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Files\Masters\1 SEM\DDDM\Final\report\"/>
    </mc:Choice>
  </mc:AlternateContent>
  <xr:revisionPtr revIDLastSave="0" documentId="8_{162F08F5-23F4-4B8E-9399-DB05AEE9797A}" xr6:coauthVersionLast="47" xr6:coauthVersionMax="47" xr10:uidLastSave="{00000000-0000-0000-0000-000000000000}"/>
  <bookViews>
    <workbookView xWindow="-108" yWindow="-108" windowWidth="23256" windowHeight="13896" tabRatio="647" firstSheet="1" activeTab="1" xr2:uid="{D5EA1F59-F7C5-4047-9A12-3DC0C5943E70}"/>
  </bookViews>
  <sheets>
    <sheet name="Pivot Table -Data Cleaning" sheetId="2" r:id="rId1"/>
    <sheet name="StudentPerformanceFactors" sheetId="1" r:id="rId2"/>
    <sheet name="Correlation" sheetId="7" r:id="rId3"/>
    <sheet name="Regression" sheetId="18" r:id="rId4"/>
    <sheet name="Regression (Re-Run)" sheetId="19" r:id="rId5"/>
  </sheets>
  <definedNames>
    <definedName name="_xlnm._FilterDatabase" localSheetId="3" hidden="1">Regression!$E$17:$E$33</definedName>
    <definedName name="_xlnm._FilterDatabase" localSheetId="1" hidden="1">StudentPerformanceFactors!$I$1:$I$6613</definedName>
  </definedNames>
  <calcPr calcId="191029"/>
  <pivotCaches>
    <pivotCache cacheId="0" r:id="rId6"/>
    <pivotCache cacheId="1" r:id="rId7"/>
    <pivotCache cacheId="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X7" i="1" l="1"/>
  <c r="AY7" i="1"/>
  <c r="AV2" i="1"/>
  <c r="AT3" i="1"/>
  <c r="AT4" i="1"/>
  <c r="AT5" i="1"/>
  <c r="AS3" i="1"/>
  <c r="AS4" i="1"/>
  <c r="AS5" i="1"/>
  <c r="AR3" i="1"/>
  <c r="AR4" i="1"/>
  <c r="AR5" i="1"/>
  <c r="AQ3" i="1"/>
  <c r="AQ4" i="1"/>
  <c r="AQ5" i="1"/>
  <c r="AP5" i="1"/>
  <c r="AP3" i="1"/>
  <c r="AP4" i="1"/>
  <c r="AO3" i="1"/>
  <c r="AO4" i="1"/>
  <c r="AO5" i="1"/>
  <c r="AN3" i="1"/>
  <c r="AN4" i="1"/>
  <c r="AN5" i="1"/>
  <c r="AM3" i="1"/>
  <c r="AM4" i="1"/>
  <c r="AM5" i="1"/>
  <c r="AL3" i="1"/>
  <c r="AL4" i="1"/>
  <c r="AL5" i="1"/>
  <c r="AE3" i="1"/>
  <c r="AE4" i="1"/>
  <c r="AE5" i="1"/>
  <c r="S8" i="1"/>
  <c r="S7" i="1"/>
  <c r="AO2" i="1"/>
  <c r="AO6" i="1"/>
  <c r="AT2" i="1"/>
  <c r="AT6" i="1"/>
  <c r="AS2" i="1"/>
  <c r="AS6" i="1"/>
  <c r="AR2" i="1"/>
  <c r="AR6" i="1"/>
  <c r="AQ2" i="1"/>
  <c r="AQ6" i="1"/>
  <c r="AP2" i="1"/>
  <c r="AP6" i="1"/>
  <c r="AN2" i="1"/>
  <c r="AN6" i="1"/>
  <c r="AM2" i="1"/>
  <c r="AM6" i="1"/>
  <c r="AL2" i="1"/>
  <c r="AL6" i="1"/>
  <c r="AE2" i="1"/>
  <c r="AE6" i="1"/>
  <c r="AU8" i="1" l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39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0" i="1"/>
  <c r="AU2641" i="1"/>
  <c r="AU2642" i="1"/>
  <c r="AU2643" i="1"/>
  <c r="AU2644" i="1"/>
  <c r="AU2645" i="1"/>
  <c r="AU2646" i="1"/>
  <c r="AU2647" i="1"/>
  <c r="AU2648" i="1"/>
  <c r="AU2649" i="1"/>
  <c r="AU2650" i="1"/>
  <c r="AU2651" i="1"/>
  <c r="AU2652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2749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3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3" i="1"/>
  <c r="AU2844" i="1"/>
  <c r="AU2845" i="1"/>
  <c r="AU2846" i="1"/>
  <c r="AU2847" i="1"/>
  <c r="AU2848" i="1"/>
  <c r="AU2849" i="1"/>
  <c r="AU2850" i="1"/>
  <c r="AU2851" i="1"/>
  <c r="AU2852" i="1"/>
  <c r="AU2853" i="1"/>
  <c r="AU2854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U2899" i="1"/>
  <c r="AU2900" i="1"/>
  <c r="AU2901" i="1"/>
  <c r="AU2902" i="1"/>
  <c r="AU2903" i="1"/>
  <c r="AU2904" i="1"/>
  <c r="AU2905" i="1"/>
  <c r="AU2906" i="1"/>
  <c r="AU2907" i="1"/>
  <c r="AU2908" i="1"/>
  <c r="AU2909" i="1"/>
  <c r="AU2910" i="1"/>
  <c r="AU2911" i="1"/>
  <c r="AU2912" i="1"/>
  <c r="AU2913" i="1"/>
  <c r="AU2914" i="1"/>
  <c r="AU2915" i="1"/>
  <c r="AU2916" i="1"/>
  <c r="AU2917" i="1"/>
  <c r="AU2918" i="1"/>
  <c r="AU2919" i="1"/>
  <c r="AU2920" i="1"/>
  <c r="AU2921" i="1"/>
  <c r="AU2922" i="1"/>
  <c r="AU2923" i="1"/>
  <c r="AU2924" i="1"/>
  <c r="AU2925" i="1"/>
  <c r="AU2926" i="1"/>
  <c r="AU2927" i="1"/>
  <c r="AU2928" i="1"/>
  <c r="AU2929" i="1"/>
  <c r="AU2930" i="1"/>
  <c r="AU2931" i="1"/>
  <c r="AU2932" i="1"/>
  <c r="AU2933" i="1"/>
  <c r="AU2934" i="1"/>
  <c r="AU2935" i="1"/>
  <c r="AU2936" i="1"/>
  <c r="AU2937" i="1"/>
  <c r="AU2938" i="1"/>
  <c r="AU2939" i="1"/>
  <c r="AU2940" i="1"/>
  <c r="AU2941" i="1"/>
  <c r="AU2942" i="1"/>
  <c r="AU2943" i="1"/>
  <c r="AU2944" i="1"/>
  <c r="AU2945" i="1"/>
  <c r="AU2946" i="1"/>
  <c r="AU2947" i="1"/>
  <c r="AU2948" i="1"/>
  <c r="AU2949" i="1"/>
  <c r="AU2950" i="1"/>
  <c r="AU2951" i="1"/>
  <c r="AU2952" i="1"/>
  <c r="AU2953" i="1"/>
  <c r="AU2954" i="1"/>
  <c r="AU2955" i="1"/>
  <c r="AU2956" i="1"/>
  <c r="AU2957" i="1"/>
  <c r="AU2958" i="1"/>
  <c r="AU2959" i="1"/>
  <c r="AU2960" i="1"/>
  <c r="AU2961" i="1"/>
  <c r="AU2962" i="1"/>
  <c r="AU2963" i="1"/>
  <c r="AU2964" i="1"/>
  <c r="AU2965" i="1"/>
  <c r="AU2966" i="1"/>
  <c r="AU2967" i="1"/>
  <c r="AU2968" i="1"/>
  <c r="AU2969" i="1"/>
  <c r="AU2970" i="1"/>
  <c r="AU2971" i="1"/>
  <c r="AU2972" i="1"/>
  <c r="AU2973" i="1"/>
  <c r="AU2974" i="1"/>
  <c r="AU2975" i="1"/>
  <c r="AU2976" i="1"/>
  <c r="AU2977" i="1"/>
  <c r="AU2978" i="1"/>
  <c r="AU2979" i="1"/>
  <c r="AU2980" i="1"/>
  <c r="AU2981" i="1"/>
  <c r="AU2982" i="1"/>
  <c r="AU2983" i="1"/>
  <c r="AU2984" i="1"/>
  <c r="AU2985" i="1"/>
  <c r="AU2986" i="1"/>
  <c r="AU2987" i="1"/>
  <c r="AU2988" i="1"/>
  <c r="AU2989" i="1"/>
  <c r="AU2990" i="1"/>
  <c r="AU2991" i="1"/>
  <c r="AU2992" i="1"/>
  <c r="AU2993" i="1"/>
  <c r="AU2994" i="1"/>
  <c r="AU2995" i="1"/>
  <c r="AU2996" i="1"/>
  <c r="AU2997" i="1"/>
  <c r="AU2998" i="1"/>
  <c r="AU2999" i="1"/>
  <c r="AU3000" i="1"/>
  <c r="AU3001" i="1"/>
  <c r="AU3002" i="1"/>
  <c r="AU3003" i="1"/>
  <c r="AU3004" i="1"/>
  <c r="AU3005" i="1"/>
  <c r="AU3006" i="1"/>
  <c r="AU3007" i="1"/>
  <c r="AU3008" i="1"/>
  <c r="AU3009" i="1"/>
  <c r="AU3010" i="1"/>
  <c r="AU3011" i="1"/>
  <c r="AU3012" i="1"/>
  <c r="AU3013" i="1"/>
  <c r="AU3014" i="1"/>
  <c r="AU3015" i="1"/>
  <c r="AU3016" i="1"/>
  <c r="AU3017" i="1"/>
  <c r="AU3018" i="1"/>
  <c r="AU3019" i="1"/>
  <c r="AU3020" i="1"/>
  <c r="AU3021" i="1"/>
  <c r="AU3022" i="1"/>
  <c r="AU3023" i="1"/>
  <c r="AU3024" i="1"/>
  <c r="AU3025" i="1"/>
  <c r="AU3026" i="1"/>
  <c r="AU3027" i="1"/>
  <c r="AU3028" i="1"/>
  <c r="AU3029" i="1"/>
  <c r="AU3030" i="1"/>
  <c r="AU3031" i="1"/>
  <c r="AU3032" i="1"/>
  <c r="AU3033" i="1"/>
  <c r="AU3034" i="1"/>
  <c r="AU3035" i="1"/>
  <c r="AU3036" i="1"/>
  <c r="AU3037" i="1"/>
  <c r="AU3038" i="1"/>
  <c r="AU3039" i="1"/>
  <c r="AU3040" i="1"/>
  <c r="AU3041" i="1"/>
  <c r="AU3042" i="1"/>
  <c r="AU3043" i="1"/>
  <c r="AU3044" i="1"/>
  <c r="AU3045" i="1"/>
  <c r="AU3046" i="1"/>
  <c r="AU3047" i="1"/>
  <c r="AU3048" i="1"/>
  <c r="AU3049" i="1"/>
  <c r="AU3050" i="1"/>
  <c r="AU3051" i="1"/>
  <c r="AU3052" i="1"/>
  <c r="AU3053" i="1"/>
  <c r="AU3054" i="1"/>
  <c r="AU3055" i="1"/>
  <c r="AU3056" i="1"/>
  <c r="AU3057" i="1"/>
  <c r="AU3058" i="1"/>
  <c r="AU3059" i="1"/>
  <c r="AU3060" i="1"/>
  <c r="AU3061" i="1"/>
  <c r="AU3062" i="1"/>
  <c r="AU3063" i="1"/>
  <c r="AU3064" i="1"/>
  <c r="AU3065" i="1"/>
  <c r="AU3066" i="1"/>
  <c r="AU3067" i="1"/>
  <c r="AU3068" i="1"/>
  <c r="AU3069" i="1"/>
  <c r="AU3070" i="1"/>
  <c r="AU3071" i="1"/>
  <c r="AU3072" i="1"/>
  <c r="AU3073" i="1"/>
  <c r="AU3074" i="1"/>
  <c r="AU3075" i="1"/>
  <c r="AU3076" i="1"/>
  <c r="AU3077" i="1"/>
  <c r="AU3078" i="1"/>
  <c r="AU3079" i="1"/>
  <c r="AU3080" i="1"/>
  <c r="AU3081" i="1"/>
  <c r="AU3082" i="1"/>
  <c r="AU3083" i="1"/>
  <c r="AU3084" i="1"/>
  <c r="AU3085" i="1"/>
  <c r="AU3086" i="1"/>
  <c r="AU3087" i="1"/>
  <c r="AU3088" i="1"/>
  <c r="AU3089" i="1"/>
  <c r="AU3090" i="1"/>
  <c r="AU3091" i="1"/>
  <c r="AU3092" i="1"/>
  <c r="AU3093" i="1"/>
  <c r="AU3094" i="1"/>
  <c r="AU3095" i="1"/>
  <c r="AU3096" i="1"/>
  <c r="AU3097" i="1"/>
  <c r="AU3098" i="1"/>
  <c r="AU3099" i="1"/>
  <c r="AU3100" i="1"/>
  <c r="AU3101" i="1"/>
  <c r="AU3102" i="1"/>
  <c r="AU3103" i="1"/>
  <c r="AU3104" i="1"/>
  <c r="AU3105" i="1"/>
  <c r="AU3106" i="1"/>
  <c r="AU3107" i="1"/>
  <c r="AU3108" i="1"/>
  <c r="AU3109" i="1"/>
  <c r="AU3110" i="1"/>
  <c r="AU3111" i="1"/>
  <c r="AU3112" i="1"/>
  <c r="AU3113" i="1"/>
  <c r="AU3114" i="1"/>
  <c r="AU3115" i="1"/>
  <c r="AU3116" i="1"/>
  <c r="AU3117" i="1"/>
  <c r="AU3118" i="1"/>
  <c r="AU3119" i="1"/>
  <c r="AU3120" i="1"/>
  <c r="AU3121" i="1"/>
  <c r="AU3122" i="1"/>
  <c r="AU3123" i="1"/>
  <c r="AU3124" i="1"/>
  <c r="AU3125" i="1"/>
  <c r="AU3126" i="1"/>
  <c r="AU3127" i="1"/>
  <c r="AU3128" i="1"/>
  <c r="AU3129" i="1"/>
  <c r="AU3130" i="1"/>
  <c r="AU3131" i="1"/>
  <c r="AU3132" i="1"/>
  <c r="AU3133" i="1"/>
  <c r="AU3134" i="1"/>
  <c r="AU3135" i="1"/>
  <c r="AU3136" i="1"/>
  <c r="AU3137" i="1"/>
  <c r="AU3138" i="1"/>
  <c r="AU3139" i="1"/>
  <c r="AU3140" i="1"/>
  <c r="AU3141" i="1"/>
  <c r="AU3142" i="1"/>
  <c r="AU3143" i="1"/>
  <c r="AU3144" i="1"/>
  <c r="AU3145" i="1"/>
  <c r="AU3146" i="1"/>
  <c r="AU3147" i="1"/>
  <c r="AU3148" i="1"/>
  <c r="AU3149" i="1"/>
  <c r="AU3150" i="1"/>
  <c r="AU3151" i="1"/>
  <c r="AU3152" i="1"/>
  <c r="AU3153" i="1"/>
  <c r="AU3154" i="1"/>
  <c r="AU3155" i="1"/>
  <c r="AU3156" i="1"/>
  <c r="AU3157" i="1"/>
  <c r="AU3158" i="1"/>
  <c r="AU3159" i="1"/>
  <c r="AU3160" i="1"/>
  <c r="AU3161" i="1"/>
  <c r="AU3162" i="1"/>
  <c r="AU3163" i="1"/>
  <c r="AU3164" i="1"/>
  <c r="AU3165" i="1"/>
  <c r="AU3166" i="1"/>
  <c r="AU3167" i="1"/>
  <c r="AU3168" i="1"/>
  <c r="AU3169" i="1"/>
  <c r="AU3170" i="1"/>
  <c r="AU3171" i="1"/>
  <c r="AU3172" i="1"/>
  <c r="AU3173" i="1"/>
  <c r="AU3174" i="1"/>
  <c r="AU3175" i="1"/>
  <c r="AU3176" i="1"/>
  <c r="AU3177" i="1"/>
  <c r="AU3178" i="1"/>
  <c r="AU3179" i="1"/>
  <c r="AU3180" i="1"/>
  <c r="AU3181" i="1"/>
  <c r="AU3182" i="1"/>
  <c r="AU3183" i="1"/>
  <c r="AU3184" i="1"/>
  <c r="AU3185" i="1"/>
  <c r="AU3186" i="1"/>
  <c r="AU3187" i="1"/>
  <c r="AU3188" i="1"/>
  <c r="AU3189" i="1"/>
  <c r="AU3190" i="1"/>
  <c r="AU3191" i="1"/>
  <c r="AU3192" i="1"/>
  <c r="AU3193" i="1"/>
  <c r="AU3194" i="1"/>
  <c r="AU3195" i="1"/>
  <c r="AU3196" i="1"/>
  <c r="AU3197" i="1"/>
  <c r="AU3198" i="1"/>
  <c r="AU3199" i="1"/>
  <c r="AU3200" i="1"/>
  <c r="AU3201" i="1"/>
  <c r="AU3202" i="1"/>
  <c r="AU3203" i="1"/>
  <c r="AU3204" i="1"/>
  <c r="AU3205" i="1"/>
  <c r="AU3206" i="1"/>
  <c r="AU3207" i="1"/>
  <c r="AU3208" i="1"/>
  <c r="AU3209" i="1"/>
  <c r="AU3210" i="1"/>
  <c r="AU3211" i="1"/>
  <c r="AU3212" i="1"/>
  <c r="AU3213" i="1"/>
  <c r="AU3214" i="1"/>
  <c r="AU3215" i="1"/>
  <c r="AU3216" i="1"/>
  <c r="AU3217" i="1"/>
  <c r="AU3218" i="1"/>
  <c r="AU3219" i="1"/>
  <c r="AU3220" i="1"/>
  <c r="AU3221" i="1"/>
  <c r="AU3222" i="1"/>
  <c r="AU3223" i="1"/>
  <c r="AU3224" i="1"/>
  <c r="AU3225" i="1"/>
  <c r="AU3226" i="1"/>
  <c r="AU3227" i="1"/>
  <c r="AU3228" i="1"/>
  <c r="AU3229" i="1"/>
  <c r="AU3230" i="1"/>
  <c r="AU3231" i="1"/>
  <c r="AU3232" i="1"/>
  <c r="AU3233" i="1"/>
  <c r="AU3234" i="1"/>
  <c r="AU3235" i="1"/>
  <c r="AU3236" i="1"/>
  <c r="AU3237" i="1"/>
  <c r="AU3238" i="1"/>
  <c r="AU3239" i="1"/>
  <c r="AU3240" i="1"/>
  <c r="AU3241" i="1"/>
  <c r="AU3242" i="1"/>
  <c r="AU3243" i="1"/>
  <c r="AU3244" i="1"/>
  <c r="AU3245" i="1"/>
  <c r="AU3246" i="1"/>
  <c r="AU3247" i="1"/>
  <c r="AU3248" i="1"/>
  <c r="AU3249" i="1"/>
  <c r="AU3250" i="1"/>
  <c r="AU3251" i="1"/>
  <c r="AU3252" i="1"/>
  <c r="AU3253" i="1"/>
  <c r="AU3254" i="1"/>
  <c r="AU3255" i="1"/>
  <c r="AU3256" i="1"/>
  <c r="AU3257" i="1"/>
  <c r="AU3258" i="1"/>
  <c r="AU3259" i="1"/>
  <c r="AU3260" i="1"/>
  <c r="AU3261" i="1"/>
  <c r="AU3262" i="1"/>
  <c r="AU3263" i="1"/>
  <c r="AU3264" i="1"/>
  <c r="AU3265" i="1"/>
  <c r="AU3266" i="1"/>
  <c r="AU3267" i="1"/>
  <c r="AU3268" i="1"/>
  <c r="AU3269" i="1"/>
  <c r="AU3270" i="1"/>
  <c r="AU3271" i="1"/>
  <c r="AU3272" i="1"/>
  <c r="AU3273" i="1"/>
  <c r="AU3274" i="1"/>
  <c r="AU3275" i="1"/>
  <c r="AU3276" i="1"/>
  <c r="AU3277" i="1"/>
  <c r="AU3278" i="1"/>
  <c r="AU3279" i="1"/>
  <c r="AU3280" i="1"/>
  <c r="AU3281" i="1"/>
  <c r="AU3282" i="1"/>
  <c r="AU3283" i="1"/>
  <c r="AU3284" i="1"/>
  <c r="AU3285" i="1"/>
  <c r="AU3286" i="1"/>
  <c r="AU3287" i="1"/>
  <c r="AU3288" i="1"/>
  <c r="AU3289" i="1"/>
  <c r="AU3290" i="1"/>
  <c r="AU3291" i="1"/>
  <c r="AU3292" i="1"/>
  <c r="AU3293" i="1"/>
  <c r="AU3294" i="1"/>
  <c r="AU3295" i="1"/>
  <c r="AU3296" i="1"/>
  <c r="AU3297" i="1"/>
  <c r="AU3298" i="1"/>
  <c r="AU3299" i="1"/>
  <c r="AU3300" i="1"/>
  <c r="AU3301" i="1"/>
  <c r="AU3302" i="1"/>
  <c r="AU3303" i="1"/>
  <c r="AU3304" i="1"/>
  <c r="AU3305" i="1"/>
  <c r="AU3306" i="1"/>
  <c r="AU3307" i="1"/>
  <c r="AU3308" i="1"/>
  <c r="AU3309" i="1"/>
  <c r="AU3310" i="1"/>
  <c r="AU3311" i="1"/>
  <c r="AU3312" i="1"/>
  <c r="AU3313" i="1"/>
  <c r="AU3314" i="1"/>
  <c r="AU3315" i="1"/>
  <c r="AU3316" i="1"/>
  <c r="AU3317" i="1"/>
  <c r="AU3318" i="1"/>
  <c r="AU3319" i="1"/>
  <c r="AU3320" i="1"/>
  <c r="AU3321" i="1"/>
  <c r="AU3322" i="1"/>
  <c r="AU3323" i="1"/>
  <c r="AU3324" i="1"/>
  <c r="AU3325" i="1"/>
  <c r="AU3326" i="1"/>
  <c r="AU3327" i="1"/>
  <c r="AU3328" i="1"/>
  <c r="AU3329" i="1"/>
  <c r="AU3330" i="1"/>
  <c r="AU3331" i="1"/>
  <c r="AU3332" i="1"/>
  <c r="AU3333" i="1"/>
  <c r="AU3334" i="1"/>
  <c r="AU3335" i="1"/>
  <c r="AU3336" i="1"/>
  <c r="AU3337" i="1"/>
  <c r="AU3338" i="1"/>
  <c r="AU3339" i="1"/>
  <c r="AU3340" i="1"/>
  <c r="AU3341" i="1"/>
  <c r="AU3342" i="1"/>
  <c r="AU3343" i="1"/>
  <c r="AU3344" i="1"/>
  <c r="AU3345" i="1"/>
  <c r="AU3346" i="1"/>
  <c r="AU3347" i="1"/>
  <c r="AU3348" i="1"/>
  <c r="AU3349" i="1"/>
  <c r="AU3350" i="1"/>
  <c r="AU3351" i="1"/>
  <c r="AU3352" i="1"/>
  <c r="AU3353" i="1"/>
  <c r="AU3354" i="1"/>
  <c r="AU3355" i="1"/>
  <c r="AU3356" i="1"/>
  <c r="AU3357" i="1"/>
  <c r="AU3358" i="1"/>
  <c r="AU3359" i="1"/>
  <c r="AU3360" i="1"/>
  <c r="AU3361" i="1"/>
  <c r="AU3362" i="1"/>
  <c r="AU3363" i="1"/>
  <c r="AU3364" i="1"/>
  <c r="AU3365" i="1"/>
  <c r="AU3366" i="1"/>
  <c r="AU3367" i="1"/>
  <c r="AU3368" i="1"/>
  <c r="AU3369" i="1"/>
  <c r="AU3370" i="1"/>
  <c r="AU3371" i="1"/>
  <c r="AU3372" i="1"/>
  <c r="AU3373" i="1"/>
  <c r="AU3374" i="1"/>
  <c r="AU3375" i="1"/>
  <c r="AU3376" i="1"/>
  <c r="AU3377" i="1"/>
  <c r="AU3378" i="1"/>
  <c r="AU3379" i="1"/>
  <c r="AU3380" i="1"/>
  <c r="AU3381" i="1"/>
  <c r="AU3382" i="1"/>
  <c r="AU3383" i="1"/>
  <c r="AU3384" i="1"/>
  <c r="AU3385" i="1"/>
  <c r="AU3386" i="1"/>
  <c r="AU3387" i="1"/>
  <c r="AU3388" i="1"/>
  <c r="AU3389" i="1"/>
  <c r="AU3390" i="1"/>
  <c r="AU3391" i="1"/>
  <c r="AU3392" i="1"/>
  <c r="AU3393" i="1"/>
  <c r="AU3394" i="1"/>
  <c r="AU3395" i="1"/>
  <c r="AU3396" i="1"/>
  <c r="AU3397" i="1"/>
  <c r="AU3398" i="1"/>
  <c r="AU3399" i="1"/>
  <c r="AU3400" i="1"/>
  <c r="AU3401" i="1"/>
  <c r="AU3402" i="1"/>
  <c r="AU3403" i="1"/>
  <c r="AU3404" i="1"/>
  <c r="AU3405" i="1"/>
  <c r="AU3406" i="1"/>
  <c r="AU3407" i="1"/>
  <c r="AU3408" i="1"/>
  <c r="AU3409" i="1"/>
  <c r="AU3410" i="1"/>
  <c r="AU3411" i="1"/>
  <c r="AU3412" i="1"/>
  <c r="AU3413" i="1"/>
  <c r="AU3414" i="1"/>
  <c r="AU3415" i="1"/>
  <c r="AU3416" i="1"/>
  <c r="AU3417" i="1"/>
  <c r="AU3418" i="1"/>
  <c r="AU3419" i="1"/>
  <c r="AU3420" i="1"/>
  <c r="AU3421" i="1"/>
  <c r="AU3422" i="1"/>
  <c r="AU3423" i="1"/>
  <c r="AU3424" i="1"/>
  <c r="AU3425" i="1"/>
  <c r="AU3426" i="1"/>
  <c r="AU3427" i="1"/>
  <c r="AU3428" i="1"/>
  <c r="AU3429" i="1"/>
  <c r="AU3430" i="1"/>
  <c r="AU3431" i="1"/>
  <c r="AU3432" i="1"/>
  <c r="AU3433" i="1"/>
  <c r="AU3434" i="1"/>
  <c r="AU3435" i="1"/>
  <c r="AU3436" i="1"/>
  <c r="AU3437" i="1"/>
  <c r="AU3438" i="1"/>
  <c r="AU3439" i="1"/>
  <c r="AU3440" i="1"/>
  <c r="AU3441" i="1"/>
  <c r="AU3442" i="1"/>
  <c r="AU3443" i="1"/>
  <c r="AU3444" i="1"/>
  <c r="AU3445" i="1"/>
  <c r="AU3446" i="1"/>
  <c r="AU3447" i="1"/>
  <c r="AU3448" i="1"/>
  <c r="AU3449" i="1"/>
  <c r="AU3450" i="1"/>
  <c r="AU3451" i="1"/>
  <c r="AU3452" i="1"/>
  <c r="AU3453" i="1"/>
  <c r="AU3454" i="1"/>
  <c r="AU3455" i="1"/>
  <c r="AU3456" i="1"/>
  <c r="AU3457" i="1"/>
  <c r="AU3458" i="1"/>
  <c r="AU3459" i="1"/>
  <c r="AU3460" i="1"/>
  <c r="AU3461" i="1"/>
  <c r="AU3462" i="1"/>
  <c r="AU3463" i="1"/>
  <c r="AU3464" i="1"/>
  <c r="AU3465" i="1"/>
  <c r="AU3466" i="1"/>
  <c r="AU3467" i="1"/>
  <c r="AU3468" i="1"/>
  <c r="AU3469" i="1"/>
  <c r="AU3470" i="1"/>
  <c r="AU3471" i="1"/>
  <c r="AU3472" i="1"/>
  <c r="AU3473" i="1"/>
  <c r="AU3474" i="1"/>
  <c r="AU3475" i="1"/>
  <c r="AU3476" i="1"/>
  <c r="AU3477" i="1"/>
  <c r="AU3478" i="1"/>
  <c r="AU3479" i="1"/>
  <c r="AU3480" i="1"/>
  <c r="AU3481" i="1"/>
  <c r="AU3482" i="1"/>
  <c r="AU3483" i="1"/>
  <c r="AU3484" i="1"/>
  <c r="AU3485" i="1"/>
  <c r="AU3486" i="1"/>
  <c r="AU3487" i="1"/>
  <c r="AU3488" i="1"/>
  <c r="AU3489" i="1"/>
  <c r="AU3490" i="1"/>
  <c r="AU3491" i="1"/>
  <c r="AU3492" i="1"/>
  <c r="AU3493" i="1"/>
  <c r="AU3494" i="1"/>
  <c r="AU3495" i="1"/>
  <c r="AU3496" i="1"/>
  <c r="AU3497" i="1"/>
  <c r="AU3498" i="1"/>
  <c r="AU3499" i="1"/>
  <c r="AU3500" i="1"/>
  <c r="AU3501" i="1"/>
  <c r="AU3502" i="1"/>
  <c r="AU3503" i="1"/>
  <c r="AU3504" i="1"/>
  <c r="AU3505" i="1"/>
  <c r="AU3506" i="1"/>
  <c r="AU3507" i="1"/>
  <c r="AU3508" i="1"/>
  <c r="AU3509" i="1"/>
  <c r="AU3510" i="1"/>
  <c r="AU3511" i="1"/>
  <c r="AU3512" i="1"/>
  <c r="AU3513" i="1"/>
  <c r="AU3514" i="1"/>
  <c r="AU3515" i="1"/>
  <c r="AU3516" i="1"/>
  <c r="AU3517" i="1"/>
  <c r="AU3518" i="1"/>
  <c r="AU3519" i="1"/>
  <c r="AU3520" i="1"/>
  <c r="AU3521" i="1"/>
  <c r="AU3522" i="1"/>
  <c r="AU3523" i="1"/>
  <c r="AU3524" i="1"/>
  <c r="AU3525" i="1"/>
  <c r="AU3526" i="1"/>
  <c r="AU3527" i="1"/>
  <c r="AU3528" i="1"/>
  <c r="AU3529" i="1"/>
  <c r="AU3530" i="1"/>
  <c r="AU3531" i="1"/>
  <c r="AU3532" i="1"/>
  <c r="AU3533" i="1"/>
  <c r="AU3534" i="1"/>
  <c r="AU3535" i="1"/>
  <c r="AU3536" i="1"/>
  <c r="AU3537" i="1"/>
  <c r="AU3538" i="1"/>
  <c r="AU3539" i="1"/>
  <c r="AU3540" i="1"/>
  <c r="AU3541" i="1"/>
  <c r="AU3542" i="1"/>
  <c r="AU3543" i="1"/>
  <c r="AU3544" i="1"/>
  <c r="AU3545" i="1"/>
  <c r="AU3546" i="1"/>
  <c r="AU3547" i="1"/>
  <c r="AU3548" i="1"/>
  <c r="AU3549" i="1"/>
  <c r="AU3550" i="1"/>
  <c r="AU3551" i="1"/>
  <c r="AU3552" i="1"/>
  <c r="AU3553" i="1"/>
  <c r="AU3554" i="1"/>
  <c r="AU3555" i="1"/>
  <c r="AU3556" i="1"/>
  <c r="AU3557" i="1"/>
  <c r="AU3558" i="1"/>
  <c r="AU3559" i="1"/>
  <c r="AU3560" i="1"/>
  <c r="AU3561" i="1"/>
  <c r="AU3562" i="1"/>
  <c r="AU3563" i="1"/>
  <c r="AU3564" i="1"/>
  <c r="AU3565" i="1"/>
  <c r="AU3566" i="1"/>
  <c r="AU3567" i="1"/>
  <c r="AU3568" i="1"/>
  <c r="AU3569" i="1"/>
  <c r="AU3570" i="1"/>
  <c r="AU3571" i="1"/>
  <c r="AU3572" i="1"/>
  <c r="AU3573" i="1"/>
  <c r="AU3574" i="1"/>
  <c r="AU3575" i="1"/>
  <c r="AU3576" i="1"/>
  <c r="AU3577" i="1"/>
  <c r="AU3578" i="1"/>
  <c r="AU3579" i="1"/>
  <c r="AU3580" i="1"/>
  <c r="AU3581" i="1"/>
  <c r="AU3582" i="1"/>
  <c r="AU3583" i="1"/>
  <c r="AU3584" i="1"/>
  <c r="AU3585" i="1"/>
  <c r="AU3586" i="1"/>
  <c r="AU3587" i="1"/>
  <c r="AU3588" i="1"/>
  <c r="AU3589" i="1"/>
  <c r="AU3590" i="1"/>
  <c r="AU3591" i="1"/>
  <c r="AU3592" i="1"/>
  <c r="AU3593" i="1"/>
  <c r="AU3594" i="1"/>
  <c r="AU3595" i="1"/>
  <c r="AU3596" i="1"/>
  <c r="AU3597" i="1"/>
  <c r="AU3598" i="1"/>
  <c r="AU3599" i="1"/>
  <c r="AU3600" i="1"/>
  <c r="AU3601" i="1"/>
  <c r="AU3602" i="1"/>
  <c r="AU3603" i="1"/>
  <c r="AU3604" i="1"/>
  <c r="AU3605" i="1"/>
  <c r="AU3606" i="1"/>
  <c r="AU3607" i="1"/>
  <c r="AU3608" i="1"/>
  <c r="AU3609" i="1"/>
  <c r="AU3610" i="1"/>
  <c r="AU3611" i="1"/>
  <c r="AU3612" i="1"/>
  <c r="AU3613" i="1"/>
  <c r="AU3614" i="1"/>
  <c r="AU3615" i="1"/>
  <c r="AU3616" i="1"/>
  <c r="AU3617" i="1"/>
  <c r="AU3618" i="1"/>
  <c r="AU3619" i="1"/>
  <c r="AU3620" i="1"/>
  <c r="AU3621" i="1"/>
  <c r="AU3622" i="1"/>
  <c r="AU3623" i="1"/>
  <c r="AU3624" i="1"/>
  <c r="AU3625" i="1"/>
  <c r="AU3626" i="1"/>
  <c r="AU3627" i="1"/>
  <c r="AU3628" i="1"/>
  <c r="AU3629" i="1"/>
  <c r="AU3630" i="1"/>
  <c r="AU3631" i="1"/>
  <c r="AU3632" i="1"/>
  <c r="AU3633" i="1"/>
  <c r="AU3634" i="1"/>
  <c r="AU3635" i="1"/>
  <c r="AU3636" i="1"/>
  <c r="AU3637" i="1"/>
  <c r="AU3638" i="1"/>
  <c r="AU3639" i="1"/>
  <c r="AU3640" i="1"/>
  <c r="AU3641" i="1"/>
  <c r="AU3642" i="1"/>
  <c r="AU3643" i="1"/>
  <c r="AU3644" i="1"/>
  <c r="AU3645" i="1"/>
  <c r="AU3646" i="1"/>
  <c r="AU3647" i="1"/>
  <c r="AU3648" i="1"/>
  <c r="AU3649" i="1"/>
  <c r="AU3650" i="1"/>
  <c r="AU3651" i="1"/>
  <c r="AU3652" i="1"/>
  <c r="AU3653" i="1"/>
  <c r="AU3654" i="1"/>
  <c r="AU3655" i="1"/>
  <c r="AU3656" i="1"/>
  <c r="AU3657" i="1"/>
  <c r="AU3658" i="1"/>
  <c r="AU3659" i="1"/>
  <c r="AU3660" i="1"/>
  <c r="AU3661" i="1"/>
  <c r="AU3662" i="1"/>
  <c r="AU3663" i="1"/>
  <c r="AU3664" i="1"/>
  <c r="AU3665" i="1"/>
  <c r="AU3666" i="1"/>
  <c r="AU3667" i="1"/>
  <c r="AU3668" i="1"/>
  <c r="AU3669" i="1"/>
  <c r="AU3670" i="1"/>
  <c r="AU3671" i="1"/>
  <c r="AU3672" i="1"/>
  <c r="AU3673" i="1"/>
  <c r="AU3674" i="1"/>
  <c r="AU3675" i="1"/>
  <c r="AU3676" i="1"/>
  <c r="AU3677" i="1"/>
  <c r="AU3678" i="1"/>
  <c r="AU3679" i="1"/>
  <c r="AU3680" i="1"/>
  <c r="AU3681" i="1"/>
  <c r="AU3682" i="1"/>
  <c r="AU3683" i="1"/>
  <c r="AU3684" i="1"/>
  <c r="AU3685" i="1"/>
  <c r="AU3686" i="1"/>
  <c r="AU3687" i="1"/>
  <c r="AU3688" i="1"/>
  <c r="AU3689" i="1"/>
  <c r="AU3690" i="1"/>
  <c r="AU3691" i="1"/>
  <c r="AU3692" i="1"/>
  <c r="AU3693" i="1"/>
  <c r="AU3694" i="1"/>
  <c r="AU3695" i="1"/>
  <c r="AU3696" i="1"/>
  <c r="AU3697" i="1"/>
  <c r="AU3698" i="1"/>
  <c r="AU3699" i="1"/>
  <c r="AU3700" i="1"/>
  <c r="AU3701" i="1"/>
  <c r="AU3702" i="1"/>
  <c r="AU3703" i="1"/>
  <c r="AU3704" i="1"/>
  <c r="AU3705" i="1"/>
  <c r="AU3706" i="1"/>
  <c r="AU3707" i="1"/>
  <c r="AU3708" i="1"/>
  <c r="AU3709" i="1"/>
  <c r="AU3710" i="1"/>
  <c r="AU3711" i="1"/>
  <c r="AU3712" i="1"/>
  <c r="AU3713" i="1"/>
  <c r="AU3714" i="1"/>
  <c r="AU3715" i="1"/>
  <c r="AU3716" i="1"/>
  <c r="AU3717" i="1"/>
  <c r="AU3718" i="1"/>
  <c r="AU3719" i="1"/>
  <c r="AU3720" i="1"/>
  <c r="AU3721" i="1"/>
  <c r="AU3722" i="1"/>
  <c r="AU3723" i="1"/>
  <c r="AU3724" i="1"/>
  <c r="AU3725" i="1"/>
  <c r="AU3726" i="1"/>
  <c r="AU3727" i="1"/>
  <c r="AU3728" i="1"/>
  <c r="AU3729" i="1"/>
  <c r="AU3730" i="1"/>
  <c r="AU3731" i="1"/>
  <c r="AU3732" i="1"/>
  <c r="AU3733" i="1"/>
  <c r="AU3734" i="1"/>
  <c r="AU3735" i="1"/>
  <c r="AU3736" i="1"/>
  <c r="AU3737" i="1"/>
  <c r="AU3738" i="1"/>
  <c r="AU3739" i="1"/>
  <c r="AU3740" i="1"/>
  <c r="AU3741" i="1"/>
  <c r="AU3742" i="1"/>
  <c r="AU3743" i="1"/>
  <c r="AU3744" i="1"/>
  <c r="AU3745" i="1"/>
  <c r="AU3746" i="1"/>
  <c r="AU3747" i="1"/>
  <c r="AU3748" i="1"/>
  <c r="AU3749" i="1"/>
  <c r="AU3750" i="1"/>
  <c r="AU3751" i="1"/>
  <c r="AU3752" i="1"/>
  <c r="AU3753" i="1"/>
  <c r="AU3754" i="1"/>
  <c r="AU3755" i="1"/>
  <c r="AU3756" i="1"/>
  <c r="AU3757" i="1"/>
  <c r="AU3758" i="1"/>
  <c r="AU3759" i="1"/>
  <c r="AU3760" i="1"/>
  <c r="AU3761" i="1"/>
  <c r="AU3762" i="1"/>
  <c r="AU3763" i="1"/>
  <c r="AU3764" i="1"/>
  <c r="AU3765" i="1"/>
  <c r="AU3766" i="1"/>
  <c r="AU3767" i="1"/>
  <c r="AU3768" i="1"/>
  <c r="AU3769" i="1"/>
  <c r="AU3770" i="1"/>
  <c r="AU3771" i="1"/>
  <c r="AU3772" i="1"/>
  <c r="AU3773" i="1"/>
  <c r="AU3774" i="1"/>
  <c r="AU3775" i="1"/>
  <c r="AU3776" i="1"/>
  <c r="AU3777" i="1"/>
  <c r="AU3778" i="1"/>
  <c r="AU3779" i="1"/>
  <c r="AU3780" i="1"/>
  <c r="AU3781" i="1"/>
  <c r="AU3782" i="1"/>
  <c r="AU3783" i="1"/>
  <c r="AU3784" i="1"/>
  <c r="AU3785" i="1"/>
  <c r="AU3786" i="1"/>
  <c r="AU3787" i="1"/>
  <c r="AU3788" i="1"/>
  <c r="AU3789" i="1"/>
  <c r="AU3790" i="1"/>
  <c r="AU3791" i="1"/>
  <c r="AU3792" i="1"/>
  <c r="AU3793" i="1"/>
  <c r="AU3794" i="1"/>
  <c r="AU3795" i="1"/>
  <c r="AU3796" i="1"/>
  <c r="AU3797" i="1"/>
  <c r="AU3798" i="1"/>
  <c r="AU3799" i="1"/>
  <c r="AU3800" i="1"/>
  <c r="AU3801" i="1"/>
  <c r="AU3802" i="1"/>
  <c r="AU3803" i="1"/>
  <c r="AU3804" i="1"/>
  <c r="AU3805" i="1"/>
  <c r="AU3806" i="1"/>
  <c r="AU3807" i="1"/>
  <c r="AU3808" i="1"/>
  <c r="AU3809" i="1"/>
  <c r="AU3810" i="1"/>
  <c r="AU3811" i="1"/>
  <c r="AU3812" i="1"/>
  <c r="AU3813" i="1"/>
  <c r="AU3814" i="1"/>
  <c r="AU3815" i="1"/>
  <c r="AU3816" i="1"/>
  <c r="AU3817" i="1"/>
  <c r="AU3818" i="1"/>
  <c r="AU3819" i="1"/>
  <c r="AU3820" i="1"/>
  <c r="AU3821" i="1"/>
  <c r="AU3822" i="1"/>
  <c r="AU3823" i="1"/>
  <c r="AU3824" i="1"/>
  <c r="AU3825" i="1"/>
  <c r="AU3826" i="1"/>
  <c r="AU3827" i="1"/>
  <c r="AU3828" i="1"/>
  <c r="AU3829" i="1"/>
  <c r="AU3830" i="1"/>
  <c r="AU3831" i="1"/>
  <c r="AU3832" i="1"/>
  <c r="AU3833" i="1"/>
  <c r="AU3834" i="1"/>
  <c r="AU3835" i="1"/>
  <c r="AU3836" i="1"/>
  <c r="AU3837" i="1"/>
  <c r="AU3838" i="1"/>
  <c r="AU3839" i="1"/>
  <c r="AU3840" i="1"/>
  <c r="AU3841" i="1"/>
  <c r="AU3842" i="1"/>
  <c r="AU3843" i="1"/>
  <c r="AU3844" i="1"/>
  <c r="AU3845" i="1"/>
  <c r="AU3846" i="1"/>
  <c r="AU3847" i="1"/>
  <c r="AU3848" i="1"/>
  <c r="AU3849" i="1"/>
  <c r="AU3850" i="1"/>
  <c r="AU3851" i="1"/>
  <c r="AU3852" i="1"/>
  <c r="AU3853" i="1"/>
  <c r="AU3854" i="1"/>
  <c r="AU3855" i="1"/>
  <c r="AU3856" i="1"/>
  <c r="AU3857" i="1"/>
  <c r="AU3858" i="1"/>
  <c r="AU3859" i="1"/>
  <c r="AU3860" i="1"/>
  <c r="AU3861" i="1"/>
  <c r="AU3862" i="1"/>
  <c r="AU3863" i="1"/>
  <c r="AU3864" i="1"/>
  <c r="AU3865" i="1"/>
  <c r="AU3866" i="1"/>
  <c r="AU3867" i="1"/>
  <c r="AU3868" i="1"/>
  <c r="AU3869" i="1"/>
  <c r="AU3870" i="1"/>
  <c r="AU3871" i="1"/>
  <c r="AU3872" i="1"/>
  <c r="AU3873" i="1"/>
  <c r="AU3874" i="1"/>
  <c r="AU3875" i="1"/>
  <c r="AU3876" i="1"/>
  <c r="AU3877" i="1"/>
  <c r="AU3878" i="1"/>
  <c r="AU3879" i="1"/>
  <c r="AU3880" i="1"/>
  <c r="AU3881" i="1"/>
  <c r="AU3882" i="1"/>
  <c r="AU3883" i="1"/>
  <c r="AU3884" i="1"/>
  <c r="AU3885" i="1"/>
  <c r="AU3886" i="1"/>
  <c r="AU3887" i="1"/>
  <c r="AU3888" i="1"/>
  <c r="AU3889" i="1"/>
  <c r="AU3890" i="1"/>
  <c r="AU3891" i="1"/>
  <c r="AU3892" i="1"/>
  <c r="AU3893" i="1"/>
  <c r="AU3894" i="1"/>
  <c r="AU3895" i="1"/>
  <c r="AU3896" i="1"/>
  <c r="AU3897" i="1"/>
  <c r="AU3898" i="1"/>
  <c r="AU3899" i="1"/>
  <c r="AU3900" i="1"/>
  <c r="AU3901" i="1"/>
  <c r="AU3902" i="1"/>
  <c r="AU3903" i="1"/>
  <c r="AU3904" i="1"/>
  <c r="AU3905" i="1"/>
  <c r="AU3906" i="1"/>
  <c r="AU3907" i="1"/>
  <c r="AU3908" i="1"/>
  <c r="AU3909" i="1"/>
  <c r="AU3910" i="1"/>
  <c r="AU3911" i="1"/>
  <c r="AU3912" i="1"/>
  <c r="AU3913" i="1"/>
  <c r="AU3914" i="1"/>
  <c r="AU3915" i="1"/>
  <c r="AU3916" i="1"/>
  <c r="AU3917" i="1"/>
  <c r="AU3918" i="1"/>
  <c r="AU3919" i="1"/>
  <c r="AU3920" i="1"/>
  <c r="AU3921" i="1"/>
  <c r="AU3922" i="1"/>
  <c r="AU3923" i="1"/>
  <c r="AU3924" i="1"/>
  <c r="AU3925" i="1"/>
  <c r="AU3926" i="1"/>
  <c r="AU3927" i="1"/>
  <c r="AU3928" i="1"/>
  <c r="AU3929" i="1"/>
  <c r="AU3930" i="1"/>
  <c r="AU3931" i="1"/>
  <c r="AU3932" i="1"/>
  <c r="AU3933" i="1"/>
  <c r="AU3934" i="1"/>
  <c r="AU3935" i="1"/>
  <c r="AU3936" i="1"/>
  <c r="AU3937" i="1"/>
  <c r="AU3938" i="1"/>
  <c r="AU3939" i="1"/>
  <c r="AU3940" i="1"/>
  <c r="AU3941" i="1"/>
  <c r="AU3942" i="1"/>
  <c r="AU3943" i="1"/>
  <c r="AU3944" i="1"/>
  <c r="AU3945" i="1"/>
  <c r="AU3946" i="1"/>
  <c r="AU3947" i="1"/>
  <c r="AU3948" i="1"/>
  <c r="AU3949" i="1"/>
  <c r="AU3950" i="1"/>
  <c r="AU3951" i="1"/>
  <c r="AU3952" i="1"/>
  <c r="AU3953" i="1"/>
  <c r="AU3954" i="1"/>
  <c r="AU3955" i="1"/>
  <c r="AU3956" i="1"/>
  <c r="AU3957" i="1"/>
  <c r="AU3958" i="1"/>
  <c r="AU3959" i="1"/>
  <c r="AU3960" i="1"/>
  <c r="AU3961" i="1"/>
  <c r="AU3962" i="1"/>
  <c r="AU3963" i="1"/>
  <c r="AU3964" i="1"/>
  <c r="AU3965" i="1"/>
  <c r="AU3966" i="1"/>
  <c r="AU3967" i="1"/>
  <c r="AU3968" i="1"/>
  <c r="AU3969" i="1"/>
  <c r="AU3970" i="1"/>
  <c r="AU3971" i="1"/>
  <c r="AU3972" i="1"/>
  <c r="AU3973" i="1"/>
  <c r="AU3974" i="1"/>
  <c r="AU3975" i="1"/>
  <c r="AU3976" i="1"/>
  <c r="AU3977" i="1"/>
  <c r="AU3978" i="1"/>
  <c r="AU3979" i="1"/>
  <c r="AU3980" i="1"/>
  <c r="AU3981" i="1"/>
  <c r="AU3982" i="1"/>
  <c r="AU3983" i="1"/>
  <c r="AU3984" i="1"/>
  <c r="AU3985" i="1"/>
  <c r="AU3986" i="1"/>
  <c r="AU3987" i="1"/>
  <c r="AU3988" i="1"/>
  <c r="AU3989" i="1"/>
  <c r="AU3990" i="1"/>
  <c r="AU3991" i="1"/>
  <c r="AU3992" i="1"/>
  <c r="AU3993" i="1"/>
  <c r="AU3994" i="1"/>
  <c r="AU3995" i="1"/>
  <c r="AU3996" i="1"/>
  <c r="AU3997" i="1"/>
  <c r="AU3998" i="1"/>
  <c r="AU3999" i="1"/>
  <c r="AU4000" i="1"/>
  <c r="AU4001" i="1"/>
  <c r="AU4002" i="1"/>
  <c r="AU4003" i="1"/>
  <c r="AU4004" i="1"/>
  <c r="AU4005" i="1"/>
  <c r="AU4006" i="1"/>
  <c r="AU4007" i="1"/>
  <c r="AU4008" i="1"/>
  <c r="AU4009" i="1"/>
  <c r="AU4010" i="1"/>
  <c r="AU4011" i="1"/>
  <c r="AU4012" i="1"/>
  <c r="AU4013" i="1"/>
  <c r="AU4014" i="1"/>
  <c r="AU4015" i="1"/>
  <c r="AU4016" i="1"/>
  <c r="AU4017" i="1"/>
  <c r="AU4018" i="1"/>
  <c r="AU4019" i="1"/>
  <c r="AU4020" i="1"/>
  <c r="AU4021" i="1"/>
  <c r="AU4022" i="1"/>
  <c r="AU4023" i="1"/>
  <c r="AU4024" i="1"/>
  <c r="AU4025" i="1"/>
  <c r="AU4026" i="1"/>
  <c r="AU4027" i="1"/>
  <c r="AU4028" i="1"/>
  <c r="AU4029" i="1"/>
  <c r="AU4030" i="1"/>
  <c r="AU4031" i="1"/>
  <c r="AU4032" i="1"/>
  <c r="AU4033" i="1"/>
  <c r="AU4034" i="1"/>
  <c r="AU4035" i="1"/>
  <c r="AU4036" i="1"/>
  <c r="AU4037" i="1"/>
  <c r="AU4038" i="1"/>
  <c r="AU4039" i="1"/>
  <c r="AU4040" i="1"/>
  <c r="AU4041" i="1"/>
  <c r="AU4042" i="1"/>
  <c r="AU4043" i="1"/>
  <c r="AU4044" i="1"/>
  <c r="AU4045" i="1"/>
  <c r="AU4046" i="1"/>
  <c r="AU4047" i="1"/>
  <c r="AU4048" i="1"/>
  <c r="AU4049" i="1"/>
  <c r="AU4050" i="1"/>
  <c r="AU4051" i="1"/>
  <c r="AU4052" i="1"/>
  <c r="AU4053" i="1"/>
  <c r="AU4054" i="1"/>
  <c r="AU4055" i="1"/>
  <c r="AU4056" i="1"/>
  <c r="AU4057" i="1"/>
  <c r="AU4058" i="1"/>
  <c r="AU4059" i="1"/>
  <c r="AU4060" i="1"/>
  <c r="AU4061" i="1"/>
  <c r="AU4062" i="1"/>
  <c r="AU4063" i="1"/>
  <c r="AU4064" i="1"/>
  <c r="AU4065" i="1"/>
  <c r="AU4066" i="1"/>
  <c r="AU4067" i="1"/>
  <c r="AU4068" i="1"/>
  <c r="AU4069" i="1"/>
  <c r="AU4070" i="1"/>
  <c r="AU4071" i="1"/>
  <c r="AU4072" i="1"/>
  <c r="AU4073" i="1"/>
  <c r="AU4074" i="1"/>
  <c r="AU4075" i="1"/>
  <c r="AU4076" i="1"/>
  <c r="AU4077" i="1"/>
  <c r="AU4078" i="1"/>
  <c r="AU4079" i="1"/>
  <c r="AU4080" i="1"/>
  <c r="AU4081" i="1"/>
  <c r="AU4082" i="1"/>
  <c r="AU4083" i="1"/>
  <c r="AU4084" i="1"/>
  <c r="AU4085" i="1"/>
  <c r="AU4086" i="1"/>
  <c r="AU4087" i="1"/>
  <c r="AU4088" i="1"/>
  <c r="AU4089" i="1"/>
  <c r="AU4090" i="1"/>
  <c r="AU4091" i="1"/>
  <c r="AU4092" i="1"/>
  <c r="AU4093" i="1"/>
  <c r="AU4094" i="1"/>
  <c r="AU4095" i="1"/>
  <c r="AU4096" i="1"/>
  <c r="AU4097" i="1"/>
  <c r="AU4098" i="1"/>
  <c r="AU4099" i="1"/>
  <c r="AU4100" i="1"/>
  <c r="AU4101" i="1"/>
  <c r="AU4102" i="1"/>
  <c r="AU4103" i="1"/>
  <c r="AU4104" i="1"/>
  <c r="AU4105" i="1"/>
  <c r="AU4106" i="1"/>
  <c r="AU4107" i="1"/>
  <c r="AU4108" i="1"/>
  <c r="AU4109" i="1"/>
  <c r="AU4110" i="1"/>
  <c r="AU4111" i="1"/>
  <c r="AU4112" i="1"/>
  <c r="AU4113" i="1"/>
  <c r="AU4114" i="1"/>
  <c r="AU4115" i="1"/>
  <c r="AU4116" i="1"/>
  <c r="AU4117" i="1"/>
  <c r="AU4118" i="1"/>
  <c r="AU4119" i="1"/>
  <c r="AU4120" i="1"/>
  <c r="AU4121" i="1"/>
  <c r="AU4122" i="1"/>
  <c r="AU4123" i="1"/>
  <c r="AU4124" i="1"/>
  <c r="AU4125" i="1"/>
  <c r="AU4126" i="1"/>
  <c r="AU4127" i="1"/>
  <c r="AU4128" i="1"/>
  <c r="AU4129" i="1"/>
  <c r="AU4130" i="1"/>
  <c r="AU4131" i="1"/>
  <c r="AU4132" i="1"/>
  <c r="AU4133" i="1"/>
  <c r="AU4134" i="1"/>
  <c r="AU4135" i="1"/>
  <c r="AU4136" i="1"/>
  <c r="AU4137" i="1"/>
  <c r="AU4138" i="1"/>
  <c r="AU4139" i="1"/>
  <c r="AU4140" i="1"/>
  <c r="AU4141" i="1"/>
  <c r="AU4142" i="1"/>
  <c r="AU4143" i="1"/>
  <c r="AU4144" i="1"/>
  <c r="AU4145" i="1"/>
  <c r="AU4146" i="1"/>
  <c r="AU4147" i="1"/>
  <c r="AU4148" i="1"/>
  <c r="AU4149" i="1"/>
  <c r="AU4150" i="1"/>
  <c r="AU4151" i="1"/>
  <c r="AU4152" i="1"/>
  <c r="AU4153" i="1"/>
  <c r="AU4154" i="1"/>
  <c r="AU4155" i="1"/>
  <c r="AU4156" i="1"/>
  <c r="AU4157" i="1"/>
  <c r="AU4158" i="1"/>
  <c r="AU4159" i="1"/>
  <c r="AU4160" i="1"/>
  <c r="AU4161" i="1"/>
  <c r="AU4162" i="1"/>
  <c r="AU4163" i="1"/>
  <c r="AU4164" i="1"/>
  <c r="AU4165" i="1"/>
  <c r="AU4166" i="1"/>
  <c r="AU4167" i="1"/>
  <c r="AU4168" i="1"/>
  <c r="AU4169" i="1"/>
  <c r="AU4170" i="1"/>
  <c r="AU4171" i="1"/>
  <c r="AU4172" i="1"/>
  <c r="AU4173" i="1"/>
  <c r="AU4174" i="1"/>
  <c r="AU4175" i="1"/>
  <c r="AU4176" i="1"/>
  <c r="AU4177" i="1"/>
  <c r="AU4178" i="1"/>
  <c r="AU4179" i="1"/>
  <c r="AU4180" i="1"/>
  <c r="AU4181" i="1"/>
  <c r="AU4182" i="1"/>
  <c r="AU4183" i="1"/>
  <c r="AU4184" i="1"/>
  <c r="AU4185" i="1"/>
  <c r="AU4186" i="1"/>
  <c r="AU4187" i="1"/>
  <c r="AU4188" i="1"/>
  <c r="AU4189" i="1"/>
  <c r="AU4190" i="1"/>
  <c r="AU4191" i="1"/>
  <c r="AU4192" i="1"/>
  <c r="AU4193" i="1"/>
  <c r="AU4194" i="1"/>
  <c r="AU4195" i="1"/>
  <c r="AU4196" i="1"/>
  <c r="AU4197" i="1"/>
  <c r="AU4198" i="1"/>
  <c r="AU4199" i="1"/>
  <c r="AU4200" i="1"/>
  <c r="AU4201" i="1"/>
  <c r="AU4202" i="1"/>
  <c r="AU4203" i="1"/>
  <c r="AU4204" i="1"/>
  <c r="AU4205" i="1"/>
  <c r="AU4206" i="1"/>
  <c r="AU4207" i="1"/>
  <c r="AU4208" i="1"/>
  <c r="AU4209" i="1"/>
  <c r="AU4210" i="1"/>
  <c r="AU4211" i="1"/>
  <c r="AU4212" i="1"/>
  <c r="AU4213" i="1"/>
  <c r="AU4214" i="1"/>
  <c r="AU4215" i="1"/>
  <c r="AU4216" i="1"/>
  <c r="AU4217" i="1"/>
  <c r="AU4218" i="1"/>
  <c r="AU4219" i="1"/>
  <c r="AU4220" i="1"/>
  <c r="AU4221" i="1"/>
  <c r="AU4222" i="1"/>
  <c r="AU4223" i="1"/>
  <c r="AU4224" i="1"/>
  <c r="AU4225" i="1"/>
  <c r="AU4226" i="1"/>
  <c r="AU4227" i="1"/>
  <c r="AU4228" i="1"/>
  <c r="AU4229" i="1"/>
  <c r="AU4230" i="1"/>
  <c r="AU4231" i="1"/>
  <c r="AU4232" i="1"/>
  <c r="AU4233" i="1"/>
  <c r="AU4234" i="1"/>
  <c r="AU4235" i="1"/>
  <c r="AU4236" i="1"/>
  <c r="AU4237" i="1"/>
  <c r="AU4238" i="1"/>
  <c r="AU4239" i="1"/>
  <c r="AU4240" i="1"/>
  <c r="AU4241" i="1"/>
  <c r="AU4242" i="1"/>
  <c r="AU4243" i="1"/>
  <c r="AU4244" i="1"/>
  <c r="AU4245" i="1"/>
  <c r="AU4246" i="1"/>
  <c r="AU4247" i="1"/>
  <c r="AU4248" i="1"/>
  <c r="AU4249" i="1"/>
  <c r="AU4250" i="1"/>
  <c r="AU4251" i="1"/>
  <c r="AU4252" i="1"/>
  <c r="AU4253" i="1"/>
  <c r="AU4254" i="1"/>
  <c r="AU4255" i="1"/>
  <c r="AU4256" i="1"/>
  <c r="AU4257" i="1"/>
  <c r="AU4258" i="1"/>
  <c r="AU4259" i="1"/>
  <c r="AU4260" i="1"/>
  <c r="AU4261" i="1"/>
  <c r="AU4262" i="1"/>
  <c r="AU4263" i="1"/>
  <c r="AU4264" i="1"/>
  <c r="AU4265" i="1"/>
  <c r="AU4266" i="1"/>
  <c r="AU4267" i="1"/>
  <c r="AU4268" i="1"/>
  <c r="AU4269" i="1"/>
  <c r="AU4270" i="1"/>
  <c r="AU4271" i="1"/>
  <c r="AU4272" i="1"/>
  <c r="AU4273" i="1"/>
  <c r="AU4274" i="1"/>
  <c r="AU4275" i="1"/>
  <c r="AU4276" i="1"/>
  <c r="AU4277" i="1"/>
  <c r="AU4278" i="1"/>
  <c r="AU4279" i="1"/>
  <c r="AU4280" i="1"/>
  <c r="AU4281" i="1"/>
  <c r="AU4282" i="1"/>
  <c r="AU4283" i="1"/>
  <c r="AU4284" i="1"/>
  <c r="AU4285" i="1"/>
  <c r="AU4286" i="1"/>
  <c r="AU4287" i="1"/>
  <c r="AU4288" i="1"/>
  <c r="AU4289" i="1"/>
  <c r="AU4290" i="1"/>
  <c r="AU4291" i="1"/>
  <c r="AU4292" i="1"/>
  <c r="AU4293" i="1"/>
  <c r="AU4294" i="1"/>
  <c r="AU4295" i="1"/>
  <c r="AU4296" i="1"/>
  <c r="AU4297" i="1"/>
  <c r="AU4298" i="1"/>
  <c r="AU4299" i="1"/>
  <c r="AU4300" i="1"/>
  <c r="AU4301" i="1"/>
  <c r="AU4302" i="1"/>
  <c r="AU4303" i="1"/>
  <c r="AU4304" i="1"/>
  <c r="AU4305" i="1"/>
  <c r="AU4306" i="1"/>
  <c r="AU4307" i="1"/>
  <c r="AU4308" i="1"/>
  <c r="AU4309" i="1"/>
  <c r="AU4310" i="1"/>
  <c r="AU4311" i="1"/>
  <c r="AU4312" i="1"/>
  <c r="AU4313" i="1"/>
  <c r="AU4314" i="1"/>
  <c r="AU4315" i="1"/>
  <c r="AU4316" i="1"/>
  <c r="AU4317" i="1"/>
  <c r="AU4318" i="1"/>
  <c r="AU4319" i="1"/>
  <c r="AU4320" i="1"/>
  <c r="AU4321" i="1"/>
  <c r="AU4322" i="1"/>
  <c r="AU4323" i="1"/>
  <c r="AU4324" i="1"/>
  <c r="AU4325" i="1"/>
  <c r="AU4326" i="1"/>
  <c r="AU4327" i="1"/>
  <c r="AU4328" i="1"/>
  <c r="AU4329" i="1"/>
  <c r="AU4330" i="1"/>
  <c r="AU4331" i="1"/>
  <c r="AU4332" i="1"/>
  <c r="AU4333" i="1"/>
  <c r="AU4334" i="1"/>
  <c r="AU4335" i="1"/>
  <c r="AU4336" i="1"/>
  <c r="AU4337" i="1"/>
  <c r="AU4338" i="1"/>
  <c r="AU4339" i="1"/>
  <c r="AU4340" i="1"/>
  <c r="AU4341" i="1"/>
  <c r="AU4342" i="1"/>
  <c r="AU4343" i="1"/>
  <c r="AU4344" i="1"/>
  <c r="AU4345" i="1"/>
  <c r="AU4346" i="1"/>
  <c r="AU4347" i="1"/>
  <c r="AU4348" i="1"/>
  <c r="AU4349" i="1"/>
  <c r="AU4350" i="1"/>
  <c r="AU4351" i="1"/>
  <c r="AU4352" i="1"/>
  <c r="AU4353" i="1"/>
  <c r="AU4354" i="1"/>
  <c r="AU4355" i="1"/>
  <c r="AU4356" i="1"/>
  <c r="AU4357" i="1"/>
  <c r="AU4358" i="1"/>
  <c r="AU4359" i="1"/>
  <c r="AU4360" i="1"/>
  <c r="AU4361" i="1"/>
  <c r="AU4362" i="1"/>
  <c r="AU4363" i="1"/>
  <c r="AU4364" i="1"/>
  <c r="AU4365" i="1"/>
  <c r="AU4366" i="1"/>
  <c r="AU4367" i="1"/>
  <c r="AU4368" i="1"/>
  <c r="AU4369" i="1"/>
  <c r="AU4370" i="1"/>
  <c r="AU4371" i="1"/>
  <c r="AU4372" i="1"/>
  <c r="AU4373" i="1"/>
  <c r="AU4374" i="1"/>
  <c r="AU4375" i="1"/>
  <c r="AU4376" i="1"/>
  <c r="AU4377" i="1"/>
  <c r="AU4378" i="1"/>
  <c r="AU4379" i="1"/>
  <c r="AU4380" i="1"/>
  <c r="AU4381" i="1"/>
  <c r="AU4382" i="1"/>
  <c r="AU4383" i="1"/>
  <c r="AU4384" i="1"/>
  <c r="AU4385" i="1"/>
  <c r="AU4386" i="1"/>
  <c r="AU4387" i="1"/>
  <c r="AU4388" i="1"/>
  <c r="AU4389" i="1"/>
  <c r="AU4390" i="1"/>
  <c r="AU4391" i="1"/>
  <c r="AU4392" i="1"/>
  <c r="AU4393" i="1"/>
  <c r="AU4394" i="1"/>
  <c r="AU4395" i="1"/>
  <c r="AU4396" i="1"/>
  <c r="AU4397" i="1"/>
  <c r="AU4398" i="1"/>
  <c r="AU4399" i="1"/>
  <c r="AU4400" i="1"/>
  <c r="AU4401" i="1"/>
  <c r="AU4402" i="1"/>
  <c r="AU4403" i="1"/>
  <c r="AU4404" i="1"/>
  <c r="AU4405" i="1"/>
  <c r="AU4406" i="1"/>
  <c r="AU4407" i="1"/>
  <c r="AU4408" i="1"/>
  <c r="AU4409" i="1"/>
  <c r="AU4410" i="1"/>
  <c r="AU4411" i="1"/>
  <c r="AU4412" i="1"/>
  <c r="AU4413" i="1"/>
  <c r="AU4414" i="1"/>
  <c r="AU4415" i="1"/>
  <c r="AU4416" i="1"/>
  <c r="AU4417" i="1"/>
  <c r="AU4418" i="1"/>
  <c r="AU4419" i="1"/>
  <c r="AU4420" i="1"/>
  <c r="AU4421" i="1"/>
  <c r="AU4422" i="1"/>
  <c r="AU4423" i="1"/>
  <c r="AU4424" i="1"/>
  <c r="AU4425" i="1"/>
  <c r="AU4426" i="1"/>
  <c r="AU4427" i="1"/>
  <c r="AU4428" i="1"/>
  <c r="AU4429" i="1"/>
  <c r="AU4430" i="1"/>
  <c r="AU4431" i="1"/>
  <c r="AU4432" i="1"/>
  <c r="AU4433" i="1"/>
  <c r="AU4434" i="1"/>
  <c r="AU4435" i="1"/>
  <c r="AU4436" i="1"/>
  <c r="AU4437" i="1"/>
  <c r="AU4438" i="1"/>
  <c r="AU4439" i="1"/>
  <c r="AU4440" i="1"/>
  <c r="AU4441" i="1"/>
  <c r="AU4442" i="1"/>
  <c r="AU4443" i="1"/>
  <c r="AU4444" i="1"/>
  <c r="AU4445" i="1"/>
  <c r="AU4446" i="1"/>
  <c r="AU4447" i="1"/>
  <c r="AU4448" i="1"/>
  <c r="AU4449" i="1"/>
  <c r="AU4450" i="1"/>
  <c r="AU4451" i="1"/>
  <c r="AU4452" i="1"/>
  <c r="AU4453" i="1"/>
  <c r="AU4454" i="1"/>
  <c r="AU4455" i="1"/>
  <c r="AU4456" i="1"/>
  <c r="AU4457" i="1"/>
  <c r="AU4458" i="1"/>
  <c r="AU4459" i="1"/>
  <c r="AU4460" i="1"/>
  <c r="AU4461" i="1"/>
  <c r="AU4462" i="1"/>
  <c r="AU4463" i="1"/>
  <c r="AU4464" i="1"/>
  <c r="AU4465" i="1"/>
  <c r="AU4466" i="1"/>
  <c r="AU4467" i="1"/>
  <c r="AU4468" i="1"/>
  <c r="AU4469" i="1"/>
  <c r="AU4470" i="1"/>
  <c r="AU4471" i="1"/>
  <c r="AU4472" i="1"/>
  <c r="AU4473" i="1"/>
  <c r="AU4474" i="1"/>
  <c r="AU4475" i="1"/>
  <c r="AU4476" i="1"/>
  <c r="AU4477" i="1"/>
  <c r="AU4478" i="1"/>
  <c r="AU4479" i="1"/>
  <c r="AU4480" i="1"/>
  <c r="AU4481" i="1"/>
  <c r="AU4482" i="1"/>
  <c r="AU4483" i="1"/>
  <c r="AU4484" i="1"/>
  <c r="AU4485" i="1"/>
  <c r="AU4486" i="1"/>
  <c r="AU4487" i="1"/>
  <c r="AU4488" i="1"/>
  <c r="AU4489" i="1"/>
  <c r="AU4490" i="1"/>
  <c r="AU4491" i="1"/>
  <c r="AU4492" i="1"/>
  <c r="AU4493" i="1"/>
  <c r="AU4494" i="1"/>
  <c r="AU4495" i="1"/>
  <c r="AU4496" i="1"/>
  <c r="AU4497" i="1"/>
  <c r="AU4498" i="1"/>
  <c r="AU4499" i="1"/>
  <c r="AU4500" i="1"/>
  <c r="AU4501" i="1"/>
  <c r="AU4502" i="1"/>
  <c r="AU4503" i="1"/>
  <c r="AU4504" i="1"/>
  <c r="AU4505" i="1"/>
  <c r="AU4506" i="1"/>
  <c r="AU4507" i="1"/>
  <c r="AU4508" i="1"/>
  <c r="AU4509" i="1"/>
  <c r="AU4510" i="1"/>
  <c r="AU4511" i="1"/>
  <c r="AU4512" i="1"/>
  <c r="AU4513" i="1"/>
  <c r="AU4514" i="1"/>
  <c r="AU4515" i="1"/>
  <c r="AU4516" i="1"/>
  <c r="AU4517" i="1"/>
  <c r="AU4518" i="1"/>
  <c r="AU4519" i="1"/>
  <c r="AU4520" i="1"/>
  <c r="AU4521" i="1"/>
  <c r="AU4522" i="1"/>
  <c r="AU4523" i="1"/>
  <c r="AU4524" i="1"/>
  <c r="AU4525" i="1"/>
  <c r="AU4526" i="1"/>
  <c r="AU4527" i="1"/>
  <c r="AU4528" i="1"/>
  <c r="AU4529" i="1"/>
  <c r="AU4530" i="1"/>
  <c r="AU4531" i="1"/>
  <c r="AU4532" i="1"/>
  <c r="AU4533" i="1"/>
  <c r="AU4534" i="1"/>
  <c r="AU4535" i="1"/>
  <c r="AU4536" i="1"/>
  <c r="AU4537" i="1"/>
  <c r="AU4538" i="1"/>
  <c r="AU4539" i="1"/>
  <c r="AU4540" i="1"/>
  <c r="AU4541" i="1"/>
  <c r="AU4542" i="1"/>
  <c r="AU4543" i="1"/>
  <c r="AU4544" i="1"/>
  <c r="AU4545" i="1"/>
  <c r="AU4546" i="1"/>
  <c r="AU4547" i="1"/>
  <c r="AU4548" i="1"/>
  <c r="AU4549" i="1"/>
  <c r="AU4550" i="1"/>
  <c r="AU4551" i="1"/>
  <c r="AU4552" i="1"/>
  <c r="AU4553" i="1"/>
  <c r="AU4554" i="1"/>
  <c r="AU4555" i="1"/>
  <c r="AU4556" i="1"/>
  <c r="AU4557" i="1"/>
  <c r="AU4558" i="1"/>
  <c r="AU4559" i="1"/>
  <c r="AU4560" i="1"/>
  <c r="AU4561" i="1"/>
  <c r="AU4562" i="1"/>
  <c r="AU4563" i="1"/>
  <c r="AU4564" i="1"/>
  <c r="AU4565" i="1"/>
  <c r="AU4566" i="1"/>
  <c r="AU4567" i="1"/>
  <c r="AU4568" i="1"/>
  <c r="AU4569" i="1"/>
  <c r="AU4570" i="1"/>
  <c r="AU4571" i="1"/>
  <c r="AU4572" i="1"/>
  <c r="AU4573" i="1"/>
  <c r="AU4574" i="1"/>
  <c r="AU4575" i="1"/>
  <c r="AU4576" i="1"/>
  <c r="AU4577" i="1"/>
  <c r="AU4578" i="1"/>
  <c r="AU4579" i="1"/>
  <c r="AU4580" i="1"/>
  <c r="AU4581" i="1"/>
  <c r="AU4582" i="1"/>
  <c r="AU4583" i="1"/>
  <c r="AU4584" i="1"/>
  <c r="AU4585" i="1"/>
  <c r="AU4586" i="1"/>
  <c r="AU4587" i="1"/>
  <c r="AU4588" i="1"/>
  <c r="AU4589" i="1"/>
  <c r="AU4590" i="1"/>
  <c r="AU4591" i="1"/>
  <c r="AU4592" i="1"/>
  <c r="AU4593" i="1"/>
  <c r="AU4594" i="1"/>
  <c r="AU4595" i="1"/>
  <c r="AU4596" i="1"/>
  <c r="AU4597" i="1"/>
  <c r="AU4598" i="1"/>
  <c r="AU4599" i="1"/>
  <c r="AU4600" i="1"/>
  <c r="AU4601" i="1"/>
  <c r="AU4602" i="1"/>
  <c r="AU4603" i="1"/>
  <c r="AU4604" i="1"/>
  <c r="AU4605" i="1"/>
  <c r="AU4606" i="1"/>
  <c r="AU4607" i="1"/>
  <c r="AU4608" i="1"/>
  <c r="AU4609" i="1"/>
  <c r="AU4610" i="1"/>
  <c r="AU4611" i="1"/>
  <c r="AU4612" i="1"/>
  <c r="AU4613" i="1"/>
  <c r="AU4614" i="1"/>
  <c r="AU4615" i="1"/>
  <c r="AU4616" i="1"/>
  <c r="AU4617" i="1"/>
  <c r="AU4618" i="1"/>
  <c r="AU4619" i="1"/>
  <c r="AU4620" i="1"/>
  <c r="AU4621" i="1"/>
  <c r="AU4622" i="1"/>
  <c r="AU4623" i="1"/>
  <c r="AU4624" i="1"/>
  <c r="AU4625" i="1"/>
  <c r="AU4626" i="1"/>
  <c r="AU4627" i="1"/>
  <c r="AU4628" i="1"/>
  <c r="AU4629" i="1"/>
  <c r="AU4630" i="1"/>
  <c r="AU4631" i="1"/>
  <c r="AU4632" i="1"/>
  <c r="AU4633" i="1"/>
  <c r="AU4634" i="1"/>
  <c r="AU4635" i="1"/>
  <c r="AU4636" i="1"/>
  <c r="AU4637" i="1"/>
  <c r="AU4638" i="1"/>
  <c r="AU4639" i="1"/>
  <c r="AU4640" i="1"/>
  <c r="AU4641" i="1"/>
  <c r="AU4642" i="1"/>
  <c r="AU4643" i="1"/>
  <c r="AU4644" i="1"/>
  <c r="AU4645" i="1"/>
  <c r="AU4646" i="1"/>
  <c r="AU4647" i="1"/>
  <c r="AU4648" i="1"/>
  <c r="AU4649" i="1"/>
  <c r="AU4650" i="1"/>
  <c r="AU4651" i="1"/>
  <c r="AU4652" i="1"/>
  <c r="AU4653" i="1"/>
  <c r="AU4654" i="1"/>
  <c r="AU4655" i="1"/>
  <c r="AU4656" i="1"/>
  <c r="AU4657" i="1"/>
  <c r="AU4658" i="1"/>
  <c r="AU4659" i="1"/>
  <c r="AU4660" i="1"/>
  <c r="AU4661" i="1"/>
  <c r="AU4662" i="1"/>
  <c r="AU4663" i="1"/>
  <c r="AU4664" i="1"/>
  <c r="AU4665" i="1"/>
  <c r="AU4666" i="1"/>
  <c r="AU4667" i="1"/>
  <c r="AU4668" i="1"/>
  <c r="AU4669" i="1"/>
  <c r="AU4670" i="1"/>
  <c r="AU4671" i="1"/>
  <c r="AU4672" i="1"/>
  <c r="AU4673" i="1"/>
  <c r="AU4674" i="1"/>
  <c r="AU4675" i="1"/>
  <c r="AU4676" i="1"/>
  <c r="AU4677" i="1"/>
  <c r="AU4678" i="1"/>
  <c r="AU4679" i="1"/>
  <c r="AU4680" i="1"/>
  <c r="AU4681" i="1"/>
  <c r="AU4682" i="1"/>
  <c r="AU4683" i="1"/>
  <c r="AU4684" i="1"/>
  <c r="AU4685" i="1"/>
  <c r="AU4686" i="1"/>
  <c r="AU4687" i="1"/>
  <c r="AU4688" i="1"/>
  <c r="AU4689" i="1"/>
  <c r="AU4690" i="1"/>
  <c r="AU4691" i="1"/>
  <c r="AU4692" i="1"/>
  <c r="AU4693" i="1"/>
  <c r="AU4694" i="1"/>
  <c r="AU4695" i="1"/>
  <c r="AU4696" i="1"/>
  <c r="AU4697" i="1"/>
  <c r="AU4698" i="1"/>
  <c r="AU4699" i="1"/>
  <c r="AU4700" i="1"/>
  <c r="AU4701" i="1"/>
  <c r="AU4702" i="1"/>
  <c r="AU4703" i="1"/>
  <c r="AU4704" i="1"/>
  <c r="AU4705" i="1"/>
  <c r="AU4706" i="1"/>
  <c r="AU4707" i="1"/>
  <c r="AU4708" i="1"/>
  <c r="AU4709" i="1"/>
  <c r="AU4710" i="1"/>
  <c r="AU4711" i="1"/>
  <c r="AU4712" i="1"/>
  <c r="AU4713" i="1"/>
  <c r="AU4714" i="1"/>
  <c r="AU4715" i="1"/>
  <c r="AU4716" i="1"/>
  <c r="AU4717" i="1"/>
  <c r="AU4718" i="1"/>
  <c r="AU4719" i="1"/>
  <c r="AU4720" i="1"/>
  <c r="AU4721" i="1"/>
  <c r="AU4722" i="1"/>
  <c r="AU4723" i="1"/>
  <c r="AU4724" i="1"/>
  <c r="AU4725" i="1"/>
  <c r="AU4726" i="1"/>
  <c r="AU4727" i="1"/>
  <c r="AU4728" i="1"/>
  <c r="AU4729" i="1"/>
  <c r="AU4730" i="1"/>
  <c r="AU4731" i="1"/>
  <c r="AU4732" i="1"/>
  <c r="AU4733" i="1"/>
  <c r="AU4734" i="1"/>
  <c r="AU4735" i="1"/>
  <c r="AU4736" i="1"/>
  <c r="AU4737" i="1"/>
  <c r="AU4738" i="1"/>
  <c r="AU4739" i="1"/>
  <c r="AU4740" i="1"/>
  <c r="AU4741" i="1"/>
  <c r="AU4742" i="1"/>
  <c r="AU4743" i="1"/>
  <c r="AU4744" i="1"/>
  <c r="AU4745" i="1"/>
  <c r="AU4746" i="1"/>
  <c r="AU4747" i="1"/>
  <c r="AU4748" i="1"/>
  <c r="AU4749" i="1"/>
  <c r="AU4750" i="1"/>
  <c r="AU4751" i="1"/>
  <c r="AU4752" i="1"/>
  <c r="AU4753" i="1"/>
  <c r="AU4754" i="1"/>
  <c r="AU4755" i="1"/>
  <c r="AU4756" i="1"/>
  <c r="AU4757" i="1"/>
  <c r="AU4758" i="1"/>
  <c r="AU4759" i="1"/>
  <c r="AU4760" i="1"/>
  <c r="AU4761" i="1"/>
  <c r="AU4762" i="1"/>
  <c r="AU4763" i="1"/>
  <c r="AU4764" i="1"/>
  <c r="AU4765" i="1"/>
  <c r="AU4766" i="1"/>
  <c r="AU4767" i="1"/>
  <c r="AU4768" i="1"/>
  <c r="AU4769" i="1"/>
  <c r="AU4770" i="1"/>
  <c r="AU4771" i="1"/>
  <c r="AU4772" i="1"/>
  <c r="AU4773" i="1"/>
  <c r="AU4774" i="1"/>
  <c r="AU4775" i="1"/>
  <c r="AU4776" i="1"/>
  <c r="AU4777" i="1"/>
  <c r="AU4778" i="1"/>
  <c r="AU4779" i="1"/>
  <c r="AU4780" i="1"/>
  <c r="AU4781" i="1"/>
  <c r="AU4782" i="1"/>
  <c r="AU4783" i="1"/>
  <c r="AU4784" i="1"/>
  <c r="AU4785" i="1"/>
  <c r="AU4786" i="1"/>
  <c r="AU4787" i="1"/>
  <c r="AU4788" i="1"/>
  <c r="AU4789" i="1"/>
  <c r="AU4790" i="1"/>
  <c r="AU4791" i="1"/>
  <c r="AU4792" i="1"/>
  <c r="AU4793" i="1"/>
  <c r="AU4794" i="1"/>
  <c r="AU4795" i="1"/>
  <c r="AU4796" i="1"/>
  <c r="AU4797" i="1"/>
  <c r="AU4798" i="1"/>
  <c r="AU4799" i="1"/>
  <c r="AU4800" i="1"/>
  <c r="AU4801" i="1"/>
  <c r="AU4802" i="1"/>
  <c r="AU4803" i="1"/>
  <c r="AU4804" i="1"/>
  <c r="AU4805" i="1"/>
  <c r="AU4806" i="1"/>
  <c r="AU4807" i="1"/>
  <c r="AU4808" i="1"/>
  <c r="AU4809" i="1"/>
  <c r="AU4810" i="1"/>
  <c r="AU4811" i="1"/>
  <c r="AU4812" i="1"/>
  <c r="AU4813" i="1"/>
  <c r="AU4814" i="1"/>
  <c r="AU4815" i="1"/>
  <c r="AU4816" i="1"/>
  <c r="AU4817" i="1"/>
  <c r="AU4818" i="1"/>
  <c r="AU4819" i="1"/>
  <c r="AU4820" i="1"/>
  <c r="AU4821" i="1"/>
  <c r="AU4822" i="1"/>
  <c r="AU4823" i="1"/>
  <c r="AU4824" i="1"/>
  <c r="AU4825" i="1"/>
  <c r="AU4826" i="1"/>
  <c r="AU4827" i="1"/>
  <c r="AU4828" i="1"/>
  <c r="AU4829" i="1"/>
  <c r="AU4830" i="1"/>
  <c r="AU4831" i="1"/>
  <c r="AU4832" i="1"/>
  <c r="AU4833" i="1"/>
  <c r="AU4834" i="1"/>
  <c r="AU4835" i="1"/>
  <c r="AU4836" i="1"/>
  <c r="AU4837" i="1"/>
  <c r="AU4838" i="1"/>
  <c r="AU4839" i="1"/>
  <c r="AU4840" i="1"/>
  <c r="AU4841" i="1"/>
  <c r="AU4842" i="1"/>
  <c r="AU4843" i="1"/>
  <c r="AU4844" i="1"/>
  <c r="AU4845" i="1"/>
  <c r="AU4846" i="1"/>
  <c r="AU4847" i="1"/>
  <c r="AU4848" i="1"/>
  <c r="AU4849" i="1"/>
  <c r="AU4850" i="1"/>
  <c r="AU4851" i="1"/>
  <c r="AU4852" i="1"/>
  <c r="AU4853" i="1"/>
  <c r="AU4854" i="1"/>
  <c r="AU4855" i="1"/>
  <c r="AU4856" i="1"/>
  <c r="AU4857" i="1"/>
  <c r="AU4858" i="1"/>
  <c r="AU4859" i="1"/>
  <c r="AU4860" i="1"/>
  <c r="AU4861" i="1"/>
  <c r="AU4862" i="1"/>
  <c r="AU4863" i="1"/>
  <c r="AU4864" i="1"/>
  <c r="AU4865" i="1"/>
  <c r="AU4866" i="1"/>
  <c r="AU4867" i="1"/>
  <c r="AU4868" i="1"/>
  <c r="AU4869" i="1"/>
  <c r="AU4870" i="1"/>
  <c r="AU4871" i="1"/>
  <c r="AU4872" i="1"/>
  <c r="AU4873" i="1"/>
  <c r="AU4874" i="1"/>
  <c r="AU4875" i="1"/>
  <c r="AU4876" i="1"/>
  <c r="AU4877" i="1"/>
  <c r="AU4878" i="1"/>
  <c r="AU4879" i="1"/>
  <c r="AU4880" i="1"/>
  <c r="AU4881" i="1"/>
  <c r="AU4882" i="1"/>
  <c r="AU4883" i="1"/>
  <c r="AU4884" i="1"/>
  <c r="AU4885" i="1"/>
  <c r="AU4886" i="1"/>
  <c r="AU4887" i="1"/>
  <c r="AU4888" i="1"/>
  <c r="AU4889" i="1"/>
  <c r="AU4890" i="1"/>
  <c r="AU4891" i="1"/>
  <c r="AU4892" i="1"/>
  <c r="AU4893" i="1"/>
  <c r="AU4894" i="1"/>
  <c r="AU4895" i="1"/>
  <c r="AU4896" i="1"/>
  <c r="AU4897" i="1"/>
  <c r="AU4898" i="1"/>
  <c r="AU4899" i="1"/>
  <c r="AU4900" i="1"/>
  <c r="AU4901" i="1"/>
  <c r="AU4902" i="1"/>
  <c r="AU4903" i="1"/>
  <c r="AU4904" i="1"/>
  <c r="AU4905" i="1"/>
  <c r="AU4906" i="1"/>
  <c r="AU4907" i="1"/>
  <c r="AU4908" i="1"/>
  <c r="AU4909" i="1"/>
  <c r="AU4910" i="1"/>
  <c r="AU4911" i="1"/>
  <c r="AU4912" i="1"/>
  <c r="AU4913" i="1"/>
  <c r="AU4914" i="1"/>
  <c r="AU4915" i="1"/>
  <c r="AU4916" i="1"/>
  <c r="AU4917" i="1"/>
  <c r="AU4918" i="1"/>
  <c r="AU4919" i="1"/>
  <c r="AU4920" i="1"/>
  <c r="AU4921" i="1"/>
  <c r="AU4922" i="1"/>
  <c r="AU4923" i="1"/>
  <c r="AU4924" i="1"/>
  <c r="AU4925" i="1"/>
  <c r="AU4926" i="1"/>
  <c r="AU4927" i="1"/>
  <c r="AU4928" i="1"/>
  <c r="AU4929" i="1"/>
  <c r="AU4930" i="1"/>
  <c r="AU4931" i="1"/>
  <c r="AU4932" i="1"/>
  <c r="AU4933" i="1"/>
  <c r="AU4934" i="1"/>
  <c r="AU4935" i="1"/>
  <c r="AU4936" i="1"/>
  <c r="AU4937" i="1"/>
  <c r="AU4938" i="1"/>
  <c r="AU4939" i="1"/>
  <c r="AU4940" i="1"/>
  <c r="AU4941" i="1"/>
  <c r="AU4942" i="1"/>
  <c r="AU4943" i="1"/>
  <c r="AU4944" i="1"/>
  <c r="AU4945" i="1"/>
  <c r="AU4946" i="1"/>
  <c r="AU4947" i="1"/>
  <c r="AU4948" i="1"/>
  <c r="AU4949" i="1"/>
  <c r="AU4950" i="1"/>
  <c r="AU4951" i="1"/>
  <c r="AU4952" i="1"/>
  <c r="AU4953" i="1"/>
  <c r="AU4954" i="1"/>
  <c r="AU4955" i="1"/>
  <c r="AU4956" i="1"/>
  <c r="AU4957" i="1"/>
  <c r="AU4958" i="1"/>
  <c r="AU4959" i="1"/>
  <c r="AU4960" i="1"/>
  <c r="AU4961" i="1"/>
  <c r="AU4962" i="1"/>
  <c r="AU4963" i="1"/>
  <c r="AU4964" i="1"/>
  <c r="AU4965" i="1"/>
  <c r="AU4966" i="1"/>
  <c r="AU4967" i="1"/>
  <c r="AU4968" i="1"/>
  <c r="AU4969" i="1"/>
  <c r="AU4970" i="1"/>
  <c r="AU4971" i="1"/>
  <c r="AU4972" i="1"/>
  <c r="AU4973" i="1"/>
  <c r="AU4974" i="1"/>
  <c r="AU4975" i="1"/>
  <c r="AU4976" i="1"/>
  <c r="AU4977" i="1"/>
  <c r="AU4978" i="1"/>
  <c r="AU4979" i="1"/>
  <c r="AU4980" i="1"/>
  <c r="AU4981" i="1"/>
  <c r="AU4982" i="1"/>
  <c r="AU4983" i="1"/>
  <c r="AU4984" i="1"/>
  <c r="AU4985" i="1"/>
  <c r="AU4986" i="1"/>
  <c r="AU4987" i="1"/>
  <c r="AU4988" i="1"/>
  <c r="AU4989" i="1"/>
  <c r="AU4990" i="1"/>
  <c r="AU4991" i="1"/>
  <c r="AU4992" i="1"/>
  <c r="AU4993" i="1"/>
  <c r="AU4994" i="1"/>
  <c r="AU4995" i="1"/>
  <c r="AU4996" i="1"/>
  <c r="AU4997" i="1"/>
  <c r="AU4998" i="1"/>
  <c r="AU4999" i="1"/>
  <c r="AU5000" i="1"/>
  <c r="AU5001" i="1"/>
  <c r="AU5002" i="1"/>
  <c r="AU5003" i="1"/>
  <c r="AU5004" i="1"/>
  <c r="AU5005" i="1"/>
  <c r="AU5006" i="1"/>
  <c r="AU5007" i="1"/>
  <c r="AU5008" i="1"/>
  <c r="AU5009" i="1"/>
  <c r="AU5010" i="1"/>
  <c r="AU5011" i="1"/>
  <c r="AU5012" i="1"/>
  <c r="AU5013" i="1"/>
  <c r="AU5014" i="1"/>
  <c r="AU5015" i="1"/>
  <c r="AU5016" i="1"/>
  <c r="AU5017" i="1"/>
  <c r="AU5018" i="1"/>
  <c r="AU5019" i="1"/>
  <c r="AU5020" i="1"/>
  <c r="AU5021" i="1"/>
  <c r="AU5022" i="1"/>
  <c r="AU5023" i="1"/>
  <c r="AU5024" i="1"/>
  <c r="AU5025" i="1"/>
  <c r="AU5026" i="1"/>
  <c r="AU5027" i="1"/>
  <c r="AU5028" i="1"/>
  <c r="AU5029" i="1"/>
  <c r="AU5030" i="1"/>
  <c r="AU5031" i="1"/>
  <c r="AU5032" i="1"/>
  <c r="AU5033" i="1"/>
  <c r="AU5034" i="1"/>
  <c r="AU5035" i="1"/>
  <c r="AU5036" i="1"/>
  <c r="AU5037" i="1"/>
  <c r="AU5038" i="1"/>
  <c r="AU5039" i="1"/>
  <c r="AU5040" i="1"/>
  <c r="AU5041" i="1"/>
  <c r="AU5042" i="1"/>
  <c r="AU5043" i="1"/>
  <c r="AU5044" i="1"/>
  <c r="AU5045" i="1"/>
  <c r="AU5046" i="1"/>
  <c r="AU5047" i="1"/>
  <c r="AU5048" i="1"/>
  <c r="AU5049" i="1"/>
  <c r="AU5050" i="1"/>
  <c r="AU5051" i="1"/>
  <c r="AU5052" i="1"/>
  <c r="AU5053" i="1"/>
  <c r="AU5054" i="1"/>
  <c r="AU5055" i="1"/>
  <c r="AU5056" i="1"/>
  <c r="AU5057" i="1"/>
  <c r="AU5058" i="1"/>
  <c r="AU5059" i="1"/>
  <c r="AU5060" i="1"/>
  <c r="AU5061" i="1"/>
  <c r="AU5062" i="1"/>
  <c r="AU5063" i="1"/>
  <c r="AU5064" i="1"/>
  <c r="AU5065" i="1"/>
  <c r="AU5066" i="1"/>
  <c r="AU5067" i="1"/>
  <c r="AU5068" i="1"/>
  <c r="AU5069" i="1"/>
  <c r="AU5070" i="1"/>
  <c r="AU5071" i="1"/>
  <c r="AU5072" i="1"/>
  <c r="AU5073" i="1"/>
  <c r="AU5074" i="1"/>
  <c r="AU5075" i="1"/>
  <c r="AU5076" i="1"/>
  <c r="AU5077" i="1"/>
  <c r="AU5078" i="1"/>
  <c r="AU5079" i="1"/>
  <c r="AU5080" i="1"/>
  <c r="AU5081" i="1"/>
  <c r="AU5082" i="1"/>
  <c r="AU5083" i="1"/>
  <c r="AU5084" i="1"/>
  <c r="AU5085" i="1"/>
  <c r="AU5086" i="1"/>
  <c r="AU5087" i="1"/>
  <c r="AU5088" i="1"/>
  <c r="AU5089" i="1"/>
  <c r="AU5090" i="1"/>
  <c r="AU5091" i="1"/>
  <c r="AU5092" i="1"/>
  <c r="AU5093" i="1"/>
  <c r="AU5094" i="1"/>
  <c r="AU5095" i="1"/>
  <c r="AU5096" i="1"/>
  <c r="AU5097" i="1"/>
  <c r="AU5098" i="1"/>
  <c r="AU5099" i="1"/>
  <c r="AU5100" i="1"/>
  <c r="AU5101" i="1"/>
  <c r="AU5102" i="1"/>
  <c r="AU5103" i="1"/>
  <c r="AU5104" i="1"/>
  <c r="AU5105" i="1"/>
  <c r="AU5106" i="1"/>
  <c r="AU5107" i="1"/>
  <c r="AU5108" i="1"/>
  <c r="AU5109" i="1"/>
  <c r="AU5110" i="1"/>
  <c r="AU5111" i="1"/>
  <c r="AU5112" i="1"/>
  <c r="AU5113" i="1"/>
  <c r="AU5114" i="1"/>
  <c r="AU5115" i="1"/>
  <c r="AU5116" i="1"/>
  <c r="AU5117" i="1"/>
  <c r="AU5118" i="1"/>
  <c r="AU5119" i="1"/>
  <c r="AU5120" i="1"/>
  <c r="AU5121" i="1"/>
  <c r="AU5122" i="1"/>
  <c r="AU5123" i="1"/>
  <c r="AU5124" i="1"/>
  <c r="AU5125" i="1"/>
  <c r="AU5126" i="1"/>
  <c r="AU5127" i="1"/>
  <c r="AU5128" i="1"/>
  <c r="AU5129" i="1"/>
  <c r="AU5130" i="1"/>
  <c r="AU5131" i="1"/>
  <c r="AU5132" i="1"/>
  <c r="AU5133" i="1"/>
  <c r="AU5134" i="1"/>
  <c r="AU5135" i="1"/>
  <c r="AU5136" i="1"/>
  <c r="AU5137" i="1"/>
  <c r="AU5138" i="1"/>
  <c r="AU5139" i="1"/>
  <c r="AU5140" i="1"/>
  <c r="AU5141" i="1"/>
  <c r="AU5142" i="1"/>
  <c r="AU5143" i="1"/>
  <c r="AU5144" i="1"/>
  <c r="AU5145" i="1"/>
  <c r="AU5146" i="1"/>
  <c r="AU5147" i="1"/>
  <c r="AU5148" i="1"/>
  <c r="AU5149" i="1"/>
  <c r="AU5150" i="1"/>
  <c r="AU5151" i="1"/>
  <c r="AU5152" i="1"/>
  <c r="AU5153" i="1"/>
  <c r="AU5154" i="1"/>
  <c r="AU5155" i="1"/>
  <c r="AU5156" i="1"/>
  <c r="AU5157" i="1"/>
  <c r="AU5158" i="1"/>
  <c r="AU5159" i="1"/>
  <c r="AU5160" i="1"/>
  <c r="AU5161" i="1"/>
  <c r="AU5162" i="1"/>
  <c r="AU5163" i="1"/>
  <c r="AU5164" i="1"/>
  <c r="AU5165" i="1"/>
  <c r="AU5166" i="1"/>
  <c r="AU5167" i="1"/>
  <c r="AU5168" i="1"/>
  <c r="AU5169" i="1"/>
  <c r="AU5170" i="1"/>
  <c r="AU5171" i="1"/>
  <c r="AU5172" i="1"/>
  <c r="AU5173" i="1"/>
  <c r="AU5174" i="1"/>
  <c r="AU5175" i="1"/>
  <c r="AU5176" i="1"/>
  <c r="AU5177" i="1"/>
  <c r="AU5178" i="1"/>
  <c r="AU5179" i="1"/>
  <c r="AU5180" i="1"/>
  <c r="AU5181" i="1"/>
  <c r="AU5182" i="1"/>
  <c r="AU5183" i="1"/>
  <c r="AU5184" i="1"/>
  <c r="AU5185" i="1"/>
  <c r="AU5186" i="1"/>
  <c r="AU5187" i="1"/>
  <c r="AU5188" i="1"/>
  <c r="AU5189" i="1"/>
  <c r="AU5190" i="1"/>
  <c r="AU5191" i="1"/>
  <c r="AU5192" i="1"/>
  <c r="AU5193" i="1"/>
  <c r="AU5194" i="1"/>
  <c r="AU5195" i="1"/>
  <c r="AU5196" i="1"/>
  <c r="AU5197" i="1"/>
  <c r="AU5198" i="1"/>
  <c r="AU5199" i="1"/>
  <c r="AU5200" i="1"/>
  <c r="AU5201" i="1"/>
  <c r="AU5202" i="1"/>
  <c r="AU5203" i="1"/>
  <c r="AU5204" i="1"/>
  <c r="AU5205" i="1"/>
  <c r="AU5206" i="1"/>
  <c r="AU5207" i="1"/>
  <c r="AU5208" i="1"/>
  <c r="AU5209" i="1"/>
  <c r="AU5210" i="1"/>
  <c r="AU5211" i="1"/>
  <c r="AU5212" i="1"/>
  <c r="AU5213" i="1"/>
  <c r="AU5214" i="1"/>
  <c r="AU5215" i="1"/>
  <c r="AU5216" i="1"/>
  <c r="AU5217" i="1"/>
  <c r="AU5218" i="1"/>
  <c r="AU5219" i="1"/>
  <c r="AU5220" i="1"/>
  <c r="AU5221" i="1"/>
  <c r="AU5222" i="1"/>
  <c r="AU5223" i="1"/>
  <c r="AU5224" i="1"/>
  <c r="AU5225" i="1"/>
  <c r="AU5226" i="1"/>
  <c r="AU5227" i="1"/>
  <c r="AU5228" i="1"/>
  <c r="AU5229" i="1"/>
  <c r="AU5230" i="1"/>
  <c r="AU5231" i="1"/>
  <c r="AU5232" i="1"/>
  <c r="AU5233" i="1"/>
  <c r="AU5234" i="1"/>
  <c r="AU5235" i="1"/>
  <c r="AU5236" i="1"/>
  <c r="AU5237" i="1"/>
  <c r="AU5238" i="1"/>
  <c r="AU5239" i="1"/>
  <c r="AU5240" i="1"/>
  <c r="AU5241" i="1"/>
  <c r="AU5242" i="1"/>
  <c r="AU5243" i="1"/>
  <c r="AU5244" i="1"/>
  <c r="AU5245" i="1"/>
  <c r="AU5246" i="1"/>
  <c r="AU5247" i="1"/>
  <c r="AU5248" i="1"/>
  <c r="AU5249" i="1"/>
  <c r="AU5250" i="1"/>
  <c r="AU5251" i="1"/>
  <c r="AU5252" i="1"/>
  <c r="AU5253" i="1"/>
  <c r="AU5254" i="1"/>
  <c r="AU5255" i="1"/>
  <c r="AU5256" i="1"/>
  <c r="AU5257" i="1"/>
  <c r="AU5258" i="1"/>
  <c r="AU5259" i="1"/>
  <c r="AU5260" i="1"/>
  <c r="AU5261" i="1"/>
  <c r="AU5262" i="1"/>
  <c r="AU5263" i="1"/>
  <c r="AU5264" i="1"/>
  <c r="AU5265" i="1"/>
  <c r="AU5266" i="1"/>
  <c r="AU5267" i="1"/>
  <c r="AU5268" i="1"/>
  <c r="AU5269" i="1"/>
  <c r="AU5270" i="1"/>
  <c r="AU5271" i="1"/>
  <c r="AU5272" i="1"/>
  <c r="AU5273" i="1"/>
  <c r="AU5274" i="1"/>
  <c r="AU5275" i="1"/>
  <c r="AU5276" i="1"/>
  <c r="AU5277" i="1"/>
  <c r="AU5278" i="1"/>
  <c r="AU5279" i="1"/>
  <c r="AU5280" i="1"/>
  <c r="AU5281" i="1"/>
  <c r="AU5282" i="1"/>
  <c r="AU5283" i="1"/>
  <c r="AU5284" i="1"/>
  <c r="AU5285" i="1"/>
  <c r="AU5286" i="1"/>
  <c r="AU5287" i="1"/>
  <c r="AU5288" i="1"/>
  <c r="AU5289" i="1"/>
  <c r="AU5290" i="1"/>
  <c r="AU5291" i="1"/>
  <c r="AU5292" i="1"/>
  <c r="AU5293" i="1"/>
  <c r="AU5294" i="1"/>
  <c r="AU5295" i="1"/>
  <c r="AU5296" i="1"/>
  <c r="AU5297" i="1"/>
  <c r="AU5298" i="1"/>
  <c r="AU5299" i="1"/>
  <c r="AU5300" i="1"/>
  <c r="AU5301" i="1"/>
  <c r="AU5302" i="1"/>
  <c r="AU5303" i="1"/>
  <c r="AU5304" i="1"/>
  <c r="AU5305" i="1"/>
  <c r="AU5306" i="1"/>
  <c r="AU5307" i="1"/>
  <c r="AU5308" i="1"/>
  <c r="AU5309" i="1"/>
  <c r="AU5310" i="1"/>
  <c r="AU5311" i="1"/>
  <c r="AU5312" i="1"/>
  <c r="AU5313" i="1"/>
  <c r="AU5314" i="1"/>
  <c r="AU5315" i="1"/>
  <c r="AU5316" i="1"/>
  <c r="AU5317" i="1"/>
  <c r="AU5318" i="1"/>
  <c r="AU5319" i="1"/>
  <c r="AU5320" i="1"/>
  <c r="AU5321" i="1"/>
  <c r="AU5322" i="1"/>
  <c r="AU5323" i="1"/>
  <c r="AU5324" i="1"/>
  <c r="AU5325" i="1"/>
  <c r="AU5326" i="1"/>
  <c r="AU5327" i="1"/>
  <c r="AU5328" i="1"/>
  <c r="AU5329" i="1"/>
  <c r="AU5330" i="1"/>
  <c r="AU5331" i="1"/>
  <c r="AU5332" i="1"/>
  <c r="AU5333" i="1"/>
  <c r="AU5334" i="1"/>
  <c r="AU5335" i="1"/>
  <c r="AU5336" i="1"/>
  <c r="AU5337" i="1"/>
  <c r="AU5338" i="1"/>
  <c r="AU5339" i="1"/>
  <c r="AU5340" i="1"/>
  <c r="AU5341" i="1"/>
  <c r="AU5342" i="1"/>
  <c r="AU5343" i="1"/>
  <c r="AU5344" i="1"/>
  <c r="AU5345" i="1"/>
  <c r="AU5346" i="1"/>
  <c r="AU5347" i="1"/>
  <c r="AU5348" i="1"/>
  <c r="AU5349" i="1"/>
  <c r="AU5350" i="1"/>
  <c r="AU5351" i="1"/>
  <c r="AU5352" i="1"/>
  <c r="AU5353" i="1"/>
  <c r="AU5354" i="1"/>
  <c r="AU5355" i="1"/>
  <c r="AU5356" i="1"/>
  <c r="AU5357" i="1"/>
  <c r="AU5358" i="1"/>
  <c r="AU5359" i="1"/>
  <c r="AU5360" i="1"/>
  <c r="AU5361" i="1"/>
  <c r="AU5362" i="1"/>
  <c r="AU5363" i="1"/>
  <c r="AU5364" i="1"/>
  <c r="AU5365" i="1"/>
  <c r="AU5366" i="1"/>
  <c r="AU5367" i="1"/>
  <c r="AU5368" i="1"/>
  <c r="AU5369" i="1"/>
  <c r="AU5370" i="1"/>
  <c r="AU5371" i="1"/>
  <c r="AU5372" i="1"/>
  <c r="AU5373" i="1"/>
  <c r="AU5374" i="1"/>
  <c r="AU5375" i="1"/>
  <c r="AU5376" i="1"/>
  <c r="AU5377" i="1"/>
  <c r="AU5378" i="1"/>
  <c r="AU5379" i="1"/>
  <c r="AU5380" i="1"/>
  <c r="AU5381" i="1"/>
  <c r="AU5382" i="1"/>
  <c r="AU5383" i="1"/>
  <c r="AU5384" i="1"/>
  <c r="AU5385" i="1"/>
  <c r="AU5386" i="1"/>
  <c r="AU5387" i="1"/>
  <c r="AU5388" i="1"/>
  <c r="AU5389" i="1"/>
  <c r="AU5390" i="1"/>
  <c r="AU5391" i="1"/>
  <c r="AU5392" i="1"/>
  <c r="AU5393" i="1"/>
  <c r="AU5394" i="1"/>
  <c r="AU5395" i="1"/>
  <c r="AU5396" i="1"/>
  <c r="AU5397" i="1"/>
  <c r="AU5398" i="1"/>
  <c r="AU5399" i="1"/>
  <c r="AU5400" i="1"/>
  <c r="AU5401" i="1"/>
  <c r="AU5402" i="1"/>
  <c r="AU5403" i="1"/>
  <c r="AU5404" i="1"/>
  <c r="AU5405" i="1"/>
  <c r="AU5406" i="1"/>
  <c r="AU5407" i="1"/>
  <c r="AU5408" i="1"/>
  <c r="AU5409" i="1"/>
  <c r="AU5410" i="1"/>
  <c r="AU5411" i="1"/>
  <c r="AU5412" i="1"/>
  <c r="AU5413" i="1"/>
  <c r="AU5414" i="1"/>
  <c r="AU5415" i="1"/>
  <c r="AU5416" i="1"/>
  <c r="AU5417" i="1"/>
  <c r="AU5418" i="1"/>
  <c r="AU5419" i="1"/>
  <c r="AU5420" i="1"/>
  <c r="AU5421" i="1"/>
  <c r="AU5422" i="1"/>
  <c r="AU5423" i="1"/>
  <c r="AU5424" i="1"/>
  <c r="AU5425" i="1"/>
  <c r="AU5426" i="1"/>
  <c r="AU5427" i="1"/>
  <c r="AU5428" i="1"/>
  <c r="AU5429" i="1"/>
  <c r="AU5430" i="1"/>
  <c r="AU5431" i="1"/>
  <c r="AU5432" i="1"/>
  <c r="AU5433" i="1"/>
  <c r="AU5434" i="1"/>
  <c r="AU5435" i="1"/>
  <c r="AU5436" i="1"/>
  <c r="AU5437" i="1"/>
  <c r="AU5438" i="1"/>
  <c r="AU5439" i="1"/>
  <c r="AU5440" i="1"/>
  <c r="AU5441" i="1"/>
  <c r="AU5442" i="1"/>
  <c r="AU5443" i="1"/>
  <c r="AU5444" i="1"/>
  <c r="AU5445" i="1"/>
  <c r="AU5446" i="1"/>
  <c r="AU5447" i="1"/>
  <c r="AU5448" i="1"/>
  <c r="AU5449" i="1"/>
  <c r="AU5450" i="1"/>
  <c r="AU5451" i="1"/>
  <c r="AU5452" i="1"/>
  <c r="AU5453" i="1"/>
  <c r="AU5454" i="1"/>
  <c r="AU5455" i="1"/>
  <c r="AU5456" i="1"/>
  <c r="AU5457" i="1"/>
  <c r="AU5458" i="1"/>
  <c r="AU5459" i="1"/>
  <c r="AU5460" i="1"/>
  <c r="AU5461" i="1"/>
  <c r="AU5462" i="1"/>
  <c r="AU5463" i="1"/>
  <c r="AU5464" i="1"/>
  <c r="AU5465" i="1"/>
  <c r="AU5466" i="1"/>
  <c r="AU5467" i="1"/>
  <c r="AU5468" i="1"/>
  <c r="AU5469" i="1"/>
  <c r="AU5470" i="1"/>
  <c r="AU5471" i="1"/>
  <c r="AU5472" i="1"/>
  <c r="AU5473" i="1"/>
  <c r="AU5474" i="1"/>
  <c r="AU5475" i="1"/>
  <c r="AU5476" i="1"/>
  <c r="AU5477" i="1"/>
  <c r="AU5478" i="1"/>
  <c r="AU5479" i="1"/>
  <c r="AU5480" i="1"/>
  <c r="AU5481" i="1"/>
  <c r="AU5482" i="1"/>
  <c r="AU5483" i="1"/>
  <c r="AU5484" i="1"/>
  <c r="AU5485" i="1"/>
  <c r="AU5486" i="1"/>
  <c r="AU5487" i="1"/>
  <c r="AU5488" i="1"/>
  <c r="AU5489" i="1"/>
  <c r="AU5490" i="1"/>
  <c r="AU5491" i="1"/>
  <c r="AU5492" i="1"/>
  <c r="AU5493" i="1"/>
  <c r="AU5494" i="1"/>
  <c r="AU5495" i="1"/>
  <c r="AU5496" i="1"/>
  <c r="AU5497" i="1"/>
  <c r="AU5498" i="1"/>
  <c r="AU5499" i="1"/>
  <c r="AU5500" i="1"/>
  <c r="AU5501" i="1"/>
  <c r="AU5502" i="1"/>
  <c r="AU5503" i="1"/>
  <c r="AU5504" i="1"/>
  <c r="AU5505" i="1"/>
  <c r="AU5506" i="1"/>
  <c r="AU5507" i="1"/>
  <c r="AU5508" i="1"/>
  <c r="AU5509" i="1"/>
  <c r="AU5510" i="1"/>
  <c r="AU5511" i="1"/>
  <c r="AU5512" i="1"/>
  <c r="AU5513" i="1"/>
  <c r="AU5514" i="1"/>
  <c r="AU5515" i="1"/>
  <c r="AU5516" i="1"/>
  <c r="AU5517" i="1"/>
  <c r="AU5518" i="1"/>
  <c r="AU5519" i="1"/>
  <c r="AU5520" i="1"/>
  <c r="AU5521" i="1"/>
  <c r="AU5522" i="1"/>
  <c r="AU5523" i="1"/>
  <c r="AU5524" i="1"/>
  <c r="AU5525" i="1"/>
  <c r="AU5526" i="1"/>
  <c r="AU5527" i="1"/>
  <c r="AU5528" i="1"/>
  <c r="AU5529" i="1"/>
  <c r="AU5530" i="1"/>
  <c r="AU5531" i="1"/>
  <c r="AU5532" i="1"/>
  <c r="AU5533" i="1"/>
  <c r="AU5534" i="1"/>
  <c r="AU5535" i="1"/>
  <c r="AU5536" i="1"/>
  <c r="AU5537" i="1"/>
  <c r="AU5538" i="1"/>
  <c r="AU5539" i="1"/>
  <c r="AU5540" i="1"/>
  <c r="AU5541" i="1"/>
  <c r="AU5542" i="1"/>
  <c r="AU5543" i="1"/>
  <c r="AU5544" i="1"/>
  <c r="AU5545" i="1"/>
  <c r="AU5546" i="1"/>
  <c r="AU5547" i="1"/>
  <c r="AU5548" i="1"/>
  <c r="AU5549" i="1"/>
  <c r="AU5550" i="1"/>
  <c r="AU5551" i="1"/>
  <c r="AU5552" i="1"/>
  <c r="AU5553" i="1"/>
  <c r="AU5554" i="1"/>
  <c r="AU5555" i="1"/>
  <c r="AU5556" i="1"/>
  <c r="AU5557" i="1"/>
  <c r="AU5558" i="1"/>
  <c r="AU5559" i="1"/>
  <c r="AU5560" i="1"/>
  <c r="AU5561" i="1"/>
  <c r="AU5562" i="1"/>
  <c r="AU5563" i="1"/>
  <c r="AU5564" i="1"/>
  <c r="AU5565" i="1"/>
  <c r="AU5566" i="1"/>
  <c r="AU5567" i="1"/>
  <c r="AU5568" i="1"/>
  <c r="AU5569" i="1"/>
  <c r="AU5570" i="1"/>
  <c r="AU5571" i="1"/>
  <c r="AU5572" i="1"/>
  <c r="AU5573" i="1"/>
  <c r="AU5574" i="1"/>
  <c r="AU5575" i="1"/>
  <c r="AU5576" i="1"/>
  <c r="AU5577" i="1"/>
  <c r="AU5578" i="1"/>
  <c r="AU5579" i="1"/>
  <c r="AU5580" i="1"/>
  <c r="AU5581" i="1"/>
  <c r="AU5582" i="1"/>
  <c r="AU5583" i="1"/>
  <c r="AU5584" i="1"/>
  <c r="AU5585" i="1"/>
  <c r="AU5586" i="1"/>
  <c r="AU5587" i="1"/>
  <c r="AU5588" i="1"/>
  <c r="AU5589" i="1"/>
  <c r="AU5590" i="1"/>
  <c r="AU5591" i="1"/>
  <c r="AU5592" i="1"/>
  <c r="AU5593" i="1"/>
  <c r="AU5594" i="1"/>
  <c r="AU5595" i="1"/>
  <c r="AU5596" i="1"/>
  <c r="AU5597" i="1"/>
  <c r="AU5598" i="1"/>
  <c r="AU5599" i="1"/>
  <c r="AU5600" i="1"/>
  <c r="AU5601" i="1"/>
  <c r="AU5602" i="1"/>
  <c r="AU5603" i="1"/>
  <c r="AU5604" i="1"/>
  <c r="AU5605" i="1"/>
  <c r="AU5606" i="1"/>
  <c r="AU5607" i="1"/>
  <c r="AU5608" i="1"/>
  <c r="AU5609" i="1"/>
  <c r="AU5610" i="1"/>
  <c r="AU5611" i="1"/>
  <c r="AU5612" i="1"/>
  <c r="AU5613" i="1"/>
  <c r="AU5614" i="1"/>
  <c r="AU5615" i="1"/>
  <c r="AU5616" i="1"/>
  <c r="AU5617" i="1"/>
  <c r="AU5618" i="1"/>
  <c r="AU5619" i="1"/>
  <c r="AU5620" i="1"/>
  <c r="AU5621" i="1"/>
  <c r="AU5622" i="1"/>
  <c r="AU5623" i="1"/>
  <c r="AU5624" i="1"/>
  <c r="AU5625" i="1"/>
  <c r="AU5626" i="1"/>
  <c r="AU5627" i="1"/>
  <c r="AU5628" i="1"/>
  <c r="AU5629" i="1"/>
  <c r="AU5630" i="1"/>
  <c r="AU5631" i="1"/>
  <c r="AU5632" i="1"/>
  <c r="AU5633" i="1"/>
  <c r="AU5634" i="1"/>
  <c r="AU5635" i="1"/>
  <c r="AU5636" i="1"/>
  <c r="AU5637" i="1"/>
  <c r="AU5638" i="1"/>
  <c r="AU5639" i="1"/>
  <c r="AU5640" i="1"/>
  <c r="AU5641" i="1"/>
  <c r="AU5642" i="1"/>
  <c r="AU5643" i="1"/>
  <c r="AU5644" i="1"/>
  <c r="AU5645" i="1"/>
  <c r="AU5646" i="1"/>
  <c r="AU5647" i="1"/>
  <c r="AU5648" i="1"/>
  <c r="AU5649" i="1"/>
  <c r="AU5650" i="1"/>
  <c r="AU5651" i="1"/>
  <c r="AU5652" i="1"/>
  <c r="AU5653" i="1"/>
  <c r="AU5654" i="1"/>
  <c r="AU5655" i="1"/>
  <c r="AU5656" i="1"/>
  <c r="AU5657" i="1"/>
  <c r="AU5658" i="1"/>
  <c r="AU5659" i="1"/>
  <c r="AU5660" i="1"/>
  <c r="AU5661" i="1"/>
  <c r="AU5662" i="1"/>
  <c r="AU5663" i="1"/>
  <c r="AU5664" i="1"/>
  <c r="AU5665" i="1"/>
  <c r="AU5666" i="1"/>
  <c r="AU5667" i="1"/>
  <c r="AU5668" i="1"/>
  <c r="AU5669" i="1"/>
  <c r="AU5670" i="1"/>
  <c r="AU5671" i="1"/>
  <c r="AU5672" i="1"/>
  <c r="AU5673" i="1"/>
  <c r="AU5674" i="1"/>
  <c r="AU5675" i="1"/>
  <c r="AU5676" i="1"/>
  <c r="AU5677" i="1"/>
  <c r="AU5678" i="1"/>
  <c r="AU5679" i="1"/>
  <c r="AU5680" i="1"/>
  <c r="AU5681" i="1"/>
  <c r="AU5682" i="1"/>
  <c r="AU5683" i="1"/>
  <c r="AU5684" i="1"/>
  <c r="AU5685" i="1"/>
  <c r="AU5686" i="1"/>
  <c r="AU5687" i="1"/>
  <c r="AU5688" i="1"/>
  <c r="AU5689" i="1"/>
  <c r="AU5690" i="1"/>
  <c r="AU5691" i="1"/>
  <c r="AU5692" i="1"/>
  <c r="AU5693" i="1"/>
  <c r="AU5694" i="1"/>
  <c r="AU5695" i="1"/>
  <c r="AU5696" i="1"/>
  <c r="AU5697" i="1"/>
  <c r="AU5698" i="1"/>
  <c r="AU5699" i="1"/>
  <c r="AU5700" i="1"/>
  <c r="AU5701" i="1"/>
  <c r="AU5702" i="1"/>
  <c r="AU5703" i="1"/>
  <c r="AU5704" i="1"/>
  <c r="AU5705" i="1"/>
  <c r="AU5706" i="1"/>
  <c r="AU5707" i="1"/>
  <c r="AU5708" i="1"/>
  <c r="AU5709" i="1"/>
  <c r="AU5710" i="1"/>
  <c r="AU5711" i="1"/>
  <c r="AU5712" i="1"/>
  <c r="AU5713" i="1"/>
  <c r="AU5714" i="1"/>
  <c r="AU5715" i="1"/>
  <c r="AU5716" i="1"/>
  <c r="AU5717" i="1"/>
  <c r="AU5718" i="1"/>
  <c r="AU5719" i="1"/>
  <c r="AU5720" i="1"/>
  <c r="AU5721" i="1"/>
  <c r="AU5722" i="1"/>
  <c r="AU5723" i="1"/>
  <c r="AU5724" i="1"/>
  <c r="AU5725" i="1"/>
  <c r="AU5726" i="1"/>
  <c r="AU5727" i="1"/>
  <c r="AU5728" i="1"/>
  <c r="AU5729" i="1"/>
  <c r="AU5730" i="1"/>
  <c r="AU5731" i="1"/>
  <c r="AU5732" i="1"/>
  <c r="AU5733" i="1"/>
  <c r="AU5734" i="1"/>
  <c r="AU5735" i="1"/>
  <c r="AU5736" i="1"/>
  <c r="AU5737" i="1"/>
  <c r="AU5738" i="1"/>
  <c r="AU5739" i="1"/>
  <c r="AU5740" i="1"/>
  <c r="AU5741" i="1"/>
  <c r="AU5742" i="1"/>
  <c r="AU5743" i="1"/>
  <c r="AU5744" i="1"/>
  <c r="AU5745" i="1"/>
  <c r="AU5746" i="1"/>
  <c r="AU5747" i="1"/>
  <c r="AU5748" i="1"/>
  <c r="AU5749" i="1"/>
  <c r="AU5750" i="1"/>
  <c r="AU5751" i="1"/>
  <c r="AU5752" i="1"/>
  <c r="AU5753" i="1"/>
  <c r="AU5754" i="1"/>
  <c r="AU5755" i="1"/>
  <c r="AU5756" i="1"/>
  <c r="AU5757" i="1"/>
  <c r="AU5758" i="1"/>
  <c r="AU5759" i="1"/>
  <c r="AU5760" i="1"/>
  <c r="AU5761" i="1"/>
  <c r="AU5762" i="1"/>
  <c r="AU5763" i="1"/>
  <c r="AU5764" i="1"/>
  <c r="AU5765" i="1"/>
  <c r="AU5766" i="1"/>
  <c r="AU5767" i="1"/>
  <c r="AU5768" i="1"/>
  <c r="AU5769" i="1"/>
  <c r="AU5770" i="1"/>
  <c r="AU5771" i="1"/>
  <c r="AU5772" i="1"/>
  <c r="AU5773" i="1"/>
  <c r="AU5774" i="1"/>
  <c r="AU5775" i="1"/>
  <c r="AU5776" i="1"/>
  <c r="AU5777" i="1"/>
  <c r="AU5778" i="1"/>
  <c r="AU5779" i="1"/>
  <c r="AU5780" i="1"/>
  <c r="AU5781" i="1"/>
  <c r="AU5782" i="1"/>
  <c r="AU5783" i="1"/>
  <c r="AU5784" i="1"/>
  <c r="AU5785" i="1"/>
  <c r="AU5786" i="1"/>
  <c r="AU5787" i="1"/>
  <c r="AU5788" i="1"/>
  <c r="AU5789" i="1"/>
  <c r="AU5790" i="1"/>
  <c r="AU5791" i="1"/>
  <c r="AU5792" i="1"/>
  <c r="AU5793" i="1"/>
  <c r="AU5794" i="1"/>
  <c r="AU5795" i="1"/>
  <c r="AU5796" i="1"/>
  <c r="AU5797" i="1"/>
  <c r="AU5798" i="1"/>
  <c r="AU5799" i="1"/>
  <c r="AU5800" i="1"/>
  <c r="AU5801" i="1"/>
  <c r="AU5802" i="1"/>
  <c r="AU5803" i="1"/>
  <c r="AU5804" i="1"/>
  <c r="AU5805" i="1"/>
  <c r="AU5806" i="1"/>
  <c r="AU5807" i="1"/>
  <c r="AU5808" i="1"/>
  <c r="AU5809" i="1"/>
  <c r="AU5810" i="1"/>
  <c r="AU5811" i="1"/>
  <c r="AU5812" i="1"/>
  <c r="AU5813" i="1"/>
  <c r="AU5814" i="1"/>
  <c r="AU5815" i="1"/>
  <c r="AU5816" i="1"/>
  <c r="AU5817" i="1"/>
  <c r="AU5818" i="1"/>
  <c r="AU5819" i="1"/>
  <c r="AU5820" i="1"/>
  <c r="AU5821" i="1"/>
  <c r="AU5822" i="1"/>
  <c r="AU5823" i="1"/>
  <c r="AU5824" i="1"/>
  <c r="AU5825" i="1"/>
  <c r="AU5826" i="1"/>
  <c r="AU5827" i="1"/>
  <c r="AU5828" i="1"/>
  <c r="AU5829" i="1"/>
  <c r="AU5830" i="1"/>
  <c r="AU5831" i="1"/>
  <c r="AU5832" i="1"/>
  <c r="AU5833" i="1"/>
  <c r="AU5834" i="1"/>
  <c r="AU5835" i="1"/>
  <c r="AU5836" i="1"/>
  <c r="AU5837" i="1"/>
  <c r="AU5838" i="1"/>
  <c r="AU5839" i="1"/>
  <c r="AU5840" i="1"/>
  <c r="AU5841" i="1"/>
  <c r="AU5842" i="1"/>
  <c r="AU5843" i="1"/>
  <c r="AU5844" i="1"/>
  <c r="AU5845" i="1"/>
  <c r="AU5846" i="1"/>
  <c r="AU5847" i="1"/>
  <c r="AU5848" i="1"/>
  <c r="AU5849" i="1"/>
  <c r="AU5850" i="1"/>
  <c r="AU5851" i="1"/>
  <c r="AU5852" i="1"/>
  <c r="AU5853" i="1"/>
  <c r="AU5854" i="1"/>
  <c r="AU5855" i="1"/>
  <c r="AU5856" i="1"/>
  <c r="AU5857" i="1"/>
  <c r="AU5858" i="1"/>
  <c r="AU5859" i="1"/>
  <c r="AU5860" i="1"/>
  <c r="AU5861" i="1"/>
  <c r="AU5862" i="1"/>
  <c r="AU5863" i="1"/>
  <c r="AU5864" i="1"/>
  <c r="AU5865" i="1"/>
  <c r="AU5866" i="1"/>
  <c r="AU5867" i="1"/>
  <c r="AU5868" i="1"/>
  <c r="AU5869" i="1"/>
  <c r="AU5870" i="1"/>
  <c r="AU5871" i="1"/>
  <c r="AU5872" i="1"/>
  <c r="AU5873" i="1"/>
  <c r="AU5874" i="1"/>
  <c r="AU5875" i="1"/>
  <c r="AU5876" i="1"/>
  <c r="AU5877" i="1"/>
  <c r="AU5878" i="1"/>
  <c r="AU5879" i="1"/>
  <c r="AU5880" i="1"/>
  <c r="AU5881" i="1"/>
  <c r="AU5882" i="1"/>
  <c r="AU5883" i="1"/>
  <c r="AU5884" i="1"/>
  <c r="AU5885" i="1"/>
  <c r="AU5886" i="1"/>
  <c r="AU5887" i="1"/>
  <c r="AU5888" i="1"/>
  <c r="AU5889" i="1"/>
  <c r="AU5890" i="1"/>
  <c r="AU5891" i="1"/>
  <c r="AU5892" i="1"/>
  <c r="AU5893" i="1"/>
  <c r="AU5894" i="1"/>
  <c r="AU5895" i="1"/>
  <c r="AU5896" i="1"/>
  <c r="AU5897" i="1"/>
  <c r="AU5898" i="1"/>
  <c r="AU5899" i="1"/>
  <c r="AU5900" i="1"/>
  <c r="AU5901" i="1"/>
  <c r="AU5902" i="1"/>
  <c r="AU5903" i="1"/>
  <c r="AU5904" i="1"/>
  <c r="AU5905" i="1"/>
  <c r="AU5906" i="1"/>
  <c r="AU5907" i="1"/>
  <c r="AU5908" i="1"/>
  <c r="AU5909" i="1"/>
  <c r="AU5910" i="1"/>
  <c r="AU5911" i="1"/>
  <c r="AU5912" i="1"/>
  <c r="AU5913" i="1"/>
  <c r="AU5914" i="1"/>
  <c r="AU5915" i="1"/>
  <c r="AU5916" i="1"/>
  <c r="AU5917" i="1"/>
  <c r="AU5918" i="1"/>
  <c r="AU5919" i="1"/>
  <c r="AU5920" i="1"/>
  <c r="AU5921" i="1"/>
  <c r="AU5922" i="1"/>
  <c r="AU5923" i="1"/>
  <c r="AU5924" i="1"/>
  <c r="AU5925" i="1"/>
  <c r="AU5926" i="1"/>
  <c r="AU5927" i="1"/>
  <c r="AU5928" i="1"/>
  <c r="AU5929" i="1"/>
  <c r="AU5930" i="1"/>
  <c r="AU5931" i="1"/>
  <c r="AU5932" i="1"/>
  <c r="AU5933" i="1"/>
  <c r="AU5934" i="1"/>
  <c r="AU5935" i="1"/>
  <c r="AU5936" i="1"/>
  <c r="AU5937" i="1"/>
  <c r="AU5938" i="1"/>
  <c r="AU5939" i="1"/>
  <c r="AU5940" i="1"/>
  <c r="AU5941" i="1"/>
  <c r="AU5942" i="1"/>
  <c r="AU5943" i="1"/>
  <c r="AU5944" i="1"/>
  <c r="AU5945" i="1"/>
  <c r="AU5946" i="1"/>
  <c r="AU5947" i="1"/>
  <c r="AU5948" i="1"/>
  <c r="AU5949" i="1"/>
  <c r="AU5950" i="1"/>
  <c r="AU5951" i="1"/>
  <c r="AU5952" i="1"/>
  <c r="AU5953" i="1"/>
  <c r="AU5954" i="1"/>
  <c r="AU5955" i="1"/>
  <c r="AU5956" i="1"/>
  <c r="AU5957" i="1"/>
  <c r="AU5958" i="1"/>
  <c r="AU5959" i="1"/>
  <c r="AU5960" i="1"/>
  <c r="AU5961" i="1"/>
  <c r="AU5962" i="1"/>
  <c r="AU5963" i="1"/>
  <c r="AU5964" i="1"/>
  <c r="AU5965" i="1"/>
  <c r="AU5966" i="1"/>
  <c r="AU5967" i="1"/>
  <c r="AU5968" i="1"/>
  <c r="AU5969" i="1"/>
  <c r="AU5970" i="1"/>
  <c r="AU5971" i="1"/>
  <c r="AU5972" i="1"/>
  <c r="AU5973" i="1"/>
  <c r="AU5974" i="1"/>
  <c r="AU5975" i="1"/>
  <c r="AU5976" i="1"/>
  <c r="AU5977" i="1"/>
  <c r="AU5978" i="1"/>
  <c r="AU5979" i="1"/>
  <c r="AU5980" i="1"/>
  <c r="AU5981" i="1"/>
  <c r="AU5982" i="1"/>
  <c r="AU5983" i="1"/>
  <c r="AU5984" i="1"/>
  <c r="AU5985" i="1"/>
  <c r="AU5986" i="1"/>
  <c r="AU5987" i="1"/>
  <c r="AU5988" i="1"/>
  <c r="AU5989" i="1"/>
  <c r="AU5990" i="1"/>
  <c r="AU5991" i="1"/>
  <c r="AU5992" i="1"/>
  <c r="AU5993" i="1"/>
  <c r="AU5994" i="1"/>
  <c r="AU5995" i="1"/>
  <c r="AU5996" i="1"/>
  <c r="AU5997" i="1"/>
  <c r="AU5998" i="1"/>
  <c r="AU5999" i="1"/>
  <c r="AU6000" i="1"/>
  <c r="AU6001" i="1"/>
  <c r="AU6002" i="1"/>
  <c r="AU6003" i="1"/>
  <c r="AU6004" i="1"/>
  <c r="AU6005" i="1"/>
  <c r="AU6006" i="1"/>
  <c r="AU6007" i="1"/>
  <c r="AU6008" i="1"/>
  <c r="AU6009" i="1"/>
  <c r="AU6010" i="1"/>
  <c r="AU6011" i="1"/>
  <c r="AU6012" i="1"/>
  <c r="AU6013" i="1"/>
  <c r="AU6014" i="1"/>
  <c r="AU6015" i="1"/>
  <c r="AU6016" i="1"/>
  <c r="AU6017" i="1"/>
  <c r="AU6018" i="1"/>
  <c r="AU6019" i="1"/>
  <c r="AU6020" i="1"/>
  <c r="AU6021" i="1"/>
  <c r="AU6022" i="1"/>
  <c r="AU6023" i="1"/>
  <c r="AU6024" i="1"/>
  <c r="AU6025" i="1"/>
  <c r="AU6026" i="1"/>
  <c r="AU6027" i="1"/>
  <c r="AU6028" i="1"/>
  <c r="AU6029" i="1"/>
  <c r="AU6030" i="1"/>
  <c r="AU6031" i="1"/>
  <c r="AU6032" i="1"/>
  <c r="AU6033" i="1"/>
  <c r="AU6034" i="1"/>
  <c r="AU6035" i="1"/>
  <c r="AU6036" i="1"/>
  <c r="AU6037" i="1"/>
  <c r="AU6038" i="1"/>
  <c r="AU6039" i="1"/>
  <c r="AU6040" i="1"/>
  <c r="AU6041" i="1"/>
  <c r="AU6042" i="1"/>
  <c r="AU6043" i="1"/>
  <c r="AU6044" i="1"/>
  <c r="AU6045" i="1"/>
  <c r="AU6046" i="1"/>
  <c r="AU6047" i="1"/>
  <c r="AU6048" i="1"/>
  <c r="AU6049" i="1"/>
  <c r="AU6050" i="1"/>
  <c r="AU6051" i="1"/>
  <c r="AU6052" i="1"/>
  <c r="AU6053" i="1"/>
  <c r="AU6054" i="1"/>
  <c r="AU6055" i="1"/>
  <c r="AU6056" i="1"/>
  <c r="AU6057" i="1"/>
  <c r="AU6058" i="1"/>
  <c r="AU6059" i="1"/>
  <c r="AU6060" i="1"/>
  <c r="AU6061" i="1"/>
  <c r="AU6062" i="1"/>
  <c r="AU6063" i="1"/>
  <c r="AU6064" i="1"/>
  <c r="AU6065" i="1"/>
  <c r="AU6066" i="1"/>
  <c r="AU6067" i="1"/>
  <c r="AU6068" i="1"/>
  <c r="AU6069" i="1"/>
  <c r="AU6070" i="1"/>
  <c r="AU6071" i="1"/>
  <c r="AU6072" i="1"/>
  <c r="AU6073" i="1"/>
  <c r="AU6074" i="1"/>
  <c r="AU6075" i="1"/>
  <c r="AU6076" i="1"/>
  <c r="AU6077" i="1"/>
  <c r="AU6078" i="1"/>
  <c r="AU6079" i="1"/>
  <c r="AU6080" i="1"/>
  <c r="AU6081" i="1"/>
  <c r="AU6082" i="1"/>
  <c r="AU6083" i="1"/>
  <c r="AU6084" i="1"/>
  <c r="AU6085" i="1"/>
  <c r="AU6086" i="1"/>
  <c r="AU6087" i="1"/>
  <c r="AU6088" i="1"/>
  <c r="AU6089" i="1"/>
  <c r="AU6090" i="1"/>
  <c r="AU6091" i="1"/>
  <c r="AU6092" i="1"/>
  <c r="AU6093" i="1"/>
  <c r="AU6094" i="1"/>
  <c r="AU6095" i="1"/>
  <c r="AU6096" i="1"/>
  <c r="AU6097" i="1"/>
  <c r="AU6098" i="1"/>
  <c r="AU6099" i="1"/>
  <c r="AU6100" i="1"/>
  <c r="AU6101" i="1"/>
  <c r="AU6102" i="1"/>
  <c r="AU6103" i="1"/>
  <c r="AU6104" i="1"/>
  <c r="AU6105" i="1"/>
  <c r="AU6106" i="1"/>
  <c r="AU6107" i="1"/>
  <c r="AU6108" i="1"/>
  <c r="AU6109" i="1"/>
  <c r="AU6110" i="1"/>
  <c r="AU6111" i="1"/>
  <c r="AU6112" i="1"/>
  <c r="AU6113" i="1"/>
  <c r="AU6114" i="1"/>
  <c r="AU6115" i="1"/>
  <c r="AU6116" i="1"/>
  <c r="AU6117" i="1"/>
  <c r="AU6118" i="1"/>
  <c r="AU6119" i="1"/>
  <c r="AU6120" i="1"/>
  <c r="AU6121" i="1"/>
  <c r="AU6122" i="1"/>
  <c r="AU6123" i="1"/>
  <c r="AU6124" i="1"/>
  <c r="AU6125" i="1"/>
  <c r="AU6126" i="1"/>
  <c r="AU6127" i="1"/>
  <c r="AU6128" i="1"/>
  <c r="AU6129" i="1"/>
  <c r="AU6130" i="1"/>
  <c r="AU6131" i="1"/>
  <c r="AU6132" i="1"/>
  <c r="AU6133" i="1"/>
  <c r="AU6134" i="1"/>
  <c r="AU6135" i="1"/>
  <c r="AU6136" i="1"/>
  <c r="AU6137" i="1"/>
  <c r="AU6138" i="1"/>
  <c r="AU6139" i="1"/>
  <c r="AU6140" i="1"/>
  <c r="AU6141" i="1"/>
  <c r="AU6142" i="1"/>
  <c r="AU6143" i="1"/>
  <c r="AU6144" i="1"/>
  <c r="AU6145" i="1"/>
  <c r="AU6146" i="1"/>
  <c r="AU6147" i="1"/>
  <c r="AU6148" i="1"/>
  <c r="AU6149" i="1"/>
  <c r="AU6150" i="1"/>
  <c r="AU6151" i="1"/>
  <c r="AU6152" i="1"/>
  <c r="AU6153" i="1"/>
  <c r="AU6154" i="1"/>
  <c r="AU6155" i="1"/>
  <c r="AU6156" i="1"/>
  <c r="AU6157" i="1"/>
  <c r="AU6158" i="1"/>
  <c r="AU6159" i="1"/>
  <c r="AU6160" i="1"/>
  <c r="AU6161" i="1"/>
  <c r="AU6162" i="1"/>
  <c r="AU6163" i="1"/>
  <c r="AU6164" i="1"/>
  <c r="AU6165" i="1"/>
  <c r="AU6166" i="1"/>
  <c r="AU6167" i="1"/>
  <c r="AU6168" i="1"/>
  <c r="AU6169" i="1"/>
  <c r="AU6170" i="1"/>
  <c r="AU6171" i="1"/>
  <c r="AU6172" i="1"/>
  <c r="AU6173" i="1"/>
  <c r="AU6174" i="1"/>
  <c r="AU6175" i="1"/>
  <c r="AU6176" i="1"/>
  <c r="AU6177" i="1"/>
  <c r="AU6178" i="1"/>
  <c r="AU6179" i="1"/>
  <c r="AU6180" i="1"/>
  <c r="AU6181" i="1"/>
  <c r="AU6182" i="1"/>
  <c r="AU6183" i="1"/>
  <c r="AU6184" i="1"/>
  <c r="AU6185" i="1"/>
  <c r="AU6186" i="1"/>
  <c r="AU6187" i="1"/>
  <c r="AU6188" i="1"/>
  <c r="AU6189" i="1"/>
  <c r="AU6190" i="1"/>
  <c r="AU6191" i="1"/>
  <c r="AU6192" i="1"/>
  <c r="AU6193" i="1"/>
  <c r="AU6194" i="1"/>
  <c r="AU6195" i="1"/>
  <c r="AU6196" i="1"/>
  <c r="AU6197" i="1"/>
  <c r="AU6198" i="1"/>
  <c r="AU6199" i="1"/>
  <c r="AU6200" i="1"/>
  <c r="AU6201" i="1"/>
  <c r="AU6202" i="1"/>
  <c r="AU6203" i="1"/>
  <c r="AU6204" i="1"/>
  <c r="AU6205" i="1"/>
  <c r="AU6206" i="1"/>
  <c r="AU6207" i="1"/>
  <c r="AU6208" i="1"/>
  <c r="AU6209" i="1"/>
  <c r="AU6210" i="1"/>
  <c r="AU6211" i="1"/>
  <c r="AU6212" i="1"/>
  <c r="AU6213" i="1"/>
  <c r="AU6214" i="1"/>
  <c r="AU6215" i="1"/>
  <c r="AU6216" i="1"/>
  <c r="AU6217" i="1"/>
  <c r="AU6218" i="1"/>
  <c r="AU6219" i="1"/>
  <c r="AU6220" i="1"/>
  <c r="AU6221" i="1"/>
  <c r="AU6222" i="1"/>
  <c r="AU6223" i="1"/>
  <c r="AU6224" i="1"/>
  <c r="AU6225" i="1"/>
  <c r="AU6226" i="1"/>
  <c r="AU6227" i="1"/>
  <c r="AU6228" i="1"/>
  <c r="AU6229" i="1"/>
  <c r="AU6230" i="1"/>
  <c r="AU6231" i="1"/>
  <c r="AU6232" i="1"/>
  <c r="AU6233" i="1"/>
  <c r="AU6234" i="1"/>
  <c r="AU6235" i="1"/>
  <c r="AU6236" i="1"/>
  <c r="AU6237" i="1"/>
  <c r="AU6238" i="1"/>
  <c r="AU6239" i="1"/>
  <c r="AU6240" i="1"/>
  <c r="AU6241" i="1"/>
  <c r="AU6242" i="1"/>
  <c r="AU6243" i="1"/>
  <c r="AU6244" i="1"/>
  <c r="AU6245" i="1"/>
  <c r="AU6246" i="1"/>
  <c r="AU6247" i="1"/>
  <c r="AU6248" i="1"/>
  <c r="AU6249" i="1"/>
  <c r="AU6250" i="1"/>
  <c r="AU6251" i="1"/>
  <c r="AU6252" i="1"/>
  <c r="AU6253" i="1"/>
  <c r="AU6254" i="1"/>
  <c r="AU6255" i="1"/>
  <c r="AU6256" i="1"/>
  <c r="AU6257" i="1"/>
  <c r="AU6258" i="1"/>
  <c r="AU6259" i="1"/>
  <c r="AU6260" i="1"/>
  <c r="AU6261" i="1"/>
  <c r="AU6262" i="1"/>
  <c r="AU6263" i="1"/>
  <c r="AU6264" i="1"/>
  <c r="AU6265" i="1"/>
  <c r="AU6266" i="1"/>
  <c r="AU6267" i="1"/>
  <c r="AU6268" i="1"/>
  <c r="AU6269" i="1"/>
  <c r="AU6270" i="1"/>
  <c r="AU6271" i="1"/>
  <c r="AU6272" i="1"/>
  <c r="AU6273" i="1"/>
  <c r="AU6274" i="1"/>
  <c r="AU6275" i="1"/>
  <c r="AU6276" i="1"/>
  <c r="AU6277" i="1"/>
  <c r="AU6278" i="1"/>
  <c r="AU6279" i="1"/>
  <c r="AU6280" i="1"/>
  <c r="AU6281" i="1"/>
  <c r="AU6282" i="1"/>
  <c r="AU6283" i="1"/>
  <c r="AU6284" i="1"/>
  <c r="AU6285" i="1"/>
  <c r="AU6286" i="1"/>
  <c r="AU6287" i="1"/>
  <c r="AU6288" i="1"/>
  <c r="AU6289" i="1"/>
  <c r="AU6290" i="1"/>
  <c r="AU6291" i="1"/>
  <c r="AU6292" i="1"/>
  <c r="AU6293" i="1"/>
  <c r="AU6294" i="1"/>
  <c r="AU6295" i="1"/>
  <c r="AU6296" i="1"/>
  <c r="AU6297" i="1"/>
  <c r="AU6298" i="1"/>
  <c r="AU6299" i="1"/>
  <c r="AU6300" i="1"/>
  <c r="AU6301" i="1"/>
  <c r="AU6302" i="1"/>
  <c r="AU6303" i="1"/>
  <c r="AU6304" i="1"/>
  <c r="AU6305" i="1"/>
  <c r="AU6306" i="1"/>
  <c r="AU6307" i="1"/>
  <c r="AU6308" i="1"/>
  <c r="AU6309" i="1"/>
  <c r="AU6310" i="1"/>
  <c r="AU6311" i="1"/>
  <c r="AU6312" i="1"/>
  <c r="AU6313" i="1"/>
  <c r="AU6314" i="1"/>
  <c r="AU6315" i="1"/>
  <c r="AU6316" i="1"/>
  <c r="AU6317" i="1"/>
  <c r="AU6318" i="1"/>
  <c r="AU6319" i="1"/>
  <c r="AU6320" i="1"/>
  <c r="AU6321" i="1"/>
  <c r="AU6322" i="1"/>
  <c r="AU6323" i="1"/>
  <c r="AU6324" i="1"/>
  <c r="AU6325" i="1"/>
  <c r="AU6326" i="1"/>
  <c r="AU6327" i="1"/>
  <c r="AU6328" i="1"/>
  <c r="AU6329" i="1"/>
  <c r="AU6330" i="1"/>
  <c r="AU6331" i="1"/>
  <c r="AU6332" i="1"/>
  <c r="AU6333" i="1"/>
  <c r="AU6334" i="1"/>
  <c r="AU6335" i="1"/>
  <c r="AU6336" i="1"/>
  <c r="AU6337" i="1"/>
  <c r="AU6338" i="1"/>
  <c r="AU6339" i="1"/>
  <c r="AU6340" i="1"/>
  <c r="AU6341" i="1"/>
  <c r="AU6342" i="1"/>
  <c r="AU6343" i="1"/>
  <c r="AU6344" i="1"/>
  <c r="AU6345" i="1"/>
  <c r="AU6346" i="1"/>
  <c r="AU6347" i="1"/>
  <c r="AU6348" i="1"/>
  <c r="AU6349" i="1"/>
  <c r="AU6350" i="1"/>
  <c r="AU6351" i="1"/>
  <c r="AU6352" i="1"/>
  <c r="AU6353" i="1"/>
  <c r="AU6354" i="1"/>
  <c r="AU6355" i="1"/>
  <c r="AU6356" i="1"/>
  <c r="AU6357" i="1"/>
  <c r="AU6358" i="1"/>
  <c r="AU6359" i="1"/>
  <c r="AU6360" i="1"/>
  <c r="AU6361" i="1"/>
  <c r="AU6362" i="1"/>
  <c r="AU6363" i="1"/>
  <c r="AU6364" i="1"/>
  <c r="AU6365" i="1"/>
  <c r="AU6366" i="1"/>
  <c r="AU6367" i="1"/>
  <c r="AU6368" i="1"/>
  <c r="AU6369" i="1"/>
  <c r="AU6370" i="1"/>
  <c r="AU6371" i="1"/>
  <c r="AU6372" i="1"/>
  <c r="AU6373" i="1"/>
  <c r="AU6374" i="1"/>
  <c r="AU6375" i="1"/>
  <c r="AU6376" i="1"/>
  <c r="AU6377" i="1"/>
  <c r="AU6378" i="1"/>
  <c r="AU6379" i="1"/>
  <c r="AU6380" i="1"/>
  <c r="AU6381" i="1"/>
  <c r="AU6382" i="1"/>
  <c r="AU6383" i="1"/>
  <c r="AU6384" i="1"/>
  <c r="AU6385" i="1"/>
  <c r="AU6386" i="1"/>
  <c r="AU6387" i="1"/>
  <c r="AU6388" i="1"/>
  <c r="AU6389" i="1"/>
  <c r="AU6390" i="1"/>
  <c r="AU6391" i="1"/>
  <c r="AU6392" i="1"/>
  <c r="AU6393" i="1"/>
  <c r="AU6394" i="1"/>
  <c r="AU6395" i="1"/>
  <c r="AU6396" i="1"/>
  <c r="AU6397" i="1"/>
  <c r="AU6398" i="1"/>
  <c r="AU6399" i="1"/>
  <c r="AU6400" i="1"/>
  <c r="AU6401" i="1"/>
  <c r="AU6402" i="1"/>
  <c r="AU6403" i="1"/>
  <c r="AU6404" i="1"/>
  <c r="AU6405" i="1"/>
  <c r="AU6406" i="1"/>
  <c r="AU6407" i="1"/>
  <c r="AU6408" i="1"/>
  <c r="AU6409" i="1"/>
  <c r="AU6410" i="1"/>
  <c r="AU6411" i="1"/>
  <c r="AU6412" i="1"/>
  <c r="AU6413" i="1"/>
  <c r="AU6414" i="1"/>
  <c r="AU6415" i="1"/>
  <c r="AU6416" i="1"/>
  <c r="AU6417" i="1"/>
  <c r="AU6418" i="1"/>
  <c r="AU6419" i="1"/>
  <c r="AU6420" i="1"/>
  <c r="AU6421" i="1"/>
  <c r="AU6422" i="1"/>
  <c r="AU6423" i="1"/>
  <c r="AU6424" i="1"/>
  <c r="AU6425" i="1"/>
  <c r="AU6426" i="1"/>
  <c r="AU6427" i="1"/>
  <c r="AU6428" i="1"/>
  <c r="AU6429" i="1"/>
  <c r="AU6430" i="1"/>
  <c r="AU6431" i="1"/>
  <c r="AU6432" i="1"/>
  <c r="AU6433" i="1"/>
  <c r="AU6434" i="1"/>
  <c r="AU6435" i="1"/>
  <c r="AU6436" i="1"/>
  <c r="AU6437" i="1"/>
  <c r="AU6438" i="1"/>
  <c r="AU6439" i="1"/>
  <c r="AU6440" i="1"/>
  <c r="AU6441" i="1"/>
  <c r="AU6442" i="1"/>
  <c r="AU6443" i="1"/>
  <c r="AU6444" i="1"/>
  <c r="AU6445" i="1"/>
  <c r="AU6446" i="1"/>
  <c r="AU6447" i="1"/>
  <c r="AU6448" i="1"/>
  <c r="AU6449" i="1"/>
  <c r="AU6450" i="1"/>
  <c r="AU6451" i="1"/>
  <c r="AU6452" i="1"/>
  <c r="AU6453" i="1"/>
  <c r="AU6454" i="1"/>
  <c r="AU6455" i="1"/>
  <c r="AU6456" i="1"/>
  <c r="AU6457" i="1"/>
  <c r="AU6458" i="1"/>
  <c r="AU6459" i="1"/>
  <c r="AU6460" i="1"/>
  <c r="AU6461" i="1"/>
  <c r="AU6462" i="1"/>
  <c r="AU6463" i="1"/>
  <c r="AU6464" i="1"/>
  <c r="AU6465" i="1"/>
  <c r="AU6466" i="1"/>
  <c r="AU6467" i="1"/>
  <c r="AU6468" i="1"/>
  <c r="AU6469" i="1"/>
  <c r="AU6470" i="1"/>
  <c r="AU6471" i="1"/>
  <c r="AU6472" i="1"/>
  <c r="AU6473" i="1"/>
  <c r="AU6474" i="1"/>
  <c r="AU6475" i="1"/>
  <c r="AU6476" i="1"/>
  <c r="AU6477" i="1"/>
  <c r="AU6478" i="1"/>
  <c r="AU6479" i="1"/>
  <c r="AU6480" i="1"/>
  <c r="AU6481" i="1"/>
  <c r="AU6482" i="1"/>
  <c r="AU6483" i="1"/>
  <c r="AU6484" i="1"/>
  <c r="AU6485" i="1"/>
  <c r="AU6486" i="1"/>
  <c r="AU6487" i="1"/>
  <c r="AU6488" i="1"/>
  <c r="AU6489" i="1"/>
  <c r="AU6490" i="1"/>
  <c r="AU6491" i="1"/>
  <c r="AU6492" i="1"/>
  <c r="AU6493" i="1"/>
  <c r="AU6494" i="1"/>
  <c r="AU6495" i="1"/>
  <c r="AU6496" i="1"/>
  <c r="AU6497" i="1"/>
  <c r="AU6498" i="1"/>
  <c r="AU6499" i="1"/>
  <c r="AU6500" i="1"/>
  <c r="AU6501" i="1"/>
  <c r="AU6502" i="1"/>
  <c r="AU6503" i="1"/>
  <c r="AU6504" i="1"/>
  <c r="AU6505" i="1"/>
  <c r="AU6506" i="1"/>
  <c r="AU6507" i="1"/>
  <c r="AU6508" i="1"/>
  <c r="AU6509" i="1"/>
  <c r="AU6510" i="1"/>
  <c r="AU6511" i="1"/>
  <c r="AU6512" i="1"/>
  <c r="AU6513" i="1"/>
  <c r="AU6514" i="1"/>
  <c r="AU6515" i="1"/>
  <c r="AU6516" i="1"/>
  <c r="AU6517" i="1"/>
  <c r="AU6518" i="1"/>
  <c r="AU6519" i="1"/>
  <c r="AU6520" i="1"/>
  <c r="AU6521" i="1"/>
  <c r="AU6522" i="1"/>
  <c r="AU6523" i="1"/>
  <c r="AU6524" i="1"/>
  <c r="AU6525" i="1"/>
  <c r="AU6526" i="1"/>
  <c r="AU6527" i="1"/>
  <c r="AU6528" i="1"/>
  <c r="AU6529" i="1"/>
  <c r="AU6530" i="1"/>
  <c r="AU6531" i="1"/>
  <c r="AU6532" i="1"/>
  <c r="AU6533" i="1"/>
  <c r="AU6534" i="1"/>
  <c r="AU6535" i="1"/>
  <c r="AU6536" i="1"/>
  <c r="AU6537" i="1"/>
  <c r="AU6538" i="1"/>
  <c r="AU6539" i="1"/>
  <c r="AU6540" i="1"/>
  <c r="AU6541" i="1"/>
  <c r="AU6542" i="1"/>
  <c r="AU6543" i="1"/>
  <c r="AU6544" i="1"/>
  <c r="AU6545" i="1"/>
  <c r="AU6546" i="1"/>
  <c r="AU6547" i="1"/>
  <c r="AU6548" i="1"/>
  <c r="AU6549" i="1"/>
  <c r="AU6550" i="1"/>
  <c r="AU6551" i="1"/>
  <c r="AU6552" i="1"/>
  <c r="AU6553" i="1"/>
  <c r="AU6554" i="1"/>
  <c r="AU6555" i="1"/>
  <c r="AU6556" i="1"/>
  <c r="AU6557" i="1"/>
  <c r="AU6558" i="1"/>
  <c r="AU6559" i="1"/>
  <c r="AU6560" i="1"/>
  <c r="AU6561" i="1"/>
  <c r="AU6562" i="1"/>
  <c r="AU6563" i="1"/>
  <c r="AU6564" i="1"/>
  <c r="AU6565" i="1"/>
  <c r="AU6566" i="1"/>
  <c r="AU6567" i="1"/>
  <c r="AU6568" i="1"/>
  <c r="AU6569" i="1"/>
  <c r="AU6570" i="1"/>
  <c r="AU6571" i="1"/>
  <c r="AU6572" i="1"/>
  <c r="AU6573" i="1"/>
  <c r="AU6574" i="1"/>
  <c r="AU6575" i="1"/>
  <c r="AU6576" i="1"/>
  <c r="AU6577" i="1"/>
  <c r="AU6578" i="1"/>
  <c r="AU6579" i="1"/>
  <c r="AU6580" i="1"/>
  <c r="AU6581" i="1"/>
  <c r="AU6582" i="1"/>
  <c r="AU6583" i="1"/>
  <c r="AU6584" i="1"/>
  <c r="AU6585" i="1"/>
  <c r="AU6586" i="1"/>
  <c r="AU6587" i="1"/>
  <c r="AU6588" i="1"/>
  <c r="AU6589" i="1"/>
  <c r="AU6590" i="1"/>
  <c r="AU6591" i="1"/>
  <c r="AU6592" i="1"/>
  <c r="AU6593" i="1"/>
  <c r="AU6594" i="1"/>
  <c r="AU6595" i="1"/>
  <c r="AU6596" i="1"/>
  <c r="AU6597" i="1"/>
  <c r="AU6598" i="1"/>
  <c r="AU6599" i="1"/>
  <c r="AU6600" i="1"/>
  <c r="AU6601" i="1"/>
  <c r="AU6602" i="1"/>
  <c r="AU6603" i="1"/>
  <c r="AU6604" i="1"/>
  <c r="AU6605" i="1"/>
  <c r="AU6606" i="1"/>
  <c r="AU6607" i="1"/>
  <c r="AU6608" i="1"/>
  <c r="AU6609" i="1"/>
  <c r="AU6610" i="1"/>
  <c r="AU6611" i="1"/>
  <c r="AU6612" i="1"/>
  <c r="AU6613" i="1"/>
  <c r="AU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3999" i="1"/>
  <c r="AT4000" i="1"/>
  <c r="AT4001" i="1"/>
  <c r="AT4002" i="1"/>
  <c r="AT4003" i="1"/>
  <c r="AT4004" i="1"/>
  <c r="AT4005" i="1"/>
  <c r="AT4006" i="1"/>
  <c r="AT4007" i="1"/>
  <c r="AT4008" i="1"/>
  <c r="AT4009" i="1"/>
  <c r="AT4010" i="1"/>
  <c r="AT4011" i="1"/>
  <c r="AT4012" i="1"/>
  <c r="AT4013" i="1"/>
  <c r="AT4014" i="1"/>
  <c r="AT4015" i="1"/>
  <c r="AT4016" i="1"/>
  <c r="AT4017" i="1"/>
  <c r="AT4018" i="1"/>
  <c r="AT4019" i="1"/>
  <c r="AT4020" i="1"/>
  <c r="AT4021" i="1"/>
  <c r="AT4022" i="1"/>
  <c r="AT4023" i="1"/>
  <c r="AT4024" i="1"/>
  <c r="AT4025" i="1"/>
  <c r="AT4026" i="1"/>
  <c r="AT4027" i="1"/>
  <c r="AT4028" i="1"/>
  <c r="AT4029" i="1"/>
  <c r="AT4030" i="1"/>
  <c r="AT4031" i="1"/>
  <c r="AT4032" i="1"/>
  <c r="AT4033" i="1"/>
  <c r="AT4034" i="1"/>
  <c r="AT4035" i="1"/>
  <c r="AT4036" i="1"/>
  <c r="AT4037" i="1"/>
  <c r="AT4038" i="1"/>
  <c r="AT4039" i="1"/>
  <c r="AT4040" i="1"/>
  <c r="AT4041" i="1"/>
  <c r="AT4042" i="1"/>
  <c r="AT4043" i="1"/>
  <c r="AT4044" i="1"/>
  <c r="AT4045" i="1"/>
  <c r="AT4046" i="1"/>
  <c r="AT4047" i="1"/>
  <c r="AT4048" i="1"/>
  <c r="AT4049" i="1"/>
  <c r="AT4050" i="1"/>
  <c r="AT4051" i="1"/>
  <c r="AT4052" i="1"/>
  <c r="AT4053" i="1"/>
  <c r="AT4054" i="1"/>
  <c r="AT4055" i="1"/>
  <c r="AT4056" i="1"/>
  <c r="AT4057" i="1"/>
  <c r="AT4058" i="1"/>
  <c r="AT4059" i="1"/>
  <c r="AT4060" i="1"/>
  <c r="AT4061" i="1"/>
  <c r="AT4062" i="1"/>
  <c r="AT4063" i="1"/>
  <c r="AT4064" i="1"/>
  <c r="AT4065" i="1"/>
  <c r="AT4066" i="1"/>
  <c r="AT4067" i="1"/>
  <c r="AT4068" i="1"/>
  <c r="AT4069" i="1"/>
  <c r="AT4070" i="1"/>
  <c r="AT4071" i="1"/>
  <c r="AT4072" i="1"/>
  <c r="AT4073" i="1"/>
  <c r="AT4074" i="1"/>
  <c r="AT4075" i="1"/>
  <c r="AT4076" i="1"/>
  <c r="AT4077" i="1"/>
  <c r="AT4078" i="1"/>
  <c r="AT4079" i="1"/>
  <c r="AT4080" i="1"/>
  <c r="AT4081" i="1"/>
  <c r="AT4082" i="1"/>
  <c r="AT4083" i="1"/>
  <c r="AT4084" i="1"/>
  <c r="AT4085" i="1"/>
  <c r="AT4086" i="1"/>
  <c r="AT4087" i="1"/>
  <c r="AT4088" i="1"/>
  <c r="AT4089" i="1"/>
  <c r="AT4090" i="1"/>
  <c r="AT4091" i="1"/>
  <c r="AT4092" i="1"/>
  <c r="AT4093" i="1"/>
  <c r="AT4094" i="1"/>
  <c r="AT4095" i="1"/>
  <c r="AT4096" i="1"/>
  <c r="AT4097" i="1"/>
  <c r="AT4098" i="1"/>
  <c r="AT4099" i="1"/>
  <c r="AT4100" i="1"/>
  <c r="AT4101" i="1"/>
  <c r="AT4102" i="1"/>
  <c r="AT4103" i="1"/>
  <c r="AT4104" i="1"/>
  <c r="AT4105" i="1"/>
  <c r="AT4106" i="1"/>
  <c r="AT4107" i="1"/>
  <c r="AT4108" i="1"/>
  <c r="AT4109" i="1"/>
  <c r="AT4110" i="1"/>
  <c r="AT4111" i="1"/>
  <c r="AT4112" i="1"/>
  <c r="AT4113" i="1"/>
  <c r="AT4114" i="1"/>
  <c r="AT4115" i="1"/>
  <c r="AT4116" i="1"/>
  <c r="AT4117" i="1"/>
  <c r="AT4118" i="1"/>
  <c r="AT4119" i="1"/>
  <c r="AT4120" i="1"/>
  <c r="AT4121" i="1"/>
  <c r="AT4122" i="1"/>
  <c r="AT4123" i="1"/>
  <c r="AT4124" i="1"/>
  <c r="AT4125" i="1"/>
  <c r="AT4126" i="1"/>
  <c r="AT4127" i="1"/>
  <c r="AT4128" i="1"/>
  <c r="AT4129" i="1"/>
  <c r="AT4130" i="1"/>
  <c r="AT4131" i="1"/>
  <c r="AT4132" i="1"/>
  <c r="AT4133" i="1"/>
  <c r="AT4134" i="1"/>
  <c r="AT4135" i="1"/>
  <c r="AT4136" i="1"/>
  <c r="AT4137" i="1"/>
  <c r="AT4138" i="1"/>
  <c r="AT4139" i="1"/>
  <c r="AT4140" i="1"/>
  <c r="AT4141" i="1"/>
  <c r="AT4142" i="1"/>
  <c r="AT4143" i="1"/>
  <c r="AT4144" i="1"/>
  <c r="AT4145" i="1"/>
  <c r="AT4146" i="1"/>
  <c r="AT4147" i="1"/>
  <c r="AT4148" i="1"/>
  <c r="AT4149" i="1"/>
  <c r="AT4150" i="1"/>
  <c r="AT4151" i="1"/>
  <c r="AT4152" i="1"/>
  <c r="AT4153" i="1"/>
  <c r="AT4154" i="1"/>
  <c r="AT4155" i="1"/>
  <c r="AT4156" i="1"/>
  <c r="AT4157" i="1"/>
  <c r="AT4158" i="1"/>
  <c r="AT4159" i="1"/>
  <c r="AT4160" i="1"/>
  <c r="AT4161" i="1"/>
  <c r="AT4162" i="1"/>
  <c r="AT4163" i="1"/>
  <c r="AT4164" i="1"/>
  <c r="AT4165" i="1"/>
  <c r="AT4166" i="1"/>
  <c r="AT4167" i="1"/>
  <c r="AT4168" i="1"/>
  <c r="AT4169" i="1"/>
  <c r="AT4170" i="1"/>
  <c r="AT4171" i="1"/>
  <c r="AT4172" i="1"/>
  <c r="AT4173" i="1"/>
  <c r="AT4174" i="1"/>
  <c r="AT4175" i="1"/>
  <c r="AT4176" i="1"/>
  <c r="AT4177" i="1"/>
  <c r="AT4178" i="1"/>
  <c r="AT4179" i="1"/>
  <c r="AT4180" i="1"/>
  <c r="AT4181" i="1"/>
  <c r="AT4182" i="1"/>
  <c r="AT4183" i="1"/>
  <c r="AT4184" i="1"/>
  <c r="AT4185" i="1"/>
  <c r="AT4186" i="1"/>
  <c r="AT4187" i="1"/>
  <c r="AT4188" i="1"/>
  <c r="AT4189" i="1"/>
  <c r="AT4190" i="1"/>
  <c r="AT4191" i="1"/>
  <c r="AT4192" i="1"/>
  <c r="AT4193" i="1"/>
  <c r="AT4194" i="1"/>
  <c r="AT4195" i="1"/>
  <c r="AT4196" i="1"/>
  <c r="AT4197" i="1"/>
  <c r="AT4198" i="1"/>
  <c r="AT4199" i="1"/>
  <c r="AT4200" i="1"/>
  <c r="AT4201" i="1"/>
  <c r="AT4202" i="1"/>
  <c r="AT4203" i="1"/>
  <c r="AT4204" i="1"/>
  <c r="AT4205" i="1"/>
  <c r="AT4206" i="1"/>
  <c r="AT4207" i="1"/>
  <c r="AT4208" i="1"/>
  <c r="AT4209" i="1"/>
  <c r="AT4210" i="1"/>
  <c r="AT4211" i="1"/>
  <c r="AT4212" i="1"/>
  <c r="AT4213" i="1"/>
  <c r="AT4214" i="1"/>
  <c r="AT4215" i="1"/>
  <c r="AT4216" i="1"/>
  <c r="AT4217" i="1"/>
  <c r="AT4218" i="1"/>
  <c r="AT4219" i="1"/>
  <c r="AT4220" i="1"/>
  <c r="AT4221" i="1"/>
  <c r="AT4222" i="1"/>
  <c r="AT4223" i="1"/>
  <c r="AT4224" i="1"/>
  <c r="AT4225" i="1"/>
  <c r="AT4226" i="1"/>
  <c r="AT4227" i="1"/>
  <c r="AT4228" i="1"/>
  <c r="AT4229" i="1"/>
  <c r="AT4230" i="1"/>
  <c r="AT4231" i="1"/>
  <c r="AT4232" i="1"/>
  <c r="AT4233" i="1"/>
  <c r="AT4234" i="1"/>
  <c r="AT4235" i="1"/>
  <c r="AT4236" i="1"/>
  <c r="AT4237" i="1"/>
  <c r="AT4238" i="1"/>
  <c r="AT4239" i="1"/>
  <c r="AT4240" i="1"/>
  <c r="AT4241" i="1"/>
  <c r="AT4242" i="1"/>
  <c r="AT4243" i="1"/>
  <c r="AT4244" i="1"/>
  <c r="AT4245" i="1"/>
  <c r="AT4246" i="1"/>
  <c r="AT4247" i="1"/>
  <c r="AT4248" i="1"/>
  <c r="AT4249" i="1"/>
  <c r="AT4250" i="1"/>
  <c r="AT4251" i="1"/>
  <c r="AT4252" i="1"/>
  <c r="AT4253" i="1"/>
  <c r="AT4254" i="1"/>
  <c r="AT4255" i="1"/>
  <c r="AT4256" i="1"/>
  <c r="AT4257" i="1"/>
  <c r="AT4258" i="1"/>
  <c r="AT4259" i="1"/>
  <c r="AT4260" i="1"/>
  <c r="AT4261" i="1"/>
  <c r="AT4262" i="1"/>
  <c r="AT4263" i="1"/>
  <c r="AT4264" i="1"/>
  <c r="AT4265" i="1"/>
  <c r="AT4266" i="1"/>
  <c r="AT4267" i="1"/>
  <c r="AT4268" i="1"/>
  <c r="AT4269" i="1"/>
  <c r="AT4270" i="1"/>
  <c r="AT4271" i="1"/>
  <c r="AT4272" i="1"/>
  <c r="AT4273" i="1"/>
  <c r="AT4274" i="1"/>
  <c r="AT4275" i="1"/>
  <c r="AT4276" i="1"/>
  <c r="AT4277" i="1"/>
  <c r="AT4278" i="1"/>
  <c r="AT4279" i="1"/>
  <c r="AT4280" i="1"/>
  <c r="AT4281" i="1"/>
  <c r="AT4282" i="1"/>
  <c r="AT4283" i="1"/>
  <c r="AT4284" i="1"/>
  <c r="AT4285" i="1"/>
  <c r="AT4286" i="1"/>
  <c r="AT4287" i="1"/>
  <c r="AT4288" i="1"/>
  <c r="AT4289" i="1"/>
  <c r="AT4290" i="1"/>
  <c r="AT4291" i="1"/>
  <c r="AT4292" i="1"/>
  <c r="AT4293" i="1"/>
  <c r="AT4294" i="1"/>
  <c r="AT4295" i="1"/>
  <c r="AT4296" i="1"/>
  <c r="AT4297" i="1"/>
  <c r="AT4298" i="1"/>
  <c r="AT4299" i="1"/>
  <c r="AT4300" i="1"/>
  <c r="AT4301" i="1"/>
  <c r="AT4302" i="1"/>
  <c r="AT4303" i="1"/>
  <c r="AT4304" i="1"/>
  <c r="AT4305" i="1"/>
  <c r="AT4306" i="1"/>
  <c r="AT4307" i="1"/>
  <c r="AT4308" i="1"/>
  <c r="AT4309" i="1"/>
  <c r="AT4310" i="1"/>
  <c r="AT4311" i="1"/>
  <c r="AT4312" i="1"/>
  <c r="AT4313" i="1"/>
  <c r="AT4314" i="1"/>
  <c r="AT4315" i="1"/>
  <c r="AT4316" i="1"/>
  <c r="AT4317" i="1"/>
  <c r="AT4318" i="1"/>
  <c r="AT4319" i="1"/>
  <c r="AT4320" i="1"/>
  <c r="AT4321" i="1"/>
  <c r="AT4322" i="1"/>
  <c r="AT4323" i="1"/>
  <c r="AT4324" i="1"/>
  <c r="AT4325" i="1"/>
  <c r="AT4326" i="1"/>
  <c r="AT4327" i="1"/>
  <c r="AT4328" i="1"/>
  <c r="AT4329" i="1"/>
  <c r="AT4330" i="1"/>
  <c r="AT4331" i="1"/>
  <c r="AT4332" i="1"/>
  <c r="AT4333" i="1"/>
  <c r="AT4334" i="1"/>
  <c r="AT4335" i="1"/>
  <c r="AT4336" i="1"/>
  <c r="AT4337" i="1"/>
  <c r="AT4338" i="1"/>
  <c r="AT4339" i="1"/>
  <c r="AT4340" i="1"/>
  <c r="AT4341" i="1"/>
  <c r="AT4342" i="1"/>
  <c r="AT4343" i="1"/>
  <c r="AT4344" i="1"/>
  <c r="AT4345" i="1"/>
  <c r="AT4346" i="1"/>
  <c r="AT4347" i="1"/>
  <c r="AT4348" i="1"/>
  <c r="AT4349" i="1"/>
  <c r="AT4350" i="1"/>
  <c r="AT4351" i="1"/>
  <c r="AT4352" i="1"/>
  <c r="AT4353" i="1"/>
  <c r="AT4354" i="1"/>
  <c r="AT4355" i="1"/>
  <c r="AT4356" i="1"/>
  <c r="AT4357" i="1"/>
  <c r="AT4358" i="1"/>
  <c r="AT4359" i="1"/>
  <c r="AT4360" i="1"/>
  <c r="AT4361" i="1"/>
  <c r="AT4362" i="1"/>
  <c r="AT4363" i="1"/>
  <c r="AT4364" i="1"/>
  <c r="AT4365" i="1"/>
  <c r="AT4366" i="1"/>
  <c r="AT4367" i="1"/>
  <c r="AT4368" i="1"/>
  <c r="AT4369" i="1"/>
  <c r="AT4370" i="1"/>
  <c r="AT4371" i="1"/>
  <c r="AT4372" i="1"/>
  <c r="AT4373" i="1"/>
  <c r="AT4374" i="1"/>
  <c r="AT4375" i="1"/>
  <c r="AT4376" i="1"/>
  <c r="AT4377" i="1"/>
  <c r="AT4378" i="1"/>
  <c r="AT4379" i="1"/>
  <c r="AT4380" i="1"/>
  <c r="AT4381" i="1"/>
  <c r="AT4382" i="1"/>
  <c r="AT4383" i="1"/>
  <c r="AT4384" i="1"/>
  <c r="AT4385" i="1"/>
  <c r="AT4386" i="1"/>
  <c r="AT4387" i="1"/>
  <c r="AT4388" i="1"/>
  <c r="AT4389" i="1"/>
  <c r="AT4390" i="1"/>
  <c r="AT4391" i="1"/>
  <c r="AT4392" i="1"/>
  <c r="AT4393" i="1"/>
  <c r="AT4394" i="1"/>
  <c r="AT4395" i="1"/>
  <c r="AT4396" i="1"/>
  <c r="AT4397" i="1"/>
  <c r="AT4398" i="1"/>
  <c r="AT4399" i="1"/>
  <c r="AT4400" i="1"/>
  <c r="AT4401" i="1"/>
  <c r="AT4402" i="1"/>
  <c r="AT4403" i="1"/>
  <c r="AT4404" i="1"/>
  <c r="AT4405" i="1"/>
  <c r="AT4406" i="1"/>
  <c r="AT4407" i="1"/>
  <c r="AT4408" i="1"/>
  <c r="AT4409" i="1"/>
  <c r="AT4410" i="1"/>
  <c r="AT4411" i="1"/>
  <c r="AT4412" i="1"/>
  <c r="AT4413" i="1"/>
  <c r="AT4414" i="1"/>
  <c r="AT4415" i="1"/>
  <c r="AT4416" i="1"/>
  <c r="AT4417" i="1"/>
  <c r="AT4418" i="1"/>
  <c r="AT4419" i="1"/>
  <c r="AT4420" i="1"/>
  <c r="AT4421" i="1"/>
  <c r="AT4422" i="1"/>
  <c r="AT4423" i="1"/>
  <c r="AT4424" i="1"/>
  <c r="AT4425" i="1"/>
  <c r="AT4426" i="1"/>
  <c r="AT4427" i="1"/>
  <c r="AT4428" i="1"/>
  <c r="AT4429" i="1"/>
  <c r="AT4430" i="1"/>
  <c r="AT4431" i="1"/>
  <c r="AT4432" i="1"/>
  <c r="AT4433" i="1"/>
  <c r="AT4434" i="1"/>
  <c r="AT4435" i="1"/>
  <c r="AT4436" i="1"/>
  <c r="AT4437" i="1"/>
  <c r="AT4438" i="1"/>
  <c r="AT4439" i="1"/>
  <c r="AT4440" i="1"/>
  <c r="AT4441" i="1"/>
  <c r="AT4442" i="1"/>
  <c r="AT4443" i="1"/>
  <c r="AT4444" i="1"/>
  <c r="AT4445" i="1"/>
  <c r="AT4446" i="1"/>
  <c r="AT4447" i="1"/>
  <c r="AT4448" i="1"/>
  <c r="AT4449" i="1"/>
  <c r="AT4450" i="1"/>
  <c r="AT4451" i="1"/>
  <c r="AT4452" i="1"/>
  <c r="AT4453" i="1"/>
  <c r="AT4454" i="1"/>
  <c r="AT4455" i="1"/>
  <c r="AT4456" i="1"/>
  <c r="AT4457" i="1"/>
  <c r="AT4458" i="1"/>
  <c r="AT4459" i="1"/>
  <c r="AT4460" i="1"/>
  <c r="AT4461" i="1"/>
  <c r="AT4462" i="1"/>
  <c r="AT4463" i="1"/>
  <c r="AT4464" i="1"/>
  <c r="AT4465" i="1"/>
  <c r="AT4466" i="1"/>
  <c r="AT4467" i="1"/>
  <c r="AT4468" i="1"/>
  <c r="AT4469" i="1"/>
  <c r="AT4470" i="1"/>
  <c r="AT4471" i="1"/>
  <c r="AT4472" i="1"/>
  <c r="AT4473" i="1"/>
  <c r="AT4474" i="1"/>
  <c r="AT4475" i="1"/>
  <c r="AT4476" i="1"/>
  <c r="AT4477" i="1"/>
  <c r="AT4478" i="1"/>
  <c r="AT4479" i="1"/>
  <c r="AT4480" i="1"/>
  <c r="AT4481" i="1"/>
  <c r="AT4482" i="1"/>
  <c r="AT4483" i="1"/>
  <c r="AT4484" i="1"/>
  <c r="AT4485" i="1"/>
  <c r="AT4486" i="1"/>
  <c r="AT4487" i="1"/>
  <c r="AT4488" i="1"/>
  <c r="AT4489" i="1"/>
  <c r="AT4490" i="1"/>
  <c r="AT4491" i="1"/>
  <c r="AT4492" i="1"/>
  <c r="AT4493" i="1"/>
  <c r="AT4494" i="1"/>
  <c r="AT4495" i="1"/>
  <c r="AT4496" i="1"/>
  <c r="AT4497" i="1"/>
  <c r="AT4498" i="1"/>
  <c r="AT4499" i="1"/>
  <c r="AT4500" i="1"/>
  <c r="AT4501" i="1"/>
  <c r="AT4502" i="1"/>
  <c r="AT4503" i="1"/>
  <c r="AT4504" i="1"/>
  <c r="AT4505" i="1"/>
  <c r="AT4506" i="1"/>
  <c r="AT4507" i="1"/>
  <c r="AT4508" i="1"/>
  <c r="AT4509" i="1"/>
  <c r="AT4510" i="1"/>
  <c r="AT4511" i="1"/>
  <c r="AT4512" i="1"/>
  <c r="AT4513" i="1"/>
  <c r="AT4514" i="1"/>
  <c r="AT4515" i="1"/>
  <c r="AT4516" i="1"/>
  <c r="AT4517" i="1"/>
  <c r="AT4518" i="1"/>
  <c r="AT4519" i="1"/>
  <c r="AT4520" i="1"/>
  <c r="AT4521" i="1"/>
  <c r="AT4522" i="1"/>
  <c r="AT4523" i="1"/>
  <c r="AT4524" i="1"/>
  <c r="AT4525" i="1"/>
  <c r="AT4526" i="1"/>
  <c r="AT4527" i="1"/>
  <c r="AT4528" i="1"/>
  <c r="AT4529" i="1"/>
  <c r="AT4530" i="1"/>
  <c r="AT4531" i="1"/>
  <c r="AT4532" i="1"/>
  <c r="AT4533" i="1"/>
  <c r="AT4534" i="1"/>
  <c r="AT4535" i="1"/>
  <c r="AT4536" i="1"/>
  <c r="AT4537" i="1"/>
  <c r="AT4538" i="1"/>
  <c r="AT4539" i="1"/>
  <c r="AT4540" i="1"/>
  <c r="AT4541" i="1"/>
  <c r="AT4542" i="1"/>
  <c r="AT4543" i="1"/>
  <c r="AT4544" i="1"/>
  <c r="AT4545" i="1"/>
  <c r="AT4546" i="1"/>
  <c r="AT4547" i="1"/>
  <c r="AT4548" i="1"/>
  <c r="AT4549" i="1"/>
  <c r="AT4550" i="1"/>
  <c r="AT4551" i="1"/>
  <c r="AT4552" i="1"/>
  <c r="AT4553" i="1"/>
  <c r="AT4554" i="1"/>
  <c r="AT4555" i="1"/>
  <c r="AT4556" i="1"/>
  <c r="AT4557" i="1"/>
  <c r="AT4558" i="1"/>
  <c r="AT4559" i="1"/>
  <c r="AT4560" i="1"/>
  <c r="AT4561" i="1"/>
  <c r="AT4562" i="1"/>
  <c r="AT4563" i="1"/>
  <c r="AT4564" i="1"/>
  <c r="AT4565" i="1"/>
  <c r="AT4566" i="1"/>
  <c r="AT4567" i="1"/>
  <c r="AT4568" i="1"/>
  <c r="AT4569" i="1"/>
  <c r="AT4570" i="1"/>
  <c r="AT4571" i="1"/>
  <c r="AT4572" i="1"/>
  <c r="AT4573" i="1"/>
  <c r="AT4574" i="1"/>
  <c r="AT4575" i="1"/>
  <c r="AT4576" i="1"/>
  <c r="AT4577" i="1"/>
  <c r="AT4578" i="1"/>
  <c r="AT4579" i="1"/>
  <c r="AT4580" i="1"/>
  <c r="AT4581" i="1"/>
  <c r="AT4582" i="1"/>
  <c r="AT4583" i="1"/>
  <c r="AT4584" i="1"/>
  <c r="AT4585" i="1"/>
  <c r="AT4586" i="1"/>
  <c r="AT4587" i="1"/>
  <c r="AT4588" i="1"/>
  <c r="AT4589" i="1"/>
  <c r="AT4590" i="1"/>
  <c r="AT4591" i="1"/>
  <c r="AT4592" i="1"/>
  <c r="AT4593" i="1"/>
  <c r="AT4594" i="1"/>
  <c r="AT4595" i="1"/>
  <c r="AT4596" i="1"/>
  <c r="AT4597" i="1"/>
  <c r="AT4598" i="1"/>
  <c r="AT4599" i="1"/>
  <c r="AT4600" i="1"/>
  <c r="AT4601" i="1"/>
  <c r="AT4602" i="1"/>
  <c r="AT4603" i="1"/>
  <c r="AT4604" i="1"/>
  <c r="AT4605" i="1"/>
  <c r="AT4606" i="1"/>
  <c r="AT4607" i="1"/>
  <c r="AT4608" i="1"/>
  <c r="AT4609" i="1"/>
  <c r="AT4610" i="1"/>
  <c r="AT4611" i="1"/>
  <c r="AT4612" i="1"/>
  <c r="AT4613" i="1"/>
  <c r="AT4614" i="1"/>
  <c r="AT4615" i="1"/>
  <c r="AT4616" i="1"/>
  <c r="AT4617" i="1"/>
  <c r="AT4618" i="1"/>
  <c r="AT4619" i="1"/>
  <c r="AT4620" i="1"/>
  <c r="AT4621" i="1"/>
  <c r="AT4622" i="1"/>
  <c r="AT4623" i="1"/>
  <c r="AT4624" i="1"/>
  <c r="AT4625" i="1"/>
  <c r="AT4626" i="1"/>
  <c r="AT4627" i="1"/>
  <c r="AT4628" i="1"/>
  <c r="AT4629" i="1"/>
  <c r="AT4630" i="1"/>
  <c r="AT4631" i="1"/>
  <c r="AT4632" i="1"/>
  <c r="AT4633" i="1"/>
  <c r="AT4634" i="1"/>
  <c r="AT4635" i="1"/>
  <c r="AT4636" i="1"/>
  <c r="AT4637" i="1"/>
  <c r="AT4638" i="1"/>
  <c r="AT4639" i="1"/>
  <c r="AT4640" i="1"/>
  <c r="AT4641" i="1"/>
  <c r="AT4642" i="1"/>
  <c r="AT4643" i="1"/>
  <c r="AT4644" i="1"/>
  <c r="AT4645" i="1"/>
  <c r="AT4646" i="1"/>
  <c r="AT4647" i="1"/>
  <c r="AT4648" i="1"/>
  <c r="AT4649" i="1"/>
  <c r="AT4650" i="1"/>
  <c r="AT4651" i="1"/>
  <c r="AT4652" i="1"/>
  <c r="AT4653" i="1"/>
  <c r="AT4654" i="1"/>
  <c r="AT4655" i="1"/>
  <c r="AT4656" i="1"/>
  <c r="AT4657" i="1"/>
  <c r="AT4658" i="1"/>
  <c r="AT4659" i="1"/>
  <c r="AT4660" i="1"/>
  <c r="AT4661" i="1"/>
  <c r="AT4662" i="1"/>
  <c r="AT4663" i="1"/>
  <c r="AT4664" i="1"/>
  <c r="AT4665" i="1"/>
  <c r="AT4666" i="1"/>
  <c r="AT4667" i="1"/>
  <c r="AT4668" i="1"/>
  <c r="AT4669" i="1"/>
  <c r="AT4670" i="1"/>
  <c r="AT4671" i="1"/>
  <c r="AT4672" i="1"/>
  <c r="AT4673" i="1"/>
  <c r="AT4674" i="1"/>
  <c r="AT4675" i="1"/>
  <c r="AT4676" i="1"/>
  <c r="AT4677" i="1"/>
  <c r="AT4678" i="1"/>
  <c r="AT4679" i="1"/>
  <c r="AT4680" i="1"/>
  <c r="AT4681" i="1"/>
  <c r="AT4682" i="1"/>
  <c r="AT4683" i="1"/>
  <c r="AT4684" i="1"/>
  <c r="AT4685" i="1"/>
  <c r="AT4686" i="1"/>
  <c r="AT4687" i="1"/>
  <c r="AT4688" i="1"/>
  <c r="AT4689" i="1"/>
  <c r="AT4690" i="1"/>
  <c r="AT4691" i="1"/>
  <c r="AT4692" i="1"/>
  <c r="AT4693" i="1"/>
  <c r="AT4694" i="1"/>
  <c r="AT4695" i="1"/>
  <c r="AT4696" i="1"/>
  <c r="AT4697" i="1"/>
  <c r="AT4698" i="1"/>
  <c r="AT4699" i="1"/>
  <c r="AT4700" i="1"/>
  <c r="AT4701" i="1"/>
  <c r="AT4702" i="1"/>
  <c r="AT4703" i="1"/>
  <c r="AT4704" i="1"/>
  <c r="AT4705" i="1"/>
  <c r="AT4706" i="1"/>
  <c r="AT4707" i="1"/>
  <c r="AT4708" i="1"/>
  <c r="AT4709" i="1"/>
  <c r="AT4710" i="1"/>
  <c r="AT4711" i="1"/>
  <c r="AT4712" i="1"/>
  <c r="AT4713" i="1"/>
  <c r="AT4714" i="1"/>
  <c r="AT4715" i="1"/>
  <c r="AT4716" i="1"/>
  <c r="AT4717" i="1"/>
  <c r="AT4718" i="1"/>
  <c r="AT4719" i="1"/>
  <c r="AT4720" i="1"/>
  <c r="AT4721" i="1"/>
  <c r="AT4722" i="1"/>
  <c r="AT4723" i="1"/>
  <c r="AT4724" i="1"/>
  <c r="AT4725" i="1"/>
  <c r="AT4726" i="1"/>
  <c r="AT4727" i="1"/>
  <c r="AT4728" i="1"/>
  <c r="AT4729" i="1"/>
  <c r="AT4730" i="1"/>
  <c r="AT4731" i="1"/>
  <c r="AT4732" i="1"/>
  <c r="AT4733" i="1"/>
  <c r="AT4734" i="1"/>
  <c r="AT4735" i="1"/>
  <c r="AT4736" i="1"/>
  <c r="AT4737" i="1"/>
  <c r="AT4738" i="1"/>
  <c r="AT4739" i="1"/>
  <c r="AT4740" i="1"/>
  <c r="AT4741" i="1"/>
  <c r="AT4742" i="1"/>
  <c r="AT4743" i="1"/>
  <c r="AT4744" i="1"/>
  <c r="AT4745" i="1"/>
  <c r="AT4746" i="1"/>
  <c r="AT4747" i="1"/>
  <c r="AT4748" i="1"/>
  <c r="AT4749" i="1"/>
  <c r="AT4750" i="1"/>
  <c r="AT4751" i="1"/>
  <c r="AT4752" i="1"/>
  <c r="AT4753" i="1"/>
  <c r="AT4754" i="1"/>
  <c r="AT4755" i="1"/>
  <c r="AT4756" i="1"/>
  <c r="AT4757" i="1"/>
  <c r="AT4758" i="1"/>
  <c r="AT4759" i="1"/>
  <c r="AT4760" i="1"/>
  <c r="AT4761" i="1"/>
  <c r="AT4762" i="1"/>
  <c r="AT4763" i="1"/>
  <c r="AT4764" i="1"/>
  <c r="AT4765" i="1"/>
  <c r="AT4766" i="1"/>
  <c r="AT4767" i="1"/>
  <c r="AT4768" i="1"/>
  <c r="AT4769" i="1"/>
  <c r="AT4770" i="1"/>
  <c r="AT4771" i="1"/>
  <c r="AT4772" i="1"/>
  <c r="AT4773" i="1"/>
  <c r="AT4774" i="1"/>
  <c r="AT4775" i="1"/>
  <c r="AT4776" i="1"/>
  <c r="AT4777" i="1"/>
  <c r="AT4778" i="1"/>
  <c r="AT4779" i="1"/>
  <c r="AT4780" i="1"/>
  <c r="AT4781" i="1"/>
  <c r="AT4782" i="1"/>
  <c r="AT4783" i="1"/>
  <c r="AT4784" i="1"/>
  <c r="AT4785" i="1"/>
  <c r="AT4786" i="1"/>
  <c r="AT4787" i="1"/>
  <c r="AT4788" i="1"/>
  <c r="AT4789" i="1"/>
  <c r="AT4790" i="1"/>
  <c r="AT4791" i="1"/>
  <c r="AT4792" i="1"/>
  <c r="AT4793" i="1"/>
  <c r="AT4794" i="1"/>
  <c r="AT4795" i="1"/>
  <c r="AT4796" i="1"/>
  <c r="AT4797" i="1"/>
  <c r="AT4798" i="1"/>
  <c r="AT4799" i="1"/>
  <c r="AT4800" i="1"/>
  <c r="AT4801" i="1"/>
  <c r="AT4802" i="1"/>
  <c r="AT4803" i="1"/>
  <c r="AT4804" i="1"/>
  <c r="AT4805" i="1"/>
  <c r="AT4806" i="1"/>
  <c r="AT4807" i="1"/>
  <c r="AT4808" i="1"/>
  <c r="AT4809" i="1"/>
  <c r="AT4810" i="1"/>
  <c r="AT4811" i="1"/>
  <c r="AT4812" i="1"/>
  <c r="AT4813" i="1"/>
  <c r="AT4814" i="1"/>
  <c r="AT4815" i="1"/>
  <c r="AT4816" i="1"/>
  <c r="AT4817" i="1"/>
  <c r="AT4818" i="1"/>
  <c r="AT4819" i="1"/>
  <c r="AT4820" i="1"/>
  <c r="AT4821" i="1"/>
  <c r="AT4822" i="1"/>
  <c r="AT4823" i="1"/>
  <c r="AT4824" i="1"/>
  <c r="AT4825" i="1"/>
  <c r="AT4826" i="1"/>
  <c r="AT4827" i="1"/>
  <c r="AT4828" i="1"/>
  <c r="AT4829" i="1"/>
  <c r="AT4830" i="1"/>
  <c r="AT4831" i="1"/>
  <c r="AT4832" i="1"/>
  <c r="AT4833" i="1"/>
  <c r="AT4834" i="1"/>
  <c r="AT4835" i="1"/>
  <c r="AT4836" i="1"/>
  <c r="AT4837" i="1"/>
  <c r="AT4838" i="1"/>
  <c r="AT4839" i="1"/>
  <c r="AT4840" i="1"/>
  <c r="AT4841" i="1"/>
  <c r="AT4842" i="1"/>
  <c r="AT4843" i="1"/>
  <c r="AT4844" i="1"/>
  <c r="AT4845" i="1"/>
  <c r="AT4846" i="1"/>
  <c r="AT4847" i="1"/>
  <c r="AT4848" i="1"/>
  <c r="AT4849" i="1"/>
  <c r="AT4850" i="1"/>
  <c r="AT4851" i="1"/>
  <c r="AT4852" i="1"/>
  <c r="AT4853" i="1"/>
  <c r="AT4854" i="1"/>
  <c r="AT4855" i="1"/>
  <c r="AT4856" i="1"/>
  <c r="AT4857" i="1"/>
  <c r="AT4858" i="1"/>
  <c r="AT4859" i="1"/>
  <c r="AT4860" i="1"/>
  <c r="AT4861" i="1"/>
  <c r="AT4862" i="1"/>
  <c r="AT4863" i="1"/>
  <c r="AT4864" i="1"/>
  <c r="AT4865" i="1"/>
  <c r="AT4866" i="1"/>
  <c r="AT4867" i="1"/>
  <c r="AT4868" i="1"/>
  <c r="AT4869" i="1"/>
  <c r="AT4870" i="1"/>
  <c r="AT4871" i="1"/>
  <c r="AT4872" i="1"/>
  <c r="AT4873" i="1"/>
  <c r="AT4874" i="1"/>
  <c r="AT4875" i="1"/>
  <c r="AT4876" i="1"/>
  <c r="AT4877" i="1"/>
  <c r="AT4878" i="1"/>
  <c r="AT4879" i="1"/>
  <c r="AT4880" i="1"/>
  <c r="AT4881" i="1"/>
  <c r="AT4882" i="1"/>
  <c r="AT4883" i="1"/>
  <c r="AT4884" i="1"/>
  <c r="AT4885" i="1"/>
  <c r="AT4886" i="1"/>
  <c r="AT4887" i="1"/>
  <c r="AT4888" i="1"/>
  <c r="AT4889" i="1"/>
  <c r="AT4890" i="1"/>
  <c r="AT4891" i="1"/>
  <c r="AT4892" i="1"/>
  <c r="AT4893" i="1"/>
  <c r="AT4894" i="1"/>
  <c r="AT4895" i="1"/>
  <c r="AT4896" i="1"/>
  <c r="AT4897" i="1"/>
  <c r="AT4898" i="1"/>
  <c r="AT4899" i="1"/>
  <c r="AT4900" i="1"/>
  <c r="AT4901" i="1"/>
  <c r="AT4902" i="1"/>
  <c r="AT4903" i="1"/>
  <c r="AT4904" i="1"/>
  <c r="AT4905" i="1"/>
  <c r="AT4906" i="1"/>
  <c r="AT4907" i="1"/>
  <c r="AT4908" i="1"/>
  <c r="AT4909" i="1"/>
  <c r="AT4910" i="1"/>
  <c r="AT4911" i="1"/>
  <c r="AT4912" i="1"/>
  <c r="AT4913" i="1"/>
  <c r="AT4914" i="1"/>
  <c r="AT4915" i="1"/>
  <c r="AT4916" i="1"/>
  <c r="AT4917" i="1"/>
  <c r="AT4918" i="1"/>
  <c r="AT4919" i="1"/>
  <c r="AT4920" i="1"/>
  <c r="AT4921" i="1"/>
  <c r="AT4922" i="1"/>
  <c r="AT4923" i="1"/>
  <c r="AT4924" i="1"/>
  <c r="AT4925" i="1"/>
  <c r="AT4926" i="1"/>
  <c r="AT4927" i="1"/>
  <c r="AT4928" i="1"/>
  <c r="AT4929" i="1"/>
  <c r="AT4930" i="1"/>
  <c r="AT4931" i="1"/>
  <c r="AT4932" i="1"/>
  <c r="AT4933" i="1"/>
  <c r="AT4934" i="1"/>
  <c r="AT4935" i="1"/>
  <c r="AT4936" i="1"/>
  <c r="AT4937" i="1"/>
  <c r="AT4938" i="1"/>
  <c r="AT4939" i="1"/>
  <c r="AT4940" i="1"/>
  <c r="AT4941" i="1"/>
  <c r="AT4942" i="1"/>
  <c r="AT4943" i="1"/>
  <c r="AT4944" i="1"/>
  <c r="AT4945" i="1"/>
  <c r="AT4946" i="1"/>
  <c r="AT4947" i="1"/>
  <c r="AT4948" i="1"/>
  <c r="AT4949" i="1"/>
  <c r="AT4950" i="1"/>
  <c r="AT4951" i="1"/>
  <c r="AT4952" i="1"/>
  <c r="AT4953" i="1"/>
  <c r="AT4954" i="1"/>
  <c r="AT4955" i="1"/>
  <c r="AT4956" i="1"/>
  <c r="AT4957" i="1"/>
  <c r="AT4958" i="1"/>
  <c r="AT4959" i="1"/>
  <c r="AT4960" i="1"/>
  <c r="AT4961" i="1"/>
  <c r="AT4962" i="1"/>
  <c r="AT4963" i="1"/>
  <c r="AT4964" i="1"/>
  <c r="AT4965" i="1"/>
  <c r="AT4966" i="1"/>
  <c r="AT4967" i="1"/>
  <c r="AT4968" i="1"/>
  <c r="AT4969" i="1"/>
  <c r="AT4970" i="1"/>
  <c r="AT4971" i="1"/>
  <c r="AT4972" i="1"/>
  <c r="AT4973" i="1"/>
  <c r="AT4974" i="1"/>
  <c r="AT4975" i="1"/>
  <c r="AT4976" i="1"/>
  <c r="AT4977" i="1"/>
  <c r="AT4978" i="1"/>
  <c r="AT4979" i="1"/>
  <c r="AT4980" i="1"/>
  <c r="AT4981" i="1"/>
  <c r="AT4982" i="1"/>
  <c r="AT4983" i="1"/>
  <c r="AT4984" i="1"/>
  <c r="AT4985" i="1"/>
  <c r="AT4986" i="1"/>
  <c r="AT4987" i="1"/>
  <c r="AT4988" i="1"/>
  <c r="AT4989" i="1"/>
  <c r="AT4990" i="1"/>
  <c r="AT4991" i="1"/>
  <c r="AT4992" i="1"/>
  <c r="AT4993" i="1"/>
  <c r="AT4994" i="1"/>
  <c r="AT4995" i="1"/>
  <c r="AT4996" i="1"/>
  <c r="AT4997" i="1"/>
  <c r="AT4998" i="1"/>
  <c r="AT4999" i="1"/>
  <c r="AT5000" i="1"/>
  <c r="AT5001" i="1"/>
  <c r="AT5002" i="1"/>
  <c r="AT5003" i="1"/>
  <c r="AT5004" i="1"/>
  <c r="AT5005" i="1"/>
  <c r="AT5006" i="1"/>
  <c r="AT5007" i="1"/>
  <c r="AT5008" i="1"/>
  <c r="AT5009" i="1"/>
  <c r="AT5010" i="1"/>
  <c r="AT5011" i="1"/>
  <c r="AT5012" i="1"/>
  <c r="AT5013" i="1"/>
  <c r="AT5014" i="1"/>
  <c r="AT5015" i="1"/>
  <c r="AT5016" i="1"/>
  <c r="AT5017" i="1"/>
  <c r="AT5018" i="1"/>
  <c r="AT5019" i="1"/>
  <c r="AT5020" i="1"/>
  <c r="AT5021" i="1"/>
  <c r="AT5022" i="1"/>
  <c r="AT5023" i="1"/>
  <c r="AT5024" i="1"/>
  <c r="AT5025" i="1"/>
  <c r="AT5026" i="1"/>
  <c r="AT5027" i="1"/>
  <c r="AT5028" i="1"/>
  <c r="AT5029" i="1"/>
  <c r="AT5030" i="1"/>
  <c r="AT5031" i="1"/>
  <c r="AT5032" i="1"/>
  <c r="AT5033" i="1"/>
  <c r="AT5034" i="1"/>
  <c r="AT5035" i="1"/>
  <c r="AT5036" i="1"/>
  <c r="AT5037" i="1"/>
  <c r="AT5038" i="1"/>
  <c r="AT5039" i="1"/>
  <c r="AT5040" i="1"/>
  <c r="AT5041" i="1"/>
  <c r="AT5042" i="1"/>
  <c r="AT5043" i="1"/>
  <c r="AT5044" i="1"/>
  <c r="AT5045" i="1"/>
  <c r="AT5046" i="1"/>
  <c r="AT5047" i="1"/>
  <c r="AT5048" i="1"/>
  <c r="AT5049" i="1"/>
  <c r="AT5050" i="1"/>
  <c r="AT5051" i="1"/>
  <c r="AT5052" i="1"/>
  <c r="AT5053" i="1"/>
  <c r="AT5054" i="1"/>
  <c r="AT5055" i="1"/>
  <c r="AT5056" i="1"/>
  <c r="AT5057" i="1"/>
  <c r="AT5058" i="1"/>
  <c r="AT5059" i="1"/>
  <c r="AT5060" i="1"/>
  <c r="AT5061" i="1"/>
  <c r="AT5062" i="1"/>
  <c r="AT5063" i="1"/>
  <c r="AT5064" i="1"/>
  <c r="AT5065" i="1"/>
  <c r="AT5066" i="1"/>
  <c r="AT5067" i="1"/>
  <c r="AT5068" i="1"/>
  <c r="AT5069" i="1"/>
  <c r="AT5070" i="1"/>
  <c r="AT5071" i="1"/>
  <c r="AT5072" i="1"/>
  <c r="AT5073" i="1"/>
  <c r="AT5074" i="1"/>
  <c r="AT5075" i="1"/>
  <c r="AT5076" i="1"/>
  <c r="AT5077" i="1"/>
  <c r="AT5078" i="1"/>
  <c r="AT5079" i="1"/>
  <c r="AT5080" i="1"/>
  <c r="AT5081" i="1"/>
  <c r="AT5082" i="1"/>
  <c r="AT5083" i="1"/>
  <c r="AT5084" i="1"/>
  <c r="AT5085" i="1"/>
  <c r="AT5086" i="1"/>
  <c r="AT5087" i="1"/>
  <c r="AT5088" i="1"/>
  <c r="AT5089" i="1"/>
  <c r="AT5090" i="1"/>
  <c r="AT5091" i="1"/>
  <c r="AT5092" i="1"/>
  <c r="AT5093" i="1"/>
  <c r="AT5094" i="1"/>
  <c r="AT5095" i="1"/>
  <c r="AT5096" i="1"/>
  <c r="AT5097" i="1"/>
  <c r="AT5098" i="1"/>
  <c r="AT5099" i="1"/>
  <c r="AT5100" i="1"/>
  <c r="AT5101" i="1"/>
  <c r="AT5102" i="1"/>
  <c r="AT5103" i="1"/>
  <c r="AT5104" i="1"/>
  <c r="AT5105" i="1"/>
  <c r="AT5106" i="1"/>
  <c r="AT5107" i="1"/>
  <c r="AT5108" i="1"/>
  <c r="AT5109" i="1"/>
  <c r="AT5110" i="1"/>
  <c r="AT5111" i="1"/>
  <c r="AT5112" i="1"/>
  <c r="AT5113" i="1"/>
  <c r="AT5114" i="1"/>
  <c r="AT5115" i="1"/>
  <c r="AT5116" i="1"/>
  <c r="AT5117" i="1"/>
  <c r="AT5118" i="1"/>
  <c r="AT5119" i="1"/>
  <c r="AT5120" i="1"/>
  <c r="AT5121" i="1"/>
  <c r="AT5122" i="1"/>
  <c r="AT5123" i="1"/>
  <c r="AT5124" i="1"/>
  <c r="AT5125" i="1"/>
  <c r="AT5126" i="1"/>
  <c r="AT5127" i="1"/>
  <c r="AT5128" i="1"/>
  <c r="AT5129" i="1"/>
  <c r="AT5130" i="1"/>
  <c r="AT5131" i="1"/>
  <c r="AT5132" i="1"/>
  <c r="AT5133" i="1"/>
  <c r="AT5134" i="1"/>
  <c r="AT5135" i="1"/>
  <c r="AT5136" i="1"/>
  <c r="AT5137" i="1"/>
  <c r="AT5138" i="1"/>
  <c r="AT5139" i="1"/>
  <c r="AT5140" i="1"/>
  <c r="AT5141" i="1"/>
  <c r="AT5142" i="1"/>
  <c r="AT5143" i="1"/>
  <c r="AT5144" i="1"/>
  <c r="AT5145" i="1"/>
  <c r="AT5146" i="1"/>
  <c r="AT5147" i="1"/>
  <c r="AT5148" i="1"/>
  <c r="AT5149" i="1"/>
  <c r="AT5150" i="1"/>
  <c r="AT5151" i="1"/>
  <c r="AT5152" i="1"/>
  <c r="AT5153" i="1"/>
  <c r="AT5154" i="1"/>
  <c r="AT5155" i="1"/>
  <c r="AT5156" i="1"/>
  <c r="AT5157" i="1"/>
  <c r="AT5158" i="1"/>
  <c r="AT5159" i="1"/>
  <c r="AT5160" i="1"/>
  <c r="AT5161" i="1"/>
  <c r="AT5162" i="1"/>
  <c r="AT5163" i="1"/>
  <c r="AT5164" i="1"/>
  <c r="AT5165" i="1"/>
  <c r="AT5166" i="1"/>
  <c r="AT5167" i="1"/>
  <c r="AT5168" i="1"/>
  <c r="AT5169" i="1"/>
  <c r="AT5170" i="1"/>
  <c r="AT5171" i="1"/>
  <c r="AT5172" i="1"/>
  <c r="AT5173" i="1"/>
  <c r="AT5174" i="1"/>
  <c r="AT5175" i="1"/>
  <c r="AT5176" i="1"/>
  <c r="AT5177" i="1"/>
  <c r="AT5178" i="1"/>
  <c r="AT5179" i="1"/>
  <c r="AT5180" i="1"/>
  <c r="AT5181" i="1"/>
  <c r="AT5182" i="1"/>
  <c r="AT5183" i="1"/>
  <c r="AT5184" i="1"/>
  <c r="AT5185" i="1"/>
  <c r="AT5186" i="1"/>
  <c r="AT5187" i="1"/>
  <c r="AT5188" i="1"/>
  <c r="AT5189" i="1"/>
  <c r="AT5190" i="1"/>
  <c r="AT5191" i="1"/>
  <c r="AT5192" i="1"/>
  <c r="AT5193" i="1"/>
  <c r="AT5194" i="1"/>
  <c r="AT5195" i="1"/>
  <c r="AT5196" i="1"/>
  <c r="AT5197" i="1"/>
  <c r="AT5198" i="1"/>
  <c r="AT5199" i="1"/>
  <c r="AT5200" i="1"/>
  <c r="AT5201" i="1"/>
  <c r="AT5202" i="1"/>
  <c r="AT5203" i="1"/>
  <c r="AT5204" i="1"/>
  <c r="AT5205" i="1"/>
  <c r="AT5206" i="1"/>
  <c r="AT5207" i="1"/>
  <c r="AT5208" i="1"/>
  <c r="AT5209" i="1"/>
  <c r="AT5210" i="1"/>
  <c r="AT5211" i="1"/>
  <c r="AT5212" i="1"/>
  <c r="AT5213" i="1"/>
  <c r="AT5214" i="1"/>
  <c r="AT5215" i="1"/>
  <c r="AT5216" i="1"/>
  <c r="AT5217" i="1"/>
  <c r="AT5218" i="1"/>
  <c r="AT5219" i="1"/>
  <c r="AT5220" i="1"/>
  <c r="AT5221" i="1"/>
  <c r="AT5222" i="1"/>
  <c r="AT5223" i="1"/>
  <c r="AT5224" i="1"/>
  <c r="AT5225" i="1"/>
  <c r="AT5226" i="1"/>
  <c r="AT5227" i="1"/>
  <c r="AT5228" i="1"/>
  <c r="AT5229" i="1"/>
  <c r="AT5230" i="1"/>
  <c r="AT5231" i="1"/>
  <c r="AT5232" i="1"/>
  <c r="AT5233" i="1"/>
  <c r="AT5234" i="1"/>
  <c r="AT5235" i="1"/>
  <c r="AT5236" i="1"/>
  <c r="AT5237" i="1"/>
  <c r="AT5238" i="1"/>
  <c r="AT5239" i="1"/>
  <c r="AT5240" i="1"/>
  <c r="AT5241" i="1"/>
  <c r="AT5242" i="1"/>
  <c r="AT5243" i="1"/>
  <c r="AT5244" i="1"/>
  <c r="AT5245" i="1"/>
  <c r="AT5246" i="1"/>
  <c r="AT5247" i="1"/>
  <c r="AT5248" i="1"/>
  <c r="AT5249" i="1"/>
  <c r="AT5250" i="1"/>
  <c r="AT5251" i="1"/>
  <c r="AT5252" i="1"/>
  <c r="AT5253" i="1"/>
  <c r="AT5254" i="1"/>
  <c r="AT5255" i="1"/>
  <c r="AT5256" i="1"/>
  <c r="AT5257" i="1"/>
  <c r="AT5258" i="1"/>
  <c r="AT5259" i="1"/>
  <c r="AT5260" i="1"/>
  <c r="AT5261" i="1"/>
  <c r="AT5262" i="1"/>
  <c r="AT5263" i="1"/>
  <c r="AT5264" i="1"/>
  <c r="AT5265" i="1"/>
  <c r="AT5266" i="1"/>
  <c r="AT5267" i="1"/>
  <c r="AT5268" i="1"/>
  <c r="AT5269" i="1"/>
  <c r="AT5270" i="1"/>
  <c r="AT5271" i="1"/>
  <c r="AT5272" i="1"/>
  <c r="AT5273" i="1"/>
  <c r="AT5274" i="1"/>
  <c r="AT5275" i="1"/>
  <c r="AT5276" i="1"/>
  <c r="AT5277" i="1"/>
  <c r="AT5278" i="1"/>
  <c r="AT5279" i="1"/>
  <c r="AT5280" i="1"/>
  <c r="AT5281" i="1"/>
  <c r="AT5282" i="1"/>
  <c r="AT5283" i="1"/>
  <c r="AT5284" i="1"/>
  <c r="AT5285" i="1"/>
  <c r="AT5286" i="1"/>
  <c r="AT5287" i="1"/>
  <c r="AT5288" i="1"/>
  <c r="AT5289" i="1"/>
  <c r="AT5290" i="1"/>
  <c r="AT5291" i="1"/>
  <c r="AT5292" i="1"/>
  <c r="AT5293" i="1"/>
  <c r="AT5294" i="1"/>
  <c r="AT5295" i="1"/>
  <c r="AT5296" i="1"/>
  <c r="AT5297" i="1"/>
  <c r="AT5298" i="1"/>
  <c r="AT5299" i="1"/>
  <c r="AT5300" i="1"/>
  <c r="AT5301" i="1"/>
  <c r="AT5302" i="1"/>
  <c r="AT5303" i="1"/>
  <c r="AT5304" i="1"/>
  <c r="AT5305" i="1"/>
  <c r="AT5306" i="1"/>
  <c r="AT5307" i="1"/>
  <c r="AT5308" i="1"/>
  <c r="AT5309" i="1"/>
  <c r="AT5310" i="1"/>
  <c r="AT5311" i="1"/>
  <c r="AT5312" i="1"/>
  <c r="AT5313" i="1"/>
  <c r="AT5314" i="1"/>
  <c r="AT5315" i="1"/>
  <c r="AT5316" i="1"/>
  <c r="AT5317" i="1"/>
  <c r="AT5318" i="1"/>
  <c r="AT5319" i="1"/>
  <c r="AT5320" i="1"/>
  <c r="AT5321" i="1"/>
  <c r="AT5322" i="1"/>
  <c r="AT5323" i="1"/>
  <c r="AT5324" i="1"/>
  <c r="AT5325" i="1"/>
  <c r="AT5326" i="1"/>
  <c r="AT5327" i="1"/>
  <c r="AT5328" i="1"/>
  <c r="AT5329" i="1"/>
  <c r="AT5330" i="1"/>
  <c r="AT5331" i="1"/>
  <c r="AT5332" i="1"/>
  <c r="AT5333" i="1"/>
  <c r="AT5334" i="1"/>
  <c r="AT5335" i="1"/>
  <c r="AT5336" i="1"/>
  <c r="AT5337" i="1"/>
  <c r="AT5338" i="1"/>
  <c r="AT5339" i="1"/>
  <c r="AT5340" i="1"/>
  <c r="AT5341" i="1"/>
  <c r="AT5342" i="1"/>
  <c r="AT5343" i="1"/>
  <c r="AT5344" i="1"/>
  <c r="AT5345" i="1"/>
  <c r="AT5346" i="1"/>
  <c r="AT5347" i="1"/>
  <c r="AT5348" i="1"/>
  <c r="AT5349" i="1"/>
  <c r="AT5350" i="1"/>
  <c r="AT5351" i="1"/>
  <c r="AT5352" i="1"/>
  <c r="AT5353" i="1"/>
  <c r="AT5354" i="1"/>
  <c r="AT5355" i="1"/>
  <c r="AT5356" i="1"/>
  <c r="AT5357" i="1"/>
  <c r="AT5358" i="1"/>
  <c r="AT5359" i="1"/>
  <c r="AT5360" i="1"/>
  <c r="AT5361" i="1"/>
  <c r="AT5362" i="1"/>
  <c r="AT5363" i="1"/>
  <c r="AT5364" i="1"/>
  <c r="AT5365" i="1"/>
  <c r="AT5366" i="1"/>
  <c r="AT5367" i="1"/>
  <c r="AT5368" i="1"/>
  <c r="AT5369" i="1"/>
  <c r="AT5370" i="1"/>
  <c r="AT5371" i="1"/>
  <c r="AT5372" i="1"/>
  <c r="AT5373" i="1"/>
  <c r="AT5374" i="1"/>
  <c r="AT5375" i="1"/>
  <c r="AT5376" i="1"/>
  <c r="AT5377" i="1"/>
  <c r="AT5378" i="1"/>
  <c r="AT5379" i="1"/>
  <c r="AT5380" i="1"/>
  <c r="AT5381" i="1"/>
  <c r="AT5382" i="1"/>
  <c r="AT5383" i="1"/>
  <c r="AT5384" i="1"/>
  <c r="AT5385" i="1"/>
  <c r="AT5386" i="1"/>
  <c r="AT5387" i="1"/>
  <c r="AT5388" i="1"/>
  <c r="AT5389" i="1"/>
  <c r="AT5390" i="1"/>
  <c r="AT5391" i="1"/>
  <c r="AT5392" i="1"/>
  <c r="AT5393" i="1"/>
  <c r="AT5394" i="1"/>
  <c r="AT5395" i="1"/>
  <c r="AT5396" i="1"/>
  <c r="AT5397" i="1"/>
  <c r="AT5398" i="1"/>
  <c r="AT5399" i="1"/>
  <c r="AT5400" i="1"/>
  <c r="AT5401" i="1"/>
  <c r="AT5402" i="1"/>
  <c r="AT5403" i="1"/>
  <c r="AT5404" i="1"/>
  <c r="AT5405" i="1"/>
  <c r="AT5406" i="1"/>
  <c r="AT5407" i="1"/>
  <c r="AT5408" i="1"/>
  <c r="AT5409" i="1"/>
  <c r="AT5410" i="1"/>
  <c r="AT5411" i="1"/>
  <c r="AT5412" i="1"/>
  <c r="AT5413" i="1"/>
  <c r="AT5414" i="1"/>
  <c r="AT5415" i="1"/>
  <c r="AT5416" i="1"/>
  <c r="AT5417" i="1"/>
  <c r="AT5418" i="1"/>
  <c r="AT5419" i="1"/>
  <c r="AT5420" i="1"/>
  <c r="AT5421" i="1"/>
  <c r="AT5422" i="1"/>
  <c r="AT5423" i="1"/>
  <c r="AT5424" i="1"/>
  <c r="AT5425" i="1"/>
  <c r="AT5426" i="1"/>
  <c r="AT5427" i="1"/>
  <c r="AT5428" i="1"/>
  <c r="AT5429" i="1"/>
  <c r="AT5430" i="1"/>
  <c r="AT5431" i="1"/>
  <c r="AT5432" i="1"/>
  <c r="AT5433" i="1"/>
  <c r="AT5434" i="1"/>
  <c r="AT5435" i="1"/>
  <c r="AT5436" i="1"/>
  <c r="AT5437" i="1"/>
  <c r="AT5438" i="1"/>
  <c r="AT5439" i="1"/>
  <c r="AT5440" i="1"/>
  <c r="AT5441" i="1"/>
  <c r="AT5442" i="1"/>
  <c r="AT5443" i="1"/>
  <c r="AT5444" i="1"/>
  <c r="AT5445" i="1"/>
  <c r="AT5446" i="1"/>
  <c r="AT5447" i="1"/>
  <c r="AT5448" i="1"/>
  <c r="AT5449" i="1"/>
  <c r="AT5450" i="1"/>
  <c r="AT5451" i="1"/>
  <c r="AT5452" i="1"/>
  <c r="AT5453" i="1"/>
  <c r="AT5454" i="1"/>
  <c r="AT5455" i="1"/>
  <c r="AT5456" i="1"/>
  <c r="AT5457" i="1"/>
  <c r="AT5458" i="1"/>
  <c r="AT5459" i="1"/>
  <c r="AT5460" i="1"/>
  <c r="AT5461" i="1"/>
  <c r="AT5462" i="1"/>
  <c r="AT5463" i="1"/>
  <c r="AT5464" i="1"/>
  <c r="AT5465" i="1"/>
  <c r="AT5466" i="1"/>
  <c r="AT5467" i="1"/>
  <c r="AT5468" i="1"/>
  <c r="AT5469" i="1"/>
  <c r="AT5470" i="1"/>
  <c r="AT5471" i="1"/>
  <c r="AT5472" i="1"/>
  <c r="AT5473" i="1"/>
  <c r="AT5474" i="1"/>
  <c r="AT5475" i="1"/>
  <c r="AT5476" i="1"/>
  <c r="AT5477" i="1"/>
  <c r="AT5478" i="1"/>
  <c r="AT5479" i="1"/>
  <c r="AT5480" i="1"/>
  <c r="AT5481" i="1"/>
  <c r="AT5482" i="1"/>
  <c r="AT5483" i="1"/>
  <c r="AT5484" i="1"/>
  <c r="AT5485" i="1"/>
  <c r="AT5486" i="1"/>
  <c r="AT5487" i="1"/>
  <c r="AT5488" i="1"/>
  <c r="AT5489" i="1"/>
  <c r="AT5490" i="1"/>
  <c r="AT5491" i="1"/>
  <c r="AT5492" i="1"/>
  <c r="AT5493" i="1"/>
  <c r="AT5494" i="1"/>
  <c r="AT5495" i="1"/>
  <c r="AT5496" i="1"/>
  <c r="AT5497" i="1"/>
  <c r="AT5498" i="1"/>
  <c r="AT5499" i="1"/>
  <c r="AT5500" i="1"/>
  <c r="AT5501" i="1"/>
  <c r="AT5502" i="1"/>
  <c r="AT5503" i="1"/>
  <c r="AT5504" i="1"/>
  <c r="AT5505" i="1"/>
  <c r="AT5506" i="1"/>
  <c r="AT5507" i="1"/>
  <c r="AT5508" i="1"/>
  <c r="AT5509" i="1"/>
  <c r="AT5510" i="1"/>
  <c r="AT5511" i="1"/>
  <c r="AT5512" i="1"/>
  <c r="AT5513" i="1"/>
  <c r="AT5514" i="1"/>
  <c r="AT5515" i="1"/>
  <c r="AT5516" i="1"/>
  <c r="AT5517" i="1"/>
  <c r="AT5518" i="1"/>
  <c r="AT5519" i="1"/>
  <c r="AT5520" i="1"/>
  <c r="AT5521" i="1"/>
  <c r="AT5522" i="1"/>
  <c r="AT5523" i="1"/>
  <c r="AT5524" i="1"/>
  <c r="AT5525" i="1"/>
  <c r="AT5526" i="1"/>
  <c r="AT5527" i="1"/>
  <c r="AT5528" i="1"/>
  <c r="AT5529" i="1"/>
  <c r="AT5530" i="1"/>
  <c r="AT5531" i="1"/>
  <c r="AT5532" i="1"/>
  <c r="AT5533" i="1"/>
  <c r="AT5534" i="1"/>
  <c r="AT5535" i="1"/>
  <c r="AT5536" i="1"/>
  <c r="AT5537" i="1"/>
  <c r="AT5538" i="1"/>
  <c r="AT5539" i="1"/>
  <c r="AT5540" i="1"/>
  <c r="AT5541" i="1"/>
  <c r="AT5542" i="1"/>
  <c r="AT5543" i="1"/>
  <c r="AT5544" i="1"/>
  <c r="AT5545" i="1"/>
  <c r="AT5546" i="1"/>
  <c r="AT5547" i="1"/>
  <c r="AT5548" i="1"/>
  <c r="AT5549" i="1"/>
  <c r="AT5550" i="1"/>
  <c r="AT5551" i="1"/>
  <c r="AT5552" i="1"/>
  <c r="AT5553" i="1"/>
  <c r="AT5554" i="1"/>
  <c r="AT5555" i="1"/>
  <c r="AT5556" i="1"/>
  <c r="AT5557" i="1"/>
  <c r="AT5558" i="1"/>
  <c r="AT5559" i="1"/>
  <c r="AT5560" i="1"/>
  <c r="AT5561" i="1"/>
  <c r="AT5562" i="1"/>
  <c r="AT5563" i="1"/>
  <c r="AT5564" i="1"/>
  <c r="AT5565" i="1"/>
  <c r="AT5566" i="1"/>
  <c r="AT5567" i="1"/>
  <c r="AT5568" i="1"/>
  <c r="AT5569" i="1"/>
  <c r="AT5570" i="1"/>
  <c r="AT5571" i="1"/>
  <c r="AT5572" i="1"/>
  <c r="AT5573" i="1"/>
  <c r="AT5574" i="1"/>
  <c r="AT5575" i="1"/>
  <c r="AT5576" i="1"/>
  <c r="AT5577" i="1"/>
  <c r="AT5578" i="1"/>
  <c r="AT5579" i="1"/>
  <c r="AT5580" i="1"/>
  <c r="AT5581" i="1"/>
  <c r="AT5582" i="1"/>
  <c r="AT5583" i="1"/>
  <c r="AT5584" i="1"/>
  <c r="AT5585" i="1"/>
  <c r="AT5586" i="1"/>
  <c r="AT5587" i="1"/>
  <c r="AT5588" i="1"/>
  <c r="AT5589" i="1"/>
  <c r="AT5590" i="1"/>
  <c r="AT5591" i="1"/>
  <c r="AT5592" i="1"/>
  <c r="AT5593" i="1"/>
  <c r="AT5594" i="1"/>
  <c r="AT5595" i="1"/>
  <c r="AT5596" i="1"/>
  <c r="AT5597" i="1"/>
  <c r="AT5598" i="1"/>
  <c r="AT5599" i="1"/>
  <c r="AT5600" i="1"/>
  <c r="AT5601" i="1"/>
  <c r="AT5602" i="1"/>
  <c r="AT5603" i="1"/>
  <c r="AT5604" i="1"/>
  <c r="AT5605" i="1"/>
  <c r="AT5606" i="1"/>
  <c r="AT5607" i="1"/>
  <c r="AT5608" i="1"/>
  <c r="AT5609" i="1"/>
  <c r="AT5610" i="1"/>
  <c r="AT5611" i="1"/>
  <c r="AT5612" i="1"/>
  <c r="AT5613" i="1"/>
  <c r="AT5614" i="1"/>
  <c r="AT5615" i="1"/>
  <c r="AT5616" i="1"/>
  <c r="AT5617" i="1"/>
  <c r="AT5618" i="1"/>
  <c r="AT5619" i="1"/>
  <c r="AT5620" i="1"/>
  <c r="AT5621" i="1"/>
  <c r="AT5622" i="1"/>
  <c r="AT5623" i="1"/>
  <c r="AT5624" i="1"/>
  <c r="AT5625" i="1"/>
  <c r="AT5626" i="1"/>
  <c r="AT5627" i="1"/>
  <c r="AT5628" i="1"/>
  <c r="AT5629" i="1"/>
  <c r="AT5630" i="1"/>
  <c r="AT5631" i="1"/>
  <c r="AT5632" i="1"/>
  <c r="AT5633" i="1"/>
  <c r="AT5634" i="1"/>
  <c r="AT5635" i="1"/>
  <c r="AT5636" i="1"/>
  <c r="AT5637" i="1"/>
  <c r="AT5638" i="1"/>
  <c r="AT5639" i="1"/>
  <c r="AT5640" i="1"/>
  <c r="AT5641" i="1"/>
  <c r="AT5642" i="1"/>
  <c r="AT5643" i="1"/>
  <c r="AT5644" i="1"/>
  <c r="AT5645" i="1"/>
  <c r="AT5646" i="1"/>
  <c r="AT5647" i="1"/>
  <c r="AT5648" i="1"/>
  <c r="AT5649" i="1"/>
  <c r="AT5650" i="1"/>
  <c r="AT5651" i="1"/>
  <c r="AT5652" i="1"/>
  <c r="AT5653" i="1"/>
  <c r="AT5654" i="1"/>
  <c r="AT5655" i="1"/>
  <c r="AT5656" i="1"/>
  <c r="AT5657" i="1"/>
  <c r="AT5658" i="1"/>
  <c r="AT5659" i="1"/>
  <c r="AT5660" i="1"/>
  <c r="AT5661" i="1"/>
  <c r="AT5662" i="1"/>
  <c r="AT5663" i="1"/>
  <c r="AT5664" i="1"/>
  <c r="AT5665" i="1"/>
  <c r="AT5666" i="1"/>
  <c r="AT5667" i="1"/>
  <c r="AT5668" i="1"/>
  <c r="AT5669" i="1"/>
  <c r="AT5670" i="1"/>
  <c r="AT5671" i="1"/>
  <c r="AT5672" i="1"/>
  <c r="AT5673" i="1"/>
  <c r="AT5674" i="1"/>
  <c r="AT5675" i="1"/>
  <c r="AT5676" i="1"/>
  <c r="AT5677" i="1"/>
  <c r="AT5678" i="1"/>
  <c r="AT5679" i="1"/>
  <c r="AT5680" i="1"/>
  <c r="AT5681" i="1"/>
  <c r="AT5682" i="1"/>
  <c r="AT5683" i="1"/>
  <c r="AT5684" i="1"/>
  <c r="AT5685" i="1"/>
  <c r="AT5686" i="1"/>
  <c r="AT5687" i="1"/>
  <c r="AT5688" i="1"/>
  <c r="AT5689" i="1"/>
  <c r="AT5690" i="1"/>
  <c r="AT5691" i="1"/>
  <c r="AT5692" i="1"/>
  <c r="AT5693" i="1"/>
  <c r="AT5694" i="1"/>
  <c r="AT5695" i="1"/>
  <c r="AT5696" i="1"/>
  <c r="AT5697" i="1"/>
  <c r="AT5698" i="1"/>
  <c r="AT5699" i="1"/>
  <c r="AT5700" i="1"/>
  <c r="AT5701" i="1"/>
  <c r="AT5702" i="1"/>
  <c r="AT5703" i="1"/>
  <c r="AT5704" i="1"/>
  <c r="AT5705" i="1"/>
  <c r="AT5706" i="1"/>
  <c r="AT5707" i="1"/>
  <c r="AT5708" i="1"/>
  <c r="AT5709" i="1"/>
  <c r="AT5710" i="1"/>
  <c r="AT5711" i="1"/>
  <c r="AT5712" i="1"/>
  <c r="AT5713" i="1"/>
  <c r="AT5714" i="1"/>
  <c r="AT5715" i="1"/>
  <c r="AT5716" i="1"/>
  <c r="AT5717" i="1"/>
  <c r="AT5718" i="1"/>
  <c r="AT5719" i="1"/>
  <c r="AT5720" i="1"/>
  <c r="AT5721" i="1"/>
  <c r="AT5722" i="1"/>
  <c r="AT5723" i="1"/>
  <c r="AT5724" i="1"/>
  <c r="AT5725" i="1"/>
  <c r="AT5726" i="1"/>
  <c r="AT5727" i="1"/>
  <c r="AT5728" i="1"/>
  <c r="AT5729" i="1"/>
  <c r="AT5730" i="1"/>
  <c r="AT5731" i="1"/>
  <c r="AT5732" i="1"/>
  <c r="AT5733" i="1"/>
  <c r="AT5734" i="1"/>
  <c r="AT5735" i="1"/>
  <c r="AT5736" i="1"/>
  <c r="AT5737" i="1"/>
  <c r="AT5738" i="1"/>
  <c r="AT5739" i="1"/>
  <c r="AT5740" i="1"/>
  <c r="AT5741" i="1"/>
  <c r="AT5742" i="1"/>
  <c r="AT5743" i="1"/>
  <c r="AT5744" i="1"/>
  <c r="AT5745" i="1"/>
  <c r="AT5746" i="1"/>
  <c r="AT5747" i="1"/>
  <c r="AT5748" i="1"/>
  <c r="AT5749" i="1"/>
  <c r="AT5750" i="1"/>
  <c r="AT5751" i="1"/>
  <c r="AT5752" i="1"/>
  <c r="AT5753" i="1"/>
  <c r="AT5754" i="1"/>
  <c r="AT5755" i="1"/>
  <c r="AT5756" i="1"/>
  <c r="AT5757" i="1"/>
  <c r="AT5758" i="1"/>
  <c r="AT5759" i="1"/>
  <c r="AT5760" i="1"/>
  <c r="AT5761" i="1"/>
  <c r="AT5762" i="1"/>
  <c r="AT5763" i="1"/>
  <c r="AT5764" i="1"/>
  <c r="AT5765" i="1"/>
  <c r="AT5766" i="1"/>
  <c r="AT5767" i="1"/>
  <c r="AT5768" i="1"/>
  <c r="AT5769" i="1"/>
  <c r="AT5770" i="1"/>
  <c r="AT5771" i="1"/>
  <c r="AT5772" i="1"/>
  <c r="AT5773" i="1"/>
  <c r="AT5774" i="1"/>
  <c r="AT5775" i="1"/>
  <c r="AT5776" i="1"/>
  <c r="AT5777" i="1"/>
  <c r="AT5778" i="1"/>
  <c r="AT5779" i="1"/>
  <c r="AT5780" i="1"/>
  <c r="AT5781" i="1"/>
  <c r="AT5782" i="1"/>
  <c r="AT5783" i="1"/>
  <c r="AT5784" i="1"/>
  <c r="AT5785" i="1"/>
  <c r="AT5786" i="1"/>
  <c r="AT5787" i="1"/>
  <c r="AT5788" i="1"/>
  <c r="AT5789" i="1"/>
  <c r="AT5790" i="1"/>
  <c r="AT5791" i="1"/>
  <c r="AT5792" i="1"/>
  <c r="AT5793" i="1"/>
  <c r="AT5794" i="1"/>
  <c r="AT5795" i="1"/>
  <c r="AT5796" i="1"/>
  <c r="AT5797" i="1"/>
  <c r="AT5798" i="1"/>
  <c r="AT5799" i="1"/>
  <c r="AT5800" i="1"/>
  <c r="AT5801" i="1"/>
  <c r="AT5802" i="1"/>
  <c r="AT5803" i="1"/>
  <c r="AT5804" i="1"/>
  <c r="AT5805" i="1"/>
  <c r="AT5806" i="1"/>
  <c r="AT5807" i="1"/>
  <c r="AT5808" i="1"/>
  <c r="AT5809" i="1"/>
  <c r="AT5810" i="1"/>
  <c r="AT5811" i="1"/>
  <c r="AT5812" i="1"/>
  <c r="AT5813" i="1"/>
  <c r="AT5814" i="1"/>
  <c r="AT5815" i="1"/>
  <c r="AT5816" i="1"/>
  <c r="AT5817" i="1"/>
  <c r="AT5818" i="1"/>
  <c r="AT5819" i="1"/>
  <c r="AT5820" i="1"/>
  <c r="AT5821" i="1"/>
  <c r="AT5822" i="1"/>
  <c r="AT5823" i="1"/>
  <c r="AT5824" i="1"/>
  <c r="AT5825" i="1"/>
  <c r="AT5826" i="1"/>
  <c r="AT5827" i="1"/>
  <c r="AT5828" i="1"/>
  <c r="AT5829" i="1"/>
  <c r="AT5830" i="1"/>
  <c r="AT5831" i="1"/>
  <c r="AT5832" i="1"/>
  <c r="AT5833" i="1"/>
  <c r="AT5834" i="1"/>
  <c r="AT5835" i="1"/>
  <c r="AT5836" i="1"/>
  <c r="AT5837" i="1"/>
  <c r="AT5838" i="1"/>
  <c r="AT5839" i="1"/>
  <c r="AT5840" i="1"/>
  <c r="AT5841" i="1"/>
  <c r="AT5842" i="1"/>
  <c r="AT5843" i="1"/>
  <c r="AT5844" i="1"/>
  <c r="AT5845" i="1"/>
  <c r="AT5846" i="1"/>
  <c r="AT5847" i="1"/>
  <c r="AT5848" i="1"/>
  <c r="AT5849" i="1"/>
  <c r="AT5850" i="1"/>
  <c r="AT5851" i="1"/>
  <c r="AT5852" i="1"/>
  <c r="AT5853" i="1"/>
  <c r="AT5854" i="1"/>
  <c r="AT5855" i="1"/>
  <c r="AT5856" i="1"/>
  <c r="AT5857" i="1"/>
  <c r="AT5858" i="1"/>
  <c r="AT5859" i="1"/>
  <c r="AT5860" i="1"/>
  <c r="AT5861" i="1"/>
  <c r="AT5862" i="1"/>
  <c r="AT5863" i="1"/>
  <c r="AT5864" i="1"/>
  <c r="AT5865" i="1"/>
  <c r="AT5866" i="1"/>
  <c r="AT5867" i="1"/>
  <c r="AT5868" i="1"/>
  <c r="AT5869" i="1"/>
  <c r="AT5870" i="1"/>
  <c r="AT5871" i="1"/>
  <c r="AT5872" i="1"/>
  <c r="AT5873" i="1"/>
  <c r="AT5874" i="1"/>
  <c r="AT5875" i="1"/>
  <c r="AT5876" i="1"/>
  <c r="AT5877" i="1"/>
  <c r="AT5878" i="1"/>
  <c r="AT5879" i="1"/>
  <c r="AT5880" i="1"/>
  <c r="AT5881" i="1"/>
  <c r="AT5882" i="1"/>
  <c r="AT5883" i="1"/>
  <c r="AT5884" i="1"/>
  <c r="AT5885" i="1"/>
  <c r="AT5886" i="1"/>
  <c r="AT5887" i="1"/>
  <c r="AT5888" i="1"/>
  <c r="AT5889" i="1"/>
  <c r="AT5890" i="1"/>
  <c r="AT5891" i="1"/>
  <c r="AT5892" i="1"/>
  <c r="AT5893" i="1"/>
  <c r="AT5894" i="1"/>
  <c r="AT5895" i="1"/>
  <c r="AT5896" i="1"/>
  <c r="AT5897" i="1"/>
  <c r="AT5898" i="1"/>
  <c r="AT5899" i="1"/>
  <c r="AT5900" i="1"/>
  <c r="AT5901" i="1"/>
  <c r="AT5902" i="1"/>
  <c r="AT5903" i="1"/>
  <c r="AT5904" i="1"/>
  <c r="AT5905" i="1"/>
  <c r="AT5906" i="1"/>
  <c r="AT5907" i="1"/>
  <c r="AT5908" i="1"/>
  <c r="AT5909" i="1"/>
  <c r="AT5910" i="1"/>
  <c r="AT5911" i="1"/>
  <c r="AT5912" i="1"/>
  <c r="AT5913" i="1"/>
  <c r="AT5914" i="1"/>
  <c r="AT5915" i="1"/>
  <c r="AT5916" i="1"/>
  <c r="AT5917" i="1"/>
  <c r="AT5918" i="1"/>
  <c r="AT5919" i="1"/>
  <c r="AT5920" i="1"/>
  <c r="AT5921" i="1"/>
  <c r="AT5922" i="1"/>
  <c r="AT5923" i="1"/>
  <c r="AT5924" i="1"/>
  <c r="AT5925" i="1"/>
  <c r="AT5926" i="1"/>
  <c r="AT5927" i="1"/>
  <c r="AT5928" i="1"/>
  <c r="AT5929" i="1"/>
  <c r="AT5930" i="1"/>
  <c r="AT5931" i="1"/>
  <c r="AT5932" i="1"/>
  <c r="AT5933" i="1"/>
  <c r="AT5934" i="1"/>
  <c r="AT5935" i="1"/>
  <c r="AT5936" i="1"/>
  <c r="AT5937" i="1"/>
  <c r="AT5938" i="1"/>
  <c r="AT5939" i="1"/>
  <c r="AT5940" i="1"/>
  <c r="AT5941" i="1"/>
  <c r="AT5942" i="1"/>
  <c r="AT5943" i="1"/>
  <c r="AT5944" i="1"/>
  <c r="AT5945" i="1"/>
  <c r="AT5946" i="1"/>
  <c r="AT5947" i="1"/>
  <c r="AT5948" i="1"/>
  <c r="AT5949" i="1"/>
  <c r="AT5950" i="1"/>
  <c r="AT5951" i="1"/>
  <c r="AT5952" i="1"/>
  <c r="AT5953" i="1"/>
  <c r="AT5954" i="1"/>
  <c r="AT5955" i="1"/>
  <c r="AT5956" i="1"/>
  <c r="AT5957" i="1"/>
  <c r="AT5958" i="1"/>
  <c r="AT5959" i="1"/>
  <c r="AT5960" i="1"/>
  <c r="AT5961" i="1"/>
  <c r="AT5962" i="1"/>
  <c r="AT5963" i="1"/>
  <c r="AT5964" i="1"/>
  <c r="AT5965" i="1"/>
  <c r="AT5966" i="1"/>
  <c r="AT5967" i="1"/>
  <c r="AT5968" i="1"/>
  <c r="AT5969" i="1"/>
  <c r="AT5970" i="1"/>
  <c r="AT5971" i="1"/>
  <c r="AT5972" i="1"/>
  <c r="AT5973" i="1"/>
  <c r="AT5974" i="1"/>
  <c r="AT5975" i="1"/>
  <c r="AT5976" i="1"/>
  <c r="AT5977" i="1"/>
  <c r="AT5978" i="1"/>
  <c r="AT5979" i="1"/>
  <c r="AT5980" i="1"/>
  <c r="AT5981" i="1"/>
  <c r="AT5982" i="1"/>
  <c r="AT5983" i="1"/>
  <c r="AT5984" i="1"/>
  <c r="AT5985" i="1"/>
  <c r="AT5986" i="1"/>
  <c r="AT5987" i="1"/>
  <c r="AT5988" i="1"/>
  <c r="AT5989" i="1"/>
  <c r="AT5990" i="1"/>
  <c r="AT5991" i="1"/>
  <c r="AT5992" i="1"/>
  <c r="AT5993" i="1"/>
  <c r="AT5994" i="1"/>
  <c r="AT5995" i="1"/>
  <c r="AT5996" i="1"/>
  <c r="AT5997" i="1"/>
  <c r="AT5998" i="1"/>
  <c r="AT5999" i="1"/>
  <c r="AT6000" i="1"/>
  <c r="AT6001" i="1"/>
  <c r="AT6002" i="1"/>
  <c r="AT6003" i="1"/>
  <c r="AT6004" i="1"/>
  <c r="AT6005" i="1"/>
  <c r="AT6006" i="1"/>
  <c r="AT6007" i="1"/>
  <c r="AT6008" i="1"/>
  <c r="AT6009" i="1"/>
  <c r="AT6010" i="1"/>
  <c r="AT6011" i="1"/>
  <c r="AT6012" i="1"/>
  <c r="AT6013" i="1"/>
  <c r="AT6014" i="1"/>
  <c r="AT6015" i="1"/>
  <c r="AT6016" i="1"/>
  <c r="AT6017" i="1"/>
  <c r="AT6018" i="1"/>
  <c r="AT6019" i="1"/>
  <c r="AT6020" i="1"/>
  <c r="AT6021" i="1"/>
  <c r="AT6022" i="1"/>
  <c r="AT6023" i="1"/>
  <c r="AT6024" i="1"/>
  <c r="AT6025" i="1"/>
  <c r="AT6026" i="1"/>
  <c r="AT6027" i="1"/>
  <c r="AT6028" i="1"/>
  <c r="AT6029" i="1"/>
  <c r="AT6030" i="1"/>
  <c r="AT6031" i="1"/>
  <c r="AT6032" i="1"/>
  <c r="AT6033" i="1"/>
  <c r="AT6034" i="1"/>
  <c r="AT6035" i="1"/>
  <c r="AT6036" i="1"/>
  <c r="AT6037" i="1"/>
  <c r="AT6038" i="1"/>
  <c r="AT6039" i="1"/>
  <c r="AT6040" i="1"/>
  <c r="AT6041" i="1"/>
  <c r="AT6042" i="1"/>
  <c r="AT6043" i="1"/>
  <c r="AT6044" i="1"/>
  <c r="AT6045" i="1"/>
  <c r="AT6046" i="1"/>
  <c r="AT6047" i="1"/>
  <c r="AT6048" i="1"/>
  <c r="AT6049" i="1"/>
  <c r="AT6050" i="1"/>
  <c r="AT6051" i="1"/>
  <c r="AT6052" i="1"/>
  <c r="AT6053" i="1"/>
  <c r="AT6054" i="1"/>
  <c r="AT6055" i="1"/>
  <c r="AT6056" i="1"/>
  <c r="AT6057" i="1"/>
  <c r="AT6058" i="1"/>
  <c r="AT6059" i="1"/>
  <c r="AT6060" i="1"/>
  <c r="AT6061" i="1"/>
  <c r="AT6062" i="1"/>
  <c r="AT6063" i="1"/>
  <c r="AT6064" i="1"/>
  <c r="AT6065" i="1"/>
  <c r="AT6066" i="1"/>
  <c r="AT6067" i="1"/>
  <c r="AT6068" i="1"/>
  <c r="AT6069" i="1"/>
  <c r="AT6070" i="1"/>
  <c r="AT6071" i="1"/>
  <c r="AT6072" i="1"/>
  <c r="AT6073" i="1"/>
  <c r="AT6074" i="1"/>
  <c r="AT6075" i="1"/>
  <c r="AT6076" i="1"/>
  <c r="AT6077" i="1"/>
  <c r="AT6078" i="1"/>
  <c r="AT6079" i="1"/>
  <c r="AT6080" i="1"/>
  <c r="AT6081" i="1"/>
  <c r="AT6082" i="1"/>
  <c r="AT6083" i="1"/>
  <c r="AT6084" i="1"/>
  <c r="AT6085" i="1"/>
  <c r="AT6086" i="1"/>
  <c r="AT6087" i="1"/>
  <c r="AT6088" i="1"/>
  <c r="AT6089" i="1"/>
  <c r="AT6090" i="1"/>
  <c r="AT6091" i="1"/>
  <c r="AT6092" i="1"/>
  <c r="AT6093" i="1"/>
  <c r="AT6094" i="1"/>
  <c r="AT6095" i="1"/>
  <c r="AT6096" i="1"/>
  <c r="AT6097" i="1"/>
  <c r="AT6098" i="1"/>
  <c r="AT6099" i="1"/>
  <c r="AT6100" i="1"/>
  <c r="AT6101" i="1"/>
  <c r="AT6102" i="1"/>
  <c r="AT6103" i="1"/>
  <c r="AT6104" i="1"/>
  <c r="AT6105" i="1"/>
  <c r="AT6106" i="1"/>
  <c r="AT6107" i="1"/>
  <c r="AT6108" i="1"/>
  <c r="AT6109" i="1"/>
  <c r="AT6110" i="1"/>
  <c r="AT6111" i="1"/>
  <c r="AT6112" i="1"/>
  <c r="AT6113" i="1"/>
  <c r="AT6114" i="1"/>
  <c r="AT6115" i="1"/>
  <c r="AT6116" i="1"/>
  <c r="AT6117" i="1"/>
  <c r="AT6118" i="1"/>
  <c r="AT6119" i="1"/>
  <c r="AT6120" i="1"/>
  <c r="AT6121" i="1"/>
  <c r="AT6122" i="1"/>
  <c r="AT6123" i="1"/>
  <c r="AT6124" i="1"/>
  <c r="AT6125" i="1"/>
  <c r="AT6126" i="1"/>
  <c r="AT6127" i="1"/>
  <c r="AT6128" i="1"/>
  <c r="AT6129" i="1"/>
  <c r="AT6130" i="1"/>
  <c r="AT6131" i="1"/>
  <c r="AT6132" i="1"/>
  <c r="AT6133" i="1"/>
  <c r="AT6134" i="1"/>
  <c r="AT6135" i="1"/>
  <c r="AT6136" i="1"/>
  <c r="AT6137" i="1"/>
  <c r="AT6138" i="1"/>
  <c r="AT6139" i="1"/>
  <c r="AT6140" i="1"/>
  <c r="AT6141" i="1"/>
  <c r="AT6142" i="1"/>
  <c r="AT6143" i="1"/>
  <c r="AT6144" i="1"/>
  <c r="AT6145" i="1"/>
  <c r="AT6146" i="1"/>
  <c r="AT6147" i="1"/>
  <c r="AT6148" i="1"/>
  <c r="AT6149" i="1"/>
  <c r="AT6150" i="1"/>
  <c r="AT6151" i="1"/>
  <c r="AT6152" i="1"/>
  <c r="AT6153" i="1"/>
  <c r="AT6154" i="1"/>
  <c r="AT6155" i="1"/>
  <c r="AT6156" i="1"/>
  <c r="AT6157" i="1"/>
  <c r="AT6158" i="1"/>
  <c r="AT6159" i="1"/>
  <c r="AT6160" i="1"/>
  <c r="AT6161" i="1"/>
  <c r="AT6162" i="1"/>
  <c r="AT6163" i="1"/>
  <c r="AT6164" i="1"/>
  <c r="AT6165" i="1"/>
  <c r="AT6166" i="1"/>
  <c r="AT6167" i="1"/>
  <c r="AT6168" i="1"/>
  <c r="AT6169" i="1"/>
  <c r="AT6170" i="1"/>
  <c r="AT6171" i="1"/>
  <c r="AT6172" i="1"/>
  <c r="AT6173" i="1"/>
  <c r="AT6174" i="1"/>
  <c r="AT6175" i="1"/>
  <c r="AT6176" i="1"/>
  <c r="AT6177" i="1"/>
  <c r="AT6178" i="1"/>
  <c r="AT6179" i="1"/>
  <c r="AT6180" i="1"/>
  <c r="AT6181" i="1"/>
  <c r="AT6182" i="1"/>
  <c r="AT6183" i="1"/>
  <c r="AT6184" i="1"/>
  <c r="AT6185" i="1"/>
  <c r="AT6186" i="1"/>
  <c r="AT6187" i="1"/>
  <c r="AT6188" i="1"/>
  <c r="AT6189" i="1"/>
  <c r="AT6190" i="1"/>
  <c r="AT6191" i="1"/>
  <c r="AT6192" i="1"/>
  <c r="AT6193" i="1"/>
  <c r="AT6194" i="1"/>
  <c r="AT6195" i="1"/>
  <c r="AT6196" i="1"/>
  <c r="AT6197" i="1"/>
  <c r="AT6198" i="1"/>
  <c r="AT6199" i="1"/>
  <c r="AT6200" i="1"/>
  <c r="AT6201" i="1"/>
  <c r="AT6202" i="1"/>
  <c r="AT6203" i="1"/>
  <c r="AT6204" i="1"/>
  <c r="AT6205" i="1"/>
  <c r="AT6206" i="1"/>
  <c r="AT6207" i="1"/>
  <c r="AT6208" i="1"/>
  <c r="AT6209" i="1"/>
  <c r="AT6210" i="1"/>
  <c r="AT6211" i="1"/>
  <c r="AT6212" i="1"/>
  <c r="AT6213" i="1"/>
  <c r="AT6214" i="1"/>
  <c r="AT6215" i="1"/>
  <c r="AT6216" i="1"/>
  <c r="AT6217" i="1"/>
  <c r="AT6218" i="1"/>
  <c r="AT6219" i="1"/>
  <c r="AT6220" i="1"/>
  <c r="AT6221" i="1"/>
  <c r="AT6222" i="1"/>
  <c r="AT6223" i="1"/>
  <c r="AT6224" i="1"/>
  <c r="AT6225" i="1"/>
  <c r="AT6226" i="1"/>
  <c r="AT6227" i="1"/>
  <c r="AT6228" i="1"/>
  <c r="AT6229" i="1"/>
  <c r="AT6230" i="1"/>
  <c r="AT6231" i="1"/>
  <c r="AT6232" i="1"/>
  <c r="AT6233" i="1"/>
  <c r="AT6234" i="1"/>
  <c r="AT6235" i="1"/>
  <c r="AT6236" i="1"/>
  <c r="AT6237" i="1"/>
  <c r="AT6238" i="1"/>
  <c r="AT6239" i="1"/>
  <c r="AT6240" i="1"/>
  <c r="AT6241" i="1"/>
  <c r="AT6242" i="1"/>
  <c r="AT6243" i="1"/>
  <c r="AT6244" i="1"/>
  <c r="AT6245" i="1"/>
  <c r="AT6246" i="1"/>
  <c r="AT6247" i="1"/>
  <c r="AT6248" i="1"/>
  <c r="AT6249" i="1"/>
  <c r="AT6250" i="1"/>
  <c r="AT6251" i="1"/>
  <c r="AT6252" i="1"/>
  <c r="AT6253" i="1"/>
  <c r="AT6254" i="1"/>
  <c r="AT6255" i="1"/>
  <c r="AT6256" i="1"/>
  <c r="AT6257" i="1"/>
  <c r="AT6258" i="1"/>
  <c r="AT6259" i="1"/>
  <c r="AT6260" i="1"/>
  <c r="AT6261" i="1"/>
  <c r="AT6262" i="1"/>
  <c r="AT6263" i="1"/>
  <c r="AT6264" i="1"/>
  <c r="AT6265" i="1"/>
  <c r="AT6266" i="1"/>
  <c r="AT6267" i="1"/>
  <c r="AT6268" i="1"/>
  <c r="AT6269" i="1"/>
  <c r="AT6270" i="1"/>
  <c r="AT6271" i="1"/>
  <c r="AT6272" i="1"/>
  <c r="AT6273" i="1"/>
  <c r="AT6274" i="1"/>
  <c r="AT6275" i="1"/>
  <c r="AT6276" i="1"/>
  <c r="AT6277" i="1"/>
  <c r="AT6278" i="1"/>
  <c r="AT6279" i="1"/>
  <c r="AT6280" i="1"/>
  <c r="AT6281" i="1"/>
  <c r="AT6282" i="1"/>
  <c r="AT6283" i="1"/>
  <c r="AT6284" i="1"/>
  <c r="AT6285" i="1"/>
  <c r="AT6286" i="1"/>
  <c r="AT6287" i="1"/>
  <c r="AT6288" i="1"/>
  <c r="AT6289" i="1"/>
  <c r="AT6290" i="1"/>
  <c r="AT6291" i="1"/>
  <c r="AT6292" i="1"/>
  <c r="AT6293" i="1"/>
  <c r="AT6294" i="1"/>
  <c r="AT6295" i="1"/>
  <c r="AT6296" i="1"/>
  <c r="AT6297" i="1"/>
  <c r="AT6298" i="1"/>
  <c r="AT6299" i="1"/>
  <c r="AT6300" i="1"/>
  <c r="AT6301" i="1"/>
  <c r="AT6302" i="1"/>
  <c r="AT6303" i="1"/>
  <c r="AT6304" i="1"/>
  <c r="AT6305" i="1"/>
  <c r="AT6306" i="1"/>
  <c r="AT6307" i="1"/>
  <c r="AT6308" i="1"/>
  <c r="AT6309" i="1"/>
  <c r="AT6310" i="1"/>
  <c r="AT6311" i="1"/>
  <c r="AT6312" i="1"/>
  <c r="AT6313" i="1"/>
  <c r="AT6314" i="1"/>
  <c r="AT6315" i="1"/>
  <c r="AT6316" i="1"/>
  <c r="AT6317" i="1"/>
  <c r="AT6318" i="1"/>
  <c r="AT6319" i="1"/>
  <c r="AT6320" i="1"/>
  <c r="AT6321" i="1"/>
  <c r="AT6322" i="1"/>
  <c r="AT6323" i="1"/>
  <c r="AT6324" i="1"/>
  <c r="AT6325" i="1"/>
  <c r="AT6326" i="1"/>
  <c r="AT6327" i="1"/>
  <c r="AT6328" i="1"/>
  <c r="AT6329" i="1"/>
  <c r="AT6330" i="1"/>
  <c r="AT6331" i="1"/>
  <c r="AT6332" i="1"/>
  <c r="AT6333" i="1"/>
  <c r="AT6334" i="1"/>
  <c r="AT6335" i="1"/>
  <c r="AT6336" i="1"/>
  <c r="AT6337" i="1"/>
  <c r="AT6338" i="1"/>
  <c r="AT6339" i="1"/>
  <c r="AT6340" i="1"/>
  <c r="AT6341" i="1"/>
  <c r="AT6342" i="1"/>
  <c r="AT6343" i="1"/>
  <c r="AT6344" i="1"/>
  <c r="AT6345" i="1"/>
  <c r="AT6346" i="1"/>
  <c r="AT6347" i="1"/>
  <c r="AT6348" i="1"/>
  <c r="AT6349" i="1"/>
  <c r="AT6350" i="1"/>
  <c r="AT6351" i="1"/>
  <c r="AT6352" i="1"/>
  <c r="AT6353" i="1"/>
  <c r="AT6354" i="1"/>
  <c r="AT6355" i="1"/>
  <c r="AT6356" i="1"/>
  <c r="AT6357" i="1"/>
  <c r="AT6358" i="1"/>
  <c r="AT6359" i="1"/>
  <c r="AT6360" i="1"/>
  <c r="AT6361" i="1"/>
  <c r="AT6362" i="1"/>
  <c r="AT6363" i="1"/>
  <c r="AT6364" i="1"/>
  <c r="AT6365" i="1"/>
  <c r="AT6366" i="1"/>
  <c r="AT6367" i="1"/>
  <c r="AT6368" i="1"/>
  <c r="AT6369" i="1"/>
  <c r="AT6370" i="1"/>
  <c r="AT6371" i="1"/>
  <c r="AT6372" i="1"/>
  <c r="AT6373" i="1"/>
  <c r="AT6374" i="1"/>
  <c r="AT6375" i="1"/>
  <c r="AT6376" i="1"/>
  <c r="AT6377" i="1"/>
  <c r="AT6378" i="1"/>
  <c r="AT6379" i="1"/>
  <c r="AT6380" i="1"/>
  <c r="AT6381" i="1"/>
  <c r="AT6382" i="1"/>
  <c r="AT6383" i="1"/>
  <c r="AT6384" i="1"/>
  <c r="AT6385" i="1"/>
  <c r="AT6386" i="1"/>
  <c r="AT6387" i="1"/>
  <c r="AT6388" i="1"/>
  <c r="AT6389" i="1"/>
  <c r="AT6390" i="1"/>
  <c r="AT6391" i="1"/>
  <c r="AT6392" i="1"/>
  <c r="AT6393" i="1"/>
  <c r="AT6394" i="1"/>
  <c r="AT6395" i="1"/>
  <c r="AT6396" i="1"/>
  <c r="AT6397" i="1"/>
  <c r="AT6398" i="1"/>
  <c r="AT6399" i="1"/>
  <c r="AT6400" i="1"/>
  <c r="AT6401" i="1"/>
  <c r="AT6402" i="1"/>
  <c r="AT6403" i="1"/>
  <c r="AT6404" i="1"/>
  <c r="AT6405" i="1"/>
  <c r="AT6406" i="1"/>
  <c r="AT6407" i="1"/>
  <c r="AT6408" i="1"/>
  <c r="AT6409" i="1"/>
  <c r="AT6410" i="1"/>
  <c r="AT6411" i="1"/>
  <c r="AT6412" i="1"/>
  <c r="AT6413" i="1"/>
  <c r="AT6414" i="1"/>
  <c r="AT6415" i="1"/>
  <c r="AT6416" i="1"/>
  <c r="AT6417" i="1"/>
  <c r="AT6418" i="1"/>
  <c r="AT6419" i="1"/>
  <c r="AT6420" i="1"/>
  <c r="AT6421" i="1"/>
  <c r="AT6422" i="1"/>
  <c r="AT6423" i="1"/>
  <c r="AT6424" i="1"/>
  <c r="AT6425" i="1"/>
  <c r="AT6426" i="1"/>
  <c r="AT6427" i="1"/>
  <c r="AT6428" i="1"/>
  <c r="AT6429" i="1"/>
  <c r="AT6430" i="1"/>
  <c r="AT6431" i="1"/>
  <c r="AT6432" i="1"/>
  <c r="AT6433" i="1"/>
  <c r="AT6434" i="1"/>
  <c r="AT6435" i="1"/>
  <c r="AT6436" i="1"/>
  <c r="AT6437" i="1"/>
  <c r="AT6438" i="1"/>
  <c r="AT6439" i="1"/>
  <c r="AT6440" i="1"/>
  <c r="AT6441" i="1"/>
  <c r="AT6442" i="1"/>
  <c r="AT6443" i="1"/>
  <c r="AT6444" i="1"/>
  <c r="AT6445" i="1"/>
  <c r="AT6446" i="1"/>
  <c r="AT6447" i="1"/>
  <c r="AT6448" i="1"/>
  <c r="AT6449" i="1"/>
  <c r="AT6450" i="1"/>
  <c r="AT6451" i="1"/>
  <c r="AT6452" i="1"/>
  <c r="AT6453" i="1"/>
  <c r="AT6454" i="1"/>
  <c r="AT6455" i="1"/>
  <c r="AT6456" i="1"/>
  <c r="AT6457" i="1"/>
  <c r="AT6458" i="1"/>
  <c r="AT6459" i="1"/>
  <c r="AT6460" i="1"/>
  <c r="AT6461" i="1"/>
  <c r="AT6462" i="1"/>
  <c r="AT6463" i="1"/>
  <c r="AT6464" i="1"/>
  <c r="AT6465" i="1"/>
  <c r="AT6466" i="1"/>
  <c r="AT6467" i="1"/>
  <c r="AT6468" i="1"/>
  <c r="AT6469" i="1"/>
  <c r="AT6470" i="1"/>
  <c r="AT6471" i="1"/>
  <c r="AT6472" i="1"/>
  <c r="AT6473" i="1"/>
  <c r="AT6474" i="1"/>
  <c r="AT6475" i="1"/>
  <c r="AT6476" i="1"/>
  <c r="AT6477" i="1"/>
  <c r="AT6478" i="1"/>
  <c r="AT6479" i="1"/>
  <c r="AT6480" i="1"/>
  <c r="AT6481" i="1"/>
  <c r="AT6482" i="1"/>
  <c r="AT6483" i="1"/>
  <c r="AT6484" i="1"/>
  <c r="AT6485" i="1"/>
  <c r="AT6486" i="1"/>
  <c r="AT6487" i="1"/>
  <c r="AT6488" i="1"/>
  <c r="AT6489" i="1"/>
  <c r="AT6490" i="1"/>
  <c r="AT6491" i="1"/>
  <c r="AT6492" i="1"/>
  <c r="AT6493" i="1"/>
  <c r="AT6494" i="1"/>
  <c r="AT6495" i="1"/>
  <c r="AT6496" i="1"/>
  <c r="AT6497" i="1"/>
  <c r="AT6498" i="1"/>
  <c r="AT6499" i="1"/>
  <c r="AT6500" i="1"/>
  <c r="AT6501" i="1"/>
  <c r="AT6502" i="1"/>
  <c r="AT6503" i="1"/>
  <c r="AT6504" i="1"/>
  <c r="AT6505" i="1"/>
  <c r="AT6506" i="1"/>
  <c r="AT6507" i="1"/>
  <c r="AT6508" i="1"/>
  <c r="AT6509" i="1"/>
  <c r="AT6510" i="1"/>
  <c r="AT6511" i="1"/>
  <c r="AT6512" i="1"/>
  <c r="AT6513" i="1"/>
  <c r="AT6514" i="1"/>
  <c r="AT6515" i="1"/>
  <c r="AT6516" i="1"/>
  <c r="AT6517" i="1"/>
  <c r="AT6518" i="1"/>
  <c r="AT6519" i="1"/>
  <c r="AT6520" i="1"/>
  <c r="AT6521" i="1"/>
  <c r="AT6522" i="1"/>
  <c r="AT6523" i="1"/>
  <c r="AT6524" i="1"/>
  <c r="AT6525" i="1"/>
  <c r="AT6526" i="1"/>
  <c r="AT6527" i="1"/>
  <c r="AT6528" i="1"/>
  <c r="AT6529" i="1"/>
  <c r="AT6530" i="1"/>
  <c r="AT6531" i="1"/>
  <c r="AT6532" i="1"/>
  <c r="AT6533" i="1"/>
  <c r="AT6534" i="1"/>
  <c r="AT6535" i="1"/>
  <c r="AT6536" i="1"/>
  <c r="AT6537" i="1"/>
  <c r="AT6538" i="1"/>
  <c r="AT6539" i="1"/>
  <c r="AT6540" i="1"/>
  <c r="AT6541" i="1"/>
  <c r="AT6542" i="1"/>
  <c r="AT6543" i="1"/>
  <c r="AT6544" i="1"/>
  <c r="AT6545" i="1"/>
  <c r="AT6546" i="1"/>
  <c r="AT6547" i="1"/>
  <c r="AT6548" i="1"/>
  <c r="AT6549" i="1"/>
  <c r="AT6550" i="1"/>
  <c r="AT6551" i="1"/>
  <c r="AT6552" i="1"/>
  <c r="AT6553" i="1"/>
  <c r="AT6554" i="1"/>
  <c r="AT6555" i="1"/>
  <c r="AT6556" i="1"/>
  <c r="AT6557" i="1"/>
  <c r="AT6558" i="1"/>
  <c r="AT6559" i="1"/>
  <c r="AT6560" i="1"/>
  <c r="AT6561" i="1"/>
  <c r="AT6562" i="1"/>
  <c r="AT6563" i="1"/>
  <c r="AT6564" i="1"/>
  <c r="AT6565" i="1"/>
  <c r="AT6566" i="1"/>
  <c r="AT6567" i="1"/>
  <c r="AT6568" i="1"/>
  <c r="AT6569" i="1"/>
  <c r="AT6570" i="1"/>
  <c r="AT6571" i="1"/>
  <c r="AT6572" i="1"/>
  <c r="AT6573" i="1"/>
  <c r="AT6574" i="1"/>
  <c r="AT6575" i="1"/>
  <c r="AT6576" i="1"/>
  <c r="AT6577" i="1"/>
  <c r="AT6578" i="1"/>
  <c r="AT6579" i="1"/>
  <c r="AT6580" i="1"/>
  <c r="AT6581" i="1"/>
  <c r="AT6582" i="1"/>
  <c r="AT6583" i="1"/>
  <c r="AT6584" i="1"/>
  <c r="AT6585" i="1"/>
  <c r="AT6586" i="1"/>
  <c r="AT6587" i="1"/>
  <c r="AT6588" i="1"/>
  <c r="AT6589" i="1"/>
  <c r="AT6590" i="1"/>
  <c r="AT6591" i="1"/>
  <c r="AT6592" i="1"/>
  <c r="AT6593" i="1"/>
  <c r="AT6594" i="1"/>
  <c r="AT6595" i="1"/>
  <c r="AT6596" i="1"/>
  <c r="AT6597" i="1"/>
  <c r="AT6598" i="1"/>
  <c r="AT6599" i="1"/>
  <c r="AT6600" i="1"/>
  <c r="AT6601" i="1"/>
  <c r="AT6602" i="1"/>
  <c r="AT6603" i="1"/>
  <c r="AT6604" i="1"/>
  <c r="AT6605" i="1"/>
  <c r="AT6606" i="1"/>
  <c r="AT6607" i="1"/>
  <c r="AT6608" i="1"/>
  <c r="AT6609" i="1"/>
  <c r="AT6610" i="1"/>
  <c r="AT6611" i="1"/>
  <c r="AT6612" i="1"/>
  <c r="AT6613" i="1"/>
  <c r="AT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4499" i="1"/>
  <c r="AS4500" i="1"/>
  <c r="AS4501" i="1"/>
  <c r="AS4502" i="1"/>
  <c r="AS4503" i="1"/>
  <c r="AS4504" i="1"/>
  <c r="AS4505" i="1"/>
  <c r="AS4506" i="1"/>
  <c r="AS4507" i="1"/>
  <c r="AS4508" i="1"/>
  <c r="AS4509" i="1"/>
  <c r="AS4510" i="1"/>
  <c r="AS4511" i="1"/>
  <c r="AS4512" i="1"/>
  <c r="AS4513" i="1"/>
  <c r="AS4514" i="1"/>
  <c r="AS4515" i="1"/>
  <c r="AS4516" i="1"/>
  <c r="AS4517" i="1"/>
  <c r="AS4518" i="1"/>
  <c r="AS4519" i="1"/>
  <c r="AS4520" i="1"/>
  <c r="AS4521" i="1"/>
  <c r="AS4522" i="1"/>
  <c r="AS4523" i="1"/>
  <c r="AS4524" i="1"/>
  <c r="AS4525" i="1"/>
  <c r="AS4526" i="1"/>
  <c r="AS4527" i="1"/>
  <c r="AS4528" i="1"/>
  <c r="AS4529" i="1"/>
  <c r="AS4530" i="1"/>
  <c r="AS4531" i="1"/>
  <c r="AS4532" i="1"/>
  <c r="AS4533" i="1"/>
  <c r="AS4534" i="1"/>
  <c r="AS4535" i="1"/>
  <c r="AS4536" i="1"/>
  <c r="AS4537" i="1"/>
  <c r="AS4538" i="1"/>
  <c r="AS4539" i="1"/>
  <c r="AS4540" i="1"/>
  <c r="AS4541" i="1"/>
  <c r="AS4542" i="1"/>
  <c r="AS4543" i="1"/>
  <c r="AS4544" i="1"/>
  <c r="AS4545" i="1"/>
  <c r="AS4546" i="1"/>
  <c r="AS4547" i="1"/>
  <c r="AS4548" i="1"/>
  <c r="AS4549" i="1"/>
  <c r="AS4550" i="1"/>
  <c r="AS4551" i="1"/>
  <c r="AS4552" i="1"/>
  <c r="AS4553" i="1"/>
  <c r="AS4554" i="1"/>
  <c r="AS4555" i="1"/>
  <c r="AS4556" i="1"/>
  <c r="AS4557" i="1"/>
  <c r="AS4558" i="1"/>
  <c r="AS4559" i="1"/>
  <c r="AS4560" i="1"/>
  <c r="AS4561" i="1"/>
  <c r="AS4562" i="1"/>
  <c r="AS4563" i="1"/>
  <c r="AS4564" i="1"/>
  <c r="AS4565" i="1"/>
  <c r="AS4566" i="1"/>
  <c r="AS4567" i="1"/>
  <c r="AS4568" i="1"/>
  <c r="AS4569" i="1"/>
  <c r="AS4570" i="1"/>
  <c r="AS4571" i="1"/>
  <c r="AS4572" i="1"/>
  <c r="AS4573" i="1"/>
  <c r="AS4574" i="1"/>
  <c r="AS4575" i="1"/>
  <c r="AS4576" i="1"/>
  <c r="AS4577" i="1"/>
  <c r="AS4578" i="1"/>
  <c r="AS4579" i="1"/>
  <c r="AS4580" i="1"/>
  <c r="AS4581" i="1"/>
  <c r="AS4582" i="1"/>
  <c r="AS4583" i="1"/>
  <c r="AS4584" i="1"/>
  <c r="AS4585" i="1"/>
  <c r="AS4586" i="1"/>
  <c r="AS4587" i="1"/>
  <c r="AS4588" i="1"/>
  <c r="AS4589" i="1"/>
  <c r="AS4590" i="1"/>
  <c r="AS4591" i="1"/>
  <c r="AS4592" i="1"/>
  <c r="AS4593" i="1"/>
  <c r="AS4594" i="1"/>
  <c r="AS4595" i="1"/>
  <c r="AS4596" i="1"/>
  <c r="AS4597" i="1"/>
  <c r="AS4598" i="1"/>
  <c r="AS4599" i="1"/>
  <c r="AS4600" i="1"/>
  <c r="AS4601" i="1"/>
  <c r="AS4602" i="1"/>
  <c r="AS4603" i="1"/>
  <c r="AS4604" i="1"/>
  <c r="AS4605" i="1"/>
  <c r="AS4606" i="1"/>
  <c r="AS4607" i="1"/>
  <c r="AS4608" i="1"/>
  <c r="AS4609" i="1"/>
  <c r="AS4610" i="1"/>
  <c r="AS4611" i="1"/>
  <c r="AS4612" i="1"/>
  <c r="AS4613" i="1"/>
  <c r="AS4614" i="1"/>
  <c r="AS4615" i="1"/>
  <c r="AS4616" i="1"/>
  <c r="AS4617" i="1"/>
  <c r="AS4618" i="1"/>
  <c r="AS4619" i="1"/>
  <c r="AS4620" i="1"/>
  <c r="AS4621" i="1"/>
  <c r="AS4622" i="1"/>
  <c r="AS4623" i="1"/>
  <c r="AS4624" i="1"/>
  <c r="AS4625" i="1"/>
  <c r="AS4626" i="1"/>
  <c r="AS4627" i="1"/>
  <c r="AS4628" i="1"/>
  <c r="AS4629" i="1"/>
  <c r="AS4630" i="1"/>
  <c r="AS4631" i="1"/>
  <c r="AS4632" i="1"/>
  <c r="AS4633" i="1"/>
  <c r="AS4634" i="1"/>
  <c r="AS4635" i="1"/>
  <c r="AS4636" i="1"/>
  <c r="AS4637" i="1"/>
  <c r="AS4638" i="1"/>
  <c r="AS4639" i="1"/>
  <c r="AS4640" i="1"/>
  <c r="AS4641" i="1"/>
  <c r="AS4642" i="1"/>
  <c r="AS4643" i="1"/>
  <c r="AS4644" i="1"/>
  <c r="AS4645" i="1"/>
  <c r="AS4646" i="1"/>
  <c r="AS4647" i="1"/>
  <c r="AS4648" i="1"/>
  <c r="AS4649" i="1"/>
  <c r="AS4650" i="1"/>
  <c r="AS4651" i="1"/>
  <c r="AS4652" i="1"/>
  <c r="AS4653" i="1"/>
  <c r="AS4654" i="1"/>
  <c r="AS4655" i="1"/>
  <c r="AS4656" i="1"/>
  <c r="AS4657" i="1"/>
  <c r="AS4658" i="1"/>
  <c r="AS4659" i="1"/>
  <c r="AS4660" i="1"/>
  <c r="AS4661" i="1"/>
  <c r="AS4662" i="1"/>
  <c r="AS4663" i="1"/>
  <c r="AS4664" i="1"/>
  <c r="AS4665" i="1"/>
  <c r="AS4666" i="1"/>
  <c r="AS4667" i="1"/>
  <c r="AS4668" i="1"/>
  <c r="AS4669" i="1"/>
  <c r="AS4670" i="1"/>
  <c r="AS4671" i="1"/>
  <c r="AS4672" i="1"/>
  <c r="AS4673" i="1"/>
  <c r="AS4674" i="1"/>
  <c r="AS4675" i="1"/>
  <c r="AS4676" i="1"/>
  <c r="AS4677" i="1"/>
  <c r="AS4678" i="1"/>
  <c r="AS4679" i="1"/>
  <c r="AS4680" i="1"/>
  <c r="AS4681" i="1"/>
  <c r="AS4682" i="1"/>
  <c r="AS4683" i="1"/>
  <c r="AS4684" i="1"/>
  <c r="AS4685" i="1"/>
  <c r="AS4686" i="1"/>
  <c r="AS4687" i="1"/>
  <c r="AS4688" i="1"/>
  <c r="AS4689" i="1"/>
  <c r="AS4690" i="1"/>
  <c r="AS4691" i="1"/>
  <c r="AS4692" i="1"/>
  <c r="AS4693" i="1"/>
  <c r="AS4694" i="1"/>
  <c r="AS4695" i="1"/>
  <c r="AS4696" i="1"/>
  <c r="AS4697" i="1"/>
  <c r="AS4698" i="1"/>
  <c r="AS4699" i="1"/>
  <c r="AS4700" i="1"/>
  <c r="AS4701" i="1"/>
  <c r="AS4702" i="1"/>
  <c r="AS4703" i="1"/>
  <c r="AS4704" i="1"/>
  <c r="AS4705" i="1"/>
  <c r="AS4706" i="1"/>
  <c r="AS4707" i="1"/>
  <c r="AS4708" i="1"/>
  <c r="AS4709" i="1"/>
  <c r="AS4710" i="1"/>
  <c r="AS4711" i="1"/>
  <c r="AS4712" i="1"/>
  <c r="AS4713" i="1"/>
  <c r="AS4714" i="1"/>
  <c r="AS4715" i="1"/>
  <c r="AS4716" i="1"/>
  <c r="AS4717" i="1"/>
  <c r="AS4718" i="1"/>
  <c r="AS4719" i="1"/>
  <c r="AS4720" i="1"/>
  <c r="AS4721" i="1"/>
  <c r="AS4722" i="1"/>
  <c r="AS4723" i="1"/>
  <c r="AS4724" i="1"/>
  <c r="AS4725" i="1"/>
  <c r="AS4726" i="1"/>
  <c r="AS4727" i="1"/>
  <c r="AS4728" i="1"/>
  <c r="AS4729" i="1"/>
  <c r="AS4730" i="1"/>
  <c r="AS4731" i="1"/>
  <c r="AS4732" i="1"/>
  <c r="AS4733" i="1"/>
  <c r="AS4734" i="1"/>
  <c r="AS4735" i="1"/>
  <c r="AS4736" i="1"/>
  <c r="AS4737" i="1"/>
  <c r="AS4738" i="1"/>
  <c r="AS4739" i="1"/>
  <c r="AS4740" i="1"/>
  <c r="AS4741" i="1"/>
  <c r="AS4742" i="1"/>
  <c r="AS4743" i="1"/>
  <c r="AS4744" i="1"/>
  <c r="AS4745" i="1"/>
  <c r="AS4746" i="1"/>
  <c r="AS4747" i="1"/>
  <c r="AS4748" i="1"/>
  <c r="AS4749" i="1"/>
  <c r="AS4750" i="1"/>
  <c r="AS4751" i="1"/>
  <c r="AS4752" i="1"/>
  <c r="AS4753" i="1"/>
  <c r="AS4754" i="1"/>
  <c r="AS4755" i="1"/>
  <c r="AS4756" i="1"/>
  <c r="AS4757" i="1"/>
  <c r="AS4758" i="1"/>
  <c r="AS4759" i="1"/>
  <c r="AS4760" i="1"/>
  <c r="AS4761" i="1"/>
  <c r="AS4762" i="1"/>
  <c r="AS4763" i="1"/>
  <c r="AS4764" i="1"/>
  <c r="AS4765" i="1"/>
  <c r="AS4766" i="1"/>
  <c r="AS4767" i="1"/>
  <c r="AS4768" i="1"/>
  <c r="AS4769" i="1"/>
  <c r="AS4770" i="1"/>
  <c r="AS4771" i="1"/>
  <c r="AS4772" i="1"/>
  <c r="AS4773" i="1"/>
  <c r="AS4774" i="1"/>
  <c r="AS4775" i="1"/>
  <c r="AS4776" i="1"/>
  <c r="AS4777" i="1"/>
  <c r="AS4778" i="1"/>
  <c r="AS4779" i="1"/>
  <c r="AS4780" i="1"/>
  <c r="AS4781" i="1"/>
  <c r="AS4782" i="1"/>
  <c r="AS4783" i="1"/>
  <c r="AS4784" i="1"/>
  <c r="AS4785" i="1"/>
  <c r="AS4786" i="1"/>
  <c r="AS4787" i="1"/>
  <c r="AS4788" i="1"/>
  <c r="AS4789" i="1"/>
  <c r="AS4790" i="1"/>
  <c r="AS4791" i="1"/>
  <c r="AS4792" i="1"/>
  <c r="AS4793" i="1"/>
  <c r="AS4794" i="1"/>
  <c r="AS4795" i="1"/>
  <c r="AS4796" i="1"/>
  <c r="AS4797" i="1"/>
  <c r="AS4798" i="1"/>
  <c r="AS4799" i="1"/>
  <c r="AS4800" i="1"/>
  <c r="AS4801" i="1"/>
  <c r="AS4802" i="1"/>
  <c r="AS4803" i="1"/>
  <c r="AS4804" i="1"/>
  <c r="AS4805" i="1"/>
  <c r="AS4806" i="1"/>
  <c r="AS4807" i="1"/>
  <c r="AS4808" i="1"/>
  <c r="AS4809" i="1"/>
  <c r="AS4810" i="1"/>
  <c r="AS4811" i="1"/>
  <c r="AS4812" i="1"/>
  <c r="AS4813" i="1"/>
  <c r="AS4814" i="1"/>
  <c r="AS4815" i="1"/>
  <c r="AS4816" i="1"/>
  <c r="AS4817" i="1"/>
  <c r="AS4818" i="1"/>
  <c r="AS4819" i="1"/>
  <c r="AS4820" i="1"/>
  <c r="AS4821" i="1"/>
  <c r="AS4822" i="1"/>
  <c r="AS4823" i="1"/>
  <c r="AS4824" i="1"/>
  <c r="AS4825" i="1"/>
  <c r="AS4826" i="1"/>
  <c r="AS4827" i="1"/>
  <c r="AS4828" i="1"/>
  <c r="AS4829" i="1"/>
  <c r="AS4830" i="1"/>
  <c r="AS4831" i="1"/>
  <c r="AS4832" i="1"/>
  <c r="AS4833" i="1"/>
  <c r="AS4834" i="1"/>
  <c r="AS4835" i="1"/>
  <c r="AS4836" i="1"/>
  <c r="AS4837" i="1"/>
  <c r="AS4838" i="1"/>
  <c r="AS4839" i="1"/>
  <c r="AS4840" i="1"/>
  <c r="AS4841" i="1"/>
  <c r="AS4842" i="1"/>
  <c r="AS4843" i="1"/>
  <c r="AS4844" i="1"/>
  <c r="AS4845" i="1"/>
  <c r="AS4846" i="1"/>
  <c r="AS4847" i="1"/>
  <c r="AS4848" i="1"/>
  <c r="AS4849" i="1"/>
  <c r="AS4850" i="1"/>
  <c r="AS4851" i="1"/>
  <c r="AS4852" i="1"/>
  <c r="AS4853" i="1"/>
  <c r="AS4854" i="1"/>
  <c r="AS4855" i="1"/>
  <c r="AS4856" i="1"/>
  <c r="AS4857" i="1"/>
  <c r="AS4858" i="1"/>
  <c r="AS4859" i="1"/>
  <c r="AS4860" i="1"/>
  <c r="AS4861" i="1"/>
  <c r="AS4862" i="1"/>
  <c r="AS4863" i="1"/>
  <c r="AS4864" i="1"/>
  <c r="AS4865" i="1"/>
  <c r="AS4866" i="1"/>
  <c r="AS4867" i="1"/>
  <c r="AS4868" i="1"/>
  <c r="AS4869" i="1"/>
  <c r="AS4870" i="1"/>
  <c r="AS4871" i="1"/>
  <c r="AS4872" i="1"/>
  <c r="AS4873" i="1"/>
  <c r="AS4874" i="1"/>
  <c r="AS4875" i="1"/>
  <c r="AS4876" i="1"/>
  <c r="AS4877" i="1"/>
  <c r="AS4878" i="1"/>
  <c r="AS4879" i="1"/>
  <c r="AS4880" i="1"/>
  <c r="AS4881" i="1"/>
  <c r="AS4882" i="1"/>
  <c r="AS4883" i="1"/>
  <c r="AS4884" i="1"/>
  <c r="AS4885" i="1"/>
  <c r="AS4886" i="1"/>
  <c r="AS4887" i="1"/>
  <c r="AS4888" i="1"/>
  <c r="AS4889" i="1"/>
  <c r="AS4890" i="1"/>
  <c r="AS4891" i="1"/>
  <c r="AS4892" i="1"/>
  <c r="AS4893" i="1"/>
  <c r="AS4894" i="1"/>
  <c r="AS4895" i="1"/>
  <c r="AS4896" i="1"/>
  <c r="AS4897" i="1"/>
  <c r="AS4898" i="1"/>
  <c r="AS4899" i="1"/>
  <c r="AS4900" i="1"/>
  <c r="AS4901" i="1"/>
  <c r="AS4902" i="1"/>
  <c r="AS4903" i="1"/>
  <c r="AS4904" i="1"/>
  <c r="AS4905" i="1"/>
  <c r="AS4906" i="1"/>
  <c r="AS4907" i="1"/>
  <c r="AS4908" i="1"/>
  <c r="AS4909" i="1"/>
  <c r="AS4910" i="1"/>
  <c r="AS4911" i="1"/>
  <c r="AS4912" i="1"/>
  <c r="AS4913" i="1"/>
  <c r="AS4914" i="1"/>
  <c r="AS4915" i="1"/>
  <c r="AS4916" i="1"/>
  <c r="AS4917" i="1"/>
  <c r="AS4918" i="1"/>
  <c r="AS4919" i="1"/>
  <c r="AS4920" i="1"/>
  <c r="AS4921" i="1"/>
  <c r="AS4922" i="1"/>
  <c r="AS4923" i="1"/>
  <c r="AS4924" i="1"/>
  <c r="AS4925" i="1"/>
  <c r="AS4926" i="1"/>
  <c r="AS4927" i="1"/>
  <c r="AS4928" i="1"/>
  <c r="AS4929" i="1"/>
  <c r="AS4930" i="1"/>
  <c r="AS4931" i="1"/>
  <c r="AS4932" i="1"/>
  <c r="AS4933" i="1"/>
  <c r="AS4934" i="1"/>
  <c r="AS4935" i="1"/>
  <c r="AS4936" i="1"/>
  <c r="AS4937" i="1"/>
  <c r="AS4938" i="1"/>
  <c r="AS4939" i="1"/>
  <c r="AS4940" i="1"/>
  <c r="AS4941" i="1"/>
  <c r="AS4942" i="1"/>
  <c r="AS4943" i="1"/>
  <c r="AS4944" i="1"/>
  <c r="AS4945" i="1"/>
  <c r="AS4946" i="1"/>
  <c r="AS4947" i="1"/>
  <c r="AS4948" i="1"/>
  <c r="AS4949" i="1"/>
  <c r="AS4950" i="1"/>
  <c r="AS4951" i="1"/>
  <c r="AS4952" i="1"/>
  <c r="AS4953" i="1"/>
  <c r="AS4954" i="1"/>
  <c r="AS4955" i="1"/>
  <c r="AS4956" i="1"/>
  <c r="AS4957" i="1"/>
  <c r="AS4958" i="1"/>
  <c r="AS4959" i="1"/>
  <c r="AS4960" i="1"/>
  <c r="AS4961" i="1"/>
  <c r="AS4962" i="1"/>
  <c r="AS4963" i="1"/>
  <c r="AS4964" i="1"/>
  <c r="AS4965" i="1"/>
  <c r="AS4966" i="1"/>
  <c r="AS4967" i="1"/>
  <c r="AS4968" i="1"/>
  <c r="AS4969" i="1"/>
  <c r="AS4970" i="1"/>
  <c r="AS4971" i="1"/>
  <c r="AS4972" i="1"/>
  <c r="AS4973" i="1"/>
  <c r="AS4974" i="1"/>
  <c r="AS4975" i="1"/>
  <c r="AS4976" i="1"/>
  <c r="AS4977" i="1"/>
  <c r="AS4978" i="1"/>
  <c r="AS4979" i="1"/>
  <c r="AS4980" i="1"/>
  <c r="AS4981" i="1"/>
  <c r="AS4982" i="1"/>
  <c r="AS4983" i="1"/>
  <c r="AS4984" i="1"/>
  <c r="AS4985" i="1"/>
  <c r="AS4986" i="1"/>
  <c r="AS4987" i="1"/>
  <c r="AS4988" i="1"/>
  <c r="AS4989" i="1"/>
  <c r="AS4990" i="1"/>
  <c r="AS4991" i="1"/>
  <c r="AS4992" i="1"/>
  <c r="AS4993" i="1"/>
  <c r="AS4994" i="1"/>
  <c r="AS4995" i="1"/>
  <c r="AS4996" i="1"/>
  <c r="AS4997" i="1"/>
  <c r="AS4998" i="1"/>
  <c r="AS4999" i="1"/>
  <c r="AS5000" i="1"/>
  <c r="AS5001" i="1"/>
  <c r="AS5002" i="1"/>
  <c r="AS5003" i="1"/>
  <c r="AS5004" i="1"/>
  <c r="AS5005" i="1"/>
  <c r="AS5006" i="1"/>
  <c r="AS5007" i="1"/>
  <c r="AS5008" i="1"/>
  <c r="AS5009" i="1"/>
  <c r="AS5010" i="1"/>
  <c r="AS5011" i="1"/>
  <c r="AS5012" i="1"/>
  <c r="AS5013" i="1"/>
  <c r="AS5014" i="1"/>
  <c r="AS5015" i="1"/>
  <c r="AS5016" i="1"/>
  <c r="AS5017" i="1"/>
  <c r="AS5018" i="1"/>
  <c r="AS5019" i="1"/>
  <c r="AS5020" i="1"/>
  <c r="AS5021" i="1"/>
  <c r="AS5022" i="1"/>
  <c r="AS5023" i="1"/>
  <c r="AS5024" i="1"/>
  <c r="AS5025" i="1"/>
  <c r="AS5026" i="1"/>
  <c r="AS5027" i="1"/>
  <c r="AS5028" i="1"/>
  <c r="AS5029" i="1"/>
  <c r="AS5030" i="1"/>
  <c r="AS5031" i="1"/>
  <c r="AS5032" i="1"/>
  <c r="AS5033" i="1"/>
  <c r="AS5034" i="1"/>
  <c r="AS5035" i="1"/>
  <c r="AS5036" i="1"/>
  <c r="AS5037" i="1"/>
  <c r="AS5038" i="1"/>
  <c r="AS5039" i="1"/>
  <c r="AS5040" i="1"/>
  <c r="AS5041" i="1"/>
  <c r="AS5042" i="1"/>
  <c r="AS5043" i="1"/>
  <c r="AS5044" i="1"/>
  <c r="AS5045" i="1"/>
  <c r="AS5046" i="1"/>
  <c r="AS5047" i="1"/>
  <c r="AS5048" i="1"/>
  <c r="AS5049" i="1"/>
  <c r="AS5050" i="1"/>
  <c r="AS5051" i="1"/>
  <c r="AS5052" i="1"/>
  <c r="AS5053" i="1"/>
  <c r="AS5054" i="1"/>
  <c r="AS5055" i="1"/>
  <c r="AS5056" i="1"/>
  <c r="AS5057" i="1"/>
  <c r="AS5058" i="1"/>
  <c r="AS5059" i="1"/>
  <c r="AS5060" i="1"/>
  <c r="AS5061" i="1"/>
  <c r="AS5062" i="1"/>
  <c r="AS5063" i="1"/>
  <c r="AS5064" i="1"/>
  <c r="AS5065" i="1"/>
  <c r="AS5066" i="1"/>
  <c r="AS5067" i="1"/>
  <c r="AS5068" i="1"/>
  <c r="AS5069" i="1"/>
  <c r="AS5070" i="1"/>
  <c r="AS5071" i="1"/>
  <c r="AS5072" i="1"/>
  <c r="AS5073" i="1"/>
  <c r="AS5074" i="1"/>
  <c r="AS5075" i="1"/>
  <c r="AS5076" i="1"/>
  <c r="AS5077" i="1"/>
  <c r="AS5078" i="1"/>
  <c r="AS5079" i="1"/>
  <c r="AS5080" i="1"/>
  <c r="AS5081" i="1"/>
  <c r="AS5082" i="1"/>
  <c r="AS5083" i="1"/>
  <c r="AS5084" i="1"/>
  <c r="AS5085" i="1"/>
  <c r="AS5086" i="1"/>
  <c r="AS5087" i="1"/>
  <c r="AS5088" i="1"/>
  <c r="AS5089" i="1"/>
  <c r="AS5090" i="1"/>
  <c r="AS5091" i="1"/>
  <c r="AS5092" i="1"/>
  <c r="AS5093" i="1"/>
  <c r="AS5094" i="1"/>
  <c r="AS5095" i="1"/>
  <c r="AS5096" i="1"/>
  <c r="AS5097" i="1"/>
  <c r="AS5098" i="1"/>
  <c r="AS5099" i="1"/>
  <c r="AS5100" i="1"/>
  <c r="AS5101" i="1"/>
  <c r="AS5102" i="1"/>
  <c r="AS5103" i="1"/>
  <c r="AS5104" i="1"/>
  <c r="AS5105" i="1"/>
  <c r="AS5106" i="1"/>
  <c r="AS5107" i="1"/>
  <c r="AS5108" i="1"/>
  <c r="AS5109" i="1"/>
  <c r="AS5110" i="1"/>
  <c r="AS5111" i="1"/>
  <c r="AS5112" i="1"/>
  <c r="AS5113" i="1"/>
  <c r="AS5114" i="1"/>
  <c r="AS5115" i="1"/>
  <c r="AS5116" i="1"/>
  <c r="AS5117" i="1"/>
  <c r="AS5118" i="1"/>
  <c r="AS5119" i="1"/>
  <c r="AS5120" i="1"/>
  <c r="AS5121" i="1"/>
  <c r="AS5122" i="1"/>
  <c r="AS5123" i="1"/>
  <c r="AS5124" i="1"/>
  <c r="AS5125" i="1"/>
  <c r="AS5126" i="1"/>
  <c r="AS5127" i="1"/>
  <c r="AS5128" i="1"/>
  <c r="AS5129" i="1"/>
  <c r="AS5130" i="1"/>
  <c r="AS5131" i="1"/>
  <c r="AS5132" i="1"/>
  <c r="AS5133" i="1"/>
  <c r="AS5134" i="1"/>
  <c r="AS5135" i="1"/>
  <c r="AS5136" i="1"/>
  <c r="AS5137" i="1"/>
  <c r="AS5138" i="1"/>
  <c r="AS5139" i="1"/>
  <c r="AS5140" i="1"/>
  <c r="AS5141" i="1"/>
  <c r="AS5142" i="1"/>
  <c r="AS5143" i="1"/>
  <c r="AS5144" i="1"/>
  <c r="AS5145" i="1"/>
  <c r="AS5146" i="1"/>
  <c r="AS5147" i="1"/>
  <c r="AS5148" i="1"/>
  <c r="AS5149" i="1"/>
  <c r="AS5150" i="1"/>
  <c r="AS5151" i="1"/>
  <c r="AS5152" i="1"/>
  <c r="AS5153" i="1"/>
  <c r="AS5154" i="1"/>
  <c r="AS5155" i="1"/>
  <c r="AS5156" i="1"/>
  <c r="AS5157" i="1"/>
  <c r="AS5158" i="1"/>
  <c r="AS5159" i="1"/>
  <c r="AS5160" i="1"/>
  <c r="AS5161" i="1"/>
  <c r="AS5162" i="1"/>
  <c r="AS5163" i="1"/>
  <c r="AS5164" i="1"/>
  <c r="AS5165" i="1"/>
  <c r="AS5166" i="1"/>
  <c r="AS5167" i="1"/>
  <c r="AS5168" i="1"/>
  <c r="AS5169" i="1"/>
  <c r="AS5170" i="1"/>
  <c r="AS5171" i="1"/>
  <c r="AS5172" i="1"/>
  <c r="AS5173" i="1"/>
  <c r="AS5174" i="1"/>
  <c r="AS5175" i="1"/>
  <c r="AS5176" i="1"/>
  <c r="AS5177" i="1"/>
  <c r="AS5178" i="1"/>
  <c r="AS5179" i="1"/>
  <c r="AS5180" i="1"/>
  <c r="AS5181" i="1"/>
  <c r="AS5182" i="1"/>
  <c r="AS5183" i="1"/>
  <c r="AS5184" i="1"/>
  <c r="AS5185" i="1"/>
  <c r="AS5186" i="1"/>
  <c r="AS5187" i="1"/>
  <c r="AS5188" i="1"/>
  <c r="AS5189" i="1"/>
  <c r="AS5190" i="1"/>
  <c r="AS5191" i="1"/>
  <c r="AS5192" i="1"/>
  <c r="AS5193" i="1"/>
  <c r="AS5194" i="1"/>
  <c r="AS5195" i="1"/>
  <c r="AS5196" i="1"/>
  <c r="AS5197" i="1"/>
  <c r="AS5198" i="1"/>
  <c r="AS5199" i="1"/>
  <c r="AS5200" i="1"/>
  <c r="AS5201" i="1"/>
  <c r="AS5202" i="1"/>
  <c r="AS5203" i="1"/>
  <c r="AS5204" i="1"/>
  <c r="AS5205" i="1"/>
  <c r="AS5206" i="1"/>
  <c r="AS5207" i="1"/>
  <c r="AS5208" i="1"/>
  <c r="AS5209" i="1"/>
  <c r="AS5210" i="1"/>
  <c r="AS5211" i="1"/>
  <c r="AS5212" i="1"/>
  <c r="AS5213" i="1"/>
  <c r="AS5214" i="1"/>
  <c r="AS5215" i="1"/>
  <c r="AS5216" i="1"/>
  <c r="AS5217" i="1"/>
  <c r="AS5218" i="1"/>
  <c r="AS5219" i="1"/>
  <c r="AS5220" i="1"/>
  <c r="AS5221" i="1"/>
  <c r="AS5222" i="1"/>
  <c r="AS5223" i="1"/>
  <c r="AS5224" i="1"/>
  <c r="AS5225" i="1"/>
  <c r="AS5226" i="1"/>
  <c r="AS5227" i="1"/>
  <c r="AS5228" i="1"/>
  <c r="AS5229" i="1"/>
  <c r="AS5230" i="1"/>
  <c r="AS5231" i="1"/>
  <c r="AS5232" i="1"/>
  <c r="AS5233" i="1"/>
  <c r="AS5234" i="1"/>
  <c r="AS5235" i="1"/>
  <c r="AS5236" i="1"/>
  <c r="AS5237" i="1"/>
  <c r="AS5238" i="1"/>
  <c r="AS5239" i="1"/>
  <c r="AS5240" i="1"/>
  <c r="AS5241" i="1"/>
  <c r="AS5242" i="1"/>
  <c r="AS5243" i="1"/>
  <c r="AS5244" i="1"/>
  <c r="AS5245" i="1"/>
  <c r="AS5246" i="1"/>
  <c r="AS5247" i="1"/>
  <c r="AS5248" i="1"/>
  <c r="AS5249" i="1"/>
  <c r="AS5250" i="1"/>
  <c r="AS5251" i="1"/>
  <c r="AS5252" i="1"/>
  <c r="AS5253" i="1"/>
  <c r="AS5254" i="1"/>
  <c r="AS5255" i="1"/>
  <c r="AS5256" i="1"/>
  <c r="AS5257" i="1"/>
  <c r="AS5258" i="1"/>
  <c r="AS5259" i="1"/>
  <c r="AS5260" i="1"/>
  <c r="AS5261" i="1"/>
  <c r="AS5262" i="1"/>
  <c r="AS5263" i="1"/>
  <c r="AS5264" i="1"/>
  <c r="AS5265" i="1"/>
  <c r="AS5266" i="1"/>
  <c r="AS5267" i="1"/>
  <c r="AS5268" i="1"/>
  <c r="AS5269" i="1"/>
  <c r="AS5270" i="1"/>
  <c r="AS5271" i="1"/>
  <c r="AS5272" i="1"/>
  <c r="AS5273" i="1"/>
  <c r="AS5274" i="1"/>
  <c r="AS5275" i="1"/>
  <c r="AS5276" i="1"/>
  <c r="AS5277" i="1"/>
  <c r="AS5278" i="1"/>
  <c r="AS5279" i="1"/>
  <c r="AS5280" i="1"/>
  <c r="AS5281" i="1"/>
  <c r="AS5282" i="1"/>
  <c r="AS5283" i="1"/>
  <c r="AS5284" i="1"/>
  <c r="AS5285" i="1"/>
  <c r="AS5286" i="1"/>
  <c r="AS5287" i="1"/>
  <c r="AS5288" i="1"/>
  <c r="AS5289" i="1"/>
  <c r="AS5290" i="1"/>
  <c r="AS5291" i="1"/>
  <c r="AS5292" i="1"/>
  <c r="AS5293" i="1"/>
  <c r="AS5294" i="1"/>
  <c r="AS5295" i="1"/>
  <c r="AS5296" i="1"/>
  <c r="AS5297" i="1"/>
  <c r="AS5298" i="1"/>
  <c r="AS5299" i="1"/>
  <c r="AS5300" i="1"/>
  <c r="AS5301" i="1"/>
  <c r="AS5302" i="1"/>
  <c r="AS5303" i="1"/>
  <c r="AS5304" i="1"/>
  <c r="AS5305" i="1"/>
  <c r="AS5306" i="1"/>
  <c r="AS5307" i="1"/>
  <c r="AS5308" i="1"/>
  <c r="AS5309" i="1"/>
  <c r="AS5310" i="1"/>
  <c r="AS5311" i="1"/>
  <c r="AS5312" i="1"/>
  <c r="AS5313" i="1"/>
  <c r="AS5314" i="1"/>
  <c r="AS5315" i="1"/>
  <c r="AS5316" i="1"/>
  <c r="AS5317" i="1"/>
  <c r="AS5318" i="1"/>
  <c r="AS5319" i="1"/>
  <c r="AS5320" i="1"/>
  <c r="AS5321" i="1"/>
  <c r="AS5322" i="1"/>
  <c r="AS5323" i="1"/>
  <c r="AS5324" i="1"/>
  <c r="AS5325" i="1"/>
  <c r="AS5326" i="1"/>
  <c r="AS5327" i="1"/>
  <c r="AS5328" i="1"/>
  <c r="AS5329" i="1"/>
  <c r="AS5330" i="1"/>
  <c r="AS5331" i="1"/>
  <c r="AS5332" i="1"/>
  <c r="AS5333" i="1"/>
  <c r="AS5334" i="1"/>
  <c r="AS5335" i="1"/>
  <c r="AS5336" i="1"/>
  <c r="AS5337" i="1"/>
  <c r="AS5338" i="1"/>
  <c r="AS5339" i="1"/>
  <c r="AS5340" i="1"/>
  <c r="AS5341" i="1"/>
  <c r="AS5342" i="1"/>
  <c r="AS5343" i="1"/>
  <c r="AS5344" i="1"/>
  <c r="AS5345" i="1"/>
  <c r="AS5346" i="1"/>
  <c r="AS5347" i="1"/>
  <c r="AS5348" i="1"/>
  <c r="AS5349" i="1"/>
  <c r="AS5350" i="1"/>
  <c r="AS5351" i="1"/>
  <c r="AS5352" i="1"/>
  <c r="AS5353" i="1"/>
  <c r="AS5354" i="1"/>
  <c r="AS5355" i="1"/>
  <c r="AS5356" i="1"/>
  <c r="AS5357" i="1"/>
  <c r="AS5358" i="1"/>
  <c r="AS5359" i="1"/>
  <c r="AS5360" i="1"/>
  <c r="AS5361" i="1"/>
  <c r="AS5362" i="1"/>
  <c r="AS5363" i="1"/>
  <c r="AS5364" i="1"/>
  <c r="AS5365" i="1"/>
  <c r="AS5366" i="1"/>
  <c r="AS5367" i="1"/>
  <c r="AS5368" i="1"/>
  <c r="AS5369" i="1"/>
  <c r="AS5370" i="1"/>
  <c r="AS5371" i="1"/>
  <c r="AS5372" i="1"/>
  <c r="AS5373" i="1"/>
  <c r="AS5374" i="1"/>
  <c r="AS5375" i="1"/>
  <c r="AS5376" i="1"/>
  <c r="AS5377" i="1"/>
  <c r="AS5378" i="1"/>
  <c r="AS5379" i="1"/>
  <c r="AS5380" i="1"/>
  <c r="AS5381" i="1"/>
  <c r="AS5382" i="1"/>
  <c r="AS5383" i="1"/>
  <c r="AS5384" i="1"/>
  <c r="AS5385" i="1"/>
  <c r="AS5386" i="1"/>
  <c r="AS5387" i="1"/>
  <c r="AS5388" i="1"/>
  <c r="AS5389" i="1"/>
  <c r="AS5390" i="1"/>
  <c r="AS5391" i="1"/>
  <c r="AS5392" i="1"/>
  <c r="AS5393" i="1"/>
  <c r="AS5394" i="1"/>
  <c r="AS5395" i="1"/>
  <c r="AS5396" i="1"/>
  <c r="AS5397" i="1"/>
  <c r="AS5398" i="1"/>
  <c r="AS5399" i="1"/>
  <c r="AS5400" i="1"/>
  <c r="AS5401" i="1"/>
  <c r="AS5402" i="1"/>
  <c r="AS5403" i="1"/>
  <c r="AS5404" i="1"/>
  <c r="AS5405" i="1"/>
  <c r="AS5406" i="1"/>
  <c r="AS5407" i="1"/>
  <c r="AS5408" i="1"/>
  <c r="AS5409" i="1"/>
  <c r="AS5410" i="1"/>
  <c r="AS5411" i="1"/>
  <c r="AS5412" i="1"/>
  <c r="AS5413" i="1"/>
  <c r="AS5414" i="1"/>
  <c r="AS5415" i="1"/>
  <c r="AS5416" i="1"/>
  <c r="AS5417" i="1"/>
  <c r="AS5418" i="1"/>
  <c r="AS5419" i="1"/>
  <c r="AS5420" i="1"/>
  <c r="AS5421" i="1"/>
  <c r="AS5422" i="1"/>
  <c r="AS5423" i="1"/>
  <c r="AS5424" i="1"/>
  <c r="AS5425" i="1"/>
  <c r="AS5426" i="1"/>
  <c r="AS5427" i="1"/>
  <c r="AS5428" i="1"/>
  <c r="AS5429" i="1"/>
  <c r="AS5430" i="1"/>
  <c r="AS5431" i="1"/>
  <c r="AS5432" i="1"/>
  <c r="AS5433" i="1"/>
  <c r="AS5434" i="1"/>
  <c r="AS5435" i="1"/>
  <c r="AS5436" i="1"/>
  <c r="AS5437" i="1"/>
  <c r="AS5438" i="1"/>
  <c r="AS5439" i="1"/>
  <c r="AS5440" i="1"/>
  <c r="AS5441" i="1"/>
  <c r="AS5442" i="1"/>
  <c r="AS5443" i="1"/>
  <c r="AS5444" i="1"/>
  <c r="AS5445" i="1"/>
  <c r="AS5446" i="1"/>
  <c r="AS5447" i="1"/>
  <c r="AS5448" i="1"/>
  <c r="AS5449" i="1"/>
  <c r="AS5450" i="1"/>
  <c r="AS5451" i="1"/>
  <c r="AS5452" i="1"/>
  <c r="AS5453" i="1"/>
  <c r="AS5454" i="1"/>
  <c r="AS5455" i="1"/>
  <c r="AS5456" i="1"/>
  <c r="AS5457" i="1"/>
  <c r="AS5458" i="1"/>
  <c r="AS5459" i="1"/>
  <c r="AS5460" i="1"/>
  <c r="AS5461" i="1"/>
  <c r="AS5462" i="1"/>
  <c r="AS5463" i="1"/>
  <c r="AS5464" i="1"/>
  <c r="AS5465" i="1"/>
  <c r="AS5466" i="1"/>
  <c r="AS5467" i="1"/>
  <c r="AS5468" i="1"/>
  <c r="AS5469" i="1"/>
  <c r="AS5470" i="1"/>
  <c r="AS5471" i="1"/>
  <c r="AS5472" i="1"/>
  <c r="AS5473" i="1"/>
  <c r="AS5474" i="1"/>
  <c r="AS5475" i="1"/>
  <c r="AS5476" i="1"/>
  <c r="AS5477" i="1"/>
  <c r="AS5478" i="1"/>
  <c r="AS5479" i="1"/>
  <c r="AS5480" i="1"/>
  <c r="AS5481" i="1"/>
  <c r="AS5482" i="1"/>
  <c r="AS5483" i="1"/>
  <c r="AS5484" i="1"/>
  <c r="AS5485" i="1"/>
  <c r="AS5486" i="1"/>
  <c r="AS5487" i="1"/>
  <c r="AS5488" i="1"/>
  <c r="AS5489" i="1"/>
  <c r="AS5490" i="1"/>
  <c r="AS5491" i="1"/>
  <c r="AS5492" i="1"/>
  <c r="AS5493" i="1"/>
  <c r="AS5494" i="1"/>
  <c r="AS5495" i="1"/>
  <c r="AS5496" i="1"/>
  <c r="AS5497" i="1"/>
  <c r="AS5498" i="1"/>
  <c r="AS5499" i="1"/>
  <c r="AS5500" i="1"/>
  <c r="AS5501" i="1"/>
  <c r="AS5502" i="1"/>
  <c r="AS5503" i="1"/>
  <c r="AS5504" i="1"/>
  <c r="AS5505" i="1"/>
  <c r="AS5506" i="1"/>
  <c r="AS5507" i="1"/>
  <c r="AS5508" i="1"/>
  <c r="AS5509" i="1"/>
  <c r="AS5510" i="1"/>
  <c r="AS5511" i="1"/>
  <c r="AS5512" i="1"/>
  <c r="AS5513" i="1"/>
  <c r="AS5514" i="1"/>
  <c r="AS5515" i="1"/>
  <c r="AS5516" i="1"/>
  <c r="AS5517" i="1"/>
  <c r="AS5518" i="1"/>
  <c r="AS5519" i="1"/>
  <c r="AS5520" i="1"/>
  <c r="AS5521" i="1"/>
  <c r="AS5522" i="1"/>
  <c r="AS5523" i="1"/>
  <c r="AS5524" i="1"/>
  <c r="AS5525" i="1"/>
  <c r="AS5526" i="1"/>
  <c r="AS5527" i="1"/>
  <c r="AS5528" i="1"/>
  <c r="AS5529" i="1"/>
  <c r="AS5530" i="1"/>
  <c r="AS5531" i="1"/>
  <c r="AS5532" i="1"/>
  <c r="AS5533" i="1"/>
  <c r="AS5534" i="1"/>
  <c r="AS5535" i="1"/>
  <c r="AS5536" i="1"/>
  <c r="AS5537" i="1"/>
  <c r="AS5538" i="1"/>
  <c r="AS5539" i="1"/>
  <c r="AS5540" i="1"/>
  <c r="AS5541" i="1"/>
  <c r="AS5542" i="1"/>
  <c r="AS5543" i="1"/>
  <c r="AS5544" i="1"/>
  <c r="AS5545" i="1"/>
  <c r="AS5546" i="1"/>
  <c r="AS5547" i="1"/>
  <c r="AS5548" i="1"/>
  <c r="AS5549" i="1"/>
  <c r="AS5550" i="1"/>
  <c r="AS5551" i="1"/>
  <c r="AS5552" i="1"/>
  <c r="AS5553" i="1"/>
  <c r="AS5554" i="1"/>
  <c r="AS5555" i="1"/>
  <c r="AS5556" i="1"/>
  <c r="AS5557" i="1"/>
  <c r="AS5558" i="1"/>
  <c r="AS5559" i="1"/>
  <c r="AS5560" i="1"/>
  <c r="AS5561" i="1"/>
  <c r="AS5562" i="1"/>
  <c r="AS5563" i="1"/>
  <c r="AS5564" i="1"/>
  <c r="AS5565" i="1"/>
  <c r="AS5566" i="1"/>
  <c r="AS5567" i="1"/>
  <c r="AS5568" i="1"/>
  <c r="AS5569" i="1"/>
  <c r="AS5570" i="1"/>
  <c r="AS5571" i="1"/>
  <c r="AS5572" i="1"/>
  <c r="AS5573" i="1"/>
  <c r="AS5574" i="1"/>
  <c r="AS5575" i="1"/>
  <c r="AS5576" i="1"/>
  <c r="AS5577" i="1"/>
  <c r="AS5578" i="1"/>
  <c r="AS5579" i="1"/>
  <c r="AS5580" i="1"/>
  <c r="AS5581" i="1"/>
  <c r="AS5582" i="1"/>
  <c r="AS5583" i="1"/>
  <c r="AS5584" i="1"/>
  <c r="AS5585" i="1"/>
  <c r="AS5586" i="1"/>
  <c r="AS5587" i="1"/>
  <c r="AS5588" i="1"/>
  <c r="AS5589" i="1"/>
  <c r="AS5590" i="1"/>
  <c r="AS5591" i="1"/>
  <c r="AS5592" i="1"/>
  <c r="AS5593" i="1"/>
  <c r="AS5594" i="1"/>
  <c r="AS5595" i="1"/>
  <c r="AS5596" i="1"/>
  <c r="AS5597" i="1"/>
  <c r="AS5598" i="1"/>
  <c r="AS5599" i="1"/>
  <c r="AS5600" i="1"/>
  <c r="AS5601" i="1"/>
  <c r="AS5602" i="1"/>
  <c r="AS5603" i="1"/>
  <c r="AS5604" i="1"/>
  <c r="AS5605" i="1"/>
  <c r="AS5606" i="1"/>
  <c r="AS5607" i="1"/>
  <c r="AS5608" i="1"/>
  <c r="AS5609" i="1"/>
  <c r="AS5610" i="1"/>
  <c r="AS5611" i="1"/>
  <c r="AS5612" i="1"/>
  <c r="AS5613" i="1"/>
  <c r="AS5614" i="1"/>
  <c r="AS5615" i="1"/>
  <c r="AS5616" i="1"/>
  <c r="AS5617" i="1"/>
  <c r="AS5618" i="1"/>
  <c r="AS5619" i="1"/>
  <c r="AS5620" i="1"/>
  <c r="AS5621" i="1"/>
  <c r="AS5622" i="1"/>
  <c r="AS5623" i="1"/>
  <c r="AS5624" i="1"/>
  <c r="AS5625" i="1"/>
  <c r="AS5626" i="1"/>
  <c r="AS5627" i="1"/>
  <c r="AS5628" i="1"/>
  <c r="AS5629" i="1"/>
  <c r="AS5630" i="1"/>
  <c r="AS5631" i="1"/>
  <c r="AS5632" i="1"/>
  <c r="AS5633" i="1"/>
  <c r="AS5634" i="1"/>
  <c r="AS5635" i="1"/>
  <c r="AS5636" i="1"/>
  <c r="AS5637" i="1"/>
  <c r="AS5638" i="1"/>
  <c r="AS5639" i="1"/>
  <c r="AS5640" i="1"/>
  <c r="AS5641" i="1"/>
  <c r="AS5642" i="1"/>
  <c r="AS5643" i="1"/>
  <c r="AS5644" i="1"/>
  <c r="AS5645" i="1"/>
  <c r="AS5646" i="1"/>
  <c r="AS5647" i="1"/>
  <c r="AS5648" i="1"/>
  <c r="AS5649" i="1"/>
  <c r="AS5650" i="1"/>
  <c r="AS5651" i="1"/>
  <c r="AS5652" i="1"/>
  <c r="AS5653" i="1"/>
  <c r="AS5654" i="1"/>
  <c r="AS5655" i="1"/>
  <c r="AS5656" i="1"/>
  <c r="AS5657" i="1"/>
  <c r="AS5658" i="1"/>
  <c r="AS5659" i="1"/>
  <c r="AS5660" i="1"/>
  <c r="AS5661" i="1"/>
  <c r="AS5662" i="1"/>
  <c r="AS5663" i="1"/>
  <c r="AS5664" i="1"/>
  <c r="AS5665" i="1"/>
  <c r="AS5666" i="1"/>
  <c r="AS5667" i="1"/>
  <c r="AS5668" i="1"/>
  <c r="AS5669" i="1"/>
  <c r="AS5670" i="1"/>
  <c r="AS5671" i="1"/>
  <c r="AS5672" i="1"/>
  <c r="AS5673" i="1"/>
  <c r="AS5674" i="1"/>
  <c r="AS5675" i="1"/>
  <c r="AS5676" i="1"/>
  <c r="AS5677" i="1"/>
  <c r="AS5678" i="1"/>
  <c r="AS5679" i="1"/>
  <c r="AS5680" i="1"/>
  <c r="AS5681" i="1"/>
  <c r="AS5682" i="1"/>
  <c r="AS5683" i="1"/>
  <c r="AS5684" i="1"/>
  <c r="AS5685" i="1"/>
  <c r="AS5686" i="1"/>
  <c r="AS5687" i="1"/>
  <c r="AS5688" i="1"/>
  <c r="AS5689" i="1"/>
  <c r="AS5690" i="1"/>
  <c r="AS5691" i="1"/>
  <c r="AS5692" i="1"/>
  <c r="AS5693" i="1"/>
  <c r="AS5694" i="1"/>
  <c r="AS5695" i="1"/>
  <c r="AS5696" i="1"/>
  <c r="AS5697" i="1"/>
  <c r="AS5698" i="1"/>
  <c r="AS5699" i="1"/>
  <c r="AS5700" i="1"/>
  <c r="AS5701" i="1"/>
  <c r="AS5702" i="1"/>
  <c r="AS5703" i="1"/>
  <c r="AS5704" i="1"/>
  <c r="AS5705" i="1"/>
  <c r="AS5706" i="1"/>
  <c r="AS5707" i="1"/>
  <c r="AS5708" i="1"/>
  <c r="AS5709" i="1"/>
  <c r="AS5710" i="1"/>
  <c r="AS5711" i="1"/>
  <c r="AS5712" i="1"/>
  <c r="AS5713" i="1"/>
  <c r="AS5714" i="1"/>
  <c r="AS5715" i="1"/>
  <c r="AS5716" i="1"/>
  <c r="AS5717" i="1"/>
  <c r="AS5718" i="1"/>
  <c r="AS5719" i="1"/>
  <c r="AS5720" i="1"/>
  <c r="AS5721" i="1"/>
  <c r="AS5722" i="1"/>
  <c r="AS5723" i="1"/>
  <c r="AS5724" i="1"/>
  <c r="AS5725" i="1"/>
  <c r="AS5726" i="1"/>
  <c r="AS5727" i="1"/>
  <c r="AS5728" i="1"/>
  <c r="AS5729" i="1"/>
  <c r="AS5730" i="1"/>
  <c r="AS5731" i="1"/>
  <c r="AS5732" i="1"/>
  <c r="AS5733" i="1"/>
  <c r="AS5734" i="1"/>
  <c r="AS5735" i="1"/>
  <c r="AS5736" i="1"/>
  <c r="AS5737" i="1"/>
  <c r="AS5738" i="1"/>
  <c r="AS5739" i="1"/>
  <c r="AS5740" i="1"/>
  <c r="AS5741" i="1"/>
  <c r="AS5742" i="1"/>
  <c r="AS5743" i="1"/>
  <c r="AS5744" i="1"/>
  <c r="AS5745" i="1"/>
  <c r="AS5746" i="1"/>
  <c r="AS5747" i="1"/>
  <c r="AS5748" i="1"/>
  <c r="AS5749" i="1"/>
  <c r="AS5750" i="1"/>
  <c r="AS5751" i="1"/>
  <c r="AS5752" i="1"/>
  <c r="AS5753" i="1"/>
  <c r="AS5754" i="1"/>
  <c r="AS5755" i="1"/>
  <c r="AS5756" i="1"/>
  <c r="AS5757" i="1"/>
  <c r="AS5758" i="1"/>
  <c r="AS5759" i="1"/>
  <c r="AS5760" i="1"/>
  <c r="AS5761" i="1"/>
  <c r="AS5762" i="1"/>
  <c r="AS5763" i="1"/>
  <c r="AS5764" i="1"/>
  <c r="AS5765" i="1"/>
  <c r="AS5766" i="1"/>
  <c r="AS5767" i="1"/>
  <c r="AS5768" i="1"/>
  <c r="AS5769" i="1"/>
  <c r="AS5770" i="1"/>
  <c r="AS5771" i="1"/>
  <c r="AS5772" i="1"/>
  <c r="AS5773" i="1"/>
  <c r="AS5774" i="1"/>
  <c r="AS5775" i="1"/>
  <c r="AS5776" i="1"/>
  <c r="AS5777" i="1"/>
  <c r="AS5778" i="1"/>
  <c r="AS5779" i="1"/>
  <c r="AS5780" i="1"/>
  <c r="AS5781" i="1"/>
  <c r="AS5782" i="1"/>
  <c r="AS5783" i="1"/>
  <c r="AS5784" i="1"/>
  <c r="AS5785" i="1"/>
  <c r="AS5786" i="1"/>
  <c r="AS5787" i="1"/>
  <c r="AS5788" i="1"/>
  <c r="AS5789" i="1"/>
  <c r="AS5790" i="1"/>
  <c r="AS5791" i="1"/>
  <c r="AS5792" i="1"/>
  <c r="AS5793" i="1"/>
  <c r="AS5794" i="1"/>
  <c r="AS5795" i="1"/>
  <c r="AS5796" i="1"/>
  <c r="AS5797" i="1"/>
  <c r="AS5798" i="1"/>
  <c r="AS5799" i="1"/>
  <c r="AS5800" i="1"/>
  <c r="AS5801" i="1"/>
  <c r="AS5802" i="1"/>
  <c r="AS5803" i="1"/>
  <c r="AS5804" i="1"/>
  <c r="AS5805" i="1"/>
  <c r="AS5806" i="1"/>
  <c r="AS5807" i="1"/>
  <c r="AS5808" i="1"/>
  <c r="AS5809" i="1"/>
  <c r="AS5810" i="1"/>
  <c r="AS5811" i="1"/>
  <c r="AS5812" i="1"/>
  <c r="AS5813" i="1"/>
  <c r="AS5814" i="1"/>
  <c r="AS5815" i="1"/>
  <c r="AS5816" i="1"/>
  <c r="AS5817" i="1"/>
  <c r="AS5818" i="1"/>
  <c r="AS5819" i="1"/>
  <c r="AS5820" i="1"/>
  <c r="AS5821" i="1"/>
  <c r="AS5822" i="1"/>
  <c r="AS5823" i="1"/>
  <c r="AS5824" i="1"/>
  <c r="AS5825" i="1"/>
  <c r="AS5826" i="1"/>
  <c r="AS5827" i="1"/>
  <c r="AS5828" i="1"/>
  <c r="AS5829" i="1"/>
  <c r="AS5830" i="1"/>
  <c r="AS5831" i="1"/>
  <c r="AS5832" i="1"/>
  <c r="AS5833" i="1"/>
  <c r="AS5834" i="1"/>
  <c r="AS5835" i="1"/>
  <c r="AS5836" i="1"/>
  <c r="AS5837" i="1"/>
  <c r="AS5838" i="1"/>
  <c r="AS5839" i="1"/>
  <c r="AS5840" i="1"/>
  <c r="AS5841" i="1"/>
  <c r="AS5842" i="1"/>
  <c r="AS5843" i="1"/>
  <c r="AS5844" i="1"/>
  <c r="AS5845" i="1"/>
  <c r="AS5846" i="1"/>
  <c r="AS5847" i="1"/>
  <c r="AS5848" i="1"/>
  <c r="AS5849" i="1"/>
  <c r="AS5850" i="1"/>
  <c r="AS5851" i="1"/>
  <c r="AS5852" i="1"/>
  <c r="AS5853" i="1"/>
  <c r="AS5854" i="1"/>
  <c r="AS5855" i="1"/>
  <c r="AS5856" i="1"/>
  <c r="AS5857" i="1"/>
  <c r="AS5858" i="1"/>
  <c r="AS5859" i="1"/>
  <c r="AS5860" i="1"/>
  <c r="AS5861" i="1"/>
  <c r="AS5862" i="1"/>
  <c r="AS5863" i="1"/>
  <c r="AS5864" i="1"/>
  <c r="AS5865" i="1"/>
  <c r="AS5866" i="1"/>
  <c r="AS5867" i="1"/>
  <c r="AS5868" i="1"/>
  <c r="AS5869" i="1"/>
  <c r="AS5870" i="1"/>
  <c r="AS5871" i="1"/>
  <c r="AS5872" i="1"/>
  <c r="AS5873" i="1"/>
  <c r="AS5874" i="1"/>
  <c r="AS5875" i="1"/>
  <c r="AS5876" i="1"/>
  <c r="AS5877" i="1"/>
  <c r="AS5878" i="1"/>
  <c r="AS5879" i="1"/>
  <c r="AS5880" i="1"/>
  <c r="AS5881" i="1"/>
  <c r="AS5882" i="1"/>
  <c r="AS5883" i="1"/>
  <c r="AS5884" i="1"/>
  <c r="AS5885" i="1"/>
  <c r="AS5886" i="1"/>
  <c r="AS5887" i="1"/>
  <c r="AS5888" i="1"/>
  <c r="AS5889" i="1"/>
  <c r="AS5890" i="1"/>
  <c r="AS5891" i="1"/>
  <c r="AS5892" i="1"/>
  <c r="AS5893" i="1"/>
  <c r="AS5894" i="1"/>
  <c r="AS5895" i="1"/>
  <c r="AS5896" i="1"/>
  <c r="AS5897" i="1"/>
  <c r="AS5898" i="1"/>
  <c r="AS5899" i="1"/>
  <c r="AS5900" i="1"/>
  <c r="AS5901" i="1"/>
  <c r="AS5902" i="1"/>
  <c r="AS5903" i="1"/>
  <c r="AS5904" i="1"/>
  <c r="AS5905" i="1"/>
  <c r="AS5906" i="1"/>
  <c r="AS5907" i="1"/>
  <c r="AS5908" i="1"/>
  <c r="AS5909" i="1"/>
  <c r="AS5910" i="1"/>
  <c r="AS5911" i="1"/>
  <c r="AS5912" i="1"/>
  <c r="AS5913" i="1"/>
  <c r="AS5914" i="1"/>
  <c r="AS5915" i="1"/>
  <c r="AS5916" i="1"/>
  <c r="AS5917" i="1"/>
  <c r="AS5918" i="1"/>
  <c r="AS5919" i="1"/>
  <c r="AS5920" i="1"/>
  <c r="AS5921" i="1"/>
  <c r="AS5922" i="1"/>
  <c r="AS5923" i="1"/>
  <c r="AS5924" i="1"/>
  <c r="AS5925" i="1"/>
  <c r="AS5926" i="1"/>
  <c r="AS5927" i="1"/>
  <c r="AS5928" i="1"/>
  <c r="AS5929" i="1"/>
  <c r="AS5930" i="1"/>
  <c r="AS5931" i="1"/>
  <c r="AS5932" i="1"/>
  <c r="AS5933" i="1"/>
  <c r="AS5934" i="1"/>
  <c r="AS5935" i="1"/>
  <c r="AS5936" i="1"/>
  <c r="AS5937" i="1"/>
  <c r="AS5938" i="1"/>
  <c r="AS5939" i="1"/>
  <c r="AS5940" i="1"/>
  <c r="AS5941" i="1"/>
  <c r="AS5942" i="1"/>
  <c r="AS5943" i="1"/>
  <c r="AS5944" i="1"/>
  <c r="AS5945" i="1"/>
  <c r="AS5946" i="1"/>
  <c r="AS5947" i="1"/>
  <c r="AS5948" i="1"/>
  <c r="AS5949" i="1"/>
  <c r="AS5950" i="1"/>
  <c r="AS5951" i="1"/>
  <c r="AS5952" i="1"/>
  <c r="AS5953" i="1"/>
  <c r="AS5954" i="1"/>
  <c r="AS5955" i="1"/>
  <c r="AS5956" i="1"/>
  <c r="AS5957" i="1"/>
  <c r="AS5958" i="1"/>
  <c r="AS5959" i="1"/>
  <c r="AS5960" i="1"/>
  <c r="AS5961" i="1"/>
  <c r="AS5962" i="1"/>
  <c r="AS5963" i="1"/>
  <c r="AS5964" i="1"/>
  <c r="AS5965" i="1"/>
  <c r="AS5966" i="1"/>
  <c r="AS5967" i="1"/>
  <c r="AS5968" i="1"/>
  <c r="AS5969" i="1"/>
  <c r="AS5970" i="1"/>
  <c r="AS5971" i="1"/>
  <c r="AS5972" i="1"/>
  <c r="AS5973" i="1"/>
  <c r="AS5974" i="1"/>
  <c r="AS5975" i="1"/>
  <c r="AS5976" i="1"/>
  <c r="AS5977" i="1"/>
  <c r="AS5978" i="1"/>
  <c r="AS5979" i="1"/>
  <c r="AS5980" i="1"/>
  <c r="AS5981" i="1"/>
  <c r="AS5982" i="1"/>
  <c r="AS5983" i="1"/>
  <c r="AS5984" i="1"/>
  <c r="AS5985" i="1"/>
  <c r="AS5986" i="1"/>
  <c r="AS5987" i="1"/>
  <c r="AS5988" i="1"/>
  <c r="AS5989" i="1"/>
  <c r="AS5990" i="1"/>
  <c r="AS5991" i="1"/>
  <c r="AS5992" i="1"/>
  <c r="AS5993" i="1"/>
  <c r="AS5994" i="1"/>
  <c r="AS5995" i="1"/>
  <c r="AS5996" i="1"/>
  <c r="AS5997" i="1"/>
  <c r="AS5998" i="1"/>
  <c r="AS5999" i="1"/>
  <c r="AS6000" i="1"/>
  <c r="AS6001" i="1"/>
  <c r="AS6002" i="1"/>
  <c r="AS6003" i="1"/>
  <c r="AS6004" i="1"/>
  <c r="AS6005" i="1"/>
  <c r="AS6006" i="1"/>
  <c r="AS6007" i="1"/>
  <c r="AS6008" i="1"/>
  <c r="AS6009" i="1"/>
  <c r="AS6010" i="1"/>
  <c r="AS6011" i="1"/>
  <c r="AS6012" i="1"/>
  <c r="AS6013" i="1"/>
  <c r="AS6014" i="1"/>
  <c r="AS6015" i="1"/>
  <c r="AS6016" i="1"/>
  <c r="AS6017" i="1"/>
  <c r="AS6018" i="1"/>
  <c r="AS6019" i="1"/>
  <c r="AS6020" i="1"/>
  <c r="AS6021" i="1"/>
  <c r="AS6022" i="1"/>
  <c r="AS6023" i="1"/>
  <c r="AS6024" i="1"/>
  <c r="AS6025" i="1"/>
  <c r="AS6026" i="1"/>
  <c r="AS6027" i="1"/>
  <c r="AS6028" i="1"/>
  <c r="AS6029" i="1"/>
  <c r="AS6030" i="1"/>
  <c r="AS6031" i="1"/>
  <c r="AS6032" i="1"/>
  <c r="AS6033" i="1"/>
  <c r="AS6034" i="1"/>
  <c r="AS6035" i="1"/>
  <c r="AS6036" i="1"/>
  <c r="AS6037" i="1"/>
  <c r="AS6038" i="1"/>
  <c r="AS6039" i="1"/>
  <c r="AS6040" i="1"/>
  <c r="AS6041" i="1"/>
  <c r="AS6042" i="1"/>
  <c r="AS6043" i="1"/>
  <c r="AS6044" i="1"/>
  <c r="AS6045" i="1"/>
  <c r="AS6046" i="1"/>
  <c r="AS6047" i="1"/>
  <c r="AS6048" i="1"/>
  <c r="AS6049" i="1"/>
  <c r="AS6050" i="1"/>
  <c r="AS6051" i="1"/>
  <c r="AS6052" i="1"/>
  <c r="AS6053" i="1"/>
  <c r="AS6054" i="1"/>
  <c r="AS6055" i="1"/>
  <c r="AS6056" i="1"/>
  <c r="AS6057" i="1"/>
  <c r="AS6058" i="1"/>
  <c r="AS6059" i="1"/>
  <c r="AS6060" i="1"/>
  <c r="AS6061" i="1"/>
  <c r="AS6062" i="1"/>
  <c r="AS6063" i="1"/>
  <c r="AS6064" i="1"/>
  <c r="AS6065" i="1"/>
  <c r="AS6066" i="1"/>
  <c r="AS6067" i="1"/>
  <c r="AS6068" i="1"/>
  <c r="AS6069" i="1"/>
  <c r="AS6070" i="1"/>
  <c r="AS6071" i="1"/>
  <c r="AS6072" i="1"/>
  <c r="AS6073" i="1"/>
  <c r="AS6074" i="1"/>
  <c r="AS6075" i="1"/>
  <c r="AS6076" i="1"/>
  <c r="AS6077" i="1"/>
  <c r="AS6078" i="1"/>
  <c r="AS6079" i="1"/>
  <c r="AS6080" i="1"/>
  <c r="AS6081" i="1"/>
  <c r="AS6082" i="1"/>
  <c r="AS6083" i="1"/>
  <c r="AS6084" i="1"/>
  <c r="AS6085" i="1"/>
  <c r="AS6086" i="1"/>
  <c r="AS6087" i="1"/>
  <c r="AS6088" i="1"/>
  <c r="AS6089" i="1"/>
  <c r="AS6090" i="1"/>
  <c r="AS6091" i="1"/>
  <c r="AS6092" i="1"/>
  <c r="AS6093" i="1"/>
  <c r="AS6094" i="1"/>
  <c r="AS6095" i="1"/>
  <c r="AS6096" i="1"/>
  <c r="AS6097" i="1"/>
  <c r="AS6098" i="1"/>
  <c r="AS6099" i="1"/>
  <c r="AS6100" i="1"/>
  <c r="AS6101" i="1"/>
  <c r="AS6102" i="1"/>
  <c r="AS6103" i="1"/>
  <c r="AS6104" i="1"/>
  <c r="AS6105" i="1"/>
  <c r="AS6106" i="1"/>
  <c r="AS6107" i="1"/>
  <c r="AS6108" i="1"/>
  <c r="AS6109" i="1"/>
  <c r="AS6110" i="1"/>
  <c r="AS6111" i="1"/>
  <c r="AS6112" i="1"/>
  <c r="AS6113" i="1"/>
  <c r="AS6114" i="1"/>
  <c r="AS6115" i="1"/>
  <c r="AS6116" i="1"/>
  <c r="AS6117" i="1"/>
  <c r="AS6118" i="1"/>
  <c r="AS6119" i="1"/>
  <c r="AS6120" i="1"/>
  <c r="AS6121" i="1"/>
  <c r="AS6122" i="1"/>
  <c r="AS6123" i="1"/>
  <c r="AS6124" i="1"/>
  <c r="AS6125" i="1"/>
  <c r="AS6126" i="1"/>
  <c r="AS6127" i="1"/>
  <c r="AS6128" i="1"/>
  <c r="AS6129" i="1"/>
  <c r="AS6130" i="1"/>
  <c r="AS6131" i="1"/>
  <c r="AS6132" i="1"/>
  <c r="AS6133" i="1"/>
  <c r="AS6134" i="1"/>
  <c r="AS6135" i="1"/>
  <c r="AS6136" i="1"/>
  <c r="AS6137" i="1"/>
  <c r="AS6138" i="1"/>
  <c r="AS6139" i="1"/>
  <c r="AS6140" i="1"/>
  <c r="AS6141" i="1"/>
  <c r="AS6142" i="1"/>
  <c r="AS6143" i="1"/>
  <c r="AS6144" i="1"/>
  <c r="AS6145" i="1"/>
  <c r="AS6146" i="1"/>
  <c r="AS6147" i="1"/>
  <c r="AS6148" i="1"/>
  <c r="AS6149" i="1"/>
  <c r="AS6150" i="1"/>
  <c r="AS6151" i="1"/>
  <c r="AS6152" i="1"/>
  <c r="AS6153" i="1"/>
  <c r="AS6154" i="1"/>
  <c r="AS6155" i="1"/>
  <c r="AS6156" i="1"/>
  <c r="AS6157" i="1"/>
  <c r="AS6158" i="1"/>
  <c r="AS6159" i="1"/>
  <c r="AS6160" i="1"/>
  <c r="AS6161" i="1"/>
  <c r="AS6162" i="1"/>
  <c r="AS6163" i="1"/>
  <c r="AS6164" i="1"/>
  <c r="AS6165" i="1"/>
  <c r="AS6166" i="1"/>
  <c r="AS6167" i="1"/>
  <c r="AS6168" i="1"/>
  <c r="AS6169" i="1"/>
  <c r="AS6170" i="1"/>
  <c r="AS6171" i="1"/>
  <c r="AS6172" i="1"/>
  <c r="AS6173" i="1"/>
  <c r="AS6174" i="1"/>
  <c r="AS6175" i="1"/>
  <c r="AS6176" i="1"/>
  <c r="AS6177" i="1"/>
  <c r="AS6178" i="1"/>
  <c r="AS6179" i="1"/>
  <c r="AS6180" i="1"/>
  <c r="AS6181" i="1"/>
  <c r="AS6182" i="1"/>
  <c r="AS6183" i="1"/>
  <c r="AS6184" i="1"/>
  <c r="AS6185" i="1"/>
  <c r="AS6186" i="1"/>
  <c r="AS6187" i="1"/>
  <c r="AS6188" i="1"/>
  <c r="AS6189" i="1"/>
  <c r="AS6190" i="1"/>
  <c r="AS6191" i="1"/>
  <c r="AS6192" i="1"/>
  <c r="AS6193" i="1"/>
  <c r="AS6194" i="1"/>
  <c r="AS6195" i="1"/>
  <c r="AS6196" i="1"/>
  <c r="AS6197" i="1"/>
  <c r="AS6198" i="1"/>
  <c r="AS6199" i="1"/>
  <c r="AS6200" i="1"/>
  <c r="AS6201" i="1"/>
  <c r="AS6202" i="1"/>
  <c r="AS6203" i="1"/>
  <c r="AS6204" i="1"/>
  <c r="AS6205" i="1"/>
  <c r="AS6206" i="1"/>
  <c r="AS6207" i="1"/>
  <c r="AS6208" i="1"/>
  <c r="AS6209" i="1"/>
  <c r="AS6210" i="1"/>
  <c r="AS6211" i="1"/>
  <c r="AS6212" i="1"/>
  <c r="AS6213" i="1"/>
  <c r="AS6214" i="1"/>
  <c r="AS6215" i="1"/>
  <c r="AS6216" i="1"/>
  <c r="AS6217" i="1"/>
  <c r="AS6218" i="1"/>
  <c r="AS6219" i="1"/>
  <c r="AS6220" i="1"/>
  <c r="AS6221" i="1"/>
  <c r="AS6222" i="1"/>
  <c r="AS6223" i="1"/>
  <c r="AS6224" i="1"/>
  <c r="AS6225" i="1"/>
  <c r="AS6226" i="1"/>
  <c r="AS6227" i="1"/>
  <c r="AS6228" i="1"/>
  <c r="AS6229" i="1"/>
  <c r="AS6230" i="1"/>
  <c r="AS6231" i="1"/>
  <c r="AS6232" i="1"/>
  <c r="AS6233" i="1"/>
  <c r="AS6234" i="1"/>
  <c r="AS6235" i="1"/>
  <c r="AS6236" i="1"/>
  <c r="AS6237" i="1"/>
  <c r="AS6238" i="1"/>
  <c r="AS6239" i="1"/>
  <c r="AS6240" i="1"/>
  <c r="AS6241" i="1"/>
  <c r="AS6242" i="1"/>
  <c r="AS6243" i="1"/>
  <c r="AS6244" i="1"/>
  <c r="AS6245" i="1"/>
  <c r="AS6246" i="1"/>
  <c r="AS6247" i="1"/>
  <c r="AS6248" i="1"/>
  <c r="AS6249" i="1"/>
  <c r="AS6250" i="1"/>
  <c r="AS6251" i="1"/>
  <c r="AS6252" i="1"/>
  <c r="AS6253" i="1"/>
  <c r="AS6254" i="1"/>
  <c r="AS6255" i="1"/>
  <c r="AS6256" i="1"/>
  <c r="AS6257" i="1"/>
  <c r="AS6258" i="1"/>
  <c r="AS6259" i="1"/>
  <c r="AS6260" i="1"/>
  <c r="AS6261" i="1"/>
  <c r="AS6262" i="1"/>
  <c r="AS6263" i="1"/>
  <c r="AS6264" i="1"/>
  <c r="AS6265" i="1"/>
  <c r="AS6266" i="1"/>
  <c r="AS6267" i="1"/>
  <c r="AS6268" i="1"/>
  <c r="AS6269" i="1"/>
  <c r="AS6270" i="1"/>
  <c r="AS6271" i="1"/>
  <c r="AS6272" i="1"/>
  <c r="AS6273" i="1"/>
  <c r="AS6274" i="1"/>
  <c r="AS6275" i="1"/>
  <c r="AS6276" i="1"/>
  <c r="AS6277" i="1"/>
  <c r="AS6278" i="1"/>
  <c r="AS6279" i="1"/>
  <c r="AS6280" i="1"/>
  <c r="AS6281" i="1"/>
  <c r="AS6282" i="1"/>
  <c r="AS6283" i="1"/>
  <c r="AS6284" i="1"/>
  <c r="AS6285" i="1"/>
  <c r="AS6286" i="1"/>
  <c r="AS6287" i="1"/>
  <c r="AS6288" i="1"/>
  <c r="AS6289" i="1"/>
  <c r="AS6290" i="1"/>
  <c r="AS6291" i="1"/>
  <c r="AS6292" i="1"/>
  <c r="AS6293" i="1"/>
  <c r="AS6294" i="1"/>
  <c r="AS6295" i="1"/>
  <c r="AS6296" i="1"/>
  <c r="AS6297" i="1"/>
  <c r="AS6298" i="1"/>
  <c r="AS6299" i="1"/>
  <c r="AS6300" i="1"/>
  <c r="AS6301" i="1"/>
  <c r="AS6302" i="1"/>
  <c r="AS6303" i="1"/>
  <c r="AS6304" i="1"/>
  <c r="AS6305" i="1"/>
  <c r="AS6306" i="1"/>
  <c r="AS6307" i="1"/>
  <c r="AS6308" i="1"/>
  <c r="AS6309" i="1"/>
  <c r="AS6310" i="1"/>
  <c r="AS6311" i="1"/>
  <c r="AS6312" i="1"/>
  <c r="AS6313" i="1"/>
  <c r="AS6314" i="1"/>
  <c r="AS6315" i="1"/>
  <c r="AS6316" i="1"/>
  <c r="AS6317" i="1"/>
  <c r="AS6318" i="1"/>
  <c r="AS6319" i="1"/>
  <c r="AS6320" i="1"/>
  <c r="AS6321" i="1"/>
  <c r="AS6322" i="1"/>
  <c r="AS6323" i="1"/>
  <c r="AS6324" i="1"/>
  <c r="AS6325" i="1"/>
  <c r="AS6326" i="1"/>
  <c r="AS6327" i="1"/>
  <c r="AS6328" i="1"/>
  <c r="AS6329" i="1"/>
  <c r="AS6330" i="1"/>
  <c r="AS6331" i="1"/>
  <c r="AS6332" i="1"/>
  <c r="AS6333" i="1"/>
  <c r="AS6334" i="1"/>
  <c r="AS6335" i="1"/>
  <c r="AS6336" i="1"/>
  <c r="AS6337" i="1"/>
  <c r="AS6338" i="1"/>
  <c r="AS6339" i="1"/>
  <c r="AS6340" i="1"/>
  <c r="AS6341" i="1"/>
  <c r="AS6342" i="1"/>
  <c r="AS6343" i="1"/>
  <c r="AS6344" i="1"/>
  <c r="AS6345" i="1"/>
  <c r="AS6346" i="1"/>
  <c r="AS6347" i="1"/>
  <c r="AS6348" i="1"/>
  <c r="AS6349" i="1"/>
  <c r="AS6350" i="1"/>
  <c r="AS6351" i="1"/>
  <c r="AS6352" i="1"/>
  <c r="AS6353" i="1"/>
  <c r="AS6354" i="1"/>
  <c r="AS6355" i="1"/>
  <c r="AS6356" i="1"/>
  <c r="AS6357" i="1"/>
  <c r="AS6358" i="1"/>
  <c r="AS6359" i="1"/>
  <c r="AS6360" i="1"/>
  <c r="AS6361" i="1"/>
  <c r="AS6362" i="1"/>
  <c r="AS6363" i="1"/>
  <c r="AS6364" i="1"/>
  <c r="AS6365" i="1"/>
  <c r="AS6366" i="1"/>
  <c r="AS6367" i="1"/>
  <c r="AS6368" i="1"/>
  <c r="AS6369" i="1"/>
  <c r="AS6370" i="1"/>
  <c r="AS6371" i="1"/>
  <c r="AS6372" i="1"/>
  <c r="AS6373" i="1"/>
  <c r="AS6374" i="1"/>
  <c r="AS6375" i="1"/>
  <c r="AS6376" i="1"/>
  <c r="AS6377" i="1"/>
  <c r="AS6378" i="1"/>
  <c r="AS6379" i="1"/>
  <c r="AS6380" i="1"/>
  <c r="AS6381" i="1"/>
  <c r="AS6382" i="1"/>
  <c r="AS6383" i="1"/>
  <c r="AS6384" i="1"/>
  <c r="AS6385" i="1"/>
  <c r="AS6386" i="1"/>
  <c r="AS6387" i="1"/>
  <c r="AS6388" i="1"/>
  <c r="AS6389" i="1"/>
  <c r="AS6390" i="1"/>
  <c r="AS6391" i="1"/>
  <c r="AS6392" i="1"/>
  <c r="AS6393" i="1"/>
  <c r="AS6394" i="1"/>
  <c r="AS6395" i="1"/>
  <c r="AS6396" i="1"/>
  <c r="AS6397" i="1"/>
  <c r="AS6398" i="1"/>
  <c r="AS6399" i="1"/>
  <c r="AS6400" i="1"/>
  <c r="AS6401" i="1"/>
  <c r="AS6402" i="1"/>
  <c r="AS6403" i="1"/>
  <c r="AS6404" i="1"/>
  <c r="AS6405" i="1"/>
  <c r="AS6406" i="1"/>
  <c r="AS6407" i="1"/>
  <c r="AS6408" i="1"/>
  <c r="AS6409" i="1"/>
  <c r="AS6410" i="1"/>
  <c r="AS6411" i="1"/>
  <c r="AS6412" i="1"/>
  <c r="AS6413" i="1"/>
  <c r="AS6414" i="1"/>
  <c r="AS6415" i="1"/>
  <c r="AS6416" i="1"/>
  <c r="AS6417" i="1"/>
  <c r="AS6418" i="1"/>
  <c r="AS6419" i="1"/>
  <c r="AS6420" i="1"/>
  <c r="AS6421" i="1"/>
  <c r="AS6422" i="1"/>
  <c r="AS6423" i="1"/>
  <c r="AS6424" i="1"/>
  <c r="AS6425" i="1"/>
  <c r="AS6426" i="1"/>
  <c r="AS6427" i="1"/>
  <c r="AS6428" i="1"/>
  <c r="AS6429" i="1"/>
  <c r="AS6430" i="1"/>
  <c r="AS6431" i="1"/>
  <c r="AS6432" i="1"/>
  <c r="AS6433" i="1"/>
  <c r="AS6434" i="1"/>
  <c r="AS6435" i="1"/>
  <c r="AS6436" i="1"/>
  <c r="AS6437" i="1"/>
  <c r="AS6438" i="1"/>
  <c r="AS6439" i="1"/>
  <c r="AS6440" i="1"/>
  <c r="AS6441" i="1"/>
  <c r="AS6442" i="1"/>
  <c r="AS6443" i="1"/>
  <c r="AS6444" i="1"/>
  <c r="AS6445" i="1"/>
  <c r="AS6446" i="1"/>
  <c r="AS6447" i="1"/>
  <c r="AS6448" i="1"/>
  <c r="AS6449" i="1"/>
  <c r="AS6450" i="1"/>
  <c r="AS6451" i="1"/>
  <c r="AS6452" i="1"/>
  <c r="AS6453" i="1"/>
  <c r="AS6454" i="1"/>
  <c r="AS6455" i="1"/>
  <c r="AS6456" i="1"/>
  <c r="AS6457" i="1"/>
  <c r="AS6458" i="1"/>
  <c r="AS6459" i="1"/>
  <c r="AS6460" i="1"/>
  <c r="AS6461" i="1"/>
  <c r="AS6462" i="1"/>
  <c r="AS6463" i="1"/>
  <c r="AS6464" i="1"/>
  <c r="AS6465" i="1"/>
  <c r="AS6466" i="1"/>
  <c r="AS6467" i="1"/>
  <c r="AS6468" i="1"/>
  <c r="AS6469" i="1"/>
  <c r="AS6470" i="1"/>
  <c r="AS6471" i="1"/>
  <c r="AS6472" i="1"/>
  <c r="AS6473" i="1"/>
  <c r="AS6474" i="1"/>
  <c r="AS6475" i="1"/>
  <c r="AS6476" i="1"/>
  <c r="AS6477" i="1"/>
  <c r="AS6478" i="1"/>
  <c r="AS6479" i="1"/>
  <c r="AS6480" i="1"/>
  <c r="AS6481" i="1"/>
  <c r="AS6482" i="1"/>
  <c r="AS6483" i="1"/>
  <c r="AS6484" i="1"/>
  <c r="AS6485" i="1"/>
  <c r="AS6486" i="1"/>
  <c r="AS6487" i="1"/>
  <c r="AS6488" i="1"/>
  <c r="AS6489" i="1"/>
  <c r="AS6490" i="1"/>
  <c r="AS6491" i="1"/>
  <c r="AS6492" i="1"/>
  <c r="AS6493" i="1"/>
  <c r="AS6494" i="1"/>
  <c r="AS6495" i="1"/>
  <c r="AS6496" i="1"/>
  <c r="AS6497" i="1"/>
  <c r="AS6498" i="1"/>
  <c r="AS6499" i="1"/>
  <c r="AS6500" i="1"/>
  <c r="AS6501" i="1"/>
  <c r="AS6502" i="1"/>
  <c r="AS6503" i="1"/>
  <c r="AS6504" i="1"/>
  <c r="AS6505" i="1"/>
  <c r="AS6506" i="1"/>
  <c r="AS6507" i="1"/>
  <c r="AS6508" i="1"/>
  <c r="AS6509" i="1"/>
  <c r="AS6510" i="1"/>
  <c r="AS6511" i="1"/>
  <c r="AS6512" i="1"/>
  <c r="AS6513" i="1"/>
  <c r="AS6514" i="1"/>
  <c r="AS6515" i="1"/>
  <c r="AS6516" i="1"/>
  <c r="AS6517" i="1"/>
  <c r="AS6518" i="1"/>
  <c r="AS6519" i="1"/>
  <c r="AS6520" i="1"/>
  <c r="AS6521" i="1"/>
  <c r="AS6522" i="1"/>
  <c r="AS6523" i="1"/>
  <c r="AS6524" i="1"/>
  <c r="AS6525" i="1"/>
  <c r="AS6526" i="1"/>
  <c r="AS6527" i="1"/>
  <c r="AS6528" i="1"/>
  <c r="AS6529" i="1"/>
  <c r="AS6530" i="1"/>
  <c r="AS6531" i="1"/>
  <c r="AS6532" i="1"/>
  <c r="AS6533" i="1"/>
  <c r="AS6534" i="1"/>
  <c r="AS6535" i="1"/>
  <c r="AS6536" i="1"/>
  <c r="AS6537" i="1"/>
  <c r="AS6538" i="1"/>
  <c r="AS6539" i="1"/>
  <c r="AS6540" i="1"/>
  <c r="AS6541" i="1"/>
  <c r="AS6542" i="1"/>
  <c r="AS6543" i="1"/>
  <c r="AS6544" i="1"/>
  <c r="AS6545" i="1"/>
  <c r="AS6546" i="1"/>
  <c r="AS6547" i="1"/>
  <c r="AS6548" i="1"/>
  <c r="AS6549" i="1"/>
  <c r="AS6550" i="1"/>
  <c r="AS6551" i="1"/>
  <c r="AS6552" i="1"/>
  <c r="AS6553" i="1"/>
  <c r="AS6554" i="1"/>
  <c r="AS6555" i="1"/>
  <c r="AS6556" i="1"/>
  <c r="AS6557" i="1"/>
  <c r="AS6558" i="1"/>
  <c r="AS6559" i="1"/>
  <c r="AS6560" i="1"/>
  <c r="AS6561" i="1"/>
  <c r="AS6562" i="1"/>
  <c r="AS6563" i="1"/>
  <c r="AS6564" i="1"/>
  <c r="AS6565" i="1"/>
  <c r="AS6566" i="1"/>
  <c r="AS6567" i="1"/>
  <c r="AS6568" i="1"/>
  <c r="AS6569" i="1"/>
  <c r="AS6570" i="1"/>
  <c r="AS6571" i="1"/>
  <c r="AS6572" i="1"/>
  <c r="AS6573" i="1"/>
  <c r="AS6574" i="1"/>
  <c r="AS6575" i="1"/>
  <c r="AS6576" i="1"/>
  <c r="AS6577" i="1"/>
  <c r="AS6578" i="1"/>
  <c r="AS6579" i="1"/>
  <c r="AS6580" i="1"/>
  <c r="AS6581" i="1"/>
  <c r="AS6582" i="1"/>
  <c r="AS6583" i="1"/>
  <c r="AS6584" i="1"/>
  <c r="AS6585" i="1"/>
  <c r="AS6586" i="1"/>
  <c r="AS6587" i="1"/>
  <c r="AS6588" i="1"/>
  <c r="AS6589" i="1"/>
  <c r="AS6590" i="1"/>
  <c r="AS6591" i="1"/>
  <c r="AS6592" i="1"/>
  <c r="AS6593" i="1"/>
  <c r="AS6594" i="1"/>
  <c r="AS6595" i="1"/>
  <c r="AS6596" i="1"/>
  <c r="AS6597" i="1"/>
  <c r="AS6598" i="1"/>
  <c r="AS6599" i="1"/>
  <c r="AS6600" i="1"/>
  <c r="AS6601" i="1"/>
  <c r="AS6602" i="1"/>
  <c r="AS6603" i="1"/>
  <c r="AS6604" i="1"/>
  <c r="AS6605" i="1"/>
  <c r="AS6606" i="1"/>
  <c r="AS6607" i="1"/>
  <c r="AS6608" i="1"/>
  <c r="AS6609" i="1"/>
  <c r="AS6610" i="1"/>
  <c r="AS6611" i="1"/>
  <c r="AS6612" i="1"/>
  <c r="AS6613" i="1"/>
  <c r="AS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4817" i="1"/>
  <c r="AR4818" i="1"/>
  <c r="AR4819" i="1"/>
  <c r="AR4820" i="1"/>
  <c r="AR4821" i="1"/>
  <c r="AR4822" i="1"/>
  <c r="AR4823" i="1"/>
  <c r="AR4824" i="1"/>
  <c r="AR4825" i="1"/>
  <c r="AR4826" i="1"/>
  <c r="AR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AR4839" i="1"/>
  <c r="AR4840" i="1"/>
  <c r="AR4841" i="1"/>
  <c r="AR4842" i="1"/>
  <c r="AR4843" i="1"/>
  <c r="AR4844" i="1"/>
  <c r="AR4845" i="1"/>
  <c r="AR4846" i="1"/>
  <c r="AR4847" i="1"/>
  <c r="AR4848" i="1"/>
  <c r="AR4849" i="1"/>
  <c r="AR4850" i="1"/>
  <c r="AR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AR4863" i="1"/>
  <c r="AR4864" i="1"/>
  <c r="AR4865" i="1"/>
  <c r="AR4866" i="1"/>
  <c r="AR4867" i="1"/>
  <c r="AR4868" i="1"/>
  <c r="AR4869" i="1"/>
  <c r="AR4870" i="1"/>
  <c r="AR4871" i="1"/>
  <c r="AR4872" i="1"/>
  <c r="AR4873" i="1"/>
  <c r="AR4874" i="1"/>
  <c r="AR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AR4887" i="1"/>
  <c r="AR4888" i="1"/>
  <c r="AR4889" i="1"/>
  <c r="AR4890" i="1"/>
  <c r="AR4891" i="1"/>
  <c r="AR4892" i="1"/>
  <c r="AR4893" i="1"/>
  <c r="AR4894" i="1"/>
  <c r="AR4895" i="1"/>
  <c r="AR4896" i="1"/>
  <c r="AR4897" i="1"/>
  <c r="AR4898" i="1"/>
  <c r="AR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AR4911" i="1"/>
  <c r="AR4912" i="1"/>
  <c r="AR4913" i="1"/>
  <c r="AR4914" i="1"/>
  <c r="AR4915" i="1"/>
  <c r="AR4916" i="1"/>
  <c r="AR4917" i="1"/>
  <c r="AR4918" i="1"/>
  <c r="AR4919" i="1"/>
  <c r="AR4920" i="1"/>
  <c r="AR4921" i="1"/>
  <c r="AR4922" i="1"/>
  <c r="AR4923" i="1"/>
  <c r="AR4924" i="1"/>
  <c r="AR4925" i="1"/>
  <c r="AR4926" i="1"/>
  <c r="AR4927" i="1"/>
  <c r="AR4928" i="1"/>
  <c r="AR4929" i="1"/>
  <c r="AR4930" i="1"/>
  <c r="AR4931" i="1"/>
  <c r="AR4932" i="1"/>
  <c r="AR4933" i="1"/>
  <c r="AR4934" i="1"/>
  <c r="AR4935" i="1"/>
  <c r="AR4936" i="1"/>
  <c r="AR4937" i="1"/>
  <c r="AR4938" i="1"/>
  <c r="AR4939" i="1"/>
  <c r="AR4940" i="1"/>
  <c r="AR4941" i="1"/>
  <c r="AR4942" i="1"/>
  <c r="AR4943" i="1"/>
  <c r="AR4944" i="1"/>
  <c r="AR4945" i="1"/>
  <c r="AR4946" i="1"/>
  <c r="AR4947" i="1"/>
  <c r="AR4948" i="1"/>
  <c r="AR4949" i="1"/>
  <c r="AR4950" i="1"/>
  <c r="AR4951" i="1"/>
  <c r="AR4952" i="1"/>
  <c r="AR4953" i="1"/>
  <c r="AR4954" i="1"/>
  <c r="AR4955" i="1"/>
  <c r="AR4956" i="1"/>
  <c r="AR4957" i="1"/>
  <c r="AR4958" i="1"/>
  <c r="AR4959" i="1"/>
  <c r="AR4960" i="1"/>
  <c r="AR4961" i="1"/>
  <c r="AR4962" i="1"/>
  <c r="AR4963" i="1"/>
  <c r="AR4964" i="1"/>
  <c r="AR4965" i="1"/>
  <c r="AR4966" i="1"/>
  <c r="AR4967" i="1"/>
  <c r="AR4968" i="1"/>
  <c r="AR4969" i="1"/>
  <c r="AR4970" i="1"/>
  <c r="AR4971" i="1"/>
  <c r="AR4972" i="1"/>
  <c r="AR4973" i="1"/>
  <c r="AR4974" i="1"/>
  <c r="AR4975" i="1"/>
  <c r="AR4976" i="1"/>
  <c r="AR4977" i="1"/>
  <c r="AR4978" i="1"/>
  <c r="AR4979" i="1"/>
  <c r="AR4980" i="1"/>
  <c r="AR4981" i="1"/>
  <c r="AR4982" i="1"/>
  <c r="AR4983" i="1"/>
  <c r="AR4984" i="1"/>
  <c r="AR4985" i="1"/>
  <c r="AR4986" i="1"/>
  <c r="AR4987" i="1"/>
  <c r="AR4988" i="1"/>
  <c r="AR4989" i="1"/>
  <c r="AR4990" i="1"/>
  <c r="AR4991" i="1"/>
  <c r="AR4992" i="1"/>
  <c r="AR4993" i="1"/>
  <c r="AR4994" i="1"/>
  <c r="AR4995" i="1"/>
  <c r="AR4996" i="1"/>
  <c r="AR4997" i="1"/>
  <c r="AR4998" i="1"/>
  <c r="AR4999" i="1"/>
  <c r="AR5000" i="1"/>
  <c r="AR5001" i="1"/>
  <c r="AR5002" i="1"/>
  <c r="AR5003" i="1"/>
  <c r="AR5004" i="1"/>
  <c r="AR5005" i="1"/>
  <c r="AR5006" i="1"/>
  <c r="AR5007" i="1"/>
  <c r="AR5008" i="1"/>
  <c r="AR5009" i="1"/>
  <c r="AR5010" i="1"/>
  <c r="AR5011" i="1"/>
  <c r="AR5012" i="1"/>
  <c r="AR5013" i="1"/>
  <c r="AR5014" i="1"/>
  <c r="AR5015" i="1"/>
  <c r="AR5016" i="1"/>
  <c r="AR5017" i="1"/>
  <c r="AR5018" i="1"/>
  <c r="AR5019" i="1"/>
  <c r="AR5020" i="1"/>
  <c r="AR5021" i="1"/>
  <c r="AR5022" i="1"/>
  <c r="AR5023" i="1"/>
  <c r="AR5024" i="1"/>
  <c r="AR5025" i="1"/>
  <c r="AR5026" i="1"/>
  <c r="AR5027" i="1"/>
  <c r="AR5028" i="1"/>
  <c r="AR5029" i="1"/>
  <c r="AR5030" i="1"/>
  <c r="AR5031" i="1"/>
  <c r="AR5032" i="1"/>
  <c r="AR5033" i="1"/>
  <c r="AR5034" i="1"/>
  <c r="AR5035" i="1"/>
  <c r="AR5036" i="1"/>
  <c r="AR5037" i="1"/>
  <c r="AR5038" i="1"/>
  <c r="AR5039" i="1"/>
  <c r="AR5040" i="1"/>
  <c r="AR5041" i="1"/>
  <c r="AR5042" i="1"/>
  <c r="AR5043" i="1"/>
  <c r="AR5044" i="1"/>
  <c r="AR5045" i="1"/>
  <c r="AR5046" i="1"/>
  <c r="AR5047" i="1"/>
  <c r="AR5048" i="1"/>
  <c r="AR5049" i="1"/>
  <c r="AR5050" i="1"/>
  <c r="AR5051" i="1"/>
  <c r="AR5052" i="1"/>
  <c r="AR5053" i="1"/>
  <c r="AR5054" i="1"/>
  <c r="AR5055" i="1"/>
  <c r="AR5056" i="1"/>
  <c r="AR5057" i="1"/>
  <c r="AR5058" i="1"/>
  <c r="AR5059" i="1"/>
  <c r="AR5060" i="1"/>
  <c r="AR5061" i="1"/>
  <c r="AR5062" i="1"/>
  <c r="AR5063" i="1"/>
  <c r="AR5064" i="1"/>
  <c r="AR5065" i="1"/>
  <c r="AR5066" i="1"/>
  <c r="AR5067" i="1"/>
  <c r="AR5068" i="1"/>
  <c r="AR5069" i="1"/>
  <c r="AR5070" i="1"/>
  <c r="AR5071" i="1"/>
  <c r="AR5072" i="1"/>
  <c r="AR5073" i="1"/>
  <c r="AR5074" i="1"/>
  <c r="AR5075" i="1"/>
  <c r="AR5076" i="1"/>
  <c r="AR5077" i="1"/>
  <c r="AR5078" i="1"/>
  <c r="AR5079" i="1"/>
  <c r="AR5080" i="1"/>
  <c r="AR5081" i="1"/>
  <c r="AR5082" i="1"/>
  <c r="AR5083" i="1"/>
  <c r="AR5084" i="1"/>
  <c r="AR5085" i="1"/>
  <c r="AR5086" i="1"/>
  <c r="AR5087" i="1"/>
  <c r="AR5088" i="1"/>
  <c r="AR5089" i="1"/>
  <c r="AR5090" i="1"/>
  <c r="AR5091" i="1"/>
  <c r="AR5092" i="1"/>
  <c r="AR5093" i="1"/>
  <c r="AR5094" i="1"/>
  <c r="AR5095" i="1"/>
  <c r="AR5096" i="1"/>
  <c r="AR5097" i="1"/>
  <c r="AR5098" i="1"/>
  <c r="AR5099" i="1"/>
  <c r="AR5100" i="1"/>
  <c r="AR5101" i="1"/>
  <c r="AR5102" i="1"/>
  <c r="AR5103" i="1"/>
  <c r="AR5104" i="1"/>
  <c r="AR5105" i="1"/>
  <c r="AR5106" i="1"/>
  <c r="AR5107" i="1"/>
  <c r="AR5108" i="1"/>
  <c r="AR5109" i="1"/>
  <c r="AR5110" i="1"/>
  <c r="AR5111" i="1"/>
  <c r="AR5112" i="1"/>
  <c r="AR5113" i="1"/>
  <c r="AR5114" i="1"/>
  <c r="AR5115" i="1"/>
  <c r="AR5116" i="1"/>
  <c r="AR5117" i="1"/>
  <c r="AR5118" i="1"/>
  <c r="AR5119" i="1"/>
  <c r="AR5120" i="1"/>
  <c r="AR5121" i="1"/>
  <c r="AR5122" i="1"/>
  <c r="AR5123" i="1"/>
  <c r="AR5124" i="1"/>
  <c r="AR5125" i="1"/>
  <c r="AR5126" i="1"/>
  <c r="AR5127" i="1"/>
  <c r="AR5128" i="1"/>
  <c r="AR5129" i="1"/>
  <c r="AR5130" i="1"/>
  <c r="AR5131" i="1"/>
  <c r="AR5132" i="1"/>
  <c r="AR5133" i="1"/>
  <c r="AR5134" i="1"/>
  <c r="AR5135" i="1"/>
  <c r="AR5136" i="1"/>
  <c r="AR5137" i="1"/>
  <c r="AR5138" i="1"/>
  <c r="AR5139" i="1"/>
  <c r="AR5140" i="1"/>
  <c r="AR5141" i="1"/>
  <c r="AR5142" i="1"/>
  <c r="AR5143" i="1"/>
  <c r="AR5144" i="1"/>
  <c r="AR5145" i="1"/>
  <c r="AR5146" i="1"/>
  <c r="AR5147" i="1"/>
  <c r="AR5148" i="1"/>
  <c r="AR5149" i="1"/>
  <c r="AR5150" i="1"/>
  <c r="AR5151" i="1"/>
  <c r="AR5152" i="1"/>
  <c r="AR5153" i="1"/>
  <c r="AR5154" i="1"/>
  <c r="AR5155" i="1"/>
  <c r="AR5156" i="1"/>
  <c r="AR5157" i="1"/>
  <c r="AR5158" i="1"/>
  <c r="AR5159" i="1"/>
  <c r="AR5160" i="1"/>
  <c r="AR5161" i="1"/>
  <c r="AR5162" i="1"/>
  <c r="AR5163" i="1"/>
  <c r="AR5164" i="1"/>
  <c r="AR5165" i="1"/>
  <c r="AR5166" i="1"/>
  <c r="AR5167" i="1"/>
  <c r="AR5168" i="1"/>
  <c r="AR5169" i="1"/>
  <c r="AR5170" i="1"/>
  <c r="AR5171" i="1"/>
  <c r="AR5172" i="1"/>
  <c r="AR5173" i="1"/>
  <c r="AR5174" i="1"/>
  <c r="AR5175" i="1"/>
  <c r="AR5176" i="1"/>
  <c r="AR5177" i="1"/>
  <c r="AR5178" i="1"/>
  <c r="AR5179" i="1"/>
  <c r="AR5180" i="1"/>
  <c r="AR5181" i="1"/>
  <c r="AR5182" i="1"/>
  <c r="AR5183" i="1"/>
  <c r="AR5184" i="1"/>
  <c r="AR5185" i="1"/>
  <c r="AR5186" i="1"/>
  <c r="AR5187" i="1"/>
  <c r="AR5188" i="1"/>
  <c r="AR5189" i="1"/>
  <c r="AR5190" i="1"/>
  <c r="AR5191" i="1"/>
  <c r="AR5192" i="1"/>
  <c r="AR5193" i="1"/>
  <c r="AR5194" i="1"/>
  <c r="AR5195" i="1"/>
  <c r="AR5196" i="1"/>
  <c r="AR5197" i="1"/>
  <c r="AR5198" i="1"/>
  <c r="AR5199" i="1"/>
  <c r="AR5200" i="1"/>
  <c r="AR5201" i="1"/>
  <c r="AR5202" i="1"/>
  <c r="AR5203" i="1"/>
  <c r="AR5204" i="1"/>
  <c r="AR5205" i="1"/>
  <c r="AR5206" i="1"/>
  <c r="AR5207" i="1"/>
  <c r="AR5208" i="1"/>
  <c r="AR5209" i="1"/>
  <c r="AR5210" i="1"/>
  <c r="AR5211" i="1"/>
  <c r="AR5212" i="1"/>
  <c r="AR5213" i="1"/>
  <c r="AR5214" i="1"/>
  <c r="AR5215" i="1"/>
  <c r="AR5216" i="1"/>
  <c r="AR5217" i="1"/>
  <c r="AR5218" i="1"/>
  <c r="AR5219" i="1"/>
  <c r="AR5220" i="1"/>
  <c r="AR5221" i="1"/>
  <c r="AR5222" i="1"/>
  <c r="AR5223" i="1"/>
  <c r="AR5224" i="1"/>
  <c r="AR5225" i="1"/>
  <c r="AR5226" i="1"/>
  <c r="AR5227" i="1"/>
  <c r="AR5228" i="1"/>
  <c r="AR5229" i="1"/>
  <c r="AR5230" i="1"/>
  <c r="AR5231" i="1"/>
  <c r="AR5232" i="1"/>
  <c r="AR5233" i="1"/>
  <c r="AR5234" i="1"/>
  <c r="AR5235" i="1"/>
  <c r="AR5236" i="1"/>
  <c r="AR5237" i="1"/>
  <c r="AR5238" i="1"/>
  <c r="AR5239" i="1"/>
  <c r="AR5240" i="1"/>
  <c r="AR5241" i="1"/>
  <c r="AR5242" i="1"/>
  <c r="AR5243" i="1"/>
  <c r="AR5244" i="1"/>
  <c r="AR5245" i="1"/>
  <c r="AR5246" i="1"/>
  <c r="AR5247" i="1"/>
  <c r="AR5248" i="1"/>
  <c r="AR5249" i="1"/>
  <c r="AR5250" i="1"/>
  <c r="AR5251" i="1"/>
  <c r="AR5252" i="1"/>
  <c r="AR5253" i="1"/>
  <c r="AR5254" i="1"/>
  <c r="AR5255" i="1"/>
  <c r="AR5256" i="1"/>
  <c r="AR5257" i="1"/>
  <c r="AR5258" i="1"/>
  <c r="AR5259" i="1"/>
  <c r="AR5260" i="1"/>
  <c r="AR5261" i="1"/>
  <c r="AR5262" i="1"/>
  <c r="AR5263" i="1"/>
  <c r="AR5264" i="1"/>
  <c r="AR5265" i="1"/>
  <c r="AR5266" i="1"/>
  <c r="AR5267" i="1"/>
  <c r="AR5268" i="1"/>
  <c r="AR5269" i="1"/>
  <c r="AR5270" i="1"/>
  <c r="AR5271" i="1"/>
  <c r="AR5272" i="1"/>
  <c r="AR5273" i="1"/>
  <c r="AR5274" i="1"/>
  <c r="AR5275" i="1"/>
  <c r="AR5276" i="1"/>
  <c r="AR5277" i="1"/>
  <c r="AR5278" i="1"/>
  <c r="AR5279" i="1"/>
  <c r="AR5280" i="1"/>
  <c r="AR5281" i="1"/>
  <c r="AR5282" i="1"/>
  <c r="AR5283" i="1"/>
  <c r="AR5284" i="1"/>
  <c r="AR5285" i="1"/>
  <c r="AR5286" i="1"/>
  <c r="AR5287" i="1"/>
  <c r="AR5288" i="1"/>
  <c r="AR5289" i="1"/>
  <c r="AR5290" i="1"/>
  <c r="AR5291" i="1"/>
  <c r="AR5292" i="1"/>
  <c r="AR5293" i="1"/>
  <c r="AR5294" i="1"/>
  <c r="AR5295" i="1"/>
  <c r="AR5296" i="1"/>
  <c r="AR5297" i="1"/>
  <c r="AR5298" i="1"/>
  <c r="AR5299" i="1"/>
  <c r="AR5300" i="1"/>
  <c r="AR5301" i="1"/>
  <c r="AR5302" i="1"/>
  <c r="AR5303" i="1"/>
  <c r="AR5304" i="1"/>
  <c r="AR5305" i="1"/>
  <c r="AR5306" i="1"/>
  <c r="AR5307" i="1"/>
  <c r="AR5308" i="1"/>
  <c r="AR5309" i="1"/>
  <c r="AR5310" i="1"/>
  <c r="AR5311" i="1"/>
  <c r="AR5312" i="1"/>
  <c r="AR5313" i="1"/>
  <c r="AR5314" i="1"/>
  <c r="AR5315" i="1"/>
  <c r="AR5316" i="1"/>
  <c r="AR5317" i="1"/>
  <c r="AR5318" i="1"/>
  <c r="AR5319" i="1"/>
  <c r="AR5320" i="1"/>
  <c r="AR5321" i="1"/>
  <c r="AR5322" i="1"/>
  <c r="AR5323" i="1"/>
  <c r="AR5324" i="1"/>
  <c r="AR5325" i="1"/>
  <c r="AR5326" i="1"/>
  <c r="AR5327" i="1"/>
  <c r="AR5328" i="1"/>
  <c r="AR5329" i="1"/>
  <c r="AR5330" i="1"/>
  <c r="AR5331" i="1"/>
  <c r="AR5332" i="1"/>
  <c r="AR5333" i="1"/>
  <c r="AR5334" i="1"/>
  <c r="AR5335" i="1"/>
  <c r="AR5336" i="1"/>
  <c r="AR5337" i="1"/>
  <c r="AR5338" i="1"/>
  <c r="AR5339" i="1"/>
  <c r="AR5340" i="1"/>
  <c r="AR5341" i="1"/>
  <c r="AR5342" i="1"/>
  <c r="AR5343" i="1"/>
  <c r="AR5344" i="1"/>
  <c r="AR5345" i="1"/>
  <c r="AR5346" i="1"/>
  <c r="AR5347" i="1"/>
  <c r="AR5348" i="1"/>
  <c r="AR5349" i="1"/>
  <c r="AR5350" i="1"/>
  <c r="AR5351" i="1"/>
  <c r="AR5352" i="1"/>
  <c r="AR5353" i="1"/>
  <c r="AR5354" i="1"/>
  <c r="AR5355" i="1"/>
  <c r="AR5356" i="1"/>
  <c r="AR5357" i="1"/>
  <c r="AR5358" i="1"/>
  <c r="AR5359" i="1"/>
  <c r="AR5360" i="1"/>
  <c r="AR5361" i="1"/>
  <c r="AR5362" i="1"/>
  <c r="AR5363" i="1"/>
  <c r="AR5364" i="1"/>
  <c r="AR5365" i="1"/>
  <c r="AR5366" i="1"/>
  <c r="AR5367" i="1"/>
  <c r="AR5368" i="1"/>
  <c r="AR5369" i="1"/>
  <c r="AR5370" i="1"/>
  <c r="AR5371" i="1"/>
  <c r="AR5372" i="1"/>
  <c r="AR5373" i="1"/>
  <c r="AR5374" i="1"/>
  <c r="AR5375" i="1"/>
  <c r="AR5376" i="1"/>
  <c r="AR5377" i="1"/>
  <c r="AR5378" i="1"/>
  <c r="AR5379" i="1"/>
  <c r="AR5380" i="1"/>
  <c r="AR5381" i="1"/>
  <c r="AR5382" i="1"/>
  <c r="AR5383" i="1"/>
  <c r="AR5384" i="1"/>
  <c r="AR5385" i="1"/>
  <c r="AR5386" i="1"/>
  <c r="AR5387" i="1"/>
  <c r="AR5388" i="1"/>
  <c r="AR5389" i="1"/>
  <c r="AR5390" i="1"/>
  <c r="AR5391" i="1"/>
  <c r="AR5392" i="1"/>
  <c r="AR5393" i="1"/>
  <c r="AR5394" i="1"/>
  <c r="AR5395" i="1"/>
  <c r="AR5396" i="1"/>
  <c r="AR5397" i="1"/>
  <c r="AR5398" i="1"/>
  <c r="AR5399" i="1"/>
  <c r="AR5400" i="1"/>
  <c r="AR5401" i="1"/>
  <c r="AR5402" i="1"/>
  <c r="AR5403" i="1"/>
  <c r="AR5404" i="1"/>
  <c r="AR5405" i="1"/>
  <c r="AR5406" i="1"/>
  <c r="AR5407" i="1"/>
  <c r="AR5408" i="1"/>
  <c r="AR5409" i="1"/>
  <c r="AR5410" i="1"/>
  <c r="AR5411" i="1"/>
  <c r="AR5412" i="1"/>
  <c r="AR5413" i="1"/>
  <c r="AR5414" i="1"/>
  <c r="AR5415" i="1"/>
  <c r="AR5416" i="1"/>
  <c r="AR5417" i="1"/>
  <c r="AR5418" i="1"/>
  <c r="AR5419" i="1"/>
  <c r="AR5420" i="1"/>
  <c r="AR5421" i="1"/>
  <c r="AR5422" i="1"/>
  <c r="AR5423" i="1"/>
  <c r="AR5424" i="1"/>
  <c r="AR5425" i="1"/>
  <c r="AR5426" i="1"/>
  <c r="AR5427" i="1"/>
  <c r="AR5428" i="1"/>
  <c r="AR5429" i="1"/>
  <c r="AR5430" i="1"/>
  <c r="AR5431" i="1"/>
  <c r="AR5432" i="1"/>
  <c r="AR5433" i="1"/>
  <c r="AR5434" i="1"/>
  <c r="AR5435" i="1"/>
  <c r="AR5436" i="1"/>
  <c r="AR5437" i="1"/>
  <c r="AR5438" i="1"/>
  <c r="AR5439" i="1"/>
  <c r="AR5440" i="1"/>
  <c r="AR5441" i="1"/>
  <c r="AR5442" i="1"/>
  <c r="AR5443" i="1"/>
  <c r="AR5444" i="1"/>
  <c r="AR5445" i="1"/>
  <c r="AR5446" i="1"/>
  <c r="AR5447" i="1"/>
  <c r="AR5448" i="1"/>
  <c r="AR5449" i="1"/>
  <c r="AR5450" i="1"/>
  <c r="AR5451" i="1"/>
  <c r="AR5452" i="1"/>
  <c r="AR5453" i="1"/>
  <c r="AR5454" i="1"/>
  <c r="AR5455" i="1"/>
  <c r="AR5456" i="1"/>
  <c r="AR5457" i="1"/>
  <c r="AR5458" i="1"/>
  <c r="AR5459" i="1"/>
  <c r="AR5460" i="1"/>
  <c r="AR5461" i="1"/>
  <c r="AR5462" i="1"/>
  <c r="AR5463" i="1"/>
  <c r="AR5464" i="1"/>
  <c r="AR5465" i="1"/>
  <c r="AR5466" i="1"/>
  <c r="AR5467" i="1"/>
  <c r="AR5468" i="1"/>
  <c r="AR5469" i="1"/>
  <c r="AR5470" i="1"/>
  <c r="AR5471" i="1"/>
  <c r="AR5472" i="1"/>
  <c r="AR5473" i="1"/>
  <c r="AR5474" i="1"/>
  <c r="AR5475" i="1"/>
  <c r="AR5476" i="1"/>
  <c r="AR5477" i="1"/>
  <c r="AR5478" i="1"/>
  <c r="AR5479" i="1"/>
  <c r="AR5480" i="1"/>
  <c r="AR5481" i="1"/>
  <c r="AR5482" i="1"/>
  <c r="AR5483" i="1"/>
  <c r="AR5484" i="1"/>
  <c r="AR5485" i="1"/>
  <c r="AR5486" i="1"/>
  <c r="AR5487" i="1"/>
  <c r="AR5488" i="1"/>
  <c r="AR5489" i="1"/>
  <c r="AR5490" i="1"/>
  <c r="AR5491" i="1"/>
  <c r="AR5492" i="1"/>
  <c r="AR5493" i="1"/>
  <c r="AR5494" i="1"/>
  <c r="AR5495" i="1"/>
  <c r="AR5496" i="1"/>
  <c r="AR5497" i="1"/>
  <c r="AR5498" i="1"/>
  <c r="AR5499" i="1"/>
  <c r="AR5500" i="1"/>
  <c r="AR5501" i="1"/>
  <c r="AR5502" i="1"/>
  <c r="AR5503" i="1"/>
  <c r="AR5504" i="1"/>
  <c r="AR5505" i="1"/>
  <c r="AR5506" i="1"/>
  <c r="AR5507" i="1"/>
  <c r="AR5508" i="1"/>
  <c r="AR5509" i="1"/>
  <c r="AR5510" i="1"/>
  <c r="AR5511" i="1"/>
  <c r="AR5512" i="1"/>
  <c r="AR5513" i="1"/>
  <c r="AR5514" i="1"/>
  <c r="AR5515" i="1"/>
  <c r="AR5516" i="1"/>
  <c r="AR5517" i="1"/>
  <c r="AR5518" i="1"/>
  <c r="AR5519" i="1"/>
  <c r="AR5520" i="1"/>
  <c r="AR5521" i="1"/>
  <c r="AR5522" i="1"/>
  <c r="AR5523" i="1"/>
  <c r="AR5524" i="1"/>
  <c r="AR5525" i="1"/>
  <c r="AR5526" i="1"/>
  <c r="AR5527" i="1"/>
  <c r="AR5528" i="1"/>
  <c r="AR5529" i="1"/>
  <c r="AR5530" i="1"/>
  <c r="AR5531" i="1"/>
  <c r="AR5532" i="1"/>
  <c r="AR5533" i="1"/>
  <c r="AR5534" i="1"/>
  <c r="AR5535" i="1"/>
  <c r="AR5536" i="1"/>
  <c r="AR5537" i="1"/>
  <c r="AR5538" i="1"/>
  <c r="AR5539" i="1"/>
  <c r="AR5540" i="1"/>
  <c r="AR5541" i="1"/>
  <c r="AR5542" i="1"/>
  <c r="AR5543" i="1"/>
  <c r="AR5544" i="1"/>
  <c r="AR5545" i="1"/>
  <c r="AR5546" i="1"/>
  <c r="AR5547" i="1"/>
  <c r="AR5548" i="1"/>
  <c r="AR5549" i="1"/>
  <c r="AR5550" i="1"/>
  <c r="AR5551" i="1"/>
  <c r="AR5552" i="1"/>
  <c r="AR5553" i="1"/>
  <c r="AR5554" i="1"/>
  <c r="AR5555" i="1"/>
  <c r="AR5556" i="1"/>
  <c r="AR5557" i="1"/>
  <c r="AR5558" i="1"/>
  <c r="AR5559" i="1"/>
  <c r="AR5560" i="1"/>
  <c r="AR5561" i="1"/>
  <c r="AR5562" i="1"/>
  <c r="AR5563" i="1"/>
  <c r="AR5564" i="1"/>
  <c r="AR5565" i="1"/>
  <c r="AR5566" i="1"/>
  <c r="AR5567" i="1"/>
  <c r="AR5568" i="1"/>
  <c r="AR5569" i="1"/>
  <c r="AR5570" i="1"/>
  <c r="AR5571" i="1"/>
  <c r="AR5572" i="1"/>
  <c r="AR5573" i="1"/>
  <c r="AR5574" i="1"/>
  <c r="AR5575" i="1"/>
  <c r="AR5576" i="1"/>
  <c r="AR5577" i="1"/>
  <c r="AR5578" i="1"/>
  <c r="AR5579" i="1"/>
  <c r="AR5580" i="1"/>
  <c r="AR5581" i="1"/>
  <c r="AR5582" i="1"/>
  <c r="AR5583" i="1"/>
  <c r="AR5584" i="1"/>
  <c r="AR5585" i="1"/>
  <c r="AR5586" i="1"/>
  <c r="AR5587" i="1"/>
  <c r="AR5588" i="1"/>
  <c r="AR5589" i="1"/>
  <c r="AR5590" i="1"/>
  <c r="AR5591" i="1"/>
  <c r="AR5592" i="1"/>
  <c r="AR5593" i="1"/>
  <c r="AR5594" i="1"/>
  <c r="AR5595" i="1"/>
  <c r="AR5596" i="1"/>
  <c r="AR5597" i="1"/>
  <c r="AR5598" i="1"/>
  <c r="AR5599" i="1"/>
  <c r="AR5600" i="1"/>
  <c r="AR5601" i="1"/>
  <c r="AR5602" i="1"/>
  <c r="AR5603" i="1"/>
  <c r="AR5604" i="1"/>
  <c r="AR5605" i="1"/>
  <c r="AR5606" i="1"/>
  <c r="AR5607" i="1"/>
  <c r="AR5608" i="1"/>
  <c r="AR5609" i="1"/>
  <c r="AR5610" i="1"/>
  <c r="AR5611" i="1"/>
  <c r="AR5612" i="1"/>
  <c r="AR5613" i="1"/>
  <c r="AR5614" i="1"/>
  <c r="AR5615" i="1"/>
  <c r="AR5616" i="1"/>
  <c r="AR5617" i="1"/>
  <c r="AR5618" i="1"/>
  <c r="AR5619" i="1"/>
  <c r="AR5620" i="1"/>
  <c r="AR5621" i="1"/>
  <c r="AR5622" i="1"/>
  <c r="AR5623" i="1"/>
  <c r="AR5624" i="1"/>
  <c r="AR5625" i="1"/>
  <c r="AR5626" i="1"/>
  <c r="AR5627" i="1"/>
  <c r="AR5628" i="1"/>
  <c r="AR5629" i="1"/>
  <c r="AR5630" i="1"/>
  <c r="AR5631" i="1"/>
  <c r="AR5632" i="1"/>
  <c r="AR5633" i="1"/>
  <c r="AR5634" i="1"/>
  <c r="AR5635" i="1"/>
  <c r="AR5636" i="1"/>
  <c r="AR5637" i="1"/>
  <c r="AR5638" i="1"/>
  <c r="AR5639" i="1"/>
  <c r="AR5640" i="1"/>
  <c r="AR5641" i="1"/>
  <c r="AR5642" i="1"/>
  <c r="AR5643" i="1"/>
  <c r="AR5644" i="1"/>
  <c r="AR5645" i="1"/>
  <c r="AR5646" i="1"/>
  <c r="AR5647" i="1"/>
  <c r="AR5648" i="1"/>
  <c r="AR5649" i="1"/>
  <c r="AR5650" i="1"/>
  <c r="AR5651" i="1"/>
  <c r="AR5652" i="1"/>
  <c r="AR5653" i="1"/>
  <c r="AR5654" i="1"/>
  <c r="AR5655" i="1"/>
  <c r="AR5656" i="1"/>
  <c r="AR5657" i="1"/>
  <c r="AR5658" i="1"/>
  <c r="AR5659" i="1"/>
  <c r="AR5660" i="1"/>
  <c r="AR5661" i="1"/>
  <c r="AR5662" i="1"/>
  <c r="AR5663" i="1"/>
  <c r="AR5664" i="1"/>
  <c r="AR5665" i="1"/>
  <c r="AR5666" i="1"/>
  <c r="AR5667" i="1"/>
  <c r="AR5668" i="1"/>
  <c r="AR5669" i="1"/>
  <c r="AR5670" i="1"/>
  <c r="AR5671" i="1"/>
  <c r="AR5672" i="1"/>
  <c r="AR5673" i="1"/>
  <c r="AR5674" i="1"/>
  <c r="AR5675" i="1"/>
  <c r="AR5676" i="1"/>
  <c r="AR5677" i="1"/>
  <c r="AR5678" i="1"/>
  <c r="AR5679" i="1"/>
  <c r="AR5680" i="1"/>
  <c r="AR5681" i="1"/>
  <c r="AR5682" i="1"/>
  <c r="AR5683" i="1"/>
  <c r="AR5684" i="1"/>
  <c r="AR5685" i="1"/>
  <c r="AR5686" i="1"/>
  <c r="AR5687" i="1"/>
  <c r="AR5688" i="1"/>
  <c r="AR5689" i="1"/>
  <c r="AR5690" i="1"/>
  <c r="AR5691" i="1"/>
  <c r="AR5692" i="1"/>
  <c r="AR5693" i="1"/>
  <c r="AR5694" i="1"/>
  <c r="AR5695" i="1"/>
  <c r="AR5696" i="1"/>
  <c r="AR5697" i="1"/>
  <c r="AR5698" i="1"/>
  <c r="AR5699" i="1"/>
  <c r="AR5700" i="1"/>
  <c r="AR5701" i="1"/>
  <c r="AR5702" i="1"/>
  <c r="AR5703" i="1"/>
  <c r="AR5704" i="1"/>
  <c r="AR5705" i="1"/>
  <c r="AR5706" i="1"/>
  <c r="AR5707" i="1"/>
  <c r="AR5708" i="1"/>
  <c r="AR5709" i="1"/>
  <c r="AR5710" i="1"/>
  <c r="AR5711" i="1"/>
  <c r="AR5712" i="1"/>
  <c r="AR5713" i="1"/>
  <c r="AR5714" i="1"/>
  <c r="AR5715" i="1"/>
  <c r="AR5716" i="1"/>
  <c r="AR5717" i="1"/>
  <c r="AR5718" i="1"/>
  <c r="AR5719" i="1"/>
  <c r="AR5720" i="1"/>
  <c r="AR5721" i="1"/>
  <c r="AR5722" i="1"/>
  <c r="AR5723" i="1"/>
  <c r="AR5724" i="1"/>
  <c r="AR5725" i="1"/>
  <c r="AR5726" i="1"/>
  <c r="AR5727" i="1"/>
  <c r="AR5728" i="1"/>
  <c r="AR5729" i="1"/>
  <c r="AR5730" i="1"/>
  <c r="AR5731" i="1"/>
  <c r="AR5732" i="1"/>
  <c r="AR5733" i="1"/>
  <c r="AR5734" i="1"/>
  <c r="AR5735" i="1"/>
  <c r="AR5736" i="1"/>
  <c r="AR5737" i="1"/>
  <c r="AR5738" i="1"/>
  <c r="AR5739" i="1"/>
  <c r="AR5740" i="1"/>
  <c r="AR5741" i="1"/>
  <c r="AR5742" i="1"/>
  <c r="AR5743" i="1"/>
  <c r="AR5744" i="1"/>
  <c r="AR5745" i="1"/>
  <c r="AR5746" i="1"/>
  <c r="AR5747" i="1"/>
  <c r="AR5748" i="1"/>
  <c r="AR5749" i="1"/>
  <c r="AR5750" i="1"/>
  <c r="AR5751" i="1"/>
  <c r="AR5752" i="1"/>
  <c r="AR5753" i="1"/>
  <c r="AR5754" i="1"/>
  <c r="AR5755" i="1"/>
  <c r="AR5756" i="1"/>
  <c r="AR5757" i="1"/>
  <c r="AR5758" i="1"/>
  <c r="AR5759" i="1"/>
  <c r="AR5760" i="1"/>
  <c r="AR5761" i="1"/>
  <c r="AR5762" i="1"/>
  <c r="AR5763" i="1"/>
  <c r="AR5764" i="1"/>
  <c r="AR5765" i="1"/>
  <c r="AR5766" i="1"/>
  <c r="AR5767" i="1"/>
  <c r="AR5768" i="1"/>
  <c r="AR5769" i="1"/>
  <c r="AR5770" i="1"/>
  <c r="AR5771" i="1"/>
  <c r="AR5772" i="1"/>
  <c r="AR5773" i="1"/>
  <c r="AR5774" i="1"/>
  <c r="AR5775" i="1"/>
  <c r="AR5776" i="1"/>
  <c r="AR5777" i="1"/>
  <c r="AR5778" i="1"/>
  <c r="AR5779" i="1"/>
  <c r="AR5780" i="1"/>
  <c r="AR5781" i="1"/>
  <c r="AR5782" i="1"/>
  <c r="AR5783" i="1"/>
  <c r="AR5784" i="1"/>
  <c r="AR5785" i="1"/>
  <c r="AR5786" i="1"/>
  <c r="AR5787" i="1"/>
  <c r="AR5788" i="1"/>
  <c r="AR5789" i="1"/>
  <c r="AR5790" i="1"/>
  <c r="AR5791" i="1"/>
  <c r="AR5792" i="1"/>
  <c r="AR5793" i="1"/>
  <c r="AR5794" i="1"/>
  <c r="AR5795" i="1"/>
  <c r="AR5796" i="1"/>
  <c r="AR5797" i="1"/>
  <c r="AR5798" i="1"/>
  <c r="AR5799" i="1"/>
  <c r="AR5800" i="1"/>
  <c r="AR5801" i="1"/>
  <c r="AR5802" i="1"/>
  <c r="AR5803" i="1"/>
  <c r="AR5804" i="1"/>
  <c r="AR5805" i="1"/>
  <c r="AR5806" i="1"/>
  <c r="AR5807" i="1"/>
  <c r="AR5808" i="1"/>
  <c r="AR5809" i="1"/>
  <c r="AR5810" i="1"/>
  <c r="AR5811" i="1"/>
  <c r="AR5812" i="1"/>
  <c r="AR5813" i="1"/>
  <c r="AR5814" i="1"/>
  <c r="AR5815" i="1"/>
  <c r="AR5816" i="1"/>
  <c r="AR5817" i="1"/>
  <c r="AR5818" i="1"/>
  <c r="AR5819" i="1"/>
  <c r="AR5820" i="1"/>
  <c r="AR5821" i="1"/>
  <c r="AR5822" i="1"/>
  <c r="AR5823" i="1"/>
  <c r="AR5824" i="1"/>
  <c r="AR5825" i="1"/>
  <c r="AR5826" i="1"/>
  <c r="AR5827" i="1"/>
  <c r="AR5828" i="1"/>
  <c r="AR5829" i="1"/>
  <c r="AR5830" i="1"/>
  <c r="AR5831" i="1"/>
  <c r="AR5832" i="1"/>
  <c r="AR5833" i="1"/>
  <c r="AR5834" i="1"/>
  <c r="AR5835" i="1"/>
  <c r="AR5836" i="1"/>
  <c r="AR5837" i="1"/>
  <c r="AR5838" i="1"/>
  <c r="AR5839" i="1"/>
  <c r="AR5840" i="1"/>
  <c r="AR5841" i="1"/>
  <c r="AR5842" i="1"/>
  <c r="AR5843" i="1"/>
  <c r="AR5844" i="1"/>
  <c r="AR5845" i="1"/>
  <c r="AR5846" i="1"/>
  <c r="AR5847" i="1"/>
  <c r="AR5848" i="1"/>
  <c r="AR5849" i="1"/>
  <c r="AR5850" i="1"/>
  <c r="AR5851" i="1"/>
  <c r="AR5852" i="1"/>
  <c r="AR5853" i="1"/>
  <c r="AR5854" i="1"/>
  <c r="AR5855" i="1"/>
  <c r="AR5856" i="1"/>
  <c r="AR5857" i="1"/>
  <c r="AR5858" i="1"/>
  <c r="AR5859" i="1"/>
  <c r="AR5860" i="1"/>
  <c r="AR5861" i="1"/>
  <c r="AR5862" i="1"/>
  <c r="AR5863" i="1"/>
  <c r="AR5864" i="1"/>
  <c r="AR5865" i="1"/>
  <c r="AR5866" i="1"/>
  <c r="AR5867" i="1"/>
  <c r="AR5868" i="1"/>
  <c r="AR5869" i="1"/>
  <c r="AR5870" i="1"/>
  <c r="AR5871" i="1"/>
  <c r="AR5872" i="1"/>
  <c r="AR5873" i="1"/>
  <c r="AR5874" i="1"/>
  <c r="AR5875" i="1"/>
  <c r="AR5876" i="1"/>
  <c r="AR5877" i="1"/>
  <c r="AR5878" i="1"/>
  <c r="AR5879" i="1"/>
  <c r="AR5880" i="1"/>
  <c r="AR5881" i="1"/>
  <c r="AR5882" i="1"/>
  <c r="AR5883" i="1"/>
  <c r="AR5884" i="1"/>
  <c r="AR5885" i="1"/>
  <c r="AR5886" i="1"/>
  <c r="AR5887" i="1"/>
  <c r="AR5888" i="1"/>
  <c r="AR5889" i="1"/>
  <c r="AR5890" i="1"/>
  <c r="AR5891" i="1"/>
  <c r="AR5892" i="1"/>
  <c r="AR5893" i="1"/>
  <c r="AR5894" i="1"/>
  <c r="AR5895" i="1"/>
  <c r="AR5896" i="1"/>
  <c r="AR5897" i="1"/>
  <c r="AR5898" i="1"/>
  <c r="AR5899" i="1"/>
  <c r="AR5900" i="1"/>
  <c r="AR5901" i="1"/>
  <c r="AR5902" i="1"/>
  <c r="AR5903" i="1"/>
  <c r="AR5904" i="1"/>
  <c r="AR5905" i="1"/>
  <c r="AR5906" i="1"/>
  <c r="AR5907" i="1"/>
  <c r="AR5908" i="1"/>
  <c r="AR5909" i="1"/>
  <c r="AR5910" i="1"/>
  <c r="AR5911" i="1"/>
  <c r="AR5912" i="1"/>
  <c r="AR5913" i="1"/>
  <c r="AR5914" i="1"/>
  <c r="AR5915" i="1"/>
  <c r="AR5916" i="1"/>
  <c r="AR5917" i="1"/>
  <c r="AR5918" i="1"/>
  <c r="AR5919" i="1"/>
  <c r="AR5920" i="1"/>
  <c r="AR5921" i="1"/>
  <c r="AR5922" i="1"/>
  <c r="AR5923" i="1"/>
  <c r="AR5924" i="1"/>
  <c r="AR5925" i="1"/>
  <c r="AR5926" i="1"/>
  <c r="AR5927" i="1"/>
  <c r="AR5928" i="1"/>
  <c r="AR5929" i="1"/>
  <c r="AR5930" i="1"/>
  <c r="AR5931" i="1"/>
  <c r="AR5932" i="1"/>
  <c r="AR5933" i="1"/>
  <c r="AR5934" i="1"/>
  <c r="AR5935" i="1"/>
  <c r="AR5936" i="1"/>
  <c r="AR5937" i="1"/>
  <c r="AR5938" i="1"/>
  <c r="AR5939" i="1"/>
  <c r="AR5940" i="1"/>
  <c r="AR5941" i="1"/>
  <c r="AR5942" i="1"/>
  <c r="AR5943" i="1"/>
  <c r="AR5944" i="1"/>
  <c r="AR5945" i="1"/>
  <c r="AR5946" i="1"/>
  <c r="AR5947" i="1"/>
  <c r="AR5948" i="1"/>
  <c r="AR5949" i="1"/>
  <c r="AR5950" i="1"/>
  <c r="AR5951" i="1"/>
  <c r="AR5952" i="1"/>
  <c r="AR5953" i="1"/>
  <c r="AR5954" i="1"/>
  <c r="AR5955" i="1"/>
  <c r="AR5956" i="1"/>
  <c r="AR5957" i="1"/>
  <c r="AR5958" i="1"/>
  <c r="AR5959" i="1"/>
  <c r="AR5960" i="1"/>
  <c r="AR5961" i="1"/>
  <c r="AR5962" i="1"/>
  <c r="AR5963" i="1"/>
  <c r="AR5964" i="1"/>
  <c r="AR5965" i="1"/>
  <c r="AR5966" i="1"/>
  <c r="AR5967" i="1"/>
  <c r="AR5968" i="1"/>
  <c r="AR5969" i="1"/>
  <c r="AR5970" i="1"/>
  <c r="AR5971" i="1"/>
  <c r="AR5972" i="1"/>
  <c r="AR5973" i="1"/>
  <c r="AR5974" i="1"/>
  <c r="AR5975" i="1"/>
  <c r="AR5976" i="1"/>
  <c r="AR5977" i="1"/>
  <c r="AR5978" i="1"/>
  <c r="AR5979" i="1"/>
  <c r="AR5980" i="1"/>
  <c r="AR5981" i="1"/>
  <c r="AR5982" i="1"/>
  <c r="AR5983" i="1"/>
  <c r="AR5984" i="1"/>
  <c r="AR5985" i="1"/>
  <c r="AR5986" i="1"/>
  <c r="AR5987" i="1"/>
  <c r="AR5988" i="1"/>
  <c r="AR5989" i="1"/>
  <c r="AR5990" i="1"/>
  <c r="AR5991" i="1"/>
  <c r="AR5992" i="1"/>
  <c r="AR5993" i="1"/>
  <c r="AR5994" i="1"/>
  <c r="AR5995" i="1"/>
  <c r="AR5996" i="1"/>
  <c r="AR5997" i="1"/>
  <c r="AR5998" i="1"/>
  <c r="AR5999" i="1"/>
  <c r="AR6000" i="1"/>
  <c r="AR6001" i="1"/>
  <c r="AR6002" i="1"/>
  <c r="AR6003" i="1"/>
  <c r="AR6004" i="1"/>
  <c r="AR6005" i="1"/>
  <c r="AR6006" i="1"/>
  <c r="AR6007" i="1"/>
  <c r="AR6008" i="1"/>
  <c r="AR6009" i="1"/>
  <c r="AR6010" i="1"/>
  <c r="AR6011" i="1"/>
  <c r="AR6012" i="1"/>
  <c r="AR6013" i="1"/>
  <c r="AR6014" i="1"/>
  <c r="AR6015" i="1"/>
  <c r="AR6016" i="1"/>
  <c r="AR6017" i="1"/>
  <c r="AR6018" i="1"/>
  <c r="AR6019" i="1"/>
  <c r="AR6020" i="1"/>
  <c r="AR6021" i="1"/>
  <c r="AR6022" i="1"/>
  <c r="AR6023" i="1"/>
  <c r="AR6024" i="1"/>
  <c r="AR6025" i="1"/>
  <c r="AR6026" i="1"/>
  <c r="AR6027" i="1"/>
  <c r="AR6028" i="1"/>
  <c r="AR6029" i="1"/>
  <c r="AR6030" i="1"/>
  <c r="AR6031" i="1"/>
  <c r="AR6032" i="1"/>
  <c r="AR6033" i="1"/>
  <c r="AR6034" i="1"/>
  <c r="AR6035" i="1"/>
  <c r="AR6036" i="1"/>
  <c r="AR6037" i="1"/>
  <c r="AR6038" i="1"/>
  <c r="AR6039" i="1"/>
  <c r="AR6040" i="1"/>
  <c r="AR6041" i="1"/>
  <c r="AR6042" i="1"/>
  <c r="AR6043" i="1"/>
  <c r="AR6044" i="1"/>
  <c r="AR6045" i="1"/>
  <c r="AR6046" i="1"/>
  <c r="AR6047" i="1"/>
  <c r="AR6048" i="1"/>
  <c r="AR6049" i="1"/>
  <c r="AR6050" i="1"/>
  <c r="AR6051" i="1"/>
  <c r="AR6052" i="1"/>
  <c r="AR6053" i="1"/>
  <c r="AR6054" i="1"/>
  <c r="AR6055" i="1"/>
  <c r="AR6056" i="1"/>
  <c r="AR6057" i="1"/>
  <c r="AR6058" i="1"/>
  <c r="AR6059" i="1"/>
  <c r="AR6060" i="1"/>
  <c r="AR6061" i="1"/>
  <c r="AR6062" i="1"/>
  <c r="AR6063" i="1"/>
  <c r="AR6064" i="1"/>
  <c r="AR6065" i="1"/>
  <c r="AR6066" i="1"/>
  <c r="AR6067" i="1"/>
  <c r="AR6068" i="1"/>
  <c r="AR6069" i="1"/>
  <c r="AR6070" i="1"/>
  <c r="AR6071" i="1"/>
  <c r="AR6072" i="1"/>
  <c r="AR6073" i="1"/>
  <c r="AR6074" i="1"/>
  <c r="AR6075" i="1"/>
  <c r="AR6076" i="1"/>
  <c r="AR6077" i="1"/>
  <c r="AR6078" i="1"/>
  <c r="AR6079" i="1"/>
  <c r="AR6080" i="1"/>
  <c r="AR6081" i="1"/>
  <c r="AR6082" i="1"/>
  <c r="AR6083" i="1"/>
  <c r="AR6084" i="1"/>
  <c r="AR6085" i="1"/>
  <c r="AR6086" i="1"/>
  <c r="AR6087" i="1"/>
  <c r="AR6088" i="1"/>
  <c r="AR6089" i="1"/>
  <c r="AR6090" i="1"/>
  <c r="AR6091" i="1"/>
  <c r="AR6092" i="1"/>
  <c r="AR6093" i="1"/>
  <c r="AR6094" i="1"/>
  <c r="AR6095" i="1"/>
  <c r="AR6096" i="1"/>
  <c r="AR6097" i="1"/>
  <c r="AR6098" i="1"/>
  <c r="AR6099" i="1"/>
  <c r="AR6100" i="1"/>
  <c r="AR6101" i="1"/>
  <c r="AR6102" i="1"/>
  <c r="AR6103" i="1"/>
  <c r="AR6104" i="1"/>
  <c r="AR6105" i="1"/>
  <c r="AR6106" i="1"/>
  <c r="AR6107" i="1"/>
  <c r="AR6108" i="1"/>
  <c r="AR6109" i="1"/>
  <c r="AR6110" i="1"/>
  <c r="AR6111" i="1"/>
  <c r="AR6112" i="1"/>
  <c r="AR6113" i="1"/>
  <c r="AR6114" i="1"/>
  <c r="AR6115" i="1"/>
  <c r="AR6116" i="1"/>
  <c r="AR6117" i="1"/>
  <c r="AR6118" i="1"/>
  <c r="AR6119" i="1"/>
  <c r="AR6120" i="1"/>
  <c r="AR6121" i="1"/>
  <c r="AR6122" i="1"/>
  <c r="AR6123" i="1"/>
  <c r="AR6124" i="1"/>
  <c r="AR6125" i="1"/>
  <c r="AR6126" i="1"/>
  <c r="AR6127" i="1"/>
  <c r="AR6128" i="1"/>
  <c r="AR6129" i="1"/>
  <c r="AR6130" i="1"/>
  <c r="AR6131" i="1"/>
  <c r="AR6132" i="1"/>
  <c r="AR6133" i="1"/>
  <c r="AR6134" i="1"/>
  <c r="AR6135" i="1"/>
  <c r="AR6136" i="1"/>
  <c r="AR6137" i="1"/>
  <c r="AR6138" i="1"/>
  <c r="AR6139" i="1"/>
  <c r="AR6140" i="1"/>
  <c r="AR6141" i="1"/>
  <c r="AR6142" i="1"/>
  <c r="AR6143" i="1"/>
  <c r="AR6144" i="1"/>
  <c r="AR6145" i="1"/>
  <c r="AR6146" i="1"/>
  <c r="AR6147" i="1"/>
  <c r="AR6148" i="1"/>
  <c r="AR6149" i="1"/>
  <c r="AR6150" i="1"/>
  <c r="AR6151" i="1"/>
  <c r="AR6152" i="1"/>
  <c r="AR6153" i="1"/>
  <c r="AR6154" i="1"/>
  <c r="AR6155" i="1"/>
  <c r="AR6156" i="1"/>
  <c r="AR6157" i="1"/>
  <c r="AR6158" i="1"/>
  <c r="AR6159" i="1"/>
  <c r="AR6160" i="1"/>
  <c r="AR6161" i="1"/>
  <c r="AR6162" i="1"/>
  <c r="AR6163" i="1"/>
  <c r="AR6164" i="1"/>
  <c r="AR6165" i="1"/>
  <c r="AR6166" i="1"/>
  <c r="AR6167" i="1"/>
  <c r="AR6168" i="1"/>
  <c r="AR6169" i="1"/>
  <c r="AR6170" i="1"/>
  <c r="AR6171" i="1"/>
  <c r="AR6172" i="1"/>
  <c r="AR6173" i="1"/>
  <c r="AR6174" i="1"/>
  <c r="AR6175" i="1"/>
  <c r="AR6176" i="1"/>
  <c r="AR6177" i="1"/>
  <c r="AR6178" i="1"/>
  <c r="AR6179" i="1"/>
  <c r="AR6180" i="1"/>
  <c r="AR6181" i="1"/>
  <c r="AR6182" i="1"/>
  <c r="AR6183" i="1"/>
  <c r="AR6184" i="1"/>
  <c r="AR6185" i="1"/>
  <c r="AR6186" i="1"/>
  <c r="AR6187" i="1"/>
  <c r="AR6188" i="1"/>
  <c r="AR6189" i="1"/>
  <c r="AR6190" i="1"/>
  <c r="AR6191" i="1"/>
  <c r="AR6192" i="1"/>
  <c r="AR6193" i="1"/>
  <c r="AR6194" i="1"/>
  <c r="AR6195" i="1"/>
  <c r="AR6196" i="1"/>
  <c r="AR6197" i="1"/>
  <c r="AR6198" i="1"/>
  <c r="AR6199" i="1"/>
  <c r="AR6200" i="1"/>
  <c r="AR6201" i="1"/>
  <c r="AR6202" i="1"/>
  <c r="AR6203" i="1"/>
  <c r="AR6204" i="1"/>
  <c r="AR6205" i="1"/>
  <c r="AR6206" i="1"/>
  <c r="AR6207" i="1"/>
  <c r="AR6208" i="1"/>
  <c r="AR6209" i="1"/>
  <c r="AR6210" i="1"/>
  <c r="AR6211" i="1"/>
  <c r="AR6212" i="1"/>
  <c r="AR6213" i="1"/>
  <c r="AR6214" i="1"/>
  <c r="AR6215" i="1"/>
  <c r="AR6216" i="1"/>
  <c r="AR6217" i="1"/>
  <c r="AR6218" i="1"/>
  <c r="AR6219" i="1"/>
  <c r="AR6220" i="1"/>
  <c r="AR6221" i="1"/>
  <c r="AR6222" i="1"/>
  <c r="AR6223" i="1"/>
  <c r="AR6224" i="1"/>
  <c r="AR6225" i="1"/>
  <c r="AR6226" i="1"/>
  <c r="AR6227" i="1"/>
  <c r="AR6228" i="1"/>
  <c r="AR6229" i="1"/>
  <c r="AR6230" i="1"/>
  <c r="AR6231" i="1"/>
  <c r="AR6232" i="1"/>
  <c r="AR6233" i="1"/>
  <c r="AR6234" i="1"/>
  <c r="AR6235" i="1"/>
  <c r="AR6236" i="1"/>
  <c r="AR6237" i="1"/>
  <c r="AR6238" i="1"/>
  <c r="AR6239" i="1"/>
  <c r="AR6240" i="1"/>
  <c r="AR6241" i="1"/>
  <c r="AR6242" i="1"/>
  <c r="AR6243" i="1"/>
  <c r="AR6244" i="1"/>
  <c r="AR6245" i="1"/>
  <c r="AR6246" i="1"/>
  <c r="AR6247" i="1"/>
  <c r="AR6248" i="1"/>
  <c r="AR6249" i="1"/>
  <c r="AR6250" i="1"/>
  <c r="AR6251" i="1"/>
  <c r="AR6252" i="1"/>
  <c r="AR6253" i="1"/>
  <c r="AR6254" i="1"/>
  <c r="AR6255" i="1"/>
  <c r="AR6256" i="1"/>
  <c r="AR6257" i="1"/>
  <c r="AR6258" i="1"/>
  <c r="AR6259" i="1"/>
  <c r="AR6260" i="1"/>
  <c r="AR6261" i="1"/>
  <c r="AR6262" i="1"/>
  <c r="AR6263" i="1"/>
  <c r="AR6264" i="1"/>
  <c r="AR6265" i="1"/>
  <c r="AR6266" i="1"/>
  <c r="AR6267" i="1"/>
  <c r="AR6268" i="1"/>
  <c r="AR6269" i="1"/>
  <c r="AR6270" i="1"/>
  <c r="AR6271" i="1"/>
  <c r="AR6272" i="1"/>
  <c r="AR6273" i="1"/>
  <c r="AR6274" i="1"/>
  <c r="AR6275" i="1"/>
  <c r="AR6276" i="1"/>
  <c r="AR6277" i="1"/>
  <c r="AR6278" i="1"/>
  <c r="AR6279" i="1"/>
  <c r="AR6280" i="1"/>
  <c r="AR6281" i="1"/>
  <c r="AR6282" i="1"/>
  <c r="AR6283" i="1"/>
  <c r="AR6284" i="1"/>
  <c r="AR6285" i="1"/>
  <c r="AR6286" i="1"/>
  <c r="AR6287" i="1"/>
  <c r="AR6288" i="1"/>
  <c r="AR6289" i="1"/>
  <c r="AR6290" i="1"/>
  <c r="AR6291" i="1"/>
  <c r="AR6292" i="1"/>
  <c r="AR6293" i="1"/>
  <c r="AR6294" i="1"/>
  <c r="AR6295" i="1"/>
  <c r="AR6296" i="1"/>
  <c r="AR6297" i="1"/>
  <c r="AR6298" i="1"/>
  <c r="AR6299" i="1"/>
  <c r="AR6300" i="1"/>
  <c r="AR6301" i="1"/>
  <c r="AR6302" i="1"/>
  <c r="AR6303" i="1"/>
  <c r="AR6304" i="1"/>
  <c r="AR6305" i="1"/>
  <c r="AR6306" i="1"/>
  <c r="AR6307" i="1"/>
  <c r="AR6308" i="1"/>
  <c r="AR6309" i="1"/>
  <c r="AR6310" i="1"/>
  <c r="AR6311" i="1"/>
  <c r="AR6312" i="1"/>
  <c r="AR6313" i="1"/>
  <c r="AR6314" i="1"/>
  <c r="AR6315" i="1"/>
  <c r="AR6316" i="1"/>
  <c r="AR6317" i="1"/>
  <c r="AR6318" i="1"/>
  <c r="AR6319" i="1"/>
  <c r="AR6320" i="1"/>
  <c r="AR6321" i="1"/>
  <c r="AR6322" i="1"/>
  <c r="AR6323" i="1"/>
  <c r="AR6324" i="1"/>
  <c r="AR6325" i="1"/>
  <c r="AR6326" i="1"/>
  <c r="AR6327" i="1"/>
  <c r="AR6328" i="1"/>
  <c r="AR6329" i="1"/>
  <c r="AR6330" i="1"/>
  <c r="AR6331" i="1"/>
  <c r="AR6332" i="1"/>
  <c r="AR6333" i="1"/>
  <c r="AR6334" i="1"/>
  <c r="AR6335" i="1"/>
  <c r="AR6336" i="1"/>
  <c r="AR6337" i="1"/>
  <c r="AR6338" i="1"/>
  <c r="AR6339" i="1"/>
  <c r="AR6340" i="1"/>
  <c r="AR6341" i="1"/>
  <c r="AR6342" i="1"/>
  <c r="AR6343" i="1"/>
  <c r="AR6344" i="1"/>
  <c r="AR6345" i="1"/>
  <c r="AR6346" i="1"/>
  <c r="AR6347" i="1"/>
  <c r="AR6348" i="1"/>
  <c r="AR6349" i="1"/>
  <c r="AR6350" i="1"/>
  <c r="AR6351" i="1"/>
  <c r="AR6352" i="1"/>
  <c r="AR6353" i="1"/>
  <c r="AR6354" i="1"/>
  <c r="AR6355" i="1"/>
  <c r="AR6356" i="1"/>
  <c r="AR6357" i="1"/>
  <c r="AR6358" i="1"/>
  <c r="AR6359" i="1"/>
  <c r="AR6360" i="1"/>
  <c r="AR6361" i="1"/>
  <c r="AR6362" i="1"/>
  <c r="AR6363" i="1"/>
  <c r="AR6364" i="1"/>
  <c r="AR6365" i="1"/>
  <c r="AR6366" i="1"/>
  <c r="AR6367" i="1"/>
  <c r="AR6368" i="1"/>
  <c r="AR6369" i="1"/>
  <c r="AR6370" i="1"/>
  <c r="AR6371" i="1"/>
  <c r="AR6372" i="1"/>
  <c r="AR6373" i="1"/>
  <c r="AR6374" i="1"/>
  <c r="AR6375" i="1"/>
  <c r="AR6376" i="1"/>
  <c r="AR6377" i="1"/>
  <c r="AR6378" i="1"/>
  <c r="AR6379" i="1"/>
  <c r="AR6380" i="1"/>
  <c r="AR6381" i="1"/>
  <c r="AR6382" i="1"/>
  <c r="AR6383" i="1"/>
  <c r="AR6384" i="1"/>
  <c r="AR6385" i="1"/>
  <c r="AR6386" i="1"/>
  <c r="AR6387" i="1"/>
  <c r="AR6388" i="1"/>
  <c r="AR6389" i="1"/>
  <c r="AR6390" i="1"/>
  <c r="AR6391" i="1"/>
  <c r="AR6392" i="1"/>
  <c r="AR6393" i="1"/>
  <c r="AR6394" i="1"/>
  <c r="AR6395" i="1"/>
  <c r="AR6396" i="1"/>
  <c r="AR6397" i="1"/>
  <c r="AR6398" i="1"/>
  <c r="AR6399" i="1"/>
  <c r="AR6400" i="1"/>
  <c r="AR6401" i="1"/>
  <c r="AR6402" i="1"/>
  <c r="AR6403" i="1"/>
  <c r="AR6404" i="1"/>
  <c r="AR6405" i="1"/>
  <c r="AR6406" i="1"/>
  <c r="AR6407" i="1"/>
  <c r="AR6408" i="1"/>
  <c r="AR6409" i="1"/>
  <c r="AR6410" i="1"/>
  <c r="AR6411" i="1"/>
  <c r="AR6412" i="1"/>
  <c r="AR6413" i="1"/>
  <c r="AR6414" i="1"/>
  <c r="AR6415" i="1"/>
  <c r="AR6416" i="1"/>
  <c r="AR6417" i="1"/>
  <c r="AR6418" i="1"/>
  <c r="AR6419" i="1"/>
  <c r="AR6420" i="1"/>
  <c r="AR6421" i="1"/>
  <c r="AR6422" i="1"/>
  <c r="AR6423" i="1"/>
  <c r="AR6424" i="1"/>
  <c r="AR6425" i="1"/>
  <c r="AR6426" i="1"/>
  <c r="AR6427" i="1"/>
  <c r="AR6428" i="1"/>
  <c r="AR6429" i="1"/>
  <c r="AR6430" i="1"/>
  <c r="AR6431" i="1"/>
  <c r="AR6432" i="1"/>
  <c r="AR6433" i="1"/>
  <c r="AR6434" i="1"/>
  <c r="AR6435" i="1"/>
  <c r="AR6436" i="1"/>
  <c r="AR6437" i="1"/>
  <c r="AR6438" i="1"/>
  <c r="AR6439" i="1"/>
  <c r="AR6440" i="1"/>
  <c r="AR6441" i="1"/>
  <c r="AR6442" i="1"/>
  <c r="AR6443" i="1"/>
  <c r="AR6444" i="1"/>
  <c r="AR6445" i="1"/>
  <c r="AR6446" i="1"/>
  <c r="AR6447" i="1"/>
  <c r="AR6448" i="1"/>
  <c r="AR6449" i="1"/>
  <c r="AR6450" i="1"/>
  <c r="AR6451" i="1"/>
  <c r="AR6452" i="1"/>
  <c r="AR6453" i="1"/>
  <c r="AR6454" i="1"/>
  <c r="AR6455" i="1"/>
  <c r="AR6456" i="1"/>
  <c r="AR6457" i="1"/>
  <c r="AR6458" i="1"/>
  <c r="AR6459" i="1"/>
  <c r="AR6460" i="1"/>
  <c r="AR6461" i="1"/>
  <c r="AR6462" i="1"/>
  <c r="AR6463" i="1"/>
  <c r="AR6464" i="1"/>
  <c r="AR6465" i="1"/>
  <c r="AR6466" i="1"/>
  <c r="AR6467" i="1"/>
  <c r="AR6468" i="1"/>
  <c r="AR6469" i="1"/>
  <c r="AR6470" i="1"/>
  <c r="AR6471" i="1"/>
  <c r="AR6472" i="1"/>
  <c r="AR6473" i="1"/>
  <c r="AR6474" i="1"/>
  <c r="AR6475" i="1"/>
  <c r="AR6476" i="1"/>
  <c r="AR6477" i="1"/>
  <c r="AR6478" i="1"/>
  <c r="AR6479" i="1"/>
  <c r="AR6480" i="1"/>
  <c r="AR6481" i="1"/>
  <c r="AR6482" i="1"/>
  <c r="AR6483" i="1"/>
  <c r="AR6484" i="1"/>
  <c r="AR6485" i="1"/>
  <c r="AR6486" i="1"/>
  <c r="AR6487" i="1"/>
  <c r="AR6488" i="1"/>
  <c r="AR6489" i="1"/>
  <c r="AR6490" i="1"/>
  <c r="AR6491" i="1"/>
  <c r="AR6492" i="1"/>
  <c r="AR6493" i="1"/>
  <c r="AR6494" i="1"/>
  <c r="AR6495" i="1"/>
  <c r="AR6496" i="1"/>
  <c r="AR6497" i="1"/>
  <c r="AR6498" i="1"/>
  <c r="AR6499" i="1"/>
  <c r="AR6500" i="1"/>
  <c r="AR6501" i="1"/>
  <c r="AR6502" i="1"/>
  <c r="AR6503" i="1"/>
  <c r="AR6504" i="1"/>
  <c r="AR6505" i="1"/>
  <c r="AR6506" i="1"/>
  <c r="AR6507" i="1"/>
  <c r="AR6508" i="1"/>
  <c r="AR6509" i="1"/>
  <c r="AR6510" i="1"/>
  <c r="AR6511" i="1"/>
  <c r="AR6512" i="1"/>
  <c r="AR6513" i="1"/>
  <c r="AR6514" i="1"/>
  <c r="AR6515" i="1"/>
  <c r="AR6516" i="1"/>
  <c r="AR6517" i="1"/>
  <c r="AR6518" i="1"/>
  <c r="AR6519" i="1"/>
  <c r="AR6520" i="1"/>
  <c r="AR6521" i="1"/>
  <c r="AR6522" i="1"/>
  <c r="AR6523" i="1"/>
  <c r="AR6524" i="1"/>
  <c r="AR6525" i="1"/>
  <c r="AR6526" i="1"/>
  <c r="AR6527" i="1"/>
  <c r="AR6528" i="1"/>
  <c r="AR6529" i="1"/>
  <c r="AR6530" i="1"/>
  <c r="AR6531" i="1"/>
  <c r="AR6532" i="1"/>
  <c r="AR6533" i="1"/>
  <c r="AR6534" i="1"/>
  <c r="AR6535" i="1"/>
  <c r="AR6536" i="1"/>
  <c r="AR6537" i="1"/>
  <c r="AR6538" i="1"/>
  <c r="AR6539" i="1"/>
  <c r="AR6540" i="1"/>
  <c r="AR6541" i="1"/>
  <c r="AR6542" i="1"/>
  <c r="AR6543" i="1"/>
  <c r="AR6544" i="1"/>
  <c r="AR6545" i="1"/>
  <c r="AR6546" i="1"/>
  <c r="AR6547" i="1"/>
  <c r="AR6548" i="1"/>
  <c r="AR6549" i="1"/>
  <c r="AR6550" i="1"/>
  <c r="AR6551" i="1"/>
  <c r="AR6552" i="1"/>
  <c r="AR6553" i="1"/>
  <c r="AR6554" i="1"/>
  <c r="AR6555" i="1"/>
  <c r="AR6556" i="1"/>
  <c r="AR6557" i="1"/>
  <c r="AR6558" i="1"/>
  <c r="AR6559" i="1"/>
  <c r="AR6560" i="1"/>
  <c r="AR6561" i="1"/>
  <c r="AR6562" i="1"/>
  <c r="AR6563" i="1"/>
  <c r="AR6564" i="1"/>
  <c r="AR6565" i="1"/>
  <c r="AR6566" i="1"/>
  <c r="AR6567" i="1"/>
  <c r="AR6568" i="1"/>
  <c r="AR6569" i="1"/>
  <c r="AR6570" i="1"/>
  <c r="AR6571" i="1"/>
  <c r="AR6572" i="1"/>
  <c r="AR6573" i="1"/>
  <c r="AR6574" i="1"/>
  <c r="AR6575" i="1"/>
  <c r="AR6576" i="1"/>
  <c r="AR6577" i="1"/>
  <c r="AR6578" i="1"/>
  <c r="AR6579" i="1"/>
  <c r="AR6580" i="1"/>
  <c r="AR6581" i="1"/>
  <c r="AR6582" i="1"/>
  <c r="AR6583" i="1"/>
  <c r="AR6584" i="1"/>
  <c r="AR6585" i="1"/>
  <c r="AR6586" i="1"/>
  <c r="AR6587" i="1"/>
  <c r="AR6588" i="1"/>
  <c r="AR6589" i="1"/>
  <c r="AR6590" i="1"/>
  <c r="AR6591" i="1"/>
  <c r="AR6592" i="1"/>
  <c r="AR6593" i="1"/>
  <c r="AR6594" i="1"/>
  <c r="AR6595" i="1"/>
  <c r="AR6596" i="1"/>
  <c r="AR6597" i="1"/>
  <c r="AR6598" i="1"/>
  <c r="AR6599" i="1"/>
  <c r="AR6600" i="1"/>
  <c r="AR6601" i="1"/>
  <c r="AR6602" i="1"/>
  <c r="AR6603" i="1"/>
  <c r="AR6604" i="1"/>
  <c r="AR6605" i="1"/>
  <c r="AR6606" i="1"/>
  <c r="AR6607" i="1"/>
  <c r="AR6608" i="1"/>
  <c r="AR6609" i="1"/>
  <c r="AR6610" i="1"/>
  <c r="AR6611" i="1"/>
  <c r="AR6612" i="1"/>
  <c r="AR6613" i="1"/>
  <c r="AR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4966" i="1"/>
  <c r="AQ4967" i="1"/>
  <c r="AQ4968" i="1"/>
  <c r="AQ4969" i="1"/>
  <c r="AQ4970" i="1"/>
  <c r="AQ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AQ4983" i="1"/>
  <c r="AQ4984" i="1"/>
  <c r="AQ4985" i="1"/>
  <c r="AQ4986" i="1"/>
  <c r="AQ4987" i="1"/>
  <c r="AQ4988" i="1"/>
  <c r="AQ4989" i="1"/>
  <c r="AQ4990" i="1"/>
  <c r="AQ4991" i="1"/>
  <c r="AQ4992" i="1"/>
  <c r="AQ4993" i="1"/>
  <c r="AQ4994" i="1"/>
  <c r="AQ4995" i="1"/>
  <c r="AQ4996" i="1"/>
  <c r="AQ4997" i="1"/>
  <c r="AQ4998" i="1"/>
  <c r="AQ4999" i="1"/>
  <c r="AQ5000" i="1"/>
  <c r="AQ5001" i="1"/>
  <c r="AQ5002" i="1"/>
  <c r="AQ5003" i="1"/>
  <c r="AQ5004" i="1"/>
  <c r="AQ5005" i="1"/>
  <c r="AQ5006" i="1"/>
  <c r="AQ5007" i="1"/>
  <c r="AQ5008" i="1"/>
  <c r="AQ5009" i="1"/>
  <c r="AQ5010" i="1"/>
  <c r="AQ5011" i="1"/>
  <c r="AQ5012" i="1"/>
  <c r="AQ5013" i="1"/>
  <c r="AQ5014" i="1"/>
  <c r="AQ5015" i="1"/>
  <c r="AQ5016" i="1"/>
  <c r="AQ5017" i="1"/>
  <c r="AQ5018" i="1"/>
  <c r="AQ5019" i="1"/>
  <c r="AQ5020" i="1"/>
  <c r="AQ5021" i="1"/>
  <c r="AQ5022" i="1"/>
  <c r="AQ5023" i="1"/>
  <c r="AQ5024" i="1"/>
  <c r="AQ5025" i="1"/>
  <c r="AQ5026" i="1"/>
  <c r="AQ5027" i="1"/>
  <c r="AQ5028" i="1"/>
  <c r="AQ5029" i="1"/>
  <c r="AQ5030" i="1"/>
  <c r="AQ5031" i="1"/>
  <c r="AQ5032" i="1"/>
  <c r="AQ5033" i="1"/>
  <c r="AQ5034" i="1"/>
  <c r="AQ5035" i="1"/>
  <c r="AQ5036" i="1"/>
  <c r="AQ5037" i="1"/>
  <c r="AQ5038" i="1"/>
  <c r="AQ5039" i="1"/>
  <c r="AQ5040" i="1"/>
  <c r="AQ5041" i="1"/>
  <c r="AQ5042" i="1"/>
  <c r="AQ5043" i="1"/>
  <c r="AQ5044" i="1"/>
  <c r="AQ5045" i="1"/>
  <c r="AQ5046" i="1"/>
  <c r="AQ5047" i="1"/>
  <c r="AQ5048" i="1"/>
  <c r="AQ5049" i="1"/>
  <c r="AQ5050" i="1"/>
  <c r="AQ5051" i="1"/>
  <c r="AQ5052" i="1"/>
  <c r="AQ5053" i="1"/>
  <c r="AQ5054" i="1"/>
  <c r="AQ5055" i="1"/>
  <c r="AQ5056" i="1"/>
  <c r="AQ5057" i="1"/>
  <c r="AQ5058" i="1"/>
  <c r="AQ5059" i="1"/>
  <c r="AQ5060" i="1"/>
  <c r="AQ5061" i="1"/>
  <c r="AQ5062" i="1"/>
  <c r="AQ5063" i="1"/>
  <c r="AQ5064" i="1"/>
  <c r="AQ5065" i="1"/>
  <c r="AQ5066" i="1"/>
  <c r="AQ5067" i="1"/>
  <c r="AQ5068" i="1"/>
  <c r="AQ5069" i="1"/>
  <c r="AQ5070" i="1"/>
  <c r="AQ5071" i="1"/>
  <c r="AQ5072" i="1"/>
  <c r="AQ5073" i="1"/>
  <c r="AQ5074" i="1"/>
  <c r="AQ5075" i="1"/>
  <c r="AQ5076" i="1"/>
  <c r="AQ5077" i="1"/>
  <c r="AQ5078" i="1"/>
  <c r="AQ5079" i="1"/>
  <c r="AQ5080" i="1"/>
  <c r="AQ5081" i="1"/>
  <c r="AQ5082" i="1"/>
  <c r="AQ5083" i="1"/>
  <c r="AQ5084" i="1"/>
  <c r="AQ5085" i="1"/>
  <c r="AQ5086" i="1"/>
  <c r="AQ5087" i="1"/>
  <c r="AQ5088" i="1"/>
  <c r="AQ5089" i="1"/>
  <c r="AQ5090" i="1"/>
  <c r="AQ5091" i="1"/>
  <c r="AQ5092" i="1"/>
  <c r="AQ5093" i="1"/>
  <c r="AQ5094" i="1"/>
  <c r="AQ5095" i="1"/>
  <c r="AQ5096" i="1"/>
  <c r="AQ5097" i="1"/>
  <c r="AQ5098" i="1"/>
  <c r="AQ5099" i="1"/>
  <c r="AQ5100" i="1"/>
  <c r="AQ5101" i="1"/>
  <c r="AQ5102" i="1"/>
  <c r="AQ5103" i="1"/>
  <c r="AQ5104" i="1"/>
  <c r="AQ5105" i="1"/>
  <c r="AQ5106" i="1"/>
  <c r="AQ5107" i="1"/>
  <c r="AQ5108" i="1"/>
  <c r="AQ5109" i="1"/>
  <c r="AQ5110" i="1"/>
  <c r="AQ5111" i="1"/>
  <c r="AQ5112" i="1"/>
  <c r="AQ5113" i="1"/>
  <c r="AQ5114" i="1"/>
  <c r="AQ5115" i="1"/>
  <c r="AQ5116" i="1"/>
  <c r="AQ5117" i="1"/>
  <c r="AQ5118" i="1"/>
  <c r="AQ5119" i="1"/>
  <c r="AQ5120" i="1"/>
  <c r="AQ5121" i="1"/>
  <c r="AQ5122" i="1"/>
  <c r="AQ5123" i="1"/>
  <c r="AQ5124" i="1"/>
  <c r="AQ5125" i="1"/>
  <c r="AQ5126" i="1"/>
  <c r="AQ5127" i="1"/>
  <c r="AQ5128" i="1"/>
  <c r="AQ5129" i="1"/>
  <c r="AQ5130" i="1"/>
  <c r="AQ5131" i="1"/>
  <c r="AQ5132" i="1"/>
  <c r="AQ5133" i="1"/>
  <c r="AQ5134" i="1"/>
  <c r="AQ5135" i="1"/>
  <c r="AQ5136" i="1"/>
  <c r="AQ5137" i="1"/>
  <c r="AQ5138" i="1"/>
  <c r="AQ5139" i="1"/>
  <c r="AQ5140" i="1"/>
  <c r="AQ5141" i="1"/>
  <c r="AQ5142" i="1"/>
  <c r="AQ5143" i="1"/>
  <c r="AQ5144" i="1"/>
  <c r="AQ5145" i="1"/>
  <c r="AQ5146" i="1"/>
  <c r="AQ5147" i="1"/>
  <c r="AQ5148" i="1"/>
  <c r="AQ5149" i="1"/>
  <c r="AQ5150" i="1"/>
  <c r="AQ5151" i="1"/>
  <c r="AQ5152" i="1"/>
  <c r="AQ5153" i="1"/>
  <c r="AQ5154" i="1"/>
  <c r="AQ5155" i="1"/>
  <c r="AQ5156" i="1"/>
  <c r="AQ5157" i="1"/>
  <c r="AQ5158" i="1"/>
  <c r="AQ5159" i="1"/>
  <c r="AQ5160" i="1"/>
  <c r="AQ5161" i="1"/>
  <c r="AQ5162" i="1"/>
  <c r="AQ5163" i="1"/>
  <c r="AQ5164" i="1"/>
  <c r="AQ5165" i="1"/>
  <c r="AQ5166" i="1"/>
  <c r="AQ5167" i="1"/>
  <c r="AQ5168" i="1"/>
  <c r="AQ5169" i="1"/>
  <c r="AQ5170" i="1"/>
  <c r="AQ5171" i="1"/>
  <c r="AQ5172" i="1"/>
  <c r="AQ5173" i="1"/>
  <c r="AQ5174" i="1"/>
  <c r="AQ5175" i="1"/>
  <c r="AQ5176" i="1"/>
  <c r="AQ5177" i="1"/>
  <c r="AQ5178" i="1"/>
  <c r="AQ5179" i="1"/>
  <c r="AQ5180" i="1"/>
  <c r="AQ5181" i="1"/>
  <c r="AQ5182" i="1"/>
  <c r="AQ5183" i="1"/>
  <c r="AQ5184" i="1"/>
  <c r="AQ5185" i="1"/>
  <c r="AQ5186" i="1"/>
  <c r="AQ5187" i="1"/>
  <c r="AQ5188" i="1"/>
  <c r="AQ5189" i="1"/>
  <c r="AQ5190" i="1"/>
  <c r="AQ5191" i="1"/>
  <c r="AQ5192" i="1"/>
  <c r="AQ5193" i="1"/>
  <c r="AQ5194" i="1"/>
  <c r="AQ5195" i="1"/>
  <c r="AQ5196" i="1"/>
  <c r="AQ5197" i="1"/>
  <c r="AQ5198" i="1"/>
  <c r="AQ5199" i="1"/>
  <c r="AQ5200" i="1"/>
  <c r="AQ5201" i="1"/>
  <c r="AQ5202" i="1"/>
  <c r="AQ5203" i="1"/>
  <c r="AQ5204" i="1"/>
  <c r="AQ5205" i="1"/>
  <c r="AQ5206" i="1"/>
  <c r="AQ5207" i="1"/>
  <c r="AQ5208" i="1"/>
  <c r="AQ5209" i="1"/>
  <c r="AQ5210" i="1"/>
  <c r="AQ5211" i="1"/>
  <c r="AQ5212" i="1"/>
  <c r="AQ5213" i="1"/>
  <c r="AQ5214" i="1"/>
  <c r="AQ5215" i="1"/>
  <c r="AQ5216" i="1"/>
  <c r="AQ5217" i="1"/>
  <c r="AQ5218" i="1"/>
  <c r="AQ5219" i="1"/>
  <c r="AQ5220" i="1"/>
  <c r="AQ5221" i="1"/>
  <c r="AQ5222" i="1"/>
  <c r="AQ5223" i="1"/>
  <c r="AQ5224" i="1"/>
  <c r="AQ5225" i="1"/>
  <c r="AQ5226" i="1"/>
  <c r="AQ5227" i="1"/>
  <c r="AQ5228" i="1"/>
  <c r="AQ5229" i="1"/>
  <c r="AQ5230" i="1"/>
  <c r="AQ5231" i="1"/>
  <c r="AQ5232" i="1"/>
  <c r="AQ5233" i="1"/>
  <c r="AQ5234" i="1"/>
  <c r="AQ5235" i="1"/>
  <c r="AQ5236" i="1"/>
  <c r="AQ5237" i="1"/>
  <c r="AQ5238" i="1"/>
  <c r="AQ5239" i="1"/>
  <c r="AQ5240" i="1"/>
  <c r="AQ5241" i="1"/>
  <c r="AQ5242" i="1"/>
  <c r="AQ5243" i="1"/>
  <c r="AQ5244" i="1"/>
  <c r="AQ5245" i="1"/>
  <c r="AQ5246" i="1"/>
  <c r="AQ5247" i="1"/>
  <c r="AQ5248" i="1"/>
  <c r="AQ5249" i="1"/>
  <c r="AQ5250" i="1"/>
  <c r="AQ5251" i="1"/>
  <c r="AQ5252" i="1"/>
  <c r="AQ5253" i="1"/>
  <c r="AQ5254" i="1"/>
  <c r="AQ5255" i="1"/>
  <c r="AQ5256" i="1"/>
  <c r="AQ5257" i="1"/>
  <c r="AQ5258" i="1"/>
  <c r="AQ5259" i="1"/>
  <c r="AQ5260" i="1"/>
  <c r="AQ5261" i="1"/>
  <c r="AQ5262" i="1"/>
  <c r="AQ5263" i="1"/>
  <c r="AQ5264" i="1"/>
  <c r="AQ5265" i="1"/>
  <c r="AQ5266" i="1"/>
  <c r="AQ5267" i="1"/>
  <c r="AQ5268" i="1"/>
  <c r="AQ5269" i="1"/>
  <c r="AQ5270" i="1"/>
  <c r="AQ5271" i="1"/>
  <c r="AQ5272" i="1"/>
  <c r="AQ5273" i="1"/>
  <c r="AQ5274" i="1"/>
  <c r="AQ5275" i="1"/>
  <c r="AQ5276" i="1"/>
  <c r="AQ5277" i="1"/>
  <c r="AQ5278" i="1"/>
  <c r="AQ5279" i="1"/>
  <c r="AQ5280" i="1"/>
  <c r="AQ5281" i="1"/>
  <c r="AQ5282" i="1"/>
  <c r="AQ5283" i="1"/>
  <c r="AQ5284" i="1"/>
  <c r="AQ5285" i="1"/>
  <c r="AQ5286" i="1"/>
  <c r="AQ5287" i="1"/>
  <c r="AQ5288" i="1"/>
  <c r="AQ5289" i="1"/>
  <c r="AQ5290" i="1"/>
  <c r="AQ5291" i="1"/>
  <c r="AQ5292" i="1"/>
  <c r="AQ5293" i="1"/>
  <c r="AQ5294" i="1"/>
  <c r="AQ5295" i="1"/>
  <c r="AQ5296" i="1"/>
  <c r="AQ5297" i="1"/>
  <c r="AQ5298" i="1"/>
  <c r="AQ5299" i="1"/>
  <c r="AQ5300" i="1"/>
  <c r="AQ5301" i="1"/>
  <c r="AQ5302" i="1"/>
  <c r="AQ5303" i="1"/>
  <c r="AQ5304" i="1"/>
  <c r="AQ5305" i="1"/>
  <c r="AQ5306" i="1"/>
  <c r="AQ5307" i="1"/>
  <c r="AQ5308" i="1"/>
  <c r="AQ5309" i="1"/>
  <c r="AQ5310" i="1"/>
  <c r="AQ5311" i="1"/>
  <c r="AQ5312" i="1"/>
  <c r="AQ5313" i="1"/>
  <c r="AQ5314" i="1"/>
  <c r="AQ5315" i="1"/>
  <c r="AQ5316" i="1"/>
  <c r="AQ5317" i="1"/>
  <c r="AQ5318" i="1"/>
  <c r="AQ5319" i="1"/>
  <c r="AQ5320" i="1"/>
  <c r="AQ5321" i="1"/>
  <c r="AQ5322" i="1"/>
  <c r="AQ5323" i="1"/>
  <c r="AQ5324" i="1"/>
  <c r="AQ5325" i="1"/>
  <c r="AQ5326" i="1"/>
  <c r="AQ5327" i="1"/>
  <c r="AQ5328" i="1"/>
  <c r="AQ5329" i="1"/>
  <c r="AQ5330" i="1"/>
  <c r="AQ5331" i="1"/>
  <c r="AQ5332" i="1"/>
  <c r="AQ5333" i="1"/>
  <c r="AQ5334" i="1"/>
  <c r="AQ5335" i="1"/>
  <c r="AQ5336" i="1"/>
  <c r="AQ5337" i="1"/>
  <c r="AQ5338" i="1"/>
  <c r="AQ5339" i="1"/>
  <c r="AQ5340" i="1"/>
  <c r="AQ5341" i="1"/>
  <c r="AQ5342" i="1"/>
  <c r="AQ5343" i="1"/>
  <c r="AQ5344" i="1"/>
  <c r="AQ5345" i="1"/>
  <c r="AQ5346" i="1"/>
  <c r="AQ5347" i="1"/>
  <c r="AQ5348" i="1"/>
  <c r="AQ5349" i="1"/>
  <c r="AQ5350" i="1"/>
  <c r="AQ5351" i="1"/>
  <c r="AQ5352" i="1"/>
  <c r="AQ5353" i="1"/>
  <c r="AQ5354" i="1"/>
  <c r="AQ5355" i="1"/>
  <c r="AQ5356" i="1"/>
  <c r="AQ5357" i="1"/>
  <c r="AQ5358" i="1"/>
  <c r="AQ5359" i="1"/>
  <c r="AQ5360" i="1"/>
  <c r="AQ5361" i="1"/>
  <c r="AQ5362" i="1"/>
  <c r="AQ5363" i="1"/>
  <c r="AQ5364" i="1"/>
  <c r="AQ5365" i="1"/>
  <c r="AQ5366" i="1"/>
  <c r="AQ5367" i="1"/>
  <c r="AQ5368" i="1"/>
  <c r="AQ5369" i="1"/>
  <c r="AQ5370" i="1"/>
  <c r="AQ5371" i="1"/>
  <c r="AQ5372" i="1"/>
  <c r="AQ5373" i="1"/>
  <c r="AQ5374" i="1"/>
  <c r="AQ5375" i="1"/>
  <c r="AQ5376" i="1"/>
  <c r="AQ5377" i="1"/>
  <c r="AQ5378" i="1"/>
  <c r="AQ5379" i="1"/>
  <c r="AQ5380" i="1"/>
  <c r="AQ5381" i="1"/>
  <c r="AQ5382" i="1"/>
  <c r="AQ5383" i="1"/>
  <c r="AQ5384" i="1"/>
  <c r="AQ5385" i="1"/>
  <c r="AQ5386" i="1"/>
  <c r="AQ5387" i="1"/>
  <c r="AQ5388" i="1"/>
  <c r="AQ5389" i="1"/>
  <c r="AQ5390" i="1"/>
  <c r="AQ5391" i="1"/>
  <c r="AQ5392" i="1"/>
  <c r="AQ5393" i="1"/>
  <c r="AQ5394" i="1"/>
  <c r="AQ5395" i="1"/>
  <c r="AQ5396" i="1"/>
  <c r="AQ5397" i="1"/>
  <c r="AQ5398" i="1"/>
  <c r="AQ5399" i="1"/>
  <c r="AQ5400" i="1"/>
  <c r="AQ5401" i="1"/>
  <c r="AQ5402" i="1"/>
  <c r="AQ5403" i="1"/>
  <c r="AQ5404" i="1"/>
  <c r="AQ5405" i="1"/>
  <c r="AQ5406" i="1"/>
  <c r="AQ5407" i="1"/>
  <c r="AQ5408" i="1"/>
  <c r="AQ5409" i="1"/>
  <c r="AQ5410" i="1"/>
  <c r="AQ5411" i="1"/>
  <c r="AQ5412" i="1"/>
  <c r="AQ5413" i="1"/>
  <c r="AQ5414" i="1"/>
  <c r="AQ5415" i="1"/>
  <c r="AQ5416" i="1"/>
  <c r="AQ5417" i="1"/>
  <c r="AQ5418" i="1"/>
  <c r="AQ5419" i="1"/>
  <c r="AQ5420" i="1"/>
  <c r="AQ5421" i="1"/>
  <c r="AQ5422" i="1"/>
  <c r="AQ5423" i="1"/>
  <c r="AQ5424" i="1"/>
  <c r="AQ5425" i="1"/>
  <c r="AQ5426" i="1"/>
  <c r="AQ5427" i="1"/>
  <c r="AQ5428" i="1"/>
  <c r="AQ5429" i="1"/>
  <c r="AQ5430" i="1"/>
  <c r="AQ5431" i="1"/>
  <c r="AQ5432" i="1"/>
  <c r="AQ5433" i="1"/>
  <c r="AQ5434" i="1"/>
  <c r="AQ5435" i="1"/>
  <c r="AQ5436" i="1"/>
  <c r="AQ5437" i="1"/>
  <c r="AQ5438" i="1"/>
  <c r="AQ5439" i="1"/>
  <c r="AQ5440" i="1"/>
  <c r="AQ5441" i="1"/>
  <c r="AQ5442" i="1"/>
  <c r="AQ5443" i="1"/>
  <c r="AQ5444" i="1"/>
  <c r="AQ5445" i="1"/>
  <c r="AQ5446" i="1"/>
  <c r="AQ5447" i="1"/>
  <c r="AQ5448" i="1"/>
  <c r="AQ5449" i="1"/>
  <c r="AQ5450" i="1"/>
  <c r="AQ5451" i="1"/>
  <c r="AQ5452" i="1"/>
  <c r="AQ5453" i="1"/>
  <c r="AQ5454" i="1"/>
  <c r="AQ5455" i="1"/>
  <c r="AQ5456" i="1"/>
  <c r="AQ5457" i="1"/>
  <c r="AQ5458" i="1"/>
  <c r="AQ5459" i="1"/>
  <c r="AQ5460" i="1"/>
  <c r="AQ5461" i="1"/>
  <c r="AQ5462" i="1"/>
  <c r="AQ5463" i="1"/>
  <c r="AQ5464" i="1"/>
  <c r="AQ5465" i="1"/>
  <c r="AQ5466" i="1"/>
  <c r="AQ5467" i="1"/>
  <c r="AQ5468" i="1"/>
  <c r="AQ5469" i="1"/>
  <c r="AQ5470" i="1"/>
  <c r="AQ5471" i="1"/>
  <c r="AQ5472" i="1"/>
  <c r="AQ5473" i="1"/>
  <c r="AQ5474" i="1"/>
  <c r="AQ5475" i="1"/>
  <c r="AQ5476" i="1"/>
  <c r="AQ5477" i="1"/>
  <c r="AQ5478" i="1"/>
  <c r="AQ5479" i="1"/>
  <c r="AQ5480" i="1"/>
  <c r="AQ5481" i="1"/>
  <c r="AQ5482" i="1"/>
  <c r="AQ5483" i="1"/>
  <c r="AQ5484" i="1"/>
  <c r="AQ5485" i="1"/>
  <c r="AQ5486" i="1"/>
  <c r="AQ5487" i="1"/>
  <c r="AQ5488" i="1"/>
  <c r="AQ5489" i="1"/>
  <c r="AQ5490" i="1"/>
  <c r="AQ5491" i="1"/>
  <c r="AQ5492" i="1"/>
  <c r="AQ5493" i="1"/>
  <c r="AQ5494" i="1"/>
  <c r="AQ5495" i="1"/>
  <c r="AQ5496" i="1"/>
  <c r="AQ5497" i="1"/>
  <c r="AQ5498" i="1"/>
  <c r="AQ5499" i="1"/>
  <c r="AQ5500" i="1"/>
  <c r="AQ5501" i="1"/>
  <c r="AQ5502" i="1"/>
  <c r="AQ5503" i="1"/>
  <c r="AQ5504" i="1"/>
  <c r="AQ5505" i="1"/>
  <c r="AQ5506" i="1"/>
  <c r="AQ5507" i="1"/>
  <c r="AQ5508" i="1"/>
  <c r="AQ5509" i="1"/>
  <c r="AQ5510" i="1"/>
  <c r="AQ5511" i="1"/>
  <c r="AQ5512" i="1"/>
  <c r="AQ5513" i="1"/>
  <c r="AQ5514" i="1"/>
  <c r="AQ5515" i="1"/>
  <c r="AQ5516" i="1"/>
  <c r="AQ5517" i="1"/>
  <c r="AQ5518" i="1"/>
  <c r="AQ5519" i="1"/>
  <c r="AQ5520" i="1"/>
  <c r="AQ5521" i="1"/>
  <c r="AQ5522" i="1"/>
  <c r="AQ5523" i="1"/>
  <c r="AQ5524" i="1"/>
  <c r="AQ5525" i="1"/>
  <c r="AQ5526" i="1"/>
  <c r="AQ5527" i="1"/>
  <c r="AQ5528" i="1"/>
  <c r="AQ5529" i="1"/>
  <c r="AQ5530" i="1"/>
  <c r="AQ5531" i="1"/>
  <c r="AQ5532" i="1"/>
  <c r="AQ5533" i="1"/>
  <c r="AQ5534" i="1"/>
  <c r="AQ5535" i="1"/>
  <c r="AQ5536" i="1"/>
  <c r="AQ5537" i="1"/>
  <c r="AQ5538" i="1"/>
  <c r="AQ5539" i="1"/>
  <c r="AQ5540" i="1"/>
  <c r="AQ5541" i="1"/>
  <c r="AQ5542" i="1"/>
  <c r="AQ5543" i="1"/>
  <c r="AQ5544" i="1"/>
  <c r="AQ5545" i="1"/>
  <c r="AQ5546" i="1"/>
  <c r="AQ5547" i="1"/>
  <c r="AQ5548" i="1"/>
  <c r="AQ5549" i="1"/>
  <c r="AQ5550" i="1"/>
  <c r="AQ5551" i="1"/>
  <c r="AQ5552" i="1"/>
  <c r="AQ5553" i="1"/>
  <c r="AQ5554" i="1"/>
  <c r="AQ5555" i="1"/>
  <c r="AQ5556" i="1"/>
  <c r="AQ5557" i="1"/>
  <c r="AQ5558" i="1"/>
  <c r="AQ5559" i="1"/>
  <c r="AQ5560" i="1"/>
  <c r="AQ5561" i="1"/>
  <c r="AQ5562" i="1"/>
  <c r="AQ5563" i="1"/>
  <c r="AQ5564" i="1"/>
  <c r="AQ5565" i="1"/>
  <c r="AQ5566" i="1"/>
  <c r="AQ5567" i="1"/>
  <c r="AQ5568" i="1"/>
  <c r="AQ5569" i="1"/>
  <c r="AQ5570" i="1"/>
  <c r="AQ5571" i="1"/>
  <c r="AQ5572" i="1"/>
  <c r="AQ5573" i="1"/>
  <c r="AQ5574" i="1"/>
  <c r="AQ5575" i="1"/>
  <c r="AQ5576" i="1"/>
  <c r="AQ5577" i="1"/>
  <c r="AQ5578" i="1"/>
  <c r="AQ5579" i="1"/>
  <c r="AQ5580" i="1"/>
  <c r="AQ5581" i="1"/>
  <c r="AQ5582" i="1"/>
  <c r="AQ5583" i="1"/>
  <c r="AQ5584" i="1"/>
  <c r="AQ5585" i="1"/>
  <c r="AQ5586" i="1"/>
  <c r="AQ5587" i="1"/>
  <c r="AQ5588" i="1"/>
  <c r="AQ5589" i="1"/>
  <c r="AQ5590" i="1"/>
  <c r="AQ5591" i="1"/>
  <c r="AQ5592" i="1"/>
  <c r="AQ5593" i="1"/>
  <c r="AQ5594" i="1"/>
  <c r="AQ5595" i="1"/>
  <c r="AQ5596" i="1"/>
  <c r="AQ5597" i="1"/>
  <c r="AQ5598" i="1"/>
  <c r="AQ5599" i="1"/>
  <c r="AQ5600" i="1"/>
  <c r="AQ5601" i="1"/>
  <c r="AQ5602" i="1"/>
  <c r="AQ5603" i="1"/>
  <c r="AQ5604" i="1"/>
  <c r="AQ5605" i="1"/>
  <c r="AQ5606" i="1"/>
  <c r="AQ5607" i="1"/>
  <c r="AQ5608" i="1"/>
  <c r="AQ5609" i="1"/>
  <c r="AQ5610" i="1"/>
  <c r="AQ5611" i="1"/>
  <c r="AQ5612" i="1"/>
  <c r="AQ5613" i="1"/>
  <c r="AQ5614" i="1"/>
  <c r="AQ5615" i="1"/>
  <c r="AQ5616" i="1"/>
  <c r="AQ5617" i="1"/>
  <c r="AQ5618" i="1"/>
  <c r="AQ5619" i="1"/>
  <c r="AQ5620" i="1"/>
  <c r="AQ5621" i="1"/>
  <c r="AQ5622" i="1"/>
  <c r="AQ5623" i="1"/>
  <c r="AQ5624" i="1"/>
  <c r="AQ5625" i="1"/>
  <c r="AQ5626" i="1"/>
  <c r="AQ5627" i="1"/>
  <c r="AQ5628" i="1"/>
  <c r="AQ5629" i="1"/>
  <c r="AQ5630" i="1"/>
  <c r="AQ5631" i="1"/>
  <c r="AQ5632" i="1"/>
  <c r="AQ5633" i="1"/>
  <c r="AQ5634" i="1"/>
  <c r="AQ5635" i="1"/>
  <c r="AQ5636" i="1"/>
  <c r="AQ5637" i="1"/>
  <c r="AQ5638" i="1"/>
  <c r="AQ5639" i="1"/>
  <c r="AQ5640" i="1"/>
  <c r="AQ5641" i="1"/>
  <c r="AQ5642" i="1"/>
  <c r="AQ5643" i="1"/>
  <c r="AQ5644" i="1"/>
  <c r="AQ5645" i="1"/>
  <c r="AQ5646" i="1"/>
  <c r="AQ5647" i="1"/>
  <c r="AQ5648" i="1"/>
  <c r="AQ5649" i="1"/>
  <c r="AQ5650" i="1"/>
  <c r="AQ5651" i="1"/>
  <c r="AQ5652" i="1"/>
  <c r="AQ5653" i="1"/>
  <c r="AQ5654" i="1"/>
  <c r="AQ5655" i="1"/>
  <c r="AQ5656" i="1"/>
  <c r="AQ5657" i="1"/>
  <c r="AQ5658" i="1"/>
  <c r="AQ5659" i="1"/>
  <c r="AQ5660" i="1"/>
  <c r="AQ5661" i="1"/>
  <c r="AQ5662" i="1"/>
  <c r="AQ5663" i="1"/>
  <c r="AQ5664" i="1"/>
  <c r="AQ5665" i="1"/>
  <c r="AQ5666" i="1"/>
  <c r="AQ5667" i="1"/>
  <c r="AQ5668" i="1"/>
  <c r="AQ5669" i="1"/>
  <c r="AQ5670" i="1"/>
  <c r="AQ5671" i="1"/>
  <c r="AQ5672" i="1"/>
  <c r="AQ5673" i="1"/>
  <c r="AQ5674" i="1"/>
  <c r="AQ5675" i="1"/>
  <c r="AQ5676" i="1"/>
  <c r="AQ5677" i="1"/>
  <c r="AQ5678" i="1"/>
  <c r="AQ5679" i="1"/>
  <c r="AQ5680" i="1"/>
  <c r="AQ5681" i="1"/>
  <c r="AQ5682" i="1"/>
  <c r="AQ5683" i="1"/>
  <c r="AQ5684" i="1"/>
  <c r="AQ5685" i="1"/>
  <c r="AQ5686" i="1"/>
  <c r="AQ5687" i="1"/>
  <c r="AQ5688" i="1"/>
  <c r="AQ5689" i="1"/>
  <c r="AQ5690" i="1"/>
  <c r="AQ5691" i="1"/>
  <c r="AQ5692" i="1"/>
  <c r="AQ5693" i="1"/>
  <c r="AQ5694" i="1"/>
  <c r="AQ5695" i="1"/>
  <c r="AQ5696" i="1"/>
  <c r="AQ5697" i="1"/>
  <c r="AQ5698" i="1"/>
  <c r="AQ5699" i="1"/>
  <c r="AQ5700" i="1"/>
  <c r="AQ5701" i="1"/>
  <c r="AQ5702" i="1"/>
  <c r="AQ5703" i="1"/>
  <c r="AQ5704" i="1"/>
  <c r="AQ5705" i="1"/>
  <c r="AQ5706" i="1"/>
  <c r="AQ5707" i="1"/>
  <c r="AQ5708" i="1"/>
  <c r="AQ5709" i="1"/>
  <c r="AQ5710" i="1"/>
  <c r="AQ5711" i="1"/>
  <c r="AQ5712" i="1"/>
  <c r="AQ5713" i="1"/>
  <c r="AQ5714" i="1"/>
  <c r="AQ5715" i="1"/>
  <c r="AQ5716" i="1"/>
  <c r="AQ5717" i="1"/>
  <c r="AQ5718" i="1"/>
  <c r="AQ5719" i="1"/>
  <c r="AQ5720" i="1"/>
  <c r="AQ5721" i="1"/>
  <c r="AQ5722" i="1"/>
  <c r="AQ5723" i="1"/>
  <c r="AQ5724" i="1"/>
  <c r="AQ5725" i="1"/>
  <c r="AQ5726" i="1"/>
  <c r="AQ5727" i="1"/>
  <c r="AQ5728" i="1"/>
  <c r="AQ5729" i="1"/>
  <c r="AQ5730" i="1"/>
  <c r="AQ5731" i="1"/>
  <c r="AQ5732" i="1"/>
  <c r="AQ5733" i="1"/>
  <c r="AQ5734" i="1"/>
  <c r="AQ5735" i="1"/>
  <c r="AQ5736" i="1"/>
  <c r="AQ5737" i="1"/>
  <c r="AQ5738" i="1"/>
  <c r="AQ5739" i="1"/>
  <c r="AQ5740" i="1"/>
  <c r="AQ5741" i="1"/>
  <c r="AQ5742" i="1"/>
  <c r="AQ5743" i="1"/>
  <c r="AQ5744" i="1"/>
  <c r="AQ5745" i="1"/>
  <c r="AQ5746" i="1"/>
  <c r="AQ5747" i="1"/>
  <c r="AQ5748" i="1"/>
  <c r="AQ5749" i="1"/>
  <c r="AQ5750" i="1"/>
  <c r="AQ5751" i="1"/>
  <c r="AQ5752" i="1"/>
  <c r="AQ5753" i="1"/>
  <c r="AQ5754" i="1"/>
  <c r="AQ5755" i="1"/>
  <c r="AQ5756" i="1"/>
  <c r="AQ5757" i="1"/>
  <c r="AQ5758" i="1"/>
  <c r="AQ5759" i="1"/>
  <c r="AQ5760" i="1"/>
  <c r="AQ5761" i="1"/>
  <c r="AQ5762" i="1"/>
  <c r="AQ5763" i="1"/>
  <c r="AQ5764" i="1"/>
  <c r="AQ5765" i="1"/>
  <c r="AQ5766" i="1"/>
  <c r="AQ5767" i="1"/>
  <c r="AQ5768" i="1"/>
  <c r="AQ5769" i="1"/>
  <c r="AQ5770" i="1"/>
  <c r="AQ5771" i="1"/>
  <c r="AQ5772" i="1"/>
  <c r="AQ5773" i="1"/>
  <c r="AQ5774" i="1"/>
  <c r="AQ5775" i="1"/>
  <c r="AQ5776" i="1"/>
  <c r="AQ5777" i="1"/>
  <c r="AQ5778" i="1"/>
  <c r="AQ5779" i="1"/>
  <c r="AQ5780" i="1"/>
  <c r="AQ5781" i="1"/>
  <c r="AQ5782" i="1"/>
  <c r="AQ5783" i="1"/>
  <c r="AQ5784" i="1"/>
  <c r="AQ5785" i="1"/>
  <c r="AQ5786" i="1"/>
  <c r="AQ5787" i="1"/>
  <c r="AQ5788" i="1"/>
  <c r="AQ5789" i="1"/>
  <c r="AQ5790" i="1"/>
  <c r="AQ5791" i="1"/>
  <c r="AQ5792" i="1"/>
  <c r="AQ5793" i="1"/>
  <c r="AQ5794" i="1"/>
  <c r="AQ5795" i="1"/>
  <c r="AQ5796" i="1"/>
  <c r="AQ5797" i="1"/>
  <c r="AQ5798" i="1"/>
  <c r="AQ5799" i="1"/>
  <c r="AQ5800" i="1"/>
  <c r="AQ5801" i="1"/>
  <c r="AQ5802" i="1"/>
  <c r="AQ5803" i="1"/>
  <c r="AQ5804" i="1"/>
  <c r="AQ5805" i="1"/>
  <c r="AQ5806" i="1"/>
  <c r="AQ5807" i="1"/>
  <c r="AQ5808" i="1"/>
  <c r="AQ5809" i="1"/>
  <c r="AQ5810" i="1"/>
  <c r="AQ5811" i="1"/>
  <c r="AQ5812" i="1"/>
  <c r="AQ5813" i="1"/>
  <c r="AQ5814" i="1"/>
  <c r="AQ5815" i="1"/>
  <c r="AQ5816" i="1"/>
  <c r="AQ5817" i="1"/>
  <c r="AQ5818" i="1"/>
  <c r="AQ5819" i="1"/>
  <c r="AQ5820" i="1"/>
  <c r="AQ5821" i="1"/>
  <c r="AQ5822" i="1"/>
  <c r="AQ5823" i="1"/>
  <c r="AQ5824" i="1"/>
  <c r="AQ5825" i="1"/>
  <c r="AQ5826" i="1"/>
  <c r="AQ5827" i="1"/>
  <c r="AQ5828" i="1"/>
  <c r="AQ5829" i="1"/>
  <c r="AQ5830" i="1"/>
  <c r="AQ5831" i="1"/>
  <c r="AQ5832" i="1"/>
  <c r="AQ5833" i="1"/>
  <c r="AQ5834" i="1"/>
  <c r="AQ5835" i="1"/>
  <c r="AQ5836" i="1"/>
  <c r="AQ5837" i="1"/>
  <c r="AQ5838" i="1"/>
  <c r="AQ5839" i="1"/>
  <c r="AQ5840" i="1"/>
  <c r="AQ5841" i="1"/>
  <c r="AQ5842" i="1"/>
  <c r="AQ5843" i="1"/>
  <c r="AQ5844" i="1"/>
  <c r="AQ5845" i="1"/>
  <c r="AQ5846" i="1"/>
  <c r="AQ5847" i="1"/>
  <c r="AQ5848" i="1"/>
  <c r="AQ5849" i="1"/>
  <c r="AQ5850" i="1"/>
  <c r="AQ5851" i="1"/>
  <c r="AQ5852" i="1"/>
  <c r="AQ5853" i="1"/>
  <c r="AQ5854" i="1"/>
  <c r="AQ5855" i="1"/>
  <c r="AQ5856" i="1"/>
  <c r="AQ5857" i="1"/>
  <c r="AQ5858" i="1"/>
  <c r="AQ5859" i="1"/>
  <c r="AQ5860" i="1"/>
  <c r="AQ5861" i="1"/>
  <c r="AQ5862" i="1"/>
  <c r="AQ5863" i="1"/>
  <c r="AQ5864" i="1"/>
  <c r="AQ5865" i="1"/>
  <c r="AQ5866" i="1"/>
  <c r="AQ5867" i="1"/>
  <c r="AQ5868" i="1"/>
  <c r="AQ5869" i="1"/>
  <c r="AQ5870" i="1"/>
  <c r="AQ5871" i="1"/>
  <c r="AQ5872" i="1"/>
  <c r="AQ5873" i="1"/>
  <c r="AQ5874" i="1"/>
  <c r="AQ5875" i="1"/>
  <c r="AQ5876" i="1"/>
  <c r="AQ5877" i="1"/>
  <c r="AQ5878" i="1"/>
  <c r="AQ5879" i="1"/>
  <c r="AQ5880" i="1"/>
  <c r="AQ5881" i="1"/>
  <c r="AQ5882" i="1"/>
  <c r="AQ5883" i="1"/>
  <c r="AQ5884" i="1"/>
  <c r="AQ5885" i="1"/>
  <c r="AQ5886" i="1"/>
  <c r="AQ5887" i="1"/>
  <c r="AQ5888" i="1"/>
  <c r="AQ5889" i="1"/>
  <c r="AQ5890" i="1"/>
  <c r="AQ5891" i="1"/>
  <c r="AQ5892" i="1"/>
  <c r="AQ5893" i="1"/>
  <c r="AQ5894" i="1"/>
  <c r="AQ5895" i="1"/>
  <c r="AQ5896" i="1"/>
  <c r="AQ5897" i="1"/>
  <c r="AQ5898" i="1"/>
  <c r="AQ5899" i="1"/>
  <c r="AQ5900" i="1"/>
  <c r="AQ5901" i="1"/>
  <c r="AQ5902" i="1"/>
  <c r="AQ5903" i="1"/>
  <c r="AQ5904" i="1"/>
  <c r="AQ5905" i="1"/>
  <c r="AQ5906" i="1"/>
  <c r="AQ5907" i="1"/>
  <c r="AQ5908" i="1"/>
  <c r="AQ5909" i="1"/>
  <c r="AQ5910" i="1"/>
  <c r="AQ5911" i="1"/>
  <c r="AQ5912" i="1"/>
  <c r="AQ5913" i="1"/>
  <c r="AQ5914" i="1"/>
  <c r="AQ5915" i="1"/>
  <c r="AQ5916" i="1"/>
  <c r="AQ5917" i="1"/>
  <c r="AQ5918" i="1"/>
  <c r="AQ5919" i="1"/>
  <c r="AQ5920" i="1"/>
  <c r="AQ5921" i="1"/>
  <c r="AQ5922" i="1"/>
  <c r="AQ5923" i="1"/>
  <c r="AQ5924" i="1"/>
  <c r="AQ5925" i="1"/>
  <c r="AQ5926" i="1"/>
  <c r="AQ5927" i="1"/>
  <c r="AQ5928" i="1"/>
  <c r="AQ5929" i="1"/>
  <c r="AQ5930" i="1"/>
  <c r="AQ5931" i="1"/>
  <c r="AQ5932" i="1"/>
  <c r="AQ5933" i="1"/>
  <c r="AQ5934" i="1"/>
  <c r="AQ5935" i="1"/>
  <c r="AQ5936" i="1"/>
  <c r="AQ5937" i="1"/>
  <c r="AQ5938" i="1"/>
  <c r="AQ5939" i="1"/>
  <c r="AQ5940" i="1"/>
  <c r="AQ5941" i="1"/>
  <c r="AQ5942" i="1"/>
  <c r="AQ5943" i="1"/>
  <c r="AQ5944" i="1"/>
  <c r="AQ5945" i="1"/>
  <c r="AQ5946" i="1"/>
  <c r="AQ5947" i="1"/>
  <c r="AQ5948" i="1"/>
  <c r="AQ5949" i="1"/>
  <c r="AQ5950" i="1"/>
  <c r="AQ5951" i="1"/>
  <c r="AQ5952" i="1"/>
  <c r="AQ5953" i="1"/>
  <c r="AQ5954" i="1"/>
  <c r="AQ5955" i="1"/>
  <c r="AQ5956" i="1"/>
  <c r="AQ5957" i="1"/>
  <c r="AQ5958" i="1"/>
  <c r="AQ5959" i="1"/>
  <c r="AQ5960" i="1"/>
  <c r="AQ5961" i="1"/>
  <c r="AQ5962" i="1"/>
  <c r="AQ5963" i="1"/>
  <c r="AQ5964" i="1"/>
  <c r="AQ5965" i="1"/>
  <c r="AQ5966" i="1"/>
  <c r="AQ5967" i="1"/>
  <c r="AQ5968" i="1"/>
  <c r="AQ5969" i="1"/>
  <c r="AQ5970" i="1"/>
  <c r="AQ5971" i="1"/>
  <c r="AQ5972" i="1"/>
  <c r="AQ5973" i="1"/>
  <c r="AQ5974" i="1"/>
  <c r="AQ5975" i="1"/>
  <c r="AQ5976" i="1"/>
  <c r="AQ5977" i="1"/>
  <c r="AQ5978" i="1"/>
  <c r="AQ5979" i="1"/>
  <c r="AQ5980" i="1"/>
  <c r="AQ5981" i="1"/>
  <c r="AQ5982" i="1"/>
  <c r="AQ5983" i="1"/>
  <c r="AQ5984" i="1"/>
  <c r="AQ5985" i="1"/>
  <c r="AQ5986" i="1"/>
  <c r="AQ5987" i="1"/>
  <c r="AQ5988" i="1"/>
  <c r="AQ5989" i="1"/>
  <c r="AQ5990" i="1"/>
  <c r="AQ5991" i="1"/>
  <c r="AQ5992" i="1"/>
  <c r="AQ5993" i="1"/>
  <c r="AQ5994" i="1"/>
  <c r="AQ5995" i="1"/>
  <c r="AQ5996" i="1"/>
  <c r="AQ5997" i="1"/>
  <c r="AQ5998" i="1"/>
  <c r="AQ5999" i="1"/>
  <c r="AQ6000" i="1"/>
  <c r="AQ6001" i="1"/>
  <c r="AQ6002" i="1"/>
  <c r="AQ6003" i="1"/>
  <c r="AQ6004" i="1"/>
  <c r="AQ6005" i="1"/>
  <c r="AQ6006" i="1"/>
  <c r="AQ6007" i="1"/>
  <c r="AQ6008" i="1"/>
  <c r="AQ6009" i="1"/>
  <c r="AQ6010" i="1"/>
  <c r="AQ6011" i="1"/>
  <c r="AQ6012" i="1"/>
  <c r="AQ6013" i="1"/>
  <c r="AQ6014" i="1"/>
  <c r="AQ6015" i="1"/>
  <c r="AQ6016" i="1"/>
  <c r="AQ6017" i="1"/>
  <c r="AQ6018" i="1"/>
  <c r="AQ6019" i="1"/>
  <c r="AQ6020" i="1"/>
  <c r="AQ6021" i="1"/>
  <c r="AQ6022" i="1"/>
  <c r="AQ6023" i="1"/>
  <c r="AQ6024" i="1"/>
  <c r="AQ6025" i="1"/>
  <c r="AQ6026" i="1"/>
  <c r="AQ6027" i="1"/>
  <c r="AQ6028" i="1"/>
  <c r="AQ6029" i="1"/>
  <c r="AQ6030" i="1"/>
  <c r="AQ6031" i="1"/>
  <c r="AQ6032" i="1"/>
  <c r="AQ6033" i="1"/>
  <c r="AQ6034" i="1"/>
  <c r="AQ6035" i="1"/>
  <c r="AQ6036" i="1"/>
  <c r="AQ6037" i="1"/>
  <c r="AQ6038" i="1"/>
  <c r="AQ6039" i="1"/>
  <c r="AQ6040" i="1"/>
  <c r="AQ6041" i="1"/>
  <c r="AQ6042" i="1"/>
  <c r="AQ6043" i="1"/>
  <c r="AQ6044" i="1"/>
  <c r="AQ6045" i="1"/>
  <c r="AQ6046" i="1"/>
  <c r="AQ6047" i="1"/>
  <c r="AQ6048" i="1"/>
  <c r="AQ6049" i="1"/>
  <c r="AQ6050" i="1"/>
  <c r="AQ6051" i="1"/>
  <c r="AQ6052" i="1"/>
  <c r="AQ6053" i="1"/>
  <c r="AQ6054" i="1"/>
  <c r="AQ6055" i="1"/>
  <c r="AQ6056" i="1"/>
  <c r="AQ6057" i="1"/>
  <c r="AQ6058" i="1"/>
  <c r="AQ6059" i="1"/>
  <c r="AQ6060" i="1"/>
  <c r="AQ6061" i="1"/>
  <c r="AQ6062" i="1"/>
  <c r="AQ6063" i="1"/>
  <c r="AQ6064" i="1"/>
  <c r="AQ6065" i="1"/>
  <c r="AQ6066" i="1"/>
  <c r="AQ6067" i="1"/>
  <c r="AQ6068" i="1"/>
  <c r="AQ6069" i="1"/>
  <c r="AQ6070" i="1"/>
  <c r="AQ6071" i="1"/>
  <c r="AQ6072" i="1"/>
  <c r="AQ6073" i="1"/>
  <c r="AQ6074" i="1"/>
  <c r="AQ6075" i="1"/>
  <c r="AQ6076" i="1"/>
  <c r="AQ6077" i="1"/>
  <c r="AQ6078" i="1"/>
  <c r="AQ6079" i="1"/>
  <c r="AQ6080" i="1"/>
  <c r="AQ6081" i="1"/>
  <c r="AQ6082" i="1"/>
  <c r="AQ6083" i="1"/>
  <c r="AQ6084" i="1"/>
  <c r="AQ6085" i="1"/>
  <c r="AQ6086" i="1"/>
  <c r="AQ6087" i="1"/>
  <c r="AQ6088" i="1"/>
  <c r="AQ6089" i="1"/>
  <c r="AQ6090" i="1"/>
  <c r="AQ6091" i="1"/>
  <c r="AQ6092" i="1"/>
  <c r="AQ6093" i="1"/>
  <c r="AQ6094" i="1"/>
  <c r="AQ6095" i="1"/>
  <c r="AQ6096" i="1"/>
  <c r="AQ6097" i="1"/>
  <c r="AQ6098" i="1"/>
  <c r="AQ6099" i="1"/>
  <c r="AQ6100" i="1"/>
  <c r="AQ6101" i="1"/>
  <c r="AQ6102" i="1"/>
  <c r="AQ6103" i="1"/>
  <c r="AQ6104" i="1"/>
  <c r="AQ6105" i="1"/>
  <c r="AQ6106" i="1"/>
  <c r="AQ6107" i="1"/>
  <c r="AQ6108" i="1"/>
  <c r="AQ6109" i="1"/>
  <c r="AQ6110" i="1"/>
  <c r="AQ6111" i="1"/>
  <c r="AQ6112" i="1"/>
  <c r="AQ6113" i="1"/>
  <c r="AQ6114" i="1"/>
  <c r="AQ6115" i="1"/>
  <c r="AQ6116" i="1"/>
  <c r="AQ6117" i="1"/>
  <c r="AQ6118" i="1"/>
  <c r="AQ6119" i="1"/>
  <c r="AQ6120" i="1"/>
  <c r="AQ6121" i="1"/>
  <c r="AQ6122" i="1"/>
  <c r="AQ6123" i="1"/>
  <c r="AQ6124" i="1"/>
  <c r="AQ6125" i="1"/>
  <c r="AQ6126" i="1"/>
  <c r="AQ6127" i="1"/>
  <c r="AQ6128" i="1"/>
  <c r="AQ6129" i="1"/>
  <c r="AQ6130" i="1"/>
  <c r="AQ6131" i="1"/>
  <c r="AQ6132" i="1"/>
  <c r="AQ6133" i="1"/>
  <c r="AQ6134" i="1"/>
  <c r="AQ6135" i="1"/>
  <c r="AQ6136" i="1"/>
  <c r="AQ6137" i="1"/>
  <c r="AQ6138" i="1"/>
  <c r="AQ6139" i="1"/>
  <c r="AQ6140" i="1"/>
  <c r="AQ6141" i="1"/>
  <c r="AQ6142" i="1"/>
  <c r="AQ6143" i="1"/>
  <c r="AQ6144" i="1"/>
  <c r="AQ6145" i="1"/>
  <c r="AQ6146" i="1"/>
  <c r="AQ6147" i="1"/>
  <c r="AQ6148" i="1"/>
  <c r="AQ6149" i="1"/>
  <c r="AQ6150" i="1"/>
  <c r="AQ6151" i="1"/>
  <c r="AQ6152" i="1"/>
  <c r="AQ6153" i="1"/>
  <c r="AQ6154" i="1"/>
  <c r="AQ6155" i="1"/>
  <c r="AQ6156" i="1"/>
  <c r="AQ6157" i="1"/>
  <c r="AQ6158" i="1"/>
  <c r="AQ6159" i="1"/>
  <c r="AQ6160" i="1"/>
  <c r="AQ6161" i="1"/>
  <c r="AQ6162" i="1"/>
  <c r="AQ6163" i="1"/>
  <c r="AQ6164" i="1"/>
  <c r="AQ6165" i="1"/>
  <c r="AQ6166" i="1"/>
  <c r="AQ6167" i="1"/>
  <c r="AQ6168" i="1"/>
  <c r="AQ6169" i="1"/>
  <c r="AQ6170" i="1"/>
  <c r="AQ6171" i="1"/>
  <c r="AQ6172" i="1"/>
  <c r="AQ6173" i="1"/>
  <c r="AQ6174" i="1"/>
  <c r="AQ6175" i="1"/>
  <c r="AQ6176" i="1"/>
  <c r="AQ6177" i="1"/>
  <c r="AQ6178" i="1"/>
  <c r="AQ6179" i="1"/>
  <c r="AQ6180" i="1"/>
  <c r="AQ6181" i="1"/>
  <c r="AQ6182" i="1"/>
  <c r="AQ6183" i="1"/>
  <c r="AQ6184" i="1"/>
  <c r="AQ6185" i="1"/>
  <c r="AQ6186" i="1"/>
  <c r="AQ6187" i="1"/>
  <c r="AQ6188" i="1"/>
  <c r="AQ6189" i="1"/>
  <c r="AQ6190" i="1"/>
  <c r="AQ6191" i="1"/>
  <c r="AQ6192" i="1"/>
  <c r="AQ6193" i="1"/>
  <c r="AQ6194" i="1"/>
  <c r="AQ6195" i="1"/>
  <c r="AQ6196" i="1"/>
  <c r="AQ6197" i="1"/>
  <c r="AQ6198" i="1"/>
  <c r="AQ6199" i="1"/>
  <c r="AQ6200" i="1"/>
  <c r="AQ6201" i="1"/>
  <c r="AQ6202" i="1"/>
  <c r="AQ6203" i="1"/>
  <c r="AQ6204" i="1"/>
  <c r="AQ6205" i="1"/>
  <c r="AQ6206" i="1"/>
  <c r="AQ6207" i="1"/>
  <c r="AQ6208" i="1"/>
  <c r="AQ6209" i="1"/>
  <c r="AQ6210" i="1"/>
  <c r="AQ6211" i="1"/>
  <c r="AQ6212" i="1"/>
  <c r="AQ6213" i="1"/>
  <c r="AQ6214" i="1"/>
  <c r="AQ6215" i="1"/>
  <c r="AQ6216" i="1"/>
  <c r="AQ6217" i="1"/>
  <c r="AQ6218" i="1"/>
  <c r="AQ6219" i="1"/>
  <c r="AQ6220" i="1"/>
  <c r="AQ6221" i="1"/>
  <c r="AQ6222" i="1"/>
  <c r="AQ6223" i="1"/>
  <c r="AQ6224" i="1"/>
  <c r="AQ6225" i="1"/>
  <c r="AQ6226" i="1"/>
  <c r="AQ6227" i="1"/>
  <c r="AQ6228" i="1"/>
  <c r="AQ6229" i="1"/>
  <c r="AQ6230" i="1"/>
  <c r="AQ6231" i="1"/>
  <c r="AQ6232" i="1"/>
  <c r="AQ6233" i="1"/>
  <c r="AQ6234" i="1"/>
  <c r="AQ6235" i="1"/>
  <c r="AQ6236" i="1"/>
  <c r="AQ6237" i="1"/>
  <c r="AQ6238" i="1"/>
  <c r="AQ6239" i="1"/>
  <c r="AQ6240" i="1"/>
  <c r="AQ6241" i="1"/>
  <c r="AQ6242" i="1"/>
  <c r="AQ6243" i="1"/>
  <c r="AQ6244" i="1"/>
  <c r="AQ6245" i="1"/>
  <c r="AQ6246" i="1"/>
  <c r="AQ6247" i="1"/>
  <c r="AQ6248" i="1"/>
  <c r="AQ6249" i="1"/>
  <c r="AQ6250" i="1"/>
  <c r="AQ6251" i="1"/>
  <c r="AQ6252" i="1"/>
  <c r="AQ6253" i="1"/>
  <c r="AQ6254" i="1"/>
  <c r="AQ6255" i="1"/>
  <c r="AQ6256" i="1"/>
  <c r="AQ6257" i="1"/>
  <c r="AQ6258" i="1"/>
  <c r="AQ6259" i="1"/>
  <c r="AQ6260" i="1"/>
  <c r="AQ6261" i="1"/>
  <c r="AQ6262" i="1"/>
  <c r="AQ6263" i="1"/>
  <c r="AQ6264" i="1"/>
  <c r="AQ6265" i="1"/>
  <c r="AQ6266" i="1"/>
  <c r="AQ6267" i="1"/>
  <c r="AQ6268" i="1"/>
  <c r="AQ6269" i="1"/>
  <c r="AQ6270" i="1"/>
  <c r="AQ6271" i="1"/>
  <c r="AQ6272" i="1"/>
  <c r="AQ6273" i="1"/>
  <c r="AQ6274" i="1"/>
  <c r="AQ6275" i="1"/>
  <c r="AQ6276" i="1"/>
  <c r="AQ6277" i="1"/>
  <c r="AQ6278" i="1"/>
  <c r="AQ6279" i="1"/>
  <c r="AQ6280" i="1"/>
  <c r="AQ6281" i="1"/>
  <c r="AQ6282" i="1"/>
  <c r="AQ6283" i="1"/>
  <c r="AQ6284" i="1"/>
  <c r="AQ6285" i="1"/>
  <c r="AQ6286" i="1"/>
  <c r="AQ6287" i="1"/>
  <c r="AQ6288" i="1"/>
  <c r="AQ6289" i="1"/>
  <c r="AQ6290" i="1"/>
  <c r="AQ6291" i="1"/>
  <c r="AQ6292" i="1"/>
  <c r="AQ6293" i="1"/>
  <c r="AQ6294" i="1"/>
  <c r="AQ6295" i="1"/>
  <c r="AQ6296" i="1"/>
  <c r="AQ6297" i="1"/>
  <c r="AQ6298" i="1"/>
  <c r="AQ6299" i="1"/>
  <c r="AQ6300" i="1"/>
  <c r="AQ6301" i="1"/>
  <c r="AQ6302" i="1"/>
  <c r="AQ6303" i="1"/>
  <c r="AQ6304" i="1"/>
  <c r="AQ6305" i="1"/>
  <c r="AQ6306" i="1"/>
  <c r="AQ6307" i="1"/>
  <c r="AQ6308" i="1"/>
  <c r="AQ6309" i="1"/>
  <c r="AQ6310" i="1"/>
  <c r="AQ6311" i="1"/>
  <c r="AQ6312" i="1"/>
  <c r="AQ6313" i="1"/>
  <c r="AQ6314" i="1"/>
  <c r="AQ6315" i="1"/>
  <c r="AQ6316" i="1"/>
  <c r="AQ6317" i="1"/>
  <c r="AQ6318" i="1"/>
  <c r="AQ6319" i="1"/>
  <c r="AQ6320" i="1"/>
  <c r="AQ6321" i="1"/>
  <c r="AQ6322" i="1"/>
  <c r="AQ6323" i="1"/>
  <c r="AQ6324" i="1"/>
  <c r="AQ6325" i="1"/>
  <c r="AQ6326" i="1"/>
  <c r="AQ6327" i="1"/>
  <c r="AQ6328" i="1"/>
  <c r="AQ6329" i="1"/>
  <c r="AQ6330" i="1"/>
  <c r="AQ6331" i="1"/>
  <c r="AQ6332" i="1"/>
  <c r="AQ6333" i="1"/>
  <c r="AQ6334" i="1"/>
  <c r="AQ6335" i="1"/>
  <c r="AQ6336" i="1"/>
  <c r="AQ6337" i="1"/>
  <c r="AQ6338" i="1"/>
  <c r="AQ6339" i="1"/>
  <c r="AQ6340" i="1"/>
  <c r="AQ6341" i="1"/>
  <c r="AQ6342" i="1"/>
  <c r="AQ6343" i="1"/>
  <c r="AQ6344" i="1"/>
  <c r="AQ6345" i="1"/>
  <c r="AQ6346" i="1"/>
  <c r="AQ6347" i="1"/>
  <c r="AQ6348" i="1"/>
  <c r="AQ6349" i="1"/>
  <c r="AQ6350" i="1"/>
  <c r="AQ6351" i="1"/>
  <c r="AQ6352" i="1"/>
  <c r="AQ6353" i="1"/>
  <c r="AQ6354" i="1"/>
  <c r="AQ6355" i="1"/>
  <c r="AQ6356" i="1"/>
  <c r="AQ6357" i="1"/>
  <c r="AQ6358" i="1"/>
  <c r="AQ6359" i="1"/>
  <c r="AQ6360" i="1"/>
  <c r="AQ6361" i="1"/>
  <c r="AQ6362" i="1"/>
  <c r="AQ6363" i="1"/>
  <c r="AQ6364" i="1"/>
  <c r="AQ6365" i="1"/>
  <c r="AQ6366" i="1"/>
  <c r="AQ6367" i="1"/>
  <c r="AQ6368" i="1"/>
  <c r="AQ6369" i="1"/>
  <c r="AQ6370" i="1"/>
  <c r="AQ6371" i="1"/>
  <c r="AQ6372" i="1"/>
  <c r="AQ6373" i="1"/>
  <c r="AQ6374" i="1"/>
  <c r="AQ6375" i="1"/>
  <c r="AQ6376" i="1"/>
  <c r="AQ6377" i="1"/>
  <c r="AQ6378" i="1"/>
  <c r="AQ6379" i="1"/>
  <c r="AQ6380" i="1"/>
  <c r="AQ6381" i="1"/>
  <c r="AQ6382" i="1"/>
  <c r="AQ6383" i="1"/>
  <c r="AQ6384" i="1"/>
  <c r="AQ6385" i="1"/>
  <c r="AQ6386" i="1"/>
  <c r="AQ6387" i="1"/>
  <c r="AQ6388" i="1"/>
  <c r="AQ6389" i="1"/>
  <c r="AQ6390" i="1"/>
  <c r="AQ6391" i="1"/>
  <c r="AQ6392" i="1"/>
  <c r="AQ6393" i="1"/>
  <c r="AQ6394" i="1"/>
  <c r="AQ6395" i="1"/>
  <c r="AQ6396" i="1"/>
  <c r="AQ6397" i="1"/>
  <c r="AQ6398" i="1"/>
  <c r="AQ6399" i="1"/>
  <c r="AQ6400" i="1"/>
  <c r="AQ6401" i="1"/>
  <c r="AQ6402" i="1"/>
  <c r="AQ6403" i="1"/>
  <c r="AQ6404" i="1"/>
  <c r="AQ6405" i="1"/>
  <c r="AQ6406" i="1"/>
  <c r="AQ6407" i="1"/>
  <c r="AQ6408" i="1"/>
  <c r="AQ6409" i="1"/>
  <c r="AQ6410" i="1"/>
  <c r="AQ6411" i="1"/>
  <c r="AQ6412" i="1"/>
  <c r="AQ6413" i="1"/>
  <c r="AQ6414" i="1"/>
  <c r="AQ6415" i="1"/>
  <c r="AQ6416" i="1"/>
  <c r="AQ6417" i="1"/>
  <c r="AQ6418" i="1"/>
  <c r="AQ6419" i="1"/>
  <c r="AQ6420" i="1"/>
  <c r="AQ6421" i="1"/>
  <c r="AQ6422" i="1"/>
  <c r="AQ6423" i="1"/>
  <c r="AQ6424" i="1"/>
  <c r="AQ6425" i="1"/>
  <c r="AQ6426" i="1"/>
  <c r="AQ6427" i="1"/>
  <c r="AQ6428" i="1"/>
  <c r="AQ6429" i="1"/>
  <c r="AQ6430" i="1"/>
  <c r="AQ6431" i="1"/>
  <c r="AQ6432" i="1"/>
  <c r="AQ6433" i="1"/>
  <c r="AQ6434" i="1"/>
  <c r="AQ6435" i="1"/>
  <c r="AQ6436" i="1"/>
  <c r="AQ6437" i="1"/>
  <c r="AQ6438" i="1"/>
  <c r="AQ6439" i="1"/>
  <c r="AQ6440" i="1"/>
  <c r="AQ6441" i="1"/>
  <c r="AQ6442" i="1"/>
  <c r="AQ6443" i="1"/>
  <c r="AQ6444" i="1"/>
  <c r="AQ6445" i="1"/>
  <c r="AQ6446" i="1"/>
  <c r="AQ6447" i="1"/>
  <c r="AQ6448" i="1"/>
  <c r="AQ6449" i="1"/>
  <c r="AQ6450" i="1"/>
  <c r="AQ6451" i="1"/>
  <c r="AQ6452" i="1"/>
  <c r="AQ6453" i="1"/>
  <c r="AQ6454" i="1"/>
  <c r="AQ6455" i="1"/>
  <c r="AQ6456" i="1"/>
  <c r="AQ6457" i="1"/>
  <c r="AQ6458" i="1"/>
  <c r="AQ6459" i="1"/>
  <c r="AQ6460" i="1"/>
  <c r="AQ6461" i="1"/>
  <c r="AQ6462" i="1"/>
  <c r="AQ6463" i="1"/>
  <c r="AQ6464" i="1"/>
  <c r="AQ6465" i="1"/>
  <c r="AQ6466" i="1"/>
  <c r="AQ6467" i="1"/>
  <c r="AQ6468" i="1"/>
  <c r="AQ6469" i="1"/>
  <c r="AQ6470" i="1"/>
  <c r="AQ6471" i="1"/>
  <c r="AQ6472" i="1"/>
  <c r="AQ6473" i="1"/>
  <c r="AQ6474" i="1"/>
  <c r="AQ6475" i="1"/>
  <c r="AQ6476" i="1"/>
  <c r="AQ6477" i="1"/>
  <c r="AQ6478" i="1"/>
  <c r="AQ6479" i="1"/>
  <c r="AQ6480" i="1"/>
  <c r="AQ6481" i="1"/>
  <c r="AQ6482" i="1"/>
  <c r="AQ6483" i="1"/>
  <c r="AQ6484" i="1"/>
  <c r="AQ6485" i="1"/>
  <c r="AQ6486" i="1"/>
  <c r="AQ6487" i="1"/>
  <c r="AQ6488" i="1"/>
  <c r="AQ6489" i="1"/>
  <c r="AQ6490" i="1"/>
  <c r="AQ6491" i="1"/>
  <c r="AQ6492" i="1"/>
  <c r="AQ6493" i="1"/>
  <c r="AQ6494" i="1"/>
  <c r="AQ6495" i="1"/>
  <c r="AQ6496" i="1"/>
  <c r="AQ6497" i="1"/>
  <c r="AQ6498" i="1"/>
  <c r="AQ6499" i="1"/>
  <c r="AQ6500" i="1"/>
  <c r="AQ6501" i="1"/>
  <c r="AQ6502" i="1"/>
  <c r="AQ6503" i="1"/>
  <c r="AQ6504" i="1"/>
  <c r="AQ6505" i="1"/>
  <c r="AQ6506" i="1"/>
  <c r="AQ6507" i="1"/>
  <c r="AQ6508" i="1"/>
  <c r="AQ6509" i="1"/>
  <c r="AQ6510" i="1"/>
  <c r="AQ6511" i="1"/>
  <c r="AQ6512" i="1"/>
  <c r="AQ6513" i="1"/>
  <c r="AQ6514" i="1"/>
  <c r="AQ6515" i="1"/>
  <c r="AQ6516" i="1"/>
  <c r="AQ6517" i="1"/>
  <c r="AQ6518" i="1"/>
  <c r="AQ6519" i="1"/>
  <c r="AQ6520" i="1"/>
  <c r="AQ6521" i="1"/>
  <c r="AQ6522" i="1"/>
  <c r="AQ6523" i="1"/>
  <c r="AQ6524" i="1"/>
  <c r="AQ6525" i="1"/>
  <c r="AQ6526" i="1"/>
  <c r="AQ6527" i="1"/>
  <c r="AQ6528" i="1"/>
  <c r="AQ6529" i="1"/>
  <c r="AQ6530" i="1"/>
  <c r="AQ6531" i="1"/>
  <c r="AQ6532" i="1"/>
  <c r="AQ6533" i="1"/>
  <c r="AQ6534" i="1"/>
  <c r="AQ6535" i="1"/>
  <c r="AQ6536" i="1"/>
  <c r="AQ6537" i="1"/>
  <c r="AQ6538" i="1"/>
  <c r="AQ6539" i="1"/>
  <c r="AQ6540" i="1"/>
  <c r="AQ6541" i="1"/>
  <c r="AQ6542" i="1"/>
  <c r="AQ6543" i="1"/>
  <c r="AQ6544" i="1"/>
  <c r="AQ6545" i="1"/>
  <c r="AQ6546" i="1"/>
  <c r="AQ6547" i="1"/>
  <c r="AQ6548" i="1"/>
  <c r="AQ6549" i="1"/>
  <c r="AQ6550" i="1"/>
  <c r="AQ6551" i="1"/>
  <c r="AQ6552" i="1"/>
  <c r="AQ6553" i="1"/>
  <c r="AQ6554" i="1"/>
  <c r="AQ6555" i="1"/>
  <c r="AQ6556" i="1"/>
  <c r="AQ6557" i="1"/>
  <c r="AQ6558" i="1"/>
  <c r="AQ6559" i="1"/>
  <c r="AQ6560" i="1"/>
  <c r="AQ6561" i="1"/>
  <c r="AQ6562" i="1"/>
  <c r="AQ6563" i="1"/>
  <c r="AQ6564" i="1"/>
  <c r="AQ6565" i="1"/>
  <c r="AQ6566" i="1"/>
  <c r="AQ6567" i="1"/>
  <c r="AQ6568" i="1"/>
  <c r="AQ6569" i="1"/>
  <c r="AQ6570" i="1"/>
  <c r="AQ6571" i="1"/>
  <c r="AQ6572" i="1"/>
  <c r="AQ6573" i="1"/>
  <c r="AQ6574" i="1"/>
  <c r="AQ6575" i="1"/>
  <c r="AQ6576" i="1"/>
  <c r="AQ6577" i="1"/>
  <c r="AQ6578" i="1"/>
  <c r="AQ6579" i="1"/>
  <c r="AQ6580" i="1"/>
  <c r="AQ6581" i="1"/>
  <c r="AQ6582" i="1"/>
  <c r="AQ6583" i="1"/>
  <c r="AQ6584" i="1"/>
  <c r="AQ6585" i="1"/>
  <c r="AQ6586" i="1"/>
  <c r="AQ6587" i="1"/>
  <c r="AQ6588" i="1"/>
  <c r="AQ6589" i="1"/>
  <c r="AQ6590" i="1"/>
  <c r="AQ6591" i="1"/>
  <c r="AQ6592" i="1"/>
  <c r="AQ6593" i="1"/>
  <c r="AQ6594" i="1"/>
  <c r="AQ6595" i="1"/>
  <c r="AQ6596" i="1"/>
  <c r="AQ6597" i="1"/>
  <c r="AQ6598" i="1"/>
  <c r="AQ6599" i="1"/>
  <c r="AQ6600" i="1"/>
  <c r="AQ6601" i="1"/>
  <c r="AQ6602" i="1"/>
  <c r="AQ6603" i="1"/>
  <c r="AQ6604" i="1"/>
  <c r="AQ6605" i="1"/>
  <c r="AQ6606" i="1"/>
  <c r="AQ6607" i="1"/>
  <c r="AQ6608" i="1"/>
  <c r="AQ6609" i="1"/>
  <c r="AQ6610" i="1"/>
  <c r="AQ6611" i="1"/>
  <c r="AQ6612" i="1"/>
  <c r="AQ6613" i="1"/>
  <c r="AQ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4572" i="1"/>
  <c r="AP4573" i="1"/>
  <c r="AP4574" i="1"/>
  <c r="AP4575" i="1"/>
  <c r="AP4576" i="1"/>
  <c r="AP4577" i="1"/>
  <c r="AP4578" i="1"/>
  <c r="AP4579" i="1"/>
  <c r="AP4580" i="1"/>
  <c r="AP4581" i="1"/>
  <c r="AP4582" i="1"/>
  <c r="AP4583" i="1"/>
  <c r="AP4584" i="1"/>
  <c r="AP4585" i="1"/>
  <c r="AP4586" i="1"/>
  <c r="AP4587" i="1"/>
  <c r="AP4588" i="1"/>
  <c r="AP4589" i="1"/>
  <c r="AP4590" i="1"/>
  <c r="AP4591" i="1"/>
  <c r="AP4592" i="1"/>
  <c r="AP4593" i="1"/>
  <c r="AP4594" i="1"/>
  <c r="AP4595" i="1"/>
  <c r="AP4596" i="1"/>
  <c r="AP4597" i="1"/>
  <c r="AP4598" i="1"/>
  <c r="AP4599" i="1"/>
  <c r="AP4600" i="1"/>
  <c r="AP4601" i="1"/>
  <c r="AP4602" i="1"/>
  <c r="AP4603" i="1"/>
  <c r="AP4604" i="1"/>
  <c r="AP4605" i="1"/>
  <c r="AP4606" i="1"/>
  <c r="AP4607" i="1"/>
  <c r="AP4608" i="1"/>
  <c r="AP4609" i="1"/>
  <c r="AP4610" i="1"/>
  <c r="AP4611" i="1"/>
  <c r="AP4612" i="1"/>
  <c r="AP4613" i="1"/>
  <c r="AP4614" i="1"/>
  <c r="AP4615" i="1"/>
  <c r="AP4616" i="1"/>
  <c r="AP4617" i="1"/>
  <c r="AP4618" i="1"/>
  <c r="AP4619" i="1"/>
  <c r="AP4620" i="1"/>
  <c r="AP4621" i="1"/>
  <c r="AP4622" i="1"/>
  <c r="AP4623" i="1"/>
  <c r="AP4624" i="1"/>
  <c r="AP4625" i="1"/>
  <c r="AP4626" i="1"/>
  <c r="AP4627" i="1"/>
  <c r="AP4628" i="1"/>
  <c r="AP4629" i="1"/>
  <c r="AP4630" i="1"/>
  <c r="AP4631" i="1"/>
  <c r="AP4632" i="1"/>
  <c r="AP4633" i="1"/>
  <c r="AP4634" i="1"/>
  <c r="AP4635" i="1"/>
  <c r="AP4636" i="1"/>
  <c r="AP4637" i="1"/>
  <c r="AP4638" i="1"/>
  <c r="AP4639" i="1"/>
  <c r="AP4640" i="1"/>
  <c r="AP4641" i="1"/>
  <c r="AP4642" i="1"/>
  <c r="AP4643" i="1"/>
  <c r="AP4644" i="1"/>
  <c r="AP4645" i="1"/>
  <c r="AP4646" i="1"/>
  <c r="AP4647" i="1"/>
  <c r="AP4648" i="1"/>
  <c r="AP4649" i="1"/>
  <c r="AP4650" i="1"/>
  <c r="AP4651" i="1"/>
  <c r="AP4652" i="1"/>
  <c r="AP4653" i="1"/>
  <c r="AP4654" i="1"/>
  <c r="AP4655" i="1"/>
  <c r="AP4656" i="1"/>
  <c r="AP4657" i="1"/>
  <c r="AP4658" i="1"/>
  <c r="AP4659" i="1"/>
  <c r="AP4660" i="1"/>
  <c r="AP4661" i="1"/>
  <c r="AP4662" i="1"/>
  <c r="AP4663" i="1"/>
  <c r="AP4664" i="1"/>
  <c r="AP4665" i="1"/>
  <c r="AP4666" i="1"/>
  <c r="AP4667" i="1"/>
  <c r="AP4668" i="1"/>
  <c r="AP4669" i="1"/>
  <c r="AP4670" i="1"/>
  <c r="AP4671" i="1"/>
  <c r="AP4672" i="1"/>
  <c r="AP4673" i="1"/>
  <c r="AP4674" i="1"/>
  <c r="AP4675" i="1"/>
  <c r="AP4676" i="1"/>
  <c r="AP4677" i="1"/>
  <c r="AP4678" i="1"/>
  <c r="AP4679" i="1"/>
  <c r="AP4680" i="1"/>
  <c r="AP4681" i="1"/>
  <c r="AP4682" i="1"/>
  <c r="AP4683" i="1"/>
  <c r="AP4684" i="1"/>
  <c r="AP4685" i="1"/>
  <c r="AP4686" i="1"/>
  <c r="AP4687" i="1"/>
  <c r="AP4688" i="1"/>
  <c r="AP4689" i="1"/>
  <c r="AP4690" i="1"/>
  <c r="AP4691" i="1"/>
  <c r="AP4692" i="1"/>
  <c r="AP4693" i="1"/>
  <c r="AP4694" i="1"/>
  <c r="AP4695" i="1"/>
  <c r="AP4696" i="1"/>
  <c r="AP4697" i="1"/>
  <c r="AP4698" i="1"/>
  <c r="AP4699" i="1"/>
  <c r="AP4700" i="1"/>
  <c r="AP4701" i="1"/>
  <c r="AP4702" i="1"/>
  <c r="AP4703" i="1"/>
  <c r="AP4704" i="1"/>
  <c r="AP4705" i="1"/>
  <c r="AP4706" i="1"/>
  <c r="AP4707" i="1"/>
  <c r="AP4708" i="1"/>
  <c r="AP4709" i="1"/>
  <c r="AP4710" i="1"/>
  <c r="AP4711" i="1"/>
  <c r="AP4712" i="1"/>
  <c r="AP4713" i="1"/>
  <c r="AP4714" i="1"/>
  <c r="AP4715" i="1"/>
  <c r="AP4716" i="1"/>
  <c r="AP4717" i="1"/>
  <c r="AP4718" i="1"/>
  <c r="AP4719" i="1"/>
  <c r="AP4720" i="1"/>
  <c r="AP4721" i="1"/>
  <c r="AP4722" i="1"/>
  <c r="AP4723" i="1"/>
  <c r="AP4724" i="1"/>
  <c r="AP4725" i="1"/>
  <c r="AP4726" i="1"/>
  <c r="AP4727" i="1"/>
  <c r="AP4728" i="1"/>
  <c r="AP4729" i="1"/>
  <c r="AP4730" i="1"/>
  <c r="AP4731" i="1"/>
  <c r="AP4732" i="1"/>
  <c r="AP4733" i="1"/>
  <c r="AP4734" i="1"/>
  <c r="AP4735" i="1"/>
  <c r="AP4736" i="1"/>
  <c r="AP4737" i="1"/>
  <c r="AP4738" i="1"/>
  <c r="AP4739" i="1"/>
  <c r="AP4740" i="1"/>
  <c r="AP4741" i="1"/>
  <c r="AP4742" i="1"/>
  <c r="AP4743" i="1"/>
  <c r="AP4744" i="1"/>
  <c r="AP4745" i="1"/>
  <c r="AP4746" i="1"/>
  <c r="AP4747" i="1"/>
  <c r="AP4748" i="1"/>
  <c r="AP4749" i="1"/>
  <c r="AP4750" i="1"/>
  <c r="AP4751" i="1"/>
  <c r="AP4752" i="1"/>
  <c r="AP4753" i="1"/>
  <c r="AP4754" i="1"/>
  <c r="AP4755" i="1"/>
  <c r="AP4756" i="1"/>
  <c r="AP4757" i="1"/>
  <c r="AP4758" i="1"/>
  <c r="AP4759" i="1"/>
  <c r="AP4760" i="1"/>
  <c r="AP4761" i="1"/>
  <c r="AP4762" i="1"/>
  <c r="AP4763" i="1"/>
  <c r="AP4764" i="1"/>
  <c r="AP4765" i="1"/>
  <c r="AP4766" i="1"/>
  <c r="AP4767" i="1"/>
  <c r="AP4768" i="1"/>
  <c r="AP4769" i="1"/>
  <c r="AP4770" i="1"/>
  <c r="AP4771" i="1"/>
  <c r="AP4772" i="1"/>
  <c r="AP4773" i="1"/>
  <c r="AP4774" i="1"/>
  <c r="AP4775" i="1"/>
  <c r="AP4776" i="1"/>
  <c r="AP4777" i="1"/>
  <c r="AP4778" i="1"/>
  <c r="AP4779" i="1"/>
  <c r="AP4780" i="1"/>
  <c r="AP4781" i="1"/>
  <c r="AP4782" i="1"/>
  <c r="AP4783" i="1"/>
  <c r="AP4784" i="1"/>
  <c r="AP4785" i="1"/>
  <c r="AP4786" i="1"/>
  <c r="AP4787" i="1"/>
  <c r="AP4788" i="1"/>
  <c r="AP4789" i="1"/>
  <c r="AP4790" i="1"/>
  <c r="AP4791" i="1"/>
  <c r="AP4792" i="1"/>
  <c r="AP4793" i="1"/>
  <c r="AP4794" i="1"/>
  <c r="AP4795" i="1"/>
  <c r="AP4796" i="1"/>
  <c r="AP4797" i="1"/>
  <c r="AP4798" i="1"/>
  <c r="AP4799" i="1"/>
  <c r="AP4800" i="1"/>
  <c r="AP4801" i="1"/>
  <c r="AP4802" i="1"/>
  <c r="AP4803" i="1"/>
  <c r="AP4804" i="1"/>
  <c r="AP4805" i="1"/>
  <c r="AP4806" i="1"/>
  <c r="AP4807" i="1"/>
  <c r="AP4808" i="1"/>
  <c r="AP4809" i="1"/>
  <c r="AP4810" i="1"/>
  <c r="AP4811" i="1"/>
  <c r="AP4812" i="1"/>
  <c r="AP4813" i="1"/>
  <c r="AP4814" i="1"/>
  <c r="AP4815" i="1"/>
  <c r="AP4816" i="1"/>
  <c r="AP4817" i="1"/>
  <c r="AP4818" i="1"/>
  <c r="AP4819" i="1"/>
  <c r="AP4820" i="1"/>
  <c r="AP4821" i="1"/>
  <c r="AP4822" i="1"/>
  <c r="AP4823" i="1"/>
  <c r="AP4824" i="1"/>
  <c r="AP4825" i="1"/>
  <c r="AP4826" i="1"/>
  <c r="AP4827" i="1"/>
  <c r="AP4828" i="1"/>
  <c r="AP4829" i="1"/>
  <c r="AP4830" i="1"/>
  <c r="AP4831" i="1"/>
  <c r="AP4832" i="1"/>
  <c r="AP4833" i="1"/>
  <c r="AP4834" i="1"/>
  <c r="AP4835" i="1"/>
  <c r="AP4836" i="1"/>
  <c r="AP4837" i="1"/>
  <c r="AP4838" i="1"/>
  <c r="AP4839" i="1"/>
  <c r="AP4840" i="1"/>
  <c r="AP4841" i="1"/>
  <c r="AP4842" i="1"/>
  <c r="AP4843" i="1"/>
  <c r="AP4844" i="1"/>
  <c r="AP4845" i="1"/>
  <c r="AP4846" i="1"/>
  <c r="AP4847" i="1"/>
  <c r="AP4848" i="1"/>
  <c r="AP4849" i="1"/>
  <c r="AP4850" i="1"/>
  <c r="AP4851" i="1"/>
  <c r="AP4852" i="1"/>
  <c r="AP4853" i="1"/>
  <c r="AP4854" i="1"/>
  <c r="AP4855" i="1"/>
  <c r="AP4856" i="1"/>
  <c r="AP4857" i="1"/>
  <c r="AP4858" i="1"/>
  <c r="AP4859" i="1"/>
  <c r="AP4860" i="1"/>
  <c r="AP4861" i="1"/>
  <c r="AP4862" i="1"/>
  <c r="AP4863" i="1"/>
  <c r="AP4864" i="1"/>
  <c r="AP4865" i="1"/>
  <c r="AP4866" i="1"/>
  <c r="AP4867" i="1"/>
  <c r="AP4868" i="1"/>
  <c r="AP4869" i="1"/>
  <c r="AP4870" i="1"/>
  <c r="AP4871" i="1"/>
  <c r="AP4872" i="1"/>
  <c r="AP4873" i="1"/>
  <c r="AP4874" i="1"/>
  <c r="AP4875" i="1"/>
  <c r="AP4876" i="1"/>
  <c r="AP4877" i="1"/>
  <c r="AP4878" i="1"/>
  <c r="AP4879" i="1"/>
  <c r="AP4880" i="1"/>
  <c r="AP4881" i="1"/>
  <c r="AP4882" i="1"/>
  <c r="AP4883" i="1"/>
  <c r="AP4884" i="1"/>
  <c r="AP4885" i="1"/>
  <c r="AP4886" i="1"/>
  <c r="AP4887" i="1"/>
  <c r="AP4888" i="1"/>
  <c r="AP4889" i="1"/>
  <c r="AP4890" i="1"/>
  <c r="AP4891" i="1"/>
  <c r="AP4892" i="1"/>
  <c r="AP4893" i="1"/>
  <c r="AP4894" i="1"/>
  <c r="AP4895" i="1"/>
  <c r="AP4896" i="1"/>
  <c r="AP4897" i="1"/>
  <c r="AP4898" i="1"/>
  <c r="AP4899" i="1"/>
  <c r="AP4900" i="1"/>
  <c r="AP4901" i="1"/>
  <c r="AP4902" i="1"/>
  <c r="AP4903" i="1"/>
  <c r="AP4904" i="1"/>
  <c r="AP4905" i="1"/>
  <c r="AP4906" i="1"/>
  <c r="AP4907" i="1"/>
  <c r="AP4908" i="1"/>
  <c r="AP4909" i="1"/>
  <c r="AP4910" i="1"/>
  <c r="AP4911" i="1"/>
  <c r="AP4912" i="1"/>
  <c r="AP4913" i="1"/>
  <c r="AP4914" i="1"/>
  <c r="AP4915" i="1"/>
  <c r="AP4916" i="1"/>
  <c r="AP4917" i="1"/>
  <c r="AP4918" i="1"/>
  <c r="AP4919" i="1"/>
  <c r="AP4920" i="1"/>
  <c r="AP4921" i="1"/>
  <c r="AP4922" i="1"/>
  <c r="AP4923" i="1"/>
  <c r="AP4924" i="1"/>
  <c r="AP4925" i="1"/>
  <c r="AP4926" i="1"/>
  <c r="AP4927" i="1"/>
  <c r="AP4928" i="1"/>
  <c r="AP4929" i="1"/>
  <c r="AP4930" i="1"/>
  <c r="AP4931" i="1"/>
  <c r="AP4932" i="1"/>
  <c r="AP4933" i="1"/>
  <c r="AP4934" i="1"/>
  <c r="AP4935" i="1"/>
  <c r="AP4936" i="1"/>
  <c r="AP4937" i="1"/>
  <c r="AP4938" i="1"/>
  <c r="AP4939" i="1"/>
  <c r="AP4940" i="1"/>
  <c r="AP4941" i="1"/>
  <c r="AP4942" i="1"/>
  <c r="AP4943" i="1"/>
  <c r="AP4944" i="1"/>
  <c r="AP4945" i="1"/>
  <c r="AP4946" i="1"/>
  <c r="AP4947" i="1"/>
  <c r="AP4948" i="1"/>
  <c r="AP4949" i="1"/>
  <c r="AP4950" i="1"/>
  <c r="AP4951" i="1"/>
  <c r="AP4952" i="1"/>
  <c r="AP4953" i="1"/>
  <c r="AP4954" i="1"/>
  <c r="AP4955" i="1"/>
  <c r="AP4956" i="1"/>
  <c r="AP4957" i="1"/>
  <c r="AP4958" i="1"/>
  <c r="AP4959" i="1"/>
  <c r="AP4960" i="1"/>
  <c r="AP4961" i="1"/>
  <c r="AP4962" i="1"/>
  <c r="AP4963" i="1"/>
  <c r="AP4964" i="1"/>
  <c r="AP4965" i="1"/>
  <c r="AP4966" i="1"/>
  <c r="AP4967" i="1"/>
  <c r="AP4968" i="1"/>
  <c r="AP4969" i="1"/>
  <c r="AP4970" i="1"/>
  <c r="AP4971" i="1"/>
  <c r="AP4972" i="1"/>
  <c r="AP4973" i="1"/>
  <c r="AP4974" i="1"/>
  <c r="AP4975" i="1"/>
  <c r="AP4976" i="1"/>
  <c r="AP4977" i="1"/>
  <c r="AP4978" i="1"/>
  <c r="AP4979" i="1"/>
  <c r="AP4980" i="1"/>
  <c r="AP4981" i="1"/>
  <c r="AP4982" i="1"/>
  <c r="AP4983" i="1"/>
  <c r="AP4984" i="1"/>
  <c r="AP4985" i="1"/>
  <c r="AP4986" i="1"/>
  <c r="AP4987" i="1"/>
  <c r="AP4988" i="1"/>
  <c r="AP4989" i="1"/>
  <c r="AP4990" i="1"/>
  <c r="AP4991" i="1"/>
  <c r="AP4992" i="1"/>
  <c r="AP4993" i="1"/>
  <c r="AP4994" i="1"/>
  <c r="AP4995" i="1"/>
  <c r="AP4996" i="1"/>
  <c r="AP4997" i="1"/>
  <c r="AP4998" i="1"/>
  <c r="AP4999" i="1"/>
  <c r="AP5000" i="1"/>
  <c r="AP5001" i="1"/>
  <c r="AP5002" i="1"/>
  <c r="AP5003" i="1"/>
  <c r="AP5004" i="1"/>
  <c r="AP5005" i="1"/>
  <c r="AP5006" i="1"/>
  <c r="AP5007" i="1"/>
  <c r="AP5008" i="1"/>
  <c r="AP5009" i="1"/>
  <c r="AP5010" i="1"/>
  <c r="AP5011" i="1"/>
  <c r="AP5012" i="1"/>
  <c r="AP5013" i="1"/>
  <c r="AP5014" i="1"/>
  <c r="AP5015" i="1"/>
  <c r="AP5016" i="1"/>
  <c r="AP5017" i="1"/>
  <c r="AP5018" i="1"/>
  <c r="AP5019" i="1"/>
  <c r="AP5020" i="1"/>
  <c r="AP5021" i="1"/>
  <c r="AP5022" i="1"/>
  <c r="AP5023" i="1"/>
  <c r="AP5024" i="1"/>
  <c r="AP5025" i="1"/>
  <c r="AP5026" i="1"/>
  <c r="AP5027" i="1"/>
  <c r="AP5028" i="1"/>
  <c r="AP5029" i="1"/>
  <c r="AP5030" i="1"/>
  <c r="AP5031" i="1"/>
  <c r="AP5032" i="1"/>
  <c r="AP5033" i="1"/>
  <c r="AP5034" i="1"/>
  <c r="AP5035" i="1"/>
  <c r="AP5036" i="1"/>
  <c r="AP5037" i="1"/>
  <c r="AP5038" i="1"/>
  <c r="AP5039" i="1"/>
  <c r="AP5040" i="1"/>
  <c r="AP5041" i="1"/>
  <c r="AP5042" i="1"/>
  <c r="AP5043" i="1"/>
  <c r="AP5044" i="1"/>
  <c r="AP5045" i="1"/>
  <c r="AP5046" i="1"/>
  <c r="AP5047" i="1"/>
  <c r="AP5048" i="1"/>
  <c r="AP5049" i="1"/>
  <c r="AP5050" i="1"/>
  <c r="AP5051" i="1"/>
  <c r="AP5052" i="1"/>
  <c r="AP5053" i="1"/>
  <c r="AP5054" i="1"/>
  <c r="AP5055" i="1"/>
  <c r="AP5056" i="1"/>
  <c r="AP5057" i="1"/>
  <c r="AP5058" i="1"/>
  <c r="AP5059" i="1"/>
  <c r="AP5060" i="1"/>
  <c r="AP5061" i="1"/>
  <c r="AP5062" i="1"/>
  <c r="AP5063" i="1"/>
  <c r="AP5064" i="1"/>
  <c r="AP5065" i="1"/>
  <c r="AP5066" i="1"/>
  <c r="AP5067" i="1"/>
  <c r="AP5068" i="1"/>
  <c r="AP5069" i="1"/>
  <c r="AP5070" i="1"/>
  <c r="AP5071" i="1"/>
  <c r="AP5072" i="1"/>
  <c r="AP5073" i="1"/>
  <c r="AP5074" i="1"/>
  <c r="AP5075" i="1"/>
  <c r="AP5076" i="1"/>
  <c r="AP5077" i="1"/>
  <c r="AP5078" i="1"/>
  <c r="AP5079" i="1"/>
  <c r="AP5080" i="1"/>
  <c r="AP5081" i="1"/>
  <c r="AP5082" i="1"/>
  <c r="AP5083" i="1"/>
  <c r="AP5084" i="1"/>
  <c r="AP5085" i="1"/>
  <c r="AP5086" i="1"/>
  <c r="AP5087" i="1"/>
  <c r="AP5088" i="1"/>
  <c r="AP5089" i="1"/>
  <c r="AP5090" i="1"/>
  <c r="AP5091" i="1"/>
  <c r="AP5092" i="1"/>
  <c r="AP5093" i="1"/>
  <c r="AP5094" i="1"/>
  <c r="AP5095" i="1"/>
  <c r="AP5096" i="1"/>
  <c r="AP5097" i="1"/>
  <c r="AP5098" i="1"/>
  <c r="AP5099" i="1"/>
  <c r="AP5100" i="1"/>
  <c r="AP5101" i="1"/>
  <c r="AP5102" i="1"/>
  <c r="AP5103" i="1"/>
  <c r="AP5104" i="1"/>
  <c r="AP5105" i="1"/>
  <c r="AP5106" i="1"/>
  <c r="AP5107" i="1"/>
  <c r="AP5108" i="1"/>
  <c r="AP5109" i="1"/>
  <c r="AP5110" i="1"/>
  <c r="AP5111" i="1"/>
  <c r="AP5112" i="1"/>
  <c r="AP5113" i="1"/>
  <c r="AP5114" i="1"/>
  <c r="AP5115" i="1"/>
  <c r="AP5116" i="1"/>
  <c r="AP5117" i="1"/>
  <c r="AP5118" i="1"/>
  <c r="AP5119" i="1"/>
  <c r="AP5120" i="1"/>
  <c r="AP5121" i="1"/>
  <c r="AP5122" i="1"/>
  <c r="AP5123" i="1"/>
  <c r="AP5124" i="1"/>
  <c r="AP5125" i="1"/>
  <c r="AP5126" i="1"/>
  <c r="AP5127" i="1"/>
  <c r="AP5128" i="1"/>
  <c r="AP5129" i="1"/>
  <c r="AP5130" i="1"/>
  <c r="AP5131" i="1"/>
  <c r="AP5132" i="1"/>
  <c r="AP5133" i="1"/>
  <c r="AP5134" i="1"/>
  <c r="AP5135" i="1"/>
  <c r="AP5136" i="1"/>
  <c r="AP5137" i="1"/>
  <c r="AP5138" i="1"/>
  <c r="AP5139" i="1"/>
  <c r="AP5140" i="1"/>
  <c r="AP5141" i="1"/>
  <c r="AP5142" i="1"/>
  <c r="AP5143" i="1"/>
  <c r="AP5144" i="1"/>
  <c r="AP5145" i="1"/>
  <c r="AP5146" i="1"/>
  <c r="AP5147" i="1"/>
  <c r="AP5148" i="1"/>
  <c r="AP5149" i="1"/>
  <c r="AP5150" i="1"/>
  <c r="AP5151" i="1"/>
  <c r="AP5152" i="1"/>
  <c r="AP5153" i="1"/>
  <c r="AP5154" i="1"/>
  <c r="AP5155" i="1"/>
  <c r="AP5156" i="1"/>
  <c r="AP5157" i="1"/>
  <c r="AP5158" i="1"/>
  <c r="AP5159" i="1"/>
  <c r="AP5160" i="1"/>
  <c r="AP5161" i="1"/>
  <c r="AP5162" i="1"/>
  <c r="AP5163" i="1"/>
  <c r="AP5164" i="1"/>
  <c r="AP5165" i="1"/>
  <c r="AP5166" i="1"/>
  <c r="AP5167" i="1"/>
  <c r="AP5168" i="1"/>
  <c r="AP5169" i="1"/>
  <c r="AP5170" i="1"/>
  <c r="AP5171" i="1"/>
  <c r="AP5172" i="1"/>
  <c r="AP5173" i="1"/>
  <c r="AP5174" i="1"/>
  <c r="AP5175" i="1"/>
  <c r="AP5176" i="1"/>
  <c r="AP5177" i="1"/>
  <c r="AP5178" i="1"/>
  <c r="AP5179" i="1"/>
  <c r="AP5180" i="1"/>
  <c r="AP5181" i="1"/>
  <c r="AP5182" i="1"/>
  <c r="AP5183" i="1"/>
  <c r="AP5184" i="1"/>
  <c r="AP5185" i="1"/>
  <c r="AP5186" i="1"/>
  <c r="AP5187" i="1"/>
  <c r="AP5188" i="1"/>
  <c r="AP5189" i="1"/>
  <c r="AP5190" i="1"/>
  <c r="AP5191" i="1"/>
  <c r="AP5192" i="1"/>
  <c r="AP5193" i="1"/>
  <c r="AP5194" i="1"/>
  <c r="AP5195" i="1"/>
  <c r="AP5196" i="1"/>
  <c r="AP5197" i="1"/>
  <c r="AP5198" i="1"/>
  <c r="AP5199" i="1"/>
  <c r="AP5200" i="1"/>
  <c r="AP5201" i="1"/>
  <c r="AP5202" i="1"/>
  <c r="AP5203" i="1"/>
  <c r="AP5204" i="1"/>
  <c r="AP5205" i="1"/>
  <c r="AP5206" i="1"/>
  <c r="AP5207" i="1"/>
  <c r="AP5208" i="1"/>
  <c r="AP5209" i="1"/>
  <c r="AP5210" i="1"/>
  <c r="AP5211" i="1"/>
  <c r="AP5212" i="1"/>
  <c r="AP5213" i="1"/>
  <c r="AP5214" i="1"/>
  <c r="AP5215" i="1"/>
  <c r="AP5216" i="1"/>
  <c r="AP5217" i="1"/>
  <c r="AP5218" i="1"/>
  <c r="AP5219" i="1"/>
  <c r="AP5220" i="1"/>
  <c r="AP5221" i="1"/>
  <c r="AP5222" i="1"/>
  <c r="AP5223" i="1"/>
  <c r="AP5224" i="1"/>
  <c r="AP5225" i="1"/>
  <c r="AP5226" i="1"/>
  <c r="AP5227" i="1"/>
  <c r="AP5228" i="1"/>
  <c r="AP5229" i="1"/>
  <c r="AP5230" i="1"/>
  <c r="AP5231" i="1"/>
  <c r="AP5232" i="1"/>
  <c r="AP5233" i="1"/>
  <c r="AP5234" i="1"/>
  <c r="AP5235" i="1"/>
  <c r="AP5236" i="1"/>
  <c r="AP5237" i="1"/>
  <c r="AP5238" i="1"/>
  <c r="AP5239" i="1"/>
  <c r="AP5240" i="1"/>
  <c r="AP5241" i="1"/>
  <c r="AP5242" i="1"/>
  <c r="AP5243" i="1"/>
  <c r="AP5244" i="1"/>
  <c r="AP5245" i="1"/>
  <c r="AP5246" i="1"/>
  <c r="AP5247" i="1"/>
  <c r="AP5248" i="1"/>
  <c r="AP5249" i="1"/>
  <c r="AP5250" i="1"/>
  <c r="AP5251" i="1"/>
  <c r="AP5252" i="1"/>
  <c r="AP5253" i="1"/>
  <c r="AP5254" i="1"/>
  <c r="AP5255" i="1"/>
  <c r="AP5256" i="1"/>
  <c r="AP5257" i="1"/>
  <c r="AP5258" i="1"/>
  <c r="AP5259" i="1"/>
  <c r="AP5260" i="1"/>
  <c r="AP5261" i="1"/>
  <c r="AP5262" i="1"/>
  <c r="AP5263" i="1"/>
  <c r="AP5264" i="1"/>
  <c r="AP5265" i="1"/>
  <c r="AP5266" i="1"/>
  <c r="AP5267" i="1"/>
  <c r="AP5268" i="1"/>
  <c r="AP5269" i="1"/>
  <c r="AP5270" i="1"/>
  <c r="AP5271" i="1"/>
  <c r="AP5272" i="1"/>
  <c r="AP5273" i="1"/>
  <c r="AP5274" i="1"/>
  <c r="AP5275" i="1"/>
  <c r="AP5276" i="1"/>
  <c r="AP5277" i="1"/>
  <c r="AP5278" i="1"/>
  <c r="AP5279" i="1"/>
  <c r="AP5280" i="1"/>
  <c r="AP5281" i="1"/>
  <c r="AP5282" i="1"/>
  <c r="AP5283" i="1"/>
  <c r="AP5284" i="1"/>
  <c r="AP5285" i="1"/>
  <c r="AP5286" i="1"/>
  <c r="AP5287" i="1"/>
  <c r="AP5288" i="1"/>
  <c r="AP5289" i="1"/>
  <c r="AP5290" i="1"/>
  <c r="AP5291" i="1"/>
  <c r="AP5292" i="1"/>
  <c r="AP5293" i="1"/>
  <c r="AP5294" i="1"/>
  <c r="AP5295" i="1"/>
  <c r="AP5296" i="1"/>
  <c r="AP5297" i="1"/>
  <c r="AP5298" i="1"/>
  <c r="AP5299" i="1"/>
  <c r="AP5300" i="1"/>
  <c r="AP5301" i="1"/>
  <c r="AP5302" i="1"/>
  <c r="AP5303" i="1"/>
  <c r="AP5304" i="1"/>
  <c r="AP5305" i="1"/>
  <c r="AP5306" i="1"/>
  <c r="AP5307" i="1"/>
  <c r="AP5308" i="1"/>
  <c r="AP5309" i="1"/>
  <c r="AP5310" i="1"/>
  <c r="AP5311" i="1"/>
  <c r="AP5312" i="1"/>
  <c r="AP5313" i="1"/>
  <c r="AP5314" i="1"/>
  <c r="AP5315" i="1"/>
  <c r="AP5316" i="1"/>
  <c r="AP5317" i="1"/>
  <c r="AP5318" i="1"/>
  <c r="AP5319" i="1"/>
  <c r="AP5320" i="1"/>
  <c r="AP5321" i="1"/>
  <c r="AP5322" i="1"/>
  <c r="AP5323" i="1"/>
  <c r="AP5324" i="1"/>
  <c r="AP5325" i="1"/>
  <c r="AP5326" i="1"/>
  <c r="AP5327" i="1"/>
  <c r="AP5328" i="1"/>
  <c r="AP5329" i="1"/>
  <c r="AP5330" i="1"/>
  <c r="AP5331" i="1"/>
  <c r="AP5332" i="1"/>
  <c r="AP5333" i="1"/>
  <c r="AP5334" i="1"/>
  <c r="AP5335" i="1"/>
  <c r="AP5336" i="1"/>
  <c r="AP5337" i="1"/>
  <c r="AP5338" i="1"/>
  <c r="AP5339" i="1"/>
  <c r="AP5340" i="1"/>
  <c r="AP5341" i="1"/>
  <c r="AP5342" i="1"/>
  <c r="AP5343" i="1"/>
  <c r="AP5344" i="1"/>
  <c r="AP5345" i="1"/>
  <c r="AP5346" i="1"/>
  <c r="AP5347" i="1"/>
  <c r="AP5348" i="1"/>
  <c r="AP5349" i="1"/>
  <c r="AP5350" i="1"/>
  <c r="AP5351" i="1"/>
  <c r="AP5352" i="1"/>
  <c r="AP5353" i="1"/>
  <c r="AP5354" i="1"/>
  <c r="AP5355" i="1"/>
  <c r="AP5356" i="1"/>
  <c r="AP5357" i="1"/>
  <c r="AP5358" i="1"/>
  <c r="AP5359" i="1"/>
  <c r="AP5360" i="1"/>
  <c r="AP5361" i="1"/>
  <c r="AP5362" i="1"/>
  <c r="AP5363" i="1"/>
  <c r="AP5364" i="1"/>
  <c r="AP5365" i="1"/>
  <c r="AP5366" i="1"/>
  <c r="AP5367" i="1"/>
  <c r="AP5368" i="1"/>
  <c r="AP5369" i="1"/>
  <c r="AP5370" i="1"/>
  <c r="AP5371" i="1"/>
  <c r="AP5372" i="1"/>
  <c r="AP5373" i="1"/>
  <c r="AP5374" i="1"/>
  <c r="AP5375" i="1"/>
  <c r="AP5376" i="1"/>
  <c r="AP5377" i="1"/>
  <c r="AP5378" i="1"/>
  <c r="AP5379" i="1"/>
  <c r="AP5380" i="1"/>
  <c r="AP5381" i="1"/>
  <c r="AP5382" i="1"/>
  <c r="AP5383" i="1"/>
  <c r="AP5384" i="1"/>
  <c r="AP5385" i="1"/>
  <c r="AP5386" i="1"/>
  <c r="AP5387" i="1"/>
  <c r="AP5388" i="1"/>
  <c r="AP5389" i="1"/>
  <c r="AP5390" i="1"/>
  <c r="AP5391" i="1"/>
  <c r="AP5392" i="1"/>
  <c r="AP5393" i="1"/>
  <c r="AP5394" i="1"/>
  <c r="AP5395" i="1"/>
  <c r="AP5396" i="1"/>
  <c r="AP5397" i="1"/>
  <c r="AP5398" i="1"/>
  <c r="AP5399" i="1"/>
  <c r="AP5400" i="1"/>
  <c r="AP5401" i="1"/>
  <c r="AP5402" i="1"/>
  <c r="AP5403" i="1"/>
  <c r="AP5404" i="1"/>
  <c r="AP5405" i="1"/>
  <c r="AP5406" i="1"/>
  <c r="AP5407" i="1"/>
  <c r="AP5408" i="1"/>
  <c r="AP5409" i="1"/>
  <c r="AP5410" i="1"/>
  <c r="AP5411" i="1"/>
  <c r="AP5412" i="1"/>
  <c r="AP5413" i="1"/>
  <c r="AP5414" i="1"/>
  <c r="AP5415" i="1"/>
  <c r="AP5416" i="1"/>
  <c r="AP5417" i="1"/>
  <c r="AP5418" i="1"/>
  <c r="AP5419" i="1"/>
  <c r="AP5420" i="1"/>
  <c r="AP5421" i="1"/>
  <c r="AP5422" i="1"/>
  <c r="AP5423" i="1"/>
  <c r="AP5424" i="1"/>
  <c r="AP5425" i="1"/>
  <c r="AP5426" i="1"/>
  <c r="AP5427" i="1"/>
  <c r="AP5428" i="1"/>
  <c r="AP5429" i="1"/>
  <c r="AP5430" i="1"/>
  <c r="AP5431" i="1"/>
  <c r="AP5432" i="1"/>
  <c r="AP5433" i="1"/>
  <c r="AP5434" i="1"/>
  <c r="AP5435" i="1"/>
  <c r="AP5436" i="1"/>
  <c r="AP5437" i="1"/>
  <c r="AP5438" i="1"/>
  <c r="AP5439" i="1"/>
  <c r="AP5440" i="1"/>
  <c r="AP5441" i="1"/>
  <c r="AP5442" i="1"/>
  <c r="AP5443" i="1"/>
  <c r="AP5444" i="1"/>
  <c r="AP5445" i="1"/>
  <c r="AP5446" i="1"/>
  <c r="AP5447" i="1"/>
  <c r="AP5448" i="1"/>
  <c r="AP5449" i="1"/>
  <c r="AP5450" i="1"/>
  <c r="AP5451" i="1"/>
  <c r="AP5452" i="1"/>
  <c r="AP5453" i="1"/>
  <c r="AP5454" i="1"/>
  <c r="AP5455" i="1"/>
  <c r="AP5456" i="1"/>
  <c r="AP5457" i="1"/>
  <c r="AP5458" i="1"/>
  <c r="AP5459" i="1"/>
  <c r="AP5460" i="1"/>
  <c r="AP5461" i="1"/>
  <c r="AP5462" i="1"/>
  <c r="AP5463" i="1"/>
  <c r="AP5464" i="1"/>
  <c r="AP5465" i="1"/>
  <c r="AP5466" i="1"/>
  <c r="AP5467" i="1"/>
  <c r="AP5468" i="1"/>
  <c r="AP5469" i="1"/>
  <c r="AP5470" i="1"/>
  <c r="AP5471" i="1"/>
  <c r="AP5472" i="1"/>
  <c r="AP5473" i="1"/>
  <c r="AP5474" i="1"/>
  <c r="AP5475" i="1"/>
  <c r="AP5476" i="1"/>
  <c r="AP5477" i="1"/>
  <c r="AP5478" i="1"/>
  <c r="AP5479" i="1"/>
  <c r="AP5480" i="1"/>
  <c r="AP5481" i="1"/>
  <c r="AP5482" i="1"/>
  <c r="AP5483" i="1"/>
  <c r="AP5484" i="1"/>
  <c r="AP5485" i="1"/>
  <c r="AP5486" i="1"/>
  <c r="AP5487" i="1"/>
  <c r="AP5488" i="1"/>
  <c r="AP5489" i="1"/>
  <c r="AP5490" i="1"/>
  <c r="AP5491" i="1"/>
  <c r="AP5492" i="1"/>
  <c r="AP5493" i="1"/>
  <c r="AP5494" i="1"/>
  <c r="AP5495" i="1"/>
  <c r="AP5496" i="1"/>
  <c r="AP5497" i="1"/>
  <c r="AP5498" i="1"/>
  <c r="AP5499" i="1"/>
  <c r="AP5500" i="1"/>
  <c r="AP5501" i="1"/>
  <c r="AP5502" i="1"/>
  <c r="AP5503" i="1"/>
  <c r="AP5504" i="1"/>
  <c r="AP5505" i="1"/>
  <c r="AP5506" i="1"/>
  <c r="AP5507" i="1"/>
  <c r="AP5508" i="1"/>
  <c r="AP5509" i="1"/>
  <c r="AP5510" i="1"/>
  <c r="AP5511" i="1"/>
  <c r="AP5512" i="1"/>
  <c r="AP5513" i="1"/>
  <c r="AP5514" i="1"/>
  <c r="AP5515" i="1"/>
  <c r="AP5516" i="1"/>
  <c r="AP5517" i="1"/>
  <c r="AP5518" i="1"/>
  <c r="AP5519" i="1"/>
  <c r="AP5520" i="1"/>
  <c r="AP5521" i="1"/>
  <c r="AP5522" i="1"/>
  <c r="AP5523" i="1"/>
  <c r="AP5524" i="1"/>
  <c r="AP5525" i="1"/>
  <c r="AP5526" i="1"/>
  <c r="AP5527" i="1"/>
  <c r="AP5528" i="1"/>
  <c r="AP5529" i="1"/>
  <c r="AP5530" i="1"/>
  <c r="AP5531" i="1"/>
  <c r="AP5532" i="1"/>
  <c r="AP5533" i="1"/>
  <c r="AP5534" i="1"/>
  <c r="AP5535" i="1"/>
  <c r="AP5536" i="1"/>
  <c r="AP5537" i="1"/>
  <c r="AP5538" i="1"/>
  <c r="AP5539" i="1"/>
  <c r="AP5540" i="1"/>
  <c r="AP5541" i="1"/>
  <c r="AP5542" i="1"/>
  <c r="AP5543" i="1"/>
  <c r="AP5544" i="1"/>
  <c r="AP5545" i="1"/>
  <c r="AP5546" i="1"/>
  <c r="AP5547" i="1"/>
  <c r="AP5548" i="1"/>
  <c r="AP5549" i="1"/>
  <c r="AP5550" i="1"/>
  <c r="AP5551" i="1"/>
  <c r="AP5552" i="1"/>
  <c r="AP5553" i="1"/>
  <c r="AP5554" i="1"/>
  <c r="AP5555" i="1"/>
  <c r="AP5556" i="1"/>
  <c r="AP5557" i="1"/>
  <c r="AP5558" i="1"/>
  <c r="AP5559" i="1"/>
  <c r="AP5560" i="1"/>
  <c r="AP5561" i="1"/>
  <c r="AP5562" i="1"/>
  <c r="AP5563" i="1"/>
  <c r="AP5564" i="1"/>
  <c r="AP5565" i="1"/>
  <c r="AP5566" i="1"/>
  <c r="AP5567" i="1"/>
  <c r="AP5568" i="1"/>
  <c r="AP5569" i="1"/>
  <c r="AP5570" i="1"/>
  <c r="AP5571" i="1"/>
  <c r="AP5572" i="1"/>
  <c r="AP5573" i="1"/>
  <c r="AP5574" i="1"/>
  <c r="AP5575" i="1"/>
  <c r="AP5576" i="1"/>
  <c r="AP5577" i="1"/>
  <c r="AP5578" i="1"/>
  <c r="AP5579" i="1"/>
  <c r="AP5580" i="1"/>
  <c r="AP5581" i="1"/>
  <c r="AP5582" i="1"/>
  <c r="AP5583" i="1"/>
  <c r="AP5584" i="1"/>
  <c r="AP5585" i="1"/>
  <c r="AP5586" i="1"/>
  <c r="AP5587" i="1"/>
  <c r="AP5588" i="1"/>
  <c r="AP5589" i="1"/>
  <c r="AP5590" i="1"/>
  <c r="AP5591" i="1"/>
  <c r="AP5592" i="1"/>
  <c r="AP5593" i="1"/>
  <c r="AP5594" i="1"/>
  <c r="AP5595" i="1"/>
  <c r="AP5596" i="1"/>
  <c r="AP5597" i="1"/>
  <c r="AP5598" i="1"/>
  <c r="AP5599" i="1"/>
  <c r="AP5600" i="1"/>
  <c r="AP5601" i="1"/>
  <c r="AP5602" i="1"/>
  <c r="AP5603" i="1"/>
  <c r="AP5604" i="1"/>
  <c r="AP5605" i="1"/>
  <c r="AP5606" i="1"/>
  <c r="AP5607" i="1"/>
  <c r="AP5608" i="1"/>
  <c r="AP5609" i="1"/>
  <c r="AP5610" i="1"/>
  <c r="AP5611" i="1"/>
  <c r="AP5612" i="1"/>
  <c r="AP5613" i="1"/>
  <c r="AP5614" i="1"/>
  <c r="AP5615" i="1"/>
  <c r="AP5616" i="1"/>
  <c r="AP5617" i="1"/>
  <c r="AP5618" i="1"/>
  <c r="AP5619" i="1"/>
  <c r="AP5620" i="1"/>
  <c r="AP5621" i="1"/>
  <c r="AP5622" i="1"/>
  <c r="AP5623" i="1"/>
  <c r="AP5624" i="1"/>
  <c r="AP5625" i="1"/>
  <c r="AP5626" i="1"/>
  <c r="AP5627" i="1"/>
  <c r="AP5628" i="1"/>
  <c r="AP5629" i="1"/>
  <c r="AP5630" i="1"/>
  <c r="AP5631" i="1"/>
  <c r="AP5632" i="1"/>
  <c r="AP5633" i="1"/>
  <c r="AP5634" i="1"/>
  <c r="AP5635" i="1"/>
  <c r="AP5636" i="1"/>
  <c r="AP5637" i="1"/>
  <c r="AP5638" i="1"/>
  <c r="AP5639" i="1"/>
  <c r="AP5640" i="1"/>
  <c r="AP5641" i="1"/>
  <c r="AP5642" i="1"/>
  <c r="AP5643" i="1"/>
  <c r="AP5644" i="1"/>
  <c r="AP5645" i="1"/>
  <c r="AP5646" i="1"/>
  <c r="AP5647" i="1"/>
  <c r="AP5648" i="1"/>
  <c r="AP5649" i="1"/>
  <c r="AP5650" i="1"/>
  <c r="AP5651" i="1"/>
  <c r="AP5652" i="1"/>
  <c r="AP5653" i="1"/>
  <c r="AP5654" i="1"/>
  <c r="AP5655" i="1"/>
  <c r="AP5656" i="1"/>
  <c r="AP5657" i="1"/>
  <c r="AP5658" i="1"/>
  <c r="AP5659" i="1"/>
  <c r="AP5660" i="1"/>
  <c r="AP5661" i="1"/>
  <c r="AP5662" i="1"/>
  <c r="AP5663" i="1"/>
  <c r="AP5664" i="1"/>
  <c r="AP5665" i="1"/>
  <c r="AP5666" i="1"/>
  <c r="AP5667" i="1"/>
  <c r="AP5668" i="1"/>
  <c r="AP5669" i="1"/>
  <c r="AP5670" i="1"/>
  <c r="AP5671" i="1"/>
  <c r="AP5672" i="1"/>
  <c r="AP5673" i="1"/>
  <c r="AP5674" i="1"/>
  <c r="AP5675" i="1"/>
  <c r="AP5676" i="1"/>
  <c r="AP5677" i="1"/>
  <c r="AP5678" i="1"/>
  <c r="AP5679" i="1"/>
  <c r="AP5680" i="1"/>
  <c r="AP5681" i="1"/>
  <c r="AP5682" i="1"/>
  <c r="AP5683" i="1"/>
  <c r="AP5684" i="1"/>
  <c r="AP5685" i="1"/>
  <c r="AP5686" i="1"/>
  <c r="AP5687" i="1"/>
  <c r="AP5688" i="1"/>
  <c r="AP5689" i="1"/>
  <c r="AP5690" i="1"/>
  <c r="AP5691" i="1"/>
  <c r="AP5692" i="1"/>
  <c r="AP5693" i="1"/>
  <c r="AP5694" i="1"/>
  <c r="AP5695" i="1"/>
  <c r="AP5696" i="1"/>
  <c r="AP5697" i="1"/>
  <c r="AP5698" i="1"/>
  <c r="AP5699" i="1"/>
  <c r="AP5700" i="1"/>
  <c r="AP5701" i="1"/>
  <c r="AP5702" i="1"/>
  <c r="AP5703" i="1"/>
  <c r="AP5704" i="1"/>
  <c r="AP5705" i="1"/>
  <c r="AP5706" i="1"/>
  <c r="AP5707" i="1"/>
  <c r="AP5708" i="1"/>
  <c r="AP5709" i="1"/>
  <c r="AP5710" i="1"/>
  <c r="AP5711" i="1"/>
  <c r="AP5712" i="1"/>
  <c r="AP5713" i="1"/>
  <c r="AP5714" i="1"/>
  <c r="AP5715" i="1"/>
  <c r="AP5716" i="1"/>
  <c r="AP5717" i="1"/>
  <c r="AP5718" i="1"/>
  <c r="AP5719" i="1"/>
  <c r="AP5720" i="1"/>
  <c r="AP5721" i="1"/>
  <c r="AP5722" i="1"/>
  <c r="AP5723" i="1"/>
  <c r="AP5724" i="1"/>
  <c r="AP5725" i="1"/>
  <c r="AP5726" i="1"/>
  <c r="AP5727" i="1"/>
  <c r="AP5728" i="1"/>
  <c r="AP5729" i="1"/>
  <c r="AP5730" i="1"/>
  <c r="AP5731" i="1"/>
  <c r="AP5732" i="1"/>
  <c r="AP5733" i="1"/>
  <c r="AP5734" i="1"/>
  <c r="AP5735" i="1"/>
  <c r="AP5736" i="1"/>
  <c r="AP5737" i="1"/>
  <c r="AP5738" i="1"/>
  <c r="AP5739" i="1"/>
  <c r="AP5740" i="1"/>
  <c r="AP5741" i="1"/>
  <c r="AP5742" i="1"/>
  <c r="AP5743" i="1"/>
  <c r="AP5744" i="1"/>
  <c r="AP5745" i="1"/>
  <c r="AP5746" i="1"/>
  <c r="AP5747" i="1"/>
  <c r="AP5748" i="1"/>
  <c r="AP5749" i="1"/>
  <c r="AP5750" i="1"/>
  <c r="AP5751" i="1"/>
  <c r="AP5752" i="1"/>
  <c r="AP5753" i="1"/>
  <c r="AP5754" i="1"/>
  <c r="AP5755" i="1"/>
  <c r="AP5756" i="1"/>
  <c r="AP5757" i="1"/>
  <c r="AP5758" i="1"/>
  <c r="AP5759" i="1"/>
  <c r="AP5760" i="1"/>
  <c r="AP5761" i="1"/>
  <c r="AP5762" i="1"/>
  <c r="AP5763" i="1"/>
  <c r="AP5764" i="1"/>
  <c r="AP5765" i="1"/>
  <c r="AP5766" i="1"/>
  <c r="AP5767" i="1"/>
  <c r="AP5768" i="1"/>
  <c r="AP5769" i="1"/>
  <c r="AP5770" i="1"/>
  <c r="AP5771" i="1"/>
  <c r="AP5772" i="1"/>
  <c r="AP5773" i="1"/>
  <c r="AP5774" i="1"/>
  <c r="AP5775" i="1"/>
  <c r="AP5776" i="1"/>
  <c r="AP5777" i="1"/>
  <c r="AP5778" i="1"/>
  <c r="AP5779" i="1"/>
  <c r="AP5780" i="1"/>
  <c r="AP5781" i="1"/>
  <c r="AP5782" i="1"/>
  <c r="AP5783" i="1"/>
  <c r="AP5784" i="1"/>
  <c r="AP5785" i="1"/>
  <c r="AP5786" i="1"/>
  <c r="AP5787" i="1"/>
  <c r="AP5788" i="1"/>
  <c r="AP5789" i="1"/>
  <c r="AP5790" i="1"/>
  <c r="AP5791" i="1"/>
  <c r="AP5792" i="1"/>
  <c r="AP5793" i="1"/>
  <c r="AP5794" i="1"/>
  <c r="AP5795" i="1"/>
  <c r="AP5796" i="1"/>
  <c r="AP5797" i="1"/>
  <c r="AP5798" i="1"/>
  <c r="AP5799" i="1"/>
  <c r="AP5800" i="1"/>
  <c r="AP5801" i="1"/>
  <c r="AP5802" i="1"/>
  <c r="AP5803" i="1"/>
  <c r="AP5804" i="1"/>
  <c r="AP5805" i="1"/>
  <c r="AP5806" i="1"/>
  <c r="AP5807" i="1"/>
  <c r="AP5808" i="1"/>
  <c r="AP5809" i="1"/>
  <c r="AP5810" i="1"/>
  <c r="AP5811" i="1"/>
  <c r="AP5812" i="1"/>
  <c r="AP5813" i="1"/>
  <c r="AP5814" i="1"/>
  <c r="AP5815" i="1"/>
  <c r="AP5816" i="1"/>
  <c r="AP5817" i="1"/>
  <c r="AP5818" i="1"/>
  <c r="AP5819" i="1"/>
  <c r="AP5820" i="1"/>
  <c r="AP5821" i="1"/>
  <c r="AP5822" i="1"/>
  <c r="AP5823" i="1"/>
  <c r="AP5824" i="1"/>
  <c r="AP5825" i="1"/>
  <c r="AP5826" i="1"/>
  <c r="AP5827" i="1"/>
  <c r="AP5828" i="1"/>
  <c r="AP5829" i="1"/>
  <c r="AP5830" i="1"/>
  <c r="AP5831" i="1"/>
  <c r="AP5832" i="1"/>
  <c r="AP5833" i="1"/>
  <c r="AP5834" i="1"/>
  <c r="AP5835" i="1"/>
  <c r="AP5836" i="1"/>
  <c r="AP5837" i="1"/>
  <c r="AP5838" i="1"/>
  <c r="AP5839" i="1"/>
  <c r="AP5840" i="1"/>
  <c r="AP5841" i="1"/>
  <c r="AP5842" i="1"/>
  <c r="AP5843" i="1"/>
  <c r="AP5844" i="1"/>
  <c r="AP5845" i="1"/>
  <c r="AP5846" i="1"/>
  <c r="AP5847" i="1"/>
  <c r="AP5848" i="1"/>
  <c r="AP5849" i="1"/>
  <c r="AP5850" i="1"/>
  <c r="AP5851" i="1"/>
  <c r="AP5852" i="1"/>
  <c r="AP5853" i="1"/>
  <c r="AP5854" i="1"/>
  <c r="AP5855" i="1"/>
  <c r="AP5856" i="1"/>
  <c r="AP5857" i="1"/>
  <c r="AP5858" i="1"/>
  <c r="AP5859" i="1"/>
  <c r="AP5860" i="1"/>
  <c r="AP5861" i="1"/>
  <c r="AP5862" i="1"/>
  <c r="AP5863" i="1"/>
  <c r="AP5864" i="1"/>
  <c r="AP5865" i="1"/>
  <c r="AP5866" i="1"/>
  <c r="AP5867" i="1"/>
  <c r="AP5868" i="1"/>
  <c r="AP5869" i="1"/>
  <c r="AP5870" i="1"/>
  <c r="AP5871" i="1"/>
  <c r="AP5872" i="1"/>
  <c r="AP5873" i="1"/>
  <c r="AP5874" i="1"/>
  <c r="AP5875" i="1"/>
  <c r="AP5876" i="1"/>
  <c r="AP5877" i="1"/>
  <c r="AP5878" i="1"/>
  <c r="AP5879" i="1"/>
  <c r="AP5880" i="1"/>
  <c r="AP5881" i="1"/>
  <c r="AP5882" i="1"/>
  <c r="AP5883" i="1"/>
  <c r="AP5884" i="1"/>
  <c r="AP5885" i="1"/>
  <c r="AP5886" i="1"/>
  <c r="AP5887" i="1"/>
  <c r="AP5888" i="1"/>
  <c r="AP5889" i="1"/>
  <c r="AP5890" i="1"/>
  <c r="AP5891" i="1"/>
  <c r="AP5892" i="1"/>
  <c r="AP5893" i="1"/>
  <c r="AP5894" i="1"/>
  <c r="AP5895" i="1"/>
  <c r="AP5896" i="1"/>
  <c r="AP5897" i="1"/>
  <c r="AP5898" i="1"/>
  <c r="AP5899" i="1"/>
  <c r="AP5900" i="1"/>
  <c r="AP5901" i="1"/>
  <c r="AP5902" i="1"/>
  <c r="AP5903" i="1"/>
  <c r="AP5904" i="1"/>
  <c r="AP5905" i="1"/>
  <c r="AP5906" i="1"/>
  <c r="AP5907" i="1"/>
  <c r="AP5908" i="1"/>
  <c r="AP5909" i="1"/>
  <c r="AP5910" i="1"/>
  <c r="AP5911" i="1"/>
  <c r="AP5912" i="1"/>
  <c r="AP5913" i="1"/>
  <c r="AP5914" i="1"/>
  <c r="AP5915" i="1"/>
  <c r="AP5916" i="1"/>
  <c r="AP5917" i="1"/>
  <c r="AP5918" i="1"/>
  <c r="AP5919" i="1"/>
  <c r="AP5920" i="1"/>
  <c r="AP5921" i="1"/>
  <c r="AP5922" i="1"/>
  <c r="AP5923" i="1"/>
  <c r="AP5924" i="1"/>
  <c r="AP5925" i="1"/>
  <c r="AP5926" i="1"/>
  <c r="AP5927" i="1"/>
  <c r="AP5928" i="1"/>
  <c r="AP5929" i="1"/>
  <c r="AP5930" i="1"/>
  <c r="AP5931" i="1"/>
  <c r="AP5932" i="1"/>
  <c r="AP5933" i="1"/>
  <c r="AP5934" i="1"/>
  <c r="AP5935" i="1"/>
  <c r="AP5936" i="1"/>
  <c r="AP5937" i="1"/>
  <c r="AP5938" i="1"/>
  <c r="AP5939" i="1"/>
  <c r="AP5940" i="1"/>
  <c r="AP5941" i="1"/>
  <c r="AP5942" i="1"/>
  <c r="AP5943" i="1"/>
  <c r="AP5944" i="1"/>
  <c r="AP5945" i="1"/>
  <c r="AP5946" i="1"/>
  <c r="AP5947" i="1"/>
  <c r="AP5948" i="1"/>
  <c r="AP5949" i="1"/>
  <c r="AP5950" i="1"/>
  <c r="AP5951" i="1"/>
  <c r="AP5952" i="1"/>
  <c r="AP5953" i="1"/>
  <c r="AP5954" i="1"/>
  <c r="AP5955" i="1"/>
  <c r="AP5956" i="1"/>
  <c r="AP5957" i="1"/>
  <c r="AP5958" i="1"/>
  <c r="AP5959" i="1"/>
  <c r="AP5960" i="1"/>
  <c r="AP5961" i="1"/>
  <c r="AP5962" i="1"/>
  <c r="AP5963" i="1"/>
  <c r="AP5964" i="1"/>
  <c r="AP5965" i="1"/>
  <c r="AP5966" i="1"/>
  <c r="AP5967" i="1"/>
  <c r="AP5968" i="1"/>
  <c r="AP5969" i="1"/>
  <c r="AP5970" i="1"/>
  <c r="AP5971" i="1"/>
  <c r="AP5972" i="1"/>
  <c r="AP5973" i="1"/>
  <c r="AP5974" i="1"/>
  <c r="AP5975" i="1"/>
  <c r="AP5976" i="1"/>
  <c r="AP5977" i="1"/>
  <c r="AP5978" i="1"/>
  <c r="AP5979" i="1"/>
  <c r="AP5980" i="1"/>
  <c r="AP5981" i="1"/>
  <c r="AP5982" i="1"/>
  <c r="AP5983" i="1"/>
  <c r="AP5984" i="1"/>
  <c r="AP5985" i="1"/>
  <c r="AP5986" i="1"/>
  <c r="AP5987" i="1"/>
  <c r="AP5988" i="1"/>
  <c r="AP5989" i="1"/>
  <c r="AP5990" i="1"/>
  <c r="AP5991" i="1"/>
  <c r="AP5992" i="1"/>
  <c r="AP5993" i="1"/>
  <c r="AP5994" i="1"/>
  <c r="AP5995" i="1"/>
  <c r="AP5996" i="1"/>
  <c r="AP5997" i="1"/>
  <c r="AP5998" i="1"/>
  <c r="AP5999" i="1"/>
  <c r="AP6000" i="1"/>
  <c r="AP6001" i="1"/>
  <c r="AP6002" i="1"/>
  <c r="AP6003" i="1"/>
  <c r="AP6004" i="1"/>
  <c r="AP6005" i="1"/>
  <c r="AP6006" i="1"/>
  <c r="AP6007" i="1"/>
  <c r="AP6008" i="1"/>
  <c r="AP6009" i="1"/>
  <c r="AP6010" i="1"/>
  <c r="AP6011" i="1"/>
  <c r="AP6012" i="1"/>
  <c r="AP6013" i="1"/>
  <c r="AP6014" i="1"/>
  <c r="AP6015" i="1"/>
  <c r="AP6016" i="1"/>
  <c r="AP6017" i="1"/>
  <c r="AP6018" i="1"/>
  <c r="AP6019" i="1"/>
  <c r="AP6020" i="1"/>
  <c r="AP6021" i="1"/>
  <c r="AP6022" i="1"/>
  <c r="AP6023" i="1"/>
  <c r="AP6024" i="1"/>
  <c r="AP6025" i="1"/>
  <c r="AP6026" i="1"/>
  <c r="AP6027" i="1"/>
  <c r="AP6028" i="1"/>
  <c r="AP6029" i="1"/>
  <c r="AP6030" i="1"/>
  <c r="AP6031" i="1"/>
  <c r="AP6032" i="1"/>
  <c r="AP6033" i="1"/>
  <c r="AP6034" i="1"/>
  <c r="AP6035" i="1"/>
  <c r="AP6036" i="1"/>
  <c r="AP6037" i="1"/>
  <c r="AP6038" i="1"/>
  <c r="AP6039" i="1"/>
  <c r="AP6040" i="1"/>
  <c r="AP6041" i="1"/>
  <c r="AP6042" i="1"/>
  <c r="AP6043" i="1"/>
  <c r="AP6044" i="1"/>
  <c r="AP6045" i="1"/>
  <c r="AP6046" i="1"/>
  <c r="AP6047" i="1"/>
  <c r="AP6048" i="1"/>
  <c r="AP6049" i="1"/>
  <c r="AP6050" i="1"/>
  <c r="AP6051" i="1"/>
  <c r="AP6052" i="1"/>
  <c r="AP6053" i="1"/>
  <c r="AP6054" i="1"/>
  <c r="AP6055" i="1"/>
  <c r="AP6056" i="1"/>
  <c r="AP6057" i="1"/>
  <c r="AP6058" i="1"/>
  <c r="AP6059" i="1"/>
  <c r="AP6060" i="1"/>
  <c r="AP6061" i="1"/>
  <c r="AP6062" i="1"/>
  <c r="AP6063" i="1"/>
  <c r="AP6064" i="1"/>
  <c r="AP6065" i="1"/>
  <c r="AP6066" i="1"/>
  <c r="AP6067" i="1"/>
  <c r="AP6068" i="1"/>
  <c r="AP6069" i="1"/>
  <c r="AP6070" i="1"/>
  <c r="AP6071" i="1"/>
  <c r="AP6072" i="1"/>
  <c r="AP6073" i="1"/>
  <c r="AP6074" i="1"/>
  <c r="AP6075" i="1"/>
  <c r="AP6076" i="1"/>
  <c r="AP6077" i="1"/>
  <c r="AP6078" i="1"/>
  <c r="AP6079" i="1"/>
  <c r="AP6080" i="1"/>
  <c r="AP6081" i="1"/>
  <c r="AP6082" i="1"/>
  <c r="AP6083" i="1"/>
  <c r="AP6084" i="1"/>
  <c r="AP6085" i="1"/>
  <c r="AP6086" i="1"/>
  <c r="AP6087" i="1"/>
  <c r="AP6088" i="1"/>
  <c r="AP6089" i="1"/>
  <c r="AP6090" i="1"/>
  <c r="AP6091" i="1"/>
  <c r="AP6092" i="1"/>
  <c r="AP6093" i="1"/>
  <c r="AP6094" i="1"/>
  <c r="AP6095" i="1"/>
  <c r="AP6096" i="1"/>
  <c r="AP6097" i="1"/>
  <c r="AP6098" i="1"/>
  <c r="AP6099" i="1"/>
  <c r="AP6100" i="1"/>
  <c r="AP6101" i="1"/>
  <c r="AP6102" i="1"/>
  <c r="AP6103" i="1"/>
  <c r="AP6104" i="1"/>
  <c r="AP6105" i="1"/>
  <c r="AP6106" i="1"/>
  <c r="AP6107" i="1"/>
  <c r="AP6108" i="1"/>
  <c r="AP6109" i="1"/>
  <c r="AP6110" i="1"/>
  <c r="AP6111" i="1"/>
  <c r="AP6112" i="1"/>
  <c r="AP6113" i="1"/>
  <c r="AP6114" i="1"/>
  <c r="AP6115" i="1"/>
  <c r="AP6116" i="1"/>
  <c r="AP6117" i="1"/>
  <c r="AP6118" i="1"/>
  <c r="AP6119" i="1"/>
  <c r="AP6120" i="1"/>
  <c r="AP6121" i="1"/>
  <c r="AP6122" i="1"/>
  <c r="AP6123" i="1"/>
  <c r="AP6124" i="1"/>
  <c r="AP6125" i="1"/>
  <c r="AP6126" i="1"/>
  <c r="AP6127" i="1"/>
  <c r="AP6128" i="1"/>
  <c r="AP6129" i="1"/>
  <c r="AP6130" i="1"/>
  <c r="AP6131" i="1"/>
  <c r="AP6132" i="1"/>
  <c r="AP6133" i="1"/>
  <c r="AP6134" i="1"/>
  <c r="AP6135" i="1"/>
  <c r="AP6136" i="1"/>
  <c r="AP6137" i="1"/>
  <c r="AP6138" i="1"/>
  <c r="AP6139" i="1"/>
  <c r="AP6140" i="1"/>
  <c r="AP6141" i="1"/>
  <c r="AP6142" i="1"/>
  <c r="AP6143" i="1"/>
  <c r="AP6144" i="1"/>
  <c r="AP6145" i="1"/>
  <c r="AP6146" i="1"/>
  <c r="AP6147" i="1"/>
  <c r="AP6148" i="1"/>
  <c r="AP6149" i="1"/>
  <c r="AP6150" i="1"/>
  <c r="AP6151" i="1"/>
  <c r="AP6152" i="1"/>
  <c r="AP6153" i="1"/>
  <c r="AP6154" i="1"/>
  <c r="AP6155" i="1"/>
  <c r="AP6156" i="1"/>
  <c r="AP6157" i="1"/>
  <c r="AP6158" i="1"/>
  <c r="AP6159" i="1"/>
  <c r="AP6160" i="1"/>
  <c r="AP6161" i="1"/>
  <c r="AP6162" i="1"/>
  <c r="AP6163" i="1"/>
  <c r="AP6164" i="1"/>
  <c r="AP6165" i="1"/>
  <c r="AP6166" i="1"/>
  <c r="AP6167" i="1"/>
  <c r="AP6168" i="1"/>
  <c r="AP6169" i="1"/>
  <c r="AP6170" i="1"/>
  <c r="AP6171" i="1"/>
  <c r="AP6172" i="1"/>
  <c r="AP6173" i="1"/>
  <c r="AP6174" i="1"/>
  <c r="AP6175" i="1"/>
  <c r="AP6176" i="1"/>
  <c r="AP6177" i="1"/>
  <c r="AP6178" i="1"/>
  <c r="AP6179" i="1"/>
  <c r="AP6180" i="1"/>
  <c r="AP6181" i="1"/>
  <c r="AP6182" i="1"/>
  <c r="AP6183" i="1"/>
  <c r="AP6184" i="1"/>
  <c r="AP6185" i="1"/>
  <c r="AP6186" i="1"/>
  <c r="AP6187" i="1"/>
  <c r="AP6188" i="1"/>
  <c r="AP6189" i="1"/>
  <c r="AP6190" i="1"/>
  <c r="AP6191" i="1"/>
  <c r="AP6192" i="1"/>
  <c r="AP6193" i="1"/>
  <c r="AP6194" i="1"/>
  <c r="AP6195" i="1"/>
  <c r="AP6196" i="1"/>
  <c r="AP6197" i="1"/>
  <c r="AP6198" i="1"/>
  <c r="AP6199" i="1"/>
  <c r="AP6200" i="1"/>
  <c r="AP6201" i="1"/>
  <c r="AP6202" i="1"/>
  <c r="AP6203" i="1"/>
  <c r="AP6204" i="1"/>
  <c r="AP6205" i="1"/>
  <c r="AP6206" i="1"/>
  <c r="AP6207" i="1"/>
  <c r="AP6208" i="1"/>
  <c r="AP6209" i="1"/>
  <c r="AP6210" i="1"/>
  <c r="AP6211" i="1"/>
  <c r="AP6212" i="1"/>
  <c r="AP6213" i="1"/>
  <c r="AP6214" i="1"/>
  <c r="AP6215" i="1"/>
  <c r="AP6216" i="1"/>
  <c r="AP6217" i="1"/>
  <c r="AP6218" i="1"/>
  <c r="AP6219" i="1"/>
  <c r="AP6220" i="1"/>
  <c r="AP6221" i="1"/>
  <c r="AP6222" i="1"/>
  <c r="AP6223" i="1"/>
  <c r="AP6224" i="1"/>
  <c r="AP6225" i="1"/>
  <c r="AP6226" i="1"/>
  <c r="AP6227" i="1"/>
  <c r="AP6228" i="1"/>
  <c r="AP6229" i="1"/>
  <c r="AP6230" i="1"/>
  <c r="AP6231" i="1"/>
  <c r="AP6232" i="1"/>
  <c r="AP6233" i="1"/>
  <c r="AP6234" i="1"/>
  <c r="AP6235" i="1"/>
  <c r="AP6236" i="1"/>
  <c r="AP6237" i="1"/>
  <c r="AP6238" i="1"/>
  <c r="AP6239" i="1"/>
  <c r="AP6240" i="1"/>
  <c r="AP6241" i="1"/>
  <c r="AP6242" i="1"/>
  <c r="AP6243" i="1"/>
  <c r="AP6244" i="1"/>
  <c r="AP6245" i="1"/>
  <c r="AP6246" i="1"/>
  <c r="AP6247" i="1"/>
  <c r="AP6248" i="1"/>
  <c r="AP6249" i="1"/>
  <c r="AP6250" i="1"/>
  <c r="AP6251" i="1"/>
  <c r="AP6252" i="1"/>
  <c r="AP6253" i="1"/>
  <c r="AP6254" i="1"/>
  <c r="AP6255" i="1"/>
  <c r="AP6256" i="1"/>
  <c r="AP6257" i="1"/>
  <c r="AP6258" i="1"/>
  <c r="AP6259" i="1"/>
  <c r="AP6260" i="1"/>
  <c r="AP6261" i="1"/>
  <c r="AP6262" i="1"/>
  <c r="AP6263" i="1"/>
  <c r="AP6264" i="1"/>
  <c r="AP6265" i="1"/>
  <c r="AP6266" i="1"/>
  <c r="AP6267" i="1"/>
  <c r="AP6268" i="1"/>
  <c r="AP6269" i="1"/>
  <c r="AP6270" i="1"/>
  <c r="AP6271" i="1"/>
  <c r="AP6272" i="1"/>
  <c r="AP6273" i="1"/>
  <c r="AP6274" i="1"/>
  <c r="AP6275" i="1"/>
  <c r="AP6276" i="1"/>
  <c r="AP6277" i="1"/>
  <c r="AP6278" i="1"/>
  <c r="AP6279" i="1"/>
  <c r="AP6280" i="1"/>
  <c r="AP6281" i="1"/>
  <c r="AP6282" i="1"/>
  <c r="AP6283" i="1"/>
  <c r="AP6284" i="1"/>
  <c r="AP6285" i="1"/>
  <c r="AP6286" i="1"/>
  <c r="AP6287" i="1"/>
  <c r="AP6288" i="1"/>
  <c r="AP6289" i="1"/>
  <c r="AP6290" i="1"/>
  <c r="AP6291" i="1"/>
  <c r="AP6292" i="1"/>
  <c r="AP6293" i="1"/>
  <c r="AP6294" i="1"/>
  <c r="AP6295" i="1"/>
  <c r="AP6296" i="1"/>
  <c r="AP6297" i="1"/>
  <c r="AP6298" i="1"/>
  <c r="AP6299" i="1"/>
  <c r="AP6300" i="1"/>
  <c r="AP6301" i="1"/>
  <c r="AP6302" i="1"/>
  <c r="AP6303" i="1"/>
  <c r="AP6304" i="1"/>
  <c r="AP6305" i="1"/>
  <c r="AP6306" i="1"/>
  <c r="AP6307" i="1"/>
  <c r="AP6308" i="1"/>
  <c r="AP6309" i="1"/>
  <c r="AP6310" i="1"/>
  <c r="AP6311" i="1"/>
  <c r="AP6312" i="1"/>
  <c r="AP6313" i="1"/>
  <c r="AP6314" i="1"/>
  <c r="AP6315" i="1"/>
  <c r="AP6316" i="1"/>
  <c r="AP6317" i="1"/>
  <c r="AP6318" i="1"/>
  <c r="AP6319" i="1"/>
  <c r="AP6320" i="1"/>
  <c r="AP6321" i="1"/>
  <c r="AP6322" i="1"/>
  <c r="AP6323" i="1"/>
  <c r="AP6324" i="1"/>
  <c r="AP6325" i="1"/>
  <c r="AP6326" i="1"/>
  <c r="AP6327" i="1"/>
  <c r="AP6328" i="1"/>
  <c r="AP6329" i="1"/>
  <c r="AP6330" i="1"/>
  <c r="AP6331" i="1"/>
  <c r="AP6332" i="1"/>
  <c r="AP6333" i="1"/>
  <c r="AP6334" i="1"/>
  <c r="AP6335" i="1"/>
  <c r="AP6336" i="1"/>
  <c r="AP6337" i="1"/>
  <c r="AP6338" i="1"/>
  <c r="AP6339" i="1"/>
  <c r="AP6340" i="1"/>
  <c r="AP6341" i="1"/>
  <c r="AP6342" i="1"/>
  <c r="AP6343" i="1"/>
  <c r="AP6344" i="1"/>
  <c r="AP6345" i="1"/>
  <c r="AP6346" i="1"/>
  <c r="AP6347" i="1"/>
  <c r="AP6348" i="1"/>
  <c r="AP6349" i="1"/>
  <c r="AP6350" i="1"/>
  <c r="AP6351" i="1"/>
  <c r="AP6352" i="1"/>
  <c r="AP6353" i="1"/>
  <c r="AP6354" i="1"/>
  <c r="AP6355" i="1"/>
  <c r="AP6356" i="1"/>
  <c r="AP6357" i="1"/>
  <c r="AP6358" i="1"/>
  <c r="AP6359" i="1"/>
  <c r="AP6360" i="1"/>
  <c r="AP6361" i="1"/>
  <c r="AP6362" i="1"/>
  <c r="AP6363" i="1"/>
  <c r="AP6364" i="1"/>
  <c r="AP6365" i="1"/>
  <c r="AP6366" i="1"/>
  <c r="AP6367" i="1"/>
  <c r="AP6368" i="1"/>
  <c r="AP6369" i="1"/>
  <c r="AP6370" i="1"/>
  <c r="AP6371" i="1"/>
  <c r="AP6372" i="1"/>
  <c r="AP6373" i="1"/>
  <c r="AP6374" i="1"/>
  <c r="AP6375" i="1"/>
  <c r="AP6376" i="1"/>
  <c r="AP6377" i="1"/>
  <c r="AP6378" i="1"/>
  <c r="AP6379" i="1"/>
  <c r="AP6380" i="1"/>
  <c r="AP6381" i="1"/>
  <c r="AP6382" i="1"/>
  <c r="AP6383" i="1"/>
  <c r="AP6384" i="1"/>
  <c r="AP6385" i="1"/>
  <c r="AP6386" i="1"/>
  <c r="AP6387" i="1"/>
  <c r="AP6388" i="1"/>
  <c r="AP6389" i="1"/>
  <c r="AP6390" i="1"/>
  <c r="AP6391" i="1"/>
  <c r="AP6392" i="1"/>
  <c r="AP6393" i="1"/>
  <c r="AP6394" i="1"/>
  <c r="AP6395" i="1"/>
  <c r="AP6396" i="1"/>
  <c r="AP6397" i="1"/>
  <c r="AP6398" i="1"/>
  <c r="AP6399" i="1"/>
  <c r="AP6400" i="1"/>
  <c r="AP6401" i="1"/>
  <c r="AP6402" i="1"/>
  <c r="AP6403" i="1"/>
  <c r="AP6404" i="1"/>
  <c r="AP6405" i="1"/>
  <c r="AP6406" i="1"/>
  <c r="AP6407" i="1"/>
  <c r="AP6408" i="1"/>
  <c r="AP6409" i="1"/>
  <c r="AP6410" i="1"/>
  <c r="AP6411" i="1"/>
  <c r="AP6412" i="1"/>
  <c r="AP6413" i="1"/>
  <c r="AP6414" i="1"/>
  <c r="AP6415" i="1"/>
  <c r="AP6416" i="1"/>
  <c r="AP6417" i="1"/>
  <c r="AP6418" i="1"/>
  <c r="AP6419" i="1"/>
  <c r="AP6420" i="1"/>
  <c r="AP6421" i="1"/>
  <c r="AP6422" i="1"/>
  <c r="AP6423" i="1"/>
  <c r="AP6424" i="1"/>
  <c r="AP6425" i="1"/>
  <c r="AP6426" i="1"/>
  <c r="AP6427" i="1"/>
  <c r="AP6428" i="1"/>
  <c r="AP6429" i="1"/>
  <c r="AP6430" i="1"/>
  <c r="AP6431" i="1"/>
  <c r="AP6432" i="1"/>
  <c r="AP6433" i="1"/>
  <c r="AP6434" i="1"/>
  <c r="AP6435" i="1"/>
  <c r="AP6436" i="1"/>
  <c r="AP6437" i="1"/>
  <c r="AP6438" i="1"/>
  <c r="AP6439" i="1"/>
  <c r="AP6440" i="1"/>
  <c r="AP6441" i="1"/>
  <c r="AP6442" i="1"/>
  <c r="AP6443" i="1"/>
  <c r="AP6444" i="1"/>
  <c r="AP6445" i="1"/>
  <c r="AP6446" i="1"/>
  <c r="AP6447" i="1"/>
  <c r="AP6448" i="1"/>
  <c r="AP6449" i="1"/>
  <c r="AP6450" i="1"/>
  <c r="AP6451" i="1"/>
  <c r="AP6452" i="1"/>
  <c r="AP6453" i="1"/>
  <c r="AP6454" i="1"/>
  <c r="AP6455" i="1"/>
  <c r="AP6456" i="1"/>
  <c r="AP6457" i="1"/>
  <c r="AP6458" i="1"/>
  <c r="AP6459" i="1"/>
  <c r="AP6460" i="1"/>
  <c r="AP6461" i="1"/>
  <c r="AP6462" i="1"/>
  <c r="AP6463" i="1"/>
  <c r="AP6464" i="1"/>
  <c r="AP6465" i="1"/>
  <c r="AP6466" i="1"/>
  <c r="AP6467" i="1"/>
  <c r="AP6468" i="1"/>
  <c r="AP6469" i="1"/>
  <c r="AP6470" i="1"/>
  <c r="AP6471" i="1"/>
  <c r="AP6472" i="1"/>
  <c r="AP6473" i="1"/>
  <c r="AP6474" i="1"/>
  <c r="AP6475" i="1"/>
  <c r="AP6476" i="1"/>
  <c r="AP6477" i="1"/>
  <c r="AP6478" i="1"/>
  <c r="AP6479" i="1"/>
  <c r="AP6480" i="1"/>
  <c r="AP6481" i="1"/>
  <c r="AP6482" i="1"/>
  <c r="AP6483" i="1"/>
  <c r="AP6484" i="1"/>
  <c r="AP6485" i="1"/>
  <c r="AP6486" i="1"/>
  <c r="AP6487" i="1"/>
  <c r="AP6488" i="1"/>
  <c r="AP6489" i="1"/>
  <c r="AP6490" i="1"/>
  <c r="AP6491" i="1"/>
  <c r="AP6492" i="1"/>
  <c r="AP6493" i="1"/>
  <c r="AP6494" i="1"/>
  <c r="AP6495" i="1"/>
  <c r="AP6496" i="1"/>
  <c r="AP6497" i="1"/>
  <c r="AP6498" i="1"/>
  <c r="AP6499" i="1"/>
  <c r="AP6500" i="1"/>
  <c r="AP6501" i="1"/>
  <c r="AP6502" i="1"/>
  <c r="AP6503" i="1"/>
  <c r="AP6504" i="1"/>
  <c r="AP6505" i="1"/>
  <c r="AP6506" i="1"/>
  <c r="AP6507" i="1"/>
  <c r="AP6508" i="1"/>
  <c r="AP6509" i="1"/>
  <c r="AP6510" i="1"/>
  <c r="AP6511" i="1"/>
  <c r="AP6512" i="1"/>
  <c r="AP6513" i="1"/>
  <c r="AP6514" i="1"/>
  <c r="AP6515" i="1"/>
  <c r="AP6516" i="1"/>
  <c r="AP6517" i="1"/>
  <c r="AP6518" i="1"/>
  <c r="AP6519" i="1"/>
  <c r="AP6520" i="1"/>
  <c r="AP6521" i="1"/>
  <c r="AP6522" i="1"/>
  <c r="AP6523" i="1"/>
  <c r="AP6524" i="1"/>
  <c r="AP6525" i="1"/>
  <c r="AP6526" i="1"/>
  <c r="AP6527" i="1"/>
  <c r="AP6528" i="1"/>
  <c r="AP6529" i="1"/>
  <c r="AP6530" i="1"/>
  <c r="AP6531" i="1"/>
  <c r="AP6532" i="1"/>
  <c r="AP6533" i="1"/>
  <c r="AP6534" i="1"/>
  <c r="AP6535" i="1"/>
  <c r="AP6536" i="1"/>
  <c r="AP6537" i="1"/>
  <c r="AP6538" i="1"/>
  <c r="AP6539" i="1"/>
  <c r="AP6540" i="1"/>
  <c r="AP6541" i="1"/>
  <c r="AP6542" i="1"/>
  <c r="AP6543" i="1"/>
  <c r="AP6544" i="1"/>
  <c r="AP6545" i="1"/>
  <c r="AP6546" i="1"/>
  <c r="AP6547" i="1"/>
  <c r="AP6548" i="1"/>
  <c r="AP6549" i="1"/>
  <c r="AP6550" i="1"/>
  <c r="AP6551" i="1"/>
  <c r="AP6552" i="1"/>
  <c r="AP6553" i="1"/>
  <c r="AP6554" i="1"/>
  <c r="AP6555" i="1"/>
  <c r="AP6556" i="1"/>
  <c r="AP6557" i="1"/>
  <c r="AP6558" i="1"/>
  <c r="AP6559" i="1"/>
  <c r="AP6560" i="1"/>
  <c r="AP6561" i="1"/>
  <c r="AP6562" i="1"/>
  <c r="AP6563" i="1"/>
  <c r="AP6564" i="1"/>
  <c r="AP6565" i="1"/>
  <c r="AP6566" i="1"/>
  <c r="AP6567" i="1"/>
  <c r="AP6568" i="1"/>
  <c r="AP6569" i="1"/>
  <c r="AP6570" i="1"/>
  <c r="AP6571" i="1"/>
  <c r="AP6572" i="1"/>
  <c r="AP6573" i="1"/>
  <c r="AP6574" i="1"/>
  <c r="AP6575" i="1"/>
  <c r="AP6576" i="1"/>
  <c r="AP6577" i="1"/>
  <c r="AP6578" i="1"/>
  <c r="AP6579" i="1"/>
  <c r="AP6580" i="1"/>
  <c r="AP6581" i="1"/>
  <c r="AP6582" i="1"/>
  <c r="AP6583" i="1"/>
  <c r="AP6584" i="1"/>
  <c r="AP6585" i="1"/>
  <c r="AP6586" i="1"/>
  <c r="AP6587" i="1"/>
  <c r="AP6588" i="1"/>
  <c r="AP6589" i="1"/>
  <c r="AP6590" i="1"/>
  <c r="AP6591" i="1"/>
  <c r="AP6592" i="1"/>
  <c r="AP6593" i="1"/>
  <c r="AP6594" i="1"/>
  <c r="AP6595" i="1"/>
  <c r="AP6596" i="1"/>
  <c r="AP6597" i="1"/>
  <c r="AP6598" i="1"/>
  <c r="AP6599" i="1"/>
  <c r="AP6600" i="1"/>
  <c r="AP6601" i="1"/>
  <c r="AP6602" i="1"/>
  <c r="AP6603" i="1"/>
  <c r="AP6604" i="1"/>
  <c r="AP6605" i="1"/>
  <c r="AP6606" i="1"/>
  <c r="AP6607" i="1"/>
  <c r="AP6608" i="1"/>
  <c r="AP6609" i="1"/>
  <c r="AP6610" i="1"/>
  <c r="AP6611" i="1"/>
  <c r="AP6612" i="1"/>
  <c r="AP6613" i="1"/>
  <c r="AP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O4434" i="1"/>
  <c r="AO4435" i="1"/>
  <c r="AO4436" i="1"/>
  <c r="AO4437" i="1"/>
  <c r="AO4438" i="1"/>
  <c r="AO4439" i="1"/>
  <c r="AO4440" i="1"/>
  <c r="AO4441" i="1"/>
  <c r="AO4442" i="1"/>
  <c r="AO4443" i="1"/>
  <c r="AO4444" i="1"/>
  <c r="AO4445" i="1"/>
  <c r="AO4446" i="1"/>
  <c r="AO4447" i="1"/>
  <c r="AO4448" i="1"/>
  <c r="AO4449" i="1"/>
  <c r="AO4450" i="1"/>
  <c r="AO4451" i="1"/>
  <c r="AO4452" i="1"/>
  <c r="AO4453" i="1"/>
  <c r="AO4454" i="1"/>
  <c r="AO4455" i="1"/>
  <c r="AO4456" i="1"/>
  <c r="AO4457" i="1"/>
  <c r="AO4458" i="1"/>
  <c r="AO4459" i="1"/>
  <c r="AO4460" i="1"/>
  <c r="AO4461" i="1"/>
  <c r="AO4462" i="1"/>
  <c r="AO4463" i="1"/>
  <c r="AO4464" i="1"/>
  <c r="AO4465" i="1"/>
  <c r="AO4466" i="1"/>
  <c r="AO4467" i="1"/>
  <c r="AO4468" i="1"/>
  <c r="AO4469" i="1"/>
  <c r="AO4470" i="1"/>
  <c r="AO4471" i="1"/>
  <c r="AO4472" i="1"/>
  <c r="AO4473" i="1"/>
  <c r="AO4474" i="1"/>
  <c r="AO4475" i="1"/>
  <c r="AO4476" i="1"/>
  <c r="AO4477" i="1"/>
  <c r="AO4478" i="1"/>
  <c r="AO4479" i="1"/>
  <c r="AO4480" i="1"/>
  <c r="AO4481" i="1"/>
  <c r="AO4482" i="1"/>
  <c r="AO4483" i="1"/>
  <c r="AO4484" i="1"/>
  <c r="AO4485" i="1"/>
  <c r="AO4486" i="1"/>
  <c r="AO4487" i="1"/>
  <c r="AO4488" i="1"/>
  <c r="AO4489" i="1"/>
  <c r="AO4490" i="1"/>
  <c r="AO4491" i="1"/>
  <c r="AO4492" i="1"/>
  <c r="AO4493" i="1"/>
  <c r="AO4494" i="1"/>
  <c r="AO4495" i="1"/>
  <c r="AO4496" i="1"/>
  <c r="AO4497" i="1"/>
  <c r="AO4498" i="1"/>
  <c r="AO4499" i="1"/>
  <c r="AO4500" i="1"/>
  <c r="AO4501" i="1"/>
  <c r="AO4502" i="1"/>
  <c r="AO4503" i="1"/>
  <c r="AO4504" i="1"/>
  <c r="AO4505" i="1"/>
  <c r="AO4506" i="1"/>
  <c r="AO4507" i="1"/>
  <c r="AO4508" i="1"/>
  <c r="AO4509" i="1"/>
  <c r="AO4510" i="1"/>
  <c r="AO4511" i="1"/>
  <c r="AO4512" i="1"/>
  <c r="AO4513" i="1"/>
  <c r="AO4514" i="1"/>
  <c r="AO4515" i="1"/>
  <c r="AO4516" i="1"/>
  <c r="AO4517" i="1"/>
  <c r="AO4518" i="1"/>
  <c r="AO4519" i="1"/>
  <c r="AO4520" i="1"/>
  <c r="AO4521" i="1"/>
  <c r="AO4522" i="1"/>
  <c r="AO4523" i="1"/>
  <c r="AO4524" i="1"/>
  <c r="AO4525" i="1"/>
  <c r="AO4526" i="1"/>
  <c r="AO4527" i="1"/>
  <c r="AO4528" i="1"/>
  <c r="AO4529" i="1"/>
  <c r="AO4530" i="1"/>
  <c r="AO4531" i="1"/>
  <c r="AO4532" i="1"/>
  <c r="AO4533" i="1"/>
  <c r="AO4534" i="1"/>
  <c r="AO4535" i="1"/>
  <c r="AO4536" i="1"/>
  <c r="AO4537" i="1"/>
  <c r="AO4538" i="1"/>
  <c r="AO4539" i="1"/>
  <c r="AO4540" i="1"/>
  <c r="AO4541" i="1"/>
  <c r="AO4542" i="1"/>
  <c r="AO4543" i="1"/>
  <c r="AO4544" i="1"/>
  <c r="AO4545" i="1"/>
  <c r="AO4546" i="1"/>
  <c r="AO4547" i="1"/>
  <c r="AO4548" i="1"/>
  <c r="AO4549" i="1"/>
  <c r="AO4550" i="1"/>
  <c r="AO4551" i="1"/>
  <c r="AO4552" i="1"/>
  <c r="AO4553" i="1"/>
  <c r="AO4554" i="1"/>
  <c r="AO4555" i="1"/>
  <c r="AO4556" i="1"/>
  <c r="AO4557" i="1"/>
  <c r="AO4558" i="1"/>
  <c r="AO4559" i="1"/>
  <c r="AO4560" i="1"/>
  <c r="AO4561" i="1"/>
  <c r="AO4562" i="1"/>
  <c r="AO4563" i="1"/>
  <c r="AO4564" i="1"/>
  <c r="AO4565" i="1"/>
  <c r="AO4566" i="1"/>
  <c r="AO4567" i="1"/>
  <c r="AO4568" i="1"/>
  <c r="AO4569" i="1"/>
  <c r="AO4570" i="1"/>
  <c r="AO4571" i="1"/>
  <c r="AO4572" i="1"/>
  <c r="AO4573" i="1"/>
  <c r="AO4574" i="1"/>
  <c r="AO4575" i="1"/>
  <c r="AO4576" i="1"/>
  <c r="AO4577" i="1"/>
  <c r="AO4578" i="1"/>
  <c r="AO4579" i="1"/>
  <c r="AO4580" i="1"/>
  <c r="AO4581" i="1"/>
  <c r="AO4582" i="1"/>
  <c r="AO4583" i="1"/>
  <c r="AO4584" i="1"/>
  <c r="AO4585" i="1"/>
  <c r="AO4586" i="1"/>
  <c r="AO4587" i="1"/>
  <c r="AO4588" i="1"/>
  <c r="AO4589" i="1"/>
  <c r="AO4590" i="1"/>
  <c r="AO4591" i="1"/>
  <c r="AO4592" i="1"/>
  <c r="AO4593" i="1"/>
  <c r="AO4594" i="1"/>
  <c r="AO4595" i="1"/>
  <c r="AO4596" i="1"/>
  <c r="AO4597" i="1"/>
  <c r="AO4598" i="1"/>
  <c r="AO4599" i="1"/>
  <c r="AO4600" i="1"/>
  <c r="AO4601" i="1"/>
  <c r="AO4602" i="1"/>
  <c r="AO4603" i="1"/>
  <c r="AO4604" i="1"/>
  <c r="AO4605" i="1"/>
  <c r="AO4606" i="1"/>
  <c r="AO4607" i="1"/>
  <c r="AO4608" i="1"/>
  <c r="AO4609" i="1"/>
  <c r="AO4610" i="1"/>
  <c r="AO4611" i="1"/>
  <c r="AO4612" i="1"/>
  <c r="AO4613" i="1"/>
  <c r="AO4614" i="1"/>
  <c r="AO4615" i="1"/>
  <c r="AO4616" i="1"/>
  <c r="AO4617" i="1"/>
  <c r="AO4618" i="1"/>
  <c r="AO4619" i="1"/>
  <c r="AO4620" i="1"/>
  <c r="AO4621" i="1"/>
  <c r="AO4622" i="1"/>
  <c r="AO4623" i="1"/>
  <c r="AO4624" i="1"/>
  <c r="AO4625" i="1"/>
  <c r="AO4626" i="1"/>
  <c r="AO4627" i="1"/>
  <c r="AO4628" i="1"/>
  <c r="AO4629" i="1"/>
  <c r="AO4630" i="1"/>
  <c r="AO4631" i="1"/>
  <c r="AO4632" i="1"/>
  <c r="AO4633" i="1"/>
  <c r="AO4634" i="1"/>
  <c r="AO4635" i="1"/>
  <c r="AO4636" i="1"/>
  <c r="AO4637" i="1"/>
  <c r="AO4638" i="1"/>
  <c r="AO4639" i="1"/>
  <c r="AO4640" i="1"/>
  <c r="AO4641" i="1"/>
  <c r="AO4642" i="1"/>
  <c r="AO4643" i="1"/>
  <c r="AO4644" i="1"/>
  <c r="AO4645" i="1"/>
  <c r="AO4646" i="1"/>
  <c r="AO4647" i="1"/>
  <c r="AO4648" i="1"/>
  <c r="AO4649" i="1"/>
  <c r="AO4650" i="1"/>
  <c r="AO4651" i="1"/>
  <c r="AO4652" i="1"/>
  <c r="AO4653" i="1"/>
  <c r="AO4654" i="1"/>
  <c r="AO4655" i="1"/>
  <c r="AO4656" i="1"/>
  <c r="AO4657" i="1"/>
  <c r="AO4658" i="1"/>
  <c r="AO4659" i="1"/>
  <c r="AO4660" i="1"/>
  <c r="AO4661" i="1"/>
  <c r="AO4662" i="1"/>
  <c r="AO4663" i="1"/>
  <c r="AO4664" i="1"/>
  <c r="AO4665" i="1"/>
  <c r="AO4666" i="1"/>
  <c r="AO4667" i="1"/>
  <c r="AO4668" i="1"/>
  <c r="AO4669" i="1"/>
  <c r="AO4670" i="1"/>
  <c r="AO4671" i="1"/>
  <c r="AO4672" i="1"/>
  <c r="AO4673" i="1"/>
  <c r="AO4674" i="1"/>
  <c r="AO4675" i="1"/>
  <c r="AO4676" i="1"/>
  <c r="AO4677" i="1"/>
  <c r="AO4678" i="1"/>
  <c r="AO4679" i="1"/>
  <c r="AO4680" i="1"/>
  <c r="AO4681" i="1"/>
  <c r="AO4682" i="1"/>
  <c r="AO4683" i="1"/>
  <c r="AO4684" i="1"/>
  <c r="AO4685" i="1"/>
  <c r="AO4686" i="1"/>
  <c r="AO4687" i="1"/>
  <c r="AO4688" i="1"/>
  <c r="AO4689" i="1"/>
  <c r="AO4690" i="1"/>
  <c r="AO4691" i="1"/>
  <c r="AO4692" i="1"/>
  <c r="AO4693" i="1"/>
  <c r="AO4694" i="1"/>
  <c r="AO4695" i="1"/>
  <c r="AO4696" i="1"/>
  <c r="AO4697" i="1"/>
  <c r="AO4698" i="1"/>
  <c r="AO4699" i="1"/>
  <c r="AO4700" i="1"/>
  <c r="AO4701" i="1"/>
  <c r="AO4702" i="1"/>
  <c r="AO4703" i="1"/>
  <c r="AO4704" i="1"/>
  <c r="AO4705" i="1"/>
  <c r="AO4706" i="1"/>
  <c r="AO4707" i="1"/>
  <c r="AO4708" i="1"/>
  <c r="AO4709" i="1"/>
  <c r="AO4710" i="1"/>
  <c r="AO4711" i="1"/>
  <c r="AO4712" i="1"/>
  <c r="AO4713" i="1"/>
  <c r="AO4714" i="1"/>
  <c r="AO4715" i="1"/>
  <c r="AO4716" i="1"/>
  <c r="AO4717" i="1"/>
  <c r="AO4718" i="1"/>
  <c r="AO4719" i="1"/>
  <c r="AO4720" i="1"/>
  <c r="AO4721" i="1"/>
  <c r="AO4722" i="1"/>
  <c r="AO4723" i="1"/>
  <c r="AO4724" i="1"/>
  <c r="AO4725" i="1"/>
  <c r="AO4726" i="1"/>
  <c r="AO4727" i="1"/>
  <c r="AO4728" i="1"/>
  <c r="AO4729" i="1"/>
  <c r="AO4730" i="1"/>
  <c r="AO4731" i="1"/>
  <c r="AO4732" i="1"/>
  <c r="AO4733" i="1"/>
  <c r="AO4734" i="1"/>
  <c r="AO4735" i="1"/>
  <c r="AO4736" i="1"/>
  <c r="AO4737" i="1"/>
  <c r="AO4738" i="1"/>
  <c r="AO4739" i="1"/>
  <c r="AO4740" i="1"/>
  <c r="AO4741" i="1"/>
  <c r="AO4742" i="1"/>
  <c r="AO4743" i="1"/>
  <c r="AO4744" i="1"/>
  <c r="AO4745" i="1"/>
  <c r="AO4746" i="1"/>
  <c r="AO4747" i="1"/>
  <c r="AO4748" i="1"/>
  <c r="AO4749" i="1"/>
  <c r="AO4750" i="1"/>
  <c r="AO4751" i="1"/>
  <c r="AO4752" i="1"/>
  <c r="AO4753" i="1"/>
  <c r="AO4754" i="1"/>
  <c r="AO4755" i="1"/>
  <c r="AO4756" i="1"/>
  <c r="AO4757" i="1"/>
  <c r="AO4758" i="1"/>
  <c r="AO4759" i="1"/>
  <c r="AO4760" i="1"/>
  <c r="AO4761" i="1"/>
  <c r="AO4762" i="1"/>
  <c r="AO4763" i="1"/>
  <c r="AO4764" i="1"/>
  <c r="AO4765" i="1"/>
  <c r="AO4766" i="1"/>
  <c r="AO4767" i="1"/>
  <c r="AO4768" i="1"/>
  <c r="AO4769" i="1"/>
  <c r="AO4770" i="1"/>
  <c r="AO4771" i="1"/>
  <c r="AO4772" i="1"/>
  <c r="AO4773" i="1"/>
  <c r="AO4774" i="1"/>
  <c r="AO4775" i="1"/>
  <c r="AO4776" i="1"/>
  <c r="AO4777" i="1"/>
  <c r="AO4778" i="1"/>
  <c r="AO4779" i="1"/>
  <c r="AO4780" i="1"/>
  <c r="AO4781" i="1"/>
  <c r="AO4782" i="1"/>
  <c r="AO4783" i="1"/>
  <c r="AO4784" i="1"/>
  <c r="AO4785" i="1"/>
  <c r="AO4786" i="1"/>
  <c r="AO4787" i="1"/>
  <c r="AO4788" i="1"/>
  <c r="AO4789" i="1"/>
  <c r="AO4790" i="1"/>
  <c r="AO4791" i="1"/>
  <c r="AO4792" i="1"/>
  <c r="AO4793" i="1"/>
  <c r="AO4794" i="1"/>
  <c r="AO4795" i="1"/>
  <c r="AO4796" i="1"/>
  <c r="AO4797" i="1"/>
  <c r="AO4798" i="1"/>
  <c r="AO4799" i="1"/>
  <c r="AO4800" i="1"/>
  <c r="AO4801" i="1"/>
  <c r="AO4802" i="1"/>
  <c r="AO4803" i="1"/>
  <c r="AO4804" i="1"/>
  <c r="AO4805" i="1"/>
  <c r="AO4806" i="1"/>
  <c r="AO4807" i="1"/>
  <c r="AO4808" i="1"/>
  <c r="AO4809" i="1"/>
  <c r="AO4810" i="1"/>
  <c r="AO4811" i="1"/>
  <c r="AO4812" i="1"/>
  <c r="AO4813" i="1"/>
  <c r="AO4814" i="1"/>
  <c r="AO4815" i="1"/>
  <c r="AO4816" i="1"/>
  <c r="AO4817" i="1"/>
  <c r="AO4818" i="1"/>
  <c r="AO4819" i="1"/>
  <c r="AO4820" i="1"/>
  <c r="AO4821" i="1"/>
  <c r="AO4822" i="1"/>
  <c r="AO4823" i="1"/>
  <c r="AO4824" i="1"/>
  <c r="AO4825" i="1"/>
  <c r="AO4826" i="1"/>
  <c r="AO4827" i="1"/>
  <c r="AO4828" i="1"/>
  <c r="AO4829" i="1"/>
  <c r="AO4830" i="1"/>
  <c r="AO4831" i="1"/>
  <c r="AO4832" i="1"/>
  <c r="AO4833" i="1"/>
  <c r="AO4834" i="1"/>
  <c r="AO4835" i="1"/>
  <c r="AO4836" i="1"/>
  <c r="AO4837" i="1"/>
  <c r="AO4838" i="1"/>
  <c r="AO4839" i="1"/>
  <c r="AO4840" i="1"/>
  <c r="AO4841" i="1"/>
  <c r="AO4842" i="1"/>
  <c r="AO4843" i="1"/>
  <c r="AO4844" i="1"/>
  <c r="AO4845" i="1"/>
  <c r="AO4846" i="1"/>
  <c r="AO4847" i="1"/>
  <c r="AO4848" i="1"/>
  <c r="AO4849" i="1"/>
  <c r="AO4850" i="1"/>
  <c r="AO4851" i="1"/>
  <c r="AO4852" i="1"/>
  <c r="AO4853" i="1"/>
  <c r="AO4854" i="1"/>
  <c r="AO4855" i="1"/>
  <c r="AO4856" i="1"/>
  <c r="AO4857" i="1"/>
  <c r="AO4858" i="1"/>
  <c r="AO4859" i="1"/>
  <c r="AO4860" i="1"/>
  <c r="AO4861" i="1"/>
  <c r="AO4862" i="1"/>
  <c r="AO4863" i="1"/>
  <c r="AO4864" i="1"/>
  <c r="AO4865" i="1"/>
  <c r="AO4866" i="1"/>
  <c r="AO4867" i="1"/>
  <c r="AO4868" i="1"/>
  <c r="AO4869" i="1"/>
  <c r="AO4870" i="1"/>
  <c r="AO4871" i="1"/>
  <c r="AO4872" i="1"/>
  <c r="AO4873" i="1"/>
  <c r="AO4874" i="1"/>
  <c r="AO4875" i="1"/>
  <c r="AO4876" i="1"/>
  <c r="AO4877" i="1"/>
  <c r="AO4878" i="1"/>
  <c r="AO4879" i="1"/>
  <c r="AO4880" i="1"/>
  <c r="AO4881" i="1"/>
  <c r="AO4882" i="1"/>
  <c r="AO4883" i="1"/>
  <c r="AO4884" i="1"/>
  <c r="AO4885" i="1"/>
  <c r="AO4886" i="1"/>
  <c r="AO4887" i="1"/>
  <c r="AO4888" i="1"/>
  <c r="AO4889" i="1"/>
  <c r="AO4890" i="1"/>
  <c r="AO4891" i="1"/>
  <c r="AO4892" i="1"/>
  <c r="AO4893" i="1"/>
  <c r="AO4894" i="1"/>
  <c r="AO4895" i="1"/>
  <c r="AO4896" i="1"/>
  <c r="AO4897" i="1"/>
  <c r="AO4898" i="1"/>
  <c r="AO4899" i="1"/>
  <c r="AO4900" i="1"/>
  <c r="AO4901" i="1"/>
  <c r="AO4902" i="1"/>
  <c r="AO4903" i="1"/>
  <c r="AO4904" i="1"/>
  <c r="AO4905" i="1"/>
  <c r="AO4906" i="1"/>
  <c r="AO4907" i="1"/>
  <c r="AO4908" i="1"/>
  <c r="AO4909" i="1"/>
  <c r="AO4910" i="1"/>
  <c r="AO4911" i="1"/>
  <c r="AO4912" i="1"/>
  <c r="AO4913" i="1"/>
  <c r="AO4914" i="1"/>
  <c r="AO4915" i="1"/>
  <c r="AO4916" i="1"/>
  <c r="AO4917" i="1"/>
  <c r="AO4918" i="1"/>
  <c r="AO4919" i="1"/>
  <c r="AO4920" i="1"/>
  <c r="AO4921" i="1"/>
  <c r="AO4922" i="1"/>
  <c r="AO4923" i="1"/>
  <c r="AO4924" i="1"/>
  <c r="AO4925" i="1"/>
  <c r="AO4926" i="1"/>
  <c r="AO4927" i="1"/>
  <c r="AO4928" i="1"/>
  <c r="AO4929" i="1"/>
  <c r="AO4930" i="1"/>
  <c r="AO4931" i="1"/>
  <c r="AO4932" i="1"/>
  <c r="AO4933" i="1"/>
  <c r="AO4934" i="1"/>
  <c r="AO4935" i="1"/>
  <c r="AO4936" i="1"/>
  <c r="AO4937" i="1"/>
  <c r="AO4938" i="1"/>
  <c r="AO4939" i="1"/>
  <c r="AO4940" i="1"/>
  <c r="AO4941" i="1"/>
  <c r="AO4942" i="1"/>
  <c r="AO4943" i="1"/>
  <c r="AO4944" i="1"/>
  <c r="AO4945" i="1"/>
  <c r="AO4946" i="1"/>
  <c r="AO4947" i="1"/>
  <c r="AO4948" i="1"/>
  <c r="AO4949" i="1"/>
  <c r="AO4950" i="1"/>
  <c r="AO4951" i="1"/>
  <c r="AO4952" i="1"/>
  <c r="AO4953" i="1"/>
  <c r="AO4954" i="1"/>
  <c r="AO4955" i="1"/>
  <c r="AO4956" i="1"/>
  <c r="AO4957" i="1"/>
  <c r="AO4958" i="1"/>
  <c r="AO4959" i="1"/>
  <c r="AO4960" i="1"/>
  <c r="AO4961" i="1"/>
  <c r="AO4962" i="1"/>
  <c r="AO4963" i="1"/>
  <c r="AO4964" i="1"/>
  <c r="AO4965" i="1"/>
  <c r="AO4966" i="1"/>
  <c r="AO4967" i="1"/>
  <c r="AO4968" i="1"/>
  <c r="AO4969" i="1"/>
  <c r="AO4970" i="1"/>
  <c r="AO4971" i="1"/>
  <c r="AO4972" i="1"/>
  <c r="AO4973" i="1"/>
  <c r="AO4974" i="1"/>
  <c r="AO4975" i="1"/>
  <c r="AO4976" i="1"/>
  <c r="AO4977" i="1"/>
  <c r="AO4978" i="1"/>
  <c r="AO4979" i="1"/>
  <c r="AO4980" i="1"/>
  <c r="AO4981" i="1"/>
  <c r="AO4982" i="1"/>
  <c r="AO4983" i="1"/>
  <c r="AO4984" i="1"/>
  <c r="AO4985" i="1"/>
  <c r="AO4986" i="1"/>
  <c r="AO4987" i="1"/>
  <c r="AO4988" i="1"/>
  <c r="AO4989" i="1"/>
  <c r="AO4990" i="1"/>
  <c r="AO4991" i="1"/>
  <c r="AO4992" i="1"/>
  <c r="AO4993" i="1"/>
  <c r="AO4994" i="1"/>
  <c r="AO4995" i="1"/>
  <c r="AO4996" i="1"/>
  <c r="AO4997" i="1"/>
  <c r="AO4998" i="1"/>
  <c r="AO4999" i="1"/>
  <c r="AO5000" i="1"/>
  <c r="AO5001" i="1"/>
  <c r="AO5002" i="1"/>
  <c r="AO5003" i="1"/>
  <c r="AO5004" i="1"/>
  <c r="AO5005" i="1"/>
  <c r="AO5006" i="1"/>
  <c r="AO5007" i="1"/>
  <c r="AO5008" i="1"/>
  <c r="AO5009" i="1"/>
  <c r="AO5010" i="1"/>
  <c r="AO5011" i="1"/>
  <c r="AO5012" i="1"/>
  <c r="AO5013" i="1"/>
  <c r="AO5014" i="1"/>
  <c r="AO5015" i="1"/>
  <c r="AO5016" i="1"/>
  <c r="AO5017" i="1"/>
  <c r="AO5018" i="1"/>
  <c r="AO5019" i="1"/>
  <c r="AO5020" i="1"/>
  <c r="AO5021" i="1"/>
  <c r="AO5022" i="1"/>
  <c r="AO5023" i="1"/>
  <c r="AO5024" i="1"/>
  <c r="AO5025" i="1"/>
  <c r="AO5026" i="1"/>
  <c r="AO5027" i="1"/>
  <c r="AO5028" i="1"/>
  <c r="AO5029" i="1"/>
  <c r="AO5030" i="1"/>
  <c r="AO5031" i="1"/>
  <c r="AO5032" i="1"/>
  <c r="AO5033" i="1"/>
  <c r="AO5034" i="1"/>
  <c r="AO5035" i="1"/>
  <c r="AO5036" i="1"/>
  <c r="AO5037" i="1"/>
  <c r="AO5038" i="1"/>
  <c r="AO5039" i="1"/>
  <c r="AO5040" i="1"/>
  <c r="AO5041" i="1"/>
  <c r="AO5042" i="1"/>
  <c r="AO5043" i="1"/>
  <c r="AO5044" i="1"/>
  <c r="AO5045" i="1"/>
  <c r="AO5046" i="1"/>
  <c r="AO5047" i="1"/>
  <c r="AO5048" i="1"/>
  <c r="AO5049" i="1"/>
  <c r="AO5050" i="1"/>
  <c r="AO5051" i="1"/>
  <c r="AO5052" i="1"/>
  <c r="AO5053" i="1"/>
  <c r="AO5054" i="1"/>
  <c r="AO5055" i="1"/>
  <c r="AO5056" i="1"/>
  <c r="AO5057" i="1"/>
  <c r="AO5058" i="1"/>
  <c r="AO5059" i="1"/>
  <c r="AO5060" i="1"/>
  <c r="AO5061" i="1"/>
  <c r="AO5062" i="1"/>
  <c r="AO5063" i="1"/>
  <c r="AO5064" i="1"/>
  <c r="AO5065" i="1"/>
  <c r="AO5066" i="1"/>
  <c r="AO5067" i="1"/>
  <c r="AO5068" i="1"/>
  <c r="AO5069" i="1"/>
  <c r="AO5070" i="1"/>
  <c r="AO5071" i="1"/>
  <c r="AO5072" i="1"/>
  <c r="AO5073" i="1"/>
  <c r="AO5074" i="1"/>
  <c r="AO5075" i="1"/>
  <c r="AO5076" i="1"/>
  <c r="AO5077" i="1"/>
  <c r="AO5078" i="1"/>
  <c r="AO5079" i="1"/>
  <c r="AO5080" i="1"/>
  <c r="AO5081" i="1"/>
  <c r="AO5082" i="1"/>
  <c r="AO5083" i="1"/>
  <c r="AO5084" i="1"/>
  <c r="AO5085" i="1"/>
  <c r="AO5086" i="1"/>
  <c r="AO5087" i="1"/>
  <c r="AO5088" i="1"/>
  <c r="AO5089" i="1"/>
  <c r="AO5090" i="1"/>
  <c r="AO5091" i="1"/>
  <c r="AO5092" i="1"/>
  <c r="AO5093" i="1"/>
  <c r="AO5094" i="1"/>
  <c r="AO5095" i="1"/>
  <c r="AO5096" i="1"/>
  <c r="AO5097" i="1"/>
  <c r="AO5098" i="1"/>
  <c r="AO5099" i="1"/>
  <c r="AO5100" i="1"/>
  <c r="AO5101" i="1"/>
  <c r="AO5102" i="1"/>
  <c r="AO5103" i="1"/>
  <c r="AO5104" i="1"/>
  <c r="AO5105" i="1"/>
  <c r="AO5106" i="1"/>
  <c r="AO5107" i="1"/>
  <c r="AO5108" i="1"/>
  <c r="AO5109" i="1"/>
  <c r="AO5110" i="1"/>
  <c r="AO5111" i="1"/>
  <c r="AO5112" i="1"/>
  <c r="AO5113" i="1"/>
  <c r="AO5114" i="1"/>
  <c r="AO5115" i="1"/>
  <c r="AO5116" i="1"/>
  <c r="AO5117" i="1"/>
  <c r="AO5118" i="1"/>
  <c r="AO5119" i="1"/>
  <c r="AO5120" i="1"/>
  <c r="AO5121" i="1"/>
  <c r="AO5122" i="1"/>
  <c r="AO5123" i="1"/>
  <c r="AO5124" i="1"/>
  <c r="AO5125" i="1"/>
  <c r="AO5126" i="1"/>
  <c r="AO5127" i="1"/>
  <c r="AO5128" i="1"/>
  <c r="AO5129" i="1"/>
  <c r="AO5130" i="1"/>
  <c r="AO5131" i="1"/>
  <c r="AO5132" i="1"/>
  <c r="AO5133" i="1"/>
  <c r="AO5134" i="1"/>
  <c r="AO5135" i="1"/>
  <c r="AO5136" i="1"/>
  <c r="AO5137" i="1"/>
  <c r="AO5138" i="1"/>
  <c r="AO5139" i="1"/>
  <c r="AO5140" i="1"/>
  <c r="AO5141" i="1"/>
  <c r="AO5142" i="1"/>
  <c r="AO5143" i="1"/>
  <c r="AO5144" i="1"/>
  <c r="AO5145" i="1"/>
  <c r="AO5146" i="1"/>
  <c r="AO5147" i="1"/>
  <c r="AO5148" i="1"/>
  <c r="AO5149" i="1"/>
  <c r="AO5150" i="1"/>
  <c r="AO5151" i="1"/>
  <c r="AO5152" i="1"/>
  <c r="AO5153" i="1"/>
  <c r="AO5154" i="1"/>
  <c r="AO5155" i="1"/>
  <c r="AO5156" i="1"/>
  <c r="AO5157" i="1"/>
  <c r="AO5158" i="1"/>
  <c r="AO5159" i="1"/>
  <c r="AO5160" i="1"/>
  <c r="AO5161" i="1"/>
  <c r="AO5162" i="1"/>
  <c r="AO5163" i="1"/>
  <c r="AO5164" i="1"/>
  <c r="AO5165" i="1"/>
  <c r="AO5166" i="1"/>
  <c r="AO5167" i="1"/>
  <c r="AO5168" i="1"/>
  <c r="AO5169" i="1"/>
  <c r="AO5170" i="1"/>
  <c r="AO5171" i="1"/>
  <c r="AO5172" i="1"/>
  <c r="AO5173" i="1"/>
  <c r="AO5174" i="1"/>
  <c r="AO5175" i="1"/>
  <c r="AO5176" i="1"/>
  <c r="AO5177" i="1"/>
  <c r="AO5178" i="1"/>
  <c r="AO5179" i="1"/>
  <c r="AO5180" i="1"/>
  <c r="AO5181" i="1"/>
  <c r="AO5182" i="1"/>
  <c r="AO5183" i="1"/>
  <c r="AO5184" i="1"/>
  <c r="AO5185" i="1"/>
  <c r="AO5186" i="1"/>
  <c r="AO5187" i="1"/>
  <c r="AO5188" i="1"/>
  <c r="AO5189" i="1"/>
  <c r="AO5190" i="1"/>
  <c r="AO5191" i="1"/>
  <c r="AO5192" i="1"/>
  <c r="AO5193" i="1"/>
  <c r="AO5194" i="1"/>
  <c r="AO5195" i="1"/>
  <c r="AO5196" i="1"/>
  <c r="AO5197" i="1"/>
  <c r="AO5198" i="1"/>
  <c r="AO5199" i="1"/>
  <c r="AO5200" i="1"/>
  <c r="AO5201" i="1"/>
  <c r="AO5202" i="1"/>
  <c r="AO5203" i="1"/>
  <c r="AO5204" i="1"/>
  <c r="AO5205" i="1"/>
  <c r="AO5206" i="1"/>
  <c r="AO5207" i="1"/>
  <c r="AO5208" i="1"/>
  <c r="AO5209" i="1"/>
  <c r="AO5210" i="1"/>
  <c r="AO5211" i="1"/>
  <c r="AO5212" i="1"/>
  <c r="AO5213" i="1"/>
  <c r="AO5214" i="1"/>
  <c r="AO5215" i="1"/>
  <c r="AO5216" i="1"/>
  <c r="AO5217" i="1"/>
  <c r="AO5218" i="1"/>
  <c r="AO5219" i="1"/>
  <c r="AO5220" i="1"/>
  <c r="AO5221" i="1"/>
  <c r="AO5222" i="1"/>
  <c r="AO5223" i="1"/>
  <c r="AO5224" i="1"/>
  <c r="AO5225" i="1"/>
  <c r="AO5226" i="1"/>
  <c r="AO5227" i="1"/>
  <c r="AO5228" i="1"/>
  <c r="AO5229" i="1"/>
  <c r="AO5230" i="1"/>
  <c r="AO5231" i="1"/>
  <c r="AO5232" i="1"/>
  <c r="AO5233" i="1"/>
  <c r="AO5234" i="1"/>
  <c r="AO5235" i="1"/>
  <c r="AO5236" i="1"/>
  <c r="AO5237" i="1"/>
  <c r="AO5238" i="1"/>
  <c r="AO5239" i="1"/>
  <c r="AO5240" i="1"/>
  <c r="AO5241" i="1"/>
  <c r="AO5242" i="1"/>
  <c r="AO5243" i="1"/>
  <c r="AO5244" i="1"/>
  <c r="AO5245" i="1"/>
  <c r="AO5246" i="1"/>
  <c r="AO5247" i="1"/>
  <c r="AO5248" i="1"/>
  <c r="AO5249" i="1"/>
  <c r="AO5250" i="1"/>
  <c r="AO5251" i="1"/>
  <c r="AO5252" i="1"/>
  <c r="AO5253" i="1"/>
  <c r="AO5254" i="1"/>
  <c r="AO5255" i="1"/>
  <c r="AO5256" i="1"/>
  <c r="AO5257" i="1"/>
  <c r="AO5258" i="1"/>
  <c r="AO5259" i="1"/>
  <c r="AO5260" i="1"/>
  <c r="AO5261" i="1"/>
  <c r="AO5262" i="1"/>
  <c r="AO5263" i="1"/>
  <c r="AO5264" i="1"/>
  <c r="AO5265" i="1"/>
  <c r="AO5266" i="1"/>
  <c r="AO5267" i="1"/>
  <c r="AO5268" i="1"/>
  <c r="AO5269" i="1"/>
  <c r="AO5270" i="1"/>
  <c r="AO5271" i="1"/>
  <c r="AO5272" i="1"/>
  <c r="AO5273" i="1"/>
  <c r="AO5274" i="1"/>
  <c r="AO5275" i="1"/>
  <c r="AO5276" i="1"/>
  <c r="AO5277" i="1"/>
  <c r="AO5278" i="1"/>
  <c r="AO5279" i="1"/>
  <c r="AO5280" i="1"/>
  <c r="AO5281" i="1"/>
  <c r="AO5282" i="1"/>
  <c r="AO5283" i="1"/>
  <c r="AO5284" i="1"/>
  <c r="AO5285" i="1"/>
  <c r="AO5286" i="1"/>
  <c r="AO5287" i="1"/>
  <c r="AO5288" i="1"/>
  <c r="AO5289" i="1"/>
  <c r="AO5290" i="1"/>
  <c r="AO5291" i="1"/>
  <c r="AO5292" i="1"/>
  <c r="AO5293" i="1"/>
  <c r="AO5294" i="1"/>
  <c r="AO5295" i="1"/>
  <c r="AO5296" i="1"/>
  <c r="AO5297" i="1"/>
  <c r="AO5298" i="1"/>
  <c r="AO5299" i="1"/>
  <c r="AO5300" i="1"/>
  <c r="AO5301" i="1"/>
  <c r="AO5302" i="1"/>
  <c r="AO5303" i="1"/>
  <c r="AO5304" i="1"/>
  <c r="AO5305" i="1"/>
  <c r="AO5306" i="1"/>
  <c r="AO5307" i="1"/>
  <c r="AO5308" i="1"/>
  <c r="AO5309" i="1"/>
  <c r="AO5310" i="1"/>
  <c r="AO5311" i="1"/>
  <c r="AO5312" i="1"/>
  <c r="AO5313" i="1"/>
  <c r="AO5314" i="1"/>
  <c r="AO5315" i="1"/>
  <c r="AO5316" i="1"/>
  <c r="AO5317" i="1"/>
  <c r="AO5318" i="1"/>
  <c r="AO5319" i="1"/>
  <c r="AO5320" i="1"/>
  <c r="AO5321" i="1"/>
  <c r="AO5322" i="1"/>
  <c r="AO5323" i="1"/>
  <c r="AO5324" i="1"/>
  <c r="AO5325" i="1"/>
  <c r="AO5326" i="1"/>
  <c r="AO5327" i="1"/>
  <c r="AO5328" i="1"/>
  <c r="AO5329" i="1"/>
  <c r="AO5330" i="1"/>
  <c r="AO5331" i="1"/>
  <c r="AO5332" i="1"/>
  <c r="AO5333" i="1"/>
  <c r="AO5334" i="1"/>
  <c r="AO5335" i="1"/>
  <c r="AO5336" i="1"/>
  <c r="AO5337" i="1"/>
  <c r="AO5338" i="1"/>
  <c r="AO5339" i="1"/>
  <c r="AO5340" i="1"/>
  <c r="AO5341" i="1"/>
  <c r="AO5342" i="1"/>
  <c r="AO5343" i="1"/>
  <c r="AO5344" i="1"/>
  <c r="AO5345" i="1"/>
  <c r="AO5346" i="1"/>
  <c r="AO5347" i="1"/>
  <c r="AO5348" i="1"/>
  <c r="AO5349" i="1"/>
  <c r="AO5350" i="1"/>
  <c r="AO5351" i="1"/>
  <c r="AO5352" i="1"/>
  <c r="AO5353" i="1"/>
  <c r="AO5354" i="1"/>
  <c r="AO5355" i="1"/>
  <c r="AO5356" i="1"/>
  <c r="AO5357" i="1"/>
  <c r="AO5358" i="1"/>
  <c r="AO5359" i="1"/>
  <c r="AO5360" i="1"/>
  <c r="AO5361" i="1"/>
  <c r="AO5362" i="1"/>
  <c r="AO5363" i="1"/>
  <c r="AO5364" i="1"/>
  <c r="AO5365" i="1"/>
  <c r="AO5366" i="1"/>
  <c r="AO5367" i="1"/>
  <c r="AO5368" i="1"/>
  <c r="AO5369" i="1"/>
  <c r="AO5370" i="1"/>
  <c r="AO5371" i="1"/>
  <c r="AO5372" i="1"/>
  <c r="AO5373" i="1"/>
  <c r="AO5374" i="1"/>
  <c r="AO5375" i="1"/>
  <c r="AO5376" i="1"/>
  <c r="AO5377" i="1"/>
  <c r="AO5378" i="1"/>
  <c r="AO5379" i="1"/>
  <c r="AO5380" i="1"/>
  <c r="AO5381" i="1"/>
  <c r="AO5382" i="1"/>
  <c r="AO5383" i="1"/>
  <c r="AO5384" i="1"/>
  <c r="AO5385" i="1"/>
  <c r="AO5386" i="1"/>
  <c r="AO5387" i="1"/>
  <c r="AO5388" i="1"/>
  <c r="AO5389" i="1"/>
  <c r="AO5390" i="1"/>
  <c r="AO5391" i="1"/>
  <c r="AO5392" i="1"/>
  <c r="AO5393" i="1"/>
  <c r="AO5394" i="1"/>
  <c r="AO5395" i="1"/>
  <c r="AO5396" i="1"/>
  <c r="AO5397" i="1"/>
  <c r="AO5398" i="1"/>
  <c r="AO5399" i="1"/>
  <c r="AO5400" i="1"/>
  <c r="AO5401" i="1"/>
  <c r="AO5402" i="1"/>
  <c r="AO5403" i="1"/>
  <c r="AO5404" i="1"/>
  <c r="AO5405" i="1"/>
  <c r="AO5406" i="1"/>
  <c r="AO5407" i="1"/>
  <c r="AO5408" i="1"/>
  <c r="AO5409" i="1"/>
  <c r="AO5410" i="1"/>
  <c r="AO5411" i="1"/>
  <c r="AO5412" i="1"/>
  <c r="AO5413" i="1"/>
  <c r="AO5414" i="1"/>
  <c r="AO5415" i="1"/>
  <c r="AO5416" i="1"/>
  <c r="AO5417" i="1"/>
  <c r="AO5418" i="1"/>
  <c r="AO5419" i="1"/>
  <c r="AO5420" i="1"/>
  <c r="AO5421" i="1"/>
  <c r="AO5422" i="1"/>
  <c r="AO5423" i="1"/>
  <c r="AO5424" i="1"/>
  <c r="AO5425" i="1"/>
  <c r="AO5426" i="1"/>
  <c r="AO5427" i="1"/>
  <c r="AO5428" i="1"/>
  <c r="AO5429" i="1"/>
  <c r="AO5430" i="1"/>
  <c r="AO5431" i="1"/>
  <c r="AO5432" i="1"/>
  <c r="AO5433" i="1"/>
  <c r="AO5434" i="1"/>
  <c r="AO5435" i="1"/>
  <c r="AO5436" i="1"/>
  <c r="AO5437" i="1"/>
  <c r="AO5438" i="1"/>
  <c r="AO5439" i="1"/>
  <c r="AO5440" i="1"/>
  <c r="AO5441" i="1"/>
  <c r="AO5442" i="1"/>
  <c r="AO5443" i="1"/>
  <c r="AO5444" i="1"/>
  <c r="AO5445" i="1"/>
  <c r="AO5446" i="1"/>
  <c r="AO5447" i="1"/>
  <c r="AO5448" i="1"/>
  <c r="AO5449" i="1"/>
  <c r="AO5450" i="1"/>
  <c r="AO5451" i="1"/>
  <c r="AO5452" i="1"/>
  <c r="AO5453" i="1"/>
  <c r="AO5454" i="1"/>
  <c r="AO5455" i="1"/>
  <c r="AO5456" i="1"/>
  <c r="AO5457" i="1"/>
  <c r="AO5458" i="1"/>
  <c r="AO5459" i="1"/>
  <c r="AO5460" i="1"/>
  <c r="AO5461" i="1"/>
  <c r="AO5462" i="1"/>
  <c r="AO5463" i="1"/>
  <c r="AO5464" i="1"/>
  <c r="AO5465" i="1"/>
  <c r="AO5466" i="1"/>
  <c r="AO5467" i="1"/>
  <c r="AO5468" i="1"/>
  <c r="AO5469" i="1"/>
  <c r="AO5470" i="1"/>
  <c r="AO5471" i="1"/>
  <c r="AO5472" i="1"/>
  <c r="AO5473" i="1"/>
  <c r="AO5474" i="1"/>
  <c r="AO5475" i="1"/>
  <c r="AO5476" i="1"/>
  <c r="AO5477" i="1"/>
  <c r="AO5478" i="1"/>
  <c r="AO5479" i="1"/>
  <c r="AO5480" i="1"/>
  <c r="AO5481" i="1"/>
  <c r="AO5482" i="1"/>
  <c r="AO5483" i="1"/>
  <c r="AO5484" i="1"/>
  <c r="AO5485" i="1"/>
  <c r="AO5486" i="1"/>
  <c r="AO5487" i="1"/>
  <c r="AO5488" i="1"/>
  <c r="AO5489" i="1"/>
  <c r="AO5490" i="1"/>
  <c r="AO5491" i="1"/>
  <c r="AO5492" i="1"/>
  <c r="AO5493" i="1"/>
  <c r="AO5494" i="1"/>
  <c r="AO5495" i="1"/>
  <c r="AO5496" i="1"/>
  <c r="AO5497" i="1"/>
  <c r="AO5498" i="1"/>
  <c r="AO5499" i="1"/>
  <c r="AO5500" i="1"/>
  <c r="AO5501" i="1"/>
  <c r="AO5502" i="1"/>
  <c r="AO5503" i="1"/>
  <c r="AO5504" i="1"/>
  <c r="AO5505" i="1"/>
  <c r="AO5506" i="1"/>
  <c r="AO5507" i="1"/>
  <c r="AO5508" i="1"/>
  <c r="AO5509" i="1"/>
  <c r="AO5510" i="1"/>
  <c r="AO5511" i="1"/>
  <c r="AO5512" i="1"/>
  <c r="AO5513" i="1"/>
  <c r="AO5514" i="1"/>
  <c r="AO5515" i="1"/>
  <c r="AO5516" i="1"/>
  <c r="AO5517" i="1"/>
  <c r="AO5518" i="1"/>
  <c r="AO5519" i="1"/>
  <c r="AO5520" i="1"/>
  <c r="AO5521" i="1"/>
  <c r="AO5522" i="1"/>
  <c r="AO5523" i="1"/>
  <c r="AO5524" i="1"/>
  <c r="AO5525" i="1"/>
  <c r="AO5526" i="1"/>
  <c r="AO5527" i="1"/>
  <c r="AO5528" i="1"/>
  <c r="AO5529" i="1"/>
  <c r="AO5530" i="1"/>
  <c r="AO5531" i="1"/>
  <c r="AO5532" i="1"/>
  <c r="AO5533" i="1"/>
  <c r="AO5534" i="1"/>
  <c r="AO5535" i="1"/>
  <c r="AO5536" i="1"/>
  <c r="AO5537" i="1"/>
  <c r="AO5538" i="1"/>
  <c r="AO5539" i="1"/>
  <c r="AO5540" i="1"/>
  <c r="AO5541" i="1"/>
  <c r="AO5542" i="1"/>
  <c r="AO5543" i="1"/>
  <c r="AO5544" i="1"/>
  <c r="AO5545" i="1"/>
  <c r="AO5546" i="1"/>
  <c r="AO5547" i="1"/>
  <c r="AO5548" i="1"/>
  <c r="AO5549" i="1"/>
  <c r="AO5550" i="1"/>
  <c r="AO5551" i="1"/>
  <c r="AO5552" i="1"/>
  <c r="AO5553" i="1"/>
  <c r="AO5554" i="1"/>
  <c r="AO5555" i="1"/>
  <c r="AO5556" i="1"/>
  <c r="AO5557" i="1"/>
  <c r="AO5558" i="1"/>
  <c r="AO5559" i="1"/>
  <c r="AO5560" i="1"/>
  <c r="AO5561" i="1"/>
  <c r="AO5562" i="1"/>
  <c r="AO5563" i="1"/>
  <c r="AO5564" i="1"/>
  <c r="AO5565" i="1"/>
  <c r="AO5566" i="1"/>
  <c r="AO5567" i="1"/>
  <c r="AO5568" i="1"/>
  <c r="AO5569" i="1"/>
  <c r="AO5570" i="1"/>
  <c r="AO5571" i="1"/>
  <c r="AO5572" i="1"/>
  <c r="AO5573" i="1"/>
  <c r="AO5574" i="1"/>
  <c r="AO5575" i="1"/>
  <c r="AO5576" i="1"/>
  <c r="AO5577" i="1"/>
  <c r="AO5578" i="1"/>
  <c r="AO5579" i="1"/>
  <c r="AO5580" i="1"/>
  <c r="AO5581" i="1"/>
  <c r="AO5582" i="1"/>
  <c r="AO5583" i="1"/>
  <c r="AO5584" i="1"/>
  <c r="AO5585" i="1"/>
  <c r="AO5586" i="1"/>
  <c r="AO5587" i="1"/>
  <c r="AO5588" i="1"/>
  <c r="AO5589" i="1"/>
  <c r="AO5590" i="1"/>
  <c r="AO5591" i="1"/>
  <c r="AO5592" i="1"/>
  <c r="AO5593" i="1"/>
  <c r="AO5594" i="1"/>
  <c r="AO5595" i="1"/>
  <c r="AO5596" i="1"/>
  <c r="AO5597" i="1"/>
  <c r="AO5598" i="1"/>
  <c r="AO5599" i="1"/>
  <c r="AO5600" i="1"/>
  <c r="AO5601" i="1"/>
  <c r="AO5602" i="1"/>
  <c r="AO5603" i="1"/>
  <c r="AO5604" i="1"/>
  <c r="AO5605" i="1"/>
  <c r="AO5606" i="1"/>
  <c r="AO5607" i="1"/>
  <c r="AO5608" i="1"/>
  <c r="AO5609" i="1"/>
  <c r="AO5610" i="1"/>
  <c r="AO5611" i="1"/>
  <c r="AO5612" i="1"/>
  <c r="AO5613" i="1"/>
  <c r="AO5614" i="1"/>
  <c r="AO5615" i="1"/>
  <c r="AO5616" i="1"/>
  <c r="AO5617" i="1"/>
  <c r="AO5618" i="1"/>
  <c r="AO5619" i="1"/>
  <c r="AO5620" i="1"/>
  <c r="AO5621" i="1"/>
  <c r="AO5622" i="1"/>
  <c r="AO5623" i="1"/>
  <c r="AO5624" i="1"/>
  <c r="AO5625" i="1"/>
  <c r="AO5626" i="1"/>
  <c r="AO5627" i="1"/>
  <c r="AO5628" i="1"/>
  <c r="AO5629" i="1"/>
  <c r="AO5630" i="1"/>
  <c r="AO5631" i="1"/>
  <c r="AO5632" i="1"/>
  <c r="AO5633" i="1"/>
  <c r="AO5634" i="1"/>
  <c r="AO5635" i="1"/>
  <c r="AO5636" i="1"/>
  <c r="AO5637" i="1"/>
  <c r="AO5638" i="1"/>
  <c r="AO5639" i="1"/>
  <c r="AO5640" i="1"/>
  <c r="AO5641" i="1"/>
  <c r="AO5642" i="1"/>
  <c r="AO5643" i="1"/>
  <c r="AO5644" i="1"/>
  <c r="AO5645" i="1"/>
  <c r="AO5646" i="1"/>
  <c r="AO5647" i="1"/>
  <c r="AO5648" i="1"/>
  <c r="AO5649" i="1"/>
  <c r="AO5650" i="1"/>
  <c r="AO5651" i="1"/>
  <c r="AO5652" i="1"/>
  <c r="AO5653" i="1"/>
  <c r="AO5654" i="1"/>
  <c r="AO5655" i="1"/>
  <c r="AO5656" i="1"/>
  <c r="AO5657" i="1"/>
  <c r="AO5658" i="1"/>
  <c r="AO5659" i="1"/>
  <c r="AO5660" i="1"/>
  <c r="AO5661" i="1"/>
  <c r="AO5662" i="1"/>
  <c r="AO5663" i="1"/>
  <c r="AO5664" i="1"/>
  <c r="AO5665" i="1"/>
  <c r="AO5666" i="1"/>
  <c r="AO5667" i="1"/>
  <c r="AO5668" i="1"/>
  <c r="AO5669" i="1"/>
  <c r="AO5670" i="1"/>
  <c r="AO5671" i="1"/>
  <c r="AO5672" i="1"/>
  <c r="AO5673" i="1"/>
  <c r="AO5674" i="1"/>
  <c r="AO5675" i="1"/>
  <c r="AO5676" i="1"/>
  <c r="AO5677" i="1"/>
  <c r="AO5678" i="1"/>
  <c r="AO5679" i="1"/>
  <c r="AO5680" i="1"/>
  <c r="AO5681" i="1"/>
  <c r="AO5682" i="1"/>
  <c r="AO5683" i="1"/>
  <c r="AO5684" i="1"/>
  <c r="AO5685" i="1"/>
  <c r="AO5686" i="1"/>
  <c r="AO5687" i="1"/>
  <c r="AO5688" i="1"/>
  <c r="AO5689" i="1"/>
  <c r="AO5690" i="1"/>
  <c r="AO5691" i="1"/>
  <c r="AO5692" i="1"/>
  <c r="AO5693" i="1"/>
  <c r="AO5694" i="1"/>
  <c r="AO5695" i="1"/>
  <c r="AO5696" i="1"/>
  <c r="AO5697" i="1"/>
  <c r="AO5698" i="1"/>
  <c r="AO5699" i="1"/>
  <c r="AO5700" i="1"/>
  <c r="AO5701" i="1"/>
  <c r="AO5702" i="1"/>
  <c r="AO5703" i="1"/>
  <c r="AO5704" i="1"/>
  <c r="AO5705" i="1"/>
  <c r="AO5706" i="1"/>
  <c r="AO5707" i="1"/>
  <c r="AO5708" i="1"/>
  <c r="AO5709" i="1"/>
  <c r="AO5710" i="1"/>
  <c r="AO5711" i="1"/>
  <c r="AO5712" i="1"/>
  <c r="AO5713" i="1"/>
  <c r="AO5714" i="1"/>
  <c r="AO5715" i="1"/>
  <c r="AO5716" i="1"/>
  <c r="AO5717" i="1"/>
  <c r="AO5718" i="1"/>
  <c r="AO5719" i="1"/>
  <c r="AO5720" i="1"/>
  <c r="AO5721" i="1"/>
  <c r="AO5722" i="1"/>
  <c r="AO5723" i="1"/>
  <c r="AO5724" i="1"/>
  <c r="AO5725" i="1"/>
  <c r="AO5726" i="1"/>
  <c r="AO5727" i="1"/>
  <c r="AO5728" i="1"/>
  <c r="AO5729" i="1"/>
  <c r="AO5730" i="1"/>
  <c r="AO5731" i="1"/>
  <c r="AO5732" i="1"/>
  <c r="AO5733" i="1"/>
  <c r="AO5734" i="1"/>
  <c r="AO5735" i="1"/>
  <c r="AO5736" i="1"/>
  <c r="AO5737" i="1"/>
  <c r="AO5738" i="1"/>
  <c r="AO5739" i="1"/>
  <c r="AO5740" i="1"/>
  <c r="AO5741" i="1"/>
  <c r="AO5742" i="1"/>
  <c r="AO5743" i="1"/>
  <c r="AO5744" i="1"/>
  <c r="AO5745" i="1"/>
  <c r="AO5746" i="1"/>
  <c r="AO5747" i="1"/>
  <c r="AO5748" i="1"/>
  <c r="AO5749" i="1"/>
  <c r="AO5750" i="1"/>
  <c r="AO5751" i="1"/>
  <c r="AO5752" i="1"/>
  <c r="AO5753" i="1"/>
  <c r="AO5754" i="1"/>
  <c r="AO5755" i="1"/>
  <c r="AO5756" i="1"/>
  <c r="AO5757" i="1"/>
  <c r="AO5758" i="1"/>
  <c r="AO5759" i="1"/>
  <c r="AO5760" i="1"/>
  <c r="AO5761" i="1"/>
  <c r="AO5762" i="1"/>
  <c r="AO5763" i="1"/>
  <c r="AO5764" i="1"/>
  <c r="AO5765" i="1"/>
  <c r="AO5766" i="1"/>
  <c r="AO5767" i="1"/>
  <c r="AO5768" i="1"/>
  <c r="AO5769" i="1"/>
  <c r="AO5770" i="1"/>
  <c r="AO5771" i="1"/>
  <c r="AO5772" i="1"/>
  <c r="AO5773" i="1"/>
  <c r="AO5774" i="1"/>
  <c r="AO5775" i="1"/>
  <c r="AO5776" i="1"/>
  <c r="AO5777" i="1"/>
  <c r="AO5778" i="1"/>
  <c r="AO5779" i="1"/>
  <c r="AO5780" i="1"/>
  <c r="AO5781" i="1"/>
  <c r="AO5782" i="1"/>
  <c r="AO5783" i="1"/>
  <c r="AO5784" i="1"/>
  <c r="AO5785" i="1"/>
  <c r="AO5786" i="1"/>
  <c r="AO5787" i="1"/>
  <c r="AO5788" i="1"/>
  <c r="AO5789" i="1"/>
  <c r="AO5790" i="1"/>
  <c r="AO5791" i="1"/>
  <c r="AO5792" i="1"/>
  <c r="AO5793" i="1"/>
  <c r="AO5794" i="1"/>
  <c r="AO5795" i="1"/>
  <c r="AO5796" i="1"/>
  <c r="AO5797" i="1"/>
  <c r="AO5798" i="1"/>
  <c r="AO5799" i="1"/>
  <c r="AO5800" i="1"/>
  <c r="AO5801" i="1"/>
  <c r="AO5802" i="1"/>
  <c r="AO5803" i="1"/>
  <c r="AO5804" i="1"/>
  <c r="AO5805" i="1"/>
  <c r="AO5806" i="1"/>
  <c r="AO5807" i="1"/>
  <c r="AO5808" i="1"/>
  <c r="AO5809" i="1"/>
  <c r="AO5810" i="1"/>
  <c r="AO5811" i="1"/>
  <c r="AO5812" i="1"/>
  <c r="AO5813" i="1"/>
  <c r="AO5814" i="1"/>
  <c r="AO5815" i="1"/>
  <c r="AO5816" i="1"/>
  <c r="AO5817" i="1"/>
  <c r="AO5818" i="1"/>
  <c r="AO5819" i="1"/>
  <c r="AO5820" i="1"/>
  <c r="AO5821" i="1"/>
  <c r="AO5822" i="1"/>
  <c r="AO5823" i="1"/>
  <c r="AO5824" i="1"/>
  <c r="AO5825" i="1"/>
  <c r="AO5826" i="1"/>
  <c r="AO5827" i="1"/>
  <c r="AO5828" i="1"/>
  <c r="AO5829" i="1"/>
  <c r="AO5830" i="1"/>
  <c r="AO5831" i="1"/>
  <c r="AO5832" i="1"/>
  <c r="AO5833" i="1"/>
  <c r="AO5834" i="1"/>
  <c r="AO5835" i="1"/>
  <c r="AO5836" i="1"/>
  <c r="AO5837" i="1"/>
  <c r="AO5838" i="1"/>
  <c r="AO5839" i="1"/>
  <c r="AO5840" i="1"/>
  <c r="AO5841" i="1"/>
  <c r="AO5842" i="1"/>
  <c r="AO5843" i="1"/>
  <c r="AO5844" i="1"/>
  <c r="AO5845" i="1"/>
  <c r="AO5846" i="1"/>
  <c r="AO5847" i="1"/>
  <c r="AO5848" i="1"/>
  <c r="AO5849" i="1"/>
  <c r="AO5850" i="1"/>
  <c r="AO5851" i="1"/>
  <c r="AO5852" i="1"/>
  <c r="AO5853" i="1"/>
  <c r="AO5854" i="1"/>
  <c r="AO5855" i="1"/>
  <c r="AO5856" i="1"/>
  <c r="AO5857" i="1"/>
  <c r="AO5858" i="1"/>
  <c r="AO5859" i="1"/>
  <c r="AO5860" i="1"/>
  <c r="AO5861" i="1"/>
  <c r="AO5862" i="1"/>
  <c r="AO5863" i="1"/>
  <c r="AO5864" i="1"/>
  <c r="AO5865" i="1"/>
  <c r="AO5866" i="1"/>
  <c r="AO5867" i="1"/>
  <c r="AO5868" i="1"/>
  <c r="AO5869" i="1"/>
  <c r="AO5870" i="1"/>
  <c r="AO5871" i="1"/>
  <c r="AO5872" i="1"/>
  <c r="AO5873" i="1"/>
  <c r="AO5874" i="1"/>
  <c r="AO5875" i="1"/>
  <c r="AO5876" i="1"/>
  <c r="AO5877" i="1"/>
  <c r="AO5878" i="1"/>
  <c r="AO5879" i="1"/>
  <c r="AO5880" i="1"/>
  <c r="AO5881" i="1"/>
  <c r="AO5882" i="1"/>
  <c r="AO5883" i="1"/>
  <c r="AO5884" i="1"/>
  <c r="AO5885" i="1"/>
  <c r="AO5886" i="1"/>
  <c r="AO5887" i="1"/>
  <c r="AO5888" i="1"/>
  <c r="AO5889" i="1"/>
  <c r="AO5890" i="1"/>
  <c r="AO5891" i="1"/>
  <c r="AO5892" i="1"/>
  <c r="AO5893" i="1"/>
  <c r="AO5894" i="1"/>
  <c r="AO5895" i="1"/>
  <c r="AO5896" i="1"/>
  <c r="AO5897" i="1"/>
  <c r="AO5898" i="1"/>
  <c r="AO5899" i="1"/>
  <c r="AO5900" i="1"/>
  <c r="AO5901" i="1"/>
  <c r="AO5902" i="1"/>
  <c r="AO5903" i="1"/>
  <c r="AO5904" i="1"/>
  <c r="AO5905" i="1"/>
  <c r="AO5906" i="1"/>
  <c r="AO5907" i="1"/>
  <c r="AO5908" i="1"/>
  <c r="AO5909" i="1"/>
  <c r="AO5910" i="1"/>
  <c r="AO5911" i="1"/>
  <c r="AO5912" i="1"/>
  <c r="AO5913" i="1"/>
  <c r="AO5914" i="1"/>
  <c r="AO5915" i="1"/>
  <c r="AO5916" i="1"/>
  <c r="AO5917" i="1"/>
  <c r="AO5918" i="1"/>
  <c r="AO5919" i="1"/>
  <c r="AO5920" i="1"/>
  <c r="AO5921" i="1"/>
  <c r="AO5922" i="1"/>
  <c r="AO5923" i="1"/>
  <c r="AO5924" i="1"/>
  <c r="AO5925" i="1"/>
  <c r="AO5926" i="1"/>
  <c r="AO5927" i="1"/>
  <c r="AO5928" i="1"/>
  <c r="AO5929" i="1"/>
  <c r="AO5930" i="1"/>
  <c r="AO5931" i="1"/>
  <c r="AO5932" i="1"/>
  <c r="AO5933" i="1"/>
  <c r="AO5934" i="1"/>
  <c r="AO5935" i="1"/>
  <c r="AO5936" i="1"/>
  <c r="AO5937" i="1"/>
  <c r="AO5938" i="1"/>
  <c r="AO5939" i="1"/>
  <c r="AO5940" i="1"/>
  <c r="AO5941" i="1"/>
  <c r="AO5942" i="1"/>
  <c r="AO5943" i="1"/>
  <c r="AO5944" i="1"/>
  <c r="AO5945" i="1"/>
  <c r="AO5946" i="1"/>
  <c r="AO5947" i="1"/>
  <c r="AO5948" i="1"/>
  <c r="AO5949" i="1"/>
  <c r="AO5950" i="1"/>
  <c r="AO5951" i="1"/>
  <c r="AO5952" i="1"/>
  <c r="AO5953" i="1"/>
  <c r="AO5954" i="1"/>
  <c r="AO5955" i="1"/>
  <c r="AO5956" i="1"/>
  <c r="AO5957" i="1"/>
  <c r="AO5958" i="1"/>
  <c r="AO5959" i="1"/>
  <c r="AO5960" i="1"/>
  <c r="AO5961" i="1"/>
  <c r="AO5962" i="1"/>
  <c r="AO5963" i="1"/>
  <c r="AO5964" i="1"/>
  <c r="AO5965" i="1"/>
  <c r="AO5966" i="1"/>
  <c r="AO5967" i="1"/>
  <c r="AO5968" i="1"/>
  <c r="AO5969" i="1"/>
  <c r="AO5970" i="1"/>
  <c r="AO5971" i="1"/>
  <c r="AO5972" i="1"/>
  <c r="AO5973" i="1"/>
  <c r="AO5974" i="1"/>
  <c r="AO5975" i="1"/>
  <c r="AO5976" i="1"/>
  <c r="AO5977" i="1"/>
  <c r="AO5978" i="1"/>
  <c r="AO5979" i="1"/>
  <c r="AO5980" i="1"/>
  <c r="AO5981" i="1"/>
  <c r="AO5982" i="1"/>
  <c r="AO5983" i="1"/>
  <c r="AO5984" i="1"/>
  <c r="AO5985" i="1"/>
  <c r="AO5986" i="1"/>
  <c r="AO5987" i="1"/>
  <c r="AO5988" i="1"/>
  <c r="AO5989" i="1"/>
  <c r="AO5990" i="1"/>
  <c r="AO5991" i="1"/>
  <c r="AO5992" i="1"/>
  <c r="AO5993" i="1"/>
  <c r="AO5994" i="1"/>
  <c r="AO5995" i="1"/>
  <c r="AO5996" i="1"/>
  <c r="AO5997" i="1"/>
  <c r="AO5998" i="1"/>
  <c r="AO5999" i="1"/>
  <c r="AO6000" i="1"/>
  <c r="AO6001" i="1"/>
  <c r="AO6002" i="1"/>
  <c r="AO6003" i="1"/>
  <c r="AO6004" i="1"/>
  <c r="AO6005" i="1"/>
  <c r="AO6006" i="1"/>
  <c r="AO6007" i="1"/>
  <c r="AO6008" i="1"/>
  <c r="AO6009" i="1"/>
  <c r="AO6010" i="1"/>
  <c r="AO6011" i="1"/>
  <c r="AO6012" i="1"/>
  <c r="AO6013" i="1"/>
  <c r="AO6014" i="1"/>
  <c r="AO6015" i="1"/>
  <c r="AO6016" i="1"/>
  <c r="AO6017" i="1"/>
  <c r="AO6018" i="1"/>
  <c r="AO6019" i="1"/>
  <c r="AO6020" i="1"/>
  <c r="AO6021" i="1"/>
  <c r="AO6022" i="1"/>
  <c r="AO6023" i="1"/>
  <c r="AO6024" i="1"/>
  <c r="AO6025" i="1"/>
  <c r="AO6026" i="1"/>
  <c r="AO6027" i="1"/>
  <c r="AO6028" i="1"/>
  <c r="AO6029" i="1"/>
  <c r="AO6030" i="1"/>
  <c r="AO6031" i="1"/>
  <c r="AO6032" i="1"/>
  <c r="AO6033" i="1"/>
  <c r="AO6034" i="1"/>
  <c r="AO6035" i="1"/>
  <c r="AO6036" i="1"/>
  <c r="AO6037" i="1"/>
  <c r="AO6038" i="1"/>
  <c r="AO6039" i="1"/>
  <c r="AO6040" i="1"/>
  <c r="AO6041" i="1"/>
  <c r="AO6042" i="1"/>
  <c r="AO6043" i="1"/>
  <c r="AO6044" i="1"/>
  <c r="AO6045" i="1"/>
  <c r="AO6046" i="1"/>
  <c r="AO6047" i="1"/>
  <c r="AO6048" i="1"/>
  <c r="AO6049" i="1"/>
  <c r="AO6050" i="1"/>
  <c r="AO6051" i="1"/>
  <c r="AO6052" i="1"/>
  <c r="AO6053" i="1"/>
  <c r="AO6054" i="1"/>
  <c r="AO6055" i="1"/>
  <c r="AO6056" i="1"/>
  <c r="AO6057" i="1"/>
  <c r="AO6058" i="1"/>
  <c r="AO6059" i="1"/>
  <c r="AO6060" i="1"/>
  <c r="AO6061" i="1"/>
  <c r="AO6062" i="1"/>
  <c r="AO6063" i="1"/>
  <c r="AO6064" i="1"/>
  <c r="AO6065" i="1"/>
  <c r="AO6066" i="1"/>
  <c r="AO6067" i="1"/>
  <c r="AO6068" i="1"/>
  <c r="AO6069" i="1"/>
  <c r="AO6070" i="1"/>
  <c r="AO6071" i="1"/>
  <c r="AO6072" i="1"/>
  <c r="AO6073" i="1"/>
  <c r="AO6074" i="1"/>
  <c r="AO6075" i="1"/>
  <c r="AO6076" i="1"/>
  <c r="AO6077" i="1"/>
  <c r="AO6078" i="1"/>
  <c r="AO6079" i="1"/>
  <c r="AO6080" i="1"/>
  <c r="AO6081" i="1"/>
  <c r="AO6082" i="1"/>
  <c r="AO6083" i="1"/>
  <c r="AO6084" i="1"/>
  <c r="AO6085" i="1"/>
  <c r="AO6086" i="1"/>
  <c r="AO6087" i="1"/>
  <c r="AO6088" i="1"/>
  <c r="AO6089" i="1"/>
  <c r="AO6090" i="1"/>
  <c r="AO6091" i="1"/>
  <c r="AO6092" i="1"/>
  <c r="AO6093" i="1"/>
  <c r="AO6094" i="1"/>
  <c r="AO6095" i="1"/>
  <c r="AO6096" i="1"/>
  <c r="AO6097" i="1"/>
  <c r="AO6098" i="1"/>
  <c r="AO6099" i="1"/>
  <c r="AO6100" i="1"/>
  <c r="AO6101" i="1"/>
  <c r="AO6102" i="1"/>
  <c r="AO6103" i="1"/>
  <c r="AO6104" i="1"/>
  <c r="AO6105" i="1"/>
  <c r="AO6106" i="1"/>
  <c r="AO6107" i="1"/>
  <c r="AO6108" i="1"/>
  <c r="AO6109" i="1"/>
  <c r="AO6110" i="1"/>
  <c r="AO6111" i="1"/>
  <c r="AO6112" i="1"/>
  <c r="AO6113" i="1"/>
  <c r="AO6114" i="1"/>
  <c r="AO6115" i="1"/>
  <c r="AO6116" i="1"/>
  <c r="AO6117" i="1"/>
  <c r="AO6118" i="1"/>
  <c r="AO6119" i="1"/>
  <c r="AO6120" i="1"/>
  <c r="AO6121" i="1"/>
  <c r="AO6122" i="1"/>
  <c r="AO6123" i="1"/>
  <c r="AO6124" i="1"/>
  <c r="AO6125" i="1"/>
  <c r="AO6126" i="1"/>
  <c r="AO6127" i="1"/>
  <c r="AO6128" i="1"/>
  <c r="AO6129" i="1"/>
  <c r="AO6130" i="1"/>
  <c r="AO6131" i="1"/>
  <c r="AO6132" i="1"/>
  <c r="AO6133" i="1"/>
  <c r="AO6134" i="1"/>
  <c r="AO6135" i="1"/>
  <c r="AO6136" i="1"/>
  <c r="AO6137" i="1"/>
  <c r="AO6138" i="1"/>
  <c r="AO6139" i="1"/>
  <c r="AO6140" i="1"/>
  <c r="AO6141" i="1"/>
  <c r="AO6142" i="1"/>
  <c r="AO6143" i="1"/>
  <c r="AO6144" i="1"/>
  <c r="AO6145" i="1"/>
  <c r="AO6146" i="1"/>
  <c r="AO6147" i="1"/>
  <c r="AO6148" i="1"/>
  <c r="AO6149" i="1"/>
  <c r="AO6150" i="1"/>
  <c r="AO6151" i="1"/>
  <c r="AO6152" i="1"/>
  <c r="AO6153" i="1"/>
  <c r="AO6154" i="1"/>
  <c r="AO6155" i="1"/>
  <c r="AO6156" i="1"/>
  <c r="AO6157" i="1"/>
  <c r="AO6158" i="1"/>
  <c r="AO6159" i="1"/>
  <c r="AO6160" i="1"/>
  <c r="AO6161" i="1"/>
  <c r="AO6162" i="1"/>
  <c r="AO6163" i="1"/>
  <c r="AO6164" i="1"/>
  <c r="AO6165" i="1"/>
  <c r="AO6166" i="1"/>
  <c r="AO6167" i="1"/>
  <c r="AO6168" i="1"/>
  <c r="AO6169" i="1"/>
  <c r="AO6170" i="1"/>
  <c r="AO6171" i="1"/>
  <c r="AO6172" i="1"/>
  <c r="AO6173" i="1"/>
  <c r="AO6174" i="1"/>
  <c r="AO6175" i="1"/>
  <c r="AO6176" i="1"/>
  <c r="AO6177" i="1"/>
  <c r="AO6178" i="1"/>
  <c r="AO6179" i="1"/>
  <c r="AO6180" i="1"/>
  <c r="AO6181" i="1"/>
  <c r="AO6182" i="1"/>
  <c r="AO6183" i="1"/>
  <c r="AO6184" i="1"/>
  <c r="AO6185" i="1"/>
  <c r="AO6186" i="1"/>
  <c r="AO6187" i="1"/>
  <c r="AO6188" i="1"/>
  <c r="AO6189" i="1"/>
  <c r="AO6190" i="1"/>
  <c r="AO6191" i="1"/>
  <c r="AO6192" i="1"/>
  <c r="AO6193" i="1"/>
  <c r="AO6194" i="1"/>
  <c r="AO6195" i="1"/>
  <c r="AO6196" i="1"/>
  <c r="AO6197" i="1"/>
  <c r="AO6198" i="1"/>
  <c r="AO6199" i="1"/>
  <c r="AO6200" i="1"/>
  <c r="AO6201" i="1"/>
  <c r="AO6202" i="1"/>
  <c r="AO6203" i="1"/>
  <c r="AO6204" i="1"/>
  <c r="AO6205" i="1"/>
  <c r="AO6206" i="1"/>
  <c r="AO6207" i="1"/>
  <c r="AO6208" i="1"/>
  <c r="AO6209" i="1"/>
  <c r="AO6210" i="1"/>
  <c r="AO6211" i="1"/>
  <c r="AO6212" i="1"/>
  <c r="AO6213" i="1"/>
  <c r="AO6214" i="1"/>
  <c r="AO6215" i="1"/>
  <c r="AO6216" i="1"/>
  <c r="AO6217" i="1"/>
  <c r="AO6218" i="1"/>
  <c r="AO6219" i="1"/>
  <c r="AO6220" i="1"/>
  <c r="AO6221" i="1"/>
  <c r="AO6222" i="1"/>
  <c r="AO6223" i="1"/>
  <c r="AO6224" i="1"/>
  <c r="AO6225" i="1"/>
  <c r="AO6226" i="1"/>
  <c r="AO6227" i="1"/>
  <c r="AO6228" i="1"/>
  <c r="AO6229" i="1"/>
  <c r="AO6230" i="1"/>
  <c r="AO6231" i="1"/>
  <c r="AO6232" i="1"/>
  <c r="AO6233" i="1"/>
  <c r="AO6234" i="1"/>
  <c r="AO6235" i="1"/>
  <c r="AO6236" i="1"/>
  <c r="AO6237" i="1"/>
  <c r="AO6238" i="1"/>
  <c r="AO6239" i="1"/>
  <c r="AO6240" i="1"/>
  <c r="AO6241" i="1"/>
  <c r="AO6242" i="1"/>
  <c r="AO6243" i="1"/>
  <c r="AO6244" i="1"/>
  <c r="AO6245" i="1"/>
  <c r="AO6246" i="1"/>
  <c r="AO6247" i="1"/>
  <c r="AO6248" i="1"/>
  <c r="AO6249" i="1"/>
  <c r="AO6250" i="1"/>
  <c r="AO6251" i="1"/>
  <c r="AO6252" i="1"/>
  <c r="AO6253" i="1"/>
  <c r="AO6254" i="1"/>
  <c r="AO6255" i="1"/>
  <c r="AO6256" i="1"/>
  <c r="AO6257" i="1"/>
  <c r="AO6258" i="1"/>
  <c r="AO6259" i="1"/>
  <c r="AO6260" i="1"/>
  <c r="AO6261" i="1"/>
  <c r="AO6262" i="1"/>
  <c r="AO6263" i="1"/>
  <c r="AO6264" i="1"/>
  <c r="AO6265" i="1"/>
  <c r="AO6266" i="1"/>
  <c r="AO6267" i="1"/>
  <c r="AO6268" i="1"/>
  <c r="AO6269" i="1"/>
  <c r="AO6270" i="1"/>
  <c r="AO6271" i="1"/>
  <c r="AO6272" i="1"/>
  <c r="AO6273" i="1"/>
  <c r="AO6274" i="1"/>
  <c r="AO6275" i="1"/>
  <c r="AO6276" i="1"/>
  <c r="AO6277" i="1"/>
  <c r="AO6278" i="1"/>
  <c r="AO6279" i="1"/>
  <c r="AO6280" i="1"/>
  <c r="AO6281" i="1"/>
  <c r="AO6282" i="1"/>
  <c r="AO6283" i="1"/>
  <c r="AO6284" i="1"/>
  <c r="AO6285" i="1"/>
  <c r="AO6286" i="1"/>
  <c r="AO6287" i="1"/>
  <c r="AO6288" i="1"/>
  <c r="AO6289" i="1"/>
  <c r="AO6290" i="1"/>
  <c r="AO6291" i="1"/>
  <c r="AO6292" i="1"/>
  <c r="AO6293" i="1"/>
  <c r="AO6294" i="1"/>
  <c r="AO6295" i="1"/>
  <c r="AO6296" i="1"/>
  <c r="AO6297" i="1"/>
  <c r="AO6298" i="1"/>
  <c r="AO6299" i="1"/>
  <c r="AO6300" i="1"/>
  <c r="AO6301" i="1"/>
  <c r="AO6302" i="1"/>
  <c r="AO6303" i="1"/>
  <c r="AO6304" i="1"/>
  <c r="AO6305" i="1"/>
  <c r="AO6306" i="1"/>
  <c r="AO6307" i="1"/>
  <c r="AO6308" i="1"/>
  <c r="AO6309" i="1"/>
  <c r="AO6310" i="1"/>
  <c r="AO6311" i="1"/>
  <c r="AO6312" i="1"/>
  <c r="AO6313" i="1"/>
  <c r="AO6314" i="1"/>
  <c r="AO6315" i="1"/>
  <c r="AO6316" i="1"/>
  <c r="AO6317" i="1"/>
  <c r="AO6318" i="1"/>
  <c r="AO6319" i="1"/>
  <c r="AO6320" i="1"/>
  <c r="AO6321" i="1"/>
  <c r="AO6322" i="1"/>
  <c r="AO6323" i="1"/>
  <c r="AO6324" i="1"/>
  <c r="AO6325" i="1"/>
  <c r="AO6326" i="1"/>
  <c r="AO6327" i="1"/>
  <c r="AO6328" i="1"/>
  <c r="AO6329" i="1"/>
  <c r="AO6330" i="1"/>
  <c r="AO6331" i="1"/>
  <c r="AO6332" i="1"/>
  <c r="AO6333" i="1"/>
  <c r="AO6334" i="1"/>
  <c r="AO6335" i="1"/>
  <c r="AO6336" i="1"/>
  <c r="AO6337" i="1"/>
  <c r="AO6338" i="1"/>
  <c r="AO6339" i="1"/>
  <c r="AO6340" i="1"/>
  <c r="AO6341" i="1"/>
  <c r="AO6342" i="1"/>
  <c r="AO6343" i="1"/>
  <c r="AO6344" i="1"/>
  <c r="AO6345" i="1"/>
  <c r="AO6346" i="1"/>
  <c r="AO6347" i="1"/>
  <c r="AO6348" i="1"/>
  <c r="AO6349" i="1"/>
  <c r="AO6350" i="1"/>
  <c r="AO6351" i="1"/>
  <c r="AO6352" i="1"/>
  <c r="AO6353" i="1"/>
  <c r="AO6354" i="1"/>
  <c r="AO6355" i="1"/>
  <c r="AO6356" i="1"/>
  <c r="AO6357" i="1"/>
  <c r="AO6358" i="1"/>
  <c r="AO6359" i="1"/>
  <c r="AO6360" i="1"/>
  <c r="AO6361" i="1"/>
  <c r="AO6362" i="1"/>
  <c r="AO6363" i="1"/>
  <c r="AO6364" i="1"/>
  <c r="AO6365" i="1"/>
  <c r="AO6366" i="1"/>
  <c r="AO6367" i="1"/>
  <c r="AO6368" i="1"/>
  <c r="AO6369" i="1"/>
  <c r="AO6370" i="1"/>
  <c r="AO6371" i="1"/>
  <c r="AO6372" i="1"/>
  <c r="AO6373" i="1"/>
  <c r="AO6374" i="1"/>
  <c r="AO6375" i="1"/>
  <c r="AO6376" i="1"/>
  <c r="AO6377" i="1"/>
  <c r="AO6378" i="1"/>
  <c r="AO6379" i="1"/>
  <c r="AO6380" i="1"/>
  <c r="AO6381" i="1"/>
  <c r="AO6382" i="1"/>
  <c r="AO6383" i="1"/>
  <c r="AO6384" i="1"/>
  <c r="AO6385" i="1"/>
  <c r="AO6386" i="1"/>
  <c r="AO6387" i="1"/>
  <c r="AO6388" i="1"/>
  <c r="AO6389" i="1"/>
  <c r="AO6390" i="1"/>
  <c r="AO6391" i="1"/>
  <c r="AO6392" i="1"/>
  <c r="AO6393" i="1"/>
  <c r="AO6394" i="1"/>
  <c r="AO6395" i="1"/>
  <c r="AO6396" i="1"/>
  <c r="AO6397" i="1"/>
  <c r="AO6398" i="1"/>
  <c r="AO6399" i="1"/>
  <c r="AO6400" i="1"/>
  <c r="AO6401" i="1"/>
  <c r="AO6402" i="1"/>
  <c r="AO6403" i="1"/>
  <c r="AO6404" i="1"/>
  <c r="AO6405" i="1"/>
  <c r="AO6406" i="1"/>
  <c r="AO6407" i="1"/>
  <c r="AO6408" i="1"/>
  <c r="AO6409" i="1"/>
  <c r="AO6410" i="1"/>
  <c r="AO6411" i="1"/>
  <c r="AO6412" i="1"/>
  <c r="AO6413" i="1"/>
  <c r="AO6414" i="1"/>
  <c r="AO6415" i="1"/>
  <c r="AO6416" i="1"/>
  <c r="AO6417" i="1"/>
  <c r="AO6418" i="1"/>
  <c r="AO6419" i="1"/>
  <c r="AO6420" i="1"/>
  <c r="AO6421" i="1"/>
  <c r="AO6422" i="1"/>
  <c r="AO6423" i="1"/>
  <c r="AO6424" i="1"/>
  <c r="AO6425" i="1"/>
  <c r="AO6426" i="1"/>
  <c r="AO6427" i="1"/>
  <c r="AO6428" i="1"/>
  <c r="AO6429" i="1"/>
  <c r="AO6430" i="1"/>
  <c r="AO6431" i="1"/>
  <c r="AO6432" i="1"/>
  <c r="AO6433" i="1"/>
  <c r="AO6434" i="1"/>
  <c r="AO6435" i="1"/>
  <c r="AO6436" i="1"/>
  <c r="AO6437" i="1"/>
  <c r="AO6438" i="1"/>
  <c r="AO6439" i="1"/>
  <c r="AO6440" i="1"/>
  <c r="AO6441" i="1"/>
  <c r="AO6442" i="1"/>
  <c r="AO6443" i="1"/>
  <c r="AO6444" i="1"/>
  <c r="AO6445" i="1"/>
  <c r="AO6446" i="1"/>
  <c r="AO6447" i="1"/>
  <c r="AO6448" i="1"/>
  <c r="AO6449" i="1"/>
  <c r="AO6450" i="1"/>
  <c r="AO6451" i="1"/>
  <c r="AO6452" i="1"/>
  <c r="AO6453" i="1"/>
  <c r="AO6454" i="1"/>
  <c r="AO6455" i="1"/>
  <c r="AO6456" i="1"/>
  <c r="AO6457" i="1"/>
  <c r="AO6458" i="1"/>
  <c r="AO6459" i="1"/>
  <c r="AO6460" i="1"/>
  <c r="AO6461" i="1"/>
  <c r="AO6462" i="1"/>
  <c r="AO6463" i="1"/>
  <c r="AO6464" i="1"/>
  <c r="AO6465" i="1"/>
  <c r="AO6466" i="1"/>
  <c r="AO6467" i="1"/>
  <c r="AO6468" i="1"/>
  <c r="AO6469" i="1"/>
  <c r="AO6470" i="1"/>
  <c r="AO6471" i="1"/>
  <c r="AO6472" i="1"/>
  <c r="AO6473" i="1"/>
  <c r="AO6474" i="1"/>
  <c r="AO6475" i="1"/>
  <c r="AO6476" i="1"/>
  <c r="AO6477" i="1"/>
  <c r="AO6478" i="1"/>
  <c r="AO6479" i="1"/>
  <c r="AO6480" i="1"/>
  <c r="AO6481" i="1"/>
  <c r="AO6482" i="1"/>
  <c r="AO6483" i="1"/>
  <c r="AO6484" i="1"/>
  <c r="AO6485" i="1"/>
  <c r="AO6486" i="1"/>
  <c r="AO6487" i="1"/>
  <c r="AO6488" i="1"/>
  <c r="AO6489" i="1"/>
  <c r="AO6490" i="1"/>
  <c r="AO6491" i="1"/>
  <c r="AO6492" i="1"/>
  <c r="AO6493" i="1"/>
  <c r="AO6494" i="1"/>
  <c r="AO6495" i="1"/>
  <c r="AO6496" i="1"/>
  <c r="AO6497" i="1"/>
  <c r="AO6498" i="1"/>
  <c r="AO6499" i="1"/>
  <c r="AO6500" i="1"/>
  <c r="AO6501" i="1"/>
  <c r="AO6502" i="1"/>
  <c r="AO6503" i="1"/>
  <c r="AO6504" i="1"/>
  <c r="AO6505" i="1"/>
  <c r="AO6506" i="1"/>
  <c r="AO6507" i="1"/>
  <c r="AO6508" i="1"/>
  <c r="AO6509" i="1"/>
  <c r="AO6510" i="1"/>
  <c r="AO6511" i="1"/>
  <c r="AO6512" i="1"/>
  <c r="AO6513" i="1"/>
  <c r="AO6514" i="1"/>
  <c r="AO6515" i="1"/>
  <c r="AO6516" i="1"/>
  <c r="AO6517" i="1"/>
  <c r="AO6518" i="1"/>
  <c r="AO6519" i="1"/>
  <c r="AO6520" i="1"/>
  <c r="AO6521" i="1"/>
  <c r="AO6522" i="1"/>
  <c r="AO6523" i="1"/>
  <c r="AO6524" i="1"/>
  <c r="AO6525" i="1"/>
  <c r="AO6526" i="1"/>
  <c r="AO6527" i="1"/>
  <c r="AO6528" i="1"/>
  <c r="AO6529" i="1"/>
  <c r="AO6530" i="1"/>
  <c r="AO6531" i="1"/>
  <c r="AO6532" i="1"/>
  <c r="AO6533" i="1"/>
  <c r="AO6534" i="1"/>
  <c r="AO6535" i="1"/>
  <c r="AO6536" i="1"/>
  <c r="AO6537" i="1"/>
  <c r="AO6538" i="1"/>
  <c r="AO6539" i="1"/>
  <c r="AO6540" i="1"/>
  <c r="AO6541" i="1"/>
  <c r="AO6542" i="1"/>
  <c r="AO6543" i="1"/>
  <c r="AO6544" i="1"/>
  <c r="AO6545" i="1"/>
  <c r="AO6546" i="1"/>
  <c r="AO6547" i="1"/>
  <c r="AO6548" i="1"/>
  <c r="AO6549" i="1"/>
  <c r="AO6550" i="1"/>
  <c r="AO6551" i="1"/>
  <c r="AO6552" i="1"/>
  <c r="AO6553" i="1"/>
  <c r="AO6554" i="1"/>
  <c r="AO6555" i="1"/>
  <c r="AO6556" i="1"/>
  <c r="AO6557" i="1"/>
  <c r="AO6558" i="1"/>
  <c r="AO6559" i="1"/>
  <c r="AO6560" i="1"/>
  <c r="AO6561" i="1"/>
  <c r="AO6562" i="1"/>
  <c r="AO6563" i="1"/>
  <c r="AO6564" i="1"/>
  <c r="AO6565" i="1"/>
  <c r="AO6566" i="1"/>
  <c r="AO6567" i="1"/>
  <c r="AO6568" i="1"/>
  <c r="AO6569" i="1"/>
  <c r="AO6570" i="1"/>
  <c r="AO6571" i="1"/>
  <c r="AO6572" i="1"/>
  <c r="AO6573" i="1"/>
  <c r="AO6574" i="1"/>
  <c r="AO6575" i="1"/>
  <c r="AO6576" i="1"/>
  <c r="AO6577" i="1"/>
  <c r="AO6578" i="1"/>
  <c r="AO6579" i="1"/>
  <c r="AO6580" i="1"/>
  <c r="AO6581" i="1"/>
  <c r="AO6582" i="1"/>
  <c r="AO6583" i="1"/>
  <c r="AO6584" i="1"/>
  <c r="AO6585" i="1"/>
  <c r="AO6586" i="1"/>
  <c r="AO6587" i="1"/>
  <c r="AO6588" i="1"/>
  <c r="AO6589" i="1"/>
  <c r="AO6590" i="1"/>
  <c r="AO6591" i="1"/>
  <c r="AO6592" i="1"/>
  <c r="AO6593" i="1"/>
  <c r="AO6594" i="1"/>
  <c r="AO6595" i="1"/>
  <c r="AO6596" i="1"/>
  <c r="AO6597" i="1"/>
  <c r="AO6598" i="1"/>
  <c r="AO6599" i="1"/>
  <c r="AO6600" i="1"/>
  <c r="AO6601" i="1"/>
  <c r="AO6602" i="1"/>
  <c r="AO6603" i="1"/>
  <c r="AO6604" i="1"/>
  <c r="AO6605" i="1"/>
  <c r="AO6606" i="1"/>
  <c r="AO6607" i="1"/>
  <c r="AO6608" i="1"/>
  <c r="AO6609" i="1"/>
  <c r="AO6610" i="1"/>
  <c r="AO6611" i="1"/>
  <c r="AO6612" i="1"/>
  <c r="AO6613" i="1"/>
  <c r="AO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527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3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7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1" i="1"/>
  <c r="AN4682" i="1"/>
  <c r="AN4683" i="1"/>
  <c r="AN4684" i="1"/>
  <c r="AN4685" i="1"/>
  <c r="AN4686" i="1"/>
  <c r="AN4687" i="1"/>
  <c r="AN4688" i="1"/>
  <c r="AN4689" i="1"/>
  <c r="AN4690" i="1"/>
  <c r="AN4691" i="1"/>
  <c r="AN4692" i="1"/>
  <c r="AN4693" i="1"/>
  <c r="AN4694" i="1"/>
  <c r="AN4695" i="1"/>
  <c r="AN4696" i="1"/>
  <c r="AN4697" i="1"/>
  <c r="AN4698" i="1"/>
  <c r="AN4699" i="1"/>
  <c r="AN4700" i="1"/>
  <c r="AN4701" i="1"/>
  <c r="AN4702" i="1"/>
  <c r="AN4703" i="1"/>
  <c r="AN4704" i="1"/>
  <c r="AN4705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4729" i="1"/>
  <c r="AN4730" i="1"/>
  <c r="AN4731" i="1"/>
  <c r="AN4732" i="1"/>
  <c r="AN4733" i="1"/>
  <c r="AN4734" i="1"/>
  <c r="AN4735" i="1"/>
  <c r="AN4736" i="1"/>
  <c r="AN4737" i="1"/>
  <c r="AN4738" i="1"/>
  <c r="AN4739" i="1"/>
  <c r="AN4740" i="1"/>
  <c r="AN4741" i="1"/>
  <c r="AN4742" i="1"/>
  <c r="AN4743" i="1"/>
  <c r="AN4744" i="1"/>
  <c r="AN4745" i="1"/>
  <c r="AN4746" i="1"/>
  <c r="AN4747" i="1"/>
  <c r="AN4748" i="1"/>
  <c r="AN4749" i="1"/>
  <c r="AN4750" i="1"/>
  <c r="AN4751" i="1"/>
  <c r="AN4752" i="1"/>
  <c r="AN4753" i="1"/>
  <c r="AN4754" i="1"/>
  <c r="AN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794" i="1"/>
  <c r="AN4795" i="1"/>
  <c r="AN4796" i="1"/>
  <c r="AN4797" i="1"/>
  <c r="AN4798" i="1"/>
  <c r="AN4799" i="1"/>
  <c r="AN4800" i="1"/>
  <c r="AN4801" i="1"/>
  <c r="AN4802" i="1"/>
  <c r="AN4803" i="1"/>
  <c r="AN4804" i="1"/>
  <c r="AN4805" i="1"/>
  <c r="AN4806" i="1"/>
  <c r="AN4807" i="1"/>
  <c r="AN4808" i="1"/>
  <c r="AN4809" i="1"/>
  <c r="AN4810" i="1"/>
  <c r="AN4811" i="1"/>
  <c r="AN4812" i="1"/>
  <c r="AN4813" i="1"/>
  <c r="AN4814" i="1"/>
  <c r="AN4815" i="1"/>
  <c r="AN4816" i="1"/>
  <c r="AN4817" i="1"/>
  <c r="AN4818" i="1"/>
  <c r="AN4819" i="1"/>
  <c r="AN4820" i="1"/>
  <c r="AN4821" i="1"/>
  <c r="AN4822" i="1"/>
  <c r="AN4823" i="1"/>
  <c r="AN4824" i="1"/>
  <c r="AN4825" i="1"/>
  <c r="AN4826" i="1"/>
  <c r="AN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AN4839" i="1"/>
  <c r="AN4840" i="1"/>
  <c r="AN4841" i="1"/>
  <c r="AN4842" i="1"/>
  <c r="AN4843" i="1"/>
  <c r="AN4844" i="1"/>
  <c r="AN4845" i="1"/>
  <c r="AN4846" i="1"/>
  <c r="AN4847" i="1"/>
  <c r="AN4848" i="1"/>
  <c r="AN4849" i="1"/>
  <c r="AN4850" i="1"/>
  <c r="AN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AN4863" i="1"/>
  <c r="AN4864" i="1"/>
  <c r="AN4865" i="1"/>
  <c r="AN4866" i="1"/>
  <c r="AN4867" i="1"/>
  <c r="AN4868" i="1"/>
  <c r="AN4869" i="1"/>
  <c r="AN4870" i="1"/>
  <c r="AN4871" i="1"/>
  <c r="AN4872" i="1"/>
  <c r="AN4873" i="1"/>
  <c r="AN4874" i="1"/>
  <c r="AN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AN4887" i="1"/>
  <c r="AN4888" i="1"/>
  <c r="AN4889" i="1"/>
  <c r="AN4890" i="1"/>
  <c r="AN4891" i="1"/>
  <c r="AN4892" i="1"/>
  <c r="AN4893" i="1"/>
  <c r="AN4894" i="1"/>
  <c r="AN4895" i="1"/>
  <c r="AN4896" i="1"/>
  <c r="AN4897" i="1"/>
  <c r="AN4898" i="1"/>
  <c r="AN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1" i="1"/>
  <c r="AN4922" i="1"/>
  <c r="AN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AN4935" i="1"/>
  <c r="AN4936" i="1"/>
  <c r="AN4937" i="1"/>
  <c r="AN4938" i="1"/>
  <c r="AN4939" i="1"/>
  <c r="AN4940" i="1"/>
  <c r="AN4941" i="1"/>
  <c r="AN4942" i="1"/>
  <c r="AN4943" i="1"/>
  <c r="AN4944" i="1"/>
  <c r="AN4945" i="1"/>
  <c r="AN4946" i="1"/>
  <c r="AN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7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4997" i="1"/>
  <c r="AN4998" i="1"/>
  <c r="AN4999" i="1"/>
  <c r="AN5000" i="1"/>
  <c r="AN5001" i="1"/>
  <c r="AN5002" i="1"/>
  <c r="AN5003" i="1"/>
  <c r="AN5004" i="1"/>
  <c r="AN5005" i="1"/>
  <c r="AN5006" i="1"/>
  <c r="AN5007" i="1"/>
  <c r="AN5008" i="1"/>
  <c r="AN5009" i="1"/>
  <c r="AN5010" i="1"/>
  <c r="AN5011" i="1"/>
  <c r="AN5012" i="1"/>
  <c r="AN5013" i="1"/>
  <c r="AN5014" i="1"/>
  <c r="AN5015" i="1"/>
  <c r="AN5016" i="1"/>
  <c r="AN5017" i="1"/>
  <c r="AN5018" i="1"/>
  <c r="AN5019" i="1"/>
  <c r="AN5020" i="1"/>
  <c r="AN5021" i="1"/>
  <c r="AN5022" i="1"/>
  <c r="AN5023" i="1"/>
  <c r="AN5024" i="1"/>
  <c r="AN5025" i="1"/>
  <c r="AN5026" i="1"/>
  <c r="AN5027" i="1"/>
  <c r="AN5028" i="1"/>
  <c r="AN5029" i="1"/>
  <c r="AN5030" i="1"/>
  <c r="AN5031" i="1"/>
  <c r="AN5032" i="1"/>
  <c r="AN5033" i="1"/>
  <c r="AN5034" i="1"/>
  <c r="AN5035" i="1"/>
  <c r="AN5036" i="1"/>
  <c r="AN5037" i="1"/>
  <c r="AN5038" i="1"/>
  <c r="AN5039" i="1"/>
  <c r="AN5040" i="1"/>
  <c r="AN5041" i="1"/>
  <c r="AN5042" i="1"/>
  <c r="AN5043" i="1"/>
  <c r="AN5044" i="1"/>
  <c r="AN5045" i="1"/>
  <c r="AN5046" i="1"/>
  <c r="AN5047" i="1"/>
  <c r="AN5048" i="1"/>
  <c r="AN5049" i="1"/>
  <c r="AN5050" i="1"/>
  <c r="AN5051" i="1"/>
  <c r="AN5052" i="1"/>
  <c r="AN5053" i="1"/>
  <c r="AN5054" i="1"/>
  <c r="AN5055" i="1"/>
  <c r="AN5056" i="1"/>
  <c r="AN5057" i="1"/>
  <c r="AN5058" i="1"/>
  <c r="AN5059" i="1"/>
  <c r="AN5060" i="1"/>
  <c r="AN5061" i="1"/>
  <c r="AN5062" i="1"/>
  <c r="AN5063" i="1"/>
  <c r="AN5064" i="1"/>
  <c r="AN5065" i="1"/>
  <c r="AN5066" i="1"/>
  <c r="AN5067" i="1"/>
  <c r="AN5068" i="1"/>
  <c r="AN5069" i="1"/>
  <c r="AN5070" i="1"/>
  <c r="AN5071" i="1"/>
  <c r="AN5072" i="1"/>
  <c r="AN5073" i="1"/>
  <c r="AN5074" i="1"/>
  <c r="AN5075" i="1"/>
  <c r="AN5076" i="1"/>
  <c r="AN5077" i="1"/>
  <c r="AN5078" i="1"/>
  <c r="AN5079" i="1"/>
  <c r="AN5080" i="1"/>
  <c r="AN5081" i="1"/>
  <c r="AN5082" i="1"/>
  <c r="AN5083" i="1"/>
  <c r="AN5084" i="1"/>
  <c r="AN5085" i="1"/>
  <c r="AN5086" i="1"/>
  <c r="AN5087" i="1"/>
  <c r="AN5088" i="1"/>
  <c r="AN5089" i="1"/>
  <c r="AN5090" i="1"/>
  <c r="AN5091" i="1"/>
  <c r="AN5092" i="1"/>
  <c r="AN5093" i="1"/>
  <c r="AN5094" i="1"/>
  <c r="AN5095" i="1"/>
  <c r="AN5096" i="1"/>
  <c r="AN5097" i="1"/>
  <c r="AN5098" i="1"/>
  <c r="AN5099" i="1"/>
  <c r="AN5100" i="1"/>
  <c r="AN5101" i="1"/>
  <c r="AN5102" i="1"/>
  <c r="AN5103" i="1"/>
  <c r="AN5104" i="1"/>
  <c r="AN5105" i="1"/>
  <c r="AN5106" i="1"/>
  <c r="AN5107" i="1"/>
  <c r="AN5108" i="1"/>
  <c r="AN5109" i="1"/>
  <c r="AN5110" i="1"/>
  <c r="AN5111" i="1"/>
  <c r="AN5112" i="1"/>
  <c r="AN5113" i="1"/>
  <c r="AN5114" i="1"/>
  <c r="AN5115" i="1"/>
  <c r="AN5116" i="1"/>
  <c r="AN5117" i="1"/>
  <c r="AN5118" i="1"/>
  <c r="AN5119" i="1"/>
  <c r="AN5120" i="1"/>
  <c r="AN5121" i="1"/>
  <c r="AN5122" i="1"/>
  <c r="AN5123" i="1"/>
  <c r="AN5124" i="1"/>
  <c r="AN5125" i="1"/>
  <c r="AN5126" i="1"/>
  <c r="AN5127" i="1"/>
  <c r="AN5128" i="1"/>
  <c r="AN5129" i="1"/>
  <c r="AN5130" i="1"/>
  <c r="AN5131" i="1"/>
  <c r="AN5132" i="1"/>
  <c r="AN5133" i="1"/>
  <c r="AN5134" i="1"/>
  <c r="AN5135" i="1"/>
  <c r="AN5136" i="1"/>
  <c r="AN5137" i="1"/>
  <c r="AN5138" i="1"/>
  <c r="AN5139" i="1"/>
  <c r="AN5140" i="1"/>
  <c r="AN5141" i="1"/>
  <c r="AN5142" i="1"/>
  <c r="AN5143" i="1"/>
  <c r="AN5144" i="1"/>
  <c r="AN5145" i="1"/>
  <c r="AN5146" i="1"/>
  <c r="AN5147" i="1"/>
  <c r="AN5148" i="1"/>
  <c r="AN5149" i="1"/>
  <c r="AN5150" i="1"/>
  <c r="AN5151" i="1"/>
  <c r="AN5152" i="1"/>
  <c r="AN5153" i="1"/>
  <c r="AN5154" i="1"/>
  <c r="AN5155" i="1"/>
  <c r="AN5156" i="1"/>
  <c r="AN5157" i="1"/>
  <c r="AN5158" i="1"/>
  <c r="AN5159" i="1"/>
  <c r="AN5160" i="1"/>
  <c r="AN5161" i="1"/>
  <c r="AN5162" i="1"/>
  <c r="AN5163" i="1"/>
  <c r="AN5164" i="1"/>
  <c r="AN5165" i="1"/>
  <c r="AN5166" i="1"/>
  <c r="AN5167" i="1"/>
  <c r="AN5168" i="1"/>
  <c r="AN5169" i="1"/>
  <c r="AN5170" i="1"/>
  <c r="AN5171" i="1"/>
  <c r="AN5172" i="1"/>
  <c r="AN5173" i="1"/>
  <c r="AN5174" i="1"/>
  <c r="AN5175" i="1"/>
  <c r="AN5176" i="1"/>
  <c r="AN5177" i="1"/>
  <c r="AN5178" i="1"/>
  <c r="AN5179" i="1"/>
  <c r="AN5180" i="1"/>
  <c r="AN5181" i="1"/>
  <c r="AN5182" i="1"/>
  <c r="AN5183" i="1"/>
  <c r="AN5184" i="1"/>
  <c r="AN5185" i="1"/>
  <c r="AN5186" i="1"/>
  <c r="AN5187" i="1"/>
  <c r="AN5188" i="1"/>
  <c r="AN5189" i="1"/>
  <c r="AN5190" i="1"/>
  <c r="AN5191" i="1"/>
  <c r="AN5192" i="1"/>
  <c r="AN5193" i="1"/>
  <c r="AN5194" i="1"/>
  <c r="AN5195" i="1"/>
  <c r="AN5196" i="1"/>
  <c r="AN5197" i="1"/>
  <c r="AN5198" i="1"/>
  <c r="AN5199" i="1"/>
  <c r="AN5200" i="1"/>
  <c r="AN5201" i="1"/>
  <c r="AN5202" i="1"/>
  <c r="AN5203" i="1"/>
  <c r="AN5204" i="1"/>
  <c r="AN5205" i="1"/>
  <c r="AN5206" i="1"/>
  <c r="AN5207" i="1"/>
  <c r="AN5208" i="1"/>
  <c r="AN5209" i="1"/>
  <c r="AN5210" i="1"/>
  <c r="AN5211" i="1"/>
  <c r="AN5212" i="1"/>
  <c r="AN5213" i="1"/>
  <c r="AN5214" i="1"/>
  <c r="AN5215" i="1"/>
  <c r="AN5216" i="1"/>
  <c r="AN5217" i="1"/>
  <c r="AN5218" i="1"/>
  <c r="AN5219" i="1"/>
  <c r="AN5220" i="1"/>
  <c r="AN5221" i="1"/>
  <c r="AN5222" i="1"/>
  <c r="AN5223" i="1"/>
  <c r="AN5224" i="1"/>
  <c r="AN5225" i="1"/>
  <c r="AN5226" i="1"/>
  <c r="AN5227" i="1"/>
  <c r="AN5228" i="1"/>
  <c r="AN5229" i="1"/>
  <c r="AN5230" i="1"/>
  <c r="AN5231" i="1"/>
  <c r="AN5232" i="1"/>
  <c r="AN5233" i="1"/>
  <c r="AN5234" i="1"/>
  <c r="AN5235" i="1"/>
  <c r="AN5236" i="1"/>
  <c r="AN5237" i="1"/>
  <c r="AN5238" i="1"/>
  <c r="AN5239" i="1"/>
  <c r="AN5240" i="1"/>
  <c r="AN5241" i="1"/>
  <c r="AN5242" i="1"/>
  <c r="AN5243" i="1"/>
  <c r="AN5244" i="1"/>
  <c r="AN5245" i="1"/>
  <c r="AN5246" i="1"/>
  <c r="AN5247" i="1"/>
  <c r="AN5248" i="1"/>
  <c r="AN5249" i="1"/>
  <c r="AN5250" i="1"/>
  <c r="AN5251" i="1"/>
  <c r="AN5252" i="1"/>
  <c r="AN5253" i="1"/>
  <c r="AN5254" i="1"/>
  <c r="AN5255" i="1"/>
  <c r="AN5256" i="1"/>
  <c r="AN5257" i="1"/>
  <c r="AN5258" i="1"/>
  <c r="AN5259" i="1"/>
  <c r="AN5260" i="1"/>
  <c r="AN5261" i="1"/>
  <c r="AN5262" i="1"/>
  <c r="AN5263" i="1"/>
  <c r="AN5264" i="1"/>
  <c r="AN5265" i="1"/>
  <c r="AN5266" i="1"/>
  <c r="AN5267" i="1"/>
  <c r="AN5268" i="1"/>
  <c r="AN5269" i="1"/>
  <c r="AN5270" i="1"/>
  <c r="AN5271" i="1"/>
  <c r="AN5272" i="1"/>
  <c r="AN5273" i="1"/>
  <c r="AN5274" i="1"/>
  <c r="AN5275" i="1"/>
  <c r="AN5276" i="1"/>
  <c r="AN5277" i="1"/>
  <c r="AN5278" i="1"/>
  <c r="AN5279" i="1"/>
  <c r="AN5280" i="1"/>
  <c r="AN5281" i="1"/>
  <c r="AN5282" i="1"/>
  <c r="AN5283" i="1"/>
  <c r="AN5284" i="1"/>
  <c r="AN5285" i="1"/>
  <c r="AN5286" i="1"/>
  <c r="AN5287" i="1"/>
  <c r="AN5288" i="1"/>
  <c r="AN5289" i="1"/>
  <c r="AN5290" i="1"/>
  <c r="AN5291" i="1"/>
  <c r="AN5292" i="1"/>
  <c r="AN5293" i="1"/>
  <c r="AN5294" i="1"/>
  <c r="AN5295" i="1"/>
  <c r="AN5296" i="1"/>
  <c r="AN5297" i="1"/>
  <c r="AN5298" i="1"/>
  <c r="AN5299" i="1"/>
  <c r="AN5300" i="1"/>
  <c r="AN5301" i="1"/>
  <c r="AN5302" i="1"/>
  <c r="AN5303" i="1"/>
  <c r="AN5304" i="1"/>
  <c r="AN5305" i="1"/>
  <c r="AN5306" i="1"/>
  <c r="AN5307" i="1"/>
  <c r="AN5308" i="1"/>
  <c r="AN5309" i="1"/>
  <c r="AN5310" i="1"/>
  <c r="AN5311" i="1"/>
  <c r="AN5312" i="1"/>
  <c r="AN5313" i="1"/>
  <c r="AN5314" i="1"/>
  <c r="AN5315" i="1"/>
  <c r="AN5316" i="1"/>
  <c r="AN5317" i="1"/>
  <c r="AN5318" i="1"/>
  <c r="AN5319" i="1"/>
  <c r="AN5320" i="1"/>
  <c r="AN5321" i="1"/>
  <c r="AN5322" i="1"/>
  <c r="AN5323" i="1"/>
  <c r="AN5324" i="1"/>
  <c r="AN5325" i="1"/>
  <c r="AN5326" i="1"/>
  <c r="AN5327" i="1"/>
  <c r="AN5328" i="1"/>
  <c r="AN5329" i="1"/>
  <c r="AN5330" i="1"/>
  <c r="AN5331" i="1"/>
  <c r="AN5332" i="1"/>
  <c r="AN5333" i="1"/>
  <c r="AN5334" i="1"/>
  <c r="AN5335" i="1"/>
  <c r="AN5336" i="1"/>
  <c r="AN5337" i="1"/>
  <c r="AN5338" i="1"/>
  <c r="AN5339" i="1"/>
  <c r="AN5340" i="1"/>
  <c r="AN5341" i="1"/>
  <c r="AN5342" i="1"/>
  <c r="AN5343" i="1"/>
  <c r="AN5344" i="1"/>
  <c r="AN5345" i="1"/>
  <c r="AN5346" i="1"/>
  <c r="AN5347" i="1"/>
  <c r="AN5348" i="1"/>
  <c r="AN5349" i="1"/>
  <c r="AN5350" i="1"/>
  <c r="AN5351" i="1"/>
  <c r="AN5352" i="1"/>
  <c r="AN5353" i="1"/>
  <c r="AN5354" i="1"/>
  <c r="AN5355" i="1"/>
  <c r="AN5356" i="1"/>
  <c r="AN5357" i="1"/>
  <c r="AN5358" i="1"/>
  <c r="AN5359" i="1"/>
  <c r="AN5360" i="1"/>
  <c r="AN5361" i="1"/>
  <c r="AN5362" i="1"/>
  <c r="AN5363" i="1"/>
  <c r="AN5364" i="1"/>
  <c r="AN5365" i="1"/>
  <c r="AN5366" i="1"/>
  <c r="AN5367" i="1"/>
  <c r="AN5368" i="1"/>
  <c r="AN5369" i="1"/>
  <c r="AN5370" i="1"/>
  <c r="AN5371" i="1"/>
  <c r="AN5372" i="1"/>
  <c r="AN5373" i="1"/>
  <c r="AN5374" i="1"/>
  <c r="AN5375" i="1"/>
  <c r="AN5376" i="1"/>
  <c r="AN5377" i="1"/>
  <c r="AN5378" i="1"/>
  <c r="AN5379" i="1"/>
  <c r="AN5380" i="1"/>
  <c r="AN5381" i="1"/>
  <c r="AN5382" i="1"/>
  <c r="AN5383" i="1"/>
  <c r="AN5384" i="1"/>
  <c r="AN5385" i="1"/>
  <c r="AN5386" i="1"/>
  <c r="AN5387" i="1"/>
  <c r="AN5388" i="1"/>
  <c r="AN5389" i="1"/>
  <c r="AN5390" i="1"/>
  <c r="AN5391" i="1"/>
  <c r="AN5392" i="1"/>
  <c r="AN5393" i="1"/>
  <c r="AN5394" i="1"/>
  <c r="AN5395" i="1"/>
  <c r="AN5396" i="1"/>
  <c r="AN5397" i="1"/>
  <c r="AN5398" i="1"/>
  <c r="AN5399" i="1"/>
  <c r="AN5400" i="1"/>
  <c r="AN5401" i="1"/>
  <c r="AN5402" i="1"/>
  <c r="AN5403" i="1"/>
  <c r="AN5404" i="1"/>
  <c r="AN5405" i="1"/>
  <c r="AN5406" i="1"/>
  <c r="AN5407" i="1"/>
  <c r="AN5408" i="1"/>
  <c r="AN5409" i="1"/>
  <c r="AN5410" i="1"/>
  <c r="AN5411" i="1"/>
  <c r="AN5412" i="1"/>
  <c r="AN5413" i="1"/>
  <c r="AN5414" i="1"/>
  <c r="AN5415" i="1"/>
  <c r="AN5416" i="1"/>
  <c r="AN5417" i="1"/>
  <c r="AN5418" i="1"/>
  <c r="AN5419" i="1"/>
  <c r="AN5420" i="1"/>
  <c r="AN5421" i="1"/>
  <c r="AN5422" i="1"/>
  <c r="AN5423" i="1"/>
  <c r="AN5424" i="1"/>
  <c r="AN5425" i="1"/>
  <c r="AN5426" i="1"/>
  <c r="AN5427" i="1"/>
  <c r="AN5428" i="1"/>
  <c r="AN5429" i="1"/>
  <c r="AN5430" i="1"/>
  <c r="AN5431" i="1"/>
  <c r="AN5432" i="1"/>
  <c r="AN5433" i="1"/>
  <c r="AN5434" i="1"/>
  <c r="AN5435" i="1"/>
  <c r="AN5436" i="1"/>
  <c r="AN5437" i="1"/>
  <c r="AN5438" i="1"/>
  <c r="AN5439" i="1"/>
  <c r="AN5440" i="1"/>
  <c r="AN5441" i="1"/>
  <c r="AN5442" i="1"/>
  <c r="AN5443" i="1"/>
  <c r="AN5444" i="1"/>
  <c r="AN5445" i="1"/>
  <c r="AN5446" i="1"/>
  <c r="AN5447" i="1"/>
  <c r="AN5448" i="1"/>
  <c r="AN5449" i="1"/>
  <c r="AN5450" i="1"/>
  <c r="AN5451" i="1"/>
  <c r="AN5452" i="1"/>
  <c r="AN5453" i="1"/>
  <c r="AN5454" i="1"/>
  <c r="AN5455" i="1"/>
  <c r="AN5456" i="1"/>
  <c r="AN5457" i="1"/>
  <c r="AN5458" i="1"/>
  <c r="AN5459" i="1"/>
  <c r="AN5460" i="1"/>
  <c r="AN5461" i="1"/>
  <c r="AN5462" i="1"/>
  <c r="AN5463" i="1"/>
  <c r="AN5464" i="1"/>
  <c r="AN5465" i="1"/>
  <c r="AN5466" i="1"/>
  <c r="AN5467" i="1"/>
  <c r="AN5468" i="1"/>
  <c r="AN5469" i="1"/>
  <c r="AN5470" i="1"/>
  <c r="AN5471" i="1"/>
  <c r="AN5472" i="1"/>
  <c r="AN5473" i="1"/>
  <c r="AN5474" i="1"/>
  <c r="AN5475" i="1"/>
  <c r="AN5476" i="1"/>
  <c r="AN5477" i="1"/>
  <c r="AN5478" i="1"/>
  <c r="AN5479" i="1"/>
  <c r="AN5480" i="1"/>
  <c r="AN5481" i="1"/>
  <c r="AN5482" i="1"/>
  <c r="AN5483" i="1"/>
  <c r="AN5484" i="1"/>
  <c r="AN5485" i="1"/>
  <c r="AN5486" i="1"/>
  <c r="AN5487" i="1"/>
  <c r="AN5488" i="1"/>
  <c r="AN5489" i="1"/>
  <c r="AN5490" i="1"/>
  <c r="AN5491" i="1"/>
  <c r="AN5492" i="1"/>
  <c r="AN5493" i="1"/>
  <c r="AN5494" i="1"/>
  <c r="AN5495" i="1"/>
  <c r="AN5496" i="1"/>
  <c r="AN5497" i="1"/>
  <c r="AN5498" i="1"/>
  <c r="AN5499" i="1"/>
  <c r="AN5500" i="1"/>
  <c r="AN5501" i="1"/>
  <c r="AN5502" i="1"/>
  <c r="AN5503" i="1"/>
  <c r="AN5504" i="1"/>
  <c r="AN5505" i="1"/>
  <c r="AN5506" i="1"/>
  <c r="AN5507" i="1"/>
  <c r="AN5508" i="1"/>
  <c r="AN5509" i="1"/>
  <c r="AN5510" i="1"/>
  <c r="AN5511" i="1"/>
  <c r="AN5512" i="1"/>
  <c r="AN5513" i="1"/>
  <c r="AN5514" i="1"/>
  <c r="AN5515" i="1"/>
  <c r="AN5516" i="1"/>
  <c r="AN5517" i="1"/>
  <c r="AN5518" i="1"/>
  <c r="AN5519" i="1"/>
  <c r="AN5520" i="1"/>
  <c r="AN5521" i="1"/>
  <c r="AN5522" i="1"/>
  <c r="AN5523" i="1"/>
  <c r="AN5524" i="1"/>
  <c r="AN5525" i="1"/>
  <c r="AN5526" i="1"/>
  <c r="AN5527" i="1"/>
  <c r="AN5528" i="1"/>
  <c r="AN5529" i="1"/>
  <c r="AN5530" i="1"/>
  <c r="AN5531" i="1"/>
  <c r="AN5532" i="1"/>
  <c r="AN5533" i="1"/>
  <c r="AN5534" i="1"/>
  <c r="AN5535" i="1"/>
  <c r="AN5536" i="1"/>
  <c r="AN5537" i="1"/>
  <c r="AN5538" i="1"/>
  <c r="AN5539" i="1"/>
  <c r="AN5540" i="1"/>
  <c r="AN5541" i="1"/>
  <c r="AN5542" i="1"/>
  <c r="AN5543" i="1"/>
  <c r="AN5544" i="1"/>
  <c r="AN5545" i="1"/>
  <c r="AN5546" i="1"/>
  <c r="AN5547" i="1"/>
  <c r="AN5548" i="1"/>
  <c r="AN5549" i="1"/>
  <c r="AN5550" i="1"/>
  <c r="AN5551" i="1"/>
  <c r="AN5552" i="1"/>
  <c r="AN5553" i="1"/>
  <c r="AN5554" i="1"/>
  <c r="AN5555" i="1"/>
  <c r="AN5556" i="1"/>
  <c r="AN5557" i="1"/>
  <c r="AN5558" i="1"/>
  <c r="AN5559" i="1"/>
  <c r="AN5560" i="1"/>
  <c r="AN5561" i="1"/>
  <c r="AN5562" i="1"/>
  <c r="AN5563" i="1"/>
  <c r="AN5564" i="1"/>
  <c r="AN5565" i="1"/>
  <c r="AN5566" i="1"/>
  <c r="AN5567" i="1"/>
  <c r="AN5568" i="1"/>
  <c r="AN5569" i="1"/>
  <c r="AN5570" i="1"/>
  <c r="AN5571" i="1"/>
  <c r="AN5572" i="1"/>
  <c r="AN5573" i="1"/>
  <c r="AN5574" i="1"/>
  <c r="AN5575" i="1"/>
  <c r="AN5576" i="1"/>
  <c r="AN5577" i="1"/>
  <c r="AN5578" i="1"/>
  <c r="AN5579" i="1"/>
  <c r="AN5580" i="1"/>
  <c r="AN5581" i="1"/>
  <c r="AN5582" i="1"/>
  <c r="AN5583" i="1"/>
  <c r="AN5584" i="1"/>
  <c r="AN5585" i="1"/>
  <c r="AN5586" i="1"/>
  <c r="AN5587" i="1"/>
  <c r="AN5588" i="1"/>
  <c r="AN5589" i="1"/>
  <c r="AN5590" i="1"/>
  <c r="AN5591" i="1"/>
  <c r="AN5592" i="1"/>
  <c r="AN5593" i="1"/>
  <c r="AN5594" i="1"/>
  <c r="AN5595" i="1"/>
  <c r="AN5596" i="1"/>
  <c r="AN5597" i="1"/>
  <c r="AN5598" i="1"/>
  <c r="AN5599" i="1"/>
  <c r="AN5600" i="1"/>
  <c r="AN5601" i="1"/>
  <c r="AN5602" i="1"/>
  <c r="AN5603" i="1"/>
  <c r="AN5604" i="1"/>
  <c r="AN5605" i="1"/>
  <c r="AN5606" i="1"/>
  <c r="AN5607" i="1"/>
  <c r="AN5608" i="1"/>
  <c r="AN5609" i="1"/>
  <c r="AN5610" i="1"/>
  <c r="AN5611" i="1"/>
  <c r="AN5612" i="1"/>
  <c r="AN5613" i="1"/>
  <c r="AN5614" i="1"/>
  <c r="AN5615" i="1"/>
  <c r="AN5616" i="1"/>
  <c r="AN5617" i="1"/>
  <c r="AN5618" i="1"/>
  <c r="AN5619" i="1"/>
  <c r="AN5620" i="1"/>
  <c r="AN5621" i="1"/>
  <c r="AN5622" i="1"/>
  <c r="AN5623" i="1"/>
  <c r="AN5624" i="1"/>
  <c r="AN5625" i="1"/>
  <c r="AN5626" i="1"/>
  <c r="AN5627" i="1"/>
  <c r="AN5628" i="1"/>
  <c r="AN5629" i="1"/>
  <c r="AN5630" i="1"/>
  <c r="AN5631" i="1"/>
  <c r="AN5632" i="1"/>
  <c r="AN5633" i="1"/>
  <c r="AN5634" i="1"/>
  <c r="AN5635" i="1"/>
  <c r="AN5636" i="1"/>
  <c r="AN5637" i="1"/>
  <c r="AN5638" i="1"/>
  <c r="AN5639" i="1"/>
  <c r="AN5640" i="1"/>
  <c r="AN5641" i="1"/>
  <c r="AN5642" i="1"/>
  <c r="AN5643" i="1"/>
  <c r="AN5644" i="1"/>
  <c r="AN5645" i="1"/>
  <c r="AN5646" i="1"/>
  <c r="AN5647" i="1"/>
  <c r="AN5648" i="1"/>
  <c r="AN5649" i="1"/>
  <c r="AN5650" i="1"/>
  <c r="AN5651" i="1"/>
  <c r="AN5652" i="1"/>
  <c r="AN5653" i="1"/>
  <c r="AN5654" i="1"/>
  <c r="AN5655" i="1"/>
  <c r="AN5656" i="1"/>
  <c r="AN5657" i="1"/>
  <c r="AN5658" i="1"/>
  <c r="AN5659" i="1"/>
  <c r="AN5660" i="1"/>
  <c r="AN5661" i="1"/>
  <c r="AN5662" i="1"/>
  <c r="AN5663" i="1"/>
  <c r="AN5664" i="1"/>
  <c r="AN5665" i="1"/>
  <c r="AN5666" i="1"/>
  <c r="AN5667" i="1"/>
  <c r="AN5668" i="1"/>
  <c r="AN5669" i="1"/>
  <c r="AN5670" i="1"/>
  <c r="AN5671" i="1"/>
  <c r="AN5672" i="1"/>
  <c r="AN5673" i="1"/>
  <c r="AN5674" i="1"/>
  <c r="AN5675" i="1"/>
  <c r="AN5676" i="1"/>
  <c r="AN5677" i="1"/>
  <c r="AN5678" i="1"/>
  <c r="AN5679" i="1"/>
  <c r="AN5680" i="1"/>
  <c r="AN5681" i="1"/>
  <c r="AN5682" i="1"/>
  <c r="AN5683" i="1"/>
  <c r="AN5684" i="1"/>
  <c r="AN5685" i="1"/>
  <c r="AN5686" i="1"/>
  <c r="AN5687" i="1"/>
  <c r="AN5688" i="1"/>
  <c r="AN5689" i="1"/>
  <c r="AN5690" i="1"/>
  <c r="AN5691" i="1"/>
  <c r="AN5692" i="1"/>
  <c r="AN5693" i="1"/>
  <c r="AN5694" i="1"/>
  <c r="AN5695" i="1"/>
  <c r="AN5696" i="1"/>
  <c r="AN5697" i="1"/>
  <c r="AN5698" i="1"/>
  <c r="AN5699" i="1"/>
  <c r="AN5700" i="1"/>
  <c r="AN5701" i="1"/>
  <c r="AN5702" i="1"/>
  <c r="AN5703" i="1"/>
  <c r="AN5704" i="1"/>
  <c r="AN5705" i="1"/>
  <c r="AN5706" i="1"/>
  <c r="AN5707" i="1"/>
  <c r="AN5708" i="1"/>
  <c r="AN5709" i="1"/>
  <c r="AN5710" i="1"/>
  <c r="AN5711" i="1"/>
  <c r="AN5712" i="1"/>
  <c r="AN5713" i="1"/>
  <c r="AN5714" i="1"/>
  <c r="AN5715" i="1"/>
  <c r="AN5716" i="1"/>
  <c r="AN5717" i="1"/>
  <c r="AN5718" i="1"/>
  <c r="AN5719" i="1"/>
  <c r="AN5720" i="1"/>
  <c r="AN5721" i="1"/>
  <c r="AN5722" i="1"/>
  <c r="AN5723" i="1"/>
  <c r="AN5724" i="1"/>
  <c r="AN5725" i="1"/>
  <c r="AN5726" i="1"/>
  <c r="AN5727" i="1"/>
  <c r="AN5728" i="1"/>
  <c r="AN5729" i="1"/>
  <c r="AN5730" i="1"/>
  <c r="AN5731" i="1"/>
  <c r="AN5732" i="1"/>
  <c r="AN5733" i="1"/>
  <c r="AN5734" i="1"/>
  <c r="AN5735" i="1"/>
  <c r="AN5736" i="1"/>
  <c r="AN5737" i="1"/>
  <c r="AN5738" i="1"/>
  <c r="AN5739" i="1"/>
  <c r="AN5740" i="1"/>
  <c r="AN5741" i="1"/>
  <c r="AN5742" i="1"/>
  <c r="AN5743" i="1"/>
  <c r="AN5744" i="1"/>
  <c r="AN5745" i="1"/>
  <c r="AN5746" i="1"/>
  <c r="AN5747" i="1"/>
  <c r="AN5748" i="1"/>
  <c r="AN5749" i="1"/>
  <c r="AN5750" i="1"/>
  <c r="AN5751" i="1"/>
  <c r="AN5752" i="1"/>
  <c r="AN5753" i="1"/>
  <c r="AN5754" i="1"/>
  <c r="AN5755" i="1"/>
  <c r="AN5756" i="1"/>
  <c r="AN5757" i="1"/>
  <c r="AN5758" i="1"/>
  <c r="AN5759" i="1"/>
  <c r="AN5760" i="1"/>
  <c r="AN5761" i="1"/>
  <c r="AN5762" i="1"/>
  <c r="AN5763" i="1"/>
  <c r="AN5764" i="1"/>
  <c r="AN5765" i="1"/>
  <c r="AN5766" i="1"/>
  <c r="AN5767" i="1"/>
  <c r="AN5768" i="1"/>
  <c r="AN5769" i="1"/>
  <c r="AN5770" i="1"/>
  <c r="AN5771" i="1"/>
  <c r="AN5772" i="1"/>
  <c r="AN5773" i="1"/>
  <c r="AN5774" i="1"/>
  <c r="AN5775" i="1"/>
  <c r="AN5776" i="1"/>
  <c r="AN5777" i="1"/>
  <c r="AN5778" i="1"/>
  <c r="AN5779" i="1"/>
  <c r="AN5780" i="1"/>
  <c r="AN5781" i="1"/>
  <c r="AN5782" i="1"/>
  <c r="AN5783" i="1"/>
  <c r="AN5784" i="1"/>
  <c r="AN5785" i="1"/>
  <c r="AN5786" i="1"/>
  <c r="AN5787" i="1"/>
  <c r="AN5788" i="1"/>
  <c r="AN5789" i="1"/>
  <c r="AN5790" i="1"/>
  <c r="AN5791" i="1"/>
  <c r="AN5792" i="1"/>
  <c r="AN5793" i="1"/>
  <c r="AN5794" i="1"/>
  <c r="AN5795" i="1"/>
  <c r="AN5796" i="1"/>
  <c r="AN5797" i="1"/>
  <c r="AN5798" i="1"/>
  <c r="AN5799" i="1"/>
  <c r="AN5800" i="1"/>
  <c r="AN5801" i="1"/>
  <c r="AN5802" i="1"/>
  <c r="AN5803" i="1"/>
  <c r="AN5804" i="1"/>
  <c r="AN5805" i="1"/>
  <c r="AN5806" i="1"/>
  <c r="AN5807" i="1"/>
  <c r="AN5808" i="1"/>
  <c r="AN5809" i="1"/>
  <c r="AN5810" i="1"/>
  <c r="AN5811" i="1"/>
  <c r="AN5812" i="1"/>
  <c r="AN5813" i="1"/>
  <c r="AN5814" i="1"/>
  <c r="AN5815" i="1"/>
  <c r="AN5816" i="1"/>
  <c r="AN5817" i="1"/>
  <c r="AN5818" i="1"/>
  <c r="AN5819" i="1"/>
  <c r="AN5820" i="1"/>
  <c r="AN5821" i="1"/>
  <c r="AN5822" i="1"/>
  <c r="AN5823" i="1"/>
  <c r="AN5824" i="1"/>
  <c r="AN5825" i="1"/>
  <c r="AN5826" i="1"/>
  <c r="AN5827" i="1"/>
  <c r="AN5828" i="1"/>
  <c r="AN5829" i="1"/>
  <c r="AN5830" i="1"/>
  <c r="AN5831" i="1"/>
  <c r="AN5832" i="1"/>
  <c r="AN5833" i="1"/>
  <c r="AN5834" i="1"/>
  <c r="AN5835" i="1"/>
  <c r="AN5836" i="1"/>
  <c r="AN5837" i="1"/>
  <c r="AN5838" i="1"/>
  <c r="AN5839" i="1"/>
  <c r="AN5840" i="1"/>
  <c r="AN5841" i="1"/>
  <c r="AN5842" i="1"/>
  <c r="AN5843" i="1"/>
  <c r="AN5844" i="1"/>
  <c r="AN5845" i="1"/>
  <c r="AN5846" i="1"/>
  <c r="AN5847" i="1"/>
  <c r="AN5848" i="1"/>
  <c r="AN5849" i="1"/>
  <c r="AN5850" i="1"/>
  <c r="AN5851" i="1"/>
  <c r="AN5852" i="1"/>
  <c r="AN5853" i="1"/>
  <c r="AN5854" i="1"/>
  <c r="AN5855" i="1"/>
  <c r="AN5856" i="1"/>
  <c r="AN5857" i="1"/>
  <c r="AN5858" i="1"/>
  <c r="AN5859" i="1"/>
  <c r="AN5860" i="1"/>
  <c r="AN5861" i="1"/>
  <c r="AN5862" i="1"/>
  <c r="AN5863" i="1"/>
  <c r="AN5864" i="1"/>
  <c r="AN5865" i="1"/>
  <c r="AN5866" i="1"/>
  <c r="AN5867" i="1"/>
  <c r="AN5868" i="1"/>
  <c r="AN5869" i="1"/>
  <c r="AN5870" i="1"/>
  <c r="AN5871" i="1"/>
  <c r="AN5872" i="1"/>
  <c r="AN5873" i="1"/>
  <c r="AN5874" i="1"/>
  <c r="AN5875" i="1"/>
  <c r="AN5876" i="1"/>
  <c r="AN5877" i="1"/>
  <c r="AN5878" i="1"/>
  <c r="AN5879" i="1"/>
  <c r="AN5880" i="1"/>
  <c r="AN5881" i="1"/>
  <c r="AN5882" i="1"/>
  <c r="AN5883" i="1"/>
  <c r="AN5884" i="1"/>
  <c r="AN5885" i="1"/>
  <c r="AN5886" i="1"/>
  <c r="AN5887" i="1"/>
  <c r="AN5888" i="1"/>
  <c r="AN5889" i="1"/>
  <c r="AN5890" i="1"/>
  <c r="AN5891" i="1"/>
  <c r="AN5892" i="1"/>
  <c r="AN5893" i="1"/>
  <c r="AN5894" i="1"/>
  <c r="AN5895" i="1"/>
  <c r="AN5896" i="1"/>
  <c r="AN5897" i="1"/>
  <c r="AN5898" i="1"/>
  <c r="AN5899" i="1"/>
  <c r="AN5900" i="1"/>
  <c r="AN5901" i="1"/>
  <c r="AN5902" i="1"/>
  <c r="AN5903" i="1"/>
  <c r="AN5904" i="1"/>
  <c r="AN5905" i="1"/>
  <c r="AN5906" i="1"/>
  <c r="AN5907" i="1"/>
  <c r="AN5908" i="1"/>
  <c r="AN5909" i="1"/>
  <c r="AN5910" i="1"/>
  <c r="AN5911" i="1"/>
  <c r="AN5912" i="1"/>
  <c r="AN5913" i="1"/>
  <c r="AN5914" i="1"/>
  <c r="AN5915" i="1"/>
  <c r="AN5916" i="1"/>
  <c r="AN5917" i="1"/>
  <c r="AN5918" i="1"/>
  <c r="AN5919" i="1"/>
  <c r="AN5920" i="1"/>
  <c r="AN5921" i="1"/>
  <c r="AN5922" i="1"/>
  <c r="AN5923" i="1"/>
  <c r="AN5924" i="1"/>
  <c r="AN5925" i="1"/>
  <c r="AN5926" i="1"/>
  <c r="AN5927" i="1"/>
  <c r="AN5928" i="1"/>
  <c r="AN5929" i="1"/>
  <c r="AN5930" i="1"/>
  <c r="AN5931" i="1"/>
  <c r="AN5932" i="1"/>
  <c r="AN5933" i="1"/>
  <c r="AN5934" i="1"/>
  <c r="AN5935" i="1"/>
  <c r="AN5936" i="1"/>
  <c r="AN5937" i="1"/>
  <c r="AN5938" i="1"/>
  <c r="AN5939" i="1"/>
  <c r="AN5940" i="1"/>
  <c r="AN5941" i="1"/>
  <c r="AN5942" i="1"/>
  <c r="AN5943" i="1"/>
  <c r="AN5944" i="1"/>
  <c r="AN5945" i="1"/>
  <c r="AN5946" i="1"/>
  <c r="AN5947" i="1"/>
  <c r="AN5948" i="1"/>
  <c r="AN5949" i="1"/>
  <c r="AN5950" i="1"/>
  <c r="AN5951" i="1"/>
  <c r="AN5952" i="1"/>
  <c r="AN5953" i="1"/>
  <c r="AN5954" i="1"/>
  <c r="AN5955" i="1"/>
  <c r="AN5956" i="1"/>
  <c r="AN5957" i="1"/>
  <c r="AN5958" i="1"/>
  <c r="AN5959" i="1"/>
  <c r="AN5960" i="1"/>
  <c r="AN5961" i="1"/>
  <c r="AN5962" i="1"/>
  <c r="AN5963" i="1"/>
  <c r="AN5964" i="1"/>
  <c r="AN5965" i="1"/>
  <c r="AN5966" i="1"/>
  <c r="AN5967" i="1"/>
  <c r="AN5968" i="1"/>
  <c r="AN5969" i="1"/>
  <c r="AN5970" i="1"/>
  <c r="AN5971" i="1"/>
  <c r="AN5972" i="1"/>
  <c r="AN5973" i="1"/>
  <c r="AN5974" i="1"/>
  <c r="AN5975" i="1"/>
  <c r="AN5976" i="1"/>
  <c r="AN5977" i="1"/>
  <c r="AN5978" i="1"/>
  <c r="AN5979" i="1"/>
  <c r="AN5980" i="1"/>
  <c r="AN5981" i="1"/>
  <c r="AN5982" i="1"/>
  <c r="AN5983" i="1"/>
  <c r="AN5984" i="1"/>
  <c r="AN5985" i="1"/>
  <c r="AN5986" i="1"/>
  <c r="AN5987" i="1"/>
  <c r="AN5988" i="1"/>
  <c r="AN5989" i="1"/>
  <c r="AN5990" i="1"/>
  <c r="AN5991" i="1"/>
  <c r="AN5992" i="1"/>
  <c r="AN5993" i="1"/>
  <c r="AN5994" i="1"/>
  <c r="AN5995" i="1"/>
  <c r="AN5996" i="1"/>
  <c r="AN5997" i="1"/>
  <c r="AN5998" i="1"/>
  <c r="AN5999" i="1"/>
  <c r="AN6000" i="1"/>
  <c r="AN6001" i="1"/>
  <c r="AN6002" i="1"/>
  <c r="AN6003" i="1"/>
  <c r="AN6004" i="1"/>
  <c r="AN6005" i="1"/>
  <c r="AN6006" i="1"/>
  <c r="AN6007" i="1"/>
  <c r="AN6008" i="1"/>
  <c r="AN6009" i="1"/>
  <c r="AN6010" i="1"/>
  <c r="AN6011" i="1"/>
  <c r="AN6012" i="1"/>
  <c r="AN6013" i="1"/>
  <c r="AN6014" i="1"/>
  <c r="AN6015" i="1"/>
  <c r="AN6016" i="1"/>
  <c r="AN6017" i="1"/>
  <c r="AN6018" i="1"/>
  <c r="AN6019" i="1"/>
  <c r="AN6020" i="1"/>
  <c r="AN6021" i="1"/>
  <c r="AN6022" i="1"/>
  <c r="AN6023" i="1"/>
  <c r="AN6024" i="1"/>
  <c r="AN6025" i="1"/>
  <c r="AN6026" i="1"/>
  <c r="AN6027" i="1"/>
  <c r="AN6028" i="1"/>
  <c r="AN6029" i="1"/>
  <c r="AN6030" i="1"/>
  <c r="AN6031" i="1"/>
  <c r="AN6032" i="1"/>
  <c r="AN6033" i="1"/>
  <c r="AN6034" i="1"/>
  <c r="AN6035" i="1"/>
  <c r="AN6036" i="1"/>
  <c r="AN6037" i="1"/>
  <c r="AN6038" i="1"/>
  <c r="AN6039" i="1"/>
  <c r="AN6040" i="1"/>
  <c r="AN6041" i="1"/>
  <c r="AN6042" i="1"/>
  <c r="AN6043" i="1"/>
  <c r="AN6044" i="1"/>
  <c r="AN6045" i="1"/>
  <c r="AN6046" i="1"/>
  <c r="AN6047" i="1"/>
  <c r="AN6048" i="1"/>
  <c r="AN6049" i="1"/>
  <c r="AN6050" i="1"/>
  <c r="AN6051" i="1"/>
  <c r="AN6052" i="1"/>
  <c r="AN6053" i="1"/>
  <c r="AN6054" i="1"/>
  <c r="AN6055" i="1"/>
  <c r="AN6056" i="1"/>
  <c r="AN6057" i="1"/>
  <c r="AN6058" i="1"/>
  <c r="AN6059" i="1"/>
  <c r="AN6060" i="1"/>
  <c r="AN6061" i="1"/>
  <c r="AN6062" i="1"/>
  <c r="AN6063" i="1"/>
  <c r="AN6064" i="1"/>
  <c r="AN6065" i="1"/>
  <c r="AN6066" i="1"/>
  <c r="AN6067" i="1"/>
  <c r="AN6068" i="1"/>
  <c r="AN6069" i="1"/>
  <c r="AN6070" i="1"/>
  <c r="AN6071" i="1"/>
  <c r="AN6072" i="1"/>
  <c r="AN6073" i="1"/>
  <c r="AN6074" i="1"/>
  <c r="AN6075" i="1"/>
  <c r="AN6076" i="1"/>
  <c r="AN6077" i="1"/>
  <c r="AN6078" i="1"/>
  <c r="AN6079" i="1"/>
  <c r="AN6080" i="1"/>
  <c r="AN6081" i="1"/>
  <c r="AN6082" i="1"/>
  <c r="AN6083" i="1"/>
  <c r="AN6084" i="1"/>
  <c r="AN6085" i="1"/>
  <c r="AN6086" i="1"/>
  <c r="AN6087" i="1"/>
  <c r="AN6088" i="1"/>
  <c r="AN6089" i="1"/>
  <c r="AN6090" i="1"/>
  <c r="AN6091" i="1"/>
  <c r="AN6092" i="1"/>
  <c r="AN6093" i="1"/>
  <c r="AN6094" i="1"/>
  <c r="AN6095" i="1"/>
  <c r="AN6096" i="1"/>
  <c r="AN6097" i="1"/>
  <c r="AN6098" i="1"/>
  <c r="AN6099" i="1"/>
  <c r="AN6100" i="1"/>
  <c r="AN6101" i="1"/>
  <c r="AN6102" i="1"/>
  <c r="AN6103" i="1"/>
  <c r="AN6104" i="1"/>
  <c r="AN6105" i="1"/>
  <c r="AN6106" i="1"/>
  <c r="AN6107" i="1"/>
  <c r="AN6108" i="1"/>
  <c r="AN6109" i="1"/>
  <c r="AN6110" i="1"/>
  <c r="AN6111" i="1"/>
  <c r="AN6112" i="1"/>
  <c r="AN6113" i="1"/>
  <c r="AN6114" i="1"/>
  <c r="AN6115" i="1"/>
  <c r="AN6116" i="1"/>
  <c r="AN6117" i="1"/>
  <c r="AN6118" i="1"/>
  <c r="AN6119" i="1"/>
  <c r="AN6120" i="1"/>
  <c r="AN6121" i="1"/>
  <c r="AN6122" i="1"/>
  <c r="AN6123" i="1"/>
  <c r="AN6124" i="1"/>
  <c r="AN6125" i="1"/>
  <c r="AN6126" i="1"/>
  <c r="AN6127" i="1"/>
  <c r="AN6128" i="1"/>
  <c r="AN6129" i="1"/>
  <c r="AN6130" i="1"/>
  <c r="AN6131" i="1"/>
  <c r="AN6132" i="1"/>
  <c r="AN6133" i="1"/>
  <c r="AN6134" i="1"/>
  <c r="AN6135" i="1"/>
  <c r="AN6136" i="1"/>
  <c r="AN6137" i="1"/>
  <c r="AN6138" i="1"/>
  <c r="AN6139" i="1"/>
  <c r="AN6140" i="1"/>
  <c r="AN6141" i="1"/>
  <c r="AN6142" i="1"/>
  <c r="AN6143" i="1"/>
  <c r="AN6144" i="1"/>
  <c r="AN6145" i="1"/>
  <c r="AN6146" i="1"/>
  <c r="AN6147" i="1"/>
  <c r="AN6148" i="1"/>
  <c r="AN6149" i="1"/>
  <c r="AN6150" i="1"/>
  <c r="AN6151" i="1"/>
  <c r="AN6152" i="1"/>
  <c r="AN6153" i="1"/>
  <c r="AN6154" i="1"/>
  <c r="AN6155" i="1"/>
  <c r="AN6156" i="1"/>
  <c r="AN6157" i="1"/>
  <c r="AN6158" i="1"/>
  <c r="AN6159" i="1"/>
  <c r="AN6160" i="1"/>
  <c r="AN6161" i="1"/>
  <c r="AN6162" i="1"/>
  <c r="AN6163" i="1"/>
  <c r="AN6164" i="1"/>
  <c r="AN6165" i="1"/>
  <c r="AN6166" i="1"/>
  <c r="AN6167" i="1"/>
  <c r="AN6168" i="1"/>
  <c r="AN6169" i="1"/>
  <c r="AN6170" i="1"/>
  <c r="AN6171" i="1"/>
  <c r="AN6172" i="1"/>
  <c r="AN6173" i="1"/>
  <c r="AN6174" i="1"/>
  <c r="AN6175" i="1"/>
  <c r="AN6176" i="1"/>
  <c r="AN6177" i="1"/>
  <c r="AN6178" i="1"/>
  <c r="AN6179" i="1"/>
  <c r="AN6180" i="1"/>
  <c r="AN6181" i="1"/>
  <c r="AN6182" i="1"/>
  <c r="AN6183" i="1"/>
  <c r="AN6184" i="1"/>
  <c r="AN6185" i="1"/>
  <c r="AN6186" i="1"/>
  <c r="AN6187" i="1"/>
  <c r="AN6188" i="1"/>
  <c r="AN6189" i="1"/>
  <c r="AN6190" i="1"/>
  <c r="AN6191" i="1"/>
  <c r="AN6192" i="1"/>
  <c r="AN6193" i="1"/>
  <c r="AN6194" i="1"/>
  <c r="AN6195" i="1"/>
  <c r="AN6196" i="1"/>
  <c r="AN6197" i="1"/>
  <c r="AN6198" i="1"/>
  <c r="AN6199" i="1"/>
  <c r="AN6200" i="1"/>
  <c r="AN6201" i="1"/>
  <c r="AN6202" i="1"/>
  <c r="AN6203" i="1"/>
  <c r="AN6204" i="1"/>
  <c r="AN6205" i="1"/>
  <c r="AN6206" i="1"/>
  <c r="AN6207" i="1"/>
  <c r="AN6208" i="1"/>
  <c r="AN6209" i="1"/>
  <c r="AN6210" i="1"/>
  <c r="AN6211" i="1"/>
  <c r="AN6212" i="1"/>
  <c r="AN6213" i="1"/>
  <c r="AN6214" i="1"/>
  <c r="AN6215" i="1"/>
  <c r="AN6216" i="1"/>
  <c r="AN6217" i="1"/>
  <c r="AN6218" i="1"/>
  <c r="AN6219" i="1"/>
  <c r="AN6220" i="1"/>
  <c r="AN6221" i="1"/>
  <c r="AN6222" i="1"/>
  <c r="AN6223" i="1"/>
  <c r="AN6224" i="1"/>
  <c r="AN6225" i="1"/>
  <c r="AN6226" i="1"/>
  <c r="AN6227" i="1"/>
  <c r="AN6228" i="1"/>
  <c r="AN6229" i="1"/>
  <c r="AN6230" i="1"/>
  <c r="AN6231" i="1"/>
  <c r="AN6232" i="1"/>
  <c r="AN6233" i="1"/>
  <c r="AN6234" i="1"/>
  <c r="AN6235" i="1"/>
  <c r="AN6236" i="1"/>
  <c r="AN6237" i="1"/>
  <c r="AN6238" i="1"/>
  <c r="AN6239" i="1"/>
  <c r="AN6240" i="1"/>
  <c r="AN6241" i="1"/>
  <c r="AN6242" i="1"/>
  <c r="AN6243" i="1"/>
  <c r="AN6244" i="1"/>
  <c r="AN6245" i="1"/>
  <c r="AN6246" i="1"/>
  <c r="AN6247" i="1"/>
  <c r="AN6248" i="1"/>
  <c r="AN6249" i="1"/>
  <c r="AN6250" i="1"/>
  <c r="AN6251" i="1"/>
  <c r="AN6252" i="1"/>
  <c r="AN6253" i="1"/>
  <c r="AN6254" i="1"/>
  <c r="AN6255" i="1"/>
  <c r="AN6256" i="1"/>
  <c r="AN6257" i="1"/>
  <c r="AN6258" i="1"/>
  <c r="AN6259" i="1"/>
  <c r="AN6260" i="1"/>
  <c r="AN6261" i="1"/>
  <c r="AN6262" i="1"/>
  <c r="AN6263" i="1"/>
  <c r="AN6264" i="1"/>
  <c r="AN6265" i="1"/>
  <c r="AN6266" i="1"/>
  <c r="AN6267" i="1"/>
  <c r="AN6268" i="1"/>
  <c r="AN6269" i="1"/>
  <c r="AN6270" i="1"/>
  <c r="AN6271" i="1"/>
  <c r="AN6272" i="1"/>
  <c r="AN6273" i="1"/>
  <c r="AN6274" i="1"/>
  <c r="AN6275" i="1"/>
  <c r="AN6276" i="1"/>
  <c r="AN6277" i="1"/>
  <c r="AN6278" i="1"/>
  <c r="AN6279" i="1"/>
  <c r="AN6280" i="1"/>
  <c r="AN6281" i="1"/>
  <c r="AN6282" i="1"/>
  <c r="AN6283" i="1"/>
  <c r="AN6284" i="1"/>
  <c r="AN6285" i="1"/>
  <c r="AN6286" i="1"/>
  <c r="AN6287" i="1"/>
  <c r="AN6288" i="1"/>
  <c r="AN6289" i="1"/>
  <c r="AN6290" i="1"/>
  <c r="AN6291" i="1"/>
  <c r="AN6292" i="1"/>
  <c r="AN6293" i="1"/>
  <c r="AN6294" i="1"/>
  <c r="AN6295" i="1"/>
  <c r="AN6296" i="1"/>
  <c r="AN6297" i="1"/>
  <c r="AN6298" i="1"/>
  <c r="AN6299" i="1"/>
  <c r="AN6300" i="1"/>
  <c r="AN6301" i="1"/>
  <c r="AN6302" i="1"/>
  <c r="AN6303" i="1"/>
  <c r="AN6304" i="1"/>
  <c r="AN6305" i="1"/>
  <c r="AN6306" i="1"/>
  <c r="AN6307" i="1"/>
  <c r="AN6308" i="1"/>
  <c r="AN6309" i="1"/>
  <c r="AN6310" i="1"/>
  <c r="AN6311" i="1"/>
  <c r="AN6312" i="1"/>
  <c r="AN6313" i="1"/>
  <c r="AN6314" i="1"/>
  <c r="AN6315" i="1"/>
  <c r="AN6316" i="1"/>
  <c r="AN6317" i="1"/>
  <c r="AN6318" i="1"/>
  <c r="AN6319" i="1"/>
  <c r="AN6320" i="1"/>
  <c r="AN6321" i="1"/>
  <c r="AN6322" i="1"/>
  <c r="AN6323" i="1"/>
  <c r="AN6324" i="1"/>
  <c r="AN6325" i="1"/>
  <c r="AN6326" i="1"/>
  <c r="AN6327" i="1"/>
  <c r="AN6328" i="1"/>
  <c r="AN6329" i="1"/>
  <c r="AN6330" i="1"/>
  <c r="AN6331" i="1"/>
  <c r="AN6332" i="1"/>
  <c r="AN6333" i="1"/>
  <c r="AN6334" i="1"/>
  <c r="AN6335" i="1"/>
  <c r="AN6336" i="1"/>
  <c r="AN6337" i="1"/>
  <c r="AN6338" i="1"/>
  <c r="AN6339" i="1"/>
  <c r="AN6340" i="1"/>
  <c r="AN6341" i="1"/>
  <c r="AN6342" i="1"/>
  <c r="AN6343" i="1"/>
  <c r="AN6344" i="1"/>
  <c r="AN6345" i="1"/>
  <c r="AN6346" i="1"/>
  <c r="AN6347" i="1"/>
  <c r="AN6348" i="1"/>
  <c r="AN6349" i="1"/>
  <c r="AN6350" i="1"/>
  <c r="AN6351" i="1"/>
  <c r="AN6352" i="1"/>
  <c r="AN6353" i="1"/>
  <c r="AN6354" i="1"/>
  <c r="AN6355" i="1"/>
  <c r="AN6356" i="1"/>
  <c r="AN6357" i="1"/>
  <c r="AN6358" i="1"/>
  <c r="AN6359" i="1"/>
  <c r="AN6360" i="1"/>
  <c r="AN6361" i="1"/>
  <c r="AN6362" i="1"/>
  <c r="AN6363" i="1"/>
  <c r="AN6364" i="1"/>
  <c r="AN6365" i="1"/>
  <c r="AN6366" i="1"/>
  <c r="AN6367" i="1"/>
  <c r="AN6368" i="1"/>
  <c r="AN6369" i="1"/>
  <c r="AN6370" i="1"/>
  <c r="AN6371" i="1"/>
  <c r="AN6372" i="1"/>
  <c r="AN6373" i="1"/>
  <c r="AN6374" i="1"/>
  <c r="AN6375" i="1"/>
  <c r="AN6376" i="1"/>
  <c r="AN6377" i="1"/>
  <c r="AN6378" i="1"/>
  <c r="AN6379" i="1"/>
  <c r="AN6380" i="1"/>
  <c r="AN6381" i="1"/>
  <c r="AN6382" i="1"/>
  <c r="AN6383" i="1"/>
  <c r="AN6384" i="1"/>
  <c r="AN6385" i="1"/>
  <c r="AN6386" i="1"/>
  <c r="AN6387" i="1"/>
  <c r="AN6388" i="1"/>
  <c r="AN6389" i="1"/>
  <c r="AN6390" i="1"/>
  <c r="AN6391" i="1"/>
  <c r="AN6392" i="1"/>
  <c r="AN6393" i="1"/>
  <c r="AN6394" i="1"/>
  <c r="AN6395" i="1"/>
  <c r="AN6396" i="1"/>
  <c r="AN6397" i="1"/>
  <c r="AN6398" i="1"/>
  <c r="AN6399" i="1"/>
  <c r="AN6400" i="1"/>
  <c r="AN6401" i="1"/>
  <c r="AN6402" i="1"/>
  <c r="AN6403" i="1"/>
  <c r="AN6404" i="1"/>
  <c r="AN6405" i="1"/>
  <c r="AN6406" i="1"/>
  <c r="AN6407" i="1"/>
  <c r="AN6408" i="1"/>
  <c r="AN6409" i="1"/>
  <c r="AN6410" i="1"/>
  <c r="AN6411" i="1"/>
  <c r="AN6412" i="1"/>
  <c r="AN6413" i="1"/>
  <c r="AN6414" i="1"/>
  <c r="AN6415" i="1"/>
  <c r="AN6416" i="1"/>
  <c r="AN6417" i="1"/>
  <c r="AN6418" i="1"/>
  <c r="AN6419" i="1"/>
  <c r="AN6420" i="1"/>
  <c r="AN6421" i="1"/>
  <c r="AN6422" i="1"/>
  <c r="AN6423" i="1"/>
  <c r="AN6424" i="1"/>
  <c r="AN6425" i="1"/>
  <c r="AN6426" i="1"/>
  <c r="AN6427" i="1"/>
  <c r="AN6428" i="1"/>
  <c r="AN6429" i="1"/>
  <c r="AN6430" i="1"/>
  <c r="AN6431" i="1"/>
  <c r="AN6432" i="1"/>
  <c r="AN6433" i="1"/>
  <c r="AN6434" i="1"/>
  <c r="AN6435" i="1"/>
  <c r="AN6436" i="1"/>
  <c r="AN6437" i="1"/>
  <c r="AN6438" i="1"/>
  <c r="AN6439" i="1"/>
  <c r="AN6440" i="1"/>
  <c r="AN6441" i="1"/>
  <c r="AN6442" i="1"/>
  <c r="AN6443" i="1"/>
  <c r="AN6444" i="1"/>
  <c r="AN6445" i="1"/>
  <c r="AN6446" i="1"/>
  <c r="AN6447" i="1"/>
  <c r="AN6448" i="1"/>
  <c r="AN6449" i="1"/>
  <c r="AN6450" i="1"/>
  <c r="AN6451" i="1"/>
  <c r="AN6452" i="1"/>
  <c r="AN6453" i="1"/>
  <c r="AN6454" i="1"/>
  <c r="AN6455" i="1"/>
  <c r="AN6456" i="1"/>
  <c r="AN6457" i="1"/>
  <c r="AN6458" i="1"/>
  <c r="AN6459" i="1"/>
  <c r="AN6460" i="1"/>
  <c r="AN6461" i="1"/>
  <c r="AN6462" i="1"/>
  <c r="AN6463" i="1"/>
  <c r="AN6464" i="1"/>
  <c r="AN6465" i="1"/>
  <c r="AN6466" i="1"/>
  <c r="AN6467" i="1"/>
  <c r="AN6468" i="1"/>
  <c r="AN6469" i="1"/>
  <c r="AN6470" i="1"/>
  <c r="AN6471" i="1"/>
  <c r="AN6472" i="1"/>
  <c r="AN6473" i="1"/>
  <c r="AN6474" i="1"/>
  <c r="AN6475" i="1"/>
  <c r="AN6476" i="1"/>
  <c r="AN6477" i="1"/>
  <c r="AN6478" i="1"/>
  <c r="AN6479" i="1"/>
  <c r="AN6480" i="1"/>
  <c r="AN6481" i="1"/>
  <c r="AN6482" i="1"/>
  <c r="AN6483" i="1"/>
  <c r="AN6484" i="1"/>
  <c r="AN6485" i="1"/>
  <c r="AN6486" i="1"/>
  <c r="AN6487" i="1"/>
  <c r="AN6488" i="1"/>
  <c r="AN6489" i="1"/>
  <c r="AN6490" i="1"/>
  <c r="AN6491" i="1"/>
  <c r="AN6492" i="1"/>
  <c r="AN6493" i="1"/>
  <c r="AN6494" i="1"/>
  <c r="AN6495" i="1"/>
  <c r="AN6496" i="1"/>
  <c r="AN6497" i="1"/>
  <c r="AN6498" i="1"/>
  <c r="AN6499" i="1"/>
  <c r="AN6500" i="1"/>
  <c r="AN6501" i="1"/>
  <c r="AN6502" i="1"/>
  <c r="AN6503" i="1"/>
  <c r="AN6504" i="1"/>
  <c r="AN6505" i="1"/>
  <c r="AN6506" i="1"/>
  <c r="AN6507" i="1"/>
  <c r="AN6508" i="1"/>
  <c r="AN6509" i="1"/>
  <c r="AN6510" i="1"/>
  <c r="AN6511" i="1"/>
  <c r="AN6512" i="1"/>
  <c r="AN6513" i="1"/>
  <c r="AN6514" i="1"/>
  <c r="AN6515" i="1"/>
  <c r="AN6516" i="1"/>
  <c r="AN6517" i="1"/>
  <c r="AN6518" i="1"/>
  <c r="AN6519" i="1"/>
  <c r="AN6520" i="1"/>
  <c r="AN6521" i="1"/>
  <c r="AN6522" i="1"/>
  <c r="AN6523" i="1"/>
  <c r="AN6524" i="1"/>
  <c r="AN6525" i="1"/>
  <c r="AN6526" i="1"/>
  <c r="AN6527" i="1"/>
  <c r="AN6528" i="1"/>
  <c r="AN6529" i="1"/>
  <c r="AN6530" i="1"/>
  <c r="AN6531" i="1"/>
  <c r="AN6532" i="1"/>
  <c r="AN6533" i="1"/>
  <c r="AN6534" i="1"/>
  <c r="AN6535" i="1"/>
  <c r="AN6536" i="1"/>
  <c r="AN6537" i="1"/>
  <c r="AN6538" i="1"/>
  <c r="AN6539" i="1"/>
  <c r="AN6540" i="1"/>
  <c r="AN6541" i="1"/>
  <c r="AN6542" i="1"/>
  <c r="AN6543" i="1"/>
  <c r="AN6544" i="1"/>
  <c r="AN6545" i="1"/>
  <c r="AN6546" i="1"/>
  <c r="AN6547" i="1"/>
  <c r="AN6548" i="1"/>
  <c r="AN6549" i="1"/>
  <c r="AN6550" i="1"/>
  <c r="AN6551" i="1"/>
  <c r="AN6552" i="1"/>
  <c r="AN6553" i="1"/>
  <c r="AN6554" i="1"/>
  <c r="AN6555" i="1"/>
  <c r="AN6556" i="1"/>
  <c r="AN6557" i="1"/>
  <c r="AN6558" i="1"/>
  <c r="AN6559" i="1"/>
  <c r="AN6560" i="1"/>
  <c r="AN6561" i="1"/>
  <c r="AN6562" i="1"/>
  <c r="AN6563" i="1"/>
  <c r="AN6564" i="1"/>
  <c r="AN6565" i="1"/>
  <c r="AN6566" i="1"/>
  <c r="AN6567" i="1"/>
  <c r="AN6568" i="1"/>
  <c r="AN6569" i="1"/>
  <c r="AN6570" i="1"/>
  <c r="AN6571" i="1"/>
  <c r="AN6572" i="1"/>
  <c r="AN6573" i="1"/>
  <c r="AN6574" i="1"/>
  <c r="AN6575" i="1"/>
  <c r="AN6576" i="1"/>
  <c r="AN6577" i="1"/>
  <c r="AN6578" i="1"/>
  <c r="AN6579" i="1"/>
  <c r="AN6580" i="1"/>
  <c r="AN6581" i="1"/>
  <c r="AN6582" i="1"/>
  <c r="AN6583" i="1"/>
  <c r="AN6584" i="1"/>
  <c r="AN6585" i="1"/>
  <c r="AN6586" i="1"/>
  <c r="AN6587" i="1"/>
  <c r="AN6588" i="1"/>
  <c r="AN6589" i="1"/>
  <c r="AN6590" i="1"/>
  <c r="AN6591" i="1"/>
  <c r="AN6592" i="1"/>
  <c r="AN6593" i="1"/>
  <c r="AN6594" i="1"/>
  <c r="AN6595" i="1"/>
  <c r="AN6596" i="1"/>
  <c r="AN6597" i="1"/>
  <c r="AN6598" i="1"/>
  <c r="AN6599" i="1"/>
  <c r="AN6600" i="1"/>
  <c r="AN6601" i="1"/>
  <c r="AN6602" i="1"/>
  <c r="AN6603" i="1"/>
  <c r="AN6604" i="1"/>
  <c r="AN6605" i="1"/>
  <c r="AN6606" i="1"/>
  <c r="AN6607" i="1"/>
  <c r="AN6608" i="1"/>
  <c r="AN6609" i="1"/>
  <c r="AN6610" i="1"/>
  <c r="AN6611" i="1"/>
  <c r="AN6612" i="1"/>
  <c r="AN6613" i="1"/>
  <c r="AN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4578" i="1"/>
  <c r="AL4579" i="1"/>
  <c r="AL4580" i="1"/>
  <c r="AL4581" i="1"/>
  <c r="AL4582" i="1"/>
  <c r="AL4583" i="1"/>
  <c r="AL4584" i="1"/>
  <c r="AL4585" i="1"/>
  <c r="AL4586" i="1"/>
  <c r="AL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AL4599" i="1"/>
  <c r="AL4600" i="1"/>
  <c r="AL4601" i="1"/>
  <c r="AL4602" i="1"/>
  <c r="AL4603" i="1"/>
  <c r="AL4604" i="1"/>
  <c r="AL4605" i="1"/>
  <c r="AL4606" i="1"/>
  <c r="AL4607" i="1"/>
  <c r="AL4608" i="1"/>
  <c r="AL4609" i="1"/>
  <c r="AL4610" i="1"/>
  <c r="AL4611" i="1"/>
  <c r="AL4612" i="1"/>
  <c r="AL4613" i="1"/>
  <c r="AL4614" i="1"/>
  <c r="AL4615" i="1"/>
  <c r="AL4616" i="1"/>
  <c r="AL4617" i="1"/>
  <c r="AL4618" i="1"/>
  <c r="AL4619" i="1"/>
  <c r="AL4620" i="1"/>
  <c r="AL4621" i="1"/>
  <c r="AL4622" i="1"/>
  <c r="AL4623" i="1"/>
  <c r="AL4624" i="1"/>
  <c r="AL4625" i="1"/>
  <c r="AL4626" i="1"/>
  <c r="AL4627" i="1"/>
  <c r="AL4628" i="1"/>
  <c r="AL4629" i="1"/>
  <c r="AL4630" i="1"/>
  <c r="AL4631" i="1"/>
  <c r="AL4632" i="1"/>
  <c r="AL4633" i="1"/>
  <c r="AL4634" i="1"/>
  <c r="AL4635" i="1"/>
  <c r="AL4636" i="1"/>
  <c r="AL4637" i="1"/>
  <c r="AL4638" i="1"/>
  <c r="AL4639" i="1"/>
  <c r="AL4640" i="1"/>
  <c r="AL4641" i="1"/>
  <c r="AL4642" i="1"/>
  <c r="AL4643" i="1"/>
  <c r="AL4644" i="1"/>
  <c r="AL4645" i="1"/>
  <c r="AL4646" i="1"/>
  <c r="AL4647" i="1"/>
  <c r="AL4648" i="1"/>
  <c r="AL4649" i="1"/>
  <c r="AL4650" i="1"/>
  <c r="AL4651" i="1"/>
  <c r="AL4652" i="1"/>
  <c r="AL4653" i="1"/>
  <c r="AL4654" i="1"/>
  <c r="AL4655" i="1"/>
  <c r="AL4656" i="1"/>
  <c r="AL4657" i="1"/>
  <c r="AL4658" i="1"/>
  <c r="AL4659" i="1"/>
  <c r="AL4660" i="1"/>
  <c r="AL4661" i="1"/>
  <c r="AL4662" i="1"/>
  <c r="AL4663" i="1"/>
  <c r="AL4664" i="1"/>
  <c r="AL4665" i="1"/>
  <c r="AL4666" i="1"/>
  <c r="AL4667" i="1"/>
  <c r="AL4668" i="1"/>
  <c r="AL4669" i="1"/>
  <c r="AL4670" i="1"/>
  <c r="AL4671" i="1"/>
  <c r="AL4672" i="1"/>
  <c r="AL4673" i="1"/>
  <c r="AL4674" i="1"/>
  <c r="AL4675" i="1"/>
  <c r="AL4676" i="1"/>
  <c r="AL4677" i="1"/>
  <c r="AL4678" i="1"/>
  <c r="AL4679" i="1"/>
  <c r="AL4680" i="1"/>
  <c r="AL4681" i="1"/>
  <c r="AL4682" i="1"/>
  <c r="AL4683" i="1"/>
  <c r="AL4684" i="1"/>
  <c r="AL4685" i="1"/>
  <c r="AL4686" i="1"/>
  <c r="AL4687" i="1"/>
  <c r="AL4688" i="1"/>
  <c r="AL4689" i="1"/>
  <c r="AL4690" i="1"/>
  <c r="AL4691" i="1"/>
  <c r="AL4692" i="1"/>
  <c r="AL4693" i="1"/>
  <c r="AL4694" i="1"/>
  <c r="AL4695" i="1"/>
  <c r="AL4696" i="1"/>
  <c r="AL4697" i="1"/>
  <c r="AL4698" i="1"/>
  <c r="AL4699" i="1"/>
  <c r="AL4700" i="1"/>
  <c r="AL4701" i="1"/>
  <c r="AL4702" i="1"/>
  <c r="AL4703" i="1"/>
  <c r="AL4704" i="1"/>
  <c r="AL4705" i="1"/>
  <c r="AL4706" i="1"/>
  <c r="AL4707" i="1"/>
  <c r="AL4708" i="1"/>
  <c r="AL4709" i="1"/>
  <c r="AL4710" i="1"/>
  <c r="AL4711" i="1"/>
  <c r="AL4712" i="1"/>
  <c r="AL4713" i="1"/>
  <c r="AL4714" i="1"/>
  <c r="AL4715" i="1"/>
  <c r="AL4716" i="1"/>
  <c r="AL4717" i="1"/>
  <c r="AL4718" i="1"/>
  <c r="AL4719" i="1"/>
  <c r="AL4720" i="1"/>
  <c r="AL4721" i="1"/>
  <c r="AL4722" i="1"/>
  <c r="AL4723" i="1"/>
  <c r="AL4724" i="1"/>
  <c r="AL4725" i="1"/>
  <c r="AL4726" i="1"/>
  <c r="AL4727" i="1"/>
  <c r="AL4728" i="1"/>
  <c r="AL4729" i="1"/>
  <c r="AL4730" i="1"/>
  <c r="AL4731" i="1"/>
  <c r="AL4732" i="1"/>
  <c r="AL4733" i="1"/>
  <c r="AL4734" i="1"/>
  <c r="AL4735" i="1"/>
  <c r="AL4736" i="1"/>
  <c r="AL4737" i="1"/>
  <c r="AL4738" i="1"/>
  <c r="AL4739" i="1"/>
  <c r="AL4740" i="1"/>
  <c r="AL4741" i="1"/>
  <c r="AL4742" i="1"/>
  <c r="AL4743" i="1"/>
  <c r="AL4744" i="1"/>
  <c r="AL4745" i="1"/>
  <c r="AL4746" i="1"/>
  <c r="AL4747" i="1"/>
  <c r="AL4748" i="1"/>
  <c r="AL4749" i="1"/>
  <c r="AL4750" i="1"/>
  <c r="AL4751" i="1"/>
  <c r="AL4752" i="1"/>
  <c r="AL4753" i="1"/>
  <c r="AL4754" i="1"/>
  <c r="AL4755" i="1"/>
  <c r="AL4756" i="1"/>
  <c r="AL4757" i="1"/>
  <c r="AL4758" i="1"/>
  <c r="AL4759" i="1"/>
  <c r="AL4760" i="1"/>
  <c r="AL4761" i="1"/>
  <c r="AL4762" i="1"/>
  <c r="AL4763" i="1"/>
  <c r="AL4764" i="1"/>
  <c r="AL4765" i="1"/>
  <c r="AL4766" i="1"/>
  <c r="AL4767" i="1"/>
  <c r="AL4768" i="1"/>
  <c r="AL4769" i="1"/>
  <c r="AL4770" i="1"/>
  <c r="AL4771" i="1"/>
  <c r="AL4772" i="1"/>
  <c r="AL4773" i="1"/>
  <c r="AL4774" i="1"/>
  <c r="AL4775" i="1"/>
  <c r="AL4776" i="1"/>
  <c r="AL4777" i="1"/>
  <c r="AL4778" i="1"/>
  <c r="AL4779" i="1"/>
  <c r="AL4780" i="1"/>
  <c r="AL4781" i="1"/>
  <c r="AL4782" i="1"/>
  <c r="AL4783" i="1"/>
  <c r="AL4784" i="1"/>
  <c r="AL4785" i="1"/>
  <c r="AL4786" i="1"/>
  <c r="AL4787" i="1"/>
  <c r="AL4788" i="1"/>
  <c r="AL4789" i="1"/>
  <c r="AL4790" i="1"/>
  <c r="AL4791" i="1"/>
  <c r="AL4792" i="1"/>
  <c r="AL4793" i="1"/>
  <c r="AL4794" i="1"/>
  <c r="AL4795" i="1"/>
  <c r="AL4796" i="1"/>
  <c r="AL4797" i="1"/>
  <c r="AL4798" i="1"/>
  <c r="AL4799" i="1"/>
  <c r="AL4800" i="1"/>
  <c r="AL4801" i="1"/>
  <c r="AL4802" i="1"/>
  <c r="AL4803" i="1"/>
  <c r="AL4804" i="1"/>
  <c r="AL4805" i="1"/>
  <c r="AL4806" i="1"/>
  <c r="AL4807" i="1"/>
  <c r="AL4808" i="1"/>
  <c r="AL4809" i="1"/>
  <c r="AL4810" i="1"/>
  <c r="AL4811" i="1"/>
  <c r="AL4812" i="1"/>
  <c r="AL4813" i="1"/>
  <c r="AL4814" i="1"/>
  <c r="AL4815" i="1"/>
  <c r="AL4816" i="1"/>
  <c r="AL4817" i="1"/>
  <c r="AL4818" i="1"/>
  <c r="AL4819" i="1"/>
  <c r="AL4820" i="1"/>
  <c r="AL4821" i="1"/>
  <c r="AL4822" i="1"/>
  <c r="AL4823" i="1"/>
  <c r="AL4824" i="1"/>
  <c r="AL4825" i="1"/>
  <c r="AL4826" i="1"/>
  <c r="AL4827" i="1"/>
  <c r="AL4828" i="1"/>
  <c r="AL4829" i="1"/>
  <c r="AL4830" i="1"/>
  <c r="AL4831" i="1"/>
  <c r="AL4832" i="1"/>
  <c r="AL4833" i="1"/>
  <c r="AL4834" i="1"/>
  <c r="AL4835" i="1"/>
  <c r="AL4836" i="1"/>
  <c r="AL4837" i="1"/>
  <c r="AL4838" i="1"/>
  <c r="AL4839" i="1"/>
  <c r="AL4840" i="1"/>
  <c r="AL4841" i="1"/>
  <c r="AL4842" i="1"/>
  <c r="AL4843" i="1"/>
  <c r="AL4844" i="1"/>
  <c r="AL4845" i="1"/>
  <c r="AL4846" i="1"/>
  <c r="AL4847" i="1"/>
  <c r="AL4848" i="1"/>
  <c r="AL4849" i="1"/>
  <c r="AL4850" i="1"/>
  <c r="AL4851" i="1"/>
  <c r="AL4852" i="1"/>
  <c r="AL4853" i="1"/>
  <c r="AL4854" i="1"/>
  <c r="AL4855" i="1"/>
  <c r="AL4856" i="1"/>
  <c r="AL4857" i="1"/>
  <c r="AL4858" i="1"/>
  <c r="AL4859" i="1"/>
  <c r="AL4860" i="1"/>
  <c r="AL4861" i="1"/>
  <c r="AL4862" i="1"/>
  <c r="AL4863" i="1"/>
  <c r="AL4864" i="1"/>
  <c r="AL4865" i="1"/>
  <c r="AL4866" i="1"/>
  <c r="AL4867" i="1"/>
  <c r="AL4868" i="1"/>
  <c r="AL4869" i="1"/>
  <c r="AL4870" i="1"/>
  <c r="AL4871" i="1"/>
  <c r="AL4872" i="1"/>
  <c r="AL4873" i="1"/>
  <c r="AL4874" i="1"/>
  <c r="AL4875" i="1"/>
  <c r="AL4876" i="1"/>
  <c r="AL4877" i="1"/>
  <c r="AL4878" i="1"/>
  <c r="AL4879" i="1"/>
  <c r="AL4880" i="1"/>
  <c r="AL4881" i="1"/>
  <c r="AL4882" i="1"/>
  <c r="AL4883" i="1"/>
  <c r="AL4884" i="1"/>
  <c r="AL4885" i="1"/>
  <c r="AL4886" i="1"/>
  <c r="AL4887" i="1"/>
  <c r="AL4888" i="1"/>
  <c r="AL4889" i="1"/>
  <c r="AL4890" i="1"/>
  <c r="AL4891" i="1"/>
  <c r="AL4892" i="1"/>
  <c r="AL4893" i="1"/>
  <c r="AL4894" i="1"/>
  <c r="AL4895" i="1"/>
  <c r="AL4896" i="1"/>
  <c r="AL4897" i="1"/>
  <c r="AL4898" i="1"/>
  <c r="AL4899" i="1"/>
  <c r="AL4900" i="1"/>
  <c r="AL4901" i="1"/>
  <c r="AL4902" i="1"/>
  <c r="AL4903" i="1"/>
  <c r="AL4904" i="1"/>
  <c r="AL4905" i="1"/>
  <c r="AL4906" i="1"/>
  <c r="AL4907" i="1"/>
  <c r="AL4908" i="1"/>
  <c r="AL4909" i="1"/>
  <c r="AL4910" i="1"/>
  <c r="AL4911" i="1"/>
  <c r="AL4912" i="1"/>
  <c r="AL4913" i="1"/>
  <c r="AL4914" i="1"/>
  <c r="AL4915" i="1"/>
  <c r="AL4916" i="1"/>
  <c r="AL4917" i="1"/>
  <c r="AL4918" i="1"/>
  <c r="AL4919" i="1"/>
  <c r="AL4920" i="1"/>
  <c r="AL4921" i="1"/>
  <c r="AL4922" i="1"/>
  <c r="AL4923" i="1"/>
  <c r="AL4924" i="1"/>
  <c r="AL4925" i="1"/>
  <c r="AL4926" i="1"/>
  <c r="AL4927" i="1"/>
  <c r="AL4928" i="1"/>
  <c r="AL4929" i="1"/>
  <c r="AL4930" i="1"/>
  <c r="AL4931" i="1"/>
  <c r="AL4932" i="1"/>
  <c r="AL4933" i="1"/>
  <c r="AL4934" i="1"/>
  <c r="AL4935" i="1"/>
  <c r="AL4936" i="1"/>
  <c r="AL4937" i="1"/>
  <c r="AL4938" i="1"/>
  <c r="AL4939" i="1"/>
  <c r="AL4940" i="1"/>
  <c r="AL4941" i="1"/>
  <c r="AL4942" i="1"/>
  <c r="AL4943" i="1"/>
  <c r="AL4944" i="1"/>
  <c r="AL4945" i="1"/>
  <c r="AL4946" i="1"/>
  <c r="AL4947" i="1"/>
  <c r="AL4948" i="1"/>
  <c r="AL4949" i="1"/>
  <c r="AL4950" i="1"/>
  <c r="AL4951" i="1"/>
  <c r="AL4952" i="1"/>
  <c r="AL4953" i="1"/>
  <c r="AL4954" i="1"/>
  <c r="AL4955" i="1"/>
  <c r="AL4956" i="1"/>
  <c r="AL4957" i="1"/>
  <c r="AL4958" i="1"/>
  <c r="AL4959" i="1"/>
  <c r="AL4960" i="1"/>
  <c r="AL4961" i="1"/>
  <c r="AL4962" i="1"/>
  <c r="AL4963" i="1"/>
  <c r="AL4964" i="1"/>
  <c r="AL4965" i="1"/>
  <c r="AL4966" i="1"/>
  <c r="AL4967" i="1"/>
  <c r="AL4968" i="1"/>
  <c r="AL4969" i="1"/>
  <c r="AL4970" i="1"/>
  <c r="AL4971" i="1"/>
  <c r="AL4972" i="1"/>
  <c r="AL4973" i="1"/>
  <c r="AL4974" i="1"/>
  <c r="AL4975" i="1"/>
  <c r="AL4976" i="1"/>
  <c r="AL4977" i="1"/>
  <c r="AL4978" i="1"/>
  <c r="AL4979" i="1"/>
  <c r="AL4980" i="1"/>
  <c r="AL4981" i="1"/>
  <c r="AL4982" i="1"/>
  <c r="AL4983" i="1"/>
  <c r="AL4984" i="1"/>
  <c r="AL4985" i="1"/>
  <c r="AL4986" i="1"/>
  <c r="AL4987" i="1"/>
  <c r="AL4988" i="1"/>
  <c r="AL4989" i="1"/>
  <c r="AL4990" i="1"/>
  <c r="AL4991" i="1"/>
  <c r="AL4992" i="1"/>
  <c r="AL4993" i="1"/>
  <c r="AL4994" i="1"/>
  <c r="AL4995" i="1"/>
  <c r="AL4996" i="1"/>
  <c r="AL4997" i="1"/>
  <c r="AL4998" i="1"/>
  <c r="AL4999" i="1"/>
  <c r="AL5000" i="1"/>
  <c r="AL5001" i="1"/>
  <c r="AL5002" i="1"/>
  <c r="AL5003" i="1"/>
  <c r="AL5004" i="1"/>
  <c r="AL5005" i="1"/>
  <c r="AL5006" i="1"/>
  <c r="AL5007" i="1"/>
  <c r="AL5008" i="1"/>
  <c r="AL5009" i="1"/>
  <c r="AL5010" i="1"/>
  <c r="AL5011" i="1"/>
  <c r="AL5012" i="1"/>
  <c r="AL5013" i="1"/>
  <c r="AL5014" i="1"/>
  <c r="AL5015" i="1"/>
  <c r="AL5016" i="1"/>
  <c r="AL5017" i="1"/>
  <c r="AL5018" i="1"/>
  <c r="AL5019" i="1"/>
  <c r="AL5020" i="1"/>
  <c r="AL5021" i="1"/>
  <c r="AL5022" i="1"/>
  <c r="AL5023" i="1"/>
  <c r="AL5024" i="1"/>
  <c r="AL5025" i="1"/>
  <c r="AL5026" i="1"/>
  <c r="AL5027" i="1"/>
  <c r="AL5028" i="1"/>
  <c r="AL5029" i="1"/>
  <c r="AL5030" i="1"/>
  <c r="AL5031" i="1"/>
  <c r="AL5032" i="1"/>
  <c r="AL5033" i="1"/>
  <c r="AL5034" i="1"/>
  <c r="AL5035" i="1"/>
  <c r="AL5036" i="1"/>
  <c r="AL5037" i="1"/>
  <c r="AL5038" i="1"/>
  <c r="AL5039" i="1"/>
  <c r="AL5040" i="1"/>
  <c r="AL5041" i="1"/>
  <c r="AL5042" i="1"/>
  <c r="AL5043" i="1"/>
  <c r="AL5044" i="1"/>
  <c r="AL5045" i="1"/>
  <c r="AL5046" i="1"/>
  <c r="AL5047" i="1"/>
  <c r="AL5048" i="1"/>
  <c r="AL5049" i="1"/>
  <c r="AL5050" i="1"/>
  <c r="AL5051" i="1"/>
  <c r="AL5052" i="1"/>
  <c r="AL5053" i="1"/>
  <c r="AL5054" i="1"/>
  <c r="AL5055" i="1"/>
  <c r="AL5056" i="1"/>
  <c r="AL5057" i="1"/>
  <c r="AL5058" i="1"/>
  <c r="AL5059" i="1"/>
  <c r="AL5060" i="1"/>
  <c r="AL5061" i="1"/>
  <c r="AL5062" i="1"/>
  <c r="AL5063" i="1"/>
  <c r="AL5064" i="1"/>
  <c r="AL5065" i="1"/>
  <c r="AL5066" i="1"/>
  <c r="AL5067" i="1"/>
  <c r="AL5068" i="1"/>
  <c r="AL5069" i="1"/>
  <c r="AL5070" i="1"/>
  <c r="AL5071" i="1"/>
  <c r="AL5072" i="1"/>
  <c r="AL5073" i="1"/>
  <c r="AL5074" i="1"/>
  <c r="AL5075" i="1"/>
  <c r="AL5076" i="1"/>
  <c r="AL5077" i="1"/>
  <c r="AL5078" i="1"/>
  <c r="AL5079" i="1"/>
  <c r="AL5080" i="1"/>
  <c r="AL5081" i="1"/>
  <c r="AL5082" i="1"/>
  <c r="AL5083" i="1"/>
  <c r="AL5084" i="1"/>
  <c r="AL5085" i="1"/>
  <c r="AL5086" i="1"/>
  <c r="AL5087" i="1"/>
  <c r="AL5088" i="1"/>
  <c r="AL5089" i="1"/>
  <c r="AL5090" i="1"/>
  <c r="AL5091" i="1"/>
  <c r="AL5092" i="1"/>
  <c r="AL5093" i="1"/>
  <c r="AL5094" i="1"/>
  <c r="AL5095" i="1"/>
  <c r="AL5096" i="1"/>
  <c r="AL5097" i="1"/>
  <c r="AL5098" i="1"/>
  <c r="AL5099" i="1"/>
  <c r="AL5100" i="1"/>
  <c r="AL5101" i="1"/>
  <c r="AL5102" i="1"/>
  <c r="AL5103" i="1"/>
  <c r="AL5104" i="1"/>
  <c r="AL5105" i="1"/>
  <c r="AL5106" i="1"/>
  <c r="AL5107" i="1"/>
  <c r="AL5108" i="1"/>
  <c r="AL5109" i="1"/>
  <c r="AL5110" i="1"/>
  <c r="AL5111" i="1"/>
  <c r="AL5112" i="1"/>
  <c r="AL5113" i="1"/>
  <c r="AL5114" i="1"/>
  <c r="AL5115" i="1"/>
  <c r="AL5116" i="1"/>
  <c r="AL5117" i="1"/>
  <c r="AL5118" i="1"/>
  <c r="AL5119" i="1"/>
  <c r="AL5120" i="1"/>
  <c r="AL5121" i="1"/>
  <c r="AL5122" i="1"/>
  <c r="AL5123" i="1"/>
  <c r="AL5124" i="1"/>
  <c r="AL5125" i="1"/>
  <c r="AL5126" i="1"/>
  <c r="AL5127" i="1"/>
  <c r="AL5128" i="1"/>
  <c r="AL5129" i="1"/>
  <c r="AL5130" i="1"/>
  <c r="AL5131" i="1"/>
  <c r="AL5132" i="1"/>
  <c r="AL5133" i="1"/>
  <c r="AL5134" i="1"/>
  <c r="AL5135" i="1"/>
  <c r="AL5136" i="1"/>
  <c r="AL5137" i="1"/>
  <c r="AL5138" i="1"/>
  <c r="AL5139" i="1"/>
  <c r="AL5140" i="1"/>
  <c r="AL5141" i="1"/>
  <c r="AL5142" i="1"/>
  <c r="AL5143" i="1"/>
  <c r="AL5144" i="1"/>
  <c r="AL5145" i="1"/>
  <c r="AL5146" i="1"/>
  <c r="AL5147" i="1"/>
  <c r="AL5148" i="1"/>
  <c r="AL5149" i="1"/>
  <c r="AL5150" i="1"/>
  <c r="AL5151" i="1"/>
  <c r="AL5152" i="1"/>
  <c r="AL5153" i="1"/>
  <c r="AL5154" i="1"/>
  <c r="AL5155" i="1"/>
  <c r="AL5156" i="1"/>
  <c r="AL5157" i="1"/>
  <c r="AL5158" i="1"/>
  <c r="AL5159" i="1"/>
  <c r="AL5160" i="1"/>
  <c r="AL5161" i="1"/>
  <c r="AL5162" i="1"/>
  <c r="AL5163" i="1"/>
  <c r="AL5164" i="1"/>
  <c r="AL5165" i="1"/>
  <c r="AL5166" i="1"/>
  <c r="AL5167" i="1"/>
  <c r="AL5168" i="1"/>
  <c r="AL5169" i="1"/>
  <c r="AL5170" i="1"/>
  <c r="AL5171" i="1"/>
  <c r="AL5172" i="1"/>
  <c r="AL5173" i="1"/>
  <c r="AL5174" i="1"/>
  <c r="AL5175" i="1"/>
  <c r="AL5176" i="1"/>
  <c r="AL5177" i="1"/>
  <c r="AL5178" i="1"/>
  <c r="AL5179" i="1"/>
  <c r="AL5180" i="1"/>
  <c r="AL5181" i="1"/>
  <c r="AL5182" i="1"/>
  <c r="AL5183" i="1"/>
  <c r="AL5184" i="1"/>
  <c r="AL5185" i="1"/>
  <c r="AL5186" i="1"/>
  <c r="AL5187" i="1"/>
  <c r="AL5188" i="1"/>
  <c r="AL5189" i="1"/>
  <c r="AL5190" i="1"/>
  <c r="AL5191" i="1"/>
  <c r="AL5192" i="1"/>
  <c r="AL5193" i="1"/>
  <c r="AL5194" i="1"/>
  <c r="AL5195" i="1"/>
  <c r="AL5196" i="1"/>
  <c r="AL5197" i="1"/>
  <c r="AL5198" i="1"/>
  <c r="AL5199" i="1"/>
  <c r="AL5200" i="1"/>
  <c r="AL5201" i="1"/>
  <c r="AL5202" i="1"/>
  <c r="AL5203" i="1"/>
  <c r="AL5204" i="1"/>
  <c r="AL5205" i="1"/>
  <c r="AL5206" i="1"/>
  <c r="AL5207" i="1"/>
  <c r="AL5208" i="1"/>
  <c r="AL5209" i="1"/>
  <c r="AL5210" i="1"/>
  <c r="AL5211" i="1"/>
  <c r="AL5212" i="1"/>
  <c r="AL5213" i="1"/>
  <c r="AL5214" i="1"/>
  <c r="AL5215" i="1"/>
  <c r="AL5216" i="1"/>
  <c r="AL5217" i="1"/>
  <c r="AL5218" i="1"/>
  <c r="AL5219" i="1"/>
  <c r="AL5220" i="1"/>
  <c r="AL5221" i="1"/>
  <c r="AL5222" i="1"/>
  <c r="AL5223" i="1"/>
  <c r="AL5224" i="1"/>
  <c r="AL5225" i="1"/>
  <c r="AL5226" i="1"/>
  <c r="AL5227" i="1"/>
  <c r="AL5228" i="1"/>
  <c r="AL5229" i="1"/>
  <c r="AL5230" i="1"/>
  <c r="AL5231" i="1"/>
  <c r="AL5232" i="1"/>
  <c r="AL5233" i="1"/>
  <c r="AL5234" i="1"/>
  <c r="AL5235" i="1"/>
  <c r="AL5236" i="1"/>
  <c r="AL5237" i="1"/>
  <c r="AL5238" i="1"/>
  <c r="AL5239" i="1"/>
  <c r="AL5240" i="1"/>
  <c r="AL5241" i="1"/>
  <c r="AL5242" i="1"/>
  <c r="AL5243" i="1"/>
  <c r="AL5244" i="1"/>
  <c r="AL5245" i="1"/>
  <c r="AL5246" i="1"/>
  <c r="AL5247" i="1"/>
  <c r="AL5248" i="1"/>
  <c r="AL5249" i="1"/>
  <c r="AL5250" i="1"/>
  <c r="AL5251" i="1"/>
  <c r="AL5252" i="1"/>
  <c r="AL5253" i="1"/>
  <c r="AL5254" i="1"/>
  <c r="AL5255" i="1"/>
  <c r="AL5256" i="1"/>
  <c r="AL5257" i="1"/>
  <c r="AL5258" i="1"/>
  <c r="AL5259" i="1"/>
  <c r="AL5260" i="1"/>
  <c r="AL5261" i="1"/>
  <c r="AL5262" i="1"/>
  <c r="AL5263" i="1"/>
  <c r="AL5264" i="1"/>
  <c r="AL5265" i="1"/>
  <c r="AL5266" i="1"/>
  <c r="AL5267" i="1"/>
  <c r="AL5268" i="1"/>
  <c r="AL5269" i="1"/>
  <c r="AL5270" i="1"/>
  <c r="AL5271" i="1"/>
  <c r="AL5272" i="1"/>
  <c r="AL5273" i="1"/>
  <c r="AL5274" i="1"/>
  <c r="AL5275" i="1"/>
  <c r="AL5276" i="1"/>
  <c r="AL5277" i="1"/>
  <c r="AL5278" i="1"/>
  <c r="AL5279" i="1"/>
  <c r="AL5280" i="1"/>
  <c r="AL5281" i="1"/>
  <c r="AL5282" i="1"/>
  <c r="AL5283" i="1"/>
  <c r="AL5284" i="1"/>
  <c r="AL5285" i="1"/>
  <c r="AL5286" i="1"/>
  <c r="AL5287" i="1"/>
  <c r="AL5288" i="1"/>
  <c r="AL5289" i="1"/>
  <c r="AL5290" i="1"/>
  <c r="AL5291" i="1"/>
  <c r="AL5292" i="1"/>
  <c r="AL5293" i="1"/>
  <c r="AL5294" i="1"/>
  <c r="AL5295" i="1"/>
  <c r="AL5296" i="1"/>
  <c r="AL5297" i="1"/>
  <c r="AL5298" i="1"/>
  <c r="AL5299" i="1"/>
  <c r="AL5300" i="1"/>
  <c r="AL5301" i="1"/>
  <c r="AL5302" i="1"/>
  <c r="AL5303" i="1"/>
  <c r="AL5304" i="1"/>
  <c r="AL5305" i="1"/>
  <c r="AL5306" i="1"/>
  <c r="AL5307" i="1"/>
  <c r="AL5308" i="1"/>
  <c r="AL5309" i="1"/>
  <c r="AL5310" i="1"/>
  <c r="AL5311" i="1"/>
  <c r="AL5312" i="1"/>
  <c r="AL5313" i="1"/>
  <c r="AL5314" i="1"/>
  <c r="AL5315" i="1"/>
  <c r="AL5316" i="1"/>
  <c r="AL5317" i="1"/>
  <c r="AL5318" i="1"/>
  <c r="AL5319" i="1"/>
  <c r="AL5320" i="1"/>
  <c r="AL5321" i="1"/>
  <c r="AL5322" i="1"/>
  <c r="AL5323" i="1"/>
  <c r="AL5324" i="1"/>
  <c r="AL5325" i="1"/>
  <c r="AL5326" i="1"/>
  <c r="AL5327" i="1"/>
  <c r="AL5328" i="1"/>
  <c r="AL5329" i="1"/>
  <c r="AL5330" i="1"/>
  <c r="AL5331" i="1"/>
  <c r="AL5332" i="1"/>
  <c r="AL5333" i="1"/>
  <c r="AL5334" i="1"/>
  <c r="AL5335" i="1"/>
  <c r="AL5336" i="1"/>
  <c r="AL5337" i="1"/>
  <c r="AL5338" i="1"/>
  <c r="AL5339" i="1"/>
  <c r="AL5340" i="1"/>
  <c r="AL5341" i="1"/>
  <c r="AL5342" i="1"/>
  <c r="AL5343" i="1"/>
  <c r="AL5344" i="1"/>
  <c r="AL5345" i="1"/>
  <c r="AL5346" i="1"/>
  <c r="AL5347" i="1"/>
  <c r="AL5348" i="1"/>
  <c r="AL5349" i="1"/>
  <c r="AL5350" i="1"/>
  <c r="AL5351" i="1"/>
  <c r="AL5352" i="1"/>
  <c r="AL5353" i="1"/>
  <c r="AL5354" i="1"/>
  <c r="AL5355" i="1"/>
  <c r="AL5356" i="1"/>
  <c r="AL5357" i="1"/>
  <c r="AL5358" i="1"/>
  <c r="AL5359" i="1"/>
  <c r="AL5360" i="1"/>
  <c r="AL5361" i="1"/>
  <c r="AL5362" i="1"/>
  <c r="AL5363" i="1"/>
  <c r="AL5364" i="1"/>
  <c r="AL5365" i="1"/>
  <c r="AL5366" i="1"/>
  <c r="AL5367" i="1"/>
  <c r="AL5368" i="1"/>
  <c r="AL5369" i="1"/>
  <c r="AL5370" i="1"/>
  <c r="AL5371" i="1"/>
  <c r="AL5372" i="1"/>
  <c r="AL5373" i="1"/>
  <c r="AL5374" i="1"/>
  <c r="AL5375" i="1"/>
  <c r="AL5376" i="1"/>
  <c r="AL5377" i="1"/>
  <c r="AL5378" i="1"/>
  <c r="AL5379" i="1"/>
  <c r="AL5380" i="1"/>
  <c r="AL5381" i="1"/>
  <c r="AL5382" i="1"/>
  <c r="AL5383" i="1"/>
  <c r="AL5384" i="1"/>
  <c r="AL5385" i="1"/>
  <c r="AL5386" i="1"/>
  <c r="AL5387" i="1"/>
  <c r="AL5388" i="1"/>
  <c r="AL5389" i="1"/>
  <c r="AL5390" i="1"/>
  <c r="AL5391" i="1"/>
  <c r="AL5392" i="1"/>
  <c r="AL5393" i="1"/>
  <c r="AL5394" i="1"/>
  <c r="AL5395" i="1"/>
  <c r="AL5396" i="1"/>
  <c r="AL5397" i="1"/>
  <c r="AL5398" i="1"/>
  <c r="AL5399" i="1"/>
  <c r="AL5400" i="1"/>
  <c r="AL5401" i="1"/>
  <c r="AL5402" i="1"/>
  <c r="AL5403" i="1"/>
  <c r="AL5404" i="1"/>
  <c r="AL5405" i="1"/>
  <c r="AL5406" i="1"/>
  <c r="AL5407" i="1"/>
  <c r="AL5408" i="1"/>
  <c r="AL5409" i="1"/>
  <c r="AL5410" i="1"/>
  <c r="AL5411" i="1"/>
  <c r="AL5412" i="1"/>
  <c r="AL5413" i="1"/>
  <c r="AL5414" i="1"/>
  <c r="AL5415" i="1"/>
  <c r="AL5416" i="1"/>
  <c r="AL5417" i="1"/>
  <c r="AL5418" i="1"/>
  <c r="AL5419" i="1"/>
  <c r="AL5420" i="1"/>
  <c r="AL5421" i="1"/>
  <c r="AL5422" i="1"/>
  <c r="AL5423" i="1"/>
  <c r="AL5424" i="1"/>
  <c r="AL5425" i="1"/>
  <c r="AL5426" i="1"/>
  <c r="AL5427" i="1"/>
  <c r="AL5428" i="1"/>
  <c r="AL5429" i="1"/>
  <c r="AL5430" i="1"/>
  <c r="AL5431" i="1"/>
  <c r="AL5432" i="1"/>
  <c r="AL5433" i="1"/>
  <c r="AL5434" i="1"/>
  <c r="AL5435" i="1"/>
  <c r="AL5436" i="1"/>
  <c r="AL5437" i="1"/>
  <c r="AL5438" i="1"/>
  <c r="AL5439" i="1"/>
  <c r="AL5440" i="1"/>
  <c r="AL5441" i="1"/>
  <c r="AL5442" i="1"/>
  <c r="AL5443" i="1"/>
  <c r="AL5444" i="1"/>
  <c r="AL5445" i="1"/>
  <c r="AL5446" i="1"/>
  <c r="AL5447" i="1"/>
  <c r="AL5448" i="1"/>
  <c r="AL5449" i="1"/>
  <c r="AL5450" i="1"/>
  <c r="AL5451" i="1"/>
  <c r="AL5452" i="1"/>
  <c r="AL5453" i="1"/>
  <c r="AL5454" i="1"/>
  <c r="AL5455" i="1"/>
  <c r="AL5456" i="1"/>
  <c r="AL5457" i="1"/>
  <c r="AL5458" i="1"/>
  <c r="AL5459" i="1"/>
  <c r="AL5460" i="1"/>
  <c r="AL5461" i="1"/>
  <c r="AL5462" i="1"/>
  <c r="AL5463" i="1"/>
  <c r="AL5464" i="1"/>
  <c r="AL5465" i="1"/>
  <c r="AL5466" i="1"/>
  <c r="AL5467" i="1"/>
  <c r="AL5468" i="1"/>
  <c r="AL5469" i="1"/>
  <c r="AL5470" i="1"/>
  <c r="AL5471" i="1"/>
  <c r="AL5472" i="1"/>
  <c r="AL5473" i="1"/>
  <c r="AL5474" i="1"/>
  <c r="AL5475" i="1"/>
  <c r="AL5476" i="1"/>
  <c r="AL5477" i="1"/>
  <c r="AL5478" i="1"/>
  <c r="AL5479" i="1"/>
  <c r="AL5480" i="1"/>
  <c r="AL5481" i="1"/>
  <c r="AL5482" i="1"/>
  <c r="AL5483" i="1"/>
  <c r="AL5484" i="1"/>
  <c r="AL5485" i="1"/>
  <c r="AL5486" i="1"/>
  <c r="AL5487" i="1"/>
  <c r="AL5488" i="1"/>
  <c r="AL5489" i="1"/>
  <c r="AL5490" i="1"/>
  <c r="AL5491" i="1"/>
  <c r="AL5492" i="1"/>
  <c r="AL5493" i="1"/>
  <c r="AL5494" i="1"/>
  <c r="AL5495" i="1"/>
  <c r="AL5496" i="1"/>
  <c r="AL5497" i="1"/>
  <c r="AL5498" i="1"/>
  <c r="AL5499" i="1"/>
  <c r="AL5500" i="1"/>
  <c r="AL5501" i="1"/>
  <c r="AL5502" i="1"/>
  <c r="AL5503" i="1"/>
  <c r="AL5504" i="1"/>
  <c r="AL5505" i="1"/>
  <c r="AL5506" i="1"/>
  <c r="AL5507" i="1"/>
  <c r="AL5508" i="1"/>
  <c r="AL5509" i="1"/>
  <c r="AL5510" i="1"/>
  <c r="AL5511" i="1"/>
  <c r="AL5512" i="1"/>
  <c r="AL5513" i="1"/>
  <c r="AL5514" i="1"/>
  <c r="AL5515" i="1"/>
  <c r="AL5516" i="1"/>
  <c r="AL5517" i="1"/>
  <c r="AL5518" i="1"/>
  <c r="AL5519" i="1"/>
  <c r="AL5520" i="1"/>
  <c r="AL5521" i="1"/>
  <c r="AL5522" i="1"/>
  <c r="AL5523" i="1"/>
  <c r="AL5524" i="1"/>
  <c r="AL5525" i="1"/>
  <c r="AL5526" i="1"/>
  <c r="AL5527" i="1"/>
  <c r="AL5528" i="1"/>
  <c r="AL5529" i="1"/>
  <c r="AL5530" i="1"/>
  <c r="AL5531" i="1"/>
  <c r="AL5532" i="1"/>
  <c r="AL5533" i="1"/>
  <c r="AL5534" i="1"/>
  <c r="AL5535" i="1"/>
  <c r="AL5536" i="1"/>
  <c r="AL5537" i="1"/>
  <c r="AL5538" i="1"/>
  <c r="AL5539" i="1"/>
  <c r="AL5540" i="1"/>
  <c r="AL5541" i="1"/>
  <c r="AL5542" i="1"/>
  <c r="AL5543" i="1"/>
  <c r="AL5544" i="1"/>
  <c r="AL5545" i="1"/>
  <c r="AL5546" i="1"/>
  <c r="AL5547" i="1"/>
  <c r="AL5548" i="1"/>
  <c r="AL5549" i="1"/>
  <c r="AL5550" i="1"/>
  <c r="AL5551" i="1"/>
  <c r="AL5552" i="1"/>
  <c r="AL5553" i="1"/>
  <c r="AL5554" i="1"/>
  <c r="AL5555" i="1"/>
  <c r="AL5556" i="1"/>
  <c r="AL5557" i="1"/>
  <c r="AL5558" i="1"/>
  <c r="AL5559" i="1"/>
  <c r="AL5560" i="1"/>
  <c r="AL5561" i="1"/>
  <c r="AL5562" i="1"/>
  <c r="AL5563" i="1"/>
  <c r="AL5564" i="1"/>
  <c r="AL5565" i="1"/>
  <c r="AL5566" i="1"/>
  <c r="AL5567" i="1"/>
  <c r="AL5568" i="1"/>
  <c r="AL5569" i="1"/>
  <c r="AL5570" i="1"/>
  <c r="AL5571" i="1"/>
  <c r="AL5572" i="1"/>
  <c r="AL5573" i="1"/>
  <c r="AL5574" i="1"/>
  <c r="AL5575" i="1"/>
  <c r="AL5576" i="1"/>
  <c r="AL5577" i="1"/>
  <c r="AL5578" i="1"/>
  <c r="AL5579" i="1"/>
  <c r="AL5580" i="1"/>
  <c r="AL5581" i="1"/>
  <c r="AL5582" i="1"/>
  <c r="AL5583" i="1"/>
  <c r="AL5584" i="1"/>
  <c r="AL5585" i="1"/>
  <c r="AL5586" i="1"/>
  <c r="AL5587" i="1"/>
  <c r="AL5588" i="1"/>
  <c r="AL5589" i="1"/>
  <c r="AL5590" i="1"/>
  <c r="AL5591" i="1"/>
  <c r="AL5592" i="1"/>
  <c r="AL5593" i="1"/>
  <c r="AL5594" i="1"/>
  <c r="AL5595" i="1"/>
  <c r="AL5596" i="1"/>
  <c r="AL5597" i="1"/>
  <c r="AL5598" i="1"/>
  <c r="AL5599" i="1"/>
  <c r="AL5600" i="1"/>
  <c r="AL5601" i="1"/>
  <c r="AL5602" i="1"/>
  <c r="AL5603" i="1"/>
  <c r="AL5604" i="1"/>
  <c r="AL5605" i="1"/>
  <c r="AL5606" i="1"/>
  <c r="AL5607" i="1"/>
  <c r="AL5608" i="1"/>
  <c r="AL5609" i="1"/>
  <c r="AL5610" i="1"/>
  <c r="AL5611" i="1"/>
  <c r="AL5612" i="1"/>
  <c r="AL5613" i="1"/>
  <c r="AL5614" i="1"/>
  <c r="AL5615" i="1"/>
  <c r="AL5616" i="1"/>
  <c r="AL5617" i="1"/>
  <c r="AL5618" i="1"/>
  <c r="AL5619" i="1"/>
  <c r="AL5620" i="1"/>
  <c r="AL5621" i="1"/>
  <c r="AL5622" i="1"/>
  <c r="AL5623" i="1"/>
  <c r="AL5624" i="1"/>
  <c r="AL5625" i="1"/>
  <c r="AL5626" i="1"/>
  <c r="AL5627" i="1"/>
  <c r="AL5628" i="1"/>
  <c r="AL5629" i="1"/>
  <c r="AL5630" i="1"/>
  <c r="AL5631" i="1"/>
  <c r="AL5632" i="1"/>
  <c r="AL5633" i="1"/>
  <c r="AL5634" i="1"/>
  <c r="AL5635" i="1"/>
  <c r="AL5636" i="1"/>
  <c r="AL5637" i="1"/>
  <c r="AL5638" i="1"/>
  <c r="AL5639" i="1"/>
  <c r="AL5640" i="1"/>
  <c r="AL5641" i="1"/>
  <c r="AL5642" i="1"/>
  <c r="AL5643" i="1"/>
  <c r="AL5644" i="1"/>
  <c r="AL5645" i="1"/>
  <c r="AL5646" i="1"/>
  <c r="AL5647" i="1"/>
  <c r="AL5648" i="1"/>
  <c r="AL5649" i="1"/>
  <c r="AL5650" i="1"/>
  <c r="AL5651" i="1"/>
  <c r="AL5652" i="1"/>
  <c r="AL5653" i="1"/>
  <c r="AL5654" i="1"/>
  <c r="AL5655" i="1"/>
  <c r="AL5656" i="1"/>
  <c r="AL5657" i="1"/>
  <c r="AL5658" i="1"/>
  <c r="AL5659" i="1"/>
  <c r="AL5660" i="1"/>
  <c r="AL5661" i="1"/>
  <c r="AL5662" i="1"/>
  <c r="AL5663" i="1"/>
  <c r="AL5664" i="1"/>
  <c r="AL5665" i="1"/>
  <c r="AL5666" i="1"/>
  <c r="AL5667" i="1"/>
  <c r="AL5668" i="1"/>
  <c r="AL5669" i="1"/>
  <c r="AL5670" i="1"/>
  <c r="AL5671" i="1"/>
  <c r="AL5672" i="1"/>
  <c r="AL5673" i="1"/>
  <c r="AL5674" i="1"/>
  <c r="AL5675" i="1"/>
  <c r="AL5676" i="1"/>
  <c r="AL5677" i="1"/>
  <c r="AL5678" i="1"/>
  <c r="AL5679" i="1"/>
  <c r="AL5680" i="1"/>
  <c r="AL5681" i="1"/>
  <c r="AL5682" i="1"/>
  <c r="AL5683" i="1"/>
  <c r="AL5684" i="1"/>
  <c r="AL5685" i="1"/>
  <c r="AL5686" i="1"/>
  <c r="AL5687" i="1"/>
  <c r="AL5688" i="1"/>
  <c r="AL5689" i="1"/>
  <c r="AL5690" i="1"/>
  <c r="AL5691" i="1"/>
  <c r="AL5692" i="1"/>
  <c r="AL5693" i="1"/>
  <c r="AL5694" i="1"/>
  <c r="AL5695" i="1"/>
  <c r="AL5696" i="1"/>
  <c r="AL5697" i="1"/>
  <c r="AL5698" i="1"/>
  <c r="AL5699" i="1"/>
  <c r="AL5700" i="1"/>
  <c r="AL5701" i="1"/>
  <c r="AL5702" i="1"/>
  <c r="AL5703" i="1"/>
  <c r="AL5704" i="1"/>
  <c r="AL5705" i="1"/>
  <c r="AL5706" i="1"/>
  <c r="AL5707" i="1"/>
  <c r="AL5708" i="1"/>
  <c r="AL5709" i="1"/>
  <c r="AL5710" i="1"/>
  <c r="AL5711" i="1"/>
  <c r="AL5712" i="1"/>
  <c r="AL5713" i="1"/>
  <c r="AL5714" i="1"/>
  <c r="AL5715" i="1"/>
  <c r="AL5716" i="1"/>
  <c r="AL5717" i="1"/>
  <c r="AL5718" i="1"/>
  <c r="AL5719" i="1"/>
  <c r="AL5720" i="1"/>
  <c r="AL5721" i="1"/>
  <c r="AL5722" i="1"/>
  <c r="AL5723" i="1"/>
  <c r="AL5724" i="1"/>
  <c r="AL5725" i="1"/>
  <c r="AL5726" i="1"/>
  <c r="AL5727" i="1"/>
  <c r="AL5728" i="1"/>
  <c r="AL5729" i="1"/>
  <c r="AL5730" i="1"/>
  <c r="AL5731" i="1"/>
  <c r="AL5732" i="1"/>
  <c r="AL5733" i="1"/>
  <c r="AL5734" i="1"/>
  <c r="AL5735" i="1"/>
  <c r="AL5736" i="1"/>
  <c r="AL5737" i="1"/>
  <c r="AL5738" i="1"/>
  <c r="AL5739" i="1"/>
  <c r="AL5740" i="1"/>
  <c r="AL5741" i="1"/>
  <c r="AL5742" i="1"/>
  <c r="AL5743" i="1"/>
  <c r="AL5744" i="1"/>
  <c r="AL5745" i="1"/>
  <c r="AL5746" i="1"/>
  <c r="AL5747" i="1"/>
  <c r="AL5748" i="1"/>
  <c r="AL5749" i="1"/>
  <c r="AL5750" i="1"/>
  <c r="AL5751" i="1"/>
  <c r="AL5752" i="1"/>
  <c r="AL5753" i="1"/>
  <c r="AL5754" i="1"/>
  <c r="AL5755" i="1"/>
  <c r="AL5756" i="1"/>
  <c r="AL5757" i="1"/>
  <c r="AL5758" i="1"/>
  <c r="AL5759" i="1"/>
  <c r="AL5760" i="1"/>
  <c r="AL5761" i="1"/>
  <c r="AL5762" i="1"/>
  <c r="AL5763" i="1"/>
  <c r="AL5764" i="1"/>
  <c r="AL5765" i="1"/>
  <c r="AL5766" i="1"/>
  <c r="AL5767" i="1"/>
  <c r="AL5768" i="1"/>
  <c r="AL5769" i="1"/>
  <c r="AL5770" i="1"/>
  <c r="AL5771" i="1"/>
  <c r="AL5772" i="1"/>
  <c r="AL5773" i="1"/>
  <c r="AL5774" i="1"/>
  <c r="AL5775" i="1"/>
  <c r="AL5776" i="1"/>
  <c r="AL5777" i="1"/>
  <c r="AL5778" i="1"/>
  <c r="AL5779" i="1"/>
  <c r="AL5780" i="1"/>
  <c r="AL5781" i="1"/>
  <c r="AL5782" i="1"/>
  <c r="AL5783" i="1"/>
  <c r="AL5784" i="1"/>
  <c r="AL5785" i="1"/>
  <c r="AL5786" i="1"/>
  <c r="AL5787" i="1"/>
  <c r="AL5788" i="1"/>
  <c r="AL5789" i="1"/>
  <c r="AL5790" i="1"/>
  <c r="AL5791" i="1"/>
  <c r="AL5792" i="1"/>
  <c r="AL5793" i="1"/>
  <c r="AL5794" i="1"/>
  <c r="AL5795" i="1"/>
  <c r="AL5796" i="1"/>
  <c r="AL5797" i="1"/>
  <c r="AL5798" i="1"/>
  <c r="AL5799" i="1"/>
  <c r="AL5800" i="1"/>
  <c r="AL5801" i="1"/>
  <c r="AL5802" i="1"/>
  <c r="AL5803" i="1"/>
  <c r="AL5804" i="1"/>
  <c r="AL5805" i="1"/>
  <c r="AL5806" i="1"/>
  <c r="AL5807" i="1"/>
  <c r="AL5808" i="1"/>
  <c r="AL5809" i="1"/>
  <c r="AL5810" i="1"/>
  <c r="AL5811" i="1"/>
  <c r="AL5812" i="1"/>
  <c r="AL5813" i="1"/>
  <c r="AL5814" i="1"/>
  <c r="AL5815" i="1"/>
  <c r="AL5816" i="1"/>
  <c r="AL5817" i="1"/>
  <c r="AL5818" i="1"/>
  <c r="AL5819" i="1"/>
  <c r="AL5820" i="1"/>
  <c r="AL5821" i="1"/>
  <c r="AL5822" i="1"/>
  <c r="AL5823" i="1"/>
  <c r="AL5824" i="1"/>
  <c r="AL5825" i="1"/>
  <c r="AL5826" i="1"/>
  <c r="AL5827" i="1"/>
  <c r="AL5828" i="1"/>
  <c r="AL5829" i="1"/>
  <c r="AL5830" i="1"/>
  <c r="AL5831" i="1"/>
  <c r="AL5832" i="1"/>
  <c r="AL5833" i="1"/>
  <c r="AL5834" i="1"/>
  <c r="AL5835" i="1"/>
  <c r="AL5836" i="1"/>
  <c r="AL5837" i="1"/>
  <c r="AL5838" i="1"/>
  <c r="AL5839" i="1"/>
  <c r="AL5840" i="1"/>
  <c r="AL5841" i="1"/>
  <c r="AL5842" i="1"/>
  <c r="AL5843" i="1"/>
  <c r="AL5844" i="1"/>
  <c r="AL5845" i="1"/>
  <c r="AL5846" i="1"/>
  <c r="AL5847" i="1"/>
  <c r="AL5848" i="1"/>
  <c r="AL5849" i="1"/>
  <c r="AL5850" i="1"/>
  <c r="AL5851" i="1"/>
  <c r="AL5852" i="1"/>
  <c r="AL5853" i="1"/>
  <c r="AL5854" i="1"/>
  <c r="AL5855" i="1"/>
  <c r="AL5856" i="1"/>
  <c r="AL5857" i="1"/>
  <c r="AL5858" i="1"/>
  <c r="AL5859" i="1"/>
  <c r="AL5860" i="1"/>
  <c r="AL5861" i="1"/>
  <c r="AL5862" i="1"/>
  <c r="AL5863" i="1"/>
  <c r="AL5864" i="1"/>
  <c r="AL5865" i="1"/>
  <c r="AL5866" i="1"/>
  <c r="AL5867" i="1"/>
  <c r="AL5868" i="1"/>
  <c r="AL5869" i="1"/>
  <c r="AL5870" i="1"/>
  <c r="AL5871" i="1"/>
  <c r="AL5872" i="1"/>
  <c r="AL5873" i="1"/>
  <c r="AL5874" i="1"/>
  <c r="AL5875" i="1"/>
  <c r="AL5876" i="1"/>
  <c r="AL5877" i="1"/>
  <c r="AL5878" i="1"/>
  <c r="AL5879" i="1"/>
  <c r="AL5880" i="1"/>
  <c r="AL5881" i="1"/>
  <c r="AL5882" i="1"/>
  <c r="AL5883" i="1"/>
  <c r="AL5884" i="1"/>
  <c r="AL5885" i="1"/>
  <c r="AL5886" i="1"/>
  <c r="AL5887" i="1"/>
  <c r="AL5888" i="1"/>
  <c r="AL5889" i="1"/>
  <c r="AL5890" i="1"/>
  <c r="AL5891" i="1"/>
  <c r="AL5892" i="1"/>
  <c r="AL5893" i="1"/>
  <c r="AL5894" i="1"/>
  <c r="AL5895" i="1"/>
  <c r="AL5896" i="1"/>
  <c r="AL5897" i="1"/>
  <c r="AL5898" i="1"/>
  <c r="AL5899" i="1"/>
  <c r="AL5900" i="1"/>
  <c r="AL5901" i="1"/>
  <c r="AL5902" i="1"/>
  <c r="AL5903" i="1"/>
  <c r="AL5904" i="1"/>
  <c r="AL5905" i="1"/>
  <c r="AL5906" i="1"/>
  <c r="AL5907" i="1"/>
  <c r="AL5908" i="1"/>
  <c r="AL5909" i="1"/>
  <c r="AL5910" i="1"/>
  <c r="AL5911" i="1"/>
  <c r="AL5912" i="1"/>
  <c r="AL5913" i="1"/>
  <c r="AL5914" i="1"/>
  <c r="AL5915" i="1"/>
  <c r="AL5916" i="1"/>
  <c r="AL5917" i="1"/>
  <c r="AL5918" i="1"/>
  <c r="AL5919" i="1"/>
  <c r="AL5920" i="1"/>
  <c r="AL5921" i="1"/>
  <c r="AL5922" i="1"/>
  <c r="AL5923" i="1"/>
  <c r="AL5924" i="1"/>
  <c r="AL5925" i="1"/>
  <c r="AL5926" i="1"/>
  <c r="AL5927" i="1"/>
  <c r="AL5928" i="1"/>
  <c r="AL5929" i="1"/>
  <c r="AL5930" i="1"/>
  <c r="AL5931" i="1"/>
  <c r="AL5932" i="1"/>
  <c r="AL5933" i="1"/>
  <c r="AL5934" i="1"/>
  <c r="AL5935" i="1"/>
  <c r="AL5936" i="1"/>
  <c r="AL5937" i="1"/>
  <c r="AL5938" i="1"/>
  <c r="AL5939" i="1"/>
  <c r="AL5940" i="1"/>
  <c r="AL5941" i="1"/>
  <c r="AL5942" i="1"/>
  <c r="AL5943" i="1"/>
  <c r="AL5944" i="1"/>
  <c r="AL5945" i="1"/>
  <c r="AL5946" i="1"/>
  <c r="AL5947" i="1"/>
  <c r="AL5948" i="1"/>
  <c r="AL5949" i="1"/>
  <c r="AL5950" i="1"/>
  <c r="AL5951" i="1"/>
  <c r="AL5952" i="1"/>
  <c r="AL5953" i="1"/>
  <c r="AL5954" i="1"/>
  <c r="AL5955" i="1"/>
  <c r="AL5956" i="1"/>
  <c r="AL5957" i="1"/>
  <c r="AL5958" i="1"/>
  <c r="AL5959" i="1"/>
  <c r="AL5960" i="1"/>
  <c r="AL5961" i="1"/>
  <c r="AL5962" i="1"/>
  <c r="AL5963" i="1"/>
  <c r="AL5964" i="1"/>
  <c r="AL5965" i="1"/>
  <c r="AL5966" i="1"/>
  <c r="AL5967" i="1"/>
  <c r="AL5968" i="1"/>
  <c r="AL5969" i="1"/>
  <c r="AL5970" i="1"/>
  <c r="AL5971" i="1"/>
  <c r="AL5972" i="1"/>
  <c r="AL5973" i="1"/>
  <c r="AL5974" i="1"/>
  <c r="AL5975" i="1"/>
  <c r="AL5976" i="1"/>
  <c r="AL5977" i="1"/>
  <c r="AL5978" i="1"/>
  <c r="AL5979" i="1"/>
  <c r="AL5980" i="1"/>
  <c r="AL5981" i="1"/>
  <c r="AL5982" i="1"/>
  <c r="AL5983" i="1"/>
  <c r="AL5984" i="1"/>
  <c r="AL5985" i="1"/>
  <c r="AL5986" i="1"/>
  <c r="AL5987" i="1"/>
  <c r="AL5988" i="1"/>
  <c r="AL5989" i="1"/>
  <c r="AL5990" i="1"/>
  <c r="AL5991" i="1"/>
  <c r="AL5992" i="1"/>
  <c r="AL5993" i="1"/>
  <c r="AL5994" i="1"/>
  <c r="AL5995" i="1"/>
  <c r="AL5996" i="1"/>
  <c r="AL5997" i="1"/>
  <c r="AL5998" i="1"/>
  <c r="AL5999" i="1"/>
  <c r="AL6000" i="1"/>
  <c r="AL6001" i="1"/>
  <c r="AL6002" i="1"/>
  <c r="AL6003" i="1"/>
  <c r="AL6004" i="1"/>
  <c r="AL6005" i="1"/>
  <c r="AL6006" i="1"/>
  <c r="AL6007" i="1"/>
  <c r="AL6008" i="1"/>
  <c r="AL6009" i="1"/>
  <c r="AL6010" i="1"/>
  <c r="AL6011" i="1"/>
  <c r="AL6012" i="1"/>
  <c r="AL6013" i="1"/>
  <c r="AL6014" i="1"/>
  <c r="AL6015" i="1"/>
  <c r="AL6016" i="1"/>
  <c r="AL6017" i="1"/>
  <c r="AL6018" i="1"/>
  <c r="AL6019" i="1"/>
  <c r="AL6020" i="1"/>
  <c r="AL6021" i="1"/>
  <c r="AL6022" i="1"/>
  <c r="AL6023" i="1"/>
  <c r="AL6024" i="1"/>
  <c r="AL6025" i="1"/>
  <c r="AL6026" i="1"/>
  <c r="AL6027" i="1"/>
  <c r="AL6028" i="1"/>
  <c r="AL6029" i="1"/>
  <c r="AL6030" i="1"/>
  <c r="AL6031" i="1"/>
  <c r="AL6032" i="1"/>
  <c r="AL6033" i="1"/>
  <c r="AL6034" i="1"/>
  <c r="AL6035" i="1"/>
  <c r="AL6036" i="1"/>
  <c r="AL6037" i="1"/>
  <c r="AL6038" i="1"/>
  <c r="AL6039" i="1"/>
  <c r="AL6040" i="1"/>
  <c r="AL6041" i="1"/>
  <c r="AL6042" i="1"/>
  <c r="AL6043" i="1"/>
  <c r="AL6044" i="1"/>
  <c r="AL6045" i="1"/>
  <c r="AL6046" i="1"/>
  <c r="AL6047" i="1"/>
  <c r="AL6048" i="1"/>
  <c r="AL6049" i="1"/>
  <c r="AL6050" i="1"/>
  <c r="AL6051" i="1"/>
  <c r="AL6052" i="1"/>
  <c r="AL6053" i="1"/>
  <c r="AL6054" i="1"/>
  <c r="AL6055" i="1"/>
  <c r="AL6056" i="1"/>
  <c r="AL6057" i="1"/>
  <c r="AL6058" i="1"/>
  <c r="AL6059" i="1"/>
  <c r="AL6060" i="1"/>
  <c r="AL6061" i="1"/>
  <c r="AL6062" i="1"/>
  <c r="AL6063" i="1"/>
  <c r="AL6064" i="1"/>
  <c r="AL6065" i="1"/>
  <c r="AL6066" i="1"/>
  <c r="AL6067" i="1"/>
  <c r="AL6068" i="1"/>
  <c r="AL6069" i="1"/>
  <c r="AL6070" i="1"/>
  <c r="AL6071" i="1"/>
  <c r="AL6072" i="1"/>
  <c r="AL6073" i="1"/>
  <c r="AL6074" i="1"/>
  <c r="AL6075" i="1"/>
  <c r="AL6076" i="1"/>
  <c r="AL6077" i="1"/>
  <c r="AL6078" i="1"/>
  <c r="AL6079" i="1"/>
  <c r="AL6080" i="1"/>
  <c r="AL6081" i="1"/>
  <c r="AL6082" i="1"/>
  <c r="AL6083" i="1"/>
  <c r="AL6084" i="1"/>
  <c r="AL6085" i="1"/>
  <c r="AL6086" i="1"/>
  <c r="AL6087" i="1"/>
  <c r="AL6088" i="1"/>
  <c r="AL6089" i="1"/>
  <c r="AL6090" i="1"/>
  <c r="AL6091" i="1"/>
  <c r="AL6092" i="1"/>
  <c r="AL6093" i="1"/>
  <c r="AL6094" i="1"/>
  <c r="AL6095" i="1"/>
  <c r="AL6096" i="1"/>
  <c r="AL6097" i="1"/>
  <c r="AL6098" i="1"/>
  <c r="AL6099" i="1"/>
  <c r="AL6100" i="1"/>
  <c r="AL6101" i="1"/>
  <c r="AL6102" i="1"/>
  <c r="AL6103" i="1"/>
  <c r="AL6104" i="1"/>
  <c r="AL6105" i="1"/>
  <c r="AL6106" i="1"/>
  <c r="AL6107" i="1"/>
  <c r="AL6108" i="1"/>
  <c r="AL6109" i="1"/>
  <c r="AL6110" i="1"/>
  <c r="AL6111" i="1"/>
  <c r="AL6112" i="1"/>
  <c r="AL6113" i="1"/>
  <c r="AL6114" i="1"/>
  <c r="AL6115" i="1"/>
  <c r="AL6116" i="1"/>
  <c r="AL6117" i="1"/>
  <c r="AL6118" i="1"/>
  <c r="AL6119" i="1"/>
  <c r="AL6120" i="1"/>
  <c r="AL6121" i="1"/>
  <c r="AL6122" i="1"/>
  <c r="AL6123" i="1"/>
  <c r="AL6124" i="1"/>
  <c r="AL6125" i="1"/>
  <c r="AL6126" i="1"/>
  <c r="AL6127" i="1"/>
  <c r="AL6128" i="1"/>
  <c r="AL6129" i="1"/>
  <c r="AL6130" i="1"/>
  <c r="AL6131" i="1"/>
  <c r="AL6132" i="1"/>
  <c r="AL6133" i="1"/>
  <c r="AL6134" i="1"/>
  <c r="AL6135" i="1"/>
  <c r="AL6136" i="1"/>
  <c r="AL6137" i="1"/>
  <c r="AL6138" i="1"/>
  <c r="AL6139" i="1"/>
  <c r="AL6140" i="1"/>
  <c r="AL6141" i="1"/>
  <c r="AL6142" i="1"/>
  <c r="AL6143" i="1"/>
  <c r="AL6144" i="1"/>
  <c r="AL6145" i="1"/>
  <c r="AL6146" i="1"/>
  <c r="AL6147" i="1"/>
  <c r="AL6148" i="1"/>
  <c r="AL6149" i="1"/>
  <c r="AL6150" i="1"/>
  <c r="AL6151" i="1"/>
  <c r="AL6152" i="1"/>
  <c r="AL6153" i="1"/>
  <c r="AL6154" i="1"/>
  <c r="AL6155" i="1"/>
  <c r="AL6156" i="1"/>
  <c r="AL6157" i="1"/>
  <c r="AL6158" i="1"/>
  <c r="AL6159" i="1"/>
  <c r="AL6160" i="1"/>
  <c r="AL6161" i="1"/>
  <c r="AL6162" i="1"/>
  <c r="AL6163" i="1"/>
  <c r="AL6164" i="1"/>
  <c r="AL6165" i="1"/>
  <c r="AL6166" i="1"/>
  <c r="AL6167" i="1"/>
  <c r="AL6168" i="1"/>
  <c r="AL6169" i="1"/>
  <c r="AL6170" i="1"/>
  <c r="AL6171" i="1"/>
  <c r="AL6172" i="1"/>
  <c r="AL6173" i="1"/>
  <c r="AL6174" i="1"/>
  <c r="AL6175" i="1"/>
  <c r="AL6176" i="1"/>
  <c r="AL6177" i="1"/>
  <c r="AL6178" i="1"/>
  <c r="AL6179" i="1"/>
  <c r="AL6180" i="1"/>
  <c r="AL6181" i="1"/>
  <c r="AL6182" i="1"/>
  <c r="AL6183" i="1"/>
  <c r="AL6184" i="1"/>
  <c r="AL6185" i="1"/>
  <c r="AL6186" i="1"/>
  <c r="AL6187" i="1"/>
  <c r="AL6188" i="1"/>
  <c r="AL6189" i="1"/>
  <c r="AL6190" i="1"/>
  <c r="AL6191" i="1"/>
  <c r="AL6192" i="1"/>
  <c r="AL6193" i="1"/>
  <c r="AL6194" i="1"/>
  <c r="AL6195" i="1"/>
  <c r="AL6196" i="1"/>
  <c r="AL6197" i="1"/>
  <c r="AL6198" i="1"/>
  <c r="AL6199" i="1"/>
  <c r="AL6200" i="1"/>
  <c r="AL6201" i="1"/>
  <c r="AL6202" i="1"/>
  <c r="AL6203" i="1"/>
  <c r="AL6204" i="1"/>
  <c r="AL6205" i="1"/>
  <c r="AL6206" i="1"/>
  <c r="AL6207" i="1"/>
  <c r="AL6208" i="1"/>
  <c r="AL6209" i="1"/>
  <c r="AL6210" i="1"/>
  <c r="AL6211" i="1"/>
  <c r="AL6212" i="1"/>
  <c r="AL6213" i="1"/>
  <c r="AL6214" i="1"/>
  <c r="AL6215" i="1"/>
  <c r="AL6216" i="1"/>
  <c r="AL6217" i="1"/>
  <c r="AL6218" i="1"/>
  <c r="AL6219" i="1"/>
  <c r="AL6220" i="1"/>
  <c r="AL6221" i="1"/>
  <c r="AL6222" i="1"/>
  <c r="AL6223" i="1"/>
  <c r="AL6224" i="1"/>
  <c r="AL6225" i="1"/>
  <c r="AL6226" i="1"/>
  <c r="AL6227" i="1"/>
  <c r="AL6228" i="1"/>
  <c r="AL6229" i="1"/>
  <c r="AL6230" i="1"/>
  <c r="AL6231" i="1"/>
  <c r="AL6232" i="1"/>
  <c r="AL6233" i="1"/>
  <c r="AL6234" i="1"/>
  <c r="AL6235" i="1"/>
  <c r="AL6236" i="1"/>
  <c r="AL6237" i="1"/>
  <c r="AL6238" i="1"/>
  <c r="AL6239" i="1"/>
  <c r="AL6240" i="1"/>
  <c r="AL6241" i="1"/>
  <c r="AL6242" i="1"/>
  <c r="AL6243" i="1"/>
  <c r="AL6244" i="1"/>
  <c r="AL6245" i="1"/>
  <c r="AL6246" i="1"/>
  <c r="AL6247" i="1"/>
  <c r="AL6248" i="1"/>
  <c r="AL6249" i="1"/>
  <c r="AL6250" i="1"/>
  <c r="AL6251" i="1"/>
  <c r="AL6252" i="1"/>
  <c r="AL6253" i="1"/>
  <c r="AL6254" i="1"/>
  <c r="AL6255" i="1"/>
  <c r="AL6256" i="1"/>
  <c r="AL6257" i="1"/>
  <c r="AL6258" i="1"/>
  <c r="AL6259" i="1"/>
  <c r="AL6260" i="1"/>
  <c r="AL6261" i="1"/>
  <c r="AL6262" i="1"/>
  <c r="AL6263" i="1"/>
  <c r="AL6264" i="1"/>
  <c r="AL6265" i="1"/>
  <c r="AL6266" i="1"/>
  <c r="AL6267" i="1"/>
  <c r="AL6268" i="1"/>
  <c r="AL6269" i="1"/>
  <c r="AL6270" i="1"/>
  <c r="AL6271" i="1"/>
  <c r="AL6272" i="1"/>
  <c r="AL6273" i="1"/>
  <c r="AL6274" i="1"/>
  <c r="AL6275" i="1"/>
  <c r="AL6276" i="1"/>
  <c r="AL6277" i="1"/>
  <c r="AL6278" i="1"/>
  <c r="AL6279" i="1"/>
  <c r="AL6280" i="1"/>
  <c r="AL6281" i="1"/>
  <c r="AL6282" i="1"/>
  <c r="AL6283" i="1"/>
  <c r="AL6284" i="1"/>
  <c r="AL6285" i="1"/>
  <c r="AL6286" i="1"/>
  <c r="AL6287" i="1"/>
  <c r="AL6288" i="1"/>
  <c r="AL6289" i="1"/>
  <c r="AL6290" i="1"/>
  <c r="AL6291" i="1"/>
  <c r="AL6292" i="1"/>
  <c r="AL6293" i="1"/>
  <c r="AL6294" i="1"/>
  <c r="AL6295" i="1"/>
  <c r="AL6296" i="1"/>
  <c r="AL6297" i="1"/>
  <c r="AL6298" i="1"/>
  <c r="AL6299" i="1"/>
  <c r="AL6300" i="1"/>
  <c r="AL6301" i="1"/>
  <c r="AL6302" i="1"/>
  <c r="AL6303" i="1"/>
  <c r="AL6304" i="1"/>
  <c r="AL6305" i="1"/>
  <c r="AL6306" i="1"/>
  <c r="AL6307" i="1"/>
  <c r="AL6308" i="1"/>
  <c r="AL6309" i="1"/>
  <c r="AL6310" i="1"/>
  <c r="AL6311" i="1"/>
  <c r="AL6312" i="1"/>
  <c r="AL6313" i="1"/>
  <c r="AL6314" i="1"/>
  <c r="AL6315" i="1"/>
  <c r="AL6316" i="1"/>
  <c r="AL6317" i="1"/>
  <c r="AL6318" i="1"/>
  <c r="AL6319" i="1"/>
  <c r="AL6320" i="1"/>
  <c r="AL6321" i="1"/>
  <c r="AL6322" i="1"/>
  <c r="AL6323" i="1"/>
  <c r="AL6324" i="1"/>
  <c r="AL6325" i="1"/>
  <c r="AL6326" i="1"/>
  <c r="AL6327" i="1"/>
  <c r="AL6328" i="1"/>
  <c r="AL6329" i="1"/>
  <c r="AL6330" i="1"/>
  <c r="AL6331" i="1"/>
  <c r="AL6332" i="1"/>
  <c r="AL6333" i="1"/>
  <c r="AL6334" i="1"/>
  <c r="AL6335" i="1"/>
  <c r="AL6336" i="1"/>
  <c r="AL6337" i="1"/>
  <c r="AL6338" i="1"/>
  <c r="AL6339" i="1"/>
  <c r="AL6340" i="1"/>
  <c r="AL6341" i="1"/>
  <c r="AL6342" i="1"/>
  <c r="AL6343" i="1"/>
  <c r="AL6344" i="1"/>
  <c r="AL6345" i="1"/>
  <c r="AL6346" i="1"/>
  <c r="AL6347" i="1"/>
  <c r="AL6348" i="1"/>
  <c r="AL6349" i="1"/>
  <c r="AL6350" i="1"/>
  <c r="AL6351" i="1"/>
  <c r="AL6352" i="1"/>
  <c r="AL6353" i="1"/>
  <c r="AL6354" i="1"/>
  <c r="AL6355" i="1"/>
  <c r="AL6356" i="1"/>
  <c r="AL6357" i="1"/>
  <c r="AL6358" i="1"/>
  <c r="AL6359" i="1"/>
  <c r="AL6360" i="1"/>
  <c r="AL6361" i="1"/>
  <c r="AL6362" i="1"/>
  <c r="AL6363" i="1"/>
  <c r="AL6364" i="1"/>
  <c r="AL6365" i="1"/>
  <c r="AL6366" i="1"/>
  <c r="AL6367" i="1"/>
  <c r="AL6368" i="1"/>
  <c r="AL6369" i="1"/>
  <c r="AL6370" i="1"/>
  <c r="AL6371" i="1"/>
  <c r="AL6372" i="1"/>
  <c r="AL6373" i="1"/>
  <c r="AL6374" i="1"/>
  <c r="AL6375" i="1"/>
  <c r="AL6376" i="1"/>
  <c r="AL6377" i="1"/>
  <c r="AL6378" i="1"/>
  <c r="AL6379" i="1"/>
  <c r="AL6380" i="1"/>
  <c r="AL6381" i="1"/>
  <c r="AL6382" i="1"/>
  <c r="AL6383" i="1"/>
  <c r="AL6384" i="1"/>
  <c r="AL6385" i="1"/>
  <c r="AL6386" i="1"/>
  <c r="AL6387" i="1"/>
  <c r="AL6388" i="1"/>
  <c r="AL6389" i="1"/>
  <c r="AL6390" i="1"/>
  <c r="AL6391" i="1"/>
  <c r="AL6392" i="1"/>
  <c r="AL6393" i="1"/>
  <c r="AL6394" i="1"/>
  <c r="AL6395" i="1"/>
  <c r="AL6396" i="1"/>
  <c r="AL6397" i="1"/>
  <c r="AL6398" i="1"/>
  <c r="AL6399" i="1"/>
  <c r="AL6400" i="1"/>
  <c r="AL6401" i="1"/>
  <c r="AL6402" i="1"/>
  <c r="AL6403" i="1"/>
  <c r="AL6404" i="1"/>
  <c r="AL6405" i="1"/>
  <c r="AL6406" i="1"/>
  <c r="AL6407" i="1"/>
  <c r="AL6408" i="1"/>
  <c r="AL6409" i="1"/>
  <c r="AL6410" i="1"/>
  <c r="AL6411" i="1"/>
  <c r="AL6412" i="1"/>
  <c r="AL6413" i="1"/>
  <c r="AL6414" i="1"/>
  <c r="AL6415" i="1"/>
  <c r="AL6416" i="1"/>
  <c r="AL6417" i="1"/>
  <c r="AL6418" i="1"/>
  <c r="AL6419" i="1"/>
  <c r="AL6420" i="1"/>
  <c r="AL6421" i="1"/>
  <c r="AL6422" i="1"/>
  <c r="AL6423" i="1"/>
  <c r="AL6424" i="1"/>
  <c r="AL6425" i="1"/>
  <c r="AL6426" i="1"/>
  <c r="AL6427" i="1"/>
  <c r="AL6428" i="1"/>
  <c r="AL6429" i="1"/>
  <c r="AL6430" i="1"/>
  <c r="AL6431" i="1"/>
  <c r="AL6432" i="1"/>
  <c r="AL6433" i="1"/>
  <c r="AL6434" i="1"/>
  <c r="AL6435" i="1"/>
  <c r="AL6436" i="1"/>
  <c r="AL6437" i="1"/>
  <c r="AL6438" i="1"/>
  <c r="AL6439" i="1"/>
  <c r="AL6440" i="1"/>
  <c r="AL6441" i="1"/>
  <c r="AL6442" i="1"/>
  <c r="AL6443" i="1"/>
  <c r="AL6444" i="1"/>
  <c r="AL6445" i="1"/>
  <c r="AL6446" i="1"/>
  <c r="AL6447" i="1"/>
  <c r="AL6448" i="1"/>
  <c r="AL6449" i="1"/>
  <c r="AL6450" i="1"/>
  <c r="AL6451" i="1"/>
  <c r="AL6452" i="1"/>
  <c r="AL6453" i="1"/>
  <c r="AL6454" i="1"/>
  <c r="AL6455" i="1"/>
  <c r="AL6456" i="1"/>
  <c r="AL6457" i="1"/>
  <c r="AL6458" i="1"/>
  <c r="AL6459" i="1"/>
  <c r="AL6460" i="1"/>
  <c r="AL6461" i="1"/>
  <c r="AL6462" i="1"/>
  <c r="AL6463" i="1"/>
  <c r="AL6464" i="1"/>
  <c r="AL6465" i="1"/>
  <c r="AL6466" i="1"/>
  <c r="AL6467" i="1"/>
  <c r="AL6468" i="1"/>
  <c r="AL6469" i="1"/>
  <c r="AL6470" i="1"/>
  <c r="AL6471" i="1"/>
  <c r="AL6472" i="1"/>
  <c r="AL6473" i="1"/>
  <c r="AL6474" i="1"/>
  <c r="AL6475" i="1"/>
  <c r="AL6476" i="1"/>
  <c r="AL6477" i="1"/>
  <c r="AL6478" i="1"/>
  <c r="AL6479" i="1"/>
  <c r="AL6480" i="1"/>
  <c r="AL6481" i="1"/>
  <c r="AL6482" i="1"/>
  <c r="AL6483" i="1"/>
  <c r="AL6484" i="1"/>
  <c r="AL6485" i="1"/>
  <c r="AL6486" i="1"/>
  <c r="AL6487" i="1"/>
  <c r="AL6488" i="1"/>
  <c r="AL6489" i="1"/>
  <c r="AL6490" i="1"/>
  <c r="AL6491" i="1"/>
  <c r="AL6492" i="1"/>
  <c r="AL6493" i="1"/>
  <c r="AL6494" i="1"/>
  <c r="AL6495" i="1"/>
  <c r="AL6496" i="1"/>
  <c r="AL6497" i="1"/>
  <c r="AL6498" i="1"/>
  <c r="AL6499" i="1"/>
  <c r="AL6500" i="1"/>
  <c r="AL6501" i="1"/>
  <c r="AL6502" i="1"/>
  <c r="AL6503" i="1"/>
  <c r="AL6504" i="1"/>
  <c r="AL6505" i="1"/>
  <c r="AL6506" i="1"/>
  <c r="AL6507" i="1"/>
  <c r="AL6508" i="1"/>
  <c r="AL6509" i="1"/>
  <c r="AL6510" i="1"/>
  <c r="AL6511" i="1"/>
  <c r="AL6512" i="1"/>
  <c r="AL6513" i="1"/>
  <c r="AL6514" i="1"/>
  <c r="AL6515" i="1"/>
  <c r="AL6516" i="1"/>
  <c r="AL6517" i="1"/>
  <c r="AL6518" i="1"/>
  <c r="AL6519" i="1"/>
  <c r="AL6520" i="1"/>
  <c r="AL6521" i="1"/>
  <c r="AL6522" i="1"/>
  <c r="AL6523" i="1"/>
  <c r="AL6524" i="1"/>
  <c r="AL6525" i="1"/>
  <c r="AL6526" i="1"/>
  <c r="AL6527" i="1"/>
  <c r="AL6528" i="1"/>
  <c r="AL6529" i="1"/>
  <c r="AL6530" i="1"/>
  <c r="AL6531" i="1"/>
  <c r="AL6532" i="1"/>
  <c r="AL6533" i="1"/>
  <c r="AL6534" i="1"/>
  <c r="AL6535" i="1"/>
  <c r="AL6536" i="1"/>
  <c r="AL6537" i="1"/>
  <c r="AL6538" i="1"/>
  <c r="AL6539" i="1"/>
  <c r="AL6540" i="1"/>
  <c r="AL6541" i="1"/>
  <c r="AL6542" i="1"/>
  <c r="AL6543" i="1"/>
  <c r="AL6544" i="1"/>
  <c r="AL6545" i="1"/>
  <c r="AL6546" i="1"/>
  <c r="AL6547" i="1"/>
  <c r="AL6548" i="1"/>
  <c r="AL6549" i="1"/>
  <c r="AL6550" i="1"/>
  <c r="AL6551" i="1"/>
  <c r="AL6552" i="1"/>
  <c r="AL6553" i="1"/>
  <c r="AL6554" i="1"/>
  <c r="AL6555" i="1"/>
  <c r="AL6556" i="1"/>
  <c r="AL6557" i="1"/>
  <c r="AL6558" i="1"/>
  <c r="AL6559" i="1"/>
  <c r="AL6560" i="1"/>
  <c r="AL6561" i="1"/>
  <c r="AL6562" i="1"/>
  <c r="AL6563" i="1"/>
  <c r="AL6564" i="1"/>
  <c r="AL6565" i="1"/>
  <c r="AL6566" i="1"/>
  <c r="AL6567" i="1"/>
  <c r="AL6568" i="1"/>
  <c r="AL6569" i="1"/>
  <c r="AL6570" i="1"/>
  <c r="AL6571" i="1"/>
  <c r="AL6572" i="1"/>
  <c r="AL6573" i="1"/>
  <c r="AL6574" i="1"/>
  <c r="AL6575" i="1"/>
  <c r="AL6576" i="1"/>
  <c r="AL6577" i="1"/>
  <c r="AL6578" i="1"/>
  <c r="AL6579" i="1"/>
  <c r="AL6580" i="1"/>
  <c r="AL6581" i="1"/>
  <c r="AL6582" i="1"/>
  <c r="AL6583" i="1"/>
  <c r="AL6584" i="1"/>
  <c r="AL6585" i="1"/>
  <c r="AL6586" i="1"/>
  <c r="AL6587" i="1"/>
  <c r="AL6588" i="1"/>
  <c r="AL6589" i="1"/>
  <c r="AL6590" i="1"/>
  <c r="AL6591" i="1"/>
  <c r="AL6592" i="1"/>
  <c r="AL6593" i="1"/>
  <c r="AL6594" i="1"/>
  <c r="AL6595" i="1"/>
  <c r="AL6596" i="1"/>
  <c r="AL6597" i="1"/>
  <c r="AL6598" i="1"/>
  <c r="AL6599" i="1"/>
  <c r="AL6600" i="1"/>
  <c r="AL6601" i="1"/>
  <c r="AL6602" i="1"/>
  <c r="AL6603" i="1"/>
  <c r="AL6604" i="1"/>
  <c r="AL6605" i="1"/>
  <c r="AL6606" i="1"/>
  <c r="AL6607" i="1"/>
  <c r="AL6608" i="1"/>
  <c r="AL6609" i="1"/>
  <c r="AL6610" i="1"/>
  <c r="AL6611" i="1"/>
  <c r="AL6612" i="1"/>
  <c r="AL6613" i="1"/>
  <c r="AL7" i="1"/>
  <c r="AB8" i="1"/>
  <c r="AB7" i="1"/>
  <c r="AA8" i="1"/>
  <c r="AA7" i="1"/>
  <c r="Z8" i="1"/>
  <c r="Z7" i="1"/>
  <c r="Y8" i="1"/>
  <c r="Y7" i="1"/>
  <c r="X8" i="1"/>
  <c r="X7" i="1"/>
  <c r="W8" i="1"/>
  <c r="W7" i="1"/>
  <c r="AH5" i="1" l="1"/>
  <c r="AH3" i="1"/>
  <c r="AH4" i="1"/>
  <c r="AD3" i="1"/>
  <c r="AD4" i="1"/>
  <c r="AD5" i="1"/>
  <c r="AX3253" i="1"/>
  <c r="AI5" i="1"/>
  <c r="AI3" i="1"/>
  <c r="AI4" i="1"/>
  <c r="AJ5" i="1"/>
  <c r="AJ4" i="1"/>
  <c r="AJ3" i="1"/>
  <c r="AK3" i="1"/>
  <c r="AK4" i="1"/>
  <c r="AK5" i="1"/>
  <c r="AG3" i="1"/>
  <c r="AG4" i="1"/>
  <c r="AG5" i="1"/>
  <c r="AX6187" i="1"/>
  <c r="AX1979" i="1"/>
  <c r="AJ2" i="1"/>
  <c r="AJ6" i="1"/>
  <c r="AK6" i="1"/>
  <c r="AK2" i="1"/>
  <c r="AG2" i="1"/>
  <c r="AG6" i="1"/>
  <c r="AH2" i="1"/>
  <c r="AH6" i="1"/>
  <c r="AD2" i="1"/>
  <c r="AD6" i="1"/>
  <c r="AI2" i="1"/>
  <c r="AI6" i="1"/>
  <c r="AK5086" i="1"/>
  <c r="AG2460" i="1"/>
  <c r="AI699" i="1"/>
  <c r="AJ1142" i="1"/>
  <c r="AJ688" i="1"/>
  <c r="AI892" i="1"/>
  <c r="AI691" i="1"/>
  <c r="AJ1611" i="1"/>
  <c r="AJ730" i="1"/>
  <c r="AJ6062" i="1"/>
  <c r="AJ6061" i="1"/>
  <c r="AJ5526" i="1"/>
  <c r="AJ4721" i="1"/>
  <c r="AJ3680" i="1"/>
  <c r="AJ4720" i="1"/>
  <c r="AJ3677" i="1"/>
  <c r="AJ5525" i="1"/>
  <c r="AJ2685" i="1"/>
  <c r="AJ2684" i="1"/>
  <c r="AJ399" i="1"/>
  <c r="AI2140" i="1"/>
  <c r="AJ6073" i="1"/>
  <c r="AJ5568" i="1"/>
  <c r="AJ4769" i="1"/>
  <c r="AJ4007" i="1"/>
  <c r="AJ2760" i="1"/>
  <c r="AH2108" i="1"/>
  <c r="AI1969" i="1"/>
  <c r="AJ6063" i="1"/>
  <c r="AJ5567" i="1"/>
  <c r="AJ4722" i="1"/>
  <c r="AJ3999" i="1"/>
  <c r="AJ2748" i="1"/>
  <c r="AJ1124" i="1"/>
  <c r="AJ676" i="1"/>
  <c r="AJ5985" i="1"/>
  <c r="AJ4608" i="1"/>
  <c r="AI6328" i="1"/>
  <c r="AJ5976" i="1"/>
  <c r="AJ2030" i="1"/>
  <c r="AJ3530" i="1"/>
  <c r="AJ2632" i="1"/>
  <c r="AJ3536" i="1"/>
  <c r="AJ5975" i="1"/>
  <c r="AJ6470" i="1"/>
  <c r="AJ5974" i="1"/>
  <c r="AJ5270" i="1"/>
  <c r="AJ4401" i="1"/>
  <c r="AJ3505" i="1"/>
  <c r="AJ2000" i="1"/>
  <c r="AJ256" i="1"/>
  <c r="AI6249" i="1"/>
  <c r="AJ293" i="1"/>
  <c r="AJ5220" i="1"/>
  <c r="AJ3484" i="1"/>
  <c r="AJ1932" i="1"/>
  <c r="AJ238" i="1"/>
  <c r="AJ4719" i="1"/>
  <c r="AJ2631" i="1"/>
  <c r="AJ6508" i="1"/>
  <c r="AJ3531" i="1"/>
  <c r="AJ4600" i="1"/>
  <c r="AG6134" i="1"/>
  <c r="AJ6468" i="1"/>
  <c r="AJ4337" i="1"/>
  <c r="AG6133" i="1"/>
  <c r="AI4826" i="1"/>
  <c r="AJ6463" i="1"/>
  <c r="AJ5706" i="1"/>
  <c r="AJ5219" i="1"/>
  <c r="AJ4336" i="1"/>
  <c r="AJ3449" i="1"/>
  <c r="AJ1911" i="1"/>
  <c r="AD2620" i="1"/>
  <c r="AJ5292" i="1"/>
  <c r="AJ4601" i="1"/>
  <c r="AI5536" i="1"/>
  <c r="AI4825" i="1"/>
  <c r="AJ6386" i="1"/>
  <c r="AJ5704" i="1"/>
  <c r="AJ5218" i="1"/>
  <c r="AJ4237" i="1"/>
  <c r="AJ3447" i="1"/>
  <c r="AJ1867" i="1"/>
  <c r="AJ3537" i="1"/>
  <c r="AJ5984" i="1"/>
  <c r="AJ2028" i="1"/>
  <c r="AI5527" i="1"/>
  <c r="AJ5955" i="1"/>
  <c r="AG6019" i="1"/>
  <c r="AG5979" i="1"/>
  <c r="AI4013" i="1"/>
  <c r="AJ6336" i="1"/>
  <c r="AJ5703" i="1"/>
  <c r="AJ5065" i="1"/>
  <c r="AJ4222" i="1"/>
  <c r="AJ3017" i="1"/>
  <c r="AJ1755" i="1"/>
  <c r="AJ5285" i="1"/>
  <c r="AJ5271" i="1"/>
  <c r="AG5978" i="1"/>
  <c r="AI4010" i="1"/>
  <c r="AJ6332" i="1"/>
  <c r="AJ5702" i="1"/>
  <c r="AJ5064" i="1"/>
  <c r="AJ4205" i="1"/>
  <c r="AJ3004" i="1"/>
  <c r="AJ1697" i="1"/>
  <c r="AJ5272" i="1"/>
  <c r="AJ393" i="1"/>
  <c r="AJ6490" i="1"/>
  <c r="AG5068" i="1"/>
  <c r="AI3235" i="1"/>
  <c r="AJ6264" i="1"/>
  <c r="AJ5571" i="1"/>
  <c r="AJ4931" i="1"/>
  <c r="AJ4018" i="1"/>
  <c r="AJ3003" i="1"/>
  <c r="AG5067" i="1"/>
  <c r="AI3094" i="1"/>
  <c r="AJ6263" i="1"/>
  <c r="AJ5570" i="1"/>
  <c r="AJ4913" i="1"/>
  <c r="AJ4008" i="1"/>
  <c r="AJ2991" i="1"/>
  <c r="AJ1344" i="1"/>
  <c r="AJ1129" i="1"/>
  <c r="AD1879" i="1"/>
  <c r="AD1369" i="1"/>
  <c r="AD577" i="1"/>
  <c r="AI6146" i="1"/>
  <c r="AI5414" i="1"/>
  <c r="AI4735" i="1"/>
  <c r="AI3889" i="1"/>
  <c r="AI1802" i="1"/>
  <c r="AI468" i="1"/>
  <c r="AD6083" i="1"/>
  <c r="AI6144" i="1"/>
  <c r="AI5344" i="1"/>
  <c r="AI3882" i="1"/>
  <c r="AI463" i="1"/>
  <c r="AD6052" i="1"/>
  <c r="AI1083" i="1"/>
  <c r="AI5930" i="1"/>
  <c r="AI5237" i="1"/>
  <c r="AI4613" i="1"/>
  <c r="AI3636" i="1"/>
  <c r="AI2654" i="1"/>
  <c r="AI1486" i="1"/>
  <c r="AI34" i="1"/>
  <c r="AG4837" i="1"/>
  <c r="AD4949" i="1"/>
  <c r="AI6542" i="1"/>
  <c r="AI5929" i="1"/>
  <c r="AI5236" i="1"/>
  <c r="AI4504" i="1"/>
  <c r="AI3625" i="1"/>
  <c r="AI2653" i="1"/>
  <c r="AI1464" i="1"/>
  <c r="AI33" i="1"/>
  <c r="AG4366" i="1"/>
  <c r="AD4861" i="1"/>
  <c r="AI6541" i="1"/>
  <c r="AI5854" i="1"/>
  <c r="AI5224" i="1"/>
  <c r="AI4493" i="1"/>
  <c r="AI3492" i="1"/>
  <c r="AI2492" i="1"/>
  <c r="AI1294" i="1"/>
  <c r="AI32" i="1"/>
  <c r="AG3893" i="1"/>
  <c r="AD3842" i="1"/>
  <c r="AI6538" i="1"/>
  <c r="AI5848" i="1"/>
  <c r="AI5133" i="1"/>
  <c r="AI4382" i="1"/>
  <c r="AI3490" i="1"/>
  <c r="AI2473" i="1"/>
  <c r="AI1293" i="1"/>
  <c r="AJ6250" i="1"/>
  <c r="AJ5824" i="1"/>
  <c r="AJ5524" i="1"/>
  <c r="AJ5063" i="1"/>
  <c r="AJ4580" i="1"/>
  <c r="AJ3998" i="1"/>
  <c r="AJ3241" i="1"/>
  <c r="AJ2465" i="1"/>
  <c r="AJ1338" i="1"/>
  <c r="AJ223" i="1"/>
  <c r="AG3726" i="1"/>
  <c r="AD3811" i="1"/>
  <c r="AI6449" i="1"/>
  <c r="AI5847" i="1"/>
  <c r="AI5130" i="1"/>
  <c r="AI4377" i="1"/>
  <c r="AI3379" i="1"/>
  <c r="AI2472" i="1"/>
  <c r="AI1292" i="1"/>
  <c r="AJ6244" i="1"/>
  <c r="AJ5821" i="1"/>
  <c r="AJ5517" i="1"/>
  <c r="AJ4980" i="1"/>
  <c r="AJ4577" i="1"/>
  <c r="AJ3974" i="1"/>
  <c r="AJ3178" i="1"/>
  <c r="AJ2430" i="1"/>
  <c r="AJ1300" i="1"/>
  <c r="AJ184" i="1"/>
  <c r="AD1684" i="1"/>
  <c r="AI6243" i="1"/>
  <c r="AI5449" i="1"/>
  <c r="AI4736" i="1"/>
  <c r="AI4009" i="1"/>
  <c r="AI3093" i="1"/>
  <c r="AI1968" i="1"/>
  <c r="AI469" i="1"/>
  <c r="AI2968" i="1"/>
  <c r="AD547" i="1"/>
  <c r="AI4722" i="1"/>
  <c r="AI2958" i="1"/>
  <c r="AI1635" i="1"/>
  <c r="AD516" i="1"/>
  <c r="AI6033" i="1"/>
  <c r="AI5343" i="1"/>
  <c r="AI4615" i="1"/>
  <c r="AI3770" i="1"/>
  <c r="AI2819" i="1"/>
  <c r="AI1634" i="1"/>
  <c r="AI241" i="1"/>
  <c r="AD5887" i="1"/>
  <c r="AG575" i="1"/>
  <c r="AD3784" i="1"/>
  <c r="AI6448" i="1"/>
  <c r="AI5747" i="1"/>
  <c r="AI5119" i="1"/>
  <c r="AI4256" i="1"/>
  <c r="AI3363" i="1"/>
  <c r="AI2323" i="1"/>
  <c r="AI1087" i="1"/>
  <c r="AJ6532" i="1"/>
  <c r="AJ6236" i="1"/>
  <c r="AJ5804" i="1"/>
  <c r="AJ5445" i="1"/>
  <c r="AJ4968" i="1"/>
  <c r="AJ4413" i="1"/>
  <c r="AJ3936" i="1"/>
  <c r="AJ3177" i="1"/>
  <c r="AJ2426" i="1"/>
  <c r="AJ1264" i="1"/>
  <c r="AD1714" i="1"/>
  <c r="AI5967" i="1"/>
  <c r="AI5342" i="1"/>
  <c r="AI4614" i="1"/>
  <c r="AI3750" i="1"/>
  <c r="AI2655" i="1"/>
  <c r="AI1632" i="1"/>
  <c r="AI240" i="1"/>
  <c r="AG4838" i="1"/>
  <c r="AD4950" i="1"/>
  <c r="AG573" i="1"/>
  <c r="AD2932" i="1"/>
  <c r="AI6436" i="1"/>
  <c r="AI5742" i="1"/>
  <c r="AI5011" i="1"/>
  <c r="AI4137" i="1"/>
  <c r="AI3359" i="1"/>
  <c r="AI2318" i="1"/>
  <c r="AI1084" i="1"/>
  <c r="AJ6520" i="1"/>
  <c r="AJ6234" i="1"/>
  <c r="AJ5802" i="1"/>
  <c r="AJ5444" i="1"/>
  <c r="AJ4965" i="1"/>
  <c r="AJ4410" i="1"/>
  <c r="AJ3913" i="1"/>
  <c r="AJ3176" i="1"/>
  <c r="AJ2393" i="1"/>
  <c r="AJ1263" i="1"/>
  <c r="AG6452" i="1"/>
  <c r="AG400" i="1"/>
  <c r="AD2931" i="1"/>
  <c r="AI6362" i="1"/>
  <c r="AI5741" i="1"/>
  <c r="AI4949" i="1"/>
  <c r="AI4129" i="1"/>
  <c r="AI3240" i="1"/>
  <c r="AI2149" i="1"/>
  <c r="AI899" i="1"/>
  <c r="AJ6519" i="1"/>
  <c r="AJ6189" i="1"/>
  <c r="AJ5801" i="1"/>
  <c r="AJ5386" i="1"/>
  <c r="AJ4962" i="1"/>
  <c r="AJ4409" i="1"/>
  <c r="AJ3882" i="1"/>
  <c r="AJ3044" i="1"/>
  <c r="AJ2105" i="1"/>
  <c r="AJ1143" i="1"/>
  <c r="AK5934" i="1"/>
  <c r="AG6349" i="1"/>
  <c r="AG397" i="1"/>
  <c r="AI6356" i="1"/>
  <c r="AI5636" i="1"/>
  <c r="AI4838" i="1"/>
  <c r="AI4128" i="1"/>
  <c r="AI3239" i="1"/>
  <c r="AI2141" i="1"/>
  <c r="AJ6509" i="1"/>
  <c r="AJ6185" i="1"/>
  <c r="AJ5783" i="1"/>
  <c r="AJ5298" i="1"/>
  <c r="AJ4960" i="1"/>
  <c r="AJ4402" i="1"/>
  <c r="AJ3793" i="1"/>
  <c r="AJ3018" i="1"/>
  <c r="AJ2102" i="1"/>
  <c r="AH1969" i="1"/>
  <c r="AH4023" i="1"/>
  <c r="AH4968" i="1"/>
  <c r="AH5651" i="1"/>
  <c r="AH6085" i="1"/>
  <c r="AH6475" i="1"/>
  <c r="AH2490" i="1"/>
  <c r="AH4069" i="1"/>
  <c r="AH5085" i="1"/>
  <c r="AH5769" i="1"/>
  <c r="AH6278" i="1"/>
  <c r="AH6549" i="1"/>
  <c r="AH3362" i="1"/>
  <c r="AH4831" i="1"/>
  <c r="AH5577" i="1"/>
  <c r="AH6158" i="1"/>
  <c r="AH6540" i="1"/>
  <c r="AH2740" i="1"/>
  <c r="AH4393" i="1"/>
  <c r="AH5427" i="1"/>
  <c r="AH5953" i="1"/>
  <c r="AH6477" i="1"/>
  <c r="AH3160" i="1"/>
  <c r="AH4396" i="1"/>
  <c r="AH5466" i="1"/>
  <c r="AH6032" i="1"/>
  <c r="AH6479" i="1"/>
  <c r="AH3225" i="1"/>
  <c r="AH4524" i="1"/>
  <c r="AH5491" i="1"/>
  <c r="AH6058" i="1"/>
  <c r="AH6537" i="1"/>
  <c r="AH3257" i="1"/>
  <c r="AH5682" i="1"/>
  <c r="AH6160" i="1"/>
  <c r="AH6551" i="1"/>
  <c r="AH3244" i="1"/>
  <c r="AH4526" i="1"/>
  <c r="AH5494" i="1"/>
  <c r="AH6102" i="1"/>
  <c r="AH6541" i="1"/>
  <c r="AH3253" i="1"/>
  <c r="AH4774" i="1"/>
  <c r="AH5496" i="1"/>
  <c r="AH6159" i="1"/>
  <c r="AH6550" i="1"/>
  <c r="AH4830" i="1"/>
  <c r="AH5950" i="1"/>
  <c r="AH530" i="1"/>
  <c r="AD5856" i="1"/>
  <c r="AD4803" i="1"/>
  <c r="AD3645" i="1"/>
  <c r="AD1372" i="1"/>
  <c r="AD364" i="1"/>
  <c r="AD214" i="1"/>
  <c r="AH6296" i="1"/>
  <c r="AH5253" i="1"/>
  <c r="AH3266" i="1"/>
  <c r="AH6295" i="1"/>
  <c r="AH2649" i="1"/>
  <c r="AH5184" i="1"/>
  <c r="AD242" i="1"/>
  <c r="AD884" i="1"/>
  <c r="AD1404" i="1"/>
  <c r="AD1996" i="1"/>
  <c r="AD2594" i="1"/>
  <c r="AD3186" i="1"/>
  <c r="AD3670" i="1"/>
  <c r="AD4270" i="1"/>
  <c r="AD4835" i="1"/>
  <c r="AD5460" i="1"/>
  <c r="AD6025" i="1"/>
  <c r="AD6535" i="1"/>
  <c r="AD700" i="1"/>
  <c r="AD1401" i="1"/>
  <c r="AD1997" i="1"/>
  <c r="AD2652" i="1"/>
  <c r="AD3244" i="1"/>
  <c r="AD3900" i="1"/>
  <c r="AD4493" i="1"/>
  <c r="AD5059" i="1"/>
  <c r="AD5573" i="1"/>
  <c r="AD6339" i="1"/>
  <c r="AD119" i="1"/>
  <c r="AD883" i="1"/>
  <c r="AD1428" i="1"/>
  <c r="AD2025" i="1"/>
  <c r="AD2676" i="1"/>
  <c r="AD3276" i="1"/>
  <c r="AD3901" i="1"/>
  <c r="AD4524" i="1"/>
  <c r="AD5090" i="1"/>
  <c r="AD5740" i="1"/>
  <c r="AD6364" i="1"/>
  <c r="AD152" i="1"/>
  <c r="AD910" i="1"/>
  <c r="AD1575" i="1"/>
  <c r="AD2084" i="1"/>
  <c r="AD2708" i="1"/>
  <c r="AD3277" i="1"/>
  <c r="AD3924" i="1"/>
  <c r="AD4525" i="1"/>
  <c r="AD5091" i="1"/>
  <c r="AD5741" i="1"/>
  <c r="AD6366" i="1"/>
  <c r="AD3982" i="1"/>
  <c r="AD5855" i="1"/>
  <c r="AD303" i="1"/>
  <c r="AD4096" i="1"/>
  <c r="AD243" i="1"/>
  <c r="AD911" i="1"/>
  <c r="AD1600" i="1"/>
  <c r="AD2199" i="1"/>
  <c r="AD2709" i="1"/>
  <c r="AD3300" i="1"/>
  <c r="AD3956" i="1"/>
  <c r="AD4548" i="1"/>
  <c r="AD5116" i="1"/>
  <c r="AD5773" i="1"/>
  <c r="AD6396" i="1"/>
  <c r="AD269" i="1"/>
  <c r="AD937" i="1"/>
  <c r="AD1601" i="1"/>
  <c r="AD2224" i="1"/>
  <c r="AD2876" i="1"/>
  <c r="AD3390" i="1"/>
  <c r="AD3957" i="1"/>
  <c r="AD4549" i="1"/>
  <c r="AD5205" i="1"/>
  <c r="AD5829" i="1"/>
  <c r="AD6397" i="1"/>
  <c r="AD277" i="1"/>
  <c r="AD945" i="1"/>
  <c r="AD1624" i="1"/>
  <c r="AD2248" i="1"/>
  <c r="AD2904" i="1"/>
  <c r="AD3472" i="1"/>
  <c r="AD4580" i="1"/>
  <c r="AD5230" i="1"/>
  <c r="AD6421" i="1"/>
  <c r="AD973" i="1"/>
  <c r="AD1656" i="1"/>
  <c r="AD2252" i="1"/>
  <c r="AD2905" i="1"/>
  <c r="AD3473" i="1"/>
  <c r="AD4581" i="1"/>
  <c r="AD5262" i="1"/>
  <c r="AD5542" i="1"/>
  <c r="AD4748" i="1"/>
  <c r="AD3556" i="1"/>
  <c r="AD2396" i="1"/>
  <c r="AD1346" i="1"/>
  <c r="AG5976" i="1"/>
  <c r="AG3717" i="1"/>
  <c r="AH6575" i="1"/>
  <c r="AH5929" i="1"/>
  <c r="AH4379" i="1"/>
  <c r="AD6561" i="1"/>
  <c r="AD5518" i="1"/>
  <c r="AD4492" i="1"/>
  <c r="AD3528" i="1"/>
  <c r="AD2366" i="1"/>
  <c r="AD1314" i="1"/>
  <c r="AG5941" i="1"/>
  <c r="AG3416" i="1"/>
  <c r="AH6552" i="1"/>
  <c r="AH5899" i="1"/>
  <c r="AH4371" i="1"/>
  <c r="AD6536" i="1"/>
  <c r="AD5517" i="1"/>
  <c r="AD4434" i="1"/>
  <c r="AD3500" i="1"/>
  <c r="AD2365" i="1"/>
  <c r="AD1231" i="1"/>
  <c r="AG5940" i="1"/>
  <c r="AG3415" i="1"/>
  <c r="AH6422" i="1"/>
  <c r="AH5814" i="1"/>
  <c r="AH4236" i="1"/>
  <c r="AD6512" i="1"/>
  <c r="AD5486" i="1"/>
  <c r="AD4294" i="1"/>
  <c r="AD3218" i="1"/>
  <c r="AD2339" i="1"/>
  <c r="AD1204" i="1"/>
  <c r="AG5742" i="1"/>
  <c r="AG3407" i="1"/>
  <c r="AH6405" i="1"/>
  <c r="AH5779" i="1"/>
  <c r="AH4070" i="1"/>
  <c r="AD6479" i="1"/>
  <c r="AD5485" i="1"/>
  <c r="AD4293" i="1"/>
  <c r="AD3187" i="1"/>
  <c r="AD2338" i="1"/>
  <c r="AD1091" i="1"/>
  <c r="AJ88" i="1"/>
  <c r="AJ430" i="1"/>
  <c r="AJ724" i="1"/>
  <c r="AJ989" i="1"/>
  <c r="AJ1274" i="1"/>
  <c r="AJ1482" i="1"/>
  <c r="AJ1706" i="1"/>
  <c r="AJ1959" i="1"/>
  <c r="AJ2164" i="1"/>
  <c r="AJ2394" i="1"/>
  <c r="AJ2624" i="1"/>
  <c r="AJ2779" i="1"/>
  <c r="AJ2955" i="1"/>
  <c r="AJ3152" i="1"/>
  <c r="AJ3306" i="1"/>
  <c r="AJ3450" i="1"/>
  <c r="AJ3642" i="1"/>
  <c r="AJ3790" i="1"/>
  <c r="AJ3938" i="1"/>
  <c r="AJ4090" i="1"/>
  <c r="AJ4232" i="1"/>
  <c r="AJ4344" i="1"/>
  <c r="AJ4500" i="1"/>
  <c r="AJ4612" i="1"/>
  <c r="AJ4723" i="1"/>
  <c r="AJ4879" i="1"/>
  <c r="AJ4979" i="1"/>
  <c r="AJ5085" i="1"/>
  <c r="AJ5193" i="1"/>
  <c r="AJ5295" i="1"/>
  <c r="AJ5395" i="1"/>
  <c r="AJ5495" i="1"/>
  <c r="AJ5576" i="1"/>
  <c r="AJ5669" i="1"/>
  <c r="AJ5769" i="1"/>
  <c r="AJ5854" i="1"/>
  <c r="AJ5934" i="1"/>
  <c r="AJ6036" i="1"/>
  <c r="AJ6114" i="1"/>
  <c r="AJ6210" i="1"/>
  <c r="AJ6304" i="1"/>
  <c r="AJ6393" i="1"/>
  <c r="AJ6483" i="1"/>
  <c r="AJ6583" i="1"/>
  <c r="AJ119" i="1"/>
  <c r="AJ431" i="1"/>
  <c r="AJ729" i="1"/>
  <c r="AJ1020" i="1"/>
  <c r="AJ1275" i="1"/>
  <c r="AJ224" i="1"/>
  <c r="AJ512" i="1"/>
  <c r="AJ891" i="1"/>
  <c r="AJ1156" i="1"/>
  <c r="AJ1455" i="1"/>
  <c r="AJ1704" i="1"/>
  <c r="AJ1962" i="1"/>
  <c r="AJ2190" i="1"/>
  <c r="AJ2431" i="1"/>
  <c r="AJ2635" i="1"/>
  <c r="AJ2875" i="1"/>
  <c r="AJ3038" i="1"/>
  <c r="AJ3194" i="1"/>
  <c r="AJ3410" i="1"/>
  <c r="AJ3540" i="1"/>
  <c r="AJ3761" i="1"/>
  <c r="AJ3890" i="1"/>
  <c r="AJ4058" i="1"/>
  <c r="AJ4208" i="1"/>
  <c r="AJ4342" i="1"/>
  <c r="AJ4497" i="1"/>
  <c r="AJ4613" i="1"/>
  <c r="AJ4772" i="1"/>
  <c r="AJ4903" i="1"/>
  <c r="AJ5002" i="1"/>
  <c r="AJ5122" i="1"/>
  <c r="AJ5235" i="1"/>
  <c r="AJ5346" i="1"/>
  <c r="AJ5446" i="1"/>
  <c r="AJ5553" i="1"/>
  <c r="AJ5646" i="1"/>
  <c r="AJ5729" i="1"/>
  <c r="AJ5826" i="1"/>
  <c r="AJ5926" i="1"/>
  <c r="AJ6030" i="1"/>
  <c r="AJ6113" i="1"/>
  <c r="AJ6228" i="1"/>
  <c r="AJ6329" i="1"/>
  <c r="AJ6404" i="1"/>
  <c r="AJ6510" i="1"/>
  <c r="AJ6595" i="1"/>
  <c r="AJ225" i="1"/>
  <c r="AJ616" i="1"/>
  <c r="AJ892" i="1"/>
  <c r="AJ1216" i="1"/>
  <c r="AJ1468" i="1"/>
  <c r="AJ1753" i="1"/>
  <c r="AJ1963" i="1"/>
  <c r="AJ2191" i="1"/>
  <c r="AJ2434" i="1"/>
  <c r="AJ2668" i="1"/>
  <c r="AJ2889" i="1"/>
  <c r="AJ3039" i="1"/>
  <c r="AJ3215" i="1"/>
  <c r="AJ3413" i="1"/>
  <c r="AJ3568" i="1"/>
  <c r="AJ3767" i="1"/>
  <c r="AJ3912" i="1"/>
  <c r="AJ4084" i="1"/>
  <c r="AJ4209" i="1"/>
  <c r="AJ4343" i="1"/>
  <c r="AJ4501" i="1"/>
  <c r="AJ4638" i="1"/>
  <c r="AJ4773" i="1"/>
  <c r="AJ4904" i="1"/>
  <c r="AJ5037" i="1"/>
  <c r="AJ5133" i="1"/>
  <c r="AJ5236" i="1"/>
  <c r="AJ5347" i="1"/>
  <c r="AJ5447" i="1"/>
  <c r="AJ5564" i="1"/>
  <c r="AJ5647" i="1"/>
  <c r="AJ5732" i="1"/>
  <c r="AJ5827" i="1"/>
  <c r="AJ5927" i="1"/>
  <c r="AJ6031" i="1"/>
  <c r="AJ6127" i="1"/>
  <c r="AJ6231" i="1"/>
  <c r="AJ6330" i="1"/>
  <c r="AJ6405" i="1"/>
  <c r="AJ6513" i="1"/>
  <c r="AJ6599" i="1"/>
  <c r="AJ257" i="1"/>
  <c r="AJ647" i="1"/>
  <c r="AJ954" i="1"/>
  <c r="AJ1297" i="1"/>
  <c r="AJ1517" i="1"/>
  <c r="AJ1765" i="1"/>
  <c r="AJ2012" i="1"/>
  <c r="AJ2283" i="1"/>
  <c r="AJ2492" i="1"/>
  <c r="AJ2686" i="1"/>
  <c r="AJ2901" i="1"/>
  <c r="AJ3077" i="1"/>
  <c r="AJ3255" i="1"/>
  <c r="AJ3421" i="1"/>
  <c r="AJ3618" i="1"/>
  <c r="AJ3776" i="1"/>
  <c r="AJ3937" i="1"/>
  <c r="AJ4092" i="1"/>
  <c r="AJ4255" i="1"/>
  <c r="AJ4408" i="1"/>
  <c r="AJ4521" i="1"/>
  <c r="AJ4663" i="1"/>
  <c r="AJ4804" i="1"/>
  <c r="AJ4912" i="1"/>
  <c r="AJ5040" i="1"/>
  <c r="AJ5142" i="1"/>
  <c r="AJ5269" i="1"/>
  <c r="AJ5374" i="1"/>
  <c r="AJ5468" i="1"/>
  <c r="AJ5569" i="1"/>
  <c r="AJ5654" i="1"/>
  <c r="AJ5768" i="1"/>
  <c r="AJ5857" i="1"/>
  <c r="AJ5973" i="1"/>
  <c r="AJ6039" i="1"/>
  <c r="AJ6140" i="1"/>
  <c r="AJ6237" i="1"/>
  <c r="AJ6334" i="1"/>
  <c r="AJ6440" i="1"/>
  <c r="AJ6521" i="1"/>
  <c r="AJ292" i="1"/>
  <c r="AJ648" i="1"/>
  <c r="AJ988" i="1"/>
  <c r="AJ1298" i="1"/>
  <c r="AJ1544" i="1"/>
  <c r="AJ1766" i="1"/>
  <c r="AJ2025" i="1"/>
  <c r="AJ2284" i="1"/>
  <c r="AJ2495" i="1"/>
  <c r="AJ2745" i="1"/>
  <c r="AJ2902" i="1"/>
  <c r="AJ461" i="1"/>
  <c r="AJ865" i="1"/>
  <c r="AJ1305" i="1"/>
  <c r="AJ1637" i="1"/>
  <c r="AJ1958" i="1"/>
  <c r="AJ2309" i="1"/>
  <c r="AJ2577" i="1"/>
  <c r="AJ2817" i="1"/>
  <c r="AJ3090" i="1"/>
  <c r="AJ3327" i="1"/>
  <c r="AJ3532" i="1"/>
  <c r="AJ3760" i="1"/>
  <c r="AJ3970" i="1"/>
  <c r="AJ4127" i="1"/>
  <c r="AJ4314" i="1"/>
  <c r="AJ4477" i="1"/>
  <c r="AJ4646" i="1"/>
  <c r="AJ4807" i="1"/>
  <c r="AJ4966" i="1"/>
  <c r="AJ5113" i="1"/>
  <c r="AJ5237" i="1"/>
  <c r="AJ5390" i="1"/>
  <c r="AJ5513" i="1"/>
  <c r="AJ5622" i="1"/>
  <c r="AJ5728" i="1"/>
  <c r="AJ5858" i="1"/>
  <c r="AJ5977" i="1"/>
  <c r="AJ6103" i="1"/>
  <c r="AJ6199" i="1"/>
  <c r="AJ6333" i="1"/>
  <c r="AJ6446" i="1"/>
  <c r="AJ6569" i="1"/>
  <c r="AJ462" i="1"/>
  <c r="AJ922" i="1"/>
  <c r="AJ1314" i="1"/>
  <c r="AJ1638" i="1"/>
  <c r="AJ1996" i="1"/>
  <c r="AJ2310" i="1"/>
  <c r="AJ2581" i="1"/>
  <c r="AJ2892" i="1"/>
  <c r="AJ3131" i="1"/>
  <c r="AJ3328" i="1"/>
  <c r="AJ3533" i="1"/>
  <c r="AJ3768" i="1"/>
  <c r="AJ3973" i="1"/>
  <c r="AJ4137" i="1"/>
  <c r="AJ4317" i="1"/>
  <c r="AJ4496" i="1"/>
  <c r="AJ4674" i="1"/>
  <c r="AJ4825" i="1"/>
  <c r="AJ4967" i="1"/>
  <c r="AJ5118" i="1"/>
  <c r="AJ5264" i="1"/>
  <c r="AJ5391" i="1"/>
  <c r="AJ5514" i="1"/>
  <c r="AJ5626" i="1"/>
  <c r="AJ5752" i="1"/>
  <c r="AJ5859" i="1"/>
  <c r="AJ5978" i="1"/>
  <c r="AJ6104" i="1"/>
  <c r="AJ6200" i="1"/>
  <c r="AJ6335" i="1"/>
  <c r="AJ6447" i="1"/>
  <c r="AJ413" i="1"/>
  <c r="AJ928" i="1"/>
  <c r="AJ1400" i="1"/>
  <c r="AJ1761" i="1"/>
  <c r="AJ2134" i="1"/>
  <c r="AJ2486" i="1"/>
  <c r="AJ2778" i="1"/>
  <c r="AJ3045" i="1"/>
  <c r="AJ3329" i="1"/>
  <c r="AJ3583" i="1"/>
  <c r="AJ3794" i="1"/>
  <c r="AJ4022" i="1"/>
  <c r="AJ4256" i="1"/>
  <c r="AJ4422" i="1"/>
  <c r="AJ4611" i="1"/>
  <c r="AJ4831" i="1"/>
  <c r="AJ4989" i="1"/>
  <c r="AJ5144" i="1"/>
  <c r="AJ5301" i="1"/>
  <c r="AJ5448" i="1"/>
  <c r="AJ5593" i="1"/>
  <c r="AJ5717" i="1"/>
  <c r="AJ5870" i="1"/>
  <c r="AJ5986" i="1"/>
  <c r="AJ6129" i="1"/>
  <c r="AJ6265" i="1"/>
  <c r="AJ6394" i="1"/>
  <c r="AJ6533" i="1"/>
  <c r="AJ432" i="1"/>
  <c r="AJ1021" i="1"/>
  <c r="AJ1428" i="1"/>
  <c r="AJ1828" i="1"/>
  <c r="AJ2146" i="1"/>
  <c r="AJ2510" i="1"/>
  <c r="AJ2782" i="1"/>
  <c r="AJ3078" i="1"/>
  <c r="AJ3330" i="1"/>
  <c r="AJ3584" i="1"/>
  <c r="AJ3835" i="1"/>
  <c r="AJ4034" i="1"/>
  <c r="AJ4257" i="1"/>
  <c r="AJ4423" i="1"/>
  <c r="AJ4643" i="1"/>
  <c r="AJ4836" i="1"/>
  <c r="AJ4990" i="1"/>
  <c r="AJ5171" i="1"/>
  <c r="AJ5310" i="1"/>
  <c r="AJ5450" i="1"/>
  <c r="AJ5594" i="1"/>
  <c r="AJ5718" i="1"/>
  <c r="AJ5885" i="1"/>
  <c r="AJ5997" i="1"/>
  <c r="AJ6159" i="1"/>
  <c r="AJ6266" i="1"/>
  <c r="AJ6396" i="1"/>
  <c r="AJ6536" i="1"/>
  <c r="AJ499" i="1"/>
  <c r="AJ1044" i="1"/>
  <c r="AJ1430" i="1"/>
  <c r="AJ1842" i="1"/>
  <c r="AJ2148" i="1"/>
  <c r="AJ2513" i="1"/>
  <c r="AJ2799" i="1"/>
  <c r="AJ3148" i="1"/>
  <c r="AJ3361" i="1"/>
  <c r="AJ3620" i="1"/>
  <c r="AJ3856" i="1"/>
  <c r="AJ4036" i="1"/>
  <c r="AJ4281" i="1"/>
  <c r="AJ4445" i="1"/>
  <c r="AJ4682" i="1"/>
  <c r="AJ4857" i="1"/>
  <c r="AJ5038" i="1"/>
  <c r="AJ5184" i="1"/>
  <c r="AJ5321" i="1"/>
  <c r="AJ5477" i="1"/>
  <c r="AJ5600" i="1"/>
  <c r="AJ5756" i="1"/>
  <c r="AJ5886" i="1"/>
  <c r="AJ6005" i="1"/>
  <c r="AJ6160" i="1"/>
  <c r="AJ6279" i="1"/>
  <c r="AJ6421" i="1"/>
  <c r="AJ6537" i="1"/>
  <c r="AJ48" i="1"/>
  <c r="AJ6585" i="1"/>
  <c r="AJ500" i="1"/>
  <c r="AJ1045" i="1"/>
  <c r="AJ1433" i="1"/>
  <c r="AJ1844" i="1"/>
  <c r="AJ2162" i="1"/>
  <c r="AJ2517" i="1"/>
  <c r="AJ2816" i="1"/>
  <c r="AJ3151" i="1"/>
  <c r="AJ3366" i="1"/>
  <c r="AJ3634" i="1"/>
  <c r="AJ3857" i="1"/>
  <c r="AJ4086" i="1"/>
  <c r="AJ4289" i="1"/>
  <c r="AJ4449" i="1"/>
  <c r="AJ4685" i="1"/>
  <c r="AJ4858" i="1"/>
  <c r="AJ5039" i="1"/>
  <c r="AJ5187" i="1"/>
  <c r="AJ5340" i="1"/>
  <c r="AJ5492" i="1"/>
  <c r="AJ5621" i="1"/>
  <c r="AJ5770" i="1"/>
  <c r="AJ5894" i="1"/>
  <c r="AJ6029" i="1"/>
  <c r="AJ6161" i="1"/>
  <c r="AJ6291" i="1"/>
  <c r="AJ6439" i="1"/>
  <c r="AJ6564" i="1"/>
  <c r="AJ501" i="1"/>
  <c r="AJ1113" i="1"/>
  <c r="AJ1454" i="1"/>
  <c r="AJ1849" i="1"/>
  <c r="AJ2166" i="1"/>
  <c r="AJ2525" i="1"/>
  <c r="AJ2900" i="1"/>
  <c r="AJ3153" i="1"/>
  <c r="AJ3369" i="1"/>
  <c r="AJ3658" i="1"/>
  <c r="AJ3862" i="1"/>
  <c r="AJ4087" i="1"/>
  <c r="AJ4302" i="1"/>
  <c r="AJ4506" i="1"/>
  <c r="AJ4691" i="1"/>
  <c r="AJ4861" i="1"/>
  <c r="AJ5042" i="1"/>
  <c r="AJ5190" i="1"/>
  <c r="AJ5343" i="1"/>
  <c r="AJ5493" i="1"/>
  <c r="AJ5628" i="1"/>
  <c r="AJ5772" i="1"/>
  <c r="AJ5904" i="1"/>
  <c r="AJ6037" i="1"/>
  <c r="AJ6176" i="1"/>
  <c r="AJ6292" i="1"/>
  <c r="AJ6441" i="1"/>
  <c r="AJ6570" i="1"/>
  <c r="AJ22" i="1"/>
  <c r="AJ617" i="1"/>
  <c r="AJ1114" i="1"/>
  <c r="AJ1489" i="1"/>
  <c r="AJ1850" i="1"/>
  <c r="AJ2192" i="1"/>
  <c r="AJ2574" i="1"/>
  <c r="AJ2916" i="1"/>
  <c r="AJ3154" i="1"/>
  <c r="AJ3415" i="1"/>
  <c r="AJ3659" i="1"/>
  <c r="AJ3880" i="1"/>
  <c r="AJ4118" i="1"/>
  <c r="AJ4309" i="1"/>
  <c r="AJ4520" i="1"/>
  <c r="AJ4697" i="1"/>
  <c r="AJ4881" i="1"/>
  <c r="AJ5057" i="1"/>
  <c r="AJ5212" i="1"/>
  <c r="AJ5348" i="1"/>
  <c r="AJ5503" i="1"/>
  <c r="AJ5629" i="1"/>
  <c r="AJ5775" i="1"/>
  <c r="AJ5905" i="1"/>
  <c r="AJ6038" i="1"/>
  <c r="AJ6177" i="1"/>
  <c r="AJ6293" i="1"/>
  <c r="AJ6445" i="1"/>
  <c r="AJ6584" i="1"/>
  <c r="AJ645" i="1"/>
  <c r="AJ1122" i="1"/>
  <c r="AJ1515" i="1"/>
  <c r="AJ1851" i="1"/>
  <c r="AJ2256" i="1"/>
  <c r="AJ2625" i="1"/>
  <c r="AJ2920" i="1"/>
  <c r="AJ3157" i="1"/>
  <c r="AJ3420" i="1"/>
  <c r="AJ3674" i="1"/>
  <c r="AJ3881" i="1"/>
  <c r="AJ4125" i="1"/>
  <c r="AJ4335" i="1"/>
  <c r="AJ4526" i="1"/>
  <c r="AJ4698" i="1"/>
  <c r="AJ4902" i="1"/>
  <c r="AJ5062" i="1"/>
  <c r="AJ5217" i="1"/>
  <c r="AJ5369" i="1"/>
  <c r="AJ5516" i="1"/>
  <c r="AJ5650" i="1"/>
  <c r="AJ5782" i="1"/>
  <c r="AJ5920" i="1"/>
  <c r="AJ6060" i="1"/>
  <c r="AJ6179" i="1"/>
  <c r="AJ6308" i="1"/>
  <c r="AJ6462" i="1"/>
  <c r="AJ6384" i="1"/>
  <c r="AJ6180" i="1"/>
  <c r="AJ5933" i="1"/>
  <c r="AJ5701" i="1"/>
  <c r="AJ5441" i="1"/>
  <c r="AJ5143" i="1"/>
  <c r="AJ4911" i="1"/>
  <c r="AJ4576" i="1"/>
  <c r="AJ4193" i="1"/>
  <c r="AJ3791" i="1"/>
  <c r="AJ3424" i="1"/>
  <c r="AJ2952" i="1"/>
  <c r="AJ2392" i="1"/>
  <c r="AJ1696" i="1"/>
  <c r="AJ862" i="1"/>
  <c r="AJ130" i="1"/>
  <c r="AG5467" i="1"/>
  <c r="AG3336" i="1"/>
  <c r="AH6333" i="1"/>
  <c r="AH5747" i="1"/>
  <c r="AH4025" i="1"/>
  <c r="AD6166" i="1"/>
  <c r="AD5459" i="1"/>
  <c r="AD4238" i="1"/>
  <c r="AD3160" i="1"/>
  <c r="AD1970" i="1"/>
  <c r="AD1090" i="1"/>
  <c r="AJ6383" i="1"/>
  <c r="AJ6128" i="1"/>
  <c r="AJ5925" i="1"/>
  <c r="AJ5698" i="1"/>
  <c r="AJ5440" i="1"/>
  <c r="AJ5139" i="1"/>
  <c r="AJ4905" i="1"/>
  <c r="AJ4553" i="1"/>
  <c r="AJ4192" i="1"/>
  <c r="AJ3777" i="1"/>
  <c r="AJ3305" i="1"/>
  <c r="AJ2922" i="1"/>
  <c r="AJ2320" i="1"/>
  <c r="AJ1639" i="1"/>
  <c r="AJ854" i="1"/>
  <c r="AJ121" i="1"/>
  <c r="AG5211" i="1"/>
  <c r="AG3335" i="1"/>
  <c r="AH6321" i="1"/>
  <c r="AH5683" i="1"/>
  <c r="AH3855" i="1"/>
  <c r="AD6142" i="1"/>
  <c r="AD5401" i="1"/>
  <c r="AD4211" i="1"/>
  <c r="AD3021" i="1"/>
  <c r="AD1937" i="1"/>
  <c r="AD1059" i="1"/>
  <c r="AJ6609" i="1"/>
  <c r="AJ6382" i="1"/>
  <c r="AJ6112" i="1"/>
  <c r="AJ5923" i="1"/>
  <c r="AJ5681" i="1"/>
  <c r="AJ5421" i="1"/>
  <c r="AJ5136" i="1"/>
  <c r="AJ4806" i="1"/>
  <c r="AJ4548" i="1"/>
  <c r="AJ4178" i="1"/>
  <c r="AJ3771" i="1"/>
  <c r="AJ3282" i="1"/>
  <c r="AJ2921" i="1"/>
  <c r="AJ2315" i="1"/>
  <c r="AJ1618" i="1"/>
  <c r="AJ844" i="1"/>
  <c r="AH4866" i="1"/>
  <c r="AD5543" i="1"/>
  <c r="AD4777" i="1"/>
  <c r="AD2503" i="1"/>
  <c r="AD333" i="1"/>
  <c r="AH6576" i="1"/>
  <c r="AH5930" i="1"/>
  <c r="AG5165" i="1"/>
  <c r="AH6298" i="1"/>
  <c r="AH5419" i="1"/>
  <c r="AH3423" i="1"/>
  <c r="AD6110" i="1"/>
  <c r="AD5058" i="1"/>
  <c r="AD4156" i="1"/>
  <c r="AD2964" i="1"/>
  <c r="AD1911" i="1"/>
  <c r="AD638" i="1"/>
  <c r="AJ6594" i="1"/>
  <c r="AJ6366" i="1"/>
  <c r="AJ6110" i="1"/>
  <c r="AJ5849" i="1"/>
  <c r="AJ5651" i="1"/>
  <c r="AJ5412" i="1"/>
  <c r="AJ5108" i="1"/>
  <c r="AJ4782" i="1"/>
  <c r="AJ4421" i="1"/>
  <c r="AJ4143" i="1"/>
  <c r="AJ3705" i="1"/>
  <c r="AJ3263" i="1"/>
  <c r="AJ2770" i="1"/>
  <c r="AJ2288" i="1"/>
  <c r="AJ1616" i="1"/>
  <c r="AJ760" i="1"/>
  <c r="AH5226" i="1"/>
  <c r="AH6291" i="1"/>
  <c r="AH2503" i="1"/>
  <c r="AH5952" i="1"/>
  <c r="AH4986" i="1"/>
  <c r="AH911" i="1"/>
  <c r="AD5886" i="1"/>
  <c r="AD4804" i="1"/>
  <c r="AD3646" i="1"/>
  <c r="AD2535" i="1"/>
  <c r="AD1657" i="1"/>
  <c r="AD515" i="1"/>
  <c r="AH4985" i="1"/>
  <c r="AD2512" i="1"/>
  <c r="AH5949" i="1"/>
  <c r="AD3587" i="1"/>
  <c r="AH4865" i="1"/>
  <c r="AG735" i="1"/>
  <c r="AG538" i="1"/>
  <c r="AG3339" i="1"/>
  <c r="AG4829" i="1"/>
  <c r="AG5702" i="1"/>
  <c r="AG6415" i="1"/>
  <c r="AG1777" i="1"/>
  <c r="AG4188" i="1"/>
  <c r="AG5212" i="1"/>
  <c r="AG6020" i="1"/>
  <c r="AG1775" i="1"/>
  <c r="AG4189" i="1"/>
  <c r="AG5503" i="1"/>
  <c r="AG6167" i="1"/>
  <c r="AG1648" i="1"/>
  <c r="AG4138" i="1"/>
  <c r="AG5505" i="1"/>
  <c r="AG6385" i="1"/>
  <c r="AG1774" i="1"/>
  <c r="AG4197" i="1"/>
  <c r="AG5507" i="1"/>
  <c r="AG6417" i="1"/>
  <c r="AG2003" i="1"/>
  <c r="AG4247" i="1"/>
  <c r="AG5508" i="1"/>
  <c r="AG6418" i="1"/>
  <c r="AG4357" i="1"/>
  <c r="AG5704" i="1"/>
  <c r="AG6451" i="1"/>
  <c r="AG2353" i="1"/>
  <c r="AG4301" i="1"/>
  <c r="AG5665" i="1"/>
  <c r="AG6419" i="1"/>
  <c r="AG2445" i="1"/>
  <c r="AG4302" i="1"/>
  <c r="AG5703" i="1"/>
  <c r="AG6450" i="1"/>
  <c r="AG2448" i="1"/>
  <c r="AG5210" i="1"/>
  <c r="AG3243" i="1"/>
  <c r="T3243" i="1" s="1"/>
  <c r="U3243" i="1" s="1"/>
  <c r="AV3243" i="1" s="1"/>
  <c r="AX3243" i="1" s="1"/>
  <c r="AH6320" i="1"/>
  <c r="AH5420" i="1"/>
  <c r="AH3790" i="1"/>
  <c r="AD6111" i="1"/>
  <c r="AD5263" i="1"/>
  <c r="AD4179" i="1"/>
  <c r="AD2990" i="1"/>
  <c r="AD1912" i="1"/>
  <c r="AD664" i="1"/>
  <c r="AJ6600" i="1"/>
  <c r="AJ6369" i="1"/>
  <c r="AJ6111" i="1"/>
  <c r="AJ5850" i="1"/>
  <c r="AJ5660" i="1"/>
  <c r="AJ5417" i="1"/>
  <c r="AJ5121" i="1"/>
  <c r="AJ4805" i="1"/>
  <c r="AJ4530" i="1"/>
  <c r="AJ4149" i="1"/>
  <c r="AJ3707" i="1"/>
  <c r="AJ3266" i="1"/>
  <c r="AJ2777" i="1"/>
  <c r="AJ2312" i="1"/>
  <c r="AJ1617" i="1"/>
  <c r="AJ829" i="1"/>
  <c r="AG6586" i="1"/>
  <c r="AG5116" i="1"/>
  <c r="AG713" i="1"/>
  <c r="AH6297" i="1"/>
  <c r="AH5254" i="1"/>
  <c r="AH3364" i="1"/>
  <c r="AD6084" i="1"/>
  <c r="AD4976" i="1"/>
  <c r="AD4153" i="1"/>
  <c r="AD2962" i="1"/>
  <c r="AD1888" i="1"/>
  <c r="AD601" i="1"/>
  <c r="AJ6586" i="1"/>
  <c r="AJ6356" i="1"/>
  <c r="AJ6083" i="1"/>
  <c r="AJ5825" i="1"/>
  <c r="AJ5577" i="1"/>
  <c r="AJ5394" i="1"/>
  <c r="AJ5066" i="1"/>
  <c r="AJ4774" i="1"/>
  <c r="AJ4418" i="1"/>
  <c r="AJ4126" i="1"/>
  <c r="AJ3681" i="1"/>
  <c r="AJ3245" i="1"/>
  <c r="AJ2769" i="1"/>
  <c r="AJ2106" i="1"/>
  <c r="AJ1612" i="1"/>
  <c r="AJ758" i="1"/>
  <c r="AK564" i="1"/>
  <c r="AK3759" i="1"/>
  <c r="AK3769" i="1"/>
  <c r="AK4153" i="1"/>
  <c r="AK4353" i="1"/>
  <c r="AK4439" i="1"/>
  <c r="AK4739" i="1"/>
  <c r="AK5773" i="1"/>
  <c r="AK5852" i="1"/>
  <c r="AK5937" i="1"/>
  <c r="AK5082" i="1"/>
  <c r="AD6224" i="1"/>
  <c r="AD5772" i="1"/>
  <c r="AD5232" i="1"/>
  <c r="AD4780" i="1"/>
  <c r="AD4269" i="1"/>
  <c r="AD3810" i="1"/>
  <c r="AD3245" i="1"/>
  <c r="AD2848" i="1"/>
  <c r="AD2280" i="1"/>
  <c r="AD1742" i="1"/>
  <c r="AD1345" i="1"/>
  <c r="AD665" i="1"/>
  <c r="AI6242" i="1"/>
  <c r="AI5635" i="1"/>
  <c r="AI5027" i="1"/>
  <c r="AI4383" i="1"/>
  <c r="AI3743" i="1"/>
  <c r="AI2959" i="1"/>
  <c r="AI1986" i="1"/>
  <c r="AJ112" i="1"/>
  <c r="AD118" i="1"/>
  <c r="AD611" i="1"/>
  <c r="AD1116" i="1"/>
  <c r="AD1625" i="1"/>
  <c r="AD2083" i="1"/>
  <c r="AD2593" i="1"/>
  <c r="AD2989" i="1"/>
  <c r="AD3497" i="1"/>
  <c r="AD3925" i="1"/>
  <c r="AD4467" i="1"/>
  <c r="AD4836" i="1"/>
  <c r="AD5372" i="1"/>
  <c r="AD5796" i="1"/>
  <c r="AD6225" i="1"/>
  <c r="AD6141" i="1"/>
  <c r="AD5715" i="1"/>
  <c r="AD5204" i="1"/>
  <c r="AD4606" i="1"/>
  <c r="AD4180" i="1"/>
  <c r="AD3669" i="1"/>
  <c r="AD3217" i="1"/>
  <c r="AD2677" i="1"/>
  <c r="AD2225" i="1"/>
  <c r="AD1682" i="1"/>
  <c r="AD1205" i="1"/>
  <c r="AD637" i="1"/>
  <c r="AI259" i="1"/>
  <c r="AI1459" i="1"/>
  <c r="AI2319" i="1"/>
  <c r="AI3104" i="1"/>
  <c r="AI3881" i="1"/>
  <c r="AI4494" i="1"/>
  <c r="AI5047" i="1"/>
  <c r="AI5634" i="1"/>
  <c r="AI6145" i="1"/>
  <c r="AI6038" i="1"/>
  <c r="AI5526" i="1"/>
  <c r="AI4934" i="1"/>
  <c r="AI4258" i="1"/>
  <c r="AI3624" i="1"/>
  <c r="AI2809" i="1"/>
  <c r="AI1804" i="1"/>
  <c r="AI884" i="1"/>
  <c r="AI6037" i="1"/>
  <c r="AI5450" i="1"/>
  <c r="AI4933" i="1"/>
  <c r="AI4257" i="1"/>
  <c r="AI3498" i="1"/>
  <c r="AI2808" i="1"/>
  <c r="AI1803" i="1"/>
  <c r="AI700" i="1"/>
  <c r="AI61" i="1"/>
  <c r="AI191" i="1"/>
  <c r="AI307" i="1"/>
  <c r="AI395" i="1"/>
  <c r="AI536" i="1"/>
  <c r="AI624" i="1"/>
  <c r="AI724" i="1"/>
  <c r="AI843" i="1"/>
  <c r="AI940" i="1"/>
  <c r="AI1032" i="1"/>
  <c r="AI1137" i="1"/>
  <c r="AI1241" i="1"/>
  <c r="AI1321" i="1"/>
  <c r="AI1420" i="1"/>
  <c r="AI1497" i="1"/>
  <c r="AI1585" i="1"/>
  <c r="AI1678" i="1"/>
  <c r="AI1752" i="1"/>
  <c r="AI1839" i="1"/>
  <c r="AI1938" i="1"/>
  <c r="AI2015" i="1"/>
  <c r="AI2089" i="1"/>
  <c r="AI2259" i="1"/>
  <c r="AI2345" i="1"/>
  <c r="AI2440" i="1"/>
  <c r="AI2524" i="1"/>
  <c r="AI2606" i="1"/>
  <c r="AI2700" i="1"/>
  <c r="AI2771" i="1"/>
  <c r="AI2846" i="1"/>
  <c r="AI2925" i="1"/>
  <c r="AI2989" i="1"/>
  <c r="AI3050" i="1"/>
  <c r="AI3133" i="1"/>
  <c r="AI3198" i="1"/>
  <c r="AI3257" i="1"/>
  <c r="AI3338" i="1"/>
  <c r="AI3399" i="1"/>
  <c r="AI3527" i="1"/>
  <c r="AI3590" i="1"/>
  <c r="AI3652" i="1"/>
  <c r="AI3780" i="1"/>
  <c r="AI3846" i="1"/>
  <c r="AI3920" i="1"/>
  <c r="AI3982" i="1"/>
  <c r="AI4034" i="1"/>
  <c r="AI4106" i="1"/>
  <c r="AI4157" i="1"/>
  <c r="AI4218" i="1"/>
  <c r="AI4280" i="1"/>
  <c r="AI4341" i="1"/>
  <c r="AI4402" i="1"/>
  <c r="AI4525" i="1"/>
  <c r="AI4578" i="1"/>
  <c r="AI4649" i="1"/>
  <c r="AI4701" i="1"/>
  <c r="AI4816" i="1"/>
  <c r="AI4868" i="1"/>
  <c r="AI4925" i="1"/>
  <c r="AI5040" i="1"/>
  <c r="AI5158" i="1"/>
  <c r="AI5264" i="1"/>
  <c r="AI5434" i="1"/>
  <c r="AI5601" i="1"/>
  <c r="AI5780" i="1"/>
  <c r="AI5950" i="1"/>
  <c r="AI6182" i="1"/>
  <c r="AI6352" i="1"/>
  <c r="AI6530" i="1"/>
  <c r="AI537" i="1"/>
  <c r="AI1322" i="1"/>
  <c r="AI1758" i="1"/>
  <c r="AI2091" i="1"/>
  <c r="AI2349" i="1"/>
  <c r="AI2607" i="1"/>
  <c r="AI2847" i="1"/>
  <c r="AI3061" i="1"/>
  <c r="AI3258" i="1"/>
  <c r="AI3460" i="1"/>
  <c r="AI3732" i="1"/>
  <c r="AI3921" i="1"/>
  <c r="AI4109" i="1"/>
  <c r="AI4282" i="1"/>
  <c r="AI4467" i="1"/>
  <c r="AI4650" i="1"/>
  <c r="AI4869" i="1"/>
  <c r="AI5046" i="1"/>
  <c r="AI5218" i="1"/>
  <c r="AI5444" i="1"/>
  <c r="AI5677" i="1"/>
  <c r="AI5894" i="1"/>
  <c r="AI6120" i="1"/>
  <c r="AI6353" i="1"/>
  <c r="AI6578" i="1"/>
  <c r="AI203" i="1"/>
  <c r="AI437" i="1"/>
  <c r="AI541" i="1"/>
  <c r="AI643" i="1"/>
  <c r="AI767" i="1"/>
  <c r="AI942" i="1"/>
  <c r="AI1054" i="1"/>
  <c r="AI1148" i="1"/>
  <c r="AI1247" i="1"/>
  <c r="AI1436" i="1"/>
  <c r="AI1508" i="1"/>
  <c r="AI1604" i="1"/>
  <c r="AI1759" i="1"/>
  <c r="AI1940" i="1"/>
  <c r="AI2113" i="1"/>
  <c r="AI2189" i="1"/>
  <c r="AI2369" i="1"/>
  <c r="AI2531" i="1"/>
  <c r="AI2702" i="1"/>
  <c r="AI2942" i="1"/>
  <c r="AI3082" i="1"/>
  <c r="AI3214" i="1"/>
  <c r="AI3401" i="1"/>
  <c r="AI3594" i="1"/>
  <c r="AI3733" i="1"/>
  <c r="AI3924" i="1"/>
  <c r="AI4159" i="1"/>
  <c r="AI4345" i="1"/>
  <c r="AI4594" i="1"/>
  <c r="AI2187" i="1"/>
  <c r="AI3731" i="1"/>
  <c r="AI4466" i="1"/>
  <c r="AI4746" i="1"/>
  <c r="AI4990" i="1"/>
  <c r="AI5097" i="1"/>
  <c r="AI5214" i="1"/>
  <c r="AI5327" i="1"/>
  <c r="AI5382" i="1"/>
  <c r="AI5497" i="1"/>
  <c r="AI5556" i="1"/>
  <c r="AI5674" i="1"/>
  <c r="AI5721" i="1"/>
  <c r="AI5845" i="1"/>
  <c r="AI5893" i="1"/>
  <c r="AI6015" i="1"/>
  <c r="AI6072" i="1"/>
  <c r="AI6119" i="1"/>
  <c r="AI6239" i="1"/>
  <c r="AI6291" i="1"/>
  <c r="AI6410" i="1"/>
  <c r="AI6455" i="1"/>
  <c r="AI6577" i="1"/>
  <c r="AI85" i="1"/>
  <c r="AI201" i="1"/>
  <c r="AI396" i="1"/>
  <c r="AI640" i="1"/>
  <c r="AI727" i="1"/>
  <c r="AI844" i="1"/>
  <c r="AI941" i="1"/>
  <c r="AI1033" i="1"/>
  <c r="AI1147" i="1"/>
  <c r="AI1244" i="1"/>
  <c r="AI1421" i="1"/>
  <c r="AI1505" i="1"/>
  <c r="AI1586" i="1"/>
  <c r="AI1689" i="1"/>
  <c r="AI1939" i="1"/>
  <c r="AI2016" i="1"/>
  <c r="AI2188" i="1"/>
  <c r="AI2271" i="1"/>
  <c r="AI2441" i="1"/>
  <c r="AI2525" i="1"/>
  <c r="AI2701" i="1"/>
  <c r="AI2772" i="1"/>
  <c r="AI2926" i="1"/>
  <c r="AI3000" i="1"/>
  <c r="AI3134" i="1"/>
  <c r="AI3199" i="1"/>
  <c r="AI3341" i="1"/>
  <c r="AI3400" i="1"/>
  <c r="AI3529" i="1"/>
  <c r="AI3591" i="1"/>
  <c r="AI3653" i="1"/>
  <c r="AI3781" i="1"/>
  <c r="AI3856" i="1"/>
  <c r="AI3983" i="1"/>
  <c r="AI4035" i="1"/>
  <c r="AI4158" i="1"/>
  <c r="AI4221" i="1"/>
  <c r="AI4344" i="1"/>
  <c r="AI4403" i="1"/>
  <c r="AI4528" i="1"/>
  <c r="AI4589" i="1"/>
  <c r="AI4702" i="1"/>
  <c r="AI4754" i="1"/>
  <c r="AI4817" i="1"/>
  <c r="AI4926" i="1"/>
  <c r="AI4991" i="1"/>
  <c r="AI5098" i="1"/>
  <c r="AI5159" i="1"/>
  <c r="AI5265" i="1"/>
  <c r="AI5328" i="1"/>
  <c r="AI5383" i="1"/>
  <c r="AI5498" i="1"/>
  <c r="AI5557" i="1"/>
  <c r="AI5602" i="1"/>
  <c r="AI5722" i="1"/>
  <c r="AI5781" i="1"/>
  <c r="AI5846" i="1"/>
  <c r="AI5951" i="1"/>
  <c r="AI6016" i="1"/>
  <c r="AI6073" i="1"/>
  <c r="AI6186" i="1"/>
  <c r="AI6240" i="1"/>
  <c r="AI6292" i="1"/>
  <c r="AI6468" i="1"/>
  <c r="AI6531" i="1"/>
  <c r="AI102" i="1"/>
  <c r="AI845" i="1"/>
  <c r="AI1354" i="1"/>
  <c r="AI1695" i="1"/>
  <c r="AI2019" i="1"/>
  <c r="AI2272" i="1"/>
  <c r="AI2442" i="1"/>
  <c r="AI2618" i="1"/>
  <c r="AI2858" i="1"/>
  <c r="AI3002" i="1"/>
  <c r="AI3135" i="1"/>
  <c r="AI3279" i="1"/>
  <c r="AI3342" i="1"/>
  <c r="AI3530" i="1"/>
  <c r="AI3670" i="1"/>
  <c r="AI3793" i="1"/>
  <c r="AI3861" i="1"/>
  <c r="AI3984" i="1"/>
  <c r="AI4110" i="1"/>
  <c r="AI4231" i="1"/>
  <c r="AI4294" i="1"/>
  <c r="AI4410" i="1"/>
  <c r="AI4469" i="1"/>
  <c r="AI4653" i="1"/>
  <c r="AI2845" i="1"/>
  <c r="AI2921" i="1"/>
  <c r="AI2985" i="1"/>
  <c r="AI3049" i="1"/>
  <c r="AI3130" i="1"/>
  <c r="AI3197" i="1"/>
  <c r="AI3256" i="1"/>
  <c r="AI3325" i="1"/>
  <c r="AI3398" i="1"/>
  <c r="AI3445" i="1"/>
  <c r="AI3526" i="1"/>
  <c r="AI3586" i="1"/>
  <c r="AI3651" i="1"/>
  <c r="AI3718" i="1"/>
  <c r="AI3779" i="1"/>
  <c r="AI3840" i="1"/>
  <c r="AI3919" i="1"/>
  <c r="AI3972" i="1"/>
  <c r="AI4031" i="1"/>
  <c r="AI4098" i="1"/>
  <c r="AI4154" i="1"/>
  <c r="AI4217" i="1"/>
  <c r="AI4279" i="1"/>
  <c r="AI4340" i="1"/>
  <c r="AI4388" i="1"/>
  <c r="AI4465" i="1"/>
  <c r="AI4522" i="1"/>
  <c r="AI4577" i="1"/>
  <c r="AI4641" i="1"/>
  <c r="AI4695" i="1"/>
  <c r="AI4743" i="1"/>
  <c r="AI4808" i="1"/>
  <c r="AI4865" i="1"/>
  <c r="AI4922" i="1"/>
  <c r="AI4989" i="1"/>
  <c r="AI5037" i="1"/>
  <c r="AI5089" i="1"/>
  <c r="AI5157" i="1"/>
  <c r="AI5206" i="1"/>
  <c r="AI5263" i="1"/>
  <c r="AI5326" i="1"/>
  <c r="AI5381" i="1"/>
  <c r="AI5433" i="1"/>
  <c r="AI5496" i="1"/>
  <c r="AI5555" i="1"/>
  <c r="AI5600" i="1"/>
  <c r="AI5665" i="1"/>
  <c r="AI5720" i="1"/>
  <c r="AI5779" i="1"/>
  <c r="AI5840" i="1"/>
  <c r="AI5892" i="1"/>
  <c r="AI5949" i="1"/>
  <c r="AI6014" i="1"/>
  <c r="AI6057" i="1"/>
  <c r="AI6118" i="1"/>
  <c r="AI6181" i="1"/>
  <c r="AI6238" i="1"/>
  <c r="AI6288" i="1"/>
  <c r="AI6351" i="1"/>
  <c r="AI6407" i="1"/>
  <c r="AI6454" i="1"/>
  <c r="AI6522" i="1"/>
  <c r="AI6576" i="1"/>
  <c r="AI3458" i="1"/>
  <c r="AI308" i="1"/>
  <c r="AI1840" i="1"/>
  <c r="AI6413" i="1"/>
  <c r="AI309" i="1"/>
  <c r="AI1854" i="1"/>
  <c r="AI2773" i="1"/>
  <c r="AI3472" i="1"/>
  <c r="AI4049" i="1"/>
  <c r="AI6205" i="1"/>
  <c r="AI5926" i="1"/>
  <c r="AI5624" i="1"/>
  <c r="AI5300" i="1"/>
  <c r="AI5114" i="1"/>
  <c r="AI4785" i="1"/>
  <c r="AI4596" i="1"/>
  <c r="AI4474" i="1"/>
  <c r="AI4238" i="1"/>
  <c r="AI3870" i="1"/>
  <c r="AI3736" i="1"/>
  <c r="AI3487" i="1"/>
  <c r="AI3217" i="1"/>
  <c r="AI3090" i="1"/>
  <c r="AI2783" i="1"/>
  <c r="AI2465" i="1"/>
  <c r="AI2129" i="1"/>
  <c r="AI1946" i="1"/>
  <c r="AI1611" i="1"/>
  <c r="AI1250" i="1"/>
  <c r="AI1074" i="1"/>
  <c r="AI660" i="1"/>
  <c r="AI216" i="1"/>
  <c r="AI6416" i="1"/>
  <c r="AI6104" i="1"/>
  <c r="AI5809" i="1"/>
  <c r="AI5510" i="1"/>
  <c r="AI5197" i="1"/>
  <c r="AI4900" i="1"/>
  <c r="AI4473" i="1"/>
  <c r="AI3987" i="1"/>
  <c r="AI3345" i="1"/>
  <c r="AI2782" i="1"/>
  <c r="AI1945" i="1"/>
  <c r="AI440" i="1"/>
  <c r="AI6312" i="1"/>
  <c r="AI5906" i="1"/>
  <c r="AI5509" i="1"/>
  <c r="AI5298" i="1"/>
  <c r="AI4994" i="1"/>
  <c r="AI4681" i="1"/>
  <c r="AI4346" i="1"/>
  <c r="AI4234" i="1"/>
  <c r="AI3862" i="1"/>
  <c r="AI3734" i="1"/>
  <c r="AI3478" i="1"/>
  <c r="AI3215" i="1"/>
  <c r="AI3085" i="1"/>
  <c r="AI2634" i="1"/>
  <c r="AI2443" i="1"/>
  <c r="AI1941" i="1"/>
  <c r="AI1769" i="1"/>
  <c r="AI1248" i="1"/>
  <c r="AI1057" i="1"/>
  <c r="AI439" i="1"/>
  <c r="AI6200" i="1"/>
  <c r="AG6484" i="1"/>
  <c r="AG5429" i="1"/>
  <c r="AG2735" i="1"/>
  <c r="AI6480" i="1"/>
  <c r="AI6196" i="1"/>
  <c r="AI6078" i="1"/>
  <c r="AI5976" i="1"/>
  <c r="AI5760" i="1"/>
  <c r="AI5681" i="1"/>
  <c r="AI5466" i="1"/>
  <c r="AI5284" i="1"/>
  <c r="AI5173" i="1"/>
  <c r="AI5071" i="1"/>
  <c r="AI4953" i="1"/>
  <c r="AI4858" i="1"/>
  <c r="AI4774" i="1"/>
  <c r="AI4658" i="1"/>
  <c r="AI4298" i="1"/>
  <c r="AI4191" i="1"/>
  <c r="AI4066" i="1"/>
  <c r="AI3930" i="1"/>
  <c r="AI3815" i="1"/>
  <c r="AI3680" i="1"/>
  <c r="AI3551" i="1"/>
  <c r="AI3426" i="1"/>
  <c r="AI3294" i="1"/>
  <c r="AI3156" i="1"/>
  <c r="AI3029" i="1"/>
  <c r="AI2877" i="1"/>
  <c r="AI2563" i="1"/>
  <c r="AI2212" i="1"/>
  <c r="AI2045" i="1"/>
  <c r="AI1875" i="1"/>
  <c r="AI1701" i="1"/>
  <c r="AI1539" i="1"/>
  <c r="AI1364" i="1"/>
  <c r="AI1172" i="1"/>
  <c r="AI980" i="1"/>
  <c r="AI774" i="1"/>
  <c r="AI566" i="1"/>
  <c r="AI358" i="1"/>
  <c r="AI130" i="1"/>
  <c r="AG3786" i="1"/>
  <c r="AI6579" i="1"/>
  <c r="AI6479" i="1"/>
  <c r="AI6374" i="1"/>
  <c r="AI6269" i="1"/>
  <c r="AI6161" i="1"/>
  <c r="AI6077" i="1"/>
  <c r="AI5972" i="1"/>
  <c r="AI5864" i="1"/>
  <c r="AI5759" i="1"/>
  <c r="AI5680" i="1"/>
  <c r="AI5560" i="1"/>
  <c r="AI5465" i="1"/>
  <c r="AI5347" i="1"/>
  <c r="AI5254" i="1"/>
  <c r="AI5161" i="1"/>
  <c r="AI5050" i="1"/>
  <c r="AI4952" i="1"/>
  <c r="AI4841" i="1"/>
  <c r="AI4768" i="1"/>
  <c r="AI4657" i="1"/>
  <c r="AI4533" i="1"/>
  <c r="AI4422" i="1"/>
  <c r="AI4297" i="1"/>
  <c r="AI4174" i="1"/>
  <c r="AI4065" i="1"/>
  <c r="AI3929" i="1"/>
  <c r="AI3799" i="1"/>
  <c r="AI3679" i="1"/>
  <c r="AI3542" i="1"/>
  <c r="AI3406" i="1"/>
  <c r="AI3284" i="1"/>
  <c r="AI3152" i="1"/>
  <c r="AI3007" i="1"/>
  <c r="AI2874" i="1"/>
  <c r="AI2709" i="1"/>
  <c r="AI2536" i="1"/>
  <c r="AI2378" i="1"/>
  <c r="AI2202" i="1"/>
  <c r="AI2032" i="1"/>
  <c r="AI1874" i="1"/>
  <c r="AI1700" i="1"/>
  <c r="AI1521" i="1"/>
  <c r="AI1363" i="1"/>
  <c r="AI1153" i="1"/>
  <c r="AI945" i="1"/>
  <c r="AI771" i="1"/>
  <c r="AI564" i="1"/>
  <c r="AI321" i="1"/>
  <c r="AI129" i="1"/>
  <c r="AI6535" i="1"/>
  <c r="AI6435" i="1"/>
  <c r="AI6325" i="1"/>
  <c r="AI6143" i="1"/>
  <c r="AI6032" i="1"/>
  <c r="AI5928" i="1"/>
  <c r="AI5738" i="1"/>
  <c r="AI5633" i="1"/>
  <c r="AI5520" i="1"/>
  <c r="AI5329" i="1"/>
  <c r="AI5223" i="1"/>
  <c r="AI5010" i="1"/>
  <c r="AI4824" i="1"/>
  <c r="AI4612" i="1"/>
  <c r="AI4376" i="1"/>
  <c r="AI4115" i="1"/>
  <c r="AI3880" i="1"/>
  <c r="AI3618" i="1"/>
  <c r="AI3358" i="1"/>
  <c r="AI3092" i="1"/>
  <c r="AI2805" i="1"/>
  <c r="AI2469" i="1"/>
  <c r="AI2131" i="1"/>
  <c r="AI1801" i="1"/>
  <c r="AI1448" i="1"/>
  <c r="AI1082" i="1"/>
  <c r="AI690" i="1"/>
  <c r="AI460" i="1"/>
  <c r="AI31" i="1"/>
  <c r="AI51" i="1"/>
  <c r="AI6534" i="1"/>
  <c r="AI6324" i="1"/>
  <c r="AI6224" i="1"/>
  <c r="AI6020" i="1"/>
  <c r="AI5811" i="1"/>
  <c r="AI5632" i="1"/>
  <c r="AI5412" i="1"/>
  <c r="AI5222" i="1"/>
  <c r="AI4902" i="1"/>
  <c r="AI4482" i="1"/>
  <c r="AI3876" i="1"/>
  <c r="AI2804" i="1"/>
  <c r="AI689" i="1"/>
  <c r="AI6533" i="1"/>
  <c r="AI6417" i="1"/>
  <c r="AI6137" i="1"/>
  <c r="AI6019" i="1"/>
  <c r="AI5706" i="1"/>
  <c r="AI5511" i="1"/>
  <c r="AI5219" i="1"/>
  <c r="AI5008" i="1"/>
  <c r="AI4704" i="1"/>
  <c r="AI4350" i="1"/>
  <c r="AI3988" i="1"/>
  <c r="AI3608" i="1"/>
  <c r="AI2945" i="1"/>
  <c r="AI2281" i="1"/>
  <c r="AI1439" i="1"/>
  <c r="AI441" i="1"/>
  <c r="AI6532" i="1"/>
  <c r="AI6322" i="1"/>
  <c r="AI6018" i="1"/>
  <c r="AI5698" i="1"/>
  <c r="AI5299" i="1"/>
  <c r="AI4703" i="1"/>
  <c r="AI3598" i="1"/>
  <c r="AI1249" i="1"/>
  <c r="AI6605" i="1"/>
  <c r="AI6415" i="1"/>
  <c r="AI6201" i="1"/>
  <c r="AI6017" i="1"/>
  <c r="AI5808" i="1"/>
  <c r="AI5593" i="1"/>
  <c r="AI5401" i="1"/>
  <c r="AI5112" i="1"/>
  <c r="AI4781" i="1"/>
  <c r="AI4472" i="1"/>
  <c r="AI4111" i="1"/>
  <c r="AI3597" i="1"/>
  <c r="AI2943" i="1"/>
  <c r="AI2274" i="1"/>
  <c r="AI1605" i="1"/>
  <c r="AI846" i="1"/>
  <c r="AI212" i="1"/>
  <c r="AI6602" i="1"/>
  <c r="AI6496" i="1"/>
  <c r="AI6414" i="1"/>
  <c r="AI6311" i="1"/>
  <c r="AI6100" i="1"/>
  <c r="AI5905" i="1"/>
  <c r="AI5801" i="1"/>
  <c r="AI5685" i="1"/>
  <c r="AI5592" i="1"/>
  <c r="AI5508" i="1"/>
  <c r="AI5392" i="1"/>
  <c r="AI5288" i="1"/>
  <c r="AI5177" i="1"/>
  <c r="AI5077" i="1"/>
  <c r="AI4993" i="1"/>
  <c r="AI4885" i="1"/>
  <c r="AI4778" i="1"/>
  <c r="AI4674" i="1"/>
  <c r="AI4557" i="1"/>
  <c r="AI4440" i="1"/>
  <c r="AI4321" i="1"/>
  <c r="AI4195" i="1"/>
  <c r="AI4072" i="1"/>
  <c r="AI3960" i="1"/>
  <c r="AI3824" i="1"/>
  <c r="AI3693" i="1"/>
  <c r="AI3569" i="1"/>
  <c r="AI3440" i="1"/>
  <c r="AI3303" i="1"/>
  <c r="AI3178" i="1"/>
  <c r="AI3042" i="1"/>
  <c r="AI2894" i="1"/>
  <c r="AI2748" i="1"/>
  <c r="AI2571" i="1"/>
  <c r="AI2401" i="1"/>
  <c r="AI2251" i="1"/>
  <c r="AI2077" i="1"/>
  <c r="AI1888" i="1"/>
  <c r="AI1733" i="1"/>
  <c r="AI1556" i="1"/>
  <c r="AI1386" i="1"/>
  <c r="AI1197" i="1"/>
  <c r="AI1003" i="1"/>
  <c r="AI796" i="1"/>
  <c r="AI597" i="1"/>
  <c r="AI382" i="1"/>
  <c r="AI144" i="1"/>
  <c r="AG3093" i="1"/>
  <c r="AG1541" i="1"/>
  <c r="AI6597" i="1"/>
  <c r="AI6495" i="1"/>
  <c r="AI6388" i="1"/>
  <c r="AI6310" i="1"/>
  <c r="AI6199" i="1"/>
  <c r="AI6094" i="1"/>
  <c r="AI5986" i="1"/>
  <c r="AI5904" i="1"/>
  <c r="AI5800" i="1"/>
  <c r="AI5684" i="1"/>
  <c r="AI5591" i="1"/>
  <c r="AI5473" i="1"/>
  <c r="AI5389" i="1"/>
  <c r="AI5287" i="1"/>
  <c r="AI5176" i="1"/>
  <c r="AI5076" i="1"/>
  <c r="AI4992" i="1"/>
  <c r="AI4884" i="1"/>
  <c r="AI4777" i="1"/>
  <c r="AI4661" i="1"/>
  <c r="AI4554" i="1"/>
  <c r="AI4432" i="1"/>
  <c r="AI4308" i="1"/>
  <c r="AI4194" i="1"/>
  <c r="AI4071" i="1"/>
  <c r="AI3945" i="1"/>
  <c r="AI3823" i="1"/>
  <c r="AI3690" i="1"/>
  <c r="AI3554" i="1"/>
  <c r="AI3439" i="1"/>
  <c r="AI3302" i="1"/>
  <c r="AI3168" i="1"/>
  <c r="AI3041" i="1"/>
  <c r="AI2893" i="1"/>
  <c r="AI2721" i="1"/>
  <c r="AI2570" i="1"/>
  <c r="AI2392" i="1"/>
  <c r="AI2222" i="1"/>
  <c r="AI2057" i="1"/>
  <c r="AI1887" i="1"/>
  <c r="AI1708" i="1"/>
  <c r="AI1555" i="1"/>
  <c r="AI1376" i="1"/>
  <c r="AI1183" i="1"/>
  <c r="AI995" i="1"/>
  <c r="AI795" i="1"/>
  <c r="AI575" i="1"/>
  <c r="AI368" i="1"/>
  <c r="AI133" i="1"/>
  <c r="AG6277" i="1"/>
  <c r="AG5939" i="1"/>
  <c r="AG5466" i="1"/>
  <c r="AG4714" i="1"/>
  <c r="AG3838" i="1"/>
  <c r="AG3081" i="1"/>
  <c r="AG1539" i="1"/>
  <c r="AI6596" i="1"/>
  <c r="AI6489" i="1"/>
  <c r="AI6384" i="1"/>
  <c r="AI6306" i="1"/>
  <c r="AI6198" i="1"/>
  <c r="AI6093" i="1"/>
  <c r="AI5978" i="1"/>
  <c r="AI5882" i="1"/>
  <c r="AI5799" i="1"/>
  <c r="AI5683" i="1"/>
  <c r="AI5590" i="1"/>
  <c r="AI5472" i="1"/>
  <c r="AI5386" i="1"/>
  <c r="AI5286" i="1"/>
  <c r="AI5175" i="1"/>
  <c r="AI5073" i="1"/>
  <c r="AI4962" i="1"/>
  <c r="AI4880" i="1"/>
  <c r="AI4776" i="1"/>
  <c r="AI4660" i="1"/>
  <c r="AI4553" i="1"/>
  <c r="AI4430" i="1"/>
  <c r="AI4305" i="1"/>
  <c r="AI4193" i="1"/>
  <c r="AI4070" i="1"/>
  <c r="AI3944" i="1"/>
  <c r="AI3822" i="1"/>
  <c r="AI3689" i="1"/>
  <c r="AI3553" i="1"/>
  <c r="AI3438" i="1"/>
  <c r="AI3296" i="1"/>
  <c r="AI3167" i="1"/>
  <c r="AI3032" i="1"/>
  <c r="AI2892" i="1"/>
  <c r="AI2715" i="1"/>
  <c r="AI2569" i="1"/>
  <c r="AI2389" i="1"/>
  <c r="AI2221" i="1"/>
  <c r="AI2056" i="1"/>
  <c r="AI1877" i="1"/>
  <c r="AI1707" i="1"/>
  <c r="AI1554" i="1"/>
  <c r="AI1368" i="1"/>
  <c r="AI1180" i="1"/>
  <c r="AI992" i="1"/>
  <c r="AI791" i="1"/>
  <c r="AI573" i="1"/>
  <c r="AI367" i="1"/>
  <c r="AI132" i="1"/>
  <c r="AG6244" i="1"/>
  <c r="AG5464" i="1"/>
  <c r="AG3837" i="1"/>
  <c r="AG1514" i="1"/>
  <c r="AI6488" i="1"/>
  <c r="AI6376" i="1"/>
  <c r="AI6271" i="1"/>
  <c r="AI6079" i="1"/>
  <c r="AI5977" i="1"/>
  <c r="AI5798" i="1"/>
  <c r="AI5682" i="1"/>
  <c r="AI5471" i="1"/>
  <c r="AI5285" i="1"/>
  <c r="AI5174" i="1"/>
  <c r="AI4954" i="1"/>
  <c r="AI4870" i="1"/>
  <c r="AI4659" i="1"/>
  <c r="AI4429" i="1"/>
  <c r="AI4192" i="1"/>
  <c r="AI3943" i="1"/>
  <c r="AI3688" i="1"/>
  <c r="AI3430" i="1"/>
  <c r="AI3030" i="1"/>
  <c r="AI2388" i="1"/>
  <c r="AI1365" i="1"/>
  <c r="AG5782" i="1"/>
  <c r="AG4711" i="1"/>
  <c r="AG1408" i="1"/>
  <c r="AI6583" i="1"/>
  <c r="AI6270" i="1"/>
  <c r="AI5865" i="1"/>
  <c r="AI5350" i="1"/>
  <c r="AI4534" i="1"/>
  <c r="AI2387" i="1"/>
  <c r="AG6242" i="1"/>
  <c r="AG5781" i="1"/>
  <c r="T5781" i="1" s="1"/>
  <c r="U5781" i="1" s="1"/>
  <c r="AV5781" i="1" s="1"/>
  <c r="AX5781" i="1" s="1"/>
  <c r="AG4661" i="1"/>
  <c r="AG2734" i="1"/>
  <c r="AG6588" i="1"/>
  <c r="AG6207" i="1"/>
  <c r="AG5780" i="1"/>
  <c r="AG5258" i="1"/>
  <c r="AG4655" i="1"/>
  <c r="AG3782" i="1"/>
  <c r="AG2655" i="1"/>
  <c r="AI6544" i="1"/>
  <c r="AI6478" i="1"/>
  <c r="AI6371" i="1"/>
  <c r="AI6266" i="1"/>
  <c r="AI6157" i="1"/>
  <c r="AI6074" i="1"/>
  <c r="AI5969" i="1"/>
  <c r="AI5863" i="1"/>
  <c r="AI5758" i="1"/>
  <c r="AI5645" i="1"/>
  <c r="AI5559" i="1"/>
  <c r="AI5464" i="1"/>
  <c r="AI5346" i="1"/>
  <c r="AI5248" i="1"/>
  <c r="AI5160" i="1"/>
  <c r="AI5049" i="1"/>
  <c r="AI4951" i="1"/>
  <c r="AI4840" i="1"/>
  <c r="AI4738" i="1"/>
  <c r="AI4656" i="1"/>
  <c r="AI4532" i="1"/>
  <c r="AI4421" i="1"/>
  <c r="AI4296" i="1"/>
  <c r="AI4173" i="1"/>
  <c r="AI4053" i="1"/>
  <c r="AI3928" i="1"/>
  <c r="AI3798" i="1"/>
  <c r="AI3677" i="1"/>
  <c r="AI3534" i="1"/>
  <c r="AI3405" i="1"/>
  <c r="AI3281" i="1"/>
  <c r="AI3145" i="1"/>
  <c r="AI3006" i="1"/>
  <c r="AI2873" i="1"/>
  <c r="AI2706" i="1"/>
  <c r="AI2533" i="1"/>
  <c r="AI2373" i="1"/>
  <c r="AI2201" i="1"/>
  <c r="AI2031" i="1"/>
  <c r="AI1873" i="1"/>
  <c r="AI1697" i="1"/>
  <c r="AI1520" i="1"/>
  <c r="AI1361" i="1"/>
  <c r="AI1152" i="1"/>
  <c r="AI944" i="1"/>
  <c r="AI769" i="1"/>
  <c r="AI546" i="1"/>
  <c r="AI320" i="1"/>
  <c r="AI109" i="1"/>
  <c r="AI6241" i="1"/>
  <c r="AI5812" i="1"/>
  <c r="AI5413" i="1"/>
  <c r="AI5118" i="1"/>
  <c r="AI4905" i="1"/>
  <c r="AI4713" i="1"/>
  <c r="AI4483" i="1"/>
  <c r="AI4243" i="1"/>
  <c r="AI4006" i="1"/>
  <c r="AI3742" i="1"/>
  <c r="AI3489" i="1"/>
  <c r="AI3234" i="1"/>
  <c r="AI2947" i="1"/>
  <c r="AI2639" i="1"/>
  <c r="AI2305" i="1"/>
  <c r="AI1962" i="1"/>
  <c r="AI1631" i="1"/>
  <c r="AI1275" i="1"/>
  <c r="AI883" i="1"/>
  <c r="AI239" i="1"/>
  <c r="AI6418" i="1"/>
  <c r="AI6138" i="1"/>
  <c r="AI5927" i="1"/>
  <c r="AI5737" i="1"/>
  <c r="AI5514" i="1"/>
  <c r="AI5301" i="1"/>
  <c r="AI5117" i="1"/>
  <c r="AI5009" i="1"/>
  <c r="AI4823" i="1"/>
  <c r="AI4712" i="1"/>
  <c r="AI4597" i="1"/>
  <c r="AI4370" i="1"/>
  <c r="AI4239" i="1"/>
  <c r="AI4114" i="1"/>
  <c r="AI4005" i="1"/>
  <c r="AI3737" i="1"/>
  <c r="AI3617" i="1"/>
  <c r="AI3488" i="1"/>
  <c r="AI3353" i="1"/>
  <c r="AI3233" i="1"/>
  <c r="AI3091" i="1"/>
  <c r="AI2946" i="1"/>
  <c r="AI2637" i="1"/>
  <c r="AI2468" i="1"/>
  <c r="AI2304" i="1"/>
  <c r="AI2130" i="1"/>
  <c r="AI1961" i="1"/>
  <c r="AI1800" i="1"/>
  <c r="AI1630" i="1"/>
  <c r="AI1445" i="1"/>
  <c r="AI1274" i="1"/>
  <c r="AI1081" i="1"/>
  <c r="AI875" i="1"/>
  <c r="AI459" i="1"/>
  <c r="AI236" i="1"/>
  <c r="AI29" i="1"/>
  <c r="AI6323" i="1"/>
  <c r="AI5810" i="1"/>
  <c r="AI5411" i="1"/>
  <c r="AI4901" i="1"/>
  <c r="AI4113" i="1"/>
  <c r="AI3352" i="1"/>
  <c r="AI2636" i="1"/>
  <c r="AI1777" i="1"/>
  <c r="AI874" i="1"/>
  <c r="AI6606" i="1"/>
  <c r="AI6202" i="1"/>
  <c r="AI5907" i="1"/>
  <c r="AI5621" i="1"/>
  <c r="AI5410" i="1"/>
  <c r="AI5113" i="1"/>
  <c r="AI4995" i="1"/>
  <c r="AI4784" i="1"/>
  <c r="AI4595" i="1"/>
  <c r="AI4349" i="1"/>
  <c r="AI4237" i="1"/>
  <c r="AI4112" i="1"/>
  <c r="AI3865" i="1"/>
  <c r="AI3735" i="1"/>
  <c r="AI3479" i="1"/>
  <c r="AI3216" i="1"/>
  <c r="AI3086" i="1"/>
  <c r="AI2944" i="1"/>
  <c r="AI2635" i="1"/>
  <c r="AI2464" i="1"/>
  <c r="AI2280" i="1"/>
  <c r="AI2128" i="1"/>
  <c r="AI1776" i="1"/>
  <c r="AI1610" i="1"/>
  <c r="AI1438" i="1"/>
  <c r="AI1065" i="1"/>
  <c r="AI861" i="1"/>
  <c r="AI652" i="1"/>
  <c r="AI215" i="1"/>
  <c r="AI6497" i="1"/>
  <c r="AI6101" i="1"/>
  <c r="AI5695" i="1"/>
  <c r="AI5178" i="1"/>
  <c r="AI4894" i="1"/>
  <c r="AI4558" i="1"/>
  <c r="AI3986" i="1"/>
  <c r="AI3344" i="1"/>
  <c r="AI2776" i="1"/>
  <c r="AI2114" i="1"/>
  <c r="AI1437" i="1"/>
  <c r="AI644" i="1"/>
  <c r="AI5987" i="1"/>
  <c r="AG180" i="1"/>
  <c r="AG1170" i="1"/>
  <c r="AG1879" i="1"/>
  <c r="AG2548" i="1"/>
  <c r="AG3084" i="1"/>
  <c r="AG3548" i="1"/>
  <c r="AG3894" i="1"/>
  <c r="AG4300" i="1"/>
  <c r="AG4654" i="1"/>
  <c r="AG5006" i="1"/>
  <c r="AG5259" i="1"/>
  <c r="AG5468" i="1"/>
  <c r="AG5701" i="1"/>
  <c r="AG5861" i="1"/>
  <c r="AG6058" i="1"/>
  <c r="AG6241" i="1"/>
  <c r="AG6383" i="1"/>
  <c r="AG6552" i="1"/>
  <c r="AG1039" i="1"/>
  <c r="AG1878" i="1"/>
  <c r="AG2550" i="1"/>
  <c r="AG3166" i="1"/>
  <c r="AG3607" i="1"/>
  <c r="AG4014" i="1"/>
  <c r="AG4367" i="1"/>
  <c r="AG4764" i="1"/>
  <c r="AG5117" i="1"/>
  <c r="T5117" i="1" s="1"/>
  <c r="U5117" i="1" s="1"/>
  <c r="AV5117" i="1" s="1"/>
  <c r="AX5117" i="1" s="1"/>
  <c r="AG5388" i="1"/>
  <c r="AG5623" i="1"/>
  <c r="AG5819" i="1"/>
  <c r="AG5980" i="1"/>
  <c r="AG6170" i="1"/>
  <c r="AG6350" i="1"/>
  <c r="AG6520" i="1"/>
  <c r="AG1168" i="1"/>
  <c r="AG1906" i="1"/>
  <c r="AG2635" i="1"/>
  <c r="AG3167" i="1"/>
  <c r="AG3660" i="1"/>
  <c r="AG4015" i="1"/>
  <c r="AG4422" i="1"/>
  <c r="AG4778" i="1"/>
  <c r="AG5118" i="1"/>
  <c r="T5118" i="1" s="1"/>
  <c r="U5118" i="1" s="1"/>
  <c r="AV5118" i="1" s="1"/>
  <c r="AX5118" i="1" s="1"/>
  <c r="AG5389" i="1"/>
  <c r="AG5624" i="1"/>
  <c r="AG5820" i="1"/>
  <c r="AG6015" i="1"/>
  <c r="AG6171" i="1"/>
  <c r="AG6381" i="1"/>
  <c r="AG6521" i="1"/>
  <c r="AG1174" i="1"/>
  <c r="AG2002" i="1"/>
  <c r="AG2636" i="1"/>
  <c r="AG3169" i="1"/>
  <c r="AG3661" i="1"/>
  <c r="AG4070" i="1"/>
  <c r="AG4426" i="1"/>
  <c r="AG5162" i="1"/>
  <c r="AG5427" i="1"/>
  <c r="AG5626" i="1"/>
  <c r="AG5821" i="1"/>
  <c r="AG6017" i="1"/>
  <c r="AG6206" i="1"/>
  <c r="AG6382" i="1"/>
  <c r="AG6553" i="1"/>
  <c r="AG4779" i="1"/>
  <c r="AG865" i="1"/>
  <c r="AG2010" i="1"/>
  <c r="AG2829" i="1"/>
  <c r="AG3480" i="1"/>
  <c r="AG3895" i="1"/>
  <c r="AG4427" i="1"/>
  <c r="AG4891" i="1"/>
  <c r="AG5301" i="1"/>
  <c r="AG5544" i="1"/>
  <c r="AG5783" i="1"/>
  <c r="AG6059" i="1"/>
  <c r="AG6278" i="1"/>
  <c r="AG6453" i="1"/>
  <c r="AG1296" i="1"/>
  <c r="AG2222" i="1"/>
  <c r="AG2988" i="1"/>
  <c r="AG3549" i="1"/>
  <c r="AG4072" i="1"/>
  <c r="AG4534" i="1"/>
  <c r="AG5007" i="1"/>
  <c r="AG5342" i="1"/>
  <c r="AG5661" i="1"/>
  <c r="AG5862" i="1"/>
  <c r="AG6098" i="1"/>
  <c r="AG6314" i="1"/>
  <c r="AG6519" i="1"/>
  <c r="AG181" i="1"/>
  <c r="AG2224" i="1"/>
  <c r="AG3006" i="1"/>
  <c r="AG4535" i="1"/>
  <c r="AG5015" i="1"/>
  <c r="AG5662" i="1"/>
  <c r="AG5900" i="1"/>
  <c r="AG6315" i="1"/>
  <c r="AG6554" i="1"/>
  <c r="AG383" i="1"/>
  <c r="AG3007" i="1"/>
  <c r="AG4124" i="1"/>
  <c r="AG5066" i="1"/>
  <c r="AG5901" i="1"/>
  <c r="AG6316" i="1"/>
  <c r="T6316" i="1" s="1"/>
  <c r="U6316" i="1" s="1"/>
  <c r="AV6316" i="1" s="1"/>
  <c r="AX6316" i="1" s="1"/>
  <c r="AG874" i="1"/>
  <c r="AG2111" i="1"/>
  <c r="AG2908" i="1"/>
  <c r="AG3482" i="1"/>
  <c r="AG3960" i="1"/>
  <c r="AG4477" i="1"/>
  <c r="AG4941" i="1"/>
  <c r="AG5302" i="1"/>
  <c r="AG5583" i="1"/>
  <c r="AG5822" i="1"/>
  <c r="AG6094" i="1"/>
  <c r="AG6279" i="1"/>
  <c r="AG6486" i="1"/>
  <c r="AG1281" i="1"/>
  <c r="AG2910" i="1"/>
  <c r="AG3483" i="1"/>
  <c r="AG4011" i="1"/>
  <c r="AG4478" i="1"/>
  <c r="AG4942" i="1"/>
  <c r="AG5303" i="1"/>
  <c r="AG5585" i="1"/>
  <c r="AG5859" i="1"/>
  <c r="AG6095" i="1"/>
  <c r="AG6280" i="1"/>
  <c r="AG1404" i="1"/>
  <c r="AG3599" i="1"/>
  <c r="AG5343" i="1"/>
  <c r="AG6131" i="1"/>
  <c r="AG1406" i="1"/>
  <c r="AG2352" i="1"/>
  <c r="AG3711" i="1"/>
  <c r="AG4600" i="1"/>
  <c r="T4600" i="1" s="1"/>
  <c r="U4600" i="1" s="1"/>
  <c r="AV4600" i="1" s="1"/>
  <c r="AX4600" i="1" s="1"/>
  <c r="AG5345" i="1"/>
  <c r="AG5663" i="1"/>
  <c r="AG6132" i="1"/>
  <c r="AG6555" i="1"/>
  <c r="AG2120" i="1"/>
  <c r="AG6487" i="1"/>
  <c r="AG1295" i="1"/>
  <c r="AG2121" i="1"/>
  <c r="AG2911" i="1"/>
  <c r="AG3534" i="1"/>
  <c r="AG4071" i="1"/>
  <c r="AG4479" i="1"/>
  <c r="AG4956" i="1"/>
  <c r="AG5304" i="1"/>
  <c r="AG5587" i="1"/>
  <c r="AG5860" i="1"/>
  <c r="AG6097" i="1"/>
  <c r="AG6313" i="1"/>
  <c r="AG6518" i="1"/>
  <c r="AG4123" i="1"/>
  <c r="AG5937" i="1"/>
  <c r="AG4712" i="1"/>
  <c r="AG2740" i="1"/>
  <c r="AI6584" i="1"/>
  <c r="AI6197" i="1"/>
  <c r="AI5866" i="1"/>
  <c r="AI5582" i="1"/>
  <c r="AI5369" i="1"/>
  <c r="AI5072" i="1"/>
  <c r="AI4775" i="1"/>
  <c r="AI4552" i="1"/>
  <c r="AI4304" i="1"/>
  <c r="AI4067" i="1"/>
  <c r="AI3821" i="1"/>
  <c r="AI3552" i="1"/>
  <c r="AI3295" i="1"/>
  <c r="AI3157" i="1"/>
  <c r="AI2878" i="1"/>
  <c r="AI2714" i="1"/>
  <c r="AI2564" i="1"/>
  <c r="AI2213" i="1"/>
  <c r="AI2053" i="1"/>
  <c r="AI1876" i="1"/>
  <c r="AI1704" i="1"/>
  <c r="AI1541" i="1"/>
  <c r="AI1179" i="1"/>
  <c r="AI988" i="1"/>
  <c r="AI775" i="1"/>
  <c r="AI572" i="1"/>
  <c r="AI366" i="1"/>
  <c r="AI131" i="1"/>
  <c r="AG6243" i="1"/>
  <c r="AG3836" i="1"/>
  <c r="AI6375" i="1"/>
  <c r="AI5570" i="1"/>
  <c r="AI4426" i="1"/>
  <c r="AI2713" i="1"/>
  <c r="AG6589" i="1"/>
  <c r="AG5428" i="1"/>
  <c r="AG864" i="1"/>
  <c r="AG6587" i="1"/>
  <c r="AG6168" i="1"/>
  <c r="AG5743" i="1"/>
  <c r="AG5256" i="1"/>
  <c r="AG4604" i="1"/>
  <c r="AG3781" i="1"/>
  <c r="AG2544" i="1"/>
  <c r="AG717" i="1"/>
  <c r="AI6543" i="1"/>
  <c r="AI6469" i="1"/>
  <c r="AI6367" i="1"/>
  <c r="AI6265" i="1"/>
  <c r="AI6154" i="1"/>
  <c r="AI6052" i="1"/>
  <c r="AI5968" i="1"/>
  <c r="AI5862" i="1"/>
  <c r="AI5748" i="1"/>
  <c r="AI5642" i="1"/>
  <c r="AI5558" i="1"/>
  <c r="AI5453" i="1"/>
  <c r="AI5345" i="1"/>
  <c r="AI5247" i="1"/>
  <c r="AI5136" i="1"/>
  <c r="AI5048" i="1"/>
  <c r="AI4950" i="1"/>
  <c r="AI4839" i="1"/>
  <c r="AI4737" i="1"/>
  <c r="AI4618" i="1"/>
  <c r="AI4531" i="1"/>
  <c r="AI4420" i="1"/>
  <c r="AI4295" i="1"/>
  <c r="AI4162" i="1"/>
  <c r="AI4052" i="1"/>
  <c r="AI3925" i="1"/>
  <c r="AI3797" i="1"/>
  <c r="AI3672" i="1"/>
  <c r="AI3533" i="1"/>
  <c r="AI3402" i="1"/>
  <c r="AI3280" i="1"/>
  <c r="AI3138" i="1"/>
  <c r="AI3005" i="1"/>
  <c r="AI2859" i="1"/>
  <c r="AI2703" i="1"/>
  <c r="AI2532" i="1"/>
  <c r="AI2370" i="1"/>
  <c r="AI2197" i="1"/>
  <c r="AI2020" i="1"/>
  <c r="AI1867" i="1"/>
  <c r="AI1696" i="1"/>
  <c r="AI1519" i="1"/>
  <c r="AI1355" i="1"/>
  <c r="AI1149" i="1"/>
  <c r="AI943" i="1"/>
  <c r="AI768" i="1"/>
  <c r="AI542" i="1"/>
  <c r="AI319" i="1"/>
  <c r="AI103" i="1"/>
  <c r="AD35" i="1"/>
  <c r="AD60" i="1"/>
  <c r="AD304" i="1"/>
  <c r="AD548" i="1"/>
  <c r="AD789" i="1"/>
  <c r="AD1033" i="1"/>
  <c r="AD1264" i="1"/>
  <c r="AD1487" i="1"/>
  <c r="AD1715" i="1"/>
  <c r="AD1938" i="1"/>
  <c r="AD2167" i="1"/>
  <c r="AD2398" i="1"/>
  <c r="AD2621" i="1"/>
  <c r="AD2849" i="1"/>
  <c r="AD3078" i="1"/>
  <c r="AD3301" i="1"/>
  <c r="AD3532" i="1"/>
  <c r="AD3760" i="1"/>
  <c r="AD3983" i="1"/>
  <c r="AD4212" i="1"/>
  <c r="AD4435" i="1"/>
  <c r="AD4664" i="1"/>
  <c r="AD4894" i="1"/>
  <c r="AD5117" i="1"/>
  <c r="AD5346" i="1"/>
  <c r="AD5574" i="1"/>
  <c r="AD5798" i="1"/>
  <c r="AD6028" i="1"/>
  <c r="AD6257" i="1"/>
  <c r="AD6480" i="1"/>
  <c r="AD89" i="1"/>
  <c r="AD328" i="1"/>
  <c r="AD576" i="1"/>
  <c r="AD820" i="1"/>
  <c r="AD1058" i="1"/>
  <c r="AD1287" i="1"/>
  <c r="AD1517" i="1"/>
  <c r="AD1741" i="1"/>
  <c r="AD1969" i="1"/>
  <c r="AD2192" i="1"/>
  <c r="AD2421" i="1"/>
  <c r="AD2649" i="1"/>
  <c r="AD2873" i="1"/>
  <c r="AD3103" i="1"/>
  <c r="AD3332" i="1"/>
  <c r="AD3555" i="1"/>
  <c r="AD3783" i="1"/>
  <c r="AD4014" i="1"/>
  <c r="AD4237" i="1"/>
  <c r="AD4466" i="1"/>
  <c r="AD4689" i="1"/>
  <c r="AD4917" i="1"/>
  <c r="AD5148" i="1"/>
  <c r="AD5369" i="1"/>
  <c r="AD5600" i="1"/>
  <c r="AD5828" i="1"/>
  <c r="AD6051" i="1"/>
  <c r="AD6280" i="1"/>
  <c r="AD6510" i="1"/>
  <c r="AD153" i="1"/>
  <c r="AD428" i="1"/>
  <c r="AD701" i="1"/>
  <c r="AD974" i="1"/>
  <c r="AD1232" i="1"/>
  <c r="AD1518" i="1"/>
  <c r="AD1773" i="1"/>
  <c r="AD2028" i="1"/>
  <c r="AD2281" i="1"/>
  <c r="AD2536" i="1"/>
  <c r="AD2791" i="1"/>
  <c r="AD3046" i="1"/>
  <c r="AD3333" i="1"/>
  <c r="AD3588" i="1"/>
  <c r="AD3843" i="1"/>
  <c r="AD4098" i="1"/>
  <c r="AD4352" i="1"/>
  <c r="AD4607" i="1"/>
  <c r="AD4862" i="1"/>
  <c r="AD5149" i="1"/>
  <c r="AD5404" i="1"/>
  <c r="AD5657" i="1"/>
  <c r="AD5912" i="1"/>
  <c r="AD6167" i="1"/>
  <c r="AD6422" i="1"/>
  <c r="AD4124" i="1"/>
  <c r="AD213" i="1"/>
  <c r="AD486" i="1"/>
  <c r="AD759" i="1"/>
  <c r="AD1032" i="1"/>
  <c r="AD1313" i="1"/>
  <c r="AD179" i="1"/>
  <c r="AD452" i="1"/>
  <c r="AD725" i="1"/>
  <c r="AD998" i="1"/>
  <c r="AD1255" i="1"/>
  <c r="AD1542" i="1"/>
  <c r="AD1797" i="1"/>
  <c r="AD2052" i="1"/>
  <c r="AD2307" i="1"/>
  <c r="AD2562" i="1"/>
  <c r="AD2816" i="1"/>
  <c r="AD3077" i="1"/>
  <c r="AD3358" i="1"/>
  <c r="AD3613" i="1"/>
  <c r="AD3868" i="1"/>
  <c r="AD4121" i="1"/>
  <c r="AD4376" i="1"/>
  <c r="AD4638" i="1"/>
  <c r="AD4893" i="1"/>
  <c r="AD5172" i="1"/>
  <c r="AD5427" i="1"/>
  <c r="AD5682" i="1"/>
  <c r="AD5937" i="1"/>
  <c r="AD6197" i="1"/>
  <c r="AD6452" i="1"/>
  <c r="AD180" i="1"/>
  <c r="AD453" i="1"/>
  <c r="AD726" i="1"/>
  <c r="AD999" i="1"/>
  <c r="AD1288" i="1"/>
  <c r="AD1543" i="1"/>
  <c r="AD1798" i="1"/>
  <c r="AD2053" i="1"/>
  <c r="AD2308" i="1"/>
  <c r="AD2563" i="1"/>
  <c r="AD2823" i="1"/>
  <c r="AD3104" i="1"/>
  <c r="AD3359" i="1"/>
  <c r="AD3614" i="1"/>
  <c r="AD3869" i="1"/>
  <c r="AD4384" i="1"/>
  <c r="AD4639" i="1"/>
  <c r="AD4918" i="1"/>
  <c r="AD5173" i="1"/>
  <c r="AD5428" i="1"/>
  <c r="AD5683" i="1"/>
  <c r="AD5944" i="1"/>
  <c r="AD6198" i="1"/>
  <c r="AD6453" i="1"/>
  <c r="AD5996" i="1"/>
  <c r="AD5345" i="1"/>
  <c r="AD5033" i="1"/>
  <c r="AD4745" i="1"/>
  <c r="AD4071" i="1"/>
  <c r="AD3752" i="1"/>
  <c r="AD3447" i="1"/>
  <c r="AD3159" i="1"/>
  <c r="AD2790" i="1"/>
  <c r="AD2480" i="1"/>
  <c r="AD2166" i="1"/>
  <c r="AD1856" i="1"/>
  <c r="AD1174" i="1"/>
  <c r="AD850" i="1"/>
  <c r="AD487" i="1"/>
  <c r="AD92" i="1"/>
  <c r="AI2756" i="1"/>
  <c r="AI2684" i="1"/>
  <c r="AI2591" i="1"/>
  <c r="AI2514" i="1"/>
  <c r="AI2437" i="1"/>
  <c r="AI2333" i="1"/>
  <c r="AI2258" i="1"/>
  <c r="AI2184" i="1"/>
  <c r="AI2088" i="1"/>
  <c r="AI2008" i="1"/>
  <c r="AI1923" i="1"/>
  <c r="AI1833" i="1"/>
  <c r="AI1749" i="1"/>
  <c r="AI1665" i="1"/>
  <c r="AI1581" i="1"/>
  <c r="AI1491" i="1"/>
  <c r="AI1419" i="1"/>
  <c r="AI1320" i="1"/>
  <c r="AI1230" i="1"/>
  <c r="AI1136" i="1"/>
  <c r="AI1019" i="1"/>
  <c r="AI939" i="1"/>
  <c r="AI842" i="1"/>
  <c r="AI723" i="1"/>
  <c r="AI623" i="1"/>
  <c r="AI519" i="1"/>
  <c r="AI389" i="1"/>
  <c r="AI290" i="1"/>
  <c r="AI190" i="1"/>
  <c r="AI60" i="1"/>
  <c r="AD5993" i="1"/>
  <c r="AD5032" i="1"/>
  <c r="AD4065" i="1"/>
  <c r="AD3136" i="1"/>
  <c r="AD2143" i="1"/>
  <c r="AD425" i="1"/>
  <c r="AI6350" i="1"/>
  <c r="AI5938" i="1"/>
  <c r="AI5599" i="1"/>
  <c r="AI5205" i="1"/>
  <c r="AI4864" i="1"/>
  <c r="AI4516" i="1"/>
  <c r="AI4216" i="1"/>
  <c r="AI3918" i="1"/>
  <c r="AI3585" i="1"/>
  <c r="AI3322" i="1"/>
  <c r="AI3129" i="1"/>
  <c r="AI2920" i="1"/>
  <c r="AI2755" i="1"/>
  <c r="AI2513" i="1"/>
  <c r="AI2257" i="1"/>
  <c r="AI1994" i="1"/>
  <c r="AI1828" i="1"/>
  <c r="AI1660" i="1"/>
  <c r="AI1418" i="1"/>
  <c r="AI1316" i="1"/>
  <c r="AI1135" i="1"/>
  <c r="AI1018" i="1"/>
  <c r="AI837" i="1"/>
  <c r="AI719" i="1"/>
  <c r="AI514" i="1"/>
  <c r="AI388" i="1"/>
  <c r="AI185" i="1"/>
  <c r="AI57" i="1"/>
  <c r="AD6594" i="1"/>
  <c r="AD6306" i="1"/>
  <c r="AD5970" i="1"/>
  <c r="AD5632" i="1"/>
  <c r="AD5313" i="1"/>
  <c r="AD5008" i="1"/>
  <c r="AD4721" i="1"/>
  <c r="AD4351" i="1"/>
  <c r="AD4039" i="1"/>
  <c r="AD3727" i="1"/>
  <c r="AD3415" i="1"/>
  <c r="AD3128" i="1"/>
  <c r="AD2766" i="1"/>
  <c r="AD2454" i="1"/>
  <c r="AD2142" i="1"/>
  <c r="AD1830" i="1"/>
  <c r="AD1460" i="1"/>
  <c r="AD1149" i="1"/>
  <c r="AD821" i="1"/>
  <c r="AD392" i="1"/>
  <c r="AD31" i="1"/>
  <c r="AI6570" i="1"/>
  <c r="AI6502" i="1"/>
  <c r="AI6452" i="1"/>
  <c r="AI6393" i="1"/>
  <c r="AI6333" i="1"/>
  <c r="AI6286" i="1"/>
  <c r="AI6229" i="1"/>
  <c r="AI6164" i="1"/>
  <c r="AI6114" i="1"/>
  <c r="AI6055" i="1"/>
  <c r="AI5994" i="1"/>
  <c r="AI5937" i="1"/>
  <c r="AI5890" i="1"/>
  <c r="AI5827" i="1"/>
  <c r="AI5770" i="1"/>
  <c r="AI5718" i="1"/>
  <c r="AI5653" i="1"/>
  <c r="AI5598" i="1"/>
  <c r="AI5546" i="1"/>
  <c r="AI5478" i="1"/>
  <c r="AI5426" i="1"/>
  <c r="AI5374" i="1"/>
  <c r="AI5309" i="1"/>
  <c r="AI5261" i="1"/>
  <c r="AI5200" i="1"/>
  <c r="AI5139" i="1"/>
  <c r="AI5080" i="1"/>
  <c r="AI5033" i="1"/>
  <c r="AI4967" i="1"/>
  <c r="AI4920" i="1"/>
  <c r="AI4863" i="1"/>
  <c r="AI4802" i="1"/>
  <c r="AI4741" i="1"/>
  <c r="AI4693" i="1"/>
  <c r="AI4628" i="1"/>
  <c r="AI4570" i="1"/>
  <c r="AI4512" i="1"/>
  <c r="AI4445" i="1"/>
  <c r="AI4386" i="1"/>
  <c r="AI4338" i="1"/>
  <c r="AI4261" i="1"/>
  <c r="AI4200" i="1"/>
  <c r="AI4149" i="1"/>
  <c r="AI4077" i="1"/>
  <c r="AI4024" i="1"/>
  <c r="AI3965" i="1"/>
  <c r="AI3897" i="1"/>
  <c r="AI3838" i="1"/>
  <c r="AI3775" i="1"/>
  <c r="AI3699" i="1"/>
  <c r="AI3647" i="1"/>
  <c r="AI3584" i="1"/>
  <c r="AI3508" i="1"/>
  <c r="AI3443" i="1"/>
  <c r="AI3383" i="1"/>
  <c r="AI3315" i="1"/>
  <c r="AI3254" i="1"/>
  <c r="AI3192" i="1"/>
  <c r="AI3108" i="1"/>
  <c r="AI3047" i="1"/>
  <c r="AI2983" i="1"/>
  <c r="AI2904" i="1"/>
  <c r="AI2825" i="1"/>
  <c r="AI2754" i="1"/>
  <c r="AI2661" i="1"/>
  <c r="AI2586" i="1"/>
  <c r="AI2510" i="1"/>
  <c r="AI2420" i="1"/>
  <c r="AI2329" i="1"/>
  <c r="AI2254" i="1"/>
  <c r="AI2154" i="1"/>
  <c r="AI2084" i="1"/>
  <c r="AI1989" i="1"/>
  <c r="AI1903" i="1"/>
  <c r="AI1825" i="1"/>
  <c r="AI1747" i="1"/>
  <c r="AI1650" i="1"/>
  <c r="AI1566" i="1"/>
  <c r="AI1489" i="1"/>
  <c r="AI1394" i="1"/>
  <c r="AI1313" i="1"/>
  <c r="AI1209" i="1"/>
  <c r="AI1107" i="1"/>
  <c r="AI1010" i="1"/>
  <c r="AI917" i="1"/>
  <c r="AI815" i="1"/>
  <c r="AI718" i="1"/>
  <c r="AI621" i="1"/>
  <c r="AI496" i="1"/>
  <c r="AI387" i="1"/>
  <c r="AI288" i="1"/>
  <c r="AI156" i="1"/>
  <c r="AI54" i="1"/>
  <c r="AD6307" i="1"/>
  <c r="AD5656" i="1"/>
  <c r="AD5319" i="1"/>
  <c r="AD4722" i="1"/>
  <c r="AD4408" i="1"/>
  <c r="AD3728" i="1"/>
  <c r="AD3441" i="1"/>
  <c r="AD2767" i="1"/>
  <c r="AD2479" i="1"/>
  <c r="AD1855" i="1"/>
  <c r="AD1486" i="1"/>
  <c r="AD1173" i="1"/>
  <c r="AD849" i="1"/>
  <c r="AD57" i="1"/>
  <c r="AI6573" i="1"/>
  <c r="AI6510" i="1"/>
  <c r="AI6453" i="1"/>
  <c r="AI6394" i="1"/>
  <c r="AI6287" i="1"/>
  <c r="AI6230" i="1"/>
  <c r="AI6180" i="1"/>
  <c r="AI6115" i="1"/>
  <c r="AI6056" i="1"/>
  <c r="AI6013" i="1"/>
  <c r="AI5891" i="1"/>
  <c r="AI5832" i="1"/>
  <c r="AI5778" i="1"/>
  <c r="AI5719" i="1"/>
  <c r="AI5664" i="1"/>
  <c r="AI5554" i="1"/>
  <c r="AI5493" i="1"/>
  <c r="AI5432" i="1"/>
  <c r="AI5380" i="1"/>
  <c r="AI5325" i="1"/>
  <c r="AI5262" i="1"/>
  <c r="AI5153" i="1"/>
  <c r="AI5088" i="1"/>
  <c r="AI5034" i="1"/>
  <c r="AI4986" i="1"/>
  <c r="AI4921" i="1"/>
  <c r="AI4807" i="1"/>
  <c r="AI4742" i="1"/>
  <c r="AI4694" i="1"/>
  <c r="AI4640" i="1"/>
  <c r="AI4573" i="1"/>
  <c r="AI4464" i="1"/>
  <c r="AI4387" i="1"/>
  <c r="AI4339" i="1"/>
  <c r="AI4278" i="1"/>
  <c r="AI4153" i="1"/>
  <c r="AI4097" i="1"/>
  <c r="AI4025" i="1"/>
  <c r="AI3971" i="1"/>
  <c r="AI3839" i="1"/>
  <c r="AI3778" i="1"/>
  <c r="AI3717" i="1"/>
  <c r="AI3650" i="1"/>
  <c r="AI3525" i="1"/>
  <c r="AI3444" i="1"/>
  <c r="AI3397" i="1"/>
  <c r="AI3255" i="1"/>
  <c r="AI3194" i="1"/>
  <c r="AI3048" i="1"/>
  <c r="AI2984" i="1"/>
  <c r="AI2835" i="1"/>
  <c r="AI2683" i="1"/>
  <c r="AI2587" i="1"/>
  <c r="AI2427" i="1"/>
  <c r="AI2330" i="1"/>
  <c r="AI2180" i="1"/>
  <c r="AI2085" i="1"/>
  <c r="AI1922" i="1"/>
  <c r="AI1748" i="1"/>
  <c r="AI1578" i="1"/>
  <c r="AI1490" i="1"/>
  <c r="AI1210" i="1"/>
  <c r="AI938" i="1"/>
  <c r="AI622" i="1"/>
  <c r="AI289" i="1"/>
  <c r="AD6593" i="1"/>
  <c r="AD6281" i="1"/>
  <c r="AD5969" i="1"/>
  <c r="AD5624" i="1"/>
  <c r="AD5288" i="1"/>
  <c r="AD5000" i="1"/>
  <c r="AD4695" i="1"/>
  <c r="AD4326" i="1"/>
  <c r="AD4038" i="1"/>
  <c r="AD3702" i="1"/>
  <c r="AD3414" i="1"/>
  <c r="AD3045" i="1"/>
  <c r="AD2735" i="1"/>
  <c r="AD2453" i="1"/>
  <c r="AD2111" i="1"/>
  <c r="AD1828" i="1"/>
  <c r="AD1459" i="1"/>
  <c r="AD1148" i="1"/>
  <c r="AD786" i="1"/>
  <c r="AD391" i="1"/>
  <c r="AD30" i="1"/>
  <c r="AI6564" i="1"/>
  <c r="AI6499" i="1"/>
  <c r="AI6451" i="1"/>
  <c r="AI6392" i="1"/>
  <c r="AI6330" i="1"/>
  <c r="AI6285" i="1"/>
  <c r="AI6228" i="1"/>
  <c r="AI6163" i="1"/>
  <c r="AI6113" i="1"/>
  <c r="AI6054" i="1"/>
  <c r="AI5993" i="1"/>
  <c r="AI5936" i="1"/>
  <c r="AI5889" i="1"/>
  <c r="AI5821" i="1"/>
  <c r="AI5767" i="1"/>
  <c r="AI5717" i="1"/>
  <c r="AI5652" i="1"/>
  <c r="AI5597" i="1"/>
  <c r="AI5540" i="1"/>
  <c r="AI5475" i="1"/>
  <c r="AI5425" i="1"/>
  <c r="AI5373" i="1"/>
  <c r="AI5306" i="1"/>
  <c r="AI5258" i="1"/>
  <c r="AI5199" i="1"/>
  <c r="AI5138" i="1"/>
  <c r="AI5079" i="1"/>
  <c r="AI5029" i="1"/>
  <c r="AI4966" i="1"/>
  <c r="AI4914" i="1"/>
  <c r="AI4862" i="1"/>
  <c r="AI4799" i="1"/>
  <c r="AI4740" i="1"/>
  <c r="AI4692" i="1"/>
  <c r="AI4622" i="1"/>
  <c r="AI4569" i="1"/>
  <c r="AI4511" i="1"/>
  <c r="AI4442" i="1"/>
  <c r="AI4385" i="1"/>
  <c r="AI4327" i="1"/>
  <c r="AI4260" i="1"/>
  <c r="AI4199" i="1"/>
  <c r="AI4148" i="1"/>
  <c r="AI4074" i="1"/>
  <c r="AI4023" i="1"/>
  <c r="AI3962" i="1"/>
  <c r="AI3896" i="1"/>
  <c r="AI3837" i="1"/>
  <c r="AI3774" i="1"/>
  <c r="AI3698" i="1"/>
  <c r="AI3638" i="1"/>
  <c r="AI3576" i="1"/>
  <c r="AI3506" i="1"/>
  <c r="AI3442" i="1"/>
  <c r="AI3382" i="1"/>
  <c r="AI3314" i="1"/>
  <c r="AI3253" i="1"/>
  <c r="AI3187" i="1"/>
  <c r="AI3107" i="1"/>
  <c r="AI3046" i="1"/>
  <c r="AI2982" i="1"/>
  <c r="AI2898" i="1"/>
  <c r="AI2824" i="1"/>
  <c r="AI2752" i="1"/>
  <c r="AI2660" i="1"/>
  <c r="AI2580" i="1"/>
  <c r="AI2509" i="1"/>
  <c r="AI2414" i="1"/>
  <c r="AI2328" i="1"/>
  <c r="AI2253" i="1"/>
  <c r="AI2153" i="1"/>
  <c r="AI2081" i="1"/>
  <c r="AI1988" i="1"/>
  <c r="AI1902" i="1"/>
  <c r="AI1821" i="1"/>
  <c r="AI1744" i="1"/>
  <c r="AI1649" i="1"/>
  <c r="AI1565" i="1"/>
  <c r="AI1488" i="1"/>
  <c r="AI1393" i="1"/>
  <c r="AI1305" i="1"/>
  <c r="AI1208" i="1"/>
  <c r="AI1103" i="1"/>
  <c r="AI1009" i="1"/>
  <c r="AI914" i="1"/>
  <c r="AI814" i="1"/>
  <c r="AI715" i="1"/>
  <c r="AI613" i="1"/>
  <c r="AI493" i="1"/>
  <c r="AI386" i="1"/>
  <c r="AI284" i="1"/>
  <c r="AI155" i="1"/>
  <c r="AD6338" i="1"/>
  <c r="AD5714" i="1"/>
  <c r="AD4409" i="1"/>
  <c r="AD1568" i="1"/>
  <c r="AD6568" i="1"/>
  <c r="AD6248" i="1"/>
  <c r="AD5911" i="1"/>
  <c r="AD5601" i="1"/>
  <c r="AD5287" i="1"/>
  <c r="AD4977" i="1"/>
  <c r="AD4662" i="1"/>
  <c r="AD4325" i="1"/>
  <c r="AD4015" i="1"/>
  <c r="AD3701" i="1"/>
  <c r="AD3391" i="1"/>
  <c r="AD3022" i="1"/>
  <c r="AD2734" i="1"/>
  <c r="AD2422" i="1"/>
  <c r="AD2110" i="1"/>
  <c r="AD1772" i="1"/>
  <c r="AD1429" i="1"/>
  <c r="AD1118" i="1"/>
  <c r="AD760" i="1"/>
  <c r="AD365" i="1"/>
  <c r="AI30" i="1"/>
  <c r="AI76" i="1"/>
  <c r="AI127" i="1"/>
  <c r="AI165" i="1"/>
  <c r="AI211" i="1"/>
  <c r="AI255" i="1"/>
  <c r="AI306" i="1"/>
  <c r="AI344" i="1"/>
  <c r="AI390" i="1"/>
  <c r="AI438" i="1"/>
  <c r="AI484" i="1"/>
  <c r="AI535" i="1"/>
  <c r="AI574" i="1"/>
  <c r="AI20" i="1"/>
  <c r="AI64" i="1"/>
  <c r="AI116" i="1"/>
  <c r="AI166" i="1"/>
  <c r="AI213" i="1"/>
  <c r="AI265" i="1"/>
  <c r="AI310" i="1"/>
  <c r="AI361" i="1"/>
  <c r="AI408" i="1"/>
  <c r="AI461" i="1"/>
  <c r="AI508" i="1"/>
  <c r="AI547" i="1"/>
  <c r="AI611" i="1"/>
  <c r="AI645" i="1"/>
  <c r="AI693" i="1"/>
  <c r="AI741" i="1"/>
  <c r="AI792" i="1"/>
  <c r="AI829" i="1"/>
  <c r="AI872" i="1"/>
  <c r="AI915" i="1"/>
  <c r="AI961" i="1"/>
  <c r="AI1006" i="1"/>
  <c r="AI1042" i="1"/>
  <c r="AI1085" i="1"/>
  <c r="AI1128" i="1"/>
  <c r="AI1176" i="1"/>
  <c r="AI1217" i="1"/>
  <c r="AI1253" i="1"/>
  <c r="AI1298" i="1"/>
  <c r="AI1344" i="1"/>
  <c r="AI1387" i="1"/>
  <c r="AI1423" i="1"/>
  <c r="AI1468" i="1"/>
  <c r="AI1514" i="1"/>
  <c r="AI1561" i="1"/>
  <c r="AI1602" i="1"/>
  <c r="AI1636" i="1"/>
  <c r="AI1679" i="1"/>
  <c r="AI1729" i="1"/>
  <c r="AI1774" i="1"/>
  <c r="AI1817" i="1"/>
  <c r="AI1853" i="1"/>
  <c r="AI1899" i="1"/>
  <c r="AI1944" i="1"/>
  <c r="AI1985" i="1"/>
  <c r="AI2021" i="1"/>
  <c r="AI2069" i="1"/>
  <c r="AI2112" i="1"/>
  <c r="AI2155" i="1"/>
  <c r="AI2200" i="1"/>
  <c r="AI2236" i="1"/>
  <c r="AI2282" i="1"/>
  <c r="AI2325" i="1"/>
  <c r="AI2368" i="1"/>
  <c r="AI2411" i="1"/>
  <c r="AI2461" i="1"/>
  <c r="AI2495" i="1"/>
  <c r="AI2538" i="1"/>
  <c r="AI2585" i="1"/>
  <c r="AI2629" i="1"/>
  <c r="AI2667" i="1"/>
  <c r="AI2712" i="1"/>
  <c r="AI2753" i="1"/>
  <c r="AI2798" i="1"/>
  <c r="AI2844" i="1"/>
  <c r="AI2880" i="1"/>
  <c r="AI2922" i="1"/>
  <c r="AI2961" i="1"/>
  <c r="AI3001" i="1"/>
  <c r="AI3040" i="1"/>
  <c r="AI3072" i="1"/>
  <c r="AI3109" i="1"/>
  <c r="AI3151" i="1"/>
  <c r="AI3188" i="1"/>
  <c r="AI25" i="1"/>
  <c r="AI65" i="1"/>
  <c r="AI128" i="1"/>
  <c r="AI167" i="1"/>
  <c r="AI214" i="1"/>
  <c r="AI267" i="1"/>
  <c r="AI313" i="1"/>
  <c r="AI365" i="1"/>
  <c r="AI417" i="1"/>
  <c r="AI462" i="1"/>
  <c r="AI509" i="1"/>
  <c r="AI558" i="1"/>
  <c r="AI612" i="1"/>
  <c r="AI648" i="1"/>
  <c r="AI696" i="1"/>
  <c r="AI742" i="1"/>
  <c r="AI793" i="1"/>
  <c r="AI835" i="1"/>
  <c r="AI873" i="1"/>
  <c r="AI916" i="1"/>
  <c r="AI962" i="1"/>
  <c r="AI1007" i="1"/>
  <c r="AI1043" i="1"/>
  <c r="AI1086" i="1"/>
  <c r="AI1134" i="1"/>
  <c r="AI1177" i="1"/>
  <c r="AI1218" i="1"/>
  <c r="AI1256" i="1"/>
  <c r="AI1299" i="1"/>
  <c r="AI1345" i="1"/>
  <c r="AI9" i="1"/>
  <c r="AI59" i="1"/>
  <c r="AI110" i="1"/>
  <c r="AI177" i="1"/>
  <c r="AI233" i="1"/>
  <c r="AI285" i="1"/>
  <c r="AI341" i="1"/>
  <c r="AI391" i="1"/>
  <c r="AI457" i="1"/>
  <c r="AI507" i="1"/>
  <c r="AI565" i="1"/>
  <c r="AI616" i="1"/>
  <c r="AI664" i="1"/>
  <c r="AI720" i="1"/>
  <c r="AI770" i="1"/>
  <c r="AI824" i="1"/>
  <c r="AI869" i="1"/>
  <c r="AI923" i="1"/>
  <c r="AI970" i="1"/>
  <c r="AI1017" i="1"/>
  <c r="AI1067" i="1"/>
  <c r="AI1112" i="1"/>
  <c r="AI1157" i="1"/>
  <c r="AI1211" i="1"/>
  <c r="AI1267" i="1"/>
  <c r="AI1317" i="1"/>
  <c r="AI1362" i="1"/>
  <c r="AI1401" i="1"/>
  <c r="AI1457" i="1"/>
  <c r="AI1492" i="1"/>
  <c r="AI1540" i="1"/>
  <c r="AI1587" i="1"/>
  <c r="AI1633" i="1"/>
  <c r="AI1677" i="1"/>
  <c r="AI1728" i="1"/>
  <c r="AI1775" i="1"/>
  <c r="AI1819" i="1"/>
  <c r="AI1868" i="1"/>
  <c r="AI1912" i="1"/>
  <c r="AI1949" i="1"/>
  <c r="AI2005" i="1"/>
  <c r="AI2044" i="1"/>
  <c r="AI2090" i="1"/>
  <c r="AI2132" i="1"/>
  <c r="AI2181" i="1"/>
  <c r="AI2227" i="1"/>
  <c r="AI2273" i="1"/>
  <c r="AI2322" i="1"/>
  <c r="AI2366" i="1"/>
  <c r="AI2403" i="1"/>
  <c r="AI2462" i="1"/>
  <c r="AI2499" i="1"/>
  <c r="AI2545" i="1"/>
  <c r="AI2592" i="1"/>
  <c r="AI2638" i="1"/>
  <c r="AI2682" i="1"/>
  <c r="AI2733" i="1"/>
  <c r="AI2777" i="1"/>
  <c r="AI2821" i="1"/>
  <c r="AI2865" i="1"/>
  <c r="AI2914" i="1"/>
  <c r="AI2948" i="1"/>
  <c r="AI2986" i="1"/>
  <c r="AI3031" i="1"/>
  <c r="AI3071" i="1"/>
  <c r="AI3110" i="1"/>
  <c r="AI3153" i="1"/>
  <c r="AI3193" i="1"/>
  <c r="AI3232" i="1"/>
  <c r="AI3262" i="1"/>
  <c r="AI3304" i="1"/>
  <c r="AI3343" i="1"/>
  <c r="AI3380" i="1"/>
  <c r="AI3417" i="1"/>
  <c r="AI3459" i="1"/>
  <c r="AI3491" i="1"/>
  <c r="AI3528" i="1"/>
  <c r="AI3567" i="1"/>
  <c r="AI3607" i="1"/>
  <c r="AI3646" i="1"/>
  <c r="AI3678" i="1"/>
  <c r="AI3715" i="1"/>
  <c r="AI3752" i="1"/>
  <c r="AI3796" i="1"/>
  <c r="AI3826" i="1"/>
  <c r="AI3863" i="1"/>
  <c r="AI3902" i="1"/>
  <c r="AI52" i="1"/>
  <c r="AI104" i="1"/>
  <c r="AI164" i="1"/>
  <c r="AI232" i="1"/>
  <c r="AI286" i="1"/>
  <c r="AI343" i="1"/>
  <c r="AI406" i="1"/>
  <c r="AI464" i="1"/>
  <c r="AI524" i="1"/>
  <c r="AI587" i="1"/>
  <c r="AI641" i="1"/>
  <c r="AI692" i="1"/>
  <c r="AI751" i="1"/>
  <c r="AI800" i="1"/>
  <c r="AI862" i="1"/>
  <c r="AI908" i="1"/>
  <c r="AI963" i="1"/>
  <c r="AI1011" i="1"/>
  <c r="AI1066" i="1"/>
  <c r="AI1113" i="1"/>
  <c r="AI1173" i="1"/>
  <c r="AI1227" i="1"/>
  <c r="AI1276" i="1"/>
  <c r="AI1324" i="1"/>
  <c r="AI1377" i="1"/>
  <c r="AI1422" i="1"/>
  <c r="AI1470" i="1"/>
  <c r="AI1529" i="1"/>
  <c r="AI1567" i="1"/>
  <c r="AI1628" i="1"/>
  <c r="AI1673" i="1"/>
  <c r="AI1711" i="1"/>
  <c r="AI1770" i="1"/>
  <c r="AI1818" i="1"/>
  <c r="AI1869" i="1"/>
  <c r="AI1916" i="1"/>
  <c r="AI1963" i="1"/>
  <c r="AI2013" i="1"/>
  <c r="AI2058" i="1"/>
  <c r="AI2110" i="1"/>
  <c r="AI2158" i="1"/>
  <c r="AI2203" i="1"/>
  <c r="AI2255" i="1"/>
  <c r="AI2300" i="1"/>
  <c r="AI2350" i="1"/>
  <c r="AI2399" i="1"/>
  <c r="AI2444" i="1"/>
  <c r="AI2494" i="1"/>
  <c r="AI2544" i="1"/>
  <c r="AI2593" i="1"/>
  <c r="AI2640" i="1"/>
  <c r="AI2689" i="1"/>
  <c r="AI2737" i="1"/>
  <c r="AI2784" i="1"/>
  <c r="AI2843" i="1"/>
  <c r="AI2891" i="1"/>
  <c r="AI2928" i="1"/>
  <c r="AI2979" i="1"/>
  <c r="AI3018" i="1"/>
  <c r="AI3064" i="1"/>
  <c r="AI3105" i="1"/>
  <c r="AI3144" i="1"/>
  <c r="AI3189" i="1"/>
  <c r="AI3231" i="1"/>
  <c r="AI3273" i="1"/>
  <c r="AI3313" i="1"/>
  <c r="AI3346" i="1"/>
  <c r="AI3384" i="1"/>
  <c r="AI3427" i="1"/>
  <c r="AI3469" i="1"/>
  <c r="AI3507" i="1"/>
  <c r="AI3550" i="1"/>
  <c r="AI3588" i="1"/>
  <c r="AI3626" i="1"/>
  <c r="AI3671" i="1"/>
  <c r="AI3711" i="1"/>
  <c r="AI3744" i="1"/>
  <c r="AI3792" i="1"/>
  <c r="AI3825" i="1"/>
  <c r="AI3864" i="1"/>
  <c r="AI3909" i="1"/>
  <c r="AI3946" i="1"/>
  <c r="AI3985" i="1"/>
  <c r="AI4022" i="1"/>
  <c r="AI4054" i="1"/>
  <c r="AI4096" i="1"/>
  <c r="AI4133" i="1"/>
  <c r="AI4170" i="1"/>
  <c r="AI4202" i="1"/>
  <c r="AI4244" i="1"/>
  <c r="AI4281" i="1"/>
  <c r="AI4320" i="1"/>
  <c r="AI4357" i="1"/>
  <c r="AI4401" i="1"/>
  <c r="AI4431" i="1"/>
  <c r="AI4468" i="1"/>
  <c r="AI4505" i="1"/>
  <c r="AI4546" i="1"/>
  <c r="AI4586" i="1"/>
  <c r="AI53" i="1"/>
  <c r="AI105" i="1"/>
  <c r="AI174" i="1"/>
  <c r="AI235" i="1"/>
  <c r="AI287" i="1"/>
  <c r="AI353" i="1"/>
  <c r="AI407" i="1"/>
  <c r="AI467" i="1"/>
  <c r="AI532" i="1"/>
  <c r="AI588" i="1"/>
  <c r="AI642" i="1"/>
  <c r="AI697" i="1"/>
  <c r="AI752" i="1"/>
  <c r="AI801" i="1"/>
  <c r="AI863" i="1"/>
  <c r="AI911" i="1"/>
  <c r="AI964" i="1"/>
  <c r="AI1012" i="1"/>
  <c r="AI1073" i="1"/>
  <c r="AI1123" i="1"/>
  <c r="AI1178" i="1"/>
  <c r="AI1228" i="1"/>
  <c r="AI1277" i="1"/>
  <c r="AI1325" i="1"/>
  <c r="AI1385" i="1"/>
  <c r="AI1435" i="1"/>
  <c r="AI1485" i="1"/>
  <c r="AI1530" i="1"/>
  <c r="AI1577" i="1"/>
  <c r="AI1629" i="1"/>
  <c r="AI1674" i="1"/>
  <c r="AI1721" i="1"/>
  <c r="AI1771" i="1"/>
  <c r="AI1820" i="1"/>
  <c r="AI1870" i="1"/>
  <c r="AI1917" i="1"/>
  <c r="AI1967" i="1"/>
  <c r="AI2014" i="1"/>
  <c r="AI2061" i="1"/>
  <c r="AI2111" i="1"/>
  <c r="AI2159" i="1"/>
  <c r="AI2209" i="1"/>
  <c r="AI2256" i="1"/>
  <c r="AI2301" i="1"/>
  <c r="AI2353" i="1"/>
  <c r="AI2400" i="1"/>
  <c r="AI2445" i="1"/>
  <c r="AI2496" i="1"/>
  <c r="AI2546" i="1"/>
  <c r="AI2605" i="1"/>
  <c r="AI2641" i="1"/>
  <c r="AI77" i="1"/>
  <c r="AI134" i="1"/>
  <c r="AI206" i="1"/>
  <c r="AI280" i="1"/>
  <c r="AI333" i="1"/>
  <c r="AI418" i="1"/>
  <c r="AI475" i="1"/>
  <c r="AI543" i="1"/>
  <c r="AI614" i="1"/>
  <c r="AI676" i="1"/>
  <c r="AI735" i="1"/>
  <c r="AI798" i="1"/>
  <c r="AI864" i="1"/>
  <c r="AI933" i="1"/>
  <c r="AI981" i="1"/>
  <c r="AI1038" i="1"/>
  <c r="AI1104" i="1"/>
  <c r="AI1154" i="1"/>
  <c r="AI1219" i="1"/>
  <c r="AI1280" i="1"/>
  <c r="AI1339" i="1"/>
  <c r="AI1395" i="1"/>
  <c r="AI1449" i="1"/>
  <c r="AI1506" i="1"/>
  <c r="AI1563" i="1"/>
  <c r="AI1612" i="1"/>
  <c r="AI1675" i="1"/>
  <c r="AI1731" i="1"/>
  <c r="AI1780" i="1"/>
  <c r="AI1841" i="1"/>
  <c r="AI1890" i="1"/>
  <c r="AI1947" i="1"/>
  <c r="AI2009" i="1"/>
  <c r="AI2062" i="1"/>
  <c r="AI2115" i="1"/>
  <c r="AI2178" i="1"/>
  <c r="AI2232" i="1"/>
  <c r="AI2283" i="1"/>
  <c r="AI2341" i="1"/>
  <c r="AI2397" i="1"/>
  <c r="AI2451" i="1"/>
  <c r="AI2511" i="1"/>
  <c r="AI2565" i="1"/>
  <c r="AI2616" i="1"/>
  <c r="AI2676" i="1"/>
  <c r="AI2724" i="1"/>
  <c r="AI2780" i="1"/>
  <c r="AI2826" i="1"/>
  <c r="AI2879" i="1"/>
  <c r="AI2927" i="1"/>
  <c r="AI2980" i="1"/>
  <c r="AI3022" i="1"/>
  <c r="AI3069" i="1"/>
  <c r="AI3111" i="1"/>
  <c r="AI3158" i="1"/>
  <c r="AI3200" i="1"/>
  <c r="AI3251" i="1"/>
  <c r="AI3290" i="1"/>
  <c r="AI3334" i="1"/>
  <c r="AI3377" i="1"/>
  <c r="AI3416" i="1"/>
  <c r="AI3461" i="1"/>
  <c r="AI3504" i="1"/>
  <c r="AI3546" i="1"/>
  <c r="AI3587" i="1"/>
  <c r="AI3629" i="1"/>
  <c r="AI3673" i="1"/>
  <c r="AI3714" i="1"/>
  <c r="AI3761" i="1"/>
  <c r="AI3800" i="1"/>
  <c r="AI3841" i="1"/>
  <c r="AI3885" i="1"/>
  <c r="AI3926" i="1"/>
  <c r="AI3966" i="1"/>
  <c r="AI4007" i="1"/>
  <c r="AI4047" i="1"/>
  <c r="AI4085" i="1"/>
  <c r="AI4130" i="1"/>
  <c r="AI4168" i="1"/>
  <c r="AI4201" i="1"/>
  <c r="AI4254" i="1"/>
  <c r="AI4285" i="1"/>
  <c r="AI4323" i="1"/>
  <c r="AI4368" i="1"/>
  <c r="AI4406" i="1"/>
  <c r="AI4446" i="1"/>
  <c r="AI4487" i="1"/>
  <c r="AI4529" i="1"/>
  <c r="AI4567" i="1"/>
  <c r="AI4600" i="1"/>
  <c r="AI4642" i="1"/>
  <c r="AI4679" i="1"/>
  <c r="AI4718" i="1"/>
  <c r="AI4755" i="1"/>
  <c r="AI4797" i="1"/>
  <c r="AI4829" i="1"/>
  <c r="AI4866" i="1"/>
  <c r="AI4903" i="1"/>
  <c r="AI4945" i="1"/>
  <c r="AI4984" i="1"/>
  <c r="AI5014" i="1"/>
  <c r="AI5053" i="1"/>
  <c r="AI5090" i="1"/>
  <c r="AI5134" i="1"/>
  <c r="AI5162" i="1"/>
  <c r="AI5201" i="1"/>
  <c r="AI5240" i="1"/>
  <c r="AI5282" i="1"/>
  <c r="AI5319" i="1"/>
  <c r="AI5351" i="1"/>
  <c r="AI5390" i="1"/>
  <c r="AI5430" i="1"/>
  <c r="AI5469" i="1"/>
  <c r="AI5506" i="1"/>
  <c r="AI5538" i="1"/>
  <c r="AI5575" i="1"/>
  <c r="AI5617" i="1"/>
  <c r="AI5654" i="1"/>
  <c r="AI5686" i="1"/>
  <c r="AI5725" i="1"/>
  <c r="AI5765" i="1"/>
  <c r="AI5802" i="1"/>
  <c r="AI5841" i="1"/>
  <c r="AI5873" i="1"/>
  <c r="AI5913" i="1"/>
  <c r="AI5954" i="1"/>
  <c r="AI5991" i="1"/>
  <c r="AI6030" i="1"/>
  <c r="AI6058" i="1"/>
  <c r="AI6102" i="1"/>
  <c r="AI6141" i="1"/>
  <c r="AI6178" i="1"/>
  <c r="AI6210" i="1"/>
  <c r="AI6250" i="1"/>
  <c r="AI6289" i="1"/>
  <c r="AI6326" i="1"/>
  <c r="AI6365" i="1"/>
  <c r="AI6405" i="1"/>
  <c r="AI6437" i="1"/>
  <c r="AI6474" i="1"/>
  <c r="AI6513" i="1"/>
  <c r="AI6550" i="1"/>
  <c r="AI6594" i="1"/>
  <c r="AI11" i="1"/>
  <c r="AI83" i="1"/>
  <c r="AI137" i="1"/>
  <c r="AI207" i="1"/>
  <c r="AI281" i="1"/>
  <c r="AI342" i="1"/>
  <c r="AI419" i="1"/>
  <c r="AI481" i="1"/>
  <c r="AI544" i="1"/>
  <c r="AI615" i="1"/>
  <c r="AI677" i="1"/>
  <c r="AI736" i="1"/>
  <c r="AI799" i="1"/>
  <c r="AI865" i="1"/>
  <c r="AI936" i="1"/>
  <c r="AI984" i="1"/>
  <c r="AI1039" i="1"/>
  <c r="AI1105" i="1"/>
  <c r="AI1155" i="1"/>
  <c r="AI1220" i="1"/>
  <c r="AI1281" i="1"/>
  <c r="AI1343" i="1"/>
  <c r="AI1396" i="1"/>
  <c r="AI1458" i="1"/>
  <c r="AI1507" i="1"/>
  <c r="AI1564" i="1"/>
  <c r="AI1625" i="1"/>
  <c r="AI1676" i="1"/>
  <c r="AI1732" i="1"/>
  <c r="AI1781" i="1"/>
  <c r="AI1842" i="1"/>
  <c r="AI1898" i="1"/>
  <c r="AI1948" i="1"/>
  <c r="AI2012" i="1"/>
  <c r="AI2063" i="1"/>
  <c r="AI2127" i="1"/>
  <c r="AI2179" i="1"/>
  <c r="AI2233" i="1"/>
  <c r="AI2293" i="1"/>
  <c r="AI2344" i="1"/>
  <c r="AI2398" i="1"/>
  <c r="AI2463" i="1"/>
  <c r="AI2512" i="1"/>
  <c r="AI2568" i="1"/>
  <c r="AI2617" i="1"/>
  <c r="AI2677" i="1"/>
  <c r="AI2725" i="1"/>
  <c r="AI2781" i="1"/>
  <c r="AI2827" i="1"/>
  <c r="AI2881" i="1"/>
  <c r="AI2941" i="1"/>
  <c r="AI2981" i="1"/>
  <c r="AI3023" i="1"/>
  <c r="AI3070" i="1"/>
  <c r="AI3124" i="1"/>
  <c r="AI3166" i="1"/>
  <c r="AI3206" i="1"/>
  <c r="AI3252" i="1"/>
  <c r="AI3293" i="1"/>
  <c r="AI3335" i="1"/>
  <c r="AI3378" i="1"/>
  <c r="AI3418" i="1"/>
  <c r="AI3462" i="1"/>
  <c r="AI3505" i="1"/>
  <c r="AI3549" i="1"/>
  <c r="AI3589" i="1"/>
  <c r="AI3632" i="1"/>
  <c r="AI3674" i="1"/>
  <c r="AI3716" i="1"/>
  <c r="AI3762" i="1"/>
  <c r="AI3801" i="1"/>
  <c r="AI3842" i="1"/>
  <c r="AI3888" i="1"/>
  <c r="AI3927" i="1"/>
  <c r="AI3970" i="1"/>
  <c r="AI4008" i="1"/>
  <c r="AI4048" i="1"/>
  <c r="AI4088" i="1"/>
  <c r="AI4131" i="1"/>
  <c r="AI4169" i="1"/>
  <c r="AI4210" i="1"/>
  <c r="AI4255" i="1"/>
  <c r="AI4286" i="1"/>
  <c r="AI4326" i="1"/>
  <c r="AI4369" i="1"/>
  <c r="AI4407" i="1"/>
  <c r="AI4447" i="1"/>
  <c r="AI4490" i="1"/>
  <c r="AI4530" i="1"/>
  <c r="AI4568" i="1"/>
  <c r="AI4611" i="1"/>
  <c r="AI4648" i="1"/>
  <c r="AI4680" i="1"/>
  <c r="AI4719" i="1"/>
  <c r="AI4756" i="1"/>
  <c r="AI4798" i="1"/>
  <c r="AI4830" i="1"/>
  <c r="AI4867" i="1"/>
  <c r="AI4904" i="1"/>
  <c r="AI4948" i="1"/>
  <c r="AI4985" i="1"/>
  <c r="AI5015" i="1"/>
  <c r="AI5054" i="1"/>
  <c r="AI5096" i="1"/>
  <c r="AI5135" i="1"/>
  <c r="AI5172" i="1"/>
  <c r="AI5204" i="1"/>
  <c r="AI5241" i="1"/>
  <c r="AI5283" i="1"/>
  <c r="AI5320" i="1"/>
  <c r="AI5352" i="1"/>
  <c r="AI5391" i="1"/>
  <c r="AI5431" i="1"/>
  <c r="AI5470" i="1"/>
  <c r="AI5507" i="1"/>
  <c r="AI5539" i="1"/>
  <c r="AI5581" i="1"/>
  <c r="AI5618" i="1"/>
  <c r="AI5655" i="1"/>
  <c r="AI5694" i="1"/>
  <c r="AI5726" i="1"/>
  <c r="AI5766" i="1"/>
  <c r="AI5805" i="1"/>
  <c r="AI5844" i="1"/>
  <c r="AI5874" i="1"/>
  <c r="AI5918" i="1"/>
  <c r="AI5955" i="1"/>
  <c r="AI5992" i="1"/>
  <c r="AI6031" i="1"/>
  <c r="AI6071" i="1"/>
  <c r="AI6103" i="1"/>
  <c r="AI6142" i="1"/>
  <c r="AI6179" i="1"/>
  <c r="AI6216" i="1"/>
  <c r="AI6258" i="1"/>
  <c r="AI6290" i="1"/>
  <c r="AI6327" i="1"/>
  <c r="AI6366" i="1"/>
  <c r="AI6406" i="1"/>
  <c r="AI6438" i="1"/>
  <c r="AI6477" i="1"/>
  <c r="AI6514" i="1"/>
  <c r="AI6558" i="1"/>
  <c r="AI6595" i="1"/>
  <c r="AI12" i="1"/>
  <c r="AI84" i="1"/>
  <c r="AI143" i="1"/>
  <c r="AI208" i="1"/>
  <c r="AI283" i="1"/>
  <c r="AI356" i="1"/>
  <c r="AI420" i="1"/>
  <c r="AI488" i="1"/>
  <c r="AI545" i="1"/>
  <c r="AI617" i="1"/>
  <c r="AI684" i="1"/>
  <c r="AI749" i="1"/>
  <c r="AI813" i="1"/>
  <c r="AI866" i="1"/>
  <c r="AI937" i="1"/>
  <c r="AI985" i="1"/>
  <c r="AI1051" i="1"/>
  <c r="AI1106" i="1"/>
  <c r="AI1156" i="1"/>
  <c r="AI1229" i="1"/>
  <c r="AI1291" i="1"/>
  <c r="AI1346" i="1"/>
  <c r="AI86" i="1"/>
  <c r="AI163" i="1"/>
  <c r="AI242" i="1"/>
  <c r="AI327" i="1"/>
  <c r="AI421" i="1"/>
  <c r="AI497" i="1"/>
  <c r="AI583" i="1"/>
  <c r="AI661" i="1"/>
  <c r="AI728" i="1"/>
  <c r="AI819" i="1"/>
  <c r="AI893" i="1"/>
  <c r="AI957" i="1"/>
  <c r="AI1034" i="1"/>
  <c r="AI1108" i="1"/>
  <c r="AI1184" i="1"/>
  <c r="AI1251" i="1"/>
  <c r="AI1323" i="1"/>
  <c r="AI1397" i="1"/>
  <c r="AI1465" i="1"/>
  <c r="AI1531" i="1"/>
  <c r="AI1592" i="1"/>
  <c r="AI1656" i="1"/>
  <c r="AI1709" i="1"/>
  <c r="AI1778" i="1"/>
  <c r="AI1843" i="1"/>
  <c r="AI1909" i="1"/>
  <c r="AI1970" i="1"/>
  <c r="AI2036" i="1"/>
  <c r="AI2092" i="1"/>
  <c r="AI2160" i="1"/>
  <c r="AI2223" i="1"/>
  <c r="AI2296" i="1"/>
  <c r="AI2354" i="1"/>
  <c r="AI2421" i="1"/>
  <c r="AI2474" i="1"/>
  <c r="AI2537" i="1"/>
  <c r="AI2608" i="1"/>
  <c r="AI2664" i="1"/>
  <c r="AI2734" i="1"/>
  <c r="AI2785" i="1"/>
  <c r="AI2848" i="1"/>
  <c r="AI2905" i="1"/>
  <c r="AI2960" i="1"/>
  <c r="AI3010" i="1"/>
  <c r="AI3065" i="1"/>
  <c r="AI3125" i="1"/>
  <c r="AI3169" i="1"/>
  <c r="AI3218" i="1"/>
  <c r="AI3261" i="1"/>
  <c r="AI3316" i="1"/>
  <c r="AI3364" i="1"/>
  <c r="AI3407" i="1"/>
  <c r="AI3463" i="1"/>
  <c r="AI3512" i="1"/>
  <c r="AI3562" i="1"/>
  <c r="AI3609" i="1"/>
  <c r="AI3654" i="1"/>
  <c r="AI3700" i="1"/>
  <c r="AI3751" i="1"/>
  <c r="AI3802" i="1"/>
  <c r="AI3857" i="1"/>
  <c r="AI3898" i="1"/>
  <c r="AI3949" i="1"/>
  <c r="AI3989" i="1"/>
  <c r="AI4036" i="1"/>
  <c r="AI4078" i="1"/>
  <c r="AI4132" i="1"/>
  <c r="AI4175" i="1"/>
  <c r="AI4222" i="1"/>
  <c r="AI4262" i="1"/>
  <c r="AI4314" i="1"/>
  <c r="AI4356" i="1"/>
  <c r="AI4404" i="1"/>
  <c r="AI4448" i="1"/>
  <c r="AI4495" i="1"/>
  <c r="AI4535" i="1"/>
  <c r="AI4590" i="1"/>
  <c r="AI4629" i="1"/>
  <c r="AI4675" i="1"/>
  <c r="AI4714" i="1"/>
  <c r="AI4760" i="1"/>
  <c r="AI4803" i="1"/>
  <c r="AI4842" i="1"/>
  <c r="AI4886" i="1"/>
  <c r="AI4927" i="1"/>
  <c r="AI4968" i="1"/>
  <c r="AI5012" i="1"/>
  <c r="AI5055" i="1"/>
  <c r="AI5101" i="1"/>
  <c r="AI5140" i="1"/>
  <c r="AI5186" i="1"/>
  <c r="AI5225" i="1"/>
  <c r="AI5266" i="1"/>
  <c r="AI5310" i="1"/>
  <c r="AI5360" i="1"/>
  <c r="AI5406" i="1"/>
  <c r="AI5445" i="1"/>
  <c r="AI5486" i="1"/>
  <c r="AI5528" i="1"/>
  <c r="AI5571" i="1"/>
  <c r="AI5615" i="1"/>
  <c r="AI5656" i="1"/>
  <c r="AI5699" i="1"/>
  <c r="AI5743" i="1"/>
  <c r="AI5782" i="1"/>
  <c r="AI5828" i="1"/>
  <c r="AI5869" i="1"/>
  <c r="AI5908" i="1"/>
  <c r="AI5956" i="1"/>
  <c r="AI5997" i="1"/>
  <c r="AI6039" i="1"/>
  <c r="AI6082" i="1"/>
  <c r="AI6121" i="1"/>
  <c r="AI6165" i="1"/>
  <c r="AI6206" i="1"/>
  <c r="AI6259" i="1"/>
  <c r="AI6302" i="1"/>
  <c r="AI6344" i="1"/>
  <c r="AI6385" i="1"/>
  <c r="AI6424" i="1"/>
  <c r="AI6470" i="1"/>
  <c r="AI6511" i="1"/>
  <c r="AI6559" i="1"/>
  <c r="AI6598" i="1"/>
  <c r="AI14" i="1"/>
  <c r="AI99" i="1"/>
  <c r="AI184" i="1"/>
  <c r="AI258" i="1"/>
  <c r="AI357" i="1"/>
  <c r="AI436" i="1"/>
  <c r="AI513" i="1"/>
  <c r="AI593" i="1"/>
  <c r="AI675" i="1"/>
  <c r="AI766" i="1"/>
  <c r="AI836" i="1"/>
  <c r="AI898" i="1"/>
  <c r="AI979" i="1"/>
  <c r="AI1053" i="1"/>
  <c r="AI1125" i="1"/>
  <c r="AI1196" i="1"/>
  <c r="AI1268" i="1"/>
  <c r="AI1349" i="1"/>
  <c r="AI1417" i="1"/>
  <c r="AI1469" i="1"/>
  <c r="AI1536" i="1"/>
  <c r="AI1603" i="1"/>
  <c r="AI1659" i="1"/>
  <c r="AI1730" i="1"/>
  <c r="AI1797" i="1"/>
  <c r="AI1850" i="1"/>
  <c r="AI1921" i="1"/>
  <c r="AI1984" i="1"/>
  <c r="AI2043" i="1"/>
  <c r="AI2109" i="1"/>
  <c r="AI2165" i="1"/>
  <c r="AI2235" i="1"/>
  <c r="AI2299" i="1"/>
  <c r="AI2367" i="1"/>
  <c r="AI2426" i="1"/>
  <c r="AI2491" i="1"/>
  <c r="AI2560" i="1"/>
  <c r="AI2611" i="1"/>
  <c r="AI2681" i="1"/>
  <c r="AI2747" i="1"/>
  <c r="AI2803" i="1"/>
  <c r="AI2857" i="1"/>
  <c r="AI2919" i="1"/>
  <c r="AI2967" i="1"/>
  <c r="AI3021" i="1"/>
  <c r="AI3074" i="1"/>
  <c r="AI3128" i="1"/>
  <c r="AI3174" i="1"/>
  <c r="AI3230" i="1"/>
  <c r="AI3278" i="1"/>
  <c r="AI3321" i="1"/>
  <c r="AI3376" i="1"/>
  <c r="AI3425" i="1"/>
  <c r="AI3471" i="1"/>
  <c r="AI3524" i="1"/>
  <c r="AI3568" i="1"/>
  <c r="AI3616" i="1"/>
  <c r="AI3657" i="1"/>
  <c r="AI3713" i="1"/>
  <c r="AI3764" i="1"/>
  <c r="AI3814" i="1"/>
  <c r="AI3860" i="1"/>
  <c r="AI3910" i="1"/>
  <c r="AI3952" i="1"/>
  <c r="AI4004" i="1"/>
  <c r="AI4046" i="1"/>
  <c r="AI4095" i="1"/>
  <c r="AI4136" i="1"/>
  <c r="AI4190" i="1"/>
  <c r="AI4230" i="1"/>
  <c r="AI4277" i="1"/>
  <c r="AI4319" i="1"/>
  <c r="AI4367" i="1"/>
  <c r="AI4409" i="1"/>
  <c r="AI4463" i="1"/>
  <c r="AI4503" i="1"/>
  <c r="AI4551" i="1"/>
  <c r="AI4593" i="1"/>
  <c r="AI4632" i="1"/>
  <c r="AI4678" i="1"/>
  <c r="AI4721" i="1"/>
  <c r="AI4767" i="1"/>
  <c r="AI4806" i="1"/>
  <c r="AI4850" i="1"/>
  <c r="AI4889" i="1"/>
  <c r="AI4932" i="1"/>
  <c r="AI4976" i="1"/>
  <c r="AI5026" i="1"/>
  <c r="AI5070" i="1"/>
  <c r="AI5109" i="1"/>
  <c r="AI5152" i="1"/>
  <c r="AI5194" i="1"/>
  <c r="AI5235" i="1"/>
  <c r="AI5281" i="1"/>
  <c r="AI5322" i="1"/>
  <c r="AI5363" i="1"/>
  <c r="AI5409" i="1"/>
  <c r="AI5448" i="1"/>
  <c r="AI5492" i="1"/>
  <c r="AI5535" i="1"/>
  <c r="AI5574" i="1"/>
  <c r="AI5620" i="1"/>
  <c r="AI5663" i="1"/>
  <c r="AI5705" i="1"/>
  <c r="AI5746" i="1"/>
  <c r="AI5785" i="1"/>
  <c r="AI5831" i="1"/>
  <c r="AI5872" i="1"/>
  <c r="AI5925" i="1"/>
  <c r="AI5966" i="1"/>
  <c r="AI6010" i="1"/>
  <c r="AI6051" i="1"/>
  <c r="AI6090" i="1"/>
  <c r="AI6136" i="1"/>
  <c r="AI6177" i="1"/>
  <c r="AI6223" i="1"/>
  <c r="AI6264" i="1"/>
  <c r="AI6305" i="1"/>
  <c r="AI6349" i="1"/>
  <c r="AI6434" i="1"/>
  <c r="AI6473" i="1"/>
  <c r="AI6516" i="1"/>
  <c r="AI6562" i="1"/>
  <c r="AI6601" i="1"/>
  <c r="AI87" i="1"/>
  <c r="AI178" i="1"/>
  <c r="AI253" i="1"/>
  <c r="AI331" i="1"/>
  <c r="AI430" i="1"/>
  <c r="AI498" i="1"/>
  <c r="AI591" i="1"/>
  <c r="AI662" i="1"/>
  <c r="AI750" i="1"/>
  <c r="AI825" i="1"/>
  <c r="AI896" i="1"/>
  <c r="AI965" i="1"/>
  <c r="AI1037" i="1"/>
  <c r="AI1109" i="1"/>
  <c r="AI1185" i="1"/>
  <c r="AI1252" i="1"/>
  <c r="AI1326" i="1"/>
  <c r="AI1400" i="1"/>
  <c r="AI1466" i="1"/>
  <c r="AI1532" i="1"/>
  <c r="AI1593" i="1"/>
  <c r="AI1657" i="1"/>
  <c r="AI1710" i="1"/>
  <c r="AI1779" i="1"/>
  <c r="AI1848" i="1"/>
  <c r="AI1915" i="1"/>
  <c r="AI1971" i="1"/>
  <c r="AI2041" i="1"/>
  <c r="AI2093" i="1"/>
  <c r="AI2161" i="1"/>
  <c r="AI2224" i="1"/>
  <c r="AI2297" i="1"/>
  <c r="AI2355" i="1"/>
  <c r="AI2424" i="1"/>
  <c r="AI2475" i="1"/>
  <c r="AI2543" i="1"/>
  <c r="AI2609" i="1"/>
  <c r="AI2675" i="1"/>
  <c r="AI2735" i="1"/>
  <c r="AI2795" i="1"/>
  <c r="AI2849" i="1"/>
  <c r="AI2913" i="1"/>
  <c r="AI2962" i="1"/>
  <c r="AI3011" i="1"/>
  <c r="AI3066" i="1"/>
  <c r="AI3126" i="1"/>
  <c r="AI3170" i="1"/>
  <c r="AI3219" i="1"/>
  <c r="AI3274" i="1"/>
  <c r="AI3317" i="1"/>
  <c r="AI3365" i="1"/>
  <c r="AI3408" i="1"/>
  <c r="AI3466" i="1"/>
  <c r="AI3522" i="1"/>
  <c r="AI3565" i="1"/>
  <c r="AI3614" i="1"/>
  <c r="AI3655" i="1"/>
  <c r="AI3710" i="1"/>
  <c r="AI3760" i="1"/>
  <c r="AI3805" i="1"/>
  <c r="AI3858" i="1"/>
  <c r="AI3901" i="1"/>
  <c r="AI3950" i="1"/>
  <c r="AI3990" i="1"/>
  <c r="AI4042" i="1"/>
  <c r="AI4084" i="1"/>
  <c r="AI4134" i="1"/>
  <c r="AI4176" i="1"/>
  <c r="AI4223" i="1"/>
  <c r="AI4263" i="1"/>
  <c r="AI4317" i="1"/>
  <c r="AI4358" i="1"/>
  <c r="AI4405" i="1"/>
  <c r="AI4449" i="1"/>
  <c r="AI4496" i="1"/>
  <c r="AI4536" i="1"/>
  <c r="AI4591" i="1"/>
  <c r="AI4630" i="1"/>
  <c r="AI4676" i="1"/>
  <c r="AI4717" i="1"/>
  <c r="AI4761" i="1"/>
  <c r="AI4804" i="1"/>
  <c r="AI4845" i="1"/>
  <c r="AI4887" i="1"/>
  <c r="AI4930" i="1"/>
  <c r="AI4974" i="1"/>
  <c r="AI5013" i="1"/>
  <c r="AI5058" i="1"/>
  <c r="AI5102" i="1"/>
  <c r="AI5141" i="1"/>
  <c r="AI5192" i="1"/>
  <c r="AI5226" i="1"/>
  <c r="AI5267" i="1"/>
  <c r="AI5318" i="1"/>
  <c r="AI5361" i="1"/>
  <c r="AI5407" i="1"/>
  <c r="AI5446" i="1"/>
  <c r="AI5487" i="1"/>
  <c r="AI5529" i="1"/>
  <c r="AI5572" i="1"/>
  <c r="AI5616" i="1"/>
  <c r="AI5657" i="1"/>
  <c r="AI5703" i="1"/>
  <c r="AI5744" i="1"/>
  <c r="AI5783" i="1"/>
  <c r="AI5829" i="1"/>
  <c r="AI5870" i="1"/>
  <c r="AI5909" i="1"/>
  <c r="AI5957" i="1"/>
  <c r="AI5998" i="1"/>
  <c r="AI6040" i="1"/>
  <c r="AI6083" i="1"/>
  <c r="AI6132" i="1"/>
  <c r="AI6166" i="1"/>
  <c r="AI6207" i="1"/>
  <c r="AI6260" i="1"/>
  <c r="AI6303" i="1"/>
  <c r="AI6345" i="1"/>
  <c r="AI6386" i="1"/>
  <c r="AI6425" i="1"/>
  <c r="AI6471" i="1"/>
  <c r="AI6512" i="1"/>
  <c r="AI6560" i="1"/>
  <c r="AI6599" i="1"/>
  <c r="AI13" i="1"/>
  <c r="AI88" i="1"/>
  <c r="AI181" i="1"/>
  <c r="AI254" i="1"/>
  <c r="AI332" i="1"/>
  <c r="AI435" i="1"/>
  <c r="AI512" i="1"/>
  <c r="AI592" i="1"/>
  <c r="AI663" i="1"/>
  <c r="AI763" i="1"/>
  <c r="AI826" i="1"/>
  <c r="AI897" i="1"/>
  <c r="AI971" i="1"/>
  <c r="AI1052" i="1"/>
  <c r="AI1124" i="1"/>
  <c r="AI1195" i="1"/>
  <c r="AI1257" i="1"/>
  <c r="AI1329" i="1"/>
  <c r="AI1416" i="1"/>
  <c r="AI1467" i="1"/>
  <c r="AI1533" i="1"/>
  <c r="AI1601" i="1"/>
  <c r="AI1658" i="1"/>
  <c r="AI1727" i="1"/>
  <c r="AI1796" i="1"/>
  <c r="AI1849" i="1"/>
  <c r="AI1920" i="1"/>
  <c r="AI1983" i="1"/>
  <c r="AI2042" i="1"/>
  <c r="AI2105" i="1"/>
  <c r="AI2162" i="1"/>
  <c r="AI2234" i="1"/>
  <c r="AI2298" i="1"/>
  <c r="AI2365" i="1"/>
  <c r="AI2425" i="1"/>
  <c r="AI2483" i="1"/>
  <c r="AI2547" i="1"/>
  <c r="AI2610" i="1"/>
  <c r="AI2680" i="1"/>
  <c r="AI2736" i="1"/>
  <c r="AI2802" i="1"/>
  <c r="AI2852" i="1"/>
  <c r="AI2917" i="1"/>
  <c r="AI2966" i="1"/>
  <c r="AI3012" i="1"/>
  <c r="AI3073" i="1"/>
  <c r="AI3127" i="1"/>
  <c r="AI3171" i="1"/>
  <c r="AI3220" i="1"/>
  <c r="AI3277" i="1"/>
  <c r="AI3320" i="1"/>
  <c r="AI3366" i="1"/>
  <c r="AI3424" i="1"/>
  <c r="AI3470" i="1"/>
  <c r="AI3523" i="1"/>
  <c r="AI3566" i="1"/>
  <c r="AI3615" i="1"/>
  <c r="AI3656" i="1"/>
  <c r="AI3712" i="1"/>
  <c r="AI3763" i="1"/>
  <c r="AI3806" i="1"/>
  <c r="AI3859" i="1"/>
  <c r="AI3903" i="1"/>
  <c r="AI3951" i="1"/>
  <c r="AI3991" i="1"/>
  <c r="AI4045" i="1"/>
  <c r="AI4094" i="1"/>
  <c r="AI4135" i="1"/>
  <c r="AI4182" i="1"/>
  <c r="AI4224" i="1"/>
  <c r="AI4264" i="1"/>
  <c r="AI4318" i="1"/>
  <c r="AI4359" i="1"/>
  <c r="AI4408" i="1"/>
  <c r="AI4462" i="1"/>
  <c r="AI4502" i="1"/>
  <c r="AI4550" i="1"/>
  <c r="AI4592" i="1"/>
  <c r="AI4631" i="1"/>
  <c r="AI4677" i="1"/>
  <c r="AI4720" i="1"/>
  <c r="AI4766" i="1"/>
  <c r="AI4805" i="1"/>
  <c r="AI4846" i="1"/>
  <c r="AI4888" i="1"/>
  <c r="AI4931" i="1"/>
  <c r="AI4975" i="1"/>
  <c r="AI5016" i="1"/>
  <c r="AI5069" i="1"/>
  <c r="AI5108" i="1"/>
  <c r="AI5142" i="1"/>
  <c r="AI5193" i="1"/>
  <c r="AI5234" i="1"/>
  <c r="AI5268" i="1"/>
  <c r="AI5321" i="1"/>
  <c r="AI5362" i="1"/>
  <c r="AI5408" i="1"/>
  <c r="AI5447" i="1"/>
  <c r="AI5491" i="1"/>
  <c r="AI5534" i="1"/>
  <c r="AI5573" i="1"/>
  <c r="AI5619" i="1"/>
  <c r="AI5662" i="1"/>
  <c r="AI5704" i="1"/>
  <c r="AI5745" i="1"/>
  <c r="AI5784" i="1"/>
  <c r="AI5830" i="1"/>
  <c r="AI5871" i="1"/>
  <c r="AI5924" i="1"/>
  <c r="AI5958" i="1"/>
  <c r="AI5999" i="1"/>
  <c r="AI6050" i="1"/>
  <c r="AI6084" i="1"/>
  <c r="AI6133" i="1"/>
  <c r="AI6176" i="1"/>
  <c r="AI6222" i="1"/>
  <c r="AI6261" i="1"/>
  <c r="AI6304" i="1"/>
  <c r="AI6346" i="1"/>
  <c r="AI6387" i="1"/>
  <c r="AI6430" i="1"/>
  <c r="AI6472" i="1"/>
  <c r="AI6515" i="1"/>
  <c r="AI6561" i="1"/>
  <c r="AI6600" i="1"/>
  <c r="AI6563" i="1"/>
  <c r="AI6498" i="1"/>
  <c r="AI6450" i="1"/>
  <c r="AI6389" i="1"/>
  <c r="AI6329" i="1"/>
  <c r="AI6272" i="1"/>
  <c r="AI6225" i="1"/>
  <c r="AI6162" i="1"/>
  <c r="AI6112" i="1"/>
  <c r="AI6053" i="1"/>
  <c r="AI5990" i="1"/>
  <c r="AI5933" i="1"/>
  <c r="AI5888" i="1"/>
  <c r="AI5818" i="1"/>
  <c r="AI5764" i="1"/>
  <c r="AI5716" i="1"/>
  <c r="AI5646" i="1"/>
  <c r="AI5594" i="1"/>
  <c r="AI5537" i="1"/>
  <c r="AI5474" i="1"/>
  <c r="AI5424" i="1"/>
  <c r="AI5370" i="1"/>
  <c r="AI5302" i="1"/>
  <c r="AI5255" i="1"/>
  <c r="AI5198" i="1"/>
  <c r="AI5137" i="1"/>
  <c r="AI5078" i="1"/>
  <c r="AI5028" i="1"/>
  <c r="AI4963" i="1"/>
  <c r="AI4913" i="1"/>
  <c r="AI4861" i="1"/>
  <c r="AI4794" i="1"/>
  <c r="AI4739" i="1"/>
  <c r="AI4682" i="1"/>
  <c r="AI4621" i="1"/>
  <c r="AI4566" i="1"/>
  <c r="AI4510" i="1"/>
  <c r="AI4441" i="1"/>
  <c r="AI4384" i="1"/>
  <c r="AI4322" i="1"/>
  <c r="AI4259" i="1"/>
  <c r="AI4198" i="1"/>
  <c r="AI4138" i="1"/>
  <c r="AI4073" i="1"/>
  <c r="AI4016" i="1"/>
  <c r="AI3961" i="1"/>
  <c r="AI3890" i="1"/>
  <c r="AI3834" i="1"/>
  <c r="AI3773" i="1"/>
  <c r="AI3697" i="1"/>
  <c r="AI3637" i="1"/>
  <c r="AI3573" i="1"/>
  <c r="AI3501" i="1"/>
  <c r="AI3441" i="1"/>
  <c r="AI3381" i="1"/>
  <c r="AI3312" i="1"/>
  <c r="AI3250" i="1"/>
  <c r="AI3186" i="1"/>
  <c r="AI3106" i="1"/>
  <c r="AI3043" i="1"/>
  <c r="AI2978" i="1"/>
  <c r="AI2897" i="1"/>
  <c r="AI2820" i="1"/>
  <c r="AI2751" i="1"/>
  <c r="AI2656" i="1"/>
  <c r="AI2579" i="1"/>
  <c r="AI2493" i="1"/>
  <c r="AI2402" i="1"/>
  <c r="AI2324" i="1"/>
  <c r="AI2252" i="1"/>
  <c r="AI2152" i="1"/>
  <c r="AI2078" i="1"/>
  <c r="AI1987" i="1"/>
  <c r="AI1889" i="1"/>
  <c r="AI1805" i="1"/>
  <c r="AI1743" i="1"/>
  <c r="AI1637" i="1"/>
  <c r="AI1562" i="1"/>
  <c r="AI1487" i="1"/>
  <c r="AI1390" i="1"/>
  <c r="AI1295" i="1"/>
  <c r="AI1203" i="1"/>
  <c r="AI1088" i="1"/>
  <c r="AI1008" i="1"/>
  <c r="AI907" i="1"/>
  <c r="AI797" i="1"/>
  <c r="AI713" i="1"/>
  <c r="AI598" i="1"/>
  <c r="AI489" i="1"/>
  <c r="AI385" i="1"/>
  <c r="AI268" i="1"/>
  <c r="AI150" i="1"/>
  <c r="AI50" i="1"/>
  <c r="AK127" i="1"/>
  <c r="AK804" i="1"/>
  <c r="AK2584" i="1"/>
  <c r="AK3871" i="1"/>
  <c r="AK4920" i="1"/>
  <c r="AK5774" i="1"/>
  <c r="AK6485" i="1"/>
  <c r="AK1047" i="1"/>
  <c r="AK2737" i="1"/>
  <c r="AK3950" i="1"/>
  <c r="AK4921" i="1"/>
  <c r="AK5850" i="1"/>
  <c r="AK6553" i="1"/>
  <c r="AK336" i="1"/>
  <c r="AK2868" i="1"/>
  <c r="AK4154" i="1"/>
  <c r="AK5257" i="1"/>
  <c r="AK6231" i="1"/>
  <c r="AK1049" i="1"/>
  <c r="AK2876" i="1"/>
  <c r="AK4251" i="1"/>
  <c r="AK5346" i="1"/>
  <c r="AK6295" i="1"/>
  <c r="AK1292" i="1"/>
  <c r="AK3021" i="1"/>
  <c r="AK4352" i="1"/>
  <c r="AK5434" i="1"/>
  <c r="AK6367" i="1"/>
  <c r="AK1297" i="1"/>
  <c r="AK3282" i="1"/>
  <c r="AK4742" i="1"/>
  <c r="AK5996" i="1"/>
  <c r="AK1471" i="1"/>
  <c r="AK3395" i="1"/>
  <c r="AK4830" i="1"/>
  <c r="AK6082" i="1"/>
  <c r="AK1476" i="1"/>
  <c r="AK3534" i="1"/>
  <c r="AK4994" i="1"/>
  <c r="AK6157" i="1"/>
  <c r="AK1667" i="1"/>
  <c r="AK3870" i="1"/>
  <c r="AK5590" i="1"/>
  <c r="AK1684" i="1"/>
  <c r="AK3951" i="1"/>
  <c r="AK5596" i="1"/>
  <c r="AK1840" i="1"/>
  <c r="AK4050" i="1"/>
  <c r="AK5680" i="1"/>
  <c r="AK1844" i="1"/>
  <c r="AK4541" i="1"/>
  <c r="AK6419" i="1"/>
  <c r="AK2011" i="1"/>
  <c r="AK4635" i="1"/>
  <c r="AK6420" i="1"/>
  <c r="AK2166" i="1"/>
  <c r="AK4641" i="1"/>
  <c r="AK6479" i="1"/>
  <c r="AK2167" i="1"/>
  <c r="AK5170" i="1"/>
  <c r="AK2430" i="1"/>
  <c r="AK5171" i="1"/>
  <c r="AK2577" i="1"/>
  <c r="AK5436" i="1"/>
  <c r="AK2739" i="1"/>
  <c r="AK5504" i="1"/>
  <c r="AH611" i="1"/>
  <c r="AH5270" i="1"/>
  <c r="AH3765" i="1"/>
  <c r="AH2488" i="1"/>
  <c r="AK6556" i="1"/>
  <c r="AK3281" i="1"/>
  <c r="AH6416" i="1"/>
  <c r="AH6154" i="1"/>
  <c r="AH5776" i="1"/>
  <c r="AH5264" i="1"/>
  <c r="AH4771" i="1"/>
  <c r="AH3763" i="1"/>
  <c r="AH2125" i="1"/>
  <c r="AK6368" i="1"/>
  <c r="AK3168" i="1"/>
  <c r="AK3655" i="1"/>
  <c r="AH6421" i="1"/>
  <c r="AH6157" i="1"/>
  <c r="AH5777" i="1"/>
  <c r="AH4773" i="1"/>
  <c r="AH6577" i="1"/>
  <c r="AH6414" i="1"/>
  <c r="AH6106" i="1"/>
  <c r="AH5774" i="1"/>
  <c r="AH5260" i="1"/>
  <c r="AH4537" i="1"/>
  <c r="AH3760" i="1"/>
  <c r="AK6228" i="1"/>
  <c r="AK3022" i="1"/>
  <c r="AJ6561" i="1"/>
  <c r="AJ6489" i="1"/>
  <c r="AJ6420" i="1"/>
  <c r="AJ6353" i="1"/>
  <c r="AJ6288" i="1"/>
  <c r="AJ6227" i="1"/>
  <c r="AJ6158" i="1"/>
  <c r="AJ6082" i="1"/>
  <c r="AJ6025" i="1"/>
  <c r="AJ5954" i="1"/>
  <c r="AJ5884" i="1"/>
  <c r="AJ5820" i="1"/>
  <c r="AJ5751" i="1"/>
  <c r="AJ5680" i="1"/>
  <c r="AJ5620" i="1"/>
  <c r="AJ5552" i="1"/>
  <c r="AJ5474" i="1"/>
  <c r="AJ5399" i="1"/>
  <c r="AJ5338" i="1"/>
  <c r="AJ5263" i="1"/>
  <c r="AJ5183" i="1"/>
  <c r="AJ5107" i="1"/>
  <c r="AJ5028" i="1"/>
  <c r="AJ4930" i="1"/>
  <c r="AJ4856" i="1"/>
  <c r="AJ4768" i="1"/>
  <c r="AJ4661" i="1"/>
  <c r="AJ4574" i="1"/>
  <c r="AJ4474" i="1"/>
  <c r="AJ4400" i="1"/>
  <c r="AJ4280" i="1"/>
  <c r="AJ4175" i="1"/>
  <c r="AJ4078" i="1"/>
  <c r="AJ3967" i="1"/>
  <c r="AJ3853" i="1"/>
  <c r="AJ3740" i="1"/>
  <c r="AJ3617" i="1"/>
  <c r="AJ3483" i="1"/>
  <c r="AJ3336" i="1"/>
  <c r="AJ3238" i="1"/>
  <c r="AJ3101" i="1"/>
  <c r="AJ2990" i="1"/>
  <c r="AJ2863" i="1"/>
  <c r="AJ2699" i="1"/>
  <c r="AJ2573" i="1"/>
  <c r="AJ2410" i="1"/>
  <c r="AJ2255" i="1"/>
  <c r="AJ2086" i="1"/>
  <c r="AJ1910" i="1"/>
  <c r="AJ1732" i="1"/>
  <c r="AJ1565" i="1"/>
  <c r="AJ1399" i="1"/>
  <c r="AJ1190" i="1"/>
  <c r="AJ1018" i="1"/>
  <c r="AJ826" i="1"/>
  <c r="AJ609" i="1"/>
  <c r="AJ327" i="1"/>
  <c r="AJ118" i="1"/>
  <c r="AH6459" i="1"/>
  <c r="AH6255" i="1"/>
  <c r="AH5947" i="1"/>
  <c r="AH5576" i="1"/>
  <c r="AH5181" i="1"/>
  <c r="AH4522" i="1"/>
  <c r="AH3757" i="1"/>
  <c r="AH2180" i="1"/>
  <c r="AJ6560" i="1"/>
  <c r="AJ6486" i="1"/>
  <c r="AJ6419" i="1"/>
  <c r="AJ6344" i="1"/>
  <c r="AJ6287" i="1"/>
  <c r="AJ6216" i="1"/>
  <c r="AJ6154" i="1"/>
  <c r="AJ6081" i="1"/>
  <c r="AJ6013" i="1"/>
  <c r="AJ5937" i="1"/>
  <c r="AJ5882" i="1"/>
  <c r="AJ5807" i="1"/>
  <c r="AJ5749" i="1"/>
  <c r="AJ5672" i="1"/>
  <c r="AJ5619" i="1"/>
  <c r="AJ5546" i="1"/>
  <c r="AJ5473" i="1"/>
  <c r="AJ5398" i="1"/>
  <c r="AJ5337" i="1"/>
  <c r="AJ5250" i="1"/>
  <c r="AJ5182" i="1"/>
  <c r="AJ5096" i="1"/>
  <c r="AJ5011" i="1"/>
  <c r="AJ4929" i="1"/>
  <c r="AJ4851" i="1"/>
  <c r="AJ4756" i="1"/>
  <c r="AJ4660" i="1"/>
  <c r="AJ4558" i="1"/>
  <c r="AJ4471" i="1"/>
  <c r="AJ4362" i="1"/>
  <c r="AJ4260" i="1"/>
  <c r="AJ4170" i="1"/>
  <c r="AJ4063" i="1"/>
  <c r="AJ3950" i="1"/>
  <c r="AJ3845" i="1"/>
  <c r="AJ3717" i="1"/>
  <c r="AJ3599" i="1"/>
  <c r="AJ3482" i="1"/>
  <c r="AJ3335" i="1"/>
  <c r="AJ3237" i="1"/>
  <c r="AJ3094" i="1"/>
  <c r="AJ2982" i="1"/>
  <c r="AJ2862" i="1"/>
  <c r="AJ2692" i="1"/>
  <c r="AJ2572" i="1"/>
  <c r="AJ2402" i="1"/>
  <c r="AJ2254" i="1"/>
  <c r="AJ2050" i="1"/>
  <c r="AJ1882" i="1"/>
  <c r="AJ1730" i="1"/>
  <c r="AJ1558" i="1"/>
  <c r="AJ1398" i="1"/>
  <c r="AJ1184" i="1"/>
  <c r="AJ1013" i="1"/>
  <c r="AJ789" i="1"/>
  <c r="AJ592" i="1"/>
  <c r="AJ304" i="1"/>
  <c r="AJ114" i="1"/>
  <c r="AH6458" i="1"/>
  <c r="AH6186" i="1"/>
  <c r="AH5946" i="1"/>
  <c r="AH5500" i="1"/>
  <c r="AH5089" i="1"/>
  <c r="AH4406" i="1"/>
  <c r="AH3429" i="1"/>
  <c r="AH2126" i="1"/>
  <c r="AJ47" i="1"/>
  <c r="AJ6558" i="1"/>
  <c r="AJ6485" i="1"/>
  <c r="AJ6416" i="1"/>
  <c r="AJ6343" i="1"/>
  <c r="AJ6286" i="1"/>
  <c r="AJ6214" i="1"/>
  <c r="AJ6151" i="1"/>
  <c r="AJ6080" i="1"/>
  <c r="AJ6009" i="1"/>
  <c r="AJ5936" i="1"/>
  <c r="AJ5878" i="1"/>
  <c r="AJ5806" i="1"/>
  <c r="AJ5748" i="1"/>
  <c r="AJ5671" i="1"/>
  <c r="AJ5604" i="1"/>
  <c r="AJ5536" i="1"/>
  <c r="AJ5472" i="1"/>
  <c r="AJ5397" i="1"/>
  <c r="AJ5336" i="1"/>
  <c r="AJ5245" i="1"/>
  <c r="AJ5173" i="1"/>
  <c r="AJ5093" i="1"/>
  <c r="AJ5008" i="1"/>
  <c r="AJ4928" i="1"/>
  <c r="AJ4838" i="1"/>
  <c r="AJ4752" i="1"/>
  <c r="AJ4659" i="1"/>
  <c r="AJ4557" i="1"/>
  <c r="AJ4470" i="1"/>
  <c r="AJ4361" i="1"/>
  <c r="AJ4259" i="1"/>
  <c r="AJ4169" i="1"/>
  <c r="AJ4060" i="1"/>
  <c r="AJ3949" i="1"/>
  <c r="AJ3844" i="1"/>
  <c r="AJ3716" i="1"/>
  <c r="AJ3596" i="1"/>
  <c r="AJ3469" i="1"/>
  <c r="AJ3334" i="1"/>
  <c r="AJ3233" i="1"/>
  <c r="AJ3093" i="1"/>
  <c r="AJ2981" i="1"/>
  <c r="AJ2861" i="1"/>
  <c r="AJ2690" i="1"/>
  <c r="AJ2543" i="1"/>
  <c r="AJ2401" i="1"/>
  <c r="AJ2253" i="1"/>
  <c r="AJ2049" i="1"/>
  <c r="AJ1879" i="1"/>
  <c r="AJ1729" i="1"/>
  <c r="AJ1549" i="1"/>
  <c r="AJ1370" i="1"/>
  <c r="AJ1183" i="1"/>
  <c r="AJ997" i="1"/>
  <c r="AJ788" i="1"/>
  <c r="AJ581" i="1"/>
  <c r="AJ303" i="1"/>
  <c r="AJ143" i="1"/>
  <c r="AJ334" i="1"/>
  <c r="AJ548" i="1"/>
  <c r="AJ744" i="1"/>
  <c r="AJ893" i="1"/>
  <c r="AJ1046" i="1"/>
  <c r="AJ1234" i="1"/>
  <c r="AJ1371" i="1"/>
  <c r="AJ1524" i="1"/>
  <c r="AJ1640" i="1"/>
  <c r="AJ1809" i="1"/>
  <c r="AJ1941" i="1"/>
  <c r="AJ2079" i="1"/>
  <c r="AJ2198" i="1"/>
  <c r="AJ2335" i="1"/>
  <c r="AJ2488" i="1"/>
  <c r="AJ2597" i="1"/>
  <c r="AJ2712" i="1"/>
  <c r="AJ2836" i="1"/>
  <c r="AJ2953" i="1"/>
  <c r="AJ3070" i="1"/>
  <c r="AJ3159" i="1"/>
  <c r="AJ3273" i="1"/>
  <c r="AJ3390" i="1"/>
  <c r="AJ3485" i="1"/>
  <c r="AJ3600" i="1"/>
  <c r="AJ3711" i="1"/>
  <c r="AJ3796" i="1"/>
  <c r="AJ3915" i="1"/>
  <c r="AJ4009" i="1"/>
  <c r="AJ4116" i="1"/>
  <c r="AJ4198" i="1"/>
  <c r="AJ4282" i="1"/>
  <c r="AJ4365" i="1"/>
  <c r="AJ4464" i="1"/>
  <c r="AJ4549" i="1"/>
  <c r="AJ4617" i="1"/>
  <c r="AJ4717" i="1"/>
  <c r="AJ4783" i="1"/>
  <c r="AJ4862" i="1"/>
  <c r="AJ4951" i="1"/>
  <c r="AJ5016" i="1"/>
  <c r="AJ5087" i="1"/>
  <c r="AJ5160" i="1"/>
  <c r="AJ5221" i="1"/>
  <c r="AJ5293" i="1"/>
  <c r="AJ5359" i="1"/>
  <c r="AJ5422" i="1"/>
  <c r="AJ5490" i="1"/>
  <c r="AJ5548" i="1"/>
  <c r="AJ5602" i="1"/>
  <c r="AJ5666" i="1"/>
  <c r="AJ5719" i="1"/>
  <c r="AJ5780" i="1"/>
  <c r="AJ5843" i="1"/>
  <c r="AJ5902" i="1"/>
  <c r="AJ5958" i="1"/>
  <c r="AJ6014" i="1"/>
  <c r="AJ6076" i="1"/>
  <c r="AJ6130" i="1"/>
  <c r="AJ6192" i="1"/>
  <c r="AJ6252" i="1"/>
  <c r="AJ6311" i="1"/>
  <c r="AJ6370" i="1"/>
  <c r="AJ6435" i="1"/>
  <c r="AJ6487" i="1"/>
  <c r="AJ6548" i="1"/>
  <c r="AJ6607" i="1"/>
  <c r="AJ146" i="1"/>
  <c r="AJ391" i="1"/>
  <c r="AJ549" i="1"/>
  <c r="AJ749" i="1"/>
  <c r="AJ894" i="1"/>
  <c r="AJ1085" i="1"/>
  <c r="AJ1236" i="1"/>
  <c r="AJ1377" i="1"/>
  <c r="AJ1530" i="1"/>
  <c r="AJ1641" i="1"/>
  <c r="AJ1810" i="1"/>
  <c r="AJ1944" i="1"/>
  <c r="AJ2081" i="1"/>
  <c r="AJ2199" i="1"/>
  <c r="AJ2351" i="1"/>
  <c r="AJ2490" i="1"/>
  <c r="AJ2610" i="1"/>
  <c r="AJ2713" i="1"/>
  <c r="AJ2837" i="1"/>
  <c r="AJ2954" i="1"/>
  <c r="AJ3071" i="1"/>
  <c r="AJ3168" i="1"/>
  <c r="AJ3276" i="1"/>
  <c r="AJ3400" i="1"/>
  <c r="AJ3500" i="1"/>
  <c r="AJ3616" i="1"/>
  <c r="AJ3714" i="1"/>
  <c r="AJ3830" i="1"/>
  <c r="AJ3916" i="1"/>
  <c r="AJ4012" i="1"/>
  <c r="AJ4117" i="1"/>
  <c r="AJ4200" i="1"/>
  <c r="AJ4285" i="1"/>
  <c r="AJ4367" i="1"/>
  <c r="AJ4467" i="1"/>
  <c r="AJ4550" i="1"/>
  <c r="AJ4618" i="1"/>
  <c r="AJ4718" i="1"/>
  <c r="AJ4784" i="1"/>
  <c r="AJ4863" i="1"/>
  <c r="AJ4952" i="1"/>
  <c r="AJ5020" i="1"/>
  <c r="AJ5088" i="1"/>
  <c r="AJ5166" i="1"/>
  <c r="AJ5222" i="1"/>
  <c r="AJ5294" i="1"/>
  <c r="AJ5360" i="1"/>
  <c r="AJ5427" i="1"/>
  <c r="AJ5491" i="1"/>
  <c r="AJ5549" i="1"/>
  <c r="AJ5603" i="1"/>
  <c r="AJ5667" i="1"/>
  <c r="AJ5722" i="1"/>
  <c r="AJ5781" i="1"/>
  <c r="AJ5844" i="1"/>
  <c r="AJ5903" i="1"/>
  <c r="AJ5960" i="1"/>
  <c r="AJ6024" i="1"/>
  <c r="AJ6079" i="1"/>
  <c r="AJ6134" i="1"/>
  <c r="AJ6193" i="1"/>
  <c r="AJ6253" i="1"/>
  <c r="AJ6312" i="1"/>
  <c r="AJ6381" i="1"/>
  <c r="AJ6438" i="1"/>
  <c r="AJ6488" i="1"/>
  <c r="AJ6549" i="1"/>
  <c r="AJ6608" i="1"/>
  <c r="AJ149" i="1"/>
  <c r="AJ392" i="1"/>
  <c r="AJ551" i="1"/>
  <c r="AJ751" i="1"/>
  <c r="AJ921" i="1"/>
  <c r="AJ1111" i="1"/>
  <c r="AJ1240" i="1"/>
  <c r="AJ1394" i="1"/>
  <c r="AJ1533" i="1"/>
  <c r="AJ1653" i="1"/>
  <c r="AJ1814" i="1"/>
  <c r="AJ1952" i="1"/>
  <c r="AJ2085" i="1"/>
  <c r="AJ2202" i="1"/>
  <c r="AJ2352" i="1"/>
  <c r="AJ2491" i="1"/>
  <c r="AJ2613" i="1"/>
  <c r="AJ2721" i="1"/>
  <c r="AJ6541" i="1"/>
  <c r="AJ6484" i="1"/>
  <c r="AJ6406" i="1"/>
  <c r="AJ6337" i="1"/>
  <c r="AJ6285" i="1"/>
  <c r="AJ6213" i="1"/>
  <c r="AJ6150" i="1"/>
  <c r="AJ6074" i="1"/>
  <c r="AJ6006" i="1"/>
  <c r="AJ5935" i="1"/>
  <c r="AJ5875" i="1"/>
  <c r="AJ5805" i="1"/>
  <c r="AJ5741" i="1"/>
  <c r="AJ5670" i="1"/>
  <c r="AJ5601" i="1"/>
  <c r="AJ5527" i="1"/>
  <c r="AJ5469" i="1"/>
  <c r="AJ5396" i="1"/>
  <c r="AJ5322" i="1"/>
  <c r="AJ5238" i="1"/>
  <c r="AJ5172" i="1"/>
  <c r="AJ5086" i="1"/>
  <c r="AJ5005" i="1"/>
  <c r="AJ4917" i="1"/>
  <c r="AJ4837" i="1"/>
  <c r="AJ4738" i="1"/>
  <c r="AJ4656" i="1"/>
  <c r="AJ4554" i="1"/>
  <c r="AJ4452" i="1"/>
  <c r="AJ4360" i="1"/>
  <c r="AJ4258" i="1"/>
  <c r="AJ4152" i="1"/>
  <c r="AJ4059" i="1"/>
  <c r="AJ3948" i="1"/>
  <c r="AJ3836" i="1"/>
  <c r="AJ3708" i="1"/>
  <c r="AJ3588" i="1"/>
  <c r="AJ3454" i="1"/>
  <c r="AJ3332" i="1"/>
  <c r="AJ3225" i="1"/>
  <c r="AJ3092" i="1"/>
  <c r="AJ2976" i="1"/>
  <c r="AJ2830" i="1"/>
  <c r="AJ2687" i="1"/>
  <c r="AJ2537" i="1"/>
  <c r="AJ2395" i="1"/>
  <c r="AJ2232" i="1"/>
  <c r="AJ2045" i="1"/>
  <c r="AJ1872" i="1"/>
  <c r="AJ1708" i="1"/>
  <c r="AJ1547" i="1"/>
  <c r="AJ1345" i="1"/>
  <c r="AJ1179" i="1"/>
  <c r="AJ990" i="1"/>
  <c r="AJ761" i="1"/>
  <c r="AJ518" i="1"/>
  <c r="AJ296" i="1"/>
  <c r="AJ89" i="1"/>
  <c r="AJ6566" i="1"/>
  <c r="AJ6518" i="1"/>
  <c r="AJ6467" i="1"/>
  <c r="AJ6415" i="1"/>
  <c r="AJ6362" i="1"/>
  <c r="AJ6310" i="1"/>
  <c r="AJ6259" i="1"/>
  <c r="AJ6209" i="1"/>
  <c r="AJ6157" i="1"/>
  <c r="AJ6109" i="1"/>
  <c r="AJ6054" i="1"/>
  <c r="AJ6001" i="1"/>
  <c r="AJ5953" i="1"/>
  <c r="AJ5898" i="1"/>
  <c r="AJ5848" i="1"/>
  <c r="AJ5798" i="1"/>
  <c r="AJ5747" i="1"/>
  <c r="AJ5695" i="1"/>
  <c r="AJ5642" i="1"/>
  <c r="AJ5592" i="1"/>
  <c r="AJ5529" i="1"/>
  <c r="AJ5489" i="1"/>
  <c r="AJ5439" i="1"/>
  <c r="AJ5376" i="1"/>
  <c r="AJ5318" i="1"/>
  <c r="AJ5260" i="1"/>
  <c r="AJ5192" i="1"/>
  <c r="AJ5138" i="1"/>
  <c r="AJ5084" i="1"/>
  <c r="AJ5015" i="1"/>
  <c r="AJ4957" i="1"/>
  <c r="AJ4885" i="1"/>
  <c r="AJ4820" i="1"/>
  <c r="AJ4745" i="1"/>
  <c r="AJ4673" i="1"/>
  <c r="AJ4607" i="1"/>
  <c r="AJ4528" i="1"/>
  <c r="AJ4454" i="1"/>
  <c r="AJ4387" i="1"/>
  <c r="AJ4306" i="1"/>
  <c r="AJ4224" i="1"/>
  <c r="AJ4147" i="1"/>
  <c r="AJ4065" i="1"/>
  <c r="AJ3995" i="1"/>
  <c r="AJ3911" i="1"/>
  <c r="AJ3829" i="1"/>
  <c r="AJ3734" i="1"/>
  <c r="AJ3656" i="1"/>
  <c r="AJ3557" i="1"/>
  <c r="AJ3479" i="1"/>
  <c r="AJ3387" i="1"/>
  <c r="AJ3298" i="1"/>
  <c r="AJ3212" i="1"/>
  <c r="AJ3120" i="1"/>
  <c r="AJ3035" i="1"/>
  <c r="AJ2949" i="1"/>
  <c r="AJ2844" i="1"/>
  <c r="AJ2759" i="1"/>
  <c r="AJ2661" i="1"/>
  <c r="AJ2571" i="1"/>
  <c r="AJ2458" i="1"/>
  <c r="AJ2346" i="1"/>
  <c r="AJ2252" i="1"/>
  <c r="AJ2133" i="1"/>
  <c r="AJ2020" i="1"/>
  <c r="AJ1909" i="1"/>
  <c r="AJ1796" i="1"/>
  <c r="AJ1678" i="1"/>
  <c r="AJ1557" i="1"/>
  <c r="AJ1453" i="1"/>
  <c r="AJ1335" i="1"/>
  <c r="AJ1215" i="1"/>
  <c r="AJ1110" i="1"/>
  <c r="AJ953" i="1"/>
  <c r="AJ817" i="1"/>
  <c r="AJ659" i="1"/>
  <c r="AJ511" i="1"/>
  <c r="AJ363" i="1"/>
  <c r="AJ222" i="1"/>
  <c r="AJ9" i="1"/>
  <c r="AJ87" i="1"/>
  <c r="AJ164" i="1"/>
  <c r="AJ231" i="1"/>
  <c r="AJ305" i="1"/>
  <c r="AJ378" i="1"/>
  <c r="AJ448" i="1"/>
  <c r="AJ541" i="1"/>
  <c r="AJ612" i="1"/>
  <c r="AJ683" i="1"/>
  <c r="AJ757" i="1"/>
  <c r="AJ820" i="1"/>
  <c r="AJ888" i="1"/>
  <c r="AJ957" i="1"/>
  <c r="AJ1022" i="1"/>
  <c r="AJ1096" i="1"/>
  <c r="AJ1159" i="1"/>
  <c r="AJ1217" i="1"/>
  <c r="AJ1279" i="1"/>
  <c r="AJ1343" i="1"/>
  <c r="AJ1401" i="1"/>
  <c r="AJ1463" i="1"/>
  <c r="AJ1525" i="1"/>
  <c r="AJ1589" i="1"/>
  <c r="AJ1644" i="1"/>
  <c r="AJ1701" i="1"/>
  <c r="AJ1756" i="1"/>
  <c r="AJ1815" i="1"/>
  <c r="AJ1873" i="1"/>
  <c r="AJ1930" i="1"/>
  <c r="AJ1988" i="1"/>
  <c r="AJ2046" i="1"/>
  <c r="AJ2103" i="1"/>
  <c r="AJ2157" i="1"/>
  <c r="AJ2205" i="1"/>
  <c r="AJ2261" i="1"/>
  <c r="AJ2334" i="1"/>
  <c r="AJ2378" i="1"/>
  <c r="AJ2436" i="1"/>
  <c r="AJ2489" i="1"/>
  <c r="AJ2544" i="1"/>
  <c r="AJ2596" i="1"/>
  <c r="AJ2642" i="1"/>
  <c r="AJ2700" i="1"/>
  <c r="AJ2751" i="1"/>
  <c r="AJ2811" i="1"/>
  <c r="AJ2864" i="1"/>
  <c r="AJ2917" i="1"/>
  <c r="AJ2956" i="1"/>
  <c r="AJ3009" i="1"/>
  <c r="AJ3063" i="1"/>
  <c r="AJ3104" i="1"/>
  <c r="AJ3156" i="1"/>
  <c r="AJ3207" i="1"/>
  <c r="AJ3248" i="1"/>
  <c r="AJ3302" i="1"/>
  <c r="AJ3351" i="1"/>
  <c r="AJ3397" i="1"/>
  <c r="AJ3448" i="1"/>
  <c r="AJ3501" i="1"/>
  <c r="AJ3538" i="1"/>
  <c r="AJ3590" i="1"/>
  <c r="AJ3641" i="1"/>
  <c r="AJ3685" i="1"/>
  <c r="AJ43" i="1"/>
  <c r="AJ113" i="1"/>
  <c r="AJ186" i="1"/>
  <c r="AJ259" i="1"/>
  <c r="AJ330" i="1"/>
  <c r="AJ410" i="1"/>
  <c r="AJ481" i="1"/>
  <c r="AJ550" i="1"/>
  <c r="AJ626" i="1"/>
  <c r="AJ710" i="1"/>
  <c r="AJ780" i="1"/>
  <c r="AJ843" i="1"/>
  <c r="AJ918" i="1"/>
  <c r="AJ985" i="1"/>
  <c r="AJ1050" i="1"/>
  <c r="AJ1116" i="1"/>
  <c r="AJ1181" i="1"/>
  <c r="AJ1241" i="1"/>
  <c r="AJ1301" i="1"/>
  <c r="AJ1369" i="1"/>
  <c r="AJ1429" i="1"/>
  <c r="AJ1488" i="1"/>
  <c r="AJ1548" i="1"/>
  <c r="AJ1608" i="1"/>
  <c r="AJ1668" i="1"/>
  <c r="AJ1724" i="1"/>
  <c r="AJ1783" i="1"/>
  <c r="AJ1841" i="1"/>
  <c r="AJ1883" i="1"/>
  <c r="AJ1945" i="1"/>
  <c r="AJ1999" i="1"/>
  <c r="AJ2056" i="1"/>
  <c r="AJ2110" i="1"/>
  <c r="AJ2174" i="1"/>
  <c r="AJ2233" i="1"/>
  <c r="AJ2285" i="1"/>
  <c r="AJ2342" i="1"/>
  <c r="AJ2400" i="1"/>
  <c r="AJ2456" i="1"/>
  <c r="AJ2509" i="1"/>
  <c r="AJ2567" i="1"/>
  <c r="AJ2612" i="1"/>
  <c r="AJ2665" i="1"/>
  <c r="AJ2720" i="1"/>
  <c r="AJ2772" i="1"/>
  <c r="AJ2827" i="1"/>
  <c r="AJ2870" i="1"/>
  <c r="AJ2926" i="1"/>
  <c r="AJ2977" i="1"/>
  <c r="AJ3033" i="1"/>
  <c r="AJ3072" i="1"/>
  <c r="AJ3124" i="1"/>
  <c r="AJ3169" i="1"/>
  <c r="AJ3216" i="1"/>
  <c r="AJ3272" i="1"/>
  <c r="AJ3325" i="1"/>
  <c r="AJ3362" i="1"/>
  <c r="AJ3414" i="1"/>
  <c r="AJ3460" i="1"/>
  <c r="AJ3506" i="1"/>
  <c r="AJ3558" i="1"/>
  <c r="AJ3615" i="1"/>
  <c r="AJ3657" i="1"/>
  <c r="AJ3706" i="1"/>
  <c r="AJ3745" i="1"/>
  <c r="AJ3797" i="1"/>
  <c r="AJ3848" i="1"/>
  <c r="AJ3892" i="1"/>
  <c r="AJ3947" i="1"/>
  <c r="AJ3996" i="1"/>
  <c r="AJ4040" i="1"/>
  <c r="AJ4091" i="1"/>
  <c r="AJ4142" i="1"/>
  <c r="AJ4181" i="1"/>
  <c r="AJ4229" i="1"/>
  <c r="AJ4279" i="1"/>
  <c r="AJ4318" i="1"/>
  <c r="AJ4366" i="1"/>
  <c r="AJ21" i="1"/>
  <c r="AJ106" i="1"/>
  <c r="AJ191" i="1"/>
  <c r="AJ266" i="1"/>
  <c r="AJ361" i="1"/>
  <c r="AJ439" i="1"/>
  <c r="AJ515" i="1"/>
  <c r="AJ613" i="1"/>
  <c r="AJ692" i="1"/>
  <c r="AJ781" i="1"/>
  <c r="AJ856" i="1"/>
  <c r="AJ932" i="1"/>
  <c r="AJ1014" i="1"/>
  <c r="AJ1087" i="1"/>
  <c r="AJ1173" i="1"/>
  <c r="AJ1237" i="1"/>
  <c r="AJ1302" i="1"/>
  <c r="AJ1372" i="1"/>
  <c r="AJ1438" i="1"/>
  <c r="AJ1514" i="1"/>
  <c r="AJ1586" i="1"/>
  <c r="AJ1645" i="1"/>
  <c r="AJ1707" i="1"/>
  <c r="AJ1786" i="1"/>
  <c r="AJ1845" i="1"/>
  <c r="AJ1906" i="1"/>
  <c r="AJ1967" i="1"/>
  <c r="AJ2044" i="1"/>
  <c r="AJ2104" i="1"/>
  <c r="AJ2165" i="1"/>
  <c r="AJ2234" i="1"/>
  <c r="AJ2290" i="1"/>
  <c r="AJ2367" i="1"/>
  <c r="AJ2429" i="1"/>
  <c r="AJ2487" i="1"/>
  <c r="AJ2545" i="1"/>
  <c r="AJ2609" i="1"/>
  <c r="AJ2666" i="1"/>
  <c r="AJ2726" i="1"/>
  <c r="AJ2785" i="1"/>
  <c r="AJ2845" i="1"/>
  <c r="AJ2903" i="1"/>
  <c r="AJ2959" i="1"/>
  <c r="AJ3019" i="1"/>
  <c r="AJ3076" i="1"/>
  <c r="AJ3129" i="1"/>
  <c r="AJ3189" i="1"/>
  <c r="AJ3244" i="1"/>
  <c r="AJ3297" i="1"/>
  <c r="AJ3356" i="1"/>
  <c r="AJ3412" i="1"/>
  <c r="AJ3466" i="1"/>
  <c r="AJ3512" i="1"/>
  <c r="AJ3572" i="1"/>
  <c r="AJ3625" i="1"/>
  <c r="AJ3682" i="1"/>
  <c r="AJ3738" i="1"/>
  <c r="AJ3792" i="1"/>
  <c r="AJ3837" i="1"/>
  <c r="AJ3889" i="1"/>
  <c r="AJ3940" i="1"/>
  <c r="AJ3997" i="1"/>
  <c r="AJ4049" i="1"/>
  <c r="AJ4094" i="1"/>
  <c r="AJ4148" i="1"/>
  <c r="AJ4199" i="1"/>
  <c r="AJ4250" i="1"/>
  <c r="AJ4292" i="1"/>
  <c r="AJ4339" i="1"/>
  <c r="AJ4388" i="1"/>
  <c r="AJ4440" i="1"/>
  <c r="AJ4481" i="1"/>
  <c r="AJ4529" i="1"/>
  <c r="AJ4575" i="1"/>
  <c r="AJ4616" i="1"/>
  <c r="AJ4662" i="1"/>
  <c r="AJ4712" i="1"/>
  <c r="AJ4755" i="1"/>
  <c r="AJ4803" i="1"/>
  <c r="AJ81" i="1"/>
  <c r="AJ166" i="1"/>
  <c r="AJ262" i="1"/>
  <c r="AJ358" i="1"/>
  <c r="AJ440" i="1"/>
  <c r="AJ546" i="1"/>
  <c r="AJ618" i="1"/>
  <c r="AJ716" i="1"/>
  <c r="AJ795" i="1"/>
  <c r="AJ886" i="1"/>
  <c r="AJ961" i="1"/>
  <c r="AJ1054" i="1"/>
  <c r="AJ1140" i="1"/>
  <c r="AJ1212" i="1"/>
  <c r="AJ1278" i="1"/>
  <c r="AJ1356" i="1"/>
  <c r="AJ1431" i="1"/>
  <c r="AJ1496" i="1"/>
  <c r="AJ1578" i="1"/>
  <c r="AJ1650" i="1"/>
  <c r="AJ1725" i="1"/>
  <c r="AJ1791" i="1"/>
  <c r="AJ1854" i="1"/>
  <c r="AJ1929" i="1"/>
  <c r="AJ1997" i="1"/>
  <c r="AJ2060" i="1"/>
  <c r="AJ2136" i="1"/>
  <c r="AJ2200" i="1"/>
  <c r="AJ2281" i="1"/>
  <c r="AJ2341" i="1"/>
  <c r="AJ2408" i="1"/>
  <c r="AJ2479" i="1"/>
  <c r="AJ2542" i="1"/>
  <c r="AJ2600" i="1"/>
  <c r="AJ2667" i="1"/>
  <c r="AJ2728" i="1"/>
  <c r="AJ2801" i="1"/>
  <c r="AJ2865" i="1"/>
  <c r="AJ2923" i="1"/>
  <c r="AJ2987" i="1"/>
  <c r="AJ3041" i="1"/>
  <c r="AJ3102" i="1"/>
  <c r="AJ3158" i="1"/>
  <c r="AJ3220" i="1"/>
  <c r="AJ3278" i="1"/>
  <c r="AJ3333" i="1"/>
  <c r="AJ3396" i="1"/>
  <c r="AJ3453" i="1"/>
  <c r="AJ3511" i="1"/>
  <c r="AJ3575" i="1"/>
  <c r="AJ3629" i="1"/>
  <c r="AJ3703" i="1"/>
  <c r="AJ3744" i="1"/>
  <c r="AJ3803" i="1"/>
  <c r="AJ3861" i="1"/>
  <c r="AJ3914" i="1"/>
  <c r="AJ3972" i="1"/>
  <c r="AJ4025" i="1"/>
  <c r="AJ4085" i="1"/>
  <c r="AJ4136" i="1"/>
  <c r="AJ4182" i="1"/>
  <c r="AJ4238" i="1"/>
  <c r="AJ4288" i="1"/>
  <c r="AJ4338" i="1"/>
  <c r="AJ4399" i="1"/>
  <c r="AJ4446" i="1"/>
  <c r="AJ4495" i="1"/>
  <c r="AJ4533" i="1"/>
  <c r="AJ4584" i="1"/>
  <c r="AJ4639" i="1"/>
  <c r="AJ4690" i="1"/>
  <c r="AJ4726" i="1"/>
  <c r="AJ4777" i="1"/>
  <c r="AJ4826" i="1"/>
  <c r="AJ4880" i="1"/>
  <c r="AJ4914" i="1"/>
  <c r="AJ4961" i="1"/>
  <c r="AJ5004" i="1"/>
  <c r="AJ5041" i="1"/>
  <c r="AJ84" i="1"/>
  <c r="AJ176" i="1"/>
  <c r="AJ265" i="1"/>
  <c r="AJ362" i="1"/>
  <c r="AJ443" i="1"/>
  <c r="AJ547" i="1"/>
  <c r="AJ627" i="1"/>
  <c r="AJ719" i="1"/>
  <c r="AJ812" i="1"/>
  <c r="AJ887" i="1"/>
  <c r="AJ983" i="1"/>
  <c r="AJ1055" i="1"/>
  <c r="AJ1141" i="1"/>
  <c r="AJ1213" i="1"/>
  <c r="AJ1280" i="1"/>
  <c r="AJ1359" i="1"/>
  <c r="AJ1432" i="1"/>
  <c r="AJ1497" i="1"/>
  <c r="AJ1588" i="1"/>
  <c r="AJ1652" i="1"/>
  <c r="AJ1728" i="1"/>
  <c r="AJ1792" i="1"/>
  <c r="AJ1855" i="1"/>
  <c r="AJ1931" i="1"/>
  <c r="AJ1998" i="1"/>
  <c r="AJ2076" i="1"/>
  <c r="AJ2139" i="1"/>
  <c r="AJ2201" i="1"/>
  <c r="AJ2282" i="1"/>
  <c r="AJ2343" i="1"/>
  <c r="AJ2409" i="1"/>
  <c r="AJ2482" i="1"/>
  <c r="AJ51" i="1"/>
  <c r="AJ152" i="1"/>
  <c r="AJ258" i="1"/>
  <c r="AJ365" i="1"/>
  <c r="AJ477" i="1"/>
  <c r="AJ575" i="1"/>
  <c r="AJ677" i="1"/>
  <c r="AJ762" i="1"/>
  <c r="AJ876" i="1"/>
  <c r="AJ959" i="1"/>
  <c r="AJ1062" i="1"/>
  <c r="AJ1157" i="1"/>
  <c r="AJ1242" i="1"/>
  <c r="AJ1329" i="1"/>
  <c r="AJ1402" i="1"/>
  <c r="AJ1490" i="1"/>
  <c r="AJ1573" i="1"/>
  <c r="AJ1669" i="1"/>
  <c r="AJ1739" i="1"/>
  <c r="AJ1816" i="1"/>
  <c r="AJ1901" i="1"/>
  <c r="AJ1970" i="1"/>
  <c r="AJ2054" i="1"/>
  <c r="AJ2135" i="1"/>
  <c r="AJ2217" i="1"/>
  <c r="AJ2289" i="1"/>
  <c r="AJ2375" i="1"/>
  <c r="AJ2454" i="1"/>
  <c r="AJ2520" i="1"/>
  <c r="AJ2582" i="1"/>
  <c r="AJ2662" i="1"/>
  <c r="AJ2725" i="1"/>
  <c r="AJ2800" i="1"/>
  <c r="AJ2866" i="1"/>
  <c r="AJ2933" i="1"/>
  <c r="AJ2992" i="1"/>
  <c r="AJ3062" i="1"/>
  <c r="AJ3122" i="1"/>
  <c r="AJ3181" i="1"/>
  <c r="AJ3246" i="1"/>
  <c r="AJ3309" i="1"/>
  <c r="AJ3370" i="1"/>
  <c r="AJ3428" i="1"/>
  <c r="AJ3502" i="1"/>
  <c r="AJ3561" i="1"/>
  <c r="AJ3623" i="1"/>
  <c r="AJ3684" i="1"/>
  <c r="AJ3743" i="1"/>
  <c r="AJ3804" i="1"/>
  <c r="AJ3863" i="1"/>
  <c r="AJ3919" i="1"/>
  <c r="AJ3976" i="1"/>
  <c r="AJ4039" i="1"/>
  <c r="AJ4095" i="1"/>
  <c r="AJ4166" i="1"/>
  <c r="AJ4210" i="1"/>
  <c r="AJ4261" i="1"/>
  <c r="AJ4328" i="1"/>
  <c r="AJ4374" i="1"/>
  <c r="AJ4424" i="1"/>
  <c r="AJ4480" i="1"/>
  <c r="AJ4531" i="1"/>
  <c r="AJ4581" i="1"/>
  <c r="AJ4640" i="1"/>
  <c r="AJ4692" i="1"/>
  <c r="AJ4740" i="1"/>
  <c r="AJ4794" i="1"/>
  <c r="AJ4846" i="1"/>
  <c r="AJ4886" i="1"/>
  <c r="AJ4933" i="1"/>
  <c r="AJ4981" i="1"/>
  <c r="AJ5031" i="1"/>
  <c r="AJ5068" i="1"/>
  <c r="AJ5114" i="1"/>
  <c r="AJ5157" i="1"/>
  <c r="AJ5194" i="1"/>
  <c r="AJ5239" i="1"/>
  <c r="AJ5288" i="1"/>
  <c r="AJ5324" i="1"/>
  <c r="AJ5370" i="1"/>
  <c r="AJ52" i="1"/>
  <c r="AJ163" i="1"/>
  <c r="AJ286" i="1"/>
  <c r="AJ374" i="1"/>
  <c r="AJ480" i="1"/>
  <c r="AJ576" i="1"/>
  <c r="AJ678" i="1"/>
  <c r="AJ782" i="1"/>
  <c r="AJ877" i="1"/>
  <c r="AJ984" i="1"/>
  <c r="AJ1079" i="1"/>
  <c r="AJ1158" i="1"/>
  <c r="AJ1243" i="1"/>
  <c r="AJ1330" i="1"/>
  <c r="AJ1403" i="1"/>
  <c r="AJ1492" i="1"/>
  <c r="AJ1590" i="1"/>
  <c r="AJ1672" i="1"/>
  <c r="AJ1742" i="1"/>
  <c r="AJ1821" i="1"/>
  <c r="AJ1902" i="1"/>
  <c r="AJ1984" i="1"/>
  <c r="AJ2055" i="1"/>
  <c r="AJ2140" i="1"/>
  <c r="AJ2218" i="1"/>
  <c r="AJ2304" i="1"/>
  <c r="AJ2376" i="1"/>
  <c r="AJ2455" i="1"/>
  <c r="AJ2523" i="1"/>
  <c r="AJ2585" i="1"/>
  <c r="AJ2663" i="1"/>
  <c r="AJ2727" i="1"/>
  <c r="AJ2802" i="1"/>
  <c r="AJ2868" i="1"/>
  <c r="AJ2943" i="1"/>
  <c r="AJ3001" i="1"/>
  <c r="AJ3066" i="1"/>
  <c r="AJ3127" i="1"/>
  <c r="AJ3192" i="1"/>
  <c r="AJ3247" i="1"/>
  <c r="AJ3310" i="1"/>
  <c r="AJ3381" i="1"/>
  <c r="AJ3442" i="1"/>
  <c r="AJ3503" i="1"/>
  <c r="AJ3566" i="1"/>
  <c r="AJ3624" i="1"/>
  <c r="AJ3688" i="1"/>
  <c r="AJ3758" i="1"/>
  <c r="AJ3805" i="1"/>
  <c r="AJ3873" i="1"/>
  <c r="AJ3922" i="1"/>
  <c r="AJ3979" i="1"/>
  <c r="AJ4048" i="1"/>
  <c r="AJ4110" i="1"/>
  <c r="AJ4167" i="1"/>
  <c r="AJ4218" i="1"/>
  <c r="AJ4262" i="1"/>
  <c r="AJ4329" i="1"/>
  <c r="AJ4384" i="1"/>
  <c r="AJ4425" i="1"/>
  <c r="AJ4482" i="1"/>
  <c r="AJ4532" i="1"/>
  <c r="AJ4589" i="1"/>
  <c r="AJ4641" i="1"/>
  <c r="AJ4693" i="1"/>
  <c r="AJ4741" i="1"/>
  <c r="AJ4797" i="1"/>
  <c r="AJ4849" i="1"/>
  <c r="AJ4887" i="1"/>
  <c r="AJ4936" i="1"/>
  <c r="AJ4986" i="1"/>
  <c r="AJ5034" i="1"/>
  <c r="AJ5069" i="1"/>
  <c r="AJ5116" i="1"/>
  <c r="AJ5158" i="1"/>
  <c r="AJ5196" i="1"/>
  <c r="AJ5242" i="1"/>
  <c r="AJ5289" i="1"/>
  <c r="AJ5327" i="1"/>
  <c r="AJ5372" i="1"/>
  <c r="AJ5414" i="1"/>
  <c r="AJ5449" i="1"/>
  <c r="AJ5494" i="1"/>
  <c r="AJ5545" i="1"/>
  <c r="AJ5581" i="1"/>
  <c r="AJ5625" i="1"/>
  <c r="AJ5668" i="1"/>
  <c r="AJ5705" i="1"/>
  <c r="AJ5750" i="1"/>
  <c r="AJ5797" i="1"/>
  <c r="AJ5837" i="1"/>
  <c r="AJ5881" i="1"/>
  <c r="AJ5924" i="1"/>
  <c r="AJ5959" i="1"/>
  <c r="AJ6004" i="1"/>
  <c r="AJ6049" i="1"/>
  <c r="AJ6088" i="1"/>
  <c r="AJ6133" i="1"/>
  <c r="AJ6178" i="1"/>
  <c r="AJ6215" i="1"/>
  <c r="AJ6260" i="1"/>
  <c r="AJ6305" i="1"/>
  <c r="AJ6342" i="1"/>
  <c r="AJ6385" i="1"/>
  <c r="AJ6432" i="1"/>
  <c r="AJ6469" i="1"/>
  <c r="AJ6514" i="1"/>
  <c r="AJ6559" i="1"/>
  <c r="AJ6598" i="1"/>
  <c r="AJ53" i="1"/>
  <c r="AJ165" i="1"/>
  <c r="AJ289" i="1"/>
  <c r="AJ377" i="1"/>
  <c r="AJ482" i="1"/>
  <c r="AJ578" i="1"/>
  <c r="AJ687" i="1"/>
  <c r="AJ783" i="1"/>
  <c r="AJ878" i="1"/>
  <c r="AJ986" i="1"/>
  <c r="AJ1080" i="1"/>
  <c r="AJ1178" i="1"/>
  <c r="AJ1246" i="1"/>
  <c r="AJ1332" i="1"/>
  <c r="AJ1424" i="1"/>
  <c r="AJ1493" i="1"/>
  <c r="AJ1591" i="1"/>
  <c r="AJ1673" i="1"/>
  <c r="AJ1752" i="1"/>
  <c r="AJ1824" i="1"/>
  <c r="AJ1905" i="1"/>
  <c r="AJ1985" i="1"/>
  <c r="AJ2059" i="1"/>
  <c r="AJ2141" i="1"/>
  <c r="AJ2231" i="1"/>
  <c r="AJ2308" i="1"/>
  <c r="AJ2377" i="1"/>
  <c r="AJ2457" i="1"/>
  <c r="AJ2524" i="1"/>
  <c r="AJ2594" i="1"/>
  <c r="AJ2664" i="1"/>
  <c r="AJ2744" i="1"/>
  <c r="AJ2810" i="1"/>
  <c r="AJ2869" i="1"/>
  <c r="AJ2946" i="1"/>
  <c r="AJ3002" i="1"/>
  <c r="AJ3069" i="1"/>
  <c r="AJ3128" i="1"/>
  <c r="AJ3193" i="1"/>
  <c r="AJ3249" i="1"/>
  <c r="AJ3326" i="1"/>
  <c r="AJ3382" i="1"/>
  <c r="AJ3446" i="1"/>
  <c r="AJ3504" i="1"/>
  <c r="AJ3567" i="1"/>
  <c r="AJ3626" i="1"/>
  <c r="AJ3704" i="1"/>
  <c r="AJ3759" i="1"/>
  <c r="AJ3818" i="1"/>
  <c r="AJ3879" i="1"/>
  <c r="AJ3933" i="1"/>
  <c r="AJ3994" i="1"/>
  <c r="AJ4050" i="1"/>
  <c r="AJ4111" i="1"/>
  <c r="AJ4168" i="1"/>
  <c r="AJ4221" i="1"/>
  <c r="AJ4274" i="1"/>
  <c r="AJ4334" i="1"/>
  <c r="AJ4385" i="1"/>
  <c r="AJ4439" i="1"/>
  <c r="AJ4494" i="1"/>
  <c r="AJ4534" i="1"/>
  <c r="AJ4592" i="1"/>
  <c r="AJ4642" i="1"/>
  <c r="AJ4694" i="1"/>
  <c r="AJ4744" i="1"/>
  <c r="AJ4800" i="1"/>
  <c r="AJ4850" i="1"/>
  <c r="AJ4890" i="1"/>
  <c r="AJ4937" i="1"/>
  <c r="AJ4988" i="1"/>
  <c r="AJ5036" i="1"/>
  <c r="AJ5081" i="1"/>
  <c r="AJ5117" i="1"/>
  <c r="AJ5159" i="1"/>
  <c r="AJ5199" i="1"/>
  <c r="AJ5244" i="1"/>
  <c r="AJ5290" i="1"/>
  <c r="AJ5335" i="1"/>
  <c r="AJ5373" i="1"/>
  <c r="AJ5415" i="1"/>
  <c r="AJ50" i="1"/>
  <c r="AJ197" i="1"/>
  <c r="AJ322" i="1"/>
  <c r="AJ433" i="1"/>
  <c r="AJ573" i="1"/>
  <c r="AJ697" i="1"/>
  <c r="AJ54" i="1"/>
  <c r="AJ198" i="1"/>
  <c r="AJ325" i="1"/>
  <c r="AJ438" i="1"/>
  <c r="AJ574" i="1"/>
  <c r="AJ711" i="1"/>
  <c r="AJ822" i="1"/>
  <c r="AJ941" i="1"/>
  <c r="AJ1049" i="1"/>
  <c r="AJ1180" i="1"/>
  <c r="AJ1276" i="1"/>
  <c r="AJ1386" i="1"/>
  <c r="AJ1486" i="1"/>
  <c r="AJ1592" i="1"/>
  <c r="AJ1694" i="1"/>
  <c r="AJ1787" i="1"/>
  <c r="AJ1880" i="1"/>
  <c r="AJ1964" i="1"/>
  <c r="AJ2082" i="1"/>
  <c r="AJ2175" i="1"/>
  <c r="AJ2257" i="1"/>
  <c r="AJ2368" i="1"/>
  <c r="AJ2459" i="1"/>
  <c r="AJ2548" i="1"/>
  <c r="AJ2633" i="1"/>
  <c r="AJ2714" i="1"/>
  <c r="AJ2812" i="1"/>
  <c r="AJ2895" i="1"/>
  <c r="AJ2965" i="1"/>
  <c r="AJ3040" i="1"/>
  <c r="AJ3121" i="1"/>
  <c r="AJ3206" i="1"/>
  <c r="AJ3277" i="1"/>
  <c r="AJ3357" i="1"/>
  <c r="AJ3425" i="1"/>
  <c r="AJ3510" i="1"/>
  <c r="AJ3589" i="1"/>
  <c r="AJ3660" i="1"/>
  <c r="AJ3737" i="1"/>
  <c r="AJ3821" i="1"/>
  <c r="AJ3885" i="1"/>
  <c r="AJ3961" i="1"/>
  <c r="AJ4026" i="1"/>
  <c r="AJ4093" i="1"/>
  <c r="AJ4173" i="1"/>
  <c r="AJ4244" i="1"/>
  <c r="AJ4307" i="1"/>
  <c r="AJ4368" i="1"/>
  <c r="AJ4447" i="1"/>
  <c r="AJ4502" i="1"/>
  <c r="AJ4565" i="1"/>
  <c r="AJ4628" i="1"/>
  <c r="AJ4695" i="1"/>
  <c r="AJ4766" i="1"/>
  <c r="AJ4821" i="1"/>
  <c r="AJ4882" i="1"/>
  <c r="AJ4932" i="1"/>
  <c r="AJ4991" i="1"/>
  <c r="AJ5045" i="1"/>
  <c r="AJ5105" i="1"/>
  <c r="AJ5148" i="1"/>
  <c r="AJ5213" i="1"/>
  <c r="AJ5261" i="1"/>
  <c r="AJ5311" i="1"/>
  <c r="AJ5361" i="1"/>
  <c r="AJ5413" i="1"/>
  <c r="AJ5463" i="1"/>
  <c r="AJ5506" i="1"/>
  <c r="AJ5550" i="1"/>
  <c r="AJ5596" i="1"/>
  <c r="AJ5644" i="1"/>
  <c r="AJ5682" i="1"/>
  <c r="AJ5730" i="1"/>
  <c r="AJ5776" i="1"/>
  <c r="AJ5822" i="1"/>
  <c r="AJ5860" i="1"/>
  <c r="AJ5908" i="1"/>
  <c r="AJ5956" i="1"/>
  <c r="AJ6002" i="1"/>
  <c r="AJ6048" i="1"/>
  <c r="AJ6089" i="1"/>
  <c r="AJ6137" i="1"/>
  <c r="AJ6181" i="1"/>
  <c r="AJ6229" i="1"/>
  <c r="AJ6268" i="1"/>
  <c r="AJ6316" i="1"/>
  <c r="AJ6364" i="1"/>
  <c r="AJ6407" i="1"/>
  <c r="AJ6453" i="1"/>
  <c r="AJ6492" i="1"/>
  <c r="AJ6542" i="1"/>
  <c r="AJ6588" i="1"/>
  <c r="AJ79" i="1"/>
  <c r="AJ199" i="1"/>
  <c r="AJ326" i="1"/>
  <c r="AJ445" i="1"/>
  <c r="AJ580" i="1"/>
  <c r="AJ714" i="1"/>
  <c r="AJ825" i="1"/>
  <c r="AJ942" i="1"/>
  <c r="AJ1056" i="1"/>
  <c r="AJ1182" i="1"/>
  <c r="AJ1277" i="1"/>
  <c r="AJ1389" i="1"/>
  <c r="AJ1487" i="1"/>
  <c r="AJ1607" i="1"/>
  <c r="AJ1695" i="1"/>
  <c r="AJ1790" i="1"/>
  <c r="AJ1881" i="1"/>
  <c r="AJ1993" i="1"/>
  <c r="AJ2084" i="1"/>
  <c r="AJ2187" i="1"/>
  <c r="AJ2258" i="1"/>
  <c r="AJ2369" i="1"/>
  <c r="AJ2464" i="1"/>
  <c r="AJ2549" i="1"/>
  <c r="AJ2634" i="1"/>
  <c r="AJ2719" i="1"/>
  <c r="AJ2815" i="1"/>
  <c r="AJ2898" i="1"/>
  <c r="AJ2975" i="1"/>
  <c r="AJ3042" i="1"/>
  <c r="AJ3130" i="1"/>
  <c r="AJ3210" i="1"/>
  <c r="AJ3279" i="1"/>
  <c r="AJ3358" i="1"/>
  <c r="AJ3426" i="1"/>
  <c r="AJ3529" i="1"/>
  <c r="AJ3591" i="1"/>
  <c r="AJ3669" i="1"/>
  <c r="AJ3739" i="1"/>
  <c r="AJ3822" i="1"/>
  <c r="AJ3888" i="1"/>
  <c r="AJ3962" i="1"/>
  <c r="AJ4033" i="1"/>
  <c r="AJ4112" i="1"/>
  <c r="AJ4174" i="1"/>
  <c r="AJ4245" i="1"/>
  <c r="AJ4308" i="1"/>
  <c r="AJ4371" i="1"/>
  <c r="AJ4448" i="1"/>
  <c r="AJ4503" i="1"/>
  <c r="AJ4566" i="1"/>
  <c r="AJ4629" i="1"/>
  <c r="AJ4696" i="1"/>
  <c r="AJ4767" i="1"/>
  <c r="AJ4822" i="1"/>
  <c r="AJ4883" i="1"/>
  <c r="AJ4938" i="1"/>
  <c r="AJ4996" i="1"/>
  <c r="AJ5056" i="1"/>
  <c r="AJ5106" i="1"/>
  <c r="AJ5156" i="1"/>
  <c r="AJ5216" i="1"/>
  <c r="AJ5262" i="1"/>
  <c r="AJ5312" i="1"/>
  <c r="AJ5366" i="1"/>
  <c r="AJ5416" i="1"/>
  <c r="AJ5464" i="1"/>
  <c r="AJ5512" i="1"/>
  <c r="AJ5551" i="1"/>
  <c r="AJ5597" i="1"/>
  <c r="AJ5645" i="1"/>
  <c r="AJ5690" i="1"/>
  <c r="AJ5731" i="1"/>
  <c r="AJ5779" i="1"/>
  <c r="AJ5823" i="1"/>
  <c r="AJ5869" i="1"/>
  <c r="AJ5911" i="1"/>
  <c r="AJ5957" i="1"/>
  <c r="AJ6003" i="1"/>
  <c r="AJ6052" i="1"/>
  <c r="AJ6100" i="1"/>
  <c r="AJ6138" i="1"/>
  <c r="AJ6184" i="1"/>
  <c r="AJ6230" i="1"/>
  <c r="AJ6276" i="1"/>
  <c r="AJ6317" i="1"/>
  <c r="AJ6365" i="1"/>
  <c r="AJ6410" i="1"/>
  <c r="AJ6458" i="1"/>
  <c r="AJ6493" i="1"/>
  <c r="AJ6543" i="1"/>
  <c r="AJ6591" i="1"/>
  <c r="AJ6565" i="1"/>
  <c r="AJ6517" i="1"/>
  <c r="AJ6464" i="1"/>
  <c r="AJ6414" i="1"/>
  <c r="AJ6361" i="1"/>
  <c r="AJ6309" i="1"/>
  <c r="AJ6258" i="1"/>
  <c r="AJ6206" i="1"/>
  <c r="AJ6156" i="1"/>
  <c r="AJ6108" i="1"/>
  <c r="AJ6053" i="1"/>
  <c r="AJ5998" i="1"/>
  <c r="AJ5945" i="1"/>
  <c r="AJ5895" i="1"/>
  <c r="AJ5847" i="1"/>
  <c r="AJ5796" i="1"/>
  <c r="AJ5746" i="1"/>
  <c r="AJ5694" i="1"/>
  <c r="AJ5630" i="1"/>
  <c r="AJ5591" i="1"/>
  <c r="AJ5528" i="1"/>
  <c r="AJ5478" i="1"/>
  <c r="AJ5438" i="1"/>
  <c r="AJ5375" i="1"/>
  <c r="AJ5313" i="1"/>
  <c r="AJ5258" i="1"/>
  <c r="AJ5191" i="1"/>
  <c r="AJ5137" i="1"/>
  <c r="AJ5082" i="1"/>
  <c r="AJ5012" i="1"/>
  <c r="AJ4956" i="1"/>
  <c r="AJ4884" i="1"/>
  <c r="AJ4808" i="1"/>
  <c r="AJ4739" i="1"/>
  <c r="AJ4666" i="1"/>
  <c r="AJ4606" i="1"/>
  <c r="AJ4527" i="1"/>
  <c r="AJ4453" i="1"/>
  <c r="AJ4386" i="1"/>
  <c r="AJ4303" i="1"/>
  <c r="AJ4223" i="1"/>
  <c r="AJ4146" i="1"/>
  <c r="AJ4064" i="1"/>
  <c r="AJ3975" i="1"/>
  <c r="AJ3910" i="1"/>
  <c r="AJ3825" i="1"/>
  <c r="AJ3733" i="1"/>
  <c r="AJ3650" i="1"/>
  <c r="AJ3556" i="1"/>
  <c r="AJ3471" i="1"/>
  <c r="AJ3384" i="1"/>
  <c r="AJ3294" i="1"/>
  <c r="AJ3211" i="1"/>
  <c r="AJ3108" i="1"/>
  <c r="AJ3034" i="1"/>
  <c r="AJ2948" i="1"/>
  <c r="AJ2841" i="1"/>
  <c r="AJ2750" i="1"/>
  <c r="AJ2641" i="1"/>
  <c r="AJ2568" i="1"/>
  <c r="AJ2438" i="1"/>
  <c r="AJ2340" i="1"/>
  <c r="AJ2247" i="1"/>
  <c r="AJ2113" i="1"/>
  <c r="AJ2018" i="1"/>
  <c r="AJ1908" i="1"/>
  <c r="AJ1793" i="1"/>
  <c r="AJ1677" i="1"/>
  <c r="AJ1551" i="1"/>
  <c r="AJ1452" i="1"/>
  <c r="AJ1328" i="1"/>
  <c r="AJ1211" i="1"/>
  <c r="AJ1095" i="1"/>
  <c r="AJ948" i="1"/>
  <c r="AJ816" i="1"/>
  <c r="AJ654" i="1"/>
  <c r="AJ510" i="1"/>
  <c r="AJ338" i="1"/>
  <c r="AJ221" i="1"/>
  <c r="AJ40" i="1"/>
  <c r="AJ3893" i="1"/>
  <c r="AJ3802" i="1"/>
  <c r="AJ3718" i="1"/>
  <c r="AJ3643" i="1"/>
  <c r="AJ3545" i="1"/>
  <c r="AJ3470" i="1"/>
  <c r="AJ3383" i="1"/>
  <c r="AJ3293" i="1"/>
  <c r="AJ3195" i="1"/>
  <c r="AJ3103" i="1"/>
  <c r="AJ3020" i="1"/>
  <c r="AJ2929" i="1"/>
  <c r="AJ2840" i="1"/>
  <c r="AJ2749" i="1"/>
  <c r="AJ2640" i="1"/>
  <c r="AJ2546" i="1"/>
  <c r="AJ2437" i="1"/>
  <c r="AJ2336" i="1"/>
  <c r="AJ2235" i="1"/>
  <c r="AJ2107" i="1"/>
  <c r="AJ2015" i="1"/>
  <c r="AJ1900" i="1"/>
  <c r="AJ1769" i="1"/>
  <c r="AJ1676" i="1"/>
  <c r="AJ1550" i="1"/>
  <c r="AJ1451" i="1"/>
  <c r="AJ1326" i="1"/>
  <c r="AJ1202" i="1"/>
  <c r="AJ1086" i="1"/>
  <c r="AJ929" i="1"/>
  <c r="AJ813" i="1"/>
  <c r="AJ649" i="1"/>
  <c r="AJ509" i="1"/>
  <c r="AJ337" i="1"/>
  <c r="AJ194" i="1"/>
  <c r="AJ35" i="1"/>
  <c r="AK6081" i="1"/>
  <c r="AK5345" i="1"/>
  <c r="AK4538" i="1"/>
  <c r="AK3652" i="1"/>
  <c r="AK2428" i="1"/>
  <c r="AK23" i="1"/>
  <c r="AK307" i="1"/>
  <c r="AK2008" i="1"/>
  <c r="AK3166" i="1"/>
  <c r="AK4048" i="1"/>
  <c r="AK4826" i="1"/>
  <c r="AK5501" i="1"/>
  <c r="AK6154" i="1"/>
  <c r="AK811" i="1"/>
  <c r="AK2302" i="1"/>
  <c r="AK3402" i="1"/>
  <c r="AK4253" i="1"/>
  <c r="AK4998" i="1"/>
  <c r="AK5689" i="1"/>
  <c r="AK6298" i="1"/>
  <c r="AK6007" i="1"/>
  <c r="AK5262" i="1"/>
  <c r="AK4471" i="1"/>
  <c r="AK3537" i="1"/>
  <c r="AK2301" i="1"/>
  <c r="AK553" i="1"/>
  <c r="AD6592" i="1"/>
  <c r="AD6560" i="1"/>
  <c r="AD6502" i="1"/>
  <c r="AD6478" i="1"/>
  <c r="AD6451" i="1"/>
  <c r="AD6393" i="1"/>
  <c r="AD6305" i="1"/>
  <c r="AD6247" i="1"/>
  <c r="AD6165" i="1"/>
  <c r="AD6108" i="1"/>
  <c r="AD6024" i="1"/>
  <c r="AD5968" i="1"/>
  <c r="AD5910" i="1"/>
  <c r="AD5854" i="1"/>
  <c r="AD5769" i="1"/>
  <c r="AD5713" i="1"/>
  <c r="AD5681" i="1"/>
  <c r="AD5623" i="1"/>
  <c r="AD5599" i="1"/>
  <c r="AD5540" i="1"/>
  <c r="AD5484" i="1"/>
  <c r="AD5426" i="1"/>
  <c r="AD5368" i="1"/>
  <c r="AD5312" i="1"/>
  <c r="AD5254" i="1"/>
  <c r="AD5203" i="1"/>
  <c r="AD5113" i="1"/>
  <c r="AD5057" i="1"/>
  <c r="AD4999" i="1"/>
  <c r="AD4974" i="1"/>
  <c r="AD4916" i="1"/>
  <c r="AD4860" i="1"/>
  <c r="AD4802" i="1"/>
  <c r="AD4776" i="1"/>
  <c r="AD4720" i="1"/>
  <c r="AD4661" i="1"/>
  <c r="AD4605" i="1"/>
  <c r="AD4521" i="1"/>
  <c r="AD4465" i="1"/>
  <c r="AD4406" i="1"/>
  <c r="AD4350" i="1"/>
  <c r="AD4292" i="1"/>
  <c r="AD4236" i="1"/>
  <c r="AD4178" i="1"/>
  <c r="AD4120" i="1"/>
  <c r="AD4064" i="1"/>
  <c r="AD4006" i="1"/>
  <c r="AD3955" i="1"/>
  <c r="AD3865" i="1"/>
  <c r="AD3840" i="1"/>
  <c r="AD3782" i="1"/>
  <c r="AD3726" i="1"/>
  <c r="AD3668" i="1"/>
  <c r="AD3644" i="1"/>
  <c r="AD3586" i="1"/>
  <c r="AD3527" i="1"/>
  <c r="AD3471" i="1"/>
  <c r="AD3413" i="1"/>
  <c r="AD3357" i="1"/>
  <c r="AD3299" i="1"/>
  <c r="AD3241" i="1"/>
  <c r="AD3185" i="1"/>
  <c r="AD3102" i="1"/>
  <c r="AD3044" i="1"/>
  <c r="AD2988" i="1"/>
  <c r="AD2903" i="1"/>
  <c r="AD2847" i="1"/>
  <c r="AD2789" i="1"/>
  <c r="AD2733" i="1"/>
  <c r="AD2675" i="1"/>
  <c r="AD2617" i="1"/>
  <c r="AD2560" i="1"/>
  <c r="AD2502" i="1"/>
  <c r="AD2446" i="1"/>
  <c r="AD2393" i="1"/>
  <c r="AD2306" i="1"/>
  <c r="AD2223" i="1"/>
  <c r="AD2165" i="1"/>
  <c r="AD2133" i="1"/>
  <c r="AD2082" i="1"/>
  <c r="AD2024" i="1"/>
  <c r="AD1968" i="1"/>
  <c r="AD1878" i="1"/>
  <c r="AD1822" i="1"/>
  <c r="AD1769" i="1"/>
  <c r="AD1713" i="1"/>
  <c r="AD1623" i="1"/>
  <c r="AD1567" i="1"/>
  <c r="AD1509" i="1"/>
  <c r="AD1458" i="1"/>
  <c r="AD1400" i="1"/>
  <c r="AD1344" i="1"/>
  <c r="AD1286" i="1"/>
  <c r="AD1230" i="1"/>
  <c r="AD1198" i="1"/>
  <c r="AD1145" i="1"/>
  <c r="AD1089" i="1"/>
  <c r="AD1031" i="1"/>
  <c r="AD968" i="1"/>
  <c r="AD909" i="1"/>
  <c r="AD873" i="1"/>
  <c r="AD819" i="1"/>
  <c r="AD758" i="1"/>
  <c r="AD697" i="1"/>
  <c r="AD636" i="1"/>
  <c r="AD575" i="1"/>
  <c r="AD541" i="1"/>
  <c r="AD485" i="1"/>
  <c r="AD424" i="1"/>
  <c r="AD361" i="1"/>
  <c r="AD268" i="1"/>
  <c r="AD207" i="1"/>
  <c r="AD151" i="1"/>
  <c r="AD88" i="1"/>
  <c r="AD54" i="1"/>
  <c r="AD6559" i="1"/>
  <c r="AD6501" i="1"/>
  <c r="AD6418" i="1"/>
  <c r="AD6360" i="1"/>
  <c r="AD6278" i="1"/>
  <c r="AD6222" i="1"/>
  <c r="AD6164" i="1"/>
  <c r="AD6105" i="1"/>
  <c r="AD6081" i="1"/>
  <c r="AD6023" i="1"/>
  <c r="AD5967" i="1"/>
  <c r="AD5909" i="1"/>
  <c r="AD5852" i="1"/>
  <c r="AD5794" i="1"/>
  <c r="AD5736" i="1"/>
  <c r="AD5680" i="1"/>
  <c r="AD5622" i="1"/>
  <c r="AD5566" i="1"/>
  <c r="AD5508" i="1"/>
  <c r="AD5457" i="1"/>
  <c r="AD5399" i="1"/>
  <c r="AD5343" i="1"/>
  <c r="AD5311" i="1"/>
  <c r="AD5253" i="1"/>
  <c r="AD5197" i="1"/>
  <c r="AD5170" i="1"/>
  <c r="AD5112" i="1"/>
  <c r="AD5056" i="1"/>
  <c r="AD4998" i="1"/>
  <c r="AD4942" i="1"/>
  <c r="AD4915" i="1"/>
  <c r="AD4857" i="1"/>
  <c r="AD4801" i="1"/>
  <c r="AD4743" i="1"/>
  <c r="AD4718" i="1"/>
  <c r="AD4660" i="1"/>
  <c r="AD4604" i="1"/>
  <c r="AD4546" i="1"/>
  <c r="AD4488" i="1"/>
  <c r="AD4405" i="1"/>
  <c r="AD4349" i="1"/>
  <c r="AD4291" i="1"/>
  <c r="AD4233" i="1"/>
  <c r="AD4209" i="1"/>
  <c r="AD4150" i="1"/>
  <c r="AD4094" i="1"/>
  <c r="AD4036" i="1"/>
  <c r="AD3922" i="1"/>
  <c r="AD3864" i="1"/>
  <c r="AD3808" i="1"/>
  <c r="AD3750" i="1"/>
  <c r="AD3667" i="1"/>
  <c r="AD3609" i="1"/>
  <c r="AD3584" i="1"/>
  <c r="AD3526" i="1"/>
  <c r="AD3470" i="1"/>
  <c r="AD3412" i="1"/>
  <c r="AD3356" i="1"/>
  <c r="AD3298" i="1"/>
  <c r="AD3240" i="1"/>
  <c r="AD3184" i="1"/>
  <c r="AD3101" i="1"/>
  <c r="AD3043" i="1"/>
  <c r="AD2985" i="1"/>
  <c r="AD2929" i="1"/>
  <c r="AD2870" i="1"/>
  <c r="AD2814" i="1"/>
  <c r="AD2756" i="1"/>
  <c r="AD2700" i="1"/>
  <c r="AD2647" i="1"/>
  <c r="AD2616" i="1"/>
  <c r="AD2559" i="1"/>
  <c r="AD2501" i="1"/>
  <c r="AD2445" i="1"/>
  <c r="AD2387" i="1"/>
  <c r="AD2336" i="1"/>
  <c r="AD2278" i="1"/>
  <c r="AD2222" i="1"/>
  <c r="AD2164" i="1"/>
  <c r="AD2108" i="1"/>
  <c r="AD2050" i="1"/>
  <c r="AD1991" i="1"/>
  <c r="AD1935" i="1"/>
  <c r="AD1909" i="1"/>
  <c r="AD1853" i="1"/>
  <c r="AD1795" i="1"/>
  <c r="AD1736" i="1"/>
  <c r="AD1680" i="1"/>
  <c r="AD1654" i="1"/>
  <c r="AD1598" i="1"/>
  <c r="AD1540" i="1"/>
  <c r="AD1484" i="1"/>
  <c r="AD1425" i="1"/>
  <c r="AD1367" i="1"/>
  <c r="AD1311" i="1"/>
  <c r="AD1253" i="1"/>
  <c r="AD1197" i="1"/>
  <c r="AD1139" i="1"/>
  <c r="AD1088" i="1"/>
  <c r="AD1030" i="1"/>
  <c r="AD996" i="1"/>
  <c r="AD935" i="1"/>
  <c r="AD872" i="1"/>
  <c r="AD813" i="1"/>
  <c r="AD757" i="1"/>
  <c r="AD694" i="1"/>
  <c r="AD574" i="1"/>
  <c r="AD511" i="1"/>
  <c r="AD450" i="1"/>
  <c r="AD389" i="1"/>
  <c r="AD326" i="1"/>
  <c r="AD265" i="1"/>
  <c r="AD206" i="1"/>
  <c r="AD143" i="1"/>
  <c r="AD87" i="1"/>
  <c r="AD28" i="1"/>
  <c r="AK6542" i="1"/>
  <c r="AK6417" i="1"/>
  <c r="AK6346" i="1"/>
  <c r="AK6225" i="1"/>
  <c r="AK6148" i="1"/>
  <c r="AK5993" i="1"/>
  <c r="AK5910" i="1"/>
  <c r="AK5848" i="1"/>
  <c r="AK5756" i="1"/>
  <c r="AK5580" i="1"/>
  <c r="AK5499" i="1"/>
  <c r="AK5411" i="1"/>
  <c r="AK5339" i="1"/>
  <c r="AK5251" i="1"/>
  <c r="AK5165" i="1"/>
  <c r="AK5073" i="1"/>
  <c r="AK4980" i="1"/>
  <c r="AK4890" i="1"/>
  <c r="AK4724" i="1"/>
  <c r="AK4633" i="1"/>
  <c r="AK4526" i="1"/>
  <c r="AK4429" i="1"/>
  <c r="AK4322" i="1"/>
  <c r="AK4243" i="1"/>
  <c r="AK4143" i="1"/>
  <c r="AK4045" i="1"/>
  <c r="AK3943" i="1"/>
  <c r="AK3833" i="1"/>
  <c r="AK3729" i="1"/>
  <c r="AK3632" i="1"/>
  <c r="AK3531" i="1"/>
  <c r="AK3393" i="1"/>
  <c r="AK3268" i="1"/>
  <c r="AK3126" i="1"/>
  <c r="AK2976" i="1"/>
  <c r="AK2861" i="1"/>
  <c r="AK2715" i="1"/>
  <c r="AK2575" i="1"/>
  <c r="AK2416" i="1"/>
  <c r="AK2256" i="1"/>
  <c r="AK2140" i="1"/>
  <c r="AK1982" i="1"/>
  <c r="AK1829" i="1"/>
  <c r="AK1664" i="1"/>
  <c r="AK1460" i="1"/>
  <c r="AK1234" i="1"/>
  <c r="AK1033" i="1"/>
  <c r="AK774" i="1"/>
  <c r="AK549" i="1"/>
  <c r="AD7" i="1"/>
  <c r="AD6558" i="1"/>
  <c r="AD6532" i="1"/>
  <c r="AD6476" i="1"/>
  <c r="AD6444" i="1"/>
  <c r="AD6417" i="1"/>
  <c r="AD6359" i="1"/>
  <c r="AD6335" i="1"/>
  <c r="AD6303" i="1"/>
  <c r="AD6277" i="1"/>
  <c r="AD6245" i="1"/>
  <c r="AD6221" i="1"/>
  <c r="AD6189" i="1"/>
  <c r="AD6131" i="1"/>
  <c r="AD6104" i="1"/>
  <c r="AD6073" i="1"/>
  <c r="AD6048" i="1"/>
  <c r="AD6022" i="1"/>
  <c r="AD5990" i="1"/>
  <c r="AD5966" i="1"/>
  <c r="AD5934" i="1"/>
  <c r="AD5908" i="1"/>
  <c r="AD5876" i="1"/>
  <c r="AD5849" i="1"/>
  <c r="AD5820" i="1"/>
  <c r="AD5793" i="1"/>
  <c r="AD5762" i="1"/>
  <c r="AD5711" i="1"/>
  <c r="AD5679" i="1"/>
  <c r="AD5653" i="1"/>
  <c r="AD5621" i="1"/>
  <c r="AD5596" i="1"/>
  <c r="AD5565" i="1"/>
  <c r="AD5538" i="1"/>
  <c r="AD5507" i="1"/>
  <c r="AD5480" i="1"/>
  <c r="AD5448" i="1"/>
  <c r="AD5424" i="1"/>
  <c r="AD5398" i="1"/>
  <c r="AD5366" i="1"/>
  <c r="AD5342" i="1"/>
  <c r="AD5310" i="1"/>
  <c r="AD5283" i="1"/>
  <c r="AD5252" i="1"/>
  <c r="AD5225" i="1"/>
  <c r="AD5196" i="1"/>
  <c r="AD5169" i="1"/>
  <c r="AD5137" i="1"/>
  <c r="AD5111" i="1"/>
  <c r="AD5087" i="1"/>
  <c r="AD5055" i="1"/>
  <c r="AD5028" i="1"/>
  <c r="AD4997" i="1"/>
  <c r="AD4972" i="1"/>
  <c r="AD4941" i="1"/>
  <c r="AD4914" i="1"/>
  <c r="AD4882" i="1"/>
  <c r="AD4856" i="1"/>
  <c r="AD4824" i="1"/>
  <c r="AD4774" i="1"/>
  <c r="AD4717" i="1"/>
  <c r="AD4686" i="1"/>
  <c r="AD4628" i="1"/>
  <c r="AD4569" i="1"/>
  <c r="AD4513" i="1"/>
  <c r="AD4487" i="1"/>
  <c r="AD4431" i="1"/>
  <c r="AD4373" i="1"/>
  <c r="AD4316" i="1"/>
  <c r="AD4258" i="1"/>
  <c r="AD4176" i="1"/>
  <c r="AD4118" i="1"/>
  <c r="AD4093" i="1"/>
  <c r="AD4035" i="1"/>
  <c r="AD3977" i="1"/>
  <c r="AD3945" i="1"/>
  <c r="AD3889" i="1"/>
  <c r="AD3807" i="1"/>
  <c r="AD3748" i="1"/>
  <c r="AD3666" i="1"/>
  <c r="AD3608" i="1"/>
  <c r="AD3576" i="1"/>
  <c r="AD3525" i="1"/>
  <c r="AD3469" i="1"/>
  <c r="AD3411" i="1"/>
  <c r="AD3353" i="1"/>
  <c r="AD3321" i="1"/>
  <c r="AD3265" i="1"/>
  <c r="AD3214" i="1"/>
  <c r="AD3156" i="1"/>
  <c r="AD3100" i="1"/>
  <c r="AD3042" i="1"/>
  <c r="AD2984" i="1"/>
  <c r="AD2928" i="1"/>
  <c r="AD2869" i="1"/>
  <c r="AD2813" i="1"/>
  <c r="AD2755" i="1"/>
  <c r="AD2697" i="1"/>
  <c r="AD2673" i="1"/>
  <c r="AD2614" i="1"/>
  <c r="AD2532" i="1"/>
  <c r="AD2476" i="1"/>
  <c r="AD2418" i="1"/>
  <c r="AD2360" i="1"/>
  <c r="AD2303" i="1"/>
  <c r="AD2245" i="1"/>
  <c r="AD2131" i="1"/>
  <c r="AD2073" i="1"/>
  <c r="AD2017" i="1"/>
  <c r="AD1966" i="1"/>
  <c r="AD1934" i="1"/>
  <c r="AD1908" i="1"/>
  <c r="AD1852" i="1"/>
  <c r="AD1794" i="1"/>
  <c r="AD1735" i="1"/>
  <c r="AD1679" i="1"/>
  <c r="AD1621" i="1"/>
  <c r="AD1539" i="1"/>
  <c r="AD1449" i="1"/>
  <c r="AD1393" i="1"/>
  <c r="AD1342" i="1"/>
  <c r="AD1284" i="1"/>
  <c r="AD1228" i="1"/>
  <c r="AD1169" i="1"/>
  <c r="AD1080" i="1"/>
  <c r="AD1029" i="1"/>
  <c r="AD966" i="1"/>
  <c r="AD905" i="1"/>
  <c r="AD871" i="1"/>
  <c r="AD812" i="1"/>
  <c r="AD749" i="1"/>
  <c r="AD693" i="1"/>
  <c r="AD632" i="1"/>
  <c r="AD573" i="1"/>
  <c r="AD537" i="1"/>
  <c r="AD476" i="1"/>
  <c r="AD415" i="1"/>
  <c r="AD359" i="1"/>
  <c r="AD300" i="1"/>
  <c r="AD237" i="1"/>
  <c r="AD205" i="1"/>
  <c r="AD142" i="1"/>
  <c r="AD81" i="1"/>
  <c r="AD25" i="1"/>
  <c r="AK6595" i="1"/>
  <c r="AK6540" i="1"/>
  <c r="AK6475" i="1"/>
  <c r="AK6345" i="1"/>
  <c r="AK6274" i="1"/>
  <c r="AK6202" i="1"/>
  <c r="AK6147" i="1"/>
  <c r="AK6076" i="1"/>
  <c r="AK5908" i="1"/>
  <c r="AK5824" i="1"/>
  <c r="AK5744" i="1"/>
  <c r="AK5668" i="1"/>
  <c r="AK5578" i="1"/>
  <c r="AK5498" i="1"/>
  <c r="AK5410" i="1"/>
  <c r="AK5320" i="1"/>
  <c r="AK5250" i="1"/>
  <c r="AK5066" i="1"/>
  <c r="AK4979" i="1"/>
  <c r="AK4889" i="1"/>
  <c r="AK4803" i="1"/>
  <c r="AK4723" i="1"/>
  <c r="AK4632" i="1"/>
  <c r="AK4520" i="1"/>
  <c r="AK4423" i="1"/>
  <c r="AK4319" i="1"/>
  <c r="AK4217" i="1"/>
  <c r="AK4142" i="1"/>
  <c r="AK4043" i="1"/>
  <c r="AK3935" i="1"/>
  <c r="AK3827" i="1"/>
  <c r="AK3728" i="1"/>
  <c r="AK3616" i="1"/>
  <c r="AK3528" i="1"/>
  <c r="AK3392" i="1"/>
  <c r="AK3267" i="1"/>
  <c r="AK3124" i="1"/>
  <c r="AK2968" i="1"/>
  <c r="AK2822" i="1"/>
  <c r="AK2714" i="1"/>
  <c r="AK2564" i="1"/>
  <c r="AK2406" i="1"/>
  <c r="AK2252" i="1"/>
  <c r="AK2112" i="1"/>
  <c r="AK1946" i="1"/>
  <c r="AK1828" i="1"/>
  <c r="AK1662" i="1"/>
  <c r="AK1459" i="1"/>
  <c r="AK1216" i="1"/>
  <c r="AK961" i="1"/>
  <c r="AK768" i="1"/>
  <c r="AK497" i="1"/>
  <c r="AD6613" i="1"/>
  <c r="AD6557" i="1"/>
  <c r="AD6499" i="1"/>
  <c r="AD6441" i="1"/>
  <c r="AD6385" i="1"/>
  <c r="AD6326" i="1"/>
  <c r="AD6302" i="1"/>
  <c r="AD6244" i="1"/>
  <c r="AD6188" i="1"/>
  <c r="AD6130" i="1"/>
  <c r="AD6072" i="1"/>
  <c r="AD6047" i="1"/>
  <c r="AD5989" i="1"/>
  <c r="AD5933" i="1"/>
  <c r="AD5875" i="1"/>
  <c r="AD5817" i="1"/>
  <c r="AD5760" i="1"/>
  <c r="AD5702" i="1"/>
  <c r="AD5652" i="1"/>
  <c r="AD5593" i="1"/>
  <c r="AD5537" i="1"/>
  <c r="AD5506" i="1"/>
  <c r="AD5447" i="1"/>
  <c r="AD5391" i="1"/>
  <c r="AD5340" i="1"/>
  <c r="AD5282" i="1"/>
  <c r="AD5224" i="1"/>
  <c r="AD5168" i="1"/>
  <c r="AD5110" i="1"/>
  <c r="AD5054" i="1"/>
  <c r="AD4996" i="1"/>
  <c r="AD4940" i="1"/>
  <c r="AD4881" i="1"/>
  <c r="AD4823" i="1"/>
  <c r="AD4767" i="1"/>
  <c r="AD4716" i="1"/>
  <c r="AD4658" i="1"/>
  <c r="AD4600" i="1"/>
  <c r="AD4544" i="1"/>
  <c r="AD4486" i="1"/>
  <c r="AD4372" i="1"/>
  <c r="AD4313" i="1"/>
  <c r="AD4257" i="1"/>
  <c r="AD4199" i="1"/>
  <c r="AD4175" i="1"/>
  <c r="AD4117" i="1"/>
  <c r="AD4060" i="1"/>
  <c r="AD4002" i="1"/>
  <c r="AD3944" i="1"/>
  <c r="AD3888" i="1"/>
  <c r="AD3830" i="1"/>
  <c r="AD3779" i="1"/>
  <c r="AD3721" i="1"/>
  <c r="AD3665" i="1"/>
  <c r="AD3607" i="1"/>
  <c r="AD3575" i="1"/>
  <c r="AD3519" i="1"/>
  <c r="AD3468" i="1"/>
  <c r="AD3410" i="1"/>
  <c r="AD3352" i="1"/>
  <c r="AD3296" i="1"/>
  <c r="AD3264" i="1"/>
  <c r="AD3206" i="1"/>
  <c r="AD3155" i="1"/>
  <c r="AD3123" i="1"/>
  <c r="AD3065" i="1"/>
  <c r="AD3009" i="1"/>
  <c r="AD2951" i="1"/>
  <c r="AD2895" i="1"/>
  <c r="AD2844" i="1"/>
  <c r="AD2786" i="1"/>
  <c r="AD2728" i="1"/>
  <c r="AD2672" i="1"/>
  <c r="AD2613" i="1"/>
  <c r="AD2557" i="1"/>
  <c r="AD2499" i="1"/>
  <c r="AD2441" i="1"/>
  <c r="AD2385" i="1"/>
  <c r="AD2327" i="1"/>
  <c r="AD2271" i="1"/>
  <c r="AD2220" i="1"/>
  <c r="AD2188" i="1"/>
  <c r="AD2162" i="1"/>
  <c r="AD2104" i="1"/>
  <c r="AD2047" i="1"/>
  <c r="AD1989" i="1"/>
  <c r="AD1933" i="1"/>
  <c r="AD1875" i="1"/>
  <c r="AD1817" i="1"/>
  <c r="AD1792" i="1"/>
  <c r="AD1734" i="1"/>
  <c r="AD1678" i="1"/>
  <c r="AD1620" i="1"/>
  <c r="AD1564" i="1"/>
  <c r="AD1506" i="1"/>
  <c r="AD1423" i="1"/>
  <c r="AD1365" i="1"/>
  <c r="AD1309" i="1"/>
  <c r="AD1251" i="1"/>
  <c r="AD1193" i="1"/>
  <c r="AD1137" i="1"/>
  <c r="AD1021" i="1"/>
  <c r="AD965" i="1"/>
  <c r="AD904" i="1"/>
  <c r="AD870" i="1"/>
  <c r="AD809" i="1"/>
  <c r="AD748" i="1"/>
  <c r="AD687" i="1"/>
  <c r="AD631" i="1"/>
  <c r="AD572" i="1"/>
  <c r="AD509" i="1"/>
  <c r="AD448" i="1"/>
  <c r="AD387" i="1"/>
  <c r="AD324" i="1"/>
  <c r="AD263" i="1"/>
  <c r="AD200" i="1"/>
  <c r="AD141" i="1"/>
  <c r="AD51" i="1"/>
  <c r="AK5907" i="1"/>
  <c r="AK495" i="1"/>
  <c r="AD6580" i="1"/>
  <c r="AD6530" i="1"/>
  <c r="AD6471" i="1"/>
  <c r="AD6415" i="1"/>
  <c r="AD6357" i="1"/>
  <c r="AD6301" i="1"/>
  <c r="AD6243" i="1"/>
  <c r="AD6185" i="1"/>
  <c r="AD6129" i="1"/>
  <c r="AD6046" i="1"/>
  <c r="AD5988" i="1"/>
  <c r="AD5932" i="1"/>
  <c r="AD5874" i="1"/>
  <c r="AD5816" i="1"/>
  <c r="AD5759" i="1"/>
  <c r="AD5701" i="1"/>
  <c r="AD5645" i="1"/>
  <c r="AD5592" i="1"/>
  <c r="AD5504" i="1"/>
  <c r="AD5446" i="1"/>
  <c r="AD5390" i="1"/>
  <c r="AD5332" i="1"/>
  <c r="AD5281" i="1"/>
  <c r="AD5250" i="1"/>
  <c r="AD5191" i="1"/>
  <c r="AD5135" i="1"/>
  <c r="AD5077" i="1"/>
  <c r="AD5021" i="1"/>
  <c r="AD4995" i="1"/>
  <c r="AD4936" i="1"/>
  <c r="AD4880" i="1"/>
  <c r="AD4822" i="1"/>
  <c r="AD4766" i="1"/>
  <c r="AD4684" i="1"/>
  <c r="AD4625" i="1"/>
  <c r="AD4567" i="1"/>
  <c r="AD4511" i="1"/>
  <c r="AD4453" i="1"/>
  <c r="AD4397" i="1"/>
  <c r="AD4344" i="1"/>
  <c r="AD4288" i="1"/>
  <c r="AD4174" i="1"/>
  <c r="AD4116" i="1"/>
  <c r="AD4057" i="1"/>
  <c r="AD4001" i="1"/>
  <c r="AD3975" i="1"/>
  <c r="AD3943" i="1"/>
  <c r="AD3887" i="1"/>
  <c r="AD3829" i="1"/>
  <c r="AD3773" i="1"/>
  <c r="AD3720" i="1"/>
  <c r="AD3688" i="1"/>
  <c r="AD3632" i="1"/>
  <c r="AD3550" i="1"/>
  <c r="AD3491" i="1"/>
  <c r="AD3409" i="1"/>
  <c r="AD3351" i="1"/>
  <c r="AD3295" i="1"/>
  <c r="AD3236" i="1"/>
  <c r="AD3205" i="1"/>
  <c r="AD3180" i="1"/>
  <c r="AD3122" i="1"/>
  <c r="AD3064" i="1"/>
  <c r="AD2982" i="1"/>
  <c r="AD2925" i="1"/>
  <c r="AD2867" i="1"/>
  <c r="AD2809" i="1"/>
  <c r="AD2753" i="1"/>
  <c r="AD2695" i="1"/>
  <c r="AD2639" i="1"/>
  <c r="AD2581" i="1"/>
  <c r="AD2524" i="1"/>
  <c r="AD2472" i="1"/>
  <c r="AD2416" i="1"/>
  <c r="AD2357" i="1"/>
  <c r="AD2270" i="1"/>
  <c r="AD2211" i="1"/>
  <c r="AD2129" i="1"/>
  <c r="AD2071" i="1"/>
  <c r="AD2046" i="1"/>
  <c r="AD1988" i="1"/>
  <c r="AD1932" i="1"/>
  <c r="AD1900" i="1"/>
  <c r="AD1848" i="1"/>
  <c r="AD1760" i="1"/>
  <c r="AD1702" i="1"/>
  <c r="AD1645" i="1"/>
  <c r="AD1587" i="1"/>
  <c r="AD1536" i="1"/>
  <c r="AD1478" i="1"/>
  <c r="AD1390" i="1"/>
  <c r="AD1332" i="1"/>
  <c r="AD1308" i="1"/>
  <c r="AD1250" i="1"/>
  <c r="AD1192" i="1"/>
  <c r="AD1136" i="1"/>
  <c r="AD1053" i="1"/>
  <c r="AD993" i="1"/>
  <c r="AD930" i="1"/>
  <c r="AD840" i="1"/>
  <c r="AD781" i="1"/>
  <c r="AD720" i="1"/>
  <c r="AD657" i="1"/>
  <c r="AD596" i="1"/>
  <c r="AD535" i="1"/>
  <c r="AD472" i="1"/>
  <c r="AD384" i="1"/>
  <c r="AD323" i="1"/>
  <c r="AD262" i="1"/>
  <c r="AD199" i="1"/>
  <c r="AD140" i="1"/>
  <c r="AD79" i="1"/>
  <c r="AD16" i="1"/>
  <c r="AK6526" i="1"/>
  <c r="AK6404" i="1"/>
  <c r="AK6265" i="1"/>
  <c r="AK6126" i="1"/>
  <c r="AK5983" i="1"/>
  <c r="AK5816" i="1"/>
  <c r="AK5735" i="1"/>
  <c r="AK5576" i="1"/>
  <c r="AK5492" i="1"/>
  <c r="AK5402" i="1"/>
  <c r="AK5219" i="1"/>
  <c r="AK5134" i="1"/>
  <c r="AK5064" i="1"/>
  <c r="AK4975" i="1"/>
  <c r="AK4886" i="1"/>
  <c r="AK4790" i="1"/>
  <c r="AK4701" i="1"/>
  <c r="AK4514" i="1"/>
  <c r="AK4420" i="1"/>
  <c r="AK4313" i="1"/>
  <c r="AK4207" i="1"/>
  <c r="AK4116" i="1"/>
  <c r="AK4030" i="1"/>
  <c r="AK3929" i="1"/>
  <c r="AK3822" i="1"/>
  <c r="AK3709" i="1"/>
  <c r="AK3614" i="1"/>
  <c r="AK3489" i="1"/>
  <c r="AK3386" i="1"/>
  <c r="AK3251" i="1"/>
  <c r="AK3093" i="1"/>
  <c r="AK2966" i="1"/>
  <c r="AK2819" i="1"/>
  <c r="AK2677" i="1"/>
  <c r="AK2544" i="1"/>
  <c r="AK2399" i="1"/>
  <c r="AK2246" i="1"/>
  <c r="AK2085" i="1"/>
  <c r="AK1939" i="1"/>
  <c r="AK1776" i="1"/>
  <c r="AK1651" i="1"/>
  <c r="AK1447" i="1"/>
  <c r="AK1198" i="1"/>
  <c r="AK954" i="1"/>
  <c r="AK679" i="1"/>
  <c r="AK455" i="1"/>
  <c r="AD6579" i="1"/>
  <c r="AD6553" i="1"/>
  <c r="AD6497" i="1"/>
  <c r="AD6439" i="1"/>
  <c r="AD6382" i="1"/>
  <c r="AD6324" i="1"/>
  <c r="AD6268" i="1"/>
  <c r="AD6210" i="1"/>
  <c r="AD6159" i="1"/>
  <c r="AD6101" i="1"/>
  <c r="AD6045" i="1"/>
  <c r="AD5987" i="1"/>
  <c r="AD5929" i="1"/>
  <c r="AD5873" i="1"/>
  <c r="AD5790" i="1"/>
  <c r="AD5732" i="1"/>
  <c r="AD5676" i="1"/>
  <c r="AD5618" i="1"/>
  <c r="AD5560" i="1"/>
  <c r="AD5477" i="1"/>
  <c r="AD5421" i="1"/>
  <c r="AD5363" i="1"/>
  <c r="AD5305" i="1"/>
  <c r="AD5248" i="1"/>
  <c r="AD5190" i="1"/>
  <c r="AD5134" i="1"/>
  <c r="AD5052" i="1"/>
  <c r="AD5020" i="1"/>
  <c r="AD4935" i="1"/>
  <c r="AD4879" i="1"/>
  <c r="AD4821" i="1"/>
  <c r="AD4765" i="1"/>
  <c r="AD4739" i="1"/>
  <c r="AD4707" i="1"/>
  <c r="AD4649" i="1"/>
  <c r="AD4566" i="1"/>
  <c r="AD4510" i="1"/>
  <c r="AD4452" i="1"/>
  <c r="AD4369" i="1"/>
  <c r="AD4311" i="1"/>
  <c r="AD4255" i="1"/>
  <c r="AD4197" i="1"/>
  <c r="AD4173" i="1"/>
  <c r="AD4114" i="1"/>
  <c r="AD4056" i="1"/>
  <c r="AD4000" i="1"/>
  <c r="AD3918" i="1"/>
  <c r="AD3860" i="1"/>
  <c r="AD3801" i="1"/>
  <c r="AD3772" i="1"/>
  <c r="AD3714" i="1"/>
  <c r="AD3663" i="1"/>
  <c r="AD3605" i="1"/>
  <c r="AD3548" i="1"/>
  <c r="AD3490" i="1"/>
  <c r="AD3432" i="1"/>
  <c r="AD3376" i="1"/>
  <c r="AD3318" i="1"/>
  <c r="AD3294" i="1"/>
  <c r="AD3235" i="1"/>
  <c r="AD3204" i="1"/>
  <c r="AD3177" i="1"/>
  <c r="AD3148" i="1"/>
  <c r="AD3121" i="1"/>
  <c r="AD3089" i="1"/>
  <c r="AD3039" i="1"/>
  <c r="AD3007" i="1"/>
  <c r="AD2980" i="1"/>
  <c r="AD2949" i="1"/>
  <c r="AD2924" i="1"/>
  <c r="AD2893" i="1"/>
  <c r="AD2866" i="1"/>
  <c r="AD2834" i="1"/>
  <c r="AD2808" i="1"/>
  <c r="AD2776" i="1"/>
  <c r="AD2752" i="1"/>
  <c r="AD2726" i="1"/>
  <c r="AD2694" i="1"/>
  <c r="AD2669" i="1"/>
  <c r="AD2638" i="1"/>
  <c r="AD2580" i="1"/>
  <c r="AD2553" i="1"/>
  <c r="AD2521" i="1"/>
  <c r="AD2497" i="1"/>
  <c r="AD2465" i="1"/>
  <c r="AD2439" i="1"/>
  <c r="AD2414" i="1"/>
  <c r="AD2383" i="1"/>
  <c r="AD2356" i="1"/>
  <c r="AD2325" i="1"/>
  <c r="AD2300" i="1"/>
  <c r="AD2268" i="1"/>
  <c r="AD2242" i="1"/>
  <c r="AD2210" i="1"/>
  <c r="AD2184" i="1"/>
  <c r="AD2152" i="1"/>
  <c r="AD2128" i="1"/>
  <c r="AD2101" i="1"/>
  <c r="AD2070" i="1"/>
  <c r="AD2045" i="1"/>
  <c r="AD2014" i="1"/>
  <c r="AD1987" i="1"/>
  <c r="AD1955" i="1"/>
  <c r="AD1929" i="1"/>
  <c r="AD1897" i="1"/>
  <c r="AD1873" i="1"/>
  <c r="AD1841" i="1"/>
  <c r="AD1815" i="1"/>
  <c r="AD1790" i="1"/>
  <c r="AD1759" i="1"/>
  <c r="AD1732" i="1"/>
  <c r="AD1700" i="1"/>
  <c r="AD1676" i="1"/>
  <c r="AD1644" i="1"/>
  <c r="AD1618" i="1"/>
  <c r="AD1586" i="1"/>
  <c r="AD1560" i="1"/>
  <c r="AD1528" i="1"/>
  <c r="AD1504" i="1"/>
  <c r="AD1477" i="1"/>
  <c r="AD1421" i="1"/>
  <c r="AD1331" i="1"/>
  <c r="AD1273" i="1"/>
  <c r="AD1217" i="1"/>
  <c r="AD1166" i="1"/>
  <c r="AD1108" i="1"/>
  <c r="AD1052" i="1"/>
  <c r="AD1017" i="1"/>
  <c r="AD958" i="1"/>
  <c r="AD895" i="1"/>
  <c r="AD868" i="1"/>
  <c r="AD807" i="1"/>
  <c r="AD744" i="1"/>
  <c r="AD685" i="1"/>
  <c r="AD622" i="1"/>
  <c r="AD561" i="1"/>
  <c r="AD471" i="1"/>
  <c r="AD383" i="1"/>
  <c r="AD322" i="1"/>
  <c r="AD288" i="1"/>
  <c r="AD227" i="1"/>
  <c r="AD137" i="1"/>
  <c r="AD78" i="1"/>
  <c r="AD15" i="1"/>
  <c r="AK6523" i="1"/>
  <c r="AK6470" i="1"/>
  <c r="AK6334" i="1"/>
  <c r="AK6199" i="1"/>
  <c r="AK5982" i="1"/>
  <c r="AK5727" i="1"/>
  <c r="AK5487" i="1"/>
  <c r="AK5063" i="1"/>
  <c r="AK4413" i="1"/>
  <c r="AK448" i="1"/>
  <c r="AD6610" i="1"/>
  <c r="AD6578" i="1"/>
  <c r="AD6520" i="1"/>
  <c r="AD6464" i="1"/>
  <c r="AD6413" i="1"/>
  <c r="AD6355" i="1"/>
  <c r="AD6297" i="1"/>
  <c r="AD6265" i="1"/>
  <c r="AD6209" i="1"/>
  <c r="AD6151" i="1"/>
  <c r="AD6100" i="1"/>
  <c r="AD6068" i="1"/>
  <c r="AD6012" i="1"/>
  <c r="AD5954" i="1"/>
  <c r="AD5896" i="1"/>
  <c r="AD5840" i="1"/>
  <c r="AD5789" i="1"/>
  <c r="AD5757" i="1"/>
  <c r="AD5699" i="1"/>
  <c r="AD5641" i="1"/>
  <c r="AD5585" i="1"/>
  <c r="AD5502" i="1"/>
  <c r="AD5444" i="1"/>
  <c r="AD5420" i="1"/>
  <c r="AD5362" i="1"/>
  <c r="AD5304" i="1"/>
  <c r="AD5216" i="1"/>
  <c r="AD5165" i="1"/>
  <c r="AD5107" i="1"/>
  <c r="AD5049" i="1"/>
  <c r="AD4992" i="1"/>
  <c r="AD4903" i="1"/>
  <c r="AD4852" i="1"/>
  <c r="AD4796" i="1"/>
  <c r="AD4679" i="1"/>
  <c r="AD4623" i="1"/>
  <c r="AD4565" i="1"/>
  <c r="AD4509" i="1"/>
  <c r="AD4483" i="1"/>
  <c r="AD4451" i="1"/>
  <c r="AD4393" i="1"/>
  <c r="AD4337" i="1"/>
  <c r="AD4278" i="1"/>
  <c r="AD4228" i="1"/>
  <c r="AD4172" i="1"/>
  <c r="AD4113" i="1"/>
  <c r="AD4055" i="1"/>
  <c r="AD4024" i="1"/>
  <c r="AD3967" i="1"/>
  <c r="AD3917" i="1"/>
  <c r="AD3858" i="1"/>
  <c r="AD3827" i="1"/>
  <c r="AD3769" i="1"/>
  <c r="AD3712" i="1"/>
  <c r="AD3654" i="1"/>
  <c r="AD3604" i="1"/>
  <c r="AD3572" i="1"/>
  <c r="AD3516" i="1"/>
  <c r="AD3431" i="1"/>
  <c r="AD3375" i="1"/>
  <c r="AD3317" i="1"/>
  <c r="AD3261" i="1"/>
  <c r="AD3203" i="1"/>
  <c r="AD3144" i="1"/>
  <c r="AD3088" i="1"/>
  <c r="AD3030" i="1"/>
  <c r="AD2979" i="1"/>
  <c r="AD2921" i="1"/>
  <c r="AD2865" i="1"/>
  <c r="AD2775" i="1"/>
  <c r="AD2719" i="1"/>
  <c r="AD2668" i="1"/>
  <c r="AD2610" i="1"/>
  <c r="AD2552" i="1"/>
  <c r="AD2496" i="1"/>
  <c r="AD2438" i="1"/>
  <c r="AD2382" i="1"/>
  <c r="AD2324" i="1"/>
  <c r="AD2297" i="1"/>
  <c r="AD2241" i="1"/>
  <c r="AD2183" i="1"/>
  <c r="AD2127" i="1"/>
  <c r="AD2095" i="1"/>
  <c r="AD2044" i="1"/>
  <c r="AD1954" i="1"/>
  <c r="AD1896" i="1"/>
  <c r="AD1840" i="1"/>
  <c r="AD1782" i="1"/>
  <c r="AD1731" i="1"/>
  <c r="AD1699" i="1"/>
  <c r="AD1641" i="1"/>
  <c r="AD1585" i="1"/>
  <c r="AD1559" i="1"/>
  <c r="AD1527" i="1"/>
  <c r="AD1471" i="1"/>
  <c r="AD1444" i="1"/>
  <c r="AD1420" i="1"/>
  <c r="AD1388" i="1"/>
  <c r="AD1362" i="1"/>
  <c r="AD1304" i="1"/>
  <c r="AD1272" i="1"/>
  <c r="AD1248" i="1"/>
  <c r="AD1216" i="1"/>
  <c r="AD1190" i="1"/>
  <c r="AD1158" i="1"/>
  <c r="AD1133" i="1"/>
  <c r="AD1107" i="1"/>
  <c r="AD1075" i="1"/>
  <c r="AD1049" i="1"/>
  <c r="AD1016" i="1"/>
  <c r="AD928" i="1"/>
  <c r="AD867" i="1"/>
  <c r="AD804" i="1"/>
  <c r="AD743" i="1"/>
  <c r="AD684" i="1"/>
  <c r="AD621" i="1"/>
  <c r="AD560" i="1"/>
  <c r="AD499" i="1"/>
  <c r="AD445" i="1"/>
  <c r="AD409" i="1"/>
  <c r="AD348" i="1"/>
  <c r="AD287" i="1"/>
  <c r="AD197" i="1"/>
  <c r="AD136" i="1"/>
  <c r="AD77" i="1"/>
  <c r="AD14" i="1"/>
  <c r="AK6587" i="1"/>
  <c r="AK6522" i="1"/>
  <c r="AK6384" i="1"/>
  <c r="AK6263" i="1"/>
  <c r="AK6124" i="1"/>
  <c r="AK5891" i="1"/>
  <c r="AK5639" i="1"/>
  <c r="AK5296" i="1"/>
  <c r="AK4586" i="1"/>
  <c r="AK192" i="1"/>
  <c r="AD6609" i="1"/>
  <c r="AD6577" i="1"/>
  <c r="AD6519" i="1"/>
  <c r="AD6463" i="1"/>
  <c r="AD6405" i="1"/>
  <c r="AD6354" i="1"/>
  <c r="AD6296" i="1"/>
  <c r="AD6240" i="1"/>
  <c r="AD6182" i="1"/>
  <c r="AD6125" i="1"/>
  <c r="AD6067" i="1"/>
  <c r="AD6009" i="1"/>
  <c r="AD5953" i="1"/>
  <c r="AD5895" i="1"/>
  <c r="AD5870" i="1"/>
  <c r="AD5781" i="1"/>
  <c r="AD5730" i="1"/>
  <c r="AD5672" i="1"/>
  <c r="AD5616" i="1"/>
  <c r="AD5557" i="1"/>
  <c r="AD5501" i="1"/>
  <c r="AD5443" i="1"/>
  <c r="AD5385" i="1"/>
  <c r="AD5329" i="1"/>
  <c r="AD5271" i="1"/>
  <c r="AD5215" i="1"/>
  <c r="AD5156" i="1"/>
  <c r="AD5074" i="1"/>
  <c r="AD5016" i="1"/>
  <c r="AD4960" i="1"/>
  <c r="AD4902" i="1"/>
  <c r="AD4845" i="1"/>
  <c r="AD4761" i="1"/>
  <c r="AD4705" i="1"/>
  <c r="AD4647" i="1"/>
  <c r="AD4590" i="1"/>
  <c r="AD4532" i="1"/>
  <c r="AD4482" i="1"/>
  <c r="AD4423" i="1"/>
  <c r="AD4367" i="1"/>
  <c r="AD4336" i="1"/>
  <c r="AD4277" i="1"/>
  <c r="AD4221" i="1"/>
  <c r="AD4168" i="1"/>
  <c r="AD4112" i="1"/>
  <c r="AD4081" i="1"/>
  <c r="AD4022" i="1"/>
  <c r="AD3966" i="1"/>
  <c r="AD3908" i="1"/>
  <c r="AD3857" i="1"/>
  <c r="AD3826" i="1"/>
  <c r="AD3768" i="1"/>
  <c r="AD3711" i="1"/>
  <c r="AD3544" i="1"/>
  <c r="AD3143" i="1"/>
  <c r="AD2208" i="1"/>
  <c r="AH1091" i="1"/>
  <c r="AH963" i="1"/>
  <c r="AH2177" i="1"/>
  <c r="AH2940" i="1"/>
  <c r="AH3409" i="1"/>
  <c r="AH3762" i="1"/>
  <c r="AH4097" i="1"/>
  <c r="AH4466" i="1"/>
  <c r="AH4762" i="1"/>
  <c r="AH4987" i="1"/>
  <c r="AH5225" i="1"/>
  <c r="AH5413" i="1"/>
  <c r="AH5575" i="1"/>
  <c r="AH5711" i="1"/>
  <c r="AH5870" i="1"/>
  <c r="AH6000" i="1"/>
  <c r="AH6108" i="1"/>
  <c r="AH6233" i="1"/>
  <c r="AH6332" i="1"/>
  <c r="AH6418" i="1"/>
  <c r="AH6491" i="1"/>
  <c r="AH6569" i="1"/>
  <c r="AH971" i="1"/>
  <c r="AH2338" i="1"/>
  <c r="AH3021" i="1"/>
  <c r="AH3433" i="1"/>
  <c r="AH3926" i="1"/>
  <c r="AH4245" i="1"/>
  <c r="AH4602" i="1"/>
  <c r="AH4870" i="1"/>
  <c r="AH5090" i="1"/>
  <c r="AH5340" i="1"/>
  <c r="AH5501" i="1"/>
  <c r="AH5703" i="1"/>
  <c r="AH5838" i="1"/>
  <c r="AH5981" i="1"/>
  <c r="AH6107" i="1"/>
  <c r="AH6235" i="1"/>
  <c r="AH6336" i="1"/>
  <c r="AH6423" i="1"/>
  <c r="AH6515" i="1"/>
  <c r="AH6581" i="1"/>
  <c r="AH973" i="1"/>
  <c r="AH3026" i="1"/>
  <c r="AH3933" i="1"/>
  <c r="AH4248" i="1"/>
  <c r="AH4645" i="1"/>
  <c r="AH5136" i="1"/>
  <c r="AH5342" i="1"/>
  <c r="AH5543" i="1"/>
  <c r="AH5704" i="1"/>
  <c r="AH5840" i="1"/>
  <c r="AH5998" i="1"/>
  <c r="AH6109" i="1"/>
  <c r="AH6247" i="1"/>
  <c r="AH6442" i="1"/>
  <c r="AH6517" i="1"/>
  <c r="AH6597" i="1"/>
  <c r="AH3040" i="1"/>
  <c r="AH4326" i="1"/>
  <c r="AH5166" i="1"/>
  <c r="AH5708" i="1"/>
  <c r="AH6003" i="1"/>
  <c r="AH6248" i="1"/>
  <c r="AH6453" i="1"/>
  <c r="AH6599" i="1"/>
  <c r="AH2479" i="1"/>
  <c r="AH3586" i="1"/>
  <c r="AH4328" i="1"/>
  <c r="AH4651" i="1"/>
  <c r="AH5171" i="1"/>
  <c r="AH5351" i="1"/>
  <c r="AH5710" i="1"/>
  <c r="AH5889" i="1"/>
  <c r="AH6137" i="1"/>
  <c r="AH6252" i="1"/>
  <c r="AH6455" i="1"/>
  <c r="AH6519" i="1"/>
  <c r="AH2487" i="1"/>
  <c r="AH3615" i="1"/>
  <c r="AH4369" i="1"/>
  <c r="AH4935" i="1"/>
  <c r="AH5179" i="1"/>
  <c r="AH5566" i="1"/>
  <c r="AH5718" i="1"/>
  <c r="AH5895" i="1"/>
  <c r="AH6153" i="1"/>
  <c r="AH6253" i="1"/>
  <c r="AH6362" i="1"/>
  <c r="AH6536" i="1"/>
  <c r="AH6608" i="1"/>
  <c r="AH2381" i="1"/>
  <c r="AH3434" i="1"/>
  <c r="AH4872" i="1"/>
  <c r="AH6337" i="1"/>
  <c r="AH1061" i="1"/>
  <c r="AH2471" i="1"/>
  <c r="AH3533" i="1"/>
  <c r="AH3935" i="1"/>
  <c r="AH4646" i="1"/>
  <c r="AH4886" i="1"/>
  <c r="AH5345" i="1"/>
  <c r="AH5545" i="1"/>
  <c r="AH5845" i="1"/>
  <c r="AH6136" i="1"/>
  <c r="AH6339" i="1"/>
  <c r="AH6518" i="1"/>
  <c r="AH1375" i="1"/>
  <c r="AH3045" i="1"/>
  <c r="AH3936" i="1"/>
  <c r="AH4887" i="1"/>
  <c r="AH5565" i="1"/>
  <c r="AH6005" i="1"/>
  <c r="AH6341" i="1"/>
  <c r="AH6606" i="1"/>
  <c r="AH1380" i="1"/>
  <c r="AH3046" i="1"/>
  <c r="AH3938" i="1"/>
  <c r="AH4652" i="1"/>
  <c r="AH5387" i="1"/>
  <c r="AH6006" i="1"/>
  <c r="AH6456" i="1"/>
  <c r="AH6403" i="1"/>
  <c r="AH6056" i="1"/>
  <c r="AH5648" i="1"/>
  <c r="AH5083" i="1"/>
  <c r="AH4233" i="1"/>
  <c r="AH3015" i="1"/>
  <c r="AD6608" i="1"/>
  <c r="AD6576" i="1"/>
  <c r="AD6518" i="1"/>
  <c r="AD6462" i="1"/>
  <c r="AD6404" i="1"/>
  <c r="AD6348" i="1"/>
  <c r="AD6321" i="1"/>
  <c r="AD6239" i="1"/>
  <c r="AD6180" i="1"/>
  <c r="AD6124" i="1"/>
  <c r="AD6066" i="1"/>
  <c r="AD6008" i="1"/>
  <c r="AD5952" i="1"/>
  <c r="AD5894" i="1"/>
  <c r="AD5838" i="1"/>
  <c r="AD5780" i="1"/>
  <c r="AD5697" i="1"/>
  <c r="AD5614" i="1"/>
  <c r="AD5556" i="1"/>
  <c r="AD5500" i="1"/>
  <c r="AD5442" i="1"/>
  <c r="AD5384" i="1"/>
  <c r="AD5328" i="1"/>
  <c r="AD5270" i="1"/>
  <c r="AD5214" i="1"/>
  <c r="AD5129" i="1"/>
  <c r="AD5073" i="1"/>
  <c r="AD5015" i="1"/>
  <c r="AD4959" i="1"/>
  <c r="AD4900" i="1"/>
  <c r="AD4844" i="1"/>
  <c r="AD4786" i="1"/>
  <c r="AD4735" i="1"/>
  <c r="AD4677" i="1"/>
  <c r="AD4621" i="1"/>
  <c r="AD4563" i="1"/>
  <c r="AD4505" i="1"/>
  <c r="AD4449" i="1"/>
  <c r="AD4366" i="1"/>
  <c r="AD4308" i="1"/>
  <c r="AD4276" i="1"/>
  <c r="AD4220" i="1"/>
  <c r="AD4162" i="1"/>
  <c r="AD4136" i="1"/>
  <c r="AD4053" i="1"/>
  <c r="AD3997" i="1"/>
  <c r="AD3939" i="1"/>
  <c r="AD3881" i="1"/>
  <c r="AD3798" i="1"/>
  <c r="AD3742" i="1"/>
  <c r="AD3684" i="1"/>
  <c r="AD3628" i="1"/>
  <c r="AD3570" i="1"/>
  <c r="AD3512" i="1"/>
  <c r="AD3455" i="1"/>
  <c r="AD3397" i="1"/>
  <c r="AD3341" i="1"/>
  <c r="AD3283" i="1"/>
  <c r="AD3225" i="1"/>
  <c r="AD3174" i="1"/>
  <c r="AD3118" i="1"/>
  <c r="AD3028" i="1"/>
  <c r="AD2972" i="1"/>
  <c r="AD2914" i="1"/>
  <c r="AD2887" i="1"/>
  <c r="AD2831" i="1"/>
  <c r="AD2773" i="1"/>
  <c r="AD2717" i="1"/>
  <c r="AD2659" i="1"/>
  <c r="AD2576" i="1"/>
  <c r="AD2518" i="1"/>
  <c r="AD2494" i="1"/>
  <c r="AD2436" i="1"/>
  <c r="AD2380" i="1"/>
  <c r="AD2321" i="1"/>
  <c r="AD2290" i="1"/>
  <c r="AD2239" i="1"/>
  <c r="AD2181" i="1"/>
  <c r="AD2125" i="1"/>
  <c r="AD2066" i="1"/>
  <c r="AD1977" i="1"/>
  <c r="AD1926" i="1"/>
  <c r="AD1870" i="1"/>
  <c r="AD1812" i="1"/>
  <c r="AD1753" i="1"/>
  <c r="AD1697" i="1"/>
  <c r="AD1639" i="1"/>
  <c r="AD1583" i="1"/>
  <c r="AD1557" i="1"/>
  <c r="AD1500" i="1"/>
  <c r="AD1442" i="1"/>
  <c r="AD1411" i="1"/>
  <c r="AD1352" i="1"/>
  <c r="AD1302" i="1"/>
  <c r="AD1214" i="1"/>
  <c r="AD1156" i="1"/>
  <c r="AD1100" i="1"/>
  <c r="AD1041" i="1"/>
  <c r="AD1014" i="1"/>
  <c r="AD953" i="1"/>
  <c r="AD865" i="1"/>
  <c r="AD831" i="1"/>
  <c r="AD768" i="1"/>
  <c r="AD707" i="1"/>
  <c r="AD653" i="1"/>
  <c r="AD592" i="1"/>
  <c r="AD529" i="1"/>
  <c r="AD468" i="1"/>
  <c r="AD434" i="1"/>
  <c r="AD373" i="1"/>
  <c r="AD344" i="1"/>
  <c r="AD285" i="1"/>
  <c r="AD256" i="1"/>
  <c r="AD195" i="1"/>
  <c r="AD161" i="1"/>
  <c r="AD100" i="1"/>
  <c r="AD71" i="1"/>
  <c r="AD12" i="1"/>
  <c r="AK6516" i="1"/>
  <c r="AK6379" i="1"/>
  <c r="AK6261" i="1"/>
  <c r="AK6122" i="1"/>
  <c r="AK5954" i="1"/>
  <c r="AK5870" i="1"/>
  <c r="AK5721" i="1"/>
  <c r="AK5631" i="1"/>
  <c r="AK5463" i="1"/>
  <c r="AK5370" i="1"/>
  <c r="AK5292" i="1"/>
  <c r="AK5121" i="1"/>
  <c r="AK5036" i="1"/>
  <c r="AK4941" i="1"/>
  <c r="AK4879" i="1"/>
  <c r="AK4774" i="1"/>
  <c r="AK4675" i="1"/>
  <c r="AK4584" i="1"/>
  <c r="AK4384" i="1"/>
  <c r="AK4297" i="1"/>
  <c r="AK4202" i="1"/>
  <c r="AK4096" i="1"/>
  <c r="AK3987" i="1"/>
  <c r="AK3889" i="1"/>
  <c r="AK3784" i="1"/>
  <c r="AK3703" i="1"/>
  <c r="AK3585" i="1"/>
  <c r="AK3475" i="1"/>
  <c r="AK3329" i="1"/>
  <c r="AK3199" i="1"/>
  <c r="AK3062" i="1"/>
  <c r="AK2943" i="1"/>
  <c r="AK2796" i="1"/>
  <c r="AK2653" i="1"/>
  <c r="AK2509" i="1"/>
  <c r="AK2336" i="1"/>
  <c r="AK2183" i="1"/>
  <c r="AK2062" i="1"/>
  <c r="AK1909" i="1"/>
  <c r="AK1761" i="1"/>
  <c r="AK1581" i="1"/>
  <c r="AK1377" i="1"/>
  <c r="AK1127" i="1"/>
  <c r="AK918" i="1"/>
  <c r="AK667" i="1"/>
  <c r="AK411" i="1"/>
  <c r="AH7" i="1"/>
  <c r="AH6382" i="1"/>
  <c r="AH6055" i="1"/>
  <c r="AH5647" i="1"/>
  <c r="AH5071" i="1"/>
  <c r="AH4230" i="1"/>
  <c r="AH1707" i="1"/>
  <c r="AD6575" i="1"/>
  <c r="AD6492" i="1"/>
  <c r="AD6434" i="1"/>
  <c r="AD6376" i="1"/>
  <c r="AD6320" i="1"/>
  <c r="AD6238" i="1"/>
  <c r="AD6179" i="1"/>
  <c r="AD6121" i="1"/>
  <c r="AD6065" i="1"/>
  <c r="AD6007" i="1"/>
  <c r="AD5924" i="1"/>
  <c r="AD5868" i="1"/>
  <c r="AD5778" i="1"/>
  <c r="AD5720" i="1"/>
  <c r="AD5664" i="1"/>
  <c r="AD5613" i="1"/>
  <c r="AD5555" i="1"/>
  <c r="AD5497" i="1"/>
  <c r="AD5441" i="1"/>
  <c r="AD5409" i="1"/>
  <c r="AD5351" i="1"/>
  <c r="AD5300" i="1"/>
  <c r="AD5244" i="1"/>
  <c r="AD5186" i="1"/>
  <c r="AD5128" i="1"/>
  <c r="AD5072" i="1"/>
  <c r="AD5014" i="1"/>
  <c r="AD4958" i="1"/>
  <c r="AD4899" i="1"/>
  <c r="AD4841" i="1"/>
  <c r="AD4785" i="1"/>
  <c r="AD4727" i="1"/>
  <c r="AD4676" i="1"/>
  <c r="AD4620" i="1"/>
  <c r="AD4562" i="1"/>
  <c r="AD4530" i="1"/>
  <c r="AD4472" i="1"/>
  <c r="AD4416" i="1"/>
  <c r="AD4365" i="1"/>
  <c r="AD4333" i="1"/>
  <c r="AD4275" i="1"/>
  <c r="AD4217" i="1"/>
  <c r="AD4161" i="1"/>
  <c r="AD4103" i="1"/>
  <c r="AD4052" i="1"/>
  <c r="AD3996" i="1"/>
  <c r="AD3938" i="1"/>
  <c r="AD3880" i="1"/>
  <c r="AD3824" i="1"/>
  <c r="AD3765" i="1"/>
  <c r="AD3709" i="1"/>
  <c r="AD3625" i="1"/>
  <c r="AD3569" i="1"/>
  <c r="AD3510" i="1"/>
  <c r="AD3428" i="1"/>
  <c r="AD3372" i="1"/>
  <c r="AD3314" i="1"/>
  <c r="AD3256" i="1"/>
  <c r="AD3199" i="1"/>
  <c r="AD3141" i="1"/>
  <c r="AD3085" i="1"/>
  <c r="AD3027" i="1"/>
  <c r="AD3001" i="1"/>
  <c r="AD2944" i="1"/>
  <c r="AD2886" i="1"/>
  <c r="AD2830" i="1"/>
  <c r="AD2772" i="1"/>
  <c r="AD2690" i="1"/>
  <c r="AD2631" i="1"/>
  <c r="AD2575" i="1"/>
  <c r="AD2517" i="1"/>
  <c r="AD2493" i="1"/>
  <c r="AD2435" i="1"/>
  <c r="AD2376" i="1"/>
  <c r="AD2289" i="1"/>
  <c r="AD2230" i="1"/>
  <c r="AD2180" i="1"/>
  <c r="AD2124" i="1"/>
  <c r="AD2065" i="1"/>
  <c r="AD2007" i="1"/>
  <c r="AD1976" i="1"/>
  <c r="AD1919" i="1"/>
  <c r="AD1869" i="1"/>
  <c r="AD1810" i="1"/>
  <c r="AD1752" i="1"/>
  <c r="AD1696" i="1"/>
  <c r="AD1638" i="1"/>
  <c r="AD1524" i="1"/>
  <c r="AD1468" i="1"/>
  <c r="AD1410" i="1"/>
  <c r="AD1351" i="1"/>
  <c r="AD1295" i="1"/>
  <c r="AD1213" i="1"/>
  <c r="AD1155" i="1"/>
  <c r="AD1096" i="1"/>
  <c r="AD1072" i="1"/>
  <c r="AD1040" i="1"/>
  <c r="AD979" i="1"/>
  <c r="AD925" i="1"/>
  <c r="AD864" i="1"/>
  <c r="AD767" i="1"/>
  <c r="AD706" i="1"/>
  <c r="AD645" i="1"/>
  <c r="AD616" i="1"/>
  <c r="AD557" i="1"/>
  <c r="AD494" i="1"/>
  <c r="AD433" i="1"/>
  <c r="AD372" i="1"/>
  <c r="AD309" i="1"/>
  <c r="AD255" i="1"/>
  <c r="AD133" i="1"/>
  <c r="AD70" i="1"/>
  <c r="AD9" i="1"/>
  <c r="AK6584" i="1"/>
  <c r="AK6512" i="1"/>
  <c r="AK6443" i="1"/>
  <c r="AK6311" i="1"/>
  <c r="AK6255" i="1"/>
  <c r="AK6184" i="1"/>
  <c r="AK6116" i="1"/>
  <c r="AK6038" i="1"/>
  <c r="AK5949" i="1"/>
  <c r="AK5867" i="1"/>
  <c r="AK5807" i="1"/>
  <c r="AK5720" i="1"/>
  <c r="AK5630" i="1"/>
  <c r="AK5542" i="1"/>
  <c r="AK5454" i="1"/>
  <c r="AK5361" i="1"/>
  <c r="AK5291" i="1"/>
  <c r="AK5208" i="1"/>
  <c r="AK5120" i="1"/>
  <c r="AK5035" i="1"/>
  <c r="AK4939" i="1"/>
  <c r="AK4849" i="1"/>
  <c r="AK4769" i="1"/>
  <c r="AK4673" i="1"/>
  <c r="AK4583" i="1"/>
  <c r="AK4477" i="1"/>
  <c r="AK4383" i="1"/>
  <c r="AK4296" i="1"/>
  <c r="AK4200" i="1"/>
  <c r="AK4090" i="1"/>
  <c r="AK3986" i="1"/>
  <c r="AK3887" i="1"/>
  <c r="AK3783" i="1"/>
  <c r="AK3700" i="1"/>
  <c r="AK3584" i="1"/>
  <c r="AK3467" i="1"/>
  <c r="AK3328" i="1"/>
  <c r="AK3198" i="1"/>
  <c r="AK3055" i="1"/>
  <c r="AK2935" i="1"/>
  <c r="AK2795" i="1"/>
  <c r="AK2647" i="1"/>
  <c r="AK2484" i="1"/>
  <c r="AK2335" i="1"/>
  <c r="AK2182" i="1"/>
  <c r="AK2057" i="1"/>
  <c r="AK1899" i="1"/>
  <c r="AK1760" i="1"/>
  <c r="AK1580" i="1"/>
  <c r="AK1338" i="1"/>
  <c r="AK1095" i="1"/>
  <c r="AK917" i="1"/>
  <c r="AK665" i="1"/>
  <c r="AK406" i="1"/>
  <c r="AH6492" i="1"/>
  <c r="AH5837" i="1"/>
  <c r="AH5070" i="1"/>
  <c r="AH4169" i="1"/>
  <c r="AH2798" i="1"/>
  <c r="AD6598" i="1"/>
  <c r="AD6542" i="1"/>
  <c r="AD6489" i="1"/>
  <c r="AD6433" i="1"/>
  <c r="AD6375" i="1"/>
  <c r="AD6319" i="1"/>
  <c r="AD6261" i="1"/>
  <c r="AD6205" i="1"/>
  <c r="AD6147" i="1"/>
  <c r="AD6088" i="1"/>
  <c r="AD6032" i="1"/>
  <c r="AD5974" i="1"/>
  <c r="AD5918" i="1"/>
  <c r="AD5892" i="1"/>
  <c r="AD5836" i="1"/>
  <c r="AD5777" i="1"/>
  <c r="AD5719" i="1"/>
  <c r="AD5663" i="1"/>
  <c r="AD5605" i="1"/>
  <c r="AD5554" i="1"/>
  <c r="AD5496" i="1"/>
  <c r="AD5440" i="1"/>
  <c r="AD5382" i="1"/>
  <c r="AD5326" i="1"/>
  <c r="AD5268" i="1"/>
  <c r="AD5209" i="1"/>
  <c r="AD5127" i="1"/>
  <c r="AD5071" i="1"/>
  <c r="AD5013" i="1"/>
  <c r="AD4956" i="1"/>
  <c r="AD4898" i="1"/>
  <c r="AD4840" i="1"/>
  <c r="AD4784" i="1"/>
  <c r="AD4726" i="1"/>
  <c r="AD4670" i="1"/>
  <c r="AD4617" i="1"/>
  <c r="AD4561" i="1"/>
  <c r="AD4503" i="1"/>
  <c r="AD4447" i="1"/>
  <c r="AD4388" i="1"/>
  <c r="AD4332" i="1"/>
  <c r="AD4274" i="1"/>
  <c r="AD4216" i="1"/>
  <c r="AD4160" i="1"/>
  <c r="AD4102" i="1"/>
  <c r="AD4046" i="1"/>
  <c r="AD3993" i="1"/>
  <c r="AD3937" i="1"/>
  <c r="AD3905" i="1"/>
  <c r="AD3847" i="1"/>
  <c r="AD3791" i="1"/>
  <c r="AD3733" i="1"/>
  <c r="AD3682" i="1"/>
  <c r="AD3624" i="1"/>
  <c r="AD3568" i="1"/>
  <c r="AD3509" i="1"/>
  <c r="AD3422" i="1"/>
  <c r="AD3369" i="1"/>
  <c r="AD3313" i="1"/>
  <c r="AD3223" i="1"/>
  <c r="AD3167" i="1"/>
  <c r="AD3108" i="1"/>
  <c r="AD3058" i="1"/>
  <c r="AD2968" i="1"/>
  <c r="AD2912" i="1"/>
  <c r="AD2854" i="1"/>
  <c r="AD2797" i="1"/>
  <c r="AD2745" i="1"/>
  <c r="AD2657" i="1"/>
  <c r="AD2599" i="1"/>
  <c r="AD2542" i="1"/>
  <c r="AD2484" i="1"/>
  <c r="AD2434" i="1"/>
  <c r="AD2375" i="1"/>
  <c r="AD2319" i="1"/>
  <c r="AD2288" i="1"/>
  <c r="AD2229" i="1"/>
  <c r="AD2173" i="1"/>
  <c r="AD2147" i="1"/>
  <c r="AD2089" i="1"/>
  <c r="AD2033" i="1"/>
  <c r="AD1974" i="1"/>
  <c r="AD1918" i="1"/>
  <c r="AD1860" i="1"/>
  <c r="AD1809" i="1"/>
  <c r="AD1751" i="1"/>
  <c r="AD1695" i="1"/>
  <c r="AD1637" i="1"/>
  <c r="AD1581" i="1"/>
  <c r="AD1523" i="1"/>
  <c r="AD1496" i="1"/>
  <c r="AD1440" i="1"/>
  <c r="AD1382" i="1"/>
  <c r="AD1326" i="1"/>
  <c r="AD1268" i="1"/>
  <c r="AD1212" i="1"/>
  <c r="AD1154" i="1"/>
  <c r="AD1095" i="1"/>
  <c r="AD1039" i="1"/>
  <c r="AD978" i="1"/>
  <c r="AD949" i="1"/>
  <c r="AD888" i="1"/>
  <c r="AD829" i="1"/>
  <c r="AD800" i="1"/>
  <c r="AD739" i="1"/>
  <c r="AD676" i="1"/>
  <c r="AD615" i="1"/>
  <c r="AD556" i="1"/>
  <c r="AD466" i="1"/>
  <c r="AD371" i="1"/>
  <c r="AD247" i="1"/>
  <c r="AD193" i="1"/>
  <c r="AD132" i="1"/>
  <c r="AK395" i="1"/>
  <c r="AI10" i="1"/>
  <c r="AI26" i="1"/>
  <c r="AI42" i="1"/>
  <c r="AI58" i="1"/>
  <c r="AI74" i="1"/>
  <c r="AI90" i="1"/>
  <c r="AI106" i="1"/>
  <c r="AI122" i="1"/>
  <c r="AI138" i="1"/>
  <c r="AI154" i="1"/>
  <c r="AI170" i="1"/>
  <c r="AI186" i="1"/>
  <c r="AI202" i="1"/>
  <c r="AI218" i="1"/>
  <c r="AI234" i="1"/>
  <c r="AI250" i="1"/>
  <c r="AI266" i="1"/>
  <c r="AI282" i="1"/>
  <c r="AI298" i="1"/>
  <c r="AI314" i="1"/>
  <c r="AI330" i="1"/>
  <c r="AI346" i="1"/>
  <c r="AI362" i="1"/>
  <c r="AI378" i="1"/>
  <c r="AI394" i="1"/>
  <c r="AI410" i="1"/>
  <c r="AI426" i="1"/>
  <c r="AI442" i="1"/>
  <c r="AI458" i="1"/>
  <c r="AI474" i="1"/>
  <c r="AI490" i="1"/>
  <c r="AI506" i="1"/>
  <c r="AI522" i="1"/>
  <c r="AI538" i="1"/>
  <c r="AI554" i="1"/>
  <c r="AI570" i="1"/>
  <c r="AI586" i="1"/>
  <c r="AI602" i="1"/>
  <c r="AI618" i="1"/>
  <c r="AI634" i="1"/>
  <c r="AI650" i="1"/>
  <c r="AI666" i="1"/>
  <c r="AI682" i="1"/>
  <c r="AI698" i="1"/>
  <c r="AI714" i="1"/>
  <c r="AI730" i="1"/>
  <c r="AI746" i="1"/>
  <c r="AI762" i="1"/>
  <c r="AI778" i="1"/>
  <c r="AI794" i="1"/>
  <c r="AI21" i="1"/>
  <c r="AI38" i="1"/>
  <c r="AI55" i="1"/>
  <c r="AI72" i="1"/>
  <c r="AI89" i="1"/>
  <c r="AI107" i="1"/>
  <c r="AI124" i="1"/>
  <c r="AI141" i="1"/>
  <c r="AI158" i="1"/>
  <c r="AI175" i="1"/>
  <c r="AI192" i="1"/>
  <c r="AI209" i="1"/>
  <c r="AI226" i="1"/>
  <c r="AI243" i="1"/>
  <c r="AI260" i="1"/>
  <c r="AI277" i="1"/>
  <c r="AI294" i="1"/>
  <c r="AI311" i="1"/>
  <c r="AI328" i="1"/>
  <c r="AI345" i="1"/>
  <c r="AI363" i="1"/>
  <c r="AI380" i="1"/>
  <c r="AI397" i="1"/>
  <c r="AI414" i="1"/>
  <c r="AI431" i="1"/>
  <c r="AI448" i="1"/>
  <c r="AI465" i="1"/>
  <c r="AI482" i="1"/>
  <c r="AI499" i="1"/>
  <c r="AI516" i="1"/>
  <c r="AI533" i="1"/>
  <c r="AI550" i="1"/>
  <c r="AI567" i="1"/>
  <c r="AI584" i="1"/>
  <c r="AI601" i="1"/>
  <c r="AI619" i="1"/>
  <c r="AI636" i="1"/>
  <c r="AI653" i="1"/>
  <c r="AI670" i="1"/>
  <c r="AI687" i="1"/>
  <c r="AI704" i="1"/>
  <c r="AI721" i="1"/>
  <c r="AI738" i="1"/>
  <c r="AI755" i="1"/>
  <c r="AI772" i="1"/>
  <c r="AI789" i="1"/>
  <c r="AI806" i="1"/>
  <c r="AI822" i="1"/>
  <c r="AI838" i="1"/>
  <c r="AI854" i="1"/>
  <c r="AI870" i="1"/>
  <c r="AI886" i="1"/>
  <c r="AI902" i="1"/>
  <c r="AI918" i="1"/>
  <c r="AI934" i="1"/>
  <c r="AI950" i="1"/>
  <c r="AI966" i="1"/>
  <c r="AI982" i="1"/>
  <c r="AI998" i="1"/>
  <c r="AI1014" i="1"/>
  <c r="AI1030" i="1"/>
  <c r="AI1046" i="1"/>
  <c r="AI1062" i="1"/>
  <c r="AI1078" i="1"/>
  <c r="AI1094" i="1"/>
  <c r="AI1110" i="1"/>
  <c r="AI1126" i="1"/>
  <c r="AI1142" i="1"/>
  <c r="AI1158" i="1"/>
  <c r="AI1174" i="1"/>
  <c r="AI1190" i="1"/>
  <c r="AI1206" i="1"/>
  <c r="AI1222" i="1"/>
  <c r="AI1238" i="1"/>
  <c r="AI1254" i="1"/>
  <c r="AI1270" i="1"/>
  <c r="AI1286" i="1"/>
  <c r="AI1302" i="1"/>
  <c r="AI1318" i="1"/>
  <c r="AI1334" i="1"/>
  <c r="AI1350" i="1"/>
  <c r="AI1366" i="1"/>
  <c r="AI1382" i="1"/>
  <c r="AI1398" i="1"/>
  <c r="AI1414" i="1"/>
  <c r="AI1430" i="1"/>
  <c r="AI1446" i="1"/>
  <c r="AI1462" i="1"/>
  <c r="AI1478" i="1"/>
  <c r="AI1494" i="1"/>
  <c r="AI1510" i="1"/>
  <c r="AI1526" i="1"/>
  <c r="AI1542" i="1"/>
  <c r="AI1558" i="1"/>
  <c r="AI1574" i="1"/>
  <c r="AI1590" i="1"/>
  <c r="AI1606" i="1"/>
  <c r="AI1622" i="1"/>
  <c r="AI1638" i="1"/>
  <c r="AI1654" i="1"/>
  <c r="AI1670" i="1"/>
  <c r="AI1686" i="1"/>
  <c r="AI1702" i="1"/>
  <c r="AI1718" i="1"/>
  <c r="AI1734" i="1"/>
  <c r="AI1750" i="1"/>
  <c r="AI1766" i="1"/>
  <c r="AI1782" i="1"/>
  <c r="AI1798" i="1"/>
  <c r="AI1814" i="1"/>
  <c r="AI1830" i="1"/>
  <c r="AI1846" i="1"/>
  <c r="AI1862" i="1"/>
  <c r="AI1878" i="1"/>
  <c r="AI1894" i="1"/>
  <c r="AI1910" i="1"/>
  <c r="AI1926" i="1"/>
  <c r="AI1942" i="1"/>
  <c r="AI1958" i="1"/>
  <c r="AI1974" i="1"/>
  <c r="AI1990" i="1"/>
  <c r="AI2006" i="1"/>
  <c r="AI2022" i="1"/>
  <c r="AI2038" i="1"/>
  <c r="AI2054" i="1"/>
  <c r="AI2070" i="1"/>
  <c r="AI2086" i="1"/>
  <c r="AI2102" i="1"/>
  <c r="AI2118" i="1"/>
  <c r="AI2134" i="1"/>
  <c r="AI2150" i="1"/>
  <c r="AI2166" i="1"/>
  <c r="AI2182" i="1"/>
  <c r="AI2198" i="1"/>
  <c r="AI2214" i="1"/>
  <c r="AI2230" i="1"/>
  <c r="AI2246" i="1"/>
  <c r="AI2262" i="1"/>
  <c r="AI2278" i="1"/>
  <c r="AI2294" i="1"/>
  <c r="AI2310" i="1"/>
  <c r="AI2326" i="1"/>
  <c r="AI2342" i="1"/>
  <c r="AI2358" i="1"/>
  <c r="AI2374" i="1"/>
  <c r="AI2390" i="1"/>
  <c r="AI2406" i="1"/>
  <c r="AI2422" i="1"/>
  <c r="AI2438" i="1"/>
  <c r="AI2454" i="1"/>
  <c r="AI2470" i="1"/>
  <c r="AI2486" i="1"/>
  <c r="AI2502" i="1"/>
  <c r="AI2518" i="1"/>
  <c r="AI2534" i="1"/>
  <c r="AI2550" i="1"/>
  <c r="AI2566" i="1"/>
  <c r="AI2582" i="1"/>
  <c r="AI2598" i="1"/>
  <c r="AI2614" i="1"/>
  <c r="AI2630" i="1"/>
  <c r="AI2646" i="1"/>
  <c r="AI2662" i="1"/>
  <c r="AI2678" i="1"/>
  <c r="AI2694" i="1"/>
  <c r="AI2710" i="1"/>
  <c r="AI2726" i="1"/>
  <c r="AI2742" i="1"/>
  <c r="AI2758" i="1"/>
  <c r="AI2774" i="1"/>
  <c r="AI2790" i="1"/>
  <c r="AI2806" i="1"/>
  <c r="AI2822" i="1"/>
  <c r="AI2838" i="1"/>
  <c r="AI2854" i="1"/>
  <c r="AI2870" i="1"/>
  <c r="AI2886" i="1"/>
  <c r="AI2902" i="1"/>
  <c r="AI2918" i="1"/>
  <c r="AI22" i="1"/>
  <c r="AI39" i="1"/>
  <c r="AI56" i="1"/>
  <c r="AI73" i="1"/>
  <c r="AI91" i="1"/>
  <c r="AI108" i="1"/>
  <c r="AI125" i="1"/>
  <c r="AI142" i="1"/>
  <c r="AI159" i="1"/>
  <c r="AI176" i="1"/>
  <c r="AI193" i="1"/>
  <c r="AI210" i="1"/>
  <c r="AI227" i="1"/>
  <c r="AI244" i="1"/>
  <c r="AI261" i="1"/>
  <c r="AI278" i="1"/>
  <c r="AI295" i="1"/>
  <c r="AI312" i="1"/>
  <c r="AI329" i="1"/>
  <c r="AI347" i="1"/>
  <c r="AI364" i="1"/>
  <c r="AI381" i="1"/>
  <c r="AI398" i="1"/>
  <c r="AI415" i="1"/>
  <c r="AI432" i="1"/>
  <c r="AI449" i="1"/>
  <c r="AI466" i="1"/>
  <c r="AI483" i="1"/>
  <c r="AI500" i="1"/>
  <c r="AI517" i="1"/>
  <c r="AI534" i="1"/>
  <c r="AI551" i="1"/>
  <c r="AI568" i="1"/>
  <c r="AI585" i="1"/>
  <c r="AI603" i="1"/>
  <c r="AI620" i="1"/>
  <c r="AI637" i="1"/>
  <c r="AI654" i="1"/>
  <c r="AI671" i="1"/>
  <c r="AI688" i="1"/>
  <c r="AI705" i="1"/>
  <c r="AI722" i="1"/>
  <c r="AI739" i="1"/>
  <c r="AI756" i="1"/>
  <c r="AI773" i="1"/>
  <c r="AI790" i="1"/>
  <c r="AI807" i="1"/>
  <c r="AI823" i="1"/>
  <c r="AI839" i="1"/>
  <c r="AI855" i="1"/>
  <c r="AI871" i="1"/>
  <c r="AI887" i="1"/>
  <c r="AI903" i="1"/>
  <c r="AI919" i="1"/>
  <c r="AI935" i="1"/>
  <c r="AI951" i="1"/>
  <c r="AI967" i="1"/>
  <c r="AI983" i="1"/>
  <c r="AI999" i="1"/>
  <c r="AI1015" i="1"/>
  <c r="AI1031" i="1"/>
  <c r="AI1047" i="1"/>
  <c r="AI1063" i="1"/>
  <c r="AI1079" i="1"/>
  <c r="AI1095" i="1"/>
  <c r="AI1111" i="1"/>
  <c r="AI1127" i="1"/>
  <c r="AI1143" i="1"/>
  <c r="AI1159" i="1"/>
  <c r="AI1175" i="1"/>
  <c r="AI1191" i="1"/>
  <c r="AI1207" i="1"/>
  <c r="AI1223" i="1"/>
  <c r="AI1239" i="1"/>
  <c r="AI1255" i="1"/>
  <c r="AI1271" i="1"/>
  <c r="AI1287" i="1"/>
  <c r="AI1303" i="1"/>
  <c r="AI1319" i="1"/>
  <c r="AI1335" i="1"/>
  <c r="AI1351" i="1"/>
  <c r="AI1367" i="1"/>
  <c r="AI1383" i="1"/>
  <c r="AI1399" i="1"/>
  <c r="AI1415" i="1"/>
  <c r="AI1431" i="1"/>
  <c r="AI1447" i="1"/>
  <c r="AI1463" i="1"/>
  <c r="AI1479" i="1"/>
  <c r="AI1495" i="1"/>
  <c r="AI1511" i="1"/>
  <c r="AI1527" i="1"/>
  <c r="AI1543" i="1"/>
  <c r="AI1559" i="1"/>
  <c r="AI1575" i="1"/>
  <c r="AI1591" i="1"/>
  <c r="AI1607" i="1"/>
  <c r="AI1623" i="1"/>
  <c r="AI1639" i="1"/>
  <c r="AI1655" i="1"/>
  <c r="AI1671" i="1"/>
  <c r="AI1687" i="1"/>
  <c r="AI1703" i="1"/>
  <c r="AI1719" i="1"/>
  <c r="AI1735" i="1"/>
  <c r="AI1751" i="1"/>
  <c r="AI1767" i="1"/>
  <c r="AI1783" i="1"/>
  <c r="AI1799" i="1"/>
  <c r="AI1815" i="1"/>
  <c r="AI1831" i="1"/>
  <c r="AI1847" i="1"/>
  <c r="AI1863" i="1"/>
  <c r="AI1879" i="1"/>
  <c r="AI1895" i="1"/>
  <c r="AI1911" i="1"/>
  <c r="AI1927" i="1"/>
  <c r="AI1943" i="1"/>
  <c r="AI1959" i="1"/>
  <c r="AI1975" i="1"/>
  <c r="AI1991" i="1"/>
  <c r="AI2007" i="1"/>
  <c r="AI2023" i="1"/>
  <c r="AI2039" i="1"/>
  <c r="AI2055" i="1"/>
  <c r="AI2071" i="1"/>
  <c r="AI2087" i="1"/>
  <c r="AI2103" i="1"/>
  <c r="AI2119" i="1"/>
  <c r="AI2135" i="1"/>
  <c r="AI2151" i="1"/>
  <c r="AI2167" i="1"/>
  <c r="AI2183" i="1"/>
  <c r="AI2199" i="1"/>
  <c r="AI2215" i="1"/>
  <c r="AI2231" i="1"/>
  <c r="AI2247" i="1"/>
  <c r="AI2263" i="1"/>
  <c r="AI2279" i="1"/>
  <c r="AI2295" i="1"/>
  <c r="AI2311" i="1"/>
  <c r="AI2327" i="1"/>
  <c r="AI2343" i="1"/>
  <c r="AI2359" i="1"/>
  <c r="AI2375" i="1"/>
  <c r="AI2391" i="1"/>
  <c r="AI2407" i="1"/>
  <c r="AI2423" i="1"/>
  <c r="AI2439" i="1"/>
  <c r="AI2455" i="1"/>
  <c r="AI2471" i="1"/>
  <c r="AI2487" i="1"/>
  <c r="AI2503" i="1"/>
  <c r="AI2519" i="1"/>
  <c r="AI2535" i="1"/>
  <c r="AI2551" i="1"/>
  <c r="AI2567" i="1"/>
  <c r="AI2583" i="1"/>
  <c r="AI2599" i="1"/>
  <c r="AI2615" i="1"/>
  <c r="AI2631" i="1"/>
  <c r="AI2647" i="1"/>
  <c r="AI2663" i="1"/>
  <c r="AI2679" i="1"/>
  <c r="AI2695" i="1"/>
  <c r="AI2711" i="1"/>
  <c r="AI2727" i="1"/>
  <c r="AI2743" i="1"/>
  <c r="AI2759" i="1"/>
  <c r="AI2775" i="1"/>
  <c r="AI2791" i="1"/>
  <c r="AI2807" i="1"/>
  <c r="AI2823" i="1"/>
  <c r="AI2839" i="1"/>
  <c r="AI2855" i="1"/>
  <c r="AI2871" i="1"/>
  <c r="AI2887" i="1"/>
  <c r="AI2903" i="1"/>
  <c r="AI23" i="1"/>
  <c r="AI43" i="1"/>
  <c r="AI62" i="1"/>
  <c r="AI81" i="1"/>
  <c r="AI100" i="1"/>
  <c r="AI119" i="1"/>
  <c r="AI139" i="1"/>
  <c r="AI160" i="1"/>
  <c r="AI179" i="1"/>
  <c r="AI198" i="1"/>
  <c r="AI217" i="1"/>
  <c r="AI237" i="1"/>
  <c r="AI256" i="1"/>
  <c r="AI275" i="1"/>
  <c r="AI296" i="1"/>
  <c r="AI316" i="1"/>
  <c r="AI335" i="1"/>
  <c r="AI354" i="1"/>
  <c r="AI373" i="1"/>
  <c r="AI392" i="1"/>
  <c r="AI412" i="1"/>
  <c r="AI433" i="1"/>
  <c r="AI452" i="1"/>
  <c r="AI471" i="1"/>
  <c r="AI491" i="1"/>
  <c r="AI510" i="1"/>
  <c r="AI529" i="1"/>
  <c r="AI548" i="1"/>
  <c r="AI569" i="1"/>
  <c r="AI589" i="1"/>
  <c r="AI608" i="1"/>
  <c r="AI627" i="1"/>
  <c r="AI646" i="1"/>
  <c r="AI665" i="1"/>
  <c r="AI685" i="1"/>
  <c r="AI706" i="1"/>
  <c r="AI725" i="1"/>
  <c r="AI744" i="1"/>
  <c r="AI764" i="1"/>
  <c r="AI783" i="1"/>
  <c r="AI802" i="1"/>
  <c r="AI820" i="1"/>
  <c r="AI840" i="1"/>
  <c r="AI858" i="1"/>
  <c r="AI876" i="1"/>
  <c r="AI894" i="1"/>
  <c r="AI912" i="1"/>
  <c r="AI930" i="1"/>
  <c r="AI948" i="1"/>
  <c r="AI968" i="1"/>
  <c r="AI986" i="1"/>
  <c r="AI1004" i="1"/>
  <c r="AI1022" i="1"/>
  <c r="AI1040" i="1"/>
  <c r="AI1058" i="1"/>
  <c r="AI1076" i="1"/>
  <c r="AI1096" i="1"/>
  <c r="AI1114" i="1"/>
  <c r="AI1132" i="1"/>
  <c r="AI1150" i="1"/>
  <c r="AI1168" i="1"/>
  <c r="AI1186" i="1"/>
  <c r="AI1204" i="1"/>
  <c r="AI1224" i="1"/>
  <c r="AI1242" i="1"/>
  <c r="AI1260" i="1"/>
  <c r="AI1278" i="1"/>
  <c r="AI1296" i="1"/>
  <c r="AI1314" i="1"/>
  <c r="AI1332" i="1"/>
  <c r="AI1352" i="1"/>
  <c r="AI1370" i="1"/>
  <c r="AI1388" i="1"/>
  <c r="AI1406" i="1"/>
  <c r="AI1424" i="1"/>
  <c r="AI1442" i="1"/>
  <c r="AI1460" i="1"/>
  <c r="AI1480" i="1"/>
  <c r="AI1498" i="1"/>
  <c r="AI1516" i="1"/>
  <c r="AI1534" i="1"/>
  <c r="AI1552" i="1"/>
  <c r="AI1570" i="1"/>
  <c r="AI1588" i="1"/>
  <c r="AI1608" i="1"/>
  <c r="AI1626" i="1"/>
  <c r="AI1644" i="1"/>
  <c r="AI1662" i="1"/>
  <c r="AI1680" i="1"/>
  <c r="AI1698" i="1"/>
  <c r="AI1716" i="1"/>
  <c r="AI1736" i="1"/>
  <c r="AI1754" i="1"/>
  <c r="AI1772" i="1"/>
  <c r="AI1790" i="1"/>
  <c r="AI1808" i="1"/>
  <c r="AI1826" i="1"/>
  <c r="AI1844" i="1"/>
  <c r="AI1864" i="1"/>
  <c r="AI1882" i="1"/>
  <c r="AI1900" i="1"/>
  <c r="AI1918" i="1"/>
  <c r="AI1936" i="1"/>
  <c r="AI1954" i="1"/>
  <c r="AI1972" i="1"/>
  <c r="AI1992" i="1"/>
  <c r="AI2010" i="1"/>
  <c r="AI2028" i="1"/>
  <c r="AI2046" i="1"/>
  <c r="AI2064" i="1"/>
  <c r="AI2082" i="1"/>
  <c r="AI2100" i="1"/>
  <c r="AI2120" i="1"/>
  <c r="AI2138" i="1"/>
  <c r="AI2156" i="1"/>
  <c r="AI2174" i="1"/>
  <c r="AI2192" i="1"/>
  <c r="AI2210" i="1"/>
  <c r="AI2228" i="1"/>
  <c r="AI2248" i="1"/>
  <c r="AI2266" i="1"/>
  <c r="AI2284" i="1"/>
  <c r="AI2302" i="1"/>
  <c r="AI2320" i="1"/>
  <c r="AI2338" i="1"/>
  <c r="AI2356" i="1"/>
  <c r="AI2376" i="1"/>
  <c r="AI2394" i="1"/>
  <c r="AI2412" i="1"/>
  <c r="AI2430" i="1"/>
  <c r="AI2448" i="1"/>
  <c r="AI2466" i="1"/>
  <c r="AI2484" i="1"/>
  <c r="AI2504" i="1"/>
  <c r="AI2522" i="1"/>
  <c r="AI2540" i="1"/>
  <c r="AI2558" i="1"/>
  <c r="AI2576" i="1"/>
  <c r="AI2594" i="1"/>
  <c r="AI2612" i="1"/>
  <c r="AI2632" i="1"/>
  <c r="AI2650" i="1"/>
  <c r="AI2668" i="1"/>
  <c r="AI2686" i="1"/>
  <c r="AI2704" i="1"/>
  <c r="AI2722" i="1"/>
  <c r="AI2740" i="1"/>
  <c r="AI2760" i="1"/>
  <c r="AI2778" i="1"/>
  <c r="AI2796" i="1"/>
  <c r="AI2814" i="1"/>
  <c r="AI2832" i="1"/>
  <c r="AI2850" i="1"/>
  <c r="AI2868" i="1"/>
  <c r="AI2888" i="1"/>
  <c r="AI2906" i="1"/>
  <c r="AI2923" i="1"/>
  <c r="AI2939" i="1"/>
  <c r="AI2955" i="1"/>
  <c r="AI2971" i="1"/>
  <c r="AI2987" i="1"/>
  <c r="AI3003" i="1"/>
  <c r="AI3019" i="1"/>
  <c r="AI3035" i="1"/>
  <c r="AI3051" i="1"/>
  <c r="AI3067" i="1"/>
  <c r="AI3083" i="1"/>
  <c r="AI3099" i="1"/>
  <c r="AI3115" i="1"/>
  <c r="AI3131" i="1"/>
  <c r="AI3147" i="1"/>
  <c r="AI3163" i="1"/>
  <c r="AI3179" i="1"/>
  <c r="AI3195" i="1"/>
  <c r="AI3211" i="1"/>
  <c r="AI3227" i="1"/>
  <c r="AI3243" i="1"/>
  <c r="AI3259" i="1"/>
  <c r="AI3275" i="1"/>
  <c r="AI3291" i="1"/>
  <c r="AI3307" i="1"/>
  <c r="AI3323" i="1"/>
  <c r="AI3339" i="1"/>
  <c r="AI3355" i="1"/>
  <c r="AI3371" i="1"/>
  <c r="AI3387" i="1"/>
  <c r="AI3403" i="1"/>
  <c r="AI3419" i="1"/>
  <c r="AI3435" i="1"/>
  <c r="AI3451" i="1"/>
  <c r="AI3467" i="1"/>
  <c r="AI3483" i="1"/>
  <c r="AI3499" i="1"/>
  <c r="AI3515" i="1"/>
  <c r="AI3531" i="1"/>
  <c r="AI3547" i="1"/>
  <c r="AI3563" i="1"/>
  <c r="AI3579" i="1"/>
  <c r="AI3595" i="1"/>
  <c r="AI3611" i="1"/>
  <c r="AI3627" i="1"/>
  <c r="AI3643" i="1"/>
  <c r="AI3659" i="1"/>
  <c r="AI3675" i="1"/>
  <c r="AI3691" i="1"/>
  <c r="AI3707" i="1"/>
  <c r="AI3723" i="1"/>
  <c r="AI3739" i="1"/>
  <c r="AI3755" i="1"/>
  <c r="AI3771" i="1"/>
  <c r="AI3787" i="1"/>
  <c r="AI3803" i="1"/>
  <c r="AI3819" i="1"/>
  <c r="AI3835" i="1"/>
  <c r="AI3851" i="1"/>
  <c r="AI3867" i="1"/>
  <c r="AI3883" i="1"/>
  <c r="AI3899" i="1"/>
  <c r="AI3915" i="1"/>
  <c r="AI3931" i="1"/>
  <c r="AI3947" i="1"/>
  <c r="AI3963" i="1"/>
  <c r="AI3979" i="1"/>
  <c r="AI3995" i="1"/>
  <c r="AI4011" i="1"/>
  <c r="AI4027" i="1"/>
  <c r="AI4043" i="1"/>
  <c r="AI4059" i="1"/>
  <c r="AI4075" i="1"/>
  <c r="AI4091" i="1"/>
  <c r="AI4107" i="1"/>
  <c r="AI4123" i="1"/>
  <c r="AI4139" i="1"/>
  <c r="AI4155" i="1"/>
  <c r="AI4171" i="1"/>
  <c r="AI4187" i="1"/>
  <c r="AI4203" i="1"/>
  <c r="AI4219" i="1"/>
  <c r="AI4235" i="1"/>
  <c r="AI4251" i="1"/>
  <c r="AI4267" i="1"/>
  <c r="AI4283" i="1"/>
  <c r="AI4299" i="1"/>
  <c r="AI4315" i="1"/>
  <c r="AI4331" i="1"/>
  <c r="AI4347" i="1"/>
  <c r="AI4363" i="1"/>
  <c r="AI4379" i="1"/>
  <c r="AI4395" i="1"/>
  <c r="AI4411" i="1"/>
  <c r="AI4427" i="1"/>
  <c r="AI4443" i="1"/>
  <c r="AI4459" i="1"/>
  <c r="AI4475" i="1"/>
  <c r="AI4491" i="1"/>
  <c r="AI4507" i="1"/>
  <c r="AI4523" i="1"/>
  <c r="AI4539" i="1"/>
  <c r="AI4555" i="1"/>
  <c r="AI4571" i="1"/>
  <c r="AI4587" i="1"/>
  <c r="AI4603" i="1"/>
  <c r="AI4619" i="1"/>
  <c r="AI4635" i="1"/>
  <c r="AI4651" i="1"/>
  <c r="AI4667" i="1"/>
  <c r="AI4683" i="1"/>
  <c r="AI4699" i="1"/>
  <c r="AI4715" i="1"/>
  <c r="AI4731" i="1"/>
  <c r="AI4747" i="1"/>
  <c r="AI4763" i="1"/>
  <c r="AI4779" i="1"/>
  <c r="AI4795" i="1"/>
  <c r="AI4811" i="1"/>
  <c r="AI4827" i="1"/>
  <c r="AI4843" i="1"/>
  <c r="AI4859" i="1"/>
  <c r="AI4875" i="1"/>
  <c r="AI4891" i="1"/>
  <c r="AI4907" i="1"/>
  <c r="AI4923" i="1"/>
  <c r="AI4939" i="1"/>
  <c r="AI4955" i="1"/>
  <c r="AI4971" i="1"/>
  <c r="AI4987" i="1"/>
  <c r="AI5003" i="1"/>
  <c r="AI5019" i="1"/>
  <c r="AI5035" i="1"/>
  <c r="AI5051" i="1"/>
  <c r="AI5067" i="1"/>
  <c r="AI5083" i="1"/>
  <c r="AI5099" i="1"/>
  <c r="AI5115" i="1"/>
  <c r="AI5131" i="1"/>
  <c r="AI5147" i="1"/>
  <c r="AI5163" i="1"/>
  <c r="AI5179" i="1"/>
  <c r="AI5195" i="1"/>
  <c r="AI5211" i="1"/>
  <c r="AI5227" i="1"/>
  <c r="AI5243" i="1"/>
  <c r="AI5259" i="1"/>
  <c r="AI5275" i="1"/>
  <c r="AI5291" i="1"/>
  <c r="AI5307" i="1"/>
  <c r="AI5323" i="1"/>
  <c r="AI5339" i="1"/>
  <c r="AI5355" i="1"/>
  <c r="AI5371" i="1"/>
  <c r="AI5387" i="1"/>
  <c r="AI5403" i="1"/>
  <c r="AI5419" i="1"/>
  <c r="AI5435" i="1"/>
  <c r="AI5451" i="1"/>
  <c r="AI5467" i="1"/>
  <c r="AI5483" i="1"/>
  <c r="AI5499" i="1"/>
  <c r="AI5515" i="1"/>
  <c r="AI5531" i="1"/>
  <c r="AI5547" i="1"/>
  <c r="AI5563" i="1"/>
  <c r="AI5579" i="1"/>
  <c r="AI5595" i="1"/>
  <c r="AI5611" i="1"/>
  <c r="AI5627" i="1"/>
  <c r="AI5643" i="1"/>
  <c r="AI5659" i="1"/>
  <c r="AI5675" i="1"/>
  <c r="AI5691" i="1"/>
  <c r="AI5707" i="1"/>
  <c r="AI5723" i="1"/>
  <c r="AI5739" i="1"/>
  <c r="AI5755" i="1"/>
  <c r="AI5771" i="1"/>
  <c r="AI5787" i="1"/>
  <c r="AI5803" i="1"/>
  <c r="AI5819" i="1"/>
  <c r="AI5835" i="1"/>
  <c r="AI5851" i="1"/>
  <c r="AI5867" i="1"/>
  <c r="AI5883" i="1"/>
  <c r="AI5899" i="1"/>
  <c r="AI5915" i="1"/>
  <c r="AI5931" i="1"/>
  <c r="AI5947" i="1"/>
  <c r="AI5963" i="1"/>
  <c r="AI5979" i="1"/>
  <c r="AI5995" i="1"/>
  <c r="AI6011" i="1"/>
  <c r="AI6027" i="1"/>
  <c r="AI6043" i="1"/>
  <c r="AI6059" i="1"/>
  <c r="AI6075" i="1"/>
  <c r="AI6091" i="1"/>
  <c r="AI6107" i="1"/>
  <c r="AI6123" i="1"/>
  <c r="AI6139" i="1"/>
  <c r="AI6155" i="1"/>
  <c r="AI6171" i="1"/>
  <c r="AI6187" i="1"/>
  <c r="AI6203" i="1"/>
  <c r="AI6219" i="1"/>
  <c r="AI6235" i="1"/>
  <c r="AI6251" i="1"/>
  <c r="AI6267" i="1"/>
  <c r="AI6283" i="1"/>
  <c r="AI6299" i="1"/>
  <c r="AI6315" i="1"/>
  <c r="AI6331" i="1"/>
  <c r="AI6347" i="1"/>
  <c r="AI6363" i="1"/>
  <c r="AI6379" i="1"/>
  <c r="AI6395" i="1"/>
  <c r="AI6411" i="1"/>
  <c r="AI6427" i="1"/>
  <c r="AI6443" i="1"/>
  <c r="AI6459" i="1"/>
  <c r="AI6475" i="1"/>
  <c r="AI6491" i="1"/>
  <c r="AI6507" i="1"/>
  <c r="AI6523" i="1"/>
  <c r="AI6539" i="1"/>
  <c r="AI6555" i="1"/>
  <c r="AI6571" i="1"/>
  <c r="AI6587" i="1"/>
  <c r="AI6603" i="1"/>
  <c r="AI24" i="1"/>
  <c r="AI44" i="1"/>
  <c r="AI63" i="1"/>
  <c r="AI82" i="1"/>
  <c r="AI101" i="1"/>
  <c r="AI120" i="1"/>
  <c r="AI140" i="1"/>
  <c r="AI161" i="1"/>
  <c r="AI180" i="1"/>
  <c r="AI199" i="1"/>
  <c r="AI219" i="1"/>
  <c r="AI238" i="1"/>
  <c r="AI257" i="1"/>
  <c r="AI276" i="1"/>
  <c r="AI297" i="1"/>
  <c r="AI317" i="1"/>
  <c r="AI336" i="1"/>
  <c r="AI355" i="1"/>
  <c r="AI374" i="1"/>
  <c r="AI393" i="1"/>
  <c r="AI413" i="1"/>
  <c r="AI434" i="1"/>
  <c r="AI453" i="1"/>
  <c r="AI472" i="1"/>
  <c r="AI492" i="1"/>
  <c r="AI511" i="1"/>
  <c r="AI530" i="1"/>
  <c r="AI549" i="1"/>
  <c r="AI571" i="1"/>
  <c r="AI590" i="1"/>
  <c r="AI609" i="1"/>
  <c r="AI628" i="1"/>
  <c r="AI647" i="1"/>
  <c r="AI667" i="1"/>
  <c r="AI686" i="1"/>
  <c r="AI707" i="1"/>
  <c r="AI726" i="1"/>
  <c r="AI745" i="1"/>
  <c r="AI765" i="1"/>
  <c r="AI784" i="1"/>
  <c r="AI803" i="1"/>
  <c r="AI821" i="1"/>
  <c r="AI841" i="1"/>
  <c r="AI859" i="1"/>
  <c r="AI877" i="1"/>
  <c r="AI895" i="1"/>
  <c r="AI913" i="1"/>
  <c r="AI931" i="1"/>
  <c r="AI949" i="1"/>
  <c r="AI969" i="1"/>
  <c r="AI987" i="1"/>
  <c r="AI1005" i="1"/>
  <c r="AI1023" i="1"/>
  <c r="AI1041" i="1"/>
  <c r="AI1059" i="1"/>
  <c r="AI1077" i="1"/>
  <c r="AI1097" i="1"/>
  <c r="AI1115" i="1"/>
  <c r="AI1133" i="1"/>
  <c r="AI1151" i="1"/>
  <c r="AI1169" i="1"/>
  <c r="AI1187" i="1"/>
  <c r="AI1205" i="1"/>
  <c r="AI1225" i="1"/>
  <c r="AI1243" i="1"/>
  <c r="AI1261" i="1"/>
  <c r="AI1279" i="1"/>
  <c r="AI1297" i="1"/>
  <c r="AI1315" i="1"/>
  <c r="AI1333" i="1"/>
  <c r="AI1353" i="1"/>
  <c r="AI1371" i="1"/>
  <c r="AI1389" i="1"/>
  <c r="AI1407" i="1"/>
  <c r="AI1425" i="1"/>
  <c r="AI1443" i="1"/>
  <c r="AI1461" i="1"/>
  <c r="AI1481" i="1"/>
  <c r="AI1499" i="1"/>
  <c r="AI1517" i="1"/>
  <c r="AI1535" i="1"/>
  <c r="AI1553" i="1"/>
  <c r="AI1571" i="1"/>
  <c r="AI1589" i="1"/>
  <c r="AI1609" i="1"/>
  <c r="AI1627" i="1"/>
  <c r="AI1645" i="1"/>
  <c r="AI1663" i="1"/>
  <c r="AI1681" i="1"/>
  <c r="AI1699" i="1"/>
  <c r="AI1717" i="1"/>
  <c r="AI1737" i="1"/>
  <c r="AI1755" i="1"/>
  <c r="AI1773" i="1"/>
  <c r="AI1791" i="1"/>
  <c r="AI1809" i="1"/>
  <c r="AI1827" i="1"/>
  <c r="AI1845" i="1"/>
  <c r="AI1865" i="1"/>
  <c r="AI1883" i="1"/>
  <c r="AI1901" i="1"/>
  <c r="AI1919" i="1"/>
  <c r="AI1937" i="1"/>
  <c r="AI1955" i="1"/>
  <c r="AI1973" i="1"/>
  <c r="AI1993" i="1"/>
  <c r="AI2011" i="1"/>
  <c r="AI2029" i="1"/>
  <c r="AI2047" i="1"/>
  <c r="AI2065" i="1"/>
  <c r="AI2083" i="1"/>
  <c r="AI2101" i="1"/>
  <c r="AI2121" i="1"/>
  <c r="AI2139" i="1"/>
  <c r="AI2157" i="1"/>
  <c r="AI2175" i="1"/>
  <c r="AI2193" i="1"/>
  <c r="AI2211" i="1"/>
  <c r="AI2229" i="1"/>
  <c r="AI2249" i="1"/>
  <c r="AI2267" i="1"/>
  <c r="AI2285" i="1"/>
  <c r="AI2303" i="1"/>
  <c r="AI2321" i="1"/>
  <c r="AI2339" i="1"/>
  <c r="AI2357" i="1"/>
  <c r="AI2377" i="1"/>
  <c r="AI2395" i="1"/>
  <c r="AI2413" i="1"/>
  <c r="AI2431" i="1"/>
  <c r="AI2449" i="1"/>
  <c r="AI2467" i="1"/>
  <c r="AI2485" i="1"/>
  <c r="AI2505" i="1"/>
  <c r="AI2523" i="1"/>
  <c r="AI2541" i="1"/>
  <c r="AI2559" i="1"/>
  <c r="AI2577" i="1"/>
  <c r="AI2595" i="1"/>
  <c r="AI2613" i="1"/>
  <c r="AI2633" i="1"/>
  <c r="AI2651" i="1"/>
  <c r="AI2669" i="1"/>
  <c r="AI2687" i="1"/>
  <c r="AI2705" i="1"/>
  <c r="AI2723" i="1"/>
  <c r="AI2741" i="1"/>
  <c r="AI2761" i="1"/>
  <c r="AI2779" i="1"/>
  <c r="AI2797" i="1"/>
  <c r="AI2815" i="1"/>
  <c r="AI2833" i="1"/>
  <c r="AI2851" i="1"/>
  <c r="AI2869" i="1"/>
  <c r="AI2889" i="1"/>
  <c r="AI2907" i="1"/>
  <c r="AI2924" i="1"/>
  <c r="AI2940" i="1"/>
  <c r="AI2956" i="1"/>
  <c r="AI2972" i="1"/>
  <c r="AI2988" i="1"/>
  <c r="AI3004" i="1"/>
  <c r="AI3020" i="1"/>
  <c r="AI3036" i="1"/>
  <c r="AI3052" i="1"/>
  <c r="AI3068" i="1"/>
  <c r="AI3084" i="1"/>
  <c r="AI3100" i="1"/>
  <c r="AI3116" i="1"/>
  <c r="AI3132" i="1"/>
  <c r="AI3148" i="1"/>
  <c r="AI3164" i="1"/>
  <c r="AI3180" i="1"/>
  <c r="AI3196" i="1"/>
  <c r="AI3212" i="1"/>
  <c r="AI3228" i="1"/>
  <c r="AI3244" i="1"/>
  <c r="AI3260" i="1"/>
  <c r="AI3276" i="1"/>
  <c r="AI3292" i="1"/>
  <c r="AI3308" i="1"/>
  <c r="AI3324" i="1"/>
  <c r="AI3340" i="1"/>
  <c r="AI3356" i="1"/>
  <c r="AI3372" i="1"/>
  <c r="AI3388" i="1"/>
  <c r="AI3404" i="1"/>
  <c r="AI3420" i="1"/>
  <c r="AI3436" i="1"/>
  <c r="AI3452" i="1"/>
  <c r="AI3468" i="1"/>
  <c r="AI3484" i="1"/>
  <c r="AI3500" i="1"/>
  <c r="AI3516" i="1"/>
  <c r="AI3532" i="1"/>
  <c r="AI3548" i="1"/>
  <c r="AI3564" i="1"/>
  <c r="AI3580" i="1"/>
  <c r="AI3596" i="1"/>
  <c r="AI3612" i="1"/>
  <c r="AI3628" i="1"/>
  <c r="AI3644" i="1"/>
  <c r="AI3660" i="1"/>
  <c r="AI3676" i="1"/>
  <c r="AI3692" i="1"/>
  <c r="AI3708" i="1"/>
  <c r="AI3724" i="1"/>
  <c r="AI3740" i="1"/>
  <c r="AI3756" i="1"/>
  <c r="AI3772" i="1"/>
  <c r="AI3788" i="1"/>
  <c r="AI3804" i="1"/>
  <c r="AI3820" i="1"/>
  <c r="AI3836" i="1"/>
  <c r="AI3852" i="1"/>
  <c r="AI3868" i="1"/>
  <c r="AI3884" i="1"/>
  <c r="AI3900" i="1"/>
  <c r="AI3916" i="1"/>
  <c r="AI3932" i="1"/>
  <c r="AI3948" i="1"/>
  <c r="AI3964" i="1"/>
  <c r="AI3980" i="1"/>
  <c r="AI3996" i="1"/>
  <c r="AI4012" i="1"/>
  <c r="AI4028" i="1"/>
  <c r="AI4044" i="1"/>
  <c r="AI4060" i="1"/>
  <c r="AI4076" i="1"/>
  <c r="AI4092" i="1"/>
  <c r="AI4108" i="1"/>
  <c r="AI4124" i="1"/>
  <c r="AI4140" i="1"/>
  <c r="AI4156" i="1"/>
  <c r="AI4172" i="1"/>
  <c r="AI4188" i="1"/>
  <c r="AI4204" i="1"/>
  <c r="AI4220" i="1"/>
  <c r="AI4236" i="1"/>
  <c r="AI4252" i="1"/>
  <c r="AI4268" i="1"/>
  <c r="AI4284" i="1"/>
  <c r="AI4300" i="1"/>
  <c r="AI4316" i="1"/>
  <c r="AI4332" i="1"/>
  <c r="AI4348" i="1"/>
  <c r="AI4364" i="1"/>
  <c r="AI4380" i="1"/>
  <c r="AI4396" i="1"/>
  <c r="AI4412" i="1"/>
  <c r="AI4428" i="1"/>
  <c r="AI4444" i="1"/>
  <c r="AI4460" i="1"/>
  <c r="AI4476" i="1"/>
  <c r="AI4492" i="1"/>
  <c r="AI4508" i="1"/>
  <c r="AI4524" i="1"/>
  <c r="AI4540" i="1"/>
  <c r="AI4556" i="1"/>
  <c r="AI4572" i="1"/>
  <c r="AI4588" i="1"/>
  <c r="AI4604" i="1"/>
  <c r="AI4620" i="1"/>
  <c r="AI4636" i="1"/>
  <c r="AI4652" i="1"/>
  <c r="AI4668" i="1"/>
  <c r="AI4684" i="1"/>
  <c r="AI4700" i="1"/>
  <c r="AI4716" i="1"/>
  <c r="AI4732" i="1"/>
  <c r="AI4748" i="1"/>
  <c r="AI4764" i="1"/>
  <c r="AI4780" i="1"/>
  <c r="AI4796" i="1"/>
  <c r="AI4812" i="1"/>
  <c r="AI4828" i="1"/>
  <c r="AI4844" i="1"/>
  <c r="AI4860" i="1"/>
  <c r="AI4876" i="1"/>
  <c r="AI4892" i="1"/>
  <c r="AI4908" i="1"/>
  <c r="AI4924" i="1"/>
  <c r="AI4940" i="1"/>
  <c r="AI4956" i="1"/>
  <c r="AI4972" i="1"/>
  <c r="AI4988" i="1"/>
  <c r="AI5004" i="1"/>
  <c r="AI5020" i="1"/>
  <c r="AI5036" i="1"/>
  <c r="AI5052" i="1"/>
  <c r="AI5068" i="1"/>
  <c r="AI5084" i="1"/>
  <c r="AI5100" i="1"/>
  <c r="AI5116" i="1"/>
  <c r="AI5132" i="1"/>
  <c r="AI5148" i="1"/>
  <c r="AI5164" i="1"/>
  <c r="AI5180" i="1"/>
  <c r="AI5196" i="1"/>
  <c r="AI5212" i="1"/>
  <c r="AI5228" i="1"/>
  <c r="AI5244" i="1"/>
  <c r="AI5260" i="1"/>
  <c r="AI5276" i="1"/>
  <c r="AI5292" i="1"/>
  <c r="AI5308" i="1"/>
  <c r="AI5324" i="1"/>
  <c r="AI5340" i="1"/>
  <c r="AI5356" i="1"/>
  <c r="AI5372" i="1"/>
  <c r="AI5388" i="1"/>
  <c r="AI5404" i="1"/>
  <c r="AI5420" i="1"/>
  <c r="AI5436" i="1"/>
  <c r="AI5452" i="1"/>
  <c r="AI5468" i="1"/>
  <c r="AI5484" i="1"/>
  <c r="AI5500" i="1"/>
  <c r="AI5516" i="1"/>
  <c r="AI5532" i="1"/>
  <c r="AI5548" i="1"/>
  <c r="AI5564" i="1"/>
  <c r="AI5580" i="1"/>
  <c r="AI5596" i="1"/>
  <c r="AI5612" i="1"/>
  <c r="AI5628" i="1"/>
  <c r="AI5644" i="1"/>
  <c r="AI5660" i="1"/>
  <c r="AI5676" i="1"/>
  <c r="AI5692" i="1"/>
  <c r="AI5708" i="1"/>
  <c r="AI5724" i="1"/>
  <c r="AI5740" i="1"/>
  <c r="AI5756" i="1"/>
  <c r="AI5772" i="1"/>
  <c r="AI5788" i="1"/>
  <c r="AI5804" i="1"/>
  <c r="AI5820" i="1"/>
  <c r="AI5836" i="1"/>
  <c r="AI5852" i="1"/>
  <c r="AI5868" i="1"/>
  <c r="AI5884" i="1"/>
  <c r="AI5900" i="1"/>
  <c r="AI5916" i="1"/>
  <c r="AI5932" i="1"/>
  <c r="AI5948" i="1"/>
  <c r="AI5964" i="1"/>
  <c r="AI5980" i="1"/>
  <c r="AI5996" i="1"/>
  <c r="AI6012" i="1"/>
  <c r="AI6028" i="1"/>
  <c r="AI6044" i="1"/>
  <c r="AI6060" i="1"/>
  <c r="AI6076" i="1"/>
  <c r="AI6092" i="1"/>
  <c r="AI6108" i="1"/>
  <c r="AI6124" i="1"/>
  <c r="AI6140" i="1"/>
  <c r="AI6156" i="1"/>
  <c r="AI6172" i="1"/>
  <c r="AI6188" i="1"/>
  <c r="AI6204" i="1"/>
  <c r="AI6220" i="1"/>
  <c r="AI6236" i="1"/>
  <c r="AI6252" i="1"/>
  <c r="AI6268" i="1"/>
  <c r="AI6284" i="1"/>
  <c r="AI6300" i="1"/>
  <c r="AI6316" i="1"/>
  <c r="AI6332" i="1"/>
  <c r="AI6348" i="1"/>
  <c r="AI6364" i="1"/>
  <c r="AI6380" i="1"/>
  <c r="AI6396" i="1"/>
  <c r="AI6412" i="1"/>
  <c r="AI6428" i="1"/>
  <c r="AI6444" i="1"/>
  <c r="AI6460" i="1"/>
  <c r="AI6476" i="1"/>
  <c r="AI6492" i="1"/>
  <c r="AI6508" i="1"/>
  <c r="AI6524" i="1"/>
  <c r="AI6540" i="1"/>
  <c r="AI6556" i="1"/>
  <c r="AI6572" i="1"/>
  <c r="AI6588" i="1"/>
  <c r="AI6604" i="1"/>
  <c r="AI27" i="1"/>
  <c r="AI48" i="1"/>
  <c r="AI69" i="1"/>
  <c r="AI93" i="1"/>
  <c r="AI114" i="1"/>
  <c r="AI135" i="1"/>
  <c r="AI157" i="1"/>
  <c r="AI182" i="1"/>
  <c r="AI204" i="1"/>
  <c r="AI225" i="1"/>
  <c r="AI248" i="1"/>
  <c r="AI270" i="1"/>
  <c r="AI291" i="1"/>
  <c r="AI315" i="1"/>
  <c r="AI338" i="1"/>
  <c r="AI359" i="1"/>
  <c r="AI383" i="1"/>
  <c r="AI404" i="1"/>
  <c r="AI425" i="1"/>
  <c r="AI447" i="1"/>
  <c r="AI470" i="1"/>
  <c r="AI494" i="1"/>
  <c r="AI515" i="1"/>
  <c r="AI539" i="1"/>
  <c r="AI560" i="1"/>
  <c r="AI581" i="1"/>
  <c r="AI605" i="1"/>
  <c r="AI626" i="1"/>
  <c r="AI649" i="1"/>
  <c r="AI673" i="1"/>
  <c r="AI694" i="1"/>
  <c r="AI716" i="1"/>
  <c r="AI737" i="1"/>
  <c r="AI760" i="1"/>
  <c r="AI782" i="1"/>
  <c r="AI805" i="1"/>
  <c r="AI827" i="1"/>
  <c r="AI847" i="1"/>
  <c r="AI867" i="1"/>
  <c r="AI889" i="1"/>
  <c r="AI909" i="1"/>
  <c r="AI929" i="1"/>
  <c r="AI953" i="1"/>
  <c r="AI973" i="1"/>
  <c r="AI993" i="1"/>
  <c r="AI1013" i="1"/>
  <c r="AI1035" i="1"/>
  <c r="AI1055" i="1"/>
  <c r="AI1075" i="1"/>
  <c r="AI1099" i="1"/>
  <c r="AI1119" i="1"/>
  <c r="AI1139" i="1"/>
  <c r="AI1161" i="1"/>
  <c r="AI1181" i="1"/>
  <c r="AI1201" i="1"/>
  <c r="AI1221" i="1"/>
  <c r="AI1245" i="1"/>
  <c r="AI1265" i="1"/>
  <c r="AI1285" i="1"/>
  <c r="AI1307" i="1"/>
  <c r="AI1327" i="1"/>
  <c r="AI1347" i="1"/>
  <c r="AI1369" i="1"/>
  <c r="AI1391" i="1"/>
  <c r="AI1411" i="1"/>
  <c r="AI1433" i="1"/>
  <c r="AI1453" i="1"/>
  <c r="AI1473" i="1"/>
  <c r="AI1493" i="1"/>
  <c r="AI1515" i="1"/>
  <c r="AI1537" i="1"/>
  <c r="AI1557" i="1"/>
  <c r="AI1579" i="1"/>
  <c r="AI1599" i="1"/>
  <c r="AI1619" i="1"/>
  <c r="AI1641" i="1"/>
  <c r="AI1661" i="1"/>
  <c r="AI1683" i="1"/>
  <c r="AI1705" i="1"/>
  <c r="AI1725" i="1"/>
  <c r="AI1745" i="1"/>
  <c r="AI1765" i="1"/>
  <c r="AI1787" i="1"/>
  <c r="AI1807" i="1"/>
  <c r="AI1829" i="1"/>
  <c r="AI1851" i="1"/>
  <c r="AI1871" i="1"/>
  <c r="AI1891" i="1"/>
  <c r="AI1913" i="1"/>
  <c r="AI1933" i="1"/>
  <c r="AI1953" i="1"/>
  <c r="AI1977" i="1"/>
  <c r="AI1997" i="1"/>
  <c r="AI2017" i="1"/>
  <c r="AI2037" i="1"/>
  <c r="AI2059" i="1"/>
  <c r="AI2079" i="1"/>
  <c r="AI2099" i="1"/>
  <c r="AI2123" i="1"/>
  <c r="AI2143" i="1"/>
  <c r="AI2163" i="1"/>
  <c r="AI2185" i="1"/>
  <c r="AI2205" i="1"/>
  <c r="AI2225" i="1"/>
  <c r="AI2245" i="1"/>
  <c r="AI2269" i="1"/>
  <c r="AI2289" i="1"/>
  <c r="AI2309" i="1"/>
  <c r="AI2331" i="1"/>
  <c r="AI2351" i="1"/>
  <c r="AI2371" i="1"/>
  <c r="AI2393" i="1"/>
  <c r="AI2415" i="1"/>
  <c r="AI2435" i="1"/>
  <c r="AI2457" i="1"/>
  <c r="AI2477" i="1"/>
  <c r="AI2497" i="1"/>
  <c r="AI2517" i="1"/>
  <c r="AI2539" i="1"/>
  <c r="AI2561" i="1"/>
  <c r="AI2581" i="1"/>
  <c r="AI2603" i="1"/>
  <c r="AI2623" i="1"/>
  <c r="AI2643" i="1"/>
  <c r="AI2665" i="1"/>
  <c r="AI2685" i="1"/>
  <c r="AI2707" i="1"/>
  <c r="AI2729" i="1"/>
  <c r="AI2749" i="1"/>
  <c r="AI2769" i="1"/>
  <c r="AI2789" i="1"/>
  <c r="AI2811" i="1"/>
  <c r="AI2831" i="1"/>
  <c r="AI2853" i="1"/>
  <c r="AI2875" i="1"/>
  <c r="AI2895" i="1"/>
  <c r="AI2915" i="1"/>
  <c r="AI2934" i="1"/>
  <c r="AI2952" i="1"/>
  <c r="AI2970" i="1"/>
  <c r="AI2990" i="1"/>
  <c r="AI3008" i="1"/>
  <c r="AI3026" i="1"/>
  <c r="AI3044" i="1"/>
  <c r="AI3062" i="1"/>
  <c r="AI3080" i="1"/>
  <c r="AI3098" i="1"/>
  <c r="AI3118" i="1"/>
  <c r="AI3136" i="1"/>
  <c r="AI3154" i="1"/>
  <c r="AI3172" i="1"/>
  <c r="AI3190" i="1"/>
  <c r="AI3208" i="1"/>
  <c r="AI3226" i="1"/>
  <c r="AI3246" i="1"/>
  <c r="AI3264" i="1"/>
  <c r="AI3282" i="1"/>
  <c r="AI3300" i="1"/>
  <c r="AI3318" i="1"/>
  <c r="AI3336" i="1"/>
  <c r="AI3354" i="1"/>
  <c r="AI3374" i="1"/>
  <c r="AI3392" i="1"/>
  <c r="AI3410" i="1"/>
  <c r="AI3428" i="1"/>
  <c r="AI3446" i="1"/>
  <c r="AI3464" i="1"/>
  <c r="AI3482" i="1"/>
  <c r="AI3502" i="1"/>
  <c r="AI3520" i="1"/>
  <c r="AI3538" i="1"/>
  <c r="AI3556" i="1"/>
  <c r="AI3574" i="1"/>
  <c r="AI3592" i="1"/>
  <c r="AI3610" i="1"/>
  <c r="AI3630" i="1"/>
  <c r="AI3648" i="1"/>
  <c r="AI3666" i="1"/>
  <c r="AI3684" i="1"/>
  <c r="AI3702" i="1"/>
  <c r="AI3720" i="1"/>
  <c r="AI3738" i="1"/>
  <c r="AI3758" i="1"/>
  <c r="AI3776" i="1"/>
  <c r="AI3794" i="1"/>
  <c r="AI3812" i="1"/>
  <c r="AI3830" i="1"/>
  <c r="AI3848" i="1"/>
  <c r="AI3866" i="1"/>
  <c r="AI3886" i="1"/>
  <c r="AI3904" i="1"/>
  <c r="AI3922" i="1"/>
  <c r="AI3940" i="1"/>
  <c r="AI3958" i="1"/>
  <c r="AI3976" i="1"/>
  <c r="AI3994" i="1"/>
  <c r="AI4014" i="1"/>
  <c r="AI4032" i="1"/>
  <c r="AI4050" i="1"/>
  <c r="AI4068" i="1"/>
  <c r="AI4086" i="1"/>
  <c r="AI4104" i="1"/>
  <c r="AI4122" i="1"/>
  <c r="AI4142" i="1"/>
  <c r="AI4160" i="1"/>
  <c r="AI4178" i="1"/>
  <c r="AI4196" i="1"/>
  <c r="AI4214" i="1"/>
  <c r="AI4232" i="1"/>
  <c r="AI4250" i="1"/>
  <c r="AI4270" i="1"/>
  <c r="AI4288" i="1"/>
  <c r="AI4306" i="1"/>
  <c r="AI4324" i="1"/>
  <c r="AI4342" i="1"/>
  <c r="AI4360" i="1"/>
  <c r="AI4378" i="1"/>
  <c r="AI4398" i="1"/>
  <c r="AI4416" i="1"/>
  <c r="AI4434" i="1"/>
  <c r="AI4452" i="1"/>
  <c r="AI4470" i="1"/>
  <c r="AI4488" i="1"/>
  <c r="AI4506" i="1"/>
  <c r="AI4526" i="1"/>
  <c r="AI4544" i="1"/>
  <c r="AI4562" i="1"/>
  <c r="AI4580" i="1"/>
  <c r="AI4598" i="1"/>
  <c r="AI4616" i="1"/>
  <c r="AI4634" i="1"/>
  <c r="AI4654" i="1"/>
  <c r="AI4672" i="1"/>
  <c r="AI4690" i="1"/>
  <c r="AI4708" i="1"/>
  <c r="AI4726" i="1"/>
  <c r="AI4744" i="1"/>
  <c r="AI4762" i="1"/>
  <c r="AI4782" i="1"/>
  <c r="AI4800" i="1"/>
  <c r="AI4818" i="1"/>
  <c r="AI4836" i="1"/>
  <c r="AI4854" i="1"/>
  <c r="AI4872" i="1"/>
  <c r="AI4890" i="1"/>
  <c r="AI4910" i="1"/>
  <c r="AI4928" i="1"/>
  <c r="AI4946" i="1"/>
  <c r="AI4964" i="1"/>
  <c r="AI4982" i="1"/>
  <c r="AI5000" i="1"/>
  <c r="AI5018" i="1"/>
  <c r="AI5038" i="1"/>
  <c r="AI5056" i="1"/>
  <c r="AI5074" i="1"/>
  <c r="AI5092" i="1"/>
  <c r="AI5110" i="1"/>
  <c r="AI5128" i="1"/>
  <c r="AI5146" i="1"/>
  <c r="AI5166" i="1"/>
  <c r="AI5184" i="1"/>
  <c r="AI5202" i="1"/>
  <c r="AI5220" i="1"/>
  <c r="AI5238" i="1"/>
  <c r="AI5256" i="1"/>
  <c r="AI5274" i="1"/>
  <c r="AI5294" i="1"/>
  <c r="AI5312" i="1"/>
  <c r="AI5330" i="1"/>
  <c r="AI5348" i="1"/>
  <c r="AI5366" i="1"/>
  <c r="AI5384" i="1"/>
  <c r="AI5402" i="1"/>
  <c r="AI5422" i="1"/>
  <c r="AI5440" i="1"/>
  <c r="AI5458" i="1"/>
  <c r="AI5476" i="1"/>
  <c r="AI5494" i="1"/>
  <c r="AI5512" i="1"/>
  <c r="AI5530" i="1"/>
  <c r="AI5550" i="1"/>
  <c r="AI5568" i="1"/>
  <c r="AI5586" i="1"/>
  <c r="AI5604" i="1"/>
  <c r="AI5622" i="1"/>
  <c r="AI5640" i="1"/>
  <c r="AI5658" i="1"/>
  <c r="AI5678" i="1"/>
  <c r="AI5696" i="1"/>
  <c r="AI5714" i="1"/>
  <c r="AI5732" i="1"/>
  <c r="AI5750" i="1"/>
  <c r="AI5768" i="1"/>
  <c r="AI5786" i="1"/>
  <c r="AI5806" i="1"/>
  <c r="AI5824" i="1"/>
  <c r="AI5842" i="1"/>
  <c r="AI5860" i="1"/>
  <c r="AI5878" i="1"/>
  <c r="AI5896" i="1"/>
  <c r="AI5914" i="1"/>
  <c r="AI5934" i="1"/>
  <c r="AI5952" i="1"/>
  <c r="AI5970" i="1"/>
  <c r="AI5988" i="1"/>
  <c r="AI6006" i="1"/>
  <c r="AI6024" i="1"/>
  <c r="AI6042" i="1"/>
  <c r="AI6062" i="1"/>
  <c r="AI6080" i="1"/>
  <c r="AI6098" i="1"/>
  <c r="AI6116" i="1"/>
  <c r="AI6134" i="1"/>
  <c r="AI6152" i="1"/>
  <c r="AI6170" i="1"/>
  <c r="AI6190" i="1"/>
  <c r="AI6208" i="1"/>
  <c r="AI6226" i="1"/>
  <c r="AI6244" i="1"/>
  <c r="AI6262" i="1"/>
  <c r="AI6280" i="1"/>
  <c r="AI6298" i="1"/>
  <c r="AI6318" i="1"/>
  <c r="AI6336" i="1"/>
  <c r="AI6354" i="1"/>
  <c r="AI6372" i="1"/>
  <c r="AI6390" i="1"/>
  <c r="AI6408" i="1"/>
  <c r="AI6426" i="1"/>
  <c r="AI6446" i="1"/>
  <c r="AI6464" i="1"/>
  <c r="AI6482" i="1"/>
  <c r="AI6500" i="1"/>
  <c r="AI6518" i="1"/>
  <c r="AI6536" i="1"/>
  <c r="AI6554" i="1"/>
  <c r="AI6574" i="1"/>
  <c r="AI6592" i="1"/>
  <c r="AI6610" i="1"/>
  <c r="AI28" i="1"/>
  <c r="AI49" i="1"/>
  <c r="AI70" i="1"/>
  <c r="AI94" i="1"/>
  <c r="AI115" i="1"/>
  <c r="AI136" i="1"/>
  <c r="AI162" i="1"/>
  <c r="AI183" i="1"/>
  <c r="AI205" i="1"/>
  <c r="AI228" i="1"/>
  <c r="AI249" i="1"/>
  <c r="AI271" i="1"/>
  <c r="AI292" i="1"/>
  <c r="AI318" i="1"/>
  <c r="AI339" i="1"/>
  <c r="AI360" i="1"/>
  <c r="AI384" i="1"/>
  <c r="AI405" i="1"/>
  <c r="AI427" i="1"/>
  <c r="AI450" i="1"/>
  <c r="AI473" i="1"/>
  <c r="AI495" i="1"/>
  <c r="AI518" i="1"/>
  <c r="AI540" i="1"/>
  <c r="AI561" i="1"/>
  <c r="AI582" i="1"/>
  <c r="AI606" i="1"/>
  <c r="AI629" i="1"/>
  <c r="AI651" i="1"/>
  <c r="AI674" i="1"/>
  <c r="AI695" i="1"/>
  <c r="AI717" i="1"/>
  <c r="AI740" i="1"/>
  <c r="AI761" i="1"/>
  <c r="AI785" i="1"/>
  <c r="AI808" i="1"/>
  <c r="AI828" i="1"/>
  <c r="AI848" i="1"/>
  <c r="AI868" i="1"/>
  <c r="AI890" i="1"/>
  <c r="AI910" i="1"/>
  <c r="AI932" i="1"/>
  <c r="AI954" i="1"/>
  <c r="AI974" i="1"/>
  <c r="AI994" i="1"/>
  <c r="AI1016" i="1"/>
  <c r="AI1036" i="1"/>
  <c r="AI1056" i="1"/>
  <c r="AI1080" i="1"/>
  <c r="AI1100" i="1"/>
  <c r="AI1120" i="1"/>
  <c r="AI1140" i="1"/>
  <c r="AI1162" i="1"/>
  <c r="AI1182" i="1"/>
  <c r="AI1202" i="1"/>
  <c r="AI1226" i="1"/>
  <c r="AI1246" i="1"/>
  <c r="AI1266" i="1"/>
  <c r="AI1288" i="1"/>
  <c r="AI1308" i="1"/>
  <c r="AI1328" i="1"/>
  <c r="AI1348" i="1"/>
  <c r="AI1372" i="1"/>
  <c r="AI1392" i="1"/>
  <c r="AI1412" i="1"/>
  <c r="AI1434" i="1"/>
  <c r="AI1454" i="1"/>
  <c r="AI1474" i="1"/>
  <c r="AI1518" i="1"/>
  <c r="AI1538" i="1"/>
  <c r="AI1560" i="1"/>
  <c r="AI1580" i="1"/>
  <c r="AI1600" i="1"/>
  <c r="AI1620" i="1"/>
  <c r="AI1642" i="1"/>
  <c r="AI1664" i="1"/>
  <c r="AI1684" i="1"/>
  <c r="AI1706" i="1"/>
  <c r="AI1726" i="1"/>
  <c r="AI1746" i="1"/>
  <c r="AI1768" i="1"/>
  <c r="AI1788" i="1"/>
  <c r="AI1810" i="1"/>
  <c r="AI1832" i="1"/>
  <c r="AI1852" i="1"/>
  <c r="AI1872" i="1"/>
  <c r="AI1892" i="1"/>
  <c r="AI1914" i="1"/>
  <c r="AI1934" i="1"/>
  <c r="AI1956" i="1"/>
  <c r="AI1978" i="1"/>
  <c r="AI1998" i="1"/>
  <c r="AI2018" i="1"/>
  <c r="AI2040" i="1"/>
  <c r="AI2060" i="1"/>
  <c r="AI2080" i="1"/>
  <c r="AI2104" i="1"/>
  <c r="AI2124" i="1"/>
  <c r="AI2144" i="1"/>
  <c r="AI2164" i="1"/>
  <c r="AI2186" i="1"/>
  <c r="AI2206" i="1"/>
  <c r="AI2250" i="1"/>
  <c r="AI2270" i="1"/>
  <c r="AI2290" i="1"/>
  <c r="AI2312" i="1"/>
  <c r="AI2332" i="1"/>
  <c r="AI2352" i="1"/>
  <c r="AI2372" i="1"/>
  <c r="AI2396" i="1"/>
  <c r="AI2416" i="1"/>
  <c r="AI2436" i="1"/>
  <c r="AI2458" i="1"/>
  <c r="AI2478" i="1"/>
  <c r="AI2498" i="1"/>
  <c r="AI2520" i="1"/>
  <c r="AI2562" i="1"/>
  <c r="AI2584" i="1"/>
  <c r="AI2604" i="1"/>
  <c r="AI2624" i="1"/>
  <c r="AI2644" i="1"/>
  <c r="AI2666" i="1"/>
  <c r="AI2688" i="1"/>
  <c r="AI2730" i="1"/>
  <c r="AI2750" i="1"/>
  <c r="AI2770" i="1"/>
  <c r="AI2792" i="1"/>
  <c r="AI2834" i="1"/>
  <c r="AI2856" i="1"/>
  <c r="AI2896" i="1"/>
  <c r="AI2935" i="1"/>
  <c r="AI2973" i="1"/>
  <c r="AI3009" i="1"/>
  <c r="AI3045" i="1"/>
  <c r="AI3081" i="1"/>
  <c r="AI3101" i="1"/>
  <c r="AI3137" i="1"/>
  <c r="AI3173" i="1"/>
  <c r="AI3209" i="1"/>
  <c r="AI3247" i="1"/>
  <c r="AI3265" i="1"/>
  <c r="AI3301" i="1"/>
  <c r="AI3357" i="1"/>
  <c r="AI3393" i="1"/>
  <c r="AI3429" i="1"/>
  <c r="AI3465" i="1"/>
  <c r="AI3503" i="1"/>
  <c r="AI3539" i="1"/>
  <c r="AI3575" i="1"/>
  <c r="AI3613" i="1"/>
  <c r="AI3649" i="1"/>
  <c r="AI3685" i="1"/>
  <c r="AI3721" i="1"/>
  <c r="AI3759" i="1"/>
  <c r="AI3777" i="1"/>
  <c r="AI3813" i="1"/>
  <c r="AI3849" i="1"/>
  <c r="AI3887" i="1"/>
  <c r="AI3923" i="1"/>
  <c r="AI3959" i="1"/>
  <c r="AI3997" i="1"/>
  <c r="AI4033" i="1"/>
  <c r="AI4069" i="1"/>
  <c r="AI4125" i="1"/>
  <c r="AI4161" i="1"/>
  <c r="AI4197" i="1"/>
  <c r="AI4233" i="1"/>
  <c r="AI4271" i="1"/>
  <c r="AI4307" i="1"/>
  <c r="AI4343" i="1"/>
  <c r="AI4381" i="1"/>
  <c r="AI4417" i="1"/>
  <c r="AI4453" i="1"/>
  <c r="AI4489" i="1"/>
  <c r="AI4527" i="1"/>
  <c r="AI4563" i="1"/>
  <c r="AI4599" i="1"/>
  <c r="AI4637" i="1"/>
  <c r="AI4673" i="1"/>
  <c r="AI4709" i="1"/>
  <c r="AI4745" i="1"/>
  <c r="AI4783" i="1"/>
  <c r="AI4819" i="1"/>
  <c r="AI4855" i="1"/>
  <c r="AI4893" i="1"/>
  <c r="AI4947" i="1"/>
  <c r="AI4983" i="1"/>
  <c r="AI5021" i="1"/>
  <c r="AI5057" i="1"/>
  <c r="AI5093" i="1"/>
  <c r="AI5129" i="1"/>
  <c r="AI5149" i="1"/>
  <c r="AI5185" i="1"/>
  <c r="AI5221" i="1"/>
  <c r="AI5239" i="1"/>
  <c r="AI5277" i="1"/>
  <c r="AI5331" i="1"/>
  <c r="AI5367" i="1"/>
  <c r="AI5405" i="1"/>
  <c r="AI5441" i="1"/>
  <c r="AI5477" i="1"/>
  <c r="AI5513" i="1"/>
  <c r="AI5551" i="1"/>
  <c r="AI5587" i="1"/>
  <c r="AI5623" i="1"/>
  <c r="AI5661" i="1"/>
  <c r="AI5697" i="1"/>
  <c r="AI5733" i="1"/>
  <c r="AI5769" i="1"/>
  <c r="AI5807" i="1"/>
  <c r="AI5843" i="1"/>
  <c r="AI5879" i="1"/>
  <c r="AI5917" i="1"/>
  <c r="AI5935" i="1"/>
  <c r="AI5971" i="1"/>
  <c r="AI6025" i="1"/>
  <c r="AI6063" i="1"/>
  <c r="AI6099" i="1"/>
  <c r="AI6135" i="1"/>
  <c r="AI6153" i="1"/>
  <c r="AI6191" i="1"/>
  <c r="AI6209" i="1"/>
  <c r="AI6227" i="1"/>
  <c r="AI6263" i="1"/>
  <c r="AI6281" i="1"/>
  <c r="AI6319" i="1"/>
  <c r="AI6355" i="1"/>
  <c r="AI6391" i="1"/>
  <c r="AI6429" i="1"/>
  <c r="AI6465" i="1"/>
  <c r="AI6501" i="1"/>
  <c r="AI6537" i="1"/>
  <c r="AI6575" i="1"/>
  <c r="AI6611" i="1"/>
  <c r="AI1496" i="1"/>
  <c r="AI2226" i="1"/>
  <c r="AI2542" i="1"/>
  <c r="AI2708" i="1"/>
  <c r="AI2812" i="1"/>
  <c r="AI2876" i="1"/>
  <c r="AI2916" i="1"/>
  <c r="AI2953" i="1"/>
  <c r="AI2991" i="1"/>
  <c r="AI3027" i="1"/>
  <c r="AI3063" i="1"/>
  <c r="AI3119" i="1"/>
  <c r="AI3155" i="1"/>
  <c r="AI3191" i="1"/>
  <c r="AI3229" i="1"/>
  <c r="AI3283" i="1"/>
  <c r="AI3319" i="1"/>
  <c r="AI3337" i="1"/>
  <c r="AI3375" i="1"/>
  <c r="AI3411" i="1"/>
  <c r="AI3447" i="1"/>
  <c r="AI3485" i="1"/>
  <c r="AI3521" i="1"/>
  <c r="AI3557" i="1"/>
  <c r="AI3593" i="1"/>
  <c r="AI3631" i="1"/>
  <c r="AI3667" i="1"/>
  <c r="AI3703" i="1"/>
  <c r="AI3741" i="1"/>
  <c r="AI3795" i="1"/>
  <c r="AI3831" i="1"/>
  <c r="AI3869" i="1"/>
  <c r="AI3905" i="1"/>
  <c r="AI3941" i="1"/>
  <c r="AI3977" i="1"/>
  <c r="AI4015" i="1"/>
  <c r="AI4051" i="1"/>
  <c r="AI4087" i="1"/>
  <c r="AI4105" i="1"/>
  <c r="AI4143" i="1"/>
  <c r="AI4179" i="1"/>
  <c r="AI4215" i="1"/>
  <c r="AI4253" i="1"/>
  <c r="AI4289" i="1"/>
  <c r="AI4325" i="1"/>
  <c r="AI4361" i="1"/>
  <c r="AI4399" i="1"/>
  <c r="AI4435" i="1"/>
  <c r="AI4471" i="1"/>
  <c r="AI4509" i="1"/>
  <c r="AI4545" i="1"/>
  <c r="AI4581" i="1"/>
  <c r="AI4617" i="1"/>
  <c r="AI4655" i="1"/>
  <c r="AI4691" i="1"/>
  <c r="AI4727" i="1"/>
  <c r="AI4765" i="1"/>
  <c r="AI4801" i="1"/>
  <c r="AI4837" i="1"/>
  <c r="AI4873" i="1"/>
  <c r="AI4911" i="1"/>
  <c r="AI4929" i="1"/>
  <c r="AI4965" i="1"/>
  <c r="AI5001" i="1"/>
  <c r="AI5039" i="1"/>
  <c r="AI5075" i="1"/>
  <c r="AI5111" i="1"/>
  <c r="AI5167" i="1"/>
  <c r="AI5203" i="1"/>
  <c r="AI5257" i="1"/>
  <c r="AI5295" i="1"/>
  <c r="AI5313" i="1"/>
  <c r="AI5349" i="1"/>
  <c r="AI5385" i="1"/>
  <c r="AI5423" i="1"/>
  <c r="AI5459" i="1"/>
  <c r="AI5495" i="1"/>
  <c r="AI5533" i="1"/>
  <c r="AI5569" i="1"/>
  <c r="AI5605" i="1"/>
  <c r="AI5641" i="1"/>
  <c r="AI5679" i="1"/>
  <c r="AI5715" i="1"/>
  <c r="AI5751" i="1"/>
  <c r="AI5789" i="1"/>
  <c r="AI5825" i="1"/>
  <c r="AI5861" i="1"/>
  <c r="AI5897" i="1"/>
  <c r="AI5953" i="1"/>
  <c r="AI5989" i="1"/>
  <c r="AI6007" i="1"/>
  <c r="AI6045" i="1"/>
  <c r="AI6081" i="1"/>
  <c r="AI6117" i="1"/>
  <c r="AI6173" i="1"/>
  <c r="AI6245" i="1"/>
  <c r="AI6301" i="1"/>
  <c r="AI6337" i="1"/>
  <c r="AI6373" i="1"/>
  <c r="AI6409" i="1"/>
  <c r="AI6447" i="1"/>
  <c r="AI6483" i="1"/>
  <c r="AI6519" i="1"/>
  <c r="AI6557" i="1"/>
  <c r="AI6593" i="1"/>
  <c r="AI15" i="1"/>
  <c r="AI40" i="1"/>
  <c r="AI66" i="1"/>
  <c r="AI92" i="1"/>
  <c r="AI117" i="1"/>
  <c r="AI145" i="1"/>
  <c r="AI168" i="1"/>
  <c r="AI194" i="1"/>
  <c r="AI220" i="1"/>
  <c r="AI245" i="1"/>
  <c r="AI269" i="1"/>
  <c r="AI299" i="1"/>
  <c r="AI322" i="1"/>
  <c r="AI348" i="1"/>
  <c r="AI371" i="1"/>
  <c r="AI399" i="1"/>
  <c r="AI422" i="1"/>
  <c r="AI446" i="1"/>
  <c r="AI476" i="1"/>
  <c r="AI501" i="1"/>
  <c r="AI525" i="1"/>
  <c r="AI552" i="1"/>
  <c r="AI576" i="1"/>
  <c r="AI599" i="1"/>
  <c r="AI625" i="1"/>
  <c r="AI655" i="1"/>
  <c r="AI678" i="1"/>
  <c r="AI702" i="1"/>
  <c r="AI729" i="1"/>
  <c r="AI753" i="1"/>
  <c r="AI779" i="1"/>
  <c r="AI804" i="1"/>
  <c r="AI830" i="1"/>
  <c r="AI852" i="1"/>
  <c r="AI878" i="1"/>
  <c r="AI900" i="1"/>
  <c r="AI924" i="1"/>
  <c r="AI946" i="1"/>
  <c r="AI972" i="1"/>
  <c r="AI996" i="1"/>
  <c r="AI1020" i="1"/>
  <c r="AI1044" i="1"/>
  <c r="AI1068" i="1"/>
  <c r="AI1090" i="1"/>
  <c r="AI1116" i="1"/>
  <c r="AI1138" i="1"/>
  <c r="AI1164" i="1"/>
  <c r="AI1188" i="1"/>
  <c r="AI1212" i="1"/>
  <c r="AI1234" i="1"/>
  <c r="AI1258" i="1"/>
  <c r="AI1282" i="1"/>
  <c r="AI1306" i="1"/>
  <c r="AI1330" i="1"/>
  <c r="AI1356" i="1"/>
  <c r="AI1378" i="1"/>
  <c r="AI1402" i="1"/>
  <c r="AI1426" i="1"/>
  <c r="AI1450" i="1"/>
  <c r="AI1472" i="1"/>
  <c r="AI1500" i="1"/>
  <c r="AI1522" i="1"/>
  <c r="AI1546" i="1"/>
  <c r="AI1568" i="1"/>
  <c r="AI1594" i="1"/>
  <c r="AI1616" i="1"/>
  <c r="AI1640" i="1"/>
  <c r="AI1666" i="1"/>
  <c r="AI1690" i="1"/>
  <c r="AI1712" i="1"/>
  <c r="AI1738" i="1"/>
  <c r="AI1760" i="1"/>
  <c r="AI1784" i="1"/>
  <c r="AI1806" i="1"/>
  <c r="AI1834" i="1"/>
  <c r="AI1856" i="1"/>
  <c r="AI1880" i="1"/>
  <c r="AI1904" i="1"/>
  <c r="AI1928" i="1"/>
  <c r="AI1950" i="1"/>
  <c r="AI1976" i="1"/>
  <c r="AI2000" i="1"/>
  <c r="AI2024" i="1"/>
  <c r="AI2048" i="1"/>
  <c r="AI2072" i="1"/>
  <c r="AI2094" i="1"/>
  <c r="AI2116" i="1"/>
  <c r="AI2142" i="1"/>
  <c r="AI2168" i="1"/>
  <c r="AI2190" i="1"/>
  <c r="AI2216" i="1"/>
  <c r="AI2238" i="1"/>
  <c r="AI2260" i="1"/>
  <c r="AI2286" i="1"/>
  <c r="AI2308" i="1"/>
  <c r="AI2334" i="1"/>
  <c r="AI2360" i="1"/>
  <c r="AI2382" i="1"/>
  <c r="AI2404" i="1"/>
  <c r="AI2428" i="1"/>
  <c r="AI2452" i="1"/>
  <c r="AI2476" i="1"/>
  <c r="AI2500" i="1"/>
  <c r="AI2526" i="1"/>
  <c r="AI2548" i="1"/>
  <c r="AI2572" i="1"/>
  <c r="AI2596" i="1"/>
  <c r="AI2620" i="1"/>
  <c r="AI2642" i="1"/>
  <c r="AI2670" i="1"/>
  <c r="AI2692" i="1"/>
  <c r="AI2716" i="1"/>
  <c r="AI2738" i="1"/>
  <c r="AI2764" i="1"/>
  <c r="AI2786" i="1"/>
  <c r="AI2810" i="1"/>
  <c r="AI2836" i="1"/>
  <c r="AI2860" i="1"/>
  <c r="AI2882" i="1"/>
  <c r="AI2908" i="1"/>
  <c r="AI2929" i="1"/>
  <c r="AI2949" i="1"/>
  <c r="AI2969" i="1"/>
  <c r="AI2993" i="1"/>
  <c r="AI3013" i="1"/>
  <c r="AI3033" i="1"/>
  <c r="AI3055" i="1"/>
  <c r="AI3075" i="1"/>
  <c r="AI3095" i="1"/>
  <c r="AI3117" i="1"/>
  <c r="AI3139" i="1"/>
  <c r="AI3159" i="1"/>
  <c r="AI3181" i="1"/>
  <c r="AI3201" i="1"/>
  <c r="AI3221" i="1"/>
  <c r="AI3241" i="1"/>
  <c r="AI3263" i="1"/>
  <c r="AI3285" i="1"/>
  <c r="AI3305" i="1"/>
  <c r="AI3327" i="1"/>
  <c r="AI3347" i="1"/>
  <c r="AI3367" i="1"/>
  <c r="AI3389" i="1"/>
  <c r="AI3409" i="1"/>
  <c r="AI3431" i="1"/>
  <c r="AI3453" i="1"/>
  <c r="AI3473" i="1"/>
  <c r="AI3493" i="1"/>
  <c r="AI3513" i="1"/>
  <c r="AI3535" i="1"/>
  <c r="AI3555" i="1"/>
  <c r="AI3577" i="1"/>
  <c r="AI3599" i="1"/>
  <c r="AI3619" i="1"/>
  <c r="AI3639" i="1"/>
  <c r="AI3661" i="1"/>
  <c r="AI3681" i="1"/>
  <c r="AI3701" i="1"/>
  <c r="AI3725" i="1"/>
  <c r="AI3745" i="1"/>
  <c r="AI3765" i="1"/>
  <c r="AI3785" i="1"/>
  <c r="AI3807" i="1"/>
  <c r="AI3827" i="1"/>
  <c r="AI3847" i="1"/>
  <c r="AI3871" i="1"/>
  <c r="AI3891" i="1"/>
  <c r="AI3911" i="1"/>
  <c r="AI3933" i="1"/>
  <c r="AI3953" i="1"/>
  <c r="AI3973" i="1"/>
  <c r="AI3993" i="1"/>
  <c r="AI4017" i="1"/>
  <c r="AI4037" i="1"/>
  <c r="AI4057" i="1"/>
  <c r="AI4079" i="1"/>
  <c r="AI4099" i="1"/>
  <c r="AI4119" i="1"/>
  <c r="AI4141" i="1"/>
  <c r="AI4163" i="1"/>
  <c r="AI4183" i="1"/>
  <c r="AI4205" i="1"/>
  <c r="AI4225" i="1"/>
  <c r="AI4245" i="1"/>
  <c r="AI4265" i="1"/>
  <c r="AI4287" i="1"/>
  <c r="AI4309" i="1"/>
  <c r="AI4329" i="1"/>
  <c r="AI4351" i="1"/>
  <c r="AI4371" i="1"/>
  <c r="AI4391" i="1"/>
  <c r="AI4413" i="1"/>
  <c r="AI4433" i="1"/>
  <c r="AI4455" i="1"/>
  <c r="AI4477" i="1"/>
  <c r="AI4497" i="1"/>
  <c r="AI4517" i="1"/>
  <c r="AI4537" i="1"/>
  <c r="AI4559" i="1"/>
  <c r="AI4579" i="1"/>
  <c r="AI4601" i="1"/>
  <c r="AI4623" i="1"/>
  <c r="AI4643" i="1"/>
  <c r="AI4663" i="1"/>
  <c r="AI4685" i="1"/>
  <c r="AI4705" i="1"/>
  <c r="AI4725" i="1"/>
  <c r="AI4749" i="1"/>
  <c r="AI4769" i="1"/>
  <c r="AI4789" i="1"/>
  <c r="AI4809" i="1"/>
  <c r="AI4831" i="1"/>
  <c r="AI4851" i="1"/>
  <c r="AI4871" i="1"/>
  <c r="AI4895" i="1"/>
  <c r="AI4915" i="1"/>
  <c r="AI4935" i="1"/>
  <c r="AI4957" i="1"/>
  <c r="AI4977" i="1"/>
  <c r="AI4997" i="1"/>
  <c r="AI5017" i="1"/>
  <c r="AI5041" i="1"/>
  <c r="AI5061" i="1"/>
  <c r="AI5081" i="1"/>
  <c r="AI5103" i="1"/>
  <c r="AI5123" i="1"/>
  <c r="AI5143" i="1"/>
  <c r="AI5165" i="1"/>
  <c r="AI5187" i="1"/>
  <c r="AI5207" i="1"/>
  <c r="AI5229" i="1"/>
  <c r="AI5249" i="1"/>
  <c r="AI5269" i="1"/>
  <c r="AI5289" i="1"/>
  <c r="AI5311" i="1"/>
  <c r="AI5333" i="1"/>
  <c r="AI5353" i="1"/>
  <c r="AI5375" i="1"/>
  <c r="AI5395" i="1"/>
  <c r="AI5415" i="1"/>
  <c r="AI5437" i="1"/>
  <c r="AI5457" i="1"/>
  <c r="AI5479" i="1"/>
  <c r="AI5501" i="1"/>
  <c r="AI5521" i="1"/>
  <c r="AI5541" i="1"/>
  <c r="AI5561" i="1"/>
  <c r="AI5583" i="1"/>
  <c r="AI5603" i="1"/>
  <c r="AI5625" i="1"/>
  <c r="AI5647" i="1"/>
  <c r="AI5667" i="1"/>
  <c r="AI5687" i="1"/>
  <c r="AI5709" i="1"/>
  <c r="AI5729" i="1"/>
  <c r="AI5749" i="1"/>
  <c r="AI5773" i="1"/>
  <c r="AI5793" i="1"/>
  <c r="AI5813" i="1"/>
  <c r="AI5833" i="1"/>
  <c r="AI5855" i="1"/>
  <c r="AI5875" i="1"/>
  <c r="AI5895" i="1"/>
  <c r="AI5919" i="1"/>
  <c r="AI5939" i="1"/>
  <c r="AI5959" i="1"/>
  <c r="AI5981" i="1"/>
  <c r="AI6001" i="1"/>
  <c r="AI6021" i="1"/>
  <c r="AI6041" i="1"/>
  <c r="AI6065" i="1"/>
  <c r="AI6085" i="1"/>
  <c r="AI6105" i="1"/>
  <c r="AI6127" i="1"/>
  <c r="AI6147" i="1"/>
  <c r="AI6167" i="1"/>
  <c r="AI6189" i="1"/>
  <c r="AI6211" i="1"/>
  <c r="AI6231" i="1"/>
  <c r="AI6253" i="1"/>
  <c r="AI6273" i="1"/>
  <c r="AI6293" i="1"/>
  <c r="AI6313" i="1"/>
  <c r="AI6335" i="1"/>
  <c r="AI6357" i="1"/>
  <c r="AI6377" i="1"/>
  <c r="AI6399" i="1"/>
  <c r="AI6419" i="1"/>
  <c r="AI6439" i="1"/>
  <c r="AI6461" i="1"/>
  <c r="AI6481" i="1"/>
  <c r="AI6503" i="1"/>
  <c r="AI6525" i="1"/>
  <c r="AI6545" i="1"/>
  <c r="AI6565" i="1"/>
  <c r="AI6585" i="1"/>
  <c r="AI6607" i="1"/>
  <c r="AI17" i="1"/>
  <c r="AI68" i="1"/>
  <c r="AI121" i="1"/>
  <c r="AI171" i="1"/>
  <c r="AI222" i="1"/>
  <c r="AI273" i="1"/>
  <c r="AI324" i="1"/>
  <c r="AI375" i="1"/>
  <c r="AI424" i="1"/>
  <c r="AI478" i="1"/>
  <c r="AI527" i="1"/>
  <c r="AI578" i="1"/>
  <c r="AI631" i="1"/>
  <c r="AI657" i="1"/>
  <c r="AI708" i="1"/>
  <c r="AI757" i="1"/>
  <c r="AI832" i="1"/>
  <c r="AI1070" i="1"/>
  <c r="AI1166" i="1"/>
  <c r="AI1214" i="1"/>
  <c r="AI1262" i="1"/>
  <c r="AI1310" i="1"/>
  <c r="AI1336" i="1"/>
  <c r="AI1380" i="1"/>
  <c r="AI1428" i="1"/>
  <c r="AI1476" i="1"/>
  <c r="AI1502" i="1"/>
  <c r="AI1548" i="1"/>
  <c r="AI1596" i="1"/>
  <c r="AI1646" i="1"/>
  <c r="AI1692" i="1"/>
  <c r="AI1740" i="1"/>
  <c r="AI1786" i="1"/>
  <c r="AI1836" i="1"/>
  <c r="AI1858" i="1"/>
  <c r="AI1884" i="1"/>
  <c r="AI1906" i="1"/>
  <c r="AI1930" i="1"/>
  <c r="AI1952" i="1"/>
  <c r="AI1980" i="1"/>
  <c r="AI2002" i="1"/>
  <c r="AI2026" i="1"/>
  <c r="AI2050" i="1"/>
  <c r="AI2074" i="1"/>
  <c r="AI2096" i="1"/>
  <c r="AI2122" i="1"/>
  <c r="AI2146" i="1"/>
  <c r="AI2170" i="1"/>
  <c r="AI2194" i="1"/>
  <c r="AI2218" i="1"/>
  <c r="AI2240" i="1"/>
  <c r="AI2264" i="1"/>
  <c r="AI2288" i="1"/>
  <c r="AI2314" i="1"/>
  <c r="AI2336" i="1"/>
  <c r="AI2362" i="1"/>
  <c r="AI2384" i="1"/>
  <c r="AI2408" i="1"/>
  <c r="AI2432" i="1"/>
  <c r="AI2456" i="1"/>
  <c r="AI2480" i="1"/>
  <c r="AI2506" i="1"/>
  <c r="AI2528" i="1"/>
  <c r="AI2552" i="1"/>
  <c r="AI2574" i="1"/>
  <c r="AI2600" i="1"/>
  <c r="AI2622" i="1"/>
  <c r="AI2648" i="1"/>
  <c r="AI2672" i="1"/>
  <c r="AI2696" i="1"/>
  <c r="AI2718" i="1"/>
  <c r="AI2744" i="1"/>
  <c r="AI2766" i="1"/>
  <c r="AI2788" i="1"/>
  <c r="AI2816" i="1"/>
  <c r="AI2840" i="1"/>
  <c r="AI2862" i="1"/>
  <c r="AI2884" i="1"/>
  <c r="AI2910" i="1"/>
  <c r="AI2931" i="1"/>
  <c r="AI2951" i="1"/>
  <c r="AI2975" i="1"/>
  <c r="AI3015" i="1"/>
  <c r="AI3037" i="1"/>
  <c r="AI3057" i="1"/>
  <c r="AI3077" i="1"/>
  <c r="AI3097" i="1"/>
  <c r="AI3121" i="1"/>
  <c r="AI3141" i="1"/>
  <c r="AI3161" i="1"/>
  <c r="AI3183" i="1"/>
  <c r="AI3203" i="1"/>
  <c r="AI3223" i="1"/>
  <c r="AI3245" i="1"/>
  <c r="AI3267" i="1"/>
  <c r="AI3287" i="1"/>
  <c r="AI3309" i="1"/>
  <c r="AI3329" i="1"/>
  <c r="AI3349" i="1"/>
  <c r="AI3369" i="1"/>
  <c r="AI3413" i="1"/>
  <c r="AI3433" i="1"/>
  <c r="AI3455" i="1"/>
  <c r="AI3475" i="1"/>
  <c r="AI3495" i="1"/>
  <c r="AI3517" i="1"/>
  <c r="AI3537" i="1"/>
  <c r="AI3581" i="1"/>
  <c r="AI3601" i="1"/>
  <c r="AI3641" i="1"/>
  <c r="AI3683" i="1"/>
  <c r="AI3727" i="1"/>
  <c r="AI3767" i="1"/>
  <c r="AI3809" i="1"/>
  <c r="AI3853" i="1"/>
  <c r="AI3893" i="1"/>
  <c r="AI3935" i="1"/>
  <c r="AI3975" i="1"/>
  <c r="AI4019" i="1"/>
  <c r="AI4061" i="1"/>
  <c r="AI4101" i="1"/>
  <c r="AI4145" i="1"/>
  <c r="AI4185" i="1"/>
  <c r="AI4227" i="1"/>
  <c r="AI4269" i="1"/>
  <c r="AI4311" i="1"/>
  <c r="AI4353" i="1"/>
  <c r="AI4393" i="1"/>
  <c r="AI4437" i="1"/>
  <c r="AI4479" i="1"/>
  <c r="AI4519" i="1"/>
  <c r="AI4561" i="1"/>
  <c r="AI4605" i="1"/>
  <c r="AI4645" i="1"/>
  <c r="AI4687" i="1"/>
  <c r="AI4707" i="1"/>
  <c r="AI4729" i="1"/>
  <c r="AI4751" i="1"/>
  <c r="AI4771" i="1"/>
  <c r="AI4791" i="1"/>
  <c r="AI4813" i="1"/>
  <c r="AI4833" i="1"/>
  <c r="AI4853" i="1"/>
  <c r="AI4897" i="1"/>
  <c r="AI4917" i="1"/>
  <c r="AI4937" i="1"/>
  <c r="AI4959" i="1"/>
  <c r="AI4999" i="1"/>
  <c r="AI5043" i="1"/>
  <c r="AI5085" i="1"/>
  <c r="AI5145" i="1"/>
  <c r="AI5189" i="1"/>
  <c r="AI5231" i="1"/>
  <c r="AI5271" i="1"/>
  <c r="AI5315" i="1"/>
  <c r="AI5335" i="1"/>
  <c r="AI5377" i="1"/>
  <c r="AI5417" i="1"/>
  <c r="AI5461" i="1"/>
  <c r="AI5503" i="1"/>
  <c r="AI5543" i="1"/>
  <c r="AI5585" i="1"/>
  <c r="AI5629" i="1"/>
  <c r="AI5669" i="1"/>
  <c r="AI5711" i="1"/>
  <c r="AI5753" i="1"/>
  <c r="AI5795" i="1"/>
  <c r="AI5837" i="1"/>
  <c r="AI5901" i="1"/>
  <c r="AI5941" i="1"/>
  <c r="AI5983" i="1"/>
  <c r="AI6023" i="1"/>
  <c r="AI6067" i="1"/>
  <c r="AI6109" i="1"/>
  <c r="AI6149" i="1"/>
  <c r="AI6193" i="1"/>
  <c r="AI6213" i="1"/>
  <c r="AI6255" i="1"/>
  <c r="AI6295" i="1"/>
  <c r="AI6339" i="1"/>
  <c r="AI6381" i="1"/>
  <c r="AI6421" i="1"/>
  <c r="AI6463" i="1"/>
  <c r="AI6505" i="1"/>
  <c r="AI6547" i="1"/>
  <c r="AI6589" i="1"/>
  <c r="AI46" i="1"/>
  <c r="AI71" i="1"/>
  <c r="AI274" i="1"/>
  <c r="AI428" i="1"/>
  <c r="AI504" i="1"/>
  <c r="AI556" i="1"/>
  <c r="AI632" i="1"/>
  <c r="AI681" i="1"/>
  <c r="AI709" i="1"/>
  <c r="AI733" i="1"/>
  <c r="AI786" i="1"/>
  <c r="AI857" i="1"/>
  <c r="AI905" i="1"/>
  <c r="AI955" i="1"/>
  <c r="AI1001" i="1"/>
  <c r="AI1049" i="1"/>
  <c r="AI1093" i="1"/>
  <c r="AI1145" i="1"/>
  <c r="AI1193" i="1"/>
  <c r="AI1237" i="1"/>
  <c r="AI1289" i="1"/>
  <c r="AI1337" i="1"/>
  <c r="AI1405" i="1"/>
  <c r="AI1455" i="1"/>
  <c r="AI1525" i="1"/>
  <c r="AI1573" i="1"/>
  <c r="AI1621" i="1"/>
  <c r="AI1669" i="1"/>
  <c r="AI1715" i="1"/>
  <c r="AI1741" i="1"/>
  <c r="AI1789" i="1"/>
  <c r="AI1837" i="1"/>
  <c r="AI1885" i="1"/>
  <c r="AI1931" i="1"/>
  <c r="AI1957" i="1"/>
  <c r="AI1981" i="1"/>
  <c r="AI2027" i="1"/>
  <c r="AI2051" i="1"/>
  <c r="AI2097" i="1"/>
  <c r="AI2147" i="1"/>
  <c r="AI2195" i="1"/>
  <c r="AI2219" i="1"/>
  <c r="AI2265" i="1"/>
  <c r="AI2315" i="1"/>
  <c r="AI2363" i="1"/>
  <c r="AI2409" i="1"/>
  <c r="AI2459" i="1"/>
  <c r="AI2507" i="1"/>
  <c r="AI2529" i="1"/>
  <c r="AI2575" i="1"/>
  <c r="AI2625" i="1"/>
  <c r="AI2649" i="1"/>
  <c r="AI2697" i="1"/>
  <c r="AI2745" i="1"/>
  <c r="AI2793" i="1"/>
  <c r="AI2841" i="1"/>
  <c r="AI2885" i="1"/>
  <c r="AI2932" i="1"/>
  <c r="AI2954" i="1"/>
  <c r="AI2996" i="1"/>
  <c r="AI3078" i="1"/>
  <c r="AI3122" i="1"/>
  <c r="AI3162" i="1"/>
  <c r="AI3204" i="1"/>
  <c r="AI3248" i="1"/>
  <c r="AI3288" i="1"/>
  <c r="AI3330" i="1"/>
  <c r="AI3350" i="1"/>
  <c r="AI3394" i="1"/>
  <c r="AI3434" i="1"/>
  <c r="AI3476" i="1"/>
  <c r="AI3518" i="1"/>
  <c r="AI3560" i="1"/>
  <c r="AI3622" i="1"/>
  <c r="AI3664" i="1"/>
  <c r="AI3706" i="1"/>
  <c r="AI3748" i="1"/>
  <c r="AI3790" i="1"/>
  <c r="AI3832" i="1"/>
  <c r="AI3874" i="1"/>
  <c r="AI3914" i="1"/>
  <c r="AI3956" i="1"/>
  <c r="AI4000" i="1"/>
  <c r="AI4040" i="1"/>
  <c r="AI4082" i="1"/>
  <c r="AI4126" i="1"/>
  <c r="AI4186" i="1"/>
  <c r="AI4228" i="1"/>
  <c r="AI4248" i="1"/>
  <c r="AI4292" i="1"/>
  <c r="AI4334" i="1"/>
  <c r="AI4374" i="1"/>
  <c r="AI4418" i="1"/>
  <c r="AI4458" i="1"/>
  <c r="AI4500" i="1"/>
  <c r="AI4542" i="1"/>
  <c r="AI4584" i="1"/>
  <c r="AI4626" i="1"/>
  <c r="AI4666" i="1"/>
  <c r="AI4710" i="1"/>
  <c r="AI4752" i="1"/>
  <c r="AI4792" i="1"/>
  <c r="AI4814" i="1"/>
  <c r="AI4856" i="1"/>
  <c r="AI4898" i="1"/>
  <c r="AI4938" i="1"/>
  <c r="AI4980" i="1"/>
  <c r="AI5024" i="1"/>
  <c r="AI5064" i="1"/>
  <c r="AI5106" i="1"/>
  <c r="AI5150" i="1"/>
  <c r="AI5190" i="1"/>
  <c r="AI5232" i="1"/>
  <c r="AI5272" i="1"/>
  <c r="AI5316" i="1"/>
  <c r="AI5358" i="1"/>
  <c r="AI5398" i="1"/>
  <c r="AI5442" i="1"/>
  <c r="AI5482" i="1"/>
  <c r="AI5504" i="1"/>
  <c r="AI5524" i="1"/>
  <c r="AI5544" i="1"/>
  <c r="AI5566" i="1"/>
  <c r="AI5588" i="1"/>
  <c r="AI5608" i="1"/>
  <c r="AI5630" i="1"/>
  <c r="AI5670" i="1"/>
  <c r="AI5690" i="1"/>
  <c r="AI5712" i="1"/>
  <c r="AI5734" i="1"/>
  <c r="AI5776" i="1"/>
  <c r="AI5816" i="1"/>
  <c r="AI5858" i="1"/>
  <c r="AI5902" i="1"/>
  <c r="AI5942" i="1"/>
  <c r="AI5984" i="1"/>
  <c r="AI6026" i="1"/>
  <c r="AI6068" i="1"/>
  <c r="AI6110" i="1"/>
  <c r="AI6150" i="1"/>
  <c r="AI6194" i="1"/>
  <c r="AI6234" i="1"/>
  <c r="AI6276" i="1"/>
  <c r="AI6320" i="1"/>
  <c r="AI6360" i="1"/>
  <c r="AI6402" i="1"/>
  <c r="AI6442" i="1"/>
  <c r="AI6486" i="1"/>
  <c r="AI6528" i="1"/>
  <c r="AI6568" i="1"/>
  <c r="AI6590" i="1"/>
  <c r="AI19" i="1"/>
  <c r="AI75" i="1"/>
  <c r="AI126" i="1"/>
  <c r="AI173" i="1"/>
  <c r="AI224" i="1"/>
  <c r="AI279" i="1"/>
  <c r="AI326" i="1"/>
  <c r="AI352" i="1"/>
  <c r="AI429" i="1"/>
  <c r="AI480" i="1"/>
  <c r="AI531" i="1"/>
  <c r="AI610" i="1"/>
  <c r="AI710" i="1"/>
  <c r="AI759" i="1"/>
  <c r="AI812" i="1"/>
  <c r="AI860" i="1"/>
  <c r="AI882" i="1"/>
  <c r="AI928" i="1"/>
  <c r="AI978" i="1"/>
  <c r="AI1026" i="1"/>
  <c r="AI1072" i="1"/>
  <c r="AI1122" i="1"/>
  <c r="AI1170" i="1"/>
  <c r="AI1216" i="1"/>
  <c r="AI1264" i="1"/>
  <c r="AI1338" i="1"/>
  <c r="AI1384" i="1"/>
  <c r="AI1432" i="1"/>
  <c r="AI1482" i="1"/>
  <c r="AI1528" i="1"/>
  <c r="AI1550" i="1"/>
  <c r="AI1598" i="1"/>
  <c r="AI1648" i="1"/>
  <c r="AI1720" i="1"/>
  <c r="AI1764" i="1"/>
  <c r="AI1816" i="1"/>
  <c r="AI1860" i="1"/>
  <c r="AI1886" i="1"/>
  <c r="AI1960" i="1"/>
  <c r="AI2004" i="1"/>
  <c r="AI2030" i="1"/>
  <c r="AI2098" i="1"/>
  <c r="AI2292" i="1"/>
  <c r="AI2386" i="1"/>
  <c r="AI2460" i="1"/>
  <c r="AI2508" i="1"/>
  <c r="AI2554" i="1"/>
  <c r="AI2602" i="1"/>
  <c r="AI2652" i="1"/>
  <c r="AI2698" i="1"/>
  <c r="AI2746" i="1"/>
  <c r="AI2794" i="1"/>
  <c r="AI2842" i="1"/>
  <c r="AI2890" i="1"/>
  <c r="AI2933" i="1"/>
  <c r="AI2957" i="1"/>
  <c r="AI2997" i="1"/>
  <c r="AI3059" i="1"/>
  <c r="AI3079" i="1"/>
  <c r="AI3123" i="1"/>
  <c r="AI3205" i="1"/>
  <c r="AI3249" i="1"/>
  <c r="AI3289" i="1"/>
  <c r="AI3331" i="1"/>
  <c r="AI3373" i="1"/>
  <c r="AI3415" i="1"/>
  <c r="AI3457" i="1"/>
  <c r="AI3497" i="1"/>
  <c r="AI3541" i="1"/>
  <c r="AI3583" i="1"/>
  <c r="AI3603" i="1"/>
  <c r="AI3645" i="1"/>
  <c r="AI3687" i="1"/>
  <c r="AI3709" i="1"/>
  <c r="AI3729" i="1"/>
  <c r="AI3749" i="1"/>
  <c r="AI3769" i="1"/>
  <c r="AI3791" i="1"/>
  <c r="AI3811" i="1"/>
  <c r="AI3833" i="1"/>
  <c r="AI3855" i="1"/>
  <c r="AI3875" i="1"/>
  <c r="AI3895" i="1"/>
  <c r="AI3917" i="1"/>
  <c r="AI3937" i="1"/>
  <c r="AI3957" i="1"/>
  <c r="AI3981" i="1"/>
  <c r="AI4001" i="1"/>
  <c r="AI4021" i="1"/>
  <c r="AI4041" i="1"/>
  <c r="AI4063" i="1"/>
  <c r="AI4083" i="1"/>
  <c r="AI4103" i="1"/>
  <c r="AI4127" i="1"/>
  <c r="AI4147" i="1"/>
  <c r="AI4167" i="1"/>
  <c r="AI4189" i="1"/>
  <c r="AI4209" i="1"/>
  <c r="AI4229" i="1"/>
  <c r="AI4249" i="1"/>
  <c r="AI4273" i="1"/>
  <c r="AI4293" i="1"/>
  <c r="AI4313" i="1"/>
  <c r="AI4335" i="1"/>
  <c r="AI4355" i="1"/>
  <c r="AI4375" i="1"/>
  <c r="AI4397" i="1"/>
  <c r="AI4419" i="1"/>
  <c r="AI4439" i="1"/>
  <c r="AI4461" i="1"/>
  <c r="AI4481" i="1"/>
  <c r="AI4501" i="1"/>
  <c r="AI4521" i="1"/>
  <c r="AI4543" i="1"/>
  <c r="AI4565" i="1"/>
  <c r="AI4585" i="1"/>
  <c r="AI4607" i="1"/>
  <c r="AI4627" i="1"/>
  <c r="AI4647" i="1"/>
  <c r="AI4669" i="1"/>
  <c r="AI4689" i="1"/>
  <c r="AI4711" i="1"/>
  <c r="AI4733" i="1"/>
  <c r="AI4753" i="1"/>
  <c r="AI4773" i="1"/>
  <c r="AI4793" i="1"/>
  <c r="AI4815" i="1"/>
  <c r="AI4835" i="1"/>
  <c r="AI4857" i="1"/>
  <c r="AI4879" i="1"/>
  <c r="AI4899" i="1"/>
  <c r="AI4919" i="1"/>
  <c r="AI4941" i="1"/>
  <c r="AI4961" i="1"/>
  <c r="AI4981" i="1"/>
  <c r="AI5005" i="1"/>
  <c r="AI5025" i="1"/>
  <c r="AI5045" i="1"/>
  <c r="AI5065" i="1"/>
  <c r="AI5087" i="1"/>
  <c r="AI5107" i="1"/>
  <c r="AI5127" i="1"/>
  <c r="AI5151" i="1"/>
  <c r="AI5171" i="1"/>
  <c r="AI5191" i="1"/>
  <c r="AI5213" i="1"/>
  <c r="AI5253" i="1"/>
  <c r="AI5273" i="1"/>
  <c r="AI5297" i="1"/>
  <c r="AI5317" i="1"/>
  <c r="AI5337" i="1"/>
  <c r="AI5359" i="1"/>
  <c r="AI5379" i="1"/>
  <c r="AI5399" i="1"/>
  <c r="AI5421" i="1"/>
  <c r="AI5443" i="1"/>
  <c r="AI5463" i="1"/>
  <c r="AI5485" i="1"/>
  <c r="AI5505" i="1"/>
  <c r="AI5525" i="1"/>
  <c r="AI5545" i="1"/>
  <c r="AI5567" i="1"/>
  <c r="AI5589" i="1"/>
  <c r="AI5609" i="1"/>
  <c r="AI5631" i="1"/>
  <c r="AI5651" i="1"/>
  <c r="AI5671" i="1"/>
  <c r="AI5693" i="1"/>
  <c r="AI5713" i="1"/>
  <c r="AI5735" i="1"/>
  <c r="AI5757" i="1"/>
  <c r="AI5777" i="1"/>
  <c r="AI5797" i="1"/>
  <c r="AI5817" i="1"/>
  <c r="AI5839" i="1"/>
  <c r="AI5859" i="1"/>
  <c r="AI5881" i="1"/>
  <c r="AI5903" i="1"/>
  <c r="AI5943" i="1"/>
  <c r="AI5965" i="1"/>
  <c r="AI5985" i="1"/>
  <c r="AI6005" i="1"/>
  <c r="AI6029" i="1"/>
  <c r="AI6049" i="1"/>
  <c r="AI6069" i="1"/>
  <c r="AI6089" i="1"/>
  <c r="AI6111" i="1"/>
  <c r="AI6131" i="1"/>
  <c r="AI6175" i="1"/>
  <c r="AI6195" i="1"/>
  <c r="AI6215" i="1"/>
  <c r="AI6237" i="1"/>
  <c r="AI6257" i="1"/>
  <c r="AI6297" i="1"/>
  <c r="AI6321" i="1"/>
  <c r="AI6341" i="1"/>
  <c r="AI6383" i="1"/>
  <c r="AI6423" i="1"/>
  <c r="AI6467" i="1"/>
  <c r="AI6509" i="1"/>
  <c r="AI6529" i="1"/>
  <c r="AI6569" i="1"/>
  <c r="AI6591" i="1"/>
  <c r="AI16" i="1"/>
  <c r="AI41" i="1"/>
  <c r="AI67" i="1"/>
  <c r="AI95" i="1"/>
  <c r="AI118" i="1"/>
  <c r="AI146" i="1"/>
  <c r="AI169" i="1"/>
  <c r="AI195" i="1"/>
  <c r="AI221" i="1"/>
  <c r="AI246" i="1"/>
  <c r="AI272" i="1"/>
  <c r="AI300" i="1"/>
  <c r="AI323" i="1"/>
  <c r="AI349" i="1"/>
  <c r="AI372" i="1"/>
  <c r="AI400" i="1"/>
  <c r="AI423" i="1"/>
  <c r="AI451" i="1"/>
  <c r="AI477" i="1"/>
  <c r="AI502" i="1"/>
  <c r="AI526" i="1"/>
  <c r="AI553" i="1"/>
  <c r="AI577" i="1"/>
  <c r="AI600" i="1"/>
  <c r="AI630" i="1"/>
  <c r="AI656" i="1"/>
  <c r="AI679" i="1"/>
  <c r="AI703" i="1"/>
  <c r="AI731" i="1"/>
  <c r="AI754" i="1"/>
  <c r="AI780" i="1"/>
  <c r="AI809" i="1"/>
  <c r="AI831" i="1"/>
  <c r="AI853" i="1"/>
  <c r="AI879" i="1"/>
  <c r="AI901" i="1"/>
  <c r="AI925" i="1"/>
  <c r="AI947" i="1"/>
  <c r="AI975" i="1"/>
  <c r="AI997" i="1"/>
  <c r="AI1021" i="1"/>
  <c r="AI1045" i="1"/>
  <c r="AI1069" i="1"/>
  <c r="AI1091" i="1"/>
  <c r="AI1117" i="1"/>
  <c r="AI1141" i="1"/>
  <c r="AI1165" i="1"/>
  <c r="AI1189" i="1"/>
  <c r="AI1213" i="1"/>
  <c r="AI1235" i="1"/>
  <c r="AI1259" i="1"/>
  <c r="AI1283" i="1"/>
  <c r="AI1309" i="1"/>
  <c r="AI1331" i="1"/>
  <c r="AI1357" i="1"/>
  <c r="AI1379" i="1"/>
  <c r="AI1403" i="1"/>
  <c r="AI1427" i="1"/>
  <c r="AI1451" i="1"/>
  <c r="AI1475" i="1"/>
  <c r="AI1501" i="1"/>
  <c r="AI1523" i="1"/>
  <c r="AI1547" i="1"/>
  <c r="AI1569" i="1"/>
  <c r="AI1595" i="1"/>
  <c r="AI1617" i="1"/>
  <c r="AI1643" i="1"/>
  <c r="AI1667" i="1"/>
  <c r="AI1691" i="1"/>
  <c r="AI1713" i="1"/>
  <c r="AI1739" i="1"/>
  <c r="AI1761" i="1"/>
  <c r="AI1785" i="1"/>
  <c r="AI1811" i="1"/>
  <c r="AI1835" i="1"/>
  <c r="AI1857" i="1"/>
  <c r="AI1881" i="1"/>
  <c r="AI1905" i="1"/>
  <c r="AI1929" i="1"/>
  <c r="AI1951" i="1"/>
  <c r="AI1979" i="1"/>
  <c r="AI2001" i="1"/>
  <c r="AI2025" i="1"/>
  <c r="AI2049" i="1"/>
  <c r="AI2073" i="1"/>
  <c r="AI2095" i="1"/>
  <c r="AI2117" i="1"/>
  <c r="AI2145" i="1"/>
  <c r="AI2169" i="1"/>
  <c r="AI2191" i="1"/>
  <c r="AI2217" i="1"/>
  <c r="AI2239" i="1"/>
  <c r="AI2261" i="1"/>
  <c r="AI2287" i="1"/>
  <c r="AI2313" i="1"/>
  <c r="AI2335" i="1"/>
  <c r="AI2361" i="1"/>
  <c r="AI2383" i="1"/>
  <c r="AI2405" i="1"/>
  <c r="AI2429" i="1"/>
  <c r="AI2453" i="1"/>
  <c r="AI2479" i="1"/>
  <c r="AI2501" i="1"/>
  <c r="AI2527" i="1"/>
  <c r="AI2549" i="1"/>
  <c r="AI2573" i="1"/>
  <c r="AI2597" i="1"/>
  <c r="AI2621" i="1"/>
  <c r="AI2645" i="1"/>
  <c r="AI2671" i="1"/>
  <c r="AI2693" i="1"/>
  <c r="AI2717" i="1"/>
  <c r="AI2739" i="1"/>
  <c r="AI2765" i="1"/>
  <c r="AI2787" i="1"/>
  <c r="AI2813" i="1"/>
  <c r="AI2837" i="1"/>
  <c r="AI2861" i="1"/>
  <c r="AI2883" i="1"/>
  <c r="AI2909" i="1"/>
  <c r="AI2930" i="1"/>
  <c r="AI2950" i="1"/>
  <c r="AI2974" i="1"/>
  <c r="AI2994" i="1"/>
  <c r="AI3014" i="1"/>
  <c r="AI3034" i="1"/>
  <c r="AI3056" i="1"/>
  <c r="AI3076" i="1"/>
  <c r="AI3096" i="1"/>
  <c r="AI3120" i="1"/>
  <c r="AI3140" i="1"/>
  <c r="AI3160" i="1"/>
  <c r="AI3182" i="1"/>
  <c r="AI3202" i="1"/>
  <c r="AI3222" i="1"/>
  <c r="AI3242" i="1"/>
  <c r="AI3266" i="1"/>
  <c r="AI3286" i="1"/>
  <c r="AI3306" i="1"/>
  <c r="AI3328" i="1"/>
  <c r="AI3348" i="1"/>
  <c r="AI3368" i="1"/>
  <c r="AI3390" i="1"/>
  <c r="AI3412" i="1"/>
  <c r="AI3432" i="1"/>
  <c r="AI3454" i="1"/>
  <c r="AI3474" i="1"/>
  <c r="AI3494" i="1"/>
  <c r="AI3514" i="1"/>
  <c r="AI3536" i="1"/>
  <c r="AI3558" i="1"/>
  <c r="AI3578" i="1"/>
  <c r="AI3600" i="1"/>
  <c r="AI3620" i="1"/>
  <c r="AI3640" i="1"/>
  <c r="AI3662" i="1"/>
  <c r="AI3682" i="1"/>
  <c r="AI3704" i="1"/>
  <c r="AI3726" i="1"/>
  <c r="AI3746" i="1"/>
  <c r="AI3766" i="1"/>
  <c r="AI3786" i="1"/>
  <c r="AI3808" i="1"/>
  <c r="AI3828" i="1"/>
  <c r="AI3850" i="1"/>
  <c r="AI3872" i="1"/>
  <c r="AI3892" i="1"/>
  <c r="AI3912" i="1"/>
  <c r="AI3934" i="1"/>
  <c r="AI3954" i="1"/>
  <c r="AI3974" i="1"/>
  <c r="AI3998" i="1"/>
  <c r="AI4018" i="1"/>
  <c r="AI4038" i="1"/>
  <c r="AI4058" i="1"/>
  <c r="AI4080" i="1"/>
  <c r="AI4100" i="1"/>
  <c r="AI4120" i="1"/>
  <c r="AI4144" i="1"/>
  <c r="AI4164" i="1"/>
  <c r="AI4184" i="1"/>
  <c r="AI4206" i="1"/>
  <c r="AI4226" i="1"/>
  <c r="AI4246" i="1"/>
  <c r="AI4266" i="1"/>
  <c r="AI4290" i="1"/>
  <c r="AI4310" i="1"/>
  <c r="AI4330" i="1"/>
  <c r="AI4352" i="1"/>
  <c r="AI4372" i="1"/>
  <c r="AI4392" i="1"/>
  <c r="AI4414" i="1"/>
  <c r="AI4436" i="1"/>
  <c r="AI4456" i="1"/>
  <c r="AI4478" i="1"/>
  <c r="AI4498" i="1"/>
  <c r="AI4518" i="1"/>
  <c r="AI4538" i="1"/>
  <c r="AI4560" i="1"/>
  <c r="AI4582" i="1"/>
  <c r="AI4602" i="1"/>
  <c r="AI4624" i="1"/>
  <c r="AI4644" i="1"/>
  <c r="AI4664" i="1"/>
  <c r="AI4686" i="1"/>
  <c r="AI4706" i="1"/>
  <c r="AI4728" i="1"/>
  <c r="AI4750" i="1"/>
  <c r="AI4770" i="1"/>
  <c r="AI4790" i="1"/>
  <c r="AI4810" i="1"/>
  <c r="AI4832" i="1"/>
  <c r="AI4852" i="1"/>
  <c r="AI4874" i="1"/>
  <c r="AI4896" i="1"/>
  <c r="AI4916" i="1"/>
  <c r="AI4936" i="1"/>
  <c r="AI4958" i="1"/>
  <c r="AI4978" i="1"/>
  <c r="AI4998" i="1"/>
  <c r="AI5022" i="1"/>
  <c r="AI5042" i="1"/>
  <c r="AI5062" i="1"/>
  <c r="AI5082" i="1"/>
  <c r="AI5104" i="1"/>
  <c r="AI5124" i="1"/>
  <c r="AI5144" i="1"/>
  <c r="AI5168" i="1"/>
  <c r="AI5188" i="1"/>
  <c r="AI5208" i="1"/>
  <c r="AI5230" i="1"/>
  <c r="AI5250" i="1"/>
  <c r="AI5270" i="1"/>
  <c r="AI5290" i="1"/>
  <c r="AI5314" i="1"/>
  <c r="AI5334" i="1"/>
  <c r="AI5354" i="1"/>
  <c r="AI5376" i="1"/>
  <c r="AI5396" i="1"/>
  <c r="AI5416" i="1"/>
  <c r="AI5438" i="1"/>
  <c r="AI5460" i="1"/>
  <c r="AI5480" i="1"/>
  <c r="AI5502" i="1"/>
  <c r="AI5522" i="1"/>
  <c r="AI5542" i="1"/>
  <c r="AI5562" i="1"/>
  <c r="AI5584" i="1"/>
  <c r="AI5606" i="1"/>
  <c r="AI5626" i="1"/>
  <c r="AI5648" i="1"/>
  <c r="AI5668" i="1"/>
  <c r="AI5688" i="1"/>
  <c r="AI5710" i="1"/>
  <c r="AI5730" i="1"/>
  <c r="AI5752" i="1"/>
  <c r="AI5774" i="1"/>
  <c r="AI5794" i="1"/>
  <c r="AI5814" i="1"/>
  <c r="AI5834" i="1"/>
  <c r="AI5856" i="1"/>
  <c r="AI5876" i="1"/>
  <c r="AI5898" i="1"/>
  <c r="AI5920" i="1"/>
  <c r="AI5940" i="1"/>
  <c r="AI5960" i="1"/>
  <c r="AI5982" i="1"/>
  <c r="AI6002" i="1"/>
  <c r="AI6022" i="1"/>
  <c r="AI6046" i="1"/>
  <c r="AI6066" i="1"/>
  <c r="AI6086" i="1"/>
  <c r="AI6106" i="1"/>
  <c r="AI6128" i="1"/>
  <c r="AI6148" i="1"/>
  <c r="AI6168" i="1"/>
  <c r="AI6192" i="1"/>
  <c r="AI6212" i="1"/>
  <c r="AI6232" i="1"/>
  <c r="AI6254" i="1"/>
  <c r="AI6274" i="1"/>
  <c r="AI6294" i="1"/>
  <c r="AI6314" i="1"/>
  <c r="AI6338" i="1"/>
  <c r="AI6358" i="1"/>
  <c r="AI6378" i="1"/>
  <c r="AI6400" i="1"/>
  <c r="AI6420" i="1"/>
  <c r="AI6440" i="1"/>
  <c r="AI6462" i="1"/>
  <c r="AI6484" i="1"/>
  <c r="AI6504" i="1"/>
  <c r="AI6526" i="1"/>
  <c r="AI6546" i="1"/>
  <c r="AI6566" i="1"/>
  <c r="AI6586" i="1"/>
  <c r="AI6608" i="1"/>
  <c r="AI45" i="1"/>
  <c r="AI96" i="1"/>
  <c r="AI147" i="1"/>
  <c r="AI196" i="1"/>
  <c r="AI247" i="1"/>
  <c r="AI301" i="1"/>
  <c r="AI350" i="1"/>
  <c r="AI401" i="1"/>
  <c r="AI454" i="1"/>
  <c r="AI503" i="1"/>
  <c r="AI555" i="1"/>
  <c r="AI604" i="1"/>
  <c r="AI680" i="1"/>
  <c r="AI732" i="1"/>
  <c r="AI781" i="1"/>
  <c r="AI810" i="1"/>
  <c r="AI856" i="1"/>
  <c r="AI880" i="1"/>
  <c r="AI904" i="1"/>
  <c r="AI926" i="1"/>
  <c r="AI952" i="1"/>
  <c r="AI976" i="1"/>
  <c r="AI1000" i="1"/>
  <c r="AI1024" i="1"/>
  <c r="AI1048" i="1"/>
  <c r="AI1092" i="1"/>
  <c r="AI1118" i="1"/>
  <c r="AI1144" i="1"/>
  <c r="AI1192" i="1"/>
  <c r="AI1236" i="1"/>
  <c r="AI1284" i="1"/>
  <c r="AI1358" i="1"/>
  <c r="AI1404" i="1"/>
  <c r="AI1452" i="1"/>
  <c r="AI1524" i="1"/>
  <c r="AI1572" i="1"/>
  <c r="AI1618" i="1"/>
  <c r="AI1668" i="1"/>
  <c r="AI1714" i="1"/>
  <c r="AI1762" i="1"/>
  <c r="AI1812" i="1"/>
  <c r="AI2995" i="1"/>
  <c r="AI3391" i="1"/>
  <c r="AI3559" i="1"/>
  <c r="AI3621" i="1"/>
  <c r="AI3663" i="1"/>
  <c r="AI3705" i="1"/>
  <c r="AI3747" i="1"/>
  <c r="AI3789" i="1"/>
  <c r="AI3829" i="1"/>
  <c r="AI3873" i="1"/>
  <c r="AI3913" i="1"/>
  <c r="AI3955" i="1"/>
  <c r="AI3999" i="1"/>
  <c r="AI4039" i="1"/>
  <c r="AI4081" i="1"/>
  <c r="AI4121" i="1"/>
  <c r="AI4165" i="1"/>
  <c r="AI4207" i="1"/>
  <c r="AI4247" i="1"/>
  <c r="AI4291" i="1"/>
  <c r="AI4333" i="1"/>
  <c r="AI4373" i="1"/>
  <c r="AI4415" i="1"/>
  <c r="AI4457" i="1"/>
  <c r="AI4499" i="1"/>
  <c r="AI4541" i="1"/>
  <c r="AI4583" i="1"/>
  <c r="AI4625" i="1"/>
  <c r="AI4665" i="1"/>
  <c r="AI4877" i="1"/>
  <c r="AI4979" i="1"/>
  <c r="AI5023" i="1"/>
  <c r="AI5063" i="1"/>
  <c r="AI5105" i="1"/>
  <c r="AI5125" i="1"/>
  <c r="AI5169" i="1"/>
  <c r="AI5209" i="1"/>
  <c r="AI5251" i="1"/>
  <c r="AI5293" i="1"/>
  <c r="AI5357" i="1"/>
  <c r="AI5397" i="1"/>
  <c r="AI5439" i="1"/>
  <c r="AI5481" i="1"/>
  <c r="AI5523" i="1"/>
  <c r="AI5565" i="1"/>
  <c r="AI5607" i="1"/>
  <c r="AI5649" i="1"/>
  <c r="AI5689" i="1"/>
  <c r="AI5731" i="1"/>
  <c r="AI5775" i="1"/>
  <c r="AI5815" i="1"/>
  <c r="AI5857" i="1"/>
  <c r="AI5877" i="1"/>
  <c r="AI5921" i="1"/>
  <c r="AI5961" i="1"/>
  <c r="AI6003" i="1"/>
  <c r="AI6047" i="1"/>
  <c r="AI6087" i="1"/>
  <c r="AI6129" i="1"/>
  <c r="AI6169" i="1"/>
  <c r="AI6233" i="1"/>
  <c r="AI6275" i="1"/>
  <c r="AI6317" i="1"/>
  <c r="AI6359" i="1"/>
  <c r="AI6401" i="1"/>
  <c r="AI6441" i="1"/>
  <c r="AI6485" i="1"/>
  <c r="AI6527" i="1"/>
  <c r="AI6567" i="1"/>
  <c r="AI6609" i="1"/>
  <c r="AI18" i="1"/>
  <c r="AI97" i="1"/>
  <c r="AI123" i="1"/>
  <c r="AI148" i="1"/>
  <c r="AI172" i="1"/>
  <c r="AI197" i="1"/>
  <c r="AI223" i="1"/>
  <c r="AI251" i="1"/>
  <c r="AI302" i="1"/>
  <c r="AI325" i="1"/>
  <c r="AI351" i="1"/>
  <c r="AI376" i="1"/>
  <c r="AI402" i="1"/>
  <c r="AI455" i="1"/>
  <c r="AI479" i="1"/>
  <c r="AI528" i="1"/>
  <c r="AI579" i="1"/>
  <c r="AI607" i="1"/>
  <c r="AI658" i="1"/>
  <c r="AI758" i="1"/>
  <c r="AI811" i="1"/>
  <c r="AI833" i="1"/>
  <c r="AI881" i="1"/>
  <c r="AI927" i="1"/>
  <c r="AI977" i="1"/>
  <c r="AI1025" i="1"/>
  <c r="AI1071" i="1"/>
  <c r="AI1121" i="1"/>
  <c r="AI1167" i="1"/>
  <c r="AI1215" i="1"/>
  <c r="AI1263" i="1"/>
  <c r="AI1311" i="1"/>
  <c r="AI1359" i="1"/>
  <c r="AI1381" i="1"/>
  <c r="AI1429" i="1"/>
  <c r="AI1477" i="1"/>
  <c r="AI1503" i="1"/>
  <c r="AI1549" i="1"/>
  <c r="AI1597" i="1"/>
  <c r="AI1647" i="1"/>
  <c r="AI1693" i="1"/>
  <c r="AI1763" i="1"/>
  <c r="AI1813" i="1"/>
  <c r="AI1859" i="1"/>
  <c r="AI1907" i="1"/>
  <c r="AI2003" i="1"/>
  <c r="AI2075" i="1"/>
  <c r="AI2125" i="1"/>
  <c r="AI2171" i="1"/>
  <c r="AI2241" i="1"/>
  <c r="AI2291" i="1"/>
  <c r="AI2337" i="1"/>
  <c r="AI2385" i="1"/>
  <c r="AI2433" i="1"/>
  <c r="AI2481" i="1"/>
  <c r="AI2553" i="1"/>
  <c r="AI2601" i="1"/>
  <c r="AI2673" i="1"/>
  <c r="AI2719" i="1"/>
  <c r="AI2767" i="1"/>
  <c r="AI2817" i="1"/>
  <c r="AI2863" i="1"/>
  <c r="AI2911" i="1"/>
  <c r="AI2976" i="1"/>
  <c r="AI3016" i="1"/>
  <c r="AI3038" i="1"/>
  <c r="AI3058" i="1"/>
  <c r="AI3102" i="1"/>
  <c r="AI3142" i="1"/>
  <c r="AI3184" i="1"/>
  <c r="AI3224" i="1"/>
  <c r="AI3268" i="1"/>
  <c r="AI3310" i="1"/>
  <c r="AI3370" i="1"/>
  <c r="AI3414" i="1"/>
  <c r="AI3456" i="1"/>
  <c r="AI3496" i="1"/>
  <c r="AI3540" i="1"/>
  <c r="AI3582" i="1"/>
  <c r="AI3602" i="1"/>
  <c r="AI3642" i="1"/>
  <c r="AI3686" i="1"/>
  <c r="AI3728" i="1"/>
  <c r="AI3768" i="1"/>
  <c r="AI3810" i="1"/>
  <c r="AI3854" i="1"/>
  <c r="AI3894" i="1"/>
  <c r="AI3936" i="1"/>
  <c r="AI3978" i="1"/>
  <c r="AI4020" i="1"/>
  <c r="AI4062" i="1"/>
  <c r="AI4102" i="1"/>
  <c r="AI4146" i="1"/>
  <c r="AI4166" i="1"/>
  <c r="AI4208" i="1"/>
  <c r="AI4272" i="1"/>
  <c r="AI4312" i="1"/>
  <c r="AI4354" i="1"/>
  <c r="AI4394" i="1"/>
  <c r="AI4438" i="1"/>
  <c r="AI4480" i="1"/>
  <c r="AI4520" i="1"/>
  <c r="AI4564" i="1"/>
  <c r="AI4606" i="1"/>
  <c r="AI4646" i="1"/>
  <c r="AI4688" i="1"/>
  <c r="AI4730" i="1"/>
  <c r="AI4772" i="1"/>
  <c r="AI4834" i="1"/>
  <c r="AI4878" i="1"/>
  <c r="AI4918" i="1"/>
  <c r="AI4960" i="1"/>
  <c r="AI5002" i="1"/>
  <c r="AI5044" i="1"/>
  <c r="AI5086" i="1"/>
  <c r="AI5126" i="1"/>
  <c r="AI5170" i="1"/>
  <c r="AI5210" i="1"/>
  <c r="AI5252" i="1"/>
  <c r="AI5296" i="1"/>
  <c r="AI5336" i="1"/>
  <c r="AI5378" i="1"/>
  <c r="AI5418" i="1"/>
  <c r="AI5462" i="1"/>
  <c r="AI5650" i="1"/>
  <c r="AI5754" i="1"/>
  <c r="AI5796" i="1"/>
  <c r="AI5838" i="1"/>
  <c r="AI5880" i="1"/>
  <c r="AI5922" i="1"/>
  <c r="AI5962" i="1"/>
  <c r="AI6004" i="1"/>
  <c r="AI6048" i="1"/>
  <c r="AI6088" i="1"/>
  <c r="AI6130" i="1"/>
  <c r="AI6174" i="1"/>
  <c r="AI6214" i="1"/>
  <c r="AI6256" i="1"/>
  <c r="AI6296" i="1"/>
  <c r="AI6340" i="1"/>
  <c r="AI6382" i="1"/>
  <c r="AI6422" i="1"/>
  <c r="AI6466" i="1"/>
  <c r="AI6506" i="1"/>
  <c r="AI6548" i="1"/>
  <c r="AI6612" i="1"/>
  <c r="AI47" i="1"/>
  <c r="AI98" i="1"/>
  <c r="AI149" i="1"/>
  <c r="AI200" i="1"/>
  <c r="AI252" i="1"/>
  <c r="AI303" i="1"/>
  <c r="AI377" i="1"/>
  <c r="AI403" i="1"/>
  <c r="AI456" i="1"/>
  <c r="AI505" i="1"/>
  <c r="AI557" i="1"/>
  <c r="AI580" i="1"/>
  <c r="AI633" i="1"/>
  <c r="AI659" i="1"/>
  <c r="AI683" i="1"/>
  <c r="AI734" i="1"/>
  <c r="AI787" i="1"/>
  <c r="AI834" i="1"/>
  <c r="AI906" i="1"/>
  <c r="AI956" i="1"/>
  <c r="AI1002" i="1"/>
  <c r="AI1050" i="1"/>
  <c r="AI1098" i="1"/>
  <c r="AI1146" i="1"/>
  <c r="AI1194" i="1"/>
  <c r="AI1240" i="1"/>
  <c r="AI1290" i="1"/>
  <c r="AI1312" i="1"/>
  <c r="AI1360" i="1"/>
  <c r="AI1408" i="1"/>
  <c r="AI1456" i="1"/>
  <c r="AI1504" i="1"/>
  <c r="AI1576" i="1"/>
  <c r="AI1624" i="1"/>
  <c r="AI1672" i="1"/>
  <c r="AI1694" i="1"/>
  <c r="AI1742" i="1"/>
  <c r="AI1792" i="1"/>
  <c r="AI1838" i="1"/>
  <c r="AI1908" i="1"/>
  <c r="AI1932" i="1"/>
  <c r="AI1982" i="1"/>
  <c r="AI2052" i="1"/>
  <c r="AI2076" i="1"/>
  <c r="AI2126" i="1"/>
  <c r="AI2148" i="1"/>
  <c r="AI2172" i="1"/>
  <c r="AI2196" i="1"/>
  <c r="AI2220" i="1"/>
  <c r="AI2242" i="1"/>
  <c r="AI2268" i="1"/>
  <c r="AI2316" i="1"/>
  <c r="AI2340" i="1"/>
  <c r="AI2364" i="1"/>
  <c r="AI2410" i="1"/>
  <c r="AI2434" i="1"/>
  <c r="AI2482" i="1"/>
  <c r="AI2530" i="1"/>
  <c r="AI2578" i="1"/>
  <c r="AI2626" i="1"/>
  <c r="AI2674" i="1"/>
  <c r="AI2720" i="1"/>
  <c r="AI2768" i="1"/>
  <c r="AI2818" i="1"/>
  <c r="AI2864" i="1"/>
  <c r="AI2912" i="1"/>
  <c r="AI2977" i="1"/>
  <c r="AI3017" i="1"/>
  <c r="AI3039" i="1"/>
  <c r="AI3103" i="1"/>
  <c r="AI3143" i="1"/>
  <c r="AI3165" i="1"/>
  <c r="AI3185" i="1"/>
  <c r="AI3225" i="1"/>
  <c r="AI3269" i="1"/>
  <c r="AI3311" i="1"/>
  <c r="AI3351" i="1"/>
  <c r="AI3395" i="1"/>
  <c r="AI3437" i="1"/>
  <c r="AI3477" i="1"/>
  <c r="AI3519" i="1"/>
  <c r="AI3561" i="1"/>
  <c r="AI3623" i="1"/>
  <c r="AI3665" i="1"/>
  <c r="AI5233" i="1"/>
  <c r="AI5923" i="1"/>
  <c r="AI6151" i="1"/>
  <c r="AI6277" i="1"/>
  <c r="AI6361" i="1"/>
  <c r="AI6403" i="1"/>
  <c r="AI6445" i="1"/>
  <c r="AI6487" i="1"/>
  <c r="AI6549" i="1"/>
  <c r="AI6613" i="1"/>
  <c r="AI6582" i="1"/>
  <c r="AI6521" i="1"/>
  <c r="AI6494" i="1"/>
  <c r="AI6458" i="1"/>
  <c r="AI6433" i="1"/>
  <c r="AI6370" i="1"/>
  <c r="AI6343" i="1"/>
  <c r="AI6309" i="1"/>
  <c r="AI6282" i="1"/>
  <c r="AI6248" i="1"/>
  <c r="AI6221" i="1"/>
  <c r="AI6160" i="1"/>
  <c r="AI6126" i="1"/>
  <c r="AI6097" i="1"/>
  <c r="AI6070" i="1"/>
  <c r="AI6036" i="1"/>
  <c r="AI6009" i="1"/>
  <c r="AI5975" i="1"/>
  <c r="AI5946" i="1"/>
  <c r="AI5912" i="1"/>
  <c r="AI5853" i="1"/>
  <c r="AI5826" i="1"/>
  <c r="AI5792" i="1"/>
  <c r="AI5763" i="1"/>
  <c r="AI5736" i="1"/>
  <c r="AI5702" i="1"/>
  <c r="AI5673" i="1"/>
  <c r="AI5639" i="1"/>
  <c r="AI5614" i="1"/>
  <c r="AI5578" i="1"/>
  <c r="AI5553" i="1"/>
  <c r="AI5519" i="1"/>
  <c r="AI5490" i="1"/>
  <c r="AI5456" i="1"/>
  <c r="AI5429" i="1"/>
  <c r="AI5400" i="1"/>
  <c r="AI5368" i="1"/>
  <c r="AI5341" i="1"/>
  <c r="AI5280" i="1"/>
  <c r="AI5246" i="1"/>
  <c r="AI5217" i="1"/>
  <c r="AI5183" i="1"/>
  <c r="AI5156" i="1"/>
  <c r="AI5122" i="1"/>
  <c r="AI5095" i="1"/>
  <c r="AI5066" i="1"/>
  <c r="AI5032" i="1"/>
  <c r="AI5007" i="1"/>
  <c r="AI4973" i="1"/>
  <c r="AI4944" i="1"/>
  <c r="AI4912" i="1"/>
  <c r="AI4883" i="1"/>
  <c r="AI4849" i="1"/>
  <c r="AI4822" i="1"/>
  <c r="AI4788" i="1"/>
  <c r="AI4759" i="1"/>
  <c r="AI4734" i="1"/>
  <c r="AI4698" i="1"/>
  <c r="AI4671" i="1"/>
  <c r="AI4639" i="1"/>
  <c r="AI4610" i="1"/>
  <c r="AI4576" i="1"/>
  <c r="AI4549" i="1"/>
  <c r="AI4515" i="1"/>
  <c r="AI4486" i="1"/>
  <c r="AI4454" i="1"/>
  <c r="AI4425" i="1"/>
  <c r="AI4400" i="1"/>
  <c r="AI4366" i="1"/>
  <c r="AI4337" i="1"/>
  <c r="AI4303" i="1"/>
  <c r="AI4276" i="1"/>
  <c r="AI4242" i="1"/>
  <c r="AI4213" i="1"/>
  <c r="AI4181" i="1"/>
  <c r="AI4152" i="1"/>
  <c r="AI4118" i="1"/>
  <c r="AI4093" i="1"/>
  <c r="AI4030" i="1"/>
  <c r="AI3969" i="1"/>
  <c r="AI3908" i="1"/>
  <c r="AI3845" i="1"/>
  <c r="AI3757" i="1"/>
  <c r="AI3606" i="1"/>
  <c r="AI3299" i="1"/>
  <c r="AI2490" i="1"/>
  <c r="AK394" i="1"/>
  <c r="AI6581" i="1"/>
  <c r="AI6552" i="1"/>
  <c r="AI6520" i="1"/>
  <c r="AI6493" i="1"/>
  <c r="AI6457" i="1"/>
  <c r="AI6432" i="1"/>
  <c r="AI6398" i="1"/>
  <c r="AI6369" i="1"/>
  <c r="AI6342" i="1"/>
  <c r="AI6308" i="1"/>
  <c r="AI6279" i="1"/>
  <c r="AI6247" i="1"/>
  <c r="AI6218" i="1"/>
  <c r="AI6184" i="1"/>
  <c r="AI6159" i="1"/>
  <c r="AI6125" i="1"/>
  <c r="AI6096" i="1"/>
  <c r="AI6064" i="1"/>
  <c r="AI6035" i="1"/>
  <c r="AI6008" i="1"/>
  <c r="AI5974" i="1"/>
  <c r="AI5945" i="1"/>
  <c r="AI5911" i="1"/>
  <c r="AI5886" i="1"/>
  <c r="AI5850" i="1"/>
  <c r="AI5823" i="1"/>
  <c r="AI5791" i="1"/>
  <c r="AI5762" i="1"/>
  <c r="AI5728" i="1"/>
  <c r="AI5701" i="1"/>
  <c r="AI5672" i="1"/>
  <c r="AI5638" i="1"/>
  <c r="AI5613" i="1"/>
  <c r="AI5577" i="1"/>
  <c r="AI5552" i="1"/>
  <c r="AI5518" i="1"/>
  <c r="AI5489" i="1"/>
  <c r="AI5455" i="1"/>
  <c r="AI5428" i="1"/>
  <c r="AI5394" i="1"/>
  <c r="AI5365" i="1"/>
  <c r="AI5338" i="1"/>
  <c r="AI5304" i="1"/>
  <c r="AI5279" i="1"/>
  <c r="AI5245" i="1"/>
  <c r="AI5216" i="1"/>
  <c r="AI5182" i="1"/>
  <c r="AI5155" i="1"/>
  <c r="AI5121" i="1"/>
  <c r="AI5094" i="1"/>
  <c r="AI5060" i="1"/>
  <c r="AI5031" i="1"/>
  <c r="AI5006" i="1"/>
  <c r="AI4970" i="1"/>
  <c r="AI4943" i="1"/>
  <c r="AI4909" i="1"/>
  <c r="AI4882" i="1"/>
  <c r="AI4848" i="1"/>
  <c r="AI4821" i="1"/>
  <c r="AI4787" i="1"/>
  <c r="AI4758" i="1"/>
  <c r="AI4724" i="1"/>
  <c r="AI4697" i="1"/>
  <c r="AI4670" i="1"/>
  <c r="AI4638" i="1"/>
  <c r="AI4609" i="1"/>
  <c r="AI4575" i="1"/>
  <c r="AI4548" i="1"/>
  <c r="AI4514" i="1"/>
  <c r="AI4485" i="1"/>
  <c r="AI4451" i="1"/>
  <c r="AI4424" i="1"/>
  <c r="AI4390" i="1"/>
  <c r="AI4365" i="1"/>
  <c r="AI4336" i="1"/>
  <c r="AI4302" i="1"/>
  <c r="AI4275" i="1"/>
  <c r="AI4241" i="1"/>
  <c r="AI4212" i="1"/>
  <c r="AI4180" i="1"/>
  <c r="AI4151" i="1"/>
  <c r="AI4117" i="1"/>
  <c r="AI4090" i="1"/>
  <c r="AI4056" i="1"/>
  <c r="AI4029" i="1"/>
  <c r="AI4002" i="1"/>
  <c r="AI3968" i="1"/>
  <c r="AI3939" i="1"/>
  <c r="AI3907" i="1"/>
  <c r="AI3878" i="1"/>
  <c r="AI3844" i="1"/>
  <c r="AI3817" i="1"/>
  <c r="AI3783" i="1"/>
  <c r="AI3754" i="1"/>
  <c r="AI3722" i="1"/>
  <c r="AI3695" i="1"/>
  <c r="AI3668" i="1"/>
  <c r="AI3634" i="1"/>
  <c r="AI3605" i="1"/>
  <c r="AI3571" i="1"/>
  <c r="AI3544" i="1"/>
  <c r="AI3510" i="1"/>
  <c r="AI3481" i="1"/>
  <c r="AI3449" i="1"/>
  <c r="AI3422" i="1"/>
  <c r="AI3386" i="1"/>
  <c r="AI3361" i="1"/>
  <c r="AI3332" i="1"/>
  <c r="AI3298" i="1"/>
  <c r="AI3271" i="1"/>
  <c r="AI3237" i="1"/>
  <c r="AI3210" i="1"/>
  <c r="AI3176" i="1"/>
  <c r="AI3149" i="1"/>
  <c r="AI3113" i="1"/>
  <c r="AI3088" i="1"/>
  <c r="AI3054" i="1"/>
  <c r="AI3025" i="1"/>
  <c r="AI2998" i="1"/>
  <c r="AI2964" i="1"/>
  <c r="AI2937" i="1"/>
  <c r="AI2900" i="1"/>
  <c r="AI2867" i="1"/>
  <c r="AI2829" i="1"/>
  <c r="AI2800" i="1"/>
  <c r="AI2762" i="1"/>
  <c r="AI2731" i="1"/>
  <c r="AI2691" i="1"/>
  <c r="AI2658" i="1"/>
  <c r="AI2627" i="1"/>
  <c r="AI2589" i="1"/>
  <c r="AI2556" i="1"/>
  <c r="AI2516" i="1"/>
  <c r="AI2489" i="1"/>
  <c r="AI2447" i="1"/>
  <c r="AI2418" i="1"/>
  <c r="AI2380" i="1"/>
  <c r="AI2347" i="1"/>
  <c r="AI2307" i="1"/>
  <c r="AI2276" i="1"/>
  <c r="AI2243" i="1"/>
  <c r="AI2207" i="1"/>
  <c r="AI2176" i="1"/>
  <c r="AI2136" i="1"/>
  <c r="AI2107" i="1"/>
  <c r="AI2067" i="1"/>
  <c r="AI2034" i="1"/>
  <c r="AI1996" i="1"/>
  <c r="AI1965" i="1"/>
  <c r="AI1925" i="1"/>
  <c r="AI1896" i="1"/>
  <c r="AI1861" i="1"/>
  <c r="AI1823" i="1"/>
  <c r="AI1794" i="1"/>
  <c r="AI1756" i="1"/>
  <c r="AI1723" i="1"/>
  <c r="AI1685" i="1"/>
  <c r="AI1652" i="1"/>
  <c r="AI1614" i="1"/>
  <c r="AI1583" i="1"/>
  <c r="AI1545" i="1"/>
  <c r="AI1512" i="1"/>
  <c r="AI1483" i="1"/>
  <c r="AI1441" i="1"/>
  <c r="AI1410" i="1"/>
  <c r="AI1374" i="1"/>
  <c r="AI1341" i="1"/>
  <c r="AI1301" i="1"/>
  <c r="AI1272" i="1"/>
  <c r="AI1232" i="1"/>
  <c r="AI1199" i="1"/>
  <c r="AI1163" i="1"/>
  <c r="AI1130" i="1"/>
  <c r="AI1101" i="1"/>
  <c r="AI1061" i="1"/>
  <c r="AI1028" i="1"/>
  <c r="AI990" i="1"/>
  <c r="AI959" i="1"/>
  <c r="AI921" i="1"/>
  <c r="AI888" i="1"/>
  <c r="AI850" i="1"/>
  <c r="AI817" i="1"/>
  <c r="AI777" i="1"/>
  <c r="AI747" i="1"/>
  <c r="AI711" i="1"/>
  <c r="AI669" i="1"/>
  <c r="AI638" i="1"/>
  <c r="AI595" i="1"/>
  <c r="AI562" i="1"/>
  <c r="AI521" i="1"/>
  <c r="AI486" i="1"/>
  <c r="AI444" i="1"/>
  <c r="AI411" i="1"/>
  <c r="AI370" i="1"/>
  <c r="AI337" i="1"/>
  <c r="AI304" i="1"/>
  <c r="AI263" i="1"/>
  <c r="AI230" i="1"/>
  <c r="AI188" i="1"/>
  <c r="AI152" i="1"/>
  <c r="AI112" i="1"/>
  <c r="AI79" i="1"/>
  <c r="AI36" i="1"/>
  <c r="AJ12" i="1"/>
  <c r="AJ28" i="1"/>
  <c r="AJ44" i="1"/>
  <c r="AJ60" i="1"/>
  <c r="AJ76" i="1"/>
  <c r="AJ92" i="1"/>
  <c r="AJ108" i="1"/>
  <c r="AJ124" i="1"/>
  <c r="AJ140" i="1"/>
  <c r="AJ156" i="1"/>
  <c r="AJ172" i="1"/>
  <c r="AJ188" i="1"/>
  <c r="AJ204" i="1"/>
  <c r="AJ220" i="1"/>
  <c r="AJ236" i="1"/>
  <c r="AJ252" i="1"/>
  <c r="AJ268" i="1"/>
  <c r="AJ284" i="1"/>
  <c r="AJ300" i="1"/>
  <c r="AJ316" i="1"/>
  <c r="AJ332" i="1"/>
  <c r="AJ348" i="1"/>
  <c r="AJ364" i="1"/>
  <c r="AJ380" i="1"/>
  <c r="AJ396" i="1"/>
  <c r="AJ412" i="1"/>
  <c r="AJ428" i="1"/>
  <c r="AJ444" i="1"/>
  <c r="AJ460" i="1"/>
  <c r="AJ476" i="1"/>
  <c r="AJ492" i="1"/>
  <c r="AJ508" i="1"/>
  <c r="AJ524" i="1"/>
  <c r="AJ540" i="1"/>
  <c r="AJ556" i="1"/>
  <c r="AJ572" i="1"/>
  <c r="AJ588" i="1"/>
  <c r="AJ604" i="1"/>
  <c r="AJ620" i="1"/>
  <c r="AJ636" i="1"/>
  <c r="AJ652" i="1"/>
  <c r="AJ668" i="1"/>
  <c r="AJ684" i="1"/>
  <c r="AJ24" i="1"/>
  <c r="AJ41" i="1"/>
  <c r="AJ58" i="1"/>
  <c r="AJ75" i="1"/>
  <c r="AJ93" i="1"/>
  <c r="AJ110" i="1"/>
  <c r="AJ127" i="1"/>
  <c r="AJ144" i="1"/>
  <c r="AJ161" i="1"/>
  <c r="AJ178" i="1"/>
  <c r="AJ195" i="1"/>
  <c r="AJ212" i="1"/>
  <c r="AJ229" i="1"/>
  <c r="AJ246" i="1"/>
  <c r="AJ263" i="1"/>
  <c r="AJ280" i="1"/>
  <c r="AJ297" i="1"/>
  <c r="AJ314" i="1"/>
  <c r="AJ331" i="1"/>
  <c r="AJ349" i="1"/>
  <c r="AJ366" i="1"/>
  <c r="AJ383" i="1"/>
  <c r="AJ400" i="1"/>
  <c r="AJ417" i="1"/>
  <c r="AJ434" i="1"/>
  <c r="AJ451" i="1"/>
  <c r="AJ468" i="1"/>
  <c r="AJ485" i="1"/>
  <c r="AJ502" i="1"/>
  <c r="AJ519" i="1"/>
  <c r="AJ536" i="1"/>
  <c r="AJ553" i="1"/>
  <c r="AJ570" i="1"/>
  <c r="AJ587" i="1"/>
  <c r="AJ605" i="1"/>
  <c r="AJ622" i="1"/>
  <c r="AJ639" i="1"/>
  <c r="AJ656" i="1"/>
  <c r="AJ673" i="1"/>
  <c r="AJ690" i="1"/>
  <c r="AJ706" i="1"/>
  <c r="AJ722" i="1"/>
  <c r="AJ738" i="1"/>
  <c r="AJ754" i="1"/>
  <c r="AJ770" i="1"/>
  <c r="AJ786" i="1"/>
  <c r="AJ802" i="1"/>
  <c r="AJ818" i="1"/>
  <c r="AJ834" i="1"/>
  <c r="AJ850" i="1"/>
  <c r="AJ866" i="1"/>
  <c r="AJ882" i="1"/>
  <c r="AJ898" i="1"/>
  <c r="AJ914" i="1"/>
  <c r="AJ930" i="1"/>
  <c r="AJ946" i="1"/>
  <c r="AJ962" i="1"/>
  <c r="AJ978" i="1"/>
  <c r="AJ994" i="1"/>
  <c r="AJ1010" i="1"/>
  <c r="AJ1026" i="1"/>
  <c r="AJ1042" i="1"/>
  <c r="AJ1058" i="1"/>
  <c r="AJ1074" i="1"/>
  <c r="AJ1090" i="1"/>
  <c r="AJ8" i="1"/>
  <c r="AJ25" i="1"/>
  <c r="AJ42" i="1"/>
  <c r="AJ59" i="1"/>
  <c r="AJ77" i="1"/>
  <c r="AJ94" i="1"/>
  <c r="AJ111" i="1"/>
  <c r="AJ128" i="1"/>
  <c r="AJ145" i="1"/>
  <c r="AJ162" i="1"/>
  <c r="AJ179" i="1"/>
  <c r="AJ196" i="1"/>
  <c r="AJ213" i="1"/>
  <c r="AJ230" i="1"/>
  <c r="AJ247" i="1"/>
  <c r="AJ264" i="1"/>
  <c r="AJ281" i="1"/>
  <c r="AJ298" i="1"/>
  <c r="AJ315" i="1"/>
  <c r="AJ333" i="1"/>
  <c r="AJ350" i="1"/>
  <c r="AJ367" i="1"/>
  <c r="AJ384" i="1"/>
  <c r="AJ401" i="1"/>
  <c r="AJ418" i="1"/>
  <c r="AJ435" i="1"/>
  <c r="AJ452" i="1"/>
  <c r="AJ469" i="1"/>
  <c r="AJ486" i="1"/>
  <c r="AJ503" i="1"/>
  <c r="AJ520" i="1"/>
  <c r="AJ537" i="1"/>
  <c r="AJ554" i="1"/>
  <c r="AJ571" i="1"/>
  <c r="AJ589" i="1"/>
  <c r="AJ606" i="1"/>
  <c r="AJ623" i="1"/>
  <c r="AJ640" i="1"/>
  <c r="AJ657" i="1"/>
  <c r="AJ674" i="1"/>
  <c r="AJ691" i="1"/>
  <c r="AJ707" i="1"/>
  <c r="AJ723" i="1"/>
  <c r="AJ739" i="1"/>
  <c r="AJ755" i="1"/>
  <c r="AJ771" i="1"/>
  <c r="AJ787" i="1"/>
  <c r="AJ803" i="1"/>
  <c r="AJ819" i="1"/>
  <c r="AJ835" i="1"/>
  <c r="AJ851" i="1"/>
  <c r="AJ867" i="1"/>
  <c r="AJ883" i="1"/>
  <c r="AJ899" i="1"/>
  <c r="AJ915" i="1"/>
  <c r="AJ931" i="1"/>
  <c r="AJ947" i="1"/>
  <c r="AJ963" i="1"/>
  <c r="AJ979" i="1"/>
  <c r="AJ995" i="1"/>
  <c r="AJ1011" i="1"/>
  <c r="AJ1027" i="1"/>
  <c r="AJ1043" i="1"/>
  <c r="AJ1059" i="1"/>
  <c r="AJ1075" i="1"/>
  <c r="AJ1091" i="1"/>
  <c r="AJ1107" i="1"/>
  <c r="AJ1123" i="1"/>
  <c r="AJ1139" i="1"/>
  <c r="AJ1155" i="1"/>
  <c r="AJ1171" i="1"/>
  <c r="AJ1187" i="1"/>
  <c r="AJ1203" i="1"/>
  <c r="AJ1219" i="1"/>
  <c r="AJ1235" i="1"/>
  <c r="AJ1251" i="1"/>
  <c r="AJ1267" i="1"/>
  <c r="AJ1283" i="1"/>
  <c r="AJ1299" i="1"/>
  <c r="AJ1315" i="1"/>
  <c r="AJ1331" i="1"/>
  <c r="AJ1347" i="1"/>
  <c r="AJ1363" i="1"/>
  <c r="AJ1379" i="1"/>
  <c r="AJ1395" i="1"/>
  <c r="AJ1411" i="1"/>
  <c r="AJ1427" i="1"/>
  <c r="AJ1443" i="1"/>
  <c r="AJ1459" i="1"/>
  <c r="AJ1475" i="1"/>
  <c r="AJ1491" i="1"/>
  <c r="AJ1507" i="1"/>
  <c r="AJ1523" i="1"/>
  <c r="AJ1539" i="1"/>
  <c r="AJ1555" i="1"/>
  <c r="AJ1571" i="1"/>
  <c r="AJ1587" i="1"/>
  <c r="AJ1603" i="1"/>
  <c r="AJ1619" i="1"/>
  <c r="AJ1635" i="1"/>
  <c r="AJ1651" i="1"/>
  <c r="AJ1667" i="1"/>
  <c r="AJ1683" i="1"/>
  <c r="AJ1699" i="1"/>
  <c r="AJ1715" i="1"/>
  <c r="AJ1731" i="1"/>
  <c r="AJ1747" i="1"/>
  <c r="AJ1763" i="1"/>
  <c r="AJ1779" i="1"/>
  <c r="AJ1795" i="1"/>
  <c r="AJ1811" i="1"/>
  <c r="AJ1827" i="1"/>
  <c r="AJ1843" i="1"/>
  <c r="AJ1859" i="1"/>
  <c r="AJ1875" i="1"/>
  <c r="AJ1891" i="1"/>
  <c r="AJ1907" i="1"/>
  <c r="AJ1923" i="1"/>
  <c r="AJ1939" i="1"/>
  <c r="AJ1955" i="1"/>
  <c r="AJ1971" i="1"/>
  <c r="AJ1987" i="1"/>
  <c r="AJ2003" i="1"/>
  <c r="AJ2019" i="1"/>
  <c r="AJ2035" i="1"/>
  <c r="AJ2051" i="1"/>
  <c r="AJ2067" i="1"/>
  <c r="AJ2083" i="1"/>
  <c r="AJ2099" i="1"/>
  <c r="AJ2115" i="1"/>
  <c r="AJ2131" i="1"/>
  <c r="AJ2147" i="1"/>
  <c r="AJ2163" i="1"/>
  <c r="AJ2179" i="1"/>
  <c r="AJ2195" i="1"/>
  <c r="AJ2211" i="1"/>
  <c r="AJ2227" i="1"/>
  <c r="AJ2243" i="1"/>
  <c r="AJ2259" i="1"/>
  <c r="AJ2275" i="1"/>
  <c r="AJ2291" i="1"/>
  <c r="AJ2307" i="1"/>
  <c r="AJ2323" i="1"/>
  <c r="AJ2339" i="1"/>
  <c r="AJ2355" i="1"/>
  <c r="AJ2371" i="1"/>
  <c r="AJ2387" i="1"/>
  <c r="AJ2403" i="1"/>
  <c r="AJ2419" i="1"/>
  <c r="AJ2435" i="1"/>
  <c r="AJ2451" i="1"/>
  <c r="AJ2467" i="1"/>
  <c r="AJ2483" i="1"/>
  <c r="AJ2499" i="1"/>
  <c r="AJ2515" i="1"/>
  <c r="AJ2531" i="1"/>
  <c r="AJ2547" i="1"/>
  <c r="AJ2563" i="1"/>
  <c r="AJ2579" i="1"/>
  <c r="AJ2595" i="1"/>
  <c r="AJ2611" i="1"/>
  <c r="AJ2627" i="1"/>
  <c r="AJ2643" i="1"/>
  <c r="AJ2659" i="1"/>
  <c r="AJ2675" i="1"/>
  <c r="AJ2691" i="1"/>
  <c r="AJ2707" i="1"/>
  <c r="AJ2723" i="1"/>
  <c r="AJ2739" i="1"/>
  <c r="AJ2755" i="1"/>
  <c r="AJ2771" i="1"/>
  <c r="AJ2787" i="1"/>
  <c r="AJ2803" i="1"/>
  <c r="AJ2819" i="1"/>
  <c r="AJ2835" i="1"/>
  <c r="AJ2851" i="1"/>
  <c r="AJ2867" i="1"/>
  <c r="AJ2883" i="1"/>
  <c r="AJ2899" i="1"/>
  <c r="AJ2915" i="1"/>
  <c r="AJ2931" i="1"/>
  <c r="AJ2947" i="1"/>
  <c r="AJ2963" i="1"/>
  <c r="AJ2979" i="1"/>
  <c r="AJ2995" i="1"/>
  <c r="AJ3011" i="1"/>
  <c r="AJ3027" i="1"/>
  <c r="AJ3043" i="1"/>
  <c r="AJ3059" i="1"/>
  <c r="AJ3075" i="1"/>
  <c r="AJ3091" i="1"/>
  <c r="AJ3107" i="1"/>
  <c r="AJ3123" i="1"/>
  <c r="AJ3139" i="1"/>
  <c r="AJ3155" i="1"/>
  <c r="AJ3171" i="1"/>
  <c r="AJ3187" i="1"/>
  <c r="AJ3203" i="1"/>
  <c r="AJ3219" i="1"/>
  <c r="AJ3235" i="1"/>
  <c r="AJ3251" i="1"/>
  <c r="AJ3267" i="1"/>
  <c r="AJ3283" i="1"/>
  <c r="AJ3299" i="1"/>
  <c r="AJ3315" i="1"/>
  <c r="AJ3331" i="1"/>
  <c r="AJ3347" i="1"/>
  <c r="AJ3363" i="1"/>
  <c r="AJ3379" i="1"/>
  <c r="AJ3395" i="1"/>
  <c r="AJ3411" i="1"/>
  <c r="AJ3427" i="1"/>
  <c r="AJ3443" i="1"/>
  <c r="AJ3459" i="1"/>
  <c r="AJ3475" i="1"/>
  <c r="AJ3491" i="1"/>
  <c r="AJ3507" i="1"/>
  <c r="AJ3523" i="1"/>
  <c r="AJ3539" i="1"/>
  <c r="AJ3555" i="1"/>
  <c r="AJ3571" i="1"/>
  <c r="AJ3587" i="1"/>
  <c r="AJ3603" i="1"/>
  <c r="AJ3619" i="1"/>
  <c r="AJ3635" i="1"/>
  <c r="AJ3651" i="1"/>
  <c r="AJ3667" i="1"/>
  <c r="AJ3683" i="1"/>
  <c r="AJ3699" i="1"/>
  <c r="AJ3715" i="1"/>
  <c r="AJ3731" i="1"/>
  <c r="AJ3747" i="1"/>
  <c r="AJ3763" i="1"/>
  <c r="AJ3779" i="1"/>
  <c r="AJ3795" i="1"/>
  <c r="AJ3811" i="1"/>
  <c r="AJ3827" i="1"/>
  <c r="AJ3843" i="1"/>
  <c r="AJ3859" i="1"/>
  <c r="AJ3875" i="1"/>
  <c r="AJ3891" i="1"/>
  <c r="AJ3907" i="1"/>
  <c r="AJ3923" i="1"/>
  <c r="AJ3939" i="1"/>
  <c r="AJ3955" i="1"/>
  <c r="AJ3971" i="1"/>
  <c r="AJ3987" i="1"/>
  <c r="AJ4003" i="1"/>
  <c r="AJ4019" i="1"/>
  <c r="AJ4035" i="1"/>
  <c r="AJ4051" i="1"/>
  <c r="AJ4067" i="1"/>
  <c r="AJ4083" i="1"/>
  <c r="AJ4099" i="1"/>
  <c r="AJ4115" i="1"/>
  <c r="AJ4131" i="1"/>
  <c r="AJ17" i="1"/>
  <c r="AJ36" i="1"/>
  <c r="AJ55" i="1"/>
  <c r="AJ74" i="1"/>
  <c r="AJ96" i="1"/>
  <c r="AJ115" i="1"/>
  <c r="AJ134" i="1"/>
  <c r="AJ153" i="1"/>
  <c r="AJ173" i="1"/>
  <c r="AJ192" i="1"/>
  <c r="AJ211" i="1"/>
  <c r="AJ232" i="1"/>
  <c r="AJ251" i="1"/>
  <c r="AJ271" i="1"/>
  <c r="AJ290" i="1"/>
  <c r="AJ309" i="1"/>
  <c r="AJ328" i="1"/>
  <c r="AJ347" i="1"/>
  <c r="AJ369" i="1"/>
  <c r="AJ388" i="1"/>
  <c r="AJ407" i="1"/>
  <c r="AJ426" i="1"/>
  <c r="AJ446" i="1"/>
  <c r="AJ465" i="1"/>
  <c r="AJ484" i="1"/>
  <c r="AJ505" i="1"/>
  <c r="AJ525" i="1"/>
  <c r="AJ544" i="1"/>
  <c r="AJ563" i="1"/>
  <c r="AJ582" i="1"/>
  <c r="AJ601" i="1"/>
  <c r="AJ621" i="1"/>
  <c r="AJ642" i="1"/>
  <c r="AJ661" i="1"/>
  <c r="AJ680" i="1"/>
  <c r="AJ699" i="1"/>
  <c r="AJ717" i="1"/>
  <c r="AJ735" i="1"/>
  <c r="AJ753" i="1"/>
  <c r="AJ773" i="1"/>
  <c r="AJ791" i="1"/>
  <c r="AJ809" i="1"/>
  <c r="AJ827" i="1"/>
  <c r="AJ845" i="1"/>
  <c r="AJ863" i="1"/>
  <c r="AJ881" i="1"/>
  <c r="AJ901" i="1"/>
  <c r="AJ919" i="1"/>
  <c r="AJ937" i="1"/>
  <c r="AJ955" i="1"/>
  <c r="AJ973" i="1"/>
  <c r="AJ991" i="1"/>
  <c r="AJ1009" i="1"/>
  <c r="AJ1029" i="1"/>
  <c r="AJ1047" i="1"/>
  <c r="AJ1065" i="1"/>
  <c r="AJ1083" i="1"/>
  <c r="AJ1101" i="1"/>
  <c r="AJ1118" i="1"/>
  <c r="AJ1135" i="1"/>
  <c r="AJ1152" i="1"/>
  <c r="AJ1169" i="1"/>
  <c r="AJ1186" i="1"/>
  <c r="AJ1204" i="1"/>
  <c r="AJ1221" i="1"/>
  <c r="AJ1238" i="1"/>
  <c r="AJ1255" i="1"/>
  <c r="AJ1272" i="1"/>
  <c r="AJ1289" i="1"/>
  <c r="AJ1306" i="1"/>
  <c r="AJ1323" i="1"/>
  <c r="AJ1340" i="1"/>
  <c r="AJ1357" i="1"/>
  <c r="AJ1374" i="1"/>
  <c r="AJ1391" i="1"/>
  <c r="AJ1408" i="1"/>
  <c r="AJ1425" i="1"/>
  <c r="AJ1442" i="1"/>
  <c r="AJ1460" i="1"/>
  <c r="AJ1477" i="1"/>
  <c r="AJ1494" i="1"/>
  <c r="AJ1511" i="1"/>
  <c r="AJ1528" i="1"/>
  <c r="AJ1545" i="1"/>
  <c r="AJ1562" i="1"/>
  <c r="AJ1579" i="1"/>
  <c r="AJ1596" i="1"/>
  <c r="AJ1613" i="1"/>
  <c r="AJ1630" i="1"/>
  <c r="AJ1647" i="1"/>
  <c r="AJ1664" i="1"/>
  <c r="AJ1681" i="1"/>
  <c r="AJ1698" i="1"/>
  <c r="AJ1716" i="1"/>
  <c r="AJ1733" i="1"/>
  <c r="AJ1750" i="1"/>
  <c r="AJ1767" i="1"/>
  <c r="AJ1784" i="1"/>
  <c r="AJ1801" i="1"/>
  <c r="AJ1818" i="1"/>
  <c r="AJ1835" i="1"/>
  <c r="AJ1852" i="1"/>
  <c r="AJ1869" i="1"/>
  <c r="AJ1886" i="1"/>
  <c r="AJ1903" i="1"/>
  <c r="AJ1920" i="1"/>
  <c r="AJ1937" i="1"/>
  <c r="AJ1954" i="1"/>
  <c r="AJ1972" i="1"/>
  <c r="AJ1989" i="1"/>
  <c r="AJ2006" i="1"/>
  <c r="AJ2023" i="1"/>
  <c r="AJ2040" i="1"/>
  <c r="AJ2057" i="1"/>
  <c r="AJ2074" i="1"/>
  <c r="AJ2091" i="1"/>
  <c r="AJ2108" i="1"/>
  <c r="AJ2125" i="1"/>
  <c r="AJ2142" i="1"/>
  <c r="AJ2159" i="1"/>
  <c r="AJ2176" i="1"/>
  <c r="AJ2193" i="1"/>
  <c r="AJ2210" i="1"/>
  <c r="AJ2228" i="1"/>
  <c r="AJ2245" i="1"/>
  <c r="AJ2262" i="1"/>
  <c r="AJ2279" i="1"/>
  <c r="AJ2296" i="1"/>
  <c r="AJ2313" i="1"/>
  <c r="AJ2330" i="1"/>
  <c r="AJ2347" i="1"/>
  <c r="AJ2364" i="1"/>
  <c r="AJ2381" i="1"/>
  <c r="AJ2398" i="1"/>
  <c r="AJ2415" i="1"/>
  <c r="AJ2432" i="1"/>
  <c r="AJ2449" i="1"/>
  <c r="AJ2466" i="1"/>
  <c r="AJ2484" i="1"/>
  <c r="AJ2501" i="1"/>
  <c r="AJ2518" i="1"/>
  <c r="AJ2535" i="1"/>
  <c r="AJ2552" i="1"/>
  <c r="AJ2569" i="1"/>
  <c r="AJ2586" i="1"/>
  <c r="AJ2603" i="1"/>
  <c r="AJ2620" i="1"/>
  <c r="AJ2637" i="1"/>
  <c r="AJ2654" i="1"/>
  <c r="AJ2671" i="1"/>
  <c r="AJ2688" i="1"/>
  <c r="AJ2705" i="1"/>
  <c r="AJ2722" i="1"/>
  <c r="AJ2740" i="1"/>
  <c r="AJ2757" i="1"/>
  <c r="AJ2774" i="1"/>
  <c r="AJ2791" i="1"/>
  <c r="AJ2808" i="1"/>
  <c r="AJ2825" i="1"/>
  <c r="AJ2842" i="1"/>
  <c r="AJ2859" i="1"/>
  <c r="AJ2876" i="1"/>
  <c r="AJ2893" i="1"/>
  <c r="AJ2910" i="1"/>
  <c r="AJ2927" i="1"/>
  <c r="AJ2944" i="1"/>
  <c r="AJ2961" i="1"/>
  <c r="AJ2978" i="1"/>
  <c r="AJ2996" i="1"/>
  <c r="AJ3013" i="1"/>
  <c r="AJ3030" i="1"/>
  <c r="AJ3047" i="1"/>
  <c r="AJ3064" i="1"/>
  <c r="AJ3081" i="1"/>
  <c r="AJ3098" i="1"/>
  <c r="AJ3115" i="1"/>
  <c r="AJ3132" i="1"/>
  <c r="AJ3149" i="1"/>
  <c r="AJ3166" i="1"/>
  <c r="AJ3183" i="1"/>
  <c r="AJ3200" i="1"/>
  <c r="AJ3217" i="1"/>
  <c r="AJ3234" i="1"/>
  <c r="AJ3252" i="1"/>
  <c r="AJ3269" i="1"/>
  <c r="AJ3286" i="1"/>
  <c r="AJ3303" i="1"/>
  <c r="AJ3320" i="1"/>
  <c r="AJ3337" i="1"/>
  <c r="AJ3354" i="1"/>
  <c r="AJ3371" i="1"/>
  <c r="AJ3388" i="1"/>
  <c r="AJ3405" i="1"/>
  <c r="AJ3422" i="1"/>
  <c r="AJ3439" i="1"/>
  <c r="AJ3456" i="1"/>
  <c r="AJ3473" i="1"/>
  <c r="AJ3490" i="1"/>
  <c r="AJ3508" i="1"/>
  <c r="AJ3525" i="1"/>
  <c r="AJ3542" i="1"/>
  <c r="AJ3559" i="1"/>
  <c r="AJ3576" i="1"/>
  <c r="AJ3593" i="1"/>
  <c r="AJ3610" i="1"/>
  <c r="AJ3627" i="1"/>
  <c r="AJ3644" i="1"/>
  <c r="AJ3661" i="1"/>
  <c r="AJ3678" i="1"/>
  <c r="AJ3695" i="1"/>
  <c r="AJ3712" i="1"/>
  <c r="AJ3729" i="1"/>
  <c r="AJ3746" i="1"/>
  <c r="AJ3764" i="1"/>
  <c r="AJ3781" i="1"/>
  <c r="AJ3798" i="1"/>
  <c r="AJ3815" i="1"/>
  <c r="AJ3832" i="1"/>
  <c r="AJ3849" i="1"/>
  <c r="AJ3866" i="1"/>
  <c r="AJ3883" i="1"/>
  <c r="AJ3900" i="1"/>
  <c r="AJ3917" i="1"/>
  <c r="AJ3934" i="1"/>
  <c r="AJ3951" i="1"/>
  <c r="AJ3968" i="1"/>
  <c r="AJ3985" i="1"/>
  <c r="AJ4002" i="1"/>
  <c r="AJ4020" i="1"/>
  <c r="AJ4037" i="1"/>
  <c r="AJ4054" i="1"/>
  <c r="AJ4071" i="1"/>
  <c r="AJ4088" i="1"/>
  <c r="AJ4105" i="1"/>
  <c r="AJ4122" i="1"/>
  <c r="AJ4139" i="1"/>
  <c r="AJ4155" i="1"/>
  <c r="AJ4171" i="1"/>
  <c r="AJ4187" i="1"/>
  <c r="AJ4203" i="1"/>
  <c r="AJ4219" i="1"/>
  <c r="AJ4235" i="1"/>
  <c r="AJ4251" i="1"/>
  <c r="AJ4267" i="1"/>
  <c r="AJ4283" i="1"/>
  <c r="AJ4299" i="1"/>
  <c r="AJ4315" i="1"/>
  <c r="AJ4331" i="1"/>
  <c r="AJ4347" i="1"/>
  <c r="AJ4363" i="1"/>
  <c r="AJ4379" i="1"/>
  <c r="AJ4395" i="1"/>
  <c r="AJ4411" i="1"/>
  <c r="AJ4427" i="1"/>
  <c r="AJ4443" i="1"/>
  <c r="AJ4459" i="1"/>
  <c r="AJ4475" i="1"/>
  <c r="AJ4491" i="1"/>
  <c r="AJ4507" i="1"/>
  <c r="AJ4523" i="1"/>
  <c r="AJ4539" i="1"/>
  <c r="AJ4555" i="1"/>
  <c r="AJ4571" i="1"/>
  <c r="AJ4587" i="1"/>
  <c r="AJ4603" i="1"/>
  <c r="AJ4619" i="1"/>
  <c r="AJ4635" i="1"/>
  <c r="AJ4651" i="1"/>
  <c r="AJ4667" i="1"/>
  <c r="AJ4683" i="1"/>
  <c r="AJ4699" i="1"/>
  <c r="AJ4715" i="1"/>
  <c r="AJ4731" i="1"/>
  <c r="AJ4747" i="1"/>
  <c r="AJ4763" i="1"/>
  <c r="AJ4779" i="1"/>
  <c r="AJ4795" i="1"/>
  <c r="AJ4811" i="1"/>
  <c r="AJ4827" i="1"/>
  <c r="AJ4843" i="1"/>
  <c r="AJ4859" i="1"/>
  <c r="AJ4875" i="1"/>
  <c r="AJ4891" i="1"/>
  <c r="AJ4907" i="1"/>
  <c r="AJ4923" i="1"/>
  <c r="AJ4939" i="1"/>
  <c r="AJ4955" i="1"/>
  <c r="AJ4971" i="1"/>
  <c r="AJ4987" i="1"/>
  <c r="AJ5003" i="1"/>
  <c r="AJ5019" i="1"/>
  <c r="AJ5035" i="1"/>
  <c r="AJ5051" i="1"/>
  <c r="AJ5067" i="1"/>
  <c r="AJ5083" i="1"/>
  <c r="AJ5099" i="1"/>
  <c r="AJ5115" i="1"/>
  <c r="AJ5131" i="1"/>
  <c r="AJ5147" i="1"/>
  <c r="AJ5163" i="1"/>
  <c r="AJ5179" i="1"/>
  <c r="AJ5195" i="1"/>
  <c r="AJ5211" i="1"/>
  <c r="AJ5227" i="1"/>
  <c r="AJ5243" i="1"/>
  <c r="AJ5259" i="1"/>
  <c r="AJ5275" i="1"/>
  <c r="AJ5291" i="1"/>
  <c r="AJ5307" i="1"/>
  <c r="AJ5323" i="1"/>
  <c r="AJ5339" i="1"/>
  <c r="AJ5355" i="1"/>
  <c r="AJ5371" i="1"/>
  <c r="AJ5387" i="1"/>
  <c r="AJ5403" i="1"/>
  <c r="AJ5419" i="1"/>
  <c r="AJ5435" i="1"/>
  <c r="AJ5451" i="1"/>
  <c r="AJ5467" i="1"/>
  <c r="AJ5483" i="1"/>
  <c r="AJ5499" i="1"/>
  <c r="AJ5515" i="1"/>
  <c r="AJ5531" i="1"/>
  <c r="AJ5547" i="1"/>
  <c r="AJ5563" i="1"/>
  <c r="AJ5579" i="1"/>
  <c r="AJ5595" i="1"/>
  <c r="AJ5611" i="1"/>
  <c r="AJ5627" i="1"/>
  <c r="AJ5643" i="1"/>
  <c r="AJ5659" i="1"/>
  <c r="AJ5675" i="1"/>
  <c r="AJ5691" i="1"/>
  <c r="AJ5707" i="1"/>
  <c r="AJ5723" i="1"/>
  <c r="AJ5739" i="1"/>
  <c r="AJ5755" i="1"/>
  <c r="AJ5771" i="1"/>
  <c r="AJ5787" i="1"/>
  <c r="AJ5803" i="1"/>
  <c r="AJ5819" i="1"/>
  <c r="AJ5835" i="1"/>
  <c r="AJ5851" i="1"/>
  <c r="AJ5867" i="1"/>
  <c r="AJ5883" i="1"/>
  <c r="AJ5899" i="1"/>
  <c r="AJ5915" i="1"/>
  <c r="AJ5931" i="1"/>
  <c r="AJ5947" i="1"/>
  <c r="AJ5963" i="1"/>
  <c r="AJ5979" i="1"/>
  <c r="AJ5995" i="1"/>
  <c r="AJ6011" i="1"/>
  <c r="AJ6027" i="1"/>
  <c r="AJ6043" i="1"/>
  <c r="AJ6059" i="1"/>
  <c r="AJ6075" i="1"/>
  <c r="AJ6091" i="1"/>
  <c r="AJ6107" i="1"/>
  <c r="AJ6123" i="1"/>
  <c r="AJ6139" i="1"/>
  <c r="AJ6155" i="1"/>
  <c r="AJ6171" i="1"/>
  <c r="AJ6187" i="1"/>
  <c r="AJ6203" i="1"/>
  <c r="AJ6219" i="1"/>
  <c r="AJ6235" i="1"/>
  <c r="AJ6251" i="1"/>
  <c r="AJ6267" i="1"/>
  <c r="AJ6283" i="1"/>
  <c r="AJ6299" i="1"/>
  <c r="AJ6315" i="1"/>
  <c r="AJ6331" i="1"/>
  <c r="AJ6347" i="1"/>
  <c r="AJ6363" i="1"/>
  <c r="AJ6379" i="1"/>
  <c r="AJ6395" i="1"/>
  <c r="AJ6411" i="1"/>
  <c r="AJ6427" i="1"/>
  <c r="AJ6443" i="1"/>
  <c r="AJ6459" i="1"/>
  <c r="AJ6475" i="1"/>
  <c r="AJ6491" i="1"/>
  <c r="AJ6507" i="1"/>
  <c r="AJ6523" i="1"/>
  <c r="AJ6539" i="1"/>
  <c r="AJ6555" i="1"/>
  <c r="AJ6571" i="1"/>
  <c r="AJ6587" i="1"/>
  <c r="AJ6603" i="1"/>
  <c r="AJ18" i="1"/>
  <c r="AJ37" i="1"/>
  <c r="AJ56" i="1"/>
  <c r="AJ78" i="1"/>
  <c r="AJ97" i="1"/>
  <c r="AJ116" i="1"/>
  <c r="AJ135" i="1"/>
  <c r="AJ154" i="1"/>
  <c r="AJ174" i="1"/>
  <c r="AJ193" i="1"/>
  <c r="AJ214" i="1"/>
  <c r="AJ233" i="1"/>
  <c r="AJ253" i="1"/>
  <c r="AJ272" i="1"/>
  <c r="AJ291" i="1"/>
  <c r="AJ310" i="1"/>
  <c r="AJ329" i="1"/>
  <c r="AJ351" i="1"/>
  <c r="AJ370" i="1"/>
  <c r="AJ389" i="1"/>
  <c r="AJ408" i="1"/>
  <c r="AJ427" i="1"/>
  <c r="AJ447" i="1"/>
  <c r="AJ466" i="1"/>
  <c r="AJ487" i="1"/>
  <c r="AJ506" i="1"/>
  <c r="AJ526" i="1"/>
  <c r="AJ545" i="1"/>
  <c r="AJ564" i="1"/>
  <c r="AJ583" i="1"/>
  <c r="AJ602" i="1"/>
  <c r="AJ624" i="1"/>
  <c r="AJ643" i="1"/>
  <c r="AJ662" i="1"/>
  <c r="AJ681" i="1"/>
  <c r="AJ700" i="1"/>
  <c r="AJ718" i="1"/>
  <c r="AJ736" i="1"/>
  <c r="AJ756" i="1"/>
  <c r="AJ774" i="1"/>
  <c r="AJ792" i="1"/>
  <c r="AJ810" i="1"/>
  <c r="AJ828" i="1"/>
  <c r="AJ846" i="1"/>
  <c r="AJ864" i="1"/>
  <c r="AJ884" i="1"/>
  <c r="AJ902" i="1"/>
  <c r="AJ920" i="1"/>
  <c r="AJ938" i="1"/>
  <c r="AJ956" i="1"/>
  <c r="AJ974" i="1"/>
  <c r="AJ992" i="1"/>
  <c r="AJ1012" i="1"/>
  <c r="AJ1030" i="1"/>
  <c r="AJ1048" i="1"/>
  <c r="AJ1066" i="1"/>
  <c r="AJ1084" i="1"/>
  <c r="AJ1102" i="1"/>
  <c r="AJ1119" i="1"/>
  <c r="AJ1136" i="1"/>
  <c r="AJ1153" i="1"/>
  <c r="AJ1170" i="1"/>
  <c r="AJ1188" i="1"/>
  <c r="AJ1205" i="1"/>
  <c r="AJ1222" i="1"/>
  <c r="AJ1239" i="1"/>
  <c r="AJ1256" i="1"/>
  <c r="AJ1273" i="1"/>
  <c r="AJ1290" i="1"/>
  <c r="AJ1307" i="1"/>
  <c r="AJ1324" i="1"/>
  <c r="AJ1341" i="1"/>
  <c r="AJ1358" i="1"/>
  <c r="AJ1375" i="1"/>
  <c r="AJ1392" i="1"/>
  <c r="AJ1409" i="1"/>
  <c r="AJ1426" i="1"/>
  <c r="AJ1444" i="1"/>
  <c r="AJ1461" i="1"/>
  <c r="AJ1478" i="1"/>
  <c r="AJ1495" i="1"/>
  <c r="AJ1512" i="1"/>
  <c r="AJ1529" i="1"/>
  <c r="AJ1546" i="1"/>
  <c r="AJ1563" i="1"/>
  <c r="AJ1580" i="1"/>
  <c r="AJ1597" i="1"/>
  <c r="AJ1614" i="1"/>
  <c r="AJ1631" i="1"/>
  <c r="AJ1648" i="1"/>
  <c r="AJ1665" i="1"/>
  <c r="AJ1682" i="1"/>
  <c r="AJ1700" i="1"/>
  <c r="AJ1717" i="1"/>
  <c r="AJ1734" i="1"/>
  <c r="AJ1751" i="1"/>
  <c r="AJ1768" i="1"/>
  <c r="AJ1785" i="1"/>
  <c r="AJ1802" i="1"/>
  <c r="AJ1819" i="1"/>
  <c r="AJ1836" i="1"/>
  <c r="AJ1853" i="1"/>
  <c r="AJ1870" i="1"/>
  <c r="AJ1887" i="1"/>
  <c r="AJ1904" i="1"/>
  <c r="AJ1921" i="1"/>
  <c r="AJ1938" i="1"/>
  <c r="AJ1956" i="1"/>
  <c r="AJ1973" i="1"/>
  <c r="AJ1990" i="1"/>
  <c r="AJ2007" i="1"/>
  <c r="AJ2024" i="1"/>
  <c r="AJ2041" i="1"/>
  <c r="AJ2058" i="1"/>
  <c r="AJ2075" i="1"/>
  <c r="AJ2092" i="1"/>
  <c r="AJ2109" i="1"/>
  <c r="AJ2126" i="1"/>
  <c r="AJ2143" i="1"/>
  <c r="AJ2160" i="1"/>
  <c r="AJ2177" i="1"/>
  <c r="AJ2194" i="1"/>
  <c r="AJ2212" i="1"/>
  <c r="AJ2229" i="1"/>
  <c r="AJ2246" i="1"/>
  <c r="AJ2263" i="1"/>
  <c r="AJ2280" i="1"/>
  <c r="AJ2297" i="1"/>
  <c r="AJ2314" i="1"/>
  <c r="AJ2331" i="1"/>
  <c r="AJ2348" i="1"/>
  <c r="AJ2365" i="1"/>
  <c r="AJ2382" i="1"/>
  <c r="AJ2399" i="1"/>
  <c r="AJ2416" i="1"/>
  <c r="AJ2433" i="1"/>
  <c r="AJ2450" i="1"/>
  <c r="AJ2468" i="1"/>
  <c r="AJ2485" i="1"/>
  <c r="AJ2502" i="1"/>
  <c r="AJ2519" i="1"/>
  <c r="AJ2536" i="1"/>
  <c r="AJ2553" i="1"/>
  <c r="AJ2570" i="1"/>
  <c r="AJ2587" i="1"/>
  <c r="AJ2604" i="1"/>
  <c r="AJ2621" i="1"/>
  <c r="AJ2638" i="1"/>
  <c r="AJ2655" i="1"/>
  <c r="AJ2672" i="1"/>
  <c r="AJ2689" i="1"/>
  <c r="AJ2706" i="1"/>
  <c r="AJ2724" i="1"/>
  <c r="AJ2741" i="1"/>
  <c r="AJ2758" i="1"/>
  <c r="AJ2775" i="1"/>
  <c r="AJ2792" i="1"/>
  <c r="AJ2809" i="1"/>
  <c r="AJ2826" i="1"/>
  <c r="AJ2843" i="1"/>
  <c r="AJ2860" i="1"/>
  <c r="AJ2877" i="1"/>
  <c r="AJ2894" i="1"/>
  <c r="AJ2911" i="1"/>
  <c r="AJ2928" i="1"/>
  <c r="AJ2945" i="1"/>
  <c r="AJ2962" i="1"/>
  <c r="AJ2980" i="1"/>
  <c r="AJ2997" i="1"/>
  <c r="AJ3014" i="1"/>
  <c r="AJ3031" i="1"/>
  <c r="AJ3048" i="1"/>
  <c r="AJ3065" i="1"/>
  <c r="AJ3082" i="1"/>
  <c r="AJ3099" i="1"/>
  <c r="AJ3116" i="1"/>
  <c r="AJ3133" i="1"/>
  <c r="AJ3150" i="1"/>
  <c r="AJ3167" i="1"/>
  <c r="AJ3184" i="1"/>
  <c r="AJ3201" i="1"/>
  <c r="AJ3218" i="1"/>
  <c r="AJ3236" i="1"/>
  <c r="AJ3253" i="1"/>
  <c r="AJ3270" i="1"/>
  <c r="AJ3287" i="1"/>
  <c r="AJ3304" i="1"/>
  <c r="AJ3321" i="1"/>
  <c r="AJ3338" i="1"/>
  <c r="AJ3355" i="1"/>
  <c r="AJ3372" i="1"/>
  <c r="AJ3389" i="1"/>
  <c r="AJ3406" i="1"/>
  <c r="AJ3423" i="1"/>
  <c r="AJ3440" i="1"/>
  <c r="AJ3457" i="1"/>
  <c r="AJ3474" i="1"/>
  <c r="AJ3492" i="1"/>
  <c r="AJ3509" i="1"/>
  <c r="AJ3526" i="1"/>
  <c r="AJ3543" i="1"/>
  <c r="AJ3560" i="1"/>
  <c r="AJ3577" i="1"/>
  <c r="AJ3594" i="1"/>
  <c r="AJ3611" i="1"/>
  <c r="AJ3628" i="1"/>
  <c r="AJ3645" i="1"/>
  <c r="AJ3662" i="1"/>
  <c r="AJ3679" i="1"/>
  <c r="AJ3696" i="1"/>
  <c r="AJ3713" i="1"/>
  <c r="AJ3730" i="1"/>
  <c r="AJ3748" i="1"/>
  <c r="AJ3765" i="1"/>
  <c r="AJ3782" i="1"/>
  <c r="AJ3799" i="1"/>
  <c r="AJ3816" i="1"/>
  <c r="AJ3833" i="1"/>
  <c r="AJ3850" i="1"/>
  <c r="AJ3867" i="1"/>
  <c r="AJ3884" i="1"/>
  <c r="AJ3901" i="1"/>
  <c r="AJ3918" i="1"/>
  <c r="AJ3935" i="1"/>
  <c r="AJ3952" i="1"/>
  <c r="AJ3969" i="1"/>
  <c r="AJ3986" i="1"/>
  <c r="AJ4004" i="1"/>
  <c r="AJ4021" i="1"/>
  <c r="AJ4038" i="1"/>
  <c r="AJ4055" i="1"/>
  <c r="AJ4072" i="1"/>
  <c r="AJ4089" i="1"/>
  <c r="AJ4106" i="1"/>
  <c r="AJ4123" i="1"/>
  <c r="AJ4140" i="1"/>
  <c r="AJ4156" i="1"/>
  <c r="AJ4172" i="1"/>
  <c r="AJ4188" i="1"/>
  <c r="AJ4204" i="1"/>
  <c r="AJ4220" i="1"/>
  <c r="AJ4236" i="1"/>
  <c r="AJ4252" i="1"/>
  <c r="AJ4268" i="1"/>
  <c r="AJ4284" i="1"/>
  <c r="AJ4300" i="1"/>
  <c r="AJ4316" i="1"/>
  <c r="AJ4332" i="1"/>
  <c r="AJ4348" i="1"/>
  <c r="AJ4364" i="1"/>
  <c r="AJ4380" i="1"/>
  <c r="AJ4396" i="1"/>
  <c r="AJ4412" i="1"/>
  <c r="AJ4428" i="1"/>
  <c r="AJ4444" i="1"/>
  <c r="AJ4460" i="1"/>
  <c r="AJ4476" i="1"/>
  <c r="AJ4492" i="1"/>
  <c r="AJ4508" i="1"/>
  <c r="AJ4524" i="1"/>
  <c r="AJ4540" i="1"/>
  <c r="AJ4556" i="1"/>
  <c r="AJ4572" i="1"/>
  <c r="AJ4588" i="1"/>
  <c r="AJ4604" i="1"/>
  <c r="AJ4620" i="1"/>
  <c r="AJ4636" i="1"/>
  <c r="AJ4652" i="1"/>
  <c r="AJ4668" i="1"/>
  <c r="AJ4684" i="1"/>
  <c r="AJ4700" i="1"/>
  <c r="AJ4716" i="1"/>
  <c r="AJ4732" i="1"/>
  <c r="AJ4748" i="1"/>
  <c r="AJ4764" i="1"/>
  <c r="AJ4780" i="1"/>
  <c r="AJ4796" i="1"/>
  <c r="AJ4812" i="1"/>
  <c r="AJ4828" i="1"/>
  <c r="AJ4844" i="1"/>
  <c r="AJ4860" i="1"/>
  <c r="AJ4876" i="1"/>
  <c r="AJ4892" i="1"/>
  <c r="AJ27" i="1"/>
  <c r="AJ49" i="1"/>
  <c r="AJ70" i="1"/>
  <c r="AJ91" i="1"/>
  <c r="AJ117" i="1"/>
  <c r="AJ138" i="1"/>
  <c r="AJ160" i="1"/>
  <c r="AJ183" i="1"/>
  <c r="AJ205" i="1"/>
  <c r="AJ226" i="1"/>
  <c r="AJ249" i="1"/>
  <c r="AJ273" i="1"/>
  <c r="AJ294" i="1"/>
  <c r="AJ318" i="1"/>
  <c r="AJ339" i="1"/>
  <c r="AJ360" i="1"/>
  <c r="AJ382" i="1"/>
  <c r="AJ405" i="1"/>
  <c r="AJ429" i="1"/>
  <c r="AJ450" i="1"/>
  <c r="AJ473" i="1"/>
  <c r="AJ495" i="1"/>
  <c r="AJ516" i="1"/>
  <c r="AJ539" i="1"/>
  <c r="AJ561" i="1"/>
  <c r="AJ584" i="1"/>
  <c r="AJ608" i="1"/>
  <c r="AJ629" i="1"/>
  <c r="AJ650" i="1"/>
  <c r="AJ672" i="1"/>
  <c r="AJ695" i="1"/>
  <c r="AJ715" i="1"/>
  <c r="AJ737" i="1"/>
  <c r="AJ759" i="1"/>
  <c r="AJ779" i="1"/>
  <c r="AJ799" i="1"/>
  <c r="AJ821" i="1"/>
  <c r="AJ841" i="1"/>
  <c r="AJ861" i="1"/>
  <c r="AJ885" i="1"/>
  <c r="AJ905" i="1"/>
  <c r="AJ925" i="1"/>
  <c r="AJ945" i="1"/>
  <c r="AJ967" i="1"/>
  <c r="AJ987" i="1"/>
  <c r="AJ1007" i="1"/>
  <c r="AJ1031" i="1"/>
  <c r="AJ1051" i="1"/>
  <c r="AJ1071" i="1"/>
  <c r="AJ1093" i="1"/>
  <c r="AJ1112" i="1"/>
  <c r="AJ1131" i="1"/>
  <c r="AJ1150" i="1"/>
  <c r="AJ1172" i="1"/>
  <c r="AJ1191" i="1"/>
  <c r="AJ1210" i="1"/>
  <c r="AJ1229" i="1"/>
  <c r="AJ1248" i="1"/>
  <c r="AJ1268" i="1"/>
  <c r="AJ1287" i="1"/>
  <c r="AJ1308" i="1"/>
  <c r="AJ1327" i="1"/>
  <c r="AJ1346" i="1"/>
  <c r="AJ1366" i="1"/>
  <c r="AJ1385" i="1"/>
  <c r="AJ1404" i="1"/>
  <c r="AJ1423" i="1"/>
  <c r="AJ1445" i="1"/>
  <c r="AJ1464" i="1"/>
  <c r="AJ1483" i="1"/>
  <c r="AJ1502" i="1"/>
  <c r="AJ1521" i="1"/>
  <c r="AJ1541" i="1"/>
  <c r="AJ1560" i="1"/>
  <c r="AJ1581" i="1"/>
  <c r="AJ1600" i="1"/>
  <c r="AJ14" i="1"/>
  <c r="AJ38" i="1"/>
  <c r="AJ63" i="1"/>
  <c r="AJ85" i="1"/>
  <c r="AJ107" i="1"/>
  <c r="AJ132" i="1"/>
  <c r="AJ157" i="1"/>
  <c r="AJ181" i="1"/>
  <c r="AJ203" i="1"/>
  <c r="AJ227" i="1"/>
  <c r="AJ254" i="1"/>
  <c r="AJ276" i="1"/>
  <c r="AJ301" i="1"/>
  <c r="AJ323" i="1"/>
  <c r="AJ345" i="1"/>
  <c r="AJ372" i="1"/>
  <c r="AJ394" i="1"/>
  <c r="AJ419" i="1"/>
  <c r="AJ441" i="1"/>
  <c r="AJ464" i="1"/>
  <c r="AJ490" i="1"/>
  <c r="AJ513" i="1"/>
  <c r="AJ535" i="1"/>
  <c r="AJ560" i="1"/>
  <c r="AJ585" i="1"/>
  <c r="AJ610" i="1"/>
  <c r="AJ632" i="1"/>
  <c r="AJ655" i="1"/>
  <c r="AJ679" i="1"/>
  <c r="AJ703" i="1"/>
  <c r="AJ726" i="1"/>
  <c r="AJ747" i="1"/>
  <c r="AJ768" i="1"/>
  <c r="AJ793" i="1"/>
  <c r="AJ814" i="1"/>
  <c r="AJ837" i="1"/>
  <c r="AJ858" i="1"/>
  <c r="AJ879" i="1"/>
  <c r="AJ904" i="1"/>
  <c r="AJ926" i="1"/>
  <c r="AJ949" i="1"/>
  <c r="AJ970" i="1"/>
  <c r="AJ993" i="1"/>
  <c r="AJ1016" i="1"/>
  <c r="AJ1037" i="1"/>
  <c r="AJ1060" i="1"/>
  <c r="AJ1081" i="1"/>
  <c r="AJ1104" i="1"/>
  <c r="AJ1125" i="1"/>
  <c r="AJ1145" i="1"/>
  <c r="AJ1165" i="1"/>
  <c r="AJ1185" i="1"/>
  <c r="AJ1208" i="1"/>
  <c r="AJ1228" i="1"/>
  <c r="AJ1249" i="1"/>
  <c r="AJ1270" i="1"/>
  <c r="AJ1292" i="1"/>
  <c r="AJ1312" i="1"/>
  <c r="AJ1333" i="1"/>
  <c r="AJ1353" i="1"/>
  <c r="AJ1373" i="1"/>
  <c r="AJ1396" i="1"/>
  <c r="AJ1416" i="1"/>
  <c r="AJ1436" i="1"/>
  <c r="AJ1456" i="1"/>
  <c r="AJ1479" i="1"/>
  <c r="AJ1499" i="1"/>
  <c r="AJ1519" i="1"/>
  <c r="AJ1540" i="1"/>
  <c r="AJ1561" i="1"/>
  <c r="AJ1583" i="1"/>
  <c r="AJ1604" i="1"/>
  <c r="AJ1623" i="1"/>
  <c r="AJ1642" i="1"/>
  <c r="AJ1661" i="1"/>
  <c r="AJ1680" i="1"/>
  <c r="AJ1702" i="1"/>
  <c r="AJ1721" i="1"/>
  <c r="AJ1740" i="1"/>
  <c r="AJ1759" i="1"/>
  <c r="AJ1778" i="1"/>
  <c r="AJ1798" i="1"/>
  <c r="AJ1817" i="1"/>
  <c r="AJ1838" i="1"/>
  <c r="AJ1857" i="1"/>
  <c r="AJ1877" i="1"/>
  <c r="AJ1896" i="1"/>
  <c r="AJ1915" i="1"/>
  <c r="AJ1934" i="1"/>
  <c r="AJ1953" i="1"/>
  <c r="AJ1975" i="1"/>
  <c r="AJ1994" i="1"/>
  <c r="AJ2013" i="1"/>
  <c r="AJ2032" i="1"/>
  <c r="AJ2052" i="1"/>
  <c r="AJ2071" i="1"/>
  <c r="AJ2090" i="1"/>
  <c r="AJ2111" i="1"/>
  <c r="AJ2130" i="1"/>
  <c r="AJ2150" i="1"/>
  <c r="AJ2169" i="1"/>
  <c r="AJ2188" i="1"/>
  <c r="AJ2207" i="1"/>
  <c r="AJ2226" i="1"/>
  <c r="AJ2248" i="1"/>
  <c r="AJ2267" i="1"/>
  <c r="AJ2286" i="1"/>
  <c r="AJ2305" i="1"/>
  <c r="AJ2325" i="1"/>
  <c r="AJ2344" i="1"/>
  <c r="AJ2363" i="1"/>
  <c r="AJ2384" i="1"/>
  <c r="AJ2404" i="1"/>
  <c r="AJ2423" i="1"/>
  <c r="AJ2442" i="1"/>
  <c r="AJ2461" i="1"/>
  <c r="AJ2480" i="1"/>
  <c r="AJ2500" i="1"/>
  <c r="AJ2521" i="1"/>
  <c r="AJ2540" i="1"/>
  <c r="AJ2559" i="1"/>
  <c r="AJ2578" i="1"/>
  <c r="AJ2598" i="1"/>
  <c r="AJ2617" i="1"/>
  <c r="AJ2636" i="1"/>
  <c r="AJ2657" i="1"/>
  <c r="AJ2677" i="1"/>
  <c r="AJ2696" i="1"/>
  <c r="AJ2715" i="1"/>
  <c r="AJ2734" i="1"/>
  <c r="AJ2753" i="1"/>
  <c r="AJ2773" i="1"/>
  <c r="AJ2794" i="1"/>
  <c r="AJ2813" i="1"/>
  <c r="AJ2832" i="1"/>
  <c r="AJ2852" i="1"/>
  <c r="AJ2871" i="1"/>
  <c r="AJ2890" i="1"/>
  <c r="AJ2909" i="1"/>
  <c r="AJ2930" i="1"/>
  <c r="AJ2950" i="1"/>
  <c r="AJ2969" i="1"/>
  <c r="AJ2988" i="1"/>
  <c r="AJ3007" i="1"/>
  <c r="AJ3026" i="1"/>
  <c r="AJ3046" i="1"/>
  <c r="AJ3067" i="1"/>
  <c r="AJ3086" i="1"/>
  <c r="AJ3105" i="1"/>
  <c r="AJ3125" i="1"/>
  <c r="AJ3144" i="1"/>
  <c r="AJ3163" i="1"/>
  <c r="AJ3182" i="1"/>
  <c r="AJ3204" i="1"/>
  <c r="AJ3223" i="1"/>
  <c r="AJ3242" i="1"/>
  <c r="AJ3261" i="1"/>
  <c r="AJ3280" i="1"/>
  <c r="AJ3300" i="1"/>
  <c r="AJ3319" i="1"/>
  <c r="AJ3340" i="1"/>
  <c r="AJ3359" i="1"/>
  <c r="AJ3378" i="1"/>
  <c r="AJ3398" i="1"/>
  <c r="AJ3417" i="1"/>
  <c r="AJ3436" i="1"/>
  <c r="AJ3455" i="1"/>
  <c r="AJ3477" i="1"/>
  <c r="AJ3496" i="1"/>
  <c r="AJ3515" i="1"/>
  <c r="AJ3534" i="1"/>
  <c r="AJ3553" i="1"/>
  <c r="AJ3573" i="1"/>
  <c r="AJ3592" i="1"/>
  <c r="AJ3613" i="1"/>
  <c r="AJ3632" i="1"/>
  <c r="AJ3652" i="1"/>
  <c r="AJ3671" i="1"/>
  <c r="AJ3690" i="1"/>
  <c r="AJ3709" i="1"/>
  <c r="AJ3728" i="1"/>
  <c r="AJ3750" i="1"/>
  <c r="AJ3769" i="1"/>
  <c r="AJ3788" i="1"/>
  <c r="AJ3807" i="1"/>
  <c r="AJ3826" i="1"/>
  <c r="AJ3846" i="1"/>
  <c r="AJ3865" i="1"/>
  <c r="AJ3886" i="1"/>
  <c r="AJ3905" i="1"/>
  <c r="AJ3925" i="1"/>
  <c r="AJ3944" i="1"/>
  <c r="AJ3963" i="1"/>
  <c r="AJ3982" i="1"/>
  <c r="AJ4001" i="1"/>
  <c r="AJ4023" i="1"/>
  <c r="AJ4042" i="1"/>
  <c r="AJ4061" i="1"/>
  <c r="AJ4080" i="1"/>
  <c r="AJ4100" i="1"/>
  <c r="AJ4119" i="1"/>
  <c r="AJ4138" i="1"/>
  <c r="AJ4158" i="1"/>
  <c r="AJ4176" i="1"/>
  <c r="AJ4194" i="1"/>
  <c r="AJ4212" i="1"/>
  <c r="AJ4230" i="1"/>
  <c r="AJ4248" i="1"/>
  <c r="AJ4266" i="1"/>
  <c r="AJ4286" i="1"/>
  <c r="AJ4304" i="1"/>
  <c r="AJ4322" i="1"/>
  <c r="AJ4340" i="1"/>
  <c r="AJ4358" i="1"/>
  <c r="AJ4376" i="1"/>
  <c r="AJ4394" i="1"/>
  <c r="AJ4414" i="1"/>
  <c r="AJ4432" i="1"/>
  <c r="AJ4450" i="1"/>
  <c r="AJ4468" i="1"/>
  <c r="AJ4486" i="1"/>
  <c r="AJ4504" i="1"/>
  <c r="AJ4522" i="1"/>
  <c r="AJ4542" i="1"/>
  <c r="AJ4560" i="1"/>
  <c r="AJ4578" i="1"/>
  <c r="AJ4596" i="1"/>
  <c r="AJ4614" i="1"/>
  <c r="AJ4632" i="1"/>
  <c r="AJ4650" i="1"/>
  <c r="AJ4670" i="1"/>
  <c r="AJ4688" i="1"/>
  <c r="AJ4706" i="1"/>
  <c r="AJ4724" i="1"/>
  <c r="AJ4742" i="1"/>
  <c r="AJ4760" i="1"/>
  <c r="AJ4778" i="1"/>
  <c r="AJ4798" i="1"/>
  <c r="AJ4816" i="1"/>
  <c r="AJ4834" i="1"/>
  <c r="AJ4852" i="1"/>
  <c r="AJ4870" i="1"/>
  <c r="AJ4888" i="1"/>
  <c r="AJ4906" i="1"/>
  <c r="AJ4924" i="1"/>
  <c r="AJ4941" i="1"/>
  <c r="AJ4958" i="1"/>
  <c r="AJ4975" i="1"/>
  <c r="AJ4992" i="1"/>
  <c r="AJ5009" i="1"/>
  <c r="AJ5026" i="1"/>
  <c r="AJ5043" i="1"/>
  <c r="AJ5060" i="1"/>
  <c r="AJ5077" i="1"/>
  <c r="AJ5094" i="1"/>
  <c r="AJ5111" i="1"/>
  <c r="AJ5128" i="1"/>
  <c r="AJ5145" i="1"/>
  <c r="AJ5162" i="1"/>
  <c r="AJ5180" i="1"/>
  <c r="AJ5197" i="1"/>
  <c r="AJ5214" i="1"/>
  <c r="AJ5231" i="1"/>
  <c r="AJ5248" i="1"/>
  <c r="AJ5265" i="1"/>
  <c r="AJ5282" i="1"/>
  <c r="AJ5299" i="1"/>
  <c r="AJ5316" i="1"/>
  <c r="AJ5333" i="1"/>
  <c r="AJ5350" i="1"/>
  <c r="AJ5367" i="1"/>
  <c r="AJ5384" i="1"/>
  <c r="AJ5401" i="1"/>
  <c r="AJ5418" i="1"/>
  <c r="AJ5436" i="1"/>
  <c r="AJ5453" i="1"/>
  <c r="AJ5470" i="1"/>
  <c r="AJ5487" i="1"/>
  <c r="AJ5504" i="1"/>
  <c r="AJ5521" i="1"/>
  <c r="AJ5538" i="1"/>
  <c r="AJ5555" i="1"/>
  <c r="AJ5572" i="1"/>
  <c r="AJ5589" i="1"/>
  <c r="AJ5606" i="1"/>
  <c r="AJ5623" i="1"/>
  <c r="AJ5640" i="1"/>
  <c r="AJ5657" i="1"/>
  <c r="AJ5674" i="1"/>
  <c r="AJ5692" i="1"/>
  <c r="AJ5709" i="1"/>
  <c r="AJ5726" i="1"/>
  <c r="AJ5743" i="1"/>
  <c r="AJ5760" i="1"/>
  <c r="AJ5777" i="1"/>
  <c r="AJ5794" i="1"/>
  <c r="AJ5811" i="1"/>
  <c r="AJ5828" i="1"/>
  <c r="AJ5845" i="1"/>
  <c r="AJ5862" i="1"/>
  <c r="AJ5879" i="1"/>
  <c r="AJ5896" i="1"/>
  <c r="AJ5913" i="1"/>
  <c r="AJ5930" i="1"/>
  <c r="AJ5948" i="1"/>
  <c r="AJ5965" i="1"/>
  <c r="AJ5982" i="1"/>
  <c r="AJ5999" i="1"/>
  <c r="AJ6016" i="1"/>
  <c r="AJ6033" i="1"/>
  <c r="AJ6050" i="1"/>
  <c r="AJ6067" i="1"/>
  <c r="AJ6084" i="1"/>
  <c r="AJ6101" i="1"/>
  <c r="AJ6118" i="1"/>
  <c r="AJ6135" i="1"/>
  <c r="AJ6152" i="1"/>
  <c r="AJ6169" i="1"/>
  <c r="AJ6186" i="1"/>
  <c r="AJ6204" i="1"/>
  <c r="AJ6221" i="1"/>
  <c r="AJ6238" i="1"/>
  <c r="AJ6255" i="1"/>
  <c r="AJ6272" i="1"/>
  <c r="AJ6289" i="1"/>
  <c r="AJ6306" i="1"/>
  <c r="AJ6323" i="1"/>
  <c r="AJ6340" i="1"/>
  <c r="AJ6357" i="1"/>
  <c r="AJ6374" i="1"/>
  <c r="AJ6391" i="1"/>
  <c r="AJ6408" i="1"/>
  <c r="AJ6425" i="1"/>
  <c r="AJ6442" i="1"/>
  <c r="AJ6460" i="1"/>
  <c r="AJ6477" i="1"/>
  <c r="AJ6494" i="1"/>
  <c r="AJ6511" i="1"/>
  <c r="AJ6528" i="1"/>
  <c r="AJ6545" i="1"/>
  <c r="AJ6562" i="1"/>
  <c r="AJ6579" i="1"/>
  <c r="AJ6596" i="1"/>
  <c r="AJ6613" i="1"/>
  <c r="AJ15" i="1"/>
  <c r="AJ39" i="1"/>
  <c r="AJ64" i="1"/>
  <c r="AJ86" i="1"/>
  <c r="AJ109" i="1"/>
  <c r="AJ133" i="1"/>
  <c r="AJ158" i="1"/>
  <c r="AJ182" i="1"/>
  <c r="AJ206" i="1"/>
  <c r="AJ228" i="1"/>
  <c r="AJ255" i="1"/>
  <c r="AJ277" i="1"/>
  <c r="AJ302" i="1"/>
  <c r="AJ324" i="1"/>
  <c r="AJ346" i="1"/>
  <c r="AJ373" i="1"/>
  <c r="AJ395" i="1"/>
  <c r="AJ420" i="1"/>
  <c r="AJ442" i="1"/>
  <c r="AJ467" i="1"/>
  <c r="AJ491" i="1"/>
  <c r="AJ514" i="1"/>
  <c r="AJ538" i="1"/>
  <c r="AJ562" i="1"/>
  <c r="AJ586" i="1"/>
  <c r="AJ611" i="1"/>
  <c r="AJ633" i="1"/>
  <c r="AJ658" i="1"/>
  <c r="AJ682" i="1"/>
  <c r="AJ704" i="1"/>
  <c r="AJ727" i="1"/>
  <c r="AJ748" i="1"/>
  <c r="AJ769" i="1"/>
  <c r="AJ794" i="1"/>
  <c r="AJ815" i="1"/>
  <c r="AJ838" i="1"/>
  <c r="AJ859" i="1"/>
  <c r="AJ880" i="1"/>
  <c r="AJ906" i="1"/>
  <c r="AJ927" i="1"/>
  <c r="AJ950" i="1"/>
  <c r="AJ971" i="1"/>
  <c r="AJ996" i="1"/>
  <c r="AJ1017" i="1"/>
  <c r="AJ1038" i="1"/>
  <c r="AJ1061" i="1"/>
  <c r="AJ1082" i="1"/>
  <c r="AJ1105" i="1"/>
  <c r="AJ1126" i="1"/>
  <c r="AJ1146" i="1"/>
  <c r="AJ1166" i="1"/>
  <c r="AJ1189" i="1"/>
  <c r="AJ1209" i="1"/>
  <c r="AJ1230" i="1"/>
  <c r="AJ1250" i="1"/>
  <c r="AJ1271" i="1"/>
  <c r="AJ1293" i="1"/>
  <c r="AJ1313" i="1"/>
  <c r="AJ1334" i="1"/>
  <c r="AJ1354" i="1"/>
  <c r="AJ1376" i="1"/>
  <c r="AJ1397" i="1"/>
  <c r="AJ1417" i="1"/>
  <c r="AJ1437" i="1"/>
  <c r="AJ1457" i="1"/>
  <c r="AJ1480" i="1"/>
  <c r="AJ1500" i="1"/>
  <c r="AJ1520" i="1"/>
  <c r="AJ1542" i="1"/>
  <c r="AJ1564" i="1"/>
  <c r="AJ1584" i="1"/>
  <c r="AJ1605" i="1"/>
  <c r="AJ1624" i="1"/>
  <c r="AJ1643" i="1"/>
  <c r="AJ1662" i="1"/>
  <c r="AJ1684" i="1"/>
  <c r="AJ1703" i="1"/>
  <c r="AJ1722" i="1"/>
  <c r="AJ1741" i="1"/>
  <c r="AJ1760" i="1"/>
  <c r="AJ1780" i="1"/>
  <c r="AJ1799" i="1"/>
  <c r="AJ1820" i="1"/>
  <c r="AJ1839" i="1"/>
  <c r="AJ1858" i="1"/>
  <c r="AJ1878" i="1"/>
  <c r="AJ1897" i="1"/>
  <c r="AJ1916" i="1"/>
  <c r="AJ1935" i="1"/>
  <c r="AJ1957" i="1"/>
  <c r="AJ1976" i="1"/>
  <c r="AJ1995" i="1"/>
  <c r="AJ2014" i="1"/>
  <c r="AJ2033" i="1"/>
  <c r="AJ2053" i="1"/>
  <c r="AJ2072" i="1"/>
  <c r="AJ2093" i="1"/>
  <c r="AJ2112" i="1"/>
  <c r="AJ2132" i="1"/>
  <c r="AJ2151" i="1"/>
  <c r="AJ2170" i="1"/>
  <c r="AJ2189" i="1"/>
  <c r="AJ2208" i="1"/>
  <c r="AJ2230" i="1"/>
  <c r="AJ2249" i="1"/>
  <c r="AJ2268" i="1"/>
  <c r="AJ2287" i="1"/>
  <c r="AJ2306" i="1"/>
  <c r="AJ2326" i="1"/>
  <c r="AJ2345" i="1"/>
  <c r="AJ2366" i="1"/>
  <c r="AJ2385" i="1"/>
  <c r="AJ2405" i="1"/>
  <c r="AJ2424" i="1"/>
  <c r="AJ2443" i="1"/>
  <c r="AJ2462" i="1"/>
  <c r="AJ2481" i="1"/>
  <c r="AJ2503" i="1"/>
  <c r="AJ2522" i="1"/>
  <c r="AJ2541" i="1"/>
  <c r="AJ2560" i="1"/>
  <c r="AJ2580" i="1"/>
  <c r="AJ2599" i="1"/>
  <c r="AJ2618" i="1"/>
  <c r="AJ2639" i="1"/>
  <c r="AJ2658" i="1"/>
  <c r="AJ2678" i="1"/>
  <c r="AJ2697" i="1"/>
  <c r="AJ2716" i="1"/>
  <c r="AJ2735" i="1"/>
  <c r="AJ2754" i="1"/>
  <c r="AJ2776" i="1"/>
  <c r="AJ2795" i="1"/>
  <c r="AJ2814" i="1"/>
  <c r="AJ2833" i="1"/>
  <c r="AJ2853" i="1"/>
  <c r="AJ2872" i="1"/>
  <c r="AJ2891" i="1"/>
  <c r="AJ2912" i="1"/>
  <c r="AJ2932" i="1"/>
  <c r="AJ2951" i="1"/>
  <c r="AJ2970" i="1"/>
  <c r="AJ2989" i="1"/>
  <c r="AJ3008" i="1"/>
  <c r="AJ3028" i="1"/>
  <c r="AJ3049" i="1"/>
  <c r="AJ3068" i="1"/>
  <c r="AJ3087" i="1"/>
  <c r="AJ3106" i="1"/>
  <c r="AJ3126" i="1"/>
  <c r="AJ3145" i="1"/>
  <c r="AJ3164" i="1"/>
  <c r="AJ3185" i="1"/>
  <c r="AJ3205" i="1"/>
  <c r="AJ3224" i="1"/>
  <c r="AJ3243" i="1"/>
  <c r="AJ3262" i="1"/>
  <c r="AJ3281" i="1"/>
  <c r="AJ3301" i="1"/>
  <c r="AJ3322" i="1"/>
  <c r="AJ3341" i="1"/>
  <c r="AJ3360" i="1"/>
  <c r="AJ3380" i="1"/>
  <c r="AJ3399" i="1"/>
  <c r="AJ3418" i="1"/>
  <c r="AJ3437" i="1"/>
  <c r="AJ3458" i="1"/>
  <c r="AJ3478" i="1"/>
  <c r="AJ3497" i="1"/>
  <c r="AJ3516" i="1"/>
  <c r="AJ3535" i="1"/>
  <c r="AJ3554" i="1"/>
  <c r="AJ3574" i="1"/>
  <c r="AJ3595" i="1"/>
  <c r="AJ3614" i="1"/>
  <c r="AJ3633" i="1"/>
  <c r="AJ3653" i="1"/>
  <c r="AJ3672" i="1"/>
  <c r="AJ3691" i="1"/>
  <c r="AJ3710" i="1"/>
  <c r="AJ3732" i="1"/>
  <c r="AJ3751" i="1"/>
  <c r="AJ3770" i="1"/>
  <c r="AJ3789" i="1"/>
  <c r="AJ3808" i="1"/>
  <c r="AJ3828" i="1"/>
  <c r="AJ3847" i="1"/>
  <c r="AJ3868" i="1"/>
  <c r="AJ3887" i="1"/>
  <c r="AJ3906" i="1"/>
  <c r="AJ3926" i="1"/>
  <c r="AJ3945" i="1"/>
  <c r="AJ3964" i="1"/>
  <c r="AJ3983" i="1"/>
  <c r="AJ4005" i="1"/>
  <c r="AJ4024" i="1"/>
  <c r="AJ4043" i="1"/>
  <c r="AJ4062" i="1"/>
  <c r="AJ4081" i="1"/>
  <c r="AJ4101" i="1"/>
  <c r="AJ4120" i="1"/>
  <c r="AJ4141" i="1"/>
  <c r="AJ4159" i="1"/>
  <c r="AJ4177" i="1"/>
  <c r="AJ4195" i="1"/>
  <c r="AJ4213" i="1"/>
  <c r="AJ4231" i="1"/>
  <c r="AJ4249" i="1"/>
  <c r="AJ4269" i="1"/>
  <c r="AJ4287" i="1"/>
  <c r="AJ4305" i="1"/>
  <c r="AJ4323" i="1"/>
  <c r="AJ4341" i="1"/>
  <c r="AJ4359" i="1"/>
  <c r="AJ4377" i="1"/>
  <c r="AJ4397" i="1"/>
  <c r="AJ4415" i="1"/>
  <c r="AJ4433" i="1"/>
  <c r="AJ4451" i="1"/>
  <c r="AJ4469" i="1"/>
  <c r="AJ4487" i="1"/>
  <c r="AJ4505" i="1"/>
  <c r="AJ4525" i="1"/>
  <c r="AJ4543" i="1"/>
  <c r="AJ4561" i="1"/>
  <c r="AJ4579" i="1"/>
  <c r="AJ4597" i="1"/>
  <c r="AJ4615" i="1"/>
  <c r="AJ4633" i="1"/>
  <c r="AJ4653" i="1"/>
  <c r="AJ4671" i="1"/>
  <c r="AJ4689" i="1"/>
  <c r="AJ4707" i="1"/>
  <c r="AJ4725" i="1"/>
  <c r="AJ4743" i="1"/>
  <c r="AJ4761" i="1"/>
  <c r="AJ4781" i="1"/>
  <c r="AJ4799" i="1"/>
  <c r="AJ4817" i="1"/>
  <c r="AJ4835" i="1"/>
  <c r="AJ4853" i="1"/>
  <c r="AJ4871" i="1"/>
  <c r="AJ4889" i="1"/>
  <c r="AJ4908" i="1"/>
  <c r="AJ4925" i="1"/>
  <c r="AJ4942" i="1"/>
  <c r="AJ4959" i="1"/>
  <c r="AJ4976" i="1"/>
  <c r="AJ4993" i="1"/>
  <c r="AJ5010" i="1"/>
  <c r="AJ5027" i="1"/>
  <c r="AJ5044" i="1"/>
  <c r="AJ5061" i="1"/>
  <c r="AJ5078" i="1"/>
  <c r="AJ5095" i="1"/>
  <c r="AJ5112" i="1"/>
  <c r="AJ5129" i="1"/>
  <c r="AJ5146" i="1"/>
  <c r="AJ5164" i="1"/>
  <c r="AJ5181" i="1"/>
  <c r="AJ5198" i="1"/>
  <c r="AJ5215" i="1"/>
  <c r="AJ5232" i="1"/>
  <c r="AJ5249" i="1"/>
  <c r="AJ5266" i="1"/>
  <c r="AJ5283" i="1"/>
  <c r="AJ5300" i="1"/>
  <c r="AJ5317" i="1"/>
  <c r="AJ5334" i="1"/>
  <c r="AJ5351" i="1"/>
  <c r="AJ5368" i="1"/>
  <c r="AJ5385" i="1"/>
  <c r="AJ5402" i="1"/>
  <c r="AJ5420" i="1"/>
  <c r="AJ5437" i="1"/>
  <c r="AJ5454" i="1"/>
  <c r="AJ5471" i="1"/>
  <c r="AJ5488" i="1"/>
  <c r="AJ5505" i="1"/>
  <c r="AJ5522" i="1"/>
  <c r="AJ5539" i="1"/>
  <c r="AJ5556" i="1"/>
  <c r="AJ5573" i="1"/>
  <c r="AJ5590" i="1"/>
  <c r="AJ5607" i="1"/>
  <c r="AJ5624" i="1"/>
  <c r="AJ5641" i="1"/>
  <c r="AJ5658" i="1"/>
  <c r="AJ5676" i="1"/>
  <c r="AJ5693" i="1"/>
  <c r="AJ5710" i="1"/>
  <c r="AJ5727" i="1"/>
  <c r="AJ5744" i="1"/>
  <c r="AJ5761" i="1"/>
  <c r="AJ5778" i="1"/>
  <c r="AJ5795" i="1"/>
  <c r="AJ5812" i="1"/>
  <c r="AJ5829" i="1"/>
  <c r="AJ5846" i="1"/>
  <c r="AJ5863" i="1"/>
  <c r="AJ5880" i="1"/>
  <c r="AJ5897" i="1"/>
  <c r="AJ5914" i="1"/>
  <c r="AJ5932" i="1"/>
  <c r="AJ5949" i="1"/>
  <c r="AJ5966" i="1"/>
  <c r="AJ5983" i="1"/>
  <c r="AJ6000" i="1"/>
  <c r="AJ6017" i="1"/>
  <c r="AJ6034" i="1"/>
  <c r="AJ6051" i="1"/>
  <c r="AJ6068" i="1"/>
  <c r="AJ6085" i="1"/>
  <c r="AJ6102" i="1"/>
  <c r="AJ6119" i="1"/>
  <c r="AJ6136" i="1"/>
  <c r="AJ6153" i="1"/>
  <c r="AJ6170" i="1"/>
  <c r="AJ6188" i="1"/>
  <c r="AJ6205" i="1"/>
  <c r="AJ6222" i="1"/>
  <c r="AJ6239" i="1"/>
  <c r="AJ6256" i="1"/>
  <c r="AJ6273" i="1"/>
  <c r="AJ6290" i="1"/>
  <c r="AJ6307" i="1"/>
  <c r="AJ6324" i="1"/>
  <c r="AJ6341" i="1"/>
  <c r="AJ6358" i="1"/>
  <c r="AJ6375" i="1"/>
  <c r="AJ6392" i="1"/>
  <c r="AJ6409" i="1"/>
  <c r="AJ6426" i="1"/>
  <c r="AJ6444" i="1"/>
  <c r="AJ6461" i="1"/>
  <c r="AJ6478" i="1"/>
  <c r="AJ6495" i="1"/>
  <c r="AJ6512" i="1"/>
  <c r="AJ6529" i="1"/>
  <c r="AJ6546" i="1"/>
  <c r="AJ6563" i="1"/>
  <c r="AJ6580" i="1"/>
  <c r="AJ6597" i="1"/>
  <c r="AJ7" i="1"/>
  <c r="AJ16" i="1"/>
  <c r="AJ45" i="1"/>
  <c r="AJ69" i="1"/>
  <c r="AJ99" i="1"/>
  <c r="AJ123" i="1"/>
  <c r="AJ150" i="1"/>
  <c r="AJ177" i="1"/>
  <c r="AJ207" i="1"/>
  <c r="AJ235" i="1"/>
  <c r="AJ260" i="1"/>
  <c r="AJ287" i="1"/>
  <c r="AJ313" i="1"/>
  <c r="AJ341" i="1"/>
  <c r="AJ368" i="1"/>
  <c r="AJ397" i="1"/>
  <c r="AJ423" i="1"/>
  <c r="AJ453" i="1"/>
  <c r="AJ478" i="1"/>
  <c r="AJ504" i="1"/>
  <c r="AJ531" i="1"/>
  <c r="AJ558" i="1"/>
  <c r="AJ590" i="1"/>
  <c r="AJ614" i="1"/>
  <c r="AJ641" i="1"/>
  <c r="AJ667" i="1"/>
  <c r="AJ694" i="1"/>
  <c r="AJ720" i="1"/>
  <c r="AJ745" i="1"/>
  <c r="AJ772" i="1"/>
  <c r="AJ797" i="1"/>
  <c r="AJ823" i="1"/>
  <c r="AJ848" i="1"/>
  <c r="AJ873" i="1"/>
  <c r="AJ896" i="1"/>
  <c r="AJ923" i="1"/>
  <c r="AJ951" i="1"/>
  <c r="AJ976" i="1"/>
  <c r="AJ1001" i="1"/>
  <c r="AJ1024" i="1"/>
  <c r="AJ1052" i="1"/>
  <c r="AJ1077" i="1"/>
  <c r="AJ1100" i="1"/>
  <c r="AJ1127" i="1"/>
  <c r="AJ1149" i="1"/>
  <c r="AJ1175" i="1"/>
  <c r="AJ1197" i="1"/>
  <c r="AJ1220" i="1"/>
  <c r="AJ1244" i="1"/>
  <c r="AJ1266" i="1"/>
  <c r="AJ1294" i="1"/>
  <c r="AJ1317" i="1"/>
  <c r="AJ1339" i="1"/>
  <c r="AJ1364" i="1"/>
  <c r="AJ1387" i="1"/>
  <c r="AJ1412" i="1"/>
  <c r="AJ1434" i="1"/>
  <c r="AJ1458" i="1"/>
  <c r="AJ1484" i="1"/>
  <c r="AJ1506" i="1"/>
  <c r="AJ1531" i="1"/>
  <c r="AJ1553" i="1"/>
  <c r="AJ1576" i="1"/>
  <c r="AJ1601" i="1"/>
  <c r="AJ1625" i="1"/>
  <c r="AJ1646" i="1"/>
  <c r="AJ1670" i="1"/>
  <c r="AJ1691" i="1"/>
  <c r="AJ1712" i="1"/>
  <c r="AJ1736" i="1"/>
  <c r="AJ1757" i="1"/>
  <c r="AJ1781" i="1"/>
  <c r="AJ1804" i="1"/>
  <c r="AJ1825" i="1"/>
  <c r="AJ1847" i="1"/>
  <c r="AJ1868" i="1"/>
  <c r="AJ1892" i="1"/>
  <c r="AJ1913" i="1"/>
  <c r="AJ1936" i="1"/>
  <c r="AJ1960" i="1"/>
  <c r="AJ1981" i="1"/>
  <c r="AJ2002" i="1"/>
  <c r="AJ2026" i="1"/>
  <c r="AJ2047" i="1"/>
  <c r="AJ2069" i="1"/>
  <c r="AJ2094" i="1"/>
  <c r="AJ2116" i="1"/>
  <c r="AJ2137" i="1"/>
  <c r="AJ2158" i="1"/>
  <c r="AJ2182" i="1"/>
  <c r="AJ2203" i="1"/>
  <c r="AJ2224" i="1"/>
  <c r="AJ2250" i="1"/>
  <c r="AJ2271" i="1"/>
  <c r="AJ2293" i="1"/>
  <c r="AJ2316" i="1"/>
  <c r="AJ2337" i="1"/>
  <c r="AJ2359" i="1"/>
  <c r="AJ2380" i="1"/>
  <c r="AJ2406" i="1"/>
  <c r="AJ2427" i="1"/>
  <c r="AJ2448" i="1"/>
  <c r="AJ2472" i="1"/>
  <c r="AJ2493" i="1"/>
  <c r="AJ2514" i="1"/>
  <c r="AJ2538" i="1"/>
  <c r="AJ2561" i="1"/>
  <c r="AJ2583" i="1"/>
  <c r="AJ2606" i="1"/>
  <c r="AJ2628" i="1"/>
  <c r="AJ2649" i="1"/>
  <c r="AJ2670" i="1"/>
  <c r="AJ2694" i="1"/>
  <c r="AJ2717" i="1"/>
  <c r="AJ2738" i="1"/>
  <c r="AJ2762" i="1"/>
  <c r="AJ2783" i="1"/>
  <c r="AJ2805" i="1"/>
  <c r="AJ2828" i="1"/>
  <c r="AJ2849" i="1"/>
  <c r="AJ2873" i="1"/>
  <c r="AJ2896" i="1"/>
  <c r="AJ2918" i="1"/>
  <c r="AJ2939" i="1"/>
  <c r="AJ2960" i="1"/>
  <c r="AJ2984" i="1"/>
  <c r="AJ3005" i="1"/>
  <c r="AJ3029" i="1"/>
  <c r="AJ3052" i="1"/>
  <c r="AJ3073" i="1"/>
  <c r="AJ3095" i="1"/>
  <c r="AJ3118" i="1"/>
  <c r="AJ3140" i="1"/>
  <c r="AJ3161" i="1"/>
  <c r="AJ3186" i="1"/>
  <c r="AJ3208" i="1"/>
  <c r="AJ3229" i="1"/>
  <c r="AJ3250" i="1"/>
  <c r="AJ3274" i="1"/>
  <c r="AJ3295" i="1"/>
  <c r="AJ3317" i="1"/>
  <c r="AJ3342" i="1"/>
  <c r="AJ3364" i="1"/>
  <c r="AJ3385" i="1"/>
  <c r="AJ3408" i="1"/>
  <c r="AJ3430" i="1"/>
  <c r="AJ3451" i="1"/>
  <c r="AJ3472" i="1"/>
  <c r="AJ3498" i="1"/>
  <c r="AJ3519" i="1"/>
  <c r="AJ3541" i="1"/>
  <c r="AJ3564" i="1"/>
  <c r="AJ3585" i="1"/>
  <c r="AJ3607" i="1"/>
  <c r="AJ3630" i="1"/>
  <c r="AJ3654" i="1"/>
  <c r="AJ3675" i="1"/>
  <c r="AJ3698" i="1"/>
  <c r="AJ3720" i="1"/>
  <c r="AJ3741" i="1"/>
  <c r="AJ3762" i="1"/>
  <c r="AJ3786" i="1"/>
  <c r="AJ3809" i="1"/>
  <c r="AJ3831" i="1"/>
  <c r="AJ3854" i="1"/>
  <c r="AJ3876" i="1"/>
  <c r="AJ3897" i="1"/>
  <c r="AJ3920" i="1"/>
  <c r="AJ3942" i="1"/>
  <c r="AJ3965" i="1"/>
  <c r="AJ3989" i="1"/>
  <c r="AJ4010" i="1"/>
  <c r="AJ4031" i="1"/>
  <c r="AJ4053" i="1"/>
  <c r="AJ4076" i="1"/>
  <c r="AJ4097" i="1"/>
  <c r="AJ4121" i="1"/>
  <c r="AJ4144" i="1"/>
  <c r="AJ4164" i="1"/>
  <c r="AJ4184" i="1"/>
  <c r="AJ4206" i="1"/>
  <c r="AJ4226" i="1"/>
  <c r="AJ4246" i="1"/>
  <c r="AJ4270" i="1"/>
  <c r="AJ4290" i="1"/>
  <c r="AJ4310" i="1"/>
  <c r="AJ4330" i="1"/>
  <c r="AJ4352" i="1"/>
  <c r="AJ4372" i="1"/>
  <c r="AJ4392" i="1"/>
  <c r="AJ4416" i="1"/>
  <c r="AJ4436" i="1"/>
  <c r="AJ4456" i="1"/>
  <c r="AJ4478" i="1"/>
  <c r="AJ4498" i="1"/>
  <c r="AJ4518" i="1"/>
  <c r="AJ4538" i="1"/>
  <c r="AJ4562" i="1"/>
  <c r="AJ4582" i="1"/>
  <c r="AJ4602" i="1"/>
  <c r="AJ4624" i="1"/>
  <c r="AJ4644" i="1"/>
  <c r="AJ4664" i="1"/>
  <c r="AJ4686" i="1"/>
  <c r="AJ4708" i="1"/>
  <c r="AJ4728" i="1"/>
  <c r="AJ4750" i="1"/>
  <c r="AJ4770" i="1"/>
  <c r="AJ4790" i="1"/>
  <c r="AJ4810" i="1"/>
  <c r="AJ4832" i="1"/>
  <c r="AJ4854" i="1"/>
  <c r="AJ4874" i="1"/>
  <c r="AJ4896" i="1"/>
  <c r="AJ4915" i="1"/>
  <c r="AJ4934" i="1"/>
  <c r="AJ4953" i="1"/>
  <c r="AJ4973" i="1"/>
  <c r="AJ4994" i="1"/>
  <c r="AJ5013" i="1"/>
  <c r="AJ5032" i="1"/>
  <c r="AJ5052" i="1"/>
  <c r="AJ5071" i="1"/>
  <c r="AJ5090" i="1"/>
  <c r="AJ5109" i="1"/>
  <c r="AJ5130" i="1"/>
  <c r="AJ5150" i="1"/>
  <c r="AJ5169" i="1"/>
  <c r="AJ5188" i="1"/>
  <c r="AJ5207" i="1"/>
  <c r="AJ5226" i="1"/>
  <c r="AJ5246" i="1"/>
  <c r="AJ5267" i="1"/>
  <c r="AJ5286" i="1"/>
  <c r="AJ5305" i="1"/>
  <c r="AJ5325" i="1"/>
  <c r="AJ5344" i="1"/>
  <c r="AJ5363" i="1"/>
  <c r="AJ5382" i="1"/>
  <c r="AJ5404" i="1"/>
  <c r="AJ5423" i="1"/>
  <c r="AJ5442" i="1"/>
  <c r="AJ5461" i="1"/>
  <c r="AJ5480" i="1"/>
  <c r="AJ5500" i="1"/>
  <c r="AJ5519" i="1"/>
  <c r="AJ5540" i="1"/>
  <c r="AJ5559" i="1"/>
  <c r="AJ5578" i="1"/>
  <c r="AJ5598" i="1"/>
  <c r="AJ5617" i="1"/>
  <c r="AJ5636" i="1"/>
  <c r="AJ5655" i="1"/>
  <c r="AJ5677" i="1"/>
  <c r="AJ5696" i="1"/>
  <c r="AJ5715" i="1"/>
  <c r="AJ5734" i="1"/>
  <c r="AJ5753" i="1"/>
  <c r="AJ5773" i="1"/>
  <c r="AJ5792" i="1"/>
  <c r="AJ5813" i="1"/>
  <c r="AJ5832" i="1"/>
  <c r="AJ5852" i="1"/>
  <c r="AJ5871" i="1"/>
  <c r="AJ5890" i="1"/>
  <c r="AJ5909" i="1"/>
  <c r="AJ5928" i="1"/>
  <c r="AJ5950" i="1"/>
  <c r="AJ5969" i="1"/>
  <c r="AJ5988" i="1"/>
  <c r="AJ6007" i="1"/>
  <c r="AJ6026" i="1"/>
  <c r="AJ6046" i="1"/>
  <c r="AJ6065" i="1"/>
  <c r="AJ6086" i="1"/>
  <c r="AJ6105" i="1"/>
  <c r="AJ6125" i="1"/>
  <c r="AJ6144" i="1"/>
  <c r="AJ6163" i="1"/>
  <c r="AJ6182" i="1"/>
  <c r="AJ6201" i="1"/>
  <c r="AJ6223" i="1"/>
  <c r="AJ6242" i="1"/>
  <c r="AJ6261" i="1"/>
  <c r="AJ6280" i="1"/>
  <c r="AJ6300" i="1"/>
  <c r="AJ6319" i="1"/>
  <c r="AJ6338" i="1"/>
  <c r="AJ6359" i="1"/>
  <c r="AJ6378" i="1"/>
  <c r="AJ6398" i="1"/>
  <c r="AJ6417" i="1"/>
  <c r="AJ6436" i="1"/>
  <c r="AJ6455" i="1"/>
  <c r="AJ6474" i="1"/>
  <c r="AJ6496" i="1"/>
  <c r="AJ6515" i="1"/>
  <c r="AJ6534" i="1"/>
  <c r="AJ6553" i="1"/>
  <c r="AJ6573" i="1"/>
  <c r="AJ6592" i="1"/>
  <c r="AJ6611" i="1"/>
  <c r="AJ19" i="1"/>
  <c r="AJ46" i="1"/>
  <c r="AJ71" i="1"/>
  <c r="AJ100" i="1"/>
  <c r="AJ125" i="1"/>
  <c r="AJ151" i="1"/>
  <c r="AJ180" i="1"/>
  <c r="AJ208" i="1"/>
  <c r="AJ237" i="1"/>
  <c r="AJ261" i="1"/>
  <c r="AJ288" i="1"/>
  <c r="AJ317" i="1"/>
  <c r="AJ342" i="1"/>
  <c r="AJ371" i="1"/>
  <c r="AJ398" i="1"/>
  <c r="AJ424" i="1"/>
  <c r="AJ454" i="1"/>
  <c r="AJ479" i="1"/>
  <c r="AJ507" i="1"/>
  <c r="AJ532" i="1"/>
  <c r="AJ559" i="1"/>
  <c r="AJ591" i="1"/>
  <c r="AJ615" i="1"/>
  <c r="AJ644" i="1"/>
  <c r="AJ669" i="1"/>
  <c r="AJ696" i="1"/>
  <c r="AJ721" i="1"/>
  <c r="AJ746" i="1"/>
  <c r="AJ775" i="1"/>
  <c r="AJ798" i="1"/>
  <c r="AJ824" i="1"/>
  <c r="AJ849" i="1"/>
  <c r="AJ874" i="1"/>
  <c r="AJ897" i="1"/>
  <c r="AJ924" i="1"/>
  <c r="AJ952" i="1"/>
  <c r="AJ977" i="1"/>
  <c r="AJ1002" i="1"/>
  <c r="AJ1025" i="1"/>
  <c r="AJ1053" i="1"/>
  <c r="AJ1078" i="1"/>
  <c r="AJ1103" i="1"/>
  <c r="AJ1128" i="1"/>
  <c r="AJ1151" i="1"/>
  <c r="AJ1176" i="1"/>
  <c r="AJ1198" i="1"/>
  <c r="AJ1223" i="1"/>
  <c r="AJ1245" i="1"/>
  <c r="AJ1269" i="1"/>
  <c r="AJ1295" i="1"/>
  <c r="AJ1318" i="1"/>
  <c r="AJ1342" i="1"/>
  <c r="AJ1365" i="1"/>
  <c r="AJ1388" i="1"/>
  <c r="AJ1413" i="1"/>
  <c r="AJ1435" i="1"/>
  <c r="AJ1462" i="1"/>
  <c r="AJ1485" i="1"/>
  <c r="AJ1508" i="1"/>
  <c r="AJ1532" i="1"/>
  <c r="AJ1554" i="1"/>
  <c r="AJ1577" i="1"/>
  <c r="AJ1602" i="1"/>
  <c r="AJ1626" i="1"/>
  <c r="AJ1649" i="1"/>
  <c r="AJ1671" i="1"/>
  <c r="AJ1692" i="1"/>
  <c r="AJ1713" i="1"/>
  <c r="AJ1737" i="1"/>
  <c r="AJ1758" i="1"/>
  <c r="AJ1782" i="1"/>
  <c r="AJ1805" i="1"/>
  <c r="AJ1826" i="1"/>
  <c r="AJ1848" i="1"/>
  <c r="AJ1871" i="1"/>
  <c r="AJ1893" i="1"/>
  <c r="AJ1914" i="1"/>
  <c r="AJ1940" i="1"/>
  <c r="AJ1961" i="1"/>
  <c r="AJ1982" i="1"/>
  <c r="AJ2004" i="1"/>
  <c r="AJ2027" i="1"/>
  <c r="AJ2048" i="1"/>
  <c r="AJ2070" i="1"/>
  <c r="AJ2095" i="1"/>
  <c r="AJ2117" i="1"/>
  <c r="AJ2138" i="1"/>
  <c r="AJ2161" i="1"/>
  <c r="AJ2183" i="1"/>
  <c r="AJ2204" i="1"/>
  <c r="AJ2225" i="1"/>
  <c r="AJ2251" i="1"/>
  <c r="AJ2272" i="1"/>
  <c r="AJ2294" i="1"/>
  <c r="AJ2317" i="1"/>
  <c r="AJ2338" i="1"/>
  <c r="AJ2360" i="1"/>
  <c r="AJ2383" i="1"/>
  <c r="AJ2407" i="1"/>
  <c r="AJ2428" i="1"/>
  <c r="AJ2452" i="1"/>
  <c r="AJ2473" i="1"/>
  <c r="AJ2494" i="1"/>
  <c r="AJ2516" i="1"/>
  <c r="AJ2539" i="1"/>
  <c r="AJ2562" i="1"/>
  <c r="AJ2584" i="1"/>
  <c r="AJ2607" i="1"/>
  <c r="AJ2629" i="1"/>
  <c r="AJ2650" i="1"/>
  <c r="AJ2673" i="1"/>
  <c r="AJ2695" i="1"/>
  <c r="AJ2718" i="1"/>
  <c r="AJ2742" i="1"/>
  <c r="AJ2763" i="1"/>
  <c r="AJ2784" i="1"/>
  <c r="AJ2806" i="1"/>
  <c r="AJ2829" i="1"/>
  <c r="AJ2850" i="1"/>
  <c r="AJ2874" i="1"/>
  <c r="AJ2897" i="1"/>
  <c r="AJ2919" i="1"/>
  <c r="AJ2940" i="1"/>
  <c r="AJ2964" i="1"/>
  <c r="AJ2985" i="1"/>
  <c r="AJ3006" i="1"/>
  <c r="AJ3032" i="1"/>
  <c r="AJ3053" i="1"/>
  <c r="AJ3074" i="1"/>
  <c r="AJ3096" i="1"/>
  <c r="AJ3119" i="1"/>
  <c r="AJ3141" i="1"/>
  <c r="AJ3162" i="1"/>
  <c r="AJ3188" i="1"/>
  <c r="AJ3209" i="1"/>
  <c r="AJ3230" i="1"/>
  <c r="AJ3254" i="1"/>
  <c r="AJ3275" i="1"/>
  <c r="AJ3296" i="1"/>
  <c r="AJ3318" i="1"/>
  <c r="AJ3343" i="1"/>
  <c r="AJ3365" i="1"/>
  <c r="AJ3386" i="1"/>
  <c r="AJ3409" i="1"/>
  <c r="AJ3431" i="1"/>
  <c r="AJ3452" i="1"/>
  <c r="AJ3476" i="1"/>
  <c r="AJ3499" i="1"/>
  <c r="AJ3520" i="1"/>
  <c r="AJ3544" i="1"/>
  <c r="AJ3565" i="1"/>
  <c r="AJ3586" i="1"/>
  <c r="AJ3608" i="1"/>
  <c r="AJ3631" i="1"/>
  <c r="AJ3655" i="1"/>
  <c r="AJ3676" i="1"/>
  <c r="AJ3700" i="1"/>
  <c r="AJ3721" i="1"/>
  <c r="AJ3742" i="1"/>
  <c r="AJ3766" i="1"/>
  <c r="AJ3787" i="1"/>
  <c r="AJ3810" i="1"/>
  <c r="AJ3834" i="1"/>
  <c r="AJ3855" i="1"/>
  <c r="AJ3877" i="1"/>
  <c r="AJ3898" i="1"/>
  <c r="AJ3921" i="1"/>
  <c r="AJ3943" i="1"/>
  <c r="AJ3966" i="1"/>
  <c r="AJ3990" i="1"/>
  <c r="AJ4011" i="1"/>
  <c r="AJ4032" i="1"/>
  <c r="AJ4056" i="1"/>
  <c r="AJ4077" i="1"/>
  <c r="AJ4098" i="1"/>
  <c r="AJ4124" i="1"/>
  <c r="AJ4145" i="1"/>
  <c r="AJ4165" i="1"/>
  <c r="AJ4185" i="1"/>
  <c r="AJ4207" i="1"/>
  <c r="AJ4227" i="1"/>
  <c r="AJ4247" i="1"/>
  <c r="AJ4271" i="1"/>
  <c r="AJ4291" i="1"/>
  <c r="AJ4311" i="1"/>
  <c r="AJ4333" i="1"/>
  <c r="AJ4353" i="1"/>
  <c r="AJ4373" i="1"/>
  <c r="AJ4393" i="1"/>
  <c r="AJ4417" i="1"/>
  <c r="AJ4437" i="1"/>
  <c r="AJ4457" i="1"/>
  <c r="AJ4479" i="1"/>
  <c r="AJ4499" i="1"/>
  <c r="AJ4519" i="1"/>
  <c r="AJ4541" i="1"/>
  <c r="AJ4563" i="1"/>
  <c r="AJ4583" i="1"/>
  <c r="AJ4605" i="1"/>
  <c r="AJ4625" i="1"/>
  <c r="AJ4645" i="1"/>
  <c r="AJ4665" i="1"/>
  <c r="AJ4687" i="1"/>
  <c r="AJ4709" i="1"/>
  <c r="AJ4729" i="1"/>
  <c r="AJ4751" i="1"/>
  <c r="AJ4771" i="1"/>
  <c r="AJ4791" i="1"/>
  <c r="AJ4813" i="1"/>
  <c r="AJ4833" i="1"/>
  <c r="AJ4855" i="1"/>
  <c r="AJ4877" i="1"/>
  <c r="AJ4897" i="1"/>
  <c r="AJ4916" i="1"/>
  <c r="AJ4935" i="1"/>
  <c r="AJ4954" i="1"/>
  <c r="AJ4974" i="1"/>
  <c r="AJ4995" i="1"/>
  <c r="AJ5014" i="1"/>
  <c r="AJ5033" i="1"/>
  <c r="AJ5053" i="1"/>
  <c r="AJ5072" i="1"/>
  <c r="AJ5091" i="1"/>
  <c r="AJ5110" i="1"/>
  <c r="AJ5132" i="1"/>
  <c r="AJ5151" i="1"/>
  <c r="AJ5170" i="1"/>
  <c r="AJ5189" i="1"/>
  <c r="AJ5208" i="1"/>
  <c r="AJ5228" i="1"/>
  <c r="AJ5247" i="1"/>
  <c r="AJ5268" i="1"/>
  <c r="AJ5287" i="1"/>
  <c r="AJ5306" i="1"/>
  <c r="AJ5326" i="1"/>
  <c r="AJ5345" i="1"/>
  <c r="AJ5364" i="1"/>
  <c r="AJ5383" i="1"/>
  <c r="AJ5405" i="1"/>
  <c r="AJ5424" i="1"/>
  <c r="AJ5443" i="1"/>
  <c r="AJ5462" i="1"/>
  <c r="AJ5481" i="1"/>
  <c r="AJ5501" i="1"/>
  <c r="AJ5520" i="1"/>
  <c r="AJ5541" i="1"/>
  <c r="AJ5560" i="1"/>
  <c r="AJ5580" i="1"/>
  <c r="AJ5599" i="1"/>
  <c r="AJ5618" i="1"/>
  <c r="AJ5637" i="1"/>
  <c r="AJ5656" i="1"/>
  <c r="AJ5678" i="1"/>
  <c r="AJ5697" i="1"/>
  <c r="AJ5716" i="1"/>
  <c r="AJ5735" i="1"/>
  <c r="AJ5754" i="1"/>
  <c r="AJ5774" i="1"/>
  <c r="AJ5793" i="1"/>
  <c r="AJ5814" i="1"/>
  <c r="AJ5833" i="1"/>
  <c r="AJ5853" i="1"/>
  <c r="AJ5872" i="1"/>
  <c r="AJ5891" i="1"/>
  <c r="AJ5910" i="1"/>
  <c r="AJ5929" i="1"/>
  <c r="AJ5951" i="1"/>
  <c r="AJ5970" i="1"/>
  <c r="AJ5989" i="1"/>
  <c r="AJ6008" i="1"/>
  <c r="AJ6028" i="1"/>
  <c r="AJ6047" i="1"/>
  <c r="AJ6066" i="1"/>
  <c r="AJ6087" i="1"/>
  <c r="AJ6106" i="1"/>
  <c r="AJ6126" i="1"/>
  <c r="AJ6145" i="1"/>
  <c r="AJ6164" i="1"/>
  <c r="AJ6183" i="1"/>
  <c r="AJ6202" i="1"/>
  <c r="AJ6224" i="1"/>
  <c r="AJ6243" i="1"/>
  <c r="AJ6262" i="1"/>
  <c r="AJ6281" i="1"/>
  <c r="AJ6301" i="1"/>
  <c r="AJ6320" i="1"/>
  <c r="AJ6339" i="1"/>
  <c r="AJ6360" i="1"/>
  <c r="AJ6380" i="1"/>
  <c r="AJ6399" i="1"/>
  <c r="AJ6418" i="1"/>
  <c r="AJ6437" i="1"/>
  <c r="AJ6456" i="1"/>
  <c r="AJ6476" i="1"/>
  <c r="AJ6497" i="1"/>
  <c r="AJ6516" i="1"/>
  <c r="AJ6535" i="1"/>
  <c r="AJ6554" i="1"/>
  <c r="AJ6574" i="1"/>
  <c r="AJ6593" i="1"/>
  <c r="AJ6612" i="1"/>
  <c r="AJ31" i="1"/>
  <c r="AJ62" i="1"/>
  <c r="AJ90" i="1"/>
  <c r="AJ122" i="1"/>
  <c r="AJ155" i="1"/>
  <c r="AJ187" i="1"/>
  <c r="AJ218" i="1"/>
  <c r="AJ245" i="1"/>
  <c r="AJ279" i="1"/>
  <c r="AJ308" i="1"/>
  <c r="AJ340" i="1"/>
  <c r="AJ375" i="1"/>
  <c r="AJ404" i="1"/>
  <c r="AJ436" i="1"/>
  <c r="AJ463" i="1"/>
  <c r="AJ497" i="1"/>
  <c r="AJ528" i="1"/>
  <c r="AJ557" i="1"/>
  <c r="AJ593" i="1"/>
  <c r="AJ619" i="1"/>
  <c r="AJ651" i="1"/>
  <c r="AJ685" i="1"/>
  <c r="AJ712" i="1"/>
  <c r="AJ742" i="1"/>
  <c r="AJ767" i="1"/>
  <c r="AJ801" i="1"/>
  <c r="AJ830" i="1"/>
  <c r="AJ857" i="1"/>
  <c r="AJ889" i="1"/>
  <c r="AJ916" i="1"/>
  <c r="AJ943" i="1"/>
  <c r="AJ975" i="1"/>
  <c r="AJ1004" i="1"/>
  <c r="AJ1034" i="1"/>
  <c r="AJ1063" i="1"/>
  <c r="AJ1092" i="1"/>
  <c r="AJ1117" i="1"/>
  <c r="AJ1144" i="1"/>
  <c r="AJ1174" i="1"/>
  <c r="AJ1200" i="1"/>
  <c r="AJ1227" i="1"/>
  <c r="AJ1257" i="1"/>
  <c r="AJ1281" i="1"/>
  <c r="AJ1309" i="1"/>
  <c r="AJ1336" i="1"/>
  <c r="AJ1362" i="1"/>
  <c r="AJ1390" i="1"/>
  <c r="AJ1419" i="1"/>
  <c r="AJ1447" i="1"/>
  <c r="AJ1471" i="1"/>
  <c r="AJ1498" i="1"/>
  <c r="AJ1526" i="1"/>
  <c r="AJ1552" i="1"/>
  <c r="AJ1582" i="1"/>
  <c r="AJ1609" i="1"/>
  <c r="AJ1634" i="1"/>
  <c r="AJ1658" i="1"/>
  <c r="AJ1686" i="1"/>
  <c r="AJ1709" i="1"/>
  <c r="AJ1735" i="1"/>
  <c r="AJ1762" i="1"/>
  <c r="AJ1788" i="1"/>
  <c r="AJ1812" i="1"/>
  <c r="AJ1837" i="1"/>
  <c r="AJ1863" i="1"/>
  <c r="AJ1888" i="1"/>
  <c r="AJ1912" i="1"/>
  <c r="AJ1942" i="1"/>
  <c r="AJ1965" i="1"/>
  <c r="AJ1991" i="1"/>
  <c r="AJ2016" i="1"/>
  <c r="AJ2042" i="1"/>
  <c r="AJ2065" i="1"/>
  <c r="AJ2089" i="1"/>
  <c r="AJ2119" i="1"/>
  <c r="AJ2144" i="1"/>
  <c r="AJ2168" i="1"/>
  <c r="AJ2196" i="1"/>
  <c r="AJ2219" i="1"/>
  <c r="AJ2242" i="1"/>
  <c r="AJ2270" i="1"/>
  <c r="AJ2298" i="1"/>
  <c r="AJ2321" i="1"/>
  <c r="AJ2349" i="1"/>
  <c r="AJ2373" i="1"/>
  <c r="AJ2396" i="1"/>
  <c r="AJ2422" i="1"/>
  <c r="AJ2447" i="1"/>
  <c r="AJ2475" i="1"/>
  <c r="AJ2498" i="1"/>
  <c r="AJ2526" i="1"/>
  <c r="AJ2550" i="1"/>
  <c r="AJ2575" i="1"/>
  <c r="AJ2601" i="1"/>
  <c r="AJ2626" i="1"/>
  <c r="AJ2652" i="1"/>
  <c r="AJ2680" i="1"/>
  <c r="AJ2703" i="1"/>
  <c r="AJ2729" i="1"/>
  <c r="AJ2752" i="1"/>
  <c r="AJ2780" i="1"/>
  <c r="AJ2804" i="1"/>
  <c r="AJ2831" i="1"/>
  <c r="AJ2857" i="1"/>
  <c r="AJ2882" i="1"/>
  <c r="AJ2906" i="1"/>
  <c r="AJ2934" i="1"/>
  <c r="AJ2957" i="1"/>
  <c r="AJ2983" i="1"/>
  <c r="AJ3010" i="1"/>
  <c r="AJ3036" i="1"/>
  <c r="AJ3060" i="1"/>
  <c r="AJ3085" i="1"/>
  <c r="AJ3111" i="1"/>
  <c r="AJ3136" i="1"/>
  <c r="AJ3160" i="1"/>
  <c r="AJ3190" i="1"/>
  <c r="AJ3213" i="1"/>
  <c r="AJ3239" i="1"/>
  <c r="AJ3264" i="1"/>
  <c r="AJ3290" i="1"/>
  <c r="AJ3313" i="1"/>
  <c r="AJ3339" i="1"/>
  <c r="AJ3367" i="1"/>
  <c r="AJ3392" i="1"/>
  <c r="AJ3416" i="1"/>
  <c r="AJ3444" i="1"/>
  <c r="AJ3467" i="1"/>
  <c r="AJ3493" i="1"/>
  <c r="AJ3518" i="1"/>
  <c r="AJ3546" i="1"/>
  <c r="AJ3569" i="1"/>
  <c r="AJ3597" i="1"/>
  <c r="AJ3621" i="1"/>
  <c r="AJ3646" i="1"/>
  <c r="AJ3670" i="1"/>
  <c r="AJ3697" i="1"/>
  <c r="AJ3723" i="1"/>
  <c r="AJ3749" i="1"/>
  <c r="AJ3774" i="1"/>
  <c r="AJ3800" i="1"/>
  <c r="AJ3823" i="1"/>
  <c r="AJ3851" i="1"/>
  <c r="AJ3874" i="1"/>
  <c r="AJ3902" i="1"/>
  <c r="AJ3928" i="1"/>
  <c r="AJ3953" i="1"/>
  <c r="AJ3977" i="1"/>
  <c r="AJ4000" i="1"/>
  <c r="AJ4028" i="1"/>
  <c r="AJ4052" i="1"/>
  <c r="AJ4079" i="1"/>
  <c r="AJ4107" i="1"/>
  <c r="AJ4130" i="1"/>
  <c r="AJ4153" i="1"/>
  <c r="AJ4179" i="1"/>
  <c r="AJ4201" i="1"/>
  <c r="AJ4225" i="1"/>
  <c r="AJ4253" i="1"/>
  <c r="AJ4275" i="1"/>
  <c r="AJ4297" i="1"/>
  <c r="AJ4321" i="1"/>
  <c r="AJ4345" i="1"/>
  <c r="AJ4369" i="1"/>
  <c r="AJ4391" i="1"/>
  <c r="AJ4419" i="1"/>
  <c r="AJ4441" i="1"/>
  <c r="AJ4465" i="1"/>
  <c r="AJ4489" i="1"/>
  <c r="AJ4513" i="1"/>
  <c r="AJ4535" i="1"/>
  <c r="AJ4559" i="1"/>
  <c r="AJ4585" i="1"/>
  <c r="AJ4609" i="1"/>
  <c r="AJ4631" i="1"/>
  <c r="AJ4657" i="1"/>
  <c r="AJ4679" i="1"/>
  <c r="AJ4703" i="1"/>
  <c r="AJ4727" i="1"/>
  <c r="AJ4753" i="1"/>
  <c r="AJ4775" i="1"/>
  <c r="AJ4801" i="1"/>
  <c r="AJ4823" i="1"/>
  <c r="AJ4847" i="1"/>
  <c r="AJ4869" i="1"/>
  <c r="AJ4895" i="1"/>
  <c r="AJ4918" i="1"/>
  <c r="AJ4940" i="1"/>
  <c r="AJ4963" i="1"/>
  <c r="AJ4984" i="1"/>
  <c r="AJ5006" i="1"/>
  <c r="AJ5029" i="1"/>
  <c r="AJ5050" i="1"/>
  <c r="AJ5074" i="1"/>
  <c r="AJ5097" i="1"/>
  <c r="AJ5119" i="1"/>
  <c r="AJ5140" i="1"/>
  <c r="AJ5161" i="1"/>
  <c r="AJ5185" i="1"/>
  <c r="AJ5206" i="1"/>
  <c r="AJ5230" i="1"/>
  <c r="AJ5253" i="1"/>
  <c r="AJ5274" i="1"/>
  <c r="AJ5296" i="1"/>
  <c r="AJ5319" i="1"/>
  <c r="AJ5341" i="1"/>
  <c r="AJ5362" i="1"/>
  <c r="AJ5388" i="1"/>
  <c r="AJ5409" i="1"/>
  <c r="AJ5430" i="1"/>
  <c r="AJ5452" i="1"/>
  <c r="AJ5475" i="1"/>
  <c r="AJ5496" i="1"/>
  <c r="AJ5518" i="1"/>
  <c r="AJ5543" i="1"/>
  <c r="AJ5565" i="1"/>
  <c r="AJ5586" i="1"/>
  <c r="AJ5609" i="1"/>
  <c r="AJ5631" i="1"/>
  <c r="AJ5652" i="1"/>
  <c r="AJ5673" i="1"/>
  <c r="AJ5699" i="1"/>
  <c r="AJ5720" i="1"/>
  <c r="AJ5742" i="1"/>
  <c r="AJ5765" i="1"/>
  <c r="AJ5786" i="1"/>
  <c r="AJ5808" i="1"/>
  <c r="AJ5831" i="1"/>
  <c r="AJ5855" i="1"/>
  <c r="AJ5876" i="1"/>
  <c r="AJ5900" i="1"/>
  <c r="AJ5921" i="1"/>
  <c r="AJ5942" i="1"/>
  <c r="AJ5964" i="1"/>
  <c r="AJ5987" i="1"/>
  <c r="AJ6010" i="1"/>
  <c r="AJ6032" i="1"/>
  <c r="AJ6055" i="1"/>
  <c r="AJ6077" i="1"/>
  <c r="AJ6098" i="1"/>
  <c r="AJ6121" i="1"/>
  <c r="AJ6143" i="1"/>
  <c r="AJ6166" i="1"/>
  <c r="AJ6190" i="1"/>
  <c r="AJ6211" i="1"/>
  <c r="AJ6232" i="1"/>
  <c r="AJ6254" i="1"/>
  <c r="AJ6277" i="1"/>
  <c r="AJ6298" i="1"/>
  <c r="AJ6322" i="1"/>
  <c r="AJ6345" i="1"/>
  <c r="AJ6367" i="1"/>
  <c r="AJ6388" i="1"/>
  <c r="AJ6412" i="1"/>
  <c r="AJ6433" i="1"/>
  <c r="AJ6454" i="1"/>
  <c r="AJ6480" i="1"/>
  <c r="AJ6501" i="1"/>
  <c r="AJ6522" i="1"/>
  <c r="AJ6544" i="1"/>
  <c r="AJ6567" i="1"/>
  <c r="AJ6589" i="1"/>
  <c r="AJ6610" i="1"/>
  <c r="AJ32" i="1"/>
  <c r="AJ65" i="1"/>
  <c r="AJ95" i="1"/>
  <c r="AJ126" i="1"/>
  <c r="AJ159" i="1"/>
  <c r="AJ189" i="1"/>
  <c r="AJ219" i="1"/>
  <c r="AJ248" i="1"/>
  <c r="AJ282" i="1"/>
  <c r="AJ311" i="1"/>
  <c r="AJ343" i="1"/>
  <c r="AJ376" i="1"/>
  <c r="AJ406" i="1"/>
  <c r="AJ437" i="1"/>
  <c r="AJ470" i="1"/>
  <c r="AJ498" i="1"/>
  <c r="AJ529" i="1"/>
  <c r="AJ565" i="1"/>
  <c r="AJ594" i="1"/>
  <c r="AJ625" i="1"/>
  <c r="AJ653" i="1"/>
  <c r="AJ686" i="1"/>
  <c r="AJ713" i="1"/>
  <c r="AJ743" i="1"/>
  <c r="AJ776" i="1"/>
  <c r="AJ804" i="1"/>
  <c r="AJ831" i="1"/>
  <c r="AJ860" i="1"/>
  <c r="AJ890" i="1"/>
  <c r="AJ917" i="1"/>
  <c r="AJ944" i="1"/>
  <c r="AJ980" i="1"/>
  <c r="AJ1005" i="1"/>
  <c r="AJ1035" i="1"/>
  <c r="AJ1064" i="1"/>
  <c r="AJ1094" i="1"/>
  <c r="AJ1120" i="1"/>
  <c r="AJ1147" i="1"/>
  <c r="AJ1177" i="1"/>
  <c r="AJ1201" i="1"/>
  <c r="AJ1231" i="1"/>
  <c r="AJ1258" i="1"/>
  <c r="AJ1282" i="1"/>
  <c r="AJ1310" i="1"/>
  <c r="AJ1337" i="1"/>
  <c r="AJ1367" i="1"/>
  <c r="AJ1393" i="1"/>
  <c r="AJ1420" i="1"/>
  <c r="AJ1448" i="1"/>
  <c r="AJ1472" i="1"/>
  <c r="AJ1501" i="1"/>
  <c r="AJ1527" i="1"/>
  <c r="AJ1556" i="1"/>
  <c r="AJ1585" i="1"/>
  <c r="AJ1610" i="1"/>
  <c r="AJ1636" i="1"/>
  <c r="AJ1659" i="1"/>
  <c r="AJ1687" i="1"/>
  <c r="AJ1710" i="1"/>
  <c r="AJ1738" i="1"/>
  <c r="AJ1764" i="1"/>
  <c r="AJ1789" i="1"/>
  <c r="AJ1813" i="1"/>
  <c r="AJ1840" i="1"/>
  <c r="AJ1864" i="1"/>
  <c r="AJ1889" i="1"/>
  <c r="AJ1917" i="1"/>
  <c r="AJ1943" i="1"/>
  <c r="AJ1966" i="1"/>
  <c r="AJ1992" i="1"/>
  <c r="AJ2017" i="1"/>
  <c r="AJ2043" i="1"/>
  <c r="AJ2066" i="1"/>
  <c r="AJ2096" i="1"/>
  <c r="AJ2120" i="1"/>
  <c r="AJ2145" i="1"/>
  <c r="AJ2171" i="1"/>
  <c r="AJ2197" i="1"/>
  <c r="AJ2220" i="1"/>
  <c r="AJ2244" i="1"/>
  <c r="AJ2273" i="1"/>
  <c r="AJ2299" i="1"/>
  <c r="AJ2322" i="1"/>
  <c r="AJ2350" i="1"/>
  <c r="AJ2374" i="1"/>
  <c r="AJ2397" i="1"/>
  <c r="AJ2425" i="1"/>
  <c r="AJ2453" i="1"/>
  <c r="AJ2476" i="1"/>
  <c r="AJ2504" i="1"/>
  <c r="AJ2527" i="1"/>
  <c r="AJ2551" i="1"/>
  <c r="AJ2576" i="1"/>
  <c r="AJ2602" i="1"/>
  <c r="AJ2630" i="1"/>
  <c r="AJ2653" i="1"/>
  <c r="AJ2681" i="1"/>
  <c r="AJ2704" i="1"/>
  <c r="AJ2730" i="1"/>
  <c r="AJ2756" i="1"/>
  <c r="AJ2781" i="1"/>
  <c r="AJ2807" i="1"/>
  <c r="AJ2834" i="1"/>
  <c r="AJ2858" i="1"/>
  <c r="AJ2884" i="1"/>
  <c r="AJ2907" i="1"/>
  <c r="AJ2935" i="1"/>
  <c r="AJ2958" i="1"/>
  <c r="AJ2986" i="1"/>
  <c r="AJ3012" i="1"/>
  <c r="AJ3037" i="1"/>
  <c r="AJ3061" i="1"/>
  <c r="AJ3088" i="1"/>
  <c r="AJ3112" i="1"/>
  <c r="AJ3137" i="1"/>
  <c r="AJ3165" i="1"/>
  <c r="AJ3191" i="1"/>
  <c r="AJ3214" i="1"/>
  <c r="AJ3240" i="1"/>
  <c r="AJ3265" i="1"/>
  <c r="AJ3291" i="1"/>
  <c r="AJ3314" i="1"/>
  <c r="AJ3344" i="1"/>
  <c r="AJ3368" i="1"/>
  <c r="AJ3393" i="1"/>
  <c r="AJ3419" i="1"/>
  <c r="AJ3445" i="1"/>
  <c r="AJ3468" i="1"/>
  <c r="AJ3494" i="1"/>
  <c r="AJ3521" i="1"/>
  <c r="AJ3547" i="1"/>
  <c r="AJ3570" i="1"/>
  <c r="AJ3598" i="1"/>
  <c r="AJ3622" i="1"/>
  <c r="AJ3647" i="1"/>
  <c r="AJ3673" i="1"/>
  <c r="AJ3701" i="1"/>
  <c r="AJ3724" i="1"/>
  <c r="AJ3752" i="1"/>
  <c r="AJ3775" i="1"/>
  <c r="AJ3801" i="1"/>
  <c r="AJ3824" i="1"/>
  <c r="AJ3852" i="1"/>
  <c r="AJ3878" i="1"/>
  <c r="AJ3903" i="1"/>
  <c r="AJ3929" i="1"/>
  <c r="AJ3954" i="1"/>
  <c r="AJ3978" i="1"/>
  <c r="AJ4006" i="1"/>
  <c r="AJ4029" i="1"/>
  <c r="AJ4057" i="1"/>
  <c r="AJ4082" i="1"/>
  <c r="AJ4108" i="1"/>
  <c r="AJ4132" i="1"/>
  <c r="AJ4154" i="1"/>
  <c r="AJ4180" i="1"/>
  <c r="AJ4202" i="1"/>
  <c r="AJ4228" i="1"/>
  <c r="AJ4254" i="1"/>
  <c r="AJ4276" i="1"/>
  <c r="AJ4298" i="1"/>
  <c r="AJ4324" i="1"/>
  <c r="AJ4346" i="1"/>
  <c r="AJ4370" i="1"/>
  <c r="AJ4398" i="1"/>
  <c r="AJ4420" i="1"/>
  <c r="AJ4442" i="1"/>
  <c r="AJ4466" i="1"/>
  <c r="AJ4490" i="1"/>
  <c r="AJ4514" i="1"/>
  <c r="AJ4536" i="1"/>
  <c r="AJ4564" i="1"/>
  <c r="AJ4586" i="1"/>
  <c r="AJ4610" i="1"/>
  <c r="AJ4634" i="1"/>
  <c r="AJ4658" i="1"/>
  <c r="AJ4680" i="1"/>
  <c r="AJ4704" i="1"/>
  <c r="AJ4730" i="1"/>
  <c r="AJ4754" i="1"/>
  <c r="AJ4776" i="1"/>
  <c r="AJ4802" i="1"/>
  <c r="AJ4824" i="1"/>
  <c r="AJ4848" i="1"/>
  <c r="AJ4872" i="1"/>
  <c r="AJ4898" i="1"/>
  <c r="AJ4919" i="1"/>
  <c r="AJ4943" i="1"/>
  <c r="AJ4964" i="1"/>
  <c r="AJ4985" i="1"/>
  <c r="AJ5007" i="1"/>
  <c r="AJ5030" i="1"/>
  <c r="AJ5054" i="1"/>
  <c r="AJ5075" i="1"/>
  <c r="AJ5098" i="1"/>
  <c r="AJ5120" i="1"/>
  <c r="AJ5141" i="1"/>
  <c r="AJ5165" i="1"/>
  <c r="AJ5186" i="1"/>
  <c r="AJ5209" i="1"/>
  <c r="AJ5233" i="1"/>
  <c r="AJ5254" i="1"/>
  <c r="AJ5276" i="1"/>
  <c r="AJ5297" i="1"/>
  <c r="AJ5320" i="1"/>
  <c r="AJ5342" i="1"/>
  <c r="AJ5365" i="1"/>
  <c r="AJ5389" i="1"/>
  <c r="AJ5410" i="1"/>
  <c r="AJ5431" i="1"/>
  <c r="AJ5455" i="1"/>
  <c r="AJ5476" i="1"/>
  <c r="AJ5497" i="1"/>
  <c r="AJ5523" i="1"/>
  <c r="AJ5544" i="1"/>
  <c r="AJ5566" i="1"/>
  <c r="AJ5587" i="1"/>
  <c r="AJ5610" i="1"/>
  <c r="AJ5632" i="1"/>
  <c r="AJ5653" i="1"/>
  <c r="AJ5679" i="1"/>
  <c r="AJ5700" i="1"/>
  <c r="AJ5721" i="1"/>
  <c r="AJ5745" i="1"/>
  <c r="AJ5766" i="1"/>
  <c r="AJ5788" i="1"/>
  <c r="AJ5809" i="1"/>
  <c r="AJ5834" i="1"/>
  <c r="AJ5856" i="1"/>
  <c r="AJ5877" i="1"/>
  <c r="AJ5901" i="1"/>
  <c r="AJ5922" i="1"/>
  <c r="AJ5943" i="1"/>
  <c r="AJ5967" i="1"/>
  <c r="AJ5990" i="1"/>
  <c r="AJ6012" i="1"/>
  <c r="AJ6035" i="1"/>
  <c r="AJ6056" i="1"/>
  <c r="AJ6078" i="1"/>
  <c r="AJ6099" i="1"/>
  <c r="AJ6122" i="1"/>
  <c r="AJ6146" i="1"/>
  <c r="AJ6167" i="1"/>
  <c r="AJ6191" i="1"/>
  <c r="AJ6212" i="1"/>
  <c r="AJ6233" i="1"/>
  <c r="AJ6257" i="1"/>
  <c r="AJ6278" i="1"/>
  <c r="AJ6302" i="1"/>
  <c r="AJ6325" i="1"/>
  <c r="AJ6346" i="1"/>
  <c r="AJ6368" i="1"/>
  <c r="AJ6389" i="1"/>
  <c r="AJ6413" i="1"/>
  <c r="AJ6434" i="1"/>
  <c r="AJ6457" i="1"/>
  <c r="AJ6481" i="1"/>
  <c r="AJ6502" i="1"/>
  <c r="AJ6524" i="1"/>
  <c r="AJ6547" i="1"/>
  <c r="AJ6568" i="1"/>
  <c r="AJ6590" i="1"/>
  <c r="AJ23" i="1"/>
  <c r="AJ57" i="1"/>
  <c r="AJ98" i="1"/>
  <c r="AJ131" i="1"/>
  <c r="AJ167" i="1"/>
  <c r="AJ200" i="1"/>
  <c r="AJ239" i="1"/>
  <c r="AJ270" i="1"/>
  <c r="AJ306" i="1"/>
  <c r="AJ344" i="1"/>
  <c r="AJ379" i="1"/>
  <c r="AJ414" i="1"/>
  <c r="AJ449" i="1"/>
  <c r="AJ483" i="1"/>
  <c r="AJ521" i="1"/>
  <c r="AJ552" i="1"/>
  <c r="AJ595" i="1"/>
  <c r="AJ628" i="1"/>
  <c r="AJ664" i="1"/>
  <c r="AJ698" i="1"/>
  <c r="AJ731" i="1"/>
  <c r="AJ763" i="1"/>
  <c r="AJ796" i="1"/>
  <c r="AJ832" i="1"/>
  <c r="AJ868" i="1"/>
  <c r="AJ895" i="1"/>
  <c r="AJ933" i="1"/>
  <c r="AJ964" i="1"/>
  <c r="AJ998" i="1"/>
  <c r="AJ1032" i="1"/>
  <c r="AJ1067" i="1"/>
  <c r="AJ1097" i="1"/>
  <c r="AJ1130" i="1"/>
  <c r="AJ1160" i="1"/>
  <c r="AJ1192" i="1"/>
  <c r="AJ1218" i="1"/>
  <c r="AJ1253" i="1"/>
  <c r="AJ1284" i="1"/>
  <c r="AJ1316" i="1"/>
  <c r="AJ1348" i="1"/>
  <c r="AJ1378" i="1"/>
  <c r="AJ1406" i="1"/>
  <c r="AJ1439" i="1"/>
  <c r="AJ1469" i="1"/>
  <c r="AJ1503" i="1"/>
  <c r="AJ1534" i="1"/>
  <c r="AJ1566" i="1"/>
  <c r="AJ1593" i="1"/>
  <c r="AJ1622" i="1"/>
  <c r="AJ1654" i="1"/>
  <c r="AJ1679" i="1"/>
  <c r="AJ1711" i="1"/>
  <c r="AJ1743" i="1"/>
  <c r="AJ1771" i="1"/>
  <c r="AJ1797" i="1"/>
  <c r="AJ1829" i="1"/>
  <c r="AJ1856" i="1"/>
  <c r="AJ1884" i="1"/>
  <c r="AJ1918" i="1"/>
  <c r="AJ1946" i="1"/>
  <c r="AJ1974" i="1"/>
  <c r="AJ2001" i="1"/>
  <c r="AJ2031" i="1"/>
  <c r="AJ2061" i="1"/>
  <c r="AJ2087" i="1"/>
  <c r="AJ2121" i="1"/>
  <c r="AJ2149" i="1"/>
  <c r="AJ2178" i="1"/>
  <c r="AJ2206" i="1"/>
  <c r="AJ2236" i="1"/>
  <c r="AJ2264" i="1"/>
  <c r="AJ2292" i="1"/>
  <c r="AJ2324" i="1"/>
  <c r="AJ2353" i="1"/>
  <c r="AJ2379" i="1"/>
  <c r="AJ2411" i="1"/>
  <c r="AJ2439" i="1"/>
  <c r="AJ2469" i="1"/>
  <c r="AJ2496" i="1"/>
  <c r="AJ2528" i="1"/>
  <c r="AJ2556" i="1"/>
  <c r="AJ2588" i="1"/>
  <c r="AJ2614" i="1"/>
  <c r="AJ2644" i="1"/>
  <c r="AJ2669" i="1"/>
  <c r="AJ2701" i="1"/>
  <c r="AJ2731" i="1"/>
  <c r="AJ2761" i="1"/>
  <c r="AJ2789" i="1"/>
  <c r="AJ2818" i="1"/>
  <c r="AJ2846" i="1"/>
  <c r="AJ2878" i="1"/>
  <c r="AJ2904" i="1"/>
  <c r="AJ2936" i="1"/>
  <c r="AJ2966" i="1"/>
  <c r="AJ2993" i="1"/>
  <c r="AJ3021" i="1"/>
  <c r="AJ3051" i="1"/>
  <c r="AJ3079" i="1"/>
  <c r="AJ3109" i="1"/>
  <c r="AJ3138" i="1"/>
  <c r="AJ3170" i="1"/>
  <c r="AJ3196" i="1"/>
  <c r="AJ3226" i="1"/>
  <c r="AJ3256" i="1"/>
  <c r="AJ3284" i="1"/>
  <c r="AJ3311" i="1"/>
  <c r="AJ3345" i="1"/>
  <c r="AJ3373" i="1"/>
  <c r="AJ3401" i="1"/>
  <c r="AJ3429" i="1"/>
  <c r="AJ3461" i="1"/>
  <c r="AJ3486" i="1"/>
  <c r="AJ3514" i="1"/>
  <c r="AJ3548" i="1"/>
  <c r="AJ3578" i="1"/>
  <c r="AJ3604" i="1"/>
  <c r="AJ3636" i="1"/>
  <c r="AJ3663" i="1"/>
  <c r="AJ3689" i="1"/>
  <c r="AJ3719" i="1"/>
  <c r="AJ3753" i="1"/>
  <c r="AJ3778" i="1"/>
  <c r="AJ3806" i="1"/>
  <c r="AJ3838" i="1"/>
  <c r="AJ3864" i="1"/>
  <c r="AJ3894" i="1"/>
  <c r="AJ3924" i="1"/>
  <c r="AJ3956" i="1"/>
  <c r="AJ3981" i="1"/>
  <c r="AJ4013" i="1"/>
  <c r="AJ4041" i="1"/>
  <c r="AJ4069" i="1"/>
  <c r="AJ4096" i="1"/>
  <c r="AJ4128" i="1"/>
  <c r="AJ4157" i="1"/>
  <c r="AJ4183" i="1"/>
  <c r="AJ4211" i="1"/>
  <c r="AJ4239" i="1"/>
  <c r="AJ4263" i="1"/>
  <c r="AJ4293" i="1"/>
  <c r="AJ4319" i="1"/>
  <c r="AJ4349" i="1"/>
  <c r="AJ4375" i="1"/>
  <c r="AJ4403" i="1"/>
  <c r="AJ4429" i="1"/>
  <c r="AJ4455" i="1"/>
  <c r="AJ4483" i="1"/>
  <c r="AJ4511" i="1"/>
  <c r="AJ4537" i="1"/>
  <c r="AJ4567" i="1"/>
  <c r="AJ4593" i="1"/>
  <c r="AJ4621" i="1"/>
  <c r="AJ4647" i="1"/>
  <c r="AJ4675" i="1"/>
  <c r="AJ4701" i="1"/>
  <c r="AJ4733" i="1"/>
  <c r="AJ4757" i="1"/>
  <c r="AJ4785" i="1"/>
  <c r="AJ4809" i="1"/>
  <c r="AJ4839" i="1"/>
  <c r="AJ4865" i="1"/>
  <c r="AJ4893" i="1"/>
  <c r="AJ4920" i="1"/>
  <c r="AJ4946" i="1"/>
  <c r="AJ4969" i="1"/>
  <c r="AJ4997" i="1"/>
  <c r="AJ5021" i="1"/>
  <c r="AJ5046" i="1"/>
  <c r="AJ5070" i="1"/>
  <c r="AJ5100" i="1"/>
  <c r="AJ5123" i="1"/>
  <c r="AJ5149" i="1"/>
  <c r="AJ5174" i="1"/>
  <c r="AJ5200" i="1"/>
  <c r="AJ5223" i="1"/>
  <c r="AJ5251" i="1"/>
  <c r="AJ5277" i="1"/>
  <c r="AJ5302" i="1"/>
  <c r="AJ5328" i="1"/>
  <c r="AJ5353" i="1"/>
  <c r="AJ5377" i="1"/>
  <c r="AJ5400" i="1"/>
  <c r="AJ5428" i="1"/>
  <c r="AJ5456" i="1"/>
  <c r="AJ5479" i="1"/>
  <c r="AJ5507" i="1"/>
  <c r="AJ5530" i="1"/>
  <c r="AJ5554" i="1"/>
  <c r="AJ5582" i="1"/>
  <c r="AJ5605" i="1"/>
  <c r="AJ5633" i="1"/>
  <c r="AJ5661" i="1"/>
  <c r="AJ5684" i="1"/>
  <c r="AJ5708" i="1"/>
  <c r="AJ5733" i="1"/>
  <c r="AJ5759" i="1"/>
  <c r="AJ5784" i="1"/>
  <c r="AJ5810" i="1"/>
  <c r="AJ5838" i="1"/>
  <c r="AJ5861" i="1"/>
  <c r="AJ5887" i="1"/>
  <c r="AJ5912" i="1"/>
  <c r="AJ5938" i="1"/>
  <c r="AJ5961" i="1"/>
  <c r="AJ5991" i="1"/>
  <c r="AJ6015" i="1"/>
  <c r="AJ6040" i="1"/>
  <c r="AJ6064" i="1"/>
  <c r="AJ6092" i="1"/>
  <c r="AJ6115" i="1"/>
  <c r="AJ6141" i="1"/>
  <c r="AJ6168" i="1"/>
  <c r="AJ6194" i="1"/>
  <c r="AJ6217" i="1"/>
  <c r="AJ6245" i="1"/>
  <c r="AJ6269" i="1"/>
  <c r="AJ6294" i="1"/>
  <c r="AJ6318" i="1"/>
  <c r="AJ6348" i="1"/>
  <c r="AJ6371" i="1"/>
  <c r="AJ6397" i="1"/>
  <c r="AJ6422" i="1"/>
  <c r="AJ6448" i="1"/>
  <c r="AJ6471" i="1"/>
  <c r="AJ6499" i="1"/>
  <c r="AJ6525" i="1"/>
  <c r="AJ6550" i="1"/>
  <c r="AJ6576" i="1"/>
  <c r="AJ6601" i="1"/>
  <c r="AJ29" i="1"/>
  <c r="AJ66" i="1"/>
  <c r="AJ102" i="1"/>
  <c r="AJ137" i="1"/>
  <c r="AJ169" i="1"/>
  <c r="AJ241" i="1"/>
  <c r="AJ275" i="1"/>
  <c r="AJ312" i="1"/>
  <c r="AJ353" i="1"/>
  <c r="AJ416" i="1"/>
  <c r="AJ456" i="1"/>
  <c r="AJ489" i="1"/>
  <c r="AJ523" i="1"/>
  <c r="AJ597" i="1"/>
  <c r="AJ631" i="1"/>
  <c r="AJ666" i="1"/>
  <c r="AJ702" i="1"/>
  <c r="AJ733" i="1"/>
  <c r="AJ765" i="1"/>
  <c r="AJ805" i="1"/>
  <c r="AJ870" i="1"/>
  <c r="AJ903" i="1"/>
  <c r="AJ935" i="1"/>
  <c r="AJ966" i="1"/>
  <c r="AJ1000" i="1"/>
  <c r="AJ1069" i="1"/>
  <c r="AJ1099" i="1"/>
  <c r="AJ1162" i="1"/>
  <c r="AJ1194" i="1"/>
  <c r="AJ1259" i="1"/>
  <c r="AJ1320" i="1"/>
  <c r="AJ1381" i="1"/>
  <c r="AJ1441" i="1"/>
  <c r="AJ1505" i="1"/>
  <c r="AJ1595" i="1"/>
  <c r="AJ1656" i="1"/>
  <c r="AJ1688" i="1"/>
  <c r="AJ1718" i="1"/>
  <c r="AJ1773" i="1"/>
  <c r="AJ1831" i="1"/>
  <c r="AJ1861" i="1"/>
  <c r="AJ1922" i="1"/>
  <c r="AJ1978" i="1"/>
  <c r="AJ2036" i="1"/>
  <c r="AJ2097" i="1"/>
  <c r="AJ2123" i="1"/>
  <c r="AJ2153" i="1"/>
  <c r="AJ2213" i="1"/>
  <c r="AJ2266" i="1"/>
  <c r="AJ2328" i="1"/>
  <c r="AJ2413" i="1"/>
  <c r="AJ2471" i="1"/>
  <c r="AJ2530" i="1"/>
  <c r="AJ2558" i="1"/>
  <c r="AJ2590" i="1"/>
  <c r="AJ2646" i="1"/>
  <c r="AJ2708" i="1"/>
  <c r="AJ2821" i="1"/>
  <c r="AJ2908" i="1"/>
  <c r="AJ2968" i="1"/>
  <c r="AJ3055" i="1"/>
  <c r="AJ3083" i="1"/>
  <c r="AJ3143" i="1"/>
  <c r="AJ3173" i="1"/>
  <c r="AJ3228" i="1"/>
  <c r="AJ3288" i="1"/>
  <c r="AJ3348" i="1"/>
  <c r="AJ3403" i="1"/>
  <c r="AJ3463" i="1"/>
  <c r="AJ3550" i="1"/>
  <c r="AJ3606" i="1"/>
  <c r="AJ3665" i="1"/>
  <c r="AJ3725" i="1"/>
  <c r="AJ3783" i="1"/>
  <c r="AJ3813" i="1"/>
  <c r="AJ3870" i="1"/>
  <c r="AJ3930" i="1"/>
  <c r="AJ3958" i="1"/>
  <c r="AJ4015" i="1"/>
  <c r="AJ4073" i="1"/>
  <c r="AJ4133" i="1"/>
  <c r="AJ4189" i="1"/>
  <c r="AJ4241" i="1"/>
  <c r="AJ4295" i="1"/>
  <c r="AJ4351" i="1"/>
  <c r="AJ4405" i="1"/>
  <c r="AJ4485" i="1"/>
  <c r="AJ4545" i="1"/>
  <c r="AJ4595" i="1"/>
  <c r="AJ4649" i="1"/>
  <c r="AJ4705" i="1"/>
  <c r="AJ4759" i="1"/>
  <c r="AJ4815" i="1"/>
  <c r="AJ4867" i="1"/>
  <c r="AJ4922" i="1"/>
  <c r="AJ4972" i="1"/>
  <c r="AJ5023" i="1"/>
  <c r="AJ5076" i="1"/>
  <c r="AJ5102" i="1"/>
  <c r="AJ5153" i="1"/>
  <c r="AJ5202" i="1"/>
  <c r="AJ5255" i="1"/>
  <c r="AJ5304" i="1"/>
  <c r="AJ5356" i="1"/>
  <c r="AJ5407" i="1"/>
  <c r="AJ5458" i="1"/>
  <c r="AJ5509" i="1"/>
  <c r="AJ5558" i="1"/>
  <c r="AJ5612" i="1"/>
  <c r="AJ5712" i="1"/>
  <c r="AJ5763" i="1"/>
  <c r="AJ5816" i="1"/>
  <c r="AJ5865" i="1"/>
  <c r="AJ5940" i="1"/>
  <c r="AJ6019" i="1"/>
  <c r="AJ6070" i="1"/>
  <c r="AJ6117" i="1"/>
  <c r="AJ6173" i="1"/>
  <c r="AJ6220" i="1"/>
  <c r="AJ6247" i="1"/>
  <c r="AJ6326" i="1"/>
  <c r="AJ6373" i="1"/>
  <c r="AJ6424" i="1"/>
  <c r="AJ6473" i="1"/>
  <c r="AJ6527" i="1"/>
  <c r="AJ6578" i="1"/>
  <c r="AJ67" i="1"/>
  <c r="AJ139" i="1"/>
  <c r="AJ209" i="1"/>
  <c r="AJ242" i="1"/>
  <c r="AJ319" i="1"/>
  <c r="AJ386" i="1"/>
  <c r="AJ457" i="1"/>
  <c r="AJ527" i="1"/>
  <c r="AJ567" i="1"/>
  <c r="AJ634" i="1"/>
  <c r="AJ705" i="1"/>
  <c r="AJ734" i="1"/>
  <c r="AJ806" i="1"/>
  <c r="AJ871" i="1"/>
  <c r="AJ936" i="1"/>
  <c r="AJ1003" i="1"/>
  <c r="AJ1070" i="1"/>
  <c r="AJ1134" i="1"/>
  <c r="AJ1195" i="1"/>
  <c r="AJ1260" i="1"/>
  <c r="AJ1321" i="1"/>
  <c r="AJ1382" i="1"/>
  <c r="AJ1446" i="1"/>
  <c r="AJ1509" i="1"/>
  <c r="AJ1569" i="1"/>
  <c r="AJ1657" i="1"/>
  <c r="AJ1719" i="1"/>
  <c r="AJ1774" i="1"/>
  <c r="AJ1806" i="1"/>
  <c r="AJ1862" i="1"/>
  <c r="AJ1894" i="1"/>
  <c r="AJ1949" i="1"/>
  <c r="AJ2009" i="1"/>
  <c r="AJ2064" i="1"/>
  <c r="AJ2124" i="1"/>
  <c r="AJ2214" i="1"/>
  <c r="AJ2269" i="1"/>
  <c r="AJ2329" i="1"/>
  <c r="AJ2414" i="1"/>
  <c r="AJ2474" i="1"/>
  <c r="AJ2532" i="1"/>
  <c r="AJ2564" i="1"/>
  <c r="AJ2619" i="1"/>
  <c r="AJ2679" i="1"/>
  <c r="AJ2736" i="1"/>
  <c r="AJ2766" i="1"/>
  <c r="AJ2822" i="1"/>
  <c r="AJ2881" i="1"/>
  <c r="AJ2941" i="1"/>
  <c r="AJ2999" i="1"/>
  <c r="AJ3024" i="1"/>
  <c r="AJ3084" i="1"/>
  <c r="AJ3146" i="1"/>
  <c r="AJ3174" i="1"/>
  <c r="AJ3231" i="1"/>
  <c r="AJ3289" i="1"/>
  <c r="AJ3349" i="1"/>
  <c r="AJ3404" i="1"/>
  <c r="AJ3489" i="1"/>
  <c r="AJ3551" i="1"/>
  <c r="AJ3609" i="1"/>
  <c r="AJ3666" i="1"/>
  <c r="AJ3726" i="1"/>
  <c r="AJ3784" i="1"/>
  <c r="AJ3841" i="1"/>
  <c r="AJ3899" i="1"/>
  <c r="AJ3931" i="1"/>
  <c r="AJ3959" i="1"/>
  <c r="AJ3991" i="1"/>
  <c r="AJ4016" i="1"/>
  <c r="AJ4046" i="1"/>
  <c r="AJ4104" i="1"/>
  <c r="AJ4134" i="1"/>
  <c r="AJ4162" i="1"/>
  <c r="AJ4190" i="1"/>
  <c r="AJ4242" i="1"/>
  <c r="AJ4296" i="1"/>
  <c r="AJ4354" i="1"/>
  <c r="AJ4406" i="1"/>
  <c r="AJ4488" i="1"/>
  <c r="AJ4546" i="1"/>
  <c r="AJ4598" i="1"/>
  <c r="AJ4654" i="1"/>
  <c r="AJ4710" i="1"/>
  <c r="AJ4762" i="1"/>
  <c r="AJ4788" i="1"/>
  <c r="AJ4842" i="1"/>
  <c r="AJ4900" i="1"/>
  <c r="AJ4949" i="1"/>
  <c r="AJ4977" i="1"/>
  <c r="AJ5000" i="1"/>
  <c r="AJ5049" i="1"/>
  <c r="AJ5103" i="1"/>
  <c r="AJ5177" i="1"/>
  <c r="AJ5229" i="1"/>
  <c r="AJ5308" i="1"/>
  <c r="AJ5357" i="1"/>
  <c r="AJ5408" i="1"/>
  <c r="AJ5459" i="1"/>
  <c r="AJ5510" i="1"/>
  <c r="AJ5534" i="1"/>
  <c r="AJ5585" i="1"/>
  <c r="AJ5638" i="1"/>
  <c r="AJ5687" i="1"/>
  <c r="AJ5738" i="1"/>
  <c r="AJ5764" i="1"/>
  <c r="AJ5817" i="1"/>
  <c r="AJ5866" i="1"/>
  <c r="AJ5941" i="1"/>
  <c r="AJ5994" i="1"/>
  <c r="AJ6071" i="1"/>
  <c r="AJ6120" i="1"/>
  <c r="AJ6174" i="1"/>
  <c r="AJ6225" i="1"/>
  <c r="AJ6274" i="1"/>
  <c r="AJ6297" i="1"/>
  <c r="AJ6376" i="1"/>
  <c r="AJ6428" i="1"/>
  <c r="AJ6479" i="1"/>
  <c r="AJ6504" i="1"/>
  <c r="AJ6556" i="1"/>
  <c r="AJ6605" i="1"/>
  <c r="AJ68" i="1"/>
  <c r="AJ141" i="1"/>
  <c r="AJ210" i="1"/>
  <c r="AJ283" i="1"/>
  <c r="AJ355" i="1"/>
  <c r="AJ422" i="1"/>
  <c r="AJ530" i="1"/>
  <c r="AJ599" i="1"/>
  <c r="AJ671" i="1"/>
  <c r="AJ777" i="1"/>
  <c r="AJ872" i="1"/>
  <c r="AJ939" i="1"/>
  <c r="AJ1006" i="1"/>
  <c r="AJ1108" i="1"/>
  <c r="AJ1164" i="1"/>
  <c r="AJ1232" i="1"/>
  <c r="AJ1291" i="1"/>
  <c r="AJ1352" i="1"/>
  <c r="AJ1415" i="1"/>
  <c r="AJ1476" i="1"/>
  <c r="AJ1538" i="1"/>
  <c r="AJ1570" i="1"/>
  <c r="AJ1632" i="1"/>
  <c r="AJ1660" i="1"/>
  <c r="AJ1748" i="1"/>
  <c r="AJ1807" i="1"/>
  <c r="AJ1895" i="1"/>
  <c r="AJ1950" i="1"/>
  <c r="AJ2010" i="1"/>
  <c r="AJ2068" i="1"/>
  <c r="AJ2100" i="1"/>
  <c r="AJ2155" i="1"/>
  <c r="AJ2240" i="1"/>
  <c r="AJ2274" i="1"/>
  <c r="AJ2332" i="1"/>
  <c r="AJ2390" i="1"/>
  <c r="AJ2445" i="1"/>
  <c r="AJ2507" i="1"/>
  <c r="AJ2592" i="1"/>
  <c r="AJ2648" i="1"/>
  <c r="AJ2737" i="1"/>
  <c r="AJ2797" i="1"/>
  <c r="AJ2855" i="1"/>
  <c r="AJ2885" i="1"/>
  <c r="AJ2942" i="1"/>
  <c r="AJ2972" i="1"/>
  <c r="AJ3025" i="1"/>
  <c r="AJ3089" i="1"/>
  <c r="AJ3147" i="1"/>
  <c r="AJ3202" i="1"/>
  <c r="AJ3232" i="1"/>
  <c r="AJ3260" i="1"/>
  <c r="AJ3292" i="1"/>
  <c r="AJ3324" i="1"/>
  <c r="AJ3350" i="1"/>
  <c r="AJ3377" i="1"/>
  <c r="AJ3407" i="1"/>
  <c r="AJ3435" i="1"/>
  <c r="AJ3495" i="1"/>
  <c r="AJ3527" i="1"/>
  <c r="AJ3552" i="1"/>
  <c r="AJ3582" i="1"/>
  <c r="AJ3612" i="1"/>
  <c r="AJ3640" i="1"/>
  <c r="AJ3668" i="1"/>
  <c r="AJ3727" i="1"/>
  <c r="AJ3757" i="1"/>
  <c r="AJ3785" i="1"/>
  <c r="AJ3842" i="1"/>
  <c r="AJ3872" i="1"/>
  <c r="AJ3904" i="1"/>
  <c r="AJ3932" i="1"/>
  <c r="AJ3960" i="1"/>
  <c r="AJ3992" i="1"/>
  <c r="AJ4017" i="1"/>
  <c r="AJ4075" i="1"/>
  <c r="AJ4109" i="1"/>
  <c r="AJ4135" i="1"/>
  <c r="AJ4191" i="1"/>
  <c r="AJ4243" i="1"/>
  <c r="AJ4301" i="1"/>
  <c r="AJ4355" i="1"/>
  <c r="AJ4435" i="1"/>
  <c r="AJ4493" i="1"/>
  <c r="AJ4547" i="1"/>
  <c r="AJ4599" i="1"/>
  <c r="AJ4655" i="1"/>
  <c r="AJ4711" i="1"/>
  <c r="AJ4765" i="1"/>
  <c r="AJ4819" i="1"/>
  <c r="AJ4873" i="1"/>
  <c r="AJ4927" i="1"/>
  <c r="AJ4978" i="1"/>
  <c r="AJ5025" i="1"/>
  <c r="AJ5080" i="1"/>
  <c r="AJ5104" i="1"/>
  <c r="AJ5127" i="1"/>
  <c r="AJ5178" i="1"/>
  <c r="AJ5234" i="1"/>
  <c r="AJ5281" i="1"/>
  <c r="AJ5332" i="1"/>
  <c r="AJ5381" i="1"/>
  <c r="AJ5434" i="1"/>
  <c r="AJ5486" i="1"/>
  <c r="AJ5562" i="1"/>
  <c r="AJ5614" i="1"/>
  <c r="AJ5688" i="1"/>
  <c r="AJ5740" i="1"/>
  <c r="AJ5791" i="1"/>
  <c r="AJ5842" i="1"/>
  <c r="AJ5893" i="1"/>
  <c r="AJ5919" i="1"/>
  <c r="AJ5972" i="1"/>
  <c r="AJ6021" i="1"/>
  <c r="AJ6045" i="1"/>
  <c r="AJ6072" i="1"/>
  <c r="AJ6124" i="1"/>
  <c r="AJ6175" i="1"/>
  <c r="AJ6226" i="1"/>
  <c r="AJ6275" i="1"/>
  <c r="AJ6303" i="1"/>
  <c r="AJ6352" i="1"/>
  <c r="AJ6403" i="1"/>
  <c r="AJ6452" i="1"/>
  <c r="AJ6531" i="1"/>
  <c r="AJ6582" i="1"/>
  <c r="AJ34" i="1"/>
  <c r="AJ72" i="1"/>
  <c r="AJ105" i="1"/>
  <c r="AJ142" i="1"/>
  <c r="AJ175" i="1"/>
  <c r="AJ244" i="1"/>
  <c r="AJ285" i="1"/>
  <c r="AJ321" i="1"/>
  <c r="AJ356" i="1"/>
  <c r="AJ390" i="1"/>
  <c r="AJ425" i="1"/>
  <c r="AJ496" i="1"/>
  <c r="AJ533" i="1"/>
  <c r="AJ569" i="1"/>
  <c r="AJ600" i="1"/>
  <c r="AJ675" i="1"/>
  <c r="AJ709" i="1"/>
  <c r="AJ778" i="1"/>
  <c r="AJ842" i="1"/>
  <c r="AJ909" i="1"/>
  <c r="AJ972" i="1"/>
  <c r="AJ1041" i="1"/>
  <c r="AJ1109" i="1"/>
  <c r="AJ1167" i="1"/>
  <c r="AJ1233" i="1"/>
  <c r="AJ1325" i="1"/>
  <c r="AJ1384" i="1"/>
  <c r="AJ1450" i="1"/>
  <c r="AJ1513" i="1"/>
  <c r="AJ1606" i="1"/>
  <c r="AJ1663" i="1"/>
  <c r="AJ1723" i="1"/>
  <c r="AJ1776" i="1"/>
  <c r="AJ1808" i="1"/>
  <c r="AJ1866" i="1"/>
  <c r="AJ1926" i="1"/>
  <c r="AJ1983" i="1"/>
  <c r="AJ2039" i="1"/>
  <c r="AJ2101" i="1"/>
  <c r="AJ2128" i="1"/>
  <c r="AJ2156" i="1"/>
  <c r="AJ2216" i="1"/>
  <c r="AJ2333" i="1"/>
  <c r="AJ2391" i="1"/>
  <c r="AJ2478" i="1"/>
  <c r="AJ2534" i="1"/>
  <c r="AJ2566" i="1"/>
  <c r="AJ2593" i="1"/>
  <c r="AJ2623" i="1"/>
  <c r="AJ2651" i="1"/>
  <c r="AJ2683" i="1"/>
  <c r="AJ2711" i="1"/>
  <c r="AJ2743" i="1"/>
  <c r="AJ2768" i="1"/>
  <c r="AJ2824" i="1"/>
  <c r="AJ2856" i="1"/>
  <c r="AJ2886" i="1"/>
  <c r="AJ26" i="1"/>
  <c r="AJ61" i="1"/>
  <c r="AJ101" i="1"/>
  <c r="AJ136" i="1"/>
  <c r="AJ168" i="1"/>
  <c r="AJ201" i="1"/>
  <c r="AJ240" i="1"/>
  <c r="AJ274" i="1"/>
  <c r="AJ307" i="1"/>
  <c r="AJ352" i="1"/>
  <c r="AJ381" i="1"/>
  <c r="AJ415" i="1"/>
  <c r="AJ455" i="1"/>
  <c r="AJ488" i="1"/>
  <c r="AJ522" i="1"/>
  <c r="AJ555" i="1"/>
  <c r="AJ596" i="1"/>
  <c r="AJ630" i="1"/>
  <c r="AJ665" i="1"/>
  <c r="AJ701" i="1"/>
  <c r="AJ732" i="1"/>
  <c r="AJ764" i="1"/>
  <c r="AJ800" i="1"/>
  <c r="AJ833" i="1"/>
  <c r="AJ869" i="1"/>
  <c r="AJ900" i="1"/>
  <c r="AJ934" i="1"/>
  <c r="AJ965" i="1"/>
  <c r="AJ999" i="1"/>
  <c r="AJ1033" i="1"/>
  <c r="AJ1068" i="1"/>
  <c r="AJ1098" i="1"/>
  <c r="AJ1132" i="1"/>
  <c r="AJ1161" i="1"/>
  <c r="AJ1193" i="1"/>
  <c r="AJ1224" i="1"/>
  <c r="AJ1254" i="1"/>
  <c r="AJ1285" i="1"/>
  <c r="AJ1319" i="1"/>
  <c r="AJ1349" i="1"/>
  <c r="AJ1380" i="1"/>
  <c r="AJ1407" i="1"/>
  <c r="AJ1440" i="1"/>
  <c r="AJ1470" i="1"/>
  <c r="AJ1504" i="1"/>
  <c r="AJ1535" i="1"/>
  <c r="AJ1567" i="1"/>
  <c r="AJ1594" i="1"/>
  <c r="AJ1627" i="1"/>
  <c r="AJ1655" i="1"/>
  <c r="AJ1685" i="1"/>
  <c r="AJ1714" i="1"/>
  <c r="AJ1744" i="1"/>
  <c r="AJ1772" i="1"/>
  <c r="AJ1800" i="1"/>
  <c r="AJ1830" i="1"/>
  <c r="AJ1860" i="1"/>
  <c r="AJ1885" i="1"/>
  <c r="AJ1919" i="1"/>
  <c r="AJ1947" i="1"/>
  <c r="AJ1977" i="1"/>
  <c r="AJ2005" i="1"/>
  <c r="AJ2034" i="1"/>
  <c r="AJ2062" i="1"/>
  <c r="AJ2088" i="1"/>
  <c r="AJ2122" i="1"/>
  <c r="AJ2152" i="1"/>
  <c r="AJ2180" i="1"/>
  <c r="AJ2209" i="1"/>
  <c r="AJ2237" i="1"/>
  <c r="AJ2265" i="1"/>
  <c r="AJ2295" i="1"/>
  <c r="AJ2327" i="1"/>
  <c r="AJ2354" i="1"/>
  <c r="AJ2386" i="1"/>
  <c r="AJ2412" i="1"/>
  <c r="AJ2440" i="1"/>
  <c r="AJ2470" i="1"/>
  <c r="AJ2497" i="1"/>
  <c r="AJ2529" i="1"/>
  <c r="AJ2557" i="1"/>
  <c r="AJ2589" i="1"/>
  <c r="AJ2615" i="1"/>
  <c r="AJ2645" i="1"/>
  <c r="AJ2674" i="1"/>
  <c r="AJ2702" i="1"/>
  <c r="AJ2732" i="1"/>
  <c r="AJ2764" i="1"/>
  <c r="AJ2790" i="1"/>
  <c r="AJ2820" i="1"/>
  <c r="AJ2847" i="1"/>
  <c r="AJ2879" i="1"/>
  <c r="AJ2905" i="1"/>
  <c r="AJ2937" i="1"/>
  <c r="AJ2967" i="1"/>
  <c r="AJ2994" i="1"/>
  <c r="AJ3022" i="1"/>
  <c r="AJ3054" i="1"/>
  <c r="AJ3080" i="1"/>
  <c r="AJ3110" i="1"/>
  <c r="AJ3142" i="1"/>
  <c r="AJ3172" i="1"/>
  <c r="AJ3197" i="1"/>
  <c r="AJ3227" i="1"/>
  <c r="AJ3257" i="1"/>
  <c r="AJ3285" i="1"/>
  <c r="AJ3312" i="1"/>
  <c r="AJ3346" i="1"/>
  <c r="AJ3374" i="1"/>
  <c r="AJ3402" i="1"/>
  <c r="AJ3432" i="1"/>
  <c r="AJ3462" i="1"/>
  <c r="AJ3487" i="1"/>
  <c r="AJ3517" i="1"/>
  <c r="AJ3549" i="1"/>
  <c r="AJ3579" i="1"/>
  <c r="AJ3605" i="1"/>
  <c r="AJ3637" i="1"/>
  <c r="AJ3664" i="1"/>
  <c r="AJ3692" i="1"/>
  <c r="AJ3722" i="1"/>
  <c r="AJ3754" i="1"/>
  <c r="AJ3780" i="1"/>
  <c r="AJ3812" i="1"/>
  <c r="AJ3839" i="1"/>
  <c r="AJ3869" i="1"/>
  <c r="AJ3895" i="1"/>
  <c r="AJ3927" i="1"/>
  <c r="AJ3957" i="1"/>
  <c r="AJ3984" i="1"/>
  <c r="AJ4014" i="1"/>
  <c r="AJ4044" i="1"/>
  <c r="AJ4070" i="1"/>
  <c r="AJ4102" i="1"/>
  <c r="AJ4129" i="1"/>
  <c r="AJ4160" i="1"/>
  <c r="AJ4186" i="1"/>
  <c r="AJ4214" i="1"/>
  <c r="AJ4240" i="1"/>
  <c r="AJ4264" i="1"/>
  <c r="AJ4294" i="1"/>
  <c r="AJ4320" i="1"/>
  <c r="AJ4350" i="1"/>
  <c r="AJ4378" i="1"/>
  <c r="AJ4404" i="1"/>
  <c r="AJ4430" i="1"/>
  <c r="AJ4458" i="1"/>
  <c r="AJ4484" i="1"/>
  <c r="AJ4512" i="1"/>
  <c r="AJ4544" i="1"/>
  <c r="AJ4568" i="1"/>
  <c r="AJ4594" i="1"/>
  <c r="AJ4622" i="1"/>
  <c r="AJ4648" i="1"/>
  <c r="AJ4676" i="1"/>
  <c r="AJ4702" i="1"/>
  <c r="AJ4734" i="1"/>
  <c r="AJ4758" i="1"/>
  <c r="AJ4786" i="1"/>
  <c r="AJ4814" i="1"/>
  <c r="AJ4840" i="1"/>
  <c r="AJ4866" i="1"/>
  <c r="AJ4894" i="1"/>
  <c r="AJ4921" i="1"/>
  <c r="AJ4947" i="1"/>
  <c r="AJ4970" i="1"/>
  <c r="AJ4998" i="1"/>
  <c r="AJ5022" i="1"/>
  <c r="AJ5047" i="1"/>
  <c r="AJ5073" i="1"/>
  <c r="AJ5101" i="1"/>
  <c r="AJ5124" i="1"/>
  <c r="AJ5152" i="1"/>
  <c r="AJ5175" i="1"/>
  <c r="AJ5201" i="1"/>
  <c r="AJ5224" i="1"/>
  <c r="AJ5252" i="1"/>
  <c r="AJ5278" i="1"/>
  <c r="AJ5303" i="1"/>
  <c r="AJ5329" i="1"/>
  <c r="AJ5354" i="1"/>
  <c r="AJ5378" i="1"/>
  <c r="AJ5406" i="1"/>
  <c r="AJ5429" i="1"/>
  <c r="AJ5457" i="1"/>
  <c r="AJ5482" i="1"/>
  <c r="AJ5508" i="1"/>
  <c r="AJ5532" i="1"/>
  <c r="AJ5557" i="1"/>
  <c r="AJ5583" i="1"/>
  <c r="AJ5608" i="1"/>
  <c r="AJ5634" i="1"/>
  <c r="AJ5662" i="1"/>
  <c r="AJ5685" i="1"/>
  <c r="AJ5711" i="1"/>
  <c r="AJ5736" i="1"/>
  <c r="AJ5762" i="1"/>
  <c r="AJ5785" i="1"/>
  <c r="AJ5815" i="1"/>
  <c r="AJ5839" i="1"/>
  <c r="AJ5864" i="1"/>
  <c r="AJ5888" i="1"/>
  <c r="AJ5916" i="1"/>
  <c r="AJ5939" i="1"/>
  <c r="AJ5962" i="1"/>
  <c r="AJ5992" i="1"/>
  <c r="AJ6018" i="1"/>
  <c r="AJ6041" i="1"/>
  <c r="AJ6069" i="1"/>
  <c r="AJ6093" i="1"/>
  <c r="AJ6116" i="1"/>
  <c r="AJ6142" i="1"/>
  <c r="AJ6172" i="1"/>
  <c r="AJ6195" i="1"/>
  <c r="AJ6218" i="1"/>
  <c r="AJ6246" i="1"/>
  <c r="AJ6270" i="1"/>
  <c r="AJ6295" i="1"/>
  <c r="AJ6321" i="1"/>
  <c r="AJ6349" i="1"/>
  <c r="AJ6372" i="1"/>
  <c r="AJ6400" i="1"/>
  <c r="AJ6423" i="1"/>
  <c r="AJ6449" i="1"/>
  <c r="AJ6472" i="1"/>
  <c r="AJ6500" i="1"/>
  <c r="AJ6526" i="1"/>
  <c r="AJ6551" i="1"/>
  <c r="AJ6577" i="1"/>
  <c r="AJ6602" i="1"/>
  <c r="AJ202" i="1"/>
  <c r="AJ385" i="1"/>
  <c r="AJ566" i="1"/>
  <c r="AJ836" i="1"/>
  <c r="AJ1036" i="1"/>
  <c r="AJ1133" i="1"/>
  <c r="AJ1225" i="1"/>
  <c r="AJ1286" i="1"/>
  <c r="AJ1350" i="1"/>
  <c r="AJ1410" i="1"/>
  <c r="AJ1473" i="1"/>
  <c r="AJ1536" i="1"/>
  <c r="AJ1568" i="1"/>
  <c r="AJ1628" i="1"/>
  <c r="AJ1745" i="1"/>
  <c r="AJ1803" i="1"/>
  <c r="AJ1890" i="1"/>
  <c r="AJ1948" i="1"/>
  <c r="AJ2008" i="1"/>
  <c r="AJ2063" i="1"/>
  <c r="AJ2181" i="1"/>
  <c r="AJ2238" i="1"/>
  <c r="AJ2300" i="1"/>
  <c r="AJ2356" i="1"/>
  <c r="AJ2388" i="1"/>
  <c r="AJ2441" i="1"/>
  <c r="AJ2505" i="1"/>
  <c r="AJ2616" i="1"/>
  <c r="AJ2676" i="1"/>
  <c r="AJ2733" i="1"/>
  <c r="AJ2765" i="1"/>
  <c r="AJ2793" i="1"/>
  <c r="AJ2848" i="1"/>
  <c r="AJ2880" i="1"/>
  <c r="AJ2938" i="1"/>
  <c r="AJ2998" i="1"/>
  <c r="AJ3023" i="1"/>
  <c r="AJ3113" i="1"/>
  <c r="AJ3198" i="1"/>
  <c r="AJ3258" i="1"/>
  <c r="AJ3316" i="1"/>
  <c r="AJ3375" i="1"/>
  <c r="AJ3433" i="1"/>
  <c r="AJ3488" i="1"/>
  <c r="AJ3522" i="1"/>
  <c r="AJ3580" i="1"/>
  <c r="AJ3638" i="1"/>
  <c r="AJ3693" i="1"/>
  <c r="AJ3755" i="1"/>
  <c r="AJ3840" i="1"/>
  <c r="AJ3896" i="1"/>
  <c r="AJ3988" i="1"/>
  <c r="AJ4045" i="1"/>
  <c r="AJ4103" i="1"/>
  <c r="AJ4161" i="1"/>
  <c r="AJ4215" i="1"/>
  <c r="AJ4265" i="1"/>
  <c r="AJ4325" i="1"/>
  <c r="AJ4381" i="1"/>
  <c r="AJ4431" i="1"/>
  <c r="AJ4461" i="1"/>
  <c r="AJ4515" i="1"/>
  <c r="AJ4569" i="1"/>
  <c r="AJ4623" i="1"/>
  <c r="AJ4677" i="1"/>
  <c r="AJ4735" i="1"/>
  <c r="AJ4787" i="1"/>
  <c r="AJ4841" i="1"/>
  <c r="AJ4899" i="1"/>
  <c r="AJ4948" i="1"/>
  <c r="AJ4999" i="1"/>
  <c r="AJ5048" i="1"/>
  <c r="AJ5125" i="1"/>
  <c r="AJ5176" i="1"/>
  <c r="AJ5225" i="1"/>
  <c r="AJ5279" i="1"/>
  <c r="AJ5330" i="1"/>
  <c r="AJ5379" i="1"/>
  <c r="AJ5432" i="1"/>
  <c r="AJ5484" i="1"/>
  <c r="AJ5533" i="1"/>
  <c r="AJ5584" i="1"/>
  <c r="AJ5635" i="1"/>
  <c r="AJ5663" i="1"/>
  <c r="AJ5686" i="1"/>
  <c r="AJ5737" i="1"/>
  <c r="AJ5789" i="1"/>
  <c r="AJ5840" i="1"/>
  <c r="AJ5889" i="1"/>
  <c r="AJ5917" i="1"/>
  <c r="AJ5968" i="1"/>
  <c r="AJ5993" i="1"/>
  <c r="AJ6042" i="1"/>
  <c r="AJ6094" i="1"/>
  <c r="AJ6147" i="1"/>
  <c r="AJ6196" i="1"/>
  <c r="AJ6271" i="1"/>
  <c r="AJ6296" i="1"/>
  <c r="AJ6350" i="1"/>
  <c r="AJ6401" i="1"/>
  <c r="AJ6450" i="1"/>
  <c r="AJ6503" i="1"/>
  <c r="AJ6552" i="1"/>
  <c r="AJ6604" i="1"/>
  <c r="AJ30" i="1"/>
  <c r="AJ103" i="1"/>
  <c r="AJ170" i="1"/>
  <c r="AJ278" i="1"/>
  <c r="AJ354" i="1"/>
  <c r="AJ421" i="1"/>
  <c r="AJ493" i="1"/>
  <c r="AJ598" i="1"/>
  <c r="AJ670" i="1"/>
  <c r="AJ766" i="1"/>
  <c r="AJ839" i="1"/>
  <c r="AJ907" i="1"/>
  <c r="AJ968" i="1"/>
  <c r="AJ1039" i="1"/>
  <c r="AJ1106" i="1"/>
  <c r="AJ1163" i="1"/>
  <c r="AJ1226" i="1"/>
  <c r="AJ1288" i="1"/>
  <c r="AJ1351" i="1"/>
  <c r="AJ1414" i="1"/>
  <c r="AJ1474" i="1"/>
  <c r="AJ1537" i="1"/>
  <c r="AJ1598" i="1"/>
  <c r="AJ1629" i="1"/>
  <c r="AJ1689" i="1"/>
  <c r="AJ1746" i="1"/>
  <c r="AJ1832" i="1"/>
  <c r="AJ1924" i="1"/>
  <c r="AJ1979" i="1"/>
  <c r="AJ2037" i="1"/>
  <c r="AJ2098" i="1"/>
  <c r="AJ2154" i="1"/>
  <c r="AJ2184" i="1"/>
  <c r="AJ2239" i="1"/>
  <c r="AJ2301" i="1"/>
  <c r="AJ2357" i="1"/>
  <c r="AJ2389" i="1"/>
  <c r="AJ2444" i="1"/>
  <c r="AJ2506" i="1"/>
  <c r="AJ2591" i="1"/>
  <c r="AJ2647" i="1"/>
  <c r="AJ2709" i="1"/>
  <c r="AJ2796" i="1"/>
  <c r="AJ2854" i="1"/>
  <c r="AJ2913" i="1"/>
  <c r="AJ2971" i="1"/>
  <c r="AJ3056" i="1"/>
  <c r="AJ3114" i="1"/>
  <c r="AJ3199" i="1"/>
  <c r="AJ3259" i="1"/>
  <c r="AJ3323" i="1"/>
  <c r="AJ3376" i="1"/>
  <c r="AJ3434" i="1"/>
  <c r="AJ3464" i="1"/>
  <c r="AJ3524" i="1"/>
  <c r="AJ3581" i="1"/>
  <c r="AJ3639" i="1"/>
  <c r="AJ3694" i="1"/>
  <c r="AJ3756" i="1"/>
  <c r="AJ3814" i="1"/>
  <c r="AJ3871" i="1"/>
  <c r="AJ4074" i="1"/>
  <c r="AJ4216" i="1"/>
  <c r="AJ4272" i="1"/>
  <c r="AJ4326" i="1"/>
  <c r="AJ4382" i="1"/>
  <c r="AJ4434" i="1"/>
  <c r="AJ4462" i="1"/>
  <c r="AJ4516" i="1"/>
  <c r="AJ4570" i="1"/>
  <c r="AJ4626" i="1"/>
  <c r="AJ4678" i="1"/>
  <c r="AJ4736" i="1"/>
  <c r="AJ4818" i="1"/>
  <c r="AJ4868" i="1"/>
  <c r="AJ4926" i="1"/>
  <c r="AJ5024" i="1"/>
  <c r="AJ5079" i="1"/>
  <c r="AJ5126" i="1"/>
  <c r="AJ5154" i="1"/>
  <c r="AJ5203" i="1"/>
  <c r="AJ5256" i="1"/>
  <c r="AJ5280" i="1"/>
  <c r="AJ5331" i="1"/>
  <c r="AJ5380" i="1"/>
  <c r="AJ5433" i="1"/>
  <c r="AJ5485" i="1"/>
  <c r="AJ5561" i="1"/>
  <c r="AJ5613" i="1"/>
  <c r="AJ5664" i="1"/>
  <c r="AJ5713" i="1"/>
  <c r="AJ5790" i="1"/>
  <c r="AJ5841" i="1"/>
  <c r="AJ5892" i="1"/>
  <c r="AJ5918" i="1"/>
  <c r="AJ5971" i="1"/>
  <c r="AJ6020" i="1"/>
  <c r="AJ6044" i="1"/>
  <c r="AJ6095" i="1"/>
  <c r="AJ6148" i="1"/>
  <c r="AJ6197" i="1"/>
  <c r="AJ6248" i="1"/>
  <c r="AJ6327" i="1"/>
  <c r="AJ6351" i="1"/>
  <c r="AJ6402" i="1"/>
  <c r="AJ6451" i="1"/>
  <c r="AJ6530" i="1"/>
  <c r="AJ6581" i="1"/>
  <c r="AJ33" i="1"/>
  <c r="AJ104" i="1"/>
  <c r="AJ171" i="1"/>
  <c r="AJ243" i="1"/>
  <c r="AJ320" i="1"/>
  <c r="AJ387" i="1"/>
  <c r="AJ458" i="1"/>
  <c r="AJ494" i="1"/>
  <c r="AJ568" i="1"/>
  <c r="AJ635" i="1"/>
  <c r="AJ708" i="1"/>
  <c r="AJ740" i="1"/>
  <c r="AJ807" i="1"/>
  <c r="AJ840" i="1"/>
  <c r="AJ908" i="1"/>
  <c r="AJ969" i="1"/>
  <c r="AJ1040" i="1"/>
  <c r="AJ1072" i="1"/>
  <c r="AJ1137" i="1"/>
  <c r="AJ1196" i="1"/>
  <c r="AJ1261" i="1"/>
  <c r="AJ1322" i="1"/>
  <c r="AJ1383" i="1"/>
  <c r="AJ1449" i="1"/>
  <c r="AJ1510" i="1"/>
  <c r="AJ1599" i="1"/>
  <c r="AJ1690" i="1"/>
  <c r="AJ1720" i="1"/>
  <c r="AJ1775" i="1"/>
  <c r="AJ1833" i="1"/>
  <c r="AJ1865" i="1"/>
  <c r="AJ1925" i="1"/>
  <c r="AJ1980" i="1"/>
  <c r="AJ2038" i="1"/>
  <c r="AJ2127" i="1"/>
  <c r="AJ2185" i="1"/>
  <c r="AJ2215" i="1"/>
  <c r="AJ2302" i="1"/>
  <c r="AJ2358" i="1"/>
  <c r="AJ2417" i="1"/>
  <c r="AJ2477" i="1"/>
  <c r="AJ2533" i="1"/>
  <c r="AJ2565" i="1"/>
  <c r="AJ2622" i="1"/>
  <c r="AJ2682" i="1"/>
  <c r="AJ2710" i="1"/>
  <c r="AJ2767" i="1"/>
  <c r="AJ2823" i="1"/>
  <c r="AJ2914" i="1"/>
  <c r="AJ3000" i="1"/>
  <c r="AJ3057" i="1"/>
  <c r="AJ3117" i="1"/>
  <c r="AJ3175" i="1"/>
  <c r="AJ3465" i="1"/>
  <c r="AJ3702" i="1"/>
  <c r="AJ3817" i="1"/>
  <c r="AJ4047" i="1"/>
  <c r="AJ4163" i="1"/>
  <c r="AJ4217" i="1"/>
  <c r="AJ4273" i="1"/>
  <c r="AJ4327" i="1"/>
  <c r="AJ4383" i="1"/>
  <c r="AJ4407" i="1"/>
  <c r="AJ4463" i="1"/>
  <c r="AJ4517" i="1"/>
  <c r="AJ4573" i="1"/>
  <c r="AJ4627" i="1"/>
  <c r="AJ4681" i="1"/>
  <c r="AJ4737" i="1"/>
  <c r="AJ4789" i="1"/>
  <c r="AJ4845" i="1"/>
  <c r="AJ4901" i="1"/>
  <c r="AJ4950" i="1"/>
  <c r="AJ5001" i="1"/>
  <c r="AJ5055" i="1"/>
  <c r="AJ5155" i="1"/>
  <c r="AJ5204" i="1"/>
  <c r="AJ5257" i="1"/>
  <c r="AJ5309" i="1"/>
  <c r="AJ5358" i="1"/>
  <c r="AJ5411" i="1"/>
  <c r="AJ5460" i="1"/>
  <c r="AJ5511" i="1"/>
  <c r="AJ5535" i="1"/>
  <c r="AJ5588" i="1"/>
  <c r="AJ5639" i="1"/>
  <c r="AJ5665" i="1"/>
  <c r="AJ5714" i="1"/>
  <c r="AJ5767" i="1"/>
  <c r="AJ5818" i="1"/>
  <c r="AJ5868" i="1"/>
  <c r="AJ5944" i="1"/>
  <c r="AJ5996" i="1"/>
  <c r="AJ6096" i="1"/>
  <c r="AJ6149" i="1"/>
  <c r="AJ6198" i="1"/>
  <c r="AJ6249" i="1"/>
  <c r="AJ6328" i="1"/>
  <c r="AJ6377" i="1"/>
  <c r="AJ6429" i="1"/>
  <c r="AJ6482" i="1"/>
  <c r="AJ6505" i="1"/>
  <c r="AJ6557" i="1"/>
  <c r="AJ6606" i="1"/>
  <c r="AJ215" i="1"/>
  <c r="AJ459" i="1"/>
  <c r="AJ637" i="1"/>
  <c r="AJ741" i="1"/>
  <c r="AJ808" i="1"/>
  <c r="AJ875" i="1"/>
  <c r="AJ940" i="1"/>
  <c r="AJ1008" i="1"/>
  <c r="AJ1073" i="1"/>
  <c r="AJ1138" i="1"/>
  <c r="AJ1199" i="1"/>
  <c r="AJ1262" i="1"/>
  <c r="AJ1296" i="1"/>
  <c r="AJ1355" i="1"/>
  <c r="AJ1418" i="1"/>
  <c r="AJ1481" i="1"/>
  <c r="AJ1543" i="1"/>
  <c r="AJ1572" i="1"/>
  <c r="AJ1633" i="1"/>
  <c r="AJ1693" i="1"/>
  <c r="AJ1749" i="1"/>
  <c r="AJ1834" i="1"/>
  <c r="AJ1898" i="1"/>
  <c r="AJ1951" i="1"/>
  <c r="AJ2011" i="1"/>
  <c r="AJ2073" i="1"/>
  <c r="AJ2186" i="1"/>
  <c r="AJ2241" i="1"/>
  <c r="AJ2276" i="1"/>
  <c r="AJ2303" i="1"/>
  <c r="AJ2361" i="1"/>
  <c r="AJ2418" i="1"/>
  <c r="AJ2446" i="1"/>
  <c r="AJ2508" i="1"/>
  <c r="AJ2798" i="1"/>
  <c r="AJ10" i="1"/>
  <c r="AJ73" i="1"/>
  <c r="AJ120" i="1"/>
  <c r="AJ185" i="1"/>
  <c r="AJ234" i="1"/>
  <c r="AJ295" i="1"/>
  <c r="AJ357" i="1"/>
  <c r="AJ409" i="1"/>
  <c r="AJ471" i="1"/>
  <c r="AJ517" i="1"/>
  <c r="AJ577" i="1"/>
  <c r="AJ638" i="1"/>
  <c r="AJ689" i="1"/>
  <c r="AJ750" i="1"/>
  <c r="AJ790" i="1"/>
  <c r="AJ853" i="1"/>
  <c r="AJ910" i="1"/>
  <c r="AJ958" i="1"/>
  <c r="AJ1015" i="1"/>
  <c r="AJ1057" i="1"/>
  <c r="AJ1115" i="1"/>
  <c r="AJ1168" i="1"/>
  <c r="AJ1214" i="1"/>
  <c r="AJ1265" i="1"/>
  <c r="AJ1311" i="1"/>
  <c r="AJ1368" i="1"/>
  <c r="AJ1421" i="1"/>
  <c r="AJ1465" i="1"/>
  <c r="AJ1516" i="1"/>
  <c r="AJ1559" i="1"/>
  <c r="AJ1615" i="1"/>
  <c r="AJ1666" i="1"/>
  <c r="AJ1705" i="1"/>
  <c r="AJ1754" i="1"/>
  <c r="AJ1794" i="1"/>
  <c r="AJ1846" i="1"/>
  <c r="AJ1899" i="1"/>
  <c r="AJ1933" i="1"/>
  <c r="AJ1986" i="1"/>
  <c r="AJ2029" i="1"/>
  <c r="AJ2080" i="1"/>
  <c r="AJ2129" i="1"/>
  <c r="AJ2172" i="1"/>
  <c r="AJ2221" i="1"/>
  <c r="AJ2260" i="1"/>
  <c r="AJ2311" i="1"/>
  <c r="AJ2362" i="1"/>
  <c r="AJ13" i="1"/>
  <c r="AJ80" i="1"/>
  <c r="AJ129" i="1"/>
  <c r="AJ190" i="1"/>
  <c r="AJ250" i="1"/>
  <c r="AJ299" i="1"/>
  <c r="AJ359" i="1"/>
  <c r="AJ411" i="1"/>
  <c r="AJ474" i="1"/>
  <c r="AJ534" i="1"/>
  <c r="AJ579" i="1"/>
  <c r="AJ646" i="1"/>
  <c r="AJ693" i="1"/>
  <c r="AJ752" i="1"/>
  <c r="AJ811" i="1"/>
  <c r="AJ855" i="1"/>
  <c r="AJ912" i="1"/>
  <c r="AJ960" i="1"/>
  <c r="AJ1019" i="1"/>
  <c r="AJ1076" i="1"/>
  <c r="AJ1121" i="1"/>
  <c r="AJ6575" i="1"/>
  <c r="AJ6540" i="1"/>
  <c r="AJ6506" i="1"/>
  <c r="AJ6466" i="1"/>
  <c r="AJ6431" i="1"/>
  <c r="AJ6390" i="1"/>
  <c r="AJ6355" i="1"/>
  <c r="AJ6314" i="1"/>
  <c r="AJ6284" i="1"/>
  <c r="AJ6241" i="1"/>
  <c r="AJ6208" i="1"/>
  <c r="AJ6165" i="1"/>
  <c r="AJ6132" i="1"/>
  <c r="AJ6097" i="1"/>
  <c r="AJ6058" i="1"/>
  <c r="AJ6023" i="1"/>
  <c r="AJ5981" i="1"/>
  <c r="AJ5952" i="1"/>
  <c r="AJ5907" i="1"/>
  <c r="AJ5874" i="1"/>
  <c r="AJ5836" i="1"/>
  <c r="AJ5800" i="1"/>
  <c r="AJ5758" i="1"/>
  <c r="AJ5725" i="1"/>
  <c r="AJ5689" i="1"/>
  <c r="AJ5649" i="1"/>
  <c r="AJ5616" i="1"/>
  <c r="AJ5575" i="1"/>
  <c r="AJ5542" i="1"/>
  <c r="AJ5502" i="1"/>
  <c r="AJ5466" i="1"/>
  <c r="AJ5426" i="1"/>
  <c r="AJ5393" i="1"/>
  <c r="AJ5352" i="1"/>
  <c r="AJ5315" i="1"/>
  <c r="AJ5284" i="1"/>
  <c r="AJ5241" i="1"/>
  <c r="AJ5210" i="1"/>
  <c r="AJ5168" i="1"/>
  <c r="AJ5135" i="1"/>
  <c r="AJ5092" i="1"/>
  <c r="AJ5059" i="1"/>
  <c r="AJ5018" i="1"/>
  <c r="AJ4983" i="1"/>
  <c r="AJ4945" i="1"/>
  <c r="AJ4910" i="1"/>
  <c r="AJ4878" i="1"/>
  <c r="AJ4830" i="1"/>
  <c r="AJ4793" i="1"/>
  <c r="AJ4749" i="1"/>
  <c r="AJ4714" i="1"/>
  <c r="AJ4672" i="1"/>
  <c r="AJ4637" i="1"/>
  <c r="AJ4591" i="1"/>
  <c r="AJ4552" i="1"/>
  <c r="AJ4510" i="1"/>
  <c r="AJ4473" i="1"/>
  <c r="AJ4438" i="1"/>
  <c r="AJ4390" i="1"/>
  <c r="AJ4357" i="1"/>
  <c r="AJ4313" i="1"/>
  <c r="AJ4278" i="1"/>
  <c r="AJ4234" i="1"/>
  <c r="AJ4197" i="1"/>
  <c r="AJ4151" i="1"/>
  <c r="AJ4114" i="1"/>
  <c r="AJ4068" i="1"/>
  <c r="AJ4030" i="1"/>
  <c r="AJ3993" i="1"/>
  <c r="AJ3946" i="1"/>
  <c r="AJ3909" i="1"/>
  <c r="AJ3860" i="1"/>
  <c r="AJ3820" i="1"/>
  <c r="AJ3773" i="1"/>
  <c r="AJ3736" i="1"/>
  <c r="AJ3687" i="1"/>
  <c r="AJ3649" i="1"/>
  <c r="AJ3602" i="1"/>
  <c r="AJ3563" i="1"/>
  <c r="AJ3528" i="1"/>
  <c r="AJ3481" i="1"/>
  <c r="AJ3441" i="1"/>
  <c r="AJ3394" i="1"/>
  <c r="AJ3353" i="1"/>
  <c r="AJ3308" i="1"/>
  <c r="AJ3271" i="1"/>
  <c r="AJ3222" i="1"/>
  <c r="AJ3180" i="1"/>
  <c r="AJ3135" i="1"/>
  <c r="AJ3100" i="1"/>
  <c r="AJ3058" i="1"/>
  <c r="AJ3016" i="1"/>
  <c r="AJ2974" i="1"/>
  <c r="AJ2925" i="1"/>
  <c r="AJ2888" i="1"/>
  <c r="AJ2839" i="1"/>
  <c r="AJ2788" i="1"/>
  <c r="AJ2747" i="1"/>
  <c r="AJ2698" i="1"/>
  <c r="AJ2660" i="1"/>
  <c r="AJ2608" i="1"/>
  <c r="AJ2555" i="1"/>
  <c r="AJ2512" i="1"/>
  <c r="AJ2463" i="1"/>
  <c r="AJ2421" i="1"/>
  <c r="AJ2372" i="1"/>
  <c r="AJ2319" i="1"/>
  <c r="AJ2278" i="1"/>
  <c r="AJ2223" i="1"/>
  <c r="AJ2173" i="1"/>
  <c r="AJ2118" i="1"/>
  <c r="AJ2078" i="1"/>
  <c r="AJ2022" i="1"/>
  <c r="AJ1969" i="1"/>
  <c r="AJ1928" i="1"/>
  <c r="AJ1876" i="1"/>
  <c r="AJ1823" i="1"/>
  <c r="AJ1777" i="1"/>
  <c r="AJ1727" i="1"/>
  <c r="AJ1675" i="1"/>
  <c r="AJ1621" i="1"/>
  <c r="AJ1575" i="1"/>
  <c r="AJ1522" i="1"/>
  <c r="AJ1467" i="1"/>
  <c r="AJ1422" i="1"/>
  <c r="AJ1361" i="1"/>
  <c r="AJ1304" i="1"/>
  <c r="AJ1252" i="1"/>
  <c r="AJ1207" i="1"/>
  <c r="AJ1154" i="1"/>
  <c r="AJ1089" i="1"/>
  <c r="AJ1028" i="1"/>
  <c r="AJ982" i="1"/>
  <c r="AJ913" i="1"/>
  <c r="AJ852" i="1"/>
  <c r="AJ785" i="1"/>
  <c r="AJ728" i="1"/>
  <c r="AJ663" i="1"/>
  <c r="AJ607" i="1"/>
  <c r="AJ543" i="1"/>
  <c r="AJ475" i="1"/>
  <c r="AJ403" i="1"/>
  <c r="AJ336" i="1"/>
  <c r="AJ269" i="1"/>
  <c r="AJ217" i="1"/>
  <c r="AJ148" i="1"/>
  <c r="AJ83" i="1"/>
  <c r="AJ20" i="1"/>
  <c r="AK6559" i="1"/>
  <c r="AK6494" i="1"/>
  <c r="AK6440" i="1"/>
  <c r="AK6371" i="1"/>
  <c r="AK6306" i="1"/>
  <c r="AK6233" i="1"/>
  <c r="AK6164" i="1"/>
  <c r="AK6086" i="1"/>
  <c r="AK6019" i="1"/>
  <c r="AK5939" i="1"/>
  <c r="AK5860" i="1"/>
  <c r="AK5777" i="1"/>
  <c r="AK5692" i="1"/>
  <c r="AK5620" i="1"/>
  <c r="AK5533" i="1"/>
  <c r="AK5442" i="1"/>
  <c r="AK5353" i="1"/>
  <c r="AK5265" i="1"/>
  <c r="AK5182" i="1"/>
  <c r="AK5106" i="1"/>
  <c r="AK5024" i="1"/>
  <c r="AK4934" i="1"/>
  <c r="AK4841" i="1"/>
  <c r="AK4744" i="1"/>
  <c r="AK4651" i="1"/>
  <c r="AK4577" i="1"/>
  <c r="AK4473" i="1"/>
  <c r="AK4369" i="1"/>
  <c r="AK4255" i="1"/>
  <c r="AK4162" i="1"/>
  <c r="AK4057" i="1"/>
  <c r="AK3979" i="1"/>
  <c r="AK3873" i="1"/>
  <c r="AK3771" i="1"/>
  <c r="AK3664" i="1"/>
  <c r="AK3552" i="1"/>
  <c r="AK3422" i="1"/>
  <c r="AK3321" i="1"/>
  <c r="AK3177" i="1"/>
  <c r="AK3027" i="1"/>
  <c r="AK2893" i="1"/>
  <c r="AK2748" i="1"/>
  <c r="AK2586" i="1"/>
  <c r="AK2468" i="1"/>
  <c r="AK2313" i="1"/>
  <c r="AK2174" i="1"/>
  <c r="AK2021" i="1"/>
  <c r="AK1875" i="1"/>
  <c r="AK1726" i="1"/>
  <c r="AK1548" i="1"/>
  <c r="AK1313" i="1"/>
  <c r="AK1058" i="1"/>
  <c r="AK819" i="1"/>
  <c r="AK586" i="1"/>
  <c r="AK389" i="1"/>
  <c r="AD10" i="1"/>
  <c r="AD26" i="1"/>
  <c r="AD42" i="1"/>
  <c r="AD58" i="1"/>
  <c r="AD74" i="1"/>
  <c r="AD90" i="1"/>
  <c r="AD106" i="1"/>
  <c r="AD122" i="1"/>
  <c r="AD138" i="1"/>
  <c r="AD154" i="1"/>
  <c r="AD170" i="1"/>
  <c r="AD186" i="1"/>
  <c r="AD202" i="1"/>
  <c r="AD218" i="1"/>
  <c r="AD234" i="1"/>
  <c r="AD250" i="1"/>
  <c r="AD266" i="1"/>
  <c r="AD282" i="1"/>
  <c r="AD298" i="1"/>
  <c r="AD314" i="1"/>
  <c r="AD330" i="1"/>
  <c r="AD346" i="1"/>
  <c r="AD362" i="1"/>
  <c r="AD378" i="1"/>
  <c r="AD394" i="1"/>
  <c r="AD410" i="1"/>
  <c r="AD426" i="1"/>
  <c r="AD442" i="1"/>
  <c r="AD458" i="1"/>
  <c r="AD474" i="1"/>
  <c r="AD490" i="1"/>
  <c r="AD506" i="1"/>
  <c r="AD522" i="1"/>
  <c r="AD538" i="1"/>
  <c r="AD554" i="1"/>
  <c r="AD570" i="1"/>
  <c r="AD586" i="1"/>
  <c r="AD602" i="1"/>
  <c r="AD618" i="1"/>
  <c r="AD634" i="1"/>
  <c r="AD650" i="1"/>
  <c r="AD666" i="1"/>
  <c r="AD682" i="1"/>
  <c r="AD698" i="1"/>
  <c r="AD714" i="1"/>
  <c r="AD730" i="1"/>
  <c r="AD746" i="1"/>
  <c r="AD762" i="1"/>
  <c r="AD778" i="1"/>
  <c r="AD794" i="1"/>
  <c r="AD810" i="1"/>
  <c r="AD826" i="1"/>
  <c r="AD842" i="1"/>
  <c r="AD858" i="1"/>
  <c r="AD874" i="1"/>
  <c r="AD890" i="1"/>
  <c r="AD906" i="1"/>
  <c r="AD922" i="1"/>
  <c r="AD938" i="1"/>
  <c r="AD954" i="1"/>
  <c r="AD970" i="1"/>
  <c r="AD986" i="1"/>
  <c r="AD1002" i="1"/>
  <c r="AD1018" i="1"/>
  <c r="AD1034" i="1"/>
  <c r="AD1050" i="1"/>
  <c r="AD1066" i="1"/>
  <c r="AD1082" i="1"/>
  <c r="AD1098" i="1"/>
  <c r="AD1114" i="1"/>
  <c r="AD1130" i="1"/>
  <c r="AD1146" i="1"/>
  <c r="AD1162" i="1"/>
  <c r="AD1178" i="1"/>
  <c r="AD1194" i="1"/>
  <c r="AD1210" i="1"/>
  <c r="AD1226" i="1"/>
  <c r="AD1242" i="1"/>
  <c r="AD1258" i="1"/>
  <c r="AD1274" i="1"/>
  <c r="AD1290" i="1"/>
  <c r="AD1306" i="1"/>
  <c r="AD1322" i="1"/>
  <c r="AD1338" i="1"/>
  <c r="AD1354" i="1"/>
  <c r="AD1370" i="1"/>
  <c r="AD1386" i="1"/>
  <c r="AD1402" i="1"/>
  <c r="AD1418" i="1"/>
  <c r="AD1434" i="1"/>
  <c r="AD1450" i="1"/>
  <c r="AD1466" i="1"/>
  <c r="AD1482" i="1"/>
  <c r="AD1498" i="1"/>
  <c r="AD1514" i="1"/>
  <c r="AD1530" i="1"/>
  <c r="AD1546" i="1"/>
  <c r="AD1562" i="1"/>
  <c r="AD1578" i="1"/>
  <c r="AD1594" i="1"/>
  <c r="AD1610" i="1"/>
  <c r="AD1626" i="1"/>
  <c r="AD1642" i="1"/>
  <c r="AD1658" i="1"/>
  <c r="AD1674" i="1"/>
  <c r="AD1690" i="1"/>
  <c r="AD1706" i="1"/>
  <c r="AD1722" i="1"/>
  <c r="AD1738" i="1"/>
  <c r="AD1754" i="1"/>
  <c r="AD1770" i="1"/>
  <c r="AD1786" i="1"/>
  <c r="AD1802" i="1"/>
  <c r="AD1818" i="1"/>
  <c r="AD1834" i="1"/>
  <c r="AD1850" i="1"/>
  <c r="AD1866" i="1"/>
  <c r="AD1882" i="1"/>
  <c r="AD1898" i="1"/>
  <c r="AD1914" i="1"/>
  <c r="AD1930" i="1"/>
  <c r="AD1946" i="1"/>
  <c r="AD1962" i="1"/>
  <c r="AD1978" i="1"/>
  <c r="AD1994" i="1"/>
  <c r="AD2010" i="1"/>
  <c r="AD2026" i="1"/>
  <c r="AD2042" i="1"/>
  <c r="AD2058" i="1"/>
  <c r="AD2074" i="1"/>
  <c r="AD2090" i="1"/>
  <c r="AD2106" i="1"/>
  <c r="AD2122" i="1"/>
  <c r="AD2138" i="1"/>
  <c r="AD2154" i="1"/>
  <c r="AD2170" i="1"/>
  <c r="AD2186" i="1"/>
  <c r="AD2202" i="1"/>
  <c r="AD2218" i="1"/>
  <c r="AD2234" i="1"/>
  <c r="AD2250" i="1"/>
  <c r="AD2266" i="1"/>
  <c r="AD2282" i="1"/>
  <c r="AD2298" i="1"/>
  <c r="AD2314" i="1"/>
  <c r="AD2330" i="1"/>
  <c r="AD2346" i="1"/>
  <c r="AD2362" i="1"/>
  <c r="AD2378" i="1"/>
  <c r="AD2394" i="1"/>
  <c r="AD2410" i="1"/>
  <c r="AD2426" i="1"/>
  <c r="AD2442" i="1"/>
  <c r="AD2458" i="1"/>
  <c r="AD2474" i="1"/>
  <c r="AD2490" i="1"/>
  <c r="AD2506" i="1"/>
  <c r="AD2522" i="1"/>
  <c r="AD2538" i="1"/>
  <c r="AD2554" i="1"/>
  <c r="AD2570" i="1"/>
  <c r="AD2586" i="1"/>
  <c r="AD2602" i="1"/>
  <c r="AD2618" i="1"/>
  <c r="AD2634" i="1"/>
  <c r="AD2650" i="1"/>
  <c r="AD2666" i="1"/>
  <c r="AD2682" i="1"/>
  <c r="AD2698" i="1"/>
  <c r="AD2714" i="1"/>
  <c r="AD2730" i="1"/>
  <c r="AD2746" i="1"/>
  <c r="AD2762" i="1"/>
  <c r="AD2778" i="1"/>
  <c r="AD2794" i="1"/>
  <c r="AD2810" i="1"/>
  <c r="AD2826" i="1"/>
  <c r="AD2842" i="1"/>
  <c r="AD2858" i="1"/>
  <c r="AD2874" i="1"/>
  <c r="AD2890" i="1"/>
  <c r="AD2906" i="1"/>
  <c r="AD2922" i="1"/>
  <c r="AD2938" i="1"/>
  <c r="AD2954" i="1"/>
  <c r="AD2970" i="1"/>
  <c r="AD2986" i="1"/>
  <c r="AD3002" i="1"/>
  <c r="AD3018" i="1"/>
  <c r="AD3034" i="1"/>
  <c r="AD3050" i="1"/>
  <c r="AD3066" i="1"/>
  <c r="AD3082" i="1"/>
  <c r="AD3098" i="1"/>
  <c r="AD3114" i="1"/>
  <c r="AD3130" i="1"/>
  <c r="AD3146" i="1"/>
  <c r="AD3162" i="1"/>
  <c r="AD3178" i="1"/>
  <c r="AD3194" i="1"/>
  <c r="AD3210" i="1"/>
  <c r="AD3226" i="1"/>
  <c r="AD3242" i="1"/>
  <c r="AD3258" i="1"/>
  <c r="AD3274" i="1"/>
  <c r="AD3290" i="1"/>
  <c r="AD3306" i="1"/>
  <c r="AD3322" i="1"/>
  <c r="AD3338" i="1"/>
  <c r="AD3354" i="1"/>
  <c r="AD3370" i="1"/>
  <c r="AD3386" i="1"/>
  <c r="AD3402" i="1"/>
  <c r="AD3418" i="1"/>
  <c r="AD3434" i="1"/>
  <c r="AD3450" i="1"/>
  <c r="AD3466" i="1"/>
  <c r="AD3482" i="1"/>
  <c r="AD3498" i="1"/>
  <c r="AD3514" i="1"/>
  <c r="AD3530" i="1"/>
  <c r="AD3546" i="1"/>
  <c r="AD3562" i="1"/>
  <c r="AD3578" i="1"/>
  <c r="AD3594" i="1"/>
  <c r="AD3610" i="1"/>
  <c r="AD3626" i="1"/>
  <c r="AD3642" i="1"/>
  <c r="AD3658" i="1"/>
  <c r="AD3674" i="1"/>
  <c r="AD3690" i="1"/>
  <c r="AD3706" i="1"/>
  <c r="AD3722" i="1"/>
  <c r="AD3738" i="1"/>
  <c r="AD3754" i="1"/>
  <c r="AD3770" i="1"/>
  <c r="AD3786" i="1"/>
  <c r="AD3802" i="1"/>
  <c r="AD3818" i="1"/>
  <c r="AD3834" i="1"/>
  <c r="AD3850" i="1"/>
  <c r="AD3866" i="1"/>
  <c r="AD3882" i="1"/>
  <c r="AD3898" i="1"/>
  <c r="AD3914" i="1"/>
  <c r="AD3930" i="1"/>
  <c r="AD3946" i="1"/>
  <c r="AD3962" i="1"/>
  <c r="AD3978" i="1"/>
  <c r="AD3994" i="1"/>
  <c r="AD4010" i="1"/>
  <c r="AD4026" i="1"/>
  <c r="AD4042" i="1"/>
  <c r="AD4058" i="1"/>
  <c r="AD4074" i="1"/>
  <c r="AD4090" i="1"/>
  <c r="AD4106" i="1"/>
  <c r="AD4122" i="1"/>
  <c r="AD4138" i="1"/>
  <c r="AD4154" i="1"/>
  <c r="AD4170" i="1"/>
  <c r="AD4186" i="1"/>
  <c r="AD4202" i="1"/>
  <c r="AD4218" i="1"/>
  <c r="AD4234" i="1"/>
  <c r="AD4250" i="1"/>
  <c r="AD4266" i="1"/>
  <c r="AD4282" i="1"/>
  <c r="AD4298" i="1"/>
  <c r="AD4314" i="1"/>
  <c r="AD4330" i="1"/>
  <c r="AD4346" i="1"/>
  <c r="AD4362" i="1"/>
  <c r="AD4378" i="1"/>
  <c r="AD4394" i="1"/>
  <c r="AD4410" i="1"/>
  <c r="AD4426" i="1"/>
  <c r="AD4442" i="1"/>
  <c r="AD4458" i="1"/>
  <c r="AD4474" i="1"/>
  <c r="AD4490" i="1"/>
  <c r="AD4506" i="1"/>
  <c r="AD4522" i="1"/>
  <c r="AD4538" i="1"/>
  <c r="AD4554" i="1"/>
  <c r="AD4570" i="1"/>
  <c r="AD4586" i="1"/>
  <c r="AD4602" i="1"/>
  <c r="AD4618" i="1"/>
  <c r="AD4634" i="1"/>
  <c r="AD4650" i="1"/>
  <c r="AD4666" i="1"/>
  <c r="AD4682" i="1"/>
  <c r="AD4698" i="1"/>
  <c r="AD4714" i="1"/>
  <c r="AD4730" i="1"/>
  <c r="AD4746" i="1"/>
  <c r="AD4762" i="1"/>
  <c r="AD4778" i="1"/>
  <c r="AD4794" i="1"/>
  <c r="AD4810" i="1"/>
  <c r="AD4826" i="1"/>
  <c r="AD4842" i="1"/>
  <c r="AD4858" i="1"/>
  <c r="AD4874" i="1"/>
  <c r="AD4890" i="1"/>
  <c r="AD4906" i="1"/>
  <c r="AD4922" i="1"/>
  <c r="AD4938" i="1"/>
  <c r="AD4954" i="1"/>
  <c r="AD4970" i="1"/>
  <c r="AD4986" i="1"/>
  <c r="AD5002" i="1"/>
  <c r="AD5018" i="1"/>
  <c r="AD5034" i="1"/>
  <c r="AD5050" i="1"/>
  <c r="AD5066" i="1"/>
  <c r="AD5082" i="1"/>
  <c r="AD5098" i="1"/>
  <c r="AD5114" i="1"/>
  <c r="AD5130" i="1"/>
  <c r="AD5146" i="1"/>
  <c r="AD5162" i="1"/>
  <c r="AD5178" i="1"/>
  <c r="AD5194" i="1"/>
  <c r="AD5210" i="1"/>
  <c r="AD5226" i="1"/>
  <c r="AD5242" i="1"/>
  <c r="AD5258" i="1"/>
  <c r="AD5274" i="1"/>
  <c r="AD5290" i="1"/>
  <c r="AD5306" i="1"/>
  <c r="AD5322" i="1"/>
  <c r="AD5338" i="1"/>
  <c r="AD5354" i="1"/>
  <c r="AD5370" i="1"/>
  <c r="AD5386" i="1"/>
  <c r="AD5402" i="1"/>
  <c r="AD5418" i="1"/>
  <c r="AD5434" i="1"/>
  <c r="AD5450" i="1"/>
  <c r="AD5466" i="1"/>
  <c r="AD5482" i="1"/>
  <c r="AD5498" i="1"/>
  <c r="AD5514" i="1"/>
  <c r="AD5530" i="1"/>
  <c r="AD5546" i="1"/>
  <c r="AD5562" i="1"/>
  <c r="AD5578" i="1"/>
  <c r="AD5594" i="1"/>
  <c r="AD5610" i="1"/>
  <c r="AD5626" i="1"/>
  <c r="AD5642" i="1"/>
  <c r="AD5658" i="1"/>
  <c r="AD5674" i="1"/>
  <c r="AD5690" i="1"/>
  <c r="AD5706" i="1"/>
  <c r="AD5722" i="1"/>
  <c r="AD5738" i="1"/>
  <c r="AD5754" i="1"/>
  <c r="AD5770" i="1"/>
  <c r="AD5786" i="1"/>
  <c r="AD5802" i="1"/>
  <c r="AD5818" i="1"/>
  <c r="AD5834" i="1"/>
  <c r="AD5850" i="1"/>
  <c r="AD5866" i="1"/>
  <c r="AD5882" i="1"/>
  <c r="AD5898" i="1"/>
  <c r="AD5914" i="1"/>
  <c r="AD5930" i="1"/>
  <c r="AD5946" i="1"/>
  <c r="AD5962" i="1"/>
  <c r="AD5978" i="1"/>
  <c r="AD5994" i="1"/>
  <c r="AD6010" i="1"/>
  <c r="AD6026" i="1"/>
  <c r="AD6042" i="1"/>
  <c r="AD6058" i="1"/>
  <c r="AD6074" i="1"/>
  <c r="AD6090" i="1"/>
  <c r="AD6106" i="1"/>
  <c r="AD6122" i="1"/>
  <c r="AD6138" i="1"/>
  <c r="AD6154" i="1"/>
  <c r="AD6170" i="1"/>
  <c r="AD6186" i="1"/>
  <c r="AD6202" i="1"/>
  <c r="AD6218" i="1"/>
  <c r="AD6234" i="1"/>
  <c r="AD6250" i="1"/>
  <c r="AD6266" i="1"/>
  <c r="AD6282" i="1"/>
  <c r="AD6298" i="1"/>
  <c r="AD6314" i="1"/>
  <c r="AD6330" i="1"/>
  <c r="AD6346" i="1"/>
  <c r="AD6362" i="1"/>
  <c r="AD6378" i="1"/>
  <c r="AD6394" i="1"/>
  <c r="AD6410" i="1"/>
  <c r="AD6426" i="1"/>
  <c r="AD6442" i="1"/>
  <c r="AD6458" i="1"/>
  <c r="AD6474" i="1"/>
  <c r="AD6490" i="1"/>
  <c r="AD6506" i="1"/>
  <c r="AD6522" i="1"/>
  <c r="AD6538" i="1"/>
  <c r="AD6554" i="1"/>
  <c r="AD6570" i="1"/>
  <c r="AD6586" i="1"/>
  <c r="AD6602" i="1"/>
  <c r="AD11" i="1"/>
  <c r="AD27" i="1"/>
  <c r="AD43" i="1"/>
  <c r="AD59" i="1"/>
  <c r="AD75" i="1"/>
  <c r="AD91" i="1"/>
  <c r="AD107" i="1"/>
  <c r="AD123" i="1"/>
  <c r="AD139" i="1"/>
  <c r="AD155" i="1"/>
  <c r="AD171" i="1"/>
  <c r="AD187" i="1"/>
  <c r="AD203" i="1"/>
  <c r="AD219" i="1"/>
  <c r="AD235" i="1"/>
  <c r="AD251" i="1"/>
  <c r="AD267" i="1"/>
  <c r="AD283" i="1"/>
  <c r="AD299" i="1"/>
  <c r="AD315" i="1"/>
  <c r="AD331" i="1"/>
  <c r="AD347" i="1"/>
  <c r="AD363" i="1"/>
  <c r="AD379" i="1"/>
  <c r="AD395" i="1"/>
  <c r="AD411" i="1"/>
  <c r="AD427" i="1"/>
  <c r="AD443" i="1"/>
  <c r="AD459" i="1"/>
  <c r="AD475" i="1"/>
  <c r="AD491" i="1"/>
  <c r="AD507" i="1"/>
  <c r="AD523" i="1"/>
  <c r="AD539" i="1"/>
  <c r="AD555" i="1"/>
  <c r="AD571" i="1"/>
  <c r="AD587" i="1"/>
  <c r="AD603" i="1"/>
  <c r="AD619" i="1"/>
  <c r="AD635" i="1"/>
  <c r="AD651" i="1"/>
  <c r="AD667" i="1"/>
  <c r="AD683" i="1"/>
  <c r="AD699" i="1"/>
  <c r="AD715" i="1"/>
  <c r="AD731" i="1"/>
  <c r="AD747" i="1"/>
  <c r="AD763" i="1"/>
  <c r="AD779" i="1"/>
  <c r="AD795" i="1"/>
  <c r="AD811" i="1"/>
  <c r="AD827" i="1"/>
  <c r="AD843" i="1"/>
  <c r="AD859" i="1"/>
  <c r="AD875" i="1"/>
  <c r="AD891" i="1"/>
  <c r="AD907" i="1"/>
  <c r="AD923" i="1"/>
  <c r="AD939" i="1"/>
  <c r="AD955" i="1"/>
  <c r="AD971" i="1"/>
  <c r="AD987" i="1"/>
  <c r="AD1003" i="1"/>
  <c r="AD1019" i="1"/>
  <c r="AD1035" i="1"/>
  <c r="AD1051" i="1"/>
  <c r="AD1067" i="1"/>
  <c r="AD1083" i="1"/>
  <c r="AD1099" i="1"/>
  <c r="AD1115" i="1"/>
  <c r="AD1131" i="1"/>
  <c r="AD1147" i="1"/>
  <c r="AD1163" i="1"/>
  <c r="AD1179" i="1"/>
  <c r="AD1195" i="1"/>
  <c r="AD1211" i="1"/>
  <c r="AD1227" i="1"/>
  <c r="AD1243" i="1"/>
  <c r="AD1259" i="1"/>
  <c r="AD1275" i="1"/>
  <c r="AD1291" i="1"/>
  <c r="AD1307" i="1"/>
  <c r="AD1323" i="1"/>
  <c r="AD1339" i="1"/>
  <c r="AD1355" i="1"/>
  <c r="AD1371" i="1"/>
  <c r="AD1387" i="1"/>
  <c r="AD1403" i="1"/>
  <c r="AD1419" i="1"/>
  <c r="AD1435" i="1"/>
  <c r="AD1451" i="1"/>
  <c r="AD1467" i="1"/>
  <c r="AD1483" i="1"/>
  <c r="AD1499" i="1"/>
  <c r="AD1515" i="1"/>
  <c r="AD1531" i="1"/>
  <c r="AD1547" i="1"/>
  <c r="AD1563" i="1"/>
  <c r="AD1579" i="1"/>
  <c r="AD1595" i="1"/>
  <c r="AD1611" i="1"/>
  <c r="AD1627" i="1"/>
  <c r="AD1643" i="1"/>
  <c r="AD1659" i="1"/>
  <c r="AD1675" i="1"/>
  <c r="AD1691" i="1"/>
  <c r="AD1707" i="1"/>
  <c r="AD1723" i="1"/>
  <c r="AD1739" i="1"/>
  <c r="AD1755" i="1"/>
  <c r="AD1771" i="1"/>
  <c r="AD1787" i="1"/>
  <c r="AD1803" i="1"/>
  <c r="AD1819" i="1"/>
  <c r="AD1835" i="1"/>
  <c r="AD1851" i="1"/>
  <c r="AD1867" i="1"/>
  <c r="AD1883" i="1"/>
  <c r="AD1899" i="1"/>
  <c r="AD1915" i="1"/>
  <c r="AD1931" i="1"/>
  <c r="AD1947" i="1"/>
  <c r="AD1963" i="1"/>
  <c r="AD1979" i="1"/>
  <c r="AD1995" i="1"/>
  <c r="AD2011" i="1"/>
  <c r="AD2027" i="1"/>
  <c r="AD2043" i="1"/>
  <c r="AD2059" i="1"/>
  <c r="AD2075" i="1"/>
  <c r="AD2091" i="1"/>
  <c r="AD2107" i="1"/>
  <c r="AD2123" i="1"/>
  <c r="AD2139" i="1"/>
  <c r="AD2155" i="1"/>
  <c r="AD2171" i="1"/>
  <c r="AD2187" i="1"/>
  <c r="AD2203" i="1"/>
  <c r="AD2219" i="1"/>
  <c r="AD2235" i="1"/>
  <c r="AD2251" i="1"/>
  <c r="AD2267" i="1"/>
  <c r="AD2283" i="1"/>
  <c r="AD2299" i="1"/>
  <c r="AD2315" i="1"/>
  <c r="AD2331" i="1"/>
  <c r="AD2347" i="1"/>
  <c r="AD2363" i="1"/>
  <c r="AD2379" i="1"/>
  <c r="AD2395" i="1"/>
  <c r="AD2411" i="1"/>
  <c r="AD2427" i="1"/>
  <c r="AD2443" i="1"/>
  <c r="AD2459" i="1"/>
  <c r="AD2475" i="1"/>
  <c r="AD2491" i="1"/>
  <c r="AD2507" i="1"/>
  <c r="AD2523" i="1"/>
  <c r="AD2539" i="1"/>
  <c r="AD2555" i="1"/>
  <c r="AD2571" i="1"/>
  <c r="AD2587" i="1"/>
  <c r="AD2603" i="1"/>
  <c r="AD2619" i="1"/>
  <c r="AD2635" i="1"/>
  <c r="AD2651" i="1"/>
  <c r="AD2667" i="1"/>
  <c r="AD2683" i="1"/>
  <c r="AD2699" i="1"/>
  <c r="AD2715" i="1"/>
  <c r="AD2731" i="1"/>
  <c r="AD2747" i="1"/>
  <c r="AD2763" i="1"/>
  <c r="AD2779" i="1"/>
  <c r="AD2795" i="1"/>
  <c r="AD2811" i="1"/>
  <c r="AD2827" i="1"/>
  <c r="AD2843" i="1"/>
  <c r="AD2859" i="1"/>
  <c r="AD2875" i="1"/>
  <c r="AD2891" i="1"/>
  <c r="AD2907" i="1"/>
  <c r="AD2923" i="1"/>
  <c r="AD2939" i="1"/>
  <c r="AD2955" i="1"/>
  <c r="AD2971" i="1"/>
  <c r="AD2987" i="1"/>
  <c r="AD3003" i="1"/>
  <c r="AD3019" i="1"/>
  <c r="AD3035" i="1"/>
  <c r="AD3051" i="1"/>
  <c r="AD3067" i="1"/>
  <c r="AD3083" i="1"/>
  <c r="AD3099" i="1"/>
  <c r="AD3115" i="1"/>
  <c r="AD3131" i="1"/>
  <c r="AD3147" i="1"/>
  <c r="AD3163" i="1"/>
  <c r="AD3179" i="1"/>
  <c r="AD3195" i="1"/>
  <c r="AD3211" i="1"/>
  <c r="AD3227" i="1"/>
  <c r="AD3243" i="1"/>
  <c r="AD3259" i="1"/>
  <c r="AD3275" i="1"/>
  <c r="AD3291" i="1"/>
  <c r="AD3307" i="1"/>
  <c r="AD3323" i="1"/>
  <c r="AD3339" i="1"/>
  <c r="AD3355" i="1"/>
  <c r="AD3371" i="1"/>
  <c r="AD3387" i="1"/>
  <c r="AD3403" i="1"/>
  <c r="AD3419" i="1"/>
  <c r="AD3435" i="1"/>
  <c r="AD3451" i="1"/>
  <c r="AD3467" i="1"/>
  <c r="AD3483" i="1"/>
  <c r="AD3499" i="1"/>
  <c r="AD3515" i="1"/>
  <c r="AD3531" i="1"/>
  <c r="AD3547" i="1"/>
  <c r="AD3563" i="1"/>
  <c r="AD3579" i="1"/>
  <c r="AD3595" i="1"/>
  <c r="AD3611" i="1"/>
  <c r="AD3627" i="1"/>
  <c r="AD3643" i="1"/>
  <c r="AD3659" i="1"/>
  <c r="AD3675" i="1"/>
  <c r="AD3691" i="1"/>
  <c r="AD3707" i="1"/>
  <c r="AD3723" i="1"/>
  <c r="AD3739" i="1"/>
  <c r="AD3755" i="1"/>
  <c r="AD3771" i="1"/>
  <c r="AD3787" i="1"/>
  <c r="AD3803" i="1"/>
  <c r="AD3819" i="1"/>
  <c r="AD3835" i="1"/>
  <c r="AD3851" i="1"/>
  <c r="AD3867" i="1"/>
  <c r="AD3883" i="1"/>
  <c r="AD3899" i="1"/>
  <c r="AD3915" i="1"/>
  <c r="AD3931" i="1"/>
  <c r="AD3947" i="1"/>
  <c r="AD3963" i="1"/>
  <c r="AD3979" i="1"/>
  <c r="AD3995" i="1"/>
  <c r="AD4011" i="1"/>
  <c r="AD4027" i="1"/>
  <c r="AD4043" i="1"/>
  <c r="AD4059" i="1"/>
  <c r="AD4075" i="1"/>
  <c r="AD4091" i="1"/>
  <c r="AD4107" i="1"/>
  <c r="AD4123" i="1"/>
  <c r="AD4139" i="1"/>
  <c r="AD4155" i="1"/>
  <c r="AD4171" i="1"/>
  <c r="AD4187" i="1"/>
  <c r="AD4203" i="1"/>
  <c r="AD4219" i="1"/>
  <c r="AD4235" i="1"/>
  <c r="AD4251" i="1"/>
  <c r="AD4267" i="1"/>
  <c r="AD4283" i="1"/>
  <c r="AD4299" i="1"/>
  <c r="AD4315" i="1"/>
  <c r="AD4331" i="1"/>
  <c r="AD4347" i="1"/>
  <c r="AD4363" i="1"/>
  <c r="AD4379" i="1"/>
  <c r="AD4395" i="1"/>
  <c r="AD4411" i="1"/>
  <c r="AD4427" i="1"/>
  <c r="AD4443" i="1"/>
  <c r="AD4459" i="1"/>
  <c r="AD4475" i="1"/>
  <c r="AD4491" i="1"/>
  <c r="AD4507" i="1"/>
  <c r="AD4523" i="1"/>
  <c r="AD4539" i="1"/>
  <c r="AD4555" i="1"/>
  <c r="AD4571" i="1"/>
  <c r="AD4587" i="1"/>
  <c r="AD4603" i="1"/>
  <c r="AD4619" i="1"/>
  <c r="AD4635" i="1"/>
  <c r="AD4651" i="1"/>
  <c r="AD4667" i="1"/>
  <c r="AD4683" i="1"/>
  <c r="AD4699" i="1"/>
  <c r="AD4715" i="1"/>
  <c r="AD4731" i="1"/>
  <c r="AD4747" i="1"/>
  <c r="AD4763" i="1"/>
  <c r="AD4779" i="1"/>
  <c r="AD4795" i="1"/>
  <c r="AD4811" i="1"/>
  <c r="AD4827" i="1"/>
  <c r="AD4843" i="1"/>
  <c r="AD4859" i="1"/>
  <c r="AD4875" i="1"/>
  <c r="AD4891" i="1"/>
  <c r="AD4907" i="1"/>
  <c r="AD4923" i="1"/>
  <c r="AD4939" i="1"/>
  <c r="AD4955" i="1"/>
  <c r="AD4971" i="1"/>
  <c r="AD4987" i="1"/>
  <c r="AD5003" i="1"/>
  <c r="AD5019" i="1"/>
  <c r="AD5035" i="1"/>
  <c r="AD5051" i="1"/>
  <c r="AD5067" i="1"/>
  <c r="AD5083" i="1"/>
  <c r="AD5099" i="1"/>
  <c r="AD5115" i="1"/>
  <c r="AD5131" i="1"/>
  <c r="AD5147" i="1"/>
  <c r="AD5163" i="1"/>
  <c r="AD5179" i="1"/>
  <c r="AD5195" i="1"/>
  <c r="AD5211" i="1"/>
  <c r="AD5227" i="1"/>
  <c r="AD5243" i="1"/>
  <c r="AD5259" i="1"/>
  <c r="AD5275" i="1"/>
  <c r="AD5291" i="1"/>
  <c r="AD5307" i="1"/>
  <c r="AD5323" i="1"/>
  <c r="AD5339" i="1"/>
  <c r="AD5355" i="1"/>
  <c r="AD5371" i="1"/>
  <c r="AD5387" i="1"/>
  <c r="AD5403" i="1"/>
  <c r="AD5419" i="1"/>
  <c r="AD5435" i="1"/>
  <c r="AD5451" i="1"/>
  <c r="AD5467" i="1"/>
  <c r="AD5483" i="1"/>
  <c r="AD5499" i="1"/>
  <c r="AD5515" i="1"/>
  <c r="AD5531" i="1"/>
  <c r="AD5547" i="1"/>
  <c r="AD5563" i="1"/>
  <c r="AD5579" i="1"/>
  <c r="AD5595" i="1"/>
  <c r="AD5611" i="1"/>
  <c r="AD5627" i="1"/>
  <c r="AD5643" i="1"/>
  <c r="AD5659" i="1"/>
  <c r="AD5675" i="1"/>
  <c r="AD5691" i="1"/>
  <c r="AD5707" i="1"/>
  <c r="AD5723" i="1"/>
  <c r="AD5739" i="1"/>
  <c r="AD5755" i="1"/>
  <c r="AD5771" i="1"/>
  <c r="AD5787" i="1"/>
  <c r="AD5803" i="1"/>
  <c r="AD5819" i="1"/>
  <c r="AD5835" i="1"/>
  <c r="AD5851" i="1"/>
  <c r="AD5867" i="1"/>
  <c r="AD5883" i="1"/>
  <c r="AD5899" i="1"/>
  <c r="AD5915" i="1"/>
  <c r="AD5931" i="1"/>
  <c r="AD5947" i="1"/>
  <c r="AD5963" i="1"/>
  <c r="AD5979" i="1"/>
  <c r="AD5995" i="1"/>
  <c r="AD6011" i="1"/>
  <c r="AD6027" i="1"/>
  <c r="AD6043" i="1"/>
  <c r="AD6059" i="1"/>
  <c r="AD6075" i="1"/>
  <c r="AD6091" i="1"/>
  <c r="AD6107" i="1"/>
  <c r="AD6123" i="1"/>
  <c r="AD6139" i="1"/>
  <c r="AD6155" i="1"/>
  <c r="AD6171" i="1"/>
  <c r="AD6187" i="1"/>
  <c r="AD6203" i="1"/>
  <c r="AD6219" i="1"/>
  <c r="AD6235" i="1"/>
  <c r="AD6251" i="1"/>
  <c r="AD6267" i="1"/>
  <c r="AD6283" i="1"/>
  <c r="AD6299" i="1"/>
  <c r="AD6315" i="1"/>
  <c r="AD6331" i="1"/>
  <c r="AD6347" i="1"/>
  <c r="AD6363" i="1"/>
  <c r="AD6379" i="1"/>
  <c r="AD6395" i="1"/>
  <c r="AD6411" i="1"/>
  <c r="AD6427" i="1"/>
  <c r="AD6443" i="1"/>
  <c r="AD6459" i="1"/>
  <c r="AD6475" i="1"/>
  <c r="AD6491" i="1"/>
  <c r="AD6507" i="1"/>
  <c r="AD6523" i="1"/>
  <c r="AD6539" i="1"/>
  <c r="AD6555" i="1"/>
  <c r="AD6571" i="1"/>
  <c r="AD6587" i="1"/>
  <c r="AD6603" i="1"/>
  <c r="AD19" i="1"/>
  <c r="AD37" i="1"/>
  <c r="AD55" i="1"/>
  <c r="AD73" i="1"/>
  <c r="AD93" i="1"/>
  <c r="AD111" i="1"/>
  <c r="AD129" i="1"/>
  <c r="AD147" i="1"/>
  <c r="AD165" i="1"/>
  <c r="AD183" i="1"/>
  <c r="AD201" i="1"/>
  <c r="AD221" i="1"/>
  <c r="AD239" i="1"/>
  <c r="AD257" i="1"/>
  <c r="AD275" i="1"/>
  <c r="AD293" i="1"/>
  <c r="AD311" i="1"/>
  <c r="AD329" i="1"/>
  <c r="AD349" i="1"/>
  <c r="AD367" i="1"/>
  <c r="AD385" i="1"/>
  <c r="AD403" i="1"/>
  <c r="AD421" i="1"/>
  <c r="AD439" i="1"/>
  <c r="AD457" i="1"/>
  <c r="AD477" i="1"/>
  <c r="AD495" i="1"/>
  <c r="AD513" i="1"/>
  <c r="AD531" i="1"/>
  <c r="AD549" i="1"/>
  <c r="AD567" i="1"/>
  <c r="AD585" i="1"/>
  <c r="AD605" i="1"/>
  <c r="AD623" i="1"/>
  <c r="AD641" i="1"/>
  <c r="AD659" i="1"/>
  <c r="AD677" i="1"/>
  <c r="AD695" i="1"/>
  <c r="AD713" i="1"/>
  <c r="AD733" i="1"/>
  <c r="AD751" i="1"/>
  <c r="AD769" i="1"/>
  <c r="AD787" i="1"/>
  <c r="AD805" i="1"/>
  <c r="AD823" i="1"/>
  <c r="AD841" i="1"/>
  <c r="AD861" i="1"/>
  <c r="AD879" i="1"/>
  <c r="AD897" i="1"/>
  <c r="AD915" i="1"/>
  <c r="AD933" i="1"/>
  <c r="AD951" i="1"/>
  <c r="AD969" i="1"/>
  <c r="AD989" i="1"/>
  <c r="AD1007" i="1"/>
  <c r="AD1025" i="1"/>
  <c r="AD1043" i="1"/>
  <c r="AD1061" i="1"/>
  <c r="AD1079" i="1"/>
  <c r="AD1097" i="1"/>
  <c r="AD1117" i="1"/>
  <c r="AD1135" i="1"/>
  <c r="AD1153" i="1"/>
  <c r="AD1171" i="1"/>
  <c r="AD1189" i="1"/>
  <c r="AD1207" i="1"/>
  <c r="AD1225" i="1"/>
  <c r="AD1245" i="1"/>
  <c r="AD1263" i="1"/>
  <c r="AD1281" i="1"/>
  <c r="AD1299" i="1"/>
  <c r="AD1317" i="1"/>
  <c r="AD1335" i="1"/>
  <c r="AD1353" i="1"/>
  <c r="AD1373" i="1"/>
  <c r="AD1391" i="1"/>
  <c r="AD1409" i="1"/>
  <c r="AD1427" i="1"/>
  <c r="AD1445" i="1"/>
  <c r="AD1463" i="1"/>
  <c r="AD1481" i="1"/>
  <c r="AD1501" i="1"/>
  <c r="AD1519" i="1"/>
  <c r="AD1537" i="1"/>
  <c r="AD1555" i="1"/>
  <c r="AD1573" i="1"/>
  <c r="AD1591" i="1"/>
  <c r="AD1609" i="1"/>
  <c r="AD1629" i="1"/>
  <c r="AD1647" i="1"/>
  <c r="AD1665" i="1"/>
  <c r="AD1683" i="1"/>
  <c r="AD1701" i="1"/>
  <c r="AD1719" i="1"/>
  <c r="AD1737" i="1"/>
  <c r="AD1757" i="1"/>
  <c r="AD1775" i="1"/>
  <c r="AD1793" i="1"/>
  <c r="AD1811" i="1"/>
  <c r="AD1829" i="1"/>
  <c r="AD1847" i="1"/>
  <c r="AD1865" i="1"/>
  <c r="AD1885" i="1"/>
  <c r="AD1903" i="1"/>
  <c r="AD1921" i="1"/>
  <c r="AD1939" i="1"/>
  <c r="AD1957" i="1"/>
  <c r="AD1975" i="1"/>
  <c r="AD1993" i="1"/>
  <c r="AD2013" i="1"/>
  <c r="AD2031" i="1"/>
  <c r="AD2049" i="1"/>
  <c r="AD2067" i="1"/>
  <c r="AD2085" i="1"/>
  <c r="AD2103" i="1"/>
  <c r="AD2121" i="1"/>
  <c r="AD2141" i="1"/>
  <c r="AD2159" i="1"/>
  <c r="AD2177" i="1"/>
  <c r="AD2195" i="1"/>
  <c r="AD2213" i="1"/>
  <c r="AD2231" i="1"/>
  <c r="AD2249" i="1"/>
  <c r="AD2269" i="1"/>
  <c r="AD2287" i="1"/>
  <c r="AD2305" i="1"/>
  <c r="AD2323" i="1"/>
  <c r="AD2341" i="1"/>
  <c r="AD2359" i="1"/>
  <c r="AD2377" i="1"/>
  <c r="AD2397" i="1"/>
  <c r="AD2415" i="1"/>
  <c r="AD2433" i="1"/>
  <c r="AD2451" i="1"/>
  <c r="AD2469" i="1"/>
  <c r="AD2487" i="1"/>
  <c r="AD2505" i="1"/>
  <c r="AD2525" i="1"/>
  <c r="AD2543" i="1"/>
  <c r="AD2561" i="1"/>
  <c r="AD2579" i="1"/>
  <c r="AD2597" i="1"/>
  <c r="AD2615" i="1"/>
  <c r="AD2633" i="1"/>
  <c r="AD2653" i="1"/>
  <c r="AD2671" i="1"/>
  <c r="AD2689" i="1"/>
  <c r="AD2707" i="1"/>
  <c r="AD2725" i="1"/>
  <c r="AD2743" i="1"/>
  <c r="AD2761" i="1"/>
  <c r="AD2781" i="1"/>
  <c r="AD2799" i="1"/>
  <c r="AD2817" i="1"/>
  <c r="AD2835" i="1"/>
  <c r="AD2853" i="1"/>
  <c r="AD2871" i="1"/>
  <c r="AD2889" i="1"/>
  <c r="AD2909" i="1"/>
  <c r="AD2927" i="1"/>
  <c r="AD2945" i="1"/>
  <c r="AD2963" i="1"/>
  <c r="AD2981" i="1"/>
  <c r="AD2999" i="1"/>
  <c r="AD3017" i="1"/>
  <c r="AD3037" i="1"/>
  <c r="AD3055" i="1"/>
  <c r="AD3073" i="1"/>
  <c r="AD3091" i="1"/>
  <c r="AD3109" i="1"/>
  <c r="AD3127" i="1"/>
  <c r="AD3145" i="1"/>
  <c r="AD3165" i="1"/>
  <c r="AD3183" i="1"/>
  <c r="AD3201" i="1"/>
  <c r="AD3219" i="1"/>
  <c r="AD3237" i="1"/>
  <c r="AD3255" i="1"/>
  <c r="AD3273" i="1"/>
  <c r="AD3293" i="1"/>
  <c r="AD3311" i="1"/>
  <c r="AD3329" i="1"/>
  <c r="AD3347" i="1"/>
  <c r="AD3365" i="1"/>
  <c r="AD3383" i="1"/>
  <c r="AD3401" i="1"/>
  <c r="AD3421" i="1"/>
  <c r="AD3439" i="1"/>
  <c r="AD3457" i="1"/>
  <c r="AD3475" i="1"/>
  <c r="AD3493" i="1"/>
  <c r="AD3511" i="1"/>
  <c r="AD3529" i="1"/>
  <c r="AD3549" i="1"/>
  <c r="AD3567" i="1"/>
  <c r="AD3585" i="1"/>
  <c r="AD3603" i="1"/>
  <c r="AD3621" i="1"/>
  <c r="AD3639" i="1"/>
  <c r="AD3657" i="1"/>
  <c r="AD3677" i="1"/>
  <c r="AD3695" i="1"/>
  <c r="AD3713" i="1"/>
  <c r="AD3731" i="1"/>
  <c r="AD3749" i="1"/>
  <c r="AD3767" i="1"/>
  <c r="AD3785" i="1"/>
  <c r="AD3805" i="1"/>
  <c r="AD3823" i="1"/>
  <c r="AD3841" i="1"/>
  <c r="AD3859" i="1"/>
  <c r="AD3877" i="1"/>
  <c r="AD3895" i="1"/>
  <c r="AD3913" i="1"/>
  <c r="AD3933" i="1"/>
  <c r="AD3951" i="1"/>
  <c r="AD3969" i="1"/>
  <c r="AD3987" i="1"/>
  <c r="AD4005" i="1"/>
  <c r="AD4023" i="1"/>
  <c r="AD4041" i="1"/>
  <c r="AD4061" i="1"/>
  <c r="AD4079" i="1"/>
  <c r="AD4097" i="1"/>
  <c r="AD4115" i="1"/>
  <c r="AD4133" i="1"/>
  <c r="AD4151" i="1"/>
  <c r="AD4169" i="1"/>
  <c r="AD4189" i="1"/>
  <c r="AD4207" i="1"/>
  <c r="AD4225" i="1"/>
  <c r="AD4243" i="1"/>
  <c r="AD4261" i="1"/>
  <c r="AD4279" i="1"/>
  <c r="AD4297" i="1"/>
  <c r="AD4317" i="1"/>
  <c r="AD4335" i="1"/>
  <c r="AD4353" i="1"/>
  <c r="AD4371" i="1"/>
  <c r="AD4389" i="1"/>
  <c r="AD4407" i="1"/>
  <c r="AD4425" i="1"/>
  <c r="AD4445" i="1"/>
  <c r="AD4463" i="1"/>
  <c r="AD4481" i="1"/>
  <c r="AD4499" i="1"/>
  <c r="AD4517" i="1"/>
  <c r="AD4535" i="1"/>
  <c r="AD4553" i="1"/>
  <c r="AD4573" i="1"/>
  <c r="AD4591" i="1"/>
  <c r="AD4609" i="1"/>
  <c r="AD4627" i="1"/>
  <c r="AD4645" i="1"/>
  <c r="AD4663" i="1"/>
  <c r="AD4681" i="1"/>
  <c r="AD4701" i="1"/>
  <c r="AD4719" i="1"/>
  <c r="AD4737" i="1"/>
  <c r="AD4755" i="1"/>
  <c r="AD4773" i="1"/>
  <c r="AD4791" i="1"/>
  <c r="AD4809" i="1"/>
  <c r="AD4829" i="1"/>
  <c r="AD4847" i="1"/>
  <c r="AD4865" i="1"/>
  <c r="AD4883" i="1"/>
  <c r="AD4901" i="1"/>
  <c r="AD4919" i="1"/>
  <c r="AD4937" i="1"/>
  <c r="AD4957" i="1"/>
  <c r="AD4975" i="1"/>
  <c r="AD4993" i="1"/>
  <c r="AD5011" i="1"/>
  <c r="AD5029" i="1"/>
  <c r="AD5047" i="1"/>
  <c r="AD5065" i="1"/>
  <c r="AD5085" i="1"/>
  <c r="AD5103" i="1"/>
  <c r="AD5121" i="1"/>
  <c r="AD5139" i="1"/>
  <c r="AD5157" i="1"/>
  <c r="AD5175" i="1"/>
  <c r="AD5193" i="1"/>
  <c r="AD5213" i="1"/>
  <c r="AD5231" i="1"/>
  <c r="AD5249" i="1"/>
  <c r="AD5267" i="1"/>
  <c r="AD5285" i="1"/>
  <c r="AD5303" i="1"/>
  <c r="AD5321" i="1"/>
  <c r="AD5341" i="1"/>
  <c r="AD5359" i="1"/>
  <c r="AD5377" i="1"/>
  <c r="AD5395" i="1"/>
  <c r="AD5413" i="1"/>
  <c r="AD5431" i="1"/>
  <c r="AD5449" i="1"/>
  <c r="AD5469" i="1"/>
  <c r="AD5487" i="1"/>
  <c r="AD5505" i="1"/>
  <c r="AD5523" i="1"/>
  <c r="AD5541" i="1"/>
  <c r="AD5559" i="1"/>
  <c r="AD5577" i="1"/>
  <c r="AD5597" i="1"/>
  <c r="AD5615" i="1"/>
  <c r="AD5633" i="1"/>
  <c r="AD5651" i="1"/>
  <c r="AD5669" i="1"/>
  <c r="AD5687" i="1"/>
  <c r="AD5705" i="1"/>
  <c r="AD5725" i="1"/>
  <c r="AD5743" i="1"/>
  <c r="AD5761" i="1"/>
  <c r="AD5779" i="1"/>
  <c r="AD5797" i="1"/>
  <c r="AD5815" i="1"/>
  <c r="AD5833" i="1"/>
  <c r="AD5853" i="1"/>
  <c r="AD5871" i="1"/>
  <c r="AD5889" i="1"/>
  <c r="AD5907" i="1"/>
  <c r="AD5925" i="1"/>
  <c r="AD5943" i="1"/>
  <c r="AD5961" i="1"/>
  <c r="AD5981" i="1"/>
  <c r="AD5999" i="1"/>
  <c r="AD6017" i="1"/>
  <c r="AD6035" i="1"/>
  <c r="AD6053" i="1"/>
  <c r="AD6071" i="1"/>
  <c r="AD6089" i="1"/>
  <c r="AD6109" i="1"/>
  <c r="AD6127" i="1"/>
  <c r="AD6145" i="1"/>
  <c r="AD6163" i="1"/>
  <c r="AD6181" i="1"/>
  <c r="AD6199" i="1"/>
  <c r="AD6217" i="1"/>
  <c r="AD6237" i="1"/>
  <c r="AD6255" i="1"/>
  <c r="AD6273" i="1"/>
  <c r="AD6291" i="1"/>
  <c r="AD6309" i="1"/>
  <c r="AD6327" i="1"/>
  <c r="AD6345" i="1"/>
  <c r="AD6365" i="1"/>
  <c r="AD6383" i="1"/>
  <c r="AD6401" i="1"/>
  <c r="AD6419" i="1"/>
  <c r="AD6437" i="1"/>
  <c r="AD6455" i="1"/>
  <c r="AD6473" i="1"/>
  <c r="AD6493" i="1"/>
  <c r="AD6511" i="1"/>
  <c r="AD6529" i="1"/>
  <c r="AD6547" i="1"/>
  <c r="AD6565" i="1"/>
  <c r="AD6583" i="1"/>
  <c r="AD6601" i="1"/>
  <c r="AD38" i="1"/>
  <c r="AD76" i="1"/>
  <c r="AD112" i="1"/>
  <c r="AD130" i="1"/>
  <c r="AD166" i="1"/>
  <c r="AD222" i="1"/>
  <c r="AD258" i="1"/>
  <c r="AD276" i="1"/>
  <c r="AD312" i="1"/>
  <c r="AD332" i="1"/>
  <c r="AD368" i="1"/>
  <c r="AD404" i="1"/>
  <c r="AD440" i="1"/>
  <c r="AD478" i="1"/>
  <c r="AD514" i="1"/>
  <c r="AD550" i="1"/>
  <c r="AD588" i="1"/>
  <c r="AD624" i="1"/>
  <c r="AD660" i="1"/>
  <c r="AD696" i="1"/>
  <c r="AD734" i="1"/>
  <c r="AD770" i="1"/>
  <c r="AD806" i="1"/>
  <c r="AD844" i="1"/>
  <c r="AD880" i="1"/>
  <c r="AD916" i="1"/>
  <c r="AD952" i="1"/>
  <c r="AD990" i="1"/>
  <c r="AD1026" i="1"/>
  <c r="AD20" i="1"/>
  <c r="AD56" i="1"/>
  <c r="AD94" i="1"/>
  <c r="AD148" i="1"/>
  <c r="AD184" i="1"/>
  <c r="AD204" i="1"/>
  <c r="AD240" i="1"/>
  <c r="AD294" i="1"/>
  <c r="AD350" i="1"/>
  <c r="AD386" i="1"/>
  <c r="AD422" i="1"/>
  <c r="AD460" i="1"/>
  <c r="AD496" i="1"/>
  <c r="AD532" i="1"/>
  <c r="AD568" i="1"/>
  <c r="AD606" i="1"/>
  <c r="AD642" i="1"/>
  <c r="AD678" i="1"/>
  <c r="AD716" i="1"/>
  <c r="AD752" i="1"/>
  <c r="AD788" i="1"/>
  <c r="AD824" i="1"/>
  <c r="AD862" i="1"/>
  <c r="AD898" i="1"/>
  <c r="AD934" i="1"/>
  <c r="AD972" i="1"/>
  <c r="AD1008" i="1"/>
  <c r="AD18" i="1"/>
  <c r="AD40" i="1"/>
  <c r="AD62" i="1"/>
  <c r="AD82" i="1"/>
  <c r="AD102" i="1"/>
  <c r="AD124" i="1"/>
  <c r="AD144" i="1"/>
  <c r="AD164" i="1"/>
  <c r="AD188" i="1"/>
  <c r="AD208" i="1"/>
  <c r="AD228" i="1"/>
  <c r="AD248" i="1"/>
  <c r="AD270" i="1"/>
  <c r="AD290" i="1"/>
  <c r="AD310" i="1"/>
  <c r="AD334" i="1"/>
  <c r="AD354" i="1"/>
  <c r="AD374" i="1"/>
  <c r="AD396" i="1"/>
  <c r="AD416" i="1"/>
  <c r="AD436" i="1"/>
  <c r="AD456" i="1"/>
  <c r="AD480" i="1"/>
  <c r="AD500" i="1"/>
  <c r="AD520" i="1"/>
  <c r="AD542" i="1"/>
  <c r="AD562" i="1"/>
  <c r="AD582" i="1"/>
  <c r="AD604" i="1"/>
  <c r="AD626" i="1"/>
  <c r="AD646" i="1"/>
  <c r="AD668" i="1"/>
  <c r="AD688" i="1"/>
  <c r="AD708" i="1"/>
  <c r="AD728" i="1"/>
  <c r="AD750" i="1"/>
  <c r="AD772" i="1"/>
  <c r="AD792" i="1"/>
  <c r="AD814" i="1"/>
  <c r="AD834" i="1"/>
  <c r="AD854" i="1"/>
  <c r="AD876" i="1"/>
  <c r="AD896" i="1"/>
  <c r="AD918" i="1"/>
  <c r="AD940" i="1"/>
  <c r="AD960" i="1"/>
  <c r="AD980" i="1"/>
  <c r="AD1000" i="1"/>
  <c r="AD1022" i="1"/>
  <c r="AD1042" i="1"/>
  <c r="AD1062" i="1"/>
  <c r="AD1081" i="1"/>
  <c r="AD1102" i="1"/>
  <c r="AD1121" i="1"/>
  <c r="AD1140" i="1"/>
  <c r="AD1159" i="1"/>
  <c r="AD1180" i="1"/>
  <c r="AD1199" i="1"/>
  <c r="AD1218" i="1"/>
  <c r="AD1237" i="1"/>
  <c r="AD1256" i="1"/>
  <c r="AD1277" i="1"/>
  <c r="AD1296" i="1"/>
  <c r="AD1315" i="1"/>
  <c r="AD1334" i="1"/>
  <c r="AD1356" i="1"/>
  <c r="AD1375" i="1"/>
  <c r="AD1394" i="1"/>
  <c r="AD1413" i="1"/>
  <c r="AD1432" i="1"/>
  <c r="AD1453" i="1"/>
  <c r="AD1472" i="1"/>
  <c r="AD1491" i="1"/>
  <c r="AD1510" i="1"/>
  <c r="AD1529" i="1"/>
  <c r="AD1550" i="1"/>
  <c r="AD1569" i="1"/>
  <c r="AD1588" i="1"/>
  <c r="AD1607" i="1"/>
  <c r="AD1628" i="1"/>
  <c r="AD1648" i="1"/>
  <c r="AD1667" i="1"/>
  <c r="AD1686" i="1"/>
  <c r="AD1705" i="1"/>
  <c r="AD1726" i="1"/>
  <c r="AD1745" i="1"/>
  <c r="AD1764" i="1"/>
  <c r="AD1783" i="1"/>
  <c r="AD1804" i="1"/>
  <c r="AD1823" i="1"/>
  <c r="AD1842" i="1"/>
  <c r="AD1861" i="1"/>
  <c r="AD1880" i="1"/>
  <c r="AD1901" i="1"/>
  <c r="AD1920" i="1"/>
  <c r="AD1940" i="1"/>
  <c r="AD1959" i="1"/>
  <c r="AD1980" i="1"/>
  <c r="AD1999" i="1"/>
  <c r="AD2018" i="1"/>
  <c r="AD2037" i="1"/>
  <c r="AD2056" i="1"/>
  <c r="AD2077" i="1"/>
  <c r="AD2096" i="1"/>
  <c r="AD2115" i="1"/>
  <c r="AD2134" i="1"/>
  <c r="AD2153" i="1"/>
  <c r="AD2174" i="1"/>
  <c r="AD2193" i="1"/>
  <c r="AD2212" i="1"/>
  <c r="AD2232" i="1"/>
  <c r="AD2253" i="1"/>
  <c r="AD2272" i="1"/>
  <c r="AD2291" i="1"/>
  <c r="AD2310" i="1"/>
  <c r="AD2329" i="1"/>
  <c r="AD2350" i="1"/>
  <c r="AD2369" i="1"/>
  <c r="AD2388" i="1"/>
  <c r="AD2407" i="1"/>
  <c r="AD2428" i="1"/>
  <c r="AD2447" i="1"/>
  <c r="AD2466" i="1"/>
  <c r="AD2485" i="1"/>
  <c r="AD2504" i="1"/>
  <c r="AD2526" i="1"/>
  <c r="AD2545" i="1"/>
  <c r="AD2564" i="1"/>
  <c r="AD2583" i="1"/>
  <c r="AD2604" i="1"/>
  <c r="AD2623" i="1"/>
  <c r="AD2642" i="1"/>
  <c r="AD2661" i="1"/>
  <c r="AD2680" i="1"/>
  <c r="AD2701" i="1"/>
  <c r="AD2720" i="1"/>
  <c r="AD2739" i="1"/>
  <c r="AD2758" i="1"/>
  <c r="AD2777" i="1"/>
  <c r="AD2798" i="1"/>
  <c r="AD2818" i="1"/>
  <c r="AD2837" i="1"/>
  <c r="AD2856" i="1"/>
  <c r="AD2877" i="1"/>
  <c r="AD2896" i="1"/>
  <c r="AD2915" i="1"/>
  <c r="AD2934" i="1"/>
  <c r="AD2953" i="1"/>
  <c r="AD2974" i="1"/>
  <c r="AD2993" i="1"/>
  <c r="AD3012" i="1"/>
  <c r="AD3031" i="1"/>
  <c r="AD3052" i="1"/>
  <c r="AD3071" i="1"/>
  <c r="AD3090" i="1"/>
  <c r="AD3110" i="1"/>
  <c r="AD3129" i="1"/>
  <c r="AD3150" i="1"/>
  <c r="AD3169" i="1"/>
  <c r="AD3188" i="1"/>
  <c r="AD3207" i="1"/>
  <c r="AD3228" i="1"/>
  <c r="AD3247" i="1"/>
  <c r="AD3266" i="1"/>
  <c r="AD3285" i="1"/>
  <c r="AD3304" i="1"/>
  <c r="AD3325" i="1"/>
  <c r="AD3344" i="1"/>
  <c r="AD3363" i="1"/>
  <c r="AD3382" i="1"/>
  <c r="AD3404" i="1"/>
  <c r="AD3423" i="1"/>
  <c r="AD3442" i="1"/>
  <c r="AD3461" i="1"/>
  <c r="AD3480" i="1"/>
  <c r="AD3501" i="1"/>
  <c r="AD3520" i="1"/>
  <c r="AD3539" i="1"/>
  <c r="AD3558" i="1"/>
  <c r="AD3577" i="1"/>
  <c r="AD3598" i="1"/>
  <c r="AD3617" i="1"/>
  <c r="AD3636" i="1"/>
  <c r="AD3655" i="1"/>
  <c r="AD3676" i="1"/>
  <c r="AD3696" i="1"/>
  <c r="AD3715" i="1"/>
  <c r="AD3734" i="1"/>
  <c r="AD3753" i="1"/>
  <c r="AD3774" i="1"/>
  <c r="AD3793" i="1"/>
  <c r="AD3812" i="1"/>
  <c r="AD3831" i="1"/>
  <c r="AD3852" i="1"/>
  <c r="AD3871" i="1"/>
  <c r="AD3890" i="1"/>
  <c r="AD3909" i="1"/>
  <c r="AD3928" i="1"/>
  <c r="AD3949" i="1"/>
  <c r="AD3968" i="1"/>
  <c r="AD3988" i="1"/>
  <c r="AD4007" i="1"/>
  <c r="AD4028" i="1"/>
  <c r="AD4047" i="1"/>
  <c r="AD4066" i="1"/>
  <c r="AD4085" i="1"/>
  <c r="AD4104" i="1"/>
  <c r="AD4125" i="1"/>
  <c r="AD4144" i="1"/>
  <c r="AD4163" i="1"/>
  <c r="AD4182" i="1"/>
  <c r="AD4201" i="1"/>
  <c r="AD4222" i="1"/>
  <c r="AD4241" i="1"/>
  <c r="AD4260" i="1"/>
  <c r="AD4280" i="1"/>
  <c r="AD4301" i="1"/>
  <c r="AD4320" i="1"/>
  <c r="AD4339" i="1"/>
  <c r="AD4358" i="1"/>
  <c r="AD4377" i="1"/>
  <c r="AD4398" i="1"/>
  <c r="AD4417" i="1"/>
  <c r="AD4436" i="1"/>
  <c r="AD4455" i="1"/>
  <c r="AD4476" i="1"/>
  <c r="AD4495" i="1"/>
  <c r="AD4514" i="1"/>
  <c r="AD4533" i="1"/>
  <c r="AD4552" i="1"/>
  <c r="AD4574" i="1"/>
  <c r="AD4593" i="1"/>
  <c r="AD4612" i="1"/>
  <c r="AD4631" i="1"/>
  <c r="AD4652" i="1"/>
  <c r="AD4671" i="1"/>
  <c r="AD4690" i="1"/>
  <c r="AD4709" i="1"/>
  <c r="AD4728" i="1"/>
  <c r="AD4749" i="1"/>
  <c r="AD4768" i="1"/>
  <c r="AD4787" i="1"/>
  <c r="AD4806" i="1"/>
  <c r="AD4825" i="1"/>
  <c r="AD4846" i="1"/>
  <c r="AD4866" i="1"/>
  <c r="AD4885" i="1"/>
  <c r="AD4904" i="1"/>
  <c r="AD4925" i="1"/>
  <c r="AD4944" i="1"/>
  <c r="AD4963" i="1"/>
  <c r="AD4982" i="1"/>
  <c r="AD5001" i="1"/>
  <c r="AD5022" i="1"/>
  <c r="AD5041" i="1"/>
  <c r="AD5060" i="1"/>
  <c r="AD5079" i="1"/>
  <c r="AD5100" i="1"/>
  <c r="AD5119" i="1"/>
  <c r="AD5138" i="1"/>
  <c r="AD5158" i="1"/>
  <c r="AD5177" i="1"/>
  <c r="AD5198" i="1"/>
  <c r="AD5217" i="1"/>
  <c r="AD5236" i="1"/>
  <c r="AD5255" i="1"/>
  <c r="AD5276" i="1"/>
  <c r="AD5295" i="1"/>
  <c r="AD5314" i="1"/>
  <c r="AD5333" i="1"/>
  <c r="AD5352" i="1"/>
  <c r="AD5373" i="1"/>
  <c r="AD5392" i="1"/>
  <c r="AD5411" i="1"/>
  <c r="AD5430" i="1"/>
  <c r="AD5452" i="1"/>
  <c r="AD5471" i="1"/>
  <c r="AD5490" i="1"/>
  <c r="AD5509" i="1"/>
  <c r="AD5528" i="1"/>
  <c r="AD5549" i="1"/>
  <c r="AD5568" i="1"/>
  <c r="AD5587" i="1"/>
  <c r="AD5606" i="1"/>
  <c r="AD5625" i="1"/>
  <c r="AD5646" i="1"/>
  <c r="AD5665" i="1"/>
  <c r="AD5684" i="1"/>
  <c r="AD5703" i="1"/>
  <c r="AD5724" i="1"/>
  <c r="AD5744" i="1"/>
  <c r="AD5763" i="1"/>
  <c r="AD5782" i="1"/>
  <c r="AD5801" i="1"/>
  <c r="AD5822" i="1"/>
  <c r="AD5841" i="1"/>
  <c r="AD5860" i="1"/>
  <c r="AD5879" i="1"/>
  <c r="AD5900" i="1"/>
  <c r="AD5919" i="1"/>
  <c r="AD5938" i="1"/>
  <c r="AD5957" i="1"/>
  <c r="AD5976" i="1"/>
  <c r="AD5997" i="1"/>
  <c r="AD6016" i="1"/>
  <c r="AD6036" i="1"/>
  <c r="AD6055" i="1"/>
  <c r="AD6076" i="1"/>
  <c r="AD6095" i="1"/>
  <c r="AD6114" i="1"/>
  <c r="AD6133" i="1"/>
  <c r="AD6152" i="1"/>
  <c r="AD6173" i="1"/>
  <c r="AD6192" i="1"/>
  <c r="AD6211" i="1"/>
  <c r="AD6230" i="1"/>
  <c r="AD6249" i="1"/>
  <c r="AD6270" i="1"/>
  <c r="AD6289" i="1"/>
  <c r="AD6308" i="1"/>
  <c r="AD6328" i="1"/>
  <c r="AD6349" i="1"/>
  <c r="AD6368" i="1"/>
  <c r="AD6387" i="1"/>
  <c r="AD6406" i="1"/>
  <c r="AD6425" i="1"/>
  <c r="AD6446" i="1"/>
  <c r="AD6465" i="1"/>
  <c r="AD6484" i="1"/>
  <c r="AD6503" i="1"/>
  <c r="AD6524" i="1"/>
  <c r="AD6543" i="1"/>
  <c r="AD6562" i="1"/>
  <c r="AD6581" i="1"/>
  <c r="AD6600" i="1"/>
  <c r="AD4437" i="1"/>
  <c r="AD5080" i="1"/>
  <c r="AD5218" i="1"/>
  <c r="AD5277" i="1"/>
  <c r="AD5315" i="1"/>
  <c r="AD5353" i="1"/>
  <c r="AD5393" i="1"/>
  <c r="AD5432" i="1"/>
  <c r="AD5472" i="1"/>
  <c r="AD5510" i="1"/>
  <c r="AD5550" i="1"/>
  <c r="AD5588" i="1"/>
  <c r="AD5628" i="1"/>
  <c r="AD5666" i="1"/>
  <c r="AD5704" i="1"/>
  <c r="AD5745" i="1"/>
  <c r="AD5783" i="1"/>
  <c r="AD5823" i="1"/>
  <c r="AD5861" i="1"/>
  <c r="AD5880" i="1"/>
  <c r="AD5920" i="1"/>
  <c r="AD5958" i="1"/>
  <c r="AD5998" i="1"/>
  <c r="AD6037" i="1"/>
  <c r="AD6077" i="1"/>
  <c r="AD6115" i="1"/>
  <c r="AD6134" i="1"/>
  <c r="AD6174" i="1"/>
  <c r="AD6212" i="1"/>
  <c r="AD6252" i="1"/>
  <c r="AD6290" i="1"/>
  <c r="AD6329" i="1"/>
  <c r="AD6369" i="1"/>
  <c r="AD6407" i="1"/>
  <c r="AD6447" i="1"/>
  <c r="AD6485" i="1"/>
  <c r="AD6525" i="1"/>
  <c r="AD6563" i="1"/>
  <c r="AD22" i="1"/>
  <c r="AD190" i="1"/>
  <c r="AD272" i="1"/>
  <c r="AD316" i="1"/>
  <c r="AD336" i="1"/>
  <c r="AD376" i="1"/>
  <c r="AD418" i="1"/>
  <c r="AD462" i="1"/>
  <c r="AD502" i="1"/>
  <c r="AD544" i="1"/>
  <c r="AD584" i="1"/>
  <c r="AD628" i="1"/>
  <c r="AD670" i="1"/>
  <c r="AD710" i="1"/>
  <c r="AD732" i="1"/>
  <c r="AD774" i="1"/>
  <c r="AD816" i="1"/>
  <c r="AD856" i="1"/>
  <c r="AD900" i="1"/>
  <c r="AD942" i="1"/>
  <c r="AD982" i="1"/>
  <c r="AD1024" i="1"/>
  <c r="AD1064" i="1"/>
  <c r="AD1104" i="1"/>
  <c r="AD1142" i="1"/>
  <c r="AD1182" i="1"/>
  <c r="AD1220" i="1"/>
  <c r="AD1239" i="1"/>
  <c r="AD1279" i="1"/>
  <c r="AD1318" i="1"/>
  <c r="AD1358" i="1"/>
  <c r="AD1396" i="1"/>
  <c r="AD1436" i="1"/>
  <c r="AD1474" i="1"/>
  <c r="AD1512" i="1"/>
  <c r="AD1571" i="1"/>
  <c r="AD1612" i="1"/>
  <c r="AD1650" i="1"/>
  <c r="AD1688" i="1"/>
  <c r="AD1728" i="1"/>
  <c r="AD1747" i="1"/>
  <c r="AD1785" i="1"/>
  <c r="AD1825" i="1"/>
  <c r="AD1863" i="1"/>
  <c r="AD1904" i="1"/>
  <c r="AD1942" i="1"/>
  <c r="AD1982" i="1"/>
  <c r="AD2020" i="1"/>
  <c r="AD2039" i="1"/>
  <c r="AD2098" i="1"/>
  <c r="AD2117" i="1"/>
  <c r="AD2157" i="1"/>
  <c r="AD2196" i="1"/>
  <c r="AD2236" i="1"/>
  <c r="AD2274" i="1"/>
  <c r="AD2312" i="1"/>
  <c r="AD2352" i="1"/>
  <c r="AD2390" i="1"/>
  <c r="AD2430" i="1"/>
  <c r="AD2468" i="1"/>
  <c r="AD2509" i="1"/>
  <c r="AD2528" i="1"/>
  <c r="AD2566" i="1"/>
  <c r="AD2606" i="1"/>
  <c r="AD2644" i="1"/>
  <c r="AD2684" i="1"/>
  <c r="AD2722" i="1"/>
  <c r="AD2760" i="1"/>
  <c r="AD2801" i="1"/>
  <c r="AD2839" i="1"/>
  <c r="AD2879" i="1"/>
  <c r="AD2917" i="1"/>
  <c r="AD2957" i="1"/>
  <c r="AD2995" i="1"/>
  <c r="AD3054" i="1"/>
  <c r="AD3093" i="1"/>
  <c r="AD3133" i="1"/>
  <c r="AD3171" i="1"/>
  <c r="AD3209" i="1"/>
  <c r="AD3268" i="1"/>
  <c r="AD3308" i="1"/>
  <c r="AD3327" i="1"/>
  <c r="AD3385" i="1"/>
  <c r="AD3425" i="1"/>
  <c r="AD3463" i="1"/>
  <c r="AD3503" i="1"/>
  <c r="AD3541" i="1"/>
  <c r="AD3581" i="1"/>
  <c r="AD3619" i="1"/>
  <c r="AD3638" i="1"/>
  <c r="AD3679" i="1"/>
  <c r="AD3717" i="1"/>
  <c r="AD3757" i="1"/>
  <c r="AD3795" i="1"/>
  <c r="AD3833" i="1"/>
  <c r="AD3873" i="1"/>
  <c r="AD3911" i="1"/>
  <c r="AD3952" i="1"/>
  <c r="AD3990" i="1"/>
  <c r="AD4030" i="1"/>
  <c r="AD4087" i="1"/>
  <c r="AD4127" i="1"/>
  <c r="AD4165" i="1"/>
  <c r="AD4205" i="1"/>
  <c r="AD4244" i="1"/>
  <c r="AD4284" i="1"/>
  <c r="AD4322" i="1"/>
  <c r="AD4360" i="1"/>
  <c r="AD4400" i="1"/>
  <c r="AD4438" i="1"/>
  <c r="AD4478" i="1"/>
  <c r="AD4516" i="1"/>
  <c r="AD4536" i="1"/>
  <c r="AD4595" i="1"/>
  <c r="AD4633" i="1"/>
  <c r="AD4673" i="1"/>
  <c r="AD4732" i="1"/>
  <c r="AD4770" i="1"/>
  <c r="AD4808" i="1"/>
  <c r="AD4849" i="1"/>
  <c r="AD4887" i="1"/>
  <c r="AD4927" i="1"/>
  <c r="AD4965" i="1"/>
  <c r="AD5005" i="1"/>
  <c r="AD5024" i="1"/>
  <c r="AD5043" i="1"/>
  <c r="AD5062" i="1"/>
  <c r="AD5081" i="1"/>
  <c r="AD5102" i="1"/>
  <c r="AD5122" i="1"/>
  <c r="AD5141" i="1"/>
  <c r="AD5160" i="1"/>
  <c r="AD5181" i="1"/>
  <c r="AD5219" i="1"/>
  <c r="AD5238" i="1"/>
  <c r="AD5257" i="1"/>
  <c r="AD5278" i="1"/>
  <c r="AD5297" i="1"/>
  <c r="AD5335" i="1"/>
  <c r="AD5356" i="1"/>
  <c r="AD5394" i="1"/>
  <c r="AD5433" i="1"/>
  <c r="AD5473" i="1"/>
  <c r="AD5511" i="1"/>
  <c r="AD5551" i="1"/>
  <c r="AD5589" i="1"/>
  <c r="AD5629" i="1"/>
  <c r="AD5667" i="1"/>
  <c r="AD5686" i="1"/>
  <c r="AD5708" i="1"/>
  <c r="AD5765" i="1"/>
  <c r="AD5805" i="1"/>
  <c r="AD5824" i="1"/>
  <c r="AD5862" i="1"/>
  <c r="AD5902" i="1"/>
  <c r="AD5940" i="1"/>
  <c r="AD5980" i="1"/>
  <c r="AD6038" i="1"/>
  <c r="AD6057" i="1"/>
  <c r="AD6097" i="1"/>
  <c r="AD6175" i="1"/>
  <c r="AD6213" i="1"/>
  <c r="AD6253" i="1"/>
  <c r="AD6272" i="1"/>
  <c r="AD6332" i="1"/>
  <c r="AD6370" i="1"/>
  <c r="AD6389" i="1"/>
  <c r="AD6429" i="1"/>
  <c r="AD6467" i="1"/>
  <c r="AD6505" i="1"/>
  <c r="AD6545" i="1"/>
  <c r="AD6584" i="1"/>
  <c r="AD23" i="1"/>
  <c r="AD85" i="1"/>
  <c r="AD127" i="1"/>
  <c r="AD169" i="1"/>
  <c r="AD211" i="1"/>
  <c r="AD253" i="1"/>
  <c r="AD273" i="1"/>
  <c r="AD317" i="1"/>
  <c r="AD357" i="1"/>
  <c r="AD399" i="1"/>
  <c r="AD441" i="1"/>
  <c r="AD483" i="1"/>
  <c r="AD525" i="1"/>
  <c r="AD565" i="1"/>
  <c r="AD589" i="1"/>
  <c r="AD629" i="1"/>
  <c r="AD691" i="1"/>
  <c r="AD735" i="1"/>
  <c r="AD775" i="1"/>
  <c r="AD817" i="1"/>
  <c r="AD857" i="1"/>
  <c r="AD1027" i="1"/>
  <c r="AD1105" i="1"/>
  <c r="AD1143" i="1"/>
  <c r="AD1183" i="1"/>
  <c r="AD1221" i="1"/>
  <c r="AD1261" i="1"/>
  <c r="AD1300" i="1"/>
  <c r="AD1340" i="1"/>
  <c r="AD1378" i="1"/>
  <c r="AD1416" i="1"/>
  <c r="AD1456" i="1"/>
  <c r="AD1513" i="1"/>
  <c r="AD1553" i="1"/>
  <c r="AD1592" i="1"/>
  <c r="AD1632" i="1"/>
  <c r="AD1651" i="1"/>
  <c r="AD1689" i="1"/>
  <c r="AD1729" i="1"/>
  <c r="AD1767" i="1"/>
  <c r="AD1807" i="1"/>
  <c r="AD1845" i="1"/>
  <c r="AD1886" i="1"/>
  <c r="AD1924" i="1"/>
  <c r="AD1964" i="1"/>
  <c r="AD2002" i="1"/>
  <c r="AD2040" i="1"/>
  <c r="AD2080" i="1"/>
  <c r="AD2118" i="1"/>
  <c r="AD2158" i="1"/>
  <c r="AD2197" i="1"/>
  <c r="AD2237" i="1"/>
  <c r="AD2275" i="1"/>
  <c r="AD2313" i="1"/>
  <c r="AD2353" i="1"/>
  <c r="AD2391" i="1"/>
  <c r="AD2431" i="1"/>
  <c r="AD2470" i="1"/>
  <c r="AD2510" i="1"/>
  <c r="AD2548" i="1"/>
  <c r="AD2588" i="1"/>
  <c r="AD2626" i="1"/>
  <c r="AD2664" i="1"/>
  <c r="AD2704" i="1"/>
  <c r="AD2802" i="1"/>
  <c r="AD2840" i="1"/>
  <c r="AD2880" i="1"/>
  <c r="AD2918" i="1"/>
  <c r="AD2958" i="1"/>
  <c r="AD2996" i="1"/>
  <c r="AD3036" i="1"/>
  <c r="AD3075" i="1"/>
  <c r="AD3874" i="1"/>
  <c r="AD4166" i="1"/>
  <c r="AD4304" i="1"/>
  <c r="AD4361" i="1"/>
  <c r="AD4401" i="1"/>
  <c r="AD4439" i="1"/>
  <c r="AD4479" i="1"/>
  <c r="AD4518" i="1"/>
  <c r="AD4537" i="1"/>
  <c r="AD4558" i="1"/>
  <c r="AD4577" i="1"/>
  <c r="AD4596" i="1"/>
  <c r="AD4615" i="1"/>
  <c r="AD4636" i="1"/>
  <c r="AD4655" i="1"/>
  <c r="AD4693" i="1"/>
  <c r="AD4712" i="1"/>
  <c r="AD4733" i="1"/>
  <c r="AD4752" i="1"/>
  <c r="AD4771" i="1"/>
  <c r="AD4790" i="1"/>
  <c r="AD4831" i="1"/>
  <c r="AD4850" i="1"/>
  <c r="AD4888" i="1"/>
  <c r="AD4909" i="1"/>
  <c r="AD4966" i="1"/>
  <c r="AD5006" i="1"/>
  <c r="AD5044" i="1"/>
  <c r="AD5084" i="1"/>
  <c r="AD5104" i="1"/>
  <c r="AD5142" i="1"/>
  <c r="AD5161" i="1"/>
  <c r="AD5201" i="1"/>
  <c r="AD5220" i="1"/>
  <c r="AD5260" i="1"/>
  <c r="AD5298" i="1"/>
  <c r="AD5336" i="1"/>
  <c r="AD5376" i="1"/>
  <c r="AD5415" i="1"/>
  <c r="AD5455" i="1"/>
  <c r="AD5493" i="1"/>
  <c r="AD5533" i="1"/>
  <c r="AD5571" i="1"/>
  <c r="AD5609" i="1"/>
  <c r="AD5649" i="1"/>
  <c r="AD5688" i="1"/>
  <c r="AD5728" i="1"/>
  <c r="AD5766" i="1"/>
  <c r="AD5806" i="1"/>
  <c r="AD5844" i="1"/>
  <c r="AD5884" i="1"/>
  <c r="AD5922" i="1"/>
  <c r="AD5960" i="1"/>
  <c r="AD6001" i="1"/>
  <c r="AD6039" i="1"/>
  <c r="AD6079" i="1"/>
  <c r="AD6117" i="1"/>
  <c r="AD6136" i="1"/>
  <c r="AD6176" i="1"/>
  <c r="AD6214" i="1"/>
  <c r="AD6254" i="1"/>
  <c r="AD6293" i="1"/>
  <c r="AD6333" i="1"/>
  <c r="AD6371" i="1"/>
  <c r="AD6409" i="1"/>
  <c r="AD6449" i="1"/>
  <c r="AD6487" i="1"/>
  <c r="AD6527" i="1"/>
  <c r="AD6566" i="1"/>
  <c r="AD6606" i="1"/>
  <c r="AD24" i="1"/>
  <c r="AD66" i="1"/>
  <c r="AD86" i="1"/>
  <c r="AD128" i="1"/>
  <c r="AD172" i="1"/>
  <c r="AD212" i="1"/>
  <c r="AD254" i="1"/>
  <c r="AD296" i="1"/>
  <c r="AD338" i="1"/>
  <c r="AD484" i="1"/>
  <c r="AD546" i="1"/>
  <c r="AD590" i="1"/>
  <c r="AD630" i="1"/>
  <c r="AD652" i="1"/>
  <c r="AD692" i="1"/>
  <c r="AD736" i="1"/>
  <c r="AD776" i="1"/>
  <c r="AD818" i="1"/>
  <c r="AD838" i="1"/>
  <c r="AD882" i="1"/>
  <c r="AD944" i="1"/>
  <c r="AD964" i="1"/>
  <c r="AD1028" i="1"/>
  <c r="AD1068" i="1"/>
  <c r="AD1106" i="1"/>
  <c r="AD1144" i="1"/>
  <c r="AD1165" i="1"/>
  <c r="AD1184" i="1"/>
  <c r="AD1203" i="1"/>
  <c r="AD1222" i="1"/>
  <c r="AD1241" i="1"/>
  <c r="AD1262" i="1"/>
  <c r="AD1282" i="1"/>
  <c r="AD1301" i="1"/>
  <c r="AD1341" i="1"/>
  <c r="AD1360" i="1"/>
  <c r="AD1379" i="1"/>
  <c r="AD1398" i="1"/>
  <c r="AD1417" i="1"/>
  <c r="AD1457" i="1"/>
  <c r="AD1476" i="1"/>
  <c r="AD1495" i="1"/>
  <c r="AD1535" i="1"/>
  <c r="AD1554" i="1"/>
  <c r="AD1574" i="1"/>
  <c r="AD1614" i="1"/>
  <c r="AD1652" i="1"/>
  <c r="AD1692" i="1"/>
  <c r="AD1730" i="1"/>
  <c r="AD1768" i="1"/>
  <c r="AD1789" i="1"/>
  <c r="AD1827" i="1"/>
  <c r="AD1846" i="1"/>
  <c r="AD1887" i="1"/>
  <c r="AD1925" i="1"/>
  <c r="AD1965" i="1"/>
  <c r="AD2003" i="1"/>
  <c r="AD2041" i="1"/>
  <c r="AD2081" i="1"/>
  <c r="AD2119" i="1"/>
  <c r="AD2160" i="1"/>
  <c r="AD2179" i="1"/>
  <c r="AD2217" i="1"/>
  <c r="AD2257" i="1"/>
  <c r="AD2295" i="1"/>
  <c r="AD2335" i="1"/>
  <c r="AD2373" i="1"/>
  <c r="AD2413" i="1"/>
  <c r="AD2432" i="1"/>
  <c r="AD2471" i="1"/>
  <c r="AD2511" i="1"/>
  <c r="AD2549" i="1"/>
  <c r="AD2589" i="1"/>
  <c r="AD2627" i="1"/>
  <c r="AD2665" i="1"/>
  <c r="AD2705" i="1"/>
  <c r="AD2744" i="1"/>
  <c r="AD2784" i="1"/>
  <c r="AD2822" i="1"/>
  <c r="AD2862" i="1"/>
  <c r="AD2900" i="1"/>
  <c r="AD2940" i="1"/>
  <c r="AD2978" i="1"/>
  <c r="AD2997" i="1"/>
  <c r="AD3057" i="1"/>
  <c r="AD3095" i="1"/>
  <c r="AD3135" i="1"/>
  <c r="AD3173" i="1"/>
  <c r="AD3213" i="1"/>
  <c r="AD3270" i="1"/>
  <c r="AD3289" i="1"/>
  <c r="AD3330" i="1"/>
  <c r="AD3368" i="1"/>
  <c r="AD3408" i="1"/>
  <c r="AD3446" i="1"/>
  <c r="AD3486" i="1"/>
  <c r="AD3505" i="1"/>
  <c r="AD3543" i="1"/>
  <c r="AD3583" i="1"/>
  <c r="AD3622" i="1"/>
  <c r="AD3662" i="1"/>
  <c r="AD3700" i="1"/>
  <c r="AD3740" i="1"/>
  <c r="AD3778" i="1"/>
  <c r="AD3816" i="1"/>
  <c r="AD3856" i="1"/>
  <c r="AD3894" i="1"/>
  <c r="AD3935" i="1"/>
  <c r="AD3954" i="1"/>
  <c r="AD3973" i="1"/>
  <c r="AD4013" i="1"/>
  <c r="AD4051" i="1"/>
  <c r="AD4089" i="1"/>
  <c r="AD4129" i="1"/>
  <c r="AD4167" i="1"/>
  <c r="AD4208" i="1"/>
  <c r="AD4246" i="1"/>
  <c r="AD4286" i="1"/>
  <c r="AD4324" i="1"/>
  <c r="AD4364" i="1"/>
  <c r="AD4402" i="1"/>
  <c r="AD4440" i="1"/>
  <c r="AD4461" i="1"/>
  <c r="AD4500" i="1"/>
  <c r="AD4540" i="1"/>
  <c r="AD4578" i="1"/>
  <c r="AD4616" i="1"/>
  <c r="AD4656" i="1"/>
  <c r="AD4694" i="1"/>
  <c r="AD4713" i="1"/>
  <c r="AD4753" i="1"/>
  <c r="AD4792" i="1"/>
  <c r="AD4813" i="1"/>
  <c r="AD4851" i="1"/>
  <c r="AD4889" i="1"/>
  <c r="AD4929" i="1"/>
  <c r="AD4967" i="1"/>
  <c r="AD5007" i="1"/>
  <c r="AD5045" i="1"/>
  <c r="AD5086" i="1"/>
  <c r="AD5105" i="1"/>
  <c r="AD5143" i="1"/>
  <c r="AD5183" i="1"/>
  <c r="AD5221" i="1"/>
  <c r="AD5261" i="1"/>
  <c r="AD5299" i="1"/>
  <c r="AD5337" i="1"/>
  <c r="AD5358" i="1"/>
  <c r="AD5397" i="1"/>
  <c r="AD5437" i="1"/>
  <c r="AD5475" i="1"/>
  <c r="AD5513" i="1"/>
  <c r="AD5553" i="1"/>
  <c r="AD5591" i="1"/>
  <c r="AD5631" i="1"/>
  <c r="AD5689" i="1"/>
  <c r="AD5729" i="1"/>
  <c r="AD5767" i="1"/>
  <c r="AD5807" i="1"/>
  <c r="AD5845" i="1"/>
  <c r="AD5885" i="1"/>
  <c r="AD5923" i="1"/>
  <c r="AD5942" i="1"/>
  <c r="AD5983" i="1"/>
  <c r="AD6021" i="1"/>
  <c r="AD6061" i="1"/>
  <c r="AD6099" i="1"/>
  <c r="AD6137" i="1"/>
  <c r="AD6177" i="1"/>
  <c r="AD6215" i="1"/>
  <c r="AD6256" i="1"/>
  <c r="AD6275" i="1"/>
  <c r="AD6334" i="1"/>
  <c r="AD6372" i="1"/>
  <c r="AD6391" i="1"/>
  <c r="AD6412" i="1"/>
  <c r="AD6450" i="1"/>
  <c r="AD6488" i="1"/>
  <c r="AD6528" i="1"/>
  <c r="AD6567" i="1"/>
  <c r="AD21" i="1"/>
  <c r="AD41" i="1"/>
  <c r="AD63" i="1"/>
  <c r="AD83" i="1"/>
  <c r="AD103" i="1"/>
  <c r="AD125" i="1"/>
  <c r="AD145" i="1"/>
  <c r="AD167" i="1"/>
  <c r="AD189" i="1"/>
  <c r="AD209" i="1"/>
  <c r="AD229" i="1"/>
  <c r="AD249" i="1"/>
  <c r="AD271" i="1"/>
  <c r="AD291" i="1"/>
  <c r="AD313" i="1"/>
  <c r="AD335" i="1"/>
  <c r="AD355" i="1"/>
  <c r="AD375" i="1"/>
  <c r="AD397" i="1"/>
  <c r="AD417" i="1"/>
  <c r="AD437" i="1"/>
  <c r="AD461" i="1"/>
  <c r="AD481" i="1"/>
  <c r="AD501" i="1"/>
  <c r="AD521" i="1"/>
  <c r="AD543" i="1"/>
  <c r="AD563" i="1"/>
  <c r="AD583" i="1"/>
  <c r="AD607" i="1"/>
  <c r="AD627" i="1"/>
  <c r="AD647" i="1"/>
  <c r="AD669" i="1"/>
  <c r="AD689" i="1"/>
  <c r="AD709" i="1"/>
  <c r="AD729" i="1"/>
  <c r="AD753" i="1"/>
  <c r="AD773" i="1"/>
  <c r="AD793" i="1"/>
  <c r="AD815" i="1"/>
  <c r="AD835" i="1"/>
  <c r="AD855" i="1"/>
  <c r="AD877" i="1"/>
  <c r="AD899" i="1"/>
  <c r="AD919" i="1"/>
  <c r="AD941" i="1"/>
  <c r="AD961" i="1"/>
  <c r="AD981" i="1"/>
  <c r="AD1001" i="1"/>
  <c r="AD1023" i="1"/>
  <c r="AD1044" i="1"/>
  <c r="AD1063" i="1"/>
  <c r="AD1084" i="1"/>
  <c r="AD1103" i="1"/>
  <c r="AD1122" i="1"/>
  <c r="AD1141" i="1"/>
  <c r="AD1160" i="1"/>
  <c r="AD1181" i="1"/>
  <c r="AD1200" i="1"/>
  <c r="AD1219" i="1"/>
  <c r="AD1238" i="1"/>
  <c r="AD1257" i="1"/>
  <c r="AD1278" i="1"/>
  <c r="AD1297" i="1"/>
  <c r="AD1316" i="1"/>
  <c r="AD1336" i="1"/>
  <c r="AD1357" i="1"/>
  <c r="AD1376" i="1"/>
  <c r="AD1395" i="1"/>
  <c r="AD1414" i="1"/>
  <c r="AD1433" i="1"/>
  <c r="AD1454" i="1"/>
  <c r="AD1473" i="1"/>
  <c r="AD1492" i="1"/>
  <c r="AD1511" i="1"/>
  <c r="AD1532" i="1"/>
  <c r="AD1551" i="1"/>
  <c r="AD1570" i="1"/>
  <c r="AD1589" i="1"/>
  <c r="AD1608" i="1"/>
  <c r="AD1630" i="1"/>
  <c r="AD1649" i="1"/>
  <c r="AD1668" i="1"/>
  <c r="AD1687" i="1"/>
  <c r="AD1708" i="1"/>
  <c r="AD1727" i="1"/>
  <c r="AD1746" i="1"/>
  <c r="AD1765" i="1"/>
  <c r="AD1784" i="1"/>
  <c r="AD1805" i="1"/>
  <c r="AD1824" i="1"/>
  <c r="AD1843" i="1"/>
  <c r="AD1862" i="1"/>
  <c r="AD1881" i="1"/>
  <c r="AD1902" i="1"/>
  <c r="AD1922" i="1"/>
  <c r="AD1941" i="1"/>
  <c r="AD1960" i="1"/>
  <c r="AD1981" i="1"/>
  <c r="AD2000" i="1"/>
  <c r="AD2019" i="1"/>
  <c r="AD2038" i="1"/>
  <c r="AD2057" i="1"/>
  <c r="AD2078" i="1"/>
  <c r="AD2097" i="1"/>
  <c r="AD2116" i="1"/>
  <c r="AD2135" i="1"/>
  <c r="AD2156" i="1"/>
  <c r="AD2175" i="1"/>
  <c r="AD2194" i="1"/>
  <c r="AD2214" i="1"/>
  <c r="AD2233" i="1"/>
  <c r="AD2254" i="1"/>
  <c r="AD2273" i="1"/>
  <c r="AD2292" i="1"/>
  <c r="AD2311" i="1"/>
  <c r="AD2332" i="1"/>
  <c r="AD2351" i="1"/>
  <c r="AD2370" i="1"/>
  <c r="AD2389" i="1"/>
  <c r="AD2408" i="1"/>
  <c r="AD2429" i="1"/>
  <c r="AD2448" i="1"/>
  <c r="AD2467" i="1"/>
  <c r="AD2486" i="1"/>
  <c r="AD2508" i="1"/>
  <c r="AD2527" i="1"/>
  <c r="AD2546" i="1"/>
  <c r="AD2565" i="1"/>
  <c r="AD2584" i="1"/>
  <c r="AD2605" i="1"/>
  <c r="AD2624" i="1"/>
  <c r="AD2643" i="1"/>
  <c r="AD2662" i="1"/>
  <c r="AD2681" i="1"/>
  <c r="AD2702" i="1"/>
  <c r="AD2721" i="1"/>
  <c r="AD2740" i="1"/>
  <c r="AD2759" i="1"/>
  <c r="AD2780" i="1"/>
  <c r="AD2800" i="1"/>
  <c r="AD2819" i="1"/>
  <c r="AD2838" i="1"/>
  <c r="AD2857" i="1"/>
  <c r="AD2878" i="1"/>
  <c r="AD2897" i="1"/>
  <c r="AD2916" i="1"/>
  <c r="AD2935" i="1"/>
  <c r="AD2956" i="1"/>
  <c r="AD2975" i="1"/>
  <c r="AD2994" i="1"/>
  <c r="AD3013" i="1"/>
  <c r="AD3032" i="1"/>
  <c r="AD3053" i="1"/>
  <c r="AD3072" i="1"/>
  <c r="AD3092" i="1"/>
  <c r="AD3111" i="1"/>
  <c r="AD3132" i="1"/>
  <c r="AD3151" i="1"/>
  <c r="AD3170" i="1"/>
  <c r="AD3189" i="1"/>
  <c r="AD3208" i="1"/>
  <c r="AD3229" i="1"/>
  <c r="AD3248" i="1"/>
  <c r="AD3267" i="1"/>
  <c r="AD3286" i="1"/>
  <c r="AD3305" i="1"/>
  <c r="AD3326" i="1"/>
  <c r="AD3345" i="1"/>
  <c r="AD3364" i="1"/>
  <c r="AD3384" i="1"/>
  <c r="AD3405" i="1"/>
  <c r="AD3424" i="1"/>
  <c r="AD3443" i="1"/>
  <c r="AD3462" i="1"/>
  <c r="AD3481" i="1"/>
  <c r="AD3502" i="1"/>
  <c r="AD3521" i="1"/>
  <c r="AD3540" i="1"/>
  <c r="AD3559" i="1"/>
  <c r="AD3580" i="1"/>
  <c r="AD3599" i="1"/>
  <c r="AD3618" i="1"/>
  <c r="AD3637" i="1"/>
  <c r="AD3656" i="1"/>
  <c r="AD3678" i="1"/>
  <c r="AD3697" i="1"/>
  <c r="AD3716" i="1"/>
  <c r="AD3735" i="1"/>
  <c r="AD3756" i="1"/>
  <c r="AD3775" i="1"/>
  <c r="AD3794" i="1"/>
  <c r="AD3813" i="1"/>
  <c r="AD3832" i="1"/>
  <c r="AD3853" i="1"/>
  <c r="AD3872" i="1"/>
  <c r="AD3891" i="1"/>
  <c r="AD3910" i="1"/>
  <c r="AD3929" i="1"/>
  <c r="AD3950" i="1"/>
  <c r="AD3970" i="1"/>
  <c r="AD3989" i="1"/>
  <c r="AD4008" i="1"/>
  <c r="AD4029" i="1"/>
  <c r="AD4048" i="1"/>
  <c r="AD4067" i="1"/>
  <c r="AD4086" i="1"/>
  <c r="AD4105" i="1"/>
  <c r="AD4126" i="1"/>
  <c r="AD4145" i="1"/>
  <c r="AD4164" i="1"/>
  <c r="AD4183" i="1"/>
  <c r="AD4204" i="1"/>
  <c r="AD4223" i="1"/>
  <c r="AD4242" i="1"/>
  <c r="AD4262" i="1"/>
  <c r="AD4281" i="1"/>
  <c r="AD4302" i="1"/>
  <c r="AD4321" i="1"/>
  <c r="AD4340" i="1"/>
  <c r="AD4359" i="1"/>
  <c r="AD4380" i="1"/>
  <c r="AD4399" i="1"/>
  <c r="AD4418" i="1"/>
  <c r="AD4456" i="1"/>
  <c r="AD4477" i="1"/>
  <c r="AD4496" i="1"/>
  <c r="AD4515" i="1"/>
  <c r="AD4534" i="1"/>
  <c r="AD4556" i="1"/>
  <c r="AD4575" i="1"/>
  <c r="AD4594" i="1"/>
  <c r="AD4613" i="1"/>
  <c r="AD4632" i="1"/>
  <c r="AD4653" i="1"/>
  <c r="AD4672" i="1"/>
  <c r="AD4691" i="1"/>
  <c r="AD4710" i="1"/>
  <c r="AD4729" i="1"/>
  <c r="AD4750" i="1"/>
  <c r="AD4769" i="1"/>
  <c r="AD4788" i="1"/>
  <c r="AD4807" i="1"/>
  <c r="AD4828" i="1"/>
  <c r="AD4848" i="1"/>
  <c r="AD4867" i="1"/>
  <c r="AD4886" i="1"/>
  <c r="AD4905" i="1"/>
  <c r="AD4926" i="1"/>
  <c r="AD4945" i="1"/>
  <c r="AD4964" i="1"/>
  <c r="AD4983" i="1"/>
  <c r="AD5004" i="1"/>
  <c r="AD5023" i="1"/>
  <c r="AD5042" i="1"/>
  <c r="AD5061" i="1"/>
  <c r="AD5101" i="1"/>
  <c r="AD5120" i="1"/>
  <c r="AD5140" i="1"/>
  <c r="AD5159" i="1"/>
  <c r="AD5180" i="1"/>
  <c r="AD5199" i="1"/>
  <c r="AD5237" i="1"/>
  <c r="AD5256" i="1"/>
  <c r="AD5296" i="1"/>
  <c r="AD5334" i="1"/>
  <c r="AD5374" i="1"/>
  <c r="AD5412" i="1"/>
  <c r="AD5453" i="1"/>
  <c r="AD5491" i="1"/>
  <c r="AD5529" i="1"/>
  <c r="AD5569" i="1"/>
  <c r="AD5607" i="1"/>
  <c r="AD5647" i="1"/>
  <c r="AD5685" i="1"/>
  <c r="AD5726" i="1"/>
  <c r="AD5764" i="1"/>
  <c r="AD5804" i="1"/>
  <c r="AD5842" i="1"/>
  <c r="AD5901" i="1"/>
  <c r="AD5939" i="1"/>
  <c r="AD5977" i="1"/>
  <c r="AD6018" i="1"/>
  <c r="AD6056" i="1"/>
  <c r="AD6096" i="1"/>
  <c r="AD6153" i="1"/>
  <c r="AD6193" i="1"/>
  <c r="AD6231" i="1"/>
  <c r="AD6271" i="1"/>
  <c r="AD6310" i="1"/>
  <c r="AD6350" i="1"/>
  <c r="AD6388" i="1"/>
  <c r="AD6428" i="1"/>
  <c r="AD6466" i="1"/>
  <c r="AD6504" i="1"/>
  <c r="AD6544" i="1"/>
  <c r="AD6582" i="1"/>
  <c r="AD6604" i="1"/>
  <c r="AD44" i="1"/>
  <c r="AD64" i="1"/>
  <c r="AD84" i="1"/>
  <c r="AD104" i="1"/>
  <c r="AD126" i="1"/>
  <c r="AD146" i="1"/>
  <c r="AD168" i="1"/>
  <c r="AD210" i="1"/>
  <c r="AD230" i="1"/>
  <c r="AD252" i="1"/>
  <c r="AD292" i="1"/>
  <c r="AD356" i="1"/>
  <c r="AD398" i="1"/>
  <c r="AD438" i="1"/>
  <c r="AD482" i="1"/>
  <c r="AD524" i="1"/>
  <c r="AD564" i="1"/>
  <c r="AD608" i="1"/>
  <c r="AD648" i="1"/>
  <c r="AD690" i="1"/>
  <c r="AD754" i="1"/>
  <c r="AD796" i="1"/>
  <c r="AD836" i="1"/>
  <c r="AD878" i="1"/>
  <c r="AD920" i="1"/>
  <c r="AD962" i="1"/>
  <c r="AD1004" i="1"/>
  <c r="AD1045" i="1"/>
  <c r="AD1085" i="1"/>
  <c r="AD1123" i="1"/>
  <c r="AD1161" i="1"/>
  <c r="AD1201" i="1"/>
  <c r="AD1260" i="1"/>
  <c r="AD1298" i="1"/>
  <c r="AD1337" i="1"/>
  <c r="AD1377" i="1"/>
  <c r="AD1415" i="1"/>
  <c r="AD1455" i="1"/>
  <c r="AD1493" i="1"/>
  <c r="AD1533" i="1"/>
  <c r="AD1552" i="1"/>
  <c r="AD1590" i="1"/>
  <c r="AD1631" i="1"/>
  <c r="AD1669" i="1"/>
  <c r="AD1709" i="1"/>
  <c r="AD1766" i="1"/>
  <c r="AD1806" i="1"/>
  <c r="AD1844" i="1"/>
  <c r="AD1884" i="1"/>
  <c r="AD1923" i="1"/>
  <c r="AD1961" i="1"/>
  <c r="AD2001" i="1"/>
  <c r="AD2060" i="1"/>
  <c r="AD2079" i="1"/>
  <c r="AD2136" i="1"/>
  <c r="AD2176" i="1"/>
  <c r="AD2215" i="1"/>
  <c r="AD2255" i="1"/>
  <c r="AD2293" i="1"/>
  <c r="AD2333" i="1"/>
  <c r="AD2371" i="1"/>
  <c r="AD2409" i="1"/>
  <c r="AD2449" i="1"/>
  <c r="AD2488" i="1"/>
  <c r="AD2547" i="1"/>
  <c r="AD2585" i="1"/>
  <c r="AD2625" i="1"/>
  <c r="AD2663" i="1"/>
  <c r="AD2703" i="1"/>
  <c r="AD2741" i="1"/>
  <c r="AD2782" i="1"/>
  <c r="AD2820" i="1"/>
  <c r="AD2860" i="1"/>
  <c r="AD2898" i="1"/>
  <c r="AD2936" i="1"/>
  <c r="AD2976" i="1"/>
  <c r="AD3014" i="1"/>
  <c r="AD3033" i="1"/>
  <c r="AD3074" i="1"/>
  <c r="AD3112" i="1"/>
  <c r="AD3152" i="1"/>
  <c r="AD3190" i="1"/>
  <c r="AD3230" i="1"/>
  <c r="AD3249" i="1"/>
  <c r="AD3287" i="1"/>
  <c r="AD3346" i="1"/>
  <c r="AD3366" i="1"/>
  <c r="AD3406" i="1"/>
  <c r="AD3444" i="1"/>
  <c r="AD3484" i="1"/>
  <c r="AD3522" i="1"/>
  <c r="AD3560" i="1"/>
  <c r="AD3600" i="1"/>
  <c r="AD3660" i="1"/>
  <c r="AD3698" i="1"/>
  <c r="AD3736" i="1"/>
  <c r="AD3776" i="1"/>
  <c r="AD3814" i="1"/>
  <c r="AD3854" i="1"/>
  <c r="AD3892" i="1"/>
  <c r="AD3932" i="1"/>
  <c r="AD3971" i="1"/>
  <c r="AD4009" i="1"/>
  <c r="AD4049" i="1"/>
  <c r="AD4068" i="1"/>
  <c r="AD4108" i="1"/>
  <c r="AD4146" i="1"/>
  <c r="AD4184" i="1"/>
  <c r="AD4224" i="1"/>
  <c r="AD4263" i="1"/>
  <c r="AD4303" i="1"/>
  <c r="AD4341" i="1"/>
  <c r="AD4381" i="1"/>
  <c r="AD4419" i="1"/>
  <c r="AD4457" i="1"/>
  <c r="AD4497" i="1"/>
  <c r="AD4557" i="1"/>
  <c r="AD4576" i="1"/>
  <c r="AD4614" i="1"/>
  <c r="AD4654" i="1"/>
  <c r="AD4692" i="1"/>
  <c r="AD4711" i="1"/>
  <c r="AD4751" i="1"/>
  <c r="AD4789" i="1"/>
  <c r="AD4830" i="1"/>
  <c r="AD4868" i="1"/>
  <c r="AD4908" i="1"/>
  <c r="AD4946" i="1"/>
  <c r="AD4984" i="1"/>
  <c r="AD5200" i="1"/>
  <c r="AD5316" i="1"/>
  <c r="AD5375" i="1"/>
  <c r="AD5414" i="1"/>
  <c r="AD5454" i="1"/>
  <c r="AD5492" i="1"/>
  <c r="AD5532" i="1"/>
  <c r="AD5570" i="1"/>
  <c r="AD5608" i="1"/>
  <c r="AD5648" i="1"/>
  <c r="AD5727" i="1"/>
  <c r="AD5746" i="1"/>
  <c r="AD5784" i="1"/>
  <c r="AD5843" i="1"/>
  <c r="AD5881" i="1"/>
  <c r="AD5921" i="1"/>
  <c r="AD5959" i="1"/>
  <c r="AD6000" i="1"/>
  <c r="AD6019" i="1"/>
  <c r="AD6078" i="1"/>
  <c r="AD6116" i="1"/>
  <c r="AD6135" i="1"/>
  <c r="AD6156" i="1"/>
  <c r="AD6194" i="1"/>
  <c r="AD6232" i="1"/>
  <c r="AD6292" i="1"/>
  <c r="AD6311" i="1"/>
  <c r="AD6351" i="1"/>
  <c r="AD6408" i="1"/>
  <c r="AD6448" i="1"/>
  <c r="AD6486" i="1"/>
  <c r="AD6526" i="1"/>
  <c r="AD6564" i="1"/>
  <c r="AD6605" i="1"/>
  <c r="AD45" i="1"/>
  <c r="AD65" i="1"/>
  <c r="AD105" i="1"/>
  <c r="AD149" i="1"/>
  <c r="AD191" i="1"/>
  <c r="AD231" i="1"/>
  <c r="AD295" i="1"/>
  <c r="AD337" i="1"/>
  <c r="AD377" i="1"/>
  <c r="AD419" i="1"/>
  <c r="AD463" i="1"/>
  <c r="AD503" i="1"/>
  <c r="AD545" i="1"/>
  <c r="AD609" i="1"/>
  <c r="AD649" i="1"/>
  <c r="AD671" i="1"/>
  <c r="AD711" i="1"/>
  <c r="AD755" i="1"/>
  <c r="AD797" i="1"/>
  <c r="AD837" i="1"/>
  <c r="AD881" i="1"/>
  <c r="AD901" i="1"/>
  <c r="AD921" i="1"/>
  <c r="AD943" i="1"/>
  <c r="AD963" i="1"/>
  <c r="AD983" i="1"/>
  <c r="AD1005" i="1"/>
  <c r="AD1046" i="1"/>
  <c r="AD1065" i="1"/>
  <c r="AD1086" i="1"/>
  <c r="AD1124" i="1"/>
  <c r="AD1164" i="1"/>
  <c r="AD1202" i="1"/>
  <c r="AD1240" i="1"/>
  <c r="AD1280" i="1"/>
  <c r="AD1319" i="1"/>
  <c r="AD1359" i="1"/>
  <c r="AD1397" i="1"/>
  <c r="AD1437" i="1"/>
  <c r="AD1475" i="1"/>
  <c r="AD1494" i="1"/>
  <c r="AD1534" i="1"/>
  <c r="AD1572" i="1"/>
  <c r="AD1613" i="1"/>
  <c r="AD1670" i="1"/>
  <c r="AD1710" i="1"/>
  <c r="AD1748" i="1"/>
  <c r="AD1788" i="1"/>
  <c r="AD1826" i="1"/>
  <c r="AD1864" i="1"/>
  <c r="AD1905" i="1"/>
  <c r="AD1943" i="1"/>
  <c r="AD1983" i="1"/>
  <c r="AD2021" i="1"/>
  <c r="AD2061" i="1"/>
  <c r="AD2099" i="1"/>
  <c r="AD2137" i="1"/>
  <c r="AD2178" i="1"/>
  <c r="AD2216" i="1"/>
  <c r="AD2256" i="1"/>
  <c r="AD2294" i="1"/>
  <c r="AD2334" i="1"/>
  <c r="AD2372" i="1"/>
  <c r="AD2412" i="1"/>
  <c r="AD2450" i="1"/>
  <c r="AD2489" i="1"/>
  <c r="AD2529" i="1"/>
  <c r="AD2567" i="1"/>
  <c r="AD2607" i="1"/>
  <c r="AD2645" i="1"/>
  <c r="AD2685" i="1"/>
  <c r="AD2723" i="1"/>
  <c r="AD2742" i="1"/>
  <c r="AD2764" i="1"/>
  <c r="AD2783" i="1"/>
  <c r="AD2821" i="1"/>
  <c r="AD2861" i="1"/>
  <c r="AD2899" i="1"/>
  <c r="AD2937" i="1"/>
  <c r="AD2977" i="1"/>
  <c r="AD3015" i="1"/>
  <c r="AD3056" i="1"/>
  <c r="AD3094" i="1"/>
  <c r="AD3113" i="1"/>
  <c r="AD3134" i="1"/>
  <c r="AD3153" i="1"/>
  <c r="AD3172" i="1"/>
  <c r="AD3191" i="1"/>
  <c r="AD3212" i="1"/>
  <c r="AD3231" i="1"/>
  <c r="AD3250" i="1"/>
  <c r="AD3269" i="1"/>
  <c r="AD3288" i="1"/>
  <c r="AD3309" i="1"/>
  <c r="AD3328" i="1"/>
  <c r="AD3348" i="1"/>
  <c r="AD3367" i="1"/>
  <c r="AD3388" i="1"/>
  <c r="AD3407" i="1"/>
  <c r="AD3426" i="1"/>
  <c r="AD3445" i="1"/>
  <c r="AD3464" i="1"/>
  <c r="AD3485" i="1"/>
  <c r="AD3504" i="1"/>
  <c r="AD3523" i="1"/>
  <c r="AD3542" i="1"/>
  <c r="AD3561" i="1"/>
  <c r="AD3582" i="1"/>
  <c r="AD3601" i="1"/>
  <c r="AD3620" i="1"/>
  <c r="AD3640" i="1"/>
  <c r="AD3661" i="1"/>
  <c r="AD3680" i="1"/>
  <c r="AD3699" i="1"/>
  <c r="AD3718" i="1"/>
  <c r="AD3737" i="1"/>
  <c r="AD3758" i="1"/>
  <c r="AD3777" i="1"/>
  <c r="AD3796" i="1"/>
  <c r="AD3815" i="1"/>
  <c r="AD3836" i="1"/>
  <c r="AD3855" i="1"/>
  <c r="AD3893" i="1"/>
  <c r="AD3912" i="1"/>
  <c r="AD3934" i="1"/>
  <c r="AD3953" i="1"/>
  <c r="AD3972" i="1"/>
  <c r="AD3991" i="1"/>
  <c r="AD4012" i="1"/>
  <c r="AD4031" i="1"/>
  <c r="AD4050" i="1"/>
  <c r="AD4069" i="1"/>
  <c r="AD4088" i="1"/>
  <c r="AD4109" i="1"/>
  <c r="AD4128" i="1"/>
  <c r="AD4147" i="1"/>
  <c r="AD4185" i="1"/>
  <c r="AD4206" i="1"/>
  <c r="AD4226" i="1"/>
  <c r="AD4245" i="1"/>
  <c r="AD4264" i="1"/>
  <c r="AD4285" i="1"/>
  <c r="AD4323" i="1"/>
  <c r="AD4342" i="1"/>
  <c r="AD4382" i="1"/>
  <c r="AD4420" i="1"/>
  <c r="AD4460" i="1"/>
  <c r="AD4498" i="1"/>
  <c r="AD4674" i="1"/>
  <c r="AD4812" i="1"/>
  <c r="AD4869" i="1"/>
  <c r="AD4928" i="1"/>
  <c r="AD4947" i="1"/>
  <c r="AD4985" i="1"/>
  <c r="AD5025" i="1"/>
  <c r="AD5063" i="1"/>
  <c r="AD5123" i="1"/>
  <c r="AD5182" i="1"/>
  <c r="AD5239" i="1"/>
  <c r="AD5279" i="1"/>
  <c r="AD5317" i="1"/>
  <c r="AD5357" i="1"/>
  <c r="AD5396" i="1"/>
  <c r="AD5436" i="1"/>
  <c r="AD5474" i="1"/>
  <c r="AD5512" i="1"/>
  <c r="AD5552" i="1"/>
  <c r="AD5590" i="1"/>
  <c r="AD5630" i="1"/>
  <c r="AD5668" i="1"/>
  <c r="AD5709" i="1"/>
  <c r="AD5747" i="1"/>
  <c r="AD5785" i="1"/>
  <c r="AD5825" i="1"/>
  <c r="AD5863" i="1"/>
  <c r="AD5903" i="1"/>
  <c r="AD5941" i="1"/>
  <c r="AD5982" i="1"/>
  <c r="AD6020" i="1"/>
  <c r="AD6060" i="1"/>
  <c r="AD6098" i="1"/>
  <c r="AD6157" i="1"/>
  <c r="AD6195" i="1"/>
  <c r="AD6233" i="1"/>
  <c r="AD6274" i="1"/>
  <c r="AD6312" i="1"/>
  <c r="AD6352" i="1"/>
  <c r="AD6390" i="1"/>
  <c r="AD6430" i="1"/>
  <c r="AD6468" i="1"/>
  <c r="AD6508" i="1"/>
  <c r="AD6546" i="1"/>
  <c r="AD6585" i="1"/>
  <c r="AD46" i="1"/>
  <c r="AD108" i="1"/>
  <c r="AD150" i="1"/>
  <c r="AD192" i="1"/>
  <c r="AD232" i="1"/>
  <c r="AD274" i="1"/>
  <c r="AD318" i="1"/>
  <c r="AD358" i="1"/>
  <c r="AD380" i="1"/>
  <c r="AD400" i="1"/>
  <c r="AD420" i="1"/>
  <c r="AD444" i="1"/>
  <c r="AD464" i="1"/>
  <c r="AD504" i="1"/>
  <c r="AD526" i="1"/>
  <c r="AD566" i="1"/>
  <c r="AD610" i="1"/>
  <c r="AD672" i="1"/>
  <c r="AD712" i="1"/>
  <c r="AD756" i="1"/>
  <c r="AD798" i="1"/>
  <c r="AD860" i="1"/>
  <c r="AD902" i="1"/>
  <c r="AD924" i="1"/>
  <c r="AD984" i="1"/>
  <c r="AD1006" i="1"/>
  <c r="AD1047" i="1"/>
  <c r="AD1087" i="1"/>
  <c r="AD1125" i="1"/>
  <c r="AD1320" i="1"/>
  <c r="AD1438" i="1"/>
  <c r="AD1516" i="1"/>
  <c r="AD1593" i="1"/>
  <c r="AD1633" i="1"/>
  <c r="AD1671" i="1"/>
  <c r="AD1711" i="1"/>
  <c r="AD1749" i="1"/>
  <c r="AD1808" i="1"/>
  <c r="AD1868" i="1"/>
  <c r="AD1906" i="1"/>
  <c r="AD1944" i="1"/>
  <c r="AD1984" i="1"/>
  <c r="AD2022" i="1"/>
  <c r="AD2062" i="1"/>
  <c r="AD2100" i="1"/>
  <c r="AD2140" i="1"/>
  <c r="AD2198" i="1"/>
  <c r="AD2238" i="1"/>
  <c r="AD2276" i="1"/>
  <c r="AD2316" i="1"/>
  <c r="AD2354" i="1"/>
  <c r="AD2392" i="1"/>
  <c r="AD2452" i="1"/>
  <c r="AD2492" i="1"/>
  <c r="AD2530" i="1"/>
  <c r="AD2568" i="1"/>
  <c r="AD2608" i="1"/>
  <c r="AD2646" i="1"/>
  <c r="AD2686" i="1"/>
  <c r="AD2724" i="1"/>
  <c r="AD2765" i="1"/>
  <c r="AD2803" i="1"/>
  <c r="AD2841" i="1"/>
  <c r="AD2881" i="1"/>
  <c r="AD2919" i="1"/>
  <c r="AD2959" i="1"/>
  <c r="AD3016" i="1"/>
  <c r="AD3038" i="1"/>
  <c r="AD3076" i="1"/>
  <c r="AD3116" i="1"/>
  <c r="AD3154" i="1"/>
  <c r="AD3192" i="1"/>
  <c r="AD3232" i="1"/>
  <c r="AD3251" i="1"/>
  <c r="AD3310" i="1"/>
  <c r="AD3349" i="1"/>
  <c r="AD3389" i="1"/>
  <c r="AD3427" i="1"/>
  <c r="AD3465" i="1"/>
  <c r="AD3524" i="1"/>
  <c r="AD3564" i="1"/>
  <c r="AD3602" i="1"/>
  <c r="AD3641" i="1"/>
  <c r="AD3681" i="1"/>
  <c r="AD3719" i="1"/>
  <c r="AD3759" i="1"/>
  <c r="AD3797" i="1"/>
  <c r="AD3837" i="1"/>
  <c r="AD3875" i="1"/>
  <c r="AD3916" i="1"/>
  <c r="AD3992" i="1"/>
  <c r="AD4032" i="1"/>
  <c r="AD4070" i="1"/>
  <c r="AD4110" i="1"/>
  <c r="AD4148" i="1"/>
  <c r="AD4188" i="1"/>
  <c r="AD4227" i="1"/>
  <c r="AD4265" i="1"/>
  <c r="AD4305" i="1"/>
  <c r="AD4343" i="1"/>
  <c r="AD4383" i="1"/>
  <c r="AD4421" i="1"/>
  <c r="AD4480" i="1"/>
  <c r="AD4519" i="1"/>
  <c r="AD4559" i="1"/>
  <c r="AD4597" i="1"/>
  <c r="AD4637" i="1"/>
  <c r="AD4675" i="1"/>
  <c r="AD4734" i="1"/>
  <c r="AD4772" i="1"/>
  <c r="AD4832" i="1"/>
  <c r="AD4870" i="1"/>
  <c r="AD4910" i="1"/>
  <c r="AD4948" i="1"/>
  <c r="AD4988" i="1"/>
  <c r="AD5026" i="1"/>
  <c r="AD5064" i="1"/>
  <c r="AD5124" i="1"/>
  <c r="AD5164" i="1"/>
  <c r="AD5202" i="1"/>
  <c r="AD5240" i="1"/>
  <c r="AD5280" i="1"/>
  <c r="AD5318" i="1"/>
  <c r="AD5378" i="1"/>
  <c r="AD5416" i="1"/>
  <c r="AD5456" i="1"/>
  <c r="AD5494" i="1"/>
  <c r="AD5534" i="1"/>
  <c r="AD5572" i="1"/>
  <c r="AD5612" i="1"/>
  <c r="AD5650" i="1"/>
  <c r="AD5670" i="1"/>
  <c r="AD5710" i="1"/>
  <c r="AD5748" i="1"/>
  <c r="AD5788" i="1"/>
  <c r="AD5826" i="1"/>
  <c r="AD5864" i="1"/>
  <c r="AD5904" i="1"/>
  <c r="AD5964" i="1"/>
  <c r="AD6002" i="1"/>
  <c r="AD6040" i="1"/>
  <c r="AD6080" i="1"/>
  <c r="AD6118" i="1"/>
  <c r="AD6158" i="1"/>
  <c r="AD6196" i="1"/>
  <c r="AD6236" i="1"/>
  <c r="AD6294" i="1"/>
  <c r="AD6313" i="1"/>
  <c r="AD6353" i="1"/>
  <c r="AD6431" i="1"/>
  <c r="AD6469" i="1"/>
  <c r="AD6509" i="1"/>
  <c r="AD6548" i="1"/>
  <c r="AD6588" i="1"/>
  <c r="AD6607" i="1"/>
  <c r="AD6534" i="1"/>
  <c r="AD6420" i="1"/>
  <c r="AD6361" i="1"/>
  <c r="AD6337" i="1"/>
  <c r="AD6279" i="1"/>
  <c r="AD6223" i="1"/>
  <c r="AD6191" i="1"/>
  <c r="AD6140" i="1"/>
  <c r="AD6082" i="1"/>
  <c r="AD6050" i="1"/>
  <c r="AD5992" i="1"/>
  <c r="AD5936" i="1"/>
  <c r="AD5878" i="1"/>
  <c r="AD5827" i="1"/>
  <c r="AD5795" i="1"/>
  <c r="AD5737" i="1"/>
  <c r="AD5655" i="1"/>
  <c r="AD5567" i="1"/>
  <c r="AD5516" i="1"/>
  <c r="AD5458" i="1"/>
  <c r="AD5400" i="1"/>
  <c r="AD5344" i="1"/>
  <c r="AD5286" i="1"/>
  <c r="AD5229" i="1"/>
  <c r="AD5171" i="1"/>
  <c r="AD5145" i="1"/>
  <c r="AD5089" i="1"/>
  <c r="AD5031" i="1"/>
  <c r="AD4943" i="1"/>
  <c r="AD4892" i="1"/>
  <c r="AD4834" i="1"/>
  <c r="AD4744" i="1"/>
  <c r="AD4688" i="1"/>
  <c r="AD4630" i="1"/>
  <c r="AD4579" i="1"/>
  <c r="AD4547" i="1"/>
  <c r="AD4489" i="1"/>
  <c r="AD4433" i="1"/>
  <c r="AD4375" i="1"/>
  <c r="AD4319" i="1"/>
  <c r="AD4268" i="1"/>
  <c r="AD4210" i="1"/>
  <c r="AD4152" i="1"/>
  <c r="AD4095" i="1"/>
  <c r="AD4037" i="1"/>
  <c r="AD3981" i="1"/>
  <c r="AD3923" i="1"/>
  <c r="AD3897" i="1"/>
  <c r="AD3809" i="1"/>
  <c r="AD3751" i="1"/>
  <c r="AD3694" i="1"/>
  <c r="AD3612" i="1"/>
  <c r="AD3554" i="1"/>
  <c r="AD3496" i="1"/>
  <c r="AD3440" i="1"/>
  <c r="AD3381" i="1"/>
  <c r="AD3331" i="1"/>
  <c r="AD3272" i="1"/>
  <c r="AD3216" i="1"/>
  <c r="AD3158" i="1"/>
  <c r="AD3126" i="1"/>
  <c r="AD3070" i="1"/>
  <c r="AD3020" i="1"/>
  <c r="AD2961" i="1"/>
  <c r="AD2930" i="1"/>
  <c r="AD2872" i="1"/>
  <c r="AD2815" i="1"/>
  <c r="AD2757" i="1"/>
  <c r="AD2706" i="1"/>
  <c r="AD2648" i="1"/>
  <c r="AD2592" i="1"/>
  <c r="AD2534" i="1"/>
  <c r="AD2478" i="1"/>
  <c r="AD2420" i="1"/>
  <c r="AD2364" i="1"/>
  <c r="AD2337" i="1"/>
  <c r="AD2279" i="1"/>
  <c r="AD2247" i="1"/>
  <c r="AD2191" i="1"/>
  <c r="AD2109" i="1"/>
  <c r="AD2051" i="1"/>
  <c r="AD1992" i="1"/>
  <c r="AD1936" i="1"/>
  <c r="AD1910" i="1"/>
  <c r="AD1854" i="1"/>
  <c r="AD1796" i="1"/>
  <c r="AD1740" i="1"/>
  <c r="AD1681" i="1"/>
  <c r="AD1655" i="1"/>
  <c r="AD1599" i="1"/>
  <c r="AD1541" i="1"/>
  <c r="AD1485" i="1"/>
  <c r="AD1426" i="1"/>
  <c r="AD1368" i="1"/>
  <c r="AD1312" i="1"/>
  <c r="AD1254" i="1"/>
  <c r="AD1172" i="1"/>
  <c r="AD1113" i="1"/>
  <c r="AD1057" i="1"/>
  <c r="AD997" i="1"/>
  <c r="AD936" i="1"/>
  <c r="AD848" i="1"/>
  <c r="AD785" i="1"/>
  <c r="AD724" i="1"/>
  <c r="AD663" i="1"/>
  <c r="AD600" i="1"/>
  <c r="AD512" i="1"/>
  <c r="AD451" i="1"/>
  <c r="AD390" i="1"/>
  <c r="AD327" i="1"/>
  <c r="AD302" i="1"/>
  <c r="AD241" i="1"/>
  <c r="AD178" i="1"/>
  <c r="AD117" i="1"/>
  <c r="AD29" i="1"/>
  <c r="AK26" i="1"/>
  <c r="AK73" i="1"/>
  <c r="AK124" i="1"/>
  <c r="AK175" i="1"/>
  <c r="AK224" i="1"/>
  <c r="AK274" i="1"/>
  <c r="AK320" i="1"/>
  <c r="AK374" i="1"/>
  <c r="AK418" i="1"/>
  <c r="AK463" i="1"/>
  <c r="AK513" i="1"/>
  <c r="AK558" i="1"/>
  <c r="AK603" i="1"/>
  <c r="AK652" i="1"/>
  <c r="AK700" i="1"/>
  <c r="AK746" i="1"/>
  <c r="AK797" i="1"/>
  <c r="AK839" i="1"/>
  <c r="AK885" i="1"/>
  <c r="AK928" i="1"/>
  <c r="AK978" i="1"/>
  <c r="AK1029" i="1"/>
  <c r="AK1073" i="1"/>
  <c r="AK1122" i="1"/>
  <c r="AK1165" i="1"/>
  <c r="AK1211" i="1"/>
  <c r="AK1263" i="1"/>
  <c r="AK1305" i="1"/>
  <c r="AK1354" i="1"/>
  <c r="AK1399" i="1"/>
  <c r="AK1445" i="1"/>
  <c r="AK1483" i="1"/>
  <c r="AK1523" i="1"/>
  <c r="AK1564" i="1"/>
  <c r="AK1601" i="1"/>
  <c r="AK1643" i="1"/>
  <c r="AK1681" i="1"/>
  <c r="AK1715" i="1"/>
  <c r="AK1750" i="1"/>
  <c r="AK1782" i="1"/>
  <c r="AK1817" i="1"/>
  <c r="AK1846" i="1"/>
  <c r="AK1880" i="1"/>
  <c r="AK1910" i="1"/>
  <c r="AK1943" i="1"/>
  <c r="AK1973" i="1"/>
  <c r="AK2004" i="1"/>
  <c r="AK2033" i="1"/>
  <c r="AK2064" i="1"/>
  <c r="AK2099" i="1"/>
  <c r="AK2129" i="1"/>
  <c r="AK2159" i="1"/>
  <c r="AK2191" i="1"/>
  <c r="AK2220" i="1"/>
  <c r="AK2253" i="1"/>
  <c r="AK2283" i="1"/>
  <c r="AK2317" i="1"/>
  <c r="AK2347" i="1"/>
  <c r="AK2380" i="1"/>
  <c r="AK2409" i="1"/>
  <c r="AK2440" i="1"/>
  <c r="AK2471" i="1"/>
  <c r="AK2502" i="1"/>
  <c r="AK2536" i="1"/>
  <c r="AK2567" i="1"/>
  <c r="AK2596" i="1"/>
  <c r="AK2628" i="1"/>
  <c r="AK2659" i="1"/>
  <c r="AK2691" i="1"/>
  <c r="AK2720" i="1"/>
  <c r="AK2754" i="1"/>
  <c r="AK2781" i="1"/>
  <c r="AK2812" i="1"/>
  <c r="AK2840" i="1"/>
  <c r="AK2869" i="1"/>
  <c r="AK2898" i="1"/>
  <c r="AK2926" i="1"/>
  <c r="AK2958" i="1"/>
  <c r="AK2987" i="1"/>
  <c r="AK3015" i="1"/>
  <c r="AK3045" i="1"/>
  <c r="AK3074" i="1"/>
  <c r="AK3103" i="1"/>
  <c r="AK3131" i="1"/>
  <c r="AK3163" i="1"/>
  <c r="AK3192" i="1"/>
  <c r="AK3222" i="1"/>
  <c r="AK3249" i="1"/>
  <c r="AK3276" i="1"/>
  <c r="AK3303" i="1"/>
  <c r="AK3331" i="1"/>
  <c r="AK3360" i="1"/>
  <c r="AK3387" i="1"/>
  <c r="AK3413" i="1"/>
  <c r="AK3441" i="1"/>
  <c r="AK3468" i="1"/>
  <c r="AK3496" i="1"/>
  <c r="AK3521" i="1"/>
  <c r="AK3547" i="1"/>
  <c r="AK3571" i="1"/>
  <c r="AK3595" i="1"/>
  <c r="AK3618" i="1"/>
  <c r="AK3642" i="1"/>
  <c r="AK3665" i="1"/>
  <c r="AK3690" i="1"/>
  <c r="AK3715" i="1"/>
  <c r="AK3739" i="1"/>
  <c r="AK3762" i="1"/>
  <c r="AK3787" i="1"/>
  <c r="AK3810" i="1"/>
  <c r="AK3834" i="1"/>
  <c r="AK3856" i="1"/>
  <c r="AK3880" i="1"/>
  <c r="AK3903" i="1"/>
  <c r="AK3924" i="1"/>
  <c r="AK3946" i="1"/>
  <c r="AK3968" i="1"/>
  <c r="AK3990" i="1"/>
  <c r="AK4013" i="1"/>
  <c r="AK4036" i="1"/>
  <c r="AK4058" i="1"/>
  <c r="AK4080" i="1"/>
  <c r="AK4103" i="1"/>
  <c r="AK4125" i="1"/>
  <c r="AK4146" i="1"/>
  <c r="AK4168" i="1"/>
  <c r="AK4193" i="1"/>
  <c r="AK4215" i="1"/>
  <c r="AK4237" i="1"/>
  <c r="AK4258" i="1"/>
  <c r="AK4280" i="1"/>
  <c r="AK4303" i="1"/>
  <c r="AK4324" i="1"/>
  <c r="AK4349" i="1"/>
  <c r="AK4370" i="1"/>
  <c r="AK4392" i="1"/>
  <c r="AK4415" i="1"/>
  <c r="AK4436" i="1"/>
  <c r="AK4458" i="1"/>
  <c r="AK4480" i="1"/>
  <c r="AK4505" i="1"/>
  <c r="AK4527" i="1"/>
  <c r="AK4548" i="1"/>
  <c r="AK4570" i="1"/>
  <c r="AK4592" i="1"/>
  <c r="AK4615" i="1"/>
  <c r="AK4637" i="1"/>
  <c r="AK4660" i="1"/>
  <c r="AK4682" i="1"/>
  <c r="AK4705" i="1"/>
  <c r="AK4727" i="1"/>
  <c r="AK4749" i="1"/>
  <c r="AK4770" i="1"/>
  <c r="AK4792" i="1"/>
  <c r="AK4817" i="1"/>
  <c r="AK4839" i="1"/>
  <c r="AK4861" i="1"/>
  <c r="AK4882" i="1"/>
  <c r="AK4904" i="1"/>
  <c r="AK4926" i="1"/>
  <c r="AK4946" i="1"/>
  <c r="AK4969" i="1"/>
  <c r="AK4989" i="1"/>
  <c r="AK5010" i="1"/>
  <c r="AK5031" i="1"/>
  <c r="AK5051" i="1"/>
  <c r="AK5071" i="1"/>
  <c r="AK5091" i="1"/>
  <c r="AK5115" i="1"/>
  <c r="AK5135" i="1"/>
  <c r="AK5155" i="1"/>
  <c r="AK5176" i="1"/>
  <c r="AK5197" i="1"/>
  <c r="AK5217" i="1"/>
  <c r="AK5238" i="1"/>
  <c r="AK5260" i="1"/>
  <c r="AK5280" i="1"/>
  <c r="AK5302" i="1"/>
  <c r="AK5322" i="1"/>
  <c r="AK5342" i="1"/>
  <c r="AK5362" i="1"/>
  <c r="AK5383" i="1"/>
  <c r="AK5406" i="1"/>
  <c r="AK5426" i="1"/>
  <c r="AK5447" i="1"/>
  <c r="AK5467" i="1"/>
  <c r="AK5488" i="1"/>
  <c r="AK5508" i="1"/>
  <c r="AK5529" i="1"/>
  <c r="AK5551" i="1"/>
  <c r="AK5572" i="1"/>
  <c r="AK5593" i="1"/>
  <c r="AK5613" i="1"/>
  <c r="AK5633" i="1"/>
  <c r="AK5654" i="1"/>
  <c r="AK5675" i="1"/>
  <c r="AK5697" i="1"/>
  <c r="AK5718" i="1"/>
  <c r="AK5738" i="1"/>
  <c r="AK5758" i="1"/>
  <c r="AK5779" i="1"/>
  <c r="AK5800" i="1"/>
  <c r="AK5820" i="1"/>
  <c r="AK5842" i="1"/>
  <c r="AK5864" i="1"/>
  <c r="AK5884" i="1"/>
  <c r="AK5904" i="1"/>
  <c r="AK5924" i="1"/>
  <c r="AK5945" i="1"/>
  <c r="AK5966" i="1"/>
  <c r="AK5988" i="1"/>
  <c r="AK6009" i="1"/>
  <c r="AK6029" i="1"/>
  <c r="AK6050" i="1"/>
  <c r="AK6071" i="1"/>
  <c r="AK6091" i="1"/>
  <c r="AK6111" i="1"/>
  <c r="AK6134" i="1"/>
  <c r="AK6155" i="1"/>
  <c r="AK6175" i="1"/>
  <c r="AK6195" i="1"/>
  <c r="AK6216" i="1"/>
  <c r="AK6236" i="1"/>
  <c r="AK6256" i="1"/>
  <c r="AK6277" i="1"/>
  <c r="AK6296" i="1"/>
  <c r="AK6315" i="1"/>
  <c r="AK6335" i="1"/>
  <c r="AK6354" i="1"/>
  <c r="AK6373" i="1"/>
  <c r="AK6392" i="1"/>
  <c r="AK6414" i="1"/>
  <c r="AK6433" i="1"/>
  <c r="AK6452" i="1"/>
  <c r="AK6471" i="1"/>
  <c r="AK6490" i="1"/>
  <c r="AK6510" i="1"/>
  <c r="AK6529" i="1"/>
  <c r="AK6550" i="1"/>
  <c r="AK6569" i="1"/>
  <c r="AK6588" i="1"/>
  <c r="AK6608" i="1"/>
  <c r="AK30" i="1"/>
  <c r="AK75" i="1"/>
  <c r="AK126" i="1"/>
  <c r="AK177" i="1"/>
  <c r="AK225" i="1"/>
  <c r="AK275" i="1"/>
  <c r="AK321" i="1"/>
  <c r="AK375" i="1"/>
  <c r="AK421" i="1"/>
  <c r="AK464" i="1"/>
  <c r="AK515" i="1"/>
  <c r="AK559" i="1"/>
  <c r="AK604" i="1"/>
  <c r="AK653" i="1"/>
  <c r="AK701" i="1"/>
  <c r="AK750" i="1"/>
  <c r="AK798" i="1"/>
  <c r="AK842" i="1"/>
  <c r="AK887" i="1"/>
  <c r="AK930" i="1"/>
  <c r="AK981" i="1"/>
  <c r="AK1030" i="1"/>
  <c r="AK1074" i="1"/>
  <c r="AK1123" i="1"/>
  <c r="AK1167" i="1"/>
  <c r="AK1214" i="1"/>
  <c r="AK1264" i="1"/>
  <c r="AK1306" i="1"/>
  <c r="AK1355" i="1"/>
  <c r="AK1404" i="1"/>
  <c r="AK1446" i="1"/>
  <c r="AK1485" i="1"/>
  <c r="AK1524" i="1"/>
  <c r="AK1567" i="1"/>
  <c r="AK1603" i="1"/>
  <c r="AK1645" i="1"/>
  <c r="AK1683" i="1"/>
  <c r="AK1716" i="1"/>
  <c r="AK1751" i="1"/>
  <c r="AK1783" i="1"/>
  <c r="AK1818" i="1"/>
  <c r="AK1847" i="1"/>
  <c r="AK1882" i="1"/>
  <c r="AK1911" i="1"/>
  <c r="AK1945" i="1"/>
  <c r="AK1974" i="1"/>
  <c r="AK2005" i="1"/>
  <c r="AK2035" i="1"/>
  <c r="AK2065" i="1"/>
  <c r="AK2100" i="1"/>
  <c r="AK2132" i="1"/>
  <c r="AK2161" i="1"/>
  <c r="AK2192" i="1"/>
  <c r="AK2222" i="1"/>
  <c r="AK2254" i="1"/>
  <c r="AK2284" i="1"/>
  <c r="AK2319" i="1"/>
  <c r="AK2348" i="1"/>
  <c r="AK2382" i="1"/>
  <c r="AK2410" i="1"/>
  <c r="AK2441" i="1"/>
  <c r="AK2472" i="1"/>
  <c r="AK2503" i="1"/>
  <c r="AK2537" i="1"/>
  <c r="AK2569" i="1"/>
  <c r="AK2598" i="1"/>
  <c r="AK2629" i="1"/>
  <c r="AK2660" i="1"/>
  <c r="AK2692" i="1"/>
  <c r="AK2721" i="1"/>
  <c r="AK2756" i="1"/>
  <c r="AK2783" i="1"/>
  <c r="AK2814" i="1"/>
  <c r="AK2841" i="1"/>
  <c r="AK2870" i="1"/>
  <c r="AK2899" i="1"/>
  <c r="AK2928" i="1"/>
  <c r="AK2959" i="1"/>
  <c r="AK2989" i="1"/>
  <c r="AK3017" i="1"/>
  <c r="AK3046" i="1"/>
  <c r="AK3075" i="1"/>
  <c r="AK3104" i="1"/>
  <c r="AK3132" i="1"/>
  <c r="AK3165" i="1"/>
  <c r="AK3193" i="1"/>
  <c r="AK3224" i="1"/>
  <c r="AK3250" i="1"/>
  <c r="AK3277" i="1"/>
  <c r="AK3304" i="1"/>
  <c r="AK3332" i="1"/>
  <c r="AK3361" i="1"/>
  <c r="AK3389" i="1"/>
  <c r="AK3415" i="1"/>
  <c r="AK3444" i="1"/>
  <c r="AK3469" i="1"/>
  <c r="AK3497" i="1"/>
  <c r="AK3522" i="1"/>
  <c r="AK3549" i="1"/>
  <c r="AK3572" i="1"/>
  <c r="AK3597" i="1"/>
  <c r="AK3619" i="1"/>
  <c r="AK3643" i="1"/>
  <c r="AK3666" i="1"/>
  <c r="AK3691" i="1"/>
  <c r="AK3716" i="1"/>
  <c r="AK3741" i="1"/>
  <c r="AK3763" i="1"/>
  <c r="AK3789" i="1"/>
  <c r="AK3811" i="1"/>
  <c r="AK3835" i="1"/>
  <c r="AK3857" i="1"/>
  <c r="AK3882" i="1"/>
  <c r="AK3904" i="1"/>
  <c r="AK3926" i="1"/>
  <c r="AK3947" i="1"/>
  <c r="AK3969" i="1"/>
  <c r="AK3992" i="1"/>
  <c r="AK4014" i="1"/>
  <c r="AK4038" i="1"/>
  <c r="AK4059" i="1"/>
  <c r="AK4081" i="1"/>
  <c r="AK4104" i="1"/>
  <c r="AK4126" i="1"/>
  <c r="AK4147" i="1"/>
  <c r="AK4169" i="1"/>
  <c r="AK4194" i="1"/>
  <c r="AK4216" i="1"/>
  <c r="AK4238" i="1"/>
  <c r="AK4259" i="1"/>
  <c r="AK4281" i="1"/>
  <c r="AK4304" i="1"/>
  <c r="AK4326" i="1"/>
  <c r="AK4350" i="1"/>
  <c r="AK4371" i="1"/>
  <c r="AK4394" i="1"/>
  <c r="AK4416" i="1"/>
  <c r="AK4438" i="1"/>
  <c r="AK4459" i="1"/>
  <c r="AK4481" i="1"/>
  <c r="AK4506" i="1"/>
  <c r="AK4528" i="1"/>
  <c r="AK4550" i="1"/>
  <c r="AK4571" i="1"/>
  <c r="AK4593" i="1"/>
  <c r="AK4616" i="1"/>
  <c r="AK4638" i="1"/>
  <c r="AK4662" i="1"/>
  <c r="AK4683" i="1"/>
  <c r="AK4706" i="1"/>
  <c r="AK4728" i="1"/>
  <c r="AK4750" i="1"/>
  <c r="AK4771" i="1"/>
  <c r="AK4793" i="1"/>
  <c r="AK4818" i="1"/>
  <c r="AK4840" i="1"/>
  <c r="AK4862" i="1"/>
  <c r="AK4883" i="1"/>
  <c r="AK4906" i="1"/>
  <c r="AK4927" i="1"/>
  <c r="AK4947" i="1"/>
  <c r="AK4970" i="1"/>
  <c r="AK4990" i="1"/>
  <c r="AK5011" i="1"/>
  <c r="AK5032" i="1"/>
  <c r="AK5052" i="1"/>
  <c r="AK5072" i="1"/>
  <c r="AK5092" i="1"/>
  <c r="AK5116" i="1"/>
  <c r="AK5136" i="1"/>
  <c r="AK5156" i="1"/>
  <c r="AK5177" i="1"/>
  <c r="AK5198" i="1"/>
  <c r="AK5218" i="1"/>
  <c r="AK5239" i="1"/>
  <c r="AK5261" i="1"/>
  <c r="AK5282" i="1"/>
  <c r="AK5303" i="1"/>
  <c r="AK5323" i="1"/>
  <c r="AK5343" i="1"/>
  <c r="AK5363" i="1"/>
  <c r="AK5385" i="1"/>
  <c r="AK5407" i="1"/>
  <c r="AK5427" i="1"/>
  <c r="AK5448" i="1"/>
  <c r="AK5468" i="1"/>
  <c r="AK5489" i="1"/>
  <c r="AK5510" i="1"/>
  <c r="AK5530" i="1"/>
  <c r="AK5552" i="1"/>
  <c r="AK5574" i="1"/>
  <c r="AK5594" i="1"/>
  <c r="AK5614" i="1"/>
  <c r="AK5634" i="1"/>
  <c r="AK5655" i="1"/>
  <c r="AK5676" i="1"/>
  <c r="AK5698" i="1"/>
  <c r="AK5719" i="1"/>
  <c r="AK5739" i="1"/>
  <c r="AK5760" i="1"/>
  <c r="AK5780" i="1"/>
  <c r="AK5801" i="1"/>
  <c r="AK5821" i="1"/>
  <c r="AK5843" i="1"/>
  <c r="AK5865" i="1"/>
  <c r="AK5885" i="1"/>
  <c r="AK5905" i="1"/>
  <c r="AK5926" i="1"/>
  <c r="AK5946" i="1"/>
  <c r="AK5967" i="1"/>
  <c r="AK5990" i="1"/>
  <c r="AK6010" i="1"/>
  <c r="AK6030" i="1"/>
  <c r="AK6051" i="1"/>
  <c r="AK6072" i="1"/>
  <c r="AK6092" i="1"/>
  <c r="AK6112" i="1"/>
  <c r="AK6136" i="1"/>
  <c r="AK6156" i="1"/>
  <c r="AK6176" i="1"/>
  <c r="AK6196" i="1"/>
  <c r="AK6217" i="1"/>
  <c r="AK6238" i="1"/>
  <c r="AK6257" i="1"/>
  <c r="AK6278" i="1"/>
  <c r="AK6297" i="1"/>
  <c r="AK6316" i="1"/>
  <c r="AK6336" i="1"/>
  <c r="AK6355" i="1"/>
  <c r="AK6374" i="1"/>
  <c r="AK6393" i="1"/>
  <c r="AK6415" i="1"/>
  <c r="AK6434" i="1"/>
  <c r="AK6453" i="1"/>
  <c r="AK6472" i="1"/>
  <c r="AK6491" i="1"/>
  <c r="AK6511" i="1"/>
  <c r="AK6530" i="1"/>
  <c r="AK6551" i="1"/>
  <c r="AK6570" i="1"/>
  <c r="AK6590" i="1"/>
  <c r="AK6609" i="1"/>
  <c r="AK32" i="1"/>
  <c r="AK86" i="1"/>
  <c r="AK143" i="1"/>
  <c r="AK196" i="1"/>
  <c r="AK257" i="1"/>
  <c r="AK311" i="1"/>
  <c r="AK363" i="1"/>
  <c r="AK425" i="1"/>
  <c r="AK477" i="1"/>
  <c r="AK526" i="1"/>
  <c r="AK583" i="1"/>
  <c r="AK634" i="1"/>
  <c r="AK687" i="1"/>
  <c r="AK740" i="1"/>
  <c r="AK800" i="1"/>
  <c r="AK848" i="1"/>
  <c r="AK906" i="1"/>
  <c r="AK956" i="1"/>
  <c r="AK1010" i="1"/>
  <c r="AK1060" i="1"/>
  <c r="AK1118" i="1"/>
  <c r="AK1168" i="1"/>
  <c r="AK1225" i="1"/>
  <c r="AK1278" i="1"/>
  <c r="AK1332" i="1"/>
  <c r="AK1381" i="1"/>
  <c r="AK1435" i="1"/>
  <c r="AK1478" i="1"/>
  <c r="AK1528" i="1"/>
  <c r="AK1576" i="1"/>
  <c r="AK1621" i="1"/>
  <c r="AK1660" i="1"/>
  <c r="AK1696" i="1"/>
  <c r="AK1741" i="1"/>
  <c r="AK1779" i="1"/>
  <c r="AK1820" i="1"/>
  <c r="AK1856" i="1"/>
  <c r="AK1891" i="1"/>
  <c r="AK1926" i="1"/>
  <c r="AK1962" i="1"/>
  <c r="AK1995" i="1"/>
  <c r="AK2030" i="1"/>
  <c r="AK2073" i="1"/>
  <c r="AK2107" i="1"/>
  <c r="AK2138" i="1"/>
  <c r="AK2175" i="1"/>
  <c r="AK2212" i="1"/>
  <c r="AK2245" i="1"/>
  <c r="AK2281" i="1"/>
  <c r="AK2320" i="1"/>
  <c r="AK2356" i="1"/>
  <c r="AK2388" i="1"/>
  <c r="AK2426" i="1"/>
  <c r="AK2460" i="1"/>
  <c r="AK2493" i="1"/>
  <c r="AK2528" i="1"/>
  <c r="AK2570" i="1"/>
  <c r="AK2604" i="1"/>
  <c r="AK2638" i="1"/>
  <c r="AK2676" i="1"/>
  <c r="AK2711" i="1"/>
  <c r="AK2744" i="1"/>
  <c r="AK2779" i="1"/>
  <c r="AK2815" i="1"/>
  <c r="AK2847" i="1"/>
  <c r="AK2882" i="1"/>
  <c r="AK2915" i="1"/>
  <c r="AK2946" i="1"/>
  <c r="AK2978" i="1"/>
  <c r="AK3013" i="1"/>
  <c r="AK3049" i="1"/>
  <c r="AK3081" i="1"/>
  <c r="AK3114" i="1"/>
  <c r="AK3148" i="1"/>
  <c r="AK3180" i="1"/>
  <c r="AK3212" i="1"/>
  <c r="AK3246" i="1"/>
  <c r="AK3280" i="1"/>
  <c r="AK3313" i="1"/>
  <c r="AK3341" i="1"/>
  <c r="AK3372" i="1"/>
  <c r="AK3403" i="1"/>
  <c r="AK3434" i="1"/>
  <c r="AK3466" i="1"/>
  <c r="AK3499" i="1"/>
  <c r="AK3529" i="1"/>
  <c r="AK3555" i="1"/>
  <c r="AK3582" i="1"/>
  <c r="AK3611" i="1"/>
  <c r="AK3636" i="1"/>
  <c r="AK3663" i="1"/>
  <c r="AK3695" i="1"/>
  <c r="AK3721" i="1"/>
  <c r="AK3747" i="1"/>
  <c r="AK3774" i="1"/>
  <c r="AK3802" i="1"/>
  <c r="AK3828" i="1"/>
  <c r="AK3854" i="1"/>
  <c r="AK3883" i="1"/>
  <c r="AK3907" i="1"/>
  <c r="AK3931" i="1"/>
  <c r="AK3959" i="1"/>
  <c r="AK3983" i="1"/>
  <c r="AK4007" i="1"/>
  <c r="AK4032" i="1"/>
  <c r="AK4061" i="1"/>
  <c r="AK4086" i="1"/>
  <c r="AK4110" i="1"/>
  <c r="AK4136" i="1"/>
  <c r="AK4161" i="1"/>
  <c r="AK4185" i="1"/>
  <c r="AK4212" i="1"/>
  <c r="AK4239" i="1"/>
  <c r="AK4263" i="1"/>
  <c r="AK4290" i="1"/>
  <c r="AK4314" i="1"/>
  <c r="AK4339" i="1"/>
  <c r="AK4363" i="1"/>
  <c r="AK4390" i="1"/>
  <c r="AK4417" i="1"/>
  <c r="AK4441" i="1"/>
  <c r="AK4468" i="1"/>
  <c r="AK4493" i="1"/>
  <c r="AK4516" i="1"/>
  <c r="AK4544" i="1"/>
  <c r="AK4568" i="1"/>
  <c r="AK4595" i="1"/>
  <c r="AK4622" i="1"/>
  <c r="AK4646" i="1"/>
  <c r="AK4671" i="1"/>
  <c r="AK4695" i="1"/>
  <c r="AK4721" i="1"/>
  <c r="AK4746" i="1"/>
  <c r="AK4772" i="1"/>
  <c r="AK4800" i="1"/>
  <c r="AK4824" i="1"/>
  <c r="AK4848" i="1"/>
  <c r="AK4875" i="1"/>
  <c r="AK4899" i="1"/>
  <c r="AK4924" i="1"/>
  <c r="AK4951" i="1"/>
  <c r="AK4973" i="1"/>
  <c r="AK4996" i="1"/>
  <c r="AK5019" i="1"/>
  <c r="AK5044" i="1"/>
  <c r="AK5067" i="1"/>
  <c r="AK5089" i="1"/>
  <c r="AK5117" i="1"/>
  <c r="AK5139" i="1"/>
  <c r="AK5163" i="1"/>
  <c r="AK5187" i="1"/>
  <c r="AK5210" i="1"/>
  <c r="AK5233" i="1"/>
  <c r="AK5256" i="1"/>
  <c r="AK5283" i="1"/>
  <c r="AK5306" i="1"/>
  <c r="AK5328" i="1"/>
  <c r="AK5354" i="1"/>
  <c r="AK5376" i="1"/>
  <c r="AK5399" i="1"/>
  <c r="AK5424" i="1"/>
  <c r="AK5449" i="1"/>
  <c r="AK5472" i="1"/>
  <c r="AK5497" i="1"/>
  <c r="AK5519" i="1"/>
  <c r="AK5543" i="1"/>
  <c r="AK5565" i="1"/>
  <c r="AK5591" i="1"/>
  <c r="AK5615" i="1"/>
  <c r="AK5638" i="1"/>
  <c r="AK5663" i="1"/>
  <c r="AK5686" i="1"/>
  <c r="AK5709" i="1"/>
  <c r="AK5734" i="1"/>
  <c r="AK34" i="1"/>
  <c r="AK87" i="1"/>
  <c r="AK144" i="1"/>
  <c r="AK199" i="1"/>
  <c r="AK258" i="1"/>
  <c r="AK313" i="1"/>
  <c r="AK366" i="1"/>
  <c r="AK426" i="1"/>
  <c r="AK480" i="1"/>
  <c r="AK527" i="1"/>
  <c r="AK585" i="1"/>
  <c r="AK636" i="1"/>
  <c r="AK690" i="1"/>
  <c r="AK741" i="1"/>
  <c r="AK803" i="1"/>
  <c r="AK849" i="1"/>
  <c r="AK907" i="1"/>
  <c r="AK959" i="1"/>
  <c r="AK1011" i="1"/>
  <c r="AK1061" i="1"/>
  <c r="AK1121" i="1"/>
  <c r="AK1175" i="1"/>
  <c r="AK1227" i="1"/>
  <c r="AK1279" i="1"/>
  <c r="AK1334" i="1"/>
  <c r="AK1382" i="1"/>
  <c r="AK1436" i="1"/>
  <c r="AK1479" i="1"/>
  <c r="AK1529" i="1"/>
  <c r="AK1578" i="1"/>
  <c r="AK1622" i="1"/>
  <c r="AK71" i="1"/>
  <c r="AK128" i="1"/>
  <c r="AK188" i="1"/>
  <c r="AK245" i="1"/>
  <c r="AK305" i="1"/>
  <c r="AK353" i="1"/>
  <c r="AK407" i="1"/>
  <c r="AK461" i="1"/>
  <c r="AK518" i="1"/>
  <c r="AK566" i="1"/>
  <c r="AK628" i="1"/>
  <c r="AK673" i="1"/>
  <c r="AK730" i="1"/>
  <c r="AK784" i="1"/>
  <c r="AK838" i="1"/>
  <c r="AK892" i="1"/>
  <c r="AK947" i="1"/>
  <c r="AK998" i="1"/>
  <c r="AK1050" i="1"/>
  <c r="AK1100" i="1"/>
  <c r="AK1161" i="1"/>
  <c r="AK1210" i="1"/>
  <c r="AK1266" i="1"/>
  <c r="AK1322" i="1"/>
  <c r="AK1372" i="1"/>
  <c r="AK1419" i="1"/>
  <c r="AK1472" i="1"/>
  <c r="AK1515" i="1"/>
  <c r="AK1563" i="1"/>
  <c r="AK1612" i="1"/>
  <c r="AK1656" i="1"/>
  <c r="AK1692" i="1"/>
  <c r="AK1734" i="1"/>
  <c r="AK1773" i="1"/>
  <c r="AK1808" i="1"/>
  <c r="AK1845" i="1"/>
  <c r="AK1885" i="1"/>
  <c r="AK1920" i="1"/>
  <c r="AK1953" i="1"/>
  <c r="AK1991" i="1"/>
  <c r="AK2026" i="1"/>
  <c r="AK2058" i="1"/>
  <c r="AK2093" i="1"/>
  <c r="AK2135" i="1"/>
  <c r="AK2168" i="1"/>
  <c r="AK2202" i="1"/>
  <c r="AK2239" i="1"/>
  <c r="AK2275" i="1"/>
  <c r="AK2308" i="1"/>
  <c r="AK2346" i="1"/>
  <c r="AK2384" i="1"/>
  <c r="AK2419" i="1"/>
  <c r="AK2457" i="1"/>
  <c r="AK2490" i="1"/>
  <c r="AK2523" i="1"/>
  <c r="AK2557" i="1"/>
  <c r="AK2595" i="1"/>
  <c r="AK2635" i="1"/>
  <c r="AK2667" i="1"/>
  <c r="AK2703" i="1"/>
  <c r="AK2740" i="1"/>
  <c r="AK2772" i="1"/>
  <c r="AK2807" i="1"/>
  <c r="AK2839" i="1"/>
  <c r="AK2874" i="1"/>
  <c r="AK2909" i="1"/>
  <c r="AK2939" i="1"/>
  <c r="AK2972" i="1"/>
  <c r="AK3005" i="1"/>
  <c r="AK3040" i="1"/>
  <c r="AK3072" i="1"/>
  <c r="AK3108" i="1"/>
  <c r="AK3142" i="1"/>
  <c r="AK3174" i="1"/>
  <c r="AK3207" i="1"/>
  <c r="AK3243" i="1"/>
  <c r="AK3273" i="1"/>
  <c r="AK3301" i="1"/>
  <c r="AK3338" i="1"/>
  <c r="AK3368" i="1"/>
  <c r="AK3397" i="1"/>
  <c r="AK3428" i="1"/>
  <c r="AK3460" i="1"/>
  <c r="AK3492" i="1"/>
  <c r="AK3520" i="1"/>
  <c r="AK35" i="1"/>
  <c r="AK101" i="1"/>
  <c r="AK165" i="1"/>
  <c r="AK238" i="1"/>
  <c r="AK308" i="1"/>
  <c r="AK381" i="1"/>
  <c r="AK441" i="1"/>
  <c r="AK509" i="1"/>
  <c r="AK580" i="1"/>
  <c r="AK639" i="1"/>
  <c r="AK711" i="1"/>
  <c r="AK770" i="1"/>
  <c r="AK837" i="1"/>
  <c r="AK913" i="1"/>
  <c r="AK964" i="1"/>
  <c r="AK1036" i="1"/>
  <c r="AK1098" i="1"/>
  <c r="AK1163" i="1"/>
  <c r="AK1237" i="1"/>
  <c r="AK1298" i="1"/>
  <c r="AK1366" i="1"/>
  <c r="AK1424" i="1"/>
  <c r="AK1489" i="1"/>
  <c r="AK1546" i="1"/>
  <c r="AK1598" i="1"/>
  <c r="AK1653" i="1"/>
  <c r="AK1694" i="1"/>
  <c r="AK1745" i="1"/>
  <c r="AK1791" i="1"/>
  <c r="AK1834" i="1"/>
  <c r="AK1870" i="1"/>
  <c r="AK1912" i="1"/>
  <c r="AK1950" i="1"/>
  <c r="AK1994" i="1"/>
  <c r="AK2036" i="1"/>
  <c r="AK2077" i="1"/>
  <c r="AK2115" i="1"/>
  <c r="AK2157" i="1"/>
  <c r="AK2199" i="1"/>
  <c r="AK2238" i="1"/>
  <c r="AK2279" i="1"/>
  <c r="AK2323" i="1"/>
  <c r="AK2363" i="1"/>
  <c r="AK2404" i="1"/>
  <c r="AK2444" i="1"/>
  <c r="AK2486" i="1"/>
  <c r="AK2522" i="1"/>
  <c r="AK2565" i="1"/>
  <c r="AK2608" i="1"/>
  <c r="AK2648" i="1"/>
  <c r="AK2687" i="1"/>
  <c r="AK2730" i="1"/>
  <c r="AK2767" i="1"/>
  <c r="AK2803" i="1"/>
  <c r="AK2846" i="1"/>
  <c r="AK2886" i="1"/>
  <c r="AK2919" i="1"/>
  <c r="AK2963" i="1"/>
  <c r="AK2996" i="1"/>
  <c r="AK3035" i="1"/>
  <c r="AK3070" i="1"/>
  <c r="AK3113" i="1"/>
  <c r="AK3150" i="1"/>
  <c r="AK3189" i="1"/>
  <c r="AK3227" i="1"/>
  <c r="AK3265" i="1"/>
  <c r="AK3298" i="1"/>
  <c r="AK3337" i="1"/>
  <c r="AK3371" i="1"/>
  <c r="AK3409" i="1"/>
  <c r="AK3445" i="1"/>
  <c r="AK3481" i="1"/>
  <c r="AK3513" i="1"/>
  <c r="AK3543" i="1"/>
  <c r="AK3576" i="1"/>
  <c r="AK3602" i="1"/>
  <c r="AK3633" i="1"/>
  <c r="AK3661" i="1"/>
  <c r="AK3689" i="1"/>
  <c r="AK3722" i="1"/>
  <c r="AK3751" i="1"/>
  <c r="AK3779" i="1"/>
  <c r="AK3808" i="1"/>
  <c r="AK3838" i="1"/>
  <c r="AK3866" i="1"/>
  <c r="AK3891" i="1"/>
  <c r="AK3920" i="1"/>
  <c r="AK3945" i="1"/>
  <c r="AK3974" i="1"/>
  <c r="AK4001" i="1"/>
  <c r="AK4026" i="1"/>
  <c r="AK4052" i="1"/>
  <c r="AK4083" i="1"/>
  <c r="AK4109" i="1"/>
  <c r="AK4138" i="1"/>
  <c r="AK4163" i="1"/>
  <c r="AK4189" i="1"/>
  <c r="AK4219" i="1"/>
  <c r="AK4244" i="1"/>
  <c r="AK4273" i="1"/>
  <c r="AK4298" i="1"/>
  <c r="AK4329" i="1"/>
  <c r="AK4354" i="1"/>
  <c r="AK4381" i="1"/>
  <c r="AK4408" i="1"/>
  <c r="AK4434" i="1"/>
  <c r="AK4462" i="1"/>
  <c r="AK4490" i="1"/>
  <c r="AK4515" i="1"/>
  <c r="AK4545" i="1"/>
  <c r="AK4573" i="1"/>
  <c r="AK4599" i="1"/>
  <c r="AK4626" i="1"/>
  <c r="AK4653" i="1"/>
  <c r="AK4680" i="1"/>
  <c r="AK4708" i="1"/>
  <c r="AK4734" i="1"/>
  <c r="AK4762" i="1"/>
  <c r="AK4787" i="1"/>
  <c r="AK4813" i="1"/>
  <c r="AK4843" i="1"/>
  <c r="AK4870" i="1"/>
  <c r="AK4897" i="1"/>
  <c r="AK4922" i="1"/>
  <c r="AK4952" i="1"/>
  <c r="AK4976" i="1"/>
  <c r="AK5000" i="1"/>
  <c r="AK5026" i="1"/>
  <c r="AK5050" i="1"/>
  <c r="AK5079" i="1"/>
  <c r="AK5102" i="1"/>
  <c r="AK5126" i="1"/>
  <c r="AK5152" i="1"/>
  <c r="AK5178" i="1"/>
  <c r="AK5202" i="1"/>
  <c r="AK5228" i="1"/>
  <c r="AK5252" i="1"/>
  <c r="AK5278" i="1"/>
  <c r="AK5305" i="1"/>
  <c r="AK5329" i="1"/>
  <c r="AK5356" i="1"/>
  <c r="AK5379" i="1"/>
  <c r="AK5408" i="1"/>
  <c r="AK5432" i="1"/>
  <c r="AK5456" i="1"/>
  <c r="AK5482" i="1"/>
  <c r="AK5506" i="1"/>
  <c r="AK5534" i="1"/>
  <c r="AK5559" i="1"/>
  <c r="AK5582" i="1"/>
  <c r="AK5609" i="1"/>
  <c r="AK5632" i="1"/>
  <c r="AK5661" i="1"/>
  <c r="AK5684" i="1"/>
  <c r="AK5710" i="1"/>
  <c r="AK5736" i="1"/>
  <c r="AK5761" i="1"/>
  <c r="AK5784" i="1"/>
  <c r="AK5808" i="1"/>
  <c r="AK5832" i="1"/>
  <c r="AK5854" i="1"/>
  <c r="AK5880" i="1"/>
  <c r="AK5902" i="1"/>
  <c r="AK5927" i="1"/>
  <c r="AK5952" i="1"/>
  <c r="AK5975" i="1"/>
  <c r="AK5997" i="1"/>
  <c r="AK6020" i="1"/>
  <c r="AK6045" i="1"/>
  <c r="AK6068" i="1"/>
  <c r="AK6093" i="1"/>
  <c r="AK6119" i="1"/>
  <c r="AK6141" i="1"/>
  <c r="AK6163" i="1"/>
  <c r="AK6189" i="1"/>
  <c r="AK6211" i="1"/>
  <c r="AK6234" i="1"/>
  <c r="AK6260" i="1"/>
  <c r="AK6281" i="1"/>
  <c r="AK6303" i="1"/>
  <c r="AK6324" i="1"/>
  <c r="AK6347" i="1"/>
  <c r="AK6369" i="1"/>
  <c r="AK6390" i="1"/>
  <c r="AK6416" i="1"/>
  <c r="AK6437" i="1"/>
  <c r="AK6458" i="1"/>
  <c r="AK6482" i="1"/>
  <c r="AK6503" i="1"/>
  <c r="AK6524" i="1"/>
  <c r="AK6546" i="1"/>
  <c r="AK6571" i="1"/>
  <c r="AK6593" i="1"/>
  <c r="AK7" i="1"/>
  <c r="AK37" i="1"/>
  <c r="AK102" i="1"/>
  <c r="AK170" i="1"/>
  <c r="AK243" i="1"/>
  <c r="AK316" i="1"/>
  <c r="AK382" i="1"/>
  <c r="AK447" i="1"/>
  <c r="AK511" i="1"/>
  <c r="AK582" i="1"/>
  <c r="AK640" i="1"/>
  <c r="AK714" i="1"/>
  <c r="AK771" i="1"/>
  <c r="AK843" i="1"/>
  <c r="AK916" i="1"/>
  <c r="AK974" i="1"/>
  <c r="AK1041" i="1"/>
  <c r="AK1099" i="1"/>
  <c r="AK1177" i="1"/>
  <c r="AK1241" i="1"/>
  <c r="AK1301" i="1"/>
  <c r="AK1368" i="1"/>
  <c r="AK1425" i="1"/>
  <c r="AK1490" i="1"/>
  <c r="AK1547" i="1"/>
  <c r="AK1599" i="1"/>
  <c r="AK1657" i="1"/>
  <c r="AK1701" i="1"/>
  <c r="AK1749" i="1"/>
  <c r="AK1792" i="1"/>
  <c r="AK1835" i="1"/>
  <c r="AK1871" i="1"/>
  <c r="AK1918" i="1"/>
  <c r="AK1955" i="1"/>
  <c r="AK1999" i="1"/>
  <c r="AK2038" i="1"/>
  <c r="AK2078" i="1"/>
  <c r="AK2117" i="1"/>
  <c r="AK2158" i="1"/>
  <c r="AK2200" i="1"/>
  <c r="AK2240" i="1"/>
  <c r="AK2282" i="1"/>
  <c r="AK2326" i="1"/>
  <c r="AK2364" i="1"/>
  <c r="AK2405" i="1"/>
  <c r="AK2445" i="1"/>
  <c r="AK2487" i="1"/>
  <c r="AK2525" i="1"/>
  <c r="AK2572" i="1"/>
  <c r="AK2611" i="1"/>
  <c r="AK2649" i="1"/>
  <c r="AK2689" i="1"/>
  <c r="AK2731" i="1"/>
  <c r="AK2768" i="1"/>
  <c r="AK2809" i="1"/>
  <c r="AK2848" i="1"/>
  <c r="AK2887" i="1"/>
  <c r="AK2920" i="1"/>
  <c r="AK2964" i="1"/>
  <c r="AK2997" i="1"/>
  <c r="AK3036" i="1"/>
  <c r="AK3076" i="1"/>
  <c r="AK3115" i="1"/>
  <c r="AK3151" i="1"/>
  <c r="AK3190" i="1"/>
  <c r="AK3228" i="1"/>
  <c r="AK3266" i="1"/>
  <c r="AK3299" i="1"/>
  <c r="AK3339" i="1"/>
  <c r="AK3373" i="1"/>
  <c r="AK3410" i="1"/>
  <c r="AK3447" i="1"/>
  <c r="AK3482" i="1"/>
  <c r="AK3514" i="1"/>
  <c r="AK3544" i="1"/>
  <c r="AK3577" i="1"/>
  <c r="AK3603" i="1"/>
  <c r="AK3634" i="1"/>
  <c r="AK3662" i="1"/>
  <c r="AK3696" i="1"/>
  <c r="AK3723" i="1"/>
  <c r="AK3752" i="1"/>
  <c r="AK3780" i="1"/>
  <c r="AK3809" i="1"/>
  <c r="AK3841" i="1"/>
  <c r="AK3867" i="1"/>
  <c r="AK3892" i="1"/>
  <c r="AK3921" i="1"/>
  <c r="AK3949" i="1"/>
  <c r="AK3975" i="1"/>
  <c r="AK4002" i="1"/>
  <c r="AK4029" i="1"/>
  <c r="AK4056" i="1"/>
  <c r="AK4084" i="1"/>
  <c r="AK4111" i="1"/>
  <c r="AK4139" i="1"/>
  <c r="AK4164" i="1"/>
  <c r="AK4195" i="1"/>
  <c r="AK4221" i="1"/>
  <c r="AK4246" i="1"/>
  <c r="AK4274" i="1"/>
  <c r="AK4299" i="1"/>
  <c r="AK4330" i="1"/>
  <c r="AK4355" i="1"/>
  <c r="AK4382" i="1"/>
  <c r="AK4409" i="1"/>
  <c r="AK4435" i="1"/>
  <c r="AK4465" i="1"/>
  <c r="AK4491" i="1"/>
  <c r="AK4518" i="1"/>
  <c r="AK4546" i="1"/>
  <c r="AK4574" i="1"/>
  <c r="AK4602" i="1"/>
  <c r="AK4627" i="1"/>
  <c r="AK4654" i="1"/>
  <c r="AK4681" i="1"/>
  <c r="AK4710" i="1"/>
  <c r="AK4735" i="1"/>
  <c r="AK4763" i="1"/>
  <c r="AK4788" i="1"/>
  <c r="AK4819" i="1"/>
  <c r="AK4845" i="1"/>
  <c r="AK4871" i="1"/>
  <c r="AK4898" i="1"/>
  <c r="AK4925" i="1"/>
  <c r="AK4953" i="1"/>
  <c r="AK4977" i="1"/>
  <c r="AK5001" i="1"/>
  <c r="AK5027" i="1"/>
  <c r="AK5053" i="1"/>
  <c r="AK5080" i="1"/>
  <c r="AK5103" i="1"/>
  <c r="AK5127" i="1"/>
  <c r="AK5153" i="1"/>
  <c r="AK5180" i="1"/>
  <c r="AK5206" i="1"/>
  <c r="AK5229" i="1"/>
  <c r="AK5254" i="1"/>
  <c r="AK5279" i="1"/>
  <c r="AK5307" i="1"/>
  <c r="AK5334" i="1"/>
  <c r="AK5357" i="1"/>
  <c r="AK5380" i="1"/>
  <c r="AK5409" i="1"/>
  <c r="AK5433" i="1"/>
  <c r="AK5457" i="1"/>
  <c r="AK5483" i="1"/>
  <c r="AK5507" i="1"/>
  <c r="AK5535" i="1"/>
  <c r="AK5560" i="1"/>
  <c r="AK5583" i="1"/>
  <c r="AK5610" i="1"/>
  <c r="AK5635" i="1"/>
  <c r="AK5662" i="1"/>
  <c r="AK5687" i="1"/>
  <c r="AK5711" i="1"/>
  <c r="AK5737" i="1"/>
  <c r="AK5762" i="1"/>
  <c r="AK5785" i="1"/>
  <c r="AK5809" i="1"/>
  <c r="AK5833" i="1"/>
  <c r="AK5855" i="1"/>
  <c r="AK5881" i="1"/>
  <c r="AK5903" i="1"/>
  <c r="AK5928" i="1"/>
  <c r="AK5953" i="1"/>
  <c r="AK5976" i="1"/>
  <c r="AK5999" i="1"/>
  <c r="AK6022" i="1"/>
  <c r="AK6046" i="1"/>
  <c r="AK6070" i="1"/>
  <c r="AK6094" i="1"/>
  <c r="AK89" i="1"/>
  <c r="AK159" i="1"/>
  <c r="AK226" i="1"/>
  <c r="AK302" i="1"/>
  <c r="AK359" i="1"/>
  <c r="AK435" i="1"/>
  <c r="AK496" i="1"/>
  <c r="AK563" i="1"/>
  <c r="AK629" i="1"/>
  <c r="AK694" i="1"/>
  <c r="AK763" i="1"/>
  <c r="AK826" i="1"/>
  <c r="AK889" i="1"/>
  <c r="AK960" i="1"/>
  <c r="AK1021" i="1"/>
  <c r="AK1092" i="1"/>
  <c r="AK1157" i="1"/>
  <c r="AK1218" i="1"/>
  <c r="AK1285" i="1"/>
  <c r="AK1350" i="1"/>
  <c r="AK1415" i="1"/>
  <c r="AK1474" i="1"/>
  <c r="AK1537" i="1"/>
  <c r="AK1591" i="1"/>
  <c r="AK1637" i="1"/>
  <c r="AK1690" i="1"/>
  <c r="AK1739" i="1"/>
  <c r="AK1780" i="1"/>
  <c r="AK1827" i="1"/>
  <c r="AK1865" i="1"/>
  <c r="AK1903" i="1"/>
  <c r="AK1947" i="1"/>
  <c r="AK1983" i="1"/>
  <c r="AK2028" i="1"/>
  <c r="AK2074" i="1"/>
  <c r="AK2111" i="1"/>
  <c r="AK2149" i="1"/>
  <c r="AK2189" i="1"/>
  <c r="AK2231" i="1"/>
  <c r="AK2271" i="1"/>
  <c r="AK2312" i="1"/>
  <c r="AK2357" i="1"/>
  <c r="AK2394" i="1"/>
  <c r="AK2437" i="1"/>
  <c r="AK2474" i="1"/>
  <c r="AK2516" i="1"/>
  <c r="AK2554" i="1"/>
  <c r="AK2599" i="1"/>
  <c r="AK2639" i="1"/>
  <c r="AK2679" i="1"/>
  <c r="AK2718" i="1"/>
  <c r="AK2762" i="1"/>
  <c r="AK2797" i="1"/>
  <c r="AK2836" i="1"/>
  <c r="AK2875" i="1"/>
  <c r="AK2916" i="1"/>
  <c r="AK2951" i="1"/>
  <c r="AK2992" i="1"/>
  <c r="AK3029" i="1"/>
  <c r="AK3065" i="1"/>
  <c r="AK3102" i="1"/>
  <c r="AK3146" i="1"/>
  <c r="AK3181" i="1"/>
  <c r="AK3220" i="1"/>
  <c r="AK3257" i="1"/>
  <c r="AK3293" i="1"/>
  <c r="AK3324" i="1"/>
  <c r="AK3365" i="1"/>
  <c r="AK3401" i="1"/>
  <c r="AK3437" i="1"/>
  <c r="AK3474" i="1"/>
  <c r="AK3507" i="1"/>
  <c r="AK3538" i="1"/>
  <c r="AK3568" i="1"/>
  <c r="AK3599" i="1"/>
  <c r="AK3626" i="1"/>
  <c r="AK3657" i="1"/>
  <c r="AK3683" i="1"/>
  <c r="AK3712" i="1"/>
  <c r="AK3744" i="1"/>
  <c r="AK3773" i="1"/>
  <c r="AK3803" i="1"/>
  <c r="AK3832" i="1"/>
  <c r="AK3862" i="1"/>
  <c r="AK3888" i="1"/>
  <c r="AK3913" i="1"/>
  <c r="AK3942" i="1"/>
  <c r="AK3967" i="1"/>
  <c r="AK3998" i="1"/>
  <c r="AK4023" i="1"/>
  <c r="AK4049" i="1"/>
  <c r="AK4077" i="1"/>
  <c r="AK4105" i="1"/>
  <c r="AK4130" i="1"/>
  <c r="AK4159" i="1"/>
  <c r="AK4184" i="1"/>
  <c r="AK4214" i="1"/>
  <c r="AK4241" i="1"/>
  <c r="AK4267" i="1"/>
  <c r="AK4295" i="1"/>
  <c r="AK4321" i="1"/>
  <c r="AK4351" i="1"/>
  <c r="AK4377" i="1"/>
  <c r="AK4402" i="1"/>
  <c r="AK4431" i="1"/>
  <c r="AK4456" i="1"/>
  <c r="AK4487" i="1"/>
  <c r="AK4512" i="1"/>
  <c r="AK4537" i="1"/>
  <c r="AK4566" i="1"/>
  <c r="AK4591" i="1"/>
  <c r="AK4623" i="1"/>
  <c r="AK4648" i="1"/>
  <c r="AK4674" i="1"/>
  <c r="AK4702" i="1"/>
  <c r="AK4730" i="1"/>
  <c r="AK4758" i="1"/>
  <c r="AK4784" i="1"/>
  <c r="AK4809" i="1"/>
  <c r="AK4838" i="1"/>
  <c r="AK4865" i="1"/>
  <c r="AK4891" i="1"/>
  <c r="AK4919" i="1"/>
  <c r="AK4943" i="1"/>
  <c r="AK4971" i="1"/>
  <c r="AK4995" i="1"/>
  <c r="AK5020" i="1"/>
  <c r="AK5047" i="1"/>
  <c r="AK5070" i="1"/>
  <c r="AK5099" i="1"/>
  <c r="AK5122" i="1"/>
  <c r="AK5147" i="1"/>
  <c r="AK5172" i="1"/>
  <c r="AK5199" i="1"/>
  <c r="AK5225" i="1"/>
  <c r="AK5249" i="1"/>
  <c r="AK5273" i="1"/>
  <c r="AK5299" i="1"/>
  <c r="AK5325" i="1"/>
  <c r="AK5352" i="1"/>
  <c r="AK5375" i="1"/>
  <c r="AK5400" i="1"/>
  <c r="AK5428" i="1"/>
  <c r="AK5453" i="1"/>
  <c r="AK5479" i="1"/>
  <c r="AK5502" i="1"/>
  <c r="AK5527" i="1"/>
  <c r="AK5555" i="1"/>
  <c r="AK5579" i="1"/>
  <c r="AK5602" i="1"/>
  <c r="AK5629" i="1"/>
  <c r="AK5652" i="1"/>
  <c r="AK5681" i="1"/>
  <c r="AK5705" i="1"/>
  <c r="AK5729" i="1"/>
  <c r="AK5755" i="1"/>
  <c r="AK5778" i="1"/>
  <c r="AK5803" i="1"/>
  <c r="AK5828" i="1"/>
  <c r="AK5851" i="1"/>
  <c r="AK5873" i="1"/>
  <c r="AK5899" i="1"/>
  <c r="AK5921" i="1"/>
  <c r="AK5944" i="1"/>
  <c r="AK5971" i="1"/>
  <c r="AK5994" i="1"/>
  <c r="AK6017" i="1"/>
  <c r="AK6040" i="1"/>
  <c r="AK6064" i="1"/>
  <c r="AK6088" i="1"/>
  <c r="AK38" i="1"/>
  <c r="AK118" i="1"/>
  <c r="AK208" i="1"/>
  <c r="AK292" i="1"/>
  <c r="AK380" i="1"/>
  <c r="AK459" i="1"/>
  <c r="AK545" i="1"/>
  <c r="AK621" i="1"/>
  <c r="AK703" i="1"/>
  <c r="AK782" i="1"/>
  <c r="AK869" i="1"/>
  <c r="AK942" i="1"/>
  <c r="AK1020" i="1"/>
  <c r="AK1108" i="1"/>
  <c r="AK1195" i="1"/>
  <c r="AK1265" i="1"/>
  <c r="AK1343" i="1"/>
  <c r="AK1418" i="1"/>
  <c r="AK1499" i="1"/>
  <c r="AK1569" i="1"/>
  <c r="AK1632" i="1"/>
  <c r="AK1691" i="1"/>
  <c r="AK1755" i="1"/>
  <c r="AK1803" i="1"/>
  <c r="AK1857" i="1"/>
  <c r="AK1901" i="1"/>
  <c r="AK1958" i="1"/>
  <c r="AK2009" i="1"/>
  <c r="AK2055" i="1"/>
  <c r="AK2108" i="1"/>
  <c r="AK2155" i="1"/>
  <c r="AK2211" i="1"/>
  <c r="AK2257" i="1"/>
  <c r="AK2303" i="1"/>
  <c r="AK2358" i="1"/>
  <c r="AK2408" i="1"/>
  <c r="AK2459" i="1"/>
  <c r="AK2510" i="1"/>
  <c r="AK2552" i="1"/>
  <c r="AK2612" i="1"/>
  <c r="AK2656" i="1"/>
  <c r="AK2709" i="1"/>
  <c r="AK2758" i="1"/>
  <c r="AK2799" i="1"/>
  <c r="AK2857" i="1"/>
  <c r="AK2895" i="1"/>
  <c r="AK2944" i="1"/>
  <c r="AK2994" i="1"/>
  <c r="AK3042" i="1"/>
  <c r="AK3090" i="1"/>
  <c r="AK3130" i="1"/>
  <c r="AK3178" i="1"/>
  <c r="AK3229" i="1"/>
  <c r="AK3274" i="1"/>
  <c r="AK3319" i="1"/>
  <c r="AK3356" i="1"/>
  <c r="AK3404" i="1"/>
  <c r="AK3450" i="1"/>
  <c r="AK3493" i="1"/>
  <c r="AK3535" i="1"/>
  <c r="AK3570" i="1"/>
  <c r="AK3607" i="1"/>
  <c r="AK3645" i="1"/>
  <c r="AK3679" i="1"/>
  <c r="AK3711" i="1"/>
  <c r="AK3753" i="1"/>
  <c r="AK3790" i="1"/>
  <c r="AK3823" i="1"/>
  <c r="AK3855" i="1"/>
  <c r="AK3890" i="1"/>
  <c r="AK3927" i="1"/>
  <c r="AK3960" i="1"/>
  <c r="AK3988" i="1"/>
  <c r="AK4024" i="1"/>
  <c r="AK4062" i="1"/>
  <c r="AK4091" i="1"/>
  <c r="AK4123" i="1"/>
  <c r="AK4158" i="1"/>
  <c r="AK4196" i="1"/>
  <c r="AK4225" i="1"/>
  <c r="AK4257" i="1"/>
  <c r="AK4292" i="1"/>
  <c r="AK4323" i="1"/>
  <c r="AK4360" i="1"/>
  <c r="AK4395" i="1"/>
  <c r="AK4426" i="1"/>
  <c r="AK4457" i="1"/>
  <c r="AK4495" i="1"/>
  <c r="AK4529" i="1"/>
  <c r="AK4559" i="1"/>
  <c r="AK4590" i="1"/>
  <c r="AK4628" i="1"/>
  <c r="AK4663" i="1"/>
  <c r="AK4692" i="1"/>
  <c r="AK4726" i="1"/>
  <c r="AK4761" i="1"/>
  <c r="AK4798" i="1"/>
  <c r="AK4827" i="1"/>
  <c r="AK4859" i="1"/>
  <c r="AK4895" i="1"/>
  <c r="AK4929" i="1"/>
  <c r="AK4959" i="1"/>
  <c r="AK4988" i="1"/>
  <c r="AK5018" i="1"/>
  <c r="AK5054" i="1"/>
  <c r="AK5084" i="1"/>
  <c r="AK5112" i="1"/>
  <c r="AK5144" i="1"/>
  <c r="AK5175" i="1"/>
  <c r="AK5209" i="1"/>
  <c r="AK5242" i="1"/>
  <c r="AK5270" i="1"/>
  <c r="AK5300" i="1"/>
  <c r="AK5336" i="1"/>
  <c r="AK5364" i="1"/>
  <c r="AK5394" i="1"/>
  <c r="AK5425" i="1"/>
  <c r="AK5460" i="1"/>
  <c r="AK5490" i="1"/>
  <c r="AK5521" i="1"/>
  <c r="AK5548" i="1"/>
  <c r="AK5581" i="1"/>
  <c r="AK5616" i="1"/>
  <c r="AK5646" i="1"/>
  <c r="AK5673" i="1"/>
  <c r="AK5706" i="1"/>
  <c r="AK5741" i="1"/>
  <c r="AK5770" i="1"/>
  <c r="AK5796" i="1"/>
  <c r="AK5826" i="1"/>
  <c r="AK5856" i="1"/>
  <c r="AK5887" i="1"/>
  <c r="AK5916" i="1"/>
  <c r="AK5942" i="1"/>
  <c r="AK5974" i="1"/>
  <c r="AK6002" i="1"/>
  <c r="AK6033" i="1"/>
  <c r="AK6061" i="1"/>
  <c r="AK6089" i="1"/>
  <c r="AK6120" i="1"/>
  <c r="AK6143" i="1"/>
  <c r="AK6167" i="1"/>
  <c r="AK6193" i="1"/>
  <c r="AK6219" i="1"/>
  <c r="AK6245" i="1"/>
  <c r="AK6267" i="1"/>
  <c r="AK6290" i="1"/>
  <c r="AK6314" i="1"/>
  <c r="AK6339" i="1"/>
  <c r="AK6363" i="1"/>
  <c r="AK6386" i="1"/>
  <c r="AK6408" i="1"/>
  <c r="AK6435" i="1"/>
  <c r="AK6457" i="1"/>
  <c r="AK6483" i="1"/>
  <c r="AK6505" i="1"/>
  <c r="AK6528" i="1"/>
  <c r="AK6554" i="1"/>
  <c r="AK6577" i="1"/>
  <c r="AK6601" i="1"/>
  <c r="AK42" i="1"/>
  <c r="AK121" i="1"/>
  <c r="AK212" i="1"/>
  <c r="AK294" i="1"/>
  <c r="AK388" i="1"/>
  <c r="AK460" i="1"/>
  <c r="AK547" i="1"/>
  <c r="AK623" i="1"/>
  <c r="AK708" i="1"/>
  <c r="AK786" i="1"/>
  <c r="AK870" i="1"/>
  <c r="AK945" i="1"/>
  <c r="AK1031" i="1"/>
  <c r="AK1109" i="1"/>
  <c r="AK1196" i="1"/>
  <c r="AK1276" i="1"/>
  <c r="AK1344" i="1"/>
  <c r="AK1437" i="1"/>
  <c r="AK1505" i="1"/>
  <c r="AK1572" i="1"/>
  <c r="AK1635" i="1"/>
  <c r="AK1693" i="1"/>
  <c r="AK1757" i="1"/>
  <c r="AK1804" i="1"/>
  <c r="AK1859" i="1"/>
  <c r="AK1908" i="1"/>
  <c r="AK1963" i="1"/>
  <c r="AK2010" i="1"/>
  <c r="AK2056" i="1"/>
  <c r="AK2109" i="1"/>
  <c r="AK2163" i="1"/>
  <c r="AK2213" i="1"/>
  <c r="AK2263" i="1"/>
  <c r="AK2304" i="1"/>
  <c r="AK2362" i="1"/>
  <c r="AK2411" i="1"/>
  <c r="AK2462" i="1"/>
  <c r="AK2511" i="1"/>
  <c r="AK2556" i="1"/>
  <c r="AK2613" i="1"/>
  <c r="AK2661" i="1"/>
  <c r="AK2712" i="1"/>
  <c r="AK2761" i="1"/>
  <c r="AK2810" i="1"/>
  <c r="AK2858" i="1"/>
  <c r="AK2900" i="1"/>
  <c r="AK2947" i="1"/>
  <c r="AK2995" i="1"/>
  <c r="AK3044" i="1"/>
  <c r="AK3091" i="1"/>
  <c r="AK3139" i="1"/>
  <c r="AK3182" i="1"/>
  <c r="AK3231" i="1"/>
  <c r="AK3275" i="1"/>
  <c r="AK3320" i="1"/>
  <c r="AK3364" i="1"/>
  <c r="AK3411" i="1"/>
  <c r="AK3451" i="1"/>
  <c r="AK3495" i="1"/>
  <c r="AK3536" i="1"/>
  <c r="AK3575" i="1"/>
  <c r="AK3613" i="1"/>
  <c r="AK3646" i="1"/>
  <c r="AK3680" i="1"/>
  <c r="AK3719" i="1"/>
  <c r="AK3754" i="1"/>
  <c r="AK3791" i="1"/>
  <c r="AK3824" i="1"/>
  <c r="AK3860" i="1"/>
  <c r="AK3894" i="1"/>
  <c r="AK3928" i="1"/>
  <c r="AK3961" i="1"/>
  <c r="AK3993" i="1"/>
  <c r="AK4025" i="1"/>
  <c r="AK4063" i="1"/>
  <c r="AK4095" i="1"/>
  <c r="AK4127" i="1"/>
  <c r="AK4160" i="1"/>
  <c r="AK4198" i="1"/>
  <c r="AK4226" i="1"/>
  <c r="AK4260" i="1"/>
  <c r="AK4294" i="1"/>
  <c r="AK4331" i="1"/>
  <c r="AK4361" i="1"/>
  <c r="AK4397" i="1"/>
  <c r="AK4427" i="1"/>
  <c r="AK4461" i="1"/>
  <c r="AK4496" i="1"/>
  <c r="AK4530" i="1"/>
  <c r="AK4560" i="1"/>
  <c r="AK4596" i="1"/>
  <c r="AK4630" i="1"/>
  <c r="AK4664" i="1"/>
  <c r="AK4694" i="1"/>
  <c r="AK4729" i="1"/>
  <c r="AK4765" i="1"/>
  <c r="AK4799" i="1"/>
  <c r="AK4829" i="1"/>
  <c r="AK4863" i="1"/>
  <c r="AK4896" i="1"/>
  <c r="AK4932" i="1"/>
  <c r="AK4960" i="1"/>
  <c r="AK4992" i="1"/>
  <c r="AK5023" i="1"/>
  <c r="AK5055" i="1"/>
  <c r="AK5085" i="1"/>
  <c r="AK5118" i="1"/>
  <c r="AK5146" i="1"/>
  <c r="AK5181" i="1"/>
  <c r="AK5211" i="1"/>
  <c r="AK5243" i="1"/>
  <c r="AK5271" i="1"/>
  <c r="AK5304" i="1"/>
  <c r="AK5337" i="1"/>
  <c r="AK5366" i="1"/>
  <c r="AK5395" i="1"/>
  <c r="AK5430" i="1"/>
  <c r="AK5462" i="1"/>
  <c r="AK5491" i="1"/>
  <c r="AK5522" i="1"/>
  <c r="AK5553" i="1"/>
  <c r="AK5584" i="1"/>
  <c r="AK5617" i="1"/>
  <c r="AK5647" i="1"/>
  <c r="AK5679" i="1"/>
  <c r="AK5707" i="1"/>
  <c r="AK5743" i="1"/>
  <c r="AK5771" i="1"/>
  <c r="AK5798" i="1"/>
  <c r="AK5830" i="1"/>
  <c r="AK5857" i="1"/>
  <c r="AK5888" i="1"/>
  <c r="AK5917" i="1"/>
  <c r="AK5943" i="1"/>
  <c r="AK5977" i="1"/>
  <c r="AK6003" i="1"/>
  <c r="AK6034" i="1"/>
  <c r="AK6062" i="1"/>
  <c r="AK6090" i="1"/>
  <c r="AK6121" i="1"/>
  <c r="AK6144" i="1"/>
  <c r="AK6171" i="1"/>
  <c r="AK6194" i="1"/>
  <c r="AK6221" i="1"/>
  <c r="AK6246" i="1"/>
  <c r="AK6268" i="1"/>
  <c r="AK6291" i="1"/>
  <c r="AK6318" i="1"/>
  <c r="AK6340" i="1"/>
  <c r="AK6364" i="1"/>
  <c r="AK6387" i="1"/>
  <c r="AK6409" i="1"/>
  <c r="AK6436" i="1"/>
  <c r="AK6459" i="1"/>
  <c r="AK6484" i="1"/>
  <c r="AK6506" i="1"/>
  <c r="AK6533" i="1"/>
  <c r="AK6555" i="1"/>
  <c r="AK6578" i="1"/>
  <c r="AK6602" i="1"/>
  <c r="AK43" i="1"/>
  <c r="AK139" i="1"/>
  <c r="AK230" i="1"/>
  <c r="AK341" i="1"/>
  <c r="AK429" i="1"/>
  <c r="AK521" i="1"/>
  <c r="AK609" i="1"/>
  <c r="AK715" i="1"/>
  <c r="AK806" i="1"/>
  <c r="AK884" i="1"/>
  <c r="AK990" i="1"/>
  <c r="AK1079" i="1"/>
  <c r="AK1162" i="1"/>
  <c r="AK1251" i="1"/>
  <c r="AK1362" i="1"/>
  <c r="AK1448" i="1"/>
  <c r="AK1517" i="1"/>
  <c r="AK1600" i="1"/>
  <c r="AK1668" i="1"/>
  <c r="AK1733" i="1"/>
  <c r="AK1801" i="1"/>
  <c r="AK1862" i="1"/>
  <c r="AK1921" i="1"/>
  <c r="AK1975" i="1"/>
  <c r="AK2029" i="1"/>
  <c r="AK2086" i="1"/>
  <c r="AK2141" i="1"/>
  <c r="AK2201" i="1"/>
  <c r="AK2264" i="1"/>
  <c r="AK2321" i="1"/>
  <c r="AK2375" i="1"/>
  <c r="AK2431" i="1"/>
  <c r="AK2491" i="1"/>
  <c r="AK2545" i="1"/>
  <c r="AK2603" i="1"/>
  <c r="AK2665" i="1"/>
  <c r="AK2717" i="1"/>
  <c r="AK2775" i="1"/>
  <c r="AK2826" i="1"/>
  <c r="AK2885" i="1"/>
  <c r="AK2936" i="1"/>
  <c r="AK2986" i="1"/>
  <c r="AK3051" i="1"/>
  <c r="AK3096" i="1"/>
  <c r="AK3154" i="1"/>
  <c r="AK3205" i="1"/>
  <c r="AK3256" i="1"/>
  <c r="AK3309" i="1"/>
  <c r="AK3354" i="1"/>
  <c r="AK3412" i="1"/>
  <c r="AK3459" i="1"/>
  <c r="AK3511" i="1"/>
  <c r="AK3554" i="1"/>
  <c r="AK3593" i="1"/>
  <c r="AK3635" i="1"/>
  <c r="AK3677" i="1"/>
  <c r="AK3720" i="1"/>
  <c r="AK3760" i="1"/>
  <c r="AK3800" i="1"/>
  <c r="AK3843" i="1"/>
  <c r="AK3875" i="1"/>
  <c r="AK3914" i="1"/>
  <c r="AK3953" i="1"/>
  <c r="AK3994" i="1"/>
  <c r="AK4033" i="1"/>
  <c r="AK4070" i="1"/>
  <c r="AK4107" i="1"/>
  <c r="AK4145" i="1"/>
  <c r="AK4182" i="1"/>
  <c r="AK4223" i="1"/>
  <c r="AK4262" i="1"/>
  <c r="AK4301" i="1"/>
  <c r="AK4337" i="1"/>
  <c r="AK4376" i="1"/>
  <c r="AK4414" i="1"/>
  <c r="AK4451" i="1"/>
  <c r="AK4489" i="1"/>
  <c r="AK4531" i="1"/>
  <c r="AK4567" i="1"/>
  <c r="AK4607" i="1"/>
  <c r="AK4643" i="1"/>
  <c r="AK4685" i="1"/>
  <c r="AK4719" i="1"/>
  <c r="AK4754" i="1"/>
  <c r="AK4801" i="1"/>
  <c r="AK4833" i="1"/>
  <c r="AK4877" i="1"/>
  <c r="AK4911" i="1"/>
  <c r="AK4944" i="1"/>
  <c r="AK4982" i="1"/>
  <c r="AK5016" i="1"/>
  <c r="AK5056" i="1"/>
  <c r="AK5088" i="1"/>
  <c r="AK5124" i="1"/>
  <c r="AK5161" i="1"/>
  <c r="AK5194" i="1"/>
  <c r="AK5232" i="1"/>
  <c r="AK5267" i="1"/>
  <c r="AK5308" i="1"/>
  <c r="AK5340" i="1"/>
  <c r="AK5374" i="1"/>
  <c r="AK5412" i="1"/>
  <c r="AK5444" i="1"/>
  <c r="AK5481" i="1"/>
  <c r="AK5517" i="1"/>
  <c r="AK5556" i="1"/>
  <c r="AK5592" i="1"/>
  <c r="AK5626" i="1"/>
  <c r="AK5664" i="1"/>
  <c r="AK5694" i="1"/>
  <c r="AK5728" i="1"/>
  <c r="AK5766" i="1"/>
  <c r="AK5799" i="1"/>
  <c r="AK5835" i="1"/>
  <c r="AK5868" i="1"/>
  <c r="AK5900" i="1"/>
  <c r="AK5935" i="1"/>
  <c r="AK5963" i="1"/>
  <c r="AK6000" i="1"/>
  <c r="AK6035" i="1"/>
  <c r="AK6067" i="1"/>
  <c r="AK6103" i="1"/>
  <c r="AK6128" i="1"/>
  <c r="AK6159" i="1"/>
  <c r="AK6185" i="1"/>
  <c r="AK6215" i="1"/>
  <c r="AK6247" i="1"/>
  <c r="AK6272" i="1"/>
  <c r="AK6300" i="1"/>
  <c r="AK6328" i="1"/>
  <c r="AK6353" i="1"/>
  <c r="AK6382" i="1"/>
  <c r="AK6406" i="1"/>
  <c r="AK6438" i="1"/>
  <c r="AK6465" i="1"/>
  <c r="AK6489" i="1"/>
  <c r="AK6518" i="1"/>
  <c r="AK6543" i="1"/>
  <c r="AK6572" i="1"/>
  <c r="AK6597" i="1"/>
  <c r="AK50" i="1"/>
  <c r="AK148" i="1"/>
  <c r="AK255" i="1"/>
  <c r="AK342" i="1"/>
  <c r="AK430" i="1"/>
  <c r="AK524" i="1"/>
  <c r="AK610" i="1"/>
  <c r="AK717" i="1"/>
  <c r="AK807" i="1"/>
  <c r="AK894" i="1"/>
  <c r="AK991" i="1"/>
  <c r="AK1082" i="1"/>
  <c r="AK1178" i="1"/>
  <c r="AK1252" i="1"/>
  <c r="AK1363" i="1"/>
  <c r="AK1449" i="1"/>
  <c r="AK1520" i="1"/>
  <c r="AK1611" i="1"/>
  <c r="AK1679" i="1"/>
  <c r="AK1740" i="1"/>
  <c r="AK1802" i="1"/>
  <c r="AK1863" i="1"/>
  <c r="AK1925" i="1"/>
  <c r="AK1979" i="1"/>
  <c r="AK2031" i="1"/>
  <c r="AK2089" i="1"/>
  <c r="AK2145" i="1"/>
  <c r="AK2209" i="1"/>
  <c r="AK2265" i="1"/>
  <c r="AK2328" i="1"/>
  <c r="AK2377" i="1"/>
  <c r="AK2432" i="1"/>
  <c r="AK2492" i="1"/>
  <c r="AK2548" i="1"/>
  <c r="AK2605" i="1"/>
  <c r="AK2666" i="1"/>
  <c r="AK2728" i="1"/>
  <c r="AK2780" i="1"/>
  <c r="AK2830" i="1"/>
  <c r="AK2888" i="1"/>
  <c r="AK2937" i="1"/>
  <c r="AK2990" i="1"/>
  <c r="AK3052" i="1"/>
  <c r="AK3099" i="1"/>
  <c r="AK3155" i="1"/>
  <c r="AK3206" i="1"/>
  <c r="AK3258" i="1"/>
  <c r="AK3314" i="1"/>
  <c r="AK3355" i="1"/>
  <c r="AK3416" i="1"/>
  <c r="AK3463" i="1"/>
  <c r="AK3512" i="1"/>
  <c r="AK3556" i="1"/>
  <c r="AK3594" i="1"/>
  <c r="AK3639" i="1"/>
  <c r="AK3678" i="1"/>
  <c r="AK3725" i="1"/>
  <c r="AK3761" i="1"/>
  <c r="AK3801" i="1"/>
  <c r="AK3846" i="1"/>
  <c r="AK3876" i="1"/>
  <c r="AK3915" i="1"/>
  <c r="AK3955" i="1"/>
  <c r="AK3999" i="1"/>
  <c r="AK4039" i="1"/>
  <c r="AK4071" i="1"/>
  <c r="AK4114" i="1"/>
  <c r="AK4148" i="1"/>
  <c r="AK4183" i="1"/>
  <c r="AK4224" i="1"/>
  <c r="AK4264" i="1"/>
  <c r="AK4305" i="1"/>
  <c r="AK4340" i="1"/>
  <c r="AK4378" i="1"/>
  <c r="AK4418" i="1"/>
  <c r="AK4452" i="1"/>
  <c r="AK4494" i="1"/>
  <c r="AK4532" i="1"/>
  <c r="AK4569" i="1"/>
  <c r="AK4608" i="1"/>
  <c r="AK4644" i="1"/>
  <c r="AK4687" i="1"/>
  <c r="AK4720" i="1"/>
  <c r="AK4760" i="1"/>
  <c r="AK4802" i="1"/>
  <c r="AK4836" i="1"/>
  <c r="AK4878" i="1"/>
  <c r="AK4914" i="1"/>
  <c r="AK4945" i="1"/>
  <c r="AK4983" i="1"/>
  <c r="AK5017" i="1"/>
  <c r="AK5060" i="1"/>
  <c r="AK5090" i="1"/>
  <c r="AK5129" i="1"/>
  <c r="AK5164" i="1"/>
  <c r="AK5195" i="1"/>
  <c r="AK5234" i="1"/>
  <c r="AK5268" i="1"/>
  <c r="AK5309" i="1"/>
  <c r="AK5341" i="1"/>
  <c r="AK5377" i="1"/>
  <c r="AK5414" i="1"/>
  <c r="AK5446" i="1"/>
  <c r="AK5484" i="1"/>
  <c r="AK5518" i="1"/>
  <c r="AK5558" i="1"/>
  <c r="AK5595" i="1"/>
  <c r="AK5627" i="1"/>
  <c r="AK5665" i="1"/>
  <c r="AK5699" i="1"/>
  <c r="AK5730" i="1"/>
  <c r="AK5767" i="1"/>
  <c r="AK5802" i="1"/>
  <c r="AK5836" i="1"/>
  <c r="AK5869" i="1"/>
  <c r="AK5901" i="1"/>
  <c r="AK5936" i="1"/>
  <c r="AK5965" i="1"/>
  <c r="AK6001" i="1"/>
  <c r="AK6036" i="1"/>
  <c r="AK6073" i="1"/>
  <c r="AK6104" i="1"/>
  <c r="AK6129" i="1"/>
  <c r="AK6160" i="1"/>
  <c r="AK6190" i="1"/>
  <c r="AK6218" i="1"/>
  <c r="AK6248" i="1"/>
  <c r="AK6273" i="1"/>
  <c r="AK6302" i="1"/>
  <c r="AK6329" i="1"/>
  <c r="AK6356" i="1"/>
  <c r="AK6383" i="1"/>
  <c r="AK6407" i="1"/>
  <c r="AK6439" i="1"/>
  <c r="AK6466" i="1"/>
  <c r="AK6492" i="1"/>
  <c r="AK6519" i="1"/>
  <c r="AK6544" i="1"/>
  <c r="AK6574" i="1"/>
  <c r="AK6598" i="1"/>
  <c r="AK51" i="1"/>
  <c r="AK149" i="1"/>
  <c r="AK343" i="1"/>
  <c r="AK438" i="1"/>
  <c r="AK535" i="1"/>
  <c r="AK626" i="1"/>
  <c r="AK722" i="1"/>
  <c r="AK810" i="1"/>
  <c r="AK895" i="1"/>
  <c r="AK993" i="1"/>
  <c r="AK1088" i="1"/>
  <c r="AK1179" i="1"/>
  <c r="AK1277" i="1"/>
  <c r="AK1371" i="1"/>
  <c r="AK1451" i="1"/>
  <c r="AK1535" i="1"/>
  <c r="AK1613" i="1"/>
  <c r="AK1680" i="1"/>
  <c r="AK1744" i="1"/>
  <c r="AK1807" i="1"/>
  <c r="AK1867" i="1"/>
  <c r="AK1927" i="1"/>
  <c r="AK1980" i="1"/>
  <c r="AK2045" i="1"/>
  <c r="AK2091" i="1"/>
  <c r="AK2148" i="1"/>
  <c r="AK2216" i="1"/>
  <c r="AK2266" i="1"/>
  <c r="AK2329" i="1"/>
  <c r="AK2383" i="1"/>
  <c r="AK2438" i="1"/>
  <c r="AK2494" i="1"/>
  <c r="AK2550" i="1"/>
  <c r="AK2618" i="1"/>
  <c r="AK2673" i="1"/>
  <c r="AK2729" i="1"/>
  <c r="AK2788" i="1"/>
  <c r="AK2834" i="1"/>
  <c r="AK2890" i="1"/>
  <c r="AK2938" i="1"/>
  <c r="AK3002" i="1"/>
  <c r="AK3053" i="1"/>
  <c r="AK3100" i="1"/>
  <c r="AK3158" i="1"/>
  <c r="AK3208" i="1"/>
  <c r="AK3259" i="1"/>
  <c r="AK3316" i="1"/>
  <c r="AK3367" i="1"/>
  <c r="AK3419" i="1"/>
  <c r="AK3464" i="1"/>
  <c r="AK3516" i="1"/>
  <c r="AK3559" i="1"/>
  <c r="AK3598" i="1"/>
  <c r="AK3640" i="1"/>
  <c r="AK3681" i="1"/>
  <c r="AK3726" i="1"/>
  <c r="AK3764" i="1"/>
  <c r="AK3805" i="1"/>
  <c r="AK3847" i="1"/>
  <c r="AK3885" i="1"/>
  <c r="AK3922" i="1"/>
  <c r="AK3962" i="1"/>
  <c r="AK4000" i="1"/>
  <c r="AK4040" i="1"/>
  <c r="AK4072" i="1"/>
  <c r="AK4115" i="1"/>
  <c r="AK4150" i="1"/>
  <c r="AK4186" i="1"/>
  <c r="AK4227" i="1"/>
  <c r="AK4266" i="1"/>
  <c r="AK4306" i="1"/>
  <c r="AK4342" i="1"/>
  <c r="AK4379" i="1"/>
  <c r="AK4419" i="1"/>
  <c r="AK4454" i="1"/>
  <c r="AK4497" i="1"/>
  <c r="AK4534" i="1"/>
  <c r="AK4575" i="1"/>
  <c r="AK4609" i="1"/>
  <c r="AK54" i="1"/>
  <c r="AK182" i="1"/>
  <c r="AK279" i="1"/>
  <c r="AK400" i="1"/>
  <c r="AK498" i="1"/>
  <c r="AK638" i="1"/>
  <c r="AK751" i="1"/>
  <c r="AK855" i="1"/>
  <c r="AK963" i="1"/>
  <c r="AK1089" i="1"/>
  <c r="AK1203" i="1"/>
  <c r="AK1315" i="1"/>
  <c r="AK1411" i="1"/>
  <c r="AK1514" i="1"/>
  <c r="AK1624" i="1"/>
  <c r="AK1711" i="1"/>
  <c r="AK1777" i="1"/>
  <c r="AK1854" i="1"/>
  <c r="AK1929" i="1"/>
  <c r="AK2000" i="1"/>
  <c r="AK2063" i="1"/>
  <c r="AK2136" i="1"/>
  <c r="AK2217" i="1"/>
  <c r="AK2291" i="1"/>
  <c r="AK2345" i="1"/>
  <c r="AK2420" i="1"/>
  <c r="AK2489" i="1"/>
  <c r="AK2573" i="1"/>
  <c r="AK2631" i="1"/>
  <c r="AK2700" i="1"/>
  <c r="AK2771" i="1"/>
  <c r="AK2837" i="1"/>
  <c r="AK2908" i="1"/>
  <c r="AK2970" i="1"/>
  <c r="AK3030" i="1"/>
  <c r="AK3107" i="1"/>
  <c r="AK3171" i="1"/>
  <c r="AK3236" i="1"/>
  <c r="AK3294" i="1"/>
  <c r="AK3351" i="1"/>
  <c r="AK3424" i="1"/>
  <c r="AK3484" i="1"/>
  <c r="AK3539" i="1"/>
  <c r="AK3591" i="1"/>
  <c r="AK3647" i="1"/>
  <c r="AK3698" i="1"/>
  <c r="AK3742" i="1"/>
  <c r="AK3793" i="1"/>
  <c r="AK3848" i="1"/>
  <c r="AK3895" i="1"/>
  <c r="AK3939" i="1"/>
  <c r="AK3984" i="1"/>
  <c r="AK4031" i="1"/>
  <c r="AK4079" i="1"/>
  <c r="AK4128" i="1"/>
  <c r="AK4176" i="1"/>
  <c r="AK4218" i="1"/>
  <c r="AK4272" i="1"/>
  <c r="AK4315" i="1"/>
  <c r="AK4362" i="1"/>
  <c r="AK4407" i="1"/>
  <c r="AK4455" i="1"/>
  <c r="AK4507" i="1"/>
  <c r="AK4552" i="1"/>
  <c r="AK4598" i="1"/>
  <c r="AK4642" i="1"/>
  <c r="AK4689" i="1"/>
  <c r="AK4733" i="1"/>
  <c r="AK4778" i="1"/>
  <c r="AK4820" i="1"/>
  <c r="AK4858" i="1"/>
  <c r="AK4907" i="1"/>
  <c r="AK4942" i="1"/>
  <c r="AK4987" i="1"/>
  <c r="AK5033" i="1"/>
  <c r="AK5068" i="1"/>
  <c r="AK5107" i="1"/>
  <c r="AK5151" i="1"/>
  <c r="AK5191" i="1"/>
  <c r="AK5231" i="1"/>
  <c r="AK5274" i="1"/>
  <c r="AK5316" i="1"/>
  <c r="AK5355" i="1"/>
  <c r="AK5393" i="1"/>
  <c r="AK5437" i="1"/>
  <c r="AK5474" i="1"/>
  <c r="AK5516" i="1"/>
  <c r="AK5562" i="1"/>
  <c r="AK5599" i="1"/>
  <c r="AK5643" i="1"/>
  <c r="AK5682" i="1"/>
  <c r="AK5722" i="1"/>
  <c r="AK5757" i="1"/>
  <c r="AK5795" i="1"/>
  <c r="AK5838" i="1"/>
  <c r="AK5874" i="1"/>
  <c r="AK5912" i="1"/>
  <c r="AK5955" i="1"/>
  <c r="AK5991" i="1"/>
  <c r="AK6027" i="1"/>
  <c r="AK6065" i="1"/>
  <c r="AK6106" i="1"/>
  <c r="AK6139" i="1"/>
  <c r="AK6173" i="1"/>
  <c r="AK6204" i="1"/>
  <c r="AK6235" i="1"/>
  <c r="AK6266" i="1"/>
  <c r="AK6299" i="1"/>
  <c r="AK6331" i="1"/>
  <c r="AK6362" i="1"/>
  <c r="AK6396" i="1"/>
  <c r="AK6423" i="1"/>
  <c r="AK6454" i="1"/>
  <c r="AK6486" i="1"/>
  <c r="AK6517" i="1"/>
  <c r="AK6547" i="1"/>
  <c r="AK6580" i="1"/>
  <c r="AK6611" i="1"/>
  <c r="AK60" i="1"/>
  <c r="AK183" i="1"/>
  <c r="AK291" i="1"/>
  <c r="AK405" i="1"/>
  <c r="AK516" i="1"/>
  <c r="AK643" i="1"/>
  <c r="AK752" i="1"/>
  <c r="AK867" i="1"/>
  <c r="AK975" i="1"/>
  <c r="AK1093" i="1"/>
  <c r="AK1206" i="1"/>
  <c r="AK1321" i="1"/>
  <c r="AK1416" i="1"/>
  <c r="AK1541" i="1"/>
  <c r="AK1627" i="1"/>
  <c r="AK1713" i="1"/>
  <c r="AK1785" i="1"/>
  <c r="AK1855" i="1"/>
  <c r="AK1932" i="1"/>
  <c r="AK2001" i="1"/>
  <c r="AK2075" i="1"/>
  <c r="AK2137" i="1"/>
  <c r="AK2218" i="1"/>
  <c r="AK2292" i="1"/>
  <c r="AK2353" i="1"/>
  <c r="AK2421" i="1"/>
  <c r="AK2500" i="1"/>
  <c r="AK2574" i="1"/>
  <c r="AK2636" i="1"/>
  <c r="AK2701" i="1"/>
  <c r="AK2773" i="1"/>
  <c r="AK2842" i="1"/>
  <c r="AK2911" i="1"/>
  <c r="AK2971" i="1"/>
  <c r="AK3031" i="1"/>
  <c r="AK3112" i="1"/>
  <c r="AK3172" i="1"/>
  <c r="AK3241" i="1"/>
  <c r="AK3296" i="1"/>
  <c r="AK3369" i="1"/>
  <c r="AK3426" i="1"/>
  <c r="AK3485" i="1"/>
  <c r="AK3540" i="1"/>
  <c r="AK3592" i="1"/>
  <c r="AK3649" i="1"/>
  <c r="AK3699" i="1"/>
  <c r="AK3743" i="1"/>
  <c r="AK3794" i="1"/>
  <c r="AK3849" i="1"/>
  <c r="AK3896" i="1"/>
  <c r="AK3940" i="1"/>
  <c r="AK3985" i="1"/>
  <c r="AK4041" i="1"/>
  <c r="AK4087" i="1"/>
  <c r="AK4129" i="1"/>
  <c r="AK4177" i="1"/>
  <c r="AK4222" i="1"/>
  <c r="AK4275" i="1"/>
  <c r="AK4317" i="1"/>
  <c r="AK4365" i="1"/>
  <c r="AK4410" i="1"/>
  <c r="AK4467" i="1"/>
  <c r="AK4509" i="1"/>
  <c r="AK4553" i="1"/>
  <c r="AK4603" i="1"/>
  <c r="AK4647" i="1"/>
  <c r="AK4690" i="1"/>
  <c r="AK4738" i="1"/>
  <c r="AK4779" i="1"/>
  <c r="AK4822" i="1"/>
  <c r="AK4864" i="1"/>
  <c r="AK4909" i="1"/>
  <c r="AK4954" i="1"/>
  <c r="AK4993" i="1"/>
  <c r="AK5034" i="1"/>
  <c r="AK5069" i="1"/>
  <c r="AK5108" i="1"/>
  <c r="AK5154" i="1"/>
  <c r="AK5192" i="1"/>
  <c r="AK5235" i="1"/>
  <c r="AK5275" i="1"/>
  <c r="AK5318" i="1"/>
  <c r="AK5358" i="1"/>
  <c r="AK5396" i="1"/>
  <c r="AK5438" i="1"/>
  <c r="AK5475" i="1"/>
  <c r="AK5523" i="1"/>
  <c r="AK5563" i="1"/>
  <c r="AK5600" i="1"/>
  <c r="AK5644" i="1"/>
  <c r="AK5683" i="1"/>
  <c r="AK5723" i="1"/>
  <c r="AK5763" i="1"/>
  <c r="AK5806" i="1"/>
  <c r="AK5839" i="1"/>
  <c r="AK5875" i="1"/>
  <c r="AK5918" i="1"/>
  <c r="AK5956" i="1"/>
  <c r="AK5992" i="1"/>
  <c r="AK6028" i="1"/>
  <c r="AK6074" i="1"/>
  <c r="AK6107" i="1"/>
  <c r="AK6140" i="1"/>
  <c r="AK6174" i="1"/>
  <c r="AK6207" i="1"/>
  <c r="AK6239" i="1"/>
  <c r="AK6270" i="1"/>
  <c r="AK6304" i="1"/>
  <c r="AK6332" i="1"/>
  <c r="AK6366" i="1"/>
  <c r="AK6398" i="1"/>
  <c r="AK6424" i="1"/>
  <c r="AK6455" i="1"/>
  <c r="AK6487" i="1"/>
  <c r="AK6520" i="1"/>
  <c r="AK6552" i="1"/>
  <c r="AK6581" i="1"/>
  <c r="AK6612" i="1"/>
  <c r="AK64" i="1"/>
  <c r="AK193" i="1"/>
  <c r="AK337" i="1"/>
  <c r="AK473" i="1"/>
  <c r="AK593" i="1"/>
  <c r="AK725" i="1"/>
  <c r="AK844" i="1"/>
  <c r="AK987" i="1"/>
  <c r="AK1129" i="1"/>
  <c r="AK1245" i="1"/>
  <c r="AK1379" i="1"/>
  <c r="AK1488" i="1"/>
  <c r="AK1594" i="1"/>
  <c r="AK1709" i="1"/>
  <c r="AK1790" i="1"/>
  <c r="AK1876" i="1"/>
  <c r="AK1948" i="1"/>
  <c r="AK2024" i="1"/>
  <c r="AK2113" i="1"/>
  <c r="AK2186" i="1"/>
  <c r="AK2272" i="1"/>
  <c r="AK2355" i="1"/>
  <c r="AK2439" i="1"/>
  <c r="AK2520" i="1"/>
  <c r="AK2591" i="1"/>
  <c r="AK2678" i="1"/>
  <c r="AK2749" i="1"/>
  <c r="AK2823" i="1"/>
  <c r="AK2912" i="1"/>
  <c r="AK2979" i="1"/>
  <c r="AK3063" i="1"/>
  <c r="AK3129" i="1"/>
  <c r="AK3209" i="1"/>
  <c r="AK3283" i="1"/>
  <c r="AK3348" i="1"/>
  <c r="AK3427" i="1"/>
  <c r="AK3500" i="1"/>
  <c r="AK3561" i="1"/>
  <c r="AK3617" i="1"/>
  <c r="AK3674" i="1"/>
  <c r="AK3731" i="1"/>
  <c r="AK3785" i="1"/>
  <c r="AK3850" i="1"/>
  <c r="AK3905" i="1"/>
  <c r="AK3952" i="1"/>
  <c r="AK4010" i="1"/>
  <c r="AK4065" i="1"/>
  <c r="AK4118" i="1"/>
  <c r="AK4173" i="1"/>
  <c r="AK4232" i="1"/>
  <c r="AK4279" i="1"/>
  <c r="AK4334" i="1"/>
  <c r="AK4387" i="1"/>
  <c r="AK4440" i="1"/>
  <c r="AK4488" i="1"/>
  <c r="AK4547" i="1"/>
  <c r="AK4605" i="1"/>
  <c r="AK4655" i="1"/>
  <c r="AK4703" i="1"/>
  <c r="AK4751" i="1"/>
  <c r="AK4804" i="1"/>
  <c r="AK4851" i="1"/>
  <c r="AK4902" i="1"/>
  <c r="AK4955" i="1"/>
  <c r="AK4999" i="1"/>
  <c r="AK5041" i="1"/>
  <c r="AK5087" i="1"/>
  <c r="AK5137" i="1"/>
  <c r="AK5183" i="1"/>
  <c r="AK5226" i="1"/>
  <c r="AK5284" i="1"/>
  <c r="AK5321" i="1"/>
  <c r="AK5371" i="1"/>
  <c r="AK5416" i="1"/>
  <c r="AK5464" i="1"/>
  <c r="AK5505" i="1"/>
  <c r="AK5547" i="1"/>
  <c r="AK5601" i="1"/>
  <c r="AK5649" i="1"/>
  <c r="AK5693" i="1"/>
  <c r="AK5745" i="1"/>
  <c r="AK5788" i="1"/>
  <c r="AK5825" i="1"/>
  <c r="AK5871" i="1"/>
  <c r="AK5919" i="1"/>
  <c r="AK5960" i="1"/>
  <c r="AK6008" i="1"/>
  <c r="AK6048" i="1"/>
  <c r="AK6087" i="1"/>
  <c r="AK6127" i="1"/>
  <c r="AK6166" i="1"/>
  <c r="AK6208" i="1"/>
  <c r="AK6244" i="1"/>
  <c r="AK6282" i="1"/>
  <c r="AK6313" i="1"/>
  <c r="AK6350" i="1"/>
  <c r="AK6385" i="1"/>
  <c r="AK6421" i="1"/>
  <c r="AK6456" i="1"/>
  <c r="AK6495" i="1"/>
  <c r="AK6527" i="1"/>
  <c r="AK6562" i="1"/>
  <c r="AK6596" i="1"/>
  <c r="AK81" i="1"/>
  <c r="AK4910" i="1"/>
  <c r="AK5702" i="1"/>
  <c r="AK6012" i="1"/>
  <c r="AK6137" i="1"/>
  <c r="AK6250" i="1"/>
  <c r="AK6320" i="1"/>
  <c r="AK6389" i="1"/>
  <c r="AK6425" i="1"/>
  <c r="AK6499" i="1"/>
  <c r="AK6535" i="1"/>
  <c r="AK6564" i="1"/>
  <c r="AK6604" i="1"/>
  <c r="AK83" i="1"/>
  <c r="AK3004" i="1"/>
  <c r="AK3438" i="1"/>
  <c r="AK3684" i="1"/>
  <c r="AK3864" i="1"/>
  <c r="AK3966" i="1"/>
  <c r="AK4018" i="1"/>
  <c r="AK4122" i="1"/>
  <c r="AK4179" i="1"/>
  <c r="AK4235" i="1"/>
  <c r="AK4343" i="1"/>
  <c r="AK4398" i="1"/>
  <c r="AK4500" i="1"/>
  <c r="AK4611" i="1"/>
  <c r="AK4712" i="1"/>
  <c r="AK4808" i="1"/>
  <c r="AK4857" i="1"/>
  <c r="AK4961" i="1"/>
  <c r="AK5100" i="1"/>
  <c r="AK5190" i="1"/>
  <c r="AK5288" i="1"/>
  <c r="AK5378" i="1"/>
  <c r="AK5420" i="1"/>
  <c r="AK5515" i="1"/>
  <c r="AK5611" i="1"/>
  <c r="AK5656" i="1"/>
  <c r="AK5748" i="1"/>
  <c r="AK5791" i="1"/>
  <c r="AK5883" i="1"/>
  <c r="AK5923" i="1"/>
  <c r="AK6013" i="1"/>
  <c r="AK6099" i="1"/>
  <c r="AK6178" i="1"/>
  <c r="AK6286" i="1"/>
  <c r="AK6357" i="1"/>
  <c r="AK6426" i="1"/>
  <c r="AK6467" i="1"/>
  <c r="AK6536" i="1"/>
  <c r="AK6606" i="1"/>
  <c r="AK91" i="1"/>
  <c r="AK2374" i="1"/>
  <c r="AK2859" i="1"/>
  <c r="AK3080" i="1"/>
  <c r="AK3300" i="1"/>
  <c r="AK3440" i="1"/>
  <c r="AK3578" i="1"/>
  <c r="AK3687" i="1"/>
  <c r="AK3812" i="1"/>
  <c r="AK3911" i="1"/>
  <c r="AK3970" i="1"/>
  <c r="AK4075" i="1"/>
  <c r="AK4180" i="1"/>
  <c r="AK4287" i="1"/>
  <c r="AK4344" i="1"/>
  <c r="AK4449" i="1"/>
  <c r="AK4557" i="1"/>
  <c r="AK4614" i="1"/>
  <c r="AK4713" i="1"/>
  <c r="AK4767" i="1"/>
  <c r="AK4866" i="1"/>
  <c r="AK4916" i="1"/>
  <c r="AK4962" i="1"/>
  <c r="AK5049" i="1"/>
  <c r="AK5101" i="1"/>
  <c r="AK5143" i="1"/>
  <c r="AK5245" i="1"/>
  <c r="AK5289" i="1"/>
  <c r="AK5382" i="1"/>
  <c r="AK5421" i="1"/>
  <c r="AK5524" i="1"/>
  <c r="AK5569" i="1"/>
  <c r="AK5658" i="1"/>
  <c r="AK5704" i="1"/>
  <c r="AK5792" i="1"/>
  <c r="AK5846" i="1"/>
  <c r="AK5929" i="1"/>
  <c r="AK6014" i="1"/>
  <c r="AK6322" i="1"/>
  <c r="AK6501" i="1"/>
  <c r="AK6607" i="1"/>
  <c r="AK100" i="1"/>
  <c r="AK355" i="1"/>
  <c r="AK486" i="1"/>
  <c r="AK633" i="1"/>
  <c r="AK759" i="1"/>
  <c r="AK877" i="1"/>
  <c r="AK1019" i="1"/>
  <c r="AK1139" i="1"/>
  <c r="AK1284" i="1"/>
  <c r="AK1405" i="1"/>
  <c r="AK1513" i="1"/>
  <c r="AK1636" i="1"/>
  <c r="AK1724" i="1"/>
  <c r="AK1821" i="1"/>
  <c r="AK1895" i="1"/>
  <c r="AK1972" i="1"/>
  <c r="AK2053" i="1"/>
  <c r="AK2133" i="1"/>
  <c r="AK2223" i="1"/>
  <c r="AK2299" i="1"/>
  <c r="AK2385" i="1"/>
  <c r="AK2465" i="1"/>
  <c r="AK2541" i="1"/>
  <c r="AK2623" i="1"/>
  <c r="AK2699" i="1"/>
  <c r="AK2790" i="1"/>
  <c r="AK2860" i="1"/>
  <c r="AK2934" i="1"/>
  <c r="AK3012" i="1"/>
  <c r="AK3082" i="1"/>
  <c r="AK3159" i="1"/>
  <c r="AK3232" i="1"/>
  <c r="AK3305" i="1"/>
  <c r="AK3379" i="1"/>
  <c r="AK3448" i="1"/>
  <c r="AK3518" i="1"/>
  <c r="AK3579" i="1"/>
  <c r="AK3627" i="1"/>
  <c r="AK3697" i="1"/>
  <c r="AK3748" i="1"/>
  <c r="AK3815" i="1"/>
  <c r="AK3869" i="1"/>
  <c r="AK3912" i="1"/>
  <c r="AK3971" i="1"/>
  <c r="AK4020" i="1"/>
  <c r="AK4078" i="1"/>
  <c r="AK4135" i="1"/>
  <c r="AK4187" i="1"/>
  <c r="AK4242" i="1"/>
  <c r="AK4291" i="1"/>
  <c r="AK4345" i="1"/>
  <c r="AK4400" i="1"/>
  <c r="AK4450" i="1"/>
  <c r="AK4511" i="1"/>
  <c r="AK4563" i="1"/>
  <c r="AK4617" i="1"/>
  <c r="AK4669" i="1"/>
  <c r="AK4714" i="1"/>
  <c r="AK4768" i="1"/>
  <c r="AK4811" i="1"/>
  <c r="AK4867" i="1"/>
  <c r="AK4918" i="1"/>
  <c r="AK4963" i="1"/>
  <c r="AK5009" i="1"/>
  <c r="AK5062" i="1"/>
  <c r="AK5104" i="1"/>
  <c r="AK5148" i="1"/>
  <c r="AK5200" i="1"/>
  <c r="AK5246" i="1"/>
  <c r="AK5290" i="1"/>
  <c r="AK5338" i="1"/>
  <c r="AK5431" i="1"/>
  <c r="AK5473" i="1"/>
  <c r="AK5526" i="1"/>
  <c r="AK5570" i="1"/>
  <c r="AK5618" i="1"/>
  <c r="AK5666" i="1"/>
  <c r="AK5712" i="1"/>
  <c r="AK5753" i="1"/>
  <c r="AK5794" i="1"/>
  <c r="AK5847" i="1"/>
  <c r="AK5889" i="1"/>
  <c r="AK5931" i="1"/>
  <c r="AK5978" i="1"/>
  <c r="AK6016" i="1"/>
  <c r="AK6057" i="1"/>
  <c r="AK6105" i="1"/>
  <c r="AK6145" i="1"/>
  <c r="AK6180" i="1"/>
  <c r="AK6222" i="1"/>
  <c r="AK6254" i="1"/>
  <c r="AK6288" i="1"/>
  <c r="AK6323" i="1"/>
  <c r="AK6359" i="1"/>
  <c r="AK6431" i="1"/>
  <c r="AK6469" i="1"/>
  <c r="AK6502" i="1"/>
  <c r="AK6538" i="1"/>
  <c r="AK6575" i="1"/>
  <c r="AK6610" i="1"/>
  <c r="AK69" i="1"/>
  <c r="AK207" i="1"/>
  <c r="AK338" i="1"/>
  <c r="AK476" i="1"/>
  <c r="AK594" i="1"/>
  <c r="AK729" i="1"/>
  <c r="AK854" i="1"/>
  <c r="AK994" i="1"/>
  <c r="AK1131" i="1"/>
  <c r="AK1246" i="1"/>
  <c r="AK1384" i="1"/>
  <c r="AK1494" i="1"/>
  <c r="AK1595" i="1"/>
  <c r="AK1710" i="1"/>
  <c r="AK1799" i="1"/>
  <c r="AK1884" i="1"/>
  <c r="AK1949" i="1"/>
  <c r="AK2046" i="1"/>
  <c r="AK2118" i="1"/>
  <c r="AK2187" i="1"/>
  <c r="AK2278" i="1"/>
  <c r="AK2365" i="1"/>
  <c r="AK2447" i="1"/>
  <c r="AK2521" i="1"/>
  <c r="AK2592" i="1"/>
  <c r="AK2681" i="1"/>
  <c r="AK2757" i="1"/>
  <c r="AK2835" i="1"/>
  <c r="AK2917" i="1"/>
  <c r="AK2985" i="1"/>
  <c r="AK3064" i="1"/>
  <c r="AK3140" i="1"/>
  <c r="AK3218" i="1"/>
  <c r="AK3288" i="1"/>
  <c r="AK3349" i="1"/>
  <c r="AK3432" i="1"/>
  <c r="AK3504" i="1"/>
  <c r="AK3562" i="1"/>
  <c r="AK3620" i="1"/>
  <c r="AK3675" i="1"/>
  <c r="AK3732" i="1"/>
  <c r="AK3792" i="1"/>
  <c r="AK3851" i="1"/>
  <c r="AK3906" i="1"/>
  <c r="AK3963" i="1"/>
  <c r="AK4011" i="1"/>
  <c r="AK4066" i="1"/>
  <c r="AK4120" i="1"/>
  <c r="AK4175" i="1"/>
  <c r="AK4233" i="1"/>
  <c r="AK4282" i="1"/>
  <c r="AK4335" i="1"/>
  <c r="AK4388" i="1"/>
  <c r="AK4442" i="1"/>
  <c r="AK4498" i="1"/>
  <c r="AK4551" i="1"/>
  <c r="AK4606" i="1"/>
  <c r="AK4656" i="1"/>
  <c r="AK4707" i="1"/>
  <c r="AK4752" i="1"/>
  <c r="AK4806" i="1"/>
  <c r="AK4852" i="1"/>
  <c r="AK4903" i="1"/>
  <c r="AK4956" i="1"/>
  <c r="AK5002" i="1"/>
  <c r="AK5043" i="1"/>
  <c r="AK5097" i="1"/>
  <c r="AK5138" i="1"/>
  <c r="AK5184" i="1"/>
  <c r="AK5227" i="1"/>
  <c r="AK5286" i="1"/>
  <c r="AK5324" i="1"/>
  <c r="AK5372" i="1"/>
  <c r="AK5417" i="1"/>
  <c r="AK5465" i="1"/>
  <c r="AK5511" i="1"/>
  <c r="AK5561" i="1"/>
  <c r="AK5607" i="1"/>
  <c r="AK5650" i="1"/>
  <c r="AK5700" i="1"/>
  <c r="AK5746" i="1"/>
  <c r="AK5789" i="1"/>
  <c r="AK5831" i="1"/>
  <c r="AK5872" i="1"/>
  <c r="AK5920" i="1"/>
  <c r="AK5961" i="1"/>
  <c r="AK6011" i="1"/>
  <c r="AK6052" i="1"/>
  <c r="AK6097" i="1"/>
  <c r="AK6130" i="1"/>
  <c r="AK6172" i="1"/>
  <c r="AK6209" i="1"/>
  <c r="AK6249" i="1"/>
  <c r="AK6283" i="1"/>
  <c r="AK6319" i="1"/>
  <c r="AK6351" i="1"/>
  <c r="AK6388" i="1"/>
  <c r="AK6422" i="1"/>
  <c r="AK6460" i="1"/>
  <c r="AK6496" i="1"/>
  <c r="AK6534" i="1"/>
  <c r="AK6563" i="1"/>
  <c r="AK6603" i="1"/>
  <c r="AK220" i="1"/>
  <c r="AK347" i="1"/>
  <c r="AK482" i="1"/>
  <c r="AK596" i="1"/>
  <c r="AK731" i="1"/>
  <c r="AK873" i="1"/>
  <c r="AK1002" i="1"/>
  <c r="AK1132" i="1"/>
  <c r="AK1248" i="1"/>
  <c r="AK1387" i="1"/>
  <c r="AK1497" i="1"/>
  <c r="AK1614" i="1"/>
  <c r="AK1718" i="1"/>
  <c r="AK1800" i="1"/>
  <c r="AK1886" i="1"/>
  <c r="AK1965" i="1"/>
  <c r="AK2048" i="1"/>
  <c r="AK2120" i="1"/>
  <c r="AK2195" i="1"/>
  <c r="AK2294" i="1"/>
  <c r="AK2366" i="1"/>
  <c r="AK2448" i="1"/>
  <c r="AK2527" i="1"/>
  <c r="AK2593" i="1"/>
  <c r="AK2686" i="1"/>
  <c r="AK2763" i="1"/>
  <c r="AK2850" i="1"/>
  <c r="AK2918" i="1"/>
  <c r="AK3003" i="1"/>
  <c r="AK3068" i="1"/>
  <c r="AK3141" i="1"/>
  <c r="AK3219" i="1"/>
  <c r="AK3291" i="1"/>
  <c r="AK3376" i="1"/>
  <c r="AK3433" i="1"/>
  <c r="AK3505" i="1"/>
  <c r="AK3563" i="1"/>
  <c r="AK3623" i="1"/>
  <c r="AK3682" i="1"/>
  <c r="AK3737" i="1"/>
  <c r="AK3795" i="1"/>
  <c r="AK3853" i="1"/>
  <c r="AK3908" i="1"/>
  <c r="AK3965" i="1"/>
  <c r="AK4017" i="1"/>
  <c r="AK4067" i="1"/>
  <c r="AK4121" i="1"/>
  <c r="AK4178" i="1"/>
  <c r="AK4234" i="1"/>
  <c r="AK4285" i="1"/>
  <c r="AK4336" i="1"/>
  <c r="AK4391" i="1"/>
  <c r="AK4446" i="1"/>
  <c r="AK4499" i="1"/>
  <c r="AK4554" i="1"/>
  <c r="AK4610" i="1"/>
  <c r="AK4657" i="1"/>
  <c r="AK4711" i="1"/>
  <c r="AK4753" i="1"/>
  <c r="AK4807" i="1"/>
  <c r="AK4856" i="1"/>
  <c r="AK4958" i="1"/>
  <c r="AK5005" i="1"/>
  <c r="AK5046" i="1"/>
  <c r="AK5098" i="1"/>
  <c r="AK5140" i="1"/>
  <c r="AK5188" i="1"/>
  <c r="AK5236" i="1"/>
  <c r="AK5287" i="1"/>
  <c r="AK5326" i="1"/>
  <c r="AK5373" i="1"/>
  <c r="AK5419" i="1"/>
  <c r="AK5466" i="1"/>
  <c r="AK5512" i="1"/>
  <c r="AK5564" i="1"/>
  <c r="AK5608" i="1"/>
  <c r="AK5651" i="1"/>
  <c r="AK5747" i="1"/>
  <c r="AK5790" i="1"/>
  <c r="AK5834" i="1"/>
  <c r="AK5882" i="1"/>
  <c r="AK5922" i="1"/>
  <c r="AK5962" i="1"/>
  <c r="AK6054" i="1"/>
  <c r="AK6098" i="1"/>
  <c r="AK6177" i="1"/>
  <c r="AK6210" i="1"/>
  <c r="AK6284" i="1"/>
  <c r="AK6352" i="1"/>
  <c r="AK6462" i="1"/>
  <c r="AK221" i="1"/>
  <c r="AK348" i="1"/>
  <c r="AK483" i="1"/>
  <c r="AK597" i="1"/>
  <c r="AK732" i="1"/>
  <c r="AK874" i="1"/>
  <c r="AK1005" i="1"/>
  <c r="AK1134" i="1"/>
  <c r="AK1249" i="1"/>
  <c r="AK1393" i="1"/>
  <c r="AK1510" i="1"/>
  <c r="AK1623" i="1"/>
  <c r="AK1719" i="1"/>
  <c r="AK1812" i="1"/>
  <c r="AK1888" i="1"/>
  <c r="AK1967" i="1"/>
  <c r="AK2049" i="1"/>
  <c r="AK2127" i="1"/>
  <c r="AK2196" i="1"/>
  <c r="AK2295" i="1"/>
  <c r="AK2369" i="1"/>
  <c r="AK2454" i="1"/>
  <c r="AK2531" i="1"/>
  <c r="AK2619" i="1"/>
  <c r="AK2694" i="1"/>
  <c r="AK2764" i="1"/>
  <c r="AK2851" i="1"/>
  <c r="AK2924" i="1"/>
  <c r="AK3069" i="1"/>
  <c r="AK3147" i="1"/>
  <c r="AK3225" i="1"/>
  <c r="AK3292" i="1"/>
  <c r="AK3377" i="1"/>
  <c r="AK3506" i="1"/>
  <c r="AK3565" i="1"/>
  <c r="AK3624" i="1"/>
  <c r="AK3738" i="1"/>
  <c r="AK3807" i="1"/>
  <c r="AK3910" i="1"/>
  <c r="AK4068" i="1"/>
  <c r="AK4286" i="1"/>
  <c r="AK4447" i="1"/>
  <c r="AK4555" i="1"/>
  <c r="AK4665" i="1"/>
  <c r="AK4766" i="1"/>
  <c r="AK4915" i="1"/>
  <c r="AK5006" i="1"/>
  <c r="AK5048" i="1"/>
  <c r="AK5142" i="1"/>
  <c r="AK5244" i="1"/>
  <c r="AK5327" i="1"/>
  <c r="AK5470" i="1"/>
  <c r="AK5566" i="1"/>
  <c r="AK5703" i="1"/>
  <c r="AK5837" i="1"/>
  <c r="AK5970" i="1"/>
  <c r="AK6055" i="1"/>
  <c r="AK6138" i="1"/>
  <c r="AK6212" i="1"/>
  <c r="AK6251" i="1"/>
  <c r="AK6321" i="1"/>
  <c r="AK6391" i="1"/>
  <c r="AK6500" i="1"/>
  <c r="AK6567" i="1"/>
  <c r="AK223" i="1"/>
  <c r="AK349" i="1"/>
  <c r="AK485" i="1"/>
  <c r="AK599" i="1"/>
  <c r="AK757" i="1"/>
  <c r="AK876" i="1"/>
  <c r="AK1014" i="1"/>
  <c r="AK1138" i="1"/>
  <c r="AK1280" i="1"/>
  <c r="AK1395" i="1"/>
  <c r="AK1511" i="1"/>
  <c r="AK1628" i="1"/>
  <c r="AK1723" i="1"/>
  <c r="AK1816" i="1"/>
  <c r="AK1892" i="1"/>
  <c r="AK1969" i="1"/>
  <c r="AK2052" i="1"/>
  <c r="AK2128" i="1"/>
  <c r="AK2219" i="1"/>
  <c r="AK2296" i="1"/>
  <c r="AK2458" i="1"/>
  <c r="AK2540" i="1"/>
  <c r="AK2620" i="1"/>
  <c r="AK2695" i="1"/>
  <c r="AK2789" i="1"/>
  <c r="AK2925" i="1"/>
  <c r="AK3011" i="1"/>
  <c r="AK3149" i="1"/>
  <c r="AK3226" i="1"/>
  <c r="AK3378" i="1"/>
  <c r="AK3517" i="1"/>
  <c r="AK3625" i="1"/>
  <c r="AK3745" i="1"/>
  <c r="AK3865" i="1"/>
  <c r="AK4019" i="1"/>
  <c r="AK4134" i="1"/>
  <c r="AK4240" i="1"/>
  <c r="AK4399" i="1"/>
  <c r="AK4510" i="1"/>
  <c r="AK4666" i="1"/>
  <c r="AK4810" i="1"/>
  <c r="AK5007" i="1"/>
  <c r="AK5193" i="1"/>
  <c r="AK5335" i="1"/>
  <c r="AK5471" i="1"/>
  <c r="AK5612" i="1"/>
  <c r="AK5752" i="1"/>
  <c r="AK5886" i="1"/>
  <c r="AK5972" i="1"/>
  <c r="AK6056" i="1"/>
  <c r="AK6102" i="1"/>
  <c r="AK6142" i="1"/>
  <c r="AK6179" i="1"/>
  <c r="AK6214" i="1"/>
  <c r="AK6252" i="1"/>
  <c r="AK6287" i="1"/>
  <c r="AK6358" i="1"/>
  <c r="AK6399" i="1"/>
  <c r="AK6427" i="1"/>
  <c r="AK6468" i="1"/>
  <c r="AK6537" i="1"/>
  <c r="AK6568" i="1"/>
  <c r="AK228" i="1"/>
  <c r="AK5388" i="1"/>
  <c r="AK6400" i="1"/>
  <c r="AK103" i="1"/>
  <c r="AK303" i="1"/>
  <c r="AK537" i="1"/>
  <c r="AK682" i="1"/>
  <c r="AK924" i="1"/>
  <c r="AK1140" i="1"/>
  <c r="AK1337" i="1"/>
  <c r="AK1549" i="1"/>
  <c r="AK1687" i="1"/>
  <c r="AK1837" i="1"/>
  <c r="AK1981" i="1"/>
  <c r="AK2092" i="1"/>
  <c r="AK2236" i="1"/>
  <c r="AK2337" i="1"/>
  <c r="AK2483" i="1"/>
  <c r="AK2624" i="1"/>
  <c r="AK2741" i="1"/>
  <c r="AK2867" i="1"/>
  <c r="AK2973" i="1"/>
  <c r="AK3119" i="1"/>
  <c r="AK3244" i="1"/>
  <c r="AK3340" i="1"/>
  <c r="AK3458" i="1"/>
  <c r="AK3553" i="1"/>
  <c r="AK3656" i="1"/>
  <c r="AK3758" i="1"/>
  <c r="AK3831" i="1"/>
  <c r="AK3930" i="1"/>
  <c r="AK4006" i="1"/>
  <c r="AK4097" i="1"/>
  <c r="AK4199" i="1"/>
  <c r="AK4256" i="1"/>
  <c r="AK4358" i="1"/>
  <c r="AK4433" i="1"/>
  <c r="AK4525" i="1"/>
  <c r="AK4618" i="1"/>
  <c r="AK4691" i="1"/>
  <c r="AK4781" i="1"/>
  <c r="AK4847" i="1"/>
  <c r="AK4935" i="1"/>
  <c r="AK5012" i="1"/>
  <c r="AK5081" i="1"/>
  <c r="AK5160" i="1"/>
  <c r="AK5220" i="1"/>
  <c r="AK5297" i="1"/>
  <c r="AK5389" i="1"/>
  <c r="AK5451" i="1"/>
  <c r="AK5536" i="1"/>
  <c r="AK5597" i="1"/>
  <c r="AK5672" i="1"/>
  <c r="AK5754" i="1"/>
  <c r="AK5817" i="1"/>
  <c r="AK5892" i="1"/>
  <c r="AK5958" i="1"/>
  <c r="AK6031" i="1"/>
  <c r="AK6108" i="1"/>
  <c r="AK6158" i="1"/>
  <c r="AK6227" i="1"/>
  <c r="AK6279" i="1"/>
  <c r="AK6338" i="1"/>
  <c r="AK6401" i="1"/>
  <c r="AK6448" i="1"/>
  <c r="AK6508" i="1"/>
  <c r="AK6560" i="1"/>
  <c r="AK115" i="1"/>
  <c r="AK319" i="1"/>
  <c r="AK550" i="1"/>
  <c r="AK767" i="1"/>
  <c r="AK937" i="1"/>
  <c r="AK1159" i="1"/>
  <c r="AK1340" i="1"/>
  <c r="AK1555" i="1"/>
  <c r="AK1725" i="1"/>
  <c r="AK1841" i="1"/>
  <c r="AK1990" i="1"/>
  <c r="AK2104" i="1"/>
  <c r="AK2243" i="1"/>
  <c r="AK2387" i="1"/>
  <c r="AK2501" i="1"/>
  <c r="AK2637" i="1"/>
  <c r="AK2745" i="1"/>
  <c r="AK2873" i="1"/>
  <c r="AK3014" i="1"/>
  <c r="AK3123" i="1"/>
  <c r="AK3248" i="1"/>
  <c r="AK3346" i="1"/>
  <c r="AK3470" i="1"/>
  <c r="AK3581" i="1"/>
  <c r="AK3659" i="1"/>
  <c r="AK3768" i="1"/>
  <c r="AK3837" i="1"/>
  <c r="AK3934" i="1"/>
  <c r="AK4022" i="1"/>
  <c r="AK4099" i="1"/>
  <c r="AK4201" i="1"/>
  <c r="AK4276" i="1"/>
  <c r="AK4368" i="1"/>
  <c r="AK4470" i="1"/>
  <c r="AK4535" i="1"/>
  <c r="AK4625" i="1"/>
  <c r="AK4699" i="1"/>
  <c r="AK4783" i="1"/>
  <c r="AK4872" i="1"/>
  <c r="AK4937" i="1"/>
  <c r="AK5015" i="1"/>
  <c r="AK5083" i="1"/>
  <c r="AK5166" i="1"/>
  <c r="AK5248" i="1"/>
  <c r="AK5311" i="1"/>
  <c r="AK5391" i="1"/>
  <c r="AK5455" i="1"/>
  <c r="AK5539" i="1"/>
  <c r="AK5619" i="1"/>
  <c r="AK5688" i="1"/>
  <c r="AK5764" i="1"/>
  <c r="AK5819" i="1"/>
  <c r="AK5898" i="1"/>
  <c r="AK5979" i="1"/>
  <c r="AK6039" i="1"/>
  <c r="AK6110" i="1"/>
  <c r="AK6162" i="1"/>
  <c r="AK6230" i="1"/>
  <c r="AK6289" i="1"/>
  <c r="AK6342" i="1"/>
  <c r="AK6403" i="1"/>
  <c r="AK6450" i="1"/>
  <c r="AK6513" i="1"/>
  <c r="AK6576" i="1"/>
  <c r="AK6545" i="1"/>
  <c r="AK6478" i="1"/>
  <c r="AK6418" i="1"/>
  <c r="AK6348" i="1"/>
  <c r="AK6294" i="1"/>
  <c r="AK6226" i="1"/>
  <c r="AK6153" i="1"/>
  <c r="AK6080" i="1"/>
  <c r="AK5995" i="1"/>
  <c r="AK5911" i="1"/>
  <c r="AK5849" i="1"/>
  <c r="AK5772" i="1"/>
  <c r="AK5671" i="1"/>
  <c r="AK5587" i="1"/>
  <c r="AK5500" i="1"/>
  <c r="AK5415" i="1"/>
  <c r="AK5344" i="1"/>
  <c r="AK5255" i="1"/>
  <c r="AK5169" i="1"/>
  <c r="AK5074" i="1"/>
  <c r="AK4984" i="1"/>
  <c r="AK4900" i="1"/>
  <c r="AK4825" i="1"/>
  <c r="AK4731" i="1"/>
  <c r="AK4634" i="1"/>
  <c r="AK4536" i="1"/>
  <c r="AK4432" i="1"/>
  <c r="AK4333" i="1"/>
  <c r="AK4248" i="1"/>
  <c r="AK4144" i="1"/>
  <c r="AK4047" i="1"/>
  <c r="AK3944" i="1"/>
  <c r="AK3842" i="1"/>
  <c r="AK3730" i="1"/>
  <c r="AK3641" i="1"/>
  <c r="AK3533" i="1"/>
  <c r="AK3394" i="1"/>
  <c r="AK3269" i="1"/>
  <c r="AK3127" i="1"/>
  <c r="AK3018" i="1"/>
  <c r="AK2866" i="1"/>
  <c r="AK2732" i="1"/>
  <c r="AK2576" i="1"/>
  <c r="AK2417" i="1"/>
  <c r="AK2270" i="1"/>
  <c r="AK2154" i="1"/>
  <c r="AK1993" i="1"/>
  <c r="AK1836" i="1"/>
  <c r="AK1665" i="1"/>
  <c r="AK1461" i="1"/>
  <c r="AK1235" i="1"/>
  <c r="AK1044" i="1"/>
  <c r="AK787" i="1"/>
  <c r="AK551" i="1"/>
  <c r="AK277" i="1"/>
  <c r="AD6591" i="1"/>
  <c r="AD6533" i="1"/>
  <c r="AD6477" i="1"/>
  <c r="AD6445" i="1"/>
  <c r="AD6392" i="1"/>
  <c r="AD6336" i="1"/>
  <c r="AD6304" i="1"/>
  <c r="AD6246" i="1"/>
  <c r="AD6190" i="1"/>
  <c r="AD6132" i="1"/>
  <c r="AD6049" i="1"/>
  <c r="AD5991" i="1"/>
  <c r="AD5935" i="1"/>
  <c r="AD5877" i="1"/>
  <c r="AD5821" i="1"/>
  <c r="AD5768" i="1"/>
  <c r="AD5712" i="1"/>
  <c r="AD5654" i="1"/>
  <c r="AD5598" i="1"/>
  <c r="AD5539" i="1"/>
  <c r="AD5481" i="1"/>
  <c r="AD5425" i="1"/>
  <c r="AD5367" i="1"/>
  <c r="AD5284" i="1"/>
  <c r="AD5228" i="1"/>
  <c r="AD5144" i="1"/>
  <c r="AD5088" i="1"/>
  <c r="AD5030" i="1"/>
  <c r="AD4973" i="1"/>
  <c r="AD4884" i="1"/>
  <c r="AD4833" i="1"/>
  <c r="AD4775" i="1"/>
  <c r="AD4687" i="1"/>
  <c r="AD4629" i="1"/>
  <c r="AD4572" i="1"/>
  <c r="AD4520" i="1"/>
  <c r="AD4464" i="1"/>
  <c r="AD4432" i="1"/>
  <c r="AD4374" i="1"/>
  <c r="AD4318" i="1"/>
  <c r="AD4259" i="1"/>
  <c r="AD4177" i="1"/>
  <c r="AD4119" i="1"/>
  <c r="AD4063" i="1"/>
  <c r="AD4004" i="1"/>
  <c r="AD3980" i="1"/>
  <c r="AD3948" i="1"/>
  <c r="AD3896" i="1"/>
  <c r="AD3839" i="1"/>
  <c r="AD3781" i="1"/>
  <c r="AD3725" i="1"/>
  <c r="AD3693" i="1"/>
  <c r="AD3635" i="1"/>
  <c r="AD3553" i="1"/>
  <c r="AD3495" i="1"/>
  <c r="AD3438" i="1"/>
  <c r="AD3380" i="1"/>
  <c r="AD3324" i="1"/>
  <c r="AD3271" i="1"/>
  <c r="AD3215" i="1"/>
  <c r="AD3157" i="1"/>
  <c r="AD3125" i="1"/>
  <c r="AD3069" i="1"/>
  <c r="AD3011" i="1"/>
  <c r="AD2960" i="1"/>
  <c r="AD2902" i="1"/>
  <c r="AD2846" i="1"/>
  <c r="AD2788" i="1"/>
  <c r="AD2732" i="1"/>
  <c r="AD2674" i="1"/>
  <c r="AD2591" i="1"/>
  <c r="AD2533" i="1"/>
  <c r="AD2477" i="1"/>
  <c r="AD2419" i="1"/>
  <c r="AD2361" i="1"/>
  <c r="AD2304" i="1"/>
  <c r="AD2246" i="1"/>
  <c r="AD2190" i="1"/>
  <c r="AD2132" i="1"/>
  <c r="AD2076" i="1"/>
  <c r="AD2023" i="1"/>
  <c r="AD1967" i="1"/>
  <c r="AD1877" i="1"/>
  <c r="AD1821" i="1"/>
  <c r="AD1763" i="1"/>
  <c r="AD1712" i="1"/>
  <c r="AD1622" i="1"/>
  <c r="AD1566" i="1"/>
  <c r="AD1508" i="1"/>
  <c r="AD1452" i="1"/>
  <c r="AD1399" i="1"/>
  <c r="AD1343" i="1"/>
  <c r="AD1285" i="1"/>
  <c r="AD1229" i="1"/>
  <c r="AD1170" i="1"/>
  <c r="AD1112" i="1"/>
  <c r="AD1056" i="1"/>
  <c r="AD967" i="1"/>
  <c r="AD908" i="1"/>
  <c r="AD847" i="1"/>
  <c r="AD784" i="1"/>
  <c r="AD723" i="1"/>
  <c r="AD662" i="1"/>
  <c r="AD633" i="1"/>
  <c r="AD599" i="1"/>
  <c r="AD540" i="1"/>
  <c r="AD479" i="1"/>
  <c r="AD423" i="1"/>
  <c r="AD360" i="1"/>
  <c r="AD301" i="1"/>
  <c r="AD238" i="1"/>
  <c r="AD177" i="1"/>
  <c r="AD116" i="1"/>
  <c r="AD53" i="1"/>
  <c r="AK6613" i="1"/>
  <c r="AK6476" i="1"/>
  <c r="AK6280" i="1"/>
  <c r="AK6079" i="1"/>
  <c r="AK5670" i="1"/>
  <c r="AK4823" i="1"/>
  <c r="AK271" i="1"/>
  <c r="AD6590" i="1"/>
  <c r="AD6500" i="1"/>
  <c r="AD6386" i="1"/>
  <c r="AD6162" i="1"/>
  <c r="AD5735" i="1"/>
  <c r="AD4800" i="1"/>
  <c r="AD4742" i="1"/>
  <c r="AD4659" i="1"/>
  <c r="AD4601" i="1"/>
  <c r="AD4545" i="1"/>
  <c r="AD4462" i="1"/>
  <c r="AD4404" i="1"/>
  <c r="AD4348" i="1"/>
  <c r="AD4290" i="1"/>
  <c r="AD4232" i="1"/>
  <c r="AD4200" i="1"/>
  <c r="AD4149" i="1"/>
  <c r="AD4062" i="1"/>
  <c r="AD4003" i="1"/>
  <c r="AD3921" i="1"/>
  <c r="AD3863" i="1"/>
  <c r="AD3838" i="1"/>
  <c r="AD3780" i="1"/>
  <c r="AD3724" i="1"/>
  <c r="AD3692" i="1"/>
  <c r="AD3634" i="1"/>
  <c r="AD3552" i="1"/>
  <c r="AD3494" i="1"/>
  <c r="AD3437" i="1"/>
  <c r="AD3379" i="1"/>
  <c r="AD3297" i="1"/>
  <c r="AD3239" i="1"/>
  <c r="AD3182" i="1"/>
  <c r="AD3124" i="1"/>
  <c r="AD3068" i="1"/>
  <c r="AD3010" i="1"/>
  <c r="AD2952" i="1"/>
  <c r="AD2901" i="1"/>
  <c r="AD2845" i="1"/>
  <c r="AD2787" i="1"/>
  <c r="AD2729" i="1"/>
  <c r="AD2641" i="1"/>
  <c r="AD2590" i="1"/>
  <c r="AD2558" i="1"/>
  <c r="AD2500" i="1"/>
  <c r="AD2444" i="1"/>
  <c r="AD2386" i="1"/>
  <c r="AD2328" i="1"/>
  <c r="AD2277" i="1"/>
  <c r="AD2221" i="1"/>
  <c r="AD2189" i="1"/>
  <c r="AD2163" i="1"/>
  <c r="AD2105" i="1"/>
  <c r="AD2048" i="1"/>
  <c r="AD1990" i="1"/>
  <c r="AD1876" i="1"/>
  <c r="AD1820" i="1"/>
  <c r="AD1762" i="1"/>
  <c r="AD1704" i="1"/>
  <c r="AD1653" i="1"/>
  <c r="AD1597" i="1"/>
  <c r="AD1565" i="1"/>
  <c r="AD1507" i="1"/>
  <c r="AD1480" i="1"/>
  <c r="AD1424" i="1"/>
  <c r="AD1366" i="1"/>
  <c r="AD1310" i="1"/>
  <c r="AD1252" i="1"/>
  <c r="AD1196" i="1"/>
  <c r="AD1138" i="1"/>
  <c r="AD1111" i="1"/>
  <c r="AD1055" i="1"/>
  <c r="AD995" i="1"/>
  <c r="AD932" i="1"/>
  <c r="AD846" i="1"/>
  <c r="AD783" i="1"/>
  <c r="AD722" i="1"/>
  <c r="AD661" i="1"/>
  <c r="AD598" i="1"/>
  <c r="AD510" i="1"/>
  <c r="AD449" i="1"/>
  <c r="AD388" i="1"/>
  <c r="AD325" i="1"/>
  <c r="AD264" i="1"/>
  <c r="AD176" i="1"/>
  <c r="AD115" i="1"/>
  <c r="AD52" i="1"/>
  <c r="AK6410" i="1"/>
  <c r="AK5985" i="1"/>
  <c r="AK5159" i="1"/>
  <c r="AK269" i="1"/>
  <c r="AD6589" i="1"/>
  <c r="AD6531" i="1"/>
  <c r="AD6472" i="1"/>
  <c r="AD6416" i="1"/>
  <c r="AD6358" i="1"/>
  <c r="AD6276" i="1"/>
  <c r="AD6220" i="1"/>
  <c r="AD6161" i="1"/>
  <c r="AD6103" i="1"/>
  <c r="AD6015" i="1"/>
  <c r="AD5965" i="1"/>
  <c r="AD5906" i="1"/>
  <c r="AD5848" i="1"/>
  <c r="AD5792" i="1"/>
  <c r="AD5734" i="1"/>
  <c r="AD5678" i="1"/>
  <c r="AD5620" i="1"/>
  <c r="AD5564" i="1"/>
  <c r="AD5479" i="1"/>
  <c r="AD5423" i="1"/>
  <c r="AD5365" i="1"/>
  <c r="AD5309" i="1"/>
  <c r="AD5251" i="1"/>
  <c r="AD5192" i="1"/>
  <c r="AD5136" i="1"/>
  <c r="AD5078" i="1"/>
  <c r="AD5027" i="1"/>
  <c r="AD4969" i="1"/>
  <c r="AD4913" i="1"/>
  <c r="AD4855" i="1"/>
  <c r="AD4799" i="1"/>
  <c r="AD4741" i="1"/>
  <c r="AD4685" i="1"/>
  <c r="AD4626" i="1"/>
  <c r="AD4568" i="1"/>
  <c r="AD4512" i="1"/>
  <c r="AD4454" i="1"/>
  <c r="AD4430" i="1"/>
  <c r="AD4403" i="1"/>
  <c r="AD4345" i="1"/>
  <c r="AD4289" i="1"/>
  <c r="AD4231" i="1"/>
  <c r="AD4143" i="1"/>
  <c r="AD4092" i="1"/>
  <c r="AD4034" i="1"/>
  <c r="AD3976" i="1"/>
  <c r="AD3920" i="1"/>
  <c r="AD3862" i="1"/>
  <c r="AD3806" i="1"/>
  <c r="AD3747" i="1"/>
  <c r="AD3689" i="1"/>
  <c r="AD3633" i="1"/>
  <c r="AD3551" i="1"/>
  <c r="AD3492" i="1"/>
  <c r="AD3436" i="1"/>
  <c r="AD3378" i="1"/>
  <c r="AD3320" i="1"/>
  <c r="AD3238" i="1"/>
  <c r="AD3181" i="1"/>
  <c r="AD3097" i="1"/>
  <c r="AD3041" i="1"/>
  <c r="AD2983" i="1"/>
  <c r="AD2926" i="1"/>
  <c r="AD2868" i="1"/>
  <c r="AD2812" i="1"/>
  <c r="AD2754" i="1"/>
  <c r="AD2696" i="1"/>
  <c r="AD2640" i="1"/>
  <c r="AD2582" i="1"/>
  <c r="AD2531" i="1"/>
  <c r="AD2473" i="1"/>
  <c r="AD2417" i="1"/>
  <c r="AD2358" i="1"/>
  <c r="AD2302" i="1"/>
  <c r="AD2244" i="1"/>
  <c r="AD2130" i="1"/>
  <c r="AD2072" i="1"/>
  <c r="AD2016" i="1"/>
  <c r="AD1958" i="1"/>
  <c r="AD1907" i="1"/>
  <c r="AD1849" i="1"/>
  <c r="AD1761" i="1"/>
  <c r="AD1703" i="1"/>
  <c r="AD1646" i="1"/>
  <c r="AD1596" i="1"/>
  <c r="AD1538" i="1"/>
  <c r="AD1479" i="1"/>
  <c r="AD1448" i="1"/>
  <c r="AD1392" i="1"/>
  <c r="AD1333" i="1"/>
  <c r="AD1283" i="1"/>
  <c r="AD1224" i="1"/>
  <c r="AD1168" i="1"/>
  <c r="AD1110" i="1"/>
  <c r="AD1078" i="1"/>
  <c r="AD1054" i="1"/>
  <c r="AD994" i="1"/>
  <c r="AD931" i="1"/>
  <c r="AD845" i="1"/>
  <c r="AD782" i="1"/>
  <c r="AD721" i="1"/>
  <c r="AD658" i="1"/>
  <c r="AD597" i="1"/>
  <c r="AD536" i="1"/>
  <c r="AD473" i="1"/>
  <c r="AD414" i="1"/>
  <c r="AD353" i="1"/>
  <c r="AD297" i="1"/>
  <c r="AD236" i="1"/>
  <c r="AD175" i="1"/>
  <c r="AD114" i="1"/>
  <c r="AD80" i="1"/>
  <c r="AD17" i="1"/>
  <c r="AK6594" i="1"/>
  <c r="AK6539" i="1"/>
  <c r="AK6474" i="1"/>
  <c r="AK6405" i="1"/>
  <c r="AK6341" i="1"/>
  <c r="AK6271" i="1"/>
  <c r="AK6201" i="1"/>
  <c r="AK6146" i="1"/>
  <c r="AK6075" i="1"/>
  <c r="AK5984" i="1"/>
  <c r="AK5818" i="1"/>
  <c r="AK5740" i="1"/>
  <c r="AK5667" i="1"/>
  <c r="AK5577" i="1"/>
  <c r="AK5494" i="1"/>
  <c r="AK5403" i="1"/>
  <c r="AK5319" i="1"/>
  <c r="AK5224" i="1"/>
  <c r="AK5158" i="1"/>
  <c r="AK5065" i="1"/>
  <c r="AK4978" i="1"/>
  <c r="AK4888" i="1"/>
  <c r="AK4791" i="1"/>
  <c r="AK4715" i="1"/>
  <c r="AK4624" i="1"/>
  <c r="AK4519" i="1"/>
  <c r="AK4422" i="1"/>
  <c r="AK4318" i="1"/>
  <c r="AK4208" i="1"/>
  <c r="AK4141" i="1"/>
  <c r="AK4042" i="1"/>
  <c r="AK3933" i="1"/>
  <c r="AK3826" i="1"/>
  <c r="AK3710" i="1"/>
  <c r="AK3615" i="1"/>
  <c r="AK3527" i="1"/>
  <c r="AK3390" i="1"/>
  <c r="AK3255" i="1"/>
  <c r="AK3122" i="1"/>
  <c r="AK2967" i="1"/>
  <c r="AK2820" i="1"/>
  <c r="AK2708" i="1"/>
  <c r="AK2551" i="1"/>
  <c r="AK2400" i="1"/>
  <c r="AK2250" i="1"/>
  <c r="AK2103" i="1"/>
  <c r="AK1940" i="1"/>
  <c r="AK1825" i="1"/>
  <c r="AK1659" i="1"/>
  <c r="AK1452" i="1"/>
  <c r="AK1209" i="1"/>
  <c r="AK955" i="1"/>
  <c r="AK691" i="1"/>
  <c r="AK263" i="1"/>
  <c r="AD6612" i="1"/>
  <c r="AD6556" i="1"/>
  <c r="AD6498" i="1"/>
  <c r="AD6440" i="1"/>
  <c r="AD6384" i="1"/>
  <c r="AD6325" i="1"/>
  <c r="AD6269" i="1"/>
  <c r="AD6216" i="1"/>
  <c r="AD6160" i="1"/>
  <c r="AD6102" i="1"/>
  <c r="AD6070" i="1"/>
  <c r="AD6014" i="1"/>
  <c r="AD5956" i="1"/>
  <c r="AD5905" i="1"/>
  <c r="AD5847" i="1"/>
  <c r="AD5791" i="1"/>
  <c r="AD5733" i="1"/>
  <c r="AD5677" i="1"/>
  <c r="AD5619" i="1"/>
  <c r="AD5561" i="1"/>
  <c r="AD5536" i="1"/>
  <c r="AD5478" i="1"/>
  <c r="AD5422" i="1"/>
  <c r="AD5364" i="1"/>
  <c r="AD5308" i="1"/>
  <c r="AD5223" i="1"/>
  <c r="AD5167" i="1"/>
  <c r="AD5109" i="1"/>
  <c r="AD5053" i="1"/>
  <c r="AD4968" i="1"/>
  <c r="AD4912" i="1"/>
  <c r="AD4854" i="1"/>
  <c r="AD4798" i="1"/>
  <c r="AD4740" i="1"/>
  <c r="AD4708" i="1"/>
  <c r="AD4657" i="1"/>
  <c r="AD4599" i="1"/>
  <c r="AD4543" i="1"/>
  <c r="AD4485" i="1"/>
  <c r="AD4429" i="1"/>
  <c r="AD4370" i="1"/>
  <c r="AD4312" i="1"/>
  <c r="AD4256" i="1"/>
  <c r="AD4230" i="1"/>
  <c r="AD4198" i="1"/>
  <c r="AD4142" i="1"/>
  <c r="AD4084" i="1"/>
  <c r="AD4033" i="1"/>
  <c r="AD3919" i="1"/>
  <c r="AD3861" i="1"/>
  <c r="AD3804" i="1"/>
  <c r="AD3746" i="1"/>
  <c r="AD3664" i="1"/>
  <c r="AD3606" i="1"/>
  <c r="AD3574" i="1"/>
  <c r="AD3518" i="1"/>
  <c r="AD3460" i="1"/>
  <c r="AD3433" i="1"/>
  <c r="AD3377" i="1"/>
  <c r="AD3319" i="1"/>
  <c r="AD3263" i="1"/>
  <c r="AD3149" i="1"/>
  <c r="AD3096" i="1"/>
  <c r="AD3040" i="1"/>
  <c r="AD3008" i="1"/>
  <c r="AD2950" i="1"/>
  <c r="AD2894" i="1"/>
  <c r="AD2836" i="1"/>
  <c r="AD2785" i="1"/>
  <c r="AD2727" i="1"/>
  <c r="AD2670" i="1"/>
  <c r="AD2612" i="1"/>
  <c r="AD2556" i="1"/>
  <c r="AD2498" i="1"/>
  <c r="AD2440" i="1"/>
  <c r="AD2384" i="1"/>
  <c r="AD2326" i="1"/>
  <c r="AD2301" i="1"/>
  <c r="AD2243" i="1"/>
  <c r="AD2185" i="1"/>
  <c r="AD2161" i="1"/>
  <c r="AD2102" i="1"/>
  <c r="AD2015" i="1"/>
  <c r="AD1956" i="1"/>
  <c r="AD1874" i="1"/>
  <c r="AD1816" i="1"/>
  <c r="AD1791" i="1"/>
  <c r="AD1733" i="1"/>
  <c r="AD1677" i="1"/>
  <c r="AD1619" i="1"/>
  <c r="AD1561" i="1"/>
  <c r="AD1505" i="1"/>
  <c r="AD1447" i="1"/>
  <c r="AD1422" i="1"/>
  <c r="AD1364" i="1"/>
  <c r="AD1276" i="1"/>
  <c r="AD1223" i="1"/>
  <c r="AD1167" i="1"/>
  <c r="AD1109" i="1"/>
  <c r="AD1077" i="1"/>
  <c r="AD1020" i="1"/>
  <c r="AD959" i="1"/>
  <c r="AD903" i="1"/>
  <c r="AD869" i="1"/>
  <c r="AD808" i="1"/>
  <c r="AD745" i="1"/>
  <c r="AD686" i="1"/>
  <c r="AD625" i="1"/>
  <c r="AD569" i="1"/>
  <c r="AD508" i="1"/>
  <c r="AD447" i="1"/>
  <c r="AD413" i="1"/>
  <c r="AD352" i="1"/>
  <c r="AD289" i="1"/>
  <c r="AD233" i="1"/>
  <c r="AD174" i="1"/>
  <c r="AD113" i="1"/>
  <c r="AD50" i="1"/>
  <c r="AK6592" i="1"/>
  <c r="AK6473" i="1"/>
  <c r="AK6337" i="1"/>
  <c r="AK6200" i="1"/>
  <c r="AK6063" i="1"/>
  <c r="AK5906" i="1"/>
  <c r="AK5648" i="1"/>
  <c r="AK5314" i="1"/>
  <c r="AK4589" i="1"/>
  <c r="AK260" i="1"/>
  <c r="AD6611" i="1"/>
  <c r="AD6521" i="1"/>
  <c r="AD6470" i="1"/>
  <c r="AD6414" i="1"/>
  <c r="AD6356" i="1"/>
  <c r="AD6300" i="1"/>
  <c r="AD6242" i="1"/>
  <c r="AD6184" i="1"/>
  <c r="AD6128" i="1"/>
  <c r="AD6069" i="1"/>
  <c r="AD6013" i="1"/>
  <c r="AD5955" i="1"/>
  <c r="AD5897" i="1"/>
  <c r="AD5846" i="1"/>
  <c r="AD5814" i="1"/>
  <c r="AD5758" i="1"/>
  <c r="AD5700" i="1"/>
  <c r="AD5644" i="1"/>
  <c r="AD5586" i="1"/>
  <c r="AD5535" i="1"/>
  <c r="AD5503" i="1"/>
  <c r="AD5445" i="1"/>
  <c r="AD5389" i="1"/>
  <c r="AD5331" i="1"/>
  <c r="AD5273" i="1"/>
  <c r="AD5222" i="1"/>
  <c r="AD5166" i="1"/>
  <c r="AD5108" i="1"/>
  <c r="AD5076" i="1"/>
  <c r="AD4994" i="1"/>
  <c r="AD4962" i="1"/>
  <c r="AD4911" i="1"/>
  <c r="AD4853" i="1"/>
  <c r="AD4797" i="1"/>
  <c r="AD4680" i="1"/>
  <c r="AD4624" i="1"/>
  <c r="AD4598" i="1"/>
  <c r="AD4542" i="1"/>
  <c r="AD4484" i="1"/>
  <c r="AD4428" i="1"/>
  <c r="AD4396" i="1"/>
  <c r="AD4338" i="1"/>
  <c r="AD4287" i="1"/>
  <c r="AD4229" i="1"/>
  <c r="AD4141" i="1"/>
  <c r="AD4083" i="1"/>
  <c r="AD4025" i="1"/>
  <c r="AD3974" i="1"/>
  <c r="AD3942" i="1"/>
  <c r="AD3886" i="1"/>
  <c r="AD3828" i="1"/>
  <c r="AD3745" i="1"/>
  <c r="AD3687" i="1"/>
  <c r="AD3631" i="1"/>
  <c r="AD3573" i="1"/>
  <c r="AD3517" i="1"/>
  <c r="AD3459" i="1"/>
  <c r="AD3400" i="1"/>
  <c r="AD3350" i="1"/>
  <c r="AD3262" i="1"/>
  <c r="AD3063" i="1"/>
  <c r="AD2611" i="1"/>
  <c r="AD1446" i="1"/>
  <c r="AD1389" i="1"/>
  <c r="AD1363" i="1"/>
  <c r="AD1305" i="1"/>
  <c r="AD1249" i="1"/>
  <c r="AD1191" i="1"/>
  <c r="AD1134" i="1"/>
  <c r="AD1076" i="1"/>
  <c r="AD992" i="1"/>
  <c r="AD929" i="1"/>
  <c r="AD839" i="1"/>
  <c r="AD780" i="1"/>
  <c r="AD719" i="1"/>
  <c r="AD656" i="1"/>
  <c r="AD595" i="1"/>
  <c r="AD534" i="1"/>
  <c r="AD505" i="1"/>
  <c r="AD446" i="1"/>
  <c r="AD412" i="1"/>
  <c r="AD351" i="1"/>
  <c r="AD261" i="1"/>
  <c r="AD198" i="1"/>
  <c r="AD173" i="1"/>
  <c r="AD110" i="1"/>
  <c r="AD49" i="1"/>
  <c r="AK6591" i="1"/>
  <c r="AK6402" i="1"/>
  <c r="AK6264" i="1"/>
  <c r="AK6125" i="1"/>
  <c r="AK6058" i="1"/>
  <c r="AK5894" i="1"/>
  <c r="AK5815" i="1"/>
  <c r="AK5645" i="1"/>
  <c r="AK5575" i="1"/>
  <c r="AK5398" i="1"/>
  <c r="AK5310" i="1"/>
  <c r="AK5216" i="1"/>
  <c r="AK5133" i="1"/>
  <c r="AK4972" i="1"/>
  <c r="AK4884" i="1"/>
  <c r="AK4786" i="1"/>
  <c r="AK4696" i="1"/>
  <c r="AK4587" i="1"/>
  <c r="AK4513" i="1"/>
  <c r="AK4312" i="1"/>
  <c r="AK4206" i="1"/>
  <c r="AK4106" i="1"/>
  <c r="AK4008" i="1"/>
  <c r="AK3923" i="1"/>
  <c r="AK3821" i="1"/>
  <c r="AK3706" i="1"/>
  <c r="AK3604" i="1"/>
  <c r="AK3488" i="1"/>
  <c r="AK3385" i="1"/>
  <c r="AK3245" i="1"/>
  <c r="AK3092" i="1"/>
  <c r="AK2954" i="1"/>
  <c r="AK2818" i="1"/>
  <c r="AK2675" i="1"/>
  <c r="AK2543" i="1"/>
  <c r="AK2391" i="1"/>
  <c r="AK2237" i="1"/>
  <c r="AK2084" i="1"/>
  <c r="AK1937" i="1"/>
  <c r="AK1772" i="1"/>
  <c r="AK1648" i="1"/>
  <c r="AK1444" i="1"/>
  <c r="AK1197" i="1"/>
  <c r="AK927" i="1"/>
  <c r="AK672" i="1"/>
  <c r="AK256" i="1"/>
  <c r="AD6552" i="1"/>
  <c r="AD6496" i="1"/>
  <c r="AD6438" i="1"/>
  <c r="AD6381" i="1"/>
  <c r="AD6323" i="1"/>
  <c r="AD6241" i="1"/>
  <c r="AD6183" i="1"/>
  <c r="AD6126" i="1"/>
  <c r="AD6044" i="1"/>
  <c r="AD5986" i="1"/>
  <c r="AD5928" i="1"/>
  <c r="AD5872" i="1"/>
  <c r="AD5813" i="1"/>
  <c r="AD5731" i="1"/>
  <c r="AD5673" i="1"/>
  <c r="AD5617" i="1"/>
  <c r="AD5558" i="1"/>
  <c r="AD5527" i="1"/>
  <c r="AD5476" i="1"/>
  <c r="AD5388" i="1"/>
  <c r="AD5330" i="1"/>
  <c r="AD5272" i="1"/>
  <c r="AD5247" i="1"/>
  <c r="AD5189" i="1"/>
  <c r="AD5133" i="1"/>
  <c r="AD5075" i="1"/>
  <c r="AD5017" i="1"/>
  <c r="AD4961" i="1"/>
  <c r="AD4934" i="1"/>
  <c r="AD4878" i="1"/>
  <c r="AD4820" i="1"/>
  <c r="AD4764" i="1"/>
  <c r="AD4738" i="1"/>
  <c r="AD4706" i="1"/>
  <c r="AD4648" i="1"/>
  <c r="AD4592" i="1"/>
  <c r="AD4541" i="1"/>
  <c r="AD4424" i="1"/>
  <c r="AD4368" i="1"/>
  <c r="AD4310" i="1"/>
  <c r="AD4254" i="1"/>
  <c r="AD4196" i="1"/>
  <c r="AD4140" i="1"/>
  <c r="AD4082" i="1"/>
  <c r="AD3999" i="1"/>
  <c r="AD3941" i="1"/>
  <c r="AD3885" i="1"/>
  <c r="AD3800" i="1"/>
  <c r="AD3744" i="1"/>
  <c r="AD3686" i="1"/>
  <c r="AD3630" i="1"/>
  <c r="AD3545" i="1"/>
  <c r="AD3489" i="1"/>
  <c r="AD3458" i="1"/>
  <c r="AD3399" i="1"/>
  <c r="AD3343" i="1"/>
  <c r="AD3292" i="1"/>
  <c r="AD3234" i="1"/>
  <c r="AD3176" i="1"/>
  <c r="AD3120" i="1"/>
  <c r="AD3062" i="1"/>
  <c r="AD3006" i="1"/>
  <c r="AD2948" i="1"/>
  <c r="AD2892" i="1"/>
  <c r="AD2833" i="1"/>
  <c r="AD2807" i="1"/>
  <c r="AD2751" i="1"/>
  <c r="AD2693" i="1"/>
  <c r="AD2637" i="1"/>
  <c r="AD2578" i="1"/>
  <c r="AD2520" i="1"/>
  <c r="AD2464" i="1"/>
  <c r="AD2406" i="1"/>
  <c r="AD2355" i="1"/>
  <c r="AD2265" i="1"/>
  <c r="AD2209" i="1"/>
  <c r="AD2151" i="1"/>
  <c r="AD2069" i="1"/>
  <c r="AD2012" i="1"/>
  <c r="AD1986" i="1"/>
  <c r="AD1928" i="1"/>
  <c r="AD1872" i="1"/>
  <c r="AD1814" i="1"/>
  <c r="AD1758" i="1"/>
  <c r="AD1673" i="1"/>
  <c r="AD1617" i="1"/>
  <c r="AD1503" i="1"/>
  <c r="AD1330" i="1"/>
  <c r="AD991" i="1"/>
  <c r="AD957" i="1"/>
  <c r="AD894" i="1"/>
  <c r="AD833" i="1"/>
  <c r="AD777" i="1"/>
  <c r="AD718" i="1"/>
  <c r="AD655" i="1"/>
  <c r="AD594" i="1"/>
  <c r="AD533" i="1"/>
  <c r="AD470" i="1"/>
  <c r="AD382" i="1"/>
  <c r="AD321" i="1"/>
  <c r="AD260" i="1"/>
  <c r="AD226" i="1"/>
  <c r="AD163" i="1"/>
  <c r="AD109" i="1"/>
  <c r="AD48" i="1"/>
  <c r="AK6451" i="1"/>
  <c r="AK6330" i="1"/>
  <c r="AK6198" i="1"/>
  <c r="AK6047" i="1"/>
  <c r="AK5980" i="1"/>
  <c r="AK5814" i="1"/>
  <c r="AK5726" i="1"/>
  <c r="AK5546" i="1"/>
  <c r="AK5485" i="1"/>
  <c r="AK5392" i="1"/>
  <c r="AK5215" i="1"/>
  <c r="AK5130" i="1"/>
  <c r="AK5038" i="1"/>
  <c r="AK4966" i="1"/>
  <c r="AK4881" i="1"/>
  <c r="AK4785" i="1"/>
  <c r="AK4688" i="1"/>
  <c r="AK4486" i="1"/>
  <c r="AK4403" i="1"/>
  <c r="AK4311" i="1"/>
  <c r="AK4205" i="1"/>
  <c r="AK4102" i="1"/>
  <c r="AK4004" i="1"/>
  <c r="AK3902" i="1"/>
  <c r="AK3817" i="1"/>
  <c r="AK3705" i="1"/>
  <c r="AK3601" i="1"/>
  <c r="AK3483" i="1"/>
  <c r="AK3347" i="1"/>
  <c r="AK3202" i="1"/>
  <c r="AK3088" i="1"/>
  <c r="AK2953" i="1"/>
  <c r="AK2816" i="1"/>
  <c r="AK2655" i="1"/>
  <c r="AK2513" i="1"/>
  <c r="AK2390" i="1"/>
  <c r="AK2230" i="1"/>
  <c r="AK2083" i="1"/>
  <c r="AK1928" i="1"/>
  <c r="AK1770" i="1"/>
  <c r="AK1585" i="1"/>
  <c r="AK1410" i="1"/>
  <c r="AK1182" i="1"/>
  <c r="AK923" i="1"/>
  <c r="AK670" i="1"/>
  <c r="AK439" i="1"/>
  <c r="AD6551" i="1"/>
  <c r="AD6495" i="1"/>
  <c r="AD6436" i="1"/>
  <c r="AD6380" i="1"/>
  <c r="AD6322" i="1"/>
  <c r="AD6264" i="1"/>
  <c r="AD6208" i="1"/>
  <c r="AD6150" i="1"/>
  <c r="AD6094" i="1"/>
  <c r="AD6041" i="1"/>
  <c r="AD5985" i="1"/>
  <c r="AD5927" i="1"/>
  <c r="AD5839" i="1"/>
  <c r="AD5812" i="1"/>
  <c r="AD5756" i="1"/>
  <c r="AD5698" i="1"/>
  <c r="AD5640" i="1"/>
  <c r="AD5584" i="1"/>
  <c r="AD5526" i="1"/>
  <c r="AD5470" i="1"/>
  <c r="AD5417" i="1"/>
  <c r="AD5361" i="1"/>
  <c r="AD5302" i="1"/>
  <c r="AD5246" i="1"/>
  <c r="AD5188" i="1"/>
  <c r="AD5132" i="1"/>
  <c r="AD5106" i="1"/>
  <c r="AD5048" i="1"/>
  <c r="AD4991" i="1"/>
  <c r="AD4933" i="1"/>
  <c r="AD4877" i="1"/>
  <c r="AD4819" i="1"/>
  <c r="AD4793" i="1"/>
  <c r="AD4736" i="1"/>
  <c r="AD4678" i="1"/>
  <c r="AD4622" i="1"/>
  <c r="AD4564" i="1"/>
  <c r="AD4508" i="1"/>
  <c r="AD4450" i="1"/>
  <c r="AD4392" i="1"/>
  <c r="AD4309" i="1"/>
  <c r="AD4253" i="1"/>
  <c r="AD4195" i="1"/>
  <c r="AD4137" i="1"/>
  <c r="AD4054" i="1"/>
  <c r="AD3998" i="1"/>
  <c r="AD3940" i="1"/>
  <c r="AD3884" i="1"/>
  <c r="AD3799" i="1"/>
  <c r="AD3743" i="1"/>
  <c r="AD3685" i="1"/>
  <c r="AD3653" i="1"/>
  <c r="AD3629" i="1"/>
  <c r="AD3597" i="1"/>
  <c r="AD3571" i="1"/>
  <c r="AD3513" i="1"/>
  <c r="AD3488" i="1"/>
  <c r="AD3456" i="1"/>
  <c r="AD3430" i="1"/>
  <c r="AD3398" i="1"/>
  <c r="AD3374" i="1"/>
  <c r="AD3342" i="1"/>
  <c r="AD3316" i="1"/>
  <c r="AD3284" i="1"/>
  <c r="AD3260" i="1"/>
  <c r="AD3233" i="1"/>
  <c r="AD3202" i="1"/>
  <c r="AD3175" i="1"/>
  <c r="AD3119" i="1"/>
  <c r="AD3087" i="1"/>
  <c r="AD3061" i="1"/>
  <c r="AD3029" i="1"/>
  <c r="AD3005" i="1"/>
  <c r="AD2973" i="1"/>
  <c r="AD2947" i="1"/>
  <c r="AD2920" i="1"/>
  <c r="AD2888" i="1"/>
  <c r="AD2864" i="1"/>
  <c r="AD2832" i="1"/>
  <c r="AD2806" i="1"/>
  <c r="AD2774" i="1"/>
  <c r="AD2750" i="1"/>
  <c r="AD2718" i="1"/>
  <c r="AD2692" i="1"/>
  <c r="AD2660" i="1"/>
  <c r="AD2636" i="1"/>
  <c r="AD2609" i="1"/>
  <c r="AD2577" i="1"/>
  <c r="AD2551" i="1"/>
  <c r="AD2519" i="1"/>
  <c r="AD2495" i="1"/>
  <c r="AD2463" i="1"/>
  <c r="AD2437" i="1"/>
  <c r="AD2405" i="1"/>
  <c r="AD2381" i="1"/>
  <c r="AD2349" i="1"/>
  <c r="AD2322" i="1"/>
  <c r="AD2296" i="1"/>
  <c r="AD2264" i="1"/>
  <c r="AD2240" i="1"/>
  <c r="AD2182" i="1"/>
  <c r="AD2150" i="1"/>
  <c r="AD2126" i="1"/>
  <c r="AD2094" i="1"/>
  <c r="AD2068" i="1"/>
  <c r="AD2036" i="1"/>
  <c r="AD2009" i="1"/>
  <c r="AD1985" i="1"/>
  <c r="AD1953" i="1"/>
  <c r="AD1927" i="1"/>
  <c r="AD1895" i="1"/>
  <c r="AD1871" i="1"/>
  <c r="AD1839" i="1"/>
  <c r="AD1813" i="1"/>
  <c r="AD1781" i="1"/>
  <c r="AD1756" i="1"/>
  <c r="AD1725" i="1"/>
  <c r="AD1698" i="1"/>
  <c r="AD1672" i="1"/>
  <c r="AD1640" i="1"/>
  <c r="AD1616" i="1"/>
  <c r="AD1584" i="1"/>
  <c r="AD1558" i="1"/>
  <c r="AD1526" i="1"/>
  <c r="AD1502" i="1"/>
  <c r="AD1470" i="1"/>
  <c r="AD1443" i="1"/>
  <c r="AD1412" i="1"/>
  <c r="AD1385" i="1"/>
  <c r="AD1361" i="1"/>
  <c r="AD1329" i="1"/>
  <c r="AD1303" i="1"/>
  <c r="AD1271" i="1"/>
  <c r="AD1247" i="1"/>
  <c r="AD1215" i="1"/>
  <c r="AD1188" i="1"/>
  <c r="AD1157" i="1"/>
  <c r="AD1132" i="1"/>
  <c r="AD1101" i="1"/>
  <c r="AD1074" i="1"/>
  <c r="AD1048" i="1"/>
  <c r="AD1015" i="1"/>
  <c r="AD988" i="1"/>
  <c r="AD956" i="1"/>
  <c r="AD927" i="1"/>
  <c r="AD893" i="1"/>
  <c r="AD866" i="1"/>
  <c r="AD832" i="1"/>
  <c r="AD803" i="1"/>
  <c r="AD771" i="1"/>
  <c r="AD742" i="1"/>
  <c r="AD717" i="1"/>
  <c r="AD681" i="1"/>
  <c r="AD654" i="1"/>
  <c r="AD620" i="1"/>
  <c r="AD593" i="1"/>
  <c r="AD559" i="1"/>
  <c r="AD530" i="1"/>
  <c r="AD498" i="1"/>
  <c r="AD469" i="1"/>
  <c r="AD435" i="1"/>
  <c r="AD408" i="1"/>
  <c r="AD381" i="1"/>
  <c r="AD345" i="1"/>
  <c r="AD320" i="1"/>
  <c r="AD286" i="1"/>
  <c r="AD259" i="1"/>
  <c r="AD225" i="1"/>
  <c r="AD196" i="1"/>
  <c r="AD162" i="1"/>
  <c r="AD135" i="1"/>
  <c r="AD101" i="1"/>
  <c r="AD72" i="1"/>
  <c r="AD47" i="1"/>
  <c r="AD13" i="1"/>
  <c r="AK6586" i="1"/>
  <c r="AK6521" i="1"/>
  <c r="AK6449" i="1"/>
  <c r="AK6380" i="1"/>
  <c r="AK6325" i="1"/>
  <c r="AK6262" i="1"/>
  <c r="AK6192" i="1"/>
  <c r="AK6123" i="1"/>
  <c r="AK6044" i="1"/>
  <c r="AK5959" i="1"/>
  <c r="AK5890" i="1"/>
  <c r="AK5812" i="1"/>
  <c r="AK5724" i="1"/>
  <c r="AK5636" i="1"/>
  <c r="AK5545" i="1"/>
  <c r="AK5480" i="1"/>
  <c r="AK5390" i="1"/>
  <c r="AK5293" i="1"/>
  <c r="AK5214" i="1"/>
  <c r="AK5123" i="1"/>
  <c r="AK5037" i="1"/>
  <c r="AK4964" i="1"/>
  <c r="AK4880" i="1"/>
  <c r="AK4782" i="1"/>
  <c r="AK4676" i="1"/>
  <c r="AK4585" i="1"/>
  <c r="AK4479" i="1"/>
  <c r="AK4401" i="1"/>
  <c r="AK4310" i="1"/>
  <c r="AK4203" i="1"/>
  <c r="AK4098" i="1"/>
  <c r="AK4003" i="1"/>
  <c r="AK3901" i="1"/>
  <c r="AK3816" i="1"/>
  <c r="AK3704" i="1"/>
  <c r="AK3600" i="1"/>
  <c r="AK3476" i="1"/>
  <c r="AK3342" i="1"/>
  <c r="AK3200" i="1"/>
  <c r="AK3087" i="1"/>
  <c r="AK2949" i="1"/>
  <c r="AK2798" i="1"/>
  <c r="AK2654" i="1"/>
  <c r="AK2512" i="1"/>
  <c r="AK2340" i="1"/>
  <c r="AK2229" i="1"/>
  <c r="AK2076" i="1"/>
  <c r="AK1919" i="1"/>
  <c r="AK1769" i="1"/>
  <c r="AK1584" i="1"/>
  <c r="AK1409" i="1"/>
  <c r="AK1151" i="1"/>
  <c r="AK921" i="1"/>
  <c r="AK669" i="1"/>
  <c r="AK417" i="1"/>
  <c r="AK187" i="1"/>
  <c r="AH6513" i="1"/>
  <c r="AH6254" i="1"/>
  <c r="AH5897" i="1"/>
  <c r="AH5418" i="1"/>
  <c r="AH4759" i="1"/>
  <c r="AH3707" i="1"/>
  <c r="AH1710" i="1"/>
  <c r="AD6550" i="1"/>
  <c r="AD6494" i="1"/>
  <c r="AD6435" i="1"/>
  <c r="AD6377" i="1"/>
  <c r="AD6295" i="1"/>
  <c r="AD6263" i="1"/>
  <c r="AD6207" i="1"/>
  <c r="AD6149" i="1"/>
  <c r="AD6093" i="1"/>
  <c r="AD6034" i="1"/>
  <c r="AD5984" i="1"/>
  <c r="AD5926" i="1"/>
  <c r="AD5869" i="1"/>
  <c r="AD5811" i="1"/>
  <c r="AD5753" i="1"/>
  <c r="AD5721" i="1"/>
  <c r="AD5671" i="1"/>
  <c r="AD5639" i="1"/>
  <c r="AD5583" i="1"/>
  <c r="AD5525" i="1"/>
  <c r="AD5468" i="1"/>
  <c r="AD5410" i="1"/>
  <c r="AD5360" i="1"/>
  <c r="AD5301" i="1"/>
  <c r="AD5245" i="1"/>
  <c r="AD5187" i="1"/>
  <c r="AD5155" i="1"/>
  <c r="AD5097" i="1"/>
  <c r="AD5046" i="1"/>
  <c r="AD4990" i="1"/>
  <c r="AD4932" i="1"/>
  <c r="AD4876" i="1"/>
  <c r="AD4818" i="1"/>
  <c r="AD4760" i="1"/>
  <c r="AD4704" i="1"/>
  <c r="AD4646" i="1"/>
  <c r="AD4589" i="1"/>
  <c r="AD4531" i="1"/>
  <c r="AD4473" i="1"/>
  <c r="AD4422" i="1"/>
  <c r="AD4391" i="1"/>
  <c r="AD4334" i="1"/>
  <c r="AD4252" i="1"/>
  <c r="AD4194" i="1"/>
  <c r="AD4111" i="1"/>
  <c r="AD4080" i="1"/>
  <c r="AD4021" i="1"/>
  <c r="AD3965" i="1"/>
  <c r="AD3907" i="1"/>
  <c r="AD3849" i="1"/>
  <c r="AD3825" i="1"/>
  <c r="AD3766" i="1"/>
  <c r="AD3710" i="1"/>
  <c r="AD3652" i="1"/>
  <c r="AD3596" i="1"/>
  <c r="AD3538" i="1"/>
  <c r="AD3487" i="1"/>
  <c r="AD3429" i="1"/>
  <c r="AD3373" i="1"/>
  <c r="AD3315" i="1"/>
  <c r="AD3257" i="1"/>
  <c r="AD3200" i="1"/>
  <c r="AD3142" i="1"/>
  <c r="AD3086" i="1"/>
  <c r="AD3060" i="1"/>
  <c r="AD3004" i="1"/>
  <c r="AD2946" i="1"/>
  <c r="AD2863" i="1"/>
  <c r="AD2805" i="1"/>
  <c r="AD2749" i="1"/>
  <c r="AD2691" i="1"/>
  <c r="AD2632" i="1"/>
  <c r="AD2601" i="1"/>
  <c r="AD2550" i="1"/>
  <c r="AD2462" i="1"/>
  <c r="AD2404" i="1"/>
  <c r="AD2348" i="1"/>
  <c r="AD2263" i="1"/>
  <c r="AD2207" i="1"/>
  <c r="AD2149" i="1"/>
  <c r="AD2093" i="1"/>
  <c r="AD2035" i="1"/>
  <c r="AD2008" i="1"/>
  <c r="AD1952" i="1"/>
  <c r="AD1894" i="1"/>
  <c r="AD1838" i="1"/>
  <c r="AD1780" i="1"/>
  <c r="AD1724" i="1"/>
  <c r="AD1666" i="1"/>
  <c r="AD1615" i="1"/>
  <c r="AD1525" i="1"/>
  <c r="AD1469" i="1"/>
  <c r="AD1384" i="1"/>
  <c r="AD1328" i="1"/>
  <c r="AD1270" i="1"/>
  <c r="AD1246" i="1"/>
  <c r="AD1187" i="1"/>
  <c r="AD1129" i="1"/>
  <c r="AD1073" i="1"/>
  <c r="AD985" i="1"/>
  <c r="AD926" i="1"/>
  <c r="AD892" i="1"/>
  <c r="AD802" i="1"/>
  <c r="AD741" i="1"/>
  <c r="AD680" i="1"/>
  <c r="AD617" i="1"/>
  <c r="AD558" i="1"/>
  <c r="AD497" i="1"/>
  <c r="AD407" i="1"/>
  <c r="AD319" i="1"/>
  <c r="AD224" i="1"/>
  <c r="AD134" i="1"/>
  <c r="AD39" i="1"/>
  <c r="AK6585" i="1"/>
  <c r="AK6444" i="1"/>
  <c r="AK6312" i="1"/>
  <c r="AK6191" i="1"/>
  <c r="AK6043" i="1"/>
  <c r="AK5811" i="1"/>
  <c r="AK5544" i="1"/>
  <c r="AK5212" i="1"/>
  <c r="AK4478" i="1"/>
  <c r="AK162" i="1"/>
  <c r="AH6502" i="1"/>
  <c r="AH6209" i="1"/>
  <c r="AH5896" i="1"/>
  <c r="AH5415" i="1"/>
  <c r="AH4722" i="1"/>
  <c r="AH3704" i="1"/>
  <c r="AH2944" i="1"/>
  <c r="AD6599" i="1"/>
  <c r="AD6549" i="1"/>
  <c r="AD6517" i="1"/>
  <c r="AD6461" i="1"/>
  <c r="AD6403" i="1"/>
  <c r="AD6344" i="1"/>
  <c r="AD6288" i="1"/>
  <c r="AD6262" i="1"/>
  <c r="AD6206" i="1"/>
  <c r="AD6148" i="1"/>
  <c r="AD6092" i="1"/>
  <c r="AD6033" i="1"/>
  <c r="AD5975" i="1"/>
  <c r="AD5951" i="1"/>
  <c r="AD5893" i="1"/>
  <c r="AD5837" i="1"/>
  <c r="AD5810" i="1"/>
  <c r="AD5752" i="1"/>
  <c r="AD5696" i="1"/>
  <c r="AD5638" i="1"/>
  <c r="AD5582" i="1"/>
  <c r="AD5524" i="1"/>
  <c r="AD5465" i="1"/>
  <c r="AD5383" i="1"/>
  <c r="AD5327" i="1"/>
  <c r="AD5269" i="1"/>
  <c r="AD5212" i="1"/>
  <c r="AD5154" i="1"/>
  <c r="AD5096" i="1"/>
  <c r="AD5040" i="1"/>
  <c r="AD4989" i="1"/>
  <c r="AD4931" i="1"/>
  <c r="AD4873" i="1"/>
  <c r="AD4817" i="1"/>
  <c r="AD4759" i="1"/>
  <c r="AD4703" i="1"/>
  <c r="AD4644" i="1"/>
  <c r="AD4588" i="1"/>
  <c r="AD4504" i="1"/>
  <c r="AD4448" i="1"/>
  <c r="AD4390" i="1"/>
  <c r="AD4307" i="1"/>
  <c r="AD4249" i="1"/>
  <c r="AD4193" i="1"/>
  <c r="AD4135" i="1"/>
  <c r="AD4078" i="1"/>
  <c r="AD4020" i="1"/>
  <c r="AD3964" i="1"/>
  <c r="AD3906" i="1"/>
  <c r="AD3848" i="1"/>
  <c r="AD3792" i="1"/>
  <c r="AD3741" i="1"/>
  <c r="AD3683" i="1"/>
  <c r="AD3651" i="1"/>
  <c r="AD3593" i="1"/>
  <c r="AD3537" i="1"/>
  <c r="AD3479" i="1"/>
  <c r="AD3454" i="1"/>
  <c r="AD3396" i="1"/>
  <c r="AD3340" i="1"/>
  <c r="AD3282" i="1"/>
  <c r="AD3224" i="1"/>
  <c r="AD3168" i="1"/>
  <c r="AD3117" i="1"/>
  <c r="AD3059" i="1"/>
  <c r="AD2969" i="1"/>
  <c r="AD2913" i="1"/>
  <c r="AD2855" i="1"/>
  <c r="AD2804" i="1"/>
  <c r="AD2748" i="1"/>
  <c r="AD2716" i="1"/>
  <c r="AD2658" i="1"/>
  <c r="AD2600" i="1"/>
  <c r="AD2544" i="1"/>
  <c r="AD2461" i="1"/>
  <c r="AD2403" i="1"/>
  <c r="AD2345" i="1"/>
  <c r="AD2320" i="1"/>
  <c r="AD2262" i="1"/>
  <c r="AD2206" i="1"/>
  <c r="AD2148" i="1"/>
  <c r="AD2092" i="1"/>
  <c r="AD2034" i="1"/>
  <c r="AD1951" i="1"/>
  <c r="AD1893" i="1"/>
  <c r="AD1837" i="1"/>
  <c r="AD1779" i="1"/>
  <c r="AD1721" i="1"/>
  <c r="AD1664" i="1"/>
  <c r="AD1606" i="1"/>
  <c r="AD1582" i="1"/>
  <c r="AD1556" i="1"/>
  <c r="AD1497" i="1"/>
  <c r="AD1441" i="1"/>
  <c r="AD1383" i="1"/>
  <c r="AD1327" i="1"/>
  <c r="AD1269" i="1"/>
  <c r="AD1244" i="1"/>
  <c r="AD1186" i="1"/>
  <c r="AD1128" i="1"/>
  <c r="AD1013" i="1"/>
  <c r="AD950" i="1"/>
  <c r="AD889" i="1"/>
  <c r="AD830" i="1"/>
  <c r="AD801" i="1"/>
  <c r="AD740" i="1"/>
  <c r="AD679" i="1"/>
  <c r="AD591" i="1"/>
  <c r="AD528" i="1"/>
  <c r="AD467" i="1"/>
  <c r="AD406" i="1"/>
  <c r="AD343" i="1"/>
  <c r="AD284" i="1"/>
  <c r="AD223" i="1"/>
  <c r="AD194" i="1"/>
  <c r="AD160" i="1"/>
  <c r="AD99" i="1"/>
  <c r="AD36" i="1"/>
  <c r="AK6376" i="1"/>
  <c r="AK160" i="1"/>
  <c r="AH6613" i="1"/>
  <c r="AH6381" i="1"/>
  <c r="AH6208" i="1"/>
  <c r="AH6053" i="1"/>
  <c r="AH5646" i="1"/>
  <c r="AH5391" i="1"/>
  <c r="AH4655" i="1"/>
  <c r="AH3621" i="1"/>
  <c r="AH1686" i="1"/>
  <c r="AD6574" i="1"/>
  <c r="AD6516" i="1"/>
  <c r="AD6460" i="1"/>
  <c r="AD6402" i="1"/>
  <c r="AD6343" i="1"/>
  <c r="AD6287" i="1"/>
  <c r="AD6229" i="1"/>
  <c r="AD6178" i="1"/>
  <c r="AD6120" i="1"/>
  <c r="AD6064" i="1"/>
  <c r="AD6006" i="1"/>
  <c r="AD5950" i="1"/>
  <c r="AD5865" i="1"/>
  <c r="AD5809" i="1"/>
  <c r="AD5751" i="1"/>
  <c r="AD5695" i="1"/>
  <c r="AD5637" i="1"/>
  <c r="AD5581" i="1"/>
  <c r="AD5522" i="1"/>
  <c r="AD5464" i="1"/>
  <c r="AD5408" i="1"/>
  <c r="AD5350" i="1"/>
  <c r="AD5294" i="1"/>
  <c r="AD5241" i="1"/>
  <c r="AD5185" i="1"/>
  <c r="AD5153" i="1"/>
  <c r="AD5095" i="1"/>
  <c r="AD5039" i="1"/>
  <c r="AD4981" i="1"/>
  <c r="AD4930" i="1"/>
  <c r="AD4872" i="1"/>
  <c r="AD4816" i="1"/>
  <c r="AD4758" i="1"/>
  <c r="AD4702" i="1"/>
  <c r="AD4643" i="1"/>
  <c r="AD4585" i="1"/>
  <c r="AD4529" i="1"/>
  <c r="AD4471" i="1"/>
  <c r="AD4415" i="1"/>
  <c r="AD4357" i="1"/>
  <c r="AD4306" i="1"/>
  <c r="AD4248" i="1"/>
  <c r="AD4192" i="1"/>
  <c r="AD4134" i="1"/>
  <c r="AD4077" i="1"/>
  <c r="AD4019" i="1"/>
  <c r="AD3961" i="1"/>
  <c r="AD3879" i="1"/>
  <c r="AD3822" i="1"/>
  <c r="AD3764" i="1"/>
  <c r="AD3708" i="1"/>
  <c r="AD3650" i="1"/>
  <c r="AD3592" i="1"/>
  <c r="AD3536" i="1"/>
  <c r="AD3478" i="1"/>
  <c r="AD3453" i="1"/>
  <c r="AD3395" i="1"/>
  <c r="AD3337" i="1"/>
  <c r="AD3281" i="1"/>
  <c r="AD3254" i="1"/>
  <c r="AD3198" i="1"/>
  <c r="AD3140" i="1"/>
  <c r="AD3084" i="1"/>
  <c r="AD3026" i="1"/>
  <c r="AD3000" i="1"/>
  <c r="AD2943" i="1"/>
  <c r="AD2885" i="1"/>
  <c r="AD2829" i="1"/>
  <c r="AD2771" i="1"/>
  <c r="AD2713" i="1"/>
  <c r="AD2688" i="1"/>
  <c r="AD2630" i="1"/>
  <c r="AD2574" i="1"/>
  <c r="AD2516" i="1"/>
  <c r="AD2460" i="1"/>
  <c r="AD2402" i="1"/>
  <c r="AD2344" i="1"/>
  <c r="AD2261" i="1"/>
  <c r="AD2205" i="1"/>
  <c r="AD2120" i="1"/>
  <c r="AD2064" i="1"/>
  <c r="AD2006" i="1"/>
  <c r="AD1950" i="1"/>
  <c r="AD1892" i="1"/>
  <c r="AD1836" i="1"/>
  <c r="AD1778" i="1"/>
  <c r="AD1720" i="1"/>
  <c r="AD1663" i="1"/>
  <c r="AD1605" i="1"/>
  <c r="AD1549" i="1"/>
  <c r="AD1465" i="1"/>
  <c r="AD1408" i="1"/>
  <c r="AD1350" i="1"/>
  <c r="AD1294" i="1"/>
  <c r="AD1236" i="1"/>
  <c r="AD1185" i="1"/>
  <c r="AD1127" i="1"/>
  <c r="AD1071" i="1"/>
  <c r="AD1012" i="1"/>
  <c r="AD917" i="1"/>
  <c r="AD863" i="1"/>
  <c r="AD766" i="1"/>
  <c r="AD705" i="1"/>
  <c r="AD644" i="1"/>
  <c r="AD581" i="1"/>
  <c r="AD527" i="1"/>
  <c r="AD493" i="1"/>
  <c r="AD432" i="1"/>
  <c r="AD405" i="1"/>
  <c r="AD342" i="1"/>
  <c r="AD308" i="1"/>
  <c r="AD281" i="1"/>
  <c r="AD220" i="1"/>
  <c r="AD159" i="1"/>
  <c r="AD98" i="1"/>
  <c r="AD69" i="1"/>
  <c r="AD8" i="1"/>
  <c r="AK6579" i="1"/>
  <c r="AK6507" i="1"/>
  <c r="AK6442" i="1"/>
  <c r="AK6375" i="1"/>
  <c r="AK6308" i="1"/>
  <c r="AK6243" i="1"/>
  <c r="AK6183" i="1"/>
  <c r="AK6115" i="1"/>
  <c r="AK6026" i="1"/>
  <c r="AK5948" i="1"/>
  <c r="AK5866" i="1"/>
  <c r="AK5783" i="1"/>
  <c r="AK5716" i="1"/>
  <c r="AK5628" i="1"/>
  <c r="AK5540" i="1"/>
  <c r="AK5450" i="1"/>
  <c r="AK5360" i="1"/>
  <c r="AK5272" i="1"/>
  <c r="AK5207" i="1"/>
  <c r="AK5119" i="1"/>
  <c r="AK5030" i="1"/>
  <c r="AK4938" i="1"/>
  <c r="AK4846" i="1"/>
  <c r="AK4747" i="1"/>
  <c r="AK4672" i="1"/>
  <c r="AK4579" i="1"/>
  <c r="AK4475" i="1"/>
  <c r="AK4374" i="1"/>
  <c r="AK4278" i="1"/>
  <c r="AK4167" i="1"/>
  <c r="AK4089" i="1"/>
  <c r="AK3982" i="1"/>
  <c r="AK3886" i="1"/>
  <c r="AK3778" i="1"/>
  <c r="AK3671" i="1"/>
  <c r="AK3583" i="1"/>
  <c r="AK3457" i="1"/>
  <c r="AK3323" i="1"/>
  <c r="AK3197" i="1"/>
  <c r="AK3054" i="1"/>
  <c r="AK2901" i="1"/>
  <c r="AK2792" i="1"/>
  <c r="AK2646" i="1"/>
  <c r="AK2473" i="1"/>
  <c r="AK2333" i="1"/>
  <c r="AK2181" i="1"/>
  <c r="AK2023" i="1"/>
  <c r="AK1898" i="1"/>
  <c r="AK1759" i="1"/>
  <c r="AK1562" i="1"/>
  <c r="AK1326" i="1"/>
  <c r="AK1072" i="1"/>
  <c r="AK832" i="1"/>
  <c r="AK663" i="1"/>
  <c r="AK157" i="1"/>
  <c r="AH6610" i="1"/>
  <c r="AH6482" i="1"/>
  <c r="AH6380" i="1"/>
  <c r="AH6206" i="1"/>
  <c r="AH6050" i="1"/>
  <c r="AH5833" i="1"/>
  <c r="AH5637" i="1"/>
  <c r="AH5338" i="1"/>
  <c r="AH5048" i="1"/>
  <c r="AH4654" i="1"/>
  <c r="AH4101" i="1"/>
  <c r="AH3620" i="1"/>
  <c r="AH2794" i="1"/>
  <c r="AH1674" i="1"/>
  <c r="AD6597" i="1"/>
  <c r="AD6573" i="1"/>
  <c r="AD6541" i="1"/>
  <c r="AD6515" i="1"/>
  <c r="AD6483" i="1"/>
  <c r="AD6457" i="1"/>
  <c r="AD6432" i="1"/>
  <c r="AD6400" i="1"/>
  <c r="AD6374" i="1"/>
  <c r="AD6342" i="1"/>
  <c r="AD6318" i="1"/>
  <c r="AD6286" i="1"/>
  <c r="AD6260" i="1"/>
  <c r="AD6228" i="1"/>
  <c r="AD6204" i="1"/>
  <c r="AD6172" i="1"/>
  <c r="AD6146" i="1"/>
  <c r="AD6119" i="1"/>
  <c r="AD6087" i="1"/>
  <c r="AD6063" i="1"/>
  <c r="AD6031" i="1"/>
  <c r="AD6005" i="1"/>
  <c r="AD5973" i="1"/>
  <c r="AD5949" i="1"/>
  <c r="AD5917" i="1"/>
  <c r="AD5891" i="1"/>
  <c r="AD5859" i="1"/>
  <c r="AD5832" i="1"/>
  <c r="AD5808" i="1"/>
  <c r="AD5776" i="1"/>
  <c r="AD5750" i="1"/>
  <c r="AD5718" i="1"/>
  <c r="AD5694" i="1"/>
  <c r="AD5662" i="1"/>
  <c r="AD5636" i="1"/>
  <c r="AD5604" i="1"/>
  <c r="AD5580" i="1"/>
  <c r="AD5548" i="1"/>
  <c r="AD5521" i="1"/>
  <c r="AD5495" i="1"/>
  <c r="AD5463" i="1"/>
  <c r="AD5439" i="1"/>
  <c r="AD5407" i="1"/>
  <c r="AD5381" i="1"/>
  <c r="AD5349" i="1"/>
  <c r="AD5325" i="1"/>
  <c r="AD5293" i="1"/>
  <c r="AD5266" i="1"/>
  <c r="AD5235" i="1"/>
  <c r="AD5208" i="1"/>
  <c r="AD5184" i="1"/>
  <c r="AD5152" i="1"/>
  <c r="AD5126" i="1"/>
  <c r="AD5094" i="1"/>
  <c r="AD5070" i="1"/>
  <c r="AD5038" i="1"/>
  <c r="AD5012" i="1"/>
  <c r="AD4980" i="1"/>
  <c r="AD4953" i="1"/>
  <c r="AD4924" i="1"/>
  <c r="AD4897" i="1"/>
  <c r="AD4871" i="1"/>
  <c r="AD4839" i="1"/>
  <c r="AD4815" i="1"/>
  <c r="AD4783" i="1"/>
  <c r="AD4757" i="1"/>
  <c r="AD4725" i="1"/>
  <c r="AD4700" i="1"/>
  <c r="AD4669" i="1"/>
  <c r="AD4642" i="1"/>
  <c r="AD4611" i="1"/>
  <c r="AD4584" i="1"/>
  <c r="AD4560" i="1"/>
  <c r="AD4528" i="1"/>
  <c r="AD4502" i="1"/>
  <c r="AD4470" i="1"/>
  <c r="AD4446" i="1"/>
  <c r="AD4414" i="1"/>
  <c r="AD4387" i="1"/>
  <c r="AD4356" i="1"/>
  <c r="AD4329" i="1"/>
  <c r="AD4300" i="1"/>
  <c r="AD4273" i="1"/>
  <c r="AD4247" i="1"/>
  <c r="AD4215" i="1"/>
  <c r="AD4191" i="1"/>
  <c r="AD4159" i="1"/>
  <c r="AD4132" i="1"/>
  <c r="AD4101" i="1"/>
  <c r="AD4076" i="1"/>
  <c r="AD4045" i="1"/>
  <c r="AD4018" i="1"/>
  <c r="AD3986" i="1"/>
  <c r="AD3960" i="1"/>
  <c r="AD3936" i="1"/>
  <c r="AD3904" i="1"/>
  <c r="AD3878" i="1"/>
  <c r="AD3846" i="1"/>
  <c r="AD3821" i="1"/>
  <c r="AD3790" i="1"/>
  <c r="AD3763" i="1"/>
  <c r="AD3732" i="1"/>
  <c r="AD3705" i="1"/>
  <c r="AD3673" i="1"/>
  <c r="AD3649" i="1"/>
  <c r="AD3623" i="1"/>
  <c r="AD3591" i="1"/>
  <c r="AD3566" i="1"/>
  <c r="AD3535" i="1"/>
  <c r="AD3508" i="1"/>
  <c r="AD3477" i="1"/>
  <c r="AD3452" i="1"/>
  <c r="AD3420" i="1"/>
  <c r="AD3394" i="1"/>
  <c r="AD3362" i="1"/>
  <c r="AD3336" i="1"/>
  <c r="AD3312" i="1"/>
  <c r="AD3280" i="1"/>
  <c r="AD3253" i="1"/>
  <c r="AD3222" i="1"/>
  <c r="AD3197" i="1"/>
  <c r="AD3166" i="1"/>
  <c r="AD3139" i="1"/>
  <c r="AD3107" i="1"/>
  <c r="AD3081" i="1"/>
  <c r="AD3049" i="1"/>
  <c r="AD3025" i="1"/>
  <c r="AD2998" i="1"/>
  <c r="AD2967" i="1"/>
  <c r="AD2942" i="1"/>
  <c r="AD2911" i="1"/>
  <c r="AD2884" i="1"/>
  <c r="AD2852" i="1"/>
  <c r="AD2828" i="1"/>
  <c r="AD2796" i="1"/>
  <c r="AD2770" i="1"/>
  <c r="AD2738" i="1"/>
  <c r="AD2712" i="1"/>
  <c r="AD2687" i="1"/>
  <c r="AD2656" i="1"/>
  <c r="AD2629" i="1"/>
  <c r="AD2598" i="1"/>
  <c r="AD2573" i="1"/>
  <c r="AD2541" i="1"/>
  <c r="AD2515" i="1"/>
  <c r="AD2483" i="1"/>
  <c r="AD2457" i="1"/>
  <c r="AD2425" i="1"/>
  <c r="AD2401" i="1"/>
  <c r="AD2374" i="1"/>
  <c r="AD2343" i="1"/>
  <c r="AD2318" i="1"/>
  <c r="AD2286" i="1"/>
  <c r="AD2260" i="1"/>
  <c r="AD2228" i="1"/>
  <c r="AD2204" i="1"/>
  <c r="AD2172" i="1"/>
  <c r="AD2146" i="1"/>
  <c r="AD2114" i="1"/>
  <c r="AD2088" i="1"/>
  <c r="AD2063" i="1"/>
  <c r="AD2032" i="1"/>
  <c r="AD2005" i="1"/>
  <c r="AD1973" i="1"/>
  <c r="AD1949" i="1"/>
  <c r="AD1917" i="1"/>
  <c r="AD1891" i="1"/>
  <c r="AD1859" i="1"/>
  <c r="AD1833" i="1"/>
  <c r="AD1801" i="1"/>
  <c r="AD1777" i="1"/>
  <c r="AD1750" i="1"/>
  <c r="AD1718" i="1"/>
  <c r="AD1694" i="1"/>
  <c r="AD1662" i="1"/>
  <c r="AD1636" i="1"/>
  <c r="AD1604" i="1"/>
  <c r="AD1580" i="1"/>
  <c r="AD1548" i="1"/>
  <c r="AD1522" i="1"/>
  <c r="AD1490" i="1"/>
  <c r="AD1464" i="1"/>
  <c r="AD1439" i="1"/>
  <c r="AD1407" i="1"/>
  <c r="AD1381" i="1"/>
  <c r="AD1349" i="1"/>
  <c r="AD1325" i="1"/>
  <c r="AD1293" i="1"/>
  <c r="AD1267" i="1"/>
  <c r="AD1235" i="1"/>
  <c r="AD1209" i="1"/>
  <c r="AD1177" i="1"/>
  <c r="AD1152" i="1"/>
  <c r="AD1126" i="1"/>
  <c r="AD1094" i="1"/>
  <c r="AD1070" i="1"/>
  <c r="AD1038" i="1"/>
  <c r="AD1011" i="1"/>
  <c r="AD977" i="1"/>
  <c r="AD948" i="1"/>
  <c r="AD914" i="1"/>
  <c r="AD887" i="1"/>
  <c r="AD853" i="1"/>
  <c r="AD828" i="1"/>
  <c r="AD799" i="1"/>
  <c r="AD765" i="1"/>
  <c r="AD738" i="1"/>
  <c r="AD704" i="1"/>
  <c r="AD675" i="1"/>
  <c r="AD643" i="1"/>
  <c r="AD614" i="1"/>
  <c r="AD580" i="1"/>
  <c r="AD553" i="1"/>
  <c r="AD519" i="1"/>
  <c r="AD492" i="1"/>
  <c r="AD465" i="1"/>
  <c r="AD431" i="1"/>
  <c r="AD402" i="1"/>
  <c r="AD370" i="1"/>
  <c r="AD341" i="1"/>
  <c r="AD307" i="1"/>
  <c r="AD280" i="1"/>
  <c r="AD246" i="1"/>
  <c r="AD217" i="1"/>
  <c r="AD185" i="1"/>
  <c r="AD158" i="1"/>
  <c r="AD131" i="1"/>
  <c r="AD97" i="1"/>
  <c r="AD68" i="1"/>
  <c r="AD34" i="1"/>
  <c r="AI6553" i="1"/>
  <c r="AI6404" i="1"/>
  <c r="AI6185" i="1"/>
  <c r="AI5887" i="1"/>
  <c r="AI5305" i="1"/>
  <c r="AI4064" i="1"/>
  <c r="AI4003" i="1"/>
  <c r="AI3942" i="1"/>
  <c r="AI3879" i="1"/>
  <c r="AI3818" i="1"/>
  <c r="AI3784" i="1"/>
  <c r="AI3730" i="1"/>
  <c r="AI3696" i="1"/>
  <c r="AI3669" i="1"/>
  <c r="AI3635" i="1"/>
  <c r="AI3572" i="1"/>
  <c r="AI3545" i="1"/>
  <c r="AI3511" i="1"/>
  <c r="AI3486" i="1"/>
  <c r="AI3450" i="1"/>
  <c r="AI3423" i="1"/>
  <c r="AI3396" i="1"/>
  <c r="AI3362" i="1"/>
  <c r="AI3333" i="1"/>
  <c r="AI3272" i="1"/>
  <c r="AI3238" i="1"/>
  <c r="AI3213" i="1"/>
  <c r="AI3177" i="1"/>
  <c r="AI3150" i="1"/>
  <c r="AI3114" i="1"/>
  <c r="AI3089" i="1"/>
  <c r="AI3060" i="1"/>
  <c r="AI3028" i="1"/>
  <c r="AI2999" i="1"/>
  <c r="AI2965" i="1"/>
  <c r="AI2938" i="1"/>
  <c r="AI2901" i="1"/>
  <c r="AI2872" i="1"/>
  <c r="AI2830" i="1"/>
  <c r="AI2801" i="1"/>
  <c r="AI2763" i="1"/>
  <c r="AI2732" i="1"/>
  <c r="AI2699" i="1"/>
  <c r="AI2659" i="1"/>
  <c r="AI2628" i="1"/>
  <c r="AI2590" i="1"/>
  <c r="AI2557" i="1"/>
  <c r="AI2521" i="1"/>
  <c r="AI2450" i="1"/>
  <c r="AI2419" i="1"/>
  <c r="AI2381" i="1"/>
  <c r="AI2348" i="1"/>
  <c r="AI2317" i="1"/>
  <c r="AI2277" i="1"/>
  <c r="AI2244" i="1"/>
  <c r="AI2208" i="1"/>
  <c r="AI2177" i="1"/>
  <c r="AI2137" i="1"/>
  <c r="AI2108" i="1"/>
  <c r="AI2068" i="1"/>
  <c r="AI2035" i="1"/>
  <c r="AI1999" i="1"/>
  <c r="AI1966" i="1"/>
  <c r="AI1935" i="1"/>
  <c r="AI1897" i="1"/>
  <c r="AI1866" i="1"/>
  <c r="AI1824" i="1"/>
  <c r="AI1795" i="1"/>
  <c r="AI1757" i="1"/>
  <c r="AI1724" i="1"/>
  <c r="AI1688" i="1"/>
  <c r="AI1653" i="1"/>
  <c r="AI1615" i="1"/>
  <c r="AI1584" i="1"/>
  <c r="AI1551" i="1"/>
  <c r="AI1513" i="1"/>
  <c r="AI1484" i="1"/>
  <c r="AI1444" i="1"/>
  <c r="AI1413" i="1"/>
  <c r="AI1375" i="1"/>
  <c r="AI1342" i="1"/>
  <c r="AI1304" i="1"/>
  <c r="AI1273" i="1"/>
  <c r="AI1233" i="1"/>
  <c r="AI1200" i="1"/>
  <c r="AI1171" i="1"/>
  <c r="AI1131" i="1"/>
  <c r="AI1102" i="1"/>
  <c r="AI1064" i="1"/>
  <c r="AI1029" i="1"/>
  <c r="AI991" i="1"/>
  <c r="AI960" i="1"/>
  <c r="AI922" i="1"/>
  <c r="AI891" i="1"/>
  <c r="AI851" i="1"/>
  <c r="AI818" i="1"/>
  <c r="AI788" i="1"/>
  <c r="AI748" i="1"/>
  <c r="AI712" i="1"/>
  <c r="AI672" i="1"/>
  <c r="AI639" i="1"/>
  <c r="AI596" i="1"/>
  <c r="AI563" i="1"/>
  <c r="AI523" i="1"/>
  <c r="AI487" i="1"/>
  <c r="AI445" i="1"/>
  <c r="AI416" i="1"/>
  <c r="AI379" i="1"/>
  <c r="AI340" i="1"/>
  <c r="AI305" i="1"/>
  <c r="AI264" i="1"/>
  <c r="AI231" i="1"/>
  <c r="AI189" i="1"/>
  <c r="AI153" i="1"/>
  <c r="AI113" i="1"/>
  <c r="AI80" i="1"/>
  <c r="AI37" i="1"/>
  <c r="AI8" i="1"/>
  <c r="AK6561" i="1"/>
  <c r="AK6504" i="1"/>
  <c r="AK6441" i="1"/>
  <c r="AK6372" i="1"/>
  <c r="AK6307" i="1"/>
  <c r="AK6240" i="1"/>
  <c r="AK6182" i="1"/>
  <c r="AK6109" i="1"/>
  <c r="AK6025" i="1"/>
  <c r="AK5940" i="1"/>
  <c r="AK5863" i="1"/>
  <c r="AK5782" i="1"/>
  <c r="AK5715" i="1"/>
  <c r="AK5625" i="1"/>
  <c r="AK5538" i="1"/>
  <c r="AK5443" i="1"/>
  <c r="AK5359" i="1"/>
  <c r="AK5266" i="1"/>
  <c r="AK5201" i="1"/>
  <c r="AK5110" i="1"/>
  <c r="AK5028" i="1"/>
  <c r="AK4936" i="1"/>
  <c r="AK4842" i="1"/>
  <c r="AK4745" i="1"/>
  <c r="AK4670" i="1"/>
  <c r="AK4578" i="1"/>
  <c r="AK4474" i="1"/>
  <c r="AK4372" i="1"/>
  <c r="AK4271" i="1"/>
  <c r="AK4166" i="1"/>
  <c r="AK4088" i="1"/>
  <c r="AK3981" i="1"/>
  <c r="AK3874" i="1"/>
  <c r="AK3775" i="1"/>
  <c r="AK3668" i="1"/>
  <c r="AK3560" i="1"/>
  <c r="AK3449" i="1"/>
  <c r="AK3322" i="1"/>
  <c r="AK3184" i="1"/>
  <c r="AK3037" i="1"/>
  <c r="AK2894" i="1"/>
  <c r="AK2791" i="1"/>
  <c r="AK2627" i="1"/>
  <c r="AK2469" i="1"/>
  <c r="AK2332" i="1"/>
  <c r="AK2176" i="1"/>
  <c r="AK2022" i="1"/>
  <c r="AK1896" i="1"/>
  <c r="AK1753" i="1"/>
  <c r="AK1552" i="1"/>
  <c r="AK1323" i="1"/>
  <c r="AK1071" i="1"/>
  <c r="AK831" i="1"/>
  <c r="AK662" i="1"/>
  <c r="AK137" i="1"/>
  <c r="AH6609" i="1"/>
  <c r="AH6481" i="1"/>
  <c r="AH6379" i="1"/>
  <c r="AH6205" i="1"/>
  <c r="AH6049" i="1"/>
  <c r="AH5831" i="1"/>
  <c r="AH5616" i="1"/>
  <c r="AH5309" i="1"/>
  <c r="AH5036" i="1"/>
  <c r="AH4600" i="1"/>
  <c r="AH4079" i="1"/>
  <c r="AH3616" i="1"/>
  <c r="AH2790" i="1"/>
  <c r="AH1625" i="1"/>
  <c r="AD6596" i="1"/>
  <c r="AD6572" i="1"/>
  <c r="AD6540" i="1"/>
  <c r="AD6514" i="1"/>
  <c r="AD6482" i="1"/>
  <c r="AD6456" i="1"/>
  <c r="AD6424" i="1"/>
  <c r="AD6399" i="1"/>
  <c r="AD6373" i="1"/>
  <c r="AD6341" i="1"/>
  <c r="AD6317" i="1"/>
  <c r="AD6285" i="1"/>
  <c r="AD6259" i="1"/>
  <c r="AD6227" i="1"/>
  <c r="AD6201" i="1"/>
  <c r="AD6169" i="1"/>
  <c r="AD6144" i="1"/>
  <c r="AD6113" i="1"/>
  <c r="AD6086" i="1"/>
  <c r="AD6062" i="1"/>
  <c r="AD6030" i="1"/>
  <c r="AD6004" i="1"/>
  <c r="AD5972" i="1"/>
  <c r="AD5948" i="1"/>
  <c r="AD5916" i="1"/>
  <c r="AD5890" i="1"/>
  <c r="AD5858" i="1"/>
  <c r="AD5831" i="1"/>
  <c r="AD5800" i="1"/>
  <c r="AD5775" i="1"/>
  <c r="AD5749" i="1"/>
  <c r="AD5717" i="1"/>
  <c r="AD5693" i="1"/>
  <c r="AD5661" i="1"/>
  <c r="AD5635" i="1"/>
  <c r="AD5603" i="1"/>
  <c r="AD5576" i="1"/>
  <c r="AD5545" i="1"/>
  <c r="AD5520" i="1"/>
  <c r="AD5489" i="1"/>
  <c r="AD5462" i="1"/>
  <c r="AD5438" i="1"/>
  <c r="AD5406" i="1"/>
  <c r="AD5380" i="1"/>
  <c r="AD5348" i="1"/>
  <c r="AD5324" i="1"/>
  <c r="AD5292" i="1"/>
  <c r="AD5265" i="1"/>
  <c r="AD5234" i="1"/>
  <c r="AD5207" i="1"/>
  <c r="AD5176" i="1"/>
  <c r="AD5151" i="1"/>
  <c r="AD5125" i="1"/>
  <c r="AD5093" i="1"/>
  <c r="AD5069" i="1"/>
  <c r="AD5037" i="1"/>
  <c r="AD5010" i="1"/>
  <c r="AD4979" i="1"/>
  <c r="AD4952" i="1"/>
  <c r="AD4921" i="1"/>
  <c r="AD4896" i="1"/>
  <c r="AD4864" i="1"/>
  <c r="AD4838" i="1"/>
  <c r="AD4814" i="1"/>
  <c r="AD4782" i="1"/>
  <c r="AD4756" i="1"/>
  <c r="AD4724" i="1"/>
  <c r="AD4697" i="1"/>
  <c r="AD4668" i="1"/>
  <c r="AD4641" i="1"/>
  <c r="AD4610" i="1"/>
  <c r="AD4583" i="1"/>
  <c r="AD4551" i="1"/>
  <c r="AD4527" i="1"/>
  <c r="AD4501" i="1"/>
  <c r="AD4469" i="1"/>
  <c r="AD4444" i="1"/>
  <c r="AD4413" i="1"/>
  <c r="AD4386" i="1"/>
  <c r="AD4355" i="1"/>
  <c r="AD4328" i="1"/>
  <c r="AD4296" i="1"/>
  <c r="AD4272" i="1"/>
  <c r="AD4240" i="1"/>
  <c r="AD4214" i="1"/>
  <c r="AD4190" i="1"/>
  <c r="AD4158" i="1"/>
  <c r="AD4131" i="1"/>
  <c r="AD4100" i="1"/>
  <c r="AD4073" i="1"/>
  <c r="AD4044" i="1"/>
  <c r="AD4017" i="1"/>
  <c r="AD3985" i="1"/>
  <c r="AD3959" i="1"/>
  <c r="AD3927" i="1"/>
  <c r="AD3903" i="1"/>
  <c r="AD3876" i="1"/>
  <c r="AD3845" i="1"/>
  <c r="AD3820" i="1"/>
  <c r="AD3789" i="1"/>
  <c r="AD3762" i="1"/>
  <c r="AD3730" i="1"/>
  <c r="AD3704" i="1"/>
  <c r="AD3672" i="1"/>
  <c r="AD3648" i="1"/>
  <c r="AD3616" i="1"/>
  <c r="AD3590" i="1"/>
  <c r="AD3565" i="1"/>
  <c r="AD3534" i="1"/>
  <c r="AD3507" i="1"/>
  <c r="AD3476" i="1"/>
  <c r="AD3449" i="1"/>
  <c r="AD3417" i="1"/>
  <c r="AD3393" i="1"/>
  <c r="AD3361" i="1"/>
  <c r="AD3335" i="1"/>
  <c r="AD3303" i="1"/>
  <c r="AD3279" i="1"/>
  <c r="AD3252" i="1"/>
  <c r="AD3221" i="1"/>
  <c r="AD3196" i="1"/>
  <c r="AD3164" i="1"/>
  <c r="AD3138" i="1"/>
  <c r="AD3106" i="1"/>
  <c r="AD3080" i="1"/>
  <c r="AD3048" i="1"/>
  <c r="AD3024" i="1"/>
  <c r="AD2992" i="1"/>
  <c r="AD2966" i="1"/>
  <c r="AD2941" i="1"/>
  <c r="AD2910" i="1"/>
  <c r="AD2883" i="1"/>
  <c r="AD2851" i="1"/>
  <c r="AD2825" i="1"/>
  <c r="AD2793" i="1"/>
  <c r="AD2769" i="1"/>
  <c r="AD2737" i="1"/>
  <c r="AD2711" i="1"/>
  <c r="AD2679" i="1"/>
  <c r="AD2655" i="1"/>
  <c r="AD2628" i="1"/>
  <c r="AD2596" i="1"/>
  <c r="AD2572" i="1"/>
  <c r="AD2540" i="1"/>
  <c r="AD2514" i="1"/>
  <c r="AD2482" i="1"/>
  <c r="AD2456" i="1"/>
  <c r="AD2424" i="1"/>
  <c r="AD2400" i="1"/>
  <c r="AD2368" i="1"/>
  <c r="AD2342" i="1"/>
  <c r="AD2317" i="1"/>
  <c r="AD2285" i="1"/>
  <c r="AD2259" i="1"/>
  <c r="AD2227" i="1"/>
  <c r="AD2201" i="1"/>
  <c r="AD2169" i="1"/>
  <c r="AD2145" i="1"/>
  <c r="AD2113" i="1"/>
  <c r="AD2087" i="1"/>
  <c r="AD2055" i="1"/>
  <c r="AD2030" i="1"/>
  <c r="AD2004" i="1"/>
  <c r="AD1972" i="1"/>
  <c r="AD1948" i="1"/>
  <c r="AD1916" i="1"/>
  <c r="AD1890" i="1"/>
  <c r="AD1858" i="1"/>
  <c r="AD1832" i="1"/>
  <c r="AD1800" i="1"/>
  <c r="AD1776" i="1"/>
  <c r="AD1744" i="1"/>
  <c r="AD1717" i="1"/>
  <c r="AD1693" i="1"/>
  <c r="AD1661" i="1"/>
  <c r="AD1635" i="1"/>
  <c r="AD1603" i="1"/>
  <c r="AD1577" i="1"/>
  <c r="AD1545" i="1"/>
  <c r="AD1521" i="1"/>
  <c r="AD1489" i="1"/>
  <c r="AD1462" i="1"/>
  <c r="AD1431" i="1"/>
  <c r="AD1406" i="1"/>
  <c r="AD1380" i="1"/>
  <c r="AD1348" i="1"/>
  <c r="AD1324" i="1"/>
  <c r="AD1292" i="1"/>
  <c r="AD1266" i="1"/>
  <c r="AD1234" i="1"/>
  <c r="AD1208" i="1"/>
  <c r="AD1176" i="1"/>
  <c r="AD1151" i="1"/>
  <c r="AD1120" i="1"/>
  <c r="AD1093" i="1"/>
  <c r="AD1069" i="1"/>
  <c r="AD1037" i="1"/>
  <c r="AD1010" i="1"/>
  <c r="AD976" i="1"/>
  <c r="AD947" i="1"/>
  <c r="AD913" i="1"/>
  <c r="AD886" i="1"/>
  <c r="AD852" i="1"/>
  <c r="AD825" i="1"/>
  <c r="AD791" i="1"/>
  <c r="AD764" i="1"/>
  <c r="AD737" i="1"/>
  <c r="AD703" i="1"/>
  <c r="AD674" i="1"/>
  <c r="AD640" i="1"/>
  <c r="AD613" i="1"/>
  <c r="AD579" i="1"/>
  <c r="AD552" i="1"/>
  <c r="AD518" i="1"/>
  <c r="AD489" i="1"/>
  <c r="AD455" i="1"/>
  <c r="AD430" i="1"/>
  <c r="AD401" i="1"/>
  <c r="AD369" i="1"/>
  <c r="AD340" i="1"/>
  <c r="AD306" i="1"/>
  <c r="AD279" i="1"/>
  <c r="AD245" i="1"/>
  <c r="AD216" i="1"/>
  <c r="AD182" i="1"/>
  <c r="AD157" i="1"/>
  <c r="AD121" i="1"/>
  <c r="AD96" i="1"/>
  <c r="AD67" i="1"/>
  <c r="AD33" i="1"/>
  <c r="AH6578" i="1"/>
  <c r="AH6480" i="1"/>
  <c r="AH6375" i="1"/>
  <c r="AH6203" i="1"/>
  <c r="AH6033" i="1"/>
  <c r="AH5816" i="1"/>
  <c r="AH5579" i="1"/>
  <c r="AH5271" i="1"/>
  <c r="AH4988" i="1"/>
  <c r="AH4539" i="1"/>
  <c r="AH4076" i="1"/>
  <c r="AH3432" i="1"/>
  <c r="AH2758" i="1"/>
  <c r="AH1582" i="1"/>
  <c r="AD6595" i="1"/>
  <c r="AD6569" i="1"/>
  <c r="AD6537" i="1"/>
  <c r="AD6513" i="1"/>
  <c r="AD6481" i="1"/>
  <c r="AD6454" i="1"/>
  <c r="AD6423" i="1"/>
  <c r="AD6398" i="1"/>
  <c r="AD6367" i="1"/>
  <c r="AD6340" i="1"/>
  <c r="AD6316" i="1"/>
  <c r="AD6284" i="1"/>
  <c r="AD6258" i="1"/>
  <c r="AD6226" i="1"/>
  <c r="AD6200" i="1"/>
  <c r="AD6168" i="1"/>
  <c r="AD6143" i="1"/>
  <c r="AD6112" i="1"/>
  <c r="AD6085" i="1"/>
  <c r="AD6054" i="1"/>
  <c r="AD6029" i="1"/>
  <c r="AD6003" i="1"/>
  <c r="AD5971" i="1"/>
  <c r="AD5945" i="1"/>
  <c r="AD5913" i="1"/>
  <c r="AD5888" i="1"/>
  <c r="AD5857" i="1"/>
  <c r="AD5830" i="1"/>
  <c r="AD5799" i="1"/>
  <c r="AD5774" i="1"/>
  <c r="AD5742" i="1"/>
  <c r="AD5716" i="1"/>
  <c r="AD5692" i="1"/>
  <c r="AD5660" i="1"/>
  <c r="AD5634" i="1"/>
  <c r="AD5602" i="1"/>
  <c r="AD5575" i="1"/>
  <c r="AD5544" i="1"/>
  <c r="AD5519" i="1"/>
  <c r="AD5488" i="1"/>
  <c r="AD5461" i="1"/>
  <c r="AD5429" i="1"/>
  <c r="AD5405" i="1"/>
  <c r="AD5379" i="1"/>
  <c r="AD5347" i="1"/>
  <c r="AD5320" i="1"/>
  <c r="AD5289" i="1"/>
  <c r="AD5264" i="1"/>
  <c r="AD5233" i="1"/>
  <c r="AD5206" i="1"/>
  <c r="AD5174" i="1"/>
  <c r="AD5150" i="1"/>
  <c r="AD5118" i="1"/>
  <c r="AD5092" i="1"/>
  <c r="AD5068" i="1"/>
  <c r="AD5036" i="1"/>
  <c r="AD5009" i="1"/>
  <c r="AD4978" i="1"/>
  <c r="AD4951" i="1"/>
  <c r="AD4920" i="1"/>
  <c r="AD4895" i="1"/>
  <c r="AD4863" i="1"/>
  <c r="AD4837" i="1"/>
  <c r="AD4805" i="1"/>
  <c r="AD4781" i="1"/>
  <c r="AD4754" i="1"/>
  <c r="AD4723" i="1"/>
  <c r="AD4696" i="1"/>
  <c r="AD4665" i="1"/>
  <c r="AD4640" i="1"/>
  <c r="AD4608" i="1"/>
  <c r="AD4582" i="1"/>
  <c r="AD4550" i="1"/>
  <c r="AD4526" i="1"/>
  <c r="AD4494" i="1"/>
  <c r="AD4468" i="1"/>
  <c r="AD4441" i="1"/>
  <c r="AD4412" i="1"/>
  <c r="AD4385" i="1"/>
  <c r="AD4354" i="1"/>
  <c r="AD4327" i="1"/>
  <c r="AD4295" i="1"/>
  <c r="AD4271" i="1"/>
  <c r="AD4239" i="1"/>
  <c r="AD4213" i="1"/>
  <c r="AD4181" i="1"/>
  <c r="AD4157" i="1"/>
  <c r="AD4130" i="1"/>
  <c r="AD4099" i="1"/>
  <c r="AD4072" i="1"/>
  <c r="AD4040" i="1"/>
  <c r="AD4016" i="1"/>
  <c r="AD3984" i="1"/>
  <c r="AD3958" i="1"/>
  <c r="AD3926" i="1"/>
  <c r="AD3902" i="1"/>
  <c r="AD3870" i="1"/>
  <c r="AD3844" i="1"/>
  <c r="AD3817" i="1"/>
  <c r="AD3788" i="1"/>
  <c r="AD3761" i="1"/>
  <c r="AD3729" i="1"/>
  <c r="AD3703" i="1"/>
  <c r="AD3671" i="1"/>
  <c r="AD3647" i="1"/>
  <c r="AD3615" i="1"/>
  <c r="AD3589" i="1"/>
  <c r="AD3557" i="1"/>
  <c r="AD3533" i="1"/>
  <c r="AD3506" i="1"/>
  <c r="AD3474" i="1"/>
  <c r="AD3448" i="1"/>
  <c r="AD3416" i="1"/>
  <c r="AD3392" i="1"/>
  <c r="AD3360" i="1"/>
  <c r="AD3334" i="1"/>
  <c r="AD3302" i="1"/>
  <c r="AD3278" i="1"/>
  <c r="AD3246" i="1"/>
  <c r="AD3220" i="1"/>
  <c r="AD3193" i="1"/>
  <c r="AD3161" i="1"/>
  <c r="AD3137" i="1"/>
  <c r="AD3105" i="1"/>
  <c r="AD3079" i="1"/>
  <c r="AD3047" i="1"/>
  <c r="AD3023" i="1"/>
  <c r="AD2991" i="1"/>
  <c r="AD2965" i="1"/>
  <c r="AD2933" i="1"/>
  <c r="AD2908" i="1"/>
  <c r="AD2882" i="1"/>
  <c r="AD2850" i="1"/>
  <c r="AD2824" i="1"/>
  <c r="AD2792" i="1"/>
  <c r="AD2768" i="1"/>
  <c r="AD2736" i="1"/>
  <c r="AD2710" i="1"/>
  <c r="AD2678" i="1"/>
  <c r="AD2654" i="1"/>
  <c r="AD2622" i="1"/>
  <c r="AD2595" i="1"/>
  <c r="AD2569" i="1"/>
  <c r="AD2537" i="1"/>
  <c r="AD2513" i="1"/>
  <c r="AD2481" i="1"/>
  <c r="AD2455" i="1"/>
  <c r="AD2423" i="1"/>
  <c r="AD2399" i="1"/>
  <c r="AD2367" i="1"/>
  <c r="AD2340" i="1"/>
  <c r="AD2309" i="1"/>
  <c r="AD2284" i="1"/>
  <c r="AD2258" i="1"/>
  <c r="AD2226" i="1"/>
  <c r="AD2200" i="1"/>
  <c r="AD2168" i="1"/>
  <c r="AD2144" i="1"/>
  <c r="AD2112" i="1"/>
  <c r="AD2086" i="1"/>
  <c r="AD2054" i="1"/>
  <c r="AD2029" i="1"/>
  <c r="AD1998" i="1"/>
  <c r="AD1971" i="1"/>
  <c r="AD1945" i="1"/>
  <c r="AD1913" i="1"/>
  <c r="AD1889" i="1"/>
  <c r="AD1857" i="1"/>
  <c r="AD1831" i="1"/>
  <c r="AD1799" i="1"/>
  <c r="AD1774" i="1"/>
  <c r="AD1743" i="1"/>
  <c r="AD1716" i="1"/>
  <c r="AD1685" i="1"/>
  <c r="AD1660" i="1"/>
  <c r="AD1634" i="1"/>
  <c r="AD1602" i="1"/>
  <c r="AD1576" i="1"/>
  <c r="AD1544" i="1"/>
  <c r="AD1520" i="1"/>
  <c r="AD1488" i="1"/>
  <c r="AD1461" i="1"/>
  <c r="AD1430" i="1"/>
  <c r="AD1405" i="1"/>
  <c r="AD1374" i="1"/>
  <c r="AD1347" i="1"/>
  <c r="AD1321" i="1"/>
  <c r="AD1289" i="1"/>
  <c r="AD1265" i="1"/>
  <c r="AD1233" i="1"/>
  <c r="AD1206" i="1"/>
  <c r="AD1175" i="1"/>
  <c r="AD1150" i="1"/>
  <c r="AD1119" i="1"/>
  <c r="AD1092" i="1"/>
  <c r="AD1060" i="1"/>
  <c r="AD1036" i="1"/>
  <c r="AD1009" i="1"/>
  <c r="AD975" i="1"/>
  <c r="AD946" i="1"/>
  <c r="AD912" i="1"/>
  <c r="AD885" i="1"/>
  <c r="AD851" i="1"/>
  <c r="AD822" i="1"/>
  <c r="AD790" i="1"/>
  <c r="AD761" i="1"/>
  <c r="AD727" i="1"/>
  <c r="AD702" i="1"/>
  <c r="AD673" i="1"/>
  <c r="AD639" i="1"/>
  <c r="AD612" i="1"/>
  <c r="AD578" i="1"/>
  <c r="AD551" i="1"/>
  <c r="AD517" i="1"/>
  <c r="AD488" i="1"/>
  <c r="AD454" i="1"/>
  <c r="AD429" i="1"/>
  <c r="AD393" i="1"/>
  <c r="AD366" i="1"/>
  <c r="AD339" i="1"/>
  <c r="AD305" i="1"/>
  <c r="AD278" i="1"/>
  <c r="AD244" i="1"/>
  <c r="AD215" i="1"/>
  <c r="AD181" i="1"/>
  <c r="AD156" i="1"/>
  <c r="AD120" i="1"/>
  <c r="AD95" i="1"/>
  <c r="AD61" i="1"/>
  <c r="AD32" i="1"/>
  <c r="AI7" i="1"/>
  <c r="AI6580" i="1"/>
  <c r="AI6551" i="1"/>
  <c r="AI6517" i="1"/>
  <c r="AI6490" i="1"/>
  <c r="AI6456" i="1"/>
  <c r="AI6431" i="1"/>
  <c r="AI6397" i="1"/>
  <c r="AI6368" i="1"/>
  <c r="AI6334" i="1"/>
  <c r="AI6307" i="1"/>
  <c r="AI6278" i="1"/>
  <c r="AI6246" i="1"/>
  <c r="AI6217" i="1"/>
  <c r="AI6183" i="1"/>
  <c r="AI6158" i="1"/>
  <c r="AI6122" i="1"/>
  <c r="AI6095" i="1"/>
  <c r="AI6061" i="1"/>
  <c r="AI6034" i="1"/>
  <c r="AI6000" i="1"/>
  <c r="AI5973" i="1"/>
  <c r="AI5944" i="1"/>
  <c r="AI5910" i="1"/>
  <c r="AI5885" i="1"/>
  <c r="AI5849" i="1"/>
  <c r="AI5822" i="1"/>
  <c r="AI5790" i="1"/>
  <c r="AI5761" i="1"/>
  <c r="AI5727" i="1"/>
  <c r="AI5700" i="1"/>
  <c r="AI5666" i="1"/>
  <c r="AI5637" i="1"/>
  <c r="AI5610" i="1"/>
  <c r="AI5576" i="1"/>
  <c r="AI5549" i="1"/>
  <c r="AI5517" i="1"/>
  <c r="AI5488" i="1"/>
  <c r="AI5454" i="1"/>
  <c r="AI5427" i="1"/>
  <c r="AI5393" i="1"/>
  <c r="AI5364" i="1"/>
  <c r="AI5332" i="1"/>
  <c r="AI5303" i="1"/>
  <c r="AI5278" i="1"/>
  <c r="AI5242" i="1"/>
  <c r="AI5215" i="1"/>
  <c r="AI5181" i="1"/>
  <c r="AI5154" i="1"/>
  <c r="AI5120" i="1"/>
  <c r="AI5091" i="1"/>
  <c r="AI5059" i="1"/>
  <c r="AI5030" i="1"/>
  <c r="AI4996" i="1"/>
  <c r="AI4969" i="1"/>
  <c r="AI4942" i="1"/>
  <c r="AI4906" i="1"/>
  <c r="AI4881" i="1"/>
  <c r="AI4847" i="1"/>
  <c r="AI4820" i="1"/>
  <c r="AI4786" i="1"/>
  <c r="AI4757" i="1"/>
  <c r="AI4723" i="1"/>
  <c r="AI4696" i="1"/>
  <c r="AI4662" i="1"/>
  <c r="AI4633" i="1"/>
  <c r="AI4608" i="1"/>
  <c r="AI4574" i="1"/>
  <c r="AI4547" i="1"/>
  <c r="AI4513" i="1"/>
  <c r="AI4484" i="1"/>
  <c r="AI4450" i="1"/>
  <c r="AI4423" i="1"/>
  <c r="AI4389" i="1"/>
  <c r="AI4362" i="1"/>
  <c r="AI4328" i="1"/>
  <c r="AI4301" i="1"/>
  <c r="AI4274" i="1"/>
  <c r="AI4240" i="1"/>
  <c r="AI4211" i="1"/>
  <c r="AI4177" i="1"/>
  <c r="AI4150" i="1"/>
  <c r="AI4116" i="1"/>
  <c r="AI4089" i="1"/>
  <c r="AI4055" i="1"/>
  <c r="AI4026" i="1"/>
  <c r="AI3992" i="1"/>
  <c r="AI3967" i="1"/>
  <c r="AI3938" i="1"/>
  <c r="AI3906" i="1"/>
  <c r="AI3877" i="1"/>
  <c r="AI3843" i="1"/>
  <c r="AI3816" i="1"/>
  <c r="AI3782" i="1"/>
  <c r="AI3753" i="1"/>
  <c r="AI3719" i="1"/>
  <c r="AI3694" i="1"/>
  <c r="AI3658" i="1"/>
  <c r="AI3633" i="1"/>
  <c r="AI3604" i="1"/>
  <c r="AI3570" i="1"/>
  <c r="AI3543" i="1"/>
  <c r="AI3509" i="1"/>
  <c r="AI3480" i="1"/>
  <c r="AI3448" i="1"/>
  <c r="AI3421" i="1"/>
  <c r="AI3385" i="1"/>
  <c r="AI3360" i="1"/>
  <c r="AI3326" i="1"/>
  <c r="AI3297" i="1"/>
  <c r="AI3270" i="1"/>
  <c r="AI3236" i="1"/>
  <c r="AI3207" i="1"/>
  <c r="AI3175" i="1"/>
  <c r="AI3146" i="1"/>
  <c r="AI3112" i="1"/>
  <c r="AI3087" i="1"/>
  <c r="AI3053" i="1"/>
  <c r="AI3024" i="1"/>
  <c r="AI2992" i="1"/>
  <c r="AI2963" i="1"/>
  <c r="AI2936" i="1"/>
  <c r="AI2899" i="1"/>
  <c r="AI2866" i="1"/>
  <c r="AI2828" i="1"/>
  <c r="AI2799" i="1"/>
  <c r="AI2757" i="1"/>
  <c r="AI2728" i="1"/>
  <c r="AI2690" i="1"/>
  <c r="AI2657" i="1"/>
  <c r="AI2619" i="1"/>
  <c r="AI2588" i="1"/>
  <c r="AI2555" i="1"/>
  <c r="AI2515" i="1"/>
  <c r="AI2488" i="1"/>
  <c r="AI2446" i="1"/>
  <c r="AI2417" i="1"/>
  <c r="AI2379" i="1"/>
  <c r="AI2346" i="1"/>
  <c r="AI2306" i="1"/>
  <c r="AI2275" i="1"/>
  <c r="AI2237" i="1"/>
  <c r="AI2204" i="1"/>
  <c r="AI2173" i="1"/>
  <c r="AI2133" i="1"/>
  <c r="AI2106" i="1"/>
  <c r="AI2066" i="1"/>
  <c r="AI2033" i="1"/>
  <c r="AI1995" i="1"/>
  <c r="AI1964" i="1"/>
  <c r="AI1924" i="1"/>
  <c r="AI1893" i="1"/>
  <c r="AI1855" i="1"/>
  <c r="AI1822" i="1"/>
  <c r="AI1793" i="1"/>
  <c r="AI1753" i="1"/>
  <c r="AI1722" i="1"/>
  <c r="AI1682" i="1"/>
  <c r="AI1651" i="1"/>
  <c r="AI1613" i="1"/>
  <c r="AI1582" i="1"/>
  <c r="AI1544" i="1"/>
  <c r="AI1509" i="1"/>
  <c r="AI1471" i="1"/>
  <c r="AI1440" i="1"/>
  <c r="AI1409" i="1"/>
  <c r="AI1373" i="1"/>
  <c r="AI1340" i="1"/>
  <c r="AI1300" i="1"/>
  <c r="AI1269" i="1"/>
  <c r="AI1231" i="1"/>
  <c r="AI1198" i="1"/>
  <c r="AI1160" i="1"/>
  <c r="AI1129" i="1"/>
  <c r="AI1089" i="1"/>
  <c r="AI1060" i="1"/>
  <c r="AI1027" i="1"/>
  <c r="AI989" i="1"/>
  <c r="AI958" i="1"/>
  <c r="AI920" i="1"/>
  <c r="AI885" i="1"/>
  <c r="AI849" i="1"/>
  <c r="AI816" i="1"/>
  <c r="AI776" i="1"/>
  <c r="AI743" i="1"/>
  <c r="AI701" i="1"/>
  <c r="AI668" i="1"/>
  <c r="AI635" i="1"/>
  <c r="AI594" i="1"/>
  <c r="AI559" i="1"/>
  <c r="AI520" i="1"/>
  <c r="AI485" i="1"/>
  <c r="AI443" i="1"/>
  <c r="AI409" i="1"/>
  <c r="AI369" i="1"/>
  <c r="AI334" i="1"/>
  <c r="AI293" i="1"/>
  <c r="AI262" i="1"/>
  <c r="AI229" i="1"/>
  <c r="AI187" i="1"/>
  <c r="AI151" i="1"/>
  <c r="AI111" i="1"/>
  <c r="AI78" i="1"/>
  <c r="AI35" i="1"/>
  <c r="AJ6572" i="1"/>
  <c r="AJ6538" i="1"/>
  <c r="AJ6498" i="1"/>
  <c r="AJ6465" i="1"/>
  <c r="AJ6430" i="1"/>
  <c r="AJ6387" i="1"/>
  <c r="AJ6354" i="1"/>
  <c r="AJ6313" i="1"/>
  <c r="AJ6282" i="1"/>
  <c r="AJ6240" i="1"/>
  <c r="AJ6207" i="1"/>
  <c r="AJ6162" i="1"/>
  <c r="AJ6131" i="1"/>
  <c r="AJ6090" i="1"/>
  <c r="AJ6057" i="1"/>
  <c r="AJ6022" i="1"/>
  <c r="AJ5980" i="1"/>
  <c r="AJ5946" i="1"/>
  <c r="AJ5906" i="1"/>
  <c r="AJ5873" i="1"/>
  <c r="AJ5830" i="1"/>
  <c r="AJ5799" i="1"/>
  <c r="AJ5757" i="1"/>
  <c r="AJ5724" i="1"/>
  <c r="AJ5683" i="1"/>
  <c r="AJ5648" i="1"/>
  <c r="AJ5615" i="1"/>
  <c r="AJ5574" i="1"/>
  <c r="AJ5537" i="1"/>
  <c r="AJ5498" i="1"/>
  <c r="AJ5465" i="1"/>
  <c r="AJ5425" i="1"/>
  <c r="AJ5392" i="1"/>
  <c r="AJ5349" i="1"/>
  <c r="AJ5314" i="1"/>
  <c r="AJ5273" i="1"/>
  <c r="AJ5240" i="1"/>
  <c r="AJ5205" i="1"/>
  <c r="AJ5167" i="1"/>
  <c r="AJ5134" i="1"/>
  <c r="AJ5089" i="1"/>
  <c r="AJ5058" i="1"/>
  <c r="AJ5017" i="1"/>
  <c r="AJ4982" i="1"/>
  <c r="AJ4944" i="1"/>
  <c r="AJ4909" i="1"/>
  <c r="AJ4864" i="1"/>
  <c r="AJ4829" i="1"/>
  <c r="AJ4792" i="1"/>
  <c r="AJ4746" i="1"/>
  <c r="AJ4713" i="1"/>
  <c r="AJ4669" i="1"/>
  <c r="AJ4630" i="1"/>
  <c r="AJ4590" i="1"/>
  <c r="AJ4551" i="1"/>
  <c r="AJ4509" i="1"/>
  <c r="AJ4472" i="1"/>
  <c r="AJ4426" i="1"/>
  <c r="AJ4389" i="1"/>
  <c r="AJ4356" i="1"/>
  <c r="AJ4312" i="1"/>
  <c r="AJ4277" i="1"/>
  <c r="AJ4233" i="1"/>
  <c r="AJ4196" i="1"/>
  <c r="AJ4150" i="1"/>
  <c r="AJ4113" i="1"/>
  <c r="AJ4066" i="1"/>
  <c r="AJ4027" i="1"/>
  <c r="AJ3980" i="1"/>
  <c r="AJ3941" i="1"/>
  <c r="AJ3908" i="1"/>
  <c r="AJ3858" i="1"/>
  <c r="AJ3819" i="1"/>
  <c r="AJ3772" i="1"/>
  <c r="AJ3735" i="1"/>
  <c r="AJ3686" i="1"/>
  <c r="AJ3648" i="1"/>
  <c r="AJ3601" i="1"/>
  <c r="AJ3562" i="1"/>
  <c r="AJ3513" i="1"/>
  <c r="AJ3480" i="1"/>
  <c r="AJ3438" i="1"/>
  <c r="AJ3391" i="1"/>
  <c r="AJ3352" i="1"/>
  <c r="AJ3307" i="1"/>
  <c r="AJ3268" i="1"/>
  <c r="AJ3221" i="1"/>
  <c r="AJ3179" i="1"/>
  <c r="AJ3134" i="1"/>
  <c r="AJ3097" i="1"/>
  <c r="AJ3050" i="1"/>
  <c r="AJ3015" i="1"/>
  <c r="AJ2973" i="1"/>
  <c r="AJ2924" i="1"/>
  <c r="AJ2887" i="1"/>
  <c r="AJ2838" i="1"/>
  <c r="AJ2786" i="1"/>
  <c r="AJ2746" i="1"/>
  <c r="AJ2693" i="1"/>
  <c r="AJ2656" i="1"/>
  <c r="AJ2605" i="1"/>
  <c r="AJ2554" i="1"/>
  <c r="AJ2511" i="1"/>
  <c r="AJ2460" i="1"/>
  <c r="AJ2420" i="1"/>
  <c r="AJ2370" i="1"/>
  <c r="AJ2318" i="1"/>
  <c r="AJ2277" i="1"/>
  <c r="AJ2222" i="1"/>
  <c r="AJ2167" i="1"/>
  <c r="AJ2114" i="1"/>
  <c r="AJ2077" i="1"/>
  <c r="AJ2021" i="1"/>
  <c r="AJ1968" i="1"/>
  <c r="AJ1927" i="1"/>
  <c r="AJ1874" i="1"/>
  <c r="AJ1822" i="1"/>
  <c r="AJ1770" i="1"/>
  <c r="AJ1726" i="1"/>
  <c r="AJ1674" i="1"/>
  <c r="AJ1620" i="1"/>
  <c r="AJ1574" i="1"/>
  <c r="AJ1518" i="1"/>
  <c r="AJ1466" i="1"/>
  <c r="AJ1405" i="1"/>
  <c r="AJ1360" i="1"/>
  <c r="AJ1303" i="1"/>
  <c r="AJ1247" i="1"/>
  <c r="AJ1206" i="1"/>
  <c r="AJ1148" i="1"/>
  <c r="AJ1088" i="1"/>
  <c r="AJ1023" i="1"/>
  <c r="AJ981" i="1"/>
  <c r="AJ911" i="1"/>
  <c r="AJ847" i="1"/>
  <c r="AJ784" i="1"/>
  <c r="AJ725" i="1"/>
  <c r="AJ660" i="1"/>
  <c r="AJ603" i="1"/>
  <c r="AJ542" i="1"/>
  <c r="AJ472" i="1"/>
  <c r="AJ402" i="1"/>
  <c r="AJ335" i="1"/>
  <c r="AJ267" i="1"/>
  <c r="AJ216" i="1"/>
  <c r="AJ147" i="1"/>
  <c r="AJ82" i="1"/>
  <c r="AJ11" i="1"/>
  <c r="AK6558" i="1"/>
  <c r="AK6488" i="1"/>
  <c r="AK6432" i="1"/>
  <c r="AK6370" i="1"/>
  <c r="AK6305" i="1"/>
  <c r="AK6232" i="1"/>
  <c r="AK6161" i="1"/>
  <c r="AK6084" i="1"/>
  <c r="AK6018" i="1"/>
  <c r="AK5938" i="1"/>
  <c r="AK5853" i="1"/>
  <c r="AK5775" i="1"/>
  <c r="AK5690" i="1"/>
  <c r="AK5598" i="1"/>
  <c r="AK5528" i="1"/>
  <c r="AK5439" i="1"/>
  <c r="AK5347" i="1"/>
  <c r="AK5263" i="1"/>
  <c r="AK5174" i="1"/>
  <c r="AK5105" i="1"/>
  <c r="AK5014" i="1"/>
  <c r="AK4928" i="1"/>
  <c r="AK4831" i="1"/>
  <c r="AK4743" i="1"/>
  <c r="AK4650" i="1"/>
  <c r="AK4564" i="1"/>
  <c r="AK4472" i="1"/>
  <c r="AK4359" i="1"/>
  <c r="AK4254" i="1"/>
  <c r="AK4157" i="1"/>
  <c r="AK4051" i="1"/>
  <c r="AK3978" i="1"/>
  <c r="AK3872" i="1"/>
  <c r="AK3770" i="1"/>
  <c r="AK3658" i="1"/>
  <c r="AK3551" i="1"/>
  <c r="AK3421" i="1"/>
  <c r="AK3317" i="1"/>
  <c r="AK3173" i="1"/>
  <c r="AK3024" i="1"/>
  <c r="AK2892" i="1"/>
  <c r="AK2742" i="1"/>
  <c r="AK2585" i="1"/>
  <c r="AK2467" i="1"/>
  <c r="AK2307" i="1"/>
  <c r="AK2169" i="1"/>
  <c r="AK2015" i="1"/>
  <c r="AK1868" i="1"/>
  <c r="AK1688" i="1"/>
  <c r="AK1545" i="1"/>
  <c r="AK1302" i="1"/>
  <c r="AK1053" i="1"/>
  <c r="AK816" i="1"/>
  <c r="AK565" i="1"/>
  <c r="AK379" i="1"/>
  <c r="AK114" i="1"/>
  <c r="AG90" i="1"/>
  <c r="AG6485" i="1"/>
  <c r="AG6348" i="1"/>
  <c r="AG6205" i="1"/>
  <c r="AG6056" i="1"/>
  <c r="AG5899" i="1"/>
  <c r="AG5741" i="1"/>
  <c r="AG5547" i="1"/>
  <c r="AG5387" i="1"/>
  <c r="AG5164" i="1"/>
  <c r="AG4890" i="1"/>
  <c r="AG4599" i="1"/>
  <c r="AG4250" i="1"/>
  <c r="AG3959" i="1"/>
  <c r="AG3659" i="1"/>
  <c r="AG3262" i="1"/>
  <c r="AG2828" i="1"/>
  <c r="AG2325" i="1"/>
  <c r="AG1666" i="1"/>
  <c r="AG1006" i="1"/>
  <c r="AG150" i="1"/>
  <c r="AH6574" i="1"/>
  <c r="AH6512" i="1"/>
  <c r="AH6450" i="1"/>
  <c r="AH6374" i="1"/>
  <c r="AH6290" i="1"/>
  <c r="AH6202" i="1"/>
  <c r="AH6101" i="1"/>
  <c r="AH5997" i="1"/>
  <c r="AH5888" i="1"/>
  <c r="AH5767" i="1"/>
  <c r="AH5635" i="1"/>
  <c r="AH5489" i="1"/>
  <c r="AH5337" i="1"/>
  <c r="AH5164" i="1"/>
  <c r="AH4967" i="1"/>
  <c r="AH4757" i="1"/>
  <c r="AH4504" i="1"/>
  <c r="AH4226" i="1"/>
  <c r="AH3907" i="1"/>
  <c r="AH3583" i="1"/>
  <c r="AH3213" i="1"/>
  <c r="AH2739" i="1"/>
  <c r="AH2102" i="1"/>
  <c r="AH897" i="1"/>
  <c r="AG6347" i="1"/>
  <c r="AG6204" i="1"/>
  <c r="AG6055" i="1"/>
  <c r="AG5898" i="1"/>
  <c r="AG5740" i="1"/>
  <c r="AG5546" i="1"/>
  <c r="AG5347" i="1"/>
  <c r="AG5163" i="1"/>
  <c r="AG4888" i="1"/>
  <c r="AG4549" i="1"/>
  <c r="AG4248" i="1"/>
  <c r="AG3946" i="1"/>
  <c r="AG3608" i="1"/>
  <c r="AG3244" i="1"/>
  <c r="T3244" i="1" s="1"/>
  <c r="U3244" i="1" s="1"/>
  <c r="AV3244" i="1" s="1"/>
  <c r="AX3244" i="1" s="1"/>
  <c r="AG2817" i="1"/>
  <c r="AG2225" i="1"/>
  <c r="AG1651" i="1"/>
  <c r="AG1004" i="1"/>
  <c r="AH6570" i="1"/>
  <c r="AH6510" i="1"/>
  <c r="AH6443" i="1"/>
  <c r="AH6363" i="1"/>
  <c r="AH6279" i="1"/>
  <c r="AH6187" i="1"/>
  <c r="AH6086" i="1"/>
  <c r="AH5982" i="1"/>
  <c r="AH5871" i="1"/>
  <c r="AH5749" i="1"/>
  <c r="AH5617" i="1"/>
  <c r="AH5467" i="1"/>
  <c r="AH5310" i="1"/>
  <c r="AH5137" i="1"/>
  <c r="AH4937" i="1"/>
  <c r="AH4725" i="1"/>
  <c r="AH4479" i="1"/>
  <c r="AH4178" i="1"/>
  <c r="AH3857" i="1"/>
  <c r="AH3534" i="1"/>
  <c r="AH3164" i="1"/>
  <c r="AH2667" i="1"/>
  <c r="AH1986" i="1"/>
  <c r="AK6600" i="1"/>
  <c r="AK6583" i="1"/>
  <c r="AK6566" i="1"/>
  <c r="AK6549" i="1"/>
  <c r="AK6532" i="1"/>
  <c r="AK6515" i="1"/>
  <c r="AK6498" i="1"/>
  <c r="AK6481" i="1"/>
  <c r="AK6464" i="1"/>
  <c r="AK6447" i="1"/>
  <c r="AK6430" i="1"/>
  <c r="AK6412" i="1"/>
  <c r="AK6395" i="1"/>
  <c r="AK6378" i="1"/>
  <c r="AK6361" i="1"/>
  <c r="AK6344" i="1"/>
  <c r="AK6327" i="1"/>
  <c r="AK6310" i="1"/>
  <c r="AK6293" i="1"/>
  <c r="AK6276" i="1"/>
  <c r="AK6259" i="1"/>
  <c r="AK6242" i="1"/>
  <c r="AK6224" i="1"/>
  <c r="AK6206" i="1"/>
  <c r="AK6188" i="1"/>
  <c r="AK6170" i="1"/>
  <c r="AK6151" i="1"/>
  <c r="AK6132" i="1"/>
  <c r="AK6114" i="1"/>
  <c r="AK6096" i="1"/>
  <c r="AK6078" i="1"/>
  <c r="AK6060" i="1"/>
  <c r="AK6042" i="1"/>
  <c r="AK6024" i="1"/>
  <c r="AK6006" i="1"/>
  <c r="AK5987" i="1"/>
  <c r="AK5969" i="1"/>
  <c r="AK5951" i="1"/>
  <c r="AK5933" i="1"/>
  <c r="AK5915" i="1"/>
  <c r="AK5897" i="1"/>
  <c r="AK5878" i="1"/>
  <c r="AK5859" i="1"/>
  <c r="AK5841" i="1"/>
  <c r="AK5823" i="1"/>
  <c r="AK5805" i="1"/>
  <c r="AK5787" i="1"/>
  <c r="AK5769" i="1"/>
  <c r="AK5751" i="1"/>
  <c r="AK5732" i="1"/>
  <c r="AK5714" i="1"/>
  <c r="AK5696" i="1"/>
  <c r="AK5678" i="1"/>
  <c r="AK5660" i="1"/>
  <c r="AK5642" i="1"/>
  <c r="AK5624" i="1"/>
  <c r="AK5604" i="1"/>
  <c r="AK5586" i="1"/>
  <c r="AK5568" i="1"/>
  <c r="AK5550" i="1"/>
  <c r="AK5532" i="1"/>
  <c r="AK5514" i="1"/>
  <c r="AK5496" i="1"/>
  <c r="AK5478" i="1"/>
  <c r="AK5459" i="1"/>
  <c r="AK5441" i="1"/>
  <c r="AK5423" i="1"/>
  <c r="AK5405" i="1"/>
  <c r="AK5387" i="1"/>
  <c r="AK5369" i="1"/>
  <c r="AK5351" i="1"/>
  <c r="AK5331" i="1"/>
  <c r="AK5313" i="1"/>
  <c r="AK5295" i="1"/>
  <c r="AK5277" i="1"/>
  <c r="AK5259" i="1"/>
  <c r="AK5241" i="1"/>
  <c r="AK5223" i="1"/>
  <c r="AK5204" i="1"/>
  <c r="AK5186" i="1"/>
  <c r="AK5168" i="1"/>
  <c r="AK5150" i="1"/>
  <c r="AK5132" i="1"/>
  <c r="AK5114" i="1"/>
  <c r="AK5096" i="1"/>
  <c r="AK5078" i="1"/>
  <c r="AK5058" i="1"/>
  <c r="AK5040" i="1"/>
  <c r="AK5022" i="1"/>
  <c r="AK5004" i="1"/>
  <c r="AK4986" i="1"/>
  <c r="AK4968" i="1"/>
  <c r="AK4950" i="1"/>
  <c r="AK4931" i="1"/>
  <c r="AK4913" i="1"/>
  <c r="AK4894" i="1"/>
  <c r="AK4874" i="1"/>
  <c r="AK4855" i="1"/>
  <c r="AK4835" i="1"/>
  <c r="AK4816" i="1"/>
  <c r="AK4797" i="1"/>
  <c r="AK4776" i="1"/>
  <c r="AK4756" i="1"/>
  <c r="AK4737" i="1"/>
  <c r="AK4718" i="1"/>
  <c r="AK4698" i="1"/>
  <c r="AK4679" i="1"/>
  <c r="AK4659" i="1"/>
  <c r="AK4640" i="1"/>
  <c r="AK4621" i="1"/>
  <c r="AK4601" i="1"/>
  <c r="AK4582" i="1"/>
  <c r="AK4562" i="1"/>
  <c r="AK4543" i="1"/>
  <c r="AK4523" i="1"/>
  <c r="AK4504" i="1"/>
  <c r="AK4483" i="1"/>
  <c r="AK4464" i="1"/>
  <c r="AK4445" i="1"/>
  <c r="AK4425" i="1"/>
  <c r="AK4406" i="1"/>
  <c r="AK4386" i="1"/>
  <c r="AK4367" i="1"/>
  <c r="AK4347" i="1"/>
  <c r="AK4328" i="1"/>
  <c r="AK4308" i="1"/>
  <c r="AK4289" i="1"/>
  <c r="AK4270" i="1"/>
  <c r="AK4250" i="1"/>
  <c r="AK4231" i="1"/>
  <c r="AK4211" i="1"/>
  <c r="AK4191" i="1"/>
  <c r="AK4171" i="1"/>
  <c r="AK4152" i="1"/>
  <c r="AK4132" i="1"/>
  <c r="AK4113" i="1"/>
  <c r="AK4094" i="1"/>
  <c r="AK4074" i="1"/>
  <c r="AK4055" i="1"/>
  <c r="AK4035" i="1"/>
  <c r="AK4016" i="1"/>
  <c r="AK3997" i="1"/>
  <c r="AK3977" i="1"/>
  <c r="AK3958" i="1"/>
  <c r="AK3938" i="1"/>
  <c r="AK3919" i="1"/>
  <c r="AK3898" i="1"/>
  <c r="AK3879" i="1"/>
  <c r="AK3859" i="1"/>
  <c r="AK3840" i="1"/>
  <c r="AK3819" i="1"/>
  <c r="AK3799" i="1"/>
  <c r="AK3777" i="1"/>
  <c r="AK3757" i="1"/>
  <c r="AK3736" i="1"/>
  <c r="AK3714" i="1"/>
  <c r="AK3694" i="1"/>
  <c r="AK3673" i="1"/>
  <c r="AK3651" i="1"/>
  <c r="AK3631" i="1"/>
  <c r="AK3610" i="1"/>
  <c r="AK3587" i="1"/>
  <c r="AK3567" i="1"/>
  <c r="AK3546" i="1"/>
  <c r="AK3524" i="1"/>
  <c r="AK3502" i="1"/>
  <c r="AK3479" i="1"/>
  <c r="AK3456" i="1"/>
  <c r="AK3431" i="1"/>
  <c r="AK3408" i="1"/>
  <c r="AK3384" i="1"/>
  <c r="AK3358" i="1"/>
  <c r="AK3336" i="1"/>
  <c r="AK3312" i="1"/>
  <c r="AK3287" i="1"/>
  <c r="AK3264" i="1"/>
  <c r="AK3239" i="1"/>
  <c r="AK3211" i="1"/>
  <c r="AK3188" i="1"/>
  <c r="AK3161" i="1"/>
  <c r="AK3134" i="1"/>
  <c r="AK3110" i="1"/>
  <c r="AK3085" i="1"/>
  <c r="AK3061" i="1"/>
  <c r="AK3034" i="1"/>
  <c r="AK3010" i="1"/>
  <c r="AK2984" i="1"/>
  <c r="AK2956" i="1"/>
  <c r="AK2933" i="1"/>
  <c r="AK2907" i="1"/>
  <c r="AK2880" i="1"/>
  <c r="AK2854" i="1"/>
  <c r="AK2829" i="1"/>
  <c r="AK2802" i="1"/>
  <c r="AK2778" i="1"/>
  <c r="AK2751" i="1"/>
  <c r="AK2724" i="1"/>
  <c r="AK2697" i="1"/>
  <c r="AK2671" i="1"/>
  <c r="AK2645" i="1"/>
  <c r="AK2616" i="1"/>
  <c r="AK2590" i="1"/>
  <c r="AK2563" i="1"/>
  <c r="AK2534" i="1"/>
  <c r="AK2508" i="1"/>
  <c r="AK2481" i="1"/>
  <c r="AK2451" i="1"/>
  <c r="AK2424" i="1"/>
  <c r="AK2398" i="1"/>
  <c r="AK2368" i="1"/>
  <c r="AK2343" i="1"/>
  <c r="AK2315" i="1"/>
  <c r="AK2286" i="1"/>
  <c r="AK2261" i="1"/>
  <c r="AK2234" i="1"/>
  <c r="AK2208" i="1"/>
  <c r="AK2180" i="1"/>
  <c r="AK2153" i="1"/>
  <c r="AK2126" i="1"/>
  <c r="AK2096" i="1"/>
  <c r="AK2072" i="1"/>
  <c r="AK2042" i="1"/>
  <c r="AK2013" i="1"/>
  <c r="AK1988" i="1"/>
  <c r="AK1961" i="1"/>
  <c r="AK1931" i="1"/>
  <c r="AK1907" i="1"/>
  <c r="AK1878" i="1"/>
  <c r="AK1850" i="1"/>
  <c r="AK1823" i="1"/>
  <c r="AK1796" i="1"/>
  <c r="AK1768" i="1"/>
  <c r="AK1738" i="1"/>
  <c r="AK1706" i="1"/>
  <c r="AK1672" i="1"/>
  <c r="AK1642" i="1"/>
  <c r="AK1610" i="1"/>
  <c r="AK1574" i="1"/>
  <c r="AK1539" i="1"/>
  <c r="AK1504" i="1"/>
  <c r="AK1469" i="1"/>
  <c r="AK1427" i="1"/>
  <c r="AK1389" i="1"/>
  <c r="AK1353" i="1"/>
  <c r="AK1312" i="1"/>
  <c r="AK1275" i="1"/>
  <c r="AK1233" i="1"/>
  <c r="AK1190" i="1"/>
  <c r="AK1147" i="1"/>
  <c r="AK1107" i="1"/>
  <c r="AK1065" i="1"/>
  <c r="AK1023" i="1"/>
  <c r="AK986" i="1"/>
  <c r="AK944" i="1"/>
  <c r="AK905" i="1"/>
  <c r="AK859" i="1"/>
  <c r="AK818" i="1"/>
  <c r="AK781" i="1"/>
  <c r="AK739" i="1"/>
  <c r="AK699" i="1"/>
  <c r="AK660" i="1"/>
  <c r="AK615" i="1"/>
  <c r="AK575" i="1"/>
  <c r="AK534" i="1"/>
  <c r="AK493" i="1"/>
  <c r="AK451" i="1"/>
  <c r="AK410" i="1"/>
  <c r="AK372" i="1"/>
  <c r="AK331" i="1"/>
  <c r="AK282" i="1"/>
  <c r="AK241" i="1"/>
  <c r="AK195" i="1"/>
  <c r="AK155" i="1"/>
  <c r="AK111" i="1"/>
  <c r="AK67" i="1"/>
  <c r="AK8" i="1"/>
  <c r="AK24" i="1"/>
  <c r="AK40" i="1"/>
  <c r="AK56" i="1"/>
  <c r="AK72" i="1"/>
  <c r="AK88" i="1"/>
  <c r="AK104" i="1"/>
  <c r="AK120" i="1"/>
  <c r="AK136" i="1"/>
  <c r="AK152" i="1"/>
  <c r="AK168" i="1"/>
  <c r="AK184" i="1"/>
  <c r="AK200" i="1"/>
  <c r="AK216" i="1"/>
  <c r="AK232" i="1"/>
  <c r="AK248" i="1"/>
  <c r="AK264" i="1"/>
  <c r="AK280" i="1"/>
  <c r="AK296" i="1"/>
  <c r="AK312" i="1"/>
  <c r="AK328" i="1"/>
  <c r="AK344" i="1"/>
  <c r="AK360" i="1"/>
  <c r="AK376" i="1"/>
  <c r="AK392" i="1"/>
  <c r="AK408" i="1"/>
  <c r="AK424" i="1"/>
  <c r="AK440" i="1"/>
  <c r="AK456" i="1"/>
  <c r="AK472" i="1"/>
  <c r="AK488" i="1"/>
  <c r="AK504" i="1"/>
  <c r="AK520" i="1"/>
  <c r="AK536" i="1"/>
  <c r="AK552" i="1"/>
  <c r="AK568" i="1"/>
  <c r="AK584" i="1"/>
  <c r="AK600" i="1"/>
  <c r="AK616" i="1"/>
  <c r="AK632" i="1"/>
  <c r="AK648" i="1"/>
  <c r="AK664" i="1"/>
  <c r="AK680" i="1"/>
  <c r="AK696" i="1"/>
  <c r="AK712" i="1"/>
  <c r="AK728" i="1"/>
  <c r="AK744" i="1"/>
  <c r="AK760" i="1"/>
  <c r="AK776" i="1"/>
  <c r="AK792" i="1"/>
  <c r="AK808" i="1"/>
  <c r="AK824" i="1"/>
  <c r="AK840" i="1"/>
  <c r="AK856" i="1"/>
  <c r="AK872" i="1"/>
  <c r="AK888" i="1"/>
  <c r="AK904" i="1"/>
  <c r="AK920" i="1"/>
  <c r="AK936" i="1"/>
  <c r="AK952" i="1"/>
  <c r="AK968" i="1"/>
  <c r="AK984" i="1"/>
  <c r="AK1000" i="1"/>
  <c r="AK1016" i="1"/>
  <c r="AK1032" i="1"/>
  <c r="AK1048" i="1"/>
  <c r="AK1064" i="1"/>
  <c r="AK1080" i="1"/>
  <c r="AK1096" i="1"/>
  <c r="AK1112" i="1"/>
  <c r="AK1128" i="1"/>
  <c r="AK1144" i="1"/>
  <c r="AK1160" i="1"/>
  <c r="AK1176" i="1"/>
  <c r="AK1192" i="1"/>
  <c r="AK1208" i="1"/>
  <c r="AK1224" i="1"/>
  <c r="AK1240" i="1"/>
  <c r="AK1256" i="1"/>
  <c r="AK1272" i="1"/>
  <c r="AK1288" i="1"/>
  <c r="AK1304" i="1"/>
  <c r="AK1320" i="1"/>
  <c r="AK1336" i="1"/>
  <c r="AK1352" i="1"/>
  <c r="AK21" i="1"/>
  <c r="AK9" i="1"/>
  <c r="AK27" i="1"/>
  <c r="AK44" i="1"/>
  <c r="AK61" i="1"/>
  <c r="AK78" i="1"/>
  <c r="AK95" i="1"/>
  <c r="AK112" i="1"/>
  <c r="AK129" i="1"/>
  <c r="AK146" i="1"/>
  <c r="AK163" i="1"/>
  <c r="AK180" i="1"/>
  <c r="AK197" i="1"/>
  <c r="AK214" i="1"/>
  <c r="AK231" i="1"/>
  <c r="AK249" i="1"/>
  <c r="AK266" i="1"/>
  <c r="AK283" i="1"/>
  <c r="AK300" i="1"/>
  <c r="AK317" i="1"/>
  <c r="AK334" i="1"/>
  <c r="AK351" i="1"/>
  <c r="AK368" i="1"/>
  <c r="AK385" i="1"/>
  <c r="AK402" i="1"/>
  <c r="AK419" i="1"/>
  <c r="AK436" i="1"/>
  <c r="AK453" i="1"/>
  <c r="AK470" i="1"/>
  <c r="AK487" i="1"/>
  <c r="AK505" i="1"/>
  <c r="AK522" i="1"/>
  <c r="AK539" i="1"/>
  <c r="AK556" i="1"/>
  <c r="AK573" i="1"/>
  <c r="AK590" i="1"/>
  <c r="AK607" i="1"/>
  <c r="AK624" i="1"/>
  <c r="AK641" i="1"/>
  <c r="AK658" i="1"/>
  <c r="AK675" i="1"/>
  <c r="AK692" i="1"/>
  <c r="AK709" i="1"/>
  <c r="AK726" i="1"/>
  <c r="AK743" i="1"/>
  <c r="AK761" i="1"/>
  <c r="AK778" i="1"/>
  <c r="AK795" i="1"/>
  <c r="AK812" i="1"/>
  <c r="AK829" i="1"/>
  <c r="AK846" i="1"/>
  <c r="AK863" i="1"/>
  <c r="AK880" i="1"/>
  <c r="AK897" i="1"/>
  <c r="AK914" i="1"/>
  <c r="AK931" i="1"/>
  <c r="AK948" i="1"/>
  <c r="AK965" i="1"/>
  <c r="AK982" i="1"/>
  <c r="AK999" i="1"/>
  <c r="AK1017" i="1"/>
  <c r="AK1034" i="1"/>
  <c r="AK1051" i="1"/>
  <c r="AK1068" i="1"/>
  <c r="AK1085" i="1"/>
  <c r="AK1102" i="1"/>
  <c r="AK1119" i="1"/>
  <c r="AK1136" i="1"/>
  <c r="AK1153" i="1"/>
  <c r="AK1170" i="1"/>
  <c r="AK1187" i="1"/>
  <c r="AK1204" i="1"/>
  <c r="AK1221" i="1"/>
  <c r="AK1238" i="1"/>
  <c r="AK1255" i="1"/>
  <c r="AK1273" i="1"/>
  <c r="AK1290" i="1"/>
  <c r="AK1307" i="1"/>
  <c r="AK1324" i="1"/>
  <c r="AK1341" i="1"/>
  <c r="AK1358" i="1"/>
  <c r="AK1374" i="1"/>
  <c r="AK1390" i="1"/>
  <c r="AK1406" i="1"/>
  <c r="AK1422" i="1"/>
  <c r="AK1438" i="1"/>
  <c r="AK1454" i="1"/>
  <c r="AK1470" i="1"/>
  <c r="AK1486" i="1"/>
  <c r="AK1502" i="1"/>
  <c r="AK1518" i="1"/>
  <c r="AK1534" i="1"/>
  <c r="AK1550" i="1"/>
  <c r="AK1566" i="1"/>
  <c r="AK10" i="1"/>
  <c r="AK28" i="1"/>
  <c r="AK45" i="1"/>
  <c r="AK62" i="1"/>
  <c r="AK79" i="1"/>
  <c r="AK96" i="1"/>
  <c r="AK113" i="1"/>
  <c r="AK130" i="1"/>
  <c r="AK147" i="1"/>
  <c r="AK164" i="1"/>
  <c r="AK181" i="1"/>
  <c r="AK198" i="1"/>
  <c r="AK215" i="1"/>
  <c r="AK233" i="1"/>
  <c r="AK250" i="1"/>
  <c r="AK267" i="1"/>
  <c r="AK284" i="1"/>
  <c r="AK301" i="1"/>
  <c r="AK318" i="1"/>
  <c r="AK335" i="1"/>
  <c r="AK352" i="1"/>
  <c r="AK369" i="1"/>
  <c r="AK386" i="1"/>
  <c r="AK403" i="1"/>
  <c r="AK420" i="1"/>
  <c r="AK437" i="1"/>
  <c r="AK454" i="1"/>
  <c r="AK471" i="1"/>
  <c r="AK489" i="1"/>
  <c r="AK506" i="1"/>
  <c r="AK523" i="1"/>
  <c r="AK540" i="1"/>
  <c r="AK557" i="1"/>
  <c r="AK574" i="1"/>
  <c r="AK591" i="1"/>
  <c r="AK608" i="1"/>
  <c r="AK625" i="1"/>
  <c r="AK642" i="1"/>
  <c r="AK659" i="1"/>
  <c r="AK676" i="1"/>
  <c r="AK693" i="1"/>
  <c r="AK710" i="1"/>
  <c r="AK727" i="1"/>
  <c r="AK745" i="1"/>
  <c r="AK762" i="1"/>
  <c r="AK779" i="1"/>
  <c r="AK796" i="1"/>
  <c r="AK813" i="1"/>
  <c r="AK830" i="1"/>
  <c r="AK847" i="1"/>
  <c r="AK864" i="1"/>
  <c r="AK881" i="1"/>
  <c r="AK898" i="1"/>
  <c r="AK915" i="1"/>
  <c r="AK932" i="1"/>
  <c r="AK949" i="1"/>
  <c r="AK966" i="1"/>
  <c r="AK983" i="1"/>
  <c r="AK1001" i="1"/>
  <c r="AK1018" i="1"/>
  <c r="AK1035" i="1"/>
  <c r="AK1052" i="1"/>
  <c r="AK1069" i="1"/>
  <c r="AK1086" i="1"/>
  <c r="AK1103" i="1"/>
  <c r="AK1120" i="1"/>
  <c r="AK1137" i="1"/>
  <c r="AK1154" i="1"/>
  <c r="AK1171" i="1"/>
  <c r="AK1188" i="1"/>
  <c r="AK1205" i="1"/>
  <c r="AK1222" i="1"/>
  <c r="AK1239" i="1"/>
  <c r="AK1257" i="1"/>
  <c r="AK1274" i="1"/>
  <c r="AK1291" i="1"/>
  <c r="AK1308" i="1"/>
  <c r="AK1325" i="1"/>
  <c r="AK1342" i="1"/>
  <c r="AK1359" i="1"/>
  <c r="AK1375" i="1"/>
  <c r="AK1391" i="1"/>
  <c r="AK1407" i="1"/>
  <c r="AK1423" i="1"/>
  <c r="AK1439" i="1"/>
  <c r="AK13" i="1"/>
  <c r="AK31" i="1"/>
  <c r="AK48" i="1"/>
  <c r="AK65" i="1"/>
  <c r="AK82" i="1"/>
  <c r="AK99" i="1"/>
  <c r="AK116" i="1"/>
  <c r="AK133" i="1"/>
  <c r="AK150" i="1"/>
  <c r="AK167" i="1"/>
  <c r="AK185" i="1"/>
  <c r="AK202" i="1"/>
  <c r="AK219" i="1"/>
  <c r="AK236" i="1"/>
  <c r="AK253" i="1"/>
  <c r="AK270" i="1"/>
  <c r="AK287" i="1"/>
  <c r="AK304" i="1"/>
  <c r="AK11" i="1"/>
  <c r="AK33" i="1"/>
  <c r="AK53" i="1"/>
  <c r="AK74" i="1"/>
  <c r="AK94" i="1"/>
  <c r="AK117" i="1"/>
  <c r="AK138" i="1"/>
  <c r="AK158" i="1"/>
  <c r="AK178" i="1"/>
  <c r="AK201" i="1"/>
  <c r="AK222" i="1"/>
  <c r="AK242" i="1"/>
  <c r="AK262" i="1"/>
  <c r="AK285" i="1"/>
  <c r="AK306" i="1"/>
  <c r="AK325" i="1"/>
  <c r="AK345" i="1"/>
  <c r="AK364" i="1"/>
  <c r="AK383" i="1"/>
  <c r="AK404" i="1"/>
  <c r="AK423" i="1"/>
  <c r="AK443" i="1"/>
  <c r="AK462" i="1"/>
  <c r="AK481" i="1"/>
  <c r="AK500" i="1"/>
  <c r="AK519" i="1"/>
  <c r="AK541" i="1"/>
  <c r="AK560" i="1"/>
  <c r="AK579" i="1"/>
  <c r="AK598" i="1"/>
  <c r="AK618" i="1"/>
  <c r="AK637" i="1"/>
  <c r="AK656" i="1"/>
  <c r="AK677" i="1"/>
  <c r="AK697" i="1"/>
  <c r="AK716" i="1"/>
  <c r="AK735" i="1"/>
  <c r="AK754" i="1"/>
  <c r="AK773" i="1"/>
  <c r="AK793" i="1"/>
  <c r="AK814" i="1"/>
  <c r="AK833" i="1"/>
  <c r="AK852" i="1"/>
  <c r="AK871" i="1"/>
  <c r="AK891" i="1"/>
  <c r="AK910" i="1"/>
  <c r="AK929" i="1"/>
  <c r="AK950" i="1"/>
  <c r="AK970" i="1"/>
  <c r="AK989" i="1"/>
  <c r="AK1008" i="1"/>
  <c r="AK1027" i="1"/>
  <c r="AK1046" i="1"/>
  <c r="AK1066" i="1"/>
  <c r="AK1087" i="1"/>
  <c r="AK1106" i="1"/>
  <c r="AK1125" i="1"/>
  <c r="AK1145" i="1"/>
  <c r="AK1164" i="1"/>
  <c r="AK1183" i="1"/>
  <c r="AK1202" i="1"/>
  <c r="AK1223" i="1"/>
  <c r="AK1243" i="1"/>
  <c r="AK1262" i="1"/>
  <c r="AK1281" i="1"/>
  <c r="AK1300" i="1"/>
  <c r="AK1319" i="1"/>
  <c r="AK1339" i="1"/>
  <c r="AK1360" i="1"/>
  <c r="AK1378" i="1"/>
  <c r="AK1396" i="1"/>
  <c r="AK1414" i="1"/>
  <c r="AK1432" i="1"/>
  <c r="AK1450" i="1"/>
  <c r="AK1467" i="1"/>
  <c r="AK1484" i="1"/>
  <c r="AK1501" i="1"/>
  <c r="AK1519" i="1"/>
  <c r="AK1536" i="1"/>
  <c r="AK1553" i="1"/>
  <c r="AK1570" i="1"/>
  <c r="AK1586" i="1"/>
  <c r="AK1602" i="1"/>
  <c r="AK1618" i="1"/>
  <c r="AK1634" i="1"/>
  <c r="AK1650" i="1"/>
  <c r="AK1666" i="1"/>
  <c r="AK1682" i="1"/>
  <c r="AK1698" i="1"/>
  <c r="AK1714" i="1"/>
  <c r="AK1730" i="1"/>
  <c r="AK1746" i="1"/>
  <c r="AK1762" i="1"/>
  <c r="AK1778" i="1"/>
  <c r="AK1794" i="1"/>
  <c r="AK1810" i="1"/>
  <c r="AK1826" i="1"/>
  <c r="AK1842" i="1"/>
  <c r="AK1858" i="1"/>
  <c r="AK1874" i="1"/>
  <c r="AK1890" i="1"/>
  <c r="AK1906" i="1"/>
  <c r="AK1922" i="1"/>
  <c r="AK1938" i="1"/>
  <c r="AK1954" i="1"/>
  <c r="AK1970" i="1"/>
  <c r="AK1986" i="1"/>
  <c r="AK2002" i="1"/>
  <c r="AK2018" i="1"/>
  <c r="AK2034" i="1"/>
  <c r="AK2050" i="1"/>
  <c r="AK2066" i="1"/>
  <c r="AK2082" i="1"/>
  <c r="AK2098" i="1"/>
  <c r="AK2114" i="1"/>
  <c r="AK2130" i="1"/>
  <c r="AK2146" i="1"/>
  <c r="AK2162" i="1"/>
  <c r="AK2178" i="1"/>
  <c r="AK2194" i="1"/>
  <c r="AK2210" i="1"/>
  <c r="AK2226" i="1"/>
  <c r="AK2242" i="1"/>
  <c r="AK2258" i="1"/>
  <c r="AK2274" i="1"/>
  <c r="AK2290" i="1"/>
  <c r="AK2306" i="1"/>
  <c r="AK2322" i="1"/>
  <c r="AK2338" i="1"/>
  <c r="AK2354" i="1"/>
  <c r="AK2370" i="1"/>
  <c r="AK2386" i="1"/>
  <c r="AK2402" i="1"/>
  <c r="AK2418" i="1"/>
  <c r="AK2434" i="1"/>
  <c r="AK2450" i="1"/>
  <c r="AK2466" i="1"/>
  <c r="AK2482" i="1"/>
  <c r="AK2498" i="1"/>
  <c r="AK2514" i="1"/>
  <c r="AK2530" i="1"/>
  <c r="AK2546" i="1"/>
  <c r="AK2562" i="1"/>
  <c r="AK2578" i="1"/>
  <c r="AK2594" i="1"/>
  <c r="AK2610" i="1"/>
  <c r="AK2626" i="1"/>
  <c r="AK2642" i="1"/>
  <c r="AK2658" i="1"/>
  <c r="AK2674" i="1"/>
  <c r="AK2690" i="1"/>
  <c r="AK2706" i="1"/>
  <c r="AK2722" i="1"/>
  <c r="AK2738" i="1"/>
  <c r="AK19" i="1"/>
  <c r="AK41" i="1"/>
  <c r="AK63" i="1"/>
  <c r="AK84" i="1"/>
  <c r="AK105" i="1"/>
  <c r="AK125" i="1"/>
  <c r="AK145" i="1"/>
  <c r="AK169" i="1"/>
  <c r="AK189" i="1"/>
  <c r="AK209" i="1"/>
  <c r="AK229" i="1"/>
  <c r="AK252" i="1"/>
  <c r="AK273" i="1"/>
  <c r="AK293" i="1"/>
  <c r="AK314" i="1"/>
  <c r="AK333" i="1"/>
  <c r="AK354" i="1"/>
  <c r="AK373" i="1"/>
  <c r="AK393" i="1"/>
  <c r="AK412" i="1"/>
  <c r="AK431" i="1"/>
  <c r="AK450" i="1"/>
  <c r="AK469" i="1"/>
  <c r="AK491" i="1"/>
  <c r="AK510" i="1"/>
  <c r="AK529" i="1"/>
  <c r="AK548" i="1"/>
  <c r="AK567" i="1"/>
  <c r="AK587" i="1"/>
  <c r="AK606" i="1"/>
  <c r="AK627" i="1"/>
  <c r="AK646" i="1"/>
  <c r="AK666" i="1"/>
  <c r="AK685" i="1"/>
  <c r="AK704" i="1"/>
  <c r="AK723" i="1"/>
  <c r="AK742" i="1"/>
  <c r="AK764" i="1"/>
  <c r="AK783" i="1"/>
  <c r="AK802" i="1"/>
  <c r="AK821" i="1"/>
  <c r="AK841" i="1"/>
  <c r="AK860" i="1"/>
  <c r="AK879" i="1"/>
  <c r="AK900" i="1"/>
  <c r="AK919" i="1"/>
  <c r="AK939" i="1"/>
  <c r="AK958" i="1"/>
  <c r="AK977" i="1"/>
  <c r="AK996" i="1"/>
  <c r="AK1015" i="1"/>
  <c r="AK1037" i="1"/>
  <c r="AK1056" i="1"/>
  <c r="AK1075" i="1"/>
  <c r="AK1094" i="1"/>
  <c r="AK1114" i="1"/>
  <c r="AK1133" i="1"/>
  <c r="AK1152" i="1"/>
  <c r="AK1173" i="1"/>
  <c r="AK1193" i="1"/>
  <c r="AK1212" i="1"/>
  <c r="AK1231" i="1"/>
  <c r="AK1250" i="1"/>
  <c r="AK1269" i="1"/>
  <c r="AK1289" i="1"/>
  <c r="AK1310" i="1"/>
  <c r="AK1329" i="1"/>
  <c r="AK1348" i="1"/>
  <c r="AK1367" i="1"/>
  <c r="AK1385" i="1"/>
  <c r="AK1403" i="1"/>
  <c r="AK1421" i="1"/>
  <c r="AK1441" i="1"/>
  <c r="AK1458" i="1"/>
  <c r="AK1475" i="1"/>
  <c r="AK1492" i="1"/>
  <c r="AK1509" i="1"/>
  <c r="AK1526" i="1"/>
  <c r="AK1543" i="1"/>
  <c r="AK1560" i="1"/>
  <c r="AK1577" i="1"/>
  <c r="AK1593" i="1"/>
  <c r="AK1609" i="1"/>
  <c r="AK1625" i="1"/>
  <c r="AK1641" i="1"/>
  <c r="AK12" i="1"/>
  <c r="AK36" i="1"/>
  <c r="AK59" i="1"/>
  <c r="AK85" i="1"/>
  <c r="AK108" i="1"/>
  <c r="AK132" i="1"/>
  <c r="AK156" i="1"/>
  <c r="AK179" i="1"/>
  <c r="AK205" i="1"/>
  <c r="AK227" i="1"/>
  <c r="AK254" i="1"/>
  <c r="AK276" i="1"/>
  <c r="AK299" i="1"/>
  <c r="AK323" i="1"/>
  <c r="AK346" i="1"/>
  <c r="AK367" i="1"/>
  <c r="AK390" i="1"/>
  <c r="AK413" i="1"/>
  <c r="AK434" i="1"/>
  <c r="AK458" i="1"/>
  <c r="AK479" i="1"/>
  <c r="AK501" i="1"/>
  <c r="AK525" i="1"/>
  <c r="AK546" i="1"/>
  <c r="AK569" i="1"/>
  <c r="AK592" i="1"/>
  <c r="AK613" i="1"/>
  <c r="AK635" i="1"/>
  <c r="AK657" i="1"/>
  <c r="AK681" i="1"/>
  <c r="AK702" i="1"/>
  <c r="AK724" i="1"/>
  <c r="AK748" i="1"/>
  <c r="AK769" i="1"/>
  <c r="AK790" i="1"/>
  <c r="AK815" i="1"/>
  <c r="AK836" i="1"/>
  <c r="AK858" i="1"/>
  <c r="AK882" i="1"/>
  <c r="AK903" i="1"/>
  <c r="AK925" i="1"/>
  <c r="AK946" i="1"/>
  <c r="AK971" i="1"/>
  <c r="AK992" i="1"/>
  <c r="AK1013" i="1"/>
  <c r="AK1038" i="1"/>
  <c r="AK1059" i="1"/>
  <c r="AK1081" i="1"/>
  <c r="AK1104" i="1"/>
  <c r="AK1126" i="1"/>
  <c r="AK1148" i="1"/>
  <c r="AK1169" i="1"/>
  <c r="AK1194" i="1"/>
  <c r="AK1215" i="1"/>
  <c r="AK1236" i="1"/>
  <c r="AK1260" i="1"/>
  <c r="AK1282" i="1"/>
  <c r="AK1303" i="1"/>
  <c r="AK1327" i="1"/>
  <c r="AK1349" i="1"/>
  <c r="AK1370" i="1"/>
  <c r="AK1392" i="1"/>
  <c r="AK1412" i="1"/>
  <c r="AK1433" i="1"/>
  <c r="AK1453" i="1"/>
  <c r="AK1473" i="1"/>
  <c r="AK1493" i="1"/>
  <c r="AK1512" i="1"/>
  <c r="AK1531" i="1"/>
  <c r="AK1551" i="1"/>
  <c r="AK1571" i="1"/>
  <c r="AK1589" i="1"/>
  <c r="AK1607" i="1"/>
  <c r="AK1626" i="1"/>
  <c r="AK1644" i="1"/>
  <c r="AK1661" i="1"/>
  <c r="AK1678" i="1"/>
  <c r="AK1695" i="1"/>
  <c r="AK1712" i="1"/>
  <c r="AK1729" i="1"/>
  <c r="AK1747" i="1"/>
  <c r="AK1764" i="1"/>
  <c r="AK1781" i="1"/>
  <c r="AK1798" i="1"/>
  <c r="AK1815" i="1"/>
  <c r="AK1832" i="1"/>
  <c r="AK1849" i="1"/>
  <c r="AK1866" i="1"/>
  <c r="AK1883" i="1"/>
  <c r="AK1900" i="1"/>
  <c r="AK1917" i="1"/>
  <c r="AK1934" i="1"/>
  <c r="AK1951" i="1"/>
  <c r="AK1968" i="1"/>
  <c r="AK1985" i="1"/>
  <c r="AK2003" i="1"/>
  <c r="AK2020" i="1"/>
  <c r="AK2037" i="1"/>
  <c r="AK2054" i="1"/>
  <c r="AK2071" i="1"/>
  <c r="AK2088" i="1"/>
  <c r="AK2105" i="1"/>
  <c r="AK2122" i="1"/>
  <c r="AK2139" i="1"/>
  <c r="AK2156" i="1"/>
  <c r="AK2173" i="1"/>
  <c r="AK2190" i="1"/>
  <c r="AK2207" i="1"/>
  <c r="AK2224" i="1"/>
  <c r="AK2241" i="1"/>
  <c r="AK2259" i="1"/>
  <c r="AK2276" i="1"/>
  <c r="AK2293" i="1"/>
  <c r="AK2310" i="1"/>
  <c r="AK2327" i="1"/>
  <c r="AK2344" i="1"/>
  <c r="AK2361" i="1"/>
  <c r="AK2378" i="1"/>
  <c r="AK2395" i="1"/>
  <c r="AK2412" i="1"/>
  <c r="AK2429" i="1"/>
  <c r="AK2446" i="1"/>
  <c r="AK2463" i="1"/>
  <c r="AK2480" i="1"/>
  <c r="AK2497" i="1"/>
  <c r="AK2515" i="1"/>
  <c r="AK2532" i="1"/>
  <c r="AK2549" i="1"/>
  <c r="AK2566" i="1"/>
  <c r="AK2583" i="1"/>
  <c r="AK2600" i="1"/>
  <c r="AK2617" i="1"/>
  <c r="AK2634" i="1"/>
  <c r="AK2651" i="1"/>
  <c r="AK2668" i="1"/>
  <c r="AK2685" i="1"/>
  <c r="AK2702" i="1"/>
  <c r="AK2719" i="1"/>
  <c r="AK2736" i="1"/>
  <c r="AK2753" i="1"/>
  <c r="AK2769" i="1"/>
  <c r="AK2785" i="1"/>
  <c r="AK2801" i="1"/>
  <c r="AK2817" i="1"/>
  <c r="AK2833" i="1"/>
  <c r="AK2849" i="1"/>
  <c r="AK2865" i="1"/>
  <c r="AK2881" i="1"/>
  <c r="AK2897" i="1"/>
  <c r="AK2913" i="1"/>
  <c r="AK2929" i="1"/>
  <c r="AK2945" i="1"/>
  <c r="AK2961" i="1"/>
  <c r="AK2977" i="1"/>
  <c r="AK2993" i="1"/>
  <c r="AK3009" i="1"/>
  <c r="AK3025" i="1"/>
  <c r="AK3041" i="1"/>
  <c r="AK3057" i="1"/>
  <c r="AK3073" i="1"/>
  <c r="AK3089" i="1"/>
  <c r="AK3105" i="1"/>
  <c r="AK3121" i="1"/>
  <c r="AK3137" i="1"/>
  <c r="AK3153" i="1"/>
  <c r="AK3169" i="1"/>
  <c r="AK3185" i="1"/>
  <c r="AK3201" i="1"/>
  <c r="AK3217" i="1"/>
  <c r="AK3233" i="1"/>
  <c r="AK22" i="1"/>
  <c r="AK47" i="1"/>
  <c r="AK70" i="1"/>
  <c r="AK93" i="1"/>
  <c r="AK119" i="1"/>
  <c r="AK142" i="1"/>
  <c r="AK166" i="1"/>
  <c r="AK191" i="1"/>
  <c r="AK213" i="1"/>
  <c r="AK239" i="1"/>
  <c r="AK261" i="1"/>
  <c r="AK288" i="1"/>
  <c r="AK310" i="1"/>
  <c r="AK332" i="1"/>
  <c r="AK356" i="1"/>
  <c r="AK378" i="1"/>
  <c r="AK399" i="1"/>
  <c r="AK422" i="1"/>
  <c r="AK445" i="1"/>
  <c r="AK466" i="1"/>
  <c r="AK490" i="1"/>
  <c r="AK512" i="1"/>
  <c r="AK533" i="1"/>
  <c r="AK555" i="1"/>
  <c r="AK578" i="1"/>
  <c r="AK601" i="1"/>
  <c r="AK622" i="1"/>
  <c r="AK645" i="1"/>
  <c r="AK668" i="1"/>
  <c r="AK689" i="1"/>
  <c r="AK713" i="1"/>
  <c r="AK734" i="1"/>
  <c r="AK756" i="1"/>
  <c r="AK780" i="1"/>
  <c r="AK801" i="1"/>
  <c r="AK823" i="1"/>
  <c r="AK845" i="1"/>
  <c r="AK868" i="1"/>
  <c r="AK890" i="1"/>
  <c r="AK912" i="1"/>
  <c r="AK935" i="1"/>
  <c r="AK957" i="1"/>
  <c r="AK979" i="1"/>
  <c r="AK1003" i="1"/>
  <c r="AK1024" i="1"/>
  <c r="AK1045" i="1"/>
  <c r="AK1070" i="1"/>
  <c r="AK1091" i="1"/>
  <c r="AK1113" i="1"/>
  <c r="AK1135" i="1"/>
  <c r="AK1158" i="1"/>
  <c r="AK1180" i="1"/>
  <c r="AK1201" i="1"/>
  <c r="AK1226" i="1"/>
  <c r="AK1247" i="1"/>
  <c r="AK1268" i="1"/>
  <c r="AK1293" i="1"/>
  <c r="AK1314" i="1"/>
  <c r="AK1335" i="1"/>
  <c r="AK1357" i="1"/>
  <c r="AK1380" i="1"/>
  <c r="AK1400" i="1"/>
  <c r="AK1420" i="1"/>
  <c r="AK1443" i="1"/>
  <c r="AK1462" i="1"/>
  <c r="AK1481" i="1"/>
  <c r="AK1500" i="1"/>
  <c r="AK1521" i="1"/>
  <c r="AK1540" i="1"/>
  <c r="AK1559" i="1"/>
  <c r="AK1579" i="1"/>
  <c r="AK1597" i="1"/>
  <c r="AK1615" i="1"/>
  <c r="AK1633" i="1"/>
  <c r="AK1652" i="1"/>
  <c r="AK1669" i="1"/>
  <c r="AK1686" i="1"/>
  <c r="AK1703" i="1"/>
  <c r="AK1720" i="1"/>
  <c r="AK1737" i="1"/>
  <c r="AK1754" i="1"/>
  <c r="AK1771" i="1"/>
  <c r="AK1788" i="1"/>
  <c r="AK1805" i="1"/>
  <c r="AK14" i="1"/>
  <c r="AK39" i="1"/>
  <c r="AK68" i="1"/>
  <c r="AK97" i="1"/>
  <c r="AK123" i="1"/>
  <c r="AK151" i="1"/>
  <c r="AK176" i="1"/>
  <c r="AK206" i="1"/>
  <c r="AK234" i="1"/>
  <c r="AK259" i="1"/>
  <c r="AK289" i="1"/>
  <c r="AK315" i="1"/>
  <c r="AK340" i="1"/>
  <c r="AK365" i="1"/>
  <c r="AK391" i="1"/>
  <c r="AK416" i="1"/>
  <c r="AK442" i="1"/>
  <c r="AK467" i="1"/>
  <c r="AK494" i="1"/>
  <c r="AK517" i="1"/>
  <c r="AK544" i="1"/>
  <c r="AK570" i="1"/>
  <c r="AK595" i="1"/>
  <c r="AK620" i="1"/>
  <c r="AK647" i="1"/>
  <c r="AK671" i="1"/>
  <c r="AK698" i="1"/>
  <c r="AK721" i="1"/>
  <c r="AK749" i="1"/>
  <c r="AK772" i="1"/>
  <c r="AK799" i="1"/>
  <c r="AK825" i="1"/>
  <c r="AK850" i="1"/>
  <c r="AK875" i="1"/>
  <c r="AK901" i="1"/>
  <c r="AK926" i="1"/>
  <c r="AK953" i="1"/>
  <c r="AK976" i="1"/>
  <c r="AK1004" i="1"/>
  <c r="AK1028" i="1"/>
  <c r="AK1054" i="1"/>
  <c r="AK1078" i="1"/>
  <c r="AK1105" i="1"/>
  <c r="AK1130" i="1"/>
  <c r="AK1156" i="1"/>
  <c r="AK1181" i="1"/>
  <c r="AK1207" i="1"/>
  <c r="AK1232" i="1"/>
  <c r="AK1258" i="1"/>
  <c r="AK1283" i="1"/>
  <c r="AK1309" i="1"/>
  <c r="AK1333" i="1"/>
  <c r="AK1361" i="1"/>
  <c r="AK1383" i="1"/>
  <c r="AK1408" i="1"/>
  <c r="AK1430" i="1"/>
  <c r="AK1455" i="1"/>
  <c r="AK1477" i="1"/>
  <c r="AK1498" i="1"/>
  <c r="AK1522" i="1"/>
  <c r="AK1544" i="1"/>
  <c r="AK1565" i="1"/>
  <c r="AK1587" i="1"/>
  <c r="AK1608" i="1"/>
  <c r="AK1629" i="1"/>
  <c r="AK1649" i="1"/>
  <c r="AK1670" i="1"/>
  <c r="AK1689" i="1"/>
  <c r="AK1708" i="1"/>
  <c r="AK1727" i="1"/>
  <c r="AK1748" i="1"/>
  <c r="AK1767" i="1"/>
  <c r="AK1786" i="1"/>
  <c r="AK1806" i="1"/>
  <c r="AK1824" i="1"/>
  <c r="AK1843" i="1"/>
  <c r="AK1861" i="1"/>
  <c r="AK1879" i="1"/>
  <c r="AK1897" i="1"/>
  <c r="AK1915" i="1"/>
  <c r="AK1933" i="1"/>
  <c r="AK1952" i="1"/>
  <c r="AK1971" i="1"/>
  <c r="AK1989" i="1"/>
  <c r="AK2007" i="1"/>
  <c r="AK2025" i="1"/>
  <c r="AK2043" i="1"/>
  <c r="AK2061" i="1"/>
  <c r="AK2079" i="1"/>
  <c r="AK2097" i="1"/>
  <c r="AK2116" i="1"/>
  <c r="AK2134" i="1"/>
  <c r="AK2152" i="1"/>
  <c r="AK2170" i="1"/>
  <c r="AK2188" i="1"/>
  <c r="AK2206" i="1"/>
  <c r="AK2225" i="1"/>
  <c r="AK2244" i="1"/>
  <c r="AK2262" i="1"/>
  <c r="AK2280" i="1"/>
  <c r="AK2298" i="1"/>
  <c r="AK2316" i="1"/>
  <c r="AK2334" i="1"/>
  <c r="AK2352" i="1"/>
  <c r="AK2371" i="1"/>
  <c r="AK2389" i="1"/>
  <c r="AK2407" i="1"/>
  <c r="AK2425" i="1"/>
  <c r="AK2443" i="1"/>
  <c r="AK2461" i="1"/>
  <c r="AK2479" i="1"/>
  <c r="AK2499" i="1"/>
  <c r="AK2517" i="1"/>
  <c r="AK2535" i="1"/>
  <c r="AK2553" i="1"/>
  <c r="AK2571" i="1"/>
  <c r="AK2589" i="1"/>
  <c r="AK2607" i="1"/>
  <c r="AK2625" i="1"/>
  <c r="AK2644" i="1"/>
  <c r="AK2662" i="1"/>
  <c r="AK2680" i="1"/>
  <c r="AK2698" i="1"/>
  <c r="AK2716" i="1"/>
  <c r="AK2734" i="1"/>
  <c r="AK2752" i="1"/>
  <c r="AK2770" i="1"/>
  <c r="AK2787" i="1"/>
  <c r="AK2804" i="1"/>
  <c r="AK2821" i="1"/>
  <c r="AK2838" i="1"/>
  <c r="AK2855" i="1"/>
  <c r="AK2872" i="1"/>
  <c r="AK2889" i="1"/>
  <c r="AK2906" i="1"/>
  <c r="AK2923" i="1"/>
  <c r="AK2940" i="1"/>
  <c r="AK2957" i="1"/>
  <c r="AK2974" i="1"/>
  <c r="AK2991" i="1"/>
  <c r="AK3008" i="1"/>
  <c r="AK3026" i="1"/>
  <c r="AK3043" i="1"/>
  <c r="AK3060" i="1"/>
  <c r="AK3077" i="1"/>
  <c r="AK3094" i="1"/>
  <c r="AK3111" i="1"/>
  <c r="AK3128" i="1"/>
  <c r="AK3145" i="1"/>
  <c r="AK3162" i="1"/>
  <c r="AK3179" i="1"/>
  <c r="AK3196" i="1"/>
  <c r="AK3213" i="1"/>
  <c r="AK3230" i="1"/>
  <c r="AK3247" i="1"/>
  <c r="AK3263" i="1"/>
  <c r="AK3279" i="1"/>
  <c r="AK3295" i="1"/>
  <c r="AK3311" i="1"/>
  <c r="AK3327" i="1"/>
  <c r="AK3343" i="1"/>
  <c r="AK3359" i="1"/>
  <c r="AK3375" i="1"/>
  <c r="AK3391" i="1"/>
  <c r="AK3407" i="1"/>
  <c r="AK3423" i="1"/>
  <c r="AK3439" i="1"/>
  <c r="AK3455" i="1"/>
  <c r="AK3471" i="1"/>
  <c r="AK3487" i="1"/>
  <c r="AK3503" i="1"/>
  <c r="AK3519" i="1"/>
  <c r="AK25" i="1"/>
  <c r="AK52" i="1"/>
  <c r="AK80" i="1"/>
  <c r="AK107" i="1"/>
  <c r="AK135" i="1"/>
  <c r="AK161" i="1"/>
  <c r="AK190" i="1"/>
  <c r="AK218" i="1"/>
  <c r="AK244" i="1"/>
  <c r="AK272" i="1"/>
  <c r="AK298" i="1"/>
  <c r="AK326" i="1"/>
  <c r="AK350" i="1"/>
  <c r="AK377" i="1"/>
  <c r="AK401" i="1"/>
  <c r="AK428" i="1"/>
  <c r="AK452" i="1"/>
  <c r="AK478" i="1"/>
  <c r="AK503" i="1"/>
  <c r="AK530" i="1"/>
  <c r="AK554" i="1"/>
  <c r="AK581" i="1"/>
  <c r="AK605" i="1"/>
  <c r="AK631" i="1"/>
  <c r="AK655" i="1"/>
  <c r="AK683" i="1"/>
  <c r="AK707" i="1"/>
  <c r="AK733" i="1"/>
  <c r="AK758" i="1"/>
  <c r="AK785" i="1"/>
  <c r="AK809" i="1"/>
  <c r="AK835" i="1"/>
  <c r="AK861" i="1"/>
  <c r="AK886" i="1"/>
  <c r="AK911" i="1"/>
  <c r="AK938" i="1"/>
  <c r="AK962" i="1"/>
  <c r="AK988" i="1"/>
  <c r="AK1012" i="1"/>
  <c r="AK1040" i="1"/>
  <c r="AK1063" i="1"/>
  <c r="AK1090" i="1"/>
  <c r="AK1116" i="1"/>
  <c r="AK1141" i="1"/>
  <c r="AK1166" i="1"/>
  <c r="AK1191" i="1"/>
  <c r="AK1217" i="1"/>
  <c r="AK1244" i="1"/>
  <c r="AK1267" i="1"/>
  <c r="AK1295" i="1"/>
  <c r="AK1318" i="1"/>
  <c r="AK1345" i="1"/>
  <c r="AK1369" i="1"/>
  <c r="AK1394" i="1"/>
  <c r="AK1417" i="1"/>
  <c r="AK1442" i="1"/>
  <c r="AK1464" i="1"/>
  <c r="AK1487" i="1"/>
  <c r="AK1508" i="1"/>
  <c r="AK1530" i="1"/>
  <c r="AK1554" i="1"/>
  <c r="AK1575" i="1"/>
  <c r="AK1596" i="1"/>
  <c r="AK1617" i="1"/>
  <c r="AK1638" i="1"/>
  <c r="AK1658" i="1"/>
  <c r="AK1677" i="1"/>
  <c r="AK1697" i="1"/>
  <c r="AK1717" i="1"/>
  <c r="AK1736" i="1"/>
  <c r="AK1756" i="1"/>
  <c r="AK1775" i="1"/>
  <c r="AK1795" i="1"/>
  <c r="AK1814" i="1"/>
  <c r="AK1833" i="1"/>
  <c r="AK1851" i="1"/>
  <c r="AK1869" i="1"/>
  <c r="AK1887" i="1"/>
  <c r="AK1905" i="1"/>
  <c r="AK1924" i="1"/>
  <c r="AK1942" i="1"/>
  <c r="AK1960" i="1"/>
  <c r="AK1978" i="1"/>
  <c r="AK1996" i="1"/>
  <c r="AK2014" i="1"/>
  <c r="AK2032" i="1"/>
  <c r="AK2051" i="1"/>
  <c r="AK2069" i="1"/>
  <c r="AK2087" i="1"/>
  <c r="AK2106" i="1"/>
  <c r="AK2124" i="1"/>
  <c r="AK2142" i="1"/>
  <c r="AK2160" i="1"/>
  <c r="AK2179" i="1"/>
  <c r="AK2197" i="1"/>
  <c r="AK2215" i="1"/>
  <c r="AK2233" i="1"/>
  <c r="AK2251" i="1"/>
  <c r="AK2269" i="1"/>
  <c r="AK2287" i="1"/>
  <c r="AK2305" i="1"/>
  <c r="AK2324" i="1"/>
  <c r="AK2342" i="1"/>
  <c r="AK2360" i="1"/>
  <c r="AK2379" i="1"/>
  <c r="AK2397" i="1"/>
  <c r="AK2415" i="1"/>
  <c r="AK2433" i="1"/>
  <c r="AK2452" i="1"/>
  <c r="AK2470" i="1"/>
  <c r="AK2488" i="1"/>
  <c r="AK2506" i="1"/>
  <c r="AK2524" i="1"/>
  <c r="AK2542" i="1"/>
  <c r="AK2560" i="1"/>
  <c r="AK2579" i="1"/>
  <c r="AK2597" i="1"/>
  <c r="AK2615" i="1"/>
  <c r="AK2633" i="1"/>
  <c r="AK2652" i="1"/>
  <c r="AK2670" i="1"/>
  <c r="AK2688" i="1"/>
  <c r="AK2707" i="1"/>
  <c r="AK2725" i="1"/>
  <c r="AK2743" i="1"/>
  <c r="AK2760" i="1"/>
  <c r="AK2777" i="1"/>
  <c r="AK2794" i="1"/>
  <c r="AK2811" i="1"/>
  <c r="AK2828" i="1"/>
  <c r="AK2845" i="1"/>
  <c r="AK2862" i="1"/>
  <c r="AK2879" i="1"/>
  <c r="AK2896" i="1"/>
  <c r="AK2914" i="1"/>
  <c r="AK2931" i="1"/>
  <c r="AK2948" i="1"/>
  <c r="AK2965" i="1"/>
  <c r="AK2982" i="1"/>
  <c r="AK2999" i="1"/>
  <c r="AK3016" i="1"/>
  <c r="AK3033" i="1"/>
  <c r="AK3050" i="1"/>
  <c r="AK3067" i="1"/>
  <c r="AK3084" i="1"/>
  <c r="AK3101" i="1"/>
  <c r="AK3118" i="1"/>
  <c r="AK3135" i="1"/>
  <c r="AK3152" i="1"/>
  <c r="AK3170" i="1"/>
  <c r="AK3187" i="1"/>
  <c r="AK3204" i="1"/>
  <c r="AK3221" i="1"/>
  <c r="AK3238" i="1"/>
  <c r="AK3254" i="1"/>
  <c r="AK3270" i="1"/>
  <c r="AK3286" i="1"/>
  <c r="AK3302" i="1"/>
  <c r="AK3318" i="1"/>
  <c r="AK3334" i="1"/>
  <c r="AK3350" i="1"/>
  <c r="AK3366" i="1"/>
  <c r="AK3382" i="1"/>
  <c r="AK3398" i="1"/>
  <c r="AK3414" i="1"/>
  <c r="AK3430" i="1"/>
  <c r="AK3446" i="1"/>
  <c r="AK3462" i="1"/>
  <c r="AK3478" i="1"/>
  <c r="AK3494" i="1"/>
  <c r="AK15" i="1"/>
  <c r="AK46" i="1"/>
  <c r="AK76" i="1"/>
  <c r="AK109" i="1"/>
  <c r="AK140" i="1"/>
  <c r="AK172" i="1"/>
  <c r="AK203" i="1"/>
  <c r="AK235" i="1"/>
  <c r="AK265" i="1"/>
  <c r="AK295" i="1"/>
  <c r="AK327" i="1"/>
  <c r="AK357" i="1"/>
  <c r="AK384" i="1"/>
  <c r="AK414" i="1"/>
  <c r="AK444" i="1"/>
  <c r="AK474" i="1"/>
  <c r="AK499" i="1"/>
  <c r="AK531" i="1"/>
  <c r="AK561" i="1"/>
  <c r="AK588" i="1"/>
  <c r="AK617" i="1"/>
  <c r="AK649" i="1"/>
  <c r="AK674" i="1"/>
  <c r="AK705" i="1"/>
  <c r="AK736" i="1"/>
  <c r="AK765" i="1"/>
  <c r="AK791" i="1"/>
  <c r="AK820" i="1"/>
  <c r="AK851" i="1"/>
  <c r="AK878" i="1"/>
  <c r="AK908" i="1"/>
  <c r="AK940" i="1"/>
  <c r="AK967" i="1"/>
  <c r="AK995" i="1"/>
  <c r="AK1025" i="1"/>
  <c r="AK1055" i="1"/>
  <c r="AK1083" i="1"/>
  <c r="AK1111" i="1"/>
  <c r="AK1142" i="1"/>
  <c r="AK1172" i="1"/>
  <c r="AK1199" i="1"/>
  <c r="AK1229" i="1"/>
  <c r="AK1259" i="1"/>
  <c r="AK1286" i="1"/>
  <c r="AK1316" i="1"/>
  <c r="AK1346" i="1"/>
  <c r="AK1373" i="1"/>
  <c r="AK1401" i="1"/>
  <c r="AK1428" i="1"/>
  <c r="AK1456" i="1"/>
  <c r="AK1480" i="1"/>
  <c r="AK1506" i="1"/>
  <c r="AK1532" i="1"/>
  <c r="AK1557" i="1"/>
  <c r="AK1582" i="1"/>
  <c r="AK1605" i="1"/>
  <c r="AK1630" i="1"/>
  <c r="AK1654" i="1"/>
  <c r="AK1675" i="1"/>
  <c r="AK1699" i="1"/>
  <c r="AK1721" i="1"/>
  <c r="AK1742" i="1"/>
  <c r="AK1765" i="1"/>
  <c r="AK1787" i="1"/>
  <c r="AK1809" i="1"/>
  <c r="AK1830" i="1"/>
  <c r="AK1852" i="1"/>
  <c r="AK1872" i="1"/>
  <c r="AK1893" i="1"/>
  <c r="AK1913" i="1"/>
  <c r="AK1935" i="1"/>
  <c r="AK1956" i="1"/>
  <c r="AK1976" i="1"/>
  <c r="AK1997" i="1"/>
  <c r="AK2017" i="1"/>
  <c r="AK2039" i="1"/>
  <c r="AK2059" i="1"/>
  <c r="AK2080" i="1"/>
  <c r="AK2101" i="1"/>
  <c r="AK2121" i="1"/>
  <c r="AK2143" i="1"/>
  <c r="AK2164" i="1"/>
  <c r="AK2184" i="1"/>
  <c r="AK2204" i="1"/>
  <c r="AK2227" i="1"/>
  <c r="AK2247" i="1"/>
  <c r="AK2267" i="1"/>
  <c r="AK2288" i="1"/>
  <c r="AK2309" i="1"/>
  <c r="AK2330" i="1"/>
  <c r="AK2350" i="1"/>
  <c r="AK2372" i="1"/>
  <c r="AK2392" i="1"/>
  <c r="AK2413" i="1"/>
  <c r="AK2435" i="1"/>
  <c r="AK2455" i="1"/>
  <c r="AK2475" i="1"/>
  <c r="AK2495" i="1"/>
  <c r="AK2518" i="1"/>
  <c r="AK2538" i="1"/>
  <c r="AK2558" i="1"/>
  <c r="AK2580" i="1"/>
  <c r="AK2601" i="1"/>
  <c r="AK2621" i="1"/>
  <c r="AK2641" i="1"/>
  <c r="AK2663" i="1"/>
  <c r="AK2683" i="1"/>
  <c r="AK2704" i="1"/>
  <c r="AK2726" i="1"/>
  <c r="AK2746" i="1"/>
  <c r="AK2765" i="1"/>
  <c r="AK2784" i="1"/>
  <c r="AK2805" i="1"/>
  <c r="AK2824" i="1"/>
  <c r="AK2843" i="1"/>
  <c r="AK2863" i="1"/>
  <c r="AK2883" i="1"/>
  <c r="AK2902" i="1"/>
  <c r="AK2921" i="1"/>
  <c r="AK2941" i="1"/>
  <c r="AK2960" i="1"/>
  <c r="AK2980" i="1"/>
  <c r="AK3000" i="1"/>
  <c r="AK3019" i="1"/>
  <c r="AK3038" i="1"/>
  <c r="AK3058" i="1"/>
  <c r="AK3078" i="1"/>
  <c r="AK3097" i="1"/>
  <c r="AK3116" i="1"/>
  <c r="AK3136" i="1"/>
  <c r="AK3156" i="1"/>
  <c r="AK3175" i="1"/>
  <c r="AK3194" i="1"/>
  <c r="AK3214" i="1"/>
  <c r="AK3234" i="1"/>
  <c r="AK3252" i="1"/>
  <c r="AK3271" i="1"/>
  <c r="AK3289" i="1"/>
  <c r="AK3307" i="1"/>
  <c r="AK3325" i="1"/>
  <c r="AK3344" i="1"/>
  <c r="AK3362" i="1"/>
  <c r="AK3380" i="1"/>
  <c r="AK3399" i="1"/>
  <c r="AK3417" i="1"/>
  <c r="AK3435" i="1"/>
  <c r="AK3453" i="1"/>
  <c r="AK3472" i="1"/>
  <c r="AK3490" i="1"/>
  <c r="AK3508" i="1"/>
  <c r="AK3525" i="1"/>
  <c r="AK3541" i="1"/>
  <c r="AK3557" i="1"/>
  <c r="AK3573" i="1"/>
  <c r="AK3589" i="1"/>
  <c r="AK3605" i="1"/>
  <c r="AK3621" i="1"/>
  <c r="AK3637" i="1"/>
  <c r="AK3653" i="1"/>
  <c r="AK3669" i="1"/>
  <c r="AK3685" i="1"/>
  <c r="AK3701" i="1"/>
  <c r="AK3717" i="1"/>
  <c r="AK3733" i="1"/>
  <c r="AK3749" i="1"/>
  <c r="AK3765" i="1"/>
  <c r="AK3781" i="1"/>
  <c r="AK3797" i="1"/>
  <c r="AK3813" i="1"/>
  <c r="AK3829" i="1"/>
  <c r="AK3845" i="1"/>
  <c r="AK3861" i="1"/>
  <c r="AK3877" i="1"/>
  <c r="AK3893" i="1"/>
  <c r="AK3909" i="1"/>
  <c r="AK3925" i="1"/>
  <c r="AK3941" i="1"/>
  <c r="AK3957" i="1"/>
  <c r="AK3973" i="1"/>
  <c r="AK3989" i="1"/>
  <c r="AK4005" i="1"/>
  <c r="AK4021" i="1"/>
  <c r="AK4037" i="1"/>
  <c r="AK4053" i="1"/>
  <c r="AK4069" i="1"/>
  <c r="AK4085" i="1"/>
  <c r="AK4101" i="1"/>
  <c r="AK4117" i="1"/>
  <c r="AK4133" i="1"/>
  <c r="AK4149" i="1"/>
  <c r="AK4165" i="1"/>
  <c r="AK4181" i="1"/>
  <c r="AK4197" i="1"/>
  <c r="AK4213" i="1"/>
  <c r="AK4229" i="1"/>
  <c r="AK4245" i="1"/>
  <c r="AK4261" i="1"/>
  <c r="AK4277" i="1"/>
  <c r="AK4293" i="1"/>
  <c r="AK4309" i="1"/>
  <c r="AK4325" i="1"/>
  <c r="AK4341" i="1"/>
  <c r="AK4357" i="1"/>
  <c r="AK4373" i="1"/>
  <c r="AK4389" i="1"/>
  <c r="AK4405" i="1"/>
  <c r="AK4421" i="1"/>
  <c r="AK4437" i="1"/>
  <c r="AK4453" i="1"/>
  <c r="AK4469" i="1"/>
  <c r="AK4485" i="1"/>
  <c r="AK4501" i="1"/>
  <c r="AK4517" i="1"/>
  <c r="AK4533" i="1"/>
  <c r="AK4549" i="1"/>
  <c r="AK4565" i="1"/>
  <c r="AK4581" i="1"/>
  <c r="AK4597" i="1"/>
  <c r="AK4613" i="1"/>
  <c r="AK4629" i="1"/>
  <c r="AK4645" i="1"/>
  <c r="AK4661" i="1"/>
  <c r="AK4677" i="1"/>
  <c r="AK4693" i="1"/>
  <c r="AK4709" i="1"/>
  <c r="AK4725" i="1"/>
  <c r="AK4741" i="1"/>
  <c r="AK4757" i="1"/>
  <c r="AK4773" i="1"/>
  <c r="AK4789" i="1"/>
  <c r="AK4805" i="1"/>
  <c r="AK4821" i="1"/>
  <c r="AK4837" i="1"/>
  <c r="AK4853" i="1"/>
  <c r="AK4869" i="1"/>
  <c r="AK4885" i="1"/>
  <c r="AK4901" i="1"/>
  <c r="AK4917" i="1"/>
  <c r="AK4933" i="1"/>
  <c r="AK4949" i="1"/>
  <c r="AK4965" i="1"/>
  <c r="AK4981" i="1"/>
  <c r="AK4997" i="1"/>
  <c r="AK5013" i="1"/>
  <c r="AK5029" i="1"/>
  <c r="AK5045" i="1"/>
  <c r="AK5061" i="1"/>
  <c r="AK5077" i="1"/>
  <c r="AK5093" i="1"/>
  <c r="AK5109" i="1"/>
  <c r="AK5125" i="1"/>
  <c r="AK5141" i="1"/>
  <c r="AK5157" i="1"/>
  <c r="AK5173" i="1"/>
  <c r="AK5189" i="1"/>
  <c r="AK5205" i="1"/>
  <c r="AK5221" i="1"/>
  <c r="AK5237" i="1"/>
  <c r="AK5253" i="1"/>
  <c r="AK5269" i="1"/>
  <c r="AK5285" i="1"/>
  <c r="AK5301" i="1"/>
  <c r="AK5317" i="1"/>
  <c r="AK5333" i="1"/>
  <c r="AK5349" i="1"/>
  <c r="AK5365" i="1"/>
  <c r="AK5381" i="1"/>
  <c r="AK5397" i="1"/>
  <c r="AK5413" i="1"/>
  <c r="AK5429" i="1"/>
  <c r="AK5445" i="1"/>
  <c r="AK5461" i="1"/>
  <c r="AK5477" i="1"/>
  <c r="AK5493" i="1"/>
  <c r="AK5509" i="1"/>
  <c r="AK5525" i="1"/>
  <c r="AK5541" i="1"/>
  <c r="AK5557" i="1"/>
  <c r="AK5573" i="1"/>
  <c r="AK5589" i="1"/>
  <c r="AK5605" i="1"/>
  <c r="AK5621" i="1"/>
  <c r="AK5637" i="1"/>
  <c r="AK5653" i="1"/>
  <c r="AK5669" i="1"/>
  <c r="AK5685" i="1"/>
  <c r="AK5701" i="1"/>
  <c r="AK5717" i="1"/>
  <c r="AK5733" i="1"/>
  <c r="AK5749" i="1"/>
  <c r="AK5765" i="1"/>
  <c r="AK5781" i="1"/>
  <c r="AK5797" i="1"/>
  <c r="AK5813" i="1"/>
  <c r="AK5829" i="1"/>
  <c r="AK5845" i="1"/>
  <c r="AK5861" i="1"/>
  <c r="AK5877" i="1"/>
  <c r="AK5893" i="1"/>
  <c r="AK5909" i="1"/>
  <c r="AK5925" i="1"/>
  <c r="AK5941" i="1"/>
  <c r="AK5957" i="1"/>
  <c r="AK5973" i="1"/>
  <c r="AK5989" i="1"/>
  <c r="AK6005" i="1"/>
  <c r="AK6021" i="1"/>
  <c r="AK6037" i="1"/>
  <c r="AK6053" i="1"/>
  <c r="AK6069" i="1"/>
  <c r="AK6085" i="1"/>
  <c r="AK6101" i="1"/>
  <c r="AK6117" i="1"/>
  <c r="AK6133" i="1"/>
  <c r="AK6149" i="1"/>
  <c r="AK6165" i="1"/>
  <c r="AK6181" i="1"/>
  <c r="AK6197" i="1"/>
  <c r="AK6213" i="1"/>
  <c r="AK6229" i="1"/>
  <c r="AK16" i="1"/>
  <c r="AK49" i="1"/>
  <c r="AK77" i="1"/>
  <c r="AK110" i="1"/>
  <c r="AK141" i="1"/>
  <c r="AK173" i="1"/>
  <c r="AK204" i="1"/>
  <c r="AK237" i="1"/>
  <c r="AK268" i="1"/>
  <c r="AK297" i="1"/>
  <c r="AK329" i="1"/>
  <c r="AK358" i="1"/>
  <c r="AK387" i="1"/>
  <c r="AK415" i="1"/>
  <c r="AK446" i="1"/>
  <c r="AK475" i="1"/>
  <c r="AK502" i="1"/>
  <c r="AK532" i="1"/>
  <c r="AK562" i="1"/>
  <c r="AK589" i="1"/>
  <c r="AK619" i="1"/>
  <c r="AK650" i="1"/>
  <c r="AK678" i="1"/>
  <c r="AK706" i="1"/>
  <c r="AK737" i="1"/>
  <c r="AK766" i="1"/>
  <c r="AK794" i="1"/>
  <c r="AK822" i="1"/>
  <c r="AK853" i="1"/>
  <c r="AK883" i="1"/>
  <c r="AK909" i="1"/>
  <c r="AK941" i="1"/>
  <c r="AK969" i="1"/>
  <c r="AK997" i="1"/>
  <c r="AK1026" i="1"/>
  <c r="AK1057" i="1"/>
  <c r="AK1084" i="1"/>
  <c r="AK1115" i="1"/>
  <c r="AK1143" i="1"/>
  <c r="AK1174" i="1"/>
  <c r="AK1200" i="1"/>
  <c r="AK1230" i="1"/>
  <c r="AK1261" i="1"/>
  <c r="AK1287" i="1"/>
  <c r="AK1317" i="1"/>
  <c r="AK1347" i="1"/>
  <c r="AK1376" i="1"/>
  <c r="AK1402" i="1"/>
  <c r="AK1429" i="1"/>
  <c r="AK1457" i="1"/>
  <c r="AK1482" i="1"/>
  <c r="AK1507" i="1"/>
  <c r="AK1533" i="1"/>
  <c r="AK1558" i="1"/>
  <c r="AK1583" i="1"/>
  <c r="AK1606" i="1"/>
  <c r="AK1631" i="1"/>
  <c r="AK1655" i="1"/>
  <c r="AK1676" i="1"/>
  <c r="AK1700" i="1"/>
  <c r="AK1722" i="1"/>
  <c r="AK1743" i="1"/>
  <c r="AK1766" i="1"/>
  <c r="AK1789" i="1"/>
  <c r="AK1811" i="1"/>
  <c r="AK1831" i="1"/>
  <c r="AK1853" i="1"/>
  <c r="AK1873" i="1"/>
  <c r="AK1894" i="1"/>
  <c r="AK1914" i="1"/>
  <c r="AK1936" i="1"/>
  <c r="AK1957" i="1"/>
  <c r="AK1977" i="1"/>
  <c r="AK1998" i="1"/>
  <c r="AK2019" i="1"/>
  <c r="AK2040" i="1"/>
  <c r="AK2060" i="1"/>
  <c r="AK2081" i="1"/>
  <c r="AK2102" i="1"/>
  <c r="AK2123" i="1"/>
  <c r="AK2144" i="1"/>
  <c r="AK2165" i="1"/>
  <c r="AK2185" i="1"/>
  <c r="AK2205" i="1"/>
  <c r="AK2228" i="1"/>
  <c r="AK2248" i="1"/>
  <c r="AK2268" i="1"/>
  <c r="AK2289" i="1"/>
  <c r="AK2311" i="1"/>
  <c r="AK2331" i="1"/>
  <c r="AK2351" i="1"/>
  <c r="AK2373" i="1"/>
  <c r="AK2393" i="1"/>
  <c r="AK2414" i="1"/>
  <c r="AK2436" i="1"/>
  <c r="AK2456" i="1"/>
  <c r="AK2476" i="1"/>
  <c r="AK2496" i="1"/>
  <c r="AK2519" i="1"/>
  <c r="AK2539" i="1"/>
  <c r="AK2559" i="1"/>
  <c r="AK2581" i="1"/>
  <c r="AK2602" i="1"/>
  <c r="AK2622" i="1"/>
  <c r="AK2643" i="1"/>
  <c r="AK2664" i="1"/>
  <c r="AK2684" i="1"/>
  <c r="AK2705" i="1"/>
  <c r="AK2727" i="1"/>
  <c r="AK2747" i="1"/>
  <c r="AK2766" i="1"/>
  <c r="AK2786" i="1"/>
  <c r="AK2806" i="1"/>
  <c r="AK2825" i="1"/>
  <c r="AK2844" i="1"/>
  <c r="AK2864" i="1"/>
  <c r="AK2884" i="1"/>
  <c r="AK2903" i="1"/>
  <c r="AK2922" i="1"/>
  <c r="AK2942" i="1"/>
  <c r="AK2962" i="1"/>
  <c r="AK2981" i="1"/>
  <c r="AK3001" i="1"/>
  <c r="AK3020" i="1"/>
  <c r="AK3039" i="1"/>
  <c r="AK3059" i="1"/>
  <c r="AK3079" i="1"/>
  <c r="AK3098" i="1"/>
  <c r="AK3117" i="1"/>
  <c r="AK3138" i="1"/>
  <c r="AK3157" i="1"/>
  <c r="AK3176" i="1"/>
  <c r="AK3195" i="1"/>
  <c r="AK3215" i="1"/>
  <c r="AK3235" i="1"/>
  <c r="AK3253" i="1"/>
  <c r="AK3272" i="1"/>
  <c r="AK3290" i="1"/>
  <c r="AK3308" i="1"/>
  <c r="AK3326" i="1"/>
  <c r="AK3345" i="1"/>
  <c r="AK3363" i="1"/>
  <c r="AK3381" i="1"/>
  <c r="AK3400" i="1"/>
  <c r="AK3418" i="1"/>
  <c r="AK3436" i="1"/>
  <c r="AK3454" i="1"/>
  <c r="AK3473" i="1"/>
  <c r="AK3491" i="1"/>
  <c r="AK3509" i="1"/>
  <c r="AK3526" i="1"/>
  <c r="AK3542" i="1"/>
  <c r="AK3558" i="1"/>
  <c r="AK3574" i="1"/>
  <c r="AK3590" i="1"/>
  <c r="AK3606" i="1"/>
  <c r="AK3622" i="1"/>
  <c r="AK3638" i="1"/>
  <c r="AK3654" i="1"/>
  <c r="AK3670" i="1"/>
  <c r="AK3686" i="1"/>
  <c r="AK3702" i="1"/>
  <c r="AK3718" i="1"/>
  <c r="AK3734" i="1"/>
  <c r="AK3750" i="1"/>
  <c r="AK3766" i="1"/>
  <c r="AK3782" i="1"/>
  <c r="AK3798" i="1"/>
  <c r="AK3814" i="1"/>
  <c r="AK3830" i="1"/>
  <c r="AK29" i="1"/>
  <c r="AK58" i="1"/>
  <c r="AK90" i="1"/>
  <c r="AK122" i="1"/>
  <c r="AK154" i="1"/>
  <c r="AK186" i="1"/>
  <c r="AK217" i="1"/>
  <c r="AK246" i="1"/>
  <c r="AK278" i="1"/>
  <c r="AK309" i="1"/>
  <c r="AK339" i="1"/>
  <c r="AK370" i="1"/>
  <c r="AK397" i="1"/>
  <c r="AK427" i="1"/>
  <c r="AK457" i="1"/>
  <c r="AK484" i="1"/>
  <c r="AK514" i="1"/>
  <c r="AK543" i="1"/>
  <c r="AK572" i="1"/>
  <c r="AK602" i="1"/>
  <c r="AK630" i="1"/>
  <c r="AK661" i="1"/>
  <c r="AK688" i="1"/>
  <c r="AK718" i="1"/>
  <c r="AK747" i="1"/>
  <c r="AK775" i="1"/>
  <c r="AK805" i="1"/>
  <c r="AK834" i="1"/>
  <c r="AK865" i="1"/>
  <c r="AK893" i="1"/>
  <c r="AK922" i="1"/>
  <c r="AK951" i="1"/>
  <c r="AK980" i="1"/>
  <c r="AK1009" i="1"/>
  <c r="AK1039" i="1"/>
  <c r="AK1067" i="1"/>
  <c r="AK1097" i="1"/>
  <c r="AK1124" i="1"/>
  <c r="AK1155" i="1"/>
  <c r="AK1184" i="1"/>
  <c r="AK1213" i="1"/>
  <c r="AK1242" i="1"/>
  <c r="AK1271" i="1"/>
  <c r="AK1299" i="1"/>
  <c r="AK1330" i="1"/>
  <c r="AK1356" i="1"/>
  <c r="AK1386" i="1"/>
  <c r="AK1413" i="1"/>
  <c r="AK1440" i="1"/>
  <c r="AK1466" i="1"/>
  <c r="AK1491" i="1"/>
  <c r="AK1516" i="1"/>
  <c r="AK1542" i="1"/>
  <c r="AK1568" i="1"/>
  <c r="AK1592" i="1"/>
  <c r="AK1616" i="1"/>
  <c r="AK1640" i="1"/>
  <c r="AK1663" i="1"/>
  <c r="AK1685" i="1"/>
  <c r="AK1707" i="1"/>
  <c r="AK1731" i="1"/>
  <c r="AK1752" i="1"/>
  <c r="AK1774" i="1"/>
  <c r="AK1797" i="1"/>
  <c r="AK1819" i="1"/>
  <c r="AK1839" i="1"/>
  <c r="AK1860" i="1"/>
  <c r="AK1881" i="1"/>
  <c r="AK1902" i="1"/>
  <c r="AK1923" i="1"/>
  <c r="AK1944" i="1"/>
  <c r="AK1964" i="1"/>
  <c r="AK1984" i="1"/>
  <c r="AK2006" i="1"/>
  <c r="AK2027" i="1"/>
  <c r="AK2047" i="1"/>
  <c r="AK2068" i="1"/>
  <c r="AK2090" i="1"/>
  <c r="AK2110" i="1"/>
  <c r="AK2131" i="1"/>
  <c r="AK2151" i="1"/>
  <c r="AK2172" i="1"/>
  <c r="AK2193" i="1"/>
  <c r="AK2214" i="1"/>
  <c r="AK2235" i="1"/>
  <c r="AK2255" i="1"/>
  <c r="AK2277" i="1"/>
  <c r="AK2297" i="1"/>
  <c r="AK2318" i="1"/>
  <c r="AK2339" i="1"/>
  <c r="AK2359" i="1"/>
  <c r="AK2381" i="1"/>
  <c r="AK2401" i="1"/>
  <c r="AK2422" i="1"/>
  <c r="AK2442" i="1"/>
  <c r="AK2464" i="1"/>
  <c r="AK2485" i="1"/>
  <c r="AK2505" i="1"/>
  <c r="AK2526" i="1"/>
  <c r="AK2547" i="1"/>
  <c r="AK2568" i="1"/>
  <c r="AK2588" i="1"/>
  <c r="AK2609" i="1"/>
  <c r="AK2630" i="1"/>
  <c r="AK2650" i="1"/>
  <c r="AK2672" i="1"/>
  <c r="AK2693" i="1"/>
  <c r="AK2713" i="1"/>
  <c r="AK2733" i="1"/>
  <c r="AK2755" i="1"/>
  <c r="AK2774" i="1"/>
  <c r="AK2793" i="1"/>
  <c r="AK2813" i="1"/>
  <c r="AK2832" i="1"/>
  <c r="AK2852" i="1"/>
  <c r="AK2871" i="1"/>
  <c r="AK2891" i="1"/>
  <c r="AK2910" i="1"/>
  <c r="AK2930" i="1"/>
  <c r="AK2950" i="1"/>
  <c r="AK2969" i="1"/>
  <c r="AK2988" i="1"/>
  <c r="AK3007" i="1"/>
  <c r="AK3028" i="1"/>
  <c r="AK3047" i="1"/>
  <c r="AK3066" i="1"/>
  <c r="AK3086" i="1"/>
  <c r="AK3106" i="1"/>
  <c r="AK3125" i="1"/>
  <c r="AK3144" i="1"/>
  <c r="AK3164" i="1"/>
  <c r="AK3183" i="1"/>
  <c r="AK3203" i="1"/>
  <c r="AK3223" i="1"/>
  <c r="AK3242" i="1"/>
  <c r="AK3260" i="1"/>
  <c r="AK3278" i="1"/>
  <c r="AK3297" i="1"/>
  <c r="AK3315" i="1"/>
  <c r="AK3333" i="1"/>
  <c r="AK3352" i="1"/>
  <c r="AK3370" i="1"/>
  <c r="AK3388" i="1"/>
  <c r="AK3406" i="1"/>
  <c r="AK3425" i="1"/>
  <c r="AK3443" i="1"/>
  <c r="AK3461" i="1"/>
  <c r="AK3480" i="1"/>
  <c r="AK3498" i="1"/>
  <c r="AK3515" i="1"/>
  <c r="AK3532" i="1"/>
  <c r="AK3548" i="1"/>
  <c r="AK3564" i="1"/>
  <c r="AK3580" i="1"/>
  <c r="AK3596" i="1"/>
  <c r="AK3612" i="1"/>
  <c r="AK3628" i="1"/>
  <c r="AK3644" i="1"/>
  <c r="AK3660" i="1"/>
  <c r="AK3676" i="1"/>
  <c r="AK3692" i="1"/>
  <c r="AK3708" i="1"/>
  <c r="AK3724" i="1"/>
  <c r="AK3740" i="1"/>
  <c r="AK3756" i="1"/>
  <c r="AK3772" i="1"/>
  <c r="AK3788" i="1"/>
  <c r="AK3804" i="1"/>
  <c r="AK3820" i="1"/>
  <c r="AK3836" i="1"/>
  <c r="AK3852" i="1"/>
  <c r="AK3868" i="1"/>
  <c r="AK3884" i="1"/>
  <c r="AK3900" i="1"/>
  <c r="AK3916" i="1"/>
  <c r="AK3932" i="1"/>
  <c r="AK3948" i="1"/>
  <c r="AK3964" i="1"/>
  <c r="AK3980" i="1"/>
  <c r="AK3996" i="1"/>
  <c r="AK4012" i="1"/>
  <c r="AK4028" i="1"/>
  <c r="AK4044" i="1"/>
  <c r="AK4060" i="1"/>
  <c r="AK4076" i="1"/>
  <c r="AK4092" i="1"/>
  <c r="AK4108" i="1"/>
  <c r="AK4124" i="1"/>
  <c r="AK4140" i="1"/>
  <c r="AK4156" i="1"/>
  <c r="AK4172" i="1"/>
  <c r="AK4188" i="1"/>
  <c r="AK4204" i="1"/>
  <c r="AK4220" i="1"/>
  <c r="AK4236" i="1"/>
  <c r="AK4252" i="1"/>
  <c r="AK4268" i="1"/>
  <c r="AK4284" i="1"/>
  <c r="AK4300" i="1"/>
  <c r="AK4316" i="1"/>
  <c r="AK4332" i="1"/>
  <c r="AK4348" i="1"/>
  <c r="AK4364" i="1"/>
  <c r="AK4380" i="1"/>
  <c r="AK4396" i="1"/>
  <c r="AK4412" i="1"/>
  <c r="AK4428" i="1"/>
  <c r="AK4444" i="1"/>
  <c r="AK4460" i="1"/>
  <c r="AK4476" i="1"/>
  <c r="AK4492" i="1"/>
  <c r="AK4508" i="1"/>
  <c r="AK4524" i="1"/>
  <c r="AK4540" i="1"/>
  <c r="AK4556" i="1"/>
  <c r="AK4572" i="1"/>
  <c r="AK4588" i="1"/>
  <c r="AK4604" i="1"/>
  <c r="AK4620" i="1"/>
  <c r="AK4636" i="1"/>
  <c r="AK4652" i="1"/>
  <c r="AK4668" i="1"/>
  <c r="AK4684" i="1"/>
  <c r="AK4700" i="1"/>
  <c r="AK4716" i="1"/>
  <c r="AK4732" i="1"/>
  <c r="AK4748" i="1"/>
  <c r="AK4764" i="1"/>
  <c r="AK4780" i="1"/>
  <c r="AK4796" i="1"/>
  <c r="AK4812" i="1"/>
  <c r="AK4828" i="1"/>
  <c r="AK4844" i="1"/>
  <c r="AK4860" i="1"/>
  <c r="AK4876" i="1"/>
  <c r="AK4892" i="1"/>
  <c r="AK4908" i="1"/>
  <c r="AK17" i="1"/>
  <c r="AK55" i="1"/>
  <c r="AK92" i="1"/>
  <c r="AK131" i="1"/>
  <c r="AK171" i="1"/>
  <c r="AK210" i="1"/>
  <c r="AK247" i="1"/>
  <c r="AK286" i="1"/>
  <c r="AK322" i="1"/>
  <c r="AK361" i="1"/>
  <c r="AK396" i="1"/>
  <c r="AK432" i="1"/>
  <c r="AK465" i="1"/>
  <c r="AK507" i="1"/>
  <c r="AK538" i="1"/>
  <c r="AK576" i="1"/>
  <c r="AK611" i="1"/>
  <c r="AK644" i="1"/>
  <c r="AK684" i="1"/>
  <c r="AK719" i="1"/>
  <c r="AK753" i="1"/>
  <c r="AK788" i="1"/>
  <c r="AK827" i="1"/>
  <c r="AK862" i="1"/>
  <c r="AK896" i="1"/>
  <c r="AK933" i="1"/>
  <c r="AK972" i="1"/>
  <c r="AK1006" i="1"/>
  <c r="AK1042" i="1"/>
  <c r="AK1076" i="1"/>
  <c r="AK1110" i="1"/>
  <c r="AK1149" i="1"/>
  <c r="AK1185" i="1"/>
  <c r="AK1219" i="1"/>
  <c r="AK1253" i="1"/>
  <c r="AK1294" i="1"/>
  <c r="AK1328" i="1"/>
  <c r="AK1364" i="1"/>
  <c r="AK1397" i="1"/>
  <c r="AK1431" i="1"/>
  <c r="AK1463" i="1"/>
  <c r="AK1495" i="1"/>
  <c r="AK1525" i="1"/>
  <c r="AK1556" i="1"/>
  <c r="AK1588" i="1"/>
  <c r="AK1619" i="1"/>
  <c r="AK1646" i="1"/>
  <c r="AK1673" i="1"/>
  <c r="AK1702" i="1"/>
  <c r="AK1728" i="1"/>
  <c r="AK18" i="1"/>
  <c r="AK57" i="1"/>
  <c r="AK98" i="1"/>
  <c r="AK134" i="1"/>
  <c r="AK174" i="1"/>
  <c r="AK211" i="1"/>
  <c r="AK251" i="1"/>
  <c r="AK290" i="1"/>
  <c r="AK324" i="1"/>
  <c r="AK362" i="1"/>
  <c r="AK398" i="1"/>
  <c r="AK433" i="1"/>
  <c r="AK468" i="1"/>
  <c r="AK508" i="1"/>
  <c r="AK542" i="1"/>
  <c r="AK577" i="1"/>
  <c r="AK612" i="1"/>
  <c r="AK651" i="1"/>
  <c r="AK686" i="1"/>
  <c r="AK720" i="1"/>
  <c r="AK755" i="1"/>
  <c r="AK789" i="1"/>
  <c r="AK828" i="1"/>
  <c r="AK866" i="1"/>
  <c r="AK899" i="1"/>
  <c r="AK934" i="1"/>
  <c r="AK973" i="1"/>
  <c r="AK1007" i="1"/>
  <c r="AK1043" i="1"/>
  <c r="AK1077" i="1"/>
  <c r="AK1117" i="1"/>
  <c r="AK1150" i="1"/>
  <c r="AK1186" i="1"/>
  <c r="AK1220" i="1"/>
  <c r="AK1254" i="1"/>
  <c r="AK1296" i="1"/>
  <c r="AK1331" i="1"/>
  <c r="AK1365" i="1"/>
  <c r="AK1398" i="1"/>
  <c r="AK1434" i="1"/>
  <c r="AK1465" i="1"/>
  <c r="AK1496" i="1"/>
  <c r="AK1527" i="1"/>
  <c r="AK1561" i="1"/>
  <c r="AK1590" i="1"/>
  <c r="AK1620" i="1"/>
  <c r="AK1647" i="1"/>
  <c r="AK1674" i="1"/>
  <c r="AK1704" i="1"/>
  <c r="AK1732" i="1"/>
  <c r="AK1758" i="1"/>
  <c r="AK1784" i="1"/>
  <c r="AK1813" i="1"/>
  <c r="AK1838" i="1"/>
  <c r="AK1864" i="1"/>
  <c r="AK1889" i="1"/>
  <c r="AK1916" i="1"/>
  <c r="AK1941" i="1"/>
  <c r="AK1966" i="1"/>
  <c r="AK1992" i="1"/>
  <c r="AK2016" i="1"/>
  <c r="AK2044" i="1"/>
  <c r="AK2070" i="1"/>
  <c r="AK2094" i="1"/>
  <c r="AK2119" i="1"/>
  <c r="AK2147" i="1"/>
  <c r="AK2171" i="1"/>
  <c r="AK2198" i="1"/>
  <c r="AK2221" i="1"/>
  <c r="AK2249" i="1"/>
  <c r="AK2273" i="1"/>
  <c r="AK2300" i="1"/>
  <c r="AK2325" i="1"/>
  <c r="AK2349" i="1"/>
  <c r="AK2376" i="1"/>
  <c r="AK2403" i="1"/>
  <c r="AK2427" i="1"/>
  <c r="AK2453" i="1"/>
  <c r="AK2478" i="1"/>
  <c r="AK2504" i="1"/>
  <c r="AK2529" i="1"/>
  <c r="AK2555" i="1"/>
  <c r="AK2582" i="1"/>
  <c r="AK2606" i="1"/>
  <c r="AK2632" i="1"/>
  <c r="AK2657" i="1"/>
  <c r="AK2682" i="1"/>
  <c r="AK2710" i="1"/>
  <c r="AK2735" i="1"/>
  <c r="AK2759" i="1"/>
  <c r="AK2782" i="1"/>
  <c r="AK2808" i="1"/>
  <c r="AK2831" i="1"/>
  <c r="AK2856" i="1"/>
  <c r="AK2878" i="1"/>
  <c r="AK2904" i="1"/>
  <c r="AK2927" i="1"/>
  <c r="AK2952" i="1"/>
  <c r="AK2975" i="1"/>
  <c r="AK2998" i="1"/>
  <c r="AK3023" i="1"/>
  <c r="AK3048" i="1"/>
  <c r="AK3071" i="1"/>
  <c r="AK3095" i="1"/>
  <c r="AK3120" i="1"/>
  <c r="AK3143" i="1"/>
  <c r="AK3167" i="1"/>
  <c r="AK3191" i="1"/>
  <c r="AK3216" i="1"/>
  <c r="AK3240" i="1"/>
  <c r="AK3262" i="1"/>
  <c r="AK3284" i="1"/>
  <c r="AK3306" i="1"/>
  <c r="AK3330" i="1"/>
  <c r="AK3353" i="1"/>
  <c r="AK3374" i="1"/>
  <c r="AK3396" i="1"/>
  <c r="AK3420" i="1"/>
  <c r="AK3442" i="1"/>
  <c r="AK3465" i="1"/>
  <c r="AK3486" i="1"/>
  <c r="AK3510" i="1"/>
  <c r="AK3530" i="1"/>
  <c r="AK3550" i="1"/>
  <c r="AK3569" i="1"/>
  <c r="AK3588" i="1"/>
  <c r="AK3609" i="1"/>
  <c r="AK3629" i="1"/>
  <c r="AK3648" i="1"/>
  <c r="AK3667" i="1"/>
  <c r="AK3688" i="1"/>
  <c r="AK3707" i="1"/>
  <c r="AK3727" i="1"/>
  <c r="AK3746" i="1"/>
  <c r="AK3767" i="1"/>
  <c r="AK3786" i="1"/>
  <c r="AK3806" i="1"/>
  <c r="AK3825" i="1"/>
  <c r="AK3844" i="1"/>
  <c r="AK3863" i="1"/>
  <c r="AK3881" i="1"/>
  <c r="AK3899" i="1"/>
  <c r="AK3918" i="1"/>
  <c r="AK3936" i="1"/>
  <c r="AK3954" i="1"/>
  <c r="AK3972" i="1"/>
  <c r="AK3991" i="1"/>
  <c r="AK4009" i="1"/>
  <c r="AK4027" i="1"/>
  <c r="AK4046" i="1"/>
  <c r="AK4064" i="1"/>
  <c r="AK4082" i="1"/>
  <c r="AK4100" i="1"/>
  <c r="AK4119" i="1"/>
  <c r="AK4137" i="1"/>
  <c r="AK4155" i="1"/>
  <c r="AK4174" i="1"/>
  <c r="AK4192" i="1"/>
  <c r="AK4210" i="1"/>
  <c r="AK4228" i="1"/>
  <c r="AK4247" i="1"/>
  <c r="AK4265" i="1"/>
  <c r="AK4283" i="1"/>
  <c r="AK4302" i="1"/>
  <c r="AK4320" i="1"/>
  <c r="AK4338" i="1"/>
  <c r="AK4356" i="1"/>
  <c r="AK4375" i="1"/>
  <c r="AK4393" i="1"/>
  <c r="AK4411" i="1"/>
  <c r="AK4430" i="1"/>
  <c r="AK4448" i="1"/>
  <c r="AK4466" i="1"/>
  <c r="AK4484" i="1"/>
  <c r="AK4503" i="1"/>
  <c r="AK4521" i="1"/>
  <c r="AK4539" i="1"/>
  <c r="AK4558" i="1"/>
  <c r="AK4576" i="1"/>
  <c r="AK4594" i="1"/>
  <c r="AK4612" i="1"/>
  <c r="AK4631" i="1"/>
  <c r="AK4649" i="1"/>
  <c r="AK4667" i="1"/>
  <c r="AK4686" i="1"/>
  <c r="AK4704" i="1"/>
  <c r="AK4722" i="1"/>
  <c r="AK4740" i="1"/>
  <c r="AK4759" i="1"/>
  <c r="AK4777" i="1"/>
  <c r="AK4795" i="1"/>
  <c r="AK4814" i="1"/>
  <c r="AK4832" i="1"/>
  <c r="AK4850" i="1"/>
  <c r="AK4868" i="1"/>
  <c r="AK4887" i="1"/>
  <c r="AK4905" i="1"/>
  <c r="AK4923" i="1"/>
  <c r="AK4940" i="1"/>
  <c r="AK4957" i="1"/>
  <c r="AK4974" i="1"/>
  <c r="AK4991" i="1"/>
  <c r="AK5008" i="1"/>
  <c r="AK5025" i="1"/>
  <c r="AK5042" i="1"/>
  <c r="AK5059" i="1"/>
  <c r="AK5076" i="1"/>
  <c r="AK5094" i="1"/>
  <c r="AK5111" i="1"/>
  <c r="AK5128" i="1"/>
  <c r="AK5145" i="1"/>
  <c r="AK5162" i="1"/>
  <c r="AK5179" i="1"/>
  <c r="AK5196" i="1"/>
  <c r="AK5213" i="1"/>
  <c r="AK5230" i="1"/>
  <c r="AK5247" i="1"/>
  <c r="AK5264" i="1"/>
  <c r="AK5281" i="1"/>
  <c r="AK5298" i="1"/>
  <c r="AK5315" i="1"/>
  <c r="AK5332" i="1"/>
  <c r="AK5350" i="1"/>
  <c r="AK5367" i="1"/>
  <c r="AK5384" i="1"/>
  <c r="AK5401" i="1"/>
  <c r="AK5418" i="1"/>
  <c r="AK5435" i="1"/>
  <c r="AK5452" i="1"/>
  <c r="AK5469" i="1"/>
  <c r="AK5486" i="1"/>
  <c r="AK5503" i="1"/>
  <c r="AK5520" i="1"/>
  <c r="AK5537" i="1"/>
  <c r="AK5554" i="1"/>
  <c r="AK5571" i="1"/>
  <c r="AK5588" i="1"/>
  <c r="AK5606" i="1"/>
  <c r="AK5623" i="1"/>
  <c r="AK5640" i="1"/>
  <c r="AK5657" i="1"/>
  <c r="AK5674" i="1"/>
  <c r="AK5691" i="1"/>
  <c r="AK5708" i="1"/>
  <c r="AK5725" i="1"/>
  <c r="AK5742" i="1"/>
  <c r="AK5759" i="1"/>
  <c r="AK5776" i="1"/>
  <c r="AK5793" i="1"/>
  <c r="AK5810" i="1"/>
  <c r="AK5827" i="1"/>
  <c r="AK5844" i="1"/>
  <c r="AK5862" i="1"/>
  <c r="AK5879" i="1"/>
  <c r="AK5896" i="1"/>
  <c r="AK5913" i="1"/>
  <c r="AK5930" i="1"/>
  <c r="AK5947" i="1"/>
  <c r="AK5964" i="1"/>
  <c r="AK5981" i="1"/>
  <c r="AK5998" i="1"/>
  <c r="AK6015" i="1"/>
  <c r="AK6032" i="1"/>
  <c r="AK6049" i="1"/>
  <c r="AK6066" i="1"/>
  <c r="AK6083" i="1"/>
  <c r="AK6100" i="1"/>
  <c r="AK6118" i="1"/>
  <c r="AK6135" i="1"/>
  <c r="AK6152" i="1"/>
  <c r="AK6169" i="1"/>
  <c r="AK6186" i="1"/>
  <c r="AK6203" i="1"/>
  <c r="AK6220" i="1"/>
  <c r="AK6237" i="1"/>
  <c r="AK6253" i="1"/>
  <c r="AK6269" i="1"/>
  <c r="AK6285" i="1"/>
  <c r="AK6301" i="1"/>
  <c r="AK6317" i="1"/>
  <c r="AK6333" i="1"/>
  <c r="AK6349" i="1"/>
  <c r="AK6365" i="1"/>
  <c r="AK6381" i="1"/>
  <c r="AK6397" i="1"/>
  <c r="AK6413" i="1"/>
  <c r="AK6429" i="1"/>
  <c r="AK6445" i="1"/>
  <c r="AK6461" i="1"/>
  <c r="AK6477" i="1"/>
  <c r="AK6493" i="1"/>
  <c r="AK6509" i="1"/>
  <c r="AK6525" i="1"/>
  <c r="AK6541" i="1"/>
  <c r="AK6557" i="1"/>
  <c r="AK6573" i="1"/>
  <c r="AK6589" i="1"/>
  <c r="AK6605" i="1"/>
  <c r="AK6599" i="1"/>
  <c r="AK6582" i="1"/>
  <c r="AK6565" i="1"/>
  <c r="AK6548" i="1"/>
  <c r="AK6531" i="1"/>
  <c r="AK6514" i="1"/>
  <c r="AK6497" i="1"/>
  <c r="AK6480" i="1"/>
  <c r="AK6463" i="1"/>
  <c r="AK6446" i="1"/>
  <c r="AK6428" i="1"/>
  <c r="AK6411" i="1"/>
  <c r="AK6394" i="1"/>
  <c r="AK6377" i="1"/>
  <c r="AK6360" i="1"/>
  <c r="AK6343" i="1"/>
  <c r="AK6326" i="1"/>
  <c r="AK6309" i="1"/>
  <c r="AK6292" i="1"/>
  <c r="AK6275" i="1"/>
  <c r="AK6258" i="1"/>
  <c r="AK6241" i="1"/>
  <c r="AK6223" i="1"/>
  <c r="AK6205" i="1"/>
  <c r="AK6187" i="1"/>
  <c r="AK6168" i="1"/>
  <c r="AK6150" i="1"/>
  <c r="AK6131" i="1"/>
  <c r="AK6113" i="1"/>
  <c r="AK6095" i="1"/>
  <c r="AK6077" i="1"/>
  <c r="AK6059" i="1"/>
  <c r="AK6041" i="1"/>
  <c r="AK6023" i="1"/>
  <c r="AK6004" i="1"/>
  <c r="AK5986" i="1"/>
  <c r="AK5968" i="1"/>
  <c r="AK5950" i="1"/>
  <c r="AK5932" i="1"/>
  <c r="AK5914" i="1"/>
  <c r="AK5895" i="1"/>
  <c r="AK5876" i="1"/>
  <c r="AK5858" i="1"/>
  <c r="AK5840" i="1"/>
  <c r="AK5822" i="1"/>
  <c r="AK5804" i="1"/>
  <c r="AK5786" i="1"/>
  <c r="AK5768" i="1"/>
  <c r="AK5750" i="1"/>
  <c r="AK5731" i="1"/>
  <c r="AK5713" i="1"/>
  <c r="AK5695" i="1"/>
  <c r="AK5677" i="1"/>
  <c r="AK5659" i="1"/>
  <c r="AK5641" i="1"/>
  <c r="AK5622" i="1"/>
  <c r="AK5603" i="1"/>
  <c r="AK5585" i="1"/>
  <c r="AK5567" i="1"/>
  <c r="AK5549" i="1"/>
  <c r="AK5531" i="1"/>
  <c r="AK5513" i="1"/>
  <c r="AK5495" i="1"/>
  <c r="AK5476" i="1"/>
  <c r="AK5458" i="1"/>
  <c r="AK5440" i="1"/>
  <c r="AK5422" i="1"/>
  <c r="AK5404" i="1"/>
  <c r="AK5386" i="1"/>
  <c r="AK5368" i="1"/>
  <c r="AK5348" i="1"/>
  <c r="AK5330" i="1"/>
  <c r="AK5312" i="1"/>
  <c r="AK5294" i="1"/>
  <c r="AK5276" i="1"/>
  <c r="AK5258" i="1"/>
  <c r="AK5240" i="1"/>
  <c r="AK5222" i="1"/>
  <c r="AK5203" i="1"/>
  <c r="AK5185" i="1"/>
  <c r="AK5167" i="1"/>
  <c r="AK5149" i="1"/>
  <c r="AK5131" i="1"/>
  <c r="AK5113" i="1"/>
  <c r="AK5095" i="1"/>
  <c r="AK5075" i="1"/>
  <c r="AK5057" i="1"/>
  <c r="AK5039" i="1"/>
  <c r="AK5021" i="1"/>
  <c r="AK5003" i="1"/>
  <c r="AK4985" i="1"/>
  <c r="AK4967" i="1"/>
  <c r="AK4948" i="1"/>
  <c r="AK4930" i="1"/>
  <c r="AK4912" i="1"/>
  <c r="AK4893" i="1"/>
  <c r="AK4873" i="1"/>
  <c r="AK4854" i="1"/>
  <c r="AK4834" i="1"/>
  <c r="AK4815" i="1"/>
  <c r="AK4794" i="1"/>
  <c r="AK4775" i="1"/>
  <c r="AK4755" i="1"/>
  <c r="AK4736" i="1"/>
  <c r="AK4717" i="1"/>
  <c r="AK4697" i="1"/>
  <c r="AK4678" i="1"/>
  <c r="AK4658" i="1"/>
  <c r="AK4639" i="1"/>
  <c r="AK4619" i="1"/>
  <c r="AK4600" i="1"/>
  <c r="AK4580" i="1"/>
  <c r="AK4561" i="1"/>
  <c r="AK4542" i="1"/>
  <c r="AK4522" i="1"/>
  <c r="AK4502" i="1"/>
  <c r="AK4482" i="1"/>
  <c r="AK4463" i="1"/>
  <c r="AK4443" i="1"/>
  <c r="AK4424" i="1"/>
  <c r="AK4404" i="1"/>
  <c r="AK4385" i="1"/>
  <c r="AK4366" i="1"/>
  <c r="AK4346" i="1"/>
  <c r="AK4327" i="1"/>
  <c r="AK4307" i="1"/>
  <c r="AK4288" i="1"/>
  <c r="AK4269" i="1"/>
  <c r="AK4249" i="1"/>
  <c r="AK4230" i="1"/>
  <c r="AK4209" i="1"/>
  <c r="AK4190" i="1"/>
  <c r="AK4170" i="1"/>
  <c r="AK4151" i="1"/>
  <c r="AK4131" i="1"/>
  <c r="AK4112" i="1"/>
  <c r="AK4093" i="1"/>
  <c r="AK4073" i="1"/>
  <c r="AK4054" i="1"/>
  <c r="AK4034" i="1"/>
  <c r="AK4015" i="1"/>
  <c r="AK3995" i="1"/>
  <c r="AK3976" i="1"/>
  <c r="AK3956" i="1"/>
  <c r="AK3937" i="1"/>
  <c r="AK3917" i="1"/>
  <c r="AK3897" i="1"/>
  <c r="AK3878" i="1"/>
  <c r="AK3858" i="1"/>
  <c r="AK3839" i="1"/>
  <c r="AK3818" i="1"/>
  <c r="AK3796" i="1"/>
  <c r="AK3776" i="1"/>
  <c r="AK3755" i="1"/>
  <c r="AK3735" i="1"/>
  <c r="AK3713" i="1"/>
  <c r="AK3693" i="1"/>
  <c r="AK3672" i="1"/>
  <c r="AK3650" i="1"/>
  <c r="AK3630" i="1"/>
  <c r="AK3608" i="1"/>
  <c r="AK3586" i="1"/>
  <c r="AK3566" i="1"/>
  <c r="AK3545" i="1"/>
  <c r="AK3523" i="1"/>
  <c r="AK3501" i="1"/>
  <c r="AK3477" i="1"/>
  <c r="AK3452" i="1"/>
  <c r="AK3429" i="1"/>
  <c r="AK3405" i="1"/>
  <c r="AK3383" i="1"/>
  <c r="AK3357" i="1"/>
  <c r="AK3335" i="1"/>
  <c r="AK3310" i="1"/>
  <c r="AK3285" i="1"/>
  <c r="AK3261" i="1"/>
  <c r="AK3237" i="1"/>
  <c r="AK3210" i="1"/>
  <c r="AK3186" i="1"/>
  <c r="AK3160" i="1"/>
  <c r="AK3133" i="1"/>
  <c r="AK3109" i="1"/>
  <c r="AK3083" i="1"/>
  <c r="AK3056" i="1"/>
  <c r="AK3032" i="1"/>
  <c r="AK3006" i="1"/>
  <c r="AK2983" i="1"/>
  <c r="AK2955" i="1"/>
  <c r="AK2932" i="1"/>
  <c r="AK2905" i="1"/>
  <c r="AK2877" i="1"/>
  <c r="AK2853" i="1"/>
  <c r="AK2827" i="1"/>
  <c r="AK2800" i="1"/>
  <c r="AK2776" i="1"/>
  <c r="AK2750" i="1"/>
  <c r="AK2723" i="1"/>
  <c r="AK2696" i="1"/>
  <c r="AK2669" i="1"/>
  <c r="AK2640" i="1"/>
  <c r="AK2614" i="1"/>
  <c r="AK2587" i="1"/>
  <c r="AK2561" i="1"/>
  <c r="AK2533" i="1"/>
  <c r="AK2507" i="1"/>
  <c r="AK2477" i="1"/>
  <c r="AK2449" i="1"/>
  <c r="AK2423" i="1"/>
  <c r="AK2396" i="1"/>
  <c r="AK2367" i="1"/>
  <c r="AK2341" i="1"/>
  <c r="AK2314" i="1"/>
  <c r="AK2285" i="1"/>
  <c r="AK2260" i="1"/>
  <c r="AK2232" i="1"/>
  <c r="AK2203" i="1"/>
  <c r="AK2177" i="1"/>
  <c r="AK2150" i="1"/>
  <c r="AK2125" i="1"/>
  <c r="AK2095" i="1"/>
  <c r="AK2067" i="1"/>
  <c r="AK2041" i="1"/>
  <c r="AK2012" i="1"/>
  <c r="AK1987" i="1"/>
  <c r="AK1959" i="1"/>
  <c r="AK1930" i="1"/>
  <c r="AK1904" i="1"/>
  <c r="AK1877" i="1"/>
  <c r="AK1848" i="1"/>
  <c r="AK1822" i="1"/>
  <c r="AK1793" i="1"/>
  <c r="AK1763" i="1"/>
  <c r="AK1735" i="1"/>
  <c r="AK1705" i="1"/>
  <c r="AK1671" i="1"/>
  <c r="AK1639" i="1"/>
  <c r="AK1604" i="1"/>
  <c r="AK1573" i="1"/>
  <c r="AK1538" i="1"/>
  <c r="AK1503" i="1"/>
  <c r="AK1468" i="1"/>
  <c r="AK1426" i="1"/>
  <c r="AK1388" i="1"/>
  <c r="AK1351" i="1"/>
  <c r="AK1311" i="1"/>
  <c r="AK1270" i="1"/>
  <c r="AK1228" i="1"/>
  <c r="AK1189" i="1"/>
  <c r="AK1146" i="1"/>
  <c r="AK1101" i="1"/>
  <c r="AK1062" i="1"/>
  <c r="AK1022" i="1"/>
  <c r="AK985" i="1"/>
  <c r="AK943" i="1"/>
  <c r="AK902" i="1"/>
  <c r="AK857" i="1"/>
  <c r="AK817" i="1"/>
  <c r="AK777" i="1"/>
  <c r="AK738" i="1"/>
  <c r="AK695" i="1"/>
  <c r="AK654" i="1"/>
  <c r="AK614" i="1"/>
  <c r="AK571" i="1"/>
  <c r="AK528" i="1"/>
  <c r="AK492" i="1"/>
  <c r="AK449" i="1"/>
  <c r="AK409" i="1"/>
  <c r="AK371" i="1"/>
  <c r="AK330" i="1"/>
  <c r="AK281" i="1"/>
  <c r="AK240" i="1"/>
  <c r="AK194" i="1"/>
  <c r="AK153" i="1"/>
  <c r="AK106" i="1"/>
  <c r="AK66" i="1"/>
  <c r="AK20" i="1"/>
  <c r="AG5582" i="1"/>
  <c r="AG5543" i="1"/>
  <c r="AG5386" i="1"/>
  <c r="AG5255" i="1"/>
  <c r="AG5115" i="1"/>
  <c r="AG5062" i="1"/>
  <c r="AG4997" i="1"/>
  <c r="AG4887" i="1"/>
  <c r="AG4763" i="1"/>
  <c r="AG4651" i="1"/>
  <c r="AG4533" i="1"/>
  <c r="AG4351" i="1"/>
  <c r="AG4299" i="1"/>
  <c r="AG4174" i="1"/>
  <c r="AG4010" i="1"/>
  <c r="AG3944" i="1"/>
  <c r="AG3710" i="1"/>
  <c r="AG3404" i="1"/>
  <c r="AG2907" i="1"/>
  <c r="AG2444" i="1"/>
  <c r="AG1980" i="1"/>
  <c r="AG1513" i="1"/>
  <c r="AG994" i="1"/>
  <c r="AG537" i="1"/>
  <c r="AG6483" i="1"/>
  <c r="AG6414" i="1"/>
  <c r="T6414" i="1" s="1"/>
  <c r="U6414" i="1" s="1"/>
  <c r="AV6414" i="1" s="1"/>
  <c r="AX6414" i="1" s="1"/>
  <c r="AG6346" i="1"/>
  <c r="AG6239" i="1"/>
  <c r="AG6054" i="1"/>
  <c r="AG6014" i="1"/>
  <c r="T6014" i="1" s="1"/>
  <c r="U6014" i="1" s="1"/>
  <c r="AV6014" i="1" s="1"/>
  <c r="AX6014" i="1" s="1"/>
  <c r="AG5975" i="1"/>
  <c r="AG5896" i="1"/>
  <c r="AG5779" i="1"/>
  <c r="AG5660" i="1"/>
  <c r="AG5581" i="1"/>
  <c r="AG5463" i="1"/>
  <c r="AG5341" i="1"/>
  <c r="AG5160" i="1"/>
  <c r="AG4991" i="1"/>
  <c r="AG4879" i="1"/>
  <c r="AG4814" i="1"/>
  <c r="AG4709" i="1"/>
  <c r="AG4650" i="1"/>
  <c r="AG4527" i="1"/>
  <c r="AG4350" i="1"/>
  <c r="AG4298" i="1"/>
  <c r="AG4238" i="1"/>
  <c r="AG4173" i="1"/>
  <c r="AG4120" i="1"/>
  <c r="AG3996" i="1"/>
  <c r="AG3943" i="1"/>
  <c r="AG3886" i="1"/>
  <c r="AG3709" i="1"/>
  <c r="AG3654" i="1"/>
  <c r="AG3532" i="1"/>
  <c r="AG3471" i="1"/>
  <c r="AG3403" i="1"/>
  <c r="AG3316" i="1"/>
  <c r="AG3239" i="1"/>
  <c r="AG3153" i="1"/>
  <c r="AG3061" i="1"/>
  <c r="AG2985" i="1"/>
  <c r="T2985" i="1" s="1"/>
  <c r="U2985" i="1" s="1"/>
  <c r="AV2985" i="1" s="1"/>
  <c r="AX2985" i="1" s="1"/>
  <c r="AG2896" i="1"/>
  <c r="AG2813" i="1"/>
  <c r="AG2714" i="1"/>
  <c r="AG2631" i="1"/>
  <c r="AG2532" i="1"/>
  <c r="AG2421" i="1"/>
  <c r="AG2322" i="1"/>
  <c r="AG2207" i="1"/>
  <c r="AG2102" i="1"/>
  <c r="AG1977" i="1"/>
  <c r="AG1874" i="1"/>
  <c r="AG1756" i="1"/>
  <c r="AG1622" i="1"/>
  <c r="AG1506" i="1"/>
  <c r="AG1388" i="1"/>
  <c r="AG1276" i="1"/>
  <c r="AG1134" i="1"/>
  <c r="AG993" i="1"/>
  <c r="AG844" i="1"/>
  <c r="AG675" i="1"/>
  <c r="AG533" i="1"/>
  <c r="AG353" i="1"/>
  <c r="AG144" i="1"/>
  <c r="AG19" i="1"/>
  <c r="AG35" i="1"/>
  <c r="AG51" i="1"/>
  <c r="AG67" i="1"/>
  <c r="AG83" i="1"/>
  <c r="AG99" i="1"/>
  <c r="AG115" i="1"/>
  <c r="AG131" i="1"/>
  <c r="AG147" i="1"/>
  <c r="AG163" i="1"/>
  <c r="AG179" i="1"/>
  <c r="AG195" i="1"/>
  <c r="AG211" i="1"/>
  <c r="AG227" i="1"/>
  <c r="AG243" i="1"/>
  <c r="AG259" i="1"/>
  <c r="AG275" i="1"/>
  <c r="AG291" i="1"/>
  <c r="AG307" i="1"/>
  <c r="AG323" i="1"/>
  <c r="AG339" i="1"/>
  <c r="AG15" i="1"/>
  <c r="AG32" i="1"/>
  <c r="AG49" i="1"/>
  <c r="AG66" i="1"/>
  <c r="AG84" i="1"/>
  <c r="AG101" i="1"/>
  <c r="AG118" i="1"/>
  <c r="AG135" i="1"/>
  <c r="AG152" i="1"/>
  <c r="AG169" i="1"/>
  <c r="AG186" i="1"/>
  <c r="AG203" i="1"/>
  <c r="AG220" i="1"/>
  <c r="AG237" i="1"/>
  <c r="AG254" i="1"/>
  <c r="AG271" i="1"/>
  <c r="AG288" i="1"/>
  <c r="AG305" i="1"/>
  <c r="AG322" i="1"/>
  <c r="AG340" i="1"/>
  <c r="T340" i="1" s="1"/>
  <c r="U340" i="1" s="1"/>
  <c r="AV340" i="1" s="1"/>
  <c r="AX340" i="1" s="1"/>
  <c r="AG356" i="1"/>
  <c r="AG372" i="1"/>
  <c r="AG388" i="1"/>
  <c r="AG404" i="1"/>
  <c r="AG420" i="1"/>
  <c r="AG436" i="1"/>
  <c r="AG452" i="1"/>
  <c r="AG468" i="1"/>
  <c r="AG484" i="1"/>
  <c r="AG500" i="1"/>
  <c r="AG516" i="1"/>
  <c r="AG532" i="1"/>
  <c r="AG548" i="1"/>
  <c r="AG564" i="1"/>
  <c r="AG580" i="1"/>
  <c r="AG596" i="1"/>
  <c r="T596" i="1" s="1"/>
  <c r="U596" i="1" s="1"/>
  <c r="AV596" i="1" s="1"/>
  <c r="AX596" i="1" s="1"/>
  <c r="AG612" i="1"/>
  <c r="AG628" i="1"/>
  <c r="AG644" i="1"/>
  <c r="AG660" i="1"/>
  <c r="AG676" i="1"/>
  <c r="AG692" i="1"/>
  <c r="AG708" i="1"/>
  <c r="AG724" i="1"/>
  <c r="AG10" i="1"/>
  <c r="AG28" i="1"/>
  <c r="AG46" i="1"/>
  <c r="AG64" i="1"/>
  <c r="AG82" i="1"/>
  <c r="AG102" i="1"/>
  <c r="AG120" i="1"/>
  <c r="AG138" i="1"/>
  <c r="AG156" i="1"/>
  <c r="AG174" i="1"/>
  <c r="AG192" i="1"/>
  <c r="AG210" i="1"/>
  <c r="AG229" i="1"/>
  <c r="AG247" i="1"/>
  <c r="AG265" i="1"/>
  <c r="AG283" i="1"/>
  <c r="AG301" i="1"/>
  <c r="T301" i="1" s="1"/>
  <c r="U301" i="1" s="1"/>
  <c r="AV301" i="1" s="1"/>
  <c r="AX301" i="1" s="1"/>
  <c r="AG319" i="1"/>
  <c r="AG337" i="1"/>
  <c r="AG355" i="1"/>
  <c r="AG373" i="1"/>
  <c r="AG390" i="1"/>
  <c r="AG407" i="1"/>
  <c r="AG424" i="1"/>
  <c r="AG441" i="1"/>
  <c r="AG458" i="1"/>
  <c r="AG475" i="1"/>
  <c r="AG492" i="1"/>
  <c r="AG509" i="1"/>
  <c r="AG526" i="1"/>
  <c r="AG543" i="1"/>
  <c r="AG560" i="1"/>
  <c r="AG577" i="1"/>
  <c r="T577" i="1" s="1"/>
  <c r="U577" i="1" s="1"/>
  <c r="AV577" i="1" s="1"/>
  <c r="AX577" i="1" s="1"/>
  <c r="AG594" i="1"/>
  <c r="AG611" i="1"/>
  <c r="AG629" i="1"/>
  <c r="AG646" i="1"/>
  <c r="AG663" i="1"/>
  <c r="AG680" i="1"/>
  <c r="AG697" i="1"/>
  <c r="T697" i="1" s="1"/>
  <c r="U697" i="1" s="1"/>
  <c r="AV697" i="1" s="1"/>
  <c r="AX697" i="1" s="1"/>
  <c r="AG714" i="1"/>
  <c r="AG731" i="1"/>
  <c r="AG747" i="1"/>
  <c r="AG763" i="1"/>
  <c r="AG779" i="1"/>
  <c r="AG795" i="1"/>
  <c r="AG811" i="1"/>
  <c r="AG827" i="1"/>
  <c r="AG843" i="1"/>
  <c r="AG859" i="1"/>
  <c r="AG875" i="1"/>
  <c r="AG891" i="1"/>
  <c r="AG907" i="1"/>
  <c r="AG923" i="1"/>
  <c r="AG939" i="1"/>
  <c r="AG955" i="1"/>
  <c r="AG971" i="1"/>
  <c r="AG987" i="1"/>
  <c r="AG1003" i="1"/>
  <c r="AG1019" i="1"/>
  <c r="AG1035" i="1"/>
  <c r="AG1051" i="1"/>
  <c r="AG1067" i="1"/>
  <c r="AG1083" i="1"/>
  <c r="AG1099" i="1"/>
  <c r="AG1115" i="1"/>
  <c r="AG1131" i="1"/>
  <c r="AG1147" i="1"/>
  <c r="AG1163" i="1"/>
  <c r="AG1179" i="1"/>
  <c r="AG1195" i="1"/>
  <c r="AG1211" i="1"/>
  <c r="AG1227" i="1"/>
  <c r="AG1243" i="1"/>
  <c r="AG1259" i="1"/>
  <c r="AG1275" i="1"/>
  <c r="AG1291" i="1"/>
  <c r="AG1307" i="1"/>
  <c r="AG1323" i="1"/>
  <c r="AG1339" i="1"/>
  <c r="AG1355" i="1"/>
  <c r="AG1371" i="1"/>
  <c r="AG1387" i="1"/>
  <c r="AG1403" i="1"/>
  <c r="AG1419" i="1"/>
  <c r="AG1435" i="1"/>
  <c r="AG1451" i="1"/>
  <c r="AG1467" i="1"/>
  <c r="AG1483" i="1"/>
  <c r="AG1499" i="1"/>
  <c r="AG1515" i="1"/>
  <c r="AG1531" i="1"/>
  <c r="AG1547" i="1"/>
  <c r="AG1563" i="1"/>
  <c r="AG1579" i="1"/>
  <c r="AG1595" i="1"/>
  <c r="AG1611" i="1"/>
  <c r="AG1627" i="1"/>
  <c r="AG1643" i="1"/>
  <c r="AG1659" i="1"/>
  <c r="AG1675" i="1"/>
  <c r="AG1691" i="1"/>
  <c r="AG1707" i="1"/>
  <c r="AG1723" i="1"/>
  <c r="AG1739" i="1"/>
  <c r="AG1755" i="1"/>
  <c r="AG1771" i="1"/>
  <c r="AG1787" i="1"/>
  <c r="AG1803" i="1"/>
  <c r="AG1819" i="1"/>
  <c r="AG1835" i="1"/>
  <c r="AG1851" i="1"/>
  <c r="AG1867" i="1"/>
  <c r="AG1883" i="1"/>
  <c r="AG1899" i="1"/>
  <c r="AG1915" i="1"/>
  <c r="AG1931" i="1"/>
  <c r="AG1947" i="1"/>
  <c r="AG1963" i="1"/>
  <c r="AG1979" i="1"/>
  <c r="T1979" i="1" s="1"/>
  <c r="U1979" i="1" s="1"/>
  <c r="AV1979" i="1" s="1"/>
  <c r="AG1995" i="1"/>
  <c r="AG2011" i="1"/>
  <c r="AG2027" i="1"/>
  <c r="AG2043" i="1"/>
  <c r="AG2059" i="1"/>
  <c r="AG2075" i="1"/>
  <c r="AG2091" i="1"/>
  <c r="AG2107" i="1"/>
  <c r="AG2123" i="1"/>
  <c r="AG2139" i="1"/>
  <c r="AG2155" i="1"/>
  <c r="AG2171" i="1"/>
  <c r="AG2187" i="1"/>
  <c r="AG2203" i="1"/>
  <c r="AG2219" i="1"/>
  <c r="AG2235" i="1"/>
  <c r="AG2251" i="1"/>
  <c r="AG2267" i="1"/>
  <c r="AG2283" i="1"/>
  <c r="AG2299" i="1"/>
  <c r="AG2315" i="1"/>
  <c r="AG2331" i="1"/>
  <c r="AG2347" i="1"/>
  <c r="AG2363" i="1"/>
  <c r="AG2379" i="1"/>
  <c r="AG2395" i="1"/>
  <c r="AG2411" i="1"/>
  <c r="AG2427" i="1"/>
  <c r="AG2443" i="1"/>
  <c r="AG11" i="1"/>
  <c r="AG29" i="1"/>
  <c r="AG47" i="1"/>
  <c r="T47" i="1" s="1"/>
  <c r="U47" i="1" s="1"/>
  <c r="AV47" i="1" s="1"/>
  <c r="AX47" i="1" s="1"/>
  <c r="AG65" i="1"/>
  <c r="AG85" i="1"/>
  <c r="AG103" i="1"/>
  <c r="AG121" i="1"/>
  <c r="AG139" i="1"/>
  <c r="AG157" i="1"/>
  <c r="AG175" i="1"/>
  <c r="AG193" i="1"/>
  <c r="AG212" i="1"/>
  <c r="AG230" i="1"/>
  <c r="AG248" i="1"/>
  <c r="AG266" i="1"/>
  <c r="AG284" i="1"/>
  <c r="AG302" i="1"/>
  <c r="AG320" i="1"/>
  <c r="AG338" i="1"/>
  <c r="T338" i="1" s="1"/>
  <c r="U338" i="1" s="1"/>
  <c r="AV338" i="1" s="1"/>
  <c r="AX338" i="1" s="1"/>
  <c r="AG357" i="1"/>
  <c r="AG374" i="1"/>
  <c r="AG391" i="1"/>
  <c r="AG12" i="1"/>
  <c r="AG30" i="1"/>
  <c r="AG48" i="1"/>
  <c r="AG68" i="1"/>
  <c r="AG86" i="1"/>
  <c r="AG104" i="1"/>
  <c r="AG122" i="1"/>
  <c r="AG140" i="1"/>
  <c r="AG158" i="1"/>
  <c r="AG176" i="1"/>
  <c r="AG194" i="1"/>
  <c r="AG213" i="1"/>
  <c r="AG231" i="1"/>
  <c r="AG249" i="1"/>
  <c r="AG267" i="1"/>
  <c r="AG285" i="1"/>
  <c r="AG303" i="1"/>
  <c r="AG321" i="1"/>
  <c r="AG341" i="1"/>
  <c r="AG358" i="1"/>
  <c r="AG375" i="1"/>
  <c r="AG392" i="1"/>
  <c r="AG13" i="1"/>
  <c r="AG31" i="1"/>
  <c r="AG50" i="1"/>
  <c r="AG69" i="1"/>
  <c r="AG87" i="1"/>
  <c r="AG105" i="1"/>
  <c r="AG123" i="1"/>
  <c r="AG141" i="1"/>
  <c r="AG159" i="1"/>
  <c r="AG177" i="1"/>
  <c r="AG196" i="1"/>
  <c r="AG214" i="1"/>
  <c r="AG232" i="1"/>
  <c r="AG250" i="1"/>
  <c r="AG268" i="1"/>
  <c r="AG286" i="1"/>
  <c r="AG304" i="1"/>
  <c r="AG324" i="1"/>
  <c r="AG342" i="1"/>
  <c r="AG359" i="1"/>
  <c r="AG376" i="1"/>
  <c r="AG393" i="1"/>
  <c r="AG14" i="1"/>
  <c r="AG33" i="1"/>
  <c r="AG52" i="1"/>
  <c r="AG70" i="1"/>
  <c r="AG88" i="1"/>
  <c r="AG106" i="1"/>
  <c r="AG124" i="1"/>
  <c r="AG142" i="1"/>
  <c r="AG160" i="1"/>
  <c r="AG178" i="1"/>
  <c r="AG197" i="1"/>
  <c r="AG215" i="1"/>
  <c r="AG233" i="1"/>
  <c r="AG251" i="1"/>
  <c r="AG269" i="1"/>
  <c r="AG287" i="1"/>
  <c r="AG306" i="1"/>
  <c r="AG325" i="1"/>
  <c r="AG343" i="1"/>
  <c r="AG360" i="1"/>
  <c r="AG377" i="1"/>
  <c r="AG394" i="1"/>
  <c r="AG21" i="1"/>
  <c r="AG39" i="1"/>
  <c r="AG57" i="1"/>
  <c r="AG75" i="1"/>
  <c r="AG93" i="1"/>
  <c r="AG111" i="1"/>
  <c r="AG129" i="1"/>
  <c r="AG148" i="1"/>
  <c r="AG166" i="1"/>
  <c r="AG184" i="1"/>
  <c r="AG202" i="1"/>
  <c r="AG221" i="1"/>
  <c r="AG239" i="1"/>
  <c r="AG257" i="1"/>
  <c r="AG276" i="1"/>
  <c r="AG294" i="1"/>
  <c r="AG312" i="1"/>
  <c r="AG330" i="1"/>
  <c r="AG348" i="1"/>
  <c r="AG365" i="1"/>
  <c r="AG382" i="1"/>
  <c r="AG399" i="1"/>
  <c r="AG416" i="1"/>
  <c r="AG433" i="1"/>
  <c r="AG450" i="1"/>
  <c r="AG467" i="1"/>
  <c r="AG485" i="1"/>
  <c r="AG502" i="1"/>
  <c r="AG519" i="1"/>
  <c r="AG536" i="1"/>
  <c r="AG553" i="1"/>
  <c r="AG570" i="1"/>
  <c r="AG587" i="1"/>
  <c r="AG604" i="1"/>
  <c r="AG621" i="1"/>
  <c r="AG638" i="1"/>
  <c r="AG655" i="1"/>
  <c r="AG672" i="1"/>
  <c r="AG689" i="1"/>
  <c r="AG706" i="1"/>
  <c r="AG723" i="1"/>
  <c r="AG740" i="1"/>
  <c r="AG756" i="1"/>
  <c r="T756" i="1" s="1"/>
  <c r="U756" i="1" s="1"/>
  <c r="AV756" i="1" s="1"/>
  <c r="AX756" i="1" s="1"/>
  <c r="AG772" i="1"/>
  <c r="AG788" i="1"/>
  <c r="AG804" i="1"/>
  <c r="AG820" i="1"/>
  <c r="AG836" i="1"/>
  <c r="AG852" i="1"/>
  <c r="AG868" i="1"/>
  <c r="AG884" i="1"/>
  <c r="AG900" i="1"/>
  <c r="AG916" i="1"/>
  <c r="AG932" i="1"/>
  <c r="AG948" i="1"/>
  <c r="AG964" i="1"/>
  <c r="AG980" i="1"/>
  <c r="AG996" i="1"/>
  <c r="AG1012" i="1"/>
  <c r="AG1028" i="1"/>
  <c r="AG1044" i="1"/>
  <c r="AG1060" i="1"/>
  <c r="AG1076" i="1"/>
  <c r="AG1092" i="1"/>
  <c r="AG1108" i="1"/>
  <c r="AG1124" i="1"/>
  <c r="AG1140" i="1"/>
  <c r="AG1156" i="1"/>
  <c r="AG1172" i="1"/>
  <c r="AG1188" i="1"/>
  <c r="AG1204" i="1"/>
  <c r="AG1220" i="1"/>
  <c r="AG1236" i="1"/>
  <c r="AG1252" i="1"/>
  <c r="AG1268" i="1"/>
  <c r="AG1284" i="1"/>
  <c r="AG1300" i="1"/>
  <c r="AG1316" i="1"/>
  <c r="AG1332" i="1"/>
  <c r="AG1348" i="1"/>
  <c r="AG1364" i="1"/>
  <c r="AG1380" i="1"/>
  <c r="AG1396" i="1"/>
  <c r="AG1412" i="1"/>
  <c r="AG1428" i="1"/>
  <c r="AG1444" i="1"/>
  <c r="AG1460" i="1"/>
  <c r="AG1476" i="1"/>
  <c r="AG1492" i="1"/>
  <c r="AG1508" i="1"/>
  <c r="AG1524" i="1"/>
  <c r="T1524" i="1" s="1"/>
  <c r="U1524" i="1" s="1"/>
  <c r="AV1524" i="1" s="1"/>
  <c r="AX1524" i="1" s="1"/>
  <c r="AG1540" i="1"/>
  <c r="AG1556" i="1"/>
  <c r="AG1572" i="1"/>
  <c r="AG1588" i="1"/>
  <c r="AG1604" i="1"/>
  <c r="AG1620" i="1"/>
  <c r="AG1636" i="1"/>
  <c r="AG1652" i="1"/>
  <c r="AG1668" i="1"/>
  <c r="AG1684" i="1"/>
  <c r="AG1700" i="1"/>
  <c r="AG1716" i="1"/>
  <c r="AG1732" i="1"/>
  <c r="AG1748" i="1"/>
  <c r="AG1764" i="1"/>
  <c r="AG1780" i="1"/>
  <c r="AG38" i="1"/>
  <c r="AG63" i="1"/>
  <c r="AG95" i="1"/>
  <c r="AG126" i="1"/>
  <c r="AG153" i="1"/>
  <c r="AG183" i="1"/>
  <c r="AG209" i="1"/>
  <c r="AG241" i="1"/>
  <c r="AG272" i="1"/>
  <c r="AG298" i="1"/>
  <c r="AG329" i="1"/>
  <c r="AG354" i="1"/>
  <c r="AG384" i="1"/>
  <c r="AG409" i="1"/>
  <c r="AG428" i="1"/>
  <c r="AG447" i="1"/>
  <c r="AG466" i="1"/>
  <c r="AG487" i="1"/>
  <c r="AG506" i="1"/>
  <c r="AG525" i="1"/>
  <c r="AG545" i="1"/>
  <c r="AG565" i="1"/>
  <c r="AG584" i="1"/>
  <c r="AG603" i="1"/>
  <c r="AG623" i="1"/>
  <c r="AG642" i="1"/>
  <c r="AG662" i="1"/>
  <c r="AG682" i="1"/>
  <c r="AG701" i="1"/>
  <c r="AG720" i="1"/>
  <c r="AG739" i="1"/>
  <c r="AG758" i="1"/>
  <c r="AG776" i="1"/>
  <c r="AG794" i="1"/>
  <c r="AG813" i="1"/>
  <c r="AG831" i="1"/>
  <c r="AG849" i="1"/>
  <c r="AG867" i="1"/>
  <c r="AG886" i="1"/>
  <c r="AG904" i="1"/>
  <c r="AG922" i="1"/>
  <c r="AG941" i="1"/>
  <c r="AG959" i="1"/>
  <c r="AG977" i="1"/>
  <c r="AG995" i="1"/>
  <c r="AG1014" i="1"/>
  <c r="AG1032" i="1"/>
  <c r="AG1050" i="1"/>
  <c r="T1050" i="1" s="1"/>
  <c r="U1050" i="1" s="1"/>
  <c r="AV1050" i="1" s="1"/>
  <c r="AX1050" i="1" s="1"/>
  <c r="AG1069" i="1"/>
  <c r="AG1087" i="1"/>
  <c r="AG1105" i="1"/>
  <c r="AG1123" i="1"/>
  <c r="AG1142" i="1"/>
  <c r="AG1160" i="1"/>
  <c r="AG1178" i="1"/>
  <c r="AG1197" i="1"/>
  <c r="AG1215" i="1"/>
  <c r="AG1233" i="1"/>
  <c r="AG1251" i="1"/>
  <c r="AG1270" i="1"/>
  <c r="AG1288" i="1"/>
  <c r="AG1306" i="1"/>
  <c r="AG1325" i="1"/>
  <c r="AG1343" i="1"/>
  <c r="T1343" i="1" s="1"/>
  <c r="U1343" i="1" s="1"/>
  <c r="AV1343" i="1" s="1"/>
  <c r="AX1343" i="1" s="1"/>
  <c r="AG1361" i="1"/>
  <c r="AG1379" i="1"/>
  <c r="AG1398" i="1"/>
  <c r="AG1416" i="1"/>
  <c r="AG1434" i="1"/>
  <c r="AG1453" i="1"/>
  <c r="AG1471" i="1"/>
  <c r="AG1489" i="1"/>
  <c r="AG1507" i="1"/>
  <c r="AG1526" i="1"/>
  <c r="AG1544" i="1"/>
  <c r="AG1562" i="1"/>
  <c r="AG1581" i="1"/>
  <c r="AG1599" i="1"/>
  <c r="AG1617" i="1"/>
  <c r="AG1635" i="1"/>
  <c r="T1635" i="1" s="1"/>
  <c r="U1635" i="1" s="1"/>
  <c r="AV1635" i="1" s="1"/>
  <c r="AX1635" i="1" s="1"/>
  <c r="AG1654" i="1"/>
  <c r="AG1672" i="1"/>
  <c r="AG1690" i="1"/>
  <c r="AG1709" i="1"/>
  <c r="AG1727" i="1"/>
  <c r="AG1745" i="1"/>
  <c r="AG1763" i="1"/>
  <c r="AG1782" i="1"/>
  <c r="AG1799" i="1"/>
  <c r="AG1816" i="1"/>
  <c r="AG1833" i="1"/>
  <c r="AG1850" i="1"/>
  <c r="AG1868" i="1"/>
  <c r="AG1885" i="1"/>
  <c r="AG1902" i="1"/>
  <c r="AG1919" i="1"/>
  <c r="AG1936" i="1"/>
  <c r="AG1953" i="1"/>
  <c r="AG1970" i="1"/>
  <c r="AG1987" i="1"/>
  <c r="AG2004" i="1"/>
  <c r="AG2021" i="1"/>
  <c r="AG2038" i="1"/>
  <c r="AG2055" i="1"/>
  <c r="AG2072" i="1"/>
  <c r="AG2089" i="1"/>
  <c r="AG2106" i="1"/>
  <c r="AG2124" i="1"/>
  <c r="AG2141" i="1"/>
  <c r="AG2158" i="1"/>
  <c r="AG2175" i="1"/>
  <c r="AG2192" i="1"/>
  <c r="AG2209" i="1"/>
  <c r="AG2226" i="1"/>
  <c r="AG2243" i="1"/>
  <c r="AG2260" i="1"/>
  <c r="AG2277" i="1"/>
  <c r="AG2294" i="1"/>
  <c r="AG2311" i="1"/>
  <c r="AG2328" i="1"/>
  <c r="AG2345" i="1"/>
  <c r="AG2362" i="1"/>
  <c r="AG8" i="1"/>
  <c r="AG40" i="1"/>
  <c r="AG71" i="1"/>
  <c r="AG96" i="1"/>
  <c r="AG127" i="1"/>
  <c r="AG154" i="1"/>
  <c r="AG185" i="1"/>
  <c r="AG216" i="1"/>
  <c r="AG242" i="1"/>
  <c r="AG273" i="1"/>
  <c r="AG299" i="1"/>
  <c r="AG331" i="1"/>
  <c r="AG361" i="1"/>
  <c r="AG385" i="1"/>
  <c r="AG410" i="1"/>
  <c r="AG429" i="1"/>
  <c r="AG448" i="1"/>
  <c r="AG469" i="1"/>
  <c r="AG488" i="1"/>
  <c r="AG507" i="1"/>
  <c r="AG527" i="1"/>
  <c r="AG546" i="1"/>
  <c r="AG566" i="1"/>
  <c r="AG585" i="1"/>
  <c r="AG605" i="1"/>
  <c r="AG624" i="1"/>
  <c r="AG643" i="1"/>
  <c r="AG664" i="1"/>
  <c r="AG683" i="1"/>
  <c r="AG702" i="1"/>
  <c r="AG721" i="1"/>
  <c r="AG741" i="1"/>
  <c r="AG759" i="1"/>
  <c r="AG777" i="1"/>
  <c r="AG796" i="1"/>
  <c r="AG814" i="1"/>
  <c r="AG832" i="1"/>
  <c r="AG850" i="1"/>
  <c r="AG869" i="1"/>
  <c r="AG887" i="1"/>
  <c r="AG905" i="1"/>
  <c r="AG924" i="1"/>
  <c r="AG942" i="1"/>
  <c r="AG960" i="1"/>
  <c r="AG978" i="1"/>
  <c r="AG997" i="1"/>
  <c r="AG1015" i="1"/>
  <c r="AG1033" i="1"/>
  <c r="AG1052" i="1"/>
  <c r="AG1070" i="1"/>
  <c r="AG1088" i="1"/>
  <c r="AG1106" i="1"/>
  <c r="AG1125" i="1"/>
  <c r="AG1143" i="1"/>
  <c r="AG1161" i="1"/>
  <c r="AG1180" i="1"/>
  <c r="AG1198" i="1"/>
  <c r="AG1216" i="1"/>
  <c r="AG1234" i="1"/>
  <c r="AG1253" i="1"/>
  <c r="AG1271" i="1"/>
  <c r="AG1289" i="1"/>
  <c r="AG1308" i="1"/>
  <c r="AG1326" i="1"/>
  <c r="AG1344" i="1"/>
  <c r="AG1362" i="1"/>
  <c r="AG1381" i="1"/>
  <c r="AG1399" i="1"/>
  <c r="AG1417" i="1"/>
  <c r="AG1436" i="1"/>
  <c r="T1436" i="1" s="1"/>
  <c r="U1436" i="1" s="1"/>
  <c r="AV1436" i="1" s="1"/>
  <c r="AX1436" i="1" s="1"/>
  <c r="AG1454" i="1"/>
  <c r="AG1472" i="1"/>
  <c r="AG1490" i="1"/>
  <c r="AG1509" i="1"/>
  <c r="AG1527" i="1"/>
  <c r="AG1545" i="1"/>
  <c r="AG1564" i="1"/>
  <c r="AG1582" i="1"/>
  <c r="AG1600" i="1"/>
  <c r="AG1618" i="1"/>
  <c r="AG1637" i="1"/>
  <c r="AG1655" i="1"/>
  <c r="AG1673" i="1"/>
  <c r="AG1692" i="1"/>
  <c r="AG1710" i="1"/>
  <c r="AG1728" i="1"/>
  <c r="AG1746" i="1"/>
  <c r="AG1765" i="1"/>
  <c r="AG1783" i="1"/>
  <c r="AG1800" i="1"/>
  <c r="AG1817" i="1"/>
  <c r="AG1834" i="1"/>
  <c r="AG1852" i="1"/>
  <c r="AG1869" i="1"/>
  <c r="AG1886" i="1"/>
  <c r="AG1903" i="1"/>
  <c r="AG1920" i="1"/>
  <c r="AG1937" i="1"/>
  <c r="AG1954" i="1"/>
  <c r="AG1971" i="1"/>
  <c r="AG1988" i="1"/>
  <c r="AG2005" i="1"/>
  <c r="AG2022" i="1"/>
  <c r="AG2039" i="1"/>
  <c r="AG2056" i="1"/>
  <c r="AG2073" i="1"/>
  <c r="AG2090" i="1"/>
  <c r="AG2108" i="1"/>
  <c r="AG2125" i="1"/>
  <c r="AG2142" i="1"/>
  <c r="AG2159" i="1"/>
  <c r="AG2176" i="1"/>
  <c r="AG2193" i="1"/>
  <c r="AG2210" i="1"/>
  <c r="AG2227" i="1"/>
  <c r="AG2244" i="1"/>
  <c r="AG2261" i="1"/>
  <c r="AG2278" i="1"/>
  <c r="AG2295" i="1"/>
  <c r="AG2312" i="1"/>
  <c r="AG2329" i="1"/>
  <c r="AG2346" i="1"/>
  <c r="AG2364" i="1"/>
  <c r="AG2381" i="1"/>
  <c r="AG2398" i="1"/>
  <c r="AG2415" i="1"/>
  <c r="AG2432" i="1"/>
  <c r="T2432" i="1" s="1"/>
  <c r="U2432" i="1" s="1"/>
  <c r="AV2432" i="1" s="1"/>
  <c r="AX2432" i="1" s="1"/>
  <c r="AG2449" i="1"/>
  <c r="AG2465" i="1"/>
  <c r="AG2481" i="1"/>
  <c r="AG2497" i="1"/>
  <c r="AG2513" i="1"/>
  <c r="AG2529" i="1"/>
  <c r="AG2545" i="1"/>
  <c r="T2545" i="1" s="1"/>
  <c r="U2545" i="1" s="1"/>
  <c r="AV2545" i="1" s="1"/>
  <c r="AX2545" i="1" s="1"/>
  <c r="AG2561" i="1"/>
  <c r="AG2577" i="1"/>
  <c r="AG2593" i="1"/>
  <c r="AG2609" i="1"/>
  <c r="AG2625" i="1"/>
  <c r="AG9" i="1"/>
  <c r="AG41" i="1"/>
  <c r="AG72" i="1"/>
  <c r="AG97" i="1"/>
  <c r="AG128" i="1"/>
  <c r="AG155" i="1"/>
  <c r="AG187" i="1"/>
  <c r="AG217" i="1"/>
  <c r="AG244" i="1"/>
  <c r="AG274" i="1"/>
  <c r="AG300" i="1"/>
  <c r="AG332" i="1"/>
  <c r="AG362" i="1"/>
  <c r="AG386" i="1"/>
  <c r="AG411" i="1"/>
  <c r="AG430" i="1"/>
  <c r="AG449" i="1"/>
  <c r="AG470" i="1"/>
  <c r="AG489" i="1"/>
  <c r="AG508" i="1"/>
  <c r="AG528" i="1"/>
  <c r="AG547" i="1"/>
  <c r="AG567" i="1"/>
  <c r="AG586" i="1"/>
  <c r="AG606" i="1"/>
  <c r="AG625" i="1"/>
  <c r="AG645" i="1"/>
  <c r="T645" i="1" s="1"/>
  <c r="U645" i="1" s="1"/>
  <c r="AV645" i="1" s="1"/>
  <c r="AX645" i="1" s="1"/>
  <c r="AG665" i="1"/>
  <c r="AG684" i="1"/>
  <c r="AG703" i="1"/>
  <c r="AG722" i="1"/>
  <c r="AG742" i="1"/>
  <c r="AG760" i="1"/>
  <c r="AG778" i="1"/>
  <c r="AG797" i="1"/>
  <c r="AG815" i="1"/>
  <c r="AG833" i="1"/>
  <c r="AG851" i="1"/>
  <c r="AG870" i="1"/>
  <c r="AG888" i="1"/>
  <c r="AG906" i="1"/>
  <c r="AG925" i="1"/>
  <c r="AG943" i="1"/>
  <c r="T943" i="1" s="1"/>
  <c r="U943" i="1" s="1"/>
  <c r="AV943" i="1" s="1"/>
  <c r="AX943" i="1" s="1"/>
  <c r="AG961" i="1"/>
  <c r="AG979" i="1"/>
  <c r="AG998" i="1"/>
  <c r="AG1016" i="1"/>
  <c r="AG1034" i="1"/>
  <c r="AG1053" i="1"/>
  <c r="AG1071" i="1"/>
  <c r="AG1089" i="1"/>
  <c r="AG1107" i="1"/>
  <c r="AG1126" i="1"/>
  <c r="AG1144" i="1"/>
  <c r="AG1162" i="1"/>
  <c r="AG1181" i="1"/>
  <c r="AG1199" i="1"/>
  <c r="AG1217" i="1"/>
  <c r="AG1235" i="1"/>
  <c r="AG1254" i="1"/>
  <c r="AG1272" i="1"/>
  <c r="AG1290" i="1"/>
  <c r="AG1309" i="1"/>
  <c r="AG1327" i="1"/>
  <c r="AG1345" i="1"/>
  <c r="AG1363" i="1"/>
  <c r="AG1382" i="1"/>
  <c r="AG1400" i="1"/>
  <c r="AG1418" i="1"/>
  <c r="AG1437" i="1"/>
  <c r="AG1455" i="1"/>
  <c r="AG1473" i="1"/>
  <c r="AG1491" i="1"/>
  <c r="AG1510" i="1"/>
  <c r="AG1528" i="1"/>
  <c r="AG1546" i="1"/>
  <c r="AG1565" i="1"/>
  <c r="AG1583" i="1"/>
  <c r="AG1601" i="1"/>
  <c r="AG1619" i="1"/>
  <c r="AG1638" i="1"/>
  <c r="AG1656" i="1"/>
  <c r="AG1674" i="1"/>
  <c r="T1674" i="1" s="1"/>
  <c r="U1674" i="1" s="1"/>
  <c r="AV1674" i="1" s="1"/>
  <c r="AX1674" i="1" s="1"/>
  <c r="AG1693" i="1"/>
  <c r="AG1711" i="1"/>
  <c r="AG1729" i="1"/>
  <c r="AG1747" i="1"/>
  <c r="AG1766" i="1"/>
  <c r="AG1784" i="1"/>
  <c r="AG1801" i="1"/>
  <c r="AG1818" i="1"/>
  <c r="AG1836" i="1"/>
  <c r="AG1853" i="1"/>
  <c r="AG1870" i="1"/>
  <c r="AG1887" i="1"/>
  <c r="AG1904" i="1"/>
  <c r="AG1921" i="1"/>
  <c r="AG1938" i="1"/>
  <c r="AG1955" i="1"/>
  <c r="AG1972" i="1"/>
  <c r="AG1989" i="1"/>
  <c r="AG2006" i="1"/>
  <c r="AG2023" i="1"/>
  <c r="AG2040" i="1"/>
  <c r="AG2057" i="1"/>
  <c r="AG2074" i="1"/>
  <c r="AG2092" i="1"/>
  <c r="AG2109" i="1"/>
  <c r="AG2126" i="1"/>
  <c r="AG2143" i="1"/>
  <c r="AG2160" i="1"/>
  <c r="AG2177" i="1"/>
  <c r="AG2194" i="1"/>
  <c r="AG2211" i="1"/>
  <c r="AG2228" i="1"/>
  <c r="AG2245" i="1"/>
  <c r="AG2262" i="1"/>
  <c r="AG2279" i="1"/>
  <c r="AG2296" i="1"/>
  <c r="AG2313" i="1"/>
  <c r="AG2330" i="1"/>
  <c r="AG2348" i="1"/>
  <c r="AG2365" i="1"/>
  <c r="AG2382" i="1"/>
  <c r="AG2399" i="1"/>
  <c r="AG2416" i="1"/>
  <c r="AG2433" i="1"/>
  <c r="AG2450" i="1"/>
  <c r="AG2466" i="1"/>
  <c r="T2466" i="1" s="1"/>
  <c r="U2466" i="1" s="1"/>
  <c r="AV2466" i="1" s="1"/>
  <c r="AX2466" i="1" s="1"/>
  <c r="AG2482" i="1"/>
  <c r="AG2498" i="1"/>
  <c r="AG2514" i="1"/>
  <c r="AG2530" i="1"/>
  <c r="AG2546" i="1"/>
  <c r="AG2562" i="1"/>
  <c r="AG2578" i="1"/>
  <c r="AG2594" i="1"/>
  <c r="AG2610" i="1"/>
  <c r="AG2626" i="1"/>
  <c r="AG2642" i="1"/>
  <c r="AG2658" i="1"/>
  <c r="AG2674" i="1"/>
  <c r="AG2690" i="1"/>
  <c r="AG2706" i="1"/>
  <c r="AG2722" i="1"/>
  <c r="T2722" i="1" s="1"/>
  <c r="U2722" i="1" s="1"/>
  <c r="AV2722" i="1" s="1"/>
  <c r="AX2722" i="1" s="1"/>
  <c r="AG2738" i="1"/>
  <c r="AG2754" i="1"/>
  <c r="AG2770" i="1"/>
  <c r="AG2786" i="1"/>
  <c r="AG2802" i="1"/>
  <c r="AG2818" i="1"/>
  <c r="AG2834" i="1"/>
  <c r="AG2850" i="1"/>
  <c r="AG2866" i="1"/>
  <c r="AG2882" i="1"/>
  <c r="AG2898" i="1"/>
  <c r="AG2914" i="1"/>
  <c r="AG2930" i="1"/>
  <c r="AG2946" i="1"/>
  <c r="AG16" i="1"/>
  <c r="AG42" i="1"/>
  <c r="T42" i="1" s="1"/>
  <c r="U42" i="1" s="1"/>
  <c r="AV42" i="1" s="1"/>
  <c r="AX42" i="1" s="1"/>
  <c r="AG73" i="1"/>
  <c r="AG98" i="1"/>
  <c r="AG130" i="1"/>
  <c r="AG161" i="1"/>
  <c r="AG188" i="1"/>
  <c r="AG218" i="1"/>
  <c r="AG245" i="1"/>
  <c r="AG277" i="1"/>
  <c r="AG308" i="1"/>
  <c r="AG333" i="1"/>
  <c r="AG363" i="1"/>
  <c r="AG387" i="1"/>
  <c r="AG412" i="1"/>
  <c r="AG431" i="1"/>
  <c r="AG451" i="1"/>
  <c r="AG471" i="1"/>
  <c r="T471" i="1" s="1"/>
  <c r="U471" i="1" s="1"/>
  <c r="AV471" i="1" s="1"/>
  <c r="AX471" i="1" s="1"/>
  <c r="AG490" i="1"/>
  <c r="AG510" i="1"/>
  <c r="AG529" i="1"/>
  <c r="AG549" i="1"/>
  <c r="AG568" i="1"/>
  <c r="AG588" i="1"/>
  <c r="AG607" i="1"/>
  <c r="AG626" i="1"/>
  <c r="AG647" i="1"/>
  <c r="AG666" i="1"/>
  <c r="AG685" i="1"/>
  <c r="AG704" i="1"/>
  <c r="AG725" i="1"/>
  <c r="AG743" i="1"/>
  <c r="AG761" i="1"/>
  <c r="AG780" i="1"/>
  <c r="T780" i="1" s="1"/>
  <c r="U780" i="1" s="1"/>
  <c r="AV780" i="1" s="1"/>
  <c r="AX780" i="1" s="1"/>
  <c r="AG798" i="1"/>
  <c r="AG816" i="1"/>
  <c r="AG834" i="1"/>
  <c r="AG853" i="1"/>
  <c r="AG871" i="1"/>
  <c r="AG889" i="1"/>
  <c r="AG908" i="1"/>
  <c r="AG926" i="1"/>
  <c r="AG944" i="1"/>
  <c r="AG962" i="1"/>
  <c r="AG981" i="1"/>
  <c r="AG999" i="1"/>
  <c r="AG1017" i="1"/>
  <c r="AG1036" i="1"/>
  <c r="AG1054" i="1"/>
  <c r="AG1072" i="1"/>
  <c r="T1072" i="1" s="1"/>
  <c r="U1072" i="1" s="1"/>
  <c r="AV1072" i="1" s="1"/>
  <c r="AX1072" i="1" s="1"/>
  <c r="AG1090" i="1"/>
  <c r="AG1109" i="1"/>
  <c r="AG1127" i="1"/>
  <c r="AG1145" i="1"/>
  <c r="AG1164" i="1"/>
  <c r="AG1182" i="1"/>
  <c r="AG1200" i="1"/>
  <c r="AG1218" i="1"/>
  <c r="AG1237" i="1"/>
  <c r="AG1255" i="1"/>
  <c r="AG1273" i="1"/>
  <c r="AG1292" i="1"/>
  <c r="AG1310" i="1"/>
  <c r="AG1328" i="1"/>
  <c r="AG1346" i="1"/>
  <c r="AG1365" i="1"/>
  <c r="AG1383" i="1"/>
  <c r="AG1401" i="1"/>
  <c r="AG1420" i="1"/>
  <c r="AG1438" i="1"/>
  <c r="AG1456" i="1"/>
  <c r="AG1474" i="1"/>
  <c r="AG1493" i="1"/>
  <c r="AG1511" i="1"/>
  <c r="AG1529" i="1"/>
  <c r="AG1548" i="1"/>
  <c r="AG1566" i="1"/>
  <c r="AG1584" i="1"/>
  <c r="AG1602" i="1"/>
  <c r="AG1621" i="1"/>
  <c r="AG1639" i="1"/>
  <c r="AG1657" i="1"/>
  <c r="T1657" i="1" s="1"/>
  <c r="U1657" i="1" s="1"/>
  <c r="AV1657" i="1" s="1"/>
  <c r="AX1657" i="1" s="1"/>
  <c r="AG1676" i="1"/>
  <c r="AG1694" i="1"/>
  <c r="AG1712" i="1"/>
  <c r="AG1730" i="1"/>
  <c r="AG1749" i="1"/>
  <c r="AG1767" i="1"/>
  <c r="AG1785" i="1"/>
  <c r="AG1802" i="1"/>
  <c r="AG1820" i="1"/>
  <c r="AG1837" i="1"/>
  <c r="AG1854" i="1"/>
  <c r="AG1871" i="1"/>
  <c r="AG1888" i="1"/>
  <c r="AG1905" i="1"/>
  <c r="AG1922" i="1"/>
  <c r="AG1939" i="1"/>
  <c r="AG1956" i="1"/>
  <c r="AG1973" i="1"/>
  <c r="AG1990" i="1"/>
  <c r="AG2007" i="1"/>
  <c r="AG2024" i="1"/>
  <c r="AG2041" i="1"/>
  <c r="AG2058" i="1"/>
  <c r="AG2076" i="1"/>
  <c r="AG2093" i="1"/>
  <c r="AG2110" i="1"/>
  <c r="AG2127" i="1"/>
  <c r="AG2144" i="1"/>
  <c r="AG2161" i="1"/>
  <c r="AG2178" i="1"/>
  <c r="AG2195" i="1"/>
  <c r="AG2212" i="1"/>
  <c r="T2212" i="1" s="1"/>
  <c r="U2212" i="1" s="1"/>
  <c r="AV2212" i="1" s="1"/>
  <c r="AX2212" i="1" s="1"/>
  <c r="AG2229" i="1"/>
  <c r="AG2246" i="1"/>
  <c r="AG2263" i="1"/>
  <c r="AG2280" i="1"/>
  <c r="AG2297" i="1"/>
  <c r="AG2314" i="1"/>
  <c r="AG2332" i="1"/>
  <c r="AG2349" i="1"/>
  <c r="AG2366" i="1"/>
  <c r="AG2383" i="1"/>
  <c r="AG2400" i="1"/>
  <c r="AG2417" i="1"/>
  <c r="AG2434" i="1"/>
  <c r="AG2451" i="1"/>
  <c r="AG2467" i="1"/>
  <c r="AG2483" i="1"/>
  <c r="AG2499" i="1"/>
  <c r="AG2515" i="1"/>
  <c r="AG2531" i="1"/>
  <c r="AG2547" i="1"/>
  <c r="AG2563" i="1"/>
  <c r="AG2579" i="1"/>
  <c r="AG2595" i="1"/>
  <c r="AG2611" i="1"/>
  <c r="AG2627" i="1"/>
  <c r="AG2643" i="1"/>
  <c r="AG2659" i="1"/>
  <c r="AG2675" i="1"/>
  <c r="AG2691" i="1"/>
  <c r="AG2707" i="1"/>
  <c r="AG2723" i="1"/>
  <c r="AG2739" i="1"/>
  <c r="T2739" i="1" s="1"/>
  <c r="U2739" i="1" s="1"/>
  <c r="AV2739" i="1" s="1"/>
  <c r="AX2739" i="1" s="1"/>
  <c r="AG2755" i="1"/>
  <c r="AG2771" i="1"/>
  <c r="AG2787" i="1"/>
  <c r="AG2803" i="1"/>
  <c r="AG2819" i="1"/>
  <c r="AG2835" i="1"/>
  <c r="AG2851" i="1"/>
  <c r="AG2867" i="1"/>
  <c r="AG2883" i="1"/>
  <c r="AG2899" i="1"/>
  <c r="AG2915" i="1"/>
  <c r="AG2931" i="1"/>
  <c r="AG2947" i="1"/>
  <c r="AG2963" i="1"/>
  <c r="AG2979" i="1"/>
  <c r="AG2995" i="1"/>
  <c r="T2995" i="1" s="1"/>
  <c r="U2995" i="1" s="1"/>
  <c r="AV2995" i="1" s="1"/>
  <c r="AX2995" i="1" s="1"/>
  <c r="AG3011" i="1"/>
  <c r="AG3027" i="1"/>
  <c r="AG3043" i="1"/>
  <c r="AG3059" i="1"/>
  <c r="AG3075" i="1"/>
  <c r="AG3091" i="1"/>
  <c r="AG3107" i="1"/>
  <c r="AG3123" i="1"/>
  <c r="AG3139" i="1"/>
  <c r="AG3155" i="1"/>
  <c r="AG3171" i="1"/>
  <c r="AG3187" i="1"/>
  <c r="AG3203" i="1"/>
  <c r="AG3219" i="1"/>
  <c r="AG3235" i="1"/>
  <c r="AG3251" i="1"/>
  <c r="AG3267" i="1"/>
  <c r="AG3283" i="1"/>
  <c r="T3283" i="1" s="1"/>
  <c r="U3283" i="1" s="1"/>
  <c r="AV3283" i="1" s="1"/>
  <c r="AX3283" i="1" s="1"/>
  <c r="AG3299" i="1"/>
  <c r="AG3315" i="1"/>
  <c r="AG3331" i="1"/>
  <c r="AG3347" i="1"/>
  <c r="AG3363" i="1"/>
  <c r="AG3379" i="1"/>
  <c r="AG3395" i="1"/>
  <c r="AG17" i="1"/>
  <c r="AG43" i="1"/>
  <c r="AG74" i="1"/>
  <c r="AG100" i="1"/>
  <c r="AG132" i="1"/>
  <c r="AG162" i="1"/>
  <c r="AG189" i="1"/>
  <c r="AG219" i="1"/>
  <c r="AG246" i="1"/>
  <c r="AG278" i="1"/>
  <c r="AG309" i="1"/>
  <c r="AG334" i="1"/>
  <c r="AG364" i="1"/>
  <c r="AG389" i="1"/>
  <c r="AG413" i="1"/>
  <c r="AG432" i="1"/>
  <c r="AG453" i="1"/>
  <c r="T453" i="1" s="1"/>
  <c r="U453" i="1" s="1"/>
  <c r="AV453" i="1" s="1"/>
  <c r="AX453" i="1" s="1"/>
  <c r="AG472" i="1"/>
  <c r="AG491" i="1"/>
  <c r="AG511" i="1"/>
  <c r="AG530" i="1"/>
  <c r="AG550" i="1"/>
  <c r="AG569" i="1"/>
  <c r="T569" i="1" s="1"/>
  <c r="U569" i="1" s="1"/>
  <c r="AV569" i="1" s="1"/>
  <c r="AX569" i="1" s="1"/>
  <c r="AG589" i="1"/>
  <c r="AG608" i="1"/>
  <c r="AG627" i="1"/>
  <c r="AG648" i="1"/>
  <c r="AG667" i="1"/>
  <c r="AG686" i="1"/>
  <c r="AG705" i="1"/>
  <c r="AG726" i="1"/>
  <c r="AG744" i="1"/>
  <c r="AG762" i="1"/>
  <c r="T762" i="1" s="1"/>
  <c r="U762" i="1" s="1"/>
  <c r="AV762" i="1" s="1"/>
  <c r="AX762" i="1" s="1"/>
  <c r="AG781" i="1"/>
  <c r="AG799" i="1"/>
  <c r="AG817" i="1"/>
  <c r="AG835" i="1"/>
  <c r="AG854" i="1"/>
  <c r="AG872" i="1"/>
  <c r="AG890" i="1"/>
  <c r="AG909" i="1"/>
  <c r="AG927" i="1"/>
  <c r="AG945" i="1"/>
  <c r="AG963" i="1"/>
  <c r="AG982" i="1"/>
  <c r="AG1000" i="1"/>
  <c r="AG1018" i="1"/>
  <c r="AG1037" i="1"/>
  <c r="AG1055" i="1"/>
  <c r="AG1073" i="1"/>
  <c r="AG1091" i="1"/>
  <c r="AG1110" i="1"/>
  <c r="AG1128" i="1"/>
  <c r="AG1146" i="1"/>
  <c r="AG1165" i="1"/>
  <c r="AG18" i="1"/>
  <c r="AG44" i="1"/>
  <c r="AG76" i="1"/>
  <c r="AG107" i="1"/>
  <c r="AG133" i="1"/>
  <c r="AG164" i="1"/>
  <c r="AG190" i="1"/>
  <c r="AG222" i="1"/>
  <c r="AG252" i="1"/>
  <c r="AG279" i="1"/>
  <c r="AG310" i="1"/>
  <c r="AG335" i="1"/>
  <c r="AG366" i="1"/>
  <c r="AG395" i="1"/>
  <c r="AG414" i="1"/>
  <c r="AG434" i="1"/>
  <c r="T434" i="1" s="1"/>
  <c r="U434" i="1" s="1"/>
  <c r="AV434" i="1" s="1"/>
  <c r="AX434" i="1" s="1"/>
  <c r="AG454" i="1"/>
  <c r="AG473" i="1"/>
  <c r="AG493" i="1"/>
  <c r="AG512" i="1"/>
  <c r="AG531" i="1"/>
  <c r="AG551" i="1"/>
  <c r="AG571" i="1"/>
  <c r="AG590" i="1"/>
  <c r="AG609" i="1"/>
  <c r="AG630" i="1"/>
  <c r="AG649" i="1"/>
  <c r="AG668" i="1"/>
  <c r="AG687" i="1"/>
  <c r="AG707" i="1"/>
  <c r="AG727" i="1"/>
  <c r="AG745" i="1"/>
  <c r="AG764" i="1"/>
  <c r="AG782" i="1"/>
  <c r="AG800" i="1"/>
  <c r="AG818" i="1"/>
  <c r="AG837" i="1"/>
  <c r="AG855" i="1"/>
  <c r="AG873" i="1"/>
  <c r="AG892" i="1"/>
  <c r="AG910" i="1"/>
  <c r="AG928" i="1"/>
  <c r="AG946" i="1"/>
  <c r="AG965" i="1"/>
  <c r="AG983" i="1"/>
  <c r="AG1001" i="1"/>
  <c r="AG1020" i="1"/>
  <c r="AG1038" i="1"/>
  <c r="T1038" i="1" s="1"/>
  <c r="U1038" i="1" s="1"/>
  <c r="AV1038" i="1" s="1"/>
  <c r="AX1038" i="1" s="1"/>
  <c r="AG1056" i="1"/>
  <c r="AG1074" i="1"/>
  <c r="AG1093" i="1"/>
  <c r="AG1111" i="1"/>
  <c r="AG1129" i="1"/>
  <c r="AG1148" i="1"/>
  <c r="AG1166" i="1"/>
  <c r="AG23" i="1"/>
  <c r="AG54" i="1"/>
  <c r="AG79" i="1"/>
  <c r="AG110" i="1"/>
  <c r="AG137" i="1"/>
  <c r="AG168" i="1"/>
  <c r="AG199" i="1"/>
  <c r="AG225" i="1"/>
  <c r="AG256" i="1"/>
  <c r="AG282" i="1"/>
  <c r="AG314" i="1"/>
  <c r="AG345" i="1"/>
  <c r="AG369" i="1"/>
  <c r="AG398" i="1"/>
  <c r="AG418" i="1"/>
  <c r="AG438" i="1"/>
  <c r="AG457" i="1"/>
  <c r="AG477" i="1"/>
  <c r="AG496" i="1"/>
  <c r="AG515" i="1"/>
  <c r="AG535" i="1"/>
  <c r="AG555" i="1"/>
  <c r="AG574" i="1"/>
  <c r="AG593" i="1"/>
  <c r="AG614" i="1"/>
  <c r="T614" i="1" s="1"/>
  <c r="U614" i="1" s="1"/>
  <c r="AV614" i="1" s="1"/>
  <c r="AX614" i="1" s="1"/>
  <c r="AG633" i="1"/>
  <c r="AG652" i="1"/>
  <c r="AG671" i="1"/>
  <c r="AG691" i="1"/>
  <c r="AG711" i="1"/>
  <c r="AG730" i="1"/>
  <c r="AG749" i="1"/>
  <c r="AG767" i="1"/>
  <c r="AG785" i="1"/>
  <c r="AG803" i="1"/>
  <c r="AG822" i="1"/>
  <c r="AG840" i="1"/>
  <c r="AG858" i="1"/>
  <c r="AG877" i="1"/>
  <c r="AG895" i="1"/>
  <c r="AG913" i="1"/>
  <c r="T913" i="1" s="1"/>
  <c r="U913" i="1" s="1"/>
  <c r="AV913" i="1" s="1"/>
  <c r="AX913" i="1" s="1"/>
  <c r="AG931" i="1"/>
  <c r="AG950" i="1"/>
  <c r="AG968" i="1"/>
  <c r="AG986" i="1"/>
  <c r="AG1005" i="1"/>
  <c r="AG1023" i="1"/>
  <c r="AG1041" i="1"/>
  <c r="AG1059" i="1"/>
  <c r="AG1078" i="1"/>
  <c r="AG1096" i="1"/>
  <c r="AG1114" i="1"/>
  <c r="AG1133" i="1"/>
  <c r="AG1151" i="1"/>
  <c r="AG1169" i="1"/>
  <c r="AG1187" i="1"/>
  <c r="AG1206" i="1"/>
  <c r="T1206" i="1" s="1"/>
  <c r="U1206" i="1" s="1"/>
  <c r="AV1206" i="1" s="1"/>
  <c r="AX1206" i="1" s="1"/>
  <c r="AG1224" i="1"/>
  <c r="AG1242" i="1"/>
  <c r="AG1261" i="1"/>
  <c r="AG1279" i="1"/>
  <c r="AG1297" i="1"/>
  <c r="AG1315" i="1"/>
  <c r="AG1334" i="1"/>
  <c r="AG1352" i="1"/>
  <c r="AG1370" i="1"/>
  <c r="AG1389" i="1"/>
  <c r="AG1407" i="1"/>
  <c r="AG1425" i="1"/>
  <c r="AG1443" i="1"/>
  <c r="AG1462" i="1"/>
  <c r="AG1480" i="1"/>
  <c r="AG1498" i="1"/>
  <c r="AG1517" i="1"/>
  <c r="AG1535" i="1"/>
  <c r="AG1553" i="1"/>
  <c r="AG1571" i="1"/>
  <c r="AG1590" i="1"/>
  <c r="AG1608" i="1"/>
  <c r="AG1626" i="1"/>
  <c r="AG1645" i="1"/>
  <c r="AG1663" i="1"/>
  <c r="AG1681" i="1"/>
  <c r="AG1699" i="1"/>
  <c r="AG1718" i="1"/>
  <c r="AG1736" i="1"/>
  <c r="AG1754" i="1"/>
  <c r="AG1773" i="1"/>
  <c r="AG1791" i="1"/>
  <c r="T1791" i="1" s="1"/>
  <c r="U1791" i="1" s="1"/>
  <c r="AV1791" i="1" s="1"/>
  <c r="AX1791" i="1" s="1"/>
  <c r="AG1808" i="1"/>
  <c r="T1808" i="1" s="1"/>
  <c r="U1808" i="1" s="1"/>
  <c r="AV1808" i="1" s="1"/>
  <c r="AX1808" i="1" s="1"/>
  <c r="AG1825" i="1"/>
  <c r="AG1842" i="1"/>
  <c r="AG1859" i="1"/>
  <c r="AG1876" i="1"/>
  <c r="AG1893" i="1"/>
  <c r="AG1910" i="1"/>
  <c r="AG1927" i="1"/>
  <c r="AG1944" i="1"/>
  <c r="AG1961" i="1"/>
  <c r="AG1978" i="1"/>
  <c r="AG1996" i="1"/>
  <c r="AG2013" i="1"/>
  <c r="AG2030" i="1"/>
  <c r="AG2047" i="1"/>
  <c r="AG2064" i="1"/>
  <c r="T2064" i="1" s="1"/>
  <c r="U2064" i="1" s="1"/>
  <c r="AV2064" i="1" s="1"/>
  <c r="AX2064" i="1" s="1"/>
  <c r="AG2081" i="1"/>
  <c r="AG2098" i="1"/>
  <c r="AG2115" i="1"/>
  <c r="AG2132" i="1"/>
  <c r="AG2149" i="1"/>
  <c r="AG2166" i="1"/>
  <c r="AG2183" i="1"/>
  <c r="AG2200" i="1"/>
  <c r="AG2217" i="1"/>
  <c r="AG2234" i="1"/>
  <c r="T2234" i="1" s="1"/>
  <c r="U2234" i="1" s="1"/>
  <c r="AV2234" i="1" s="1"/>
  <c r="AX2234" i="1" s="1"/>
  <c r="AG2252" i="1"/>
  <c r="AG2269" i="1"/>
  <c r="AG2286" i="1"/>
  <c r="AG2303" i="1"/>
  <c r="AG2320" i="1"/>
  <c r="AG2337" i="1"/>
  <c r="T2337" i="1" s="1"/>
  <c r="U2337" i="1" s="1"/>
  <c r="AV2337" i="1" s="1"/>
  <c r="AX2337" i="1" s="1"/>
  <c r="AG2354" i="1"/>
  <c r="AG2371" i="1"/>
  <c r="AG2388" i="1"/>
  <c r="AG2405" i="1"/>
  <c r="AG2422" i="1"/>
  <c r="AG2439" i="1"/>
  <c r="AG2456" i="1"/>
  <c r="AG2472" i="1"/>
  <c r="AG2488" i="1"/>
  <c r="AG2504" i="1"/>
  <c r="AG2520" i="1"/>
  <c r="AG2536" i="1"/>
  <c r="AG2552" i="1"/>
  <c r="AG2568" i="1"/>
  <c r="AG2584" i="1"/>
  <c r="AG2600" i="1"/>
  <c r="AG2616" i="1"/>
  <c r="AG2632" i="1"/>
  <c r="AG2648" i="1"/>
  <c r="AG2664" i="1"/>
  <c r="AG2680" i="1"/>
  <c r="AG2696" i="1"/>
  <c r="AG2712" i="1"/>
  <c r="AG2728" i="1"/>
  <c r="AG2744" i="1"/>
  <c r="AG2760" i="1"/>
  <c r="AG2776" i="1"/>
  <c r="AG2792" i="1"/>
  <c r="AG2808" i="1"/>
  <c r="AG2824" i="1"/>
  <c r="AG2840" i="1"/>
  <c r="AG2856" i="1"/>
  <c r="T2856" i="1" s="1"/>
  <c r="U2856" i="1" s="1"/>
  <c r="AV2856" i="1" s="1"/>
  <c r="AX2856" i="1" s="1"/>
  <c r="AG2872" i="1"/>
  <c r="AG2888" i="1"/>
  <c r="AG2904" i="1"/>
  <c r="AG2920" i="1"/>
  <c r="AG2936" i="1"/>
  <c r="AG2952" i="1"/>
  <c r="AG2968" i="1"/>
  <c r="AG2984" i="1"/>
  <c r="AG3000" i="1"/>
  <c r="AG3016" i="1"/>
  <c r="T3016" i="1" s="1"/>
  <c r="U3016" i="1" s="1"/>
  <c r="AV3016" i="1" s="1"/>
  <c r="AX3016" i="1" s="1"/>
  <c r="AG3032" i="1"/>
  <c r="AG3048" i="1"/>
  <c r="AG3064" i="1"/>
  <c r="AG3080" i="1"/>
  <c r="AG3096" i="1"/>
  <c r="AG3112" i="1"/>
  <c r="AG3128" i="1"/>
  <c r="AG3144" i="1"/>
  <c r="AG3160" i="1"/>
  <c r="AG3176" i="1"/>
  <c r="AG3192" i="1"/>
  <c r="AG3208" i="1"/>
  <c r="AG3224" i="1"/>
  <c r="AG3240" i="1"/>
  <c r="AG3256" i="1"/>
  <c r="AG3272" i="1"/>
  <c r="AG3288" i="1"/>
  <c r="AG3304" i="1"/>
  <c r="AG3320" i="1"/>
  <c r="AG56" i="1"/>
  <c r="AG109" i="1"/>
  <c r="AG151" i="1"/>
  <c r="AG206" i="1"/>
  <c r="AG261" i="1"/>
  <c r="AG315" i="1"/>
  <c r="AG367" i="1"/>
  <c r="AG406" i="1"/>
  <c r="AG443" i="1"/>
  <c r="AG479" i="1"/>
  <c r="AG514" i="1"/>
  <c r="AG544" i="1"/>
  <c r="AG581" i="1"/>
  <c r="T581" i="1" s="1"/>
  <c r="U581" i="1" s="1"/>
  <c r="AV581" i="1" s="1"/>
  <c r="AX581" i="1" s="1"/>
  <c r="AG617" i="1"/>
  <c r="AG653" i="1"/>
  <c r="AG688" i="1"/>
  <c r="AG718" i="1"/>
  <c r="AG753" i="1"/>
  <c r="AG787" i="1"/>
  <c r="AG821" i="1"/>
  <c r="AG848" i="1"/>
  <c r="AG882" i="1"/>
  <c r="AG917" i="1"/>
  <c r="AG951" i="1"/>
  <c r="AG984" i="1"/>
  <c r="AG1011" i="1"/>
  <c r="AG1046" i="1"/>
  <c r="AG1080" i="1"/>
  <c r="AG1113" i="1"/>
  <c r="AG1141" i="1"/>
  <c r="AG1175" i="1"/>
  <c r="AG1203" i="1"/>
  <c r="AG1229" i="1"/>
  <c r="AG1257" i="1"/>
  <c r="AG1282" i="1"/>
  <c r="T1282" i="1" s="1"/>
  <c r="U1282" i="1" s="1"/>
  <c r="AV1282" i="1" s="1"/>
  <c r="AX1282" i="1" s="1"/>
  <c r="AG1311" i="1"/>
  <c r="AG1336" i="1"/>
  <c r="AG1360" i="1"/>
  <c r="AG1390" i="1"/>
  <c r="AG1414" i="1"/>
  <c r="AG1442" i="1"/>
  <c r="AG1468" i="1"/>
  <c r="AG1496" i="1"/>
  <c r="AG1521" i="1"/>
  <c r="AG1550" i="1"/>
  <c r="AG1575" i="1"/>
  <c r="AG1603" i="1"/>
  <c r="AG1629" i="1"/>
  <c r="AG1653" i="1"/>
  <c r="AG1682" i="1"/>
  <c r="AG1706" i="1"/>
  <c r="AG1735" i="1"/>
  <c r="AG1760" i="1"/>
  <c r="AG1789" i="1"/>
  <c r="AG1812" i="1"/>
  <c r="AG1839" i="1"/>
  <c r="AG1862" i="1"/>
  <c r="AG1889" i="1"/>
  <c r="AG1912" i="1"/>
  <c r="AG1935" i="1"/>
  <c r="AG1962" i="1"/>
  <c r="AG1985" i="1"/>
  <c r="AG2012" i="1"/>
  <c r="AG2035" i="1"/>
  <c r="AG2062" i="1"/>
  <c r="AG2085" i="1"/>
  <c r="AG2112" i="1"/>
  <c r="AG2135" i="1"/>
  <c r="AG2162" i="1"/>
  <c r="AG2185" i="1"/>
  <c r="AG2208" i="1"/>
  <c r="AG2236" i="1"/>
  <c r="AG2258" i="1"/>
  <c r="AG2285" i="1"/>
  <c r="AG2308" i="1"/>
  <c r="AG2335" i="1"/>
  <c r="AG2358" i="1"/>
  <c r="AG2384" i="1"/>
  <c r="AG2406" i="1"/>
  <c r="AG2428" i="1"/>
  <c r="AG2452" i="1"/>
  <c r="AG2473" i="1"/>
  <c r="AG2493" i="1"/>
  <c r="T2493" i="1" s="1"/>
  <c r="U2493" i="1" s="1"/>
  <c r="AV2493" i="1" s="1"/>
  <c r="AX2493" i="1" s="1"/>
  <c r="AG2516" i="1"/>
  <c r="AG2537" i="1"/>
  <c r="AG2557" i="1"/>
  <c r="AG2580" i="1"/>
  <c r="AG2601" i="1"/>
  <c r="AG2621" i="1"/>
  <c r="AG2641" i="1"/>
  <c r="AG2662" i="1"/>
  <c r="AG2682" i="1"/>
  <c r="AG2701" i="1"/>
  <c r="AG2720" i="1"/>
  <c r="AG2741" i="1"/>
  <c r="AG2761" i="1"/>
  <c r="AG2780" i="1"/>
  <c r="AG2799" i="1"/>
  <c r="AG2820" i="1"/>
  <c r="T2820" i="1" s="1"/>
  <c r="U2820" i="1" s="1"/>
  <c r="AV2820" i="1" s="1"/>
  <c r="AX2820" i="1" s="1"/>
  <c r="AG2839" i="1"/>
  <c r="AG2859" i="1"/>
  <c r="AG2878" i="1"/>
  <c r="AG2897" i="1"/>
  <c r="AG2918" i="1"/>
  <c r="AG2938" i="1"/>
  <c r="AG2957" i="1"/>
  <c r="AG2975" i="1"/>
  <c r="AG2993" i="1"/>
  <c r="AG3012" i="1"/>
  <c r="AG3030" i="1"/>
  <c r="AG3049" i="1"/>
  <c r="AG3067" i="1"/>
  <c r="AG3085" i="1"/>
  <c r="AG3103" i="1"/>
  <c r="AG3121" i="1"/>
  <c r="T3121" i="1" s="1"/>
  <c r="U3121" i="1" s="1"/>
  <c r="AV3121" i="1" s="1"/>
  <c r="AX3121" i="1" s="1"/>
  <c r="AG3140" i="1"/>
  <c r="T3140" i="1" s="1"/>
  <c r="U3140" i="1" s="1"/>
  <c r="AV3140" i="1" s="1"/>
  <c r="AX3140" i="1" s="1"/>
  <c r="AG3158" i="1"/>
  <c r="AG3177" i="1"/>
  <c r="AG3195" i="1"/>
  <c r="AG3213" i="1"/>
  <c r="AG3231" i="1"/>
  <c r="AG3249" i="1"/>
  <c r="AG3268" i="1"/>
  <c r="AG3286" i="1"/>
  <c r="AG3305" i="1"/>
  <c r="AG3323" i="1"/>
  <c r="AG3340" i="1"/>
  <c r="AG3357" i="1"/>
  <c r="AG3374" i="1"/>
  <c r="AG3391" i="1"/>
  <c r="AG3408" i="1"/>
  <c r="AG3424" i="1"/>
  <c r="AG3440" i="1"/>
  <c r="AG3456" i="1"/>
  <c r="AG3472" i="1"/>
  <c r="AG3488" i="1"/>
  <c r="AG3504" i="1"/>
  <c r="AG3520" i="1"/>
  <c r="AG3536" i="1"/>
  <c r="AG3552" i="1"/>
  <c r="AG3568" i="1"/>
  <c r="T3568" i="1" s="1"/>
  <c r="U3568" i="1" s="1"/>
  <c r="AV3568" i="1" s="1"/>
  <c r="AX3568" i="1" s="1"/>
  <c r="AG3584" i="1"/>
  <c r="AG3600" i="1"/>
  <c r="AG3616" i="1"/>
  <c r="AG3632" i="1"/>
  <c r="AG3648" i="1"/>
  <c r="AG3664" i="1"/>
  <c r="AG3680" i="1"/>
  <c r="AG3696" i="1"/>
  <c r="AG3712" i="1"/>
  <c r="AG3728" i="1"/>
  <c r="AG3744" i="1"/>
  <c r="AG3760" i="1"/>
  <c r="T3760" i="1" s="1"/>
  <c r="U3760" i="1" s="1"/>
  <c r="AV3760" i="1" s="1"/>
  <c r="AX3760" i="1" s="1"/>
  <c r="AG3776" i="1"/>
  <c r="AG3792" i="1"/>
  <c r="AG3808" i="1"/>
  <c r="AG3824" i="1"/>
  <c r="T3824" i="1" s="1"/>
  <c r="U3824" i="1" s="1"/>
  <c r="AV3824" i="1" s="1"/>
  <c r="AX3824" i="1" s="1"/>
  <c r="AG3840" i="1"/>
  <c r="AG3856" i="1"/>
  <c r="AG3872" i="1"/>
  <c r="AG3888" i="1"/>
  <c r="AG3904" i="1"/>
  <c r="AG3920" i="1"/>
  <c r="AG3936" i="1"/>
  <c r="AG3952" i="1"/>
  <c r="AG3968" i="1"/>
  <c r="AG3984" i="1"/>
  <c r="AG4000" i="1"/>
  <c r="AG4016" i="1"/>
  <c r="AG4032" i="1"/>
  <c r="AG4048" i="1"/>
  <c r="AG4064" i="1"/>
  <c r="AG4080" i="1"/>
  <c r="AG4096" i="1"/>
  <c r="AG4112" i="1"/>
  <c r="AG4128" i="1"/>
  <c r="AG4144" i="1"/>
  <c r="AG4160" i="1"/>
  <c r="AG4176" i="1"/>
  <c r="T4176" i="1" s="1"/>
  <c r="U4176" i="1" s="1"/>
  <c r="AV4176" i="1" s="1"/>
  <c r="AX4176" i="1" s="1"/>
  <c r="AG4192" i="1"/>
  <c r="AG4208" i="1"/>
  <c r="AG4224" i="1"/>
  <c r="AG4240" i="1"/>
  <c r="AG4256" i="1"/>
  <c r="AG4272" i="1"/>
  <c r="AG4288" i="1"/>
  <c r="AG4304" i="1"/>
  <c r="AG4320" i="1"/>
  <c r="AG4336" i="1"/>
  <c r="AG4352" i="1"/>
  <c r="AG4368" i="1"/>
  <c r="AG4384" i="1"/>
  <c r="AG4400" i="1"/>
  <c r="AG4416" i="1"/>
  <c r="AG4432" i="1"/>
  <c r="AG4448" i="1"/>
  <c r="AG4464" i="1"/>
  <c r="AG4480" i="1"/>
  <c r="AG4496" i="1"/>
  <c r="AG4512" i="1"/>
  <c r="AG4528" i="1"/>
  <c r="AG4544" i="1"/>
  <c r="AG4560" i="1"/>
  <c r="AG4576" i="1"/>
  <c r="AG4592" i="1"/>
  <c r="AG4608" i="1"/>
  <c r="AG4624" i="1"/>
  <c r="AG4640" i="1"/>
  <c r="AG4656" i="1"/>
  <c r="AG4672" i="1"/>
  <c r="AG4688" i="1"/>
  <c r="T4688" i="1" s="1"/>
  <c r="U4688" i="1" s="1"/>
  <c r="AV4688" i="1" s="1"/>
  <c r="AX4688" i="1" s="1"/>
  <c r="AG4704" i="1"/>
  <c r="AG4720" i="1"/>
  <c r="AG4736" i="1"/>
  <c r="AG4752" i="1"/>
  <c r="AG4768" i="1"/>
  <c r="AG4784" i="1"/>
  <c r="AG4800" i="1"/>
  <c r="AG4816" i="1"/>
  <c r="AG4832" i="1"/>
  <c r="AG4848" i="1"/>
  <c r="AG4864" i="1"/>
  <c r="AG4880" i="1"/>
  <c r="AG4896" i="1"/>
  <c r="AG4912" i="1"/>
  <c r="AG4928" i="1"/>
  <c r="AG4944" i="1"/>
  <c r="T4944" i="1" s="1"/>
  <c r="U4944" i="1" s="1"/>
  <c r="AV4944" i="1" s="1"/>
  <c r="AX4944" i="1" s="1"/>
  <c r="AG4960" i="1"/>
  <c r="AG4976" i="1"/>
  <c r="AG4992" i="1"/>
  <c r="AG5008" i="1"/>
  <c r="AG5024" i="1"/>
  <c r="AG5040" i="1"/>
  <c r="AG5056" i="1"/>
  <c r="AG5072" i="1"/>
  <c r="AG5088" i="1"/>
  <c r="AG5104" i="1"/>
  <c r="T5104" i="1" s="1"/>
  <c r="U5104" i="1" s="1"/>
  <c r="AV5104" i="1" s="1"/>
  <c r="AX5104" i="1" s="1"/>
  <c r="AG5120" i="1"/>
  <c r="AG5136" i="1"/>
  <c r="AG5152" i="1"/>
  <c r="AG5168" i="1"/>
  <c r="AG5184" i="1"/>
  <c r="AG5200" i="1"/>
  <c r="T5200" i="1" s="1"/>
  <c r="U5200" i="1" s="1"/>
  <c r="AV5200" i="1" s="1"/>
  <c r="AX5200" i="1" s="1"/>
  <c r="AG5216" i="1"/>
  <c r="AG5232" i="1"/>
  <c r="AG5248" i="1"/>
  <c r="AG5264" i="1"/>
  <c r="AG5280" i="1"/>
  <c r="AG5296" i="1"/>
  <c r="AG5312" i="1"/>
  <c r="AG5328" i="1"/>
  <c r="AG5344" i="1"/>
  <c r="AG5360" i="1"/>
  <c r="T5360" i="1" s="1"/>
  <c r="U5360" i="1" s="1"/>
  <c r="AV5360" i="1" s="1"/>
  <c r="AX5360" i="1" s="1"/>
  <c r="AG5376" i="1"/>
  <c r="AG5392" i="1"/>
  <c r="AG5408" i="1"/>
  <c r="AG5424" i="1"/>
  <c r="AG5440" i="1"/>
  <c r="AG5456" i="1"/>
  <c r="T5456" i="1" s="1"/>
  <c r="U5456" i="1" s="1"/>
  <c r="AV5456" i="1" s="1"/>
  <c r="AX5456" i="1" s="1"/>
  <c r="AG5472" i="1"/>
  <c r="T5472" i="1" s="1"/>
  <c r="U5472" i="1" s="1"/>
  <c r="AV5472" i="1" s="1"/>
  <c r="AX5472" i="1" s="1"/>
  <c r="AG5488" i="1"/>
  <c r="AG5504" i="1"/>
  <c r="AG5520" i="1"/>
  <c r="AG5536" i="1"/>
  <c r="AG5552" i="1"/>
  <c r="AG5568" i="1"/>
  <c r="AG5584" i="1"/>
  <c r="AG5600" i="1"/>
  <c r="AG5616" i="1"/>
  <c r="T5616" i="1" s="1"/>
  <c r="U5616" i="1" s="1"/>
  <c r="AV5616" i="1" s="1"/>
  <c r="AX5616" i="1" s="1"/>
  <c r="AG5632" i="1"/>
  <c r="AG5648" i="1"/>
  <c r="AG5664" i="1"/>
  <c r="AG5680" i="1"/>
  <c r="AG5696" i="1"/>
  <c r="AG5712" i="1"/>
  <c r="AG5728" i="1"/>
  <c r="AG5744" i="1"/>
  <c r="AG5760" i="1"/>
  <c r="AG5776" i="1"/>
  <c r="AG5792" i="1"/>
  <c r="AG5808" i="1"/>
  <c r="AG5824" i="1"/>
  <c r="AG5840" i="1"/>
  <c r="AG5856" i="1"/>
  <c r="AG5872" i="1"/>
  <c r="AG5888" i="1"/>
  <c r="AG5904" i="1"/>
  <c r="AG5920" i="1"/>
  <c r="AG5936" i="1"/>
  <c r="AG5952" i="1"/>
  <c r="AG5968" i="1"/>
  <c r="T5968" i="1" s="1"/>
  <c r="U5968" i="1" s="1"/>
  <c r="AV5968" i="1" s="1"/>
  <c r="AX5968" i="1" s="1"/>
  <c r="AG5984" i="1"/>
  <c r="AG6000" i="1"/>
  <c r="T6000" i="1" s="1"/>
  <c r="U6000" i="1" s="1"/>
  <c r="AV6000" i="1" s="1"/>
  <c r="AX6000" i="1" s="1"/>
  <c r="AG6016" i="1"/>
  <c r="AG6032" i="1"/>
  <c r="AG6048" i="1"/>
  <c r="AG6064" i="1"/>
  <c r="AG6080" i="1"/>
  <c r="AG6096" i="1"/>
  <c r="AG6112" i="1"/>
  <c r="AG6128" i="1"/>
  <c r="AG6144" i="1"/>
  <c r="AG6160" i="1"/>
  <c r="AG6176" i="1"/>
  <c r="AG6192" i="1"/>
  <c r="AG6208" i="1"/>
  <c r="AG6224" i="1"/>
  <c r="T6224" i="1" s="1"/>
  <c r="U6224" i="1" s="1"/>
  <c r="AV6224" i="1" s="1"/>
  <c r="AX6224" i="1" s="1"/>
  <c r="AG6240" i="1"/>
  <c r="AG6256" i="1"/>
  <c r="AG6272" i="1"/>
  <c r="AG6288" i="1"/>
  <c r="AG6304" i="1"/>
  <c r="AG6320" i="1"/>
  <c r="AG6336" i="1"/>
  <c r="AG6352" i="1"/>
  <c r="AG6368" i="1"/>
  <c r="AG6384" i="1"/>
  <c r="AG6400" i="1"/>
  <c r="AG6416" i="1"/>
  <c r="AG6432" i="1"/>
  <c r="AG6448" i="1"/>
  <c r="AG6464" i="1"/>
  <c r="AG6480" i="1"/>
  <c r="T6480" i="1" s="1"/>
  <c r="U6480" i="1" s="1"/>
  <c r="AV6480" i="1" s="1"/>
  <c r="AX6480" i="1" s="1"/>
  <c r="AG6496" i="1"/>
  <c r="AG6512" i="1"/>
  <c r="AG6528" i="1"/>
  <c r="AG6544" i="1"/>
  <c r="AG6560" i="1"/>
  <c r="AG6576" i="1"/>
  <c r="AG6592" i="1"/>
  <c r="AG6608" i="1"/>
  <c r="AG4513" i="1"/>
  <c r="AG4817" i="1"/>
  <c r="AG4881" i="1"/>
  <c r="AG4913" i="1"/>
  <c r="AG4945" i="1"/>
  <c r="AG4977" i="1"/>
  <c r="AG4993" i="1"/>
  <c r="AG5025" i="1"/>
  <c r="AG5041" i="1"/>
  <c r="AG5073" i="1"/>
  <c r="AG58" i="1"/>
  <c r="AG112" i="1"/>
  <c r="AG165" i="1"/>
  <c r="AG207" i="1"/>
  <c r="AG262" i="1"/>
  <c r="AG316" i="1"/>
  <c r="AG368" i="1"/>
  <c r="AG408" i="1"/>
  <c r="AG444" i="1"/>
  <c r="AG480" i="1"/>
  <c r="AG517" i="1"/>
  <c r="AG552" i="1"/>
  <c r="AG582" i="1"/>
  <c r="AG618" i="1"/>
  <c r="T618" i="1" s="1"/>
  <c r="U618" i="1" s="1"/>
  <c r="AV618" i="1" s="1"/>
  <c r="AX618" i="1" s="1"/>
  <c r="AG654" i="1"/>
  <c r="AG690" i="1"/>
  <c r="AG719" i="1"/>
  <c r="AG754" i="1"/>
  <c r="AG789" i="1"/>
  <c r="AG823" i="1"/>
  <c r="AG856" i="1"/>
  <c r="AG883" i="1"/>
  <c r="AG918" i="1"/>
  <c r="AG952" i="1"/>
  <c r="T952" i="1" s="1"/>
  <c r="U952" i="1" s="1"/>
  <c r="AV952" i="1" s="1"/>
  <c r="AX952" i="1" s="1"/>
  <c r="AG985" i="1"/>
  <c r="AG1013" i="1"/>
  <c r="AG1047" i="1"/>
  <c r="AG1081" i="1"/>
  <c r="AG1116" i="1"/>
  <c r="AG1149" i="1"/>
  <c r="AG1176" i="1"/>
  <c r="AG1205" i="1"/>
  <c r="AG1230" i="1"/>
  <c r="AG1258" i="1"/>
  <c r="AG1283" i="1"/>
  <c r="AG1312" i="1"/>
  <c r="AG1337" i="1"/>
  <c r="AG1366" i="1"/>
  <c r="AG1391" i="1"/>
  <c r="AG1415" i="1"/>
  <c r="AG1445" i="1"/>
  <c r="AG1469" i="1"/>
  <c r="AG1497" i="1"/>
  <c r="AG1522" i="1"/>
  <c r="AG1551" i="1"/>
  <c r="AG1576" i="1"/>
  <c r="T1576" i="1" s="1"/>
  <c r="U1576" i="1" s="1"/>
  <c r="AV1576" i="1" s="1"/>
  <c r="AX1576" i="1" s="1"/>
  <c r="AG1605" i="1"/>
  <c r="AG1630" i="1"/>
  <c r="AG1658" i="1"/>
  <c r="AG1683" i="1"/>
  <c r="AG1708" i="1"/>
  <c r="AG1737" i="1"/>
  <c r="AG1761" i="1"/>
  <c r="AG1790" i="1"/>
  <c r="AG1813" i="1"/>
  <c r="AG1840" i="1"/>
  <c r="T1840" i="1" s="1"/>
  <c r="U1840" i="1" s="1"/>
  <c r="AV1840" i="1" s="1"/>
  <c r="AX1840" i="1" s="1"/>
  <c r="AG1863" i="1"/>
  <c r="AG1890" i="1"/>
  <c r="AG1913" i="1"/>
  <c r="AG1940" i="1"/>
  <c r="AG1964" i="1"/>
  <c r="AG1986" i="1"/>
  <c r="T1986" i="1" s="1"/>
  <c r="U1986" i="1" s="1"/>
  <c r="AV1986" i="1" s="1"/>
  <c r="AX1986" i="1" s="1"/>
  <c r="AG2014" i="1"/>
  <c r="AG2036" i="1"/>
  <c r="AG2063" i="1"/>
  <c r="AG2086" i="1"/>
  <c r="AG2113" i="1"/>
  <c r="AG2136" i="1"/>
  <c r="AG2163" i="1"/>
  <c r="AG2186" i="1"/>
  <c r="AG2213" i="1"/>
  <c r="AG2237" i="1"/>
  <c r="AG2259" i="1"/>
  <c r="AG2287" i="1"/>
  <c r="AG2309" i="1"/>
  <c r="AG2336" i="1"/>
  <c r="AG2359" i="1"/>
  <c r="AG2385" i="1"/>
  <c r="AG2407" i="1"/>
  <c r="AG2429" i="1"/>
  <c r="AG2453" i="1"/>
  <c r="AG2474" i="1"/>
  <c r="AG2494" i="1"/>
  <c r="AG2517" i="1"/>
  <c r="AG2538" i="1"/>
  <c r="AG2558" i="1"/>
  <c r="AG2581" i="1"/>
  <c r="AG2602" i="1"/>
  <c r="AG2622" i="1"/>
  <c r="AG2644" i="1"/>
  <c r="AG2663" i="1"/>
  <c r="AG2683" i="1"/>
  <c r="AG2702" i="1"/>
  <c r="AG2721" i="1"/>
  <c r="T2721" i="1" s="1"/>
  <c r="U2721" i="1" s="1"/>
  <c r="AV2721" i="1" s="1"/>
  <c r="AX2721" i="1" s="1"/>
  <c r="AG2742" i="1"/>
  <c r="AG2762" i="1"/>
  <c r="AG2781" i="1"/>
  <c r="AG2800" i="1"/>
  <c r="AG2821" i="1"/>
  <c r="AG2841" i="1"/>
  <c r="AG2860" i="1"/>
  <c r="AG2879" i="1"/>
  <c r="AG2900" i="1"/>
  <c r="AG2919" i="1"/>
  <c r="AG2939" i="1"/>
  <c r="AG2958" i="1"/>
  <c r="AG2976" i="1"/>
  <c r="AG2994" i="1"/>
  <c r="AG3013" i="1"/>
  <c r="AG3031" i="1"/>
  <c r="T3031" i="1" s="1"/>
  <c r="U3031" i="1" s="1"/>
  <c r="AV3031" i="1" s="1"/>
  <c r="AX3031" i="1" s="1"/>
  <c r="AG3050" i="1"/>
  <c r="AG3068" i="1"/>
  <c r="AG3086" i="1"/>
  <c r="AG3104" i="1"/>
  <c r="AG3122" i="1"/>
  <c r="AG3141" i="1"/>
  <c r="AG3159" i="1"/>
  <c r="AG3178" i="1"/>
  <c r="AG3196" i="1"/>
  <c r="AG3214" i="1"/>
  <c r="AG3232" i="1"/>
  <c r="AG3250" i="1"/>
  <c r="AG3269" i="1"/>
  <c r="AG3287" i="1"/>
  <c r="AG3306" i="1"/>
  <c r="AG3324" i="1"/>
  <c r="T3324" i="1" s="1"/>
  <c r="U3324" i="1" s="1"/>
  <c r="AV3324" i="1" s="1"/>
  <c r="AX3324" i="1" s="1"/>
  <c r="AG3341" i="1"/>
  <c r="AG3358" i="1"/>
  <c r="AG3375" i="1"/>
  <c r="AG3392" i="1"/>
  <c r="AG3409" i="1"/>
  <c r="AG3425" i="1"/>
  <c r="AG3441" i="1"/>
  <c r="AG3457" i="1"/>
  <c r="AG3473" i="1"/>
  <c r="AG3489" i="1"/>
  <c r="AG3505" i="1"/>
  <c r="AG3521" i="1"/>
  <c r="AG3537" i="1"/>
  <c r="AG3553" i="1"/>
  <c r="AG3569" i="1"/>
  <c r="AG3585" i="1"/>
  <c r="T3585" i="1" s="1"/>
  <c r="U3585" i="1" s="1"/>
  <c r="AV3585" i="1" s="1"/>
  <c r="AX3585" i="1" s="1"/>
  <c r="AG3601" i="1"/>
  <c r="T3601" i="1" s="1"/>
  <c r="U3601" i="1" s="1"/>
  <c r="AV3601" i="1" s="1"/>
  <c r="AX3601" i="1" s="1"/>
  <c r="AG3617" i="1"/>
  <c r="AG3633" i="1"/>
  <c r="AG3649" i="1"/>
  <c r="AG3665" i="1"/>
  <c r="AG3681" i="1"/>
  <c r="AG3697" i="1"/>
  <c r="AG3713" i="1"/>
  <c r="AG3729" i="1"/>
  <c r="AG3745" i="1"/>
  <c r="AG3761" i="1"/>
  <c r="AG3777" i="1"/>
  <c r="AG3793" i="1"/>
  <c r="AG3809" i="1"/>
  <c r="AG3825" i="1"/>
  <c r="AG3841" i="1"/>
  <c r="T3841" i="1" s="1"/>
  <c r="U3841" i="1" s="1"/>
  <c r="AV3841" i="1" s="1"/>
  <c r="AX3841" i="1" s="1"/>
  <c r="AG3857" i="1"/>
  <c r="T3857" i="1" s="1"/>
  <c r="U3857" i="1" s="1"/>
  <c r="AV3857" i="1" s="1"/>
  <c r="AX3857" i="1" s="1"/>
  <c r="AG3873" i="1"/>
  <c r="AG3889" i="1"/>
  <c r="AG3905" i="1"/>
  <c r="AG3921" i="1"/>
  <c r="AG3937" i="1"/>
  <c r="AG3953" i="1"/>
  <c r="AG3969" i="1"/>
  <c r="AG3985" i="1"/>
  <c r="AG4001" i="1"/>
  <c r="AG4017" i="1"/>
  <c r="AG4033" i="1"/>
  <c r="AG4049" i="1"/>
  <c r="AG4065" i="1"/>
  <c r="AG4081" i="1"/>
  <c r="AG4097" i="1"/>
  <c r="AG4113" i="1"/>
  <c r="AG4129" i="1"/>
  <c r="AG4145" i="1"/>
  <c r="AG4161" i="1"/>
  <c r="AG4177" i="1"/>
  <c r="AG4193" i="1"/>
  <c r="AG4209" i="1"/>
  <c r="AG4225" i="1"/>
  <c r="AG4241" i="1"/>
  <c r="AG4257" i="1"/>
  <c r="T4257" i="1" s="1"/>
  <c r="U4257" i="1" s="1"/>
  <c r="AV4257" i="1" s="1"/>
  <c r="AX4257" i="1" s="1"/>
  <c r="AG4273" i="1"/>
  <c r="AG4289" i="1"/>
  <c r="AG4305" i="1"/>
  <c r="AG4321" i="1"/>
  <c r="AG4337" i="1"/>
  <c r="AG4353" i="1"/>
  <c r="T4353" i="1" s="1"/>
  <c r="U4353" i="1" s="1"/>
  <c r="AV4353" i="1" s="1"/>
  <c r="AX4353" i="1" s="1"/>
  <c r="AG4369" i="1"/>
  <c r="AG4385" i="1"/>
  <c r="AG4401" i="1"/>
  <c r="AG4417" i="1"/>
  <c r="AG4433" i="1"/>
  <c r="AG4449" i="1"/>
  <c r="AG4465" i="1"/>
  <c r="AG4481" i="1"/>
  <c r="AG4497" i="1"/>
  <c r="AG4529" i="1"/>
  <c r="AG4545" i="1"/>
  <c r="AG4561" i="1"/>
  <c r="AG4577" i="1"/>
  <c r="AG4593" i="1"/>
  <c r="AG4609" i="1"/>
  <c r="AG4625" i="1"/>
  <c r="T4625" i="1" s="1"/>
  <c r="U4625" i="1" s="1"/>
  <c r="AV4625" i="1" s="1"/>
  <c r="AX4625" i="1" s="1"/>
  <c r="AG4641" i="1"/>
  <c r="AG4657" i="1"/>
  <c r="AG4673" i="1"/>
  <c r="T4673" i="1" s="1"/>
  <c r="U4673" i="1" s="1"/>
  <c r="AV4673" i="1" s="1"/>
  <c r="AX4673" i="1" s="1"/>
  <c r="AG4689" i="1"/>
  <c r="AG4705" i="1"/>
  <c r="AG4721" i="1"/>
  <c r="AG4737" i="1"/>
  <c r="AG4753" i="1"/>
  <c r="AG4769" i="1"/>
  <c r="AG4785" i="1"/>
  <c r="AG4801" i="1"/>
  <c r="AG4833" i="1"/>
  <c r="AG4849" i="1"/>
  <c r="AG4865" i="1"/>
  <c r="AG4897" i="1"/>
  <c r="AG4929" i="1"/>
  <c r="AG4961" i="1"/>
  <c r="AG5009" i="1"/>
  <c r="AG5057" i="1"/>
  <c r="AG59" i="1"/>
  <c r="AG113" i="1"/>
  <c r="AG167" i="1"/>
  <c r="AG208" i="1"/>
  <c r="AG263" i="1"/>
  <c r="AG317" i="1"/>
  <c r="AG370" i="1"/>
  <c r="T370" i="1" s="1"/>
  <c r="U370" i="1" s="1"/>
  <c r="AV370" i="1" s="1"/>
  <c r="AX370" i="1" s="1"/>
  <c r="AG415" i="1"/>
  <c r="AG445" i="1"/>
  <c r="AG481" i="1"/>
  <c r="AG518" i="1"/>
  <c r="AG554" i="1"/>
  <c r="AG583" i="1"/>
  <c r="AG619" i="1"/>
  <c r="AG656" i="1"/>
  <c r="AG693" i="1"/>
  <c r="T693" i="1" s="1"/>
  <c r="U693" i="1" s="1"/>
  <c r="AV693" i="1" s="1"/>
  <c r="AX693" i="1" s="1"/>
  <c r="AG728" i="1"/>
  <c r="AG755" i="1"/>
  <c r="AG790" i="1"/>
  <c r="AG824" i="1"/>
  <c r="AG857" i="1"/>
  <c r="AG885" i="1"/>
  <c r="AG919" i="1"/>
  <c r="AG953" i="1"/>
  <c r="AG988" i="1"/>
  <c r="AG1021" i="1"/>
  <c r="AG1048" i="1"/>
  <c r="AG1082" i="1"/>
  <c r="AG1117" i="1"/>
  <c r="T1117" i="1" s="1"/>
  <c r="U1117" i="1" s="1"/>
  <c r="AV1117" i="1" s="1"/>
  <c r="AX1117" i="1" s="1"/>
  <c r="AG1150" i="1"/>
  <c r="AG1177" i="1"/>
  <c r="AG1207" i="1"/>
  <c r="AG1231" i="1"/>
  <c r="AG1260" i="1"/>
  <c r="AG1285" i="1"/>
  <c r="AG1313" i="1"/>
  <c r="AG1338" i="1"/>
  <c r="AG1367" i="1"/>
  <c r="AG1392" i="1"/>
  <c r="AG1421" i="1"/>
  <c r="AG1446" i="1"/>
  <c r="AG1470" i="1"/>
  <c r="AG1500" i="1"/>
  <c r="AG1523" i="1"/>
  <c r="AG1552" i="1"/>
  <c r="T1552" i="1" s="1"/>
  <c r="U1552" i="1" s="1"/>
  <c r="AV1552" i="1" s="1"/>
  <c r="AX1552" i="1" s="1"/>
  <c r="AG1577" i="1"/>
  <c r="T1577" i="1" s="1"/>
  <c r="U1577" i="1" s="1"/>
  <c r="AV1577" i="1" s="1"/>
  <c r="AX1577" i="1" s="1"/>
  <c r="AG1606" i="1"/>
  <c r="AG1631" i="1"/>
  <c r="T1631" i="1" s="1"/>
  <c r="U1631" i="1" s="1"/>
  <c r="AV1631" i="1" s="1"/>
  <c r="AX1631" i="1" s="1"/>
  <c r="AG1660" i="1"/>
  <c r="AG1685" i="1"/>
  <c r="AG1713" i="1"/>
  <c r="AG1738" i="1"/>
  <c r="AG1762" i="1"/>
  <c r="AG1792" i="1"/>
  <c r="AG1814" i="1"/>
  <c r="T1814" i="1" s="1"/>
  <c r="U1814" i="1" s="1"/>
  <c r="AV1814" i="1" s="1"/>
  <c r="AX1814" i="1" s="1"/>
  <c r="AG1841" i="1"/>
  <c r="AG1864" i="1"/>
  <c r="AG1891" i="1"/>
  <c r="AG1914" i="1"/>
  <c r="AG1941" i="1"/>
  <c r="AG1965" i="1"/>
  <c r="AG1991" i="1"/>
  <c r="AG2015" i="1"/>
  <c r="AG2037" i="1"/>
  <c r="AG2065" i="1"/>
  <c r="AG2087" i="1"/>
  <c r="AG2114" i="1"/>
  <c r="AG2137" i="1"/>
  <c r="AG2164" i="1"/>
  <c r="AG2188" i="1"/>
  <c r="AG2214" i="1"/>
  <c r="AG2238" i="1"/>
  <c r="AG2264" i="1"/>
  <c r="AG2288" i="1"/>
  <c r="AG2310" i="1"/>
  <c r="AG2338" i="1"/>
  <c r="AG2360" i="1"/>
  <c r="AG2386" i="1"/>
  <c r="AG2408" i="1"/>
  <c r="AG2430" i="1"/>
  <c r="AG2454" i="1"/>
  <c r="AG2475" i="1"/>
  <c r="AG2495" i="1"/>
  <c r="AG2518" i="1"/>
  <c r="AG2539" i="1"/>
  <c r="AG2559" i="1"/>
  <c r="AG2582" i="1"/>
  <c r="AG2603" i="1"/>
  <c r="AG2623" i="1"/>
  <c r="AG2645" i="1"/>
  <c r="AG2665" i="1"/>
  <c r="AG2684" i="1"/>
  <c r="AG2703" i="1"/>
  <c r="T2703" i="1" s="1"/>
  <c r="U2703" i="1" s="1"/>
  <c r="AV2703" i="1" s="1"/>
  <c r="AX2703" i="1" s="1"/>
  <c r="AG2724" i="1"/>
  <c r="AG2743" i="1"/>
  <c r="AG2763" i="1"/>
  <c r="T2763" i="1" s="1"/>
  <c r="U2763" i="1" s="1"/>
  <c r="AV2763" i="1" s="1"/>
  <c r="AX2763" i="1" s="1"/>
  <c r="AG2782" i="1"/>
  <c r="AG2801" i="1"/>
  <c r="AG2822" i="1"/>
  <c r="AG2842" i="1"/>
  <c r="AG2861" i="1"/>
  <c r="AG2880" i="1"/>
  <c r="AG2901" i="1"/>
  <c r="AG2921" i="1"/>
  <c r="AG2940" i="1"/>
  <c r="AG2959" i="1"/>
  <c r="AG2977" i="1"/>
  <c r="AG2996" i="1"/>
  <c r="AG3014" i="1"/>
  <c r="AG3033" i="1"/>
  <c r="AG3051" i="1"/>
  <c r="AG3069" i="1"/>
  <c r="AG3087" i="1"/>
  <c r="AG3105" i="1"/>
  <c r="AG3124" i="1"/>
  <c r="AG3142" i="1"/>
  <c r="AG3161" i="1"/>
  <c r="AG3179" i="1"/>
  <c r="AG3197" i="1"/>
  <c r="AG3215" i="1"/>
  <c r="AG3233" i="1"/>
  <c r="AG3252" i="1"/>
  <c r="AG3270" i="1"/>
  <c r="AG3289" i="1"/>
  <c r="AG3307" i="1"/>
  <c r="T3307" i="1" s="1"/>
  <c r="U3307" i="1" s="1"/>
  <c r="AV3307" i="1" s="1"/>
  <c r="AX3307" i="1" s="1"/>
  <c r="AG3325" i="1"/>
  <c r="AG3342" i="1"/>
  <c r="AG3359" i="1"/>
  <c r="AG3376" i="1"/>
  <c r="AG3393" i="1"/>
  <c r="AG3410" i="1"/>
  <c r="AG3426" i="1"/>
  <c r="AG3442" i="1"/>
  <c r="AG3458" i="1"/>
  <c r="AG3474" i="1"/>
  <c r="AG3490" i="1"/>
  <c r="AG3506" i="1"/>
  <c r="AG3522" i="1"/>
  <c r="AG3538" i="1"/>
  <c r="AG3554" i="1"/>
  <c r="AG3570" i="1"/>
  <c r="AG3586" i="1"/>
  <c r="AG3602" i="1"/>
  <c r="AG3618" i="1"/>
  <c r="AG3634" i="1"/>
  <c r="AG3650" i="1"/>
  <c r="AG3666" i="1"/>
  <c r="AG3682" i="1"/>
  <c r="AG3698" i="1"/>
  <c r="AG3714" i="1"/>
  <c r="AG3730" i="1"/>
  <c r="AG3746" i="1"/>
  <c r="AG3762" i="1"/>
  <c r="AG3778" i="1"/>
  <c r="AG3794" i="1"/>
  <c r="AG3810" i="1"/>
  <c r="AG3826" i="1"/>
  <c r="T3826" i="1" s="1"/>
  <c r="U3826" i="1" s="1"/>
  <c r="AV3826" i="1" s="1"/>
  <c r="AX3826" i="1" s="1"/>
  <c r="AG3842" i="1"/>
  <c r="AG3858" i="1"/>
  <c r="AG3874" i="1"/>
  <c r="AG3890" i="1"/>
  <c r="AG3906" i="1"/>
  <c r="AG3922" i="1"/>
  <c r="AG3938" i="1"/>
  <c r="AG3954" i="1"/>
  <c r="AG3970" i="1"/>
  <c r="AG3986" i="1"/>
  <c r="AG4002" i="1"/>
  <c r="AG4018" i="1"/>
  <c r="AG4034" i="1"/>
  <c r="AG4050" i="1"/>
  <c r="AG4066" i="1"/>
  <c r="AG4082" i="1"/>
  <c r="T4082" i="1" s="1"/>
  <c r="U4082" i="1" s="1"/>
  <c r="AV4082" i="1" s="1"/>
  <c r="AX4082" i="1" s="1"/>
  <c r="AG4098" i="1"/>
  <c r="T4098" i="1" s="1"/>
  <c r="U4098" i="1" s="1"/>
  <c r="AV4098" i="1" s="1"/>
  <c r="AX4098" i="1" s="1"/>
  <c r="AG4114" i="1"/>
  <c r="AG4130" i="1"/>
  <c r="AG4146" i="1"/>
  <c r="AG4162" i="1"/>
  <c r="AG4178" i="1"/>
  <c r="AG4194" i="1"/>
  <c r="AG4210" i="1"/>
  <c r="AG4226" i="1"/>
  <c r="T4226" i="1" s="1"/>
  <c r="U4226" i="1" s="1"/>
  <c r="AV4226" i="1" s="1"/>
  <c r="AX4226" i="1" s="1"/>
  <c r="AG4242" i="1"/>
  <c r="AG4258" i="1"/>
  <c r="AG4274" i="1"/>
  <c r="AG4290" i="1"/>
  <c r="AG4306" i="1"/>
  <c r="AG4322" i="1"/>
  <c r="AG4338" i="1"/>
  <c r="T4338" i="1" s="1"/>
  <c r="U4338" i="1" s="1"/>
  <c r="AV4338" i="1" s="1"/>
  <c r="AX4338" i="1" s="1"/>
  <c r="AG4354" i="1"/>
  <c r="AG4370" i="1"/>
  <c r="AG4386" i="1"/>
  <c r="AG4402" i="1"/>
  <c r="AG4418" i="1"/>
  <c r="AG4434" i="1"/>
  <c r="AG4450" i="1"/>
  <c r="AG4466" i="1"/>
  <c r="AG4482" i="1"/>
  <c r="AG4498" i="1"/>
  <c r="AG4514" i="1"/>
  <c r="AG4530" i="1"/>
  <c r="AG4546" i="1"/>
  <c r="AG4562" i="1"/>
  <c r="AG4578" i="1"/>
  <c r="AG4594" i="1"/>
  <c r="AG4610" i="1"/>
  <c r="AG4626" i="1"/>
  <c r="AG4642" i="1"/>
  <c r="AG4658" i="1"/>
  <c r="AG4674" i="1"/>
  <c r="AG4690" i="1"/>
  <c r="AG4706" i="1"/>
  <c r="AG4722" i="1"/>
  <c r="AG4738" i="1"/>
  <c r="AG4754" i="1"/>
  <c r="AG4770" i="1"/>
  <c r="AG4786" i="1"/>
  <c r="AG4802" i="1"/>
  <c r="AG4818" i="1"/>
  <c r="AG4834" i="1"/>
  <c r="AG4850" i="1"/>
  <c r="T4850" i="1" s="1"/>
  <c r="U4850" i="1" s="1"/>
  <c r="AV4850" i="1" s="1"/>
  <c r="AX4850" i="1" s="1"/>
  <c r="AG4866" i="1"/>
  <c r="AG4882" i="1"/>
  <c r="AG4898" i="1"/>
  <c r="AG4914" i="1"/>
  <c r="AG4930" i="1"/>
  <c r="AG4946" i="1"/>
  <c r="AG4962" i="1"/>
  <c r="AG4978" i="1"/>
  <c r="AG4994" i="1"/>
  <c r="AG5010" i="1"/>
  <c r="AG5026" i="1"/>
  <c r="AG5042" i="1"/>
  <c r="AG5058" i="1"/>
  <c r="AG5074" i="1"/>
  <c r="AG5090" i="1"/>
  <c r="T5090" i="1" s="1"/>
  <c r="U5090" i="1" s="1"/>
  <c r="AV5090" i="1" s="1"/>
  <c r="AX5090" i="1" s="1"/>
  <c r="AG5106" i="1"/>
  <c r="T5106" i="1" s="1"/>
  <c r="U5106" i="1" s="1"/>
  <c r="AV5106" i="1" s="1"/>
  <c r="AX5106" i="1" s="1"/>
  <c r="AG5122" i="1"/>
  <c r="AG5138" i="1"/>
  <c r="AG5154" i="1"/>
  <c r="AG5170" i="1"/>
  <c r="AG5186" i="1"/>
  <c r="AG5202" i="1"/>
  <c r="AG5218" i="1"/>
  <c r="AG5234" i="1"/>
  <c r="AG5250" i="1"/>
  <c r="AG5266" i="1"/>
  <c r="AG5282" i="1"/>
  <c r="AG5298" i="1"/>
  <c r="AG5314" i="1"/>
  <c r="AG5330" i="1"/>
  <c r="AG5346" i="1"/>
  <c r="AG5362" i="1"/>
  <c r="AG5378" i="1"/>
  <c r="AG5394" i="1"/>
  <c r="AG5410" i="1"/>
  <c r="AG5426" i="1"/>
  <c r="AG5442" i="1"/>
  <c r="AG5458" i="1"/>
  <c r="AG5474" i="1"/>
  <c r="AG5490" i="1"/>
  <c r="AG5506" i="1"/>
  <c r="AG5522" i="1"/>
  <c r="AG5538" i="1"/>
  <c r="AG5554" i="1"/>
  <c r="AG5570" i="1"/>
  <c r="AG5586" i="1"/>
  <c r="AG5602" i="1"/>
  <c r="AG5618" i="1"/>
  <c r="AG5634" i="1"/>
  <c r="AG5650" i="1"/>
  <c r="AG5666" i="1"/>
  <c r="AG5682" i="1"/>
  <c r="AG5698" i="1"/>
  <c r="AG5714" i="1"/>
  <c r="AG5730" i="1"/>
  <c r="AG5746" i="1"/>
  <c r="AG5762" i="1"/>
  <c r="AG5778" i="1"/>
  <c r="AG5794" i="1"/>
  <c r="AG5810" i="1"/>
  <c r="AG5826" i="1"/>
  <c r="AG5842" i="1"/>
  <c r="AG5858" i="1"/>
  <c r="AG5874" i="1"/>
  <c r="AG5890" i="1"/>
  <c r="AG5906" i="1"/>
  <c r="AG5922" i="1"/>
  <c r="AG5938" i="1"/>
  <c r="AG5954" i="1"/>
  <c r="AG5970" i="1"/>
  <c r="AG5986" i="1"/>
  <c r="AG6002" i="1"/>
  <c r="AG6018" i="1"/>
  <c r="AG6034" i="1"/>
  <c r="AG6050" i="1"/>
  <c r="AG6066" i="1"/>
  <c r="AG6082" i="1"/>
  <c r="AG60" i="1"/>
  <c r="AG114" i="1"/>
  <c r="AG170" i="1"/>
  <c r="T170" i="1" s="1"/>
  <c r="U170" i="1" s="1"/>
  <c r="AV170" i="1" s="1"/>
  <c r="AX170" i="1" s="1"/>
  <c r="AG223" i="1"/>
  <c r="AG264" i="1"/>
  <c r="AG318" i="1"/>
  <c r="T318" i="1" s="1"/>
  <c r="U318" i="1" s="1"/>
  <c r="AV318" i="1" s="1"/>
  <c r="AX318" i="1" s="1"/>
  <c r="AG371" i="1"/>
  <c r="AG417" i="1"/>
  <c r="AG446" i="1"/>
  <c r="AG482" i="1"/>
  <c r="AG520" i="1"/>
  <c r="AG556" i="1"/>
  <c r="AG591" i="1"/>
  <c r="AG620" i="1"/>
  <c r="AG657" i="1"/>
  <c r="AG694" i="1"/>
  <c r="AG729" i="1"/>
  <c r="AG757" i="1"/>
  <c r="AG791" i="1"/>
  <c r="AG825" i="1"/>
  <c r="T825" i="1" s="1"/>
  <c r="U825" i="1" s="1"/>
  <c r="AV825" i="1" s="1"/>
  <c r="AX825" i="1" s="1"/>
  <c r="AG860" i="1"/>
  <c r="AG893" i="1"/>
  <c r="AG920" i="1"/>
  <c r="AG954" i="1"/>
  <c r="AG989" i="1"/>
  <c r="AG1022" i="1"/>
  <c r="AG1049" i="1"/>
  <c r="AG1084" i="1"/>
  <c r="AG1118" i="1"/>
  <c r="AG1152" i="1"/>
  <c r="AG1183" i="1"/>
  <c r="AG1208" i="1"/>
  <c r="AG1232" i="1"/>
  <c r="AG1262" i="1"/>
  <c r="AG1286" i="1"/>
  <c r="T1286" i="1" s="1"/>
  <c r="U1286" i="1" s="1"/>
  <c r="AV1286" i="1" s="1"/>
  <c r="AX1286" i="1" s="1"/>
  <c r="AG1314" i="1"/>
  <c r="AG1340" i="1"/>
  <c r="AG1368" i="1"/>
  <c r="AG1393" i="1"/>
  <c r="AG1422" i="1"/>
  <c r="AG1447" i="1"/>
  <c r="AG1475" i="1"/>
  <c r="AG1501" i="1"/>
  <c r="AG1525" i="1"/>
  <c r="AG1554" i="1"/>
  <c r="T1554" i="1" s="1"/>
  <c r="U1554" i="1" s="1"/>
  <c r="AV1554" i="1" s="1"/>
  <c r="AX1554" i="1" s="1"/>
  <c r="AG1578" i="1"/>
  <c r="AG1607" i="1"/>
  <c r="AG1632" i="1"/>
  <c r="AG1661" i="1"/>
  <c r="AG1686" i="1"/>
  <c r="AG1714" i="1"/>
  <c r="T1714" i="1" s="1"/>
  <c r="U1714" i="1" s="1"/>
  <c r="AV1714" i="1" s="1"/>
  <c r="AX1714" i="1" s="1"/>
  <c r="AG1740" i="1"/>
  <c r="AG1768" i="1"/>
  <c r="AG1793" i="1"/>
  <c r="AG1815" i="1"/>
  <c r="AG1843" i="1"/>
  <c r="AG1865" i="1"/>
  <c r="AG1892" i="1"/>
  <c r="AG1916" i="1"/>
  <c r="AG1942" i="1"/>
  <c r="AG1966" i="1"/>
  <c r="AG1992" i="1"/>
  <c r="AG2016" i="1"/>
  <c r="AG2042" i="1"/>
  <c r="AG2066" i="1"/>
  <c r="AG2088" i="1"/>
  <c r="AG2116" i="1"/>
  <c r="AG2138" i="1"/>
  <c r="AG2165" i="1"/>
  <c r="AG2189" i="1"/>
  <c r="AG2215" i="1"/>
  <c r="AG2239" i="1"/>
  <c r="AG2265" i="1"/>
  <c r="AG2289" i="1"/>
  <c r="AG2316" i="1"/>
  <c r="AG2339" i="1"/>
  <c r="AG2361" i="1"/>
  <c r="AG2387" i="1"/>
  <c r="AG2409" i="1"/>
  <c r="AG2431" i="1"/>
  <c r="AG2455" i="1"/>
  <c r="AG2476" i="1"/>
  <c r="AG2496" i="1"/>
  <c r="AG2519" i="1"/>
  <c r="AG2540" i="1"/>
  <c r="AG2560" i="1"/>
  <c r="AG2583" i="1"/>
  <c r="AG2604" i="1"/>
  <c r="AG2624" i="1"/>
  <c r="AG2646" i="1"/>
  <c r="AG2666" i="1"/>
  <c r="AG2685" i="1"/>
  <c r="AG2704" i="1"/>
  <c r="AG2725" i="1"/>
  <c r="AG2745" i="1"/>
  <c r="AG2764" i="1"/>
  <c r="AG2783" i="1"/>
  <c r="AG2804" i="1"/>
  <c r="AG2823" i="1"/>
  <c r="T2823" i="1" s="1"/>
  <c r="U2823" i="1" s="1"/>
  <c r="AV2823" i="1" s="1"/>
  <c r="AX2823" i="1" s="1"/>
  <c r="AG2843" i="1"/>
  <c r="AG2862" i="1"/>
  <c r="AG2881" i="1"/>
  <c r="AG2902" i="1"/>
  <c r="AG2922" i="1"/>
  <c r="AG2941" i="1"/>
  <c r="AG2960" i="1"/>
  <c r="AG2978" i="1"/>
  <c r="AG2997" i="1"/>
  <c r="AG3015" i="1"/>
  <c r="T3015" i="1" s="1"/>
  <c r="U3015" i="1" s="1"/>
  <c r="AV3015" i="1" s="1"/>
  <c r="AX3015" i="1" s="1"/>
  <c r="AG3034" i="1"/>
  <c r="AG3052" i="1"/>
  <c r="AG3070" i="1"/>
  <c r="AG3088" i="1"/>
  <c r="AG3106" i="1"/>
  <c r="AG3125" i="1"/>
  <c r="T3125" i="1" s="1"/>
  <c r="U3125" i="1" s="1"/>
  <c r="AV3125" i="1" s="1"/>
  <c r="AX3125" i="1" s="1"/>
  <c r="AG3143" i="1"/>
  <c r="AG3162" i="1"/>
  <c r="AG3180" i="1"/>
  <c r="AG3198" i="1"/>
  <c r="AG3216" i="1"/>
  <c r="AG3234" i="1"/>
  <c r="AG3253" i="1"/>
  <c r="T3253" i="1" s="1"/>
  <c r="U3253" i="1" s="1"/>
  <c r="AV3253" i="1" s="1"/>
  <c r="AG3271" i="1"/>
  <c r="AG3290" i="1"/>
  <c r="AG3308" i="1"/>
  <c r="AG3326" i="1"/>
  <c r="AG3343" i="1"/>
  <c r="AG3360" i="1"/>
  <c r="AG3377" i="1"/>
  <c r="AG3394" i="1"/>
  <c r="AG3411" i="1"/>
  <c r="AG3427" i="1"/>
  <c r="T3427" i="1" s="1"/>
  <c r="U3427" i="1" s="1"/>
  <c r="AV3427" i="1" s="1"/>
  <c r="AX3427" i="1" s="1"/>
  <c r="AG3443" i="1"/>
  <c r="AG3459" i="1"/>
  <c r="AG3475" i="1"/>
  <c r="AG3491" i="1"/>
  <c r="AG3507" i="1"/>
  <c r="AG3523" i="1"/>
  <c r="AG3539" i="1"/>
  <c r="AG3555" i="1"/>
  <c r="AG3571" i="1"/>
  <c r="AG3587" i="1"/>
  <c r="AG3603" i="1"/>
  <c r="AG3619" i="1"/>
  <c r="AG3635" i="1"/>
  <c r="AG3651" i="1"/>
  <c r="AG3667" i="1"/>
  <c r="AG3683" i="1"/>
  <c r="AG3699" i="1"/>
  <c r="AG3715" i="1"/>
  <c r="AG3731" i="1"/>
  <c r="AG3747" i="1"/>
  <c r="AG3763" i="1"/>
  <c r="AG3779" i="1"/>
  <c r="AG3795" i="1"/>
  <c r="AG3811" i="1"/>
  <c r="AG3827" i="1"/>
  <c r="T3827" i="1" s="1"/>
  <c r="U3827" i="1" s="1"/>
  <c r="AV3827" i="1" s="1"/>
  <c r="AX3827" i="1" s="1"/>
  <c r="AG3843" i="1"/>
  <c r="AG3859" i="1"/>
  <c r="AG3875" i="1"/>
  <c r="AG3891" i="1"/>
  <c r="AG3907" i="1"/>
  <c r="AG3923" i="1"/>
  <c r="T3923" i="1" s="1"/>
  <c r="U3923" i="1" s="1"/>
  <c r="AV3923" i="1" s="1"/>
  <c r="AX3923" i="1" s="1"/>
  <c r="AG3939" i="1"/>
  <c r="AG3955" i="1"/>
  <c r="AG3971" i="1"/>
  <c r="AG3987" i="1"/>
  <c r="AG4003" i="1"/>
  <c r="AG4019" i="1"/>
  <c r="AG4035" i="1"/>
  <c r="AG4051" i="1"/>
  <c r="AG4067" i="1"/>
  <c r="AG4083" i="1"/>
  <c r="T4083" i="1" s="1"/>
  <c r="U4083" i="1" s="1"/>
  <c r="AV4083" i="1" s="1"/>
  <c r="AX4083" i="1" s="1"/>
  <c r="AG4099" i="1"/>
  <c r="AG4115" i="1"/>
  <c r="AG4131" i="1"/>
  <c r="AG4147" i="1"/>
  <c r="AG4163" i="1"/>
  <c r="AG4179" i="1"/>
  <c r="T4179" i="1" s="1"/>
  <c r="U4179" i="1" s="1"/>
  <c r="AV4179" i="1" s="1"/>
  <c r="AX4179" i="1" s="1"/>
  <c r="AG4195" i="1"/>
  <c r="AG4211" i="1"/>
  <c r="AG4227" i="1"/>
  <c r="AG4243" i="1"/>
  <c r="AG4259" i="1"/>
  <c r="AG4275" i="1"/>
  <c r="AG4291" i="1"/>
  <c r="AG4307" i="1"/>
  <c r="AG4323" i="1"/>
  <c r="AG4339" i="1"/>
  <c r="AG4355" i="1"/>
  <c r="AG4371" i="1"/>
  <c r="AG4387" i="1"/>
  <c r="AG4403" i="1"/>
  <c r="AG4419" i="1"/>
  <c r="AG4435" i="1"/>
  <c r="AG4451" i="1"/>
  <c r="AG4467" i="1"/>
  <c r="AG4483" i="1"/>
  <c r="AG4499" i="1"/>
  <c r="AG4515" i="1"/>
  <c r="AG4531" i="1"/>
  <c r="AG4547" i="1"/>
  <c r="AG4563" i="1"/>
  <c r="AG4579" i="1"/>
  <c r="AG4595" i="1"/>
  <c r="T4595" i="1" s="1"/>
  <c r="U4595" i="1" s="1"/>
  <c r="AV4595" i="1" s="1"/>
  <c r="AX4595" i="1" s="1"/>
  <c r="AG4611" i="1"/>
  <c r="AG4627" i="1"/>
  <c r="AG4643" i="1"/>
  <c r="AG4659" i="1"/>
  <c r="AG4675" i="1"/>
  <c r="AG4691" i="1"/>
  <c r="T4691" i="1" s="1"/>
  <c r="U4691" i="1" s="1"/>
  <c r="AV4691" i="1" s="1"/>
  <c r="AX4691" i="1" s="1"/>
  <c r="AG4707" i="1"/>
  <c r="AG4723" i="1"/>
  <c r="AG4739" i="1"/>
  <c r="AG4755" i="1"/>
  <c r="AG4771" i="1"/>
  <c r="AG4787" i="1"/>
  <c r="AG4803" i="1"/>
  <c r="AG4819" i="1"/>
  <c r="AG4835" i="1"/>
  <c r="AG4851" i="1"/>
  <c r="AG4867" i="1"/>
  <c r="AG4883" i="1"/>
  <c r="AG4899" i="1"/>
  <c r="AG4915" i="1"/>
  <c r="AG4931" i="1"/>
  <c r="AG4947" i="1"/>
  <c r="AG4963" i="1"/>
  <c r="AG4979" i="1"/>
  <c r="AG4995" i="1"/>
  <c r="AG5011" i="1"/>
  <c r="AG5027" i="1"/>
  <c r="AG5043" i="1"/>
  <c r="AG5059" i="1"/>
  <c r="AG5075" i="1"/>
  <c r="AG5091" i="1"/>
  <c r="AG5107" i="1"/>
  <c r="T5107" i="1" s="1"/>
  <c r="U5107" i="1" s="1"/>
  <c r="AV5107" i="1" s="1"/>
  <c r="AX5107" i="1" s="1"/>
  <c r="AG5123" i="1"/>
  <c r="AG5139" i="1"/>
  <c r="AG5155" i="1"/>
  <c r="AG5171" i="1"/>
  <c r="AG5187" i="1"/>
  <c r="AG5203" i="1"/>
  <c r="AG5219" i="1"/>
  <c r="AG5235" i="1"/>
  <c r="AG5251" i="1"/>
  <c r="AG5267" i="1"/>
  <c r="AG5283" i="1"/>
  <c r="AG20" i="1"/>
  <c r="AG61" i="1"/>
  <c r="AG116" i="1"/>
  <c r="AG171" i="1"/>
  <c r="AG224" i="1"/>
  <c r="T224" i="1" s="1"/>
  <c r="U224" i="1" s="1"/>
  <c r="AV224" i="1" s="1"/>
  <c r="AX224" i="1" s="1"/>
  <c r="AG270" i="1"/>
  <c r="AG326" i="1"/>
  <c r="AG378" i="1"/>
  <c r="AG419" i="1"/>
  <c r="AG455" i="1"/>
  <c r="AG483" i="1"/>
  <c r="T483" i="1" s="1"/>
  <c r="U483" i="1" s="1"/>
  <c r="AV483" i="1" s="1"/>
  <c r="AX483" i="1" s="1"/>
  <c r="AG521" i="1"/>
  <c r="AG557" i="1"/>
  <c r="AG592" i="1"/>
  <c r="AG622" i="1"/>
  <c r="AG658" i="1"/>
  <c r="AG695" i="1"/>
  <c r="AG732" i="1"/>
  <c r="AG765" i="1"/>
  <c r="AG792" i="1"/>
  <c r="AG826" i="1"/>
  <c r="T826" i="1" s="1"/>
  <c r="U826" i="1" s="1"/>
  <c r="AV826" i="1" s="1"/>
  <c r="AX826" i="1" s="1"/>
  <c r="AG861" i="1"/>
  <c r="AG894" i="1"/>
  <c r="AG921" i="1"/>
  <c r="AG956" i="1"/>
  <c r="AG990" i="1"/>
  <c r="AG1024" i="1"/>
  <c r="AG1057" i="1"/>
  <c r="AG1085" i="1"/>
  <c r="AG1119" i="1"/>
  <c r="AG1153" i="1"/>
  <c r="AG1184" i="1"/>
  <c r="AG1209" i="1"/>
  <c r="AG1238" i="1"/>
  <c r="AG1263" i="1"/>
  <c r="AG1287" i="1"/>
  <c r="AG1317" i="1"/>
  <c r="AG1341" i="1"/>
  <c r="AG1369" i="1"/>
  <c r="AG1394" i="1"/>
  <c r="AG1423" i="1"/>
  <c r="AG1448" i="1"/>
  <c r="AG1477" i="1"/>
  <c r="AG1502" i="1"/>
  <c r="AG1530" i="1"/>
  <c r="AG1555" i="1"/>
  <c r="AG1580" i="1"/>
  <c r="AG1609" i="1"/>
  <c r="AG1633" i="1"/>
  <c r="AG1662" i="1"/>
  <c r="AG1687" i="1"/>
  <c r="AG1715" i="1"/>
  <c r="AG1741" i="1"/>
  <c r="T1741" i="1" s="1"/>
  <c r="U1741" i="1" s="1"/>
  <c r="AV1741" i="1" s="1"/>
  <c r="AX1741" i="1" s="1"/>
  <c r="AG1769" i="1"/>
  <c r="AG1794" i="1"/>
  <c r="AG1821" i="1"/>
  <c r="AG1844" i="1"/>
  <c r="AG1866" i="1"/>
  <c r="AG1894" i="1"/>
  <c r="AG1917" i="1"/>
  <c r="T1917" i="1" s="1"/>
  <c r="U1917" i="1" s="1"/>
  <c r="AV1917" i="1" s="1"/>
  <c r="AX1917" i="1" s="1"/>
  <c r="AG1943" i="1"/>
  <c r="AG1967" i="1"/>
  <c r="AG1993" i="1"/>
  <c r="AG2017" i="1"/>
  <c r="AG2044" i="1"/>
  <c r="AG2067" i="1"/>
  <c r="AG2094" i="1"/>
  <c r="AG2117" i="1"/>
  <c r="AG2140" i="1"/>
  <c r="T2140" i="1" s="1"/>
  <c r="U2140" i="1" s="1"/>
  <c r="AV2140" i="1" s="1"/>
  <c r="AX2140" i="1" s="1"/>
  <c r="AG2167" i="1"/>
  <c r="AG2190" i="1"/>
  <c r="AG2216" i="1"/>
  <c r="AG2240" i="1"/>
  <c r="AG2266" i="1"/>
  <c r="AG2290" i="1"/>
  <c r="AG2317" i="1"/>
  <c r="AG2340" i="1"/>
  <c r="AG2367" i="1"/>
  <c r="AG2389" i="1"/>
  <c r="AG2410" i="1"/>
  <c r="AG2435" i="1"/>
  <c r="AG2457" i="1"/>
  <c r="AG2477" i="1"/>
  <c r="AG2500" i="1"/>
  <c r="AG2521" i="1"/>
  <c r="AG2541" i="1"/>
  <c r="AG2564" i="1"/>
  <c r="AG2585" i="1"/>
  <c r="AG2605" i="1"/>
  <c r="AG2628" i="1"/>
  <c r="AG2647" i="1"/>
  <c r="AG2667" i="1"/>
  <c r="T2667" i="1" s="1"/>
  <c r="U2667" i="1" s="1"/>
  <c r="AV2667" i="1" s="1"/>
  <c r="AX2667" i="1" s="1"/>
  <c r="AG2686" i="1"/>
  <c r="AG2705" i="1"/>
  <c r="AG2726" i="1"/>
  <c r="AG2746" i="1"/>
  <c r="AG2765" i="1"/>
  <c r="AG2784" i="1"/>
  <c r="AG2805" i="1"/>
  <c r="AG2825" i="1"/>
  <c r="AG2844" i="1"/>
  <c r="AG2863" i="1"/>
  <c r="AG2884" i="1"/>
  <c r="AG2903" i="1"/>
  <c r="AG2923" i="1"/>
  <c r="AG2942" i="1"/>
  <c r="AG2961" i="1"/>
  <c r="AG2980" i="1"/>
  <c r="AG2998" i="1"/>
  <c r="AG3017" i="1"/>
  <c r="AG3035" i="1"/>
  <c r="AG3053" i="1"/>
  <c r="AG3071" i="1"/>
  <c r="AG3089" i="1"/>
  <c r="AG3108" i="1"/>
  <c r="AG3126" i="1"/>
  <c r="AG3145" i="1"/>
  <c r="AG3163" i="1"/>
  <c r="AG3181" i="1"/>
  <c r="AG3199" i="1"/>
  <c r="AG3217" i="1"/>
  <c r="AG3236" i="1"/>
  <c r="AG3254" i="1"/>
  <c r="T3254" i="1" s="1"/>
  <c r="U3254" i="1" s="1"/>
  <c r="AV3254" i="1" s="1"/>
  <c r="AX3254" i="1" s="1"/>
  <c r="AG3273" i="1"/>
  <c r="AG3291" i="1"/>
  <c r="AG3309" i="1"/>
  <c r="AG3327" i="1"/>
  <c r="AG3344" i="1"/>
  <c r="AG3361" i="1"/>
  <c r="AG3378" i="1"/>
  <c r="AG3396" i="1"/>
  <c r="AG3412" i="1"/>
  <c r="AG3428" i="1"/>
  <c r="AG3444" i="1"/>
  <c r="AG3460" i="1"/>
  <c r="AG3476" i="1"/>
  <c r="AG3492" i="1"/>
  <c r="AG3508" i="1"/>
  <c r="AG3524" i="1"/>
  <c r="AG3540" i="1"/>
  <c r="AG3556" i="1"/>
  <c r="AG3572" i="1"/>
  <c r="T3572" i="1" s="1"/>
  <c r="U3572" i="1" s="1"/>
  <c r="AV3572" i="1" s="1"/>
  <c r="AX3572" i="1" s="1"/>
  <c r="AG3588" i="1"/>
  <c r="AG3604" i="1"/>
  <c r="AG3620" i="1"/>
  <c r="AG3636" i="1"/>
  <c r="AG3652" i="1"/>
  <c r="AG3668" i="1"/>
  <c r="AG3684" i="1"/>
  <c r="AG3700" i="1"/>
  <c r="AG3716" i="1"/>
  <c r="AG3732" i="1"/>
  <c r="AG3748" i="1"/>
  <c r="AG3764" i="1"/>
  <c r="AG3780" i="1"/>
  <c r="AG3796" i="1"/>
  <c r="AG3812" i="1"/>
  <c r="AG3828" i="1"/>
  <c r="AG3844" i="1"/>
  <c r="AG3860" i="1"/>
  <c r="AG3876" i="1"/>
  <c r="AG3892" i="1"/>
  <c r="AG3908" i="1"/>
  <c r="AG3924" i="1"/>
  <c r="AG3940" i="1"/>
  <c r="AG3956" i="1"/>
  <c r="AG3972" i="1"/>
  <c r="AG3988" i="1"/>
  <c r="AG4004" i="1"/>
  <c r="AG4020" i="1"/>
  <c r="AG4036" i="1"/>
  <c r="T4036" i="1" s="1"/>
  <c r="U4036" i="1" s="1"/>
  <c r="AV4036" i="1" s="1"/>
  <c r="AX4036" i="1" s="1"/>
  <c r="AG4052" i="1"/>
  <c r="AG4068" i="1"/>
  <c r="AG4084" i="1"/>
  <c r="AG4100" i="1"/>
  <c r="AG4116" i="1"/>
  <c r="AG4132" i="1"/>
  <c r="AG4148" i="1"/>
  <c r="AG4164" i="1"/>
  <c r="AG4180" i="1"/>
  <c r="AG4196" i="1"/>
  <c r="AG4212" i="1"/>
  <c r="AG4228" i="1"/>
  <c r="AG4244" i="1"/>
  <c r="AG4260" i="1"/>
  <c r="AG4276" i="1"/>
  <c r="AG4292" i="1"/>
  <c r="T4292" i="1" s="1"/>
  <c r="U4292" i="1" s="1"/>
  <c r="AV4292" i="1" s="1"/>
  <c r="AX4292" i="1" s="1"/>
  <c r="AG4308" i="1"/>
  <c r="AG4324" i="1"/>
  <c r="AG4340" i="1"/>
  <c r="AG4356" i="1"/>
  <c r="AG4372" i="1"/>
  <c r="AG4388" i="1"/>
  <c r="AG4404" i="1"/>
  <c r="AG4420" i="1"/>
  <c r="AG4436" i="1"/>
  <c r="AG4452" i="1"/>
  <c r="T4452" i="1" s="1"/>
  <c r="U4452" i="1" s="1"/>
  <c r="AV4452" i="1" s="1"/>
  <c r="AX4452" i="1" s="1"/>
  <c r="AG4468" i="1"/>
  <c r="AG4484" i="1"/>
  <c r="AG4500" i="1"/>
  <c r="AG4516" i="1"/>
  <c r="AG4532" i="1"/>
  <c r="AG4548" i="1"/>
  <c r="T4548" i="1" s="1"/>
  <c r="U4548" i="1" s="1"/>
  <c r="AV4548" i="1" s="1"/>
  <c r="AX4548" i="1" s="1"/>
  <c r="AG4564" i="1"/>
  <c r="AG4580" i="1"/>
  <c r="AG4596" i="1"/>
  <c r="AG4612" i="1"/>
  <c r="AG4628" i="1"/>
  <c r="AG4644" i="1"/>
  <c r="AG4660" i="1"/>
  <c r="AG4676" i="1"/>
  <c r="AG4692" i="1"/>
  <c r="AG4708" i="1"/>
  <c r="AG4724" i="1"/>
  <c r="AG4740" i="1"/>
  <c r="AG4756" i="1"/>
  <c r="AG4772" i="1"/>
  <c r="AG4788" i="1"/>
  <c r="AG4804" i="1"/>
  <c r="T4804" i="1" s="1"/>
  <c r="U4804" i="1" s="1"/>
  <c r="AV4804" i="1" s="1"/>
  <c r="AX4804" i="1" s="1"/>
  <c r="AG4820" i="1"/>
  <c r="AG4836" i="1"/>
  <c r="AG4852" i="1"/>
  <c r="AG4868" i="1"/>
  <c r="AG4884" i="1"/>
  <c r="AG4900" i="1"/>
  <c r="AG4916" i="1"/>
  <c r="AG4932" i="1"/>
  <c r="AG4948" i="1"/>
  <c r="AG4964" i="1"/>
  <c r="T4964" i="1" s="1"/>
  <c r="U4964" i="1" s="1"/>
  <c r="AV4964" i="1" s="1"/>
  <c r="AX4964" i="1" s="1"/>
  <c r="AG4980" i="1"/>
  <c r="AG4996" i="1"/>
  <c r="AG5012" i="1"/>
  <c r="AG5028" i="1"/>
  <c r="AG5044" i="1"/>
  <c r="AG5060" i="1"/>
  <c r="T5060" i="1" s="1"/>
  <c r="U5060" i="1" s="1"/>
  <c r="AV5060" i="1" s="1"/>
  <c r="AX5060" i="1" s="1"/>
  <c r="AG5076" i="1"/>
  <c r="AG5092" i="1"/>
  <c r="AG5108" i="1"/>
  <c r="AG5124" i="1"/>
  <c r="AG5140" i="1"/>
  <c r="AG5156" i="1"/>
  <c r="AG5172" i="1"/>
  <c r="AG5188" i="1"/>
  <c r="AG5204" i="1"/>
  <c r="AG5220" i="1"/>
  <c r="T5220" i="1" s="1"/>
  <c r="U5220" i="1" s="1"/>
  <c r="AV5220" i="1" s="1"/>
  <c r="AX5220" i="1" s="1"/>
  <c r="AG5236" i="1"/>
  <c r="AG5252" i="1"/>
  <c r="AG5268" i="1"/>
  <c r="AG5284" i="1"/>
  <c r="AG5300" i="1"/>
  <c r="AG5316" i="1"/>
  <c r="T5316" i="1" s="1"/>
  <c r="U5316" i="1" s="1"/>
  <c r="AV5316" i="1" s="1"/>
  <c r="AX5316" i="1" s="1"/>
  <c r="AG5332" i="1"/>
  <c r="AG5348" i="1"/>
  <c r="AG5364" i="1"/>
  <c r="AG5380" i="1"/>
  <c r="AG22" i="1"/>
  <c r="AG62" i="1"/>
  <c r="AG117" i="1"/>
  <c r="AG172" i="1"/>
  <c r="AG226" i="1"/>
  <c r="AG280" i="1"/>
  <c r="AG327" i="1"/>
  <c r="AG379" i="1"/>
  <c r="AG421" i="1"/>
  <c r="AG456" i="1"/>
  <c r="AG486" i="1"/>
  <c r="AG522" i="1"/>
  <c r="T522" i="1" s="1"/>
  <c r="U522" i="1" s="1"/>
  <c r="AV522" i="1" s="1"/>
  <c r="AX522" i="1" s="1"/>
  <c r="AG558" i="1"/>
  <c r="AG595" i="1"/>
  <c r="AG631" i="1"/>
  <c r="AG659" i="1"/>
  <c r="AG696" i="1"/>
  <c r="AG733" i="1"/>
  <c r="AG766" i="1"/>
  <c r="AG793" i="1"/>
  <c r="AG828" i="1"/>
  <c r="AG862" i="1"/>
  <c r="AG896" i="1"/>
  <c r="AG929" i="1"/>
  <c r="AG957" i="1"/>
  <c r="AG991" i="1"/>
  <c r="AG1025" i="1"/>
  <c r="AG1058" i="1"/>
  <c r="AG1086" i="1"/>
  <c r="AG1120" i="1"/>
  <c r="AG1154" i="1"/>
  <c r="AG1185" i="1"/>
  <c r="AG1210" i="1"/>
  <c r="AG1239" i="1"/>
  <c r="AG1264" i="1"/>
  <c r="AG1293" i="1"/>
  <c r="AG1318" i="1"/>
  <c r="AG1342" i="1"/>
  <c r="AG1372" i="1"/>
  <c r="AG1395" i="1"/>
  <c r="AG1424" i="1"/>
  <c r="AG1449" i="1"/>
  <c r="AG1478" i="1"/>
  <c r="AG1503" i="1"/>
  <c r="T1503" i="1" s="1"/>
  <c r="U1503" i="1" s="1"/>
  <c r="AV1503" i="1" s="1"/>
  <c r="AX1503" i="1" s="1"/>
  <c r="AG1532" i="1"/>
  <c r="AG1557" i="1"/>
  <c r="AG1585" i="1"/>
  <c r="AG1610" i="1"/>
  <c r="AG1634" i="1"/>
  <c r="AG1664" i="1"/>
  <c r="AG1688" i="1"/>
  <c r="AG1717" i="1"/>
  <c r="AG1742" i="1"/>
  <c r="AG1770" i="1"/>
  <c r="AG1795" i="1"/>
  <c r="AG1822" i="1"/>
  <c r="AG1845" i="1"/>
  <c r="AG1872" i="1"/>
  <c r="AG1895" i="1"/>
  <c r="AG1918" i="1"/>
  <c r="AG1945" i="1"/>
  <c r="AG1968" i="1"/>
  <c r="AG1994" i="1"/>
  <c r="AG2018" i="1"/>
  <c r="AG2045" i="1"/>
  <c r="AG2068" i="1"/>
  <c r="AG2095" i="1"/>
  <c r="AG2118" i="1"/>
  <c r="AG2145" i="1"/>
  <c r="AG2168" i="1"/>
  <c r="AG2191" i="1"/>
  <c r="AG2218" i="1"/>
  <c r="AG2241" i="1"/>
  <c r="AG2268" i="1"/>
  <c r="AG2291" i="1"/>
  <c r="AG2318" i="1"/>
  <c r="T2318" i="1" s="1"/>
  <c r="U2318" i="1" s="1"/>
  <c r="AV2318" i="1" s="1"/>
  <c r="AX2318" i="1" s="1"/>
  <c r="AG2341" i="1"/>
  <c r="AG2368" i="1"/>
  <c r="AG2390" i="1"/>
  <c r="AG2412" i="1"/>
  <c r="AG2436" i="1"/>
  <c r="AG2458" i="1"/>
  <c r="AG2478" i="1"/>
  <c r="AG2501" i="1"/>
  <c r="AG2522" i="1"/>
  <c r="AG2542" i="1"/>
  <c r="AG2565" i="1"/>
  <c r="AG2586" i="1"/>
  <c r="AG2606" i="1"/>
  <c r="AG2629" i="1"/>
  <c r="AG2649" i="1"/>
  <c r="AG2668" i="1"/>
  <c r="AG2687" i="1"/>
  <c r="AG2708" i="1"/>
  <c r="AG2727" i="1"/>
  <c r="AG2747" i="1"/>
  <c r="AG2766" i="1"/>
  <c r="AG2785" i="1"/>
  <c r="AG2806" i="1"/>
  <c r="AG2826" i="1"/>
  <c r="AG2845" i="1"/>
  <c r="AG2864" i="1"/>
  <c r="T2864" i="1" s="1"/>
  <c r="U2864" i="1" s="1"/>
  <c r="AV2864" i="1" s="1"/>
  <c r="AX2864" i="1" s="1"/>
  <c r="AG2885" i="1"/>
  <c r="AG2905" i="1"/>
  <c r="AG2924" i="1"/>
  <c r="AG2943" i="1"/>
  <c r="AG2962" i="1"/>
  <c r="AG2981" i="1"/>
  <c r="T2981" i="1" s="1"/>
  <c r="U2981" i="1" s="1"/>
  <c r="AV2981" i="1" s="1"/>
  <c r="AX2981" i="1" s="1"/>
  <c r="AG2999" i="1"/>
  <c r="AG3018" i="1"/>
  <c r="AG3036" i="1"/>
  <c r="AG3054" i="1"/>
  <c r="AG3072" i="1"/>
  <c r="AG3090" i="1"/>
  <c r="AG3109" i="1"/>
  <c r="AG3127" i="1"/>
  <c r="AG3146" i="1"/>
  <c r="AG3164" i="1"/>
  <c r="AG3182" i="1"/>
  <c r="AG3200" i="1"/>
  <c r="AG3218" i="1"/>
  <c r="AG3237" i="1"/>
  <c r="AG3255" i="1"/>
  <c r="AG3274" i="1"/>
  <c r="T3274" i="1" s="1"/>
  <c r="U3274" i="1" s="1"/>
  <c r="AV3274" i="1" s="1"/>
  <c r="AX3274" i="1" s="1"/>
  <c r="AG3292" i="1"/>
  <c r="AG3310" i="1"/>
  <c r="AG3328" i="1"/>
  <c r="AG3345" i="1"/>
  <c r="AG3362" i="1"/>
  <c r="AG3380" i="1"/>
  <c r="AG3397" i="1"/>
  <c r="AG3413" i="1"/>
  <c r="AG3429" i="1"/>
  <c r="AG3445" i="1"/>
  <c r="T3445" i="1" s="1"/>
  <c r="U3445" i="1" s="1"/>
  <c r="AV3445" i="1" s="1"/>
  <c r="AX3445" i="1" s="1"/>
  <c r="AG3461" i="1"/>
  <c r="AG3477" i="1"/>
  <c r="AG3493" i="1"/>
  <c r="AG24" i="1"/>
  <c r="AG77" i="1"/>
  <c r="AG119" i="1"/>
  <c r="AG173" i="1"/>
  <c r="AG228" i="1"/>
  <c r="AG281" i="1"/>
  <c r="AG328" i="1"/>
  <c r="AG380" i="1"/>
  <c r="AG422" i="1"/>
  <c r="AG459" i="1"/>
  <c r="AG494" i="1"/>
  <c r="AG523" i="1"/>
  <c r="AG559" i="1"/>
  <c r="AG597" i="1"/>
  <c r="AG632" i="1"/>
  <c r="AG661" i="1"/>
  <c r="AG698" i="1"/>
  <c r="AG734" i="1"/>
  <c r="AG768" i="1"/>
  <c r="T768" i="1" s="1"/>
  <c r="U768" i="1" s="1"/>
  <c r="AV768" i="1" s="1"/>
  <c r="AX768" i="1" s="1"/>
  <c r="AG801" i="1"/>
  <c r="AG829" i="1"/>
  <c r="AG863" i="1"/>
  <c r="AG897" i="1"/>
  <c r="AG930" i="1"/>
  <c r="AG958" i="1"/>
  <c r="AG992" i="1"/>
  <c r="AG1026" i="1"/>
  <c r="AG1061" i="1"/>
  <c r="AG1094" i="1"/>
  <c r="AG1121" i="1"/>
  <c r="AG1155" i="1"/>
  <c r="AG1186" i="1"/>
  <c r="AG1212" i="1"/>
  <c r="AG1240" i="1"/>
  <c r="AG1265" i="1"/>
  <c r="AG1294" i="1"/>
  <c r="AG1319" i="1"/>
  <c r="AG1347" i="1"/>
  <c r="T1347" i="1" s="1"/>
  <c r="U1347" i="1" s="1"/>
  <c r="AV1347" i="1" s="1"/>
  <c r="AX1347" i="1" s="1"/>
  <c r="AG1373" i="1"/>
  <c r="AG1397" i="1"/>
  <c r="AG1426" i="1"/>
  <c r="AG1450" i="1"/>
  <c r="AG1479" i="1"/>
  <c r="AG1504" i="1"/>
  <c r="AG1533" i="1"/>
  <c r="AG1558" i="1"/>
  <c r="AG1586" i="1"/>
  <c r="AG1612" i="1"/>
  <c r="AG1640" i="1"/>
  <c r="AG1665" i="1"/>
  <c r="AG1689" i="1"/>
  <c r="AG1719" i="1"/>
  <c r="AG1743" i="1"/>
  <c r="AG1772" i="1"/>
  <c r="AG1796" i="1"/>
  <c r="AG1823" i="1"/>
  <c r="AG1846" i="1"/>
  <c r="AG1873" i="1"/>
  <c r="AG1896" i="1"/>
  <c r="AG1923" i="1"/>
  <c r="AG1946" i="1"/>
  <c r="AG1969" i="1"/>
  <c r="AG1997" i="1"/>
  <c r="AG2019" i="1"/>
  <c r="AG2046" i="1"/>
  <c r="AG2069" i="1"/>
  <c r="AG2096" i="1"/>
  <c r="T2096" i="1" s="1"/>
  <c r="U2096" i="1" s="1"/>
  <c r="AV2096" i="1" s="1"/>
  <c r="AX2096" i="1" s="1"/>
  <c r="AG2119" i="1"/>
  <c r="T2119" i="1" s="1"/>
  <c r="U2119" i="1" s="1"/>
  <c r="AV2119" i="1" s="1"/>
  <c r="AX2119" i="1" s="1"/>
  <c r="AG2146" i="1"/>
  <c r="AG2169" i="1"/>
  <c r="AG2196" i="1"/>
  <c r="AG2220" i="1"/>
  <c r="AG2242" i="1"/>
  <c r="AG2270" i="1"/>
  <c r="AG2292" i="1"/>
  <c r="AG2319" i="1"/>
  <c r="AG2342" i="1"/>
  <c r="AG2369" i="1"/>
  <c r="AG2391" i="1"/>
  <c r="AG2413" i="1"/>
  <c r="AG2437" i="1"/>
  <c r="AG2459" i="1"/>
  <c r="AG2479" i="1"/>
  <c r="AG2502" i="1"/>
  <c r="AG2523" i="1"/>
  <c r="AG2543" i="1"/>
  <c r="AG2566" i="1"/>
  <c r="AG2587" i="1"/>
  <c r="AG2607" i="1"/>
  <c r="AG2630" i="1"/>
  <c r="AG2650" i="1"/>
  <c r="AG2669" i="1"/>
  <c r="AG2688" i="1"/>
  <c r="AG2709" i="1"/>
  <c r="AG2729" i="1"/>
  <c r="AG2748" i="1"/>
  <c r="AG2767" i="1"/>
  <c r="AG2788" i="1"/>
  <c r="AG2807" i="1"/>
  <c r="T2807" i="1" s="1"/>
  <c r="U2807" i="1" s="1"/>
  <c r="AV2807" i="1" s="1"/>
  <c r="AX2807" i="1" s="1"/>
  <c r="AG2827" i="1"/>
  <c r="AG2846" i="1"/>
  <c r="AG2865" i="1"/>
  <c r="T2865" i="1" s="1"/>
  <c r="U2865" i="1" s="1"/>
  <c r="AV2865" i="1" s="1"/>
  <c r="AX2865" i="1" s="1"/>
  <c r="AG2886" i="1"/>
  <c r="AG2906" i="1"/>
  <c r="AG2925" i="1"/>
  <c r="AG2944" i="1"/>
  <c r="AG2964" i="1"/>
  <c r="AG2982" i="1"/>
  <c r="AG3001" i="1"/>
  <c r="AG3019" i="1"/>
  <c r="AG3037" i="1"/>
  <c r="AG3055" i="1"/>
  <c r="AG3073" i="1"/>
  <c r="AG3092" i="1"/>
  <c r="AG3110" i="1"/>
  <c r="T3110" i="1" s="1"/>
  <c r="U3110" i="1" s="1"/>
  <c r="AV3110" i="1" s="1"/>
  <c r="AX3110" i="1" s="1"/>
  <c r="AG3129" i="1"/>
  <c r="AG3147" i="1"/>
  <c r="AG3165" i="1"/>
  <c r="AG3183" i="1"/>
  <c r="AG3201" i="1"/>
  <c r="AG3220" i="1"/>
  <c r="AG3238" i="1"/>
  <c r="AG3257" i="1"/>
  <c r="T3257" i="1" s="1"/>
  <c r="U3257" i="1" s="1"/>
  <c r="AV3257" i="1" s="1"/>
  <c r="AX3257" i="1" s="1"/>
  <c r="AG3275" i="1"/>
  <c r="AG3293" i="1"/>
  <c r="T3293" i="1" s="1"/>
  <c r="U3293" i="1" s="1"/>
  <c r="AV3293" i="1" s="1"/>
  <c r="AX3293" i="1" s="1"/>
  <c r="AG3311" i="1"/>
  <c r="AG3329" i="1"/>
  <c r="AG3346" i="1"/>
  <c r="AG3364" i="1"/>
  <c r="AG3381" i="1"/>
  <c r="AG3398" i="1"/>
  <c r="T3398" i="1" s="1"/>
  <c r="U3398" i="1" s="1"/>
  <c r="AV3398" i="1" s="1"/>
  <c r="AX3398" i="1" s="1"/>
  <c r="AG3414" i="1"/>
  <c r="AG3430" i="1"/>
  <c r="AG3446" i="1"/>
  <c r="AG3462" i="1"/>
  <c r="AG3478" i="1"/>
  <c r="AG27" i="1"/>
  <c r="AG81" i="1"/>
  <c r="AG136" i="1"/>
  <c r="AG182" i="1"/>
  <c r="AG236" i="1"/>
  <c r="T236" i="1" s="1"/>
  <c r="U236" i="1" s="1"/>
  <c r="AV236" i="1" s="1"/>
  <c r="AX236" i="1" s="1"/>
  <c r="AG292" i="1"/>
  <c r="AG346" i="1"/>
  <c r="AG396" i="1"/>
  <c r="AG426" i="1"/>
  <c r="AG462" i="1"/>
  <c r="AG498" i="1"/>
  <c r="AG534" i="1"/>
  <c r="AG563" i="1"/>
  <c r="AG600" i="1"/>
  <c r="AG636" i="1"/>
  <c r="AG673" i="1"/>
  <c r="AG709" i="1"/>
  <c r="AG737" i="1"/>
  <c r="AG771" i="1"/>
  <c r="AG806" i="1"/>
  <c r="AG839" i="1"/>
  <c r="AG866" i="1"/>
  <c r="AG901" i="1"/>
  <c r="AG935" i="1"/>
  <c r="AG969" i="1"/>
  <c r="AG1002" i="1"/>
  <c r="AG1030" i="1"/>
  <c r="T1030" i="1" s="1"/>
  <c r="U1030" i="1" s="1"/>
  <c r="AV1030" i="1" s="1"/>
  <c r="AX1030" i="1" s="1"/>
  <c r="AG1064" i="1"/>
  <c r="T1064" i="1" s="1"/>
  <c r="U1064" i="1" s="1"/>
  <c r="AV1064" i="1" s="1"/>
  <c r="AX1064" i="1" s="1"/>
  <c r="AG1098" i="1"/>
  <c r="AG1132" i="1"/>
  <c r="AG1159" i="1"/>
  <c r="AG1191" i="1"/>
  <c r="AG1219" i="1"/>
  <c r="AG1245" i="1"/>
  <c r="AG1269" i="1"/>
  <c r="AG1298" i="1"/>
  <c r="AG1322" i="1"/>
  <c r="AG1351" i="1"/>
  <c r="AG1376" i="1"/>
  <c r="AG1405" i="1"/>
  <c r="AG1430" i="1"/>
  <c r="AG1458" i="1"/>
  <c r="AG1484" i="1"/>
  <c r="T1484" i="1" s="1"/>
  <c r="U1484" i="1" s="1"/>
  <c r="AV1484" i="1" s="1"/>
  <c r="AX1484" i="1" s="1"/>
  <c r="AG1512" i="1"/>
  <c r="AG1537" i="1"/>
  <c r="AG1561" i="1"/>
  <c r="AG1591" i="1"/>
  <c r="AG1615" i="1"/>
  <c r="AG1644" i="1"/>
  <c r="AG1669" i="1"/>
  <c r="AG1697" i="1"/>
  <c r="AG1722" i="1"/>
  <c r="AG1751" i="1"/>
  <c r="AG1776" i="1"/>
  <c r="AG1804" i="1"/>
  <c r="AG1827" i="1"/>
  <c r="AG1849" i="1"/>
  <c r="AG1877" i="1"/>
  <c r="AG1900" i="1"/>
  <c r="AG1926" i="1"/>
  <c r="AG1950" i="1"/>
  <c r="AG1976" i="1"/>
  <c r="AG2000" i="1"/>
  <c r="AG2026" i="1"/>
  <c r="AG2050" i="1"/>
  <c r="AG2077" i="1"/>
  <c r="AG2100" i="1"/>
  <c r="AG2122" i="1"/>
  <c r="AG2150" i="1"/>
  <c r="AG2173" i="1"/>
  <c r="AG2199" i="1"/>
  <c r="AG2223" i="1"/>
  <c r="AG2249" i="1"/>
  <c r="AG2273" i="1"/>
  <c r="AG2300" i="1"/>
  <c r="AG2323" i="1"/>
  <c r="AG2350" i="1"/>
  <c r="AG2373" i="1"/>
  <c r="AG2394" i="1"/>
  <c r="AG2419" i="1"/>
  <c r="AG2441" i="1"/>
  <c r="AG2462" i="1"/>
  <c r="AG2485" i="1"/>
  <c r="AG2506" i="1"/>
  <c r="AG2526" i="1"/>
  <c r="AG2549" i="1"/>
  <c r="AG2570" i="1"/>
  <c r="AG2590" i="1"/>
  <c r="AG2613" i="1"/>
  <c r="AG2634" i="1"/>
  <c r="AG2653" i="1"/>
  <c r="T2653" i="1" s="1"/>
  <c r="U2653" i="1" s="1"/>
  <c r="AV2653" i="1" s="1"/>
  <c r="AX2653" i="1" s="1"/>
  <c r="AG2672" i="1"/>
  <c r="AG2693" i="1"/>
  <c r="AG2713" i="1"/>
  <c r="AG2732" i="1"/>
  <c r="AG2751" i="1"/>
  <c r="AG2772" i="1"/>
  <c r="AG2791" i="1"/>
  <c r="AG2811" i="1"/>
  <c r="AG2830" i="1"/>
  <c r="AG2849" i="1"/>
  <c r="AG2870" i="1"/>
  <c r="AG2890" i="1"/>
  <c r="AG2909" i="1"/>
  <c r="AG2928" i="1"/>
  <c r="AG2949" i="1"/>
  <c r="AG2967" i="1"/>
  <c r="AG2986" i="1"/>
  <c r="AG3004" i="1"/>
  <c r="AG3022" i="1"/>
  <c r="AG3040" i="1"/>
  <c r="AG3058" i="1"/>
  <c r="AG3077" i="1"/>
  <c r="AG3095" i="1"/>
  <c r="AG3114" i="1"/>
  <c r="AG3132" i="1"/>
  <c r="AG3150" i="1"/>
  <c r="T3150" i="1" s="1"/>
  <c r="U3150" i="1" s="1"/>
  <c r="AV3150" i="1" s="1"/>
  <c r="AX3150" i="1" s="1"/>
  <c r="AG3168" i="1"/>
  <c r="AG3186" i="1"/>
  <c r="AG3205" i="1"/>
  <c r="AG3223" i="1"/>
  <c r="AG3242" i="1"/>
  <c r="AG3260" i="1"/>
  <c r="T3260" i="1" s="1"/>
  <c r="U3260" i="1" s="1"/>
  <c r="AV3260" i="1" s="1"/>
  <c r="AX3260" i="1" s="1"/>
  <c r="AG3278" i="1"/>
  <c r="AG3296" i="1"/>
  <c r="AG3314" i="1"/>
  <c r="T3314" i="1" s="1"/>
  <c r="U3314" i="1" s="1"/>
  <c r="AV3314" i="1" s="1"/>
  <c r="AX3314" i="1" s="1"/>
  <c r="AG3333" i="1"/>
  <c r="AG3350" i="1"/>
  <c r="AG3367" i="1"/>
  <c r="AG3384" i="1"/>
  <c r="AG3401" i="1"/>
  <c r="AG3417" i="1"/>
  <c r="AG3433" i="1"/>
  <c r="T3433" i="1" s="1"/>
  <c r="U3433" i="1" s="1"/>
  <c r="AV3433" i="1" s="1"/>
  <c r="AX3433" i="1" s="1"/>
  <c r="AG3449" i="1"/>
  <c r="AG3465" i="1"/>
  <c r="AG3481" i="1"/>
  <c r="AG3497" i="1"/>
  <c r="AG3513" i="1"/>
  <c r="AG3529" i="1"/>
  <c r="AG3545" i="1"/>
  <c r="AG3561" i="1"/>
  <c r="AG3577" i="1"/>
  <c r="AG3593" i="1"/>
  <c r="AG3609" i="1"/>
  <c r="AG3625" i="1"/>
  <c r="AG3641" i="1"/>
  <c r="AG3657" i="1"/>
  <c r="AG3673" i="1"/>
  <c r="AG3689" i="1"/>
  <c r="AG3705" i="1"/>
  <c r="AG3721" i="1"/>
  <c r="AG3737" i="1"/>
  <c r="AG3753" i="1"/>
  <c r="AG3769" i="1"/>
  <c r="AG3785" i="1"/>
  <c r="AG3801" i="1"/>
  <c r="AG3817" i="1"/>
  <c r="AG3833" i="1"/>
  <c r="T3833" i="1" s="1"/>
  <c r="U3833" i="1" s="1"/>
  <c r="AV3833" i="1" s="1"/>
  <c r="AX3833" i="1" s="1"/>
  <c r="AG3849" i="1"/>
  <c r="AG3865" i="1"/>
  <c r="AG3881" i="1"/>
  <c r="AG3897" i="1"/>
  <c r="AG3913" i="1"/>
  <c r="AG3929" i="1"/>
  <c r="AG3945" i="1"/>
  <c r="T3945" i="1" s="1"/>
  <c r="U3945" i="1" s="1"/>
  <c r="AV3945" i="1" s="1"/>
  <c r="AX3945" i="1" s="1"/>
  <c r="AG3961" i="1"/>
  <c r="AG3977" i="1"/>
  <c r="AG3993" i="1"/>
  <c r="AG4009" i="1"/>
  <c r="AG4025" i="1"/>
  <c r="T4025" i="1" s="1"/>
  <c r="U4025" i="1" s="1"/>
  <c r="AV4025" i="1" s="1"/>
  <c r="AX4025" i="1" s="1"/>
  <c r="AG4041" i="1"/>
  <c r="T4041" i="1" s="1"/>
  <c r="U4041" i="1" s="1"/>
  <c r="AV4041" i="1" s="1"/>
  <c r="AX4041" i="1" s="1"/>
  <c r="AG4057" i="1"/>
  <c r="AG4073" i="1"/>
  <c r="AG4089" i="1"/>
  <c r="AG4105" i="1"/>
  <c r="AG4121" i="1"/>
  <c r="AG4137" i="1"/>
  <c r="AG4153" i="1"/>
  <c r="AG4169" i="1"/>
  <c r="AG4185" i="1"/>
  <c r="AG4201" i="1"/>
  <c r="AG4217" i="1"/>
  <c r="AG4233" i="1"/>
  <c r="AG4249" i="1"/>
  <c r="AG4265" i="1"/>
  <c r="AG4281" i="1"/>
  <c r="AG4297" i="1"/>
  <c r="T4297" i="1" s="1"/>
  <c r="U4297" i="1" s="1"/>
  <c r="AV4297" i="1" s="1"/>
  <c r="AX4297" i="1" s="1"/>
  <c r="AG4313" i="1"/>
  <c r="AG4329" i="1"/>
  <c r="AG4345" i="1"/>
  <c r="AG4361" i="1"/>
  <c r="AG4377" i="1"/>
  <c r="AG4393" i="1"/>
  <c r="AG4409" i="1"/>
  <c r="AG4425" i="1"/>
  <c r="AG4441" i="1"/>
  <c r="AG4457" i="1"/>
  <c r="T4457" i="1" s="1"/>
  <c r="U4457" i="1" s="1"/>
  <c r="AV4457" i="1" s="1"/>
  <c r="AX4457" i="1" s="1"/>
  <c r="AG4473" i="1"/>
  <c r="AG4489" i="1"/>
  <c r="AG4505" i="1"/>
  <c r="AG4521" i="1"/>
  <c r="AG4537" i="1"/>
  <c r="AG4553" i="1"/>
  <c r="AG4569" i="1"/>
  <c r="AG4585" i="1"/>
  <c r="AG4601" i="1"/>
  <c r="AG4617" i="1"/>
  <c r="AG4633" i="1"/>
  <c r="AG4649" i="1"/>
  <c r="AG4665" i="1"/>
  <c r="AG4681" i="1"/>
  <c r="AG4697" i="1"/>
  <c r="AG4713" i="1"/>
  <c r="T4713" i="1" s="1"/>
  <c r="U4713" i="1" s="1"/>
  <c r="AV4713" i="1" s="1"/>
  <c r="AX4713" i="1" s="1"/>
  <c r="AG4729" i="1"/>
  <c r="AG4745" i="1"/>
  <c r="AG4761" i="1"/>
  <c r="AG4777" i="1"/>
  <c r="AG4793" i="1"/>
  <c r="AG4809" i="1"/>
  <c r="AG4825" i="1"/>
  <c r="AG4841" i="1"/>
  <c r="AG4857" i="1"/>
  <c r="AG4873" i="1"/>
  <c r="AG4889" i="1"/>
  <c r="AG4905" i="1"/>
  <c r="AG4921" i="1"/>
  <c r="AG4937" i="1"/>
  <c r="AG4953" i="1"/>
  <c r="AG4969" i="1"/>
  <c r="AG4985" i="1"/>
  <c r="AG5001" i="1"/>
  <c r="AG5017" i="1"/>
  <c r="AG5033" i="1"/>
  <c r="AG5049" i="1"/>
  <c r="AG5065" i="1"/>
  <c r="AG5081" i="1"/>
  <c r="AG5097" i="1"/>
  <c r="AG5113" i="1"/>
  <c r="AG5129" i="1"/>
  <c r="AG5145" i="1"/>
  <c r="AG5161" i="1"/>
  <c r="AG5177" i="1"/>
  <c r="AG5193" i="1"/>
  <c r="AG5209" i="1"/>
  <c r="AG5225" i="1"/>
  <c r="AG5241" i="1"/>
  <c r="AG5257" i="1"/>
  <c r="AG5273" i="1"/>
  <c r="AG5289" i="1"/>
  <c r="AG5305" i="1"/>
  <c r="AG5321" i="1"/>
  <c r="T5321" i="1" s="1"/>
  <c r="U5321" i="1" s="1"/>
  <c r="AV5321" i="1" s="1"/>
  <c r="AX5321" i="1" s="1"/>
  <c r="AG5337" i="1"/>
  <c r="AG5353" i="1"/>
  <c r="AG5369" i="1"/>
  <c r="AG5385" i="1"/>
  <c r="AG5401" i="1"/>
  <c r="AG5417" i="1"/>
  <c r="AG5433" i="1"/>
  <c r="AG5449" i="1"/>
  <c r="AG5465" i="1"/>
  <c r="AG5481" i="1"/>
  <c r="AG5497" i="1"/>
  <c r="AG5513" i="1"/>
  <c r="AG5529" i="1"/>
  <c r="AG5545" i="1"/>
  <c r="AG5561" i="1"/>
  <c r="AG5577" i="1"/>
  <c r="T5577" i="1" s="1"/>
  <c r="U5577" i="1" s="1"/>
  <c r="AV5577" i="1" s="1"/>
  <c r="AX5577" i="1" s="1"/>
  <c r="AG5593" i="1"/>
  <c r="AG5609" i="1"/>
  <c r="AG5625" i="1"/>
  <c r="AG5641" i="1"/>
  <c r="AG5657" i="1"/>
  <c r="AG5673" i="1"/>
  <c r="AG5689" i="1"/>
  <c r="AG5705" i="1"/>
  <c r="AG5721" i="1"/>
  <c r="AG5737" i="1"/>
  <c r="AG5753" i="1"/>
  <c r="AG5769" i="1"/>
  <c r="AG5785" i="1"/>
  <c r="AG5801" i="1"/>
  <c r="AG5817" i="1"/>
  <c r="AG5833" i="1"/>
  <c r="AG5849" i="1"/>
  <c r="T5849" i="1" s="1"/>
  <c r="U5849" i="1" s="1"/>
  <c r="AV5849" i="1" s="1"/>
  <c r="AX5849" i="1" s="1"/>
  <c r="AG5865" i="1"/>
  <c r="AG5881" i="1"/>
  <c r="T5881" i="1" s="1"/>
  <c r="U5881" i="1" s="1"/>
  <c r="AV5881" i="1" s="1"/>
  <c r="AX5881" i="1" s="1"/>
  <c r="AG5897" i="1"/>
  <c r="AG5913" i="1"/>
  <c r="AG5929" i="1"/>
  <c r="AG5945" i="1"/>
  <c r="AG5961" i="1"/>
  <c r="AG5977" i="1"/>
  <c r="AG5993" i="1"/>
  <c r="T5993" i="1" s="1"/>
  <c r="U5993" i="1" s="1"/>
  <c r="AV5993" i="1" s="1"/>
  <c r="AX5993" i="1" s="1"/>
  <c r="AG6009" i="1"/>
  <c r="AG6025" i="1"/>
  <c r="AG6041" i="1"/>
  <c r="AG6057" i="1"/>
  <c r="AG6073" i="1"/>
  <c r="AG6089" i="1"/>
  <c r="T6089" i="1" s="1"/>
  <c r="U6089" i="1" s="1"/>
  <c r="AV6089" i="1" s="1"/>
  <c r="AX6089" i="1" s="1"/>
  <c r="AG6105" i="1"/>
  <c r="AG6121" i="1"/>
  <c r="AG6137" i="1"/>
  <c r="AG6153" i="1"/>
  <c r="AG6169" i="1"/>
  <c r="AG6185" i="1"/>
  <c r="AG6201" i="1"/>
  <c r="AG6217" i="1"/>
  <c r="AG6233" i="1"/>
  <c r="T6233" i="1" s="1"/>
  <c r="U6233" i="1" s="1"/>
  <c r="AV6233" i="1" s="1"/>
  <c r="AX6233" i="1" s="1"/>
  <c r="AG6249" i="1"/>
  <c r="AG6265" i="1"/>
  <c r="AG6281" i="1"/>
  <c r="AG6297" i="1"/>
  <c r="AG91" i="1"/>
  <c r="AG200" i="1"/>
  <c r="AG296" i="1"/>
  <c r="AG401" i="1"/>
  <c r="AG465" i="1"/>
  <c r="AG539" i="1"/>
  <c r="AG610" i="1"/>
  <c r="AG677" i="1"/>
  <c r="AG748" i="1"/>
  <c r="AG809" i="1"/>
  <c r="AG878" i="1"/>
  <c r="AG938" i="1"/>
  <c r="AG1007" i="1"/>
  <c r="AG1068" i="1"/>
  <c r="AG1136" i="1"/>
  <c r="AG1194" i="1"/>
  <c r="AG1248" i="1"/>
  <c r="AG1302" i="1"/>
  <c r="AG1356" i="1"/>
  <c r="AG1409" i="1"/>
  <c r="AG1463" i="1"/>
  <c r="AG1516" i="1"/>
  <c r="AG1569" i="1"/>
  <c r="AG1623" i="1"/>
  <c r="AG1677" i="1"/>
  <c r="AG1726" i="1"/>
  <c r="AG1779" i="1"/>
  <c r="AG1830" i="1"/>
  <c r="AG1880" i="1"/>
  <c r="T1880" i="1" s="1"/>
  <c r="U1880" i="1" s="1"/>
  <c r="AV1880" i="1" s="1"/>
  <c r="AX1880" i="1" s="1"/>
  <c r="AG1930" i="1"/>
  <c r="AG1981" i="1"/>
  <c r="AG2031" i="1"/>
  <c r="AG2080" i="1"/>
  <c r="AG2130" i="1"/>
  <c r="AG2180" i="1"/>
  <c r="AG2230" i="1"/>
  <c r="T2230" i="1" s="1"/>
  <c r="U2230" i="1" s="1"/>
  <c r="AV2230" i="1" s="1"/>
  <c r="AX2230" i="1" s="1"/>
  <c r="AG2276" i="1"/>
  <c r="AG2326" i="1"/>
  <c r="T2326" i="1" s="1"/>
  <c r="U2326" i="1" s="1"/>
  <c r="AV2326" i="1" s="1"/>
  <c r="AX2326" i="1" s="1"/>
  <c r="AG2376" i="1"/>
  <c r="AG2423" i="1"/>
  <c r="AG2468" i="1"/>
  <c r="AG2509" i="1"/>
  <c r="AG2553" i="1"/>
  <c r="AG2596" i="1"/>
  <c r="AG2637" i="1"/>
  <c r="AG2677" i="1"/>
  <c r="AG2716" i="1"/>
  <c r="AG2756" i="1"/>
  <c r="AG2795" i="1"/>
  <c r="AG2833" i="1"/>
  <c r="AG2874" i="1"/>
  <c r="AG2912" i="1"/>
  <c r="AG2953" i="1"/>
  <c r="AG2989" i="1"/>
  <c r="AG3025" i="1"/>
  <c r="AG3062" i="1"/>
  <c r="AG3099" i="1"/>
  <c r="AG3135" i="1"/>
  <c r="AG3172" i="1"/>
  <c r="AG3209" i="1"/>
  <c r="AG3245" i="1"/>
  <c r="AG3281" i="1"/>
  <c r="AG3318" i="1"/>
  <c r="AG3353" i="1"/>
  <c r="AG3387" i="1"/>
  <c r="AG3420" i="1"/>
  <c r="AG3452" i="1"/>
  <c r="AG3484" i="1"/>
  <c r="T3484" i="1" s="1"/>
  <c r="U3484" i="1" s="1"/>
  <c r="AV3484" i="1" s="1"/>
  <c r="AX3484" i="1" s="1"/>
  <c r="AG3512" i="1"/>
  <c r="AG3535" i="1"/>
  <c r="AG3563" i="1"/>
  <c r="AG3590" i="1"/>
  <c r="AG3613" i="1"/>
  <c r="AG3640" i="1"/>
  <c r="AG3663" i="1"/>
  <c r="AG3691" i="1"/>
  <c r="AG3718" i="1"/>
  <c r="AG3741" i="1"/>
  <c r="AG3768" i="1"/>
  <c r="AG3791" i="1"/>
  <c r="AG3819" i="1"/>
  <c r="AG3846" i="1"/>
  <c r="AG3869" i="1"/>
  <c r="AG3896" i="1"/>
  <c r="T3896" i="1" s="1"/>
  <c r="U3896" i="1" s="1"/>
  <c r="AV3896" i="1" s="1"/>
  <c r="AX3896" i="1" s="1"/>
  <c r="AG3919" i="1"/>
  <c r="AG3947" i="1"/>
  <c r="AG3974" i="1"/>
  <c r="AG3997" i="1"/>
  <c r="AG4024" i="1"/>
  <c r="AG4047" i="1"/>
  <c r="AG4075" i="1"/>
  <c r="AG4102" i="1"/>
  <c r="AG4125" i="1"/>
  <c r="T4125" i="1" s="1"/>
  <c r="U4125" i="1" s="1"/>
  <c r="AV4125" i="1" s="1"/>
  <c r="AX4125" i="1" s="1"/>
  <c r="AG4152" i="1"/>
  <c r="AG4175" i="1"/>
  <c r="AG4203" i="1"/>
  <c r="AG4230" i="1"/>
  <c r="AG4253" i="1"/>
  <c r="AG4280" i="1"/>
  <c r="AG4303" i="1"/>
  <c r="AG4331" i="1"/>
  <c r="AG4358" i="1"/>
  <c r="AG4381" i="1"/>
  <c r="AG4408" i="1"/>
  <c r="AG4431" i="1"/>
  <c r="AG4459" i="1"/>
  <c r="AG4486" i="1"/>
  <c r="AG4509" i="1"/>
  <c r="AG4536" i="1"/>
  <c r="T4536" i="1" s="1"/>
  <c r="U4536" i="1" s="1"/>
  <c r="AV4536" i="1" s="1"/>
  <c r="AX4536" i="1" s="1"/>
  <c r="AG4559" i="1"/>
  <c r="AG4587" i="1"/>
  <c r="AG4614" i="1"/>
  <c r="AG4637" i="1"/>
  <c r="AG4664" i="1"/>
  <c r="AG4687" i="1"/>
  <c r="AG4715" i="1"/>
  <c r="AG4742" i="1"/>
  <c r="AG4765" i="1"/>
  <c r="AG4792" i="1"/>
  <c r="AG4815" i="1"/>
  <c r="AG4843" i="1"/>
  <c r="AG4870" i="1"/>
  <c r="AG4893" i="1"/>
  <c r="AG4920" i="1"/>
  <c r="AG4943" i="1"/>
  <c r="AG4971" i="1"/>
  <c r="AG4998" i="1"/>
  <c r="AG5021" i="1"/>
  <c r="AG5048" i="1"/>
  <c r="AG5071" i="1"/>
  <c r="AG5098" i="1"/>
  <c r="AG5119" i="1"/>
  <c r="AG5144" i="1"/>
  <c r="AG5166" i="1"/>
  <c r="AG5191" i="1"/>
  <c r="AG5213" i="1"/>
  <c r="AG5238" i="1"/>
  <c r="AG5260" i="1"/>
  <c r="AG5285" i="1"/>
  <c r="AG5306" i="1"/>
  <c r="AG5326" i="1"/>
  <c r="AG5349" i="1"/>
  <c r="AG5370" i="1"/>
  <c r="AG5390" i="1"/>
  <c r="AG5411" i="1"/>
  <c r="AG5430" i="1"/>
  <c r="AG5450" i="1"/>
  <c r="T5450" i="1" s="1"/>
  <c r="U5450" i="1" s="1"/>
  <c r="AV5450" i="1" s="1"/>
  <c r="AX5450" i="1" s="1"/>
  <c r="AG5469" i="1"/>
  <c r="AG5489" i="1"/>
  <c r="AG5509" i="1"/>
  <c r="AG5528" i="1"/>
  <c r="AG5548" i="1"/>
  <c r="AG5567" i="1"/>
  <c r="AG5588" i="1"/>
  <c r="AG5607" i="1"/>
  <c r="AG5627" i="1"/>
  <c r="AG5646" i="1"/>
  <c r="AG5667" i="1"/>
  <c r="AG5686" i="1"/>
  <c r="AG5706" i="1"/>
  <c r="AG5725" i="1"/>
  <c r="AG5745" i="1"/>
  <c r="AG5765" i="1"/>
  <c r="T5765" i="1" s="1"/>
  <c r="U5765" i="1" s="1"/>
  <c r="AV5765" i="1" s="1"/>
  <c r="AX5765" i="1" s="1"/>
  <c r="AG5784" i="1"/>
  <c r="T5784" i="1" s="1"/>
  <c r="U5784" i="1" s="1"/>
  <c r="AV5784" i="1" s="1"/>
  <c r="AX5784" i="1" s="1"/>
  <c r="AG5804" i="1"/>
  <c r="AG5823" i="1"/>
  <c r="AG5844" i="1"/>
  <c r="AG5863" i="1"/>
  <c r="AG5883" i="1"/>
  <c r="AG5902" i="1"/>
  <c r="AG5923" i="1"/>
  <c r="AG5942" i="1"/>
  <c r="AG5962" i="1"/>
  <c r="T5962" i="1" s="1"/>
  <c r="U5962" i="1" s="1"/>
  <c r="AV5962" i="1" s="1"/>
  <c r="AX5962" i="1" s="1"/>
  <c r="AG5981" i="1"/>
  <c r="AG6001" i="1"/>
  <c r="AG6021" i="1"/>
  <c r="AG6040" i="1"/>
  <c r="AG6060" i="1"/>
  <c r="AG6079" i="1"/>
  <c r="T6079" i="1" s="1"/>
  <c r="U6079" i="1" s="1"/>
  <c r="AV6079" i="1" s="1"/>
  <c r="AX6079" i="1" s="1"/>
  <c r="AG6099" i="1"/>
  <c r="AG6117" i="1"/>
  <c r="AG6135" i="1"/>
  <c r="T6135" i="1" s="1"/>
  <c r="U6135" i="1" s="1"/>
  <c r="AV6135" i="1" s="1"/>
  <c r="AX6135" i="1" s="1"/>
  <c r="AG6154" i="1"/>
  <c r="AG6172" i="1"/>
  <c r="AG6190" i="1"/>
  <c r="AG6209" i="1"/>
  <c r="AG6227" i="1"/>
  <c r="AG6245" i="1"/>
  <c r="AG6263" i="1"/>
  <c r="AG6282" i="1"/>
  <c r="AG6300" i="1"/>
  <c r="AG6317" i="1"/>
  <c r="AG6334" i="1"/>
  <c r="AG6351" i="1"/>
  <c r="AG6369" i="1"/>
  <c r="T6369" i="1" s="1"/>
  <c r="U6369" i="1" s="1"/>
  <c r="AV6369" i="1" s="1"/>
  <c r="AX6369" i="1" s="1"/>
  <c r="AG6386" i="1"/>
  <c r="AG6403" i="1"/>
  <c r="AG6420" i="1"/>
  <c r="AG6437" i="1"/>
  <c r="AG6454" i="1"/>
  <c r="AG6471" i="1"/>
  <c r="AG6488" i="1"/>
  <c r="AG6505" i="1"/>
  <c r="AG6522" i="1"/>
  <c r="AG6539" i="1"/>
  <c r="T6539" i="1" s="1"/>
  <c r="U6539" i="1" s="1"/>
  <c r="AV6539" i="1" s="1"/>
  <c r="AX6539" i="1" s="1"/>
  <c r="AG6556" i="1"/>
  <c r="AG6573" i="1"/>
  <c r="AG6590" i="1"/>
  <c r="AG6607" i="1"/>
  <c r="AG5239" i="1"/>
  <c r="AG5431" i="1"/>
  <c r="AG5470" i="1"/>
  <c r="AG5491" i="1"/>
  <c r="AG5530" i="1"/>
  <c r="AG5569" i="1"/>
  <c r="AG5589" i="1"/>
  <c r="AG5628" i="1"/>
  <c r="AG5647" i="1"/>
  <c r="AG5668" i="1"/>
  <c r="AG5687" i="1"/>
  <c r="AG5707" i="1"/>
  <c r="T5707" i="1" s="1"/>
  <c r="U5707" i="1" s="1"/>
  <c r="AV5707" i="1" s="1"/>
  <c r="AX5707" i="1" s="1"/>
  <c r="AG5726" i="1"/>
  <c r="AG5766" i="1"/>
  <c r="AG5786" i="1"/>
  <c r="AG5805" i="1"/>
  <c r="AG5943" i="1"/>
  <c r="AG6022" i="1"/>
  <c r="AG6061" i="1"/>
  <c r="AG6081" i="1"/>
  <c r="AG6100" i="1"/>
  <c r="AG6136" i="1"/>
  <c r="AG6155" i="1"/>
  <c r="AG6173" i="1"/>
  <c r="AG6210" i="1"/>
  <c r="AG6228" i="1"/>
  <c r="AG6264" i="1"/>
  <c r="AG6283" i="1"/>
  <c r="T6283" i="1" s="1"/>
  <c r="U6283" i="1" s="1"/>
  <c r="AV6283" i="1" s="1"/>
  <c r="AX6283" i="1" s="1"/>
  <c r="AG6318" i="1"/>
  <c r="AG6335" i="1"/>
  <c r="AG6370" i="1"/>
  <c r="AG6387" i="1"/>
  <c r="AG6421" i="1"/>
  <c r="AG6438" i="1"/>
  <c r="T6438" i="1" s="1"/>
  <c r="U6438" i="1" s="1"/>
  <c r="AV6438" i="1" s="1"/>
  <c r="AX6438" i="1" s="1"/>
  <c r="AG6455" i="1"/>
  <c r="AG6489" i="1"/>
  <c r="AG6506" i="1"/>
  <c r="AG6523" i="1"/>
  <c r="AG6557" i="1"/>
  <c r="AG6574" i="1"/>
  <c r="AG6591" i="1"/>
  <c r="AG6373" i="1"/>
  <c r="AG6475" i="1"/>
  <c r="AG6509" i="1"/>
  <c r="AG6543" i="1"/>
  <c r="AG6561" i="1"/>
  <c r="AG6595" i="1"/>
  <c r="AG6612" i="1"/>
  <c r="AG4647" i="1"/>
  <c r="AG4981" i="1"/>
  <c r="T4981" i="1" s="1"/>
  <c r="U4981" i="1" s="1"/>
  <c r="AV4981" i="1" s="1"/>
  <c r="AX4981" i="1" s="1"/>
  <c r="AG5031" i="1"/>
  <c r="T5031" i="1" s="1"/>
  <c r="U5031" i="1" s="1"/>
  <c r="AV5031" i="1" s="1"/>
  <c r="AX5031" i="1" s="1"/>
  <c r="AG5054" i="1"/>
  <c r="T5054" i="1" s="1"/>
  <c r="U5054" i="1" s="1"/>
  <c r="AV5054" i="1" s="1"/>
  <c r="AX5054" i="1" s="1"/>
  <c r="AG5103" i="1"/>
  <c r="AG5128" i="1"/>
  <c r="AG5150" i="1"/>
  <c r="AG5175" i="1"/>
  <c r="AG5222" i="1"/>
  <c r="AG5244" i="1"/>
  <c r="AG5269" i="1"/>
  <c r="AG5291" i="1"/>
  <c r="AG5311" i="1"/>
  <c r="AG5355" i="1"/>
  <c r="AG5375" i="1"/>
  <c r="AG5397" i="1"/>
  <c r="AG5416" i="1"/>
  <c r="AG5436" i="1"/>
  <c r="AG5455" i="1"/>
  <c r="AG5476" i="1"/>
  <c r="AG5495" i="1"/>
  <c r="AG5515" i="1"/>
  <c r="AG5555" i="1"/>
  <c r="AG5574" i="1"/>
  <c r="AG5594" i="1"/>
  <c r="AG5613" i="1"/>
  <c r="AG5633" i="1"/>
  <c r="AG5653" i="1"/>
  <c r="AG5692" i="1"/>
  <c r="AG5711" i="1"/>
  <c r="AG5732" i="1"/>
  <c r="AG5751" i="1"/>
  <c r="AG5790" i="1"/>
  <c r="AG5811" i="1"/>
  <c r="T5811" i="1" s="1"/>
  <c r="U5811" i="1" s="1"/>
  <c r="AV5811" i="1" s="1"/>
  <c r="AX5811" i="1" s="1"/>
  <c r="AG5830" i="1"/>
  <c r="AG5850" i="1"/>
  <c r="AG5869" i="1"/>
  <c r="AG5909" i="1"/>
  <c r="AG5928" i="1"/>
  <c r="AG5967" i="1"/>
  <c r="AG5988" i="1"/>
  <c r="AG6027" i="1"/>
  <c r="AG6067" i="1"/>
  <c r="AG6086" i="1"/>
  <c r="AG6123" i="1"/>
  <c r="AG6141" i="1"/>
  <c r="AG6159" i="1"/>
  <c r="AG6178" i="1"/>
  <c r="AG6196" i="1"/>
  <c r="AG6232" i="1"/>
  <c r="T6232" i="1" s="1"/>
  <c r="U6232" i="1" s="1"/>
  <c r="AV6232" i="1" s="1"/>
  <c r="AX6232" i="1" s="1"/>
  <c r="AG6251" i="1"/>
  <c r="AG6269" i="1"/>
  <c r="AG6287" i="1"/>
  <c r="AG6306" i="1"/>
  <c r="AG6323" i="1"/>
  <c r="AG6340" i="1"/>
  <c r="AG6374" i="1"/>
  <c r="AG6391" i="1"/>
  <c r="AG6408" i="1"/>
  <c r="AG6442" i="1"/>
  <c r="T6442" i="1" s="1"/>
  <c r="U6442" i="1" s="1"/>
  <c r="AV6442" i="1" s="1"/>
  <c r="AX6442" i="1" s="1"/>
  <c r="AG6476" i="1"/>
  <c r="AG6493" i="1"/>
  <c r="AG6527" i="1"/>
  <c r="AG6545" i="1"/>
  <c r="AG6562" i="1"/>
  <c r="AG6579" i="1"/>
  <c r="T6579" i="1" s="1"/>
  <c r="U6579" i="1" s="1"/>
  <c r="AV6579" i="1" s="1"/>
  <c r="AX6579" i="1" s="1"/>
  <c r="AG6596" i="1"/>
  <c r="AG5575" i="1"/>
  <c r="AG5674" i="1"/>
  <c r="AG5713" i="1"/>
  <c r="AG5733" i="1"/>
  <c r="AG5752" i="1"/>
  <c r="AG5791" i="1"/>
  <c r="AG5831" i="1"/>
  <c r="AG5851" i="1"/>
  <c r="AG5870" i="1"/>
  <c r="T5870" i="1" s="1"/>
  <c r="U5870" i="1" s="1"/>
  <c r="AV5870" i="1" s="1"/>
  <c r="AX5870" i="1" s="1"/>
  <c r="AG5891" i="1"/>
  <c r="AG5910" i="1"/>
  <c r="AG5949" i="1"/>
  <c r="AG5969" i="1"/>
  <c r="AG5989" i="1"/>
  <c r="AG6008" i="1"/>
  <c r="T6008" i="1" s="1"/>
  <c r="U6008" i="1" s="1"/>
  <c r="AV6008" i="1" s="1"/>
  <c r="AX6008" i="1" s="1"/>
  <c r="AG6028" i="1"/>
  <c r="AG6068" i="1"/>
  <c r="AG6087" i="1"/>
  <c r="AG6106" i="1"/>
  <c r="AG6124" i="1"/>
  <c r="AG6142" i="1"/>
  <c r="AG6161" i="1"/>
  <c r="AG6179" i="1"/>
  <c r="AG6252" i="1"/>
  <c r="T6252" i="1" s="1"/>
  <c r="U6252" i="1" s="1"/>
  <c r="AV6252" i="1" s="1"/>
  <c r="AX6252" i="1" s="1"/>
  <c r="AG6324" i="1"/>
  <c r="T6324" i="1" s="1"/>
  <c r="U6324" i="1" s="1"/>
  <c r="AV6324" i="1" s="1"/>
  <c r="AX6324" i="1" s="1"/>
  <c r="AG6341" i="1"/>
  <c r="AG6358" i="1"/>
  <c r="AG6426" i="1"/>
  <c r="AG6460" i="1"/>
  <c r="AG6511" i="1"/>
  <c r="AG6580" i="1"/>
  <c r="AG92" i="1"/>
  <c r="AG201" i="1"/>
  <c r="AG297" i="1"/>
  <c r="AG402" i="1"/>
  <c r="AG474" i="1"/>
  <c r="AG540" i="1"/>
  <c r="AG613" i="1"/>
  <c r="AG678" i="1"/>
  <c r="AG750" i="1"/>
  <c r="AG810" i="1"/>
  <c r="AG879" i="1"/>
  <c r="AG940" i="1"/>
  <c r="AG1008" i="1"/>
  <c r="AG1075" i="1"/>
  <c r="AG1137" i="1"/>
  <c r="AG1196" i="1"/>
  <c r="AG1249" i="1"/>
  <c r="AG1303" i="1"/>
  <c r="AG1357" i="1"/>
  <c r="AG1410" i="1"/>
  <c r="AG1464" i="1"/>
  <c r="AG1518" i="1"/>
  <c r="AG1570" i="1"/>
  <c r="AG1624" i="1"/>
  <c r="AG1678" i="1"/>
  <c r="AG1731" i="1"/>
  <c r="AG1781" i="1"/>
  <c r="AG1831" i="1"/>
  <c r="AG1881" i="1"/>
  <c r="AG1932" i="1"/>
  <c r="AG1982" i="1"/>
  <c r="AG2032" i="1"/>
  <c r="AG2082" i="1"/>
  <c r="AG2131" i="1"/>
  <c r="AG2181" i="1"/>
  <c r="AG2231" i="1"/>
  <c r="AG2281" i="1"/>
  <c r="AG2327" i="1"/>
  <c r="AG2377" i="1"/>
  <c r="AG2424" i="1"/>
  <c r="AG2469" i="1"/>
  <c r="AG2510" i="1"/>
  <c r="AG2554" i="1"/>
  <c r="AG2597" i="1"/>
  <c r="AG2638" i="1"/>
  <c r="AG2678" i="1"/>
  <c r="AG2717" i="1"/>
  <c r="AG2757" i="1"/>
  <c r="T2757" i="1" s="1"/>
  <c r="U2757" i="1" s="1"/>
  <c r="AV2757" i="1" s="1"/>
  <c r="AX2757" i="1" s="1"/>
  <c r="AG2796" i="1"/>
  <c r="AG2836" i="1"/>
  <c r="AG2875" i="1"/>
  <c r="AG2913" i="1"/>
  <c r="AG2954" i="1"/>
  <c r="AG2990" i="1"/>
  <c r="AG3026" i="1"/>
  <c r="T3026" i="1" s="1"/>
  <c r="U3026" i="1" s="1"/>
  <c r="AV3026" i="1" s="1"/>
  <c r="AX3026" i="1" s="1"/>
  <c r="AG3063" i="1"/>
  <c r="AG3100" i="1"/>
  <c r="AG3136" i="1"/>
  <c r="AG3173" i="1"/>
  <c r="AG3210" i="1"/>
  <c r="AG3246" i="1"/>
  <c r="AG3282" i="1"/>
  <c r="AG3319" i="1"/>
  <c r="AG3354" i="1"/>
  <c r="AG3388" i="1"/>
  <c r="AG3421" i="1"/>
  <c r="AG3453" i="1"/>
  <c r="AG3485" i="1"/>
  <c r="AG3514" i="1"/>
  <c r="AG3541" i="1"/>
  <c r="AG3564" i="1"/>
  <c r="AG3591" i="1"/>
  <c r="AG3614" i="1"/>
  <c r="AG3642" i="1"/>
  <c r="T3642" i="1" s="1"/>
  <c r="U3642" i="1" s="1"/>
  <c r="AV3642" i="1" s="1"/>
  <c r="AX3642" i="1" s="1"/>
  <c r="AG3669" i="1"/>
  <c r="AG3692" i="1"/>
  <c r="AG3719" i="1"/>
  <c r="AG3742" i="1"/>
  <c r="AG3770" i="1"/>
  <c r="AG3797" i="1"/>
  <c r="T3797" i="1" s="1"/>
  <c r="U3797" i="1" s="1"/>
  <c r="AV3797" i="1" s="1"/>
  <c r="AX3797" i="1" s="1"/>
  <c r="AG3820" i="1"/>
  <c r="AG3847" i="1"/>
  <c r="AG3870" i="1"/>
  <c r="AG3898" i="1"/>
  <c r="AG3925" i="1"/>
  <c r="AG3948" i="1"/>
  <c r="AG3975" i="1"/>
  <c r="AG3998" i="1"/>
  <c r="AG4026" i="1"/>
  <c r="AG4053" i="1"/>
  <c r="T4053" i="1" s="1"/>
  <c r="U4053" i="1" s="1"/>
  <c r="AV4053" i="1" s="1"/>
  <c r="AX4053" i="1" s="1"/>
  <c r="AG4076" i="1"/>
  <c r="AG4103" i="1"/>
  <c r="AG4126" i="1"/>
  <c r="AG4154" i="1"/>
  <c r="AG4181" i="1"/>
  <c r="AG4204" i="1"/>
  <c r="T4204" i="1" s="1"/>
  <c r="U4204" i="1" s="1"/>
  <c r="AV4204" i="1" s="1"/>
  <c r="AX4204" i="1" s="1"/>
  <c r="AG4231" i="1"/>
  <c r="AG4254" i="1"/>
  <c r="AG4282" i="1"/>
  <c r="AG4309" i="1"/>
  <c r="AG4332" i="1"/>
  <c r="AG4359" i="1"/>
  <c r="AG4382" i="1"/>
  <c r="AG4410" i="1"/>
  <c r="AG4437" i="1"/>
  <c r="AG4460" i="1"/>
  <c r="AG4487" i="1"/>
  <c r="AG4510" i="1"/>
  <c r="AG4538" i="1"/>
  <c r="AG4565" i="1"/>
  <c r="AG4588" i="1"/>
  <c r="AG4615" i="1"/>
  <c r="T4615" i="1" s="1"/>
  <c r="U4615" i="1" s="1"/>
  <c r="AV4615" i="1" s="1"/>
  <c r="AX4615" i="1" s="1"/>
  <c r="AG4638" i="1"/>
  <c r="AG4666" i="1"/>
  <c r="AG4693" i="1"/>
  <c r="AG4716" i="1"/>
  <c r="AG4743" i="1"/>
  <c r="AG4766" i="1"/>
  <c r="AG4794" i="1"/>
  <c r="AG4821" i="1"/>
  <c r="AG4844" i="1"/>
  <c r="AG4871" i="1"/>
  <c r="AG4894" i="1"/>
  <c r="AG4922" i="1"/>
  <c r="AG4949" i="1"/>
  <c r="AG4972" i="1"/>
  <c r="AG4999" i="1"/>
  <c r="AG5022" i="1"/>
  <c r="T5022" i="1" s="1"/>
  <c r="U5022" i="1" s="1"/>
  <c r="AV5022" i="1" s="1"/>
  <c r="AX5022" i="1" s="1"/>
  <c r="AG5050" i="1"/>
  <c r="AG5077" i="1"/>
  <c r="AG5099" i="1"/>
  <c r="T5099" i="1" s="1"/>
  <c r="U5099" i="1" s="1"/>
  <c r="AV5099" i="1" s="1"/>
  <c r="AX5099" i="1" s="1"/>
  <c r="AG5121" i="1"/>
  <c r="AG5146" i="1"/>
  <c r="AG5167" i="1"/>
  <c r="AG5192" i="1"/>
  <c r="AG5214" i="1"/>
  <c r="AG5261" i="1"/>
  <c r="AG5286" i="1"/>
  <c r="AG5307" i="1"/>
  <c r="AG5327" i="1"/>
  <c r="AG5350" i="1"/>
  <c r="AG5371" i="1"/>
  <c r="AG5391" i="1"/>
  <c r="AG5412" i="1"/>
  <c r="AG5451" i="1"/>
  <c r="AG5510" i="1"/>
  <c r="AG5549" i="1"/>
  <c r="AG5608" i="1"/>
  <c r="AG5747" i="1"/>
  <c r="AG5825" i="1"/>
  <c r="AG5845" i="1"/>
  <c r="AG5864" i="1"/>
  <c r="AG5884" i="1"/>
  <c r="AG5903" i="1"/>
  <c r="AG5924" i="1"/>
  <c r="AG5963" i="1"/>
  <c r="AG5982" i="1"/>
  <c r="AG6003" i="1"/>
  <c r="AG6042" i="1"/>
  <c r="AG6118" i="1"/>
  <c r="AG6191" i="1"/>
  <c r="AG6246" i="1"/>
  <c r="AG6301" i="1"/>
  <c r="AG6353" i="1"/>
  <c r="AG6404" i="1"/>
  <c r="AG6472" i="1"/>
  <c r="AG6540" i="1"/>
  <c r="T6540" i="1" s="1"/>
  <c r="U6540" i="1" s="1"/>
  <c r="AV6540" i="1" s="1"/>
  <c r="AX6540" i="1" s="1"/>
  <c r="AG6609" i="1"/>
  <c r="AG6407" i="1"/>
  <c r="AG4725" i="1"/>
  <c r="AG6007" i="1"/>
  <c r="AG6425" i="1"/>
  <c r="AG6234" i="1"/>
  <c r="AG6392" i="1"/>
  <c r="AG6529" i="1"/>
  <c r="AG94" i="1"/>
  <c r="AG204" i="1"/>
  <c r="AG311" i="1"/>
  <c r="AG403" i="1"/>
  <c r="T403" i="1" s="1"/>
  <c r="U403" i="1" s="1"/>
  <c r="AV403" i="1" s="1"/>
  <c r="AX403" i="1" s="1"/>
  <c r="AG476" i="1"/>
  <c r="AG541" i="1"/>
  <c r="AG615" i="1"/>
  <c r="AG679" i="1"/>
  <c r="AG751" i="1"/>
  <c r="AG812" i="1"/>
  <c r="AG880" i="1"/>
  <c r="AG947" i="1"/>
  <c r="AG1009" i="1"/>
  <c r="AG1077" i="1"/>
  <c r="AG1138" i="1"/>
  <c r="AG1201" i="1"/>
  <c r="AG1250" i="1"/>
  <c r="T1250" i="1" s="1"/>
  <c r="U1250" i="1" s="1"/>
  <c r="AV1250" i="1" s="1"/>
  <c r="AX1250" i="1" s="1"/>
  <c r="AG1304" i="1"/>
  <c r="AG1358" i="1"/>
  <c r="AG1411" i="1"/>
  <c r="AG1465" i="1"/>
  <c r="AG1519" i="1"/>
  <c r="AG1573" i="1"/>
  <c r="AG1625" i="1"/>
  <c r="AG1679" i="1"/>
  <c r="AG1733" i="1"/>
  <c r="AG1786" i="1"/>
  <c r="AG1832" i="1"/>
  <c r="AG1882" i="1"/>
  <c r="AG1933" i="1"/>
  <c r="AG1983" i="1"/>
  <c r="AG2033" i="1"/>
  <c r="AG2083" i="1"/>
  <c r="AG2133" i="1"/>
  <c r="AG2182" i="1"/>
  <c r="AG2232" i="1"/>
  <c r="AG2282" i="1"/>
  <c r="AG2333" i="1"/>
  <c r="AG2378" i="1"/>
  <c r="AG2425" i="1"/>
  <c r="AG2470" i="1"/>
  <c r="AG2511" i="1"/>
  <c r="AG2555" i="1"/>
  <c r="AG2598" i="1"/>
  <c r="AG2639" i="1"/>
  <c r="AG2679" i="1"/>
  <c r="AG2718" i="1"/>
  <c r="AG2758" i="1"/>
  <c r="T2758" i="1" s="1"/>
  <c r="U2758" i="1" s="1"/>
  <c r="AV2758" i="1" s="1"/>
  <c r="AX2758" i="1" s="1"/>
  <c r="AG2797" i="1"/>
  <c r="AG2837" i="1"/>
  <c r="AG2876" i="1"/>
  <c r="AG2916" i="1"/>
  <c r="AG2955" i="1"/>
  <c r="AG2991" i="1"/>
  <c r="AG3028" i="1"/>
  <c r="AG3065" i="1"/>
  <c r="AG3101" i="1"/>
  <c r="AG3137" i="1"/>
  <c r="AG3174" i="1"/>
  <c r="T3174" i="1" s="1"/>
  <c r="U3174" i="1" s="1"/>
  <c r="AV3174" i="1" s="1"/>
  <c r="AX3174" i="1" s="1"/>
  <c r="AG3211" i="1"/>
  <c r="AG3247" i="1"/>
  <c r="AG3284" i="1"/>
  <c r="AG3321" i="1"/>
  <c r="AG3355" i="1"/>
  <c r="AG3389" i="1"/>
  <c r="T3389" i="1" s="1"/>
  <c r="U3389" i="1" s="1"/>
  <c r="AV3389" i="1" s="1"/>
  <c r="AX3389" i="1" s="1"/>
  <c r="AG3422" i="1"/>
  <c r="AG3454" i="1"/>
  <c r="AG3486" i="1"/>
  <c r="AG3515" i="1"/>
  <c r="AG3542" i="1"/>
  <c r="AG3565" i="1"/>
  <c r="AG3592" i="1"/>
  <c r="AG3615" i="1"/>
  <c r="AG3643" i="1"/>
  <c r="AG3670" i="1"/>
  <c r="AG3693" i="1"/>
  <c r="AG3720" i="1"/>
  <c r="AG3743" i="1"/>
  <c r="AG3771" i="1"/>
  <c r="AG3798" i="1"/>
  <c r="T3798" i="1" s="1"/>
  <c r="U3798" i="1" s="1"/>
  <c r="AV3798" i="1" s="1"/>
  <c r="AX3798" i="1" s="1"/>
  <c r="AG3821" i="1"/>
  <c r="T3821" i="1" s="1"/>
  <c r="U3821" i="1" s="1"/>
  <c r="AV3821" i="1" s="1"/>
  <c r="AX3821" i="1" s="1"/>
  <c r="AG3848" i="1"/>
  <c r="AG3871" i="1"/>
  <c r="AG3899" i="1"/>
  <c r="AG3926" i="1"/>
  <c r="AG3949" i="1"/>
  <c r="AG3976" i="1"/>
  <c r="AG3999" i="1"/>
  <c r="AG4027" i="1"/>
  <c r="AG4054" i="1"/>
  <c r="AG4077" i="1"/>
  <c r="AG4104" i="1"/>
  <c r="AG4127" i="1"/>
  <c r="AG4155" i="1"/>
  <c r="AG4182" i="1"/>
  <c r="AG4205" i="1"/>
  <c r="T4205" i="1" s="1"/>
  <c r="U4205" i="1" s="1"/>
  <c r="AV4205" i="1" s="1"/>
  <c r="AX4205" i="1" s="1"/>
  <c r="AG4232" i="1"/>
  <c r="AG4255" i="1"/>
  <c r="AG4283" i="1"/>
  <c r="AG4310" i="1"/>
  <c r="AG4333" i="1"/>
  <c r="AG4360" i="1"/>
  <c r="AG4383" i="1"/>
  <c r="AG4411" i="1"/>
  <c r="AG4438" i="1"/>
  <c r="AG4461" i="1"/>
  <c r="AG4488" i="1"/>
  <c r="T4488" i="1" s="1"/>
  <c r="U4488" i="1" s="1"/>
  <c r="AV4488" i="1" s="1"/>
  <c r="AX4488" i="1" s="1"/>
  <c r="AG4511" i="1"/>
  <c r="AG4539" i="1"/>
  <c r="AG4566" i="1"/>
  <c r="AG4589" i="1"/>
  <c r="AG4616" i="1"/>
  <c r="AG4639" i="1"/>
  <c r="AG4667" i="1"/>
  <c r="AG4694" i="1"/>
  <c r="AG4717" i="1"/>
  <c r="AG4744" i="1"/>
  <c r="AG4767" i="1"/>
  <c r="AG4795" i="1"/>
  <c r="AG4822" i="1"/>
  <c r="AG4845" i="1"/>
  <c r="AG4872" i="1"/>
  <c r="AG4895" i="1"/>
  <c r="T4895" i="1" s="1"/>
  <c r="U4895" i="1" s="1"/>
  <c r="AV4895" i="1" s="1"/>
  <c r="AX4895" i="1" s="1"/>
  <c r="AG4923" i="1"/>
  <c r="AG4950" i="1"/>
  <c r="AG4973" i="1"/>
  <c r="AG5000" i="1"/>
  <c r="AG5023" i="1"/>
  <c r="T5023" i="1" s="1"/>
  <c r="U5023" i="1" s="1"/>
  <c r="AV5023" i="1" s="1"/>
  <c r="AX5023" i="1" s="1"/>
  <c r="AG5051" i="1"/>
  <c r="T5051" i="1" s="1"/>
  <c r="U5051" i="1" s="1"/>
  <c r="AV5051" i="1" s="1"/>
  <c r="AX5051" i="1" s="1"/>
  <c r="AG5078" i="1"/>
  <c r="AG5100" i="1"/>
  <c r="AG5125" i="1"/>
  <c r="AG5147" i="1"/>
  <c r="AG5169" i="1"/>
  <c r="AG5194" i="1"/>
  <c r="AG5215" i="1"/>
  <c r="AG5240" i="1"/>
  <c r="AG5262" i="1"/>
  <c r="AG5287" i="1"/>
  <c r="AG5308" i="1"/>
  <c r="AG5329" i="1"/>
  <c r="AG5351" i="1"/>
  <c r="AG5372" i="1"/>
  <c r="AG5393" i="1"/>
  <c r="T5393" i="1" s="1"/>
  <c r="U5393" i="1" s="1"/>
  <c r="AV5393" i="1" s="1"/>
  <c r="AX5393" i="1" s="1"/>
  <c r="AG5413" i="1"/>
  <c r="AG5432" i="1"/>
  <c r="AG5452" i="1"/>
  <c r="AG5471" i="1"/>
  <c r="T5471" i="1" s="1"/>
  <c r="U5471" i="1" s="1"/>
  <c r="AV5471" i="1" s="1"/>
  <c r="AX5471" i="1" s="1"/>
  <c r="AG5492" i="1"/>
  <c r="AG5511" i="1"/>
  <c r="AG5531" i="1"/>
  <c r="AG5550" i="1"/>
  <c r="AG5571" i="1"/>
  <c r="AG5590" i="1"/>
  <c r="AG5610" i="1"/>
  <c r="AG5629" i="1"/>
  <c r="AG5649" i="1"/>
  <c r="AG5669" i="1"/>
  <c r="AG5688" i="1"/>
  <c r="AG5708" i="1"/>
  <c r="AG5727" i="1"/>
  <c r="T5727" i="1" s="1"/>
  <c r="U5727" i="1" s="1"/>
  <c r="AV5727" i="1" s="1"/>
  <c r="AX5727" i="1" s="1"/>
  <c r="AG5748" i="1"/>
  <c r="AG5767" i="1"/>
  <c r="T5767" i="1" s="1"/>
  <c r="U5767" i="1" s="1"/>
  <c r="AV5767" i="1" s="1"/>
  <c r="AX5767" i="1" s="1"/>
  <c r="AG5787" i="1"/>
  <c r="AG5806" i="1"/>
  <c r="AG5827" i="1"/>
  <c r="AG5846" i="1"/>
  <c r="AG5866" i="1"/>
  <c r="AG5885" i="1"/>
  <c r="AG5905" i="1"/>
  <c r="AG5925" i="1"/>
  <c r="AG5944" i="1"/>
  <c r="AG5964" i="1"/>
  <c r="AG5983" i="1"/>
  <c r="T5983" i="1" s="1"/>
  <c r="U5983" i="1" s="1"/>
  <c r="AV5983" i="1" s="1"/>
  <c r="AX5983" i="1" s="1"/>
  <c r="AG6004" i="1"/>
  <c r="AG6023" i="1"/>
  <c r="T6023" i="1" s="1"/>
  <c r="U6023" i="1" s="1"/>
  <c r="AV6023" i="1" s="1"/>
  <c r="AX6023" i="1" s="1"/>
  <c r="AG6043" i="1"/>
  <c r="AG6062" i="1"/>
  <c r="T6062" i="1" s="1"/>
  <c r="U6062" i="1" s="1"/>
  <c r="AV6062" i="1" s="1"/>
  <c r="AX6062" i="1" s="1"/>
  <c r="AG6083" i="1"/>
  <c r="AG6101" i="1"/>
  <c r="AG6119" i="1"/>
  <c r="AG6138" i="1"/>
  <c r="AG6156" i="1"/>
  <c r="AG6174" i="1"/>
  <c r="AG6193" i="1"/>
  <c r="AG6211" i="1"/>
  <c r="AG6229" i="1"/>
  <c r="T6229" i="1" s="1"/>
  <c r="U6229" i="1" s="1"/>
  <c r="AV6229" i="1" s="1"/>
  <c r="AX6229" i="1" s="1"/>
  <c r="AG6247" i="1"/>
  <c r="AG6266" i="1"/>
  <c r="AG6284" i="1"/>
  <c r="T6284" i="1" s="1"/>
  <c r="U6284" i="1" s="1"/>
  <c r="AV6284" i="1" s="1"/>
  <c r="AX6284" i="1" s="1"/>
  <c r="AG6302" i="1"/>
  <c r="AG6319" i="1"/>
  <c r="T6319" i="1" s="1"/>
  <c r="U6319" i="1" s="1"/>
  <c r="AV6319" i="1" s="1"/>
  <c r="AX6319" i="1" s="1"/>
  <c r="AG6337" i="1"/>
  <c r="T6337" i="1" s="1"/>
  <c r="U6337" i="1" s="1"/>
  <c r="AV6337" i="1" s="1"/>
  <c r="AX6337" i="1" s="1"/>
  <c r="AG6354" i="1"/>
  <c r="AG6371" i="1"/>
  <c r="AG6388" i="1"/>
  <c r="AG6405" i="1"/>
  <c r="AG6422" i="1"/>
  <c r="AG6439" i="1"/>
  <c r="AG6456" i="1"/>
  <c r="AG6473" i="1"/>
  <c r="AG6490" i="1"/>
  <c r="AG6507" i="1"/>
  <c r="AG6524" i="1"/>
  <c r="AG6541" i="1"/>
  <c r="AG6558" i="1"/>
  <c r="AG6575" i="1"/>
  <c r="AG6593" i="1"/>
  <c r="T6593" i="1" s="1"/>
  <c r="U6593" i="1" s="1"/>
  <c r="AV6593" i="1" s="1"/>
  <c r="AX6593" i="1" s="1"/>
  <c r="AG6610" i="1"/>
  <c r="T6610" i="1" s="1"/>
  <c r="U6610" i="1" s="1"/>
  <c r="AV6610" i="1" s="1"/>
  <c r="AX6610" i="1" s="1"/>
  <c r="AG6423" i="1"/>
  <c r="T6423" i="1" s="1"/>
  <c r="U6423" i="1" s="1"/>
  <c r="AV6423" i="1" s="1"/>
  <c r="AX6423" i="1" s="1"/>
  <c r="AG6525" i="1"/>
  <c r="AG6611" i="1"/>
  <c r="AG6250" i="1"/>
  <c r="AG4876" i="1"/>
  <c r="AG5948" i="1"/>
  <c r="AG6357" i="1"/>
  <c r="AG6197" i="1"/>
  <c r="AG6443" i="1"/>
  <c r="AG7" i="1"/>
  <c r="T7" i="1" s="1"/>
  <c r="U7" i="1" s="1"/>
  <c r="AV7" i="1" s="1"/>
  <c r="AG108" i="1"/>
  <c r="AG205" i="1"/>
  <c r="AG313" i="1"/>
  <c r="AG405" i="1"/>
  <c r="AG478" i="1"/>
  <c r="AG542" i="1"/>
  <c r="T542" i="1" s="1"/>
  <c r="U542" i="1" s="1"/>
  <c r="AV542" i="1" s="1"/>
  <c r="AX542" i="1" s="1"/>
  <c r="AG616" i="1"/>
  <c r="AG681" i="1"/>
  <c r="AG752" i="1"/>
  <c r="AG819" i="1"/>
  <c r="AG881" i="1"/>
  <c r="AG949" i="1"/>
  <c r="AG1010" i="1"/>
  <c r="AG1079" i="1"/>
  <c r="AG1139" i="1"/>
  <c r="AG1202" i="1"/>
  <c r="T1202" i="1" s="1"/>
  <c r="U1202" i="1" s="1"/>
  <c r="AV1202" i="1" s="1"/>
  <c r="AX1202" i="1" s="1"/>
  <c r="AG1256" i="1"/>
  <c r="AG1305" i="1"/>
  <c r="AG1359" i="1"/>
  <c r="AG1413" i="1"/>
  <c r="AG1466" i="1"/>
  <c r="AG1520" i="1"/>
  <c r="AG1574" i="1"/>
  <c r="AG1628" i="1"/>
  <c r="AG1680" i="1"/>
  <c r="AG1734" i="1"/>
  <c r="AG1788" i="1"/>
  <c r="AG1838" i="1"/>
  <c r="AG1884" i="1"/>
  <c r="AG1934" i="1"/>
  <c r="AG1984" i="1"/>
  <c r="AG2034" i="1"/>
  <c r="AG2084" i="1"/>
  <c r="AG2134" i="1"/>
  <c r="AG2184" i="1"/>
  <c r="AG2233" i="1"/>
  <c r="AG2284" i="1"/>
  <c r="AG2334" i="1"/>
  <c r="AG2380" i="1"/>
  <c r="AG2426" i="1"/>
  <c r="AG2471" i="1"/>
  <c r="AG2512" i="1"/>
  <c r="AG2556" i="1"/>
  <c r="AG2599" i="1"/>
  <c r="AG2640" i="1"/>
  <c r="AG2681" i="1"/>
  <c r="AG2719" i="1"/>
  <c r="AG2759" i="1"/>
  <c r="AG2798" i="1"/>
  <c r="AG2838" i="1"/>
  <c r="AG2877" i="1"/>
  <c r="AG2917" i="1"/>
  <c r="AG2956" i="1"/>
  <c r="T2956" i="1" s="1"/>
  <c r="U2956" i="1" s="1"/>
  <c r="AV2956" i="1" s="1"/>
  <c r="AX2956" i="1" s="1"/>
  <c r="AG2992" i="1"/>
  <c r="T2992" i="1" s="1"/>
  <c r="U2992" i="1" s="1"/>
  <c r="AV2992" i="1" s="1"/>
  <c r="AX2992" i="1" s="1"/>
  <c r="AG3029" i="1"/>
  <c r="AG3066" i="1"/>
  <c r="AG3102" i="1"/>
  <c r="AG3138" i="1"/>
  <c r="AG3175" i="1"/>
  <c r="AG3212" i="1"/>
  <c r="AG3248" i="1"/>
  <c r="AG3285" i="1"/>
  <c r="AG3322" i="1"/>
  <c r="AG3356" i="1"/>
  <c r="AG3390" i="1"/>
  <c r="AG3423" i="1"/>
  <c r="AG3455" i="1"/>
  <c r="T3455" i="1" s="1"/>
  <c r="U3455" i="1" s="1"/>
  <c r="AV3455" i="1" s="1"/>
  <c r="AX3455" i="1" s="1"/>
  <c r="AG3487" i="1"/>
  <c r="AG3516" i="1"/>
  <c r="AG3543" i="1"/>
  <c r="AG3566" i="1"/>
  <c r="AG3594" i="1"/>
  <c r="AG3621" i="1"/>
  <c r="AG3644" i="1"/>
  <c r="AG3671" i="1"/>
  <c r="AG3694" i="1"/>
  <c r="AG3722" i="1"/>
  <c r="AG3749" i="1"/>
  <c r="AG3772" i="1"/>
  <c r="AG3799" i="1"/>
  <c r="AG3822" i="1"/>
  <c r="AG3850" i="1"/>
  <c r="AG3877" i="1"/>
  <c r="AG3900" i="1"/>
  <c r="AG3927" i="1"/>
  <c r="AG3950" i="1"/>
  <c r="AG3978" i="1"/>
  <c r="AG4005" i="1"/>
  <c r="AG4028" i="1"/>
  <c r="AG4055" i="1"/>
  <c r="AG4078" i="1"/>
  <c r="AG4106" i="1"/>
  <c r="AG4133" i="1"/>
  <c r="AG4156" i="1"/>
  <c r="AG4183" i="1"/>
  <c r="AG4206" i="1"/>
  <c r="AG4234" i="1"/>
  <c r="AG4261" i="1"/>
  <c r="AG4284" i="1"/>
  <c r="T4284" i="1" s="1"/>
  <c r="U4284" i="1" s="1"/>
  <c r="AV4284" i="1" s="1"/>
  <c r="AX4284" i="1" s="1"/>
  <c r="AG4311" i="1"/>
  <c r="AG4334" i="1"/>
  <c r="T4334" i="1" s="1"/>
  <c r="U4334" i="1" s="1"/>
  <c r="AV4334" i="1" s="1"/>
  <c r="AX4334" i="1" s="1"/>
  <c r="AG4362" i="1"/>
  <c r="AG4389" i="1"/>
  <c r="AG4412" i="1"/>
  <c r="AG4439" i="1"/>
  <c r="AG4462" i="1"/>
  <c r="AG4490" i="1"/>
  <c r="AG4517" i="1"/>
  <c r="AG4540" i="1"/>
  <c r="AG4567" i="1"/>
  <c r="AG4590" i="1"/>
  <c r="AG4618" i="1"/>
  <c r="AG4645" i="1"/>
  <c r="AG4668" i="1"/>
  <c r="AG4695" i="1"/>
  <c r="T4695" i="1" s="1"/>
  <c r="U4695" i="1" s="1"/>
  <c r="AV4695" i="1" s="1"/>
  <c r="AX4695" i="1" s="1"/>
  <c r="AG4718" i="1"/>
  <c r="AG4746" i="1"/>
  <c r="AG4773" i="1"/>
  <c r="T4773" i="1" s="1"/>
  <c r="U4773" i="1" s="1"/>
  <c r="AV4773" i="1" s="1"/>
  <c r="AX4773" i="1" s="1"/>
  <c r="AG4796" i="1"/>
  <c r="AG4823" i="1"/>
  <c r="AG4846" i="1"/>
  <c r="AG4874" i="1"/>
  <c r="AG4901" i="1"/>
  <c r="AG4924" i="1"/>
  <c r="AG4951" i="1"/>
  <c r="AG4974" i="1"/>
  <c r="AG5002" i="1"/>
  <c r="AG5029" i="1"/>
  <c r="AG5052" i="1"/>
  <c r="AG5079" i="1"/>
  <c r="AG5101" i="1"/>
  <c r="AG5126" i="1"/>
  <c r="AG5148" i="1"/>
  <c r="T5148" i="1" s="1"/>
  <c r="U5148" i="1" s="1"/>
  <c r="AV5148" i="1" s="1"/>
  <c r="AX5148" i="1" s="1"/>
  <c r="AG5173" i="1"/>
  <c r="AG5195" i="1"/>
  <c r="AG5217" i="1"/>
  <c r="AG5242" i="1"/>
  <c r="AG5263" i="1"/>
  <c r="AG5288" i="1"/>
  <c r="AG5309" i="1"/>
  <c r="T5309" i="1" s="1"/>
  <c r="U5309" i="1" s="1"/>
  <c r="AV5309" i="1" s="1"/>
  <c r="AX5309" i="1" s="1"/>
  <c r="AG5331" i="1"/>
  <c r="AG5352" i="1"/>
  <c r="AG5373" i="1"/>
  <c r="AG5395" i="1"/>
  <c r="AG5414" i="1"/>
  <c r="AG5434" i="1"/>
  <c r="AG5453" i="1"/>
  <c r="AG5473" i="1"/>
  <c r="AG5493" i="1"/>
  <c r="T5493" i="1" s="1"/>
  <c r="U5493" i="1" s="1"/>
  <c r="AV5493" i="1" s="1"/>
  <c r="AX5493" i="1" s="1"/>
  <c r="AG5512" i="1"/>
  <c r="AG5532" i="1"/>
  <c r="AG5551" i="1"/>
  <c r="AG5572" i="1"/>
  <c r="AG5591" i="1"/>
  <c r="AG5611" i="1"/>
  <c r="AG5630" i="1"/>
  <c r="AG5651" i="1"/>
  <c r="T5651" i="1" s="1"/>
  <c r="U5651" i="1" s="1"/>
  <c r="AV5651" i="1" s="1"/>
  <c r="AX5651" i="1" s="1"/>
  <c r="AG5670" i="1"/>
  <c r="AG5690" i="1"/>
  <c r="AG5709" i="1"/>
  <c r="AG5729" i="1"/>
  <c r="AG5749" i="1"/>
  <c r="AG5768" i="1"/>
  <c r="AG5788" i="1"/>
  <c r="AG5807" i="1"/>
  <c r="AG5828" i="1"/>
  <c r="T5828" i="1" s="1"/>
  <c r="U5828" i="1" s="1"/>
  <c r="AV5828" i="1" s="1"/>
  <c r="AX5828" i="1" s="1"/>
  <c r="AG5847" i="1"/>
  <c r="T5847" i="1" s="1"/>
  <c r="U5847" i="1" s="1"/>
  <c r="AV5847" i="1" s="1"/>
  <c r="AX5847" i="1" s="1"/>
  <c r="AG5867" i="1"/>
  <c r="AG5886" i="1"/>
  <c r="AG5907" i="1"/>
  <c r="AG5926" i="1"/>
  <c r="AG5946" i="1"/>
  <c r="T5946" i="1" s="1"/>
  <c r="U5946" i="1" s="1"/>
  <c r="AV5946" i="1" s="1"/>
  <c r="AX5946" i="1" s="1"/>
  <c r="AG5965" i="1"/>
  <c r="AG5985" i="1"/>
  <c r="AG6005" i="1"/>
  <c r="T6005" i="1" s="1"/>
  <c r="U6005" i="1" s="1"/>
  <c r="AV6005" i="1" s="1"/>
  <c r="AX6005" i="1" s="1"/>
  <c r="AG6024" i="1"/>
  <c r="AG6044" i="1"/>
  <c r="AG6063" i="1"/>
  <c r="AG6084" i="1"/>
  <c r="T6084" i="1" s="1"/>
  <c r="U6084" i="1" s="1"/>
  <c r="AV6084" i="1" s="1"/>
  <c r="AX6084" i="1" s="1"/>
  <c r="AG6102" i="1"/>
  <c r="AG6120" i="1"/>
  <c r="AG6139" i="1"/>
  <c r="AG6157" i="1"/>
  <c r="AG6175" i="1"/>
  <c r="AG6194" i="1"/>
  <c r="AG6212" i="1"/>
  <c r="AG6230" i="1"/>
  <c r="AG6248" i="1"/>
  <c r="T6248" i="1" s="1"/>
  <c r="U6248" i="1" s="1"/>
  <c r="AV6248" i="1" s="1"/>
  <c r="AX6248" i="1" s="1"/>
  <c r="AG6267" i="1"/>
  <c r="AG6285" i="1"/>
  <c r="AG6303" i="1"/>
  <c r="AG6321" i="1"/>
  <c r="T6321" i="1" s="1"/>
  <c r="U6321" i="1" s="1"/>
  <c r="AV6321" i="1" s="1"/>
  <c r="AX6321" i="1" s="1"/>
  <c r="AG6338" i="1"/>
  <c r="AG6355" i="1"/>
  <c r="AG6372" i="1"/>
  <c r="T6372" i="1" s="1"/>
  <c r="U6372" i="1" s="1"/>
  <c r="AV6372" i="1" s="1"/>
  <c r="AX6372" i="1" s="1"/>
  <c r="AG6389" i="1"/>
  <c r="AG6406" i="1"/>
  <c r="AG6440" i="1"/>
  <c r="AG6457" i="1"/>
  <c r="T6457" i="1" s="1"/>
  <c r="U6457" i="1" s="1"/>
  <c r="AV6457" i="1" s="1"/>
  <c r="AX6457" i="1" s="1"/>
  <c r="AG6474" i="1"/>
  <c r="AG6491" i="1"/>
  <c r="AG6508" i="1"/>
  <c r="AG6542" i="1"/>
  <c r="AG6559" i="1"/>
  <c r="AG6577" i="1"/>
  <c r="AG6594" i="1"/>
  <c r="AG6213" i="1"/>
  <c r="AG4926" i="1"/>
  <c r="AG5889" i="1"/>
  <c r="AG6214" i="1"/>
  <c r="AG6613" i="1"/>
  <c r="T6613" i="1" s="1"/>
  <c r="U6613" i="1" s="1"/>
  <c r="AV6613" i="1" s="1"/>
  <c r="AX6613" i="1" s="1"/>
  <c r="AG6307" i="1"/>
  <c r="AG6409" i="1"/>
  <c r="AG6494" i="1"/>
  <c r="AG6597" i="1"/>
  <c r="AG25" i="1"/>
  <c r="AG125" i="1"/>
  <c r="T125" i="1" s="1"/>
  <c r="U125" i="1" s="1"/>
  <c r="AV125" i="1" s="1"/>
  <c r="AX125" i="1" s="1"/>
  <c r="AG234" i="1"/>
  <c r="AG336" i="1"/>
  <c r="AG423" i="1"/>
  <c r="AG495" i="1"/>
  <c r="AG561" i="1"/>
  <c r="AG634" i="1"/>
  <c r="AG699" i="1"/>
  <c r="AG769" i="1"/>
  <c r="AG830" i="1"/>
  <c r="AG898" i="1"/>
  <c r="AG966" i="1"/>
  <c r="AG1027" i="1"/>
  <c r="T1027" i="1" s="1"/>
  <c r="U1027" i="1" s="1"/>
  <c r="AV1027" i="1" s="1"/>
  <c r="AX1027" i="1" s="1"/>
  <c r="AG1095" i="1"/>
  <c r="T1095" i="1" s="1"/>
  <c r="U1095" i="1" s="1"/>
  <c r="AV1095" i="1" s="1"/>
  <c r="AX1095" i="1" s="1"/>
  <c r="AG1157" i="1"/>
  <c r="AG1213" i="1"/>
  <c r="AG1266" i="1"/>
  <c r="AG1320" i="1"/>
  <c r="AG1374" i="1"/>
  <c r="AG1427" i="1"/>
  <c r="AG1481" i="1"/>
  <c r="AG1534" i="1"/>
  <c r="AG1587" i="1"/>
  <c r="AG1641" i="1"/>
  <c r="T1641" i="1" s="1"/>
  <c r="U1641" i="1" s="1"/>
  <c r="AV1641" i="1" s="1"/>
  <c r="AX1641" i="1" s="1"/>
  <c r="AG1695" i="1"/>
  <c r="AG1744" i="1"/>
  <c r="AG1797" i="1"/>
  <c r="T1797" i="1" s="1"/>
  <c r="U1797" i="1" s="1"/>
  <c r="AV1797" i="1" s="1"/>
  <c r="AX1797" i="1" s="1"/>
  <c r="AG1847" i="1"/>
  <c r="AG1897" i="1"/>
  <c r="AG1948" i="1"/>
  <c r="AG1998" i="1"/>
  <c r="AG2048" i="1"/>
  <c r="AG2097" i="1"/>
  <c r="AG2147" i="1"/>
  <c r="AG2197" i="1"/>
  <c r="AG2247" i="1"/>
  <c r="AG2293" i="1"/>
  <c r="AG2343" i="1"/>
  <c r="AG2392" i="1"/>
  <c r="AG2438" i="1"/>
  <c r="AG2480" i="1"/>
  <c r="AG2524" i="1"/>
  <c r="AG2567" i="1"/>
  <c r="AG2608" i="1"/>
  <c r="AG2651" i="1"/>
  <c r="AG2689" i="1"/>
  <c r="AG2730" i="1"/>
  <c r="AG2768" i="1"/>
  <c r="AG2809" i="1"/>
  <c r="AG2847" i="1"/>
  <c r="AG2887" i="1"/>
  <c r="AG2926" i="1"/>
  <c r="AG2965" i="1"/>
  <c r="AG3002" i="1"/>
  <c r="AG3038" i="1"/>
  <c r="AG3074" i="1"/>
  <c r="T3074" i="1" s="1"/>
  <c r="U3074" i="1" s="1"/>
  <c r="AV3074" i="1" s="1"/>
  <c r="AX3074" i="1" s="1"/>
  <c r="AG3111" i="1"/>
  <c r="AG3148" i="1"/>
  <c r="AG3184" i="1"/>
  <c r="AG3221" i="1"/>
  <c r="AG3258" i="1"/>
  <c r="T3258" i="1" s="1"/>
  <c r="U3258" i="1" s="1"/>
  <c r="AV3258" i="1" s="1"/>
  <c r="AX3258" i="1" s="1"/>
  <c r="AG3294" i="1"/>
  <c r="T3294" i="1" s="1"/>
  <c r="U3294" i="1" s="1"/>
  <c r="AV3294" i="1" s="1"/>
  <c r="AX3294" i="1" s="1"/>
  <c r="AG3330" i="1"/>
  <c r="AG3365" i="1"/>
  <c r="AG3399" i="1"/>
  <c r="AG3431" i="1"/>
  <c r="AG3463" i="1"/>
  <c r="AG3494" i="1"/>
  <c r="AG3517" i="1"/>
  <c r="AG3544" i="1"/>
  <c r="AG3567" i="1"/>
  <c r="AG3595" i="1"/>
  <c r="AG3622" i="1"/>
  <c r="AG3645" i="1"/>
  <c r="AG3672" i="1"/>
  <c r="T3672" i="1" s="1"/>
  <c r="U3672" i="1" s="1"/>
  <c r="AV3672" i="1" s="1"/>
  <c r="AX3672" i="1" s="1"/>
  <c r="AG3695" i="1"/>
  <c r="AG3723" i="1"/>
  <c r="AG3750" i="1"/>
  <c r="T3750" i="1" s="1"/>
  <c r="U3750" i="1" s="1"/>
  <c r="AV3750" i="1" s="1"/>
  <c r="AX3750" i="1" s="1"/>
  <c r="AG3773" i="1"/>
  <c r="AG3800" i="1"/>
  <c r="AG3823" i="1"/>
  <c r="AG3851" i="1"/>
  <c r="AG3878" i="1"/>
  <c r="AG3901" i="1"/>
  <c r="AG3928" i="1"/>
  <c r="AG3951" i="1"/>
  <c r="AG3979" i="1"/>
  <c r="AG4006" i="1"/>
  <c r="T4006" i="1" s="1"/>
  <c r="U4006" i="1" s="1"/>
  <c r="AV4006" i="1" s="1"/>
  <c r="AX4006" i="1" s="1"/>
  <c r="AG4029" i="1"/>
  <c r="AG4056" i="1"/>
  <c r="AG4079" i="1"/>
  <c r="AG4107" i="1"/>
  <c r="AG4134" i="1"/>
  <c r="AG4157" i="1"/>
  <c r="T4157" i="1" s="1"/>
  <c r="U4157" i="1" s="1"/>
  <c r="AV4157" i="1" s="1"/>
  <c r="AX4157" i="1" s="1"/>
  <c r="AG4184" i="1"/>
  <c r="AG4207" i="1"/>
  <c r="AG4235" i="1"/>
  <c r="AG4262" i="1"/>
  <c r="AG4285" i="1"/>
  <c r="AG4312" i="1"/>
  <c r="AG4335" i="1"/>
  <c r="AG4363" i="1"/>
  <c r="AG4390" i="1"/>
  <c r="AG4413" i="1"/>
  <c r="T4413" i="1" s="1"/>
  <c r="U4413" i="1" s="1"/>
  <c r="AV4413" i="1" s="1"/>
  <c r="AX4413" i="1" s="1"/>
  <c r="AG4440" i="1"/>
  <c r="AG4463" i="1"/>
  <c r="AG4491" i="1"/>
  <c r="AG4518" i="1"/>
  <c r="AG4541" i="1"/>
  <c r="AG4568" i="1"/>
  <c r="AG4591" i="1"/>
  <c r="T4591" i="1" s="1"/>
  <c r="U4591" i="1" s="1"/>
  <c r="AV4591" i="1" s="1"/>
  <c r="AX4591" i="1" s="1"/>
  <c r="AG4619" i="1"/>
  <c r="AG4646" i="1"/>
  <c r="T4646" i="1" s="1"/>
  <c r="U4646" i="1" s="1"/>
  <c r="AV4646" i="1" s="1"/>
  <c r="AX4646" i="1" s="1"/>
  <c r="AG4669" i="1"/>
  <c r="AG4696" i="1"/>
  <c r="AG4719" i="1"/>
  <c r="AG4747" i="1"/>
  <c r="AG4774" i="1"/>
  <c r="AG4797" i="1"/>
  <c r="AG4824" i="1"/>
  <c r="T4824" i="1" s="1"/>
  <c r="U4824" i="1" s="1"/>
  <c r="AV4824" i="1" s="1"/>
  <c r="AX4824" i="1" s="1"/>
  <c r="AG4847" i="1"/>
  <c r="AG4875" i="1"/>
  <c r="AG4902" i="1"/>
  <c r="T4902" i="1" s="1"/>
  <c r="U4902" i="1" s="1"/>
  <c r="AV4902" i="1" s="1"/>
  <c r="AX4902" i="1" s="1"/>
  <c r="AG4925" i="1"/>
  <c r="AG4952" i="1"/>
  <c r="AG4975" i="1"/>
  <c r="AG5003" i="1"/>
  <c r="AG5030" i="1"/>
  <c r="AG5053" i="1"/>
  <c r="AG5080" i="1"/>
  <c r="AG5102" i="1"/>
  <c r="AG5127" i="1"/>
  <c r="AG5149" i="1"/>
  <c r="AG5174" i="1"/>
  <c r="AG5196" i="1"/>
  <c r="AG5221" i="1"/>
  <c r="AG5243" i="1"/>
  <c r="AG5265" i="1"/>
  <c r="AG5290" i="1"/>
  <c r="AG5310" i="1"/>
  <c r="AG5333" i="1"/>
  <c r="AG5354" i="1"/>
  <c r="T5354" i="1" s="1"/>
  <c r="U5354" i="1" s="1"/>
  <c r="AV5354" i="1" s="1"/>
  <c r="AX5354" i="1" s="1"/>
  <c r="AG5374" i="1"/>
  <c r="T5374" i="1" s="1"/>
  <c r="U5374" i="1" s="1"/>
  <c r="AV5374" i="1" s="1"/>
  <c r="AX5374" i="1" s="1"/>
  <c r="AG5396" i="1"/>
  <c r="AG5415" i="1"/>
  <c r="T5415" i="1" s="1"/>
  <c r="U5415" i="1" s="1"/>
  <c r="AV5415" i="1" s="1"/>
  <c r="AX5415" i="1" s="1"/>
  <c r="AG5435" i="1"/>
  <c r="AG5454" i="1"/>
  <c r="AG5475" i="1"/>
  <c r="AG5494" i="1"/>
  <c r="AG5514" i="1"/>
  <c r="AG5533" i="1"/>
  <c r="AG5553" i="1"/>
  <c r="AG5573" i="1"/>
  <c r="AG5592" i="1"/>
  <c r="AG5612" i="1"/>
  <c r="AG5631" i="1"/>
  <c r="AG5652" i="1"/>
  <c r="AG5671" i="1"/>
  <c r="AG5691" i="1"/>
  <c r="AG5710" i="1"/>
  <c r="AG5731" i="1"/>
  <c r="AG5750" i="1"/>
  <c r="AG5770" i="1"/>
  <c r="AG5789" i="1"/>
  <c r="AG5809" i="1"/>
  <c r="AG5829" i="1"/>
  <c r="AG5848" i="1"/>
  <c r="AG5868" i="1"/>
  <c r="AG5887" i="1"/>
  <c r="AG5908" i="1"/>
  <c r="AG5927" i="1"/>
  <c r="AG5947" i="1"/>
  <c r="AG5966" i="1"/>
  <c r="T5966" i="1" s="1"/>
  <c r="U5966" i="1" s="1"/>
  <c r="AV5966" i="1" s="1"/>
  <c r="AX5966" i="1" s="1"/>
  <c r="AG5987" i="1"/>
  <c r="T5987" i="1" s="1"/>
  <c r="U5987" i="1" s="1"/>
  <c r="AV5987" i="1" s="1"/>
  <c r="AX5987" i="1" s="1"/>
  <c r="AG6006" i="1"/>
  <c r="T6006" i="1" s="1"/>
  <c r="U6006" i="1" s="1"/>
  <c r="AV6006" i="1" s="1"/>
  <c r="AX6006" i="1" s="1"/>
  <c r="AG6026" i="1"/>
  <c r="AG6045" i="1"/>
  <c r="AG6065" i="1"/>
  <c r="AG6085" i="1"/>
  <c r="AG6103" i="1"/>
  <c r="AG6122" i="1"/>
  <c r="AG6140" i="1"/>
  <c r="AG6158" i="1"/>
  <c r="AG6177" i="1"/>
  <c r="T6177" i="1" s="1"/>
  <c r="U6177" i="1" s="1"/>
  <c r="AV6177" i="1" s="1"/>
  <c r="AX6177" i="1" s="1"/>
  <c r="AG6195" i="1"/>
  <c r="AG6231" i="1"/>
  <c r="AG6268" i="1"/>
  <c r="T6268" i="1" s="1"/>
  <c r="U6268" i="1" s="1"/>
  <c r="AV6268" i="1" s="1"/>
  <c r="AX6268" i="1" s="1"/>
  <c r="AG6286" i="1"/>
  <c r="AG6305" i="1"/>
  <c r="AG6322" i="1"/>
  <c r="T6322" i="1" s="1"/>
  <c r="U6322" i="1" s="1"/>
  <c r="AV6322" i="1" s="1"/>
  <c r="AX6322" i="1" s="1"/>
  <c r="AG6339" i="1"/>
  <c r="T6339" i="1" s="1"/>
  <c r="U6339" i="1" s="1"/>
  <c r="AV6339" i="1" s="1"/>
  <c r="AX6339" i="1" s="1"/>
  <c r="AG6356" i="1"/>
  <c r="AG6390" i="1"/>
  <c r="AG6424" i="1"/>
  <c r="AG6441" i="1"/>
  <c r="AG6458" i="1"/>
  <c r="AG6492" i="1"/>
  <c r="AG6526" i="1"/>
  <c r="AG6578" i="1"/>
  <c r="AG4698" i="1"/>
  <c r="T4698" i="1" s="1"/>
  <c r="U4698" i="1" s="1"/>
  <c r="AV4698" i="1" s="1"/>
  <c r="AX4698" i="1" s="1"/>
  <c r="AG5672" i="1"/>
  <c r="AG6046" i="1"/>
  <c r="AG6459" i="1"/>
  <c r="AG6215" i="1"/>
  <c r="AG6375" i="1"/>
  <c r="AG6477" i="1"/>
  <c r="AG26" i="1"/>
  <c r="AG134" i="1"/>
  <c r="AG235" i="1"/>
  <c r="AG344" i="1"/>
  <c r="AG425" i="1"/>
  <c r="AG497" i="1"/>
  <c r="AG562" i="1"/>
  <c r="AG635" i="1"/>
  <c r="AG700" i="1"/>
  <c r="AG770" i="1"/>
  <c r="T770" i="1" s="1"/>
  <c r="U770" i="1" s="1"/>
  <c r="AV770" i="1" s="1"/>
  <c r="AX770" i="1" s="1"/>
  <c r="AG838" i="1"/>
  <c r="AG899" i="1"/>
  <c r="AG967" i="1"/>
  <c r="AG1029" i="1"/>
  <c r="AG1097" i="1"/>
  <c r="T1097" i="1" s="1"/>
  <c r="U1097" i="1" s="1"/>
  <c r="AV1097" i="1" s="1"/>
  <c r="AX1097" i="1" s="1"/>
  <c r="AG1158" i="1"/>
  <c r="T1158" i="1" s="1"/>
  <c r="U1158" i="1" s="1"/>
  <c r="AV1158" i="1" s="1"/>
  <c r="AX1158" i="1" s="1"/>
  <c r="AG1214" i="1"/>
  <c r="AG1267" i="1"/>
  <c r="AG1321" i="1"/>
  <c r="AG1375" i="1"/>
  <c r="AG1429" i="1"/>
  <c r="AG1482" i="1"/>
  <c r="AG1536" i="1"/>
  <c r="AG1589" i="1"/>
  <c r="AG1642" i="1"/>
  <c r="AG1696" i="1"/>
  <c r="AG1750" i="1"/>
  <c r="AG1798" i="1"/>
  <c r="AG1848" i="1"/>
  <c r="T1848" i="1" s="1"/>
  <c r="U1848" i="1" s="1"/>
  <c r="AV1848" i="1" s="1"/>
  <c r="AX1848" i="1" s="1"/>
  <c r="AG1898" i="1"/>
  <c r="AG1949" i="1"/>
  <c r="AG1999" i="1"/>
  <c r="AG2049" i="1"/>
  <c r="AG2099" i="1"/>
  <c r="AG2148" i="1"/>
  <c r="AG2198" i="1"/>
  <c r="AG2248" i="1"/>
  <c r="AG2298" i="1"/>
  <c r="AG2344" i="1"/>
  <c r="AG2393" i="1"/>
  <c r="AG2440" i="1"/>
  <c r="AG2484" i="1"/>
  <c r="AG2525" i="1"/>
  <c r="AG2569" i="1"/>
  <c r="AG2612" i="1"/>
  <c r="AG2652" i="1"/>
  <c r="AG2692" i="1"/>
  <c r="AG2731" i="1"/>
  <c r="AG2769" i="1"/>
  <c r="AG2810" i="1"/>
  <c r="AG2848" i="1"/>
  <c r="T2848" i="1" s="1"/>
  <c r="U2848" i="1" s="1"/>
  <c r="AV2848" i="1" s="1"/>
  <c r="AX2848" i="1" s="1"/>
  <c r="AG2889" i="1"/>
  <c r="AG2927" i="1"/>
  <c r="AG2966" i="1"/>
  <c r="AG3003" i="1"/>
  <c r="AG3039" i="1"/>
  <c r="AG3076" i="1"/>
  <c r="AG3113" i="1"/>
  <c r="T3113" i="1" s="1"/>
  <c r="U3113" i="1" s="1"/>
  <c r="AV3113" i="1" s="1"/>
  <c r="AX3113" i="1" s="1"/>
  <c r="AG3149" i="1"/>
  <c r="AG3185" i="1"/>
  <c r="AG3222" i="1"/>
  <c r="T3222" i="1" s="1"/>
  <c r="U3222" i="1" s="1"/>
  <c r="AV3222" i="1" s="1"/>
  <c r="AX3222" i="1" s="1"/>
  <c r="AG3259" i="1"/>
  <c r="AG3295" i="1"/>
  <c r="T3295" i="1" s="1"/>
  <c r="U3295" i="1" s="1"/>
  <c r="AV3295" i="1" s="1"/>
  <c r="AX3295" i="1" s="1"/>
  <c r="AG3332" i="1"/>
  <c r="T3332" i="1" s="1"/>
  <c r="U3332" i="1" s="1"/>
  <c r="AV3332" i="1" s="1"/>
  <c r="AX3332" i="1" s="1"/>
  <c r="AG3366" i="1"/>
  <c r="AG3400" i="1"/>
  <c r="AG3432" i="1"/>
  <c r="T3432" i="1" s="1"/>
  <c r="U3432" i="1" s="1"/>
  <c r="AV3432" i="1" s="1"/>
  <c r="AX3432" i="1" s="1"/>
  <c r="AG3464" i="1"/>
  <c r="AG3495" i="1"/>
  <c r="AG3518" i="1"/>
  <c r="AG3546" i="1"/>
  <c r="AG3573" i="1"/>
  <c r="AG3596" i="1"/>
  <c r="AG3623" i="1"/>
  <c r="AG3646" i="1"/>
  <c r="AG3674" i="1"/>
  <c r="AG3701" i="1"/>
  <c r="T3701" i="1" s="1"/>
  <c r="U3701" i="1" s="1"/>
  <c r="AV3701" i="1" s="1"/>
  <c r="AX3701" i="1" s="1"/>
  <c r="AG3724" i="1"/>
  <c r="AG3751" i="1"/>
  <c r="T3751" i="1" s="1"/>
  <c r="U3751" i="1" s="1"/>
  <c r="AV3751" i="1" s="1"/>
  <c r="AX3751" i="1" s="1"/>
  <c r="AG3774" i="1"/>
  <c r="T3774" i="1" s="1"/>
  <c r="U3774" i="1" s="1"/>
  <c r="AV3774" i="1" s="1"/>
  <c r="AX3774" i="1" s="1"/>
  <c r="AG3802" i="1"/>
  <c r="AG3829" i="1"/>
  <c r="AG3852" i="1"/>
  <c r="AG3879" i="1"/>
  <c r="AG3902" i="1"/>
  <c r="AG3930" i="1"/>
  <c r="AG3957" i="1"/>
  <c r="AG3980" i="1"/>
  <c r="AG4007" i="1"/>
  <c r="AG4030" i="1"/>
  <c r="T4030" i="1" s="1"/>
  <c r="U4030" i="1" s="1"/>
  <c r="AV4030" i="1" s="1"/>
  <c r="AX4030" i="1" s="1"/>
  <c r="AG4058" i="1"/>
  <c r="AG4085" i="1"/>
  <c r="AG4108" i="1"/>
  <c r="T4108" i="1" s="1"/>
  <c r="U4108" i="1" s="1"/>
  <c r="AV4108" i="1" s="1"/>
  <c r="AX4108" i="1" s="1"/>
  <c r="AG4135" i="1"/>
  <c r="AG4158" i="1"/>
  <c r="AG4186" i="1"/>
  <c r="AG4213" i="1"/>
  <c r="AG4236" i="1"/>
  <c r="T4236" i="1" s="1"/>
  <c r="U4236" i="1" s="1"/>
  <c r="AV4236" i="1" s="1"/>
  <c r="AX4236" i="1" s="1"/>
  <c r="AG4263" i="1"/>
  <c r="AG4286" i="1"/>
  <c r="AG4314" i="1"/>
  <c r="AG4341" i="1"/>
  <c r="AG4364" i="1"/>
  <c r="AG4391" i="1"/>
  <c r="AG4414" i="1"/>
  <c r="AG4442" i="1"/>
  <c r="AG4469" i="1"/>
  <c r="AG4492" i="1"/>
  <c r="AG4519" i="1"/>
  <c r="T4519" i="1" s="1"/>
  <c r="U4519" i="1" s="1"/>
  <c r="AV4519" i="1" s="1"/>
  <c r="AX4519" i="1" s="1"/>
  <c r="AG4542" i="1"/>
  <c r="AG4570" i="1"/>
  <c r="AG4597" i="1"/>
  <c r="AG4620" i="1"/>
  <c r="AG4670" i="1"/>
  <c r="AG4748" i="1"/>
  <c r="T4748" i="1" s="1"/>
  <c r="U4748" i="1" s="1"/>
  <c r="AV4748" i="1" s="1"/>
  <c r="AX4748" i="1" s="1"/>
  <c r="AG4775" i="1"/>
  <c r="AG4798" i="1"/>
  <c r="AG4826" i="1"/>
  <c r="AG4853" i="1"/>
  <c r="AG4903" i="1"/>
  <c r="AG4954" i="1"/>
  <c r="AG5004" i="1"/>
  <c r="T5004" i="1" s="1"/>
  <c r="U5004" i="1" s="1"/>
  <c r="AV5004" i="1" s="1"/>
  <c r="AX5004" i="1" s="1"/>
  <c r="AG5082" i="1"/>
  <c r="AG5197" i="1"/>
  <c r="AG5334" i="1"/>
  <c r="T5334" i="1" s="1"/>
  <c r="U5334" i="1" s="1"/>
  <c r="AV5334" i="1" s="1"/>
  <c r="AX5334" i="1" s="1"/>
  <c r="AG5534" i="1"/>
  <c r="AG5771" i="1"/>
  <c r="T5771" i="1" s="1"/>
  <c r="U5771" i="1" s="1"/>
  <c r="AV5771" i="1" s="1"/>
  <c r="AX5771" i="1" s="1"/>
  <c r="AG6104" i="1"/>
  <c r="T6104" i="1" s="1"/>
  <c r="U6104" i="1" s="1"/>
  <c r="AV6104" i="1" s="1"/>
  <c r="AX6104" i="1" s="1"/>
  <c r="AG6510" i="1"/>
  <c r="AG5812" i="1"/>
  <c r="AG6289" i="1"/>
  <c r="AG6546" i="1"/>
  <c r="AG34" i="1"/>
  <c r="AG143" i="1"/>
  <c r="AG238" i="1"/>
  <c r="AG347" i="1"/>
  <c r="AG427" i="1"/>
  <c r="AG499" i="1"/>
  <c r="T499" i="1" s="1"/>
  <c r="U499" i="1" s="1"/>
  <c r="AV499" i="1" s="1"/>
  <c r="AX499" i="1" s="1"/>
  <c r="AG572" i="1"/>
  <c r="AG637" i="1"/>
  <c r="AG710" i="1"/>
  <c r="AG773" i="1"/>
  <c r="AG841" i="1"/>
  <c r="AG902" i="1"/>
  <c r="AG970" i="1"/>
  <c r="AG1031" i="1"/>
  <c r="AG1100" i="1"/>
  <c r="AG1167" i="1"/>
  <c r="AG1221" i="1"/>
  <c r="AG1274" i="1"/>
  <c r="T1274" i="1" s="1"/>
  <c r="U1274" i="1" s="1"/>
  <c r="AV1274" i="1" s="1"/>
  <c r="AX1274" i="1" s="1"/>
  <c r="AG1324" i="1"/>
  <c r="AG1377" i="1"/>
  <c r="AG1431" i="1"/>
  <c r="AG1485" i="1"/>
  <c r="AG1538" i="1"/>
  <c r="AG1592" i="1"/>
  <c r="AG1646" i="1"/>
  <c r="T1646" i="1" s="1"/>
  <c r="U1646" i="1" s="1"/>
  <c r="AV1646" i="1" s="1"/>
  <c r="AX1646" i="1" s="1"/>
  <c r="AG1698" i="1"/>
  <c r="AG1752" i="1"/>
  <c r="AG1805" i="1"/>
  <c r="T1805" i="1" s="1"/>
  <c r="U1805" i="1" s="1"/>
  <c r="AV1805" i="1" s="1"/>
  <c r="AX1805" i="1" s="1"/>
  <c r="AG1855" i="1"/>
  <c r="AG1901" i="1"/>
  <c r="AG1951" i="1"/>
  <c r="AG2001" i="1"/>
  <c r="AG2051" i="1"/>
  <c r="AG2101" i="1"/>
  <c r="AG2151" i="1"/>
  <c r="AG2201" i="1"/>
  <c r="AG2250" i="1"/>
  <c r="AG2301" i="1"/>
  <c r="AG2351" i="1"/>
  <c r="AG2396" i="1"/>
  <c r="AG2442" i="1"/>
  <c r="AG2486" i="1"/>
  <c r="AG2527" i="1"/>
  <c r="T2527" i="1" s="1"/>
  <c r="U2527" i="1" s="1"/>
  <c r="AV2527" i="1" s="1"/>
  <c r="AX2527" i="1" s="1"/>
  <c r="AG2571" i="1"/>
  <c r="AG2614" i="1"/>
  <c r="AG2654" i="1"/>
  <c r="AG2694" i="1"/>
  <c r="T2694" i="1" s="1"/>
  <c r="U2694" i="1" s="1"/>
  <c r="AV2694" i="1" s="1"/>
  <c r="AX2694" i="1" s="1"/>
  <c r="AG2733" i="1"/>
  <c r="AG2773" i="1"/>
  <c r="AG2812" i="1"/>
  <c r="AG2852" i="1"/>
  <c r="AG2891" i="1"/>
  <c r="AG2929" i="1"/>
  <c r="AG2969" i="1"/>
  <c r="AG3005" i="1"/>
  <c r="AG3041" i="1"/>
  <c r="AG3078" i="1"/>
  <c r="T3078" i="1" s="1"/>
  <c r="U3078" i="1" s="1"/>
  <c r="AV3078" i="1" s="1"/>
  <c r="AX3078" i="1" s="1"/>
  <c r="AG3115" i="1"/>
  <c r="AG3151" i="1"/>
  <c r="AG3188" i="1"/>
  <c r="AG3225" i="1"/>
  <c r="T3225" i="1" s="1"/>
  <c r="U3225" i="1" s="1"/>
  <c r="AV3225" i="1" s="1"/>
  <c r="AX3225" i="1" s="1"/>
  <c r="AG3261" i="1"/>
  <c r="AG3297" i="1"/>
  <c r="AG3334" i="1"/>
  <c r="AG3368" i="1"/>
  <c r="AG3402" i="1"/>
  <c r="AG3434" i="1"/>
  <c r="AG3466" i="1"/>
  <c r="AG3496" i="1"/>
  <c r="AG3519" i="1"/>
  <c r="AG3547" i="1"/>
  <c r="AG3574" i="1"/>
  <c r="AG3597" i="1"/>
  <c r="T3597" i="1" s="1"/>
  <c r="U3597" i="1" s="1"/>
  <c r="AV3597" i="1" s="1"/>
  <c r="AX3597" i="1" s="1"/>
  <c r="AG3624" i="1"/>
  <c r="AG3647" i="1"/>
  <c r="AG3675" i="1"/>
  <c r="T3675" i="1" s="1"/>
  <c r="U3675" i="1" s="1"/>
  <c r="AV3675" i="1" s="1"/>
  <c r="AX3675" i="1" s="1"/>
  <c r="AG3702" i="1"/>
  <c r="AG3725" i="1"/>
  <c r="AG3752" i="1"/>
  <c r="AG3775" i="1"/>
  <c r="AG3803" i="1"/>
  <c r="AG3830" i="1"/>
  <c r="AG3853" i="1"/>
  <c r="AG3880" i="1"/>
  <c r="AG3903" i="1"/>
  <c r="AG3931" i="1"/>
  <c r="AG3958" i="1"/>
  <c r="AG3981" i="1"/>
  <c r="AG4008" i="1"/>
  <c r="AG4031" i="1"/>
  <c r="AG4059" i="1"/>
  <c r="T4059" i="1" s="1"/>
  <c r="U4059" i="1" s="1"/>
  <c r="AV4059" i="1" s="1"/>
  <c r="AX4059" i="1" s="1"/>
  <c r="AG4086" i="1"/>
  <c r="AG4109" i="1"/>
  <c r="AG4136" i="1"/>
  <c r="AG4159" i="1"/>
  <c r="AG4187" i="1"/>
  <c r="AG4214" i="1"/>
  <c r="AG4237" i="1"/>
  <c r="AG4264" i="1"/>
  <c r="AG4287" i="1"/>
  <c r="AG4315" i="1"/>
  <c r="AG4342" i="1"/>
  <c r="T4342" i="1" s="1"/>
  <c r="U4342" i="1" s="1"/>
  <c r="AV4342" i="1" s="1"/>
  <c r="AX4342" i="1" s="1"/>
  <c r="AG4365" i="1"/>
  <c r="AG4392" i="1"/>
  <c r="AG4415" i="1"/>
  <c r="AG4443" i="1"/>
  <c r="AG4470" i="1"/>
  <c r="T4470" i="1" s="1"/>
  <c r="U4470" i="1" s="1"/>
  <c r="AV4470" i="1" s="1"/>
  <c r="AX4470" i="1" s="1"/>
  <c r="AG4493" i="1"/>
  <c r="T4493" i="1" s="1"/>
  <c r="U4493" i="1" s="1"/>
  <c r="AV4493" i="1" s="1"/>
  <c r="AX4493" i="1" s="1"/>
  <c r="AG4520" i="1"/>
  <c r="AG4543" i="1"/>
  <c r="AG4571" i="1"/>
  <c r="AG4598" i="1"/>
  <c r="AG4621" i="1"/>
  <c r="AG4648" i="1"/>
  <c r="AG4671" i="1"/>
  <c r="AG4699" i="1"/>
  <c r="AG4726" i="1"/>
  <c r="AG4749" i="1"/>
  <c r="AG4776" i="1"/>
  <c r="AG4799" i="1"/>
  <c r="AG4827" i="1"/>
  <c r="T4827" i="1" s="1"/>
  <c r="U4827" i="1" s="1"/>
  <c r="AV4827" i="1" s="1"/>
  <c r="AX4827" i="1" s="1"/>
  <c r="AG4854" i="1"/>
  <c r="AG4877" i="1"/>
  <c r="T4877" i="1" s="1"/>
  <c r="U4877" i="1" s="1"/>
  <c r="AV4877" i="1" s="1"/>
  <c r="AX4877" i="1" s="1"/>
  <c r="AG4904" i="1"/>
  <c r="T4904" i="1" s="1"/>
  <c r="U4904" i="1" s="1"/>
  <c r="AV4904" i="1" s="1"/>
  <c r="AX4904" i="1" s="1"/>
  <c r="AG4927" i="1"/>
  <c r="T4927" i="1" s="1"/>
  <c r="U4927" i="1" s="1"/>
  <c r="AV4927" i="1" s="1"/>
  <c r="AX4927" i="1" s="1"/>
  <c r="AG4955" i="1"/>
  <c r="AG4982" i="1"/>
  <c r="AG5005" i="1"/>
  <c r="AG5032" i="1"/>
  <c r="AG5055" i="1"/>
  <c r="AG5083" i="1"/>
  <c r="AG5105" i="1"/>
  <c r="AG5130" i="1"/>
  <c r="AG5151" i="1"/>
  <c r="AG5176" i="1"/>
  <c r="AG5198" i="1"/>
  <c r="AG5223" i="1"/>
  <c r="AG5245" i="1"/>
  <c r="AG5270" i="1"/>
  <c r="T5270" i="1" s="1"/>
  <c r="U5270" i="1" s="1"/>
  <c r="AV5270" i="1" s="1"/>
  <c r="AX5270" i="1" s="1"/>
  <c r="AG5292" i="1"/>
  <c r="AG5313" i="1"/>
  <c r="AG5335" i="1"/>
  <c r="AG5356" i="1"/>
  <c r="T5356" i="1" s="1"/>
  <c r="U5356" i="1" s="1"/>
  <c r="AV5356" i="1" s="1"/>
  <c r="AX5356" i="1" s="1"/>
  <c r="AG5377" i="1"/>
  <c r="AG5398" i="1"/>
  <c r="AG5418" i="1"/>
  <c r="AG5437" i="1"/>
  <c r="AG5457" i="1"/>
  <c r="AG5477" i="1"/>
  <c r="AG5496" i="1"/>
  <c r="T5496" i="1" s="1"/>
  <c r="U5496" i="1" s="1"/>
  <c r="AV5496" i="1" s="1"/>
  <c r="AX5496" i="1" s="1"/>
  <c r="AG5516" i="1"/>
  <c r="AG5535" i="1"/>
  <c r="AG5556" i="1"/>
  <c r="AG5595" i="1"/>
  <c r="AG5614" i="1"/>
  <c r="AG5635" i="1"/>
  <c r="T5635" i="1" s="1"/>
  <c r="U5635" i="1" s="1"/>
  <c r="AV5635" i="1" s="1"/>
  <c r="AX5635" i="1" s="1"/>
  <c r="AG5654" i="1"/>
  <c r="AG5693" i="1"/>
  <c r="AG5772" i="1"/>
  <c r="AG5930" i="1"/>
  <c r="AG6047" i="1"/>
  <c r="AG6270" i="1"/>
  <c r="AG6563" i="1"/>
  <c r="AG45" i="1"/>
  <c r="AG146" i="1"/>
  <c r="AG255" i="1"/>
  <c r="AG351" i="1"/>
  <c r="AG439" i="1"/>
  <c r="AG504" i="1"/>
  <c r="AG576" i="1"/>
  <c r="AG641" i="1"/>
  <c r="T641" i="1" s="1"/>
  <c r="U641" i="1" s="1"/>
  <c r="AV641" i="1" s="1"/>
  <c r="AX641" i="1" s="1"/>
  <c r="AG715" i="1"/>
  <c r="T715" i="1" s="1"/>
  <c r="U715" i="1" s="1"/>
  <c r="AV715" i="1" s="1"/>
  <c r="AX715" i="1" s="1"/>
  <c r="AG783" i="1"/>
  <c r="AG845" i="1"/>
  <c r="AG912" i="1"/>
  <c r="AG974" i="1"/>
  <c r="AG1042" i="1"/>
  <c r="AG1103" i="1"/>
  <c r="AG1171" i="1"/>
  <c r="AG1225" i="1"/>
  <c r="AG1278" i="1"/>
  <c r="AG1331" i="1"/>
  <c r="AG1385" i="1"/>
  <c r="AG1439" i="1"/>
  <c r="AG1488" i="1"/>
  <c r="AG1542" i="1"/>
  <c r="AG1596" i="1"/>
  <c r="T1596" i="1" s="1"/>
  <c r="U1596" i="1" s="1"/>
  <c r="AV1596" i="1" s="1"/>
  <c r="AX1596" i="1" s="1"/>
  <c r="AG1649" i="1"/>
  <c r="AG1703" i="1"/>
  <c r="AG1757" i="1"/>
  <c r="AG1809" i="1"/>
  <c r="AG1858" i="1"/>
  <c r="AG1908" i="1"/>
  <c r="AG1958" i="1"/>
  <c r="AG2008" i="1"/>
  <c r="AG2054" i="1"/>
  <c r="AG2104" i="1"/>
  <c r="AG2154" i="1"/>
  <c r="AG2205" i="1"/>
  <c r="AG2255" i="1"/>
  <c r="AG2305" i="1"/>
  <c r="AG2355" i="1"/>
  <c r="AG2402" i="1"/>
  <c r="AG2446" i="1"/>
  <c r="AG2490" i="1"/>
  <c r="AG2533" i="1"/>
  <c r="AG2574" i="1"/>
  <c r="T2574" i="1" s="1"/>
  <c r="U2574" i="1" s="1"/>
  <c r="AV2574" i="1" s="1"/>
  <c r="AX2574" i="1" s="1"/>
  <c r="AG2618" i="1"/>
  <c r="AG2657" i="1"/>
  <c r="AG2698" i="1"/>
  <c r="AG2736" i="1"/>
  <c r="AG2777" i="1"/>
  <c r="AG2815" i="1"/>
  <c r="AG2855" i="1"/>
  <c r="AG2894" i="1"/>
  <c r="AG2934" i="1"/>
  <c r="AG2972" i="1"/>
  <c r="AG3008" i="1"/>
  <c r="AG3045" i="1"/>
  <c r="T3045" i="1" s="1"/>
  <c r="U3045" i="1" s="1"/>
  <c r="AV3045" i="1" s="1"/>
  <c r="AX3045" i="1" s="1"/>
  <c r="AG3082" i="1"/>
  <c r="T3082" i="1" s="1"/>
  <c r="U3082" i="1" s="1"/>
  <c r="AV3082" i="1" s="1"/>
  <c r="AX3082" i="1" s="1"/>
  <c r="AG3118" i="1"/>
  <c r="AG3154" i="1"/>
  <c r="AG3191" i="1"/>
  <c r="AG3228" i="1"/>
  <c r="AG3264" i="1"/>
  <c r="AG3301" i="1"/>
  <c r="AG3337" i="1"/>
  <c r="AG3371" i="1"/>
  <c r="AG3405" i="1"/>
  <c r="AG3437" i="1"/>
  <c r="AG3469" i="1"/>
  <c r="AG3500" i="1"/>
  <c r="AG3527" i="1"/>
  <c r="AG3550" i="1"/>
  <c r="AG3578" i="1"/>
  <c r="T3578" i="1" s="1"/>
  <c r="U3578" i="1" s="1"/>
  <c r="AV3578" i="1" s="1"/>
  <c r="AX3578" i="1" s="1"/>
  <c r="AG3605" i="1"/>
  <c r="T3605" i="1" s="1"/>
  <c r="U3605" i="1" s="1"/>
  <c r="AV3605" i="1" s="1"/>
  <c r="AX3605" i="1" s="1"/>
  <c r="AG3628" i="1"/>
  <c r="AG3655" i="1"/>
  <c r="AG3678" i="1"/>
  <c r="AG3706" i="1"/>
  <c r="AG3733" i="1"/>
  <c r="AG3756" i="1"/>
  <c r="AG3783" i="1"/>
  <c r="AG3806" i="1"/>
  <c r="AG3834" i="1"/>
  <c r="AG3861" i="1"/>
  <c r="T3861" i="1" s="1"/>
  <c r="U3861" i="1" s="1"/>
  <c r="AV3861" i="1" s="1"/>
  <c r="AX3861" i="1" s="1"/>
  <c r="AG3884" i="1"/>
  <c r="AG3911" i="1"/>
  <c r="AG3934" i="1"/>
  <c r="AG3962" i="1"/>
  <c r="AG3989" i="1"/>
  <c r="T3989" i="1" s="1"/>
  <c r="U3989" i="1" s="1"/>
  <c r="AV3989" i="1" s="1"/>
  <c r="AX3989" i="1" s="1"/>
  <c r="AG4012" i="1"/>
  <c r="AG4039" i="1"/>
  <c r="AG4062" i="1"/>
  <c r="AG4090" i="1"/>
  <c r="T4090" i="1" s="1"/>
  <c r="U4090" i="1" s="1"/>
  <c r="AV4090" i="1" s="1"/>
  <c r="AX4090" i="1" s="1"/>
  <c r="AG4117" i="1"/>
  <c r="AG4140" i="1"/>
  <c r="AG4167" i="1"/>
  <c r="AG4190" i="1"/>
  <c r="AG4218" i="1"/>
  <c r="AG4245" i="1"/>
  <c r="AG4268" i="1"/>
  <c r="AG4295" i="1"/>
  <c r="AG4318" i="1"/>
  <c r="AG4346" i="1"/>
  <c r="T4346" i="1" s="1"/>
  <c r="U4346" i="1" s="1"/>
  <c r="AV4346" i="1" s="1"/>
  <c r="AX4346" i="1" s="1"/>
  <c r="AG4373" i="1"/>
  <c r="AG4396" i="1"/>
  <c r="AG4423" i="1"/>
  <c r="AG4446" i="1"/>
  <c r="AG4474" i="1"/>
  <c r="AG4501" i="1"/>
  <c r="AG4524" i="1"/>
  <c r="AG4551" i="1"/>
  <c r="AG4574" i="1"/>
  <c r="AG4602" i="1"/>
  <c r="AG4629" i="1"/>
  <c r="AG4652" i="1"/>
  <c r="AG4679" i="1"/>
  <c r="AG4702" i="1"/>
  <c r="AG4730" i="1"/>
  <c r="AG4757" i="1"/>
  <c r="T4757" i="1" s="1"/>
  <c r="U4757" i="1" s="1"/>
  <c r="AV4757" i="1" s="1"/>
  <c r="AX4757" i="1" s="1"/>
  <c r="AG4780" i="1"/>
  <c r="AG4807" i="1"/>
  <c r="T4807" i="1" s="1"/>
  <c r="U4807" i="1" s="1"/>
  <c r="AV4807" i="1" s="1"/>
  <c r="AX4807" i="1" s="1"/>
  <c r="AG4830" i="1"/>
  <c r="T4830" i="1" s="1"/>
  <c r="U4830" i="1" s="1"/>
  <c r="AV4830" i="1" s="1"/>
  <c r="AX4830" i="1" s="1"/>
  <c r="AG4858" i="1"/>
  <c r="AG4885" i="1"/>
  <c r="AG4908" i="1"/>
  <c r="AG4935" i="1"/>
  <c r="AG4958" i="1"/>
  <c r="AG4986" i="1"/>
  <c r="AG5013" i="1"/>
  <c r="AG5036" i="1"/>
  <c r="AG5063" i="1"/>
  <c r="AG5086" i="1"/>
  <c r="T5086" i="1" s="1"/>
  <c r="U5086" i="1" s="1"/>
  <c r="AV5086" i="1" s="1"/>
  <c r="AX5086" i="1" s="1"/>
  <c r="AG5111" i="1"/>
  <c r="AG5133" i="1"/>
  <c r="AG5158" i="1"/>
  <c r="AG5180" i="1"/>
  <c r="AG5205" i="1"/>
  <c r="AG5227" i="1"/>
  <c r="AG5249" i="1"/>
  <c r="AG5274" i="1"/>
  <c r="AG5295" i="1"/>
  <c r="AG5318" i="1"/>
  <c r="AG5339" i="1"/>
  <c r="AG5359" i="1"/>
  <c r="AG5382" i="1"/>
  <c r="T5382" i="1" s="1"/>
  <c r="U5382" i="1" s="1"/>
  <c r="AV5382" i="1" s="1"/>
  <c r="AX5382" i="1" s="1"/>
  <c r="AG5402" i="1"/>
  <c r="AG5421" i="1"/>
  <c r="AG5441" i="1"/>
  <c r="AG5461" i="1"/>
  <c r="AG5480" i="1"/>
  <c r="AG5500" i="1"/>
  <c r="AG5519" i="1"/>
  <c r="AG5540" i="1"/>
  <c r="AG5559" i="1"/>
  <c r="T5559" i="1" s="1"/>
  <c r="U5559" i="1" s="1"/>
  <c r="AV5559" i="1" s="1"/>
  <c r="AX5559" i="1" s="1"/>
  <c r="AG5579" i="1"/>
  <c r="AG5598" i="1"/>
  <c r="AG5619" i="1"/>
  <c r="AG5638" i="1"/>
  <c r="AG5658" i="1"/>
  <c r="AG5677" i="1"/>
  <c r="AG5697" i="1"/>
  <c r="AG5717" i="1"/>
  <c r="AG5736" i="1"/>
  <c r="AG5756" i="1"/>
  <c r="AG5775" i="1"/>
  <c r="AG5796" i="1"/>
  <c r="AG5815" i="1"/>
  <c r="AG5835" i="1"/>
  <c r="AG5854" i="1"/>
  <c r="AG5875" i="1"/>
  <c r="AG5894" i="1"/>
  <c r="AG5914" i="1"/>
  <c r="AG5933" i="1"/>
  <c r="AG5953" i="1"/>
  <c r="AG5973" i="1"/>
  <c r="AG5992" i="1"/>
  <c r="AG6012" i="1"/>
  <c r="AG6031" i="1"/>
  <c r="AG6052" i="1"/>
  <c r="AG6071" i="1"/>
  <c r="AG6091" i="1"/>
  <c r="AG6109" i="1"/>
  <c r="AG6127" i="1"/>
  <c r="AG6146" i="1"/>
  <c r="AG6164" i="1"/>
  <c r="AG6182" i="1"/>
  <c r="T6182" i="1" s="1"/>
  <c r="U6182" i="1" s="1"/>
  <c r="AV6182" i="1" s="1"/>
  <c r="AX6182" i="1" s="1"/>
  <c r="AG6200" i="1"/>
  <c r="AG6219" i="1"/>
  <c r="AG6237" i="1"/>
  <c r="AG6255" i="1"/>
  <c r="AG6274" i="1"/>
  <c r="AG6292" i="1"/>
  <c r="AG6310" i="1"/>
  <c r="AG6327" i="1"/>
  <c r="AG6344" i="1"/>
  <c r="AG6361" i="1"/>
  <c r="AG6378" i="1"/>
  <c r="AG6395" i="1"/>
  <c r="AG6412" i="1"/>
  <c r="AG6429" i="1"/>
  <c r="AG6446" i="1"/>
  <c r="AG6463" i="1"/>
  <c r="AG6481" i="1"/>
  <c r="AG6498" i="1"/>
  <c r="AG6515" i="1"/>
  <c r="AG6532" i="1"/>
  <c r="AG6549" i="1"/>
  <c r="AG6566" i="1"/>
  <c r="AG6583" i="1"/>
  <c r="AG6600" i="1"/>
  <c r="AG53" i="1"/>
  <c r="AG149" i="1"/>
  <c r="T149" i="1" s="1"/>
  <c r="U149" i="1" s="1"/>
  <c r="AV149" i="1" s="1"/>
  <c r="AX149" i="1" s="1"/>
  <c r="AG258" i="1"/>
  <c r="AG352" i="1"/>
  <c r="AG440" i="1"/>
  <c r="AG505" i="1"/>
  <c r="AG578" i="1"/>
  <c r="T578" i="1" s="1"/>
  <c r="U578" i="1" s="1"/>
  <c r="AV578" i="1" s="1"/>
  <c r="AX578" i="1" s="1"/>
  <c r="AG650" i="1"/>
  <c r="T650" i="1" s="1"/>
  <c r="U650" i="1" s="1"/>
  <c r="AV650" i="1" s="1"/>
  <c r="AX650" i="1" s="1"/>
  <c r="AG716" i="1"/>
  <c r="AG784" i="1"/>
  <c r="AG846" i="1"/>
  <c r="AG914" i="1"/>
  <c r="AG975" i="1"/>
  <c r="AG1043" i="1"/>
  <c r="AG1104" i="1"/>
  <c r="AG1173" i="1"/>
  <c r="AG1226" i="1"/>
  <c r="AG1280" i="1"/>
  <c r="AG1333" i="1"/>
  <c r="AG1386" i="1"/>
  <c r="AG1440" i="1"/>
  <c r="AG1494" i="1"/>
  <c r="AG1543" i="1"/>
  <c r="AG1597" i="1"/>
  <c r="AG1650" i="1"/>
  <c r="AG1704" i="1"/>
  <c r="AG1758" i="1"/>
  <c r="AG1810" i="1"/>
  <c r="AG1860" i="1"/>
  <c r="AG1909" i="1"/>
  <c r="AG1959" i="1"/>
  <c r="AG2009" i="1"/>
  <c r="AG2060" i="1"/>
  <c r="AG2105" i="1"/>
  <c r="T2105" i="1" s="1"/>
  <c r="U2105" i="1" s="1"/>
  <c r="AV2105" i="1" s="1"/>
  <c r="AX2105" i="1" s="1"/>
  <c r="AG2156" i="1"/>
  <c r="AG2206" i="1"/>
  <c r="AG2256" i="1"/>
  <c r="AG2306" i="1"/>
  <c r="AG2356" i="1"/>
  <c r="T2356" i="1" s="1"/>
  <c r="U2356" i="1" s="1"/>
  <c r="AV2356" i="1" s="1"/>
  <c r="AX2356" i="1" s="1"/>
  <c r="AG2403" i="1"/>
  <c r="T2403" i="1" s="1"/>
  <c r="U2403" i="1" s="1"/>
  <c r="AV2403" i="1" s="1"/>
  <c r="AX2403" i="1" s="1"/>
  <c r="AG2447" i="1"/>
  <c r="AG2491" i="1"/>
  <c r="AG2534" i="1"/>
  <c r="AG2575" i="1"/>
  <c r="AG2619" i="1"/>
  <c r="AG2660" i="1"/>
  <c r="AG2699" i="1"/>
  <c r="AG2737" i="1"/>
  <c r="AG2778" i="1"/>
  <c r="AG2816" i="1"/>
  <c r="AG2857" i="1"/>
  <c r="AG2895" i="1"/>
  <c r="AG2935" i="1"/>
  <c r="T2935" i="1" s="1"/>
  <c r="U2935" i="1" s="1"/>
  <c r="AV2935" i="1" s="1"/>
  <c r="AX2935" i="1" s="1"/>
  <c r="AG2973" i="1"/>
  <c r="AG3009" i="1"/>
  <c r="T3009" i="1" s="1"/>
  <c r="U3009" i="1" s="1"/>
  <c r="AV3009" i="1" s="1"/>
  <c r="AX3009" i="1" s="1"/>
  <c r="AG3046" i="1"/>
  <c r="AG3083" i="1"/>
  <c r="AG3119" i="1"/>
  <c r="AG3156" i="1"/>
  <c r="AG3193" i="1"/>
  <c r="AG3229" i="1"/>
  <c r="AG3265" i="1"/>
  <c r="AG3302" i="1"/>
  <c r="AG3338" i="1"/>
  <c r="AG3372" i="1"/>
  <c r="AG3406" i="1"/>
  <c r="T3406" i="1" s="1"/>
  <c r="U3406" i="1" s="1"/>
  <c r="AV3406" i="1" s="1"/>
  <c r="AX3406" i="1" s="1"/>
  <c r="AG3438" i="1"/>
  <c r="AG3470" i="1"/>
  <c r="AG3501" i="1"/>
  <c r="AG3528" i="1"/>
  <c r="AG3551" i="1"/>
  <c r="AG3579" i="1"/>
  <c r="AG3606" i="1"/>
  <c r="AG3629" i="1"/>
  <c r="AG3656" i="1"/>
  <c r="AG3679" i="1"/>
  <c r="AG3707" i="1"/>
  <c r="AG3734" i="1"/>
  <c r="AG3757" i="1"/>
  <c r="T3757" i="1" s="1"/>
  <c r="U3757" i="1" s="1"/>
  <c r="AV3757" i="1" s="1"/>
  <c r="AX3757" i="1" s="1"/>
  <c r="AG3784" i="1"/>
  <c r="AG3807" i="1"/>
  <c r="AG3835" i="1"/>
  <c r="AG3862" i="1"/>
  <c r="AG3885" i="1"/>
  <c r="AG3912" i="1"/>
  <c r="AG3935" i="1"/>
  <c r="AG3963" i="1"/>
  <c r="T3963" i="1" s="1"/>
  <c r="U3963" i="1" s="1"/>
  <c r="AV3963" i="1" s="1"/>
  <c r="AX3963" i="1" s="1"/>
  <c r="AG3990" i="1"/>
  <c r="AG4013" i="1"/>
  <c r="AG4040" i="1"/>
  <c r="AG4063" i="1"/>
  <c r="AG4091" i="1"/>
  <c r="AG4118" i="1"/>
  <c r="AG4141" i="1"/>
  <c r="AG4168" i="1"/>
  <c r="AG4191" i="1"/>
  <c r="AG4219" i="1"/>
  <c r="AG4246" i="1"/>
  <c r="T4246" i="1" s="1"/>
  <c r="U4246" i="1" s="1"/>
  <c r="AV4246" i="1" s="1"/>
  <c r="AX4246" i="1" s="1"/>
  <c r="AG4269" i="1"/>
  <c r="AG4296" i="1"/>
  <c r="AG4319" i="1"/>
  <c r="T4319" i="1" s="1"/>
  <c r="U4319" i="1" s="1"/>
  <c r="AV4319" i="1" s="1"/>
  <c r="AX4319" i="1" s="1"/>
  <c r="AG4347" i="1"/>
  <c r="AG4374" i="1"/>
  <c r="AG4397" i="1"/>
  <c r="T4397" i="1" s="1"/>
  <c r="U4397" i="1" s="1"/>
  <c r="AV4397" i="1" s="1"/>
  <c r="AX4397" i="1" s="1"/>
  <c r="AG4424" i="1"/>
  <c r="AG4447" i="1"/>
  <c r="AG4475" i="1"/>
  <c r="AG4502" i="1"/>
  <c r="AG4525" i="1"/>
  <c r="AG4552" i="1"/>
  <c r="AG4575" i="1"/>
  <c r="AG4603" i="1"/>
  <c r="AG4630" i="1"/>
  <c r="AG4653" i="1"/>
  <c r="T4653" i="1" s="1"/>
  <c r="U4653" i="1" s="1"/>
  <c r="AV4653" i="1" s="1"/>
  <c r="AX4653" i="1" s="1"/>
  <c r="AG4680" i="1"/>
  <c r="AG4703" i="1"/>
  <c r="AG4731" i="1"/>
  <c r="T4731" i="1" s="1"/>
  <c r="U4731" i="1" s="1"/>
  <c r="AV4731" i="1" s="1"/>
  <c r="AX4731" i="1" s="1"/>
  <c r="AG4758" i="1"/>
  <c r="AG4781" i="1"/>
  <c r="AG4808" i="1"/>
  <c r="AG4831" i="1"/>
  <c r="T4831" i="1" s="1"/>
  <c r="U4831" i="1" s="1"/>
  <c r="AV4831" i="1" s="1"/>
  <c r="AX4831" i="1" s="1"/>
  <c r="AG4859" i="1"/>
  <c r="AG4886" i="1"/>
  <c r="AG4909" i="1"/>
  <c r="AG4936" i="1"/>
  <c r="AG4959" i="1"/>
  <c r="AG4987" i="1"/>
  <c r="AG5014" i="1"/>
  <c r="AG5037" i="1"/>
  <c r="AG5064" i="1"/>
  <c r="T5064" i="1" s="1"/>
  <c r="U5064" i="1" s="1"/>
  <c r="AV5064" i="1" s="1"/>
  <c r="AX5064" i="1" s="1"/>
  <c r="AG5087" i="1"/>
  <c r="AG5112" i="1"/>
  <c r="AG6582" i="1"/>
  <c r="AG6548" i="1"/>
  <c r="AG6514" i="1"/>
  <c r="AG6479" i="1"/>
  <c r="AG6445" i="1"/>
  <c r="AG6411" i="1"/>
  <c r="AG6377" i="1"/>
  <c r="AG6343" i="1"/>
  <c r="AG6309" i="1"/>
  <c r="AG6273" i="1"/>
  <c r="AG6236" i="1"/>
  <c r="AG6199" i="1"/>
  <c r="AG6163" i="1"/>
  <c r="AG6126" i="1"/>
  <c r="AG6090" i="1"/>
  <c r="AG6051" i="1"/>
  <c r="AG6011" i="1"/>
  <c r="AG5972" i="1"/>
  <c r="AG5932" i="1"/>
  <c r="T5932" i="1" s="1"/>
  <c r="U5932" i="1" s="1"/>
  <c r="AV5932" i="1" s="1"/>
  <c r="AX5932" i="1" s="1"/>
  <c r="AG5893" i="1"/>
  <c r="AG5853" i="1"/>
  <c r="AG5814" i="1"/>
  <c r="AG5774" i="1"/>
  <c r="T5774" i="1" s="1"/>
  <c r="U5774" i="1" s="1"/>
  <c r="AV5774" i="1" s="1"/>
  <c r="AX5774" i="1" s="1"/>
  <c r="AG5735" i="1"/>
  <c r="AG5695" i="1"/>
  <c r="AG5656" i="1"/>
  <c r="AG5617" i="1"/>
  <c r="AG5578" i="1"/>
  <c r="AG5539" i="1"/>
  <c r="AG5499" i="1"/>
  <c r="T5499" i="1" s="1"/>
  <c r="U5499" i="1" s="1"/>
  <c r="AV5499" i="1" s="1"/>
  <c r="AX5499" i="1" s="1"/>
  <c r="AG5460" i="1"/>
  <c r="AG5420" i="1"/>
  <c r="AG5381" i="1"/>
  <c r="AG5338" i="1"/>
  <c r="AG5294" i="1"/>
  <c r="AG5247" i="1"/>
  <c r="T5247" i="1" s="1"/>
  <c r="U5247" i="1" s="1"/>
  <c r="AV5247" i="1" s="1"/>
  <c r="AX5247" i="1" s="1"/>
  <c r="AG5201" i="1"/>
  <c r="AG5157" i="1"/>
  <c r="AG5109" i="1"/>
  <c r="AG5046" i="1"/>
  <c r="AG4989" i="1"/>
  <c r="AG4934" i="1"/>
  <c r="AG4869" i="1"/>
  <c r="AG4812" i="1"/>
  <c r="AG4759" i="1"/>
  <c r="AG4700" i="1"/>
  <c r="AG4635" i="1"/>
  <c r="AG4582" i="1"/>
  <c r="AG4523" i="1"/>
  <c r="T4523" i="1" s="1"/>
  <c r="U4523" i="1" s="1"/>
  <c r="AV4523" i="1" s="1"/>
  <c r="AX4523" i="1" s="1"/>
  <c r="AG4458" i="1"/>
  <c r="AG4405" i="1"/>
  <c r="AG4348" i="1"/>
  <c r="AG4293" i="1"/>
  <c r="AG4223" i="1"/>
  <c r="AG4171" i="1"/>
  <c r="AG4111" i="1"/>
  <c r="AG4046" i="1"/>
  <c r="AG3994" i="1"/>
  <c r="AG3941" i="1"/>
  <c r="AG3882" i="1"/>
  <c r="AG3816" i="1"/>
  <c r="AG3759" i="1"/>
  <c r="AG3704" i="1"/>
  <c r="AG3639" i="1"/>
  <c r="AG3582" i="1"/>
  <c r="AG3530" i="1"/>
  <c r="AG3467" i="1"/>
  <c r="T3467" i="1" s="1"/>
  <c r="U3467" i="1" s="1"/>
  <c r="AV3467" i="1" s="1"/>
  <c r="AX3467" i="1" s="1"/>
  <c r="AG3385" i="1"/>
  <c r="AG3312" i="1"/>
  <c r="AG3227" i="1"/>
  <c r="AG3134" i="1"/>
  <c r="AG3057" i="1"/>
  <c r="AG2974" i="1"/>
  <c r="AG2892" i="1"/>
  <c r="AG2793" i="1"/>
  <c r="AG2710" i="1"/>
  <c r="AG2617" i="1"/>
  <c r="AG2508" i="1"/>
  <c r="AG2418" i="1"/>
  <c r="AG2307" i="1"/>
  <c r="AG2202" i="1"/>
  <c r="AG2078" i="1"/>
  <c r="AG1974" i="1"/>
  <c r="T1974" i="1" s="1"/>
  <c r="U1974" i="1" s="1"/>
  <c r="AV1974" i="1" s="1"/>
  <c r="AX1974" i="1" s="1"/>
  <c r="AG1857" i="1"/>
  <c r="T1857" i="1" s="1"/>
  <c r="U1857" i="1" s="1"/>
  <c r="AV1857" i="1" s="1"/>
  <c r="AX1857" i="1" s="1"/>
  <c r="AG1725" i="1"/>
  <c r="AG1614" i="1"/>
  <c r="AG1495" i="1"/>
  <c r="AG1378" i="1"/>
  <c r="AG1246" i="1"/>
  <c r="AG1122" i="1"/>
  <c r="AG973" i="1"/>
  <c r="AG808" i="1"/>
  <c r="AG670" i="1"/>
  <c r="AG513" i="1"/>
  <c r="AG349" i="1"/>
  <c r="AG89" i="1"/>
  <c r="AG6203" i="1"/>
  <c r="T6203" i="1" s="1"/>
  <c r="U6203" i="1" s="1"/>
  <c r="AV6203" i="1" s="1"/>
  <c r="AX6203" i="1" s="1"/>
  <c r="AG4407" i="1"/>
  <c r="AG6379" i="1"/>
  <c r="AG5659" i="1"/>
  <c r="T5659" i="1" s="1"/>
  <c r="U5659" i="1" s="1"/>
  <c r="AV5659" i="1" s="1"/>
  <c r="AX5659" i="1" s="1"/>
  <c r="AG3995" i="1"/>
  <c r="AG5615" i="1"/>
  <c r="AG4919" i="1"/>
  <c r="AG2871" i="1"/>
  <c r="AG6469" i="1"/>
  <c r="AG6038" i="1"/>
  <c r="AG5802" i="1"/>
  <c r="AG5644" i="1"/>
  <c r="AG5605" i="1"/>
  <c r="AG5526" i="1"/>
  <c r="AG5486" i="1"/>
  <c r="AG5447" i="1"/>
  <c r="AG5407" i="1"/>
  <c r="AG5367" i="1"/>
  <c r="AG5324" i="1"/>
  <c r="AG5279" i="1"/>
  <c r="T5279" i="1" s="1"/>
  <c r="U5279" i="1" s="1"/>
  <c r="AV5279" i="1" s="1"/>
  <c r="AX5279" i="1" s="1"/>
  <c r="AG5233" i="1"/>
  <c r="AG5189" i="1"/>
  <c r="AG5142" i="1"/>
  <c r="AG5094" i="1"/>
  <c r="AG5038" i="1"/>
  <c r="AG4983" i="1"/>
  <c r="AG4918" i="1"/>
  <c r="AG4861" i="1"/>
  <c r="AG4806" i="1"/>
  <c r="AG4741" i="1"/>
  <c r="T4741" i="1" s="1"/>
  <c r="U4741" i="1" s="1"/>
  <c r="AV4741" i="1" s="1"/>
  <c r="AX4741" i="1" s="1"/>
  <c r="AG4684" i="1"/>
  <c r="AG4631" i="1"/>
  <c r="AG4572" i="1"/>
  <c r="AG4507" i="1"/>
  <c r="AG4454" i="1"/>
  <c r="T4454" i="1" s="1"/>
  <c r="U4454" i="1" s="1"/>
  <c r="AV4454" i="1" s="1"/>
  <c r="AX4454" i="1" s="1"/>
  <c r="AG4395" i="1"/>
  <c r="T4395" i="1" s="1"/>
  <c r="U4395" i="1" s="1"/>
  <c r="AV4395" i="1" s="1"/>
  <c r="AX4395" i="1" s="1"/>
  <c r="AG4330" i="1"/>
  <c r="AG4277" i="1"/>
  <c r="AG4220" i="1"/>
  <c r="AG4165" i="1"/>
  <c r="AG4095" i="1"/>
  <c r="AG4043" i="1"/>
  <c r="AG3983" i="1"/>
  <c r="AG3918" i="1"/>
  <c r="AG3866" i="1"/>
  <c r="AG3813" i="1"/>
  <c r="T3813" i="1" s="1"/>
  <c r="U3813" i="1" s="1"/>
  <c r="AV3813" i="1" s="1"/>
  <c r="AX3813" i="1" s="1"/>
  <c r="AG3754" i="1"/>
  <c r="AG3688" i="1"/>
  <c r="AG3631" i="1"/>
  <c r="T3631" i="1" s="1"/>
  <c r="U3631" i="1" s="1"/>
  <c r="AV3631" i="1" s="1"/>
  <c r="AX3631" i="1" s="1"/>
  <c r="AG3576" i="1"/>
  <c r="AG3511" i="1"/>
  <c r="T3511" i="1" s="1"/>
  <c r="U3511" i="1" s="1"/>
  <c r="AV3511" i="1" s="1"/>
  <c r="AX3511" i="1" s="1"/>
  <c r="AG3448" i="1"/>
  <c r="T3448" i="1" s="1"/>
  <c r="U3448" i="1" s="1"/>
  <c r="AV3448" i="1" s="1"/>
  <c r="AX3448" i="1" s="1"/>
  <c r="AG3373" i="1"/>
  <c r="AG3298" i="1"/>
  <c r="AG3206" i="1"/>
  <c r="AG3130" i="1"/>
  <c r="AG3044" i="1"/>
  <c r="AG2951" i="1"/>
  <c r="AG2869" i="1"/>
  <c r="AG2779" i="1"/>
  <c r="AG2695" i="1"/>
  <c r="AG2591" i="1"/>
  <c r="AG2503" i="1"/>
  <c r="AG2401" i="1"/>
  <c r="AG2275" i="1"/>
  <c r="T2275" i="1" s="1"/>
  <c r="U2275" i="1" s="1"/>
  <c r="AV2275" i="1" s="1"/>
  <c r="AX2275" i="1" s="1"/>
  <c r="AG2172" i="1"/>
  <c r="AG2061" i="1"/>
  <c r="T2061" i="1" s="1"/>
  <c r="U2061" i="1" s="1"/>
  <c r="AV2061" i="1" s="1"/>
  <c r="AX2061" i="1" s="1"/>
  <c r="AG1952" i="1"/>
  <c r="T1952" i="1" s="1"/>
  <c r="U1952" i="1" s="1"/>
  <c r="AV1952" i="1" s="1"/>
  <c r="AX1952" i="1" s="1"/>
  <c r="AG1828" i="1"/>
  <c r="T1828" i="1" s="1"/>
  <c r="U1828" i="1" s="1"/>
  <c r="AV1828" i="1" s="1"/>
  <c r="AX1828" i="1" s="1"/>
  <c r="AG1720" i="1"/>
  <c r="AG1594" i="1"/>
  <c r="AG1461" i="1"/>
  <c r="AG1350" i="1"/>
  <c r="AG1228" i="1"/>
  <c r="AG1101" i="1"/>
  <c r="AG936" i="1"/>
  <c r="AG802" i="1"/>
  <c r="AG640" i="1"/>
  <c r="AG464" i="1"/>
  <c r="AG290" i="1"/>
  <c r="AG55" i="1"/>
  <c r="T55" i="1" s="1"/>
  <c r="U55" i="1" s="1"/>
  <c r="AV55" i="1" s="1"/>
  <c r="AX55" i="1" s="1"/>
  <c r="AG6130" i="1"/>
  <c r="AG4472" i="1"/>
  <c r="AG6311" i="1"/>
  <c r="AG5541" i="1"/>
  <c r="AG4119" i="1"/>
  <c r="AG5655" i="1"/>
  <c r="AG5368" i="1"/>
  <c r="AG3300" i="1"/>
  <c r="AG6571" i="1"/>
  <c r="AG6187" i="1"/>
  <c r="T6187" i="1" s="1"/>
  <c r="U6187" i="1" s="1"/>
  <c r="AV6187" i="1" s="1"/>
  <c r="AG5564" i="1"/>
  <c r="AG5185" i="1"/>
  <c r="AG5035" i="1"/>
  <c r="T5035" i="1" s="1"/>
  <c r="U5035" i="1" s="1"/>
  <c r="AV5035" i="1" s="1"/>
  <c r="AX5035" i="1" s="1"/>
  <c r="AG4917" i="1"/>
  <c r="AG4860" i="1"/>
  <c r="AG4805" i="1"/>
  <c r="AG4735" i="1"/>
  <c r="AG4683" i="1"/>
  <c r="AG4623" i="1"/>
  <c r="AG4506" i="1"/>
  <c r="AG4394" i="1"/>
  <c r="AG4151" i="1"/>
  <c r="AG4094" i="1"/>
  <c r="AG4042" i="1"/>
  <c r="AG3982" i="1"/>
  <c r="AG3917" i="1"/>
  <c r="AG3864" i="1"/>
  <c r="AG3805" i="1"/>
  <c r="AG3740" i="1"/>
  <c r="AG3687" i="1"/>
  <c r="AG3630" i="1"/>
  <c r="AG3575" i="1"/>
  <c r="AG3510" i="1"/>
  <c r="AG3447" i="1"/>
  <c r="AG3370" i="1"/>
  <c r="T3370" i="1" s="1"/>
  <c r="U3370" i="1" s="1"/>
  <c r="AV3370" i="1" s="1"/>
  <c r="AX3370" i="1" s="1"/>
  <c r="AG3280" i="1"/>
  <c r="AG3204" i="1"/>
  <c r="AG3120" i="1"/>
  <c r="AG3042" i="1"/>
  <c r="AG2950" i="1"/>
  <c r="AG2868" i="1"/>
  <c r="AG2775" i="1"/>
  <c r="AG2676" i="1"/>
  <c r="AG2589" i="1"/>
  <c r="AG2492" i="1"/>
  <c r="AG2397" i="1"/>
  <c r="AG2274" i="1"/>
  <c r="AG2170" i="1"/>
  <c r="AG2053" i="1"/>
  <c r="AG1929" i="1"/>
  <c r="T1929" i="1" s="1"/>
  <c r="U1929" i="1" s="1"/>
  <c r="AV1929" i="1" s="1"/>
  <c r="AX1929" i="1" s="1"/>
  <c r="AG1826" i="1"/>
  <c r="AG1705" i="1"/>
  <c r="AG1593" i="1"/>
  <c r="AG1459" i="1"/>
  <c r="AG1349" i="1"/>
  <c r="AG1223" i="1"/>
  <c r="AG1066" i="1"/>
  <c r="AG934" i="1"/>
  <c r="AG786" i="1"/>
  <c r="AG639" i="1"/>
  <c r="AG463" i="1"/>
  <c r="AG289" i="1"/>
  <c r="AG37" i="1"/>
  <c r="AG4828" i="1"/>
  <c r="AG4239" i="1"/>
  <c r="AG3887" i="1"/>
  <c r="AG3658" i="1"/>
  <c r="AG3479" i="1"/>
  <c r="AG3079" i="1"/>
  <c r="AG2814" i="1"/>
  <c r="T2814" i="1" s="1"/>
  <c r="U2814" i="1" s="1"/>
  <c r="AV2814" i="1" s="1"/>
  <c r="AX2814" i="1" s="1"/>
  <c r="AG2535" i="1"/>
  <c r="AG2221" i="1"/>
  <c r="AG1759" i="1"/>
  <c r="AG1402" i="1"/>
  <c r="AG847" i="1"/>
  <c r="AG145" i="1"/>
  <c r="AG6517" i="1"/>
  <c r="AG6276" i="1"/>
  <c r="AG5857" i="1"/>
  <c r="AG5502" i="1"/>
  <c r="AG5114" i="1"/>
  <c r="AG4061" i="1"/>
  <c r="AG6202" i="1"/>
  <c r="T6202" i="1" s="1"/>
  <c r="U6202" i="1" s="1"/>
  <c r="AV6202" i="1" s="1"/>
  <c r="AX6202" i="1" s="1"/>
  <c r="AG5297" i="1"/>
  <c r="AG976" i="1"/>
  <c r="AG6513" i="1"/>
  <c r="AG6198" i="1"/>
  <c r="AG5971" i="1"/>
  <c r="AG5773" i="1"/>
  <c r="AG5498" i="1"/>
  <c r="AG5379" i="1"/>
  <c r="AG5199" i="1"/>
  <c r="AG5096" i="1"/>
  <c r="T5096" i="1" s="1"/>
  <c r="U5096" i="1" s="1"/>
  <c r="AV5096" i="1" s="1"/>
  <c r="AX5096" i="1" s="1"/>
  <c r="AG4863" i="1"/>
  <c r="AG4686" i="1"/>
  <c r="AG4634" i="1"/>
  <c r="T4634" i="1" s="1"/>
  <c r="U4634" i="1" s="1"/>
  <c r="AV4634" i="1" s="1"/>
  <c r="AX4634" i="1" s="1"/>
  <c r="AG4399" i="1"/>
  <c r="AG4279" i="1"/>
  <c r="AG4170" i="1"/>
  <c r="T4170" i="1" s="1"/>
  <c r="U4170" i="1" s="1"/>
  <c r="AV4170" i="1" s="1"/>
  <c r="AX4170" i="1" s="1"/>
  <c r="AG3992" i="1"/>
  <c r="AG3868" i="1"/>
  <c r="AG3758" i="1"/>
  <c r="AG3581" i="1"/>
  <c r="AG3383" i="1"/>
  <c r="AG3303" i="1"/>
  <c r="AG3133" i="1"/>
  <c r="AG2971" i="1"/>
  <c r="AG2700" i="1"/>
  <c r="AG2507" i="1"/>
  <c r="AG2071" i="1"/>
  <c r="AG1960" i="1"/>
  <c r="AG1724" i="1"/>
  <c r="AG1487" i="1"/>
  <c r="AG1112" i="1"/>
  <c r="T1112" i="1" s="1"/>
  <c r="U1112" i="1" s="1"/>
  <c r="AV1112" i="1" s="1"/>
  <c r="AX1112" i="1" s="1"/>
  <c r="AG669" i="1"/>
  <c r="T669" i="1" s="1"/>
  <c r="U669" i="1" s="1"/>
  <c r="AV669" i="1" s="1"/>
  <c r="AX669" i="1" s="1"/>
  <c r="AG6606" i="1"/>
  <c r="T6606" i="1" s="1"/>
  <c r="U6606" i="1" s="1"/>
  <c r="AV6606" i="1" s="1"/>
  <c r="AX6606" i="1" s="1"/>
  <c r="AG6189" i="1"/>
  <c r="AG5803" i="1"/>
  <c r="AG5487" i="1"/>
  <c r="AG5095" i="1"/>
  <c r="AG4685" i="1"/>
  <c r="AG4343" i="1"/>
  <c r="AG3932" i="1"/>
  <c r="AG3450" i="1"/>
  <c r="AG2970" i="1"/>
  <c r="T2970" i="1" s="1"/>
  <c r="U2970" i="1" s="1"/>
  <c r="AV2970" i="1" s="1"/>
  <c r="AX2970" i="1" s="1"/>
  <c r="AG2404" i="1"/>
  <c r="AG1721" i="1"/>
  <c r="AG937" i="1"/>
  <c r="T937" i="1" s="1"/>
  <c r="U937" i="1" s="1"/>
  <c r="AV937" i="1" s="1"/>
  <c r="AX937" i="1" s="1"/>
  <c r="AG6605" i="1"/>
  <c r="AG6435" i="1"/>
  <c r="AG6188" i="1"/>
  <c r="T6188" i="1" s="1"/>
  <c r="U6188" i="1" s="1"/>
  <c r="AV6188" i="1" s="1"/>
  <c r="AX6188" i="1" s="1"/>
  <c r="AG5763" i="1"/>
  <c r="AG6365" i="1"/>
  <c r="AG6076" i="1"/>
  <c r="AG5839" i="1"/>
  <c r="AG5604" i="1"/>
  <c r="AG5278" i="1"/>
  <c r="AG4328" i="1"/>
  <c r="AG6501" i="1"/>
  <c r="AG6467" i="1"/>
  <c r="AG6433" i="1"/>
  <c r="AG6398" i="1"/>
  <c r="AG6364" i="1"/>
  <c r="AG6330" i="1"/>
  <c r="AG6295" i="1"/>
  <c r="AG6259" i="1"/>
  <c r="T6259" i="1" s="1"/>
  <c r="U6259" i="1" s="1"/>
  <c r="AV6259" i="1" s="1"/>
  <c r="AX6259" i="1" s="1"/>
  <c r="AG6222" i="1"/>
  <c r="AG6186" i="1"/>
  <c r="T6186" i="1" s="1"/>
  <c r="U6186" i="1" s="1"/>
  <c r="AV6186" i="1" s="1"/>
  <c r="AX6186" i="1" s="1"/>
  <c r="AG6149" i="1"/>
  <c r="AG6113" i="1"/>
  <c r="AG6075" i="1"/>
  <c r="AG6036" i="1"/>
  <c r="AG5996" i="1"/>
  <c r="AG5957" i="1"/>
  <c r="AG5917" i="1"/>
  <c r="AG5878" i="1"/>
  <c r="AG5838" i="1"/>
  <c r="T5838" i="1" s="1"/>
  <c r="U5838" i="1" s="1"/>
  <c r="AV5838" i="1" s="1"/>
  <c r="AX5838" i="1" s="1"/>
  <c r="AG5799" i="1"/>
  <c r="AG5759" i="1"/>
  <c r="AG5720" i="1"/>
  <c r="AG5681" i="1"/>
  <c r="AG5642" i="1"/>
  <c r="T5642" i="1" s="1"/>
  <c r="U5642" i="1" s="1"/>
  <c r="AV5642" i="1" s="1"/>
  <c r="AX5642" i="1" s="1"/>
  <c r="AG5603" i="1"/>
  <c r="AG5563" i="1"/>
  <c r="AG5524" i="1"/>
  <c r="AG5484" i="1"/>
  <c r="AG5445" i="1"/>
  <c r="AG5405" i="1"/>
  <c r="AG5365" i="1"/>
  <c r="AG5322" i="1"/>
  <c r="AG5277" i="1"/>
  <c r="AG5230" i="1"/>
  <c r="AG5183" i="1"/>
  <c r="AG5137" i="1"/>
  <c r="AG5089" i="1"/>
  <c r="AG5034" i="1"/>
  <c r="AG4968" i="1"/>
  <c r="AG4911" i="1"/>
  <c r="T4911" i="1" s="1"/>
  <c r="U4911" i="1" s="1"/>
  <c r="AV4911" i="1" s="1"/>
  <c r="AX4911" i="1" s="1"/>
  <c r="AG4856" i="1"/>
  <c r="AG4791" i="1"/>
  <c r="AG4734" i="1"/>
  <c r="AG4682" i="1"/>
  <c r="T4682" i="1" s="1"/>
  <c r="U4682" i="1" s="1"/>
  <c r="AV4682" i="1" s="1"/>
  <c r="AX4682" i="1" s="1"/>
  <c r="AG4622" i="1"/>
  <c r="AG4557" i="1"/>
  <c r="AG4504" i="1"/>
  <c r="AG4445" i="1"/>
  <c r="AG4380" i="1"/>
  <c r="AG4327" i="1"/>
  <c r="AG4270" i="1"/>
  <c r="T4270" i="1" s="1"/>
  <c r="U4270" i="1" s="1"/>
  <c r="AV4270" i="1" s="1"/>
  <c r="AX4270" i="1" s="1"/>
  <c r="AG4215" i="1"/>
  <c r="AG4150" i="1"/>
  <c r="AG4093" i="1"/>
  <c r="AG4038" i="1"/>
  <c r="AG3973" i="1"/>
  <c r="AG3916" i="1"/>
  <c r="T3916" i="1" s="1"/>
  <c r="U3916" i="1" s="1"/>
  <c r="AV3916" i="1" s="1"/>
  <c r="AX3916" i="1" s="1"/>
  <c r="AG3863" i="1"/>
  <c r="AG3804" i="1"/>
  <c r="AG3739" i="1"/>
  <c r="T3739" i="1" s="1"/>
  <c r="U3739" i="1" s="1"/>
  <c r="AV3739" i="1" s="1"/>
  <c r="AX3739" i="1" s="1"/>
  <c r="AG3686" i="1"/>
  <c r="AG3627" i="1"/>
  <c r="AG3562" i="1"/>
  <c r="AG3509" i="1"/>
  <c r="AG3439" i="1"/>
  <c r="AG3369" i="1"/>
  <c r="AG3279" i="1"/>
  <c r="T3279" i="1" s="1"/>
  <c r="U3279" i="1" s="1"/>
  <c r="AV3279" i="1" s="1"/>
  <c r="AX3279" i="1" s="1"/>
  <c r="AG3202" i="1"/>
  <c r="AG3117" i="1"/>
  <c r="T3117" i="1" s="1"/>
  <c r="U3117" i="1" s="1"/>
  <c r="AV3117" i="1" s="1"/>
  <c r="AX3117" i="1" s="1"/>
  <c r="AG3024" i="1"/>
  <c r="AG2948" i="1"/>
  <c r="AG2858" i="1"/>
  <c r="AG2774" i="1"/>
  <c r="T2774" i="1" s="1"/>
  <c r="U2774" i="1" s="1"/>
  <c r="AV2774" i="1" s="1"/>
  <c r="AX2774" i="1" s="1"/>
  <c r="AG2673" i="1"/>
  <c r="AG2588" i="1"/>
  <c r="AG2489" i="1"/>
  <c r="AG2375" i="1"/>
  <c r="AG2272" i="1"/>
  <c r="AG2157" i="1"/>
  <c r="AG2052" i="1"/>
  <c r="AG1928" i="1"/>
  <c r="AG1824" i="1"/>
  <c r="AG1702" i="1"/>
  <c r="T1702" i="1" s="1"/>
  <c r="U1702" i="1" s="1"/>
  <c r="AV1702" i="1" s="1"/>
  <c r="AX1702" i="1" s="1"/>
  <c r="AG1568" i="1"/>
  <c r="AG1457" i="1"/>
  <c r="T1457" i="1" s="1"/>
  <c r="U1457" i="1" s="1"/>
  <c r="AV1457" i="1" s="1"/>
  <c r="AX1457" i="1" s="1"/>
  <c r="AG1335" i="1"/>
  <c r="AG1222" i="1"/>
  <c r="AG1065" i="1"/>
  <c r="AG933" i="1"/>
  <c r="AG775" i="1"/>
  <c r="AG602" i="1"/>
  <c r="AG461" i="1"/>
  <c r="AG260" i="1"/>
  <c r="AG36" i="1"/>
  <c r="AG6235" i="1"/>
  <c r="AG5892" i="1"/>
  <c r="AG5576" i="1"/>
  <c r="AG5336" i="1"/>
  <c r="AG4988" i="1"/>
  <c r="T4988" i="1" s="1"/>
  <c r="U4988" i="1" s="1"/>
  <c r="AV4988" i="1" s="1"/>
  <c r="AX4988" i="1" s="1"/>
  <c r="AG4344" i="1"/>
  <c r="AG3703" i="1"/>
  <c r="T3703" i="1" s="1"/>
  <c r="U3703" i="1" s="1"/>
  <c r="AV3703" i="1" s="1"/>
  <c r="AX3703" i="1" s="1"/>
  <c r="AG2615" i="1"/>
  <c r="T2615" i="1" s="1"/>
  <c r="U2615" i="1" s="1"/>
  <c r="AV2615" i="1" s="1"/>
  <c r="AX2615" i="1" s="1"/>
  <c r="AG6333" i="1"/>
  <c r="AG6078" i="1"/>
  <c r="AG5882" i="1"/>
  <c r="AG5724" i="1"/>
  <c r="T5724" i="1" s="1"/>
  <c r="U5724" i="1" s="1"/>
  <c r="AV5724" i="1" s="1"/>
  <c r="AX5724" i="1" s="1"/>
  <c r="AG5566" i="1"/>
  <c r="AG5448" i="1"/>
  <c r="AG5281" i="1"/>
  <c r="AG5190" i="1"/>
  <c r="AG5039" i="1"/>
  <c r="AG4810" i="1"/>
  <c r="AG4632" i="1"/>
  <c r="AG4398" i="1"/>
  <c r="AG4278" i="1"/>
  <c r="AG4166" i="1"/>
  <c r="AG3991" i="1"/>
  <c r="AG3814" i="1"/>
  <c r="AG3755" i="1"/>
  <c r="AG3525" i="1"/>
  <c r="AG3382" i="1"/>
  <c r="AG3131" i="1"/>
  <c r="AG2697" i="1"/>
  <c r="AG2505" i="1"/>
  <c r="AG2174" i="1"/>
  <c r="AG1957" i="1"/>
  <c r="AG1598" i="1"/>
  <c r="AG1353" i="1"/>
  <c r="AG1102" i="1"/>
  <c r="AG651" i="1"/>
  <c r="AG293" i="1"/>
  <c r="T293" i="1" s="1"/>
  <c r="U293" i="1" s="1"/>
  <c r="AV293" i="1" s="1"/>
  <c r="AX293" i="1" s="1"/>
  <c r="AG6298" i="1"/>
  <c r="AG5723" i="1"/>
  <c r="AG6604" i="1"/>
  <c r="AG6260" i="1"/>
  <c r="AG5958" i="1"/>
  <c r="T5958" i="1" s="1"/>
  <c r="U5958" i="1" s="1"/>
  <c r="AV5958" i="1" s="1"/>
  <c r="AX5958" i="1" s="1"/>
  <c r="AG5683" i="1"/>
  <c r="T5683" i="1" s="1"/>
  <c r="U5683" i="1" s="1"/>
  <c r="AV5683" i="1" s="1"/>
  <c r="AX5683" i="1" s="1"/>
  <c r="AG5323" i="1"/>
  <c r="AG4271" i="1"/>
  <c r="AG6603" i="1"/>
  <c r="AG6500" i="1"/>
  <c r="AG6397" i="1"/>
  <c r="AG6329" i="1"/>
  <c r="AG6258" i="1"/>
  <c r="AG6221" i="1"/>
  <c r="AG6184" i="1"/>
  <c r="AG6148" i="1"/>
  <c r="AG6111" i="1"/>
  <c r="AG6074" i="1"/>
  <c r="T6074" i="1" s="1"/>
  <c r="U6074" i="1" s="1"/>
  <c r="AV6074" i="1" s="1"/>
  <c r="AX6074" i="1" s="1"/>
  <c r="AG6035" i="1"/>
  <c r="T6035" i="1" s="1"/>
  <c r="U6035" i="1" s="1"/>
  <c r="AV6035" i="1" s="1"/>
  <c r="AX6035" i="1" s="1"/>
  <c r="AG5956" i="1"/>
  <c r="AG5916" i="1"/>
  <c r="T5916" i="1" s="1"/>
  <c r="U5916" i="1" s="1"/>
  <c r="AV5916" i="1" s="1"/>
  <c r="AX5916" i="1" s="1"/>
  <c r="AG5877" i="1"/>
  <c r="T5877" i="1" s="1"/>
  <c r="U5877" i="1" s="1"/>
  <c r="AV5877" i="1" s="1"/>
  <c r="AX5877" i="1" s="1"/>
  <c r="AG5837" i="1"/>
  <c r="AG5798" i="1"/>
  <c r="AG5758" i="1"/>
  <c r="AG5719" i="1"/>
  <c r="AG5679" i="1"/>
  <c r="AG5640" i="1"/>
  <c r="AG5601" i="1"/>
  <c r="AG5562" i="1"/>
  <c r="AG5523" i="1"/>
  <c r="AG5483" i="1"/>
  <c r="AG5444" i="1"/>
  <c r="AG5404" i="1"/>
  <c r="T5404" i="1" s="1"/>
  <c r="U5404" i="1" s="1"/>
  <c r="AV5404" i="1" s="1"/>
  <c r="AX5404" i="1" s="1"/>
  <c r="AG5363" i="1"/>
  <c r="AG5320" i="1"/>
  <c r="AG5276" i="1"/>
  <c r="AG5229" i="1"/>
  <c r="T5229" i="1" s="1"/>
  <c r="U5229" i="1" s="1"/>
  <c r="AV5229" i="1" s="1"/>
  <c r="AX5229" i="1" s="1"/>
  <c r="AG5182" i="1"/>
  <c r="AG5135" i="1"/>
  <c r="AG5085" i="1"/>
  <c r="AG5020" i="1"/>
  <c r="AG4967" i="1"/>
  <c r="AG4910" i="1"/>
  <c r="AG4855" i="1"/>
  <c r="AG4790" i="1"/>
  <c r="AG4733" i="1"/>
  <c r="AG4678" i="1"/>
  <c r="AG4613" i="1"/>
  <c r="AG4556" i="1"/>
  <c r="AG4503" i="1"/>
  <c r="AG4444" i="1"/>
  <c r="AG4379" i="1"/>
  <c r="T4379" i="1" s="1"/>
  <c r="U4379" i="1" s="1"/>
  <c r="AV4379" i="1" s="1"/>
  <c r="AX4379" i="1" s="1"/>
  <c r="AG4326" i="1"/>
  <c r="T4326" i="1" s="1"/>
  <c r="U4326" i="1" s="1"/>
  <c r="AV4326" i="1" s="1"/>
  <c r="AX4326" i="1" s="1"/>
  <c r="AG4267" i="1"/>
  <c r="T4267" i="1" s="1"/>
  <c r="U4267" i="1" s="1"/>
  <c r="AV4267" i="1" s="1"/>
  <c r="AX4267" i="1" s="1"/>
  <c r="AG4202" i="1"/>
  <c r="AG4149" i="1"/>
  <c r="AG4092" i="1"/>
  <c r="AG4037" i="1"/>
  <c r="AG3967" i="1"/>
  <c r="AG3915" i="1"/>
  <c r="AG3855" i="1"/>
  <c r="AG3790" i="1"/>
  <c r="T3790" i="1" s="1"/>
  <c r="U3790" i="1" s="1"/>
  <c r="AV3790" i="1" s="1"/>
  <c r="AX3790" i="1" s="1"/>
  <c r="AG3738" i="1"/>
  <c r="T3738" i="1" s="1"/>
  <c r="U3738" i="1" s="1"/>
  <c r="AV3738" i="1" s="1"/>
  <c r="AX3738" i="1" s="1"/>
  <c r="AG3685" i="1"/>
  <c r="AG3626" i="1"/>
  <c r="AG3560" i="1"/>
  <c r="AG3503" i="1"/>
  <c r="AG3436" i="1"/>
  <c r="T3436" i="1" s="1"/>
  <c r="U3436" i="1" s="1"/>
  <c r="AV3436" i="1" s="1"/>
  <c r="AX3436" i="1" s="1"/>
  <c r="AG3352" i="1"/>
  <c r="AG3277" i="1"/>
  <c r="AG3194" i="1"/>
  <c r="AG3116" i="1"/>
  <c r="AG3023" i="1"/>
  <c r="AG2945" i="1"/>
  <c r="AG2854" i="1"/>
  <c r="AG2753" i="1"/>
  <c r="AG2671" i="1"/>
  <c r="AG2576" i="1"/>
  <c r="T2576" i="1" s="1"/>
  <c r="U2576" i="1" s="1"/>
  <c r="AV2576" i="1" s="1"/>
  <c r="AX2576" i="1" s="1"/>
  <c r="AG2487" i="1"/>
  <c r="AG2374" i="1"/>
  <c r="AG2271" i="1"/>
  <c r="AG2153" i="1"/>
  <c r="AG2029" i="1"/>
  <c r="AG1925" i="1"/>
  <c r="AG1811" i="1"/>
  <c r="AG1701" i="1"/>
  <c r="AG1567" i="1"/>
  <c r="AG1452" i="1"/>
  <c r="AG1330" i="1"/>
  <c r="AG1193" i="1"/>
  <c r="AG1063" i="1"/>
  <c r="AG915" i="1"/>
  <c r="AG774" i="1"/>
  <c r="AG601" i="1"/>
  <c r="AG460" i="1"/>
  <c r="T460" i="1" s="1"/>
  <c r="U460" i="1" s="1"/>
  <c r="AV460" i="1" s="1"/>
  <c r="AX460" i="1" s="1"/>
  <c r="AG253" i="1"/>
  <c r="AG4476" i="1"/>
  <c r="AG3317" i="1"/>
  <c r="T3317" i="1" s="1"/>
  <c r="U3317" i="1" s="1"/>
  <c r="AV3317" i="1" s="1"/>
  <c r="AX3317" i="1" s="1"/>
  <c r="AG3589" i="1"/>
  <c r="AG6550" i="1"/>
  <c r="T6550" i="1" s="1"/>
  <c r="U6550" i="1" s="1"/>
  <c r="AV6550" i="1" s="1"/>
  <c r="AX6550" i="1" s="1"/>
  <c r="AG6482" i="1"/>
  <c r="T6482" i="1" s="1"/>
  <c r="U6482" i="1" s="1"/>
  <c r="AV6482" i="1" s="1"/>
  <c r="AX6482" i="1" s="1"/>
  <c r="AG6413" i="1"/>
  <c r="AG6345" i="1"/>
  <c r="AG6275" i="1"/>
  <c r="AG6165" i="1"/>
  <c r="AG6129" i="1"/>
  <c r="AG6092" i="1"/>
  <c r="AG6013" i="1"/>
  <c r="AG5934" i="1"/>
  <c r="AG5895" i="1"/>
  <c r="AG5816" i="1"/>
  <c r="T5816" i="1" s="1"/>
  <c r="U5816" i="1" s="1"/>
  <c r="AV5816" i="1" s="1"/>
  <c r="AX5816" i="1" s="1"/>
  <c r="AG5777" i="1"/>
  <c r="AG5738" i="1"/>
  <c r="AG5699" i="1"/>
  <c r="AG5580" i="1"/>
  <c r="AG5501" i="1"/>
  <c r="T5501" i="1" s="1"/>
  <c r="U5501" i="1" s="1"/>
  <c r="AV5501" i="1" s="1"/>
  <c r="AX5501" i="1" s="1"/>
  <c r="AG5462" i="1"/>
  <c r="T5462" i="1" s="1"/>
  <c r="U5462" i="1" s="1"/>
  <c r="AV5462" i="1" s="1"/>
  <c r="AX5462" i="1" s="1"/>
  <c r="AG5422" i="1"/>
  <c r="T5422" i="1" s="1"/>
  <c r="U5422" i="1" s="1"/>
  <c r="AV5422" i="1" s="1"/>
  <c r="AX5422" i="1" s="1"/>
  <c r="AG5383" i="1"/>
  <c r="AG5340" i="1"/>
  <c r="AG5206" i="1"/>
  <c r="AG5159" i="1"/>
  <c r="AG5110" i="1"/>
  <c r="AG5047" i="1"/>
  <c r="AG4990" i="1"/>
  <c r="AG4938" i="1"/>
  <c r="AG4878" i="1"/>
  <c r="AG4813" i="1"/>
  <c r="AG4760" i="1"/>
  <c r="T4760" i="1" s="1"/>
  <c r="U4760" i="1" s="1"/>
  <c r="AV4760" i="1" s="1"/>
  <c r="AX4760" i="1" s="1"/>
  <c r="AG4636" i="1"/>
  <c r="T4636" i="1" s="1"/>
  <c r="U4636" i="1" s="1"/>
  <c r="AV4636" i="1" s="1"/>
  <c r="AX4636" i="1" s="1"/>
  <c r="AG4583" i="1"/>
  <c r="AG4471" i="1"/>
  <c r="T4471" i="1" s="1"/>
  <c r="U4471" i="1" s="1"/>
  <c r="AV4471" i="1" s="1"/>
  <c r="AX4471" i="1" s="1"/>
  <c r="AG4406" i="1"/>
  <c r="T4406" i="1" s="1"/>
  <c r="U4406" i="1" s="1"/>
  <c r="AV4406" i="1" s="1"/>
  <c r="AX4406" i="1" s="1"/>
  <c r="AG4294" i="1"/>
  <c r="AG4229" i="1"/>
  <c r="AG4060" i="1"/>
  <c r="AG3818" i="1"/>
  <c r="AG3708" i="1"/>
  <c r="AG3531" i="1"/>
  <c r="AG3313" i="1"/>
  <c r="AG2983" i="1"/>
  <c r="AG2420" i="1"/>
  <c r="AG524" i="1"/>
  <c r="AG6376" i="1"/>
  <c r="AG6010" i="1"/>
  <c r="T6010" i="1" s="1"/>
  <c r="U6010" i="1" s="1"/>
  <c r="AV6010" i="1" s="1"/>
  <c r="AX6010" i="1" s="1"/>
  <c r="AG5734" i="1"/>
  <c r="T5734" i="1" s="1"/>
  <c r="U5734" i="1" s="1"/>
  <c r="AV5734" i="1" s="1"/>
  <c r="AX5734" i="1" s="1"/>
  <c r="AG5459" i="1"/>
  <c r="AG5246" i="1"/>
  <c r="AG4811" i="1"/>
  <c r="T4811" i="1" s="1"/>
  <c r="U4811" i="1" s="1"/>
  <c r="AV4811" i="1" s="1"/>
  <c r="AX4811" i="1" s="1"/>
  <c r="AG4456" i="1"/>
  <c r="AG4110" i="1"/>
  <c r="AG3815" i="1"/>
  <c r="AG3526" i="1"/>
  <c r="AG3226" i="1"/>
  <c r="AG2790" i="1"/>
  <c r="AG2414" i="1"/>
  <c r="AG1856" i="1"/>
  <c r="AG1354" i="1"/>
  <c r="AG295" i="1"/>
  <c r="AG6402" i="1"/>
  <c r="AG5921" i="1"/>
  <c r="AG5606" i="1"/>
  <c r="AG5237" i="1"/>
  <c r="AG4862" i="1"/>
  <c r="T4862" i="1" s="1"/>
  <c r="U4862" i="1" s="1"/>
  <c r="AV4862" i="1" s="1"/>
  <c r="AX4862" i="1" s="1"/>
  <c r="AG4508" i="1"/>
  <c r="AG4221" i="1"/>
  <c r="AG3867" i="1"/>
  <c r="AG3637" i="1"/>
  <c r="AG3207" i="1"/>
  <c r="AG2592" i="1"/>
  <c r="AG2070" i="1"/>
  <c r="T2070" i="1" s="1"/>
  <c r="U2070" i="1" s="1"/>
  <c r="AV2070" i="1" s="1"/>
  <c r="AX2070" i="1" s="1"/>
  <c r="AG1241" i="1"/>
  <c r="AG78" i="1"/>
  <c r="AG6332" i="1"/>
  <c r="T6332" i="1" s="1"/>
  <c r="U6332" i="1" s="1"/>
  <c r="AV6332" i="1" s="1"/>
  <c r="AX6332" i="1" s="1"/>
  <c r="AG5684" i="1"/>
  <c r="AG6502" i="1"/>
  <c r="AG6223" i="1"/>
  <c r="AG5879" i="1"/>
  <c r="T5879" i="1" s="1"/>
  <c r="U5879" i="1" s="1"/>
  <c r="AV5879" i="1" s="1"/>
  <c r="AX5879" i="1" s="1"/>
  <c r="AG5485" i="1"/>
  <c r="AG4558" i="1"/>
  <c r="AG6431" i="1"/>
  <c r="AG5995" i="1"/>
  <c r="AG6601" i="1"/>
  <c r="AG6567" i="1"/>
  <c r="AG6533" i="1"/>
  <c r="AG6499" i="1"/>
  <c r="AG6465" i="1"/>
  <c r="AG6430" i="1"/>
  <c r="AG6396" i="1"/>
  <c r="AG6362" i="1"/>
  <c r="AG6328" i="1"/>
  <c r="AG6293" i="1"/>
  <c r="AG6257" i="1"/>
  <c r="AG6220" i="1"/>
  <c r="AG6183" i="1"/>
  <c r="AG6147" i="1"/>
  <c r="T6147" i="1" s="1"/>
  <c r="U6147" i="1" s="1"/>
  <c r="AV6147" i="1" s="1"/>
  <c r="AX6147" i="1" s="1"/>
  <c r="AG6110" i="1"/>
  <c r="AG6072" i="1"/>
  <c r="AG6033" i="1"/>
  <c r="AG5994" i="1"/>
  <c r="AG5955" i="1"/>
  <c r="AG5915" i="1"/>
  <c r="AG5876" i="1"/>
  <c r="AG5836" i="1"/>
  <c r="AG5797" i="1"/>
  <c r="AG5757" i="1"/>
  <c r="AG5718" i="1"/>
  <c r="T5718" i="1" s="1"/>
  <c r="U5718" i="1" s="1"/>
  <c r="AV5718" i="1" s="1"/>
  <c r="AX5718" i="1" s="1"/>
  <c r="AG5678" i="1"/>
  <c r="AG5639" i="1"/>
  <c r="AG5599" i="1"/>
  <c r="T5599" i="1" s="1"/>
  <c r="U5599" i="1" s="1"/>
  <c r="AV5599" i="1" s="1"/>
  <c r="AX5599" i="1" s="1"/>
  <c r="AG5560" i="1"/>
  <c r="AG5521" i="1"/>
  <c r="AG5482" i="1"/>
  <c r="AG5443" i="1"/>
  <c r="AG5403" i="1"/>
  <c r="AG5361" i="1"/>
  <c r="AG5319" i="1"/>
  <c r="AG5275" i="1"/>
  <c r="AG5228" i="1"/>
  <c r="AG5181" i="1"/>
  <c r="AG5134" i="1"/>
  <c r="AG5084" i="1"/>
  <c r="AG5019" i="1"/>
  <c r="AG4966" i="1"/>
  <c r="AG4907" i="1"/>
  <c r="AG4842" i="1"/>
  <c r="AG4789" i="1"/>
  <c r="AG4732" i="1"/>
  <c r="AG4677" i="1"/>
  <c r="AG4607" i="1"/>
  <c r="AG4555" i="1"/>
  <c r="AG4495" i="1"/>
  <c r="AG4430" i="1"/>
  <c r="AG4378" i="1"/>
  <c r="AG4325" i="1"/>
  <c r="AG4266" i="1"/>
  <c r="AG4200" i="1"/>
  <c r="AG4143" i="1"/>
  <c r="AG4088" i="1"/>
  <c r="AG4023" i="1"/>
  <c r="AG3966" i="1"/>
  <c r="AG3914" i="1"/>
  <c r="T3914" i="1" s="1"/>
  <c r="U3914" i="1" s="1"/>
  <c r="AV3914" i="1" s="1"/>
  <c r="AX3914" i="1" s="1"/>
  <c r="AG3854" i="1"/>
  <c r="AG3789" i="1"/>
  <c r="AG3736" i="1"/>
  <c r="T3736" i="1" s="1"/>
  <c r="U3736" i="1" s="1"/>
  <c r="AV3736" i="1" s="1"/>
  <c r="AX3736" i="1" s="1"/>
  <c r="AG3677" i="1"/>
  <c r="T3677" i="1" s="1"/>
  <c r="U3677" i="1" s="1"/>
  <c r="AV3677" i="1" s="1"/>
  <c r="AX3677" i="1" s="1"/>
  <c r="AG3612" i="1"/>
  <c r="AG3559" i="1"/>
  <c r="AG3502" i="1"/>
  <c r="AG3435" i="1"/>
  <c r="AG3351" i="1"/>
  <c r="AG3276" i="1"/>
  <c r="AG3190" i="1"/>
  <c r="AG3098" i="1"/>
  <c r="AG3021" i="1"/>
  <c r="AG2937" i="1"/>
  <c r="AG2853" i="1"/>
  <c r="T2853" i="1" s="1"/>
  <c r="U2853" i="1" s="1"/>
  <c r="AV2853" i="1" s="1"/>
  <c r="AX2853" i="1" s="1"/>
  <c r="AG2752" i="1"/>
  <c r="AG2670" i="1"/>
  <c r="AG2573" i="1"/>
  <c r="AG2464" i="1"/>
  <c r="T2464" i="1" s="1"/>
  <c r="U2464" i="1" s="1"/>
  <c r="AV2464" i="1" s="1"/>
  <c r="AX2464" i="1" s="1"/>
  <c r="AG2372" i="1"/>
  <c r="AG2257" i="1"/>
  <c r="AG2152" i="1"/>
  <c r="T2152" i="1" s="1"/>
  <c r="U2152" i="1" s="1"/>
  <c r="AV2152" i="1" s="1"/>
  <c r="AX2152" i="1" s="1"/>
  <c r="AG2028" i="1"/>
  <c r="AG1924" i="1"/>
  <c r="AG1807" i="1"/>
  <c r="AG1671" i="1"/>
  <c r="AG1560" i="1"/>
  <c r="AG1441" i="1"/>
  <c r="AG1329" i="1"/>
  <c r="AG1192" i="1"/>
  <c r="AG1062" i="1"/>
  <c r="AG911" i="1"/>
  <c r="AG746" i="1"/>
  <c r="AG599" i="1"/>
  <c r="T599" i="1" s="1"/>
  <c r="U599" i="1" s="1"/>
  <c r="AV599" i="1" s="1"/>
  <c r="AX599" i="1" s="1"/>
  <c r="AG442" i="1"/>
  <c r="AG240" i="1"/>
  <c r="AG4586" i="1"/>
  <c r="AG4069" i="1"/>
  <c r="T4069" i="1" s="1"/>
  <c r="U4069" i="1" s="1"/>
  <c r="AV4069" i="1" s="1"/>
  <c r="AX4069" i="1" s="1"/>
  <c r="AG3767" i="1"/>
  <c r="AG3533" i="1"/>
  <c r="AG3241" i="1"/>
  <c r="AG2987" i="1"/>
  <c r="AG2715" i="1"/>
  <c r="AG2324" i="1"/>
  <c r="AG1875" i="1"/>
  <c r="AG1647" i="1"/>
  <c r="AG1135" i="1"/>
  <c r="AG712" i="1"/>
  <c r="AG6551" i="1"/>
  <c r="AG6166" i="1"/>
  <c r="AG5739" i="1"/>
  <c r="AG5299" i="1"/>
  <c r="AG3766" i="1"/>
  <c r="AG6584" i="1"/>
  <c r="AG6447" i="1"/>
  <c r="AG6238" i="1"/>
  <c r="AG6053" i="1"/>
  <c r="AG5855" i="1"/>
  <c r="AG5620" i="1"/>
  <c r="AG5253" i="1"/>
  <c r="T5253" i="1" s="1"/>
  <c r="U5253" i="1" s="1"/>
  <c r="AV5253" i="1" s="1"/>
  <c r="AX5253" i="1" s="1"/>
  <c r="AG4701" i="1"/>
  <c r="AG3883" i="1"/>
  <c r="AG674" i="1"/>
  <c r="AG4933" i="1"/>
  <c r="T4933" i="1" s="1"/>
  <c r="U4933" i="1" s="1"/>
  <c r="AV4933" i="1" s="1"/>
  <c r="AX4933" i="1" s="1"/>
  <c r="AG4522" i="1"/>
  <c r="AG4045" i="1"/>
  <c r="AG3638" i="1"/>
  <c r="AG3056" i="1"/>
  <c r="AG2304" i="1"/>
  <c r="AG972" i="1"/>
  <c r="AG6538" i="1"/>
  <c r="AG6262" i="1"/>
  <c r="AG5960" i="1"/>
  <c r="AG5645" i="1"/>
  <c r="AG5325" i="1"/>
  <c r="AG4984" i="1"/>
  <c r="AG4573" i="1"/>
  <c r="AG4101" i="1"/>
  <c r="AG3690" i="1"/>
  <c r="AG3047" i="1"/>
  <c r="T3047" i="1" s="1"/>
  <c r="U3047" i="1" s="1"/>
  <c r="AV3047" i="1" s="1"/>
  <c r="AX3047" i="1" s="1"/>
  <c r="AG2302" i="1"/>
  <c r="AG1486" i="1"/>
  <c r="T1486" i="1" s="1"/>
  <c r="U1486" i="1" s="1"/>
  <c r="AV1486" i="1" s="1"/>
  <c r="AX1486" i="1" s="1"/>
  <c r="AG501" i="1"/>
  <c r="AG6503" i="1"/>
  <c r="AG6401" i="1"/>
  <c r="AG6261" i="1"/>
  <c r="AG6115" i="1"/>
  <c r="AG5880" i="1"/>
  <c r="AG6150" i="1"/>
  <c r="AG5761" i="1"/>
  <c r="AG5446" i="1"/>
  <c r="AG4453" i="1"/>
  <c r="AG6363" i="1"/>
  <c r="AG6565" i="1"/>
  <c r="AG6497" i="1"/>
  <c r="AG6428" i="1"/>
  <c r="AG6360" i="1"/>
  <c r="AG6291" i="1"/>
  <c r="AG6218" i="1"/>
  <c r="AG6145" i="1"/>
  <c r="AG6070" i="1"/>
  <c r="AG5951" i="1"/>
  <c r="AG5834" i="1"/>
  <c r="AG5755" i="1"/>
  <c r="AG5676" i="1"/>
  <c r="AG5637" i="1"/>
  <c r="AG5597" i="1"/>
  <c r="AG5558" i="1"/>
  <c r="AG5479" i="1"/>
  <c r="AG5439" i="1"/>
  <c r="AG5400" i="1"/>
  <c r="AG5358" i="1"/>
  <c r="T5358" i="1" s="1"/>
  <c r="U5358" i="1" s="1"/>
  <c r="AV5358" i="1" s="1"/>
  <c r="AX5358" i="1" s="1"/>
  <c r="AG5317" i="1"/>
  <c r="AG5272" i="1"/>
  <c r="AG5226" i="1"/>
  <c r="AG5179" i="1"/>
  <c r="AG5132" i="1"/>
  <c r="AG5070" i="1"/>
  <c r="T5070" i="1" s="1"/>
  <c r="U5070" i="1" s="1"/>
  <c r="AV5070" i="1" s="1"/>
  <c r="AX5070" i="1" s="1"/>
  <c r="AG5018" i="1"/>
  <c r="AG4965" i="1"/>
  <c r="AG4906" i="1"/>
  <c r="AG4840" i="1"/>
  <c r="AG4783" i="1"/>
  <c r="AG4728" i="1"/>
  <c r="AG4663" i="1"/>
  <c r="AG4606" i="1"/>
  <c r="AG4554" i="1"/>
  <c r="AG4494" i="1"/>
  <c r="T4494" i="1" s="1"/>
  <c r="U4494" i="1" s="1"/>
  <c r="AV4494" i="1" s="1"/>
  <c r="AX4494" i="1" s="1"/>
  <c r="AG4429" i="1"/>
  <c r="AG4376" i="1"/>
  <c r="AG4317" i="1"/>
  <c r="AG4252" i="1"/>
  <c r="AG4199" i="1"/>
  <c r="AG4142" i="1"/>
  <c r="AG4087" i="1"/>
  <c r="AG4022" i="1"/>
  <c r="AG3965" i="1"/>
  <c r="AG3910" i="1"/>
  <c r="AG3845" i="1"/>
  <c r="AG3788" i="1"/>
  <c r="AG3735" i="1"/>
  <c r="AG3676" i="1"/>
  <c r="AG3611" i="1"/>
  <c r="T3611" i="1" s="1"/>
  <c r="U3611" i="1" s="1"/>
  <c r="AV3611" i="1" s="1"/>
  <c r="AX3611" i="1" s="1"/>
  <c r="AG3558" i="1"/>
  <c r="AG3499" i="1"/>
  <c r="AG3419" i="1"/>
  <c r="T3419" i="1" s="1"/>
  <c r="U3419" i="1" s="1"/>
  <c r="AV3419" i="1" s="1"/>
  <c r="AX3419" i="1" s="1"/>
  <c r="AG3349" i="1"/>
  <c r="AG3266" i="1"/>
  <c r="AG3189" i="1"/>
  <c r="AG3097" i="1"/>
  <c r="T3097" i="1" s="1"/>
  <c r="U3097" i="1" s="1"/>
  <c r="AV3097" i="1" s="1"/>
  <c r="AX3097" i="1" s="1"/>
  <c r="AG3020" i="1"/>
  <c r="AG2933" i="1"/>
  <c r="AG2832" i="1"/>
  <c r="T2832" i="1" s="1"/>
  <c r="U2832" i="1" s="1"/>
  <c r="AV2832" i="1" s="1"/>
  <c r="AX2832" i="1" s="1"/>
  <c r="AG2750" i="1"/>
  <c r="AG2661" i="1"/>
  <c r="AG2572" i="1"/>
  <c r="AG2463" i="1"/>
  <c r="AG2370" i="1"/>
  <c r="AG2254" i="1"/>
  <c r="AG2129" i="1"/>
  <c r="AG2025" i="1"/>
  <c r="AG1911" i="1"/>
  <c r="T1911" i="1" s="1"/>
  <c r="U1911" i="1" s="1"/>
  <c r="AV1911" i="1" s="1"/>
  <c r="AX1911" i="1" s="1"/>
  <c r="AG1806" i="1"/>
  <c r="AG1670" i="1"/>
  <c r="AG1559" i="1"/>
  <c r="AG1433" i="1"/>
  <c r="AG1301" i="1"/>
  <c r="AG1190" i="1"/>
  <c r="AG1045" i="1"/>
  <c r="AG903" i="1"/>
  <c r="AG738" i="1"/>
  <c r="AG598" i="1"/>
  <c r="AG437" i="1"/>
  <c r="AG198" i="1"/>
  <c r="AG5622" i="1"/>
  <c r="AG5425" i="1"/>
  <c r="AG5208" i="1"/>
  <c r="AG4940" i="1"/>
  <c r="T4940" i="1" s="1"/>
  <c r="U4940" i="1" s="1"/>
  <c r="AV4940" i="1" s="1"/>
  <c r="AX4940" i="1" s="1"/>
  <c r="AG4710" i="1"/>
  <c r="T4710" i="1" s="1"/>
  <c r="U4710" i="1" s="1"/>
  <c r="AV4710" i="1" s="1"/>
  <c r="AX4710" i="1" s="1"/>
  <c r="AG4421" i="1"/>
  <c r="AG4122" i="1"/>
  <c r="AG3832" i="1"/>
  <c r="AG3598" i="1"/>
  <c r="AG3157" i="1"/>
  <c r="AG2633" i="1"/>
  <c r="AG2103" i="1"/>
  <c r="AG1277" i="1"/>
  <c r="AG381" i="1"/>
  <c r="AG6585" i="1"/>
  <c r="AG6449" i="1"/>
  <c r="AG6380" i="1"/>
  <c r="T6380" i="1" s="1"/>
  <c r="U6380" i="1" s="1"/>
  <c r="AV6380" i="1" s="1"/>
  <c r="AX6380" i="1" s="1"/>
  <c r="AG6312" i="1"/>
  <c r="AG6093" i="1"/>
  <c r="AG5935" i="1"/>
  <c r="T5935" i="1" s="1"/>
  <c r="U5935" i="1" s="1"/>
  <c r="AV5935" i="1" s="1"/>
  <c r="AX5935" i="1" s="1"/>
  <c r="AG5818" i="1"/>
  <c r="T5818" i="1" s="1"/>
  <c r="U5818" i="1" s="1"/>
  <c r="AV5818" i="1" s="1"/>
  <c r="AX5818" i="1" s="1"/>
  <c r="AG5700" i="1"/>
  <c r="AG5621" i="1"/>
  <c r="AG5542" i="1"/>
  <c r="AG5423" i="1"/>
  <c r="AG5384" i="1"/>
  <c r="AG5254" i="1"/>
  <c r="AG5207" i="1"/>
  <c r="AG5061" i="1"/>
  <c r="AG4939" i="1"/>
  <c r="AG4762" i="1"/>
  <c r="T4762" i="1" s="1"/>
  <c r="U4762" i="1" s="1"/>
  <c r="AV4762" i="1" s="1"/>
  <c r="AX4762" i="1" s="1"/>
  <c r="AG4584" i="1"/>
  <c r="AG3831" i="1"/>
  <c r="AG6516" i="1"/>
  <c r="AG5974" i="1"/>
  <c r="AG4526" i="1"/>
  <c r="AG4349" i="1"/>
  <c r="T4349" i="1" s="1"/>
  <c r="U4349" i="1" s="1"/>
  <c r="AV4349" i="1" s="1"/>
  <c r="AX4349" i="1" s="1"/>
  <c r="AG4172" i="1"/>
  <c r="AG3942" i="1"/>
  <c r="AG3765" i="1"/>
  <c r="AG3653" i="1"/>
  <c r="AG3583" i="1"/>
  <c r="AG3468" i="1"/>
  <c r="AG3386" i="1"/>
  <c r="AG3230" i="1"/>
  <c r="AG3152" i="1"/>
  <c r="AG3060" i="1"/>
  <c r="AG2893" i="1"/>
  <c r="AG2794" i="1"/>
  <c r="T2794" i="1" s="1"/>
  <c r="U2794" i="1" s="1"/>
  <c r="AV2794" i="1" s="1"/>
  <c r="AX2794" i="1" s="1"/>
  <c r="AG2711" i="1"/>
  <c r="T2711" i="1" s="1"/>
  <c r="U2711" i="1" s="1"/>
  <c r="AV2711" i="1" s="1"/>
  <c r="AX2711" i="1" s="1"/>
  <c r="AG2620" i="1"/>
  <c r="AG2528" i="1"/>
  <c r="AG2321" i="1"/>
  <c r="T2321" i="1" s="1"/>
  <c r="U2321" i="1" s="1"/>
  <c r="AV2321" i="1" s="1"/>
  <c r="AX2321" i="1" s="1"/>
  <c r="AG2204" i="1"/>
  <c r="AG2079" i="1"/>
  <c r="AG1975" i="1"/>
  <c r="AG1861" i="1"/>
  <c r="AG1753" i="1"/>
  <c r="AG1616" i="1"/>
  <c r="AG1505" i="1"/>
  <c r="AG1384" i="1"/>
  <c r="AG1247" i="1"/>
  <c r="AG1130" i="1"/>
  <c r="AG842" i="1"/>
  <c r="AG350" i="1"/>
  <c r="AG6581" i="1"/>
  <c r="T6581" i="1" s="1"/>
  <c r="U6581" i="1" s="1"/>
  <c r="AV6581" i="1" s="1"/>
  <c r="AX6581" i="1" s="1"/>
  <c r="AG6547" i="1"/>
  <c r="AG6478" i="1"/>
  <c r="AG6444" i="1"/>
  <c r="AG6410" i="1"/>
  <c r="AG6342" i="1"/>
  <c r="T6342" i="1" s="1"/>
  <c r="U6342" i="1" s="1"/>
  <c r="AV6342" i="1" s="1"/>
  <c r="AX6342" i="1" s="1"/>
  <c r="AG6308" i="1"/>
  <c r="AG6271" i="1"/>
  <c r="AG6162" i="1"/>
  <c r="AG6125" i="1"/>
  <c r="AG6088" i="1"/>
  <c r="AG6049" i="1"/>
  <c r="AG5931" i="1"/>
  <c r="AG5852" i="1"/>
  <c r="AG5813" i="1"/>
  <c r="AG5694" i="1"/>
  <c r="AG5537" i="1"/>
  <c r="T5537" i="1" s="1"/>
  <c r="U5537" i="1" s="1"/>
  <c r="AV5537" i="1" s="1"/>
  <c r="AX5537" i="1" s="1"/>
  <c r="AG5419" i="1"/>
  <c r="AG5293" i="1"/>
  <c r="AG5153" i="1"/>
  <c r="T5153" i="1" s="1"/>
  <c r="U5153" i="1" s="1"/>
  <c r="AV5153" i="1" s="1"/>
  <c r="AX5153" i="1" s="1"/>
  <c r="AG5045" i="1"/>
  <c r="AG4751" i="1"/>
  <c r="AG4581" i="1"/>
  <c r="T4581" i="1" s="1"/>
  <c r="U4581" i="1" s="1"/>
  <c r="AV4581" i="1" s="1"/>
  <c r="AX4581" i="1" s="1"/>
  <c r="AG4222" i="1"/>
  <c r="AG3933" i="1"/>
  <c r="AG3451" i="1"/>
  <c r="AG2873" i="1"/>
  <c r="AG2179" i="1"/>
  <c r="AG1613" i="1"/>
  <c r="AG1244" i="1"/>
  <c r="AG807" i="1"/>
  <c r="AG503" i="1"/>
  <c r="T503" i="1" s="1"/>
  <c r="U503" i="1" s="1"/>
  <c r="AV503" i="1" s="1"/>
  <c r="AX503" i="1" s="1"/>
  <c r="AG80" i="1"/>
  <c r="AG6572" i="1"/>
  <c r="AG6504" i="1"/>
  <c r="AG6470" i="1"/>
  <c r="T6470" i="1" s="1"/>
  <c r="U6470" i="1" s="1"/>
  <c r="AV6470" i="1" s="1"/>
  <c r="AX6470" i="1" s="1"/>
  <c r="AG6436" i="1"/>
  <c r="AG6367" i="1"/>
  <c r="AG6299" i="1"/>
  <c r="AG6226" i="1"/>
  <c r="AG6152" i="1"/>
  <c r="AG6116" i="1"/>
  <c r="AG6039" i="1"/>
  <c r="AG5999" i="1"/>
  <c r="AG5843" i="1"/>
  <c r="AG5764" i="1"/>
  <c r="T5764" i="1" s="1"/>
  <c r="U5764" i="1" s="1"/>
  <c r="AV5764" i="1" s="1"/>
  <c r="AX5764" i="1" s="1"/>
  <c r="AG5685" i="1"/>
  <c r="AG5527" i="1"/>
  <c r="AG5409" i="1"/>
  <c r="AG5143" i="1"/>
  <c r="AG4750" i="1"/>
  <c r="AG4455" i="1"/>
  <c r="T4455" i="1" s="1"/>
  <c r="U4455" i="1" s="1"/>
  <c r="AV4455" i="1" s="1"/>
  <c r="AX4455" i="1" s="1"/>
  <c r="AG4044" i="1"/>
  <c r="AG3580" i="1"/>
  <c r="AG2789" i="1"/>
  <c r="T2789" i="1" s="1"/>
  <c r="U2789" i="1" s="1"/>
  <c r="AV2789" i="1" s="1"/>
  <c r="AX2789" i="1" s="1"/>
  <c r="AG1829" i="1"/>
  <c r="AG805" i="1"/>
  <c r="AG6537" i="1"/>
  <c r="AG6366" i="1"/>
  <c r="AG6225" i="1"/>
  <c r="AG6151" i="1"/>
  <c r="AG6077" i="1"/>
  <c r="T6077" i="1" s="1"/>
  <c r="U6077" i="1" s="1"/>
  <c r="AV6077" i="1" s="1"/>
  <c r="AX6077" i="1" s="1"/>
  <c r="AG5998" i="1"/>
  <c r="AG5959" i="1"/>
  <c r="AG5919" i="1"/>
  <c r="T5919" i="1" s="1"/>
  <c r="U5919" i="1" s="1"/>
  <c r="AV5919" i="1" s="1"/>
  <c r="AX5919" i="1" s="1"/>
  <c r="AG5841" i="1"/>
  <c r="AG5565" i="1"/>
  <c r="AG6570" i="1"/>
  <c r="AG6536" i="1"/>
  <c r="AG6468" i="1"/>
  <c r="AG6434" i="1"/>
  <c r="T6434" i="1" s="1"/>
  <c r="U6434" i="1" s="1"/>
  <c r="AV6434" i="1" s="1"/>
  <c r="AX6434" i="1" s="1"/>
  <c r="AG6399" i="1"/>
  <c r="AG6331" i="1"/>
  <c r="AG6296" i="1"/>
  <c r="AG6114" i="1"/>
  <c r="AG6037" i="1"/>
  <c r="AG5997" i="1"/>
  <c r="T5997" i="1" s="1"/>
  <c r="U5997" i="1" s="1"/>
  <c r="AV5997" i="1" s="1"/>
  <c r="AX5997" i="1" s="1"/>
  <c r="AG5918" i="1"/>
  <c r="AG5800" i="1"/>
  <c r="AG5722" i="1"/>
  <c r="T5722" i="1" s="1"/>
  <c r="U5722" i="1" s="1"/>
  <c r="AV5722" i="1" s="1"/>
  <c r="AX5722" i="1" s="1"/>
  <c r="AG5643" i="1"/>
  <c r="AG5525" i="1"/>
  <c r="AG5406" i="1"/>
  <c r="AG5366" i="1"/>
  <c r="AG5231" i="1"/>
  <c r="AG5141" i="1"/>
  <c r="AG5093" i="1"/>
  <c r="AG4970" i="1"/>
  <c r="AG4216" i="1"/>
  <c r="AG6569" i="1"/>
  <c r="AG6535" i="1"/>
  <c r="AG6602" i="1"/>
  <c r="AG6568" i="1"/>
  <c r="AG6534" i="1"/>
  <c r="AG6466" i="1"/>
  <c r="AG6294" i="1"/>
  <c r="T6294" i="1" s="1"/>
  <c r="U6294" i="1" s="1"/>
  <c r="AV6294" i="1" s="1"/>
  <c r="AX6294" i="1" s="1"/>
  <c r="AG6599" i="1"/>
  <c r="AG6531" i="1"/>
  <c r="AG6462" i="1"/>
  <c r="AG6394" i="1"/>
  <c r="AG6326" i="1"/>
  <c r="AG6254" i="1"/>
  <c r="AG6181" i="1"/>
  <c r="AG6108" i="1"/>
  <c r="AG6030" i="1"/>
  <c r="AG5991" i="1"/>
  <c r="AG5912" i="1"/>
  <c r="AG5873" i="1"/>
  <c r="AG5795" i="1"/>
  <c r="AG5716" i="1"/>
  <c r="AG5518" i="1"/>
  <c r="AG6598" i="1"/>
  <c r="AG6564" i="1"/>
  <c r="T6564" i="1" s="1"/>
  <c r="U6564" i="1" s="1"/>
  <c r="AV6564" i="1" s="1"/>
  <c r="AX6564" i="1" s="1"/>
  <c r="AG6530" i="1"/>
  <c r="AG6495" i="1"/>
  <c r="AG6461" i="1"/>
  <c r="AG6427" i="1"/>
  <c r="T6427" i="1" s="1"/>
  <c r="U6427" i="1" s="1"/>
  <c r="AV6427" i="1" s="1"/>
  <c r="AX6427" i="1" s="1"/>
  <c r="AG6393" i="1"/>
  <c r="AG6359" i="1"/>
  <c r="AG6325" i="1"/>
  <c r="AG6290" i="1"/>
  <c r="AG6253" i="1"/>
  <c r="AG6216" i="1"/>
  <c r="AG6180" i="1"/>
  <c r="AG6143" i="1"/>
  <c r="AG6107" i="1"/>
  <c r="T6107" i="1" s="1"/>
  <c r="U6107" i="1" s="1"/>
  <c r="AV6107" i="1" s="1"/>
  <c r="AX6107" i="1" s="1"/>
  <c r="AG6069" i="1"/>
  <c r="AG6029" i="1"/>
  <c r="AG5990" i="1"/>
  <c r="T5990" i="1" s="1"/>
  <c r="U5990" i="1" s="1"/>
  <c r="AV5990" i="1" s="1"/>
  <c r="AX5990" i="1" s="1"/>
  <c r="AG5950" i="1"/>
  <c r="AG5911" i="1"/>
  <c r="AG5871" i="1"/>
  <c r="T5871" i="1" s="1"/>
  <c r="U5871" i="1" s="1"/>
  <c r="AV5871" i="1" s="1"/>
  <c r="AX5871" i="1" s="1"/>
  <c r="AG5832" i="1"/>
  <c r="AG5793" i="1"/>
  <c r="AG5754" i="1"/>
  <c r="AG5715" i="1"/>
  <c r="AG5675" i="1"/>
  <c r="AG5636" i="1"/>
  <c r="AG5596" i="1"/>
  <c r="AG5557" i="1"/>
  <c r="AG5517" i="1"/>
  <c r="AG5478" i="1"/>
  <c r="AG5438" i="1"/>
  <c r="AG5399" i="1"/>
  <c r="T5399" i="1" s="1"/>
  <c r="U5399" i="1" s="1"/>
  <c r="AV5399" i="1" s="1"/>
  <c r="AX5399" i="1" s="1"/>
  <c r="AG5357" i="1"/>
  <c r="T5357" i="1" s="1"/>
  <c r="U5357" i="1" s="1"/>
  <c r="AV5357" i="1" s="1"/>
  <c r="AX5357" i="1" s="1"/>
  <c r="AG5315" i="1"/>
  <c r="AG5271" i="1"/>
  <c r="AG5224" i="1"/>
  <c r="AG5178" i="1"/>
  <c r="T5178" i="1" s="1"/>
  <c r="U5178" i="1" s="1"/>
  <c r="AV5178" i="1" s="1"/>
  <c r="AX5178" i="1" s="1"/>
  <c r="AG5131" i="1"/>
  <c r="AG5069" i="1"/>
  <c r="T5069" i="1" s="1"/>
  <c r="U5069" i="1" s="1"/>
  <c r="AV5069" i="1" s="1"/>
  <c r="AX5069" i="1" s="1"/>
  <c r="AG5016" i="1"/>
  <c r="AG4957" i="1"/>
  <c r="AG4892" i="1"/>
  <c r="AG4839" i="1"/>
  <c r="AG4782" i="1"/>
  <c r="AG4727" i="1"/>
  <c r="AG4662" i="1"/>
  <c r="AG4605" i="1"/>
  <c r="AG4550" i="1"/>
  <c r="T4550" i="1" s="1"/>
  <c r="U4550" i="1" s="1"/>
  <c r="AV4550" i="1" s="1"/>
  <c r="AX4550" i="1" s="1"/>
  <c r="AG4485" i="1"/>
  <c r="AG4428" i="1"/>
  <c r="AG4375" i="1"/>
  <c r="T4375" i="1" s="1"/>
  <c r="U4375" i="1" s="1"/>
  <c r="AV4375" i="1" s="1"/>
  <c r="AX4375" i="1" s="1"/>
  <c r="AG4316" i="1"/>
  <c r="AG4251" i="1"/>
  <c r="AG4198" i="1"/>
  <c r="AG4139" i="1"/>
  <c r="T4139" i="1" s="1"/>
  <c r="U4139" i="1" s="1"/>
  <c r="AV4139" i="1" s="1"/>
  <c r="AX4139" i="1" s="1"/>
  <c r="AG4074" i="1"/>
  <c r="AG4021" i="1"/>
  <c r="AG3964" i="1"/>
  <c r="AG3909" i="1"/>
  <c r="AG3839" i="1"/>
  <c r="AG3787" i="1"/>
  <c r="AG3727" i="1"/>
  <c r="AG3662" i="1"/>
  <c r="AG3610" i="1"/>
  <c r="AG3557" i="1"/>
  <c r="AG3498" i="1"/>
  <c r="AG3418" i="1"/>
  <c r="AG3348" i="1"/>
  <c r="AG3263" i="1"/>
  <c r="T3263" i="1" s="1"/>
  <c r="U3263" i="1" s="1"/>
  <c r="AV3263" i="1" s="1"/>
  <c r="AX3263" i="1" s="1"/>
  <c r="AG3170" i="1"/>
  <c r="AG3094" i="1"/>
  <c r="T3094" i="1" s="1"/>
  <c r="U3094" i="1" s="1"/>
  <c r="AV3094" i="1" s="1"/>
  <c r="AX3094" i="1" s="1"/>
  <c r="AG3010" i="1"/>
  <c r="AG2932" i="1"/>
  <c r="AG2831" i="1"/>
  <c r="AG2749" i="1"/>
  <c r="AG2656" i="1"/>
  <c r="AG2551" i="1"/>
  <c r="AG2461" i="1"/>
  <c r="T2461" i="1" s="1"/>
  <c r="U2461" i="1" s="1"/>
  <c r="AV2461" i="1" s="1"/>
  <c r="AX2461" i="1" s="1"/>
  <c r="AG2357" i="1"/>
  <c r="AG2253" i="1"/>
  <c r="T2253" i="1" s="1"/>
  <c r="U2253" i="1" s="1"/>
  <c r="AV2253" i="1" s="1"/>
  <c r="AX2253" i="1" s="1"/>
  <c r="AG2128" i="1"/>
  <c r="T2128" i="1" s="1"/>
  <c r="U2128" i="1" s="1"/>
  <c r="AV2128" i="1" s="1"/>
  <c r="AX2128" i="1" s="1"/>
  <c r="AG2020" i="1"/>
  <c r="AG1907" i="1"/>
  <c r="AG1778" i="1"/>
  <c r="AG1667" i="1"/>
  <c r="AG1549" i="1"/>
  <c r="AG1432" i="1"/>
  <c r="AG1299" i="1"/>
  <c r="AG1189" i="1"/>
  <c r="AG1040" i="1"/>
  <c r="AG876" i="1"/>
  <c r="AG736" i="1"/>
  <c r="AG579" i="1"/>
  <c r="AG435" i="1"/>
  <c r="AG191" i="1"/>
  <c r="AH6600" i="1"/>
  <c r="AH6571" i="1"/>
  <c r="AH6538" i="1"/>
  <c r="AH6511" i="1"/>
  <c r="AH6478" i="1"/>
  <c r="AH6444" i="1"/>
  <c r="AH6406" i="1"/>
  <c r="AH6364" i="1"/>
  <c r="AH6322" i="1"/>
  <c r="AH6281" i="1"/>
  <c r="AH6236" i="1"/>
  <c r="AH6188" i="1"/>
  <c r="AH6140" i="1"/>
  <c r="AH6087" i="1"/>
  <c r="AH6035" i="1"/>
  <c r="AH5983" i="1"/>
  <c r="AH5931" i="1"/>
  <c r="AH5872" i="1"/>
  <c r="AH5817" i="1"/>
  <c r="AH5751" i="1"/>
  <c r="AH5686" i="1"/>
  <c r="AH5618" i="1"/>
  <c r="AH5546" i="1"/>
  <c r="AH5470" i="1"/>
  <c r="AH5392" i="1"/>
  <c r="AH5311" i="1"/>
  <c r="AH5227" i="1"/>
  <c r="AH5142" i="1"/>
  <c r="AH5052" i="1"/>
  <c r="AH4938" i="1"/>
  <c r="AH4833" i="1"/>
  <c r="AH4727" i="1"/>
  <c r="AH4607" i="1"/>
  <c r="AH4485" i="1"/>
  <c r="AH4334" i="1"/>
  <c r="AH4186" i="1"/>
  <c r="AH4031" i="1"/>
  <c r="AH3876" i="1"/>
  <c r="AH3712" i="1"/>
  <c r="AH3535" i="1"/>
  <c r="AH3369" i="1"/>
  <c r="AH3166" i="1"/>
  <c r="AH2954" i="1"/>
  <c r="AH2673" i="1"/>
  <c r="AH2385" i="1"/>
  <c r="AH1992" i="1"/>
  <c r="AH1465" i="1"/>
  <c r="AH612" i="1"/>
  <c r="AH6595" i="1"/>
  <c r="AH6568" i="1"/>
  <c r="AH6535" i="1"/>
  <c r="AH6501" i="1"/>
  <c r="AH6474" i="1"/>
  <c r="AH6441" i="1"/>
  <c r="AH6401" i="1"/>
  <c r="AH6360" i="1"/>
  <c r="AH6318" i="1"/>
  <c r="AH6277" i="1"/>
  <c r="AH6231" i="1"/>
  <c r="AH6185" i="1"/>
  <c r="AH6135" i="1"/>
  <c r="AH6083" i="1"/>
  <c r="AH6031" i="1"/>
  <c r="AH5977" i="1"/>
  <c r="AH5923" i="1"/>
  <c r="AH5869" i="1"/>
  <c r="AH5810" i="1"/>
  <c r="AH5745" i="1"/>
  <c r="AH5681" i="1"/>
  <c r="AH5612" i="1"/>
  <c r="AH5541" i="1"/>
  <c r="AH5464" i="1"/>
  <c r="AH5385" i="1"/>
  <c r="AH5308" i="1"/>
  <c r="AH5223" i="1"/>
  <c r="AH5135" i="1"/>
  <c r="AH5035" i="1"/>
  <c r="AH4934" i="1"/>
  <c r="AH4829" i="1"/>
  <c r="AH4721" i="1"/>
  <c r="AH4599" i="1"/>
  <c r="AH4463" i="1"/>
  <c r="AH4323" i="1"/>
  <c r="AH4163" i="1"/>
  <c r="AH4017" i="1"/>
  <c r="AH3853" i="1"/>
  <c r="AH3702" i="1"/>
  <c r="AH3531" i="1"/>
  <c r="AH3346" i="1"/>
  <c r="AH3159" i="1"/>
  <c r="AH2919" i="1"/>
  <c r="AH2645" i="1"/>
  <c r="AH2332" i="1"/>
  <c r="AH1964" i="1"/>
  <c r="AH1371" i="1"/>
  <c r="AH529" i="1"/>
  <c r="AH6594" i="1"/>
  <c r="AH6560" i="1"/>
  <c r="AH6533" i="1"/>
  <c r="AH6499" i="1"/>
  <c r="AH6473" i="1"/>
  <c r="AH6440" i="1"/>
  <c r="AH6400" i="1"/>
  <c r="AH6359" i="1"/>
  <c r="AH6316" i="1"/>
  <c r="AH6274" i="1"/>
  <c r="AH6230" i="1"/>
  <c r="AH6182" i="1"/>
  <c r="AH6134" i="1"/>
  <c r="AH6082" i="1"/>
  <c r="AH6028" i="1"/>
  <c r="AH5975" i="1"/>
  <c r="AH5922" i="1"/>
  <c r="AH5868" i="1"/>
  <c r="AH5808" i="1"/>
  <c r="AH5744" i="1"/>
  <c r="AH5678" i="1"/>
  <c r="AH5611" i="1"/>
  <c r="AH5539" i="1"/>
  <c r="AH5459" i="1"/>
  <c r="AH5382" i="1"/>
  <c r="AH5307" i="1"/>
  <c r="AH5222" i="1"/>
  <c r="AH5130" i="1"/>
  <c r="AH5034" i="1"/>
  <c r="AH4933" i="1"/>
  <c r="AH4827" i="1"/>
  <c r="AH4716" i="1"/>
  <c r="AH4582" i="1"/>
  <c r="AH4462" i="1"/>
  <c r="AH4315" i="1"/>
  <c r="AH4158" i="1"/>
  <c r="AH4015" i="1"/>
  <c r="AH3851" i="1"/>
  <c r="AH3699" i="1"/>
  <c r="AH3527" i="1"/>
  <c r="AH3336" i="1"/>
  <c r="AH3150" i="1"/>
  <c r="AH2915" i="1"/>
  <c r="AH2637" i="1"/>
  <c r="AH2330" i="1"/>
  <c r="AH1963" i="1"/>
  <c r="AH1363" i="1"/>
  <c r="AH466" i="1"/>
  <c r="AH6593" i="1"/>
  <c r="AH6559" i="1"/>
  <c r="AH6531" i="1"/>
  <c r="AH6498" i="1"/>
  <c r="AH6472" i="1"/>
  <c r="AH6439" i="1"/>
  <c r="AH6399" i="1"/>
  <c r="AH6357" i="1"/>
  <c r="AH6315" i="1"/>
  <c r="AH6273" i="1"/>
  <c r="AH6229" i="1"/>
  <c r="AH6179" i="1"/>
  <c r="AH6130" i="1"/>
  <c r="AH6077" i="1"/>
  <c r="AH6026" i="1"/>
  <c r="AH5974" i="1"/>
  <c r="AH5921" i="1"/>
  <c r="AH5867" i="1"/>
  <c r="AH5803" i="1"/>
  <c r="AH5743" i="1"/>
  <c r="AH5676" i="1"/>
  <c r="AH5606" i="1"/>
  <c r="AH5538" i="1"/>
  <c r="AH5457" i="1"/>
  <c r="AH5381" i="1"/>
  <c r="AH5304" i="1"/>
  <c r="AH5221" i="1"/>
  <c r="AH5126" i="1"/>
  <c r="AH5033" i="1"/>
  <c r="AH4931" i="1"/>
  <c r="AH4826" i="1"/>
  <c r="AH4710" i="1"/>
  <c r="AH4579" i="1"/>
  <c r="AH4456" i="1"/>
  <c r="AH4314" i="1"/>
  <c r="AH4155" i="1"/>
  <c r="AH4012" i="1"/>
  <c r="AH3850" i="1"/>
  <c r="AH3679" i="1"/>
  <c r="AH3524" i="1"/>
  <c r="AH3333" i="1"/>
  <c r="AH3141" i="1"/>
  <c r="AH2899" i="1"/>
  <c r="AH2636" i="1"/>
  <c r="AH2321" i="1"/>
  <c r="AH1947" i="1"/>
  <c r="AH1357" i="1"/>
  <c r="AH373" i="1"/>
  <c r="AH6591" i="1"/>
  <c r="AH6558" i="1"/>
  <c r="AH6530" i="1"/>
  <c r="AH6497" i="1"/>
  <c r="AH6463" i="1"/>
  <c r="AH6435" i="1"/>
  <c r="AH6396" i="1"/>
  <c r="AH6354" i="1"/>
  <c r="AH6313" i="1"/>
  <c r="AH6271" i="1"/>
  <c r="AH6226" i="1"/>
  <c r="AH6177" i="1"/>
  <c r="AH6127" i="1"/>
  <c r="AH6075" i="1"/>
  <c r="AH6023" i="1"/>
  <c r="AH5971" i="1"/>
  <c r="AH5918" i="1"/>
  <c r="AH5863" i="1"/>
  <c r="AH5801" i="1"/>
  <c r="AH5737" i="1"/>
  <c r="AH5672" i="1"/>
  <c r="AH5601" i="1"/>
  <c r="AH5527" i="1"/>
  <c r="AH5453" i="1"/>
  <c r="AH5378" i="1"/>
  <c r="AH5301" i="1"/>
  <c r="AH5210" i="1"/>
  <c r="AH5122" i="1"/>
  <c r="AH5031" i="1"/>
  <c r="AH4920" i="1"/>
  <c r="AH4818" i="1"/>
  <c r="AH4700" i="1"/>
  <c r="AH4577" i="1"/>
  <c r="AH4448" i="1"/>
  <c r="AH4289" i="1"/>
  <c r="AH4152" i="1"/>
  <c r="AH3992" i="1"/>
  <c r="AH3840" i="1"/>
  <c r="AH3676" i="1"/>
  <c r="AH3512" i="1"/>
  <c r="AH3324" i="1"/>
  <c r="AH3133" i="1"/>
  <c r="AH2894" i="1"/>
  <c r="AH2594" i="1"/>
  <c r="AH2309" i="1"/>
  <c r="AH1890" i="1"/>
  <c r="AH1315" i="1"/>
  <c r="AH357" i="1"/>
  <c r="AH6589" i="1"/>
  <c r="AH6557" i="1"/>
  <c r="AH6529" i="1"/>
  <c r="AH6496" i="1"/>
  <c r="AH6462" i="1"/>
  <c r="AH6434" i="1"/>
  <c r="AH6394" i="1"/>
  <c r="AH6353" i="1"/>
  <c r="AH6312" i="1"/>
  <c r="AH6270" i="1"/>
  <c r="AH6225" i="1"/>
  <c r="AH6176" i="1"/>
  <c r="AH6126" i="1"/>
  <c r="AH6074" i="1"/>
  <c r="AH6022" i="1"/>
  <c r="AH5970" i="1"/>
  <c r="AH5916" i="1"/>
  <c r="AH5862" i="1"/>
  <c r="AH5800" i="1"/>
  <c r="AH5736" i="1"/>
  <c r="AH5671" i="1"/>
  <c r="AH5600" i="1"/>
  <c r="AH5526" i="1"/>
  <c r="AH5448" i="1"/>
  <c r="AH5374" i="1"/>
  <c r="AH5299" i="1"/>
  <c r="AH5209" i="1"/>
  <c r="AH5121" i="1"/>
  <c r="AH5023" i="1"/>
  <c r="AH4919" i="1"/>
  <c r="AH4808" i="1"/>
  <c r="AH4699" i="1"/>
  <c r="AH4576" i="1"/>
  <c r="AH4444" i="1"/>
  <c r="AH4287" i="1"/>
  <c r="AH4150" i="1"/>
  <c r="AH3991" i="1"/>
  <c r="AH3839" i="1"/>
  <c r="AH3673" i="1"/>
  <c r="AH3501" i="1"/>
  <c r="AH3318" i="1"/>
  <c r="AH3103" i="1"/>
  <c r="AH2890" i="1"/>
  <c r="AH2586" i="1"/>
  <c r="AH2302" i="1"/>
  <c r="AH1883" i="1"/>
  <c r="AH1284" i="1"/>
  <c r="AH305" i="1"/>
  <c r="AH390" i="1"/>
  <c r="AH6588" i="1"/>
  <c r="AH6555" i="1"/>
  <c r="AH6521" i="1"/>
  <c r="AH6494" i="1"/>
  <c r="AH6461" i="1"/>
  <c r="AH6425" i="1"/>
  <c r="AH6384" i="1"/>
  <c r="AH6343" i="1"/>
  <c r="AH6302" i="1"/>
  <c r="AH6257" i="1"/>
  <c r="AH6211" i="1"/>
  <c r="AH6162" i="1"/>
  <c r="AH6111" i="1"/>
  <c r="AH6060" i="1"/>
  <c r="AH6008" i="1"/>
  <c r="AH5957" i="1"/>
  <c r="AH5902" i="1"/>
  <c r="AH5847" i="1"/>
  <c r="AH5783" i="1"/>
  <c r="AH5720" i="1"/>
  <c r="AH5654" i="1"/>
  <c r="AH5582" i="1"/>
  <c r="AH5510" i="1"/>
  <c r="AH5433" i="1"/>
  <c r="AH5356" i="1"/>
  <c r="AH5273" i="1"/>
  <c r="AH5187" i="1"/>
  <c r="AH5099" i="1"/>
  <c r="AH5000" i="1"/>
  <c r="AH4894" i="1"/>
  <c r="AH4783" i="1"/>
  <c r="AH4662" i="1"/>
  <c r="AH4542" i="1"/>
  <c r="AH4412" i="1"/>
  <c r="AH4251" i="1"/>
  <c r="AH4113" i="1"/>
  <c r="AH3950" i="1"/>
  <c r="AH3794" i="1"/>
  <c r="AH3625" i="1"/>
  <c r="AH3466" i="1"/>
  <c r="AH3274" i="1"/>
  <c r="AH3069" i="1"/>
  <c r="AH2824" i="1"/>
  <c r="AH2515" i="1"/>
  <c r="AH2194" i="1"/>
  <c r="AH1725" i="1"/>
  <c r="AH643" i="1"/>
  <c r="AH1119" i="1"/>
  <c r="AH1471" i="1"/>
  <c r="AH1736" i="1"/>
  <c r="AH2002" i="1"/>
  <c r="AH2207" i="1"/>
  <c r="AH2386" i="1"/>
  <c r="AH2543" i="1"/>
  <c r="AH2674" i="1"/>
  <c r="AH2826" i="1"/>
  <c r="AH2966" i="1"/>
  <c r="AH3079" i="1"/>
  <c r="AH3167" i="1"/>
  <c r="AH3275" i="1"/>
  <c r="AH3370" i="1"/>
  <c r="AH3468" i="1"/>
  <c r="AH3560" i="1"/>
  <c r="AH3626" i="1"/>
  <c r="AH3713" i="1"/>
  <c r="AH3797" i="1"/>
  <c r="AH3880" i="1"/>
  <c r="AH3953" i="1"/>
  <c r="AH4033" i="1"/>
  <c r="AH4115" i="1"/>
  <c r="AH4192" i="1"/>
  <c r="AH4265" i="1"/>
  <c r="AH4335" i="1"/>
  <c r="AH4414" i="1"/>
  <c r="AH4487" i="1"/>
  <c r="AH4544" i="1"/>
  <c r="AH4610" i="1"/>
  <c r="AH4680" i="1"/>
  <c r="AH4728" i="1"/>
  <c r="AH4790" i="1"/>
  <c r="AH4842" i="1"/>
  <c r="AH4896" i="1"/>
  <c r="AH4953" i="1"/>
  <c r="AH5001" i="1"/>
  <c r="AH5053" i="1"/>
  <c r="AH5100" i="1"/>
  <c r="AH5147" i="1"/>
  <c r="AH5189" i="1"/>
  <c r="AH5232" i="1"/>
  <c r="AH5279" i="1"/>
  <c r="AH5313" i="1"/>
  <c r="AH5357" i="1"/>
  <c r="AH5393" i="1"/>
  <c r="AH5435" i="1"/>
  <c r="AH5471" i="1"/>
  <c r="AH5511" i="1"/>
  <c r="AH5547" i="1"/>
  <c r="AH5583" i="1"/>
  <c r="AH5619" i="1"/>
  <c r="AH5655" i="1"/>
  <c r="AH5688" i="1"/>
  <c r="AH5721" i="1"/>
  <c r="AH5754" i="1"/>
  <c r="AH5784" i="1"/>
  <c r="AH5818" i="1"/>
  <c r="AH5848" i="1"/>
  <c r="AH5878" i="1"/>
  <c r="AH5904" i="1"/>
  <c r="AH5932" i="1"/>
  <c r="AH5958" i="1"/>
  <c r="AH5984" i="1"/>
  <c r="AH6009" i="1"/>
  <c r="AH6038" i="1"/>
  <c r="AH6062" i="1"/>
  <c r="AH6089" i="1"/>
  <c r="AH6113" i="1"/>
  <c r="AH6141" i="1"/>
  <c r="AH6165" i="1"/>
  <c r="AH6189" i="1"/>
  <c r="AH6213" i="1"/>
  <c r="AH6237" i="1"/>
  <c r="AH6261" i="1"/>
  <c r="AH6282" i="1"/>
  <c r="AH6303" i="1"/>
  <c r="AH6323" i="1"/>
  <c r="AH6345" i="1"/>
  <c r="AH6365" i="1"/>
  <c r="AH6386" i="1"/>
  <c r="AH6407" i="1"/>
  <c r="AH6426" i="1"/>
  <c r="AH6445" i="1"/>
  <c r="AH6464" i="1"/>
  <c r="AH6483" i="1"/>
  <c r="AH6503" i="1"/>
  <c r="AH6523" i="1"/>
  <c r="AH6542" i="1"/>
  <c r="AH6562" i="1"/>
  <c r="AH6582" i="1"/>
  <c r="AH6601" i="1"/>
  <c r="AH644" i="1"/>
  <c r="AH1120" i="1"/>
  <c r="AH1485" i="1"/>
  <c r="AH1797" i="1"/>
  <c r="AH2012" i="1"/>
  <c r="AH2220" i="1"/>
  <c r="AH2411" i="1"/>
  <c r="AH2549" i="1"/>
  <c r="AH2676" i="1"/>
  <c r="AH2831" i="1"/>
  <c r="AH2972" i="1"/>
  <c r="AH3086" i="1"/>
  <c r="AH3190" i="1"/>
  <c r="AH3276" i="1"/>
  <c r="AH3372" i="1"/>
  <c r="AH3471" i="1"/>
  <c r="AH3562" i="1"/>
  <c r="AH3629" i="1"/>
  <c r="AH3716" i="1"/>
  <c r="AH3800" i="1"/>
  <c r="AH3881" i="1"/>
  <c r="AH3967" i="1"/>
  <c r="AH4035" i="1"/>
  <c r="AH4117" i="1"/>
  <c r="AH4195" i="1"/>
  <c r="AH4273" i="1"/>
  <c r="AH4336" i="1"/>
  <c r="AH4415" i="1"/>
  <c r="AH4488" i="1"/>
  <c r="AH4545" i="1"/>
  <c r="AH4616" i="1"/>
  <c r="AH4681" i="1"/>
  <c r="AH4730" i="1"/>
  <c r="AH4794" i="1"/>
  <c r="AH4843" i="1"/>
  <c r="AH4897" i="1"/>
  <c r="AH4954" i="1"/>
  <c r="AH5002" i="1"/>
  <c r="AH5054" i="1"/>
  <c r="AH5101" i="1"/>
  <c r="AH5149" i="1"/>
  <c r="AH5190" i="1"/>
  <c r="AH5241" i="1"/>
  <c r="AH5281" i="1"/>
  <c r="AH5321" i="1"/>
  <c r="AH5360" i="1"/>
  <c r="AH5394" i="1"/>
  <c r="AH5436" i="1"/>
  <c r="AH5472" i="1"/>
  <c r="AH5512" i="1"/>
  <c r="AH5548" i="1"/>
  <c r="AH5592" i="1"/>
  <c r="AH5624" i="1"/>
  <c r="AH5657" i="1"/>
  <c r="AH5692" i="1"/>
  <c r="AH5725" i="1"/>
  <c r="AH5755" i="1"/>
  <c r="AH5790" i="1"/>
  <c r="AH5820" i="1"/>
  <c r="AH5850" i="1"/>
  <c r="AH5879" i="1"/>
  <c r="AH5905" i="1"/>
  <c r="AH5935" i="1"/>
  <c r="AH5960" i="1"/>
  <c r="AH5986" i="1"/>
  <c r="AH6014" i="1"/>
  <c r="AH6039" i="1"/>
  <c r="AH6065" i="1"/>
  <c r="AH6090" i="1"/>
  <c r="AH6118" i="1"/>
  <c r="AH6142" i="1"/>
  <c r="AH6168" i="1"/>
  <c r="AH6191" i="1"/>
  <c r="AH6214" i="1"/>
  <c r="AH6239" i="1"/>
  <c r="AH6262" i="1"/>
  <c r="AH6284" i="1"/>
  <c r="AH6304" i="1"/>
  <c r="AH6325" i="1"/>
  <c r="AH6346" i="1"/>
  <c r="AH6366" i="1"/>
  <c r="AH6387" i="1"/>
  <c r="AH6408" i="1"/>
  <c r="AH6427" i="1"/>
  <c r="AH6446" i="1"/>
  <c r="AH6465" i="1"/>
  <c r="AH6485" i="1"/>
  <c r="AH6504" i="1"/>
  <c r="AH6524" i="1"/>
  <c r="AH6544" i="1"/>
  <c r="AH6563" i="1"/>
  <c r="AH6583" i="1"/>
  <c r="AH6602" i="1"/>
  <c r="AH142" i="1"/>
  <c r="AH658" i="1"/>
  <c r="AH1136" i="1"/>
  <c r="AH1514" i="1"/>
  <c r="AH1807" i="1"/>
  <c r="AH2019" i="1"/>
  <c r="AH2225" i="1"/>
  <c r="AH2418" i="1"/>
  <c r="AH2566" i="1"/>
  <c r="AH2702" i="1"/>
  <c r="AH2833" i="1"/>
  <c r="AH2973" i="1"/>
  <c r="AH3094" i="1"/>
  <c r="AH3200" i="1"/>
  <c r="AH3277" i="1"/>
  <c r="AH3377" i="1"/>
  <c r="AH3473" i="1"/>
  <c r="AH3563" i="1"/>
  <c r="AH3649" i="1"/>
  <c r="AH3722" i="1"/>
  <c r="AH3809" i="1"/>
  <c r="AH3893" i="1"/>
  <c r="AH3972" i="1"/>
  <c r="AH4041" i="1"/>
  <c r="AH4120" i="1"/>
  <c r="AH4198" i="1"/>
  <c r="AH4278" i="1"/>
  <c r="AH4354" i="1"/>
  <c r="AH4416" i="1"/>
  <c r="AH4492" i="1"/>
  <c r="AH4562" i="1"/>
  <c r="AH4617" i="1"/>
  <c r="AH4682" i="1"/>
  <c r="AH4735" i="1"/>
  <c r="AH4796" i="1"/>
  <c r="AH4850" i="1"/>
  <c r="AH4898" i="1"/>
  <c r="AH4955" i="1"/>
  <c r="AH5003" i="1"/>
  <c r="AH5055" i="1"/>
  <c r="AH5102" i="1"/>
  <c r="AH5151" i="1"/>
  <c r="AH5192" i="1"/>
  <c r="AH5242" i="1"/>
  <c r="AH5282" i="1"/>
  <c r="AH5325" i="1"/>
  <c r="AH5361" i="1"/>
  <c r="AH5399" i="1"/>
  <c r="AH5438" i="1"/>
  <c r="AH5473" i="1"/>
  <c r="AH5514" i="1"/>
  <c r="AH5550" i="1"/>
  <c r="AH5593" i="1"/>
  <c r="AH5628" i="1"/>
  <c r="AH5658" i="1"/>
  <c r="AH5693" i="1"/>
  <c r="AH5726" i="1"/>
  <c r="AH5756" i="1"/>
  <c r="AH5791" i="1"/>
  <c r="AH5821" i="1"/>
  <c r="AH5851" i="1"/>
  <c r="AH5880" i="1"/>
  <c r="AH5906" i="1"/>
  <c r="AH5936" i="1"/>
  <c r="AH5963" i="1"/>
  <c r="AH5987" i="1"/>
  <c r="AH6015" i="1"/>
  <c r="AH6040" i="1"/>
  <c r="AH6066" i="1"/>
  <c r="AH6091" i="1"/>
  <c r="AH6119" i="1"/>
  <c r="AH6143" i="1"/>
  <c r="AH6169" i="1"/>
  <c r="AH6192" i="1"/>
  <c r="AH6219" i="1"/>
  <c r="AH6240" i="1"/>
  <c r="AH6263" i="1"/>
  <c r="AH6285" i="1"/>
  <c r="AH6305" i="1"/>
  <c r="AH6326" i="1"/>
  <c r="AH6347" i="1"/>
  <c r="AH6367" i="1"/>
  <c r="AH6389" i="1"/>
  <c r="AH6409" i="1"/>
  <c r="AH6428" i="1"/>
  <c r="AH6447" i="1"/>
  <c r="AH6466" i="1"/>
  <c r="AH6486" i="1"/>
  <c r="AH6506" i="1"/>
  <c r="AH6526" i="1"/>
  <c r="AH6545" i="1"/>
  <c r="AH6565" i="1"/>
  <c r="AH6584" i="1"/>
  <c r="AH6603" i="1"/>
  <c r="AH199" i="1"/>
  <c r="AH675" i="1"/>
  <c r="AH1147" i="1"/>
  <c r="AH1523" i="1"/>
  <c r="AH1817" i="1"/>
  <c r="AH2053" i="1"/>
  <c r="AH2229" i="1"/>
  <c r="AH2419" i="1"/>
  <c r="AH2572" i="1"/>
  <c r="AH2724" i="1"/>
  <c r="AH2835" i="1"/>
  <c r="AH2974" i="1"/>
  <c r="AH3095" i="1"/>
  <c r="AH3202" i="1"/>
  <c r="AH3302" i="1"/>
  <c r="AH3380" i="1"/>
  <c r="AH3474" i="1"/>
  <c r="AH3565" i="1"/>
  <c r="AH3654" i="1"/>
  <c r="AH3724" i="1"/>
  <c r="AH3812" i="1"/>
  <c r="AH3897" i="1"/>
  <c r="AH3977" i="1"/>
  <c r="AH4050" i="1"/>
  <c r="AH4121" i="1"/>
  <c r="AH4200" i="1"/>
  <c r="AH4281" i="1"/>
  <c r="AH4359" i="1"/>
  <c r="AH4417" i="1"/>
  <c r="AH4497" i="1"/>
  <c r="AH4563" i="1"/>
  <c r="AH4618" i="1"/>
  <c r="AH4683" i="1"/>
  <c r="AH4736" i="1"/>
  <c r="AH4798" i="1"/>
  <c r="AH4851" i="1"/>
  <c r="AH4899" i="1"/>
  <c r="AH4957" i="1"/>
  <c r="AH5005" i="1"/>
  <c r="AH5057" i="1"/>
  <c r="AH5103" i="1"/>
  <c r="AH5155" i="1"/>
  <c r="AH5198" i="1"/>
  <c r="AH5243" i="1"/>
  <c r="AH5283" i="1"/>
  <c r="AH5326" i="1"/>
  <c r="AH5362" i="1"/>
  <c r="AH5403" i="1"/>
  <c r="AH5439" i="1"/>
  <c r="AH5478" i="1"/>
  <c r="AH5520" i="1"/>
  <c r="AH5555" i="1"/>
  <c r="AH5594" i="1"/>
  <c r="AH5629" i="1"/>
  <c r="AH5663" i="1"/>
  <c r="AH5694" i="1"/>
  <c r="AH5727" i="1"/>
  <c r="AH5759" i="1"/>
  <c r="AH5793" i="1"/>
  <c r="AH5823" i="1"/>
  <c r="AH5853" i="1"/>
  <c r="AH5882" i="1"/>
  <c r="AH5909" i="1"/>
  <c r="AH5937" i="1"/>
  <c r="AH5964" i="1"/>
  <c r="AH5990" i="1"/>
  <c r="AH6016" i="1"/>
  <c r="AH6041" i="1"/>
  <c r="AH6067" i="1"/>
  <c r="AH6093" i="1"/>
  <c r="AH6120" i="1"/>
  <c r="AH6144" i="1"/>
  <c r="AH6170" i="1"/>
  <c r="AH6194" i="1"/>
  <c r="AH6220" i="1"/>
  <c r="AH6242" i="1"/>
  <c r="AH6264" i="1"/>
  <c r="AH6286" i="1"/>
  <c r="AH6306" i="1"/>
  <c r="AH6328" i="1"/>
  <c r="AH6348" i="1"/>
  <c r="AH6369" i="1"/>
  <c r="AH6390" i="1"/>
  <c r="AH6410" i="1"/>
  <c r="AH6429" i="1"/>
  <c r="AH6448" i="1"/>
  <c r="AH6467" i="1"/>
  <c r="AH6487" i="1"/>
  <c r="AH6508" i="1"/>
  <c r="AH6527" i="1"/>
  <c r="AH6546" i="1"/>
  <c r="AH6566" i="1"/>
  <c r="AH6585" i="1"/>
  <c r="AH6604" i="1"/>
  <c r="AH214" i="1"/>
  <c r="AH790" i="1"/>
  <c r="AH1166" i="1"/>
  <c r="AH1540" i="1"/>
  <c r="AH1852" i="1"/>
  <c r="AH2065" i="1"/>
  <c r="AH2245" i="1"/>
  <c r="AH2423" i="1"/>
  <c r="AH2578" i="1"/>
  <c r="AH2728" i="1"/>
  <c r="AH2869" i="1"/>
  <c r="AH2976" i="1"/>
  <c r="AH3096" i="1"/>
  <c r="AH3207" i="1"/>
  <c r="AH3306" i="1"/>
  <c r="AH3382" i="1"/>
  <c r="AH3478" i="1"/>
  <c r="AH3574" i="1"/>
  <c r="AH3656" i="1"/>
  <c r="AH3739" i="1"/>
  <c r="AH3813" i="1"/>
  <c r="AH3898" i="1"/>
  <c r="AH3985" i="1"/>
  <c r="AH4062" i="1"/>
  <c r="AH4122" i="1"/>
  <c r="AH4204" i="1"/>
  <c r="AH4283" i="1"/>
  <c r="AH4360" i="1"/>
  <c r="AH4438" i="1"/>
  <c r="AH4498" i="1"/>
  <c r="AH4566" i="1"/>
  <c r="AH4620" i="1"/>
  <c r="AH4687" i="1"/>
  <c r="AH4748" i="1"/>
  <c r="AH4800" i="1"/>
  <c r="AH4853" i="1"/>
  <c r="AH4902" i="1"/>
  <c r="AH4963" i="1"/>
  <c r="AH5017" i="1"/>
  <c r="AH5064" i="1"/>
  <c r="AH5115" i="1"/>
  <c r="AH5158" i="1"/>
  <c r="AH5200" i="1"/>
  <c r="AH5245" i="1"/>
  <c r="AH5287" i="1"/>
  <c r="AH5327" i="1"/>
  <c r="AH5363" i="1"/>
  <c r="AH5405" i="1"/>
  <c r="AH5441" i="1"/>
  <c r="AH5484" i="1"/>
  <c r="AH5521" i="1"/>
  <c r="AH5559" i="1"/>
  <c r="AH5595" i="1"/>
  <c r="AH5630" i="1"/>
  <c r="AH5664" i="1"/>
  <c r="AH5696" i="1"/>
  <c r="AH5728" i="1"/>
  <c r="AH5761" i="1"/>
  <c r="AH5794" i="1"/>
  <c r="AH5826" i="1"/>
  <c r="AH5854" i="1"/>
  <c r="AH5884" i="1"/>
  <c r="AH5913" i="1"/>
  <c r="AH5938" i="1"/>
  <c r="AH5965" i="1"/>
  <c r="AH5991" i="1"/>
  <c r="AH6017" i="1"/>
  <c r="AH6042" i="1"/>
  <c r="AH6069" i="1"/>
  <c r="AH6094" i="1"/>
  <c r="AH6121" i="1"/>
  <c r="AH6145" i="1"/>
  <c r="AH6172" i="1"/>
  <c r="AH6195" i="1"/>
  <c r="AH6221" i="1"/>
  <c r="AH6243" i="1"/>
  <c r="AH6265" i="1"/>
  <c r="AH6287" i="1"/>
  <c r="AH6307" i="1"/>
  <c r="AH6329" i="1"/>
  <c r="AH6349" i="1"/>
  <c r="AH6370" i="1"/>
  <c r="AH6391" i="1"/>
  <c r="AH6411" i="1"/>
  <c r="AH6430" i="1"/>
  <c r="AH6449" i="1"/>
  <c r="AH6469" i="1"/>
  <c r="AH6490" i="1"/>
  <c r="AH6509" i="1"/>
  <c r="AH6528" i="1"/>
  <c r="AH6547" i="1"/>
  <c r="AH6567" i="1"/>
  <c r="AH6586" i="1"/>
  <c r="AH6605" i="1"/>
  <c r="AH232" i="1"/>
  <c r="AH833" i="1"/>
  <c r="AH1199" i="1"/>
  <c r="AH1551" i="1"/>
  <c r="AH1861" i="1"/>
  <c r="AH2090" i="1"/>
  <c r="AH2267" i="1"/>
  <c r="AH2426" i="1"/>
  <c r="AH2579" i="1"/>
  <c r="AH2733" i="1"/>
  <c r="AH2884" i="1"/>
  <c r="AH2977" i="1"/>
  <c r="AH3097" i="1"/>
  <c r="AH3208" i="1"/>
  <c r="AH3311" i="1"/>
  <c r="AH3404" i="1"/>
  <c r="AH3489" i="1"/>
  <c r="AH3580" i="1"/>
  <c r="AH3665" i="1"/>
  <c r="AH3743" i="1"/>
  <c r="AH3817" i="1"/>
  <c r="AH3900" i="1"/>
  <c r="AH3987" i="1"/>
  <c r="AH4064" i="1"/>
  <c r="AH4140" i="1"/>
  <c r="AH4206" i="1"/>
  <c r="AH4284" i="1"/>
  <c r="AH4362" i="1"/>
  <c r="AH4442" i="1"/>
  <c r="AH4499" i="1"/>
  <c r="AH4570" i="1"/>
  <c r="AH4626" i="1"/>
  <c r="AH4689" i="1"/>
  <c r="AH4754" i="1"/>
  <c r="AH4801" i="1"/>
  <c r="AH4859" i="1"/>
  <c r="AH4910" i="1"/>
  <c r="AH4965" i="1"/>
  <c r="AH5021" i="1"/>
  <c r="AH5068" i="1"/>
  <c r="AH5118" i="1"/>
  <c r="AH5159" i="1"/>
  <c r="AH5205" i="1"/>
  <c r="AH5249" i="1"/>
  <c r="AH5288" i="1"/>
  <c r="AH5328" i="1"/>
  <c r="AH5365" i="1"/>
  <c r="AH5409" i="1"/>
  <c r="AH5446" i="1"/>
  <c r="AH5486" i="1"/>
  <c r="AH5522" i="1"/>
  <c r="AH5563" i="1"/>
  <c r="AH5598" i="1"/>
  <c r="AH5631" i="1"/>
  <c r="AH5667" i="1"/>
  <c r="AH5701" i="1"/>
  <c r="AH5729" i="1"/>
  <c r="AH5765" i="1"/>
  <c r="AH5798" i="1"/>
  <c r="AH5827" i="1"/>
  <c r="AH5855" i="1"/>
  <c r="AH5885" i="1"/>
  <c r="AH5914" i="1"/>
  <c r="AH5939" i="1"/>
  <c r="AH5967" i="1"/>
  <c r="AH5992" i="1"/>
  <c r="AH6018" i="1"/>
  <c r="AH6043" i="1"/>
  <c r="AH6072" i="1"/>
  <c r="AH6096" i="1"/>
  <c r="AH6123" i="1"/>
  <c r="AH6151" i="1"/>
  <c r="AH6174" i="1"/>
  <c r="AH6197" i="1"/>
  <c r="AH6222" i="1"/>
  <c r="AH6245" i="1"/>
  <c r="AH6267" i="1"/>
  <c r="AH6288" i="1"/>
  <c r="AH6309" i="1"/>
  <c r="AH6330" i="1"/>
  <c r="AH6350" i="1"/>
  <c r="AH6371" i="1"/>
  <c r="AH6392" i="1"/>
  <c r="AH6412" i="1"/>
  <c r="AH6431" i="1"/>
  <c r="AH242" i="1"/>
  <c r="AH853" i="1"/>
  <c r="AH1239" i="1"/>
  <c r="AH1572" i="1"/>
  <c r="AH1862" i="1"/>
  <c r="AH2098" i="1"/>
  <c r="AH2299" i="1"/>
  <c r="AH2435" i="1"/>
  <c r="AH2583" i="1"/>
  <c r="AH2734" i="1"/>
  <c r="AH2886" i="1"/>
  <c r="AH3012" i="1"/>
  <c r="AH3098" i="1"/>
  <c r="AH3209" i="1"/>
  <c r="AH3313" i="1"/>
  <c r="AH3408" i="1"/>
  <c r="AH3492" i="1"/>
  <c r="AH3582" i="1"/>
  <c r="AH3668" i="1"/>
  <c r="AH3753" i="1"/>
  <c r="AH3830" i="1"/>
  <c r="AH3902" i="1"/>
  <c r="AH3989" i="1"/>
  <c r="AH4067" i="1"/>
  <c r="AH4145" i="1"/>
  <c r="AH4207" i="1"/>
  <c r="AH4286" i="1"/>
  <c r="AH4364" i="1"/>
  <c r="AH4443" i="1"/>
  <c r="AH4501" i="1"/>
  <c r="AH4574" i="1"/>
  <c r="AH4635" i="1"/>
  <c r="AH4698" i="1"/>
  <c r="AH4755" i="1"/>
  <c r="AH4803" i="1"/>
  <c r="AH4864" i="1"/>
  <c r="AH4918" i="1"/>
  <c r="AH4966" i="1"/>
  <c r="AH5022" i="1"/>
  <c r="AH5069" i="1"/>
  <c r="AH5120" i="1"/>
  <c r="AH5162" i="1"/>
  <c r="AH5208" i="1"/>
  <c r="AH5251" i="1"/>
  <c r="AH5291" i="1"/>
  <c r="AH5333" i="1"/>
  <c r="AH5367" i="1"/>
  <c r="AH5410" i="1"/>
  <c r="AH5447" i="1"/>
  <c r="AH5488" i="1"/>
  <c r="AH5525" i="1"/>
  <c r="AH5564" i="1"/>
  <c r="AH5599" i="1"/>
  <c r="AH5633" i="1"/>
  <c r="AH5670" i="1"/>
  <c r="AH5702" i="1"/>
  <c r="AH5730" i="1"/>
  <c r="AH5766" i="1"/>
  <c r="AH5799" i="1"/>
  <c r="AH5829" i="1"/>
  <c r="AH5861" i="1"/>
  <c r="AH5886" i="1"/>
  <c r="AH5915" i="1"/>
  <c r="AH5941" i="1"/>
  <c r="AH5969" i="1"/>
  <c r="AH5994" i="1"/>
  <c r="AH6021" i="1"/>
  <c r="AH6045" i="1"/>
  <c r="AH6073" i="1"/>
  <c r="AH6099" i="1"/>
  <c r="AH6124" i="1"/>
  <c r="AH6152" i="1"/>
  <c r="AH6175" i="1"/>
  <c r="AH6199" i="1"/>
  <c r="AH6223" i="1"/>
  <c r="AH6246" i="1"/>
  <c r="AH6269" i="1"/>
  <c r="AH6289" i="1"/>
  <c r="AH6311" i="1"/>
  <c r="AH6331" i="1"/>
  <c r="AH6352" i="1"/>
  <c r="AH6373" i="1"/>
  <c r="AH6393" i="1"/>
  <c r="AH6413" i="1"/>
  <c r="AH6432" i="1"/>
  <c r="AH367" i="1"/>
  <c r="AH936" i="1"/>
  <c r="AH1325" i="1"/>
  <c r="AH1668" i="1"/>
  <c r="AH1896" i="1"/>
  <c r="AH2119" i="1"/>
  <c r="AH2313" i="1"/>
  <c r="AH2481" i="1"/>
  <c r="AH2632" i="1"/>
  <c r="AH2744" i="1"/>
  <c r="AH2895" i="1"/>
  <c r="AH3023" i="1"/>
  <c r="AH3137" i="1"/>
  <c r="AH3228" i="1"/>
  <c r="AH3327" i="1"/>
  <c r="AH3426" i="1"/>
  <c r="AH3518" i="1"/>
  <c r="AH3602" i="1"/>
  <c r="AH3677" i="1"/>
  <c r="AH3761" i="1"/>
  <c r="AH3849" i="1"/>
  <c r="AH3931" i="1"/>
  <c r="AH3993" i="1"/>
  <c r="AH4072" i="1"/>
  <c r="AH4153" i="1"/>
  <c r="AH4231" i="1"/>
  <c r="AH4307" i="1"/>
  <c r="AH4377" i="1"/>
  <c r="AH4450" i="1"/>
  <c r="AH4523" i="1"/>
  <c r="AH4578" i="1"/>
  <c r="AH4647" i="1"/>
  <c r="AH4702" i="1"/>
  <c r="AH4760" i="1"/>
  <c r="AH4821" i="1"/>
  <c r="AH4869" i="1"/>
  <c r="AH4921" i="1"/>
  <c r="AH4970" i="1"/>
  <c r="AH5032" i="1"/>
  <c r="AH5077" i="1"/>
  <c r="AH5125" i="1"/>
  <c r="AH5167" i="1"/>
  <c r="AH5213" i="1"/>
  <c r="AH5256" i="1"/>
  <c r="AH5303" i="1"/>
  <c r="AH5339" i="1"/>
  <c r="AH5379" i="1"/>
  <c r="AH5416" i="1"/>
  <c r="AH5456" i="1"/>
  <c r="AH5493" i="1"/>
  <c r="AH5530" i="1"/>
  <c r="AH5574" i="1"/>
  <c r="AH5602" i="1"/>
  <c r="AH5642" i="1"/>
  <c r="AH5675" i="1"/>
  <c r="AH5706" i="1"/>
  <c r="AH5740" i="1"/>
  <c r="AH5773" i="1"/>
  <c r="AH5802" i="1"/>
  <c r="AH5836" i="1"/>
  <c r="AH5864" i="1"/>
  <c r="AH5891" i="1"/>
  <c r="AH5919" i="1"/>
  <c r="AH5948" i="1"/>
  <c r="AH5973" i="1"/>
  <c r="AH5999" i="1"/>
  <c r="AH6025" i="1"/>
  <c r="AH6051" i="1"/>
  <c r="AH6076" i="1"/>
  <c r="AH6104" i="1"/>
  <c r="AH6128" i="1"/>
  <c r="AH6155" i="1"/>
  <c r="AH6178" i="1"/>
  <c r="AH6204" i="1"/>
  <c r="AH6227" i="1"/>
  <c r="AH6250" i="1"/>
  <c r="AH6272" i="1"/>
  <c r="AH6294" i="1"/>
  <c r="AH6314" i="1"/>
  <c r="AH6335" i="1"/>
  <c r="AH6355" i="1"/>
  <c r="AH6376" i="1"/>
  <c r="AH6398" i="1"/>
  <c r="AH6417" i="1"/>
  <c r="AH6438" i="1"/>
  <c r="AH6457" i="1"/>
  <c r="AH6476" i="1"/>
  <c r="AH6495" i="1"/>
  <c r="AH6514" i="1"/>
  <c r="AH6534" i="1"/>
  <c r="AH6553" i="1"/>
  <c r="AH6572" i="1"/>
  <c r="AH6592" i="1"/>
  <c r="AH6611" i="1"/>
  <c r="AH6587" i="1"/>
  <c r="AH6554" i="1"/>
  <c r="AH6520" i="1"/>
  <c r="AH6493" i="1"/>
  <c r="AH6460" i="1"/>
  <c r="AH6424" i="1"/>
  <c r="AH6383" i="1"/>
  <c r="AH6342" i="1"/>
  <c r="AH6301" i="1"/>
  <c r="AH6256" i="1"/>
  <c r="AH6210" i="1"/>
  <c r="AH6161" i="1"/>
  <c r="AH6110" i="1"/>
  <c r="AH6059" i="1"/>
  <c r="AH6007" i="1"/>
  <c r="AH5954" i="1"/>
  <c r="AH5901" i="1"/>
  <c r="AH5846" i="1"/>
  <c r="AH5781" i="1"/>
  <c r="AH5719" i="1"/>
  <c r="AH5653" i="1"/>
  <c r="AH5580" i="1"/>
  <c r="AH5506" i="1"/>
  <c r="AH5431" i="1"/>
  <c r="AH5355" i="1"/>
  <c r="AH5272" i="1"/>
  <c r="AH5185" i="1"/>
  <c r="AH5094" i="1"/>
  <c r="AH4995" i="1"/>
  <c r="AH4889" i="1"/>
  <c r="AH4782" i="1"/>
  <c r="AH4657" i="1"/>
  <c r="AH4540" i="1"/>
  <c r="AH4409" i="1"/>
  <c r="AH4249" i="1"/>
  <c r="AH4102" i="1"/>
  <c r="AH3941" i="1"/>
  <c r="AH3792" i="1"/>
  <c r="AH3624" i="1"/>
  <c r="AH3457" i="1"/>
  <c r="AH3272" i="1"/>
  <c r="AH3049" i="1"/>
  <c r="AH2819" i="1"/>
  <c r="AH2511" i="1"/>
  <c r="AH2181" i="1"/>
  <c r="AH1719" i="1"/>
  <c r="AH1077" i="1"/>
  <c r="AH6138" i="1"/>
  <c r="AH6117" i="1"/>
  <c r="AH6092" i="1"/>
  <c r="AH6070" i="1"/>
  <c r="AH6048" i="1"/>
  <c r="AH6024" i="1"/>
  <c r="AH6001" i="1"/>
  <c r="AH5980" i="1"/>
  <c r="AH5955" i="1"/>
  <c r="AH5933" i="1"/>
  <c r="AH5912" i="1"/>
  <c r="AH5887" i="1"/>
  <c r="AH5865" i="1"/>
  <c r="AH5843" i="1"/>
  <c r="AH5819" i="1"/>
  <c r="AH5795" i="1"/>
  <c r="AH5772" i="1"/>
  <c r="AH5746" i="1"/>
  <c r="AH5722" i="1"/>
  <c r="AH5699" i="1"/>
  <c r="AH5674" i="1"/>
  <c r="AH5649" i="1"/>
  <c r="AH5621" i="1"/>
  <c r="AH5597" i="1"/>
  <c r="AH5568" i="1"/>
  <c r="AH5544" i="1"/>
  <c r="AH5518" i="1"/>
  <c r="AH5490" i="1"/>
  <c r="AH5465" i="1"/>
  <c r="AH5437" i="1"/>
  <c r="AH5411" i="1"/>
  <c r="AH5384" i="1"/>
  <c r="AH5358" i="1"/>
  <c r="AH5329" i="1"/>
  <c r="AH5306" i="1"/>
  <c r="AH5275" i="1"/>
  <c r="AH5247" i="1"/>
  <c r="AH5219" i="1"/>
  <c r="AH5186" i="1"/>
  <c r="AH5157" i="1"/>
  <c r="AH5123" i="1"/>
  <c r="AH5091" i="1"/>
  <c r="AH5056" i="1"/>
  <c r="AH5025" i="1"/>
  <c r="AH4989" i="1"/>
  <c r="AH4962" i="1"/>
  <c r="AH4927" i="1"/>
  <c r="AH4895" i="1"/>
  <c r="AH4863" i="1"/>
  <c r="AH4828" i="1"/>
  <c r="AH4795" i="1"/>
  <c r="AH4758" i="1"/>
  <c r="AH4723" i="1"/>
  <c r="AH4686" i="1"/>
  <c r="AH4649" i="1"/>
  <c r="AH4608" i="1"/>
  <c r="AH4572" i="1"/>
  <c r="AH4529" i="1"/>
  <c r="AH4490" i="1"/>
  <c r="AH4446" i="1"/>
  <c r="AH4408" i="1"/>
  <c r="AH4361" i="1"/>
  <c r="AH4318" i="1"/>
  <c r="AH4280" i="1"/>
  <c r="AH4232" i="1"/>
  <c r="AH4194" i="1"/>
  <c r="AH4151" i="1"/>
  <c r="AH4104" i="1"/>
  <c r="AH4066" i="1"/>
  <c r="AH4022" i="1"/>
  <c r="AH3980" i="1"/>
  <c r="AH3934" i="1"/>
  <c r="AH3888" i="1"/>
  <c r="AH3843" i="1"/>
  <c r="AH3796" i="1"/>
  <c r="AH3755" i="1"/>
  <c r="AH3705" i="1"/>
  <c r="AH3660" i="1"/>
  <c r="AH3618" i="1"/>
  <c r="AH3564" i="1"/>
  <c r="AH3520" i="1"/>
  <c r="AH3469" i="1"/>
  <c r="AH3412" i="1"/>
  <c r="AH3366" i="1"/>
  <c r="AH3312" i="1"/>
  <c r="AH3260" i="1"/>
  <c r="AH3205" i="1"/>
  <c r="AH3143" i="1"/>
  <c r="AH3090" i="1"/>
  <c r="AH3022" i="1"/>
  <c r="AH2963" i="1"/>
  <c r="AH2888" i="1"/>
  <c r="AH2801" i="1"/>
  <c r="AH2731" i="1"/>
  <c r="AH2641" i="1"/>
  <c r="AH2571" i="1"/>
  <c r="AH2484" i="1"/>
  <c r="AH2394" i="1"/>
  <c r="AH2307" i="1"/>
  <c r="AH2186" i="1"/>
  <c r="AH2094" i="1"/>
  <c r="AH1966" i="1"/>
  <c r="AH1842" i="1"/>
  <c r="AH1678" i="1"/>
  <c r="AH1495" i="1"/>
  <c r="AH1319" i="1"/>
  <c r="AH1108" i="1"/>
  <c r="AH872" i="1"/>
  <c r="AH591" i="1"/>
  <c r="AH223" i="1"/>
  <c r="AH4394" i="1"/>
  <c r="AH4357" i="1"/>
  <c r="AH4310" i="1"/>
  <c r="AH4270" i="1"/>
  <c r="AH4229" i="1"/>
  <c r="AH4179" i="1"/>
  <c r="AH4142" i="1"/>
  <c r="AH4098" i="1"/>
  <c r="AH4059" i="1"/>
  <c r="AH4014" i="1"/>
  <c r="AH3968" i="1"/>
  <c r="AH3928" i="1"/>
  <c r="AH3877" i="1"/>
  <c r="AH3837" i="1"/>
  <c r="AH3791" i="1"/>
  <c r="AH3740" i="1"/>
  <c r="AH3700" i="1"/>
  <c r="AH3653" i="1"/>
  <c r="AH3608" i="1"/>
  <c r="AH3561" i="1"/>
  <c r="AH3506" i="1"/>
  <c r="AH3458" i="1"/>
  <c r="AH3407" i="1"/>
  <c r="AH3357" i="1"/>
  <c r="AH3303" i="1"/>
  <c r="AH3246" i="1"/>
  <c r="AH3191" i="1"/>
  <c r="AH3136" i="1"/>
  <c r="AH3076" i="1"/>
  <c r="AH3014" i="1"/>
  <c r="AH2942" i="1"/>
  <c r="AH2877" i="1"/>
  <c r="AH2793" i="1"/>
  <c r="AH2711" i="1"/>
  <c r="AH2634" i="1"/>
  <c r="AH2545" i="1"/>
  <c r="AH2472" i="1"/>
  <c r="AH2382" i="1"/>
  <c r="AH2293" i="1"/>
  <c r="AH2179" i="1"/>
  <c r="AH2057" i="1"/>
  <c r="AH1959" i="1"/>
  <c r="AH1805" i="1"/>
  <c r="AH1657" i="1"/>
  <c r="AH1469" i="1"/>
  <c r="AH1252" i="1"/>
  <c r="AH1062" i="1"/>
  <c r="AH813" i="1"/>
  <c r="AH526" i="1"/>
  <c r="AH160" i="1"/>
  <c r="AH5926" i="1"/>
  <c r="AH5903" i="1"/>
  <c r="AH5881" i="1"/>
  <c r="AH5857" i="1"/>
  <c r="AH5835" i="1"/>
  <c r="AH5813" i="1"/>
  <c r="AH5787" i="1"/>
  <c r="AH5763" i="1"/>
  <c r="AH5739" i="1"/>
  <c r="AH5714" i="1"/>
  <c r="AH5691" i="1"/>
  <c r="AH5666" i="1"/>
  <c r="AH5640" i="1"/>
  <c r="AH5615" i="1"/>
  <c r="AH5586" i="1"/>
  <c r="AH5562" i="1"/>
  <c r="AH5537" i="1"/>
  <c r="AH5509" i="1"/>
  <c r="AH5483" i="1"/>
  <c r="AH5455" i="1"/>
  <c r="AH5430" i="1"/>
  <c r="AH5402" i="1"/>
  <c r="AH5376" i="1"/>
  <c r="AH5347" i="1"/>
  <c r="AH5324" i="1"/>
  <c r="AH5294" i="1"/>
  <c r="AH5269" i="1"/>
  <c r="AH5240" i="1"/>
  <c r="AH5207" i="1"/>
  <c r="AH5177" i="1"/>
  <c r="AH5145" i="1"/>
  <c r="AH5117" i="1"/>
  <c r="AH5082" i="1"/>
  <c r="AH5050" i="1"/>
  <c r="AH5015" i="1"/>
  <c r="AH4984" i="1"/>
  <c r="AH4949" i="1"/>
  <c r="AH4917" i="1"/>
  <c r="AH4885" i="1"/>
  <c r="AH4849" i="1"/>
  <c r="AH4817" i="1"/>
  <c r="AH4780" i="1"/>
  <c r="AH4746" i="1"/>
  <c r="AH4709" i="1"/>
  <c r="AH4673" i="1"/>
  <c r="AH4633" i="1"/>
  <c r="AH4598" i="1"/>
  <c r="AH4558" i="1"/>
  <c r="AH4521" i="1"/>
  <c r="AH4472" i="1"/>
  <c r="AH4434" i="1"/>
  <c r="AH4391" i="1"/>
  <c r="AH4352" i="1"/>
  <c r="AH4306" i="1"/>
  <c r="AH4262" i="1"/>
  <c r="AH4224" i="1"/>
  <c r="AH4177" i="1"/>
  <c r="AH4138" i="1"/>
  <c r="AH4096" i="1"/>
  <c r="AH4048" i="1"/>
  <c r="AH4010" i="1"/>
  <c r="AH3966" i="1"/>
  <c r="AH3919" i="1"/>
  <c r="AH3875" i="1"/>
  <c r="AH3824" i="1"/>
  <c r="AH3782" i="1"/>
  <c r="AH3738" i="1"/>
  <c r="AH3695" i="1"/>
  <c r="AH3646" i="1"/>
  <c r="AH3598" i="1"/>
  <c r="AH3555" i="1"/>
  <c r="AH3500" i="1"/>
  <c r="AH3454" i="1"/>
  <c r="AH3403" i="1"/>
  <c r="AH3344" i="1"/>
  <c r="AH3297" i="1"/>
  <c r="AH3239" i="1"/>
  <c r="AH3188" i="1"/>
  <c r="AH3127" i="1"/>
  <c r="AH3065" i="1"/>
  <c r="AH3001" i="1"/>
  <c r="AH2936" i="1"/>
  <c r="AH2863" i="1"/>
  <c r="AH2786" i="1"/>
  <c r="AH2698" i="1"/>
  <c r="AH2626" i="1"/>
  <c r="AH2541" i="1"/>
  <c r="AH2459" i="1"/>
  <c r="AH2380" i="1"/>
  <c r="AH2262" i="1"/>
  <c r="AH2168" i="1"/>
  <c r="AH2052" i="1"/>
  <c r="AH1942" i="1"/>
  <c r="AH1794" i="1"/>
  <c r="AH1603" i="1"/>
  <c r="AH1458" i="1"/>
  <c r="AH1238" i="1"/>
  <c r="AH1057" i="1"/>
  <c r="AH785" i="1"/>
  <c r="AH433" i="1"/>
  <c r="AH129" i="1"/>
  <c r="AH5834" i="1"/>
  <c r="AH5811" i="1"/>
  <c r="AH5785" i="1"/>
  <c r="AH5762" i="1"/>
  <c r="AH5738" i="1"/>
  <c r="AH5712" i="1"/>
  <c r="AH5689" i="1"/>
  <c r="AH5665" i="1"/>
  <c r="AH5638" i="1"/>
  <c r="AH5613" i="1"/>
  <c r="AH5584" i="1"/>
  <c r="AH5561" i="1"/>
  <c r="AH5532" i="1"/>
  <c r="AH5507" i="1"/>
  <c r="AH5482" i="1"/>
  <c r="AH5454" i="1"/>
  <c r="AH5429" i="1"/>
  <c r="AH5401" i="1"/>
  <c r="AH5375" i="1"/>
  <c r="AH5346" i="1"/>
  <c r="AH5322" i="1"/>
  <c r="AH5292" i="1"/>
  <c r="AH5266" i="1"/>
  <c r="AH5235" i="1"/>
  <c r="AH5206" i="1"/>
  <c r="AH5176" i="1"/>
  <c r="AH5143" i="1"/>
  <c r="AH5116" i="1"/>
  <c r="AH5081" i="1"/>
  <c r="AH5049" i="1"/>
  <c r="AH5014" i="1"/>
  <c r="AH4982" i="1"/>
  <c r="AH4946" i="1"/>
  <c r="AH4915" i="1"/>
  <c r="AH4880" i="1"/>
  <c r="AH4848" i="1"/>
  <c r="AH4816" i="1"/>
  <c r="AH4779" i="1"/>
  <c r="AH4745" i="1"/>
  <c r="AH4707" i="1"/>
  <c r="AH4672" i="1"/>
  <c r="AH4632" i="1"/>
  <c r="AH4595" i="1"/>
  <c r="AH4554" i="1"/>
  <c r="AH4519" i="1"/>
  <c r="AH4471" i="1"/>
  <c r="AH4433" i="1"/>
  <c r="AH4390" i="1"/>
  <c r="AH4343" i="1"/>
  <c r="AH4305" i="1"/>
  <c r="AH4261" i="1"/>
  <c r="AH4223" i="1"/>
  <c r="AH4176" i="1"/>
  <c r="AH4133" i="1"/>
  <c r="AH4095" i="1"/>
  <c r="AH4047" i="1"/>
  <c r="AH4009" i="1"/>
  <c r="AH3961" i="1"/>
  <c r="AH3915" i="1"/>
  <c r="AH3874" i="1"/>
  <c r="AH3822" i="1"/>
  <c r="AH3781" i="1"/>
  <c r="AH3736" i="1"/>
  <c r="AH3685" i="1"/>
  <c r="AH3645" i="1"/>
  <c r="AH3597" i="1"/>
  <c r="AH3554" i="1"/>
  <c r="AH3499" i="1"/>
  <c r="AH3447" i="1"/>
  <c r="AH3401" i="1"/>
  <c r="AH3343" i="1"/>
  <c r="AH3296" i="1"/>
  <c r="AH3237" i="1"/>
  <c r="AH3181" i="1"/>
  <c r="AH3124" i="1"/>
  <c r="AH3061" i="1"/>
  <c r="AH2999" i="1"/>
  <c r="AH2933" i="1"/>
  <c r="AH2856" i="1"/>
  <c r="AH2782" i="1"/>
  <c r="AH2694" i="1"/>
  <c r="AH2616" i="1"/>
  <c r="AH2536" i="1"/>
  <c r="AH2451" i="1"/>
  <c r="AH2374" i="1"/>
  <c r="AH2259" i="1"/>
  <c r="AH2167" i="1"/>
  <c r="AH2047" i="1"/>
  <c r="AH1913" i="1"/>
  <c r="AH1791" i="1"/>
  <c r="AH1602" i="1"/>
  <c r="AH1453" i="1"/>
  <c r="AH1232" i="1"/>
  <c r="AH1004" i="1"/>
  <c r="AH783" i="1"/>
  <c r="AH423" i="1"/>
  <c r="AH114" i="1"/>
  <c r="AH5013" i="1"/>
  <c r="AH4981" i="1"/>
  <c r="AH4945" i="1"/>
  <c r="AH4913" i="1"/>
  <c r="AH4878" i="1"/>
  <c r="AH4847" i="1"/>
  <c r="AH4812" i="1"/>
  <c r="AH4778" i="1"/>
  <c r="AH4744" i="1"/>
  <c r="AH4706" i="1"/>
  <c r="AH4671" i="1"/>
  <c r="AH4631" i="1"/>
  <c r="AH4594" i="1"/>
  <c r="AH4553" i="1"/>
  <c r="AH4517" i="1"/>
  <c r="AH4470" i="1"/>
  <c r="AH4431" i="1"/>
  <c r="AH4389" i="1"/>
  <c r="AH4341" i="1"/>
  <c r="AH4303" i="1"/>
  <c r="AH4259" i="1"/>
  <c r="AH4216" i="1"/>
  <c r="AH4175" i="1"/>
  <c r="AH4127" i="1"/>
  <c r="AH4088" i="1"/>
  <c r="AH4046" i="1"/>
  <c r="AH4006" i="1"/>
  <c r="AH3958" i="1"/>
  <c r="AH3910" i="1"/>
  <c r="AH3871" i="1"/>
  <c r="AH3821" i="1"/>
  <c r="AH3779" i="1"/>
  <c r="AH3734" i="1"/>
  <c r="AH3683" i="1"/>
  <c r="AH3643" i="1"/>
  <c r="AH3596" i="1"/>
  <c r="AH3547" i="1"/>
  <c r="AH3498" i="1"/>
  <c r="AH3444" i="1"/>
  <c r="AH3393" i="1"/>
  <c r="AH3342" i="1"/>
  <c r="AH3293" i="1"/>
  <c r="AH3236" i="1"/>
  <c r="AH3172" i="1"/>
  <c r="AH3121" i="1"/>
  <c r="AH3057" i="1"/>
  <c r="AH2997" i="1"/>
  <c r="AH2925" i="1"/>
  <c r="AH2849" i="1"/>
  <c r="AH2771" i="1"/>
  <c r="AH2693" i="1"/>
  <c r="AH2612" i="1"/>
  <c r="AH2534" i="1"/>
  <c r="AH2446" i="1"/>
  <c r="AH2367" i="1"/>
  <c r="AH2258" i="1"/>
  <c r="AH2150" i="1"/>
  <c r="AH2045" i="1"/>
  <c r="AH1909" i="1"/>
  <c r="AH1780" i="1"/>
  <c r="AH1601" i="1"/>
  <c r="AH1439" i="1"/>
  <c r="AH1230" i="1"/>
  <c r="AH991" i="1"/>
  <c r="AH768" i="1"/>
  <c r="AH391" i="1"/>
  <c r="AH89" i="1"/>
  <c r="AH5558" i="1"/>
  <c r="AH5529" i="1"/>
  <c r="AH5504" i="1"/>
  <c r="AH5475" i="1"/>
  <c r="AH5452" i="1"/>
  <c r="AH5423" i="1"/>
  <c r="AH5398" i="1"/>
  <c r="AH5373" i="1"/>
  <c r="AH5344" i="1"/>
  <c r="AH5320" i="1"/>
  <c r="AH5290" i="1"/>
  <c r="AH5262" i="1"/>
  <c r="AH5230" i="1"/>
  <c r="AH5202" i="1"/>
  <c r="AH5169" i="1"/>
  <c r="AH5141" i="1"/>
  <c r="AH5106" i="1"/>
  <c r="AH5074" i="1"/>
  <c r="AH5047" i="1"/>
  <c r="AH5008" i="1"/>
  <c r="AH4979" i="1"/>
  <c r="AH4944" i="1"/>
  <c r="AH4912" i="1"/>
  <c r="AH4877" i="1"/>
  <c r="AH4845" i="1"/>
  <c r="AH4810" i="1"/>
  <c r="AH4777" i="1"/>
  <c r="AH4739" i="1"/>
  <c r="AH4705" i="1"/>
  <c r="AH4670" i="1"/>
  <c r="AH4629" i="1"/>
  <c r="AH4592" i="1"/>
  <c r="AH4552" i="1"/>
  <c r="AH4515" i="1"/>
  <c r="AH4469" i="1"/>
  <c r="AH4425" i="1"/>
  <c r="AH4387" i="1"/>
  <c r="AH4339" i="1"/>
  <c r="AH4302" i="1"/>
  <c r="AH4255" i="1"/>
  <c r="AH4211" i="1"/>
  <c r="AH4174" i="1"/>
  <c r="AH4124" i="1"/>
  <c r="AH4087" i="1"/>
  <c r="AH4043" i="1"/>
  <c r="AH3996" i="1"/>
  <c r="AH3957" i="1"/>
  <c r="AH3909" i="1"/>
  <c r="AH3870" i="1"/>
  <c r="AH3820" i="1"/>
  <c r="AH3773" i="1"/>
  <c r="AH3733" i="1"/>
  <c r="AH3682" i="1"/>
  <c r="AH3642" i="1"/>
  <c r="AH3594" i="1"/>
  <c r="AH3542" i="1"/>
  <c r="AH3497" i="1"/>
  <c r="AH3439" i="1"/>
  <c r="AH3391" i="1"/>
  <c r="AH3341" i="1"/>
  <c r="AH3284" i="1"/>
  <c r="AH3234" i="1"/>
  <c r="AH3169" i="1"/>
  <c r="AH3119" i="1"/>
  <c r="AH3053" i="1"/>
  <c r="AH2991" i="1"/>
  <c r="AH2922" i="1"/>
  <c r="AH2844" i="1"/>
  <c r="AH2770" i="1"/>
  <c r="AH2690" i="1"/>
  <c r="AH2605" i="1"/>
  <c r="AH2530" i="1"/>
  <c r="AH2441" i="1"/>
  <c r="AH2356" i="1"/>
  <c r="AH2253" i="1"/>
  <c r="AH2134" i="1"/>
  <c r="AH2040" i="1"/>
  <c r="AH1907" i="1"/>
  <c r="AH1778" i="1"/>
  <c r="AH1599" i="1"/>
  <c r="AH1402" i="1"/>
  <c r="AH1225" i="1"/>
  <c r="AH976" i="1"/>
  <c r="AH757" i="1"/>
  <c r="AH8" i="1"/>
  <c r="AH9" i="1"/>
  <c r="AH10" i="1"/>
  <c r="AH26" i="1"/>
  <c r="AH42" i="1"/>
  <c r="AH58" i="1"/>
  <c r="AH74" i="1"/>
  <c r="AH90" i="1"/>
  <c r="AH106" i="1"/>
  <c r="AH122" i="1"/>
  <c r="AH138" i="1"/>
  <c r="AH154" i="1"/>
  <c r="AH170" i="1"/>
  <c r="AH186" i="1"/>
  <c r="AH202" i="1"/>
  <c r="AH218" i="1"/>
  <c r="AH234" i="1"/>
  <c r="AH250" i="1"/>
  <c r="AH266" i="1"/>
  <c r="AH282" i="1"/>
  <c r="AH298" i="1"/>
  <c r="AH314" i="1"/>
  <c r="AH330" i="1"/>
  <c r="AH346" i="1"/>
  <c r="AH362" i="1"/>
  <c r="AH378" i="1"/>
  <c r="AH394" i="1"/>
  <c r="AH410" i="1"/>
  <c r="AH426" i="1"/>
  <c r="AH442" i="1"/>
  <c r="AH458" i="1"/>
  <c r="AH474" i="1"/>
  <c r="AH490" i="1"/>
  <c r="AH506" i="1"/>
  <c r="AH522" i="1"/>
  <c r="AH538" i="1"/>
  <c r="AH554" i="1"/>
  <c r="AH570" i="1"/>
  <c r="AH586" i="1"/>
  <c r="AH602" i="1"/>
  <c r="AH618" i="1"/>
  <c r="AH634" i="1"/>
  <c r="AH650" i="1"/>
  <c r="AH666" i="1"/>
  <c r="AH682" i="1"/>
  <c r="AH698" i="1"/>
  <c r="AH714" i="1"/>
  <c r="AH730" i="1"/>
  <c r="AH746" i="1"/>
  <c r="AH762" i="1"/>
  <c r="AH778" i="1"/>
  <c r="AH794" i="1"/>
  <c r="AH810" i="1"/>
  <c r="AH826" i="1"/>
  <c r="AH842" i="1"/>
  <c r="AH858" i="1"/>
  <c r="AH874" i="1"/>
  <c r="AH890" i="1"/>
  <c r="AH906" i="1"/>
  <c r="AH922" i="1"/>
  <c r="AH938" i="1"/>
  <c r="AH954" i="1"/>
  <c r="AH970" i="1"/>
  <c r="AH986" i="1"/>
  <c r="AH1002" i="1"/>
  <c r="AH1018" i="1"/>
  <c r="AH1034" i="1"/>
  <c r="AH1050" i="1"/>
  <c r="AH1066" i="1"/>
  <c r="AH1082" i="1"/>
  <c r="AH1098" i="1"/>
  <c r="AH1114" i="1"/>
  <c r="AH1130" i="1"/>
  <c r="AH1146" i="1"/>
  <c r="AH1162" i="1"/>
  <c r="AH1178" i="1"/>
  <c r="AH1194" i="1"/>
  <c r="AH1210" i="1"/>
  <c r="AH1226" i="1"/>
  <c r="AH1242" i="1"/>
  <c r="AH1258" i="1"/>
  <c r="AH1274" i="1"/>
  <c r="AH1290" i="1"/>
  <c r="AH1306" i="1"/>
  <c r="AH1322" i="1"/>
  <c r="AH1338" i="1"/>
  <c r="AH1354" i="1"/>
  <c r="AH12" i="1"/>
  <c r="AH28" i="1"/>
  <c r="AH44" i="1"/>
  <c r="AH60" i="1"/>
  <c r="AH76" i="1"/>
  <c r="AH92" i="1"/>
  <c r="AH108" i="1"/>
  <c r="AH124" i="1"/>
  <c r="AH140" i="1"/>
  <c r="AH156" i="1"/>
  <c r="AH172" i="1"/>
  <c r="AH188" i="1"/>
  <c r="AH204" i="1"/>
  <c r="AH220" i="1"/>
  <c r="AH236" i="1"/>
  <c r="AH252" i="1"/>
  <c r="AH268" i="1"/>
  <c r="AH284" i="1"/>
  <c r="AH300" i="1"/>
  <c r="AH316" i="1"/>
  <c r="AH332" i="1"/>
  <c r="AH348" i="1"/>
  <c r="AH364" i="1"/>
  <c r="AH380" i="1"/>
  <c r="AH396" i="1"/>
  <c r="AH412" i="1"/>
  <c r="AH428" i="1"/>
  <c r="AH444" i="1"/>
  <c r="AH460" i="1"/>
  <c r="AH476" i="1"/>
  <c r="AH492" i="1"/>
  <c r="AH508" i="1"/>
  <c r="AH524" i="1"/>
  <c r="AH540" i="1"/>
  <c r="AH556" i="1"/>
  <c r="AH572" i="1"/>
  <c r="AH588" i="1"/>
  <c r="AH604" i="1"/>
  <c r="AH620" i="1"/>
  <c r="AH636" i="1"/>
  <c r="AH652" i="1"/>
  <c r="AH668" i="1"/>
  <c r="AH684" i="1"/>
  <c r="AH700" i="1"/>
  <c r="AH716" i="1"/>
  <c r="AH732" i="1"/>
  <c r="AH748" i="1"/>
  <c r="AH764" i="1"/>
  <c r="AH780" i="1"/>
  <c r="AH796" i="1"/>
  <c r="AH812" i="1"/>
  <c r="AH828" i="1"/>
  <c r="AH844" i="1"/>
  <c r="AH860" i="1"/>
  <c r="AH876" i="1"/>
  <c r="AH892" i="1"/>
  <c r="AH908" i="1"/>
  <c r="AH924" i="1"/>
  <c r="AH940" i="1"/>
  <c r="AH956" i="1"/>
  <c r="AH972" i="1"/>
  <c r="AH13" i="1"/>
  <c r="AH29" i="1"/>
  <c r="AH45" i="1"/>
  <c r="AH61" i="1"/>
  <c r="AH77" i="1"/>
  <c r="AH93" i="1"/>
  <c r="AH109" i="1"/>
  <c r="AH125" i="1"/>
  <c r="AH141" i="1"/>
  <c r="AH157" i="1"/>
  <c r="AH173" i="1"/>
  <c r="AH189" i="1"/>
  <c r="AH205" i="1"/>
  <c r="AH221" i="1"/>
  <c r="AH237" i="1"/>
  <c r="AH253" i="1"/>
  <c r="AH269" i="1"/>
  <c r="AH285" i="1"/>
  <c r="AH30" i="1"/>
  <c r="AH49" i="1"/>
  <c r="AH68" i="1"/>
  <c r="AH87" i="1"/>
  <c r="AH107" i="1"/>
  <c r="AH128" i="1"/>
  <c r="AH147" i="1"/>
  <c r="AH166" i="1"/>
  <c r="AH185" i="1"/>
  <c r="AH207" i="1"/>
  <c r="AH226" i="1"/>
  <c r="AH245" i="1"/>
  <c r="AH264" i="1"/>
  <c r="AH286" i="1"/>
  <c r="AH304" i="1"/>
  <c r="AH322" i="1"/>
  <c r="AH340" i="1"/>
  <c r="AH358" i="1"/>
  <c r="AH376" i="1"/>
  <c r="AH395" i="1"/>
  <c r="AH414" i="1"/>
  <c r="AH432" i="1"/>
  <c r="AH450" i="1"/>
  <c r="AH468" i="1"/>
  <c r="AH486" i="1"/>
  <c r="AH504" i="1"/>
  <c r="AH523" i="1"/>
  <c r="AH542" i="1"/>
  <c r="AH560" i="1"/>
  <c r="AH578" i="1"/>
  <c r="AH596" i="1"/>
  <c r="AH614" i="1"/>
  <c r="AH632" i="1"/>
  <c r="AH651" i="1"/>
  <c r="AH670" i="1"/>
  <c r="AH688" i="1"/>
  <c r="AH706" i="1"/>
  <c r="AH724" i="1"/>
  <c r="AH742" i="1"/>
  <c r="AH760" i="1"/>
  <c r="AH779" i="1"/>
  <c r="AH798" i="1"/>
  <c r="AH816" i="1"/>
  <c r="AH834" i="1"/>
  <c r="AH852" i="1"/>
  <c r="AH870" i="1"/>
  <c r="AH888" i="1"/>
  <c r="AH907" i="1"/>
  <c r="AH926" i="1"/>
  <c r="AH944" i="1"/>
  <c r="AH962" i="1"/>
  <c r="AH980" i="1"/>
  <c r="AH997" i="1"/>
  <c r="AH1014" i="1"/>
  <c r="AH1031" i="1"/>
  <c r="AH1048" i="1"/>
  <c r="AH1065" i="1"/>
  <c r="AH1083" i="1"/>
  <c r="AH1100" i="1"/>
  <c r="AH1117" i="1"/>
  <c r="AH1134" i="1"/>
  <c r="AH1151" i="1"/>
  <c r="AH1168" i="1"/>
  <c r="AH1185" i="1"/>
  <c r="AH1202" i="1"/>
  <c r="AH1219" i="1"/>
  <c r="AH1236" i="1"/>
  <c r="AH1253" i="1"/>
  <c r="AH1270" i="1"/>
  <c r="AH1287" i="1"/>
  <c r="AH1304" i="1"/>
  <c r="AH1321" i="1"/>
  <c r="AH1339" i="1"/>
  <c r="AH1356" i="1"/>
  <c r="AH1372" i="1"/>
  <c r="AH1388" i="1"/>
  <c r="AH1404" i="1"/>
  <c r="AH1420" i="1"/>
  <c r="AH1436" i="1"/>
  <c r="AH1452" i="1"/>
  <c r="AH1468" i="1"/>
  <c r="AH1484" i="1"/>
  <c r="AH1500" i="1"/>
  <c r="AH1516" i="1"/>
  <c r="AH1532" i="1"/>
  <c r="AH15" i="1"/>
  <c r="AH34" i="1"/>
  <c r="AH53" i="1"/>
  <c r="AH72" i="1"/>
  <c r="AH94" i="1"/>
  <c r="AH113" i="1"/>
  <c r="AH132" i="1"/>
  <c r="AH151" i="1"/>
  <c r="AH171" i="1"/>
  <c r="AH192" i="1"/>
  <c r="AH211" i="1"/>
  <c r="AH230" i="1"/>
  <c r="AH249" i="1"/>
  <c r="AH271" i="1"/>
  <c r="AH290" i="1"/>
  <c r="AH308" i="1"/>
  <c r="AH326" i="1"/>
  <c r="AH344" i="1"/>
  <c r="AH363" i="1"/>
  <c r="AH382" i="1"/>
  <c r="AH400" i="1"/>
  <c r="AH418" i="1"/>
  <c r="AH436" i="1"/>
  <c r="AH454" i="1"/>
  <c r="AH472" i="1"/>
  <c r="AH491" i="1"/>
  <c r="AH510" i="1"/>
  <c r="AH528" i="1"/>
  <c r="AH546" i="1"/>
  <c r="AH564" i="1"/>
  <c r="AH582" i="1"/>
  <c r="AH600" i="1"/>
  <c r="AH619" i="1"/>
  <c r="AH638" i="1"/>
  <c r="AH656" i="1"/>
  <c r="AH674" i="1"/>
  <c r="AH692" i="1"/>
  <c r="AH710" i="1"/>
  <c r="AH728" i="1"/>
  <c r="AH747" i="1"/>
  <c r="AH766" i="1"/>
  <c r="AH784" i="1"/>
  <c r="AH802" i="1"/>
  <c r="AH820" i="1"/>
  <c r="AH838" i="1"/>
  <c r="AH856" i="1"/>
  <c r="AH875" i="1"/>
  <c r="AH894" i="1"/>
  <c r="AH912" i="1"/>
  <c r="AH930" i="1"/>
  <c r="AH948" i="1"/>
  <c r="AH966" i="1"/>
  <c r="AH984" i="1"/>
  <c r="AH1001" i="1"/>
  <c r="AH1019" i="1"/>
  <c r="AH1036" i="1"/>
  <c r="AH1053" i="1"/>
  <c r="AH1070" i="1"/>
  <c r="AH1087" i="1"/>
  <c r="AH1104" i="1"/>
  <c r="AH1121" i="1"/>
  <c r="AH1138" i="1"/>
  <c r="AH1155" i="1"/>
  <c r="AH1172" i="1"/>
  <c r="AH1189" i="1"/>
  <c r="AH1206" i="1"/>
  <c r="AH1223" i="1"/>
  <c r="AH1240" i="1"/>
  <c r="AH1257" i="1"/>
  <c r="AH1275" i="1"/>
  <c r="AH1292" i="1"/>
  <c r="AH1309" i="1"/>
  <c r="AH1326" i="1"/>
  <c r="AH1343" i="1"/>
  <c r="AH1360" i="1"/>
  <c r="AH1376" i="1"/>
  <c r="AH1392" i="1"/>
  <c r="AH1408" i="1"/>
  <c r="AH1424" i="1"/>
  <c r="AH1440" i="1"/>
  <c r="AH1456" i="1"/>
  <c r="AH1472" i="1"/>
  <c r="AH1488" i="1"/>
  <c r="AH1504" i="1"/>
  <c r="AH1520" i="1"/>
  <c r="AH1536" i="1"/>
  <c r="AH1552" i="1"/>
  <c r="AH1568" i="1"/>
  <c r="AH1584" i="1"/>
  <c r="AH1600" i="1"/>
  <c r="AH1616" i="1"/>
  <c r="AH1632" i="1"/>
  <c r="AH1648" i="1"/>
  <c r="AH1664" i="1"/>
  <c r="AH1680" i="1"/>
  <c r="AH1696" i="1"/>
  <c r="AH1712" i="1"/>
  <c r="AH1728" i="1"/>
  <c r="AH1744" i="1"/>
  <c r="AH1760" i="1"/>
  <c r="AH1776" i="1"/>
  <c r="AH1792" i="1"/>
  <c r="AH1808" i="1"/>
  <c r="AH1824" i="1"/>
  <c r="AH1840" i="1"/>
  <c r="AH1856" i="1"/>
  <c r="AH1872" i="1"/>
  <c r="AH1888" i="1"/>
  <c r="AH1904" i="1"/>
  <c r="AH1920" i="1"/>
  <c r="AH1936" i="1"/>
  <c r="AH1952" i="1"/>
  <c r="AH1968" i="1"/>
  <c r="AH1984" i="1"/>
  <c r="AH2000" i="1"/>
  <c r="AH2016" i="1"/>
  <c r="AH2032" i="1"/>
  <c r="AH2048" i="1"/>
  <c r="AH2064" i="1"/>
  <c r="AH2080" i="1"/>
  <c r="AH2096" i="1"/>
  <c r="AH2112" i="1"/>
  <c r="AH2128" i="1"/>
  <c r="AH2144" i="1"/>
  <c r="AH2160" i="1"/>
  <c r="AH2176" i="1"/>
  <c r="AH2192" i="1"/>
  <c r="AH2208" i="1"/>
  <c r="AH2224" i="1"/>
  <c r="AH2240" i="1"/>
  <c r="AH2256" i="1"/>
  <c r="AH2272" i="1"/>
  <c r="AH2288" i="1"/>
  <c r="AH2304" i="1"/>
  <c r="AH2320" i="1"/>
  <c r="AH2336" i="1"/>
  <c r="AH2352" i="1"/>
  <c r="AH2368" i="1"/>
  <c r="AH2384" i="1"/>
  <c r="AH2400" i="1"/>
  <c r="AH2416" i="1"/>
  <c r="AH2432" i="1"/>
  <c r="AH2448" i="1"/>
  <c r="AH2464" i="1"/>
  <c r="AH2480" i="1"/>
  <c r="AH2496" i="1"/>
  <c r="AH2512" i="1"/>
  <c r="AH2528" i="1"/>
  <c r="AH2544" i="1"/>
  <c r="AH2560" i="1"/>
  <c r="AH2576" i="1"/>
  <c r="AH2592" i="1"/>
  <c r="AH2608" i="1"/>
  <c r="AH2624" i="1"/>
  <c r="AH2640" i="1"/>
  <c r="AH2656" i="1"/>
  <c r="AH2672" i="1"/>
  <c r="AH2688" i="1"/>
  <c r="AH2704" i="1"/>
  <c r="AH2720" i="1"/>
  <c r="AH2736" i="1"/>
  <c r="AH2752" i="1"/>
  <c r="AH2768" i="1"/>
  <c r="AH2784" i="1"/>
  <c r="AH2800" i="1"/>
  <c r="AH2816" i="1"/>
  <c r="AH2832" i="1"/>
  <c r="AH2848" i="1"/>
  <c r="AH2864" i="1"/>
  <c r="AH2880" i="1"/>
  <c r="AH32" i="1"/>
  <c r="AH54" i="1"/>
  <c r="AH78" i="1"/>
  <c r="AH99" i="1"/>
  <c r="AH120" i="1"/>
  <c r="AH144" i="1"/>
  <c r="AH165" i="1"/>
  <c r="AH190" i="1"/>
  <c r="AH212" i="1"/>
  <c r="AH233" i="1"/>
  <c r="AH257" i="1"/>
  <c r="AH278" i="1"/>
  <c r="AH301" i="1"/>
  <c r="AH321" i="1"/>
  <c r="AH342" i="1"/>
  <c r="AH365" i="1"/>
  <c r="AH385" i="1"/>
  <c r="AH405" i="1"/>
  <c r="AH425" i="1"/>
  <c r="AH447" i="1"/>
  <c r="AH467" i="1"/>
  <c r="AH488" i="1"/>
  <c r="AH511" i="1"/>
  <c r="AH531" i="1"/>
  <c r="AH551" i="1"/>
  <c r="AH573" i="1"/>
  <c r="AH593" i="1"/>
  <c r="AH613" i="1"/>
  <c r="AH635" i="1"/>
  <c r="AH657" i="1"/>
  <c r="AH677" i="1"/>
  <c r="AH697" i="1"/>
  <c r="AH719" i="1"/>
  <c r="AH739" i="1"/>
  <c r="AH759" i="1"/>
  <c r="AH782" i="1"/>
  <c r="AH803" i="1"/>
  <c r="AH823" i="1"/>
  <c r="AH845" i="1"/>
  <c r="AH865" i="1"/>
  <c r="AH885" i="1"/>
  <c r="AH905" i="1"/>
  <c r="AH928" i="1"/>
  <c r="AH949" i="1"/>
  <c r="AH969" i="1"/>
  <c r="AH990" i="1"/>
  <c r="AH1009" i="1"/>
  <c r="AH1028" i="1"/>
  <c r="AH1047" i="1"/>
  <c r="AH1068" i="1"/>
  <c r="AH1088" i="1"/>
  <c r="AH1107" i="1"/>
  <c r="AH1126" i="1"/>
  <c r="AH1145" i="1"/>
  <c r="AH1165" i="1"/>
  <c r="AH1184" i="1"/>
  <c r="AH1204" i="1"/>
  <c r="AH1224" i="1"/>
  <c r="AH1244" i="1"/>
  <c r="AH1263" i="1"/>
  <c r="AH1282" i="1"/>
  <c r="AH1301" i="1"/>
  <c r="AH1320" i="1"/>
  <c r="AH1341" i="1"/>
  <c r="AH1361" i="1"/>
  <c r="AH1379" i="1"/>
  <c r="AH1397" i="1"/>
  <c r="AH1415" i="1"/>
  <c r="AH1433" i="1"/>
  <c r="AH1451" i="1"/>
  <c r="AH1470" i="1"/>
  <c r="AH1489" i="1"/>
  <c r="AH1507" i="1"/>
  <c r="AH1525" i="1"/>
  <c r="AH1543" i="1"/>
  <c r="AH1560" i="1"/>
  <c r="AH1577" i="1"/>
  <c r="AH1594" i="1"/>
  <c r="AH1611" i="1"/>
  <c r="AH1628" i="1"/>
  <c r="AH1645" i="1"/>
  <c r="AH1662" i="1"/>
  <c r="AH1679" i="1"/>
  <c r="AH1697" i="1"/>
  <c r="AH1714" i="1"/>
  <c r="AH1731" i="1"/>
  <c r="AH1748" i="1"/>
  <c r="AH1765" i="1"/>
  <c r="AH1782" i="1"/>
  <c r="AH1799" i="1"/>
  <c r="AH1816" i="1"/>
  <c r="AH1833" i="1"/>
  <c r="AH1850" i="1"/>
  <c r="AH1867" i="1"/>
  <c r="AH1884" i="1"/>
  <c r="AH1901" i="1"/>
  <c r="AH1918" i="1"/>
  <c r="AH1935" i="1"/>
  <c r="AH1953" i="1"/>
  <c r="AH1970" i="1"/>
  <c r="AH1987" i="1"/>
  <c r="AH2004" i="1"/>
  <c r="AH2021" i="1"/>
  <c r="AH2038" i="1"/>
  <c r="AH2055" i="1"/>
  <c r="AH2072" i="1"/>
  <c r="AH2089" i="1"/>
  <c r="AH2106" i="1"/>
  <c r="AH2123" i="1"/>
  <c r="AH2140" i="1"/>
  <c r="AH2157" i="1"/>
  <c r="AH2174" i="1"/>
  <c r="AH2191" i="1"/>
  <c r="AH2209" i="1"/>
  <c r="AH2226" i="1"/>
  <c r="AH2243" i="1"/>
  <c r="AH2260" i="1"/>
  <c r="AH2277" i="1"/>
  <c r="AH2294" i="1"/>
  <c r="AH2311" i="1"/>
  <c r="AH2328" i="1"/>
  <c r="AH2345" i="1"/>
  <c r="AH2362" i="1"/>
  <c r="AH2379" i="1"/>
  <c r="AH2396" i="1"/>
  <c r="AH2413" i="1"/>
  <c r="AH2430" i="1"/>
  <c r="AH2447" i="1"/>
  <c r="AH2465" i="1"/>
  <c r="AH2482" i="1"/>
  <c r="AH2499" i="1"/>
  <c r="AH2516" i="1"/>
  <c r="AH2533" i="1"/>
  <c r="AH2550" i="1"/>
  <c r="AH2567" i="1"/>
  <c r="AH2584" i="1"/>
  <c r="AH2601" i="1"/>
  <c r="AH2618" i="1"/>
  <c r="AH2635" i="1"/>
  <c r="AH2652" i="1"/>
  <c r="AH2669" i="1"/>
  <c r="AH2686" i="1"/>
  <c r="AH2703" i="1"/>
  <c r="AH2721" i="1"/>
  <c r="AH2738" i="1"/>
  <c r="AH2755" i="1"/>
  <c r="AH2772" i="1"/>
  <c r="AH2789" i="1"/>
  <c r="AH2806" i="1"/>
  <c r="AH2823" i="1"/>
  <c r="AH2840" i="1"/>
  <c r="AH2857" i="1"/>
  <c r="AH2874" i="1"/>
  <c r="AH2891" i="1"/>
  <c r="AH2907" i="1"/>
  <c r="AH2923" i="1"/>
  <c r="AH2939" i="1"/>
  <c r="AH2955" i="1"/>
  <c r="AH2971" i="1"/>
  <c r="AH2987" i="1"/>
  <c r="AH3003" i="1"/>
  <c r="AH3019" i="1"/>
  <c r="AH3035" i="1"/>
  <c r="AH3051" i="1"/>
  <c r="AH3067" i="1"/>
  <c r="AH3083" i="1"/>
  <c r="AH3099" i="1"/>
  <c r="AH3115" i="1"/>
  <c r="AH3131" i="1"/>
  <c r="AH16" i="1"/>
  <c r="AH37" i="1"/>
  <c r="AH59" i="1"/>
  <c r="AH82" i="1"/>
  <c r="AH103" i="1"/>
  <c r="AH127" i="1"/>
  <c r="AH149" i="1"/>
  <c r="AH174" i="1"/>
  <c r="AH195" i="1"/>
  <c r="AH216" i="1"/>
  <c r="AH240" i="1"/>
  <c r="AH261" i="1"/>
  <c r="AH283" i="1"/>
  <c r="AH306" i="1"/>
  <c r="AH327" i="1"/>
  <c r="AH349" i="1"/>
  <c r="AH369" i="1"/>
  <c r="AH389" i="1"/>
  <c r="AH409" i="1"/>
  <c r="AH431" i="1"/>
  <c r="AH452" i="1"/>
  <c r="AH473" i="1"/>
  <c r="AH495" i="1"/>
  <c r="AH515" i="1"/>
  <c r="AH535" i="1"/>
  <c r="AH557" i="1"/>
  <c r="AH577" i="1"/>
  <c r="AH598" i="1"/>
  <c r="AH621" i="1"/>
  <c r="AH641" i="1"/>
  <c r="AH661" i="1"/>
  <c r="AH681" i="1"/>
  <c r="AH703" i="1"/>
  <c r="AH723" i="1"/>
  <c r="AH744" i="1"/>
  <c r="AH767" i="1"/>
  <c r="AH787" i="1"/>
  <c r="AH807" i="1"/>
  <c r="AH829" i="1"/>
  <c r="AH849" i="1"/>
  <c r="AH869" i="1"/>
  <c r="AH891" i="1"/>
  <c r="AH913" i="1"/>
  <c r="AH933" i="1"/>
  <c r="AH953" i="1"/>
  <c r="AH975" i="1"/>
  <c r="AH994" i="1"/>
  <c r="AH1013" i="1"/>
  <c r="AH1033" i="1"/>
  <c r="AH1054" i="1"/>
  <c r="AH1073" i="1"/>
  <c r="AH1092" i="1"/>
  <c r="AH1111" i="1"/>
  <c r="AH1131" i="1"/>
  <c r="AH1150" i="1"/>
  <c r="AH1170" i="1"/>
  <c r="AH1190" i="1"/>
  <c r="AH1209" i="1"/>
  <c r="AH1229" i="1"/>
  <c r="AH1248" i="1"/>
  <c r="AH1267" i="1"/>
  <c r="AH1286" i="1"/>
  <c r="AH1307" i="1"/>
  <c r="AH1327" i="1"/>
  <c r="AH1346" i="1"/>
  <c r="AH1365" i="1"/>
  <c r="AH1383" i="1"/>
  <c r="AH1401" i="1"/>
  <c r="AH1419" i="1"/>
  <c r="AH1438" i="1"/>
  <c r="AH1457" i="1"/>
  <c r="AH1475" i="1"/>
  <c r="AH1493" i="1"/>
  <c r="AH1511" i="1"/>
  <c r="AH1529" i="1"/>
  <c r="AH1547" i="1"/>
  <c r="AH1564" i="1"/>
  <c r="AH1581" i="1"/>
  <c r="AH1598" i="1"/>
  <c r="AH1615" i="1"/>
  <c r="AH1633" i="1"/>
  <c r="AH1650" i="1"/>
  <c r="AH1667" i="1"/>
  <c r="AH1684" i="1"/>
  <c r="AH1701" i="1"/>
  <c r="AH1718" i="1"/>
  <c r="AH1735" i="1"/>
  <c r="AH1752" i="1"/>
  <c r="AH1769" i="1"/>
  <c r="AH1786" i="1"/>
  <c r="AH1803" i="1"/>
  <c r="AH1820" i="1"/>
  <c r="AH1837" i="1"/>
  <c r="AH1854" i="1"/>
  <c r="AH1871" i="1"/>
  <c r="AH1889" i="1"/>
  <c r="AH1906" i="1"/>
  <c r="AH1923" i="1"/>
  <c r="AH1940" i="1"/>
  <c r="AH1957" i="1"/>
  <c r="AH1974" i="1"/>
  <c r="AH1991" i="1"/>
  <c r="AH2008" i="1"/>
  <c r="AH2025" i="1"/>
  <c r="AH2042" i="1"/>
  <c r="AH2059" i="1"/>
  <c r="AH21" i="1"/>
  <c r="AH43" i="1"/>
  <c r="AH66" i="1"/>
  <c r="AH88" i="1"/>
  <c r="AH112" i="1"/>
  <c r="AH134" i="1"/>
  <c r="AH158" i="1"/>
  <c r="AH179" i="1"/>
  <c r="AH200" i="1"/>
  <c r="AH224" i="1"/>
  <c r="AH246" i="1"/>
  <c r="AH270" i="1"/>
  <c r="AH292" i="1"/>
  <c r="AH312" i="1"/>
  <c r="AH334" i="1"/>
  <c r="AH354" i="1"/>
  <c r="AH374" i="1"/>
  <c r="AH397" i="1"/>
  <c r="AH417" i="1"/>
  <c r="AH438" i="1"/>
  <c r="AH459" i="1"/>
  <c r="AH480" i="1"/>
  <c r="AH500" i="1"/>
  <c r="AH520" i="1"/>
  <c r="AH543" i="1"/>
  <c r="AH563" i="1"/>
  <c r="AH584" i="1"/>
  <c r="AH606" i="1"/>
  <c r="AH626" i="1"/>
  <c r="AH646" i="1"/>
  <c r="AH667" i="1"/>
  <c r="AH689" i="1"/>
  <c r="AH709" i="1"/>
  <c r="AH731" i="1"/>
  <c r="AH752" i="1"/>
  <c r="AH772" i="1"/>
  <c r="AH792" i="1"/>
  <c r="AH814" i="1"/>
  <c r="AH835" i="1"/>
  <c r="AH855" i="1"/>
  <c r="AH878" i="1"/>
  <c r="AH898" i="1"/>
  <c r="AH918" i="1"/>
  <c r="AH939" i="1"/>
  <c r="AH960" i="1"/>
  <c r="AH981" i="1"/>
  <c r="AH1000" i="1"/>
  <c r="AH1021" i="1"/>
  <c r="AH1040" i="1"/>
  <c r="AH1059" i="1"/>
  <c r="AH1078" i="1"/>
  <c r="AH1097" i="1"/>
  <c r="AH1118" i="1"/>
  <c r="AH1137" i="1"/>
  <c r="AH1157" i="1"/>
  <c r="AH1176" i="1"/>
  <c r="AH1196" i="1"/>
  <c r="AH1215" i="1"/>
  <c r="AH1234" i="1"/>
  <c r="AH1254" i="1"/>
  <c r="AH1273" i="1"/>
  <c r="AH1294" i="1"/>
  <c r="AH1313" i="1"/>
  <c r="AH1332" i="1"/>
  <c r="AH1351" i="1"/>
  <c r="AH1370" i="1"/>
  <c r="AH1389" i="1"/>
  <c r="AH1407" i="1"/>
  <c r="AH1426" i="1"/>
  <c r="AH1444" i="1"/>
  <c r="AH1462" i="1"/>
  <c r="AH1480" i="1"/>
  <c r="AH1498" i="1"/>
  <c r="AH1517" i="1"/>
  <c r="AH1535" i="1"/>
  <c r="AH1553" i="1"/>
  <c r="AH1570" i="1"/>
  <c r="AH1587" i="1"/>
  <c r="AH1604" i="1"/>
  <c r="AH1621" i="1"/>
  <c r="AH1638" i="1"/>
  <c r="AH1655" i="1"/>
  <c r="AH1672" i="1"/>
  <c r="AH1689" i="1"/>
  <c r="AH1706" i="1"/>
  <c r="AH36" i="1"/>
  <c r="AH64" i="1"/>
  <c r="AH91" i="1"/>
  <c r="AH118" i="1"/>
  <c r="AH146" i="1"/>
  <c r="AH176" i="1"/>
  <c r="AH201" i="1"/>
  <c r="AH229" i="1"/>
  <c r="AH258" i="1"/>
  <c r="AH287" i="1"/>
  <c r="AH311" i="1"/>
  <c r="AH337" i="1"/>
  <c r="AH361" i="1"/>
  <c r="AH388" i="1"/>
  <c r="AH415" i="1"/>
  <c r="AH440" i="1"/>
  <c r="AH465" i="1"/>
  <c r="AH493" i="1"/>
  <c r="AH517" i="1"/>
  <c r="AH544" i="1"/>
  <c r="AH568" i="1"/>
  <c r="AH594" i="1"/>
  <c r="AH622" i="1"/>
  <c r="AH645" i="1"/>
  <c r="AH672" i="1"/>
  <c r="AH696" i="1"/>
  <c r="AH722" i="1"/>
  <c r="AH750" i="1"/>
  <c r="AH774" i="1"/>
  <c r="AH800" i="1"/>
  <c r="AH825" i="1"/>
  <c r="AH851" i="1"/>
  <c r="AH879" i="1"/>
  <c r="AH902" i="1"/>
  <c r="AH929" i="1"/>
  <c r="AH955" i="1"/>
  <c r="AH979" i="1"/>
  <c r="AH1005" i="1"/>
  <c r="AH1027" i="1"/>
  <c r="AH1052" i="1"/>
  <c r="AH1076" i="1"/>
  <c r="AH1101" i="1"/>
  <c r="AH1124" i="1"/>
  <c r="AH1148" i="1"/>
  <c r="AH1173" i="1"/>
  <c r="AH1197" i="1"/>
  <c r="AH1220" i="1"/>
  <c r="AH1245" i="1"/>
  <c r="AH1268" i="1"/>
  <c r="AH1293" i="1"/>
  <c r="AH1316" i="1"/>
  <c r="AH1340" i="1"/>
  <c r="AH1364" i="1"/>
  <c r="AH1386" i="1"/>
  <c r="AH1410" i="1"/>
  <c r="AH1431" i="1"/>
  <c r="AH1454" i="1"/>
  <c r="AH1477" i="1"/>
  <c r="AH1499" i="1"/>
  <c r="AH1522" i="1"/>
  <c r="AH1544" i="1"/>
  <c r="AH1565" i="1"/>
  <c r="AH1586" i="1"/>
  <c r="AH1607" i="1"/>
  <c r="AH1627" i="1"/>
  <c r="AH1649" i="1"/>
  <c r="AH1670" i="1"/>
  <c r="AH1691" i="1"/>
  <c r="AH1711" i="1"/>
  <c r="AH1732" i="1"/>
  <c r="AH1751" i="1"/>
  <c r="AH1771" i="1"/>
  <c r="AH1790" i="1"/>
  <c r="AH1810" i="1"/>
  <c r="AH1829" i="1"/>
  <c r="AH1848" i="1"/>
  <c r="AH1868" i="1"/>
  <c r="AH1887" i="1"/>
  <c r="AH1908" i="1"/>
  <c r="AH1927" i="1"/>
  <c r="AH1946" i="1"/>
  <c r="AH1965" i="1"/>
  <c r="AH1985" i="1"/>
  <c r="AH2005" i="1"/>
  <c r="AH2024" i="1"/>
  <c r="AH2044" i="1"/>
  <c r="AH2063" i="1"/>
  <c r="AH2082" i="1"/>
  <c r="AH2100" i="1"/>
  <c r="AH2118" i="1"/>
  <c r="AH2136" i="1"/>
  <c r="AH2154" i="1"/>
  <c r="AH2172" i="1"/>
  <c r="AH2190" i="1"/>
  <c r="AH2210" i="1"/>
  <c r="AH2228" i="1"/>
  <c r="AH2246" i="1"/>
  <c r="AH2264" i="1"/>
  <c r="AH2282" i="1"/>
  <c r="AH2300" i="1"/>
  <c r="AH2318" i="1"/>
  <c r="AH2337" i="1"/>
  <c r="AH2355" i="1"/>
  <c r="AH2373" i="1"/>
  <c r="AH2391" i="1"/>
  <c r="AH2409" i="1"/>
  <c r="AH2427" i="1"/>
  <c r="AH2445" i="1"/>
  <c r="AH2463" i="1"/>
  <c r="AH2483" i="1"/>
  <c r="AH2501" i="1"/>
  <c r="AH2519" i="1"/>
  <c r="AH2537" i="1"/>
  <c r="AH2555" i="1"/>
  <c r="AH2573" i="1"/>
  <c r="AH2591" i="1"/>
  <c r="AH2610" i="1"/>
  <c r="AH2628" i="1"/>
  <c r="AH2646" i="1"/>
  <c r="AH2664" i="1"/>
  <c r="AH2682" i="1"/>
  <c r="AH2700" i="1"/>
  <c r="AH2718" i="1"/>
  <c r="AH2737" i="1"/>
  <c r="AH2756" i="1"/>
  <c r="AH2774" i="1"/>
  <c r="AH2792" i="1"/>
  <c r="AH2810" i="1"/>
  <c r="AH2828" i="1"/>
  <c r="AH2846" i="1"/>
  <c r="AH2865" i="1"/>
  <c r="AH2883" i="1"/>
  <c r="AH2900" i="1"/>
  <c r="AH2917" i="1"/>
  <c r="AH2934" i="1"/>
  <c r="AH2951" i="1"/>
  <c r="AH2968" i="1"/>
  <c r="AH2985" i="1"/>
  <c r="AH3002" i="1"/>
  <c r="AH3020" i="1"/>
  <c r="AH3037" i="1"/>
  <c r="AH3054" i="1"/>
  <c r="AH3071" i="1"/>
  <c r="AH3088" i="1"/>
  <c r="AH3105" i="1"/>
  <c r="AH3122" i="1"/>
  <c r="AH3139" i="1"/>
  <c r="AH3155" i="1"/>
  <c r="AH3171" i="1"/>
  <c r="AH3187" i="1"/>
  <c r="AH3203" i="1"/>
  <c r="AH3219" i="1"/>
  <c r="AH3235" i="1"/>
  <c r="AH3251" i="1"/>
  <c r="AH3267" i="1"/>
  <c r="AH3283" i="1"/>
  <c r="AH3299" i="1"/>
  <c r="AH3315" i="1"/>
  <c r="AH3331" i="1"/>
  <c r="AH3347" i="1"/>
  <c r="AH3363" i="1"/>
  <c r="AH3379" i="1"/>
  <c r="AH3395" i="1"/>
  <c r="AH3411" i="1"/>
  <c r="AH3427" i="1"/>
  <c r="AH3443" i="1"/>
  <c r="AH3459" i="1"/>
  <c r="AH3475" i="1"/>
  <c r="AH3491" i="1"/>
  <c r="AH3507" i="1"/>
  <c r="AH17" i="1"/>
  <c r="AH41" i="1"/>
  <c r="AH70" i="1"/>
  <c r="AH98" i="1"/>
  <c r="AH126" i="1"/>
  <c r="AH153" i="1"/>
  <c r="AH181" i="1"/>
  <c r="AH209" i="1"/>
  <c r="AH238" i="1"/>
  <c r="AH263" i="1"/>
  <c r="AH293" i="1"/>
  <c r="AH318" i="1"/>
  <c r="AH343" i="1"/>
  <c r="AH370" i="1"/>
  <c r="AH393" i="1"/>
  <c r="AH421" i="1"/>
  <c r="AH446" i="1"/>
  <c r="AH471" i="1"/>
  <c r="AH498" i="1"/>
  <c r="AH525" i="1"/>
  <c r="AH549" i="1"/>
  <c r="AH575" i="1"/>
  <c r="AH601" i="1"/>
  <c r="AH627" i="1"/>
  <c r="AH653" i="1"/>
  <c r="AH678" i="1"/>
  <c r="AH704" i="1"/>
  <c r="AH729" i="1"/>
  <c r="AH755" i="1"/>
  <c r="AH781" i="1"/>
  <c r="AH806" i="1"/>
  <c r="AH832" i="1"/>
  <c r="AH859" i="1"/>
  <c r="AH883" i="1"/>
  <c r="AH910" i="1"/>
  <c r="AH935" i="1"/>
  <c r="AH961" i="1"/>
  <c r="AH987" i="1"/>
  <c r="AH1010" i="1"/>
  <c r="AH1035" i="1"/>
  <c r="AH1058" i="1"/>
  <c r="AH1081" i="1"/>
  <c r="AH1106" i="1"/>
  <c r="AH1129" i="1"/>
  <c r="AH1154" i="1"/>
  <c r="AH1179" i="1"/>
  <c r="AH1201" i="1"/>
  <c r="AH1227" i="1"/>
  <c r="AH1250" i="1"/>
  <c r="AH1276" i="1"/>
  <c r="AH1298" i="1"/>
  <c r="AH1323" i="1"/>
  <c r="AH1347" i="1"/>
  <c r="AH1369" i="1"/>
  <c r="AH1393" i="1"/>
  <c r="AH1414" i="1"/>
  <c r="AH1437" i="1"/>
  <c r="AH1460" i="1"/>
  <c r="AH1482" i="1"/>
  <c r="AH1505" i="1"/>
  <c r="AH1527" i="1"/>
  <c r="AH1549" i="1"/>
  <c r="AH1571" i="1"/>
  <c r="AH1591" i="1"/>
  <c r="AH1612" i="1"/>
  <c r="AH1634" i="1"/>
  <c r="AH1654" i="1"/>
  <c r="AH1675" i="1"/>
  <c r="AH1695" i="1"/>
  <c r="AH1717" i="1"/>
  <c r="AH1737" i="1"/>
  <c r="AH1756" i="1"/>
  <c r="AH1775" i="1"/>
  <c r="AH1795" i="1"/>
  <c r="AH1814" i="1"/>
  <c r="AH1834" i="1"/>
  <c r="AH1853" i="1"/>
  <c r="AH1874" i="1"/>
  <c r="AH1893" i="1"/>
  <c r="AH1912" i="1"/>
  <c r="AH1931" i="1"/>
  <c r="AH1950" i="1"/>
  <c r="AH1971" i="1"/>
  <c r="AH1990" i="1"/>
  <c r="AH2010" i="1"/>
  <c r="AH2029" i="1"/>
  <c r="AH2049" i="1"/>
  <c r="AH2068" i="1"/>
  <c r="AH2086" i="1"/>
  <c r="AH2104" i="1"/>
  <c r="AH2122" i="1"/>
  <c r="AH2141" i="1"/>
  <c r="AH2159" i="1"/>
  <c r="AH2178" i="1"/>
  <c r="AH2196" i="1"/>
  <c r="AH2214" i="1"/>
  <c r="AH2232" i="1"/>
  <c r="AH2250" i="1"/>
  <c r="AH2268" i="1"/>
  <c r="AH2286" i="1"/>
  <c r="AH2305" i="1"/>
  <c r="AH2323" i="1"/>
  <c r="AH2341" i="1"/>
  <c r="AH2359" i="1"/>
  <c r="AH2377" i="1"/>
  <c r="AH2395" i="1"/>
  <c r="AH2414" i="1"/>
  <c r="AH2433" i="1"/>
  <c r="AH23" i="1"/>
  <c r="AH51" i="1"/>
  <c r="AH80" i="1"/>
  <c r="AH105" i="1"/>
  <c r="AH135" i="1"/>
  <c r="AH162" i="1"/>
  <c r="AH191" i="1"/>
  <c r="AH217" i="1"/>
  <c r="AH244" i="1"/>
  <c r="AH274" i="1"/>
  <c r="AH299" i="1"/>
  <c r="AH325" i="1"/>
  <c r="AH352" i="1"/>
  <c r="AH377" i="1"/>
  <c r="AH403" i="1"/>
  <c r="AH429" i="1"/>
  <c r="AH455" i="1"/>
  <c r="AH481" i="1"/>
  <c r="AH505" i="1"/>
  <c r="AH532" i="1"/>
  <c r="AH558" i="1"/>
  <c r="AH583" i="1"/>
  <c r="AH609" i="1"/>
  <c r="AH633" i="1"/>
  <c r="AH660" i="1"/>
  <c r="AH686" i="1"/>
  <c r="AH712" i="1"/>
  <c r="AH737" i="1"/>
  <c r="AH763" i="1"/>
  <c r="AH789" i="1"/>
  <c r="AH815" i="1"/>
  <c r="AH840" i="1"/>
  <c r="AH866" i="1"/>
  <c r="AH893" i="1"/>
  <c r="AH917" i="1"/>
  <c r="AH943" i="1"/>
  <c r="AH968" i="1"/>
  <c r="AH993" i="1"/>
  <c r="AH1017" i="1"/>
  <c r="AH1042" i="1"/>
  <c r="AH1064" i="1"/>
  <c r="AH1090" i="1"/>
  <c r="AH1113" i="1"/>
  <c r="AH1139" i="1"/>
  <c r="AH1161" i="1"/>
  <c r="AH1186" i="1"/>
  <c r="AH1211" i="1"/>
  <c r="AH1233" i="1"/>
  <c r="AH1259" i="1"/>
  <c r="AH1281" i="1"/>
  <c r="AH1305" i="1"/>
  <c r="AH1330" i="1"/>
  <c r="AH1353" i="1"/>
  <c r="AH1377" i="1"/>
  <c r="AH1399" i="1"/>
  <c r="AH1422" i="1"/>
  <c r="AH1445" i="1"/>
  <c r="AH1466" i="1"/>
  <c r="AH1490" i="1"/>
  <c r="AH1512" i="1"/>
  <c r="AH1534" i="1"/>
  <c r="AH1556" i="1"/>
  <c r="AH1576" i="1"/>
  <c r="AH1597" i="1"/>
  <c r="AH1619" i="1"/>
  <c r="AH1640" i="1"/>
  <c r="AH1660" i="1"/>
  <c r="AH1682" i="1"/>
  <c r="AH1703" i="1"/>
  <c r="AH1723" i="1"/>
  <c r="AH1742" i="1"/>
  <c r="AH1762" i="1"/>
  <c r="AH1781" i="1"/>
  <c r="AH1801" i="1"/>
  <c r="AH1821" i="1"/>
  <c r="AH1841" i="1"/>
  <c r="AH1860" i="1"/>
  <c r="AH1879" i="1"/>
  <c r="AH1898" i="1"/>
  <c r="AH1917" i="1"/>
  <c r="AH1938" i="1"/>
  <c r="AH1958" i="1"/>
  <c r="AH1977" i="1"/>
  <c r="AH1996" i="1"/>
  <c r="AH2015" i="1"/>
  <c r="AH2035" i="1"/>
  <c r="AH2054" i="1"/>
  <c r="AH2074" i="1"/>
  <c r="AH2092" i="1"/>
  <c r="AH2110" i="1"/>
  <c r="AH2129" i="1"/>
  <c r="AH2147" i="1"/>
  <c r="AH2165" i="1"/>
  <c r="AH2183" i="1"/>
  <c r="AH2201" i="1"/>
  <c r="AH2219" i="1"/>
  <c r="AH2237" i="1"/>
  <c r="AH2255" i="1"/>
  <c r="AH2274" i="1"/>
  <c r="AH2292" i="1"/>
  <c r="AH2310" i="1"/>
  <c r="AH2329" i="1"/>
  <c r="AH2347" i="1"/>
  <c r="AH2365" i="1"/>
  <c r="AH40" i="1"/>
  <c r="AH75" i="1"/>
  <c r="AH111" i="1"/>
  <c r="AH143" i="1"/>
  <c r="AH178" i="1"/>
  <c r="AH213" i="1"/>
  <c r="AH247" i="1"/>
  <c r="AH279" i="1"/>
  <c r="AH313" i="1"/>
  <c r="AH345" i="1"/>
  <c r="AH375" i="1"/>
  <c r="AH407" i="1"/>
  <c r="AH439" i="1"/>
  <c r="AH470" i="1"/>
  <c r="AH502" i="1"/>
  <c r="AH534" i="1"/>
  <c r="AH566" i="1"/>
  <c r="AH597" i="1"/>
  <c r="AH629" i="1"/>
  <c r="AH662" i="1"/>
  <c r="AH693" i="1"/>
  <c r="AH725" i="1"/>
  <c r="AH756" i="1"/>
  <c r="AH788" i="1"/>
  <c r="AH819" i="1"/>
  <c r="AH850" i="1"/>
  <c r="AH882" i="1"/>
  <c r="AH915" i="1"/>
  <c r="AH946" i="1"/>
  <c r="AH977" i="1"/>
  <c r="AH1007" i="1"/>
  <c r="AH1038" i="1"/>
  <c r="AH1067" i="1"/>
  <c r="AH1095" i="1"/>
  <c r="AH1125" i="1"/>
  <c r="AH1156" i="1"/>
  <c r="AH1183" i="1"/>
  <c r="AH1214" i="1"/>
  <c r="AH1243" i="1"/>
  <c r="AH1272" i="1"/>
  <c r="AH1302" i="1"/>
  <c r="AH1333" i="1"/>
  <c r="AH1362" i="1"/>
  <c r="AH1390" i="1"/>
  <c r="AH1417" i="1"/>
  <c r="AH1446" i="1"/>
  <c r="AH1473" i="1"/>
  <c r="AH1501" i="1"/>
  <c r="AH1528" i="1"/>
  <c r="AH1555" i="1"/>
  <c r="AH1580" i="1"/>
  <c r="AH1606" i="1"/>
  <c r="AH1631" i="1"/>
  <c r="AH1658" i="1"/>
  <c r="AH1685" i="1"/>
  <c r="AH1709" i="1"/>
  <c r="AH1734" i="1"/>
  <c r="AH1758" i="1"/>
  <c r="AH1783" i="1"/>
  <c r="AH1806" i="1"/>
  <c r="AH1830" i="1"/>
  <c r="AH1855" i="1"/>
  <c r="AH1878" i="1"/>
  <c r="AH1902" i="1"/>
  <c r="AH1926" i="1"/>
  <c r="AH1949" i="1"/>
  <c r="AH1975" i="1"/>
  <c r="AH1998" i="1"/>
  <c r="AH2022" i="1"/>
  <c r="AH2046" i="1"/>
  <c r="AH2070" i="1"/>
  <c r="AH2093" i="1"/>
  <c r="AH2115" i="1"/>
  <c r="AH2137" i="1"/>
  <c r="AH2161" i="1"/>
  <c r="AH2182" i="1"/>
  <c r="AH2204" i="1"/>
  <c r="AH2227" i="1"/>
  <c r="AH2249" i="1"/>
  <c r="AH2271" i="1"/>
  <c r="AH2295" i="1"/>
  <c r="AH2316" i="1"/>
  <c r="AH2339" i="1"/>
  <c r="AH2361" i="1"/>
  <c r="AH2383" i="1"/>
  <c r="AH2404" i="1"/>
  <c r="AH2424" i="1"/>
  <c r="AH2444" i="1"/>
  <c r="AH2466" i="1"/>
  <c r="AH2485" i="1"/>
  <c r="AH2504" i="1"/>
  <c r="AH2523" i="1"/>
  <c r="AH2542" i="1"/>
  <c r="AH2562" i="1"/>
  <c r="AH2581" i="1"/>
  <c r="AH2600" i="1"/>
  <c r="AH2620" i="1"/>
  <c r="AH2639" i="1"/>
  <c r="AH2659" i="1"/>
  <c r="AH2678" i="1"/>
  <c r="AH2697" i="1"/>
  <c r="AH2716" i="1"/>
  <c r="AH2735" i="1"/>
  <c r="AH2757" i="1"/>
  <c r="AH2776" i="1"/>
  <c r="AH2795" i="1"/>
  <c r="AH2814" i="1"/>
  <c r="AH2834" i="1"/>
  <c r="AH2853" i="1"/>
  <c r="AH2872" i="1"/>
  <c r="AH2892" i="1"/>
  <c r="AH2910" i="1"/>
  <c r="AH2928" i="1"/>
  <c r="AH2946" i="1"/>
  <c r="AH2964" i="1"/>
  <c r="AH2982" i="1"/>
  <c r="AH3000" i="1"/>
  <c r="AH3018" i="1"/>
  <c r="AH3038" i="1"/>
  <c r="AH3056" i="1"/>
  <c r="AH3074" i="1"/>
  <c r="AH3092" i="1"/>
  <c r="AH3110" i="1"/>
  <c r="AH3128" i="1"/>
  <c r="AH3146" i="1"/>
  <c r="AH3163" i="1"/>
  <c r="AH3180" i="1"/>
  <c r="AH3197" i="1"/>
  <c r="AH3214" i="1"/>
  <c r="AH3231" i="1"/>
  <c r="AH3248" i="1"/>
  <c r="AH3265" i="1"/>
  <c r="AH3282" i="1"/>
  <c r="AH3300" i="1"/>
  <c r="AH3317" i="1"/>
  <c r="AH3334" i="1"/>
  <c r="AH3351" i="1"/>
  <c r="AH3368" i="1"/>
  <c r="AH3385" i="1"/>
  <c r="AH3402" i="1"/>
  <c r="AH3419" i="1"/>
  <c r="AH3436" i="1"/>
  <c r="AH3453" i="1"/>
  <c r="AH3470" i="1"/>
  <c r="AH3487" i="1"/>
  <c r="AH3504" i="1"/>
  <c r="AH3521" i="1"/>
  <c r="AH3537" i="1"/>
  <c r="AH3553" i="1"/>
  <c r="AH3569" i="1"/>
  <c r="AH3585" i="1"/>
  <c r="AH3601" i="1"/>
  <c r="AH11" i="1"/>
  <c r="AH47" i="1"/>
  <c r="AH81" i="1"/>
  <c r="AH115" i="1"/>
  <c r="AH148" i="1"/>
  <c r="AH182" i="1"/>
  <c r="AH215" i="1"/>
  <c r="AH251" i="1"/>
  <c r="AH281" i="1"/>
  <c r="AH317" i="1"/>
  <c r="AH350" i="1"/>
  <c r="AH381" i="1"/>
  <c r="AH411" i="1"/>
  <c r="AH443" i="1"/>
  <c r="AH477" i="1"/>
  <c r="AH507" i="1"/>
  <c r="AH537" i="1"/>
  <c r="AH569" i="1"/>
  <c r="AH603" i="1"/>
  <c r="AH631" i="1"/>
  <c r="AH664" i="1"/>
  <c r="AH695" i="1"/>
  <c r="AH727" i="1"/>
  <c r="AH758" i="1"/>
  <c r="AH791" i="1"/>
  <c r="AH822" i="1"/>
  <c r="AH854" i="1"/>
  <c r="AH886" i="1"/>
  <c r="AH919" i="1"/>
  <c r="AH950" i="1"/>
  <c r="AH982" i="1"/>
  <c r="AH1011" i="1"/>
  <c r="AH1041" i="1"/>
  <c r="AH1071" i="1"/>
  <c r="AH1099" i="1"/>
  <c r="AH1128" i="1"/>
  <c r="AH1159" i="1"/>
  <c r="AH1188" i="1"/>
  <c r="AH1217" i="1"/>
  <c r="AH1247" i="1"/>
  <c r="AH1278" i="1"/>
  <c r="AH1308" i="1"/>
  <c r="AH1335" i="1"/>
  <c r="AH1366" i="1"/>
  <c r="AH1394" i="1"/>
  <c r="AH1421" i="1"/>
  <c r="AH1448" i="1"/>
  <c r="AH1476" i="1"/>
  <c r="AH1503" i="1"/>
  <c r="AH1531" i="1"/>
  <c r="AH1558" i="1"/>
  <c r="AH1583" i="1"/>
  <c r="AH1609" i="1"/>
  <c r="AH1636" i="1"/>
  <c r="AH1661" i="1"/>
  <c r="AH1687" i="1"/>
  <c r="AH1713" i="1"/>
  <c r="AH1738" i="1"/>
  <c r="AH1761" i="1"/>
  <c r="AH1785" i="1"/>
  <c r="AH1809" i="1"/>
  <c r="AH1832" i="1"/>
  <c r="AH1858" i="1"/>
  <c r="AH1881" i="1"/>
  <c r="AH1905" i="1"/>
  <c r="AH1929" i="1"/>
  <c r="AH1954" i="1"/>
  <c r="AH1978" i="1"/>
  <c r="AH2001" i="1"/>
  <c r="AH2026" i="1"/>
  <c r="AH2050" i="1"/>
  <c r="AH2073" i="1"/>
  <c r="AH2095" i="1"/>
  <c r="AH2117" i="1"/>
  <c r="AH2139" i="1"/>
  <c r="AH2163" i="1"/>
  <c r="AH2185" i="1"/>
  <c r="AH2206" i="1"/>
  <c r="AH2230" i="1"/>
  <c r="AH2252" i="1"/>
  <c r="AH2275" i="1"/>
  <c r="AH2297" i="1"/>
  <c r="AH2319" i="1"/>
  <c r="AH2342" i="1"/>
  <c r="AH2364" i="1"/>
  <c r="AH14" i="1"/>
  <c r="AH48" i="1"/>
  <c r="AH83" i="1"/>
  <c r="AH116" i="1"/>
  <c r="AH150" i="1"/>
  <c r="AH183" i="1"/>
  <c r="AH219" i="1"/>
  <c r="AH254" i="1"/>
  <c r="AH288" i="1"/>
  <c r="AH319" i="1"/>
  <c r="AH351" i="1"/>
  <c r="AH383" i="1"/>
  <c r="AH413" i="1"/>
  <c r="AH445" i="1"/>
  <c r="AH478" i="1"/>
  <c r="AH509" i="1"/>
  <c r="AH539" i="1"/>
  <c r="AH571" i="1"/>
  <c r="AH605" i="1"/>
  <c r="AH637" i="1"/>
  <c r="AH665" i="1"/>
  <c r="AH699" i="1"/>
  <c r="AH733" i="1"/>
  <c r="AH761" i="1"/>
  <c r="AH793" i="1"/>
  <c r="AH824" i="1"/>
  <c r="AH857" i="1"/>
  <c r="AH887" i="1"/>
  <c r="AH920" i="1"/>
  <c r="AH951" i="1"/>
  <c r="AH983" i="1"/>
  <c r="AH1012" i="1"/>
  <c r="AH1043" i="1"/>
  <c r="AH1072" i="1"/>
  <c r="AH1102" i="1"/>
  <c r="AH1132" i="1"/>
  <c r="AH1160" i="1"/>
  <c r="AH1191" i="1"/>
  <c r="AH1218" i="1"/>
  <c r="AH1249" i="1"/>
  <c r="AH1279" i="1"/>
  <c r="AH1310" i="1"/>
  <c r="AH1336" i="1"/>
  <c r="AH1367" i="1"/>
  <c r="AH1395" i="1"/>
  <c r="AH1423" i="1"/>
  <c r="AH1449" i="1"/>
  <c r="AH1478" i="1"/>
  <c r="AH1506" i="1"/>
  <c r="AH1533" i="1"/>
  <c r="AH1559" i="1"/>
  <c r="AH1585" i="1"/>
  <c r="AH1610" i="1"/>
  <c r="AH1637" i="1"/>
  <c r="AH1663" i="1"/>
  <c r="AH1688" i="1"/>
  <c r="AH1715" i="1"/>
  <c r="AH1739" i="1"/>
  <c r="AH1763" i="1"/>
  <c r="AH1787" i="1"/>
  <c r="AH1811" i="1"/>
  <c r="AH1835" i="1"/>
  <c r="AH18" i="1"/>
  <c r="AH50" i="1"/>
  <c r="AH84" i="1"/>
  <c r="AH117" i="1"/>
  <c r="AH152" i="1"/>
  <c r="AH184" i="1"/>
  <c r="AH222" i="1"/>
  <c r="AH255" i="1"/>
  <c r="AH289" i="1"/>
  <c r="AH320" i="1"/>
  <c r="AH353" i="1"/>
  <c r="AH384" i="1"/>
  <c r="AH416" i="1"/>
  <c r="AH448" i="1"/>
  <c r="AH479" i="1"/>
  <c r="AH512" i="1"/>
  <c r="AH541" i="1"/>
  <c r="AH574" i="1"/>
  <c r="AH607" i="1"/>
  <c r="AH639" i="1"/>
  <c r="AH669" i="1"/>
  <c r="AH701" i="1"/>
  <c r="AH734" i="1"/>
  <c r="AH765" i="1"/>
  <c r="AH795" i="1"/>
  <c r="AH827" i="1"/>
  <c r="AH861" i="1"/>
  <c r="AH889" i="1"/>
  <c r="AH921" i="1"/>
  <c r="AH952" i="1"/>
  <c r="AH985" i="1"/>
  <c r="AH1015" i="1"/>
  <c r="AH1044" i="1"/>
  <c r="AH1074" i="1"/>
  <c r="AH1103" i="1"/>
  <c r="AH1133" i="1"/>
  <c r="AH1163" i="1"/>
  <c r="AH1192" i="1"/>
  <c r="AH1221" i="1"/>
  <c r="AH1251" i="1"/>
  <c r="AH1280" i="1"/>
  <c r="AH1311" i="1"/>
  <c r="AH1337" i="1"/>
  <c r="AH1368" i="1"/>
  <c r="AH1396" i="1"/>
  <c r="AH1425" i="1"/>
  <c r="AH1450" i="1"/>
  <c r="AH1479" i="1"/>
  <c r="AH1508" i="1"/>
  <c r="AH1537" i="1"/>
  <c r="AH1561" i="1"/>
  <c r="AH1588" i="1"/>
  <c r="AH1613" i="1"/>
  <c r="AH1639" i="1"/>
  <c r="AH1665" i="1"/>
  <c r="AH1690" i="1"/>
  <c r="AH1716" i="1"/>
  <c r="AH1740" i="1"/>
  <c r="AH1764" i="1"/>
  <c r="AH1788" i="1"/>
  <c r="AH1812" i="1"/>
  <c r="AH20" i="1"/>
  <c r="AH55" i="1"/>
  <c r="AH86" i="1"/>
  <c r="AH121" i="1"/>
  <c r="AH159" i="1"/>
  <c r="AH193" i="1"/>
  <c r="AH225" i="1"/>
  <c r="AH259" i="1"/>
  <c r="AH294" i="1"/>
  <c r="AH324" i="1"/>
  <c r="AH356" i="1"/>
  <c r="AH387" i="1"/>
  <c r="AH420" i="1"/>
  <c r="AH451" i="1"/>
  <c r="AH483" i="1"/>
  <c r="AH514" i="1"/>
  <c r="AH547" i="1"/>
  <c r="AH579" i="1"/>
  <c r="AH610" i="1"/>
  <c r="AH642" i="1"/>
  <c r="AH673" i="1"/>
  <c r="AH705" i="1"/>
  <c r="AH736" i="1"/>
  <c r="AH769" i="1"/>
  <c r="AH799" i="1"/>
  <c r="AH831" i="1"/>
  <c r="AH863" i="1"/>
  <c r="AH896" i="1"/>
  <c r="AH925" i="1"/>
  <c r="AH25" i="1"/>
  <c r="AH62" i="1"/>
  <c r="AH96" i="1"/>
  <c r="AH130" i="1"/>
  <c r="AH163" i="1"/>
  <c r="AH197" i="1"/>
  <c r="AH231" i="1"/>
  <c r="AH265" i="1"/>
  <c r="AH297" i="1"/>
  <c r="AH331" i="1"/>
  <c r="AH360" i="1"/>
  <c r="AH392" i="1"/>
  <c r="AH424" i="1"/>
  <c r="AH457" i="1"/>
  <c r="AH487" i="1"/>
  <c r="AH519" i="1"/>
  <c r="AH552" i="1"/>
  <c r="AH585" i="1"/>
  <c r="AH615" i="1"/>
  <c r="AH647" i="1"/>
  <c r="AH679" i="1"/>
  <c r="AH711" i="1"/>
  <c r="AH741" i="1"/>
  <c r="AH773" i="1"/>
  <c r="AH805" i="1"/>
  <c r="AH837" i="1"/>
  <c r="AH868" i="1"/>
  <c r="AH900" i="1"/>
  <c r="AH932" i="1"/>
  <c r="AH964" i="1"/>
  <c r="AH995" i="1"/>
  <c r="AH1024" i="1"/>
  <c r="AH1055" i="1"/>
  <c r="AH1084" i="1"/>
  <c r="AH1112" i="1"/>
  <c r="AH1142" i="1"/>
  <c r="AH1171" i="1"/>
  <c r="AH1200" i="1"/>
  <c r="AH1231" i="1"/>
  <c r="AH1261" i="1"/>
  <c r="AH1289" i="1"/>
  <c r="AH1318" i="1"/>
  <c r="AH1349" i="1"/>
  <c r="AH1378" i="1"/>
  <c r="AH1405" i="1"/>
  <c r="AH1432" i="1"/>
  <c r="AH1461" i="1"/>
  <c r="AH1487" i="1"/>
  <c r="AH1515" i="1"/>
  <c r="AH1542" i="1"/>
  <c r="AH1569" i="1"/>
  <c r="AH1595" i="1"/>
  <c r="AH1622" i="1"/>
  <c r="AH1646" i="1"/>
  <c r="AH1673" i="1"/>
  <c r="AH1699" i="1"/>
  <c r="AH1724" i="1"/>
  <c r="AH1747" i="1"/>
  <c r="AH1772" i="1"/>
  <c r="AH1796" i="1"/>
  <c r="AH1819" i="1"/>
  <c r="AH1844" i="1"/>
  <c r="AH1866" i="1"/>
  <c r="AH1892" i="1"/>
  <c r="AH1915" i="1"/>
  <c r="AH65" i="1"/>
  <c r="AH119" i="1"/>
  <c r="AH169" i="1"/>
  <c r="AH228" i="1"/>
  <c r="AH277" i="1"/>
  <c r="AH335" i="1"/>
  <c r="AH386" i="1"/>
  <c r="AH434" i="1"/>
  <c r="AH485" i="1"/>
  <c r="AH533" i="1"/>
  <c r="AH589" i="1"/>
  <c r="AH640" i="1"/>
  <c r="AH687" i="1"/>
  <c r="AH740" i="1"/>
  <c r="AH786" i="1"/>
  <c r="AH841" i="1"/>
  <c r="AH895" i="1"/>
  <c r="AH941" i="1"/>
  <c r="AH989" i="1"/>
  <c r="AH1029" i="1"/>
  <c r="AH1075" i="1"/>
  <c r="AH1116" i="1"/>
  <c r="AH1158" i="1"/>
  <c r="AH1203" i="1"/>
  <c r="AH1241" i="1"/>
  <c r="AH1288" i="1"/>
  <c r="AH1329" i="1"/>
  <c r="AH1374" i="1"/>
  <c r="AH1412" i="1"/>
  <c r="AH1455" i="1"/>
  <c r="AH1494" i="1"/>
  <c r="AH1538" i="1"/>
  <c r="AH1573" i="1"/>
  <c r="AH1608" i="1"/>
  <c r="AH1647" i="1"/>
  <c r="AH1683" i="1"/>
  <c r="AH1722" i="1"/>
  <c r="AH1755" i="1"/>
  <c r="AH1793" i="1"/>
  <c r="AH1826" i="1"/>
  <c r="AH1859" i="1"/>
  <c r="AH1886" i="1"/>
  <c r="AH1916" i="1"/>
  <c r="AH1944" i="1"/>
  <c r="AH1972" i="1"/>
  <c r="AH1999" i="1"/>
  <c r="AH2028" i="1"/>
  <c r="AH2056" i="1"/>
  <c r="AH2081" i="1"/>
  <c r="AH2107" i="1"/>
  <c r="AH2132" i="1"/>
  <c r="AH2156" i="1"/>
  <c r="AH2184" i="1"/>
  <c r="AH2211" i="1"/>
  <c r="AH2235" i="1"/>
  <c r="AH2261" i="1"/>
  <c r="AH2285" i="1"/>
  <c r="AH2312" i="1"/>
  <c r="AH2335" i="1"/>
  <c r="AH2363" i="1"/>
  <c r="AH2387" i="1"/>
  <c r="AH2408" i="1"/>
  <c r="AH2431" i="1"/>
  <c r="AH2453" i="1"/>
  <c r="AH2473" i="1"/>
  <c r="AH2493" i="1"/>
  <c r="AH2514" i="1"/>
  <c r="AH2535" i="1"/>
  <c r="AH2556" i="1"/>
  <c r="AH2577" i="1"/>
  <c r="AH2597" i="1"/>
  <c r="AH2617" i="1"/>
  <c r="AH2638" i="1"/>
  <c r="AH2660" i="1"/>
  <c r="AH2680" i="1"/>
  <c r="AH2701" i="1"/>
  <c r="AH2723" i="1"/>
  <c r="AH2743" i="1"/>
  <c r="AH2763" i="1"/>
  <c r="AH2783" i="1"/>
  <c r="AH2804" i="1"/>
  <c r="AH2825" i="1"/>
  <c r="AH2845" i="1"/>
  <c r="AH2867" i="1"/>
  <c r="AH2887" i="1"/>
  <c r="AH2906" i="1"/>
  <c r="AH2926" i="1"/>
  <c r="AH2945" i="1"/>
  <c r="AH2965" i="1"/>
  <c r="AH2984" i="1"/>
  <c r="AH3005" i="1"/>
  <c r="AH3024" i="1"/>
  <c r="AH3043" i="1"/>
  <c r="AH3062" i="1"/>
  <c r="AH3081" i="1"/>
  <c r="AH3101" i="1"/>
  <c r="AH3120" i="1"/>
  <c r="AH3140" i="1"/>
  <c r="AH3158" i="1"/>
  <c r="AH3176" i="1"/>
  <c r="AH3194" i="1"/>
  <c r="AH3212" i="1"/>
  <c r="AH3230" i="1"/>
  <c r="AH3249" i="1"/>
  <c r="AH3268" i="1"/>
  <c r="AH3286" i="1"/>
  <c r="AH3304" i="1"/>
  <c r="AH3322" i="1"/>
  <c r="AH3340" i="1"/>
  <c r="AH3358" i="1"/>
  <c r="AH3376" i="1"/>
  <c r="AH3394" i="1"/>
  <c r="AH3413" i="1"/>
  <c r="AH3431" i="1"/>
  <c r="AH3449" i="1"/>
  <c r="AH3467" i="1"/>
  <c r="AH3485" i="1"/>
  <c r="AH3503" i="1"/>
  <c r="AH3522" i="1"/>
  <c r="AH3539" i="1"/>
  <c r="AH3556" i="1"/>
  <c r="AH3573" i="1"/>
  <c r="AH3590" i="1"/>
  <c r="AH3607" i="1"/>
  <c r="AH3623" i="1"/>
  <c r="AH3639" i="1"/>
  <c r="AH3655" i="1"/>
  <c r="AH3671" i="1"/>
  <c r="AH3687" i="1"/>
  <c r="AH3703" i="1"/>
  <c r="AH3719" i="1"/>
  <c r="AH3735" i="1"/>
  <c r="AH3751" i="1"/>
  <c r="AH3767" i="1"/>
  <c r="AH3783" i="1"/>
  <c r="AH3799" i="1"/>
  <c r="AH3815" i="1"/>
  <c r="AH3831" i="1"/>
  <c r="AH3847" i="1"/>
  <c r="AH3863" i="1"/>
  <c r="AH3879" i="1"/>
  <c r="AH3895" i="1"/>
  <c r="AH3911" i="1"/>
  <c r="AH3927" i="1"/>
  <c r="AH3943" i="1"/>
  <c r="AH3959" i="1"/>
  <c r="AH3975" i="1"/>
  <c r="AH22" i="1"/>
  <c r="AH71" i="1"/>
  <c r="AH131" i="1"/>
  <c r="AH180" i="1"/>
  <c r="AH239" i="1"/>
  <c r="AH295" i="1"/>
  <c r="AH339" i="1"/>
  <c r="AH398" i="1"/>
  <c r="AH441" i="1"/>
  <c r="AH496" i="1"/>
  <c r="AH548" i="1"/>
  <c r="AH592" i="1"/>
  <c r="AH648" i="1"/>
  <c r="AH694" i="1"/>
  <c r="AH749" i="1"/>
  <c r="AH801" i="1"/>
  <c r="AH847" i="1"/>
  <c r="AH901" i="1"/>
  <c r="AH947" i="1"/>
  <c r="AH996" i="1"/>
  <c r="AH1037" i="1"/>
  <c r="AH1080" i="1"/>
  <c r="AH1122" i="1"/>
  <c r="AH1167" i="1"/>
  <c r="AH1208" i="1"/>
  <c r="AH1255" i="1"/>
  <c r="AH1296" i="1"/>
  <c r="AH1342" i="1"/>
  <c r="AH1381" i="1"/>
  <c r="AH1418" i="1"/>
  <c r="AH1463" i="1"/>
  <c r="AH1497" i="1"/>
  <c r="AH1541" i="1"/>
  <c r="AH1578" i="1"/>
  <c r="AH1618" i="1"/>
  <c r="AH1653" i="1"/>
  <c r="AH1693" i="1"/>
  <c r="AH1727" i="1"/>
  <c r="AH1766" i="1"/>
  <c r="AH1798" i="1"/>
  <c r="AH1831" i="1"/>
  <c r="AH1863" i="1"/>
  <c r="AH1894" i="1"/>
  <c r="AH1922" i="1"/>
  <c r="AH1948" i="1"/>
  <c r="AH1979" i="1"/>
  <c r="AH2006" i="1"/>
  <c r="AH2033" i="1"/>
  <c r="AH2060" i="1"/>
  <c r="AH2085" i="1"/>
  <c r="AH2111" i="1"/>
  <c r="AH2135" i="1"/>
  <c r="AH2164" i="1"/>
  <c r="AH2188" i="1"/>
  <c r="AH2215" i="1"/>
  <c r="AH2239" i="1"/>
  <c r="AH2265" i="1"/>
  <c r="AH2290" i="1"/>
  <c r="AH2315" i="1"/>
  <c r="AH2343" i="1"/>
  <c r="AH2369" i="1"/>
  <c r="AH2390" i="1"/>
  <c r="AH2412" i="1"/>
  <c r="AH2436" i="1"/>
  <c r="AH2456" i="1"/>
  <c r="AH2476" i="1"/>
  <c r="AH2497" i="1"/>
  <c r="AH2518" i="1"/>
  <c r="AH2539" i="1"/>
  <c r="AH2559" i="1"/>
  <c r="AH2580" i="1"/>
  <c r="AH2602" i="1"/>
  <c r="AH2622" i="1"/>
  <c r="AH2643" i="1"/>
  <c r="AH2663" i="1"/>
  <c r="AH2684" i="1"/>
  <c r="AH2706" i="1"/>
  <c r="AH2726" i="1"/>
  <c r="AH2746" i="1"/>
  <c r="AH2766" i="1"/>
  <c r="AH2787" i="1"/>
  <c r="AH2808" i="1"/>
  <c r="AH2829" i="1"/>
  <c r="AH2850" i="1"/>
  <c r="AH2870" i="1"/>
  <c r="AH24" i="1"/>
  <c r="AH73" i="1"/>
  <c r="AH133" i="1"/>
  <c r="AH187" i="1"/>
  <c r="AH241" i="1"/>
  <c r="AH296" i="1"/>
  <c r="AH341" i="1"/>
  <c r="AH399" i="1"/>
  <c r="AH449" i="1"/>
  <c r="AH497" i="1"/>
  <c r="AH550" i="1"/>
  <c r="AH595" i="1"/>
  <c r="AH649" i="1"/>
  <c r="AH702" i="1"/>
  <c r="AH751" i="1"/>
  <c r="AH804" i="1"/>
  <c r="AH848" i="1"/>
  <c r="AH903" i="1"/>
  <c r="AH957" i="1"/>
  <c r="AH998" i="1"/>
  <c r="AH1039" i="1"/>
  <c r="AH1085" i="1"/>
  <c r="AH1123" i="1"/>
  <c r="AH1169" i="1"/>
  <c r="AH1212" i="1"/>
  <c r="AH1256" i="1"/>
  <c r="AH1297" i="1"/>
  <c r="AH1344" i="1"/>
  <c r="AH1382" i="1"/>
  <c r="AH1427" i="1"/>
  <c r="AH1464" i="1"/>
  <c r="AH1502" i="1"/>
  <c r="AH1545" i="1"/>
  <c r="AH1579" i="1"/>
  <c r="AH1620" i="1"/>
  <c r="AH1656" i="1"/>
  <c r="AH1694" i="1"/>
  <c r="AH1729" i="1"/>
  <c r="AH1767" i="1"/>
  <c r="AH1800" i="1"/>
  <c r="AH1836" i="1"/>
  <c r="AH1864" i="1"/>
  <c r="AH1895" i="1"/>
  <c r="AH1924" i="1"/>
  <c r="AH1951" i="1"/>
  <c r="AH1980" i="1"/>
  <c r="AH2007" i="1"/>
  <c r="AH2034" i="1"/>
  <c r="AH2061" i="1"/>
  <c r="AH2087" i="1"/>
  <c r="AH2113" i="1"/>
  <c r="AH2138" i="1"/>
  <c r="AH2166" i="1"/>
  <c r="AH2189" i="1"/>
  <c r="AH2216" i="1"/>
  <c r="AH2241" i="1"/>
  <c r="AH2266" i="1"/>
  <c r="AH2291" i="1"/>
  <c r="AH2317" i="1"/>
  <c r="AH2344" i="1"/>
  <c r="AH2370" i="1"/>
  <c r="AH2392" i="1"/>
  <c r="AH2415" i="1"/>
  <c r="AH2437" i="1"/>
  <c r="AH2457" i="1"/>
  <c r="AH2477" i="1"/>
  <c r="AH2498" i="1"/>
  <c r="AH2520" i="1"/>
  <c r="AH2540" i="1"/>
  <c r="AH2561" i="1"/>
  <c r="AH2582" i="1"/>
  <c r="AH2603" i="1"/>
  <c r="AH2623" i="1"/>
  <c r="AH2644" i="1"/>
  <c r="AH2665" i="1"/>
  <c r="AH2685" i="1"/>
  <c r="AH2707" i="1"/>
  <c r="AH2727" i="1"/>
  <c r="AH2747" i="1"/>
  <c r="AH2767" i="1"/>
  <c r="AH2788" i="1"/>
  <c r="AH2809" i="1"/>
  <c r="AH2830" i="1"/>
  <c r="AH2851" i="1"/>
  <c r="AH2871" i="1"/>
  <c r="AH2893" i="1"/>
  <c r="AH2912" i="1"/>
  <c r="AH2931" i="1"/>
  <c r="AH2950" i="1"/>
  <c r="AH2970" i="1"/>
  <c r="AH2990" i="1"/>
  <c r="AH3009" i="1"/>
  <c r="AH3028" i="1"/>
  <c r="AH3047" i="1"/>
  <c r="AH31" i="1"/>
  <c r="AH85" i="1"/>
  <c r="AH137" i="1"/>
  <c r="AH196" i="1"/>
  <c r="AH243" i="1"/>
  <c r="AH303" i="1"/>
  <c r="AH355" i="1"/>
  <c r="AH402" i="1"/>
  <c r="AH456" i="1"/>
  <c r="AH501" i="1"/>
  <c r="AH555" i="1"/>
  <c r="AH608" i="1"/>
  <c r="AH655" i="1"/>
  <c r="AH708" i="1"/>
  <c r="AH754" i="1"/>
  <c r="AH809" i="1"/>
  <c r="AH862" i="1"/>
  <c r="AH909" i="1"/>
  <c r="AH959" i="1"/>
  <c r="AH1003" i="1"/>
  <c r="AH1046" i="1"/>
  <c r="AH1089" i="1"/>
  <c r="AH1135" i="1"/>
  <c r="AH1175" i="1"/>
  <c r="AH1216" i="1"/>
  <c r="AH1262" i="1"/>
  <c r="AH1300" i="1"/>
  <c r="AH1348" i="1"/>
  <c r="AH1385" i="1"/>
  <c r="AH1429" i="1"/>
  <c r="AH1467" i="1"/>
  <c r="AH1510" i="1"/>
  <c r="AH1548" i="1"/>
  <c r="AH1589" i="1"/>
  <c r="AH1624" i="1"/>
  <c r="AH1659" i="1"/>
  <c r="AH1700" i="1"/>
  <c r="AH1733" i="1"/>
  <c r="AH1770" i="1"/>
  <c r="AH1804" i="1"/>
  <c r="AH1839" i="1"/>
  <c r="AH1869" i="1"/>
  <c r="AH1897" i="1"/>
  <c r="AH1928" i="1"/>
  <c r="AH1956" i="1"/>
  <c r="AH1982" i="1"/>
  <c r="AH38" i="1"/>
  <c r="AH97" i="1"/>
  <c r="AH145" i="1"/>
  <c r="AH203" i="1"/>
  <c r="AH260" i="1"/>
  <c r="AH309" i="1"/>
  <c r="AH366" i="1"/>
  <c r="AH408" i="1"/>
  <c r="AH463" i="1"/>
  <c r="AH516" i="1"/>
  <c r="AH562" i="1"/>
  <c r="AH616" i="1"/>
  <c r="AH663" i="1"/>
  <c r="AH717" i="1"/>
  <c r="AH770" i="1"/>
  <c r="AH817" i="1"/>
  <c r="AH871" i="1"/>
  <c r="AH916" i="1"/>
  <c r="AH967" i="1"/>
  <c r="AH1008" i="1"/>
  <c r="AH1056" i="1"/>
  <c r="AH1094" i="1"/>
  <c r="AH1141" i="1"/>
  <c r="AH1181" i="1"/>
  <c r="AH1228" i="1"/>
  <c r="AH1266" i="1"/>
  <c r="AH1314" i="1"/>
  <c r="AH1355" i="1"/>
  <c r="AH1398" i="1"/>
  <c r="AH1435" i="1"/>
  <c r="AH1474" i="1"/>
  <c r="AH1518" i="1"/>
  <c r="AH1554" i="1"/>
  <c r="AH1593" i="1"/>
  <c r="AH1629" i="1"/>
  <c r="AH1669" i="1"/>
  <c r="AH1705" i="1"/>
  <c r="AH1743" i="1"/>
  <c r="AH1777" i="1"/>
  <c r="AH1813" i="1"/>
  <c r="AH1845" i="1"/>
  <c r="AH1875" i="1"/>
  <c r="AH1903" i="1"/>
  <c r="AH1933" i="1"/>
  <c r="AH1961" i="1"/>
  <c r="AH1988" i="1"/>
  <c r="AH2014" i="1"/>
  <c r="AH2041" i="1"/>
  <c r="AH2069" i="1"/>
  <c r="AH2097" i="1"/>
  <c r="AH2121" i="1"/>
  <c r="AH2148" i="1"/>
  <c r="AH2171" i="1"/>
  <c r="AH2198" i="1"/>
  <c r="AH2222" i="1"/>
  <c r="AH2248" i="1"/>
  <c r="AH2276" i="1"/>
  <c r="AH2301" i="1"/>
  <c r="AH2326" i="1"/>
  <c r="AH2351" i="1"/>
  <c r="AH2376" i="1"/>
  <c r="AH2399" i="1"/>
  <c r="AH2421" i="1"/>
  <c r="AH2442" i="1"/>
  <c r="AH2462" i="1"/>
  <c r="AH2486" i="1"/>
  <c r="AH2506" i="1"/>
  <c r="AH2526" i="1"/>
  <c r="AH2547" i="1"/>
  <c r="AH2568" i="1"/>
  <c r="AH2588" i="1"/>
  <c r="AH2609" i="1"/>
  <c r="AH2630" i="1"/>
  <c r="AH2650" i="1"/>
  <c r="AH2671" i="1"/>
  <c r="AH2692" i="1"/>
  <c r="AH2712" i="1"/>
  <c r="AH2732" i="1"/>
  <c r="AH2753" i="1"/>
  <c r="AH2775" i="1"/>
  <c r="AH2796" i="1"/>
  <c r="AH2817" i="1"/>
  <c r="AH2837" i="1"/>
  <c r="AH2858" i="1"/>
  <c r="AH2878" i="1"/>
  <c r="AH2898" i="1"/>
  <c r="AH2918" i="1"/>
  <c r="AH2937" i="1"/>
  <c r="AH2957" i="1"/>
  <c r="AH95" i="1"/>
  <c r="AH167" i="1"/>
  <c r="AH248" i="1"/>
  <c r="AH328" i="1"/>
  <c r="AH401" i="1"/>
  <c r="AH469" i="1"/>
  <c r="AH545" i="1"/>
  <c r="AH623" i="1"/>
  <c r="AH690" i="1"/>
  <c r="AH771" i="1"/>
  <c r="AH839" i="1"/>
  <c r="AH914" i="1"/>
  <c r="AH978" i="1"/>
  <c r="AH1049" i="1"/>
  <c r="AH1109" i="1"/>
  <c r="AH1174" i="1"/>
  <c r="AH1235" i="1"/>
  <c r="AH1295" i="1"/>
  <c r="AH1358" i="1"/>
  <c r="AH1413" i="1"/>
  <c r="AH1481" i="1"/>
  <c r="AH1530" i="1"/>
  <c r="AH1592" i="1"/>
  <c r="AH1643" i="1"/>
  <c r="AH1702" i="1"/>
  <c r="AH1750" i="1"/>
  <c r="AH1802" i="1"/>
  <c r="AH1849" i="1"/>
  <c r="AH1891" i="1"/>
  <c r="AH1937" i="1"/>
  <c r="AH1973" i="1"/>
  <c r="AH2013" i="1"/>
  <c r="AH2051" i="1"/>
  <c r="AH2084" i="1"/>
  <c r="AH2120" i="1"/>
  <c r="AH2152" i="1"/>
  <c r="AH2187" i="1"/>
  <c r="AH2221" i="1"/>
  <c r="AH2257" i="1"/>
  <c r="AH2289" i="1"/>
  <c r="AH2325" i="1"/>
  <c r="AH2357" i="1"/>
  <c r="AH2389" i="1"/>
  <c r="AH2420" i="1"/>
  <c r="AH2450" i="1"/>
  <c r="AH2475" i="1"/>
  <c r="AH2505" i="1"/>
  <c r="AH2531" i="1"/>
  <c r="AH2558" i="1"/>
  <c r="AH2587" i="1"/>
  <c r="AH2614" i="1"/>
  <c r="AH2642" i="1"/>
  <c r="AH2670" i="1"/>
  <c r="AH2696" i="1"/>
  <c r="AH2725" i="1"/>
  <c r="AH2751" i="1"/>
  <c r="AH2780" i="1"/>
  <c r="AH2807" i="1"/>
  <c r="AH2836" i="1"/>
  <c r="AH2862" i="1"/>
  <c r="AH2889" i="1"/>
  <c r="AH2914" i="1"/>
  <c r="AH2938" i="1"/>
  <c r="AH2961" i="1"/>
  <c r="AH2983" i="1"/>
  <c r="AH3007" i="1"/>
  <c r="AH3029" i="1"/>
  <c r="AH3050" i="1"/>
  <c r="AH3072" i="1"/>
  <c r="AH3093" i="1"/>
  <c r="AH3113" i="1"/>
  <c r="AH3134" i="1"/>
  <c r="AH3153" i="1"/>
  <c r="AH3173" i="1"/>
  <c r="AH3192" i="1"/>
  <c r="AH3211" i="1"/>
  <c r="AH3232" i="1"/>
  <c r="AH3252" i="1"/>
  <c r="AH3271" i="1"/>
  <c r="AH3290" i="1"/>
  <c r="AH3309" i="1"/>
  <c r="AH3328" i="1"/>
  <c r="AH3348" i="1"/>
  <c r="AH3367" i="1"/>
  <c r="AH3387" i="1"/>
  <c r="AH3406" i="1"/>
  <c r="AH3425" i="1"/>
  <c r="AH3445" i="1"/>
  <c r="AH3464" i="1"/>
  <c r="AH3483" i="1"/>
  <c r="AH3502" i="1"/>
  <c r="AH3523" i="1"/>
  <c r="AH3541" i="1"/>
  <c r="AH3559" i="1"/>
  <c r="AH3577" i="1"/>
  <c r="AH3595" i="1"/>
  <c r="AH3613" i="1"/>
  <c r="AH3630" i="1"/>
  <c r="AH3647" i="1"/>
  <c r="AH3664" i="1"/>
  <c r="AH3681" i="1"/>
  <c r="AH3698" i="1"/>
  <c r="AH3715" i="1"/>
  <c r="AH3732" i="1"/>
  <c r="AH3749" i="1"/>
  <c r="AH3766" i="1"/>
  <c r="AH3784" i="1"/>
  <c r="AH3801" i="1"/>
  <c r="AH3818" i="1"/>
  <c r="AH3835" i="1"/>
  <c r="AH3852" i="1"/>
  <c r="AH3869" i="1"/>
  <c r="AH3886" i="1"/>
  <c r="AH3903" i="1"/>
  <c r="AH3920" i="1"/>
  <c r="AH3937" i="1"/>
  <c r="AH3954" i="1"/>
  <c r="AH3971" i="1"/>
  <c r="AH3988" i="1"/>
  <c r="AH4004" i="1"/>
  <c r="AH4020" i="1"/>
  <c r="AH4036" i="1"/>
  <c r="AH4052" i="1"/>
  <c r="AH4068" i="1"/>
  <c r="AH4084" i="1"/>
  <c r="AH4100" i="1"/>
  <c r="AH4116" i="1"/>
  <c r="AH4132" i="1"/>
  <c r="AH4148" i="1"/>
  <c r="AH4164" i="1"/>
  <c r="AH4180" i="1"/>
  <c r="AH4196" i="1"/>
  <c r="AH4212" i="1"/>
  <c r="AH4228" i="1"/>
  <c r="AH4244" i="1"/>
  <c r="AH4260" i="1"/>
  <c r="AH4276" i="1"/>
  <c r="AH4292" i="1"/>
  <c r="AH4308" i="1"/>
  <c r="AH4324" i="1"/>
  <c r="AH4340" i="1"/>
  <c r="AH4356" i="1"/>
  <c r="AH4372" i="1"/>
  <c r="AH4388" i="1"/>
  <c r="AH4404" i="1"/>
  <c r="AH4420" i="1"/>
  <c r="AH4436" i="1"/>
  <c r="AH4452" i="1"/>
  <c r="AH4468" i="1"/>
  <c r="AH4484" i="1"/>
  <c r="AH4500" i="1"/>
  <c r="AH4516" i="1"/>
  <c r="AH4532" i="1"/>
  <c r="AH4548" i="1"/>
  <c r="AH4564" i="1"/>
  <c r="AH4580" i="1"/>
  <c r="AH4596" i="1"/>
  <c r="AH4612" i="1"/>
  <c r="AH4628" i="1"/>
  <c r="AH4644" i="1"/>
  <c r="AH4660" i="1"/>
  <c r="AH4676" i="1"/>
  <c r="AH4692" i="1"/>
  <c r="AH4708" i="1"/>
  <c r="AH4724" i="1"/>
  <c r="AH4740" i="1"/>
  <c r="AH4756" i="1"/>
  <c r="AH4772" i="1"/>
  <c r="AH4788" i="1"/>
  <c r="AH4804" i="1"/>
  <c r="AH4820" i="1"/>
  <c r="AH4836" i="1"/>
  <c r="AH4852" i="1"/>
  <c r="AH4868" i="1"/>
  <c r="AH4884" i="1"/>
  <c r="AH4900" i="1"/>
  <c r="AH4916" i="1"/>
  <c r="AH4932" i="1"/>
  <c r="AH4948" i="1"/>
  <c r="AH4964" i="1"/>
  <c r="AH4980" i="1"/>
  <c r="AH4996" i="1"/>
  <c r="AH5012" i="1"/>
  <c r="AH5028" i="1"/>
  <c r="AH5044" i="1"/>
  <c r="AH5060" i="1"/>
  <c r="AH5076" i="1"/>
  <c r="AH5092" i="1"/>
  <c r="AH5108" i="1"/>
  <c r="AH5124" i="1"/>
  <c r="AH5140" i="1"/>
  <c r="AH5156" i="1"/>
  <c r="AH5172" i="1"/>
  <c r="AH5188" i="1"/>
  <c r="AH5204" i="1"/>
  <c r="AH5220" i="1"/>
  <c r="AH5236" i="1"/>
  <c r="AH5252" i="1"/>
  <c r="AH5268" i="1"/>
  <c r="AH5284" i="1"/>
  <c r="AH5300" i="1"/>
  <c r="AH5316" i="1"/>
  <c r="AH5332" i="1"/>
  <c r="AH5348" i="1"/>
  <c r="AH5364" i="1"/>
  <c r="AH5380" i="1"/>
  <c r="AH5396" i="1"/>
  <c r="AH5412" i="1"/>
  <c r="AH5428" i="1"/>
  <c r="AH5444" i="1"/>
  <c r="AH5460" i="1"/>
  <c r="AH5476" i="1"/>
  <c r="AH5492" i="1"/>
  <c r="AH5508" i="1"/>
  <c r="AH5524" i="1"/>
  <c r="AH5540" i="1"/>
  <c r="AH5556" i="1"/>
  <c r="AH5572" i="1"/>
  <c r="AH5588" i="1"/>
  <c r="AH5604" i="1"/>
  <c r="AH5620" i="1"/>
  <c r="AH5636" i="1"/>
  <c r="AH5652" i="1"/>
  <c r="AH5668" i="1"/>
  <c r="AH5684" i="1"/>
  <c r="AH5700" i="1"/>
  <c r="AH5716" i="1"/>
  <c r="AH5732" i="1"/>
  <c r="AH5748" i="1"/>
  <c r="AH5764" i="1"/>
  <c r="AH5780" i="1"/>
  <c r="AH5796" i="1"/>
  <c r="AH5812" i="1"/>
  <c r="AH5828" i="1"/>
  <c r="AH5844" i="1"/>
  <c r="AH5860" i="1"/>
  <c r="AH5876" i="1"/>
  <c r="AH5892" i="1"/>
  <c r="AH5908" i="1"/>
  <c r="AH5924" i="1"/>
  <c r="AH5940" i="1"/>
  <c r="AH5956" i="1"/>
  <c r="AH5972" i="1"/>
  <c r="AH5988" i="1"/>
  <c r="AH6004" i="1"/>
  <c r="AH6020" i="1"/>
  <c r="AH6036" i="1"/>
  <c r="AH6052" i="1"/>
  <c r="AH6068" i="1"/>
  <c r="AH6084" i="1"/>
  <c r="AH6100" i="1"/>
  <c r="AH6116" i="1"/>
  <c r="AH6132" i="1"/>
  <c r="AH6148" i="1"/>
  <c r="AH6164" i="1"/>
  <c r="AH6180" i="1"/>
  <c r="AH6196" i="1"/>
  <c r="AH6212" i="1"/>
  <c r="AH6228" i="1"/>
  <c r="AH6244" i="1"/>
  <c r="AH6260" i="1"/>
  <c r="AH6276" i="1"/>
  <c r="AH6292" i="1"/>
  <c r="AH6308" i="1"/>
  <c r="AH6324" i="1"/>
  <c r="AH6340" i="1"/>
  <c r="AH6356" i="1"/>
  <c r="AH6372" i="1"/>
  <c r="AH6388" i="1"/>
  <c r="AH6404" i="1"/>
  <c r="AH6420" i="1"/>
  <c r="AH6436" i="1"/>
  <c r="AH6452" i="1"/>
  <c r="AH6468" i="1"/>
  <c r="AH6484" i="1"/>
  <c r="AH6500" i="1"/>
  <c r="AH6516" i="1"/>
  <c r="AH6532" i="1"/>
  <c r="AH6548" i="1"/>
  <c r="AH6564" i="1"/>
  <c r="AH6580" i="1"/>
  <c r="AH6596" i="1"/>
  <c r="AH6612" i="1"/>
  <c r="AH100" i="1"/>
  <c r="AH168" i="1"/>
  <c r="AH256" i="1"/>
  <c r="AH329" i="1"/>
  <c r="AH404" i="1"/>
  <c r="AH475" i="1"/>
  <c r="AH553" i="1"/>
  <c r="AH624" i="1"/>
  <c r="AH691" i="1"/>
  <c r="AH775" i="1"/>
  <c r="AH843" i="1"/>
  <c r="AH923" i="1"/>
  <c r="AH988" i="1"/>
  <c r="AH1051" i="1"/>
  <c r="AH1110" i="1"/>
  <c r="AH1177" i="1"/>
  <c r="AH1237" i="1"/>
  <c r="AH1299" i="1"/>
  <c r="AH19" i="1"/>
  <c r="AH101" i="1"/>
  <c r="AH175" i="1"/>
  <c r="AH262" i="1"/>
  <c r="AH333" i="1"/>
  <c r="AH406" i="1"/>
  <c r="AH482" i="1"/>
  <c r="AH559" i="1"/>
  <c r="AH625" i="1"/>
  <c r="AH707" i="1"/>
  <c r="AH776" i="1"/>
  <c r="AH846" i="1"/>
  <c r="AH27" i="1"/>
  <c r="AH102" i="1"/>
  <c r="AH177" i="1"/>
  <c r="AH267" i="1"/>
  <c r="AH336" i="1"/>
  <c r="AH419" i="1"/>
  <c r="AH484" i="1"/>
  <c r="AH561" i="1"/>
  <c r="AH628" i="1"/>
  <c r="AH713" i="1"/>
  <c r="AH33" i="1"/>
  <c r="AH104" i="1"/>
  <c r="AH194" i="1"/>
  <c r="AH272" i="1"/>
  <c r="AH338" i="1"/>
  <c r="AH422" i="1"/>
  <c r="AH489" i="1"/>
  <c r="AH565" i="1"/>
  <c r="AH630" i="1"/>
  <c r="AH715" i="1"/>
  <c r="AH46" i="1"/>
  <c r="AH123" i="1"/>
  <c r="AH206" i="1"/>
  <c r="AH276" i="1"/>
  <c r="AH359" i="1"/>
  <c r="AH430" i="1"/>
  <c r="AH503" i="1"/>
  <c r="AH580" i="1"/>
  <c r="AH654" i="1"/>
  <c r="AH721" i="1"/>
  <c r="AH797" i="1"/>
  <c r="AH873" i="1"/>
  <c r="AH942" i="1"/>
  <c r="AH1016" i="1"/>
  <c r="AH1069" i="1"/>
  <c r="AH1140" i="1"/>
  <c r="AH1198" i="1"/>
  <c r="AH1264" i="1"/>
  <c r="AH1324" i="1"/>
  <c r="AH1384" i="1"/>
  <c r="AH1442" i="1"/>
  <c r="AH1496" i="1"/>
  <c r="AH1562" i="1"/>
  <c r="AH1614" i="1"/>
  <c r="AH1671" i="1"/>
  <c r="AH1721" i="1"/>
  <c r="AH1774" i="1"/>
  <c r="AH1823" i="1"/>
  <c r="AH1870" i="1"/>
  <c r="AH1911" i="1"/>
  <c r="AH1955" i="1"/>
  <c r="AH1993" i="1"/>
  <c r="AH2030" i="1"/>
  <c r="AH2066" i="1"/>
  <c r="AH2101" i="1"/>
  <c r="AH2133" i="1"/>
  <c r="AH2169" i="1"/>
  <c r="AH2202" i="1"/>
  <c r="AH2236" i="1"/>
  <c r="AH2270" i="1"/>
  <c r="AH2306" i="1"/>
  <c r="AH56" i="1"/>
  <c r="AH136" i="1"/>
  <c r="AH210" i="1"/>
  <c r="AH291" i="1"/>
  <c r="AH368" i="1"/>
  <c r="AH435" i="1"/>
  <c r="AH518" i="1"/>
  <c r="AH587" i="1"/>
  <c r="AH659" i="1"/>
  <c r="AH735" i="1"/>
  <c r="AH811" i="1"/>
  <c r="AH880" i="1"/>
  <c r="AH958" i="1"/>
  <c r="AH1022" i="1"/>
  <c r="AH1079" i="1"/>
  <c r="AH1144" i="1"/>
  <c r="AH1205" i="1"/>
  <c r="AH1269" i="1"/>
  <c r="AH1328" i="1"/>
  <c r="AH1391" i="1"/>
  <c r="AH1447" i="1"/>
  <c r="AH1513" i="1"/>
  <c r="AH1566" i="1"/>
  <c r="AH1623" i="1"/>
  <c r="AH1676" i="1"/>
  <c r="AH1726" i="1"/>
  <c r="AH1779" i="1"/>
  <c r="AH1827" i="1"/>
  <c r="AH1876" i="1"/>
  <c r="AH1914" i="1"/>
  <c r="AH1960" i="1"/>
  <c r="AH1995" i="1"/>
  <c r="AH2036" i="1"/>
  <c r="AH2071" i="1"/>
  <c r="AH2103" i="1"/>
  <c r="AH2142" i="1"/>
  <c r="AH2173" i="1"/>
  <c r="AH2205" i="1"/>
  <c r="AH2242" i="1"/>
  <c r="AH2278" i="1"/>
  <c r="AH2308" i="1"/>
  <c r="AH2346" i="1"/>
  <c r="AH2378" i="1"/>
  <c r="AH2406" i="1"/>
  <c r="AH2438" i="1"/>
  <c r="AH2467" i="1"/>
  <c r="AH2491" i="1"/>
  <c r="AH2521" i="1"/>
  <c r="AH2548" i="1"/>
  <c r="AH2574" i="1"/>
  <c r="AH2604" i="1"/>
  <c r="AH2631" i="1"/>
  <c r="AH2657" i="1"/>
  <c r="AH2687" i="1"/>
  <c r="AH2713" i="1"/>
  <c r="AH2741" i="1"/>
  <c r="AH2769" i="1"/>
  <c r="AH2797" i="1"/>
  <c r="AH2822" i="1"/>
  <c r="AH2852" i="1"/>
  <c r="AH2879" i="1"/>
  <c r="AH2903" i="1"/>
  <c r="AH2927" i="1"/>
  <c r="AH2952" i="1"/>
  <c r="AH2975" i="1"/>
  <c r="AH2996" i="1"/>
  <c r="AH3017" i="1"/>
  <c r="AH3041" i="1"/>
  <c r="AH3063" i="1"/>
  <c r="AH3084" i="1"/>
  <c r="AH3104" i="1"/>
  <c r="AH3125" i="1"/>
  <c r="AH3145" i="1"/>
  <c r="AH3165" i="1"/>
  <c r="AH3184" i="1"/>
  <c r="AH3204" i="1"/>
  <c r="AH3223" i="1"/>
  <c r="AH3242" i="1"/>
  <c r="AH3261" i="1"/>
  <c r="AH3280" i="1"/>
  <c r="AH3301" i="1"/>
  <c r="AH3320" i="1"/>
  <c r="AH3339" i="1"/>
  <c r="AH3359" i="1"/>
  <c r="AH3378" i="1"/>
  <c r="AH3398" i="1"/>
  <c r="AH3417" i="1"/>
  <c r="AH3437" i="1"/>
  <c r="AH3456" i="1"/>
  <c r="AH3476" i="1"/>
  <c r="AH3495" i="1"/>
  <c r="AH3514" i="1"/>
  <c r="AH3532" i="1"/>
  <c r="AH3550" i="1"/>
  <c r="AH3568" i="1"/>
  <c r="AH3587" i="1"/>
  <c r="AH3605" i="1"/>
  <c r="AH3622" i="1"/>
  <c r="AH3640" i="1"/>
  <c r="AH3657" i="1"/>
  <c r="AH3674" i="1"/>
  <c r="AH3691" i="1"/>
  <c r="AH3708" i="1"/>
  <c r="AH3725" i="1"/>
  <c r="AH3742" i="1"/>
  <c r="AH3759" i="1"/>
  <c r="AH3776" i="1"/>
  <c r="AH3793" i="1"/>
  <c r="AH3810" i="1"/>
  <c r="AH3827" i="1"/>
  <c r="AH3844" i="1"/>
  <c r="AH3861" i="1"/>
  <c r="AH3878" i="1"/>
  <c r="AH3896" i="1"/>
  <c r="AH3913" i="1"/>
  <c r="AH3930" i="1"/>
  <c r="AH3947" i="1"/>
  <c r="AH3964" i="1"/>
  <c r="AH3981" i="1"/>
  <c r="AH3997" i="1"/>
  <c r="AH4013" i="1"/>
  <c r="AH4029" i="1"/>
  <c r="AH4045" i="1"/>
  <c r="AH4061" i="1"/>
  <c r="AH4077" i="1"/>
  <c r="AH4093" i="1"/>
  <c r="AH4109" i="1"/>
  <c r="AH4125" i="1"/>
  <c r="AH4141" i="1"/>
  <c r="AH4157" i="1"/>
  <c r="AH4173" i="1"/>
  <c r="AH4189" i="1"/>
  <c r="AH4205" i="1"/>
  <c r="AH4221" i="1"/>
  <c r="AH4237" i="1"/>
  <c r="AH4253" i="1"/>
  <c r="AH4269" i="1"/>
  <c r="AH4285" i="1"/>
  <c r="AH4301" i="1"/>
  <c r="AH4317" i="1"/>
  <c r="AH4333" i="1"/>
  <c r="AH4349" i="1"/>
  <c r="AH4365" i="1"/>
  <c r="AH4381" i="1"/>
  <c r="AH4397" i="1"/>
  <c r="AH4413" i="1"/>
  <c r="AH4429" i="1"/>
  <c r="AH4445" i="1"/>
  <c r="AH4461" i="1"/>
  <c r="AH4477" i="1"/>
  <c r="AH4493" i="1"/>
  <c r="AH4509" i="1"/>
  <c r="AH4525" i="1"/>
  <c r="AH4541" i="1"/>
  <c r="AH4557" i="1"/>
  <c r="AH4573" i="1"/>
  <c r="AH4589" i="1"/>
  <c r="AH4605" i="1"/>
  <c r="AH4621" i="1"/>
  <c r="AH4637" i="1"/>
  <c r="AH4653" i="1"/>
  <c r="AH4669" i="1"/>
  <c r="AH4685" i="1"/>
  <c r="AH4701" i="1"/>
  <c r="AH4717" i="1"/>
  <c r="AH4733" i="1"/>
  <c r="AH4749" i="1"/>
  <c r="AH4765" i="1"/>
  <c r="AH4781" i="1"/>
  <c r="AH4797" i="1"/>
  <c r="AH155" i="1"/>
  <c r="AH302" i="1"/>
  <c r="AH427" i="1"/>
  <c r="AH536" i="1"/>
  <c r="AH680" i="1"/>
  <c r="AH808" i="1"/>
  <c r="AH904" i="1"/>
  <c r="AH999" i="1"/>
  <c r="AH1086" i="1"/>
  <c r="AH1164" i="1"/>
  <c r="AH1246" i="1"/>
  <c r="AH1331" i="1"/>
  <c r="AH1406" i="1"/>
  <c r="AH1483" i="1"/>
  <c r="AH1550" i="1"/>
  <c r="AH1617" i="1"/>
  <c r="AH1681" i="1"/>
  <c r="AH1749" i="1"/>
  <c r="AH1815" i="1"/>
  <c r="AH1865" i="1"/>
  <c r="AH1921" i="1"/>
  <c r="AH1967" i="1"/>
  <c r="AH2018" i="1"/>
  <c r="AH2062" i="1"/>
  <c r="AH2105" i="1"/>
  <c r="AH2149" i="1"/>
  <c r="AH2193" i="1"/>
  <c r="AH2231" i="1"/>
  <c r="AH2273" i="1"/>
  <c r="AH2314" i="1"/>
  <c r="AH2354" i="1"/>
  <c r="AH2393" i="1"/>
  <c r="AH2425" i="1"/>
  <c r="AH2458" i="1"/>
  <c r="AH2489" i="1"/>
  <c r="AH2522" i="1"/>
  <c r="AH2552" i="1"/>
  <c r="AH2585" i="1"/>
  <c r="AH2615" i="1"/>
  <c r="AH2648" i="1"/>
  <c r="AH2677" i="1"/>
  <c r="AH2710" i="1"/>
  <c r="AH2742" i="1"/>
  <c r="AH2773" i="1"/>
  <c r="AH2803" i="1"/>
  <c r="AH2838" i="1"/>
  <c r="AH2868" i="1"/>
  <c r="AH2897" i="1"/>
  <c r="AH2924" i="1"/>
  <c r="AH2953" i="1"/>
  <c r="AH2978" i="1"/>
  <c r="AH3004" i="1"/>
  <c r="AH3030" i="1"/>
  <c r="AH3055" i="1"/>
  <c r="AH3078" i="1"/>
  <c r="AH3102" i="1"/>
  <c r="AH3126" i="1"/>
  <c r="AH3149" i="1"/>
  <c r="AH3170" i="1"/>
  <c r="AH3193" i="1"/>
  <c r="AH3216" i="1"/>
  <c r="AH3238" i="1"/>
  <c r="AH3259" i="1"/>
  <c r="AH3281" i="1"/>
  <c r="AH3305" i="1"/>
  <c r="AH3326" i="1"/>
  <c r="AH3349" i="1"/>
  <c r="AH3371" i="1"/>
  <c r="AH3392" i="1"/>
  <c r="AH3415" i="1"/>
  <c r="AH3438" i="1"/>
  <c r="AH3460" i="1"/>
  <c r="AH3481" i="1"/>
  <c r="AH3505" i="1"/>
  <c r="AH3526" i="1"/>
  <c r="AH3546" i="1"/>
  <c r="AH3566" i="1"/>
  <c r="AH3588" i="1"/>
  <c r="AH3609" i="1"/>
  <c r="AH3628" i="1"/>
  <c r="AH3648" i="1"/>
  <c r="AH3667" i="1"/>
  <c r="AH3686" i="1"/>
  <c r="AH3706" i="1"/>
  <c r="AH3726" i="1"/>
  <c r="AH3745" i="1"/>
  <c r="AH3764" i="1"/>
  <c r="AH3785" i="1"/>
  <c r="AH3804" i="1"/>
  <c r="AH3823" i="1"/>
  <c r="AH3842" i="1"/>
  <c r="AH3862" i="1"/>
  <c r="AH3882" i="1"/>
  <c r="AH3901" i="1"/>
  <c r="AH3921" i="1"/>
  <c r="AH3940" i="1"/>
  <c r="AH3960" i="1"/>
  <c r="AH3979" i="1"/>
  <c r="AH3998" i="1"/>
  <c r="AH4016" i="1"/>
  <c r="AH4034" i="1"/>
  <c r="AH4053" i="1"/>
  <c r="AH4071" i="1"/>
  <c r="AH4089" i="1"/>
  <c r="AH4107" i="1"/>
  <c r="AH4126" i="1"/>
  <c r="AH4144" i="1"/>
  <c r="AH4162" i="1"/>
  <c r="AH4181" i="1"/>
  <c r="AH4199" i="1"/>
  <c r="AH4217" i="1"/>
  <c r="AH4235" i="1"/>
  <c r="AH4254" i="1"/>
  <c r="AH4272" i="1"/>
  <c r="AH4290" i="1"/>
  <c r="AH4309" i="1"/>
  <c r="AH4327" i="1"/>
  <c r="AH4345" i="1"/>
  <c r="AH4363" i="1"/>
  <c r="AH4382" i="1"/>
  <c r="AH4400" i="1"/>
  <c r="AH4418" i="1"/>
  <c r="AH4437" i="1"/>
  <c r="AH4455" i="1"/>
  <c r="AH4473" i="1"/>
  <c r="AH4491" i="1"/>
  <c r="AH4510" i="1"/>
  <c r="AH4528" i="1"/>
  <c r="AH4546" i="1"/>
  <c r="AH4565" i="1"/>
  <c r="AH4583" i="1"/>
  <c r="AH4601" i="1"/>
  <c r="AH4619" i="1"/>
  <c r="AH4638" i="1"/>
  <c r="AH4656" i="1"/>
  <c r="AH4674" i="1"/>
  <c r="AH4693" i="1"/>
  <c r="AH4711" i="1"/>
  <c r="AH4729" i="1"/>
  <c r="AH4747" i="1"/>
  <c r="AH4766" i="1"/>
  <c r="AH4784" i="1"/>
  <c r="AH4802" i="1"/>
  <c r="AH4819" i="1"/>
  <c r="AH4837" i="1"/>
  <c r="AH4854" i="1"/>
  <c r="AH4871" i="1"/>
  <c r="AH4888" i="1"/>
  <c r="AH4905" i="1"/>
  <c r="AH4922" i="1"/>
  <c r="AH4939" i="1"/>
  <c r="AH4956" i="1"/>
  <c r="AH4973" i="1"/>
  <c r="AH4990" i="1"/>
  <c r="AH5007" i="1"/>
  <c r="AH5024" i="1"/>
  <c r="AH5041" i="1"/>
  <c r="AH5058" i="1"/>
  <c r="AH5075" i="1"/>
  <c r="AH5093" i="1"/>
  <c r="AH5110" i="1"/>
  <c r="AH5127" i="1"/>
  <c r="AH5144" i="1"/>
  <c r="AH5161" i="1"/>
  <c r="AH5178" i="1"/>
  <c r="AH5195" i="1"/>
  <c r="AH5212" i="1"/>
  <c r="AH5229" i="1"/>
  <c r="AH5246" i="1"/>
  <c r="AH5263" i="1"/>
  <c r="AH5280" i="1"/>
  <c r="AH5297" i="1"/>
  <c r="AH5314" i="1"/>
  <c r="AH5331" i="1"/>
  <c r="AH5349" i="1"/>
  <c r="AH5366" i="1"/>
  <c r="AH5383" i="1"/>
  <c r="AH5400" i="1"/>
  <c r="AH5417" i="1"/>
  <c r="AH5434" i="1"/>
  <c r="AH5451" i="1"/>
  <c r="AH5468" i="1"/>
  <c r="AH5485" i="1"/>
  <c r="AH5502" i="1"/>
  <c r="AH5519" i="1"/>
  <c r="AH5536" i="1"/>
  <c r="AH5553" i="1"/>
  <c r="AH5570" i="1"/>
  <c r="AH5587" i="1"/>
  <c r="AH5605" i="1"/>
  <c r="AH5622" i="1"/>
  <c r="AH5639" i="1"/>
  <c r="AH5656" i="1"/>
  <c r="AH5673" i="1"/>
  <c r="AH5690" i="1"/>
  <c r="AH5707" i="1"/>
  <c r="AH5724" i="1"/>
  <c r="AH5741" i="1"/>
  <c r="AH5758" i="1"/>
  <c r="AH5775" i="1"/>
  <c r="AH5792" i="1"/>
  <c r="AH5809" i="1"/>
  <c r="AH35" i="1"/>
  <c r="AH161" i="1"/>
  <c r="AH307" i="1"/>
  <c r="AH437" i="1"/>
  <c r="AH576" i="1"/>
  <c r="AH685" i="1"/>
  <c r="AH818" i="1"/>
  <c r="AH927" i="1"/>
  <c r="AH1006" i="1"/>
  <c r="AH1093" i="1"/>
  <c r="AH1180" i="1"/>
  <c r="AH1260" i="1"/>
  <c r="AH1345" i="1"/>
  <c r="AH1411" i="1"/>
  <c r="AH1486" i="1"/>
  <c r="AH1557" i="1"/>
  <c r="AH1626" i="1"/>
  <c r="AH1692" i="1"/>
  <c r="AH1754" i="1"/>
  <c r="AH1818" i="1"/>
  <c r="AH1877" i="1"/>
  <c r="AH1930" i="1"/>
  <c r="AH1976" i="1"/>
  <c r="AH2020" i="1"/>
  <c r="AH2067" i="1"/>
  <c r="AH2109" i="1"/>
  <c r="AH2151" i="1"/>
  <c r="AH2195" i="1"/>
  <c r="AH2234" i="1"/>
  <c r="AH2280" i="1"/>
  <c r="AH2322" i="1"/>
  <c r="AH2358" i="1"/>
  <c r="AH2397" i="1"/>
  <c r="AH2428" i="1"/>
  <c r="AH2460" i="1"/>
  <c r="AH2492" i="1"/>
  <c r="AH2525" i="1"/>
  <c r="AH2554" i="1"/>
  <c r="AH2589" i="1"/>
  <c r="AH2619" i="1"/>
  <c r="AH2651" i="1"/>
  <c r="AH2681" i="1"/>
  <c r="AH2714" i="1"/>
  <c r="AH2745" i="1"/>
  <c r="AH2778" i="1"/>
  <c r="AH2811" i="1"/>
  <c r="AH2841" i="1"/>
  <c r="AH2873" i="1"/>
  <c r="AH2901" i="1"/>
  <c r="AH2929" i="1"/>
  <c r="AH2956" i="1"/>
  <c r="AH2980" i="1"/>
  <c r="AH3008" i="1"/>
  <c r="AH3032" i="1"/>
  <c r="AH3058" i="1"/>
  <c r="AH3080" i="1"/>
  <c r="AH3106" i="1"/>
  <c r="AH3129" i="1"/>
  <c r="AH3151" i="1"/>
  <c r="AH3174" i="1"/>
  <c r="AH3196" i="1"/>
  <c r="AH3218" i="1"/>
  <c r="AH3240" i="1"/>
  <c r="AH3262" i="1"/>
  <c r="AH3285" i="1"/>
  <c r="AH3307" i="1"/>
  <c r="AH3329" i="1"/>
  <c r="AH3352" i="1"/>
  <c r="AH3373" i="1"/>
  <c r="AH3396" i="1"/>
  <c r="AH3418" i="1"/>
  <c r="AH3440" i="1"/>
  <c r="AH3462" i="1"/>
  <c r="AH3484" i="1"/>
  <c r="AH3508" i="1"/>
  <c r="AH3528" i="1"/>
  <c r="AH3548" i="1"/>
  <c r="AH3570" i="1"/>
  <c r="AH3591" i="1"/>
  <c r="AH3611" i="1"/>
  <c r="AH3631" i="1"/>
  <c r="AH3650" i="1"/>
  <c r="AH3669" i="1"/>
  <c r="AH3689" i="1"/>
  <c r="AH3709" i="1"/>
  <c r="AH3728" i="1"/>
  <c r="AH3747" i="1"/>
  <c r="AH3768" i="1"/>
  <c r="AH3787" i="1"/>
  <c r="AH3806" i="1"/>
  <c r="AH3825" i="1"/>
  <c r="AH3845" i="1"/>
  <c r="AH3865" i="1"/>
  <c r="AH3884" i="1"/>
  <c r="AH3904" i="1"/>
  <c r="AH3923" i="1"/>
  <c r="AH3942" i="1"/>
  <c r="AH3962" i="1"/>
  <c r="AH3982" i="1"/>
  <c r="AH4000" i="1"/>
  <c r="AH4018" i="1"/>
  <c r="AH4037" i="1"/>
  <c r="AH4055" i="1"/>
  <c r="AH4073" i="1"/>
  <c r="AH4091" i="1"/>
  <c r="AH4110" i="1"/>
  <c r="AH4128" i="1"/>
  <c r="AH4146" i="1"/>
  <c r="AH4165" i="1"/>
  <c r="AH4183" i="1"/>
  <c r="AH4201" i="1"/>
  <c r="AH4219" i="1"/>
  <c r="AH4238" i="1"/>
  <c r="AH4256" i="1"/>
  <c r="AH4274" i="1"/>
  <c r="AH4293" i="1"/>
  <c r="AH4311" i="1"/>
  <c r="AH4329" i="1"/>
  <c r="AH4347" i="1"/>
  <c r="AH4366" i="1"/>
  <c r="AH4384" i="1"/>
  <c r="AH4402" i="1"/>
  <c r="AH4421" i="1"/>
  <c r="AH4439" i="1"/>
  <c r="AH4457" i="1"/>
  <c r="AH4475" i="1"/>
  <c r="AH4494" i="1"/>
  <c r="AH4512" i="1"/>
  <c r="AH4530" i="1"/>
  <c r="AH4549" i="1"/>
  <c r="AH4567" i="1"/>
  <c r="AH4585" i="1"/>
  <c r="AH4603" i="1"/>
  <c r="AH4622" i="1"/>
  <c r="AH4640" i="1"/>
  <c r="AH4658" i="1"/>
  <c r="AH4677" i="1"/>
  <c r="AH4695" i="1"/>
  <c r="AH4713" i="1"/>
  <c r="AH4731" i="1"/>
  <c r="AH4750" i="1"/>
  <c r="AH4768" i="1"/>
  <c r="AH4786" i="1"/>
  <c r="AH4805" i="1"/>
  <c r="AH4822" i="1"/>
  <c r="AH4839" i="1"/>
  <c r="AH4856" i="1"/>
  <c r="AH4873" i="1"/>
  <c r="AH4890" i="1"/>
  <c r="AH4907" i="1"/>
  <c r="AH4924" i="1"/>
  <c r="AH4941" i="1"/>
  <c r="AH4958" i="1"/>
  <c r="AH4975" i="1"/>
  <c r="AH4992" i="1"/>
  <c r="AH5009" i="1"/>
  <c r="AH5026" i="1"/>
  <c r="AH5043" i="1"/>
  <c r="AH5061" i="1"/>
  <c r="AH5078" i="1"/>
  <c r="AH5095" i="1"/>
  <c r="AH5112" i="1"/>
  <c r="AH5129" i="1"/>
  <c r="AH5146" i="1"/>
  <c r="AH5163" i="1"/>
  <c r="AH5180" i="1"/>
  <c r="AH5197" i="1"/>
  <c r="AH5214" i="1"/>
  <c r="AH5231" i="1"/>
  <c r="AH5248" i="1"/>
  <c r="AH39" i="1"/>
  <c r="AH164" i="1"/>
  <c r="AH310" i="1"/>
  <c r="AH453" i="1"/>
  <c r="AH581" i="1"/>
  <c r="AH718" i="1"/>
  <c r="AH821" i="1"/>
  <c r="AH931" i="1"/>
  <c r="AH1020" i="1"/>
  <c r="AH1096" i="1"/>
  <c r="AH1182" i="1"/>
  <c r="AH1265" i="1"/>
  <c r="AH1350" i="1"/>
  <c r="AH1416" i="1"/>
  <c r="AH1491" i="1"/>
  <c r="AH1563" i="1"/>
  <c r="AH1630" i="1"/>
  <c r="AH1698" i="1"/>
  <c r="AH1757" i="1"/>
  <c r="AH1822" i="1"/>
  <c r="AH1880" i="1"/>
  <c r="AH1932" i="1"/>
  <c r="AH1981" i="1"/>
  <c r="AH2023" i="1"/>
  <c r="AH2075" i="1"/>
  <c r="AH2114" i="1"/>
  <c r="AH2153" i="1"/>
  <c r="AH2197" i="1"/>
  <c r="AH2238" i="1"/>
  <c r="AH2281" i="1"/>
  <c r="AH2324" i="1"/>
  <c r="AH2360" i="1"/>
  <c r="AH2398" i="1"/>
  <c r="AH2429" i="1"/>
  <c r="AH2461" i="1"/>
  <c r="AH2494" i="1"/>
  <c r="AH2527" i="1"/>
  <c r="AH2557" i="1"/>
  <c r="AH2590" i="1"/>
  <c r="AH2621" i="1"/>
  <c r="AH2653" i="1"/>
  <c r="AH2683" i="1"/>
  <c r="AH2715" i="1"/>
  <c r="AH2748" i="1"/>
  <c r="AH2779" i="1"/>
  <c r="AH2812" i="1"/>
  <c r="AH2842" i="1"/>
  <c r="AH2875" i="1"/>
  <c r="AH2902" i="1"/>
  <c r="AH2930" i="1"/>
  <c r="AH2958" i="1"/>
  <c r="AH2981" i="1"/>
  <c r="AH3010" i="1"/>
  <c r="AH3033" i="1"/>
  <c r="AH3059" i="1"/>
  <c r="AH3082" i="1"/>
  <c r="AH3107" i="1"/>
  <c r="AH3130" i="1"/>
  <c r="AH3152" i="1"/>
  <c r="AH3175" i="1"/>
  <c r="AH3198" i="1"/>
  <c r="AH3220" i="1"/>
  <c r="AH3241" i="1"/>
  <c r="AH3263" i="1"/>
  <c r="AH3287" i="1"/>
  <c r="AH3308" i="1"/>
  <c r="AH3330" i="1"/>
  <c r="AH3353" i="1"/>
  <c r="AH3374" i="1"/>
  <c r="AH3397" i="1"/>
  <c r="AH3420" i="1"/>
  <c r="AH3441" i="1"/>
  <c r="AH3463" i="1"/>
  <c r="AH3486" i="1"/>
  <c r="AH3509" i="1"/>
  <c r="AH3529" i="1"/>
  <c r="AH3549" i="1"/>
  <c r="AH3571" i="1"/>
  <c r="AH3592" i="1"/>
  <c r="AH3612" i="1"/>
  <c r="AH3632" i="1"/>
  <c r="AH3651" i="1"/>
  <c r="AH3670" i="1"/>
  <c r="AH3690" i="1"/>
  <c r="AH3710" i="1"/>
  <c r="AH3729" i="1"/>
  <c r="AH3748" i="1"/>
  <c r="AH3769" i="1"/>
  <c r="AH3788" i="1"/>
  <c r="AH3807" i="1"/>
  <c r="AH3826" i="1"/>
  <c r="AH3846" i="1"/>
  <c r="AH3866" i="1"/>
  <c r="AH3885" i="1"/>
  <c r="AH3905" i="1"/>
  <c r="AH3924" i="1"/>
  <c r="AH3944" i="1"/>
  <c r="AH3963" i="1"/>
  <c r="AH3983" i="1"/>
  <c r="AH4001" i="1"/>
  <c r="AH4019" i="1"/>
  <c r="AH4038" i="1"/>
  <c r="AH4056" i="1"/>
  <c r="AH4074" i="1"/>
  <c r="AH4092" i="1"/>
  <c r="AH4111" i="1"/>
  <c r="AH4129" i="1"/>
  <c r="AH4147" i="1"/>
  <c r="AH4166" i="1"/>
  <c r="AH4184" i="1"/>
  <c r="AH4202" i="1"/>
  <c r="AH4220" i="1"/>
  <c r="AH4239" i="1"/>
  <c r="AH4257" i="1"/>
  <c r="AH4275" i="1"/>
  <c r="AH4294" i="1"/>
  <c r="AH4312" i="1"/>
  <c r="AH4330" i="1"/>
  <c r="AH4348" i="1"/>
  <c r="AH4367" i="1"/>
  <c r="AH4385" i="1"/>
  <c r="AH4403" i="1"/>
  <c r="AH4422" i="1"/>
  <c r="AH4440" i="1"/>
  <c r="AH4458" i="1"/>
  <c r="AH4476" i="1"/>
  <c r="AH4495" i="1"/>
  <c r="AH4513" i="1"/>
  <c r="AH4531" i="1"/>
  <c r="AH4550" i="1"/>
  <c r="AH4568" i="1"/>
  <c r="AH4586" i="1"/>
  <c r="AH4604" i="1"/>
  <c r="AH4623" i="1"/>
  <c r="AH4641" i="1"/>
  <c r="AH4659" i="1"/>
  <c r="AH4678" i="1"/>
  <c r="AH4696" i="1"/>
  <c r="AH4714" i="1"/>
  <c r="AH4732" i="1"/>
  <c r="AH4751" i="1"/>
  <c r="AH4769" i="1"/>
  <c r="AH4787" i="1"/>
  <c r="AH4806" i="1"/>
  <c r="AH4823" i="1"/>
  <c r="AH4840" i="1"/>
  <c r="AH4857" i="1"/>
  <c r="AH4874" i="1"/>
  <c r="AH4891" i="1"/>
  <c r="AH4908" i="1"/>
  <c r="AH4925" i="1"/>
  <c r="AH4942" i="1"/>
  <c r="AH4959" i="1"/>
  <c r="AH4976" i="1"/>
  <c r="AH4993" i="1"/>
  <c r="AH5010" i="1"/>
  <c r="AH5027" i="1"/>
  <c r="AH5045" i="1"/>
  <c r="AH5062" i="1"/>
  <c r="AH5079" i="1"/>
  <c r="AH5096" i="1"/>
  <c r="AH5113" i="1"/>
  <c r="AH52" i="1"/>
  <c r="AH198" i="1"/>
  <c r="AH315" i="1"/>
  <c r="AH461" i="1"/>
  <c r="AH590" i="1"/>
  <c r="AH720" i="1"/>
  <c r="AH830" i="1"/>
  <c r="AH934" i="1"/>
  <c r="AH1023" i="1"/>
  <c r="AH1105" i="1"/>
  <c r="AH1187" i="1"/>
  <c r="AH1271" i="1"/>
  <c r="AH1352" i="1"/>
  <c r="AH1428" i="1"/>
  <c r="AH1492" i="1"/>
  <c r="AH1567" i="1"/>
  <c r="AH1635" i="1"/>
  <c r="AH1704" i="1"/>
  <c r="AH1759" i="1"/>
  <c r="AH1825" i="1"/>
  <c r="AH1882" i="1"/>
  <c r="AH1934" i="1"/>
  <c r="AH1983" i="1"/>
  <c r="AH2027" i="1"/>
  <c r="AH2076" i="1"/>
  <c r="AH2116" i="1"/>
  <c r="AH2155" i="1"/>
  <c r="AH2199" i="1"/>
  <c r="AH2244" i="1"/>
  <c r="AH2283" i="1"/>
  <c r="AH2327" i="1"/>
  <c r="AH2366" i="1"/>
  <c r="AH2401" i="1"/>
  <c r="AH2434" i="1"/>
  <c r="AH2468" i="1"/>
  <c r="AH2495" i="1"/>
  <c r="AH2529" i="1"/>
  <c r="AH2563" i="1"/>
  <c r="AH2593" i="1"/>
  <c r="AH2625" i="1"/>
  <c r="AH2654" i="1"/>
  <c r="AH2689" i="1"/>
  <c r="AH2717" i="1"/>
  <c r="AH2749" i="1"/>
  <c r="AH2781" i="1"/>
  <c r="AH2813" i="1"/>
  <c r="AH2843" i="1"/>
  <c r="AH2876" i="1"/>
  <c r="AH2904" i="1"/>
  <c r="AH2932" i="1"/>
  <c r="AH2959" i="1"/>
  <c r="AH2986" i="1"/>
  <c r="AH3011" i="1"/>
  <c r="AH3034" i="1"/>
  <c r="AH3060" i="1"/>
  <c r="AH3085" i="1"/>
  <c r="AH3108" i="1"/>
  <c r="AH3132" i="1"/>
  <c r="AH3154" i="1"/>
  <c r="AH3177" i="1"/>
  <c r="AH3199" i="1"/>
  <c r="AH3221" i="1"/>
  <c r="AH3243" i="1"/>
  <c r="AH3264" i="1"/>
  <c r="AH3288" i="1"/>
  <c r="AH3310" i="1"/>
  <c r="AH3332" i="1"/>
  <c r="AH3354" i="1"/>
  <c r="AH3375" i="1"/>
  <c r="AH3399" i="1"/>
  <c r="AH3421" i="1"/>
  <c r="AH3442" i="1"/>
  <c r="AH3465" i="1"/>
  <c r="AH3488" i="1"/>
  <c r="AH3510" i="1"/>
  <c r="AH3530" i="1"/>
  <c r="AH3551" i="1"/>
  <c r="AH3572" i="1"/>
  <c r="AH3593" i="1"/>
  <c r="AH3614" i="1"/>
  <c r="AH3633" i="1"/>
  <c r="AH3652" i="1"/>
  <c r="AH3672" i="1"/>
  <c r="AH3692" i="1"/>
  <c r="AH3711" i="1"/>
  <c r="AH3730" i="1"/>
  <c r="AH3750" i="1"/>
  <c r="AH3770" i="1"/>
  <c r="AH3789" i="1"/>
  <c r="AH3808" i="1"/>
  <c r="AH3828" i="1"/>
  <c r="AH3848" i="1"/>
  <c r="AH3867" i="1"/>
  <c r="AH3887" i="1"/>
  <c r="AH3906" i="1"/>
  <c r="AH3925" i="1"/>
  <c r="AH3945" i="1"/>
  <c r="AH3965" i="1"/>
  <c r="AH3984" i="1"/>
  <c r="AH4002" i="1"/>
  <c r="AH4021" i="1"/>
  <c r="AH4039" i="1"/>
  <c r="AH4057" i="1"/>
  <c r="AH4075" i="1"/>
  <c r="AH4094" i="1"/>
  <c r="AH4112" i="1"/>
  <c r="AH4130" i="1"/>
  <c r="AH4149" i="1"/>
  <c r="AH4167" i="1"/>
  <c r="AH4185" i="1"/>
  <c r="AH4203" i="1"/>
  <c r="AH4222" i="1"/>
  <c r="AH4240" i="1"/>
  <c r="AH4258" i="1"/>
  <c r="AH4277" i="1"/>
  <c r="AH4295" i="1"/>
  <c r="AH4313" i="1"/>
  <c r="AH4331" i="1"/>
  <c r="AH4350" i="1"/>
  <c r="AH4368" i="1"/>
  <c r="AH4386" i="1"/>
  <c r="AH4405" i="1"/>
  <c r="AH4423" i="1"/>
  <c r="AH4441" i="1"/>
  <c r="AH4459" i="1"/>
  <c r="AH4478" i="1"/>
  <c r="AH4496" i="1"/>
  <c r="AH4514" i="1"/>
  <c r="AH4533" i="1"/>
  <c r="AH4551" i="1"/>
  <c r="AH4569" i="1"/>
  <c r="AH4587" i="1"/>
  <c r="AH4606" i="1"/>
  <c r="AH4624" i="1"/>
  <c r="AH4642" i="1"/>
  <c r="AH4661" i="1"/>
  <c r="AH4679" i="1"/>
  <c r="AH4697" i="1"/>
  <c r="AH4715" i="1"/>
  <c r="AH4734" i="1"/>
  <c r="AH4752" i="1"/>
  <c r="AH4770" i="1"/>
  <c r="AH4789" i="1"/>
  <c r="AH4807" i="1"/>
  <c r="AH4824" i="1"/>
  <c r="AH4841" i="1"/>
  <c r="AH4858" i="1"/>
  <c r="AH4875" i="1"/>
  <c r="AH4892" i="1"/>
  <c r="AH4909" i="1"/>
  <c r="AH4926" i="1"/>
  <c r="AH4943" i="1"/>
  <c r="AH4960" i="1"/>
  <c r="AH4977" i="1"/>
  <c r="AH4994" i="1"/>
  <c r="AH5011" i="1"/>
  <c r="AH5029" i="1"/>
  <c r="AH5046" i="1"/>
  <c r="AH5063" i="1"/>
  <c r="AH5080" i="1"/>
  <c r="AH5097" i="1"/>
  <c r="AH5114" i="1"/>
  <c r="AH5131" i="1"/>
  <c r="AH5148" i="1"/>
  <c r="AH5165" i="1"/>
  <c r="AH5182" i="1"/>
  <c r="AH5199" i="1"/>
  <c r="AH5216" i="1"/>
  <c r="AH5233" i="1"/>
  <c r="AH5250" i="1"/>
  <c r="AH5267" i="1"/>
  <c r="AH5285" i="1"/>
  <c r="AH5302" i="1"/>
  <c r="AH63" i="1"/>
  <c r="AH208" i="1"/>
  <c r="AH347" i="1"/>
  <c r="AH464" i="1"/>
  <c r="AH599" i="1"/>
  <c r="AH738" i="1"/>
  <c r="AH836" i="1"/>
  <c r="AH937" i="1"/>
  <c r="AH1026" i="1"/>
  <c r="AH1115" i="1"/>
  <c r="AH1195" i="1"/>
  <c r="AH1283" i="1"/>
  <c r="AH1359" i="1"/>
  <c r="AH1434" i="1"/>
  <c r="AH1509" i="1"/>
  <c r="AH1574" i="1"/>
  <c r="AH1642" i="1"/>
  <c r="AH1708" i="1"/>
  <c r="AH1773" i="1"/>
  <c r="AH1838" i="1"/>
  <c r="AH1885" i="1"/>
  <c r="AH1941" i="1"/>
  <c r="AH1989" i="1"/>
  <c r="AH2037" i="1"/>
  <c r="AH2078" i="1"/>
  <c r="AH2124" i="1"/>
  <c r="AH2162" i="1"/>
  <c r="AH2203" i="1"/>
  <c r="AH2247" i="1"/>
  <c r="AH2287" i="1"/>
  <c r="AH2331" i="1"/>
  <c r="AH2371" i="1"/>
  <c r="AH2403" i="1"/>
  <c r="AH2439" i="1"/>
  <c r="AH2470" i="1"/>
  <c r="AH2502" i="1"/>
  <c r="AH2532" i="1"/>
  <c r="AH2565" i="1"/>
  <c r="AH2595" i="1"/>
  <c r="AH2627" i="1"/>
  <c r="AH2658" i="1"/>
  <c r="AH2691" i="1"/>
  <c r="AH2722" i="1"/>
  <c r="AH2754" i="1"/>
  <c r="AH2785" i="1"/>
  <c r="AH2818" i="1"/>
  <c r="AH2847" i="1"/>
  <c r="AH2881" i="1"/>
  <c r="AH2908" i="1"/>
  <c r="AH2935" i="1"/>
  <c r="AH2962" i="1"/>
  <c r="AH2989" i="1"/>
  <c r="AH3013" i="1"/>
  <c r="AH3039" i="1"/>
  <c r="AH3064" i="1"/>
  <c r="AH3087" i="1"/>
  <c r="AH3111" i="1"/>
  <c r="AH3135" i="1"/>
  <c r="AH3157" i="1"/>
  <c r="AH3179" i="1"/>
  <c r="AH3201" i="1"/>
  <c r="AH3224" i="1"/>
  <c r="AH3245" i="1"/>
  <c r="AH3269" i="1"/>
  <c r="AH79" i="1"/>
  <c r="AH227" i="1"/>
  <c r="AH371" i="1"/>
  <c r="AH499" i="1"/>
  <c r="AH617" i="1"/>
  <c r="AH753" i="1"/>
  <c r="AH867" i="1"/>
  <c r="AH965" i="1"/>
  <c r="AH1045" i="1"/>
  <c r="AH1127" i="1"/>
  <c r="AH1213" i="1"/>
  <c r="AH1291" i="1"/>
  <c r="AH1373" i="1"/>
  <c r="AH1443" i="1"/>
  <c r="AH1521" i="1"/>
  <c r="AH1590" i="1"/>
  <c r="AH1652" i="1"/>
  <c r="AH1720" i="1"/>
  <c r="AH1784" i="1"/>
  <c r="AH1846" i="1"/>
  <c r="AH1899" i="1"/>
  <c r="AH1945" i="1"/>
  <c r="AH1997" i="1"/>
  <c r="AH2043" i="1"/>
  <c r="AH2088" i="1"/>
  <c r="AH2127" i="1"/>
  <c r="AH2170" i="1"/>
  <c r="AH2213" i="1"/>
  <c r="AH2254" i="1"/>
  <c r="AH2298" i="1"/>
  <c r="AH2334" i="1"/>
  <c r="AH2375" i="1"/>
  <c r="AH2410" i="1"/>
  <c r="AH2443" i="1"/>
  <c r="AH2474" i="1"/>
  <c r="AH2508" i="1"/>
  <c r="AH2538" i="1"/>
  <c r="AH2570" i="1"/>
  <c r="AH2599" i="1"/>
  <c r="AH2633" i="1"/>
  <c r="AH2666" i="1"/>
  <c r="AH2695" i="1"/>
  <c r="AH2729" i="1"/>
  <c r="AH2760" i="1"/>
  <c r="AH2791" i="1"/>
  <c r="AH2821" i="1"/>
  <c r="AH2855" i="1"/>
  <c r="AH2885" i="1"/>
  <c r="AH2913" i="1"/>
  <c r="AH2941" i="1"/>
  <c r="AH2967" i="1"/>
  <c r="AH2993" i="1"/>
  <c r="AH3016" i="1"/>
  <c r="AH3044" i="1"/>
  <c r="AH3068" i="1"/>
  <c r="AH3091" i="1"/>
  <c r="AH3116" i="1"/>
  <c r="AH3138" i="1"/>
  <c r="AH3161" i="1"/>
  <c r="AH3183" i="1"/>
  <c r="AH3206" i="1"/>
  <c r="AH3227" i="1"/>
  <c r="AH3250" i="1"/>
  <c r="AH3273" i="1"/>
  <c r="AH3294" i="1"/>
  <c r="AH3316" i="1"/>
  <c r="AH3338" i="1"/>
  <c r="AH3361" i="1"/>
  <c r="AH3383" i="1"/>
  <c r="AH3405" i="1"/>
  <c r="AH3428" i="1"/>
  <c r="AH3450" i="1"/>
  <c r="AH3472" i="1"/>
  <c r="AH3494" i="1"/>
  <c r="AH3516" i="1"/>
  <c r="AH3536" i="1"/>
  <c r="AH3558" i="1"/>
  <c r="AH3579" i="1"/>
  <c r="AH3599" i="1"/>
  <c r="AH3619" i="1"/>
  <c r="AH3638" i="1"/>
  <c r="AH3659" i="1"/>
  <c r="AH3678" i="1"/>
  <c r="AH3697" i="1"/>
  <c r="AH3717" i="1"/>
  <c r="AH3737" i="1"/>
  <c r="AH3756" i="1"/>
  <c r="AH3775" i="1"/>
  <c r="AH3795" i="1"/>
  <c r="AH3814" i="1"/>
  <c r="AH3834" i="1"/>
  <c r="AH3854" i="1"/>
  <c r="AH3873" i="1"/>
  <c r="AH3892" i="1"/>
  <c r="AH3912" i="1"/>
  <c r="AH3932" i="1"/>
  <c r="AH3951" i="1"/>
  <c r="AH3970" i="1"/>
  <c r="AH3990" i="1"/>
  <c r="AH4008" i="1"/>
  <c r="AH4026" i="1"/>
  <c r="AH4044" i="1"/>
  <c r="AH4063" i="1"/>
  <c r="AH4081" i="1"/>
  <c r="AH4099" i="1"/>
  <c r="AH4118" i="1"/>
  <c r="AH4136" i="1"/>
  <c r="AH4154" i="1"/>
  <c r="AH4172" i="1"/>
  <c r="AH4191" i="1"/>
  <c r="AH4209" i="1"/>
  <c r="AH4227" i="1"/>
  <c r="AH4246" i="1"/>
  <c r="AH4264" i="1"/>
  <c r="AH4282" i="1"/>
  <c r="AH4300" i="1"/>
  <c r="AH4319" i="1"/>
  <c r="AH4337" i="1"/>
  <c r="AH4355" i="1"/>
  <c r="AH4374" i="1"/>
  <c r="AH4392" i="1"/>
  <c r="AH4410" i="1"/>
  <c r="AH4428" i="1"/>
  <c r="AH4447" i="1"/>
  <c r="AH4465" i="1"/>
  <c r="AH4483" i="1"/>
  <c r="AH4502" i="1"/>
  <c r="AH4520" i="1"/>
  <c r="AH4538" i="1"/>
  <c r="AH4556" i="1"/>
  <c r="AH4575" i="1"/>
  <c r="AH4593" i="1"/>
  <c r="AH4611" i="1"/>
  <c r="AH4630" i="1"/>
  <c r="AH4648" i="1"/>
  <c r="AH4666" i="1"/>
  <c r="AH4684" i="1"/>
  <c r="AH235" i="1"/>
  <c r="AH462" i="1"/>
  <c r="AH671" i="1"/>
  <c r="AH864" i="1"/>
  <c r="AH992" i="1"/>
  <c r="AH1143" i="1"/>
  <c r="AH1277" i="1"/>
  <c r="AH1400" i="1"/>
  <c r="AH1519" i="1"/>
  <c r="AH1605" i="1"/>
  <c r="AH1730" i="1"/>
  <c r="AH1828" i="1"/>
  <c r="AH1910" i="1"/>
  <c r="AH1994" i="1"/>
  <c r="AH2058" i="1"/>
  <c r="AH2131" i="1"/>
  <c r="AH2200" i="1"/>
  <c r="AH2263" i="1"/>
  <c r="AH2333" i="1"/>
  <c r="AH2388" i="1"/>
  <c r="AH2449" i="1"/>
  <c r="AH2500" i="1"/>
  <c r="AH2546" i="1"/>
  <c r="AH2598" i="1"/>
  <c r="AH2647" i="1"/>
  <c r="AH2699" i="1"/>
  <c r="AH2750" i="1"/>
  <c r="AH2799" i="1"/>
  <c r="AH2854" i="1"/>
  <c r="AH2896" i="1"/>
  <c r="AH2943" i="1"/>
  <c r="AH2988" i="1"/>
  <c r="AH3025" i="1"/>
  <c r="AH3066" i="1"/>
  <c r="AH3100" i="1"/>
  <c r="AH3142" i="1"/>
  <c r="AH3178" i="1"/>
  <c r="AH3210" i="1"/>
  <c r="AH3247" i="1"/>
  <c r="AH3279" i="1"/>
  <c r="AH3314" i="1"/>
  <c r="AH3345" i="1"/>
  <c r="AH3381" i="1"/>
  <c r="AH3410" i="1"/>
  <c r="AH3446" i="1"/>
  <c r="AH3477" i="1"/>
  <c r="AH3511" i="1"/>
  <c r="AH3540" i="1"/>
  <c r="AH3567" i="1"/>
  <c r="AH3600" i="1"/>
  <c r="AH3627" i="1"/>
  <c r="AH3658" i="1"/>
  <c r="AH3684" i="1"/>
  <c r="AH3714" i="1"/>
  <c r="AH3741" i="1"/>
  <c r="AH3772" i="1"/>
  <c r="AH3798" i="1"/>
  <c r="AH3829" i="1"/>
  <c r="AH3856" i="1"/>
  <c r="AH3883" i="1"/>
  <c r="AH3914" i="1"/>
  <c r="AH3939" i="1"/>
  <c r="AH3969" i="1"/>
  <c r="AH3995" i="1"/>
  <c r="AH4024" i="1"/>
  <c r="AH4049" i="1"/>
  <c r="AH4078" i="1"/>
  <c r="AH4103" i="1"/>
  <c r="AH4131" i="1"/>
  <c r="AH4156" i="1"/>
  <c r="AH4182" i="1"/>
  <c r="AH4210" i="1"/>
  <c r="AH4234" i="1"/>
  <c r="AH4263" i="1"/>
  <c r="AH4288" i="1"/>
  <c r="AH4316" i="1"/>
  <c r="AH4342" i="1"/>
  <c r="AH4370" i="1"/>
  <c r="AH4395" i="1"/>
  <c r="AH4424" i="1"/>
  <c r="AH4449" i="1"/>
  <c r="AH4474" i="1"/>
  <c r="AH4503" i="1"/>
  <c r="AH4527" i="1"/>
  <c r="AH4555" i="1"/>
  <c r="AH4581" i="1"/>
  <c r="AH4609" i="1"/>
  <c r="AH4634" i="1"/>
  <c r="AH4663" i="1"/>
  <c r="AH4688" i="1"/>
  <c r="AH4712" i="1"/>
  <c r="AH4738" i="1"/>
  <c r="AH4761" i="1"/>
  <c r="AH4785" i="1"/>
  <c r="AH4811" i="1"/>
  <c r="AH4832" i="1"/>
  <c r="AH4855" i="1"/>
  <c r="AH4879" i="1"/>
  <c r="AH4901" i="1"/>
  <c r="AH4923" i="1"/>
  <c r="AH4947" i="1"/>
  <c r="AH4969" i="1"/>
  <c r="AH4991" i="1"/>
  <c r="AH5016" i="1"/>
  <c r="AH5037" i="1"/>
  <c r="AH5059" i="1"/>
  <c r="AH5084" i="1"/>
  <c r="AH5105" i="1"/>
  <c r="AH5128" i="1"/>
  <c r="AH5150" i="1"/>
  <c r="AH5170" i="1"/>
  <c r="AH5191" i="1"/>
  <c r="AH5211" i="1"/>
  <c r="AH5234" i="1"/>
  <c r="AH5255" i="1"/>
  <c r="AH5274" i="1"/>
  <c r="AH5293" i="1"/>
  <c r="AH5312" i="1"/>
  <c r="AH5330" i="1"/>
  <c r="AH5350" i="1"/>
  <c r="AH5368" i="1"/>
  <c r="AH5386" i="1"/>
  <c r="AH5404" i="1"/>
  <c r="AH5422" i="1"/>
  <c r="AH5440" i="1"/>
  <c r="AH5458" i="1"/>
  <c r="AH5477" i="1"/>
  <c r="AH5495" i="1"/>
  <c r="AH5513" i="1"/>
  <c r="AH5531" i="1"/>
  <c r="AH5549" i="1"/>
  <c r="AH5567" i="1"/>
  <c r="AH5585" i="1"/>
  <c r="AH5603" i="1"/>
  <c r="AH5623" i="1"/>
  <c r="AH5641" i="1"/>
  <c r="AH5659" i="1"/>
  <c r="AH5677" i="1"/>
  <c r="AH5695" i="1"/>
  <c r="AH5713" i="1"/>
  <c r="AH5731" i="1"/>
  <c r="AH5750" i="1"/>
  <c r="AH5768" i="1"/>
  <c r="AH5786" i="1"/>
  <c r="AH5804" i="1"/>
  <c r="AH5822" i="1"/>
  <c r="AH5839" i="1"/>
  <c r="AH5856" i="1"/>
  <c r="AH5873" i="1"/>
  <c r="AH5890" i="1"/>
  <c r="AH5907" i="1"/>
  <c r="AH5925" i="1"/>
  <c r="AH5942" i="1"/>
  <c r="AH5959" i="1"/>
  <c r="AH5976" i="1"/>
  <c r="AH5993" i="1"/>
  <c r="AH6010" i="1"/>
  <c r="AH6027" i="1"/>
  <c r="AH6044" i="1"/>
  <c r="AH6061" i="1"/>
  <c r="AH6078" i="1"/>
  <c r="AH6095" i="1"/>
  <c r="AH6112" i="1"/>
  <c r="AH6129" i="1"/>
  <c r="AH6146" i="1"/>
  <c r="AH6163" i="1"/>
  <c r="AH6181" i="1"/>
  <c r="AH6198" i="1"/>
  <c r="AH6215" i="1"/>
  <c r="AH6232" i="1"/>
  <c r="AH6249" i="1"/>
  <c r="AH6266" i="1"/>
  <c r="AH6283" i="1"/>
  <c r="AH6300" i="1"/>
  <c r="AH6317" i="1"/>
  <c r="AH6334" i="1"/>
  <c r="AH6351" i="1"/>
  <c r="AH6368" i="1"/>
  <c r="AH6385" i="1"/>
  <c r="AH6402" i="1"/>
  <c r="AH6419" i="1"/>
  <c r="AH6437" i="1"/>
  <c r="AH6454" i="1"/>
  <c r="AH6471" i="1"/>
  <c r="AH6488" i="1"/>
  <c r="AH6505" i="1"/>
  <c r="AH6522" i="1"/>
  <c r="AH6539" i="1"/>
  <c r="AH6556" i="1"/>
  <c r="AH6573" i="1"/>
  <c r="AH6590" i="1"/>
  <c r="AH6607" i="1"/>
  <c r="AH57" i="1"/>
  <c r="AH273" i="1"/>
  <c r="AH494" i="1"/>
  <c r="AH676" i="1"/>
  <c r="AH877" i="1"/>
  <c r="AH1025" i="1"/>
  <c r="AH1149" i="1"/>
  <c r="AH1285" i="1"/>
  <c r="AH1403" i="1"/>
  <c r="AH1524" i="1"/>
  <c r="AH1641" i="1"/>
  <c r="AH1741" i="1"/>
  <c r="AH1843" i="1"/>
  <c r="AH1919" i="1"/>
  <c r="AH2003" i="1"/>
  <c r="AH2077" i="1"/>
  <c r="AH2143" i="1"/>
  <c r="AH2212" i="1"/>
  <c r="AH2269" i="1"/>
  <c r="AH2340" i="1"/>
  <c r="AH2402" i="1"/>
  <c r="AH2452" i="1"/>
  <c r="AH2507" i="1"/>
  <c r="AH2551" i="1"/>
  <c r="AH2606" i="1"/>
  <c r="AH2655" i="1"/>
  <c r="AH2705" i="1"/>
  <c r="AH2759" i="1"/>
  <c r="AH2802" i="1"/>
  <c r="AH2859" i="1"/>
  <c r="AH2905" i="1"/>
  <c r="AH2947" i="1"/>
  <c r="AH2992" i="1"/>
  <c r="AH3027" i="1"/>
  <c r="AH3070" i="1"/>
  <c r="AH3109" i="1"/>
  <c r="AH3144" i="1"/>
  <c r="AH3182" i="1"/>
  <c r="AH3215" i="1"/>
  <c r="AH3254" i="1"/>
  <c r="AH3289" i="1"/>
  <c r="AH3319" i="1"/>
  <c r="AH3350" i="1"/>
  <c r="AH3384" i="1"/>
  <c r="AH3414" i="1"/>
  <c r="AH3448" i="1"/>
  <c r="AH3479" i="1"/>
  <c r="AH3513" i="1"/>
  <c r="AH3543" i="1"/>
  <c r="AH3575" i="1"/>
  <c r="AH3603" i="1"/>
  <c r="AH3634" i="1"/>
  <c r="AH3661" i="1"/>
  <c r="AH3688" i="1"/>
  <c r="AH3718" i="1"/>
  <c r="AH3744" i="1"/>
  <c r="AH3774" i="1"/>
  <c r="AH3802" i="1"/>
  <c r="AH3832" i="1"/>
  <c r="AH3858" i="1"/>
  <c r="AH3889" i="1"/>
  <c r="AH3916" i="1"/>
  <c r="AH3946" i="1"/>
  <c r="AH3973" i="1"/>
  <c r="AH3999" i="1"/>
  <c r="AH4027" i="1"/>
  <c r="AH4051" i="1"/>
  <c r="AH4080" i="1"/>
  <c r="AH4105" i="1"/>
  <c r="AH4134" i="1"/>
  <c r="AH4159" i="1"/>
  <c r="AH4187" i="1"/>
  <c r="AH4213" i="1"/>
  <c r="AH4241" i="1"/>
  <c r="AH4266" i="1"/>
  <c r="AH4291" i="1"/>
  <c r="AH4320" i="1"/>
  <c r="AH4344" i="1"/>
  <c r="AH4373" i="1"/>
  <c r="AH4398" i="1"/>
  <c r="AH4426" i="1"/>
  <c r="AH4451" i="1"/>
  <c r="AH4480" i="1"/>
  <c r="AH4505" i="1"/>
  <c r="AH4534" i="1"/>
  <c r="AH4559" i="1"/>
  <c r="AH4584" i="1"/>
  <c r="AH4613" i="1"/>
  <c r="AH4636" i="1"/>
  <c r="AH4665" i="1"/>
  <c r="AH4690" i="1"/>
  <c r="AH4718" i="1"/>
  <c r="AH4741" i="1"/>
  <c r="AH4763" i="1"/>
  <c r="AH4791" i="1"/>
  <c r="AH4813" i="1"/>
  <c r="AH4834" i="1"/>
  <c r="AH4860" i="1"/>
  <c r="AH4881" i="1"/>
  <c r="AH4903" i="1"/>
  <c r="AH4928" i="1"/>
  <c r="AH4950" i="1"/>
  <c r="AH4971" i="1"/>
  <c r="AH4997" i="1"/>
  <c r="AH5018" i="1"/>
  <c r="AH5039" i="1"/>
  <c r="AH5065" i="1"/>
  <c r="AH5086" i="1"/>
  <c r="AH5107" i="1"/>
  <c r="AH5132" i="1"/>
  <c r="AH5152" i="1"/>
  <c r="AH5173" i="1"/>
  <c r="AH5193" i="1"/>
  <c r="AH5215" i="1"/>
  <c r="AH5237" i="1"/>
  <c r="AH5257" i="1"/>
  <c r="AH5276" i="1"/>
  <c r="AH5295" i="1"/>
  <c r="AH5315" i="1"/>
  <c r="AH5334" i="1"/>
  <c r="AH5352" i="1"/>
  <c r="AH5370" i="1"/>
  <c r="AH5388" i="1"/>
  <c r="AH5406" i="1"/>
  <c r="AH5424" i="1"/>
  <c r="AH5442" i="1"/>
  <c r="AH5461" i="1"/>
  <c r="AH5479" i="1"/>
  <c r="AH5497" i="1"/>
  <c r="AH5515" i="1"/>
  <c r="AH5533" i="1"/>
  <c r="AH5551" i="1"/>
  <c r="AH5569" i="1"/>
  <c r="AH5589" i="1"/>
  <c r="AH5607" i="1"/>
  <c r="AH5625" i="1"/>
  <c r="AH5643" i="1"/>
  <c r="AH5661" i="1"/>
  <c r="AH5679" i="1"/>
  <c r="AH5697" i="1"/>
  <c r="AH5715" i="1"/>
  <c r="AH5734" i="1"/>
  <c r="AH5752" i="1"/>
  <c r="AH5770" i="1"/>
  <c r="AH5788" i="1"/>
  <c r="AH5806" i="1"/>
  <c r="AH5824" i="1"/>
  <c r="AH5841" i="1"/>
  <c r="AH5858" i="1"/>
  <c r="AH5875" i="1"/>
  <c r="AH5893" i="1"/>
  <c r="AH5910" i="1"/>
  <c r="AH5927" i="1"/>
  <c r="AH5944" i="1"/>
  <c r="AH5961" i="1"/>
  <c r="AH5978" i="1"/>
  <c r="AH5995" i="1"/>
  <c r="AH6012" i="1"/>
  <c r="AH6029" i="1"/>
  <c r="AH6046" i="1"/>
  <c r="AH6063" i="1"/>
  <c r="AH6080" i="1"/>
  <c r="AH6097" i="1"/>
  <c r="AH6114" i="1"/>
  <c r="AH6131" i="1"/>
  <c r="AH6149" i="1"/>
  <c r="AH6166" i="1"/>
  <c r="AH6183" i="1"/>
  <c r="AH6200" i="1"/>
  <c r="AH6217" i="1"/>
  <c r="AH6234" i="1"/>
  <c r="AH6251" i="1"/>
  <c r="AH6268" i="1"/>
  <c r="AH67" i="1"/>
  <c r="AH275" i="1"/>
  <c r="AH513" i="1"/>
  <c r="AH683" i="1"/>
  <c r="AH881" i="1"/>
  <c r="AH1030" i="1"/>
  <c r="AH1152" i="1"/>
  <c r="AH1303" i="1"/>
  <c r="AH1409" i="1"/>
  <c r="AH1526" i="1"/>
  <c r="AH1644" i="1"/>
  <c r="AH1745" i="1"/>
  <c r="AH1847" i="1"/>
  <c r="AH1925" i="1"/>
  <c r="AH2009" i="1"/>
  <c r="AH2079" i="1"/>
  <c r="AH2145" i="1"/>
  <c r="AH2217" i="1"/>
  <c r="AH2279" i="1"/>
  <c r="AH2348" i="1"/>
  <c r="AH2405" i="1"/>
  <c r="AH2454" i="1"/>
  <c r="AH2509" i="1"/>
  <c r="AH2553" i="1"/>
  <c r="AH2607" i="1"/>
  <c r="AH2661" i="1"/>
  <c r="AH2708" i="1"/>
  <c r="AH2761" i="1"/>
  <c r="AH2805" i="1"/>
  <c r="AH2860" i="1"/>
  <c r="AH2909" i="1"/>
  <c r="AH2948" i="1"/>
  <c r="AH2994" i="1"/>
  <c r="AH3031" i="1"/>
  <c r="AH3073" i="1"/>
  <c r="AH3112" i="1"/>
  <c r="AH3147" i="1"/>
  <c r="AH3185" i="1"/>
  <c r="AH3217" i="1"/>
  <c r="AH3255" i="1"/>
  <c r="AH3291" i="1"/>
  <c r="AH3321" i="1"/>
  <c r="AH3355" i="1"/>
  <c r="AH3386" i="1"/>
  <c r="AH3416" i="1"/>
  <c r="AH3451" i="1"/>
  <c r="AH3480" i="1"/>
  <c r="AH3515" i="1"/>
  <c r="AH3544" i="1"/>
  <c r="AH3576" i="1"/>
  <c r="AH3604" i="1"/>
  <c r="AH3635" i="1"/>
  <c r="AH3662" i="1"/>
  <c r="AH3693" i="1"/>
  <c r="AH3720" i="1"/>
  <c r="AH3746" i="1"/>
  <c r="AH3777" i="1"/>
  <c r="AH3803" i="1"/>
  <c r="AH3833" i="1"/>
  <c r="AH3859" i="1"/>
  <c r="AH3890" i="1"/>
  <c r="AH3917" i="1"/>
  <c r="AH3948" i="1"/>
  <c r="AH3974" i="1"/>
  <c r="AH4003" i="1"/>
  <c r="AH4028" i="1"/>
  <c r="AH4054" i="1"/>
  <c r="AH4082" i="1"/>
  <c r="AH4106" i="1"/>
  <c r="AH4135" i="1"/>
  <c r="AH4160" i="1"/>
  <c r="AH4188" i="1"/>
  <c r="AH4214" i="1"/>
  <c r="AH4242" i="1"/>
  <c r="AH4267" i="1"/>
  <c r="AH4296" i="1"/>
  <c r="AH4321" i="1"/>
  <c r="AH4346" i="1"/>
  <c r="AH4375" i="1"/>
  <c r="AH4399" i="1"/>
  <c r="AH4427" i="1"/>
  <c r="AH4453" i="1"/>
  <c r="AH4481" i="1"/>
  <c r="AH4506" i="1"/>
  <c r="AH4535" i="1"/>
  <c r="AH4560" i="1"/>
  <c r="AH4588" i="1"/>
  <c r="AH4614" i="1"/>
  <c r="AH4639" i="1"/>
  <c r="AH4667" i="1"/>
  <c r="AH4691" i="1"/>
  <c r="AH4719" i="1"/>
  <c r="AH4742" i="1"/>
  <c r="AH4764" i="1"/>
  <c r="AH4792" i="1"/>
  <c r="AH4814" i="1"/>
  <c r="AH4835" i="1"/>
  <c r="AH4861" i="1"/>
  <c r="AH4882" i="1"/>
  <c r="AH4904" i="1"/>
  <c r="AH4929" i="1"/>
  <c r="AH4951" i="1"/>
  <c r="AH4972" i="1"/>
  <c r="AH4998" i="1"/>
  <c r="AH5019" i="1"/>
  <c r="AH5040" i="1"/>
  <c r="AH5066" i="1"/>
  <c r="AH5087" i="1"/>
  <c r="AH5109" i="1"/>
  <c r="AH5133" i="1"/>
  <c r="AH5153" i="1"/>
  <c r="AH5174" i="1"/>
  <c r="AH5194" i="1"/>
  <c r="AH5217" i="1"/>
  <c r="AH5238" i="1"/>
  <c r="AH5258" i="1"/>
  <c r="AH5277" i="1"/>
  <c r="AH5296" i="1"/>
  <c r="AH5317" i="1"/>
  <c r="AH5335" i="1"/>
  <c r="AH5353" i="1"/>
  <c r="AH5371" i="1"/>
  <c r="AH5389" i="1"/>
  <c r="AH5407" i="1"/>
  <c r="AH5425" i="1"/>
  <c r="AH5443" i="1"/>
  <c r="AH5462" i="1"/>
  <c r="AH5480" i="1"/>
  <c r="AH5498" i="1"/>
  <c r="AH5516" i="1"/>
  <c r="AH5534" i="1"/>
  <c r="AH5552" i="1"/>
  <c r="AH5571" i="1"/>
  <c r="AH5590" i="1"/>
  <c r="AH5608" i="1"/>
  <c r="AH5626" i="1"/>
  <c r="AH5644" i="1"/>
  <c r="AH5662" i="1"/>
  <c r="AH5680" i="1"/>
  <c r="AH5698" i="1"/>
  <c r="AH5717" i="1"/>
  <c r="AH5735" i="1"/>
  <c r="AH5753" i="1"/>
  <c r="AH5771" i="1"/>
  <c r="AH5789" i="1"/>
  <c r="AH5807" i="1"/>
  <c r="AH5825" i="1"/>
  <c r="AH5842" i="1"/>
  <c r="AH5859" i="1"/>
  <c r="AH5877" i="1"/>
  <c r="AH5894" i="1"/>
  <c r="AH5911" i="1"/>
  <c r="AH5928" i="1"/>
  <c r="AH5945" i="1"/>
  <c r="AH5962" i="1"/>
  <c r="AH5979" i="1"/>
  <c r="AH5996" i="1"/>
  <c r="AH6013" i="1"/>
  <c r="AH6030" i="1"/>
  <c r="AH6047" i="1"/>
  <c r="AH6064" i="1"/>
  <c r="AH6081" i="1"/>
  <c r="AH6098" i="1"/>
  <c r="AH6115" i="1"/>
  <c r="AH6133" i="1"/>
  <c r="AH6150" i="1"/>
  <c r="AH6167" i="1"/>
  <c r="AH6184" i="1"/>
  <c r="AH6201" i="1"/>
  <c r="AH6218" i="1"/>
  <c r="AH69" i="1"/>
  <c r="AH280" i="1"/>
  <c r="AH521" i="1"/>
  <c r="AH726" i="1"/>
  <c r="AH884" i="1"/>
  <c r="AH1032" i="1"/>
  <c r="AH1153" i="1"/>
  <c r="AH1312" i="1"/>
  <c r="AH1430" i="1"/>
  <c r="AH1539" i="1"/>
  <c r="AH1651" i="1"/>
  <c r="AH1746" i="1"/>
  <c r="AH1851" i="1"/>
  <c r="AH1939" i="1"/>
  <c r="AH2011" i="1"/>
  <c r="AH2083" i="1"/>
  <c r="AH2146" i="1"/>
  <c r="AH2218" i="1"/>
  <c r="AH2284" i="1"/>
  <c r="AH2349" i="1"/>
  <c r="AH2407" i="1"/>
  <c r="AH2455" i="1"/>
  <c r="AH2510" i="1"/>
  <c r="AH2564" i="1"/>
  <c r="AH2611" i="1"/>
  <c r="AH2662" i="1"/>
  <c r="AH2709" i="1"/>
  <c r="AH2762" i="1"/>
  <c r="AH2815" i="1"/>
  <c r="AH2861" i="1"/>
  <c r="AH2911" i="1"/>
  <c r="AH2949" i="1"/>
  <c r="AH2995" i="1"/>
  <c r="AH3036" i="1"/>
  <c r="AH3075" i="1"/>
  <c r="AH3114" i="1"/>
  <c r="AH3148" i="1"/>
  <c r="AH3186" i="1"/>
  <c r="AH3222" i="1"/>
  <c r="AH3256" i="1"/>
  <c r="AH3292" i="1"/>
  <c r="AH3323" i="1"/>
  <c r="AH3356" i="1"/>
  <c r="AH3388" i="1"/>
  <c r="AH3422" i="1"/>
  <c r="AH3452" i="1"/>
  <c r="AH3482" i="1"/>
  <c r="AH3517" i="1"/>
  <c r="AH3545" i="1"/>
  <c r="AH3578" i="1"/>
  <c r="AH3606" i="1"/>
  <c r="AH3636" i="1"/>
  <c r="AH3663" i="1"/>
  <c r="AH3694" i="1"/>
  <c r="AH3721" i="1"/>
  <c r="AH3752" i="1"/>
  <c r="AH3778" i="1"/>
  <c r="AH3805" i="1"/>
  <c r="AH3836" i="1"/>
  <c r="AH3860" i="1"/>
  <c r="AH3891" i="1"/>
  <c r="AH3918" i="1"/>
  <c r="AH3949" i="1"/>
  <c r="AH3976" i="1"/>
  <c r="AH4005" i="1"/>
  <c r="AH4030" i="1"/>
  <c r="AH4058" i="1"/>
  <c r="AH4083" i="1"/>
  <c r="AH4108" i="1"/>
  <c r="AH4137" i="1"/>
  <c r="AH4161" i="1"/>
  <c r="AH4190" i="1"/>
  <c r="AH4215" i="1"/>
  <c r="AH4243" i="1"/>
  <c r="AH4268" i="1"/>
  <c r="AH4297" i="1"/>
  <c r="AH4322" i="1"/>
  <c r="AH4351" i="1"/>
  <c r="AH4376" i="1"/>
  <c r="AH4401" i="1"/>
  <c r="AH4430" i="1"/>
  <c r="AH4454" i="1"/>
  <c r="AH4482" i="1"/>
  <c r="AH4507" i="1"/>
  <c r="AH4536" i="1"/>
  <c r="AH4561" i="1"/>
  <c r="AH4590" i="1"/>
  <c r="AH4615" i="1"/>
  <c r="AH4643" i="1"/>
  <c r="AH4668" i="1"/>
  <c r="AH4694" i="1"/>
  <c r="AH4720" i="1"/>
  <c r="AH4743" i="1"/>
  <c r="AH4767" i="1"/>
  <c r="AH4793" i="1"/>
  <c r="AH4815" i="1"/>
  <c r="AH4838" i="1"/>
  <c r="AH4862" i="1"/>
  <c r="AH4883" i="1"/>
  <c r="AH4906" i="1"/>
  <c r="AH4930" i="1"/>
  <c r="AH4952" i="1"/>
  <c r="AH4974" i="1"/>
  <c r="AH4999" i="1"/>
  <c r="AH5020" i="1"/>
  <c r="AH5042" i="1"/>
  <c r="AH5067" i="1"/>
  <c r="AH5088" i="1"/>
  <c r="AH5111" i="1"/>
  <c r="AH5134" i="1"/>
  <c r="AH5154" i="1"/>
  <c r="AH5175" i="1"/>
  <c r="AH5196" i="1"/>
  <c r="AH5218" i="1"/>
  <c r="AH5239" i="1"/>
  <c r="AH5259" i="1"/>
  <c r="AH5278" i="1"/>
  <c r="AH5298" i="1"/>
  <c r="AH5318" i="1"/>
  <c r="AH5336" i="1"/>
  <c r="AH5354" i="1"/>
  <c r="AH5372" i="1"/>
  <c r="AH5390" i="1"/>
  <c r="AH5408" i="1"/>
  <c r="AH5426" i="1"/>
  <c r="AH5445" i="1"/>
  <c r="AH5463" i="1"/>
  <c r="AH5481" i="1"/>
  <c r="AH5499" i="1"/>
  <c r="AH5517" i="1"/>
  <c r="AH5535" i="1"/>
  <c r="AH5554" i="1"/>
  <c r="AH5573" i="1"/>
  <c r="AH5591" i="1"/>
  <c r="AH5609" i="1"/>
  <c r="AH5627" i="1"/>
  <c r="AH5645" i="1"/>
  <c r="AH110" i="1"/>
  <c r="AH323" i="1"/>
  <c r="AH527" i="1"/>
  <c r="AH745" i="1"/>
  <c r="AH899" i="1"/>
  <c r="AH1060" i="1"/>
  <c r="AH1193" i="1"/>
  <c r="AH1317" i="1"/>
  <c r="AH1441" i="1"/>
  <c r="AH1546" i="1"/>
  <c r="AH1666" i="1"/>
  <c r="AH1768" i="1"/>
  <c r="AH1857" i="1"/>
  <c r="AH1943" i="1"/>
  <c r="AH2017" i="1"/>
  <c r="AH2091" i="1"/>
  <c r="AH2158" i="1"/>
  <c r="AH2223" i="1"/>
  <c r="AH2296" i="1"/>
  <c r="AH2353" i="1"/>
  <c r="AH2417" i="1"/>
  <c r="AH2469" i="1"/>
  <c r="AH2513" i="1"/>
  <c r="AH2569" i="1"/>
  <c r="AH2613" i="1"/>
  <c r="AH2668" i="1"/>
  <c r="AH2719" i="1"/>
  <c r="AH2765" i="1"/>
  <c r="AH2820" i="1"/>
  <c r="AH2866" i="1"/>
  <c r="AH2916" i="1"/>
  <c r="AH2960" i="1"/>
  <c r="AH2998" i="1"/>
  <c r="AH3042" i="1"/>
  <c r="AH3077" i="1"/>
  <c r="AH3118" i="1"/>
  <c r="AH3156" i="1"/>
  <c r="AH3189" i="1"/>
  <c r="AH3226" i="1"/>
  <c r="AH3258" i="1"/>
  <c r="AH3295" i="1"/>
  <c r="AH3325" i="1"/>
  <c r="AH3360" i="1"/>
  <c r="AH3390" i="1"/>
  <c r="AH3424" i="1"/>
  <c r="AH3455" i="1"/>
  <c r="AH3490" i="1"/>
  <c r="AH3519" i="1"/>
  <c r="AH3552" i="1"/>
  <c r="AH3581" i="1"/>
  <c r="AH3610" i="1"/>
  <c r="AH3641" i="1"/>
  <c r="AH3666" i="1"/>
  <c r="AH3696" i="1"/>
  <c r="AH3723" i="1"/>
  <c r="AH3754" i="1"/>
  <c r="AH3780" i="1"/>
  <c r="AH3811" i="1"/>
  <c r="AH3838" i="1"/>
  <c r="AH3868" i="1"/>
  <c r="AH3894" i="1"/>
  <c r="AH3922" i="1"/>
  <c r="AH3952" i="1"/>
  <c r="AH3978" i="1"/>
  <c r="AH4007" i="1"/>
  <c r="AH4032" i="1"/>
  <c r="AH4060" i="1"/>
  <c r="AH4086" i="1"/>
  <c r="AH4114" i="1"/>
  <c r="AH4139" i="1"/>
  <c r="AH4168" i="1"/>
  <c r="AH4193" i="1"/>
  <c r="AH4218" i="1"/>
  <c r="AH4247" i="1"/>
  <c r="AH4271" i="1"/>
  <c r="AH4299" i="1"/>
  <c r="AH4325" i="1"/>
  <c r="AH4353" i="1"/>
  <c r="AH4378" i="1"/>
  <c r="AH4407" i="1"/>
  <c r="AH4432" i="1"/>
  <c r="AH4460" i="1"/>
  <c r="AH4486" i="1"/>
  <c r="AH4511" i="1"/>
  <c r="AH139" i="1"/>
  <c r="AH372" i="1"/>
  <c r="AH567" i="1"/>
  <c r="AH777" i="1"/>
  <c r="AH945" i="1"/>
  <c r="AH1063" i="1"/>
  <c r="AH1222" i="1"/>
  <c r="AH1334" i="1"/>
  <c r="AH1459" i="1"/>
  <c r="AH1575" i="1"/>
  <c r="AH1677" i="1"/>
  <c r="AH1789" i="1"/>
  <c r="AH1873" i="1"/>
  <c r="AH1962" i="1"/>
  <c r="AH2039" i="1"/>
  <c r="AH2099" i="1"/>
  <c r="AH2175" i="1"/>
  <c r="AH2233" i="1"/>
  <c r="AH2303" i="1"/>
  <c r="AH2372" i="1"/>
  <c r="AH2422" i="1"/>
  <c r="AH2478" i="1"/>
  <c r="AH2524" i="1"/>
  <c r="AH2575" i="1"/>
  <c r="AH2629" i="1"/>
  <c r="AH2675" i="1"/>
  <c r="AH2730" i="1"/>
  <c r="AH2777" i="1"/>
  <c r="AH2827" i="1"/>
  <c r="AH2882" i="1"/>
  <c r="AH2921" i="1"/>
  <c r="AH2969" i="1"/>
  <c r="AH3006" i="1"/>
  <c r="AH3048" i="1"/>
  <c r="AH3089" i="1"/>
  <c r="AH3123" i="1"/>
  <c r="AH3162" i="1"/>
  <c r="AH3195" i="1"/>
  <c r="AH3233" i="1"/>
  <c r="AH3270" i="1"/>
  <c r="AH3298" i="1"/>
  <c r="AH3335" i="1"/>
  <c r="AH3365" i="1"/>
  <c r="AH3400" i="1"/>
  <c r="AH3430" i="1"/>
  <c r="AH3461" i="1"/>
  <c r="AH3496" i="1"/>
  <c r="AH3525" i="1"/>
  <c r="AH3557" i="1"/>
  <c r="AH3584" i="1"/>
  <c r="AH3617" i="1"/>
  <c r="AH3644" i="1"/>
  <c r="AH3675" i="1"/>
  <c r="AH3701" i="1"/>
  <c r="AH3731" i="1"/>
  <c r="AH3758" i="1"/>
  <c r="AH3786" i="1"/>
  <c r="AH3816" i="1"/>
  <c r="AH3841" i="1"/>
  <c r="AH3872" i="1"/>
  <c r="AH3899" i="1"/>
  <c r="AH3929" i="1"/>
  <c r="AH3956" i="1"/>
  <c r="AH3986" i="1"/>
  <c r="AH4011" i="1"/>
  <c r="AH4040" i="1"/>
  <c r="AH4065" i="1"/>
  <c r="AH4090" i="1"/>
  <c r="AH4119" i="1"/>
  <c r="AH4143" i="1"/>
  <c r="AH4171" i="1"/>
  <c r="AH4197" i="1"/>
  <c r="AH4225" i="1"/>
  <c r="AH4250" i="1"/>
  <c r="AH4279" i="1"/>
  <c r="AH4304" i="1"/>
  <c r="AH4332" i="1"/>
  <c r="AH4358" i="1"/>
  <c r="AH4383" i="1"/>
  <c r="AH4411" i="1"/>
  <c r="AH4435" i="1"/>
  <c r="AH4464" i="1"/>
  <c r="AH4489" i="1"/>
  <c r="AH4518" i="1"/>
  <c r="AH4543" i="1"/>
  <c r="AH4571" i="1"/>
  <c r="AH4597" i="1"/>
  <c r="AH4625" i="1"/>
  <c r="AH4650" i="1"/>
  <c r="AH4675" i="1"/>
  <c r="AH4703" i="1"/>
  <c r="AH4726" i="1"/>
  <c r="AH4753" i="1"/>
  <c r="AH4776" i="1"/>
  <c r="AH4799" i="1"/>
  <c r="AH4825" i="1"/>
  <c r="AH4846" i="1"/>
  <c r="AH4867" i="1"/>
  <c r="AH4893" i="1"/>
  <c r="AH4914" i="1"/>
  <c r="AH4936" i="1"/>
  <c r="AH4961" i="1"/>
  <c r="AH4983" i="1"/>
  <c r="AH5004" i="1"/>
  <c r="AH5030" i="1"/>
  <c r="AH5051" i="1"/>
  <c r="AH5072" i="1"/>
  <c r="AH5098" i="1"/>
  <c r="AH5119" i="1"/>
  <c r="AH5139" i="1"/>
  <c r="AH5160" i="1"/>
  <c r="AH5183" i="1"/>
  <c r="AH5203" i="1"/>
  <c r="AH5224" i="1"/>
  <c r="AH5244" i="1"/>
  <c r="AH5265" i="1"/>
  <c r="AH5286" i="1"/>
  <c r="AH5305" i="1"/>
  <c r="AH5323" i="1"/>
  <c r="AH5341" i="1"/>
  <c r="AH5359" i="1"/>
  <c r="AH5377" i="1"/>
  <c r="AH5395" i="1"/>
  <c r="AH5414" i="1"/>
  <c r="AH5432" i="1"/>
  <c r="AH5450" i="1"/>
  <c r="AH5469" i="1"/>
  <c r="AH5487" i="1"/>
  <c r="AH5505" i="1"/>
  <c r="AH5523" i="1"/>
  <c r="AH5542" i="1"/>
  <c r="AH5560" i="1"/>
  <c r="AH5578" i="1"/>
  <c r="AH5596" i="1"/>
  <c r="AH5614" i="1"/>
  <c r="AH5632" i="1"/>
  <c r="AH5650" i="1"/>
  <c r="AH5669" i="1"/>
  <c r="AH5687" i="1"/>
  <c r="AH5705" i="1"/>
  <c r="AH5723" i="1"/>
  <c r="AH5742" i="1"/>
  <c r="AH5760" i="1"/>
  <c r="AH5778" i="1"/>
  <c r="AH5797" i="1"/>
  <c r="AH5815" i="1"/>
  <c r="AH5832" i="1"/>
  <c r="AH5849" i="1"/>
  <c r="AH5866" i="1"/>
  <c r="AH5883" i="1"/>
  <c r="AH5900" i="1"/>
  <c r="AH5917" i="1"/>
  <c r="AH5934" i="1"/>
  <c r="AH5951" i="1"/>
  <c r="AH5968" i="1"/>
  <c r="AH5985" i="1"/>
  <c r="AH6002" i="1"/>
  <c r="AH6019" i="1"/>
  <c r="AH6037" i="1"/>
  <c r="AH6054" i="1"/>
  <c r="AH6071" i="1"/>
  <c r="AH6088" i="1"/>
  <c r="AH6105" i="1"/>
  <c r="AH6122" i="1"/>
  <c r="AH6139" i="1"/>
  <c r="AH6156" i="1"/>
  <c r="AH6173" i="1"/>
  <c r="AH6190" i="1"/>
  <c r="AH6207" i="1"/>
  <c r="AH6224" i="1"/>
  <c r="AH6241" i="1"/>
  <c r="AH6258" i="1"/>
  <c r="AH6275" i="1"/>
  <c r="AH6293" i="1"/>
  <c r="AH6310" i="1"/>
  <c r="AH6327" i="1"/>
  <c r="AH6344" i="1"/>
  <c r="AH6361" i="1"/>
  <c r="AH6378" i="1"/>
  <c r="AH6395" i="1"/>
  <c r="AH6598" i="1"/>
  <c r="AH6579" i="1"/>
  <c r="AH6561" i="1"/>
  <c r="AH6543" i="1"/>
  <c r="AH6525" i="1"/>
  <c r="AH6507" i="1"/>
  <c r="AH6489" i="1"/>
  <c r="AH6470" i="1"/>
  <c r="AH6451" i="1"/>
  <c r="AH6433" i="1"/>
  <c r="AH6415" i="1"/>
  <c r="AH6397" i="1"/>
  <c r="AH6377" i="1"/>
  <c r="AH6358" i="1"/>
  <c r="AH6338" i="1"/>
  <c r="AH6319" i="1"/>
  <c r="AH6299" i="1"/>
  <c r="AH6280" i="1"/>
  <c r="AH6259" i="1"/>
  <c r="AH6238" i="1"/>
  <c r="AH6216" i="1"/>
  <c r="AH6193" i="1"/>
  <c r="AH6171" i="1"/>
  <c r="AH6147" i="1"/>
  <c r="AH6125" i="1"/>
  <c r="AH6103" i="1"/>
  <c r="AH6079" i="1"/>
  <c r="AH6057" i="1"/>
  <c r="AH6034" i="1"/>
  <c r="AH6011" i="1"/>
  <c r="AH5989" i="1"/>
  <c r="AH5966" i="1"/>
  <c r="AH5943" i="1"/>
  <c r="AH5920" i="1"/>
  <c r="AH5898" i="1"/>
  <c r="AH5874" i="1"/>
  <c r="AH5852" i="1"/>
  <c r="AH5830" i="1"/>
  <c r="AH5805" i="1"/>
  <c r="AH5782" i="1"/>
  <c r="AH5757" i="1"/>
  <c r="AH5733" i="1"/>
  <c r="AH5709" i="1"/>
  <c r="AH5685" i="1"/>
  <c r="AH5660" i="1"/>
  <c r="AH5634" i="1"/>
  <c r="AH5610" i="1"/>
  <c r="AH5581" i="1"/>
  <c r="AH5557" i="1"/>
  <c r="AH5528" i="1"/>
  <c r="AH5503" i="1"/>
  <c r="AH5474" i="1"/>
  <c r="AH5449" i="1"/>
  <c r="AH5421" i="1"/>
  <c r="AH5397" i="1"/>
  <c r="AH5369" i="1"/>
  <c r="AH5343" i="1"/>
  <c r="AH5319" i="1"/>
  <c r="AH5289" i="1"/>
  <c r="AH5261" i="1"/>
  <c r="AH5228" i="1"/>
  <c r="AH5201" i="1"/>
  <c r="AH5168" i="1"/>
  <c r="AH5138" i="1"/>
  <c r="AH5104" i="1"/>
  <c r="AH5073" i="1"/>
  <c r="AH5038" i="1"/>
  <c r="AH5006" i="1"/>
  <c r="AH4978" i="1"/>
  <c r="AH4940" i="1"/>
  <c r="AH4911" i="1"/>
  <c r="AH4876" i="1"/>
  <c r="AH4844" i="1"/>
  <c r="AH4809" i="1"/>
  <c r="AH4775" i="1"/>
  <c r="AH4737" i="1"/>
  <c r="AH4704" i="1"/>
  <c r="AH4664" i="1"/>
  <c r="AH4627" i="1"/>
  <c r="AH4591" i="1"/>
  <c r="AH4547" i="1"/>
  <c r="AH4508" i="1"/>
  <c r="AH4467" i="1"/>
  <c r="AH4419" i="1"/>
  <c r="AH4380" i="1"/>
  <c r="AH4338" i="1"/>
  <c r="AH4298" i="1"/>
  <c r="AH4252" i="1"/>
  <c r="AH4208" i="1"/>
  <c r="AH4170" i="1"/>
  <c r="AH4123" i="1"/>
  <c r="AH4085" i="1"/>
  <c r="AH4042" i="1"/>
  <c r="AH3994" i="1"/>
  <c r="AH3955" i="1"/>
  <c r="AH3908" i="1"/>
  <c r="AH3864" i="1"/>
  <c r="AH3819" i="1"/>
  <c r="AH3771" i="1"/>
  <c r="AH3727" i="1"/>
  <c r="AH3680" i="1"/>
  <c r="AH3637" i="1"/>
  <c r="AH3589" i="1"/>
  <c r="AH3538" i="1"/>
  <c r="AH3493" i="1"/>
  <c r="AH3435" i="1"/>
  <c r="AH3389" i="1"/>
  <c r="AH3337" i="1"/>
  <c r="AH3278" i="1"/>
  <c r="AH3229" i="1"/>
  <c r="AH3168" i="1"/>
  <c r="AH3117" i="1"/>
  <c r="AH3052" i="1"/>
  <c r="AH2979" i="1"/>
  <c r="AH2920" i="1"/>
  <c r="AH2839" i="1"/>
  <c r="AH2764" i="1"/>
  <c r="AH2679" i="1"/>
  <c r="AH2596" i="1"/>
  <c r="AH2517" i="1"/>
  <c r="AH2440" i="1"/>
  <c r="AH2350" i="1"/>
  <c r="AH2251" i="1"/>
  <c r="AH2130" i="1"/>
  <c r="AH2031" i="1"/>
  <c r="AH1900" i="1"/>
  <c r="AH1753" i="1"/>
  <c r="AH1596" i="1"/>
  <c r="AH1387" i="1"/>
  <c r="AH1207" i="1"/>
  <c r="AH974" i="1"/>
  <c r="AH743" i="1"/>
  <c r="AH379" i="1"/>
  <c r="T5637" i="1" l="1"/>
  <c r="U5637" i="1" s="1"/>
  <c r="AV5637" i="1" s="1"/>
  <c r="AX5637" i="1" s="1"/>
  <c r="T973" i="1"/>
  <c r="U973" i="1" s="1"/>
  <c r="AV973" i="1" s="1"/>
  <c r="AX973" i="1" s="1"/>
  <c r="T4602" i="1"/>
  <c r="U4602" i="1" s="1"/>
  <c r="AV4602" i="1" s="1"/>
  <c r="AX4602" i="1" s="1"/>
  <c r="T3434" i="1"/>
  <c r="U3434" i="1" s="1"/>
  <c r="AV3434" i="1" s="1"/>
  <c r="AX3434" i="1" s="1"/>
  <c r="T4853" i="1"/>
  <c r="U4853" i="1" s="1"/>
  <c r="AV4853" i="1" s="1"/>
  <c r="AX4853" i="1" s="1"/>
  <c r="T1625" i="1"/>
  <c r="U1625" i="1" s="1"/>
  <c r="AV1625" i="1" s="1"/>
  <c r="AX1625" i="1" s="1"/>
  <c r="T5260" i="1"/>
  <c r="U5260" i="1" s="1"/>
  <c r="AV5260" i="1" s="1"/>
  <c r="AX5260" i="1" s="1"/>
  <c r="T2944" i="1"/>
  <c r="U2944" i="1" s="1"/>
  <c r="AV2944" i="1" s="1"/>
  <c r="AX2944" i="1" s="1"/>
  <c r="T3001" i="1"/>
  <c r="U3001" i="1" s="1"/>
  <c r="AV3001" i="1" s="1"/>
  <c r="AX3001" i="1" s="1"/>
  <c r="T79" i="1"/>
  <c r="U79" i="1" s="1"/>
  <c r="AV79" i="1" s="1"/>
  <c r="AX79" i="1" s="1"/>
  <c r="T5929" i="1"/>
  <c r="U5929" i="1" s="1"/>
  <c r="AV5929" i="1" s="1"/>
  <c r="AX5929" i="1" s="1"/>
  <c r="T4558" i="1"/>
  <c r="U4558" i="1" s="1"/>
  <c r="AV4558" i="1" s="1"/>
  <c r="AX4558" i="1" s="1"/>
  <c r="T5381" i="1"/>
  <c r="U5381" i="1" s="1"/>
  <c r="AV5381" i="1" s="1"/>
  <c r="AX5381" i="1" s="1"/>
  <c r="T850" i="1"/>
  <c r="U850" i="1" s="1"/>
  <c r="AV850" i="1" s="1"/>
  <c r="AX850" i="1" s="1"/>
  <c r="T1432" i="1"/>
  <c r="U1432" i="1" s="1"/>
  <c r="AV1432" i="1" s="1"/>
  <c r="AX1432" i="1" s="1"/>
  <c r="T5093" i="1"/>
  <c r="U5093" i="1" s="1"/>
  <c r="AV5093" i="1" s="1"/>
  <c r="AX5093" i="1" s="1"/>
  <c r="T6299" i="1"/>
  <c r="U6299" i="1" s="1"/>
  <c r="AV6299" i="1" s="1"/>
  <c r="AX6299" i="1" s="1"/>
  <c r="T6308" i="1"/>
  <c r="U6308" i="1" s="1"/>
  <c r="AV6308" i="1" s="1"/>
  <c r="AX6308" i="1" s="1"/>
  <c r="T1975" i="1"/>
  <c r="U1975" i="1" s="1"/>
  <c r="AV1975" i="1" s="1"/>
  <c r="AX1975" i="1" s="1"/>
  <c r="T3765" i="1"/>
  <c r="U3765" i="1" s="1"/>
  <c r="AV3765" i="1" s="1"/>
  <c r="AX3765" i="1" s="1"/>
  <c r="T3832" i="1"/>
  <c r="U3832" i="1" s="1"/>
  <c r="AV3832" i="1" s="1"/>
  <c r="AX3832" i="1" s="1"/>
  <c r="T1433" i="1"/>
  <c r="U1433" i="1" s="1"/>
  <c r="AV1433" i="1" s="1"/>
  <c r="AX1433" i="1" s="1"/>
  <c r="T4142" i="1"/>
  <c r="U4142" i="1" s="1"/>
  <c r="AV4142" i="1" s="1"/>
  <c r="AX4142" i="1" s="1"/>
  <c r="T5951" i="1"/>
  <c r="U5951" i="1" s="1"/>
  <c r="AV5951" i="1" s="1"/>
  <c r="AX5951" i="1" s="1"/>
  <c r="T6261" i="1"/>
  <c r="U6261" i="1" s="1"/>
  <c r="AV6261" i="1" s="1"/>
  <c r="AX6261" i="1" s="1"/>
  <c r="T972" i="1"/>
  <c r="U972" i="1" s="1"/>
  <c r="AV972" i="1" s="1"/>
  <c r="AX972" i="1" s="1"/>
  <c r="T6584" i="1"/>
  <c r="U6584" i="1" s="1"/>
  <c r="AV6584" i="1" s="1"/>
  <c r="AX6584" i="1" s="1"/>
  <c r="T3308" i="1"/>
  <c r="U3308" i="1" s="1"/>
  <c r="AV3308" i="1" s="1"/>
  <c r="AX3308" i="1" s="1"/>
  <c r="T4251" i="1"/>
  <c r="U4251" i="1" s="1"/>
  <c r="AV4251" i="1" s="1"/>
  <c r="AX4251" i="1" s="1"/>
  <c r="T6326" i="1"/>
  <c r="U6326" i="1" s="1"/>
  <c r="AV6326" i="1" s="1"/>
  <c r="AX6326" i="1" s="1"/>
  <c r="T6436" i="1"/>
  <c r="U6436" i="1" s="1"/>
  <c r="AV6436" i="1" s="1"/>
  <c r="AX6436" i="1" s="1"/>
  <c r="T6410" i="1"/>
  <c r="U6410" i="1" s="1"/>
  <c r="AV6410" i="1" s="1"/>
  <c r="AX6410" i="1" s="1"/>
  <c r="T2204" i="1"/>
  <c r="U2204" i="1" s="1"/>
  <c r="AV2204" i="1" s="1"/>
  <c r="AX2204" i="1" s="1"/>
  <c r="T4172" i="1"/>
  <c r="U4172" i="1" s="1"/>
  <c r="AV4172" i="1" s="1"/>
  <c r="AX4172" i="1" s="1"/>
  <c r="T4421" i="1"/>
  <c r="U4421" i="1" s="1"/>
  <c r="AV4421" i="1" s="1"/>
  <c r="AX4421" i="1" s="1"/>
  <c r="T3056" i="1"/>
  <c r="U3056" i="1" s="1"/>
  <c r="AV3056" i="1" s="1"/>
  <c r="AX3056" i="1" s="1"/>
  <c r="T5299" i="1"/>
  <c r="U5299" i="1" s="1"/>
  <c r="AV5299" i="1" s="1"/>
  <c r="AX5299" i="1" s="1"/>
  <c r="T4607" i="1"/>
  <c r="U4607" i="1" s="1"/>
  <c r="AV4607" i="1" s="1"/>
  <c r="AX4607" i="1" s="1"/>
  <c r="T5443" i="1"/>
  <c r="U5443" i="1" s="1"/>
  <c r="AV5443" i="1" s="1"/>
  <c r="AX5443" i="1" s="1"/>
  <c r="T4456" i="1"/>
  <c r="U4456" i="1" s="1"/>
  <c r="AV4456" i="1" s="1"/>
  <c r="AX4456" i="1" s="1"/>
  <c r="T4294" i="1"/>
  <c r="U4294" i="1" s="1"/>
  <c r="AV4294" i="1" s="1"/>
  <c r="AX4294" i="1" s="1"/>
  <c r="T6413" i="1"/>
  <c r="U6413" i="1" s="1"/>
  <c r="AV6413" i="1" s="1"/>
  <c r="AX6413" i="1" s="1"/>
  <c r="T5182" i="1"/>
  <c r="U5182" i="1" s="1"/>
  <c r="AV5182" i="1" s="1"/>
  <c r="AX5182" i="1" s="1"/>
  <c r="T5837" i="1"/>
  <c r="U5837" i="1" s="1"/>
  <c r="AV5837" i="1" s="1"/>
  <c r="AX5837" i="1" s="1"/>
  <c r="T5323" i="1"/>
  <c r="U5323" i="1" s="1"/>
  <c r="AV5323" i="1" s="1"/>
  <c r="AX5323" i="1" s="1"/>
  <c r="T3131" i="1"/>
  <c r="U3131" i="1" s="1"/>
  <c r="AV3131" i="1" s="1"/>
  <c r="AX3131" i="1" s="1"/>
  <c r="T775" i="1"/>
  <c r="U775" i="1" s="1"/>
  <c r="AV775" i="1" s="1"/>
  <c r="AX775" i="1" s="1"/>
  <c r="T2673" i="1"/>
  <c r="U2673" i="1" s="1"/>
  <c r="AV2673" i="1" s="1"/>
  <c r="AX2673" i="1" s="1"/>
  <c r="T3863" i="1"/>
  <c r="U3863" i="1" s="1"/>
  <c r="AV3863" i="1" s="1"/>
  <c r="AX3863" i="1" s="1"/>
  <c r="T4791" i="1"/>
  <c r="U4791" i="1" s="1"/>
  <c r="AV4791" i="1" s="1"/>
  <c r="AX4791" i="1" s="1"/>
  <c r="T5763" i="1"/>
  <c r="U5763" i="1" s="1"/>
  <c r="AV5763" i="1" s="1"/>
  <c r="AX5763" i="1" s="1"/>
  <c r="T3992" i="1"/>
  <c r="U3992" i="1" s="1"/>
  <c r="AV3992" i="1" s="1"/>
  <c r="AX3992" i="1" s="1"/>
  <c r="T5297" i="1"/>
  <c r="U5297" i="1" s="1"/>
  <c r="AV5297" i="1" s="1"/>
  <c r="AX5297" i="1" s="1"/>
  <c r="T3479" i="1"/>
  <c r="U3479" i="1" s="1"/>
  <c r="AV3479" i="1" s="1"/>
  <c r="AX3479" i="1" s="1"/>
  <c r="T3280" i="1"/>
  <c r="U3280" i="1" s="1"/>
  <c r="AV3280" i="1" s="1"/>
  <c r="AX3280" i="1" s="1"/>
  <c r="T4330" i="1"/>
  <c r="U4330" i="1" s="1"/>
  <c r="AV4330" i="1" s="1"/>
  <c r="AX4330" i="1" s="1"/>
  <c r="T5233" i="1"/>
  <c r="U5233" i="1" s="1"/>
  <c r="AV5233" i="1" s="1"/>
  <c r="AX5233" i="1" s="1"/>
  <c r="T3995" i="1"/>
  <c r="U3995" i="1" s="1"/>
  <c r="AV3995" i="1" s="1"/>
  <c r="AX3995" i="1" s="1"/>
  <c r="T4293" i="1"/>
  <c r="U4293" i="1" s="1"/>
  <c r="AV4293" i="1" s="1"/>
  <c r="AX4293" i="1" s="1"/>
  <c r="T4424" i="1"/>
  <c r="U4424" i="1" s="1"/>
  <c r="AV4424" i="1" s="1"/>
  <c r="AX4424" i="1" s="1"/>
  <c r="T4013" i="1"/>
  <c r="U4013" i="1" s="1"/>
  <c r="AV4013" i="1" s="1"/>
  <c r="AX4013" i="1" s="1"/>
  <c r="T3606" i="1"/>
  <c r="U3606" i="1" s="1"/>
  <c r="AV3606" i="1" s="1"/>
  <c r="AX3606" i="1" s="1"/>
  <c r="T5579" i="1"/>
  <c r="U5579" i="1" s="1"/>
  <c r="AV5579" i="1" s="1"/>
  <c r="AX5579" i="1" s="1"/>
  <c r="T5249" i="1"/>
  <c r="U5249" i="1" s="1"/>
  <c r="AV5249" i="1" s="1"/>
  <c r="AX5249" i="1" s="1"/>
  <c r="T4858" i="1"/>
  <c r="U4858" i="1" s="1"/>
  <c r="AV4858" i="1" s="1"/>
  <c r="AX4858" i="1" s="1"/>
  <c r="T3628" i="1"/>
  <c r="U3628" i="1" s="1"/>
  <c r="AV3628" i="1" s="1"/>
  <c r="AX3628" i="1" s="1"/>
  <c r="T1703" i="1"/>
  <c r="U1703" i="1" s="1"/>
  <c r="AV1703" i="1" s="1"/>
  <c r="AX1703" i="1" s="1"/>
  <c r="T5313" i="1"/>
  <c r="U5313" i="1" s="1"/>
  <c r="AV5313" i="1" s="1"/>
  <c r="AX5313" i="1" s="1"/>
  <c r="T1855" i="1"/>
  <c r="U1855" i="1" s="1"/>
  <c r="AV1855" i="1" s="1"/>
  <c r="AX1855" i="1" s="1"/>
  <c r="T6510" i="1"/>
  <c r="U6510" i="1" s="1"/>
  <c r="AV6510" i="1" s="1"/>
  <c r="AX6510" i="1" s="1"/>
  <c r="T4213" i="1"/>
  <c r="U4213" i="1" s="1"/>
  <c r="AV4213" i="1" s="1"/>
  <c r="AX4213" i="1" s="1"/>
  <c r="T2769" i="1"/>
  <c r="U2769" i="1" s="1"/>
  <c r="AV2769" i="1" s="1"/>
  <c r="AX2769" i="1" s="1"/>
  <c r="T26" i="1"/>
  <c r="U26" i="1" s="1"/>
  <c r="AV26" i="1" s="1"/>
  <c r="AX26" i="1" s="1"/>
  <c r="T5691" i="1"/>
  <c r="U5691" i="1" s="1"/>
  <c r="AV5691" i="1" s="1"/>
  <c r="AX5691" i="1" s="1"/>
  <c r="T3330" i="1"/>
  <c r="U3330" i="1" s="1"/>
  <c r="AV3330" i="1" s="1"/>
  <c r="AX3330" i="1" s="1"/>
  <c r="T4796" i="1"/>
  <c r="U4796" i="1" s="1"/>
  <c r="AV4796" i="1" s="1"/>
  <c r="AX4796" i="1" s="1"/>
  <c r="T3978" i="1"/>
  <c r="U3978" i="1" s="1"/>
  <c r="AV3978" i="1" s="1"/>
  <c r="AX3978" i="1" s="1"/>
  <c r="T5748" i="1"/>
  <c r="U5748" i="1" s="1"/>
  <c r="AV5748" i="1" s="1"/>
  <c r="AX5748" i="1" s="1"/>
  <c r="T5432" i="1"/>
  <c r="U5432" i="1" s="1"/>
  <c r="AV5432" i="1" s="1"/>
  <c r="AX5432" i="1" s="1"/>
  <c r="T5078" i="1"/>
  <c r="U5078" i="1" s="1"/>
  <c r="AV5078" i="1" s="1"/>
  <c r="AX5078" i="1" s="1"/>
  <c r="T4255" i="1"/>
  <c r="U4255" i="1" s="1"/>
  <c r="AV4255" i="1" s="1"/>
  <c r="AX4255" i="1" s="1"/>
  <c r="T3422" i="1"/>
  <c r="U3422" i="1" s="1"/>
  <c r="AV3422" i="1" s="1"/>
  <c r="AX3422" i="1" s="1"/>
  <c r="T1304" i="1"/>
  <c r="U1304" i="1" s="1"/>
  <c r="AV1304" i="1" s="1"/>
  <c r="AX1304" i="1" s="1"/>
  <c r="T204" i="1"/>
  <c r="U204" i="1" s="1"/>
  <c r="AV204" i="1" s="1"/>
  <c r="AX204" i="1" s="1"/>
  <c r="T5050" i="1"/>
  <c r="U5050" i="1" s="1"/>
  <c r="AV5050" i="1" s="1"/>
  <c r="AX5050" i="1" s="1"/>
  <c r="T4638" i="1"/>
  <c r="U4638" i="1" s="1"/>
  <c r="AV4638" i="1" s="1"/>
  <c r="AX4638" i="1" s="1"/>
  <c r="T3820" i="1"/>
  <c r="U3820" i="1" s="1"/>
  <c r="AV3820" i="1" s="1"/>
  <c r="AX3820" i="1" s="1"/>
  <c r="T92" i="1"/>
  <c r="U92" i="1" s="1"/>
  <c r="AV92" i="1" s="1"/>
  <c r="AX92" i="1" s="1"/>
  <c r="T6028" i="1"/>
  <c r="U6028" i="1" s="1"/>
  <c r="AV6028" i="1" s="1"/>
  <c r="AX6028" i="1" s="1"/>
  <c r="T6596" i="1"/>
  <c r="U6596" i="1" s="1"/>
  <c r="AV6596" i="1" s="1"/>
  <c r="AX6596" i="1" s="1"/>
  <c r="T5830" i="1"/>
  <c r="U5830" i="1" s="1"/>
  <c r="AV5830" i="1" s="1"/>
  <c r="AX5830" i="1" s="1"/>
  <c r="T6061" i="1"/>
  <c r="U6061" i="1" s="1"/>
  <c r="AV6061" i="1" s="1"/>
  <c r="AX6061" i="1" s="1"/>
  <c r="T6386" i="1"/>
  <c r="U6386" i="1" s="1"/>
  <c r="AV6386" i="1" s="1"/>
  <c r="AX6386" i="1" s="1"/>
  <c r="T6099" i="1"/>
  <c r="U6099" i="1" s="1"/>
  <c r="AV6099" i="1" s="1"/>
  <c r="AX6099" i="1" s="1"/>
  <c r="T5469" i="1"/>
  <c r="U5469" i="1" s="1"/>
  <c r="AV5469" i="1" s="1"/>
  <c r="AX5469" i="1" s="1"/>
  <c r="T5119" i="1"/>
  <c r="U5119" i="1" s="1"/>
  <c r="AV5119" i="1" s="1"/>
  <c r="AX5119" i="1" s="1"/>
  <c r="T4303" i="1"/>
  <c r="U4303" i="1" s="1"/>
  <c r="AV4303" i="1" s="1"/>
  <c r="AX4303" i="1" s="1"/>
  <c r="T401" i="1"/>
  <c r="U401" i="1" s="1"/>
  <c r="AV401" i="1" s="1"/>
  <c r="AX401" i="1" s="1"/>
  <c r="T5593" i="1"/>
  <c r="U5593" i="1" s="1"/>
  <c r="AV5593" i="1" s="1"/>
  <c r="AX5593" i="1" s="1"/>
  <c r="T5337" i="1"/>
  <c r="U5337" i="1" s="1"/>
  <c r="AV5337" i="1" s="1"/>
  <c r="AX5337" i="1" s="1"/>
  <c r="T5081" i="1"/>
  <c r="U5081" i="1" s="1"/>
  <c r="AV5081" i="1" s="1"/>
  <c r="AX5081" i="1" s="1"/>
  <c r="T4825" i="1"/>
  <c r="U4825" i="1" s="1"/>
  <c r="AV4825" i="1" s="1"/>
  <c r="AX4825" i="1" s="1"/>
  <c r="T4569" i="1"/>
  <c r="U4569" i="1" s="1"/>
  <c r="AV4569" i="1" s="1"/>
  <c r="AX4569" i="1" s="1"/>
  <c r="T4057" i="1"/>
  <c r="U4057" i="1" s="1"/>
  <c r="AV4057" i="1" s="1"/>
  <c r="AX4057" i="1" s="1"/>
  <c r="T3801" i="1"/>
  <c r="U3801" i="1" s="1"/>
  <c r="AV3801" i="1" s="1"/>
  <c r="AX3801" i="1" s="1"/>
  <c r="T2986" i="1"/>
  <c r="U2986" i="1" s="1"/>
  <c r="AV2986" i="1" s="1"/>
  <c r="AX2986" i="1" s="1"/>
  <c r="T2672" i="1"/>
  <c r="U2672" i="1" s="1"/>
  <c r="AV2672" i="1" s="1"/>
  <c r="AX2672" i="1" s="1"/>
  <c r="T1926" i="1"/>
  <c r="U1926" i="1" s="1"/>
  <c r="AV1926" i="1" s="1"/>
  <c r="AX1926" i="1" s="1"/>
  <c r="T534" i="1"/>
  <c r="U534" i="1" s="1"/>
  <c r="AV534" i="1" s="1"/>
  <c r="AX534" i="1" s="1"/>
  <c r="T3129" i="1"/>
  <c r="U3129" i="1" s="1"/>
  <c r="AV3129" i="1" s="1"/>
  <c r="AX3129" i="1" s="1"/>
  <c r="T2827" i="1"/>
  <c r="U2827" i="1" s="1"/>
  <c r="AV2827" i="1" s="1"/>
  <c r="AX2827" i="1" s="1"/>
  <c r="T2502" i="1"/>
  <c r="U2502" i="1" s="1"/>
  <c r="AV2502" i="1" s="1"/>
  <c r="AX2502" i="1" s="1"/>
  <c r="T801" i="1"/>
  <c r="U801" i="1" s="1"/>
  <c r="AV801" i="1" s="1"/>
  <c r="AX801" i="1" s="1"/>
  <c r="T2999" i="1"/>
  <c r="U2999" i="1" s="1"/>
  <c r="AV2999" i="1" s="1"/>
  <c r="AX2999" i="1" s="1"/>
  <c r="T2341" i="1"/>
  <c r="U2341" i="1" s="1"/>
  <c r="AV2341" i="1" s="1"/>
  <c r="AX2341" i="1" s="1"/>
  <c r="T1945" i="1"/>
  <c r="U1945" i="1" s="1"/>
  <c r="AV1945" i="1" s="1"/>
  <c r="AX1945" i="1" s="1"/>
  <c r="T1532" i="1"/>
  <c r="U1532" i="1" s="1"/>
  <c r="AV1532" i="1" s="1"/>
  <c r="AX1532" i="1" s="1"/>
  <c r="T558" i="1"/>
  <c r="U558" i="1" s="1"/>
  <c r="AV558" i="1" s="1"/>
  <c r="AX558" i="1" s="1"/>
  <c r="T5076" i="1"/>
  <c r="U5076" i="1" s="1"/>
  <c r="AV5076" i="1" s="1"/>
  <c r="AX5076" i="1" s="1"/>
  <c r="T4564" i="1"/>
  <c r="U4564" i="1" s="1"/>
  <c r="AV4564" i="1" s="1"/>
  <c r="AX4564" i="1" s="1"/>
  <c r="T4052" i="1"/>
  <c r="U4052" i="1" s="1"/>
  <c r="AV4052" i="1" s="1"/>
  <c r="AX4052" i="1" s="1"/>
  <c r="T2980" i="1"/>
  <c r="U2980" i="1" s="1"/>
  <c r="AV2980" i="1" s="1"/>
  <c r="AX2980" i="1" s="1"/>
  <c r="T1502" i="1"/>
  <c r="U1502" i="1" s="1"/>
  <c r="AV1502" i="1" s="1"/>
  <c r="AX1502" i="1" s="1"/>
  <c r="T1057" i="1"/>
  <c r="U1057" i="1" s="1"/>
  <c r="AV1057" i="1" s="1"/>
  <c r="AX1057" i="1" s="1"/>
  <c r="T521" i="1"/>
  <c r="U521" i="1" s="1"/>
  <c r="AV521" i="1" s="1"/>
  <c r="AX521" i="1" s="1"/>
  <c r="T5219" i="1"/>
  <c r="U5219" i="1" s="1"/>
  <c r="AV5219" i="1" s="1"/>
  <c r="AX5219" i="1" s="1"/>
  <c r="T4963" i="1"/>
  <c r="U4963" i="1" s="1"/>
  <c r="AV4963" i="1" s="1"/>
  <c r="AX4963" i="1" s="1"/>
  <c r="T3939" i="1"/>
  <c r="U3939" i="1" s="1"/>
  <c r="AV3939" i="1" s="1"/>
  <c r="AX3939" i="1" s="1"/>
  <c r="T3683" i="1"/>
  <c r="U3683" i="1" s="1"/>
  <c r="AV3683" i="1" s="1"/>
  <c r="AX3683" i="1" s="1"/>
  <c r="T3143" i="1"/>
  <c r="U3143" i="1" s="1"/>
  <c r="AV3143" i="1" s="1"/>
  <c r="AX3143" i="1" s="1"/>
  <c r="T2843" i="1"/>
  <c r="U2843" i="1" s="1"/>
  <c r="AV2843" i="1" s="1"/>
  <c r="AX2843" i="1" s="1"/>
  <c r="T2519" i="1"/>
  <c r="U2519" i="1" s="1"/>
  <c r="AV2519" i="1" s="1"/>
  <c r="AX2519" i="1" s="1"/>
  <c r="T2138" i="1"/>
  <c r="U2138" i="1" s="1"/>
  <c r="AV2138" i="1" s="1"/>
  <c r="AX2138" i="1" s="1"/>
  <c r="T5122" i="1"/>
  <c r="U5122" i="1" s="1"/>
  <c r="AV5122" i="1" s="1"/>
  <c r="AX5122" i="1" s="1"/>
  <c r="T4866" i="1"/>
  <c r="U4866" i="1" s="1"/>
  <c r="AV4866" i="1" s="1"/>
  <c r="AX4866" i="1" s="1"/>
  <c r="T4354" i="1"/>
  <c r="U4354" i="1" s="1"/>
  <c r="AV4354" i="1" s="1"/>
  <c r="AX4354" i="1" s="1"/>
  <c r="T3842" i="1"/>
  <c r="U3842" i="1" s="1"/>
  <c r="AV3842" i="1" s="1"/>
  <c r="AX3842" i="1" s="1"/>
  <c r="T3586" i="1"/>
  <c r="U3586" i="1" s="1"/>
  <c r="AV3586" i="1" s="1"/>
  <c r="AX3586" i="1" s="1"/>
  <c r="T3325" i="1"/>
  <c r="U3325" i="1" s="1"/>
  <c r="AV3325" i="1" s="1"/>
  <c r="AX3325" i="1" s="1"/>
  <c r="T3033" i="1"/>
  <c r="U3033" i="1" s="1"/>
  <c r="AV3033" i="1" s="1"/>
  <c r="AX3033" i="1" s="1"/>
  <c r="T1150" i="1"/>
  <c r="U1150" i="1" s="1"/>
  <c r="AV1150" i="1" s="1"/>
  <c r="AX1150" i="1" s="1"/>
  <c r="T619" i="1"/>
  <c r="U619" i="1" s="1"/>
  <c r="AV619" i="1" s="1"/>
  <c r="AX619" i="1" s="1"/>
  <c r="T4369" i="1"/>
  <c r="U4369" i="1" s="1"/>
  <c r="AV4369" i="1" s="1"/>
  <c r="AX4369" i="1" s="1"/>
  <c r="T4113" i="1"/>
  <c r="U4113" i="1" s="1"/>
  <c r="AV4113" i="1" s="1"/>
  <c r="AX4113" i="1" s="1"/>
  <c r="T3341" i="1"/>
  <c r="U3341" i="1" s="1"/>
  <c r="AV3341" i="1" s="1"/>
  <c r="AX3341" i="1" s="1"/>
  <c r="T2742" i="1"/>
  <c r="U2742" i="1" s="1"/>
  <c r="AV2742" i="1" s="1"/>
  <c r="AX2742" i="1" s="1"/>
  <c r="T2407" i="1"/>
  <c r="U2407" i="1" s="1"/>
  <c r="AV2407" i="1" s="1"/>
  <c r="AX2407" i="1" s="1"/>
  <c r="T2014" i="1"/>
  <c r="U2014" i="1" s="1"/>
  <c r="AV2014" i="1" s="1"/>
  <c r="AX2014" i="1" s="1"/>
  <c r="T1605" i="1"/>
  <c r="U1605" i="1" s="1"/>
  <c r="AV1605" i="1" s="1"/>
  <c r="AX1605" i="1" s="1"/>
  <c r="T654" i="1"/>
  <c r="U654" i="1" s="1"/>
  <c r="AV654" i="1" s="1"/>
  <c r="AX654" i="1" s="1"/>
  <c r="T5041" i="1"/>
  <c r="U5041" i="1" s="1"/>
  <c r="AV5041" i="1" s="1"/>
  <c r="AX5041" i="1" s="1"/>
  <c r="T6496" i="1"/>
  <c r="U6496" i="1" s="1"/>
  <c r="AV6496" i="1" s="1"/>
  <c r="AX6496" i="1" s="1"/>
  <c r="T6240" i="1"/>
  <c r="U6240" i="1" s="1"/>
  <c r="AV6240" i="1" s="1"/>
  <c r="AX6240" i="1" s="1"/>
  <c r="T5728" i="1"/>
  <c r="U5728" i="1" s="1"/>
  <c r="AV5728" i="1" s="1"/>
  <c r="AX5728" i="1" s="1"/>
  <c r="T4960" i="1"/>
  <c r="U4960" i="1" s="1"/>
  <c r="AV4960" i="1" s="1"/>
  <c r="AX4960" i="1" s="1"/>
  <c r="T4448" i="1"/>
  <c r="U4448" i="1" s="1"/>
  <c r="AV4448" i="1" s="1"/>
  <c r="AX4448" i="1" s="1"/>
  <c r="T3936" i="1"/>
  <c r="U3936" i="1" s="1"/>
  <c r="AV3936" i="1" s="1"/>
  <c r="AX3936" i="1" s="1"/>
  <c r="T3424" i="1"/>
  <c r="U3424" i="1" s="1"/>
  <c r="AV3424" i="1" s="1"/>
  <c r="AX3424" i="1" s="1"/>
  <c r="T2839" i="1"/>
  <c r="U2839" i="1" s="1"/>
  <c r="AV2839" i="1" s="1"/>
  <c r="AX2839" i="1" s="1"/>
  <c r="T2516" i="1"/>
  <c r="U2516" i="1" s="1"/>
  <c r="AV2516" i="1" s="1"/>
  <c r="AX2516" i="1" s="1"/>
  <c r="T2135" i="1"/>
  <c r="U2135" i="1" s="1"/>
  <c r="AV2135" i="1" s="1"/>
  <c r="AX2135" i="1" s="1"/>
  <c r="T821" i="1"/>
  <c r="U821" i="1" s="1"/>
  <c r="AV821" i="1" s="1"/>
  <c r="AX821" i="1" s="1"/>
  <c r="T206" i="1"/>
  <c r="U206" i="1" s="1"/>
  <c r="AV206" i="1" s="1"/>
  <c r="AX206" i="1" s="1"/>
  <c r="T2872" i="1"/>
  <c r="U2872" i="1" s="1"/>
  <c r="AV2872" i="1" s="1"/>
  <c r="AX2872" i="1" s="1"/>
  <c r="T2354" i="1"/>
  <c r="U2354" i="1" s="1"/>
  <c r="AV2354" i="1" s="1"/>
  <c r="AX2354" i="1" s="1"/>
  <c r="T1517" i="1"/>
  <c r="U1517" i="1" s="1"/>
  <c r="AV1517" i="1" s="1"/>
  <c r="AX1517" i="1" s="1"/>
  <c r="T931" i="1"/>
  <c r="U931" i="1" s="1"/>
  <c r="AV931" i="1" s="1"/>
  <c r="AX931" i="1" s="1"/>
  <c r="T1056" i="1"/>
  <c r="U1056" i="1" s="1"/>
  <c r="AV1056" i="1" s="1"/>
  <c r="AX1056" i="1" s="1"/>
  <c r="T454" i="1"/>
  <c r="U454" i="1" s="1"/>
  <c r="AV454" i="1" s="1"/>
  <c r="AX454" i="1" s="1"/>
  <c r="T18" i="1"/>
  <c r="U18" i="1" s="1"/>
  <c r="AV18" i="1" s="1"/>
  <c r="AX18" i="1" s="1"/>
  <c r="T589" i="1"/>
  <c r="U589" i="1" s="1"/>
  <c r="AV589" i="1" s="1"/>
  <c r="AX589" i="1" s="1"/>
  <c r="T3267" i="1"/>
  <c r="U3267" i="1" s="1"/>
  <c r="AV3267" i="1" s="1"/>
  <c r="AX3267" i="1" s="1"/>
  <c r="T3011" i="1"/>
  <c r="U3011" i="1" s="1"/>
  <c r="AV3011" i="1" s="1"/>
  <c r="AX3011" i="1" s="1"/>
  <c r="T2755" i="1"/>
  <c r="U2755" i="1" s="1"/>
  <c r="AV2755" i="1" s="1"/>
  <c r="AX2755" i="1" s="1"/>
  <c r="T2499" i="1"/>
  <c r="U2499" i="1" s="1"/>
  <c r="AV2499" i="1" s="1"/>
  <c r="AX2499" i="1" s="1"/>
  <c r="T2229" i="1"/>
  <c r="U2229" i="1" s="1"/>
  <c r="AV2229" i="1" s="1"/>
  <c r="AX2229" i="1" s="1"/>
  <c r="T1956" i="1"/>
  <c r="U1956" i="1" s="1"/>
  <c r="AV1956" i="1" s="1"/>
  <c r="AX1956" i="1" s="1"/>
  <c r="T4632" i="1"/>
  <c r="U4632" i="1" s="1"/>
  <c r="AV4632" i="1" s="1"/>
  <c r="AX4632" i="1" s="1"/>
  <c r="T6609" i="1"/>
  <c r="U6609" i="1" s="1"/>
  <c r="AV6609" i="1" s="1"/>
  <c r="AX6609" i="1" s="1"/>
  <c r="T6290" i="1"/>
  <c r="U6290" i="1" s="1"/>
  <c r="AV6290" i="1" s="1"/>
  <c r="AX6290" i="1" s="1"/>
  <c r="T3933" i="1"/>
  <c r="U3933" i="1" s="1"/>
  <c r="AV3933" i="1" s="1"/>
  <c r="AX3933" i="1" s="1"/>
  <c r="T4965" i="1"/>
  <c r="U4965" i="1" s="1"/>
  <c r="AV4965" i="1" s="1"/>
  <c r="AX4965" i="1" s="1"/>
  <c r="T6549" i="1"/>
  <c r="U6549" i="1" s="1"/>
  <c r="AV6549" i="1" s="1"/>
  <c r="AX6549" i="1" s="1"/>
  <c r="T6085" i="1"/>
  <c r="U6085" i="1" s="1"/>
  <c r="AV6085" i="1" s="1"/>
  <c r="AX6085" i="1" s="1"/>
  <c r="T6542" i="1"/>
  <c r="U6542" i="1" s="1"/>
  <c r="AV6542" i="1" s="1"/>
  <c r="AX6542" i="1" s="1"/>
  <c r="T4771" i="1"/>
  <c r="U4771" i="1" s="1"/>
  <c r="AV4771" i="1" s="1"/>
  <c r="AX4771" i="1" s="1"/>
  <c r="T3409" i="1"/>
  <c r="U3409" i="1" s="1"/>
  <c r="AV3409" i="1" s="1"/>
  <c r="AX3409" i="1" s="1"/>
  <c r="T3213" i="1"/>
  <c r="U3213" i="1" s="1"/>
  <c r="AV3213" i="1" s="1"/>
  <c r="AX3213" i="1" s="1"/>
  <c r="T963" i="1"/>
  <c r="U963" i="1" s="1"/>
  <c r="AV963" i="1" s="1"/>
  <c r="AX963" i="1" s="1"/>
  <c r="T3559" i="1"/>
  <c r="U3559" i="1" s="1"/>
  <c r="AV3559" i="1" s="1"/>
  <c r="AX3559" i="1" s="1"/>
  <c r="T5994" i="1"/>
  <c r="U5994" i="1" s="1"/>
  <c r="AV5994" i="1" s="1"/>
  <c r="AX5994" i="1" s="1"/>
  <c r="T6567" i="1"/>
  <c r="U6567" i="1" s="1"/>
  <c r="AV6567" i="1" s="1"/>
  <c r="AX6567" i="1" s="1"/>
  <c r="T3637" i="1"/>
  <c r="U3637" i="1" s="1"/>
  <c r="AV3637" i="1" s="1"/>
  <c r="AX3637" i="1" s="1"/>
  <c r="T3815" i="1"/>
  <c r="U3815" i="1" s="1"/>
  <c r="AV3815" i="1" s="1"/>
  <c r="AX3815" i="1" s="1"/>
  <c r="T4060" i="1"/>
  <c r="U4060" i="1" s="1"/>
  <c r="AV4060" i="1" s="1"/>
  <c r="AX4060" i="1" s="1"/>
  <c r="T5340" i="1"/>
  <c r="U5340" i="1" s="1"/>
  <c r="AV5340" i="1" s="1"/>
  <c r="AX5340" i="1" s="1"/>
  <c r="T6275" i="1"/>
  <c r="U6275" i="1" s="1"/>
  <c r="AV6275" i="1" s="1"/>
  <c r="AX6275" i="1" s="1"/>
  <c r="T1452" i="1"/>
  <c r="U1452" i="1" s="1"/>
  <c r="AV1452" i="1" s="1"/>
  <c r="AX1452" i="1" s="1"/>
  <c r="T3116" i="1"/>
  <c r="U3116" i="1" s="1"/>
  <c r="AV3116" i="1" s="1"/>
  <c r="AX3116" i="1" s="1"/>
  <c r="T4149" i="1"/>
  <c r="U4149" i="1" s="1"/>
  <c r="AV4149" i="1" s="1"/>
  <c r="AX4149" i="1" s="1"/>
  <c r="T5085" i="1"/>
  <c r="U5085" i="1" s="1"/>
  <c r="AV5085" i="1" s="1"/>
  <c r="AX5085" i="1" s="1"/>
  <c r="T5758" i="1"/>
  <c r="U5758" i="1" s="1"/>
  <c r="AV5758" i="1" s="1"/>
  <c r="AX5758" i="1" s="1"/>
  <c r="T6603" i="1"/>
  <c r="U6603" i="1" s="1"/>
  <c r="AV6603" i="1" s="1"/>
  <c r="AX6603" i="1" s="1"/>
  <c r="T2505" i="1"/>
  <c r="U2505" i="1" s="1"/>
  <c r="AV2505" i="1" s="1"/>
  <c r="AX2505" i="1" s="1"/>
  <c r="T461" i="1"/>
  <c r="U461" i="1" s="1"/>
  <c r="AV461" i="1" s="1"/>
  <c r="AX461" i="1" s="1"/>
  <c r="T5484" i="1"/>
  <c r="U5484" i="1" s="1"/>
  <c r="AV5484" i="1" s="1"/>
  <c r="AX5484" i="1" s="1"/>
  <c r="T6113" i="1"/>
  <c r="U6113" i="1" s="1"/>
  <c r="AV6113" i="1" s="1"/>
  <c r="AX6113" i="1" s="1"/>
  <c r="T6076" i="1"/>
  <c r="U6076" i="1" s="1"/>
  <c r="AV6076" i="1" s="1"/>
  <c r="AX6076" i="1" s="1"/>
  <c r="T5803" i="1"/>
  <c r="U5803" i="1" s="1"/>
  <c r="AV5803" i="1" s="1"/>
  <c r="AX5803" i="1" s="1"/>
  <c r="T3758" i="1"/>
  <c r="U3758" i="1" s="1"/>
  <c r="AV3758" i="1" s="1"/>
  <c r="AX3758" i="1" s="1"/>
  <c r="T6513" i="1"/>
  <c r="U6513" i="1" s="1"/>
  <c r="AV6513" i="1" s="1"/>
  <c r="AX6513" i="1" s="1"/>
  <c r="T1459" i="1"/>
  <c r="U1459" i="1" s="1"/>
  <c r="AV1459" i="1" s="1"/>
  <c r="AX1459" i="1" s="1"/>
  <c r="T3120" i="1"/>
  <c r="U3120" i="1" s="1"/>
  <c r="AV3120" i="1" s="1"/>
  <c r="AX3120" i="1" s="1"/>
  <c r="T4151" i="1"/>
  <c r="U4151" i="1" s="1"/>
  <c r="AV4151" i="1" s="1"/>
  <c r="AX4151" i="1" s="1"/>
  <c r="T5655" i="1"/>
  <c r="U5655" i="1" s="1"/>
  <c r="AV5655" i="1" s="1"/>
  <c r="AX5655" i="1" s="1"/>
  <c r="T1594" i="1"/>
  <c r="U1594" i="1" s="1"/>
  <c r="AV1594" i="1" s="1"/>
  <c r="AX1594" i="1" s="1"/>
  <c r="T3206" i="1"/>
  <c r="U3206" i="1" s="1"/>
  <c r="AV3206" i="1" s="1"/>
  <c r="AX3206" i="1" s="1"/>
  <c r="T4220" i="1"/>
  <c r="U4220" i="1" s="1"/>
  <c r="AV4220" i="1" s="1"/>
  <c r="AX4220" i="1" s="1"/>
  <c r="T5142" i="1"/>
  <c r="U5142" i="1" s="1"/>
  <c r="AV5142" i="1" s="1"/>
  <c r="AX5142" i="1" s="1"/>
  <c r="T4919" i="1"/>
  <c r="U4919" i="1" s="1"/>
  <c r="AV4919" i="1" s="1"/>
  <c r="AX4919" i="1" s="1"/>
  <c r="T1495" i="1"/>
  <c r="U1495" i="1" s="1"/>
  <c r="AV1495" i="1" s="1"/>
  <c r="AX1495" i="1" s="1"/>
  <c r="T3134" i="1"/>
  <c r="U3134" i="1" s="1"/>
  <c r="AV3134" i="1" s="1"/>
  <c r="AX3134" i="1" s="1"/>
  <c r="T4171" i="1"/>
  <c r="U4171" i="1" s="1"/>
  <c r="AV4171" i="1" s="1"/>
  <c r="AX4171" i="1" s="1"/>
  <c r="T5109" i="1"/>
  <c r="U5109" i="1" s="1"/>
  <c r="AV5109" i="1" s="1"/>
  <c r="AX5109" i="1" s="1"/>
  <c r="T6377" i="1"/>
  <c r="U6377" i="1" s="1"/>
  <c r="AV6377" i="1" s="1"/>
  <c r="AX6377" i="1" s="1"/>
  <c r="T4886" i="1"/>
  <c r="U4886" i="1" s="1"/>
  <c r="AV4886" i="1" s="1"/>
  <c r="AX4886" i="1" s="1"/>
  <c r="T4475" i="1"/>
  <c r="U4475" i="1" s="1"/>
  <c r="AV4475" i="1" s="1"/>
  <c r="AX4475" i="1" s="1"/>
  <c r="T4063" i="1"/>
  <c r="U4063" i="1" s="1"/>
  <c r="AV4063" i="1" s="1"/>
  <c r="AX4063" i="1" s="1"/>
  <c r="T3156" i="1"/>
  <c r="U3156" i="1" s="1"/>
  <c r="AV3156" i="1" s="1"/>
  <c r="AX3156" i="1" s="1"/>
  <c r="T2534" i="1"/>
  <c r="U2534" i="1" s="1"/>
  <c r="AV2534" i="1" s="1"/>
  <c r="AX2534" i="1" s="1"/>
  <c r="T1758" i="1"/>
  <c r="U1758" i="1" s="1"/>
  <c r="AV1758" i="1" s="1"/>
  <c r="AX1758" i="1" s="1"/>
  <c r="T846" i="1"/>
  <c r="U846" i="1" s="1"/>
  <c r="AV846" i="1" s="1"/>
  <c r="AX846" i="1" s="1"/>
  <c r="T6515" i="1"/>
  <c r="U6515" i="1" s="1"/>
  <c r="AV6515" i="1" s="1"/>
  <c r="AX6515" i="1" s="1"/>
  <c r="T6237" i="1"/>
  <c r="U6237" i="1" s="1"/>
  <c r="AV6237" i="1" s="1"/>
  <c r="AX6237" i="1" s="1"/>
  <c r="T5933" i="1"/>
  <c r="U5933" i="1" s="1"/>
  <c r="AV5933" i="1" s="1"/>
  <c r="AX5933" i="1" s="1"/>
  <c r="T5619" i="1"/>
  <c r="U5619" i="1" s="1"/>
  <c r="AV5619" i="1" s="1"/>
  <c r="AX5619" i="1" s="1"/>
  <c r="T5295" i="1"/>
  <c r="U5295" i="1" s="1"/>
  <c r="AV5295" i="1" s="1"/>
  <c r="AX5295" i="1" s="1"/>
  <c r="T4908" i="1"/>
  <c r="U4908" i="1" s="1"/>
  <c r="AV4908" i="1" s="1"/>
  <c r="AX4908" i="1" s="1"/>
  <c r="T4501" i="1"/>
  <c r="U4501" i="1" s="1"/>
  <c r="AV4501" i="1" s="1"/>
  <c r="AX4501" i="1" s="1"/>
  <c r="T3678" i="1"/>
  <c r="U3678" i="1" s="1"/>
  <c r="AV3678" i="1" s="1"/>
  <c r="AX3678" i="1" s="1"/>
  <c r="T3191" i="1"/>
  <c r="U3191" i="1" s="1"/>
  <c r="AV3191" i="1" s="1"/>
  <c r="AX3191" i="1" s="1"/>
  <c r="T1809" i="1"/>
  <c r="U1809" i="1" s="1"/>
  <c r="AV1809" i="1" s="1"/>
  <c r="AX1809" i="1" s="1"/>
  <c r="T912" i="1"/>
  <c r="U912" i="1" s="1"/>
  <c r="AV912" i="1" s="1"/>
  <c r="AX912" i="1" s="1"/>
  <c r="T5772" i="1"/>
  <c r="U5772" i="1" s="1"/>
  <c r="AV5772" i="1" s="1"/>
  <c r="AX5772" i="1" s="1"/>
  <c r="T4982" i="1"/>
  <c r="U4982" i="1" s="1"/>
  <c r="AV4982" i="1" s="1"/>
  <c r="AX4982" i="1" s="1"/>
  <c r="T4571" i="1"/>
  <c r="U4571" i="1" s="1"/>
  <c r="AV4571" i="1" s="1"/>
  <c r="AX4571" i="1" s="1"/>
  <c r="T3752" i="1"/>
  <c r="U3752" i="1" s="1"/>
  <c r="AV3752" i="1" s="1"/>
  <c r="AX3752" i="1" s="1"/>
  <c r="T3297" i="1"/>
  <c r="U3297" i="1" s="1"/>
  <c r="AV3297" i="1" s="1"/>
  <c r="AX3297" i="1" s="1"/>
  <c r="T1951" i="1"/>
  <c r="U1951" i="1" s="1"/>
  <c r="AV1951" i="1" s="1"/>
  <c r="AX1951" i="1" s="1"/>
  <c r="T6289" i="1"/>
  <c r="U6289" i="1" s="1"/>
  <c r="AV6289" i="1" s="1"/>
  <c r="AX6289" i="1" s="1"/>
  <c r="T4263" i="1"/>
  <c r="U4263" i="1" s="1"/>
  <c r="AV4263" i="1" s="1"/>
  <c r="AX4263" i="1" s="1"/>
  <c r="T3852" i="1"/>
  <c r="U3852" i="1" s="1"/>
  <c r="AV3852" i="1" s="1"/>
  <c r="AX3852" i="1" s="1"/>
  <c r="T2148" i="1"/>
  <c r="U2148" i="1" s="1"/>
  <c r="AV2148" i="1" s="1"/>
  <c r="AX2148" i="1" s="1"/>
  <c r="T1321" i="1"/>
  <c r="U1321" i="1" s="1"/>
  <c r="AV1321" i="1" s="1"/>
  <c r="AX1321" i="1" s="1"/>
  <c r="T235" i="1"/>
  <c r="U235" i="1" s="1"/>
  <c r="AV235" i="1" s="1"/>
  <c r="AX235" i="1" s="1"/>
  <c r="T6390" i="1"/>
  <c r="U6390" i="1" s="1"/>
  <c r="AV6390" i="1" s="1"/>
  <c r="AX6390" i="1" s="1"/>
  <c r="T6045" i="1"/>
  <c r="U6045" i="1" s="1"/>
  <c r="AV6045" i="1" s="1"/>
  <c r="AX6045" i="1" s="1"/>
  <c r="T5731" i="1"/>
  <c r="U5731" i="1" s="1"/>
  <c r="AV5731" i="1" s="1"/>
  <c r="AX5731" i="1" s="1"/>
  <c r="T5053" i="1"/>
  <c r="U5053" i="1" s="1"/>
  <c r="AV5053" i="1" s="1"/>
  <c r="AX5053" i="1" s="1"/>
  <c r="T4235" i="1"/>
  <c r="U4235" i="1" s="1"/>
  <c r="AV4235" i="1" s="1"/>
  <c r="AX4235" i="1" s="1"/>
  <c r="T3823" i="1"/>
  <c r="U3823" i="1" s="1"/>
  <c r="AV3823" i="1" s="1"/>
  <c r="AX3823" i="1" s="1"/>
  <c r="T3399" i="1"/>
  <c r="U3399" i="1" s="1"/>
  <c r="AV3399" i="1" s="1"/>
  <c r="AX3399" i="1" s="1"/>
  <c r="T2809" i="1"/>
  <c r="U2809" i="1" s="1"/>
  <c r="AV2809" i="1" s="1"/>
  <c r="AX2809" i="1" s="1"/>
  <c r="T2097" i="1"/>
  <c r="U2097" i="1" s="1"/>
  <c r="AV2097" i="1" s="1"/>
  <c r="AX2097" i="1" s="1"/>
  <c r="T1266" i="1"/>
  <c r="U1266" i="1" s="1"/>
  <c r="AV1266" i="1" s="1"/>
  <c r="AX1266" i="1" s="1"/>
  <c r="T6491" i="1"/>
  <c r="U6491" i="1" s="1"/>
  <c r="AV6491" i="1" s="1"/>
  <c r="AX6491" i="1" s="1"/>
  <c r="T6194" i="1"/>
  <c r="U6194" i="1" s="1"/>
  <c r="AV6194" i="1" s="1"/>
  <c r="AX6194" i="1" s="1"/>
  <c r="T5886" i="1"/>
  <c r="U5886" i="1" s="1"/>
  <c r="AV5886" i="1" s="1"/>
  <c r="AX5886" i="1" s="1"/>
  <c r="T5572" i="1"/>
  <c r="U5572" i="1" s="1"/>
  <c r="AV5572" i="1" s="1"/>
  <c r="AX5572" i="1" s="1"/>
  <c r="T5242" i="1"/>
  <c r="U5242" i="1" s="1"/>
  <c r="AV5242" i="1" s="1"/>
  <c r="AX5242" i="1" s="1"/>
  <c r="T4846" i="1"/>
  <c r="U4846" i="1" s="1"/>
  <c r="AV4846" i="1" s="1"/>
  <c r="AX4846" i="1" s="1"/>
  <c r="T4439" i="1"/>
  <c r="U4439" i="1" s="1"/>
  <c r="AV4439" i="1" s="1"/>
  <c r="AX4439" i="1" s="1"/>
  <c r="T4028" i="1"/>
  <c r="U4028" i="1" s="1"/>
  <c r="AV4028" i="1" s="1"/>
  <c r="AX4028" i="1" s="1"/>
  <c r="T3621" i="1"/>
  <c r="U3621" i="1" s="1"/>
  <c r="AV3621" i="1" s="1"/>
  <c r="AX3621" i="1" s="1"/>
  <c r="T3102" i="1"/>
  <c r="U3102" i="1" s="1"/>
  <c r="AV3102" i="1" s="1"/>
  <c r="AX3102" i="1" s="1"/>
  <c r="T2471" i="1"/>
  <c r="U2471" i="1" s="1"/>
  <c r="AV2471" i="1" s="1"/>
  <c r="AX2471" i="1" s="1"/>
  <c r="T1680" i="1"/>
  <c r="U1680" i="1" s="1"/>
  <c r="AV1680" i="1" s="1"/>
  <c r="AX1680" i="1" s="1"/>
  <c r="T752" i="1"/>
  <c r="U752" i="1" s="1"/>
  <c r="AV752" i="1" s="1"/>
  <c r="AX752" i="1" s="1"/>
  <c r="T6611" i="1"/>
  <c r="U6611" i="1" s="1"/>
  <c r="AV6611" i="1" s="1"/>
  <c r="AX6611" i="1" s="1"/>
  <c r="T6388" i="1"/>
  <c r="U6388" i="1" s="1"/>
  <c r="AV6388" i="1" s="1"/>
  <c r="AX6388" i="1" s="1"/>
  <c r="T6101" i="1"/>
  <c r="U6101" i="1" s="1"/>
  <c r="AV6101" i="1" s="1"/>
  <c r="AX6101" i="1" s="1"/>
  <c r="T5787" i="1"/>
  <c r="U5787" i="1" s="1"/>
  <c r="AV5787" i="1" s="1"/>
  <c r="AX5787" i="1" s="1"/>
  <c r="T5125" i="1"/>
  <c r="U5125" i="1" s="1"/>
  <c r="AV5125" i="1" s="1"/>
  <c r="AX5125" i="1" s="1"/>
  <c r="T4717" i="1"/>
  <c r="U4717" i="1" s="1"/>
  <c r="AV4717" i="1" s="1"/>
  <c r="AX4717" i="1" s="1"/>
  <c r="T4310" i="1"/>
  <c r="U4310" i="1" s="1"/>
  <c r="AV4310" i="1" s="1"/>
  <c r="AX4310" i="1" s="1"/>
  <c r="T3899" i="1"/>
  <c r="U3899" i="1" s="1"/>
  <c r="AV3899" i="1" s="1"/>
  <c r="AX3899" i="1" s="1"/>
  <c r="T3486" i="1"/>
  <c r="U3486" i="1" s="1"/>
  <c r="AV3486" i="1" s="1"/>
  <c r="AX3486" i="1" s="1"/>
  <c r="T2916" i="1"/>
  <c r="U2916" i="1" s="1"/>
  <c r="AV2916" i="1" s="1"/>
  <c r="AX2916" i="1" s="1"/>
  <c r="T2232" i="1"/>
  <c r="U2232" i="1" s="1"/>
  <c r="AV2232" i="1" s="1"/>
  <c r="AX2232" i="1" s="1"/>
  <c r="T1411" i="1"/>
  <c r="U1411" i="1" s="1"/>
  <c r="AV1411" i="1" s="1"/>
  <c r="AX1411" i="1" s="1"/>
  <c r="T6301" i="1"/>
  <c r="U6301" i="1" s="1"/>
  <c r="AV6301" i="1" s="1"/>
  <c r="AX6301" i="1" s="1"/>
  <c r="T5549" i="1"/>
  <c r="U5549" i="1" s="1"/>
  <c r="AV5549" i="1" s="1"/>
  <c r="AX5549" i="1" s="1"/>
  <c r="T4693" i="1"/>
  <c r="U4693" i="1" s="1"/>
  <c r="AV4693" i="1" s="1"/>
  <c r="AX4693" i="1" s="1"/>
  <c r="T4282" i="1"/>
  <c r="U4282" i="1" s="1"/>
  <c r="AV4282" i="1" s="1"/>
  <c r="AX4282" i="1" s="1"/>
  <c r="T3870" i="1"/>
  <c r="U3870" i="1" s="1"/>
  <c r="AV3870" i="1" s="1"/>
  <c r="AX3870" i="1" s="1"/>
  <c r="T3453" i="1"/>
  <c r="U3453" i="1" s="1"/>
  <c r="AV3453" i="1" s="1"/>
  <c r="AX3453" i="1" s="1"/>
  <c r="T2875" i="1"/>
  <c r="U2875" i="1" s="1"/>
  <c r="AV2875" i="1" s="1"/>
  <c r="AX2875" i="1" s="1"/>
  <c r="T1357" i="1"/>
  <c r="U1357" i="1" s="1"/>
  <c r="AV1357" i="1" s="1"/>
  <c r="AX1357" i="1" s="1"/>
  <c r="T297" i="1"/>
  <c r="U297" i="1" s="1"/>
  <c r="AV297" i="1" s="1"/>
  <c r="AX297" i="1" s="1"/>
  <c r="T6087" i="1"/>
  <c r="U6087" i="1" s="1"/>
  <c r="AV6087" i="1" s="1"/>
  <c r="AX6087" i="1" s="1"/>
  <c r="T5674" i="1"/>
  <c r="U5674" i="1" s="1"/>
  <c r="AV5674" i="1" s="1"/>
  <c r="AX5674" i="1" s="1"/>
  <c r="T6287" i="1"/>
  <c r="U6287" i="1" s="1"/>
  <c r="AV6287" i="1" s="1"/>
  <c r="AX6287" i="1" s="1"/>
  <c r="T5869" i="1"/>
  <c r="U5869" i="1" s="1"/>
  <c r="AV5869" i="1" s="1"/>
  <c r="AX5869" i="1" s="1"/>
  <c r="T5495" i="1"/>
  <c r="U5495" i="1" s="1"/>
  <c r="AV5495" i="1" s="1"/>
  <c r="AX5495" i="1" s="1"/>
  <c r="T5103" i="1"/>
  <c r="U5103" i="1" s="1"/>
  <c r="AV5103" i="1" s="1"/>
  <c r="AX5103" i="1" s="1"/>
  <c r="T6506" i="1"/>
  <c r="U6506" i="1" s="1"/>
  <c r="AV6506" i="1" s="1"/>
  <c r="AX6506" i="1" s="1"/>
  <c r="T6100" i="1"/>
  <c r="U6100" i="1" s="1"/>
  <c r="AV6100" i="1" s="1"/>
  <c r="AX6100" i="1" s="1"/>
  <c r="T5530" i="1"/>
  <c r="U5530" i="1" s="1"/>
  <c r="AV5530" i="1" s="1"/>
  <c r="AX5530" i="1" s="1"/>
  <c r="T6420" i="1"/>
  <c r="U6420" i="1" s="1"/>
  <c r="AV6420" i="1" s="1"/>
  <c r="AX6420" i="1" s="1"/>
  <c r="T5823" i="1"/>
  <c r="U5823" i="1" s="1"/>
  <c r="AV5823" i="1" s="1"/>
  <c r="AX5823" i="1" s="1"/>
  <c r="T5509" i="1"/>
  <c r="U5509" i="1" s="1"/>
  <c r="AV5509" i="1" s="1"/>
  <c r="AX5509" i="1" s="1"/>
  <c r="T5166" i="1"/>
  <c r="U5166" i="1" s="1"/>
  <c r="AV5166" i="1" s="1"/>
  <c r="AX5166" i="1" s="1"/>
  <c r="T4765" i="1"/>
  <c r="U4765" i="1" s="1"/>
  <c r="AV4765" i="1" s="1"/>
  <c r="AX4765" i="1" s="1"/>
  <c r="T4358" i="1"/>
  <c r="U4358" i="1" s="1"/>
  <c r="AV4358" i="1" s="1"/>
  <c r="AX4358" i="1" s="1"/>
  <c r="T3947" i="1"/>
  <c r="U3947" i="1" s="1"/>
  <c r="AV3947" i="1" s="1"/>
  <c r="AX3947" i="1" s="1"/>
  <c r="T2989" i="1"/>
  <c r="U2989" i="1" s="1"/>
  <c r="AV2989" i="1" s="1"/>
  <c r="AX2989" i="1" s="1"/>
  <c r="T1516" i="1"/>
  <c r="U1516" i="1" s="1"/>
  <c r="AV1516" i="1" s="1"/>
  <c r="AX1516" i="1" s="1"/>
  <c r="T539" i="1"/>
  <c r="U539" i="1" s="1"/>
  <c r="AV539" i="1" s="1"/>
  <c r="AX539" i="1" s="1"/>
  <c r="T6137" i="1"/>
  <c r="U6137" i="1" s="1"/>
  <c r="AV6137" i="1" s="1"/>
  <c r="AX6137" i="1" s="1"/>
  <c r="T5625" i="1"/>
  <c r="U5625" i="1" s="1"/>
  <c r="AV5625" i="1" s="1"/>
  <c r="AX5625" i="1" s="1"/>
  <c r="T5369" i="1"/>
  <c r="U5369" i="1" s="1"/>
  <c r="AV5369" i="1" s="1"/>
  <c r="AX5369" i="1" s="1"/>
  <c r="T5113" i="1"/>
  <c r="U5113" i="1" s="1"/>
  <c r="AV5113" i="1" s="1"/>
  <c r="AX5113" i="1" s="1"/>
  <c r="T4857" i="1"/>
  <c r="U4857" i="1" s="1"/>
  <c r="AV4857" i="1" s="1"/>
  <c r="AX4857" i="1" s="1"/>
  <c r="T4601" i="1"/>
  <c r="U4601" i="1" s="1"/>
  <c r="AV4601" i="1" s="1"/>
  <c r="AX4601" i="1" s="1"/>
  <c r="T4345" i="1"/>
  <c r="U4345" i="1" s="1"/>
  <c r="AV4345" i="1" s="1"/>
  <c r="AX4345" i="1" s="1"/>
  <c r="T4089" i="1"/>
  <c r="U4089" i="1" s="1"/>
  <c r="AV4089" i="1" s="1"/>
  <c r="AX4089" i="1" s="1"/>
  <c r="T3577" i="1"/>
  <c r="U3577" i="1" s="1"/>
  <c r="AV3577" i="1" s="1"/>
  <c r="AX3577" i="1" s="1"/>
  <c r="T3022" i="1"/>
  <c r="U3022" i="1" s="1"/>
  <c r="AV3022" i="1" s="1"/>
  <c r="AX3022" i="1" s="1"/>
  <c r="T2713" i="1"/>
  <c r="U2713" i="1" s="1"/>
  <c r="AV2713" i="1" s="1"/>
  <c r="AX2713" i="1" s="1"/>
  <c r="T2373" i="1"/>
  <c r="U2373" i="1" s="1"/>
  <c r="AV2373" i="1" s="1"/>
  <c r="AX2373" i="1" s="1"/>
  <c r="T1976" i="1"/>
  <c r="U1976" i="1" s="1"/>
  <c r="AV1976" i="1" s="1"/>
  <c r="AX1976" i="1" s="1"/>
  <c r="T1561" i="1"/>
  <c r="U1561" i="1" s="1"/>
  <c r="AV1561" i="1" s="1"/>
  <c r="AX1561" i="1" s="1"/>
  <c r="T1132" i="1"/>
  <c r="U1132" i="1" s="1"/>
  <c r="AV1132" i="1" s="1"/>
  <c r="AX1132" i="1" s="1"/>
  <c r="T600" i="1"/>
  <c r="U600" i="1" s="1"/>
  <c r="AV600" i="1" s="1"/>
  <c r="AX600" i="1" s="1"/>
  <c r="T3446" i="1"/>
  <c r="U3446" i="1" s="1"/>
  <c r="AV3446" i="1" s="1"/>
  <c r="AX3446" i="1" s="1"/>
  <c r="T3165" i="1"/>
  <c r="U3165" i="1" s="1"/>
  <c r="AV3165" i="1" s="1"/>
  <c r="AX3165" i="1" s="1"/>
  <c r="T2543" i="1"/>
  <c r="U2543" i="1" s="1"/>
  <c r="AV2543" i="1" s="1"/>
  <c r="AX2543" i="1" s="1"/>
  <c r="T2169" i="1"/>
  <c r="U2169" i="1" s="1"/>
  <c r="AV2169" i="1" s="1"/>
  <c r="AX2169" i="1" s="1"/>
  <c r="T1772" i="1"/>
  <c r="U1772" i="1" s="1"/>
  <c r="AV1772" i="1" s="1"/>
  <c r="AX1772" i="1" s="1"/>
  <c r="T863" i="1"/>
  <c r="U863" i="1" s="1"/>
  <c r="AV863" i="1" s="1"/>
  <c r="AX863" i="1" s="1"/>
  <c r="T281" i="1"/>
  <c r="U281" i="1" s="1"/>
  <c r="AV281" i="1" s="1"/>
  <c r="AX281" i="1" s="1"/>
  <c r="T3328" i="1"/>
  <c r="U3328" i="1" s="1"/>
  <c r="AV3328" i="1" s="1"/>
  <c r="AX3328" i="1" s="1"/>
  <c r="T3036" i="1"/>
  <c r="U3036" i="1" s="1"/>
  <c r="AV3036" i="1" s="1"/>
  <c r="AX3036" i="1" s="1"/>
  <c r="T2727" i="1"/>
  <c r="U2727" i="1" s="1"/>
  <c r="AV2727" i="1" s="1"/>
  <c r="AX2727" i="1" s="1"/>
  <c r="T2390" i="1"/>
  <c r="U2390" i="1" s="1"/>
  <c r="AV2390" i="1" s="1"/>
  <c r="AX2390" i="1" s="1"/>
  <c r="T1994" i="1"/>
  <c r="U1994" i="1" s="1"/>
  <c r="AV1994" i="1" s="1"/>
  <c r="AX1994" i="1" s="1"/>
  <c r="T1585" i="1"/>
  <c r="U1585" i="1" s="1"/>
  <c r="AV1585" i="1" s="1"/>
  <c r="AX1585" i="1" s="1"/>
  <c r="T1154" i="1"/>
  <c r="U1154" i="1" s="1"/>
  <c r="AV1154" i="1" s="1"/>
  <c r="AX1154" i="1" s="1"/>
  <c r="T631" i="1"/>
  <c r="U631" i="1" s="1"/>
  <c r="AV631" i="1" s="1"/>
  <c r="AX631" i="1" s="1"/>
  <c r="T5364" i="1"/>
  <c r="U5364" i="1" s="1"/>
  <c r="AV5364" i="1" s="1"/>
  <c r="AX5364" i="1" s="1"/>
  <c r="T5108" i="1"/>
  <c r="U5108" i="1" s="1"/>
  <c r="AV5108" i="1" s="1"/>
  <c r="AX5108" i="1" s="1"/>
  <c r="T4852" i="1"/>
  <c r="U4852" i="1" s="1"/>
  <c r="AV4852" i="1" s="1"/>
  <c r="AX4852" i="1" s="1"/>
  <c r="T4596" i="1"/>
  <c r="U4596" i="1" s="1"/>
  <c r="AV4596" i="1" s="1"/>
  <c r="AX4596" i="1" s="1"/>
  <c r="T4340" i="1"/>
  <c r="U4340" i="1" s="1"/>
  <c r="AV4340" i="1" s="1"/>
  <c r="AX4340" i="1" s="1"/>
  <c r="T4084" i="1"/>
  <c r="U4084" i="1" s="1"/>
  <c r="AV4084" i="1" s="1"/>
  <c r="AX4084" i="1" s="1"/>
  <c r="T3828" i="1"/>
  <c r="U3828" i="1" s="1"/>
  <c r="AV3828" i="1" s="1"/>
  <c r="AX3828" i="1" s="1"/>
  <c r="T3309" i="1"/>
  <c r="U3309" i="1" s="1"/>
  <c r="AV3309" i="1" s="1"/>
  <c r="AX3309" i="1" s="1"/>
  <c r="T3017" i="1"/>
  <c r="U3017" i="1" s="1"/>
  <c r="AV3017" i="1" s="1"/>
  <c r="AX3017" i="1" s="1"/>
  <c r="T2705" i="1"/>
  <c r="U2705" i="1" s="1"/>
  <c r="AV2705" i="1" s="1"/>
  <c r="AX2705" i="1" s="1"/>
  <c r="T2367" i="1"/>
  <c r="U2367" i="1" s="1"/>
  <c r="AV2367" i="1" s="1"/>
  <c r="AX2367" i="1" s="1"/>
  <c r="T1967" i="1"/>
  <c r="U1967" i="1" s="1"/>
  <c r="AV1967" i="1" s="1"/>
  <c r="AX1967" i="1" s="1"/>
  <c r="T1555" i="1"/>
  <c r="U1555" i="1" s="1"/>
  <c r="AV1555" i="1" s="1"/>
  <c r="AX1555" i="1" s="1"/>
  <c r="T1119" i="1"/>
  <c r="U1119" i="1" s="1"/>
  <c r="AV1119" i="1" s="1"/>
  <c r="AX1119" i="1" s="1"/>
  <c r="T592" i="1"/>
  <c r="U592" i="1" s="1"/>
  <c r="AV592" i="1" s="1"/>
  <c r="AX592" i="1" s="1"/>
  <c r="T5251" i="1"/>
  <c r="U5251" i="1" s="1"/>
  <c r="AV5251" i="1" s="1"/>
  <c r="AX5251" i="1" s="1"/>
  <c r="T4739" i="1"/>
  <c r="U4739" i="1" s="1"/>
  <c r="AV4739" i="1" s="1"/>
  <c r="AX4739" i="1" s="1"/>
  <c r="T4483" i="1"/>
  <c r="U4483" i="1" s="1"/>
  <c r="AV4483" i="1" s="1"/>
  <c r="AX4483" i="1" s="1"/>
  <c r="T3971" i="1"/>
  <c r="U3971" i="1" s="1"/>
  <c r="AV3971" i="1" s="1"/>
  <c r="AX3971" i="1" s="1"/>
  <c r="T3715" i="1"/>
  <c r="U3715" i="1" s="1"/>
  <c r="AV3715" i="1" s="1"/>
  <c r="AX3715" i="1" s="1"/>
  <c r="T3459" i="1"/>
  <c r="U3459" i="1" s="1"/>
  <c r="AV3459" i="1" s="1"/>
  <c r="AX3459" i="1" s="1"/>
  <c r="T3180" i="1"/>
  <c r="U3180" i="1" s="1"/>
  <c r="AV3180" i="1" s="1"/>
  <c r="AX3180" i="1" s="1"/>
  <c r="T2189" i="1"/>
  <c r="U2189" i="1" s="1"/>
  <c r="AV2189" i="1" s="1"/>
  <c r="AX2189" i="1" s="1"/>
  <c r="T1793" i="1"/>
  <c r="U1793" i="1" s="1"/>
  <c r="AV1793" i="1" s="1"/>
  <c r="AX1793" i="1" s="1"/>
  <c r="T1368" i="1"/>
  <c r="U1368" i="1" s="1"/>
  <c r="AV1368" i="1" s="1"/>
  <c r="AX1368" i="1" s="1"/>
  <c r="T893" i="1"/>
  <c r="U893" i="1" s="1"/>
  <c r="AV893" i="1" s="1"/>
  <c r="AX893" i="1" s="1"/>
  <c r="T5922" i="1"/>
  <c r="U5922" i="1" s="1"/>
  <c r="AV5922" i="1" s="1"/>
  <c r="AX5922" i="1" s="1"/>
  <c r="T5666" i="1"/>
  <c r="U5666" i="1" s="1"/>
  <c r="AV5666" i="1" s="1"/>
  <c r="AX5666" i="1" s="1"/>
  <c r="T5154" i="1"/>
  <c r="U5154" i="1" s="1"/>
  <c r="AV5154" i="1" s="1"/>
  <c r="AX5154" i="1" s="1"/>
  <c r="T4898" i="1"/>
  <c r="U4898" i="1" s="1"/>
  <c r="AV4898" i="1" s="1"/>
  <c r="AX4898" i="1" s="1"/>
  <c r="T4642" i="1"/>
  <c r="U4642" i="1" s="1"/>
  <c r="AV4642" i="1" s="1"/>
  <c r="AX4642" i="1" s="1"/>
  <c r="T4386" i="1"/>
  <c r="U4386" i="1" s="1"/>
  <c r="AV4386" i="1" s="1"/>
  <c r="AX4386" i="1" s="1"/>
  <c r="T4130" i="1"/>
  <c r="U4130" i="1" s="1"/>
  <c r="AV4130" i="1" s="1"/>
  <c r="AX4130" i="1" s="1"/>
  <c r="T3874" i="1"/>
  <c r="U3874" i="1" s="1"/>
  <c r="AV3874" i="1" s="1"/>
  <c r="AX3874" i="1" s="1"/>
  <c r="T3618" i="1"/>
  <c r="U3618" i="1" s="1"/>
  <c r="AV3618" i="1" s="1"/>
  <c r="AX3618" i="1" s="1"/>
  <c r="T3359" i="1"/>
  <c r="U3359" i="1" s="1"/>
  <c r="AV3359" i="1" s="1"/>
  <c r="AX3359" i="1" s="1"/>
  <c r="T3069" i="1"/>
  <c r="U3069" i="1" s="1"/>
  <c r="AV3069" i="1" s="1"/>
  <c r="AX3069" i="1" s="1"/>
  <c r="T2430" i="1"/>
  <c r="U2430" i="1" s="1"/>
  <c r="AV2430" i="1" s="1"/>
  <c r="AX2430" i="1" s="1"/>
  <c r="T2037" i="1"/>
  <c r="U2037" i="1" s="1"/>
  <c r="AV2037" i="1" s="1"/>
  <c r="AX2037" i="1" s="1"/>
  <c r="T1207" i="1"/>
  <c r="U1207" i="1" s="1"/>
  <c r="AV1207" i="1" s="1"/>
  <c r="AX1207" i="1" s="1"/>
  <c r="T5057" i="1"/>
  <c r="U5057" i="1" s="1"/>
  <c r="AV5057" i="1" s="1"/>
  <c r="AX5057" i="1" s="1"/>
  <c r="T4145" i="1"/>
  <c r="U4145" i="1" s="1"/>
  <c r="AV4145" i="1" s="1"/>
  <c r="AX4145" i="1" s="1"/>
  <c r="T3889" i="1"/>
  <c r="U3889" i="1" s="1"/>
  <c r="AV3889" i="1" s="1"/>
  <c r="AX3889" i="1" s="1"/>
  <c r="T3633" i="1"/>
  <c r="U3633" i="1" s="1"/>
  <c r="AV3633" i="1" s="1"/>
  <c r="AX3633" i="1" s="1"/>
  <c r="T3375" i="1"/>
  <c r="U3375" i="1" s="1"/>
  <c r="AV3375" i="1" s="1"/>
  <c r="AX3375" i="1" s="1"/>
  <c r="T2063" i="1"/>
  <c r="U2063" i="1" s="1"/>
  <c r="AV2063" i="1" s="1"/>
  <c r="AX2063" i="1" s="1"/>
  <c r="T1230" i="1"/>
  <c r="U1230" i="1" s="1"/>
  <c r="AV1230" i="1" s="1"/>
  <c r="AX1230" i="1" s="1"/>
  <c r="T719" i="1"/>
  <c r="U719" i="1" s="1"/>
  <c r="AV719" i="1" s="1"/>
  <c r="AX719" i="1" s="1"/>
  <c r="T58" i="1"/>
  <c r="U58" i="1" s="1"/>
  <c r="AV58" i="1" s="1"/>
  <c r="AX58" i="1" s="1"/>
  <c r="T6528" i="1"/>
  <c r="U6528" i="1" s="1"/>
  <c r="AV6528" i="1" s="1"/>
  <c r="AX6528" i="1" s="1"/>
  <c r="T1549" i="1"/>
  <c r="U1549" i="1" s="1"/>
  <c r="AV1549" i="1" s="1"/>
  <c r="AX1549" i="1" s="1"/>
  <c r="T3170" i="1"/>
  <c r="U3170" i="1" s="1"/>
  <c r="AV3170" i="1" s="1"/>
  <c r="AX3170" i="1" s="1"/>
  <c r="T4198" i="1"/>
  <c r="U4198" i="1" s="1"/>
  <c r="AV4198" i="1" s="1"/>
  <c r="AX4198" i="1" s="1"/>
  <c r="T5793" i="1"/>
  <c r="U5793" i="1" s="1"/>
  <c r="AV5793" i="1" s="1"/>
  <c r="AX5793" i="1" s="1"/>
  <c r="T6254" i="1"/>
  <c r="U6254" i="1" s="1"/>
  <c r="AV6254" i="1" s="1"/>
  <c r="AX6254" i="1" s="1"/>
  <c r="T5141" i="1"/>
  <c r="U5141" i="1" s="1"/>
  <c r="AV5141" i="1" s="1"/>
  <c r="AX5141" i="1" s="1"/>
  <c r="T3580" i="1"/>
  <c r="U3580" i="1" s="1"/>
  <c r="AV3580" i="1" s="1"/>
  <c r="AX3580" i="1" s="1"/>
  <c r="T6367" i="1"/>
  <c r="U6367" i="1" s="1"/>
  <c r="AV6367" i="1" s="1"/>
  <c r="AX6367" i="1" s="1"/>
  <c r="T4751" i="1"/>
  <c r="U4751" i="1" s="1"/>
  <c r="AV4751" i="1" s="1"/>
  <c r="AX4751" i="1" s="1"/>
  <c r="T5621" i="1"/>
  <c r="U5621" i="1" s="1"/>
  <c r="AV5621" i="1" s="1"/>
  <c r="AX5621" i="1" s="1"/>
  <c r="T4122" i="1"/>
  <c r="U4122" i="1" s="1"/>
  <c r="AV4122" i="1" s="1"/>
  <c r="AX4122" i="1" s="1"/>
  <c r="T1559" i="1"/>
  <c r="U1559" i="1" s="1"/>
  <c r="AV1559" i="1" s="1"/>
  <c r="AX1559" i="1" s="1"/>
  <c r="T4199" i="1"/>
  <c r="U4199" i="1" s="1"/>
  <c r="AV4199" i="1" s="1"/>
  <c r="AX4199" i="1" s="1"/>
  <c r="T5132" i="1"/>
  <c r="U5132" i="1" s="1"/>
  <c r="AV5132" i="1" s="1"/>
  <c r="AX5132" i="1" s="1"/>
  <c r="T6070" i="1"/>
  <c r="U6070" i="1" s="1"/>
  <c r="AV6070" i="1" s="1"/>
  <c r="AX6070" i="1" s="1"/>
  <c r="T3766" i="1"/>
  <c r="U3766" i="1" s="1"/>
  <c r="AV3766" i="1" s="1"/>
  <c r="AX3766" i="1" s="1"/>
  <c r="T2257" i="1"/>
  <c r="U2257" i="1" s="1"/>
  <c r="AV2257" i="1" s="1"/>
  <c r="AX2257" i="1" s="1"/>
  <c r="T3612" i="1"/>
  <c r="U3612" i="1" s="1"/>
  <c r="AV3612" i="1" s="1"/>
  <c r="AX3612" i="1" s="1"/>
  <c r="T4555" i="1"/>
  <c r="U4555" i="1" s="1"/>
  <c r="AV4555" i="1" s="1"/>
  <c r="AX4555" i="1" s="1"/>
  <c r="T6033" i="1"/>
  <c r="U6033" i="1" s="1"/>
  <c r="AV6033" i="1" s="1"/>
  <c r="AX6033" i="1" s="1"/>
  <c r="T4110" i="1"/>
  <c r="U4110" i="1" s="1"/>
  <c r="AV4110" i="1" s="1"/>
  <c r="AX4110" i="1" s="1"/>
  <c r="T4229" i="1"/>
  <c r="U4229" i="1" s="1"/>
  <c r="AV4229" i="1" s="1"/>
  <c r="AX4229" i="1" s="1"/>
  <c r="T5383" i="1"/>
  <c r="U5383" i="1" s="1"/>
  <c r="AV5383" i="1" s="1"/>
  <c r="AX5383" i="1" s="1"/>
  <c r="T6345" i="1"/>
  <c r="U6345" i="1" s="1"/>
  <c r="AV6345" i="1" s="1"/>
  <c r="AX6345" i="1" s="1"/>
  <c r="T1567" i="1"/>
  <c r="U1567" i="1" s="1"/>
  <c r="AV1567" i="1" s="1"/>
  <c r="AX1567" i="1" s="1"/>
  <c r="T3194" i="1"/>
  <c r="U3194" i="1" s="1"/>
  <c r="AV3194" i="1" s="1"/>
  <c r="AX3194" i="1" s="1"/>
  <c r="T5798" i="1"/>
  <c r="U5798" i="1" s="1"/>
  <c r="AV5798" i="1" s="1"/>
  <c r="AX5798" i="1" s="1"/>
  <c r="T4271" i="1"/>
  <c r="U4271" i="1" s="1"/>
  <c r="AV4271" i="1" s="1"/>
  <c r="AX4271" i="1" s="1"/>
  <c r="T5566" i="1"/>
  <c r="U5566" i="1" s="1"/>
  <c r="AV5566" i="1" s="1"/>
  <c r="AX5566" i="1" s="1"/>
  <c r="T2588" i="1"/>
  <c r="U2588" i="1" s="1"/>
  <c r="AV2588" i="1" s="1"/>
  <c r="AX2588" i="1" s="1"/>
  <c r="T6365" i="1"/>
  <c r="U6365" i="1" s="1"/>
  <c r="AV6365" i="1" s="1"/>
  <c r="AX6365" i="1" s="1"/>
  <c r="T3868" i="1"/>
  <c r="U3868" i="1" s="1"/>
  <c r="AV3868" i="1" s="1"/>
  <c r="AX3868" i="1" s="1"/>
  <c r="T976" i="1"/>
  <c r="U976" i="1" s="1"/>
  <c r="AV976" i="1" s="1"/>
  <c r="AX976" i="1" s="1"/>
  <c r="T3079" i="1"/>
  <c r="U3079" i="1" s="1"/>
  <c r="AV3079" i="1" s="1"/>
  <c r="AX3079" i="1" s="1"/>
  <c r="T1593" i="1"/>
  <c r="U1593" i="1" s="1"/>
  <c r="AV1593" i="1" s="1"/>
  <c r="AX1593" i="1" s="1"/>
  <c r="T4119" i="1"/>
  <c r="U4119" i="1" s="1"/>
  <c r="AV4119" i="1" s="1"/>
  <c r="AX4119" i="1" s="1"/>
  <c r="T1720" i="1"/>
  <c r="U1720" i="1" s="1"/>
  <c r="AV1720" i="1" s="1"/>
  <c r="AX1720" i="1" s="1"/>
  <c r="T3298" i="1"/>
  <c r="U3298" i="1" s="1"/>
  <c r="AV3298" i="1" s="1"/>
  <c r="AX3298" i="1" s="1"/>
  <c r="T4277" i="1"/>
  <c r="U4277" i="1" s="1"/>
  <c r="AV4277" i="1" s="1"/>
  <c r="AX4277" i="1" s="1"/>
  <c r="T5189" i="1"/>
  <c r="U5189" i="1" s="1"/>
  <c r="AV5189" i="1" s="1"/>
  <c r="AX5189" i="1" s="1"/>
  <c r="T1614" i="1"/>
  <c r="U1614" i="1" s="1"/>
  <c r="AV1614" i="1" s="1"/>
  <c r="AX1614" i="1" s="1"/>
  <c r="T3227" i="1"/>
  <c r="U3227" i="1" s="1"/>
  <c r="AV3227" i="1" s="1"/>
  <c r="AX3227" i="1" s="1"/>
  <c r="T4223" i="1"/>
  <c r="U4223" i="1" s="1"/>
  <c r="AV4223" i="1" s="1"/>
  <c r="AX4223" i="1" s="1"/>
  <c r="T5157" i="1"/>
  <c r="U5157" i="1" s="1"/>
  <c r="AV5157" i="1" s="1"/>
  <c r="AX5157" i="1" s="1"/>
  <c r="T5814" i="1"/>
  <c r="U5814" i="1" s="1"/>
  <c r="AV5814" i="1" s="1"/>
  <c r="AX5814" i="1" s="1"/>
  <c r="T4447" i="1"/>
  <c r="U4447" i="1" s="1"/>
  <c r="AV4447" i="1" s="1"/>
  <c r="AX4447" i="1" s="1"/>
  <c r="T3629" i="1"/>
  <c r="U3629" i="1" s="1"/>
  <c r="AV3629" i="1" s="1"/>
  <c r="AX3629" i="1" s="1"/>
  <c r="T3119" i="1"/>
  <c r="U3119" i="1" s="1"/>
  <c r="AV3119" i="1" s="1"/>
  <c r="AX3119" i="1" s="1"/>
  <c r="T2491" i="1"/>
  <c r="U2491" i="1" s="1"/>
  <c r="AV2491" i="1" s="1"/>
  <c r="AX2491" i="1" s="1"/>
  <c r="T1704" i="1"/>
  <c r="U1704" i="1" s="1"/>
  <c r="AV1704" i="1" s="1"/>
  <c r="AX1704" i="1" s="1"/>
  <c r="T784" i="1"/>
  <c r="U784" i="1" s="1"/>
  <c r="AV784" i="1" s="1"/>
  <c r="AX784" i="1" s="1"/>
  <c r="T6498" i="1"/>
  <c r="U6498" i="1" s="1"/>
  <c r="AV6498" i="1" s="1"/>
  <c r="AX6498" i="1" s="1"/>
  <c r="T6219" i="1"/>
  <c r="U6219" i="1" s="1"/>
  <c r="AV6219" i="1" s="1"/>
  <c r="AX6219" i="1" s="1"/>
  <c r="T5914" i="1"/>
  <c r="U5914" i="1" s="1"/>
  <c r="AV5914" i="1" s="1"/>
  <c r="AX5914" i="1" s="1"/>
  <c r="T5274" i="1"/>
  <c r="U5274" i="1" s="1"/>
  <c r="AV5274" i="1" s="1"/>
  <c r="AX5274" i="1" s="1"/>
  <c r="T4885" i="1"/>
  <c r="U4885" i="1" s="1"/>
  <c r="AV4885" i="1" s="1"/>
  <c r="AX4885" i="1" s="1"/>
  <c r="T4062" i="1"/>
  <c r="U4062" i="1" s="1"/>
  <c r="AV4062" i="1" s="1"/>
  <c r="AX4062" i="1" s="1"/>
  <c r="T2533" i="1"/>
  <c r="U2533" i="1" s="1"/>
  <c r="AV2533" i="1" s="1"/>
  <c r="AX2533" i="1" s="1"/>
  <c r="T1757" i="1"/>
  <c r="U1757" i="1" s="1"/>
  <c r="AV1757" i="1" s="1"/>
  <c r="AX1757" i="1" s="1"/>
  <c r="T845" i="1"/>
  <c r="U845" i="1" s="1"/>
  <c r="AV845" i="1" s="1"/>
  <c r="AX845" i="1" s="1"/>
  <c r="T5693" i="1"/>
  <c r="U5693" i="1" s="1"/>
  <c r="AV5693" i="1" s="1"/>
  <c r="AX5693" i="1" s="1"/>
  <c r="T5335" i="1"/>
  <c r="U5335" i="1" s="1"/>
  <c r="AV5335" i="1" s="1"/>
  <c r="AX5335" i="1" s="1"/>
  <c r="T4955" i="1"/>
  <c r="U4955" i="1" s="1"/>
  <c r="AV4955" i="1" s="1"/>
  <c r="AX4955" i="1" s="1"/>
  <c r="T4543" i="1"/>
  <c r="U4543" i="1" s="1"/>
  <c r="AV4543" i="1" s="1"/>
  <c r="AX4543" i="1" s="1"/>
  <c r="T4136" i="1"/>
  <c r="U4136" i="1" s="1"/>
  <c r="AV4136" i="1" s="1"/>
  <c r="AX4136" i="1" s="1"/>
  <c r="T3725" i="1"/>
  <c r="U3725" i="1" s="1"/>
  <c r="AV3725" i="1" s="1"/>
  <c r="AX3725" i="1" s="1"/>
  <c r="T3261" i="1"/>
  <c r="U3261" i="1" s="1"/>
  <c r="AV3261" i="1" s="1"/>
  <c r="AX3261" i="1" s="1"/>
  <c r="T1901" i="1"/>
  <c r="U1901" i="1" s="1"/>
  <c r="AV1901" i="1" s="1"/>
  <c r="AX1901" i="1" s="1"/>
  <c r="T5812" i="1"/>
  <c r="U5812" i="1" s="1"/>
  <c r="AV5812" i="1" s="1"/>
  <c r="AX5812" i="1" s="1"/>
  <c r="T4670" i="1"/>
  <c r="U4670" i="1" s="1"/>
  <c r="AV4670" i="1" s="1"/>
  <c r="AX4670" i="1" s="1"/>
  <c r="T3829" i="1"/>
  <c r="U3829" i="1" s="1"/>
  <c r="AV3829" i="1" s="1"/>
  <c r="AX3829" i="1" s="1"/>
  <c r="T3400" i="1"/>
  <c r="U3400" i="1" s="1"/>
  <c r="AV3400" i="1" s="1"/>
  <c r="AX3400" i="1" s="1"/>
  <c r="T2099" i="1"/>
  <c r="U2099" i="1" s="1"/>
  <c r="AV2099" i="1" s="1"/>
  <c r="AX2099" i="1" s="1"/>
  <c r="T1267" i="1"/>
  <c r="U1267" i="1" s="1"/>
  <c r="AV1267" i="1" s="1"/>
  <c r="AX1267" i="1" s="1"/>
  <c r="T134" i="1"/>
  <c r="U134" i="1" s="1"/>
  <c r="AV134" i="1" s="1"/>
  <c r="AX134" i="1" s="1"/>
  <c r="T6356" i="1"/>
  <c r="U6356" i="1" s="1"/>
  <c r="AV6356" i="1" s="1"/>
  <c r="AX6356" i="1" s="1"/>
  <c r="T6026" i="1"/>
  <c r="U6026" i="1" s="1"/>
  <c r="AV6026" i="1" s="1"/>
  <c r="AX6026" i="1" s="1"/>
  <c r="T5710" i="1"/>
  <c r="U5710" i="1" s="1"/>
  <c r="AV5710" i="1" s="1"/>
  <c r="AX5710" i="1" s="1"/>
  <c r="T5396" i="1"/>
  <c r="U5396" i="1" s="1"/>
  <c r="AV5396" i="1" s="1"/>
  <c r="AX5396" i="1" s="1"/>
  <c r="T5030" i="1"/>
  <c r="U5030" i="1" s="1"/>
  <c r="AV5030" i="1" s="1"/>
  <c r="AX5030" i="1" s="1"/>
  <c r="T4207" i="1"/>
  <c r="U4207" i="1" s="1"/>
  <c r="AV4207" i="1" s="1"/>
  <c r="AX4207" i="1" s="1"/>
  <c r="T3800" i="1"/>
  <c r="U3800" i="1" s="1"/>
  <c r="AV3800" i="1" s="1"/>
  <c r="AX3800" i="1" s="1"/>
  <c r="T3365" i="1"/>
  <c r="U3365" i="1" s="1"/>
  <c r="AV3365" i="1" s="1"/>
  <c r="AX3365" i="1" s="1"/>
  <c r="T2768" i="1"/>
  <c r="U2768" i="1" s="1"/>
  <c r="AV2768" i="1" s="1"/>
  <c r="AX2768" i="1" s="1"/>
  <c r="T6474" i="1"/>
  <c r="U6474" i="1" s="1"/>
  <c r="AV6474" i="1" s="1"/>
  <c r="AX6474" i="1" s="1"/>
  <c r="T6175" i="1"/>
  <c r="U6175" i="1" s="1"/>
  <c r="AV6175" i="1" s="1"/>
  <c r="AX6175" i="1" s="1"/>
  <c r="T5867" i="1"/>
  <c r="U5867" i="1" s="1"/>
  <c r="AV5867" i="1" s="1"/>
  <c r="AX5867" i="1" s="1"/>
  <c r="T5551" i="1"/>
  <c r="U5551" i="1" s="1"/>
  <c r="AV5551" i="1" s="1"/>
  <c r="AX5551" i="1" s="1"/>
  <c r="T5217" i="1"/>
  <c r="U5217" i="1" s="1"/>
  <c r="AV5217" i="1" s="1"/>
  <c r="AX5217" i="1" s="1"/>
  <c r="T4823" i="1"/>
  <c r="U4823" i="1" s="1"/>
  <c r="AV4823" i="1" s="1"/>
  <c r="AX4823" i="1" s="1"/>
  <c r="T4412" i="1"/>
  <c r="U4412" i="1" s="1"/>
  <c r="AV4412" i="1" s="1"/>
  <c r="AX4412" i="1" s="1"/>
  <c r="T4005" i="1"/>
  <c r="U4005" i="1" s="1"/>
  <c r="AV4005" i="1" s="1"/>
  <c r="AX4005" i="1" s="1"/>
  <c r="T3594" i="1"/>
  <c r="U3594" i="1" s="1"/>
  <c r="AV3594" i="1" s="1"/>
  <c r="AX3594" i="1" s="1"/>
  <c r="T3066" i="1"/>
  <c r="U3066" i="1" s="1"/>
  <c r="AV3066" i="1" s="1"/>
  <c r="AX3066" i="1" s="1"/>
  <c r="T2426" i="1"/>
  <c r="U2426" i="1" s="1"/>
  <c r="AV2426" i="1" s="1"/>
  <c r="AX2426" i="1" s="1"/>
  <c r="T1628" i="1"/>
  <c r="U1628" i="1" s="1"/>
  <c r="AV1628" i="1" s="1"/>
  <c r="AX1628" i="1" s="1"/>
  <c r="T6371" i="1"/>
  <c r="U6371" i="1" s="1"/>
  <c r="AV6371" i="1" s="1"/>
  <c r="AX6371" i="1" s="1"/>
  <c r="T4283" i="1"/>
  <c r="U4283" i="1" s="1"/>
  <c r="AV4283" i="1" s="1"/>
  <c r="AX4283" i="1" s="1"/>
  <c r="T3871" i="1"/>
  <c r="U3871" i="1" s="1"/>
  <c r="AV3871" i="1" s="1"/>
  <c r="AX3871" i="1" s="1"/>
  <c r="T3454" i="1"/>
  <c r="U3454" i="1" s="1"/>
  <c r="AV3454" i="1" s="1"/>
  <c r="AX3454" i="1" s="1"/>
  <c r="T2876" i="1"/>
  <c r="U2876" i="1" s="1"/>
  <c r="AV2876" i="1" s="1"/>
  <c r="AX2876" i="1" s="1"/>
  <c r="T2182" i="1"/>
  <c r="U2182" i="1" s="1"/>
  <c r="AV2182" i="1" s="1"/>
  <c r="AX2182" i="1" s="1"/>
  <c r="T6246" i="1"/>
  <c r="U6246" i="1" s="1"/>
  <c r="AV6246" i="1" s="1"/>
  <c r="AX6246" i="1" s="1"/>
  <c r="T5077" i="1"/>
  <c r="U5077" i="1" s="1"/>
  <c r="AV5077" i="1" s="1"/>
  <c r="AX5077" i="1" s="1"/>
  <c r="T4666" i="1"/>
  <c r="U4666" i="1" s="1"/>
  <c r="AV4666" i="1" s="1"/>
  <c r="AX4666" i="1" s="1"/>
  <c r="T4254" i="1"/>
  <c r="U4254" i="1" s="1"/>
  <c r="AV4254" i="1" s="1"/>
  <c r="AX4254" i="1" s="1"/>
  <c r="T3421" i="1"/>
  <c r="U3421" i="1" s="1"/>
  <c r="AV3421" i="1" s="1"/>
  <c r="AX3421" i="1" s="1"/>
  <c r="T2836" i="1"/>
  <c r="U2836" i="1" s="1"/>
  <c r="AV2836" i="1" s="1"/>
  <c r="AX2836" i="1" s="1"/>
  <c r="T2131" i="1"/>
  <c r="U2131" i="1" s="1"/>
  <c r="AV2131" i="1" s="1"/>
  <c r="AX2131" i="1" s="1"/>
  <c r="T1303" i="1"/>
  <c r="U1303" i="1" s="1"/>
  <c r="AV1303" i="1" s="1"/>
  <c r="AX1303" i="1" s="1"/>
  <c r="T201" i="1"/>
  <c r="U201" i="1" s="1"/>
  <c r="AV201" i="1" s="1"/>
  <c r="AX201" i="1" s="1"/>
  <c r="T6068" i="1"/>
  <c r="U6068" i="1" s="1"/>
  <c r="AV6068" i="1" s="1"/>
  <c r="AX6068" i="1" s="1"/>
  <c r="T5575" i="1"/>
  <c r="U5575" i="1" s="1"/>
  <c r="AV5575" i="1" s="1"/>
  <c r="AX5575" i="1" s="1"/>
  <c r="T5476" i="1"/>
  <c r="U5476" i="1" s="1"/>
  <c r="AV5476" i="1" s="1"/>
  <c r="AX5476" i="1" s="1"/>
  <c r="T6489" i="1"/>
  <c r="U6489" i="1" s="1"/>
  <c r="AV6489" i="1" s="1"/>
  <c r="AX6489" i="1" s="1"/>
  <c r="T6081" i="1"/>
  <c r="U6081" i="1" s="1"/>
  <c r="AV6081" i="1" s="1"/>
  <c r="AX6081" i="1" s="1"/>
  <c r="T5491" i="1"/>
  <c r="U5491" i="1" s="1"/>
  <c r="AV5491" i="1" s="1"/>
  <c r="AX5491" i="1" s="1"/>
  <c r="T6403" i="1"/>
  <c r="U6403" i="1" s="1"/>
  <c r="AV6403" i="1" s="1"/>
  <c r="AX6403" i="1" s="1"/>
  <c r="T6117" i="1"/>
  <c r="U6117" i="1" s="1"/>
  <c r="AV6117" i="1" s="1"/>
  <c r="AX6117" i="1" s="1"/>
  <c r="T5804" i="1"/>
  <c r="U5804" i="1" s="1"/>
  <c r="AV5804" i="1" s="1"/>
  <c r="AX5804" i="1" s="1"/>
  <c r="T5489" i="1"/>
  <c r="U5489" i="1" s="1"/>
  <c r="AV5489" i="1" s="1"/>
  <c r="AX5489" i="1" s="1"/>
  <c r="T5953" i="1"/>
  <c r="U5953" i="1" s="1"/>
  <c r="AV5953" i="1" s="1"/>
  <c r="AX5953" i="1" s="1"/>
  <c r="T4524" i="1"/>
  <c r="U4524" i="1" s="1"/>
  <c r="AV4524" i="1" s="1"/>
  <c r="AX4524" i="1" s="1"/>
  <c r="T5930" i="1"/>
  <c r="U5930" i="1" s="1"/>
  <c r="AV5930" i="1" s="1"/>
  <c r="AX5930" i="1" s="1"/>
  <c r="T3926" i="1"/>
  <c r="U3926" i="1" s="1"/>
  <c r="AV3926" i="1" s="1"/>
  <c r="AX3926" i="1" s="1"/>
  <c r="T6136" i="1"/>
  <c r="U6136" i="1" s="1"/>
  <c r="AV6136" i="1" s="1"/>
  <c r="AX6136" i="1" s="1"/>
  <c r="T3040" i="1"/>
  <c r="U3040" i="1" s="1"/>
  <c r="AV3040" i="1" s="1"/>
  <c r="AX3040" i="1" s="1"/>
  <c r="T5682" i="1"/>
  <c r="U5682" i="1" s="1"/>
  <c r="AV5682" i="1" s="1"/>
  <c r="AX5682" i="1" s="1"/>
  <c r="T6272" i="1"/>
  <c r="U6272" i="1" s="1"/>
  <c r="AV6272" i="1" s="1"/>
  <c r="AX6272" i="1" s="1"/>
  <c r="T6016" i="1"/>
  <c r="U6016" i="1" s="1"/>
  <c r="AV6016" i="1" s="1"/>
  <c r="AX6016" i="1" s="1"/>
  <c r="T5760" i="1"/>
  <c r="U5760" i="1" s="1"/>
  <c r="AV5760" i="1" s="1"/>
  <c r="AX5760" i="1" s="1"/>
  <c r="T5504" i="1"/>
  <c r="U5504" i="1" s="1"/>
  <c r="AV5504" i="1" s="1"/>
  <c r="AX5504" i="1" s="1"/>
  <c r="T5248" i="1"/>
  <c r="U5248" i="1" s="1"/>
  <c r="AV5248" i="1" s="1"/>
  <c r="AX5248" i="1" s="1"/>
  <c r="T4992" i="1"/>
  <c r="U4992" i="1" s="1"/>
  <c r="AV4992" i="1" s="1"/>
  <c r="AX4992" i="1" s="1"/>
  <c r="T4736" i="1"/>
  <c r="U4736" i="1" s="1"/>
  <c r="AV4736" i="1" s="1"/>
  <c r="AX4736" i="1" s="1"/>
  <c r="T4480" i="1"/>
  <c r="U4480" i="1" s="1"/>
  <c r="AV4480" i="1" s="1"/>
  <c r="AX4480" i="1" s="1"/>
  <c r="T4224" i="1"/>
  <c r="U4224" i="1" s="1"/>
  <c r="AV4224" i="1" s="1"/>
  <c r="AX4224" i="1" s="1"/>
  <c r="T3968" i="1"/>
  <c r="U3968" i="1" s="1"/>
  <c r="AV3968" i="1" s="1"/>
  <c r="AX3968" i="1" s="1"/>
  <c r="T3712" i="1"/>
  <c r="U3712" i="1" s="1"/>
  <c r="AV3712" i="1" s="1"/>
  <c r="AX3712" i="1" s="1"/>
  <c r="T3456" i="1"/>
  <c r="U3456" i="1" s="1"/>
  <c r="AV3456" i="1" s="1"/>
  <c r="AX3456" i="1" s="1"/>
  <c r="T3177" i="1"/>
  <c r="U3177" i="1" s="1"/>
  <c r="AV3177" i="1" s="1"/>
  <c r="AX3177" i="1" s="1"/>
  <c r="T2878" i="1"/>
  <c r="U2878" i="1" s="1"/>
  <c r="AV2878" i="1" s="1"/>
  <c r="AX2878" i="1" s="1"/>
  <c r="T2557" i="1"/>
  <c r="U2557" i="1" s="1"/>
  <c r="AV2557" i="1" s="1"/>
  <c r="AX2557" i="1" s="1"/>
  <c r="T2185" i="1"/>
  <c r="U2185" i="1" s="1"/>
  <c r="AV2185" i="1" s="1"/>
  <c r="AX2185" i="1" s="1"/>
  <c r="T1789" i="1"/>
  <c r="U1789" i="1" s="1"/>
  <c r="AV1789" i="1" s="1"/>
  <c r="AX1789" i="1" s="1"/>
  <c r="T1360" i="1"/>
  <c r="U1360" i="1" s="1"/>
  <c r="AV1360" i="1" s="1"/>
  <c r="AX1360" i="1" s="1"/>
  <c r="T882" i="1"/>
  <c r="U882" i="1" s="1"/>
  <c r="AV882" i="1" s="1"/>
  <c r="AX882" i="1" s="1"/>
  <c r="T315" i="1"/>
  <c r="U315" i="1" s="1"/>
  <c r="AV315" i="1" s="1"/>
  <c r="AX315" i="1" s="1"/>
  <c r="T3160" i="1"/>
  <c r="U3160" i="1" s="1"/>
  <c r="AV3160" i="1" s="1"/>
  <c r="AX3160" i="1" s="1"/>
  <c r="T2904" i="1"/>
  <c r="U2904" i="1" s="1"/>
  <c r="AV2904" i="1" s="1"/>
  <c r="AX2904" i="1" s="1"/>
  <c r="T2648" i="1"/>
  <c r="U2648" i="1" s="1"/>
  <c r="AV2648" i="1" s="1"/>
  <c r="AX2648" i="1" s="1"/>
  <c r="T2388" i="1"/>
  <c r="U2388" i="1" s="1"/>
  <c r="AV2388" i="1" s="1"/>
  <c r="AX2388" i="1" s="1"/>
  <c r="T2115" i="1"/>
  <c r="U2115" i="1" s="1"/>
  <c r="AV2115" i="1" s="1"/>
  <c r="AX2115" i="1" s="1"/>
  <c r="T1842" i="1"/>
  <c r="U1842" i="1" s="1"/>
  <c r="AV1842" i="1" s="1"/>
  <c r="AX1842" i="1" s="1"/>
  <c r="T1553" i="1"/>
  <c r="U1553" i="1" s="1"/>
  <c r="AV1553" i="1" s="1"/>
  <c r="AX1553" i="1" s="1"/>
  <c r="T1261" i="1"/>
  <c r="U1261" i="1" s="1"/>
  <c r="AV1261" i="1" s="1"/>
  <c r="AX1261" i="1" s="1"/>
  <c r="T968" i="1"/>
  <c r="U968" i="1" s="1"/>
  <c r="AV968" i="1" s="1"/>
  <c r="AX968" i="1" s="1"/>
  <c r="T671" i="1"/>
  <c r="U671" i="1" s="1"/>
  <c r="AV671" i="1" s="1"/>
  <c r="AX671" i="1" s="1"/>
  <c r="T345" i="1"/>
  <c r="U345" i="1" s="1"/>
  <c r="AV345" i="1" s="1"/>
  <c r="AX345" i="1" s="1"/>
  <c r="T1093" i="1"/>
  <c r="U1093" i="1" s="1"/>
  <c r="AV1093" i="1" s="1"/>
  <c r="AX1093" i="1" s="1"/>
  <c r="T800" i="1"/>
  <c r="U800" i="1" s="1"/>
  <c r="AV800" i="1" s="1"/>
  <c r="AX800" i="1" s="1"/>
  <c r="T493" i="1"/>
  <c r="U493" i="1" s="1"/>
  <c r="AV493" i="1" s="1"/>
  <c r="AX493" i="1" s="1"/>
  <c r="T76" i="1"/>
  <c r="U76" i="1" s="1"/>
  <c r="AV76" i="1" s="1"/>
  <c r="AX76" i="1" s="1"/>
  <c r="T927" i="1"/>
  <c r="U927" i="1" s="1"/>
  <c r="AV927" i="1" s="1"/>
  <c r="AX927" i="1" s="1"/>
  <c r="T627" i="1"/>
  <c r="U627" i="1" s="1"/>
  <c r="AV627" i="1" s="1"/>
  <c r="AX627" i="1" s="1"/>
  <c r="T3299" i="1"/>
  <c r="U3299" i="1" s="1"/>
  <c r="AV3299" i="1" s="1"/>
  <c r="AX3299" i="1" s="1"/>
  <c r="T3043" i="1"/>
  <c r="U3043" i="1" s="1"/>
  <c r="AV3043" i="1" s="1"/>
  <c r="AX3043" i="1" s="1"/>
  <c r="T2787" i="1"/>
  <c r="U2787" i="1" s="1"/>
  <c r="AV2787" i="1" s="1"/>
  <c r="AX2787" i="1" s="1"/>
  <c r="T2531" i="1"/>
  <c r="U2531" i="1" s="1"/>
  <c r="AV2531" i="1" s="1"/>
  <c r="AX2531" i="1" s="1"/>
  <c r="T2263" i="1"/>
  <c r="U2263" i="1" s="1"/>
  <c r="AV2263" i="1" s="1"/>
  <c r="AX2263" i="1" s="1"/>
  <c r="T1990" i="1"/>
  <c r="U1990" i="1" s="1"/>
  <c r="AV1990" i="1" s="1"/>
  <c r="AX1990" i="1" s="1"/>
  <c r="T1712" i="1"/>
  <c r="U1712" i="1" s="1"/>
  <c r="AV1712" i="1" s="1"/>
  <c r="AX1712" i="1" s="1"/>
  <c r="T1420" i="1"/>
  <c r="U1420" i="1" s="1"/>
  <c r="AV1420" i="1" s="1"/>
  <c r="AX1420" i="1" s="1"/>
  <c r="T1127" i="1"/>
  <c r="U1127" i="1" s="1"/>
  <c r="AV1127" i="1" s="1"/>
  <c r="AX1127" i="1" s="1"/>
  <c r="T834" i="1"/>
  <c r="U834" i="1" s="1"/>
  <c r="AV834" i="1" s="1"/>
  <c r="AX834" i="1" s="1"/>
  <c r="T529" i="1"/>
  <c r="U529" i="1" s="1"/>
  <c r="AV529" i="1" s="1"/>
  <c r="AX529" i="1" s="1"/>
  <c r="T130" i="1"/>
  <c r="U130" i="1" s="1"/>
  <c r="AV130" i="1" s="1"/>
  <c r="AX130" i="1" s="1"/>
  <c r="T2514" i="1"/>
  <c r="U2514" i="1" s="1"/>
  <c r="AV2514" i="1" s="1"/>
  <c r="AX2514" i="1" s="1"/>
  <c r="T2245" i="1"/>
  <c r="U2245" i="1" s="1"/>
  <c r="AV2245" i="1" s="1"/>
  <c r="AX2245" i="1" s="1"/>
  <c r="T1972" i="1"/>
  <c r="U1972" i="1" s="1"/>
  <c r="AV1972" i="1" s="1"/>
  <c r="AX1972" i="1" s="1"/>
  <c r="T1693" i="1"/>
  <c r="U1693" i="1" s="1"/>
  <c r="AV1693" i="1" s="1"/>
  <c r="AX1693" i="1" s="1"/>
  <c r="T1400" i="1"/>
  <c r="U1400" i="1" s="1"/>
  <c r="AV1400" i="1" s="1"/>
  <c r="AX1400" i="1" s="1"/>
  <c r="T1107" i="1"/>
  <c r="U1107" i="1" s="1"/>
  <c r="AV1107" i="1" s="1"/>
  <c r="AX1107" i="1" s="1"/>
  <c r="T815" i="1"/>
  <c r="U815" i="1" s="1"/>
  <c r="AV815" i="1" s="1"/>
  <c r="AX815" i="1" s="1"/>
  <c r="T508" i="1"/>
  <c r="U508" i="1" s="1"/>
  <c r="AV508" i="1" s="1"/>
  <c r="AX508" i="1" s="1"/>
  <c r="T97" i="1"/>
  <c r="U97" i="1" s="1"/>
  <c r="AV97" i="1" s="1"/>
  <c r="AX97" i="1" s="1"/>
  <c r="T2159" i="1"/>
  <c r="U2159" i="1" s="1"/>
  <c r="AV2159" i="1" s="1"/>
  <c r="AX2159" i="1" s="1"/>
  <c r="T1886" i="1"/>
  <c r="U1886" i="1" s="1"/>
  <c r="AV1886" i="1" s="1"/>
  <c r="AX1886" i="1" s="1"/>
  <c r="T1600" i="1"/>
  <c r="U1600" i="1" s="1"/>
  <c r="AV1600" i="1" s="1"/>
  <c r="AX1600" i="1" s="1"/>
  <c r="T1308" i="1"/>
  <c r="U1308" i="1" s="1"/>
  <c r="AV1308" i="1" s="1"/>
  <c r="AX1308" i="1" s="1"/>
  <c r="T1015" i="1"/>
  <c r="U1015" i="1" s="1"/>
  <c r="AV1015" i="1" s="1"/>
  <c r="AX1015" i="1" s="1"/>
  <c r="T721" i="1"/>
  <c r="U721" i="1" s="1"/>
  <c r="AV721" i="1" s="1"/>
  <c r="AX721" i="1" s="1"/>
  <c r="T410" i="1"/>
  <c r="U410" i="1" s="1"/>
  <c r="AV410" i="1" s="1"/>
  <c r="AX410" i="1" s="1"/>
  <c r="T2345" i="1"/>
  <c r="U2345" i="1" s="1"/>
  <c r="AV2345" i="1" s="1"/>
  <c r="AX2345" i="1" s="1"/>
  <c r="T2072" i="1"/>
  <c r="U2072" i="1" s="1"/>
  <c r="AV2072" i="1" s="1"/>
  <c r="AX2072" i="1" s="1"/>
  <c r="T1799" i="1"/>
  <c r="U1799" i="1" s="1"/>
  <c r="AV1799" i="1" s="1"/>
  <c r="AX1799" i="1" s="1"/>
  <c r="T1507" i="1"/>
  <c r="U1507" i="1" s="1"/>
  <c r="AV1507" i="1" s="1"/>
  <c r="AX1507" i="1" s="1"/>
  <c r="T1215" i="1"/>
  <c r="U1215" i="1" s="1"/>
  <c r="AV1215" i="1" s="1"/>
  <c r="AX1215" i="1" s="1"/>
  <c r="T922" i="1"/>
  <c r="U922" i="1" s="1"/>
  <c r="AV922" i="1" s="1"/>
  <c r="AX922" i="1" s="1"/>
  <c r="T623" i="1"/>
  <c r="U623" i="1" s="1"/>
  <c r="AV623" i="1" s="1"/>
  <c r="AX623" i="1" s="1"/>
  <c r="T272" i="1"/>
  <c r="U272" i="1" s="1"/>
  <c r="AV272" i="1" s="1"/>
  <c r="AX272" i="1" s="1"/>
  <c r="T1668" i="1"/>
  <c r="U1668" i="1" s="1"/>
  <c r="AV1668" i="1" s="1"/>
  <c r="AX1668" i="1" s="1"/>
  <c r="T1412" i="1"/>
  <c r="U1412" i="1" s="1"/>
  <c r="AV1412" i="1" s="1"/>
  <c r="AX1412" i="1" s="1"/>
  <c r="T1156" i="1"/>
  <c r="U1156" i="1" s="1"/>
  <c r="AV1156" i="1" s="1"/>
  <c r="AX1156" i="1" s="1"/>
  <c r="T900" i="1"/>
  <c r="U900" i="1" s="1"/>
  <c r="AV900" i="1" s="1"/>
  <c r="AX900" i="1" s="1"/>
  <c r="T638" i="1"/>
  <c r="U638" i="1" s="1"/>
  <c r="AV638" i="1" s="1"/>
  <c r="AX638" i="1" s="1"/>
  <c r="T365" i="1"/>
  <c r="U365" i="1" s="1"/>
  <c r="AV365" i="1" s="1"/>
  <c r="AX365" i="1" s="1"/>
  <c r="T75" i="1"/>
  <c r="U75" i="1" s="1"/>
  <c r="AV75" i="1" s="1"/>
  <c r="AX75" i="1" s="1"/>
  <c r="T178" i="1"/>
  <c r="U178" i="1" s="1"/>
  <c r="AV178" i="1" s="1"/>
  <c r="AX178" i="1" s="1"/>
  <c r="T286" i="1"/>
  <c r="U286" i="1" s="1"/>
  <c r="AV286" i="1" s="1"/>
  <c r="AX286" i="1" s="1"/>
  <c r="T392" i="1"/>
  <c r="U392" i="1" s="1"/>
  <c r="AV392" i="1" s="1"/>
  <c r="AX392" i="1" s="1"/>
  <c r="T104" i="1"/>
  <c r="U104" i="1" s="1"/>
  <c r="AV104" i="1" s="1"/>
  <c r="AX104" i="1" s="1"/>
  <c r="T212" i="1"/>
  <c r="U212" i="1" s="1"/>
  <c r="AV212" i="1" s="1"/>
  <c r="AX212" i="1" s="1"/>
  <c r="T2123" i="1"/>
  <c r="U2123" i="1" s="1"/>
  <c r="AV2123" i="1" s="1"/>
  <c r="AX2123" i="1" s="1"/>
  <c r="T1867" i="1"/>
  <c r="U1867" i="1" s="1"/>
  <c r="AV1867" i="1" s="1"/>
  <c r="AX1867" i="1" s="1"/>
  <c r="T1611" i="1"/>
  <c r="U1611" i="1" s="1"/>
  <c r="AV1611" i="1" s="1"/>
  <c r="AX1611" i="1" s="1"/>
  <c r="T1099" i="1"/>
  <c r="U1099" i="1" s="1"/>
  <c r="AV1099" i="1" s="1"/>
  <c r="AX1099" i="1" s="1"/>
  <c r="T843" i="1"/>
  <c r="U843" i="1" s="1"/>
  <c r="AV843" i="1" s="1"/>
  <c r="AX843" i="1" s="1"/>
  <c r="T10" i="1"/>
  <c r="U10" i="1" s="1"/>
  <c r="AV10" i="1" s="1"/>
  <c r="AX10" i="1" s="1"/>
  <c r="T484" i="1"/>
  <c r="U484" i="1" s="1"/>
  <c r="AV484" i="1" s="1"/>
  <c r="AX484" i="1" s="1"/>
  <c r="T220" i="1"/>
  <c r="U220" i="1" s="1"/>
  <c r="AV220" i="1" s="1"/>
  <c r="AX220" i="1" s="1"/>
  <c r="T291" i="1"/>
  <c r="U291" i="1" s="1"/>
  <c r="AV291" i="1" s="1"/>
  <c r="AX291" i="1" s="1"/>
  <c r="T35" i="1"/>
  <c r="U35" i="1" s="1"/>
  <c r="AV35" i="1" s="1"/>
  <c r="AX35" i="1" s="1"/>
  <c r="T2102" i="1"/>
  <c r="U2102" i="1" s="1"/>
  <c r="AV2102" i="1" s="1"/>
  <c r="AX2102" i="1" s="1"/>
  <c r="T994" i="1"/>
  <c r="U994" i="1" s="1"/>
  <c r="AV994" i="1" s="1"/>
  <c r="AX994" i="1" s="1"/>
  <c r="T4997" i="1"/>
  <c r="U4997" i="1" s="1"/>
  <c r="AV4997" i="1" s="1"/>
  <c r="AX4997" i="1" s="1"/>
  <c r="T5347" i="1"/>
  <c r="U5347" i="1" s="1"/>
  <c r="AV5347" i="1" s="1"/>
  <c r="AX5347" i="1" s="1"/>
  <c r="T6205" i="1"/>
  <c r="U6205" i="1" s="1"/>
  <c r="AV6205" i="1" s="1"/>
  <c r="AX6205" i="1" s="1"/>
  <c r="T2911" i="1"/>
  <c r="U2911" i="1" s="1"/>
  <c r="AV2911" i="1" s="1"/>
  <c r="AX2911" i="1" s="1"/>
  <c r="T1404" i="1"/>
  <c r="U1404" i="1" s="1"/>
  <c r="AV1404" i="1" s="1"/>
  <c r="AX1404" i="1" s="1"/>
  <c r="T5583" i="1"/>
  <c r="U5583" i="1" s="1"/>
  <c r="AV5583" i="1" s="1"/>
  <c r="AX5583" i="1" s="1"/>
  <c r="T6315" i="1"/>
  <c r="U6315" i="1" s="1"/>
  <c r="AV6315" i="1" s="1"/>
  <c r="AX6315" i="1" s="1"/>
  <c r="T4072" i="1"/>
  <c r="U4072" i="1" s="1"/>
  <c r="AV4072" i="1" s="1"/>
  <c r="AX4072" i="1" s="1"/>
  <c r="T2010" i="1"/>
  <c r="U2010" i="1" s="1"/>
  <c r="AV2010" i="1" s="1"/>
  <c r="AX2010" i="1" s="1"/>
  <c r="T2002" i="1"/>
  <c r="U2002" i="1" s="1"/>
  <c r="AV2002" i="1" s="1"/>
  <c r="AX2002" i="1" s="1"/>
  <c r="T1906" i="1"/>
  <c r="U1906" i="1" s="1"/>
  <c r="AV1906" i="1" s="1"/>
  <c r="AX1906" i="1" s="1"/>
  <c r="T1878" i="1"/>
  <c r="U1878" i="1" s="1"/>
  <c r="AV1878" i="1" s="1"/>
  <c r="AX1878" i="1" s="1"/>
  <c r="T2548" i="1"/>
  <c r="U2548" i="1" s="1"/>
  <c r="AV2548" i="1" s="1"/>
  <c r="AX2548" i="1" s="1"/>
  <c r="T2655" i="1"/>
  <c r="U2655" i="1" s="1"/>
  <c r="AV2655" i="1" s="1"/>
  <c r="AX2655" i="1" s="1"/>
  <c r="T6419" i="1"/>
  <c r="U6419" i="1" s="1"/>
  <c r="AV6419" i="1" s="1"/>
  <c r="AX6419" i="1" s="1"/>
  <c r="T5505" i="1"/>
  <c r="U5505" i="1" s="1"/>
  <c r="AV5505" i="1" s="1"/>
  <c r="AX5505" i="1" s="1"/>
  <c r="T735" i="1"/>
  <c r="U735" i="1" s="1"/>
  <c r="AV735" i="1" s="1"/>
  <c r="AX735" i="1" s="1"/>
  <c r="T573" i="1"/>
  <c r="U573" i="1" s="1"/>
  <c r="AV573" i="1" s="1"/>
  <c r="AX573" i="1" s="1"/>
  <c r="T4742" i="1"/>
  <c r="U4742" i="1" s="1"/>
  <c r="AV4742" i="1" s="1"/>
  <c r="AX4742" i="1" s="1"/>
  <c r="T4331" i="1"/>
  <c r="U4331" i="1" s="1"/>
  <c r="AV4331" i="1" s="1"/>
  <c r="AX4331" i="1" s="1"/>
  <c r="T3919" i="1"/>
  <c r="U3919" i="1" s="1"/>
  <c r="AV3919" i="1" s="1"/>
  <c r="AX3919" i="1" s="1"/>
  <c r="T2276" i="1"/>
  <c r="U2276" i="1" s="1"/>
  <c r="AV2276" i="1" s="1"/>
  <c r="AX2276" i="1" s="1"/>
  <c r="T1463" i="1"/>
  <c r="U1463" i="1" s="1"/>
  <c r="AV1463" i="1" s="1"/>
  <c r="AX1463" i="1" s="1"/>
  <c r="T465" i="1"/>
  <c r="U465" i="1" s="1"/>
  <c r="AV465" i="1" s="1"/>
  <c r="AX465" i="1" s="1"/>
  <c r="T6121" i="1"/>
  <c r="U6121" i="1" s="1"/>
  <c r="AV6121" i="1" s="1"/>
  <c r="AX6121" i="1" s="1"/>
  <c r="T5609" i="1"/>
  <c r="U5609" i="1" s="1"/>
  <c r="AV5609" i="1" s="1"/>
  <c r="AX5609" i="1" s="1"/>
  <c r="T5097" i="1"/>
  <c r="U5097" i="1" s="1"/>
  <c r="AV5097" i="1" s="1"/>
  <c r="AX5097" i="1" s="1"/>
  <c r="T4841" i="1"/>
  <c r="U4841" i="1" s="1"/>
  <c r="AV4841" i="1" s="1"/>
  <c r="AX4841" i="1" s="1"/>
  <c r="T4585" i="1"/>
  <c r="U4585" i="1" s="1"/>
  <c r="AV4585" i="1" s="1"/>
  <c r="AX4585" i="1" s="1"/>
  <c r="T4329" i="1"/>
  <c r="U4329" i="1" s="1"/>
  <c r="AV4329" i="1" s="1"/>
  <c r="AX4329" i="1" s="1"/>
  <c r="T3561" i="1"/>
  <c r="U3561" i="1" s="1"/>
  <c r="AV3561" i="1" s="1"/>
  <c r="AX3561" i="1" s="1"/>
  <c r="T3004" i="1"/>
  <c r="U3004" i="1" s="1"/>
  <c r="AV3004" i="1" s="1"/>
  <c r="AX3004" i="1" s="1"/>
  <c r="T2693" i="1"/>
  <c r="U2693" i="1" s="1"/>
  <c r="AV2693" i="1" s="1"/>
  <c r="AX2693" i="1" s="1"/>
  <c r="T2350" i="1"/>
  <c r="U2350" i="1" s="1"/>
  <c r="AV2350" i="1" s="1"/>
  <c r="AX2350" i="1" s="1"/>
  <c r="T1950" i="1"/>
  <c r="U1950" i="1" s="1"/>
  <c r="AV1950" i="1" s="1"/>
  <c r="AX1950" i="1" s="1"/>
  <c r="T1098" i="1"/>
  <c r="U1098" i="1" s="1"/>
  <c r="AV1098" i="1" s="1"/>
  <c r="AX1098" i="1" s="1"/>
  <c r="T563" i="1"/>
  <c r="U563" i="1" s="1"/>
  <c r="AV563" i="1" s="1"/>
  <c r="AX563" i="1" s="1"/>
  <c r="T3430" i="1"/>
  <c r="U3430" i="1" s="1"/>
  <c r="AV3430" i="1" s="1"/>
  <c r="AX3430" i="1" s="1"/>
  <c r="T3147" i="1"/>
  <c r="U3147" i="1" s="1"/>
  <c r="AV3147" i="1" s="1"/>
  <c r="AX3147" i="1" s="1"/>
  <c r="T2846" i="1"/>
  <c r="U2846" i="1" s="1"/>
  <c r="AV2846" i="1" s="1"/>
  <c r="AX2846" i="1" s="1"/>
  <c r="T2523" i="1"/>
  <c r="U2523" i="1" s="1"/>
  <c r="AV2523" i="1" s="1"/>
  <c r="AX2523" i="1" s="1"/>
  <c r="T2146" i="1"/>
  <c r="U2146" i="1" s="1"/>
  <c r="AV2146" i="1" s="1"/>
  <c r="AX2146" i="1" s="1"/>
  <c r="T228" i="1"/>
  <c r="U228" i="1" s="1"/>
  <c r="AV228" i="1" s="1"/>
  <c r="AX228" i="1" s="1"/>
  <c r="T3310" i="1"/>
  <c r="U3310" i="1" s="1"/>
  <c r="AV3310" i="1" s="1"/>
  <c r="AX3310" i="1" s="1"/>
  <c r="T2368" i="1"/>
  <c r="U2368" i="1" s="1"/>
  <c r="AV2368" i="1" s="1"/>
  <c r="AX2368" i="1" s="1"/>
  <c r="T1968" i="1"/>
  <c r="U1968" i="1" s="1"/>
  <c r="AV1968" i="1" s="1"/>
  <c r="AX1968" i="1" s="1"/>
  <c r="T1557" i="1"/>
  <c r="U1557" i="1" s="1"/>
  <c r="AV1557" i="1" s="1"/>
  <c r="AX1557" i="1" s="1"/>
  <c r="T1120" i="1"/>
  <c r="U1120" i="1" s="1"/>
  <c r="AV1120" i="1" s="1"/>
  <c r="AX1120" i="1" s="1"/>
  <c r="T595" i="1"/>
  <c r="U595" i="1" s="1"/>
  <c r="AV595" i="1" s="1"/>
  <c r="AX595" i="1" s="1"/>
  <c r="T5348" i="1"/>
  <c r="U5348" i="1" s="1"/>
  <c r="AV5348" i="1" s="1"/>
  <c r="AX5348" i="1" s="1"/>
  <c r="T4836" i="1"/>
  <c r="U4836" i="1" s="1"/>
  <c r="AV4836" i="1" s="1"/>
  <c r="AX4836" i="1" s="1"/>
  <c r="T4580" i="1"/>
  <c r="U4580" i="1" s="1"/>
  <c r="AV4580" i="1" s="1"/>
  <c r="AX4580" i="1" s="1"/>
  <c r="T4068" i="1"/>
  <c r="U4068" i="1" s="1"/>
  <c r="AV4068" i="1" s="1"/>
  <c r="AX4068" i="1" s="1"/>
  <c r="T3812" i="1"/>
  <c r="U3812" i="1" s="1"/>
  <c r="AV3812" i="1" s="1"/>
  <c r="AX3812" i="1" s="1"/>
  <c r="T3556" i="1"/>
  <c r="U3556" i="1" s="1"/>
  <c r="AV3556" i="1" s="1"/>
  <c r="AX3556" i="1" s="1"/>
  <c r="T2686" i="1"/>
  <c r="U2686" i="1" s="1"/>
  <c r="AV2686" i="1" s="1"/>
  <c r="AX2686" i="1" s="1"/>
  <c r="T2340" i="1"/>
  <c r="U2340" i="1" s="1"/>
  <c r="AV2340" i="1" s="1"/>
  <c r="AX2340" i="1" s="1"/>
  <c r="T1943" i="1"/>
  <c r="U1943" i="1" s="1"/>
  <c r="AV1943" i="1" s="1"/>
  <c r="AX1943" i="1" s="1"/>
  <c r="T1085" i="1"/>
  <c r="U1085" i="1" s="1"/>
  <c r="AV1085" i="1" s="1"/>
  <c r="AX1085" i="1" s="1"/>
  <c r="T557" i="1"/>
  <c r="U557" i="1" s="1"/>
  <c r="AV557" i="1" s="1"/>
  <c r="AX557" i="1" s="1"/>
  <c r="T4723" i="1"/>
  <c r="U4723" i="1" s="1"/>
  <c r="AV4723" i="1" s="1"/>
  <c r="AX4723" i="1" s="1"/>
  <c r="T4467" i="1"/>
  <c r="U4467" i="1" s="1"/>
  <c r="AV4467" i="1" s="1"/>
  <c r="AX4467" i="1" s="1"/>
  <c r="T4211" i="1"/>
  <c r="U4211" i="1" s="1"/>
  <c r="AV4211" i="1" s="1"/>
  <c r="AX4211" i="1" s="1"/>
  <c r="T3443" i="1"/>
  <c r="U3443" i="1" s="1"/>
  <c r="AV3443" i="1" s="1"/>
  <c r="AX3443" i="1" s="1"/>
  <c r="T3162" i="1"/>
  <c r="U3162" i="1" s="1"/>
  <c r="AV3162" i="1" s="1"/>
  <c r="AX3162" i="1" s="1"/>
  <c r="T2862" i="1"/>
  <c r="U2862" i="1" s="1"/>
  <c r="AV2862" i="1" s="1"/>
  <c r="AX2862" i="1" s="1"/>
  <c r="T2540" i="1"/>
  <c r="U2540" i="1" s="1"/>
  <c r="AV2540" i="1" s="1"/>
  <c r="AX2540" i="1" s="1"/>
  <c r="T1768" i="1"/>
  <c r="U1768" i="1" s="1"/>
  <c r="AV1768" i="1" s="1"/>
  <c r="AX1768" i="1" s="1"/>
  <c r="T860" i="1"/>
  <c r="U860" i="1" s="1"/>
  <c r="AV860" i="1" s="1"/>
  <c r="AX860" i="1" s="1"/>
  <c r="T5650" i="1"/>
  <c r="U5650" i="1" s="1"/>
  <c r="AV5650" i="1" s="1"/>
  <c r="AX5650" i="1" s="1"/>
  <c r="T5394" i="1"/>
  <c r="U5394" i="1" s="1"/>
  <c r="AV5394" i="1" s="1"/>
  <c r="AX5394" i="1" s="1"/>
  <c r="T5138" i="1"/>
  <c r="U5138" i="1" s="1"/>
  <c r="AV5138" i="1" s="1"/>
  <c r="AX5138" i="1" s="1"/>
  <c r="T4882" i="1"/>
  <c r="U4882" i="1" s="1"/>
  <c r="AV4882" i="1" s="1"/>
  <c r="AX4882" i="1" s="1"/>
  <c r="T4626" i="1"/>
  <c r="U4626" i="1" s="1"/>
  <c r="AV4626" i="1" s="1"/>
  <c r="AX4626" i="1" s="1"/>
  <c r="T4370" i="1"/>
  <c r="U4370" i="1" s="1"/>
  <c r="AV4370" i="1" s="1"/>
  <c r="AX4370" i="1" s="1"/>
  <c r="T4114" i="1"/>
  <c r="U4114" i="1" s="1"/>
  <c r="AV4114" i="1" s="1"/>
  <c r="AX4114" i="1" s="1"/>
  <c r="T3858" i="1"/>
  <c r="U3858" i="1" s="1"/>
  <c r="AV3858" i="1" s="1"/>
  <c r="AX3858" i="1" s="1"/>
  <c r="T3342" i="1"/>
  <c r="U3342" i="1" s="1"/>
  <c r="AV3342" i="1" s="1"/>
  <c r="AX3342" i="1" s="1"/>
  <c r="T3051" i="1"/>
  <c r="U3051" i="1" s="1"/>
  <c r="AV3051" i="1" s="1"/>
  <c r="AX3051" i="1" s="1"/>
  <c r="T2743" i="1"/>
  <c r="U2743" i="1" s="1"/>
  <c r="AV2743" i="1" s="1"/>
  <c r="AX2743" i="1" s="1"/>
  <c r="T2408" i="1"/>
  <c r="U2408" i="1" s="1"/>
  <c r="AV2408" i="1" s="1"/>
  <c r="AX2408" i="1" s="1"/>
  <c r="T2015" i="1"/>
  <c r="U2015" i="1" s="1"/>
  <c r="AV2015" i="1" s="1"/>
  <c r="AX2015" i="1" s="1"/>
  <c r="T1606" i="1"/>
  <c r="U1606" i="1" s="1"/>
  <c r="AV1606" i="1" s="1"/>
  <c r="AX1606" i="1" s="1"/>
  <c r="T5009" i="1"/>
  <c r="U5009" i="1" s="1"/>
  <c r="AV5009" i="1" s="1"/>
  <c r="AX5009" i="1" s="1"/>
  <c r="T4657" i="1"/>
  <c r="U4657" i="1" s="1"/>
  <c r="AV4657" i="1" s="1"/>
  <c r="AX4657" i="1" s="1"/>
  <c r="T4385" i="1"/>
  <c r="U4385" i="1" s="1"/>
  <c r="AV4385" i="1" s="1"/>
  <c r="AX4385" i="1" s="1"/>
  <c r="T3873" i="1"/>
  <c r="U3873" i="1" s="1"/>
  <c r="AV3873" i="1" s="1"/>
  <c r="AX3873" i="1" s="1"/>
  <c r="T3358" i="1"/>
  <c r="U3358" i="1" s="1"/>
  <c r="AV3358" i="1" s="1"/>
  <c r="AX3358" i="1" s="1"/>
  <c r="T3068" i="1"/>
  <c r="U3068" i="1" s="1"/>
  <c r="AV3068" i="1" s="1"/>
  <c r="AX3068" i="1" s="1"/>
  <c r="T2429" i="1"/>
  <c r="U2429" i="1" s="1"/>
  <c r="AV2429" i="1" s="1"/>
  <c r="AX2429" i="1" s="1"/>
  <c r="T2036" i="1"/>
  <c r="U2036" i="1" s="1"/>
  <c r="AV2036" i="1" s="1"/>
  <c r="AX2036" i="1" s="1"/>
  <c r="T1630" i="1"/>
  <c r="U1630" i="1" s="1"/>
  <c r="AV1630" i="1" s="1"/>
  <c r="AX1630" i="1" s="1"/>
  <c r="T1205" i="1"/>
  <c r="U1205" i="1" s="1"/>
  <c r="AV1205" i="1" s="1"/>
  <c r="AX1205" i="1" s="1"/>
  <c r="T5073" i="1"/>
  <c r="U5073" i="1" s="1"/>
  <c r="AV5073" i="1" s="1"/>
  <c r="AX5073" i="1" s="1"/>
  <c r="T6512" i="1"/>
  <c r="U6512" i="1" s="1"/>
  <c r="AV6512" i="1" s="1"/>
  <c r="AX6512" i="1" s="1"/>
  <c r="T6256" i="1"/>
  <c r="U6256" i="1" s="1"/>
  <c r="AV6256" i="1" s="1"/>
  <c r="AX6256" i="1" s="1"/>
  <c r="T5744" i="1"/>
  <c r="U5744" i="1" s="1"/>
  <c r="AV5744" i="1" s="1"/>
  <c r="AX5744" i="1" s="1"/>
  <c r="T5488" i="1"/>
  <c r="U5488" i="1" s="1"/>
  <c r="AV5488" i="1" s="1"/>
  <c r="AX5488" i="1" s="1"/>
  <c r="T5232" i="1"/>
  <c r="U5232" i="1" s="1"/>
  <c r="AV5232" i="1" s="1"/>
  <c r="AX5232" i="1" s="1"/>
  <c r="T4976" i="1"/>
  <c r="U4976" i="1" s="1"/>
  <c r="AV4976" i="1" s="1"/>
  <c r="AX4976" i="1" s="1"/>
  <c r="T4720" i="1"/>
  <c r="U4720" i="1" s="1"/>
  <c r="AV4720" i="1" s="1"/>
  <c r="AX4720" i="1" s="1"/>
  <c r="T3952" i="1"/>
  <c r="U3952" i="1" s="1"/>
  <c r="AV3952" i="1" s="1"/>
  <c r="AX3952" i="1" s="1"/>
  <c r="T3158" i="1"/>
  <c r="U3158" i="1" s="1"/>
  <c r="AV3158" i="1" s="1"/>
  <c r="AX3158" i="1" s="1"/>
  <c r="T2859" i="1"/>
  <c r="U2859" i="1" s="1"/>
  <c r="AV2859" i="1" s="1"/>
  <c r="AX2859" i="1" s="1"/>
  <c r="T2537" i="1"/>
  <c r="U2537" i="1" s="1"/>
  <c r="AV2537" i="1" s="1"/>
  <c r="AX2537" i="1" s="1"/>
  <c r="T2162" i="1"/>
  <c r="U2162" i="1" s="1"/>
  <c r="AV2162" i="1" s="1"/>
  <c r="AX2162" i="1" s="1"/>
  <c r="T1760" i="1"/>
  <c r="U1760" i="1" s="1"/>
  <c r="AV1760" i="1" s="1"/>
  <c r="AX1760" i="1" s="1"/>
  <c r="T1336" i="1"/>
  <c r="U1336" i="1" s="1"/>
  <c r="AV1336" i="1" s="1"/>
  <c r="AX1336" i="1" s="1"/>
  <c r="T848" i="1"/>
  <c r="U848" i="1" s="1"/>
  <c r="AV848" i="1" s="1"/>
  <c r="AX848" i="1" s="1"/>
  <c r="T261" i="1"/>
  <c r="U261" i="1" s="1"/>
  <c r="AV261" i="1" s="1"/>
  <c r="AX261" i="1" s="1"/>
  <c r="T3144" i="1"/>
  <c r="U3144" i="1" s="1"/>
  <c r="AV3144" i="1" s="1"/>
  <c r="AX3144" i="1" s="1"/>
  <c r="T2888" i="1"/>
  <c r="U2888" i="1" s="1"/>
  <c r="AV2888" i="1" s="1"/>
  <c r="AX2888" i="1" s="1"/>
  <c r="T2098" i="1"/>
  <c r="U2098" i="1" s="1"/>
  <c r="AV2098" i="1" s="1"/>
  <c r="AX2098" i="1" s="1"/>
  <c r="T1825" i="1"/>
  <c r="U1825" i="1" s="1"/>
  <c r="AV1825" i="1" s="1"/>
  <c r="AX1825" i="1" s="1"/>
  <c r="T1535" i="1"/>
  <c r="U1535" i="1" s="1"/>
  <c r="AV1535" i="1" s="1"/>
  <c r="AX1535" i="1" s="1"/>
  <c r="T314" i="1"/>
  <c r="U314" i="1" s="1"/>
  <c r="AV314" i="1" s="1"/>
  <c r="AX314" i="1" s="1"/>
  <c r="T1074" i="1"/>
  <c r="U1074" i="1" s="1"/>
  <c r="AV1074" i="1" s="1"/>
  <c r="AX1074" i="1" s="1"/>
  <c r="T782" i="1"/>
  <c r="U782" i="1" s="1"/>
  <c r="AV782" i="1" s="1"/>
  <c r="AX782" i="1" s="1"/>
  <c r="T473" i="1"/>
  <c r="U473" i="1" s="1"/>
  <c r="AV473" i="1" s="1"/>
  <c r="AX473" i="1" s="1"/>
  <c r="T44" i="1"/>
  <c r="U44" i="1" s="1"/>
  <c r="AV44" i="1" s="1"/>
  <c r="AX44" i="1" s="1"/>
  <c r="T909" i="1"/>
  <c r="U909" i="1" s="1"/>
  <c r="AV909" i="1" s="1"/>
  <c r="AX909" i="1" s="1"/>
  <c r="T608" i="1"/>
  <c r="U608" i="1" s="1"/>
  <c r="AV608" i="1" s="1"/>
  <c r="AX608" i="1" s="1"/>
  <c r="T246" i="1"/>
  <c r="U246" i="1" s="1"/>
  <c r="AV246" i="1" s="1"/>
  <c r="AX246" i="1" s="1"/>
  <c r="T3027" i="1"/>
  <c r="U3027" i="1" s="1"/>
  <c r="AV3027" i="1" s="1"/>
  <c r="AX3027" i="1" s="1"/>
  <c r="T2771" i="1"/>
  <c r="U2771" i="1" s="1"/>
  <c r="AV2771" i="1" s="1"/>
  <c r="AX2771" i="1" s="1"/>
  <c r="T2515" i="1"/>
  <c r="U2515" i="1" s="1"/>
  <c r="AV2515" i="1" s="1"/>
  <c r="AX2515" i="1" s="1"/>
  <c r="T2246" i="1"/>
  <c r="U2246" i="1" s="1"/>
  <c r="AV2246" i="1" s="1"/>
  <c r="AX2246" i="1" s="1"/>
  <c r="T1973" i="1"/>
  <c r="U1973" i="1" s="1"/>
  <c r="AV1973" i="1" s="1"/>
  <c r="AX1973" i="1" s="1"/>
  <c r="T1694" i="1"/>
  <c r="U1694" i="1" s="1"/>
  <c r="AV1694" i="1" s="1"/>
  <c r="AX1694" i="1" s="1"/>
  <c r="T1401" i="1"/>
  <c r="U1401" i="1" s="1"/>
  <c r="AV1401" i="1" s="1"/>
  <c r="AX1401" i="1" s="1"/>
  <c r="T1109" i="1"/>
  <c r="U1109" i="1" s="1"/>
  <c r="AV1109" i="1" s="1"/>
  <c r="AX1109" i="1" s="1"/>
  <c r="T510" i="1"/>
  <c r="U510" i="1" s="1"/>
  <c r="AV510" i="1" s="1"/>
  <c r="AX510" i="1" s="1"/>
  <c r="T98" i="1"/>
  <c r="U98" i="1" s="1"/>
  <c r="AV98" i="1" s="1"/>
  <c r="AX98" i="1" s="1"/>
  <c r="T2754" i="1"/>
  <c r="U2754" i="1" s="1"/>
  <c r="AV2754" i="1" s="1"/>
  <c r="AX2754" i="1" s="1"/>
  <c r="T2498" i="1"/>
  <c r="U2498" i="1" s="1"/>
  <c r="AV2498" i="1" s="1"/>
  <c r="AX2498" i="1" s="1"/>
  <c r="T1955" i="1"/>
  <c r="U1955" i="1" s="1"/>
  <c r="AV1955" i="1" s="1"/>
  <c r="AX1955" i="1" s="1"/>
  <c r="T1382" i="1"/>
  <c r="U1382" i="1" s="1"/>
  <c r="AV1382" i="1" s="1"/>
  <c r="AX1382" i="1" s="1"/>
  <c r="T1089" i="1"/>
  <c r="U1089" i="1" s="1"/>
  <c r="AV1089" i="1" s="1"/>
  <c r="AX1089" i="1" s="1"/>
  <c r="T797" i="1"/>
  <c r="U797" i="1" s="1"/>
  <c r="AV797" i="1" s="1"/>
  <c r="AX797" i="1" s="1"/>
  <c r="T489" i="1"/>
  <c r="U489" i="1" s="1"/>
  <c r="AV489" i="1" s="1"/>
  <c r="AX489" i="1" s="1"/>
  <c r="T72" i="1"/>
  <c r="U72" i="1" s="1"/>
  <c r="AV72" i="1" s="1"/>
  <c r="AX72" i="1" s="1"/>
  <c r="T2142" i="1"/>
  <c r="U2142" i="1" s="1"/>
  <c r="AV2142" i="1" s="1"/>
  <c r="AX2142" i="1" s="1"/>
  <c r="T1582" i="1"/>
  <c r="U1582" i="1" s="1"/>
  <c r="AV1582" i="1" s="1"/>
  <c r="AX1582" i="1" s="1"/>
  <c r="T1289" i="1"/>
  <c r="U1289" i="1" s="1"/>
  <c r="AV1289" i="1" s="1"/>
  <c r="AX1289" i="1" s="1"/>
  <c r="T702" i="1"/>
  <c r="U702" i="1" s="1"/>
  <c r="AV702" i="1" s="1"/>
  <c r="AX702" i="1" s="1"/>
  <c r="T385" i="1"/>
  <c r="U385" i="1" s="1"/>
  <c r="AV385" i="1" s="1"/>
  <c r="AX385" i="1" s="1"/>
  <c r="T2328" i="1"/>
  <c r="U2328" i="1" s="1"/>
  <c r="AV2328" i="1" s="1"/>
  <c r="AX2328" i="1" s="1"/>
  <c r="T1489" i="1"/>
  <c r="U1489" i="1" s="1"/>
  <c r="AV1489" i="1" s="1"/>
  <c r="AX1489" i="1" s="1"/>
  <c r="T1197" i="1"/>
  <c r="U1197" i="1" s="1"/>
  <c r="AV1197" i="1" s="1"/>
  <c r="AX1197" i="1" s="1"/>
  <c r="T904" i="1"/>
  <c r="U904" i="1" s="1"/>
  <c r="AV904" i="1" s="1"/>
  <c r="AX904" i="1" s="1"/>
  <c r="T603" i="1"/>
  <c r="U603" i="1" s="1"/>
  <c r="AV603" i="1" s="1"/>
  <c r="AX603" i="1" s="1"/>
  <c r="T1652" i="1"/>
  <c r="U1652" i="1" s="1"/>
  <c r="AV1652" i="1" s="1"/>
  <c r="AX1652" i="1" s="1"/>
  <c r="T1396" i="1"/>
  <c r="U1396" i="1" s="1"/>
  <c r="AV1396" i="1" s="1"/>
  <c r="AX1396" i="1" s="1"/>
  <c r="T884" i="1"/>
  <c r="U884" i="1" s="1"/>
  <c r="AV884" i="1" s="1"/>
  <c r="AX884" i="1" s="1"/>
  <c r="T348" i="1"/>
  <c r="U348" i="1" s="1"/>
  <c r="AV348" i="1" s="1"/>
  <c r="AX348" i="1" s="1"/>
  <c r="T57" i="1"/>
  <c r="U57" i="1" s="1"/>
  <c r="AV57" i="1" s="1"/>
  <c r="AX57" i="1" s="1"/>
  <c r="T160" i="1"/>
  <c r="U160" i="1" s="1"/>
  <c r="AV160" i="1" s="1"/>
  <c r="AX160" i="1" s="1"/>
  <c r="T268" i="1"/>
  <c r="U268" i="1" s="1"/>
  <c r="AV268" i="1" s="1"/>
  <c r="AX268" i="1" s="1"/>
  <c r="T86" i="1"/>
  <c r="U86" i="1" s="1"/>
  <c r="AV86" i="1" s="1"/>
  <c r="AX86" i="1" s="1"/>
  <c r="T2363" i="1"/>
  <c r="U2363" i="1" s="1"/>
  <c r="AV2363" i="1" s="1"/>
  <c r="AX2363" i="1" s="1"/>
  <c r="T2107" i="1"/>
  <c r="U2107" i="1" s="1"/>
  <c r="AV2107" i="1" s="1"/>
  <c r="AX2107" i="1" s="1"/>
  <c r="T1595" i="1"/>
  <c r="U1595" i="1" s="1"/>
  <c r="AV1595" i="1" s="1"/>
  <c r="AX1595" i="1" s="1"/>
  <c r="T1339" i="1"/>
  <c r="U1339" i="1" s="1"/>
  <c r="AV1339" i="1" s="1"/>
  <c r="AX1339" i="1" s="1"/>
  <c r="T560" i="1"/>
  <c r="U560" i="1" s="1"/>
  <c r="AV560" i="1" s="1"/>
  <c r="AX560" i="1" s="1"/>
  <c r="T283" i="1"/>
  <c r="U283" i="1" s="1"/>
  <c r="AV283" i="1" s="1"/>
  <c r="AX283" i="1" s="1"/>
  <c r="T724" i="1"/>
  <c r="U724" i="1" s="1"/>
  <c r="AV724" i="1" s="1"/>
  <c r="AX724" i="1" s="1"/>
  <c r="T468" i="1"/>
  <c r="U468" i="1" s="1"/>
  <c r="AV468" i="1" s="1"/>
  <c r="AX468" i="1" s="1"/>
  <c r="T203" i="1"/>
  <c r="U203" i="1" s="1"/>
  <c r="AV203" i="1" s="1"/>
  <c r="AX203" i="1" s="1"/>
  <c r="T275" i="1"/>
  <c r="U275" i="1" s="1"/>
  <c r="AV275" i="1" s="1"/>
  <c r="AX275" i="1" s="1"/>
  <c r="T2207" i="1"/>
  <c r="U2207" i="1" s="1"/>
  <c r="AV2207" i="1" s="1"/>
  <c r="AX2207" i="1" s="1"/>
  <c r="T3654" i="1"/>
  <c r="U3654" i="1" s="1"/>
  <c r="AV3654" i="1" s="1"/>
  <c r="AX3654" i="1" s="1"/>
  <c r="T5160" i="1"/>
  <c r="U5160" i="1" s="1"/>
  <c r="AV5160" i="1" s="1"/>
  <c r="AX5160" i="1" s="1"/>
  <c r="T1513" i="1"/>
  <c r="U1513" i="1" s="1"/>
  <c r="AV1513" i="1" s="1"/>
  <c r="AX1513" i="1" s="1"/>
  <c r="T1666" i="1"/>
  <c r="U1666" i="1" s="1"/>
  <c r="AV1666" i="1" s="1"/>
  <c r="AX1666" i="1" s="1"/>
  <c r="T2121" i="1"/>
  <c r="U2121" i="1" s="1"/>
  <c r="AV2121" i="1" s="1"/>
  <c r="AX2121" i="1" s="1"/>
  <c r="T5900" i="1"/>
  <c r="U5900" i="1" s="1"/>
  <c r="AV5900" i="1" s="1"/>
  <c r="AX5900" i="1" s="1"/>
  <c r="T3549" i="1"/>
  <c r="U3549" i="1" s="1"/>
  <c r="AV3549" i="1" s="1"/>
  <c r="AX3549" i="1" s="1"/>
  <c r="T1174" i="1"/>
  <c r="U1174" i="1" s="1"/>
  <c r="AV1174" i="1" s="1"/>
  <c r="AX1174" i="1" s="1"/>
  <c r="T3782" i="1"/>
  <c r="U3782" i="1" s="1"/>
  <c r="AV3782" i="1" s="1"/>
  <c r="AX3782" i="1" s="1"/>
  <c r="T1408" i="1"/>
  <c r="U1408" i="1" s="1"/>
  <c r="AV1408" i="1" s="1"/>
  <c r="AX1408" i="1" s="1"/>
  <c r="T4714" i="1"/>
  <c r="U4714" i="1" s="1"/>
  <c r="AV4714" i="1" s="1"/>
  <c r="AX4714" i="1" s="1"/>
  <c r="T4138" i="1"/>
  <c r="U4138" i="1" s="1"/>
  <c r="AV4138" i="1" s="1"/>
  <c r="AX4138" i="1" s="1"/>
  <c r="T2033" i="1"/>
  <c r="U2033" i="1" s="1"/>
  <c r="AV2033" i="1" s="1"/>
  <c r="AX2033" i="1" s="1"/>
  <c r="T1201" i="1"/>
  <c r="U1201" i="1" s="1"/>
  <c r="AV1201" i="1" s="1"/>
  <c r="AX1201" i="1" s="1"/>
  <c r="T6529" i="1"/>
  <c r="U6529" i="1" s="1"/>
  <c r="AV6529" i="1" s="1"/>
  <c r="AX6529" i="1" s="1"/>
  <c r="T6042" i="1"/>
  <c r="U6042" i="1" s="1"/>
  <c r="AV6042" i="1" s="1"/>
  <c r="AX6042" i="1" s="1"/>
  <c r="T5391" i="1"/>
  <c r="U5391" i="1" s="1"/>
  <c r="AV5391" i="1" s="1"/>
  <c r="AX5391" i="1" s="1"/>
  <c r="T4999" i="1"/>
  <c r="U4999" i="1" s="1"/>
  <c r="AV4999" i="1" s="1"/>
  <c r="AX4999" i="1" s="1"/>
  <c r="T3770" i="1"/>
  <c r="U3770" i="1" s="1"/>
  <c r="AV3770" i="1" s="1"/>
  <c r="AX3770" i="1" s="1"/>
  <c r="T3319" i="1"/>
  <c r="U3319" i="1" s="1"/>
  <c r="AV3319" i="1" s="1"/>
  <c r="AX3319" i="1" s="1"/>
  <c r="T1982" i="1"/>
  <c r="U1982" i="1" s="1"/>
  <c r="AV1982" i="1" s="1"/>
  <c r="AX1982" i="1" s="1"/>
  <c r="T4647" i="1"/>
  <c r="U4647" i="1" s="1"/>
  <c r="AV4647" i="1" s="1"/>
  <c r="AX4647" i="1" s="1"/>
  <c r="T6421" i="1"/>
  <c r="U6421" i="1" s="1"/>
  <c r="AV6421" i="1" s="1"/>
  <c r="AX6421" i="1" s="1"/>
  <c r="T5943" i="1"/>
  <c r="U5943" i="1" s="1"/>
  <c r="AV5943" i="1" s="1"/>
  <c r="AX5943" i="1" s="1"/>
  <c r="T6060" i="1"/>
  <c r="U6060" i="1" s="1"/>
  <c r="AV6060" i="1" s="1"/>
  <c r="AX6060" i="1" s="1"/>
  <c r="T5430" i="1"/>
  <c r="U5430" i="1" s="1"/>
  <c r="AV5430" i="1" s="1"/>
  <c r="AX5430" i="1" s="1"/>
  <c r="T5071" i="1"/>
  <c r="U5071" i="1" s="1"/>
  <c r="AV5071" i="1" s="1"/>
  <c r="AX5071" i="1" s="1"/>
  <c r="T4253" i="1"/>
  <c r="U4253" i="1" s="1"/>
  <c r="AV4253" i="1" s="1"/>
  <c r="AX4253" i="1" s="1"/>
  <c r="T3420" i="1"/>
  <c r="U3420" i="1" s="1"/>
  <c r="AV3420" i="1" s="1"/>
  <c r="AX3420" i="1" s="1"/>
  <c r="T1302" i="1"/>
  <c r="U1302" i="1" s="1"/>
  <c r="AV1302" i="1" s="1"/>
  <c r="AX1302" i="1" s="1"/>
  <c r="T6073" i="1"/>
  <c r="U6073" i="1" s="1"/>
  <c r="AV6073" i="1" s="1"/>
  <c r="AX6073" i="1" s="1"/>
  <c r="T5817" i="1"/>
  <c r="U5817" i="1" s="1"/>
  <c r="AV5817" i="1" s="1"/>
  <c r="AX5817" i="1" s="1"/>
  <c r="T5305" i="1"/>
  <c r="U5305" i="1" s="1"/>
  <c r="AV5305" i="1" s="1"/>
  <c r="AX5305" i="1" s="1"/>
  <c r="T4537" i="1"/>
  <c r="U4537" i="1" s="1"/>
  <c r="AV4537" i="1" s="1"/>
  <c r="AX4537" i="1" s="1"/>
  <c r="T4281" i="1"/>
  <c r="U4281" i="1" s="1"/>
  <c r="AV4281" i="1" s="1"/>
  <c r="AX4281" i="1" s="1"/>
  <c r="T3242" i="1"/>
  <c r="U3242" i="1" s="1"/>
  <c r="AV3242" i="1" s="1"/>
  <c r="AX3242" i="1" s="1"/>
  <c r="T2634" i="1"/>
  <c r="U2634" i="1" s="1"/>
  <c r="AV2634" i="1" s="1"/>
  <c r="AX2634" i="1" s="1"/>
  <c r="T1458" i="1"/>
  <c r="U1458" i="1" s="1"/>
  <c r="AV1458" i="1" s="1"/>
  <c r="AX1458" i="1" s="1"/>
  <c r="T462" i="1"/>
  <c r="U462" i="1" s="1"/>
  <c r="AV462" i="1" s="1"/>
  <c r="AX462" i="1" s="1"/>
  <c r="T3092" i="1"/>
  <c r="U3092" i="1" s="1"/>
  <c r="AV3092" i="1" s="1"/>
  <c r="AX3092" i="1" s="1"/>
  <c r="T2459" i="1"/>
  <c r="U2459" i="1" s="1"/>
  <c r="AV2459" i="1" s="1"/>
  <c r="AX2459" i="1" s="1"/>
  <c r="T77" i="1"/>
  <c r="U77" i="1" s="1"/>
  <c r="AV77" i="1" s="1"/>
  <c r="AX77" i="1" s="1"/>
  <c r="T2962" i="1"/>
  <c r="U2962" i="1" s="1"/>
  <c r="AV2962" i="1" s="1"/>
  <c r="AX2962" i="1" s="1"/>
  <c r="T2291" i="1"/>
  <c r="U2291" i="1" s="1"/>
  <c r="AV2291" i="1" s="1"/>
  <c r="AX2291" i="1" s="1"/>
  <c r="T1895" i="1"/>
  <c r="U1895" i="1" s="1"/>
  <c r="AV1895" i="1" s="1"/>
  <c r="AX1895" i="1" s="1"/>
  <c r="T1478" i="1"/>
  <c r="U1478" i="1" s="1"/>
  <c r="AV1478" i="1" s="1"/>
  <c r="AX1478" i="1" s="1"/>
  <c r="T5044" i="1"/>
  <c r="U5044" i="1" s="1"/>
  <c r="AV5044" i="1" s="1"/>
  <c r="AX5044" i="1" s="1"/>
  <c r="T4788" i="1"/>
  <c r="U4788" i="1" s="1"/>
  <c r="AV4788" i="1" s="1"/>
  <c r="AX4788" i="1" s="1"/>
  <c r="T4020" i="1"/>
  <c r="U4020" i="1" s="1"/>
  <c r="AV4020" i="1" s="1"/>
  <c r="AX4020" i="1" s="1"/>
  <c r="T3508" i="1"/>
  <c r="U3508" i="1" s="1"/>
  <c r="AV3508" i="1" s="1"/>
  <c r="AX3508" i="1" s="1"/>
  <c r="T2628" i="1"/>
  <c r="U2628" i="1" s="1"/>
  <c r="AV2628" i="1" s="1"/>
  <c r="AX2628" i="1" s="1"/>
  <c r="T2266" i="1"/>
  <c r="U2266" i="1" s="1"/>
  <c r="AV2266" i="1" s="1"/>
  <c r="AX2266" i="1" s="1"/>
  <c r="T990" i="1"/>
  <c r="U990" i="1" s="1"/>
  <c r="AV990" i="1" s="1"/>
  <c r="AX990" i="1" s="1"/>
  <c r="T5187" i="1"/>
  <c r="U5187" i="1" s="1"/>
  <c r="AV5187" i="1" s="1"/>
  <c r="AX5187" i="1" s="1"/>
  <c r="T4419" i="1"/>
  <c r="U4419" i="1" s="1"/>
  <c r="AV4419" i="1" s="1"/>
  <c r="AX4419" i="1" s="1"/>
  <c r="T3907" i="1"/>
  <c r="U3907" i="1" s="1"/>
  <c r="AV3907" i="1" s="1"/>
  <c r="AX3907" i="1" s="1"/>
  <c r="T3651" i="1"/>
  <c r="U3651" i="1" s="1"/>
  <c r="AV3651" i="1" s="1"/>
  <c r="AX3651" i="1" s="1"/>
  <c r="T2476" i="1"/>
  <c r="U2476" i="1" s="1"/>
  <c r="AV2476" i="1" s="1"/>
  <c r="AX2476" i="1" s="1"/>
  <c r="T114" i="1"/>
  <c r="U114" i="1" s="1"/>
  <c r="AV114" i="1" s="1"/>
  <c r="AX114" i="1" s="1"/>
  <c r="T5346" i="1"/>
  <c r="U5346" i="1" s="1"/>
  <c r="AV5346" i="1" s="1"/>
  <c r="AX5346" i="1" s="1"/>
  <c r="T4066" i="1"/>
  <c r="U4066" i="1" s="1"/>
  <c r="AV4066" i="1" s="1"/>
  <c r="AX4066" i="1" s="1"/>
  <c r="T3554" i="1"/>
  <c r="U3554" i="1" s="1"/>
  <c r="AV3554" i="1" s="1"/>
  <c r="AX3554" i="1" s="1"/>
  <c r="T2996" i="1"/>
  <c r="U2996" i="1" s="1"/>
  <c r="AV2996" i="1" s="1"/>
  <c r="AX2996" i="1" s="1"/>
  <c r="T1523" i="1"/>
  <c r="U1523" i="1" s="1"/>
  <c r="AV1523" i="1" s="1"/>
  <c r="AX1523" i="1" s="1"/>
  <c r="T554" i="1"/>
  <c r="U554" i="1" s="1"/>
  <c r="AV554" i="1" s="1"/>
  <c r="AX554" i="1" s="1"/>
  <c r="T4337" i="1"/>
  <c r="U4337" i="1" s="1"/>
  <c r="AV4337" i="1" s="1"/>
  <c r="AX4337" i="1" s="1"/>
  <c r="T4081" i="1"/>
  <c r="U4081" i="1" s="1"/>
  <c r="AV4081" i="1" s="1"/>
  <c r="AX4081" i="1" s="1"/>
  <c r="T3825" i="1"/>
  <c r="U3825" i="1" s="1"/>
  <c r="AV3825" i="1" s="1"/>
  <c r="AX3825" i="1" s="1"/>
  <c r="T1964" i="1"/>
  <c r="U1964" i="1" s="1"/>
  <c r="AV1964" i="1" s="1"/>
  <c r="AX1964" i="1" s="1"/>
  <c r="T1116" i="1"/>
  <c r="U1116" i="1" s="1"/>
  <c r="AV1116" i="1" s="1"/>
  <c r="AX1116" i="1" s="1"/>
  <c r="T582" i="1"/>
  <c r="U582" i="1" s="1"/>
  <c r="AV582" i="1" s="1"/>
  <c r="AX582" i="1" s="1"/>
  <c r="T6208" i="1"/>
  <c r="U6208" i="1" s="1"/>
  <c r="AV6208" i="1" s="1"/>
  <c r="AX6208" i="1" s="1"/>
  <c r="T5952" i="1"/>
  <c r="U5952" i="1" s="1"/>
  <c r="AV5952" i="1" s="1"/>
  <c r="AX5952" i="1" s="1"/>
  <c r="T5440" i="1"/>
  <c r="U5440" i="1" s="1"/>
  <c r="AV5440" i="1" s="1"/>
  <c r="AX5440" i="1" s="1"/>
  <c r="T5184" i="1"/>
  <c r="U5184" i="1" s="1"/>
  <c r="AV5184" i="1" s="1"/>
  <c r="AX5184" i="1" s="1"/>
  <c r="T3904" i="1"/>
  <c r="U3904" i="1" s="1"/>
  <c r="AV3904" i="1" s="1"/>
  <c r="AX3904" i="1" s="1"/>
  <c r="T3103" i="1"/>
  <c r="U3103" i="1" s="1"/>
  <c r="AV3103" i="1" s="1"/>
  <c r="AX3103" i="1" s="1"/>
  <c r="T1682" i="1"/>
  <c r="U1682" i="1" s="1"/>
  <c r="AV1682" i="1" s="1"/>
  <c r="AX1682" i="1" s="1"/>
  <c r="T753" i="1"/>
  <c r="U753" i="1" s="1"/>
  <c r="AV753" i="1" s="1"/>
  <c r="AX753" i="1" s="1"/>
  <c r="T109" i="1"/>
  <c r="U109" i="1" s="1"/>
  <c r="AV109" i="1" s="1"/>
  <c r="AX109" i="1" s="1"/>
  <c r="T1773" i="1"/>
  <c r="U1773" i="1" s="1"/>
  <c r="AV1773" i="1" s="1"/>
  <c r="AX1773" i="1" s="1"/>
  <c r="T895" i="1"/>
  <c r="U895" i="1" s="1"/>
  <c r="AV895" i="1" s="1"/>
  <c r="AX895" i="1" s="1"/>
  <c r="T225" i="1"/>
  <c r="U225" i="1" s="1"/>
  <c r="AV225" i="1" s="1"/>
  <c r="AX225" i="1" s="1"/>
  <c r="T727" i="1"/>
  <c r="U727" i="1" s="1"/>
  <c r="AV727" i="1" s="1"/>
  <c r="AX727" i="1" s="1"/>
  <c r="T1146" i="1"/>
  <c r="U1146" i="1" s="1"/>
  <c r="AV1146" i="1" s="1"/>
  <c r="AX1146" i="1" s="1"/>
  <c r="T550" i="1"/>
  <c r="U550" i="1" s="1"/>
  <c r="AV550" i="1" s="1"/>
  <c r="AX550" i="1" s="1"/>
  <c r="T162" i="1"/>
  <c r="U162" i="1" s="1"/>
  <c r="AV162" i="1" s="1"/>
  <c r="AX162" i="1" s="1"/>
  <c r="T3235" i="1"/>
  <c r="U3235" i="1" s="1"/>
  <c r="AV3235" i="1" s="1"/>
  <c r="AX3235" i="1" s="1"/>
  <c r="T2979" i="1"/>
  <c r="U2979" i="1" s="1"/>
  <c r="AV2979" i="1" s="1"/>
  <c r="AX2979" i="1" s="1"/>
  <c r="T2195" i="1"/>
  <c r="U2195" i="1" s="1"/>
  <c r="AV2195" i="1" s="1"/>
  <c r="AX2195" i="1" s="1"/>
  <c r="T5143" i="1"/>
  <c r="U5143" i="1" s="1"/>
  <c r="AV5143" i="1" s="1"/>
  <c r="AX5143" i="1" s="1"/>
  <c r="T6572" i="1"/>
  <c r="U6572" i="1" s="1"/>
  <c r="AV6572" i="1" s="1"/>
  <c r="AX6572" i="1" s="1"/>
  <c r="T5419" i="1"/>
  <c r="U5419" i="1" s="1"/>
  <c r="AV5419" i="1" s="1"/>
  <c r="AX5419" i="1" s="1"/>
  <c r="T6547" i="1"/>
  <c r="U6547" i="1" s="1"/>
  <c r="AV6547" i="1" s="1"/>
  <c r="AX6547" i="1" s="1"/>
  <c r="T5974" i="1"/>
  <c r="U5974" i="1" s="1"/>
  <c r="AV5974" i="1" s="1"/>
  <c r="AX5974" i="1" s="1"/>
  <c r="T6093" i="1"/>
  <c r="U6093" i="1" s="1"/>
  <c r="AV6093" i="1" s="1"/>
  <c r="AX6093" i="1" s="1"/>
  <c r="T2025" i="1"/>
  <c r="U2025" i="1" s="1"/>
  <c r="AV2025" i="1" s="1"/>
  <c r="AX2025" i="1" s="1"/>
  <c r="T4429" i="1"/>
  <c r="U4429" i="1" s="1"/>
  <c r="AV4429" i="1" s="1"/>
  <c r="AX4429" i="1" s="1"/>
  <c r="T2302" i="1"/>
  <c r="U2302" i="1" s="1"/>
  <c r="AV2302" i="1" s="1"/>
  <c r="AX2302" i="1" s="1"/>
  <c r="T4522" i="1"/>
  <c r="U4522" i="1" s="1"/>
  <c r="AV4522" i="1" s="1"/>
  <c r="AX4522" i="1" s="1"/>
  <c r="T6551" i="1"/>
  <c r="U6551" i="1" s="1"/>
  <c r="AV6551" i="1" s="1"/>
  <c r="AX6551" i="1" s="1"/>
  <c r="T2670" i="1"/>
  <c r="U2670" i="1" s="1"/>
  <c r="AV2670" i="1" s="1"/>
  <c r="AX2670" i="1" s="1"/>
  <c r="T4789" i="1"/>
  <c r="U4789" i="1" s="1"/>
  <c r="AV4789" i="1" s="1"/>
  <c r="AX4789" i="1" s="1"/>
  <c r="T6183" i="1"/>
  <c r="U6183" i="1" s="1"/>
  <c r="AV6183" i="1" s="1"/>
  <c r="AX6183" i="1" s="1"/>
  <c r="T5485" i="1"/>
  <c r="U5485" i="1" s="1"/>
  <c r="AV5485" i="1" s="1"/>
  <c r="AX5485" i="1" s="1"/>
  <c r="T3589" i="1"/>
  <c r="U3589" i="1" s="1"/>
  <c r="AV3589" i="1" s="1"/>
  <c r="AX3589" i="1" s="1"/>
  <c r="T3503" i="1"/>
  <c r="U3503" i="1" s="1"/>
  <c r="AV3503" i="1" s="1"/>
  <c r="AX3503" i="1" s="1"/>
  <c r="T4444" i="1"/>
  <c r="U4444" i="1" s="1"/>
  <c r="AV4444" i="1" s="1"/>
  <c r="AX4444" i="1" s="1"/>
  <c r="T6260" i="1"/>
  <c r="U6260" i="1" s="1"/>
  <c r="AV6260" i="1" s="1"/>
  <c r="AX6260" i="1" s="1"/>
  <c r="T2948" i="1"/>
  <c r="U2948" i="1" s="1"/>
  <c r="AV2948" i="1" s="1"/>
  <c r="AX2948" i="1" s="1"/>
  <c r="T6295" i="1"/>
  <c r="U6295" i="1" s="1"/>
  <c r="AV6295" i="1" s="1"/>
  <c r="AX6295" i="1" s="1"/>
  <c r="T4399" i="1"/>
  <c r="U4399" i="1" s="1"/>
  <c r="AV4399" i="1" s="1"/>
  <c r="AX4399" i="1" s="1"/>
  <c r="T5114" i="1"/>
  <c r="U5114" i="1" s="1"/>
  <c r="AV5114" i="1" s="1"/>
  <c r="AX5114" i="1" s="1"/>
  <c r="T2053" i="1"/>
  <c r="U2053" i="1" s="1"/>
  <c r="AV2053" i="1" s="1"/>
  <c r="AX2053" i="1" s="1"/>
  <c r="T4735" i="1"/>
  <c r="U4735" i="1" s="1"/>
  <c r="AV4735" i="1" s="1"/>
  <c r="AX4735" i="1" s="1"/>
  <c r="T2172" i="1"/>
  <c r="U2172" i="1" s="1"/>
  <c r="AV2172" i="1" s="1"/>
  <c r="AX2172" i="1" s="1"/>
  <c r="T3576" i="1"/>
  <c r="U3576" i="1" s="1"/>
  <c r="AV3576" i="1" s="1"/>
  <c r="AX3576" i="1" s="1"/>
  <c r="T4507" i="1"/>
  <c r="U4507" i="1" s="1"/>
  <c r="AV4507" i="1" s="1"/>
  <c r="AX4507" i="1" s="1"/>
  <c r="T4407" i="1"/>
  <c r="U4407" i="1" s="1"/>
  <c r="AV4407" i="1" s="1"/>
  <c r="AX4407" i="1" s="1"/>
  <c r="T2078" i="1"/>
  <c r="U2078" i="1" s="1"/>
  <c r="AV2078" i="1" s="1"/>
  <c r="AX2078" i="1" s="1"/>
  <c r="T5338" i="1"/>
  <c r="U5338" i="1" s="1"/>
  <c r="AV5338" i="1" s="1"/>
  <c r="AX5338" i="1" s="1"/>
  <c r="T6548" i="1"/>
  <c r="U6548" i="1" s="1"/>
  <c r="AV6548" i="1" s="1"/>
  <c r="AX6548" i="1" s="1"/>
  <c r="T4758" i="1"/>
  <c r="U4758" i="1" s="1"/>
  <c r="AV4758" i="1" s="1"/>
  <c r="AX4758" i="1" s="1"/>
  <c r="T3935" i="1"/>
  <c r="U3935" i="1" s="1"/>
  <c r="AV3935" i="1" s="1"/>
  <c r="AX3935" i="1" s="1"/>
  <c r="T3528" i="1"/>
  <c r="U3528" i="1" s="1"/>
  <c r="AV3528" i="1" s="1"/>
  <c r="AX3528" i="1" s="1"/>
  <c r="T505" i="1"/>
  <c r="U505" i="1" s="1"/>
  <c r="AV505" i="1" s="1"/>
  <c r="AX505" i="1" s="1"/>
  <c r="T6429" i="1"/>
  <c r="U6429" i="1" s="1"/>
  <c r="AV6429" i="1" s="1"/>
  <c r="AX6429" i="1" s="1"/>
  <c r="T5835" i="1"/>
  <c r="U5835" i="1" s="1"/>
  <c r="AV5835" i="1" s="1"/>
  <c r="AX5835" i="1" s="1"/>
  <c r="T4373" i="1"/>
  <c r="U4373" i="1" s="1"/>
  <c r="AV4373" i="1" s="1"/>
  <c r="AX4373" i="1" s="1"/>
  <c r="T3962" i="1"/>
  <c r="U3962" i="1" s="1"/>
  <c r="AV3962" i="1" s="1"/>
  <c r="AX3962" i="1" s="1"/>
  <c r="T2355" i="1"/>
  <c r="U2355" i="1" s="1"/>
  <c r="AV2355" i="1" s="1"/>
  <c r="AX2355" i="1" s="1"/>
  <c r="T1542" i="1"/>
  <c r="U1542" i="1" s="1"/>
  <c r="AV1542" i="1" s="1"/>
  <c r="AX1542" i="1" s="1"/>
  <c r="T5595" i="1"/>
  <c r="U5595" i="1" s="1"/>
  <c r="AV5595" i="1" s="1"/>
  <c r="AX5595" i="1" s="1"/>
  <c r="T5245" i="1"/>
  <c r="U5245" i="1" s="1"/>
  <c r="AV5245" i="1" s="1"/>
  <c r="AX5245" i="1" s="1"/>
  <c r="T2486" i="1"/>
  <c r="U2486" i="1" s="1"/>
  <c r="AV2486" i="1" s="1"/>
  <c r="AX2486" i="1" s="1"/>
  <c r="T1698" i="1"/>
  <c r="U1698" i="1" s="1"/>
  <c r="AV1698" i="1" s="1"/>
  <c r="AX1698" i="1" s="1"/>
  <c r="T773" i="1"/>
  <c r="U773" i="1" s="1"/>
  <c r="AV773" i="1" s="1"/>
  <c r="AX773" i="1" s="1"/>
  <c r="T4542" i="1"/>
  <c r="U4542" i="1" s="1"/>
  <c r="AV4542" i="1" s="1"/>
  <c r="AX4542" i="1" s="1"/>
  <c r="T1898" i="1"/>
  <c r="U1898" i="1" s="1"/>
  <c r="AV1898" i="1" s="1"/>
  <c r="AX1898" i="1" s="1"/>
  <c r="T1029" i="1"/>
  <c r="U1029" i="1" s="1"/>
  <c r="AV1029" i="1" s="1"/>
  <c r="AX1029" i="1" s="1"/>
  <c r="T6215" i="1"/>
  <c r="U6215" i="1" s="1"/>
  <c r="AV6215" i="1" s="1"/>
  <c r="AX6215" i="1" s="1"/>
  <c r="T5947" i="1"/>
  <c r="U5947" i="1" s="1"/>
  <c r="AV5947" i="1" s="1"/>
  <c r="AX5947" i="1" s="1"/>
  <c r="T5631" i="1"/>
  <c r="U5631" i="1" s="1"/>
  <c r="AV5631" i="1" s="1"/>
  <c r="AX5631" i="1" s="1"/>
  <c r="T4925" i="1"/>
  <c r="U4925" i="1" s="1"/>
  <c r="AV4925" i="1" s="1"/>
  <c r="AX4925" i="1" s="1"/>
  <c r="T3695" i="1"/>
  <c r="U3695" i="1" s="1"/>
  <c r="AV3695" i="1" s="1"/>
  <c r="AX3695" i="1" s="1"/>
  <c r="T3221" i="1"/>
  <c r="U3221" i="1" s="1"/>
  <c r="AV3221" i="1" s="1"/>
  <c r="AX3221" i="1" s="1"/>
  <c r="T2608" i="1"/>
  <c r="U2608" i="1" s="1"/>
  <c r="AV2608" i="1" s="1"/>
  <c r="AX2608" i="1" s="1"/>
  <c r="T1847" i="1"/>
  <c r="U1847" i="1" s="1"/>
  <c r="AV1847" i="1" s="1"/>
  <c r="AX1847" i="1" s="1"/>
  <c r="T6389" i="1"/>
  <c r="U6389" i="1" s="1"/>
  <c r="AV6389" i="1" s="1"/>
  <c r="AX6389" i="1" s="1"/>
  <c r="T5473" i="1"/>
  <c r="U5473" i="1" s="1"/>
  <c r="AV5473" i="1" s="1"/>
  <c r="AX5473" i="1" s="1"/>
  <c r="T3900" i="1"/>
  <c r="U3900" i="1" s="1"/>
  <c r="AV3900" i="1" s="1"/>
  <c r="AX3900" i="1" s="1"/>
  <c r="T2917" i="1"/>
  <c r="U2917" i="1" s="1"/>
  <c r="AV2917" i="1" s="1"/>
  <c r="AX2917" i="1" s="1"/>
  <c r="T1413" i="1"/>
  <c r="U1413" i="1" s="1"/>
  <c r="AV1413" i="1" s="1"/>
  <c r="AX1413" i="1" s="1"/>
  <c r="T405" i="1"/>
  <c r="U405" i="1" s="1"/>
  <c r="AV405" i="1" s="1"/>
  <c r="AX405" i="1" s="1"/>
  <c r="T6575" i="1"/>
  <c r="U6575" i="1" s="1"/>
  <c r="AV6575" i="1" s="1"/>
  <c r="AX6575" i="1" s="1"/>
  <c r="T6004" i="1"/>
  <c r="U6004" i="1" s="1"/>
  <c r="AV6004" i="1" s="1"/>
  <c r="AX6004" i="1" s="1"/>
  <c r="T5372" i="1"/>
  <c r="U5372" i="1" s="1"/>
  <c r="AV5372" i="1" s="1"/>
  <c r="AX5372" i="1" s="1"/>
  <c r="T5000" i="1"/>
  <c r="U5000" i="1" s="1"/>
  <c r="AV5000" i="1" s="1"/>
  <c r="AX5000" i="1" s="1"/>
  <c r="T3771" i="1"/>
  <c r="U3771" i="1" s="1"/>
  <c r="AV3771" i="1" s="1"/>
  <c r="AX3771" i="1" s="1"/>
  <c r="T2718" i="1"/>
  <c r="U2718" i="1" s="1"/>
  <c r="AV2718" i="1" s="1"/>
  <c r="AX2718" i="1" s="1"/>
  <c r="T1983" i="1"/>
  <c r="U1983" i="1" s="1"/>
  <c r="AV1983" i="1" s="1"/>
  <c r="AX1983" i="1" s="1"/>
  <c r="T1138" i="1"/>
  <c r="U1138" i="1" s="1"/>
  <c r="AV1138" i="1" s="1"/>
  <c r="AX1138" i="1" s="1"/>
  <c r="T6003" i="1"/>
  <c r="U6003" i="1" s="1"/>
  <c r="AV6003" i="1" s="1"/>
  <c r="AX6003" i="1" s="1"/>
  <c r="T1932" i="1"/>
  <c r="U1932" i="1" s="1"/>
  <c r="AV1932" i="1" s="1"/>
  <c r="AX1932" i="1" s="1"/>
  <c r="T6460" i="1"/>
  <c r="U6460" i="1" s="1"/>
  <c r="AV6460" i="1" s="1"/>
  <c r="AX6460" i="1" s="1"/>
  <c r="T5969" i="1"/>
  <c r="U5969" i="1" s="1"/>
  <c r="AV5969" i="1" s="1"/>
  <c r="AX5969" i="1" s="1"/>
  <c r="T5397" i="1"/>
  <c r="U5397" i="1" s="1"/>
  <c r="AV5397" i="1" s="1"/>
  <c r="AX5397" i="1" s="1"/>
  <c r="T6612" i="1"/>
  <c r="U6612" i="1" s="1"/>
  <c r="AV6612" i="1" s="1"/>
  <c r="AX6612" i="1" s="1"/>
  <c r="T6387" i="1"/>
  <c r="U6387" i="1" s="1"/>
  <c r="AV6387" i="1" s="1"/>
  <c r="AX6387" i="1" s="1"/>
  <c r="T6607" i="1"/>
  <c r="U6607" i="1" s="1"/>
  <c r="AV6607" i="1" s="1"/>
  <c r="AX6607" i="1" s="1"/>
  <c r="T6334" i="1"/>
  <c r="U6334" i="1" s="1"/>
  <c r="AV6334" i="1" s="1"/>
  <c r="AX6334" i="1" s="1"/>
  <c r="T4637" i="1"/>
  <c r="U4637" i="1" s="1"/>
  <c r="AV4637" i="1" s="1"/>
  <c r="AX4637" i="1" s="1"/>
  <c r="T4230" i="1"/>
  <c r="U4230" i="1" s="1"/>
  <c r="AV4230" i="1" s="1"/>
  <c r="AX4230" i="1" s="1"/>
  <c r="T3819" i="1"/>
  <c r="U3819" i="1" s="1"/>
  <c r="AV3819" i="1" s="1"/>
  <c r="AX3819" i="1" s="1"/>
  <c r="T3387" i="1"/>
  <c r="U3387" i="1" s="1"/>
  <c r="AV3387" i="1" s="1"/>
  <c r="AX3387" i="1" s="1"/>
  <c r="T2795" i="1"/>
  <c r="U2795" i="1" s="1"/>
  <c r="AV2795" i="1" s="1"/>
  <c r="AX2795" i="1" s="1"/>
  <c r="T1248" i="1"/>
  <c r="U1248" i="1" s="1"/>
  <c r="AV1248" i="1" s="1"/>
  <c r="AX1248" i="1" s="1"/>
  <c r="T5033" i="1"/>
  <c r="U5033" i="1" s="1"/>
  <c r="AV5033" i="1" s="1"/>
  <c r="AX5033" i="1" s="1"/>
  <c r="T4777" i="1"/>
  <c r="U4777" i="1" s="1"/>
  <c r="AV4777" i="1" s="1"/>
  <c r="AX4777" i="1" s="1"/>
  <c r="T4265" i="1"/>
  <c r="U4265" i="1" s="1"/>
  <c r="AV4265" i="1" s="1"/>
  <c r="AX4265" i="1" s="1"/>
  <c r="T3753" i="1"/>
  <c r="U3753" i="1" s="1"/>
  <c r="AV3753" i="1" s="1"/>
  <c r="AX3753" i="1" s="1"/>
  <c r="T5351" i="1"/>
  <c r="U5351" i="1" s="1"/>
  <c r="AV5351" i="1" s="1"/>
  <c r="AX5351" i="1" s="1"/>
  <c r="T4973" i="1"/>
  <c r="U4973" i="1" s="1"/>
  <c r="AV4973" i="1" s="1"/>
  <c r="AX4973" i="1" s="1"/>
  <c r="T3284" i="1"/>
  <c r="U3284" i="1" s="1"/>
  <c r="AV3284" i="1" s="1"/>
  <c r="AX3284" i="1" s="1"/>
  <c r="T2679" i="1"/>
  <c r="U2679" i="1" s="1"/>
  <c r="AV2679" i="1" s="1"/>
  <c r="AX2679" i="1" s="1"/>
  <c r="T1077" i="1"/>
  <c r="U1077" i="1" s="1"/>
  <c r="AV1077" i="1" s="1"/>
  <c r="AX1077" i="1" s="1"/>
  <c r="T6234" i="1"/>
  <c r="U6234" i="1" s="1"/>
  <c r="AV6234" i="1" s="1"/>
  <c r="AX6234" i="1" s="1"/>
  <c r="T5350" i="1"/>
  <c r="U5350" i="1" s="1"/>
  <c r="AV5350" i="1" s="1"/>
  <c r="AX5350" i="1" s="1"/>
  <c r="T4949" i="1"/>
  <c r="U4949" i="1" s="1"/>
  <c r="AV4949" i="1" s="1"/>
  <c r="AX4949" i="1" s="1"/>
  <c r="T4126" i="1"/>
  <c r="U4126" i="1" s="1"/>
  <c r="AV4126" i="1" s="1"/>
  <c r="AX4126" i="1" s="1"/>
  <c r="T3719" i="1"/>
  <c r="U3719" i="1" s="1"/>
  <c r="AV3719" i="1" s="1"/>
  <c r="AX3719" i="1" s="1"/>
  <c r="T2638" i="1"/>
  <c r="U2638" i="1" s="1"/>
  <c r="AV2638" i="1" s="1"/>
  <c r="AX2638" i="1" s="1"/>
  <c r="T1008" i="1"/>
  <c r="U1008" i="1" s="1"/>
  <c r="AV1008" i="1" s="1"/>
  <c r="AX1008" i="1" s="1"/>
  <c r="T5949" i="1"/>
  <c r="U5949" i="1" s="1"/>
  <c r="AV5949" i="1" s="1"/>
  <c r="AX5949" i="1" s="1"/>
  <c r="T5732" i="1"/>
  <c r="U5732" i="1" s="1"/>
  <c r="AV5732" i="1" s="1"/>
  <c r="AX5732" i="1" s="1"/>
  <c r="T6595" i="1"/>
  <c r="U6595" i="1" s="1"/>
  <c r="AV6595" i="1" s="1"/>
  <c r="AX6595" i="1" s="1"/>
  <c r="T5786" i="1"/>
  <c r="U5786" i="1" s="1"/>
  <c r="AV5786" i="1" s="1"/>
  <c r="AX5786" i="1" s="1"/>
  <c r="T6317" i="1"/>
  <c r="U6317" i="1" s="1"/>
  <c r="AV6317" i="1" s="1"/>
  <c r="AX6317" i="1" s="1"/>
  <c r="T6021" i="1"/>
  <c r="U6021" i="1" s="1"/>
  <c r="AV6021" i="1" s="1"/>
  <c r="AX6021" i="1" s="1"/>
  <c r="T5021" i="1"/>
  <c r="U5021" i="1" s="1"/>
  <c r="AV5021" i="1" s="1"/>
  <c r="AX5021" i="1" s="1"/>
  <c r="T3353" i="1"/>
  <c r="U3353" i="1" s="1"/>
  <c r="AV3353" i="1" s="1"/>
  <c r="AX3353" i="1" s="1"/>
  <c r="T6297" i="1"/>
  <c r="U6297" i="1" s="1"/>
  <c r="AV6297" i="1" s="1"/>
  <c r="AX6297" i="1" s="1"/>
  <c r="T6041" i="1"/>
  <c r="U6041" i="1" s="1"/>
  <c r="AV6041" i="1" s="1"/>
  <c r="AX6041" i="1" s="1"/>
  <c r="T5273" i="1"/>
  <c r="U5273" i="1" s="1"/>
  <c r="AV5273" i="1" s="1"/>
  <c r="AX5273" i="1" s="1"/>
  <c r="T5017" i="1"/>
  <c r="U5017" i="1" s="1"/>
  <c r="AV5017" i="1" s="1"/>
  <c r="AX5017" i="1" s="1"/>
  <c r="T4761" i="1"/>
  <c r="U4761" i="1" s="1"/>
  <c r="AV4761" i="1" s="1"/>
  <c r="AX4761" i="1" s="1"/>
  <c r="T4249" i="1"/>
  <c r="U4249" i="1" s="1"/>
  <c r="AV4249" i="1" s="1"/>
  <c r="AX4249" i="1" s="1"/>
  <c r="T3737" i="1"/>
  <c r="U3737" i="1" s="1"/>
  <c r="AV3737" i="1" s="1"/>
  <c r="AX3737" i="1" s="1"/>
  <c r="T2909" i="1"/>
  <c r="U2909" i="1" s="1"/>
  <c r="AV2909" i="1" s="1"/>
  <c r="AX2909" i="1" s="1"/>
  <c r="T2590" i="1"/>
  <c r="U2590" i="1" s="1"/>
  <c r="AV2590" i="1" s="1"/>
  <c r="AX2590" i="1" s="1"/>
  <c r="T3055" i="1"/>
  <c r="U3055" i="1" s="1"/>
  <c r="AV3055" i="1" s="1"/>
  <c r="AX3055" i="1" s="1"/>
  <c r="T2019" i="1"/>
  <c r="U2019" i="1" s="1"/>
  <c r="AV2019" i="1" s="1"/>
  <c r="AX2019" i="1" s="1"/>
  <c r="T1612" i="1"/>
  <c r="U1612" i="1" s="1"/>
  <c r="AV1612" i="1" s="1"/>
  <c r="AX1612" i="1" s="1"/>
  <c r="T1424" i="1"/>
  <c r="U1424" i="1" s="1"/>
  <c r="AV1424" i="1" s="1"/>
  <c r="AX1424" i="1" s="1"/>
  <c r="T421" i="1"/>
  <c r="U421" i="1" s="1"/>
  <c r="AV421" i="1" s="1"/>
  <c r="AX421" i="1" s="1"/>
  <c r="T5268" i="1"/>
  <c r="U5268" i="1" s="1"/>
  <c r="AV5268" i="1" s="1"/>
  <c r="AX5268" i="1" s="1"/>
  <c r="T4756" i="1"/>
  <c r="U4756" i="1" s="1"/>
  <c r="AV4756" i="1" s="1"/>
  <c r="AX4756" i="1" s="1"/>
  <c r="T4500" i="1"/>
  <c r="U4500" i="1" s="1"/>
  <c r="AV4500" i="1" s="1"/>
  <c r="AX4500" i="1" s="1"/>
  <c r="T3988" i="1"/>
  <c r="U3988" i="1" s="1"/>
  <c r="AV3988" i="1" s="1"/>
  <c r="AX3988" i="1" s="1"/>
  <c r="T3732" i="1"/>
  <c r="U3732" i="1" s="1"/>
  <c r="AV3732" i="1" s="1"/>
  <c r="AX3732" i="1" s="1"/>
  <c r="T2903" i="1"/>
  <c r="U2903" i="1" s="1"/>
  <c r="AV2903" i="1" s="1"/>
  <c r="AX2903" i="1" s="1"/>
  <c r="T378" i="1"/>
  <c r="U378" i="1" s="1"/>
  <c r="AV378" i="1" s="1"/>
  <c r="AX378" i="1" s="1"/>
  <c r="T4899" i="1"/>
  <c r="U4899" i="1" s="1"/>
  <c r="AV4899" i="1" s="1"/>
  <c r="AX4899" i="1" s="1"/>
  <c r="T2764" i="1"/>
  <c r="U2764" i="1" s="1"/>
  <c r="AV2764" i="1" s="1"/>
  <c r="AX2764" i="1" s="1"/>
  <c r="T1632" i="1"/>
  <c r="U1632" i="1" s="1"/>
  <c r="AV1632" i="1" s="1"/>
  <c r="AX1632" i="1" s="1"/>
  <c r="T694" i="1"/>
  <c r="U694" i="1" s="1"/>
  <c r="AV694" i="1" s="1"/>
  <c r="AX694" i="1" s="1"/>
  <c r="T6082" i="1"/>
  <c r="U6082" i="1" s="1"/>
  <c r="AV6082" i="1" s="1"/>
  <c r="AX6082" i="1" s="1"/>
  <c r="T5826" i="1"/>
  <c r="U5826" i="1" s="1"/>
  <c r="AV5826" i="1" s="1"/>
  <c r="AX5826" i="1" s="1"/>
  <c r="T5570" i="1"/>
  <c r="U5570" i="1" s="1"/>
  <c r="AV5570" i="1" s="1"/>
  <c r="AX5570" i="1" s="1"/>
  <c r="T4034" i="1"/>
  <c r="U4034" i="1" s="1"/>
  <c r="AV4034" i="1" s="1"/>
  <c r="AX4034" i="1" s="1"/>
  <c r="T3522" i="1"/>
  <c r="U3522" i="1" s="1"/>
  <c r="AV3522" i="1" s="1"/>
  <c r="AX3522" i="1" s="1"/>
  <c r="T2645" i="1"/>
  <c r="U2645" i="1" s="1"/>
  <c r="AV2645" i="1" s="1"/>
  <c r="AX2645" i="1" s="1"/>
  <c r="T481" i="1"/>
  <c r="U481" i="1" s="1"/>
  <c r="AV481" i="1" s="1"/>
  <c r="AX481" i="1" s="1"/>
  <c r="T4305" i="1"/>
  <c r="U4305" i="1" s="1"/>
  <c r="AV4305" i="1" s="1"/>
  <c r="AX4305" i="1" s="1"/>
  <c r="T2976" i="1"/>
  <c r="U2976" i="1" s="1"/>
  <c r="AV2976" i="1" s="1"/>
  <c r="AX2976" i="1" s="1"/>
  <c r="T2309" i="1"/>
  <c r="U2309" i="1" s="1"/>
  <c r="AV2309" i="1" s="1"/>
  <c r="AX2309" i="1" s="1"/>
  <c r="T1047" i="1"/>
  <c r="U1047" i="1" s="1"/>
  <c r="AV1047" i="1" s="1"/>
  <c r="AX1047" i="1" s="1"/>
  <c r="T5920" i="1"/>
  <c r="U5920" i="1" s="1"/>
  <c r="AV5920" i="1" s="1"/>
  <c r="AX5920" i="1" s="1"/>
  <c r="T4128" i="1"/>
  <c r="U4128" i="1" s="1"/>
  <c r="AV4128" i="1" s="1"/>
  <c r="AX4128" i="1" s="1"/>
  <c r="T3616" i="1"/>
  <c r="U3616" i="1" s="1"/>
  <c r="AV3616" i="1" s="1"/>
  <c r="AX3616" i="1" s="1"/>
  <c r="T3357" i="1"/>
  <c r="U3357" i="1" s="1"/>
  <c r="AV3357" i="1" s="1"/>
  <c r="AX3357" i="1" s="1"/>
  <c r="T2428" i="1"/>
  <c r="U2428" i="1" s="1"/>
  <c r="AV2428" i="1" s="1"/>
  <c r="AX2428" i="1" s="1"/>
  <c r="T2035" i="1"/>
  <c r="U2035" i="1" s="1"/>
  <c r="AV2035" i="1" s="1"/>
  <c r="AX2035" i="1" s="1"/>
  <c r="T1203" i="1"/>
  <c r="U1203" i="1" s="1"/>
  <c r="AV1203" i="1" s="1"/>
  <c r="AX1203" i="1" s="1"/>
  <c r="T3064" i="1"/>
  <c r="U3064" i="1" s="1"/>
  <c r="AV3064" i="1" s="1"/>
  <c r="AX3064" i="1" s="1"/>
  <c r="T2808" i="1"/>
  <c r="U2808" i="1" s="1"/>
  <c r="AV2808" i="1" s="1"/>
  <c r="AX2808" i="1" s="1"/>
  <c r="T1151" i="1"/>
  <c r="U1151" i="1" s="1"/>
  <c r="AV1151" i="1" s="1"/>
  <c r="AX1151" i="1" s="1"/>
  <c r="T858" i="1"/>
  <c r="U858" i="1" s="1"/>
  <c r="AV858" i="1" s="1"/>
  <c r="AX858" i="1" s="1"/>
  <c r="T983" i="1"/>
  <c r="U983" i="1" s="1"/>
  <c r="AV983" i="1" s="1"/>
  <c r="AX983" i="1" s="1"/>
  <c r="T100" i="1"/>
  <c r="U100" i="1" s="1"/>
  <c r="AV100" i="1" s="1"/>
  <c r="AX100" i="1" s="1"/>
  <c r="T3203" i="1"/>
  <c r="U3203" i="1" s="1"/>
  <c r="AV3203" i="1" s="1"/>
  <c r="AX3203" i="1" s="1"/>
  <c r="T2947" i="1"/>
  <c r="U2947" i="1" s="1"/>
  <c r="AV2947" i="1" s="1"/>
  <c r="AX2947" i="1" s="1"/>
  <c r="T2161" i="1"/>
  <c r="U2161" i="1" s="1"/>
  <c r="AV2161" i="1" s="1"/>
  <c r="AX2161" i="1" s="1"/>
  <c r="T1602" i="1"/>
  <c r="U1602" i="1" s="1"/>
  <c r="AV1602" i="1" s="1"/>
  <c r="AX1602" i="1" s="1"/>
  <c r="T1310" i="1"/>
  <c r="U1310" i="1" s="1"/>
  <c r="AV1310" i="1" s="1"/>
  <c r="AX1310" i="1" s="1"/>
  <c r="T1017" i="1"/>
  <c r="U1017" i="1" s="1"/>
  <c r="AV1017" i="1" s="1"/>
  <c r="AX1017" i="1" s="1"/>
  <c r="T2930" i="1"/>
  <c r="U2930" i="1" s="1"/>
  <c r="AV2930" i="1" s="1"/>
  <c r="AX2930" i="1" s="1"/>
  <c r="T2416" i="1"/>
  <c r="U2416" i="1" s="1"/>
  <c r="AV2416" i="1" s="1"/>
  <c r="AX2416" i="1" s="1"/>
  <c r="T1870" i="1"/>
  <c r="U1870" i="1" s="1"/>
  <c r="AV1870" i="1" s="1"/>
  <c r="AX1870" i="1" s="1"/>
  <c r="T4" i="1"/>
  <c r="U4" i="1" s="1"/>
  <c r="AV4" i="1" s="1"/>
  <c r="T5089" i="1"/>
  <c r="U5089" i="1" s="1"/>
  <c r="AV5089" i="1" s="1"/>
  <c r="AX5089" i="1" s="1"/>
  <c r="T1960" i="1"/>
  <c r="U1960" i="1" s="1"/>
  <c r="AV1960" i="1" s="1"/>
  <c r="AX1960" i="1" s="1"/>
  <c r="T4686" i="1"/>
  <c r="U4686" i="1" s="1"/>
  <c r="AV4686" i="1" s="1"/>
  <c r="AX4686" i="1" s="1"/>
  <c r="T2274" i="1"/>
  <c r="U2274" i="1" s="1"/>
  <c r="AV2274" i="1" s="1"/>
  <c r="AX2274" i="1" s="1"/>
  <c r="T2401" i="1"/>
  <c r="U2401" i="1" s="1"/>
  <c r="AV2401" i="1" s="1"/>
  <c r="AX2401" i="1" s="1"/>
  <c r="T4631" i="1"/>
  <c r="U4631" i="1" s="1"/>
  <c r="AV4631" i="1" s="1"/>
  <c r="AX4631" i="1" s="1"/>
  <c r="T2307" i="1"/>
  <c r="U2307" i="1" s="1"/>
  <c r="AV2307" i="1" s="1"/>
  <c r="AX2307" i="1" s="1"/>
  <c r="T5420" i="1"/>
  <c r="U5420" i="1" s="1"/>
  <c r="AV5420" i="1" s="1"/>
  <c r="AX5420" i="1" s="1"/>
  <c r="T4703" i="1"/>
  <c r="U4703" i="1" s="1"/>
  <c r="AV4703" i="1" s="1"/>
  <c r="AX4703" i="1" s="1"/>
  <c r="T4296" i="1"/>
  <c r="U4296" i="1" s="1"/>
  <c r="AV4296" i="1" s="1"/>
  <c r="AX4296" i="1" s="1"/>
  <c r="T1386" i="1"/>
  <c r="U1386" i="1" s="1"/>
  <c r="AV1386" i="1" s="1"/>
  <c r="AX1386" i="1" s="1"/>
  <c r="T5796" i="1"/>
  <c r="U5796" i="1" s="1"/>
  <c r="AV5796" i="1" s="1"/>
  <c r="AX5796" i="1" s="1"/>
  <c r="T4730" i="1"/>
  <c r="U4730" i="1" s="1"/>
  <c r="AV4730" i="1" s="1"/>
  <c r="AX4730" i="1" s="1"/>
  <c r="T4318" i="1"/>
  <c r="U4318" i="1" s="1"/>
  <c r="AV4318" i="1" s="1"/>
  <c r="AX4318" i="1" s="1"/>
  <c r="T2934" i="1"/>
  <c r="U2934" i="1" s="1"/>
  <c r="AV2934" i="1" s="1"/>
  <c r="AX2934" i="1" s="1"/>
  <c r="T2255" i="1"/>
  <c r="U2255" i="1" s="1"/>
  <c r="AV2255" i="1" s="1"/>
  <c r="AX2255" i="1" s="1"/>
  <c r="T439" i="1"/>
  <c r="U439" i="1" s="1"/>
  <c r="AV439" i="1" s="1"/>
  <c r="AX439" i="1" s="1"/>
  <c r="T5535" i="1"/>
  <c r="U5535" i="1" s="1"/>
  <c r="AV5535" i="1" s="1"/>
  <c r="AX5535" i="1" s="1"/>
  <c r="T3041" i="1"/>
  <c r="U3041" i="1" s="1"/>
  <c r="AV3041" i="1" s="1"/>
  <c r="AX3041" i="1" s="1"/>
  <c r="T1592" i="1"/>
  <c r="U1592" i="1" s="1"/>
  <c r="AV1592" i="1" s="1"/>
  <c r="AX1592" i="1" s="1"/>
  <c r="T3674" i="1"/>
  <c r="U3674" i="1" s="1"/>
  <c r="AV3674" i="1" s="1"/>
  <c r="AX3674" i="1" s="1"/>
  <c r="T6231" i="1"/>
  <c r="U6231" i="1" s="1"/>
  <c r="AV6231" i="1" s="1"/>
  <c r="AX6231" i="1" s="1"/>
  <c r="T5592" i="1"/>
  <c r="U5592" i="1" s="1"/>
  <c r="AV5592" i="1" s="1"/>
  <c r="AX5592" i="1" s="1"/>
  <c r="T5265" i="1"/>
  <c r="U5265" i="1" s="1"/>
  <c r="AV5265" i="1" s="1"/>
  <c r="AX5265" i="1" s="1"/>
  <c r="T4056" i="1"/>
  <c r="U4056" i="1" s="1"/>
  <c r="AV4056" i="1" s="1"/>
  <c r="AX4056" i="1" s="1"/>
  <c r="T3645" i="1"/>
  <c r="U3645" i="1" s="1"/>
  <c r="AV3645" i="1" s="1"/>
  <c r="AX3645" i="1" s="1"/>
  <c r="T3148" i="1"/>
  <c r="U3148" i="1" s="1"/>
  <c r="AV3148" i="1" s="1"/>
  <c r="AX3148" i="1" s="1"/>
  <c r="T2524" i="1"/>
  <c r="U2524" i="1" s="1"/>
  <c r="AV2524" i="1" s="1"/>
  <c r="AX2524" i="1" s="1"/>
  <c r="T6355" i="1"/>
  <c r="U6355" i="1" s="1"/>
  <c r="AV6355" i="1" s="1"/>
  <c r="AX6355" i="1" s="1"/>
  <c r="T5749" i="1"/>
  <c r="U5749" i="1" s="1"/>
  <c r="AV5749" i="1" s="1"/>
  <c r="AX5749" i="1" s="1"/>
  <c r="T5434" i="1"/>
  <c r="U5434" i="1" s="1"/>
  <c r="AV5434" i="1" s="1"/>
  <c r="AX5434" i="1" s="1"/>
  <c r="T5079" i="1"/>
  <c r="U5079" i="1" s="1"/>
  <c r="AV5079" i="1" s="1"/>
  <c r="AX5079" i="1" s="1"/>
  <c r="T3423" i="1"/>
  <c r="U3423" i="1" s="1"/>
  <c r="AV3423" i="1" s="1"/>
  <c r="AX3423" i="1" s="1"/>
  <c r="T2134" i="1"/>
  <c r="U2134" i="1" s="1"/>
  <c r="AV2134" i="1" s="1"/>
  <c r="AX2134" i="1" s="1"/>
  <c r="T1305" i="1"/>
  <c r="U1305" i="1" s="1"/>
  <c r="AV1305" i="1" s="1"/>
  <c r="AX1305" i="1" s="1"/>
  <c r="T6266" i="1"/>
  <c r="U6266" i="1" s="1"/>
  <c r="AV6266" i="1" s="1"/>
  <c r="AX6266" i="1" s="1"/>
  <c r="T5649" i="1"/>
  <c r="U5649" i="1" s="1"/>
  <c r="AV5649" i="1" s="1"/>
  <c r="AX5649" i="1" s="1"/>
  <c r="T4539" i="1"/>
  <c r="U4539" i="1" s="1"/>
  <c r="AV4539" i="1" s="1"/>
  <c r="AX4539" i="1" s="1"/>
  <c r="T1882" i="1"/>
  <c r="U1882" i="1" s="1"/>
  <c r="AV1882" i="1" s="1"/>
  <c r="AX1882" i="1" s="1"/>
  <c r="T1009" i="1"/>
  <c r="U1009" i="1" s="1"/>
  <c r="AV1009" i="1" s="1"/>
  <c r="AX1009" i="1" s="1"/>
  <c r="T5438" i="1"/>
  <c r="U5438" i="1" s="1"/>
  <c r="AV5438" i="1" s="1"/>
  <c r="AX5438" i="1" s="1"/>
  <c r="T6069" i="1"/>
  <c r="U6069" i="1" s="1"/>
  <c r="AV6069" i="1" s="1"/>
  <c r="AX6069" i="1" s="1"/>
  <c r="T842" i="1"/>
  <c r="U842" i="1" s="1"/>
  <c r="AV842" i="1" s="1"/>
  <c r="AX842" i="1" s="1"/>
  <c r="T198" i="1"/>
  <c r="U198" i="1" s="1"/>
  <c r="AV198" i="1" s="1"/>
  <c r="AX198" i="1" s="1"/>
  <c r="T4101" i="1"/>
  <c r="U4101" i="1" s="1"/>
  <c r="AV4101" i="1" s="1"/>
  <c r="AX4101" i="1" s="1"/>
  <c r="T3883" i="1"/>
  <c r="U3883" i="1" s="1"/>
  <c r="AV3883" i="1" s="1"/>
  <c r="AX3883" i="1" s="1"/>
  <c r="T1647" i="1"/>
  <c r="U1647" i="1" s="1"/>
  <c r="AV1647" i="1" s="1"/>
  <c r="AX1647" i="1" s="1"/>
  <c r="T4023" i="1"/>
  <c r="U4023" i="1" s="1"/>
  <c r="AV4023" i="1" s="1"/>
  <c r="AX4023" i="1" s="1"/>
  <c r="T4966" i="1"/>
  <c r="U4966" i="1" s="1"/>
  <c r="AV4966" i="1" s="1"/>
  <c r="AX4966" i="1" s="1"/>
  <c r="T5777" i="1"/>
  <c r="U5777" i="1" s="1"/>
  <c r="AV5777" i="1" s="1"/>
  <c r="AX5777" i="1" s="1"/>
  <c r="T253" i="1"/>
  <c r="U253" i="1" s="1"/>
  <c r="AV253" i="1" s="1"/>
  <c r="AX253" i="1" s="1"/>
  <c r="T4613" i="1"/>
  <c r="U4613" i="1" s="1"/>
  <c r="AV4613" i="1" s="1"/>
  <c r="AX4613" i="1" s="1"/>
  <c r="T1568" i="1"/>
  <c r="U1568" i="1" s="1"/>
  <c r="AV1568" i="1" s="1"/>
  <c r="AX1568" i="1" s="1"/>
  <c r="T5137" i="1"/>
  <c r="U5137" i="1" s="1"/>
  <c r="AV5137" i="1" s="1"/>
  <c r="AX5137" i="1" s="1"/>
  <c r="T2071" i="1"/>
  <c r="U2071" i="1" s="1"/>
  <c r="AV2071" i="1" s="1"/>
  <c r="AX2071" i="1" s="1"/>
  <c r="T6276" i="1"/>
  <c r="U6276" i="1" s="1"/>
  <c r="AV6276" i="1" s="1"/>
  <c r="AX6276" i="1" s="1"/>
  <c r="T3687" i="1"/>
  <c r="U3687" i="1" s="1"/>
  <c r="AV3687" i="1" s="1"/>
  <c r="AX3687" i="1" s="1"/>
  <c r="T464" i="1"/>
  <c r="U464" i="1" s="1"/>
  <c r="AV464" i="1" s="1"/>
  <c r="AX464" i="1" s="1"/>
  <c r="T3754" i="1"/>
  <c r="U3754" i="1" s="1"/>
  <c r="AV3754" i="1" s="1"/>
  <c r="AX3754" i="1" s="1"/>
  <c r="T5087" i="1"/>
  <c r="U5087" i="1" s="1"/>
  <c r="AV5087" i="1" s="1"/>
  <c r="AX5087" i="1" s="1"/>
  <c r="T2156" i="1"/>
  <c r="U2156" i="1" s="1"/>
  <c r="AV2156" i="1" s="1"/>
  <c r="AX2156" i="1" s="1"/>
  <c r="T258" i="1"/>
  <c r="U258" i="1" s="1"/>
  <c r="AV258" i="1" s="1"/>
  <c r="AX258" i="1" s="1"/>
  <c r="T4702" i="1"/>
  <c r="U4702" i="1" s="1"/>
  <c r="AV4702" i="1" s="1"/>
  <c r="AX4702" i="1" s="1"/>
  <c r="T3884" i="1"/>
  <c r="U3884" i="1" s="1"/>
  <c r="AV3884" i="1" s="1"/>
  <c r="AX3884" i="1" s="1"/>
  <c r="T2894" i="1"/>
  <c r="U2894" i="1" s="1"/>
  <c r="AV2894" i="1" s="1"/>
  <c r="AX2894" i="1" s="1"/>
  <c r="T5176" i="1"/>
  <c r="U5176" i="1" s="1"/>
  <c r="AV5176" i="1" s="1"/>
  <c r="AX5176" i="1" s="1"/>
  <c r="T4365" i="1"/>
  <c r="U4365" i="1" s="1"/>
  <c r="AV4365" i="1" s="1"/>
  <c r="AX4365" i="1" s="1"/>
  <c r="T3958" i="1"/>
  <c r="U3958" i="1" s="1"/>
  <c r="AV3958" i="1" s="1"/>
  <c r="AX3958" i="1" s="1"/>
  <c r="T5082" i="1"/>
  <c r="U5082" i="1" s="1"/>
  <c r="AV5082" i="1" s="1"/>
  <c r="AX5082" i="1" s="1"/>
  <c r="T5889" i="1"/>
  <c r="U5889" i="1" s="1"/>
  <c r="AV5889" i="1" s="1"/>
  <c r="AX5889" i="1" s="1"/>
  <c r="T5729" i="1"/>
  <c r="U5729" i="1" s="1"/>
  <c r="AV5729" i="1" s="1"/>
  <c r="AX5729" i="1" s="1"/>
  <c r="T5052" i="1"/>
  <c r="U5052" i="1" s="1"/>
  <c r="AV5052" i="1" s="1"/>
  <c r="AX5052" i="1" s="1"/>
  <c r="T4234" i="1"/>
  <c r="U4234" i="1" s="1"/>
  <c r="AV4234" i="1" s="1"/>
  <c r="AX4234" i="1" s="1"/>
  <c r="T3822" i="1"/>
  <c r="U3822" i="1" s="1"/>
  <c r="AV3822" i="1" s="1"/>
  <c r="AX3822" i="1" s="1"/>
  <c r="T3390" i="1"/>
  <c r="U3390" i="1" s="1"/>
  <c r="AV3390" i="1" s="1"/>
  <c r="AX3390" i="1" s="1"/>
  <c r="T1256" i="1"/>
  <c r="U1256" i="1" s="1"/>
  <c r="AV1256" i="1" s="1"/>
  <c r="AX1256" i="1" s="1"/>
  <c r="T5308" i="1"/>
  <c r="U5308" i="1" s="1"/>
  <c r="AV5308" i="1" s="1"/>
  <c r="AX5308" i="1" s="1"/>
  <c r="T2598" i="1"/>
  <c r="U2598" i="1" s="1"/>
  <c r="AV2598" i="1" s="1"/>
  <c r="AX2598" i="1" s="1"/>
  <c r="T6007" i="1"/>
  <c r="U6007" i="1" s="1"/>
  <c r="AV6007" i="1" s="1"/>
  <c r="AX6007" i="1" s="1"/>
  <c r="T5307" i="1"/>
  <c r="U5307" i="1" s="1"/>
  <c r="AV5307" i="1" s="1"/>
  <c r="AX5307" i="1" s="1"/>
  <c r="T4487" i="1"/>
  <c r="U4487" i="1" s="1"/>
  <c r="AV4487" i="1" s="1"/>
  <c r="AX4487" i="1" s="1"/>
  <c r="T4076" i="1"/>
  <c r="U4076" i="1" s="1"/>
  <c r="AV4076" i="1" s="1"/>
  <c r="AX4076" i="1" s="1"/>
  <c r="T6341" i="1"/>
  <c r="U6341" i="1" s="1"/>
  <c r="AV6341" i="1" s="1"/>
  <c r="AX6341" i="1" s="1"/>
  <c r="T5891" i="1"/>
  <c r="U5891" i="1" s="1"/>
  <c r="AV5891" i="1" s="1"/>
  <c r="AX5891" i="1" s="1"/>
  <c r="T6123" i="1"/>
  <c r="U6123" i="1" s="1"/>
  <c r="AV6123" i="1" s="1"/>
  <c r="AX6123" i="1" s="1"/>
  <c r="T6543" i="1"/>
  <c r="U6543" i="1" s="1"/>
  <c r="AV6543" i="1" s="1"/>
  <c r="AX6543" i="1" s="1"/>
  <c r="T6556" i="1"/>
  <c r="U6556" i="1" s="1"/>
  <c r="AV6556" i="1" s="1"/>
  <c r="AX6556" i="1" s="1"/>
  <c r="T6282" i="1"/>
  <c r="U6282" i="1" s="1"/>
  <c r="AV6282" i="1" s="1"/>
  <c r="AX6282" i="1" s="1"/>
  <c r="T5667" i="1"/>
  <c r="U5667" i="1" s="1"/>
  <c r="AV5667" i="1" s="1"/>
  <c r="AX5667" i="1" s="1"/>
  <c r="T5753" i="1"/>
  <c r="U5753" i="1" s="1"/>
  <c r="AV5753" i="1" s="1"/>
  <c r="AX5753" i="1" s="1"/>
  <c r="T3449" i="1"/>
  <c r="U3449" i="1" s="1"/>
  <c r="AV3449" i="1" s="1"/>
  <c r="AX3449" i="1" s="1"/>
  <c r="T1558" i="1"/>
  <c r="U1558" i="1" s="1"/>
  <c r="AV1558" i="1" s="1"/>
  <c r="AX1558" i="1" s="1"/>
  <c r="T2565" i="1"/>
  <c r="U2565" i="1" s="1"/>
  <c r="AV2565" i="1" s="1"/>
  <c r="AX2565" i="1" s="1"/>
  <c r="T2191" i="1"/>
  <c r="U2191" i="1" s="1"/>
  <c r="AV2191" i="1" s="1"/>
  <c r="AX2191" i="1" s="1"/>
  <c r="T5236" i="1"/>
  <c r="U5236" i="1" s="1"/>
  <c r="AV5236" i="1" s="1"/>
  <c r="AX5236" i="1" s="1"/>
  <c r="T4980" i="1"/>
  <c r="U4980" i="1" s="1"/>
  <c r="AV4980" i="1" s="1"/>
  <c r="AX4980" i="1" s="1"/>
  <c r="T4724" i="1"/>
  <c r="U4724" i="1" s="1"/>
  <c r="AV4724" i="1" s="1"/>
  <c r="AX4724" i="1" s="1"/>
  <c r="T4468" i="1"/>
  <c r="U4468" i="1" s="1"/>
  <c r="AV4468" i="1" s="1"/>
  <c r="AX4468" i="1" s="1"/>
  <c r="T4212" i="1"/>
  <c r="U4212" i="1" s="1"/>
  <c r="AV4212" i="1" s="1"/>
  <c r="AX4212" i="1" s="1"/>
  <c r="T3700" i="1"/>
  <c r="U3700" i="1" s="1"/>
  <c r="AV3700" i="1" s="1"/>
  <c r="AX3700" i="1" s="1"/>
  <c r="T1769" i="1"/>
  <c r="U1769" i="1" s="1"/>
  <c r="AV1769" i="1" s="1"/>
  <c r="AX1769" i="1" s="1"/>
  <c r="T270" i="1"/>
  <c r="U270" i="1" s="1"/>
  <c r="AV270" i="1" s="1"/>
  <c r="AX270" i="1" s="1"/>
  <c r="T3587" i="1"/>
  <c r="U3587" i="1" s="1"/>
  <c r="AV3587" i="1" s="1"/>
  <c r="AX3587" i="1" s="1"/>
  <c r="T2725" i="1"/>
  <c r="U2725" i="1" s="1"/>
  <c r="AV2725" i="1" s="1"/>
  <c r="AX2725" i="1" s="1"/>
  <c r="T1578" i="1"/>
  <c r="U1578" i="1" s="1"/>
  <c r="AV1578" i="1" s="1"/>
  <c r="AX1578" i="1" s="1"/>
  <c r="T5026" i="1"/>
  <c r="U5026" i="1" s="1"/>
  <c r="AV5026" i="1" s="1"/>
  <c r="AX5026" i="1" s="1"/>
  <c r="T4514" i="1"/>
  <c r="U4514" i="1" s="1"/>
  <c r="AV4514" i="1" s="1"/>
  <c r="AX4514" i="1" s="1"/>
  <c r="T4258" i="1"/>
  <c r="U4258" i="1" s="1"/>
  <c r="AV4258" i="1" s="1"/>
  <c r="AX4258" i="1" s="1"/>
  <c r="T2939" i="1"/>
  <c r="U2939" i="1" s="1"/>
  <c r="AV2939" i="1" s="1"/>
  <c r="AX2939" i="1" s="1"/>
  <c r="T985" i="1"/>
  <c r="U985" i="1" s="1"/>
  <c r="AV985" i="1" s="1"/>
  <c r="AX985" i="1" s="1"/>
  <c r="T5888" i="1"/>
  <c r="U5888" i="1" s="1"/>
  <c r="AV5888" i="1" s="1"/>
  <c r="AX5888" i="1" s="1"/>
  <c r="T5632" i="1"/>
  <c r="U5632" i="1" s="1"/>
  <c r="AV5632" i="1" s="1"/>
  <c r="AX5632" i="1" s="1"/>
  <c r="T3030" i="1"/>
  <c r="U3030" i="1" s="1"/>
  <c r="AV3030" i="1" s="1"/>
  <c r="AX3030" i="1" s="1"/>
  <c r="T2384" i="1"/>
  <c r="U2384" i="1" s="1"/>
  <c r="AV2384" i="1" s="1"/>
  <c r="AX2384" i="1" s="1"/>
  <c r="T2776" i="1"/>
  <c r="U2776" i="1" s="1"/>
  <c r="AV2776" i="1" s="1"/>
  <c r="AX2776" i="1" s="1"/>
  <c r="T1978" i="1"/>
  <c r="U1978" i="1" s="1"/>
  <c r="AV1978" i="1" s="1"/>
  <c r="AX1978" i="1" s="1"/>
  <c r="T515" i="1"/>
  <c r="U515" i="1" s="1"/>
  <c r="AV515" i="1" s="1"/>
  <c r="AX515" i="1" s="1"/>
  <c r="T649" i="1"/>
  <c r="U649" i="1" s="1"/>
  <c r="AV649" i="1" s="1"/>
  <c r="AX649" i="1" s="1"/>
  <c r="T310" i="1"/>
  <c r="U310" i="1" s="1"/>
  <c r="AV310" i="1" s="1"/>
  <c r="AX310" i="1" s="1"/>
  <c r="T781" i="1"/>
  <c r="U781" i="1" s="1"/>
  <c r="AV781" i="1" s="1"/>
  <c r="AX781" i="1" s="1"/>
  <c r="T472" i="1"/>
  <c r="U472" i="1" s="1"/>
  <c r="AV472" i="1" s="1"/>
  <c r="AX472" i="1" s="1"/>
  <c r="T2915" i="1"/>
  <c r="U2915" i="1" s="1"/>
  <c r="AV2915" i="1" s="1"/>
  <c r="AX2915" i="1" s="1"/>
  <c r="T2400" i="1"/>
  <c r="U2400" i="1" s="1"/>
  <c r="AV2400" i="1" s="1"/>
  <c r="AX2400" i="1" s="1"/>
  <c r="T1273" i="1"/>
  <c r="U1273" i="1" s="1"/>
  <c r="AV1273" i="1" s="1"/>
  <c r="AX1273" i="1" s="1"/>
  <c r="T981" i="1"/>
  <c r="U981" i="1" s="1"/>
  <c r="AV981" i="1" s="1"/>
  <c r="AX981" i="1" s="1"/>
  <c r="T2642" i="1"/>
  <c r="U2642" i="1" s="1"/>
  <c r="AV2642" i="1" s="1"/>
  <c r="AX2642" i="1" s="1"/>
  <c r="T2382" i="1"/>
  <c r="U2382" i="1" s="1"/>
  <c r="AV2382" i="1" s="1"/>
  <c r="AX2382" i="1" s="1"/>
  <c r="T2109" i="1"/>
  <c r="U2109" i="1" s="1"/>
  <c r="AV2109" i="1" s="1"/>
  <c r="AX2109" i="1" s="1"/>
  <c r="T1546" i="1"/>
  <c r="U1546" i="1" s="1"/>
  <c r="AV1546" i="1" s="1"/>
  <c r="AX1546" i="1" s="1"/>
  <c r="T1454" i="1"/>
  <c r="U1454" i="1" s="1"/>
  <c r="AV1454" i="1" s="1"/>
  <c r="AX1454" i="1" s="1"/>
  <c r="T869" i="1"/>
  <c r="U869" i="1" s="1"/>
  <c r="AV869" i="1" s="1"/>
  <c r="AX869" i="1" s="1"/>
  <c r="T2209" i="1"/>
  <c r="U2209" i="1" s="1"/>
  <c r="AV2209" i="1" s="1"/>
  <c r="AX2209" i="1" s="1"/>
  <c r="T776" i="1"/>
  <c r="U776" i="1" s="1"/>
  <c r="AV776" i="1" s="1"/>
  <c r="AX776" i="1" s="1"/>
  <c r="T1540" i="1"/>
  <c r="U1540" i="1" s="1"/>
  <c r="AV1540" i="1" s="1"/>
  <c r="AX1540" i="1" s="1"/>
  <c r="T1028" i="1"/>
  <c r="U1028" i="1" s="1"/>
  <c r="AV1028" i="1" s="1"/>
  <c r="AX1028" i="1" s="1"/>
  <c r="T33" i="1"/>
  <c r="U33" i="1" s="1"/>
  <c r="AV33" i="1" s="1"/>
  <c r="AX33" i="1" s="1"/>
  <c r="T1995" i="1"/>
  <c r="U1995" i="1" s="1"/>
  <c r="AV1995" i="1" s="1"/>
  <c r="AX1995" i="1" s="1"/>
  <c r="T1739" i="1"/>
  <c r="U1739" i="1" s="1"/>
  <c r="AV1739" i="1" s="1"/>
  <c r="AX1739" i="1" s="1"/>
  <c r="T163" i="1"/>
  <c r="U163" i="1" s="1"/>
  <c r="AV163" i="1" s="1"/>
  <c r="AX163" i="1" s="1"/>
  <c r="T1134" i="1"/>
  <c r="U1134" i="1" s="1"/>
  <c r="AV1134" i="1" s="1"/>
  <c r="AX1134" i="1" s="1"/>
  <c r="T5508" i="1"/>
  <c r="U5508" i="1" s="1"/>
  <c r="AV5508" i="1" s="1"/>
  <c r="AX5508" i="1" s="1"/>
  <c r="T3415" i="1"/>
  <c r="U3415" i="1" s="1"/>
  <c r="AV3415" i="1" s="1"/>
  <c r="AX3415" i="1" s="1"/>
  <c r="T3" i="1"/>
  <c r="U3" i="1" s="1"/>
  <c r="AV3" i="1" s="1"/>
  <c r="T3497" i="1"/>
  <c r="U3497" i="1" s="1"/>
  <c r="AV3497" i="1" s="1"/>
  <c r="AX3497" i="1" s="1"/>
  <c r="T2613" i="1"/>
  <c r="U2613" i="1" s="1"/>
  <c r="AV2613" i="1" s="1"/>
  <c r="AX2613" i="1" s="1"/>
  <c r="T2249" i="1"/>
  <c r="U2249" i="1" s="1"/>
  <c r="AV2249" i="1" s="1"/>
  <c r="AX2249" i="1" s="1"/>
  <c r="T1849" i="1"/>
  <c r="U1849" i="1" s="1"/>
  <c r="AV1849" i="1" s="1"/>
  <c r="AX1849" i="1" s="1"/>
  <c r="T1430" i="1"/>
  <c r="U1430" i="1" s="1"/>
  <c r="AV1430" i="1" s="1"/>
  <c r="AX1430" i="1" s="1"/>
  <c r="T969" i="1"/>
  <c r="U969" i="1" s="1"/>
  <c r="AV969" i="1" s="1"/>
  <c r="AX969" i="1" s="1"/>
  <c r="T3364" i="1"/>
  <c r="U3364" i="1" s="1"/>
  <c r="AV3364" i="1" s="1"/>
  <c r="AX3364" i="1" s="1"/>
  <c r="T3073" i="1"/>
  <c r="U3073" i="1" s="1"/>
  <c r="AV3073" i="1" s="1"/>
  <c r="AX3073" i="1" s="1"/>
  <c r="T2767" i="1"/>
  <c r="U2767" i="1" s="1"/>
  <c r="AV2767" i="1" s="1"/>
  <c r="AX2767" i="1" s="1"/>
  <c r="T1640" i="1"/>
  <c r="U1640" i="1" s="1"/>
  <c r="AV1640" i="1" s="1"/>
  <c r="AX1640" i="1" s="1"/>
  <c r="T1212" i="1"/>
  <c r="U1212" i="1" s="1"/>
  <c r="AV1212" i="1" s="1"/>
  <c r="AX1212" i="1" s="1"/>
  <c r="T2629" i="1"/>
  <c r="U2629" i="1" s="1"/>
  <c r="AV2629" i="1" s="1"/>
  <c r="AX2629" i="1" s="1"/>
  <c r="T1872" i="1"/>
  <c r="U1872" i="1" s="1"/>
  <c r="AV1872" i="1" s="1"/>
  <c r="AX1872" i="1" s="1"/>
  <c r="T991" i="1"/>
  <c r="U991" i="1" s="1"/>
  <c r="AV991" i="1" s="1"/>
  <c r="AX991" i="1" s="1"/>
  <c r="T5284" i="1"/>
  <c r="U5284" i="1" s="1"/>
  <c r="AV5284" i="1" s="1"/>
  <c r="AX5284" i="1" s="1"/>
  <c r="T5028" i="1"/>
  <c r="U5028" i="1" s="1"/>
  <c r="AV5028" i="1" s="1"/>
  <c r="AX5028" i="1" s="1"/>
  <c r="T4516" i="1"/>
  <c r="U4516" i="1" s="1"/>
  <c r="AV4516" i="1" s="1"/>
  <c r="AX4516" i="1" s="1"/>
  <c r="T4260" i="1"/>
  <c r="U4260" i="1" s="1"/>
  <c r="AV4260" i="1" s="1"/>
  <c r="AX4260" i="1" s="1"/>
  <c r="T4004" i="1"/>
  <c r="U4004" i="1" s="1"/>
  <c r="AV4004" i="1" s="1"/>
  <c r="AX4004" i="1" s="1"/>
  <c r="T3748" i="1"/>
  <c r="U3748" i="1" s="1"/>
  <c r="AV3748" i="1" s="1"/>
  <c r="AX3748" i="1" s="1"/>
  <c r="T3492" i="1"/>
  <c r="U3492" i="1" s="1"/>
  <c r="AV3492" i="1" s="1"/>
  <c r="AX3492" i="1" s="1"/>
  <c r="T2605" i="1"/>
  <c r="U2605" i="1" s="1"/>
  <c r="AV2605" i="1" s="1"/>
  <c r="AX2605" i="1" s="1"/>
  <c r="T1423" i="1"/>
  <c r="U1423" i="1" s="1"/>
  <c r="AV1423" i="1" s="1"/>
  <c r="AX1423" i="1" s="1"/>
  <c r="T956" i="1"/>
  <c r="U956" i="1" s="1"/>
  <c r="AV956" i="1" s="1"/>
  <c r="AX956" i="1" s="1"/>
  <c r="T4915" i="1"/>
  <c r="U4915" i="1" s="1"/>
  <c r="AV4915" i="1" s="1"/>
  <c r="AX4915" i="1" s="1"/>
  <c r="T4659" i="1"/>
  <c r="U4659" i="1" s="1"/>
  <c r="AV4659" i="1" s="1"/>
  <c r="AX4659" i="1" s="1"/>
  <c r="T3635" i="1"/>
  <c r="U3635" i="1" s="1"/>
  <c r="AV3635" i="1" s="1"/>
  <c r="AX3635" i="1" s="1"/>
  <c r="T2455" i="1"/>
  <c r="U2455" i="1" s="1"/>
  <c r="AV2455" i="1" s="1"/>
  <c r="AX2455" i="1" s="1"/>
  <c r="T1661" i="1"/>
  <c r="U1661" i="1" s="1"/>
  <c r="AV1661" i="1" s="1"/>
  <c r="AX1661" i="1" s="1"/>
  <c r="T1232" i="1"/>
  <c r="U1232" i="1" s="1"/>
  <c r="AV1232" i="1" s="1"/>
  <c r="AX1232" i="1" s="1"/>
  <c r="T729" i="1"/>
  <c r="U729" i="1" s="1"/>
  <c r="AV729" i="1" s="1"/>
  <c r="AX729" i="1" s="1"/>
  <c r="T60" i="1"/>
  <c r="U60" i="1" s="1"/>
  <c r="AV60" i="1" s="1"/>
  <c r="AX60" i="1" s="1"/>
  <c r="T4050" i="1"/>
  <c r="U4050" i="1" s="1"/>
  <c r="AV4050" i="1" s="1"/>
  <c r="AX4050" i="1" s="1"/>
  <c r="T3538" i="1"/>
  <c r="U3538" i="1" s="1"/>
  <c r="AV3538" i="1" s="1"/>
  <c r="AX3538" i="1" s="1"/>
  <c r="T2977" i="1"/>
  <c r="U2977" i="1" s="1"/>
  <c r="AV2977" i="1" s="1"/>
  <c r="AX2977" i="1" s="1"/>
  <c r="T2665" i="1"/>
  <c r="U2665" i="1" s="1"/>
  <c r="AV2665" i="1" s="1"/>
  <c r="AX2665" i="1" s="1"/>
  <c r="T1914" i="1"/>
  <c r="U1914" i="1" s="1"/>
  <c r="AV1914" i="1" s="1"/>
  <c r="AX1914" i="1" s="1"/>
  <c r="T1500" i="1"/>
  <c r="U1500" i="1" s="1"/>
  <c r="AV1500" i="1" s="1"/>
  <c r="AX1500" i="1" s="1"/>
  <c r="T4593" i="1"/>
  <c r="U4593" i="1" s="1"/>
  <c r="AV4593" i="1" s="1"/>
  <c r="AX4593" i="1" s="1"/>
  <c r="T4321" i="1"/>
  <c r="U4321" i="1" s="1"/>
  <c r="AV4321" i="1" s="1"/>
  <c r="AX4321" i="1" s="1"/>
  <c r="T2994" i="1"/>
  <c r="U2994" i="1" s="1"/>
  <c r="AV2994" i="1" s="1"/>
  <c r="AX2994" i="1" s="1"/>
  <c r="T1522" i="1"/>
  <c r="U1522" i="1" s="1"/>
  <c r="AV1522" i="1" s="1"/>
  <c r="AX1522" i="1" s="1"/>
  <c r="T6448" i="1"/>
  <c r="U6448" i="1" s="1"/>
  <c r="AV6448" i="1" s="1"/>
  <c r="AX6448" i="1" s="1"/>
  <c r="T5936" i="1"/>
  <c r="U5936" i="1" s="1"/>
  <c r="AV5936" i="1" s="1"/>
  <c r="AX5936" i="1" s="1"/>
  <c r="T5680" i="1"/>
  <c r="U5680" i="1" s="1"/>
  <c r="AV5680" i="1" s="1"/>
  <c r="AX5680" i="1" s="1"/>
  <c r="T5424" i="1"/>
  <c r="U5424" i="1" s="1"/>
  <c r="AV5424" i="1" s="1"/>
  <c r="AX5424" i="1" s="1"/>
  <c r="T4912" i="1"/>
  <c r="U4912" i="1" s="1"/>
  <c r="AV4912" i="1" s="1"/>
  <c r="AX4912" i="1" s="1"/>
  <c r="T4656" i="1"/>
  <c r="U4656" i="1" s="1"/>
  <c r="AV4656" i="1" s="1"/>
  <c r="AX4656" i="1" s="1"/>
  <c r="T4400" i="1"/>
  <c r="U4400" i="1" s="1"/>
  <c r="AV4400" i="1" s="1"/>
  <c r="AX4400" i="1" s="1"/>
  <c r="T4144" i="1"/>
  <c r="U4144" i="1" s="1"/>
  <c r="AV4144" i="1" s="1"/>
  <c r="AX4144" i="1" s="1"/>
  <c r="T3632" i="1"/>
  <c r="U3632" i="1" s="1"/>
  <c r="AV3632" i="1" s="1"/>
  <c r="AX3632" i="1" s="1"/>
  <c r="T2780" i="1"/>
  <c r="U2780" i="1" s="1"/>
  <c r="AV2780" i="1" s="1"/>
  <c r="AX2780" i="1" s="1"/>
  <c r="T2062" i="1"/>
  <c r="U2062" i="1" s="1"/>
  <c r="AV2062" i="1" s="1"/>
  <c r="AX2062" i="1" s="1"/>
  <c r="T1653" i="1"/>
  <c r="U1653" i="1" s="1"/>
  <c r="AV1653" i="1" s="1"/>
  <c r="AX1653" i="1" s="1"/>
  <c r="T1229" i="1"/>
  <c r="U1229" i="1" s="1"/>
  <c r="AV1229" i="1" s="1"/>
  <c r="AX1229" i="1" s="1"/>
  <c r="T718" i="1"/>
  <c r="U718" i="1" s="1"/>
  <c r="AV718" i="1" s="1"/>
  <c r="AX718" i="1" s="1"/>
  <c r="T56" i="1"/>
  <c r="U56" i="1" s="1"/>
  <c r="AV56" i="1" s="1"/>
  <c r="AX56" i="1" s="1"/>
  <c r="T2824" i="1"/>
  <c r="U2824" i="1" s="1"/>
  <c r="AV2824" i="1" s="1"/>
  <c r="AX2824" i="1" s="1"/>
  <c r="T2568" i="1"/>
  <c r="U2568" i="1" s="1"/>
  <c r="AV2568" i="1" s="1"/>
  <c r="AX2568" i="1" s="1"/>
  <c r="T574" i="1"/>
  <c r="U574" i="1" s="1"/>
  <c r="AV574" i="1" s="1"/>
  <c r="AX574" i="1" s="1"/>
  <c r="T395" i="1"/>
  <c r="U395" i="1" s="1"/>
  <c r="AV395" i="1" s="1"/>
  <c r="AX395" i="1" s="1"/>
  <c r="T1128" i="1"/>
  <c r="U1128" i="1" s="1"/>
  <c r="AV1128" i="1" s="1"/>
  <c r="AX1128" i="1" s="1"/>
  <c r="T530" i="1"/>
  <c r="U530" i="1" s="1"/>
  <c r="AV530" i="1" s="1"/>
  <c r="AX530" i="1" s="1"/>
  <c r="T132" i="1"/>
  <c r="U132" i="1" s="1"/>
  <c r="AV132" i="1" s="1"/>
  <c r="AX132" i="1" s="1"/>
  <c r="T2707" i="1"/>
  <c r="U2707" i="1" s="1"/>
  <c r="AV2707" i="1" s="1"/>
  <c r="AX2707" i="1" s="1"/>
  <c r="T2178" i="1"/>
  <c r="U2178" i="1" s="1"/>
  <c r="AV2178" i="1" s="1"/>
  <c r="AX2178" i="1" s="1"/>
  <c r="T1905" i="1"/>
  <c r="U1905" i="1" s="1"/>
  <c r="AV1905" i="1" s="1"/>
  <c r="AX1905" i="1" s="1"/>
  <c r="T1621" i="1"/>
  <c r="U1621" i="1" s="1"/>
  <c r="AV1621" i="1" s="1"/>
  <c r="AX1621" i="1" s="1"/>
  <c r="T1036" i="1"/>
  <c r="U1036" i="1" s="1"/>
  <c r="AV1036" i="1" s="1"/>
  <c r="AX1036" i="1" s="1"/>
  <c r="T743" i="1"/>
  <c r="U743" i="1" s="1"/>
  <c r="AV743" i="1" s="1"/>
  <c r="AX743" i="1" s="1"/>
  <c r="T431" i="1"/>
  <c r="U431" i="1" s="1"/>
  <c r="AV431" i="1" s="1"/>
  <c r="AX431" i="1" s="1"/>
  <c r="T2690" i="1"/>
  <c r="U2690" i="1" s="1"/>
  <c r="AV2690" i="1" s="1"/>
  <c r="AX2690" i="1" s="1"/>
  <c r="T2433" i="1"/>
  <c r="U2433" i="1" s="1"/>
  <c r="AV2433" i="1" s="1"/>
  <c r="AX2433" i="1" s="1"/>
  <c r="T2160" i="1"/>
  <c r="U2160" i="1" s="1"/>
  <c r="AV2160" i="1" s="1"/>
  <c r="AX2160" i="1" s="1"/>
  <c r="T1887" i="1"/>
  <c r="U1887" i="1" s="1"/>
  <c r="AV1887" i="1" s="1"/>
  <c r="AX1887" i="1" s="1"/>
  <c r="T6359" i="1"/>
  <c r="U6359" i="1" s="1"/>
  <c r="AV6359" i="1" s="1"/>
  <c r="AX6359" i="1" s="1"/>
  <c r="T4495" i="1"/>
  <c r="U4495" i="1" s="1"/>
  <c r="AV4495" i="1" s="1"/>
  <c r="AX4495" i="1" s="1"/>
  <c r="T3656" i="1"/>
  <c r="U3656" i="1" s="1"/>
  <c r="AV3656" i="1" s="1"/>
  <c r="AX3656" i="1" s="1"/>
  <c r="T4159" i="1"/>
  <c r="U4159" i="1" s="1"/>
  <c r="AV4159" i="1" s="1"/>
  <c r="AX4159" i="1" s="1"/>
  <c r="T2881" i="1"/>
  <c r="U2881" i="1" s="1"/>
  <c r="AV2881" i="1" s="1"/>
  <c r="AX2881" i="1" s="1"/>
  <c r="T4401" i="1"/>
  <c r="U4401" i="1" s="1"/>
  <c r="AV4401" i="1" s="1"/>
  <c r="AX4401" i="1" s="1"/>
  <c r="T1658" i="1"/>
  <c r="U1658" i="1" s="1"/>
  <c r="AV1658" i="1" s="1"/>
  <c r="AX1658" i="1" s="1"/>
  <c r="T278" i="1"/>
  <c r="U278" i="1" s="1"/>
  <c r="AV278" i="1" s="1"/>
  <c r="AX278" i="1" s="1"/>
  <c r="T3532" i="1"/>
  <c r="U3532" i="1" s="1"/>
  <c r="AV3532" i="1" s="1"/>
  <c r="AX3532" i="1" s="1"/>
  <c r="T6468" i="1"/>
  <c r="U6468" i="1" s="1"/>
  <c r="AV6468" i="1" s="1"/>
  <c r="AX6468" i="1" s="1"/>
  <c r="T3942" i="1"/>
  <c r="U3942" i="1" s="1"/>
  <c r="AV3942" i="1" s="1"/>
  <c r="AX3942" i="1" s="1"/>
  <c r="T3189" i="1"/>
  <c r="U3189" i="1" s="1"/>
  <c r="AV3189" i="1" s="1"/>
  <c r="AX3189" i="1" s="1"/>
  <c r="T6601" i="1"/>
  <c r="U6601" i="1" s="1"/>
  <c r="AV6601" i="1" s="1"/>
  <c r="AX6601" i="1" s="1"/>
  <c r="T4202" i="1"/>
  <c r="U4202" i="1" s="1"/>
  <c r="AV4202" i="1" s="1"/>
  <c r="AX4202" i="1" s="1"/>
  <c r="T4734" i="1"/>
  <c r="U4734" i="1" s="1"/>
  <c r="AV4734" i="1" s="1"/>
  <c r="AX4734" i="1" s="1"/>
  <c r="T4859" i="1"/>
  <c r="U4859" i="1" s="1"/>
  <c r="AV4859" i="1" s="1"/>
  <c r="AX4859" i="1" s="1"/>
  <c r="T3655" i="1"/>
  <c r="U3655" i="1" s="1"/>
  <c r="AV3655" i="1" s="1"/>
  <c r="AX3655" i="1" s="1"/>
  <c r="T2654" i="1"/>
  <c r="U2654" i="1" s="1"/>
  <c r="AV2654" i="1" s="1"/>
  <c r="AX2654" i="1" s="1"/>
  <c r="T1213" i="1"/>
  <c r="U1213" i="1" s="1"/>
  <c r="AV1213" i="1" s="1"/>
  <c r="AX1213" i="1" s="1"/>
  <c r="T5452" i="1"/>
  <c r="U5452" i="1" s="1"/>
  <c r="AV5452" i="1" s="1"/>
  <c r="AX5452" i="1" s="1"/>
  <c r="T1358" i="1"/>
  <c r="U1358" i="1" s="1"/>
  <c r="AV1358" i="1" s="1"/>
  <c r="AX1358" i="1" s="1"/>
  <c r="T5850" i="1"/>
  <c r="U5850" i="1" s="1"/>
  <c r="AV5850" i="1" s="1"/>
  <c r="AX5850" i="1" s="1"/>
  <c r="T1537" i="1"/>
  <c r="U1537" i="1" s="1"/>
  <c r="AV1537" i="1" s="1"/>
  <c r="AX1537" i="1" s="1"/>
  <c r="T1743" i="1"/>
  <c r="U1743" i="1" s="1"/>
  <c r="AV1743" i="1" s="1"/>
  <c r="AX1743" i="1" s="1"/>
  <c r="T4324" i="1"/>
  <c r="U4324" i="1" s="1"/>
  <c r="AV4324" i="1" s="1"/>
  <c r="AX4324" i="1" s="1"/>
  <c r="T3291" i="1"/>
  <c r="U3291" i="1" s="1"/>
  <c r="AV3291" i="1" s="1"/>
  <c r="AX3291" i="1" s="1"/>
  <c r="T5906" i="1"/>
  <c r="U5906" i="1" s="1"/>
  <c r="AV5906" i="1" s="1"/>
  <c r="AX5906" i="1" s="1"/>
  <c r="T3602" i="1"/>
  <c r="U3602" i="1" s="1"/>
  <c r="AV3602" i="1" s="1"/>
  <c r="AX3602" i="1" s="1"/>
  <c r="T4129" i="1"/>
  <c r="U4129" i="1" s="1"/>
  <c r="AV4129" i="1" s="1"/>
  <c r="AX4129" i="1" s="1"/>
  <c r="T690" i="1"/>
  <c r="U690" i="1" s="1"/>
  <c r="AV690" i="1" s="1"/>
  <c r="AX690" i="1" s="1"/>
  <c r="T4208" i="1"/>
  <c r="U4208" i="1" s="1"/>
  <c r="AV4208" i="1" s="1"/>
  <c r="AX4208" i="1" s="1"/>
  <c r="T2632" i="1"/>
  <c r="U2632" i="1" s="1"/>
  <c r="AV2632" i="1" s="1"/>
  <c r="AX2632" i="1" s="1"/>
  <c r="T950" i="1"/>
  <c r="U950" i="1" s="1"/>
  <c r="AV950" i="1" s="1"/>
  <c r="AX950" i="1" s="1"/>
  <c r="T816" i="1"/>
  <c r="U816" i="1" s="1"/>
  <c r="AV816" i="1" s="1"/>
  <c r="AX816" i="1" s="1"/>
  <c r="T997" i="1"/>
  <c r="U997" i="1" s="1"/>
  <c r="AV997" i="1" s="1"/>
  <c r="AX997" i="1" s="1"/>
  <c r="T2055" i="1"/>
  <c r="U2055" i="1" s="1"/>
  <c r="AV2055" i="1" s="1"/>
  <c r="AX2055" i="1" s="1"/>
  <c r="T5546" i="1"/>
  <c r="U5546" i="1" s="1"/>
  <c r="AV5546" i="1" s="1"/>
  <c r="AX5546" i="1" s="1"/>
  <c r="T5832" i="1"/>
  <c r="U5832" i="1" s="1"/>
  <c r="AV5832" i="1" s="1"/>
  <c r="AX5832" i="1" s="1"/>
  <c r="T6536" i="1"/>
  <c r="U6536" i="1" s="1"/>
  <c r="AV6536" i="1" s="1"/>
  <c r="AX6536" i="1" s="1"/>
  <c r="T3266" i="1"/>
  <c r="U3266" i="1" s="1"/>
  <c r="AV3266" i="1" s="1"/>
  <c r="AX3266" i="1" s="1"/>
  <c r="T2372" i="1"/>
  <c r="U2372" i="1" s="1"/>
  <c r="AV2372" i="1" s="1"/>
  <c r="AX2372" i="1" s="1"/>
  <c r="T6072" i="1"/>
  <c r="U6072" i="1" s="1"/>
  <c r="AV6072" i="1" s="1"/>
  <c r="AX6072" i="1" s="1"/>
  <c r="T1705" i="1"/>
  <c r="U1705" i="1" s="1"/>
  <c r="AV1705" i="1" s="1"/>
  <c r="AX1705" i="1" s="1"/>
  <c r="T5541" i="1"/>
  <c r="U5541" i="1" s="1"/>
  <c r="AV5541" i="1" s="1"/>
  <c r="AX5541" i="1" s="1"/>
  <c r="T3373" i="1"/>
  <c r="U3373" i="1" s="1"/>
  <c r="AV3373" i="1" s="1"/>
  <c r="AX3373" i="1" s="1"/>
  <c r="T1725" i="1"/>
  <c r="U1725" i="1" s="1"/>
  <c r="AV1725" i="1" s="1"/>
  <c r="AX1725" i="1" s="1"/>
  <c r="T5853" i="1"/>
  <c r="U5853" i="1" s="1"/>
  <c r="AV5853" i="1" s="1"/>
  <c r="AX5853" i="1" s="1"/>
  <c r="T1650" i="1"/>
  <c r="U1650" i="1" s="1"/>
  <c r="AV1650" i="1" s="1"/>
  <c r="AX1650" i="1" s="1"/>
  <c r="T5894" i="1"/>
  <c r="U5894" i="1" s="1"/>
  <c r="AV5894" i="1" s="1"/>
  <c r="AX5894" i="1" s="1"/>
  <c r="T3802" i="1"/>
  <c r="U3802" i="1" s="1"/>
  <c r="AV3802" i="1" s="1"/>
  <c r="AX3802" i="1" s="1"/>
  <c r="T3773" i="1"/>
  <c r="U3773" i="1" s="1"/>
  <c r="AV3773" i="1" s="1"/>
  <c r="AX3773" i="1" s="1"/>
  <c r="T3566" i="1"/>
  <c r="U3566" i="1" s="1"/>
  <c r="AV3566" i="1" s="1"/>
  <c r="AX3566" i="1" s="1"/>
  <c r="T4667" i="1"/>
  <c r="U4667" i="1" s="1"/>
  <c r="AV4667" i="1" s="1"/>
  <c r="AX4667" i="1" s="1"/>
  <c r="T3848" i="1"/>
  <c r="U3848" i="1" s="1"/>
  <c r="AV3848" i="1" s="1"/>
  <c r="AX3848" i="1" s="1"/>
  <c r="T5451" i="1"/>
  <c r="U5451" i="1" s="1"/>
  <c r="AV5451" i="1" s="1"/>
  <c r="AX5451" i="1" s="1"/>
  <c r="T2082" i="1"/>
  <c r="U2082" i="1" s="1"/>
  <c r="AV2082" i="1" s="1"/>
  <c r="AX2082" i="1" s="1"/>
  <c r="T5455" i="1"/>
  <c r="U5455" i="1" s="1"/>
  <c r="AV5455" i="1" s="1"/>
  <c r="AX5455" i="1" s="1"/>
  <c r="T5470" i="1"/>
  <c r="U5470" i="1" s="1"/>
  <c r="AV5470" i="1" s="1"/>
  <c r="AX5470" i="1" s="1"/>
  <c r="T2912" i="1"/>
  <c r="U2912" i="1" s="1"/>
  <c r="AV2912" i="1" s="1"/>
  <c r="AX2912" i="1" s="1"/>
  <c r="T1512" i="1"/>
  <c r="U1512" i="1" s="1"/>
  <c r="AV1512" i="1" s="1"/>
  <c r="AX1512" i="1" s="1"/>
  <c r="T1719" i="1"/>
  <c r="U1719" i="1" s="1"/>
  <c r="AV1719" i="1" s="1"/>
  <c r="AX1719" i="1" s="1"/>
  <c r="T4451" i="1"/>
  <c r="U4451" i="1" s="1"/>
  <c r="AV4451" i="1" s="1"/>
  <c r="AX4451" i="1" s="1"/>
  <c r="T1314" i="1"/>
  <c r="U1314" i="1" s="1"/>
  <c r="AV1314" i="1" s="1"/>
  <c r="AX1314" i="1" s="1"/>
  <c r="T5890" i="1"/>
  <c r="U5890" i="1" s="1"/>
  <c r="AV5890" i="1" s="1"/>
  <c r="AX5890" i="1" s="1"/>
  <c r="T1991" i="1"/>
  <c r="U1991" i="1" s="1"/>
  <c r="AV1991" i="1" s="1"/>
  <c r="AX1991" i="1" s="1"/>
  <c r="T1176" i="1"/>
  <c r="U1176" i="1" s="1"/>
  <c r="AV1176" i="1" s="1"/>
  <c r="AX1176" i="1" s="1"/>
  <c r="T633" i="1"/>
  <c r="U633" i="1" s="1"/>
  <c r="AV633" i="1" s="1"/>
  <c r="AX633" i="1" s="1"/>
  <c r="T219" i="1"/>
  <c r="U219" i="1" s="1"/>
  <c r="AV219" i="1" s="1"/>
  <c r="AX219" i="1" s="1"/>
  <c r="T4316" i="1"/>
  <c r="U4316" i="1" s="1"/>
  <c r="AV4316" i="1" s="1"/>
  <c r="AX4316" i="1" s="1"/>
  <c r="T5366" i="1"/>
  <c r="U5366" i="1" s="1"/>
  <c r="AV5366" i="1" s="1"/>
  <c r="AX5366" i="1" s="1"/>
  <c r="T1806" i="1"/>
  <c r="U1806" i="1" s="1"/>
  <c r="AV1806" i="1" s="1"/>
  <c r="AX1806" i="1" s="1"/>
  <c r="T6218" i="1"/>
  <c r="U6218" i="1" s="1"/>
  <c r="AV6218" i="1" s="1"/>
  <c r="AX6218" i="1" s="1"/>
  <c r="T6110" i="1"/>
  <c r="U6110" i="1" s="1"/>
  <c r="AV6110" i="1" s="1"/>
  <c r="AX6110" i="1" s="1"/>
  <c r="T1811" i="1"/>
  <c r="U1811" i="1" s="1"/>
  <c r="AV1811" i="1" s="1"/>
  <c r="AX1811" i="1" s="1"/>
  <c r="T3658" i="1"/>
  <c r="U3658" i="1" s="1"/>
  <c r="AV3658" i="1" s="1"/>
  <c r="AX3658" i="1" s="1"/>
  <c r="T3579" i="1"/>
  <c r="U3579" i="1" s="1"/>
  <c r="AV3579" i="1" s="1"/>
  <c r="AX3579" i="1" s="1"/>
  <c r="T119" i="1"/>
  <c r="U119" i="1" s="1"/>
  <c r="AV119" i="1" s="1"/>
  <c r="AX119" i="1" s="1"/>
  <c r="T872" i="1"/>
  <c r="U872" i="1" s="1"/>
  <c r="AV872" i="1" s="1"/>
  <c r="AX872" i="1" s="1"/>
  <c r="T5565" i="1"/>
  <c r="U5565" i="1" s="1"/>
  <c r="AV5565" i="1" s="1"/>
  <c r="AX5565" i="1" s="1"/>
  <c r="T4526" i="1"/>
  <c r="U4526" i="1" s="1"/>
  <c r="AV4526" i="1" s="1"/>
  <c r="AX4526" i="1" s="1"/>
  <c r="T4045" i="1"/>
  <c r="U4045" i="1" s="1"/>
  <c r="AV4045" i="1" s="1"/>
  <c r="AX4045" i="1" s="1"/>
  <c r="T5294" i="1"/>
  <c r="U5294" i="1" s="1"/>
  <c r="AV5294" i="1" s="1"/>
  <c r="AX5294" i="1" s="1"/>
  <c r="T3151" i="1"/>
  <c r="U3151" i="1" s="1"/>
  <c r="AV3151" i="1" s="1"/>
  <c r="AX3151" i="1" s="1"/>
  <c r="T4570" i="1"/>
  <c r="U4570" i="1" s="1"/>
  <c r="AV4570" i="1" s="1"/>
  <c r="AX4570" i="1" s="1"/>
  <c r="T1949" i="1"/>
  <c r="U1949" i="1" s="1"/>
  <c r="AV1949" i="1" s="1"/>
  <c r="AX1949" i="1" s="1"/>
  <c r="T5652" i="1"/>
  <c r="U5652" i="1" s="1"/>
  <c r="AV5652" i="1" s="1"/>
  <c r="AX5652" i="1" s="1"/>
  <c r="T3723" i="1"/>
  <c r="U3723" i="1" s="1"/>
  <c r="AV3723" i="1" s="1"/>
  <c r="AX3723" i="1" s="1"/>
  <c r="T6120" i="1"/>
  <c r="U6120" i="1" s="1"/>
  <c r="AV6120" i="1" s="1"/>
  <c r="AX6120" i="1" s="1"/>
  <c r="T4616" i="1"/>
  <c r="U4616" i="1" s="1"/>
  <c r="AV4616" i="1" s="1"/>
  <c r="AX4616" i="1" s="1"/>
  <c r="T6562" i="1"/>
  <c r="U6562" i="1" s="1"/>
  <c r="AV6562" i="1" s="1"/>
  <c r="AX6562" i="1" s="1"/>
  <c r="T5416" i="1"/>
  <c r="U5416" i="1" s="1"/>
  <c r="AV5416" i="1" s="1"/>
  <c r="AX5416" i="1" s="1"/>
  <c r="T6351" i="1"/>
  <c r="U6351" i="1" s="1"/>
  <c r="AV6351" i="1" s="1"/>
  <c r="AX6351" i="1" s="1"/>
  <c r="T4664" i="1"/>
  <c r="U4664" i="1" s="1"/>
  <c r="AV4664" i="1" s="1"/>
  <c r="AX4664" i="1" s="1"/>
  <c r="T2130" i="1"/>
  <c r="U2130" i="1" s="1"/>
  <c r="AV2130" i="1" s="1"/>
  <c r="AX2130" i="1" s="1"/>
  <c r="T5561" i="1"/>
  <c r="U5561" i="1" s="1"/>
  <c r="AV5561" i="1" s="1"/>
  <c r="AX5561" i="1" s="1"/>
  <c r="T2949" i="1"/>
  <c r="U2949" i="1" s="1"/>
  <c r="AV2949" i="1" s="1"/>
  <c r="AX2949" i="1" s="1"/>
  <c r="T1002" i="1"/>
  <c r="U1002" i="1" s="1"/>
  <c r="AV1002" i="1" s="1"/>
  <c r="AX1002" i="1" s="1"/>
  <c r="T1665" i="1"/>
  <c r="U1665" i="1" s="1"/>
  <c r="AV1665" i="1" s="1"/>
  <c r="AX1665" i="1" s="1"/>
  <c r="T1025" i="1"/>
  <c r="U1025" i="1" s="1"/>
  <c r="AV1025" i="1" s="1"/>
  <c r="AX1025" i="1" s="1"/>
  <c r="T3289" i="1"/>
  <c r="U3289" i="1" s="1"/>
  <c r="AV3289" i="1" s="1"/>
  <c r="AX3289" i="1" s="1"/>
  <c r="T854" i="1"/>
  <c r="U854" i="1" s="1"/>
  <c r="AV854" i="1" s="1"/>
  <c r="AX854" i="1" s="1"/>
  <c r="T4428" i="1"/>
  <c r="U4428" i="1" s="1"/>
  <c r="AV4428" i="1" s="1"/>
  <c r="AX4428" i="1" s="1"/>
  <c r="T6531" i="1"/>
  <c r="U6531" i="1" s="1"/>
  <c r="AV6531" i="1" s="1"/>
  <c r="AX6531" i="1" s="1"/>
  <c r="T5208" i="1"/>
  <c r="U5208" i="1" s="1"/>
  <c r="AV5208" i="1" s="1"/>
  <c r="AX5208" i="1" s="1"/>
  <c r="T5317" i="1"/>
  <c r="U5317" i="1" s="1"/>
  <c r="AV5317" i="1" s="1"/>
  <c r="AX5317" i="1" s="1"/>
  <c r="T746" i="1"/>
  <c r="U746" i="1" s="1"/>
  <c r="AV746" i="1" s="1"/>
  <c r="AX746" i="1" s="1"/>
  <c r="T5560" i="1"/>
  <c r="U5560" i="1" s="1"/>
  <c r="AV5560" i="1" s="1"/>
  <c r="AX5560" i="1" s="1"/>
  <c r="T6333" i="1"/>
  <c r="U6333" i="1" s="1"/>
  <c r="AV6333" i="1" s="1"/>
  <c r="AX6333" i="1" s="1"/>
  <c r="T5681" i="1"/>
  <c r="U5681" i="1" s="1"/>
  <c r="AV5681" i="1" s="1"/>
  <c r="AX5681" i="1" s="1"/>
  <c r="T3510" i="1"/>
  <c r="U3510" i="1" s="1"/>
  <c r="AV3510" i="1" s="1"/>
  <c r="AX3510" i="1" s="1"/>
  <c r="T6130" i="1"/>
  <c r="U6130" i="1" s="1"/>
  <c r="AV6130" i="1" s="1"/>
  <c r="AX6130" i="1" s="1"/>
  <c r="T5367" i="1"/>
  <c r="U5367" i="1" s="1"/>
  <c r="AV5367" i="1" s="1"/>
  <c r="AX5367" i="1" s="1"/>
  <c r="T3530" i="1"/>
  <c r="U3530" i="1" s="1"/>
  <c r="AV3530" i="1" s="1"/>
  <c r="AX3530" i="1" s="1"/>
  <c r="T5972" i="1"/>
  <c r="U5972" i="1" s="1"/>
  <c r="AV5972" i="1" s="1"/>
  <c r="AX5972" i="1" s="1"/>
  <c r="T2973" i="1"/>
  <c r="U2973" i="1" s="1"/>
  <c r="AV2973" i="1" s="1"/>
  <c r="AX2973" i="1" s="1"/>
  <c r="T3550" i="1"/>
  <c r="U3550" i="1" s="1"/>
  <c r="AV3550" i="1" s="1"/>
  <c r="AX3550" i="1" s="1"/>
  <c r="T3624" i="1"/>
  <c r="U3624" i="1" s="1"/>
  <c r="AV3624" i="1" s="1"/>
  <c r="AX3624" i="1" s="1"/>
  <c r="T5534" i="1"/>
  <c r="U5534" i="1" s="1"/>
  <c r="AV5534" i="1" s="1"/>
  <c r="AX5534" i="1" s="1"/>
  <c r="T4107" i="1"/>
  <c r="U4107" i="1" s="1"/>
  <c r="AV4107" i="1" s="1"/>
  <c r="AX4107" i="1" s="1"/>
  <c r="T966" i="1"/>
  <c r="U966" i="1" s="1"/>
  <c r="AV966" i="1" s="1"/>
  <c r="AX966" i="1" s="1"/>
  <c r="T5788" i="1"/>
  <c r="U5788" i="1" s="1"/>
  <c r="AV5788" i="1" s="1"/>
  <c r="AX5788" i="1" s="1"/>
  <c r="T4311" i="1"/>
  <c r="U4311" i="1" s="1"/>
  <c r="AV4311" i="1" s="1"/>
  <c r="AX4311" i="1" s="1"/>
  <c r="T5688" i="1"/>
  <c r="U5688" i="1" s="1"/>
  <c r="AV5688" i="1" s="1"/>
  <c r="AX5688" i="1" s="1"/>
  <c r="T4182" i="1"/>
  <c r="U4182" i="1" s="1"/>
  <c r="AV4182" i="1" s="1"/>
  <c r="AX4182" i="1" s="1"/>
  <c r="T4972" i="1"/>
  <c r="U4972" i="1" s="1"/>
  <c r="AV4972" i="1" s="1"/>
  <c r="AX4972" i="1" s="1"/>
  <c r="T2678" i="1"/>
  <c r="U2678" i="1" s="1"/>
  <c r="AV2678" i="1" s="1"/>
  <c r="AX2678" i="1" s="1"/>
  <c r="T6178" i="1"/>
  <c r="U6178" i="1" s="1"/>
  <c r="AV6178" i="1" s="1"/>
  <c r="AX6178" i="1" s="1"/>
  <c r="T91" i="1"/>
  <c r="U91" i="1" s="1"/>
  <c r="AV91" i="1" s="1"/>
  <c r="AX91" i="1" s="1"/>
  <c r="T2928" i="1"/>
  <c r="U2928" i="1" s="1"/>
  <c r="AV2928" i="1" s="1"/>
  <c r="AX2928" i="1" s="1"/>
  <c r="T3237" i="1"/>
  <c r="U3237" i="1" s="1"/>
  <c r="AV3237" i="1" s="1"/>
  <c r="AX3237" i="1" s="1"/>
  <c r="T5330" i="1"/>
  <c r="U5330" i="1" s="1"/>
  <c r="AV5330" i="1" s="1"/>
  <c r="AX5330" i="1" s="1"/>
  <c r="T4065" i="1"/>
  <c r="U4065" i="1" s="1"/>
  <c r="AV4065" i="1" s="1"/>
  <c r="AX4065" i="1" s="1"/>
  <c r="T2336" i="1"/>
  <c r="U2336" i="1" s="1"/>
  <c r="AV2336" i="1" s="1"/>
  <c r="AX2336" i="1" s="1"/>
  <c r="T4977" i="1"/>
  <c r="U4977" i="1" s="1"/>
  <c r="AV4977" i="1" s="1"/>
  <c r="AX4977" i="1" s="1"/>
  <c r="T5168" i="1"/>
  <c r="U5168" i="1" s="1"/>
  <c r="AV5168" i="1" s="1"/>
  <c r="AX5168" i="1" s="1"/>
  <c r="T2303" i="1"/>
  <c r="U2303" i="1" s="1"/>
  <c r="AV2303" i="1" s="1"/>
  <c r="AX2303" i="1" s="1"/>
  <c r="T2963" i="1"/>
  <c r="U2963" i="1" s="1"/>
  <c r="AV2963" i="1" s="1"/>
  <c r="AX2963" i="1" s="1"/>
  <c r="T4485" i="1"/>
  <c r="U4485" i="1" s="1"/>
  <c r="AV4485" i="1" s="1"/>
  <c r="AX4485" i="1" s="1"/>
  <c r="T5643" i="1"/>
  <c r="U5643" i="1" s="1"/>
  <c r="AV5643" i="1" s="1"/>
  <c r="AX5643" i="1" s="1"/>
  <c r="T2129" i="1"/>
  <c r="U2129" i="1" s="1"/>
  <c r="AV2129" i="1" s="1"/>
  <c r="AX2129" i="1" s="1"/>
  <c r="T6428" i="1"/>
  <c r="U6428" i="1" s="1"/>
  <c r="AV6428" i="1" s="1"/>
  <c r="AX6428" i="1" s="1"/>
  <c r="T911" i="1"/>
  <c r="U911" i="1" s="1"/>
  <c r="AV911" i="1" s="1"/>
  <c r="AX911" i="1" s="1"/>
  <c r="T6220" i="1"/>
  <c r="U6220" i="1" s="1"/>
  <c r="AV6220" i="1" s="1"/>
  <c r="AX6220" i="1" s="1"/>
  <c r="T2153" i="1"/>
  <c r="U2153" i="1" s="1"/>
  <c r="AV2153" i="1" s="1"/>
  <c r="AX2153" i="1" s="1"/>
  <c r="T5720" i="1"/>
  <c r="U5720" i="1" s="1"/>
  <c r="AV5720" i="1" s="1"/>
  <c r="AX5720" i="1" s="1"/>
  <c r="T2170" i="1"/>
  <c r="U2170" i="1" s="1"/>
  <c r="AV2170" i="1" s="1"/>
  <c r="AX2170" i="1" s="1"/>
  <c r="T440" i="1"/>
  <c r="U440" i="1" s="1"/>
  <c r="AV440" i="1" s="1"/>
  <c r="AX440" i="1" s="1"/>
  <c r="T1488" i="1"/>
  <c r="U1488" i="1" s="1"/>
  <c r="AV1488" i="1" s="1"/>
  <c r="AX1488" i="1" s="1"/>
  <c r="T4415" i="1"/>
  <c r="U4415" i="1" s="1"/>
  <c r="AV4415" i="1" s="1"/>
  <c r="AX4415" i="1" s="1"/>
  <c r="T710" i="1"/>
  <c r="U710" i="1" s="1"/>
  <c r="AV710" i="1" s="1"/>
  <c r="AX710" i="1" s="1"/>
  <c r="T3184" i="1"/>
  <c r="U3184" i="1" s="1"/>
  <c r="AV3184" i="1" s="1"/>
  <c r="AX3184" i="1" s="1"/>
  <c r="T4538" i="1"/>
  <c r="U4538" i="1" s="1"/>
  <c r="AV4538" i="1" s="1"/>
  <c r="AX4538" i="1" s="1"/>
  <c r="T1194" i="1"/>
  <c r="U1194" i="1" s="1"/>
  <c r="AV1194" i="1" s="1"/>
  <c r="AX1194" i="1" s="1"/>
  <c r="T396" i="1"/>
  <c r="U396" i="1" s="1"/>
  <c r="AV396" i="1" s="1"/>
  <c r="AX396" i="1" s="1"/>
  <c r="T1394" i="1"/>
  <c r="U1394" i="1" s="1"/>
  <c r="AV1394" i="1" s="1"/>
  <c r="AX1394" i="1" s="1"/>
  <c r="T6598" i="1"/>
  <c r="U6598" i="1" s="1"/>
  <c r="AV6598" i="1" s="1"/>
  <c r="AX6598" i="1" s="1"/>
  <c r="T5527" i="1"/>
  <c r="U5527" i="1" s="1"/>
  <c r="AV5527" i="1" s="1"/>
  <c r="AX5527" i="1" s="1"/>
  <c r="T3831" i="1"/>
  <c r="U3831" i="1" s="1"/>
  <c r="AV3831" i="1" s="1"/>
  <c r="AX3831" i="1" s="1"/>
  <c r="T3690" i="1"/>
  <c r="U3690" i="1" s="1"/>
  <c r="AV3690" i="1" s="1"/>
  <c r="AX3690" i="1" s="1"/>
  <c r="T1062" i="1"/>
  <c r="U1062" i="1" s="1"/>
  <c r="AV1062" i="1" s="1"/>
  <c r="AX1062" i="1" s="1"/>
  <c r="T6257" i="1"/>
  <c r="U6257" i="1" s="1"/>
  <c r="AV6257" i="1" s="1"/>
  <c r="AX6257" i="1" s="1"/>
  <c r="T5738" i="1"/>
  <c r="U5738" i="1" s="1"/>
  <c r="AV5738" i="1" s="1"/>
  <c r="AX5738" i="1" s="1"/>
  <c r="T5723" i="1"/>
  <c r="U5723" i="1" s="1"/>
  <c r="AV5723" i="1" s="1"/>
  <c r="AX5723" i="1" s="1"/>
  <c r="T1721" i="1"/>
  <c r="U1721" i="1" s="1"/>
  <c r="AV1721" i="1" s="1"/>
  <c r="AX1721" i="1" s="1"/>
  <c r="T4582" i="1"/>
  <c r="U4582" i="1" s="1"/>
  <c r="AV4582" i="1" s="1"/>
  <c r="AX4582" i="1" s="1"/>
  <c r="T191" i="1"/>
  <c r="U191" i="1" s="1"/>
  <c r="AV191" i="1" s="1"/>
  <c r="AX191" i="1" s="1"/>
  <c r="T2357" i="1"/>
  <c r="U2357" i="1" s="1"/>
  <c r="AV2357" i="1" s="1"/>
  <c r="AX2357" i="1" s="1"/>
  <c r="T3662" i="1"/>
  <c r="U3662" i="1" s="1"/>
  <c r="AV3662" i="1" s="1"/>
  <c r="AX3662" i="1" s="1"/>
  <c r="T4605" i="1"/>
  <c r="U4605" i="1" s="1"/>
  <c r="AV4605" i="1" s="1"/>
  <c r="AX4605" i="1" s="1"/>
  <c r="T5518" i="1"/>
  <c r="U5518" i="1" s="1"/>
  <c r="AV5518" i="1" s="1"/>
  <c r="AX5518" i="1" s="1"/>
  <c r="T6466" i="1"/>
  <c r="U6466" i="1" s="1"/>
  <c r="AV6466" i="1" s="1"/>
  <c r="AX6466" i="1" s="1"/>
  <c r="T5800" i="1"/>
  <c r="U5800" i="1" s="1"/>
  <c r="AV5800" i="1" s="1"/>
  <c r="AX5800" i="1" s="1"/>
  <c r="T5998" i="1"/>
  <c r="U5998" i="1" s="1"/>
  <c r="AV5998" i="1" s="1"/>
  <c r="AX5998" i="1" s="1"/>
  <c r="T5685" i="1"/>
  <c r="U5685" i="1" s="1"/>
  <c r="AV5685" i="1" s="1"/>
  <c r="AX5685" i="1" s="1"/>
  <c r="T807" i="1"/>
  <c r="U807" i="1" s="1"/>
  <c r="AV807" i="1" s="1"/>
  <c r="AX807" i="1" s="1"/>
  <c r="T5813" i="1"/>
  <c r="U5813" i="1" s="1"/>
  <c r="AV5813" i="1" s="1"/>
  <c r="AX5813" i="1" s="1"/>
  <c r="T2893" i="1"/>
  <c r="U2893" i="1" s="1"/>
  <c r="AV2893" i="1" s="1"/>
  <c r="AX2893" i="1" s="1"/>
  <c r="T4584" i="1"/>
  <c r="U4584" i="1" s="1"/>
  <c r="AV4584" i="1" s="1"/>
  <c r="AX4584" i="1" s="1"/>
  <c r="T6449" i="1"/>
  <c r="U6449" i="1" s="1"/>
  <c r="AV6449" i="1" s="1"/>
  <c r="AX6449" i="1" s="1"/>
  <c r="T2370" i="1"/>
  <c r="U2370" i="1" s="1"/>
  <c r="AV2370" i="1" s="1"/>
  <c r="AX2370" i="1" s="1"/>
  <c r="T3676" i="1"/>
  <c r="U3676" i="1" s="1"/>
  <c r="AV3676" i="1" s="1"/>
  <c r="AX3676" i="1" s="1"/>
  <c r="T4606" i="1"/>
  <c r="U4606" i="1" s="1"/>
  <c r="AV4606" i="1" s="1"/>
  <c r="AX4606" i="1" s="1"/>
  <c r="T5439" i="1"/>
  <c r="U5439" i="1" s="1"/>
  <c r="AV5439" i="1" s="1"/>
  <c r="AX5439" i="1" s="1"/>
  <c r="T6565" i="1"/>
  <c r="U6565" i="1" s="1"/>
  <c r="AV6565" i="1" s="1"/>
  <c r="AX6565" i="1" s="1"/>
  <c r="T1192" i="1"/>
  <c r="U1192" i="1" s="1"/>
  <c r="AV1192" i="1" s="1"/>
  <c r="AX1192" i="1" s="1"/>
  <c r="T2937" i="1"/>
  <c r="U2937" i="1" s="1"/>
  <c r="AV2937" i="1" s="1"/>
  <c r="AX2937" i="1" s="1"/>
  <c r="T5678" i="1"/>
  <c r="U5678" i="1" s="1"/>
  <c r="AV5678" i="1" s="1"/>
  <c r="AX5678" i="1" s="1"/>
  <c r="T6293" i="1"/>
  <c r="U6293" i="1" s="1"/>
  <c r="AV6293" i="1" s="1"/>
  <c r="AX6293" i="1" s="1"/>
  <c r="T6502" i="1"/>
  <c r="U6502" i="1" s="1"/>
  <c r="AV6502" i="1" s="1"/>
  <c r="AX6502" i="1" s="1"/>
  <c r="T6402" i="1"/>
  <c r="U6402" i="1" s="1"/>
  <c r="AV6402" i="1" s="1"/>
  <c r="AX6402" i="1" s="1"/>
  <c r="T6376" i="1"/>
  <c r="U6376" i="1" s="1"/>
  <c r="AV6376" i="1" s="1"/>
  <c r="AX6376" i="1" s="1"/>
  <c r="T4813" i="1"/>
  <c r="U4813" i="1" s="1"/>
  <c r="AV4813" i="1" s="1"/>
  <c r="AX4813" i="1" s="1"/>
  <c r="T2374" i="1"/>
  <c r="U2374" i="1" s="1"/>
  <c r="AV2374" i="1" s="1"/>
  <c r="AX2374" i="1" s="1"/>
  <c r="T3685" i="1"/>
  <c r="U3685" i="1" s="1"/>
  <c r="AV3685" i="1" s="1"/>
  <c r="AX3685" i="1" s="1"/>
  <c r="T5444" i="1"/>
  <c r="U5444" i="1" s="1"/>
  <c r="AV5444" i="1" s="1"/>
  <c r="AX5444" i="1" s="1"/>
  <c r="T6111" i="1"/>
  <c r="U6111" i="1" s="1"/>
  <c r="AV6111" i="1" s="1"/>
  <c r="AX6111" i="1" s="1"/>
  <c r="T6298" i="1"/>
  <c r="U6298" i="1" s="1"/>
  <c r="AV6298" i="1" s="1"/>
  <c r="AX6298" i="1" s="1"/>
  <c r="T4166" i="1"/>
  <c r="U4166" i="1" s="1"/>
  <c r="AV4166" i="1" s="1"/>
  <c r="AX4166" i="1" s="1"/>
  <c r="T4344" i="1"/>
  <c r="U4344" i="1" s="1"/>
  <c r="AV4344" i="1" s="1"/>
  <c r="AX4344" i="1" s="1"/>
  <c r="T3202" i="1"/>
  <c r="U3202" i="1" s="1"/>
  <c r="AV3202" i="1" s="1"/>
  <c r="AX3202" i="1" s="1"/>
  <c r="T4215" i="1"/>
  <c r="U4215" i="1" s="1"/>
  <c r="AV4215" i="1" s="1"/>
  <c r="AX4215" i="1" s="1"/>
  <c r="T5799" i="1"/>
  <c r="U5799" i="1" s="1"/>
  <c r="AV5799" i="1" s="1"/>
  <c r="AX5799" i="1" s="1"/>
  <c r="T6398" i="1"/>
  <c r="U6398" i="1" s="1"/>
  <c r="AV6398" i="1" s="1"/>
  <c r="AX6398" i="1" s="1"/>
  <c r="T2404" i="1"/>
  <c r="U2404" i="1" s="1"/>
  <c r="AV2404" i="1" s="1"/>
  <c r="AX2404" i="1" s="1"/>
  <c r="T4863" i="1"/>
  <c r="U4863" i="1" s="1"/>
  <c r="AV4863" i="1" s="1"/>
  <c r="AX4863" i="1" s="1"/>
  <c r="T289" i="1"/>
  <c r="U289" i="1" s="1"/>
  <c r="AV289" i="1" s="1"/>
  <c r="AX289" i="1" s="1"/>
  <c r="T2397" i="1"/>
  <c r="U2397" i="1" s="1"/>
  <c r="AV2397" i="1" s="1"/>
  <c r="AX2397" i="1" s="1"/>
  <c r="T4917" i="1"/>
  <c r="U4917" i="1" s="1"/>
  <c r="AV4917" i="1" s="1"/>
  <c r="AX4917" i="1" s="1"/>
  <c r="T2503" i="1"/>
  <c r="U2503" i="1" s="1"/>
  <c r="AV2503" i="1" s="1"/>
  <c r="AX2503" i="1" s="1"/>
  <c r="T4684" i="1"/>
  <c r="U4684" i="1" s="1"/>
  <c r="AV4684" i="1" s="1"/>
  <c r="AX4684" i="1" s="1"/>
  <c r="T5486" i="1"/>
  <c r="U5486" i="1" s="1"/>
  <c r="AV5486" i="1" s="1"/>
  <c r="AX5486" i="1" s="1"/>
  <c r="T349" i="1"/>
  <c r="U349" i="1" s="1"/>
  <c r="AV349" i="1" s="1"/>
  <c r="AX349" i="1" s="1"/>
  <c r="T2418" i="1"/>
  <c r="U2418" i="1" s="1"/>
  <c r="AV2418" i="1" s="1"/>
  <c r="AX2418" i="1" s="1"/>
  <c r="T3704" i="1"/>
  <c r="U3704" i="1" s="1"/>
  <c r="AV3704" i="1" s="1"/>
  <c r="AX3704" i="1" s="1"/>
  <c r="T4635" i="1"/>
  <c r="U4635" i="1" s="1"/>
  <c r="AV4635" i="1" s="1"/>
  <c r="AX4635" i="1" s="1"/>
  <c r="T5460" i="1"/>
  <c r="U5460" i="1" s="1"/>
  <c r="AV5460" i="1" s="1"/>
  <c r="AX5460" i="1" s="1"/>
  <c r="T6090" i="1"/>
  <c r="U6090" i="1" s="1"/>
  <c r="AV6090" i="1" s="1"/>
  <c r="AX6090" i="1" s="1"/>
  <c r="T4680" i="1"/>
  <c r="U4680" i="1" s="1"/>
  <c r="AV4680" i="1" s="1"/>
  <c r="AX4680" i="1" s="1"/>
  <c r="T4269" i="1"/>
  <c r="U4269" i="1" s="1"/>
  <c r="AV4269" i="1" s="1"/>
  <c r="AX4269" i="1" s="1"/>
  <c r="T3862" i="1"/>
  <c r="U3862" i="1" s="1"/>
  <c r="AV3862" i="1" s="1"/>
  <c r="AX3862" i="1" s="1"/>
  <c r="T3438" i="1"/>
  <c r="U3438" i="1" s="1"/>
  <c r="AV3438" i="1" s="1"/>
  <c r="AX3438" i="1" s="1"/>
  <c r="T2857" i="1"/>
  <c r="U2857" i="1" s="1"/>
  <c r="AV2857" i="1" s="1"/>
  <c r="AX2857" i="1" s="1"/>
  <c r="T1333" i="1"/>
  <c r="U1333" i="1" s="1"/>
  <c r="AV1333" i="1" s="1"/>
  <c r="AX1333" i="1" s="1"/>
  <c r="T6378" i="1"/>
  <c r="U6378" i="1" s="1"/>
  <c r="AV6378" i="1" s="1"/>
  <c r="AX6378" i="1" s="1"/>
  <c r="T6091" i="1"/>
  <c r="U6091" i="1" s="1"/>
  <c r="AV6091" i="1" s="1"/>
  <c r="AX6091" i="1" s="1"/>
  <c r="T5775" i="1"/>
  <c r="U5775" i="1" s="1"/>
  <c r="AV5775" i="1" s="1"/>
  <c r="AX5775" i="1" s="1"/>
  <c r="T5461" i="1"/>
  <c r="U5461" i="1" s="1"/>
  <c r="AV5461" i="1" s="1"/>
  <c r="AX5461" i="1" s="1"/>
  <c r="T5111" i="1"/>
  <c r="U5111" i="1" s="1"/>
  <c r="AV5111" i="1" s="1"/>
  <c r="AX5111" i="1" s="1"/>
  <c r="T4295" i="1"/>
  <c r="U4295" i="1" s="1"/>
  <c r="AV4295" i="1" s="1"/>
  <c r="AX4295" i="1" s="1"/>
  <c r="T3469" i="1"/>
  <c r="U3469" i="1" s="1"/>
  <c r="AV3469" i="1" s="1"/>
  <c r="AX3469" i="1" s="1"/>
  <c r="T2205" i="1"/>
  <c r="U2205" i="1" s="1"/>
  <c r="AV2205" i="1" s="1"/>
  <c r="AX2205" i="1" s="1"/>
  <c r="T1385" i="1"/>
  <c r="U1385" i="1" s="1"/>
  <c r="AV1385" i="1" s="1"/>
  <c r="AX1385" i="1" s="1"/>
  <c r="T351" i="1"/>
  <c r="U351" i="1" s="1"/>
  <c r="AV351" i="1" s="1"/>
  <c r="AX351" i="1" s="1"/>
  <c r="T5516" i="1"/>
  <c r="U5516" i="1" s="1"/>
  <c r="AV5516" i="1" s="1"/>
  <c r="AX5516" i="1" s="1"/>
  <c r="T4776" i="1"/>
  <c r="U4776" i="1" s="1"/>
  <c r="AV4776" i="1" s="1"/>
  <c r="AX4776" i="1" s="1"/>
  <c r="T3547" i="1"/>
  <c r="U3547" i="1" s="1"/>
  <c r="AV3547" i="1" s="1"/>
  <c r="AX3547" i="1" s="1"/>
  <c r="T3005" i="1"/>
  <c r="U3005" i="1" s="1"/>
  <c r="AV3005" i="1" s="1"/>
  <c r="AX3005" i="1" s="1"/>
  <c r="T2351" i="1"/>
  <c r="U2351" i="1" s="1"/>
  <c r="AV2351" i="1" s="1"/>
  <c r="AX2351" i="1" s="1"/>
  <c r="T1538" i="1"/>
  <c r="U1538" i="1" s="1"/>
  <c r="AV1538" i="1" s="1"/>
  <c r="AX1538" i="1" s="1"/>
  <c r="T572" i="1"/>
  <c r="U572" i="1" s="1"/>
  <c r="AV572" i="1" s="1"/>
  <c r="AX572" i="1" s="1"/>
  <c r="T4469" i="1"/>
  <c r="U4469" i="1" s="1"/>
  <c r="AV4469" i="1" s="1"/>
  <c r="AX4469" i="1" s="1"/>
  <c r="T4058" i="1"/>
  <c r="U4058" i="1" s="1"/>
  <c r="AV4058" i="1" s="1"/>
  <c r="AX4058" i="1" s="1"/>
  <c r="T3646" i="1"/>
  <c r="U3646" i="1" s="1"/>
  <c r="AV3646" i="1" s="1"/>
  <c r="AX3646" i="1" s="1"/>
  <c r="T3149" i="1"/>
  <c r="U3149" i="1" s="1"/>
  <c r="AV3149" i="1" s="1"/>
  <c r="AX3149" i="1" s="1"/>
  <c r="T2525" i="1"/>
  <c r="U2525" i="1" s="1"/>
  <c r="AV2525" i="1" s="1"/>
  <c r="AX2525" i="1" s="1"/>
  <c r="T1750" i="1"/>
  <c r="U1750" i="1" s="1"/>
  <c r="AV1750" i="1" s="1"/>
  <c r="AX1750" i="1" s="1"/>
  <c r="T838" i="1"/>
  <c r="U838" i="1" s="1"/>
  <c r="AV838" i="1" s="1"/>
  <c r="AX838" i="1" s="1"/>
  <c r="T5672" i="1"/>
  <c r="U5672" i="1" s="1"/>
  <c r="AV5672" i="1" s="1"/>
  <c r="AX5672" i="1" s="1"/>
  <c r="T6195" i="1"/>
  <c r="U6195" i="1" s="1"/>
  <c r="AV6195" i="1" s="1"/>
  <c r="AX6195" i="1" s="1"/>
  <c r="T5887" i="1"/>
  <c r="U5887" i="1" s="1"/>
  <c r="AV5887" i="1" s="1"/>
  <c r="AX5887" i="1" s="1"/>
  <c r="T5573" i="1"/>
  <c r="U5573" i="1" s="1"/>
  <c r="AV5573" i="1" s="1"/>
  <c r="AX5573" i="1" s="1"/>
  <c r="T5243" i="1"/>
  <c r="U5243" i="1" s="1"/>
  <c r="AV5243" i="1" s="1"/>
  <c r="AX5243" i="1" s="1"/>
  <c r="T4847" i="1"/>
  <c r="U4847" i="1" s="1"/>
  <c r="AV4847" i="1" s="1"/>
  <c r="AX4847" i="1" s="1"/>
  <c r="T4440" i="1"/>
  <c r="U4440" i="1" s="1"/>
  <c r="AV4440" i="1" s="1"/>
  <c r="AX4440" i="1" s="1"/>
  <c r="T4029" i="1"/>
  <c r="U4029" i="1" s="1"/>
  <c r="AV4029" i="1" s="1"/>
  <c r="AX4029" i="1" s="1"/>
  <c r="T3622" i="1"/>
  <c r="U3622" i="1" s="1"/>
  <c r="AV3622" i="1" s="1"/>
  <c r="AX3622" i="1" s="1"/>
  <c r="T3111" i="1"/>
  <c r="U3111" i="1" s="1"/>
  <c r="AV3111" i="1" s="1"/>
  <c r="AX3111" i="1" s="1"/>
  <c r="T2480" i="1"/>
  <c r="U2480" i="1" s="1"/>
  <c r="AV2480" i="1" s="1"/>
  <c r="AX2480" i="1" s="1"/>
  <c r="T1695" i="1"/>
  <c r="U1695" i="1" s="1"/>
  <c r="AV1695" i="1" s="1"/>
  <c r="AX1695" i="1" s="1"/>
  <c r="T769" i="1"/>
  <c r="U769" i="1" s="1"/>
  <c r="AV769" i="1" s="1"/>
  <c r="AX769" i="1" s="1"/>
  <c r="T6338" i="1"/>
  <c r="U6338" i="1" s="1"/>
  <c r="AV6338" i="1" s="1"/>
  <c r="AX6338" i="1" s="1"/>
  <c r="T6044" i="1"/>
  <c r="U6044" i="1" s="1"/>
  <c r="AV6044" i="1" s="1"/>
  <c r="AX6044" i="1" s="1"/>
  <c r="T5414" i="1"/>
  <c r="U5414" i="1" s="1"/>
  <c r="AV5414" i="1" s="1"/>
  <c r="AX5414" i="1" s="1"/>
  <c r="T4645" i="1"/>
  <c r="U4645" i="1" s="1"/>
  <c r="AV4645" i="1" s="1"/>
  <c r="AX4645" i="1" s="1"/>
  <c r="T2798" i="1"/>
  <c r="U2798" i="1" s="1"/>
  <c r="AV2798" i="1" s="1"/>
  <c r="AX2798" i="1" s="1"/>
  <c r="T2084" i="1"/>
  <c r="U2084" i="1" s="1"/>
  <c r="AV2084" i="1" s="1"/>
  <c r="AX2084" i="1" s="1"/>
  <c r="T108" i="1"/>
  <c r="U108" i="1" s="1"/>
  <c r="AV108" i="1" s="1"/>
  <c r="AX108" i="1" s="1"/>
  <c r="T6524" i="1"/>
  <c r="U6524" i="1" s="1"/>
  <c r="AV6524" i="1" s="1"/>
  <c r="AX6524" i="1" s="1"/>
  <c r="T6247" i="1"/>
  <c r="U6247" i="1" s="1"/>
  <c r="AV6247" i="1" s="1"/>
  <c r="AX6247" i="1" s="1"/>
  <c r="T5944" i="1"/>
  <c r="U5944" i="1" s="1"/>
  <c r="AV5944" i="1" s="1"/>
  <c r="AX5944" i="1" s="1"/>
  <c r="T5629" i="1"/>
  <c r="U5629" i="1" s="1"/>
  <c r="AV5629" i="1" s="1"/>
  <c r="AX5629" i="1" s="1"/>
  <c r="T4923" i="1"/>
  <c r="U4923" i="1" s="1"/>
  <c r="AV4923" i="1" s="1"/>
  <c r="AX4923" i="1" s="1"/>
  <c r="T4511" i="1"/>
  <c r="U4511" i="1" s="1"/>
  <c r="AV4511" i="1" s="1"/>
  <c r="AX4511" i="1" s="1"/>
  <c r="T4104" i="1"/>
  <c r="U4104" i="1" s="1"/>
  <c r="AV4104" i="1" s="1"/>
  <c r="AX4104" i="1" s="1"/>
  <c r="T3693" i="1"/>
  <c r="U3693" i="1" s="1"/>
  <c r="AV3693" i="1" s="1"/>
  <c r="AX3693" i="1" s="1"/>
  <c r="T3211" i="1"/>
  <c r="U3211" i="1" s="1"/>
  <c r="AV3211" i="1" s="1"/>
  <c r="AX3211" i="1" s="1"/>
  <c r="T1832" i="1"/>
  <c r="U1832" i="1" s="1"/>
  <c r="AV1832" i="1" s="1"/>
  <c r="AX1832" i="1" s="1"/>
  <c r="T947" i="1"/>
  <c r="U947" i="1" s="1"/>
  <c r="AV947" i="1" s="1"/>
  <c r="AX947" i="1" s="1"/>
  <c r="T5924" i="1"/>
  <c r="U5924" i="1" s="1"/>
  <c r="AV5924" i="1" s="1"/>
  <c r="AX5924" i="1" s="1"/>
  <c r="T4894" i="1"/>
  <c r="U4894" i="1" s="1"/>
  <c r="AV4894" i="1" s="1"/>
  <c r="AX4894" i="1" s="1"/>
  <c r="T3669" i="1"/>
  <c r="U3669" i="1" s="1"/>
  <c r="AV3669" i="1" s="1"/>
  <c r="AX3669" i="1" s="1"/>
  <c r="T3173" i="1"/>
  <c r="U3173" i="1" s="1"/>
  <c r="AV3173" i="1" s="1"/>
  <c r="AX3173" i="1" s="1"/>
  <c r="T2554" i="1"/>
  <c r="U2554" i="1" s="1"/>
  <c r="AV2554" i="1" s="1"/>
  <c r="AX2554" i="1" s="1"/>
  <c r="T1781" i="1"/>
  <c r="U1781" i="1" s="1"/>
  <c r="AV1781" i="1" s="1"/>
  <c r="AX1781" i="1" s="1"/>
  <c r="T879" i="1"/>
  <c r="U879" i="1" s="1"/>
  <c r="AV879" i="1" s="1"/>
  <c r="AX879" i="1" s="1"/>
  <c r="T6476" i="1"/>
  <c r="U6476" i="1" s="1"/>
  <c r="AV6476" i="1" s="1"/>
  <c r="AX6476" i="1" s="1"/>
  <c r="T5692" i="1"/>
  <c r="U5692" i="1" s="1"/>
  <c r="AV5692" i="1" s="1"/>
  <c r="AX5692" i="1" s="1"/>
  <c r="T5311" i="1"/>
  <c r="U5311" i="1" s="1"/>
  <c r="AV5311" i="1" s="1"/>
  <c r="AX5311" i="1" s="1"/>
  <c r="T6318" i="1"/>
  <c r="U6318" i="1" s="1"/>
  <c r="AV6318" i="1" s="1"/>
  <c r="AX6318" i="1" s="1"/>
  <c r="T5726" i="1"/>
  <c r="U5726" i="1" s="1"/>
  <c r="AV5726" i="1" s="1"/>
  <c r="AX5726" i="1" s="1"/>
  <c r="T5981" i="1"/>
  <c r="U5981" i="1" s="1"/>
  <c r="AV5981" i="1" s="1"/>
  <c r="AX5981" i="1" s="1"/>
  <c r="T5349" i="1"/>
  <c r="U5349" i="1" s="1"/>
  <c r="AV5349" i="1" s="1"/>
  <c r="AX5349" i="1" s="1"/>
  <c r="T4971" i="1"/>
  <c r="U4971" i="1" s="1"/>
  <c r="AV4971" i="1" s="1"/>
  <c r="AX4971" i="1" s="1"/>
  <c r="T4559" i="1"/>
  <c r="U4559" i="1" s="1"/>
  <c r="AV4559" i="1" s="1"/>
  <c r="AX4559" i="1" s="1"/>
  <c r="T4152" i="1"/>
  <c r="U4152" i="1" s="1"/>
  <c r="AV4152" i="1" s="1"/>
  <c r="AX4152" i="1" s="1"/>
  <c r="T3741" i="1"/>
  <c r="U3741" i="1" s="1"/>
  <c r="AV3741" i="1" s="1"/>
  <c r="AX3741" i="1" s="1"/>
  <c r="T3281" i="1"/>
  <c r="U3281" i="1" s="1"/>
  <c r="AV3281" i="1" s="1"/>
  <c r="AX3281" i="1" s="1"/>
  <c r="T2677" i="1"/>
  <c r="U2677" i="1" s="1"/>
  <c r="AV2677" i="1" s="1"/>
  <c r="AX2677" i="1" s="1"/>
  <c r="T1930" i="1"/>
  <c r="U1930" i="1" s="1"/>
  <c r="AV1930" i="1" s="1"/>
  <c r="AX1930" i="1" s="1"/>
  <c r="T1068" i="1"/>
  <c r="U1068" i="1" s="1"/>
  <c r="AV1068" i="1" s="1"/>
  <c r="AX1068" i="1" s="1"/>
  <c r="T6265" i="1"/>
  <c r="U6265" i="1" s="1"/>
  <c r="AV6265" i="1" s="1"/>
  <c r="AX6265" i="1" s="1"/>
  <c r="T6009" i="1"/>
  <c r="U6009" i="1" s="1"/>
  <c r="AV6009" i="1" s="1"/>
  <c r="AX6009" i="1" s="1"/>
  <c r="T5497" i="1"/>
  <c r="U5497" i="1" s="1"/>
  <c r="AV5497" i="1" s="1"/>
  <c r="AX5497" i="1" s="1"/>
  <c r="T5241" i="1"/>
  <c r="U5241" i="1" s="1"/>
  <c r="AV5241" i="1" s="1"/>
  <c r="AX5241" i="1" s="1"/>
  <c r="T4985" i="1"/>
  <c r="U4985" i="1" s="1"/>
  <c r="AV4985" i="1" s="1"/>
  <c r="AX4985" i="1" s="1"/>
  <c r="T4729" i="1"/>
  <c r="U4729" i="1" s="1"/>
  <c r="AV4729" i="1" s="1"/>
  <c r="AX4729" i="1" s="1"/>
  <c r="T4473" i="1"/>
  <c r="U4473" i="1" s="1"/>
  <c r="AV4473" i="1" s="1"/>
  <c r="AX4473" i="1" s="1"/>
  <c r="T4217" i="1"/>
  <c r="U4217" i="1" s="1"/>
  <c r="AV4217" i="1" s="1"/>
  <c r="AX4217" i="1" s="1"/>
  <c r="T3961" i="1"/>
  <c r="U3961" i="1" s="1"/>
  <c r="AV3961" i="1" s="1"/>
  <c r="AX3961" i="1" s="1"/>
  <c r="T3705" i="1"/>
  <c r="U3705" i="1" s="1"/>
  <c r="AV3705" i="1" s="1"/>
  <c r="AX3705" i="1" s="1"/>
  <c r="T3168" i="1"/>
  <c r="U3168" i="1" s="1"/>
  <c r="AV3168" i="1" s="1"/>
  <c r="AX3168" i="1" s="1"/>
  <c r="T2870" i="1"/>
  <c r="U2870" i="1" s="1"/>
  <c r="AV2870" i="1" s="1"/>
  <c r="AX2870" i="1" s="1"/>
  <c r="T2549" i="1"/>
  <c r="U2549" i="1" s="1"/>
  <c r="AV2549" i="1" s="1"/>
  <c r="AX2549" i="1" s="1"/>
  <c r="T2173" i="1"/>
  <c r="U2173" i="1" s="1"/>
  <c r="AV2173" i="1" s="1"/>
  <c r="AX2173" i="1" s="1"/>
  <c r="T1776" i="1"/>
  <c r="U1776" i="1" s="1"/>
  <c r="AV1776" i="1" s="1"/>
  <c r="AX1776" i="1" s="1"/>
  <c r="T1351" i="1"/>
  <c r="U1351" i="1" s="1"/>
  <c r="AV1351" i="1" s="1"/>
  <c r="AX1351" i="1" s="1"/>
  <c r="T866" i="1"/>
  <c r="U866" i="1" s="1"/>
  <c r="AV866" i="1" s="1"/>
  <c r="AX866" i="1" s="1"/>
  <c r="T292" i="1"/>
  <c r="U292" i="1" s="1"/>
  <c r="AV292" i="1" s="1"/>
  <c r="AX292" i="1" s="1"/>
  <c r="T3311" i="1"/>
  <c r="U3311" i="1" s="1"/>
  <c r="AV3311" i="1" s="1"/>
  <c r="AX3311" i="1" s="1"/>
  <c r="T3019" i="1"/>
  <c r="U3019" i="1" s="1"/>
  <c r="AV3019" i="1" s="1"/>
  <c r="AX3019" i="1" s="1"/>
  <c r="T2709" i="1"/>
  <c r="U2709" i="1" s="1"/>
  <c r="AV2709" i="1" s="1"/>
  <c r="AX2709" i="1" s="1"/>
  <c r="T2369" i="1"/>
  <c r="U2369" i="1" s="1"/>
  <c r="AV2369" i="1" s="1"/>
  <c r="AX2369" i="1" s="1"/>
  <c r="T1969" i="1"/>
  <c r="U1969" i="1" s="1"/>
  <c r="AV1969" i="1" s="1"/>
  <c r="AX1969" i="1" s="1"/>
  <c r="T1121" i="1"/>
  <c r="U1121" i="1" s="1"/>
  <c r="AV1121" i="1" s="1"/>
  <c r="AX1121" i="1" s="1"/>
  <c r="T597" i="1"/>
  <c r="U597" i="1" s="1"/>
  <c r="AV597" i="1" s="1"/>
  <c r="AX597" i="1" s="1"/>
  <c r="T3461" i="1"/>
  <c r="U3461" i="1" s="1"/>
  <c r="AV3461" i="1" s="1"/>
  <c r="AX3461" i="1" s="1"/>
  <c r="T3182" i="1"/>
  <c r="U3182" i="1" s="1"/>
  <c r="AV3182" i="1" s="1"/>
  <c r="AX3182" i="1" s="1"/>
  <c r="T2885" i="1"/>
  <c r="U2885" i="1" s="1"/>
  <c r="AV2885" i="1" s="1"/>
  <c r="AX2885" i="1" s="1"/>
  <c r="T1795" i="1"/>
  <c r="U1795" i="1" s="1"/>
  <c r="AV1795" i="1" s="1"/>
  <c r="AX1795" i="1" s="1"/>
  <c r="T1372" i="1"/>
  <c r="U1372" i="1" s="1"/>
  <c r="AV1372" i="1" s="1"/>
  <c r="AX1372" i="1" s="1"/>
  <c r="T896" i="1"/>
  <c r="U896" i="1" s="1"/>
  <c r="AV896" i="1" s="1"/>
  <c r="AX896" i="1" s="1"/>
  <c r="T327" i="1"/>
  <c r="U327" i="1" s="1"/>
  <c r="AV327" i="1" s="1"/>
  <c r="AX327" i="1" s="1"/>
  <c r="T3956" i="1"/>
  <c r="U3956" i="1" s="1"/>
  <c r="AV3956" i="1" s="1"/>
  <c r="AX3956" i="1" s="1"/>
  <c r="T3444" i="1"/>
  <c r="U3444" i="1" s="1"/>
  <c r="AV3444" i="1" s="1"/>
  <c r="AX3444" i="1" s="1"/>
  <c r="T3163" i="1"/>
  <c r="U3163" i="1" s="1"/>
  <c r="AV3163" i="1" s="1"/>
  <c r="AX3163" i="1" s="1"/>
  <c r="T2863" i="1"/>
  <c r="U2863" i="1" s="1"/>
  <c r="AV2863" i="1" s="1"/>
  <c r="AX2863" i="1" s="1"/>
  <c r="T2541" i="1"/>
  <c r="U2541" i="1" s="1"/>
  <c r="AV2541" i="1" s="1"/>
  <c r="AX2541" i="1" s="1"/>
  <c r="T2167" i="1"/>
  <c r="U2167" i="1" s="1"/>
  <c r="AV2167" i="1" s="1"/>
  <c r="AX2167" i="1" s="1"/>
  <c r="T1341" i="1"/>
  <c r="U1341" i="1" s="1"/>
  <c r="AV1341" i="1" s="1"/>
  <c r="AX1341" i="1" s="1"/>
  <c r="T861" i="1"/>
  <c r="U861" i="1" s="1"/>
  <c r="AV861" i="1" s="1"/>
  <c r="AX861" i="1" s="1"/>
  <c r="T5123" i="1"/>
  <c r="U5123" i="1" s="1"/>
  <c r="AV5123" i="1" s="1"/>
  <c r="AX5123" i="1" s="1"/>
  <c r="T4867" i="1"/>
  <c r="U4867" i="1" s="1"/>
  <c r="AV4867" i="1" s="1"/>
  <c r="AX4867" i="1" s="1"/>
  <c r="T4611" i="1"/>
  <c r="U4611" i="1" s="1"/>
  <c r="AV4611" i="1" s="1"/>
  <c r="AX4611" i="1" s="1"/>
  <c r="T4355" i="1"/>
  <c r="U4355" i="1" s="1"/>
  <c r="AV4355" i="1" s="1"/>
  <c r="AX4355" i="1" s="1"/>
  <c r="T4099" i="1"/>
  <c r="U4099" i="1" s="1"/>
  <c r="AV4099" i="1" s="1"/>
  <c r="AX4099" i="1" s="1"/>
  <c r="T3843" i="1"/>
  <c r="U3843" i="1" s="1"/>
  <c r="AV3843" i="1" s="1"/>
  <c r="AX3843" i="1" s="1"/>
  <c r="T3326" i="1"/>
  <c r="U3326" i="1" s="1"/>
  <c r="AV3326" i="1" s="1"/>
  <c r="AX3326" i="1" s="1"/>
  <c r="T3034" i="1"/>
  <c r="U3034" i="1" s="1"/>
  <c r="AV3034" i="1" s="1"/>
  <c r="AX3034" i="1" s="1"/>
  <c r="T2387" i="1"/>
  <c r="U2387" i="1" s="1"/>
  <c r="AV2387" i="1" s="1"/>
  <c r="AX2387" i="1" s="1"/>
  <c r="T1992" i="1"/>
  <c r="U1992" i="1" s="1"/>
  <c r="AV1992" i="1" s="1"/>
  <c r="AX1992" i="1" s="1"/>
  <c r="T1152" i="1"/>
  <c r="U1152" i="1" s="1"/>
  <c r="AV1152" i="1" s="1"/>
  <c r="AX1152" i="1" s="1"/>
  <c r="T620" i="1"/>
  <c r="U620" i="1" s="1"/>
  <c r="AV620" i="1" s="1"/>
  <c r="AX620" i="1" s="1"/>
  <c r="T6050" i="1"/>
  <c r="U6050" i="1" s="1"/>
  <c r="AV6050" i="1" s="1"/>
  <c r="AX6050" i="1" s="1"/>
  <c r="T5794" i="1"/>
  <c r="U5794" i="1" s="1"/>
  <c r="AV5794" i="1" s="1"/>
  <c r="AX5794" i="1" s="1"/>
  <c r="T5538" i="1"/>
  <c r="U5538" i="1" s="1"/>
  <c r="AV5538" i="1" s="1"/>
  <c r="AX5538" i="1" s="1"/>
  <c r="T5282" i="1"/>
  <c r="U5282" i="1" s="1"/>
  <c r="AV5282" i="1" s="1"/>
  <c r="AX5282" i="1" s="1"/>
  <c r="T4770" i="1"/>
  <c r="U4770" i="1" s="1"/>
  <c r="AV4770" i="1" s="1"/>
  <c r="AX4770" i="1" s="1"/>
  <c r="T4002" i="1"/>
  <c r="U4002" i="1" s="1"/>
  <c r="AV4002" i="1" s="1"/>
  <c r="AX4002" i="1" s="1"/>
  <c r="T3746" i="1"/>
  <c r="U3746" i="1" s="1"/>
  <c r="AV3746" i="1" s="1"/>
  <c r="AX3746" i="1" s="1"/>
  <c r="T3490" i="1"/>
  <c r="U3490" i="1" s="1"/>
  <c r="AV3490" i="1" s="1"/>
  <c r="AX3490" i="1" s="1"/>
  <c r="T3215" i="1"/>
  <c r="U3215" i="1" s="1"/>
  <c r="AV3215" i="1" s="1"/>
  <c r="AX3215" i="1" s="1"/>
  <c r="T2921" i="1"/>
  <c r="U2921" i="1" s="1"/>
  <c r="AV2921" i="1" s="1"/>
  <c r="AX2921" i="1" s="1"/>
  <c r="T2603" i="1"/>
  <c r="U2603" i="1" s="1"/>
  <c r="AV2603" i="1" s="1"/>
  <c r="AX2603" i="1" s="1"/>
  <c r="T2238" i="1"/>
  <c r="U2238" i="1" s="1"/>
  <c r="AV2238" i="1" s="1"/>
  <c r="AX2238" i="1" s="1"/>
  <c r="T1841" i="1"/>
  <c r="U1841" i="1" s="1"/>
  <c r="AV1841" i="1" s="1"/>
  <c r="AX1841" i="1" s="1"/>
  <c r="T1421" i="1"/>
  <c r="U1421" i="1" s="1"/>
  <c r="AV1421" i="1" s="1"/>
  <c r="AX1421" i="1" s="1"/>
  <c r="T953" i="1"/>
  <c r="U953" i="1" s="1"/>
  <c r="AV953" i="1" s="1"/>
  <c r="AX953" i="1" s="1"/>
  <c r="T415" i="1"/>
  <c r="U415" i="1" s="1"/>
  <c r="AV415" i="1" s="1"/>
  <c r="AX415" i="1" s="1"/>
  <c r="T4801" i="1"/>
  <c r="U4801" i="1" s="1"/>
  <c r="AV4801" i="1" s="1"/>
  <c r="AX4801" i="1" s="1"/>
  <c r="T4545" i="1"/>
  <c r="U4545" i="1" s="1"/>
  <c r="AV4545" i="1" s="1"/>
  <c r="AX4545" i="1" s="1"/>
  <c r="T4273" i="1"/>
  <c r="U4273" i="1" s="1"/>
  <c r="AV4273" i="1" s="1"/>
  <c r="AX4273" i="1" s="1"/>
  <c r="T4017" i="1"/>
  <c r="U4017" i="1" s="1"/>
  <c r="AV4017" i="1" s="1"/>
  <c r="AX4017" i="1" s="1"/>
  <c r="T3761" i="1"/>
  <c r="U3761" i="1" s="1"/>
  <c r="AV3761" i="1" s="1"/>
  <c r="AX3761" i="1" s="1"/>
  <c r="T3505" i="1"/>
  <c r="U3505" i="1" s="1"/>
  <c r="AV3505" i="1" s="1"/>
  <c r="AX3505" i="1" s="1"/>
  <c r="T3232" i="1"/>
  <c r="U3232" i="1" s="1"/>
  <c r="AV3232" i="1" s="1"/>
  <c r="AX3232" i="1" s="1"/>
  <c r="T2622" i="1"/>
  <c r="U2622" i="1" s="1"/>
  <c r="AV2622" i="1" s="1"/>
  <c r="AX2622" i="1" s="1"/>
  <c r="T2259" i="1"/>
  <c r="U2259" i="1" s="1"/>
  <c r="AV2259" i="1" s="1"/>
  <c r="AX2259" i="1" s="1"/>
  <c r="T1863" i="1"/>
  <c r="U1863" i="1" s="1"/>
  <c r="AV1863" i="1" s="1"/>
  <c r="AX1863" i="1" s="1"/>
  <c r="T1445" i="1"/>
  <c r="U1445" i="1" s="1"/>
  <c r="AV1445" i="1" s="1"/>
  <c r="AX1445" i="1" s="1"/>
  <c r="T444" i="1"/>
  <c r="U444" i="1" s="1"/>
  <c r="AV444" i="1" s="1"/>
  <c r="AX444" i="1" s="1"/>
  <c r="T4881" i="1"/>
  <c r="U4881" i="1" s="1"/>
  <c r="AV4881" i="1" s="1"/>
  <c r="AX4881" i="1" s="1"/>
  <c r="T6400" i="1"/>
  <c r="U6400" i="1" s="1"/>
  <c r="AV6400" i="1" s="1"/>
  <c r="AX6400" i="1" s="1"/>
  <c r="T6144" i="1"/>
  <c r="U6144" i="1" s="1"/>
  <c r="AV6144" i="1" s="1"/>
  <c r="AX6144" i="1" s="1"/>
  <c r="T5376" i="1"/>
  <c r="U5376" i="1" s="1"/>
  <c r="AV5376" i="1" s="1"/>
  <c r="AX5376" i="1" s="1"/>
  <c r="T5120" i="1"/>
  <c r="U5120" i="1" s="1"/>
  <c r="AV5120" i="1" s="1"/>
  <c r="AX5120" i="1" s="1"/>
  <c r="T4864" i="1"/>
  <c r="U4864" i="1" s="1"/>
  <c r="AV4864" i="1" s="1"/>
  <c r="AX4864" i="1" s="1"/>
  <c r="T4608" i="1"/>
  <c r="U4608" i="1" s="1"/>
  <c r="AV4608" i="1" s="1"/>
  <c r="AX4608" i="1" s="1"/>
  <c r="T4352" i="1"/>
  <c r="U4352" i="1" s="1"/>
  <c r="AV4352" i="1" s="1"/>
  <c r="AX4352" i="1" s="1"/>
  <c r="T4096" i="1"/>
  <c r="U4096" i="1" s="1"/>
  <c r="AV4096" i="1" s="1"/>
  <c r="AX4096" i="1" s="1"/>
  <c r="T3840" i="1"/>
  <c r="U3840" i="1" s="1"/>
  <c r="AV3840" i="1" s="1"/>
  <c r="AX3840" i="1" s="1"/>
  <c r="T3584" i="1"/>
  <c r="U3584" i="1" s="1"/>
  <c r="AV3584" i="1" s="1"/>
  <c r="AX3584" i="1" s="1"/>
  <c r="T3323" i="1"/>
  <c r="U3323" i="1" s="1"/>
  <c r="AV3323" i="1" s="1"/>
  <c r="AX3323" i="1" s="1"/>
  <c r="T2720" i="1"/>
  <c r="U2720" i="1" s="1"/>
  <c r="AV2720" i="1" s="1"/>
  <c r="AX2720" i="1" s="1"/>
  <c r="T1985" i="1"/>
  <c r="U1985" i="1" s="1"/>
  <c r="AV1985" i="1" s="1"/>
  <c r="AX1985" i="1" s="1"/>
  <c r="T1575" i="1"/>
  <c r="U1575" i="1" s="1"/>
  <c r="AV1575" i="1" s="1"/>
  <c r="AX1575" i="1" s="1"/>
  <c r="T1141" i="1"/>
  <c r="U1141" i="1" s="1"/>
  <c r="AV1141" i="1" s="1"/>
  <c r="AX1141" i="1" s="1"/>
  <c r="T617" i="1"/>
  <c r="U617" i="1" s="1"/>
  <c r="AV617" i="1" s="1"/>
  <c r="AX617" i="1" s="1"/>
  <c r="T3288" i="1"/>
  <c r="U3288" i="1" s="1"/>
  <c r="AV3288" i="1" s="1"/>
  <c r="AX3288" i="1" s="1"/>
  <c r="T3032" i="1"/>
  <c r="U3032" i="1" s="1"/>
  <c r="AV3032" i="1" s="1"/>
  <c r="AX3032" i="1" s="1"/>
  <c r="T2520" i="1"/>
  <c r="U2520" i="1" s="1"/>
  <c r="AV2520" i="1" s="1"/>
  <c r="AX2520" i="1" s="1"/>
  <c r="T2252" i="1"/>
  <c r="U2252" i="1" s="1"/>
  <c r="AV2252" i="1" s="1"/>
  <c r="AX2252" i="1" s="1"/>
  <c r="T1699" i="1"/>
  <c r="U1699" i="1" s="1"/>
  <c r="AV1699" i="1" s="1"/>
  <c r="AX1699" i="1" s="1"/>
  <c r="T1407" i="1"/>
  <c r="U1407" i="1" s="1"/>
  <c r="AV1407" i="1" s="1"/>
  <c r="AX1407" i="1" s="1"/>
  <c r="T1114" i="1"/>
  <c r="U1114" i="1" s="1"/>
  <c r="AV1114" i="1" s="1"/>
  <c r="AX1114" i="1" s="1"/>
  <c r="T822" i="1"/>
  <c r="U822" i="1" s="1"/>
  <c r="AV822" i="1" s="1"/>
  <c r="AX822" i="1" s="1"/>
  <c r="T110" i="1"/>
  <c r="U110" i="1" s="1"/>
  <c r="AV110" i="1" s="1"/>
  <c r="AX110" i="1" s="1"/>
  <c r="T946" i="1"/>
  <c r="U946" i="1" s="1"/>
  <c r="AV946" i="1" s="1"/>
  <c r="AX946" i="1" s="1"/>
  <c r="T1073" i="1"/>
  <c r="U1073" i="1" s="1"/>
  <c r="AV1073" i="1" s="1"/>
  <c r="AX1073" i="1" s="1"/>
  <c r="T43" i="1"/>
  <c r="U43" i="1" s="1"/>
  <c r="AV43" i="1" s="1"/>
  <c r="AX43" i="1" s="1"/>
  <c r="T3171" i="1"/>
  <c r="U3171" i="1" s="1"/>
  <c r="AV3171" i="1" s="1"/>
  <c r="AX3171" i="1" s="1"/>
  <c r="T2659" i="1"/>
  <c r="U2659" i="1" s="1"/>
  <c r="AV2659" i="1" s="1"/>
  <c r="AX2659" i="1" s="1"/>
  <c r="T2127" i="1"/>
  <c r="U2127" i="1" s="1"/>
  <c r="AV2127" i="1" s="1"/>
  <c r="AX2127" i="1" s="1"/>
  <c r="T1854" i="1"/>
  <c r="U1854" i="1" s="1"/>
  <c r="AV1854" i="1" s="1"/>
  <c r="AX1854" i="1" s="1"/>
  <c r="T1566" i="1"/>
  <c r="U1566" i="1" s="1"/>
  <c r="AV1566" i="1" s="1"/>
  <c r="AX1566" i="1" s="1"/>
  <c r="T685" i="1"/>
  <c r="U685" i="1" s="1"/>
  <c r="AV685" i="1" s="1"/>
  <c r="AX685" i="1" s="1"/>
  <c r="T363" i="1"/>
  <c r="U363" i="1" s="1"/>
  <c r="AV363" i="1" s="1"/>
  <c r="AX363" i="1" s="1"/>
  <c r="T2898" i="1"/>
  <c r="U2898" i="1" s="1"/>
  <c r="AV2898" i="1" s="1"/>
  <c r="AX2898" i="1" s="1"/>
  <c r="T1836" i="1"/>
  <c r="U1836" i="1" s="1"/>
  <c r="AV1836" i="1" s="1"/>
  <c r="AX1836" i="1" s="1"/>
  <c r="T1254" i="1"/>
  <c r="U1254" i="1" s="1"/>
  <c r="AV1254" i="1" s="1"/>
  <c r="AX1254" i="1" s="1"/>
  <c r="T961" i="1"/>
  <c r="U961" i="1" s="1"/>
  <c r="AV961" i="1" s="1"/>
  <c r="AX961" i="1" s="1"/>
  <c r="T665" i="1"/>
  <c r="U665" i="1" s="1"/>
  <c r="AV665" i="1" s="1"/>
  <c r="AX665" i="1" s="1"/>
  <c r="T332" i="1"/>
  <c r="U332" i="1" s="1"/>
  <c r="AV332" i="1" s="1"/>
  <c r="AX332" i="1" s="1"/>
  <c r="T2561" i="1"/>
  <c r="U2561" i="1" s="1"/>
  <c r="AV2561" i="1" s="1"/>
  <c r="AX2561" i="1" s="1"/>
  <c r="T2295" i="1"/>
  <c r="U2295" i="1" s="1"/>
  <c r="AV2295" i="1" s="1"/>
  <c r="AX2295" i="1" s="1"/>
  <c r="T2022" i="1"/>
  <c r="U2022" i="1" s="1"/>
  <c r="AV2022" i="1" s="1"/>
  <c r="AX2022" i="1" s="1"/>
  <c r="T1746" i="1"/>
  <c r="U1746" i="1" s="1"/>
  <c r="AV1746" i="1" s="1"/>
  <c r="AX1746" i="1" s="1"/>
  <c r="T1161" i="1"/>
  <c r="U1161" i="1" s="1"/>
  <c r="AV1161" i="1" s="1"/>
  <c r="AX1161" i="1" s="1"/>
  <c r="T566" i="1"/>
  <c r="U566" i="1" s="1"/>
  <c r="AV566" i="1" s="1"/>
  <c r="AX566" i="1" s="1"/>
  <c r="T185" i="1"/>
  <c r="U185" i="1" s="1"/>
  <c r="AV185" i="1" s="1"/>
  <c r="AX185" i="1" s="1"/>
  <c r="T1936" i="1"/>
  <c r="U1936" i="1" s="1"/>
  <c r="AV1936" i="1" s="1"/>
  <c r="AX1936" i="1" s="1"/>
  <c r="T1654" i="1"/>
  <c r="U1654" i="1" s="1"/>
  <c r="AV1654" i="1" s="1"/>
  <c r="AX1654" i="1" s="1"/>
  <c r="T1361" i="1"/>
  <c r="U1361" i="1" s="1"/>
  <c r="AV1361" i="1" s="1"/>
  <c r="AX1361" i="1" s="1"/>
  <c r="T1069" i="1"/>
  <c r="U1069" i="1" s="1"/>
  <c r="AV1069" i="1" s="1"/>
  <c r="AX1069" i="1" s="1"/>
  <c r="T466" i="1"/>
  <c r="U466" i="1" s="1"/>
  <c r="AV466" i="1" s="1"/>
  <c r="AX466" i="1" s="1"/>
  <c r="T38" i="1"/>
  <c r="U38" i="1" s="1"/>
  <c r="AV38" i="1" s="1"/>
  <c r="AX38" i="1" s="1"/>
  <c r="T1284" i="1"/>
  <c r="U1284" i="1" s="1"/>
  <c r="AV1284" i="1" s="1"/>
  <c r="AX1284" i="1" s="1"/>
  <c r="T772" i="1"/>
  <c r="U772" i="1" s="1"/>
  <c r="AV772" i="1" s="1"/>
  <c r="AX772" i="1" s="1"/>
  <c r="T502" i="1"/>
  <c r="U502" i="1" s="1"/>
  <c r="AV502" i="1" s="1"/>
  <c r="AX502" i="1" s="1"/>
  <c r="T221" i="1"/>
  <c r="U221" i="1" s="1"/>
  <c r="AV221" i="1" s="1"/>
  <c r="AX221" i="1" s="1"/>
  <c r="T325" i="1"/>
  <c r="U325" i="1" s="1"/>
  <c r="AV325" i="1" s="1"/>
  <c r="AX325" i="1" s="1"/>
  <c r="T141" i="1"/>
  <c r="U141" i="1" s="1"/>
  <c r="AV141" i="1" s="1"/>
  <c r="AX141" i="1" s="1"/>
  <c r="T249" i="1"/>
  <c r="U249" i="1" s="1"/>
  <c r="AV249" i="1" s="1"/>
  <c r="AX249" i="1" s="1"/>
  <c r="T357" i="1"/>
  <c r="U357" i="1" s="1"/>
  <c r="AV357" i="1" s="1"/>
  <c r="AX357" i="1" s="1"/>
  <c r="T65" i="1"/>
  <c r="U65" i="1" s="1"/>
  <c r="AV65" i="1" s="1"/>
  <c r="AX65" i="1" s="1"/>
  <c r="T2251" i="1"/>
  <c r="U2251" i="1" s="1"/>
  <c r="AV2251" i="1" s="1"/>
  <c r="AX2251" i="1" s="1"/>
  <c r="T1483" i="1"/>
  <c r="U1483" i="1" s="1"/>
  <c r="AV1483" i="1" s="1"/>
  <c r="AX1483" i="1" s="1"/>
  <c r="T1227" i="1"/>
  <c r="U1227" i="1" s="1"/>
  <c r="AV1227" i="1" s="1"/>
  <c r="AX1227" i="1" s="1"/>
  <c r="T971" i="1"/>
  <c r="U971" i="1" s="1"/>
  <c r="AV971" i="1" s="1"/>
  <c r="AX971" i="1" s="1"/>
  <c r="T714" i="1"/>
  <c r="U714" i="1" s="1"/>
  <c r="AV714" i="1" s="1"/>
  <c r="AX714" i="1" s="1"/>
  <c r="T441" i="1"/>
  <c r="U441" i="1" s="1"/>
  <c r="AV441" i="1" s="1"/>
  <c r="AX441" i="1" s="1"/>
  <c r="T156" i="1"/>
  <c r="U156" i="1" s="1"/>
  <c r="AV156" i="1" s="1"/>
  <c r="AX156" i="1" s="1"/>
  <c r="T612" i="1"/>
  <c r="U612" i="1" s="1"/>
  <c r="AV612" i="1" s="1"/>
  <c r="AX612" i="1" s="1"/>
  <c r="T356" i="1"/>
  <c r="U356" i="1" s="1"/>
  <c r="AV356" i="1" s="1"/>
  <c r="AX356" i="1" s="1"/>
  <c r="T84" i="1"/>
  <c r="U84" i="1" s="1"/>
  <c r="AV84" i="1" s="1"/>
  <c r="AX84" i="1" s="1"/>
  <c r="T2896" i="1"/>
  <c r="U2896" i="1" s="1"/>
  <c r="AV2896" i="1" s="1"/>
  <c r="AX2896" i="1" s="1"/>
  <c r="T4238" i="1"/>
  <c r="U4238" i="1" s="1"/>
  <c r="AV4238" i="1" s="1"/>
  <c r="AX4238" i="1" s="1"/>
  <c r="T5975" i="1"/>
  <c r="U5975" i="1" s="1"/>
  <c r="AV5975" i="1" s="1"/>
  <c r="AX5975" i="1" s="1"/>
  <c r="T4010" i="1"/>
  <c r="U4010" i="1" s="1"/>
  <c r="AV4010" i="1" s="1"/>
  <c r="AX4010" i="1" s="1"/>
  <c r="T2817" i="1"/>
  <c r="U2817" i="1" s="1"/>
  <c r="AV2817" i="1" s="1"/>
  <c r="AX2817" i="1" s="1"/>
  <c r="T4599" i="1"/>
  <c r="U4599" i="1" s="1"/>
  <c r="AV4599" i="1" s="1"/>
  <c r="AX4599" i="1" s="1"/>
  <c r="T4604" i="1"/>
  <c r="U4604" i="1" s="1"/>
  <c r="AV4604" i="1" s="1"/>
  <c r="AX4604" i="1" s="1"/>
  <c r="T6097" i="1"/>
  <c r="U6097" i="1" s="1"/>
  <c r="AV6097" i="1" s="1"/>
  <c r="AX6097" i="1" s="1"/>
  <c r="T5345" i="1"/>
  <c r="U5345" i="1" s="1"/>
  <c r="AV5345" i="1" s="1"/>
  <c r="AX5345" i="1" s="1"/>
  <c r="T4011" i="1"/>
  <c r="U4011" i="1" s="1"/>
  <c r="AV4011" i="1" s="1"/>
  <c r="AX4011" i="1" s="1"/>
  <c r="T874" i="1"/>
  <c r="U874" i="1" s="1"/>
  <c r="AV874" i="1" s="1"/>
  <c r="AX874" i="1" s="1"/>
  <c r="T6519" i="1"/>
  <c r="U6519" i="1" s="1"/>
  <c r="AV6519" i="1" s="1"/>
  <c r="AX6519" i="1" s="1"/>
  <c r="T5783" i="1"/>
  <c r="U5783" i="1" s="1"/>
  <c r="AV5783" i="1" s="1"/>
  <c r="AX5783" i="1" s="1"/>
  <c r="T5626" i="1"/>
  <c r="U5626" i="1" s="1"/>
  <c r="AV5626" i="1" s="1"/>
  <c r="AX5626" i="1" s="1"/>
  <c r="T5389" i="1"/>
  <c r="U5389" i="1" s="1"/>
  <c r="AV5389" i="1" s="1"/>
  <c r="AX5389" i="1" s="1"/>
  <c r="T5388" i="1"/>
  <c r="U5388" i="1" s="1"/>
  <c r="AV5388" i="1" s="1"/>
  <c r="AX5388" i="1" s="1"/>
  <c r="T5468" i="1"/>
  <c r="U5468" i="1" s="1"/>
  <c r="AV5468" i="1" s="1"/>
  <c r="AX5468" i="1" s="1"/>
  <c r="T4661" i="1"/>
  <c r="U4661" i="1" s="1"/>
  <c r="AV4661" i="1" s="1"/>
  <c r="AX4661" i="1" s="1"/>
  <c r="T5212" i="1"/>
  <c r="U5212" i="1" s="1"/>
  <c r="AV5212" i="1" s="1"/>
  <c r="AX5212" i="1" s="1"/>
  <c r="T5467" i="1"/>
  <c r="U5467" i="1" s="1"/>
  <c r="AV5467" i="1" s="1"/>
  <c r="AX5467" i="1" s="1"/>
  <c r="T6349" i="1"/>
  <c r="U6349" i="1" s="1"/>
  <c r="AV6349" i="1" s="1"/>
  <c r="AX6349" i="1" s="1"/>
  <c r="T5754" i="1"/>
  <c r="U5754" i="1" s="1"/>
  <c r="AV5754" i="1" s="1"/>
  <c r="AX5754" i="1" s="1"/>
  <c r="T2489" i="1"/>
  <c r="U2489" i="1" s="1"/>
  <c r="AV2489" i="1" s="1"/>
  <c r="AX2489" i="1" s="1"/>
  <c r="T1100" i="1"/>
  <c r="U1100" i="1" s="1"/>
  <c r="AV1100" i="1" s="1"/>
  <c r="AX1100" i="1" s="1"/>
  <c r="T2181" i="1"/>
  <c r="U2181" i="1" s="1"/>
  <c r="AV2181" i="1" s="1"/>
  <c r="AX2181" i="1" s="1"/>
  <c r="T3535" i="1"/>
  <c r="U3535" i="1" s="1"/>
  <c r="AV3535" i="1" s="1"/>
  <c r="AX3535" i="1" s="1"/>
  <c r="T4227" i="1"/>
  <c r="U4227" i="1" s="1"/>
  <c r="AV4227" i="1" s="1"/>
  <c r="AX4227" i="1" s="1"/>
  <c r="T2453" i="1"/>
  <c r="U2453" i="1" s="1"/>
  <c r="AV2453" i="1" s="1"/>
  <c r="AX2453" i="1" s="1"/>
  <c r="T2379" i="1"/>
  <c r="U2379" i="1" s="1"/>
  <c r="AV2379" i="1" s="1"/>
  <c r="AX2379" i="1" s="1"/>
  <c r="T1355" i="1"/>
  <c r="U1355" i="1" s="1"/>
  <c r="AV1355" i="1" s="1"/>
  <c r="AX1355" i="1" s="1"/>
  <c r="T3838" i="1"/>
  <c r="U3838" i="1" s="1"/>
  <c r="AV3838" i="1" s="1"/>
  <c r="AX3838" i="1" s="1"/>
  <c r="T6393" i="1"/>
  <c r="U6393" i="1" s="1"/>
  <c r="AV6393" i="1" s="1"/>
  <c r="AX6393" i="1" s="1"/>
  <c r="T2079" i="1"/>
  <c r="U2079" i="1" s="1"/>
  <c r="AV2079" i="1" s="1"/>
  <c r="AX2079" i="1" s="1"/>
  <c r="T4586" i="1"/>
  <c r="U4586" i="1" s="1"/>
  <c r="AV4586" i="1" s="1"/>
  <c r="AX4586" i="1" s="1"/>
  <c r="T5135" i="1"/>
  <c r="U5135" i="1" s="1"/>
  <c r="AV5135" i="1" s="1"/>
  <c r="AX5135" i="1" s="1"/>
  <c r="T2697" i="1"/>
  <c r="U2697" i="1" s="1"/>
  <c r="AV2697" i="1" s="1"/>
  <c r="AX2697" i="1" s="1"/>
  <c r="T3804" i="1"/>
  <c r="U3804" i="1" s="1"/>
  <c r="AV3804" i="1" s="1"/>
  <c r="AX3804" i="1" s="1"/>
  <c r="T6189" i="1"/>
  <c r="U6189" i="1" s="1"/>
  <c r="AV6189" i="1" s="1"/>
  <c r="AX6189" i="1" s="1"/>
  <c r="T4040" i="1"/>
  <c r="U4040" i="1" s="1"/>
  <c r="AV4040" i="1" s="1"/>
  <c r="AX4040" i="1" s="1"/>
  <c r="T1031" i="1"/>
  <c r="U1031" i="1" s="1"/>
  <c r="AV1031" i="1" s="1"/>
  <c r="AX1031" i="1" s="1"/>
  <c r="T4619" i="1"/>
  <c r="U4619" i="1" s="1"/>
  <c r="AV4619" i="1" s="1"/>
  <c r="AX4619" i="1" s="1"/>
  <c r="T6525" i="1"/>
  <c r="U6525" i="1" s="1"/>
  <c r="AV6525" i="1" s="1"/>
  <c r="AX6525" i="1" s="1"/>
  <c r="T4694" i="1"/>
  <c r="U4694" i="1" s="1"/>
  <c r="AV4694" i="1" s="1"/>
  <c r="AX4694" i="1" s="1"/>
  <c r="T3847" i="1"/>
  <c r="U3847" i="1" s="1"/>
  <c r="AV3847" i="1" s="1"/>
  <c r="AX3847" i="1" s="1"/>
  <c r="T5144" i="1"/>
  <c r="U5144" i="1" s="1"/>
  <c r="AV5144" i="1" s="1"/>
  <c r="AX5144" i="1" s="1"/>
  <c r="T2953" i="1"/>
  <c r="U2953" i="1" s="1"/>
  <c r="AV2953" i="1" s="1"/>
  <c r="AX2953" i="1" s="1"/>
  <c r="T4073" i="1"/>
  <c r="U4073" i="1" s="1"/>
  <c r="AV4073" i="1" s="1"/>
  <c r="AX4073" i="1" s="1"/>
  <c r="T5092" i="1"/>
  <c r="U5092" i="1" s="1"/>
  <c r="AV5092" i="1" s="1"/>
  <c r="AX5092" i="1" s="1"/>
  <c r="T2998" i="1"/>
  <c r="U2998" i="1" s="1"/>
  <c r="AV2998" i="1" s="1"/>
  <c r="AX2998" i="1" s="1"/>
  <c r="T4979" i="1"/>
  <c r="U4979" i="1" s="1"/>
  <c r="AV4979" i="1" s="1"/>
  <c r="AX4979" i="1" s="1"/>
  <c r="T3955" i="1"/>
  <c r="U3955" i="1" s="1"/>
  <c r="AV3955" i="1" s="1"/>
  <c r="AX3955" i="1" s="1"/>
  <c r="T656" i="1"/>
  <c r="U656" i="1" s="1"/>
  <c r="AV656" i="1" s="1"/>
  <c r="AX656" i="1" s="1"/>
  <c r="T3696" i="1"/>
  <c r="U3696" i="1" s="1"/>
  <c r="AV3696" i="1" s="1"/>
  <c r="AX3696" i="1" s="1"/>
  <c r="T2228" i="1"/>
  <c r="U2228" i="1" s="1"/>
  <c r="AV2228" i="1" s="1"/>
  <c r="AX2228" i="1" s="1"/>
  <c r="T621" i="1"/>
  <c r="U621" i="1" s="1"/>
  <c r="AV621" i="1" s="1"/>
  <c r="AX621" i="1" s="1"/>
  <c r="T1083" i="1"/>
  <c r="U1083" i="1" s="1"/>
  <c r="AV1083" i="1" s="1"/>
  <c r="AX1083" i="1" s="1"/>
  <c r="T5062" i="1"/>
  <c r="U5062" i="1" s="1"/>
  <c r="AV5062" i="1" s="1"/>
  <c r="AX5062" i="1" s="1"/>
  <c r="T1879" i="1"/>
  <c r="U1879" i="1" s="1"/>
  <c r="AV1879" i="1" s="1"/>
  <c r="AX1879" i="1" s="1"/>
  <c r="T4044" i="1"/>
  <c r="U4044" i="1" s="1"/>
  <c r="AV4044" i="1" s="1"/>
  <c r="AX4044" i="1" s="1"/>
  <c r="T5045" i="1"/>
  <c r="U5045" i="1" s="1"/>
  <c r="AV5045" i="1" s="1"/>
  <c r="AX5045" i="1" s="1"/>
  <c r="T5700" i="1"/>
  <c r="U5700" i="1" s="1"/>
  <c r="AV5700" i="1" s="1"/>
  <c r="AX5700" i="1" s="1"/>
  <c r="T5179" i="1"/>
  <c r="U5179" i="1" s="1"/>
  <c r="AV5179" i="1" s="1"/>
  <c r="AX5179" i="1" s="1"/>
  <c r="T4221" i="1"/>
  <c r="U4221" i="1" s="1"/>
  <c r="AV4221" i="1" s="1"/>
  <c r="AX4221" i="1" s="1"/>
  <c r="T3277" i="1"/>
  <c r="U3277" i="1" s="1"/>
  <c r="AV3277" i="1" s="1"/>
  <c r="AX3277" i="1" s="1"/>
  <c r="T4506" i="1"/>
  <c r="U4506" i="1" s="1"/>
  <c r="AV4506" i="1" s="1"/>
  <c r="AX4506" i="1" s="1"/>
  <c r="T6445" i="1"/>
  <c r="U6445" i="1" s="1"/>
  <c r="AV6445" i="1" s="1"/>
  <c r="AX6445" i="1" s="1"/>
  <c r="T716" i="1"/>
  <c r="U716" i="1" s="1"/>
  <c r="AV716" i="1" s="1"/>
  <c r="AX716" i="1" s="1"/>
  <c r="T4446" i="1"/>
  <c r="U4446" i="1" s="1"/>
  <c r="AV4446" i="1" s="1"/>
  <c r="AX4446" i="1" s="1"/>
  <c r="T3118" i="1"/>
  <c r="U3118" i="1" s="1"/>
  <c r="AV3118" i="1" s="1"/>
  <c r="AX3118" i="1" s="1"/>
  <c r="T783" i="1"/>
  <c r="U783" i="1" s="1"/>
  <c r="AV783" i="1" s="1"/>
  <c r="AX783" i="1" s="1"/>
  <c r="T4520" i="1"/>
  <c r="U4520" i="1" s="1"/>
  <c r="AV4520" i="1" s="1"/>
  <c r="AX4520" i="1" s="1"/>
  <c r="T2614" i="1"/>
  <c r="U2614" i="1" s="1"/>
  <c r="AV2614" i="1" s="1"/>
  <c r="AX2614" i="1" s="1"/>
  <c r="T2049" i="1"/>
  <c r="U2049" i="1" s="1"/>
  <c r="AV2049" i="1" s="1"/>
  <c r="AX2049" i="1" s="1"/>
  <c r="T1998" i="1"/>
  <c r="U1998" i="1" s="1"/>
  <c r="AV1998" i="1" s="1"/>
  <c r="AX1998" i="1" s="1"/>
  <c r="T2380" i="1"/>
  <c r="U2380" i="1" s="1"/>
  <c r="AV2380" i="1" s="1"/>
  <c r="AX2380" i="1" s="1"/>
  <c r="T616" i="1"/>
  <c r="U616" i="1" s="1"/>
  <c r="AV616" i="1" s="1"/>
  <c r="AX616" i="1" s="1"/>
  <c r="T2837" i="1"/>
  <c r="U2837" i="1" s="1"/>
  <c r="AV2837" i="1" s="1"/>
  <c r="AX2837" i="1" s="1"/>
  <c r="T3388" i="1"/>
  <c r="U3388" i="1" s="1"/>
  <c r="AV3388" i="1" s="1"/>
  <c r="AX3388" i="1" s="1"/>
  <c r="T1249" i="1"/>
  <c r="U1249" i="1" s="1"/>
  <c r="AV1249" i="1" s="1"/>
  <c r="AX1249" i="1" s="1"/>
  <c r="T6251" i="1"/>
  <c r="U6251" i="1" s="1"/>
  <c r="AV6251" i="1" s="1"/>
  <c r="AX6251" i="1" s="1"/>
  <c r="T3414" i="1"/>
  <c r="U3414" i="1" s="1"/>
  <c r="AV3414" i="1" s="1"/>
  <c r="AX3414" i="1" s="1"/>
  <c r="T173" i="1"/>
  <c r="U173" i="1" s="1"/>
  <c r="AV173" i="1" s="1"/>
  <c r="AX173" i="1" s="1"/>
  <c r="T2687" i="1"/>
  <c r="U2687" i="1" s="1"/>
  <c r="AV2687" i="1" s="1"/>
  <c r="AX2687" i="1" s="1"/>
  <c r="T5332" i="1"/>
  <c r="U5332" i="1" s="1"/>
  <c r="AV5332" i="1" s="1"/>
  <c r="AX5332" i="1" s="1"/>
  <c r="T3796" i="1"/>
  <c r="U3796" i="1" s="1"/>
  <c r="AV3796" i="1" s="1"/>
  <c r="AX3796" i="1" s="1"/>
  <c r="T3273" i="1"/>
  <c r="U3273" i="1" s="1"/>
  <c r="AV3273" i="1" s="1"/>
  <c r="AX3273" i="1" s="1"/>
  <c r="T4707" i="1"/>
  <c r="U4707" i="1" s="1"/>
  <c r="AV4707" i="1" s="1"/>
  <c r="AX4707" i="1" s="1"/>
  <c r="T1740" i="1"/>
  <c r="U1740" i="1" s="1"/>
  <c r="AV1740" i="1" s="1"/>
  <c r="AX1740" i="1" s="1"/>
  <c r="T223" i="1"/>
  <c r="U223" i="1" s="1"/>
  <c r="AV223" i="1" s="1"/>
  <c r="AX223" i="1" s="1"/>
  <c r="T2724" i="1"/>
  <c r="U2724" i="1" s="1"/>
  <c r="AV2724" i="1" s="1"/>
  <c r="AX2724" i="1" s="1"/>
  <c r="T4961" i="1"/>
  <c r="U4961" i="1" s="1"/>
  <c r="AV4961" i="1" s="1"/>
  <c r="AX4961" i="1" s="1"/>
  <c r="T3050" i="1"/>
  <c r="U3050" i="1" s="1"/>
  <c r="AV3050" i="1" s="1"/>
  <c r="AX3050" i="1" s="1"/>
  <c r="T5216" i="1"/>
  <c r="U5216" i="1" s="1"/>
  <c r="AV5216" i="1" s="1"/>
  <c r="AX5216" i="1" s="1"/>
  <c r="T4704" i="1"/>
  <c r="U4704" i="1" s="1"/>
  <c r="AV4704" i="1" s="1"/>
  <c r="AX4704" i="1" s="1"/>
  <c r="T4192" i="1"/>
  <c r="U4192" i="1" s="1"/>
  <c r="AV4192" i="1" s="1"/>
  <c r="AX4192" i="1" s="1"/>
  <c r="T3680" i="1"/>
  <c r="U3680" i="1" s="1"/>
  <c r="AV3680" i="1" s="1"/>
  <c r="AX3680" i="1" s="1"/>
  <c r="T2081" i="1"/>
  <c r="U2081" i="1" s="1"/>
  <c r="AV2081" i="1" s="1"/>
  <c r="AX2081" i="1" s="1"/>
  <c r="T764" i="1"/>
  <c r="U764" i="1" s="1"/>
  <c r="AV764" i="1" s="1"/>
  <c r="AX764" i="1" s="1"/>
  <c r="T890" i="1"/>
  <c r="U890" i="1" s="1"/>
  <c r="AV890" i="1" s="1"/>
  <c r="AX890" i="1" s="1"/>
  <c r="T1778" i="1"/>
  <c r="U1778" i="1" s="1"/>
  <c r="AV1778" i="1" s="1"/>
  <c r="AX1778" i="1" s="1"/>
  <c r="T6461" i="1"/>
  <c r="U6461" i="1" s="1"/>
  <c r="AV6461" i="1" s="1"/>
  <c r="AX6461" i="1" s="1"/>
  <c r="T6444" i="1"/>
  <c r="U6444" i="1" s="1"/>
  <c r="AV6444" i="1" s="1"/>
  <c r="AX6444" i="1" s="1"/>
  <c r="T5739" i="1"/>
  <c r="U5739" i="1" s="1"/>
  <c r="AV5739" i="1" s="1"/>
  <c r="AX5739" i="1" s="1"/>
  <c r="T6222" i="1"/>
  <c r="U6222" i="1" s="1"/>
  <c r="AV6222" i="1" s="1"/>
  <c r="AX6222" i="1" s="1"/>
  <c r="T4623" i="1"/>
  <c r="U4623" i="1" s="1"/>
  <c r="AV4623" i="1" s="1"/>
  <c r="AX4623" i="1" s="1"/>
  <c r="T5893" i="1"/>
  <c r="U5893" i="1" s="1"/>
  <c r="AV5893" i="1" s="1"/>
  <c r="AX5893" i="1" s="1"/>
  <c r="T3046" i="1"/>
  <c r="U3046" i="1" s="1"/>
  <c r="AV3046" i="1" s="1"/>
  <c r="AX3046" i="1" s="1"/>
  <c r="T1597" i="1"/>
  <c r="U1597" i="1" s="1"/>
  <c r="AV1597" i="1" s="1"/>
  <c r="AX1597" i="1" s="1"/>
  <c r="T6463" i="1"/>
  <c r="U6463" i="1" s="1"/>
  <c r="AV6463" i="1" s="1"/>
  <c r="AX6463" i="1" s="1"/>
  <c r="T5875" i="1"/>
  <c r="U5875" i="1" s="1"/>
  <c r="AV5875" i="1" s="1"/>
  <c r="AX5875" i="1" s="1"/>
  <c r="T4423" i="1"/>
  <c r="U4423" i="1" s="1"/>
  <c r="AV4423" i="1" s="1"/>
  <c r="AX4423" i="1" s="1"/>
  <c r="T1649" i="1"/>
  <c r="U1649" i="1" s="1"/>
  <c r="AV1649" i="1" s="1"/>
  <c r="AX1649" i="1" s="1"/>
  <c r="T3188" i="1"/>
  <c r="U3188" i="1" s="1"/>
  <c r="AV3188" i="1" s="1"/>
  <c r="AX3188" i="1" s="1"/>
  <c r="T902" i="1"/>
  <c r="U902" i="1" s="1"/>
  <c r="AV902" i="1" s="1"/>
  <c r="AX902" i="1" s="1"/>
  <c r="T5671" i="1"/>
  <c r="U5671" i="1" s="1"/>
  <c r="AV5671" i="1" s="1"/>
  <c r="AX5671" i="1" s="1"/>
  <c r="T4975" i="1"/>
  <c r="U4975" i="1" s="1"/>
  <c r="AV4975" i="1" s="1"/>
  <c r="AX4975" i="1" s="1"/>
  <c r="T4568" i="1"/>
  <c r="U4568" i="1" s="1"/>
  <c r="AV4568" i="1" s="1"/>
  <c r="AX4568" i="1" s="1"/>
  <c r="T2689" i="1"/>
  <c r="U2689" i="1" s="1"/>
  <c r="AV2689" i="1" s="1"/>
  <c r="AX2689" i="1" s="1"/>
  <c r="T6494" i="1"/>
  <c r="U6494" i="1" s="1"/>
  <c r="AV6494" i="1" s="1"/>
  <c r="AX6494" i="1" s="1"/>
  <c r="T6139" i="1"/>
  <c r="U6139" i="1" s="1"/>
  <c r="AV6139" i="1" s="1"/>
  <c r="AX6139" i="1" s="1"/>
  <c r="T5173" i="1"/>
  <c r="U5173" i="1" s="1"/>
  <c r="AV5173" i="1" s="1"/>
  <c r="AX5173" i="1" s="1"/>
  <c r="T1520" i="1"/>
  <c r="U1520" i="1" s="1"/>
  <c r="AV1520" i="1" s="1"/>
  <c r="AX1520" i="1" s="1"/>
  <c r="T5413" i="1"/>
  <c r="U5413" i="1" s="1"/>
  <c r="AV5413" i="1" s="1"/>
  <c r="AX5413" i="1" s="1"/>
  <c r="T2797" i="1"/>
  <c r="U2797" i="1" s="1"/>
  <c r="AV2797" i="1" s="1"/>
  <c r="AX2797" i="1" s="1"/>
  <c r="T6118" i="1"/>
  <c r="U6118" i="1" s="1"/>
  <c r="AV6118" i="1" s="1"/>
  <c r="AX6118" i="1" s="1"/>
  <c r="T3354" i="1"/>
  <c r="U3354" i="1" s="1"/>
  <c r="AV3354" i="1" s="1"/>
  <c r="AX3354" i="1" s="1"/>
  <c r="T1196" i="1"/>
  <c r="U1196" i="1" s="1"/>
  <c r="AV1196" i="1" s="1"/>
  <c r="AX1196" i="1" s="1"/>
  <c r="T5436" i="1"/>
  <c r="U5436" i="1" s="1"/>
  <c r="AV5436" i="1" s="1"/>
  <c r="AX5436" i="1" s="1"/>
  <c r="T3452" i="1"/>
  <c r="U3452" i="1" s="1"/>
  <c r="AV3452" i="1" s="1"/>
  <c r="AX3452" i="1" s="1"/>
  <c r="T4553" i="1"/>
  <c r="U4553" i="1" s="1"/>
  <c r="AV4553" i="1" s="1"/>
  <c r="AX4553" i="1" s="1"/>
  <c r="T3785" i="1"/>
  <c r="U3785" i="1" s="1"/>
  <c r="AV3785" i="1" s="1"/>
  <c r="AX3785" i="1" s="1"/>
  <c r="T3524" i="1"/>
  <c r="U3524" i="1" s="1"/>
  <c r="AV3524" i="1" s="1"/>
  <c r="AX3524" i="1" s="1"/>
  <c r="T2290" i="1"/>
  <c r="U2290" i="1" s="1"/>
  <c r="AV2290" i="1" s="1"/>
  <c r="AX2290" i="1" s="1"/>
  <c r="T4947" i="1"/>
  <c r="U4947" i="1" s="1"/>
  <c r="AV4947" i="1" s="1"/>
  <c r="AX4947" i="1" s="1"/>
  <c r="T4435" i="1"/>
  <c r="U4435" i="1" s="1"/>
  <c r="AV4435" i="1" s="1"/>
  <c r="AX4435" i="1" s="1"/>
  <c r="T3667" i="1"/>
  <c r="U3667" i="1" s="1"/>
  <c r="AV3667" i="1" s="1"/>
  <c r="AX3667" i="1" s="1"/>
  <c r="T791" i="1"/>
  <c r="U791" i="1" s="1"/>
  <c r="AV791" i="1" s="1"/>
  <c r="AX791" i="1" s="1"/>
  <c r="T5618" i="1"/>
  <c r="U5618" i="1" s="1"/>
  <c r="AV5618" i="1" s="1"/>
  <c r="AX5618" i="1" s="1"/>
  <c r="T4594" i="1"/>
  <c r="U4594" i="1" s="1"/>
  <c r="AV4594" i="1" s="1"/>
  <c r="AX4594" i="1" s="1"/>
  <c r="T3570" i="1"/>
  <c r="U3570" i="1" s="1"/>
  <c r="AV3570" i="1" s="1"/>
  <c r="AX3570" i="1" s="1"/>
  <c r="T3014" i="1"/>
  <c r="U3014" i="1" s="1"/>
  <c r="AV3014" i="1" s="1"/>
  <c r="AX3014" i="1" s="1"/>
  <c r="T1965" i="1"/>
  <c r="U1965" i="1" s="1"/>
  <c r="AV1965" i="1" s="1"/>
  <c r="AX1965" i="1" s="1"/>
  <c r="T4929" i="1"/>
  <c r="U4929" i="1" s="1"/>
  <c r="AV4929" i="1" s="1"/>
  <c r="AX4929" i="1" s="1"/>
  <c r="T2385" i="1"/>
  <c r="U2385" i="1" s="1"/>
  <c r="AV2385" i="1" s="1"/>
  <c r="AX2385" i="1" s="1"/>
  <c r="T1149" i="1"/>
  <c r="U1149" i="1" s="1"/>
  <c r="AV1149" i="1" s="1"/>
  <c r="AX1149" i="1" s="1"/>
  <c r="T5025" i="1"/>
  <c r="U5025" i="1" s="1"/>
  <c r="AV5025" i="1" s="1"/>
  <c r="AX5025" i="1" s="1"/>
  <c r="T4432" i="1"/>
  <c r="U4432" i="1" s="1"/>
  <c r="AV4432" i="1" s="1"/>
  <c r="AX4432" i="1" s="1"/>
  <c r="T3920" i="1"/>
  <c r="U3920" i="1" s="1"/>
  <c r="AV3920" i="1" s="1"/>
  <c r="AX3920" i="1" s="1"/>
  <c r="T787" i="1"/>
  <c r="U787" i="1" s="1"/>
  <c r="AV787" i="1" s="1"/>
  <c r="AX787" i="1" s="1"/>
  <c r="T3112" i="1"/>
  <c r="U3112" i="1" s="1"/>
  <c r="AV3112" i="1" s="1"/>
  <c r="AX3112" i="1" s="1"/>
  <c r="T2600" i="1"/>
  <c r="U2600" i="1" s="1"/>
  <c r="AV2600" i="1" s="1"/>
  <c r="AX2600" i="1" s="1"/>
  <c r="T1498" i="1"/>
  <c r="U1498" i="1" s="1"/>
  <c r="AV1498" i="1" s="1"/>
  <c r="AX1498" i="1" s="1"/>
  <c r="T256" i="1"/>
  <c r="U256" i="1" s="1"/>
  <c r="AV256" i="1" s="1"/>
  <c r="AX256" i="1" s="1"/>
  <c r="T3251" i="1"/>
  <c r="U3251" i="1" s="1"/>
  <c r="AV3251" i="1" s="1"/>
  <c r="AX3251" i="1" s="1"/>
  <c r="T2483" i="1"/>
  <c r="U2483" i="1" s="1"/>
  <c r="AV2483" i="1" s="1"/>
  <c r="AX2483" i="1" s="1"/>
  <c r="T5271" i="1"/>
  <c r="U5271" i="1" s="1"/>
  <c r="AV5271" i="1" s="1"/>
  <c r="AX5271" i="1" s="1"/>
  <c r="T4750" i="1"/>
  <c r="U4750" i="1" s="1"/>
  <c r="AV4750" i="1" s="1"/>
  <c r="AX4750" i="1" s="1"/>
  <c r="T2528" i="1"/>
  <c r="U2528" i="1" s="1"/>
  <c r="AV2528" i="1" s="1"/>
  <c r="AX2528" i="1" s="1"/>
  <c r="T5521" i="1"/>
  <c r="U5521" i="1" s="1"/>
  <c r="AV5521" i="1" s="1"/>
  <c r="AX5521" i="1" s="1"/>
  <c r="T2858" i="1"/>
  <c r="U2858" i="1" s="1"/>
  <c r="AV2858" i="1" s="1"/>
  <c r="AX2858" i="1" s="1"/>
  <c r="T4061" i="1"/>
  <c r="U4061" i="1" s="1"/>
  <c r="AV4061" i="1" s="1"/>
  <c r="AX4061" i="1" s="1"/>
  <c r="T6446" i="1"/>
  <c r="U6446" i="1" s="1"/>
  <c r="AV6446" i="1" s="1"/>
  <c r="AX6446" i="1" s="1"/>
  <c r="T2717" i="1"/>
  <c r="U2717" i="1" s="1"/>
  <c r="AV2717" i="1" s="1"/>
  <c r="AX2717" i="1" s="1"/>
  <c r="T2273" i="1"/>
  <c r="U2273" i="1" s="1"/>
  <c r="AV2273" i="1" s="1"/>
  <c r="AX2273" i="1" s="1"/>
  <c r="T1448" i="1"/>
  <c r="U1448" i="1" s="1"/>
  <c r="AV1448" i="1" s="1"/>
  <c r="AX1448" i="1" s="1"/>
  <c r="T4675" i="1"/>
  <c r="U4675" i="1" s="1"/>
  <c r="AV4675" i="1" s="1"/>
  <c r="AX4675" i="1" s="1"/>
  <c r="T3394" i="1"/>
  <c r="U3394" i="1" s="1"/>
  <c r="AV3394" i="1" s="1"/>
  <c r="AX3394" i="1" s="1"/>
  <c r="T1262" i="1"/>
  <c r="U1262" i="1" s="1"/>
  <c r="AV1262" i="1" s="1"/>
  <c r="AX1262" i="1" s="1"/>
  <c r="T3810" i="1"/>
  <c r="U3810" i="1" s="1"/>
  <c r="AV3810" i="1" s="1"/>
  <c r="AX3810" i="1" s="1"/>
  <c r="T1941" i="1"/>
  <c r="U1941" i="1" s="1"/>
  <c r="AV1941" i="1" s="1"/>
  <c r="AX1941" i="1" s="1"/>
  <c r="T2799" i="1"/>
  <c r="U2799" i="1" s="1"/>
  <c r="AV2799" i="1" s="1"/>
  <c r="AX2799" i="1" s="1"/>
  <c r="T1480" i="1"/>
  <c r="U1480" i="1" s="1"/>
  <c r="AV1480" i="1" s="1"/>
  <c r="AX1480" i="1" s="1"/>
  <c r="T2450" i="1"/>
  <c r="U2450" i="1" s="1"/>
  <c r="AV2450" i="1" s="1"/>
  <c r="AX2450" i="1" s="1"/>
  <c r="T5315" i="1"/>
  <c r="U5315" i="1" s="1"/>
  <c r="AV5315" i="1" s="1"/>
  <c r="AX5315" i="1" s="1"/>
  <c r="T5841" i="1"/>
  <c r="U5841" i="1" s="1"/>
  <c r="AV5841" i="1" s="1"/>
  <c r="AX5841" i="1" s="1"/>
  <c r="T6360" i="1"/>
  <c r="U6360" i="1" s="1"/>
  <c r="AV6360" i="1" s="1"/>
  <c r="AX6360" i="1" s="1"/>
  <c r="T4583" i="1"/>
  <c r="U4583" i="1" s="1"/>
  <c r="AV4583" i="1" s="1"/>
  <c r="AX4583" i="1" s="1"/>
  <c r="T1222" i="1"/>
  <c r="U1222" i="1" s="1"/>
  <c r="AV1222" i="1" s="1"/>
  <c r="AX1222" i="1" s="1"/>
  <c r="T1487" i="1"/>
  <c r="U1487" i="1" s="1"/>
  <c r="AV1487" i="1" s="1"/>
  <c r="AX1487" i="1" s="1"/>
  <c r="T6146" i="1"/>
  <c r="U6146" i="1" s="1"/>
  <c r="AV6146" i="1" s="1"/>
  <c r="AX6146" i="1" s="1"/>
  <c r="T4780" i="1"/>
  <c r="U4780" i="1" s="1"/>
  <c r="AV4780" i="1" s="1"/>
  <c r="AX4780" i="1" s="1"/>
  <c r="T3008" i="1"/>
  <c r="U3008" i="1" s="1"/>
  <c r="AV3008" i="1" s="1"/>
  <c r="AX3008" i="1" s="1"/>
  <c r="T4443" i="1"/>
  <c r="U4443" i="1" s="1"/>
  <c r="AV4443" i="1" s="1"/>
  <c r="AX4443" i="1" s="1"/>
  <c r="T3259" i="1"/>
  <c r="U3259" i="1" s="1"/>
  <c r="AV3259" i="1" s="1"/>
  <c r="AX3259" i="1" s="1"/>
  <c r="T4518" i="1"/>
  <c r="U4518" i="1" s="1"/>
  <c r="AV4518" i="1" s="1"/>
  <c r="AX4518" i="1" s="1"/>
  <c r="T3321" i="1"/>
  <c r="U3321" i="1" s="1"/>
  <c r="AV3321" i="1" s="1"/>
  <c r="AX3321" i="1" s="1"/>
  <c r="T6392" i="1"/>
  <c r="U6392" i="1" s="1"/>
  <c r="AV6392" i="1" s="1"/>
  <c r="AX6392" i="1" s="1"/>
  <c r="T3742" i="1"/>
  <c r="U3742" i="1" s="1"/>
  <c r="AV3742" i="1" s="1"/>
  <c r="AX3742" i="1" s="1"/>
  <c r="T5751" i="1"/>
  <c r="U5751" i="1" s="1"/>
  <c r="AV5751" i="1" s="1"/>
  <c r="AX5751" i="1" s="1"/>
  <c r="T5805" i="1"/>
  <c r="U5805" i="1" s="1"/>
  <c r="AV5805" i="1" s="1"/>
  <c r="AX5805" i="1" s="1"/>
  <c r="T5048" i="1"/>
  <c r="U5048" i="1" s="1"/>
  <c r="AV5048" i="1" s="1"/>
  <c r="AX5048" i="1" s="1"/>
  <c r="T4009" i="1"/>
  <c r="U4009" i="1" s="1"/>
  <c r="AV4009" i="1" s="1"/>
  <c r="AX4009" i="1" s="1"/>
  <c r="T3223" i="1"/>
  <c r="U3223" i="1" s="1"/>
  <c r="AV3223" i="1" s="1"/>
  <c r="AX3223" i="1" s="1"/>
  <c r="T2437" i="1"/>
  <c r="U2437" i="1" s="1"/>
  <c r="AV2437" i="1" s="1"/>
  <c r="AX2437" i="1" s="1"/>
  <c r="T24" i="1"/>
  <c r="U24" i="1" s="1"/>
  <c r="AV24" i="1" s="1"/>
  <c r="AX24" i="1" s="1"/>
  <c r="T2268" i="1"/>
  <c r="U2268" i="1" s="1"/>
  <c r="AV2268" i="1" s="1"/>
  <c r="AX2268" i="1" s="1"/>
  <c r="T2923" i="1"/>
  <c r="U2923" i="1" s="1"/>
  <c r="AV2923" i="1" s="1"/>
  <c r="AX2923" i="1" s="1"/>
  <c r="T4403" i="1"/>
  <c r="U4403" i="1" s="1"/>
  <c r="AV4403" i="1" s="1"/>
  <c r="AX4403" i="1" s="1"/>
  <c r="T3377" i="1"/>
  <c r="U3377" i="1" s="1"/>
  <c r="AV3377" i="1" s="1"/>
  <c r="AX3377" i="1" s="1"/>
  <c r="T2066" i="1"/>
  <c r="U2066" i="1" s="1"/>
  <c r="AV2066" i="1" s="1"/>
  <c r="AX2066" i="1" s="1"/>
  <c r="T5074" i="1"/>
  <c r="U5074" i="1" s="1"/>
  <c r="AV5074" i="1" s="1"/>
  <c r="AX5074" i="1" s="1"/>
  <c r="T1754" i="1"/>
  <c r="U1754" i="1" s="1"/>
  <c r="AV1754" i="1" s="1"/>
  <c r="AX1754" i="1" s="1"/>
  <c r="T835" i="1"/>
  <c r="U835" i="1" s="1"/>
  <c r="AV835" i="1" s="1"/>
  <c r="AX835" i="1" s="1"/>
  <c r="T3557" i="1"/>
  <c r="U3557" i="1" s="1"/>
  <c r="AV3557" i="1" s="1"/>
  <c r="AX3557" i="1" s="1"/>
  <c r="T5363" i="1"/>
  <c r="U5363" i="1" s="1"/>
  <c r="AV5363" i="1" s="1"/>
  <c r="AX5363" i="1" s="1"/>
  <c r="T1335" i="1"/>
  <c r="U1335" i="1" s="1"/>
  <c r="AV1335" i="1" s="1"/>
  <c r="AX1335" i="1" s="1"/>
  <c r="T1724" i="1"/>
  <c r="U1724" i="1" s="1"/>
  <c r="AV1724" i="1" s="1"/>
  <c r="AX1724" i="1" s="1"/>
  <c r="T3912" i="1"/>
  <c r="U3912" i="1" s="1"/>
  <c r="AV3912" i="1" s="1"/>
  <c r="AX3912" i="1" s="1"/>
  <c r="T6127" i="1"/>
  <c r="U6127" i="1" s="1"/>
  <c r="AV6127" i="1" s="1"/>
  <c r="AX6127" i="1" s="1"/>
  <c r="T3934" i="1"/>
  <c r="U3934" i="1" s="1"/>
  <c r="AV3934" i="1" s="1"/>
  <c r="AX3934" i="1" s="1"/>
  <c r="T5223" i="1"/>
  <c r="U5223" i="1" s="1"/>
  <c r="AV5223" i="1" s="1"/>
  <c r="AX5223" i="1" s="1"/>
  <c r="T5290" i="1"/>
  <c r="U5290" i="1" s="1"/>
  <c r="AV5290" i="1" s="1"/>
  <c r="AX5290" i="1" s="1"/>
  <c r="T1359" i="1"/>
  <c r="U1359" i="1" s="1"/>
  <c r="AV1359" i="1" s="1"/>
  <c r="AX1359" i="1" s="1"/>
  <c r="T1933" i="1"/>
  <c r="U1933" i="1" s="1"/>
  <c r="AV1933" i="1" s="1"/>
  <c r="AX1933" i="1" s="1"/>
  <c r="T3246" i="1"/>
  <c r="U3246" i="1" s="1"/>
  <c r="AV3246" i="1" s="1"/>
  <c r="AX3246" i="1" s="1"/>
  <c r="T6426" i="1"/>
  <c r="U6426" i="1" s="1"/>
  <c r="AV6426" i="1" s="1"/>
  <c r="AX6426" i="1" s="1"/>
  <c r="T5375" i="1"/>
  <c r="U5375" i="1" s="1"/>
  <c r="AV5375" i="1" s="1"/>
  <c r="AX5375" i="1" s="1"/>
  <c r="T3791" i="1"/>
  <c r="U3791" i="1" s="1"/>
  <c r="AV3791" i="1" s="1"/>
  <c r="AX3791" i="1" s="1"/>
  <c r="T5785" i="1"/>
  <c r="U5785" i="1" s="1"/>
  <c r="AV5785" i="1" s="1"/>
  <c r="AX5785" i="1" s="1"/>
  <c r="T1186" i="1"/>
  <c r="U1186" i="1" s="1"/>
  <c r="AV1186" i="1" s="1"/>
  <c r="AX1186" i="1" s="1"/>
  <c r="T3199" i="1"/>
  <c r="U3199" i="1" s="1"/>
  <c r="AV3199" i="1" s="1"/>
  <c r="AX3199" i="1" s="1"/>
  <c r="T3875" i="1"/>
  <c r="U3875" i="1" s="1"/>
  <c r="AV3875" i="1" s="1"/>
  <c r="AX3875" i="1" s="1"/>
  <c r="T2431" i="1"/>
  <c r="U2431" i="1" s="1"/>
  <c r="AV2431" i="1" s="1"/>
  <c r="AX2431" i="1" s="1"/>
  <c r="T4546" i="1"/>
  <c r="U4546" i="1" s="1"/>
  <c r="AV4546" i="1" s="1"/>
  <c r="AX4546" i="1" s="1"/>
  <c r="T2959" i="1"/>
  <c r="U2959" i="1" s="1"/>
  <c r="AV2959" i="1" s="1"/>
  <c r="AX2959" i="1" s="1"/>
  <c r="T1497" i="1"/>
  <c r="U1497" i="1" s="1"/>
  <c r="AV1497" i="1" s="1"/>
  <c r="AX1497" i="1" s="1"/>
  <c r="T4640" i="1"/>
  <c r="U4640" i="1" s="1"/>
  <c r="AV4640" i="1" s="1"/>
  <c r="AX4640" i="1" s="1"/>
  <c r="T6029" i="1"/>
  <c r="U6029" i="1" s="1"/>
  <c r="AV6029" i="1" s="1"/>
  <c r="AX6029" i="1" s="1"/>
  <c r="T5959" i="1"/>
  <c r="U5959" i="1" s="1"/>
  <c r="AV5959" i="1" s="1"/>
  <c r="AX5959" i="1" s="1"/>
  <c r="T350" i="1"/>
  <c r="U350" i="1" s="1"/>
  <c r="AV350" i="1" s="1"/>
  <c r="AX350" i="1" s="1"/>
  <c r="T5622" i="1"/>
  <c r="U5622" i="1" s="1"/>
  <c r="AV5622" i="1" s="1"/>
  <c r="AX5622" i="1" s="1"/>
  <c r="T5400" i="1"/>
  <c r="U5400" i="1" s="1"/>
  <c r="AV5400" i="1" s="1"/>
  <c r="AX5400" i="1" s="1"/>
  <c r="T1135" i="1"/>
  <c r="U1135" i="1" s="1"/>
  <c r="AV1135" i="1" s="1"/>
  <c r="AX1135" i="1" s="1"/>
  <c r="T5921" i="1"/>
  <c r="U5921" i="1" s="1"/>
  <c r="AV5921" i="1" s="1"/>
  <c r="AX5921" i="1" s="1"/>
  <c r="T3630" i="1"/>
  <c r="U3630" i="1" s="1"/>
  <c r="AV3630" i="1" s="1"/>
  <c r="AX3630" i="1" s="1"/>
  <c r="T6051" i="1"/>
  <c r="U6051" i="1" s="1"/>
  <c r="AV6051" i="1" s="1"/>
  <c r="AX6051" i="1" s="1"/>
  <c r="T3500" i="1"/>
  <c r="U3500" i="1" s="1"/>
  <c r="AV3500" i="1" s="1"/>
  <c r="AX3500" i="1" s="1"/>
  <c r="T4463" i="1"/>
  <c r="U4463" i="1" s="1"/>
  <c r="AV4463" i="1" s="1"/>
  <c r="AX4463" i="1" s="1"/>
  <c r="T3735" i="1"/>
  <c r="U3735" i="1" s="1"/>
  <c r="AV3735" i="1" s="1"/>
  <c r="AX3735" i="1" s="1"/>
  <c r="T3021" i="1"/>
  <c r="U3021" i="1" s="1"/>
  <c r="AV3021" i="1" s="1"/>
  <c r="AX3021" i="1" s="1"/>
  <c r="T4878" i="1"/>
  <c r="U4878" i="1" s="1"/>
  <c r="AV4878" i="1" s="1"/>
  <c r="AX4878" i="1" s="1"/>
  <c r="T5183" i="1"/>
  <c r="U5183" i="1" s="1"/>
  <c r="AV5183" i="1" s="1"/>
  <c r="AX5183" i="1" s="1"/>
  <c r="T3740" i="1"/>
  <c r="U3740" i="1" s="1"/>
  <c r="AV3740" i="1" s="1"/>
  <c r="AX3740" i="1" s="1"/>
  <c r="T3759" i="1"/>
  <c r="U3759" i="1" s="1"/>
  <c r="AV3759" i="1" s="1"/>
  <c r="AX3759" i="1" s="1"/>
  <c r="T4679" i="1"/>
  <c r="U4679" i="1" s="1"/>
  <c r="AV4679" i="1" s="1"/>
  <c r="AX4679" i="1" s="1"/>
  <c r="T2969" i="1"/>
  <c r="U2969" i="1" s="1"/>
  <c r="AV2969" i="1" s="1"/>
  <c r="AX2969" i="1" s="1"/>
  <c r="T4442" i="1"/>
  <c r="U4442" i="1" s="1"/>
  <c r="AV4442" i="1" s="1"/>
  <c r="AX4442" i="1" s="1"/>
  <c r="T1696" i="1"/>
  <c r="U1696" i="1" s="1"/>
  <c r="AV1696" i="1" s="1"/>
  <c r="AX1696" i="1" s="1"/>
  <c r="T5221" i="1"/>
  <c r="U5221" i="1" s="1"/>
  <c r="AV5221" i="1" s="1"/>
  <c r="AX5221" i="1" s="1"/>
  <c r="T699" i="1"/>
  <c r="U699" i="1" s="1"/>
  <c r="AV699" i="1" s="1"/>
  <c r="AX699" i="1" s="1"/>
  <c r="T3799" i="1"/>
  <c r="U3799" i="1" s="1"/>
  <c r="AV3799" i="1" s="1"/>
  <c r="AX3799" i="1" s="1"/>
  <c r="T5925" i="1"/>
  <c r="U5925" i="1" s="1"/>
  <c r="AV5925" i="1" s="1"/>
  <c r="AX5925" i="1" s="1"/>
  <c r="T5286" i="1"/>
  <c r="U5286" i="1" s="1"/>
  <c r="AV5286" i="1" s="1"/>
  <c r="AX5286" i="1" s="1"/>
  <c r="T5737" i="1"/>
  <c r="U5737" i="1" s="1"/>
  <c r="AV5737" i="1" s="1"/>
  <c r="AX5737" i="1" s="1"/>
  <c r="T3571" i="1"/>
  <c r="U3571" i="1" s="1"/>
  <c r="AV3571" i="1" s="1"/>
  <c r="AX3571" i="1" s="1"/>
  <c r="T5522" i="1"/>
  <c r="U5522" i="1" s="1"/>
  <c r="AV5522" i="1" s="1"/>
  <c r="AX5522" i="1" s="1"/>
  <c r="T3197" i="1"/>
  <c r="U3197" i="1" s="1"/>
  <c r="AV3197" i="1" s="1"/>
  <c r="AX3197" i="1" s="1"/>
  <c r="T919" i="1"/>
  <c r="U919" i="1" s="1"/>
  <c r="AV919" i="1" s="1"/>
  <c r="AX919" i="1" s="1"/>
  <c r="T3489" i="1"/>
  <c r="U3489" i="1" s="1"/>
  <c r="AV3489" i="1" s="1"/>
  <c r="AX3489" i="1" s="1"/>
  <c r="T2237" i="1"/>
  <c r="U2237" i="1" s="1"/>
  <c r="AV2237" i="1" s="1"/>
  <c r="AX2237" i="1" s="1"/>
  <c r="T6384" i="1"/>
  <c r="U6384" i="1" s="1"/>
  <c r="AV6384" i="1" s="1"/>
  <c r="AX6384" i="1" s="1"/>
  <c r="T4336" i="1"/>
  <c r="U4336" i="1" s="1"/>
  <c r="AV4336" i="1" s="1"/>
  <c r="AX4336" i="1" s="1"/>
  <c r="T3305" i="1"/>
  <c r="U3305" i="1" s="1"/>
  <c r="AV3305" i="1" s="1"/>
  <c r="AX3305" i="1" s="1"/>
  <c r="T3012" i="1"/>
  <c r="U3012" i="1" s="1"/>
  <c r="AV3012" i="1" s="1"/>
  <c r="AX3012" i="1" s="1"/>
  <c r="T2701" i="1"/>
  <c r="U2701" i="1" s="1"/>
  <c r="AV2701" i="1" s="1"/>
  <c r="AX2701" i="1" s="1"/>
  <c r="T2358" i="1"/>
  <c r="U2358" i="1" s="1"/>
  <c r="AV2358" i="1" s="1"/>
  <c r="AX2358" i="1" s="1"/>
  <c r="T1962" i="1"/>
  <c r="U1962" i="1" s="1"/>
  <c r="AV1962" i="1" s="1"/>
  <c r="AX1962" i="1" s="1"/>
  <c r="T3272" i="1"/>
  <c r="U3272" i="1" s="1"/>
  <c r="AV3272" i="1" s="1"/>
  <c r="AX3272" i="1" s="1"/>
  <c r="T2760" i="1"/>
  <c r="U2760" i="1" s="1"/>
  <c r="AV2760" i="1" s="1"/>
  <c r="AX2760" i="1" s="1"/>
  <c r="T2504" i="1"/>
  <c r="U2504" i="1" s="1"/>
  <c r="AV2504" i="1" s="1"/>
  <c r="AX2504" i="1" s="1"/>
  <c r="T1961" i="1"/>
  <c r="U1961" i="1" s="1"/>
  <c r="AV1961" i="1" s="1"/>
  <c r="AX1961" i="1" s="1"/>
  <c r="T1681" i="1"/>
  <c r="U1681" i="1" s="1"/>
  <c r="AV1681" i="1" s="1"/>
  <c r="AX1681" i="1" s="1"/>
  <c r="T1389" i="1"/>
  <c r="U1389" i="1" s="1"/>
  <c r="AV1389" i="1" s="1"/>
  <c r="AX1389" i="1" s="1"/>
  <c r="T1096" i="1"/>
  <c r="U1096" i="1" s="1"/>
  <c r="AV1096" i="1" s="1"/>
  <c r="AX1096" i="1" s="1"/>
  <c r="T803" i="1"/>
  <c r="U803" i="1" s="1"/>
  <c r="AV803" i="1" s="1"/>
  <c r="AX803" i="1" s="1"/>
  <c r="T496" i="1"/>
  <c r="U496" i="1" s="1"/>
  <c r="AV496" i="1" s="1"/>
  <c r="AX496" i="1" s="1"/>
  <c r="T928" i="1"/>
  <c r="U928" i="1" s="1"/>
  <c r="AV928" i="1" s="1"/>
  <c r="AX928" i="1" s="1"/>
  <c r="T630" i="1"/>
  <c r="U630" i="1" s="1"/>
  <c r="AV630" i="1" s="1"/>
  <c r="AX630" i="1" s="1"/>
  <c r="T279" i="1"/>
  <c r="U279" i="1" s="1"/>
  <c r="AV279" i="1" s="1"/>
  <c r="AX279" i="1" s="1"/>
  <c r="T1055" i="1"/>
  <c r="U1055" i="1" s="1"/>
  <c r="AV1055" i="1" s="1"/>
  <c r="AX1055" i="1" s="1"/>
  <c r="T17" i="1"/>
  <c r="U17" i="1" s="1"/>
  <c r="AV17" i="1" s="1"/>
  <c r="AX17" i="1" s="1"/>
  <c r="T2899" i="1"/>
  <c r="U2899" i="1" s="1"/>
  <c r="AV2899" i="1" s="1"/>
  <c r="AX2899" i="1" s="1"/>
  <c r="T2643" i="1"/>
  <c r="U2643" i="1" s="1"/>
  <c r="AV2643" i="1" s="1"/>
  <c r="AX2643" i="1" s="1"/>
  <c r="T2383" i="1"/>
  <c r="U2383" i="1" s="1"/>
  <c r="AV2383" i="1" s="1"/>
  <c r="AX2383" i="1" s="1"/>
  <c r="T2110" i="1"/>
  <c r="U2110" i="1" s="1"/>
  <c r="AV2110" i="1" s="1"/>
  <c r="AX2110" i="1" s="1"/>
  <c r="T1837" i="1"/>
  <c r="U1837" i="1" s="1"/>
  <c r="AV1837" i="1" s="1"/>
  <c r="AX1837" i="1" s="1"/>
  <c r="T1548" i="1"/>
  <c r="U1548" i="1" s="1"/>
  <c r="AV1548" i="1" s="1"/>
  <c r="AX1548" i="1" s="1"/>
  <c r="T1255" i="1"/>
  <c r="U1255" i="1" s="1"/>
  <c r="AV1255" i="1" s="1"/>
  <c r="AX1255" i="1" s="1"/>
  <c r="T962" i="1"/>
  <c r="U962" i="1" s="1"/>
  <c r="AV962" i="1" s="1"/>
  <c r="AX962" i="1" s="1"/>
  <c r="T333" i="1"/>
  <c r="U333" i="1" s="1"/>
  <c r="AV333" i="1" s="1"/>
  <c r="AX333" i="1" s="1"/>
  <c r="T2626" i="1"/>
  <c r="U2626" i="1" s="1"/>
  <c r="AV2626" i="1" s="1"/>
  <c r="AX2626" i="1" s="1"/>
  <c r="T2092" i="1"/>
  <c r="U2092" i="1" s="1"/>
  <c r="AV2092" i="1" s="1"/>
  <c r="AX2092" i="1" s="1"/>
  <c r="T1818" i="1"/>
  <c r="U1818" i="1" s="1"/>
  <c r="AV1818" i="1" s="1"/>
  <c r="AX1818" i="1" s="1"/>
  <c r="T1528" i="1"/>
  <c r="U1528" i="1" s="1"/>
  <c r="AV1528" i="1" s="1"/>
  <c r="AX1528" i="1" s="1"/>
  <c r="T1235" i="1"/>
  <c r="U1235" i="1" s="1"/>
  <c r="AV1235" i="1" s="1"/>
  <c r="AX1235" i="1" s="1"/>
  <c r="T300" i="1"/>
  <c r="U300" i="1" s="1"/>
  <c r="AV300" i="1" s="1"/>
  <c r="AX300" i="1" s="1"/>
  <c r="T2278" i="1"/>
  <c r="U2278" i="1" s="1"/>
  <c r="AV2278" i="1" s="1"/>
  <c r="AX2278" i="1" s="1"/>
  <c r="T2005" i="1"/>
  <c r="U2005" i="1" s="1"/>
  <c r="AV2005" i="1" s="1"/>
  <c r="AX2005" i="1" s="1"/>
  <c r="T1728" i="1"/>
  <c r="U1728" i="1" s="1"/>
  <c r="AV1728" i="1" s="1"/>
  <c r="AX1728" i="1" s="1"/>
  <c r="T1143" i="1"/>
  <c r="U1143" i="1" s="1"/>
  <c r="AV1143" i="1" s="1"/>
  <c r="AX1143" i="1" s="1"/>
  <c r="T546" i="1"/>
  <c r="U546" i="1" s="1"/>
  <c r="AV546" i="1" s="1"/>
  <c r="AX546" i="1" s="1"/>
  <c r="T154" i="1"/>
  <c r="U154" i="1" s="1"/>
  <c r="AV154" i="1" s="1"/>
  <c r="AX154" i="1" s="1"/>
  <c r="T2192" i="1"/>
  <c r="U2192" i="1" s="1"/>
  <c r="AV2192" i="1" s="1"/>
  <c r="AX2192" i="1" s="1"/>
  <c r="T1919" i="1"/>
  <c r="U1919" i="1" s="1"/>
  <c r="AV1919" i="1" s="1"/>
  <c r="AX1919" i="1" s="1"/>
  <c r="T758" i="1"/>
  <c r="U758" i="1" s="1"/>
  <c r="AV758" i="1" s="1"/>
  <c r="AX758" i="1" s="1"/>
  <c r="T447" i="1"/>
  <c r="U447" i="1" s="1"/>
  <c r="AV447" i="1" s="1"/>
  <c r="AX447" i="1" s="1"/>
  <c r="T1780" i="1"/>
  <c r="U1780" i="1" s="1"/>
  <c r="AV1780" i="1" s="1"/>
  <c r="AX1780" i="1" s="1"/>
  <c r="T1268" i="1"/>
  <c r="U1268" i="1" s="1"/>
  <c r="AV1268" i="1" s="1"/>
  <c r="AX1268" i="1" s="1"/>
  <c r="T1012" i="1"/>
  <c r="U1012" i="1" s="1"/>
  <c r="AV1012" i="1" s="1"/>
  <c r="AX1012" i="1" s="1"/>
  <c r="T485" i="1"/>
  <c r="U485" i="1" s="1"/>
  <c r="AV485" i="1" s="1"/>
  <c r="AX485" i="1" s="1"/>
  <c r="T202" i="1"/>
  <c r="U202" i="1" s="1"/>
  <c r="AV202" i="1" s="1"/>
  <c r="AX202" i="1" s="1"/>
  <c r="T306" i="1"/>
  <c r="U306" i="1" s="1"/>
  <c r="AV306" i="1" s="1"/>
  <c r="AX306" i="1" s="1"/>
  <c r="T14" i="1"/>
  <c r="U14" i="1" s="1"/>
  <c r="AV14" i="1" s="1"/>
  <c r="AX14" i="1" s="1"/>
  <c r="T123" i="1"/>
  <c r="U123" i="1" s="1"/>
  <c r="AV123" i="1" s="1"/>
  <c r="AX123" i="1" s="1"/>
  <c r="T231" i="1"/>
  <c r="U231" i="1" s="1"/>
  <c r="AV231" i="1" s="1"/>
  <c r="AX231" i="1" s="1"/>
  <c r="T2235" i="1"/>
  <c r="U2235" i="1" s="1"/>
  <c r="AV2235" i="1" s="1"/>
  <c r="AX2235" i="1" s="1"/>
  <c r="T1723" i="1"/>
  <c r="U1723" i="1" s="1"/>
  <c r="AV1723" i="1" s="1"/>
  <c r="AX1723" i="1" s="1"/>
  <c r="T1467" i="1"/>
  <c r="U1467" i="1" s="1"/>
  <c r="AV1467" i="1" s="1"/>
  <c r="AX1467" i="1" s="1"/>
  <c r="T1211" i="1"/>
  <c r="U1211" i="1" s="1"/>
  <c r="AV1211" i="1" s="1"/>
  <c r="AX1211" i="1" s="1"/>
  <c r="T955" i="1"/>
  <c r="U955" i="1" s="1"/>
  <c r="AV955" i="1" s="1"/>
  <c r="AX955" i="1" s="1"/>
  <c r="T424" i="1"/>
  <c r="U424" i="1" s="1"/>
  <c r="AV424" i="1" s="1"/>
  <c r="AX424" i="1" s="1"/>
  <c r="T138" i="1"/>
  <c r="U138" i="1" s="1"/>
  <c r="AV138" i="1" s="1"/>
  <c r="AX138" i="1" s="1"/>
  <c r="T66" i="1"/>
  <c r="U66" i="1" s="1"/>
  <c r="AV66" i="1" s="1"/>
  <c r="AX66" i="1" s="1"/>
  <c r="T147" i="1"/>
  <c r="U147" i="1" s="1"/>
  <c r="AV147" i="1" s="1"/>
  <c r="AX147" i="1" s="1"/>
  <c r="T1276" i="1"/>
  <c r="U1276" i="1" s="1"/>
  <c r="AV1276" i="1" s="1"/>
  <c r="AX1276" i="1" s="1"/>
  <c r="T4298" i="1"/>
  <c r="U4298" i="1" s="1"/>
  <c r="AV4298" i="1" s="1"/>
  <c r="AX4298" i="1" s="1"/>
  <c r="T4174" i="1"/>
  <c r="U4174" i="1" s="1"/>
  <c r="AV4174" i="1" s="1"/>
  <c r="AX4174" i="1" s="1"/>
  <c r="T4890" i="1"/>
  <c r="U4890" i="1" s="1"/>
  <c r="AV4890" i="1" s="1"/>
  <c r="AX4890" i="1" s="1"/>
  <c r="T5256" i="1"/>
  <c r="U5256" i="1" s="1"/>
  <c r="AV5256" i="1" s="1"/>
  <c r="AX5256" i="1" s="1"/>
  <c r="T5860" i="1"/>
  <c r="U5860" i="1" s="1"/>
  <c r="AV5860" i="1" s="1"/>
  <c r="AX5860" i="1" s="1"/>
  <c r="T3483" i="1"/>
  <c r="U3483" i="1" s="1"/>
  <c r="AV3483" i="1" s="1"/>
  <c r="AX3483" i="1" s="1"/>
  <c r="T6314" i="1"/>
  <c r="U6314" i="1" s="1"/>
  <c r="AV6314" i="1" s="1"/>
  <c r="AX6314" i="1" s="1"/>
  <c r="T5544" i="1"/>
  <c r="U5544" i="1" s="1"/>
  <c r="AV5544" i="1" s="1"/>
  <c r="AX5544" i="1" s="1"/>
  <c r="T5427" i="1"/>
  <c r="U5427" i="1" s="1"/>
  <c r="AV5427" i="1" s="1"/>
  <c r="AX5427" i="1" s="1"/>
  <c r="T5259" i="1"/>
  <c r="U5259" i="1" s="1"/>
  <c r="AV5259" i="1" s="1"/>
  <c r="AX5259" i="1" s="1"/>
  <c r="T1514" i="1"/>
  <c r="U1514" i="1" s="1"/>
  <c r="AV1514" i="1" s="1"/>
  <c r="AX1514" i="1" s="1"/>
  <c r="T4247" i="1"/>
  <c r="U4247" i="1" s="1"/>
  <c r="AV4247" i="1" s="1"/>
  <c r="AX4247" i="1" s="1"/>
  <c r="T4188" i="1"/>
  <c r="U4188" i="1" s="1"/>
  <c r="AV4188" i="1" s="1"/>
  <c r="AX4188" i="1" s="1"/>
  <c r="T5940" i="1"/>
  <c r="U5940" i="1" s="1"/>
  <c r="AV5940" i="1" s="1"/>
  <c r="AX5940" i="1" s="1"/>
  <c r="T3893" i="1"/>
  <c r="U3893" i="1" s="1"/>
  <c r="AV3893" i="1" s="1"/>
  <c r="AX3893" i="1" s="1"/>
  <c r="T5979" i="1"/>
  <c r="U5979" i="1" s="1"/>
  <c r="AV5979" i="1" s="1"/>
  <c r="AX5979" i="1" s="1"/>
  <c r="T6181" i="1"/>
  <c r="U6181" i="1" s="1"/>
  <c r="AV6181" i="1" s="1"/>
  <c r="AX6181" i="1" s="1"/>
  <c r="T2560" i="1"/>
  <c r="U2560" i="1" s="1"/>
  <c r="AV2560" i="1" s="1"/>
  <c r="AX2560" i="1" s="1"/>
  <c r="T5410" i="1"/>
  <c r="U5410" i="1" s="1"/>
  <c r="AV5410" i="1" s="1"/>
  <c r="AX5410" i="1" s="1"/>
  <c r="T3086" i="1"/>
  <c r="U3086" i="1" s="1"/>
  <c r="AV3086" i="1" s="1"/>
  <c r="AX3086" i="1" s="1"/>
  <c r="T2770" i="1"/>
  <c r="U2770" i="1" s="1"/>
  <c r="AV2770" i="1" s="1"/>
  <c r="AX2770" i="1" s="1"/>
  <c r="T5131" i="1"/>
  <c r="U5131" i="1" s="1"/>
  <c r="AV5131" i="1" s="1"/>
  <c r="AX5131" i="1" s="1"/>
  <c r="T2304" i="1"/>
  <c r="U2304" i="1" s="1"/>
  <c r="AV2304" i="1" s="1"/>
  <c r="AX2304" i="1" s="1"/>
  <c r="T6149" i="1"/>
  <c r="U6149" i="1" s="1"/>
  <c r="AV6149" i="1" s="1"/>
  <c r="AX6149" i="1" s="1"/>
  <c r="T3204" i="1"/>
  <c r="U3204" i="1" s="1"/>
  <c r="AV3204" i="1" s="1"/>
  <c r="AX3204" i="1" s="1"/>
  <c r="T5615" i="1"/>
  <c r="U5615" i="1" s="1"/>
  <c r="AV5615" i="1" s="1"/>
  <c r="AX5615" i="1" s="1"/>
  <c r="T5598" i="1"/>
  <c r="U5598" i="1" s="1"/>
  <c r="AV5598" i="1" s="1"/>
  <c r="AX5598" i="1" s="1"/>
  <c r="T4474" i="1"/>
  <c r="U4474" i="1" s="1"/>
  <c r="AV4474" i="1" s="1"/>
  <c r="AX4474" i="1" s="1"/>
  <c r="T3154" i="1"/>
  <c r="U3154" i="1" s="1"/>
  <c r="AV3154" i="1" s="1"/>
  <c r="AX3154" i="1" s="1"/>
  <c r="T2810" i="1"/>
  <c r="U2810" i="1" s="1"/>
  <c r="AV2810" i="1" s="1"/>
  <c r="AX2810" i="1" s="1"/>
  <c r="T25" i="1"/>
  <c r="U25" i="1" s="1"/>
  <c r="AV25" i="1" s="1"/>
  <c r="AX25" i="1" s="1"/>
  <c r="T5100" i="1"/>
  <c r="U5100" i="1" s="1"/>
  <c r="AV5100" i="1" s="1"/>
  <c r="AX5100" i="1" s="1"/>
  <c r="T311" i="1"/>
  <c r="U311" i="1" s="1"/>
  <c r="AV311" i="1" s="1"/>
  <c r="AX311" i="1" s="1"/>
  <c r="T5510" i="1"/>
  <c r="U5510" i="1" s="1"/>
  <c r="AV5510" i="1" s="1"/>
  <c r="AX5510" i="1" s="1"/>
  <c r="T6269" i="1"/>
  <c r="U6269" i="1" s="1"/>
  <c r="AV6269" i="1" s="1"/>
  <c r="AX6269" i="1" s="1"/>
  <c r="T3512" i="1"/>
  <c r="U3512" i="1" s="1"/>
  <c r="AV3512" i="1" s="1"/>
  <c r="AX3512" i="1" s="1"/>
  <c r="T5865" i="1"/>
  <c r="U5865" i="1" s="1"/>
  <c r="AV5865" i="1" s="1"/>
  <c r="AX5865" i="1" s="1"/>
  <c r="T3817" i="1"/>
  <c r="U3817" i="1" s="1"/>
  <c r="AV3817" i="1" s="1"/>
  <c r="AX3817" i="1" s="1"/>
  <c r="T1319" i="1"/>
  <c r="U1319" i="1" s="1"/>
  <c r="AV1319" i="1" s="1"/>
  <c r="AX1319" i="1" s="1"/>
  <c r="T3018" i="1"/>
  <c r="U3018" i="1" s="1"/>
  <c r="AV3018" i="1" s="1"/>
  <c r="AX3018" i="1" s="1"/>
  <c r="T1530" i="1"/>
  <c r="U1530" i="1" s="1"/>
  <c r="AV1530" i="1" s="1"/>
  <c r="AX1530" i="1" s="1"/>
  <c r="T5235" i="1"/>
  <c r="U5235" i="1" s="1"/>
  <c r="AV5235" i="1" s="1"/>
  <c r="AX5235" i="1" s="1"/>
  <c r="T2165" i="1"/>
  <c r="U2165" i="1" s="1"/>
  <c r="AV2165" i="1" s="1"/>
  <c r="AX2165" i="1" s="1"/>
  <c r="T264" i="1"/>
  <c r="U264" i="1" s="1"/>
  <c r="AV264" i="1" s="1"/>
  <c r="AX264" i="1" s="1"/>
  <c r="T2371" i="1"/>
  <c r="U2371" i="1" s="1"/>
  <c r="AV2371" i="1" s="1"/>
  <c r="AX2371" i="1" s="1"/>
  <c r="T1242" i="1"/>
  <c r="U1242" i="1" s="1"/>
  <c r="AV1242" i="1" s="1"/>
  <c r="AX1242" i="1" s="1"/>
  <c r="T2415" i="1"/>
  <c r="U2415" i="1" s="1"/>
  <c r="AV2415" i="1" s="1"/>
  <c r="AX2415" i="1" s="1"/>
  <c r="T1782" i="1"/>
  <c r="U1782" i="1" s="1"/>
  <c r="AV1782" i="1" s="1"/>
  <c r="AX1782" i="1" s="1"/>
  <c r="T241" i="1"/>
  <c r="U241" i="1" s="1"/>
  <c r="AV241" i="1" s="1"/>
  <c r="AX241" i="1" s="1"/>
  <c r="T1140" i="1"/>
  <c r="U1140" i="1" s="1"/>
  <c r="AV1140" i="1" s="1"/>
  <c r="AX1140" i="1" s="1"/>
  <c r="T375" i="1"/>
  <c r="U375" i="1" s="1"/>
  <c r="AV375" i="1" s="1"/>
  <c r="AX375" i="1" s="1"/>
  <c r="T193" i="1"/>
  <c r="U193" i="1" s="1"/>
  <c r="AV193" i="1" s="1"/>
  <c r="AX193" i="1" s="1"/>
  <c r="T827" i="1"/>
  <c r="U827" i="1" s="1"/>
  <c r="AV827" i="1" s="1"/>
  <c r="AX827" i="1" s="1"/>
  <c r="T19" i="1"/>
  <c r="U19" i="1" s="1"/>
  <c r="AV19" i="1" s="1"/>
  <c r="AX19" i="1" s="1"/>
  <c r="T4317" i="1"/>
  <c r="U4317" i="1" s="1"/>
  <c r="AV4317" i="1" s="1"/>
  <c r="AX4317" i="1" s="1"/>
  <c r="T501" i="1"/>
  <c r="U501" i="1" s="1"/>
  <c r="AV501" i="1" s="1"/>
  <c r="AX501" i="1" s="1"/>
  <c r="T442" i="1"/>
  <c r="U442" i="1" s="1"/>
  <c r="AV442" i="1" s="1"/>
  <c r="AX442" i="1" s="1"/>
  <c r="T4677" i="1"/>
  <c r="U4677" i="1" s="1"/>
  <c r="AV4677" i="1" s="1"/>
  <c r="AX4677" i="1" s="1"/>
  <c r="T5882" i="1"/>
  <c r="U5882" i="1" s="1"/>
  <c r="AV5882" i="1" s="1"/>
  <c r="AX5882" i="1" s="1"/>
  <c r="T4856" i="1"/>
  <c r="U4856" i="1" s="1"/>
  <c r="AV4856" i="1" s="1"/>
  <c r="AX4856" i="1" s="1"/>
  <c r="T4348" i="1"/>
  <c r="U4348" i="1" s="1"/>
  <c r="AV4348" i="1" s="1"/>
  <c r="AX4348" i="1" s="1"/>
  <c r="T6479" i="1"/>
  <c r="U6479" i="1" s="1"/>
  <c r="AV6479" i="1" s="1"/>
  <c r="AX6479" i="1" s="1"/>
  <c r="T3990" i="1"/>
  <c r="U3990" i="1" s="1"/>
  <c r="AV3990" i="1" s="1"/>
  <c r="AX3990" i="1" s="1"/>
  <c r="T5227" i="1"/>
  <c r="U5227" i="1" s="1"/>
  <c r="AV5227" i="1" s="1"/>
  <c r="AX5227" i="1" s="1"/>
  <c r="T4012" i="1"/>
  <c r="U4012" i="1" s="1"/>
  <c r="AV4012" i="1" s="1"/>
  <c r="AX4012" i="1" s="1"/>
  <c r="T2446" i="1"/>
  <c r="U2446" i="1" s="1"/>
  <c r="AV2446" i="1" s="1"/>
  <c r="AX2446" i="1" s="1"/>
  <c r="T5292" i="1"/>
  <c r="U5292" i="1" s="1"/>
  <c r="AV5292" i="1" s="1"/>
  <c r="AX5292" i="1" s="1"/>
  <c r="T4086" i="1"/>
  <c r="U4086" i="1" s="1"/>
  <c r="AV4086" i="1" s="1"/>
  <c r="AX4086" i="1" s="1"/>
  <c r="T4597" i="1"/>
  <c r="U4597" i="1" s="1"/>
  <c r="AV4597" i="1" s="1"/>
  <c r="AX4597" i="1" s="1"/>
  <c r="T1999" i="1"/>
  <c r="U1999" i="1" s="1"/>
  <c r="AV1999" i="1" s="1"/>
  <c r="AX1999" i="1" s="1"/>
  <c r="T1948" i="1"/>
  <c r="U1948" i="1" s="1"/>
  <c r="AV1948" i="1" s="1"/>
  <c r="AX1948" i="1" s="1"/>
  <c r="T3950" i="1"/>
  <c r="U3950" i="1" s="1"/>
  <c r="AV3950" i="1" s="1"/>
  <c r="AX3950" i="1" s="1"/>
  <c r="T2334" i="1"/>
  <c r="U2334" i="1" s="1"/>
  <c r="AV2334" i="1" s="1"/>
  <c r="AX2334" i="1" s="1"/>
  <c r="T6043" i="1"/>
  <c r="U6043" i="1" s="1"/>
  <c r="AV6043" i="1" s="1"/>
  <c r="AX6043" i="1" s="1"/>
  <c r="T2083" i="1"/>
  <c r="U2083" i="1" s="1"/>
  <c r="AV2083" i="1" s="1"/>
  <c r="AX2083" i="1" s="1"/>
  <c r="T94" i="1"/>
  <c r="U94" i="1" s="1"/>
  <c r="AV94" i="1" s="1"/>
  <c r="AX94" i="1" s="1"/>
  <c r="T5412" i="1"/>
  <c r="U5412" i="1" s="1"/>
  <c r="AV5412" i="1" s="1"/>
  <c r="AX5412" i="1" s="1"/>
  <c r="T2032" i="1"/>
  <c r="U2032" i="1" s="1"/>
  <c r="AV2032" i="1" s="1"/>
  <c r="AX2032" i="1" s="1"/>
  <c r="T6580" i="1"/>
  <c r="U6580" i="1" s="1"/>
  <c r="AV6580" i="1" s="1"/>
  <c r="AX6580" i="1" s="1"/>
  <c r="T5431" i="1"/>
  <c r="U5431" i="1" s="1"/>
  <c r="AV5431" i="1" s="1"/>
  <c r="AX5431" i="1" s="1"/>
  <c r="T4687" i="1"/>
  <c r="U4687" i="1" s="1"/>
  <c r="AV4687" i="1" s="1"/>
  <c r="AX4687" i="1" s="1"/>
  <c r="T3869" i="1"/>
  <c r="U3869" i="1" s="1"/>
  <c r="AV3869" i="1" s="1"/>
  <c r="AX3869" i="1" s="1"/>
  <c r="T2180" i="1"/>
  <c r="U2180" i="1" s="1"/>
  <c r="AV2180" i="1" s="1"/>
  <c r="AX2180" i="1" s="1"/>
  <c r="T296" i="1"/>
  <c r="U296" i="1" s="1"/>
  <c r="AV296" i="1" s="1"/>
  <c r="AX296" i="1" s="1"/>
  <c r="T4809" i="1"/>
  <c r="U4809" i="1" s="1"/>
  <c r="AV4809" i="1" s="1"/>
  <c r="AX4809" i="1" s="1"/>
  <c r="T3529" i="1"/>
  <c r="U3529" i="1" s="1"/>
  <c r="AV3529" i="1" s="1"/>
  <c r="AX3529" i="1" s="1"/>
  <c r="T2967" i="1"/>
  <c r="U2967" i="1" s="1"/>
  <c r="AV2967" i="1" s="1"/>
  <c r="AX2967" i="1" s="1"/>
  <c r="T1900" i="1"/>
  <c r="U1900" i="1" s="1"/>
  <c r="AV1900" i="1" s="1"/>
  <c r="AX1900" i="1" s="1"/>
  <c r="T1265" i="1"/>
  <c r="U1265" i="1" s="1"/>
  <c r="AV1265" i="1" s="1"/>
  <c r="AX1265" i="1" s="1"/>
  <c r="T3780" i="1"/>
  <c r="U3780" i="1" s="1"/>
  <c r="AV3780" i="1" s="1"/>
  <c r="AX3780" i="1" s="1"/>
  <c r="T2961" i="1"/>
  <c r="U2961" i="1" s="1"/>
  <c r="AV2961" i="1" s="1"/>
  <c r="AX2961" i="1" s="1"/>
  <c r="T1477" i="1"/>
  <c r="U1477" i="1" s="1"/>
  <c r="AV1477" i="1" s="1"/>
  <c r="AX1477" i="1" s="1"/>
  <c r="T3411" i="1"/>
  <c r="U3411" i="1" s="1"/>
  <c r="AV3411" i="1" s="1"/>
  <c r="AX3411" i="1" s="1"/>
  <c r="T2116" i="1"/>
  <c r="U2116" i="1" s="1"/>
  <c r="AV2116" i="1" s="1"/>
  <c r="AX2116" i="1" s="1"/>
  <c r="T583" i="1"/>
  <c r="U583" i="1" s="1"/>
  <c r="AV583" i="1" s="1"/>
  <c r="AX583" i="1" s="1"/>
  <c r="T5911" i="1"/>
  <c r="U5911" i="1" s="1"/>
  <c r="AV5911" i="1" s="1"/>
  <c r="AX5911" i="1" s="1"/>
  <c r="T6504" i="1"/>
  <c r="U6504" i="1" s="1"/>
  <c r="AV6504" i="1" s="1"/>
  <c r="AX6504" i="1" s="1"/>
  <c r="T3789" i="1"/>
  <c r="U3789" i="1" s="1"/>
  <c r="AV3789" i="1" s="1"/>
  <c r="AX3789" i="1" s="1"/>
  <c r="T3525" i="1"/>
  <c r="U3525" i="1" s="1"/>
  <c r="AV3525" i="1" s="1"/>
  <c r="AX3525" i="1" s="1"/>
  <c r="T5324" i="1"/>
  <c r="U5324" i="1" s="1"/>
  <c r="AV5324" i="1" s="1"/>
  <c r="AX5324" i="1" s="1"/>
  <c r="T6514" i="1"/>
  <c r="U6514" i="1" s="1"/>
  <c r="AV6514" i="1" s="1"/>
  <c r="AX6514" i="1" s="1"/>
  <c r="T4374" i="1"/>
  <c r="U4374" i="1" s="1"/>
  <c r="AV4374" i="1" s="1"/>
  <c r="AX4374" i="1" s="1"/>
  <c r="T3551" i="1"/>
  <c r="U3551" i="1" s="1"/>
  <c r="AV3551" i="1" s="1"/>
  <c r="AX3551" i="1" s="1"/>
  <c r="T1543" i="1"/>
  <c r="U1543" i="1" s="1"/>
  <c r="AV1543" i="1" s="1"/>
  <c r="AX1543" i="1" s="1"/>
  <c r="T5854" i="1"/>
  <c r="U5854" i="1" s="1"/>
  <c r="AV5854" i="1" s="1"/>
  <c r="AX5854" i="1" s="1"/>
  <c r="T5205" i="1"/>
  <c r="U5205" i="1" s="1"/>
  <c r="AV5205" i="1" s="1"/>
  <c r="AX5205" i="1" s="1"/>
  <c r="T4396" i="1"/>
  <c r="U4396" i="1" s="1"/>
  <c r="AV4396" i="1" s="1"/>
  <c r="AX4396" i="1" s="1"/>
  <c r="T2402" i="1"/>
  <c r="U2402" i="1" s="1"/>
  <c r="AV2402" i="1" s="1"/>
  <c r="AX2402" i="1" s="1"/>
  <c r="T3647" i="1"/>
  <c r="U3647" i="1" s="1"/>
  <c r="AV3647" i="1" s="1"/>
  <c r="AX3647" i="1" s="1"/>
  <c r="T1752" i="1"/>
  <c r="U1752" i="1" s="1"/>
  <c r="AV1752" i="1" s="1"/>
  <c r="AX1752" i="1" s="1"/>
  <c r="T4158" i="1"/>
  <c r="U4158" i="1" s="1"/>
  <c r="AV4158" i="1" s="1"/>
  <c r="AX4158" i="1" s="1"/>
  <c r="T2692" i="1"/>
  <c r="U2692" i="1" s="1"/>
  <c r="AV2692" i="1" s="1"/>
  <c r="AX2692" i="1" s="1"/>
  <c r="T6305" i="1"/>
  <c r="U6305" i="1" s="1"/>
  <c r="AV6305" i="1" s="1"/>
  <c r="AX6305" i="1" s="1"/>
  <c r="T5333" i="1"/>
  <c r="U5333" i="1" s="1"/>
  <c r="AV5333" i="1" s="1"/>
  <c r="AX5333" i="1" s="1"/>
  <c r="T4541" i="1"/>
  <c r="U4541" i="1" s="1"/>
  <c r="AV4541" i="1" s="1"/>
  <c r="AX4541" i="1" s="1"/>
  <c r="T2651" i="1"/>
  <c r="U2651" i="1" s="1"/>
  <c r="AV2651" i="1" s="1"/>
  <c r="AX2651" i="1" s="1"/>
  <c r="T6409" i="1"/>
  <c r="U6409" i="1" s="1"/>
  <c r="AV6409" i="1" s="1"/>
  <c r="AX6409" i="1" s="1"/>
  <c r="T5807" i="1"/>
  <c r="U5807" i="1" s="1"/>
  <c r="AV5807" i="1" s="1"/>
  <c r="AX5807" i="1" s="1"/>
  <c r="T4746" i="1"/>
  <c r="U4746" i="1" s="1"/>
  <c r="AV4746" i="1" s="1"/>
  <c r="AX4746" i="1" s="1"/>
  <c r="T3927" i="1"/>
  <c r="U3927" i="1" s="1"/>
  <c r="AV3927" i="1" s="1"/>
  <c r="AX3927" i="1" s="1"/>
  <c r="T1466" i="1"/>
  <c r="U1466" i="1" s="1"/>
  <c r="AV1466" i="1" s="1"/>
  <c r="AX1466" i="1" s="1"/>
  <c r="T5708" i="1"/>
  <c r="U5708" i="1" s="1"/>
  <c r="AV5708" i="1" s="1"/>
  <c r="AX5708" i="1" s="1"/>
  <c r="T4588" i="1"/>
  <c r="U4588" i="1" s="1"/>
  <c r="AV4588" i="1" s="1"/>
  <c r="AX4588" i="1" s="1"/>
  <c r="T6511" i="1"/>
  <c r="U6511" i="1" s="1"/>
  <c r="AV6511" i="1" s="1"/>
  <c r="AX6511" i="1" s="1"/>
  <c r="T2833" i="1"/>
  <c r="U2833" i="1" s="1"/>
  <c r="AV2833" i="1" s="1"/>
  <c r="AX2833" i="1" s="1"/>
  <c r="T3769" i="1"/>
  <c r="U3769" i="1" s="1"/>
  <c r="AV3769" i="1" s="1"/>
  <c r="AX3769" i="1" s="1"/>
  <c r="T2788" i="1"/>
  <c r="U2788" i="1" s="1"/>
  <c r="AV2788" i="1" s="1"/>
  <c r="AX2788" i="1" s="1"/>
  <c r="T2649" i="1"/>
  <c r="U2649" i="1" s="1"/>
  <c r="AV2649" i="1" s="1"/>
  <c r="AX2649" i="1" s="1"/>
  <c r="T486" i="1"/>
  <c r="U486" i="1" s="1"/>
  <c r="AV486" i="1" s="1"/>
  <c r="AX486" i="1" s="1"/>
  <c r="T4276" i="1"/>
  <c r="U4276" i="1" s="1"/>
  <c r="AV4276" i="1" s="1"/>
  <c r="AX4276" i="1" s="1"/>
  <c r="T455" i="1"/>
  <c r="U455" i="1" s="1"/>
  <c r="AV455" i="1" s="1"/>
  <c r="AX455" i="1" s="1"/>
  <c r="T2088" i="1"/>
  <c r="U2088" i="1" s="1"/>
  <c r="AV2088" i="1" s="1"/>
  <c r="AX2088" i="1" s="1"/>
  <c r="T5858" i="1"/>
  <c r="U5858" i="1" s="1"/>
  <c r="AV5858" i="1" s="1"/>
  <c r="AX5858" i="1" s="1"/>
  <c r="T4578" i="1"/>
  <c r="U4578" i="1" s="1"/>
  <c r="AV4578" i="1" s="1"/>
  <c r="AX4578" i="1" s="1"/>
  <c r="T1082" i="1"/>
  <c r="U1082" i="1" s="1"/>
  <c r="AV1082" i="1" s="1"/>
  <c r="AX1082" i="1" s="1"/>
  <c r="T2359" i="1"/>
  <c r="U2359" i="1" s="1"/>
  <c r="AV2359" i="1" s="1"/>
  <c r="AX2359" i="1" s="1"/>
  <c r="T6464" i="1"/>
  <c r="U6464" i="1" s="1"/>
  <c r="AV6464" i="1" s="1"/>
  <c r="AX6464" i="1" s="1"/>
  <c r="T4672" i="1"/>
  <c r="U4672" i="1" s="1"/>
  <c r="AV4672" i="1" s="1"/>
  <c r="AX4672" i="1" s="1"/>
  <c r="T1257" i="1"/>
  <c r="U1257" i="1" s="1"/>
  <c r="AV1257" i="1" s="1"/>
  <c r="AX1257" i="1" s="1"/>
  <c r="T2020" i="1"/>
  <c r="U2020" i="1" s="1"/>
  <c r="AV2020" i="1" s="1"/>
  <c r="AX2020" i="1" s="1"/>
  <c r="T2029" i="1"/>
  <c r="U2029" i="1" s="1"/>
  <c r="AV2029" i="1" s="1"/>
  <c r="AX2029" i="1" s="1"/>
  <c r="T576" i="1"/>
  <c r="U576" i="1" s="1"/>
  <c r="AV576" i="1" s="1"/>
  <c r="AX576" i="1" s="1"/>
  <c r="T3115" i="1"/>
  <c r="U3115" i="1" s="1"/>
  <c r="AV3115" i="1" s="1"/>
  <c r="AX3115" i="1" s="1"/>
  <c r="T2652" i="1"/>
  <c r="U2652" i="1" s="1"/>
  <c r="AV2652" i="1" s="1"/>
  <c r="AX2652" i="1" s="1"/>
  <c r="T5371" i="1"/>
  <c r="U5371" i="1" s="1"/>
  <c r="AV5371" i="1" s="1"/>
  <c r="AX5371" i="1" s="1"/>
  <c r="T3282" i="1"/>
  <c r="U3282" i="1" s="1"/>
  <c r="AV3282" i="1" s="1"/>
  <c r="AX3282" i="1" s="1"/>
  <c r="T6545" i="1"/>
  <c r="U6545" i="1" s="1"/>
  <c r="AV6545" i="1" s="1"/>
  <c r="AX6545" i="1" s="1"/>
  <c r="T2080" i="1"/>
  <c r="U2080" i="1" s="1"/>
  <c r="AV2080" i="1" s="1"/>
  <c r="AX2080" i="1" s="1"/>
  <c r="T5289" i="1"/>
  <c r="U5289" i="1" s="1"/>
  <c r="AV5289" i="1" s="1"/>
  <c r="AX5289" i="1" s="1"/>
  <c r="T419" i="1"/>
  <c r="U419" i="1" s="1"/>
  <c r="AV419" i="1" s="1"/>
  <c r="AX419" i="1" s="1"/>
  <c r="T5842" i="1"/>
  <c r="U5842" i="1" s="1"/>
  <c r="AV5842" i="1" s="1"/>
  <c r="AX5842" i="1" s="1"/>
  <c r="T4818" i="1"/>
  <c r="U4818" i="1" s="1"/>
  <c r="AV4818" i="1" s="1"/>
  <c r="AX4818" i="1" s="1"/>
  <c r="T3794" i="1"/>
  <c r="U3794" i="1" s="1"/>
  <c r="AV3794" i="1" s="1"/>
  <c r="AX3794" i="1" s="1"/>
  <c r="T2310" i="1"/>
  <c r="U2310" i="1" s="1"/>
  <c r="AV2310" i="1" s="1"/>
  <c r="AX2310" i="1" s="1"/>
  <c r="T518" i="1"/>
  <c r="U518" i="1" s="1"/>
  <c r="AV518" i="1" s="1"/>
  <c r="AX518" i="1" s="1"/>
  <c r="T3553" i="1"/>
  <c r="U3553" i="1" s="1"/>
  <c r="AV3553" i="1" s="1"/>
  <c r="AX3553" i="1" s="1"/>
  <c r="T1940" i="1"/>
  <c r="U1940" i="1" s="1"/>
  <c r="AV1940" i="1" s="1"/>
  <c r="AX1940" i="1" s="1"/>
  <c r="T3085" i="1"/>
  <c r="U3085" i="1" s="1"/>
  <c r="AV3085" i="1" s="1"/>
  <c r="AX3085" i="1" s="1"/>
  <c r="T1462" i="1"/>
  <c r="U1462" i="1" s="1"/>
  <c r="AV1462" i="1" s="1"/>
  <c r="AX1462" i="1" s="1"/>
  <c r="T6312" i="1"/>
  <c r="U6312" i="1" s="1"/>
  <c r="AV6312" i="1" s="1"/>
  <c r="AX6312" i="1" s="1"/>
  <c r="T4842" i="1"/>
  <c r="U4842" i="1" s="1"/>
  <c r="AV4842" i="1" s="1"/>
  <c r="AX4842" i="1" s="1"/>
  <c r="T3814" i="1"/>
  <c r="U3814" i="1" s="1"/>
  <c r="AV3814" i="1" s="1"/>
  <c r="AX3814" i="1" s="1"/>
  <c r="T3582" i="1"/>
  <c r="U3582" i="1" s="1"/>
  <c r="AV3582" i="1" s="1"/>
  <c r="AX3582" i="1" s="1"/>
  <c r="T1440" i="1"/>
  <c r="U1440" i="1" s="1"/>
  <c r="AV1440" i="1" s="1"/>
  <c r="AX1440" i="1" s="1"/>
  <c r="T5500" i="1"/>
  <c r="U5500" i="1" s="1"/>
  <c r="AV5500" i="1" s="1"/>
  <c r="AX5500" i="1" s="1"/>
  <c r="T2305" i="1"/>
  <c r="U2305" i="1" s="1"/>
  <c r="AV2305" i="1" s="1"/>
  <c r="AX2305" i="1" s="1"/>
  <c r="T5927" i="1"/>
  <c r="U5927" i="1" s="1"/>
  <c r="AV5927" i="1" s="1"/>
  <c r="AX5927" i="1" s="1"/>
  <c r="T4491" i="1"/>
  <c r="U4491" i="1" s="1"/>
  <c r="AV4491" i="1" s="1"/>
  <c r="AX4491" i="1" s="1"/>
  <c r="T2567" i="1"/>
  <c r="U2567" i="1" s="1"/>
  <c r="AV2567" i="1" s="1"/>
  <c r="AX2567" i="1" s="1"/>
  <c r="T5101" i="1"/>
  <c r="U5101" i="1" s="1"/>
  <c r="AV5101" i="1" s="1"/>
  <c r="AX5101" i="1" s="1"/>
  <c r="T2877" i="1"/>
  <c r="U2877" i="1" s="1"/>
  <c r="AV2877" i="1" s="1"/>
  <c r="AX2877" i="1" s="1"/>
  <c r="T6558" i="1"/>
  <c r="U6558" i="1" s="1"/>
  <c r="AV6558" i="1" s="1"/>
  <c r="AX6558" i="1" s="1"/>
  <c r="T4566" i="1"/>
  <c r="U4566" i="1" s="1"/>
  <c r="AV4566" i="1" s="1"/>
  <c r="AX4566" i="1" s="1"/>
  <c r="T6527" i="1"/>
  <c r="U6527" i="1" s="1"/>
  <c r="AV6527" i="1" s="1"/>
  <c r="AX6527" i="1" s="1"/>
  <c r="T6370" i="1"/>
  <c r="U6370" i="1" s="1"/>
  <c r="AV6370" i="1" s="1"/>
  <c r="AX6370" i="1" s="1"/>
  <c r="T5390" i="1"/>
  <c r="U5390" i="1" s="1"/>
  <c r="AV5390" i="1" s="1"/>
  <c r="AX5390" i="1" s="1"/>
  <c r="T5529" i="1"/>
  <c r="U5529" i="1" s="1"/>
  <c r="AV5529" i="1" s="1"/>
  <c r="AX5529" i="1" s="1"/>
  <c r="T4505" i="1"/>
  <c r="U4505" i="1" s="1"/>
  <c r="AV4505" i="1" s="1"/>
  <c r="AX4505" i="1" s="1"/>
  <c r="T3205" i="1"/>
  <c r="U3205" i="1" s="1"/>
  <c r="AV3205" i="1" s="1"/>
  <c r="AX3205" i="1" s="1"/>
  <c r="T935" i="1"/>
  <c r="U935" i="1" s="1"/>
  <c r="AV935" i="1" s="1"/>
  <c r="AX935" i="1" s="1"/>
  <c r="T2924" i="1"/>
  <c r="U2924" i="1" s="1"/>
  <c r="AV2924" i="1" s="1"/>
  <c r="AX2924" i="1" s="1"/>
  <c r="T2585" i="1"/>
  <c r="U2585" i="1" s="1"/>
  <c r="AV2585" i="1" s="1"/>
  <c r="AX2585" i="1" s="1"/>
  <c r="T921" i="1"/>
  <c r="U921" i="1" s="1"/>
  <c r="AV921" i="1" s="1"/>
  <c r="AX921" i="1" s="1"/>
  <c r="T4131" i="1"/>
  <c r="U4131" i="1" s="1"/>
  <c r="AV4131" i="1" s="1"/>
  <c r="AX4131" i="1" s="1"/>
  <c r="T1208" i="1"/>
  <c r="U1208" i="1" s="1"/>
  <c r="AV1208" i="1" s="1"/>
  <c r="AX1208" i="1" s="1"/>
  <c r="T5314" i="1"/>
  <c r="U5314" i="1" s="1"/>
  <c r="AV5314" i="1" s="1"/>
  <c r="AX5314" i="1" s="1"/>
  <c r="T3252" i="1"/>
  <c r="U3252" i="1" s="1"/>
  <c r="AV3252" i="1" s="1"/>
  <c r="AX3252" i="1" s="1"/>
  <c r="T1891" i="1"/>
  <c r="U1891" i="1" s="1"/>
  <c r="AV1891" i="1" s="1"/>
  <c r="AX1891" i="1" s="1"/>
  <c r="T4849" i="1"/>
  <c r="U4849" i="1" s="1"/>
  <c r="AV4849" i="1" s="1"/>
  <c r="AX4849" i="1" s="1"/>
  <c r="T3537" i="1"/>
  <c r="U3537" i="1" s="1"/>
  <c r="AV3537" i="1" s="1"/>
  <c r="AX3537" i="1" s="1"/>
  <c r="T4945" i="1"/>
  <c r="U4945" i="1" s="1"/>
  <c r="AV4945" i="1" s="1"/>
  <c r="AX4945" i="1" s="1"/>
  <c r="T6176" i="1"/>
  <c r="U6176" i="1" s="1"/>
  <c r="AV6176" i="1" s="1"/>
  <c r="AX6176" i="1" s="1"/>
  <c r="T5664" i="1"/>
  <c r="U5664" i="1" s="1"/>
  <c r="AV5664" i="1" s="1"/>
  <c r="AX5664" i="1" s="1"/>
  <c r="T5152" i="1"/>
  <c r="U5152" i="1" s="1"/>
  <c r="AV5152" i="1" s="1"/>
  <c r="AX5152" i="1" s="1"/>
  <c r="T3067" i="1"/>
  <c r="U3067" i="1" s="1"/>
  <c r="AV3067" i="1" s="1"/>
  <c r="AX3067" i="1" s="1"/>
  <c r="T2761" i="1"/>
  <c r="U2761" i="1" s="1"/>
  <c r="AV2761" i="1" s="1"/>
  <c r="AX2761" i="1" s="1"/>
  <c r="T1629" i="1"/>
  <c r="U1629" i="1" s="1"/>
  <c r="AV1629" i="1" s="1"/>
  <c r="AX1629" i="1" s="1"/>
  <c r="T688" i="1"/>
  <c r="U688" i="1" s="1"/>
  <c r="AV688" i="1" s="1"/>
  <c r="AX688" i="1" s="1"/>
  <c r="T1736" i="1"/>
  <c r="U1736" i="1" s="1"/>
  <c r="AV1736" i="1" s="1"/>
  <c r="AX1736" i="1" s="1"/>
  <c r="T817" i="1"/>
  <c r="U817" i="1" s="1"/>
  <c r="AV817" i="1" s="1"/>
  <c r="AX817" i="1" s="1"/>
  <c r="T2691" i="1"/>
  <c r="U2691" i="1" s="1"/>
  <c r="AV2691" i="1" s="1"/>
  <c r="AX2691" i="1" s="1"/>
  <c r="T1888" i="1"/>
  <c r="U1888" i="1" s="1"/>
  <c r="AV1888" i="1" s="1"/>
  <c r="AX1888" i="1" s="1"/>
  <c r="T725" i="1"/>
  <c r="U725" i="1" s="1"/>
  <c r="AV725" i="1" s="1"/>
  <c r="AX725" i="1" s="1"/>
  <c r="T412" i="1"/>
  <c r="U412" i="1" s="1"/>
  <c r="AV412" i="1" s="1"/>
  <c r="AX412" i="1" s="1"/>
  <c r="T2674" i="1"/>
  <c r="U2674" i="1" s="1"/>
  <c r="AV2674" i="1" s="1"/>
  <c r="AX2674" i="1" s="1"/>
  <c r="T4554" i="1"/>
  <c r="U4554" i="1" s="1"/>
  <c r="AV4554" i="1" s="1"/>
  <c r="AX4554" i="1" s="1"/>
  <c r="T674" i="1"/>
  <c r="U674" i="1" s="1"/>
  <c r="AV674" i="1" s="1"/>
  <c r="AX674" i="1" s="1"/>
  <c r="T5639" i="1"/>
  <c r="U5639" i="1" s="1"/>
  <c r="AV5639" i="1" s="1"/>
  <c r="AX5639" i="1" s="1"/>
  <c r="T6223" i="1"/>
  <c r="U6223" i="1" s="1"/>
  <c r="AV6223" i="1" s="1"/>
  <c r="AX6223" i="1" s="1"/>
  <c r="T4476" i="1"/>
  <c r="U4476" i="1" s="1"/>
  <c r="AV4476" i="1" s="1"/>
  <c r="AX4476" i="1" s="1"/>
  <c r="T3626" i="1"/>
  <c r="U3626" i="1" s="1"/>
  <c r="AV3626" i="1" s="1"/>
  <c r="AX3626" i="1" s="1"/>
  <c r="T3991" i="1"/>
  <c r="U3991" i="1" s="1"/>
  <c r="AV3991" i="1" s="1"/>
  <c r="AX3991" i="1" s="1"/>
  <c r="T6364" i="1"/>
  <c r="U6364" i="1" s="1"/>
  <c r="AV6364" i="1" s="1"/>
  <c r="AX6364" i="1" s="1"/>
  <c r="T37" i="1"/>
  <c r="U37" i="1" s="1"/>
  <c r="AV37" i="1" s="1"/>
  <c r="AX37" i="1" s="1"/>
  <c r="T4860" i="1"/>
  <c r="U4860" i="1" s="1"/>
  <c r="AV4860" i="1" s="1"/>
  <c r="AX4860" i="1" s="1"/>
  <c r="T3639" i="1"/>
  <c r="U3639" i="1" s="1"/>
  <c r="AV3639" i="1" s="1"/>
  <c r="AX3639" i="1" s="1"/>
  <c r="T3470" i="1"/>
  <c r="U3470" i="1" s="1"/>
  <c r="AV3470" i="1" s="1"/>
  <c r="AX3470" i="1" s="1"/>
  <c r="T6109" i="1"/>
  <c r="U6109" i="1" s="1"/>
  <c r="AV6109" i="1" s="1"/>
  <c r="AX6109" i="1" s="1"/>
  <c r="T5133" i="1"/>
  <c r="U5133" i="1" s="1"/>
  <c r="AV5133" i="1" s="1"/>
  <c r="AX5133" i="1" s="1"/>
  <c r="T5198" i="1"/>
  <c r="U5198" i="1" s="1"/>
  <c r="AV5198" i="1" s="1"/>
  <c r="AX5198" i="1" s="1"/>
  <c r="T4392" i="1"/>
  <c r="U4392" i="1" s="1"/>
  <c r="AV4392" i="1" s="1"/>
  <c r="AX4392" i="1" s="1"/>
  <c r="T3574" i="1"/>
  <c r="U3574" i="1" s="1"/>
  <c r="AV3574" i="1" s="1"/>
  <c r="AX3574" i="1" s="1"/>
  <c r="T2396" i="1"/>
  <c r="U2396" i="1" s="1"/>
  <c r="AV2396" i="1" s="1"/>
  <c r="AX2396" i="1" s="1"/>
  <c r="T5197" i="1"/>
  <c r="U5197" i="1" s="1"/>
  <c r="AV5197" i="1" s="1"/>
  <c r="AX5197" i="1" s="1"/>
  <c r="T2569" i="1"/>
  <c r="U2569" i="1" s="1"/>
  <c r="AV2569" i="1" s="1"/>
  <c r="AX2569" i="1" s="1"/>
  <c r="T899" i="1"/>
  <c r="U899" i="1" s="1"/>
  <c r="AV899" i="1" s="1"/>
  <c r="AX899" i="1" s="1"/>
  <c r="T5908" i="1"/>
  <c r="U5908" i="1" s="1"/>
  <c r="AV5908" i="1" s="1"/>
  <c r="AX5908" i="1" s="1"/>
  <c r="T6214" i="1"/>
  <c r="U6214" i="1" s="1"/>
  <c r="AV6214" i="1" s="1"/>
  <c r="AX6214" i="1" s="1"/>
  <c r="T3850" i="1"/>
  <c r="U3850" i="1" s="1"/>
  <c r="AV3850" i="1" s="1"/>
  <c r="AX3850" i="1" s="1"/>
  <c r="T5329" i="1"/>
  <c r="U5329" i="1" s="1"/>
  <c r="AV5329" i="1" s="1"/>
  <c r="AX5329" i="1" s="1"/>
  <c r="T435" i="1"/>
  <c r="U435" i="1" s="1"/>
  <c r="AV435" i="1" s="1"/>
  <c r="AX435" i="1" s="1"/>
  <c r="T6534" i="1"/>
  <c r="U6534" i="1" s="1"/>
  <c r="AV6534" i="1" s="1"/>
  <c r="AX6534" i="1" s="1"/>
  <c r="T1244" i="1"/>
  <c r="U1244" i="1" s="1"/>
  <c r="AV1244" i="1" s="1"/>
  <c r="AX1244" i="1" s="1"/>
  <c r="T1130" i="1"/>
  <c r="U1130" i="1" s="1"/>
  <c r="AV1130" i="1" s="1"/>
  <c r="AX1130" i="1" s="1"/>
  <c r="T437" i="1"/>
  <c r="U437" i="1" s="1"/>
  <c r="AV437" i="1" s="1"/>
  <c r="AX437" i="1" s="1"/>
  <c r="T5479" i="1"/>
  <c r="U5479" i="1" s="1"/>
  <c r="AV5479" i="1" s="1"/>
  <c r="AX5479" i="1" s="1"/>
  <c r="T4701" i="1"/>
  <c r="U4701" i="1" s="1"/>
  <c r="AV4701" i="1" s="1"/>
  <c r="AX4701" i="1" s="1"/>
  <c r="T4088" i="1"/>
  <c r="U4088" i="1" s="1"/>
  <c r="AV4088" i="1" s="1"/>
  <c r="AX4088" i="1" s="1"/>
  <c r="T5684" i="1"/>
  <c r="U5684" i="1" s="1"/>
  <c r="AV5684" i="1" s="1"/>
  <c r="AX5684" i="1" s="1"/>
  <c r="T4678" i="1"/>
  <c r="U4678" i="1" s="1"/>
  <c r="AV4678" i="1" s="1"/>
  <c r="AX4678" i="1" s="1"/>
  <c r="T2492" i="1"/>
  <c r="U2492" i="1" s="1"/>
  <c r="AV2492" i="1" s="1"/>
  <c r="AX2492" i="1" s="1"/>
  <c r="T1280" i="1"/>
  <c r="U1280" i="1" s="1"/>
  <c r="AV1280" i="1" s="1"/>
  <c r="AX1280" i="1" s="1"/>
  <c r="T3437" i="1"/>
  <c r="U3437" i="1" s="1"/>
  <c r="AV3437" i="1" s="1"/>
  <c r="AX3437" i="1" s="1"/>
  <c r="T255" i="1"/>
  <c r="U255" i="1" s="1"/>
  <c r="AV255" i="1" s="1"/>
  <c r="AX255" i="1" s="1"/>
  <c r="T3931" i="1"/>
  <c r="U3931" i="1" s="1"/>
  <c r="AV3931" i="1" s="1"/>
  <c r="AX3931" i="1" s="1"/>
  <c r="T3623" i="1"/>
  <c r="U3623" i="1" s="1"/>
  <c r="AV3623" i="1" s="1"/>
  <c r="AX3623" i="1" s="1"/>
  <c r="T5553" i="1"/>
  <c r="U5553" i="1" s="1"/>
  <c r="AV5553" i="1" s="1"/>
  <c r="AX5553" i="1" s="1"/>
  <c r="T6024" i="1"/>
  <c r="U6024" i="1" s="1"/>
  <c r="AV6024" i="1" s="1"/>
  <c r="AX6024" i="1" s="1"/>
  <c r="T5029" i="1"/>
  <c r="U5029" i="1" s="1"/>
  <c r="AV5029" i="1" s="1"/>
  <c r="AX5029" i="1" s="1"/>
  <c r="T4618" i="1"/>
  <c r="U4618" i="1" s="1"/>
  <c r="AV4618" i="1" s="1"/>
  <c r="AX4618" i="1" s="1"/>
  <c r="T3356" i="1"/>
  <c r="U3356" i="1" s="1"/>
  <c r="AV3356" i="1" s="1"/>
  <c r="AX3356" i="1" s="1"/>
  <c r="T5287" i="1"/>
  <c r="U5287" i="1" s="1"/>
  <c r="AV5287" i="1" s="1"/>
  <c r="AX5287" i="1" s="1"/>
  <c r="T4725" i="1"/>
  <c r="U4725" i="1" s="1"/>
  <c r="AV4725" i="1" s="1"/>
  <c r="AX4725" i="1" s="1"/>
  <c r="T1731" i="1"/>
  <c r="U1731" i="1" s="1"/>
  <c r="AV1731" i="1" s="1"/>
  <c r="AX1731" i="1" s="1"/>
  <c r="T5653" i="1"/>
  <c r="U5653" i="1" s="1"/>
  <c r="AV5653" i="1" s="1"/>
  <c r="AX5653" i="1" s="1"/>
  <c r="T5646" i="1"/>
  <c r="U5646" i="1" s="1"/>
  <c r="AV5646" i="1" s="1"/>
  <c r="AX5646" i="1" s="1"/>
  <c r="T2637" i="1"/>
  <c r="U2637" i="1" s="1"/>
  <c r="AV2637" i="1" s="1"/>
  <c r="AX2637" i="1" s="1"/>
  <c r="T1007" i="1"/>
  <c r="U1007" i="1" s="1"/>
  <c r="AV1007" i="1" s="1"/>
  <c r="AX1007" i="1" s="1"/>
  <c r="T5225" i="1"/>
  <c r="U5225" i="1" s="1"/>
  <c r="AV5225" i="1" s="1"/>
  <c r="AX5225" i="1" s="1"/>
  <c r="T2526" i="1"/>
  <c r="U2526" i="1" s="1"/>
  <c r="AV2526" i="1" s="1"/>
  <c r="AX2526" i="1" s="1"/>
  <c r="T2342" i="1"/>
  <c r="U2342" i="1" s="1"/>
  <c r="AV2342" i="1" s="1"/>
  <c r="AX2342" i="1" s="1"/>
  <c r="T1094" i="1"/>
  <c r="U1094" i="1" s="1"/>
  <c r="AV1094" i="1" s="1"/>
  <c r="AX1094" i="1" s="1"/>
  <c r="T3164" i="1"/>
  <c r="U3164" i="1" s="1"/>
  <c r="AV3164" i="1" s="1"/>
  <c r="AX3164" i="1" s="1"/>
  <c r="T1770" i="1"/>
  <c r="U1770" i="1" s="1"/>
  <c r="AV1770" i="1" s="1"/>
  <c r="AX1770" i="1" s="1"/>
  <c r="T3940" i="1"/>
  <c r="U3940" i="1" s="1"/>
  <c r="AV3940" i="1" s="1"/>
  <c r="AX3940" i="1" s="1"/>
  <c r="T2844" i="1"/>
  <c r="U2844" i="1" s="1"/>
  <c r="AV2844" i="1" s="1"/>
  <c r="AX2844" i="1" s="1"/>
  <c r="T5778" i="1"/>
  <c r="U5778" i="1" s="1"/>
  <c r="AV5778" i="1" s="1"/>
  <c r="AX5778" i="1" s="1"/>
  <c r="T4754" i="1"/>
  <c r="U4754" i="1" s="1"/>
  <c r="AV4754" i="1" s="1"/>
  <c r="AX4754" i="1" s="1"/>
  <c r="T3730" i="1"/>
  <c r="U3730" i="1" s="1"/>
  <c r="AV3730" i="1" s="1"/>
  <c r="AX3730" i="1" s="1"/>
  <c r="T2214" i="1"/>
  <c r="U2214" i="1" s="1"/>
  <c r="AV2214" i="1" s="1"/>
  <c r="AX2214" i="1" s="1"/>
  <c r="T2919" i="1"/>
  <c r="U2919" i="1" s="1"/>
  <c r="AV2919" i="1" s="1"/>
  <c r="AX2919" i="1" s="1"/>
  <c r="T4817" i="1"/>
  <c r="U4817" i="1" s="1"/>
  <c r="AV4817" i="1" s="1"/>
  <c r="AX4817" i="1" s="1"/>
  <c r="T4848" i="1"/>
  <c r="U4848" i="1" s="1"/>
  <c r="AV4848" i="1" s="1"/>
  <c r="AX4848" i="1" s="1"/>
  <c r="T4080" i="1"/>
  <c r="U4080" i="1" s="1"/>
  <c r="AV4080" i="1" s="1"/>
  <c r="AX4080" i="1" s="1"/>
  <c r="T1550" i="1"/>
  <c r="U1550" i="1" s="1"/>
  <c r="AV1550" i="1" s="1"/>
  <c r="AX1550" i="1" s="1"/>
  <c r="T666" i="1"/>
  <c r="U666" i="1" s="1"/>
  <c r="AV666" i="1" s="1"/>
  <c r="AX666" i="1" s="1"/>
  <c r="T5524" i="1"/>
  <c r="U5524" i="1" s="1"/>
  <c r="AV5524" i="1" s="1"/>
  <c r="AX5524" i="1" s="1"/>
  <c r="T6280" i="1"/>
  <c r="U6280" i="1" s="1"/>
  <c r="AV6280" i="1" s="1"/>
  <c r="AX6280" i="1" s="1"/>
  <c r="T5302" i="1"/>
  <c r="U5302" i="1" s="1"/>
  <c r="AV5302" i="1" s="1"/>
  <c r="AX5302" i="1" s="1"/>
  <c r="T865" i="1"/>
  <c r="U865" i="1" s="1"/>
  <c r="AV865" i="1" s="1"/>
  <c r="AX865" i="1" s="1"/>
  <c r="T1039" i="1"/>
  <c r="U1039" i="1" s="1"/>
  <c r="AV1039" i="1" s="1"/>
  <c r="AX1039" i="1" s="1"/>
  <c r="T1670" i="1"/>
  <c r="U1670" i="1" s="1"/>
  <c r="AV1670" i="1" s="1"/>
  <c r="AX1670" i="1" s="1"/>
  <c r="T6145" i="1"/>
  <c r="U6145" i="1" s="1"/>
  <c r="AV6145" i="1" s="1"/>
  <c r="AX6145" i="1" s="1"/>
  <c r="T240" i="1"/>
  <c r="U240" i="1" s="1"/>
  <c r="AV240" i="1" s="1"/>
  <c r="AX240" i="1" s="1"/>
  <c r="T1701" i="1"/>
  <c r="U1701" i="1" s="1"/>
  <c r="AV1701" i="1" s="1"/>
  <c r="AX1701" i="1" s="1"/>
  <c r="T5563" i="1"/>
  <c r="U5563" i="1" s="1"/>
  <c r="AV5563" i="1" s="1"/>
  <c r="AX5563" i="1" s="1"/>
  <c r="T5201" i="1"/>
  <c r="U5201" i="1" s="1"/>
  <c r="AV5201" i="1" s="1"/>
  <c r="AX5201" i="1" s="1"/>
  <c r="T2447" i="1"/>
  <c r="U2447" i="1" s="1"/>
  <c r="AV2447" i="1" s="1"/>
  <c r="AX2447" i="1" s="1"/>
  <c r="T6200" i="1"/>
  <c r="U6200" i="1" s="1"/>
  <c r="AV6200" i="1" s="1"/>
  <c r="AX6200" i="1" s="1"/>
  <c r="T4039" i="1"/>
  <c r="U4039" i="1" s="1"/>
  <c r="AV4039" i="1" s="1"/>
  <c r="AX4039" i="1" s="1"/>
  <c r="T2490" i="1"/>
  <c r="U2490" i="1" s="1"/>
  <c r="AV2490" i="1" s="1"/>
  <c r="AX2490" i="1" s="1"/>
  <c r="T5654" i="1"/>
  <c r="U5654" i="1" s="1"/>
  <c r="AV5654" i="1" s="1"/>
  <c r="AX5654" i="1" s="1"/>
  <c r="T4109" i="1"/>
  <c r="U4109" i="1" s="1"/>
  <c r="AV4109" i="1" s="1"/>
  <c r="AX4109" i="1" s="1"/>
  <c r="T970" i="1"/>
  <c r="U970" i="1" s="1"/>
  <c r="AV970" i="1" s="1"/>
  <c r="AX970" i="1" s="1"/>
  <c r="T5532" i="1"/>
  <c r="U5532" i="1" s="1"/>
  <c r="AV5532" i="1" s="1"/>
  <c r="AX5532" i="1" s="1"/>
  <c r="T4231" i="1"/>
  <c r="U4231" i="1" s="1"/>
  <c r="AV4231" i="1" s="1"/>
  <c r="AX4231" i="1" s="1"/>
  <c r="T6455" i="1"/>
  <c r="U6455" i="1" s="1"/>
  <c r="AV6455" i="1" s="1"/>
  <c r="AX6455" i="1" s="1"/>
  <c r="T4715" i="1"/>
  <c r="U4715" i="1" s="1"/>
  <c r="AV4715" i="1" s="1"/>
  <c r="AX4715" i="1" s="1"/>
  <c r="T3545" i="1"/>
  <c r="U3545" i="1" s="1"/>
  <c r="AV3545" i="1" s="1"/>
  <c r="AX3545" i="1" s="1"/>
  <c r="T2323" i="1"/>
  <c r="U2323" i="1" s="1"/>
  <c r="AV2323" i="1" s="1"/>
  <c r="AX2323" i="1" s="1"/>
  <c r="T1086" i="1"/>
  <c r="U1086" i="1" s="1"/>
  <c r="AV1086" i="1" s="1"/>
  <c r="AX1086" i="1" s="1"/>
  <c r="T6431" i="1"/>
  <c r="U6431" i="1" s="1"/>
  <c r="AV6431" i="1" s="1"/>
  <c r="AX6431" i="1" s="1"/>
  <c r="T4232" i="1"/>
  <c r="U4232" i="1" s="1"/>
  <c r="AV4232" i="1" s="1"/>
  <c r="AX4232" i="1" s="1"/>
  <c r="T3418" i="1"/>
  <c r="U3418" i="1" s="1"/>
  <c r="AV3418" i="1" s="1"/>
  <c r="AX3418" i="1" s="1"/>
  <c r="T6462" i="1"/>
  <c r="U6462" i="1" s="1"/>
  <c r="AV6462" i="1" s="1"/>
  <c r="AX6462" i="1" s="1"/>
  <c r="T6478" i="1"/>
  <c r="U6478" i="1" s="1"/>
  <c r="AV6478" i="1" s="1"/>
  <c r="AX6478" i="1" s="1"/>
  <c r="T6291" i="1"/>
  <c r="U6291" i="1" s="1"/>
  <c r="AV6291" i="1" s="1"/>
  <c r="AX6291" i="1" s="1"/>
  <c r="T2573" i="1"/>
  <c r="U2573" i="1" s="1"/>
  <c r="AV2573" i="1" s="1"/>
  <c r="AX2573" i="1" s="1"/>
  <c r="T5246" i="1"/>
  <c r="U5246" i="1" s="1"/>
  <c r="AV5246" i="1" s="1"/>
  <c r="AX5246" i="1" s="1"/>
  <c r="T1925" i="1"/>
  <c r="U1925" i="1" s="1"/>
  <c r="AV1925" i="1" s="1"/>
  <c r="AX1925" i="1" s="1"/>
  <c r="T3973" i="1"/>
  <c r="U3973" i="1" s="1"/>
  <c r="AV3973" i="1" s="1"/>
  <c r="AX3973" i="1" s="1"/>
  <c r="T4279" i="1"/>
  <c r="U4279" i="1" s="1"/>
  <c r="AV4279" i="1" s="1"/>
  <c r="AX4279" i="1" s="1"/>
  <c r="T4683" i="1"/>
  <c r="U4683" i="1" s="1"/>
  <c r="AV4683" i="1" s="1"/>
  <c r="AX4683" i="1" s="1"/>
  <c r="T6164" i="1"/>
  <c r="U6164" i="1" s="1"/>
  <c r="AV6164" i="1" s="1"/>
  <c r="AX6164" i="1" s="1"/>
  <c r="T841" i="1"/>
  <c r="U841" i="1" s="1"/>
  <c r="AV841" i="1" s="1"/>
  <c r="AX841" i="1" s="1"/>
  <c r="T4952" i="1"/>
  <c r="U4952" i="1" s="1"/>
  <c r="AV4952" i="1" s="1"/>
  <c r="AX4952" i="1" s="1"/>
  <c r="T1897" i="1"/>
  <c r="U1897" i="1" s="1"/>
  <c r="AV1897" i="1" s="1"/>
  <c r="AX1897" i="1" s="1"/>
  <c r="T2284" i="1"/>
  <c r="U2284" i="1" s="1"/>
  <c r="AV2284" i="1" s="1"/>
  <c r="AX2284" i="1" s="1"/>
  <c r="T5049" i="1"/>
  <c r="U5049" i="1" s="1"/>
  <c r="AV5049" i="1" s="1"/>
  <c r="AX5049" i="1" s="1"/>
  <c r="T2069" i="1"/>
  <c r="U2069" i="1" s="1"/>
  <c r="AV2069" i="1" s="1"/>
  <c r="AX2069" i="1" s="1"/>
  <c r="T3255" i="1"/>
  <c r="U3255" i="1" s="1"/>
  <c r="AV3255" i="1" s="1"/>
  <c r="AX3255" i="1" s="1"/>
  <c r="T4532" i="1"/>
  <c r="U4532" i="1" s="1"/>
  <c r="AV4532" i="1" s="1"/>
  <c r="AX4532" i="1" s="1"/>
  <c r="T3236" i="1"/>
  <c r="U3236" i="1" s="1"/>
  <c r="AV3236" i="1" s="1"/>
  <c r="AX3236" i="1" s="1"/>
  <c r="T1686" i="1"/>
  <c r="U1686" i="1" s="1"/>
  <c r="AV1686" i="1" s="1"/>
  <c r="AX1686" i="1" s="1"/>
  <c r="T5602" i="1"/>
  <c r="U5602" i="1" s="1"/>
  <c r="AV5602" i="1" s="1"/>
  <c r="AX5602" i="1" s="1"/>
  <c r="T2338" i="1"/>
  <c r="U2338" i="1" s="1"/>
  <c r="AV2338" i="1" s="1"/>
  <c r="AX2338" i="1" s="1"/>
  <c r="T4897" i="1"/>
  <c r="U4897" i="1" s="1"/>
  <c r="AV4897" i="1" s="1"/>
  <c r="AX4897" i="1" s="1"/>
  <c r="T2702" i="1"/>
  <c r="U2702" i="1" s="1"/>
  <c r="AV2702" i="1" s="1"/>
  <c r="AX2702" i="1" s="1"/>
  <c r="T5696" i="1"/>
  <c r="U5696" i="1" s="1"/>
  <c r="AV5696" i="1" s="1"/>
  <c r="AX5696" i="1" s="1"/>
  <c r="T3498" i="1"/>
  <c r="U3498" i="1" s="1"/>
  <c r="AV3498" i="1" s="1"/>
  <c r="AX3498" i="1" s="1"/>
  <c r="T5525" i="1"/>
  <c r="U5525" i="1" s="1"/>
  <c r="AV5525" i="1" s="1"/>
  <c r="AX5525" i="1" s="1"/>
  <c r="T5580" i="1"/>
  <c r="U5580" i="1" s="1"/>
  <c r="AV5580" i="1" s="1"/>
  <c r="AX5580" i="1" s="1"/>
  <c r="T5956" i="1"/>
  <c r="U5956" i="1" s="1"/>
  <c r="AV5956" i="1" s="1"/>
  <c r="AX5956" i="1" s="1"/>
  <c r="T4968" i="1"/>
  <c r="U4968" i="1" s="1"/>
  <c r="AV4968" i="1" s="1"/>
  <c r="AX4968" i="1" s="1"/>
  <c r="T2306" i="1"/>
  <c r="U2306" i="1" s="1"/>
  <c r="AV2306" i="1" s="1"/>
  <c r="AX2306" i="1" s="1"/>
  <c r="T5519" i="1"/>
  <c r="U5519" i="1" s="1"/>
  <c r="AV5519" i="1" s="1"/>
  <c r="AX5519" i="1" s="1"/>
  <c r="T4031" i="1"/>
  <c r="U4031" i="1" s="1"/>
  <c r="AV4031" i="1" s="1"/>
  <c r="AX4031" i="1" s="1"/>
  <c r="T6102" i="1"/>
  <c r="U6102" i="1" s="1"/>
  <c r="AV6102" i="1" s="1"/>
  <c r="AX6102" i="1" s="1"/>
  <c r="T4718" i="1"/>
  <c r="U4718" i="1" s="1"/>
  <c r="AV4718" i="1" s="1"/>
  <c r="AX4718" i="1" s="1"/>
  <c r="T2233" i="1"/>
  <c r="U2233" i="1" s="1"/>
  <c r="AV2233" i="1" s="1"/>
  <c r="AX2233" i="1" s="1"/>
  <c r="T4565" i="1"/>
  <c r="U4565" i="1" s="1"/>
  <c r="AV4565" i="1" s="1"/>
  <c r="AX4565" i="1" s="1"/>
  <c r="T5411" i="1"/>
  <c r="U5411" i="1" s="1"/>
  <c r="AV5411" i="1" s="1"/>
  <c r="AX5411" i="1" s="1"/>
  <c r="T5545" i="1"/>
  <c r="U5545" i="1" s="1"/>
  <c r="AV5545" i="1" s="1"/>
  <c r="AX5545" i="1" s="1"/>
  <c r="T426" i="1"/>
  <c r="U426" i="1" s="1"/>
  <c r="AV426" i="1" s="1"/>
  <c r="AX426" i="1" s="1"/>
  <c r="T2046" i="1"/>
  <c r="U2046" i="1" s="1"/>
  <c r="AV2046" i="1" s="1"/>
  <c r="AX2046" i="1" s="1"/>
  <c r="T2943" i="1"/>
  <c r="U2943" i="1" s="1"/>
  <c r="AV2943" i="1" s="1"/>
  <c r="AX2943" i="1" s="1"/>
  <c r="T3217" i="1"/>
  <c r="U3217" i="1" s="1"/>
  <c r="AV3217" i="1" s="1"/>
  <c r="AX3217" i="1" s="1"/>
  <c r="T5171" i="1"/>
  <c r="U5171" i="1" s="1"/>
  <c r="AV5171" i="1" s="1"/>
  <c r="AX5171" i="1" s="1"/>
  <c r="T4147" i="1"/>
  <c r="U4147" i="1" s="1"/>
  <c r="AV4147" i="1" s="1"/>
  <c r="AX4147" i="1" s="1"/>
  <c r="T3088" i="1"/>
  <c r="U3088" i="1" s="1"/>
  <c r="AV3088" i="1" s="1"/>
  <c r="AX3088" i="1" s="1"/>
  <c r="T5586" i="1"/>
  <c r="U5586" i="1" s="1"/>
  <c r="AV5586" i="1" s="1"/>
  <c r="AX5586" i="1" s="1"/>
  <c r="T4306" i="1"/>
  <c r="U4306" i="1" s="1"/>
  <c r="AV4306" i="1" s="1"/>
  <c r="AX4306" i="1" s="1"/>
  <c r="T3270" i="1"/>
  <c r="U3270" i="1" s="1"/>
  <c r="AV3270" i="1" s="1"/>
  <c r="AX3270" i="1" s="1"/>
  <c r="T1048" i="1"/>
  <c r="U1048" i="1" s="1"/>
  <c r="AV1048" i="1" s="1"/>
  <c r="AX1048" i="1" s="1"/>
  <c r="T3287" i="1"/>
  <c r="U3287" i="1" s="1"/>
  <c r="AV3287" i="1" s="1"/>
  <c r="AX3287" i="1" s="1"/>
  <c r="T1328" i="1"/>
  <c r="U1328" i="1" s="1"/>
  <c r="AV1328" i="1" s="1"/>
  <c r="AX1328" i="1" s="1"/>
  <c r="T5409" i="1"/>
  <c r="U5409" i="1" s="1"/>
  <c r="AV5409" i="1" s="1"/>
  <c r="AX5409" i="1" s="1"/>
  <c r="T5425" i="1"/>
  <c r="U5425" i="1" s="1"/>
  <c r="AV5425" i="1" s="1"/>
  <c r="AX5425" i="1" s="1"/>
  <c r="T3560" i="1"/>
  <c r="U3560" i="1" s="1"/>
  <c r="AV3560" i="1" s="1"/>
  <c r="AX3560" i="1" s="1"/>
  <c r="T3024" i="1"/>
  <c r="U3024" i="1" s="1"/>
  <c r="AV3024" i="1" s="1"/>
  <c r="AX3024" i="1" s="1"/>
  <c r="T5502" i="1"/>
  <c r="U5502" i="1" s="1"/>
  <c r="AV5502" i="1" s="1"/>
  <c r="AX5502" i="1" s="1"/>
  <c r="T3501" i="1"/>
  <c r="U3501" i="1" s="1"/>
  <c r="AV3501" i="1" s="1"/>
  <c r="AX3501" i="1" s="1"/>
  <c r="T5815" i="1"/>
  <c r="U5815" i="1" s="1"/>
  <c r="AV5815" i="1" s="1"/>
  <c r="AX5815" i="1" s="1"/>
  <c r="T3527" i="1"/>
  <c r="U3527" i="1" s="1"/>
  <c r="AV3527" i="1" s="1"/>
  <c r="AX3527" i="1" s="1"/>
  <c r="T2442" i="1"/>
  <c r="U2442" i="1" s="1"/>
  <c r="AV2442" i="1" s="1"/>
  <c r="AX2442" i="1" s="1"/>
  <c r="T6459" i="1"/>
  <c r="U6459" i="1" s="1"/>
  <c r="AV6459" i="1" s="1"/>
  <c r="AX6459" i="1" s="1"/>
  <c r="T4079" i="1"/>
  <c r="U4079" i="1" s="1"/>
  <c r="AV4079" i="1" s="1"/>
  <c r="AX4079" i="1" s="1"/>
  <c r="T3877" i="1"/>
  <c r="U3877" i="1" s="1"/>
  <c r="AV3877" i="1" s="1"/>
  <c r="AX3877" i="1" s="1"/>
  <c r="T4614" i="1"/>
  <c r="U4614" i="1" s="1"/>
  <c r="AV4614" i="1" s="1"/>
  <c r="AX4614" i="1" s="1"/>
  <c r="T1827" i="1"/>
  <c r="U1827" i="1" s="1"/>
  <c r="AV1827" i="1" s="1"/>
  <c r="AX1827" i="1" s="1"/>
  <c r="T2413" i="1"/>
  <c r="U2413" i="1" s="1"/>
  <c r="AV2413" i="1" s="1"/>
  <c r="AX2413" i="1" s="1"/>
  <c r="T3218" i="1"/>
  <c r="U3218" i="1" s="1"/>
  <c r="AV3218" i="1" s="1"/>
  <c r="AX3218" i="1" s="1"/>
  <c r="T1845" i="1"/>
  <c r="U1845" i="1" s="1"/>
  <c r="AV1845" i="1" s="1"/>
  <c r="AX1845" i="1" s="1"/>
  <c r="T5012" i="1"/>
  <c r="U5012" i="1" s="1"/>
  <c r="AV5012" i="1" s="1"/>
  <c r="AX5012" i="1" s="1"/>
  <c r="T3360" i="1"/>
  <c r="U3360" i="1" s="1"/>
  <c r="AV3360" i="1" s="1"/>
  <c r="AX3360" i="1" s="1"/>
  <c r="T4290" i="1"/>
  <c r="U4290" i="1" s="1"/>
  <c r="AV4290" i="1" s="1"/>
  <c r="AX4290" i="1" s="1"/>
  <c r="T1021" i="1"/>
  <c r="U1021" i="1" s="1"/>
  <c r="AV1021" i="1" s="1"/>
  <c r="AX1021" i="1" s="1"/>
  <c r="T3872" i="1"/>
  <c r="U3872" i="1" s="1"/>
  <c r="AV3872" i="1" s="1"/>
  <c r="AX3872" i="1" s="1"/>
  <c r="T5694" i="1"/>
  <c r="U5694" i="1" s="1"/>
  <c r="AV5694" i="1" s="1"/>
  <c r="AX5694" i="1" s="1"/>
  <c r="T4907" i="1"/>
  <c r="U4907" i="1" s="1"/>
  <c r="AV4907" i="1" s="1"/>
  <c r="AX4907" i="1" s="1"/>
  <c r="T5447" i="1"/>
  <c r="U5447" i="1" s="1"/>
  <c r="AV5447" i="1" s="1"/>
  <c r="AX5447" i="1" s="1"/>
  <c r="T6395" i="1"/>
  <c r="U6395" i="1" s="1"/>
  <c r="AV6395" i="1" s="1"/>
  <c r="AX6395" i="1" s="1"/>
  <c r="T4492" i="1"/>
  <c r="U4492" i="1" s="1"/>
  <c r="AV4492" i="1" s="1"/>
  <c r="AX4492" i="1" s="1"/>
  <c r="T4127" i="1"/>
  <c r="U4127" i="1" s="1"/>
  <c r="AV4127" i="1" s="1"/>
  <c r="AX4127" i="1" s="1"/>
  <c r="T3727" i="1"/>
  <c r="U3727" i="1" s="1"/>
  <c r="AV3727" i="1" s="1"/>
  <c r="AX3727" i="1" s="1"/>
  <c r="T3060" i="1"/>
  <c r="U3060" i="1" s="1"/>
  <c r="AV3060" i="1" s="1"/>
  <c r="AX3060" i="1" s="1"/>
  <c r="T4663" i="1"/>
  <c r="U4663" i="1" s="1"/>
  <c r="AV4663" i="1" s="1"/>
  <c r="AX4663" i="1" s="1"/>
  <c r="T1329" i="1"/>
  <c r="U1329" i="1" s="1"/>
  <c r="AV1329" i="1" s="1"/>
  <c r="AX1329" i="1" s="1"/>
  <c r="T6328" i="1"/>
  <c r="U6328" i="1" s="1"/>
  <c r="AV6328" i="1" s="1"/>
  <c r="AX6328" i="1" s="1"/>
  <c r="T2487" i="1"/>
  <c r="U2487" i="1" s="1"/>
  <c r="AV2487" i="1" s="1"/>
  <c r="AX2487" i="1" s="1"/>
  <c r="T5483" i="1"/>
  <c r="U5483" i="1" s="1"/>
  <c r="AV5483" i="1" s="1"/>
  <c r="AX5483" i="1" s="1"/>
  <c r="T4278" i="1"/>
  <c r="U4278" i="1" s="1"/>
  <c r="AV4278" i="1" s="1"/>
  <c r="AX4278" i="1" s="1"/>
  <c r="T6433" i="1"/>
  <c r="U6433" i="1" s="1"/>
  <c r="AV6433" i="1" s="1"/>
  <c r="AX6433" i="1" s="1"/>
  <c r="T2507" i="1"/>
  <c r="U2507" i="1" s="1"/>
  <c r="AV2507" i="1" s="1"/>
  <c r="AX2507" i="1" s="1"/>
  <c r="T463" i="1"/>
  <c r="U463" i="1" s="1"/>
  <c r="AV463" i="1" s="1"/>
  <c r="AX463" i="1" s="1"/>
  <c r="T640" i="1"/>
  <c r="U640" i="1" s="1"/>
  <c r="AV640" i="1" s="1"/>
  <c r="AX640" i="1" s="1"/>
  <c r="T513" i="1"/>
  <c r="U513" i="1" s="1"/>
  <c r="AV513" i="1" s="1"/>
  <c r="AX513" i="1" s="1"/>
  <c r="T3835" i="1"/>
  <c r="U3835" i="1" s="1"/>
  <c r="AV3835" i="1" s="1"/>
  <c r="AX3835" i="1" s="1"/>
  <c r="T5756" i="1"/>
  <c r="U5756" i="1" s="1"/>
  <c r="AV5756" i="1" s="1"/>
  <c r="AX5756" i="1" s="1"/>
  <c r="T4268" i="1"/>
  <c r="U4268" i="1" s="1"/>
  <c r="AV4268" i="1" s="1"/>
  <c r="AX4268" i="1" s="1"/>
  <c r="T2154" i="1"/>
  <c r="U2154" i="1" s="1"/>
  <c r="AV2154" i="1" s="1"/>
  <c r="AX2154" i="1" s="1"/>
  <c r="T5151" i="1"/>
  <c r="U5151" i="1" s="1"/>
  <c r="AV5151" i="1" s="1"/>
  <c r="AX5151" i="1" s="1"/>
  <c r="T3519" i="1"/>
  <c r="U3519" i="1" s="1"/>
  <c r="AV3519" i="1" s="1"/>
  <c r="AX3519" i="1" s="1"/>
  <c r="T1485" i="1"/>
  <c r="U1485" i="1" s="1"/>
  <c r="AV1485" i="1" s="1"/>
  <c r="AX1485" i="1" s="1"/>
  <c r="T3595" i="1"/>
  <c r="U3595" i="1" s="1"/>
  <c r="AV3595" i="1" s="1"/>
  <c r="AX3595" i="1" s="1"/>
  <c r="T2438" i="1"/>
  <c r="U2438" i="1" s="1"/>
  <c r="AV2438" i="1" s="1"/>
  <c r="AX2438" i="1" s="1"/>
  <c r="T4926" i="1"/>
  <c r="U4926" i="1" s="1"/>
  <c r="AV4926" i="1" s="1"/>
  <c r="AX4926" i="1" s="1"/>
  <c r="T5395" i="1"/>
  <c r="U5395" i="1" s="1"/>
  <c r="AV5395" i="1" s="1"/>
  <c r="AX5395" i="1" s="1"/>
  <c r="T4206" i="1"/>
  <c r="U4206" i="1" s="1"/>
  <c r="AV4206" i="1" s="1"/>
  <c r="AX4206" i="1" s="1"/>
  <c r="T2034" i="1"/>
  <c r="U2034" i="1" s="1"/>
  <c r="AV2034" i="1" s="1"/>
  <c r="AX2034" i="1" s="1"/>
  <c r="T6263" i="1"/>
  <c r="U6263" i="1" s="1"/>
  <c r="AV6263" i="1" s="1"/>
  <c r="AX6263" i="1" s="1"/>
  <c r="T3245" i="1"/>
  <c r="U3245" i="1" s="1"/>
  <c r="AV3245" i="1" s="1"/>
  <c r="AX3245" i="1" s="1"/>
  <c r="T6249" i="1"/>
  <c r="U6249" i="1" s="1"/>
  <c r="AV6249" i="1" s="1"/>
  <c r="AX6249" i="1" s="1"/>
  <c r="T1751" i="1"/>
  <c r="U1751" i="1" s="1"/>
  <c r="AV1751" i="1" s="1"/>
  <c r="AX1751" i="1" s="1"/>
  <c r="T1533" i="1"/>
  <c r="U1533" i="1" s="1"/>
  <c r="AV1533" i="1" s="1"/>
  <c r="AX1533" i="1" s="1"/>
  <c r="T559" i="1"/>
  <c r="U559" i="1" s="1"/>
  <c r="AV559" i="1" s="1"/>
  <c r="AX559" i="1" s="1"/>
  <c r="T2542" i="1"/>
  <c r="U2542" i="1" s="1"/>
  <c r="AV2542" i="1" s="1"/>
  <c r="AX2542" i="1" s="1"/>
  <c r="T862" i="1"/>
  <c r="U862" i="1" s="1"/>
  <c r="AV862" i="1" s="1"/>
  <c r="AX862" i="1" s="1"/>
  <c r="T4708" i="1"/>
  <c r="U4708" i="1" s="1"/>
  <c r="AV4708" i="1" s="1"/>
  <c r="AX4708" i="1" s="1"/>
  <c r="T3428" i="1"/>
  <c r="U3428" i="1" s="1"/>
  <c r="AV3428" i="1" s="1"/>
  <c r="AX3428" i="1" s="1"/>
  <c r="T2704" i="1"/>
  <c r="U2704" i="1" s="1"/>
  <c r="AV2704" i="1" s="1"/>
  <c r="AX2704" i="1" s="1"/>
  <c r="T1118" i="1"/>
  <c r="U1118" i="1" s="1"/>
  <c r="AV1118" i="1" s="1"/>
  <c r="AX1118" i="1" s="1"/>
  <c r="T5266" i="1"/>
  <c r="U5266" i="1" s="1"/>
  <c r="AV5266" i="1" s="1"/>
  <c r="AX5266" i="1" s="1"/>
  <c r="T4242" i="1"/>
  <c r="U4242" i="1" s="1"/>
  <c r="AV4242" i="1" s="1"/>
  <c r="AX4242" i="1" s="1"/>
  <c r="T3474" i="1"/>
  <c r="U3474" i="1" s="1"/>
  <c r="AV3474" i="1" s="1"/>
  <c r="AX3474" i="1" s="1"/>
  <c r="T1392" i="1"/>
  <c r="U1392" i="1" s="1"/>
  <c r="AV1392" i="1" s="1"/>
  <c r="AX1392" i="1" s="1"/>
  <c r="T4529" i="1"/>
  <c r="U4529" i="1" s="1"/>
  <c r="AV4529" i="1" s="1"/>
  <c r="AX4529" i="1" s="1"/>
  <c r="T3745" i="1"/>
  <c r="U3745" i="1" s="1"/>
  <c r="AV3745" i="1" s="1"/>
  <c r="AX3745" i="1" s="1"/>
  <c r="T2602" i="1"/>
  <c r="U2602" i="1" s="1"/>
  <c r="AV2602" i="1" s="1"/>
  <c r="AX2602" i="1" s="1"/>
  <c r="T1415" i="1"/>
  <c r="U1415" i="1" s="1"/>
  <c r="AV1415" i="1" s="1"/>
  <c r="AX1415" i="1" s="1"/>
  <c r="T1113" i="1"/>
  <c r="U1113" i="1" s="1"/>
  <c r="AV1113" i="1" s="1"/>
  <c r="AX1113" i="1" s="1"/>
  <c r="T2882" i="1"/>
  <c r="U2882" i="1" s="1"/>
  <c r="AV2882" i="1" s="1"/>
  <c r="AX2882" i="1" s="1"/>
  <c r="T1907" i="1"/>
  <c r="U1907" i="1" s="1"/>
  <c r="AV1907" i="1" s="1"/>
  <c r="AX1907" i="1" s="1"/>
  <c r="T6495" i="1"/>
  <c r="U6495" i="1" s="1"/>
  <c r="AV6495" i="1" s="1"/>
  <c r="AX6495" i="1" s="1"/>
  <c r="T5293" i="1"/>
  <c r="U5293" i="1" s="1"/>
  <c r="AV5293" i="1" s="1"/>
  <c r="AX5293" i="1" s="1"/>
  <c r="T4376" i="1"/>
  <c r="U4376" i="1" s="1"/>
  <c r="AV4376" i="1" s="1"/>
  <c r="AX4376" i="1" s="1"/>
  <c r="T6166" i="1"/>
  <c r="U6166" i="1" s="1"/>
  <c r="AV6166" i="1" s="1"/>
  <c r="AX6166" i="1" s="1"/>
  <c r="T4732" i="1"/>
  <c r="U4732" i="1" s="1"/>
  <c r="AV4732" i="1" s="1"/>
  <c r="AX4732" i="1" s="1"/>
  <c r="T5276" i="1"/>
  <c r="U5276" i="1" s="1"/>
  <c r="AV5276" i="1" s="1"/>
  <c r="AX5276" i="1" s="1"/>
  <c r="T1065" i="1"/>
  <c r="U1065" i="1" s="1"/>
  <c r="AV1065" i="1" s="1"/>
  <c r="AX1065" i="1" s="1"/>
  <c r="T3447" i="1"/>
  <c r="U3447" i="1" s="1"/>
  <c r="AV3447" i="1" s="1"/>
  <c r="AX3447" i="1" s="1"/>
  <c r="T4405" i="1"/>
  <c r="U4405" i="1" s="1"/>
  <c r="AV4405" i="1" s="1"/>
  <c r="AX4405" i="1" s="1"/>
  <c r="T5540" i="1"/>
  <c r="U5540" i="1" s="1"/>
  <c r="AV5540" i="1" s="1"/>
  <c r="AX5540" i="1" s="1"/>
  <c r="T6375" i="1"/>
  <c r="U6375" i="1" s="1"/>
  <c r="AV6375" i="1" s="1"/>
  <c r="AX6375" i="1" s="1"/>
  <c r="T3516" i="1"/>
  <c r="U3516" i="1" s="1"/>
  <c r="AV3516" i="1" s="1"/>
  <c r="AX3516" i="1" s="1"/>
  <c r="T3355" i="1"/>
  <c r="U3355" i="1" s="1"/>
  <c r="AV3355" i="1" s="1"/>
  <c r="AX3355" i="1" s="1"/>
  <c r="T4181" i="1"/>
  <c r="U4181" i="1" s="1"/>
  <c r="AV4181" i="1" s="1"/>
  <c r="AX4181" i="1" s="1"/>
  <c r="T6196" i="1"/>
  <c r="U6196" i="1" s="1"/>
  <c r="AV6196" i="1" s="1"/>
  <c r="AX6196" i="1" s="1"/>
  <c r="T3513" i="1"/>
  <c r="U3513" i="1" s="1"/>
  <c r="AV3513" i="1" s="1"/>
  <c r="AX3513" i="1" s="1"/>
  <c r="T1877" i="1"/>
  <c r="U1877" i="1" s="1"/>
  <c r="AV1877" i="1" s="1"/>
  <c r="AX1877" i="1" s="1"/>
  <c r="T3381" i="1"/>
  <c r="U3381" i="1" s="1"/>
  <c r="AV3381" i="1" s="1"/>
  <c r="AX3381" i="1" s="1"/>
  <c r="T1240" i="1"/>
  <c r="U1240" i="1" s="1"/>
  <c r="AV1240" i="1" s="1"/>
  <c r="AX1240" i="1" s="1"/>
  <c r="T5300" i="1"/>
  <c r="U5300" i="1" s="1"/>
  <c r="AV5300" i="1" s="1"/>
  <c r="AX5300" i="1" s="1"/>
  <c r="T2942" i="1"/>
  <c r="U2942" i="1" s="1"/>
  <c r="AV2942" i="1" s="1"/>
  <c r="AX2942" i="1" s="1"/>
  <c r="T4931" i="1"/>
  <c r="U4931" i="1" s="1"/>
  <c r="AV4931" i="1" s="1"/>
  <c r="AX4931" i="1" s="1"/>
  <c r="T4163" i="1"/>
  <c r="U4163" i="1" s="1"/>
  <c r="AV4163" i="1" s="1"/>
  <c r="AX4163" i="1" s="1"/>
  <c r="T2804" i="1"/>
  <c r="U2804" i="1" s="1"/>
  <c r="AV2804" i="1" s="1"/>
  <c r="AX2804" i="1" s="1"/>
  <c r="T757" i="1"/>
  <c r="U757" i="1" s="1"/>
  <c r="AV757" i="1" s="1"/>
  <c r="AX757" i="1" s="1"/>
  <c r="T4322" i="1"/>
  <c r="U4322" i="1" s="1"/>
  <c r="AV4322" i="1" s="1"/>
  <c r="AX4322" i="1" s="1"/>
  <c r="T2684" i="1"/>
  <c r="U2684" i="1" s="1"/>
  <c r="AV2684" i="1" s="1"/>
  <c r="AX2684" i="1" s="1"/>
  <c r="T3569" i="1"/>
  <c r="U3569" i="1" s="1"/>
  <c r="AV3569" i="1" s="1"/>
  <c r="AX3569" i="1" s="1"/>
  <c r="T3013" i="1"/>
  <c r="U3013" i="1" s="1"/>
  <c r="AV3013" i="1" s="1"/>
  <c r="AX3013" i="1" s="1"/>
  <c r="T1551" i="1"/>
  <c r="U1551" i="1" s="1"/>
  <c r="AV1551" i="1" s="1"/>
  <c r="AX1551" i="1" s="1"/>
  <c r="T4993" i="1"/>
  <c r="U4993" i="1" s="1"/>
  <c r="AV4993" i="1" s="1"/>
  <c r="AX4993" i="1" s="1"/>
  <c r="T2085" i="1"/>
  <c r="U2085" i="1" s="1"/>
  <c r="AV2085" i="1" s="1"/>
  <c r="AX2085" i="1" s="1"/>
  <c r="T2840" i="1"/>
  <c r="U2840" i="1" s="1"/>
  <c r="AV2840" i="1" s="1"/>
  <c r="AX2840" i="1" s="1"/>
  <c r="T2320" i="1"/>
  <c r="U2320" i="1" s="1"/>
  <c r="AV2320" i="1" s="1"/>
  <c r="AX2320" i="1" s="1"/>
  <c r="T1187" i="1"/>
  <c r="U1187" i="1" s="1"/>
  <c r="AV1187" i="1" s="1"/>
  <c r="AX1187" i="1" s="1"/>
  <c r="T414" i="1"/>
  <c r="U414" i="1" s="1"/>
  <c r="AV414" i="1" s="1"/>
  <c r="AX414" i="1" s="1"/>
  <c r="T2723" i="1"/>
  <c r="U2723" i="1" s="1"/>
  <c r="AV2723" i="1" s="1"/>
  <c r="AX2723" i="1" s="1"/>
  <c r="T2467" i="1"/>
  <c r="U2467" i="1" s="1"/>
  <c r="AV2467" i="1" s="1"/>
  <c r="AX2467" i="1" s="1"/>
  <c r="T1922" i="1"/>
  <c r="U1922" i="1" s="1"/>
  <c r="AV1922" i="1" s="1"/>
  <c r="AX1922" i="1" s="1"/>
  <c r="T1639" i="1"/>
  <c r="U1639" i="1" s="1"/>
  <c r="AV1639" i="1" s="1"/>
  <c r="AX1639" i="1" s="1"/>
  <c r="T1346" i="1"/>
  <c r="U1346" i="1" s="1"/>
  <c r="AV1346" i="1" s="1"/>
  <c r="AX1346" i="1" s="1"/>
  <c r="T1054" i="1"/>
  <c r="U1054" i="1" s="1"/>
  <c r="AV1054" i="1" s="1"/>
  <c r="AX1054" i="1" s="1"/>
  <c r="T761" i="1"/>
  <c r="U761" i="1" s="1"/>
  <c r="AV761" i="1" s="1"/>
  <c r="AX761" i="1" s="1"/>
  <c r="T451" i="1"/>
  <c r="U451" i="1" s="1"/>
  <c r="AV451" i="1" s="1"/>
  <c r="AX451" i="1" s="1"/>
  <c r="T16" i="1"/>
  <c r="U16" i="1" s="1"/>
  <c r="AV16" i="1" s="1"/>
  <c r="AX16" i="1" s="1"/>
  <c r="T2706" i="1"/>
  <c r="U2706" i="1" s="1"/>
  <c r="AV2706" i="1" s="1"/>
  <c r="AX2706" i="1" s="1"/>
  <c r="T1904" i="1"/>
  <c r="U1904" i="1" s="1"/>
  <c r="AV1904" i="1" s="1"/>
  <c r="AX1904" i="1" s="1"/>
  <c r="T5950" i="1"/>
  <c r="U5950" i="1" s="1"/>
  <c r="AV5950" i="1" s="1"/>
  <c r="AX5950" i="1" s="1"/>
  <c r="T5237" i="1"/>
  <c r="U5237" i="1" s="1"/>
  <c r="AV5237" i="1" s="1"/>
  <c r="AX5237" i="1" s="1"/>
  <c r="T5320" i="1"/>
  <c r="U5320" i="1" s="1"/>
  <c r="AV5320" i="1" s="1"/>
  <c r="AX5320" i="1" s="1"/>
  <c r="T5180" i="1"/>
  <c r="U5180" i="1" s="1"/>
  <c r="AV5180" i="1" s="1"/>
  <c r="AX5180" i="1" s="1"/>
  <c r="T4854" i="1"/>
  <c r="U4854" i="1" s="1"/>
  <c r="AV4854" i="1" s="1"/>
  <c r="AX4854" i="1" s="1"/>
  <c r="T4135" i="1"/>
  <c r="U4135" i="1" s="1"/>
  <c r="AV4135" i="1" s="1"/>
  <c r="AX4135" i="1" s="1"/>
  <c r="T5310" i="1"/>
  <c r="U5310" i="1" s="1"/>
  <c r="AV5310" i="1" s="1"/>
  <c r="AX5310" i="1" s="1"/>
  <c r="T6307" i="1"/>
  <c r="U6307" i="1" s="1"/>
  <c r="AV6307" i="1" s="1"/>
  <c r="AX6307" i="1" s="1"/>
  <c r="T5126" i="1"/>
  <c r="U5126" i="1" s="1"/>
  <c r="AV5126" i="1" s="1"/>
  <c r="AX5126" i="1" s="1"/>
  <c r="T3487" i="1"/>
  <c r="U3487" i="1" s="1"/>
  <c r="AV3487" i="1" s="1"/>
  <c r="AX3487" i="1" s="1"/>
  <c r="T6302" i="1"/>
  <c r="U6302" i="1" s="1"/>
  <c r="AV6302" i="1" s="1"/>
  <c r="AX6302" i="1" s="1"/>
  <c r="T6040" i="1"/>
  <c r="U6040" i="1" s="1"/>
  <c r="AV6040" i="1" s="1"/>
  <c r="AX6040" i="1" s="1"/>
  <c r="T6057" i="1"/>
  <c r="U6057" i="1" s="1"/>
  <c r="AV6057" i="1" s="1"/>
  <c r="AX6057" i="1" s="1"/>
  <c r="T1449" i="1"/>
  <c r="U1449" i="1" s="1"/>
  <c r="AV1449" i="1" s="1"/>
  <c r="AX1449" i="1" s="1"/>
  <c r="T4772" i="1"/>
  <c r="U4772" i="1" s="1"/>
  <c r="AV4772" i="1" s="1"/>
  <c r="AX4772" i="1" s="1"/>
  <c r="T1844" i="1"/>
  <c r="U1844" i="1" s="1"/>
  <c r="AV1844" i="1" s="1"/>
  <c r="AX1844" i="1" s="1"/>
  <c r="T3891" i="1"/>
  <c r="U3891" i="1" s="1"/>
  <c r="AV3891" i="1" s="1"/>
  <c r="AX3891" i="1" s="1"/>
  <c r="T2783" i="1"/>
  <c r="U2783" i="1" s="1"/>
  <c r="AV2783" i="1" s="1"/>
  <c r="AX2783" i="1" s="1"/>
  <c r="T3809" i="1"/>
  <c r="U3809" i="1" s="1"/>
  <c r="AV3809" i="1" s="1"/>
  <c r="AX3809" i="1" s="1"/>
  <c r="T2683" i="1"/>
  <c r="U2683" i="1" s="1"/>
  <c r="AV2683" i="1" s="1"/>
  <c r="AX2683" i="1" s="1"/>
  <c r="T1081" i="1"/>
  <c r="U1081" i="1" s="1"/>
  <c r="AV1081" i="1" s="1"/>
  <c r="AX1081" i="1" s="1"/>
  <c r="T6192" i="1"/>
  <c r="U6192" i="1" s="1"/>
  <c r="AV6192" i="1" s="1"/>
  <c r="AX6192" i="1" s="1"/>
  <c r="T3888" i="1"/>
  <c r="U3888" i="1" s="1"/>
  <c r="AV3888" i="1" s="1"/>
  <c r="AX3888" i="1" s="1"/>
  <c r="T1169" i="1"/>
  <c r="U1169" i="1" s="1"/>
  <c r="AV1169" i="1" s="1"/>
  <c r="AX1169" i="1" s="1"/>
  <c r="T1001" i="1"/>
  <c r="U1001" i="1" s="1"/>
  <c r="AV1001" i="1" s="1"/>
  <c r="AX1001" i="1" s="1"/>
  <c r="T2946" i="1"/>
  <c r="U2946" i="1" s="1"/>
  <c r="AV2946" i="1" s="1"/>
  <c r="AX2946" i="1" s="1"/>
  <c r="T2752" i="1"/>
  <c r="U2752" i="1" s="1"/>
  <c r="AV2752" i="1" s="1"/>
  <c r="AX2752" i="1" s="1"/>
  <c r="T5034" i="1"/>
  <c r="U5034" i="1" s="1"/>
  <c r="AV5034" i="1" s="1"/>
  <c r="AX5034" i="1" s="1"/>
  <c r="T3575" i="1"/>
  <c r="U3575" i="1" s="1"/>
  <c r="AV3575" i="1" s="1"/>
  <c r="AX3575" i="1" s="1"/>
  <c r="T5407" i="1"/>
  <c r="U5407" i="1" s="1"/>
  <c r="AV5407" i="1" s="1"/>
  <c r="AX5407" i="1" s="1"/>
  <c r="T6011" i="1"/>
  <c r="U6011" i="1" s="1"/>
  <c r="AV6011" i="1" s="1"/>
  <c r="AX6011" i="1" s="1"/>
  <c r="T2256" i="1"/>
  <c r="U2256" i="1" s="1"/>
  <c r="AV2256" i="1" s="1"/>
  <c r="AX2256" i="1" s="1"/>
  <c r="T504" i="1"/>
  <c r="U504" i="1" s="1"/>
  <c r="AV504" i="1" s="1"/>
  <c r="AX504" i="1" s="1"/>
  <c r="T967" i="1"/>
  <c r="U967" i="1" s="1"/>
  <c r="AV967" i="1" s="1"/>
  <c r="AX967" i="1" s="1"/>
  <c r="T5768" i="1"/>
  <c r="U5768" i="1" s="1"/>
  <c r="AV5768" i="1" s="1"/>
  <c r="AX5768" i="1" s="1"/>
  <c r="T313" i="1"/>
  <c r="U313" i="1" s="1"/>
  <c r="AV313" i="1" s="1"/>
  <c r="AX313" i="1" s="1"/>
  <c r="T5669" i="1"/>
  <c r="U5669" i="1" s="1"/>
  <c r="AV5669" i="1" s="1"/>
  <c r="AX5669" i="1" s="1"/>
  <c r="T4155" i="1"/>
  <c r="U4155" i="1" s="1"/>
  <c r="AV4155" i="1" s="1"/>
  <c r="AX4155" i="1" s="1"/>
  <c r="T1881" i="1"/>
  <c r="U1881" i="1" s="1"/>
  <c r="AV1881" i="1" s="1"/>
  <c r="AX1881" i="1" s="1"/>
  <c r="T6159" i="1"/>
  <c r="U6159" i="1" s="1"/>
  <c r="AV6159" i="1" s="1"/>
  <c r="AX6159" i="1" s="1"/>
  <c r="T5706" i="1"/>
  <c r="U5706" i="1" s="1"/>
  <c r="AV5706" i="1" s="1"/>
  <c r="AX5706" i="1" s="1"/>
  <c r="T4203" i="1"/>
  <c r="U4203" i="1" s="1"/>
  <c r="AV4203" i="1" s="1"/>
  <c r="AX4203" i="1" s="1"/>
  <c r="T2031" i="1"/>
  <c r="U2031" i="1" s="1"/>
  <c r="AV2031" i="1" s="1"/>
  <c r="AX2031" i="1" s="1"/>
  <c r="T3993" i="1"/>
  <c r="U3993" i="1" s="1"/>
  <c r="AV3993" i="1" s="1"/>
  <c r="AX3993" i="1" s="1"/>
  <c r="T1405" i="1"/>
  <c r="U1405" i="1" s="1"/>
  <c r="AV1405" i="1" s="1"/>
  <c r="AX1405" i="1" s="1"/>
  <c r="T2748" i="1"/>
  <c r="U2748" i="1" s="1"/>
  <c r="AV2748" i="1" s="1"/>
  <c r="AX2748" i="1" s="1"/>
  <c r="T661" i="1"/>
  <c r="U661" i="1" s="1"/>
  <c r="AV661" i="1" s="1"/>
  <c r="AX661" i="1" s="1"/>
  <c r="T2241" i="1"/>
  <c r="U2241" i="1" s="1"/>
  <c r="AV2241" i="1" s="1"/>
  <c r="AX2241" i="1" s="1"/>
  <c r="T1821" i="1"/>
  <c r="U1821" i="1" s="1"/>
  <c r="AV1821" i="1" s="1"/>
  <c r="AX1821" i="1" s="1"/>
  <c r="T4643" i="1"/>
  <c r="U4643" i="1" s="1"/>
  <c r="AV4643" i="1" s="1"/>
  <c r="AX4643" i="1" s="1"/>
  <c r="T3619" i="1"/>
  <c r="U3619" i="1" s="1"/>
  <c r="AV3619" i="1" s="1"/>
  <c r="AX3619" i="1" s="1"/>
  <c r="T4802" i="1"/>
  <c r="U4802" i="1" s="1"/>
  <c r="AV4802" i="1" s="1"/>
  <c r="AX4802" i="1" s="1"/>
  <c r="T3778" i="1"/>
  <c r="U3778" i="1" s="1"/>
  <c r="AV3778" i="1" s="1"/>
  <c r="AX3778" i="1" s="1"/>
  <c r="T1470" i="1"/>
  <c r="U1470" i="1" s="1"/>
  <c r="AV1470" i="1" s="1"/>
  <c r="AX1470" i="1" s="1"/>
  <c r="T4577" i="1"/>
  <c r="U4577" i="1" s="1"/>
  <c r="AV4577" i="1" s="1"/>
  <c r="AX4577" i="1" s="1"/>
  <c r="T3793" i="1"/>
  <c r="U3793" i="1" s="1"/>
  <c r="AV3793" i="1" s="1"/>
  <c r="AX3793" i="1" s="1"/>
  <c r="T2663" i="1"/>
  <c r="U2663" i="1" s="1"/>
  <c r="AV2663" i="1" s="1"/>
  <c r="AX2663" i="1" s="1"/>
  <c r="T517" i="1"/>
  <c r="U517" i="1" s="1"/>
  <c r="AV517" i="1" s="1"/>
  <c r="AX517" i="1" s="1"/>
  <c r="T4896" i="1"/>
  <c r="U4896" i="1" s="1"/>
  <c r="AV4896" i="1" s="1"/>
  <c r="AX4896" i="1" s="1"/>
  <c r="T2552" i="1"/>
  <c r="U2552" i="1" s="1"/>
  <c r="AV2552" i="1" s="1"/>
  <c r="AX2552" i="1" s="1"/>
  <c r="T2286" i="1"/>
  <c r="U2286" i="1" s="1"/>
  <c r="AV2286" i="1" s="1"/>
  <c r="AX2286" i="1" s="1"/>
  <c r="T2013" i="1"/>
  <c r="U2013" i="1" s="1"/>
  <c r="AV2013" i="1" s="1"/>
  <c r="AX2013" i="1" s="1"/>
  <c r="T1443" i="1"/>
  <c r="U1443" i="1" s="1"/>
  <c r="AV1443" i="1" s="1"/>
  <c r="AX1443" i="1" s="1"/>
  <c r="T168" i="1"/>
  <c r="U168" i="1" s="1"/>
  <c r="AV168" i="1" s="1"/>
  <c r="AX168" i="1" s="1"/>
  <c r="T687" i="1"/>
  <c r="U687" i="1" s="1"/>
  <c r="AV687" i="1" s="1"/>
  <c r="AX687" i="1" s="1"/>
  <c r="T366" i="1"/>
  <c r="U366" i="1" s="1"/>
  <c r="AV366" i="1" s="1"/>
  <c r="AX366" i="1" s="1"/>
  <c r="T1110" i="1"/>
  <c r="U1110" i="1" s="1"/>
  <c r="AV1110" i="1" s="1"/>
  <c r="AX1110" i="1" s="1"/>
  <c r="T511" i="1"/>
  <c r="U511" i="1" s="1"/>
  <c r="AV511" i="1" s="1"/>
  <c r="AX511" i="1" s="1"/>
  <c r="T2434" i="1"/>
  <c r="U2434" i="1" s="1"/>
  <c r="AV2434" i="1" s="1"/>
  <c r="AX2434" i="1" s="1"/>
  <c r="T2143" i="1"/>
  <c r="U2143" i="1" s="1"/>
  <c r="AV2143" i="1" s="1"/>
  <c r="AX2143" i="1" s="1"/>
  <c r="T2271" i="1"/>
  <c r="U2271" i="1" s="1"/>
  <c r="AV2271" i="1" s="1"/>
  <c r="AX2271" i="1" s="1"/>
  <c r="T4556" i="1"/>
  <c r="U4556" i="1" s="1"/>
  <c r="AV4556" i="1" s="1"/>
  <c r="AX4556" i="1" s="1"/>
  <c r="T4150" i="1"/>
  <c r="U4150" i="1" s="1"/>
  <c r="AV4150" i="1" s="1"/>
  <c r="AX4150" i="1" s="1"/>
  <c r="T290" i="1"/>
  <c r="U290" i="1" s="1"/>
  <c r="AV290" i="1" s="1"/>
  <c r="AX290" i="1" s="1"/>
  <c r="T3688" i="1"/>
  <c r="U3688" i="1" s="1"/>
  <c r="AV3688" i="1" s="1"/>
  <c r="AX3688" i="1" s="1"/>
  <c r="T89" i="1"/>
  <c r="U89" i="1" s="1"/>
  <c r="AV89" i="1" s="1"/>
  <c r="AX89" i="1" s="1"/>
  <c r="T5112" i="1"/>
  <c r="U5112" i="1" s="1"/>
  <c r="AV5112" i="1" s="1"/>
  <c r="AX5112" i="1" s="1"/>
  <c r="T3885" i="1"/>
  <c r="U3885" i="1" s="1"/>
  <c r="AV3885" i="1" s="1"/>
  <c r="AX3885" i="1" s="1"/>
  <c r="T2895" i="1"/>
  <c r="U2895" i="1" s="1"/>
  <c r="AV2895" i="1" s="1"/>
  <c r="AX2895" i="1" s="1"/>
  <c r="T352" i="1"/>
  <c r="U352" i="1" s="1"/>
  <c r="AV352" i="1" s="1"/>
  <c r="AX352" i="1" s="1"/>
  <c r="T5480" i="1"/>
  <c r="U5480" i="1" s="1"/>
  <c r="AV5480" i="1" s="1"/>
  <c r="AX5480" i="1" s="1"/>
  <c r="T3911" i="1"/>
  <c r="U3911" i="1" s="1"/>
  <c r="AV3911" i="1" s="1"/>
  <c r="AX3911" i="1" s="1"/>
  <c r="T1439" i="1"/>
  <c r="U1439" i="1" s="1"/>
  <c r="AV1439" i="1" s="1"/>
  <c r="AX1439" i="1" s="1"/>
  <c r="T4799" i="1"/>
  <c r="U4799" i="1" s="1"/>
  <c r="AV4799" i="1" s="1"/>
  <c r="AX4799" i="1" s="1"/>
  <c r="T4085" i="1"/>
  <c r="U4085" i="1" s="1"/>
  <c r="AV4085" i="1" s="1"/>
  <c r="AX4085" i="1" s="1"/>
  <c r="T3185" i="1"/>
  <c r="U3185" i="1" s="1"/>
  <c r="AV3185" i="1" s="1"/>
  <c r="AX3185" i="1" s="1"/>
  <c r="T1798" i="1"/>
  <c r="U1798" i="1" s="1"/>
  <c r="AV1798" i="1" s="1"/>
  <c r="AX1798" i="1" s="1"/>
  <c r="T4875" i="1"/>
  <c r="U4875" i="1" s="1"/>
  <c r="AV4875" i="1" s="1"/>
  <c r="AX4875" i="1" s="1"/>
  <c r="T830" i="1"/>
  <c r="U830" i="1" s="1"/>
  <c r="AV830" i="1" s="1"/>
  <c r="AX830" i="1" s="1"/>
  <c r="T6063" i="1"/>
  <c r="U6063" i="1" s="1"/>
  <c r="AV6063" i="1" s="1"/>
  <c r="AX6063" i="1" s="1"/>
  <c r="T4668" i="1"/>
  <c r="U4668" i="1" s="1"/>
  <c r="AV4668" i="1" s="1"/>
  <c r="AX4668" i="1" s="1"/>
  <c r="T4261" i="1"/>
  <c r="U4261" i="1" s="1"/>
  <c r="AV4261" i="1" s="1"/>
  <c r="AX4261" i="1" s="1"/>
  <c r="T2838" i="1"/>
  <c r="U2838" i="1" s="1"/>
  <c r="AV2838" i="1" s="1"/>
  <c r="AX2838" i="1" s="1"/>
  <c r="T205" i="1"/>
  <c r="U205" i="1" s="1"/>
  <c r="AV205" i="1" s="1"/>
  <c r="AX205" i="1" s="1"/>
  <c r="T6541" i="1"/>
  <c r="U6541" i="1" s="1"/>
  <c r="AV6541" i="1" s="1"/>
  <c r="AX6541" i="1" s="1"/>
  <c r="T5964" i="1"/>
  <c r="U5964" i="1" s="1"/>
  <c r="AV5964" i="1" s="1"/>
  <c r="AX5964" i="1" s="1"/>
  <c r="T4950" i="1"/>
  <c r="U4950" i="1" s="1"/>
  <c r="AV4950" i="1" s="1"/>
  <c r="AX4950" i="1" s="1"/>
  <c r="T3720" i="1"/>
  <c r="U3720" i="1" s="1"/>
  <c r="AV3720" i="1" s="1"/>
  <c r="AX3720" i="1" s="1"/>
  <c r="T3247" i="1"/>
  <c r="U3247" i="1" s="1"/>
  <c r="AV3247" i="1" s="1"/>
  <c r="AX3247" i="1" s="1"/>
  <c r="T5478" i="1"/>
  <c r="U5478" i="1" s="1"/>
  <c r="AV5478" i="1" s="1"/>
  <c r="AX5478" i="1" s="1"/>
  <c r="T5716" i="1"/>
  <c r="U5716" i="1" s="1"/>
  <c r="AV5716" i="1" s="1"/>
  <c r="AX5716" i="1" s="1"/>
  <c r="T5852" i="1"/>
  <c r="U5852" i="1" s="1"/>
  <c r="AV5852" i="1" s="1"/>
  <c r="AX5852" i="1" s="1"/>
  <c r="T6585" i="1"/>
  <c r="U6585" i="1" s="1"/>
  <c r="AV6585" i="1" s="1"/>
  <c r="AX6585" i="1" s="1"/>
  <c r="T4573" i="1"/>
  <c r="U4573" i="1" s="1"/>
  <c r="AV4573" i="1" s="1"/>
  <c r="AX4573" i="1" s="1"/>
  <c r="T524" i="1"/>
  <c r="U524" i="1" s="1"/>
  <c r="AV524" i="1" s="1"/>
  <c r="AX524" i="1" s="1"/>
  <c r="T6517" i="1"/>
  <c r="U6517" i="1" s="1"/>
  <c r="AV6517" i="1" s="1"/>
  <c r="AX6517" i="1" s="1"/>
  <c r="T2508" i="1"/>
  <c r="U2508" i="1" s="1"/>
  <c r="AV2508" i="1" s="1"/>
  <c r="AX2508" i="1" s="1"/>
  <c r="T6126" i="1"/>
  <c r="U6126" i="1" s="1"/>
  <c r="AV6126" i="1" s="1"/>
  <c r="AX6126" i="1" s="1"/>
  <c r="T6361" i="1"/>
  <c r="U6361" i="1" s="1"/>
  <c r="AV6361" i="1" s="1"/>
  <c r="AX6361" i="1" s="1"/>
  <c r="T5441" i="1"/>
  <c r="U5441" i="1" s="1"/>
  <c r="AV5441" i="1" s="1"/>
  <c r="AX5441" i="1" s="1"/>
  <c r="T2855" i="1"/>
  <c r="U2855" i="1" s="1"/>
  <c r="AV2855" i="1" s="1"/>
  <c r="AX2855" i="1" s="1"/>
  <c r="T2759" i="1"/>
  <c r="U2759" i="1" s="1"/>
  <c r="AV2759" i="1" s="1"/>
  <c r="AX2759" i="1" s="1"/>
  <c r="T3670" i="1"/>
  <c r="U3670" i="1" s="1"/>
  <c r="AV3670" i="1" s="1"/>
  <c r="AX3670" i="1" s="1"/>
  <c r="T1786" i="1"/>
  <c r="U1786" i="1" s="1"/>
  <c r="AV1786" i="1" s="1"/>
  <c r="AX1786" i="1" s="1"/>
  <c r="T5903" i="1"/>
  <c r="U5903" i="1" s="1"/>
  <c r="AV5903" i="1" s="1"/>
  <c r="AX5903" i="1" s="1"/>
  <c r="T4460" i="1"/>
  <c r="U4460" i="1" s="1"/>
  <c r="AV4460" i="1" s="1"/>
  <c r="AX4460" i="1" s="1"/>
  <c r="T2510" i="1"/>
  <c r="U2510" i="1" s="1"/>
  <c r="AV2510" i="1" s="1"/>
  <c r="AX2510" i="1" s="1"/>
  <c r="T6086" i="1"/>
  <c r="U6086" i="1" s="1"/>
  <c r="AV6086" i="1" s="1"/>
  <c r="AX6086" i="1" s="1"/>
  <c r="T6509" i="1"/>
  <c r="U6509" i="1" s="1"/>
  <c r="AV6509" i="1" s="1"/>
  <c r="AX6509" i="1" s="1"/>
  <c r="T5326" i="1"/>
  <c r="U5326" i="1" s="1"/>
  <c r="AV5326" i="1" s="1"/>
  <c r="AX5326" i="1" s="1"/>
  <c r="T3718" i="1"/>
  <c r="U3718" i="1" s="1"/>
  <c r="AV3718" i="1" s="1"/>
  <c r="AX3718" i="1" s="1"/>
  <c r="T4969" i="1"/>
  <c r="U4969" i="1" s="1"/>
  <c r="AV4969" i="1" s="1"/>
  <c r="AX4969" i="1" s="1"/>
  <c r="T4201" i="1"/>
  <c r="U4201" i="1" s="1"/>
  <c r="AV4201" i="1" s="1"/>
  <c r="AX4201" i="1" s="1"/>
  <c r="T2150" i="1"/>
  <c r="U2150" i="1" s="1"/>
  <c r="AV2150" i="1" s="1"/>
  <c r="AX2150" i="1" s="1"/>
  <c r="T839" i="1"/>
  <c r="U839" i="1" s="1"/>
  <c r="AV839" i="1" s="1"/>
  <c r="AX839" i="1" s="1"/>
  <c r="T2688" i="1"/>
  <c r="U2688" i="1" s="1"/>
  <c r="AV2688" i="1" s="1"/>
  <c r="AX2688" i="1" s="1"/>
  <c r="T2168" i="1"/>
  <c r="U2168" i="1" s="1"/>
  <c r="AV2168" i="1" s="1"/>
  <c r="AX2168" i="1" s="1"/>
  <c r="T280" i="1"/>
  <c r="U280" i="1" s="1"/>
  <c r="AV280" i="1" s="1"/>
  <c r="AX280" i="1" s="1"/>
  <c r="T4196" i="1"/>
  <c r="U4196" i="1" s="1"/>
  <c r="AV4196" i="1" s="1"/>
  <c r="AX4196" i="1" s="1"/>
  <c r="T4339" i="1"/>
  <c r="U4339" i="1" s="1"/>
  <c r="AV4339" i="1" s="1"/>
  <c r="AX4339" i="1" s="1"/>
  <c r="T1966" i="1"/>
  <c r="U1966" i="1" s="1"/>
  <c r="AV1966" i="1" s="1"/>
  <c r="AX1966" i="1" s="1"/>
  <c r="T591" i="1"/>
  <c r="U591" i="1" s="1"/>
  <c r="AV591" i="1" s="1"/>
  <c r="AX591" i="1" s="1"/>
  <c r="T5010" i="1"/>
  <c r="U5010" i="1" s="1"/>
  <c r="AV5010" i="1" s="1"/>
  <c r="AX5010" i="1" s="1"/>
  <c r="T3986" i="1"/>
  <c r="U3986" i="1" s="1"/>
  <c r="AV3986" i="1" s="1"/>
  <c r="AX3986" i="1" s="1"/>
  <c r="T2582" i="1"/>
  <c r="U2582" i="1" s="1"/>
  <c r="AV2582" i="1" s="1"/>
  <c r="AX2582" i="1" s="1"/>
  <c r="T4001" i="1"/>
  <c r="U4001" i="1" s="1"/>
  <c r="AV4001" i="1" s="1"/>
  <c r="AX4001" i="1" s="1"/>
  <c r="T3214" i="1"/>
  <c r="U3214" i="1" s="1"/>
  <c r="AV3214" i="1" s="1"/>
  <c r="AX3214" i="1" s="1"/>
  <c r="T408" i="1"/>
  <c r="U408" i="1" s="1"/>
  <c r="AV408" i="1" s="1"/>
  <c r="AX408" i="1" s="1"/>
  <c r="T5872" i="1"/>
  <c r="U5872" i="1" s="1"/>
  <c r="AV5872" i="1" s="1"/>
  <c r="AX5872" i="1" s="1"/>
  <c r="T4592" i="1"/>
  <c r="U4592" i="1" s="1"/>
  <c r="AV4592" i="1" s="1"/>
  <c r="AX4592" i="1" s="1"/>
  <c r="T2365" i="1"/>
  <c r="U2365" i="1" s="1"/>
  <c r="AV2365" i="1" s="1"/>
  <c r="AX2365" i="1" s="1"/>
  <c r="T5542" i="1"/>
  <c r="U5542" i="1" s="1"/>
  <c r="AV5542" i="1" s="1"/>
  <c r="AX5542" i="1" s="1"/>
  <c r="T5361" i="1"/>
  <c r="U5361" i="1" s="1"/>
  <c r="AV5361" i="1" s="1"/>
  <c r="AX5361" i="1" s="1"/>
  <c r="T5448" i="1"/>
  <c r="U5448" i="1" s="1"/>
  <c r="AV5448" i="1" s="1"/>
  <c r="AX5448" i="1" s="1"/>
  <c r="T4995" i="1"/>
  <c r="U4995" i="1" s="1"/>
  <c r="AV4995" i="1" s="1"/>
  <c r="AX4995" i="1" s="1"/>
  <c r="T2781" i="1"/>
  <c r="U2781" i="1" s="1"/>
  <c r="AV2781" i="1" s="1"/>
  <c r="AX2781" i="1" s="1"/>
  <c r="T4991" i="1"/>
  <c r="U4991" i="1" s="1"/>
  <c r="AV4991" i="1" s="1"/>
  <c r="AX4991" i="1" s="1"/>
  <c r="T1006" i="1"/>
  <c r="U1006" i="1" s="1"/>
  <c r="AV1006" i="1" s="1"/>
  <c r="AX1006" i="1" s="1"/>
  <c r="T6401" i="1"/>
  <c r="U6401" i="1" s="1"/>
  <c r="AV6401" i="1" s="1"/>
  <c r="AX6401" i="1" s="1"/>
  <c r="T5403" i="1"/>
  <c r="U5403" i="1" s="1"/>
  <c r="AV5403" i="1" s="1"/>
  <c r="AX5403" i="1" s="1"/>
  <c r="T3867" i="1"/>
  <c r="U3867" i="1" s="1"/>
  <c r="AV3867" i="1" s="1"/>
  <c r="AX3867" i="1" s="1"/>
  <c r="T602" i="1"/>
  <c r="U602" i="1" s="1"/>
  <c r="AV602" i="1" s="1"/>
  <c r="AX602" i="1" s="1"/>
  <c r="T4394" i="1"/>
  <c r="U4394" i="1" s="1"/>
  <c r="AV4394" i="1" s="1"/>
  <c r="AX4394" i="1" s="1"/>
  <c r="T6411" i="1"/>
  <c r="U6411" i="1" s="1"/>
  <c r="AV6411" i="1" s="1"/>
  <c r="AX6411" i="1" s="1"/>
  <c r="T2048" i="1"/>
  <c r="U2048" i="1" s="1"/>
  <c r="AV2048" i="1" s="1"/>
  <c r="AX2048" i="1" s="1"/>
  <c r="T681" i="1"/>
  <c r="U681" i="1" s="1"/>
  <c r="AV681" i="1" s="1"/>
  <c r="AX681" i="1" s="1"/>
  <c r="T6083" i="1"/>
  <c r="U6083" i="1" s="1"/>
  <c r="AV6083" i="1" s="1"/>
  <c r="AX6083" i="1" s="1"/>
  <c r="T5353" i="1"/>
  <c r="U5353" i="1" s="1"/>
  <c r="AV5353" i="1" s="1"/>
  <c r="AX5353" i="1" s="1"/>
  <c r="T3296" i="1"/>
  <c r="U3296" i="1" s="1"/>
  <c r="AV3296" i="1" s="1"/>
  <c r="AX3296" i="1" s="1"/>
  <c r="T829" i="1"/>
  <c r="U829" i="1" s="1"/>
  <c r="AV829" i="1" s="1"/>
  <c r="AX829" i="1" s="1"/>
  <c r="T2708" i="1"/>
  <c r="U2708" i="1" s="1"/>
  <c r="AV2708" i="1" s="1"/>
  <c r="AX2708" i="1" s="1"/>
  <c r="T3699" i="1"/>
  <c r="U3699" i="1" s="1"/>
  <c r="AV3699" i="1" s="1"/>
  <c r="AX3699" i="1" s="1"/>
  <c r="T1340" i="1"/>
  <c r="U1340" i="1" s="1"/>
  <c r="AV1340" i="1" s="1"/>
  <c r="AX1340" i="1" s="1"/>
  <c r="T1177" i="1"/>
  <c r="U1177" i="1" s="1"/>
  <c r="AV1177" i="1" s="1"/>
  <c r="AX1177" i="1" s="1"/>
  <c r="T3617" i="1"/>
  <c r="U3617" i="1" s="1"/>
  <c r="AV3617" i="1" s="1"/>
  <c r="AX3617" i="1" s="1"/>
  <c r="T2762" i="1"/>
  <c r="U2762" i="1" s="1"/>
  <c r="AV2762" i="1" s="1"/>
  <c r="AX2762" i="1" s="1"/>
  <c r="T4464" i="1"/>
  <c r="U4464" i="1" s="1"/>
  <c r="AV4464" i="1" s="1"/>
  <c r="AX4464" i="1" s="1"/>
  <c r="T3440" i="1"/>
  <c r="U3440" i="1" s="1"/>
  <c r="AV3440" i="1" s="1"/>
  <c r="AX3440" i="1" s="1"/>
  <c r="T652" i="1"/>
  <c r="U652" i="1" s="1"/>
  <c r="AV652" i="1" s="1"/>
  <c r="AX652" i="1" s="1"/>
  <c r="T1869" i="1"/>
  <c r="U1869" i="1" s="1"/>
  <c r="AV1869" i="1" s="1"/>
  <c r="AX1869" i="1" s="1"/>
  <c r="T1851" i="1"/>
  <c r="U1851" i="1" s="1"/>
  <c r="AV1851" i="1" s="1"/>
  <c r="AX1851" i="1" s="1"/>
  <c r="T6348" i="1"/>
  <c r="U6348" i="1" s="1"/>
  <c r="AV6348" i="1" s="1"/>
  <c r="AX6348" i="1" s="1"/>
  <c r="T1168" i="1"/>
  <c r="U1168" i="1" s="1"/>
  <c r="AV1168" i="1" s="1"/>
  <c r="AX1168" i="1" s="1"/>
  <c r="T5665" i="1"/>
  <c r="U5665" i="1" s="1"/>
  <c r="AV5665" i="1" s="1"/>
  <c r="AX5665" i="1" s="1"/>
  <c r="T1667" i="1"/>
  <c r="U1667" i="1" s="1"/>
  <c r="AV1667" i="1" s="1"/>
  <c r="AX1667" i="1" s="1"/>
  <c r="T5231" i="1"/>
  <c r="U5231" i="1" s="1"/>
  <c r="AV5231" i="1" s="1"/>
  <c r="AX5231" i="1" s="1"/>
  <c r="T4252" i="1"/>
  <c r="U4252" i="1" s="1"/>
  <c r="AV4252" i="1" s="1"/>
  <c r="AX4252" i="1" s="1"/>
  <c r="T6503" i="1"/>
  <c r="U6503" i="1" s="1"/>
  <c r="AV6503" i="1" s="1"/>
  <c r="AX6503" i="1" s="1"/>
  <c r="T5995" i="1"/>
  <c r="U5995" i="1" s="1"/>
  <c r="AV5995" i="1" s="1"/>
  <c r="AX5995" i="1" s="1"/>
  <c r="T3312" i="1"/>
  <c r="U3312" i="1" s="1"/>
  <c r="AV3312" i="1" s="1"/>
  <c r="AX3312" i="1" s="1"/>
  <c r="T3083" i="1"/>
  <c r="U3083" i="1" s="1"/>
  <c r="AV3083" i="1" s="1"/>
  <c r="AX3083" i="1" s="1"/>
  <c r="T6481" i="1"/>
  <c r="U6481" i="1" s="1"/>
  <c r="AV6481" i="1" s="1"/>
  <c r="AX6481" i="1" s="1"/>
  <c r="T3702" i="1"/>
  <c r="U3702" i="1" s="1"/>
  <c r="AV3702" i="1" s="1"/>
  <c r="AX3702" i="1" s="1"/>
  <c r="T4620" i="1"/>
  <c r="U4620" i="1" s="1"/>
  <c r="AV4620" i="1" s="1"/>
  <c r="AX4620" i="1" s="1"/>
  <c r="T3366" i="1"/>
  <c r="U3366" i="1" s="1"/>
  <c r="AV3366" i="1" s="1"/>
  <c r="AX3366" i="1" s="1"/>
  <c r="T1214" i="1"/>
  <c r="U1214" i="1" s="1"/>
  <c r="AV1214" i="1" s="1"/>
  <c r="AX1214" i="1" s="1"/>
  <c r="T5003" i="1"/>
  <c r="U5003" i="1" s="1"/>
  <c r="AV5003" i="1" s="1"/>
  <c r="AX5003" i="1" s="1"/>
  <c r="T4184" i="1"/>
  <c r="U4184" i="1" s="1"/>
  <c r="AV4184" i="1" s="1"/>
  <c r="AX4184" i="1" s="1"/>
  <c r="T2730" i="1"/>
  <c r="U2730" i="1" s="1"/>
  <c r="AV2730" i="1" s="1"/>
  <c r="AX2730" i="1" s="1"/>
  <c r="T1157" i="1"/>
  <c r="U1157" i="1" s="1"/>
  <c r="AV1157" i="1" s="1"/>
  <c r="AX1157" i="1" s="1"/>
  <c r="T6597" i="1"/>
  <c r="U6597" i="1" s="1"/>
  <c r="AV6597" i="1" s="1"/>
  <c r="AX6597" i="1" s="1"/>
  <c r="T6157" i="1"/>
  <c r="U6157" i="1" s="1"/>
  <c r="AV6157" i="1" s="1"/>
  <c r="AX6157" i="1" s="1"/>
  <c r="T5195" i="1"/>
  <c r="U5195" i="1" s="1"/>
  <c r="AV5195" i="1" s="1"/>
  <c r="AX5195" i="1" s="1"/>
  <c r="T4389" i="1"/>
  <c r="U4389" i="1" s="1"/>
  <c r="AV4389" i="1" s="1"/>
  <c r="AX4389" i="1" s="1"/>
  <c r="T3029" i="1"/>
  <c r="U3029" i="1" s="1"/>
  <c r="AV3029" i="1" s="1"/>
  <c r="AX3029" i="1" s="1"/>
  <c r="T1574" i="1"/>
  <c r="U1574" i="1" s="1"/>
  <c r="AV1574" i="1" s="1"/>
  <c r="AX1574" i="1" s="1"/>
  <c r="T6354" i="1"/>
  <c r="U6354" i="1" s="1"/>
  <c r="AV6354" i="1" s="1"/>
  <c r="AX6354" i="1" s="1"/>
  <c r="T2133" i="1"/>
  <c r="U2133" i="1" s="1"/>
  <c r="AV2133" i="1" s="1"/>
  <c r="AX2133" i="1" s="1"/>
  <c r="T6191" i="1"/>
  <c r="U6191" i="1" s="1"/>
  <c r="AV6191" i="1" s="1"/>
  <c r="AX6191" i="1" s="1"/>
  <c r="T2796" i="1"/>
  <c r="U2796" i="1" s="1"/>
  <c r="AV2796" i="1" s="1"/>
  <c r="AX2796" i="1" s="1"/>
  <c r="T1409" i="1"/>
  <c r="U1409" i="1" s="1"/>
  <c r="AV1409" i="1" s="1"/>
  <c r="AX1409" i="1" s="1"/>
  <c r="T6105" i="1"/>
  <c r="U6105" i="1" s="1"/>
  <c r="AV6105" i="1" s="1"/>
  <c r="AX6105" i="1" s="1"/>
  <c r="T4313" i="1"/>
  <c r="U4313" i="1" s="1"/>
  <c r="AV4313" i="1" s="1"/>
  <c r="AX4313" i="1" s="1"/>
  <c r="T3278" i="1"/>
  <c r="U3278" i="1" s="1"/>
  <c r="AV3278" i="1" s="1"/>
  <c r="AX3278" i="1" s="1"/>
  <c r="T1294" i="1"/>
  <c r="U1294" i="1" s="1"/>
  <c r="AV1294" i="1" s="1"/>
  <c r="AX1294" i="1" s="1"/>
  <c r="T3292" i="1"/>
  <c r="U3292" i="1" s="1"/>
  <c r="AV3292" i="1" s="1"/>
  <c r="AX3292" i="1" s="1"/>
  <c r="T4820" i="1"/>
  <c r="U4820" i="1" s="1"/>
  <c r="AV4820" i="1" s="1"/>
  <c r="AX4820" i="1" s="1"/>
  <c r="T4308" i="1"/>
  <c r="U4308" i="1" s="1"/>
  <c r="AV4308" i="1" s="1"/>
  <c r="AX4308" i="1" s="1"/>
  <c r="T3540" i="1"/>
  <c r="U3540" i="1" s="1"/>
  <c r="AV3540" i="1" s="1"/>
  <c r="AX3540" i="1" s="1"/>
  <c r="T2317" i="1"/>
  <c r="U2317" i="1" s="1"/>
  <c r="AV2317" i="1" s="1"/>
  <c r="AX2317" i="1" s="1"/>
  <c r="T4195" i="1"/>
  <c r="U4195" i="1" s="1"/>
  <c r="AV4195" i="1" s="1"/>
  <c r="AX4195" i="1" s="1"/>
  <c r="T5634" i="1"/>
  <c r="U5634" i="1" s="1"/>
  <c r="AV5634" i="1" s="1"/>
  <c r="AX5634" i="1" s="1"/>
  <c r="T5378" i="1"/>
  <c r="U5378" i="1" s="1"/>
  <c r="AV5378" i="1" s="1"/>
  <c r="AX5378" i="1" s="1"/>
  <c r="T4610" i="1"/>
  <c r="U4610" i="1" s="1"/>
  <c r="AV4610" i="1" s="1"/>
  <c r="AX4610" i="1" s="1"/>
  <c r="T2386" i="1"/>
  <c r="U2386" i="1" s="1"/>
  <c r="AV2386" i="1" s="1"/>
  <c r="AX2386" i="1" s="1"/>
  <c r="T4641" i="1"/>
  <c r="U4641" i="1" s="1"/>
  <c r="AV4641" i="1" s="1"/>
  <c r="AX4641" i="1" s="1"/>
  <c r="T5984" i="1"/>
  <c r="U5984" i="1" s="1"/>
  <c r="AV5984" i="1" s="1"/>
  <c r="AX5984" i="1" s="1"/>
  <c r="T1735" i="1"/>
  <c r="U1735" i="1" s="1"/>
  <c r="AV1735" i="1" s="1"/>
  <c r="AX1735" i="1" s="1"/>
  <c r="T1311" i="1"/>
  <c r="U1311" i="1" s="1"/>
  <c r="AV1311" i="1" s="1"/>
  <c r="AX1311" i="1" s="1"/>
  <c r="T3128" i="1"/>
  <c r="U3128" i="1" s="1"/>
  <c r="AV3128" i="1" s="1"/>
  <c r="AX3128" i="1" s="1"/>
  <c r="T2616" i="1"/>
  <c r="U2616" i="1" s="1"/>
  <c r="AV2616" i="1" s="1"/>
  <c r="AX2616" i="1" s="1"/>
  <c r="T1224" i="1"/>
  <c r="U1224" i="1" s="1"/>
  <c r="AV1224" i="1" s="1"/>
  <c r="AX1224" i="1" s="1"/>
  <c r="T282" i="1"/>
  <c r="U282" i="1" s="1"/>
  <c r="AV282" i="1" s="1"/>
  <c r="AX282" i="1" s="1"/>
  <c r="T3348" i="1"/>
  <c r="U3348" i="1" s="1"/>
  <c r="AV3348" i="1" s="1"/>
  <c r="AX3348" i="1" s="1"/>
  <c r="T5224" i="1"/>
  <c r="U5224" i="1" s="1"/>
  <c r="AV5224" i="1" s="1"/>
  <c r="AX5224" i="1" s="1"/>
  <c r="T6394" i="1"/>
  <c r="U6394" i="1" s="1"/>
  <c r="AV6394" i="1" s="1"/>
  <c r="AX6394" i="1" s="1"/>
  <c r="T6570" i="1"/>
  <c r="U6570" i="1" s="1"/>
  <c r="AV6570" i="1" s="1"/>
  <c r="AX6570" i="1" s="1"/>
  <c r="T3349" i="1"/>
  <c r="U3349" i="1" s="1"/>
  <c r="AV3349" i="1" s="1"/>
  <c r="AX3349" i="1" s="1"/>
  <c r="T5226" i="1"/>
  <c r="U5226" i="1" s="1"/>
  <c r="AV5226" i="1" s="1"/>
  <c r="AX5226" i="1" s="1"/>
  <c r="T3638" i="1"/>
  <c r="U3638" i="1" s="1"/>
  <c r="AV3638" i="1" s="1"/>
  <c r="AX3638" i="1" s="1"/>
  <c r="T5482" i="1"/>
  <c r="U5482" i="1" s="1"/>
  <c r="AV5482" i="1" s="1"/>
  <c r="AX5482" i="1" s="1"/>
  <c r="T4508" i="1"/>
  <c r="U4508" i="1" s="1"/>
  <c r="AV4508" i="1" s="1"/>
  <c r="AX4508" i="1" s="1"/>
  <c r="T3352" i="1"/>
  <c r="U3352" i="1" s="1"/>
  <c r="AV3352" i="1" s="1"/>
  <c r="AX3352" i="1" s="1"/>
  <c r="T3382" i="1"/>
  <c r="U3382" i="1" s="1"/>
  <c r="AV3382" i="1" s="1"/>
  <c r="AX3382" i="1" s="1"/>
  <c r="T933" i="1"/>
  <c r="U933" i="1" s="1"/>
  <c r="AV933" i="1" s="1"/>
  <c r="AX933" i="1" s="1"/>
  <c r="T5603" i="1"/>
  <c r="U5603" i="1" s="1"/>
  <c r="AV5603" i="1" s="1"/>
  <c r="AX5603" i="1" s="1"/>
  <c r="T1826" i="1"/>
  <c r="U1826" i="1" s="1"/>
  <c r="AV1826" i="1" s="1"/>
  <c r="AX1826" i="1" s="1"/>
  <c r="T6311" i="1"/>
  <c r="U6311" i="1" s="1"/>
  <c r="AV6311" i="1" s="1"/>
  <c r="AX6311" i="1" s="1"/>
  <c r="T3385" i="1"/>
  <c r="U3385" i="1" s="1"/>
  <c r="AV3385" i="1" s="1"/>
  <c r="AX3385" i="1" s="1"/>
  <c r="T4808" i="1"/>
  <c r="U4808" i="1" s="1"/>
  <c r="AV4808" i="1" s="1"/>
  <c r="AX4808" i="1" s="1"/>
  <c r="T2571" i="1"/>
  <c r="U2571" i="1" s="1"/>
  <c r="AV2571" i="1" s="1"/>
  <c r="AX2571" i="1" s="1"/>
  <c r="T4186" i="1"/>
  <c r="U4186" i="1" s="1"/>
  <c r="AV4186" i="1" s="1"/>
  <c r="AX4186" i="1" s="1"/>
  <c r="T2731" i="1"/>
  <c r="U2731" i="1" s="1"/>
  <c r="AV2731" i="1" s="1"/>
  <c r="AX2731" i="1" s="1"/>
  <c r="T6477" i="1"/>
  <c r="U6477" i="1" s="1"/>
  <c r="AV6477" i="1" s="1"/>
  <c r="AX6477" i="1" s="1"/>
  <c r="T6440" i="1"/>
  <c r="U6440" i="1" s="1"/>
  <c r="AV6440" i="1" s="1"/>
  <c r="AX6440" i="1" s="1"/>
  <c r="T5512" i="1"/>
  <c r="U5512" i="1" s="1"/>
  <c r="AV5512" i="1" s="1"/>
  <c r="AX5512" i="1" s="1"/>
  <c r="T4362" i="1"/>
  <c r="U4362" i="1" s="1"/>
  <c r="AV4362" i="1" s="1"/>
  <c r="AX4362" i="1" s="1"/>
  <c r="T3543" i="1"/>
  <c r="U3543" i="1" s="1"/>
  <c r="AV3543" i="1" s="1"/>
  <c r="AX3543" i="1" s="1"/>
  <c r="T4639" i="1"/>
  <c r="U4639" i="1" s="1"/>
  <c r="AV4639" i="1" s="1"/>
  <c r="AX4639" i="1" s="1"/>
  <c r="T6022" i="1"/>
  <c r="U6022" i="1" s="1"/>
  <c r="AV6022" i="1" s="1"/>
  <c r="AX6022" i="1" s="1"/>
  <c r="T5098" i="1"/>
  <c r="U5098" i="1" s="1"/>
  <c r="AV5098" i="1" s="1"/>
  <c r="AX5098" i="1" s="1"/>
  <c r="T4280" i="1"/>
  <c r="U4280" i="1" s="1"/>
  <c r="AV4280" i="1" s="1"/>
  <c r="AX4280" i="1" s="1"/>
  <c r="T2874" i="1"/>
  <c r="U2874" i="1" s="1"/>
  <c r="AV2874" i="1" s="1"/>
  <c r="AX2874" i="1" s="1"/>
  <c r="T1356" i="1"/>
  <c r="U1356" i="1" s="1"/>
  <c r="AV1356" i="1" s="1"/>
  <c r="AX1356" i="1" s="1"/>
  <c r="T5833" i="1"/>
  <c r="U5833" i="1" s="1"/>
  <c r="AV5833" i="1" s="1"/>
  <c r="AX5833" i="1" s="1"/>
  <c r="T5065" i="1"/>
  <c r="U5065" i="1" s="1"/>
  <c r="AV5065" i="1" s="1"/>
  <c r="AX5065" i="1" s="1"/>
  <c r="T2300" i="1"/>
  <c r="U2300" i="1" s="1"/>
  <c r="AV2300" i="1" s="1"/>
  <c r="AX2300" i="1" s="1"/>
  <c r="T498" i="1"/>
  <c r="U498" i="1" s="1"/>
  <c r="AV498" i="1" s="1"/>
  <c r="AX498" i="1" s="1"/>
  <c r="T2479" i="1"/>
  <c r="U2479" i="1" s="1"/>
  <c r="AV2479" i="1" s="1"/>
  <c r="AX2479" i="1" s="1"/>
  <c r="T1689" i="1"/>
  <c r="U1689" i="1" s="1"/>
  <c r="AV1689" i="1" s="1"/>
  <c r="AX1689" i="1" s="1"/>
  <c r="T2668" i="1"/>
  <c r="U2668" i="1" s="1"/>
  <c r="AV2668" i="1" s="1"/>
  <c r="AX2668" i="1" s="1"/>
  <c r="T1918" i="1"/>
  <c r="U1918" i="1" s="1"/>
  <c r="AV1918" i="1" s="1"/>
  <c r="AX1918" i="1" s="1"/>
  <c r="T1058" i="1"/>
  <c r="U1058" i="1" s="1"/>
  <c r="AV1058" i="1" s="1"/>
  <c r="AX1058" i="1" s="1"/>
  <c r="T2647" i="1"/>
  <c r="U2647" i="1" s="1"/>
  <c r="AV2647" i="1" s="1"/>
  <c r="AX2647" i="1" s="1"/>
  <c r="T1894" i="1"/>
  <c r="U1894" i="1" s="1"/>
  <c r="AV1894" i="1" s="1"/>
  <c r="AX1894" i="1" s="1"/>
  <c r="T1024" i="1"/>
  <c r="U1024" i="1" s="1"/>
  <c r="AV1024" i="1" s="1"/>
  <c r="AX1024" i="1" s="1"/>
  <c r="T5203" i="1"/>
  <c r="U5203" i="1" s="1"/>
  <c r="AV5203" i="1" s="1"/>
  <c r="AX5203" i="1" s="1"/>
  <c r="T2496" i="1"/>
  <c r="U2496" i="1" s="1"/>
  <c r="AV2496" i="1" s="1"/>
  <c r="AX2496" i="1" s="1"/>
  <c r="T5874" i="1"/>
  <c r="U5874" i="1" s="1"/>
  <c r="AV5874" i="1" s="1"/>
  <c r="AX5874" i="1" s="1"/>
  <c r="T5362" i="1"/>
  <c r="U5362" i="1" s="1"/>
  <c r="AV5362" i="1" s="1"/>
  <c r="AX5362" i="1" s="1"/>
  <c r="T2360" i="1"/>
  <c r="U2360" i="1" s="1"/>
  <c r="AV2360" i="1" s="1"/>
  <c r="AX2360" i="1" s="1"/>
  <c r="T4097" i="1"/>
  <c r="U4097" i="1" s="1"/>
  <c r="AV4097" i="1" s="1"/>
  <c r="AX4097" i="1" s="1"/>
  <c r="T5712" i="1"/>
  <c r="U5712" i="1" s="1"/>
  <c r="AV5712" i="1" s="1"/>
  <c r="AX5712" i="1" s="1"/>
  <c r="T3664" i="1"/>
  <c r="U3664" i="1" s="1"/>
  <c r="AV3664" i="1" s="1"/>
  <c r="AX3664" i="1" s="1"/>
  <c r="T3408" i="1"/>
  <c r="U3408" i="1" s="1"/>
  <c r="AV3408" i="1" s="1"/>
  <c r="AX3408" i="1" s="1"/>
  <c r="T2112" i="1"/>
  <c r="U2112" i="1" s="1"/>
  <c r="AV2112" i="1" s="1"/>
  <c r="AX2112" i="1" s="1"/>
  <c r="T1706" i="1"/>
  <c r="U1706" i="1" s="1"/>
  <c r="AV1706" i="1" s="1"/>
  <c r="AX1706" i="1" s="1"/>
  <c r="T151" i="1"/>
  <c r="U151" i="1" s="1"/>
  <c r="AV151" i="1" s="1"/>
  <c r="AX151" i="1" s="1"/>
  <c r="T745" i="1"/>
  <c r="U745" i="1" s="1"/>
  <c r="AV745" i="1" s="1"/>
  <c r="AX745" i="1" s="1"/>
  <c r="T1165" i="1"/>
  <c r="U1165" i="1" s="1"/>
  <c r="AV1165" i="1" s="1"/>
  <c r="AX1165" i="1" s="1"/>
  <c r="T189" i="1"/>
  <c r="U189" i="1" s="1"/>
  <c r="AV189" i="1" s="1"/>
  <c r="AX189" i="1" s="1"/>
  <c r="T1939" i="1"/>
  <c r="U1939" i="1" s="1"/>
  <c r="AV1939" i="1" s="1"/>
  <c r="AX1939" i="1" s="1"/>
  <c r="T1365" i="1"/>
  <c r="U1365" i="1" s="1"/>
  <c r="AV1365" i="1" s="1"/>
  <c r="AX1365" i="1" s="1"/>
  <c r="T2194" i="1"/>
  <c r="U2194" i="1" s="1"/>
  <c r="AV2194" i="1" s="1"/>
  <c r="AX2194" i="1" s="1"/>
  <c r="T1921" i="1"/>
  <c r="U1921" i="1" s="1"/>
  <c r="AV1921" i="1" s="1"/>
  <c r="AX1921" i="1" s="1"/>
  <c r="T5406" i="1"/>
  <c r="U5406" i="1" s="1"/>
  <c r="AV5406" i="1" s="1"/>
  <c r="AX5406" i="1" s="1"/>
  <c r="T5272" i="1"/>
  <c r="U5272" i="1" s="1"/>
  <c r="AV5272" i="1" s="1"/>
  <c r="AX5272" i="1" s="1"/>
  <c r="T6078" i="1"/>
  <c r="U6078" i="1" s="1"/>
  <c r="AV6078" i="1" s="1"/>
  <c r="AX6078" i="1" s="1"/>
  <c r="T6435" i="1"/>
  <c r="U6435" i="1" s="1"/>
  <c r="AV6435" i="1" s="1"/>
  <c r="AX6435" i="1" s="1"/>
  <c r="T3887" i="1"/>
  <c r="U3887" i="1" s="1"/>
  <c r="AV3887" i="1" s="1"/>
  <c r="AX3887" i="1" s="1"/>
  <c r="T4472" i="1"/>
  <c r="U4472" i="1" s="1"/>
  <c r="AV4472" i="1" s="1"/>
  <c r="AX4472" i="1" s="1"/>
  <c r="T6379" i="1"/>
  <c r="U6379" i="1" s="1"/>
  <c r="AV6379" i="1" s="1"/>
  <c r="AX6379" i="1" s="1"/>
  <c r="T4781" i="1"/>
  <c r="U4781" i="1" s="1"/>
  <c r="AV4781" i="1" s="1"/>
  <c r="AX4781" i="1" s="1"/>
  <c r="T5614" i="1"/>
  <c r="U5614" i="1" s="1"/>
  <c r="AV5614" i="1" s="1"/>
  <c r="AX5614" i="1" s="1"/>
  <c r="T4134" i="1"/>
  <c r="U4134" i="1" s="1"/>
  <c r="AV4134" i="1" s="1"/>
  <c r="AX4134" i="1" s="1"/>
  <c r="T6406" i="1"/>
  <c r="U6406" i="1" s="1"/>
  <c r="AV6406" i="1" s="1"/>
  <c r="AX6406" i="1" s="1"/>
  <c r="T478" i="1"/>
  <c r="U478" i="1" s="1"/>
  <c r="AV478" i="1" s="1"/>
  <c r="AX478" i="1" s="1"/>
  <c r="T1137" i="1"/>
  <c r="U1137" i="1" s="1"/>
  <c r="AV1137" i="1" s="1"/>
  <c r="AX1137" i="1" s="1"/>
  <c r="T5989" i="1"/>
  <c r="U5989" i="1" s="1"/>
  <c r="AV5989" i="1" s="1"/>
  <c r="AX5989" i="1" s="1"/>
  <c r="T5790" i="1"/>
  <c r="U5790" i="1" s="1"/>
  <c r="AV5790" i="1" s="1"/>
  <c r="AX5790" i="1" s="1"/>
  <c r="T5239" i="1"/>
  <c r="U5239" i="1" s="1"/>
  <c r="AV5239" i="1" s="1"/>
  <c r="AX5239" i="1" s="1"/>
  <c r="T5745" i="1"/>
  <c r="U5745" i="1" s="1"/>
  <c r="AV5745" i="1" s="1"/>
  <c r="AX5745" i="1" s="1"/>
  <c r="T3846" i="1"/>
  <c r="U3846" i="1" s="1"/>
  <c r="AV3846" i="1" s="1"/>
  <c r="AX3846" i="1" s="1"/>
  <c r="T200" i="1"/>
  <c r="U200" i="1" s="1"/>
  <c r="AV200" i="1" s="1"/>
  <c r="AX200" i="1" s="1"/>
  <c r="T4793" i="1"/>
  <c r="U4793" i="1" s="1"/>
  <c r="AV4793" i="1" s="1"/>
  <c r="AX4793" i="1" s="1"/>
  <c r="T734" i="1"/>
  <c r="U734" i="1" s="1"/>
  <c r="AV734" i="1" s="1"/>
  <c r="AX734" i="1" s="1"/>
  <c r="T3764" i="1"/>
  <c r="U3764" i="1" s="1"/>
  <c r="AV3764" i="1" s="1"/>
  <c r="AX3764" i="1" s="1"/>
  <c r="T1866" i="1"/>
  <c r="U1866" i="1" s="1"/>
  <c r="AV1866" i="1" s="1"/>
  <c r="AX1866" i="1" s="1"/>
  <c r="T3106" i="1"/>
  <c r="U3106" i="1" s="1"/>
  <c r="AV3106" i="1" s="1"/>
  <c r="AX3106" i="1" s="1"/>
  <c r="T4834" i="1"/>
  <c r="U4834" i="1" s="1"/>
  <c r="AV4834" i="1" s="1"/>
  <c r="AX4834" i="1" s="1"/>
  <c r="T4609" i="1"/>
  <c r="U4609" i="1" s="1"/>
  <c r="AV4609" i="1" s="1"/>
  <c r="AX4609" i="1" s="1"/>
  <c r="T3306" i="1"/>
  <c r="U3306" i="1" s="1"/>
  <c r="AV3306" i="1" s="1"/>
  <c r="AX3306" i="1" s="1"/>
  <c r="T4928" i="1"/>
  <c r="U4928" i="1" s="1"/>
  <c r="AV4928" i="1" s="1"/>
  <c r="AX4928" i="1" s="1"/>
  <c r="T4416" i="1"/>
  <c r="U4416" i="1" s="1"/>
  <c r="AV4416" i="1" s="1"/>
  <c r="AX4416" i="1" s="1"/>
  <c r="T4160" i="1"/>
  <c r="U4160" i="1" s="1"/>
  <c r="AV4160" i="1" s="1"/>
  <c r="AX4160" i="1" s="1"/>
  <c r="T3648" i="1"/>
  <c r="U3648" i="1" s="1"/>
  <c r="AV3648" i="1" s="1"/>
  <c r="AX3648" i="1" s="1"/>
  <c r="T3391" i="1"/>
  <c r="U3391" i="1" s="1"/>
  <c r="AV3391" i="1" s="1"/>
  <c r="AX3391" i="1" s="1"/>
  <c r="T2473" i="1"/>
  <c r="U2473" i="1" s="1"/>
  <c r="AV2473" i="1" s="1"/>
  <c r="AX2473" i="1" s="1"/>
  <c r="T3096" i="1"/>
  <c r="U3096" i="1" s="1"/>
  <c r="AV3096" i="1" s="1"/>
  <c r="AX3096" i="1" s="1"/>
  <c r="T2584" i="1"/>
  <c r="U2584" i="1" s="1"/>
  <c r="AV2584" i="1" s="1"/>
  <c r="AX2584" i="1" s="1"/>
  <c r="T2047" i="1"/>
  <c r="U2047" i="1" s="1"/>
  <c r="AV2047" i="1" s="1"/>
  <c r="AX2047" i="1" s="1"/>
  <c r="T593" i="1"/>
  <c r="U593" i="1" s="1"/>
  <c r="AV593" i="1" s="1"/>
  <c r="AX593" i="1" s="1"/>
  <c r="T1020" i="1"/>
  <c r="U1020" i="1" s="1"/>
  <c r="AV1020" i="1" s="1"/>
  <c r="AX1020" i="1" s="1"/>
  <c r="T2177" i="1"/>
  <c r="U2177" i="1" s="1"/>
  <c r="AV2177" i="1" s="1"/>
  <c r="AX2177" i="1" s="1"/>
  <c r="T6530" i="1"/>
  <c r="U6530" i="1" s="1"/>
  <c r="AV6530" i="1" s="1"/>
  <c r="AX6530" i="1" s="1"/>
  <c r="T2620" i="1"/>
  <c r="U2620" i="1" s="1"/>
  <c r="AV2620" i="1" s="1"/>
  <c r="AX2620" i="1" s="1"/>
  <c r="T3499" i="1"/>
  <c r="U3499" i="1" s="1"/>
  <c r="AV3499" i="1" s="1"/>
  <c r="AX3499" i="1" s="1"/>
  <c r="T3854" i="1"/>
  <c r="U3854" i="1" s="1"/>
  <c r="AV3854" i="1" s="1"/>
  <c r="AX3854" i="1" s="1"/>
  <c r="T5459" i="1"/>
  <c r="U5459" i="1" s="1"/>
  <c r="AV5459" i="1" s="1"/>
  <c r="AX5459" i="1" s="1"/>
  <c r="T3755" i="1"/>
  <c r="U3755" i="1" s="1"/>
  <c r="AV3755" i="1" s="1"/>
  <c r="AX3755" i="1" s="1"/>
  <c r="T4038" i="1"/>
  <c r="U4038" i="1" s="1"/>
  <c r="AV4038" i="1" s="1"/>
  <c r="AX4038" i="1" s="1"/>
  <c r="T6605" i="1"/>
  <c r="U6605" i="1" s="1"/>
  <c r="AV6605" i="1" s="1"/>
  <c r="AX6605" i="1" s="1"/>
  <c r="T4239" i="1"/>
  <c r="U4239" i="1" s="1"/>
  <c r="AV4239" i="1" s="1"/>
  <c r="AX4239" i="1" s="1"/>
  <c r="T4458" i="1"/>
  <c r="U4458" i="1" s="1"/>
  <c r="AV4458" i="1" s="1"/>
  <c r="AX4458" i="1" s="1"/>
  <c r="T4347" i="1"/>
  <c r="U4347" i="1" s="1"/>
  <c r="AV4347" i="1" s="1"/>
  <c r="AX4347" i="1" s="1"/>
  <c r="T1494" i="1"/>
  <c r="U1494" i="1" s="1"/>
  <c r="AV1494" i="1" s="1"/>
  <c r="AX1494" i="1" s="1"/>
  <c r="T3724" i="1"/>
  <c r="U3724" i="1" s="1"/>
  <c r="AV3724" i="1" s="1"/>
  <c r="AX3724" i="1" s="1"/>
  <c r="T6286" i="1"/>
  <c r="U6286" i="1" s="1"/>
  <c r="AV6286" i="1" s="1"/>
  <c r="AX6286" i="1" s="1"/>
  <c r="T4589" i="1"/>
  <c r="U4589" i="1" s="1"/>
  <c r="AV4589" i="1" s="1"/>
  <c r="AX4589" i="1" s="1"/>
  <c r="T4154" i="1"/>
  <c r="U4154" i="1" s="1"/>
  <c r="AV4154" i="1" s="1"/>
  <c r="AX4154" i="1" s="1"/>
  <c r="T1075" i="1"/>
  <c r="U1075" i="1" s="1"/>
  <c r="AV1075" i="1" s="1"/>
  <c r="AX1075" i="1" s="1"/>
  <c r="T5725" i="1"/>
  <c r="U5725" i="1" s="1"/>
  <c r="AV5725" i="1" s="1"/>
  <c r="AX5725" i="1" s="1"/>
  <c r="T5801" i="1"/>
  <c r="U5801" i="1" s="1"/>
  <c r="AV5801" i="1" s="1"/>
  <c r="AX5801" i="1" s="1"/>
  <c r="T4521" i="1"/>
  <c r="U4521" i="1" s="1"/>
  <c r="AV4521" i="1" s="1"/>
  <c r="AX4521" i="1" s="1"/>
  <c r="T698" i="1"/>
  <c r="U698" i="1" s="1"/>
  <c r="AV698" i="1" s="1"/>
  <c r="AX698" i="1" s="1"/>
  <c r="T456" i="1"/>
  <c r="U456" i="1" s="1"/>
  <c r="AV456" i="1" s="1"/>
  <c r="AX456" i="1" s="1"/>
  <c r="T2240" i="1"/>
  <c r="U2240" i="1" s="1"/>
  <c r="AV2240" i="1" s="1"/>
  <c r="AX2240" i="1" s="1"/>
  <c r="T4562" i="1"/>
  <c r="U4562" i="1" s="1"/>
  <c r="AV4562" i="1" s="1"/>
  <c r="AX4562" i="1" s="1"/>
  <c r="T4865" i="1"/>
  <c r="U4865" i="1" s="1"/>
  <c r="AV4865" i="1" s="1"/>
  <c r="AX4865" i="1" s="1"/>
  <c r="T552" i="1"/>
  <c r="U552" i="1" s="1"/>
  <c r="AV552" i="1" s="1"/>
  <c r="AX552" i="1" s="1"/>
  <c r="T3374" i="1"/>
  <c r="U3374" i="1" s="1"/>
  <c r="AV3374" i="1" s="1"/>
  <c r="AX3374" i="1" s="1"/>
  <c r="T2452" i="1"/>
  <c r="U2452" i="1" s="1"/>
  <c r="AV2452" i="1" s="1"/>
  <c r="AX2452" i="1" s="1"/>
  <c r="T3080" i="1"/>
  <c r="U3080" i="1" s="1"/>
  <c r="AV3080" i="1" s="1"/>
  <c r="AX3080" i="1" s="1"/>
  <c r="T2030" i="1"/>
  <c r="U2030" i="1" s="1"/>
  <c r="AV2030" i="1" s="1"/>
  <c r="AX2030" i="1" s="1"/>
  <c r="T877" i="1"/>
  <c r="U877" i="1" s="1"/>
  <c r="AV877" i="1" s="1"/>
  <c r="AX877" i="1" s="1"/>
  <c r="T199" i="1"/>
  <c r="U199" i="1" s="1"/>
  <c r="AV199" i="1" s="1"/>
  <c r="AX199" i="1" s="1"/>
  <c r="T707" i="1"/>
  <c r="U707" i="1" s="1"/>
  <c r="AV707" i="1" s="1"/>
  <c r="AX707" i="1" s="1"/>
  <c r="T3219" i="1"/>
  <c r="U3219" i="1" s="1"/>
  <c r="AV3219" i="1" s="1"/>
  <c r="AX3219" i="1" s="1"/>
  <c r="T2451" i="1"/>
  <c r="U2451" i="1" s="1"/>
  <c r="AV2451" i="1" s="1"/>
  <c r="AX2451" i="1" s="1"/>
  <c r="T6599" i="1"/>
  <c r="U6599" i="1" s="1"/>
  <c r="AV6599" i="1" s="1"/>
  <c r="AX6599" i="1" s="1"/>
  <c r="T80" i="1"/>
  <c r="U80" i="1" s="1"/>
  <c r="AV80" i="1" s="1"/>
  <c r="AX80" i="1" s="1"/>
  <c r="T6516" i="1"/>
  <c r="U6516" i="1" s="1"/>
  <c r="AV6516" i="1" s="1"/>
  <c r="AX6516" i="1" s="1"/>
  <c r="T3558" i="1"/>
  <c r="U3558" i="1" s="1"/>
  <c r="AV3558" i="1" s="1"/>
  <c r="AX3558" i="1" s="1"/>
  <c r="T712" i="1"/>
  <c r="U712" i="1" s="1"/>
  <c r="AV712" i="1" s="1"/>
  <c r="AX712" i="1" s="1"/>
  <c r="T5606" i="1"/>
  <c r="U5606" i="1" s="1"/>
  <c r="AV5606" i="1" s="1"/>
  <c r="AX5606" i="1" s="1"/>
  <c r="T5699" i="1"/>
  <c r="U5699" i="1" s="1"/>
  <c r="AV5699" i="1" s="1"/>
  <c r="AX5699" i="1" s="1"/>
  <c r="T4503" i="1"/>
  <c r="U4503" i="1" s="1"/>
  <c r="AV4503" i="1" s="1"/>
  <c r="AX4503" i="1" s="1"/>
  <c r="T6604" i="1"/>
  <c r="U6604" i="1" s="1"/>
  <c r="AV6604" i="1" s="1"/>
  <c r="AX6604" i="1" s="1"/>
  <c r="T4093" i="1"/>
  <c r="U4093" i="1" s="1"/>
  <c r="AV4093" i="1" s="1"/>
  <c r="AX4093" i="1" s="1"/>
  <c r="T6330" i="1"/>
  <c r="U6330" i="1" s="1"/>
  <c r="AV6330" i="1" s="1"/>
  <c r="AX6330" i="1" s="1"/>
  <c r="T4828" i="1"/>
  <c r="U4828" i="1" s="1"/>
  <c r="AV4828" i="1" s="1"/>
  <c r="AX4828" i="1" s="1"/>
  <c r="T4805" i="1"/>
  <c r="U4805" i="1" s="1"/>
  <c r="AV4805" i="1" s="1"/>
  <c r="AX4805" i="1" s="1"/>
  <c r="T4572" i="1"/>
  <c r="U4572" i="1" s="1"/>
  <c r="AV4572" i="1" s="1"/>
  <c r="AX4572" i="1" s="1"/>
  <c r="T2202" i="1"/>
  <c r="U2202" i="1" s="1"/>
  <c r="AV2202" i="1" s="1"/>
  <c r="AX2202" i="1" s="1"/>
  <c r="T6582" i="1"/>
  <c r="U6582" i="1" s="1"/>
  <c r="AV6582" i="1" s="1"/>
  <c r="AX6582" i="1" s="1"/>
  <c r="T6412" i="1"/>
  <c r="U6412" i="1" s="1"/>
  <c r="AV6412" i="1" s="1"/>
  <c r="AX6412" i="1" s="1"/>
  <c r="T5158" i="1"/>
  <c r="U5158" i="1" s="1"/>
  <c r="AV5158" i="1" s="1"/>
  <c r="AX5158" i="1" s="1"/>
  <c r="T2972" i="1"/>
  <c r="U2972" i="1" s="1"/>
  <c r="AV2972" i="1" s="1"/>
  <c r="AX2972" i="1" s="1"/>
  <c r="T5556" i="1"/>
  <c r="U5556" i="1" s="1"/>
  <c r="AV5556" i="1" s="1"/>
  <c r="AX5556" i="1" s="1"/>
  <c r="T4008" i="1"/>
  <c r="U4008" i="1" s="1"/>
  <c r="AV4008" i="1" s="1"/>
  <c r="AX4008" i="1" s="1"/>
  <c r="T2612" i="1"/>
  <c r="U2612" i="1" s="1"/>
  <c r="AV2612" i="1" s="1"/>
  <c r="AX2612" i="1" s="1"/>
  <c r="T5612" i="1"/>
  <c r="U5612" i="1" s="1"/>
  <c r="AV5612" i="1" s="1"/>
  <c r="AX5612" i="1" s="1"/>
  <c r="T898" i="1"/>
  <c r="U898" i="1" s="1"/>
  <c r="AV898" i="1" s="1"/>
  <c r="AX898" i="1" s="1"/>
  <c r="T5453" i="1"/>
  <c r="U5453" i="1" s="1"/>
  <c r="AV5453" i="1" s="1"/>
  <c r="AX5453" i="1" s="1"/>
  <c r="T2184" i="1"/>
  <c r="U2184" i="1" s="1"/>
  <c r="AV2184" i="1" s="1"/>
  <c r="AX2184" i="1" s="1"/>
  <c r="T3743" i="1"/>
  <c r="U3743" i="1" s="1"/>
  <c r="AV3743" i="1" s="1"/>
  <c r="AX3743" i="1" s="1"/>
  <c r="T5982" i="1"/>
  <c r="U5982" i="1" s="1"/>
  <c r="AV5982" i="1" s="1"/>
  <c r="AX5982" i="1" s="1"/>
  <c r="T6590" i="1"/>
  <c r="U6590" i="1" s="1"/>
  <c r="AV6590" i="1" s="1"/>
  <c r="AX6590" i="1" s="1"/>
  <c r="T2756" i="1"/>
  <c r="U2756" i="1" s="1"/>
  <c r="AV2756" i="1" s="1"/>
  <c r="AX2756" i="1" s="1"/>
  <c r="T3481" i="1"/>
  <c r="U3481" i="1" s="1"/>
  <c r="AV3481" i="1" s="1"/>
  <c r="AX3481" i="1" s="1"/>
  <c r="T2223" i="1"/>
  <c r="U2223" i="1" s="1"/>
  <c r="AV2223" i="1" s="1"/>
  <c r="AX2223" i="1" s="1"/>
  <c r="T3346" i="1"/>
  <c r="U3346" i="1" s="1"/>
  <c r="AV3346" i="1" s="1"/>
  <c r="AX3346" i="1" s="1"/>
  <c r="T3493" i="1"/>
  <c r="U3493" i="1" s="1"/>
  <c r="AV3493" i="1" s="1"/>
  <c r="AX3493" i="1" s="1"/>
  <c r="T2606" i="1"/>
  <c r="U2606" i="1" s="1"/>
  <c r="AV2606" i="1" s="1"/>
  <c r="AX2606" i="1" s="1"/>
  <c r="T957" i="1"/>
  <c r="U957" i="1" s="1"/>
  <c r="AV957" i="1" s="1"/>
  <c r="AX957" i="1" s="1"/>
  <c r="T4244" i="1"/>
  <c r="U4244" i="1" s="1"/>
  <c r="AV4244" i="1" s="1"/>
  <c r="AX4244" i="1" s="1"/>
  <c r="T3476" i="1"/>
  <c r="U3476" i="1" s="1"/>
  <c r="AV3476" i="1" s="1"/>
  <c r="AX3476" i="1" s="1"/>
  <c r="T2216" i="1"/>
  <c r="U2216" i="1" s="1"/>
  <c r="AV2216" i="1" s="1"/>
  <c r="AX2216" i="1" s="1"/>
  <c r="T5155" i="1"/>
  <c r="U5155" i="1" s="1"/>
  <c r="AV5155" i="1" s="1"/>
  <c r="AX5155" i="1" s="1"/>
  <c r="T4387" i="1"/>
  <c r="U4387" i="1" s="1"/>
  <c r="AV4387" i="1" s="1"/>
  <c r="AX4387" i="1" s="1"/>
  <c r="T3070" i="1"/>
  <c r="U3070" i="1" s="1"/>
  <c r="AV3070" i="1" s="1"/>
  <c r="AX3070" i="1" s="1"/>
  <c r="T2042" i="1"/>
  <c r="U2042" i="1" s="1"/>
  <c r="AV2042" i="1" s="1"/>
  <c r="AX2042" i="1" s="1"/>
  <c r="T5058" i="1"/>
  <c r="U5058" i="1" s="1"/>
  <c r="AV5058" i="1" s="1"/>
  <c r="AX5058" i="1" s="1"/>
  <c r="T2288" i="1"/>
  <c r="U2288" i="1" s="1"/>
  <c r="AV2288" i="1" s="1"/>
  <c r="AX2288" i="1" s="1"/>
  <c r="T4049" i="1"/>
  <c r="U4049" i="1" s="1"/>
  <c r="AV4049" i="1" s="1"/>
  <c r="AX4049" i="1" s="1"/>
  <c r="T3269" i="1"/>
  <c r="U3269" i="1" s="1"/>
  <c r="AV3269" i="1" s="1"/>
  <c r="AX3269" i="1" s="1"/>
  <c r="T1913" i="1"/>
  <c r="U1913" i="1" s="1"/>
  <c r="AV1913" i="1" s="1"/>
  <c r="AX1913" i="1" s="1"/>
  <c r="T6432" i="1"/>
  <c r="U6432" i="1" s="1"/>
  <c r="AV6432" i="1" s="1"/>
  <c r="AX6432" i="1" s="1"/>
  <c r="T5408" i="1"/>
  <c r="U5408" i="1" s="1"/>
  <c r="AV5408" i="1" s="1"/>
  <c r="AX5408" i="1" s="1"/>
  <c r="T4384" i="1"/>
  <c r="U4384" i="1" s="1"/>
  <c r="AV4384" i="1" s="1"/>
  <c r="AX4384" i="1" s="1"/>
  <c r="T3320" i="1"/>
  <c r="U3320" i="1" s="1"/>
  <c r="AV3320" i="1" s="1"/>
  <c r="AX3320" i="1" s="1"/>
  <c r="T555" i="1"/>
  <c r="U555" i="1" s="1"/>
  <c r="AV555" i="1" s="1"/>
  <c r="AX555" i="1" s="1"/>
  <c r="T3610" i="1"/>
  <c r="U3610" i="1" s="1"/>
  <c r="AV3610" i="1" s="1"/>
  <c r="AX3610" i="1" s="1"/>
  <c r="T2254" i="1"/>
  <c r="U2254" i="1" s="1"/>
  <c r="AV2254" i="1" s="1"/>
  <c r="AX2254" i="1" s="1"/>
  <c r="T6497" i="1"/>
  <c r="U6497" i="1" s="1"/>
  <c r="AV6497" i="1" s="1"/>
  <c r="AX6497" i="1" s="1"/>
  <c r="T3966" i="1"/>
  <c r="U3966" i="1" s="1"/>
  <c r="AV3966" i="1" s="1"/>
  <c r="AX3966" i="1" s="1"/>
  <c r="T5759" i="1"/>
  <c r="U5759" i="1" s="1"/>
  <c r="AV5759" i="1" s="1"/>
  <c r="AX5759" i="1" s="1"/>
  <c r="T5857" i="1"/>
  <c r="U5857" i="1" s="1"/>
  <c r="AV5857" i="1" s="1"/>
  <c r="AX5857" i="1" s="1"/>
  <c r="T2206" i="1"/>
  <c r="U2206" i="1" s="1"/>
  <c r="AV2206" i="1" s="1"/>
  <c r="AX2206" i="1" s="1"/>
  <c r="T3981" i="1"/>
  <c r="U3981" i="1" s="1"/>
  <c r="AV3981" i="1" s="1"/>
  <c r="AX3981" i="1" s="1"/>
  <c r="T637" i="1"/>
  <c r="U637" i="1" s="1"/>
  <c r="AV637" i="1" s="1"/>
  <c r="AX637" i="1" s="1"/>
  <c r="T6046" i="1"/>
  <c r="U6046" i="1" s="1"/>
  <c r="AV6046" i="1" s="1"/>
  <c r="AX6046" i="1" s="1"/>
  <c r="T1744" i="1"/>
  <c r="U1744" i="1" s="1"/>
  <c r="AV1744" i="1" s="1"/>
  <c r="AX1744" i="1" s="1"/>
  <c r="T2639" i="1"/>
  <c r="U2639" i="1" s="1"/>
  <c r="AV2639" i="1" s="1"/>
  <c r="AX2639" i="1" s="1"/>
  <c r="T4662" i="1"/>
  <c r="U4662" i="1" s="1"/>
  <c r="AV4662" i="1" s="1"/>
  <c r="AX4662" i="1" s="1"/>
  <c r="T5918" i="1"/>
  <c r="U5918" i="1" s="1"/>
  <c r="AV5918" i="1" s="1"/>
  <c r="AX5918" i="1" s="1"/>
  <c r="T2463" i="1"/>
  <c r="U2463" i="1" s="1"/>
  <c r="AV2463" i="1" s="1"/>
  <c r="AX2463" i="1" s="1"/>
  <c r="T6363" i="1"/>
  <c r="U6363" i="1" s="1"/>
  <c r="AV6363" i="1" s="1"/>
  <c r="AX6363" i="1" s="1"/>
  <c r="T1875" i="1"/>
  <c r="U1875" i="1" s="1"/>
  <c r="AV1875" i="1" s="1"/>
  <c r="AX1875" i="1" s="1"/>
  <c r="T5019" i="1"/>
  <c r="U5019" i="1" s="1"/>
  <c r="AV5019" i="1" s="1"/>
  <c r="AX5019" i="1" s="1"/>
  <c r="T295" i="1"/>
  <c r="U295" i="1" s="1"/>
  <c r="AV295" i="1" s="1"/>
  <c r="AX295" i="1" s="1"/>
  <c r="T6148" i="1"/>
  <c r="U6148" i="1" s="1"/>
  <c r="AV6148" i="1" s="1"/>
  <c r="AX6148" i="1" s="1"/>
  <c r="T2591" i="1"/>
  <c r="U2591" i="1" s="1"/>
  <c r="AV2591" i="1" s="1"/>
  <c r="AX2591" i="1" s="1"/>
  <c r="T5526" i="1"/>
  <c r="U5526" i="1" s="1"/>
  <c r="AV5526" i="1" s="1"/>
  <c r="AX5526" i="1" s="1"/>
  <c r="T4700" i="1"/>
  <c r="U4700" i="1" s="1"/>
  <c r="AV4700" i="1" s="1"/>
  <c r="AX4700" i="1" s="1"/>
  <c r="T2816" i="1"/>
  <c r="U2816" i="1" s="1"/>
  <c r="AV2816" i="1" s="1"/>
  <c r="AX2816" i="1" s="1"/>
  <c r="T6071" i="1"/>
  <c r="U6071" i="1" s="1"/>
  <c r="AV6071" i="1" s="1"/>
  <c r="AX6071" i="1" s="1"/>
  <c r="T1331" i="1"/>
  <c r="U1331" i="1" s="1"/>
  <c r="AV1331" i="1" s="1"/>
  <c r="AX1331" i="1" s="1"/>
  <c r="T4749" i="1"/>
  <c r="U4749" i="1" s="1"/>
  <c r="AV4749" i="1" s="1"/>
  <c r="AX4749" i="1" s="1"/>
  <c r="T2301" i="1"/>
  <c r="U2301" i="1" s="1"/>
  <c r="AV2301" i="1" s="1"/>
  <c r="AX2301" i="1" s="1"/>
  <c r="T2484" i="1"/>
  <c r="U2484" i="1" s="1"/>
  <c r="AV2484" i="1" s="1"/>
  <c r="AX2484" i="1" s="1"/>
  <c r="T5868" i="1"/>
  <c r="U5868" i="1" s="1"/>
  <c r="AV5868" i="1" s="1"/>
  <c r="AX5868" i="1" s="1"/>
  <c r="T5709" i="1"/>
  <c r="U5709" i="1" s="1"/>
  <c r="AV5709" i="1" s="1"/>
  <c r="AX5709" i="1" s="1"/>
  <c r="T6507" i="1"/>
  <c r="U6507" i="1" s="1"/>
  <c r="AV6507" i="1" s="1"/>
  <c r="AX6507" i="1" s="1"/>
  <c r="T5610" i="1"/>
  <c r="U5610" i="1" s="1"/>
  <c r="AV5610" i="1" s="1"/>
  <c r="AX5610" i="1" s="1"/>
  <c r="T4077" i="1"/>
  <c r="U4077" i="1" s="1"/>
  <c r="AV4077" i="1" s="1"/>
  <c r="AX4077" i="1" s="1"/>
  <c r="T2555" i="1"/>
  <c r="U2555" i="1" s="1"/>
  <c r="AV2555" i="1" s="1"/>
  <c r="AX2555" i="1" s="1"/>
  <c r="T880" i="1"/>
  <c r="U880" i="1" s="1"/>
  <c r="AV880" i="1" s="1"/>
  <c r="AX880" i="1" s="1"/>
  <c r="T4871" i="1"/>
  <c r="U4871" i="1" s="1"/>
  <c r="AV4871" i="1" s="1"/>
  <c r="AX4871" i="1" s="1"/>
  <c r="T3136" i="1"/>
  <c r="U3136" i="1" s="1"/>
  <c r="AV3136" i="1" s="1"/>
  <c r="AX3136" i="1" s="1"/>
  <c r="T810" i="1"/>
  <c r="U810" i="1" s="1"/>
  <c r="AV810" i="1" s="1"/>
  <c r="AX810" i="1" s="1"/>
  <c r="T5291" i="1"/>
  <c r="U5291" i="1" s="1"/>
  <c r="AV5291" i="1" s="1"/>
  <c r="AX5291" i="1" s="1"/>
  <c r="T4943" i="1"/>
  <c r="U4943" i="1" s="1"/>
  <c r="AV4943" i="1" s="1"/>
  <c r="AX4943" i="1" s="1"/>
  <c r="T5481" i="1"/>
  <c r="U5481" i="1" s="1"/>
  <c r="AV5481" i="1" s="1"/>
  <c r="AX5481" i="1" s="1"/>
  <c r="T3689" i="1"/>
  <c r="U3689" i="1" s="1"/>
  <c r="AV3689" i="1" s="1"/>
  <c r="AX3689" i="1" s="1"/>
  <c r="T2849" i="1"/>
  <c r="U2849" i="1" s="1"/>
  <c r="AV2849" i="1" s="1"/>
  <c r="AX2849" i="1" s="1"/>
  <c r="T1322" i="1"/>
  <c r="U1322" i="1" s="1"/>
  <c r="AV1322" i="1" s="1"/>
  <c r="AX1322" i="1" s="1"/>
  <c r="T1946" i="1"/>
  <c r="U1946" i="1" s="1"/>
  <c r="AV1946" i="1" s="1"/>
  <c r="AX1946" i="1" s="1"/>
  <c r="T1342" i="1"/>
  <c r="U1342" i="1" s="1"/>
  <c r="AV1342" i="1" s="1"/>
  <c r="AX1342" i="1" s="1"/>
  <c r="T3684" i="1"/>
  <c r="U3684" i="1" s="1"/>
  <c r="AV3684" i="1" s="1"/>
  <c r="AX3684" i="1" s="1"/>
  <c r="T3145" i="1"/>
  <c r="U3145" i="1" s="1"/>
  <c r="AV3145" i="1" s="1"/>
  <c r="AX3145" i="1" s="1"/>
  <c r="T2521" i="1"/>
  <c r="U2521" i="1" s="1"/>
  <c r="AV2521" i="1" s="1"/>
  <c r="AX2521" i="1" s="1"/>
  <c r="T1317" i="1"/>
  <c r="U1317" i="1" s="1"/>
  <c r="AV1317" i="1" s="1"/>
  <c r="AX1317" i="1" s="1"/>
  <c r="T4851" i="1"/>
  <c r="U4851" i="1" s="1"/>
  <c r="AV4851" i="1" s="1"/>
  <c r="AX4851" i="1" s="1"/>
  <c r="T2361" i="1"/>
  <c r="U2361" i="1" s="1"/>
  <c r="AV2361" i="1" s="1"/>
  <c r="AX2361" i="1" s="1"/>
  <c r="T6034" i="1"/>
  <c r="U6034" i="1" s="1"/>
  <c r="AV6034" i="1" s="1"/>
  <c r="AX6034" i="1" s="1"/>
  <c r="T4498" i="1"/>
  <c r="U4498" i="1" s="1"/>
  <c r="AV4498" i="1" s="1"/>
  <c r="AX4498" i="1" s="1"/>
  <c r="T2901" i="1"/>
  <c r="U2901" i="1" s="1"/>
  <c r="AV2901" i="1" s="1"/>
  <c r="AX2901" i="1" s="1"/>
  <c r="T4785" i="1"/>
  <c r="U4785" i="1" s="1"/>
  <c r="AV4785" i="1" s="1"/>
  <c r="AX4785" i="1" s="1"/>
  <c r="T6128" i="1"/>
  <c r="U6128" i="1" s="1"/>
  <c r="AV6128" i="1" s="1"/>
  <c r="AX6128" i="1" s="1"/>
  <c r="T3155" i="1"/>
  <c r="U3155" i="1" s="1"/>
  <c r="AV3155" i="1" s="1"/>
  <c r="AX3155" i="1" s="1"/>
  <c r="T579" i="1"/>
  <c r="U579" i="1" s="1"/>
  <c r="AV579" i="1" s="1"/>
  <c r="AX579" i="1" s="1"/>
  <c r="T2551" i="1"/>
  <c r="U2551" i="1" s="1"/>
  <c r="AV2551" i="1" s="1"/>
  <c r="AX2551" i="1" s="1"/>
  <c r="T3787" i="1"/>
  <c r="U3787" i="1" s="1"/>
  <c r="AV3787" i="1" s="1"/>
  <c r="AX3787" i="1" s="1"/>
  <c r="T4727" i="1"/>
  <c r="U4727" i="1" s="1"/>
  <c r="AV4727" i="1" s="1"/>
  <c r="AX4727" i="1" s="1"/>
  <c r="T5517" i="1"/>
  <c r="U5517" i="1" s="1"/>
  <c r="AV5517" i="1" s="1"/>
  <c r="AX5517" i="1" s="1"/>
  <c r="T6143" i="1"/>
  <c r="U6143" i="1" s="1"/>
  <c r="AV6143" i="1" s="1"/>
  <c r="AX6143" i="1" s="1"/>
  <c r="T5795" i="1"/>
  <c r="U5795" i="1" s="1"/>
  <c r="AV5795" i="1" s="1"/>
  <c r="AX5795" i="1" s="1"/>
  <c r="T6568" i="1"/>
  <c r="U6568" i="1" s="1"/>
  <c r="AV6568" i="1" s="1"/>
  <c r="AX6568" i="1" s="1"/>
  <c r="T6151" i="1"/>
  <c r="U6151" i="1" s="1"/>
  <c r="AV6151" i="1" s="1"/>
  <c r="AX6151" i="1" s="1"/>
  <c r="T5843" i="1"/>
  <c r="U5843" i="1" s="1"/>
  <c r="AV5843" i="1" s="1"/>
  <c r="AX5843" i="1" s="1"/>
  <c r="T1613" i="1"/>
  <c r="U1613" i="1" s="1"/>
  <c r="AV1613" i="1" s="1"/>
  <c r="AX1613" i="1" s="1"/>
  <c r="T5931" i="1"/>
  <c r="U5931" i="1" s="1"/>
  <c r="AV5931" i="1" s="1"/>
  <c r="AX5931" i="1" s="1"/>
  <c r="T1247" i="1"/>
  <c r="U1247" i="1" s="1"/>
  <c r="AV1247" i="1" s="1"/>
  <c r="AX1247" i="1" s="1"/>
  <c r="T3152" i="1"/>
  <c r="U3152" i="1" s="1"/>
  <c r="AV3152" i="1" s="1"/>
  <c r="AX3152" i="1" s="1"/>
  <c r="T4939" i="1"/>
  <c r="U4939" i="1" s="1"/>
  <c r="AV4939" i="1" s="1"/>
  <c r="AX4939" i="1" s="1"/>
  <c r="T381" i="1"/>
  <c r="U381" i="1" s="1"/>
  <c r="AV381" i="1" s="1"/>
  <c r="AX381" i="1" s="1"/>
  <c r="T598" i="1"/>
  <c r="U598" i="1" s="1"/>
  <c r="AV598" i="1" s="1"/>
  <c r="AX598" i="1" s="1"/>
  <c r="T2572" i="1"/>
  <c r="U2572" i="1" s="1"/>
  <c r="AV2572" i="1" s="1"/>
  <c r="AX2572" i="1" s="1"/>
  <c r="T3788" i="1"/>
  <c r="U3788" i="1" s="1"/>
  <c r="AV3788" i="1" s="1"/>
  <c r="AX3788" i="1" s="1"/>
  <c r="T4728" i="1"/>
  <c r="U4728" i="1" s="1"/>
  <c r="AV4728" i="1" s="1"/>
  <c r="AX4728" i="1" s="1"/>
  <c r="T5558" i="1"/>
  <c r="U5558" i="1" s="1"/>
  <c r="AV5558" i="1" s="1"/>
  <c r="AX5558" i="1" s="1"/>
  <c r="T4453" i="1"/>
  <c r="U4453" i="1" s="1"/>
  <c r="AV4453" i="1" s="1"/>
  <c r="AX4453" i="1" s="1"/>
  <c r="T4984" i="1"/>
  <c r="U4984" i="1" s="1"/>
  <c r="AV4984" i="1" s="1"/>
  <c r="AX4984" i="1" s="1"/>
  <c r="T2324" i="1"/>
  <c r="U2324" i="1" s="1"/>
  <c r="AV2324" i="1" s="1"/>
  <c r="AX2324" i="1" s="1"/>
  <c r="T1441" i="1"/>
  <c r="U1441" i="1" s="1"/>
  <c r="AV1441" i="1" s="1"/>
  <c r="AX1441" i="1" s="1"/>
  <c r="T3098" i="1"/>
  <c r="U3098" i="1" s="1"/>
  <c r="AV3098" i="1" s="1"/>
  <c r="AX3098" i="1" s="1"/>
  <c r="T4143" i="1"/>
  <c r="U4143" i="1" s="1"/>
  <c r="AV4143" i="1" s="1"/>
  <c r="AX4143" i="1" s="1"/>
  <c r="T5084" i="1"/>
  <c r="U5084" i="1" s="1"/>
  <c r="AV5084" i="1" s="1"/>
  <c r="AX5084" i="1" s="1"/>
  <c r="T5757" i="1"/>
  <c r="U5757" i="1" s="1"/>
  <c r="AV5757" i="1" s="1"/>
  <c r="AX5757" i="1" s="1"/>
  <c r="T6362" i="1"/>
  <c r="U6362" i="1" s="1"/>
  <c r="AV6362" i="1" s="1"/>
  <c r="AX6362" i="1" s="1"/>
  <c r="T1354" i="1"/>
  <c r="U1354" i="1" s="1"/>
  <c r="AV1354" i="1" s="1"/>
  <c r="AX1354" i="1" s="1"/>
  <c r="T2420" i="1"/>
  <c r="U2420" i="1" s="1"/>
  <c r="AV2420" i="1" s="1"/>
  <c r="AX2420" i="1" s="1"/>
  <c r="T4938" i="1"/>
  <c r="U4938" i="1" s="1"/>
  <c r="AV4938" i="1" s="1"/>
  <c r="AX4938" i="1" s="1"/>
  <c r="T5895" i="1"/>
  <c r="U5895" i="1" s="1"/>
  <c r="AV5895" i="1" s="1"/>
  <c r="AX5895" i="1" s="1"/>
  <c r="T601" i="1"/>
  <c r="U601" i="1" s="1"/>
  <c r="AV601" i="1" s="1"/>
  <c r="AX601" i="1" s="1"/>
  <c r="T4733" i="1"/>
  <c r="U4733" i="1" s="1"/>
  <c r="AV4733" i="1" s="1"/>
  <c r="AX4733" i="1" s="1"/>
  <c r="T5523" i="1"/>
  <c r="U5523" i="1" s="1"/>
  <c r="AV5523" i="1" s="1"/>
  <c r="AX5523" i="1" s="1"/>
  <c r="T6184" i="1"/>
  <c r="U6184" i="1" s="1"/>
  <c r="AV6184" i="1" s="1"/>
  <c r="AX6184" i="1" s="1"/>
  <c r="T651" i="1"/>
  <c r="U651" i="1" s="1"/>
  <c r="AV651" i="1" s="1"/>
  <c r="AX651" i="1" s="1"/>
  <c r="T4398" i="1"/>
  <c r="U4398" i="1" s="1"/>
  <c r="AV4398" i="1" s="1"/>
  <c r="AX4398" i="1" s="1"/>
  <c r="T5336" i="1"/>
  <c r="U5336" i="1" s="1"/>
  <c r="AV5336" i="1" s="1"/>
  <c r="AX5336" i="1" s="1"/>
  <c r="T1824" i="1"/>
  <c r="U1824" i="1" s="1"/>
  <c r="AV1824" i="1" s="1"/>
  <c r="AX1824" i="1" s="1"/>
  <c r="T3369" i="1"/>
  <c r="U3369" i="1" s="1"/>
  <c r="AV3369" i="1" s="1"/>
  <c r="AX3369" i="1" s="1"/>
  <c r="T4327" i="1"/>
  <c r="U4327" i="1" s="1"/>
  <c r="AV4327" i="1" s="1"/>
  <c r="AX4327" i="1" s="1"/>
  <c r="T5230" i="1"/>
  <c r="U5230" i="1" s="1"/>
  <c r="AV5230" i="1" s="1"/>
  <c r="AX5230" i="1" s="1"/>
  <c r="T5878" i="1"/>
  <c r="U5878" i="1" s="1"/>
  <c r="AV5878" i="1" s="1"/>
  <c r="AX5878" i="1" s="1"/>
  <c r="T6467" i="1"/>
  <c r="U6467" i="1" s="1"/>
  <c r="AV6467" i="1" s="1"/>
  <c r="AX6467" i="1" s="1"/>
  <c r="T3450" i="1"/>
  <c r="U3450" i="1" s="1"/>
  <c r="AV3450" i="1" s="1"/>
  <c r="AX3450" i="1" s="1"/>
  <c r="T2700" i="1"/>
  <c r="U2700" i="1" s="1"/>
  <c r="AV2700" i="1" s="1"/>
  <c r="AX2700" i="1" s="1"/>
  <c r="T5199" i="1"/>
  <c r="U5199" i="1" s="1"/>
  <c r="AV5199" i="1" s="1"/>
  <c r="AX5199" i="1" s="1"/>
  <c r="T145" i="1"/>
  <c r="U145" i="1" s="1"/>
  <c r="AV145" i="1" s="1"/>
  <c r="AX145" i="1" s="1"/>
  <c r="T639" i="1"/>
  <c r="U639" i="1" s="1"/>
  <c r="AV639" i="1" s="1"/>
  <c r="AX639" i="1" s="1"/>
  <c r="T2589" i="1"/>
  <c r="U2589" i="1" s="1"/>
  <c r="AV2589" i="1" s="1"/>
  <c r="AX2589" i="1" s="1"/>
  <c r="T3805" i="1"/>
  <c r="U3805" i="1" s="1"/>
  <c r="AV3805" i="1" s="1"/>
  <c r="AX3805" i="1" s="1"/>
  <c r="T5185" i="1"/>
  <c r="U5185" i="1" s="1"/>
  <c r="AV5185" i="1" s="1"/>
  <c r="AX5185" i="1" s="1"/>
  <c r="T802" i="1"/>
  <c r="U802" i="1" s="1"/>
  <c r="AV802" i="1" s="1"/>
  <c r="AX802" i="1" s="1"/>
  <c r="T2695" i="1"/>
  <c r="U2695" i="1" s="1"/>
  <c r="AV2695" i="1" s="1"/>
  <c r="AX2695" i="1" s="1"/>
  <c r="T3866" i="1"/>
  <c r="U3866" i="1" s="1"/>
  <c r="AV3866" i="1" s="1"/>
  <c r="AX3866" i="1" s="1"/>
  <c r="T4806" i="1"/>
  <c r="U4806" i="1" s="1"/>
  <c r="AV4806" i="1" s="1"/>
  <c r="AX4806" i="1" s="1"/>
  <c r="T5605" i="1"/>
  <c r="U5605" i="1" s="1"/>
  <c r="AV5605" i="1" s="1"/>
  <c r="AX5605" i="1" s="1"/>
  <c r="T670" i="1"/>
  <c r="U670" i="1" s="1"/>
  <c r="AV670" i="1" s="1"/>
  <c r="AX670" i="1" s="1"/>
  <c r="T2617" i="1"/>
  <c r="U2617" i="1" s="1"/>
  <c r="AV2617" i="1" s="1"/>
  <c r="AX2617" i="1" s="1"/>
  <c r="T3816" i="1"/>
  <c r="U3816" i="1" s="1"/>
  <c r="AV3816" i="1" s="1"/>
  <c r="AX3816" i="1" s="1"/>
  <c r="T4759" i="1"/>
  <c r="U4759" i="1" s="1"/>
  <c r="AV4759" i="1" s="1"/>
  <c r="AX4759" i="1" s="1"/>
  <c r="T5539" i="1"/>
  <c r="U5539" i="1" s="1"/>
  <c r="AV5539" i="1" s="1"/>
  <c r="AX5539" i="1" s="1"/>
  <c r="T6163" i="1"/>
  <c r="U6163" i="1" s="1"/>
  <c r="AV6163" i="1" s="1"/>
  <c r="AX6163" i="1" s="1"/>
  <c r="T5037" i="1"/>
  <c r="U5037" i="1" s="1"/>
  <c r="AV5037" i="1" s="1"/>
  <c r="AX5037" i="1" s="1"/>
  <c r="T4630" i="1"/>
  <c r="U4630" i="1" s="1"/>
  <c r="AV4630" i="1" s="1"/>
  <c r="AX4630" i="1" s="1"/>
  <c r="T4219" i="1"/>
  <c r="U4219" i="1" s="1"/>
  <c r="AV4219" i="1" s="1"/>
  <c r="AX4219" i="1" s="1"/>
  <c r="T3807" i="1"/>
  <c r="U3807" i="1" s="1"/>
  <c r="AV3807" i="1" s="1"/>
  <c r="AX3807" i="1" s="1"/>
  <c r="T3372" i="1"/>
  <c r="U3372" i="1" s="1"/>
  <c r="AV3372" i="1" s="1"/>
  <c r="AX3372" i="1" s="1"/>
  <c r="T2778" i="1"/>
  <c r="U2778" i="1" s="1"/>
  <c r="AV2778" i="1" s="1"/>
  <c r="AX2778" i="1" s="1"/>
  <c r="T2060" i="1"/>
  <c r="U2060" i="1" s="1"/>
  <c r="AV2060" i="1" s="1"/>
  <c r="AX2060" i="1" s="1"/>
  <c r="T1226" i="1"/>
  <c r="U1226" i="1" s="1"/>
  <c r="AV1226" i="1" s="1"/>
  <c r="AX1226" i="1" s="1"/>
  <c r="T53" i="1"/>
  <c r="U53" i="1" s="1"/>
  <c r="AV53" i="1" s="1"/>
  <c r="AX53" i="1" s="1"/>
  <c r="T6344" i="1"/>
  <c r="U6344" i="1" s="1"/>
  <c r="AV6344" i="1" s="1"/>
  <c r="AX6344" i="1" s="1"/>
  <c r="T6052" i="1"/>
  <c r="U6052" i="1" s="1"/>
  <c r="AV6052" i="1" s="1"/>
  <c r="AX6052" i="1" s="1"/>
  <c r="T5736" i="1"/>
  <c r="U5736" i="1" s="1"/>
  <c r="AV5736" i="1" s="1"/>
  <c r="AX5736" i="1" s="1"/>
  <c r="T5421" i="1"/>
  <c r="U5421" i="1" s="1"/>
  <c r="AV5421" i="1" s="1"/>
  <c r="AX5421" i="1" s="1"/>
  <c r="T5063" i="1"/>
  <c r="U5063" i="1" s="1"/>
  <c r="AV5063" i="1" s="1"/>
  <c r="AX5063" i="1" s="1"/>
  <c r="T4652" i="1"/>
  <c r="U4652" i="1" s="1"/>
  <c r="AV4652" i="1" s="1"/>
  <c r="AX4652" i="1" s="1"/>
  <c r="T4245" i="1"/>
  <c r="U4245" i="1" s="1"/>
  <c r="AV4245" i="1" s="1"/>
  <c r="AX4245" i="1" s="1"/>
  <c r="T3834" i="1"/>
  <c r="U3834" i="1" s="1"/>
  <c r="AV3834" i="1" s="1"/>
  <c r="AX3834" i="1" s="1"/>
  <c r="T3405" i="1"/>
  <c r="U3405" i="1" s="1"/>
  <c r="AV3405" i="1" s="1"/>
  <c r="AX3405" i="1" s="1"/>
  <c r="T2815" i="1"/>
  <c r="U2815" i="1" s="1"/>
  <c r="AV2815" i="1" s="1"/>
  <c r="AX2815" i="1" s="1"/>
  <c r="T2104" i="1"/>
  <c r="U2104" i="1" s="1"/>
  <c r="AV2104" i="1" s="1"/>
  <c r="AX2104" i="1" s="1"/>
  <c r="T1278" i="1"/>
  <c r="U1278" i="1" s="1"/>
  <c r="AV1278" i="1" s="1"/>
  <c r="AX1278" i="1" s="1"/>
  <c r="T146" i="1"/>
  <c r="U146" i="1" s="1"/>
  <c r="AV146" i="1" s="1"/>
  <c r="AX146" i="1" s="1"/>
  <c r="T5477" i="1"/>
  <c r="U5477" i="1" s="1"/>
  <c r="AV5477" i="1" s="1"/>
  <c r="AX5477" i="1" s="1"/>
  <c r="T5130" i="1"/>
  <c r="U5130" i="1" s="1"/>
  <c r="AV5130" i="1" s="1"/>
  <c r="AX5130" i="1" s="1"/>
  <c r="T4726" i="1"/>
  <c r="U4726" i="1" s="1"/>
  <c r="AV4726" i="1" s="1"/>
  <c r="AX4726" i="1" s="1"/>
  <c r="T4315" i="1"/>
  <c r="U4315" i="1" s="1"/>
  <c r="AV4315" i="1" s="1"/>
  <c r="AX4315" i="1" s="1"/>
  <c r="T3903" i="1"/>
  <c r="U3903" i="1" s="1"/>
  <c r="AV3903" i="1" s="1"/>
  <c r="AX3903" i="1" s="1"/>
  <c r="T3496" i="1"/>
  <c r="U3496" i="1" s="1"/>
  <c r="AV3496" i="1" s="1"/>
  <c r="AX3496" i="1" s="1"/>
  <c r="T2929" i="1"/>
  <c r="U2929" i="1" s="1"/>
  <c r="AV2929" i="1" s="1"/>
  <c r="AX2929" i="1" s="1"/>
  <c r="T2250" i="1"/>
  <c r="U2250" i="1" s="1"/>
  <c r="AV2250" i="1" s="1"/>
  <c r="AX2250" i="1" s="1"/>
  <c r="T1431" i="1"/>
  <c r="U1431" i="1" s="1"/>
  <c r="AV1431" i="1" s="1"/>
  <c r="AX1431" i="1" s="1"/>
  <c r="T427" i="1"/>
  <c r="U427" i="1" s="1"/>
  <c r="AV427" i="1" s="1"/>
  <c r="AX427" i="1" s="1"/>
  <c r="T4954" i="1"/>
  <c r="U4954" i="1" s="1"/>
  <c r="AV4954" i="1" s="1"/>
  <c r="AX4954" i="1" s="1"/>
  <c r="T4414" i="1"/>
  <c r="U4414" i="1" s="1"/>
  <c r="AV4414" i="1" s="1"/>
  <c r="AX4414" i="1" s="1"/>
  <c r="T4007" i="1"/>
  <c r="U4007" i="1" s="1"/>
  <c r="AV4007" i="1" s="1"/>
  <c r="AX4007" i="1" s="1"/>
  <c r="T3596" i="1"/>
  <c r="U3596" i="1" s="1"/>
  <c r="AV3596" i="1" s="1"/>
  <c r="AX3596" i="1" s="1"/>
  <c r="T3076" i="1"/>
  <c r="U3076" i="1" s="1"/>
  <c r="AV3076" i="1" s="1"/>
  <c r="AX3076" i="1" s="1"/>
  <c r="T2440" i="1"/>
  <c r="U2440" i="1" s="1"/>
  <c r="AV2440" i="1" s="1"/>
  <c r="AX2440" i="1" s="1"/>
  <c r="T1642" i="1"/>
  <c r="U1642" i="1" s="1"/>
  <c r="AV1642" i="1" s="1"/>
  <c r="AX1642" i="1" s="1"/>
  <c r="T700" i="1"/>
  <c r="U700" i="1" s="1"/>
  <c r="AV700" i="1" s="1"/>
  <c r="AX700" i="1" s="1"/>
  <c r="T6578" i="1"/>
  <c r="U6578" i="1" s="1"/>
  <c r="AV6578" i="1" s="1"/>
  <c r="AX6578" i="1" s="1"/>
  <c r="T6158" i="1"/>
  <c r="U6158" i="1" s="1"/>
  <c r="AV6158" i="1" s="1"/>
  <c r="AX6158" i="1" s="1"/>
  <c r="T5848" i="1"/>
  <c r="U5848" i="1" s="1"/>
  <c r="AV5848" i="1" s="1"/>
  <c r="AX5848" i="1" s="1"/>
  <c r="T5533" i="1"/>
  <c r="U5533" i="1" s="1"/>
  <c r="AV5533" i="1" s="1"/>
  <c r="AX5533" i="1" s="1"/>
  <c r="T5196" i="1"/>
  <c r="U5196" i="1" s="1"/>
  <c r="AV5196" i="1" s="1"/>
  <c r="AX5196" i="1" s="1"/>
  <c r="T4797" i="1"/>
  <c r="U4797" i="1" s="1"/>
  <c r="AV4797" i="1" s="1"/>
  <c r="AX4797" i="1" s="1"/>
  <c r="T4390" i="1"/>
  <c r="U4390" i="1" s="1"/>
  <c r="AV4390" i="1" s="1"/>
  <c r="AX4390" i="1" s="1"/>
  <c r="T3979" i="1"/>
  <c r="U3979" i="1" s="1"/>
  <c r="AV3979" i="1" s="1"/>
  <c r="AX3979" i="1" s="1"/>
  <c r="T3567" i="1"/>
  <c r="U3567" i="1" s="1"/>
  <c r="AV3567" i="1" s="1"/>
  <c r="AX3567" i="1" s="1"/>
  <c r="T3038" i="1"/>
  <c r="U3038" i="1" s="1"/>
  <c r="AV3038" i="1" s="1"/>
  <c r="AX3038" i="1" s="1"/>
  <c r="T2392" i="1"/>
  <c r="U2392" i="1" s="1"/>
  <c r="AV2392" i="1" s="1"/>
  <c r="AX2392" i="1" s="1"/>
  <c r="T1587" i="1"/>
  <c r="U1587" i="1" s="1"/>
  <c r="AV1587" i="1" s="1"/>
  <c r="AX1587" i="1" s="1"/>
  <c r="T634" i="1"/>
  <c r="U634" i="1" s="1"/>
  <c r="AV634" i="1" s="1"/>
  <c r="AX634" i="1" s="1"/>
  <c r="T6213" i="1"/>
  <c r="U6213" i="1" s="1"/>
  <c r="AV6213" i="1" s="1"/>
  <c r="AX6213" i="1" s="1"/>
  <c r="T6303" i="1"/>
  <c r="U6303" i="1" s="1"/>
  <c r="AV6303" i="1" s="1"/>
  <c r="AX6303" i="1" s="1"/>
  <c r="T5690" i="1"/>
  <c r="U5690" i="1" s="1"/>
  <c r="AV5690" i="1" s="1"/>
  <c r="AX5690" i="1" s="1"/>
  <c r="T5373" i="1"/>
  <c r="U5373" i="1" s="1"/>
  <c r="AV5373" i="1" s="1"/>
  <c r="AX5373" i="1" s="1"/>
  <c r="T5002" i="1"/>
  <c r="U5002" i="1" s="1"/>
  <c r="AV5002" i="1" s="1"/>
  <c r="AX5002" i="1" s="1"/>
  <c r="T4590" i="1"/>
  <c r="U4590" i="1" s="1"/>
  <c r="AV4590" i="1" s="1"/>
  <c r="AX4590" i="1" s="1"/>
  <c r="T4183" i="1"/>
  <c r="U4183" i="1" s="1"/>
  <c r="AV4183" i="1" s="1"/>
  <c r="AX4183" i="1" s="1"/>
  <c r="T3772" i="1"/>
  <c r="U3772" i="1" s="1"/>
  <c r="AV3772" i="1" s="1"/>
  <c r="AX3772" i="1" s="1"/>
  <c r="T3322" i="1"/>
  <c r="U3322" i="1" s="1"/>
  <c r="AV3322" i="1" s="1"/>
  <c r="AX3322" i="1" s="1"/>
  <c r="T2719" i="1"/>
  <c r="U2719" i="1" s="1"/>
  <c r="AV2719" i="1" s="1"/>
  <c r="AX2719" i="1" s="1"/>
  <c r="T1984" i="1"/>
  <c r="U1984" i="1" s="1"/>
  <c r="AV1984" i="1" s="1"/>
  <c r="AX1984" i="1" s="1"/>
  <c r="T1139" i="1"/>
  <c r="U1139" i="1" s="1"/>
  <c r="AV1139" i="1" s="1"/>
  <c r="AX1139" i="1" s="1"/>
  <c r="T6443" i="1"/>
  <c r="U6443" i="1" s="1"/>
  <c r="AV6443" i="1" s="1"/>
  <c r="AX6443" i="1" s="1"/>
  <c r="T6490" i="1"/>
  <c r="U6490" i="1" s="1"/>
  <c r="AV6490" i="1" s="1"/>
  <c r="AX6490" i="1" s="1"/>
  <c r="T6211" i="1"/>
  <c r="U6211" i="1" s="1"/>
  <c r="AV6211" i="1" s="1"/>
  <c r="AX6211" i="1" s="1"/>
  <c r="T5905" i="1"/>
  <c r="U5905" i="1" s="1"/>
  <c r="AV5905" i="1" s="1"/>
  <c r="AX5905" i="1" s="1"/>
  <c r="T5590" i="1"/>
  <c r="U5590" i="1" s="1"/>
  <c r="AV5590" i="1" s="1"/>
  <c r="AX5590" i="1" s="1"/>
  <c r="T5262" i="1"/>
  <c r="U5262" i="1" s="1"/>
  <c r="AV5262" i="1" s="1"/>
  <c r="AX5262" i="1" s="1"/>
  <c r="T4872" i="1"/>
  <c r="U4872" i="1" s="1"/>
  <c r="AV4872" i="1" s="1"/>
  <c r="AX4872" i="1" s="1"/>
  <c r="T4461" i="1"/>
  <c r="U4461" i="1" s="1"/>
  <c r="AV4461" i="1" s="1"/>
  <c r="AX4461" i="1" s="1"/>
  <c r="T4054" i="1"/>
  <c r="U4054" i="1" s="1"/>
  <c r="AV4054" i="1" s="1"/>
  <c r="AX4054" i="1" s="1"/>
  <c r="T3643" i="1"/>
  <c r="U3643" i="1" s="1"/>
  <c r="AV3643" i="1" s="1"/>
  <c r="AX3643" i="1" s="1"/>
  <c r="T3137" i="1"/>
  <c r="U3137" i="1" s="1"/>
  <c r="AV3137" i="1" s="1"/>
  <c r="AX3137" i="1" s="1"/>
  <c r="T2511" i="1"/>
  <c r="U2511" i="1" s="1"/>
  <c r="AV2511" i="1" s="1"/>
  <c r="AX2511" i="1" s="1"/>
  <c r="T1733" i="1"/>
  <c r="U1733" i="1" s="1"/>
  <c r="AV1733" i="1" s="1"/>
  <c r="AX1733" i="1" s="1"/>
  <c r="T812" i="1"/>
  <c r="U812" i="1" s="1"/>
  <c r="AV812" i="1" s="1"/>
  <c r="AX812" i="1" s="1"/>
  <c r="T6407" i="1"/>
  <c r="U6407" i="1" s="1"/>
  <c r="AV6407" i="1" s="1"/>
  <c r="AX6407" i="1" s="1"/>
  <c r="T5884" i="1"/>
  <c r="U5884" i="1" s="1"/>
  <c r="AV5884" i="1" s="1"/>
  <c r="AX5884" i="1" s="1"/>
  <c r="T5261" i="1"/>
  <c r="U5261" i="1" s="1"/>
  <c r="AV5261" i="1" s="1"/>
  <c r="AX5261" i="1" s="1"/>
  <c r="T4844" i="1"/>
  <c r="U4844" i="1" s="1"/>
  <c r="AV4844" i="1" s="1"/>
  <c r="AX4844" i="1" s="1"/>
  <c r="T4437" i="1"/>
  <c r="U4437" i="1" s="1"/>
  <c r="AV4437" i="1" s="1"/>
  <c r="AX4437" i="1" s="1"/>
  <c r="T4026" i="1"/>
  <c r="U4026" i="1" s="1"/>
  <c r="AV4026" i="1" s="1"/>
  <c r="AX4026" i="1" s="1"/>
  <c r="T3614" i="1"/>
  <c r="U3614" i="1" s="1"/>
  <c r="AV3614" i="1" s="1"/>
  <c r="AX3614" i="1" s="1"/>
  <c r="T3100" i="1"/>
  <c r="U3100" i="1" s="1"/>
  <c r="AV3100" i="1" s="1"/>
  <c r="AX3100" i="1" s="1"/>
  <c r="T2469" i="1"/>
  <c r="U2469" i="1" s="1"/>
  <c r="AV2469" i="1" s="1"/>
  <c r="AX2469" i="1" s="1"/>
  <c r="T1678" i="1"/>
  <c r="U1678" i="1" s="1"/>
  <c r="AV1678" i="1" s="1"/>
  <c r="AX1678" i="1" s="1"/>
  <c r="T750" i="1"/>
  <c r="U750" i="1" s="1"/>
  <c r="AV750" i="1" s="1"/>
  <c r="AX750" i="1" s="1"/>
  <c r="T5851" i="1"/>
  <c r="U5851" i="1" s="1"/>
  <c r="AV5851" i="1" s="1"/>
  <c r="AX5851" i="1" s="1"/>
  <c r="T6408" i="1"/>
  <c r="U6408" i="1" s="1"/>
  <c r="AV6408" i="1" s="1"/>
  <c r="AX6408" i="1" s="1"/>
  <c r="T6067" i="1"/>
  <c r="U6067" i="1" s="1"/>
  <c r="AV6067" i="1" s="1"/>
  <c r="AX6067" i="1" s="1"/>
  <c r="T5633" i="1"/>
  <c r="U5633" i="1" s="1"/>
  <c r="AV5633" i="1" s="1"/>
  <c r="AX5633" i="1" s="1"/>
  <c r="T5269" i="1"/>
  <c r="U5269" i="1" s="1"/>
  <c r="AV5269" i="1" s="1"/>
  <c r="AX5269" i="1" s="1"/>
  <c r="T6475" i="1"/>
  <c r="U6475" i="1" s="1"/>
  <c r="AV6475" i="1" s="1"/>
  <c r="AX6475" i="1" s="1"/>
  <c r="T6264" i="1"/>
  <c r="U6264" i="1" s="1"/>
  <c r="AV6264" i="1" s="1"/>
  <c r="AX6264" i="1" s="1"/>
  <c r="T5687" i="1"/>
  <c r="U5687" i="1" s="1"/>
  <c r="AV5687" i="1" s="1"/>
  <c r="AX5687" i="1" s="1"/>
  <c r="T6522" i="1"/>
  <c r="U6522" i="1" s="1"/>
  <c r="AV6522" i="1" s="1"/>
  <c r="AX6522" i="1" s="1"/>
  <c r="T6245" i="1"/>
  <c r="U6245" i="1" s="1"/>
  <c r="AV6245" i="1" s="1"/>
  <c r="AX6245" i="1" s="1"/>
  <c r="T5942" i="1"/>
  <c r="U5942" i="1" s="1"/>
  <c r="AV5942" i="1" s="1"/>
  <c r="AX5942" i="1" s="1"/>
  <c r="T5627" i="1"/>
  <c r="U5627" i="1" s="1"/>
  <c r="AV5627" i="1" s="1"/>
  <c r="AX5627" i="1" s="1"/>
  <c r="T5306" i="1"/>
  <c r="U5306" i="1" s="1"/>
  <c r="AV5306" i="1" s="1"/>
  <c r="AX5306" i="1" s="1"/>
  <c r="T4920" i="1"/>
  <c r="U4920" i="1" s="1"/>
  <c r="AV4920" i="1" s="1"/>
  <c r="AX4920" i="1" s="1"/>
  <c r="T4509" i="1"/>
  <c r="U4509" i="1" s="1"/>
  <c r="AV4509" i="1" s="1"/>
  <c r="AX4509" i="1" s="1"/>
  <c r="T4102" i="1"/>
  <c r="U4102" i="1" s="1"/>
  <c r="AV4102" i="1" s="1"/>
  <c r="AX4102" i="1" s="1"/>
  <c r="T3691" i="1"/>
  <c r="U3691" i="1" s="1"/>
  <c r="AV3691" i="1" s="1"/>
  <c r="AX3691" i="1" s="1"/>
  <c r="T3209" i="1"/>
  <c r="U3209" i="1" s="1"/>
  <c r="AV3209" i="1" s="1"/>
  <c r="AX3209" i="1" s="1"/>
  <c r="T2596" i="1"/>
  <c r="U2596" i="1" s="1"/>
  <c r="AV2596" i="1" s="1"/>
  <c r="AX2596" i="1" s="1"/>
  <c r="T1830" i="1"/>
  <c r="U1830" i="1" s="1"/>
  <c r="AV1830" i="1" s="1"/>
  <c r="AX1830" i="1" s="1"/>
  <c r="T938" i="1"/>
  <c r="U938" i="1" s="1"/>
  <c r="AV938" i="1" s="1"/>
  <c r="AX938" i="1" s="1"/>
  <c r="T5977" i="1"/>
  <c r="U5977" i="1" s="1"/>
  <c r="AV5977" i="1" s="1"/>
  <c r="AX5977" i="1" s="1"/>
  <c r="T5721" i="1"/>
  <c r="U5721" i="1" s="1"/>
  <c r="AV5721" i="1" s="1"/>
  <c r="AX5721" i="1" s="1"/>
  <c r="T5465" i="1"/>
  <c r="U5465" i="1" s="1"/>
  <c r="AV5465" i="1" s="1"/>
  <c r="AX5465" i="1" s="1"/>
  <c r="T5209" i="1"/>
  <c r="U5209" i="1" s="1"/>
  <c r="AV5209" i="1" s="1"/>
  <c r="AX5209" i="1" s="1"/>
  <c r="T4953" i="1"/>
  <c r="U4953" i="1" s="1"/>
  <c r="AV4953" i="1" s="1"/>
  <c r="AX4953" i="1" s="1"/>
  <c r="T4697" i="1"/>
  <c r="U4697" i="1" s="1"/>
  <c r="AV4697" i="1" s="1"/>
  <c r="AX4697" i="1" s="1"/>
  <c r="T4441" i="1"/>
  <c r="U4441" i="1" s="1"/>
  <c r="AV4441" i="1" s="1"/>
  <c r="AX4441" i="1" s="1"/>
  <c r="T4185" i="1"/>
  <c r="U4185" i="1" s="1"/>
  <c r="AV4185" i="1" s="1"/>
  <c r="AX4185" i="1" s="1"/>
  <c r="T3929" i="1"/>
  <c r="U3929" i="1" s="1"/>
  <c r="AV3929" i="1" s="1"/>
  <c r="AX3929" i="1" s="1"/>
  <c r="T3673" i="1"/>
  <c r="U3673" i="1" s="1"/>
  <c r="AV3673" i="1" s="1"/>
  <c r="AX3673" i="1" s="1"/>
  <c r="T3417" i="1"/>
  <c r="U3417" i="1" s="1"/>
  <c r="AV3417" i="1" s="1"/>
  <c r="AX3417" i="1" s="1"/>
  <c r="T3132" i="1"/>
  <c r="U3132" i="1" s="1"/>
  <c r="AV3132" i="1" s="1"/>
  <c r="AX3132" i="1" s="1"/>
  <c r="T2830" i="1"/>
  <c r="U2830" i="1" s="1"/>
  <c r="AV2830" i="1" s="1"/>
  <c r="AX2830" i="1" s="1"/>
  <c r="T2506" i="1"/>
  <c r="U2506" i="1" s="1"/>
  <c r="AV2506" i="1" s="1"/>
  <c r="AX2506" i="1" s="1"/>
  <c r="T2122" i="1"/>
  <c r="U2122" i="1" s="1"/>
  <c r="AV2122" i="1" s="1"/>
  <c r="AX2122" i="1" s="1"/>
  <c r="T1722" i="1"/>
  <c r="U1722" i="1" s="1"/>
  <c r="AV1722" i="1" s="1"/>
  <c r="AX1722" i="1" s="1"/>
  <c r="T1298" i="1"/>
  <c r="U1298" i="1" s="1"/>
  <c r="AV1298" i="1" s="1"/>
  <c r="AX1298" i="1" s="1"/>
  <c r="T806" i="1"/>
  <c r="U806" i="1" s="1"/>
  <c r="AV806" i="1" s="1"/>
  <c r="AX806" i="1" s="1"/>
  <c r="T182" i="1"/>
  <c r="U182" i="1" s="1"/>
  <c r="AV182" i="1" s="1"/>
  <c r="AX182" i="1" s="1"/>
  <c r="T3275" i="1"/>
  <c r="U3275" i="1" s="1"/>
  <c r="AV3275" i="1" s="1"/>
  <c r="AX3275" i="1" s="1"/>
  <c r="T2982" i="1"/>
  <c r="U2982" i="1" s="1"/>
  <c r="AV2982" i="1" s="1"/>
  <c r="AX2982" i="1" s="1"/>
  <c r="T2669" i="1"/>
  <c r="U2669" i="1" s="1"/>
  <c r="AV2669" i="1" s="1"/>
  <c r="AX2669" i="1" s="1"/>
  <c r="T2319" i="1"/>
  <c r="U2319" i="1" s="1"/>
  <c r="AV2319" i="1" s="1"/>
  <c r="AX2319" i="1" s="1"/>
  <c r="T1923" i="1"/>
  <c r="U1923" i="1" s="1"/>
  <c r="AV1923" i="1" s="1"/>
  <c r="AX1923" i="1" s="1"/>
  <c r="T1504" i="1"/>
  <c r="U1504" i="1" s="1"/>
  <c r="AV1504" i="1" s="1"/>
  <c r="AX1504" i="1" s="1"/>
  <c r="T1061" i="1"/>
  <c r="U1061" i="1" s="1"/>
  <c r="AV1061" i="1" s="1"/>
  <c r="AX1061" i="1" s="1"/>
  <c r="T523" i="1"/>
  <c r="U523" i="1" s="1"/>
  <c r="AV523" i="1" s="1"/>
  <c r="AX523" i="1" s="1"/>
  <c r="T3429" i="1"/>
  <c r="U3429" i="1" s="1"/>
  <c r="AV3429" i="1" s="1"/>
  <c r="AX3429" i="1" s="1"/>
  <c r="T3146" i="1"/>
  <c r="U3146" i="1" s="1"/>
  <c r="AV3146" i="1" s="1"/>
  <c r="AX3146" i="1" s="1"/>
  <c r="T2845" i="1"/>
  <c r="U2845" i="1" s="1"/>
  <c r="AV2845" i="1" s="1"/>
  <c r="AX2845" i="1" s="1"/>
  <c r="T2522" i="1"/>
  <c r="U2522" i="1" s="1"/>
  <c r="AV2522" i="1" s="1"/>
  <c r="AX2522" i="1" s="1"/>
  <c r="T2145" i="1"/>
  <c r="U2145" i="1" s="1"/>
  <c r="AV2145" i="1" s="1"/>
  <c r="AX2145" i="1" s="1"/>
  <c r="T1742" i="1"/>
  <c r="U1742" i="1" s="1"/>
  <c r="AV1742" i="1" s="1"/>
  <c r="AX1742" i="1" s="1"/>
  <c r="T1318" i="1"/>
  <c r="U1318" i="1" s="1"/>
  <c r="AV1318" i="1" s="1"/>
  <c r="AX1318" i="1" s="1"/>
  <c r="T828" i="1"/>
  <c r="U828" i="1" s="1"/>
  <c r="AV828" i="1" s="1"/>
  <c r="AX828" i="1" s="1"/>
  <c r="T226" i="1"/>
  <c r="U226" i="1" s="1"/>
  <c r="AV226" i="1" s="1"/>
  <c r="AX226" i="1" s="1"/>
  <c r="T5204" i="1"/>
  <c r="U5204" i="1" s="1"/>
  <c r="AV5204" i="1" s="1"/>
  <c r="AX5204" i="1" s="1"/>
  <c r="T4948" i="1"/>
  <c r="U4948" i="1" s="1"/>
  <c r="AV4948" i="1" s="1"/>
  <c r="AX4948" i="1" s="1"/>
  <c r="T4692" i="1"/>
  <c r="U4692" i="1" s="1"/>
  <c r="AV4692" i="1" s="1"/>
  <c r="AX4692" i="1" s="1"/>
  <c r="T4436" i="1"/>
  <c r="U4436" i="1" s="1"/>
  <c r="AV4436" i="1" s="1"/>
  <c r="AX4436" i="1" s="1"/>
  <c r="T4180" i="1"/>
  <c r="U4180" i="1" s="1"/>
  <c r="AV4180" i="1" s="1"/>
  <c r="AX4180" i="1" s="1"/>
  <c r="T3924" i="1"/>
  <c r="U3924" i="1" s="1"/>
  <c r="AV3924" i="1" s="1"/>
  <c r="AX3924" i="1" s="1"/>
  <c r="T3668" i="1"/>
  <c r="U3668" i="1" s="1"/>
  <c r="AV3668" i="1" s="1"/>
  <c r="AX3668" i="1" s="1"/>
  <c r="T3412" i="1"/>
  <c r="U3412" i="1" s="1"/>
  <c r="AV3412" i="1" s="1"/>
  <c r="AX3412" i="1" s="1"/>
  <c r="T3126" i="1"/>
  <c r="U3126" i="1" s="1"/>
  <c r="AV3126" i="1" s="1"/>
  <c r="AX3126" i="1" s="1"/>
  <c r="T2825" i="1"/>
  <c r="U2825" i="1" s="1"/>
  <c r="AV2825" i="1" s="1"/>
  <c r="AX2825" i="1" s="1"/>
  <c r="T2500" i="1"/>
  <c r="U2500" i="1" s="1"/>
  <c r="AV2500" i="1" s="1"/>
  <c r="AX2500" i="1" s="1"/>
  <c r="T2117" i="1"/>
  <c r="U2117" i="1" s="1"/>
  <c r="AV2117" i="1" s="1"/>
  <c r="AX2117" i="1" s="1"/>
  <c r="T1715" i="1"/>
  <c r="U1715" i="1" s="1"/>
  <c r="AV1715" i="1" s="1"/>
  <c r="AX1715" i="1" s="1"/>
  <c r="T1287" i="1"/>
  <c r="U1287" i="1" s="1"/>
  <c r="AV1287" i="1" s="1"/>
  <c r="AX1287" i="1" s="1"/>
  <c r="T792" i="1"/>
  <c r="U792" i="1" s="1"/>
  <c r="AV792" i="1" s="1"/>
  <c r="AX792" i="1" s="1"/>
  <c r="T171" i="1"/>
  <c r="U171" i="1" s="1"/>
  <c r="AV171" i="1" s="1"/>
  <c r="AX171" i="1" s="1"/>
  <c r="T5091" i="1"/>
  <c r="U5091" i="1" s="1"/>
  <c r="AV5091" i="1" s="1"/>
  <c r="AX5091" i="1" s="1"/>
  <c r="T4835" i="1"/>
  <c r="U4835" i="1" s="1"/>
  <c r="AV4835" i="1" s="1"/>
  <c r="AX4835" i="1" s="1"/>
  <c r="T4579" i="1"/>
  <c r="U4579" i="1" s="1"/>
  <c r="AV4579" i="1" s="1"/>
  <c r="AX4579" i="1" s="1"/>
  <c r="T4323" i="1"/>
  <c r="U4323" i="1" s="1"/>
  <c r="AV4323" i="1" s="1"/>
  <c r="AX4323" i="1" s="1"/>
  <c r="T4067" i="1"/>
  <c r="U4067" i="1" s="1"/>
  <c r="AV4067" i="1" s="1"/>
  <c r="AX4067" i="1" s="1"/>
  <c r="T3811" i="1"/>
  <c r="U3811" i="1" s="1"/>
  <c r="AV3811" i="1" s="1"/>
  <c r="AX3811" i="1" s="1"/>
  <c r="T3555" i="1"/>
  <c r="U3555" i="1" s="1"/>
  <c r="AV3555" i="1" s="1"/>
  <c r="AX3555" i="1" s="1"/>
  <c r="T3290" i="1"/>
  <c r="U3290" i="1" s="1"/>
  <c r="AV3290" i="1" s="1"/>
  <c r="AX3290" i="1" s="1"/>
  <c r="T2997" i="1"/>
  <c r="U2997" i="1" s="1"/>
  <c r="AV2997" i="1" s="1"/>
  <c r="AX2997" i="1" s="1"/>
  <c r="T2685" i="1"/>
  <c r="U2685" i="1" s="1"/>
  <c r="AV2685" i="1" s="1"/>
  <c r="AX2685" i="1" s="1"/>
  <c r="T2339" i="1"/>
  <c r="U2339" i="1" s="1"/>
  <c r="AV2339" i="1" s="1"/>
  <c r="AX2339" i="1" s="1"/>
  <c r="T1942" i="1"/>
  <c r="U1942" i="1" s="1"/>
  <c r="AV1942" i="1" s="1"/>
  <c r="AX1942" i="1" s="1"/>
  <c r="T1525" i="1"/>
  <c r="U1525" i="1" s="1"/>
  <c r="AV1525" i="1" s="1"/>
  <c r="AX1525" i="1" s="1"/>
  <c r="T1084" i="1"/>
  <c r="U1084" i="1" s="1"/>
  <c r="AV1084" i="1" s="1"/>
  <c r="AX1084" i="1" s="1"/>
  <c r="T556" i="1"/>
  <c r="U556" i="1" s="1"/>
  <c r="AV556" i="1" s="1"/>
  <c r="AX556" i="1" s="1"/>
  <c r="T6018" i="1"/>
  <c r="U6018" i="1" s="1"/>
  <c r="AV6018" i="1" s="1"/>
  <c r="AX6018" i="1" s="1"/>
  <c r="T5762" i="1"/>
  <c r="U5762" i="1" s="1"/>
  <c r="AV5762" i="1" s="1"/>
  <c r="AX5762" i="1" s="1"/>
  <c r="T5506" i="1"/>
  <c r="U5506" i="1" s="1"/>
  <c r="AV5506" i="1" s="1"/>
  <c r="AX5506" i="1" s="1"/>
  <c r="T5250" i="1"/>
  <c r="U5250" i="1" s="1"/>
  <c r="AV5250" i="1" s="1"/>
  <c r="AX5250" i="1" s="1"/>
  <c r="T4994" i="1"/>
  <c r="U4994" i="1" s="1"/>
  <c r="AV4994" i="1" s="1"/>
  <c r="AX4994" i="1" s="1"/>
  <c r="T4738" i="1"/>
  <c r="U4738" i="1" s="1"/>
  <c r="AV4738" i="1" s="1"/>
  <c r="AX4738" i="1" s="1"/>
  <c r="T4482" i="1"/>
  <c r="U4482" i="1" s="1"/>
  <c r="AV4482" i="1" s="1"/>
  <c r="AX4482" i="1" s="1"/>
  <c r="T3970" i="1"/>
  <c r="U3970" i="1" s="1"/>
  <c r="AV3970" i="1" s="1"/>
  <c r="AX3970" i="1" s="1"/>
  <c r="T3714" i="1"/>
  <c r="U3714" i="1" s="1"/>
  <c r="AV3714" i="1" s="1"/>
  <c r="AX3714" i="1" s="1"/>
  <c r="T3458" i="1"/>
  <c r="U3458" i="1" s="1"/>
  <c r="AV3458" i="1" s="1"/>
  <c r="AX3458" i="1" s="1"/>
  <c r="T3179" i="1"/>
  <c r="U3179" i="1" s="1"/>
  <c r="AV3179" i="1" s="1"/>
  <c r="AX3179" i="1" s="1"/>
  <c r="T2880" i="1"/>
  <c r="U2880" i="1" s="1"/>
  <c r="AV2880" i="1" s="1"/>
  <c r="AX2880" i="1" s="1"/>
  <c r="T2559" i="1"/>
  <c r="U2559" i="1" s="1"/>
  <c r="AV2559" i="1" s="1"/>
  <c r="AX2559" i="1" s="1"/>
  <c r="T2188" i="1"/>
  <c r="U2188" i="1" s="1"/>
  <c r="AV2188" i="1" s="1"/>
  <c r="AX2188" i="1" s="1"/>
  <c r="T1792" i="1"/>
  <c r="U1792" i="1" s="1"/>
  <c r="AV1792" i="1" s="1"/>
  <c r="AX1792" i="1" s="1"/>
  <c r="T1367" i="1"/>
  <c r="U1367" i="1" s="1"/>
  <c r="AV1367" i="1" s="1"/>
  <c r="AX1367" i="1" s="1"/>
  <c r="T885" i="1"/>
  <c r="U885" i="1" s="1"/>
  <c r="AV885" i="1" s="1"/>
  <c r="AX885" i="1" s="1"/>
  <c r="T317" i="1"/>
  <c r="U317" i="1" s="1"/>
  <c r="AV317" i="1" s="1"/>
  <c r="AX317" i="1" s="1"/>
  <c r="T4769" i="1"/>
  <c r="U4769" i="1" s="1"/>
  <c r="AV4769" i="1" s="1"/>
  <c r="AX4769" i="1" s="1"/>
  <c r="T4497" i="1"/>
  <c r="U4497" i="1" s="1"/>
  <c r="AV4497" i="1" s="1"/>
  <c r="AX4497" i="1" s="1"/>
  <c r="T4241" i="1"/>
  <c r="U4241" i="1" s="1"/>
  <c r="AV4241" i="1" s="1"/>
  <c r="AX4241" i="1" s="1"/>
  <c r="T3985" i="1"/>
  <c r="U3985" i="1" s="1"/>
  <c r="AV3985" i="1" s="1"/>
  <c r="AX3985" i="1" s="1"/>
  <c r="T3729" i="1"/>
  <c r="U3729" i="1" s="1"/>
  <c r="AV3729" i="1" s="1"/>
  <c r="AX3729" i="1" s="1"/>
  <c r="T3473" i="1"/>
  <c r="U3473" i="1" s="1"/>
  <c r="AV3473" i="1" s="1"/>
  <c r="AX3473" i="1" s="1"/>
  <c r="T3196" i="1"/>
  <c r="U3196" i="1" s="1"/>
  <c r="AV3196" i="1" s="1"/>
  <c r="AX3196" i="1" s="1"/>
  <c r="T2900" i="1"/>
  <c r="U2900" i="1" s="1"/>
  <c r="AV2900" i="1" s="1"/>
  <c r="AX2900" i="1" s="1"/>
  <c r="T2581" i="1"/>
  <c r="U2581" i="1" s="1"/>
  <c r="AV2581" i="1" s="1"/>
  <c r="AX2581" i="1" s="1"/>
  <c r="T2213" i="1"/>
  <c r="U2213" i="1" s="1"/>
  <c r="AV2213" i="1" s="1"/>
  <c r="AX2213" i="1" s="1"/>
  <c r="T1813" i="1"/>
  <c r="U1813" i="1" s="1"/>
  <c r="AV1813" i="1" s="1"/>
  <c r="AX1813" i="1" s="1"/>
  <c r="T1391" i="1"/>
  <c r="U1391" i="1" s="1"/>
  <c r="AV1391" i="1" s="1"/>
  <c r="AX1391" i="1" s="1"/>
  <c r="T918" i="1"/>
  <c r="U918" i="1" s="1"/>
  <c r="AV918" i="1" s="1"/>
  <c r="AX918" i="1" s="1"/>
  <c r="T368" i="1"/>
  <c r="U368" i="1" s="1"/>
  <c r="AV368" i="1" s="1"/>
  <c r="AX368" i="1" s="1"/>
  <c r="T4513" i="1"/>
  <c r="U4513" i="1" s="1"/>
  <c r="AV4513" i="1" s="1"/>
  <c r="AX4513" i="1" s="1"/>
  <c r="T6368" i="1"/>
  <c r="U6368" i="1" s="1"/>
  <c r="AV6368" i="1" s="1"/>
  <c r="AX6368" i="1" s="1"/>
  <c r="T6112" i="1"/>
  <c r="U6112" i="1" s="1"/>
  <c r="AV6112" i="1" s="1"/>
  <c r="AX6112" i="1" s="1"/>
  <c r="T5856" i="1"/>
  <c r="U5856" i="1" s="1"/>
  <c r="AV5856" i="1" s="1"/>
  <c r="AX5856" i="1" s="1"/>
  <c r="T5600" i="1"/>
  <c r="U5600" i="1" s="1"/>
  <c r="AV5600" i="1" s="1"/>
  <c r="AX5600" i="1" s="1"/>
  <c r="T5344" i="1"/>
  <c r="U5344" i="1" s="1"/>
  <c r="AV5344" i="1" s="1"/>
  <c r="AX5344" i="1" s="1"/>
  <c r="T5088" i="1"/>
  <c r="U5088" i="1" s="1"/>
  <c r="AV5088" i="1" s="1"/>
  <c r="AX5088" i="1" s="1"/>
  <c r="T4832" i="1"/>
  <c r="U4832" i="1" s="1"/>
  <c r="AV4832" i="1" s="1"/>
  <c r="AX4832" i="1" s="1"/>
  <c r="T4576" i="1"/>
  <c r="U4576" i="1" s="1"/>
  <c r="AV4576" i="1" s="1"/>
  <c r="AX4576" i="1" s="1"/>
  <c r="T4320" i="1"/>
  <c r="U4320" i="1" s="1"/>
  <c r="AV4320" i="1" s="1"/>
  <c r="AX4320" i="1" s="1"/>
  <c r="T4064" i="1"/>
  <c r="U4064" i="1" s="1"/>
  <c r="AV4064" i="1" s="1"/>
  <c r="AX4064" i="1" s="1"/>
  <c r="T3808" i="1"/>
  <c r="U3808" i="1" s="1"/>
  <c r="AV3808" i="1" s="1"/>
  <c r="AX3808" i="1" s="1"/>
  <c r="T3552" i="1"/>
  <c r="U3552" i="1" s="1"/>
  <c r="AV3552" i="1" s="1"/>
  <c r="AX3552" i="1" s="1"/>
  <c r="T3286" i="1"/>
  <c r="U3286" i="1" s="1"/>
  <c r="AV3286" i="1" s="1"/>
  <c r="AX3286" i="1" s="1"/>
  <c r="T2993" i="1"/>
  <c r="U2993" i="1" s="1"/>
  <c r="AV2993" i="1" s="1"/>
  <c r="AX2993" i="1" s="1"/>
  <c r="T2682" i="1"/>
  <c r="U2682" i="1" s="1"/>
  <c r="AV2682" i="1" s="1"/>
  <c r="AX2682" i="1" s="1"/>
  <c r="T2335" i="1"/>
  <c r="U2335" i="1" s="1"/>
  <c r="AV2335" i="1" s="1"/>
  <c r="AX2335" i="1" s="1"/>
  <c r="T1935" i="1"/>
  <c r="U1935" i="1" s="1"/>
  <c r="AV1935" i="1" s="1"/>
  <c r="AX1935" i="1" s="1"/>
  <c r="T1521" i="1"/>
  <c r="U1521" i="1" s="1"/>
  <c r="AV1521" i="1" s="1"/>
  <c r="AX1521" i="1" s="1"/>
  <c r="T1080" i="1"/>
  <c r="U1080" i="1" s="1"/>
  <c r="AV1080" i="1" s="1"/>
  <c r="AX1080" i="1" s="1"/>
  <c r="T544" i="1"/>
  <c r="U544" i="1" s="1"/>
  <c r="AV544" i="1" s="1"/>
  <c r="AX544" i="1" s="1"/>
  <c r="T3256" i="1"/>
  <c r="U3256" i="1" s="1"/>
  <c r="AV3256" i="1" s="1"/>
  <c r="AX3256" i="1" s="1"/>
  <c r="T3000" i="1"/>
  <c r="U3000" i="1" s="1"/>
  <c r="AV3000" i="1" s="1"/>
  <c r="AX3000" i="1" s="1"/>
  <c r="T2744" i="1"/>
  <c r="U2744" i="1" s="1"/>
  <c r="AV2744" i="1" s="1"/>
  <c r="AX2744" i="1" s="1"/>
  <c r="T2488" i="1"/>
  <c r="U2488" i="1" s="1"/>
  <c r="AV2488" i="1" s="1"/>
  <c r="AX2488" i="1" s="1"/>
  <c r="T2217" i="1"/>
  <c r="U2217" i="1" s="1"/>
  <c r="AV2217" i="1" s="1"/>
  <c r="AX2217" i="1" s="1"/>
  <c r="T1944" i="1"/>
  <c r="U1944" i="1" s="1"/>
  <c r="AV1944" i="1" s="1"/>
  <c r="AX1944" i="1" s="1"/>
  <c r="T1663" i="1"/>
  <c r="U1663" i="1" s="1"/>
  <c r="AV1663" i="1" s="1"/>
  <c r="AX1663" i="1" s="1"/>
  <c r="T1370" i="1"/>
  <c r="U1370" i="1" s="1"/>
  <c r="AV1370" i="1" s="1"/>
  <c r="AX1370" i="1" s="1"/>
  <c r="T1078" i="1"/>
  <c r="U1078" i="1" s="1"/>
  <c r="AV1078" i="1" s="1"/>
  <c r="AX1078" i="1" s="1"/>
  <c r="T785" i="1"/>
  <c r="U785" i="1" s="1"/>
  <c r="AV785" i="1" s="1"/>
  <c r="AX785" i="1" s="1"/>
  <c r="T477" i="1"/>
  <c r="U477" i="1" s="1"/>
  <c r="AV477" i="1" s="1"/>
  <c r="AX477" i="1" s="1"/>
  <c r="T54" i="1"/>
  <c r="U54" i="1" s="1"/>
  <c r="AV54" i="1" s="1"/>
  <c r="AX54" i="1" s="1"/>
  <c r="T910" i="1"/>
  <c r="U910" i="1" s="1"/>
  <c r="AV910" i="1" s="1"/>
  <c r="AX910" i="1" s="1"/>
  <c r="T609" i="1"/>
  <c r="U609" i="1" s="1"/>
  <c r="AV609" i="1" s="1"/>
  <c r="AX609" i="1" s="1"/>
  <c r="T252" i="1"/>
  <c r="U252" i="1" s="1"/>
  <c r="AV252" i="1" s="1"/>
  <c r="AX252" i="1" s="1"/>
  <c r="T1037" i="1"/>
  <c r="U1037" i="1" s="1"/>
  <c r="AV1037" i="1" s="1"/>
  <c r="AX1037" i="1" s="1"/>
  <c r="T744" i="1"/>
  <c r="U744" i="1" s="1"/>
  <c r="AV744" i="1" s="1"/>
  <c r="AX744" i="1" s="1"/>
  <c r="T432" i="1"/>
  <c r="U432" i="1" s="1"/>
  <c r="AV432" i="1" s="1"/>
  <c r="AX432" i="1" s="1"/>
  <c r="T3395" i="1"/>
  <c r="U3395" i="1" s="1"/>
  <c r="AV3395" i="1" s="1"/>
  <c r="AX3395" i="1" s="1"/>
  <c r="T3139" i="1"/>
  <c r="U3139" i="1" s="1"/>
  <c r="AV3139" i="1" s="1"/>
  <c r="AX3139" i="1" s="1"/>
  <c r="T2883" i="1"/>
  <c r="U2883" i="1" s="1"/>
  <c r="AV2883" i="1" s="1"/>
  <c r="AX2883" i="1" s="1"/>
  <c r="T2627" i="1"/>
  <c r="U2627" i="1" s="1"/>
  <c r="AV2627" i="1" s="1"/>
  <c r="AX2627" i="1" s="1"/>
  <c r="T2366" i="1"/>
  <c r="U2366" i="1" s="1"/>
  <c r="AV2366" i="1" s="1"/>
  <c r="AX2366" i="1" s="1"/>
  <c r="T2093" i="1"/>
  <c r="U2093" i="1" s="1"/>
  <c r="AV2093" i="1" s="1"/>
  <c r="AX2093" i="1" s="1"/>
  <c r="T1820" i="1"/>
  <c r="U1820" i="1" s="1"/>
  <c r="AV1820" i="1" s="1"/>
  <c r="AX1820" i="1" s="1"/>
  <c r="T1529" i="1"/>
  <c r="U1529" i="1" s="1"/>
  <c r="AV1529" i="1" s="1"/>
  <c r="AX1529" i="1" s="1"/>
  <c r="T1237" i="1"/>
  <c r="U1237" i="1" s="1"/>
  <c r="AV1237" i="1" s="1"/>
  <c r="AX1237" i="1" s="1"/>
  <c r="T944" i="1"/>
  <c r="U944" i="1" s="1"/>
  <c r="AV944" i="1" s="1"/>
  <c r="AX944" i="1" s="1"/>
  <c r="T647" i="1"/>
  <c r="U647" i="1" s="1"/>
  <c r="AV647" i="1" s="1"/>
  <c r="AX647" i="1" s="1"/>
  <c r="T308" i="1"/>
  <c r="U308" i="1" s="1"/>
  <c r="AV308" i="1" s="1"/>
  <c r="AX308" i="1" s="1"/>
  <c r="T2866" i="1"/>
  <c r="U2866" i="1" s="1"/>
  <c r="AV2866" i="1" s="1"/>
  <c r="AX2866" i="1" s="1"/>
  <c r="T2610" i="1"/>
  <c r="U2610" i="1" s="1"/>
  <c r="AV2610" i="1" s="1"/>
  <c r="AX2610" i="1" s="1"/>
  <c r="T2348" i="1"/>
  <c r="U2348" i="1" s="1"/>
  <c r="AV2348" i="1" s="1"/>
  <c r="AX2348" i="1" s="1"/>
  <c r="T2074" i="1"/>
  <c r="U2074" i="1" s="1"/>
  <c r="AV2074" i="1" s="1"/>
  <c r="AX2074" i="1" s="1"/>
  <c r="T1801" i="1"/>
  <c r="U1801" i="1" s="1"/>
  <c r="AV1801" i="1" s="1"/>
  <c r="AX1801" i="1" s="1"/>
  <c r="T1510" i="1"/>
  <c r="U1510" i="1" s="1"/>
  <c r="AV1510" i="1" s="1"/>
  <c r="AX1510" i="1" s="1"/>
  <c r="T1217" i="1"/>
  <c r="U1217" i="1" s="1"/>
  <c r="AV1217" i="1" s="1"/>
  <c r="AX1217" i="1" s="1"/>
  <c r="T925" i="1"/>
  <c r="U925" i="1" s="1"/>
  <c r="AV925" i="1" s="1"/>
  <c r="AX925" i="1" s="1"/>
  <c r="T625" i="1"/>
  <c r="U625" i="1" s="1"/>
  <c r="AV625" i="1" s="1"/>
  <c r="AX625" i="1" s="1"/>
  <c r="T274" i="1"/>
  <c r="U274" i="1" s="1"/>
  <c r="AV274" i="1" s="1"/>
  <c r="AX274" i="1" s="1"/>
  <c r="T2529" i="1"/>
  <c r="U2529" i="1" s="1"/>
  <c r="AV2529" i="1" s="1"/>
  <c r="AX2529" i="1" s="1"/>
  <c r="T2261" i="1"/>
  <c r="U2261" i="1" s="1"/>
  <c r="AV2261" i="1" s="1"/>
  <c r="AX2261" i="1" s="1"/>
  <c r="T1988" i="1"/>
  <c r="U1988" i="1" s="1"/>
  <c r="AV1988" i="1" s="1"/>
  <c r="AX1988" i="1" s="1"/>
  <c r="T1710" i="1"/>
  <c r="U1710" i="1" s="1"/>
  <c r="AV1710" i="1" s="1"/>
  <c r="AX1710" i="1" s="1"/>
  <c r="T1417" i="1"/>
  <c r="U1417" i="1" s="1"/>
  <c r="AV1417" i="1" s="1"/>
  <c r="AX1417" i="1" s="1"/>
  <c r="T1125" i="1"/>
  <c r="U1125" i="1" s="1"/>
  <c r="AV1125" i="1" s="1"/>
  <c r="AX1125" i="1" s="1"/>
  <c r="T832" i="1"/>
  <c r="U832" i="1" s="1"/>
  <c r="AV832" i="1" s="1"/>
  <c r="AX832" i="1" s="1"/>
  <c r="T527" i="1"/>
  <c r="U527" i="1" s="1"/>
  <c r="AV527" i="1" s="1"/>
  <c r="AX527" i="1" s="1"/>
  <c r="T127" i="1"/>
  <c r="U127" i="1" s="1"/>
  <c r="AV127" i="1" s="1"/>
  <c r="AX127" i="1" s="1"/>
  <c r="T2175" i="1"/>
  <c r="U2175" i="1" s="1"/>
  <c r="AV2175" i="1" s="1"/>
  <c r="AX2175" i="1" s="1"/>
  <c r="T1902" i="1"/>
  <c r="U1902" i="1" s="1"/>
  <c r="AV1902" i="1" s="1"/>
  <c r="AX1902" i="1" s="1"/>
  <c r="T1617" i="1"/>
  <c r="U1617" i="1" s="1"/>
  <c r="AV1617" i="1" s="1"/>
  <c r="AX1617" i="1" s="1"/>
  <c r="T1325" i="1"/>
  <c r="U1325" i="1" s="1"/>
  <c r="AV1325" i="1" s="1"/>
  <c r="AX1325" i="1" s="1"/>
  <c r="T1032" i="1"/>
  <c r="U1032" i="1" s="1"/>
  <c r="AV1032" i="1" s="1"/>
  <c r="AX1032" i="1" s="1"/>
  <c r="T739" i="1"/>
  <c r="U739" i="1" s="1"/>
  <c r="AV739" i="1" s="1"/>
  <c r="AX739" i="1" s="1"/>
  <c r="T428" i="1"/>
  <c r="U428" i="1" s="1"/>
  <c r="AV428" i="1" s="1"/>
  <c r="AX428" i="1" s="1"/>
  <c r="T1764" i="1"/>
  <c r="U1764" i="1" s="1"/>
  <c r="AV1764" i="1" s="1"/>
  <c r="AX1764" i="1" s="1"/>
  <c r="T1508" i="1"/>
  <c r="U1508" i="1" s="1"/>
  <c r="AV1508" i="1" s="1"/>
  <c r="AX1508" i="1" s="1"/>
  <c r="T1252" i="1"/>
  <c r="U1252" i="1" s="1"/>
  <c r="AV1252" i="1" s="1"/>
  <c r="AX1252" i="1" s="1"/>
  <c r="T996" i="1"/>
  <c r="U996" i="1" s="1"/>
  <c r="AV996" i="1" s="1"/>
  <c r="AX996" i="1" s="1"/>
  <c r="T740" i="1"/>
  <c r="U740" i="1" s="1"/>
  <c r="AV740" i="1" s="1"/>
  <c r="AX740" i="1" s="1"/>
  <c r="T467" i="1"/>
  <c r="U467" i="1" s="1"/>
  <c r="AV467" i="1" s="1"/>
  <c r="AX467" i="1" s="1"/>
  <c r="T184" i="1"/>
  <c r="U184" i="1" s="1"/>
  <c r="AV184" i="1" s="1"/>
  <c r="AX184" i="1" s="1"/>
  <c r="T287" i="1"/>
  <c r="U287" i="1" s="1"/>
  <c r="AV287" i="1" s="1"/>
  <c r="AX287" i="1" s="1"/>
  <c r="T393" i="1"/>
  <c r="U393" i="1" s="1"/>
  <c r="AV393" i="1" s="1"/>
  <c r="AX393" i="1" s="1"/>
  <c r="T105" i="1"/>
  <c r="U105" i="1" s="1"/>
  <c r="AV105" i="1" s="1"/>
  <c r="AX105" i="1" s="1"/>
  <c r="T213" i="1"/>
  <c r="U213" i="1" s="1"/>
  <c r="AV213" i="1" s="1"/>
  <c r="AX213" i="1" s="1"/>
  <c r="T320" i="1"/>
  <c r="U320" i="1" s="1"/>
  <c r="AV320" i="1" s="1"/>
  <c r="AX320" i="1" s="1"/>
  <c r="T29" i="1"/>
  <c r="U29" i="1" s="1"/>
  <c r="AV29" i="1" s="1"/>
  <c r="AX29" i="1" s="1"/>
  <c r="T2219" i="1"/>
  <c r="U2219" i="1" s="1"/>
  <c r="AV2219" i="1" s="1"/>
  <c r="AX2219" i="1" s="1"/>
  <c r="T1963" i="1"/>
  <c r="U1963" i="1" s="1"/>
  <c r="AV1963" i="1" s="1"/>
  <c r="AX1963" i="1" s="1"/>
  <c r="T1707" i="1"/>
  <c r="U1707" i="1" s="1"/>
  <c r="AV1707" i="1" s="1"/>
  <c r="AX1707" i="1" s="1"/>
  <c r="T1451" i="1"/>
  <c r="U1451" i="1" s="1"/>
  <c r="AV1451" i="1" s="1"/>
  <c r="AX1451" i="1" s="1"/>
  <c r="T1195" i="1"/>
  <c r="U1195" i="1" s="1"/>
  <c r="AV1195" i="1" s="1"/>
  <c r="AX1195" i="1" s="1"/>
  <c r="T939" i="1"/>
  <c r="U939" i="1" s="1"/>
  <c r="AV939" i="1" s="1"/>
  <c r="AX939" i="1" s="1"/>
  <c r="T680" i="1"/>
  <c r="U680" i="1" s="1"/>
  <c r="AV680" i="1" s="1"/>
  <c r="AX680" i="1" s="1"/>
  <c r="T407" i="1"/>
  <c r="U407" i="1" s="1"/>
  <c r="AV407" i="1" s="1"/>
  <c r="AX407" i="1" s="1"/>
  <c r="T120" i="1"/>
  <c r="U120" i="1" s="1"/>
  <c r="AV120" i="1" s="1"/>
  <c r="AX120" i="1" s="1"/>
  <c r="T580" i="1"/>
  <c r="U580" i="1" s="1"/>
  <c r="AV580" i="1" s="1"/>
  <c r="AX580" i="1" s="1"/>
  <c r="T322" i="1"/>
  <c r="U322" i="1" s="1"/>
  <c r="AV322" i="1" s="1"/>
  <c r="AX322" i="1" s="1"/>
  <c r="T49" i="1"/>
  <c r="U49" i="1" s="1"/>
  <c r="AV49" i="1" s="1"/>
  <c r="AX49" i="1" s="1"/>
  <c r="T131" i="1"/>
  <c r="U131" i="1" s="1"/>
  <c r="AV131" i="1" s="1"/>
  <c r="AX131" i="1" s="1"/>
  <c r="T1388" i="1"/>
  <c r="U1388" i="1" s="1"/>
  <c r="AV1388" i="1" s="1"/>
  <c r="AX1388" i="1" s="1"/>
  <c r="T3061" i="1"/>
  <c r="U3061" i="1" s="1"/>
  <c r="AV3061" i="1" s="1"/>
  <c r="AX3061" i="1" s="1"/>
  <c r="T4350" i="1"/>
  <c r="U4350" i="1" s="1"/>
  <c r="AV4350" i="1" s="1"/>
  <c r="AX4350" i="1" s="1"/>
  <c r="T6054" i="1"/>
  <c r="U6054" i="1" s="1"/>
  <c r="AV6054" i="1" s="1"/>
  <c r="AX6054" i="1" s="1"/>
  <c r="T4299" i="1"/>
  <c r="U4299" i="1" s="1"/>
  <c r="AV4299" i="1" s="1"/>
  <c r="AX4299" i="1" s="1"/>
  <c r="T3608" i="1"/>
  <c r="U3608" i="1" s="1"/>
  <c r="AV3608" i="1" s="1"/>
  <c r="AX3608" i="1" s="1"/>
  <c r="T5164" i="1"/>
  <c r="U5164" i="1" s="1"/>
  <c r="AV5164" i="1" s="1"/>
  <c r="AX5164" i="1" s="1"/>
  <c r="T5743" i="1"/>
  <c r="U5743" i="1" s="1"/>
  <c r="AV5743" i="1" s="1"/>
  <c r="AX5743" i="1" s="1"/>
  <c r="T5587" i="1"/>
  <c r="U5587" i="1" s="1"/>
  <c r="AV5587" i="1" s="1"/>
  <c r="AX5587" i="1" s="1"/>
  <c r="T3711" i="1"/>
  <c r="U3711" i="1" s="1"/>
  <c r="AV3711" i="1" s="1"/>
  <c r="AX3711" i="1" s="1"/>
  <c r="T2910" i="1"/>
  <c r="U2910" i="1" s="1"/>
  <c r="AV2910" i="1" s="1"/>
  <c r="AX2910" i="1" s="1"/>
  <c r="T5901" i="1"/>
  <c r="U5901" i="1" s="1"/>
  <c r="AV5901" i="1" s="1"/>
  <c r="AX5901" i="1" s="1"/>
  <c r="T6098" i="1"/>
  <c r="U6098" i="1" s="1"/>
  <c r="AV6098" i="1" s="1"/>
  <c r="AX6098" i="1" s="1"/>
  <c r="T5301" i="1"/>
  <c r="U5301" i="1" s="1"/>
  <c r="AV5301" i="1" s="1"/>
  <c r="AX5301" i="1" s="1"/>
  <c r="T5162" i="1"/>
  <c r="U5162" i="1" s="1"/>
  <c r="AV5162" i="1" s="1"/>
  <c r="AX5162" i="1" s="1"/>
  <c r="T4778" i="1"/>
  <c r="U4778" i="1" s="1"/>
  <c r="AV4778" i="1" s="1"/>
  <c r="AX4778" i="1" s="1"/>
  <c r="T4764" i="1"/>
  <c r="U4764" i="1" s="1"/>
  <c r="AV4764" i="1" s="1"/>
  <c r="AX4764" i="1" s="1"/>
  <c r="T5006" i="1"/>
  <c r="U5006" i="1" s="1"/>
  <c r="AV5006" i="1" s="1"/>
  <c r="AX5006" i="1" s="1"/>
  <c r="T6242" i="1"/>
  <c r="U6242" i="1" s="1"/>
  <c r="AV6242" i="1" s="1"/>
  <c r="AX6242" i="1" s="1"/>
  <c r="T3837" i="1"/>
  <c r="U3837" i="1" s="1"/>
  <c r="AV3837" i="1" s="1"/>
  <c r="AX3837" i="1" s="1"/>
  <c r="T5210" i="1"/>
  <c r="U5210" i="1" s="1"/>
  <c r="AV5210" i="1" s="1"/>
  <c r="AX5210" i="1" s="1"/>
  <c r="T2003" i="1"/>
  <c r="U2003" i="1" s="1"/>
  <c r="AV2003" i="1" s="1"/>
  <c r="AX2003" i="1" s="1"/>
  <c r="T1777" i="1"/>
  <c r="U1777" i="1" s="1"/>
  <c r="AV1777" i="1" s="1"/>
  <c r="AX1777" i="1" s="1"/>
  <c r="T6019" i="1"/>
  <c r="U6019" i="1" s="1"/>
  <c r="AV6019" i="1" s="1"/>
  <c r="AX6019" i="1" s="1"/>
  <c r="T736" i="1"/>
  <c r="U736" i="1" s="1"/>
  <c r="AV736" i="1" s="1"/>
  <c r="AX736" i="1" s="1"/>
  <c r="T2656" i="1"/>
  <c r="U2656" i="1" s="1"/>
  <c r="AV2656" i="1" s="1"/>
  <c r="AX2656" i="1" s="1"/>
  <c r="T3839" i="1"/>
  <c r="U3839" i="1" s="1"/>
  <c r="AV3839" i="1" s="1"/>
  <c r="AX3839" i="1" s="1"/>
  <c r="T4782" i="1"/>
  <c r="U4782" i="1" s="1"/>
  <c r="AV4782" i="1" s="1"/>
  <c r="AX4782" i="1" s="1"/>
  <c r="T5557" i="1"/>
  <c r="U5557" i="1" s="1"/>
  <c r="AV5557" i="1" s="1"/>
  <c r="AX5557" i="1" s="1"/>
  <c r="T6180" i="1"/>
  <c r="U6180" i="1" s="1"/>
  <c r="AV6180" i="1" s="1"/>
  <c r="AX6180" i="1" s="1"/>
  <c r="T5873" i="1"/>
  <c r="U5873" i="1" s="1"/>
  <c r="AV5873" i="1" s="1"/>
  <c r="AX5873" i="1" s="1"/>
  <c r="T6602" i="1"/>
  <c r="U6602" i="1" s="1"/>
  <c r="AV6602" i="1" s="1"/>
  <c r="AX6602" i="1" s="1"/>
  <c r="T6037" i="1"/>
  <c r="U6037" i="1" s="1"/>
  <c r="AV6037" i="1" s="1"/>
  <c r="AX6037" i="1" s="1"/>
  <c r="T6225" i="1"/>
  <c r="U6225" i="1" s="1"/>
  <c r="AV6225" i="1" s="1"/>
  <c r="AX6225" i="1" s="1"/>
  <c r="T5999" i="1"/>
  <c r="U5999" i="1" s="1"/>
  <c r="AV5999" i="1" s="1"/>
  <c r="AX5999" i="1" s="1"/>
  <c r="T2179" i="1"/>
  <c r="U2179" i="1" s="1"/>
  <c r="AV2179" i="1" s="1"/>
  <c r="AX2179" i="1" s="1"/>
  <c r="T6049" i="1"/>
  <c r="U6049" i="1" s="1"/>
  <c r="AV6049" i="1" s="1"/>
  <c r="AX6049" i="1" s="1"/>
  <c r="T1384" i="1"/>
  <c r="U1384" i="1" s="1"/>
  <c r="AV1384" i="1" s="1"/>
  <c r="AX1384" i="1" s="1"/>
  <c r="T3230" i="1"/>
  <c r="U3230" i="1" s="1"/>
  <c r="AV3230" i="1" s="1"/>
  <c r="AX3230" i="1" s="1"/>
  <c r="T5061" i="1"/>
  <c r="U5061" i="1" s="1"/>
  <c r="AV5061" i="1" s="1"/>
  <c r="AX5061" i="1" s="1"/>
  <c r="T1277" i="1"/>
  <c r="U1277" i="1" s="1"/>
  <c r="AV1277" i="1" s="1"/>
  <c r="AX1277" i="1" s="1"/>
  <c r="T738" i="1"/>
  <c r="U738" i="1" s="1"/>
  <c r="AV738" i="1" s="1"/>
  <c r="AX738" i="1" s="1"/>
  <c r="T2661" i="1"/>
  <c r="U2661" i="1" s="1"/>
  <c r="AV2661" i="1" s="1"/>
  <c r="AX2661" i="1" s="1"/>
  <c r="T3845" i="1"/>
  <c r="U3845" i="1" s="1"/>
  <c r="AV3845" i="1" s="1"/>
  <c r="AX3845" i="1" s="1"/>
  <c r="T4783" i="1"/>
  <c r="U4783" i="1" s="1"/>
  <c r="AV4783" i="1" s="1"/>
  <c r="AX4783" i="1" s="1"/>
  <c r="T5597" i="1"/>
  <c r="U5597" i="1" s="1"/>
  <c r="AV5597" i="1" s="1"/>
  <c r="AX5597" i="1" s="1"/>
  <c r="T5446" i="1"/>
  <c r="U5446" i="1" s="1"/>
  <c r="AV5446" i="1" s="1"/>
  <c r="AX5446" i="1" s="1"/>
  <c r="T5325" i="1"/>
  <c r="U5325" i="1" s="1"/>
  <c r="AV5325" i="1" s="1"/>
  <c r="AX5325" i="1" s="1"/>
  <c r="T5620" i="1"/>
  <c r="U5620" i="1" s="1"/>
  <c r="AV5620" i="1" s="1"/>
  <c r="AX5620" i="1" s="1"/>
  <c r="T2715" i="1"/>
  <c r="U2715" i="1" s="1"/>
  <c r="AV2715" i="1" s="1"/>
  <c r="AX2715" i="1" s="1"/>
  <c r="T1560" i="1"/>
  <c r="U1560" i="1" s="1"/>
  <c r="AV1560" i="1" s="1"/>
  <c r="AX1560" i="1" s="1"/>
  <c r="T3190" i="1"/>
  <c r="U3190" i="1" s="1"/>
  <c r="AV3190" i="1" s="1"/>
  <c r="AX3190" i="1" s="1"/>
  <c r="T4200" i="1"/>
  <c r="U4200" i="1" s="1"/>
  <c r="AV4200" i="1" s="1"/>
  <c r="AX4200" i="1" s="1"/>
  <c r="T5134" i="1"/>
  <c r="U5134" i="1" s="1"/>
  <c r="AV5134" i="1" s="1"/>
  <c r="AX5134" i="1" s="1"/>
  <c r="T5797" i="1"/>
  <c r="U5797" i="1" s="1"/>
  <c r="AV5797" i="1" s="1"/>
  <c r="AX5797" i="1" s="1"/>
  <c r="T6396" i="1"/>
  <c r="U6396" i="1" s="1"/>
  <c r="AV6396" i="1" s="1"/>
  <c r="AX6396" i="1" s="1"/>
  <c r="T78" i="1"/>
  <c r="U78" i="1" s="1"/>
  <c r="AV78" i="1" s="1"/>
  <c r="AX78" i="1" s="1"/>
  <c r="T1856" i="1"/>
  <c r="U1856" i="1" s="1"/>
  <c r="AV1856" i="1" s="1"/>
  <c r="AX1856" i="1" s="1"/>
  <c r="T2983" i="1"/>
  <c r="U2983" i="1" s="1"/>
  <c r="AV2983" i="1" s="1"/>
  <c r="AX2983" i="1" s="1"/>
  <c r="T4990" i="1"/>
  <c r="U4990" i="1" s="1"/>
  <c r="AV4990" i="1" s="1"/>
  <c r="AX4990" i="1" s="1"/>
  <c r="T5934" i="1"/>
  <c r="U5934" i="1" s="1"/>
  <c r="AV5934" i="1" s="1"/>
  <c r="AX5934" i="1" s="1"/>
  <c r="T774" i="1"/>
  <c r="U774" i="1" s="1"/>
  <c r="AV774" i="1" s="1"/>
  <c r="AX774" i="1" s="1"/>
  <c r="T2671" i="1"/>
  <c r="U2671" i="1" s="1"/>
  <c r="AV2671" i="1" s="1"/>
  <c r="AX2671" i="1" s="1"/>
  <c r="T3855" i="1"/>
  <c r="U3855" i="1" s="1"/>
  <c r="AV3855" i="1" s="1"/>
  <c r="AX3855" i="1" s="1"/>
  <c r="T4790" i="1"/>
  <c r="U4790" i="1" s="1"/>
  <c r="AV4790" i="1" s="1"/>
  <c r="AX4790" i="1" s="1"/>
  <c r="T5562" i="1"/>
  <c r="U5562" i="1" s="1"/>
  <c r="AV5562" i="1" s="1"/>
  <c r="AX5562" i="1" s="1"/>
  <c r="T6221" i="1"/>
  <c r="U6221" i="1" s="1"/>
  <c r="AV6221" i="1" s="1"/>
  <c r="AX6221" i="1" s="1"/>
  <c r="T1102" i="1"/>
  <c r="U1102" i="1" s="1"/>
  <c r="AV1102" i="1" s="1"/>
  <c r="AX1102" i="1" s="1"/>
  <c r="T5576" i="1"/>
  <c r="U5576" i="1" s="1"/>
  <c r="AV5576" i="1" s="1"/>
  <c r="AX5576" i="1" s="1"/>
  <c r="T1928" i="1"/>
  <c r="U1928" i="1" s="1"/>
  <c r="AV1928" i="1" s="1"/>
  <c r="AX1928" i="1" s="1"/>
  <c r="T3439" i="1"/>
  <c r="U3439" i="1" s="1"/>
  <c r="AV3439" i="1" s="1"/>
  <c r="AX3439" i="1" s="1"/>
  <c r="T4380" i="1"/>
  <c r="U4380" i="1" s="1"/>
  <c r="AV4380" i="1" s="1"/>
  <c r="AX4380" i="1" s="1"/>
  <c r="T5277" i="1"/>
  <c r="U5277" i="1" s="1"/>
  <c r="AV5277" i="1" s="1"/>
  <c r="AX5277" i="1" s="1"/>
  <c r="T5917" i="1"/>
  <c r="U5917" i="1" s="1"/>
  <c r="AV5917" i="1" s="1"/>
  <c r="AX5917" i="1" s="1"/>
  <c r="T6501" i="1"/>
  <c r="U6501" i="1" s="1"/>
  <c r="AV6501" i="1" s="1"/>
  <c r="AX6501" i="1" s="1"/>
  <c r="T3932" i="1"/>
  <c r="U3932" i="1" s="1"/>
  <c r="AV3932" i="1" s="1"/>
  <c r="AX3932" i="1" s="1"/>
  <c r="T2971" i="1"/>
  <c r="U2971" i="1" s="1"/>
  <c r="AV2971" i="1" s="1"/>
  <c r="AX2971" i="1" s="1"/>
  <c r="T5379" i="1"/>
  <c r="U5379" i="1" s="1"/>
  <c r="AV5379" i="1" s="1"/>
  <c r="AX5379" i="1" s="1"/>
  <c r="T847" i="1"/>
  <c r="U847" i="1" s="1"/>
  <c r="AV847" i="1" s="1"/>
  <c r="AX847" i="1" s="1"/>
  <c r="T786" i="1"/>
  <c r="U786" i="1" s="1"/>
  <c r="AV786" i="1" s="1"/>
  <c r="AX786" i="1" s="1"/>
  <c r="T2676" i="1"/>
  <c r="U2676" i="1" s="1"/>
  <c r="AV2676" i="1" s="1"/>
  <c r="AX2676" i="1" s="1"/>
  <c r="T3864" i="1"/>
  <c r="U3864" i="1" s="1"/>
  <c r="AV3864" i="1" s="1"/>
  <c r="AX3864" i="1" s="1"/>
  <c r="T5564" i="1"/>
  <c r="U5564" i="1" s="1"/>
  <c r="AV5564" i="1" s="1"/>
  <c r="AX5564" i="1" s="1"/>
  <c r="T936" i="1"/>
  <c r="U936" i="1" s="1"/>
  <c r="AV936" i="1" s="1"/>
  <c r="AX936" i="1" s="1"/>
  <c r="T2779" i="1"/>
  <c r="U2779" i="1" s="1"/>
  <c r="AV2779" i="1" s="1"/>
  <c r="AX2779" i="1" s="1"/>
  <c r="T3918" i="1"/>
  <c r="U3918" i="1" s="1"/>
  <c r="AV3918" i="1" s="1"/>
  <c r="AX3918" i="1" s="1"/>
  <c r="T4861" i="1"/>
  <c r="U4861" i="1" s="1"/>
  <c r="AV4861" i="1" s="1"/>
  <c r="AX4861" i="1" s="1"/>
  <c r="T5644" i="1"/>
  <c r="U5644" i="1" s="1"/>
  <c r="AV5644" i="1" s="1"/>
  <c r="AX5644" i="1" s="1"/>
  <c r="T808" i="1"/>
  <c r="U808" i="1" s="1"/>
  <c r="AV808" i="1" s="1"/>
  <c r="AX808" i="1" s="1"/>
  <c r="T2710" i="1"/>
  <c r="U2710" i="1" s="1"/>
  <c r="AV2710" i="1" s="1"/>
  <c r="AX2710" i="1" s="1"/>
  <c r="T3882" i="1"/>
  <c r="U3882" i="1" s="1"/>
  <c r="AV3882" i="1" s="1"/>
  <c r="AX3882" i="1" s="1"/>
  <c r="T4812" i="1"/>
  <c r="U4812" i="1" s="1"/>
  <c r="AV4812" i="1" s="1"/>
  <c r="AX4812" i="1" s="1"/>
  <c r="T5578" i="1"/>
  <c r="U5578" i="1" s="1"/>
  <c r="AV5578" i="1" s="1"/>
  <c r="AX5578" i="1" s="1"/>
  <c r="T6199" i="1"/>
  <c r="U6199" i="1" s="1"/>
  <c r="AV6199" i="1" s="1"/>
  <c r="AX6199" i="1" s="1"/>
  <c r="T5014" i="1"/>
  <c r="U5014" i="1" s="1"/>
  <c r="AV5014" i="1" s="1"/>
  <c r="AX5014" i="1" s="1"/>
  <c r="T4603" i="1"/>
  <c r="U4603" i="1" s="1"/>
  <c r="AV4603" i="1" s="1"/>
  <c r="AX4603" i="1" s="1"/>
  <c r="T4191" i="1"/>
  <c r="U4191" i="1" s="1"/>
  <c r="AV4191" i="1" s="1"/>
  <c r="AX4191" i="1" s="1"/>
  <c r="T3784" i="1"/>
  <c r="U3784" i="1" s="1"/>
  <c r="AV3784" i="1" s="1"/>
  <c r="AX3784" i="1" s="1"/>
  <c r="T3338" i="1"/>
  <c r="U3338" i="1" s="1"/>
  <c r="AV3338" i="1" s="1"/>
  <c r="AX3338" i="1" s="1"/>
  <c r="T2737" i="1"/>
  <c r="U2737" i="1" s="1"/>
  <c r="AV2737" i="1" s="1"/>
  <c r="AX2737" i="1" s="1"/>
  <c r="T2009" i="1"/>
  <c r="U2009" i="1" s="1"/>
  <c r="AV2009" i="1" s="1"/>
  <c r="AX2009" i="1" s="1"/>
  <c r="T1173" i="1"/>
  <c r="U1173" i="1" s="1"/>
  <c r="AV1173" i="1" s="1"/>
  <c r="AX1173" i="1" s="1"/>
  <c r="T6600" i="1"/>
  <c r="U6600" i="1" s="1"/>
  <c r="AV6600" i="1" s="1"/>
  <c r="AX6600" i="1" s="1"/>
  <c r="T6327" i="1"/>
  <c r="U6327" i="1" s="1"/>
  <c r="AV6327" i="1" s="1"/>
  <c r="AX6327" i="1" s="1"/>
  <c r="T6031" i="1"/>
  <c r="U6031" i="1" s="1"/>
  <c r="AV6031" i="1" s="1"/>
  <c r="AX6031" i="1" s="1"/>
  <c r="T5717" i="1"/>
  <c r="U5717" i="1" s="1"/>
  <c r="AV5717" i="1" s="1"/>
  <c r="AX5717" i="1" s="1"/>
  <c r="T5402" i="1"/>
  <c r="U5402" i="1" s="1"/>
  <c r="AV5402" i="1" s="1"/>
  <c r="AX5402" i="1" s="1"/>
  <c r="T5036" i="1"/>
  <c r="U5036" i="1" s="1"/>
  <c r="AV5036" i="1" s="1"/>
  <c r="AX5036" i="1" s="1"/>
  <c r="T4629" i="1"/>
  <c r="U4629" i="1" s="1"/>
  <c r="AV4629" i="1" s="1"/>
  <c r="AX4629" i="1" s="1"/>
  <c r="T4218" i="1"/>
  <c r="U4218" i="1" s="1"/>
  <c r="AV4218" i="1" s="1"/>
  <c r="AX4218" i="1" s="1"/>
  <c r="T3806" i="1"/>
  <c r="U3806" i="1" s="1"/>
  <c r="AV3806" i="1" s="1"/>
  <c r="AX3806" i="1" s="1"/>
  <c r="T3371" i="1"/>
  <c r="U3371" i="1" s="1"/>
  <c r="AV3371" i="1" s="1"/>
  <c r="AX3371" i="1" s="1"/>
  <c r="T2777" i="1"/>
  <c r="U2777" i="1" s="1"/>
  <c r="AV2777" i="1" s="1"/>
  <c r="AX2777" i="1" s="1"/>
  <c r="T2054" i="1"/>
  <c r="U2054" i="1" s="1"/>
  <c r="AV2054" i="1" s="1"/>
  <c r="AX2054" i="1" s="1"/>
  <c r="T1225" i="1"/>
  <c r="U1225" i="1" s="1"/>
  <c r="AV1225" i="1" s="1"/>
  <c r="AX1225" i="1" s="1"/>
  <c r="T45" i="1"/>
  <c r="U45" i="1" s="1"/>
  <c r="AV45" i="1" s="1"/>
  <c r="AX45" i="1" s="1"/>
  <c r="T5457" i="1"/>
  <c r="U5457" i="1" s="1"/>
  <c r="AV5457" i="1" s="1"/>
  <c r="AX5457" i="1" s="1"/>
  <c r="T5105" i="1"/>
  <c r="U5105" i="1" s="1"/>
  <c r="AV5105" i="1" s="1"/>
  <c r="AX5105" i="1" s="1"/>
  <c r="T4699" i="1"/>
  <c r="U4699" i="1" s="1"/>
  <c r="AV4699" i="1" s="1"/>
  <c r="AX4699" i="1" s="1"/>
  <c r="T4287" i="1"/>
  <c r="U4287" i="1" s="1"/>
  <c r="AV4287" i="1" s="1"/>
  <c r="AX4287" i="1" s="1"/>
  <c r="T3880" i="1"/>
  <c r="U3880" i="1" s="1"/>
  <c r="AV3880" i="1" s="1"/>
  <c r="AX3880" i="1" s="1"/>
  <c r="T3466" i="1"/>
  <c r="U3466" i="1" s="1"/>
  <c r="AV3466" i="1" s="1"/>
  <c r="AX3466" i="1" s="1"/>
  <c r="T2891" i="1"/>
  <c r="U2891" i="1" s="1"/>
  <c r="AV2891" i="1" s="1"/>
  <c r="AX2891" i="1" s="1"/>
  <c r="T2201" i="1"/>
  <c r="U2201" i="1" s="1"/>
  <c r="AV2201" i="1" s="1"/>
  <c r="AX2201" i="1" s="1"/>
  <c r="T1377" i="1"/>
  <c r="U1377" i="1" s="1"/>
  <c r="AV1377" i="1" s="1"/>
  <c r="AX1377" i="1" s="1"/>
  <c r="T347" i="1"/>
  <c r="U347" i="1" s="1"/>
  <c r="AV347" i="1" s="1"/>
  <c r="AX347" i="1" s="1"/>
  <c r="T4903" i="1"/>
  <c r="U4903" i="1" s="1"/>
  <c r="AV4903" i="1" s="1"/>
  <c r="AX4903" i="1" s="1"/>
  <c r="T4391" i="1"/>
  <c r="U4391" i="1" s="1"/>
  <c r="AV4391" i="1" s="1"/>
  <c r="AX4391" i="1" s="1"/>
  <c r="T3980" i="1"/>
  <c r="U3980" i="1" s="1"/>
  <c r="AV3980" i="1" s="1"/>
  <c r="AX3980" i="1" s="1"/>
  <c r="T3573" i="1"/>
  <c r="U3573" i="1" s="1"/>
  <c r="AV3573" i="1" s="1"/>
  <c r="AX3573" i="1" s="1"/>
  <c r="T3039" i="1"/>
  <c r="U3039" i="1" s="1"/>
  <c r="AV3039" i="1" s="1"/>
  <c r="AX3039" i="1" s="1"/>
  <c r="T2393" i="1"/>
  <c r="U2393" i="1" s="1"/>
  <c r="AV2393" i="1" s="1"/>
  <c r="AX2393" i="1" s="1"/>
  <c r="T1589" i="1"/>
  <c r="U1589" i="1" s="1"/>
  <c r="AV1589" i="1" s="1"/>
  <c r="AX1589" i="1" s="1"/>
  <c r="T635" i="1"/>
  <c r="U635" i="1" s="1"/>
  <c r="AV635" i="1" s="1"/>
  <c r="AX635" i="1" s="1"/>
  <c r="T6526" i="1"/>
  <c r="U6526" i="1" s="1"/>
  <c r="AV6526" i="1" s="1"/>
  <c r="AX6526" i="1" s="1"/>
  <c r="T6140" i="1"/>
  <c r="U6140" i="1" s="1"/>
  <c r="AV6140" i="1" s="1"/>
  <c r="AX6140" i="1" s="1"/>
  <c r="T5829" i="1"/>
  <c r="U5829" i="1" s="1"/>
  <c r="AV5829" i="1" s="1"/>
  <c r="AX5829" i="1" s="1"/>
  <c r="T5514" i="1"/>
  <c r="U5514" i="1" s="1"/>
  <c r="AV5514" i="1" s="1"/>
  <c r="AX5514" i="1" s="1"/>
  <c r="T5174" i="1"/>
  <c r="U5174" i="1" s="1"/>
  <c r="AV5174" i="1" s="1"/>
  <c r="AX5174" i="1" s="1"/>
  <c r="T4774" i="1"/>
  <c r="U4774" i="1" s="1"/>
  <c r="AV4774" i="1" s="1"/>
  <c r="AX4774" i="1" s="1"/>
  <c r="T4363" i="1"/>
  <c r="U4363" i="1" s="1"/>
  <c r="AV4363" i="1" s="1"/>
  <c r="AX4363" i="1" s="1"/>
  <c r="T3951" i="1"/>
  <c r="U3951" i="1" s="1"/>
  <c r="AV3951" i="1" s="1"/>
  <c r="AX3951" i="1" s="1"/>
  <c r="T3544" i="1"/>
  <c r="U3544" i="1" s="1"/>
  <c r="AV3544" i="1" s="1"/>
  <c r="AX3544" i="1" s="1"/>
  <c r="T3002" i="1"/>
  <c r="U3002" i="1" s="1"/>
  <c r="AV3002" i="1" s="1"/>
  <c r="AX3002" i="1" s="1"/>
  <c r="T2343" i="1"/>
  <c r="U2343" i="1" s="1"/>
  <c r="AV2343" i="1" s="1"/>
  <c r="AX2343" i="1" s="1"/>
  <c r="T1534" i="1"/>
  <c r="U1534" i="1" s="1"/>
  <c r="AV1534" i="1" s="1"/>
  <c r="AX1534" i="1" s="1"/>
  <c r="T561" i="1"/>
  <c r="U561" i="1" s="1"/>
  <c r="AV561" i="1" s="1"/>
  <c r="AX561" i="1" s="1"/>
  <c r="T6594" i="1"/>
  <c r="U6594" i="1" s="1"/>
  <c r="AV6594" i="1" s="1"/>
  <c r="AX6594" i="1" s="1"/>
  <c r="T6285" i="1"/>
  <c r="U6285" i="1" s="1"/>
  <c r="AV6285" i="1" s="1"/>
  <c r="AX6285" i="1" s="1"/>
  <c r="T5985" i="1"/>
  <c r="U5985" i="1" s="1"/>
  <c r="AV5985" i="1" s="1"/>
  <c r="AX5985" i="1" s="1"/>
  <c r="T5670" i="1"/>
  <c r="U5670" i="1" s="1"/>
  <c r="AV5670" i="1" s="1"/>
  <c r="AX5670" i="1" s="1"/>
  <c r="T5352" i="1"/>
  <c r="U5352" i="1" s="1"/>
  <c r="AV5352" i="1" s="1"/>
  <c r="AX5352" i="1" s="1"/>
  <c r="T4974" i="1"/>
  <c r="U4974" i="1" s="1"/>
  <c r="AV4974" i="1" s="1"/>
  <c r="AX4974" i="1" s="1"/>
  <c r="T4567" i="1"/>
  <c r="U4567" i="1" s="1"/>
  <c r="AV4567" i="1" s="1"/>
  <c r="AX4567" i="1" s="1"/>
  <c r="T4156" i="1"/>
  <c r="U4156" i="1" s="1"/>
  <c r="AV4156" i="1" s="1"/>
  <c r="AX4156" i="1" s="1"/>
  <c r="T3749" i="1"/>
  <c r="U3749" i="1" s="1"/>
  <c r="AV3749" i="1" s="1"/>
  <c r="AX3749" i="1" s="1"/>
  <c r="T3285" i="1"/>
  <c r="U3285" i="1" s="1"/>
  <c r="AV3285" i="1" s="1"/>
  <c r="AX3285" i="1" s="1"/>
  <c r="T2681" i="1"/>
  <c r="U2681" i="1" s="1"/>
  <c r="AV2681" i="1" s="1"/>
  <c r="AX2681" i="1" s="1"/>
  <c r="T1934" i="1"/>
  <c r="U1934" i="1" s="1"/>
  <c r="AV1934" i="1" s="1"/>
  <c r="AX1934" i="1" s="1"/>
  <c r="T1079" i="1"/>
  <c r="U1079" i="1" s="1"/>
  <c r="AV1079" i="1" s="1"/>
  <c r="AX1079" i="1" s="1"/>
  <c r="T6197" i="1"/>
  <c r="U6197" i="1" s="1"/>
  <c r="AV6197" i="1" s="1"/>
  <c r="AX6197" i="1" s="1"/>
  <c r="T6473" i="1"/>
  <c r="U6473" i="1" s="1"/>
  <c r="AV6473" i="1" s="1"/>
  <c r="AX6473" i="1" s="1"/>
  <c r="T6193" i="1"/>
  <c r="U6193" i="1" s="1"/>
  <c r="AV6193" i="1" s="1"/>
  <c r="AX6193" i="1" s="1"/>
  <c r="T5885" i="1"/>
  <c r="U5885" i="1" s="1"/>
  <c r="AV5885" i="1" s="1"/>
  <c r="AX5885" i="1" s="1"/>
  <c r="T5571" i="1"/>
  <c r="U5571" i="1" s="1"/>
  <c r="AV5571" i="1" s="1"/>
  <c r="AX5571" i="1" s="1"/>
  <c r="T5240" i="1"/>
  <c r="U5240" i="1" s="1"/>
  <c r="AV5240" i="1" s="1"/>
  <c r="AX5240" i="1" s="1"/>
  <c r="T4845" i="1"/>
  <c r="U4845" i="1" s="1"/>
  <c r="AV4845" i="1" s="1"/>
  <c r="AX4845" i="1" s="1"/>
  <c r="T4438" i="1"/>
  <c r="U4438" i="1" s="1"/>
  <c r="AV4438" i="1" s="1"/>
  <c r="AX4438" i="1" s="1"/>
  <c r="T4027" i="1"/>
  <c r="U4027" i="1" s="1"/>
  <c r="AV4027" i="1" s="1"/>
  <c r="AX4027" i="1" s="1"/>
  <c r="T3615" i="1"/>
  <c r="U3615" i="1" s="1"/>
  <c r="AV3615" i="1" s="1"/>
  <c r="AX3615" i="1" s="1"/>
  <c r="T3101" i="1"/>
  <c r="U3101" i="1" s="1"/>
  <c r="AV3101" i="1" s="1"/>
  <c r="AX3101" i="1" s="1"/>
  <c r="T2470" i="1"/>
  <c r="U2470" i="1" s="1"/>
  <c r="AV2470" i="1" s="1"/>
  <c r="AX2470" i="1" s="1"/>
  <c r="T1679" i="1"/>
  <c r="U1679" i="1" s="1"/>
  <c r="AV1679" i="1" s="1"/>
  <c r="AX1679" i="1" s="1"/>
  <c r="T751" i="1"/>
  <c r="U751" i="1" s="1"/>
  <c r="AV751" i="1" s="1"/>
  <c r="AX751" i="1" s="1"/>
  <c r="T5864" i="1"/>
  <c r="U5864" i="1" s="1"/>
  <c r="AV5864" i="1" s="1"/>
  <c r="AX5864" i="1" s="1"/>
  <c r="T5214" i="1"/>
  <c r="U5214" i="1" s="1"/>
  <c r="AV5214" i="1" s="1"/>
  <c r="AX5214" i="1" s="1"/>
  <c r="T4821" i="1"/>
  <c r="U4821" i="1" s="1"/>
  <c r="AV4821" i="1" s="1"/>
  <c r="AX4821" i="1" s="1"/>
  <c r="T4410" i="1"/>
  <c r="U4410" i="1" s="1"/>
  <c r="AV4410" i="1" s="1"/>
  <c r="AX4410" i="1" s="1"/>
  <c r="T3998" i="1"/>
  <c r="U3998" i="1" s="1"/>
  <c r="AV3998" i="1" s="1"/>
  <c r="AX3998" i="1" s="1"/>
  <c r="T3591" i="1"/>
  <c r="U3591" i="1" s="1"/>
  <c r="AV3591" i="1" s="1"/>
  <c r="AX3591" i="1" s="1"/>
  <c r="T3063" i="1"/>
  <c r="U3063" i="1" s="1"/>
  <c r="AV3063" i="1" s="1"/>
  <c r="AX3063" i="1" s="1"/>
  <c r="T2424" i="1"/>
  <c r="U2424" i="1" s="1"/>
  <c r="AV2424" i="1" s="1"/>
  <c r="AX2424" i="1" s="1"/>
  <c r="T1624" i="1"/>
  <c r="U1624" i="1" s="1"/>
  <c r="AV1624" i="1" s="1"/>
  <c r="AX1624" i="1" s="1"/>
  <c r="T678" i="1"/>
  <c r="U678" i="1" s="1"/>
  <c r="AV678" i="1" s="1"/>
  <c r="AX678" i="1" s="1"/>
  <c r="T6179" i="1"/>
  <c r="U6179" i="1" s="1"/>
  <c r="AV6179" i="1" s="1"/>
  <c r="AX6179" i="1" s="1"/>
  <c r="T5831" i="1"/>
  <c r="U5831" i="1" s="1"/>
  <c r="AV5831" i="1" s="1"/>
  <c r="AX5831" i="1" s="1"/>
  <c r="T6391" i="1"/>
  <c r="U6391" i="1" s="1"/>
  <c r="AV6391" i="1" s="1"/>
  <c r="AX6391" i="1" s="1"/>
  <c r="T6027" i="1"/>
  <c r="U6027" i="1" s="1"/>
  <c r="AV6027" i="1" s="1"/>
  <c r="AX6027" i="1" s="1"/>
  <c r="T5613" i="1"/>
  <c r="U5613" i="1" s="1"/>
  <c r="AV5613" i="1" s="1"/>
  <c r="AX5613" i="1" s="1"/>
  <c r="T5244" i="1"/>
  <c r="U5244" i="1" s="1"/>
  <c r="AV5244" i="1" s="1"/>
  <c r="AX5244" i="1" s="1"/>
  <c r="T6373" i="1"/>
  <c r="U6373" i="1" s="1"/>
  <c r="AV6373" i="1" s="1"/>
  <c r="AX6373" i="1" s="1"/>
  <c r="T6228" i="1"/>
  <c r="U6228" i="1" s="1"/>
  <c r="AV6228" i="1" s="1"/>
  <c r="AX6228" i="1" s="1"/>
  <c r="T5668" i="1"/>
  <c r="U5668" i="1" s="1"/>
  <c r="AV5668" i="1" s="1"/>
  <c r="AX5668" i="1" s="1"/>
  <c r="T6505" i="1"/>
  <c r="U6505" i="1" s="1"/>
  <c r="AV6505" i="1" s="1"/>
  <c r="AX6505" i="1" s="1"/>
  <c r="T6227" i="1"/>
  <c r="U6227" i="1" s="1"/>
  <c r="AV6227" i="1" s="1"/>
  <c r="AX6227" i="1" s="1"/>
  <c r="T5923" i="1"/>
  <c r="U5923" i="1" s="1"/>
  <c r="AV5923" i="1" s="1"/>
  <c r="AX5923" i="1" s="1"/>
  <c r="T5607" i="1"/>
  <c r="U5607" i="1" s="1"/>
  <c r="AV5607" i="1" s="1"/>
  <c r="AX5607" i="1" s="1"/>
  <c r="T5285" i="1"/>
  <c r="U5285" i="1" s="1"/>
  <c r="AV5285" i="1" s="1"/>
  <c r="AX5285" i="1" s="1"/>
  <c r="T4893" i="1"/>
  <c r="U4893" i="1" s="1"/>
  <c r="AV4893" i="1" s="1"/>
  <c r="AX4893" i="1" s="1"/>
  <c r="T4486" i="1"/>
  <c r="U4486" i="1" s="1"/>
  <c r="AV4486" i="1" s="1"/>
  <c r="AX4486" i="1" s="1"/>
  <c r="T4075" i="1"/>
  <c r="U4075" i="1" s="1"/>
  <c r="AV4075" i="1" s="1"/>
  <c r="AX4075" i="1" s="1"/>
  <c r="T3663" i="1"/>
  <c r="U3663" i="1" s="1"/>
  <c r="AV3663" i="1" s="1"/>
  <c r="AX3663" i="1" s="1"/>
  <c r="T3172" i="1"/>
  <c r="U3172" i="1" s="1"/>
  <c r="AV3172" i="1" s="1"/>
  <c r="AX3172" i="1" s="1"/>
  <c r="T2553" i="1"/>
  <c r="U2553" i="1" s="1"/>
  <c r="AV2553" i="1" s="1"/>
  <c r="AX2553" i="1" s="1"/>
  <c r="T1779" i="1"/>
  <c r="U1779" i="1" s="1"/>
  <c r="AV1779" i="1" s="1"/>
  <c r="AX1779" i="1" s="1"/>
  <c r="T878" i="1"/>
  <c r="U878" i="1" s="1"/>
  <c r="AV878" i="1" s="1"/>
  <c r="AX878" i="1" s="1"/>
  <c r="T6217" i="1"/>
  <c r="U6217" i="1" s="1"/>
  <c r="AV6217" i="1" s="1"/>
  <c r="AX6217" i="1" s="1"/>
  <c r="T5961" i="1"/>
  <c r="U5961" i="1" s="1"/>
  <c r="AV5961" i="1" s="1"/>
  <c r="AX5961" i="1" s="1"/>
  <c r="T5705" i="1"/>
  <c r="U5705" i="1" s="1"/>
  <c r="AV5705" i="1" s="1"/>
  <c r="AX5705" i="1" s="1"/>
  <c r="T5449" i="1"/>
  <c r="U5449" i="1" s="1"/>
  <c r="AV5449" i="1" s="1"/>
  <c r="AX5449" i="1" s="1"/>
  <c r="T5193" i="1"/>
  <c r="U5193" i="1" s="1"/>
  <c r="AV5193" i="1" s="1"/>
  <c r="AX5193" i="1" s="1"/>
  <c r="T4937" i="1"/>
  <c r="U4937" i="1" s="1"/>
  <c r="AV4937" i="1" s="1"/>
  <c r="AX4937" i="1" s="1"/>
  <c r="T4681" i="1"/>
  <c r="U4681" i="1" s="1"/>
  <c r="AV4681" i="1" s="1"/>
  <c r="AX4681" i="1" s="1"/>
  <c r="T4425" i="1"/>
  <c r="U4425" i="1" s="1"/>
  <c r="AV4425" i="1" s="1"/>
  <c r="AX4425" i="1" s="1"/>
  <c r="T4169" i="1"/>
  <c r="U4169" i="1" s="1"/>
  <c r="AV4169" i="1" s="1"/>
  <c r="AX4169" i="1" s="1"/>
  <c r="T3913" i="1"/>
  <c r="U3913" i="1" s="1"/>
  <c r="AV3913" i="1" s="1"/>
  <c r="AX3913" i="1" s="1"/>
  <c r="T3657" i="1"/>
  <c r="U3657" i="1" s="1"/>
  <c r="AV3657" i="1" s="1"/>
  <c r="AX3657" i="1" s="1"/>
  <c r="T3401" i="1"/>
  <c r="U3401" i="1" s="1"/>
  <c r="AV3401" i="1" s="1"/>
  <c r="AX3401" i="1" s="1"/>
  <c r="T3114" i="1"/>
  <c r="U3114" i="1" s="1"/>
  <c r="AV3114" i="1" s="1"/>
  <c r="AX3114" i="1" s="1"/>
  <c r="T2811" i="1"/>
  <c r="U2811" i="1" s="1"/>
  <c r="AV2811" i="1" s="1"/>
  <c r="AX2811" i="1" s="1"/>
  <c r="T2485" i="1"/>
  <c r="U2485" i="1" s="1"/>
  <c r="AV2485" i="1" s="1"/>
  <c r="AX2485" i="1" s="1"/>
  <c r="T2100" i="1"/>
  <c r="U2100" i="1" s="1"/>
  <c r="AV2100" i="1" s="1"/>
  <c r="AX2100" i="1" s="1"/>
  <c r="T1697" i="1"/>
  <c r="U1697" i="1" s="1"/>
  <c r="AV1697" i="1" s="1"/>
  <c r="AX1697" i="1" s="1"/>
  <c r="T1269" i="1"/>
  <c r="U1269" i="1" s="1"/>
  <c r="AV1269" i="1" s="1"/>
  <c r="AX1269" i="1" s="1"/>
  <c r="T771" i="1"/>
  <c r="U771" i="1" s="1"/>
  <c r="AV771" i="1" s="1"/>
  <c r="AX771" i="1" s="1"/>
  <c r="T136" i="1"/>
  <c r="U136" i="1" s="1"/>
  <c r="AV136" i="1" s="1"/>
  <c r="AX136" i="1" s="1"/>
  <c r="T2964" i="1"/>
  <c r="U2964" i="1" s="1"/>
  <c r="AV2964" i="1" s="1"/>
  <c r="AX2964" i="1" s="1"/>
  <c r="T2650" i="1"/>
  <c r="U2650" i="1" s="1"/>
  <c r="AV2650" i="1" s="1"/>
  <c r="AX2650" i="1" s="1"/>
  <c r="T2292" i="1"/>
  <c r="U2292" i="1" s="1"/>
  <c r="AV2292" i="1" s="1"/>
  <c r="AX2292" i="1" s="1"/>
  <c r="T1896" i="1"/>
  <c r="U1896" i="1" s="1"/>
  <c r="AV1896" i="1" s="1"/>
  <c r="AX1896" i="1" s="1"/>
  <c r="T1479" i="1"/>
  <c r="U1479" i="1" s="1"/>
  <c r="AV1479" i="1" s="1"/>
  <c r="AX1479" i="1" s="1"/>
  <c r="T1026" i="1"/>
  <c r="U1026" i="1" s="1"/>
  <c r="AV1026" i="1" s="1"/>
  <c r="AX1026" i="1" s="1"/>
  <c r="T494" i="1"/>
  <c r="U494" i="1" s="1"/>
  <c r="AV494" i="1" s="1"/>
  <c r="AX494" i="1" s="1"/>
  <c r="T3413" i="1"/>
  <c r="U3413" i="1" s="1"/>
  <c r="AV3413" i="1" s="1"/>
  <c r="AX3413" i="1" s="1"/>
  <c r="T3127" i="1"/>
  <c r="U3127" i="1" s="1"/>
  <c r="AV3127" i="1" s="1"/>
  <c r="AX3127" i="1" s="1"/>
  <c r="T2826" i="1"/>
  <c r="U2826" i="1" s="1"/>
  <c r="AV2826" i="1" s="1"/>
  <c r="AX2826" i="1" s="1"/>
  <c r="T2501" i="1"/>
  <c r="U2501" i="1" s="1"/>
  <c r="AV2501" i="1" s="1"/>
  <c r="AX2501" i="1" s="1"/>
  <c r="T2118" i="1"/>
  <c r="U2118" i="1" s="1"/>
  <c r="AV2118" i="1" s="1"/>
  <c r="AX2118" i="1" s="1"/>
  <c r="T1717" i="1"/>
  <c r="U1717" i="1" s="1"/>
  <c r="AV1717" i="1" s="1"/>
  <c r="AX1717" i="1" s="1"/>
  <c r="T1293" i="1"/>
  <c r="U1293" i="1" s="1"/>
  <c r="AV1293" i="1" s="1"/>
  <c r="AX1293" i="1" s="1"/>
  <c r="T793" i="1"/>
  <c r="U793" i="1" s="1"/>
  <c r="AV793" i="1" s="1"/>
  <c r="AX793" i="1" s="1"/>
  <c r="T172" i="1"/>
  <c r="U172" i="1" s="1"/>
  <c r="AV172" i="1" s="1"/>
  <c r="AX172" i="1" s="1"/>
  <c r="T5188" i="1"/>
  <c r="U5188" i="1" s="1"/>
  <c r="AV5188" i="1" s="1"/>
  <c r="AX5188" i="1" s="1"/>
  <c r="T4932" i="1"/>
  <c r="U4932" i="1" s="1"/>
  <c r="AV4932" i="1" s="1"/>
  <c r="AX4932" i="1" s="1"/>
  <c r="T4676" i="1"/>
  <c r="U4676" i="1" s="1"/>
  <c r="AV4676" i="1" s="1"/>
  <c r="AX4676" i="1" s="1"/>
  <c r="T4420" i="1"/>
  <c r="U4420" i="1" s="1"/>
  <c r="AV4420" i="1" s="1"/>
  <c r="AX4420" i="1" s="1"/>
  <c r="T4164" i="1"/>
  <c r="U4164" i="1" s="1"/>
  <c r="AV4164" i="1" s="1"/>
  <c r="AX4164" i="1" s="1"/>
  <c r="T3908" i="1"/>
  <c r="U3908" i="1" s="1"/>
  <c r="AV3908" i="1" s="1"/>
  <c r="AX3908" i="1" s="1"/>
  <c r="T3652" i="1"/>
  <c r="U3652" i="1" s="1"/>
  <c r="AV3652" i="1" s="1"/>
  <c r="AX3652" i="1" s="1"/>
  <c r="T3396" i="1"/>
  <c r="U3396" i="1" s="1"/>
  <c r="AV3396" i="1" s="1"/>
  <c r="AX3396" i="1" s="1"/>
  <c r="T3108" i="1"/>
  <c r="U3108" i="1" s="1"/>
  <c r="AV3108" i="1" s="1"/>
  <c r="AX3108" i="1" s="1"/>
  <c r="T2805" i="1"/>
  <c r="U2805" i="1" s="1"/>
  <c r="AV2805" i="1" s="1"/>
  <c r="AX2805" i="1" s="1"/>
  <c r="T2477" i="1"/>
  <c r="U2477" i="1" s="1"/>
  <c r="AV2477" i="1" s="1"/>
  <c r="AX2477" i="1" s="1"/>
  <c r="T2094" i="1"/>
  <c r="U2094" i="1" s="1"/>
  <c r="AV2094" i="1" s="1"/>
  <c r="AX2094" i="1" s="1"/>
  <c r="T1687" i="1"/>
  <c r="U1687" i="1" s="1"/>
  <c r="AV1687" i="1" s="1"/>
  <c r="AX1687" i="1" s="1"/>
  <c r="T1263" i="1"/>
  <c r="U1263" i="1" s="1"/>
  <c r="AV1263" i="1" s="1"/>
  <c r="AX1263" i="1" s="1"/>
  <c r="T765" i="1"/>
  <c r="U765" i="1" s="1"/>
  <c r="AV765" i="1" s="1"/>
  <c r="AX765" i="1" s="1"/>
  <c r="T116" i="1"/>
  <c r="U116" i="1" s="1"/>
  <c r="AV116" i="1" s="1"/>
  <c r="AX116" i="1" s="1"/>
  <c r="T5075" i="1"/>
  <c r="U5075" i="1" s="1"/>
  <c r="AV5075" i="1" s="1"/>
  <c r="AX5075" i="1" s="1"/>
  <c r="T4819" i="1"/>
  <c r="U4819" i="1" s="1"/>
  <c r="AV4819" i="1" s="1"/>
  <c r="AX4819" i="1" s="1"/>
  <c r="T4563" i="1"/>
  <c r="U4563" i="1" s="1"/>
  <c r="AV4563" i="1" s="1"/>
  <c r="AX4563" i="1" s="1"/>
  <c r="T4307" i="1"/>
  <c r="U4307" i="1" s="1"/>
  <c r="AV4307" i="1" s="1"/>
  <c r="AX4307" i="1" s="1"/>
  <c r="T4051" i="1"/>
  <c r="U4051" i="1" s="1"/>
  <c r="AV4051" i="1" s="1"/>
  <c r="AX4051" i="1" s="1"/>
  <c r="T3795" i="1"/>
  <c r="U3795" i="1" s="1"/>
  <c r="AV3795" i="1" s="1"/>
  <c r="AX3795" i="1" s="1"/>
  <c r="T3539" i="1"/>
  <c r="U3539" i="1" s="1"/>
  <c r="AV3539" i="1" s="1"/>
  <c r="AX3539" i="1" s="1"/>
  <c r="T3271" i="1"/>
  <c r="U3271" i="1" s="1"/>
  <c r="AV3271" i="1" s="1"/>
  <c r="AX3271" i="1" s="1"/>
  <c r="T2978" i="1"/>
  <c r="U2978" i="1" s="1"/>
  <c r="AV2978" i="1" s="1"/>
  <c r="AX2978" i="1" s="1"/>
  <c r="T2666" i="1"/>
  <c r="U2666" i="1" s="1"/>
  <c r="AV2666" i="1" s="1"/>
  <c r="AX2666" i="1" s="1"/>
  <c r="T2316" i="1"/>
  <c r="U2316" i="1" s="1"/>
  <c r="AV2316" i="1" s="1"/>
  <c r="AX2316" i="1" s="1"/>
  <c r="T1916" i="1"/>
  <c r="U1916" i="1" s="1"/>
  <c r="AV1916" i="1" s="1"/>
  <c r="AX1916" i="1" s="1"/>
  <c r="T1501" i="1"/>
  <c r="U1501" i="1" s="1"/>
  <c r="AV1501" i="1" s="1"/>
  <c r="AX1501" i="1" s="1"/>
  <c r="T1049" i="1"/>
  <c r="U1049" i="1" s="1"/>
  <c r="AV1049" i="1" s="1"/>
  <c r="AX1049" i="1" s="1"/>
  <c r="T520" i="1"/>
  <c r="U520" i="1" s="1"/>
  <c r="AV520" i="1" s="1"/>
  <c r="AX520" i="1" s="1"/>
  <c r="T6002" i="1"/>
  <c r="U6002" i="1" s="1"/>
  <c r="AV6002" i="1" s="1"/>
  <c r="AX6002" i="1" s="1"/>
  <c r="T5746" i="1"/>
  <c r="U5746" i="1" s="1"/>
  <c r="AV5746" i="1" s="1"/>
  <c r="AX5746" i="1" s="1"/>
  <c r="T5490" i="1"/>
  <c r="U5490" i="1" s="1"/>
  <c r="AV5490" i="1" s="1"/>
  <c r="AX5490" i="1" s="1"/>
  <c r="T5234" i="1"/>
  <c r="U5234" i="1" s="1"/>
  <c r="AV5234" i="1" s="1"/>
  <c r="AX5234" i="1" s="1"/>
  <c r="T4978" i="1"/>
  <c r="U4978" i="1" s="1"/>
  <c r="AV4978" i="1" s="1"/>
  <c r="AX4978" i="1" s="1"/>
  <c r="T4722" i="1"/>
  <c r="U4722" i="1" s="1"/>
  <c r="AV4722" i="1" s="1"/>
  <c r="AX4722" i="1" s="1"/>
  <c r="T4466" i="1"/>
  <c r="U4466" i="1" s="1"/>
  <c r="AV4466" i="1" s="1"/>
  <c r="AX4466" i="1" s="1"/>
  <c r="T4210" i="1"/>
  <c r="U4210" i="1" s="1"/>
  <c r="AV4210" i="1" s="1"/>
  <c r="AX4210" i="1" s="1"/>
  <c r="T3954" i="1"/>
  <c r="U3954" i="1" s="1"/>
  <c r="AV3954" i="1" s="1"/>
  <c r="AX3954" i="1" s="1"/>
  <c r="T3698" i="1"/>
  <c r="U3698" i="1" s="1"/>
  <c r="AV3698" i="1" s="1"/>
  <c r="AX3698" i="1" s="1"/>
  <c r="T3442" i="1"/>
  <c r="U3442" i="1" s="1"/>
  <c r="AV3442" i="1" s="1"/>
  <c r="AX3442" i="1" s="1"/>
  <c r="T3161" i="1"/>
  <c r="U3161" i="1" s="1"/>
  <c r="AV3161" i="1" s="1"/>
  <c r="AX3161" i="1" s="1"/>
  <c r="T2861" i="1"/>
  <c r="U2861" i="1" s="1"/>
  <c r="AV2861" i="1" s="1"/>
  <c r="AX2861" i="1" s="1"/>
  <c r="T2539" i="1"/>
  <c r="U2539" i="1" s="1"/>
  <c r="AV2539" i="1" s="1"/>
  <c r="AX2539" i="1" s="1"/>
  <c r="T2164" i="1"/>
  <c r="U2164" i="1" s="1"/>
  <c r="AV2164" i="1" s="1"/>
  <c r="AX2164" i="1" s="1"/>
  <c r="T1762" i="1"/>
  <c r="U1762" i="1" s="1"/>
  <c r="AV1762" i="1" s="1"/>
  <c r="AX1762" i="1" s="1"/>
  <c r="T1338" i="1"/>
  <c r="U1338" i="1" s="1"/>
  <c r="AV1338" i="1" s="1"/>
  <c r="AX1338" i="1" s="1"/>
  <c r="T857" i="1"/>
  <c r="U857" i="1" s="1"/>
  <c r="AV857" i="1" s="1"/>
  <c r="AX857" i="1" s="1"/>
  <c r="T263" i="1"/>
  <c r="U263" i="1" s="1"/>
  <c r="AV263" i="1" s="1"/>
  <c r="AX263" i="1" s="1"/>
  <c r="T4753" i="1"/>
  <c r="U4753" i="1" s="1"/>
  <c r="AV4753" i="1" s="1"/>
  <c r="AX4753" i="1" s="1"/>
  <c r="T4481" i="1"/>
  <c r="U4481" i="1" s="1"/>
  <c r="AV4481" i="1" s="1"/>
  <c r="AX4481" i="1" s="1"/>
  <c r="T4225" i="1"/>
  <c r="U4225" i="1" s="1"/>
  <c r="AV4225" i="1" s="1"/>
  <c r="AX4225" i="1" s="1"/>
  <c r="T3969" i="1"/>
  <c r="U3969" i="1" s="1"/>
  <c r="AV3969" i="1" s="1"/>
  <c r="AX3969" i="1" s="1"/>
  <c r="T3713" i="1"/>
  <c r="U3713" i="1" s="1"/>
  <c r="AV3713" i="1" s="1"/>
  <c r="AX3713" i="1" s="1"/>
  <c r="T3457" i="1"/>
  <c r="U3457" i="1" s="1"/>
  <c r="AV3457" i="1" s="1"/>
  <c r="AX3457" i="1" s="1"/>
  <c r="T3178" i="1"/>
  <c r="U3178" i="1" s="1"/>
  <c r="AV3178" i="1" s="1"/>
  <c r="AX3178" i="1" s="1"/>
  <c r="T2879" i="1"/>
  <c r="U2879" i="1" s="1"/>
  <c r="AV2879" i="1" s="1"/>
  <c r="AX2879" i="1" s="1"/>
  <c r="T2558" i="1"/>
  <c r="U2558" i="1" s="1"/>
  <c r="AV2558" i="1" s="1"/>
  <c r="AX2558" i="1" s="1"/>
  <c r="T2186" i="1"/>
  <c r="U2186" i="1" s="1"/>
  <c r="AV2186" i="1" s="1"/>
  <c r="AX2186" i="1" s="1"/>
  <c r="T1790" i="1"/>
  <c r="U1790" i="1" s="1"/>
  <c r="AV1790" i="1" s="1"/>
  <c r="AX1790" i="1" s="1"/>
  <c r="T1366" i="1"/>
  <c r="U1366" i="1" s="1"/>
  <c r="AV1366" i="1" s="1"/>
  <c r="AX1366" i="1" s="1"/>
  <c r="T883" i="1"/>
  <c r="U883" i="1" s="1"/>
  <c r="AV883" i="1" s="1"/>
  <c r="AX883" i="1" s="1"/>
  <c r="T316" i="1"/>
  <c r="U316" i="1" s="1"/>
  <c r="AV316" i="1" s="1"/>
  <c r="AX316" i="1" s="1"/>
  <c r="T6608" i="1"/>
  <c r="U6608" i="1" s="1"/>
  <c r="AV6608" i="1" s="1"/>
  <c r="AX6608" i="1" s="1"/>
  <c r="T6352" i="1"/>
  <c r="U6352" i="1" s="1"/>
  <c r="AV6352" i="1" s="1"/>
  <c r="AX6352" i="1" s="1"/>
  <c r="T6096" i="1"/>
  <c r="U6096" i="1" s="1"/>
  <c r="AV6096" i="1" s="1"/>
  <c r="AX6096" i="1" s="1"/>
  <c r="T5840" i="1"/>
  <c r="U5840" i="1" s="1"/>
  <c r="AV5840" i="1" s="1"/>
  <c r="AX5840" i="1" s="1"/>
  <c r="T5584" i="1"/>
  <c r="U5584" i="1" s="1"/>
  <c r="AV5584" i="1" s="1"/>
  <c r="AX5584" i="1" s="1"/>
  <c r="T5328" i="1"/>
  <c r="U5328" i="1" s="1"/>
  <c r="AV5328" i="1" s="1"/>
  <c r="AX5328" i="1" s="1"/>
  <c r="T5072" i="1"/>
  <c r="U5072" i="1" s="1"/>
  <c r="AV5072" i="1" s="1"/>
  <c r="AX5072" i="1" s="1"/>
  <c r="T4816" i="1"/>
  <c r="U4816" i="1" s="1"/>
  <c r="AV4816" i="1" s="1"/>
  <c r="AX4816" i="1" s="1"/>
  <c r="T4560" i="1"/>
  <c r="U4560" i="1" s="1"/>
  <c r="AV4560" i="1" s="1"/>
  <c r="AX4560" i="1" s="1"/>
  <c r="T4304" i="1"/>
  <c r="U4304" i="1" s="1"/>
  <c r="AV4304" i="1" s="1"/>
  <c r="AX4304" i="1" s="1"/>
  <c r="T4048" i="1"/>
  <c r="U4048" i="1" s="1"/>
  <c r="AV4048" i="1" s="1"/>
  <c r="AX4048" i="1" s="1"/>
  <c r="T3792" i="1"/>
  <c r="U3792" i="1" s="1"/>
  <c r="AV3792" i="1" s="1"/>
  <c r="AX3792" i="1" s="1"/>
  <c r="T3536" i="1"/>
  <c r="U3536" i="1" s="1"/>
  <c r="AV3536" i="1" s="1"/>
  <c r="AX3536" i="1" s="1"/>
  <c r="T3268" i="1"/>
  <c r="U3268" i="1" s="1"/>
  <c r="AV3268" i="1" s="1"/>
  <c r="AX3268" i="1" s="1"/>
  <c r="T2975" i="1"/>
  <c r="U2975" i="1" s="1"/>
  <c r="AV2975" i="1" s="1"/>
  <c r="AX2975" i="1" s="1"/>
  <c r="T2662" i="1"/>
  <c r="U2662" i="1" s="1"/>
  <c r="AV2662" i="1" s="1"/>
  <c r="AX2662" i="1" s="1"/>
  <c r="T2308" i="1"/>
  <c r="U2308" i="1" s="1"/>
  <c r="AV2308" i="1" s="1"/>
  <c r="AX2308" i="1" s="1"/>
  <c r="T1912" i="1"/>
  <c r="U1912" i="1" s="1"/>
  <c r="AV1912" i="1" s="1"/>
  <c r="AX1912" i="1" s="1"/>
  <c r="T1496" i="1"/>
  <c r="U1496" i="1" s="1"/>
  <c r="AV1496" i="1" s="1"/>
  <c r="AX1496" i="1" s="1"/>
  <c r="T1046" i="1"/>
  <c r="U1046" i="1" s="1"/>
  <c r="AV1046" i="1" s="1"/>
  <c r="AX1046" i="1" s="1"/>
  <c r="T514" i="1"/>
  <c r="U514" i="1" s="1"/>
  <c r="AV514" i="1" s="1"/>
  <c r="AX514" i="1" s="1"/>
  <c r="T3240" i="1"/>
  <c r="U3240" i="1" s="1"/>
  <c r="AV3240" i="1" s="1"/>
  <c r="AX3240" i="1" s="1"/>
  <c r="T2984" i="1"/>
  <c r="U2984" i="1" s="1"/>
  <c r="AV2984" i="1" s="1"/>
  <c r="AX2984" i="1" s="1"/>
  <c r="T2728" i="1"/>
  <c r="U2728" i="1" s="1"/>
  <c r="AV2728" i="1" s="1"/>
  <c r="AX2728" i="1" s="1"/>
  <c r="T2472" i="1"/>
  <c r="U2472" i="1" s="1"/>
  <c r="AV2472" i="1" s="1"/>
  <c r="AX2472" i="1" s="1"/>
  <c r="T2200" i="1"/>
  <c r="U2200" i="1" s="1"/>
  <c r="AV2200" i="1" s="1"/>
  <c r="AX2200" i="1" s="1"/>
  <c r="T1927" i="1"/>
  <c r="U1927" i="1" s="1"/>
  <c r="AV1927" i="1" s="1"/>
  <c r="AX1927" i="1" s="1"/>
  <c r="T1645" i="1"/>
  <c r="U1645" i="1" s="1"/>
  <c r="AV1645" i="1" s="1"/>
  <c r="AX1645" i="1" s="1"/>
  <c r="T1352" i="1"/>
  <c r="U1352" i="1" s="1"/>
  <c r="AV1352" i="1" s="1"/>
  <c r="AX1352" i="1" s="1"/>
  <c r="T1059" i="1"/>
  <c r="U1059" i="1" s="1"/>
  <c r="AV1059" i="1" s="1"/>
  <c r="AX1059" i="1" s="1"/>
  <c r="T767" i="1"/>
  <c r="U767" i="1" s="1"/>
  <c r="AV767" i="1" s="1"/>
  <c r="AX767" i="1" s="1"/>
  <c r="T457" i="1"/>
  <c r="U457" i="1" s="1"/>
  <c r="AV457" i="1" s="1"/>
  <c r="AX457" i="1" s="1"/>
  <c r="T23" i="1"/>
  <c r="U23" i="1" s="1"/>
  <c r="AV23" i="1" s="1"/>
  <c r="AX23" i="1" s="1"/>
  <c r="T892" i="1"/>
  <c r="U892" i="1" s="1"/>
  <c r="AV892" i="1" s="1"/>
  <c r="AX892" i="1" s="1"/>
  <c r="T590" i="1"/>
  <c r="U590" i="1" s="1"/>
  <c r="AV590" i="1" s="1"/>
  <c r="AX590" i="1" s="1"/>
  <c r="T222" i="1"/>
  <c r="U222" i="1" s="1"/>
  <c r="AV222" i="1" s="1"/>
  <c r="AX222" i="1" s="1"/>
  <c r="T1018" i="1"/>
  <c r="U1018" i="1" s="1"/>
  <c r="AV1018" i="1" s="1"/>
  <c r="AX1018" i="1" s="1"/>
  <c r="T726" i="1"/>
  <c r="U726" i="1" s="1"/>
  <c r="AV726" i="1" s="1"/>
  <c r="AX726" i="1" s="1"/>
  <c r="T413" i="1"/>
  <c r="U413" i="1" s="1"/>
  <c r="AV413" i="1" s="1"/>
  <c r="AX413" i="1" s="1"/>
  <c r="T3379" i="1"/>
  <c r="U3379" i="1" s="1"/>
  <c r="AV3379" i="1" s="1"/>
  <c r="AX3379" i="1" s="1"/>
  <c r="T3123" i="1"/>
  <c r="U3123" i="1" s="1"/>
  <c r="AV3123" i="1" s="1"/>
  <c r="AX3123" i="1" s="1"/>
  <c r="T2867" i="1"/>
  <c r="U2867" i="1" s="1"/>
  <c r="AV2867" i="1" s="1"/>
  <c r="AX2867" i="1" s="1"/>
  <c r="T2611" i="1"/>
  <c r="U2611" i="1" s="1"/>
  <c r="AV2611" i="1" s="1"/>
  <c r="AX2611" i="1" s="1"/>
  <c r="T2349" i="1"/>
  <c r="U2349" i="1" s="1"/>
  <c r="AV2349" i="1" s="1"/>
  <c r="AX2349" i="1" s="1"/>
  <c r="T2076" i="1"/>
  <c r="U2076" i="1" s="1"/>
  <c r="AV2076" i="1" s="1"/>
  <c r="AX2076" i="1" s="1"/>
  <c r="T1802" i="1"/>
  <c r="U1802" i="1" s="1"/>
  <c r="AV1802" i="1" s="1"/>
  <c r="AX1802" i="1" s="1"/>
  <c r="T1511" i="1"/>
  <c r="U1511" i="1" s="1"/>
  <c r="AV1511" i="1" s="1"/>
  <c r="AX1511" i="1" s="1"/>
  <c r="T1218" i="1"/>
  <c r="U1218" i="1" s="1"/>
  <c r="AV1218" i="1" s="1"/>
  <c r="AX1218" i="1" s="1"/>
  <c r="T926" i="1"/>
  <c r="U926" i="1" s="1"/>
  <c r="AV926" i="1" s="1"/>
  <c r="AX926" i="1" s="1"/>
  <c r="T626" i="1"/>
  <c r="U626" i="1" s="1"/>
  <c r="AV626" i="1" s="1"/>
  <c r="AX626" i="1" s="1"/>
  <c r="T277" i="1"/>
  <c r="U277" i="1" s="1"/>
  <c r="AV277" i="1" s="1"/>
  <c r="AX277" i="1" s="1"/>
  <c r="T2850" i="1"/>
  <c r="U2850" i="1" s="1"/>
  <c r="AV2850" i="1" s="1"/>
  <c r="AX2850" i="1" s="1"/>
  <c r="T2594" i="1"/>
  <c r="U2594" i="1" s="1"/>
  <c r="AV2594" i="1" s="1"/>
  <c r="AX2594" i="1" s="1"/>
  <c r="T2330" i="1"/>
  <c r="U2330" i="1" s="1"/>
  <c r="AV2330" i="1" s="1"/>
  <c r="AX2330" i="1" s="1"/>
  <c r="T2057" i="1"/>
  <c r="U2057" i="1" s="1"/>
  <c r="AV2057" i="1" s="1"/>
  <c r="AX2057" i="1" s="1"/>
  <c r="T1784" i="1"/>
  <c r="U1784" i="1" s="1"/>
  <c r="AV1784" i="1" s="1"/>
  <c r="AX1784" i="1" s="1"/>
  <c r="T1491" i="1"/>
  <c r="U1491" i="1" s="1"/>
  <c r="AV1491" i="1" s="1"/>
  <c r="AX1491" i="1" s="1"/>
  <c r="T1199" i="1"/>
  <c r="U1199" i="1" s="1"/>
  <c r="AV1199" i="1" s="1"/>
  <c r="AX1199" i="1" s="1"/>
  <c r="T906" i="1"/>
  <c r="U906" i="1" s="1"/>
  <c r="AV906" i="1" s="1"/>
  <c r="AX906" i="1" s="1"/>
  <c r="T606" i="1"/>
  <c r="U606" i="1" s="1"/>
  <c r="AV606" i="1" s="1"/>
  <c r="AX606" i="1" s="1"/>
  <c r="T244" i="1"/>
  <c r="U244" i="1" s="1"/>
  <c r="AV244" i="1" s="1"/>
  <c r="AX244" i="1" s="1"/>
  <c r="T2513" i="1"/>
  <c r="U2513" i="1" s="1"/>
  <c r="AV2513" i="1" s="1"/>
  <c r="AX2513" i="1" s="1"/>
  <c r="T2244" i="1"/>
  <c r="U2244" i="1" s="1"/>
  <c r="AV2244" i="1" s="1"/>
  <c r="AX2244" i="1" s="1"/>
  <c r="T1971" i="1"/>
  <c r="U1971" i="1" s="1"/>
  <c r="AV1971" i="1" s="1"/>
  <c r="AX1971" i="1" s="1"/>
  <c r="T1692" i="1"/>
  <c r="U1692" i="1" s="1"/>
  <c r="AV1692" i="1" s="1"/>
  <c r="AX1692" i="1" s="1"/>
  <c r="T1399" i="1"/>
  <c r="U1399" i="1" s="1"/>
  <c r="AV1399" i="1" s="1"/>
  <c r="AX1399" i="1" s="1"/>
  <c r="T1106" i="1"/>
  <c r="U1106" i="1" s="1"/>
  <c r="AV1106" i="1" s="1"/>
  <c r="AX1106" i="1" s="1"/>
  <c r="T814" i="1"/>
  <c r="U814" i="1" s="1"/>
  <c r="AV814" i="1" s="1"/>
  <c r="AX814" i="1" s="1"/>
  <c r="T507" i="1"/>
  <c r="U507" i="1" s="1"/>
  <c r="AV507" i="1" s="1"/>
  <c r="AX507" i="1" s="1"/>
  <c r="T96" i="1"/>
  <c r="U96" i="1" s="1"/>
  <c r="AV96" i="1" s="1"/>
  <c r="AX96" i="1" s="1"/>
  <c r="T2158" i="1"/>
  <c r="U2158" i="1" s="1"/>
  <c r="AV2158" i="1" s="1"/>
  <c r="AX2158" i="1" s="1"/>
  <c r="T1885" i="1"/>
  <c r="U1885" i="1" s="1"/>
  <c r="AV1885" i="1" s="1"/>
  <c r="AX1885" i="1" s="1"/>
  <c r="T1599" i="1"/>
  <c r="U1599" i="1" s="1"/>
  <c r="AV1599" i="1" s="1"/>
  <c r="AX1599" i="1" s="1"/>
  <c r="T1306" i="1"/>
  <c r="U1306" i="1" s="1"/>
  <c r="AV1306" i="1" s="1"/>
  <c r="AX1306" i="1" s="1"/>
  <c r="T1014" i="1"/>
  <c r="U1014" i="1" s="1"/>
  <c r="AV1014" i="1" s="1"/>
  <c r="AX1014" i="1" s="1"/>
  <c r="T720" i="1"/>
  <c r="U720" i="1" s="1"/>
  <c r="AV720" i="1" s="1"/>
  <c r="AX720" i="1" s="1"/>
  <c r="T409" i="1"/>
  <c r="U409" i="1" s="1"/>
  <c r="AV409" i="1" s="1"/>
  <c r="AX409" i="1" s="1"/>
  <c r="T1748" i="1"/>
  <c r="U1748" i="1" s="1"/>
  <c r="AV1748" i="1" s="1"/>
  <c r="AX1748" i="1" s="1"/>
  <c r="T1492" i="1"/>
  <c r="U1492" i="1" s="1"/>
  <c r="AV1492" i="1" s="1"/>
  <c r="AX1492" i="1" s="1"/>
  <c r="T1236" i="1"/>
  <c r="U1236" i="1" s="1"/>
  <c r="AV1236" i="1" s="1"/>
  <c r="AX1236" i="1" s="1"/>
  <c r="T980" i="1"/>
  <c r="U980" i="1" s="1"/>
  <c r="AV980" i="1" s="1"/>
  <c r="AX980" i="1" s="1"/>
  <c r="T723" i="1"/>
  <c r="U723" i="1" s="1"/>
  <c r="AV723" i="1" s="1"/>
  <c r="AX723" i="1" s="1"/>
  <c r="T450" i="1"/>
  <c r="U450" i="1" s="1"/>
  <c r="AV450" i="1" s="1"/>
  <c r="AX450" i="1" s="1"/>
  <c r="T166" i="1"/>
  <c r="U166" i="1" s="1"/>
  <c r="AV166" i="1" s="1"/>
  <c r="AX166" i="1" s="1"/>
  <c r="T269" i="1"/>
  <c r="U269" i="1" s="1"/>
  <c r="AV269" i="1" s="1"/>
  <c r="AX269" i="1" s="1"/>
  <c r="T376" i="1"/>
  <c r="U376" i="1" s="1"/>
  <c r="AV376" i="1" s="1"/>
  <c r="AX376" i="1" s="1"/>
  <c r="T87" i="1"/>
  <c r="U87" i="1" s="1"/>
  <c r="AV87" i="1" s="1"/>
  <c r="AX87" i="1" s="1"/>
  <c r="T194" i="1"/>
  <c r="U194" i="1" s="1"/>
  <c r="AV194" i="1" s="1"/>
  <c r="AX194" i="1" s="1"/>
  <c r="T302" i="1"/>
  <c r="U302" i="1" s="1"/>
  <c r="AV302" i="1" s="1"/>
  <c r="AX302" i="1" s="1"/>
  <c r="T11" i="1"/>
  <c r="U11" i="1" s="1"/>
  <c r="AV11" i="1" s="1"/>
  <c r="AX11" i="1" s="1"/>
  <c r="T2203" i="1"/>
  <c r="U2203" i="1" s="1"/>
  <c r="AV2203" i="1" s="1"/>
  <c r="AX2203" i="1" s="1"/>
  <c r="T1947" i="1"/>
  <c r="U1947" i="1" s="1"/>
  <c r="AV1947" i="1" s="1"/>
  <c r="AX1947" i="1" s="1"/>
  <c r="T1691" i="1"/>
  <c r="U1691" i="1" s="1"/>
  <c r="AV1691" i="1" s="1"/>
  <c r="AX1691" i="1" s="1"/>
  <c r="T1435" i="1"/>
  <c r="U1435" i="1" s="1"/>
  <c r="AV1435" i="1" s="1"/>
  <c r="AX1435" i="1" s="1"/>
  <c r="T1179" i="1"/>
  <c r="U1179" i="1" s="1"/>
  <c r="AV1179" i="1" s="1"/>
  <c r="AX1179" i="1" s="1"/>
  <c r="T923" i="1"/>
  <c r="U923" i="1" s="1"/>
  <c r="AV923" i="1" s="1"/>
  <c r="AX923" i="1" s="1"/>
  <c r="T663" i="1"/>
  <c r="U663" i="1" s="1"/>
  <c r="AV663" i="1" s="1"/>
  <c r="AX663" i="1" s="1"/>
  <c r="T390" i="1"/>
  <c r="U390" i="1" s="1"/>
  <c r="AV390" i="1" s="1"/>
  <c r="AX390" i="1" s="1"/>
  <c r="T102" i="1"/>
  <c r="U102" i="1" s="1"/>
  <c r="AV102" i="1" s="1"/>
  <c r="AX102" i="1" s="1"/>
  <c r="T564" i="1"/>
  <c r="U564" i="1" s="1"/>
  <c r="AV564" i="1" s="1"/>
  <c r="AX564" i="1" s="1"/>
  <c r="T305" i="1"/>
  <c r="U305" i="1" s="1"/>
  <c r="AV305" i="1" s="1"/>
  <c r="AX305" i="1" s="1"/>
  <c r="T32" i="1"/>
  <c r="U32" i="1" s="1"/>
  <c r="AV32" i="1" s="1"/>
  <c r="AX32" i="1" s="1"/>
  <c r="T115" i="1"/>
  <c r="U115" i="1" s="1"/>
  <c r="AV115" i="1" s="1"/>
  <c r="AX115" i="1" s="1"/>
  <c r="T1506" i="1"/>
  <c r="U1506" i="1" s="1"/>
  <c r="AV1506" i="1" s="1"/>
  <c r="AX1506" i="1" s="1"/>
  <c r="T3153" i="1"/>
  <c r="U3153" i="1" s="1"/>
  <c r="AV3153" i="1" s="1"/>
  <c r="AX3153" i="1" s="1"/>
  <c r="T4527" i="1"/>
  <c r="U4527" i="1" s="1"/>
  <c r="AV4527" i="1" s="1"/>
  <c r="AX4527" i="1" s="1"/>
  <c r="T6239" i="1"/>
  <c r="U6239" i="1" s="1"/>
  <c r="AV6239" i="1" s="1"/>
  <c r="AX6239" i="1" s="1"/>
  <c r="T4351" i="1"/>
  <c r="U4351" i="1" s="1"/>
  <c r="AV4351" i="1" s="1"/>
  <c r="AX4351" i="1" s="1"/>
  <c r="T3946" i="1"/>
  <c r="U3946" i="1" s="1"/>
  <c r="AV3946" i="1" s="1"/>
  <c r="AX3946" i="1" s="1"/>
  <c r="T5387" i="1"/>
  <c r="U5387" i="1" s="1"/>
  <c r="AV5387" i="1" s="1"/>
  <c r="AX5387" i="1" s="1"/>
  <c r="T6168" i="1"/>
  <c r="U6168" i="1" s="1"/>
  <c r="AV6168" i="1" s="1"/>
  <c r="AX6168" i="1" s="1"/>
  <c r="T5304" i="1"/>
  <c r="U5304" i="1" s="1"/>
  <c r="AV5304" i="1" s="1"/>
  <c r="AX5304" i="1" s="1"/>
  <c r="T2352" i="1"/>
  <c r="U2352" i="1" s="1"/>
  <c r="AV2352" i="1" s="1"/>
  <c r="AX2352" i="1" s="1"/>
  <c r="T1281" i="1"/>
  <c r="U1281" i="1" s="1"/>
  <c r="AV1281" i="1" s="1"/>
  <c r="AX1281" i="1" s="1"/>
  <c r="T5066" i="1"/>
  <c r="U5066" i="1" s="1"/>
  <c r="AV5066" i="1" s="1"/>
  <c r="AX5066" i="1" s="1"/>
  <c r="T5862" i="1"/>
  <c r="U5862" i="1" s="1"/>
  <c r="AV5862" i="1" s="1"/>
  <c r="AX5862" i="1" s="1"/>
  <c r="T4891" i="1"/>
  <c r="U4891" i="1" s="1"/>
  <c r="AV4891" i="1" s="1"/>
  <c r="AX4891" i="1" s="1"/>
  <c r="T4426" i="1"/>
  <c r="U4426" i="1" s="1"/>
  <c r="AV4426" i="1" s="1"/>
  <c r="AX4426" i="1" s="1"/>
  <c r="T4422" i="1"/>
  <c r="U4422" i="1" s="1"/>
  <c r="AV4422" i="1" s="1"/>
  <c r="AX4422" i="1" s="1"/>
  <c r="T4367" i="1"/>
  <c r="U4367" i="1" s="1"/>
  <c r="AV4367" i="1" s="1"/>
  <c r="AX4367" i="1" s="1"/>
  <c r="T4654" i="1"/>
  <c r="U4654" i="1" s="1"/>
  <c r="AV4654" i="1" s="1"/>
  <c r="AX4654" i="1" s="1"/>
  <c r="T5464" i="1"/>
  <c r="U5464" i="1" s="1"/>
  <c r="AV5464" i="1" s="1"/>
  <c r="AX5464" i="1" s="1"/>
  <c r="T2448" i="1"/>
  <c r="U2448" i="1" s="1"/>
  <c r="AV2448" i="1" s="1"/>
  <c r="AX2448" i="1" s="1"/>
  <c r="T6417" i="1"/>
  <c r="U6417" i="1" s="1"/>
  <c r="AV6417" i="1" s="1"/>
  <c r="AX6417" i="1" s="1"/>
  <c r="T6415" i="1"/>
  <c r="U6415" i="1" s="1"/>
  <c r="AV6415" i="1" s="1"/>
  <c r="AX6415" i="1" s="1"/>
  <c r="T5165" i="1"/>
  <c r="U5165" i="1" s="1"/>
  <c r="AV5165" i="1" s="1"/>
  <c r="AX5165" i="1" s="1"/>
  <c r="T876" i="1"/>
  <c r="U876" i="1" s="1"/>
  <c r="AV876" i="1" s="1"/>
  <c r="AX876" i="1" s="1"/>
  <c r="T2749" i="1"/>
  <c r="U2749" i="1" s="1"/>
  <c r="AV2749" i="1" s="1"/>
  <c r="AX2749" i="1" s="1"/>
  <c r="T3909" i="1"/>
  <c r="U3909" i="1" s="1"/>
  <c r="AV3909" i="1" s="1"/>
  <c r="AX3909" i="1" s="1"/>
  <c r="T4839" i="1"/>
  <c r="U4839" i="1" s="1"/>
  <c r="AV4839" i="1" s="1"/>
  <c r="AX4839" i="1" s="1"/>
  <c r="T5596" i="1"/>
  <c r="U5596" i="1" s="1"/>
  <c r="AV5596" i="1" s="1"/>
  <c r="AX5596" i="1" s="1"/>
  <c r="T6216" i="1"/>
  <c r="U6216" i="1" s="1"/>
  <c r="AV6216" i="1" s="1"/>
  <c r="AX6216" i="1" s="1"/>
  <c r="T5912" i="1"/>
  <c r="U5912" i="1" s="1"/>
  <c r="AV5912" i="1" s="1"/>
  <c r="AX5912" i="1" s="1"/>
  <c r="T6535" i="1"/>
  <c r="U6535" i="1" s="1"/>
  <c r="AV6535" i="1" s="1"/>
  <c r="AX6535" i="1" s="1"/>
  <c r="T6114" i="1"/>
  <c r="U6114" i="1" s="1"/>
  <c r="AV6114" i="1" s="1"/>
  <c r="AX6114" i="1" s="1"/>
  <c r="T6366" i="1"/>
  <c r="U6366" i="1" s="1"/>
  <c r="AV6366" i="1" s="1"/>
  <c r="AX6366" i="1" s="1"/>
  <c r="T6039" i="1"/>
  <c r="U6039" i="1" s="1"/>
  <c r="AV6039" i="1" s="1"/>
  <c r="AX6039" i="1" s="1"/>
  <c r="T2873" i="1"/>
  <c r="U2873" i="1" s="1"/>
  <c r="AV2873" i="1" s="1"/>
  <c r="AX2873" i="1" s="1"/>
  <c r="T6088" i="1"/>
  <c r="U6088" i="1" s="1"/>
  <c r="AV6088" i="1" s="1"/>
  <c r="AX6088" i="1" s="1"/>
  <c r="T1505" i="1"/>
  <c r="U1505" i="1" s="1"/>
  <c r="AV1505" i="1" s="1"/>
  <c r="AX1505" i="1" s="1"/>
  <c r="T3386" i="1"/>
  <c r="U3386" i="1" s="1"/>
  <c r="AV3386" i="1" s="1"/>
  <c r="AX3386" i="1" s="1"/>
  <c r="T5207" i="1"/>
  <c r="U5207" i="1" s="1"/>
  <c r="AV5207" i="1" s="1"/>
  <c r="AX5207" i="1" s="1"/>
  <c r="T2103" i="1"/>
  <c r="U2103" i="1" s="1"/>
  <c r="AV2103" i="1" s="1"/>
  <c r="AX2103" i="1" s="1"/>
  <c r="T903" i="1"/>
  <c r="U903" i="1" s="1"/>
  <c r="AV903" i="1" s="1"/>
  <c r="AX903" i="1" s="1"/>
  <c r="T2750" i="1"/>
  <c r="U2750" i="1" s="1"/>
  <c r="AV2750" i="1" s="1"/>
  <c r="AX2750" i="1" s="1"/>
  <c r="T3910" i="1"/>
  <c r="U3910" i="1" s="1"/>
  <c r="AV3910" i="1" s="1"/>
  <c r="AX3910" i="1" s="1"/>
  <c r="T4840" i="1"/>
  <c r="U4840" i="1" s="1"/>
  <c r="AV4840" i="1" s="1"/>
  <c r="AX4840" i="1" s="1"/>
  <c r="T5761" i="1"/>
  <c r="U5761" i="1" s="1"/>
  <c r="AV5761" i="1" s="1"/>
  <c r="AX5761" i="1" s="1"/>
  <c r="T5645" i="1"/>
  <c r="U5645" i="1" s="1"/>
  <c r="AV5645" i="1" s="1"/>
  <c r="AX5645" i="1" s="1"/>
  <c r="T5855" i="1"/>
  <c r="U5855" i="1" s="1"/>
  <c r="AV5855" i="1" s="1"/>
  <c r="AX5855" i="1" s="1"/>
  <c r="T2987" i="1"/>
  <c r="U2987" i="1" s="1"/>
  <c r="AV2987" i="1" s="1"/>
  <c r="AX2987" i="1" s="1"/>
  <c r="T1671" i="1"/>
  <c r="U1671" i="1" s="1"/>
  <c r="AV1671" i="1" s="1"/>
  <c r="AX1671" i="1" s="1"/>
  <c r="T3276" i="1"/>
  <c r="U3276" i="1" s="1"/>
  <c r="AV3276" i="1" s="1"/>
  <c r="AX3276" i="1" s="1"/>
  <c r="T4266" i="1"/>
  <c r="U4266" i="1" s="1"/>
  <c r="AV4266" i="1" s="1"/>
  <c r="AX4266" i="1" s="1"/>
  <c r="T5181" i="1"/>
  <c r="U5181" i="1" s="1"/>
  <c r="AV5181" i="1" s="1"/>
  <c r="AX5181" i="1" s="1"/>
  <c r="T5836" i="1"/>
  <c r="U5836" i="1" s="1"/>
  <c r="AV5836" i="1" s="1"/>
  <c r="AX5836" i="1" s="1"/>
  <c r="T6430" i="1"/>
  <c r="U6430" i="1" s="1"/>
  <c r="AV6430" i="1" s="1"/>
  <c r="AX6430" i="1" s="1"/>
  <c r="T1241" i="1"/>
  <c r="U1241" i="1" s="1"/>
  <c r="AV1241" i="1" s="1"/>
  <c r="AX1241" i="1" s="1"/>
  <c r="T2414" i="1"/>
  <c r="U2414" i="1" s="1"/>
  <c r="AV2414" i="1" s="1"/>
  <c r="AX2414" i="1" s="1"/>
  <c r="T3313" i="1"/>
  <c r="U3313" i="1" s="1"/>
  <c r="AV3313" i="1" s="1"/>
  <c r="AX3313" i="1" s="1"/>
  <c r="T5047" i="1"/>
  <c r="U5047" i="1" s="1"/>
  <c r="AV5047" i="1" s="1"/>
  <c r="AX5047" i="1" s="1"/>
  <c r="T6013" i="1"/>
  <c r="U6013" i="1" s="1"/>
  <c r="AV6013" i="1" s="1"/>
  <c r="AX6013" i="1" s="1"/>
  <c r="T915" i="1"/>
  <c r="U915" i="1" s="1"/>
  <c r="AV915" i="1" s="1"/>
  <c r="AX915" i="1" s="1"/>
  <c r="T2753" i="1"/>
  <c r="U2753" i="1" s="1"/>
  <c r="AV2753" i="1" s="1"/>
  <c r="AX2753" i="1" s="1"/>
  <c r="T3915" i="1"/>
  <c r="U3915" i="1" s="1"/>
  <c r="AV3915" i="1" s="1"/>
  <c r="AX3915" i="1" s="1"/>
  <c r="T4855" i="1"/>
  <c r="U4855" i="1" s="1"/>
  <c r="AV4855" i="1" s="1"/>
  <c r="AX4855" i="1" s="1"/>
  <c r="T5601" i="1"/>
  <c r="U5601" i="1" s="1"/>
  <c r="AV5601" i="1" s="1"/>
  <c r="AX5601" i="1" s="1"/>
  <c r="T6258" i="1"/>
  <c r="U6258" i="1" s="1"/>
  <c r="AV6258" i="1" s="1"/>
  <c r="AX6258" i="1" s="1"/>
  <c r="T1353" i="1"/>
  <c r="U1353" i="1" s="1"/>
  <c r="AV1353" i="1" s="1"/>
  <c r="AX1353" i="1" s="1"/>
  <c r="T4810" i="1"/>
  <c r="U4810" i="1" s="1"/>
  <c r="AV4810" i="1" s="1"/>
  <c r="AX4810" i="1" s="1"/>
  <c r="T5892" i="1"/>
  <c r="U5892" i="1" s="1"/>
  <c r="AV5892" i="1" s="1"/>
  <c r="AX5892" i="1" s="1"/>
  <c r="T2052" i="1"/>
  <c r="U2052" i="1" s="1"/>
  <c r="AV2052" i="1" s="1"/>
  <c r="AX2052" i="1" s="1"/>
  <c r="T3509" i="1"/>
  <c r="U3509" i="1" s="1"/>
  <c r="AV3509" i="1" s="1"/>
  <c r="AX3509" i="1" s="1"/>
  <c r="T4445" i="1"/>
  <c r="U4445" i="1" s="1"/>
  <c r="AV4445" i="1" s="1"/>
  <c r="AX4445" i="1" s="1"/>
  <c r="T5322" i="1"/>
  <c r="U5322" i="1" s="1"/>
  <c r="AV5322" i="1" s="1"/>
  <c r="AX5322" i="1" s="1"/>
  <c r="T5957" i="1"/>
  <c r="U5957" i="1" s="1"/>
  <c r="AV5957" i="1" s="1"/>
  <c r="AX5957" i="1" s="1"/>
  <c r="T4328" i="1"/>
  <c r="U4328" i="1" s="1"/>
  <c r="AV4328" i="1" s="1"/>
  <c r="AX4328" i="1" s="1"/>
  <c r="T4343" i="1"/>
  <c r="U4343" i="1" s="1"/>
  <c r="AV4343" i="1" s="1"/>
  <c r="AX4343" i="1" s="1"/>
  <c r="T3133" i="1"/>
  <c r="U3133" i="1" s="1"/>
  <c r="AV3133" i="1" s="1"/>
  <c r="AX3133" i="1" s="1"/>
  <c r="T5498" i="1"/>
  <c r="U5498" i="1" s="1"/>
  <c r="AV5498" i="1" s="1"/>
  <c r="AX5498" i="1" s="1"/>
  <c r="T1402" i="1"/>
  <c r="U1402" i="1" s="1"/>
  <c r="AV1402" i="1" s="1"/>
  <c r="AX1402" i="1" s="1"/>
  <c r="T934" i="1"/>
  <c r="U934" i="1" s="1"/>
  <c r="AV934" i="1" s="1"/>
  <c r="AX934" i="1" s="1"/>
  <c r="T2775" i="1"/>
  <c r="U2775" i="1" s="1"/>
  <c r="AV2775" i="1" s="1"/>
  <c r="AX2775" i="1" s="1"/>
  <c r="T3917" i="1"/>
  <c r="U3917" i="1" s="1"/>
  <c r="AV3917" i="1" s="1"/>
  <c r="AX3917" i="1" s="1"/>
  <c r="T1101" i="1"/>
  <c r="U1101" i="1" s="1"/>
  <c r="AV1101" i="1" s="1"/>
  <c r="AX1101" i="1" s="1"/>
  <c r="T2869" i="1"/>
  <c r="U2869" i="1" s="1"/>
  <c r="AV2869" i="1" s="1"/>
  <c r="AX2869" i="1" s="1"/>
  <c r="T3983" i="1"/>
  <c r="U3983" i="1" s="1"/>
  <c r="AV3983" i="1" s="1"/>
  <c r="AX3983" i="1" s="1"/>
  <c r="T4918" i="1"/>
  <c r="U4918" i="1" s="1"/>
  <c r="AV4918" i="1" s="1"/>
  <c r="AX4918" i="1" s="1"/>
  <c r="T5802" i="1"/>
  <c r="U5802" i="1" s="1"/>
  <c r="AV5802" i="1" s="1"/>
  <c r="AX5802" i="1" s="1"/>
  <c r="T2793" i="1"/>
  <c r="U2793" i="1" s="1"/>
  <c r="AV2793" i="1" s="1"/>
  <c r="AX2793" i="1" s="1"/>
  <c r="T3941" i="1"/>
  <c r="U3941" i="1" s="1"/>
  <c r="AV3941" i="1" s="1"/>
  <c r="AX3941" i="1" s="1"/>
  <c r="T4869" i="1"/>
  <c r="U4869" i="1" s="1"/>
  <c r="AV4869" i="1" s="1"/>
  <c r="AX4869" i="1" s="1"/>
  <c r="T5617" i="1"/>
  <c r="U5617" i="1" s="1"/>
  <c r="AV5617" i="1" s="1"/>
  <c r="AX5617" i="1" s="1"/>
  <c r="T6236" i="1"/>
  <c r="U6236" i="1" s="1"/>
  <c r="AV6236" i="1" s="1"/>
  <c r="AX6236" i="1" s="1"/>
  <c r="T4987" i="1"/>
  <c r="U4987" i="1" s="1"/>
  <c r="AV4987" i="1" s="1"/>
  <c r="AX4987" i="1" s="1"/>
  <c r="T4575" i="1"/>
  <c r="U4575" i="1" s="1"/>
  <c r="AV4575" i="1" s="1"/>
  <c r="AX4575" i="1" s="1"/>
  <c r="T4168" i="1"/>
  <c r="U4168" i="1" s="1"/>
  <c r="AV4168" i="1" s="1"/>
  <c r="AX4168" i="1" s="1"/>
  <c r="T3302" i="1"/>
  <c r="U3302" i="1" s="1"/>
  <c r="AV3302" i="1" s="1"/>
  <c r="AX3302" i="1" s="1"/>
  <c r="T2699" i="1"/>
  <c r="U2699" i="1" s="1"/>
  <c r="AV2699" i="1" s="1"/>
  <c r="AX2699" i="1" s="1"/>
  <c r="T1959" i="1"/>
  <c r="U1959" i="1" s="1"/>
  <c r="AV1959" i="1" s="1"/>
  <c r="AX1959" i="1" s="1"/>
  <c r="T1104" i="1"/>
  <c r="U1104" i="1" s="1"/>
  <c r="AV1104" i="1" s="1"/>
  <c r="AX1104" i="1" s="1"/>
  <c r="T6583" i="1"/>
  <c r="U6583" i="1" s="1"/>
  <c r="AV6583" i="1" s="1"/>
  <c r="AX6583" i="1" s="1"/>
  <c r="T6310" i="1"/>
  <c r="U6310" i="1" s="1"/>
  <c r="AV6310" i="1" s="1"/>
  <c r="AX6310" i="1" s="1"/>
  <c r="T6012" i="1"/>
  <c r="U6012" i="1" s="1"/>
  <c r="AV6012" i="1" s="1"/>
  <c r="AX6012" i="1" s="1"/>
  <c r="T5697" i="1"/>
  <c r="U5697" i="1" s="1"/>
  <c r="AV5697" i="1" s="1"/>
  <c r="AX5697" i="1" s="1"/>
  <c r="T5013" i="1"/>
  <c r="U5013" i="1" s="1"/>
  <c r="AV5013" i="1" s="1"/>
  <c r="AX5013" i="1" s="1"/>
  <c r="T4190" i="1"/>
  <c r="U4190" i="1" s="1"/>
  <c r="AV4190" i="1" s="1"/>
  <c r="AX4190" i="1" s="1"/>
  <c r="T3783" i="1"/>
  <c r="U3783" i="1" s="1"/>
  <c r="AV3783" i="1" s="1"/>
  <c r="AX3783" i="1" s="1"/>
  <c r="T3337" i="1"/>
  <c r="U3337" i="1" s="1"/>
  <c r="AV3337" i="1" s="1"/>
  <c r="AX3337" i="1" s="1"/>
  <c r="T2736" i="1"/>
  <c r="U2736" i="1" s="1"/>
  <c r="AV2736" i="1" s="1"/>
  <c r="AX2736" i="1" s="1"/>
  <c r="T2008" i="1"/>
  <c r="U2008" i="1" s="1"/>
  <c r="AV2008" i="1" s="1"/>
  <c r="AX2008" i="1" s="1"/>
  <c r="T1171" i="1"/>
  <c r="U1171" i="1" s="1"/>
  <c r="AV1171" i="1" s="1"/>
  <c r="AX1171" i="1" s="1"/>
  <c r="T6563" i="1"/>
  <c r="U6563" i="1" s="1"/>
  <c r="AV6563" i="1" s="1"/>
  <c r="AX6563" i="1" s="1"/>
  <c r="T5437" i="1"/>
  <c r="U5437" i="1" s="1"/>
  <c r="AV5437" i="1" s="1"/>
  <c r="AX5437" i="1" s="1"/>
  <c r="T5083" i="1"/>
  <c r="U5083" i="1" s="1"/>
  <c r="AV5083" i="1" s="1"/>
  <c r="AX5083" i="1" s="1"/>
  <c r="T4671" i="1"/>
  <c r="U4671" i="1" s="1"/>
  <c r="AV4671" i="1" s="1"/>
  <c r="AX4671" i="1" s="1"/>
  <c r="T4264" i="1"/>
  <c r="U4264" i="1" s="1"/>
  <c r="AV4264" i="1" s="1"/>
  <c r="AX4264" i="1" s="1"/>
  <c r="T3853" i="1"/>
  <c r="U3853" i="1" s="1"/>
  <c r="AV3853" i="1" s="1"/>
  <c r="AX3853" i="1" s="1"/>
  <c r="T2852" i="1"/>
  <c r="U2852" i="1" s="1"/>
  <c r="AV2852" i="1" s="1"/>
  <c r="AX2852" i="1" s="1"/>
  <c r="T2151" i="1"/>
  <c r="U2151" i="1" s="1"/>
  <c r="AV2151" i="1" s="1"/>
  <c r="AX2151" i="1" s="1"/>
  <c r="T1324" i="1"/>
  <c r="U1324" i="1" s="1"/>
  <c r="AV1324" i="1" s="1"/>
  <c r="AX1324" i="1" s="1"/>
  <c r="T238" i="1"/>
  <c r="U238" i="1" s="1"/>
  <c r="AV238" i="1" s="1"/>
  <c r="AX238" i="1" s="1"/>
  <c r="T4364" i="1"/>
  <c r="U4364" i="1" s="1"/>
  <c r="AV4364" i="1" s="1"/>
  <c r="AX4364" i="1" s="1"/>
  <c r="T3957" i="1"/>
  <c r="U3957" i="1" s="1"/>
  <c r="AV3957" i="1" s="1"/>
  <c r="AX3957" i="1" s="1"/>
  <c r="T3546" i="1"/>
  <c r="U3546" i="1" s="1"/>
  <c r="AV3546" i="1" s="1"/>
  <c r="AX3546" i="1" s="1"/>
  <c r="T3003" i="1"/>
  <c r="U3003" i="1" s="1"/>
  <c r="AV3003" i="1" s="1"/>
  <c r="AX3003" i="1" s="1"/>
  <c r="T2344" i="1"/>
  <c r="U2344" i="1" s="1"/>
  <c r="AV2344" i="1" s="1"/>
  <c r="AX2344" i="1" s="1"/>
  <c r="T1536" i="1"/>
  <c r="U1536" i="1" s="1"/>
  <c r="AV1536" i="1" s="1"/>
  <c r="AX1536" i="1" s="1"/>
  <c r="T562" i="1"/>
  <c r="U562" i="1" s="1"/>
  <c r="AV562" i="1" s="1"/>
  <c r="AX562" i="1" s="1"/>
  <c r="T6492" i="1"/>
  <c r="U6492" i="1" s="1"/>
  <c r="AV6492" i="1" s="1"/>
  <c r="AX6492" i="1" s="1"/>
  <c r="T6122" i="1"/>
  <c r="U6122" i="1" s="1"/>
  <c r="AV6122" i="1" s="1"/>
  <c r="AX6122" i="1" s="1"/>
  <c r="T5809" i="1"/>
  <c r="U5809" i="1" s="1"/>
  <c r="AV5809" i="1" s="1"/>
  <c r="AX5809" i="1" s="1"/>
  <c r="T5494" i="1"/>
  <c r="U5494" i="1" s="1"/>
  <c r="AV5494" i="1" s="1"/>
  <c r="AX5494" i="1" s="1"/>
  <c r="T5149" i="1"/>
  <c r="U5149" i="1" s="1"/>
  <c r="AV5149" i="1" s="1"/>
  <c r="AX5149" i="1" s="1"/>
  <c r="T4747" i="1"/>
  <c r="U4747" i="1" s="1"/>
  <c r="AV4747" i="1" s="1"/>
  <c r="AX4747" i="1" s="1"/>
  <c r="T4335" i="1"/>
  <c r="U4335" i="1" s="1"/>
  <c r="AV4335" i="1" s="1"/>
  <c r="AX4335" i="1" s="1"/>
  <c r="T3928" i="1"/>
  <c r="U3928" i="1" s="1"/>
  <c r="AV3928" i="1" s="1"/>
  <c r="AX3928" i="1" s="1"/>
  <c r="T3517" i="1"/>
  <c r="U3517" i="1" s="1"/>
  <c r="AV3517" i="1" s="1"/>
  <c r="AX3517" i="1" s="1"/>
  <c r="T2965" i="1"/>
  <c r="U2965" i="1" s="1"/>
  <c r="AV2965" i="1" s="1"/>
  <c r="AX2965" i="1" s="1"/>
  <c r="T2293" i="1"/>
  <c r="U2293" i="1" s="1"/>
  <c r="AV2293" i="1" s="1"/>
  <c r="AX2293" i="1" s="1"/>
  <c r="T1481" i="1"/>
  <c r="U1481" i="1" s="1"/>
  <c r="AV1481" i="1" s="1"/>
  <c r="AX1481" i="1" s="1"/>
  <c r="T495" i="1"/>
  <c r="U495" i="1" s="1"/>
  <c r="AV495" i="1" s="1"/>
  <c r="AX495" i="1" s="1"/>
  <c r="T6577" i="1"/>
  <c r="U6577" i="1" s="1"/>
  <c r="AV6577" i="1" s="1"/>
  <c r="AX6577" i="1" s="1"/>
  <c r="T6267" i="1"/>
  <c r="U6267" i="1" s="1"/>
  <c r="AV6267" i="1" s="1"/>
  <c r="AX6267" i="1" s="1"/>
  <c r="T5965" i="1"/>
  <c r="U5965" i="1" s="1"/>
  <c r="AV5965" i="1" s="1"/>
  <c r="AX5965" i="1" s="1"/>
  <c r="T5331" i="1"/>
  <c r="U5331" i="1" s="1"/>
  <c r="AV5331" i="1" s="1"/>
  <c r="AX5331" i="1" s="1"/>
  <c r="T4951" i="1"/>
  <c r="U4951" i="1" s="1"/>
  <c r="AV4951" i="1" s="1"/>
  <c r="AX4951" i="1" s="1"/>
  <c r="T4540" i="1"/>
  <c r="U4540" i="1" s="1"/>
  <c r="AV4540" i="1" s="1"/>
  <c r="AX4540" i="1" s="1"/>
  <c r="T4133" i="1"/>
  <c r="U4133" i="1" s="1"/>
  <c r="AV4133" i="1" s="1"/>
  <c r="AX4133" i="1" s="1"/>
  <c r="T3722" i="1"/>
  <c r="U3722" i="1" s="1"/>
  <c r="AV3722" i="1" s="1"/>
  <c r="AX3722" i="1" s="1"/>
  <c r="T3248" i="1"/>
  <c r="U3248" i="1" s="1"/>
  <c r="AV3248" i="1" s="1"/>
  <c r="AX3248" i="1" s="1"/>
  <c r="T2640" i="1"/>
  <c r="U2640" i="1" s="1"/>
  <c r="AV2640" i="1" s="1"/>
  <c r="AX2640" i="1" s="1"/>
  <c r="T1884" i="1"/>
  <c r="U1884" i="1" s="1"/>
  <c r="AV1884" i="1" s="1"/>
  <c r="AX1884" i="1" s="1"/>
  <c r="T1010" i="1"/>
  <c r="U1010" i="1" s="1"/>
  <c r="AV1010" i="1" s="1"/>
  <c r="AX1010" i="1" s="1"/>
  <c r="T6357" i="1"/>
  <c r="U6357" i="1" s="1"/>
  <c r="AV6357" i="1" s="1"/>
  <c r="AX6357" i="1" s="1"/>
  <c r="T6456" i="1"/>
  <c r="U6456" i="1" s="1"/>
  <c r="AV6456" i="1" s="1"/>
  <c r="AX6456" i="1" s="1"/>
  <c r="T6174" i="1"/>
  <c r="U6174" i="1" s="1"/>
  <c r="AV6174" i="1" s="1"/>
  <c r="AX6174" i="1" s="1"/>
  <c r="T5866" i="1"/>
  <c r="U5866" i="1" s="1"/>
  <c r="AV5866" i="1" s="1"/>
  <c r="AX5866" i="1" s="1"/>
  <c r="T5550" i="1"/>
  <c r="U5550" i="1" s="1"/>
  <c r="AV5550" i="1" s="1"/>
  <c r="AX5550" i="1" s="1"/>
  <c r="T5215" i="1"/>
  <c r="U5215" i="1" s="1"/>
  <c r="AV5215" i="1" s="1"/>
  <c r="AX5215" i="1" s="1"/>
  <c r="T4822" i="1"/>
  <c r="U4822" i="1" s="1"/>
  <c r="AV4822" i="1" s="1"/>
  <c r="AX4822" i="1" s="1"/>
  <c r="T4411" i="1"/>
  <c r="U4411" i="1" s="1"/>
  <c r="AV4411" i="1" s="1"/>
  <c r="AX4411" i="1" s="1"/>
  <c r="T3999" i="1"/>
  <c r="U3999" i="1" s="1"/>
  <c r="AV3999" i="1" s="1"/>
  <c r="AX3999" i="1" s="1"/>
  <c r="T3592" i="1"/>
  <c r="U3592" i="1" s="1"/>
  <c r="AV3592" i="1" s="1"/>
  <c r="AX3592" i="1" s="1"/>
  <c r="T3065" i="1"/>
  <c r="U3065" i="1" s="1"/>
  <c r="AV3065" i="1" s="1"/>
  <c r="AX3065" i="1" s="1"/>
  <c r="T2425" i="1"/>
  <c r="U2425" i="1" s="1"/>
  <c r="AV2425" i="1" s="1"/>
  <c r="AX2425" i="1" s="1"/>
  <c r="T679" i="1"/>
  <c r="U679" i="1" s="1"/>
  <c r="AV679" i="1" s="1"/>
  <c r="AX679" i="1" s="1"/>
  <c r="T5845" i="1"/>
  <c r="U5845" i="1" s="1"/>
  <c r="AV5845" i="1" s="1"/>
  <c r="AX5845" i="1" s="1"/>
  <c r="T5192" i="1"/>
  <c r="U5192" i="1" s="1"/>
  <c r="AV5192" i="1" s="1"/>
  <c r="AX5192" i="1" s="1"/>
  <c r="T4794" i="1"/>
  <c r="U4794" i="1" s="1"/>
  <c r="AV4794" i="1" s="1"/>
  <c r="AX4794" i="1" s="1"/>
  <c r="T4382" i="1"/>
  <c r="U4382" i="1" s="1"/>
  <c r="AV4382" i="1" s="1"/>
  <c r="AX4382" i="1" s="1"/>
  <c r="T3975" i="1"/>
  <c r="U3975" i="1" s="1"/>
  <c r="AV3975" i="1" s="1"/>
  <c r="AX3975" i="1" s="1"/>
  <c r="T3564" i="1"/>
  <c r="U3564" i="1" s="1"/>
  <c r="AV3564" i="1" s="1"/>
  <c r="AX3564" i="1" s="1"/>
  <c r="T2377" i="1"/>
  <c r="U2377" i="1" s="1"/>
  <c r="AV2377" i="1" s="1"/>
  <c r="AX2377" i="1" s="1"/>
  <c r="T1570" i="1"/>
  <c r="U1570" i="1" s="1"/>
  <c r="AV1570" i="1" s="1"/>
  <c r="AX1570" i="1" s="1"/>
  <c r="T613" i="1"/>
  <c r="U613" i="1" s="1"/>
  <c r="AV613" i="1" s="1"/>
  <c r="AX613" i="1" s="1"/>
  <c r="T6161" i="1"/>
  <c r="U6161" i="1" s="1"/>
  <c r="AV6161" i="1" s="1"/>
  <c r="AX6161" i="1" s="1"/>
  <c r="T5791" i="1"/>
  <c r="U5791" i="1" s="1"/>
  <c r="AV5791" i="1" s="1"/>
  <c r="AX5791" i="1" s="1"/>
  <c r="T6374" i="1"/>
  <c r="U6374" i="1" s="1"/>
  <c r="AV6374" i="1" s="1"/>
  <c r="AX6374" i="1" s="1"/>
  <c r="T5988" i="1"/>
  <c r="U5988" i="1" s="1"/>
  <c r="AV5988" i="1" s="1"/>
  <c r="AX5988" i="1" s="1"/>
  <c r="T5594" i="1"/>
  <c r="U5594" i="1" s="1"/>
  <c r="AV5594" i="1" s="1"/>
  <c r="AX5594" i="1" s="1"/>
  <c r="T5222" i="1"/>
  <c r="U5222" i="1" s="1"/>
  <c r="AV5222" i="1" s="1"/>
  <c r="AX5222" i="1" s="1"/>
  <c r="T6591" i="1"/>
  <c r="U6591" i="1" s="1"/>
  <c r="AV6591" i="1" s="1"/>
  <c r="AX6591" i="1" s="1"/>
  <c r="T6210" i="1"/>
  <c r="U6210" i="1" s="1"/>
  <c r="AV6210" i="1" s="1"/>
  <c r="AX6210" i="1" s="1"/>
  <c r="T5647" i="1"/>
  <c r="U5647" i="1" s="1"/>
  <c r="AV5647" i="1" s="1"/>
  <c r="AX5647" i="1" s="1"/>
  <c r="T6488" i="1"/>
  <c r="U6488" i="1" s="1"/>
  <c r="AV6488" i="1" s="1"/>
  <c r="AX6488" i="1" s="1"/>
  <c r="T6209" i="1"/>
  <c r="U6209" i="1" s="1"/>
  <c r="AV6209" i="1" s="1"/>
  <c r="AX6209" i="1" s="1"/>
  <c r="T5902" i="1"/>
  <c r="U5902" i="1" s="1"/>
  <c r="AV5902" i="1" s="1"/>
  <c r="AX5902" i="1" s="1"/>
  <c r="T5588" i="1"/>
  <c r="U5588" i="1" s="1"/>
  <c r="AV5588" i="1" s="1"/>
  <c r="AX5588" i="1" s="1"/>
  <c r="T4870" i="1"/>
  <c r="U4870" i="1" s="1"/>
  <c r="AV4870" i="1" s="1"/>
  <c r="AX4870" i="1" s="1"/>
  <c r="T4459" i="1"/>
  <c r="U4459" i="1" s="1"/>
  <c r="AV4459" i="1" s="1"/>
  <c r="AX4459" i="1" s="1"/>
  <c r="T4047" i="1"/>
  <c r="U4047" i="1" s="1"/>
  <c r="AV4047" i="1" s="1"/>
  <c r="AX4047" i="1" s="1"/>
  <c r="T3640" i="1"/>
  <c r="U3640" i="1" s="1"/>
  <c r="AV3640" i="1" s="1"/>
  <c r="AX3640" i="1" s="1"/>
  <c r="T3135" i="1"/>
  <c r="U3135" i="1" s="1"/>
  <c r="AV3135" i="1" s="1"/>
  <c r="AX3135" i="1" s="1"/>
  <c r="T2509" i="1"/>
  <c r="U2509" i="1" s="1"/>
  <c r="AV2509" i="1" s="1"/>
  <c r="AX2509" i="1" s="1"/>
  <c r="T1726" i="1"/>
  <c r="U1726" i="1" s="1"/>
  <c r="AV1726" i="1" s="1"/>
  <c r="AX1726" i="1" s="1"/>
  <c r="T809" i="1"/>
  <c r="U809" i="1" s="1"/>
  <c r="AV809" i="1" s="1"/>
  <c r="AX809" i="1" s="1"/>
  <c r="T6201" i="1"/>
  <c r="U6201" i="1" s="1"/>
  <c r="AV6201" i="1" s="1"/>
  <c r="AX6201" i="1" s="1"/>
  <c r="T5945" i="1"/>
  <c r="U5945" i="1" s="1"/>
  <c r="AV5945" i="1" s="1"/>
  <c r="AX5945" i="1" s="1"/>
  <c r="T5689" i="1"/>
  <c r="U5689" i="1" s="1"/>
  <c r="AV5689" i="1" s="1"/>
  <c r="AX5689" i="1" s="1"/>
  <c r="T5433" i="1"/>
  <c r="U5433" i="1" s="1"/>
  <c r="AV5433" i="1" s="1"/>
  <c r="AX5433" i="1" s="1"/>
  <c r="T5177" i="1"/>
  <c r="U5177" i="1" s="1"/>
  <c r="AV5177" i="1" s="1"/>
  <c r="AX5177" i="1" s="1"/>
  <c r="T4921" i="1"/>
  <c r="U4921" i="1" s="1"/>
  <c r="AV4921" i="1" s="1"/>
  <c r="AX4921" i="1" s="1"/>
  <c r="T4665" i="1"/>
  <c r="U4665" i="1" s="1"/>
  <c r="AV4665" i="1" s="1"/>
  <c r="AX4665" i="1" s="1"/>
  <c r="T4409" i="1"/>
  <c r="U4409" i="1" s="1"/>
  <c r="AV4409" i="1" s="1"/>
  <c r="AX4409" i="1" s="1"/>
  <c r="T4153" i="1"/>
  <c r="U4153" i="1" s="1"/>
  <c r="AV4153" i="1" s="1"/>
  <c r="AX4153" i="1" s="1"/>
  <c r="T3897" i="1"/>
  <c r="U3897" i="1" s="1"/>
  <c r="AV3897" i="1" s="1"/>
  <c r="AX3897" i="1" s="1"/>
  <c r="T3641" i="1"/>
  <c r="U3641" i="1" s="1"/>
  <c r="AV3641" i="1" s="1"/>
  <c r="AX3641" i="1" s="1"/>
  <c r="T3384" i="1"/>
  <c r="U3384" i="1" s="1"/>
  <c r="AV3384" i="1" s="1"/>
  <c r="AX3384" i="1" s="1"/>
  <c r="T3095" i="1"/>
  <c r="U3095" i="1" s="1"/>
  <c r="AV3095" i="1" s="1"/>
  <c r="AX3095" i="1" s="1"/>
  <c r="T2791" i="1"/>
  <c r="U2791" i="1" s="1"/>
  <c r="AV2791" i="1" s="1"/>
  <c r="AX2791" i="1" s="1"/>
  <c r="T2462" i="1"/>
  <c r="U2462" i="1" s="1"/>
  <c r="AV2462" i="1" s="1"/>
  <c r="AX2462" i="1" s="1"/>
  <c r="T2077" i="1"/>
  <c r="U2077" i="1" s="1"/>
  <c r="AV2077" i="1" s="1"/>
  <c r="AX2077" i="1" s="1"/>
  <c r="T1669" i="1"/>
  <c r="U1669" i="1" s="1"/>
  <c r="AV1669" i="1" s="1"/>
  <c r="AX1669" i="1" s="1"/>
  <c r="T1245" i="1"/>
  <c r="U1245" i="1" s="1"/>
  <c r="AV1245" i="1" s="1"/>
  <c r="AX1245" i="1" s="1"/>
  <c r="T737" i="1"/>
  <c r="U737" i="1" s="1"/>
  <c r="AV737" i="1" s="1"/>
  <c r="AX737" i="1" s="1"/>
  <c r="T81" i="1"/>
  <c r="U81" i="1" s="1"/>
  <c r="AV81" i="1" s="1"/>
  <c r="AX81" i="1" s="1"/>
  <c r="T3238" i="1"/>
  <c r="U3238" i="1" s="1"/>
  <c r="AV3238" i="1" s="1"/>
  <c r="AX3238" i="1" s="1"/>
  <c r="T2630" i="1"/>
  <c r="U2630" i="1" s="1"/>
  <c r="AV2630" i="1" s="1"/>
  <c r="AX2630" i="1" s="1"/>
  <c r="T2270" i="1"/>
  <c r="U2270" i="1" s="1"/>
  <c r="AV2270" i="1" s="1"/>
  <c r="AX2270" i="1" s="1"/>
  <c r="T1873" i="1"/>
  <c r="U1873" i="1" s="1"/>
  <c r="AV1873" i="1" s="1"/>
  <c r="AX1873" i="1" s="1"/>
  <c r="T1450" i="1"/>
  <c r="U1450" i="1" s="1"/>
  <c r="AV1450" i="1" s="1"/>
  <c r="AX1450" i="1" s="1"/>
  <c r="T992" i="1"/>
  <c r="U992" i="1" s="1"/>
  <c r="AV992" i="1" s="1"/>
  <c r="AX992" i="1" s="1"/>
  <c r="T459" i="1"/>
  <c r="U459" i="1" s="1"/>
  <c r="AV459" i="1" s="1"/>
  <c r="AX459" i="1" s="1"/>
  <c r="T3397" i="1"/>
  <c r="U3397" i="1" s="1"/>
  <c r="AV3397" i="1" s="1"/>
  <c r="AX3397" i="1" s="1"/>
  <c r="T3109" i="1"/>
  <c r="U3109" i="1" s="1"/>
  <c r="AV3109" i="1" s="1"/>
  <c r="AX3109" i="1" s="1"/>
  <c r="T2806" i="1"/>
  <c r="U2806" i="1" s="1"/>
  <c r="AV2806" i="1" s="1"/>
  <c r="AX2806" i="1" s="1"/>
  <c r="T2478" i="1"/>
  <c r="U2478" i="1" s="1"/>
  <c r="AV2478" i="1" s="1"/>
  <c r="AX2478" i="1" s="1"/>
  <c r="T2095" i="1"/>
  <c r="U2095" i="1" s="1"/>
  <c r="AV2095" i="1" s="1"/>
  <c r="AX2095" i="1" s="1"/>
  <c r="T1688" i="1"/>
  <c r="U1688" i="1" s="1"/>
  <c r="AV1688" i="1" s="1"/>
  <c r="AX1688" i="1" s="1"/>
  <c r="T1264" i="1"/>
  <c r="U1264" i="1" s="1"/>
  <c r="AV1264" i="1" s="1"/>
  <c r="AX1264" i="1" s="1"/>
  <c r="T766" i="1"/>
  <c r="U766" i="1" s="1"/>
  <c r="AV766" i="1" s="1"/>
  <c r="AX766" i="1" s="1"/>
  <c r="T117" i="1"/>
  <c r="U117" i="1" s="1"/>
  <c r="AV117" i="1" s="1"/>
  <c r="AX117" i="1" s="1"/>
  <c r="T5172" i="1"/>
  <c r="U5172" i="1" s="1"/>
  <c r="AV5172" i="1" s="1"/>
  <c r="AX5172" i="1" s="1"/>
  <c r="T4916" i="1"/>
  <c r="U4916" i="1" s="1"/>
  <c r="AV4916" i="1" s="1"/>
  <c r="AX4916" i="1" s="1"/>
  <c r="T4660" i="1"/>
  <c r="U4660" i="1" s="1"/>
  <c r="AV4660" i="1" s="1"/>
  <c r="AX4660" i="1" s="1"/>
  <c r="T4404" i="1"/>
  <c r="U4404" i="1" s="1"/>
  <c r="AV4404" i="1" s="1"/>
  <c r="AX4404" i="1" s="1"/>
  <c r="T4148" i="1"/>
  <c r="U4148" i="1" s="1"/>
  <c r="AV4148" i="1" s="1"/>
  <c r="AX4148" i="1" s="1"/>
  <c r="T3892" i="1"/>
  <c r="U3892" i="1" s="1"/>
  <c r="AV3892" i="1" s="1"/>
  <c r="AX3892" i="1" s="1"/>
  <c r="T3636" i="1"/>
  <c r="U3636" i="1" s="1"/>
  <c r="AV3636" i="1" s="1"/>
  <c r="AX3636" i="1" s="1"/>
  <c r="T3378" i="1"/>
  <c r="U3378" i="1" s="1"/>
  <c r="AV3378" i="1" s="1"/>
  <c r="AX3378" i="1" s="1"/>
  <c r="T3089" i="1"/>
  <c r="U3089" i="1" s="1"/>
  <c r="AV3089" i="1" s="1"/>
  <c r="AX3089" i="1" s="1"/>
  <c r="T2784" i="1"/>
  <c r="U2784" i="1" s="1"/>
  <c r="AV2784" i="1" s="1"/>
  <c r="AX2784" i="1" s="1"/>
  <c r="T2457" i="1"/>
  <c r="U2457" i="1" s="1"/>
  <c r="AV2457" i="1" s="1"/>
  <c r="AX2457" i="1" s="1"/>
  <c r="T2067" i="1"/>
  <c r="U2067" i="1" s="1"/>
  <c r="AV2067" i="1" s="1"/>
  <c r="AX2067" i="1" s="1"/>
  <c r="T1662" i="1"/>
  <c r="U1662" i="1" s="1"/>
  <c r="AV1662" i="1" s="1"/>
  <c r="AX1662" i="1" s="1"/>
  <c r="T1238" i="1"/>
  <c r="U1238" i="1" s="1"/>
  <c r="AV1238" i="1" s="1"/>
  <c r="AX1238" i="1" s="1"/>
  <c r="T732" i="1"/>
  <c r="U732" i="1" s="1"/>
  <c r="AV732" i="1" s="1"/>
  <c r="AX732" i="1" s="1"/>
  <c r="T61" i="1"/>
  <c r="U61" i="1" s="1"/>
  <c r="AV61" i="1" s="1"/>
  <c r="AX61" i="1" s="1"/>
  <c r="T5059" i="1"/>
  <c r="U5059" i="1" s="1"/>
  <c r="AV5059" i="1" s="1"/>
  <c r="AX5059" i="1" s="1"/>
  <c r="T4803" i="1"/>
  <c r="U4803" i="1" s="1"/>
  <c r="AV4803" i="1" s="1"/>
  <c r="AX4803" i="1" s="1"/>
  <c r="T4547" i="1"/>
  <c r="U4547" i="1" s="1"/>
  <c r="AV4547" i="1" s="1"/>
  <c r="AX4547" i="1" s="1"/>
  <c r="T4291" i="1"/>
  <c r="U4291" i="1" s="1"/>
  <c r="AV4291" i="1" s="1"/>
  <c r="AX4291" i="1" s="1"/>
  <c r="T4035" i="1"/>
  <c r="U4035" i="1" s="1"/>
  <c r="AV4035" i="1" s="1"/>
  <c r="AX4035" i="1" s="1"/>
  <c r="T3779" i="1"/>
  <c r="U3779" i="1" s="1"/>
  <c r="AV3779" i="1" s="1"/>
  <c r="AX3779" i="1" s="1"/>
  <c r="T3523" i="1"/>
  <c r="U3523" i="1" s="1"/>
  <c r="AV3523" i="1" s="1"/>
  <c r="AX3523" i="1" s="1"/>
  <c r="T2960" i="1"/>
  <c r="U2960" i="1" s="1"/>
  <c r="AV2960" i="1" s="1"/>
  <c r="AX2960" i="1" s="1"/>
  <c r="T2646" i="1"/>
  <c r="U2646" i="1" s="1"/>
  <c r="AV2646" i="1" s="1"/>
  <c r="AX2646" i="1" s="1"/>
  <c r="T2289" i="1"/>
  <c r="U2289" i="1" s="1"/>
  <c r="AV2289" i="1" s="1"/>
  <c r="AX2289" i="1" s="1"/>
  <c r="T1892" i="1"/>
  <c r="U1892" i="1" s="1"/>
  <c r="AV1892" i="1" s="1"/>
  <c r="AX1892" i="1" s="1"/>
  <c r="T1475" i="1"/>
  <c r="U1475" i="1" s="1"/>
  <c r="AV1475" i="1" s="1"/>
  <c r="AX1475" i="1" s="1"/>
  <c r="T1022" i="1"/>
  <c r="U1022" i="1" s="1"/>
  <c r="AV1022" i="1" s="1"/>
  <c r="AX1022" i="1" s="1"/>
  <c r="T482" i="1"/>
  <c r="U482" i="1" s="1"/>
  <c r="AV482" i="1" s="1"/>
  <c r="AX482" i="1" s="1"/>
  <c r="T5986" i="1"/>
  <c r="U5986" i="1" s="1"/>
  <c r="AV5986" i="1" s="1"/>
  <c r="AX5986" i="1" s="1"/>
  <c r="T5730" i="1"/>
  <c r="U5730" i="1" s="1"/>
  <c r="AV5730" i="1" s="1"/>
  <c r="AX5730" i="1" s="1"/>
  <c r="T5474" i="1"/>
  <c r="U5474" i="1" s="1"/>
  <c r="AV5474" i="1" s="1"/>
  <c r="AX5474" i="1" s="1"/>
  <c r="T5218" i="1"/>
  <c r="U5218" i="1" s="1"/>
  <c r="AV5218" i="1" s="1"/>
  <c r="AX5218" i="1" s="1"/>
  <c r="T4962" i="1"/>
  <c r="U4962" i="1" s="1"/>
  <c r="AV4962" i="1" s="1"/>
  <c r="AX4962" i="1" s="1"/>
  <c r="T4706" i="1"/>
  <c r="U4706" i="1" s="1"/>
  <c r="AV4706" i="1" s="1"/>
  <c r="AX4706" i="1" s="1"/>
  <c r="T4450" i="1"/>
  <c r="U4450" i="1" s="1"/>
  <c r="AV4450" i="1" s="1"/>
  <c r="AX4450" i="1" s="1"/>
  <c r="T4194" i="1"/>
  <c r="U4194" i="1" s="1"/>
  <c r="AV4194" i="1" s="1"/>
  <c r="AX4194" i="1" s="1"/>
  <c r="T3938" i="1"/>
  <c r="U3938" i="1" s="1"/>
  <c r="AV3938" i="1" s="1"/>
  <c r="AX3938" i="1" s="1"/>
  <c r="T3682" i="1"/>
  <c r="U3682" i="1" s="1"/>
  <c r="AV3682" i="1" s="1"/>
  <c r="AX3682" i="1" s="1"/>
  <c r="T3426" i="1"/>
  <c r="U3426" i="1" s="1"/>
  <c r="AV3426" i="1" s="1"/>
  <c r="AX3426" i="1" s="1"/>
  <c r="T3142" i="1"/>
  <c r="U3142" i="1" s="1"/>
  <c r="AV3142" i="1" s="1"/>
  <c r="AX3142" i="1" s="1"/>
  <c r="T2842" i="1"/>
  <c r="U2842" i="1" s="1"/>
  <c r="AV2842" i="1" s="1"/>
  <c r="AX2842" i="1" s="1"/>
  <c r="T2518" i="1"/>
  <c r="U2518" i="1" s="1"/>
  <c r="AV2518" i="1" s="1"/>
  <c r="AX2518" i="1" s="1"/>
  <c r="T2137" i="1"/>
  <c r="U2137" i="1" s="1"/>
  <c r="AV2137" i="1" s="1"/>
  <c r="AX2137" i="1" s="1"/>
  <c r="T1738" i="1"/>
  <c r="U1738" i="1" s="1"/>
  <c r="AV1738" i="1" s="1"/>
  <c r="AX1738" i="1" s="1"/>
  <c r="T1313" i="1"/>
  <c r="U1313" i="1" s="1"/>
  <c r="AV1313" i="1" s="1"/>
  <c r="AX1313" i="1" s="1"/>
  <c r="T824" i="1"/>
  <c r="U824" i="1" s="1"/>
  <c r="AV824" i="1" s="1"/>
  <c r="AX824" i="1" s="1"/>
  <c r="T208" i="1"/>
  <c r="U208" i="1" s="1"/>
  <c r="AV208" i="1" s="1"/>
  <c r="AX208" i="1" s="1"/>
  <c r="T4737" i="1"/>
  <c r="U4737" i="1" s="1"/>
  <c r="AV4737" i="1" s="1"/>
  <c r="AX4737" i="1" s="1"/>
  <c r="T4465" i="1"/>
  <c r="U4465" i="1" s="1"/>
  <c r="AV4465" i="1" s="1"/>
  <c r="AX4465" i="1" s="1"/>
  <c r="T4209" i="1"/>
  <c r="U4209" i="1" s="1"/>
  <c r="AV4209" i="1" s="1"/>
  <c r="AX4209" i="1" s="1"/>
  <c r="T3953" i="1"/>
  <c r="U3953" i="1" s="1"/>
  <c r="AV3953" i="1" s="1"/>
  <c r="AX3953" i="1" s="1"/>
  <c r="T3697" i="1"/>
  <c r="U3697" i="1" s="1"/>
  <c r="AV3697" i="1" s="1"/>
  <c r="AX3697" i="1" s="1"/>
  <c r="T3441" i="1"/>
  <c r="U3441" i="1" s="1"/>
  <c r="AV3441" i="1" s="1"/>
  <c r="AX3441" i="1" s="1"/>
  <c r="T3159" i="1"/>
  <c r="U3159" i="1" s="1"/>
  <c r="AV3159" i="1" s="1"/>
  <c r="AX3159" i="1" s="1"/>
  <c r="T2860" i="1"/>
  <c r="U2860" i="1" s="1"/>
  <c r="AV2860" i="1" s="1"/>
  <c r="AX2860" i="1" s="1"/>
  <c r="T2538" i="1"/>
  <c r="U2538" i="1" s="1"/>
  <c r="AV2538" i="1" s="1"/>
  <c r="AX2538" i="1" s="1"/>
  <c r="T2163" i="1"/>
  <c r="U2163" i="1" s="1"/>
  <c r="AV2163" i="1" s="1"/>
  <c r="AX2163" i="1" s="1"/>
  <c r="T1761" i="1"/>
  <c r="U1761" i="1" s="1"/>
  <c r="AV1761" i="1" s="1"/>
  <c r="AX1761" i="1" s="1"/>
  <c r="T1337" i="1"/>
  <c r="U1337" i="1" s="1"/>
  <c r="AV1337" i="1" s="1"/>
  <c r="AX1337" i="1" s="1"/>
  <c r="T856" i="1"/>
  <c r="U856" i="1" s="1"/>
  <c r="AV856" i="1" s="1"/>
  <c r="AX856" i="1" s="1"/>
  <c r="T262" i="1"/>
  <c r="U262" i="1" s="1"/>
  <c r="AV262" i="1" s="1"/>
  <c r="AX262" i="1" s="1"/>
  <c r="T6592" i="1"/>
  <c r="U6592" i="1" s="1"/>
  <c r="AV6592" i="1" s="1"/>
  <c r="AX6592" i="1" s="1"/>
  <c r="T6336" i="1"/>
  <c r="U6336" i="1" s="1"/>
  <c r="AV6336" i="1" s="1"/>
  <c r="AX6336" i="1" s="1"/>
  <c r="T6080" i="1"/>
  <c r="U6080" i="1" s="1"/>
  <c r="AV6080" i="1" s="1"/>
  <c r="AX6080" i="1" s="1"/>
  <c r="T5824" i="1"/>
  <c r="U5824" i="1" s="1"/>
  <c r="AV5824" i="1" s="1"/>
  <c r="AX5824" i="1" s="1"/>
  <c r="T5568" i="1"/>
  <c r="U5568" i="1" s="1"/>
  <c r="AV5568" i="1" s="1"/>
  <c r="AX5568" i="1" s="1"/>
  <c r="T5312" i="1"/>
  <c r="U5312" i="1" s="1"/>
  <c r="AV5312" i="1" s="1"/>
  <c r="AX5312" i="1" s="1"/>
  <c r="T5056" i="1"/>
  <c r="U5056" i="1" s="1"/>
  <c r="AV5056" i="1" s="1"/>
  <c r="AX5056" i="1" s="1"/>
  <c r="T4800" i="1"/>
  <c r="U4800" i="1" s="1"/>
  <c r="AV4800" i="1" s="1"/>
  <c r="AX4800" i="1" s="1"/>
  <c r="T4544" i="1"/>
  <c r="U4544" i="1" s="1"/>
  <c r="AV4544" i="1" s="1"/>
  <c r="AX4544" i="1" s="1"/>
  <c r="T4288" i="1"/>
  <c r="U4288" i="1" s="1"/>
  <c r="AV4288" i="1" s="1"/>
  <c r="AX4288" i="1" s="1"/>
  <c r="T4032" i="1"/>
  <c r="U4032" i="1" s="1"/>
  <c r="AV4032" i="1" s="1"/>
  <c r="AX4032" i="1" s="1"/>
  <c r="T3776" i="1"/>
  <c r="U3776" i="1" s="1"/>
  <c r="AV3776" i="1" s="1"/>
  <c r="AX3776" i="1" s="1"/>
  <c r="T3520" i="1"/>
  <c r="U3520" i="1" s="1"/>
  <c r="AV3520" i="1" s="1"/>
  <c r="AX3520" i="1" s="1"/>
  <c r="T3249" i="1"/>
  <c r="U3249" i="1" s="1"/>
  <c r="AV3249" i="1" s="1"/>
  <c r="AX3249" i="1" s="1"/>
  <c r="T2957" i="1"/>
  <c r="U2957" i="1" s="1"/>
  <c r="AV2957" i="1" s="1"/>
  <c r="AX2957" i="1" s="1"/>
  <c r="T2641" i="1"/>
  <c r="U2641" i="1" s="1"/>
  <c r="AV2641" i="1" s="1"/>
  <c r="AX2641" i="1" s="1"/>
  <c r="T2285" i="1"/>
  <c r="U2285" i="1" s="1"/>
  <c r="AV2285" i="1" s="1"/>
  <c r="AX2285" i="1" s="1"/>
  <c r="T1889" i="1"/>
  <c r="U1889" i="1" s="1"/>
  <c r="AV1889" i="1" s="1"/>
  <c r="AX1889" i="1" s="1"/>
  <c r="T1468" i="1"/>
  <c r="U1468" i="1" s="1"/>
  <c r="AV1468" i="1" s="1"/>
  <c r="AX1468" i="1" s="1"/>
  <c r="T1011" i="1"/>
  <c r="U1011" i="1" s="1"/>
  <c r="AV1011" i="1" s="1"/>
  <c r="AX1011" i="1" s="1"/>
  <c r="T479" i="1"/>
  <c r="U479" i="1" s="1"/>
  <c r="AV479" i="1" s="1"/>
  <c r="AX479" i="1" s="1"/>
  <c r="T3224" i="1"/>
  <c r="U3224" i="1" s="1"/>
  <c r="AV3224" i="1" s="1"/>
  <c r="AX3224" i="1" s="1"/>
  <c r="T2968" i="1"/>
  <c r="U2968" i="1" s="1"/>
  <c r="AV2968" i="1" s="1"/>
  <c r="AX2968" i="1" s="1"/>
  <c r="T2712" i="1"/>
  <c r="U2712" i="1" s="1"/>
  <c r="AV2712" i="1" s="1"/>
  <c r="AX2712" i="1" s="1"/>
  <c r="T2456" i="1"/>
  <c r="U2456" i="1" s="1"/>
  <c r="AV2456" i="1" s="1"/>
  <c r="AX2456" i="1" s="1"/>
  <c r="T2183" i="1"/>
  <c r="U2183" i="1" s="1"/>
  <c r="AV2183" i="1" s="1"/>
  <c r="AX2183" i="1" s="1"/>
  <c r="T1910" i="1"/>
  <c r="U1910" i="1" s="1"/>
  <c r="AV1910" i="1" s="1"/>
  <c r="AX1910" i="1" s="1"/>
  <c r="T1626" i="1"/>
  <c r="U1626" i="1" s="1"/>
  <c r="AV1626" i="1" s="1"/>
  <c r="AX1626" i="1" s="1"/>
  <c r="T1334" i="1"/>
  <c r="U1334" i="1" s="1"/>
  <c r="AV1334" i="1" s="1"/>
  <c r="AX1334" i="1" s="1"/>
  <c r="T1041" i="1"/>
  <c r="U1041" i="1" s="1"/>
  <c r="AV1041" i="1" s="1"/>
  <c r="AX1041" i="1" s="1"/>
  <c r="T749" i="1"/>
  <c r="U749" i="1" s="1"/>
  <c r="AV749" i="1" s="1"/>
  <c r="AX749" i="1" s="1"/>
  <c r="T438" i="1"/>
  <c r="U438" i="1" s="1"/>
  <c r="AV438" i="1" s="1"/>
  <c r="AX438" i="1" s="1"/>
  <c r="T1166" i="1"/>
  <c r="U1166" i="1" s="1"/>
  <c r="AV1166" i="1" s="1"/>
  <c r="AX1166" i="1" s="1"/>
  <c r="T873" i="1"/>
  <c r="U873" i="1" s="1"/>
  <c r="AV873" i="1" s="1"/>
  <c r="AX873" i="1" s="1"/>
  <c r="T571" i="1"/>
  <c r="U571" i="1" s="1"/>
  <c r="AV571" i="1" s="1"/>
  <c r="AX571" i="1" s="1"/>
  <c r="T190" i="1"/>
  <c r="U190" i="1" s="1"/>
  <c r="AV190" i="1" s="1"/>
  <c r="AX190" i="1" s="1"/>
  <c r="T1000" i="1"/>
  <c r="U1000" i="1" s="1"/>
  <c r="AV1000" i="1" s="1"/>
  <c r="AX1000" i="1" s="1"/>
  <c r="T705" i="1"/>
  <c r="U705" i="1" s="1"/>
  <c r="AV705" i="1" s="1"/>
  <c r="AX705" i="1" s="1"/>
  <c r="T389" i="1"/>
  <c r="U389" i="1" s="1"/>
  <c r="AV389" i="1" s="1"/>
  <c r="AX389" i="1" s="1"/>
  <c r="T3363" i="1"/>
  <c r="U3363" i="1" s="1"/>
  <c r="AV3363" i="1" s="1"/>
  <c r="AX3363" i="1" s="1"/>
  <c r="T3107" i="1"/>
  <c r="U3107" i="1" s="1"/>
  <c r="AV3107" i="1" s="1"/>
  <c r="AX3107" i="1" s="1"/>
  <c r="T2851" i="1"/>
  <c r="U2851" i="1" s="1"/>
  <c r="AV2851" i="1" s="1"/>
  <c r="AX2851" i="1" s="1"/>
  <c r="T2595" i="1"/>
  <c r="U2595" i="1" s="1"/>
  <c r="AV2595" i="1" s="1"/>
  <c r="AX2595" i="1" s="1"/>
  <c r="T2332" i="1"/>
  <c r="U2332" i="1" s="1"/>
  <c r="AV2332" i="1" s="1"/>
  <c r="AX2332" i="1" s="1"/>
  <c r="T2058" i="1"/>
  <c r="U2058" i="1" s="1"/>
  <c r="AV2058" i="1" s="1"/>
  <c r="AX2058" i="1" s="1"/>
  <c r="T1785" i="1"/>
  <c r="U1785" i="1" s="1"/>
  <c r="AV1785" i="1" s="1"/>
  <c r="AX1785" i="1" s="1"/>
  <c r="T1493" i="1"/>
  <c r="U1493" i="1" s="1"/>
  <c r="AV1493" i="1" s="1"/>
  <c r="AX1493" i="1" s="1"/>
  <c r="T1200" i="1"/>
  <c r="U1200" i="1" s="1"/>
  <c r="AV1200" i="1" s="1"/>
  <c r="AX1200" i="1" s="1"/>
  <c r="T908" i="1"/>
  <c r="U908" i="1" s="1"/>
  <c r="AV908" i="1" s="1"/>
  <c r="AX908" i="1" s="1"/>
  <c r="T607" i="1"/>
  <c r="U607" i="1" s="1"/>
  <c r="AV607" i="1" s="1"/>
  <c r="AX607" i="1" s="1"/>
  <c r="T245" i="1"/>
  <c r="U245" i="1" s="1"/>
  <c r="AV245" i="1" s="1"/>
  <c r="AX245" i="1" s="1"/>
  <c r="T2834" i="1"/>
  <c r="U2834" i="1" s="1"/>
  <c r="AV2834" i="1" s="1"/>
  <c r="AX2834" i="1" s="1"/>
  <c r="T2578" i="1"/>
  <c r="U2578" i="1" s="1"/>
  <c r="AV2578" i="1" s="1"/>
  <c r="AX2578" i="1" s="1"/>
  <c r="T2313" i="1"/>
  <c r="U2313" i="1" s="1"/>
  <c r="AV2313" i="1" s="1"/>
  <c r="AX2313" i="1" s="1"/>
  <c r="T2040" i="1"/>
  <c r="U2040" i="1" s="1"/>
  <c r="AV2040" i="1" s="1"/>
  <c r="AX2040" i="1" s="1"/>
  <c r="T1766" i="1"/>
  <c r="U1766" i="1" s="1"/>
  <c r="AV1766" i="1" s="1"/>
  <c r="AX1766" i="1" s="1"/>
  <c r="T1473" i="1"/>
  <c r="U1473" i="1" s="1"/>
  <c r="AV1473" i="1" s="1"/>
  <c r="AX1473" i="1" s="1"/>
  <c r="T1181" i="1"/>
  <c r="U1181" i="1" s="1"/>
  <c r="AV1181" i="1" s="1"/>
  <c r="AX1181" i="1" s="1"/>
  <c r="T888" i="1"/>
  <c r="U888" i="1" s="1"/>
  <c r="AV888" i="1" s="1"/>
  <c r="AX888" i="1" s="1"/>
  <c r="T586" i="1"/>
  <c r="U586" i="1" s="1"/>
  <c r="AV586" i="1" s="1"/>
  <c r="AX586" i="1" s="1"/>
  <c r="T217" i="1"/>
  <c r="U217" i="1" s="1"/>
  <c r="AV217" i="1" s="1"/>
  <c r="AX217" i="1" s="1"/>
  <c r="T2497" i="1"/>
  <c r="U2497" i="1" s="1"/>
  <c r="AV2497" i="1" s="1"/>
  <c r="AX2497" i="1" s="1"/>
  <c r="T2227" i="1"/>
  <c r="U2227" i="1" s="1"/>
  <c r="AV2227" i="1" s="1"/>
  <c r="AX2227" i="1" s="1"/>
  <c r="T1954" i="1"/>
  <c r="U1954" i="1" s="1"/>
  <c r="AV1954" i="1" s="1"/>
  <c r="AX1954" i="1" s="1"/>
  <c r="T1673" i="1"/>
  <c r="U1673" i="1" s="1"/>
  <c r="AV1673" i="1" s="1"/>
  <c r="AX1673" i="1" s="1"/>
  <c r="T1381" i="1"/>
  <c r="U1381" i="1" s="1"/>
  <c r="AV1381" i="1" s="1"/>
  <c r="AX1381" i="1" s="1"/>
  <c r="T1088" i="1"/>
  <c r="U1088" i="1" s="1"/>
  <c r="AV1088" i="1" s="1"/>
  <c r="AX1088" i="1" s="1"/>
  <c r="T796" i="1"/>
  <c r="U796" i="1" s="1"/>
  <c r="AV796" i="1" s="1"/>
  <c r="AX796" i="1" s="1"/>
  <c r="T488" i="1"/>
  <c r="U488" i="1" s="1"/>
  <c r="AV488" i="1" s="1"/>
  <c r="AX488" i="1" s="1"/>
  <c r="T71" i="1"/>
  <c r="U71" i="1" s="1"/>
  <c r="AV71" i="1" s="1"/>
  <c r="AX71" i="1" s="1"/>
  <c r="T2141" i="1"/>
  <c r="U2141" i="1" s="1"/>
  <c r="AV2141" i="1" s="1"/>
  <c r="AX2141" i="1" s="1"/>
  <c r="T1868" i="1"/>
  <c r="U1868" i="1" s="1"/>
  <c r="AV1868" i="1" s="1"/>
  <c r="AX1868" i="1" s="1"/>
  <c r="T1581" i="1"/>
  <c r="U1581" i="1" s="1"/>
  <c r="AV1581" i="1" s="1"/>
  <c r="AX1581" i="1" s="1"/>
  <c r="T1288" i="1"/>
  <c r="U1288" i="1" s="1"/>
  <c r="AV1288" i="1" s="1"/>
  <c r="AX1288" i="1" s="1"/>
  <c r="T995" i="1"/>
  <c r="U995" i="1" s="1"/>
  <c r="AV995" i="1" s="1"/>
  <c r="AX995" i="1" s="1"/>
  <c r="T701" i="1"/>
  <c r="U701" i="1" s="1"/>
  <c r="AV701" i="1" s="1"/>
  <c r="AX701" i="1" s="1"/>
  <c r="T384" i="1"/>
  <c r="U384" i="1" s="1"/>
  <c r="AV384" i="1" s="1"/>
  <c r="AX384" i="1" s="1"/>
  <c r="T1732" i="1"/>
  <c r="U1732" i="1" s="1"/>
  <c r="AV1732" i="1" s="1"/>
  <c r="AX1732" i="1" s="1"/>
  <c r="T1476" i="1"/>
  <c r="U1476" i="1" s="1"/>
  <c r="AV1476" i="1" s="1"/>
  <c r="AX1476" i="1" s="1"/>
  <c r="T1220" i="1"/>
  <c r="U1220" i="1" s="1"/>
  <c r="AV1220" i="1" s="1"/>
  <c r="AX1220" i="1" s="1"/>
  <c r="T964" i="1"/>
  <c r="U964" i="1" s="1"/>
  <c r="AV964" i="1" s="1"/>
  <c r="AX964" i="1" s="1"/>
  <c r="T706" i="1"/>
  <c r="U706" i="1" s="1"/>
  <c r="AV706" i="1" s="1"/>
  <c r="AX706" i="1" s="1"/>
  <c r="T433" i="1"/>
  <c r="U433" i="1" s="1"/>
  <c r="AV433" i="1" s="1"/>
  <c r="AX433" i="1" s="1"/>
  <c r="T148" i="1"/>
  <c r="U148" i="1" s="1"/>
  <c r="AV148" i="1" s="1"/>
  <c r="AX148" i="1" s="1"/>
  <c r="T251" i="1"/>
  <c r="U251" i="1" s="1"/>
  <c r="AV251" i="1" s="1"/>
  <c r="AX251" i="1" s="1"/>
  <c r="T359" i="1"/>
  <c r="U359" i="1" s="1"/>
  <c r="AV359" i="1" s="1"/>
  <c r="AX359" i="1" s="1"/>
  <c r="T69" i="1"/>
  <c r="U69" i="1" s="1"/>
  <c r="AV69" i="1" s="1"/>
  <c r="AX69" i="1" s="1"/>
  <c r="T176" i="1"/>
  <c r="U176" i="1" s="1"/>
  <c r="AV176" i="1" s="1"/>
  <c r="AX176" i="1" s="1"/>
  <c r="T284" i="1"/>
  <c r="U284" i="1" s="1"/>
  <c r="AV284" i="1" s="1"/>
  <c r="AX284" i="1" s="1"/>
  <c r="T2443" i="1"/>
  <c r="U2443" i="1" s="1"/>
  <c r="AV2443" i="1" s="1"/>
  <c r="AX2443" i="1" s="1"/>
  <c r="T2187" i="1"/>
  <c r="U2187" i="1" s="1"/>
  <c r="AV2187" i="1" s="1"/>
  <c r="AX2187" i="1" s="1"/>
  <c r="T1931" i="1"/>
  <c r="U1931" i="1" s="1"/>
  <c r="AV1931" i="1" s="1"/>
  <c r="AX1931" i="1" s="1"/>
  <c r="T1675" i="1"/>
  <c r="U1675" i="1" s="1"/>
  <c r="AV1675" i="1" s="1"/>
  <c r="AX1675" i="1" s="1"/>
  <c r="T1419" i="1"/>
  <c r="U1419" i="1" s="1"/>
  <c r="AV1419" i="1" s="1"/>
  <c r="AX1419" i="1" s="1"/>
  <c r="T1163" i="1"/>
  <c r="U1163" i="1" s="1"/>
  <c r="AV1163" i="1" s="1"/>
  <c r="AX1163" i="1" s="1"/>
  <c r="T907" i="1"/>
  <c r="U907" i="1" s="1"/>
  <c r="AV907" i="1" s="1"/>
  <c r="AX907" i="1" s="1"/>
  <c r="T646" i="1"/>
  <c r="U646" i="1" s="1"/>
  <c r="AV646" i="1" s="1"/>
  <c r="AX646" i="1" s="1"/>
  <c r="T373" i="1"/>
  <c r="U373" i="1" s="1"/>
  <c r="AV373" i="1" s="1"/>
  <c r="AX373" i="1" s="1"/>
  <c r="T82" i="1"/>
  <c r="U82" i="1" s="1"/>
  <c r="AV82" i="1" s="1"/>
  <c r="AX82" i="1" s="1"/>
  <c r="T548" i="1"/>
  <c r="U548" i="1" s="1"/>
  <c r="AV548" i="1" s="1"/>
  <c r="AX548" i="1" s="1"/>
  <c r="T288" i="1"/>
  <c r="U288" i="1" s="1"/>
  <c r="AV288" i="1" s="1"/>
  <c r="AX288" i="1" s="1"/>
  <c r="T15" i="1"/>
  <c r="U15" i="1" s="1"/>
  <c r="AV15" i="1" s="1"/>
  <c r="AX15" i="1" s="1"/>
  <c r="T99" i="1"/>
  <c r="U99" i="1" s="1"/>
  <c r="AV99" i="1" s="1"/>
  <c r="AX99" i="1" s="1"/>
  <c r="T1622" i="1"/>
  <c r="U1622" i="1" s="1"/>
  <c r="AV1622" i="1" s="1"/>
  <c r="AX1622" i="1" s="1"/>
  <c r="T3239" i="1"/>
  <c r="U3239" i="1" s="1"/>
  <c r="AV3239" i="1" s="1"/>
  <c r="AX3239" i="1" s="1"/>
  <c r="T4650" i="1"/>
  <c r="U4650" i="1" s="1"/>
  <c r="AV4650" i="1" s="1"/>
  <c r="AX4650" i="1" s="1"/>
  <c r="T6346" i="1"/>
  <c r="U6346" i="1" s="1"/>
  <c r="AV6346" i="1" s="1"/>
  <c r="AX6346" i="1" s="1"/>
  <c r="T4533" i="1"/>
  <c r="U4533" i="1" s="1"/>
  <c r="AV4533" i="1" s="1"/>
  <c r="AX4533" i="1" s="1"/>
  <c r="T4248" i="1"/>
  <c r="U4248" i="1" s="1"/>
  <c r="AV4248" i="1" s="1"/>
  <c r="AX4248" i="1" s="1"/>
  <c r="T5547" i="1"/>
  <c r="U5547" i="1" s="1"/>
  <c r="AV5547" i="1" s="1"/>
  <c r="AX5547" i="1" s="1"/>
  <c r="T6587" i="1"/>
  <c r="U6587" i="1" s="1"/>
  <c r="AV6587" i="1" s="1"/>
  <c r="AX6587" i="1" s="1"/>
  <c r="T4956" i="1"/>
  <c r="U4956" i="1" s="1"/>
  <c r="AV4956" i="1" s="1"/>
  <c r="AX4956" i="1" s="1"/>
  <c r="T1406" i="1"/>
  <c r="U1406" i="1" s="1"/>
  <c r="AV1406" i="1" s="1"/>
  <c r="AX1406" i="1" s="1"/>
  <c r="T6486" i="1"/>
  <c r="U6486" i="1" s="1"/>
  <c r="AV6486" i="1" s="1"/>
  <c r="AX6486" i="1" s="1"/>
  <c r="T4124" i="1"/>
  <c r="U4124" i="1" s="1"/>
  <c r="AV4124" i="1" s="1"/>
  <c r="AX4124" i="1" s="1"/>
  <c r="T5661" i="1"/>
  <c r="U5661" i="1" s="1"/>
  <c r="AV5661" i="1" s="1"/>
  <c r="AX5661" i="1" s="1"/>
  <c r="T4427" i="1"/>
  <c r="U4427" i="1" s="1"/>
  <c r="AV4427" i="1" s="1"/>
  <c r="AX4427" i="1" s="1"/>
  <c r="T4070" i="1"/>
  <c r="U4070" i="1" s="1"/>
  <c r="AV4070" i="1" s="1"/>
  <c r="AX4070" i="1" s="1"/>
  <c r="T4015" i="1"/>
  <c r="U4015" i="1" s="1"/>
  <c r="AV4015" i="1" s="1"/>
  <c r="AX4015" i="1" s="1"/>
  <c r="T4014" i="1"/>
  <c r="U4014" i="1" s="1"/>
  <c r="AV4014" i="1" s="1"/>
  <c r="AX4014" i="1" s="1"/>
  <c r="T4300" i="1"/>
  <c r="U4300" i="1" s="1"/>
  <c r="AV4300" i="1" s="1"/>
  <c r="AX4300" i="1" s="1"/>
  <c r="T6244" i="1"/>
  <c r="U6244" i="1" s="1"/>
  <c r="AV6244" i="1" s="1"/>
  <c r="AX6244" i="1" s="1"/>
  <c r="T3786" i="1"/>
  <c r="U3786" i="1" s="1"/>
  <c r="AV3786" i="1" s="1"/>
  <c r="AX3786" i="1" s="1"/>
  <c r="T6450" i="1"/>
  <c r="U6450" i="1" s="1"/>
  <c r="AV6450" i="1" s="1"/>
  <c r="AX6450" i="1" s="1"/>
  <c r="T5507" i="1"/>
  <c r="U5507" i="1" s="1"/>
  <c r="AV5507" i="1" s="1"/>
  <c r="AX5507" i="1" s="1"/>
  <c r="T5702" i="1"/>
  <c r="U5702" i="1" s="1"/>
  <c r="AV5702" i="1" s="1"/>
  <c r="AX5702" i="1" s="1"/>
  <c r="T3335" i="1"/>
  <c r="U3335" i="1" s="1"/>
  <c r="AV3335" i="1" s="1"/>
  <c r="AX3335" i="1" s="1"/>
  <c r="T400" i="1"/>
  <c r="U400" i="1" s="1"/>
  <c r="AV400" i="1" s="1"/>
  <c r="AX400" i="1" s="1"/>
  <c r="T1040" i="1"/>
  <c r="U1040" i="1" s="1"/>
  <c r="AV1040" i="1" s="1"/>
  <c r="AX1040" i="1" s="1"/>
  <c r="T2831" i="1"/>
  <c r="U2831" i="1" s="1"/>
  <c r="AV2831" i="1" s="1"/>
  <c r="AX2831" i="1" s="1"/>
  <c r="T3964" i="1"/>
  <c r="U3964" i="1" s="1"/>
  <c r="AV3964" i="1" s="1"/>
  <c r="AX3964" i="1" s="1"/>
  <c r="T4892" i="1"/>
  <c r="U4892" i="1" s="1"/>
  <c r="AV4892" i="1" s="1"/>
  <c r="AX4892" i="1" s="1"/>
  <c r="T5636" i="1"/>
  <c r="U5636" i="1" s="1"/>
  <c r="AV5636" i="1" s="1"/>
  <c r="AX5636" i="1" s="1"/>
  <c r="T6253" i="1"/>
  <c r="U6253" i="1" s="1"/>
  <c r="AV6253" i="1" s="1"/>
  <c r="AX6253" i="1" s="1"/>
  <c r="T5991" i="1"/>
  <c r="U5991" i="1" s="1"/>
  <c r="AV5991" i="1" s="1"/>
  <c r="AX5991" i="1" s="1"/>
  <c r="T6569" i="1"/>
  <c r="U6569" i="1" s="1"/>
  <c r="AV6569" i="1" s="1"/>
  <c r="AX6569" i="1" s="1"/>
  <c r="T6296" i="1"/>
  <c r="U6296" i="1" s="1"/>
  <c r="AV6296" i="1" s="1"/>
  <c r="AX6296" i="1" s="1"/>
  <c r="T6537" i="1"/>
  <c r="U6537" i="1" s="1"/>
  <c r="AV6537" i="1" s="1"/>
  <c r="AX6537" i="1" s="1"/>
  <c r="T6116" i="1"/>
  <c r="U6116" i="1" s="1"/>
  <c r="AV6116" i="1" s="1"/>
  <c r="AX6116" i="1" s="1"/>
  <c r="T3451" i="1"/>
  <c r="U3451" i="1" s="1"/>
  <c r="AV3451" i="1" s="1"/>
  <c r="AX3451" i="1" s="1"/>
  <c r="T6125" i="1"/>
  <c r="U6125" i="1" s="1"/>
  <c r="AV6125" i="1" s="1"/>
  <c r="AX6125" i="1" s="1"/>
  <c r="T1616" i="1"/>
  <c r="U1616" i="1" s="1"/>
  <c r="AV1616" i="1" s="1"/>
  <c r="AX1616" i="1" s="1"/>
  <c r="T3468" i="1"/>
  <c r="U3468" i="1" s="1"/>
  <c r="AV3468" i="1" s="1"/>
  <c r="AX3468" i="1" s="1"/>
  <c r="T5254" i="1"/>
  <c r="U5254" i="1" s="1"/>
  <c r="AV5254" i="1" s="1"/>
  <c r="AX5254" i="1" s="1"/>
  <c r="T2633" i="1"/>
  <c r="U2633" i="1" s="1"/>
  <c r="AV2633" i="1" s="1"/>
  <c r="AX2633" i="1" s="1"/>
  <c r="T1045" i="1"/>
  <c r="U1045" i="1" s="1"/>
  <c r="AV1045" i="1" s="1"/>
  <c r="AX1045" i="1" s="1"/>
  <c r="T3965" i="1"/>
  <c r="U3965" i="1" s="1"/>
  <c r="AV3965" i="1" s="1"/>
  <c r="AX3965" i="1" s="1"/>
  <c r="T4906" i="1"/>
  <c r="U4906" i="1" s="1"/>
  <c r="AV4906" i="1" s="1"/>
  <c r="AX4906" i="1" s="1"/>
  <c r="T5676" i="1"/>
  <c r="U5676" i="1" s="1"/>
  <c r="AV5676" i="1" s="1"/>
  <c r="AX5676" i="1" s="1"/>
  <c r="T6150" i="1"/>
  <c r="U6150" i="1" s="1"/>
  <c r="AV6150" i="1" s="1"/>
  <c r="AX6150" i="1" s="1"/>
  <c r="T5960" i="1"/>
  <c r="U5960" i="1" s="1"/>
  <c r="AV5960" i="1" s="1"/>
  <c r="AX5960" i="1" s="1"/>
  <c r="T6053" i="1"/>
  <c r="U6053" i="1" s="1"/>
  <c r="AV6053" i="1" s="1"/>
  <c r="AX6053" i="1" s="1"/>
  <c r="T3241" i="1"/>
  <c r="U3241" i="1" s="1"/>
  <c r="AV3241" i="1" s="1"/>
  <c r="AX3241" i="1" s="1"/>
  <c r="T1807" i="1"/>
  <c r="U1807" i="1" s="1"/>
  <c r="AV1807" i="1" s="1"/>
  <c r="AX1807" i="1" s="1"/>
  <c r="T3351" i="1"/>
  <c r="U3351" i="1" s="1"/>
  <c r="AV3351" i="1" s="1"/>
  <c r="AX3351" i="1" s="1"/>
  <c r="T4325" i="1"/>
  <c r="U4325" i="1" s="1"/>
  <c r="AV4325" i="1" s="1"/>
  <c r="AX4325" i="1" s="1"/>
  <c r="T5228" i="1"/>
  <c r="U5228" i="1" s="1"/>
  <c r="AV5228" i="1" s="1"/>
  <c r="AX5228" i="1" s="1"/>
  <c r="T5876" i="1"/>
  <c r="U5876" i="1" s="1"/>
  <c r="AV5876" i="1" s="1"/>
  <c r="AX5876" i="1" s="1"/>
  <c r="T6465" i="1"/>
  <c r="U6465" i="1" s="1"/>
  <c r="AV6465" i="1" s="1"/>
  <c r="AX6465" i="1" s="1"/>
  <c r="T2790" i="1"/>
  <c r="U2790" i="1" s="1"/>
  <c r="AV2790" i="1" s="1"/>
  <c r="AX2790" i="1" s="1"/>
  <c r="T3531" i="1"/>
  <c r="U3531" i="1" s="1"/>
  <c r="AV3531" i="1" s="1"/>
  <c r="AX3531" i="1" s="1"/>
  <c r="T5110" i="1"/>
  <c r="U5110" i="1" s="1"/>
  <c r="AV5110" i="1" s="1"/>
  <c r="AX5110" i="1" s="1"/>
  <c r="T6092" i="1"/>
  <c r="U6092" i="1" s="1"/>
  <c r="AV6092" i="1" s="1"/>
  <c r="AX6092" i="1" s="1"/>
  <c r="T1063" i="1"/>
  <c r="U1063" i="1" s="1"/>
  <c r="AV1063" i="1" s="1"/>
  <c r="AX1063" i="1" s="1"/>
  <c r="T2854" i="1"/>
  <c r="U2854" i="1" s="1"/>
  <c r="AV2854" i="1" s="1"/>
  <c r="AX2854" i="1" s="1"/>
  <c r="T3967" i="1"/>
  <c r="U3967" i="1" s="1"/>
  <c r="AV3967" i="1" s="1"/>
  <c r="AX3967" i="1" s="1"/>
  <c r="T4910" i="1"/>
  <c r="U4910" i="1" s="1"/>
  <c r="AV4910" i="1" s="1"/>
  <c r="AX4910" i="1" s="1"/>
  <c r="T5640" i="1"/>
  <c r="U5640" i="1" s="1"/>
  <c r="AV5640" i="1" s="1"/>
  <c r="AX5640" i="1" s="1"/>
  <c r="T6329" i="1"/>
  <c r="U6329" i="1" s="1"/>
  <c r="AV6329" i="1" s="1"/>
  <c r="AX6329" i="1" s="1"/>
  <c r="T1598" i="1"/>
  <c r="U1598" i="1" s="1"/>
  <c r="AV1598" i="1" s="1"/>
  <c r="AX1598" i="1" s="1"/>
  <c r="T5039" i="1"/>
  <c r="U5039" i="1" s="1"/>
  <c r="AV5039" i="1" s="1"/>
  <c r="AX5039" i="1" s="1"/>
  <c r="T6235" i="1"/>
  <c r="U6235" i="1" s="1"/>
  <c r="AV6235" i="1" s="1"/>
  <c r="AX6235" i="1" s="1"/>
  <c r="T2157" i="1"/>
  <c r="U2157" i="1" s="1"/>
  <c r="AV2157" i="1" s="1"/>
  <c r="AX2157" i="1" s="1"/>
  <c r="T3562" i="1"/>
  <c r="U3562" i="1" s="1"/>
  <c r="AV3562" i="1" s="1"/>
  <c r="AX3562" i="1" s="1"/>
  <c r="T4504" i="1"/>
  <c r="U4504" i="1" s="1"/>
  <c r="AV4504" i="1" s="1"/>
  <c r="AX4504" i="1" s="1"/>
  <c r="T5365" i="1"/>
  <c r="U5365" i="1" s="1"/>
  <c r="AV5365" i="1" s="1"/>
  <c r="AX5365" i="1" s="1"/>
  <c r="T5996" i="1"/>
  <c r="U5996" i="1" s="1"/>
  <c r="AV5996" i="1" s="1"/>
  <c r="AX5996" i="1" s="1"/>
  <c r="T5278" i="1"/>
  <c r="U5278" i="1" s="1"/>
  <c r="AV5278" i="1" s="1"/>
  <c r="AX5278" i="1" s="1"/>
  <c r="T4685" i="1"/>
  <c r="U4685" i="1" s="1"/>
  <c r="AV4685" i="1" s="1"/>
  <c r="AX4685" i="1" s="1"/>
  <c r="T3303" i="1"/>
  <c r="U3303" i="1" s="1"/>
  <c r="AV3303" i="1" s="1"/>
  <c r="AX3303" i="1" s="1"/>
  <c r="T5773" i="1"/>
  <c r="U5773" i="1" s="1"/>
  <c r="AV5773" i="1" s="1"/>
  <c r="AX5773" i="1" s="1"/>
  <c r="T1759" i="1"/>
  <c r="U1759" i="1" s="1"/>
  <c r="AV1759" i="1" s="1"/>
  <c r="AX1759" i="1" s="1"/>
  <c r="T1066" i="1"/>
  <c r="U1066" i="1" s="1"/>
  <c r="AV1066" i="1" s="1"/>
  <c r="AX1066" i="1" s="1"/>
  <c r="T2868" i="1"/>
  <c r="U2868" i="1" s="1"/>
  <c r="AV2868" i="1" s="1"/>
  <c r="AX2868" i="1" s="1"/>
  <c r="T3982" i="1"/>
  <c r="U3982" i="1" s="1"/>
  <c r="AV3982" i="1" s="1"/>
  <c r="AX3982" i="1" s="1"/>
  <c r="T6571" i="1"/>
  <c r="U6571" i="1" s="1"/>
  <c r="AV6571" i="1" s="1"/>
  <c r="AX6571" i="1" s="1"/>
  <c r="T1228" i="1"/>
  <c r="U1228" i="1" s="1"/>
  <c r="AV1228" i="1" s="1"/>
  <c r="AX1228" i="1" s="1"/>
  <c r="T2951" i="1"/>
  <c r="U2951" i="1" s="1"/>
  <c r="AV2951" i="1" s="1"/>
  <c r="AX2951" i="1" s="1"/>
  <c r="T4043" i="1"/>
  <c r="U4043" i="1" s="1"/>
  <c r="AV4043" i="1" s="1"/>
  <c r="AX4043" i="1" s="1"/>
  <c r="T4983" i="1"/>
  <c r="U4983" i="1" s="1"/>
  <c r="AV4983" i="1" s="1"/>
  <c r="AX4983" i="1" s="1"/>
  <c r="T6038" i="1"/>
  <c r="U6038" i="1" s="1"/>
  <c r="AV6038" i="1" s="1"/>
  <c r="AX6038" i="1" s="1"/>
  <c r="T1122" i="1"/>
  <c r="U1122" i="1" s="1"/>
  <c r="AV1122" i="1" s="1"/>
  <c r="AX1122" i="1" s="1"/>
  <c r="T2892" i="1"/>
  <c r="U2892" i="1" s="1"/>
  <c r="AV2892" i="1" s="1"/>
  <c r="AX2892" i="1" s="1"/>
  <c r="T3994" i="1"/>
  <c r="U3994" i="1" s="1"/>
  <c r="AV3994" i="1" s="1"/>
  <c r="AX3994" i="1" s="1"/>
  <c r="T4934" i="1"/>
  <c r="U4934" i="1" s="1"/>
  <c r="AV4934" i="1" s="1"/>
  <c r="AX4934" i="1" s="1"/>
  <c r="T5656" i="1"/>
  <c r="U5656" i="1" s="1"/>
  <c r="AV5656" i="1" s="1"/>
  <c r="AX5656" i="1" s="1"/>
  <c r="T6273" i="1"/>
  <c r="U6273" i="1" s="1"/>
  <c r="AV6273" i="1" s="1"/>
  <c r="AX6273" i="1" s="1"/>
  <c r="T4959" i="1"/>
  <c r="U4959" i="1" s="1"/>
  <c r="AV4959" i="1" s="1"/>
  <c r="AX4959" i="1" s="1"/>
  <c r="T4552" i="1"/>
  <c r="U4552" i="1" s="1"/>
  <c r="AV4552" i="1" s="1"/>
  <c r="AX4552" i="1" s="1"/>
  <c r="T4141" i="1"/>
  <c r="U4141" i="1" s="1"/>
  <c r="AV4141" i="1" s="1"/>
  <c r="AX4141" i="1" s="1"/>
  <c r="T3734" i="1"/>
  <c r="U3734" i="1" s="1"/>
  <c r="AV3734" i="1" s="1"/>
  <c r="AX3734" i="1" s="1"/>
  <c r="T3265" i="1"/>
  <c r="U3265" i="1" s="1"/>
  <c r="AV3265" i="1" s="1"/>
  <c r="AX3265" i="1" s="1"/>
  <c r="T2660" i="1"/>
  <c r="U2660" i="1" s="1"/>
  <c r="AV2660" i="1" s="1"/>
  <c r="AX2660" i="1" s="1"/>
  <c r="T1909" i="1"/>
  <c r="U1909" i="1" s="1"/>
  <c r="AV1909" i="1" s="1"/>
  <c r="AX1909" i="1" s="1"/>
  <c r="T1043" i="1"/>
  <c r="U1043" i="1" s="1"/>
  <c r="AV1043" i="1" s="1"/>
  <c r="AX1043" i="1" s="1"/>
  <c r="T6566" i="1"/>
  <c r="U6566" i="1" s="1"/>
  <c r="AV6566" i="1" s="1"/>
  <c r="AX6566" i="1" s="1"/>
  <c r="T6292" i="1"/>
  <c r="U6292" i="1" s="1"/>
  <c r="AV6292" i="1" s="1"/>
  <c r="AX6292" i="1" s="1"/>
  <c r="T5992" i="1"/>
  <c r="U5992" i="1" s="1"/>
  <c r="AV5992" i="1" s="1"/>
  <c r="AX5992" i="1" s="1"/>
  <c r="T5677" i="1"/>
  <c r="U5677" i="1" s="1"/>
  <c r="AV5677" i="1" s="1"/>
  <c r="AX5677" i="1" s="1"/>
  <c r="T5359" i="1"/>
  <c r="U5359" i="1" s="1"/>
  <c r="AV5359" i="1" s="1"/>
  <c r="AX5359" i="1" s="1"/>
  <c r="T4986" i="1"/>
  <c r="U4986" i="1" s="1"/>
  <c r="AV4986" i="1" s="1"/>
  <c r="AX4986" i="1" s="1"/>
  <c r="T4574" i="1"/>
  <c r="U4574" i="1" s="1"/>
  <c r="AV4574" i="1" s="1"/>
  <c r="AX4574" i="1" s="1"/>
  <c r="T4167" i="1"/>
  <c r="U4167" i="1" s="1"/>
  <c r="AV4167" i="1" s="1"/>
  <c r="AX4167" i="1" s="1"/>
  <c r="T3756" i="1"/>
  <c r="U3756" i="1" s="1"/>
  <c r="AV3756" i="1" s="1"/>
  <c r="AX3756" i="1" s="1"/>
  <c r="T3301" i="1"/>
  <c r="U3301" i="1" s="1"/>
  <c r="AV3301" i="1" s="1"/>
  <c r="AX3301" i="1" s="1"/>
  <c r="T2698" i="1"/>
  <c r="U2698" i="1" s="1"/>
  <c r="AV2698" i="1" s="1"/>
  <c r="AX2698" i="1" s="1"/>
  <c r="T1958" i="1"/>
  <c r="U1958" i="1" s="1"/>
  <c r="AV1958" i="1" s="1"/>
  <c r="AX1958" i="1" s="1"/>
  <c r="T1103" i="1"/>
  <c r="U1103" i="1" s="1"/>
  <c r="AV1103" i="1" s="1"/>
  <c r="AX1103" i="1" s="1"/>
  <c r="T6270" i="1"/>
  <c r="U6270" i="1" s="1"/>
  <c r="AV6270" i="1" s="1"/>
  <c r="AX6270" i="1" s="1"/>
  <c r="T5418" i="1"/>
  <c r="U5418" i="1" s="1"/>
  <c r="AV5418" i="1" s="1"/>
  <c r="AX5418" i="1" s="1"/>
  <c r="T5055" i="1"/>
  <c r="U5055" i="1" s="1"/>
  <c r="AV5055" i="1" s="1"/>
  <c r="AX5055" i="1" s="1"/>
  <c r="T4648" i="1"/>
  <c r="U4648" i="1" s="1"/>
  <c r="AV4648" i="1" s="1"/>
  <c r="AX4648" i="1" s="1"/>
  <c r="T4237" i="1"/>
  <c r="U4237" i="1" s="1"/>
  <c r="AV4237" i="1" s="1"/>
  <c r="AX4237" i="1" s="1"/>
  <c r="T3830" i="1"/>
  <c r="U3830" i="1" s="1"/>
  <c r="AV3830" i="1" s="1"/>
  <c r="AX3830" i="1" s="1"/>
  <c r="T3402" i="1"/>
  <c r="U3402" i="1" s="1"/>
  <c r="AV3402" i="1" s="1"/>
  <c r="AX3402" i="1" s="1"/>
  <c r="T2812" i="1"/>
  <c r="U2812" i="1" s="1"/>
  <c r="AV2812" i="1" s="1"/>
  <c r="AX2812" i="1" s="1"/>
  <c r="T2101" i="1"/>
  <c r="U2101" i="1" s="1"/>
  <c r="AV2101" i="1" s="1"/>
  <c r="AX2101" i="1" s="1"/>
  <c r="T143" i="1"/>
  <c r="U143" i="1" s="1"/>
  <c r="AV143" i="1" s="1"/>
  <c r="AX143" i="1" s="1"/>
  <c r="T4826" i="1"/>
  <c r="U4826" i="1" s="1"/>
  <c r="AV4826" i="1" s="1"/>
  <c r="AX4826" i="1" s="1"/>
  <c r="T4341" i="1"/>
  <c r="U4341" i="1" s="1"/>
  <c r="AV4341" i="1" s="1"/>
  <c r="AX4341" i="1" s="1"/>
  <c r="T3930" i="1"/>
  <c r="U3930" i="1" s="1"/>
  <c r="AV3930" i="1" s="1"/>
  <c r="AX3930" i="1" s="1"/>
  <c r="T3518" i="1"/>
  <c r="U3518" i="1" s="1"/>
  <c r="AV3518" i="1" s="1"/>
  <c r="AX3518" i="1" s="1"/>
  <c r="T2966" i="1"/>
  <c r="U2966" i="1" s="1"/>
  <c r="AV2966" i="1" s="1"/>
  <c r="AX2966" i="1" s="1"/>
  <c r="T2298" i="1"/>
  <c r="U2298" i="1" s="1"/>
  <c r="AV2298" i="1" s="1"/>
  <c r="AX2298" i="1" s="1"/>
  <c r="T1482" i="1"/>
  <c r="U1482" i="1" s="1"/>
  <c r="AV1482" i="1" s="1"/>
  <c r="AX1482" i="1" s="1"/>
  <c r="T497" i="1"/>
  <c r="U497" i="1" s="1"/>
  <c r="AV497" i="1" s="1"/>
  <c r="AX497" i="1" s="1"/>
  <c r="T6458" i="1"/>
  <c r="U6458" i="1" s="1"/>
  <c r="AV6458" i="1" s="1"/>
  <c r="AX6458" i="1" s="1"/>
  <c r="T6103" i="1"/>
  <c r="U6103" i="1" s="1"/>
  <c r="AV6103" i="1" s="1"/>
  <c r="AX6103" i="1" s="1"/>
  <c r="T5789" i="1"/>
  <c r="U5789" i="1" s="1"/>
  <c r="AV5789" i="1" s="1"/>
  <c r="AX5789" i="1" s="1"/>
  <c r="T5475" i="1"/>
  <c r="U5475" i="1" s="1"/>
  <c r="AV5475" i="1" s="1"/>
  <c r="AX5475" i="1" s="1"/>
  <c r="T5127" i="1"/>
  <c r="U5127" i="1" s="1"/>
  <c r="AV5127" i="1" s="1"/>
  <c r="AX5127" i="1" s="1"/>
  <c r="T4719" i="1"/>
  <c r="U4719" i="1" s="1"/>
  <c r="AV4719" i="1" s="1"/>
  <c r="AX4719" i="1" s="1"/>
  <c r="T4312" i="1"/>
  <c r="U4312" i="1" s="1"/>
  <c r="AV4312" i="1" s="1"/>
  <c r="AX4312" i="1" s="1"/>
  <c r="T3901" i="1"/>
  <c r="U3901" i="1" s="1"/>
  <c r="AV3901" i="1" s="1"/>
  <c r="AX3901" i="1" s="1"/>
  <c r="T3494" i="1"/>
  <c r="U3494" i="1" s="1"/>
  <c r="AV3494" i="1" s="1"/>
  <c r="AX3494" i="1" s="1"/>
  <c r="T2926" i="1"/>
  <c r="U2926" i="1" s="1"/>
  <c r="AV2926" i="1" s="1"/>
  <c r="AX2926" i="1" s="1"/>
  <c r="T2247" i="1"/>
  <c r="U2247" i="1" s="1"/>
  <c r="AV2247" i="1" s="1"/>
  <c r="AX2247" i="1" s="1"/>
  <c r="T1427" i="1"/>
  <c r="U1427" i="1" s="1"/>
  <c r="AV1427" i="1" s="1"/>
  <c r="AX1427" i="1" s="1"/>
  <c r="T423" i="1"/>
  <c r="U423" i="1" s="1"/>
  <c r="AV423" i="1" s="1"/>
  <c r="AX423" i="1" s="1"/>
  <c r="T6559" i="1"/>
  <c r="U6559" i="1" s="1"/>
  <c r="AV6559" i="1" s="1"/>
  <c r="AX6559" i="1" s="1"/>
  <c r="T5630" i="1"/>
  <c r="U5630" i="1" s="1"/>
  <c r="AV5630" i="1" s="1"/>
  <c r="AX5630" i="1" s="1"/>
  <c r="T4924" i="1"/>
  <c r="U4924" i="1" s="1"/>
  <c r="AV4924" i="1" s="1"/>
  <c r="AX4924" i="1" s="1"/>
  <c r="T4517" i="1"/>
  <c r="U4517" i="1" s="1"/>
  <c r="AV4517" i="1" s="1"/>
  <c r="AX4517" i="1" s="1"/>
  <c r="T4106" i="1"/>
  <c r="U4106" i="1" s="1"/>
  <c r="AV4106" i="1" s="1"/>
  <c r="AX4106" i="1" s="1"/>
  <c r="T3694" i="1"/>
  <c r="U3694" i="1" s="1"/>
  <c r="AV3694" i="1" s="1"/>
  <c r="AX3694" i="1" s="1"/>
  <c r="T3212" i="1"/>
  <c r="U3212" i="1" s="1"/>
  <c r="AV3212" i="1" s="1"/>
  <c r="AX3212" i="1" s="1"/>
  <c r="T2599" i="1"/>
  <c r="U2599" i="1" s="1"/>
  <c r="AV2599" i="1" s="1"/>
  <c r="AX2599" i="1" s="1"/>
  <c r="T1838" i="1"/>
  <c r="U1838" i="1" s="1"/>
  <c r="AV1838" i="1" s="1"/>
  <c r="AX1838" i="1" s="1"/>
  <c r="T949" i="1"/>
  <c r="U949" i="1" s="1"/>
  <c r="AV949" i="1" s="1"/>
  <c r="AX949" i="1" s="1"/>
  <c r="T5948" i="1"/>
  <c r="U5948" i="1" s="1"/>
  <c r="AV5948" i="1" s="1"/>
  <c r="AX5948" i="1" s="1"/>
  <c r="T6439" i="1"/>
  <c r="U6439" i="1" s="1"/>
  <c r="AV6439" i="1" s="1"/>
  <c r="AX6439" i="1" s="1"/>
  <c r="T6156" i="1"/>
  <c r="U6156" i="1" s="1"/>
  <c r="AV6156" i="1" s="1"/>
  <c r="AX6156" i="1" s="1"/>
  <c r="T5846" i="1"/>
  <c r="U5846" i="1" s="1"/>
  <c r="AV5846" i="1" s="1"/>
  <c r="AX5846" i="1" s="1"/>
  <c r="T5531" i="1"/>
  <c r="U5531" i="1" s="1"/>
  <c r="AV5531" i="1" s="1"/>
  <c r="AX5531" i="1" s="1"/>
  <c r="T5194" i="1"/>
  <c r="U5194" i="1" s="1"/>
  <c r="AV5194" i="1" s="1"/>
  <c r="AX5194" i="1" s="1"/>
  <c r="T4795" i="1"/>
  <c r="U4795" i="1" s="1"/>
  <c r="AV4795" i="1" s="1"/>
  <c r="AX4795" i="1" s="1"/>
  <c r="T4383" i="1"/>
  <c r="U4383" i="1" s="1"/>
  <c r="AV4383" i="1" s="1"/>
  <c r="AX4383" i="1" s="1"/>
  <c r="T3976" i="1"/>
  <c r="U3976" i="1" s="1"/>
  <c r="AV3976" i="1" s="1"/>
  <c r="AX3976" i="1" s="1"/>
  <c r="T3565" i="1"/>
  <c r="U3565" i="1" s="1"/>
  <c r="AV3565" i="1" s="1"/>
  <c r="AX3565" i="1" s="1"/>
  <c r="T3028" i="1"/>
  <c r="U3028" i="1" s="1"/>
  <c r="AV3028" i="1" s="1"/>
  <c r="AX3028" i="1" s="1"/>
  <c r="T2378" i="1"/>
  <c r="U2378" i="1" s="1"/>
  <c r="AV2378" i="1" s="1"/>
  <c r="AX2378" i="1" s="1"/>
  <c r="T1573" i="1"/>
  <c r="U1573" i="1" s="1"/>
  <c r="AV1573" i="1" s="1"/>
  <c r="AX1573" i="1" s="1"/>
  <c r="T615" i="1"/>
  <c r="U615" i="1" s="1"/>
  <c r="AV615" i="1" s="1"/>
  <c r="AX615" i="1" s="1"/>
  <c r="T6472" i="1"/>
  <c r="U6472" i="1" s="1"/>
  <c r="AV6472" i="1" s="1"/>
  <c r="AX6472" i="1" s="1"/>
  <c r="T5825" i="1"/>
  <c r="U5825" i="1" s="1"/>
  <c r="AV5825" i="1" s="1"/>
  <c r="AX5825" i="1" s="1"/>
  <c r="T5167" i="1"/>
  <c r="U5167" i="1" s="1"/>
  <c r="AV5167" i="1" s="1"/>
  <c r="AX5167" i="1" s="1"/>
  <c r="T4766" i="1"/>
  <c r="U4766" i="1" s="1"/>
  <c r="AV4766" i="1" s="1"/>
  <c r="AX4766" i="1" s="1"/>
  <c r="T4359" i="1"/>
  <c r="U4359" i="1" s="1"/>
  <c r="AV4359" i="1" s="1"/>
  <c r="AX4359" i="1" s="1"/>
  <c r="T3948" i="1"/>
  <c r="U3948" i="1" s="1"/>
  <c r="AV3948" i="1" s="1"/>
  <c r="AX3948" i="1" s="1"/>
  <c r="T3541" i="1"/>
  <c r="U3541" i="1" s="1"/>
  <c r="AV3541" i="1" s="1"/>
  <c r="AX3541" i="1" s="1"/>
  <c r="T2990" i="1"/>
  <c r="U2990" i="1" s="1"/>
  <c r="AV2990" i="1" s="1"/>
  <c r="AX2990" i="1" s="1"/>
  <c r="T2327" i="1"/>
  <c r="U2327" i="1" s="1"/>
  <c r="AV2327" i="1" s="1"/>
  <c r="AX2327" i="1" s="1"/>
  <c r="T1518" i="1"/>
  <c r="U1518" i="1" s="1"/>
  <c r="AV1518" i="1" s="1"/>
  <c r="AX1518" i="1" s="1"/>
  <c r="T540" i="1"/>
  <c r="U540" i="1" s="1"/>
  <c r="AV540" i="1" s="1"/>
  <c r="AX540" i="1" s="1"/>
  <c r="T6142" i="1"/>
  <c r="U6142" i="1" s="1"/>
  <c r="AV6142" i="1" s="1"/>
  <c r="AX6142" i="1" s="1"/>
  <c r="T5752" i="1"/>
  <c r="U5752" i="1" s="1"/>
  <c r="AV5752" i="1" s="1"/>
  <c r="AX5752" i="1" s="1"/>
  <c r="T6340" i="1"/>
  <c r="U6340" i="1" s="1"/>
  <c r="AV6340" i="1" s="1"/>
  <c r="AX6340" i="1" s="1"/>
  <c r="T5967" i="1"/>
  <c r="U5967" i="1" s="1"/>
  <c r="AV5967" i="1" s="1"/>
  <c r="AX5967" i="1" s="1"/>
  <c r="T5574" i="1"/>
  <c r="U5574" i="1" s="1"/>
  <c r="AV5574" i="1" s="1"/>
  <c r="AX5574" i="1" s="1"/>
  <c r="T5175" i="1"/>
  <c r="U5175" i="1" s="1"/>
  <c r="AV5175" i="1" s="1"/>
  <c r="AX5175" i="1" s="1"/>
  <c r="T6574" i="1"/>
  <c r="U6574" i="1" s="1"/>
  <c r="AV6574" i="1" s="1"/>
  <c r="AX6574" i="1" s="1"/>
  <c r="T6173" i="1"/>
  <c r="U6173" i="1" s="1"/>
  <c r="AV6173" i="1" s="1"/>
  <c r="AX6173" i="1" s="1"/>
  <c r="T5628" i="1"/>
  <c r="U5628" i="1" s="1"/>
  <c r="AV5628" i="1" s="1"/>
  <c r="AX5628" i="1" s="1"/>
  <c r="T6471" i="1"/>
  <c r="U6471" i="1" s="1"/>
  <c r="AV6471" i="1" s="1"/>
  <c r="AX6471" i="1" s="1"/>
  <c r="T6190" i="1"/>
  <c r="U6190" i="1" s="1"/>
  <c r="AV6190" i="1" s="1"/>
  <c r="AX6190" i="1" s="1"/>
  <c r="T5883" i="1"/>
  <c r="U5883" i="1" s="1"/>
  <c r="AV5883" i="1" s="1"/>
  <c r="AX5883" i="1" s="1"/>
  <c r="T5567" i="1"/>
  <c r="U5567" i="1" s="1"/>
  <c r="AV5567" i="1" s="1"/>
  <c r="AX5567" i="1" s="1"/>
  <c r="T5238" i="1"/>
  <c r="U5238" i="1" s="1"/>
  <c r="AV5238" i="1" s="1"/>
  <c r="AX5238" i="1" s="1"/>
  <c r="T4843" i="1"/>
  <c r="U4843" i="1" s="1"/>
  <c r="AV4843" i="1" s="1"/>
  <c r="AX4843" i="1" s="1"/>
  <c r="T4431" i="1"/>
  <c r="U4431" i="1" s="1"/>
  <c r="AV4431" i="1" s="1"/>
  <c r="AX4431" i="1" s="1"/>
  <c r="T4024" i="1"/>
  <c r="U4024" i="1" s="1"/>
  <c r="AV4024" i="1" s="1"/>
  <c r="AX4024" i="1" s="1"/>
  <c r="T3613" i="1"/>
  <c r="U3613" i="1" s="1"/>
  <c r="AV3613" i="1" s="1"/>
  <c r="AX3613" i="1" s="1"/>
  <c r="T3099" i="1"/>
  <c r="U3099" i="1" s="1"/>
  <c r="AV3099" i="1" s="1"/>
  <c r="AX3099" i="1" s="1"/>
  <c r="T2468" i="1"/>
  <c r="U2468" i="1" s="1"/>
  <c r="AV2468" i="1" s="1"/>
  <c r="AX2468" i="1" s="1"/>
  <c r="T1677" i="1"/>
  <c r="U1677" i="1" s="1"/>
  <c r="AV1677" i="1" s="1"/>
  <c r="AX1677" i="1" s="1"/>
  <c r="T748" i="1"/>
  <c r="U748" i="1" s="1"/>
  <c r="AV748" i="1" s="1"/>
  <c r="AX748" i="1" s="1"/>
  <c r="T6185" i="1"/>
  <c r="U6185" i="1" s="1"/>
  <c r="AV6185" i="1" s="1"/>
  <c r="AX6185" i="1" s="1"/>
  <c r="T5673" i="1"/>
  <c r="U5673" i="1" s="1"/>
  <c r="AV5673" i="1" s="1"/>
  <c r="AX5673" i="1" s="1"/>
  <c r="T5417" i="1"/>
  <c r="U5417" i="1" s="1"/>
  <c r="AV5417" i="1" s="1"/>
  <c r="AX5417" i="1" s="1"/>
  <c r="T5161" i="1"/>
  <c r="U5161" i="1" s="1"/>
  <c r="AV5161" i="1" s="1"/>
  <c r="AX5161" i="1" s="1"/>
  <c r="T4905" i="1"/>
  <c r="U4905" i="1" s="1"/>
  <c r="AV4905" i="1" s="1"/>
  <c r="AX4905" i="1" s="1"/>
  <c r="T4649" i="1"/>
  <c r="U4649" i="1" s="1"/>
  <c r="AV4649" i="1" s="1"/>
  <c r="AX4649" i="1" s="1"/>
  <c r="T4393" i="1"/>
  <c r="U4393" i="1" s="1"/>
  <c r="AV4393" i="1" s="1"/>
  <c r="AX4393" i="1" s="1"/>
  <c r="T4137" i="1"/>
  <c r="U4137" i="1" s="1"/>
  <c r="AV4137" i="1" s="1"/>
  <c r="AX4137" i="1" s="1"/>
  <c r="T3881" i="1"/>
  <c r="U3881" i="1" s="1"/>
  <c r="AV3881" i="1" s="1"/>
  <c r="AX3881" i="1" s="1"/>
  <c r="T3625" i="1"/>
  <c r="U3625" i="1" s="1"/>
  <c r="AV3625" i="1" s="1"/>
  <c r="AX3625" i="1" s="1"/>
  <c r="T3367" i="1"/>
  <c r="U3367" i="1" s="1"/>
  <c r="AV3367" i="1" s="1"/>
  <c r="AX3367" i="1" s="1"/>
  <c r="T3077" i="1"/>
  <c r="U3077" i="1" s="1"/>
  <c r="AV3077" i="1" s="1"/>
  <c r="AX3077" i="1" s="1"/>
  <c r="T2772" i="1"/>
  <c r="U2772" i="1" s="1"/>
  <c r="AV2772" i="1" s="1"/>
  <c r="AX2772" i="1" s="1"/>
  <c r="T2441" i="1"/>
  <c r="U2441" i="1" s="1"/>
  <c r="AV2441" i="1" s="1"/>
  <c r="AX2441" i="1" s="1"/>
  <c r="T2050" i="1"/>
  <c r="U2050" i="1" s="1"/>
  <c r="AV2050" i="1" s="1"/>
  <c r="AX2050" i="1" s="1"/>
  <c r="T1644" i="1"/>
  <c r="U1644" i="1" s="1"/>
  <c r="AV1644" i="1" s="1"/>
  <c r="AX1644" i="1" s="1"/>
  <c r="T1219" i="1"/>
  <c r="U1219" i="1" s="1"/>
  <c r="AV1219" i="1" s="1"/>
  <c r="AX1219" i="1" s="1"/>
  <c r="T709" i="1"/>
  <c r="U709" i="1" s="1"/>
  <c r="AV709" i="1" s="1"/>
  <c r="AX709" i="1" s="1"/>
  <c r="T27" i="1"/>
  <c r="U27" i="1" s="1"/>
  <c r="AV27" i="1" s="1"/>
  <c r="AX27" i="1" s="1"/>
  <c r="T3220" i="1"/>
  <c r="U3220" i="1" s="1"/>
  <c r="AV3220" i="1" s="1"/>
  <c r="AX3220" i="1" s="1"/>
  <c r="T2925" i="1"/>
  <c r="U2925" i="1" s="1"/>
  <c r="AV2925" i="1" s="1"/>
  <c r="AX2925" i="1" s="1"/>
  <c r="T2607" i="1"/>
  <c r="U2607" i="1" s="1"/>
  <c r="AV2607" i="1" s="1"/>
  <c r="AX2607" i="1" s="1"/>
  <c r="T2242" i="1"/>
  <c r="U2242" i="1" s="1"/>
  <c r="AV2242" i="1" s="1"/>
  <c r="AX2242" i="1" s="1"/>
  <c r="T1846" i="1"/>
  <c r="U1846" i="1" s="1"/>
  <c r="AV1846" i="1" s="1"/>
  <c r="AX1846" i="1" s="1"/>
  <c r="T1426" i="1"/>
  <c r="U1426" i="1" s="1"/>
  <c r="AV1426" i="1" s="1"/>
  <c r="AX1426" i="1" s="1"/>
  <c r="T958" i="1"/>
  <c r="U958" i="1" s="1"/>
  <c r="AV958" i="1" s="1"/>
  <c r="AX958" i="1" s="1"/>
  <c r="T422" i="1"/>
  <c r="U422" i="1" s="1"/>
  <c r="AV422" i="1" s="1"/>
  <c r="AX422" i="1" s="1"/>
  <c r="T3380" i="1"/>
  <c r="U3380" i="1" s="1"/>
  <c r="AV3380" i="1" s="1"/>
  <c r="AX3380" i="1" s="1"/>
  <c r="T3090" i="1"/>
  <c r="U3090" i="1" s="1"/>
  <c r="AV3090" i="1" s="1"/>
  <c r="AX3090" i="1" s="1"/>
  <c r="T2785" i="1"/>
  <c r="U2785" i="1" s="1"/>
  <c r="AV2785" i="1" s="1"/>
  <c r="AX2785" i="1" s="1"/>
  <c r="T2458" i="1"/>
  <c r="U2458" i="1" s="1"/>
  <c r="AV2458" i="1" s="1"/>
  <c r="AX2458" i="1" s="1"/>
  <c r="T2068" i="1"/>
  <c r="U2068" i="1" s="1"/>
  <c r="AV2068" i="1" s="1"/>
  <c r="AX2068" i="1" s="1"/>
  <c r="T1664" i="1"/>
  <c r="U1664" i="1" s="1"/>
  <c r="AV1664" i="1" s="1"/>
  <c r="AX1664" i="1" s="1"/>
  <c r="T1239" i="1"/>
  <c r="U1239" i="1" s="1"/>
  <c r="AV1239" i="1" s="1"/>
  <c r="AX1239" i="1" s="1"/>
  <c r="T733" i="1"/>
  <c r="U733" i="1" s="1"/>
  <c r="AV733" i="1" s="1"/>
  <c r="AX733" i="1" s="1"/>
  <c r="T62" i="1"/>
  <c r="U62" i="1" s="1"/>
  <c r="AV62" i="1" s="1"/>
  <c r="AX62" i="1" s="1"/>
  <c r="T5156" i="1"/>
  <c r="U5156" i="1" s="1"/>
  <c r="AV5156" i="1" s="1"/>
  <c r="AX5156" i="1" s="1"/>
  <c r="T4900" i="1"/>
  <c r="U4900" i="1" s="1"/>
  <c r="AV4900" i="1" s="1"/>
  <c r="AX4900" i="1" s="1"/>
  <c r="T4644" i="1"/>
  <c r="U4644" i="1" s="1"/>
  <c r="AV4644" i="1" s="1"/>
  <c r="AX4644" i="1" s="1"/>
  <c r="T4388" i="1"/>
  <c r="U4388" i="1" s="1"/>
  <c r="AV4388" i="1" s="1"/>
  <c r="AX4388" i="1" s="1"/>
  <c r="T4132" i="1"/>
  <c r="U4132" i="1" s="1"/>
  <c r="AV4132" i="1" s="1"/>
  <c r="AX4132" i="1" s="1"/>
  <c r="T3876" i="1"/>
  <c r="U3876" i="1" s="1"/>
  <c r="AV3876" i="1" s="1"/>
  <c r="AX3876" i="1" s="1"/>
  <c r="T3620" i="1"/>
  <c r="U3620" i="1" s="1"/>
  <c r="AV3620" i="1" s="1"/>
  <c r="AX3620" i="1" s="1"/>
  <c r="T3361" i="1"/>
  <c r="U3361" i="1" s="1"/>
  <c r="AV3361" i="1" s="1"/>
  <c r="AX3361" i="1" s="1"/>
  <c r="T3071" i="1"/>
  <c r="U3071" i="1" s="1"/>
  <c r="AV3071" i="1" s="1"/>
  <c r="AX3071" i="1" s="1"/>
  <c r="T2765" i="1"/>
  <c r="U2765" i="1" s="1"/>
  <c r="AV2765" i="1" s="1"/>
  <c r="AX2765" i="1" s="1"/>
  <c r="T2435" i="1"/>
  <c r="U2435" i="1" s="1"/>
  <c r="AV2435" i="1" s="1"/>
  <c r="AX2435" i="1" s="1"/>
  <c r="T2044" i="1"/>
  <c r="U2044" i="1" s="1"/>
  <c r="AV2044" i="1" s="1"/>
  <c r="AX2044" i="1" s="1"/>
  <c r="T1633" i="1"/>
  <c r="U1633" i="1" s="1"/>
  <c r="AV1633" i="1" s="1"/>
  <c r="AX1633" i="1" s="1"/>
  <c r="T1209" i="1"/>
  <c r="U1209" i="1" s="1"/>
  <c r="AV1209" i="1" s="1"/>
  <c r="AX1209" i="1" s="1"/>
  <c r="T695" i="1"/>
  <c r="U695" i="1" s="1"/>
  <c r="AV695" i="1" s="1"/>
  <c r="AX695" i="1" s="1"/>
  <c r="T20" i="1"/>
  <c r="U20" i="1" s="1"/>
  <c r="AV20" i="1" s="1"/>
  <c r="AX20" i="1" s="1"/>
  <c r="T5043" i="1"/>
  <c r="U5043" i="1" s="1"/>
  <c r="AV5043" i="1" s="1"/>
  <c r="AX5043" i="1" s="1"/>
  <c r="T4787" i="1"/>
  <c r="U4787" i="1" s="1"/>
  <c r="AV4787" i="1" s="1"/>
  <c r="AX4787" i="1" s="1"/>
  <c r="T4531" i="1"/>
  <c r="U4531" i="1" s="1"/>
  <c r="AV4531" i="1" s="1"/>
  <c r="AX4531" i="1" s="1"/>
  <c r="T4275" i="1"/>
  <c r="U4275" i="1" s="1"/>
  <c r="AV4275" i="1" s="1"/>
  <c r="AX4275" i="1" s="1"/>
  <c r="T4019" i="1"/>
  <c r="U4019" i="1" s="1"/>
  <c r="AV4019" i="1" s="1"/>
  <c r="AX4019" i="1" s="1"/>
  <c r="T3763" i="1"/>
  <c r="U3763" i="1" s="1"/>
  <c r="AV3763" i="1" s="1"/>
  <c r="AX3763" i="1" s="1"/>
  <c r="T3507" i="1"/>
  <c r="U3507" i="1" s="1"/>
  <c r="AV3507" i="1" s="1"/>
  <c r="AX3507" i="1" s="1"/>
  <c r="T3234" i="1"/>
  <c r="U3234" i="1" s="1"/>
  <c r="AV3234" i="1" s="1"/>
  <c r="AX3234" i="1" s="1"/>
  <c r="T2941" i="1"/>
  <c r="U2941" i="1" s="1"/>
  <c r="AV2941" i="1" s="1"/>
  <c r="AX2941" i="1" s="1"/>
  <c r="T2624" i="1"/>
  <c r="U2624" i="1" s="1"/>
  <c r="AV2624" i="1" s="1"/>
  <c r="AX2624" i="1" s="1"/>
  <c r="T2265" i="1"/>
  <c r="U2265" i="1" s="1"/>
  <c r="AV2265" i="1" s="1"/>
  <c r="AX2265" i="1" s="1"/>
  <c r="T1865" i="1"/>
  <c r="U1865" i="1" s="1"/>
  <c r="AV1865" i="1" s="1"/>
  <c r="AX1865" i="1" s="1"/>
  <c r="T1447" i="1"/>
  <c r="U1447" i="1" s="1"/>
  <c r="AV1447" i="1" s="1"/>
  <c r="AX1447" i="1" s="1"/>
  <c r="T989" i="1"/>
  <c r="U989" i="1" s="1"/>
  <c r="AV989" i="1" s="1"/>
  <c r="AX989" i="1" s="1"/>
  <c r="T446" i="1"/>
  <c r="U446" i="1" s="1"/>
  <c r="AV446" i="1" s="1"/>
  <c r="AX446" i="1" s="1"/>
  <c r="T5970" i="1"/>
  <c r="U5970" i="1" s="1"/>
  <c r="AV5970" i="1" s="1"/>
  <c r="AX5970" i="1" s="1"/>
  <c r="T5714" i="1"/>
  <c r="U5714" i="1" s="1"/>
  <c r="AV5714" i="1" s="1"/>
  <c r="AX5714" i="1" s="1"/>
  <c r="T5458" i="1"/>
  <c r="U5458" i="1" s="1"/>
  <c r="AV5458" i="1" s="1"/>
  <c r="AX5458" i="1" s="1"/>
  <c r="T5202" i="1"/>
  <c r="U5202" i="1" s="1"/>
  <c r="AV5202" i="1" s="1"/>
  <c r="AX5202" i="1" s="1"/>
  <c r="T4946" i="1"/>
  <c r="U4946" i="1" s="1"/>
  <c r="AV4946" i="1" s="1"/>
  <c r="AX4946" i="1" s="1"/>
  <c r="T4690" i="1"/>
  <c r="U4690" i="1" s="1"/>
  <c r="AV4690" i="1" s="1"/>
  <c r="AX4690" i="1" s="1"/>
  <c r="T4434" i="1"/>
  <c r="U4434" i="1" s="1"/>
  <c r="AV4434" i="1" s="1"/>
  <c r="AX4434" i="1" s="1"/>
  <c r="T4178" i="1"/>
  <c r="U4178" i="1" s="1"/>
  <c r="AV4178" i="1" s="1"/>
  <c r="AX4178" i="1" s="1"/>
  <c r="T3922" i="1"/>
  <c r="U3922" i="1" s="1"/>
  <c r="AV3922" i="1" s="1"/>
  <c r="AX3922" i="1" s="1"/>
  <c r="T3666" i="1"/>
  <c r="U3666" i="1" s="1"/>
  <c r="AV3666" i="1" s="1"/>
  <c r="AX3666" i="1" s="1"/>
  <c r="T3410" i="1"/>
  <c r="U3410" i="1" s="1"/>
  <c r="AV3410" i="1" s="1"/>
  <c r="AX3410" i="1" s="1"/>
  <c r="T3124" i="1"/>
  <c r="U3124" i="1" s="1"/>
  <c r="AV3124" i="1" s="1"/>
  <c r="AX3124" i="1" s="1"/>
  <c r="T2822" i="1"/>
  <c r="U2822" i="1" s="1"/>
  <c r="AV2822" i="1" s="1"/>
  <c r="AX2822" i="1" s="1"/>
  <c r="T2495" i="1"/>
  <c r="U2495" i="1" s="1"/>
  <c r="AV2495" i="1" s="1"/>
  <c r="AX2495" i="1" s="1"/>
  <c r="T2114" i="1"/>
  <c r="U2114" i="1" s="1"/>
  <c r="AV2114" i="1" s="1"/>
  <c r="AX2114" i="1" s="1"/>
  <c r="T1713" i="1"/>
  <c r="U1713" i="1" s="1"/>
  <c r="AV1713" i="1" s="1"/>
  <c r="AX1713" i="1" s="1"/>
  <c r="T1285" i="1"/>
  <c r="U1285" i="1" s="1"/>
  <c r="AV1285" i="1" s="1"/>
  <c r="AX1285" i="1" s="1"/>
  <c r="T790" i="1"/>
  <c r="U790" i="1" s="1"/>
  <c r="AV790" i="1" s="1"/>
  <c r="AX790" i="1" s="1"/>
  <c r="T167" i="1"/>
  <c r="U167" i="1" s="1"/>
  <c r="AV167" i="1" s="1"/>
  <c r="AX167" i="1" s="1"/>
  <c r="T4721" i="1"/>
  <c r="U4721" i="1" s="1"/>
  <c r="AV4721" i="1" s="1"/>
  <c r="AX4721" i="1" s="1"/>
  <c r="T4449" i="1"/>
  <c r="U4449" i="1" s="1"/>
  <c r="AV4449" i="1" s="1"/>
  <c r="AX4449" i="1" s="1"/>
  <c r="T4193" i="1"/>
  <c r="U4193" i="1" s="1"/>
  <c r="AV4193" i="1" s="1"/>
  <c r="AX4193" i="1" s="1"/>
  <c r="T3937" i="1"/>
  <c r="U3937" i="1" s="1"/>
  <c r="AV3937" i="1" s="1"/>
  <c r="AX3937" i="1" s="1"/>
  <c r="T3681" i="1"/>
  <c r="U3681" i="1" s="1"/>
  <c r="AV3681" i="1" s="1"/>
  <c r="AX3681" i="1" s="1"/>
  <c r="T3425" i="1"/>
  <c r="U3425" i="1" s="1"/>
  <c r="AV3425" i="1" s="1"/>
  <c r="AX3425" i="1" s="1"/>
  <c r="T3141" i="1"/>
  <c r="U3141" i="1" s="1"/>
  <c r="AV3141" i="1" s="1"/>
  <c r="AX3141" i="1" s="1"/>
  <c r="T2841" i="1"/>
  <c r="U2841" i="1" s="1"/>
  <c r="AV2841" i="1" s="1"/>
  <c r="AX2841" i="1" s="1"/>
  <c r="T2517" i="1"/>
  <c r="U2517" i="1" s="1"/>
  <c r="AV2517" i="1" s="1"/>
  <c r="AX2517" i="1" s="1"/>
  <c r="T2136" i="1"/>
  <c r="U2136" i="1" s="1"/>
  <c r="AV2136" i="1" s="1"/>
  <c r="AX2136" i="1" s="1"/>
  <c r="T1737" i="1"/>
  <c r="U1737" i="1" s="1"/>
  <c r="AV1737" i="1" s="1"/>
  <c r="AX1737" i="1" s="1"/>
  <c r="T1312" i="1"/>
  <c r="U1312" i="1" s="1"/>
  <c r="AV1312" i="1" s="1"/>
  <c r="AX1312" i="1" s="1"/>
  <c r="T823" i="1"/>
  <c r="U823" i="1" s="1"/>
  <c r="AV823" i="1" s="1"/>
  <c r="AX823" i="1" s="1"/>
  <c r="T207" i="1"/>
  <c r="U207" i="1" s="1"/>
  <c r="AV207" i="1" s="1"/>
  <c r="AX207" i="1" s="1"/>
  <c r="T6576" i="1"/>
  <c r="U6576" i="1" s="1"/>
  <c r="AV6576" i="1" s="1"/>
  <c r="AX6576" i="1" s="1"/>
  <c r="T6320" i="1"/>
  <c r="U6320" i="1" s="1"/>
  <c r="AV6320" i="1" s="1"/>
  <c r="AX6320" i="1" s="1"/>
  <c r="T6064" i="1"/>
  <c r="U6064" i="1" s="1"/>
  <c r="AV6064" i="1" s="1"/>
  <c r="AX6064" i="1" s="1"/>
  <c r="T5808" i="1"/>
  <c r="U5808" i="1" s="1"/>
  <c r="AV5808" i="1" s="1"/>
  <c r="AX5808" i="1" s="1"/>
  <c r="T5552" i="1"/>
  <c r="U5552" i="1" s="1"/>
  <c r="AV5552" i="1" s="1"/>
  <c r="AX5552" i="1" s="1"/>
  <c r="T5296" i="1"/>
  <c r="U5296" i="1" s="1"/>
  <c r="AV5296" i="1" s="1"/>
  <c r="AX5296" i="1" s="1"/>
  <c r="T5040" i="1"/>
  <c r="U5040" i="1" s="1"/>
  <c r="AV5040" i="1" s="1"/>
  <c r="AX5040" i="1" s="1"/>
  <c r="T4784" i="1"/>
  <c r="U4784" i="1" s="1"/>
  <c r="AV4784" i="1" s="1"/>
  <c r="AX4784" i="1" s="1"/>
  <c r="T4528" i="1"/>
  <c r="U4528" i="1" s="1"/>
  <c r="AV4528" i="1" s="1"/>
  <c r="AX4528" i="1" s="1"/>
  <c r="T4272" i="1"/>
  <c r="U4272" i="1" s="1"/>
  <c r="AV4272" i="1" s="1"/>
  <c r="AX4272" i="1" s="1"/>
  <c r="T4016" i="1"/>
  <c r="U4016" i="1" s="1"/>
  <c r="AV4016" i="1" s="1"/>
  <c r="AX4016" i="1" s="1"/>
  <c r="T3504" i="1"/>
  <c r="U3504" i="1" s="1"/>
  <c r="AV3504" i="1" s="1"/>
  <c r="AX3504" i="1" s="1"/>
  <c r="T3231" i="1"/>
  <c r="U3231" i="1" s="1"/>
  <c r="AV3231" i="1" s="1"/>
  <c r="AX3231" i="1" s="1"/>
  <c r="T2938" i="1"/>
  <c r="U2938" i="1" s="1"/>
  <c r="AV2938" i="1" s="1"/>
  <c r="AX2938" i="1" s="1"/>
  <c r="T2621" i="1"/>
  <c r="U2621" i="1" s="1"/>
  <c r="AV2621" i="1" s="1"/>
  <c r="AX2621" i="1" s="1"/>
  <c r="T2258" i="1"/>
  <c r="U2258" i="1" s="1"/>
  <c r="AV2258" i="1" s="1"/>
  <c r="AX2258" i="1" s="1"/>
  <c r="T1862" i="1"/>
  <c r="U1862" i="1" s="1"/>
  <c r="AV1862" i="1" s="1"/>
  <c r="AX1862" i="1" s="1"/>
  <c r="T1442" i="1"/>
  <c r="U1442" i="1" s="1"/>
  <c r="AV1442" i="1" s="1"/>
  <c r="AX1442" i="1" s="1"/>
  <c r="T984" i="1"/>
  <c r="U984" i="1" s="1"/>
  <c r="AV984" i="1" s="1"/>
  <c r="AX984" i="1" s="1"/>
  <c r="T443" i="1"/>
  <c r="U443" i="1" s="1"/>
  <c r="AV443" i="1" s="1"/>
  <c r="AX443" i="1" s="1"/>
  <c r="T3208" i="1"/>
  <c r="U3208" i="1" s="1"/>
  <c r="AV3208" i="1" s="1"/>
  <c r="AX3208" i="1" s="1"/>
  <c r="T2952" i="1"/>
  <c r="U2952" i="1" s="1"/>
  <c r="AV2952" i="1" s="1"/>
  <c r="AX2952" i="1" s="1"/>
  <c r="T2696" i="1"/>
  <c r="U2696" i="1" s="1"/>
  <c r="AV2696" i="1" s="1"/>
  <c r="AX2696" i="1" s="1"/>
  <c r="T2439" i="1"/>
  <c r="U2439" i="1" s="1"/>
  <c r="AV2439" i="1" s="1"/>
  <c r="AX2439" i="1" s="1"/>
  <c r="T2166" i="1"/>
  <c r="U2166" i="1" s="1"/>
  <c r="AV2166" i="1" s="1"/>
  <c r="AX2166" i="1" s="1"/>
  <c r="T1893" i="1"/>
  <c r="U1893" i="1" s="1"/>
  <c r="AV1893" i="1" s="1"/>
  <c r="AX1893" i="1" s="1"/>
  <c r="T1608" i="1"/>
  <c r="U1608" i="1" s="1"/>
  <c r="AV1608" i="1" s="1"/>
  <c r="AX1608" i="1" s="1"/>
  <c r="T1315" i="1"/>
  <c r="U1315" i="1" s="1"/>
  <c r="AV1315" i="1" s="1"/>
  <c r="AX1315" i="1" s="1"/>
  <c r="T1023" i="1"/>
  <c r="U1023" i="1" s="1"/>
  <c r="AV1023" i="1" s="1"/>
  <c r="AX1023" i="1" s="1"/>
  <c r="T730" i="1"/>
  <c r="U730" i="1" s="1"/>
  <c r="AV730" i="1" s="1"/>
  <c r="AX730" i="1" s="1"/>
  <c r="T418" i="1"/>
  <c r="U418" i="1" s="1"/>
  <c r="AV418" i="1" s="1"/>
  <c r="AX418" i="1" s="1"/>
  <c r="T1148" i="1"/>
  <c r="U1148" i="1" s="1"/>
  <c r="AV1148" i="1" s="1"/>
  <c r="AX1148" i="1" s="1"/>
  <c r="T855" i="1"/>
  <c r="U855" i="1" s="1"/>
  <c r="AV855" i="1" s="1"/>
  <c r="AX855" i="1" s="1"/>
  <c r="T551" i="1"/>
  <c r="U551" i="1" s="1"/>
  <c r="AV551" i="1" s="1"/>
  <c r="AX551" i="1" s="1"/>
  <c r="T164" i="1"/>
  <c r="U164" i="1" s="1"/>
  <c r="AV164" i="1" s="1"/>
  <c r="AX164" i="1" s="1"/>
  <c r="T982" i="1"/>
  <c r="U982" i="1" s="1"/>
  <c r="AV982" i="1" s="1"/>
  <c r="AX982" i="1" s="1"/>
  <c r="T686" i="1"/>
  <c r="U686" i="1" s="1"/>
  <c r="AV686" i="1" s="1"/>
  <c r="AX686" i="1" s="1"/>
  <c r="T364" i="1"/>
  <c r="U364" i="1" s="1"/>
  <c r="AV364" i="1" s="1"/>
  <c r="AX364" i="1" s="1"/>
  <c r="T3347" i="1"/>
  <c r="U3347" i="1" s="1"/>
  <c r="AV3347" i="1" s="1"/>
  <c r="AX3347" i="1" s="1"/>
  <c r="T3091" i="1"/>
  <c r="U3091" i="1" s="1"/>
  <c r="AV3091" i="1" s="1"/>
  <c r="AX3091" i="1" s="1"/>
  <c r="T2835" i="1"/>
  <c r="U2835" i="1" s="1"/>
  <c r="AV2835" i="1" s="1"/>
  <c r="AX2835" i="1" s="1"/>
  <c r="T2579" i="1"/>
  <c r="U2579" i="1" s="1"/>
  <c r="AV2579" i="1" s="1"/>
  <c r="AX2579" i="1" s="1"/>
  <c r="T2314" i="1"/>
  <c r="U2314" i="1" s="1"/>
  <c r="AV2314" i="1" s="1"/>
  <c r="AX2314" i="1" s="1"/>
  <c r="T2041" i="1"/>
  <c r="U2041" i="1" s="1"/>
  <c r="AV2041" i="1" s="1"/>
  <c r="AX2041" i="1" s="1"/>
  <c r="T1767" i="1"/>
  <c r="U1767" i="1" s="1"/>
  <c r="AV1767" i="1" s="1"/>
  <c r="AX1767" i="1" s="1"/>
  <c r="T1474" i="1"/>
  <c r="U1474" i="1" s="1"/>
  <c r="AV1474" i="1" s="1"/>
  <c r="AX1474" i="1" s="1"/>
  <c r="T1182" i="1"/>
  <c r="U1182" i="1" s="1"/>
  <c r="AV1182" i="1" s="1"/>
  <c r="AX1182" i="1" s="1"/>
  <c r="T889" i="1"/>
  <c r="U889" i="1" s="1"/>
  <c r="AV889" i="1" s="1"/>
  <c r="AX889" i="1" s="1"/>
  <c r="T588" i="1"/>
  <c r="U588" i="1" s="1"/>
  <c r="AV588" i="1" s="1"/>
  <c r="AX588" i="1" s="1"/>
  <c r="T218" i="1"/>
  <c r="U218" i="1" s="1"/>
  <c r="AV218" i="1" s="1"/>
  <c r="AX218" i="1" s="1"/>
  <c r="T2818" i="1"/>
  <c r="U2818" i="1" s="1"/>
  <c r="AV2818" i="1" s="1"/>
  <c r="AX2818" i="1" s="1"/>
  <c r="T2562" i="1"/>
  <c r="U2562" i="1" s="1"/>
  <c r="AV2562" i="1" s="1"/>
  <c r="AX2562" i="1" s="1"/>
  <c r="T2296" i="1"/>
  <c r="U2296" i="1" s="1"/>
  <c r="AV2296" i="1" s="1"/>
  <c r="AX2296" i="1" s="1"/>
  <c r="T2023" i="1"/>
  <c r="U2023" i="1" s="1"/>
  <c r="AV2023" i="1" s="1"/>
  <c r="AX2023" i="1" s="1"/>
  <c r="T1747" i="1"/>
  <c r="U1747" i="1" s="1"/>
  <c r="AV1747" i="1" s="1"/>
  <c r="AX1747" i="1" s="1"/>
  <c r="T1455" i="1"/>
  <c r="U1455" i="1" s="1"/>
  <c r="AV1455" i="1" s="1"/>
  <c r="AX1455" i="1" s="1"/>
  <c r="T1162" i="1"/>
  <c r="U1162" i="1" s="1"/>
  <c r="AV1162" i="1" s="1"/>
  <c r="AX1162" i="1" s="1"/>
  <c r="T870" i="1"/>
  <c r="U870" i="1" s="1"/>
  <c r="AV870" i="1" s="1"/>
  <c r="AX870" i="1" s="1"/>
  <c r="T567" i="1"/>
  <c r="U567" i="1" s="1"/>
  <c r="AV567" i="1" s="1"/>
  <c r="AX567" i="1" s="1"/>
  <c r="T187" i="1"/>
  <c r="U187" i="1" s="1"/>
  <c r="AV187" i="1" s="1"/>
  <c r="AX187" i="1" s="1"/>
  <c r="T2481" i="1"/>
  <c r="U2481" i="1" s="1"/>
  <c r="AV2481" i="1" s="1"/>
  <c r="AX2481" i="1" s="1"/>
  <c r="T2210" i="1"/>
  <c r="U2210" i="1" s="1"/>
  <c r="AV2210" i="1" s="1"/>
  <c r="AX2210" i="1" s="1"/>
  <c r="T1937" i="1"/>
  <c r="U1937" i="1" s="1"/>
  <c r="AV1937" i="1" s="1"/>
  <c r="AX1937" i="1" s="1"/>
  <c r="T1655" i="1"/>
  <c r="U1655" i="1" s="1"/>
  <c r="AV1655" i="1" s="1"/>
  <c r="AX1655" i="1" s="1"/>
  <c r="T1362" i="1"/>
  <c r="U1362" i="1" s="1"/>
  <c r="AV1362" i="1" s="1"/>
  <c r="AX1362" i="1" s="1"/>
  <c r="T1070" i="1"/>
  <c r="U1070" i="1" s="1"/>
  <c r="AV1070" i="1" s="1"/>
  <c r="AX1070" i="1" s="1"/>
  <c r="T777" i="1"/>
  <c r="U777" i="1" s="1"/>
  <c r="AV777" i="1" s="1"/>
  <c r="AX777" i="1" s="1"/>
  <c r="T469" i="1"/>
  <c r="U469" i="1" s="1"/>
  <c r="AV469" i="1" s="1"/>
  <c r="AX469" i="1" s="1"/>
  <c r="T40" i="1"/>
  <c r="U40" i="1" s="1"/>
  <c r="AV40" i="1" s="1"/>
  <c r="AX40" i="1" s="1"/>
  <c r="T2124" i="1"/>
  <c r="U2124" i="1" s="1"/>
  <c r="AV2124" i="1" s="1"/>
  <c r="AX2124" i="1" s="1"/>
  <c r="T1850" i="1"/>
  <c r="U1850" i="1" s="1"/>
  <c r="AV1850" i="1" s="1"/>
  <c r="AX1850" i="1" s="1"/>
  <c r="T1562" i="1"/>
  <c r="U1562" i="1" s="1"/>
  <c r="AV1562" i="1" s="1"/>
  <c r="AX1562" i="1" s="1"/>
  <c r="T1270" i="1"/>
  <c r="U1270" i="1" s="1"/>
  <c r="AV1270" i="1" s="1"/>
  <c r="AX1270" i="1" s="1"/>
  <c r="T977" i="1"/>
  <c r="U977" i="1" s="1"/>
  <c r="AV977" i="1" s="1"/>
  <c r="AX977" i="1" s="1"/>
  <c r="T682" i="1"/>
  <c r="U682" i="1" s="1"/>
  <c r="AV682" i="1" s="1"/>
  <c r="AX682" i="1" s="1"/>
  <c r="T354" i="1"/>
  <c r="U354" i="1" s="1"/>
  <c r="AV354" i="1" s="1"/>
  <c r="AX354" i="1" s="1"/>
  <c r="T1716" i="1"/>
  <c r="U1716" i="1" s="1"/>
  <c r="AV1716" i="1" s="1"/>
  <c r="AX1716" i="1" s="1"/>
  <c r="T1460" i="1"/>
  <c r="U1460" i="1" s="1"/>
  <c r="AV1460" i="1" s="1"/>
  <c r="AX1460" i="1" s="1"/>
  <c r="T1204" i="1"/>
  <c r="U1204" i="1" s="1"/>
  <c r="AV1204" i="1" s="1"/>
  <c r="AX1204" i="1" s="1"/>
  <c r="T948" i="1"/>
  <c r="U948" i="1" s="1"/>
  <c r="AV948" i="1" s="1"/>
  <c r="AX948" i="1" s="1"/>
  <c r="T689" i="1"/>
  <c r="U689" i="1" s="1"/>
  <c r="AV689" i="1" s="1"/>
  <c r="AX689" i="1" s="1"/>
  <c r="T416" i="1"/>
  <c r="U416" i="1" s="1"/>
  <c r="AV416" i="1" s="1"/>
  <c r="AX416" i="1" s="1"/>
  <c r="T129" i="1"/>
  <c r="U129" i="1" s="1"/>
  <c r="AV129" i="1" s="1"/>
  <c r="AX129" i="1" s="1"/>
  <c r="T233" i="1"/>
  <c r="U233" i="1" s="1"/>
  <c r="AV233" i="1" s="1"/>
  <c r="AX233" i="1" s="1"/>
  <c r="T342" i="1"/>
  <c r="U342" i="1" s="1"/>
  <c r="AV342" i="1" s="1"/>
  <c r="AX342" i="1" s="1"/>
  <c r="T50" i="1"/>
  <c r="U50" i="1" s="1"/>
  <c r="AV50" i="1" s="1"/>
  <c r="AX50" i="1" s="1"/>
  <c r="T158" i="1"/>
  <c r="U158" i="1" s="1"/>
  <c r="AV158" i="1" s="1"/>
  <c r="AX158" i="1" s="1"/>
  <c r="T266" i="1"/>
  <c r="U266" i="1" s="1"/>
  <c r="AV266" i="1" s="1"/>
  <c r="AX266" i="1" s="1"/>
  <c r="T2427" i="1"/>
  <c r="U2427" i="1" s="1"/>
  <c r="AV2427" i="1" s="1"/>
  <c r="AX2427" i="1" s="1"/>
  <c r="T2171" i="1"/>
  <c r="U2171" i="1" s="1"/>
  <c r="AV2171" i="1" s="1"/>
  <c r="AX2171" i="1" s="1"/>
  <c r="T1915" i="1"/>
  <c r="U1915" i="1" s="1"/>
  <c r="AV1915" i="1" s="1"/>
  <c r="AX1915" i="1" s="1"/>
  <c r="T1659" i="1"/>
  <c r="U1659" i="1" s="1"/>
  <c r="AV1659" i="1" s="1"/>
  <c r="AX1659" i="1" s="1"/>
  <c r="T1403" i="1"/>
  <c r="U1403" i="1" s="1"/>
  <c r="AV1403" i="1" s="1"/>
  <c r="AX1403" i="1" s="1"/>
  <c r="T1147" i="1"/>
  <c r="U1147" i="1" s="1"/>
  <c r="AV1147" i="1" s="1"/>
  <c r="AX1147" i="1" s="1"/>
  <c r="T891" i="1"/>
  <c r="U891" i="1" s="1"/>
  <c r="AV891" i="1" s="1"/>
  <c r="AX891" i="1" s="1"/>
  <c r="T629" i="1"/>
  <c r="U629" i="1" s="1"/>
  <c r="AV629" i="1" s="1"/>
  <c r="AX629" i="1" s="1"/>
  <c r="T355" i="1"/>
  <c r="U355" i="1" s="1"/>
  <c r="AV355" i="1" s="1"/>
  <c r="AX355" i="1" s="1"/>
  <c r="T64" i="1"/>
  <c r="U64" i="1" s="1"/>
  <c r="AV64" i="1" s="1"/>
  <c r="AX64" i="1" s="1"/>
  <c r="T532" i="1"/>
  <c r="U532" i="1" s="1"/>
  <c r="AV532" i="1" s="1"/>
  <c r="AX532" i="1" s="1"/>
  <c r="T271" i="1"/>
  <c r="U271" i="1" s="1"/>
  <c r="AV271" i="1" s="1"/>
  <c r="AX271" i="1" s="1"/>
  <c r="T339" i="1"/>
  <c r="U339" i="1" s="1"/>
  <c r="AV339" i="1" s="1"/>
  <c r="AX339" i="1" s="1"/>
  <c r="T83" i="1"/>
  <c r="U83" i="1" s="1"/>
  <c r="AV83" i="1" s="1"/>
  <c r="AX83" i="1" s="1"/>
  <c r="T1756" i="1"/>
  <c r="U1756" i="1" s="1"/>
  <c r="AV1756" i="1" s="1"/>
  <c r="AX1756" i="1" s="1"/>
  <c r="T3316" i="1"/>
  <c r="U3316" i="1" s="1"/>
  <c r="AV3316" i="1" s="1"/>
  <c r="AX3316" i="1" s="1"/>
  <c r="T4709" i="1"/>
  <c r="U4709" i="1" s="1"/>
  <c r="AV4709" i="1" s="1"/>
  <c r="AX4709" i="1" s="1"/>
  <c r="T4651" i="1"/>
  <c r="U4651" i="1" s="1"/>
  <c r="AV4651" i="1" s="1"/>
  <c r="AX4651" i="1" s="1"/>
  <c r="T4549" i="1"/>
  <c r="U4549" i="1" s="1"/>
  <c r="AV4549" i="1" s="1"/>
  <c r="AX4549" i="1" s="1"/>
  <c r="T5741" i="1"/>
  <c r="U5741" i="1" s="1"/>
  <c r="AV5741" i="1" s="1"/>
  <c r="AX5741" i="1" s="1"/>
  <c r="T864" i="1"/>
  <c r="U864" i="1" s="1"/>
  <c r="AV864" i="1" s="1"/>
  <c r="AX864" i="1" s="1"/>
  <c r="T4479" i="1"/>
  <c r="U4479" i="1" s="1"/>
  <c r="AV4479" i="1" s="1"/>
  <c r="AX4479" i="1" s="1"/>
  <c r="T6131" i="1"/>
  <c r="U6131" i="1" s="1"/>
  <c r="AV6131" i="1" s="1"/>
  <c r="AX6131" i="1" s="1"/>
  <c r="T6279" i="1"/>
  <c r="U6279" i="1" s="1"/>
  <c r="AV6279" i="1" s="1"/>
  <c r="AX6279" i="1" s="1"/>
  <c r="T3007" i="1"/>
  <c r="U3007" i="1" s="1"/>
  <c r="AV3007" i="1" s="1"/>
  <c r="AX3007" i="1" s="1"/>
  <c r="T5342" i="1"/>
  <c r="U5342" i="1" s="1"/>
  <c r="AV5342" i="1" s="1"/>
  <c r="AX5342" i="1" s="1"/>
  <c r="T3895" i="1"/>
  <c r="U3895" i="1" s="1"/>
  <c r="AV3895" i="1" s="1"/>
  <c r="AX3895" i="1" s="1"/>
  <c r="T3661" i="1"/>
  <c r="U3661" i="1" s="1"/>
  <c r="AV3661" i="1" s="1"/>
  <c r="AX3661" i="1" s="1"/>
  <c r="T3660" i="1"/>
  <c r="U3660" i="1" s="1"/>
  <c r="AV3660" i="1" s="1"/>
  <c r="AX3660" i="1" s="1"/>
  <c r="T3607" i="1"/>
  <c r="U3607" i="1" s="1"/>
  <c r="AV3607" i="1" s="1"/>
  <c r="AX3607" i="1" s="1"/>
  <c r="T3894" i="1"/>
  <c r="U3894" i="1" s="1"/>
  <c r="AV3894" i="1" s="1"/>
  <c r="AX3894" i="1" s="1"/>
  <c r="T713" i="1"/>
  <c r="U713" i="1" s="1"/>
  <c r="AV713" i="1" s="1"/>
  <c r="AX713" i="1" s="1"/>
  <c r="T5703" i="1"/>
  <c r="U5703" i="1" s="1"/>
  <c r="AV5703" i="1" s="1"/>
  <c r="AX5703" i="1" s="1"/>
  <c r="T4197" i="1"/>
  <c r="U4197" i="1" s="1"/>
  <c r="AV4197" i="1" s="1"/>
  <c r="AX4197" i="1" s="1"/>
  <c r="T4829" i="1"/>
  <c r="U4829" i="1" s="1"/>
  <c r="AV4829" i="1" s="1"/>
  <c r="AX4829" i="1" s="1"/>
  <c r="T5211" i="1"/>
  <c r="U5211" i="1" s="1"/>
  <c r="AV5211" i="1" s="1"/>
  <c r="AX5211" i="1" s="1"/>
  <c r="T3407" i="1"/>
  <c r="U3407" i="1" s="1"/>
  <c r="AV3407" i="1" s="1"/>
  <c r="AX3407" i="1" s="1"/>
  <c r="T6452" i="1"/>
  <c r="U6452" i="1" s="1"/>
  <c r="AV6452" i="1" s="1"/>
  <c r="AX6452" i="1" s="1"/>
  <c r="T575" i="1"/>
  <c r="U575" i="1" s="1"/>
  <c r="AV575" i="1" s="1"/>
  <c r="AX575" i="1" s="1"/>
  <c r="T4837" i="1"/>
  <c r="U4837" i="1" s="1"/>
  <c r="AV4837" i="1" s="1"/>
  <c r="AX4837" i="1" s="1"/>
  <c r="T5067" i="1"/>
  <c r="U5067" i="1" s="1"/>
  <c r="AV5067" i="1" s="1"/>
  <c r="AX5067" i="1" s="1"/>
  <c r="T1189" i="1"/>
  <c r="U1189" i="1" s="1"/>
  <c r="AV1189" i="1" s="1"/>
  <c r="AX1189" i="1" s="1"/>
  <c r="T2932" i="1"/>
  <c r="U2932" i="1" s="1"/>
  <c r="AV2932" i="1" s="1"/>
  <c r="AX2932" i="1" s="1"/>
  <c r="T4021" i="1"/>
  <c r="U4021" i="1" s="1"/>
  <c r="AV4021" i="1" s="1"/>
  <c r="AX4021" i="1" s="1"/>
  <c r="T4957" i="1"/>
  <c r="U4957" i="1" s="1"/>
  <c r="AV4957" i="1" s="1"/>
  <c r="AX4957" i="1" s="1"/>
  <c r="T5675" i="1"/>
  <c r="U5675" i="1" s="1"/>
  <c r="AV5675" i="1" s="1"/>
  <c r="AX5675" i="1" s="1"/>
  <c r="T6030" i="1"/>
  <c r="U6030" i="1" s="1"/>
  <c r="AV6030" i="1" s="1"/>
  <c r="AX6030" i="1" s="1"/>
  <c r="T4216" i="1"/>
  <c r="U4216" i="1" s="1"/>
  <c r="AV4216" i="1" s="1"/>
  <c r="AX4216" i="1" s="1"/>
  <c r="T6331" i="1"/>
  <c r="U6331" i="1" s="1"/>
  <c r="AV6331" i="1" s="1"/>
  <c r="AX6331" i="1" s="1"/>
  <c r="T805" i="1"/>
  <c r="U805" i="1" s="1"/>
  <c r="AV805" i="1" s="1"/>
  <c r="AX805" i="1" s="1"/>
  <c r="T6152" i="1"/>
  <c r="U6152" i="1" s="1"/>
  <c r="AV6152" i="1" s="1"/>
  <c r="AX6152" i="1" s="1"/>
  <c r="T6162" i="1"/>
  <c r="U6162" i="1" s="1"/>
  <c r="AV6162" i="1" s="1"/>
  <c r="AX6162" i="1" s="1"/>
  <c r="T1753" i="1"/>
  <c r="U1753" i="1" s="1"/>
  <c r="AV1753" i="1" s="1"/>
  <c r="AX1753" i="1" s="1"/>
  <c r="T3583" i="1"/>
  <c r="U3583" i="1" s="1"/>
  <c r="AV3583" i="1" s="1"/>
  <c r="AX3583" i="1" s="1"/>
  <c r="T5384" i="1"/>
  <c r="U5384" i="1" s="1"/>
  <c r="AV5384" i="1" s="1"/>
  <c r="AX5384" i="1" s="1"/>
  <c r="T3157" i="1"/>
  <c r="U3157" i="1" s="1"/>
  <c r="AV3157" i="1" s="1"/>
  <c r="AX3157" i="1" s="1"/>
  <c r="T1190" i="1"/>
  <c r="U1190" i="1" s="1"/>
  <c r="AV1190" i="1" s="1"/>
  <c r="AX1190" i="1" s="1"/>
  <c r="T2933" i="1"/>
  <c r="U2933" i="1" s="1"/>
  <c r="AV2933" i="1" s="1"/>
  <c r="AX2933" i="1" s="1"/>
  <c r="T4022" i="1"/>
  <c r="U4022" i="1" s="1"/>
  <c r="AV4022" i="1" s="1"/>
  <c r="AX4022" i="1" s="1"/>
  <c r="T5755" i="1"/>
  <c r="U5755" i="1" s="1"/>
  <c r="AV5755" i="1" s="1"/>
  <c r="AX5755" i="1" s="1"/>
  <c r="T5880" i="1"/>
  <c r="U5880" i="1" s="1"/>
  <c r="AV5880" i="1" s="1"/>
  <c r="AX5880" i="1" s="1"/>
  <c r="T6262" i="1"/>
  <c r="U6262" i="1" s="1"/>
  <c r="AV6262" i="1" s="1"/>
  <c r="AX6262" i="1" s="1"/>
  <c r="T6238" i="1"/>
  <c r="U6238" i="1" s="1"/>
  <c r="AV6238" i="1" s="1"/>
  <c r="AX6238" i="1" s="1"/>
  <c r="T3533" i="1"/>
  <c r="U3533" i="1" s="1"/>
  <c r="AV3533" i="1" s="1"/>
  <c r="AX3533" i="1" s="1"/>
  <c r="T1924" i="1"/>
  <c r="U1924" i="1" s="1"/>
  <c r="AV1924" i="1" s="1"/>
  <c r="AX1924" i="1" s="1"/>
  <c r="T3435" i="1"/>
  <c r="U3435" i="1" s="1"/>
  <c r="AV3435" i="1" s="1"/>
  <c r="AX3435" i="1" s="1"/>
  <c r="T4378" i="1"/>
  <c r="U4378" i="1" s="1"/>
  <c r="AV4378" i="1" s="1"/>
  <c r="AX4378" i="1" s="1"/>
  <c r="T5275" i="1"/>
  <c r="U5275" i="1" s="1"/>
  <c r="AV5275" i="1" s="1"/>
  <c r="AX5275" i="1" s="1"/>
  <c r="T5915" i="1"/>
  <c r="U5915" i="1" s="1"/>
  <c r="AV5915" i="1" s="1"/>
  <c r="AX5915" i="1" s="1"/>
  <c r="T6499" i="1"/>
  <c r="U6499" i="1" s="1"/>
  <c r="AV6499" i="1" s="1"/>
  <c r="AX6499" i="1" s="1"/>
  <c r="T2592" i="1"/>
  <c r="U2592" i="1" s="1"/>
  <c r="AV2592" i="1" s="1"/>
  <c r="AX2592" i="1" s="1"/>
  <c r="T3226" i="1"/>
  <c r="U3226" i="1" s="1"/>
  <c r="AV3226" i="1" s="1"/>
  <c r="AX3226" i="1" s="1"/>
  <c r="T3708" i="1"/>
  <c r="U3708" i="1" s="1"/>
  <c r="AV3708" i="1" s="1"/>
  <c r="AX3708" i="1" s="1"/>
  <c r="T5159" i="1"/>
  <c r="U5159" i="1" s="1"/>
  <c r="AV5159" i="1" s="1"/>
  <c r="AX5159" i="1" s="1"/>
  <c r="T6129" i="1"/>
  <c r="U6129" i="1" s="1"/>
  <c r="AV6129" i="1" s="1"/>
  <c r="AX6129" i="1" s="1"/>
  <c r="T1193" i="1"/>
  <c r="U1193" i="1" s="1"/>
  <c r="AV1193" i="1" s="1"/>
  <c r="AX1193" i="1" s="1"/>
  <c r="T2945" i="1"/>
  <c r="U2945" i="1" s="1"/>
  <c r="AV2945" i="1" s="1"/>
  <c r="AX2945" i="1" s="1"/>
  <c r="T4037" i="1"/>
  <c r="U4037" i="1" s="1"/>
  <c r="AV4037" i="1" s="1"/>
  <c r="AX4037" i="1" s="1"/>
  <c r="T4967" i="1"/>
  <c r="U4967" i="1" s="1"/>
  <c r="AV4967" i="1" s="1"/>
  <c r="AX4967" i="1" s="1"/>
  <c r="T5679" i="1"/>
  <c r="U5679" i="1" s="1"/>
  <c r="AV5679" i="1" s="1"/>
  <c r="AX5679" i="1" s="1"/>
  <c r="T6397" i="1"/>
  <c r="U6397" i="1" s="1"/>
  <c r="AV6397" i="1" s="1"/>
  <c r="AX6397" i="1" s="1"/>
  <c r="T1957" i="1"/>
  <c r="U1957" i="1" s="1"/>
  <c r="AV1957" i="1" s="1"/>
  <c r="AX1957" i="1" s="1"/>
  <c r="T5190" i="1"/>
  <c r="U5190" i="1" s="1"/>
  <c r="AV5190" i="1" s="1"/>
  <c r="AX5190" i="1" s="1"/>
  <c r="T36" i="1"/>
  <c r="U36" i="1" s="1"/>
  <c r="AV36" i="1" s="1"/>
  <c r="AX36" i="1" s="1"/>
  <c r="T2272" i="1"/>
  <c r="U2272" i="1" s="1"/>
  <c r="AV2272" i="1" s="1"/>
  <c r="AX2272" i="1" s="1"/>
  <c r="T3627" i="1"/>
  <c r="U3627" i="1" s="1"/>
  <c r="AV3627" i="1" s="1"/>
  <c r="AX3627" i="1" s="1"/>
  <c r="T4557" i="1"/>
  <c r="U4557" i="1" s="1"/>
  <c r="AV4557" i="1" s="1"/>
  <c r="AX4557" i="1" s="1"/>
  <c r="T5405" i="1"/>
  <c r="U5405" i="1" s="1"/>
  <c r="AV5405" i="1" s="1"/>
  <c r="AX5405" i="1" s="1"/>
  <c r="T6036" i="1"/>
  <c r="U6036" i="1" s="1"/>
  <c r="AV6036" i="1" s="1"/>
  <c r="AX6036" i="1" s="1"/>
  <c r="T5604" i="1"/>
  <c r="U5604" i="1" s="1"/>
  <c r="AV5604" i="1" s="1"/>
  <c r="AX5604" i="1" s="1"/>
  <c r="T5095" i="1"/>
  <c r="U5095" i="1" s="1"/>
  <c r="AV5095" i="1" s="1"/>
  <c r="AX5095" i="1" s="1"/>
  <c r="T3383" i="1"/>
  <c r="U3383" i="1" s="1"/>
  <c r="AV3383" i="1" s="1"/>
  <c r="AX3383" i="1" s="1"/>
  <c r="T5971" i="1"/>
  <c r="U5971" i="1" s="1"/>
  <c r="AV5971" i="1" s="1"/>
  <c r="AX5971" i="1" s="1"/>
  <c r="T2221" i="1"/>
  <c r="U2221" i="1" s="1"/>
  <c r="AV2221" i="1" s="1"/>
  <c r="AX2221" i="1" s="1"/>
  <c r="T1223" i="1"/>
  <c r="U1223" i="1" s="1"/>
  <c r="AV1223" i="1" s="1"/>
  <c r="AX1223" i="1" s="1"/>
  <c r="T2950" i="1"/>
  <c r="U2950" i="1" s="1"/>
  <c r="AV2950" i="1" s="1"/>
  <c r="AX2950" i="1" s="1"/>
  <c r="T4042" i="1"/>
  <c r="U4042" i="1" s="1"/>
  <c r="AV4042" i="1" s="1"/>
  <c r="AX4042" i="1" s="1"/>
  <c r="T3300" i="1"/>
  <c r="U3300" i="1" s="1"/>
  <c r="AV3300" i="1" s="1"/>
  <c r="AX3300" i="1" s="1"/>
  <c r="T1350" i="1"/>
  <c r="U1350" i="1" s="1"/>
  <c r="AV1350" i="1" s="1"/>
  <c r="AX1350" i="1" s="1"/>
  <c r="T3044" i="1"/>
  <c r="U3044" i="1" s="1"/>
  <c r="AV3044" i="1" s="1"/>
  <c r="AX3044" i="1" s="1"/>
  <c r="T4095" i="1"/>
  <c r="U4095" i="1" s="1"/>
  <c r="AV4095" i="1" s="1"/>
  <c r="AX4095" i="1" s="1"/>
  <c r="T5038" i="1"/>
  <c r="U5038" i="1" s="1"/>
  <c r="AV5038" i="1" s="1"/>
  <c r="AX5038" i="1" s="1"/>
  <c r="T6469" i="1"/>
  <c r="U6469" i="1" s="1"/>
  <c r="AV6469" i="1" s="1"/>
  <c r="AX6469" i="1" s="1"/>
  <c r="T1246" i="1"/>
  <c r="U1246" i="1" s="1"/>
  <c r="AV1246" i="1" s="1"/>
  <c r="AX1246" i="1" s="1"/>
  <c r="T2974" i="1"/>
  <c r="U2974" i="1" s="1"/>
  <c r="AV2974" i="1" s="1"/>
  <c r="AX2974" i="1" s="1"/>
  <c r="T4046" i="1"/>
  <c r="U4046" i="1" s="1"/>
  <c r="AV4046" i="1" s="1"/>
  <c r="AX4046" i="1" s="1"/>
  <c r="T4989" i="1"/>
  <c r="U4989" i="1" s="1"/>
  <c r="AV4989" i="1" s="1"/>
  <c r="AX4989" i="1" s="1"/>
  <c r="T5695" i="1"/>
  <c r="U5695" i="1" s="1"/>
  <c r="AV5695" i="1" s="1"/>
  <c r="AX5695" i="1" s="1"/>
  <c r="T6309" i="1"/>
  <c r="U6309" i="1" s="1"/>
  <c r="AV6309" i="1" s="1"/>
  <c r="AX6309" i="1" s="1"/>
  <c r="T4936" i="1"/>
  <c r="U4936" i="1" s="1"/>
  <c r="AV4936" i="1" s="1"/>
  <c r="AX4936" i="1" s="1"/>
  <c r="T4525" i="1"/>
  <c r="U4525" i="1" s="1"/>
  <c r="AV4525" i="1" s="1"/>
  <c r="AX4525" i="1" s="1"/>
  <c r="T4118" i="1"/>
  <c r="U4118" i="1" s="1"/>
  <c r="AV4118" i="1" s="1"/>
  <c r="AX4118" i="1" s="1"/>
  <c r="T3707" i="1"/>
  <c r="U3707" i="1" s="1"/>
  <c r="AV3707" i="1" s="1"/>
  <c r="AX3707" i="1" s="1"/>
  <c r="T3229" i="1"/>
  <c r="U3229" i="1" s="1"/>
  <c r="AV3229" i="1" s="1"/>
  <c r="AX3229" i="1" s="1"/>
  <c r="T2619" i="1"/>
  <c r="U2619" i="1" s="1"/>
  <c r="AV2619" i="1" s="1"/>
  <c r="AX2619" i="1" s="1"/>
  <c r="T1860" i="1"/>
  <c r="U1860" i="1" s="1"/>
  <c r="AV1860" i="1" s="1"/>
  <c r="AX1860" i="1" s="1"/>
  <c r="T975" i="1"/>
  <c r="U975" i="1" s="1"/>
  <c r="AV975" i="1" s="1"/>
  <c r="AX975" i="1" s="1"/>
  <c r="T6274" i="1"/>
  <c r="U6274" i="1" s="1"/>
  <c r="AV6274" i="1" s="1"/>
  <c r="AX6274" i="1" s="1"/>
  <c r="T5973" i="1"/>
  <c r="U5973" i="1" s="1"/>
  <c r="AV5973" i="1" s="1"/>
  <c r="AX5973" i="1" s="1"/>
  <c r="T5658" i="1"/>
  <c r="U5658" i="1" s="1"/>
  <c r="AV5658" i="1" s="1"/>
  <c r="AX5658" i="1" s="1"/>
  <c r="T5339" i="1"/>
  <c r="U5339" i="1" s="1"/>
  <c r="AV5339" i="1" s="1"/>
  <c r="AX5339" i="1" s="1"/>
  <c r="T4958" i="1"/>
  <c r="U4958" i="1" s="1"/>
  <c r="AV4958" i="1" s="1"/>
  <c r="AX4958" i="1" s="1"/>
  <c r="T4551" i="1"/>
  <c r="U4551" i="1" s="1"/>
  <c r="AV4551" i="1" s="1"/>
  <c r="AX4551" i="1" s="1"/>
  <c r="T4140" i="1"/>
  <c r="U4140" i="1" s="1"/>
  <c r="AV4140" i="1" s="1"/>
  <c r="AX4140" i="1" s="1"/>
  <c r="T3733" i="1"/>
  <c r="U3733" i="1" s="1"/>
  <c r="AV3733" i="1" s="1"/>
  <c r="AX3733" i="1" s="1"/>
  <c r="T3264" i="1"/>
  <c r="U3264" i="1" s="1"/>
  <c r="AV3264" i="1" s="1"/>
  <c r="AX3264" i="1" s="1"/>
  <c r="T2657" i="1"/>
  <c r="U2657" i="1" s="1"/>
  <c r="AV2657" i="1" s="1"/>
  <c r="AX2657" i="1" s="1"/>
  <c r="T1908" i="1"/>
  <c r="U1908" i="1" s="1"/>
  <c r="AV1908" i="1" s="1"/>
  <c r="AX1908" i="1" s="1"/>
  <c r="T1042" i="1"/>
  <c r="U1042" i="1" s="1"/>
  <c r="AV1042" i="1" s="1"/>
  <c r="AX1042" i="1" s="1"/>
  <c r="T6047" i="1"/>
  <c r="U6047" i="1" s="1"/>
  <c r="AV6047" i="1" s="1"/>
  <c r="AX6047" i="1" s="1"/>
  <c r="T5398" i="1"/>
  <c r="U5398" i="1" s="1"/>
  <c r="AV5398" i="1" s="1"/>
  <c r="AX5398" i="1" s="1"/>
  <c r="T5032" i="1"/>
  <c r="U5032" i="1" s="1"/>
  <c r="AV5032" i="1" s="1"/>
  <c r="AX5032" i="1" s="1"/>
  <c r="T4621" i="1"/>
  <c r="U4621" i="1" s="1"/>
  <c r="AV4621" i="1" s="1"/>
  <c r="AX4621" i="1" s="1"/>
  <c r="T4214" i="1"/>
  <c r="U4214" i="1" s="1"/>
  <c r="AV4214" i="1" s="1"/>
  <c r="AX4214" i="1" s="1"/>
  <c r="T3803" i="1"/>
  <c r="U3803" i="1" s="1"/>
  <c r="AV3803" i="1" s="1"/>
  <c r="AX3803" i="1" s="1"/>
  <c r="T3368" i="1"/>
  <c r="U3368" i="1" s="1"/>
  <c r="AV3368" i="1" s="1"/>
  <c r="AX3368" i="1" s="1"/>
  <c r="T2773" i="1"/>
  <c r="U2773" i="1" s="1"/>
  <c r="AV2773" i="1" s="1"/>
  <c r="AX2773" i="1" s="1"/>
  <c r="T2051" i="1"/>
  <c r="U2051" i="1" s="1"/>
  <c r="AV2051" i="1" s="1"/>
  <c r="AX2051" i="1" s="1"/>
  <c r="T1221" i="1"/>
  <c r="U1221" i="1" s="1"/>
  <c r="AV1221" i="1" s="1"/>
  <c r="AX1221" i="1" s="1"/>
  <c r="T34" i="1"/>
  <c r="U34" i="1" s="1"/>
  <c r="AV34" i="1" s="1"/>
  <c r="AX34" i="1" s="1"/>
  <c r="T4798" i="1"/>
  <c r="U4798" i="1" s="1"/>
  <c r="AV4798" i="1" s="1"/>
  <c r="AX4798" i="1" s="1"/>
  <c r="T4314" i="1"/>
  <c r="U4314" i="1" s="1"/>
  <c r="AV4314" i="1" s="1"/>
  <c r="AX4314" i="1" s="1"/>
  <c r="T3902" i="1"/>
  <c r="U3902" i="1" s="1"/>
  <c r="AV3902" i="1" s="1"/>
  <c r="AX3902" i="1" s="1"/>
  <c r="T3495" i="1"/>
  <c r="U3495" i="1" s="1"/>
  <c r="AV3495" i="1" s="1"/>
  <c r="AX3495" i="1" s="1"/>
  <c r="T2927" i="1"/>
  <c r="U2927" i="1" s="1"/>
  <c r="AV2927" i="1" s="1"/>
  <c r="AX2927" i="1" s="1"/>
  <c r="T2248" i="1"/>
  <c r="U2248" i="1" s="1"/>
  <c r="AV2248" i="1" s="1"/>
  <c r="AX2248" i="1" s="1"/>
  <c r="T1429" i="1"/>
  <c r="U1429" i="1" s="1"/>
  <c r="AV1429" i="1" s="1"/>
  <c r="AX1429" i="1" s="1"/>
  <c r="T425" i="1"/>
  <c r="U425" i="1" s="1"/>
  <c r="AV425" i="1" s="1"/>
  <c r="AX425" i="1" s="1"/>
  <c r="T6441" i="1"/>
  <c r="U6441" i="1" s="1"/>
  <c r="AV6441" i="1" s="1"/>
  <c r="AX6441" i="1" s="1"/>
  <c r="T5770" i="1"/>
  <c r="U5770" i="1" s="1"/>
  <c r="AV5770" i="1" s="1"/>
  <c r="AX5770" i="1" s="1"/>
  <c r="T5454" i="1"/>
  <c r="U5454" i="1" s="1"/>
  <c r="AV5454" i="1" s="1"/>
  <c r="AX5454" i="1" s="1"/>
  <c r="T5102" i="1"/>
  <c r="U5102" i="1" s="1"/>
  <c r="AV5102" i="1" s="1"/>
  <c r="AX5102" i="1" s="1"/>
  <c r="T4696" i="1"/>
  <c r="U4696" i="1" s="1"/>
  <c r="AV4696" i="1" s="1"/>
  <c r="AX4696" i="1" s="1"/>
  <c r="T4285" i="1"/>
  <c r="U4285" i="1" s="1"/>
  <c r="AV4285" i="1" s="1"/>
  <c r="AX4285" i="1" s="1"/>
  <c r="T3878" i="1"/>
  <c r="U3878" i="1" s="1"/>
  <c r="AV3878" i="1" s="1"/>
  <c r="AX3878" i="1" s="1"/>
  <c r="T3463" i="1"/>
  <c r="U3463" i="1" s="1"/>
  <c r="AV3463" i="1" s="1"/>
  <c r="AX3463" i="1" s="1"/>
  <c r="T2887" i="1"/>
  <c r="U2887" i="1" s="1"/>
  <c r="AV2887" i="1" s="1"/>
  <c r="AX2887" i="1" s="1"/>
  <c r="T2197" i="1"/>
  <c r="U2197" i="1" s="1"/>
  <c r="AV2197" i="1" s="1"/>
  <c r="AX2197" i="1" s="1"/>
  <c r="T1374" i="1"/>
  <c r="U1374" i="1" s="1"/>
  <c r="AV1374" i="1" s="1"/>
  <c r="AX1374" i="1" s="1"/>
  <c r="T336" i="1"/>
  <c r="U336" i="1" s="1"/>
  <c r="AV336" i="1" s="1"/>
  <c r="AX336" i="1" s="1"/>
  <c r="T6230" i="1"/>
  <c r="U6230" i="1" s="1"/>
  <c r="AV6230" i="1" s="1"/>
  <c r="AX6230" i="1" s="1"/>
  <c r="T5926" i="1"/>
  <c r="U5926" i="1" s="1"/>
  <c r="AV5926" i="1" s="1"/>
  <c r="AX5926" i="1" s="1"/>
  <c r="T5611" i="1"/>
  <c r="U5611" i="1" s="1"/>
  <c r="AV5611" i="1" s="1"/>
  <c r="AX5611" i="1" s="1"/>
  <c r="T5288" i="1"/>
  <c r="U5288" i="1" s="1"/>
  <c r="AV5288" i="1" s="1"/>
  <c r="AX5288" i="1" s="1"/>
  <c r="T4901" i="1"/>
  <c r="U4901" i="1" s="1"/>
  <c r="AV4901" i="1" s="1"/>
  <c r="AX4901" i="1" s="1"/>
  <c r="T4490" i="1"/>
  <c r="U4490" i="1" s="1"/>
  <c r="AV4490" i="1" s="1"/>
  <c r="AX4490" i="1" s="1"/>
  <c r="T4078" i="1"/>
  <c r="U4078" i="1" s="1"/>
  <c r="AV4078" i="1" s="1"/>
  <c r="AX4078" i="1" s="1"/>
  <c r="T3671" i="1"/>
  <c r="U3671" i="1" s="1"/>
  <c r="AV3671" i="1" s="1"/>
  <c r="AX3671" i="1" s="1"/>
  <c r="T3175" i="1"/>
  <c r="U3175" i="1" s="1"/>
  <c r="AV3175" i="1" s="1"/>
  <c r="AX3175" i="1" s="1"/>
  <c r="T2556" i="1"/>
  <c r="U2556" i="1" s="1"/>
  <c r="AV2556" i="1" s="1"/>
  <c r="AX2556" i="1" s="1"/>
  <c r="T1788" i="1"/>
  <c r="U1788" i="1" s="1"/>
  <c r="AV1788" i="1" s="1"/>
  <c r="AX1788" i="1" s="1"/>
  <c r="T881" i="1"/>
  <c r="U881" i="1" s="1"/>
  <c r="AV881" i="1" s="1"/>
  <c r="AX881" i="1" s="1"/>
  <c r="T4876" i="1"/>
  <c r="U4876" i="1" s="1"/>
  <c r="AV4876" i="1" s="1"/>
  <c r="AX4876" i="1" s="1"/>
  <c r="T6422" i="1"/>
  <c r="U6422" i="1" s="1"/>
  <c r="AV6422" i="1" s="1"/>
  <c r="AX6422" i="1" s="1"/>
  <c r="T6138" i="1"/>
  <c r="U6138" i="1" s="1"/>
  <c r="AV6138" i="1" s="1"/>
  <c r="AX6138" i="1" s="1"/>
  <c r="T5827" i="1"/>
  <c r="U5827" i="1" s="1"/>
  <c r="AV5827" i="1" s="1"/>
  <c r="AX5827" i="1" s="1"/>
  <c r="T5511" i="1"/>
  <c r="U5511" i="1" s="1"/>
  <c r="AV5511" i="1" s="1"/>
  <c r="AX5511" i="1" s="1"/>
  <c r="T5169" i="1"/>
  <c r="U5169" i="1" s="1"/>
  <c r="AV5169" i="1" s="1"/>
  <c r="AX5169" i="1" s="1"/>
  <c r="T4767" i="1"/>
  <c r="U4767" i="1" s="1"/>
  <c r="AV4767" i="1" s="1"/>
  <c r="AX4767" i="1" s="1"/>
  <c r="T4360" i="1"/>
  <c r="U4360" i="1" s="1"/>
  <c r="AV4360" i="1" s="1"/>
  <c r="AX4360" i="1" s="1"/>
  <c r="T3949" i="1"/>
  <c r="U3949" i="1" s="1"/>
  <c r="AV3949" i="1" s="1"/>
  <c r="AX3949" i="1" s="1"/>
  <c r="T3542" i="1"/>
  <c r="U3542" i="1" s="1"/>
  <c r="AV3542" i="1" s="1"/>
  <c r="AX3542" i="1" s="1"/>
  <c r="T2991" i="1"/>
  <c r="U2991" i="1" s="1"/>
  <c r="AV2991" i="1" s="1"/>
  <c r="AX2991" i="1" s="1"/>
  <c r="T2333" i="1"/>
  <c r="U2333" i="1" s="1"/>
  <c r="AV2333" i="1" s="1"/>
  <c r="AX2333" i="1" s="1"/>
  <c r="T1519" i="1"/>
  <c r="U1519" i="1" s="1"/>
  <c r="AV1519" i="1" s="1"/>
  <c r="AX1519" i="1" s="1"/>
  <c r="T541" i="1"/>
  <c r="U541" i="1" s="1"/>
  <c r="AV541" i="1" s="1"/>
  <c r="AX541" i="1" s="1"/>
  <c r="T6404" i="1"/>
  <c r="U6404" i="1" s="1"/>
  <c r="AV6404" i="1" s="1"/>
  <c r="AX6404" i="1" s="1"/>
  <c r="T5747" i="1"/>
  <c r="U5747" i="1" s="1"/>
  <c r="AV5747" i="1" s="1"/>
  <c r="AX5747" i="1" s="1"/>
  <c r="T5146" i="1"/>
  <c r="U5146" i="1" s="1"/>
  <c r="AV5146" i="1" s="1"/>
  <c r="AX5146" i="1" s="1"/>
  <c r="T4743" i="1"/>
  <c r="U4743" i="1" s="1"/>
  <c r="AV4743" i="1" s="1"/>
  <c r="AX4743" i="1" s="1"/>
  <c r="T4332" i="1"/>
  <c r="U4332" i="1" s="1"/>
  <c r="AV4332" i="1" s="1"/>
  <c r="AX4332" i="1" s="1"/>
  <c r="T3925" i="1"/>
  <c r="U3925" i="1" s="1"/>
  <c r="AV3925" i="1" s="1"/>
  <c r="AX3925" i="1" s="1"/>
  <c r="T3514" i="1"/>
  <c r="U3514" i="1" s="1"/>
  <c r="AV3514" i="1" s="1"/>
  <c r="AX3514" i="1" s="1"/>
  <c r="T2954" i="1"/>
  <c r="U2954" i="1" s="1"/>
  <c r="AV2954" i="1" s="1"/>
  <c r="AX2954" i="1" s="1"/>
  <c r="T2281" i="1"/>
  <c r="U2281" i="1" s="1"/>
  <c r="AV2281" i="1" s="1"/>
  <c r="AX2281" i="1" s="1"/>
  <c r="T1464" i="1"/>
  <c r="U1464" i="1" s="1"/>
  <c r="AV1464" i="1" s="1"/>
  <c r="AX1464" i="1" s="1"/>
  <c r="T474" i="1"/>
  <c r="U474" i="1" s="1"/>
  <c r="AV474" i="1" s="1"/>
  <c r="AX474" i="1" s="1"/>
  <c r="T6124" i="1"/>
  <c r="U6124" i="1" s="1"/>
  <c r="AV6124" i="1" s="1"/>
  <c r="AX6124" i="1" s="1"/>
  <c r="T5733" i="1"/>
  <c r="U5733" i="1" s="1"/>
  <c r="AV5733" i="1" s="1"/>
  <c r="AX5733" i="1" s="1"/>
  <c r="T6323" i="1"/>
  <c r="U6323" i="1" s="1"/>
  <c r="AV6323" i="1" s="1"/>
  <c r="AX6323" i="1" s="1"/>
  <c r="T5928" i="1"/>
  <c r="U5928" i="1" s="1"/>
  <c r="AV5928" i="1" s="1"/>
  <c r="AX5928" i="1" s="1"/>
  <c r="T5555" i="1"/>
  <c r="U5555" i="1" s="1"/>
  <c r="AV5555" i="1" s="1"/>
  <c r="AX5555" i="1" s="1"/>
  <c r="T5150" i="1"/>
  <c r="U5150" i="1" s="1"/>
  <c r="AV5150" i="1" s="1"/>
  <c r="AX5150" i="1" s="1"/>
  <c r="T6557" i="1"/>
  <c r="U6557" i="1" s="1"/>
  <c r="AV6557" i="1" s="1"/>
  <c r="AX6557" i="1" s="1"/>
  <c r="T6155" i="1"/>
  <c r="U6155" i="1" s="1"/>
  <c r="AV6155" i="1" s="1"/>
  <c r="AX6155" i="1" s="1"/>
  <c r="T5589" i="1"/>
  <c r="U5589" i="1" s="1"/>
  <c r="AV5589" i="1" s="1"/>
  <c r="AX5589" i="1" s="1"/>
  <c r="T6454" i="1"/>
  <c r="U6454" i="1" s="1"/>
  <c r="AV6454" i="1" s="1"/>
  <c r="AX6454" i="1" s="1"/>
  <c r="T6172" i="1"/>
  <c r="U6172" i="1" s="1"/>
  <c r="AV6172" i="1" s="1"/>
  <c r="AX6172" i="1" s="1"/>
  <c r="T5863" i="1"/>
  <c r="U5863" i="1" s="1"/>
  <c r="AV5863" i="1" s="1"/>
  <c r="AX5863" i="1" s="1"/>
  <c r="T5548" i="1"/>
  <c r="U5548" i="1" s="1"/>
  <c r="AV5548" i="1" s="1"/>
  <c r="AX5548" i="1" s="1"/>
  <c r="T5213" i="1"/>
  <c r="U5213" i="1" s="1"/>
  <c r="AV5213" i="1" s="1"/>
  <c r="AX5213" i="1" s="1"/>
  <c r="T4815" i="1"/>
  <c r="U4815" i="1" s="1"/>
  <c r="AV4815" i="1" s="1"/>
  <c r="AX4815" i="1" s="1"/>
  <c r="T4408" i="1"/>
  <c r="U4408" i="1" s="1"/>
  <c r="AV4408" i="1" s="1"/>
  <c r="AX4408" i="1" s="1"/>
  <c r="T3997" i="1"/>
  <c r="U3997" i="1" s="1"/>
  <c r="AV3997" i="1" s="1"/>
  <c r="AX3997" i="1" s="1"/>
  <c r="T3590" i="1"/>
  <c r="U3590" i="1" s="1"/>
  <c r="AV3590" i="1" s="1"/>
  <c r="AX3590" i="1" s="1"/>
  <c r="T3062" i="1"/>
  <c r="U3062" i="1" s="1"/>
  <c r="AV3062" i="1" s="1"/>
  <c r="AX3062" i="1" s="1"/>
  <c r="T2423" i="1"/>
  <c r="U2423" i="1" s="1"/>
  <c r="AV2423" i="1" s="1"/>
  <c r="AX2423" i="1" s="1"/>
  <c r="T1623" i="1"/>
  <c r="U1623" i="1" s="1"/>
  <c r="AV1623" i="1" s="1"/>
  <c r="AX1623" i="1" s="1"/>
  <c r="T677" i="1"/>
  <c r="U677" i="1" s="1"/>
  <c r="AV677" i="1" s="1"/>
  <c r="AX677" i="1" s="1"/>
  <c r="T6169" i="1"/>
  <c r="U6169" i="1" s="1"/>
  <c r="AV6169" i="1" s="1"/>
  <c r="AX6169" i="1" s="1"/>
  <c r="T5913" i="1"/>
  <c r="U5913" i="1" s="1"/>
  <c r="AV5913" i="1" s="1"/>
  <c r="AX5913" i="1" s="1"/>
  <c r="T5657" i="1"/>
  <c r="U5657" i="1" s="1"/>
  <c r="AV5657" i="1" s="1"/>
  <c r="AX5657" i="1" s="1"/>
  <c r="T5401" i="1"/>
  <c r="U5401" i="1" s="1"/>
  <c r="AV5401" i="1" s="1"/>
  <c r="AX5401" i="1" s="1"/>
  <c r="T5145" i="1"/>
  <c r="U5145" i="1" s="1"/>
  <c r="AV5145" i="1" s="1"/>
  <c r="AX5145" i="1" s="1"/>
  <c r="T4889" i="1"/>
  <c r="U4889" i="1" s="1"/>
  <c r="AV4889" i="1" s="1"/>
  <c r="AX4889" i="1" s="1"/>
  <c r="T4633" i="1"/>
  <c r="U4633" i="1" s="1"/>
  <c r="AV4633" i="1" s="1"/>
  <c r="AX4633" i="1" s="1"/>
  <c r="T4377" i="1"/>
  <c r="U4377" i="1" s="1"/>
  <c r="AV4377" i="1" s="1"/>
  <c r="AX4377" i="1" s="1"/>
  <c r="T4121" i="1"/>
  <c r="U4121" i="1" s="1"/>
  <c r="AV4121" i="1" s="1"/>
  <c r="AX4121" i="1" s="1"/>
  <c r="T3865" i="1"/>
  <c r="U3865" i="1" s="1"/>
  <c r="AV3865" i="1" s="1"/>
  <c r="AX3865" i="1" s="1"/>
  <c r="T3609" i="1"/>
  <c r="U3609" i="1" s="1"/>
  <c r="AV3609" i="1" s="1"/>
  <c r="AX3609" i="1" s="1"/>
  <c r="T3350" i="1"/>
  <c r="U3350" i="1" s="1"/>
  <c r="AV3350" i="1" s="1"/>
  <c r="AX3350" i="1" s="1"/>
  <c r="T3058" i="1"/>
  <c r="U3058" i="1" s="1"/>
  <c r="AV3058" i="1" s="1"/>
  <c r="AX3058" i="1" s="1"/>
  <c r="T2751" i="1"/>
  <c r="U2751" i="1" s="1"/>
  <c r="AV2751" i="1" s="1"/>
  <c r="AX2751" i="1" s="1"/>
  <c r="T2419" i="1"/>
  <c r="U2419" i="1" s="1"/>
  <c r="AV2419" i="1" s="1"/>
  <c r="AX2419" i="1" s="1"/>
  <c r="T2026" i="1"/>
  <c r="U2026" i="1" s="1"/>
  <c r="AV2026" i="1" s="1"/>
  <c r="AX2026" i="1" s="1"/>
  <c r="T1615" i="1"/>
  <c r="U1615" i="1" s="1"/>
  <c r="AV1615" i="1" s="1"/>
  <c r="AX1615" i="1" s="1"/>
  <c r="T1191" i="1"/>
  <c r="U1191" i="1" s="1"/>
  <c r="AV1191" i="1" s="1"/>
  <c r="AX1191" i="1" s="1"/>
  <c r="T673" i="1"/>
  <c r="U673" i="1" s="1"/>
  <c r="AV673" i="1" s="1"/>
  <c r="AX673" i="1" s="1"/>
  <c r="T3478" i="1"/>
  <c r="U3478" i="1" s="1"/>
  <c r="AV3478" i="1" s="1"/>
  <c r="AX3478" i="1" s="1"/>
  <c r="T3201" i="1"/>
  <c r="U3201" i="1" s="1"/>
  <c r="AV3201" i="1" s="1"/>
  <c r="AX3201" i="1" s="1"/>
  <c r="T2906" i="1"/>
  <c r="U2906" i="1" s="1"/>
  <c r="AV2906" i="1" s="1"/>
  <c r="AX2906" i="1" s="1"/>
  <c r="T2587" i="1"/>
  <c r="U2587" i="1" s="1"/>
  <c r="AV2587" i="1" s="1"/>
  <c r="AX2587" i="1" s="1"/>
  <c r="T2220" i="1"/>
  <c r="U2220" i="1" s="1"/>
  <c r="AV2220" i="1" s="1"/>
  <c r="AX2220" i="1" s="1"/>
  <c r="T1823" i="1"/>
  <c r="U1823" i="1" s="1"/>
  <c r="AV1823" i="1" s="1"/>
  <c r="AX1823" i="1" s="1"/>
  <c r="T1397" i="1"/>
  <c r="U1397" i="1" s="1"/>
  <c r="AV1397" i="1" s="1"/>
  <c r="AX1397" i="1" s="1"/>
  <c r="T930" i="1"/>
  <c r="U930" i="1" s="1"/>
  <c r="AV930" i="1" s="1"/>
  <c r="AX930" i="1" s="1"/>
  <c r="T380" i="1"/>
  <c r="U380" i="1" s="1"/>
  <c r="AV380" i="1" s="1"/>
  <c r="AX380" i="1" s="1"/>
  <c r="T3362" i="1"/>
  <c r="U3362" i="1" s="1"/>
  <c r="AV3362" i="1" s="1"/>
  <c r="AX3362" i="1" s="1"/>
  <c r="T3072" i="1"/>
  <c r="U3072" i="1" s="1"/>
  <c r="AV3072" i="1" s="1"/>
  <c r="AX3072" i="1" s="1"/>
  <c r="T2766" i="1"/>
  <c r="U2766" i="1" s="1"/>
  <c r="AV2766" i="1" s="1"/>
  <c r="AX2766" i="1" s="1"/>
  <c r="T2436" i="1"/>
  <c r="U2436" i="1" s="1"/>
  <c r="AV2436" i="1" s="1"/>
  <c r="AX2436" i="1" s="1"/>
  <c r="T2045" i="1"/>
  <c r="U2045" i="1" s="1"/>
  <c r="AV2045" i="1" s="1"/>
  <c r="AX2045" i="1" s="1"/>
  <c r="T1634" i="1"/>
  <c r="U1634" i="1" s="1"/>
  <c r="AV1634" i="1" s="1"/>
  <c r="AX1634" i="1" s="1"/>
  <c r="T1210" i="1"/>
  <c r="U1210" i="1" s="1"/>
  <c r="AV1210" i="1" s="1"/>
  <c r="AX1210" i="1" s="1"/>
  <c r="T696" i="1"/>
  <c r="U696" i="1" s="1"/>
  <c r="AV696" i="1" s="1"/>
  <c r="AX696" i="1" s="1"/>
  <c r="T22" i="1"/>
  <c r="U22" i="1" s="1"/>
  <c r="AV22" i="1" s="1"/>
  <c r="AX22" i="1" s="1"/>
  <c r="T5140" i="1"/>
  <c r="U5140" i="1" s="1"/>
  <c r="AV5140" i="1" s="1"/>
  <c r="AX5140" i="1" s="1"/>
  <c r="T4884" i="1"/>
  <c r="U4884" i="1" s="1"/>
  <c r="AV4884" i="1" s="1"/>
  <c r="AX4884" i="1" s="1"/>
  <c r="T4628" i="1"/>
  <c r="U4628" i="1" s="1"/>
  <c r="AV4628" i="1" s="1"/>
  <c r="AX4628" i="1" s="1"/>
  <c r="T4372" i="1"/>
  <c r="U4372" i="1" s="1"/>
  <c r="AV4372" i="1" s="1"/>
  <c r="AX4372" i="1" s="1"/>
  <c r="T4116" i="1"/>
  <c r="U4116" i="1" s="1"/>
  <c r="AV4116" i="1" s="1"/>
  <c r="AX4116" i="1" s="1"/>
  <c r="T3860" i="1"/>
  <c r="U3860" i="1" s="1"/>
  <c r="AV3860" i="1" s="1"/>
  <c r="AX3860" i="1" s="1"/>
  <c r="T3604" i="1"/>
  <c r="U3604" i="1" s="1"/>
  <c r="AV3604" i="1" s="1"/>
  <c r="AX3604" i="1" s="1"/>
  <c r="T3344" i="1"/>
  <c r="U3344" i="1" s="1"/>
  <c r="AV3344" i="1" s="1"/>
  <c r="AX3344" i="1" s="1"/>
  <c r="T3053" i="1"/>
  <c r="U3053" i="1" s="1"/>
  <c r="AV3053" i="1" s="1"/>
  <c r="AX3053" i="1" s="1"/>
  <c r="T2746" i="1"/>
  <c r="U2746" i="1" s="1"/>
  <c r="AV2746" i="1" s="1"/>
  <c r="AX2746" i="1" s="1"/>
  <c r="T2410" i="1"/>
  <c r="U2410" i="1" s="1"/>
  <c r="AV2410" i="1" s="1"/>
  <c r="AX2410" i="1" s="1"/>
  <c r="T2017" i="1"/>
  <c r="U2017" i="1" s="1"/>
  <c r="AV2017" i="1" s="1"/>
  <c r="AX2017" i="1" s="1"/>
  <c r="T1609" i="1"/>
  <c r="U1609" i="1" s="1"/>
  <c r="AV1609" i="1" s="1"/>
  <c r="AX1609" i="1" s="1"/>
  <c r="T1184" i="1"/>
  <c r="U1184" i="1" s="1"/>
  <c r="AV1184" i="1" s="1"/>
  <c r="AX1184" i="1" s="1"/>
  <c r="T658" i="1"/>
  <c r="U658" i="1" s="1"/>
  <c r="AV658" i="1" s="1"/>
  <c r="AX658" i="1" s="1"/>
  <c r="T5283" i="1"/>
  <c r="U5283" i="1" s="1"/>
  <c r="AV5283" i="1" s="1"/>
  <c r="AX5283" i="1" s="1"/>
  <c r="T5027" i="1"/>
  <c r="U5027" i="1" s="1"/>
  <c r="AV5027" i="1" s="1"/>
  <c r="AX5027" i="1" s="1"/>
  <c r="T4515" i="1"/>
  <c r="U4515" i="1" s="1"/>
  <c r="AV4515" i="1" s="1"/>
  <c r="AX4515" i="1" s="1"/>
  <c r="T4259" i="1"/>
  <c r="U4259" i="1" s="1"/>
  <c r="AV4259" i="1" s="1"/>
  <c r="AX4259" i="1" s="1"/>
  <c r="T4003" i="1"/>
  <c r="U4003" i="1" s="1"/>
  <c r="AV4003" i="1" s="1"/>
  <c r="AX4003" i="1" s="1"/>
  <c r="T3747" i="1"/>
  <c r="U3747" i="1" s="1"/>
  <c r="AV3747" i="1" s="1"/>
  <c r="AX3747" i="1" s="1"/>
  <c r="T3491" i="1"/>
  <c r="U3491" i="1" s="1"/>
  <c r="AV3491" i="1" s="1"/>
  <c r="AX3491" i="1" s="1"/>
  <c r="T3216" i="1"/>
  <c r="U3216" i="1" s="1"/>
  <c r="AV3216" i="1" s="1"/>
  <c r="AX3216" i="1" s="1"/>
  <c r="T2922" i="1"/>
  <c r="U2922" i="1" s="1"/>
  <c r="AV2922" i="1" s="1"/>
  <c r="AX2922" i="1" s="1"/>
  <c r="T2604" i="1"/>
  <c r="U2604" i="1" s="1"/>
  <c r="AV2604" i="1" s="1"/>
  <c r="AX2604" i="1" s="1"/>
  <c r="T2239" i="1"/>
  <c r="U2239" i="1" s="1"/>
  <c r="AV2239" i="1" s="1"/>
  <c r="AX2239" i="1" s="1"/>
  <c r="T1843" i="1"/>
  <c r="U1843" i="1" s="1"/>
  <c r="AV1843" i="1" s="1"/>
  <c r="AX1843" i="1" s="1"/>
  <c r="T1422" i="1"/>
  <c r="U1422" i="1" s="1"/>
  <c r="AV1422" i="1" s="1"/>
  <c r="AX1422" i="1" s="1"/>
  <c r="T954" i="1"/>
  <c r="U954" i="1" s="1"/>
  <c r="AV954" i="1" s="1"/>
  <c r="AX954" i="1" s="1"/>
  <c r="T417" i="1"/>
  <c r="U417" i="1" s="1"/>
  <c r="AV417" i="1" s="1"/>
  <c r="AX417" i="1" s="1"/>
  <c r="T5954" i="1"/>
  <c r="U5954" i="1" s="1"/>
  <c r="AV5954" i="1" s="1"/>
  <c r="AX5954" i="1" s="1"/>
  <c r="T5698" i="1"/>
  <c r="U5698" i="1" s="1"/>
  <c r="AV5698" i="1" s="1"/>
  <c r="AX5698" i="1" s="1"/>
  <c r="T5442" i="1"/>
  <c r="U5442" i="1" s="1"/>
  <c r="AV5442" i="1" s="1"/>
  <c r="AX5442" i="1" s="1"/>
  <c r="T5186" i="1"/>
  <c r="U5186" i="1" s="1"/>
  <c r="AV5186" i="1" s="1"/>
  <c r="AX5186" i="1" s="1"/>
  <c r="T4930" i="1"/>
  <c r="U4930" i="1" s="1"/>
  <c r="AV4930" i="1" s="1"/>
  <c r="AX4930" i="1" s="1"/>
  <c r="T4674" i="1"/>
  <c r="U4674" i="1" s="1"/>
  <c r="AV4674" i="1" s="1"/>
  <c r="AX4674" i="1" s="1"/>
  <c r="T4418" i="1"/>
  <c r="U4418" i="1" s="1"/>
  <c r="AV4418" i="1" s="1"/>
  <c r="AX4418" i="1" s="1"/>
  <c r="T4162" i="1"/>
  <c r="U4162" i="1" s="1"/>
  <c r="AV4162" i="1" s="1"/>
  <c r="AX4162" i="1" s="1"/>
  <c r="T3906" i="1"/>
  <c r="U3906" i="1" s="1"/>
  <c r="AV3906" i="1" s="1"/>
  <c r="AX3906" i="1" s="1"/>
  <c r="T3650" i="1"/>
  <c r="U3650" i="1" s="1"/>
  <c r="AV3650" i="1" s="1"/>
  <c r="AX3650" i="1" s="1"/>
  <c r="T3393" i="1"/>
  <c r="U3393" i="1" s="1"/>
  <c r="AV3393" i="1" s="1"/>
  <c r="AX3393" i="1" s="1"/>
  <c r="T3105" i="1"/>
  <c r="U3105" i="1" s="1"/>
  <c r="AV3105" i="1" s="1"/>
  <c r="AX3105" i="1" s="1"/>
  <c r="T2801" i="1"/>
  <c r="U2801" i="1" s="1"/>
  <c r="AV2801" i="1" s="1"/>
  <c r="AX2801" i="1" s="1"/>
  <c r="T2475" i="1"/>
  <c r="U2475" i="1" s="1"/>
  <c r="AV2475" i="1" s="1"/>
  <c r="AX2475" i="1" s="1"/>
  <c r="T2087" i="1"/>
  <c r="U2087" i="1" s="1"/>
  <c r="AV2087" i="1" s="1"/>
  <c r="AX2087" i="1" s="1"/>
  <c r="T1685" i="1"/>
  <c r="U1685" i="1" s="1"/>
  <c r="AV1685" i="1" s="1"/>
  <c r="AX1685" i="1" s="1"/>
  <c r="T1260" i="1"/>
  <c r="U1260" i="1" s="1"/>
  <c r="AV1260" i="1" s="1"/>
  <c r="AX1260" i="1" s="1"/>
  <c r="T755" i="1"/>
  <c r="U755" i="1" s="1"/>
  <c r="AV755" i="1" s="1"/>
  <c r="AX755" i="1" s="1"/>
  <c r="T113" i="1"/>
  <c r="U113" i="1" s="1"/>
  <c r="AV113" i="1" s="1"/>
  <c r="AX113" i="1" s="1"/>
  <c r="T4705" i="1"/>
  <c r="U4705" i="1" s="1"/>
  <c r="AV4705" i="1" s="1"/>
  <c r="AX4705" i="1" s="1"/>
  <c r="T4433" i="1"/>
  <c r="U4433" i="1" s="1"/>
  <c r="AV4433" i="1" s="1"/>
  <c r="AX4433" i="1" s="1"/>
  <c r="T4177" i="1"/>
  <c r="U4177" i="1" s="1"/>
  <c r="AV4177" i="1" s="1"/>
  <c r="AX4177" i="1" s="1"/>
  <c r="T3921" i="1"/>
  <c r="U3921" i="1" s="1"/>
  <c r="AV3921" i="1" s="1"/>
  <c r="AX3921" i="1" s="1"/>
  <c r="T3665" i="1"/>
  <c r="U3665" i="1" s="1"/>
  <c r="AV3665" i="1" s="1"/>
  <c r="AX3665" i="1" s="1"/>
  <c r="T3122" i="1"/>
  <c r="U3122" i="1" s="1"/>
  <c r="AV3122" i="1" s="1"/>
  <c r="AX3122" i="1" s="1"/>
  <c r="T2821" i="1"/>
  <c r="U2821" i="1" s="1"/>
  <c r="AV2821" i="1" s="1"/>
  <c r="AX2821" i="1" s="1"/>
  <c r="T2494" i="1"/>
  <c r="U2494" i="1" s="1"/>
  <c r="AV2494" i="1" s="1"/>
  <c r="AX2494" i="1" s="1"/>
  <c r="T2113" i="1"/>
  <c r="U2113" i="1" s="1"/>
  <c r="AV2113" i="1" s="1"/>
  <c r="AX2113" i="1" s="1"/>
  <c r="T1708" i="1"/>
  <c r="U1708" i="1" s="1"/>
  <c r="AV1708" i="1" s="1"/>
  <c r="AX1708" i="1" s="1"/>
  <c r="T1283" i="1"/>
  <c r="U1283" i="1" s="1"/>
  <c r="AV1283" i="1" s="1"/>
  <c r="AX1283" i="1" s="1"/>
  <c r="T789" i="1"/>
  <c r="U789" i="1" s="1"/>
  <c r="AV789" i="1" s="1"/>
  <c r="AX789" i="1" s="1"/>
  <c r="T165" i="1"/>
  <c r="U165" i="1" s="1"/>
  <c r="AV165" i="1" s="1"/>
  <c r="AX165" i="1" s="1"/>
  <c r="T6560" i="1"/>
  <c r="U6560" i="1" s="1"/>
  <c r="AV6560" i="1" s="1"/>
  <c r="AX6560" i="1" s="1"/>
  <c r="T6304" i="1"/>
  <c r="U6304" i="1" s="1"/>
  <c r="AV6304" i="1" s="1"/>
  <c r="AX6304" i="1" s="1"/>
  <c r="T6048" i="1"/>
  <c r="U6048" i="1" s="1"/>
  <c r="AV6048" i="1" s="1"/>
  <c r="AX6048" i="1" s="1"/>
  <c r="T5792" i="1"/>
  <c r="U5792" i="1" s="1"/>
  <c r="AV5792" i="1" s="1"/>
  <c r="AX5792" i="1" s="1"/>
  <c r="T5536" i="1"/>
  <c r="U5536" i="1" s="1"/>
  <c r="AV5536" i="1" s="1"/>
  <c r="AX5536" i="1" s="1"/>
  <c r="T5280" i="1"/>
  <c r="U5280" i="1" s="1"/>
  <c r="AV5280" i="1" s="1"/>
  <c r="AX5280" i="1" s="1"/>
  <c r="T5024" i="1"/>
  <c r="U5024" i="1" s="1"/>
  <c r="AV5024" i="1" s="1"/>
  <c r="AX5024" i="1" s="1"/>
  <c r="T4768" i="1"/>
  <c r="U4768" i="1" s="1"/>
  <c r="AV4768" i="1" s="1"/>
  <c r="AX4768" i="1" s="1"/>
  <c r="T4512" i="1"/>
  <c r="U4512" i="1" s="1"/>
  <c r="AV4512" i="1" s="1"/>
  <c r="AX4512" i="1" s="1"/>
  <c r="T4256" i="1"/>
  <c r="U4256" i="1" s="1"/>
  <c r="AV4256" i="1" s="1"/>
  <c r="AX4256" i="1" s="1"/>
  <c r="T4000" i="1"/>
  <c r="U4000" i="1" s="1"/>
  <c r="AV4000" i="1" s="1"/>
  <c r="AX4000" i="1" s="1"/>
  <c r="T3744" i="1"/>
  <c r="U3744" i="1" s="1"/>
  <c r="AV3744" i="1" s="1"/>
  <c r="AX3744" i="1" s="1"/>
  <c r="T3488" i="1"/>
  <c r="U3488" i="1" s="1"/>
  <c r="AV3488" i="1" s="1"/>
  <c r="AX3488" i="1" s="1"/>
  <c r="T2918" i="1"/>
  <c r="U2918" i="1" s="1"/>
  <c r="AV2918" i="1" s="1"/>
  <c r="AX2918" i="1" s="1"/>
  <c r="T2601" i="1"/>
  <c r="U2601" i="1" s="1"/>
  <c r="AV2601" i="1" s="1"/>
  <c r="AX2601" i="1" s="1"/>
  <c r="T2236" i="1"/>
  <c r="U2236" i="1" s="1"/>
  <c r="AV2236" i="1" s="1"/>
  <c r="AX2236" i="1" s="1"/>
  <c r="T1839" i="1"/>
  <c r="U1839" i="1" s="1"/>
  <c r="AV1839" i="1" s="1"/>
  <c r="AX1839" i="1" s="1"/>
  <c r="T1414" i="1"/>
  <c r="U1414" i="1" s="1"/>
  <c r="AV1414" i="1" s="1"/>
  <c r="AX1414" i="1" s="1"/>
  <c r="T951" i="1"/>
  <c r="U951" i="1" s="1"/>
  <c r="AV951" i="1" s="1"/>
  <c r="AX951" i="1" s="1"/>
  <c r="T406" i="1"/>
  <c r="U406" i="1" s="1"/>
  <c r="AV406" i="1" s="1"/>
  <c r="AX406" i="1" s="1"/>
  <c r="T3192" i="1"/>
  <c r="U3192" i="1" s="1"/>
  <c r="AV3192" i="1" s="1"/>
  <c r="AX3192" i="1" s="1"/>
  <c r="T2936" i="1"/>
  <c r="U2936" i="1" s="1"/>
  <c r="AV2936" i="1" s="1"/>
  <c r="AX2936" i="1" s="1"/>
  <c r="T2680" i="1"/>
  <c r="U2680" i="1" s="1"/>
  <c r="AV2680" i="1" s="1"/>
  <c r="AX2680" i="1" s="1"/>
  <c r="T2422" i="1"/>
  <c r="U2422" i="1" s="1"/>
  <c r="AV2422" i="1" s="1"/>
  <c r="AX2422" i="1" s="1"/>
  <c r="T2149" i="1"/>
  <c r="U2149" i="1" s="1"/>
  <c r="AV2149" i="1" s="1"/>
  <c r="AX2149" i="1" s="1"/>
  <c r="T1876" i="1"/>
  <c r="U1876" i="1" s="1"/>
  <c r="AV1876" i="1" s="1"/>
  <c r="AX1876" i="1" s="1"/>
  <c r="T1590" i="1"/>
  <c r="U1590" i="1" s="1"/>
  <c r="AV1590" i="1" s="1"/>
  <c r="AX1590" i="1" s="1"/>
  <c r="T1297" i="1"/>
  <c r="U1297" i="1" s="1"/>
  <c r="AV1297" i="1" s="1"/>
  <c r="AX1297" i="1" s="1"/>
  <c r="T1005" i="1"/>
  <c r="U1005" i="1" s="1"/>
  <c r="AV1005" i="1" s="1"/>
  <c r="AX1005" i="1" s="1"/>
  <c r="T711" i="1"/>
  <c r="U711" i="1" s="1"/>
  <c r="AV711" i="1" s="1"/>
  <c r="AX711" i="1" s="1"/>
  <c r="T398" i="1"/>
  <c r="U398" i="1" s="1"/>
  <c r="AV398" i="1" s="1"/>
  <c r="AX398" i="1" s="1"/>
  <c r="T1129" i="1"/>
  <c r="U1129" i="1" s="1"/>
  <c r="AV1129" i="1" s="1"/>
  <c r="AX1129" i="1" s="1"/>
  <c r="T837" i="1"/>
  <c r="U837" i="1" s="1"/>
  <c r="AV837" i="1" s="1"/>
  <c r="AX837" i="1" s="1"/>
  <c r="T531" i="1"/>
  <c r="U531" i="1" s="1"/>
  <c r="AV531" i="1" s="1"/>
  <c r="AX531" i="1" s="1"/>
  <c r="T133" i="1"/>
  <c r="U133" i="1" s="1"/>
  <c r="AV133" i="1" s="1"/>
  <c r="AX133" i="1" s="1"/>
  <c r="T667" i="1"/>
  <c r="U667" i="1" s="1"/>
  <c r="AV667" i="1" s="1"/>
  <c r="AX667" i="1" s="1"/>
  <c r="T334" i="1"/>
  <c r="U334" i="1" s="1"/>
  <c r="AV334" i="1" s="1"/>
  <c r="AX334" i="1" s="1"/>
  <c r="T3331" i="1"/>
  <c r="U3331" i="1" s="1"/>
  <c r="AV3331" i="1" s="1"/>
  <c r="AX3331" i="1" s="1"/>
  <c r="T3075" i="1"/>
  <c r="U3075" i="1" s="1"/>
  <c r="AV3075" i="1" s="1"/>
  <c r="AX3075" i="1" s="1"/>
  <c r="T2819" i="1"/>
  <c r="U2819" i="1" s="1"/>
  <c r="AV2819" i="1" s="1"/>
  <c r="AX2819" i="1" s="1"/>
  <c r="T2563" i="1"/>
  <c r="U2563" i="1" s="1"/>
  <c r="AV2563" i="1" s="1"/>
  <c r="AX2563" i="1" s="1"/>
  <c r="T2297" i="1"/>
  <c r="U2297" i="1" s="1"/>
  <c r="AV2297" i="1" s="1"/>
  <c r="AX2297" i="1" s="1"/>
  <c r="T2024" i="1"/>
  <c r="U2024" i="1" s="1"/>
  <c r="AV2024" i="1" s="1"/>
  <c r="AX2024" i="1" s="1"/>
  <c r="T1749" i="1"/>
  <c r="U1749" i="1" s="1"/>
  <c r="AV1749" i="1" s="1"/>
  <c r="AX1749" i="1" s="1"/>
  <c r="T1456" i="1"/>
  <c r="U1456" i="1" s="1"/>
  <c r="AV1456" i="1" s="1"/>
  <c r="AX1456" i="1" s="1"/>
  <c r="T1164" i="1"/>
  <c r="U1164" i="1" s="1"/>
  <c r="AV1164" i="1" s="1"/>
  <c r="AX1164" i="1" s="1"/>
  <c r="T871" i="1"/>
  <c r="U871" i="1" s="1"/>
  <c r="AV871" i="1" s="1"/>
  <c r="AX871" i="1" s="1"/>
  <c r="T568" i="1"/>
  <c r="U568" i="1" s="1"/>
  <c r="AV568" i="1" s="1"/>
  <c r="AX568" i="1" s="1"/>
  <c r="T188" i="1"/>
  <c r="U188" i="1" s="1"/>
  <c r="AV188" i="1" s="1"/>
  <c r="AX188" i="1" s="1"/>
  <c r="T2802" i="1"/>
  <c r="U2802" i="1" s="1"/>
  <c r="AV2802" i="1" s="1"/>
  <c r="AX2802" i="1" s="1"/>
  <c r="T2546" i="1"/>
  <c r="U2546" i="1" s="1"/>
  <c r="AV2546" i="1" s="1"/>
  <c r="AX2546" i="1" s="1"/>
  <c r="T2279" i="1"/>
  <c r="U2279" i="1" s="1"/>
  <c r="AV2279" i="1" s="1"/>
  <c r="AX2279" i="1" s="1"/>
  <c r="T2006" i="1"/>
  <c r="U2006" i="1" s="1"/>
  <c r="AV2006" i="1" s="1"/>
  <c r="AX2006" i="1" s="1"/>
  <c r="T1729" i="1"/>
  <c r="U1729" i="1" s="1"/>
  <c r="AV1729" i="1" s="1"/>
  <c r="AX1729" i="1" s="1"/>
  <c r="T1437" i="1"/>
  <c r="U1437" i="1" s="1"/>
  <c r="AV1437" i="1" s="1"/>
  <c r="AX1437" i="1" s="1"/>
  <c r="T1144" i="1"/>
  <c r="U1144" i="1" s="1"/>
  <c r="AV1144" i="1" s="1"/>
  <c r="AX1144" i="1" s="1"/>
  <c r="T851" i="1"/>
  <c r="U851" i="1" s="1"/>
  <c r="AV851" i="1" s="1"/>
  <c r="AX851" i="1" s="1"/>
  <c r="T547" i="1"/>
  <c r="U547" i="1" s="1"/>
  <c r="AV547" i="1" s="1"/>
  <c r="AX547" i="1" s="1"/>
  <c r="T155" i="1"/>
  <c r="U155" i="1" s="1"/>
  <c r="AV155" i="1" s="1"/>
  <c r="AX155" i="1" s="1"/>
  <c r="T2465" i="1"/>
  <c r="U2465" i="1" s="1"/>
  <c r="AV2465" i="1" s="1"/>
  <c r="AX2465" i="1" s="1"/>
  <c r="T2193" i="1"/>
  <c r="U2193" i="1" s="1"/>
  <c r="AV2193" i="1" s="1"/>
  <c r="AX2193" i="1" s="1"/>
  <c r="T1920" i="1"/>
  <c r="U1920" i="1" s="1"/>
  <c r="AV1920" i="1" s="1"/>
  <c r="AX1920" i="1" s="1"/>
  <c r="T1637" i="1"/>
  <c r="U1637" i="1" s="1"/>
  <c r="AV1637" i="1" s="1"/>
  <c r="AX1637" i="1" s="1"/>
  <c r="T1344" i="1"/>
  <c r="U1344" i="1" s="1"/>
  <c r="AV1344" i="1" s="1"/>
  <c r="AX1344" i="1" s="1"/>
  <c r="T1052" i="1"/>
  <c r="U1052" i="1" s="1"/>
  <c r="AV1052" i="1" s="1"/>
  <c r="AX1052" i="1" s="1"/>
  <c r="T759" i="1"/>
  <c r="U759" i="1" s="1"/>
  <c r="AV759" i="1" s="1"/>
  <c r="AX759" i="1" s="1"/>
  <c r="T448" i="1"/>
  <c r="U448" i="1" s="1"/>
  <c r="AV448" i="1" s="1"/>
  <c r="AX448" i="1" s="1"/>
  <c r="T8" i="1"/>
  <c r="U8" i="1" s="1"/>
  <c r="AV8" i="1" s="1"/>
  <c r="AX8" i="1" s="1"/>
  <c r="T2106" i="1"/>
  <c r="U2106" i="1" s="1"/>
  <c r="AV2106" i="1" s="1"/>
  <c r="AX2106" i="1" s="1"/>
  <c r="T1833" i="1"/>
  <c r="U1833" i="1" s="1"/>
  <c r="AV1833" i="1" s="1"/>
  <c r="AX1833" i="1" s="1"/>
  <c r="T1544" i="1"/>
  <c r="U1544" i="1" s="1"/>
  <c r="AV1544" i="1" s="1"/>
  <c r="AX1544" i="1" s="1"/>
  <c r="T1251" i="1"/>
  <c r="U1251" i="1" s="1"/>
  <c r="AV1251" i="1" s="1"/>
  <c r="AX1251" i="1" s="1"/>
  <c r="T959" i="1"/>
  <c r="U959" i="1" s="1"/>
  <c r="AV959" i="1" s="1"/>
  <c r="AX959" i="1" s="1"/>
  <c r="T662" i="1"/>
  <c r="U662" i="1" s="1"/>
  <c r="AV662" i="1" s="1"/>
  <c r="AX662" i="1" s="1"/>
  <c r="T329" i="1"/>
  <c r="U329" i="1" s="1"/>
  <c r="AV329" i="1" s="1"/>
  <c r="AX329" i="1" s="1"/>
  <c r="T1700" i="1"/>
  <c r="U1700" i="1" s="1"/>
  <c r="AV1700" i="1" s="1"/>
  <c r="AX1700" i="1" s="1"/>
  <c r="T1444" i="1"/>
  <c r="U1444" i="1" s="1"/>
  <c r="AV1444" i="1" s="1"/>
  <c r="AX1444" i="1" s="1"/>
  <c r="T1188" i="1"/>
  <c r="U1188" i="1" s="1"/>
  <c r="AV1188" i="1" s="1"/>
  <c r="AX1188" i="1" s="1"/>
  <c r="T932" i="1"/>
  <c r="U932" i="1" s="1"/>
  <c r="AV932" i="1" s="1"/>
  <c r="AX932" i="1" s="1"/>
  <c r="T672" i="1"/>
  <c r="U672" i="1" s="1"/>
  <c r="AV672" i="1" s="1"/>
  <c r="AX672" i="1" s="1"/>
  <c r="T399" i="1"/>
  <c r="U399" i="1" s="1"/>
  <c r="AV399" i="1" s="1"/>
  <c r="AX399" i="1" s="1"/>
  <c r="T111" i="1"/>
  <c r="U111" i="1" s="1"/>
  <c r="AV111" i="1" s="1"/>
  <c r="AX111" i="1" s="1"/>
  <c r="T215" i="1"/>
  <c r="U215" i="1" s="1"/>
  <c r="AV215" i="1" s="1"/>
  <c r="AX215" i="1" s="1"/>
  <c r="T324" i="1"/>
  <c r="U324" i="1" s="1"/>
  <c r="AV324" i="1" s="1"/>
  <c r="AX324" i="1" s="1"/>
  <c r="T31" i="1"/>
  <c r="U31" i="1" s="1"/>
  <c r="AV31" i="1" s="1"/>
  <c r="AX31" i="1" s="1"/>
  <c r="T140" i="1"/>
  <c r="U140" i="1" s="1"/>
  <c r="AV140" i="1" s="1"/>
  <c r="AX140" i="1" s="1"/>
  <c r="T248" i="1"/>
  <c r="U248" i="1" s="1"/>
  <c r="AV248" i="1" s="1"/>
  <c r="AX248" i="1" s="1"/>
  <c r="T2411" i="1"/>
  <c r="U2411" i="1" s="1"/>
  <c r="AV2411" i="1" s="1"/>
  <c r="AX2411" i="1" s="1"/>
  <c r="T2155" i="1"/>
  <c r="U2155" i="1" s="1"/>
  <c r="AV2155" i="1" s="1"/>
  <c r="AX2155" i="1" s="1"/>
  <c r="T1899" i="1"/>
  <c r="U1899" i="1" s="1"/>
  <c r="AV1899" i="1" s="1"/>
  <c r="AX1899" i="1" s="1"/>
  <c r="T1643" i="1"/>
  <c r="U1643" i="1" s="1"/>
  <c r="AV1643" i="1" s="1"/>
  <c r="AX1643" i="1" s="1"/>
  <c r="T1387" i="1"/>
  <c r="U1387" i="1" s="1"/>
  <c r="AV1387" i="1" s="1"/>
  <c r="AX1387" i="1" s="1"/>
  <c r="T1131" i="1"/>
  <c r="U1131" i="1" s="1"/>
  <c r="AV1131" i="1" s="1"/>
  <c r="AX1131" i="1" s="1"/>
  <c r="T875" i="1"/>
  <c r="U875" i="1" s="1"/>
  <c r="AV875" i="1" s="1"/>
  <c r="AX875" i="1" s="1"/>
  <c r="T611" i="1"/>
  <c r="U611" i="1" s="1"/>
  <c r="AV611" i="1" s="1"/>
  <c r="AX611" i="1" s="1"/>
  <c r="T337" i="1"/>
  <c r="U337" i="1" s="1"/>
  <c r="AV337" i="1" s="1"/>
  <c r="AX337" i="1" s="1"/>
  <c r="T46" i="1"/>
  <c r="U46" i="1" s="1"/>
  <c r="AV46" i="1" s="1"/>
  <c r="AX46" i="1" s="1"/>
  <c r="T516" i="1"/>
  <c r="U516" i="1" s="1"/>
  <c r="AV516" i="1" s="1"/>
  <c r="AX516" i="1" s="1"/>
  <c r="T254" i="1"/>
  <c r="U254" i="1" s="1"/>
  <c r="AV254" i="1" s="1"/>
  <c r="AX254" i="1" s="1"/>
  <c r="T323" i="1"/>
  <c r="U323" i="1" s="1"/>
  <c r="AV323" i="1" s="1"/>
  <c r="AX323" i="1" s="1"/>
  <c r="T67" i="1"/>
  <c r="U67" i="1" s="1"/>
  <c r="AV67" i="1" s="1"/>
  <c r="AX67" i="1" s="1"/>
  <c r="T1874" i="1"/>
  <c r="U1874" i="1" s="1"/>
  <c r="AV1874" i="1" s="1"/>
  <c r="AX1874" i="1" s="1"/>
  <c r="T3403" i="1"/>
  <c r="U3403" i="1" s="1"/>
  <c r="AV3403" i="1" s="1"/>
  <c r="AX3403" i="1" s="1"/>
  <c r="T4814" i="1"/>
  <c r="U4814" i="1" s="1"/>
  <c r="AV4814" i="1" s="1"/>
  <c r="AX4814" i="1" s="1"/>
  <c r="T6483" i="1"/>
  <c r="U6483" i="1" s="1"/>
  <c r="AV6483" i="1" s="1"/>
  <c r="AX6483" i="1" s="1"/>
  <c r="T4763" i="1"/>
  <c r="U4763" i="1" s="1"/>
  <c r="AV4763" i="1" s="1"/>
  <c r="AX4763" i="1" s="1"/>
  <c r="T4888" i="1"/>
  <c r="U4888" i="1" s="1"/>
  <c r="AV4888" i="1" s="1"/>
  <c r="AX4888" i="1" s="1"/>
  <c r="T5899" i="1"/>
  <c r="U5899" i="1" s="1"/>
  <c r="AV5899" i="1" s="1"/>
  <c r="AX5899" i="1" s="1"/>
  <c r="T5428" i="1"/>
  <c r="U5428" i="1" s="1"/>
  <c r="AV5428" i="1" s="1"/>
  <c r="AX5428" i="1" s="1"/>
  <c r="T4071" i="1"/>
  <c r="U4071" i="1" s="1"/>
  <c r="AV4071" i="1" s="1"/>
  <c r="AX4071" i="1" s="1"/>
  <c r="T5343" i="1"/>
  <c r="U5343" i="1" s="1"/>
  <c r="AV5343" i="1" s="1"/>
  <c r="AX5343" i="1" s="1"/>
  <c r="T6094" i="1"/>
  <c r="U6094" i="1" s="1"/>
  <c r="AV6094" i="1" s="1"/>
  <c r="AX6094" i="1" s="1"/>
  <c r="T383" i="1"/>
  <c r="U383" i="1" s="1"/>
  <c r="AV383" i="1" s="1"/>
  <c r="AX383" i="1" s="1"/>
  <c r="T5007" i="1"/>
  <c r="U5007" i="1" s="1"/>
  <c r="AV5007" i="1" s="1"/>
  <c r="AX5007" i="1" s="1"/>
  <c r="T3480" i="1"/>
  <c r="U3480" i="1" s="1"/>
  <c r="AV3480" i="1" s="1"/>
  <c r="AX3480" i="1" s="1"/>
  <c r="T3169" i="1"/>
  <c r="U3169" i="1" s="1"/>
  <c r="AV3169" i="1" s="1"/>
  <c r="AX3169" i="1" s="1"/>
  <c r="T3167" i="1"/>
  <c r="U3167" i="1" s="1"/>
  <c r="AV3167" i="1" s="1"/>
  <c r="AX3167" i="1" s="1"/>
  <c r="T3166" i="1"/>
  <c r="U3166" i="1" s="1"/>
  <c r="AV3166" i="1" s="1"/>
  <c r="AX3166" i="1" s="1"/>
  <c r="T3548" i="1"/>
  <c r="U3548" i="1" s="1"/>
  <c r="AV3548" i="1" s="1"/>
  <c r="AX3548" i="1" s="1"/>
  <c r="T1539" i="1"/>
  <c r="U1539" i="1" s="1"/>
  <c r="AV1539" i="1" s="1"/>
  <c r="AX1539" i="1" s="1"/>
  <c r="T5116" i="1"/>
  <c r="U5116" i="1" s="1"/>
  <c r="AV5116" i="1" s="1"/>
  <c r="AX5116" i="1" s="1"/>
  <c r="T4302" i="1"/>
  <c r="U4302" i="1" s="1"/>
  <c r="AV4302" i="1" s="1"/>
  <c r="AX4302" i="1" s="1"/>
  <c r="T1774" i="1"/>
  <c r="U1774" i="1" s="1"/>
  <c r="AV1774" i="1" s="1"/>
  <c r="AX1774" i="1" s="1"/>
  <c r="T3339" i="1"/>
  <c r="U3339" i="1" s="1"/>
  <c r="AV3339" i="1" s="1"/>
  <c r="AX3339" i="1" s="1"/>
  <c r="T5742" i="1"/>
  <c r="U5742" i="1" s="1"/>
  <c r="AV5742" i="1" s="1"/>
  <c r="AX5742" i="1" s="1"/>
  <c r="T3717" i="1"/>
  <c r="U3717" i="1" s="1"/>
  <c r="AV3717" i="1" s="1"/>
  <c r="AX3717" i="1" s="1"/>
  <c r="T1299" i="1"/>
  <c r="U1299" i="1" s="1"/>
  <c r="AV1299" i="1" s="1"/>
  <c r="AX1299" i="1" s="1"/>
  <c r="T3010" i="1"/>
  <c r="U3010" i="1" s="1"/>
  <c r="AV3010" i="1" s="1"/>
  <c r="AX3010" i="1" s="1"/>
  <c r="T4074" i="1"/>
  <c r="U4074" i="1" s="1"/>
  <c r="AV4074" i="1" s="1"/>
  <c r="AX4074" i="1" s="1"/>
  <c r="T5016" i="1"/>
  <c r="U5016" i="1" s="1"/>
  <c r="AV5016" i="1" s="1"/>
  <c r="AX5016" i="1" s="1"/>
  <c r="T5715" i="1"/>
  <c r="U5715" i="1" s="1"/>
  <c r="AV5715" i="1" s="1"/>
  <c r="AX5715" i="1" s="1"/>
  <c r="T6325" i="1"/>
  <c r="U6325" i="1" s="1"/>
  <c r="AV6325" i="1" s="1"/>
  <c r="AX6325" i="1" s="1"/>
  <c r="T6108" i="1"/>
  <c r="U6108" i="1" s="1"/>
  <c r="AV6108" i="1" s="1"/>
  <c r="AX6108" i="1" s="1"/>
  <c r="T4970" i="1"/>
  <c r="U4970" i="1" s="1"/>
  <c r="AV4970" i="1" s="1"/>
  <c r="AX4970" i="1" s="1"/>
  <c r="T6399" i="1"/>
  <c r="U6399" i="1" s="1"/>
  <c r="AV6399" i="1" s="1"/>
  <c r="AX6399" i="1" s="1"/>
  <c r="T1829" i="1"/>
  <c r="U1829" i="1" s="1"/>
  <c r="AV1829" i="1" s="1"/>
  <c r="AX1829" i="1" s="1"/>
  <c r="T6226" i="1"/>
  <c r="U6226" i="1" s="1"/>
  <c r="AV6226" i="1" s="1"/>
  <c r="AX6226" i="1" s="1"/>
  <c r="T4222" i="1"/>
  <c r="U4222" i="1" s="1"/>
  <c r="AV4222" i="1" s="1"/>
  <c r="AX4222" i="1" s="1"/>
  <c r="T6271" i="1"/>
  <c r="U6271" i="1" s="1"/>
  <c r="AV6271" i="1" s="1"/>
  <c r="AX6271" i="1" s="1"/>
  <c r="T1861" i="1"/>
  <c r="U1861" i="1" s="1"/>
  <c r="AV1861" i="1" s="1"/>
  <c r="AX1861" i="1" s="1"/>
  <c r="T3653" i="1"/>
  <c r="U3653" i="1" s="1"/>
  <c r="AV3653" i="1" s="1"/>
  <c r="AX3653" i="1" s="1"/>
  <c r="T5423" i="1"/>
  <c r="U5423" i="1" s="1"/>
  <c r="AV5423" i="1" s="1"/>
  <c r="AX5423" i="1" s="1"/>
  <c r="T3598" i="1"/>
  <c r="U3598" i="1" s="1"/>
  <c r="AV3598" i="1" s="1"/>
  <c r="AX3598" i="1" s="1"/>
  <c r="T1301" i="1"/>
  <c r="U1301" i="1" s="1"/>
  <c r="AV1301" i="1" s="1"/>
  <c r="AX1301" i="1" s="1"/>
  <c r="T3020" i="1"/>
  <c r="U3020" i="1" s="1"/>
  <c r="AV3020" i="1" s="1"/>
  <c r="AX3020" i="1" s="1"/>
  <c r="T4087" i="1"/>
  <c r="U4087" i="1" s="1"/>
  <c r="AV4087" i="1" s="1"/>
  <c r="AX4087" i="1" s="1"/>
  <c r="T5018" i="1"/>
  <c r="U5018" i="1" s="1"/>
  <c r="AV5018" i="1" s="1"/>
  <c r="AX5018" i="1" s="1"/>
  <c r="T5834" i="1"/>
  <c r="U5834" i="1" s="1"/>
  <c r="AV5834" i="1" s="1"/>
  <c r="AX5834" i="1" s="1"/>
  <c r="T6115" i="1"/>
  <c r="U6115" i="1" s="1"/>
  <c r="AV6115" i="1" s="1"/>
  <c r="AX6115" i="1" s="1"/>
  <c r="T6538" i="1"/>
  <c r="U6538" i="1" s="1"/>
  <c r="AV6538" i="1" s="1"/>
  <c r="AX6538" i="1" s="1"/>
  <c r="T6447" i="1"/>
  <c r="U6447" i="1" s="1"/>
  <c r="AV6447" i="1" s="1"/>
  <c r="AX6447" i="1" s="1"/>
  <c r="T3767" i="1"/>
  <c r="U3767" i="1" s="1"/>
  <c r="AV3767" i="1" s="1"/>
  <c r="AX3767" i="1" s="1"/>
  <c r="T2028" i="1"/>
  <c r="U2028" i="1" s="1"/>
  <c r="AV2028" i="1" s="1"/>
  <c r="AX2028" i="1" s="1"/>
  <c r="T3502" i="1"/>
  <c r="U3502" i="1" s="1"/>
  <c r="AV3502" i="1" s="1"/>
  <c r="AX3502" i="1" s="1"/>
  <c r="T4430" i="1"/>
  <c r="U4430" i="1" s="1"/>
  <c r="AV4430" i="1" s="1"/>
  <c r="AX4430" i="1" s="1"/>
  <c r="T5319" i="1"/>
  <c r="U5319" i="1" s="1"/>
  <c r="AV5319" i="1" s="1"/>
  <c r="AX5319" i="1" s="1"/>
  <c r="T5955" i="1"/>
  <c r="U5955" i="1" s="1"/>
  <c r="AV5955" i="1" s="1"/>
  <c r="AX5955" i="1" s="1"/>
  <c r="T6533" i="1"/>
  <c r="U6533" i="1" s="1"/>
  <c r="AV6533" i="1" s="1"/>
  <c r="AX6533" i="1" s="1"/>
  <c r="T3207" i="1"/>
  <c r="U3207" i="1" s="1"/>
  <c r="AV3207" i="1" s="1"/>
  <c r="AX3207" i="1" s="1"/>
  <c r="T3526" i="1"/>
  <c r="U3526" i="1" s="1"/>
  <c r="AV3526" i="1" s="1"/>
  <c r="AX3526" i="1" s="1"/>
  <c r="T3818" i="1"/>
  <c r="U3818" i="1" s="1"/>
  <c r="AV3818" i="1" s="1"/>
  <c r="AX3818" i="1" s="1"/>
  <c r="T5206" i="1"/>
  <c r="U5206" i="1" s="1"/>
  <c r="AV5206" i="1" s="1"/>
  <c r="AX5206" i="1" s="1"/>
  <c r="T6165" i="1"/>
  <c r="U6165" i="1" s="1"/>
  <c r="AV6165" i="1" s="1"/>
  <c r="AX6165" i="1" s="1"/>
  <c r="T1330" i="1"/>
  <c r="U1330" i="1" s="1"/>
  <c r="AV1330" i="1" s="1"/>
  <c r="AX1330" i="1" s="1"/>
  <c r="T3023" i="1"/>
  <c r="U3023" i="1" s="1"/>
  <c r="AV3023" i="1" s="1"/>
  <c r="AX3023" i="1" s="1"/>
  <c r="T4092" i="1"/>
  <c r="U4092" i="1" s="1"/>
  <c r="AV4092" i="1" s="1"/>
  <c r="AX4092" i="1" s="1"/>
  <c r="T5020" i="1"/>
  <c r="U5020" i="1" s="1"/>
  <c r="AV5020" i="1" s="1"/>
  <c r="AX5020" i="1" s="1"/>
  <c r="T5719" i="1"/>
  <c r="U5719" i="1" s="1"/>
  <c r="AV5719" i="1" s="1"/>
  <c r="AX5719" i="1" s="1"/>
  <c r="T6500" i="1"/>
  <c r="U6500" i="1" s="1"/>
  <c r="AV6500" i="1" s="1"/>
  <c r="AX6500" i="1" s="1"/>
  <c r="T2174" i="1"/>
  <c r="U2174" i="1" s="1"/>
  <c r="AV2174" i="1" s="1"/>
  <c r="AX2174" i="1" s="1"/>
  <c r="T5281" i="1"/>
  <c r="U5281" i="1" s="1"/>
  <c r="AV5281" i="1" s="1"/>
  <c r="AX5281" i="1" s="1"/>
  <c r="T260" i="1"/>
  <c r="U260" i="1" s="1"/>
  <c r="AV260" i="1" s="1"/>
  <c r="AX260" i="1" s="1"/>
  <c r="T2375" i="1"/>
  <c r="U2375" i="1" s="1"/>
  <c r="AV2375" i="1" s="1"/>
  <c r="AX2375" i="1" s="1"/>
  <c r="T3686" i="1"/>
  <c r="U3686" i="1" s="1"/>
  <c r="AV3686" i="1" s="1"/>
  <c r="AX3686" i="1" s="1"/>
  <c r="T4622" i="1"/>
  <c r="U4622" i="1" s="1"/>
  <c r="AV4622" i="1" s="1"/>
  <c r="AX4622" i="1" s="1"/>
  <c r="T5445" i="1"/>
  <c r="U5445" i="1" s="1"/>
  <c r="AV5445" i="1" s="1"/>
  <c r="AX5445" i="1" s="1"/>
  <c r="T6075" i="1"/>
  <c r="U6075" i="1" s="1"/>
  <c r="AV6075" i="1" s="1"/>
  <c r="AX6075" i="1" s="1"/>
  <c r="T5839" i="1"/>
  <c r="U5839" i="1" s="1"/>
  <c r="AV5839" i="1" s="1"/>
  <c r="AX5839" i="1" s="1"/>
  <c r="T5487" i="1"/>
  <c r="U5487" i="1" s="1"/>
  <c r="AV5487" i="1" s="1"/>
  <c r="AX5487" i="1" s="1"/>
  <c r="T3581" i="1"/>
  <c r="U3581" i="1" s="1"/>
  <c r="AV3581" i="1" s="1"/>
  <c r="AX3581" i="1" s="1"/>
  <c r="T6198" i="1"/>
  <c r="U6198" i="1" s="1"/>
  <c r="AV6198" i="1" s="1"/>
  <c r="AX6198" i="1" s="1"/>
  <c r="T2535" i="1"/>
  <c r="U2535" i="1" s="1"/>
  <c r="AV2535" i="1" s="1"/>
  <c r="AX2535" i="1" s="1"/>
  <c r="T1349" i="1"/>
  <c r="U1349" i="1" s="1"/>
  <c r="AV1349" i="1" s="1"/>
  <c r="AX1349" i="1" s="1"/>
  <c r="T3042" i="1"/>
  <c r="U3042" i="1" s="1"/>
  <c r="AV3042" i="1" s="1"/>
  <c r="AX3042" i="1" s="1"/>
  <c r="T4094" i="1"/>
  <c r="U4094" i="1" s="1"/>
  <c r="AV4094" i="1" s="1"/>
  <c r="AX4094" i="1" s="1"/>
  <c r="T5368" i="1"/>
  <c r="U5368" i="1" s="1"/>
  <c r="AV5368" i="1" s="1"/>
  <c r="AX5368" i="1" s="1"/>
  <c r="T1461" i="1"/>
  <c r="U1461" i="1" s="1"/>
  <c r="AV1461" i="1" s="1"/>
  <c r="AX1461" i="1" s="1"/>
  <c r="T3130" i="1"/>
  <c r="U3130" i="1" s="1"/>
  <c r="AV3130" i="1" s="1"/>
  <c r="AX3130" i="1" s="1"/>
  <c r="T4165" i="1"/>
  <c r="U4165" i="1" s="1"/>
  <c r="AV4165" i="1" s="1"/>
  <c r="AX4165" i="1" s="1"/>
  <c r="T5094" i="1"/>
  <c r="U5094" i="1" s="1"/>
  <c r="AV5094" i="1" s="1"/>
  <c r="AX5094" i="1" s="1"/>
  <c r="T2871" i="1"/>
  <c r="U2871" i="1" s="1"/>
  <c r="AV2871" i="1" s="1"/>
  <c r="AX2871" i="1" s="1"/>
  <c r="T1378" i="1"/>
  <c r="U1378" i="1" s="1"/>
  <c r="AV1378" i="1" s="1"/>
  <c r="AX1378" i="1" s="1"/>
  <c r="T3057" i="1"/>
  <c r="U3057" i="1" s="1"/>
  <c r="AV3057" i="1" s="1"/>
  <c r="AX3057" i="1" s="1"/>
  <c r="T4111" i="1"/>
  <c r="U4111" i="1" s="1"/>
  <c r="AV4111" i="1" s="1"/>
  <c r="AX4111" i="1" s="1"/>
  <c r="T5046" i="1"/>
  <c r="U5046" i="1" s="1"/>
  <c r="AV5046" i="1" s="1"/>
  <c r="AX5046" i="1" s="1"/>
  <c r="T5735" i="1"/>
  <c r="U5735" i="1" s="1"/>
  <c r="AV5735" i="1" s="1"/>
  <c r="AX5735" i="1" s="1"/>
  <c r="T6343" i="1"/>
  <c r="U6343" i="1" s="1"/>
  <c r="AV6343" i="1" s="1"/>
  <c r="AX6343" i="1" s="1"/>
  <c r="T4909" i="1"/>
  <c r="U4909" i="1" s="1"/>
  <c r="AV4909" i="1" s="1"/>
  <c r="AX4909" i="1" s="1"/>
  <c r="T4502" i="1"/>
  <c r="U4502" i="1" s="1"/>
  <c r="AV4502" i="1" s="1"/>
  <c r="AX4502" i="1" s="1"/>
  <c r="T4091" i="1"/>
  <c r="U4091" i="1" s="1"/>
  <c r="AV4091" i="1" s="1"/>
  <c r="AX4091" i="1" s="1"/>
  <c r="T3679" i="1"/>
  <c r="U3679" i="1" s="1"/>
  <c r="AV3679" i="1" s="1"/>
  <c r="AX3679" i="1" s="1"/>
  <c r="T3193" i="1"/>
  <c r="U3193" i="1" s="1"/>
  <c r="AV3193" i="1" s="1"/>
  <c r="AX3193" i="1" s="1"/>
  <c r="T2575" i="1"/>
  <c r="U2575" i="1" s="1"/>
  <c r="AV2575" i="1" s="1"/>
  <c r="AX2575" i="1" s="1"/>
  <c r="T1810" i="1"/>
  <c r="U1810" i="1" s="1"/>
  <c r="AV1810" i="1" s="1"/>
  <c r="AX1810" i="1" s="1"/>
  <c r="T914" i="1"/>
  <c r="U914" i="1" s="1"/>
  <c r="AV914" i="1" s="1"/>
  <c r="AX914" i="1" s="1"/>
  <c r="T6532" i="1"/>
  <c r="U6532" i="1" s="1"/>
  <c r="AV6532" i="1" s="1"/>
  <c r="AX6532" i="1" s="1"/>
  <c r="T6255" i="1"/>
  <c r="U6255" i="1" s="1"/>
  <c r="AV6255" i="1" s="1"/>
  <c r="AX6255" i="1" s="1"/>
  <c r="T5638" i="1"/>
  <c r="U5638" i="1" s="1"/>
  <c r="AV5638" i="1" s="1"/>
  <c r="AX5638" i="1" s="1"/>
  <c r="T5318" i="1"/>
  <c r="U5318" i="1" s="1"/>
  <c r="AV5318" i="1" s="1"/>
  <c r="AX5318" i="1" s="1"/>
  <c r="T4935" i="1"/>
  <c r="U4935" i="1" s="1"/>
  <c r="AV4935" i="1" s="1"/>
  <c r="AX4935" i="1" s="1"/>
  <c r="T4117" i="1"/>
  <c r="U4117" i="1" s="1"/>
  <c r="AV4117" i="1" s="1"/>
  <c r="AX4117" i="1" s="1"/>
  <c r="T3706" i="1"/>
  <c r="U3706" i="1" s="1"/>
  <c r="AV3706" i="1" s="1"/>
  <c r="AX3706" i="1" s="1"/>
  <c r="T3228" i="1"/>
  <c r="U3228" i="1" s="1"/>
  <c r="AV3228" i="1" s="1"/>
  <c r="AX3228" i="1" s="1"/>
  <c r="T2618" i="1"/>
  <c r="U2618" i="1" s="1"/>
  <c r="AV2618" i="1" s="1"/>
  <c r="AX2618" i="1" s="1"/>
  <c r="T1858" i="1"/>
  <c r="U1858" i="1" s="1"/>
  <c r="AV1858" i="1" s="1"/>
  <c r="AX1858" i="1" s="1"/>
  <c r="T974" i="1"/>
  <c r="U974" i="1" s="1"/>
  <c r="AV974" i="1" s="1"/>
  <c r="AX974" i="1" s="1"/>
  <c r="T5377" i="1"/>
  <c r="U5377" i="1" s="1"/>
  <c r="AV5377" i="1" s="1"/>
  <c r="AX5377" i="1" s="1"/>
  <c r="T5005" i="1"/>
  <c r="U5005" i="1" s="1"/>
  <c r="AV5005" i="1" s="1"/>
  <c r="AX5005" i="1" s="1"/>
  <c r="T4598" i="1"/>
  <c r="U4598" i="1" s="1"/>
  <c r="AV4598" i="1" s="1"/>
  <c r="AX4598" i="1" s="1"/>
  <c r="T4187" i="1"/>
  <c r="U4187" i="1" s="1"/>
  <c r="AV4187" i="1" s="1"/>
  <c r="AX4187" i="1" s="1"/>
  <c r="T3775" i="1"/>
  <c r="U3775" i="1" s="1"/>
  <c r="AV3775" i="1" s="1"/>
  <c r="AX3775" i="1" s="1"/>
  <c r="T3334" i="1"/>
  <c r="U3334" i="1" s="1"/>
  <c r="AV3334" i="1" s="1"/>
  <c r="AX3334" i="1" s="1"/>
  <c r="T2733" i="1"/>
  <c r="U2733" i="1" s="1"/>
  <c r="AV2733" i="1" s="1"/>
  <c r="AX2733" i="1" s="1"/>
  <c r="T2001" i="1"/>
  <c r="U2001" i="1" s="1"/>
  <c r="AV2001" i="1" s="1"/>
  <c r="AX2001" i="1" s="1"/>
  <c r="T1167" i="1"/>
  <c r="U1167" i="1" s="1"/>
  <c r="AV1167" i="1" s="1"/>
  <c r="AX1167" i="1" s="1"/>
  <c r="T6546" i="1"/>
  <c r="U6546" i="1" s="1"/>
  <c r="AV6546" i="1" s="1"/>
  <c r="AX6546" i="1" s="1"/>
  <c r="T4775" i="1"/>
  <c r="U4775" i="1" s="1"/>
  <c r="AV4775" i="1" s="1"/>
  <c r="AX4775" i="1" s="1"/>
  <c r="T4286" i="1"/>
  <c r="U4286" i="1" s="1"/>
  <c r="AV4286" i="1" s="1"/>
  <c r="AX4286" i="1" s="1"/>
  <c r="T3879" i="1"/>
  <c r="U3879" i="1" s="1"/>
  <c r="AV3879" i="1" s="1"/>
  <c r="AX3879" i="1" s="1"/>
  <c r="T3464" i="1"/>
  <c r="U3464" i="1" s="1"/>
  <c r="AV3464" i="1" s="1"/>
  <c r="AX3464" i="1" s="1"/>
  <c r="T2889" i="1"/>
  <c r="U2889" i="1" s="1"/>
  <c r="AV2889" i="1" s="1"/>
  <c r="AX2889" i="1" s="1"/>
  <c r="T2198" i="1"/>
  <c r="U2198" i="1" s="1"/>
  <c r="AV2198" i="1" s="1"/>
  <c r="AX2198" i="1" s="1"/>
  <c r="T1375" i="1"/>
  <c r="U1375" i="1" s="1"/>
  <c r="AV1375" i="1" s="1"/>
  <c r="AX1375" i="1" s="1"/>
  <c r="T344" i="1"/>
  <c r="U344" i="1" s="1"/>
  <c r="AV344" i="1" s="1"/>
  <c r="AX344" i="1" s="1"/>
  <c r="T6424" i="1"/>
  <c r="U6424" i="1" s="1"/>
  <c r="AV6424" i="1" s="1"/>
  <c r="AX6424" i="1" s="1"/>
  <c r="T6065" i="1"/>
  <c r="U6065" i="1" s="1"/>
  <c r="AV6065" i="1" s="1"/>
  <c r="AX6065" i="1" s="1"/>
  <c r="T5750" i="1"/>
  <c r="U5750" i="1" s="1"/>
  <c r="AV5750" i="1" s="1"/>
  <c r="AX5750" i="1" s="1"/>
  <c r="T5435" i="1"/>
  <c r="U5435" i="1" s="1"/>
  <c r="AV5435" i="1" s="1"/>
  <c r="AX5435" i="1" s="1"/>
  <c r="T5080" i="1"/>
  <c r="U5080" i="1" s="1"/>
  <c r="AV5080" i="1" s="1"/>
  <c r="AX5080" i="1" s="1"/>
  <c r="T4669" i="1"/>
  <c r="U4669" i="1" s="1"/>
  <c r="AV4669" i="1" s="1"/>
  <c r="AX4669" i="1" s="1"/>
  <c r="T4262" i="1"/>
  <c r="U4262" i="1" s="1"/>
  <c r="AV4262" i="1" s="1"/>
  <c r="AX4262" i="1" s="1"/>
  <c r="T3851" i="1"/>
  <c r="U3851" i="1" s="1"/>
  <c r="AV3851" i="1" s="1"/>
  <c r="AX3851" i="1" s="1"/>
  <c r="T3431" i="1"/>
  <c r="U3431" i="1" s="1"/>
  <c r="AV3431" i="1" s="1"/>
  <c r="AX3431" i="1" s="1"/>
  <c r="T2847" i="1"/>
  <c r="U2847" i="1" s="1"/>
  <c r="AV2847" i="1" s="1"/>
  <c r="AX2847" i="1" s="1"/>
  <c r="T2147" i="1"/>
  <c r="U2147" i="1" s="1"/>
  <c r="AV2147" i="1" s="1"/>
  <c r="AX2147" i="1" s="1"/>
  <c r="T1320" i="1"/>
  <c r="U1320" i="1" s="1"/>
  <c r="AV1320" i="1" s="1"/>
  <c r="AX1320" i="1" s="1"/>
  <c r="T234" i="1"/>
  <c r="U234" i="1" s="1"/>
  <c r="AV234" i="1" s="1"/>
  <c r="AX234" i="1" s="1"/>
  <c r="T6508" i="1"/>
  <c r="U6508" i="1" s="1"/>
  <c r="AV6508" i="1" s="1"/>
  <c r="AX6508" i="1" s="1"/>
  <c r="T6212" i="1"/>
  <c r="U6212" i="1" s="1"/>
  <c r="AV6212" i="1" s="1"/>
  <c r="AX6212" i="1" s="1"/>
  <c r="T5907" i="1"/>
  <c r="U5907" i="1" s="1"/>
  <c r="AV5907" i="1" s="1"/>
  <c r="AX5907" i="1" s="1"/>
  <c r="T5591" i="1"/>
  <c r="U5591" i="1" s="1"/>
  <c r="AV5591" i="1" s="1"/>
  <c r="AX5591" i="1" s="1"/>
  <c r="T5263" i="1"/>
  <c r="U5263" i="1" s="1"/>
  <c r="AV5263" i="1" s="1"/>
  <c r="AX5263" i="1" s="1"/>
  <c r="T4874" i="1"/>
  <c r="U4874" i="1" s="1"/>
  <c r="AV4874" i="1" s="1"/>
  <c r="AX4874" i="1" s="1"/>
  <c r="T4462" i="1"/>
  <c r="U4462" i="1" s="1"/>
  <c r="AV4462" i="1" s="1"/>
  <c r="AX4462" i="1" s="1"/>
  <c r="T4055" i="1"/>
  <c r="U4055" i="1" s="1"/>
  <c r="AV4055" i="1" s="1"/>
  <c r="AX4055" i="1" s="1"/>
  <c r="T3644" i="1"/>
  <c r="U3644" i="1" s="1"/>
  <c r="AV3644" i="1" s="1"/>
  <c r="AX3644" i="1" s="1"/>
  <c r="T3138" i="1"/>
  <c r="U3138" i="1" s="1"/>
  <c r="AV3138" i="1" s="1"/>
  <c r="AX3138" i="1" s="1"/>
  <c r="T2512" i="1"/>
  <c r="U2512" i="1" s="1"/>
  <c r="AV2512" i="1" s="1"/>
  <c r="AX2512" i="1" s="1"/>
  <c r="T1734" i="1"/>
  <c r="U1734" i="1" s="1"/>
  <c r="AV1734" i="1" s="1"/>
  <c r="AX1734" i="1" s="1"/>
  <c r="T819" i="1"/>
  <c r="U819" i="1" s="1"/>
  <c r="AV819" i="1" s="1"/>
  <c r="AX819" i="1" s="1"/>
  <c r="T6250" i="1"/>
  <c r="U6250" i="1" s="1"/>
  <c r="AV6250" i="1" s="1"/>
  <c r="AX6250" i="1" s="1"/>
  <c r="T6405" i="1"/>
  <c r="U6405" i="1" s="1"/>
  <c r="AV6405" i="1" s="1"/>
  <c r="AX6405" i="1" s="1"/>
  <c r="T6119" i="1"/>
  <c r="U6119" i="1" s="1"/>
  <c r="AV6119" i="1" s="1"/>
  <c r="AX6119" i="1" s="1"/>
  <c r="T5806" i="1"/>
  <c r="U5806" i="1" s="1"/>
  <c r="AV5806" i="1" s="1"/>
  <c r="AX5806" i="1" s="1"/>
  <c r="T5492" i="1"/>
  <c r="U5492" i="1" s="1"/>
  <c r="AV5492" i="1" s="1"/>
  <c r="AX5492" i="1" s="1"/>
  <c r="T5147" i="1"/>
  <c r="U5147" i="1" s="1"/>
  <c r="AV5147" i="1" s="1"/>
  <c r="AX5147" i="1" s="1"/>
  <c r="T4744" i="1"/>
  <c r="U4744" i="1" s="1"/>
  <c r="AV4744" i="1" s="1"/>
  <c r="AX4744" i="1" s="1"/>
  <c r="T4333" i="1"/>
  <c r="U4333" i="1" s="1"/>
  <c r="AV4333" i="1" s="1"/>
  <c r="AX4333" i="1" s="1"/>
  <c r="T3515" i="1"/>
  <c r="U3515" i="1" s="1"/>
  <c r="AV3515" i="1" s="1"/>
  <c r="AX3515" i="1" s="1"/>
  <c r="T2955" i="1"/>
  <c r="U2955" i="1" s="1"/>
  <c r="AV2955" i="1" s="1"/>
  <c r="AX2955" i="1" s="1"/>
  <c r="T2282" i="1"/>
  <c r="U2282" i="1" s="1"/>
  <c r="AV2282" i="1" s="1"/>
  <c r="AX2282" i="1" s="1"/>
  <c r="T1465" i="1"/>
  <c r="U1465" i="1" s="1"/>
  <c r="AV1465" i="1" s="1"/>
  <c r="AX1465" i="1" s="1"/>
  <c r="T476" i="1"/>
  <c r="U476" i="1" s="1"/>
  <c r="AV476" i="1" s="1"/>
  <c r="AX476" i="1" s="1"/>
  <c r="T6353" i="1"/>
  <c r="U6353" i="1" s="1"/>
  <c r="AV6353" i="1" s="1"/>
  <c r="AX6353" i="1" s="1"/>
  <c r="T5608" i="1"/>
  <c r="U5608" i="1" s="1"/>
  <c r="AV5608" i="1" s="1"/>
  <c r="AX5608" i="1" s="1"/>
  <c r="T5121" i="1"/>
  <c r="U5121" i="1" s="1"/>
  <c r="AV5121" i="1" s="1"/>
  <c r="AX5121" i="1" s="1"/>
  <c r="T4716" i="1"/>
  <c r="U4716" i="1" s="1"/>
  <c r="AV4716" i="1" s="1"/>
  <c r="AX4716" i="1" s="1"/>
  <c r="T4309" i="1"/>
  <c r="U4309" i="1" s="1"/>
  <c r="AV4309" i="1" s="1"/>
  <c r="AX4309" i="1" s="1"/>
  <c r="T3898" i="1"/>
  <c r="U3898" i="1" s="1"/>
  <c r="AV3898" i="1" s="1"/>
  <c r="AX3898" i="1" s="1"/>
  <c r="T3485" i="1"/>
  <c r="U3485" i="1" s="1"/>
  <c r="AV3485" i="1" s="1"/>
  <c r="AX3485" i="1" s="1"/>
  <c r="T2913" i="1"/>
  <c r="U2913" i="1" s="1"/>
  <c r="AV2913" i="1" s="1"/>
  <c r="AX2913" i="1" s="1"/>
  <c r="T2231" i="1"/>
  <c r="U2231" i="1" s="1"/>
  <c r="AV2231" i="1" s="1"/>
  <c r="AX2231" i="1" s="1"/>
  <c r="T1410" i="1"/>
  <c r="U1410" i="1" s="1"/>
  <c r="AV1410" i="1" s="1"/>
  <c r="AX1410" i="1" s="1"/>
  <c r="T402" i="1"/>
  <c r="U402" i="1" s="1"/>
  <c r="AV402" i="1" s="1"/>
  <c r="AX402" i="1" s="1"/>
  <c r="T6106" i="1"/>
  <c r="U6106" i="1" s="1"/>
  <c r="AV6106" i="1" s="1"/>
  <c r="AX6106" i="1" s="1"/>
  <c r="T5713" i="1"/>
  <c r="U5713" i="1" s="1"/>
  <c r="AV5713" i="1" s="1"/>
  <c r="AX5713" i="1" s="1"/>
  <c r="T6306" i="1"/>
  <c r="U6306" i="1" s="1"/>
  <c r="AV6306" i="1" s="1"/>
  <c r="AX6306" i="1" s="1"/>
  <c r="T5909" i="1"/>
  <c r="U5909" i="1" s="1"/>
  <c r="AV5909" i="1" s="1"/>
  <c r="AX5909" i="1" s="1"/>
  <c r="T5515" i="1"/>
  <c r="U5515" i="1" s="1"/>
  <c r="AV5515" i="1" s="1"/>
  <c r="AX5515" i="1" s="1"/>
  <c r="T5128" i="1"/>
  <c r="U5128" i="1" s="1"/>
  <c r="AV5128" i="1" s="1"/>
  <c r="AX5128" i="1" s="1"/>
  <c r="T6523" i="1"/>
  <c r="U6523" i="1" s="1"/>
  <c r="AV6523" i="1" s="1"/>
  <c r="AX6523" i="1" s="1"/>
  <c r="T5569" i="1"/>
  <c r="U5569" i="1" s="1"/>
  <c r="AV5569" i="1" s="1"/>
  <c r="AX5569" i="1" s="1"/>
  <c r="T6437" i="1"/>
  <c r="U6437" i="1" s="1"/>
  <c r="AV6437" i="1" s="1"/>
  <c r="AX6437" i="1" s="1"/>
  <c r="T6154" i="1"/>
  <c r="U6154" i="1" s="1"/>
  <c r="AV6154" i="1" s="1"/>
  <c r="AX6154" i="1" s="1"/>
  <c r="T5844" i="1"/>
  <c r="U5844" i="1" s="1"/>
  <c r="AV5844" i="1" s="1"/>
  <c r="AX5844" i="1" s="1"/>
  <c r="T5528" i="1"/>
  <c r="U5528" i="1" s="1"/>
  <c r="AV5528" i="1" s="1"/>
  <c r="AX5528" i="1" s="1"/>
  <c r="T5191" i="1"/>
  <c r="U5191" i="1" s="1"/>
  <c r="AV5191" i="1" s="1"/>
  <c r="AX5191" i="1" s="1"/>
  <c r="T4792" i="1"/>
  <c r="U4792" i="1" s="1"/>
  <c r="AV4792" i="1" s="1"/>
  <c r="AX4792" i="1" s="1"/>
  <c r="T4381" i="1"/>
  <c r="U4381" i="1" s="1"/>
  <c r="AV4381" i="1" s="1"/>
  <c r="AX4381" i="1" s="1"/>
  <c r="T3974" i="1"/>
  <c r="U3974" i="1" s="1"/>
  <c r="AV3974" i="1" s="1"/>
  <c r="AX3974" i="1" s="1"/>
  <c r="T3563" i="1"/>
  <c r="U3563" i="1" s="1"/>
  <c r="AV3563" i="1" s="1"/>
  <c r="AX3563" i="1" s="1"/>
  <c r="T3025" i="1"/>
  <c r="U3025" i="1" s="1"/>
  <c r="AV3025" i="1" s="1"/>
  <c r="AX3025" i="1" s="1"/>
  <c r="T2376" i="1"/>
  <c r="U2376" i="1" s="1"/>
  <c r="AV2376" i="1" s="1"/>
  <c r="AX2376" i="1" s="1"/>
  <c r="T1569" i="1"/>
  <c r="U1569" i="1" s="1"/>
  <c r="AV1569" i="1" s="1"/>
  <c r="AX1569" i="1" s="1"/>
  <c r="T610" i="1"/>
  <c r="U610" i="1" s="1"/>
  <c r="AV610" i="1" s="1"/>
  <c r="AX610" i="1" s="1"/>
  <c r="T6153" i="1"/>
  <c r="U6153" i="1" s="1"/>
  <c r="AV6153" i="1" s="1"/>
  <c r="AX6153" i="1" s="1"/>
  <c r="T5897" i="1"/>
  <c r="U5897" i="1" s="1"/>
  <c r="AV5897" i="1" s="1"/>
  <c r="AX5897" i="1" s="1"/>
  <c r="T5641" i="1"/>
  <c r="U5641" i="1" s="1"/>
  <c r="AV5641" i="1" s="1"/>
  <c r="AX5641" i="1" s="1"/>
  <c r="T5385" i="1"/>
  <c r="U5385" i="1" s="1"/>
  <c r="AV5385" i="1" s="1"/>
  <c r="AX5385" i="1" s="1"/>
  <c r="T5129" i="1"/>
  <c r="U5129" i="1" s="1"/>
  <c r="AV5129" i="1" s="1"/>
  <c r="AX5129" i="1" s="1"/>
  <c r="T4873" i="1"/>
  <c r="U4873" i="1" s="1"/>
  <c r="AV4873" i="1" s="1"/>
  <c r="AX4873" i="1" s="1"/>
  <c r="T4617" i="1"/>
  <c r="U4617" i="1" s="1"/>
  <c r="AV4617" i="1" s="1"/>
  <c r="AX4617" i="1" s="1"/>
  <c r="T4361" i="1"/>
  <c r="U4361" i="1" s="1"/>
  <c r="AV4361" i="1" s="1"/>
  <c r="AX4361" i="1" s="1"/>
  <c r="T4105" i="1"/>
  <c r="U4105" i="1" s="1"/>
  <c r="AV4105" i="1" s="1"/>
  <c r="AX4105" i="1" s="1"/>
  <c r="T3849" i="1"/>
  <c r="U3849" i="1" s="1"/>
  <c r="AV3849" i="1" s="1"/>
  <c r="AX3849" i="1" s="1"/>
  <c r="T3593" i="1"/>
  <c r="U3593" i="1" s="1"/>
  <c r="AV3593" i="1" s="1"/>
  <c r="AX3593" i="1" s="1"/>
  <c r="T3333" i="1"/>
  <c r="U3333" i="1" s="1"/>
  <c r="AV3333" i="1" s="1"/>
  <c r="AX3333" i="1" s="1"/>
  <c r="T2732" i="1"/>
  <c r="U2732" i="1" s="1"/>
  <c r="AV2732" i="1" s="1"/>
  <c r="AX2732" i="1" s="1"/>
  <c r="T2394" i="1"/>
  <c r="U2394" i="1" s="1"/>
  <c r="AV2394" i="1" s="1"/>
  <c r="AX2394" i="1" s="1"/>
  <c r="T2000" i="1"/>
  <c r="U2000" i="1" s="1"/>
  <c r="AV2000" i="1" s="1"/>
  <c r="AX2000" i="1" s="1"/>
  <c r="T1591" i="1"/>
  <c r="U1591" i="1" s="1"/>
  <c r="AV1591" i="1" s="1"/>
  <c r="AX1591" i="1" s="1"/>
  <c r="T1159" i="1"/>
  <c r="U1159" i="1" s="1"/>
  <c r="AV1159" i="1" s="1"/>
  <c r="AX1159" i="1" s="1"/>
  <c r="T636" i="1"/>
  <c r="U636" i="1" s="1"/>
  <c r="AV636" i="1" s="1"/>
  <c r="AX636" i="1" s="1"/>
  <c r="T3462" i="1"/>
  <c r="U3462" i="1" s="1"/>
  <c r="AV3462" i="1" s="1"/>
  <c r="AX3462" i="1" s="1"/>
  <c r="T3183" i="1"/>
  <c r="U3183" i="1" s="1"/>
  <c r="AV3183" i="1" s="1"/>
  <c r="AX3183" i="1" s="1"/>
  <c r="T2886" i="1"/>
  <c r="U2886" i="1" s="1"/>
  <c r="AV2886" i="1" s="1"/>
  <c r="AX2886" i="1" s="1"/>
  <c r="T2566" i="1"/>
  <c r="U2566" i="1" s="1"/>
  <c r="AV2566" i="1" s="1"/>
  <c r="AX2566" i="1" s="1"/>
  <c r="T2196" i="1"/>
  <c r="U2196" i="1" s="1"/>
  <c r="AV2196" i="1" s="1"/>
  <c r="AX2196" i="1" s="1"/>
  <c r="T1796" i="1"/>
  <c r="U1796" i="1" s="1"/>
  <c r="AV1796" i="1" s="1"/>
  <c r="AX1796" i="1" s="1"/>
  <c r="T1373" i="1"/>
  <c r="U1373" i="1" s="1"/>
  <c r="AV1373" i="1" s="1"/>
  <c r="AX1373" i="1" s="1"/>
  <c r="T897" i="1"/>
  <c r="U897" i="1" s="1"/>
  <c r="AV897" i="1" s="1"/>
  <c r="AX897" i="1" s="1"/>
  <c r="T328" i="1"/>
  <c r="U328" i="1" s="1"/>
  <c r="AV328" i="1" s="1"/>
  <c r="AX328" i="1" s="1"/>
  <c r="T3345" i="1"/>
  <c r="U3345" i="1" s="1"/>
  <c r="AV3345" i="1" s="1"/>
  <c r="AX3345" i="1" s="1"/>
  <c r="T3054" i="1"/>
  <c r="U3054" i="1" s="1"/>
  <c r="AV3054" i="1" s="1"/>
  <c r="AX3054" i="1" s="1"/>
  <c r="T2747" i="1"/>
  <c r="U2747" i="1" s="1"/>
  <c r="AV2747" i="1" s="1"/>
  <c r="AX2747" i="1" s="1"/>
  <c r="T2412" i="1"/>
  <c r="U2412" i="1" s="1"/>
  <c r="AV2412" i="1" s="1"/>
  <c r="AX2412" i="1" s="1"/>
  <c r="T2018" i="1"/>
  <c r="U2018" i="1" s="1"/>
  <c r="AV2018" i="1" s="1"/>
  <c r="AX2018" i="1" s="1"/>
  <c r="T1610" i="1"/>
  <c r="U1610" i="1" s="1"/>
  <c r="AV1610" i="1" s="1"/>
  <c r="AX1610" i="1" s="1"/>
  <c r="T1185" i="1"/>
  <c r="U1185" i="1" s="1"/>
  <c r="AV1185" i="1" s="1"/>
  <c r="AX1185" i="1" s="1"/>
  <c r="T659" i="1"/>
  <c r="U659" i="1" s="1"/>
  <c r="AV659" i="1" s="1"/>
  <c r="AX659" i="1" s="1"/>
  <c r="T5380" i="1"/>
  <c r="U5380" i="1" s="1"/>
  <c r="AV5380" i="1" s="1"/>
  <c r="AX5380" i="1" s="1"/>
  <c r="T5124" i="1"/>
  <c r="U5124" i="1" s="1"/>
  <c r="AV5124" i="1" s="1"/>
  <c r="AX5124" i="1" s="1"/>
  <c r="T4868" i="1"/>
  <c r="U4868" i="1" s="1"/>
  <c r="AV4868" i="1" s="1"/>
  <c r="AX4868" i="1" s="1"/>
  <c r="T4612" i="1"/>
  <c r="U4612" i="1" s="1"/>
  <c r="AV4612" i="1" s="1"/>
  <c r="AX4612" i="1" s="1"/>
  <c r="T4356" i="1"/>
  <c r="U4356" i="1" s="1"/>
  <c r="AV4356" i="1" s="1"/>
  <c r="AX4356" i="1" s="1"/>
  <c r="T4100" i="1"/>
  <c r="U4100" i="1" s="1"/>
  <c r="AV4100" i="1" s="1"/>
  <c r="AX4100" i="1" s="1"/>
  <c r="T3844" i="1"/>
  <c r="U3844" i="1" s="1"/>
  <c r="AV3844" i="1" s="1"/>
  <c r="AX3844" i="1" s="1"/>
  <c r="T3588" i="1"/>
  <c r="U3588" i="1" s="1"/>
  <c r="AV3588" i="1" s="1"/>
  <c r="AX3588" i="1" s="1"/>
  <c r="T3327" i="1"/>
  <c r="U3327" i="1" s="1"/>
  <c r="AV3327" i="1" s="1"/>
  <c r="AX3327" i="1" s="1"/>
  <c r="T3035" i="1"/>
  <c r="U3035" i="1" s="1"/>
  <c r="AV3035" i="1" s="1"/>
  <c r="AX3035" i="1" s="1"/>
  <c r="T2726" i="1"/>
  <c r="U2726" i="1" s="1"/>
  <c r="AV2726" i="1" s="1"/>
  <c r="AX2726" i="1" s="1"/>
  <c r="T2389" i="1"/>
  <c r="U2389" i="1" s="1"/>
  <c r="AV2389" i="1" s="1"/>
  <c r="AX2389" i="1" s="1"/>
  <c r="T1993" i="1"/>
  <c r="U1993" i="1" s="1"/>
  <c r="AV1993" i="1" s="1"/>
  <c r="AX1993" i="1" s="1"/>
  <c r="T1580" i="1"/>
  <c r="U1580" i="1" s="1"/>
  <c r="AV1580" i="1" s="1"/>
  <c r="AX1580" i="1" s="1"/>
  <c r="T1153" i="1"/>
  <c r="U1153" i="1" s="1"/>
  <c r="AV1153" i="1" s="1"/>
  <c r="AX1153" i="1" s="1"/>
  <c r="T622" i="1"/>
  <c r="U622" i="1" s="1"/>
  <c r="AV622" i="1" s="1"/>
  <c r="AX622" i="1" s="1"/>
  <c r="T5267" i="1"/>
  <c r="U5267" i="1" s="1"/>
  <c r="AV5267" i="1" s="1"/>
  <c r="AX5267" i="1" s="1"/>
  <c r="T5011" i="1"/>
  <c r="U5011" i="1" s="1"/>
  <c r="AV5011" i="1" s="1"/>
  <c r="AX5011" i="1" s="1"/>
  <c r="T4755" i="1"/>
  <c r="U4755" i="1" s="1"/>
  <c r="AV4755" i="1" s="1"/>
  <c r="AX4755" i="1" s="1"/>
  <c r="T4499" i="1"/>
  <c r="U4499" i="1" s="1"/>
  <c r="AV4499" i="1" s="1"/>
  <c r="AX4499" i="1" s="1"/>
  <c r="T4243" i="1"/>
  <c r="U4243" i="1" s="1"/>
  <c r="AV4243" i="1" s="1"/>
  <c r="AX4243" i="1" s="1"/>
  <c r="T3987" i="1"/>
  <c r="U3987" i="1" s="1"/>
  <c r="AV3987" i="1" s="1"/>
  <c r="AX3987" i="1" s="1"/>
  <c r="T3731" i="1"/>
  <c r="U3731" i="1" s="1"/>
  <c r="AV3731" i="1" s="1"/>
  <c r="AX3731" i="1" s="1"/>
  <c r="T3475" i="1"/>
  <c r="U3475" i="1" s="1"/>
  <c r="AV3475" i="1" s="1"/>
  <c r="AX3475" i="1" s="1"/>
  <c r="T3198" i="1"/>
  <c r="U3198" i="1" s="1"/>
  <c r="AV3198" i="1" s="1"/>
  <c r="AX3198" i="1" s="1"/>
  <c r="T2902" i="1"/>
  <c r="U2902" i="1" s="1"/>
  <c r="AV2902" i="1" s="1"/>
  <c r="AX2902" i="1" s="1"/>
  <c r="T2583" i="1"/>
  <c r="U2583" i="1" s="1"/>
  <c r="AV2583" i="1" s="1"/>
  <c r="AX2583" i="1" s="1"/>
  <c r="T2215" i="1"/>
  <c r="U2215" i="1" s="1"/>
  <c r="AV2215" i="1" s="1"/>
  <c r="AX2215" i="1" s="1"/>
  <c r="T1815" i="1"/>
  <c r="U1815" i="1" s="1"/>
  <c r="AV1815" i="1" s="1"/>
  <c r="AX1815" i="1" s="1"/>
  <c r="T1393" i="1"/>
  <c r="U1393" i="1" s="1"/>
  <c r="AV1393" i="1" s="1"/>
  <c r="AX1393" i="1" s="1"/>
  <c r="T920" i="1"/>
  <c r="U920" i="1" s="1"/>
  <c r="AV920" i="1" s="1"/>
  <c r="AX920" i="1" s="1"/>
  <c r="T371" i="1"/>
  <c r="U371" i="1" s="1"/>
  <c r="AV371" i="1" s="1"/>
  <c r="AX371" i="1" s="1"/>
  <c r="T5938" i="1"/>
  <c r="U5938" i="1" s="1"/>
  <c r="AV5938" i="1" s="1"/>
  <c r="AX5938" i="1" s="1"/>
  <c r="T5426" i="1"/>
  <c r="U5426" i="1" s="1"/>
  <c r="AV5426" i="1" s="1"/>
  <c r="AX5426" i="1" s="1"/>
  <c r="T5170" i="1"/>
  <c r="U5170" i="1" s="1"/>
  <c r="AV5170" i="1" s="1"/>
  <c r="AX5170" i="1" s="1"/>
  <c r="T4914" i="1"/>
  <c r="U4914" i="1" s="1"/>
  <c r="AV4914" i="1" s="1"/>
  <c r="AX4914" i="1" s="1"/>
  <c r="T4658" i="1"/>
  <c r="U4658" i="1" s="1"/>
  <c r="AV4658" i="1" s="1"/>
  <c r="AX4658" i="1" s="1"/>
  <c r="T4402" i="1"/>
  <c r="U4402" i="1" s="1"/>
  <c r="AV4402" i="1" s="1"/>
  <c r="AX4402" i="1" s="1"/>
  <c r="T4146" i="1"/>
  <c r="U4146" i="1" s="1"/>
  <c r="AV4146" i="1" s="1"/>
  <c r="AX4146" i="1" s="1"/>
  <c r="T3890" i="1"/>
  <c r="U3890" i="1" s="1"/>
  <c r="AV3890" i="1" s="1"/>
  <c r="AX3890" i="1" s="1"/>
  <c r="T3634" i="1"/>
  <c r="U3634" i="1" s="1"/>
  <c r="AV3634" i="1" s="1"/>
  <c r="AX3634" i="1" s="1"/>
  <c r="T3376" i="1"/>
  <c r="U3376" i="1" s="1"/>
  <c r="AV3376" i="1" s="1"/>
  <c r="AX3376" i="1" s="1"/>
  <c r="T3087" i="1"/>
  <c r="U3087" i="1" s="1"/>
  <c r="AV3087" i="1" s="1"/>
  <c r="AX3087" i="1" s="1"/>
  <c r="T2782" i="1"/>
  <c r="U2782" i="1" s="1"/>
  <c r="AV2782" i="1" s="1"/>
  <c r="AX2782" i="1" s="1"/>
  <c r="T2454" i="1"/>
  <c r="U2454" i="1" s="1"/>
  <c r="AV2454" i="1" s="1"/>
  <c r="AX2454" i="1" s="1"/>
  <c r="T2065" i="1"/>
  <c r="U2065" i="1" s="1"/>
  <c r="AV2065" i="1" s="1"/>
  <c r="AX2065" i="1" s="1"/>
  <c r="T1660" i="1"/>
  <c r="U1660" i="1" s="1"/>
  <c r="AV1660" i="1" s="1"/>
  <c r="AX1660" i="1" s="1"/>
  <c r="T1231" i="1"/>
  <c r="U1231" i="1" s="1"/>
  <c r="AV1231" i="1" s="1"/>
  <c r="AX1231" i="1" s="1"/>
  <c r="T728" i="1"/>
  <c r="U728" i="1" s="1"/>
  <c r="AV728" i="1" s="1"/>
  <c r="AX728" i="1" s="1"/>
  <c r="T59" i="1"/>
  <c r="U59" i="1" s="1"/>
  <c r="AV59" i="1" s="1"/>
  <c r="AX59" i="1" s="1"/>
  <c r="T4689" i="1"/>
  <c r="U4689" i="1" s="1"/>
  <c r="AV4689" i="1" s="1"/>
  <c r="AX4689" i="1" s="1"/>
  <c r="T4417" i="1"/>
  <c r="U4417" i="1" s="1"/>
  <c r="AV4417" i="1" s="1"/>
  <c r="AX4417" i="1" s="1"/>
  <c r="T4161" i="1"/>
  <c r="U4161" i="1" s="1"/>
  <c r="AV4161" i="1" s="1"/>
  <c r="AX4161" i="1" s="1"/>
  <c r="T3905" i="1"/>
  <c r="U3905" i="1" s="1"/>
  <c r="AV3905" i="1" s="1"/>
  <c r="AX3905" i="1" s="1"/>
  <c r="T3649" i="1"/>
  <c r="U3649" i="1" s="1"/>
  <c r="AV3649" i="1" s="1"/>
  <c r="AX3649" i="1" s="1"/>
  <c r="T3392" i="1"/>
  <c r="U3392" i="1" s="1"/>
  <c r="AV3392" i="1" s="1"/>
  <c r="AX3392" i="1" s="1"/>
  <c r="T3104" i="1"/>
  <c r="U3104" i="1" s="1"/>
  <c r="AV3104" i="1" s="1"/>
  <c r="AX3104" i="1" s="1"/>
  <c r="T2800" i="1"/>
  <c r="U2800" i="1" s="1"/>
  <c r="AV2800" i="1" s="1"/>
  <c r="AX2800" i="1" s="1"/>
  <c r="T2474" i="1"/>
  <c r="U2474" i="1" s="1"/>
  <c r="AV2474" i="1" s="1"/>
  <c r="AX2474" i="1" s="1"/>
  <c r="T2086" i="1"/>
  <c r="U2086" i="1" s="1"/>
  <c r="AV2086" i="1" s="1"/>
  <c r="AX2086" i="1" s="1"/>
  <c r="T1683" i="1"/>
  <c r="U1683" i="1" s="1"/>
  <c r="AV1683" i="1" s="1"/>
  <c r="AX1683" i="1" s="1"/>
  <c r="T1258" i="1"/>
  <c r="U1258" i="1" s="1"/>
  <c r="AV1258" i="1" s="1"/>
  <c r="AX1258" i="1" s="1"/>
  <c r="T754" i="1"/>
  <c r="U754" i="1" s="1"/>
  <c r="AV754" i="1" s="1"/>
  <c r="AX754" i="1" s="1"/>
  <c r="T112" i="1"/>
  <c r="U112" i="1" s="1"/>
  <c r="AV112" i="1" s="1"/>
  <c r="AX112" i="1" s="1"/>
  <c r="T6544" i="1"/>
  <c r="U6544" i="1" s="1"/>
  <c r="AV6544" i="1" s="1"/>
  <c r="AX6544" i="1" s="1"/>
  <c r="T6288" i="1"/>
  <c r="U6288" i="1" s="1"/>
  <c r="AV6288" i="1" s="1"/>
  <c r="AX6288" i="1" s="1"/>
  <c r="T6032" i="1"/>
  <c r="U6032" i="1" s="1"/>
  <c r="AV6032" i="1" s="1"/>
  <c r="AX6032" i="1" s="1"/>
  <c r="T5776" i="1"/>
  <c r="U5776" i="1" s="1"/>
  <c r="AV5776" i="1" s="1"/>
  <c r="AX5776" i="1" s="1"/>
  <c r="T5520" i="1"/>
  <c r="U5520" i="1" s="1"/>
  <c r="AV5520" i="1" s="1"/>
  <c r="AX5520" i="1" s="1"/>
  <c r="T5264" i="1"/>
  <c r="U5264" i="1" s="1"/>
  <c r="AV5264" i="1" s="1"/>
  <c r="AX5264" i="1" s="1"/>
  <c r="T5008" i="1"/>
  <c r="U5008" i="1" s="1"/>
  <c r="AV5008" i="1" s="1"/>
  <c r="AX5008" i="1" s="1"/>
  <c r="T4752" i="1"/>
  <c r="U4752" i="1" s="1"/>
  <c r="AV4752" i="1" s="1"/>
  <c r="AX4752" i="1" s="1"/>
  <c r="T4496" i="1"/>
  <c r="U4496" i="1" s="1"/>
  <c r="AV4496" i="1" s="1"/>
  <c r="AX4496" i="1" s="1"/>
  <c r="T4240" i="1"/>
  <c r="U4240" i="1" s="1"/>
  <c r="AV4240" i="1" s="1"/>
  <c r="AX4240" i="1" s="1"/>
  <c r="T3984" i="1"/>
  <c r="U3984" i="1" s="1"/>
  <c r="AV3984" i="1" s="1"/>
  <c r="AX3984" i="1" s="1"/>
  <c r="T3728" i="1"/>
  <c r="U3728" i="1" s="1"/>
  <c r="AV3728" i="1" s="1"/>
  <c r="AX3728" i="1" s="1"/>
  <c r="T3472" i="1"/>
  <c r="U3472" i="1" s="1"/>
  <c r="AV3472" i="1" s="1"/>
  <c r="AX3472" i="1" s="1"/>
  <c r="T3195" i="1"/>
  <c r="U3195" i="1" s="1"/>
  <c r="AV3195" i="1" s="1"/>
  <c r="AX3195" i="1" s="1"/>
  <c r="T2897" i="1"/>
  <c r="U2897" i="1" s="1"/>
  <c r="AV2897" i="1" s="1"/>
  <c r="AX2897" i="1" s="1"/>
  <c r="T2580" i="1"/>
  <c r="U2580" i="1" s="1"/>
  <c r="AV2580" i="1" s="1"/>
  <c r="AX2580" i="1" s="1"/>
  <c r="T2208" i="1"/>
  <c r="U2208" i="1" s="1"/>
  <c r="AV2208" i="1" s="1"/>
  <c r="AX2208" i="1" s="1"/>
  <c r="T1812" i="1"/>
  <c r="U1812" i="1" s="1"/>
  <c r="AV1812" i="1" s="1"/>
  <c r="AX1812" i="1" s="1"/>
  <c r="T1390" i="1"/>
  <c r="U1390" i="1" s="1"/>
  <c r="AV1390" i="1" s="1"/>
  <c r="AX1390" i="1" s="1"/>
  <c r="T917" i="1"/>
  <c r="U917" i="1" s="1"/>
  <c r="AV917" i="1" s="1"/>
  <c r="AX917" i="1" s="1"/>
  <c r="T367" i="1"/>
  <c r="U367" i="1" s="1"/>
  <c r="AV367" i="1" s="1"/>
  <c r="AX367" i="1" s="1"/>
  <c r="T3176" i="1"/>
  <c r="U3176" i="1" s="1"/>
  <c r="AV3176" i="1" s="1"/>
  <c r="AX3176" i="1" s="1"/>
  <c r="T2920" i="1"/>
  <c r="U2920" i="1" s="1"/>
  <c r="AV2920" i="1" s="1"/>
  <c r="AX2920" i="1" s="1"/>
  <c r="T2664" i="1"/>
  <c r="U2664" i="1" s="1"/>
  <c r="AV2664" i="1" s="1"/>
  <c r="AX2664" i="1" s="1"/>
  <c r="T2405" i="1"/>
  <c r="U2405" i="1" s="1"/>
  <c r="AV2405" i="1" s="1"/>
  <c r="AX2405" i="1" s="1"/>
  <c r="T2132" i="1"/>
  <c r="U2132" i="1" s="1"/>
  <c r="AV2132" i="1" s="1"/>
  <c r="AX2132" i="1" s="1"/>
  <c r="T1859" i="1"/>
  <c r="U1859" i="1" s="1"/>
  <c r="AV1859" i="1" s="1"/>
  <c r="AX1859" i="1" s="1"/>
  <c r="T1571" i="1"/>
  <c r="U1571" i="1" s="1"/>
  <c r="AV1571" i="1" s="1"/>
  <c r="AX1571" i="1" s="1"/>
  <c r="T1279" i="1"/>
  <c r="U1279" i="1" s="1"/>
  <c r="AV1279" i="1" s="1"/>
  <c r="AX1279" i="1" s="1"/>
  <c r="T986" i="1"/>
  <c r="U986" i="1" s="1"/>
  <c r="AV986" i="1" s="1"/>
  <c r="AX986" i="1" s="1"/>
  <c r="T691" i="1"/>
  <c r="U691" i="1" s="1"/>
  <c r="AV691" i="1" s="1"/>
  <c r="AX691" i="1" s="1"/>
  <c r="T369" i="1"/>
  <c r="U369" i="1" s="1"/>
  <c r="AV369" i="1" s="1"/>
  <c r="AX369" i="1" s="1"/>
  <c r="T1111" i="1"/>
  <c r="U1111" i="1" s="1"/>
  <c r="AV1111" i="1" s="1"/>
  <c r="AX1111" i="1" s="1"/>
  <c r="T818" i="1"/>
  <c r="U818" i="1" s="1"/>
  <c r="AV818" i="1" s="1"/>
  <c r="AX818" i="1" s="1"/>
  <c r="T512" i="1"/>
  <c r="U512" i="1" s="1"/>
  <c r="AV512" i="1" s="1"/>
  <c r="AX512" i="1" s="1"/>
  <c r="T107" i="1"/>
  <c r="U107" i="1" s="1"/>
  <c r="AV107" i="1" s="1"/>
  <c r="AX107" i="1" s="1"/>
  <c r="T945" i="1"/>
  <c r="U945" i="1" s="1"/>
  <c r="AV945" i="1" s="1"/>
  <c r="AX945" i="1" s="1"/>
  <c r="T648" i="1"/>
  <c r="U648" i="1" s="1"/>
  <c r="AV648" i="1" s="1"/>
  <c r="AX648" i="1" s="1"/>
  <c r="T309" i="1"/>
  <c r="U309" i="1" s="1"/>
  <c r="AV309" i="1" s="1"/>
  <c r="AX309" i="1" s="1"/>
  <c r="T3315" i="1"/>
  <c r="U3315" i="1" s="1"/>
  <c r="AV3315" i="1" s="1"/>
  <c r="AX3315" i="1" s="1"/>
  <c r="T3059" i="1"/>
  <c r="U3059" i="1" s="1"/>
  <c r="AV3059" i="1" s="1"/>
  <c r="AX3059" i="1" s="1"/>
  <c r="T2803" i="1"/>
  <c r="U2803" i="1" s="1"/>
  <c r="AV2803" i="1" s="1"/>
  <c r="AX2803" i="1" s="1"/>
  <c r="T2547" i="1"/>
  <c r="U2547" i="1" s="1"/>
  <c r="AV2547" i="1" s="1"/>
  <c r="AX2547" i="1" s="1"/>
  <c r="T2280" i="1"/>
  <c r="U2280" i="1" s="1"/>
  <c r="AV2280" i="1" s="1"/>
  <c r="AX2280" i="1" s="1"/>
  <c r="T2007" i="1"/>
  <c r="U2007" i="1" s="1"/>
  <c r="AV2007" i="1" s="1"/>
  <c r="AX2007" i="1" s="1"/>
  <c r="T1730" i="1"/>
  <c r="U1730" i="1" s="1"/>
  <c r="AV1730" i="1" s="1"/>
  <c r="AX1730" i="1" s="1"/>
  <c r="T1438" i="1"/>
  <c r="U1438" i="1" s="1"/>
  <c r="AV1438" i="1" s="1"/>
  <c r="AX1438" i="1" s="1"/>
  <c r="T1145" i="1"/>
  <c r="U1145" i="1" s="1"/>
  <c r="AV1145" i="1" s="1"/>
  <c r="AX1145" i="1" s="1"/>
  <c r="T853" i="1"/>
  <c r="U853" i="1" s="1"/>
  <c r="AV853" i="1" s="1"/>
  <c r="AX853" i="1" s="1"/>
  <c r="T549" i="1"/>
  <c r="U549" i="1" s="1"/>
  <c r="AV549" i="1" s="1"/>
  <c r="AX549" i="1" s="1"/>
  <c r="T161" i="1"/>
  <c r="U161" i="1" s="1"/>
  <c r="AV161" i="1" s="1"/>
  <c r="AX161" i="1" s="1"/>
  <c r="T2786" i="1"/>
  <c r="U2786" i="1" s="1"/>
  <c r="AV2786" i="1" s="1"/>
  <c r="AX2786" i="1" s="1"/>
  <c r="T2530" i="1"/>
  <c r="U2530" i="1" s="1"/>
  <c r="AV2530" i="1" s="1"/>
  <c r="AX2530" i="1" s="1"/>
  <c r="T2262" i="1"/>
  <c r="U2262" i="1" s="1"/>
  <c r="AV2262" i="1" s="1"/>
  <c r="AX2262" i="1" s="1"/>
  <c r="T1989" i="1"/>
  <c r="U1989" i="1" s="1"/>
  <c r="AV1989" i="1" s="1"/>
  <c r="AX1989" i="1" s="1"/>
  <c r="T1711" i="1"/>
  <c r="U1711" i="1" s="1"/>
  <c r="AV1711" i="1" s="1"/>
  <c r="AX1711" i="1" s="1"/>
  <c r="T1418" i="1"/>
  <c r="U1418" i="1" s="1"/>
  <c r="AV1418" i="1" s="1"/>
  <c r="AX1418" i="1" s="1"/>
  <c r="T1126" i="1"/>
  <c r="U1126" i="1" s="1"/>
  <c r="AV1126" i="1" s="1"/>
  <c r="AX1126" i="1" s="1"/>
  <c r="T833" i="1"/>
  <c r="U833" i="1" s="1"/>
  <c r="AV833" i="1" s="1"/>
  <c r="AX833" i="1" s="1"/>
  <c r="T528" i="1"/>
  <c r="U528" i="1" s="1"/>
  <c r="AV528" i="1" s="1"/>
  <c r="AX528" i="1" s="1"/>
  <c r="T128" i="1"/>
  <c r="U128" i="1" s="1"/>
  <c r="AV128" i="1" s="1"/>
  <c r="AX128" i="1" s="1"/>
  <c r="T2449" i="1"/>
  <c r="U2449" i="1" s="1"/>
  <c r="AV2449" i="1" s="1"/>
  <c r="AX2449" i="1" s="1"/>
  <c r="T2176" i="1"/>
  <c r="U2176" i="1" s="1"/>
  <c r="AV2176" i="1" s="1"/>
  <c r="AX2176" i="1" s="1"/>
  <c r="T1903" i="1"/>
  <c r="U1903" i="1" s="1"/>
  <c r="AV1903" i="1" s="1"/>
  <c r="AX1903" i="1" s="1"/>
  <c r="T1618" i="1"/>
  <c r="U1618" i="1" s="1"/>
  <c r="AV1618" i="1" s="1"/>
  <c r="AX1618" i="1" s="1"/>
  <c r="T1326" i="1"/>
  <c r="U1326" i="1" s="1"/>
  <c r="AV1326" i="1" s="1"/>
  <c r="AX1326" i="1" s="1"/>
  <c r="T1033" i="1"/>
  <c r="U1033" i="1" s="1"/>
  <c r="AV1033" i="1" s="1"/>
  <c r="AX1033" i="1" s="1"/>
  <c r="T741" i="1"/>
  <c r="U741" i="1" s="1"/>
  <c r="AV741" i="1" s="1"/>
  <c r="AX741" i="1" s="1"/>
  <c r="T429" i="1"/>
  <c r="U429" i="1" s="1"/>
  <c r="AV429" i="1" s="1"/>
  <c r="AX429" i="1" s="1"/>
  <c r="T2362" i="1"/>
  <c r="U2362" i="1" s="1"/>
  <c r="AV2362" i="1" s="1"/>
  <c r="AX2362" i="1" s="1"/>
  <c r="T2089" i="1"/>
  <c r="U2089" i="1" s="1"/>
  <c r="AV2089" i="1" s="1"/>
  <c r="AX2089" i="1" s="1"/>
  <c r="T1816" i="1"/>
  <c r="U1816" i="1" s="1"/>
  <c r="AV1816" i="1" s="1"/>
  <c r="AX1816" i="1" s="1"/>
  <c r="T1526" i="1"/>
  <c r="U1526" i="1" s="1"/>
  <c r="AV1526" i="1" s="1"/>
  <c r="AX1526" i="1" s="1"/>
  <c r="T1233" i="1"/>
  <c r="U1233" i="1" s="1"/>
  <c r="AV1233" i="1" s="1"/>
  <c r="AX1233" i="1" s="1"/>
  <c r="T941" i="1"/>
  <c r="U941" i="1" s="1"/>
  <c r="AV941" i="1" s="1"/>
  <c r="AX941" i="1" s="1"/>
  <c r="T642" i="1"/>
  <c r="U642" i="1" s="1"/>
  <c r="AV642" i="1" s="1"/>
  <c r="AX642" i="1" s="1"/>
  <c r="T298" i="1"/>
  <c r="U298" i="1" s="1"/>
  <c r="AV298" i="1" s="1"/>
  <c r="AX298" i="1" s="1"/>
  <c r="T1684" i="1"/>
  <c r="U1684" i="1" s="1"/>
  <c r="AV1684" i="1" s="1"/>
  <c r="AX1684" i="1" s="1"/>
  <c r="T1428" i="1"/>
  <c r="U1428" i="1" s="1"/>
  <c r="AV1428" i="1" s="1"/>
  <c r="AX1428" i="1" s="1"/>
  <c r="T1172" i="1"/>
  <c r="U1172" i="1" s="1"/>
  <c r="AV1172" i="1" s="1"/>
  <c r="AX1172" i="1" s="1"/>
  <c r="T916" i="1"/>
  <c r="U916" i="1" s="1"/>
  <c r="AV916" i="1" s="1"/>
  <c r="AX916" i="1" s="1"/>
  <c r="T655" i="1"/>
  <c r="U655" i="1" s="1"/>
  <c r="AV655" i="1" s="1"/>
  <c r="AX655" i="1" s="1"/>
  <c r="T382" i="1"/>
  <c r="U382" i="1" s="1"/>
  <c r="AV382" i="1" s="1"/>
  <c r="AX382" i="1" s="1"/>
  <c r="T93" i="1"/>
  <c r="U93" i="1" s="1"/>
  <c r="AV93" i="1" s="1"/>
  <c r="AX93" i="1" s="1"/>
  <c r="T197" i="1"/>
  <c r="U197" i="1" s="1"/>
  <c r="AV197" i="1" s="1"/>
  <c r="AX197" i="1" s="1"/>
  <c r="T304" i="1"/>
  <c r="U304" i="1" s="1"/>
  <c r="AV304" i="1" s="1"/>
  <c r="AX304" i="1" s="1"/>
  <c r="T13" i="1"/>
  <c r="U13" i="1" s="1"/>
  <c r="AV13" i="1" s="1"/>
  <c r="AX13" i="1" s="1"/>
  <c r="T122" i="1"/>
  <c r="U122" i="1" s="1"/>
  <c r="AV122" i="1" s="1"/>
  <c r="AX122" i="1" s="1"/>
  <c r="T230" i="1"/>
  <c r="U230" i="1" s="1"/>
  <c r="AV230" i="1" s="1"/>
  <c r="AX230" i="1" s="1"/>
  <c r="T2395" i="1"/>
  <c r="U2395" i="1" s="1"/>
  <c r="AV2395" i="1" s="1"/>
  <c r="AX2395" i="1" s="1"/>
  <c r="T2139" i="1"/>
  <c r="U2139" i="1" s="1"/>
  <c r="AV2139" i="1" s="1"/>
  <c r="AX2139" i="1" s="1"/>
  <c r="T1883" i="1"/>
  <c r="U1883" i="1" s="1"/>
  <c r="AV1883" i="1" s="1"/>
  <c r="AX1883" i="1" s="1"/>
  <c r="T1627" i="1"/>
  <c r="U1627" i="1" s="1"/>
  <c r="AV1627" i="1" s="1"/>
  <c r="AX1627" i="1" s="1"/>
  <c r="T1371" i="1"/>
  <c r="U1371" i="1" s="1"/>
  <c r="AV1371" i="1" s="1"/>
  <c r="AX1371" i="1" s="1"/>
  <c r="T1115" i="1"/>
  <c r="U1115" i="1" s="1"/>
  <c r="AV1115" i="1" s="1"/>
  <c r="AX1115" i="1" s="1"/>
  <c r="T859" i="1"/>
  <c r="U859" i="1" s="1"/>
  <c r="AV859" i="1" s="1"/>
  <c r="AX859" i="1" s="1"/>
  <c r="T594" i="1"/>
  <c r="U594" i="1" s="1"/>
  <c r="AV594" i="1" s="1"/>
  <c r="AX594" i="1" s="1"/>
  <c r="T319" i="1"/>
  <c r="U319" i="1" s="1"/>
  <c r="AV319" i="1" s="1"/>
  <c r="AX319" i="1" s="1"/>
  <c r="T28" i="1"/>
  <c r="U28" i="1" s="1"/>
  <c r="AV28" i="1" s="1"/>
  <c r="AX28" i="1" s="1"/>
  <c r="T500" i="1"/>
  <c r="U500" i="1" s="1"/>
  <c r="AV500" i="1" s="1"/>
  <c r="AX500" i="1" s="1"/>
  <c r="T237" i="1"/>
  <c r="U237" i="1" s="1"/>
  <c r="AV237" i="1" s="1"/>
  <c r="AX237" i="1" s="1"/>
  <c r="T307" i="1"/>
  <c r="U307" i="1" s="1"/>
  <c r="AV307" i="1" s="1"/>
  <c r="AX307" i="1" s="1"/>
  <c r="T51" i="1"/>
  <c r="U51" i="1" s="1"/>
  <c r="AV51" i="1" s="1"/>
  <c r="AX51" i="1" s="1"/>
  <c r="T1977" i="1"/>
  <c r="U1977" i="1" s="1"/>
  <c r="AV1977" i="1" s="1"/>
  <c r="AX1977" i="1" s="1"/>
  <c r="T3471" i="1"/>
  <c r="U3471" i="1" s="1"/>
  <c r="AV3471" i="1" s="1"/>
  <c r="AX3471" i="1" s="1"/>
  <c r="T4879" i="1"/>
  <c r="U4879" i="1" s="1"/>
  <c r="AV4879" i="1" s="1"/>
  <c r="AX4879" i="1" s="1"/>
  <c r="T537" i="1"/>
  <c r="U537" i="1" s="1"/>
  <c r="AV537" i="1" s="1"/>
  <c r="AX537" i="1" s="1"/>
  <c r="T4887" i="1"/>
  <c r="U4887" i="1" s="1"/>
  <c r="AV4887" i="1" s="1"/>
  <c r="AX4887" i="1" s="1"/>
  <c r="T5163" i="1"/>
  <c r="U5163" i="1" s="1"/>
  <c r="AV5163" i="1" s="1"/>
  <c r="AX5163" i="1" s="1"/>
  <c r="T150" i="1"/>
  <c r="U150" i="1" s="1"/>
  <c r="AV150" i="1" s="1"/>
  <c r="AX150" i="1" s="1"/>
  <c r="T6056" i="1"/>
  <c r="U6056" i="1" s="1"/>
  <c r="AV6056" i="1" s="1"/>
  <c r="AX6056" i="1" s="1"/>
  <c r="T6589" i="1"/>
  <c r="U6589" i="1" s="1"/>
  <c r="AV6589" i="1" s="1"/>
  <c r="AX6589" i="1" s="1"/>
  <c r="T3534" i="1"/>
  <c r="U3534" i="1" s="1"/>
  <c r="AV3534" i="1" s="1"/>
  <c r="AX3534" i="1" s="1"/>
  <c r="T3599" i="1"/>
  <c r="U3599" i="1" s="1"/>
  <c r="AV3599" i="1" s="1"/>
  <c r="AX3599" i="1" s="1"/>
  <c r="T5822" i="1"/>
  <c r="U5822" i="1" s="1"/>
  <c r="AV5822" i="1" s="1"/>
  <c r="AX5822" i="1" s="1"/>
  <c r="T6554" i="1"/>
  <c r="U6554" i="1" s="1"/>
  <c r="AV6554" i="1" s="1"/>
  <c r="AX6554" i="1" s="1"/>
  <c r="T4534" i="1"/>
  <c r="U4534" i="1" s="1"/>
  <c r="AV4534" i="1" s="1"/>
  <c r="AX4534" i="1" s="1"/>
  <c r="T2829" i="1"/>
  <c r="U2829" i="1" s="1"/>
  <c r="AV2829" i="1" s="1"/>
  <c r="AX2829" i="1" s="1"/>
  <c r="T2636" i="1"/>
  <c r="U2636" i="1" s="1"/>
  <c r="AV2636" i="1" s="1"/>
  <c r="AX2636" i="1" s="1"/>
  <c r="T2635" i="1"/>
  <c r="U2635" i="1" s="1"/>
  <c r="AV2635" i="1" s="1"/>
  <c r="AX2635" i="1" s="1"/>
  <c r="T2550" i="1"/>
  <c r="U2550" i="1" s="1"/>
  <c r="AV2550" i="1" s="1"/>
  <c r="AX2550" i="1" s="1"/>
  <c r="T3084" i="1"/>
  <c r="U3084" i="1" s="1"/>
  <c r="AV3084" i="1" s="1"/>
  <c r="AX3084" i="1" s="1"/>
  <c r="T3081" i="1"/>
  <c r="U3081" i="1" s="1"/>
  <c r="AV3081" i="1" s="1"/>
  <c r="AX3081" i="1" s="1"/>
  <c r="T6586" i="1"/>
  <c r="U6586" i="1" s="1"/>
  <c r="AV6586" i="1" s="1"/>
  <c r="AX6586" i="1" s="1"/>
  <c r="T2445" i="1"/>
  <c r="U2445" i="1" s="1"/>
  <c r="AV2445" i="1" s="1"/>
  <c r="AX2445" i="1" s="1"/>
  <c r="T6385" i="1"/>
  <c r="U6385" i="1" s="1"/>
  <c r="AV6385" i="1" s="1"/>
  <c r="AX6385" i="1" s="1"/>
  <c r="T538" i="1"/>
  <c r="U538" i="1" s="1"/>
  <c r="AV538" i="1" s="1"/>
  <c r="AX538" i="1" s="1"/>
  <c r="T5976" i="1"/>
  <c r="U5976" i="1" s="1"/>
  <c r="AV5976" i="1" s="1"/>
  <c r="AX5976" i="1" s="1"/>
  <c r="T5978" i="1"/>
  <c r="U5978" i="1" s="1"/>
  <c r="AV5978" i="1" s="1"/>
  <c r="AX5978" i="1" s="1"/>
  <c r="T1676" i="1"/>
  <c r="U1676" i="1" s="1"/>
  <c r="AV1676" i="1" s="1"/>
  <c r="AX1676" i="1" s="1"/>
  <c r="T1383" i="1"/>
  <c r="U1383" i="1" s="1"/>
  <c r="AV1383" i="1" s="1"/>
  <c r="AX1383" i="1" s="1"/>
  <c r="T1090" i="1"/>
  <c r="U1090" i="1" s="1"/>
  <c r="AV1090" i="1" s="1"/>
  <c r="AX1090" i="1" s="1"/>
  <c r="T798" i="1"/>
  <c r="U798" i="1" s="1"/>
  <c r="AV798" i="1" s="1"/>
  <c r="AX798" i="1" s="1"/>
  <c r="T490" i="1"/>
  <c r="U490" i="1" s="1"/>
  <c r="AV490" i="1" s="1"/>
  <c r="AX490" i="1" s="1"/>
  <c r="T73" i="1"/>
  <c r="U73" i="1" s="1"/>
  <c r="AV73" i="1" s="1"/>
  <c r="AX73" i="1" s="1"/>
  <c r="T2738" i="1"/>
  <c r="U2738" i="1" s="1"/>
  <c r="AV2738" i="1" s="1"/>
  <c r="AX2738" i="1" s="1"/>
  <c r="T2482" i="1"/>
  <c r="U2482" i="1" s="1"/>
  <c r="AV2482" i="1" s="1"/>
  <c r="AX2482" i="1" s="1"/>
  <c r="T2211" i="1"/>
  <c r="U2211" i="1" s="1"/>
  <c r="AV2211" i="1" s="1"/>
  <c r="AX2211" i="1" s="1"/>
  <c r="T1938" i="1"/>
  <c r="U1938" i="1" s="1"/>
  <c r="AV1938" i="1" s="1"/>
  <c r="AX1938" i="1" s="1"/>
  <c r="T1656" i="1"/>
  <c r="U1656" i="1" s="1"/>
  <c r="AV1656" i="1" s="1"/>
  <c r="AX1656" i="1" s="1"/>
  <c r="T1363" i="1"/>
  <c r="U1363" i="1" s="1"/>
  <c r="AV1363" i="1" s="1"/>
  <c r="AX1363" i="1" s="1"/>
  <c r="T1071" i="1"/>
  <c r="U1071" i="1" s="1"/>
  <c r="AV1071" i="1" s="1"/>
  <c r="AX1071" i="1" s="1"/>
  <c r="T778" i="1"/>
  <c r="U778" i="1" s="1"/>
  <c r="AV778" i="1" s="1"/>
  <c r="AX778" i="1" s="1"/>
  <c r="T470" i="1"/>
  <c r="U470" i="1" s="1"/>
  <c r="AV470" i="1" s="1"/>
  <c r="AX470" i="1" s="1"/>
  <c r="T41" i="1"/>
  <c r="U41" i="1" s="1"/>
  <c r="AV41" i="1" s="1"/>
  <c r="AX41" i="1" s="1"/>
  <c r="T2398" i="1"/>
  <c r="U2398" i="1" s="1"/>
  <c r="AV2398" i="1" s="1"/>
  <c r="AX2398" i="1" s="1"/>
  <c r="T2125" i="1"/>
  <c r="U2125" i="1" s="1"/>
  <c r="AV2125" i="1" s="1"/>
  <c r="AX2125" i="1" s="1"/>
  <c r="T1852" i="1"/>
  <c r="U1852" i="1" s="1"/>
  <c r="AV1852" i="1" s="1"/>
  <c r="AX1852" i="1" s="1"/>
  <c r="T1564" i="1"/>
  <c r="U1564" i="1" s="1"/>
  <c r="AV1564" i="1" s="1"/>
  <c r="AX1564" i="1" s="1"/>
  <c r="T1271" i="1"/>
  <c r="U1271" i="1" s="1"/>
  <c r="AV1271" i="1" s="1"/>
  <c r="AX1271" i="1" s="1"/>
  <c r="T978" i="1"/>
  <c r="U978" i="1" s="1"/>
  <c r="AV978" i="1" s="1"/>
  <c r="AX978" i="1" s="1"/>
  <c r="T683" i="1"/>
  <c r="U683" i="1" s="1"/>
  <c r="AV683" i="1" s="1"/>
  <c r="AX683" i="1" s="1"/>
  <c r="T361" i="1"/>
  <c r="U361" i="1" s="1"/>
  <c r="AV361" i="1" s="1"/>
  <c r="AX361" i="1" s="1"/>
  <c r="T2311" i="1"/>
  <c r="U2311" i="1" s="1"/>
  <c r="AV2311" i="1" s="1"/>
  <c r="AX2311" i="1" s="1"/>
  <c r="T2038" i="1"/>
  <c r="U2038" i="1" s="1"/>
  <c r="AV2038" i="1" s="1"/>
  <c r="AX2038" i="1" s="1"/>
  <c r="T1763" i="1"/>
  <c r="U1763" i="1" s="1"/>
  <c r="AV1763" i="1" s="1"/>
  <c r="AX1763" i="1" s="1"/>
  <c r="T1471" i="1"/>
  <c r="U1471" i="1" s="1"/>
  <c r="AV1471" i="1" s="1"/>
  <c r="AX1471" i="1" s="1"/>
  <c r="T1178" i="1"/>
  <c r="U1178" i="1" s="1"/>
  <c r="AV1178" i="1" s="1"/>
  <c r="AX1178" i="1" s="1"/>
  <c r="T886" i="1"/>
  <c r="U886" i="1" s="1"/>
  <c r="AV886" i="1" s="1"/>
  <c r="AX886" i="1" s="1"/>
  <c r="T584" i="1"/>
  <c r="U584" i="1" s="1"/>
  <c r="AV584" i="1" s="1"/>
  <c r="AX584" i="1" s="1"/>
  <c r="T209" i="1"/>
  <c r="U209" i="1" s="1"/>
  <c r="AV209" i="1" s="1"/>
  <c r="AX209" i="1" s="1"/>
  <c r="T1636" i="1"/>
  <c r="U1636" i="1" s="1"/>
  <c r="AV1636" i="1" s="1"/>
  <c r="AX1636" i="1" s="1"/>
  <c r="T1380" i="1"/>
  <c r="U1380" i="1" s="1"/>
  <c r="AV1380" i="1" s="1"/>
  <c r="AX1380" i="1" s="1"/>
  <c r="T1124" i="1"/>
  <c r="U1124" i="1" s="1"/>
  <c r="AV1124" i="1" s="1"/>
  <c r="AX1124" i="1" s="1"/>
  <c r="T868" i="1"/>
  <c r="U868" i="1" s="1"/>
  <c r="AV868" i="1" s="1"/>
  <c r="AX868" i="1" s="1"/>
  <c r="T604" i="1"/>
  <c r="U604" i="1" s="1"/>
  <c r="AV604" i="1" s="1"/>
  <c r="AX604" i="1" s="1"/>
  <c r="T330" i="1"/>
  <c r="U330" i="1" s="1"/>
  <c r="AV330" i="1" s="1"/>
  <c r="AX330" i="1" s="1"/>
  <c r="T39" i="1"/>
  <c r="U39" i="1" s="1"/>
  <c r="AV39" i="1" s="1"/>
  <c r="AX39" i="1" s="1"/>
  <c r="T142" i="1"/>
  <c r="U142" i="1" s="1"/>
  <c r="AV142" i="1" s="1"/>
  <c r="AX142" i="1" s="1"/>
  <c r="T250" i="1"/>
  <c r="U250" i="1" s="1"/>
  <c r="AV250" i="1" s="1"/>
  <c r="AX250" i="1" s="1"/>
  <c r="T358" i="1"/>
  <c r="U358" i="1" s="1"/>
  <c r="AV358" i="1" s="1"/>
  <c r="AX358" i="1" s="1"/>
  <c r="T68" i="1"/>
  <c r="U68" i="1" s="1"/>
  <c r="AV68" i="1" s="1"/>
  <c r="AX68" i="1" s="1"/>
  <c r="T175" i="1"/>
  <c r="U175" i="1" s="1"/>
  <c r="AV175" i="1" s="1"/>
  <c r="AX175" i="1" s="1"/>
  <c r="T2347" i="1"/>
  <c r="U2347" i="1" s="1"/>
  <c r="AV2347" i="1" s="1"/>
  <c r="AX2347" i="1" s="1"/>
  <c r="T2091" i="1"/>
  <c r="U2091" i="1" s="1"/>
  <c r="AV2091" i="1" s="1"/>
  <c r="AX2091" i="1" s="1"/>
  <c r="T1835" i="1"/>
  <c r="U1835" i="1" s="1"/>
  <c r="AV1835" i="1" s="1"/>
  <c r="AX1835" i="1" s="1"/>
  <c r="T1579" i="1"/>
  <c r="U1579" i="1" s="1"/>
  <c r="AV1579" i="1" s="1"/>
  <c r="AX1579" i="1" s="1"/>
  <c r="T1323" i="1"/>
  <c r="U1323" i="1" s="1"/>
  <c r="AV1323" i="1" s="1"/>
  <c r="AX1323" i="1" s="1"/>
  <c r="T1067" i="1"/>
  <c r="U1067" i="1" s="1"/>
  <c r="AV1067" i="1" s="1"/>
  <c r="AX1067" i="1" s="1"/>
  <c r="T811" i="1"/>
  <c r="U811" i="1" s="1"/>
  <c r="AV811" i="1" s="1"/>
  <c r="AX811" i="1" s="1"/>
  <c r="T543" i="1"/>
  <c r="U543" i="1" s="1"/>
  <c r="AV543" i="1" s="1"/>
  <c r="AX543" i="1" s="1"/>
  <c r="T265" i="1"/>
  <c r="U265" i="1" s="1"/>
  <c r="AV265" i="1" s="1"/>
  <c r="AX265" i="1" s="1"/>
  <c r="T708" i="1"/>
  <c r="U708" i="1" s="1"/>
  <c r="AV708" i="1" s="1"/>
  <c r="AX708" i="1" s="1"/>
  <c r="T452" i="1"/>
  <c r="U452" i="1" s="1"/>
  <c r="AV452" i="1" s="1"/>
  <c r="AX452" i="1" s="1"/>
  <c r="T186" i="1"/>
  <c r="U186" i="1" s="1"/>
  <c r="AV186" i="1" s="1"/>
  <c r="AX186" i="1" s="1"/>
  <c r="T259" i="1"/>
  <c r="U259" i="1" s="1"/>
  <c r="AV259" i="1" s="1"/>
  <c r="AX259" i="1" s="1"/>
  <c r="T144" i="1"/>
  <c r="U144" i="1" s="1"/>
  <c r="AV144" i="1" s="1"/>
  <c r="AX144" i="1" s="1"/>
  <c r="T2322" i="1"/>
  <c r="U2322" i="1" s="1"/>
  <c r="AV2322" i="1" s="1"/>
  <c r="AX2322" i="1" s="1"/>
  <c r="T3709" i="1"/>
  <c r="U3709" i="1" s="1"/>
  <c r="AV3709" i="1" s="1"/>
  <c r="AX3709" i="1" s="1"/>
  <c r="T5341" i="1"/>
  <c r="U5341" i="1" s="1"/>
  <c r="AV5341" i="1" s="1"/>
  <c r="AX5341" i="1" s="1"/>
  <c r="T1980" i="1"/>
  <c r="U1980" i="1" s="1"/>
  <c r="AV1980" i="1" s="1"/>
  <c r="AX1980" i="1" s="1"/>
  <c r="T5115" i="1"/>
  <c r="U5115" i="1" s="1"/>
  <c r="AV5115" i="1" s="1"/>
  <c r="AX5115" i="1" s="1"/>
  <c r="T5740" i="1"/>
  <c r="U5740" i="1" s="1"/>
  <c r="AV5740" i="1" s="1"/>
  <c r="AX5740" i="1" s="1"/>
  <c r="T2325" i="1"/>
  <c r="U2325" i="1" s="1"/>
  <c r="AV2325" i="1" s="1"/>
  <c r="AX2325" i="1" s="1"/>
  <c r="T6485" i="1"/>
  <c r="U6485" i="1" s="1"/>
  <c r="AV6485" i="1" s="1"/>
  <c r="AX6485" i="1" s="1"/>
  <c r="T2740" i="1"/>
  <c r="U2740" i="1" s="1"/>
  <c r="AV2740" i="1" s="1"/>
  <c r="AX2740" i="1" s="1"/>
  <c r="T1295" i="1"/>
  <c r="U1295" i="1" s="1"/>
  <c r="AV1295" i="1" s="1"/>
  <c r="AX1295" i="1" s="1"/>
  <c r="T6095" i="1"/>
  <c r="U6095" i="1" s="1"/>
  <c r="AV6095" i="1" s="1"/>
  <c r="AX6095" i="1" s="1"/>
  <c r="T4941" i="1"/>
  <c r="U4941" i="1" s="1"/>
  <c r="AV4941" i="1" s="1"/>
  <c r="AX4941" i="1" s="1"/>
  <c r="T5662" i="1"/>
  <c r="U5662" i="1" s="1"/>
  <c r="AV5662" i="1" s="1"/>
  <c r="AX5662" i="1" s="1"/>
  <c r="T2988" i="1"/>
  <c r="U2988" i="1" s="1"/>
  <c r="AV2988" i="1" s="1"/>
  <c r="AX2988" i="1" s="1"/>
  <c r="T4779" i="1"/>
  <c r="U4779" i="1" s="1"/>
  <c r="AV4779" i="1" s="1"/>
  <c r="AX4779" i="1" s="1"/>
  <c r="T6521" i="1"/>
  <c r="U6521" i="1" s="1"/>
  <c r="AV6521" i="1" s="1"/>
  <c r="AX6521" i="1" s="1"/>
  <c r="T6520" i="1"/>
  <c r="U6520" i="1" s="1"/>
  <c r="AV6520" i="1" s="1"/>
  <c r="AX6520" i="1" s="1"/>
  <c r="T6552" i="1"/>
  <c r="U6552" i="1" s="1"/>
  <c r="AV6552" i="1" s="1"/>
  <c r="AX6552" i="1" s="1"/>
  <c r="T1170" i="1"/>
  <c r="U1170" i="1" s="1"/>
  <c r="AV1170" i="1" s="1"/>
  <c r="AX1170" i="1" s="1"/>
  <c r="T4655" i="1"/>
  <c r="U4655" i="1" s="1"/>
  <c r="AV4655" i="1" s="1"/>
  <c r="AX4655" i="1" s="1"/>
  <c r="T4711" i="1"/>
  <c r="U4711" i="1" s="1"/>
  <c r="AV4711" i="1" s="1"/>
  <c r="AX4711" i="1" s="1"/>
  <c r="T5466" i="1"/>
  <c r="U5466" i="1" s="1"/>
  <c r="AV5466" i="1" s="1"/>
  <c r="AX5466" i="1" s="1"/>
  <c r="T4301" i="1"/>
  <c r="U4301" i="1" s="1"/>
  <c r="AV4301" i="1" s="1"/>
  <c r="AX4301" i="1" s="1"/>
  <c r="T1648" i="1"/>
  <c r="U1648" i="1" s="1"/>
  <c r="AV1648" i="1" s="1"/>
  <c r="AX1648" i="1" s="1"/>
  <c r="T4838" i="1"/>
  <c r="U4838" i="1" s="1"/>
  <c r="AV4838" i="1" s="1"/>
  <c r="AX4838" i="1" s="1"/>
  <c r="T6133" i="1"/>
  <c r="U6133" i="1" s="1"/>
  <c r="AV6133" i="1" s="1"/>
  <c r="AX6133" i="1" s="1"/>
  <c r="T2460" i="1"/>
  <c r="U2460" i="1" s="1"/>
  <c r="AV2460" i="1" s="1"/>
  <c r="AX2460" i="1" s="1"/>
  <c r="T1638" i="1"/>
  <c r="U1638" i="1" s="1"/>
  <c r="AV1638" i="1" s="1"/>
  <c r="AX1638" i="1" s="1"/>
  <c r="T1345" i="1"/>
  <c r="U1345" i="1" s="1"/>
  <c r="AV1345" i="1" s="1"/>
  <c r="AX1345" i="1" s="1"/>
  <c r="T1053" i="1"/>
  <c r="U1053" i="1" s="1"/>
  <c r="AV1053" i="1" s="1"/>
  <c r="AX1053" i="1" s="1"/>
  <c r="T760" i="1"/>
  <c r="U760" i="1" s="1"/>
  <c r="AV760" i="1" s="1"/>
  <c r="AX760" i="1" s="1"/>
  <c r="T449" i="1"/>
  <c r="U449" i="1" s="1"/>
  <c r="AV449" i="1" s="1"/>
  <c r="AX449" i="1" s="1"/>
  <c r="T9" i="1"/>
  <c r="U9" i="1" s="1"/>
  <c r="AV9" i="1" s="1"/>
  <c r="AX9" i="1" s="1"/>
  <c r="T2381" i="1"/>
  <c r="U2381" i="1" s="1"/>
  <c r="AV2381" i="1" s="1"/>
  <c r="AX2381" i="1" s="1"/>
  <c r="T2108" i="1"/>
  <c r="U2108" i="1" s="1"/>
  <c r="AV2108" i="1" s="1"/>
  <c r="AX2108" i="1" s="1"/>
  <c r="T1834" i="1"/>
  <c r="U1834" i="1" s="1"/>
  <c r="AV1834" i="1" s="1"/>
  <c r="AX1834" i="1" s="1"/>
  <c r="T1545" i="1"/>
  <c r="U1545" i="1" s="1"/>
  <c r="AV1545" i="1" s="1"/>
  <c r="AX1545" i="1" s="1"/>
  <c r="T1253" i="1"/>
  <c r="U1253" i="1" s="1"/>
  <c r="AV1253" i="1" s="1"/>
  <c r="AX1253" i="1" s="1"/>
  <c r="T960" i="1"/>
  <c r="U960" i="1" s="1"/>
  <c r="AV960" i="1" s="1"/>
  <c r="AX960" i="1" s="1"/>
  <c r="T664" i="1"/>
  <c r="U664" i="1" s="1"/>
  <c r="AV664" i="1" s="1"/>
  <c r="AX664" i="1" s="1"/>
  <c r="T331" i="1"/>
  <c r="U331" i="1" s="1"/>
  <c r="AV331" i="1" s="1"/>
  <c r="AX331" i="1" s="1"/>
  <c r="T2294" i="1"/>
  <c r="U2294" i="1" s="1"/>
  <c r="AV2294" i="1" s="1"/>
  <c r="AX2294" i="1" s="1"/>
  <c r="T2021" i="1"/>
  <c r="U2021" i="1" s="1"/>
  <c r="AV2021" i="1" s="1"/>
  <c r="AX2021" i="1" s="1"/>
  <c r="T1745" i="1"/>
  <c r="U1745" i="1" s="1"/>
  <c r="AV1745" i="1" s="1"/>
  <c r="AX1745" i="1" s="1"/>
  <c r="T1453" i="1"/>
  <c r="U1453" i="1" s="1"/>
  <c r="AV1453" i="1" s="1"/>
  <c r="AX1453" i="1" s="1"/>
  <c r="T1160" i="1"/>
  <c r="U1160" i="1" s="1"/>
  <c r="AV1160" i="1" s="1"/>
  <c r="AX1160" i="1" s="1"/>
  <c r="T867" i="1"/>
  <c r="U867" i="1" s="1"/>
  <c r="AV867" i="1" s="1"/>
  <c r="AX867" i="1" s="1"/>
  <c r="T565" i="1"/>
  <c r="U565" i="1" s="1"/>
  <c r="AV565" i="1" s="1"/>
  <c r="AX565" i="1" s="1"/>
  <c r="T183" i="1"/>
  <c r="U183" i="1" s="1"/>
  <c r="AV183" i="1" s="1"/>
  <c r="AX183" i="1" s="1"/>
  <c r="T1620" i="1"/>
  <c r="U1620" i="1" s="1"/>
  <c r="AV1620" i="1" s="1"/>
  <c r="AX1620" i="1" s="1"/>
  <c r="T1364" i="1"/>
  <c r="U1364" i="1" s="1"/>
  <c r="AV1364" i="1" s="1"/>
  <c r="AX1364" i="1" s="1"/>
  <c r="T1108" i="1"/>
  <c r="U1108" i="1" s="1"/>
  <c r="AV1108" i="1" s="1"/>
  <c r="AX1108" i="1" s="1"/>
  <c r="T852" i="1"/>
  <c r="U852" i="1" s="1"/>
  <c r="AV852" i="1" s="1"/>
  <c r="AX852" i="1" s="1"/>
  <c r="T587" i="1"/>
  <c r="U587" i="1" s="1"/>
  <c r="AV587" i="1" s="1"/>
  <c r="AX587" i="1" s="1"/>
  <c r="T312" i="1"/>
  <c r="U312" i="1" s="1"/>
  <c r="AV312" i="1" s="1"/>
  <c r="AX312" i="1" s="1"/>
  <c r="T21" i="1"/>
  <c r="U21" i="1" s="1"/>
  <c r="AV21" i="1" s="1"/>
  <c r="AX21" i="1" s="1"/>
  <c r="T124" i="1"/>
  <c r="U124" i="1" s="1"/>
  <c r="AV124" i="1" s="1"/>
  <c r="AX124" i="1" s="1"/>
  <c r="T232" i="1"/>
  <c r="U232" i="1" s="1"/>
  <c r="AV232" i="1" s="1"/>
  <c r="AX232" i="1" s="1"/>
  <c r="T341" i="1"/>
  <c r="U341" i="1" s="1"/>
  <c r="AV341" i="1" s="1"/>
  <c r="AX341" i="1" s="1"/>
  <c r="T48" i="1"/>
  <c r="U48" i="1" s="1"/>
  <c r="AV48" i="1" s="1"/>
  <c r="AX48" i="1" s="1"/>
  <c r="T157" i="1"/>
  <c r="U157" i="1" s="1"/>
  <c r="AV157" i="1" s="1"/>
  <c r="AX157" i="1" s="1"/>
  <c r="T2331" i="1"/>
  <c r="U2331" i="1" s="1"/>
  <c r="AV2331" i="1" s="1"/>
  <c r="AX2331" i="1" s="1"/>
  <c r="T2075" i="1"/>
  <c r="U2075" i="1" s="1"/>
  <c r="AV2075" i="1" s="1"/>
  <c r="AX2075" i="1" s="1"/>
  <c r="T1819" i="1"/>
  <c r="U1819" i="1" s="1"/>
  <c r="AV1819" i="1" s="1"/>
  <c r="AX1819" i="1" s="1"/>
  <c r="T1563" i="1"/>
  <c r="U1563" i="1" s="1"/>
  <c r="AV1563" i="1" s="1"/>
  <c r="AX1563" i="1" s="1"/>
  <c r="T1307" i="1"/>
  <c r="U1307" i="1" s="1"/>
  <c r="AV1307" i="1" s="1"/>
  <c r="AX1307" i="1" s="1"/>
  <c r="T1051" i="1"/>
  <c r="U1051" i="1" s="1"/>
  <c r="AV1051" i="1" s="1"/>
  <c r="AX1051" i="1" s="1"/>
  <c r="T795" i="1"/>
  <c r="U795" i="1" s="1"/>
  <c r="AV795" i="1" s="1"/>
  <c r="AX795" i="1" s="1"/>
  <c r="T526" i="1"/>
  <c r="U526" i="1" s="1"/>
  <c r="AV526" i="1" s="1"/>
  <c r="AX526" i="1" s="1"/>
  <c r="T247" i="1"/>
  <c r="U247" i="1" s="1"/>
  <c r="AV247" i="1" s="1"/>
  <c r="AX247" i="1" s="1"/>
  <c r="T692" i="1"/>
  <c r="U692" i="1" s="1"/>
  <c r="AV692" i="1" s="1"/>
  <c r="AX692" i="1" s="1"/>
  <c r="T436" i="1"/>
  <c r="U436" i="1" s="1"/>
  <c r="AV436" i="1" s="1"/>
  <c r="AX436" i="1" s="1"/>
  <c r="T169" i="1"/>
  <c r="U169" i="1" s="1"/>
  <c r="AV169" i="1" s="1"/>
  <c r="AX169" i="1" s="1"/>
  <c r="T243" i="1"/>
  <c r="U243" i="1" s="1"/>
  <c r="AV243" i="1" s="1"/>
  <c r="AX243" i="1" s="1"/>
  <c r="T353" i="1"/>
  <c r="U353" i="1" s="1"/>
  <c r="AV353" i="1" s="1"/>
  <c r="AX353" i="1" s="1"/>
  <c r="T2421" i="1"/>
  <c r="U2421" i="1" s="1"/>
  <c r="AV2421" i="1" s="1"/>
  <c r="AX2421" i="1" s="1"/>
  <c r="T3886" i="1"/>
  <c r="U3886" i="1" s="1"/>
  <c r="AV3886" i="1" s="1"/>
  <c r="AX3886" i="1" s="1"/>
  <c r="T5463" i="1"/>
  <c r="U5463" i="1" s="1"/>
  <c r="AV5463" i="1" s="1"/>
  <c r="AX5463" i="1" s="1"/>
  <c r="T2444" i="1"/>
  <c r="U2444" i="1" s="1"/>
  <c r="AV2444" i="1" s="1"/>
  <c r="AX2444" i="1" s="1"/>
  <c r="T5255" i="1"/>
  <c r="U5255" i="1" s="1"/>
  <c r="AV5255" i="1" s="1"/>
  <c r="AX5255" i="1" s="1"/>
  <c r="T5898" i="1"/>
  <c r="U5898" i="1" s="1"/>
  <c r="AV5898" i="1" s="1"/>
  <c r="AX5898" i="1" s="1"/>
  <c r="T2828" i="1"/>
  <c r="U2828" i="1" s="1"/>
  <c r="AV2828" i="1" s="1"/>
  <c r="AX2828" i="1" s="1"/>
  <c r="T90" i="1"/>
  <c r="U90" i="1" s="1"/>
  <c r="AV90" i="1" s="1"/>
  <c r="AX90" i="1" s="1"/>
  <c r="T4712" i="1"/>
  <c r="U4712" i="1" s="1"/>
  <c r="AV4712" i="1" s="1"/>
  <c r="AX4712" i="1" s="1"/>
  <c r="T6487" i="1"/>
  <c r="U6487" i="1" s="1"/>
  <c r="AV6487" i="1" s="1"/>
  <c r="AX6487" i="1" s="1"/>
  <c r="T5859" i="1"/>
  <c r="U5859" i="1" s="1"/>
  <c r="AV5859" i="1" s="1"/>
  <c r="AX5859" i="1" s="1"/>
  <c r="T4477" i="1"/>
  <c r="U4477" i="1" s="1"/>
  <c r="AV4477" i="1" s="1"/>
  <c r="AX4477" i="1" s="1"/>
  <c r="T5015" i="1"/>
  <c r="U5015" i="1" s="1"/>
  <c r="AV5015" i="1" s="1"/>
  <c r="AX5015" i="1" s="1"/>
  <c r="T2222" i="1"/>
  <c r="U2222" i="1" s="1"/>
  <c r="AV2222" i="1" s="1"/>
  <c r="AX2222" i="1" s="1"/>
  <c r="T6553" i="1"/>
  <c r="U6553" i="1" s="1"/>
  <c r="AV6553" i="1" s="1"/>
  <c r="AX6553" i="1" s="1"/>
  <c r="T6381" i="1"/>
  <c r="U6381" i="1" s="1"/>
  <c r="AV6381" i="1" s="1"/>
  <c r="AX6381" i="1" s="1"/>
  <c r="T6350" i="1"/>
  <c r="U6350" i="1" s="1"/>
  <c r="AV6350" i="1" s="1"/>
  <c r="AX6350" i="1" s="1"/>
  <c r="T6383" i="1"/>
  <c r="U6383" i="1" s="1"/>
  <c r="AV6383" i="1" s="1"/>
  <c r="AX6383" i="1" s="1"/>
  <c r="T180" i="1"/>
  <c r="U180" i="1" s="1"/>
  <c r="AV180" i="1" s="1"/>
  <c r="AX180" i="1" s="1"/>
  <c r="T5258" i="1"/>
  <c r="U5258" i="1" s="1"/>
  <c r="AV5258" i="1" s="1"/>
  <c r="AX5258" i="1" s="1"/>
  <c r="T5782" i="1"/>
  <c r="U5782" i="1" s="1"/>
  <c r="AV5782" i="1" s="1"/>
  <c r="AX5782" i="1" s="1"/>
  <c r="T5939" i="1"/>
  <c r="U5939" i="1" s="1"/>
  <c r="AV5939" i="1" s="1"/>
  <c r="AX5939" i="1" s="1"/>
  <c r="T2353" i="1"/>
  <c r="U2353" i="1" s="1"/>
  <c r="AV2353" i="1" s="1"/>
  <c r="AX2353" i="1" s="1"/>
  <c r="T6167" i="1"/>
  <c r="U6167" i="1" s="1"/>
  <c r="AV6167" i="1" s="1"/>
  <c r="AX6167" i="1" s="1"/>
  <c r="T3416" i="1"/>
  <c r="U3416" i="1" s="1"/>
  <c r="AV3416" i="1" s="1"/>
  <c r="AX3416" i="1" s="1"/>
  <c r="T4366" i="1"/>
  <c r="U4366" i="1" s="1"/>
  <c r="AV4366" i="1" s="1"/>
  <c r="AX4366" i="1" s="1"/>
  <c r="T1619" i="1"/>
  <c r="U1619" i="1" s="1"/>
  <c r="AV1619" i="1" s="1"/>
  <c r="AX1619" i="1" s="1"/>
  <c r="T1327" i="1"/>
  <c r="U1327" i="1" s="1"/>
  <c r="AV1327" i="1" s="1"/>
  <c r="AX1327" i="1" s="1"/>
  <c r="T1034" i="1"/>
  <c r="U1034" i="1" s="1"/>
  <c r="AV1034" i="1" s="1"/>
  <c r="AX1034" i="1" s="1"/>
  <c r="T742" i="1"/>
  <c r="U742" i="1" s="1"/>
  <c r="AV742" i="1" s="1"/>
  <c r="AX742" i="1" s="1"/>
  <c r="T430" i="1"/>
  <c r="U430" i="1" s="1"/>
  <c r="AV430" i="1" s="1"/>
  <c r="AX430" i="1" s="1"/>
  <c r="T2625" i="1"/>
  <c r="U2625" i="1" s="1"/>
  <c r="AV2625" i="1" s="1"/>
  <c r="AX2625" i="1" s="1"/>
  <c r="T2364" i="1"/>
  <c r="U2364" i="1" s="1"/>
  <c r="AV2364" i="1" s="1"/>
  <c r="AX2364" i="1" s="1"/>
  <c r="T2090" i="1"/>
  <c r="U2090" i="1" s="1"/>
  <c r="AV2090" i="1" s="1"/>
  <c r="AX2090" i="1" s="1"/>
  <c r="T1817" i="1"/>
  <c r="U1817" i="1" s="1"/>
  <c r="AV1817" i="1" s="1"/>
  <c r="AX1817" i="1" s="1"/>
  <c r="T1527" i="1"/>
  <c r="U1527" i="1" s="1"/>
  <c r="AV1527" i="1" s="1"/>
  <c r="AX1527" i="1" s="1"/>
  <c r="T1234" i="1"/>
  <c r="U1234" i="1" s="1"/>
  <c r="AV1234" i="1" s="1"/>
  <c r="AX1234" i="1" s="1"/>
  <c r="T942" i="1"/>
  <c r="U942" i="1" s="1"/>
  <c r="AV942" i="1" s="1"/>
  <c r="AX942" i="1" s="1"/>
  <c r="T643" i="1"/>
  <c r="U643" i="1" s="1"/>
  <c r="AV643" i="1" s="1"/>
  <c r="AX643" i="1" s="1"/>
  <c r="T299" i="1"/>
  <c r="U299" i="1" s="1"/>
  <c r="AV299" i="1" s="1"/>
  <c r="AX299" i="1" s="1"/>
  <c r="T2277" i="1"/>
  <c r="U2277" i="1" s="1"/>
  <c r="AV2277" i="1" s="1"/>
  <c r="AX2277" i="1" s="1"/>
  <c r="T2004" i="1"/>
  <c r="U2004" i="1" s="1"/>
  <c r="AV2004" i="1" s="1"/>
  <c r="AX2004" i="1" s="1"/>
  <c r="T1727" i="1"/>
  <c r="U1727" i="1" s="1"/>
  <c r="AV1727" i="1" s="1"/>
  <c r="AX1727" i="1" s="1"/>
  <c r="T1434" i="1"/>
  <c r="U1434" i="1" s="1"/>
  <c r="AV1434" i="1" s="1"/>
  <c r="AX1434" i="1" s="1"/>
  <c r="T1142" i="1"/>
  <c r="U1142" i="1" s="1"/>
  <c r="AV1142" i="1" s="1"/>
  <c r="AX1142" i="1" s="1"/>
  <c r="T849" i="1"/>
  <c r="U849" i="1" s="1"/>
  <c r="AV849" i="1" s="1"/>
  <c r="AX849" i="1" s="1"/>
  <c r="T545" i="1"/>
  <c r="U545" i="1" s="1"/>
  <c r="AV545" i="1" s="1"/>
  <c r="AX545" i="1" s="1"/>
  <c r="T153" i="1"/>
  <c r="U153" i="1" s="1"/>
  <c r="AV153" i="1" s="1"/>
  <c r="AX153" i="1" s="1"/>
  <c r="T1604" i="1"/>
  <c r="U1604" i="1" s="1"/>
  <c r="AV1604" i="1" s="1"/>
  <c r="AX1604" i="1" s="1"/>
  <c r="T1348" i="1"/>
  <c r="U1348" i="1" s="1"/>
  <c r="AV1348" i="1" s="1"/>
  <c r="AX1348" i="1" s="1"/>
  <c r="T1092" i="1"/>
  <c r="U1092" i="1" s="1"/>
  <c r="AV1092" i="1" s="1"/>
  <c r="AX1092" i="1" s="1"/>
  <c r="T836" i="1"/>
  <c r="U836" i="1" s="1"/>
  <c r="AV836" i="1" s="1"/>
  <c r="AX836" i="1" s="1"/>
  <c r="T570" i="1"/>
  <c r="U570" i="1" s="1"/>
  <c r="AV570" i="1" s="1"/>
  <c r="AX570" i="1" s="1"/>
  <c r="T294" i="1"/>
  <c r="U294" i="1" s="1"/>
  <c r="AV294" i="1" s="1"/>
  <c r="AX294" i="1" s="1"/>
  <c r="T394" i="1"/>
  <c r="U394" i="1" s="1"/>
  <c r="AV394" i="1" s="1"/>
  <c r="AX394" i="1" s="1"/>
  <c r="T106" i="1"/>
  <c r="U106" i="1" s="1"/>
  <c r="AV106" i="1" s="1"/>
  <c r="AX106" i="1" s="1"/>
  <c r="T214" i="1"/>
  <c r="U214" i="1" s="1"/>
  <c r="AV214" i="1" s="1"/>
  <c r="AX214" i="1" s="1"/>
  <c r="T321" i="1"/>
  <c r="U321" i="1" s="1"/>
  <c r="AV321" i="1" s="1"/>
  <c r="AX321" i="1" s="1"/>
  <c r="T30" i="1"/>
  <c r="U30" i="1" s="1"/>
  <c r="AV30" i="1" s="1"/>
  <c r="AX30" i="1" s="1"/>
  <c r="T139" i="1"/>
  <c r="U139" i="1" s="1"/>
  <c r="AV139" i="1" s="1"/>
  <c r="AX139" i="1" s="1"/>
  <c r="T2315" i="1"/>
  <c r="U2315" i="1" s="1"/>
  <c r="AV2315" i="1" s="1"/>
  <c r="AX2315" i="1" s="1"/>
  <c r="T2059" i="1"/>
  <c r="U2059" i="1" s="1"/>
  <c r="AV2059" i="1" s="1"/>
  <c r="AX2059" i="1" s="1"/>
  <c r="T1803" i="1"/>
  <c r="U1803" i="1" s="1"/>
  <c r="AV1803" i="1" s="1"/>
  <c r="AX1803" i="1" s="1"/>
  <c r="T1547" i="1"/>
  <c r="U1547" i="1" s="1"/>
  <c r="AV1547" i="1" s="1"/>
  <c r="AX1547" i="1" s="1"/>
  <c r="T1291" i="1"/>
  <c r="U1291" i="1" s="1"/>
  <c r="AV1291" i="1" s="1"/>
  <c r="AX1291" i="1" s="1"/>
  <c r="T1035" i="1"/>
  <c r="U1035" i="1" s="1"/>
  <c r="AV1035" i="1" s="1"/>
  <c r="AX1035" i="1" s="1"/>
  <c r="T779" i="1"/>
  <c r="U779" i="1" s="1"/>
  <c r="AV779" i="1" s="1"/>
  <c r="AX779" i="1" s="1"/>
  <c r="T509" i="1"/>
  <c r="U509" i="1" s="1"/>
  <c r="AV509" i="1" s="1"/>
  <c r="AX509" i="1" s="1"/>
  <c r="T229" i="1"/>
  <c r="U229" i="1" s="1"/>
  <c r="AV229" i="1" s="1"/>
  <c r="AX229" i="1" s="1"/>
  <c r="T676" i="1"/>
  <c r="U676" i="1" s="1"/>
  <c r="AV676" i="1" s="1"/>
  <c r="AX676" i="1" s="1"/>
  <c r="T420" i="1"/>
  <c r="U420" i="1" s="1"/>
  <c r="AV420" i="1" s="1"/>
  <c r="AX420" i="1" s="1"/>
  <c r="T152" i="1"/>
  <c r="U152" i="1" s="1"/>
  <c r="AV152" i="1" s="1"/>
  <c r="AX152" i="1" s="1"/>
  <c r="T227" i="1"/>
  <c r="U227" i="1" s="1"/>
  <c r="AV227" i="1" s="1"/>
  <c r="AX227" i="1" s="1"/>
  <c r="T533" i="1"/>
  <c r="U533" i="1" s="1"/>
  <c r="AV533" i="1" s="1"/>
  <c r="AX533" i="1" s="1"/>
  <c r="T2532" i="1"/>
  <c r="U2532" i="1" s="1"/>
  <c r="AV2532" i="1" s="1"/>
  <c r="AX2532" i="1" s="1"/>
  <c r="T3943" i="1"/>
  <c r="U3943" i="1" s="1"/>
  <c r="AV3943" i="1" s="1"/>
  <c r="AX3943" i="1" s="1"/>
  <c r="T5581" i="1"/>
  <c r="U5581" i="1" s="1"/>
  <c r="AV5581" i="1" s="1"/>
  <c r="AX5581" i="1" s="1"/>
  <c r="T2907" i="1"/>
  <c r="U2907" i="1" s="1"/>
  <c r="AV2907" i="1" s="1"/>
  <c r="AX2907" i="1" s="1"/>
  <c r="T5386" i="1"/>
  <c r="U5386" i="1" s="1"/>
  <c r="AV5386" i="1" s="1"/>
  <c r="AX5386" i="1" s="1"/>
  <c r="T6055" i="1"/>
  <c r="U6055" i="1" s="1"/>
  <c r="AV6055" i="1" s="1"/>
  <c r="AX6055" i="1" s="1"/>
  <c r="T3262" i="1"/>
  <c r="U3262" i="1" s="1"/>
  <c r="AV3262" i="1" s="1"/>
  <c r="AX3262" i="1" s="1"/>
  <c r="T3836" i="1"/>
  <c r="U3836" i="1" s="1"/>
  <c r="AV3836" i="1" s="1"/>
  <c r="AX3836" i="1" s="1"/>
  <c r="T5937" i="1"/>
  <c r="U5937" i="1" s="1"/>
  <c r="AV5937" i="1" s="1"/>
  <c r="AX5937" i="1" s="1"/>
  <c r="T2120" i="1"/>
  <c r="U2120" i="1" s="1"/>
  <c r="AV2120" i="1" s="1"/>
  <c r="AX2120" i="1" s="1"/>
  <c r="T5585" i="1"/>
  <c r="U5585" i="1" s="1"/>
  <c r="AV5585" i="1" s="1"/>
  <c r="AX5585" i="1" s="1"/>
  <c r="T3960" i="1"/>
  <c r="U3960" i="1" s="1"/>
  <c r="AV3960" i="1" s="1"/>
  <c r="AX3960" i="1" s="1"/>
  <c r="T4535" i="1"/>
  <c r="U4535" i="1" s="1"/>
  <c r="AV4535" i="1" s="1"/>
  <c r="AX4535" i="1" s="1"/>
  <c r="T1296" i="1"/>
  <c r="U1296" i="1" s="1"/>
  <c r="AV1296" i="1" s="1"/>
  <c r="AX1296" i="1" s="1"/>
  <c r="T6382" i="1"/>
  <c r="U6382" i="1" s="1"/>
  <c r="AV6382" i="1" s="1"/>
  <c r="AX6382" i="1" s="1"/>
  <c r="T6171" i="1"/>
  <c r="U6171" i="1" s="1"/>
  <c r="AV6171" i="1" s="1"/>
  <c r="AX6171" i="1" s="1"/>
  <c r="T6170" i="1"/>
  <c r="U6170" i="1" s="1"/>
  <c r="AV6170" i="1" s="1"/>
  <c r="AX6170" i="1" s="1"/>
  <c r="T6241" i="1"/>
  <c r="U6241" i="1" s="1"/>
  <c r="AV6241" i="1" s="1"/>
  <c r="AX6241" i="1" s="1"/>
  <c r="T5780" i="1"/>
  <c r="U5780" i="1" s="1"/>
  <c r="AV5780" i="1" s="1"/>
  <c r="AX5780" i="1" s="1"/>
  <c r="T6277" i="1"/>
  <c r="U6277" i="1" s="1"/>
  <c r="AV6277" i="1" s="1"/>
  <c r="AX6277" i="1" s="1"/>
  <c r="T2735" i="1"/>
  <c r="U2735" i="1" s="1"/>
  <c r="AV2735" i="1" s="1"/>
  <c r="AX2735" i="1" s="1"/>
  <c r="T6451" i="1"/>
  <c r="U6451" i="1" s="1"/>
  <c r="AV6451" i="1" s="1"/>
  <c r="AX6451" i="1" s="1"/>
  <c r="T5503" i="1"/>
  <c r="U5503" i="1" s="1"/>
  <c r="AV5503" i="1" s="1"/>
  <c r="AX5503" i="1" s="1"/>
  <c r="T5941" i="1"/>
  <c r="U5941" i="1" s="1"/>
  <c r="AV5941" i="1" s="1"/>
  <c r="AX5941" i="1" s="1"/>
  <c r="T5068" i="1"/>
  <c r="U5068" i="1" s="1"/>
  <c r="AV5068" i="1" s="1"/>
  <c r="AX5068" i="1" s="1"/>
  <c r="T1601" i="1"/>
  <c r="U1601" i="1" s="1"/>
  <c r="AV1601" i="1" s="1"/>
  <c r="AX1601" i="1" s="1"/>
  <c r="T1309" i="1"/>
  <c r="U1309" i="1" s="1"/>
  <c r="AV1309" i="1" s="1"/>
  <c r="AX1309" i="1" s="1"/>
  <c r="T1016" i="1"/>
  <c r="U1016" i="1" s="1"/>
  <c r="AV1016" i="1" s="1"/>
  <c r="AX1016" i="1" s="1"/>
  <c r="T722" i="1"/>
  <c r="U722" i="1" s="1"/>
  <c r="AV722" i="1" s="1"/>
  <c r="AX722" i="1" s="1"/>
  <c r="T411" i="1"/>
  <c r="U411" i="1" s="1"/>
  <c r="AV411" i="1" s="1"/>
  <c r="AX411" i="1" s="1"/>
  <c r="T2609" i="1"/>
  <c r="U2609" i="1" s="1"/>
  <c r="AV2609" i="1" s="1"/>
  <c r="AX2609" i="1" s="1"/>
  <c r="T2346" i="1"/>
  <c r="U2346" i="1" s="1"/>
  <c r="AV2346" i="1" s="1"/>
  <c r="AX2346" i="1" s="1"/>
  <c r="T2073" i="1"/>
  <c r="U2073" i="1" s="1"/>
  <c r="AV2073" i="1" s="1"/>
  <c r="AX2073" i="1" s="1"/>
  <c r="T1800" i="1"/>
  <c r="U1800" i="1" s="1"/>
  <c r="AV1800" i="1" s="1"/>
  <c r="AX1800" i="1" s="1"/>
  <c r="T1509" i="1"/>
  <c r="U1509" i="1" s="1"/>
  <c r="AV1509" i="1" s="1"/>
  <c r="AX1509" i="1" s="1"/>
  <c r="T1216" i="1"/>
  <c r="U1216" i="1" s="1"/>
  <c r="AV1216" i="1" s="1"/>
  <c r="AX1216" i="1" s="1"/>
  <c r="T924" i="1"/>
  <c r="U924" i="1" s="1"/>
  <c r="AV924" i="1" s="1"/>
  <c r="AX924" i="1" s="1"/>
  <c r="T624" i="1"/>
  <c r="U624" i="1" s="1"/>
  <c r="AV624" i="1" s="1"/>
  <c r="AX624" i="1" s="1"/>
  <c r="T273" i="1"/>
  <c r="U273" i="1" s="1"/>
  <c r="AV273" i="1" s="1"/>
  <c r="AX273" i="1" s="1"/>
  <c r="T2260" i="1"/>
  <c r="U2260" i="1" s="1"/>
  <c r="AV2260" i="1" s="1"/>
  <c r="AX2260" i="1" s="1"/>
  <c r="T1987" i="1"/>
  <c r="U1987" i="1" s="1"/>
  <c r="AV1987" i="1" s="1"/>
  <c r="AX1987" i="1" s="1"/>
  <c r="T1709" i="1"/>
  <c r="U1709" i="1" s="1"/>
  <c r="AV1709" i="1" s="1"/>
  <c r="AX1709" i="1" s="1"/>
  <c r="T1416" i="1"/>
  <c r="U1416" i="1" s="1"/>
  <c r="AV1416" i="1" s="1"/>
  <c r="AX1416" i="1" s="1"/>
  <c r="T1123" i="1"/>
  <c r="U1123" i="1" s="1"/>
  <c r="AV1123" i="1" s="1"/>
  <c r="AX1123" i="1" s="1"/>
  <c r="T831" i="1"/>
  <c r="U831" i="1" s="1"/>
  <c r="AV831" i="1" s="1"/>
  <c r="AX831" i="1" s="1"/>
  <c r="T525" i="1"/>
  <c r="U525" i="1" s="1"/>
  <c r="AV525" i="1" s="1"/>
  <c r="AX525" i="1" s="1"/>
  <c r="T126" i="1"/>
  <c r="U126" i="1" s="1"/>
  <c r="AV126" i="1" s="1"/>
  <c r="AX126" i="1" s="1"/>
  <c r="T1588" i="1"/>
  <c r="U1588" i="1" s="1"/>
  <c r="AV1588" i="1" s="1"/>
  <c r="AX1588" i="1" s="1"/>
  <c r="T1332" i="1"/>
  <c r="U1332" i="1" s="1"/>
  <c r="AV1332" i="1" s="1"/>
  <c r="AX1332" i="1" s="1"/>
  <c r="T1076" i="1"/>
  <c r="U1076" i="1" s="1"/>
  <c r="AV1076" i="1" s="1"/>
  <c r="AX1076" i="1" s="1"/>
  <c r="T820" i="1"/>
  <c r="U820" i="1" s="1"/>
  <c r="AV820" i="1" s="1"/>
  <c r="AX820" i="1" s="1"/>
  <c r="T553" i="1"/>
  <c r="U553" i="1" s="1"/>
  <c r="AV553" i="1" s="1"/>
  <c r="AX553" i="1" s="1"/>
  <c r="T276" i="1"/>
  <c r="U276" i="1" s="1"/>
  <c r="AV276" i="1" s="1"/>
  <c r="AX276" i="1" s="1"/>
  <c r="T377" i="1"/>
  <c r="U377" i="1" s="1"/>
  <c r="AV377" i="1" s="1"/>
  <c r="AX377" i="1" s="1"/>
  <c r="T88" i="1"/>
  <c r="U88" i="1" s="1"/>
  <c r="AV88" i="1" s="1"/>
  <c r="AX88" i="1" s="1"/>
  <c r="T196" i="1"/>
  <c r="U196" i="1" s="1"/>
  <c r="AV196" i="1" s="1"/>
  <c r="AX196" i="1" s="1"/>
  <c r="T303" i="1"/>
  <c r="U303" i="1" s="1"/>
  <c r="AV303" i="1" s="1"/>
  <c r="AX303" i="1" s="1"/>
  <c r="T12" i="1"/>
  <c r="U12" i="1" s="1"/>
  <c r="AV12" i="1" s="1"/>
  <c r="AX12" i="1" s="1"/>
  <c r="T121" i="1"/>
  <c r="U121" i="1" s="1"/>
  <c r="AV121" i="1" s="1"/>
  <c r="AX121" i="1" s="1"/>
  <c r="T2299" i="1"/>
  <c r="U2299" i="1" s="1"/>
  <c r="AV2299" i="1" s="1"/>
  <c r="AX2299" i="1" s="1"/>
  <c r="T2043" i="1"/>
  <c r="U2043" i="1" s="1"/>
  <c r="AV2043" i="1" s="1"/>
  <c r="AX2043" i="1" s="1"/>
  <c r="T1787" i="1"/>
  <c r="U1787" i="1" s="1"/>
  <c r="AV1787" i="1" s="1"/>
  <c r="AX1787" i="1" s="1"/>
  <c r="T1531" i="1"/>
  <c r="U1531" i="1" s="1"/>
  <c r="AV1531" i="1" s="1"/>
  <c r="AX1531" i="1" s="1"/>
  <c r="T1275" i="1"/>
  <c r="U1275" i="1" s="1"/>
  <c r="AV1275" i="1" s="1"/>
  <c r="AX1275" i="1" s="1"/>
  <c r="T1019" i="1"/>
  <c r="U1019" i="1" s="1"/>
  <c r="AV1019" i="1" s="1"/>
  <c r="AX1019" i="1" s="1"/>
  <c r="T763" i="1"/>
  <c r="U763" i="1" s="1"/>
  <c r="AV763" i="1" s="1"/>
  <c r="AX763" i="1" s="1"/>
  <c r="T492" i="1"/>
  <c r="U492" i="1" s="1"/>
  <c r="AV492" i="1" s="1"/>
  <c r="AX492" i="1" s="1"/>
  <c r="T210" i="1"/>
  <c r="U210" i="1" s="1"/>
  <c r="AV210" i="1" s="1"/>
  <c r="AX210" i="1" s="1"/>
  <c r="T660" i="1"/>
  <c r="U660" i="1" s="1"/>
  <c r="AV660" i="1" s="1"/>
  <c r="AX660" i="1" s="1"/>
  <c r="T404" i="1"/>
  <c r="U404" i="1" s="1"/>
  <c r="AV404" i="1" s="1"/>
  <c r="AX404" i="1" s="1"/>
  <c r="T135" i="1"/>
  <c r="U135" i="1" s="1"/>
  <c r="AV135" i="1" s="1"/>
  <c r="AX135" i="1" s="1"/>
  <c r="T211" i="1"/>
  <c r="U211" i="1" s="1"/>
  <c r="AV211" i="1" s="1"/>
  <c r="AX211" i="1" s="1"/>
  <c r="T675" i="1"/>
  <c r="U675" i="1" s="1"/>
  <c r="AV675" i="1" s="1"/>
  <c r="AX675" i="1" s="1"/>
  <c r="T2631" i="1"/>
  <c r="U2631" i="1" s="1"/>
  <c r="AV2631" i="1" s="1"/>
  <c r="AX2631" i="1" s="1"/>
  <c r="T3996" i="1"/>
  <c r="U3996" i="1" s="1"/>
  <c r="AV3996" i="1" s="1"/>
  <c r="AX3996" i="1" s="1"/>
  <c r="T5660" i="1"/>
  <c r="U5660" i="1" s="1"/>
  <c r="AV5660" i="1" s="1"/>
  <c r="AX5660" i="1" s="1"/>
  <c r="T3404" i="1"/>
  <c r="U3404" i="1" s="1"/>
  <c r="AV3404" i="1" s="1"/>
  <c r="AX3404" i="1" s="1"/>
  <c r="T5543" i="1"/>
  <c r="U5543" i="1" s="1"/>
  <c r="AV5543" i="1" s="1"/>
  <c r="AX5543" i="1" s="1"/>
  <c r="T1004" i="1"/>
  <c r="U1004" i="1" s="1"/>
  <c r="AV1004" i="1" s="1"/>
  <c r="AX1004" i="1" s="1"/>
  <c r="T6204" i="1"/>
  <c r="U6204" i="1" s="1"/>
  <c r="AV6204" i="1" s="1"/>
  <c r="AX6204" i="1" s="1"/>
  <c r="T3659" i="1"/>
  <c r="U3659" i="1" s="1"/>
  <c r="AV3659" i="1" s="1"/>
  <c r="AX3659" i="1" s="1"/>
  <c r="T717" i="1"/>
  <c r="U717" i="1" s="1"/>
  <c r="AV717" i="1" s="1"/>
  <c r="AX717" i="1" s="1"/>
  <c r="T6243" i="1"/>
  <c r="U6243" i="1" s="1"/>
  <c r="AV6243" i="1" s="1"/>
  <c r="AX6243" i="1" s="1"/>
  <c r="T4123" i="1"/>
  <c r="U4123" i="1" s="1"/>
  <c r="AV4123" i="1" s="1"/>
  <c r="AX4123" i="1" s="1"/>
  <c r="T6555" i="1"/>
  <c r="U6555" i="1" s="1"/>
  <c r="AV6555" i="1" s="1"/>
  <c r="AX6555" i="1" s="1"/>
  <c r="T5303" i="1"/>
  <c r="U5303" i="1" s="1"/>
  <c r="AV5303" i="1" s="1"/>
  <c r="AX5303" i="1" s="1"/>
  <c r="T3482" i="1"/>
  <c r="U3482" i="1" s="1"/>
  <c r="AV3482" i="1" s="1"/>
  <c r="AX3482" i="1" s="1"/>
  <c r="T3006" i="1"/>
  <c r="U3006" i="1" s="1"/>
  <c r="AV3006" i="1" s="1"/>
  <c r="AX3006" i="1" s="1"/>
  <c r="T6453" i="1"/>
  <c r="U6453" i="1" s="1"/>
  <c r="AV6453" i="1" s="1"/>
  <c r="AX6453" i="1" s="1"/>
  <c r="T6206" i="1"/>
  <c r="U6206" i="1" s="1"/>
  <c r="AV6206" i="1" s="1"/>
  <c r="AX6206" i="1" s="1"/>
  <c r="T6015" i="1"/>
  <c r="U6015" i="1" s="1"/>
  <c r="AV6015" i="1" s="1"/>
  <c r="AX6015" i="1" s="1"/>
  <c r="T5980" i="1"/>
  <c r="U5980" i="1" s="1"/>
  <c r="AV5980" i="1" s="1"/>
  <c r="AX5980" i="1" s="1"/>
  <c r="T6058" i="1"/>
  <c r="U6058" i="1" s="1"/>
  <c r="AV6058" i="1" s="1"/>
  <c r="AX6058" i="1" s="1"/>
  <c r="T6207" i="1"/>
  <c r="U6207" i="1" s="1"/>
  <c r="AV6207" i="1" s="1"/>
  <c r="AX6207" i="1" s="1"/>
  <c r="T5429" i="1"/>
  <c r="U5429" i="1" s="1"/>
  <c r="AV5429" i="1" s="1"/>
  <c r="AX5429" i="1" s="1"/>
  <c r="T5704" i="1"/>
  <c r="U5704" i="1" s="1"/>
  <c r="AV5704" i="1" s="1"/>
  <c r="AX5704" i="1" s="1"/>
  <c r="T4189" i="1"/>
  <c r="U4189" i="1" s="1"/>
  <c r="AV4189" i="1" s="1"/>
  <c r="AX4189" i="1" s="1"/>
  <c r="T6134" i="1"/>
  <c r="U6134" i="1" s="1"/>
  <c r="AV6134" i="1" s="1"/>
  <c r="AX6134" i="1" s="1"/>
  <c r="T1583" i="1"/>
  <c r="U1583" i="1" s="1"/>
  <c r="AV1583" i="1" s="1"/>
  <c r="AX1583" i="1" s="1"/>
  <c r="T1290" i="1"/>
  <c r="U1290" i="1" s="1"/>
  <c r="AV1290" i="1" s="1"/>
  <c r="AX1290" i="1" s="1"/>
  <c r="T998" i="1"/>
  <c r="U998" i="1" s="1"/>
  <c r="AV998" i="1" s="1"/>
  <c r="AX998" i="1" s="1"/>
  <c r="T703" i="1"/>
  <c r="U703" i="1" s="1"/>
  <c r="AV703" i="1" s="1"/>
  <c r="AX703" i="1" s="1"/>
  <c r="T386" i="1"/>
  <c r="U386" i="1" s="1"/>
  <c r="AV386" i="1" s="1"/>
  <c r="AX386" i="1" s="1"/>
  <c r="T2593" i="1"/>
  <c r="U2593" i="1" s="1"/>
  <c r="AV2593" i="1" s="1"/>
  <c r="AX2593" i="1" s="1"/>
  <c r="T2329" i="1"/>
  <c r="U2329" i="1" s="1"/>
  <c r="AV2329" i="1" s="1"/>
  <c r="AX2329" i="1" s="1"/>
  <c r="T2056" i="1"/>
  <c r="U2056" i="1" s="1"/>
  <c r="AV2056" i="1" s="1"/>
  <c r="AX2056" i="1" s="1"/>
  <c r="T1783" i="1"/>
  <c r="U1783" i="1" s="1"/>
  <c r="AV1783" i="1" s="1"/>
  <c r="AX1783" i="1" s="1"/>
  <c r="T1490" i="1"/>
  <c r="U1490" i="1" s="1"/>
  <c r="AV1490" i="1" s="1"/>
  <c r="AX1490" i="1" s="1"/>
  <c r="T1198" i="1"/>
  <c r="U1198" i="1" s="1"/>
  <c r="AV1198" i="1" s="1"/>
  <c r="AX1198" i="1" s="1"/>
  <c r="T905" i="1"/>
  <c r="U905" i="1" s="1"/>
  <c r="AV905" i="1" s="1"/>
  <c r="AX905" i="1" s="1"/>
  <c r="T605" i="1"/>
  <c r="U605" i="1" s="1"/>
  <c r="AV605" i="1" s="1"/>
  <c r="AX605" i="1" s="1"/>
  <c r="T242" i="1"/>
  <c r="U242" i="1" s="1"/>
  <c r="AV242" i="1" s="1"/>
  <c r="AX242" i="1" s="1"/>
  <c r="T2243" i="1"/>
  <c r="U2243" i="1" s="1"/>
  <c r="AV2243" i="1" s="1"/>
  <c r="AX2243" i="1" s="1"/>
  <c r="T1970" i="1"/>
  <c r="U1970" i="1" s="1"/>
  <c r="AV1970" i="1" s="1"/>
  <c r="AX1970" i="1" s="1"/>
  <c r="T1690" i="1"/>
  <c r="U1690" i="1" s="1"/>
  <c r="AV1690" i="1" s="1"/>
  <c r="AX1690" i="1" s="1"/>
  <c r="T1398" i="1"/>
  <c r="U1398" i="1" s="1"/>
  <c r="AV1398" i="1" s="1"/>
  <c r="AX1398" i="1" s="1"/>
  <c r="T1105" i="1"/>
  <c r="U1105" i="1" s="1"/>
  <c r="AV1105" i="1" s="1"/>
  <c r="AX1105" i="1" s="1"/>
  <c r="T813" i="1"/>
  <c r="U813" i="1" s="1"/>
  <c r="AV813" i="1" s="1"/>
  <c r="AX813" i="1" s="1"/>
  <c r="T506" i="1"/>
  <c r="U506" i="1" s="1"/>
  <c r="AV506" i="1" s="1"/>
  <c r="AX506" i="1" s="1"/>
  <c r="T95" i="1"/>
  <c r="U95" i="1" s="1"/>
  <c r="AV95" i="1" s="1"/>
  <c r="AX95" i="1" s="1"/>
  <c r="T1572" i="1"/>
  <c r="U1572" i="1" s="1"/>
  <c r="AV1572" i="1" s="1"/>
  <c r="AX1572" i="1" s="1"/>
  <c r="T1316" i="1"/>
  <c r="U1316" i="1" s="1"/>
  <c r="AV1316" i="1" s="1"/>
  <c r="AX1316" i="1" s="1"/>
  <c r="T1060" i="1"/>
  <c r="U1060" i="1" s="1"/>
  <c r="AV1060" i="1" s="1"/>
  <c r="AX1060" i="1" s="1"/>
  <c r="T804" i="1"/>
  <c r="U804" i="1" s="1"/>
  <c r="AV804" i="1" s="1"/>
  <c r="AX804" i="1" s="1"/>
  <c r="T536" i="1"/>
  <c r="U536" i="1" s="1"/>
  <c r="AV536" i="1" s="1"/>
  <c r="AX536" i="1" s="1"/>
  <c r="T257" i="1"/>
  <c r="U257" i="1" s="1"/>
  <c r="AV257" i="1" s="1"/>
  <c r="AX257" i="1" s="1"/>
  <c r="T360" i="1"/>
  <c r="U360" i="1" s="1"/>
  <c r="AV360" i="1" s="1"/>
  <c r="AX360" i="1" s="1"/>
  <c r="T70" i="1"/>
  <c r="U70" i="1" s="1"/>
  <c r="AV70" i="1" s="1"/>
  <c r="AX70" i="1" s="1"/>
  <c r="T177" i="1"/>
  <c r="U177" i="1" s="1"/>
  <c r="AV177" i="1" s="1"/>
  <c r="AX177" i="1" s="1"/>
  <c r="T285" i="1"/>
  <c r="U285" i="1" s="1"/>
  <c r="AV285" i="1" s="1"/>
  <c r="AX285" i="1" s="1"/>
  <c r="T391" i="1"/>
  <c r="U391" i="1" s="1"/>
  <c r="AV391" i="1" s="1"/>
  <c r="AX391" i="1" s="1"/>
  <c r="T103" i="1"/>
  <c r="U103" i="1" s="1"/>
  <c r="AV103" i="1" s="1"/>
  <c r="AX103" i="1" s="1"/>
  <c r="T2283" i="1"/>
  <c r="U2283" i="1" s="1"/>
  <c r="AV2283" i="1" s="1"/>
  <c r="AX2283" i="1" s="1"/>
  <c r="T2027" i="1"/>
  <c r="U2027" i="1" s="1"/>
  <c r="AV2027" i="1" s="1"/>
  <c r="AX2027" i="1" s="1"/>
  <c r="T1771" i="1"/>
  <c r="U1771" i="1" s="1"/>
  <c r="AV1771" i="1" s="1"/>
  <c r="AX1771" i="1" s="1"/>
  <c r="T1515" i="1"/>
  <c r="U1515" i="1" s="1"/>
  <c r="AV1515" i="1" s="1"/>
  <c r="AX1515" i="1" s="1"/>
  <c r="T1259" i="1"/>
  <c r="U1259" i="1" s="1"/>
  <c r="AV1259" i="1" s="1"/>
  <c r="AX1259" i="1" s="1"/>
  <c r="T1003" i="1"/>
  <c r="U1003" i="1" s="1"/>
  <c r="AV1003" i="1" s="1"/>
  <c r="AX1003" i="1" s="1"/>
  <c r="T747" i="1"/>
  <c r="U747" i="1" s="1"/>
  <c r="AV747" i="1" s="1"/>
  <c r="AX747" i="1" s="1"/>
  <c r="T475" i="1"/>
  <c r="U475" i="1" s="1"/>
  <c r="AV475" i="1" s="1"/>
  <c r="AX475" i="1" s="1"/>
  <c r="T192" i="1"/>
  <c r="U192" i="1" s="1"/>
  <c r="AV192" i="1" s="1"/>
  <c r="AX192" i="1" s="1"/>
  <c r="T644" i="1"/>
  <c r="U644" i="1" s="1"/>
  <c r="AV644" i="1" s="1"/>
  <c r="AX644" i="1" s="1"/>
  <c r="T388" i="1"/>
  <c r="U388" i="1" s="1"/>
  <c r="AV388" i="1" s="1"/>
  <c r="AX388" i="1" s="1"/>
  <c r="T118" i="1"/>
  <c r="U118" i="1" s="1"/>
  <c r="AV118" i="1" s="1"/>
  <c r="AX118" i="1" s="1"/>
  <c r="T195" i="1"/>
  <c r="U195" i="1" s="1"/>
  <c r="AV195" i="1" s="1"/>
  <c r="AX195" i="1" s="1"/>
  <c r="T844" i="1"/>
  <c r="U844" i="1" s="1"/>
  <c r="AV844" i="1" s="1"/>
  <c r="AX844" i="1" s="1"/>
  <c r="T2714" i="1"/>
  <c r="U2714" i="1" s="1"/>
  <c r="AV2714" i="1" s="1"/>
  <c r="AX2714" i="1" s="1"/>
  <c r="T4120" i="1"/>
  <c r="U4120" i="1" s="1"/>
  <c r="AV4120" i="1" s="1"/>
  <c r="AX4120" i="1" s="1"/>
  <c r="T5779" i="1"/>
  <c r="U5779" i="1" s="1"/>
  <c r="AV5779" i="1" s="1"/>
  <c r="AX5779" i="1" s="1"/>
  <c r="T3710" i="1"/>
  <c r="U3710" i="1" s="1"/>
  <c r="AV3710" i="1" s="1"/>
  <c r="AX3710" i="1" s="1"/>
  <c r="T5582" i="1"/>
  <c r="U5582" i="1" s="1"/>
  <c r="AV5582" i="1" s="1"/>
  <c r="AX5582" i="1" s="1"/>
  <c r="T1651" i="1"/>
  <c r="U1651" i="1" s="1"/>
  <c r="AV1651" i="1" s="1"/>
  <c r="AX1651" i="1" s="1"/>
  <c r="T6347" i="1"/>
  <c r="U6347" i="1" s="1"/>
  <c r="AV6347" i="1" s="1"/>
  <c r="AX6347" i="1" s="1"/>
  <c r="T3959" i="1"/>
  <c r="U3959" i="1" s="1"/>
  <c r="AV3959" i="1" s="1"/>
  <c r="AX3959" i="1" s="1"/>
  <c r="T2544" i="1"/>
  <c r="U2544" i="1" s="1"/>
  <c r="AV2544" i="1" s="1"/>
  <c r="AX2544" i="1" s="1"/>
  <c r="T6518" i="1"/>
  <c r="U6518" i="1" s="1"/>
  <c r="AV6518" i="1" s="1"/>
  <c r="AX6518" i="1" s="1"/>
  <c r="T6132" i="1"/>
  <c r="U6132" i="1" s="1"/>
  <c r="AV6132" i="1" s="1"/>
  <c r="AX6132" i="1" s="1"/>
  <c r="T4942" i="1"/>
  <c r="U4942" i="1" s="1"/>
  <c r="AV4942" i="1" s="1"/>
  <c r="AX4942" i="1" s="1"/>
  <c r="T2908" i="1"/>
  <c r="U2908" i="1" s="1"/>
  <c r="AV2908" i="1" s="1"/>
  <c r="AX2908" i="1" s="1"/>
  <c r="T2224" i="1"/>
  <c r="U2224" i="1" s="1"/>
  <c r="AV2224" i="1" s="1"/>
  <c r="AX2224" i="1" s="1"/>
  <c r="T6278" i="1"/>
  <c r="U6278" i="1" s="1"/>
  <c r="AV6278" i="1" s="1"/>
  <c r="AX6278" i="1" s="1"/>
  <c r="T6017" i="1"/>
  <c r="U6017" i="1" s="1"/>
  <c r="AV6017" i="1" s="1"/>
  <c r="AX6017" i="1" s="1"/>
  <c r="T5820" i="1"/>
  <c r="U5820" i="1" s="1"/>
  <c r="AV5820" i="1" s="1"/>
  <c r="AX5820" i="1" s="1"/>
  <c r="T5819" i="1"/>
  <c r="U5819" i="1" s="1"/>
  <c r="AV5819" i="1" s="1"/>
  <c r="AX5819" i="1" s="1"/>
  <c r="T5861" i="1"/>
  <c r="U5861" i="1" s="1"/>
  <c r="AV5861" i="1" s="1"/>
  <c r="AX5861" i="1" s="1"/>
  <c r="T6588" i="1"/>
  <c r="U6588" i="1" s="1"/>
  <c r="AV6588" i="1" s="1"/>
  <c r="AX6588" i="1" s="1"/>
  <c r="T1541" i="1"/>
  <c r="U1541" i="1" s="1"/>
  <c r="AV1541" i="1" s="1"/>
  <c r="AX1541" i="1" s="1"/>
  <c r="T6484" i="1"/>
  <c r="U6484" i="1" s="1"/>
  <c r="AV6484" i="1" s="1"/>
  <c r="AX6484" i="1" s="1"/>
  <c r="T4357" i="1"/>
  <c r="U4357" i="1" s="1"/>
  <c r="AV4357" i="1" s="1"/>
  <c r="AX4357" i="1" s="1"/>
  <c r="T1775" i="1"/>
  <c r="U1775" i="1" s="1"/>
  <c r="AV1775" i="1" s="1"/>
  <c r="AX1775" i="1" s="1"/>
  <c r="T3726" i="1"/>
  <c r="U3726" i="1" s="1"/>
  <c r="AV3726" i="1" s="1"/>
  <c r="AX3726" i="1" s="1"/>
  <c r="T6425" i="1"/>
  <c r="U6425" i="1" s="1"/>
  <c r="AV6425" i="1" s="1"/>
  <c r="AX6425" i="1" s="1"/>
  <c r="T5963" i="1"/>
  <c r="U5963" i="1" s="1"/>
  <c r="AV5963" i="1" s="1"/>
  <c r="AX5963" i="1" s="1"/>
  <c r="T5327" i="1"/>
  <c r="U5327" i="1" s="1"/>
  <c r="AV5327" i="1" s="1"/>
  <c r="AX5327" i="1" s="1"/>
  <c r="T4922" i="1"/>
  <c r="U4922" i="1" s="1"/>
  <c r="AV4922" i="1" s="1"/>
  <c r="AX4922" i="1" s="1"/>
  <c r="T4510" i="1"/>
  <c r="U4510" i="1" s="1"/>
  <c r="AV4510" i="1" s="1"/>
  <c r="AX4510" i="1" s="1"/>
  <c r="T4103" i="1"/>
  <c r="U4103" i="1" s="1"/>
  <c r="AV4103" i="1" s="1"/>
  <c r="AX4103" i="1" s="1"/>
  <c r="T3692" i="1"/>
  <c r="U3692" i="1" s="1"/>
  <c r="AV3692" i="1" s="1"/>
  <c r="AX3692" i="1" s="1"/>
  <c r="T3210" i="1"/>
  <c r="U3210" i="1" s="1"/>
  <c r="AV3210" i="1" s="1"/>
  <c r="AX3210" i="1" s="1"/>
  <c r="T2597" i="1"/>
  <c r="U2597" i="1" s="1"/>
  <c r="AV2597" i="1" s="1"/>
  <c r="AX2597" i="1" s="1"/>
  <c r="T1831" i="1"/>
  <c r="U1831" i="1" s="1"/>
  <c r="AV1831" i="1" s="1"/>
  <c r="AX1831" i="1" s="1"/>
  <c r="T940" i="1"/>
  <c r="U940" i="1" s="1"/>
  <c r="AV940" i="1" s="1"/>
  <c r="AX940" i="1" s="1"/>
  <c r="T6358" i="1"/>
  <c r="U6358" i="1" s="1"/>
  <c r="AV6358" i="1" s="1"/>
  <c r="AX6358" i="1" s="1"/>
  <c r="T5910" i="1"/>
  <c r="U5910" i="1" s="1"/>
  <c r="AV5910" i="1" s="1"/>
  <c r="AX5910" i="1" s="1"/>
  <c r="T6493" i="1"/>
  <c r="U6493" i="1" s="1"/>
  <c r="AV6493" i="1" s="1"/>
  <c r="AX6493" i="1" s="1"/>
  <c r="T6141" i="1"/>
  <c r="U6141" i="1" s="1"/>
  <c r="AV6141" i="1" s="1"/>
  <c r="AX6141" i="1" s="1"/>
  <c r="T5711" i="1"/>
  <c r="U5711" i="1" s="1"/>
  <c r="AV5711" i="1" s="1"/>
  <c r="AX5711" i="1" s="1"/>
  <c r="T5355" i="1"/>
  <c r="U5355" i="1" s="1"/>
  <c r="AV5355" i="1" s="1"/>
  <c r="AX5355" i="1" s="1"/>
  <c r="T6561" i="1"/>
  <c r="U6561" i="1" s="1"/>
  <c r="AV6561" i="1" s="1"/>
  <c r="AX6561" i="1" s="1"/>
  <c r="T6335" i="1"/>
  <c r="U6335" i="1" s="1"/>
  <c r="AV6335" i="1" s="1"/>
  <c r="AX6335" i="1" s="1"/>
  <c r="T5766" i="1"/>
  <c r="U5766" i="1" s="1"/>
  <c r="AV5766" i="1" s="1"/>
  <c r="AX5766" i="1" s="1"/>
  <c r="T6573" i="1"/>
  <c r="U6573" i="1" s="1"/>
  <c r="AV6573" i="1" s="1"/>
  <c r="AX6573" i="1" s="1"/>
  <c r="T6300" i="1"/>
  <c r="U6300" i="1" s="1"/>
  <c r="AV6300" i="1" s="1"/>
  <c r="AX6300" i="1" s="1"/>
  <c r="T6001" i="1"/>
  <c r="U6001" i="1" s="1"/>
  <c r="AV6001" i="1" s="1"/>
  <c r="AX6001" i="1" s="1"/>
  <c r="T5686" i="1"/>
  <c r="U5686" i="1" s="1"/>
  <c r="AV5686" i="1" s="1"/>
  <c r="AX5686" i="1" s="1"/>
  <c r="T5370" i="1"/>
  <c r="U5370" i="1" s="1"/>
  <c r="AV5370" i="1" s="1"/>
  <c r="AX5370" i="1" s="1"/>
  <c r="T4998" i="1"/>
  <c r="U4998" i="1" s="1"/>
  <c r="AV4998" i="1" s="1"/>
  <c r="AX4998" i="1" s="1"/>
  <c r="T4587" i="1"/>
  <c r="U4587" i="1" s="1"/>
  <c r="AV4587" i="1" s="1"/>
  <c r="AX4587" i="1" s="1"/>
  <c r="T4175" i="1"/>
  <c r="U4175" i="1" s="1"/>
  <c r="AV4175" i="1" s="1"/>
  <c r="AX4175" i="1" s="1"/>
  <c r="T3768" i="1"/>
  <c r="U3768" i="1" s="1"/>
  <c r="AV3768" i="1" s="1"/>
  <c r="AX3768" i="1" s="1"/>
  <c r="T3318" i="1"/>
  <c r="U3318" i="1" s="1"/>
  <c r="AV3318" i="1" s="1"/>
  <c r="AX3318" i="1" s="1"/>
  <c r="T2716" i="1"/>
  <c r="U2716" i="1" s="1"/>
  <c r="AV2716" i="1" s="1"/>
  <c r="AX2716" i="1" s="1"/>
  <c r="T1981" i="1"/>
  <c r="U1981" i="1" s="1"/>
  <c r="AV1981" i="1" s="1"/>
  <c r="AX1981" i="1" s="1"/>
  <c r="T1136" i="1"/>
  <c r="U1136" i="1" s="1"/>
  <c r="AV1136" i="1" s="1"/>
  <c r="AX1136" i="1" s="1"/>
  <c r="T6281" i="1"/>
  <c r="U6281" i="1" s="1"/>
  <c r="AV6281" i="1" s="1"/>
  <c r="AX6281" i="1" s="1"/>
  <c r="T6025" i="1"/>
  <c r="U6025" i="1" s="1"/>
  <c r="AV6025" i="1" s="1"/>
  <c r="AX6025" i="1" s="1"/>
  <c r="T5769" i="1"/>
  <c r="U5769" i="1" s="1"/>
  <c r="AV5769" i="1" s="1"/>
  <c r="AX5769" i="1" s="1"/>
  <c r="T5513" i="1"/>
  <c r="U5513" i="1" s="1"/>
  <c r="AV5513" i="1" s="1"/>
  <c r="AX5513" i="1" s="1"/>
  <c r="T5257" i="1"/>
  <c r="U5257" i="1" s="1"/>
  <c r="AV5257" i="1" s="1"/>
  <c r="AX5257" i="1" s="1"/>
  <c r="T5001" i="1"/>
  <c r="U5001" i="1" s="1"/>
  <c r="AV5001" i="1" s="1"/>
  <c r="AX5001" i="1" s="1"/>
  <c r="T4745" i="1"/>
  <c r="U4745" i="1" s="1"/>
  <c r="AV4745" i="1" s="1"/>
  <c r="AX4745" i="1" s="1"/>
  <c r="T4489" i="1"/>
  <c r="U4489" i="1" s="1"/>
  <c r="AV4489" i="1" s="1"/>
  <c r="AX4489" i="1" s="1"/>
  <c r="T4233" i="1"/>
  <c r="U4233" i="1" s="1"/>
  <c r="AV4233" i="1" s="1"/>
  <c r="AX4233" i="1" s="1"/>
  <c r="T3977" i="1"/>
  <c r="U3977" i="1" s="1"/>
  <c r="AV3977" i="1" s="1"/>
  <c r="AX3977" i="1" s="1"/>
  <c r="T3721" i="1"/>
  <c r="U3721" i="1" s="1"/>
  <c r="AV3721" i="1" s="1"/>
  <c r="AX3721" i="1" s="1"/>
  <c r="T3465" i="1"/>
  <c r="U3465" i="1" s="1"/>
  <c r="AV3465" i="1" s="1"/>
  <c r="AX3465" i="1" s="1"/>
  <c r="T3186" i="1"/>
  <c r="U3186" i="1" s="1"/>
  <c r="AV3186" i="1" s="1"/>
  <c r="AX3186" i="1" s="1"/>
  <c r="T2890" i="1"/>
  <c r="U2890" i="1" s="1"/>
  <c r="AV2890" i="1" s="1"/>
  <c r="AX2890" i="1" s="1"/>
  <c r="T2570" i="1"/>
  <c r="U2570" i="1" s="1"/>
  <c r="AV2570" i="1" s="1"/>
  <c r="AX2570" i="1" s="1"/>
  <c r="T2199" i="1"/>
  <c r="U2199" i="1" s="1"/>
  <c r="AV2199" i="1" s="1"/>
  <c r="AX2199" i="1" s="1"/>
  <c r="T1804" i="1"/>
  <c r="U1804" i="1" s="1"/>
  <c r="AV1804" i="1" s="1"/>
  <c r="AX1804" i="1" s="1"/>
  <c r="T1376" i="1"/>
  <c r="U1376" i="1" s="1"/>
  <c r="AV1376" i="1" s="1"/>
  <c r="AX1376" i="1" s="1"/>
  <c r="T901" i="1"/>
  <c r="U901" i="1" s="1"/>
  <c r="AV901" i="1" s="1"/>
  <c r="AX901" i="1" s="1"/>
  <c r="T346" i="1"/>
  <c r="U346" i="1" s="1"/>
  <c r="AV346" i="1" s="1"/>
  <c r="AX346" i="1" s="1"/>
  <c r="T3329" i="1"/>
  <c r="U3329" i="1" s="1"/>
  <c r="AV3329" i="1" s="1"/>
  <c r="AX3329" i="1" s="1"/>
  <c r="T3037" i="1"/>
  <c r="U3037" i="1" s="1"/>
  <c r="AV3037" i="1" s="1"/>
  <c r="AX3037" i="1" s="1"/>
  <c r="T2729" i="1"/>
  <c r="U2729" i="1" s="1"/>
  <c r="AV2729" i="1" s="1"/>
  <c r="AX2729" i="1" s="1"/>
  <c r="T2391" i="1"/>
  <c r="U2391" i="1" s="1"/>
  <c r="AV2391" i="1" s="1"/>
  <c r="AX2391" i="1" s="1"/>
  <c r="T1997" i="1"/>
  <c r="U1997" i="1" s="1"/>
  <c r="AV1997" i="1" s="1"/>
  <c r="AX1997" i="1" s="1"/>
  <c r="T1586" i="1"/>
  <c r="U1586" i="1" s="1"/>
  <c r="AV1586" i="1" s="1"/>
  <c r="AX1586" i="1" s="1"/>
  <c r="T1155" i="1"/>
  <c r="U1155" i="1" s="1"/>
  <c r="AV1155" i="1" s="1"/>
  <c r="AX1155" i="1" s="1"/>
  <c r="T632" i="1"/>
  <c r="U632" i="1" s="1"/>
  <c r="AV632" i="1" s="1"/>
  <c r="AX632" i="1" s="1"/>
  <c r="T3477" i="1"/>
  <c r="U3477" i="1" s="1"/>
  <c r="AV3477" i="1" s="1"/>
  <c r="AX3477" i="1" s="1"/>
  <c r="T3200" i="1"/>
  <c r="U3200" i="1" s="1"/>
  <c r="AV3200" i="1" s="1"/>
  <c r="AX3200" i="1" s="1"/>
  <c r="T2905" i="1"/>
  <c r="U2905" i="1" s="1"/>
  <c r="AV2905" i="1" s="1"/>
  <c r="AX2905" i="1" s="1"/>
  <c r="T2586" i="1"/>
  <c r="U2586" i="1" s="1"/>
  <c r="AV2586" i="1" s="1"/>
  <c r="AX2586" i="1" s="1"/>
  <c r="T2218" i="1"/>
  <c r="U2218" i="1" s="1"/>
  <c r="AV2218" i="1" s="1"/>
  <c r="AX2218" i="1" s="1"/>
  <c r="T1822" i="1"/>
  <c r="U1822" i="1" s="1"/>
  <c r="AV1822" i="1" s="1"/>
  <c r="AX1822" i="1" s="1"/>
  <c r="T1395" i="1"/>
  <c r="U1395" i="1" s="1"/>
  <c r="AV1395" i="1" s="1"/>
  <c r="AX1395" i="1" s="1"/>
  <c r="T929" i="1"/>
  <c r="U929" i="1" s="1"/>
  <c r="AV929" i="1" s="1"/>
  <c r="AX929" i="1" s="1"/>
  <c r="T379" i="1"/>
  <c r="U379" i="1" s="1"/>
  <c r="AV379" i="1" s="1"/>
  <c r="AX379" i="1" s="1"/>
  <c r="T5252" i="1"/>
  <c r="U5252" i="1" s="1"/>
  <c r="AV5252" i="1" s="1"/>
  <c r="AX5252" i="1" s="1"/>
  <c r="T4996" i="1"/>
  <c r="U4996" i="1" s="1"/>
  <c r="AV4996" i="1" s="1"/>
  <c r="AX4996" i="1" s="1"/>
  <c r="T4740" i="1"/>
  <c r="U4740" i="1" s="1"/>
  <c r="AV4740" i="1" s="1"/>
  <c r="AX4740" i="1" s="1"/>
  <c r="T4484" i="1"/>
  <c r="U4484" i="1" s="1"/>
  <c r="AV4484" i="1" s="1"/>
  <c r="AX4484" i="1" s="1"/>
  <c r="T4228" i="1"/>
  <c r="U4228" i="1" s="1"/>
  <c r="AV4228" i="1" s="1"/>
  <c r="AX4228" i="1" s="1"/>
  <c r="T3972" i="1"/>
  <c r="U3972" i="1" s="1"/>
  <c r="AV3972" i="1" s="1"/>
  <c r="AX3972" i="1" s="1"/>
  <c r="T3716" i="1"/>
  <c r="U3716" i="1" s="1"/>
  <c r="AV3716" i="1" s="1"/>
  <c r="AX3716" i="1" s="1"/>
  <c r="T3460" i="1"/>
  <c r="U3460" i="1" s="1"/>
  <c r="AV3460" i="1" s="1"/>
  <c r="AX3460" i="1" s="1"/>
  <c r="T3181" i="1"/>
  <c r="U3181" i="1" s="1"/>
  <c r="AV3181" i="1" s="1"/>
  <c r="AX3181" i="1" s="1"/>
  <c r="T2884" i="1"/>
  <c r="U2884" i="1" s="1"/>
  <c r="AV2884" i="1" s="1"/>
  <c r="AX2884" i="1" s="1"/>
  <c r="T2564" i="1"/>
  <c r="U2564" i="1" s="1"/>
  <c r="AV2564" i="1" s="1"/>
  <c r="AX2564" i="1" s="1"/>
  <c r="T2190" i="1"/>
  <c r="U2190" i="1" s="1"/>
  <c r="AV2190" i="1" s="1"/>
  <c r="AX2190" i="1" s="1"/>
  <c r="T1794" i="1"/>
  <c r="U1794" i="1" s="1"/>
  <c r="AV1794" i="1" s="1"/>
  <c r="AX1794" i="1" s="1"/>
  <c r="T1369" i="1"/>
  <c r="U1369" i="1" s="1"/>
  <c r="AV1369" i="1" s="1"/>
  <c r="AX1369" i="1" s="1"/>
  <c r="T894" i="1"/>
  <c r="U894" i="1" s="1"/>
  <c r="AV894" i="1" s="1"/>
  <c r="AX894" i="1" s="1"/>
  <c r="T326" i="1"/>
  <c r="U326" i="1" s="1"/>
  <c r="AV326" i="1" s="1"/>
  <c r="AX326" i="1" s="1"/>
  <c r="T5139" i="1"/>
  <c r="U5139" i="1" s="1"/>
  <c r="AV5139" i="1" s="1"/>
  <c r="AX5139" i="1" s="1"/>
  <c r="T4883" i="1"/>
  <c r="U4883" i="1" s="1"/>
  <c r="AV4883" i="1" s="1"/>
  <c r="AX4883" i="1" s="1"/>
  <c r="T4627" i="1"/>
  <c r="U4627" i="1" s="1"/>
  <c r="AV4627" i="1" s="1"/>
  <c r="AX4627" i="1" s="1"/>
  <c r="T4371" i="1"/>
  <c r="U4371" i="1" s="1"/>
  <c r="AV4371" i="1" s="1"/>
  <c r="AX4371" i="1" s="1"/>
  <c r="T4115" i="1"/>
  <c r="U4115" i="1" s="1"/>
  <c r="AV4115" i="1" s="1"/>
  <c r="AX4115" i="1" s="1"/>
  <c r="T3859" i="1"/>
  <c r="U3859" i="1" s="1"/>
  <c r="AV3859" i="1" s="1"/>
  <c r="AX3859" i="1" s="1"/>
  <c r="T3603" i="1"/>
  <c r="U3603" i="1" s="1"/>
  <c r="AV3603" i="1" s="1"/>
  <c r="AX3603" i="1" s="1"/>
  <c r="T3343" i="1"/>
  <c r="U3343" i="1" s="1"/>
  <c r="AV3343" i="1" s="1"/>
  <c r="AX3343" i="1" s="1"/>
  <c r="T3052" i="1"/>
  <c r="U3052" i="1" s="1"/>
  <c r="AV3052" i="1" s="1"/>
  <c r="AX3052" i="1" s="1"/>
  <c r="T2745" i="1"/>
  <c r="U2745" i="1" s="1"/>
  <c r="AV2745" i="1" s="1"/>
  <c r="AX2745" i="1" s="1"/>
  <c r="T2409" i="1"/>
  <c r="U2409" i="1" s="1"/>
  <c r="AV2409" i="1" s="1"/>
  <c r="AX2409" i="1" s="1"/>
  <c r="T2016" i="1"/>
  <c r="U2016" i="1" s="1"/>
  <c r="AV2016" i="1" s="1"/>
  <c r="AX2016" i="1" s="1"/>
  <c r="T1607" i="1"/>
  <c r="U1607" i="1" s="1"/>
  <c r="AV1607" i="1" s="1"/>
  <c r="AX1607" i="1" s="1"/>
  <c r="T1183" i="1"/>
  <c r="U1183" i="1" s="1"/>
  <c r="AV1183" i="1" s="1"/>
  <c r="AX1183" i="1" s="1"/>
  <c r="T657" i="1"/>
  <c r="U657" i="1" s="1"/>
  <c r="AV657" i="1" s="1"/>
  <c r="AX657" i="1" s="1"/>
  <c r="T6066" i="1"/>
  <c r="U6066" i="1" s="1"/>
  <c r="AV6066" i="1" s="1"/>
  <c r="AX6066" i="1" s="1"/>
  <c r="T5810" i="1"/>
  <c r="U5810" i="1" s="1"/>
  <c r="AV5810" i="1" s="1"/>
  <c r="AX5810" i="1" s="1"/>
  <c r="T5554" i="1"/>
  <c r="U5554" i="1" s="1"/>
  <c r="AV5554" i="1" s="1"/>
  <c r="AX5554" i="1" s="1"/>
  <c r="T5298" i="1"/>
  <c r="U5298" i="1" s="1"/>
  <c r="AV5298" i="1" s="1"/>
  <c r="AX5298" i="1" s="1"/>
  <c r="T5042" i="1"/>
  <c r="U5042" i="1" s="1"/>
  <c r="AV5042" i="1" s="1"/>
  <c r="AX5042" i="1" s="1"/>
  <c r="T4786" i="1"/>
  <c r="U4786" i="1" s="1"/>
  <c r="AV4786" i="1" s="1"/>
  <c r="AX4786" i="1" s="1"/>
  <c r="T4530" i="1"/>
  <c r="U4530" i="1" s="1"/>
  <c r="AV4530" i="1" s="1"/>
  <c r="AX4530" i="1" s="1"/>
  <c r="T4274" i="1"/>
  <c r="U4274" i="1" s="1"/>
  <c r="AV4274" i="1" s="1"/>
  <c r="AX4274" i="1" s="1"/>
  <c r="T4018" i="1"/>
  <c r="U4018" i="1" s="1"/>
  <c r="AV4018" i="1" s="1"/>
  <c r="AX4018" i="1" s="1"/>
  <c r="T3762" i="1"/>
  <c r="U3762" i="1" s="1"/>
  <c r="AV3762" i="1" s="1"/>
  <c r="AX3762" i="1" s="1"/>
  <c r="T3506" i="1"/>
  <c r="U3506" i="1" s="1"/>
  <c r="AV3506" i="1" s="1"/>
  <c r="AX3506" i="1" s="1"/>
  <c r="T3233" i="1"/>
  <c r="U3233" i="1" s="1"/>
  <c r="AV3233" i="1" s="1"/>
  <c r="AX3233" i="1" s="1"/>
  <c r="T2940" i="1"/>
  <c r="U2940" i="1" s="1"/>
  <c r="AV2940" i="1" s="1"/>
  <c r="AX2940" i="1" s="1"/>
  <c r="T2623" i="1"/>
  <c r="U2623" i="1" s="1"/>
  <c r="AV2623" i="1" s="1"/>
  <c r="AX2623" i="1" s="1"/>
  <c r="T2264" i="1"/>
  <c r="U2264" i="1" s="1"/>
  <c r="AV2264" i="1" s="1"/>
  <c r="AX2264" i="1" s="1"/>
  <c r="T1864" i="1"/>
  <c r="U1864" i="1" s="1"/>
  <c r="AV1864" i="1" s="1"/>
  <c r="AX1864" i="1" s="1"/>
  <c r="T1446" i="1"/>
  <c r="U1446" i="1" s="1"/>
  <c r="AV1446" i="1" s="1"/>
  <c r="AX1446" i="1" s="1"/>
  <c r="T988" i="1"/>
  <c r="U988" i="1" s="1"/>
  <c r="AV988" i="1" s="1"/>
  <c r="AX988" i="1" s="1"/>
  <c r="T445" i="1"/>
  <c r="U445" i="1" s="1"/>
  <c r="AV445" i="1" s="1"/>
  <c r="AX445" i="1" s="1"/>
  <c r="T4833" i="1"/>
  <c r="U4833" i="1" s="1"/>
  <c r="AV4833" i="1" s="1"/>
  <c r="AX4833" i="1" s="1"/>
  <c r="T4561" i="1"/>
  <c r="U4561" i="1" s="1"/>
  <c r="AV4561" i="1" s="1"/>
  <c r="AX4561" i="1" s="1"/>
  <c r="T4289" i="1"/>
  <c r="U4289" i="1" s="1"/>
  <c r="AV4289" i="1" s="1"/>
  <c r="AX4289" i="1" s="1"/>
  <c r="T4033" i="1"/>
  <c r="U4033" i="1" s="1"/>
  <c r="AV4033" i="1" s="1"/>
  <c r="AX4033" i="1" s="1"/>
  <c r="T3777" i="1"/>
  <c r="U3777" i="1" s="1"/>
  <c r="AV3777" i="1" s="1"/>
  <c r="AX3777" i="1" s="1"/>
  <c r="T3521" i="1"/>
  <c r="U3521" i="1" s="1"/>
  <c r="AV3521" i="1" s="1"/>
  <c r="AX3521" i="1" s="1"/>
  <c r="T3250" i="1"/>
  <c r="U3250" i="1" s="1"/>
  <c r="AV3250" i="1" s="1"/>
  <c r="AX3250" i="1" s="1"/>
  <c r="T2958" i="1"/>
  <c r="U2958" i="1" s="1"/>
  <c r="AV2958" i="1" s="1"/>
  <c r="AX2958" i="1" s="1"/>
  <c r="T2644" i="1"/>
  <c r="U2644" i="1" s="1"/>
  <c r="AV2644" i="1" s="1"/>
  <c r="AX2644" i="1" s="1"/>
  <c r="T2287" i="1"/>
  <c r="U2287" i="1" s="1"/>
  <c r="AV2287" i="1" s="1"/>
  <c r="AX2287" i="1" s="1"/>
  <c r="T1890" i="1"/>
  <c r="U1890" i="1" s="1"/>
  <c r="AV1890" i="1" s="1"/>
  <c r="AX1890" i="1" s="1"/>
  <c r="T1469" i="1"/>
  <c r="U1469" i="1" s="1"/>
  <c r="AV1469" i="1" s="1"/>
  <c r="AX1469" i="1" s="1"/>
  <c r="T1013" i="1"/>
  <c r="U1013" i="1" s="1"/>
  <c r="AV1013" i="1" s="1"/>
  <c r="AX1013" i="1" s="1"/>
  <c r="T480" i="1"/>
  <c r="U480" i="1" s="1"/>
  <c r="AV480" i="1" s="1"/>
  <c r="AX480" i="1" s="1"/>
  <c r="T4913" i="1"/>
  <c r="U4913" i="1" s="1"/>
  <c r="AV4913" i="1" s="1"/>
  <c r="AX4913" i="1" s="1"/>
  <c r="T6416" i="1"/>
  <c r="U6416" i="1" s="1"/>
  <c r="AV6416" i="1" s="1"/>
  <c r="AX6416" i="1" s="1"/>
  <c r="T6160" i="1"/>
  <c r="U6160" i="1" s="1"/>
  <c r="AV6160" i="1" s="1"/>
  <c r="AX6160" i="1" s="1"/>
  <c r="T5904" i="1"/>
  <c r="U5904" i="1" s="1"/>
  <c r="AV5904" i="1" s="1"/>
  <c r="AX5904" i="1" s="1"/>
  <c r="T5648" i="1"/>
  <c r="U5648" i="1" s="1"/>
  <c r="AV5648" i="1" s="1"/>
  <c r="AX5648" i="1" s="1"/>
  <c r="T5392" i="1"/>
  <c r="U5392" i="1" s="1"/>
  <c r="AV5392" i="1" s="1"/>
  <c r="AX5392" i="1" s="1"/>
  <c r="T5136" i="1"/>
  <c r="U5136" i="1" s="1"/>
  <c r="AV5136" i="1" s="1"/>
  <c r="AX5136" i="1" s="1"/>
  <c r="T4880" i="1"/>
  <c r="U4880" i="1" s="1"/>
  <c r="AV4880" i="1" s="1"/>
  <c r="AX4880" i="1" s="1"/>
  <c r="T4624" i="1"/>
  <c r="U4624" i="1" s="1"/>
  <c r="AV4624" i="1" s="1"/>
  <c r="AX4624" i="1" s="1"/>
  <c r="T4368" i="1"/>
  <c r="U4368" i="1" s="1"/>
  <c r="AV4368" i="1" s="1"/>
  <c r="AX4368" i="1" s="1"/>
  <c r="T4112" i="1"/>
  <c r="U4112" i="1" s="1"/>
  <c r="AV4112" i="1" s="1"/>
  <c r="AX4112" i="1" s="1"/>
  <c r="T3856" i="1"/>
  <c r="U3856" i="1" s="1"/>
  <c r="AV3856" i="1" s="1"/>
  <c r="AX3856" i="1" s="1"/>
  <c r="T3600" i="1"/>
  <c r="U3600" i="1" s="1"/>
  <c r="AV3600" i="1" s="1"/>
  <c r="AX3600" i="1" s="1"/>
  <c r="T3340" i="1"/>
  <c r="U3340" i="1" s="1"/>
  <c r="AV3340" i="1" s="1"/>
  <c r="AX3340" i="1" s="1"/>
  <c r="T3049" i="1"/>
  <c r="U3049" i="1" s="1"/>
  <c r="AV3049" i="1" s="1"/>
  <c r="AX3049" i="1" s="1"/>
  <c r="T2741" i="1"/>
  <c r="U2741" i="1" s="1"/>
  <c r="AV2741" i="1" s="1"/>
  <c r="AX2741" i="1" s="1"/>
  <c r="T2406" i="1"/>
  <c r="U2406" i="1" s="1"/>
  <c r="AV2406" i="1" s="1"/>
  <c r="AX2406" i="1" s="1"/>
  <c r="T2012" i="1"/>
  <c r="U2012" i="1" s="1"/>
  <c r="AV2012" i="1" s="1"/>
  <c r="AX2012" i="1" s="1"/>
  <c r="T1603" i="1"/>
  <c r="U1603" i="1" s="1"/>
  <c r="AV1603" i="1" s="1"/>
  <c r="AX1603" i="1" s="1"/>
  <c r="T1175" i="1"/>
  <c r="U1175" i="1" s="1"/>
  <c r="AV1175" i="1" s="1"/>
  <c r="AX1175" i="1" s="1"/>
  <c r="T653" i="1"/>
  <c r="U653" i="1" s="1"/>
  <c r="AV653" i="1" s="1"/>
  <c r="AX653" i="1" s="1"/>
  <c r="T3304" i="1"/>
  <c r="U3304" i="1" s="1"/>
  <c r="AV3304" i="1" s="1"/>
  <c r="AX3304" i="1" s="1"/>
  <c r="T3048" i="1"/>
  <c r="U3048" i="1" s="1"/>
  <c r="AV3048" i="1" s="1"/>
  <c r="AX3048" i="1" s="1"/>
  <c r="T2792" i="1"/>
  <c r="U2792" i="1" s="1"/>
  <c r="AV2792" i="1" s="1"/>
  <c r="AX2792" i="1" s="1"/>
  <c r="T2536" i="1"/>
  <c r="U2536" i="1" s="1"/>
  <c r="AV2536" i="1" s="1"/>
  <c r="AX2536" i="1" s="1"/>
  <c r="T2269" i="1"/>
  <c r="U2269" i="1" s="1"/>
  <c r="AV2269" i="1" s="1"/>
  <c r="AX2269" i="1" s="1"/>
  <c r="T1996" i="1"/>
  <c r="U1996" i="1" s="1"/>
  <c r="AV1996" i="1" s="1"/>
  <c r="AX1996" i="1" s="1"/>
  <c r="T1718" i="1"/>
  <c r="U1718" i="1" s="1"/>
  <c r="AV1718" i="1" s="1"/>
  <c r="AX1718" i="1" s="1"/>
  <c r="T1425" i="1"/>
  <c r="U1425" i="1" s="1"/>
  <c r="AV1425" i="1" s="1"/>
  <c r="AX1425" i="1" s="1"/>
  <c r="T1133" i="1"/>
  <c r="U1133" i="1" s="1"/>
  <c r="AV1133" i="1" s="1"/>
  <c r="AX1133" i="1" s="1"/>
  <c r="T840" i="1"/>
  <c r="U840" i="1" s="1"/>
  <c r="AV840" i="1" s="1"/>
  <c r="AX840" i="1" s="1"/>
  <c r="T535" i="1"/>
  <c r="U535" i="1" s="1"/>
  <c r="AV535" i="1" s="1"/>
  <c r="AX535" i="1" s="1"/>
  <c r="T137" i="1"/>
  <c r="U137" i="1" s="1"/>
  <c r="AV137" i="1" s="1"/>
  <c r="AX137" i="1" s="1"/>
  <c r="T965" i="1"/>
  <c r="U965" i="1" s="1"/>
  <c r="AV965" i="1" s="1"/>
  <c r="AX965" i="1" s="1"/>
  <c r="T668" i="1"/>
  <c r="U668" i="1" s="1"/>
  <c r="AV668" i="1" s="1"/>
  <c r="AX668" i="1" s="1"/>
  <c r="T335" i="1"/>
  <c r="U335" i="1" s="1"/>
  <c r="AV335" i="1" s="1"/>
  <c r="AX335" i="1" s="1"/>
  <c r="T1091" i="1"/>
  <c r="U1091" i="1" s="1"/>
  <c r="AV1091" i="1" s="1"/>
  <c r="AX1091" i="1" s="1"/>
  <c r="T799" i="1"/>
  <c r="U799" i="1" s="1"/>
  <c r="AV799" i="1" s="1"/>
  <c r="AX799" i="1" s="1"/>
  <c r="T491" i="1"/>
  <c r="U491" i="1" s="1"/>
  <c r="AV491" i="1" s="1"/>
  <c r="AX491" i="1" s="1"/>
  <c r="T74" i="1"/>
  <c r="U74" i="1" s="1"/>
  <c r="AV74" i="1" s="1"/>
  <c r="AX74" i="1" s="1"/>
  <c r="T3187" i="1"/>
  <c r="U3187" i="1" s="1"/>
  <c r="AV3187" i="1" s="1"/>
  <c r="AX3187" i="1" s="1"/>
  <c r="T2931" i="1"/>
  <c r="U2931" i="1" s="1"/>
  <c r="AV2931" i="1" s="1"/>
  <c r="AX2931" i="1" s="1"/>
  <c r="T2675" i="1"/>
  <c r="U2675" i="1" s="1"/>
  <c r="AV2675" i="1" s="1"/>
  <c r="AX2675" i="1" s="1"/>
  <c r="T2417" i="1"/>
  <c r="U2417" i="1" s="1"/>
  <c r="AV2417" i="1" s="1"/>
  <c r="AX2417" i="1" s="1"/>
  <c r="T2144" i="1"/>
  <c r="U2144" i="1" s="1"/>
  <c r="AV2144" i="1" s="1"/>
  <c r="AX2144" i="1" s="1"/>
  <c r="T1871" i="1"/>
  <c r="U1871" i="1" s="1"/>
  <c r="AV1871" i="1" s="1"/>
  <c r="AX1871" i="1" s="1"/>
  <c r="T1584" i="1"/>
  <c r="U1584" i="1" s="1"/>
  <c r="AV1584" i="1" s="1"/>
  <c r="AX1584" i="1" s="1"/>
  <c r="T1292" i="1"/>
  <c r="U1292" i="1" s="1"/>
  <c r="AV1292" i="1" s="1"/>
  <c r="AX1292" i="1" s="1"/>
  <c r="T999" i="1"/>
  <c r="U999" i="1" s="1"/>
  <c r="AV999" i="1" s="1"/>
  <c r="AX999" i="1" s="1"/>
  <c r="T704" i="1"/>
  <c r="U704" i="1" s="1"/>
  <c r="AV704" i="1" s="1"/>
  <c r="AX704" i="1" s="1"/>
  <c r="T387" i="1"/>
  <c r="U387" i="1" s="1"/>
  <c r="AV387" i="1" s="1"/>
  <c r="AX387" i="1" s="1"/>
  <c r="T2914" i="1"/>
  <c r="U2914" i="1" s="1"/>
  <c r="AV2914" i="1" s="1"/>
  <c r="AX2914" i="1" s="1"/>
  <c r="T2658" i="1"/>
  <c r="U2658" i="1" s="1"/>
  <c r="AV2658" i="1" s="1"/>
  <c r="AX2658" i="1" s="1"/>
  <c r="T2399" i="1"/>
  <c r="U2399" i="1" s="1"/>
  <c r="AV2399" i="1" s="1"/>
  <c r="AX2399" i="1" s="1"/>
  <c r="T2126" i="1"/>
  <c r="U2126" i="1" s="1"/>
  <c r="AV2126" i="1" s="1"/>
  <c r="AX2126" i="1" s="1"/>
  <c r="T1853" i="1"/>
  <c r="U1853" i="1" s="1"/>
  <c r="AV1853" i="1" s="1"/>
  <c r="AX1853" i="1" s="1"/>
  <c r="T1565" i="1"/>
  <c r="U1565" i="1" s="1"/>
  <c r="AV1565" i="1" s="1"/>
  <c r="AX1565" i="1" s="1"/>
  <c r="T1272" i="1"/>
  <c r="U1272" i="1" s="1"/>
  <c r="AV1272" i="1" s="1"/>
  <c r="AX1272" i="1" s="1"/>
  <c r="T979" i="1"/>
  <c r="U979" i="1" s="1"/>
  <c r="AV979" i="1" s="1"/>
  <c r="AX979" i="1" s="1"/>
  <c r="T684" i="1"/>
  <c r="U684" i="1" s="1"/>
  <c r="AV684" i="1" s="1"/>
  <c r="AX684" i="1" s="1"/>
  <c r="T362" i="1"/>
  <c r="U362" i="1" s="1"/>
  <c r="AV362" i="1" s="1"/>
  <c r="AX362" i="1" s="1"/>
  <c r="T2577" i="1"/>
  <c r="U2577" i="1" s="1"/>
  <c r="AV2577" i="1" s="1"/>
  <c r="AX2577" i="1" s="1"/>
  <c r="T2312" i="1"/>
  <c r="U2312" i="1" s="1"/>
  <c r="AV2312" i="1" s="1"/>
  <c r="AX2312" i="1" s="1"/>
  <c r="T2039" i="1"/>
  <c r="U2039" i="1" s="1"/>
  <c r="AV2039" i="1" s="1"/>
  <c r="AX2039" i="1" s="1"/>
  <c r="T1765" i="1"/>
  <c r="U1765" i="1" s="1"/>
  <c r="AV1765" i="1" s="1"/>
  <c r="AX1765" i="1" s="1"/>
  <c r="T1472" i="1"/>
  <c r="U1472" i="1" s="1"/>
  <c r="AV1472" i="1" s="1"/>
  <c r="AX1472" i="1" s="1"/>
  <c r="T1180" i="1"/>
  <c r="U1180" i="1" s="1"/>
  <c r="AV1180" i="1" s="1"/>
  <c r="AX1180" i="1" s="1"/>
  <c r="T887" i="1"/>
  <c r="U887" i="1" s="1"/>
  <c r="AV887" i="1" s="1"/>
  <c r="AX887" i="1" s="1"/>
  <c r="T585" i="1"/>
  <c r="U585" i="1" s="1"/>
  <c r="AV585" i="1" s="1"/>
  <c r="AX585" i="1" s="1"/>
  <c r="T216" i="1"/>
  <c r="U216" i="1" s="1"/>
  <c r="AV216" i="1" s="1"/>
  <c r="AX216" i="1" s="1"/>
  <c r="T2226" i="1"/>
  <c r="U2226" i="1" s="1"/>
  <c r="AV2226" i="1" s="1"/>
  <c r="AX2226" i="1" s="1"/>
  <c r="T1953" i="1"/>
  <c r="U1953" i="1" s="1"/>
  <c r="AV1953" i="1" s="1"/>
  <c r="AX1953" i="1" s="1"/>
  <c r="T1672" i="1"/>
  <c r="U1672" i="1" s="1"/>
  <c r="AV1672" i="1" s="1"/>
  <c r="AX1672" i="1" s="1"/>
  <c r="T1379" i="1"/>
  <c r="U1379" i="1" s="1"/>
  <c r="AV1379" i="1" s="1"/>
  <c r="AX1379" i="1" s="1"/>
  <c r="T1087" i="1"/>
  <c r="U1087" i="1" s="1"/>
  <c r="AV1087" i="1" s="1"/>
  <c r="AX1087" i="1" s="1"/>
  <c r="T794" i="1"/>
  <c r="U794" i="1" s="1"/>
  <c r="AV794" i="1" s="1"/>
  <c r="AX794" i="1" s="1"/>
  <c r="T487" i="1"/>
  <c r="U487" i="1" s="1"/>
  <c r="AV487" i="1" s="1"/>
  <c r="AX487" i="1" s="1"/>
  <c r="T63" i="1"/>
  <c r="U63" i="1" s="1"/>
  <c r="AV63" i="1" s="1"/>
  <c r="AX63" i="1" s="1"/>
  <c r="T1556" i="1"/>
  <c r="U1556" i="1" s="1"/>
  <c r="AV1556" i="1" s="1"/>
  <c r="AX1556" i="1" s="1"/>
  <c r="T1300" i="1"/>
  <c r="U1300" i="1" s="1"/>
  <c r="AV1300" i="1" s="1"/>
  <c r="AX1300" i="1" s="1"/>
  <c r="T1044" i="1"/>
  <c r="U1044" i="1" s="1"/>
  <c r="AV1044" i="1" s="1"/>
  <c r="AX1044" i="1" s="1"/>
  <c r="T788" i="1"/>
  <c r="U788" i="1" s="1"/>
  <c r="AV788" i="1" s="1"/>
  <c r="AX788" i="1" s="1"/>
  <c r="T519" i="1"/>
  <c r="U519" i="1" s="1"/>
  <c r="AV519" i="1" s="1"/>
  <c r="AX519" i="1" s="1"/>
  <c r="T239" i="1"/>
  <c r="U239" i="1" s="1"/>
  <c r="AV239" i="1" s="1"/>
  <c r="AX239" i="1" s="1"/>
  <c r="T343" i="1"/>
  <c r="U343" i="1" s="1"/>
  <c r="AV343" i="1" s="1"/>
  <c r="AX343" i="1" s="1"/>
  <c r="T52" i="1"/>
  <c r="U52" i="1" s="1"/>
  <c r="AV52" i="1" s="1"/>
  <c r="AX52" i="1" s="1"/>
  <c r="T159" i="1"/>
  <c r="U159" i="1" s="1"/>
  <c r="AV159" i="1" s="1"/>
  <c r="AX159" i="1" s="1"/>
  <c r="T267" i="1"/>
  <c r="U267" i="1" s="1"/>
  <c r="AV267" i="1" s="1"/>
  <c r="AX267" i="1" s="1"/>
  <c r="T374" i="1"/>
  <c r="U374" i="1" s="1"/>
  <c r="AV374" i="1" s="1"/>
  <c r="AX374" i="1" s="1"/>
  <c r="T85" i="1"/>
  <c r="U85" i="1" s="1"/>
  <c r="AV85" i="1" s="1"/>
  <c r="AX85" i="1" s="1"/>
  <c r="T2267" i="1"/>
  <c r="U2267" i="1" s="1"/>
  <c r="AV2267" i="1" s="1"/>
  <c r="AX2267" i="1" s="1"/>
  <c r="T2011" i="1"/>
  <c r="U2011" i="1" s="1"/>
  <c r="AV2011" i="1" s="1"/>
  <c r="AX2011" i="1" s="1"/>
  <c r="T1755" i="1"/>
  <c r="U1755" i="1" s="1"/>
  <c r="AV1755" i="1" s="1"/>
  <c r="AX1755" i="1" s="1"/>
  <c r="T1499" i="1"/>
  <c r="U1499" i="1" s="1"/>
  <c r="AV1499" i="1" s="1"/>
  <c r="AX1499" i="1" s="1"/>
  <c r="T1243" i="1"/>
  <c r="U1243" i="1" s="1"/>
  <c r="AV1243" i="1" s="1"/>
  <c r="AX1243" i="1" s="1"/>
  <c r="T987" i="1"/>
  <c r="U987" i="1" s="1"/>
  <c r="AV987" i="1" s="1"/>
  <c r="AX987" i="1" s="1"/>
  <c r="T731" i="1"/>
  <c r="U731" i="1" s="1"/>
  <c r="AV731" i="1" s="1"/>
  <c r="AX731" i="1" s="1"/>
  <c r="T458" i="1"/>
  <c r="U458" i="1" s="1"/>
  <c r="AV458" i="1" s="1"/>
  <c r="AX458" i="1" s="1"/>
  <c r="T174" i="1"/>
  <c r="U174" i="1" s="1"/>
  <c r="AV174" i="1" s="1"/>
  <c r="AX174" i="1" s="1"/>
  <c r="T628" i="1"/>
  <c r="U628" i="1" s="1"/>
  <c r="AV628" i="1" s="1"/>
  <c r="AX628" i="1" s="1"/>
  <c r="T372" i="1"/>
  <c r="U372" i="1" s="1"/>
  <c r="AV372" i="1" s="1"/>
  <c r="AX372" i="1" s="1"/>
  <c r="T101" i="1"/>
  <c r="U101" i="1" s="1"/>
  <c r="AV101" i="1" s="1"/>
  <c r="AX101" i="1" s="1"/>
  <c r="T179" i="1"/>
  <c r="U179" i="1" s="1"/>
  <c r="AV179" i="1" s="1"/>
  <c r="AX179" i="1" s="1"/>
  <c r="T993" i="1"/>
  <c r="U993" i="1" s="1"/>
  <c r="AV993" i="1" s="1"/>
  <c r="AX993" i="1" s="1"/>
  <c r="T2813" i="1"/>
  <c r="U2813" i="1" s="1"/>
  <c r="AV2813" i="1" s="1"/>
  <c r="AX2813" i="1" s="1"/>
  <c r="T4173" i="1"/>
  <c r="U4173" i="1" s="1"/>
  <c r="AV4173" i="1" s="1"/>
  <c r="AX4173" i="1" s="1"/>
  <c r="T5896" i="1"/>
  <c r="U5896" i="1" s="1"/>
  <c r="AV5896" i="1" s="1"/>
  <c r="AX5896" i="1" s="1"/>
  <c r="T3944" i="1"/>
  <c r="U3944" i="1" s="1"/>
  <c r="AV3944" i="1" s="1"/>
  <c r="AX3944" i="1" s="1"/>
  <c r="T2225" i="1"/>
  <c r="U2225" i="1" s="1"/>
  <c r="AV2225" i="1" s="1"/>
  <c r="AX2225" i="1" s="1"/>
  <c r="T4250" i="1"/>
  <c r="U4250" i="1" s="1"/>
  <c r="AV4250" i="1" s="1"/>
  <c r="AX4250" i="1" s="1"/>
  <c r="T3781" i="1"/>
  <c r="U3781" i="1" s="1"/>
  <c r="AV3781" i="1" s="1"/>
  <c r="AX3781" i="1" s="1"/>
  <c r="T6313" i="1"/>
  <c r="U6313" i="1" s="1"/>
  <c r="AV6313" i="1" s="1"/>
  <c r="AX6313" i="1" s="1"/>
  <c r="T5663" i="1"/>
  <c r="U5663" i="1" s="1"/>
  <c r="AV5663" i="1" s="1"/>
  <c r="AX5663" i="1" s="1"/>
  <c r="T4478" i="1"/>
  <c r="U4478" i="1" s="1"/>
  <c r="AV4478" i="1" s="1"/>
  <c r="AX4478" i="1" s="1"/>
  <c r="T2111" i="1"/>
  <c r="U2111" i="1" s="1"/>
  <c r="AV2111" i="1" s="1"/>
  <c r="AX2111" i="1" s="1"/>
  <c r="T181" i="1"/>
  <c r="U181" i="1" s="1"/>
  <c r="AV181" i="1" s="1"/>
  <c r="AX181" i="1" s="1"/>
  <c r="T6059" i="1"/>
  <c r="U6059" i="1" s="1"/>
  <c r="AV6059" i="1" s="1"/>
  <c r="AX6059" i="1" s="1"/>
  <c r="T5821" i="1"/>
  <c r="U5821" i="1" s="1"/>
  <c r="AV5821" i="1" s="1"/>
  <c r="AX5821" i="1" s="1"/>
  <c r="T5624" i="1"/>
  <c r="U5624" i="1" s="1"/>
  <c r="AV5624" i="1" s="1"/>
  <c r="AX5624" i="1" s="1"/>
  <c r="T5623" i="1"/>
  <c r="U5623" i="1" s="1"/>
  <c r="AV5623" i="1" s="1"/>
  <c r="AX5623" i="1" s="1"/>
  <c r="T5701" i="1"/>
  <c r="U5701" i="1" s="1"/>
  <c r="AV5701" i="1" s="1"/>
  <c r="AX5701" i="1" s="1"/>
  <c r="T2734" i="1"/>
  <c r="U2734" i="1" s="1"/>
  <c r="AV2734" i="1" s="1"/>
  <c r="AX2734" i="1" s="1"/>
  <c r="T3093" i="1"/>
  <c r="U3093" i="1" s="1"/>
  <c r="AV3093" i="1" s="1"/>
  <c r="AX3093" i="1" s="1"/>
  <c r="T6418" i="1"/>
  <c r="U6418" i="1" s="1"/>
  <c r="AV6418" i="1" s="1"/>
  <c r="AX6418" i="1" s="1"/>
  <c r="T6020" i="1"/>
  <c r="U6020" i="1" s="1"/>
  <c r="AV6020" i="1" s="1"/>
  <c r="AX6020" i="1" s="1"/>
  <c r="T3336" i="1"/>
  <c r="U3336" i="1" s="1"/>
  <c r="AV3336" i="1" s="1"/>
  <c r="AX3336" i="1" s="1"/>
  <c r="T397" i="1"/>
  <c r="U397" i="1" s="1"/>
  <c r="AV397" i="1" s="1"/>
  <c r="AX397" i="1" s="1"/>
  <c r="T5" i="1"/>
  <c r="U5" i="1" s="1"/>
  <c r="AV5" i="1" s="1"/>
  <c r="T6" i="1"/>
  <c r="U6" i="1" s="1"/>
  <c r="AV6" i="1" s="1"/>
  <c r="T2" i="1"/>
  <c r="U2" i="1" s="1"/>
</calcChain>
</file>

<file path=xl/sharedStrings.xml><?xml version="1.0" encoding="utf-8"?>
<sst xmlns="http://schemas.openxmlformats.org/spreadsheetml/2006/main" count="72914" uniqueCount="95">
  <si>
    <t>Hours_Studied</t>
  </si>
  <si>
    <t>Attendance</t>
  </si>
  <si>
    <t>Parental_Involvement</t>
  </si>
  <si>
    <t>Extracurricular_Activities</t>
  </si>
  <si>
    <t>Sleep_Hours</t>
  </si>
  <si>
    <t>Previous_Scores</t>
  </si>
  <si>
    <t>Motivation_Level</t>
  </si>
  <si>
    <t>Internet_Access</t>
  </si>
  <si>
    <t>Tutoring_Sessions</t>
  </si>
  <si>
    <t>Teacher_Quality</t>
  </si>
  <si>
    <t>School_Type</t>
  </si>
  <si>
    <t>Peer_Influence</t>
  </si>
  <si>
    <t>Physical_Activity</t>
  </si>
  <si>
    <t>Learning_Disabilities</t>
  </si>
  <si>
    <t>Parental_Education_Level</t>
  </si>
  <si>
    <t>Distance_from_Home</t>
  </si>
  <si>
    <t>Gender</t>
  </si>
  <si>
    <t>Exam_Score</t>
  </si>
  <si>
    <t>Low</t>
  </si>
  <si>
    <t>High</t>
  </si>
  <si>
    <t>No</t>
  </si>
  <si>
    <t>Yes</t>
  </si>
  <si>
    <t>Medium</t>
  </si>
  <si>
    <t>Public</t>
  </si>
  <si>
    <t>Positive</t>
  </si>
  <si>
    <t>High School</t>
  </si>
  <si>
    <t>Near</t>
  </si>
  <si>
    <t>Male</t>
  </si>
  <si>
    <t>Negative</t>
  </si>
  <si>
    <t>College</t>
  </si>
  <si>
    <t>Moderate</t>
  </si>
  <si>
    <t>Female</t>
  </si>
  <si>
    <t>Neutral</t>
  </si>
  <si>
    <t>Postgraduate</t>
  </si>
  <si>
    <t>Private</t>
  </si>
  <si>
    <t>Far</t>
  </si>
  <si>
    <t>Row Labels</t>
  </si>
  <si>
    <t>(blank)</t>
  </si>
  <si>
    <t>Grand Total</t>
  </si>
  <si>
    <t>Count of Teacher_Quality</t>
  </si>
  <si>
    <t>Count of Parental_Education_Level</t>
  </si>
  <si>
    <t>Count of Distance_from_Home</t>
  </si>
  <si>
    <t>Hours_Studied - Mean &amp; SD</t>
  </si>
  <si>
    <t>Standardized_Hours_Studied</t>
  </si>
  <si>
    <t>Attendance - Mean &amp; SD</t>
  </si>
  <si>
    <t>Standardized - Attendance</t>
  </si>
  <si>
    <t>Sleep_Hours - Mean &amp; SD</t>
  </si>
  <si>
    <t>Sandardized_Sleep_hours</t>
  </si>
  <si>
    <t>Previous_Scores - Mean &amp; SD</t>
  </si>
  <si>
    <t>Standardized_Previous_Scores</t>
  </si>
  <si>
    <t>Tutoring_Sessions - Mean &amp; SD</t>
  </si>
  <si>
    <t>Standardized_Tutoring_Sessions</t>
  </si>
  <si>
    <t>Physical_Activity - Mean &amp; SD</t>
  </si>
  <si>
    <t>Standardized_Physical_Activity</t>
  </si>
  <si>
    <t>Parental_Involvement_Numeric</t>
  </si>
  <si>
    <t>Motivation_Level_Numeric</t>
  </si>
  <si>
    <t>Teacher_Quality_Numeric</t>
  </si>
  <si>
    <t>Parental_Education_Level_Numeric</t>
  </si>
  <si>
    <t>School_Type_Public</t>
  </si>
  <si>
    <t>Peer_Influence_Positive</t>
  </si>
  <si>
    <t>Internet_Access_Yes</t>
  </si>
  <si>
    <t>Extracurricular_Activities_Yes</t>
  </si>
  <si>
    <t>Learning_Disabilities_No</t>
  </si>
  <si>
    <t>Distance_from_Home_Near</t>
  </si>
  <si>
    <t>Exam_Score_Categorized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</si>
  <si>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</si>
  <si>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</si>
  <si>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</si>
  <si>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</si>
  <si>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</si>
  <si>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</si>
  <si>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</si>
  <si>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</si>
  <si>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</si>
  <si>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</si>
  <si>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</si>
  <si>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</si>
  <si>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</si>
  <si>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</si>
  <si>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</si>
  <si>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</si>
  <si>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</si>
  <si>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</si>
  <si>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</si>
  <si>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</si>
  <si>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</si>
  <si>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</si>
  <si>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</si>
  <si>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</si>
  <si>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Exam_Score - Mean &amp; SD</t>
  </si>
  <si>
    <t>Predicted Standardized Score</t>
  </si>
  <si>
    <t>Predicted Scores</t>
  </si>
  <si>
    <t>Predicted Success Category</t>
  </si>
  <si>
    <t>Actual = Predicted?</t>
  </si>
  <si>
    <t>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</si>
</sst>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  <xf numFmtId="11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6" fillId="0" borderId="0" xfId="0" applyFont="1"/>
    <xf numFmtId="0" fontId="0" fillId="0" borderId="16" xfId="0" applyBorder="1"/>
    <xf numFmtId="0" fontId="16" fillId="0" borderId="13" xfId="0" applyFont="1" applyBorder="1"/>
    <xf numFmtId="0" fontId="16" fillId="0" borderId="15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rav R" refreshedDate="45632.643836574076" createdVersion="8" refreshedVersion="8" minRefreshableVersion="3" recordCount="6608" xr:uid="{DAE2E007-523B-475A-B364-F7636969CCC8}">
  <cacheSource type="worksheet">
    <worksheetSource ref="J1:J1048576" sheet="StudentPerformanceFactors"/>
  </cacheSource>
  <cacheFields count="1">
    <cacheField name="Teacher_Quality" numFmtId="0">
      <sharedItems containsBlank="1" count="4">
        <s v="Medium"/>
        <s v="High"/>
        <s v="Low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rav R" refreshedDate="45632.646847453703" createdVersion="8" refreshedVersion="8" minRefreshableVersion="3" recordCount="6608" xr:uid="{1C0963DE-6228-46B8-A1CB-2FE258FF7976}">
  <cacheSource type="worksheet">
    <worksheetSource ref="O1:O1048576" sheet="StudentPerformanceFactors"/>
  </cacheSource>
  <cacheFields count="1">
    <cacheField name="Parental_Education_Level" numFmtId="0">
      <sharedItems containsBlank="1" count="4">
        <s v="High School"/>
        <s v="College"/>
        <s v="Postgraduat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rav R" refreshedDate="45632.648090509261" createdVersion="8" refreshedVersion="8" minRefreshableVersion="3" recordCount="6608" xr:uid="{C9DF99D8-C1BF-488E-B17C-91BA97BB3A7A}">
  <cacheSource type="worksheet">
    <worksheetSource ref="P1:P1048576" sheet="StudentPerformanceFactors"/>
  </cacheSource>
  <cacheFields count="1">
    <cacheField name="Distance_from_Home" numFmtId="0">
      <sharedItems containsBlank="1" count="4">
        <s v="Near"/>
        <s v="Moderate"/>
        <s v="Fa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08">
  <r>
    <x v="0"/>
  </r>
  <r>
    <x v="0"/>
  </r>
  <r>
    <x v="0"/>
  </r>
  <r>
    <x v="0"/>
  </r>
  <r>
    <x v="1"/>
  </r>
  <r>
    <x v="0"/>
  </r>
  <r>
    <x v="0"/>
  </r>
  <r>
    <x v="1"/>
  </r>
  <r>
    <x v="2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2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3"/>
  </r>
  <r>
    <x v="2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2"/>
  </r>
  <r>
    <x v="0"/>
  </r>
  <r>
    <x v="2"/>
  </r>
  <r>
    <x v="0"/>
  </r>
  <r>
    <x v="1"/>
  </r>
  <r>
    <x v="1"/>
  </r>
  <r>
    <x v="0"/>
  </r>
  <r>
    <x v="1"/>
  </r>
  <r>
    <x v="0"/>
  </r>
  <r>
    <x v="1"/>
  </r>
  <r>
    <x v="0"/>
  </r>
  <r>
    <x v="1"/>
  </r>
  <r>
    <x v="2"/>
  </r>
  <r>
    <x v="0"/>
  </r>
  <r>
    <x v="2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2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2"/>
  </r>
  <r>
    <x v="0"/>
  </r>
  <r>
    <x v="0"/>
  </r>
  <r>
    <x v="0"/>
  </r>
  <r>
    <x v="2"/>
  </r>
  <r>
    <x v="0"/>
  </r>
  <r>
    <x v="0"/>
  </r>
  <r>
    <x v="1"/>
  </r>
  <r>
    <x v="1"/>
  </r>
  <r>
    <x v="0"/>
  </r>
  <r>
    <x v="1"/>
  </r>
  <r>
    <x v="2"/>
  </r>
  <r>
    <x v="1"/>
  </r>
  <r>
    <x v="0"/>
  </r>
  <r>
    <x v="1"/>
  </r>
  <r>
    <x v="0"/>
  </r>
  <r>
    <x v="0"/>
  </r>
  <r>
    <x v="2"/>
  </r>
  <r>
    <x v="2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2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1"/>
  </r>
  <r>
    <x v="3"/>
  </r>
  <r>
    <x v="2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2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2"/>
  </r>
  <r>
    <x v="1"/>
  </r>
  <r>
    <x v="0"/>
  </r>
  <r>
    <x v="0"/>
  </r>
  <r>
    <x v="2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3"/>
  </r>
  <r>
    <x v="0"/>
  </r>
  <r>
    <x v="2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2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2"/>
  </r>
  <r>
    <x v="0"/>
  </r>
  <r>
    <x v="0"/>
  </r>
  <r>
    <x v="1"/>
  </r>
  <r>
    <x v="1"/>
  </r>
  <r>
    <x v="2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2"/>
  </r>
  <r>
    <x v="1"/>
  </r>
  <r>
    <x v="0"/>
  </r>
  <r>
    <x v="1"/>
  </r>
  <r>
    <x v="0"/>
  </r>
  <r>
    <x v="0"/>
  </r>
  <r>
    <x v="2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3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3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1"/>
  </r>
  <r>
    <x v="0"/>
  </r>
  <r>
    <x v="0"/>
  </r>
  <r>
    <x v="2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1"/>
  </r>
  <r>
    <x v="1"/>
  </r>
  <r>
    <x v="0"/>
  </r>
  <r>
    <x v="0"/>
  </r>
  <r>
    <x v="1"/>
  </r>
  <r>
    <x v="0"/>
  </r>
  <r>
    <x v="3"/>
  </r>
  <r>
    <x v="0"/>
  </r>
  <r>
    <x v="0"/>
  </r>
  <r>
    <x v="0"/>
  </r>
  <r>
    <x v="2"/>
  </r>
  <r>
    <x v="2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1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2"/>
  </r>
  <r>
    <x v="2"/>
  </r>
  <r>
    <x v="1"/>
  </r>
  <r>
    <x v="1"/>
  </r>
  <r>
    <x v="0"/>
  </r>
  <r>
    <x v="0"/>
  </r>
  <r>
    <x v="3"/>
  </r>
  <r>
    <x v="1"/>
  </r>
  <r>
    <x v="1"/>
  </r>
  <r>
    <x v="0"/>
  </r>
  <r>
    <x v="0"/>
  </r>
  <r>
    <x v="0"/>
  </r>
  <r>
    <x v="2"/>
  </r>
  <r>
    <x v="2"/>
  </r>
  <r>
    <x v="0"/>
  </r>
  <r>
    <x v="2"/>
  </r>
  <r>
    <x v="0"/>
  </r>
  <r>
    <x v="2"/>
  </r>
  <r>
    <x v="1"/>
  </r>
  <r>
    <x v="1"/>
  </r>
  <r>
    <x v="1"/>
  </r>
  <r>
    <x v="0"/>
  </r>
  <r>
    <x v="0"/>
  </r>
  <r>
    <x v="0"/>
  </r>
  <r>
    <x v="2"/>
  </r>
  <r>
    <x v="1"/>
  </r>
  <r>
    <x v="0"/>
  </r>
  <r>
    <x v="2"/>
  </r>
  <r>
    <x v="0"/>
  </r>
  <r>
    <x v="1"/>
  </r>
  <r>
    <x v="0"/>
  </r>
  <r>
    <x v="0"/>
  </r>
  <r>
    <x v="0"/>
  </r>
  <r>
    <x v="1"/>
  </r>
  <r>
    <x v="2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2"/>
  </r>
  <r>
    <x v="1"/>
  </r>
  <r>
    <x v="0"/>
  </r>
  <r>
    <x v="2"/>
  </r>
  <r>
    <x v="0"/>
  </r>
  <r>
    <x v="0"/>
  </r>
  <r>
    <x v="0"/>
  </r>
  <r>
    <x v="1"/>
  </r>
  <r>
    <x v="0"/>
  </r>
  <r>
    <x v="2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2"/>
  </r>
  <r>
    <x v="0"/>
  </r>
  <r>
    <x v="0"/>
  </r>
  <r>
    <x v="1"/>
  </r>
  <r>
    <x v="0"/>
  </r>
  <r>
    <x v="1"/>
  </r>
  <r>
    <x v="2"/>
  </r>
  <r>
    <x v="0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3"/>
  </r>
  <r>
    <x v="0"/>
  </r>
  <r>
    <x v="0"/>
  </r>
  <r>
    <x v="0"/>
  </r>
  <r>
    <x v="2"/>
  </r>
  <r>
    <x v="0"/>
  </r>
  <r>
    <x v="1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2"/>
  </r>
  <r>
    <x v="1"/>
  </r>
  <r>
    <x v="1"/>
  </r>
  <r>
    <x v="2"/>
  </r>
  <r>
    <x v="0"/>
  </r>
  <r>
    <x v="1"/>
  </r>
  <r>
    <x v="1"/>
  </r>
  <r>
    <x v="2"/>
  </r>
  <r>
    <x v="1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2"/>
  </r>
  <r>
    <x v="0"/>
  </r>
  <r>
    <x v="0"/>
  </r>
  <r>
    <x v="1"/>
  </r>
  <r>
    <x v="0"/>
  </r>
  <r>
    <x v="0"/>
  </r>
  <r>
    <x v="2"/>
  </r>
  <r>
    <x v="1"/>
  </r>
  <r>
    <x v="0"/>
  </r>
  <r>
    <x v="0"/>
  </r>
  <r>
    <x v="0"/>
  </r>
  <r>
    <x v="0"/>
  </r>
  <r>
    <x v="1"/>
  </r>
  <r>
    <x v="2"/>
  </r>
  <r>
    <x v="1"/>
  </r>
  <r>
    <x v="1"/>
  </r>
  <r>
    <x v="1"/>
  </r>
  <r>
    <x v="1"/>
  </r>
  <r>
    <x v="1"/>
  </r>
  <r>
    <x v="0"/>
  </r>
  <r>
    <x v="1"/>
  </r>
  <r>
    <x v="2"/>
  </r>
  <r>
    <x v="0"/>
  </r>
  <r>
    <x v="2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2"/>
  </r>
  <r>
    <x v="1"/>
  </r>
  <r>
    <x v="0"/>
  </r>
  <r>
    <x v="0"/>
  </r>
  <r>
    <x v="0"/>
  </r>
  <r>
    <x v="1"/>
  </r>
  <r>
    <x v="0"/>
  </r>
  <r>
    <x v="0"/>
  </r>
  <r>
    <x v="2"/>
  </r>
  <r>
    <x v="0"/>
  </r>
  <r>
    <x v="1"/>
  </r>
  <r>
    <x v="0"/>
  </r>
  <r>
    <x v="1"/>
  </r>
  <r>
    <x v="1"/>
  </r>
  <r>
    <x v="0"/>
  </r>
  <r>
    <x v="1"/>
  </r>
  <r>
    <x v="2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3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2"/>
  </r>
  <r>
    <x v="1"/>
  </r>
  <r>
    <x v="2"/>
  </r>
  <r>
    <x v="0"/>
  </r>
  <r>
    <x v="2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1"/>
  </r>
  <r>
    <x v="0"/>
  </r>
  <r>
    <x v="2"/>
  </r>
  <r>
    <x v="1"/>
  </r>
  <r>
    <x v="0"/>
  </r>
  <r>
    <x v="1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1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0"/>
  </r>
  <r>
    <x v="3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2"/>
  </r>
  <r>
    <x v="0"/>
  </r>
  <r>
    <x v="2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0"/>
  </r>
  <r>
    <x v="3"/>
  </r>
  <r>
    <x v="2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2"/>
  </r>
  <r>
    <x v="1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1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3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2"/>
  </r>
  <r>
    <x v="1"/>
  </r>
  <r>
    <x v="1"/>
  </r>
  <r>
    <x v="0"/>
  </r>
  <r>
    <x v="0"/>
  </r>
  <r>
    <x v="1"/>
  </r>
  <r>
    <x v="0"/>
  </r>
  <r>
    <x v="0"/>
  </r>
  <r>
    <x v="0"/>
  </r>
  <r>
    <x v="2"/>
  </r>
  <r>
    <x v="0"/>
  </r>
  <r>
    <x v="1"/>
  </r>
  <r>
    <x v="2"/>
  </r>
  <r>
    <x v="0"/>
  </r>
  <r>
    <x v="1"/>
  </r>
  <r>
    <x v="0"/>
  </r>
  <r>
    <x v="1"/>
  </r>
  <r>
    <x v="0"/>
  </r>
  <r>
    <x v="1"/>
  </r>
  <r>
    <x v="0"/>
  </r>
  <r>
    <x v="0"/>
  </r>
  <r>
    <x v="1"/>
  </r>
  <r>
    <x v="2"/>
  </r>
  <r>
    <x v="3"/>
  </r>
  <r>
    <x v="0"/>
  </r>
  <r>
    <x v="0"/>
  </r>
  <r>
    <x v="2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2"/>
  </r>
  <r>
    <x v="0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2"/>
  </r>
  <r>
    <x v="1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1"/>
  </r>
  <r>
    <x v="1"/>
  </r>
  <r>
    <x v="0"/>
  </r>
  <r>
    <x v="1"/>
  </r>
  <r>
    <x v="0"/>
  </r>
  <r>
    <x v="0"/>
  </r>
  <r>
    <x v="0"/>
  </r>
  <r>
    <x v="0"/>
  </r>
  <r>
    <x v="2"/>
  </r>
  <r>
    <x v="1"/>
  </r>
  <r>
    <x v="2"/>
  </r>
  <r>
    <x v="0"/>
  </r>
  <r>
    <x v="1"/>
  </r>
  <r>
    <x v="1"/>
  </r>
  <r>
    <x v="0"/>
  </r>
  <r>
    <x v="1"/>
  </r>
  <r>
    <x v="1"/>
  </r>
  <r>
    <x v="2"/>
  </r>
  <r>
    <x v="2"/>
  </r>
  <r>
    <x v="0"/>
  </r>
  <r>
    <x v="3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2"/>
  </r>
  <r>
    <x v="1"/>
  </r>
  <r>
    <x v="0"/>
  </r>
  <r>
    <x v="3"/>
  </r>
  <r>
    <x v="2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1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2"/>
  </r>
  <r>
    <x v="0"/>
  </r>
  <r>
    <x v="2"/>
  </r>
  <r>
    <x v="3"/>
  </r>
  <r>
    <x v="0"/>
  </r>
  <r>
    <x v="1"/>
  </r>
  <r>
    <x v="0"/>
  </r>
  <r>
    <x v="0"/>
  </r>
  <r>
    <x v="0"/>
  </r>
  <r>
    <x v="2"/>
  </r>
  <r>
    <x v="0"/>
  </r>
  <r>
    <x v="1"/>
  </r>
  <r>
    <x v="1"/>
  </r>
  <r>
    <x v="1"/>
  </r>
  <r>
    <x v="0"/>
  </r>
  <r>
    <x v="0"/>
  </r>
  <r>
    <x v="0"/>
  </r>
  <r>
    <x v="1"/>
  </r>
  <r>
    <x v="1"/>
  </r>
  <r>
    <x v="2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2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2"/>
  </r>
  <r>
    <x v="0"/>
  </r>
  <r>
    <x v="1"/>
  </r>
  <r>
    <x v="1"/>
  </r>
  <r>
    <x v="2"/>
  </r>
  <r>
    <x v="1"/>
  </r>
  <r>
    <x v="1"/>
  </r>
  <r>
    <x v="1"/>
  </r>
  <r>
    <x v="1"/>
  </r>
  <r>
    <x v="2"/>
  </r>
  <r>
    <x v="0"/>
  </r>
  <r>
    <x v="0"/>
  </r>
  <r>
    <x v="0"/>
  </r>
  <r>
    <x v="0"/>
  </r>
  <r>
    <x v="1"/>
  </r>
  <r>
    <x v="0"/>
  </r>
  <r>
    <x v="0"/>
  </r>
  <r>
    <x v="2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1"/>
  </r>
  <r>
    <x v="1"/>
  </r>
  <r>
    <x v="2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1"/>
  </r>
  <r>
    <x v="1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1"/>
  </r>
  <r>
    <x v="0"/>
  </r>
  <r>
    <x v="1"/>
  </r>
  <r>
    <x v="2"/>
  </r>
  <r>
    <x v="2"/>
  </r>
  <r>
    <x v="0"/>
  </r>
  <r>
    <x v="0"/>
  </r>
  <r>
    <x v="1"/>
  </r>
  <r>
    <x v="0"/>
  </r>
  <r>
    <x v="2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2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2"/>
  </r>
  <r>
    <x v="1"/>
  </r>
  <r>
    <x v="0"/>
  </r>
  <r>
    <x v="0"/>
  </r>
  <r>
    <x v="0"/>
  </r>
  <r>
    <x v="0"/>
  </r>
  <r>
    <x v="2"/>
  </r>
  <r>
    <x v="3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2"/>
  </r>
  <r>
    <x v="0"/>
  </r>
  <r>
    <x v="1"/>
  </r>
  <r>
    <x v="1"/>
  </r>
  <r>
    <x v="1"/>
  </r>
  <r>
    <x v="1"/>
  </r>
  <r>
    <x v="0"/>
  </r>
  <r>
    <x v="0"/>
  </r>
  <r>
    <x v="2"/>
  </r>
  <r>
    <x v="2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1"/>
  </r>
  <r>
    <x v="1"/>
  </r>
  <r>
    <x v="1"/>
  </r>
  <r>
    <x v="2"/>
  </r>
  <r>
    <x v="0"/>
  </r>
  <r>
    <x v="0"/>
  </r>
  <r>
    <x v="1"/>
  </r>
  <r>
    <x v="0"/>
  </r>
  <r>
    <x v="0"/>
  </r>
  <r>
    <x v="0"/>
  </r>
  <r>
    <x v="1"/>
  </r>
  <r>
    <x v="0"/>
  </r>
  <r>
    <x v="1"/>
  </r>
  <r>
    <x v="3"/>
  </r>
  <r>
    <x v="0"/>
  </r>
  <r>
    <x v="1"/>
  </r>
  <r>
    <x v="0"/>
  </r>
  <r>
    <x v="1"/>
  </r>
  <r>
    <x v="2"/>
  </r>
  <r>
    <x v="3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1"/>
  </r>
  <r>
    <x v="1"/>
  </r>
  <r>
    <x v="0"/>
  </r>
  <r>
    <x v="2"/>
  </r>
  <r>
    <x v="2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2"/>
  </r>
  <r>
    <x v="1"/>
  </r>
  <r>
    <x v="0"/>
  </r>
  <r>
    <x v="2"/>
  </r>
  <r>
    <x v="0"/>
  </r>
  <r>
    <x v="2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2"/>
  </r>
  <r>
    <x v="0"/>
  </r>
  <r>
    <x v="1"/>
  </r>
  <r>
    <x v="1"/>
  </r>
  <r>
    <x v="3"/>
  </r>
  <r>
    <x v="0"/>
  </r>
  <r>
    <x v="0"/>
  </r>
  <r>
    <x v="0"/>
  </r>
  <r>
    <x v="1"/>
  </r>
  <r>
    <x v="0"/>
  </r>
  <r>
    <x v="0"/>
  </r>
  <r>
    <x v="2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1"/>
  </r>
  <r>
    <x v="0"/>
  </r>
  <r>
    <x v="1"/>
  </r>
  <r>
    <x v="2"/>
  </r>
  <r>
    <x v="2"/>
  </r>
  <r>
    <x v="0"/>
  </r>
  <r>
    <x v="1"/>
  </r>
  <r>
    <x v="0"/>
  </r>
  <r>
    <x v="1"/>
  </r>
  <r>
    <x v="0"/>
  </r>
  <r>
    <x v="0"/>
  </r>
  <r>
    <x v="1"/>
  </r>
  <r>
    <x v="2"/>
  </r>
  <r>
    <x v="1"/>
  </r>
  <r>
    <x v="1"/>
  </r>
  <r>
    <x v="0"/>
  </r>
  <r>
    <x v="0"/>
  </r>
  <r>
    <x v="3"/>
  </r>
  <r>
    <x v="0"/>
  </r>
  <r>
    <x v="1"/>
  </r>
  <r>
    <x v="0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2"/>
  </r>
  <r>
    <x v="1"/>
  </r>
  <r>
    <x v="1"/>
  </r>
  <r>
    <x v="0"/>
  </r>
  <r>
    <x v="1"/>
  </r>
  <r>
    <x v="1"/>
  </r>
  <r>
    <x v="0"/>
  </r>
  <r>
    <x v="0"/>
  </r>
  <r>
    <x v="1"/>
  </r>
  <r>
    <x v="1"/>
  </r>
  <r>
    <x v="2"/>
  </r>
  <r>
    <x v="2"/>
  </r>
  <r>
    <x v="0"/>
  </r>
  <r>
    <x v="2"/>
  </r>
  <r>
    <x v="0"/>
  </r>
  <r>
    <x v="0"/>
  </r>
  <r>
    <x v="0"/>
  </r>
  <r>
    <x v="1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2"/>
  </r>
  <r>
    <x v="0"/>
  </r>
  <r>
    <x v="1"/>
  </r>
  <r>
    <x v="1"/>
  </r>
  <r>
    <x v="0"/>
  </r>
  <r>
    <x v="0"/>
  </r>
  <r>
    <x v="1"/>
  </r>
  <r>
    <x v="0"/>
  </r>
  <r>
    <x v="1"/>
  </r>
  <r>
    <x v="2"/>
  </r>
  <r>
    <x v="0"/>
  </r>
  <r>
    <x v="1"/>
  </r>
  <r>
    <x v="1"/>
  </r>
  <r>
    <x v="0"/>
  </r>
  <r>
    <x v="0"/>
  </r>
  <r>
    <x v="0"/>
  </r>
  <r>
    <x v="1"/>
  </r>
  <r>
    <x v="2"/>
  </r>
  <r>
    <x v="2"/>
  </r>
  <r>
    <x v="0"/>
  </r>
  <r>
    <x v="0"/>
  </r>
  <r>
    <x v="0"/>
  </r>
  <r>
    <x v="1"/>
  </r>
  <r>
    <x v="0"/>
  </r>
  <r>
    <x v="0"/>
  </r>
  <r>
    <x v="1"/>
  </r>
  <r>
    <x v="2"/>
  </r>
  <r>
    <x v="2"/>
  </r>
  <r>
    <x v="2"/>
  </r>
  <r>
    <x v="1"/>
  </r>
  <r>
    <x v="1"/>
  </r>
  <r>
    <x v="1"/>
  </r>
  <r>
    <x v="0"/>
  </r>
  <r>
    <x v="0"/>
  </r>
  <r>
    <x v="0"/>
  </r>
  <r>
    <x v="0"/>
  </r>
  <r>
    <x v="1"/>
  </r>
  <r>
    <x v="2"/>
  </r>
  <r>
    <x v="0"/>
  </r>
  <r>
    <x v="0"/>
  </r>
  <r>
    <x v="1"/>
  </r>
  <r>
    <x v="1"/>
  </r>
  <r>
    <x v="1"/>
  </r>
  <r>
    <x v="2"/>
  </r>
  <r>
    <x v="0"/>
  </r>
  <r>
    <x v="0"/>
  </r>
  <r>
    <x v="1"/>
  </r>
  <r>
    <x v="2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1"/>
  </r>
  <r>
    <x v="0"/>
  </r>
  <r>
    <x v="1"/>
  </r>
  <r>
    <x v="2"/>
  </r>
  <r>
    <x v="2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3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2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2"/>
  </r>
  <r>
    <x v="2"/>
  </r>
  <r>
    <x v="0"/>
  </r>
  <r>
    <x v="0"/>
  </r>
  <r>
    <x v="0"/>
  </r>
  <r>
    <x v="1"/>
  </r>
  <r>
    <x v="1"/>
  </r>
  <r>
    <x v="0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2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2"/>
  </r>
  <r>
    <x v="1"/>
  </r>
  <r>
    <x v="2"/>
  </r>
  <r>
    <x v="0"/>
  </r>
  <r>
    <x v="1"/>
  </r>
  <r>
    <x v="0"/>
  </r>
  <r>
    <x v="2"/>
  </r>
  <r>
    <x v="2"/>
  </r>
  <r>
    <x v="1"/>
  </r>
  <r>
    <x v="0"/>
  </r>
  <r>
    <x v="0"/>
  </r>
  <r>
    <x v="0"/>
  </r>
  <r>
    <x v="0"/>
  </r>
  <r>
    <x v="1"/>
  </r>
  <r>
    <x v="1"/>
  </r>
  <r>
    <x v="1"/>
  </r>
  <r>
    <x v="2"/>
  </r>
  <r>
    <x v="2"/>
  </r>
  <r>
    <x v="1"/>
  </r>
  <r>
    <x v="0"/>
  </r>
  <r>
    <x v="0"/>
  </r>
  <r>
    <x v="0"/>
  </r>
  <r>
    <x v="0"/>
  </r>
  <r>
    <x v="2"/>
  </r>
  <r>
    <x v="0"/>
  </r>
  <r>
    <x v="3"/>
  </r>
  <r>
    <x v="3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2"/>
  </r>
  <r>
    <x v="0"/>
  </r>
  <r>
    <x v="0"/>
  </r>
  <r>
    <x v="1"/>
  </r>
  <r>
    <x v="2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2"/>
  </r>
  <r>
    <x v="0"/>
  </r>
  <r>
    <x v="1"/>
  </r>
  <r>
    <x v="1"/>
  </r>
  <r>
    <x v="1"/>
  </r>
  <r>
    <x v="1"/>
  </r>
  <r>
    <x v="2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1"/>
  </r>
  <r>
    <x v="0"/>
  </r>
  <r>
    <x v="0"/>
  </r>
  <r>
    <x v="1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1"/>
  </r>
  <r>
    <x v="1"/>
  </r>
  <r>
    <x v="0"/>
  </r>
  <r>
    <x v="3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0"/>
  </r>
  <r>
    <x v="0"/>
  </r>
  <r>
    <x v="2"/>
  </r>
  <r>
    <x v="2"/>
  </r>
  <r>
    <x v="2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2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2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2"/>
  </r>
  <r>
    <x v="0"/>
  </r>
  <r>
    <x v="2"/>
  </r>
  <r>
    <x v="2"/>
  </r>
  <r>
    <x v="3"/>
  </r>
  <r>
    <x v="3"/>
  </r>
  <r>
    <x v="1"/>
  </r>
  <r>
    <x v="0"/>
  </r>
  <r>
    <x v="0"/>
  </r>
  <r>
    <x v="0"/>
  </r>
  <r>
    <x v="0"/>
  </r>
  <r>
    <x v="1"/>
  </r>
  <r>
    <x v="3"/>
  </r>
  <r>
    <x v="0"/>
  </r>
  <r>
    <x v="0"/>
  </r>
  <r>
    <x v="2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2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2"/>
  </r>
  <r>
    <x v="0"/>
  </r>
  <r>
    <x v="2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1"/>
  </r>
  <r>
    <x v="1"/>
  </r>
  <r>
    <x v="1"/>
  </r>
  <r>
    <x v="2"/>
  </r>
  <r>
    <x v="0"/>
  </r>
  <r>
    <x v="1"/>
  </r>
  <r>
    <x v="3"/>
  </r>
  <r>
    <x v="2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2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2"/>
  </r>
  <r>
    <x v="0"/>
  </r>
  <r>
    <x v="1"/>
  </r>
  <r>
    <x v="0"/>
  </r>
  <r>
    <x v="0"/>
  </r>
  <r>
    <x v="1"/>
  </r>
  <r>
    <x v="2"/>
  </r>
  <r>
    <x v="1"/>
  </r>
  <r>
    <x v="2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1"/>
  </r>
  <r>
    <x v="1"/>
  </r>
  <r>
    <x v="1"/>
  </r>
  <r>
    <x v="2"/>
  </r>
  <r>
    <x v="1"/>
  </r>
  <r>
    <x v="0"/>
  </r>
  <r>
    <x v="0"/>
  </r>
  <r>
    <x v="0"/>
  </r>
  <r>
    <x v="0"/>
  </r>
  <r>
    <x v="0"/>
  </r>
  <r>
    <x v="2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2"/>
  </r>
  <r>
    <x v="1"/>
  </r>
  <r>
    <x v="0"/>
  </r>
  <r>
    <x v="1"/>
  </r>
  <r>
    <x v="2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2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2"/>
  </r>
  <r>
    <x v="1"/>
  </r>
  <r>
    <x v="0"/>
  </r>
  <r>
    <x v="0"/>
  </r>
  <r>
    <x v="0"/>
  </r>
  <r>
    <x v="2"/>
  </r>
  <r>
    <x v="1"/>
  </r>
  <r>
    <x v="0"/>
  </r>
  <r>
    <x v="0"/>
  </r>
  <r>
    <x v="3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2"/>
  </r>
  <r>
    <x v="2"/>
  </r>
  <r>
    <x v="0"/>
  </r>
  <r>
    <x v="2"/>
  </r>
  <r>
    <x v="0"/>
  </r>
  <r>
    <x v="0"/>
  </r>
  <r>
    <x v="2"/>
  </r>
  <r>
    <x v="1"/>
  </r>
  <r>
    <x v="0"/>
  </r>
  <r>
    <x v="0"/>
  </r>
  <r>
    <x v="1"/>
  </r>
  <r>
    <x v="0"/>
  </r>
  <r>
    <x v="0"/>
  </r>
  <r>
    <x v="2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2"/>
  </r>
  <r>
    <x v="1"/>
  </r>
  <r>
    <x v="2"/>
  </r>
  <r>
    <x v="0"/>
  </r>
  <r>
    <x v="0"/>
  </r>
  <r>
    <x v="1"/>
  </r>
  <r>
    <x v="0"/>
  </r>
  <r>
    <x v="0"/>
  </r>
  <r>
    <x v="0"/>
  </r>
  <r>
    <x v="1"/>
  </r>
  <r>
    <x v="2"/>
  </r>
  <r>
    <x v="2"/>
  </r>
  <r>
    <x v="2"/>
  </r>
  <r>
    <x v="0"/>
  </r>
  <r>
    <x v="1"/>
  </r>
  <r>
    <x v="0"/>
  </r>
  <r>
    <x v="0"/>
  </r>
  <r>
    <x v="0"/>
  </r>
  <r>
    <x v="0"/>
  </r>
  <r>
    <x v="0"/>
  </r>
  <r>
    <x v="2"/>
  </r>
  <r>
    <x v="2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2"/>
  </r>
  <r>
    <x v="0"/>
  </r>
  <r>
    <x v="1"/>
  </r>
  <r>
    <x v="2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2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2"/>
  </r>
  <r>
    <x v="0"/>
  </r>
  <r>
    <x v="1"/>
  </r>
  <r>
    <x v="1"/>
  </r>
  <r>
    <x v="1"/>
  </r>
  <r>
    <x v="0"/>
  </r>
  <r>
    <x v="0"/>
  </r>
  <r>
    <x v="2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2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2"/>
  </r>
  <r>
    <x v="2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0"/>
  </r>
  <r>
    <x v="1"/>
  </r>
  <r>
    <x v="1"/>
  </r>
  <r>
    <x v="1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2"/>
  </r>
  <r>
    <x v="0"/>
  </r>
  <r>
    <x v="0"/>
  </r>
  <r>
    <x v="2"/>
  </r>
  <r>
    <x v="1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2"/>
  </r>
  <r>
    <x v="1"/>
  </r>
  <r>
    <x v="0"/>
  </r>
  <r>
    <x v="1"/>
  </r>
  <r>
    <x v="0"/>
  </r>
  <r>
    <x v="0"/>
  </r>
  <r>
    <x v="1"/>
  </r>
  <r>
    <x v="0"/>
  </r>
  <r>
    <x v="2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3"/>
  </r>
  <r>
    <x v="2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1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3"/>
  </r>
  <r>
    <x v="0"/>
  </r>
  <r>
    <x v="2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2"/>
  </r>
  <r>
    <x v="1"/>
  </r>
  <r>
    <x v="2"/>
  </r>
  <r>
    <x v="2"/>
  </r>
  <r>
    <x v="0"/>
  </r>
  <r>
    <x v="0"/>
  </r>
  <r>
    <x v="2"/>
  </r>
  <r>
    <x v="1"/>
  </r>
  <r>
    <x v="0"/>
  </r>
  <r>
    <x v="2"/>
  </r>
  <r>
    <x v="2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2"/>
  </r>
  <r>
    <x v="1"/>
  </r>
  <r>
    <x v="0"/>
  </r>
  <r>
    <x v="1"/>
  </r>
  <r>
    <x v="1"/>
  </r>
  <r>
    <x v="0"/>
  </r>
  <r>
    <x v="0"/>
  </r>
  <r>
    <x v="2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0"/>
  </r>
  <r>
    <x v="0"/>
  </r>
  <r>
    <x v="2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2"/>
  </r>
  <r>
    <x v="1"/>
  </r>
  <r>
    <x v="0"/>
  </r>
  <r>
    <x v="0"/>
  </r>
  <r>
    <x v="2"/>
  </r>
  <r>
    <x v="0"/>
  </r>
  <r>
    <x v="0"/>
  </r>
  <r>
    <x v="1"/>
  </r>
  <r>
    <x v="0"/>
  </r>
  <r>
    <x v="2"/>
  </r>
  <r>
    <x v="0"/>
  </r>
  <r>
    <x v="1"/>
  </r>
  <r>
    <x v="0"/>
  </r>
  <r>
    <x v="1"/>
  </r>
  <r>
    <x v="0"/>
  </r>
  <r>
    <x v="2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3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1"/>
  </r>
  <r>
    <x v="3"/>
  </r>
  <r>
    <x v="1"/>
  </r>
  <r>
    <x v="1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1"/>
  </r>
  <r>
    <x v="1"/>
  </r>
  <r>
    <x v="1"/>
  </r>
  <r>
    <x v="1"/>
  </r>
  <r>
    <x v="0"/>
  </r>
  <r>
    <x v="0"/>
  </r>
  <r>
    <x v="0"/>
  </r>
  <r>
    <x v="2"/>
  </r>
  <r>
    <x v="0"/>
  </r>
  <r>
    <x v="2"/>
  </r>
  <r>
    <x v="0"/>
  </r>
  <r>
    <x v="0"/>
  </r>
  <r>
    <x v="2"/>
  </r>
  <r>
    <x v="1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2"/>
  </r>
  <r>
    <x v="1"/>
  </r>
  <r>
    <x v="1"/>
  </r>
  <r>
    <x v="0"/>
  </r>
  <r>
    <x v="0"/>
  </r>
  <r>
    <x v="0"/>
  </r>
  <r>
    <x v="1"/>
  </r>
  <r>
    <x v="2"/>
  </r>
  <r>
    <x v="1"/>
  </r>
  <r>
    <x v="1"/>
  </r>
  <r>
    <x v="1"/>
  </r>
  <r>
    <x v="0"/>
  </r>
  <r>
    <x v="2"/>
  </r>
  <r>
    <x v="1"/>
  </r>
  <r>
    <x v="1"/>
  </r>
  <r>
    <x v="2"/>
  </r>
  <r>
    <x v="0"/>
  </r>
  <r>
    <x v="2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2"/>
  </r>
  <r>
    <x v="0"/>
  </r>
  <r>
    <x v="0"/>
  </r>
  <r>
    <x v="0"/>
  </r>
  <r>
    <x v="1"/>
  </r>
  <r>
    <x v="3"/>
  </r>
  <r>
    <x v="1"/>
  </r>
  <r>
    <x v="0"/>
  </r>
  <r>
    <x v="1"/>
  </r>
  <r>
    <x v="1"/>
  </r>
  <r>
    <x v="0"/>
  </r>
  <r>
    <x v="1"/>
  </r>
  <r>
    <x v="1"/>
  </r>
  <r>
    <x v="2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3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2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2"/>
  </r>
  <r>
    <x v="2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2"/>
  </r>
  <r>
    <x v="2"/>
  </r>
  <r>
    <x v="0"/>
  </r>
  <r>
    <x v="2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2"/>
  </r>
  <r>
    <x v="0"/>
  </r>
  <r>
    <x v="0"/>
  </r>
  <r>
    <x v="0"/>
  </r>
  <r>
    <x v="1"/>
  </r>
  <r>
    <x v="1"/>
  </r>
  <r>
    <x v="0"/>
  </r>
  <r>
    <x v="2"/>
  </r>
  <r>
    <x v="1"/>
  </r>
  <r>
    <x v="0"/>
  </r>
  <r>
    <x v="2"/>
  </r>
  <r>
    <x v="2"/>
  </r>
  <r>
    <x v="0"/>
  </r>
  <r>
    <x v="2"/>
  </r>
  <r>
    <x v="0"/>
  </r>
  <r>
    <x v="0"/>
  </r>
  <r>
    <x v="2"/>
  </r>
  <r>
    <x v="0"/>
  </r>
  <r>
    <x v="1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1"/>
  </r>
  <r>
    <x v="0"/>
  </r>
  <r>
    <x v="0"/>
  </r>
  <r>
    <x v="2"/>
  </r>
  <r>
    <x v="0"/>
  </r>
  <r>
    <x v="0"/>
  </r>
  <r>
    <x v="0"/>
  </r>
  <r>
    <x v="1"/>
  </r>
  <r>
    <x v="1"/>
  </r>
  <r>
    <x v="2"/>
  </r>
  <r>
    <x v="0"/>
  </r>
  <r>
    <x v="2"/>
  </r>
  <r>
    <x v="0"/>
  </r>
  <r>
    <x v="0"/>
  </r>
  <r>
    <x v="1"/>
  </r>
  <r>
    <x v="1"/>
  </r>
  <r>
    <x v="0"/>
  </r>
  <r>
    <x v="1"/>
  </r>
  <r>
    <x v="1"/>
  </r>
  <r>
    <x v="2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1"/>
  </r>
  <r>
    <x v="0"/>
  </r>
  <r>
    <x v="2"/>
  </r>
  <r>
    <x v="2"/>
  </r>
  <r>
    <x v="0"/>
  </r>
  <r>
    <x v="0"/>
  </r>
  <r>
    <x v="1"/>
  </r>
  <r>
    <x v="2"/>
  </r>
  <r>
    <x v="1"/>
  </r>
  <r>
    <x v="0"/>
  </r>
  <r>
    <x v="0"/>
  </r>
  <r>
    <x v="1"/>
  </r>
  <r>
    <x v="1"/>
  </r>
  <r>
    <x v="1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1"/>
  </r>
  <r>
    <x v="0"/>
  </r>
  <r>
    <x v="1"/>
  </r>
  <r>
    <x v="3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2"/>
  </r>
  <r>
    <x v="1"/>
  </r>
  <r>
    <x v="2"/>
  </r>
  <r>
    <x v="0"/>
  </r>
  <r>
    <x v="0"/>
  </r>
  <r>
    <x v="2"/>
  </r>
  <r>
    <x v="0"/>
  </r>
  <r>
    <x v="3"/>
  </r>
  <r>
    <x v="2"/>
  </r>
  <r>
    <x v="1"/>
  </r>
  <r>
    <x v="0"/>
  </r>
  <r>
    <x v="2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2"/>
  </r>
  <r>
    <x v="1"/>
  </r>
  <r>
    <x v="0"/>
  </r>
  <r>
    <x v="1"/>
  </r>
  <r>
    <x v="2"/>
  </r>
  <r>
    <x v="0"/>
  </r>
  <r>
    <x v="2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2"/>
  </r>
  <r>
    <x v="2"/>
  </r>
  <r>
    <x v="1"/>
  </r>
  <r>
    <x v="0"/>
  </r>
  <r>
    <x v="0"/>
  </r>
  <r>
    <x v="0"/>
  </r>
  <r>
    <x v="2"/>
  </r>
  <r>
    <x v="1"/>
  </r>
  <r>
    <x v="0"/>
  </r>
  <r>
    <x v="1"/>
  </r>
  <r>
    <x v="1"/>
  </r>
  <r>
    <x v="1"/>
  </r>
  <r>
    <x v="2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2"/>
  </r>
  <r>
    <x v="2"/>
  </r>
  <r>
    <x v="2"/>
  </r>
  <r>
    <x v="1"/>
  </r>
  <r>
    <x v="2"/>
  </r>
  <r>
    <x v="2"/>
  </r>
  <r>
    <x v="0"/>
  </r>
  <r>
    <x v="0"/>
  </r>
  <r>
    <x v="0"/>
  </r>
  <r>
    <x v="0"/>
  </r>
  <r>
    <x v="1"/>
  </r>
  <r>
    <x v="2"/>
  </r>
  <r>
    <x v="1"/>
  </r>
  <r>
    <x v="3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1"/>
  </r>
  <r>
    <x v="1"/>
  </r>
  <r>
    <x v="2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2"/>
  </r>
  <r>
    <x v="1"/>
  </r>
  <r>
    <x v="0"/>
  </r>
  <r>
    <x v="2"/>
  </r>
  <r>
    <x v="0"/>
  </r>
  <r>
    <x v="0"/>
  </r>
  <r>
    <x v="1"/>
  </r>
  <r>
    <x v="0"/>
  </r>
  <r>
    <x v="2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3"/>
  </r>
  <r>
    <x v="0"/>
  </r>
  <r>
    <x v="1"/>
  </r>
  <r>
    <x v="0"/>
  </r>
  <r>
    <x v="1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2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0"/>
  </r>
  <r>
    <x v="1"/>
  </r>
  <r>
    <x v="0"/>
  </r>
  <r>
    <x v="1"/>
  </r>
  <r>
    <x v="0"/>
  </r>
  <r>
    <x v="1"/>
  </r>
  <r>
    <x v="2"/>
  </r>
  <r>
    <x v="2"/>
  </r>
  <r>
    <x v="0"/>
  </r>
  <r>
    <x v="1"/>
  </r>
  <r>
    <x v="1"/>
  </r>
  <r>
    <x v="0"/>
  </r>
  <r>
    <x v="3"/>
  </r>
  <r>
    <x v="0"/>
  </r>
  <r>
    <x v="0"/>
  </r>
  <r>
    <x v="0"/>
  </r>
  <r>
    <x v="1"/>
  </r>
  <r>
    <x v="0"/>
  </r>
  <r>
    <x v="0"/>
  </r>
  <r>
    <x v="1"/>
  </r>
  <r>
    <x v="2"/>
  </r>
  <r>
    <x v="2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1"/>
  </r>
  <r>
    <x v="1"/>
  </r>
  <r>
    <x v="2"/>
  </r>
  <r>
    <x v="1"/>
  </r>
  <r>
    <x v="1"/>
  </r>
  <r>
    <x v="0"/>
  </r>
  <r>
    <x v="0"/>
  </r>
  <r>
    <x v="0"/>
  </r>
  <r>
    <x v="0"/>
  </r>
  <r>
    <x v="0"/>
  </r>
  <r>
    <x v="2"/>
  </r>
  <r>
    <x v="1"/>
  </r>
  <r>
    <x v="1"/>
  </r>
  <r>
    <x v="0"/>
  </r>
  <r>
    <x v="2"/>
  </r>
  <r>
    <x v="1"/>
  </r>
  <r>
    <x v="2"/>
  </r>
  <r>
    <x v="2"/>
  </r>
  <r>
    <x v="0"/>
  </r>
  <r>
    <x v="1"/>
  </r>
  <r>
    <x v="1"/>
  </r>
  <r>
    <x v="0"/>
  </r>
  <r>
    <x v="0"/>
  </r>
  <r>
    <x v="2"/>
  </r>
  <r>
    <x v="0"/>
  </r>
  <r>
    <x v="2"/>
  </r>
  <r>
    <x v="0"/>
  </r>
  <r>
    <x v="2"/>
  </r>
  <r>
    <x v="1"/>
  </r>
  <r>
    <x v="1"/>
  </r>
  <r>
    <x v="0"/>
  </r>
  <r>
    <x v="1"/>
  </r>
  <r>
    <x v="0"/>
  </r>
  <r>
    <x v="1"/>
  </r>
  <r>
    <x v="2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2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0"/>
  </r>
  <r>
    <x v="0"/>
  </r>
  <r>
    <x v="0"/>
  </r>
  <r>
    <x v="0"/>
  </r>
  <r>
    <x v="1"/>
  </r>
  <r>
    <x v="1"/>
  </r>
  <r>
    <x v="2"/>
  </r>
  <r>
    <x v="1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3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2"/>
  </r>
  <r>
    <x v="0"/>
  </r>
  <r>
    <x v="0"/>
  </r>
  <r>
    <x v="1"/>
  </r>
  <r>
    <x v="2"/>
  </r>
  <r>
    <x v="2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2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2"/>
  </r>
  <r>
    <x v="1"/>
  </r>
  <r>
    <x v="2"/>
  </r>
  <r>
    <x v="1"/>
  </r>
  <r>
    <x v="0"/>
  </r>
  <r>
    <x v="1"/>
  </r>
  <r>
    <x v="0"/>
  </r>
  <r>
    <x v="0"/>
  </r>
  <r>
    <x v="0"/>
  </r>
  <r>
    <x v="0"/>
  </r>
  <r>
    <x v="0"/>
  </r>
  <r>
    <x v="1"/>
  </r>
  <r>
    <x v="2"/>
  </r>
  <r>
    <x v="2"/>
  </r>
  <r>
    <x v="0"/>
  </r>
  <r>
    <x v="2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1"/>
  </r>
  <r>
    <x v="1"/>
  </r>
  <r>
    <x v="0"/>
  </r>
  <r>
    <x v="0"/>
  </r>
  <r>
    <x v="0"/>
  </r>
  <r>
    <x v="1"/>
  </r>
  <r>
    <x v="2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2"/>
  </r>
  <r>
    <x v="2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0"/>
  </r>
  <r>
    <x v="1"/>
  </r>
  <r>
    <x v="1"/>
  </r>
  <r>
    <x v="1"/>
  </r>
  <r>
    <x v="2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3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0"/>
  </r>
  <r>
    <x v="0"/>
  </r>
  <r>
    <x v="2"/>
  </r>
  <r>
    <x v="2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2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3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2"/>
  </r>
  <r>
    <x v="0"/>
  </r>
  <r>
    <x v="0"/>
  </r>
  <r>
    <x v="1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2"/>
  </r>
  <r>
    <x v="0"/>
  </r>
  <r>
    <x v="0"/>
  </r>
  <r>
    <x v="0"/>
  </r>
  <r>
    <x v="2"/>
  </r>
  <r>
    <x v="0"/>
  </r>
  <r>
    <x v="1"/>
  </r>
  <r>
    <x v="0"/>
  </r>
  <r>
    <x v="0"/>
  </r>
  <r>
    <x v="1"/>
  </r>
  <r>
    <x v="0"/>
  </r>
  <r>
    <x v="2"/>
  </r>
  <r>
    <x v="0"/>
  </r>
  <r>
    <x v="1"/>
  </r>
  <r>
    <x v="3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2"/>
  </r>
  <r>
    <x v="2"/>
  </r>
  <r>
    <x v="0"/>
  </r>
  <r>
    <x v="2"/>
  </r>
  <r>
    <x v="0"/>
  </r>
  <r>
    <x v="1"/>
  </r>
  <r>
    <x v="0"/>
  </r>
  <r>
    <x v="0"/>
  </r>
  <r>
    <x v="0"/>
  </r>
  <r>
    <x v="1"/>
  </r>
  <r>
    <x v="1"/>
  </r>
  <r>
    <x v="0"/>
  </r>
  <r>
    <x v="2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2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1"/>
  </r>
  <r>
    <x v="0"/>
  </r>
  <r>
    <x v="2"/>
  </r>
  <r>
    <x v="1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1"/>
  </r>
  <r>
    <x v="0"/>
  </r>
  <r>
    <x v="2"/>
  </r>
  <r>
    <x v="0"/>
  </r>
  <r>
    <x v="0"/>
  </r>
  <r>
    <x v="3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1"/>
  </r>
  <r>
    <x v="0"/>
  </r>
  <r>
    <x v="2"/>
  </r>
  <r>
    <x v="2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2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2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3"/>
  </r>
  <r>
    <x v="2"/>
  </r>
  <r>
    <x v="1"/>
  </r>
  <r>
    <x v="0"/>
  </r>
  <r>
    <x v="0"/>
  </r>
  <r>
    <x v="1"/>
  </r>
  <r>
    <x v="0"/>
  </r>
  <r>
    <x v="0"/>
  </r>
  <r>
    <x v="1"/>
  </r>
  <r>
    <x v="3"/>
  </r>
  <r>
    <x v="0"/>
  </r>
  <r>
    <x v="1"/>
  </r>
  <r>
    <x v="1"/>
  </r>
  <r>
    <x v="0"/>
  </r>
  <r>
    <x v="0"/>
  </r>
  <r>
    <x v="1"/>
  </r>
  <r>
    <x v="1"/>
  </r>
  <r>
    <x v="1"/>
  </r>
  <r>
    <x v="2"/>
  </r>
  <r>
    <x v="0"/>
  </r>
  <r>
    <x v="1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2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3"/>
  </r>
  <r>
    <x v="2"/>
  </r>
  <r>
    <x v="2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3"/>
  </r>
  <r>
    <x v="1"/>
  </r>
  <r>
    <x v="0"/>
  </r>
  <r>
    <x v="0"/>
  </r>
  <r>
    <x v="0"/>
  </r>
  <r>
    <x v="1"/>
  </r>
  <r>
    <x v="0"/>
  </r>
  <r>
    <x v="0"/>
  </r>
  <r>
    <x v="2"/>
  </r>
  <r>
    <x v="1"/>
  </r>
  <r>
    <x v="1"/>
  </r>
  <r>
    <x v="1"/>
  </r>
  <r>
    <x v="1"/>
  </r>
  <r>
    <x v="1"/>
  </r>
  <r>
    <x v="0"/>
  </r>
  <r>
    <x v="0"/>
  </r>
  <r>
    <x v="0"/>
  </r>
  <r>
    <x v="2"/>
  </r>
  <r>
    <x v="0"/>
  </r>
  <r>
    <x v="1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3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2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1"/>
  </r>
  <r>
    <x v="1"/>
  </r>
  <r>
    <x v="0"/>
  </r>
  <r>
    <x v="0"/>
  </r>
  <r>
    <x v="0"/>
  </r>
  <r>
    <x v="2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3"/>
  </r>
  <r>
    <x v="0"/>
  </r>
  <r>
    <x v="0"/>
  </r>
  <r>
    <x v="1"/>
  </r>
  <r>
    <x v="1"/>
  </r>
  <r>
    <x v="2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2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1"/>
  </r>
  <r>
    <x v="0"/>
  </r>
  <r>
    <x v="1"/>
  </r>
  <r>
    <x v="1"/>
  </r>
  <r>
    <x v="2"/>
  </r>
  <r>
    <x v="1"/>
  </r>
  <r>
    <x v="0"/>
  </r>
  <r>
    <x v="1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1"/>
  </r>
  <r>
    <x v="2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2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3"/>
  </r>
  <r>
    <x v="1"/>
  </r>
  <r>
    <x v="1"/>
  </r>
  <r>
    <x v="0"/>
  </r>
  <r>
    <x v="0"/>
  </r>
  <r>
    <x v="0"/>
  </r>
  <r>
    <x v="1"/>
  </r>
  <r>
    <x v="0"/>
  </r>
  <r>
    <x v="2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2"/>
  </r>
  <r>
    <x v="0"/>
  </r>
  <r>
    <x v="2"/>
  </r>
  <r>
    <x v="1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1"/>
  </r>
  <r>
    <x v="2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2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0"/>
  </r>
  <r>
    <x v="1"/>
  </r>
  <r>
    <x v="2"/>
  </r>
  <r>
    <x v="0"/>
  </r>
  <r>
    <x v="1"/>
  </r>
  <r>
    <x v="2"/>
  </r>
  <r>
    <x v="0"/>
  </r>
  <r>
    <x v="2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2"/>
  </r>
  <r>
    <x v="0"/>
  </r>
  <r>
    <x v="1"/>
  </r>
  <r>
    <x v="1"/>
  </r>
  <r>
    <x v="0"/>
  </r>
  <r>
    <x v="0"/>
  </r>
  <r>
    <x v="2"/>
  </r>
  <r>
    <x v="1"/>
  </r>
  <r>
    <x v="2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2"/>
  </r>
  <r>
    <x v="3"/>
  </r>
  <r>
    <x v="1"/>
  </r>
  <r>
    <x v="2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0"/>
  </r>
  <r>
    <x v="0"/>
  </r>
  <r>
    <x v="0"/>
  </r>
  <r>
    <x v="3"/>
  </r>
  <r>
    <x v="0"/>
  </r>
  <r>
    <x v="2"/>
  </r>
  <r>
    <x v="0"/>
  </r>
  <r>
    <x v="0"/>
  </r>
  <r>
    <x v="2"/>
  </r>
  <r>
    <x v="0"/>
  </r>
  <r>
    <x v="0"/>
  </r>
  <r>
    <x v="0"/>
  </r>
  <r>
    <x v="1"/>
  </r>
  <r>
    <x v="2"/>
  </r>
  <r>
    <x v="1"/>
  </r>
  <r>
    <x v="0"/>
  </r>
  <r>
    <x v="0"/>
  </r>
  <r>
    <x v="2"/>
  </r>
  <r>
    <x v="0"/>
  </r>
  <r>
    <x v="0"/>
  </r>
  <r>
    <x v="1"/>
  </r>
  <r>
    <x v="2"/>
  </r>
  <r>
    <x v="2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2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2"/>
  </r>
  <r>
    <x v="0"/>
  </r>
  <r>
    <x v="0"/>
  </r>
  <r>
    <x v="0"/>
  </r>
  <r>
    <x v="1"/>
  </r>
  <r>
    <x v="0"/>
  </r>
  <r>
    <x v="1"/>
  </r>
  <r>
    <x v="1"/>
  </r>
  <r>
    <x v="2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0"/>
  </r>
  <r>
    <x v="1"/>
  </r>
  <r>
    <x v="1"/>
  </r>
  <r>
    <x v="0"/>
  </r>
  <r>
    <x v="1"/>
  </r>
  <r>
    <x v="0"/>
  </r>
  <r>
    <x v="1"/>
  </r>
  <r>
    <x v="2"/>
  </r>
  <r>
    <x v="0"/>
  </r>
  <r>
    <x v="1"/>
  </r>
  <r>
    <x v="0"/>
  </r>
  <r>
    <x v="1"/>
  </r>
  <r>
    <x v="0"/>
  </r>
  <r>
    <x v="0"/>
  </r>
  <r>
    <x v="0"/>
  </r>
  <r>
    <x v="1"/>
  </r>
  <r>
    <x v="1"/>
  </r>
  <r>
    <x v="2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1"/>
  </r>
  <r>
    <x v="0"/>
  </r>
  <r>
    <x v="1"/>
  </r>
  <r>
    <x v="2"/>
  </r>
  <r>
    <x v="0"/>
  </r>
  <r>
    <x v="1"/>
  </r>
  <r>
    <x v="1"/>
  </r>
  <r>
    <x v="1"/>
  </r>
  <r>
    <x v="1"/>
  </r>
  <r>
    <x v="2"/>
  </r>
  <r>
    <x v="2"/>
  </r>
  <r>
    <x v="1"/>
  </r>
  <r>
    <x v="2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3"/>
  </r>
  <r>
    <x v="0"/>
  </r>
  <r>
    <x v="0"/>
  </r>
  <r>
    <x v="1"/>
  </r>
  <r>
    <x v="1"/>
  </r>
  <r>
    <x v="1"/>
  </r>
  <r>
    <x v="1"/>
  </r>
  <r>
    <x v="0"/>
  </r>
  <r>
    <x v="2"/>
  </r>
  <r>
    <x v="1"/>
  </r>
  <r>
    <x v="0"/>
  </r>
  <r>
    <x v="0"/>
  </r>
  <r>
    <x v="1"/>
  </r>
  <r>
    <x v="0"/>
  </r>
  <r>
    <x v="3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2"/>
  </r>
  <r>
    <x v="0"/>
  </r>
  <r>
    <x v="0"/>
  </r>
  <r>
    <x v="2"/>
  </r>
  <r>
    <x v="1"/>
  </r>
  <r>
    <x v="0"/>
  </r>
  <r>
    <x v="2"/>
  </r>
  <r>
    <x v="1"/>
  </r>
  <r>
    <x v="2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3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1"/>
  </r>
  <r>
    <x v="0"/>
  </r>
  <r>
    <x v="0"/>
  </r>
  <r>
    <x v="0"/>
  </r>
  <r>
    <x v="2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2"/>
  </r>
  <r>
    <x v="0"/>
  </r>
  <r>
    <x v="1"/>
  </r>
  <r>
    <x v="0"/>
  </r>
  <r>
    <x v="0"/>
  </r>
  <r>
    <x v="0"/>
  </r>
  <r>
    <x v="0"/>
  </r>
  <r>
    <x v="2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1"/>
  </r>
  <r>
    <x v="2"/>
  </r>
  <r>
    <x v="0"/>
  </r>
  <r>
    <x v="1"/>
  </r>
  <r>
    <x v="0"/>
  </r>
  <r>
    <x v="1"/>
  </r>
  <r>
    <x v="0"/>
  </r>
  <r>
    <x v="2"/>
  </r>
  <r>
    <x v="2"/>
  </r>
  <r>
    <x v="1"/>
  </r>
  <r>
    <x v="0"/>
  </r>
  <r>
    <x v="0"/>
  </r>
  <r>
    <x v="0"/>
  </r>
  <r>
    <x v="1"/>
  </r>
  <r>
    <x v="0"/>
  </r>
  <r>
    <x v="0"/>
  </r>
  <r>
    <x v="3"/>
  </r>
  <r>
    <x v="0"/>
  </r>
  <r>
    <x v="0"/>
  </r>
  <r>
    <x v="1"/>
  </r>
  <r>
    <x v="0"/>
  </r>
  <r>
    <x v="0"/>
  </r>
  <r>
    <x v="2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2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2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2"/>
  </r>
  <r>
    <x v="0"/>
  </r>
  <r>
    <x v="3"/>
  </r>
  <r>
    <x v="1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1"/>
  </r>
  <r>
    <x v="0"/>
  </r>
  <r>
    <x v="1"/>
  </r>
  <r>
    <x v="0"/>
  </r>
  <r>
    <x v="2"/>
  </r>
  <r>
    <x v="1"/>
  </r>
  <r>
    <x v="0"/>
  </r>
  <r>
    <x v="0"/>
  </r>
  <r>
    <x v="1"/>
  </r>
  <r>
    <x v="1"/>
  </r>
  <r>
    <x v="0"/>
  </r>
  <r>
    <x v="2"/>
  </r>
  <r>
    <x v="2"/>
  </r>
  <r>
    <x v="0"/>
  </r>
  <r>
    <x v="1"/>
  </r>
  <r>
    <x v="1"/>
  </r>
  <r>
    <x v="0"/>
  </r>
  <r>
    <x v="2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1"/>
  </r>
  <r>
    <x v="0"/>
  </r>
  <r>
    <x v="1"/>
  </r>
  <r>
    <x v="0"/>
  </r>
  <r>
    <x v="0"/>
  </r>
  <r>
    <x v="1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1"/>
  </r>
  <r>
    <x v="1"/>
  </r>
  <r>
    <x v="0"/>
  </r>
  <r>
    <x v="2"/>
  </r>
  <r>
    <x v="1"/>
  </r>
  <r>
    <x v="1"/>
  </r>
  <r>
    <x v="3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08">
  <r>
    <x v="0"/>
  </r>
  <r>
    <x v="1"/>
  </r>
  <r>
    <x v="2"/>
  </r>
  <r>
    <x v="0"/>
  </r>
  <r>
    <x v="1"/>
  </r>
  <r>
    <x v="2"/>
  </r>
  <r>
    <x v="0"/>
  </r>
  <r>
    <x v="0"/>
  </r>
  <r>
    <x v="1"/>
  </r>
  <r>
    <x v="0"/>
  </r>
  <r>
    <x v="1"/>
  </r>
  <r>
    <x v="0"/>
  </r>
  <r>
    <x v="0"/>
  </r>
  <r>
    <x v="2"/>
  </r>
  <r>
    <x v="2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2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2"/>
  </r>
  <r>
    <x v="0"/>
  </r>
  <r>
    <x v="0"/>
  </r>
  <r>
    <x v="1"/>
  </r>
  <r>
    <x v="1"/>
  </r>
  <r>
    <x v="0"/>
  </r>
  <r>
    <x v="1"/>
  </r>
  <r>
    <x v="2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1"/>
  </r>
  <r>
    <x v="0"/>
  </r>
  <r>
    <x v="0"/>
  </r>
  <r>
    <x v="2"/>
  </r>
  <r>
    <x v="0"/>
  </r>
  <r>
    <x v="2"/>
  </r>
  <r>
    <x v="0"/>
  </r>
  <r>
    <x v="2"/>
  </r>
  <r>
    <x v="1"/>
  </r>
  <r>
    <x v="2"/>
  </r>
  <r>
    <x v="0"/>
  </r>
  <r>
    <x v="2"/>
  </r>
  <r>
    <x v="0"/>
  </r>
  <r>
    <x v="0"/>
  </r>
  <r>
    <x v="1"/>
  </r>
  <r>
    <x v="1"/>
  </r>
  <r>
    <x v="0"/>
  </r>
  <r>
    <x v="1"/>
  </r>
  <r>
    <x v="2"/>
  </r>
  <r>
    <x v="1"/>
  </r>
  <r>
    <x v="2"/>
  </r>
  <r>
    <x v="2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2"/>
  </r>
  <r>
    <x v="0"/>
  </r>
  <r>
    <x v="1"/>
  </r>
  <r>
    <x v="0"/>
  </r>
  <r>
    <x v="2"/>
  </r>
  <r>
    <x v="1"/>
  </r>
  <r>
    <x v="1"/>
  </r>
  <r>
    <x v="0"/>
  </r>
  <r>
    <x v="2"/>
  </r>
  <r>
    <x v="2"/>
  </r>
  <r>
    <x v="1"/>
  </r>
  <r>
    <x v="2"/>
  </r>
  <r>
    <x v="1"/>
  </r>
  <r>
    <x v="0"/>
  </r>
  <r>
    <x v="2"/>
  </r>
  <r>
    <x v="1"/>
  </r>
  <r>
    <x v="2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2"/>
  </r>
  <r>
    <x v="2"/>
  </r>
  <r>
    <x v="2"/>
  </r>
  <r>
    <x v="0"/>
  </r>
  <r>
    <x v="2"/>
  </r>
  <r>
    <x v="0"/>
  </r>
  <r>
    <x v="1"/>
  </r>
  <r>
    <x v="2"/>
  </r>
  <r>
    <x v="1"/>
  </r>
  <r>
    <x v="2"/>
  </r>
  <r>
    <x v="0"/>
  </r>
  <r>
    <x v="0"/>
  </r>
  <r>
    <x v="0"/>
  </r>
  <r>
    <x v="0"/>
  </r>
  <r>
    <x v="2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2"/>
  </r>
  <r>
    <x v="2"/>
  </r>
  <r>
    <x v="0"/>
  </r>
  <r>
    <x v="1"/>
  </r>
  <r>
    <x v="2"/>
  </r>
  <r>
    <x v="0"/>
  </r>
  <r>
    <x v="0"/>
  </r>
  <r>
    <x v="2"/>
  </r>
  <r>
    <x v="2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2"/>
  </r>
  <r>
    <x v="2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2"/>
  </r>
  <r>
    <x v="0"/>
  </r>
  <r>
    <x v="0"/>
  </r>
  <r>
    <x v="3"/>
  </r>
  <r>
    <x v="0"/>
  </r>
  <r>
    <x v="0"/>
  </r>
  <r>
    <x v="0"/>
  </r>
  <r>
    <x v="2"/>
  </r>
  <r>
    <x v="0"/>
  </r>
  <r>
    <x v="2"/>
  </r>
  <r>
    <x v="1"/>
  </r>
  <r>
    <x v="1"/>
  </r>
  <r>
    <x v="0"/>
  </r>
  <r>
    <x v="2"/>
  </r>
  <r>
    <x v="1"/>
  </r>
  <r>
    <x v="0"/>
  </r>
  <r>
    <x v="2"/>
  </r>
  <r>
    <x v="0"/>
  </r>
  <r>
    <x v="0"/>
  </r>
  <r>
    <x v="1"/>
  </r>
  <r>
    <x v="2"/>
  </r>
  <r>
    <x v="2"/>
  </r>
  <r>
    <x v="0"/>
  </r>
  <r>
    <x v="1"/>
  </r>
  <r>
    <x v="2"/>
  </r>
  <r>
    <x v="0"/>
  </r>
  <r>
    <x v="0"/>
  </r>
  <r>
    <x v="1"/>
  </r>
  <r>
    <x v="1"/>
  </r>
  <r>
    <x v="0"/>
  </r>
  <r>
    <x v="1"/>
  </r>
  <r>
    <x v="2"/>
  </r>
  <r>
    <x v="0"/>
  </r>
  <r>
    <x v="0"/>
  </r>
  <r>
    <x v="2"/>
  </r>
  <r>
    <x v="0"/>
  </r>
  <r>
    <x v="1"/>
  </r>
  <r>
    <x v="1"/>
  </r>
  <r>
    <x v="0"/>
  </r>
  <r>
    <x v="0"/>
  </r>
  <r>
    <x v="1"/>
  </r>
  <r>
    <x v="1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2"/>
  </r>
  <r>
    <x v="0"/>
  </r>
  <r>
    <x v="1"/>
  </r>
  <r>
    <x v="2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2"/>
  </r>
  <r>
    <x v="2"/>
  </r>
  <r>
    <x v="1"/>
  </r>
  <r>
    <x v="1"/>
  </r>
  <r>
    <x v="2"/>
  </r>
  <r>
    <x v="1"/>
  </r>
  <r>
    <x v="2"/>
  </r>
  <r>
    <x v="0"/>
  </r>
  <r>
    <x v="0"/>
  </r>
  <r>
    <x v="0"/>
  </r>
  <r>
    <x v="1"/>
  </r>
  <r>
    <x v="0"/>
  </r>
  <r>
    <x v="2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2"/>
  </r>
  <r>
    <x v="2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0"/>
  </r>
  <r>
    <x v="2"/>
  </r>
  <r>
    <x v="0"/>
  </r>
  <r>
    <x v="1"/>
  </r>
  <r>
    <x v="0"/>
  </r>
  <r>
    <x v="2"/>
  </r>
  <r>
    <x v="2"/>
  </r>
  <r>
    <x v="2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1"/>
  </r>
  <r>
    <x v="1"/>
  </r>
  <r>
    <x v="2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2"/>
  </r>
  <r>
    <x v="1"/>
  </r>
  <r>
    <x v="3"/>
  </r>
  <r>
    <x v="0"/>
  </r>
  <r>
    <x v="1"/>
  </r>
  <r>
    <x v="2"/>
  </r>
  <r>
    <x v="0"/>
  </r>
  <r>
    <x v="2"/>
  </r>
  <r>
    <x v="1"/>
  </r>
  <r>
    <x v="2"/>
  </r>
  <r>
    <x v="1"/>
  </r>
  <r>
    <x v="3"/>
  </r>
  <r>
    <x v="0"/>
  </r>
  <r>
    <x v="1"/>
  </r>
  <r>
    <x v="0"/>
  </r>
  <r>
    <x v="2"/>
  </r>
  <r>
    <x v="2"/>
  </r>
  <r>
    <x v="0"/>
  </r>
  <r>
    <x v="0"/>
  </r>
  <r>
    <x v="0"/>
  </r>
  <r>
    <x v="1"/>
  </r>
  <r>
    <x v="1"/>
  </r>
  <r>
    <x v="0"/>
  </r>
  <r>
    <x v="0"/>
  </r>
  <r>
    <x v="0"/>
  </r>
  <r>
    <x v="2"/>
  </r>
  <r>
    <x v="1"/>
  </r>
  <r>
    <x v="0"/>
  </r>
  <r>
    <x v="0"/>
  </r>
  <r>
    <x v="2"/>
  </r>
  <r>
    <x v="1"/>
  </r>
  <r>
    <x v="0"/>
  </r>
  <r>
    <x v="2"/>
  </r>
  <r>
    <x v="2"/>
  </r>
  <r>
    <x v="2"/>
  </r>
  <r>
    <x v="0"/>
  </r>
  <r>
    <x v="1"/>
  </r>
  <r>
    <x v="1"/>
  </r>
  <r>
    <x v="2"/>
  </r>
  <r>
    <x v="0"/>
  </r>
  <r>
    <x v="0"/>
  </r>
  <r>
    <x v="0"/>
  </r>
  <r>
    <x v="2"/>
  </r>
  <r>
    <x v="0"/>
  </r>
  <r>
    <x v="1"/>
  </r>
  <r>
    <x v="3"/>
  </r>
  <r>
    <x v="1"/>
  </r>
  <r>
    <x v="2"/>
  </r>
  <r>
    <x v="0"/>
  </r>
  <r>
    <x v="0"/>
  </r>
  <r>
    <x v="0"/>
  </r>
  <r>
    <x v="2"/>
  </r>
  <r>
    <x v="0"/>
  </r>
  <r>
    <x v="2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2"/>
  </r>
  <r>
    <x v="0"/>
  </r>
  <r>
    <x v="1"/>
  </r>
  <r>
    <x v="0"/>
  </r>
  <r>
    <x v="0"/>
  </r>
  <r>
    <x v="0"/>
  </r>
  <r>
    <x v="0"/>
  </r>
  <r>
    <x v="1"/>
  </r>
  <r>
    <x v="2"/>
  </r>
  <r>
    <x v="2"/>
  </r>
  <r>
    <x v="0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2"/>
  </r>
  <r>
    <x v="1"/>
  </r>
  <r>
    <x v="0"/>
  </r>
  <r>
    <x v="1"/>
  </r>
  <r>
    <x v="1"/>
  </r>
  <r>
    <x v="0"/>
  </r>
  <r>
    <x v="0"/>
  </r>
  <r>
    <x v="0"/>
  </r>
  <r>
    <x v="1"/>
  </r>
  <r>
    <x v="0"/>
  </r>
  <r>
    <x v="2"/>
  </r>
  <r>
    <x v="0"/>
  </r>
  <r>
    <x v="2"/>
  </r>
  <r>
    <x v="0"/>
  </r>
  <r>
    <x v="1"/>
  </r>
  <r>
    <x v="2"/>
  </r>
  <r>
    <x v="1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2"/>
  </r>
  <r>
    <x v="0"/>
  </r>
  <r>
    <x v="0"/>
  </r>
  <r>
    <x v="0"/>
  </r>
  <r>
    <x v="2"/>
  </r>
  <r>
    <x v="1"/>
  </r>
  <r>
    <x v="2"/>
  </r>
  <r>
    <x v="2"/>
  </r>
  <r>
    <x v="2"/>
  </r>
  <r>
    <x v="0"/>
  </r>
  <r>
    <x v="1"/>
  </r>
  <r>
    <x v="1"/>
  </r>
  <r>
    <x v="1"/>
  </r>
  <r>
    <x v="2"/>
  </r>
  <r>
    <x v="2"/>
  </r>
  <r>
    <x v="0"/>
  </r>
  <r>
    <x v="0"/>
  </r>
  <r>
    <x v="1"/>
  </r>
  <r>
    <x v="1"/>
  </r>
  <r>
    <x v="2"/>
  </r>
  <r>
    <x v="1"/>
  </r>
  <r>
    <x v="0"/>
  </r>
  <r>
    <x v="1"/>
  </r>
  <r>
    <x v="2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2"/>
  </r>
  <r>
    <x v="3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2"/>
  </r>
  <r>
    <x v="2"/>
  </r>
  <r>
    <x v="1"/>
  </r>
  <r>
    <x v="1"/>
  </r>
  <r>
    <x v="1"/>
  </r>
  <r>
    <x v="0"/>
  </r>
  <r>
    <x v="3"/>
  </r>
  <r>
    <x v="0"/>
  </r>
  <r>
    <x v="1"/>
  </r>
  <r>
    <x v="0"/>
  </r>
  <r>
    <x v="0"/>
  </r>
  <r>
    <x v="2"/>
  </r>
  <r>
    <x v="0"/>
  </r>
  <r>
    <x v="3"/>
  </r>
  <r>
    <x v="2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1"/>
  </r>
  <r>
    <x v="1"/>
  </r>
  <r>
    <x v="1"/>
  </r>
  <r>
    <x v="2"/>
  </r>
  <r>
    <x v="0"/>
  </r>
  <r>
    <x v="0"/>
  </r>
  <r>
    <x v="0"/>
  </r>
  <r>
    <x v="2"/>
  </r>
  <r>
    <x v="1"/>
  </r>
  <r>
    <x v="1"/>
  </r>
  <r>
    <x v="1"/>
  </r>
  <r>
    <x v="0"/>
  </r>
  <r>
    <x v="2"/>
  </r>
  <r>
    <x v="1"/>
  </r>
  <r>
    <x v="0"/>
  </r>
  <r>
    <x v="0"/>
  </r>
  <r>
    <x v="0"/>
  </r>
  <r>
    <x v="0"/>
  </r>
  <r>
    <x v="2"/>
  </r>
  <r>
    <x v="0"/>
  </r>
  <r>
    <x v="0"/>
  </r>
  <r>
    <x v="1"/>
  </r>
  <r>
    <x v="2"/>
  </r>
  <r>
    <x v="0"/>
  </r>
  <r>
    <x v="0"/>
  </r>
  <r>
    <x v="0"/>
  </r>
  <r>
    <x v="2"/>
  </r>
  <r>
    <x v="0"/>
  </r>
  <r>
    <x v="0"/>
  </r>
  <r>
    <x v="2"/>
  </r>
  <r>
    <x v="0"/>
  </r>
  <r>
    <x v="2"/>
  </r>
  <r>
    <x v="2"/>
  </r>
  <r>
    <x v="0"/>
  </r>
  <r>
    <x v="1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1"/>
  </r>
  <r>
    <x v="2"/>
  </r>
  <r>
    <x v="0"/>
  </r>
  <r>
    <x v="0"/>
  </r>
  <r>
    <x v="2"/>
  </r>
  <r>
    <x v="1"/>
  </r>
  <r>
    <x v="0"/>
  </r>
  <r>
    <x v="0"/>
  </r>
  <r>
    <x v="3"/>
  </r>
  <r>
    <x v="3"/>
  </r>
  <r>
    <x v="0"/>
  </r>
  <r>
    <x v="1"/>
  </r>
  <r>
    <x v="0"/>
  </r>
  <r>
    <x v="2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3"/>
  </r>
  <r>
    <x v="1"/>
  </r>
  <r>
    <x v="1"/>
  </r>
  <r>
    <x v="0"/>
  </r>
  <r>
    <x v="1"/>
  </r>
  <r>
    <x v="1"/>
  </r>
  <r>
    <x v="0"/>
  </r>
  <r>
    <x v="2"/>
  </r>
  <r>
    <x v="2"/>
  </r>
  <r>
    <x v="1"/>
  </r>
  <r>
    <x v="1"/>
  </r>
  <r>
    <x v="1"/>
  </r>
  <r>
    <x v="2"/>
  </r>
  <r>
    <x v="0"/>
  </r>
  <r>
    <x v="0"/>
  </r>
  <r>
    <x v="0"/>
  </r>
  <r>
    <x v="2"/>
  </r>
  <r>
    <x v="0"/>
  </r>
  <r>
    <x v="1"/>
  </r>
  <r>
    <x v="0"/>
  </r>
  <r>
    <x v="0"/>
  </r>
  <r>
    <x v="3"/>
  </r>
  <r>
    <x v="1"/>
  </r>
  <r>
    <x v="1"/>
  </r>
  <r>
    <x v="1"/>
  </r>
  <r>
    <x v="1"/>
  </r>
  <r>
    <x v="1"/>
  </r>
  <r>
    <x v="0"/>
  </r>
  <r>
    <x v="0"/>
  </r>
  <r>
    <x v="0"/>
  </r>
  <r>
    <x v="2"/>
  </r>
  <r>
    <x v="0"/>
  </r>
  <r>
    <x v="1"/>
  </r>
  <r>
    <x v="0"/>
  </r>
  <r>
    <x v="1"/>
  </r>
  <r>
    <x v="2"/>
  </r>
  <r>
    <x v="2"/>
  </r>
  <r>
    <x v="2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2"/>
  </r>
  <r>
    <x v="1"/>
  </r>
  <r>
    <x v="1"/>
  </r>
  <r>
    <x v="2"/>
  </r>
  <r>
    <x v="1"/>
  </r>
  <r>
    <x v="0"/>
  </r>
  <r>
    <x v="0"/>
  </r>
  <r>
    <x v="3"/>
  </r>
  <r>
    <x v="0"/>
  </r>
  <r>
    <x v="0"/>
  </r>
  <r>
    <x v="2"/>
  </r>
  <r>
    <x v="3"/>
  </r>
  <r>
    <x v="2"/>
  </r>
  <r>
    <x v="1"/>
  </r>
  <r>
    <x v="0"/>
  </r>
  <r>
    <x v="0"/>
  </r>
  <r>
    <x v="0"/>
  </r>
  <r>
    <x v="2"/>
  </r>
  <r>
    <x v="2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3"/>
  </r>
  <r>
    <x v="0"/>
  </r>
  <r>
    <x v="0"/>
  </r>
  <r>
    <x v="1"/>
  </r>
  <r>
    <x v="1"/>
  </r>
  <r>
    <x v="0"/>
  </r>
  <r>
    <x v="2"/>
  </r>
  <r>
    <x v="1"/>
  </r>
  <r>
    <x v="0"/>
  </r>
  <r>
    <x v="0"/>
  </r>
  <r>
    <x v="0"/>
  </r>
  <r>
    <x v="1"/>
  </r>
  <r>
    <x v="2"/>
  </r>
  <r>
    <x v="1"/>
  </r>
  <r>
    <x v="0"/>
  </r>
  <r>
    <x v="0"/>
  </r>
  <r>
    <x v="1"/>
  </r>
  <r>
    <x v="1"/>
  </r>
  <r>
    <x v="2"/>
  </r>
  <r>
    <x v="0"/>
  </r>
  <r>
    <x v="2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2"/>
  </r>
  <r>
    <x v="0"/>
  </r>
  <r>
    <x v="0"/>
  </r>
  <r>
    <x v="2"/>
  </r>
  <r>
    <x v="0"/>
  </r>
  <r>
    <x v="1"/>
  </r>
  <r>
    <x v="0"/>
  </r>
  <r>
    <x v="1"/>
  </r>
  <r>
    <x v="0"/>
  </r>
  <r>
    <x v="1"/>
  </r>
  <r>
    <x v="1"/>
  </r>
  <r>
    <x v="0"/>
  </r>
  <r>
    <x v="0"/>
  </r>
  <r>
    <x v="2"/>
  </r>
  <r>
    <x v="1"/>
  </r>
  <r>
    <x v="0"/>
  </r>
  <r>
    <x v="1"/>
  </r>
  <r>
    <x v="0"/>
  </r>
  <r>
    <x v="0"/>
  </r>
  <r>
    <x v="0"/>
  </r>
  <r>
    <x v="0"/>
  </r>
  <r>
    <x v="2"/>
  </r>
  <r>
    <x v="1"/>
  </r>
  <r>
    <x v="2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2"/>
  </r>
  <r>
    <x v="1"/>
  </r>
  <r>
    <x v="0"/>
  </r>
  <r>
    <x v="1"/>
  </r>
  <r>
    <x v="0"/>
  </r>
  <r>
    <x v="0"/>
  </r>
  <r>
    <x v="0"/>
  </r>
  <r>
    <x v="0"/>
  </r>
  <r>
    <x v="1"/>
  </r>
  <r>
    <x v="2"/>
  </r>
  <r>
    <x v="0"/>
  </r>
  <r>
    <x v="1"/>
  </r>
  <r>
    <x v="3"/>
  </r>
  <r>
    <x v="0"/>
  </r>
  <r>
    <x v="2"/>
  </r>
  <r>
    <x v="2"/>
  </r>
  <r>
    <x v="2"/>
  </r>
  <r>
    <x v="0"/>
  </r>
  <r>
    <x v="0"/>
  </r>
  <r>
    <x v="0"/>
  </r>
  <r>
    <x v="1"/>
  </r>
  <r>
    <x v="0"/>
  </r>
  <r>
    <x v="2"/>
  </r>
  <r>
    <x v="0"/>
  </r>
  <r>
    <x v="2"/>
  </r>
  <r>
    <x v="2"/>
  </r>
  <r>
    <x v="1"/>
  </r>
  <r>
    <x v="1"/>
  </r>
  <r>
    <x v="0"/>
  </r>
  <r>
    <x v="2"/>
  </r>
  <r>
    <x v="1"/>
  </r>
  <r>
    <x v="1"/>
  </r>
  <r>
    <x v="2"/>
  </r>
  <r>
    <x v="2"/>
  </r>
  <r>
    <x v="1"/>
  </r>
  <r>
    <x v="2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  <r>
    <x v="1"/>
  </r>
  <r>
    <x v="1"/>
  </r>
  <r>
    <x v="1"/>
  </r>
  <r>
    <x v="1"/>
  </r>
  <r>
    <x v="1"/>
  </r>
  <r>
    <x v="0"/>
  </r>
  <r>
    <x v="3"/>
  </r>
  <r>
    <x v="0"/>
  </r>
  <r>
    <x v="1"/>
  </r>
  <r>
    <x v="2"/>
  </r>
  <r>
    <x v="0"/>
  </r>
  <r>
    <x v="0"/>
  </r>
  <r>
    <x v="1"/>
  </r>
  <r>
    <x v="0"/>
  </r>
  <r>
    <x v="2"/>
  </r>
  <r>
    <x v="1"/>
  </r>
  <r>
    <x v="0"/>
  </r>
  <r>
    <x v="0"/>
  </r>
  <r>
    <x v="1"/>
  </r>
  <r>
    <x v="2"/>
  </r>
  <r>
    <x v="2"/>
  </r>
  <r>
    <x v="0"/>
  </r>
  <r>
    <x v="0"/>
  </r>
  <r>
    <x v="1"/>
  </r>
  <r>
    <x v="1"/>
  </r>
  <r>
    <x v="0"/>
  </r>
  <r>
    <x v="2"/>
  </r>
  <r>
    <x v="2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2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1"/>
  </r>
  <r>
    <x v="2"/>
  </r>
  <r>
    <x v="1"/>
  </r>
  <r>
    <x v="0"/>
  </r>
  <r>
    <x v="0"/>
  </r>
  <r>
    <x v="1"/>
  </r>
  <r>
    <x v="2"/>
  </r>
  <r>
    <x v="0"/>
  </r>
  <r>
    <x v="0"/>
  </r>
  <r>
    <x v="3"/>
  </r>
  <r>
    <x v="0"/>
  </r>
  <r>
    <x v="0"/>
  </r>
  <r>
    <x v="0"/>
  </r>
  <r>
    <x v="0"/>
  </r>
  <r>
    <x v="1"/>
  </r>
  <r>
    <x v="2"/>
  </r>
  <r>
    <x v="2"/>
  </r>
  <r>
    <x v="2"/>
  </r>
  <r>
    <x v="0"/>
  </r>
  <r>
    <x v="1"/>
  </r>
  <r>
    <x v="1"/>
  </r>
  <r>
    <x v="3"/>
  </r>
  <r>
    <x v="0"/>
  </r>
  <r>
    <x v="0"/>
  </r>
  <r>
    <x v="1"/>
  </r>
  <r>
    <x v="0"/>
  </r>
  <r>
    <x v="3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2"/>
  </r>
  <r>
    <x v="0"/>
  </r>
  <r>
    <x v="1"/>
  </r>
  <r>
    <x v="1"/>
  </r>
  <r>
    <x v="2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3"/>
  </r>
  <r>
    <x v="2"/>
  </r>
  <r>
    <x v="1"/>
  </r>
  <r>
    <x v="1"/>
  </r>
  <r>
    <x v="2"/>
  </r>
  <r>
    <x v="0"/>
  </r>
  <r>
    <x v="0"/>
  </r>
  <r>
    <x v="2"/>
  </r>
  <r>
    <x v="2"/>
  </r>
  <r>
    <x v="0"/>
  </r>
  <r>
    <x v="1"/>
  </r>
  <r>
    <x v="1"/>
  </r>
  <r>
    <x v="2"/>
  </r>
  <r>
    <x v="0"/>
  </r>
  <r>
    <x v="1"/>
  </r>
  <r>
    <x v="0"/>
  </r>
  <r>
    <x v="1"/>
  </r>
  <r>
    <x v="0"/>
  </r>
  <r>
    <x v="0"/>
  </r>
  <r>
    <x v="1"/>
  </r>
  <r>
    <x v="0"/>
  </r>
  <r>
    <x v="2"/>
  </r>
  <r>
    <x v="1"/>
  </r>
  <r>
    <x v="2"/>
  </r>
  <r>
    <x v="0"/>
  </r>
  <r>
    <x v="0"/>
  </r>
  <r>
    <x v="0"/>
  </r>
  <r>
    <x v="2"/>
  </r>
  <r>
    <x v="0"/>
  </r>
  <r>
    <x v="0"/>
  </r>
  <r>
    <x v="1"/>
  </r>
  <r>
    <x v="2"/>
  </r>
  <r>
    <x v="1"/>
  </r>
  <r>
    <x v="0"/>
  </r>
  <r>
    <x v="2"/>
  </r>
  <r>
    <x v="1"/>
  </r>
  <r>
    <x v="2"/>
  </r>
  <r>
    <x v="0"/>
  </r>
  <r>
    <x v="0"/>
  </r>
  <r>
    <x v="0"/>
  </r>
  <r>
    <x v="0"/>
  </r>
  <r>
    <x v="2"/>
  </r>
  <r>
    <x v="0"/>
  </r>
  <r>
    <x v="2"/>
  </r>
  <r>
    <x v="1"/>
  </r>
  <r>
    <x v="2"/>
  </r>
  <r>
    <x v="0"/>
  </r>
  <r>
    <x v="0"/>
  </r>
  <r>
    <x v="2"/>
  </r>
  <r>
    <x v="0"/>
  </r>
  <r>
    <x v="2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2"/>
  </r>
  <r>
    <x v="2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1"/>
  </r>
  <r>
    <x v="0"/>
  </r>
  <r>
    <x v="1"/>
  </r>
  <r>
    <x v="2"/>
  </r>
  <r>
    <x v="0"/>
  </r>
  <r>
    <x v="1"/>
  </r>
  <r>
    <x v="2"/>
  </r>
  <r>
    <x v="2"/>
  </r>
  <r>
    <x v="0"/>
  </r>
  <r>
    <x v="1"/>
  </r>
  <r>
    <x v="0"/>
  </r>
  <r>
    <x v="0"/>
  </r>
  <r>
    <x v="0"/>
  </r>
  <r>
    <x v="2"/>
  </r>
  <r>
    <x v="0"/>
  </r>
  <r>
    <x v="2"/>
  </r>
  <r>
    <x v="0"/>
  </r>
  <r>
    <x v="0"/>
  </r>
  <r>
    <x v="1"/>
  </r>
  <r>
    <x v="0"/>
  </r>
  <r>
    <x v="2"/>
  </r>
  <r>
    <x v="2"/>
  </r>
  <r>
    <x v="2"/>
  </r>
  <r>
    <x v="0"/>
  </r>
  <r>
    <x v="0"/>
  </r>
  <r>
    <x v="2"/>
  </r>
  <r>
    <x v="1"/>
  </r>
  <r>
    <x v="2"/>
  </r>
  <r>
    <x v="0"/>
  </r>
  <r>
    <x v="1"/>
  </r>
  <r>
    <x v="1"/>
  </r>
  <r>
    <x v="0"/>
  </r>
  <r>
    <x v="2"/>
  </r>
  <r>
    <x v="0"/>
  </r>
  <r>
    <x v="1"/>
  </r>
  <r>
    <x v="1"/>
  </r>
  <r>
    <x v="1"/>
  </r>
  <r>
    <x v="0"/>
  </r>
  <r>
    <x v="1"/>
  </r>
  <r>
    <x v="2"/>
  </r>
  <r>
    <x v="0"/>
  </r>
  <r>
    <x v="2"/>
  </r>
  <r>
    <x v="0"/>
  </r>
  <r>
    <x v="0"/>
  </r>
  <r>
    <x v="0"/>
  </r>
  <r>
    <x v="2"/>
  </r>
  <r>
    <x v="1"/>
  </r>
  <r>
    <x v="2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1"/>
  </r>
  <r>
    <x v="0"/>
  </r>
  <r>
    <x v="2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2"/>
  </r>
  <r>
    <x v="2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2"/>
  </r>
  <r>
    <x v="2"/>
  </r>
  <r>
    <x v="1"/>
  </r>
  <r>
    <x v="0"/>
  </r>
  <r>
    <x v="1"/>
  </r>
  <r>
    <x v="1"/>
  </r>
  <r>
    <x v="2"/>
  </r>
  <r>
    <x v="0"/>
  </r>
  <r>
    <x v="2"/>
  </r>
  <r>
    <x v="2"/>
  </r>
  <r>
    <x v="0"/>
  </r>
  <r>
    <x v="1"/>
  </r>
  <r>
    <x v="1"/>
  </r>
  <r>
    <x v="1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2"/>
  </r>
  <r>
    <x v="2"/>
  </r>
  <r>
    <x v="1"/>
  </r>
  <r>
    <x v="1"/>
  </r>
  <r>
    <x v="2"/>
  </r>
  <r>
    <x v="2"/>
  </r>
  <r>
    <x v="0"/>
  </r>
  <r>
    <x v="0"/>
  </r>
  <r>
    <x v="0"/>
  </r>
  <r>
    <x v="1"/>
  </r>
  <r>
    <x v="2"/>
  </r>
  <r>
    <x v="2"/>
  </r>
  <r>
    <x v="2"/>
  </r>
  <r>
    <x v="2"/>
  </r>
  <r>
    <x v="0"/>
  </r>
  <r>
    <x v="0"/>
  </r>
  <r>
    <x v="0"/>
  </r>
  <r>
    <x v="3"/>
  </r>
  <r>
    <x v="1"/>
  </r>
  <r>
    <x v="2"/>
  </r>
  <r>
    <x v="0"/>
  </r>
  <r>
    <x v="1"/>
  </r>
  <r>
    <x v="2"/>
  </r>
  <r>
    <x v="0"/>
  </r>
  <r>
    <x v="0"/>
  </r>
  <r>
    <x v="0"/>
  </r>
  <r>
    <x v="1"/>
  </r>
  <r>
    <x v="0"/>
  </r>
  <r>
    <x v="2"/>
  </r>
  <r>
    <x v="2"/>
  </r>
  <r>
    <x v="0"/>
  </r>
  <r>
    <x v="2"/>
  </r>
  <r>
    <x v="0"/>
  </r>
  <r>
    <x v="1"/>
  </r>
  <r>
    <x v="1"/>
  </r>
  <r>
    <x v="2"/>
  </r>
  <r>
    <x v="0"/>
  </r>
  <r>
    <x v="3"/>
  </r>
  <r>
    <x v="1"/>
  </r>
  <r>
    <x v="2"/>
  </r>
  <r>
    <x v="1"/>
  </r>
  <r>
    <x v="2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2"/>
  </r>
  <r>
    <x v="1"/>
  </r>
  <r>
    <x v="2"/>
  </r>
  <r>
    <x v="0"/>
  </r>
  <r>
    <x v="1"/>
  </r>
  <r>
    <x v="0"/>
  </r>
  <r>
    <x v="1"/>
  </r>
  <r>
    <x v="0"/>
  </r>
  <r>
    <x v="0"/>
  </r>
  <r>
    <x v="0"/>
  </r>
  <r>
    <x v="1"/>
  </r>
  <r>
    <x v="2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0"/>
  </r>
  <r>
    <x v="0"/>
  </r>
  <r>
    <x v="2"/>
  </r>
  <r>
    <x v="1"/>
  </r>
  <r>
    <x v="0"/>
  </r>
  <r>
    <x v="0"/>
  </r>
  <r>
    <x v="2"/>
  </r>
  <r>
    <x v="0"/>
  </r>
  <r>
    <x v="2"/>
  </r>
  <r>
    <x v="0"/>
  </r>
  <r>
    <x v="0"/>
  </r>
  <r>
    <x v="2"/>
  </r>
  <r>
    <x v="1"/>
  </r>
  <r>
    <x v="2"/>
  </r>
  <r>
    <x v="1"/>
  </r>
  <r>
    <x v="1"/>
  </r>
  <r>
    <x v="0"/>
  </r>
  <r>
    <x v="0"/>
  </r>
  <r>
    <x v="1"/>
  </r>
  <r>
    <x v="1"/>
  </r>
  <r>
    <x v="1"/>
  </r>
  <r>
    <x v="0"/>
  </r>
  <r>
    <x v="2"/>
  </r>
  <r>
    <x v="1"/>
  </r>
  <r>
    <x v="0"/>
  </r>
  <r>
    <x v="2"/>
  </r>
  <r>
    <x v="2"/>
  </r>
  <r>
    <x v="0"/>
  </r>
  <r>
    <x v="0"/>
  </r>
  <r>
    <x v="1"/>
  </r>
  <r>
    <x v="1"/>
  </r>
  <r>
    <x v="1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2"/>
  </r>
  <r>
    <x v="0"/>
  </r>
  <r>
    <x v="0"/>
  </r>
  <r>
    <x v="2"/>
  </r>
  <r>
    <x v="2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1"/>
  </r>
  <r>
    <x v="0"/>
  </r>
  <r>
    <x v="1"/>
  </r>
  <r>
    <x v="1"/>
  </r>
  <r>
    <x v="1"/>
  </r>
  <r>
    <x v="2"/>
  </r>
  <r>
    <x v="0"/>
  </r>
  <r>
    <x v="1"/>
  </r>
  <r>
    <x v="0"/>
  </r>
  <r>
    <x v="1"/>
  </r>
  <r>
    <x v="0"/>
  </r>
  <r>
    <x v="0"/>
  </r>
  <r>
    <x v="0"/>
  </r>
  <r>
    <x v="1"/>
  </r>
  <r>
    <x v="2"/>
  </r>
  <r>
    <x v="0"/>
  </r>
  <r>
    <x v="1"/>
  </r>
  <r>
    <x v="0"/>
  </r>
  <r>
    <x v="1"/>
  </r>
  <r>
    <x v="0"/>
  </r>
  <r>
    <x v="2"/>
  </r>
  <r>
    <x v="2"/>
  </r>
  <r>
    <x v="2"/>
  </r>
  <r>
    <x v="1"/>
  </r>
  <r>
    <x v="1"/>
  </r>
  <r>
    <x v="1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1"/>
  </r>
  <r>
    <x v="2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2"/>
  </r>
  <r>
    <x v="1"/>
  </r>
  <r>
    <x v="1"/>
  </r>
  <r>
    <x v="0"/>
  </r>
  <r>
    <x v="1"/>
  </r>
  <r>
    <x v="1"/>
  </r>
  <r>
    <x v="2"/>
  </r>
  <r>
    <x v="2"/>
  </r>
  <r>
    <x v="1"/>
  </r>
  <r>
    <x v="1"/>
  </r>
  <r>
    <x v="2"/>
  </r>
  <r>
    <x v="0"/>
  </r>
  <r>
    <x v="2"/>
  </r>
  <r>
    <x v="1"/>
  </r>
  <r>
    <x v="0"/>
  </r>
  <r>
    <x v="2"/>
  </r>
  <r>
    <x v="2"/>
  </r>
  <r>
    <x v="2"/>
  </r>
  <r>
    <x v="2"/>
  </r>
  <r>
    <x v="0"/>
  </r>
  <r>
    <x v="1"/>
  </r>
  <r>
    <x v="2"/>
  </r>
  <r>
    <x v="1"/>
  </r>
  <r>
    <x v="2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2"/>
  </r>
  <r>
    <x v="2"/>
  </r>
  <r>
    <x v="1"/>
  </r>
  <r>
    <x v="1"/>
  </r>
  <r>
    <x v="1"/>
  </r>
  <r>
    <x v="1"/>
  </r>
  <r>
    <x v="0"/>
  </r>
  <r>
    <x v="2"/>
  </r>
  <r>
    <x v="2"/>
  </r>
  <r>
    <x v="1"/>
  </r>
  <r>
    <x v="0"/>
  </r>
  <r>
    <x v="1"/>
  </r>
  <r>
    <x v="2"/>
  </r>
  <r>
    <x v="0"/>
  </r>
  <r>
    <x v="0"/>
  </r>
  <r>
    <x v="2"/>
  </r>
  <r>
    <x v="0"/>
  </r>
  <r>
    <x v="1"/>
  </r>
  <r>
    <x v="2"/>
  </r>
  <r>
    <x v="0"/>
  </r>
  <r>
    <x v="0"/>
  </r>
  <r>
    <x v="3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2"/>
  </r>
  <r>
    <x v="0"/>
  </r>
  <r>
    <x v="0"/>
  </r>
  <r>
    <x v="0"/>
  </r>
  <r>
    <x v="1"/>
  </r>
  <r>
    <x v="1"/>
  </r>
  <r>
    <x v="1"/>
  </r>
  <r>
    <x v="0"/>
  </r>
  <r>
    <x v="0"/>
  </r>
  <r>
    <x v="2"/>
  </r>
  <r>
    <x v="0"/>
  </r>
  <r>
    <x v="0"/>
  </r>
  <r>
    <x v="1"/>
  </r>
  <r>
    <x v="1"/>
  </r>
  <r>
    <x v="1"/>
  </r>
  <r>
    <x v="0"/>
  </r>
  <r>
    <x v="2"/>
  </r>
  <r>
    <x v="0"/>
  </r>
  <r>
    <x v="0"/>
  </r>
  <r>
    <x v="0"/>
  </r>
  <r>
    <x v="2"/>
  </r>
  <r>
    <x v="2"/>
  </r>
  <r>
    <x v="2"/>
  </r>
  <r>
    <x v="1"/>
  </r>
  <r>
    <x v="1"/>
  </r>
  <r>
    <x v="1"/>
  </r>
  <r>
    <x v="0"/>
  </r>
  <r>
    <x v="0"/>
  </r>
  <r>
    <x v="2"/>
  </r>
  <r>
    <x v="2"/>
  </r>
  <r>
    <x v="0"/>
  </r>
  <r>
    <x v="1"/>
  </r>
  <r>
    <x v="1"/>
  </r>
  <r>
    <x v="0"/>
  </r>
  <r>
    <x v="0"/>
  </r>
  <r>
    <x v="0"/>
  </r>
  <r>
    <x v="1"/>
  </r>
  <r>
    <x v="2"/>
  </r>
  <r>
    <x v="1"/>
  </r>
  <r>
    <x v="1"/>
  </r>
  <r>
    <x v="2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2"/>
  </r>
  <r>
    <x v="0"/>
  </r>
  <r>
    <x v="2"/>
  </r>
  <r>
    <x v="0"/>
  </r>
  <r>
    <x v="2"/>
  </r>
  <r>
    <x v="0"/>
  </r>
  <r>
    <x v="1"/>
  </r>
  <r>
    <x v="3"/>
  </r>
  <r>
    <x v="0"/>
  </r>
  <r>
    <x v="0"/>
  </r>
  <r>
    <x v="0"/>
  </r>
  <r>
    <x v="0"/>
  </r>
  <r>
    <x v="0"/>
  </r>
  <r>
    <x v="2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1"/>
  </r>
  <r>
    <x v="2"/>
  </r>
  <r>
    <x v="0"/>
  </r>
  <r>
    <x v="1"/>
  </r>
  <r>
    <x v="0"/>
  </r>
  <r>
    <x v="0"/>
  </r>
  <r>
    <x v="0"/>
  </r>
  <r>
    <x v="0"/>
  </r>
  <r>
    <x v="2"/>
  </r>
  <r>
    <x v="0"/>
  </r>
  <r>
    <x v="1"/>
  </r>
  <r>
    <x v="0"/>
  </r>
  <r>
    <x v="1"/>
  </r>
  <r>
    <x v="2"/>
  </r>
  <r>
    <x v="2"/>
  </r>
  <r>
    <x v="0"/>
  </r>
  <r>
    <x v="2"/>
  </r>
  <r>
    <x v="0"/>
  </r>
  <r>
    <x v="0"/>
  </r>
  <r>
    <x v="1"/>
  </r>
  <r>
    <x v="1"/>
  </r>
  <r>
    <x v="0"/>
  </r>
  <r>
    <x v="1"/>
  </r>
  <r>
    <x v="1"/>
  </r>
  <r>
    <x v="0"/>
  </r>
  <r>
    <x v="2"/>
  </r>
  <r>
    <x v="0"/>
  </r>
  <r>
    <x v="0"/>
  </r>
  <r>
    <x v="1"/>
  </r>
  <r>
    <x v="0"/>
  </r>
  <r>
    <x v="0"/>
  </r>
  <r>
    <x v="1"/>
  </r>
  <r>
    <x v="0"/>
  </r>
  <r>
    <x v="2"/>
  </r>
  <r>
    <x v="2"/>
  </r>
  <r>
    <x v="0"/>
  </r>
  <r>
    <x v="0"/>
  </r>
  <r>
    <x v="0"/>
  </r>
  <r>
    <x v="1"/>
  </r>
  <r>
    <x v="1"/>
  </r>
  <r>
    <x v="1"/>
  </r>
  <r>
    <x v="1"/>
  </r>
  <r>
    <x v="1"/>
  </r>
  <r>
    <x v="0"/>
  </r>
  <r>
    <x v="2"/>
  </r>
  <r>
    <x v="0"/>
  </r>
  <r>
    <x v="0"/>
  </r>
  <r>
    <x v="2"/>
  </r>
  <r>
    <x v="1"/>
  </r>
  <r>
    <x v="0"/>
  </r>
  <r>
    <x v="1"/>
  </r>
  <r>
    <x v="1"/>
  </r>
  <r>
    <x v="1"/>
  </r>
  <r>
    <x v="1"/>
  </r>
  <r>
    <x v="0"/>
  </r>
  <r>
    <x v="2"/>
  </r>
  <r>
    <x v="0"/>
  </r>
  <r>
    <x v="0"/>
  </r>
  <r>
    <x v="0"/>
  </r>
  <r>
    <x v="1"/>
  </r>
  <r>
    <x v="0"/>
  </r>
  <r>
    <x v="2"/>
  </r>
  <r>
    <x v="0"/>
  </r>
  <r>
    <x v="1"/>
  </r>
  <r>
    <x v="1"/>
  </r>
  <r>
    <x v="1"/>
  </r>
  <r>
    <x v="1"/>
  </r>
  <r>
    <x v="0"/>
  </r>
  <r>
    <x v="2"/>
  </r>
  <r>
    <x v="0"/>
  </r>
  <r>
    <x v="0"/>
  </r>
  <r>
    <x v="2"/>
  </r>
  <r>
    <x v="0"/>
  </r>
  <r>
    <x v="0"/>
  </r>
  <r>
    <x v="0"/>
  </r>
  <r>
    <x v="1"/>
  </r>
  <r>
    <x v="2"/>
  </r>
  <r>
    <x v="2"/>
  </r>
  <r>
    <x v="0"/>
  </r>
  <r>
    <x v="1"/>
  </r>
  <r>
    <x v="2"/>
  </r>
  <r>
    <x v="1"/>
  </r>
  <r>
    <x v="1"/>
  </r>
  <r>
    <x v="0"/>
  </r>
  <r>
    <x v="0"/>
  </r>
  <r>
    <x v="2"/>
  </r>
  <r>
    <x v="0"/>
  </r>
  <r>
    <x v="0"/>
  </r>
  <r>
    <x v="0"/>
  </r>
  <r>
    <x v="1"/>
  </r>
  <r>
    <x v="0"/>
  </r>
  <r>
    <x v="0"/>
  </r>
  <r>
    <x v="2"/>
  </r>
  <r>
    <x v="2"/>
  </r>
  <r>
    <x v="2"/>
  </r>
  <r>
    <x v="0"/>
  </r>
  <r>
    <x v="2"/>
  </r>
  <r>
    <x v="0"/>
  </r>
  <r>
    <x v="2"/>
  </r>
  <r>
    <x v="0"/>
  </r>
  <r>
    <x v="0"/>
  </r>
  <r>
    <x v="1"/>
  </r>
  <r>
    <x v="1"/>
  </r>
  <r>
    <x v="0"/>
  </r>
  <r>
    <x v="0"/>
  </r>
  <r>
    <x v="2"/>
  </r>
  <r>
    <x v="2"/>
  </r>
  <r>
    <x v="0"/>
  </r>
  <r>
    <x v="1"/>
  </r>
  <r>
    <x v="0"/>
  </r>
  <r>
    <x v="2"/>
  </r>
  <r>
    <x v="0"/>
  </r>
  <r>
    <x v="0"/>
  </r>
  <r>
    <x v="1"/>
  </r>
  <r>
    <x v="0"/>
  </r>
  <r>
    <x v="2"/>
  </r>
  <r>
    <x v="0"/>
  </r>
  <r>
    <x v="2"/>
  </r>
  <r>
    <x v="0"/>
  </r>
  <r>
    <x v="0"/>
  </r>
  <r>
    <x v="3"/>
  </r>
  <r>
    <x v="1"/>
  </r>
  <r>
    <x v="1"/>
  </r>
  <r>
    <x v="2"/>
  </r>
  <r>
    <x v="1"/>
  </r>
  <r>
    <x v="0"/>
  </r>
  <r>
    <x v="0"/>
  </r>
  <r>
    <x v="0"/>
  </r>
  <r>
    <x v="1"/>
  </r>
  <r>
    <x v="2"/>
  </r>
  <r>
    <x v="2"/>
  </r>
  <r>
    <x v="0"/>
  </r>
  <r>
    <x v="3"/>
  </r>
  <r>
    <x v="0"/>
  </r>
  <r>
    <x v="2"/>
  </r>
  <r>
    <x v="0"/>
  </r>
  <r>
    <x v="0"/>
  </r>
  <r>
    <x v="2"/>
  </r>
  <r>
    <x v="0"/>
  </r>
  <r>
    <x v="0"/>
  </r>
  <r>
    <x v="1"/>
  </r>
  <r>
    <x v="0"/>
  </r>
  <r>
    <x v="2"/>
  </r>
  <r>
    <x v="0"/>
  </r>
  <r>
    <x v="0"/>
  </r>
  <r>
    <x v="0"/>
  </r>
  <r>
    <x v="2"/>
  </r>
  <r>
    <x v="0"/>
  </r>
  <r>
    <x v="1"/>
  </r>
  <r>
    <x v="0"/>
  </r>
  <r>
    <x v="1"/>
  </r>
  <r>
    <x v="0"/>
  </r>
  <r>
    <x v="1"/>
  </r>
  <r>
    <x v="2"/>
  </r>
  <r>
    <x v="0"/>
  </r>
  <r>
    <x v="0"/>
  </r>
  <r>
    <x v="2"/>
  </r>
  <r>
    <x v="1"/>
  </r>
  <r>
    <x v="1"/>
  </r>
  <r>
    <x v="2"/>
  </r>
  <r>
    <x v="0"/>
  </r>
  <r>
    <x v="2"/>
  </r>
  <r>
    <x v="2"/>
  </r>
  <r>
    <x v="0"/>
  </r>
  <r>
    <x v="0"/>
  </r>
  <r>
    <x v="2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2"/>
  </r>
  <r>
    <x v="0"/>
  </r>
  <r>
    <x v="0"/>
  </r>
  <r>
    <x v="0"/>
  </r>
  <r>
    <x v="1"/>
  </r>
  <r>
    <x v="1"/>
  </r>
  <r>
    <x v="2"/>
  </r>
  <r>
    <x v="0"/>
  </r>
  <r>
    <x v="0"/>
  </r>
  <r>
    <x v="2"/>
  </r>
  <r>
    <x v="0"/>
  </r>
  <r>
    <x v="0"/>
  </r>
  <r>
    <x v="1"/>
  </r>
  <r>
    <x v="0"/>
  </r>
  <r>
    <x v="0"/>
  </r>
  <r>
    <x v="0"/>
  </r>
  <r>
    <x v="2"/>
  </r>
  <r>
    <x v="1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1"/>
  </r>
  <r>
    <x v="2"/>
  </r>
  <r>
    <x v="2"/>
  </r>
  <r>
    <x v="2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2"/>
  </r>
  <r>
    <x v="0"/>
  </r>
  <r>
    <x v="2"/>
  </r>
  <r>
    <x v="0"/>
  </r>
  <r>
    <x v="2"/>
  </r>
  <r>
    <x v="1"/>
  </r>
  <r>
    <x v="0"/>
  </r>
  <r>
    <x v="1"/>
  </r>
  <r>
    <x v="0"/>
  </r>
  <r>
    <x v="2"/>
  </r>
  <r>
    <x v="0"/>
  </r>
  <r>
    <x v="0"/>
  </r>
  <r>
    <x v="0"/>
  </r>
  <r>
    <x v="0"/>
  </r>
  <r>
    <x v="2"/>
  </r>
  <r>
    <x v="0"/>
  </r>
  <r>
    <x v="1"/>
  </r>
  <r>
    <x v="0"/>
  </r>
  <r>
    <x v="0"/>
  </r>
  <r>
    <x v="2"/>
  </r>
  <r>
    <x v="0"/>
  </r>
  <r>
    <x v="2"/>
  </r>
  <r>
    <x v="1"/>
  </r>
  <r>
    <x v="2"/>
  </r>
  <r>
    <x v="1"/>
  </r>
  <r>
    <x v="0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0"/>
  </r>
  <r>
    <x v="0"/>
  </r>
  <r>
    <x v="0"/>
  </r>
  <r>
    <x v="0"/>
  </r>
  <r>
    <x v="1"/>
  </r>
  <r>
    <x v="2"/>
  </r>
  <r>
    <x v="2"/>
  </r>
  <r>
    <x v="1"/>
  </r>
  <r>
    <x v="0"/>
  </r>
  <r>
    <x v="2"/>
  </r>
  <r>
    <x v="2"/>
  </r>
  <r>
    <x v="1"/>
  </r>
  <r>
    <x v="1"/>
  </r>
  <r>
    <x v="0"/>
  </r>
  <r>
    <x v="1"/>
  </r>
  <r>
    <x v="0"/>
  </r>
  <r>
    <x v="2"/>
  </r>
  <r>
    <x v="2"/>
  </r>
  <r>
    <x v="0"/>
  </r>
  <r>
    <x v="0"/>
  </r>
  <r>
    <x v="0"/>
  </r>
  <r>
    <x v="2"/>
  </r>
  <r>
    <x v="0"/>
  </r>
  <r>
    <x v="2"/>
  </r>
  <r>
    <x v="1"/>
  </r>
  <r>
    <x v="0"/>
  </r>
  <r>
    <x v="0"/>
  </r>
  <r>
    <x v="0"/>
  </r>
  <r>
    <x v="1"/>
  </r>
  <r>
    <x v="2"/>
  </r>
  <r>
    <x v="1"/>
  </r>
  <r>
    <x v="0"/>
  </r>
  <r>
    <x v="1"/>
  </r>
  <r>
    <x v="2"/>
  </r>
  <r>
    <x v="2"/>
  </r>
  <r>
    <x v="1"/>
  </r>
  <r>
    <x v="0"/>
  </r>
  <r>
    <x v="2"/>
  </r>
  <r>
    <x v="2"/>
  </r>
  <r>
    <x v="2"/>
  </r>
  <r>
    <x v="2"/>
  </r>
  <r>
    <x v="1"/>
  </r>
  <r>
    <x v="1"/>
  </r>
  <r>
    <x v="0"/>
  </r>
  <r>
    <x v="1"/>
  </r>
  <r>
    <x v="0"/>
  </r>
  <r>
    <x v="2"/>
  </r>
  <r>
    <x v="0"/>
  </r>
  <r>
    <x v="1"/>
  </r>
  <r>
    <x v="0"/>
  </r>
  <r>
    <x v="0"/>
  </r>
  <r>
    <x v="0"/>
  </r>
  <r>
    <x v="0"/>
  </r>
  <r>
    <x v="1"/>
  </r>
  <r>
    <x v="0"/>
  </r>
  <r>
    <x v="3"/>
  </r>
  <r>
    <x v="0"/>
  </r>
  <r>
    <x v="0"/>
  </r>
  <r>
    <x v="1"/>
  </r>
  <r>
    <x v="0"/>
  </r>
  <r>
    <x v="0"/>
  </r>
  <r>
    <x v="1"/>
  </r>
  <r>
    <x v="1"/>
  </r>
  <r>
    <x v="1"/>
  </r>
  <r>
    <x v="2"/>
  </r>
  <r>
    <x v="0"/>
  </r>
  <r>
    <x v="0"/>
  </r>
  <r>
    <x v="2"/>
  </r>
  <r>
    <x v="1"/>
  </r>
  <r>
    <x v="0"/>
  </r>
  <r>
    <x v="0"/>
  </r>
  <r>
    <x v="1"/>
  </r>
  <r>
    <x v="2"/>
  </r>
  <r>
    <x v="1"/>
  </r>
  <r>
    <x v="0"/>
  </r>
  <r>
    <x v="2"/>
  </r>
  <r>
    <x v="0"/>
  </r>
  <r>
    <x v="2"/>
  </r>
  <r>
    <x v="1"/>
  </r>
  <r>
    <x v="0"/>
  </r>
  <r>
    <x v="0"/>
  </r>
  <r>
    <x v="1"/>
  </r>
  <r>
    <x v="0"/>
  </r>
  <r>
    <x v="2"/>
  </r>
  <r>
    <x v="0"/>
  </r>
  <r>
    <x v="2"/>
  </r>
  <r>
    <x v="0"/>
  </r>
  <r>
    <x v="0"/>
  </r>
  <r>
    <x v="2"/>
  </r>
  <r>
    <x v="1"/>
  </r>
  <r>
    <x v="0"/>
  </r>
  <r>
    <x v="0"/>
  </r>
  <r>
    <x v="1"/>
  </r>
  <r>
    <x v="1"/>
  </r>
  <r>
    <x v="1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2"/>
  </r>
  <r>
    <x v="1"/>
  </r>
  <r>
    <x v="2"/>
  </r>
  <r>
    <x v="0"/>
  </r>
  <r>
    <x v="0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1"/>
  </r>
  <r>
    <x v="0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2"/>
  </r>
  <r>
    <x v="0"/>
  </r>
  <r>
    <x v="2"/>
  </r>
  <r>
    <x v="1"/>
  </r>
  <r>
    <x v="2"/>
  </r>
  <r>
    <x v="1"/>
  </r>
  <r>
    <x v="1"/>
  </r>
  <r>
    <x v="2"/>
  </r>
  <r>
    <x v="1"/>
  </r>
  <r>
    <x v="0"/>
  </r>
  <r>
    <x v="1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2"/>
  </r>
  <r>
    <x v="1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0"/>
  </r>
  <r>
    <x v="1"/>
  </r>
  <r>
    <x v="1"/>
  </r>
  <r>
    <x v="2"/>
  </r>
  <r>
    <x v="1"/>
  </r>
  <r>
    <x v="0"/>
  </r>
  <r>
    <x v="2"/>
  </r>
  <r>
    <x v="1"/>
  </r>
  <r>
    <x v="1"/>
  </r>
  <r>
    <x v="0"/>
  </r>
  <r>
    <x v="2"/>
  </r>
  <r>
    <x v="2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2"/>
  </r>
  <r>
    <x v="1"/>
  </r>
  <r>
    <x v="2"/>
  </r>
  <r>
    <x v="2"/>
  </r>
  <r>
    <x v="1"/>
  </r>
  <r>
    <x v="0"/>
  </r>
  <r>
    <x v="1"/>
  </r>
  <r>
    <x v="0"/>
  </r>
  <r>
    <x v="1"/>
  </r>
  <r>
    <x v="0"/>
  </r>
  <r>
    <x v="1"/>
  </r>
  <r>
    <x v="0"/>
  </r>
  <r>
    <x v="0"/>
  </r>
  <r>
    <x v="2"/>
  </r>
  <r>
    <x v="0"/>
  </r>
  <r>
    <x v="0"/>
  </r>
  <r>
    <x v="1"/>
  </r>
  <r>
    <x v="1"/>
  </r>
  <r>
    <x v="0"/>
  </r>
  <r>
    <x v="1"/>
  </r>
  <r>
    <x v="0"/>
  </r>
  <r>
    <x v="1"/>
  </r>
  <r>
    <x v="1"/>
  </r>
  <r>
    <x v="3"/>
  </r>
  <r>
    <x v="2"/>
  </r>
  <r>
    <x v="1"/>
  </r>
  <r>
    <x v="0"/>
  </r>
  <r>
    <x v="0"/>
  </r>
  <r>
    <x v="0"/>
  </r>
  <r>
    <x v="0"/>
  </r>
  <r>
    <x v="2"/>
  </r>
  <r>
    <x v="0"/>
  </r>
  <r>
    <x v="2"/>
  </r>
  <r>
    <x v="1"/>
  </r>
  <r>
    <x v="0"/>
  </r>
  <r>
    <x v="2"/>
  </r>
  <r>
    <x v="2"/>
  </r>
  <r>
    <x v="0"/>
  </r>
  <r>
    <x v="0"/>
  </r>
  <r>
    <x v="2"/>
  </r>
  <r>
    <x v="0"/>
  </r>
  <r>
    <x v="1"/>
  </r>
  <r>
    <x v="2"/>
  </r>
  <r>
    <x v="0"/>
  </r>
  <r>
    <x v="2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0"/>
  </r>
  <r>
    <x v="0"/>
  </r>
  <r>
    <x v="0"/>
  </r>
  <r>
    <x v="1"/>
  </r>
  <r>
    <x v="2"/>
  </r>
  <r>
    <x v="3"/>
  </r>
  <r>
    <x v="2"/>
  </r>
  <r>
    <x v="2"/>
  </r>
  <r>
    <x v="2"/>
  </r>
  <r>
    <x v="1"/>
  </r>
  <r>
    <x v="1"/>
  </r>
  <r>
    <x v="0"/>
  </r>
  <r>
    <x v="0"/>
  </r>
  <r>
    <x v="2"/>
  </r>
  <r>
    <x v="0"/>
  </r>
  <r>
    <x v="0"/>
  </r>
  <r>
    <x v="0"/>
  </r>
  <r>
    <x v="0"/>
  </r>
  <r>
    <x v="1"/>
  </r>
  <r>
    <x v="2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2"/>
  </r>
  <r>
    <x v="0"/>
  </r>
  <r>
    <x v="1"/>
  </r>
  <r>
    <x v="2"/>
  </r>
  <r>
    <x v="2"/>
  </r>
  <r>
    <x v="2"/>
  </r>
  <r>
    <x v="0"/>
  </r>
  <r>
    <x v="0"/>
  </r>
  <r>
    <x v="1"/>
  </r>
  <r>
    <x v="1"/>
  </r>
  <r>
    <x v="2"/>
  </r>
  <r>
    <x v="1"/>
  </r>
  <r>
    <x v="1"/>
  </r>
  <r>
    <x v="1"/>
  </r>
  <r>
    <x v="1"/>
  </r>
  <r>
    <x v="2"/>
  </r>
  <r>
    <x v="0"/>
  </r>
  <r>
    <x v="0"/>
  </r>
  <r>
    <x v="0"/>
  </r>
  <r>
    <x v="0"/>
  </r>
  <r>
    <x v="2"/>
  </r>
  <r>
    <x v="1"/>
  </r>
  <r>
    <x v="0"/>
  </r>
  <r>
    <x v="1"/>
  </r>
  <r>
    <x v="0"/>
  </r>
  <r>
    <x v="1"/>
  </r>
  <r>
    <x v="2"/>
  </r>
  <r>
    <x v="1"/>
  </r>
  <r>
    <x v="2"/>
  </r>
  <r>
    <x v="1"/>
  </r>
  <r>
    <x v="0"/>
  </r>
  <r>
    <x v="1"/>
  </r>
  <r>
    <x v="0"/>
  </r>
  <r>
    <x v="2"/>
  </r>
  <r>
    <x v="1"/>
  </r>
  <r>
    <x v="0"/>
  </r>
  <r>
    <x v="2"/>
  </r>
  <r>
    <x v="0"/>
  </r>
  <r>
    <x v="1"/>
  </r>
  <r>
    <x v="1"/>
  </r>
  <r>
    <x v="1"/>
  </r>
  <r>
    <x v="0"/>
  </r>
  <r>
    <x v="0"/>
  </r>
  <r>
    <x v="2"/>
  </r>
  <r>
    <x v="0"/>
  </r>
  <r>
    <x v="0"/>
  </r>
  <r>
    <x v="2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2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1"/>
  </r>
  <r>
    <x v="2"/>
  </r>
  <r>
    <x v="0"/>
  </r>
  <r>
    <x v="0"/>
  </r>
  <r>
    <x v="1"/>
  </r>
  <r>
    <x v="0"/>
  </r>
  <r>
    <x v="0"/>
  </r>
  <r>
    <x v="0"/>
  </r>
  <r>
    <x v="0"/>
  </r>
  <r>
    <x v="1"/>
  </r>
  <r>
    <x v="1"/>
  </r>
  <r>
    <x v="2"/>
  </r>
  <r>
    <x v="0"/>
  </r>
  <r>
    <x v="0"/>
  </r>
  <r>
    <x v="1"/>
  </r>
  <r>
    <x v="1"/>
  </r>
  <r>
    <x v="2"/>
  </r>
  <r>
    <x v="1"/>
  </r>
  <r>
    <x v="1"/>
  </r>
  <r>
    <x v="0"/>
  </r>
  <r>
    <x v="2"/>
  </r>
  <r>
    <x v="0"/>
  </r>
  <r>
    <x v="1"/>
  </r>
  <r>
    <x v="1"/>
  </r>
  <r>
    <x v="0"/>
  </r>
  <r>
    <x v="0"/>
  </r>
  <r>
    <x v="1"/>
  </r>
  <r>
    <x v="0"/>
  </r>
  <r>
    <x v="2"/>
  </r>
  <r>
    <x v="0"/>
  </r>
  <r>
    <x v="2"/>
  </r>
  <r>
    <x v="1"/>
  </r>
  <r>
    <x v="0"/>
  </r>
  <r>
    <x v="0"/>
  </r>
  <r>
    <x v="1"/>
  </r>
  <r>
    <x v="0"/>
  </r>
  <r>
    <x v="1"/>
  </r>
  <r>
    <x v="1"/>
  </r>
  <r>
    <x v="0"/>
  </r>
  <r>
    <x v="1"/>
  </r>
  <r>
    <x v="2"/>
  </r>
  <r>
    <x v="2"/>
  </r>
  <r>
    <x v="2"/>
  </r>
  <r>
    <x v="1"/>
  </r>
  <r>
    <x v="1"/>
  </r>
  <r>
    <x v="0"/>
  </r>
  <r>
    <x v="2"/>
  </r>
  <r>
    <x v="0"/>
  </r>
  <r>
    <x v="0"/>
  </r>
  <r>
    <x v="0"/>
  </r>
  <r>
    <x v="0"/>
  </r>
  <r>
    <x v="3"/>
  </r>
  <r>
    <x v="0"/>
  </r>
  <r>
    <x v="2"/>
  </r>
  <r>
    <x v="1"/>
  </r>
  <r>
    <x v="1"/>
  </r>
  <r>
    <x v="0"/>
  </r>
  <r>
    <x v="0"/>
  </r>
  <r>
    <x v="2"/>
  </r>
  <r>
    <x v="0"/>
  </r>
  <r>
    <x v="1"/>
  </r>
  <r>
    <x v="0"/>
  </r>
  <r>
    <x v="1"/>
  </r>
  <r>
    <x v="0"/>
  </r>
  <r>
    <x v="2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2"/>
  </r>
  <r>
    <x v="2"/>
  </r>
  <r>
    <x v="0"/>
  </r>
  <r>
    <x v="1"/>
  </r>
  <r>
    <x v="0"/>
  </r>
  <r>
    <x v="0"/>
  </r>
  <r>
    <x v="2"/>
  </r>
  <r>
    <x v="0"/>
  </r>
  <r>
    <x v="1"/>
  </r>
  <r>
    <x v="1"/>
  </r>
  <r>
    <x v="2"/>
  </r>
  <r>
    <x v="0"/>
  </r>
  <r>
    <x v="2"/>
  </r>
  <r>
    <x v="1"/>
  </r>
  <r>
    <x v="2"/>
  </r>
  <r>
    <x v="1"/>
  </r>
  <r>
    <x v="1"/>
  </r>
  <r>
    <x v="0"/>
  </r>
  <r>
    <x v="0"/>
  </r>
  <r>
    <x v="1"/>
  </r>
  <r>
    <x v="0"/>
  </r>
  <r>
    <x v="2"/>
  </r>
  <r>
    <x v="1"/>
  </r>
  <r>
    <x v="0"/>
  </r>
  <r>
    <x v="2"/>
  </r>
  <r>
    <x v="0"/>
  </r>
  <r>
    <x v="1"/>
  </r>
  <r>
    <x v="1"/>
  </r>
  <r>
    <x v="0"/>
  </r>
  <r>
    <x v="0"/>
  </r>
  <r>
    <x v="0"/>
  </r>
  <r>
    <x v="2"/>
  </r>
  <r>
    <x v="0"/>
  </r>
  <r>
    <x v="3"/>
  </r>
  <r>
    <x v="2"/>
  </r>
  <r>
    <x v="0"/>
  </r>
  <r>
    <x v="1"/>
  </r>
  <r>
    <x v="1"/>
  </r>
  <r>
    <x v="1"/>
  </r>
  <r>
    <x v="1"/>
  </r>
  <r>
    <x v="0"/>
  </r>
  <r>
    <x v="2"/>
  </r>
  <r>
    <x v="1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1"/>
  </r>
  <r>
    <x v="0"/>
  </r>
  <r>
    <x v="2"/>
  </r>
  <r>
    <x v="2"/>
  </r>
  <r>
    <x v="1"/>
  </r>
  <r>
    <x v="1"/>
  </r>
  <r>
    <x v="0"/>
  </r>
  <r>
    <x v="2"/>
  </r>
  <r>
    <x v="0"/>
  </r>
  <r>
    <x v="1"/>
  </r>
  <r>
    <x v="1"/>
  </r>
  <r>
    <x v="1"/>
  </r>
  <r>
    <x v="0"/>
  </r>
  <r>
    <x v="0"/>
  </r>
  <r>
    <x v="1"/>
  </r>
  <r>
    <x v="1"/>
  </r>
  <r>
    <x v="1"/>
  </r>
  <r>
    <x v="2"/>
  </r>
  <r>
    <x v="1"/>
  </r>
  <r>
    <x v="1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0"/>
  </r>
  <r>
    <x v="0"/>
  </r>
  <r>
    <x v="1"/>
  </r>
  <r>
    <x v="1"/>
  </r>
  <r>
    <x v="0"/>
  </r>
  <r>
    <x v="0"/>
  </r>
  <r>
    <x v="1"/>
  </r>
  <r>
    <x v="0"/>
  </r>
  <r>
    <x v="2"/>
  </r>
  <r>
    <x v="0"/>
  </r>
  <r>
    <x v="0"/>
  </r>
  <r>
    <x v="2"/>
  </r>
  <r>
    <x v="3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2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2"/>
  </r>
  <r>
    <x v="1"/>
  </r>
  <r>
    <x v="2"/>
  </r>
  <r>
    <x v="0"/>
  </r>
  <r>
    <x v="1"/>
  </r>
  <r>
    <x v="0"/>
  </r>
  <r>
    <x v="0"/>
  </r>
  <r>
    <x v="0"/>
  </r>
  <r>
    <x v="0"/>
  </r>
  <r>
    <x v="1"/>
  </r>
  <r>
    <x v="1"/>
  </r>
  <r>
    <x v="2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1"/>
  </r>
  <r>
    <x v="2"/>
  </r>
  <r>
    <x v="0"/>
  </r>
  <r>
    <x v="1"/>
  </r>
  <r>
    <x v="0"/>
  </r>
  <r>
    <x v="0"/>
  </r>
  <r>
    <x v="2"/>
  </r>
  <r>
    <x v="1"/>
  </r>
  <r>
    <x v="1"/>
  </r>
  <r>
    <x v="0"/>
  </r>
  <r>
    <x v="0"/>
  </r>
  <r>
    <x v="2"/>
  </r>
  <r>
    <x v="1"/>
  </r>
  <r>
    <x v="1"/>
  </r>
  <r>
    <x v="2"/>
  </r>
  <r>
    <x v="2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2"/>
  </r>
  <r>
    <x v="0"/>
  </r>
  <r>
    <x v="1"/>
  </r>
  <r>
    <x v="2"/>
  </r>
  <r>
    <x v="0"/>
  </r>
  <r>
    <x v="0"/>
  </r>
  <r>
    <x v="0"/>
  </r>
  <r>
    <x v="0"/>
  </r>
  <r>
    <x v="0"/>
  </r>
  <r>
    <x v="1"/>
  </r>
  <r>
    <x v="2"/>
  </r>
  <r>
    <x v="2"/>
  </r>
  <r>
    <x v="0"/>
  </r>
  <r>
    <x v="1"/>
  </r>
  <r>
    <x v="0"/>
  </r>
  <r>
    <x v="1"/>
  </r>
  <r>
    <x v="1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2"/>
  </r>
  <r>
    <x v="0"/>
  </r>
  <r>
    <x v="1"/>
  </r>
  <r>
    <x v="0"/>
  </r>
  <r>
    <x v="0"/>
  </r>
  <r>
    <x v="1"/>
  </r>
  <r>
    <x v="0"/>
  </r>
  <r>
    <x v="0"/>
  </r>
  <r>
    <x v="2"/>
  </r>
  <r>
    <x v="0"/>
  </r>
  <r>
    <x v="0"/>
  </r>
  <r>
    <x v="2"/>
  </r>
  <r>
    <x v="0"/>
  </r>
  <r>
    <x v="2"/>
  </r>
  <r>
    <x v="2"/>
  </r>
  <r>
    <x v="1"/>
  </r>
  <r>
    <x v="0"/>
  </r>
  <r>
    <x v="0"/>
  </r>
  <r>
    <x v="0"/>
  </r>
  <r>
    <x v="2"/>
  </r>
  <r>
    <x v="1"/>
  </r>
  <r>
    <x v="0"/>
  </r>
  <r>
    <x v="1"/>
  </r>
  <r>
    <x v="1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2"/>
  </r>
  <r>
    <x v="1"/>
  </r>
  <r>
    <x v="2"/>
  </r>
  <r>
    <x v="1"/>
  </r>
  <r>
    <x v="0"/>
  </r>
  <r>
    <x v="0"/>
  </r>
  <r>
    <x v="1"/>
  </r>
  <r>
    <x v="0"/>
  </r>
  <r>
    <x v="0"/>
  </r>
  <r>
    <x v="2"/>
  </r>
  <r>
    <x v="1"/>
  </r>
  <r>
    <x v="0"/>
  </r>
  <r>
    <x v="0"/>
  </r>
  <r>
    <x v="2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3"/>
  </r>
  <r>
    <x v="0"/>
  </r>
  <r>
    <x v="0"/>
  </r>
  <r>
    <x v="0"/>
  </r>
  <r>
    <x v="2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2"/>
  </r>
  <r>
    <x v="0"/>
  </r>
  <r>
    <x v="0"/>
  </r>
  <r>
    <x v="0"/>
  </r>
  <r>
    <x v="1"/>
  </r>
  <r>
    <x v="1"/>
  </r>
  <r>
    <x v="0"/>
  </r>
  <r>
    <x v="2"/>
  </r>
  <r>
    <x v="0"/>
  </r>
  <r>
    <x v="0"/>
  </r>
  <r>
    <x v="2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2"/>
  </r>
  <r>
    <x v="1"/>
  </r>
  <r>
    <x v="1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1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2"/>
  </r>
  <r>
    <x v="0"/>
  </r>
  <r>
    <x v="2"/>
  </r>
  <r>
    <x v="0"/>
  </r>
  <r>
    <x v="0"/>
  </r>
  <r>
    <x v="1"/>
  </r>
  <r>
    <x v="1"/>
  </r>
  <r>
    <x v="0"/>
  </r>
  <r>
    <x v="2"/>
  </r>
  <r>
    <x v="0"/>
  </r>
  <r>
    <x v="0"/>
  </r>
  <r>
    <x v="2"/>
  </r>
  <r>
    <x v="1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1"/>
  </r>
  <r>
    <x v="2"/>
  </r>
  <r>
    <x v="1"/>
  </r>
  <r>
    <x v="1"/>
  </r>
  <r>
    <x v="1"/>
  </r>
  <r>
    <x v="1"/>
  </r>
  <r>
    <x v="0"/>
  </r>
  <r>
    <x v="0"/>
  </r>
  <r>
    <x v="1"/>
  </r>
  <r>
    <x v="2"/>
  </r>
  <r>
    <x v="0"/>
  </r>
  <r>
    <x v="2"/>
  </r>
  <r>
    <x v="0"/>
  </r>
  <r>
    <x v="0"/>
  </r>
  <r>
    <x v="2"/>
  </r>
  <r>
    <x v="2"/>
  </r>
  <r>
    <x v="2"/>
  </r>
  <r>
    <x v="0"/>
  </r>
  <r>
    <x v="2"/>
  </r>
  <r>
    <x v="0"/>
  </r>
  <r>
    <x v="0"/>
  </r>
  <r>
    <x v="0"/>
  </r>
  <r>
    <x v="0"/>
  </r>
  <r>
    <x v="2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2"/>
  </r>
  <r>
    <x v="2"/>
  </r>
  <r>
    <x v="1"/>
  </r>
  <r>
    <x v="1"/>
  </r>
  <r>
    <x v="1"/>
  </r>
  <r>
    <x v="2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3"/>
  </r>
  <r>
    <x v="0"/>
  </r>
  <r>
    <x v="1"/>
  </r>
  <r>
    <x v="1"/>
  </r>
  <r>
    <x v="0"/>
  </r>
  <r>
    <x v="0"/>
  </r>
  <r>
    <x v="0"/>
  </r>
  <r>
    <x v="1"/>
  </r>
  <r>
    <x v="2"/>
  </r>
  <r>
    <x v="0"/>
  </r>
  <r>
    <x v="0"/>
  </r>
  <r>
    <x v="3"/>
  </r>
  <r>
    <x v="1"/>
  </r>
  <r>
    <x v="0"/>
  </r>
  <r>
    <x v="1"/>
  </r>
  <r>
    <x v="0"/>
  </r>
  <r>
    <x v="0"/>
  </r>
  <r>
    <x v="0"/>
  </r>
  <r>
    <x v="2"/>
  </r>
  <r>
    <x v="1"/>
  </r>
  <r>
    <x v="3"/>
  </r>
  <r>
    <x v="1"/>
  </r>
  <r>
    <x v="2"/>
  </r>
  <r>
    <x v="2"/>
  </r>
  <r>
    <x v="0"/>
  </r>
  <r>
    <x v="2"/>
  </r>
  <r>
    <x v="2"/>
  </r>
  <r>
    <x v="1"/>
  </r>
  <r>
    <x v="0"/>
  </r>
  <r>
    <x v="1"/>
  </r>
  <r>
    <x v="1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3"/>
  </r>
  <r>
    <x v="0"/>
  </r>
  <r>
    <x v="0"/>
  </r>
  <r>
    <x v="2"/>
  </r>
  <r>
    <x v="1"/>
  </r>
  <r>
    <x v="0"/>
  </r>
  <r>
    <x v="2"/>
  </r>
  <r>
    <x v="0"/>
  </r>
  <r>
    <x v="0"/>
  </r>
  <r>
    <x v="1"/>
  </r>
  <r>
    <x v="2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2"/>
  </r>
  <r>
    <x v="1"/>
  </r>
  <r>
    <x v="1"/>
  </r>
  <r>
    <x v="0"/>
  </r>
  <r>
    <x v="1"/>
  </r>
  <r>
    <x v="2"/>
  </r>
  <r>
    <x v="2"/>
  </r>
  <r>
    <x v="1"/>
  </r>
  <r>
    <x v="2"/>
  </r>
  <r>
    <x v="0"/>
  </r>
  <r>
    <x v="1"/>
  </r>
  <r>
    <x v="0"/>
  </r>
  <r>
    <x v="2"/>
  </r>
  <r>
    <x v="1"/>
  </r>
  <r>
    <x v="2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2"/>
  </r>
  <r>
    <x v="1"/>
  </r>
  <r>
    <x v="0"/>
  </r>
  <r>
    <x v="0"/>
  </r>
  <r>
    <x v="1"/>
  </r>
  <r>
    <x v="2"/>
  </r>
  <r>
    <x v="1"/>
  </r>
  <r>
    <x v="1"/>
  </r>
  <r>
    <x v="2"/>
  </r>
  <r>
    <x v="1"/>
  </r>
  <r>
    <x v="0"/>
  </r>
  <r>
    <x v="0"/>
  </r>
  <r>
    <x v="1"/>
  </r>
  <r>
    <x v="2"/>
  </r>
  <r>
    <x v="0"/>
  </r>
  <r>
    <x v="1"/>
  </r>
  <r>
    <x v="0"/>
  </r>
  <r>
    <x v="2"/>
  </r>
  <r>
    <x v="0"/>
  </r>
  <r>
    <x v="0"/>
  </r>
  <r>
    <x v="0"/>
  </r>
  <r>
    <x v="0"/>
  </r>
  <r>
    <x v="1"/>
  </r>
  <r>
    <x v="2"/>
  </r>
  <r>
    <x v="0"/>
  </r>
  <r>
    <x v="1"/>
  </r>
  <r>
    <x v="0"/>
  </r>
  <r>
    <x v="1"/>
  </r>
  <r>
    <x v="1"/>
  </r>
  <r>
    <x v="2"/>
  </r>
  <r>
    <x v="2"/>
  </r>
  <r>
    <x v="0"/>
  </r>
  <r>
    <x v="2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0"/>
  </r>
  <r>
    <x v="0"/>
  </r>
  <r>
    <x v="1"/>
  </r>
  <r>
    <x v="2"/>
  </r>
  <r>
    <x v="1"/>
  </r>
  <r>
    <x v="0"/>
  </r>
  <r>
    <x v="2"/>
  </r>
  <r>
    <x v="1"/>
  </r>
  <r>
    <x v="2"/>
  </r>
  <r>
    <x v="0"/>
  </r>
  <r>
    <x v="0"/>
  </r>
  <r>
    <x v="0"/>
  </r>
  <r>
    <x v="2"/>
  </r>
  <r>
    <x v="0"/>
  </r>
  <r>
    <x v="1"/>
  </r>
  <r>
    <x v="0"/>
  </r>
  <r>
    <x v="1"/>
  </r>
  <r>
    <x v="2"/>
  </r>
  <r>
    <x v="0"/>
  </r>
  <r>
    <x v="0"/>
  </r>
  <r>
    <x v="0"/>
  </r>
  <r>
    <x v="0"/>
  </r>
  <r>
    <x v="2"/>
  </r>
  <r>
    <x v="2"/>
  </r>
  <r>
    <x v="1"/>
  </r>
  <r>
    <x v="0"/>
  </r>
  <r>
    <x v="0"/>
  </r>
  <r>
    <x v="0"/>
  </r>
  <r>
    <x v="2"/>
  </r>
  <r>
    <x v="0"/>
  </r>
  <r>
    <x v="2"/>
  </r>
  <r>
    <x v="0"/>
  </r>
  <r>
    <x v="0"/>
  </r>
  <r>
    <x v="2"/>
  </r>
  <r>
    <x v="2"/>
  </r>
  <r>
    <x v="1"/>
  </r>
  <r>
    <x v="0"/>
  </r>
  <r>
    <x v="1"/>
  </r>
  <r>
    <x v="2"/>
  </r>
  <r>
    <x v="0"/>
  </r>
  <r>
    <x v="0"/>
  </r>
  <r>
    <x v="2"/>
  </r>
  <r>
    <x v="1"/>
  </r>
  <r>
    <x v="1"/>
  </r>
  <r>
    <x v="1"/>
  </r>
  <r>
    <x v="0"/>
  </r>
  <r>
    <x v="2"/>
  </r>
  <r>
    <x v="0"/>
  </r>
  <r>
    <x v="2"/>
  </r>
  <r>
    <x v="1"/>
  </r>
  <r>
    <x v="0"/>
  </r>
  <r>
    <x v="0"/>
  </r>
  <r>
    <x v="1"/>
  </r>
  <r>
    <x v="0"/>
  </r>
  <r>
    <x v="0"/>
  </r>
  <r>
    <x v="0"/>
  </r>
  <r>
    <x v="2"/>
  </r>
  <r>
    <x v="1"/>
  </r>
  <r>
    <x v="0"/>
  </r>
  <r>
    <x v="1"/>
  </r>
  <r>
    <x v="2"/>
  </r>
  <r>
    <x v="2"/>
  </r>
  <r>
    <x v="0"/>
  </r>
  <r>
    <x v="2"/>
  </r>
  <r>
    <x v="0"/>
  </r>
  <r>
    <x v="0"/>
  </r>
  <r>
    <x v="1"/>
  </r>
  <r>
    <x v="0"/>
  </r>
  <r>
    <x v="1"/>
  </r>
  <r>
    <x v="0"/>
  </r>
  <r>
    <x v="0"/>
  </r>
  <r>
    <x v="1"/>
  </r>
  <r>
    <x v="0"/>
  </r>
  <r>
    <x v="2"/>
  </r>
  <r>
    <x v="2"/>
  </r>
  <r>
    <x v="2"/>
  </r>
  <r>
    <x v="1"/>
  </r>
  <r>
    <x v="0"/>
  </r>
  <r>
    <x v="0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1"/>
  </r>
  <r>
    <x v="0"/>
  </r>
  <r>
    <x v="2"/>
  </r>
  <r>
    <x v="1"/>
  </r>
  <r>
    <x v="0"/>
  </r>
  <r>
    <x v="1"/>
  </r>
  <r>
    <x v="0"/>
  </r>
  <r>
    <x v="0"/>
  </r>
  <r>
    <x v="1"/>
  </r>
  <r>
    <x v="0"/>
  </r>
  <r>
    <x v="2"/>
  </r>
  <r>
    <x v="1"/>
  </r>
  <r>
    <x v="0"/>
  </r>
  <r>
    <x v="1"/>
  </r>
  <r>
    <x v="0"/>
  </r>
  <r>
    <x v="2"/>
  </r>
  <r>
    <x v="1"/>
  </r>
  <r>
    <x v="2"/>
  </r>
  <r>
    <x v="0"/>
  </r>
  <r>
    <x v="2"/>
  </r>
  <r>
    <x v="0"/>
  </r>
  <r>
    <x v="0"/>
  </r>
  <r>
    <x v="0"/>
  </r>
  <r>
    <x v="2"/>
  </r>
  <r>
    <x v="2"/>
  </r>
  <r>
    <x v="0"/>
  </r>
  <r>
    <x v="2"/>
  </r>
  <r>
    <x v="2"/>
  </r>
  <r>
    <x v="1"/>
  </r>
  <r>
    <x v="0"/>
  </r>
  <r>
    <x v="2"/>
  </r>
  <r>
    <x v="2"/>
  </r>
  <r>
    <x v="0"/>
  </r>
  <r>
    <x v="2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2"/>
  </r>
  <r>
    <x v="2"/>
  </r>
  <r>
    <x v="1"/>
  </r>
  <r>
    <x v="2"/>
  </r>
  <r>
    <x v="0"/>
  </r>
  <r>
    <x v="0"/>
  </r>
  <r>
    <x v="3"/>
  </r>
  <r>
    <x v="1"/>
  </r>
  <r>
    <x v="1"/>
  </r>
  <r>
    <x v="0"/>
  </r>
  <r>
    <x v="0"/>
  </r>
  <r>
    <x v="0"/>
  </r>
  <r>
    <x v="1"/>
  </r>
  <r>
    <x v="2"/>
  </r>
  <r>
    <x v="1"/>
  </r>
  <r>
    <x v="0"/>
  </r>
  <r>
    <x v="1"/>
  </r>
  <r>
    <x v="0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2"/>
  </r>
  <r>
    <x v="2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3"/>
  </r>
  <r>
    <x v="0"/>
  </r>
  <r>
    <x v="3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3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2"/>
  </r>
  <r>
    <x v="1"/>
  </r>
  <r>
    <x v="2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2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2"/>
  </r>
  <r>
    <x v="2"/>
  </r>
  <r>
    <x v="2"/>
  </r>
  <r>
    <x v="1"/>
  </r>
  <r>
    <x v="0"/>
  </r>
  <r>
    <x v="1"/>
  </r>
  <r>
    <x v="2"/>
  </r>
  <r>
    <x v="3"/>
  </r>
  <r>
    <x v="0"/>
  </r>
  <r>
    <x v="1"/>
  </r>
  <r>
    <x v="1"/>
  </r>
  <r>
    <x v="0"/>
  </r>
  <r>
    <x v="0"/>
  </r>
  <r>
    <x v="1"/>
  </r>
  <r>
    <x v="0"/>
  </r>
  <r>
    <x v="0"/>
  </r>
  <r>
    <x v="0"/>
  </r>
  <r>
    <x v="2"/>
  </r>
  <r>
    <x v="1"/>
  </r>
  <r>
    <x v="1"/>
  </r>
  <r>
    <x v="1"/>
  </r>
  <r>
    <x v="0"/>
  </r>
  <r>
    <x v="0"/>
  </r>
  <r>
    <x v="2"/>
  </r>
  <r>
    <x v="1"/>
  </r>
  <r>
    <x v="2"/>
  </r>
  <r>
    <x v="2"/>
  </r>
  <r>
    <x v="0"/>
  </r>
  <r>
    <x v="1"/>
  </r>
  <r>
    <x v="0"/>
  </r>
  <r>
    <x v="2"/>
  </r>
  <r>
    <x v="0"/>
  </r>
  <r>
    <x v="1"/>
  </r>
  <r>
    <x v="1"/>
  </r>
  <r>
    <x v="1"/>
  </r>
  <r>
    <x v="0"/>
  </r>
  <r>
    <x v="1"/>
  </r>
  <r>
    <x v="0"/>
  </r>
  <r>
    <x v="1"/>
  </r>
  <r>
    <x v="2"/>
  </r>
  <r>
    <x v="1"/>
  </r>
  <r>
    <x v="3"/>
  </r>
  <r>
    <x v="0"/>
  </r>
  <r>
    <x v="0"/>
  </r>
  <r>
    <x v="0"/>
  </r>
  <r>
    <x v="2"/>
  </r>
  <r>
    <x v="0"/>
  </r>
  <r>
    <x v="0"/>
  </r>
  <r>
    <x v="1"/>
  </r>
  <r>
    <x v="2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2"/>
  </r>
  <r>
    <x v="2"/>
  </r>
  <r>
    <x v="1"/>
  </r>
  <r>
    <x v="0"/>
  </r>
  <r>
    <x v="1"/>
  </r>
  <r>
    <x v="0"/>
  </r>
  <r>
    <x v="0"/>
  </r>
  <r>
    <x v="1"/>
  </r>
  <r>
    <x v="0"/>
  </r>
  <r>
    <x v="1"/>
  </r>
  <r>
    <x v="1"/>
  </r>
  <r>
    <x v="2"/>
  </r>
  <r>
    <x v="0"/>
  </r>
  <r>
    <x v="0"/>
  </r>
  <r>
    <x v="0"/>
  </r>
  <r>
    <x v="1"/>
  </r>
  <r>
    <x v="0"/>
  </r>
  <r>
    <x v="1"/>
  </r>
  <r>
    <x v="1"/>
  </r>
  <r>
    <x v="1"/>
  </r>
  <r>
    <x v="2"/>
  </r>
  <r>
    <x v="0"/>
  </r>
  <r>
    <x v="2"/>
  </r>
  <r>
    <x v="1"/>
  </r>
  <r>
    <x v="2"/>
  </r>
  <r>
    <x v="0"/>
  </r>
  <r>
    <x v="2"/>
  </r>
  <r>
    <x v="0"/>
  </r>
  <r>
    <x v="2"/>
  </r>
  <r>
    <x v="0"/>
  </r>
  <r>
    <x v="1"/>
  </r>
  <r>
    <x v="2"/>
  </r>
  <r>
    <x v="2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2"/>
  </r>
  <r>
    <x v="2"/>
  </r>
  <r>
    <x v="0"/>
  </r>
  <r>
    <x v="0"/>
  </r>
  <r>
    <x v="0"/>
  </r>
  <r>
    <x v="0"/>
  </r>
  <r>
    <x v="1"/>
  </r>
  <r>
    <x v="0"/>
  </r>
  <r>
    <x v="0"/>
  </r>
  <r>
    <x v="3"/>
  </r>
  <r>
    <x v="2"/>
  </r>
  <r>
    <x v="1"/>
  </r>
  <r>
    <x v="1"/>
  </r>
  <r>
    <x v="1"/>
  </r>
  <r>
    <x v="0"/>
  </r>
  <r>
    <x v="2"/>
  </r>
  <r>
    <x v="0"/>
  </r>
  <r>
    <x v="2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2"/>
  </r>
  <r>
    <x v="2"/>
  </r>
  <r>
    <x v="1"/>
  </r>
  <r>
    <x v="0"/>
  </r>
  <r>
    <x v="0"/>
  </r>
  <r>
    <x v="1"/>
  </r>
  <r>
    <x v="2"/>
  </r>
  <r>
    <x v="0"/>
  </r>
  <r>
    <x v="1"/>
  </r>
  <r>
    <x v="1"/>
  </r>
  <r>
    <x v="2"/>
  </r>
  <r>
    <x v="0"/>
  </r>
  <r>
    <x v="2"/>
  </r>
  <r>
    <x v="1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2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2"/>
  </r>
  <r>
    <x v="0"/>
  </r>
  <r>
    <x v="1"/>
  </r>
  <r>
    <x v="1"/>
  </r>
  <r>
    <x v="0"/>
  </r>
  <r>
    <x v="0"/>
  </r>
  <r>
    <x v="1"/>
  </r>
  <r>
    <x v="2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2"/>
  </r>
  <r>
    <x v="0"/>
  </r>
  <r>
    <x v="2"/>
  </r>
  <r>
    <x v="0"/>
  </r>
  <r>
    <x v="2"/>
  </r>
  <r>
    <x v="3"/>
  </r>
  <r>
    <x v="0"/>
  </r>
  <r>
    <x v="0"/>
  </r>
  <r>
    <x v="2"/>
  </r>
  <r>
    <x v="0"/>
  </r>
  <r>
    <x v="1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2"/>
  </r>
  <r>
    <x v="0"/>
  </r>
  <r>
    <x v="0"/>
  </r>
  <r>
    <x v="1"/>
  </r>
  <r>
    <x v="0"/>
  </r>
  <r>
    <x v="2"/>
  </r>
  <r>
    <x v="1"/>
  </r>
  <r>
    <x v="1"/>
  </r>
  <r>
    <x v="1"/>
  </r>
  <r>
    <x v="0"/>
  </r>
  <r>
    <x v="2"/>
  </r>
  <r>
    <x v="0"/>
  </r>
  <r>
    <x v="2"/>
  </r>
  <r>
    <x v="2"/>
  </r>
  <r>
    <x v="0"/>
  </r>
  <r>
    <x v="1"/>
  </r>
  <r>
    <x v="0"/>
  </r>
  <r>
    <x v="1"/>
  </r>
  <r>
    <x v="0"/>
  </r>
  <r>
    <x v="2"/>
  </r>
  <r>
    <x v="1"/>
  </r>
  <r>
    <x v="1"/>
  </r>
  <r>
    <x v="2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1"/>
  </r>
  <r>
    <x v="0"/>
  </r>
  <r>
    <x v="0"/>
  </r>
  <r>
    <x v="2"/>
  </r>
  <r>
    <x v="0"/>
  </r>
  <r>
    <x v="0"/>
  </r>
  <r>
    <x v="0"/>
  </r>
  <r>
    <x v="2"/>
  </r>
  <r>
    <x v="0"/>
  </r>
  <r>
    <x v="1"/>
  </r>
  <r>
    <x v="0"/>
  </r>
  <r>
    <x v="0"/>
  </r>
  <r>
    <x v="2"/>
  </r>
  <r>
    <x v="1"/>
  </r>
  <r>
    <x v="1"/>
  </r>
  <r>
    <x v="1"/>
  </r>
  <r>
    <x v="0"/>
  </r>
  <r>
    <x v="1"/>
  </r>
  <r>
    <x v="1"/>
  </r>
  <r>
    <x v="2"/>
  </r>
  <r>
    <x v="2"/>
  </r>
  <r>
    <x v="1"/>
  </r>
  <r>
    <x v="0"/>
  </r>
  <r>
    <x v="2"/>
  </r>
  <r>
    <x v="2"/>
  </r>
  <r>
    <x v="2"/>
  </r>
  <r>
    <x v="0"/>
  </r>
  <r>
    <x v="0"/>
  </r>
  <r>
    <x v="1"/>
  </r>
  <r>
    <x v="0"/>
  </r>
  <r>
    <x v="0"/>
  </r>
  <r>
    <x v="0"/>
  </r>
  <r>
    <x v="2"/>
  </r>
  <r>
    <x v="0"/>
  </r>
  <r>
    <x v="2"/>
  </r>
  <r>
    <x v="2"/>
  </r>
  <r>
    <x v="0"/>
  </r>
  <r>
    <x v="0"/>
  </r>
  <r>
    <x v="1"/>
  </r>
  <r>
    <x v="0"/>
  </r>
  <r>
    <x v="0"/>
  </r>
  <r>
    <x v="0"/>
  </r>
  <r>
    <x v="0"/>
  </r>
  <r>
    <x v="2"/>
  </r>
  <r>
    <x v="0"/>
  </r>
  <r>
    <x v="1"/>
  </r>
  <r>
    <x v="1"/>
  </r>
  <r>
    <x v="2"/>
  </r>
  <r>
    <x v="1"/>
  </r>
  <r>
    <x v="0"/>
  </r>
  <r>
    <x v="1"/>
  </r>
  <r>
    <x v="2"/>
  </r>
  <r>
    <x v="1"/>
  </r>
  <r>
    <x v="1"/>
  </r>
  <r>
    <x v="2"/>
  </r>
  <r>
    <x v="1"/>
  </r>
  <r>
    <x v="1"/>
  </r>
  <r>
    <x v="1"/>
  </r>
  <r>
    <x v="2"/>
  </r>
  <r>
    <x v="1"/>
  </r>
  <r>
    <x v="0"/>
  </r>
  <r>
    <x v="2"/>
  </r>
  <r>
    <x v="0"/>
  </r>
  <r>
    <x v="2"/>
  </r>
  <r>
    <x v="0"/>
  </r>
  <r>
    <x v="0"/>
  </r>
  <r>
    <x v="1"/>
  </r>
  <r>
    <x v="0"/>
  </r>
  <r>
    <x v="2"/>
  </r>
  <r>
    <x v="1"/>
  </r>
  <r>
    <x v="0"/>
  </r>
  <r>
    <x v="2"/>
  </r>
  <r>
    <x v="2"/>
  </r>
  <r>
    <x v="0"/>
  </r>
  <r>
    <x v="0"/>
  </r>
  <r>
    <x v="2"/>
  </r>
  <r>
    <x v="0"/>
  </r>
  <r>
    <x v="0"/>
  </r>
  <r>
    <x v="2"/>
  </r>
  <r>
    <x v="1"/>
  </r>
  <r>
    <x v="0"/>
  </r>
  <r>
    <x v="2"/>
  </r>
  <r>
    <x v="1"/>
  </r>
  <r>
    <x v="1"/>
  </r>
  <r>
    <x v="1"/>
  </r>
  <r>
    <x v="0"/>
  </r>
  <r>
    <x v="0"/>
  </r>
  <r>
    <x v="2"/>
  </r>
  <r>
    <x v="2"/>
  </r>
  <r>
    <x v="0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2"/>
  </r>
  <r>
    <x v="1"/>
  </r>
  <r>
    <x v="2"/>
  </r>
  <r>
    <x v="0"/>
  </r>
  <r>
    <x v="2"/>
  </r>
  <r>
    <x v="0"/>
  </r>
  <r>
    <x v="1"/>
  </r>
  <r>
    <x v="0"/>
  </r>
  <r>
    <x v="0"/>
  </r>
  <r>
    <x v="1"/>
  </r>
  <r>
    <x v="0"/>
  </r>
  <r>
    <x v="2"/>
  </r>
  <r>
    <x v="0"/>
  </r>
  <r>
    <x v="2"/>
  </r>
  <r>
    <x v="1"/>
  </r>
  <r>
    <x v="0"/>
  </r>
  <r>
    <x v="1"/>
  </r>
  <r>
    <x v="0"/>
  </r>
  <r>
    <x v="1"/>
  </r>
  <r>
    <x v="0"/>
  </r>
  <r>
    <x v="2"/>
  </r>
  <r>
    <x v="0"/>
  </r>
  <r>
    <x v="1"/>
  </r>
  <r>
    <x v="0"/>
  </r>
  <r>
    <x v="3"/>
  </r>
  <r>
    <x v="0"/>
  </r>
  <r>
    <x v="2"/>
  </r>
  <r>
    <x v="0"/>
  </r>
  <r>
    <x v="0"/>
  </r>
  <r>
    <x v="2"/>
  </r>
  <r>
    <x v="0"/>
  </r>
  <r>
    <x v="0"/>
  </r>
  <r>
    <x v="1"/>
  </r>
  <r>
    <x v="3"/>
  </r>
  <r>
    <x v="0"/>
  </r>
  <r>
    <x v="2"/>
  </r>
  <r>
    <x v="0"/>
  </r>
  <r>
    <x v="0"/>
  </r>
  <r>
    <x v="1"/>
  </r>
  <r>
    <x v="2"/>
  </r>
  <r>
    <x v="0"/>
  </r>
  <r>
    <x v="1"/>
  </r>
  <r>
    <x v="1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3"/>
  </r>
  <r>
    <x v="1"/>
  </r>
  <r>
    <x v="1"/>
  </r>
  <r>
    <x v="1"/>
  </r>
  <r>
    <x v="2"/>
  </r>
  <r>
    <x v="2"/>
  </r>
  <r>
    <x v="0"/>
  </r>
  <r>
    <x v="0"/>
  </r>
  <r>
    <x v="0"/>
  </r>
  <r>
    <x v="2"/>
  </r>
  <r>
    <x v="1"/>
  </r>
  <r>
    <x v="0"/>
  </r>
  <r>
    <x v="1"/>
  </r>
  <r>
    <x v="1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2"/>
  </r>
  <r>
    <x v="0"/>
  </r>
  <r>
    <x v="2"/>
  </r>
  <r>
    <x v="2"/>
  </r>
  <r>
    <x v="1"/>
  </r>
  <r>
    <x v="1"/>
  </r>
  <r>
    <x v="2"/>
  </r>
  <r>
    <x v="0"/>
  </r>
  <r>
    <x v="1"/>
  </r>
  <r>
    <x v="0"/>
  </r>
  <r>
    <x v="2"/>
  </r>
  <r>
    <x v="0"/>
  </r>
  <r>
    <x v="0"/>
  </r>
  <r>
    <x v="0"/>
  </r>
  <r>
    <x v="2"/>
  </r>
  <r>
    <x v="1"/>
  </r>
  <r>
    <x v="2"/>
  </r>
  <r>
    <x v="2"/>
  </r>
  <r>
    <x v="0"/>
  </r>
  <r>
    <x v="1"/>
  </r>
  <r>
    <x v="0"/>
  </r>
  <r>
    <x v="0"/>
  </r>
  <r>
    <x v="0"/>
  </r>
  <r>
    <x v="1"/>
  </r>
  <r>
    <x v="2"/>
  </r>
  <r>
    <x v="0"/>
  </r>
  <r>
    <x v="1"/>
  </r>
  <r>
    <x v="0"/>
  </r>
  <r>
    <x v="2"/>
  </r>
  <r>
    <x v="0"/>
  </r>
  <r>
    <x v="1"/>
  </r>
  <r>
    <x v="2"/>
  </r>
  <r>
    <x v="1"/>
  </r>
  <r>
    <x v="1"/>
  </r>
  <r>
    <x v="2"/>
  </r>
  <r>
    <x v="2"/>
  </r>
  <r>
    <x v="0"/>
  </r>
  <r>
    <x v="0"/>
  </r>
  <r>
    <x v="2"/>
  </r>
  <r>
    <x v="0"/>
  </r>
  <r>
    <x v="2"/>
  </r>
  <r>
    <x v="0"/>
  </r>
  <r>
    <x v="0"/>
  </r>
  <r>
    <x v="0"/>
  </r>
  <r>
    <x v="2"/>
  </r>
  <r>
    <x v="1"/>
  </r>
  <r>
    <x v="0"/>
  </r>
  <r>
    <x v="2"/>
  </r>
  <r>
    <x v="0"/>
  </r>
  <r>
    <x v="0"/>
  </r>
  <r>
    <x v="0"/>
  </r>
  <r>
    <x v="0"/>
  </r>
  <r>
    <x v="0"/>
  </r>
  <r>
    <x v="1"/>
  </r>
  <r>
    <x v="1"/>
  </r>
  <r>
    <x v="1"/>
  </r>
  <r>
    <x v="0"/>
  </r>
  <r>
    <x v="2"/>
  </r>
  <r>
    <x v="1"/>
  </r>
  <r>
    <x v="2"/>
  </r>
  <r>
    <x v="2"/>
  </r>
  <r>
    <x v="1"/>
  </r>
  <r>
    <x v="2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3"/>
  </r>
  <r>
    <x v="0"/>
  </r>
  <r>
    <x v="0"/>
  </r>
  <r>
    <x v="1"/>
  </r>
  <r>
    <x v="2"/>
  </r>
  <r>
    <x v="0"/>
  </r>
  <r>
    <x v="0"/>
  </r>
  <r>
    <x v="0"/>
  </r>
  <r>
    <x v="2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3"/>
  </r>
  <r>
    <x v="1"/>
  </r>
  <r>
    <x v="1"/>
  </r>
  <r>
    <x v="0"/>
  </r>
  <r>
    <x v="0"/>
  </r>
  <r>
    <x v="0"/>
  </r>
  <r>
    <x v="2"/>
  </r>
  <r>
    <x v="0"/>
  </r>
  <r>
    <x v="0"/>
  </r>
  <r>
    <x v="0"/>
  </r>
  <r>
    <x v="1"/>
  </r>
  <r>
    <x v="2"/>
  </r>
  <r>
    <x v="2"/>
  </r>
  <r>
    <x v="0"/>
  </r>
  <r>
    <x v="0"/>
  </r>
  <r>
    <x v="1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1"/>
  </r>
  <r>
    <x v="2"/>
  </r>
  <r>
    <x v="0"/>
  </r>
  <r>
    <x v="0"/>
  </r>
  <r>
    <x v="0"/>
  </r>
  <r>
    <x v="2"/>
  </r>
  <r>
    <x v="1"/>
  </r>
  <r>
    <x v="2"/>
  </r>
  <r>
    <x v="1"/>
  </r>
  <r>
    <x v="0"/>
  </r>
  <r>
    <x v="0"/>
  </r>
  <r>
    <x v="0"/>
  </r>
  <r>
    <x v="2"/>
  </r>
  <r>
    <x v="3"/>
  </r>
  <r>
    <x v="0"/>
  </r>
  <r>
    <x v="2"/>
  </r>
  <r>
    <x v="1"/>
  </r>
  <r>
    <x v="1"/>
  </r>
  <r>
    <x v="1"/>
  </r>
  <r>
    <x v="1"/>
  </r>
  <r>
    <x v="0"/>
  </r>
  <r>
    <x v="2"/>
  </r>
  <r>
    <x v="1"/>
  </r>
  <r>
    <x v="0"/>
  </r>
  <r>
    <x v="0"/>
  </r>
  <r>
    <x v="0"/>
  </r>
  <r>
    <x v="1"/>
  </r>
  <r>
    <x v="2"/>
  </r>
  <r>
    <x v="1"/>
  </r>
  <r>
    <x v="1"/>
  </r>
  <r>
    <x v="0"/>
  </r>
  <r>
    <x v="2"/>
  </r>
  <r>
    <x v="1"/>
  </r>
  <r>
    <x v="2"/>
  </r>
  <r>
    <x v="0"/>
  </r>
  <r>
    <x v="1"/>
  </r>
  <r>
    <x v="0"/>
  </r>
  <r>
    <x v="2"/>
  </r>
  <r>
    <x v="0"/>
  </r>
  <r>
    <x v="0"/>
  </r>
  <r>
    <x v="0"/>
  </r>
  <r>
    <x v="0"/>
  </r>
  <r>
    <x v="2"/>
  </r>
  <r>
    <x v="1"/>
  </r>
  <r>
    <x v="1"/>
  </r>
  <r>
    <x v="0"/>
  </r>
  <r>
    <x v="2"/>
  </r>
  <r>
    <x v="2"/>
  </r>
  <r>
    <x v="2"/>
  </r>
  <r>
    <x v="0"/>
  </r>
  <r>
    <x v="0"/>
  </r>
  <r>
    <x v="2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2"/>
  </r>
  <r>
    <x v="2"/>
  </r>
  <r>
    <x v="0"/>
  </r>
  <r>
    <x v="2"/>
  </r>
  <r>
    <x v="1"/>
  </r>
  <r>
    <x v="3"/>
  </r>
  <r>
    <x v="0"/>
  </r>
  <r>
    <x v="0"/>
  </r>
  <r>
    <x v="1"/>
  </r>
  <r>
    <x v="0"/>
  </r>
  <r>
    <x v="2"/>
  </r>
  <r>
    <x v="2"/>
  </r>
  <r>
    <x v="1"/>
  </r>
  <r>
    <x v="1"/>
  </r>
  <r>
    <x v="2"/>
  </r>
  <r>
    <x v="2"/>
  </r>
  <r>
    <x v="0"/>
  </r>
  <r>
    <x v="0"/>
  </r>
  <r>
    <x v="0"/>
  </r>
  <r>
    <x v="0"/>
  </r>
  <r>
    <x v="0"/>
  </r>
  <r>
    <x v="0"/>
  </r>
  <r>
    <x v="2"/>
  </r>
  <r>
    <x v="1"/>
  </r>
  <r>
    <x v="0"/>
  </r>
  <r>
    <x v="2"/>
  </r>
  <r>
    <x v="0"/>
  </r>
  <r>
    <x v="1"/>
  </r>
  <r>
    <x v="0"/>
  </r>
  <r>
    <x v="0"/>
  </r>
  <r>
    <x v="2"/>
  </r>
  <r>
    <x v="2"/>
  </r>
  <r>
    <x v="0"/>
  </r>
  <r>
    <x v="2"/>
  </r>
  <r>
    <x v="2"/>
  </r>
  <r>
    <x v="2"/>
  </r>
  <r>
    <x v="0"/>
  </r>
  <r>
    <x v="0"/>
  </r>
  <r>
    <x v="1"/>
  </r>
  <r>
    <x v="1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2"/>
  </r>
  <r>
    <x v="0"/>
  </r>
  <r>
    <x v="1"/>
  </r>
  <r>
    <x v="0"/>
  </r>
  <r>
    <x v="2"/>
  </r>
  <r>
    <x v="0"/>
  </r>
  <r>
    <x v="2"/>
  </r>
  <r>
    <x v="0"/>
  </r>
  <r>
    <x v="0"/>
  </r>
  <r>
    <x v="0"/>
  </r>
  <r>
    <x v="0"/>
  </r>
  <r>
    <x v="1"/>
  </r>
  <r>
    <x v="0"/>
  </r>
  <r>
    <x v="1"/>
  </r>
  <r>
    <x v="1"/>
  </r>
  <r>
    <x v="0"/>
  </r>
  <r>
    <x v="2"/>
  </r>
  <r>
    <x v="1"/>
  </r>
  <r>
    <x v="2"/>
  </r>
  <r>
    <x v="1"/>
  </r>
  <r>
    <x v="1"/>
  </r>
  <r>
    <x v="0"/>
  </r>
  <r>
    <x v="2"/>
  </r>
  <r>
    <x v="1"/>
  </r>
  <r>
    <x v="0"/>
  </r>
  <r>
    <x v="0"/>
  </r>
  <r>
    <x v="1"/>
  </r>
  <r>
    <x v="1"/>
  </r>
  <r>
    <x v="1"/>
  </r>
  <r>
    <x v="0"/>
  </r>
  <r>
    <x v="0"/>
  </r>
  <r>
    <x v="1"/>
  </r>
  <r>
    <x v="2"/>
  </r>
  <r>
    <x v="1"/>
  </r>
  <r>
    <x v="1"/>
  </r>
  <r>
    <x v="0"/>
  </r>
  <r>
    <x v="0"/>
  </r>
  <r>
    <x v="0"/>
  </r>
  <r>
    <x v="0"/>
  </r>
  <r>
    <x v="2"/>
  </r>
  <r>
    <x v="2"/>
  </r>
  <r>
    <x v="1"/>
  </r>
  <r>
    <x v="1"/>
  </r>
  <r>
    <x v="2"/>
  </r>
  <r>
    <x v="0"/>
  </r>
  <r>
    <x v="0"/>
  </r>
  <r>
    <x v="2"/>
  </r>
  <r>
    <x v="0"/>
  </r>
  <r>
    <x v="2"/>
  </r>
  <r>
    <x v="1"/>
  </r>
  <r>
    <x v="2"/>
  </r>
  <r>
    <x v="0"/>
  </r>
  <r>
    <x v="2"/>
  </r>
  <r>
    <x v="0"/>
  </r>
  <r>
    <x v="0"/>
  </r>
  <r>
    <x v="1"/>
  </r>
  <r>
    <x v="2"/>
  </r>
  <r>
    <x v="1"/>
  </r>
  <r>
    <x v="1"/>
  </r>
  <r>
    <x v="2"/>
  </r>
  <r>
    <x v="0"/>
  </r>
  <r>
    <x v="0"/>
  </r>
  <r>
    <x v="2"/>
  </r>
  <r>
    <x v="2"/>
  </r>
  <r>
    <x v="0"/>
  </r>
  <r>
    <x v="0"/>
  </r>
  <r>
    <x v="2"/>
  </r>
  <r>
    <x v="0"/>
  </r>
  <r>
    <x v="0"/>
  </r>
  <r>
    <x v="1"/>
  </r>
  <r>
    <x v="1"/>
  </r>
  <r>
    <x v="1"/>
  </r>
  <r>
    <x v="0"/>
  </r>
  <r>
    <x v="1"/>
  </r>
  <r>
    <x v="0"/>
  </r>
  <r>
    <x v="2"/>
  </r>
  <r>
    <x v="0"/>
  </r>
  <r>
    <x v="1"/>
  </r>
  <r>
    <x v="1"/>
  </r>
  <r>
    <x v="2"/>
  </r>
  <r>
    <x v="1"/>
  </r>
  <r>
    <x v="0"/>
  </r>
  <r>
    <x v="2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2"/>
  </r>
  <r>
    <x v="1"/>
  </r>
  <r>
    <x v="2"/>
  </r>
  <r>
    <x v="0"/>
  </r>
  <r>
    <x v="0"/>
  </r>
  <r>
    <x v="1"/>
  </r>
  <r>
    <x v="2"/>
  </r>
  <r>
    <x v="2"/>
  </r>
  <r>
    <x v="3"/>
  </r>
  <r>
    <x v="0"/>
  </r>
  <r>
    <x v="2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2"/>
  </r>
  <r>
    <x v="1"/>
  </r>
  <r>
    <x v="2"/>
  </r>
  <r>
    <x v="0"/>
  </r>
  <r>
    <x v="1"/>
  </r>
  <r>
    <x v="1"/>
  </r>
  <r>
    <x v="2"/>
  </r>
  <r>
    <x v="0"/>
  </r>
  <r>
    <x v="1"/>
  </r>
  <r>
    <x v="2"/>
  </r>
  <r>
    <x v="0"/>
  </r>
  <r>
    <x v="2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2"/>
  </r>
  <r>
    <x v="2"/>
  </r>
  <r>
    <x v="1"/>
  </r>
  <r>
    <x v="1"/>
  </r>
  <r>
    <x v="0"/>
  </r>
  <r>
    <x v="0"/>
  </r>
  <r>
    <x v="1"/>
  </r>
  <r>
    <x v="0"/>
  </r>
  <r>
    <x v="0"/>
  </r>
  <r>
    <x v="0"/>
  </r>
  <r>
    <x v="1"/>
  </r>
  <r>
    <x v="2"/>
  </r>
  <r>
    <x v="0"/>
  </r>
  <r>
    <x v="2"/>
  </r>
  <r>
    <x v="1"/>
  </r>
  <r>
    <x v="0"/>
  </r>
  <r>
    <x v="0"/>
  </r>
  <r>
    <x v="2"/>
  </r>
  <r>
    <x v="1"/>
  </r>
  <r>
    <x v="0"/>
  </r>
  <r>
    <x v="0"/>
  </r>
  <r>
    <x v="2"/>
  </r>
  <r>
    <x v="2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2"/>
  </r>
  <r>
    <x v="1"/>
  </r>
  <r>
    <x v="1"/>
  </r>
  <r>
    <x v="1"/>
  </r>
  <r>
    <x v="0"/>
  </r>
  <r>
    <x v="2"/>
  </r>
  <r>
    <x v="2"/>
  </r>
  <r>
    <x v="0"/>
  </r>
  <r>
    <x v="0"/>
  </r>
  <r>
    <x v="2"/>
  </r>
  <r>
    <x v="0"/>
  </r>
  <r>
    <x v="2"/>
  </r>
  <r>
    <x v="1"/>
  </r>
  <r>
    <x v="2"/>
  </r>
  <r>
    <x v="1"/>
  </r>
  <r>
    <x v="0"/>
  </r>
  <r>
    <x v="2"/>
  </r>
  <r>
    <x v="1"/>
  </r>
  <r>
    <x v="2"/>
  </r>
  <r>
    <x v="0"/>
  </r>
  <r>
    <x v="1"/>
  </r>
  <r>
    <x v="1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3"/>
  </r>
  <r>
    <x v="2"/>
  </r>
  <r>
    <x v="0"/>
  </r>
  <r>
    <x v="0"/>
  </r>
  <r>
    <x v="2"/>
  </r>
  <r>
    <x v="0"/>
  </r>
  <r>
    <x v="0"/>
  </r>
  <r>
    <x v="0"/>
  </r>
  <r>
    <x v="1"/>
  </r>
  <r>
    <x v="0"/>
  </r>
  <r>
    <x v="1"/>
  </r>
  <r>
    <x v="2"/>
  </r>
  <r>
    <x v="1"/>
  </r>
  <r>
    <x v="1"/>
  </r>
  <r>
    <x v="0"/>
  </r>
  <r>
    <x v="1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2"/>
  </r>
  <r>
    <x v="1"/>
  </r>
  <r>
    <x v="2"/>
  </r>
  <r>
    <x v="0"/>
  </r>
  <r>
    <x v="2"/>
  </r>
  <r>
    <x v="2"/>
  </r>
  <r>
    <x v="0"/>
  </r>
  <r>
    <x v="1"/>
  </r>
  <r>
    <x v="2"/>
  </r>
  <r>
    <x v="2"/>
  </r>
  <r>
    <x v="1"/>
  </r>
  <r>
    <x v="1"/>
  </r>
  <r>
    <x v="1"/>
  </r>
  <r>
    <x v="2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3"/>
  </r>
  <r>
    <x v="0"/>
  </r>
  <r>
    <x v="0"/>
  </r>
  <r>
    <x v="0"/>
  </r>
  <r>
    <x v="1"/>
  </r>
  <r>
    <x v="2"/>
  </r>
  <r>
    <x v="2"/>
  </r>
  <r>
    <x v="1"/>
  </r>
  <r>
    <x v="2"/>
  </r>
  <r>
    <x v="1"/>
  </r>
  <r>
    <x v="0"/>
  </r>
  <r>
    <x v="1"/>
  </r>
  <r>
    <x v="1"/>
  </r>
  <r>
    <x v="0"/>
  </r>
  <r>
    <x v="2"/>
  </r>
  <r>
    <x v="2"/>
  </r>
  <r>
    <x v="1"/>
  </r>
  <r>
    <x v="2"/>
  </r>
  <r>
    <x v="2"/>
  </r>
  <r>
    <x v="0"/>
  </r>
  <r>
    <x v="1"/>
  </r>
  <r>
    <x v="2"/>
  </r>
  <r>
    <x v="1"/>
  </r>
  <r>
    <x v="0"/>
  </r>
  <r>
    <x v="1"/>
  </r>
  <r>
    <x v="0"/>
  </r>
  <r>
    <x v="0"/>
  </r>
  <r>
    <x v="2"/>
  </r>
  <r>
    <x v="0"/>
  </r>
  <r>
    <x v="2"/>
  </r>
  <r>
    <x v="1"/>
  </r>
  <r>
    <x v="1"/>
  </r>
  <r>
    <x v="0"/>
  </r>
  <r>
    <x v="2"/>
  </r>
  <r>
    <x v="0"/>
  </r>
  <r>
    <x v="2"/>
  </r>
  <r>
    <x v="0"/>
  </r>
  <r>
    <x v="2"/>
  </r>
  <r>
    <x v="2"/>
  </r>
  <r>
    <x v="0"/>
  </r>
  <r>
    <x v="1"/>
  </r>
  <r>
    <x v="2"/>
  </r>
  <r>
    <x v="0"/>
  </r>
  <r>
    <x v="0"/>
  </r>
  <r>
    <x v="2"/>
  </r>
  <r>
    <x v="0"/>
  </r>
  <r>
    <x v="0"/>
  </r>
  <r>
    <x v="0"/>
  </r>
  <r>
    <x v="1"/>
  </r>
  <r>
    <x v="0"/>
  </r>
  <r>
    <x v="1"/>
  </r>
  <r>
    <x v="1"/>
  </r>
  <r>
    <x v="1"/>
  </r>
  <r>
    <x v="2"/>
  </r>
  <r>
    <x v="0"/>
  </r>
  <r>
    <x v="2"/>
  </r>
  <r>
    <x v="0"/>
  </r>
  <r>
    <x v="0"/>
  </r>
  <r>
    <x v="2"/>
  </r>
  <r>
    <x v="0"/>
  </r>
  <r>
    <x v="1"/>
  </r>
  <r>
    <x v="0"/>
  </r>
  <r>
    <x v="0"/>
  </r>
  <r>
    <x v="2"/>
  </r>
  <r>
    <x v="0"/>
  </r>
  <r>
    <x v="1"/>
  </r>
  <r>
    <x v="1"/>
  </r>
  <r>
    <x v="1"/>
  </r>
  <r>
    <x v="1"/>
  </r>
  <r>
    <x v="1"/>
  </r>
  <r>
    <x v="0"/>
  </r>
  <r>
    <x v="1"/>
  </r>
  <r>
    <x v="0"/>
  </r>
  <r>
    <x v="2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1"/>
  </r>
  <r>
    <x v="0"/>
  </r>
  <r>
    <x v="2"/>
  </r>
  <r>
    <x v="0"/>
  </r>
  <r>
    <x v="1"/>
  </r>
  <r>
    <x v="1"/>
  </r>
  <r>
    <x v="1"/>
  </r>
  <r>
    <x v="2"/>
  </r>
  <r>
    <x v="0"/>
  </r>
  <r>
    <x v="0"/>
  </r>
  <r>
    <x v="0"/>
  </r>
  <r>
    <x v="0"/>
  </r>
  <r>
    <x v="2"/>
  </r>
  <r>
    <x v="1"/>
  </r>
  <r>
    <x v="0"/>
  </r>
  <r>
    <x v="1"/>
  </r>
  <r>
    <x v="2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0"/>
  </r>
  <r>
    <x v="2"/>
  </r>
  <r>
    <x v="1"/>
  </r>
  <r>
    <x v="0"/>
  </r>
  <r>
    <x v="1"/>
  </r>
  <r>
    <x v="2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2"/>
  </r>
  <r>
    <x v="0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0"/>
  </r>
  <r>
    <x v="2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2"/>
  </r>
  <r>
    <x v="1"/>
  </r>
  <r>
    <x v="1"/>
  </r>
  <r>
    <x v="2"/>
  </r>
  <r>
    <x v="0"/>
  </r>
  <r>
    <x v="2"/>
  </r>
  <r>
    <x v="2"/>
  </r>
  <r>
    <x v="1"/>
  </r>
  <r>
    <x v="0"/>
  </r>
  <r>
    <x v="2"/>
  </r>
  <r>
    <x v="1"/>
  </r>
  <r>
    <x v="0"/>
  </r>
  <r>
    <x v="0"/>
  </r>
  <r>
    <x v="1"/>
  </r>
  <r>
    <x v="0"/>
  </r>
  <r>
    <x v="1"/>
  </r>
  <r>
    <x v="1"/>
  </r>
  <r>
    <x v="1"/>
  </r>
  <r>
    <x v="2"/>
  </r>
  <r>
    <x v="0"/>
  </r>
  <r>
    <x v="0"/>
  </r>
  <r>
    <x v="1"/>
  </r>
  <r>
    <x v="0"/>
  </r>
  <r>
    <x v="0"/>
  </r>
  <r>
    <x v="1"/>
  </r>
  <r>
    <x v="2"/>
  </r>
  <r>
    <x v="2"/>
  </r>
  <r>
    <x v="2"/>
  </r>
  <r>
    <x v="0"/>
  </r>
  <r>
    <x v="1"/>
  </r>
  <r>
    <x v="1"/>
  </r>
  <r>
    <x v="0"/>
  </r>
  <r>
    <x v="0"/>
  </r>
  <r>
    <x v="2"/>
  </r>
  <r>
    <x v="0"/>
  </r>
  <r>
    <x v="1"/>
  </r>
  <r>
    <x v="0"/>
  </r>
  <r>
    <x v="0"/>
  </r>
  <r>
    <x v="2"/>
  </r>
  <r>
    <x v="0"/>
  </r>
  <r>
    <x v="1"/>
  </r>
  <r>
    <x v="1"/>
  </r>
  <r>
    <x v="2"/>
  </r>
  <r>
    <x v="1"/>
  </r>
  <r>
    <x v="1"/>
  </r>
  <r>
    <x v="3"/>
  </r>
  <r>
    <x v="1"/>
  </r>
  <r>
    <x v="0"/>
  </r>
  <r>
    <x v="0"/>
  </r>
  <r>
    <x v="0"/>
  </r>
  <r>
    <x v="0"/>
  </r>
  <r>
    <x v="2"/>
  </r>
  <r>
    <x v="0"/>
  </r>
  <r>
    <x v="1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2"/>
  </r>
  <r>
    <x v="1"/>
  </r>
  <r>
    <x v="1"/>
  </r>
  <r>
    <x v="2"/>
  </r>
  <r>
    <x v="2"/>
  </r>
  <r>
    <x v="1"/>
  </r>
  <r>
    <x v="2"/>
  </r>
  <r>
    <x v="0"/>
  </r>
  <r>
    <x v="0"/>
  </r>
  <r>
    <x v="0"/>
  </r>
  <r>
    <x v="0"/>
  </r>
  <r>
    <x v="0"/>
  </r>
  <r>
    <x v="2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2"/>
  </r>
  <r>
    <x v="1"/>
  </r>
  <r>
    <x v="0"/>
  </r>
  <r>
    <x v="2"/>
  </r>
  <r>
    <x v="0"/>
  </r>
  <r>
    <x v="2"/>
  </r>
  <r>
    <x v="1"/>
  </r>
  <r>
    <x v="0"/>
  </r>
  <r>
    <x v="0"/>
  </r>
  <r>
    <x v="0"/>
  </r>
  <r>
    <x v="0"/>
  </r>
  <r>
    <x v="1"/>
  </r>
  <r>
    <x v="1"/>
  </r>
  <r>
    <x v="2"/>
  </r>
  <r>
    <x v="0"/>
  </r>
  <r>
    <x v="0"/>
  </r>
  <r>
    <x v="3"/>
  </r>
  <r>
    <x v="2"/>
  </r>
  <r>
    <x v="2"/>
  </r>
  <r>
    <x v="0"/>
  </r>
  <r>
    <x v="2"/>
  </r>
  <r>
    <x v="0"/>
  </r>
  <r>
    <x v="0"/>
  </r>
  <r>
    <x v="0"/>
  </r>
  <r>
    <x v="1"/>
  </r>
  <r>
    <x v="2"/>
  </r>
  <r>
    <x v="1"/>
  </r>
  <r>
    <x v="3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2"/>
  </r>
  <r>
    <x v="2"/>
  </r>
  <r>
    <x v="0"/>
  </r>
  <r>
    <x v="2"/>
  </r>
  <r>
    <x v="0"/>
  </r>
  <r>
    <x v="2"/>
  </r>
  <r>
    <x v="0"/>
  </r>
  <r>
    <x v="0"/>
  </r>
  <r>
    <x v="2"/>
  </r>
  <r>
    <x v="0"/>
  </r>
  <r>
    <x v="2"/>
  </r>
  <r>
    <x v="2"/>
  </r>
  <r>
    <x v="0"/>
  </r>
  <r>
    <x v="1"/>
  </r>
  <r>
    <x v="0"/>
  </r>
  <r>
    <x v="0"/>
  </r>
  <r>
    <x v="0"/>
  </r>
  <r>
    <x v="2"/>
  </r>
  <r>
    <x v="1"/>
  </r>
  <r>
    <x v="1"/>
  </r>
  <r>
    <x v="2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0"/>
  </r>
  <r>
    <x v="1"/>
  </r>
  <r>
    <x v="0"/>
  </r>
  <r>
    <x v="3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2"/>
  </r>
  <r>
    <x v="0"/>
  </r>
  <r>
    <x v="1"/>
  </r>
  <r>
    <x v="0"/>
  </r>
  <r>
    <x v="0"/>
  </r>
  <r>
    <x v="0"/>
  </r>
  <r>
    <x v="2"/>
  </r>
  <r>
    <x v="0"/>
  </r>
  <r>
    <x v="1"/>
  </r>
  <r>
    <x v="0"/>
  </r>
  <r>
    <x v="1"/>
  </r>
  <r>
    <x v="2"/>
  </r>
  <r>
    <x v="0"/>
  </r>
  <r>
    <x v="2"/>
  </r>
  <r>
    <x v="1"/>
  </r>
  <r>
    <x v="1"/>
  </r>
  <r>
    <x v="0"/>
  </r>
  <r>
    <x v="2"/>
  </r>
  <r>
    <x v="0"/>
  </r>
  <r>
    <x v="1"/>
  </r>
  <r>
    <x v="2"/>
  </r>
  <r>
    <x v="1"/>
  </r>
  <r>
    <x v="1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0"/>
  </r>
  <r>
    <x v="2"/>
  </r>
  <r>
    <x v="2"/>
  </r>
  <r>
    <x v="1"/>
  </r>
  <r>
    <x v="0"/>
  </r>
  <r>
    <x v="1"/>
  </r>
  <r>
    <x v="0"/>
  </r>
  <r>
    <x v="0"/>
  </r>
  <r>
    <x v="2"/>
  </r>
  <r>
    <x v="0"/>
  </r>
  <r>
    <x v="1"/>
  </r>
  <r>
    <x v="2"/>
  </r>
  <r>
    <x v="1"/>
  </r>
  <r>
    <x v="1"/>
  </r>
  <r>
    <x v="0"/>
  </r>
  <r>
    <x v="2"/>
  </r>
  <r>
    <x v="0"/>
  </r>
  <r>
    <x v="1"/>
  </r>
  <r>
    <x v="0"/>
  </r>
  <r>
    <x v="0"/>
  </r>
  <r>
    <x v="2"/>
  </r>
  <r>
    <x v="0"/>
  </r>
  <r>
    <x v="2"/>
  </r>
  <r>
    <x v="2"/>
  </r>
  <r>
    <x v="2"/>
  </r>
  <r>
    <x v="3"/>
  </r>
  <r>
    <x v="0"/>
  </r>
  <r>
    <x v="1"/>
  </r>
  <r>
    <x v="0"/>
  </r>
  <r>
    <x v="2"/>
  </r>
  <r>
    <x v="0"/>
  </r>
  <r>
    <x v="1"/>
  </r>
  <r>
    <x v="0"/>
  </r>
  <r>
    <x v="1"/>
  </r>
  <r>
    <x v="0"/>
  </r>
  <r>
    <x v="0"/>
  </r>
  <r>
    <x v="1"/>
  </r>
  <r>
    <x v="0"/>
  </r>
  <r>
    <x v="2"/>
  </r>
  <r>
    <x v="3"/>
  </r>
  <r>
    <x v="2"/>
  </r>
  <r>
    <x v="0"/>
  </r>
  <r>
    <x v="0"/>
  </r>
  <r>
    <x v="1"/>
  </r>
  <r>
    <x v="0"/>
  </r>
  <r>
    <x v="0"/>
  </r>
  <r>
    <x v="2"/>
  </r>
  <r>
    <x v="0"/>
  </r>
  <r>
    <x v="0"/>
  </r>
  <r>
    <x v="1"/>
  </r>
  <r>
    <x v="2"/>
  </r>
  <r>
    <x v="0"/>
  </r>
  <r>
    <x v="2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2"/>
  </r>
  <r>
    <x v="0"/>
  </r>
  <r>
    <x v="1"/>
  </r>
  <r>
    <x v="0"/>
  </r>
  <r>
    <x v="1"/>
  </r>
  <r>
    <x v="2"/>
  </r>
  <r>
    <x v="0"/>
  </r>
  <r>
    <x v="1"/>
  </r>
  <r>
    <x v="1"/>
  </r>
  <r>
    <x v="1"/>
  </r>
  <r>
    <x v="2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2"/>
  </r>
  <r>
    <x v="2"/>
  </r>
  <r>
    <x v="1"/>
  </r>
  <r>
    <x v="0"/>
  </r>
  <r>
    <x v="2"/>
  </r>
  <r>
    <x v="2"/>
  </r>
  <r>
    <x v="2"/>
  </r>
  <r>
    <x v="3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1"/>
  </r>
  <r>
    <x v="0"/>
  </r>
  <r>
    <x v="1"/>
  </r>
  <r>
    <x v="1"/>
  </r>
  <r>
    <x v="0"/>
  </r>
  <r>
    <x v="2"/>
  </r>
  <r>
    <x v="1"/>
  </r>
  <r>
    <x v="1"/>
  </r>
  <r>
    <x v="3"/>
  </r>
  <r>
    <x v="0"/>
  </r>
  <r>
    <x v="1"/>
  </r>
  <r>
    <x v="2"/>
  </r>
  <r>
    <x v="3"/>
  </r>
  <r>
    <x v="0"/>
  </r>
  <r>
    <x v="1"/>
  </r>
  <r>
    <x v="3"/>
  </r>
  <r>
    <x v="1"/>
  </r>
  <r>
    <x v="2"/>
  </r>
  <r>
    <x v="3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2"/>
  </r>
  <r>
    <x v="0"/>
  </r>
  <r>
    <x v="1"/>
  </r>
  <r>
    <x v="0"/>
  </r>
  <r>
    <x v="0"/>
  </r>
  <r>
    <x v="2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2"/>
  </r>
  <r>
    <x v="2"/>
  </r>
  <r>
    <x v="1"/>
  </r>
  <r>
    <x v="0"/>
  </r>
  <r>
    <x v="0"/>
  </r>
  <r>
    <x v="0"/>
  </r>
  <r>
    <x v="1"/>
  </r>
  <r>
    <x v="2"/>
  </r>
  <r>
    <x v="2"/>
  </r>
  <r>
    <x v="1"/>
  </r>
  <r>
    <x v="1"/>
  </r>
  <r>
    <x v="0"/>
  </r>
  <r>
    <x v="1"/>
  </r>
  <r>
    <x v="1"/>
  </r>
  <r>
    <x v="2"/>
  </r>
  <r>
    <x v="0"/>
  </r>
  <r>
    <x v="0"/>
  </r>
  <r>
    <x v="0"/>
  </r>
  <r>
    <x v="0"/>
  </r>
  <r>
    <x v="1"/>
  </r>
  <r>
    <x v="1"/>
  </r>
  <r>
    <x v="1"/>
  </r>
  <r>
    <x v="1"/>
  </r>
  <r>
    <x v="2"/>
  </r>
  <r>
    <x v="1"/>
  </r>
  <r>
    <x v="2"/>
  </r>
  <r>
    <x v="1"/>
  </r>
  <r>
    <x v="0"/>
  </r>
  <r>
    <x v="2"/>
  </r>
  <r>
    <x v="0"/>
  </r>
  <r>
    <x v="0"/>
  </r>
  <r>
    <x v="2"/>
  </r>
  <r>
    <x v="0"/>
  </r>
  <r>
    <x v="1"/>
  </r>
  <r>
    <x v="2"/>
  </r>
  <r>
    <x v="2"/>
  </r>
  <r>
    <x v="1"/>
  </r>
  <r>
    <x v="1"/>
  </r>
  <r>
    <x v="0"/>
  </r>
  <r>
    <x v="1"/>
  </r>
  <r>
    <x v="1"/>
  </r>
  <r>
    <x v="1"/>
  </r>
  <r>
    <x v="0"/>
  </r>
  <r>
    <x v="2"/>
  </r>
  <r>
    <x v="1"/>
  </r>
  <r>
    <x v="0"/>
  </r>
  <r>
    <x v="0"/>
  </r>
  <r>
    <x v="2"/>
  </r>
  <r>
    <x v="0"/>
  </r>
  <r>
    <x v="1"/>
  </r>
  <r>
    <x v="0"/>
  </r>
  <r>
    <x v="1"/>
  </r>
  <r>
    <x v="1"/>
  </r>
  <r>
    <x v="1"/>
  </r>
  <r>
    <x v="2"/>
  </r>
  <r>
    <x v="1"/>
  </r>
  <r>
    <x v="0"/>
  </r>
  <r>
    <x v="1"/>
  </r>
  <r>
    <x v="1"/>
  </r>
  <r>
    <x v="1"/>
  </r>
  <r>
    <x v="0"/>
  </r>
  <r>
    <x v="2"/>
  </r>
  <r>
    <x v="2"/>
  </r>
  <r>
    <x v="0"/>
  </r>
  <r>
    <x v="0"/>
  </r>
  <r>
    <x v="0"/>
  </r>
  <r>
    <x v="2"/>
  </r>
  <r>
    <x v="1"/>
  </r>
  <r>
    <x v="0"/>
  </r>
  <r>
    <x v="0"/>
  </r>
  <r>
    <x v="2"/>
  </r>
  <r>
    <x v="0"/>
  </r>
  <r>
    <x v="0"/>
  </r>
  <r>
    <x v="3"/>
  </r>
  <r>
    <x v="0"/>
  </r>
  <r>
    <x v="0"/>
  </r>
  <r>
    <x v="1"/>
  </r>
  <r>
    <x v="2"/>
  </r>
  <r>
    <x v="0"/>
  </r>
  <r>
    <x v="1"/>
  </r>
  <r>
    <x v="0"/>
  </r>
  <r>
    <x v="3"/>
  </r>
  <r>
    <x v="2"/>
  </r>
  <r>
    <x v="0"/>
  </r>
  <r>
    <x v="2"/>
  </r>
  <r>
    <x v="1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2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2"/>
  </r>
  <r>
    <x v="2"/>
  </r>
  <r>
    <x v="2"/>
  </r>
  <r>
    <x v="3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2"/>
  </r>
  <r>
    <x v="0"/>
  </r>
  <r>
    <x v="1"/>
  </r>
  <r>
    <x v="1"/>
  </r>
  <r>
    <x v="0"/>
  </r>
  <r>
    <x v="2"/>
  </r>
  <r>
    <x v="0"/>
  </r>
  <r>
    <x v="2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1"/>
  </r>
  <r>
    <x v="0"/>
  </r>
  <r>
    <x v="2"/>
  </r>
  <r>
    <x v="0"/>
  </r>
  <r>
    <x v="1"/>
  </r>
  <r>
    <x v="1"/>
  </r>
  <r>
    <x v="1"/>
  </r>
  <r>
    <x v="2"/>
  </r>
  <r>
    <x v="0"/>
  </r>
  <r>
    <x v="2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1"/>
  </r>
  <r>
    <x v="2"/>
  </r>
  <r>
    <x v="0"/>
  </r>
  <r>
    <x v="1"/>
  </r>
  <r>
    <x v="2"/>
  </r>
  <r>
    <x v="2"/>
  </r>
  <r>
    <x v="1"/>
  </r>
  <r>
    <x v="0"/>
  </r>
  <r>
    <x v="1"/>
  </r>
  <r>
    <x v="1"/>
  </r>
  <r>
    <x v="0"/>
  </r>
  <r>
    <x v="0"/>
  </r>
  <r>
    <x v="0"/>
  </r>
  <r>
    <x v="2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1"/>
  </r>
  <r>
    <x v="0"/>
  </r>
  <r>
    <x v="2"/>
  </r>
  <r>
    <x v="1"/>
  </r>
  <r>
    <x v="1"/>
  </r>
  <r>
    <x v="2"/>
  </r>
  <r>
    <x v="0"/>
  </r>
  <r>
    <x v="0"/>
  </r>
  <r>
    <x v="0"/>
  </r>
  <r>
    <x v="0"/>
  </r>
  <r>
    <x v="1"/>
  </r>
  <r>
    <x v="1"/>
  </r>
  <r>
    <x v="0"/>
  </r>
  <r>
    <x v="1"/>
  </r>
  <r>
    <x v="2"/>
  </r>
  <r>
    <x v="0"/>
  </r>
  <r>
    <x v="0"/>
  </r>
  <r>
    <x v="1"/>
  </r>
  <r>
    <x v="3"/>
  </r>
  <r>
    <x v="1"/>
  </r>
  <r>
    <x v="2"/>
  </r>
  <r>
    <x v="0"/>
  </r>
  <r>
    <x v="0"/>
  </r>
  <r>
    <x v="1"/>
  </r>
  <r>
    <x v="1"/>
  </r>
  <r>
    <x v="1"/>
  </r>
  <r>
    <x v="1"/>
  </r>
  <r>
    <x v="2"/>
  </r>
  <r>
    <x v="0"/>
  </r>
  <r>
    <x v="1"/>
  </r>
  <r>
    <x v="0"/>
  </r>
  <r>
    <x v="1"/>
  </r>
  <r>
    <x v="2"/>
  </r>
  <r>
    <x v="2"/>
  </r>
  <r>
    <x v="1"/>
  </r>
  <r>
    <x v="0"/>
  </r>
  <r>
    <x v="1"/>
  </r>
  <r>
    <x v="0"/>
  </r>
  <r>
    <x v="1"/>
  </r>
  <r>
    <x v="2"/>
  </r>
  <r>
    <x v="2"/>
  </r>
  <r>
    <x v="0"/>
  </r>
  <r>
    <x v="1"/>
  </r>
  <r>
    <x v="2"/>
  </r>
  <r>
    <x v="1"/>
  </r>
  <r>
    <x v="2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1"/>
  </r>
  <r>
    <x v="2"/>
  </r>
  <r>
    <x v="2"/>
  </r>
  <r>
    <x v="0"/>
  </r>
  <r>
    <x v="1"/>
  </r>
  <r>
    <x v="1"/>
  </r>
  <r>
    <x v="1"/>
  </r>
  <r>
    <x v="0"/>
  </r>
  <r>
    <x v="0"/>
  </r>
  <r>
    <x v="0"/>
  </r>
  <r>
    <x v="0"/>
  </r>
  <r>
    <x v="2"/>
  </r>
  <r>
    <x v="1"/>
  </r>
  <r>
    <x v="0"/>
  </r>
  <r>
    <x v="2"/>
  </r>
  <r>
    <x v="2"/>
  </r>
  <r>
    <x v="0"/>
  </r>
  <r>
    <x v="0"/>
  </r>
  <r>
    <x v="0"/>
  </r>
  <r>
    <x v="3"/>
  </r>
  <r>
    <x v="1"/>
  </r>
  <r>
    <x v="0"/>
  </r>
  <r>
    <x v="2"/>
  </r>
  <r>
    <x v="2"/>
  </r>
  <r>
    <x v="0"/>
  </r>
  <r>
    <x v="1"/>
  </r>
  <r>
    <x v="0"/>
  </r>
  <r>
    <x v="0"/>
  </r>
  <r>
    <x v="2"/>
  </r>
  <r>
    <x v="0"/>
  </r>
  <r>
    <x v="1"/>
  </r>
  <r>
    <x v="1"/>
  </r>
  <r>
    <x v="1"/>
  </r>
  <r>
    <x v="2"/>
  </r>
  <r>
    <x v="2"/>
  </r>
  <r>
    <x v="2"/>
  </r>
  <r>
    <x v="1"/>
  </r>
  <r>
    <x v="0"/>
  </r>
  <r>
    <x v="3"/>
  </r>
  <r>
    <x v="2"/>
  </r>
  <r>
    <x v="0"/>
  </r>
  <r>
    <x v="0"/>
  </r>
  <r>
    <x v="0"/>
  </r>
  <r>
    <x v="1"/>
  </r>
  <r>
    <x v="1"/>
  </r>
  <r>
    <x v="0"/>
  </r>
  <r>
    <x v="2"/>
  </r>
  <r>
    <x v="1"/>
  </r>
  <r>
    <x v="0"/>
  </r>
  <r>
    <x v="2"/>
  </r>
  <r>
    <x v="1"/>
  </r>
  <r>
    <x v="0"/>
  </r>
  <r>
    <x v="0"/>
  </r>
  <r>
    <x v="3"/>
  </r>
  <r>
    <x v="1"/>
  </r>
  <r>
    <x v="2"/>
  </r>
  <r>
    <x v="0"/>
  </r>
  <r>
    <x v="1"/>
  </r>
  <r>
    <x v="0"/>
  </r>
  <r>
    <x v="2"/>
  </r>
  <r>
    <x v="2"/>
  </r>
  <r>
    <x v="1"/>
  </r>
  <r>
    <x v="0"/>
  </r>
  <r>
    <x v="1"/>
  </r>
  <r>
    <x v="0"/>
  </r>
  <r>
    <x v="1"/>
  </r>
  <r>
    <x v="0"/>
  </r>
  <r>
    <x v="1"/>
  </r>
  <r>
    <x v="2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2"/>
  </r>
  <r>
    <x v="0"/>
  </r>
  <r>
    <x v="1"/>
  </r>
  <r>
    <x v="1"/>
  </r>
  <r>
    <x v="0"/>
  </r>
  <r>
    <x v="2"/>
  </r>
  <r>
    <x v="1"/>
  </r>
  <r>
    <x v="0"/>
  </r>
  <r>
    <x v="2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2"/>
  </r>
  <r>
    <x v="1"/>
  </r>
  <r>
    <x v="1"/>
  </r>
  <r>
    <x v="0"/>
  </r>
  <r>
    <x v="1"/>
  </r>
  <r>
    <x v="3"/>
  </r>
  <r>
    <x v="1"/>
  </r>
  <r>
    <x v="0"/>
  </r>
  <r>
    <x v="1"/>
  </r>
  <r>
    <x v="1"/>
  </r>
  <r>
    <x v="1"/>
  </r>
  <r>
    <x v="1"/>
  </r>
  <r>
    <x v="1"/>
  </r>
  <r>
    <x v="2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2"/>
  </r>
  <r>
    <x v="0"/>
  </r>
  <r>
    <x v="0"/>
  </r>
  <r>
    <x v="2"/>
  </r>
  <r>
    <x v="1"/>
  </r>
  <r>
    <x v="1"/>
  </r>
  <r>
    <x v="1"/>
  </r>
  <r>
    <x v="2"/>
  </r>
  <r>
    <x v="1"/>
  </r>
  <r>
    <x v="0"/>
  </r>
  <r>
    <x v="1"/>
  </r>
  <r>
    <x v="1"/>
  </r>
  <r>
    <x v="0"/>
  </r>
  <r>
    <x v="0"/>
  </r>
  <r>
    <x v="1"/>
  </r>
  <r>
    <x v="2"/>
  </r>
  <r>
    <x v="0"/>
  </r>
  <r>
    <x v="1"/>
  </r>
  <r>
    <x v="0"/>
  </r>
  <r>
    <x v="1"/>
  </r>
  <r>
    <x v="1"/>
  </r>
  <r>
    <x v="2"/>
  </r>
  <r>
    <x v="2"/>
  </r>
  <r>
    <x v="0"/>
  </r>
  <r>
    <x v="0"/>
  </r>
  <r>
    <x v="1"/>
  </r>
  <r>
    <x v="1"/>
  </r>
  <r>
    <x v="1"/>
  </r>
  <r>
    <x v="0"/>
  </r>
  <r>
    <x v="1"/>
  </r>
  <r>
    <x v="2"/>
  </r>
  <r>
    <x v="0"/>
  </r>
  <r>
    <x v="0"/>
  </r>
  <r>
    <x v="2"/>
  </r>
  <r>
    <x v="0"/>
  </r>
  <r>
    <x v="0"/>
  </r>
  <r>
    <x v="2"/>
  </r>
  <r>
    <x v="1"/>
  </r>
  <r>
    <x v="0"/>
  </r>
  <r>
    <x v="0"/>
  </r>
  <r>
    <x v="1"/>
  </r>
  <r>
    <x v="2"/>
  </r>
  <r>
    <x v="0"/>
  </r>
  <r>
    <x v="2"/>
  </r>
  <r>
    <x v="0"/>
  </r>
  <r>
    <x v="2"/>
  </r>
  <r>
    <x v="1"/>
  </r>
  <r>
    <x v="2"/>
  </r>
  <r>
    <x v="0"/>
  </r>
  <r>
    <x v="2"/>
  </r>
  <r>
    <x v="1"/>
  </r>
  <r>
    <x v="0"/>
  </r>
  <r>
    <x v="0"/>
  </r>
  <r>
    <x v="2"/>
  </r>
  <r>
    <x v="0"/>
  </r>
  <r>
    <x v="1"/>
  </r>
  <r>
    <x v="0"/>
  </r>
  <r>
    <x v="1"/>
  </r>
  <r>
    <x v="0"/>
  </r>
  <r>
    <x v="0"/>
  </r>
  <r>
    <x v="2"/>
  </r>
  <r>
    <x v="0"/>
  </r>
  <r>
    <x v="1"/>
  </r>
  <r>
    <x v="0"/>
  </r>
  <r>
    <x v="1"/>
  </r>
  <r>
    <x v="0"/>
  </r>
  <r>
    <x v="1"/>
  </r>
  <r>
    <x v="1"/>
  </r>
  <r>
    <x v="0"/>
  </r>
  <r>
    <x v="2"/>
  </r>
  <r>
    <x v="1"/>
  </r>
  <r>
    <x v="0"/>
  </r>
  <r>
    <x v="1"/>
  </r>
  <r>
    <x v="1"/>
  </r>
  <r>
    <x v="2"/>
  </r>
  <r>
    <x v="0"/>
  </r>
  <r>
    <x v="0"/>
  </r>
  <r>
    <x v="0"/>
  </r>
  <r>
    <x v="2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2"/>
  </r>
  <r>
    <x v="1"/>
  </r>
  <r>
    <x v="0"/>
  </r>
  <r>
    <x v="1"/>
  </r>
  <r>
    <x v="0"/>
  </r>
  <r>
    <x v="2"/>
  </r>
  <r>
    <x v="0"/>
  </r>
  <r>
    <x v="1"/>
  </r>
  <r>
    <x v="1"/>
  </r>
  <r>
    <x v="0"/>
  </r>
  <r>
    <x v="0"/>
  </r>
  <r>
    <x v="1"/>
  </r>
  <r>
    <x v="0"/>
  </r>
  <r>
    <x v="0"/>
  </r>
  <r>
    <x v="2"/>
  </r>
  <r>
    <x v="0"/>
  </r>
  <r>
    <x v="0"/>
  </r>
  <r>
    <x v="2"/>
  </r>
  <r>
    <x v="1"/>
  </r>
  <r>
    <x v="0"/>
  </r>
  <r>
    <x v="0"/>
  </r>
  <r>
    <x v="3"/>
  </r>
  <r>
    <x v="1"/>
  </r>
  <r>
    <x v="2"/>
  </r>
  <r>
    <x v="1"/>
  </r>
  <r>
    <x v="0"/>
  </r>
  <r>
    <x v="1"/>
  </r>
  <r>
    <x v="1"/>
  </r>
  <r>
    <x v="0"/>
  </r>
  <r>
    <x v="2"/>
  </r>
  <r>
    <x v="1"/>
  </r>
  <r>
    <x v="1"/>
  </r>
  <r>
    <x v="2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2"/>
  </r>
  <r>
    <x v="1"/>
  </r>
  <r>
    <x v="0"/>
  </r>
  <r>
    <x v="2"/>
  </r>
  <r>
    <x v="2"/>
  </r>
  <r>
    <x v="0"/>
  </r>
  <r>
    <x v="2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1"/>
  </r>
  <r>
    <x v="1"/>
  </r>
  <r>
    <x v="0"/>
  </r>
  <r>
    <x v="0"/>
  </r>
  <r>
    <x v="3"/>
  </r>
  <r>
    <x v="2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1"/>
  </r>
  <r>
    <x v="0"/>
  </r>
  <r>
    <x v="0"/>
  </r>
  <r>
    <x v="0"/>
  </r>
  <r>
    <x v="0"/>
  </r>
  <r>
    <x v="0"/>
  </r>
  <r>
    <x v="2"/>
  </r>
  <r>
    <x v="0"/>
  </r>
  <r>
    <x v="0"/>
  </r>
  <r>
    <x v="2"/>
  </r>
  <r>
    <x v="1"/>
  </r>
  <r>
    <x v="0"/>
  </r>
  <r>
    <x v="0"/>
  </r>
  <r>
    <x v="2"/>
  </r>
  <r>
    <x v="2"/>
  </r>
  <r>
    <x v="2"/>
  </r>
  <r>
    <x v="0"/>
  </r>
  <r>
    <x v="0"/>
  </r>
  <r>
    <x v="2"/>
  </r>
  <r>
    <x v="2"/>
  </r>
  <r>
    <x v="0"/>
  </r>
  <r>
    <x v="1"/>
  </r>
  <r>
    <x v="1"/>
  </r>
  <r>
    <x v="2"/>
  </r>
  <r>
    <x v="1"/>
  </r>
  <r>
    <x v="0"/>
  </r>
  <r>
    <x v="1"/>
  </r>
  <r>
    <x v="0"/>
  </r>
  <r>
    <x v="0"/>
  </r>
  <r>
    <x v="0"/>
  </r>
  <r>
    <x v="2"/>
  </r>
  <r>
    <x v="0"/>
  </r>
  <r>
    <x v="1"/>
  </r>
  <r>
    <x v="2"/>
  </r>
  <r>
    <x v="0"/>
  </r>
  <r>
    <x v="1"/>
  </r>
  <r>
    <x v="0"/>
  </r>
  <r>
    <x v="2"/>
  </r>
  <r>
    <x v="2"/>
  </r>
  <r>
    <x v="0"/>
  </r>
  <r>
    <x v="0"/>
  </r>
  <r>
    <x v="0"/>
  </r>
  <r>
    <x v="2"/>
  </r>
  <r>
    <x v="0"/>
  </r>
  <r>
    <x v="1"/>
  </r>
  <r>
    <x v="3"/>
  </r>
  <r>
    <x v="2"/>
  </r>
  <r>
    <x v="0"/>
  </r>
  <r>
    <x v="2"/>
  </r>
  <r>
    <x v="0"/>
  </r>
  <r>
    <x v="0"/>
  </r>
  <r>
    <x v="0"/>
  </r>
  <r>
    <x v="1"/>
  </r>
  <r>
    <x v="2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2"/>
  </r>
  <r>
    <x v="3"/>
  </r>
  <r>
    <x v="2"/>
  </r>
  <r>
    <x v="0"/>
  </r>
  <r>
    <x v="0"/>
  </r>
  <r>
    <x v="1"/>
  </r>
  <r>
    <x v="0"/>
  </r>
  <r>
    <x v="0"/>
  </r>
  <r>
    <x v="0"/>
  </r>
  <r>
    <x v="0"/>
  </r>
  <r>
    <x v="1"/>
  </r>
  <r>
    <x v="2"/>
  </r>
  <r>
    <x v="1"/>
  </r>
  <r>
    <x v="1"/>
  </r>
  <r>
    <x v="1"/>
  </r>
  <r>
    <x v="2"/>
  </r>
  <r>
    <x v="0"/>
  </r>
  <r>
    <x v="0"/>
  </r>
  <r>
    <x v="1"/>
  </r>
  <r>
    <x v="0"/>
  </r>
  <r>
    <x v="0"/>
  </r>
  <r>
    <x v="2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1"/>
  </r>
  <r>
    <x v="2"/>
  </r>
  <r>
    <x v="0"/>
  </r>
  <r>
    <x v="1"/>
  </r>
  <r>
    <x v="2"/>
  </r>
  <r>
    <x v="0"/>
  </r>
  <r>
    <x v="1"/>
  </r>
  <r>
    <x v="1"/>
  </r>
  <r>
    <x v="0"/>
  </r>
  <r>
    <x v="0"/>
  </r>
  <r>
    <x v="0"/>
  </r>
  <r>
    <x v="1"/>
  </r>
  <r>
    <x v="0"/>
  </r>
  <r>
    <x v="2"/>
  </r>
  <r>
    <x v="2"/>
  </r>
  <r>
    <x v="0"/>
  </r>
  <r>
    <x v="0"/>
  </r>
  <r>
    <x v="0"/>
  </r>
  <r>
    <x v="0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0"/>
  </r>
  <r>
    <x v="0"/>
  </r>
  <r>
    <x v="0"/>
  </r>
  <r>
    <x v="2"/>
  </r>
  <r>
    <x v="0"/>
  </r>
  <r>
    <x v="2"/>
  </r>
  <r>
    <x v="1"/>
  </r>
  <r>
    <x v="0"/>
  </r>
  <r>
    <x v="0"/>
  </r>
  <r>
    <x v="0"/>
  </r>
  <r>
    <x v="0"/>
  </r>
  <r>
    <x v="2"/>
  </r>
  <r>
    <x v="1"/>
  </r>
  <r>
    <x v="0"/>
  </r>
  <r>
    <x v="0"/>
  </r>
  <r>
    <x v="1"/>
  </r>
  <r>
    <x v="2"/>
  </r>
  <r>
    <x v="1"/>
  </r>
  <r>
    <x v="2"/>
  </r>
  <r>
    <x v="0"/>
  </r>
  <r>
    <x v="2"/>
  </r>
  <r>
    <x v="0"/>
  </r>
  <r>
    <x v="0"/>
  </r>
  <r>
    <x v="1"/>
  </r>
  <r>
    <x v="2"/>
  </r>
  <r>
    <x v="0"/>
  </r>
  <r>
    <x v="1"/>
  </r>
  <r>
    <x v="2"/>
  </r>
  <r>
    <x v="1"/>
  </r>
  <r>
    <x v="1"/>
  </r>
  <r>
    <x v="1"/>
  </r>
  <r>
    <x v="0"/>
  </r>
  <r>
    <x v="1"/>
  </r>
  <r>
    <x v="0"/>
  </r>
  <r>
    <x v="2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2"/>
  </r>
  <r>
    <x v="0"/>
  </r>
  <r>
    <x v="0"/>
  </r>
  <r>
    <x v="1"/>
  </r>
  <r>
    <x v="0"/>
  </r>
  <r>
    <x v="2"/>
  </r>
  <r>
    <x v="0"/>
  </r>
  <r>
    <x v="0"/>
  </r>
  <r>
    <x v="0"/>
  </r>
  <r>
    <x v="1"/>
  </r>
  <r>
    <x v="2"/>
  </r>
  <r>
    <x v="0"/>
  </r>
  <r>
    <x v="1"/>
  </r>
  <r>
    <x v="1"/>
  </r>
  <r>
    <x v="0"/>
  </r>
  <r>
    <x v="2"/>
  </r>
  <r>
    <x v="0"/>
  </r>
  <r>
    <x v="1"/>
  </r>
  <r>
    <x v="1"/>
  </r>
  <r>
    <x v="1"/>
  </r>
  <r>
    <x v="0"/>
  </r>
  <r>
    <x v="0"/>
  </r>
  <r>
    <x v="2"/>
  </r>
  <r>
    <x v="2"/>
  </r>
  <r>
    <x v="0"/>
  </r>
  <r>
    <x v="1"/>
  </r>
  <r>
    <x v="2"/>
  </r>
  <r>
    <x v="1"/>
  </r>
  <r>
    <x v="0"/>
  </r>
  <r>
    <x v="1"/>
  </r>
  <r>
    <x v="2"/>
  </r>
  <r>
    <x v="2"/>
  </r>
  <r>
    <x v="2"/>
  </r>
  <r>
    <x v="1"/>
  </r>
  <r>
    <x v="0"/>
  </r>
  <r>
    <x v="2"/>
  </r>
  <r>
    <x v="2"/>
  </r>
  <r>
    <x v="0"/>
  </r>
  <r>
    <x v="3"/>
  </r>
  <r>
    <x v="0"/>
  </r>
  <r>
    <x v="0"/>
  </r>
  <r>
    <x v="2"/>
  </r>
  <r>
    <x v="0"/>
  </r>
  <r>
    <x v="1"/>
  </r>
  <r>
    <x v="2"/>
  </r>
  <r>
    <x v="1"/>
  </r>
  <r>
    <x v="2"/>
  </r>
  <r>
    <x v="0"/>
  </r>
  <r>
    <x v="1"/>
  </r>
  <r>
    <x v="1"/>
  </r>
  <r>
    <x v="2"/>
  </r>
  <r>
    <x v="2"/>
  </r>
  <r>
    <x v="0"/>
  </r>
  <r>
    <x v="0"/>
  </r>
  <r>
    <x v="2"/>
  </r>
  <r>
    <x v="1"/>
  </r>
  <r>
    <x v="0"/>
  </r>
  <r>
    <x v="0"/>
  </r>
  <r>
    <x v="0"/>
  </r>
  <r>
    <x v="0"/>
  </r>
  <r>
    <x v="1"/>
  </r>
  <r>
    <x v="2"/>
  </r>
  <r>
    <x v="1"/>
  </r>
  <r>
    <x v="2"/>
  </r>
  <r>
    <x v="2"/>
  </r>
  <r>
    <x v="2"/>
  </r>
  <r>
    <x v="2"/>
  </r>
  <r>
    <x v="1"/>
  </r>
  <r>
    <x v="0"/>
  </r>
  <r>
    <x v="0"/>
  </r>
  <r>
    <x v="1"/>
  </r>
  <r>
    <x v="0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2"/>
  </r>
  <r>
    <x v="2"/>
  </r>
  <r>
    <x v="1"/>
  </r>
  <r>
    <x v="0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2"/>
  </r>
  <r>
    <x v="2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2"/>
  </r>
  <r>
    <x v="0"/>
  </r>
  <r>
    <x v="0"/>
  </r>
  <r>
    <x v="0"/>
  </r>
  <r>
    <x v="2"/>
  </r>
  <r>
    <x v="0"/>
  </r>
  <r>
    <x v="1"/>
  </r>
  <r>
    <x v="0"/>
  </r>
  <r>
    <x v="1"/>
  </r>
  <r>
    <x v="2"/>
  </r>
  <r>
    <x v="2"/>
  </r>
  <r>
    <x v="0"/>
  </r>
  <r>
    <x v="2"/>
  </r>
  <r>
    <x v="1"/>
  </r>
  <r>
    <x v="1"/>
  </r>
  <r>
    <x v="0"/>
  </r>
  <r>
    <x v="0"/>
  </r>
  <r>
    <x v="0"/>
  </r>
  <r>
    <x v="2"/>
  </r>
  <r>
    <x v="0"/>
  </r>
  <r>
    <x v="2"/>
  </r>
  <r>
    <x v="1"/>
  </r>
  <r>
    <x v="1"/>
  </r>
  <r>
    <x v="0"/>
  </r>
  <r>
    <x v="2"/>
  </r>
  <r>
    <x v="0"/>
  </r>
  <r>
    <x v="1"/>
  </r>
  <r>
    <x v="1"/>
  </r>
  <r>
    <x v="2"/>
  </r>
  <r>
    <x v="2"/>
  </r>
  <r>
    <x v="0"/>
  </r>
  <r>
    <x v="2"/>
  </r>
  <r>
    <x v="0"/>
  </r>
  <r>
    <x v="0"/>
  </r>
  <r>
    <x v="2"/>
  </r>
  <r>
    <x v="1"/>
  </r>
  <r>
    <x v="0"/>
  </r>
  <r>
    <x v="0"/>
  </r>
  <r>
    <x v="0"/>
  </r>
  <r>
    <x v="2"/>
  </r>
  <r>
    <x v="2"/>
  </r>
  <r>
    <x v="1"/>
  </r>
  <r>
    <x v="0"/>
  </r>
  <r>
    <x v="0"/>
  </r>
  <r>
    <x v="1"/>
  </r>
  <r>
    <x v="1"/>
  </r>
  <r>
    <x v="2"/>
  </r>
  <r>
    <x v="2"/>
  </r>
  <r>
    <x v="0"/>
  </r>
  <r>
    <x v="2"/>
  </r>
  <r>
    <x v="2"/>
  </r>
  <r>
    <x v="1"/>
  </r>
  <r>
    <x v="1"/>
  </r>
  <r>
    <x v="2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2"/>
  </r>
  <r>
    <x v="1"/>
  </r>
  <r>
    <x v="0"/>
  </r>
  <r>
    <x v="2"/>
  </r>
  <r>
    <x v="0"/>
  </r>
  <r>
    <x v="0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2"/>
  </r>
  <r>
    <x v="0"/>
  </r>
  <r>
    <x v="1"/>
  </r>
  <r>
    <x v="2"/>
  </r>
  <r>
    <x v="2"/>
  </r>
  <r>
    <x v="0"/>
  </r>
  <r>
    <x v="0"/>
  </r>
  <r>
    <x v="1"/>
  </r>
  <r>
    <x v="2"/>
  </r>
  <r>
    <x v="1"/>
  </r>
  <r>
    <x v="0"/>
  </r>
  <r>
    <x v="1"/>
  </r>
  <r>
    <x v="1"/>
  </r>
  <r>
    <x v="1"/>
  </r>
  <r>
    <x v="2"/>
  </r>
  <r>
    <x v="2"/>
  </r>
  <r>
    <x v="2"/>
  </r>
  <r>
    <x v="2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2"/>
  </r>
  <r>
    <x v="1"/>
  </r>
  <r>
    <x v="0"/>
  </r>
  <r>
    <x v="0"/>
  </r>
  <r>
    <x v="2"/>
  </r>
  <r>
    <x v="2"/>
  </r>
  <r>
    <x v="1"/>
  </r>
  <r>
    <x v="1"/>
  </r>
  <r>
    <x v="0"/>
  </r>
  <r>
    <x v="1"/>
  </r>
  <r>
    <x v="0"/>
  </r>
  <r>
    <x v="0"/>
  </r>
  <r>
    <x v="2"/>
  </r>
  <r>
    <x v="2"/>
  </r>
  <r>
    <x v="2"/>
  </r>
  <r>
    <x v="0"/>
  </r>
  <r>
    <x v="0"/>
  </r>
  <r>
    <x v="1"/>
  </r>
  <r>
    <x v="0"/>
  </r>
  <r>
    <x v="1"/>
  </r>
  <r>
    <x v="0"/>
  </r>
  <r>
    <x v="2"/>
  </r>
  <r>
    <x v="2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1"/>
  </r>
  <r>
    <x v="1"/>
  </r>
  <r>
    <x v="2"/>
  </r>
  <r>
    <x v="1"/>
  </r>
  <r>
    <x v="0"/>
  </r>
  <r>
    <x v="1"/>
  </r>
  <r>
    <x v="0"/>
  </r>
  <r>
    <x v="2"/>
  </r>
  <r>
    <x v="1"/>
  </r>
  <r>
    <x v="2"/>
  </r>
  <r>
    <x v="1"/>
  </r>
  <r>
    <x v="0"/>
  </r>
  <r>
    <x v="2"/>
  </r>
  <r>
    <x v="0"/>
  </r>
  <r>
    <x v="3"/>
  </r>
  <r>
    <x v="2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2"/>
  </r>
  <r>
    <x v="0"/>
  </r>
  <r>
    <x v="2"/>
  </r>
  <r>
    <x v="2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2"/>
  </r>
  <r>
    <x v="0"/>
  </r>
  <r>
    <x v="2"/>
  </r>
  <r>
    <x v="0"/>
  </r>
  <r>
    <x v="0"/>
  </r>
  <r>
    <x v="0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2"/>
  </r>
  <r>
    <x v="0"/>
  </r>
  <r>
    <x v="0"/>
  </r>
  <r>
    <x v="3"/>
  </r>
  <r>
    <x v="0"/>
  </r>
  <r>
    <x v="1"/>
  </r>
  <r>
    <x v="2"/>
  </r>
  <r>
    <x v="0"/>
  </r>
  <r>
    <x v="1"/>
  </r>
  <r>
    <x v="0"/>
  </r>
  <r>
    <x v="1"/>
  </r>
  <r>
    <x v="1"/>
  </r>
  <r>
    <x v="0"/>
  </r>
  <r>
    <x v="2"/>
  </r>
  <r>
    <x v="2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2"/>
  </r>
  <r>
    <x v="0"/>
  </r>
  <r>
    <x v="1"/>
  </r>
  <r>
    <x v="3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2"/>
  </r>
  <r>
    <x v="2"/>
  </r>
  <r>
    <x v="0"/>
  </r>
  <r>
    <x v="0"/>
  </r>
  <r>
    <x v="1"/>
  </r>
  <r>
    <x v="3"/>
  </r>
  <r>
    <x v="0"/>
  </r>
  <r>
    <x v="0"/>
  </r>
  <r>
    <x v="0"/>
  </r>
  <r>
    <x v="0"/>
  </r>
  <r>
    <x v="0"/>
  </r>
  <r>
    <x v="0"/>
  </r>
  <r>
    <x v="3"/>
  </r>
  <r>
    <x v="1"/>
  </r>
  <r>
    <x v="1"/>
  </r>
  <r>
    <x v="0"/>
  </r>
  <r>
    <x v="1"/>
  </r>
  <r>
    <x v="0"/>
  </r>
  <r>
    <x v="1"/>
  </r>
  <r>
    <x v="0"/>
  </r>
  <r>
    <x v="0"/>
  </r>
  <r>
    <x v="2"/>
  </r>
  <r>
    <x v="2"/>
  </r>
  <r>
    <x v="2"/>
  </r>
  <r>
    <x v="1"/>
  </r>
  <r>
    <x v="1"/>
  </r>
  <r>
    <x v="0"/>
  </r>
  <r>
    <x v="2"/>
  </r>
  <r>
    <x v="0"/>
  </r>
  <r>
    <x v="1"/>
  </r>
  <r>
    <x v="2"/>
  </r>
  <r>
    <x v="0"/>
  </r>
  <r>
    <x v="2"/>
  </r>
  <r>
    <x v="2"/>
  </r>
  <r>
    <x v="0"/>
  </r>
  <r>
    <x v="0"/>
  </r>
  <r>
    <x v="2"/>
  </r>
  <r>
    <x v="0"/>
  </r>
  <r>
    <x v="0"/>
  </r>
  <r>
    <x v="2"/>
  </r>
  <r>
    <x v="0"/>
  </r>
  <r>
    <x v="1"/>
  </r>
  <r>
    <x v="2"/>
  </r>
  <r>
    <x v="0"/>
  </r>
  <r>
    <x v="0"/>
  </r>
  <r>
    <x v="1"/>
  </r>
  <r>
    <x v="0"/>
  </r>
  <r>
    <x v="0"/>
  </r>
  <r>
    <x v="1"/>
  </r>
  <r>
    <x v="2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2"/>
  </r>
  <r>
    <x v="2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2"/>
  </r>
  <r>
    <x v="0"/>
  </r>
  <r>
    <x v="1"/>
  </r>
  <r>
    <x v="3"/>
  </r>
  <r>
    <x v="0"/>
  </r>
  <r>
    <x v="0"/>
  </r>
  <r>
    <x v="2"/>
  </r>
  <r>
    <x v="1"/>
  </r>
  <r>
    <x v="1"/>
  </r>
  <r>
    <x v="0"/>
  </r>
  <r>
    <x v="2"/>
  </r>
  <r>
    <x v="0"/>
  </r>
  <r>
    <x v="0"/>
  </r>
  <r>
    <x v="0"/>
  </r>
  <r>
    <x v="2"/>
  </r>
  <r>
    <x v="0"/>
  </r>
  <r>
    <x v="1"/>
  </r>
  <r>
    <x v="1"/>
  </r>
  <r>
    <x v="1"/>
  </r>
  <r>
    <x v="2"/>
  </r>
  <r>
    <x v="1"/>
  </r>
  <r>
    <x v="1"/>
  </r>
  <r>
    <x v="1"/>
  </r>
  <r>
    <x v="1"/>
  </r>
  <r>
    <x v="2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2"/>
  </r>
  <r>
    <x v="1"/>
  </r>
  <r>
    <x v="1"/>
  </r>
  <r>
    <x v="1"/>
  </r>
  <r>
    <x v="0"/>
  </r>
  <r>
    <x v="0"/>
  </r>
  <r>
    <x v="2"/>
  </r>
  <r>
    <x v="2"/>
  </r>
  <r>
    <x v="0"/>
  </r>
  <r>
    <x v="0"/>
  </r>
  <r>
    <x v="0"/>
  </r>
  <r>
    <x v="1"/>
  </r>
  <r>
    <x v="1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1"/>
  </r>
  <r>
    <x v="0"/>
  </r>
  <r>
    <x v="1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1"/>
  </r>
  <r>
    <x v="1"/>
  </r>
  <r>
    <x v="0"/>
  </r>
  <r>
    <x v="2"/>
  </r>
  <r>
    <x v="0"/>
  </r>
  <r>
    <x v="0"/>
  </r>
  <r>
    <x v="0"/>
  </r>
  <r>
    <x v="2"/>
  </r>
  <r>
    <x v="0"/>
  </r>
  <r>
    <x v="3"/>
  </r>
  <r>
    <x v="0"/>
  </r>
  <r>
    <x v="0"/>
  </r>
  <r>
    <x v="0"/>
  </r>
  <r>
    <x v="0"/>
  </r>
  <r>
    <x v="0"/>
  </r>
  <r>
    <x v="0"/>
  </r>
  <r>
    <x v="0"/>
  </r>
  <r>
    <x v="2"/>
  </r>
  <r>
    <x v="1"/>
  </r>
  <r>
    <x v="2"/>
  </r>
  <r>
    <x v="0"/>
  </r>
  <r>
    <x v="3"/>
  </r>
  <r>
    <x v="0"/>
  </r>
  <r>
    <x v="0"/>
  </r>
  <r>
    <x v="2"/>
  </r>
  <r>
    <x v="0"/>
  </r>
  <r>
    <x v="1"/>
  </r>
  <r>
    <x v="0"/>
  </r>
  <r>
    <x v="1"/>
  </r>
  <r>
    <x v="2"/>
  </r>
  <r>
    <x v="1"/>
  </r>
  <r>
    <x v="1"/>
  </r>
  <r>
    <x v="0"/>
  </r>
  <r>
    <x v="0"/>
  </r>
  <r>
    <x v="0"/>
  </r>
  <r>
    <x v="1"/>
  </r>
  <r>
    <x v="1"/>
  </r>
  <r>
    <x v="0"/>
  </r>
  <r>
    <x v="0"/>
  </r>
  <r>
    <x v="2"/>
  </r>
  <r>
    <x v="0"/>
  </r>
  <r>
    <x v="2"/>
  </r>
  <r>
    <x v="0"/>
  </r>
  <r>
    <x v="1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0"/>
  </r>
  <r>
    <x v="0"/>
  </r>
  <r>
    <x v="0"/>
  </r>
  <r>
    <x v="2"/>
  </r>
  <r>
    <x v="1"/>
  </r>
  <r>
    <x v="1"/>
  </r>
  <r>
    <x v="2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2"/>
  </r>
  <r>
    <x v="0"/>
  </r>
  <r>
    <x v="2"/>
  </r>
  <r>
    <x v="0"/>
  </r>
  <r>
    <x v="0"/>
  </r>
  <r>
    <x v="0"/>
  </r>
  <r>
    <x v="2"/>
  </r>
  <r>
    <x v="1"/>
  </r>
  <r>
    <x v="1"/>
  </r>
  <r>
    <x v="0"/>
  </r>
  <r>
    <x v="2"/>
  </r>
  <r>
    <x v="0"/>
  </r>
  <r>
    <x v="0"/>
  </r>
  <r>
    <x v="0"/>
  </r>
  <r>
    <x v="1"/>
  </r>
  <r>
    <x v="3"/>
  </r>
  <r>
    <x v="1"/>
  </r>
  <r>
    <x v="2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2"/>
  </r>
  <r>
    <x v="2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2"/>
  </r>
  <r>
    <x v="1"/>
  </r>
  <r>
    <x v="1"/>
  </r>
  <r>
    <x v="1"/>
  </r>
  <r>
    <x v="1"/>
  </r>
  <r>
    <x v="0"/>
  </r>
  <r>
    <x v="0"/>
  </r>
  <r>
    <x v="1"/>
  </r>
  <r>
    <x v="2"/>
  </r>
  <r>
    <x v="0"/>
  </r>
  <r>
    <x v="1"/>
  </r>
  <r>
    <x v="2"/>
  </r>
  <r>
    <x v="1"/>
  </r>
  <r>
    <x v="2"/>
  </r>
  <r>
    <x v="1"/>
  </r>
  <r>
    <x v="0"/>
  </r>
  <r>
    <x v="1"/>
  </r>
  <r>
    <x v="2"/>
  </r>
  <r>
    <x v="1"/>
  </r>
  <r>
    <x v="2"/>
  </r>
  <r>
    <x v="2"/>
  </r>
  <r>
    <x v="1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2"/>
  </r>
  <r>
    <x v="1"/>
  </r>
  <r>
    <x v="1"/>
  </r>
  <r>
    <x v="0"/>
  </r>
  <r>
    <x v="0"/>
  </r>
  <r>
    <x v="1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2"/>
  </r>
  <r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08">
  <r>
    <x v="0"/>
  </r>
  <r>
    <x v="1"/>
  </r>
  <r>
    <x v="0"/>
  </r>
  <r>
    <x v="1"/>
  </r>
  <r>
    <x v="0"/>
  </r>
  <r>
    <x v="0"/>
  </r>
  <r>
    <x v="1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2"/>
  </r>
  <r>
    <x v="1"/>
  </r>
  <r>
    <x v="1"/>
  </r>
  <r>
    <x v="1"/>
  </r>
  <r>
    <x v="0"/>
  </r>
  <r>
    <x v="0"/>
  </r>
  <r>
    <x v="0"/>
  </r>
  <r>
    <x v="0"/>
  </r>
  <r>
    <x v="3"/>
  </r>
  <r>
    <x v="1"/>
  </r>
  <r>
    <x v="0"/>
  </r>
  <r>
    <x v="2"/>
  </r>
  <r>
    <x v="0"/>
  </r>
  <r>
    <x v="0"/>
  </r>
  <r>
    <x v="0"/>
  </r>
  <r>
    <x v="0"/>
  </r>
  <r>
    <x v="2"/>
  </r>
  <r>
    <x v="1"/>
  </r>
  <r>
    <x v="0"/>
  </r>
  <r>
    <x v="2"/>
  </r>
  <r>
    <x v="1"/>
  </r>
  <r>
    <x v="0"/>
  </r>
  <r>
    <x v="1"/>
  </r>
  <r>
    <x v="1"/>
  </r>
  <r>
    <x v="0"/>
  </r>
  <r>
    <x v="1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2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2"/>
  </r>
  <r>
    <x v="1"/>
  </r>
  <r>
    <x v="0"/>
  </r>
  <r>
    <x v="2"/>
  </r>
  <r>
    <x v="1"/>
  </r>
  <r>
    <x v="0"/>
  </r>
  <r>
    <x v="0"/>
  </r>
  <r>
    <x v="0"/>
  </r>
  <r>
    <x v="2"/>
  </r>
  <r>
    <x v="0"/>
  </r>
  <r>
    <x v="1"/>
  </r>
  <r>
    <x v="0"/>
  </r>
  <r>
    <x v="1"/>
  </r>
  <r>
    <x v="0"/>
  </r>
  <r>
    <x v="2"/>
  </r>
  <r>
    <x v="2"/>
  </r>
  <r>
    <x v="0"/>
  </r>
  <r>
    <x v="1"/>
  </r>
  <r>
    <x v="1"/>
  </r>
  <r>
    <x v="2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1"/>
  </r>
  <r>
    <x v="0"/>
  </r>
  <r>
    <x v="1"/>
  </r>
  <r>
    <x v="2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2"/>
  </r>
  <r>
    <x v="2"/>
  </r>
  <r>
    <x v="1"/>
  </r>
  <r>
    <x v="0"/>
  </r>
  <r>
    <x v="0"/>
  </r>
  <r>
    <x v="0"/>
  </r>
  <r>
    <x v="2"/>
  </r>
  <r>
    <x v="1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2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2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2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2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2"/>
  </r>
  <r>
    <x v="3"/>
  </r>
  <r>
    <x v="0"/>
  </r>
  <r>
    <x v="0"/>
  </r>
  <r>
    <x v="2"/>
  </r>
  <r>
    <x v="1"/>
  </r>
  <r>
    <x v="0"/>
  </r>
  <r>
    <x v="0"/>
  </r>
  <r>
    <x v="1"/>
  </r>
  <r>
    <x v="1"/>
  </r>
  <r>
    <x v="1"/>
  </r>
  <r>
    <x v="0"/>
  </r>
  <r>
    <x v="2"/>
  </r>
  <r>
    <x v="0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2"/>
  </r>
  <r>
    <x v="1"/>
  </r>
  <r>
    <x v="0"/>
  </r>
  <r>
    <x v="3"/>
  </r>
  <r>
    <x v="1"/>
  </r>
  <r>
    <x v="0"/>
  </r>
  <r>
    <x v="0"/>
  </r>
  <r>
    <x v="1"/>
  </r>
  <r>
    <x v="0"/>
  </r>
  <r>
    <x v="0"/>
  </r>
  <r>
    <x v="2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2"/>
  </r>
  <r>
    <x v="0"/>
  </r>
  <r>
    <x v="1"/>
  </r>
  <r>
    <x v="1"/>
  </r>
  <r>
    <x v="0"/>
  </r>
  <r>
    <x v="1"/>
  </r>
  <r>
    <x v="1"/>
  </r>
  <r>
    <x v="2"/>
  </r>
  <r>
    <x v="0"/>
  </r>
  <r>
    <x v="0"/>
  </r>
  <r>
    <x v="2"/>
  </r>
  <r>
    <x v="1"/>
  </r>
  <r>
    <x v="1"/>
  </r>
  <r>
    <x v="2"/>
  </r>
  <r>
    <x v="0"/>
  </r>
  <r>
    <x v="0"/>
  </r>
  <r>
    <x v="0"/>
  </r>
  <r>
    <x v="3"/>
  </r>
  <r>
    <x v="1"/>
  </r>
  <r>
    <x v="2"/>
  </r>
  <r>
    <x v="0"/>
  </r>
  <r>
    <x v="1"/>
  </r>
  <r>
    <x v="2"/>
  </r>
  <r>
    <x v="1"/>
  </r>
  <r>
    <x v="0"/>
  </r>
  <r>
    <x v="1"/>
  </r>
  <r>
    <x v="2"/>
  </r>
  <r>
    <x v="2"/>
  </r>
  <r>
    <x v="1"/>
  </r>
  <r>
    <x v="1"/>
  </r>
  <r>
    <x v="0"/>
  </r>
  <r>
    <x v="0"/>
  </r>
  <r>
    <x v="2"/>
  </r>
  <r>
    <x v="0"/>
  </r>
  <r>
    <x v="0"/>
  </r>
  <r>
    <x v="0"/>
  </r>
  <r>
    <x v="0"/>
  </r>
  <r>
    <x v="1"/>
  </r>
  <r>
    <x v="3"/>
  </r>
  <r>
    <x v="2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3"/>
  </r>
  <r>
    <x v="2"/>
  </r>
  <r>
    <x v="0"/>
  </r>
  <r>
    <x v="1"/>
  </r>
  <r>
    <x v="2"/>
  </r>
  <r>
    <x v="1"/>
  </r>
  <r>
    <x v="0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2"/>
  </r>
  <r>
    <x v="0"/>
  </r>
  <r>
    <x v="0"/>
  </r>
  <r>
    <x v="1"/>
  </r>
  <r>
    <x v="2"/>
  </r>
  <r>
    <x v="2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2"/>
  </r>
  <r>
    <x v="0"/>
  </r>
  <r>
    <x v="0"/>
  </r>
  <r>
    <x v="1"/>
  </r>
  <r>
    <x v="0"/>
  </r>
  <r>
    <x v="0"/>
  </r>
  <r>
    <x v="3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1"/>
  </r>
  <r>
    <x v="2"/>
  </r>
  <r>
    <x v="2"/>
  </r>
  <r>
    <x v="1"/>
  </r>
  <r>
    <x v="0"/>
  </r>
  <r>
    <x v="2"/>
  </r>
  <r>
    <x v="1"/>
  </r>
  <r>
    <x v="1"/>
  </r>
  <r>
    <x v="0"/>
  </r>
  <r>
    <x v="2"/>
  </r>
  <r>
    <x v="1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2"/>
  </r>
  <r>
    <x v="0"/>
  </r>
  <r>
    <x v="0"/>
  </r>
  <r>
    <x v="1"/>
  </r>
  <r>
    <x v="1"/>
  </r>
  <r>
    <x v="0"/>
  </r>
  <r>
    <x v="1"/>
  </r>
  <r>
    <x v="1"/>
  </r>
  <r>
    <x v="2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2"/>
  </r>
  <r>
    <x v="0"/>
  </r>
  <r>
    <x v="0"/>
  </r>
  <r>
    <x v="1"/>
  </r>
  <r>
    <x v="1"/>
  </r>
  <r>
    <x v="0"/>
  </r>
  <r>
    <x v="0"/>
  </r>
  <r>
    <x v="0"/>
  </r>
  <r>
    <x v="2"/>
  </r>
  <r>
    <x v="1"/>
  </r>
  <r>
    <x v="0"/>
  </r>
  <r>
    <x v="0"/>
  </r>
  <r>
    <x v="0"/>
  </r>
  <r>
    <x v="3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1"/>
  </r>
  <r>
    <x v="1"/>
  </r>
  <r>
    <x v="2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2"/>
  </r>
  <r>
    <x v="1"/>
  </r>
  <r>
    <x v="0"/>
  </r>
  <r>
    <x v="1"/>
  </r>
  <r>
    <x v="0"/>
  </r>
  <r>
    <x v="2"/>
  </r>
  <r>
    <x v="1"/>
  </r>
  <r>
    <x v="1"/>
  </r>
  <r>
    <x v="0"/>
  </r>
  <r>
    <x v="0"/>
  </r>
  <r>
    <x v="1"/>
  </r>
  <r>
    <x v="1"/>
  </r>
  <r>
    <x v="0"/>
  </r>
  <r>
    <x v="2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1"/>
  </r>
  <r>
    <x v="2"/>
  </r>
  <r>
    <x v="2"/>
  </r>
  <r>
    <x v="0"/>
  </r>
  <r>
    <x v="0"/>
  </r>
  <r>
    <x v="2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2"/>
  </r>
  <r>
    <x v="1"/>
  </r>
  <r>
    <x v="0"/>
  </r>
  <r>
    <x v="1"/>
  </r>
  <r>
    <x v="0"/>
  </r>
  <r>
    <x v="0"/>
  </r>
  <r>
    <x v="2"/>
  </r>
  <r>
    <x v="0"/>
  </r>
  <r>
    <x v="1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2"/>
  </r>
  <r>
    <x v="1"/>
  </r>
  <r>
    <x v="0"/>
  </r>
  <r>
    <x v="0"/>
  </r>
  <r>
    <x v="1"/>
  </r>
  <r>
    <x v="2"/>
  </r>
  <r>
    <x v="2"/>
  </r>
  <r>
    <x v="1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1"/>
  </r>
  <r>
    <x v="2"/>
  </r>
  <r>
    <x v="1"/>
  </r>
  <r>
    <x v="0"/>
  </r>
  <r>
    <x v="0"/>
  </r>
  <r>
    <x v="0"/>
  </r>
  <r>
    <x v="2"/>
  </r>
  <r>
    <x v="0"/>
  </r>
  <r>
    <x v="0"/>
  </r>
  <r>
    <x v="1"/>
  </r>
  <r>
    <x v="2"/>
  </r>
  <r>
    <x v="1"/>
  </r>
  <r>
    <x v="1"/>
  </r>
  <r>
    <x v="0"/>
  </r>
  <r>
    <x v="1"/>
  </r>
  <r>
    <x v="0"/>
  </r>
  <r>
    <x v="1"/>
  </r>
  <r>
    <x v="0"/>
  </r>
  <r>
    <x v="0"/>
  </r>
  <r>
    <x v="2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2"/>
  </r>
  <r>
    <x v="0"/>
  </r>
  <r>
    <x v="2"/>
  </r>
  <r>
    <x v="1"/>
  </r>
  <r>
    <x v="0"/>
  </r>
  <r>
    <x v="0"/>
  </r>
  <r>
    <x v="0"/>
  </r>
  <r>
    <x v="2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2"/>
  </r>
  <r>
    <x v="0"/>
  </r>
  <r>
    <x v="1"/>
  </r>
  <r>
    <x v="1"/>
  </r>
  <r>
    <x v="0"/>
  </r>
  <r>
    <x v="0"/>
  </r>
  <r>
    <x v="1"/>
  </r>
  <r>
    <x v="2"/>
  </r>
  <r>
    <x v="0"/>
  </r>
  <r>
    <x v="0"/>
  </r>
  <r>
    <x v="1"/>
  </r>
  <r>
    <x v="2"/>
  </r>
  <r>
    <x v="1"/>
  </r>
  <r>
    <x v="0"/>
  </r>
  <r>
    <x v="0"/>
  </r>
  <r>
    <x v="0"/>
  </r>
  <r>
    <x v="1"/>
  </r>
  <r>
    <x v="1"/>
  </r>
  <r>
    <x v="0"/>
  </r>
  <r>
    <x v="0"/>
  </r>
  <r>
    <x v="2"/>
  </r>
  <r>
    <x v="1"/>
  </r>
  <r>
    <x v="2"/>
  </r>
  <r>
    <x v="0"/>
  </r>
  <r>
    <x v="1"/>
  </r>
  <r>
    <x v="1"/>
  </r>
  <r>
    <x v="0"/>
  </r>
  <r>
    <x v="2"/>
  </r>
  <r>
    <x v="0"/>
  </r>
  <r>
    <x v="1"/>
  </r>
  <r>
    <x v="2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3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2"/>
  </r>
  <r>
    <x v="2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2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0"/>
  </r>
  <r>
    <x v="1"/>
  </r>
  <r>
    <x v="2"/>
  </r>
  <r>
    <x v="0"/>
  </r>
  <r>
    <x v="1"/>
  </r>
  <r>
    <x v="0"/>
  </r>
  <r>
    <x v="0"/>
  </r>
  <r>
    <x v="1"/>
  </r>
  <r>
    <x v="1"/>
  </r>
  <r>
    <x v="1"/>
  </r>
  <r>
    <x v="2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3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1"/>
  </r>
  <r>
    <x v="1"/>
  </r>
  <r>
    <x v="1"/>
  </r>
  <r>
    <x v="0"/>
  </r>
  <r>
    <x v="2"/>
  </r>
  <r>
    <x v="0"/>
  </r>
  <r>
    <x v="1"/>
  </r>
  <r>
    <x v="0"/>
  </r>
  <r>
    <x v="2"/>
  </r>
  <r>
    <x v="1"/>
  </r>
  <r>
    <x v="2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3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3"/>
  </r>
  <r>
    <x v="1"/>
  </r>
  <r>
    <x v="1"/>
  </r>
  <r>
    <x v="0"/>
  </r>
  <r>
    <x v="0"/>
  </r>
  <r>
    <x v="0"/>
  </r>
  <r>
    <x v="0"/>
  </r>
  <r>
    <x v="0"/>
  </r>
  <r>
    <x v="2"/>
  </r>
  <r>
    <x v="0"/>
  </r>
  <r>
    <x v="1"/>
  </r>
  <r>
    <x v="1"/>
  </r>
  <r>
    <x v="1"/>
  </r>
  <r>
    <x v="0"/>
  </r>
  <r>
    <x v="1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2"/>
  </r>
  <r>
    <x v="0"/>
  </r>
  <r>
    <x v="0"/>
  </r>
  <r>
    <x v="0"/>
  </r>
  <r>
    <x v="3"/>
  </r>
  <r>
    <x v="1"/>
  </r>
  <r>
    <x v="2"/>
  </r>
  <r>
    <x v="1"/>
  </r>
  <r>
    <x v="1"/>
  </r>
  <r>
    <x v="1"/>
  </r>
  <r>
    <x v="1"/>
  </r>
  <r>
    <x v="0"/>
  </r>
  <r>
    <x v="2"/>
  </r>
  <r>
    <x v="0"/>
  </r>
  <r>
    <x v="2"/>
  </r>
  <r>
    <x v="0"/>
  </r>
  <r>
    <x v="1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2"/>
  </r>
  <r>
    <x v="1"/>
  </r>
  <r>
    <x v="3"/>
  </r>
  <r>
    <x v="2"/>
  </r>
  <r>
    <x v="1"/>
  </r>
  <r>
    <x v="1"/>
  </r>
  <r>
    <x v="2"/>
  </r>
  <r>
    <x v="0"/>
  </r>
  <r>
    <x v="1"/>
  </r>
  <r>
    <x v="1"/>
  </r>
  <r>
    <x v="2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2"/>
  </r>
  <r>
    <x v="1"/>
  </r>
  <r>
    <x v="2"/>
  </r>
  <r>
    <x v="1"/>
  </r>
  <r>
    <x v="1"/>
  </r>
  <r>
    <x v="0"/>
  </r>
  <r>
    <x v="0"/>
  </r>
  <r>
    <x v="1"/>
  </r>
  <r>
    <x v="2"/>
  </r>
  <r>
    <x v="0"/>
  </r>
  <r>
    <x v="0"/>
  </r>
  <r>
    <x v="1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1"/>
  </r>
  <r>
    <x v="0"/>
  </r>
  <r>
    <x v="2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2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0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2"/>
  </r>
  <r>
    <x v="2"/>
  </r>
  <r>
    <x v="0"/>
  </r>
  <r>
    <x v="1"/>
  </r>
  <r>
    <x v="0"/>
  </r>
  <r>
    <x v="2"/>
  </r>
  <r>
    <x v="1"/>
  </r>
  <r>
    <x v="0"/>
  </r>
  <r>
    <x v="0"/>
  </r>
  <r>
    <x v="0"/>
  </r>
  <r>
    <x v="1"/>
  </r>
  <r>
    <x v="0"/>
  </r>
  <r>
    <x v="1"/>
  </r>
  <r>
    <x v="1"/>
  </r>
  <r>
    <x v="2"/>
  </r>
  <r>
    <x v="2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2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2"/>
  </r>
  <r>
    <x v="1"/>
  </r>
  <r>
    <x v="0"/>
  </r>
  <r>
    <x v="1"/>
  </r>
  <r>
    <x v="1"/>
  </r>
  <r>
    <x v="1"/>
  </r>
  <r>
    <x v="1"/>
  </r>
  <r>
    <x v="2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3"/>
  </r>
  <r>
    <x v="1"/>
  </r>
  <r>
    <x v="0"/>
  </r>
  <r>
    <x v="0"/>
  </r>
  <r>
    <x v="0"/>
  </r>
  <r>
    <x v="0"/>
  </r>
  <r>
    <x v="3"/>
  </r>
  <r>
    <x v="1"/>
  </r>
  <r>
    <x v="0"/>
  </r>
  <r>
    <x v="0"/>
  </r>
  <r>
    <x v="2"/>
  </r>
  <r>
    <x v="0"/>
  </r>
  <r>
    <x v="2"/>
  </r>
  <r>
    <x v="2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2"/>
  </r>
  <r>
    <x v="0"/>
  </r>
  <r>
    <x v="1"/>
  </r>
  <r>
    <x v="1"/>
  </r>
  <r>
    <x v="0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2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2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1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2"/>
  </r>
  <r>
    <x v="1"/>
  </r>
  <r>
    <x v="2"/>
  </r>
  <r>
    <x v="0"/>
  </r>
  <r>
    <x v="0"/>
  </r>
  <r>
    <x v="2"/>
  </r>
  <r>
    <x v="0"/>
  </r>
  <r>
    <x v="2"/>
  </r>
  <r>
    <x v="0"/>
  </r>
  <r>
    <x v="2"/>
  </r>
  <r>
    <x v="0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3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1"/>
  </r>
  <r>
    <x v="0"/>
  </r>
  <r>
    <x v="0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2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2"/>
  </r>
  <r>
    <x v="2"/>
  </r>
  <r>
    <x v="0"/>
  </r>
  <r>
    <x v="1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1"/>
  </r>
  <r>
    <x v="0"/>
  </r>
  <r>
    <x v="0"/>
  </r>
  <r>
    <x v="2"/>
  </r>
  <r>
    <x v="1"/>
  </r>
  <r>
    <x v="0"/>
  </r>
  <r>
    <x v="0"/>
  </r>
  <r>
    <x v="0"/>
  </r>
  <r>
    <x v="3"/>
  </r>
  <r>
    <x v="1"/>
  </r>
  <r>
    <x v="0"/>
  </r>
  <r>
    <x v="2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2"/>
  </r>
  <r>
    <x v="2"/>
  </r>
  <r>
    <x v="2"/>
  </r>
  <r>
    <x v="0"/>
  </r>
  <r>
    <x v="0"/>
  </r>
  <r>
    <x v="2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2"/>
  </r>
  <r>
    <x v="2"/>
  </r>
  <r>
    <x v="0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1"/>
  </r>
  <r>
    <x v="2"/>
  </r>
  <r>
    <x v="1"/>
  </r>
  <r>
    <x v="2"/>
  </r>
  <r>
    <x v="1"/>
  </r>
  <r>
    <x v="1"/>
  </r>
  <r>
    <x v="0"/>
  </r>
  <r>
    <x v="0"/>
  </r>
  <r>
    <x v="0"/>
  </r>
  <r>
    <x v="1"/>
  </r>
  <r>
    <x v="0"/>
  </r>
  <r>
    <x v="0"/>
  </r>
  <r>
    <x v="2"/>
  </r>
  <r>
    <x v="0"/>
  </r>
  <r>
    <x v="2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1"/>
  </r>
  <r>
    <x v="1"/>
  </r>
  <r>
    <x v="2"/>
  </r>
  <r>
    <x v="0"/>
  </r>
  <r>
    <x v="2"/>
  </r>
  <r>
    <x v="0"/>
  </r>
  <r>
    <x v="1"/>
  </r>
  <r>
    <x v="0"/>
  </r>
  <r>
    <x v="1"/>
  </r>
  <r>
    <x v="0"/>
  </r>
  <r>
    <x v="1"/>
  </r>
  <r>
    <x v="2"/>
  </r>
  <r>
    <x v="1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2"/>
  </r>
  <r>
    <x v="0"/>
  </r>
  <r>
    <x v="0"/>
  </r>
  <r>
    <x v="0"/>
  </r>
  <r>
    <x v="2"/>
  </r>
  <r>
    <x v="0"/>
  </r>
  <r>
    <x v="1"/>
  </r>
  <r>
    <x v="1"/>
  </r>
  <r>
    <x v="1"/>
  </r>
  <r>
    <x v="0"/>
  </r>
  <r>
    <x v="2"/>
  </r>
  <r>
    <x v="1"/>
  </r>
  <r>
    <x v="0"/>
  </r>
  <r>
    <x v="0"/>
  </r>
  <r>
    <x v="2"/>
  </r>
  <r>
    <x v="2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2"/>
  </r>
  <r>
    <x v="0"/>
  </r>
  <r>
    <x v="1"/>
  </r>
  <r>
    <x v="2"/>
  </r>
  <r>
    <x v="0"/>
  </r>
  <r>
    <x v="1"/>
  </r>
  <r>
    <x v="0"/>
  </r>
  <r>
    <x v="0"/>
  </r>
  <r>
    <x v="0"/>
  </r>
  <r>
    <x v="2"/>
  </r>
  <r>
    <x v="0"/>
  </r>
  <r>
    <x v="2"/>
  </r>
  <r>
    <x v="2"/>
  </r>
  <r>
    <x v="0"/>
  </r>
  <r>
    <x v="0"/>
  </r>
  <r>
    <x v="1"/>
  </r>
  <r>
    <x v="0"/>
  </r>
  <r>
    <x v="0"/>
  </r>
  <r>
    <x v="2"/>
  </r>
  <r>
    <x v="1"/>
  </r>
  <r>
    <x v="0"/>
  </r>
  <r>
    <x v="1"/>
  </r>
  <r>
    <x v="0"/>
  </r>
  <r>
    <x v="0"/>
  </r>
  <r>
    <x v="2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1"/>
  </r>
  <r>
    <x v="1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2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1"/>
  </r>
  <r>
    <x v="3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2"/>
  </r>
  <r>
    <x v="1"/>
  </r>
  <r>
    <x v="1"/>
  </r>
  <r>
    <x v="0"/>
  </r>
  <r>
    <x v="0"/>
  </r>
  <r>
    <x v="0"/>
  </r>
  <r>
    <x v="1"/>
  </r>
  <r>
    <x v="0"/>
  </r>
  <r>
    <x v="1"/>
  </r>
  <r>
    <x v="1"/>
  </r>
  <r>
    <x v="2"/>
  </r>
  <r>
    <x v="0"/>
  </r>
  <r>
    <x v="0"/>
  </r>
  <r>
    <x v="0"/>
  </r>
  <r>
    <x v="0"/>
  </r>
  <r>
    <x v="1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1"/>
  </r>
  <r>
    <x v="1"/>
  </r>
  <r>
    <x v="1"/>
  </r>
  <r>
    <x v="0"/>
  </r>
  <r>
    <x v="1"/>
  </r>
  <r>
    <x v="0"/>
  </r>
  <r>
    <x v="2"/>
  </r>
  <r>
    <x v="0"/>
  </r>
  <r>
    <x v="2"/>
  </r>
  <r>
    <x v="2"/>
  </r>
  <r>
    <x v="0"/>
  </r>
  <r>
    <x v="2"/>
  </r>
  <r>
    <x v="0"/>
  </r>
  <r>
    <x v="0"/>
  </r>
  <r>
    <x v="0"/>
  </r>
  <r>
    <x v="2"/>
  </r>
  <r>
    <x v="0"/>
  </r>
  <r>
    <x v="3"/>
  </r>
  <r>
    <x v="1"/>
  </r>
  <r>
    <x v="2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2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3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3"/>
  </r>
  <r>
    <x v="3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2"/>
  </r>
  <r>
    <x v="1"/>
  </r>
  <r>
    <x v="2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1"/>
  </r>
  <r>
    <x v="1"/>
  </r>
  <r>
    <x v="2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1"/>
  </r>
  <r>
    <x v="0"/>
  </r>
  <r>
    <x v="2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3"/>
  </r>
  <r>
    <x v="2"/>
  </r>
  <r>
    <x v="0"/>
  </r>
  <r>
    <x v="0"/>
  </r>
  <r>
    <x v="0"/>
  </r>
  <r>
    <x v="1"/>
  </r>
  <r>
    <x v="1"/>
  </r>
  <r>
    <x v="0"/>
  </r>
  <r>
    <x v="0"/>
  </r>
  <r>
    <x v="2"/>
  </r>
  <r>
    <x v="2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2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2"/>
  </r>
  <r>
    <x v="0"/>
  </r>
  <r>
    <x v="0"/>
  </r>
  <r>
    <x v="1"/>
  </r>
  <r>
    <x v="1"/>
  </r>
  <r>
    <x v="0"/>
  </r>
  <r>
    <x v="1"/>
  </r>
  <r>
    <x v="0"/>
  </r>
  <r>
    <x v="3"/>
  </r>
  <r>
    <x v="1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2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2"/>
  </r>
  <r>
    <x v="0"/>
  </r>
  <r>
    <x v="2"/>
  </r>
  <r>
    <x v="0"/>
  </r>
  <r>
    <x v="1"/>
  </r>
  <r>
    <x v="0"/>
  </r>
  <r>
    <x v="0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2"/>
  </r>
  <r>
    <x v="2"/>
  </r>
  <r>
    <x v="1"/>
  </r>
  <r>
    <x v="0"/>
  </r>
  <r>
    <x v="0"/>
  </r>
  <r>
    <x v="0"/>
  </r>
  <r>
    <x v="1"/>
  </r>
  <r>
    <x v="1"/>
  </r>
  <r>
    <x v="2"/>
  </r>
  <r>
    <x v="1"/>
  </r>
  <r>
    <x v="0"/>
  </r>
  <r>
    <x v="0"/>
  </r>
  <r>
    <x v="0"/>
  </r>
  <r>
    <x v="0"/>
  </r>
  <r>
    <x v="1"/>
  </r>
  <r>
    <x v="2"/>
  </r>
  <r>
    <x v="0"/>
  </r>
  <r>
    <x v="1"/>
  </r>
  <r>
    <x v="1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1"/>
  </r>
  <r>
    <x v="0"/>
  </r>
  <r>
    <x v="1"/>
  </r>
  <r>
    <x v="0"/>
  </r>
  <r>
    <x v="0"/>
  </r>
  <r>
    <x v="2"/>
  </r>
  <r>
    <x v="0"/>
  </r>
  <r>
    <x v="1"/>
  </r>
  <r>
    <x v="0"/>
  </r>
  <r>
    <x v="0"/>
  </r>
  <r>
    <x v="2"/>
  </r>
  <r>
    <x v="1"/>
  </r>
  <r>
    <x v="0"/>
  </r>
  <r>
    <x v="2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2"/>
  </r>
  <r>
    <x v="1"/>
  </r>
  <r>
    <x v="2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2"/>
  </r>
  <r>
    <x v="0"/>
  </r>
  <r>
    <x v="2"/>
  </r>
  <r>
    <x v="1"/>
  </r>
  <r>
    <x v="1"/>
  </r>
  <r>
    <x v="1"/>
  </r>
  <r>
    <x v="0"/>
  </r>
  <r>
    <x v="2"/>
  </r>
  <r>
    <x v="0"/>
  </r>
  <r>
    <x v="0"/>
  </r>
  <r>
    <x v="0"/>
  </r>
  <r>
    <x v="0"/>
  </r>
  <r>
    <x v="1"/>
  </r>
  <r>
    <x v="2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2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3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2"/>
  </r>
  <r>
    <x v="0"/>
  </r>
  <r>
    <x v="1"/>
  </r>
  <r>
    <x v="0"/>
  </r>
  <r>
    <x v="0"/>
  </r>
  <r>
    <x v="0"/>
  </r>
  <r>
    <x v="1"/>
  </r>
  <r>
    <x v="0"/>
  </r>
  <r>
    <x v="0"/>
  </r>
  <r>
    <x v="2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3"/>
  </r>
  <r>
    <x v="0"/>
  </r>
  <r>
    <x v="1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2"/>
  </r>
  <r>
    <x v="2"/>
  </r>
  <r>
    <x v="3"/>
  </r>
  <r>
    <x v="1"/>
  </r>
  <r>
    <x v="1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1"/>
  </r>
  <r>
    <x v="1"/>
  </r>
  <r>
    <x v="2"/>
  </r>
  <r>
    <x v="2"/>
  </r>
  <r>
    <x v="2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2"/>
  </r>
  <r>
    <x v="0"/>
  </r>
  <r>
    <x v="2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3"/>
  </r>
  <r>
    <x v="0"/>
  </r>
  <r>
    <x v="1"/>
  </r>
  <r>
    <x v="1"/>
  </r>
  <r>
    <x v="3"/>
  </r>
  <r>
    <x v="2"/>
  </r>
  <r>
    <x v="0"/>
  </r>
  <r>
    <x v="1"/>
  </r>
  <r>
    <x v="1"/>
  </r>
  <r>
    <x v="0"/>
  </r>
  <r>
    <x v="0"/>
  </r>
  <r>
    <x v="2"/>
  </r>
  <r>
    <x v="0"/>
  </r>
  <r>
    <x v="0"/>
  </r>
  <r>
    <x v="0"/>
  </r>
  <r>
    <x v="1"/>
  </r>
  <r>
    <x v="2"/>
  </r>
  <r>
    <x v="0"/>
  </r>
  <r>
    <x v="1"/>
  </r>
  <r>
    <x v="0"/>
  </r>
  <r>
    <x v="2"/>
  </r>
  <r>
    <x v="3"/>
  </r>
  <r>
    <x v="0"/>
  </r>
  <r>
    <x v="0"/>
  </r>
  <r>
    <x v="0"/>
  </r>
  <r>
    <x v="0"/>
  </r>
  <r>
    <x v="1"/>
  </r>
  <r>
    <x v="0"/>
  </r>
  <r>
    <x v="2"/>
  </r>
  <r>
    <x v="1"/>
  </r>
  <r>
    <x v="1"/>
  </r>
  <r>
    <x v="0"/>
  </r>
  <r>
    <x v="1"/>
  </r>
  <r>
    <x v="1"/>
  </r>
  <r>
    <x v="1"/>
  </r>
  <r>
    <x v="2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2"/>
  </r>
  <r>
    <x v="1"/>
  </r>
  <r>
    <x v="0"/>
  </r>
  <r>
    <x v="1"/>
  </r>
  <r>
    <x v="2"/>
  </r>
  <r>
    <x v="2"/>
  </r>
  <r>
    <x v="1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2"/>
  </r>
  <r>
    <x v="2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2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3"/>
  </r>
  <r>
    <x v="1"/>
  </r>
  <r>
    <x v="0"/>
  </r>
  <r>
    <x v="2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2"/>
  </r>
  <r>
    <x v="1"/>
  </r>
  <r>
    <x v="1"/>
  </r>
  <r>
    <x v="0"/>
  </r>
  <r>
    <x v="2"/>
  </r>
  <r>
    <x v="1"/>
  </r>
  <r>
    <x v="2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3"/>
  </r>
  <r>
    <x v="0"/>
  </r>
  <r>
    <x v="1"/>
  </r>
  <r>
    <x v="0"/>
  </r>
  <r>
    <x v="0"/>
  </r>
  <r>
    <x v="0"/>
  </r>
  <r>
    <x v="2"/>
  </r>
  <r>
    <x v="2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3"/>
  </r>
  <r>
    <x v="1"/>
  </r>
  <r>
    <x v="0"/>
  </r>
  <r>
    <x v="0"/>
  </r>
  <r>
    <x v="0"/>
  </r>
  <r>
    <x v="2"/>
  </r>
  <r>
    <x v="0"/>
  </r>
  <r>
    <x v="2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2"/>
  </r>
  <r>
    <x v="0"/>
  </r>
  <r>
    <x v="0"/>
  </r>
  <r>
    <x v="0"/>
  </r>
  <r>
    <x v="1"/>
  </r>
  <r>
    <x v="0"/>
  </r>
  <r>
    <x v="3"/>
  </r>
  <r>
    <x v="0"/>
  </r>
  <r>
    <x v="1"/>
  </r>
  <r>
    <x v="0"/>
  </r>
  <r>
    <x v="1"/>
  </r>
  <r>
    <x v="1"/>
  </r>
  <r>
    <x v="1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1"/>
  </r>
  <r>
    <x v="2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2"/>
  </r>
  <r>
    <x v="0"/>
  </r>
  <r>
    <x v="0"/>
  </r>
  <r>
    <x v="2"/>
  </r>
  <r>
    <x v="0"/>
  </r>
  <r>
    <x v="0"/>
  </r>
  <r>
    <x v="3"/>
  </r>
  <r>
    <x v="1"/>
  </r>
  <r>
    <x v="2"/>
  </r>
  <r>
    <x v="1"/>
  </r>
  <r>
    <x v="2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2"/>
  </r>
  <r>
    <x v="1"/>
  </r>
  <r>
    <x v="0"/>
  </r>
  <r>
    <x v="0"/>
  </r>
  <r>
    <x v="0"/>
  </r>
  <r>
    <x v="1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2"/>
  </r>
  <r>
    <x v="0"/>
  </r>
  <r>
    <x v="1"/>
  </r>
  <r>
    <x v="0"/>
  </r>
  <r>
    <x v="2"/>
  </r>
  <r>
    <x v="0"/>
  </r>
  <r>
    <x v="0"/>
  </r>
  <r>
    <x v="1"/>
  </r>
  <r>
    <x v="2"/>
  </r>
  <r>
    <x v="2"/>
  </r>
  <r>
    <x v="1"/>
  </r>
  <r>
    <x v="1"/>
  </r>
  <r>
    <x v="0"/>
  </r>
  <r>
    <x v="1"/>
  </r>
  <r>
    <x v="1"/>
  </r>
  <r>
    <x v="0"/>
  </r>
  <r>
    <x v="3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1"/>
  </r>
  <r>
    <x v="0"/>
  </r>
  <r>
    <x v="2"/>
  </r>
  <r>
    <x v="1"/>
  </r>
  <r>
    <x v="0"/>
  </r>
  <r>
    <x v="1"/>
  </r>
  <r>
    <x v="2"/>
  </r>
  <r>
    <x v="0"/>
  </r>
  <r>
    <x v="0"/>
  </r>
  <r>
    <x v="2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2"/>
  </r>
  <r>
    <x v="1"/>
  </r>
  <r>
    <x v="0"/>
  </r>
  <r>
    <x v="1"/>
  </r>
  <r>
    <x v="2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2"/>
  </r>
  <r>
    <x v="0"/>
  </r>
  <r>
    <x v="1"/>
  </r>
  <r>
    <x v="0"/>
  </r>
  <r>
    <x v="1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2"/>
  </r>
  <r>
    <x v="0"/>
  </r>
  <r>
    <x v="2"/>
  </r>
  <r>
    <x v="1"/>
  </r>
  <r>
    <x v="0"/>
  </r>
  <r>
    <x v="2"/>
  </r>
  <r>
    <x v="1"/>
  </r>
  <r>
    <x v="0"/>
  </r>
  <r>
    <x v="1"/>
  </r>
  <r>
    <x v="0"/>
  </r>
  <r>
    <x v="0"/>
  </r>
  <r>
    <x v="1"/>
  </r>
  <r>
    <x v="1"/>
  </r>
  <r>
    <x v="1"/>
  </r>
  <r>
    <x v="0"/>
  </r>
  <r>
    <x v="2"/>
  </r>
  <r>
    <x v="0"/>
  </r>
  <r>
    <x v="0"/>
  </r>
  <r>
    <x v="0"/>
  </r>
  <r>
    <x v="0"/>
  </r>
  <r>
    <x v="0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2"/>
  </r>
  <r>
    <x v="0"/>
  </r>
  <r>
    <x v="3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2"/>
  </r>
  <r>
    <x v="2"/>
  </r>
  <r>
    <x v="0"/>
  </r>
  <r>
    <x v="1"/>
  </r>
  <r>
    <x v="0"/>
  </r>
  <r>
    <x v="2"/>
  </r>
  <r>
    <x v="0"/>
  </r>
  <r>
    <x v="1"/>
  </r>
  <r>
    <x v="1"/>
  </r>
  <r>
    <x v="0"/>
  </r>
  <r>
    <x v="1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1"/>
  </r>
  <r>
    <x v="1"/>
  </r>
  <r>
    <x v="2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2"/>
  </r>
  <r>
    <x v="0"/>
  </r>
  <r>
    <x v="1"/>
  </r>
  <r>
    <x v="1"/>
  </r>
  <r>
    <x v="0"/>
  </r>
  <r>
    <x v="1"/>
  </r>
  <r>
    <x v="0"/>
  </r>
  <r>
    <x v="0"/>
  </r>
  <r>
    <x v="0"/>
  </r>
  <r>
    <x v="2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2"/>
  </r>
  <r>
    <x v="3"/>
  </r>
  <r>
    <x v="0"/>
  </r>
  <r>
    <x v="1"/>
  </r>
  <r>
    <x v="0"/>
  </r>
  <r>
    <x v="2"/>
  </r>
  <r>
    <x v="1"/>
  </r>
  <r>
    <x v="0"/>
  </r>
  <r>
    <x v="1"/>
  </r>
  <r>
    <x v="0"/>
  </r>
  <r>
    <x v="1"/>
  </r>
  <r>
    <x v="1"/>
  </r>
  <r>
    <x v="0"/>
  </r>
  <r>
    <x v="0"/>
  </r>
  <r>
    <x v="2"/>
  </r>
  <r>
    <x v="0"/>
  </r>
  <r>
    <x v="1"/>
  </r>
  <r>
    <x v="0"/>
  </r>
  <r>
    <x v="3"/>
  </r>
  <r>
    <x v="1"/>
  </r>
  <r>
    <x v="0"/>
  </r>
  <r>
    <x v="1"/>
  </r>
  <r>
    <x v="0"/>
  </r>
  <r>
    <x v="0"/>
  </r>
  <r>
    <x v="2"/>
  </r>
  <r>
    <x v="0"/>
  </r>
  <r>
    <x v="2"/>
  </r>
  <r>
    <x v="2"/>
  </r>
  <r>
    <x v="2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2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1"/>
  </r>
  <r>
    <x v="1"/>
  </r>
  <r>
    <x v="2"/>
  </r>
  <r>
    <x v="0"/>
  </r>
  <r>
    <x v="0"/>
  </r>
  <r>
    <x v="0"/>
  </r>
  <r>
    <x v="0"/>
  </r>
  <r>
    <x v="2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2"/>
  </r>
  <r>
    <x v="1"/>
  </r>
  <r>
    <x v="2"/>
  </r>
  <r>
    <x v="0"/>
  </r>
  <r>
    <x v="0"/>
  </r>
  <r>
    <x v="0"/>
  </r>
  <r>
    <x v="0"/>
  </r>
  <r>
    <x v="0"/>
  </r>
  <r>
    <x v="1"/>
  </r>
  <r>
    <x v="0"/>
  </r>
  <r>
    <x v="2"/>
  </r>
  <r>
    <x v="2"/>
  </r>
  <r>
    <x v="0"/>
  </r>
  <r>
    <x v="1"/>
  </r>
  <r>
    <x v="0"/>
  </r>
  <r>
    <x v="0"/>
  </r>
  <r>
    <x v="1"/>
  </r>
  <r>
    <x v="0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3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2"/>
  </r>
  <r>
    <x v="0"/>
  </r>
  <r>
    <x v="1"/>
  </r>
  <r>
    <x v="0"/>
  </r>
  <r>
    <x v="2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2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2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2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1"/>
  </r>
  <r>
    <x v="0"/>
  </r>
  <r>
    <x v="1"/>
  </r>
  <r>
    <x v="0"/>
  </r>
  <r>
    <x v="2"/>
  </r>
  <r>
    <x v="0"/>
  </r>
  <r>
    <x v="0"/>
  </r>
  <r>
    <x v="1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2"/>
  </r>
  <r>
    <x v="0"/>
  </r>
  <r>
    <x v="0"/>
  </r>
  <r>
    <x v="0"/>
  </r>
  <r>
    <x v="0"/>
  </r>
  <r>
    <x v="1"/>
  </r>
  <r>
    <x v="0"/>
  </r>
  <r>
    <x v="2"/>
  </r>
  <r>
    <x v="0"/>
  </r>
  <r>
    <x v="0"/>
  </r>
  <r>
    <x v="2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3"/>
  </r>
  <r>
    <x v="2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2"/>
  </r>
  <r>
    <x v="1"/>
  </r>
  <r>
    <x v="0"/>
  </r>
  <r>
    <x v="0"/>
  </r>
  <r>
    <x v="2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1"/>
  </r>
  <r>
    <x v="1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2"/>
  </r>
  <r>
    <x v="0"/>
  </r>
  <r>
    <x v="1"/>
  </r>
  <r>
    <x v="0"/>
  </r>
  <r>
    <x v="2"/>
  </r>
  <r>
    <x v="0"/>
  </r>
  <r>
    <x v="1"/>
  </r>
  <r>
    <x v="0"/>
  </r>
  <r>
    <x v="0"/>
  </r>
  <r>
    <x v="0"/>
  </r>
  <r>
    <x v="2"/>
  </r>
  <r>
    <x v="0"/>
  </r>
  <r>
    <x v="2"/>
  </r>
  <r>
    <x v="1"/>
  </r>
  <r>
    <x v="3"/>
  </r>
  <r>
    <x v="0"/>
  </r>
  <r>
    <x v="0"/>
  </r>
  <r>
    <x v="0"/>
  </r>
  <r>
    <x v="2"/>
  </r>
  <r>
    <x v="2"/>
  </r>
  <r>
    <x v="1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2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2"/>
  </r>
  <r>
    <x v="1"/>
  </r>
  <r>
    <x v="1"/>
  </r>
  <r>
    <x v="2"/>
  </r>
  <r>
    <x v="0"/>
  </r>
  <r>
    <x v="1"/>
  </r>
  <r>
    <x v="1"/>
  </r>
  <r>
    <x v="1"/>
  </r>
  <r>
    <x v="3"/>
  </r>
  <r>
    <x v="0"/>
  </r>
  <r>
    <x v="0"/>
  </r>
  <r>
    <x v="2"/>
  </r>
  <r>
    <x v="0"/>
  </r>
  <r>
    <x v="1"/>
  </r>
  <r>
    <x v="0"/>
  </r>
  <r>
    <x v="1"/>
  </r>
  <r>
    <x v="2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2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3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2"/>
  </r>
  <r>
    <x v="2"/>
  </r>
  <r>
    <x v="1"/>
  </r>
  <r>
    <x v="0"/>
  </r>
  <r>
    <x v="1"/>
  </r>
  <r>
    <x v="0"/>
  </r>
  <r>
    <x v="1"/>
  </r>
  <r>
    <x v="0"/>
  </r>
  <r>
    <x v="1"/>
  </r>
  <r>
    <x v="3"/>
  </r>
  <r>
    <x v="1"/>
  </r>
  <r>
    <x v="0"/>
  </r>
  <r>
    <x v="0"/>
  </r>
  <r>
    <x v="1"/>
  </r>
  <r>
    <x v="1"/>
  </r>
  <r>
    <x v="0"/>
  </r>
  <r>
    <x v="0"/>
  </r>
  <r>
    <x v="0"/>
  </r>
  <r>
    <x v="1"/>
  </r>
  <r>
    <x v="2"/>
  </r>
  <r>
    <x v="1"/>
  </r>
  <r>
    <x v="0"/>
  </r>
  <r>
    <x v="0"/>
  </r>
  <r>
    <x v="2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1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2"/>
  </r>
  <r>
    <x v="0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2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2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2"/>
  </r>
  <r>
    <x v="0"/>
  </r>
  <r>
    <x v="0"/>
  </r>
  <r>
    <x v="1"/>
  </r>
  <r>
    <x v="2"/>
  </r>
  <r>
    <x v="2"/>
  </r>
  <r>
    <x v="1"/>
  </r>
  <r>
    <x v="0"/>
  </r>
  <r>
    <x v="0"/>
  </r>
  <r>
    <x v="2"/>
  </r>
  <r>
    <x v="0"/>
  </r>
  <r>
    <x v="0"/>
  </r>
  <r>
    <x v="2"/>
  </r>
  <r>
    <x v="0"/>
  </r>
  <r>
    <x v="1"/>
  </r>
  <r>
    <x v="1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1"/>
  </r>
  <r>
    <x v="1"/>
  </r>
  <r>
    <x v="0"/>
  </r>
  <r>
    <x v="1"/>
  </r>
  <r>
    <x v="1"/>
  </r>
  <r>
    <x v="0"/>
  </r>
  <r>
    <x v="1"/>
  </r>
  <r>
    <x v="2"/>
  </r>
  <r>
    <x v="0"/>
  </r>
  <r>
    <x v="1"/>
  </r>
  <r>
    <x v="2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2"/>
  </r>
  <r>
    <x v="2"/>
  </r>
  <r>
    <x v="0"/>
  </r>
  <r>
    <x v="0"/>
  </r>
  <r>
    <x v="1"/>
  </r>
  <r>
    <x v="1"/>
  </r>
  <r>
    <x v="0"/>
  </r>
  <r>
    <x v="0"/>
  </r>
  <r>
    <x v="0"/>
  </r>
  <r>
    <x v="2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1"/>
  </r>
  <r>
    <x v="1"/>
  </r>
  <r>
    <x v="2"/>
  </r>
  <r>
    <x v="0"/>
  </r>
  <r>
    <x v="0"/>
  </r>
  <r>
    <x v="0"/>
  </r>
  <r>
    <x v="2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2"/>
  </r>
  <r>
    <x v="3"/>
  </r>
  <r>
    <x v="2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2"/>
  </r>
  <r>
    <x v="0"/>
  </r>
  <r>
    <x v="1"/>
  </r>
  <r>
    <x v="0"/>
  </r>
  <r>
    <x v="1"/>
  </r>
  <r>
    <x v="1"/>
  </r>
  <r>
    <x v="0"/>
  </r>
  <r>
    <x v="0"/>
  </r>
  <r>
    <x v="0"/>
  </r>
  <r>
    <x v="0"/>
  </r>
  <r>
    <x v="2"/>
  </r>
  <r>
    <x v="0"/>
  </r>
  <r>
    <x v="2"/>
  </r>
  <r>
    <x v="0"/>
  </r>
  <r>
    <x v="2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2"/>
  </r>
  <r>
    <x v="2"/>
  </r>
  <r>
    <x v="1"/>
  </r>
  <r>
    <x v="0"/>
  </r>
  <r>
    <x v="0"/>
  </r>
  <r>
    <x v="0"/>
  </r>
  <r>
    <x v="0"/>
  </r>
  <r>
    <x v="1"/>
  </r>
  <r>
    <x v="2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3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2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2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1"/>
  </r>
  <r>
    <x v="0"/>
  </r>
  <r>
    <x v="0"/>
  </r>
  <r>
    <x v="0"/>
  </r>
  <r>
    <x v="1"/>
  </r>
  <r>
    <x v="2"/>
  </r>
  <r>
    <x v="2"/>
  </r>
  <r>
    <x v="0"/>
  </r>
  <r>
    <x v="3"/>
  </r>
  <r>
    <x v="1"/>
  </r>
  <r>
    <x v="0"/>
  </r>
  <r>
    <x v="0"/>
  </r>
  <r>
    <x v="1"/>
  </r>
  <r>
    <x v="1"/>
  </r>
  <r>
    <x v="2"/>
  </r>
  <r>
    <x v="0"/>
  </r>
  <r>
    <x v="0"/>
  </r>
  <r>
    <x v="0"/>
  </r>
  <r>
    <x v="1"/>
  </r>
  <r>
    <x v="1"/>
  </r>
  <r>
    <x v="1"/>
  </r>
  <r>
    <x v="2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2"/>
  </r>
  <r>
    <x v="0"/>
  </r>
  <r>
    <x v="1"/>
  </r>
  <r>
    <x v="2"/>
  </r>
  <r>
    <x v="0"/>
  </r>
  <r>
    <x v="0"/>
  </r>
  <r>
    <x v="0"/>
  </r>
  <r>
    <x v="1"/>
  </r>
  <r>
    <x v="0"/>
  </r>
  <r>
    <x v="3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1"/>
  </r>
  <r>
    <x v="0"/>
  </r>
  <r>
    <x v="0"/>
  </r>
  <r>
    <x v="0"/>
  </r>
  <r>
    <x v="2"/>
  </r>
  <r>
    <x v="0"/>
  </r>
  <r>
    <x v="1"/>
  </r>
  <r>
    <x v="2"/>
  </r>
  <r>
    <x v="0"/>
  </r>
  <r>
    <x v="3"/>
  </r>
  <r>
    <x v="1"/>
  </r>
  <r>
    <x v="0"/>
  </r>
  <r>
    <x v="0"/>
  </r>
  <r>
    <x v="0"/>
  </r>
  <r>
    <x v="1"/>
  </r>
  <r>
    <x v="1"/>
  </r>
  <r>
    <x v="0"/>
  </r>
  <r>
    <x v="0"/>
  </r>
  <r>
    <x v="2"/>
  </r>
  <r>
    <x v="0"/>
  </r>
  <r>
    <x v="1"/>
  </r>
  <r>
    <x v="0"/>
  </r>
  <r>
    <x v="1"/>
  </r>
  <r>
    <x v="2"/>
  </r>
  <r>
    <x v="0"/>
  </r>
  <r>
    <x v="0"/>
  </r>
  <r>
    <x v="0"/>
  </r>
  <r>
    <x v="3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2"/>
  </r>
  <r>
    <x v="3"/>
  </r>
  <r>
    <x v="0"/>
  </r>
  <r>
    <x v="0"/>
  </r>
  <r>
    <x v="1"/>
  </r>
  <r>
    <x v="0"/>
  </r>
  <r>
    <x v="0"/>
  </r>
  <r>
    <x v="1"/>
  </r>
  <r>
    <x v="1"/>
  </r>
  <r>
    <x v="1"/>
  </r>
  <r>
    <x v="1"/>
  </r>
  <r>
    <x v="2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2"/>
  </r>
  <r>
    <x v="1"/>
  </r>
  <r>
    <x v="2"/>
  </r>
  <r>
    <x v="1"/>
  </r>
  <r>
    <x v="0"/>
  </r>
  <r>
    <x v="0"/>
  </r>
  <r>
    <x v="0"/>
  </r>
  <r>
    <x v="1"/>
  </r>
  <r>
    <x v="2"/>
  </r>
  <r>
    <x v="0"/>
  </r>
  <r>
    <x v="1"/>
  </r>
  <r>
    <x v="2"/>
  </r>
  <r>
    <x v="0"/>
  </r>
  <r>
    <x v="1"/>
  </r>
  <r>
    <x v="0"/>
  </r>
  <r>
    <x v="1"/>
  </r>
  <r>
    <x v="0"/>
  </r>
  <r>
    <x v="0"/>
  </r>
  <r>
    <x v="0"/>
  </r>
  <r>
    <x v="2"/>
  </r>
  <r>
    <x v="1"/>
  </r>
  <r>
    <x v="0"/>
  </r>
  <r>
    <x v="2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1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2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2"/>
  </r>
  <r>
    <x v="2"/>
  </r>
  <r>
    <x v="2"/>
  </r>
  <r>
    <x v="1"/>
  </r>
  <r>
    <x v="2"/>
  </r>
  <r>
    <x v="0"/>
  </r>
  <r>
    <x v="1"/>
  </r>
  <r>
    <x v="2"/>
  </r>
  <r>
    <x v="2"/>
  </r>
  <r>
    <x v="1"/>
  </r>
  <r>
    <x v="0"/>
  </r>
  <r>
    <x v="0"/>
  </r>
  <r>
    <x v="0"/>
  </r>
  <r>
    <x v="1"/>
  </r>
  <r>
    <x v="0"/>
  </r>
  <r>
    <x v="0"/>
  </r>
  <r>
    <x v="0"/>
  </r>
  <r>
    <x v="1"/>
  </r>
  <r>
    <x v="2"/>
  </r>
  <r>
    <x v="1"/>
  </r>
  <r>
    <x v="1"/>
  </r>
  <r>
    <x v="0"/>
  </r>
  <r>
    <x v="1"/>
  </r>
  <r>
    <x v="0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1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2"/>
  </r>
  <r>
    <x v="1"/>
  </r>
  <r>
    <x v="1"/>
  </r>
  <r>
    <x v="2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2"/>
  </r>
  <r>
    <x v="0"/>
  </r>
  <r>
    <x v="1"/>
  </r>
  <r>
    <x v="2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1"/>
  </r>
  <r>
    <x v="2"/>
  </r>
  <r>
    <x v="1"/>
  </r>
  <r>
    <x v="0"/>
  </r>
  <r>
    <x v="1"/>
  </r>
  <r>
    <x v="1"/>
  </r>
  <r>
    <x v="1"/>
  </r>
  <r>
    <x v="1"/>
  </r>
  <r>
    <x v="0"/>
  </r>
  <r>
    <x v="0"/>
  </r>
  <r>
    <x v="1"/>
  </r>
  <r>
    <x v="2"/>
  </r>
  <r>
    <x v="0"/>
  </r>
  <r>
    <x v="2"/>
  </r>
  <r>
    <x v="2"/>
  </r>
  <r>
    <x v="2"/>
  </r>
  <r>
    <x v="2"/>
  </r>
  <r>
    <x v="1"/>
  </r>
  <r>
    <x v="1"/>
  </r>
  <r>
    <x v="1"/>
  </r>
  <r>
    <x v="0"/>
  </r>
  <r>
    <x v="0"/>
  </r>
  <r>
    <x v="0"/>
  </r>
  <r>
    <x v="0"/>
  </r>
  <r>
    <x v="0"/>
  </r>
  <r>
    <x v="2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3"/>
  </r>
  <r>
    <x v="3"/>
  </r>
  <r>
    <x v="0"/>
  </r>
  <r>
    <x v="0"/>
  </r>
  <r>
    <x v="2"/>
  </r>
  <r>
    <x v="2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1"/>
  </r>
  <r>
    <x v="1"/>
  </r>
  <r>
    <x v="0"/>
  </r>
  <r>
    <x v="0"/>
  </r>
  <r>
    <x v="0"/>
  </r>
  <r>
    <x v="1"/>
  </r>
  <r>
    <x v="1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2"/>
  </r>
  <r>
    <x v="0"/>
  </r>
  <r>
    <x v="0"/>
  </r>
  <r>
    <x v="3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0"/>
  </r>
  <r>
    <x v="2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2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3"/>
  </r>
  <r>
    <x v="0"/>
  </r>
  <r>
    <x v="1"/>
  </r>
  <r>
    <x v="0"/>
  </r>
  <r>
    <x v="0"/>
  </r>
  <r>
    <x v="0"/>
  </r>
  <r>
    <x v="1"/>
  </r>
  <r>
    <x v="0"/>
  </r>
  <r>
    <x v="0"/>
  </r>
  <r>
    <x v="2"/>
  </r>
  <r>
    <x v="2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2"/>
  </r>
  <r>
    <x v="0"/>
  </r>
  <r>
    <x v="1"/>
  </r>
  <r>
    <x v="0"/>
  </r>
  <r>
    <x v="0"/>
  </r>
  <r>
    <x v="0"/>
  </r>
  <r>
    <x v="1"/>
  </r>
  <r>
    <x v="2"/>
  </r>
  <r>
    <x v="0"/>
  </r>
  <r>
    <x v="1"/>
  </r>
  <r>
    <x v="0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1"/>
  </r>
  <r>
    <x v="0"/>
  </r>
  <r>
    <x v="2"/>
  </r>
  <r>
    <x v="0"/>
  </r>
  <r>
    <x v="1"/>
  </r>
  <r>
    <x v="1"/>
  </r>
  <r>
    <x v="1"/>
  </r>
  <r>
    <x v="2"/>
  </r>
  <r>
    <x v="1"/>
  </r>
  <r>
    <x v="2"/>
  </r>
  <r>
    <x v="0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0"/>
  </r>
  <r>
    <x v="1"/>
  </r>
  <r>
    <x v="0"/>
  </r>
  <r>
    <x v="2"/>
  </r>
  <r>
    <x v="1"/>
  </r>
  <r>
    <x v="3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2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3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1"/>
  </r>
  <r>
    <x v="0"/>
  </r>
  <r>
    <x v="1"/>
  </r>
  <r>
    <x v="2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1"/>
  </r>
  <r>
    <x v="0"/>
  </r>
  <r>
    <x v="2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3"/>
  </r>
  <r>
    <x v="2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2"/>
  </r>
  <r>
    <x v="0"/>
  </r>
  <r>
    <x v="1"/>
  </r>
  <r>
    <x v="0"/>
  </r>
  <r>
    <x v="0"/>
  </r>
  <r>
    <x v="1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1"/>
  </r>
  <r>
    <x v="2"/>
  </r>
  <r>
    <x v="0"/>
  </r>
  <r>
    <x v="1"/>
  </r>
  <r>
    <x v="2"/>
  </r>
  <r>
    <x v="0"/>
  </r>
  <r>
    <x v="0"/>
  </r>
  <r>
    <x v="2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1"/>
  </r>
  <r>
    <x v="1"/>
  </r>
  <r>
    <x v="2"/>
  </r>
  <r>
    <x v="1"/>
  </r>
  <r>
    <x v="0"/>
  </r>
  <r>
    <x v="0"/>
  </r>
  <r>
    <x v="1"/>
  </r>
  <r>
    <x v="2"/>
  </r>
  <r>
    <x v="0"/>
  </r>
  <r>
    <x v="0"/>
  </r>
  <r>
    <x v="1"/>
  </r>
  <r>
    <x v="0"/>
  </r>
  <r>
    <x v="0"/>
  </r>
  <r>
    <x v="2"/>
  </r>
  <r>
    <x v="1"/>
  </r>
  <r>
    <x v="0"/>
  </r>
  <r>
    <x v="0"/>
  </r>
  <r>
    <x v="0"/>
  </r>
  <r>
    <x v="2"/>
  </r>
  <r>
    <x v="2"/>
  </r>
  <r>
    <x v="1"/>
  </r>
  <r>
    <x v="0"/>
  </r>
  <r>
    <x v="0"/>
  </r>
  <r>
    <x v="1"/>
  </r>
  <r>
    <x v="0"/>
  </r>
  <r>
    <x v="3"/>
  </r>
  <r>
    <x v="1"/>
  </r>
  <r>
    <x v="0"/>
  </r>
  <r>
    <x v="2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2"/>
  </r>
  <r>
    <x v="0"/>
  </r>
  <r>
    <x v="1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3"/>
  </r>
  <r>
    <x v="0"/>
  </r>
  <r>
    <x v="3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2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2"/>
  </r>
  <r>
    <x v="1"/>
  </r>
  <r>
    <x v="0"/>
  </r>
  <r>
    <x v="0"/>
  </r>
  <r>
    <x v="0"/>
  </r>
  <r>
    <x v="2"/>
  </r>
  <r>
    <x v="2"/>
  </r>
  <r>
    <x v="0"/>
  </r>
  <r>
    <x v="1"/>
  </r>
  <r>
    <x v="1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3"/>
  </r>
  <r>
    <x v="0"/>
  </r>
  <r>
    <x v="0"/>
  </r>
  <r>
    <x v="0"/>
  </r>
  <r>
    <x v="0"/>
  </r>
  <r>
    <x v="3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  <r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9D2C8-57AF-4EEB-801D-37FED9A153F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B16" firstHeaderRow="1" firstDataRow="1" firstDataCol="1"/>
  <pivotFields count="1">
    <pivotField axis="axisRow" dataField="1" showAll="0">
      <items count="5">
        <item x="1"/>
        <item x="0"/>
        <item x="2"/>
        <item x="3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arental_Education_Level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51D33-BD62-4935-B7AF-B1DED1BF19A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1">
    <pivotField axis="axisRow" dataField="1" showAll="0">
      <items count="5">
        <item x="1"/>
        <item x="2"/>
        <item x="0"/>
        <item x="3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Teacher_Qualit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C8C4EC-9417-4790-872A-E6D60A9C454E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9:B24" firstHeaderRow="1" firstDataRow="1" firstDataCol="1"/>
  <pivotFields count="1">
    <pivotField axis="axisRow" dataField="1" showAll="0">
      <items count="5">
        <item x="2"/>
        <item x="1"/>
        <item x="0"/>
        <item x="3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Distance_from_Ho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D421A-2631-4F5D-8254-11E331F1886A}">
  <dimension ref="A3:B24"/>
  <sheetViews>
    <sheetView topLeftCell="A2" zoomScale="111" workbookViewId="0">
      <selection activeCell="A19" sqref="A19"/>
    </sheetView>
  </sheetViews>
  <sheetFormatPr defaultRowHeight="14.4" x14ac:dyDescent="0.3"/>
  <cols>
    <col min="1" max="1" width="12.44140625" bestFit="1" customWidth="1"/>
    <col min="2" max="2" width="26.33203125" bestFit="1" customWidth="1"/>
    <col min="3" max="4" width="15.5546875" bestFit="1" customWidth="1"/>
    <col min="5" max="5" width="10.5546875" bestFit="1" customWidth="1"/>
  </cols>
  <sheetData>
    <row r="3" spans="1:2" x14ac:dyDescent="0.3">
      <c r="A3" s="1" t="s">
        <v>36</v>
      </c>
      <c r="B3" t="s">
        <v>39</v>
      </c>
    </row>
    <row r="4" spans="1:2" x14ac:dyDescent="0.3">
      <c r="A4" s="2" t="s">
        <v>19</v>
      </c>
      <c r="B4">
        <v>1947</v>
      </c>
    </row>
    <row r="5" spans="1:2" x14ac:dyDescent="0.3">
      <c r="A5" s="2" t="s">
        <v>18</v>
      </c>
      <c r="B5">
        <v>657</v>
      </c>
    </row>
    <row r="6" spans="1:2" x14ac:dyDescent="0.3">
      <c r="A6" s="2" t="s">
        <v>22</v>
      </c>
      <c r="B6">
        <v>3925</v>
      </c>
    </row>
    <row r="7" spans="1:2" x14ac:dyDescent="0.3">
      <c r="A7" s="2" t="s">
        <v>37</v>
      </c>
    </row>
    <row r="8" spans="1:2" x14ac:dyDescent="0.3">
      <c r="A8" s="2" t="s">
        <v>38</v>
      </c>
      <c r="B8">
        <v>6529</v>
      </c>
    </row>
    <row r="11" spans="1:2" x14ac:dyDescent="0.3">
      <c r="A11" s="1" t="s">
        <v>36</v>
      </c>
      <c r="B11" t="s">
        <v>40</v>
      </c>
    </row>
    <row r="12" spans="1:2" x14ac:dyDescent="0.3">
      <c r="A12" s="2" t="s">
        <v>29</v>
      </c>
      <c r="B12">
        <v>1989</v>
      </c>
    </row>
    <row r="13" spans="1:2" x14ac:dyDescent="0.3">
      <c r="A13" s="2" t="s">
        <v>25</v>
      </c>
      <c r="B13">
        <v>3223</v>
      </c>
    </row>
    <row r="14" spans="1:2" x14ac:dyDescent="0.3">
      <c r="A14" s="2" t="s">
        <v>33</v>
      </c>
      <c r="B14">
        <v>1305</v>
      </c>
    </row>
    <row r="15" spans="1:2" x14ac:dyDescent="0.3">
      <c r="A15" s="2" t="s">
        <v>37</v>
      </c>
    </row>
    <row r="16" spans="1:2" x14ac:dyDescent="0.3">
      <c r="A16" s="2" t="s">
        <v>38</v>
      </c>
      <c r="B16">
        <v>6517</v>
      </c>
    </row>
    <row r="19" spans="1:2" x14ac:dyDescent="0.3">
      <c r="A19" s="1" t="s">
        <v>36</v>
      </c>
      <c r="B19" t="s">
        <v>41</v>
      </c>
    </row>
    <row r="20" spans="1:2" x14ac:dyDescent="0.3">
      <c r="A20" s="2" t="s">
        <v>35</v>
      </c>
      <c r="B20">
        <v>658</v>
      </c>
    </row>
    <row r="21" spans="1:2" x14ac:dyDescent="0.3">
      <c r="A21" s="2" t="s">
        <v>30</v>
      </c>
      <c r="B21">
        <v>1998</v>
      </c>
    </row>
    <row r="22" spans="1:2" x14ac:dyDescent="0.3">
      <c r="A22" s="2" t="s">
        <v>26</v>
      </c>
      <c r="B22">
        <v>3884</v>
      </c>
    </row>
    <row r="23" spans="1:2" x14ac:dyDescent="0.3">
      <c r="A23" s="2" t="s">
        <v>37</v>
      </c>
    </row>
    <row r="24" spans="1:2" x14ac:dyDescent="0.3">
      <c r="A24" s="2" t="s">
        <v>38</v>
      </c>
      <c r="B24">
        <v>6540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902DB-643B-4628-A743-0A82522EE2BF}">
  <dimension ref="A1:AY6613"/>
  <sheetViews>
    <sheetView tabSelected="1" zoomScale="98" zoomScaleNormal="145" workbookViewId="0">
      <selection activeCell="AY7" sqref="AY7"/>
    </sheetView>
  </sheetViews>
  <sheetFormatPr defaultRowHeight="14.4" x14ac:dyDescent="0.3"/>
  <cols>
    <col min="19" max="19" width="11.109375" customWidth="1"/>
    <col min="20" max="20" width="13.44140625" customWidth="1"/>
    <col min="21" max="21" width="15.77734375" customWidth="1"/>
    <col min="22" max="22" width="13.44140625" customWidth="1"/>
    <col min="23" max="23" width="12.21875" customWidth="1"/>
    <col min="24" max="24" width="10.77734375" customWidth="1"/>
    <col min="25" max="25" width="10.33203125" customWidth="1"/>
    <col min="29" max="29" width="11.88671875" customWidth="1"/>
    <col min="30" max="30" width="10" customWidth="1"/>
    <col min="31" max="31" width="9.6640625" customWidth="1"/>
    <col min="32" max="32" width="11.88671875" customWidth="1"/>
    <col min="33" max="33" width="12.6640625" customWidth="1"/>
    <col min="34" max="34" width="10.77734375" customWidth="1"/>
    <col min="47" max="47" width="23.21875" customWidth="1"/>
    <col min="48" max="48" width="24.109375" customWidth="1"/>
    <col min="50" max="50" width="18.5546875" customWidth="1"/>
    <col min="51" max="51" width="19.44140625" customWidth="1"/>
  </cols>
  <sheetData>
    <row r="1" spans="1:51" ht="15" thickBo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89</v>
      </c>
      <c r="T1" t="s">
        <v>90</v>
      </c>
      <c r="U1" t="s">
        <v>91</v>
      </c>
      <c r="W1" t="s">
        <v>42</v>
      </c>
      <c r="X1" t="s">
        <v>44</v>
      </c>
      <c r="Y1" t="s">
        <v>46</v>
      </c>
      <c r="Z1" t="s">
        <v>48</v>
      </c>
      <c r="AA1" t="s">
        <v>50</v>
      </c>
      <c r="AB1" t="s">
        <v>52</v>
      </c>
      <c r="AD1" t="s">
        <v>47</v>
      </c>
      <c r="AE1" t="s">
        <v>58</v>
      </c>
      <c r="AG1" t="s">
        <v>43</v>
      </c>
      <c r="AH1" t="s">
        <v>45</v>
      </c>
      <c r="AI1" t="s">
        <v>49</v>
      </c>
      <c r="AJ1" t="s">
        <v>51</v>
      </c>
      <c r="AK1" t="s">
        <v>53</v>
      </c>
      <c r="AL1" t="s">
        <v>54</v>
      </c>
      <c r="AM1" t="s">
        <v>55</v>
      </c>
      <c r="AN1" t="s">
        <v>56</v>
      </c>
      <c r="AO1" t="s">
        <v>57</v>
      </c>
      <c r="AP1" t="s">
        <v>59</v>
      </c>
      <c r="AQ1" t="s">
        <v>60</v>
      </c>
      <c r="AR1" t="s">
        <v>61</v>
      </c>
      <c r="AS1" t="s">
        <v>62</v>
      </c>
      <c r="AT1" t="s">
        <v>63</v>
      </c>
      <c r="AU1" t="s">
        <v>64</v>
      </c>
      <c r="AV1" t="s">
        <v>92</v>
      </c>
      <c r="AX1" t="s">
        <v>93</v>
      </c>
      <c r="AY1" t="s">
        <v>94</v>
      </c>
    </row>
    <row r="2" spans="1:51" s="8" customFormat="1" ht="15" thickTop="1" x14ac:dyDescent="0.3">
      <c r="A2" s="7">
        <v>20</v>
      </c>
      <c r="B2" s="8">
        <v>85</v>
      </c>
      <c r="C2" s="8" t="s">
        <v>18</v>
      </c>
      <c r="D2" s="8" t="s">
        <v>20</v>
      </c>
      <c r="E2" s="8">
        <v>10</v>
      </c>
      <c r="F2" s="8">
        <v>80</v>
      </c>
      <c r="G2" s="8" t="s">
        <v>19</v>
      </c>
      <c r="H2" s="8" t="s">
        <v>21</v>
      </c>
      <c r="I2" s="8">
        <v>4</v>
      </c>
      <c r="J2" s="8" t="s">
        <v>18</v>
      </c>
      <c r="K2" s="8" t="s">
        <v>23</v>
      </c>
      <c r="L2" s="8" t="s">
        <v>24</v>
      </c>
      <c r="M2" s="8">
        <v>2</v>
      </c>
      <c r="N2" s="8" t="s">
        <v>20</v>
      </c>
      <c r="O2" s="8" t="s">
        <v>33</v>
      </c>
      <c r="P2" s="8" t="s">
        <v>26</v>
      </c>
      <c r="Q2" s="8" t="s">
        <v>31</v>
      </c>
      <c r="T2" s="8">
        <f xml:space="preserve"> -0.428939123 + (0.162668673*AG2 ) + (0.215822964*AH2 ) + (0.066497984*AI2 ) + (0.052633968*AJ2 ) + (0.01715737*AK2 ) + (0.084014125*AL2 ) + (0.047438308* AM2) + (0.050178802*AN2 ) + (0.044245992*AO2 ) + (0.074596718*AP2 ) + (0.087859865* AQ2) + (0.034592709*AR2 ) + (0.060530552*AS2 ) + (0.063854922*AT2 )</f>
        <v>0.47557025736016467</v>
      </c>
      <c r="U2" s="13">
        <f xml:space="preserve"> (T2*$S$8)+$S$7</f>
        <v>69.085704184199827</v>
      </c>
      <c r="AD2" s="8">
        <f>(E2 -$Y$7)/$Y$8</f>
        <v>2.0237884584402419</v>
      </c>
      <c r="AE2" s="8">
        <f t="shared" ref="AE2:AE6" si="0">IF(K2="Public", 1, 0)</f>
        <v>1</v>
      </c>
      <c r="AG2" s="8">
        <f>(A2 -$W$7)/$W$8</f>
        <v>4.1185681317912485E-3</v>
      </c>
      <c r="AH2" s="8">
        <f>(B2 -$X$7)/$X$8</f>
        <v>0.43498098000534957</v>
      </c>
      <c r="AI2" s="8">
        <f>(F2 -$Z$7)/$Z$8</f>
        <v>0.34235525452897581</v>
      </c>
      <c r="AJ2" s="8">
        <f>(I2 -$AA$7)/$AA$8</f>
        <v>2.0368366276453838</v>
      </c>
      <c r="AK2" s="8">
        <f t="shared" ref="AK2:AK6" si="1">(M2 -$AB$7)/$AB$8</f>
        <v>-0.93837681180577304</v>
      </c>
      <c r="AL2" s="8">
        <f>IF(C2="Low", 1, IF(C2="Medium", 2, IF(C2="High", 3, "")))</f>
        <v>1</v>
      </c>
      <c r="AM2" s="8">
        <f>IF(G2="Low", 1, IF(G2="Medium", 2, IF(G2="High", 3, "")))</f>
        <v>3</v>
      </c>
      <c r="AN2" s="8">
        <f t="shared" ref="AN2:AN6" si="2">IF(J2="Low", 1, IF(J2="Medium", 2, IF(J2="High", 3, "")))</f>
        <v>1</v>
      </c>
      <c r="AO2" s="8">
        <f t="shared" ref="AO2:AO6" si="3">IF(O2="High School", 1, IF(O2="College", 2, IF(O2="Postgraduate", 3, "")))</f>
        <v>3</v>
      </c>
      <c r="AP2" s="8">
        <f t="shared" ref="AP2:AP6" si="4">IF(L2="Positive", 1, 0)</f>
        <v>1</v>
      </c>
      <c r="AQ2" s="8">
        <f>IF(H2="Yes", 1, 0)</f>
        <v>1</v>
      </c>
      <c r="AR2" s="8">
        <f>IF(D2="Yes", 1, 0)</f>
        <v>0</v>
      </c>
      <c r="AS2" s="8">
        <f t="shared" ref="AS2:AS6" si="5">IF(N2="No", 1, 0)</f>
        <v>1</v>
      </c>
      <c r="AT2" s="8">
        <f t="shared" ref="AT2:AT6" si="6">IF(P2="Near", 1, 0)</f>
        <v>1</v>
      </c>
      <c r="AV2" s="8">
        <f>IF(U2&gt;=70, 1, 0)</f>
        <v>0</v>
      </c>
    </row>
    <row r="3" spans="1:51" x14ac:dyDescent="0.3">
      <c r="A3" s="12">
        <v>30</v>
      </c>
      <c r="B3">
        <v>90</v>
      </c>
      <c r="C3" t="s">
        <v>19</v>
      </c>
      <c r="D3" t="s">
        <v>21</v>
      </c>
      <c r="E3">
        <v>8</v>
      </c>
      <c r="F3">
        <v>87</v>
      </c>
      <c r="G3" t="s">
        <v>22</v>
      </c>
      <c r="H3" t="s">
        <v>21</v>
      </c>
      <c r="I3">
        <v>3</v>
      </c>
      <c r="J3" t="s">
        <v>22</v>
      </c>
      <c r="K3" t="s">
        <v>23</v>
      </c>
      <c r="L3" t="s">
        <v>24</v>
      </c>
      <c r="M3">
        <v>4</v>
      </c>
      <c r="N3" t="s">
        <v>20</v>
      </c>
      <c r="O3" t="s">
        <v>33</v>
      </c>
      <c r="P3" t="s">
        <v>35</v>
      </c>
      <c r="Q3" t="s">
        <v>27</v>
      </c>
      <c r="T3">
        <f t="shared" ref="T3:T5" si="7" xml:space="preserve"> -0.428939123 + (0.162668673*AG3 ) + (0.215822964*AH3 ) + (0.066497984*AI3 ) + (0.052633968*AJ3 ) + (0.01715737*AK3 ) + (0.084014125*AL3 ) + (0.047438308* AM3) + (0.050178802*AN3 ) + (0.044245992*AO3 ) + (0.074596718*AP3 ) + (0.087859865* AQ3) + (0.034592709*AR3 ) + (0.060530552*AS3 ) + (0.063854922*AT3 )</f>
        <v>1.0049259438802269</v>
      </c>
      <c r="U3" s="11">
        <f t="shared" ref="U3:U5" si="8" xml:space="preserve"> (T3*$S$8)+$S$7</f>
        <v>71.144983216771209</v>
      </c>
      <c r="AD3">
        <f>(E3 -$Y$7)/$Y$8</f>
        <v>0.66139910137521774</v>
      </c>
      <c r="AE3">
        <f t="shared" si="0"/>
        <v>1</v>
      </c>
      <c r="AG3">
        <f>(A3 -$W$7)/$W$8</f>
        <v>1.6735283624106625</v>
      </c>
      <c r="AH3">
        <f>(B3 -$X$7)/$X$8</f>
        <v>0.86800884507516429</v>
      </c>
      <c r="AI3">
        <f>(F3 -$Z$7)/$Z$8</f>
        <v>0.82851043788463896</v>
      </c>
      <c r="AJ3">
        <f>(I3 -$AA$7)/$AA$8</f>
        <v>1.2241438564120333</v>
      </c>
      <c r="AK3">
        <f t="shared" si="1"/>
        <v>1.0011994733813825</v>
      </c>
      <c r="AL3">
        <f>IF(C3="Low", 1, IF(C3="Medium", 2, IF(C3="High", 3, "")))</f>
        <v>3</v>
      </c>
      <c r="AM3">
        <f>IF(G3="Low", 1, IF(G3="Medium", 2, IF(G3="High", 3, "")))</f>
        <v>2</v>
      </c>
      <c r="AN3">
        <f t="shared" si="2"/>
        <v>2</v>
      </c>
      <c r="AO3">
        <f t="shared" si="3"/>
        <v>3</v>
      </c>
      <c r="AP3">
        <f t="shared" si="4"/>
        <v>1</v>
      </c>
      <c r="AQ3">
        <f>IF(H3="Yes", 1, 0)</f>
        <v>1</v>
      </c>
      <c r="AR3">
        <f>IF(D3="Yes", 1, 0)</f>
        <v>1</v>
      </c>
      <c r="AS3">
        <f t="shared" si="5"/>
        <v>1</v>
      </c>
      <c r="AT3">
        <f t="shared" si="6"/>
        <v>0</v>
      </c>
      <c r="AV3">
        <f t="shared" ref="AV3:AV5" si="9">IF(U3&gt;=70, 1, 0)</f>
        <v>1</v>
      </c>
    </row>
    <row r="4" spans="1:51" x14ac:dyDescent="0.3">
      <c r="A4" s="12">
        <v>35</v>
      </c>
      <c r="B4">
        <v>65</v>
      </c>
      <c r="C4" t="s">
        <v>18</v>
      </c>
      <c r="D4" t="s">
        <v>20</v>
      </c>
      <c r="E4">
        <v>9</v>
      </c>
      <c r="F4">
        <v>90</v>
      </c>
      <c r="G4" t="s">
        <v>19</v>
      </c>
      <c r="H4" t="s">
        <v>21</v>
      </c>
      <c r="I4">
        <v>1</v>
      </c>
      <c r="J4" t="s">
        <v>18</v>
      </c>
      <c r="K4" t="s">
        <v>34</v>
      </c>
      <c r="L4" t="s">
        <v>32</v>
      </c>
      <c r="M4">
        <v>4</v>
      </c>
      <c r="N4" t="s">
        <v>20</v>
      </c>
      <c r="O4" t="s">
        <v>25</v>
      </c>
      <c r="P4" t="s">
        <v>30</v>
      </c>
      <c r="Q4" t="s">
        <v>27</v>
      </c>
      <c r="T4">
        <f t="shared" si="7"/>
        <v>0.23327385223240621</v>
      </c>
      <c r="U4" s="11">
        <f t="shared" si="8"/>
        <v>68.143132073513513</v>
      </c>
      <c r="AD4">
        <f>(E4 -$Y$7)/$Y$8</f>
        <v>1.3425937799077299</v>
      </c>
      <c r="AE4">
        <f t="shared" si="0"/>
        <v>0</v>
      </c>
      <c r="AG4">
        <f>(A4 -$W$7)/$W$8</f>
        <v>2.508233259550098</v>
      </c>
      <c r="AH4">
        <f>(B4 -$X$7)/$X$8</f>
        <v>-1.2971304802739094</v>
      </c>
      <c r="AI4">
        <f>(F4 -$Z$7)/$Z$8</f>
        <v>1.0368626593227803</v>
      </c>
      <c r="AJ4">
        <f>(I4 -$AA$7)/$AA$8</f>
        <v>-0.40124168605466753</v>
      </c>
      <c r="AK4">
        <f t="shared" si="1"/>
        <v>1.0011994733813825</v>
      </c>
      <c r="AL4">
        <f>IF(C4="Low", 1, IF(C4="Medium", 2, IF(C4="High", 3, "")))</f>
        <v>1</v>
      </c>
      <c r="AM4">
        <f>IF(G4="Low", 1, IF(G4="Medium", 2, IF(G4="High", 3, "")))</f>
        <v>3</v>
      </c>
      <c r="AN4">
        <f t="shared" si="2"/>
        <v>1</v>
      </c>
      <c r="AO4">
        <f t="shared" si="3"/>
        <v>1</v>
      </c>
      <c r="AP4">
        <f t="shared" si="4"/>
        <v>0</v>
      </c>
      <c r="AQ4">
        <f>IF(H4="Yes", 1, 0)</f>
        <v>1</v>
      </c>
      <c r="AR4">
        <f>IF(D4="Yes", 1, 0)</f>
        <v>0</v>
      </c>
      <c r="AS4">
        <f t="shared" si="5"/>
        <v>1</v>
      </c>
      <c r="AT4">
        <f t="shared" si="6"/>
        <v>0</v>
      </c>
      <c r="AV4">
        <f t="shared" si="9"/>
        <v>0</v>
      </c>
    </row>
    <row r="5" spans="1:51" x14ac:dyDescent="0.3">
      <c r="A5" s="12">
        <v>25</v>
      </c>
      <c r="B5">
        <v>75</v>
      </c>
      <c r="C5" t="s">
        <v>19</v>
      </c>
      <c r="D5" t="s">
        <v>21</v>
      </c>
      <c r="E5">
        <v>7</v>
      </c>
      <c r="F5">
        <v>70</v>
      </c>
      <c r="G5" t="s">
        <v>18</v>
      </c>
      <c r="H5" t="s">
        <v>21</v>
      </c>
      <c r="I5">
        <v>4</v>
      </c>
      <c r="J5" t="s">
        <v>19</v>
      </c>
      <c r="K5" t="s">
        <v>34</v>
      </c>
      <c r="L5" t="s">
        <v>24</v>
      </c>
      <c r="M5">
        <v>3</v>
      </c>
      <c r="N5" t="s">
        <v>20</v>
      </c>
      <c r="O5" t="s">
        <v>29</v>
      </c>
      <c r="P5" t="s">
        <v>26</v>
      </c>
      <c r="Q5" t="s">
        <v>27</v>
      </c>
      <c r="T5">
        <f t="shared" si="7"/>
        <v>0.55874750734875001</v>
      </c>
      <c r="U5" s="11">
        <f t="shared" si="8"/>
        <v>69.409277107378287</v>
      </c>
      <c r="AD5">
        <f>(E5 -$Y$7)/$Y$8</f>
        <v>-1.9795577157294329E-2</v>
      </c>
      <c r="AE5">
        <f t="shared" si="0"/>
        <v>0</v>
      </c>
      <c r="AG5">
        <f>(A5 -$W$7)/$W$8</f>
        <v>0.83882346527122686</v>
      </c>
      <c r="AH5">
        <f>(B5 -$X$7)/$X$8</f>
        <v>-0.43107475013427993</v>
      </c>
      <c r="AI5">
        <f>(F5 -$Z$7)/$Z$8</f>
        <v>-0.35215215026482866</v>
      </c>
      <c r="AJ5">
        <f>(I5 -$AA$7)/$AA$8</f>
        <v>2.0368366276453838</v>
      </c>
      <c r="AK5">
        <f t="shared" si="1"/>
        <v>3.141133078780467E-2</v>
      </c>
      <c r="AL5">
        <f>IF(C5="Low", 1, IF(C5="Medium", 2, IF(C5="High", 3, "")))</f>
        <v>3</v>
      </c>
      <c r="AM5">
        <f>IF(G5="Low", 1, IF(G5="Medium", 2, IF(G5="High", 3, "")))</f>
        <v>1</v>
      </c>
      <c r="AN5">
        <f t="shared" si="2"/>
        <v>3</v>
      </c>
      <c r="AO5">
        <f t="shared" si="3"/>
        <v>2</v>
      </c>
      <c r="AP5">
        <f t="shared" si="4"/>
        <v>1</v>
      </c>
      <c r="AQ5">
        <f>IF(H5="Yes", 1, 0)</f>
        <v>1</v>
      </c>
      <c r="AR5">
        <f>IF(D5="Yes", 1, 0)</f>
        <v>1</v>
      </c>
      <c r="AS5">
        <f t="shared" si="5"/>
        <v>1</v>
      </c>
      <c r="AT5">
        <f t="shared" si="6"/>
        <v>1</v>
      </c>
      <c r="AV5">
        <f t="shared" si="9"/>
        <v>0</v>
      </c>
    </row>
    <row r="6" spans="1:51" s="10" customFormat="1" ht="15" thickBot="1" x14ac:dyDescent="0.35">
      <c r="A6" s="9">
        <v>15</v>
      </c>
      <c r="B6" s="10">
        <v>95</v>
      </c>
      <c r="C6" s="10" t="s">
        <v>18</v>
      </c>
      <c r="D6" s="10" t="s">
        <v>20</v>
      </c>
      <c r="E6" s="10">
        <v>10</v>
      </c>
      <c r="F6" s="10">
        <v>80</v>
      </c>
      <c r="G6" s="10" t="s">
        <v>19</v>
      </c>
      <c r="H6" s="10" t="s">
        <v>21</v>
      </c>
      <c r="I6" s="10">
        <v>3</v>
      </c>
      <c r="J6" s="10" t="s">
        <v>19</v>
      </c>
      <c r="K6" s="10" t="s">
        <v>23</v>
      </c>
      <c r="L6" s="10" t="s">
        <v>24</v>
      </c>
      <c r="M6" s="10">
        <v>1</v>
      </c>
      <c r="N6" s="10" t="s">
        <v>20</v>
      </c>
      <c r="O6" s="10" t="s">
        <v>33</v>
      </c>
      <c r="P6" s="10" t="s">
        <v>30</v>
      </c>
      <c r="Q6" s="10" t="s">
        <v>31</v>
      </c>
      <c r="T6" s="10">
        <f xml:space="preserve"> -0.428939123 + (0.162668673*AG6 ) + (0.215822964*AH6 ) + (0.066497984*AI6 ) + (0.052633968*AJ6 ) + (0.01715737*AK6 ) + (0.084014125*AL6 ) + (0.047438308* AM6) + (0.050178802*AN6 ) + (0.044245992*AO6 ) + (0.074596718*AP6 ) + (0.087859865* AQ6) + (0.034592709*AR6 ) + (0.060530552*AS6 ) + (0.063854922*AT6 )</f>
        <v>0.5037930567647918</v>
      </c>
      <c r="U6" s="14">
        <f xml:space="preserve"> (T6*$S$8)+$S$7</f>
        <v>69.195495427657477</v>
      </c>
      <c r="AD6" s="10">
        <f>(E6 -$Y$7)/$Y$8</f>
        <v>2.0237884584402419</v>
      </c>
      <c r="AE6" s="10">
        <f t="shared" si="0"/>
        <v>1</v>
      </c>
      <c r="AG6" s="10">
        <f>(A6 -$W$7)/$W$8</f>
        <v>-0.8305863290076444</v>
      </c>
      <c r="AH6" s="10">
        <f>(B6 -$X$7)/$X$8</f>
        <v>1.3010367101449791</v>
      </c>
      <c r="AI6" s="10">
        <f>(F6 -$Z$7)/$Z$8</f>
        <v>0.34235525452897581</v>
      </c>
      <c r="AJ6" s="10">
        <f>(I6 -$AA$7)/$AA$8</f>
        <v>1.2241438564120333</v>
      </c>
      <c r="AK6" s="10">
        <f t="shared" si="1"/>
        <v>-1.9081649543993509</v>
      </c>
      <c r="AL6" s="10">
        <f>IF(C6="Low", 1, IF(C6="Medium", 2, IF(C6="High", 3, "")))</f>
        <v>1</v>
      </c>
      <c r="AM6" s="10">
        <f>IF(G6="Low", 1, IF(G6="Medium", 2, IF(G6="High", 3, "")))</f>
        <v>3</v>
      </c>
      <c r="AN6" s="10">
        <f t="shared" si="2"/>
        <v>3</v>
      </c>
      <c r="AO6" s="10">
        <f t="shared" si="3"/>
        <v>3</v>
      </c>
      <c r="AP6" s="10">
        <f t="shared" si="4"/>
        <v>1</v>
      </c>
      <c r="AQ6" s="10">
        <f>IF(H6="Yes", 1, 0)</f>
        <v>1</v>
      </c>
      <c r="AR6" s="10">
        <f>IF(D6="Yes", 1, 0)</f>
        <v>0</v>
      </c>
      <c r="AS6" s="10">
        <f t="shared" si="5"/>
        <v>1</v>
      </c>
      <c r="AT6" s="10">
        <f t="shared" si="6"/>
        <v>0</v>
      </c>
      <c r="AV6" s="10">
        <f>IF(U6&gt;=70, 1, 0)</f>
        <v>0</v>
      </c>
    </row>
    <row r="7" spans="1:51" ht="15" thickTop="1" x14ac:dyDescent="0.3">
      <c r="A7">
        <v>23</v>
      </c>
      <c r="B7">
        <v>84</v>
      </c>
      <c r="C7" t="s">
        <v>18</v>
      </c>
      <c r="D7" t="s">
        <v>20</v>
      </c>
      <c r="E7">
        <v>7</v>
      </c>
      <c r="F7">
        <v>73</v>
      </c>
      <c r="G7" t="s">
        <v>18</v>
      </c>
      <c r="H7" t="s">
        <v>21</v>
      </c>
      <c r="I7">
        <v>0</v>
      </c>
      <c r="J7" t="s">
        <v>22</v>
      </c>
      <c r="K7" t="s">
        <v>23</v>
      </c>
      <c r="L7" t="s">
        <v>24</v>
      </c>
      <c r="M7">
        <v>3</v>
      </c>
      <c r="N7" t="s">
        <v>20</v>
      </c>
      <c r="O7" t="s">
        <v>25</v>
      </c>
      <c r="P7" t="s">
        <v>26</v>
      </c>
      <c r="Q7" t="s">
        <v>27</v>
      </c>
      <c r="R7">
        <v>67</v>
      </c>
      <c r="S7">
        <f>AVERAGE(R7:R6613)</f>
        <v>67.235659149387018</v>
      </c>
      <c r="T7">
        <f xml:space="preserve"> -0.428939123 + (0.162668673*AG7 ) + (0.215822964*AH7 ) + (0.066497984*AI7 ) + (0.052633968*AJ7 ) + (0.01715737*AK7 ) + (0.084014125*AL7 ) + (0.047438308* AM7) + (0.050178802*AN7 ) + (0.044245992*AO7 ) + (0.074596718*AP7 ) + (0.087859865* AQ7) + (0.034592709*AR7 ) + (0.060530552*AS7 ) + (0.063854922*AT7 )</f>
        <v>0.21836688379201563</v>
      </c>
      <c r="U7">
        <f xml:space="preserve"> (T7*$S$8)+$S$7</f>
        <v>68.085141561027854</v>
      </c>
      <c r="W7">
        <f>AVERAGE(A7:A6613)</f>
        <v>19.975329196306948</v>
      </c>
      <c r="X7">
        <f>AVERAGE(B7:B6613)</f>
        <v>79.977448161041323</v>
      </c>
      <c r="Y7">
        <f>AVERAGE(E7:E6613)</f>
        <v>7.0290600877856821</v>
      </c>
      <c r="Z7">
        <f>AVERAGE(F7:F6613)</f>
        <v>75.070531254729829</v>
      </c>
      <c r="AA7">
        <f>AVERAGE(I7:I6613)</f>
        <v>1.4937187831088239</v>
      </c>
      <c r="AB7">
        <f>AVERAGE(M7:M6613)</f>
        <v>2.9676101104888755</v>
      </c>
      <c r="AD7">
        <f>(E7 -$Y$7)/$Y$8</f>
        <v>-1.9795577157294329E-2</v>
      </c>
      <c r="AE7">
        <f t="shared" ref="AE7:AE70" si="10">IF(K7="Public", 1, 0)</f>
        <v>1</v>
      </c>
      <c r="AG7">
        <f>(A7 -$W$7)/$W$8</f>
        <v>0.50494150641545266</v>
      </c>
      <c r="AH7">
        <f>(B7 -$X$7)/$X$8</f>
        <v>0.34837540699138664</v>
      </c>
      <c r="AI7">
        <f>(F7 -$Z$7)/$Z$8</f>
        <v>-0.14379992882668732</v>
      </c>
      <c r="AJ7">
        <f>(I7 -$AA$7)/$AA$8</f>
        <v>-1.213934457288018</v>
      </c>
      <c r="AK7">
        <f t="shared" ref="AK7:AK70" si="11">(M7 -$AB$7)/$AB$8</f>
        <v>3.141133078780467E-2</v>
      </c>
      <c r="AL7">
        <f>IF(C7="Low", 1, IF(C7="Medium", 2, IF(C7="High", 3, "")))</f>
        <v>1</v>
      </c>
      <c r="AM7">
        <f>IF(G7="Low", 1, IF(G7="Medium", 2, IF(G7="High", 3, "")))</f>
        <v>1</v>
      </c>
      <c r="AN7">
        <f>IF(J7="Low", 1, IF(J7="Medium", 2, IF(J7="High", 3, "")))</f>
        <v>2</v>
      </c>
      <c r="AO7">
        <f>IF(O7="High School", 1, IF(O7="College", 2, IF(O7="Postgraduate", 3, "")))</f>
        <v>1</v>
      </c>
      <c r="AP7">
        <f>IF(L7="Positive", 1, 0)</f>
        <v>1</v>
      </c>
      <c r="AQ7">
        <f>IF(H7="Yes", 1, 0)</f>
        <v>1</v>
      </c>
      <c r="AR7">
        <f>IF(D7="Yes", 1, 0)</f>
        <v>0</v>
      </c>
      <c r="AS7">
        <f>IF(N7="No", 1, 0)</f>
        <v>1</v>
      </c>
      <c r="AT7">
        <f>IF(P7="Near", 1, 0)</f>
        <v>1</v>
      </c>
      <c r="AU7">
        <f>IF(R7&gt;=70, 1, 0)</f>
        <v>0</v>
      </c>
      <c r="AV7">
        <f>IF(U7&gt;=70, 1, 0)</f>
        <v>0</v>
      </c>
      <c r="AX7">
        <f>IF(AU7=AV7,1,0)</f>
        <v>1</v>
      </c>
      <c r="AY7" s="11">
        <f>AVERAGE(AX7:AX6613)*100</f>
        <v>81.337974875132431</v>
      </c>
    </row>
    <row r="8" spans="1:51" x14ac:dyDescent="0.3">
      <c r="A8">
        <v>19</v>
      </c>
      <c r="B8">
        <v>64</v>
      </c>
      <c r="C8" t="s">
        <v>18</v>
      </c>
      <c r="D8" t="s">
        <v>20</v>
      </c>
      <c r="E8">
        <v>8</v>
      </c>
      <c r="F8">
        <v>59</v>
      </c>
      <c r="G8" t="s">
        <v>18</v>
      </c>
      <c r="H8" t="s">
        <v>21</v>
      </c>
      <c r="I8">
        <v>2</v>
      </c>
      <c r="J8" t="s">
        <v>22</v>
      </c>
      <c r="K8" t="s">
        <v>23</v>
      </c>
      <c r="L8" t="s">
        <v>28</v>
      </c>
      <c r="M8">
        <v>4</v>
      </c>
      <c r="N8" t="s">
        <v>20</v>
      </c>
      <c r="O8" t="s">
        <v>29</v>
      </c>
      <c r="P8" t="s">
        <v>30</v>
      </c>
      <c r="Q8" t="s">
        <v>31</v>
      </c>
      <c r="R8">
        <v>61</v>
      </c>
      <c r="S8">
        <f>_xlfn.STDEV.P(R7:R6613)</f>
        <v>3.8901613508846982</v>
      </c>
      <c r="T8">
        <f t="shared" ref="T8:T71" si="12" xml:space="preserve"> -0.428939123 + (0.162668673*AG8 ) + (0.215822964*AH8 ) + (0.066497984*AI8 ) + (0.052633968*AJ8 ) + (0.01715737*AK8 ) + (0.084014125*AL8 ) + (0.047438308* AM8) + (0.050178802*AN8 ) + (0.044245992*AO8 ) + (0.074596718*AP8 ) + (0.087859865* AQ8) + (0.034592709*AR8 ) + (0.060530552*AS8 ) + (0.063854922*AT8 )</f>
        <v>-0.32075963850989908</v>
      </c>
      <c r="U8">
        <f xml:space="preserve"> (T8*$S$8)+$S$7</f>
        <v>65.987852400732066</v>
      </c>
      <c r="W8">
        <f>_xlfn.STDEV.P(A7:A6613)</f>
        <v>5.9901409673468837</v>
      </c>
      <c r="X8">
        <f>_xlfn.STDEV.P(B7:B6613)</f>
        <v>11.546601046548995</v>
      </c>
      <c r="Y8">
        <f>_xlfn.STDEV.P(E7:E6613)</f>
        <v>1.468009119146799</v>
      </c>
      <c r="Z8">
        <f>_xlfn.STDEV.P(F7:F6613)</f>
        <v>14.398694572549513</v>
      </c>
      <c r="AA8">
        <f>_xlfn.STDEV.P(I7:I6613)</f>
        <v>1.2304772915383391</v>
      </c>
      <c r="AB8">
        <f>_xlfn.STDEV.P(M7:M6613)</f>
        <v>1.0311530488768654</v>
      </c>
      <c r="AD8">
        <f>(E8 -$Y$7)/$Y$8</f>
        <v>0.66139910137521774</v>
      </c>
      <c r="AE8">
        <f t="shared" si="10"/>
        <v>1</v>
      </c>
      <c r="AG8">
        <f>(A8 -$W$7)/$W$8</f>
        <v>-0.16282241129609587</v>
      </c>
      <c r="AH8">
        <f>(B8 -$X$7)/$X$8</f>
        <v>-1.3837360532878724</v>
      </c>
      <c r="AI8">
        <f>(F8 -$Z$7)/$Z$8</f>
        <v>-1.1161102955380136</v>
      </c>
      <c r="AJ8">
        <f>(I8 -$AA$7)/$AA$8</f>
        <v>0.41145108517868284</v>
      </c>
      <c r="AK8">
        <f t="shared" si="11"/>
        <v>1.0011994733813825</v>
      </c>
      <c r="AL8">
        <f>IF(C8="Low", 1, IF(C8="Medium", 2, IF(C8="High", 3, "")))</f>
        <v>1</v>
      </c>
      <c r="AM8">
        <f>IF(G8="Low", 1, IF(G8="Medium", 2, IF(G8="High", 3, "")))</f>
        <v>1</v>
      </c>
      <c r="AN8">
        <f t="shared" ref="AN8:AN71" si="13">IF(J8="Low", 1, IF(J8="Medium", 2, IF(J8="High", 3, "")))</f>
        <v>2</v>
      </c>
      <c r="AO8">
        <f t="shared" ref="AO8:AO71" si="14">IF(O8="High School", 1, IF(O8="College", 2, IF(O8="Postgraduate", 3, "")))</f>
        <v>2</v>
      </c>
      <c r="AP8">
        <f t="shared" ref="AP8:AP71" si="15">IF(L8="Positive", 1, 0)</f>
        <v>0</v>
      </c>
      <c r="AQ8">
        <f>IF(H8="Yes", 1, 0)</f>
        <v>1</v>
      </c>
      <c r="AR8">
        <f>IF(D8="Yes", 1, 0)</f>
        <v>0</v>
      </c>
      <c r="AS8">
        <f t="shared" ref="AS8:AS71" si="16">IF(N8="No", 1, 0)</f>
        <v>1</v>
      </c>
      <c r="AT8">
        <f t="shared" ref="AT8:AT71" si="17">IF(P8="Near", 1, 0)</f>
        <v>0</v>
      </c>
      <c r="AU8">
        <f t="shared" ref="AU8:AU71" si="18">IF(R8&gt;=70, 1, 0)</f>
        <v>0</v>
      </c>
      <c r="AV8">
        <f t="shared" ref="AV8:AV71" si="19">IF(U8&gt;=70, 1, 0)</f>
        <v>0</v>
      </c>
      <c r="AX8">
        <f t="shared" ref="AX8:AX71" si="20">IF(AU8=AV8,1,0)</f>
        <v>1</v>
      </c>
    </row>
    <row r="9" spans="1:51" x14ac:dyDescent="0.3">
      <c r="A9">
        <v>24</v>
      </c>
      <c r="B9">
        <v>98</v>
      </c>
      <c r="C9" t="s">
        <v>22</v>
      </c>
      <c r="D9" t="s">
        <v>21</v>
      </c>
      <c r="E9">
        <v>7</v>
      </c>
      <c r="F9">
        <v>91</v>
      </c>
      <c r="G9" t="s">
        <v>22</v>
      </c>
      <c r="H9" t="s">
        <v>21</v>
      </c>
      <c r="I9">
        <v>2</v>
      </c>
      <c r="J9" t="s">
        <v>22</v>
      </c>
      <c r="K9" t="s">
        <v>23</v>
      </c>
      <c r="L9" t="s">
        <v>32</v>
      </c>
      <c r="M9">
        <v>4</v>
      </c>
      <c r="N9" t="s">
        <v>20</v>
      </c>
      <c r="O9" t="s">
        <v>33</v>
      </c>
      <c r="P9" t="s">
        <v>26</v>
      </c>
      <c r="Q9" t="s">
        <v>27</v>
      </c>
      <c r="R9">
        <v>74</v>
      </c>
      <c r="T9">
        <f t="shared" si="12"/>
        <v>0.8724634806592505</v>
      </c>
      <c r="U9">
        <f t="shared" ref="U9:U72" si="21" xml:space="preserve"> (T9*$S$8)+$S$7</f>
        <v>70.629682861905977</v>
      </c>
      <c r="AD9">
        <f>(E9 -$Y$7)/$Y$8</f>
        <v>-1.9795577157294329E-2</v>
      </c>
      <c r="AE9">
        <f t="shared" si="10"/>
        <v>1</v>
      </c>
      <c r="AG9">
        <f>(A9 -$W$7)/$W$8</f>
        <v>0.67188248584333976</v>
      </c>
      <c r="AH9">
        <f>(B9 -$X$7)/$X$8</f>
        <v>1.5608534291868679</v>
      </c>
      <c r="AI9">
        <f>(F9 -$Z$7)/$Z$8</f>
        <v>1.1063133998021608</v>
      </c>
      <c r="AJ9">
        <f>(I9 -$AA$7)/$AA$8</f>
        <v>0.41145108517868284</v>
      </c>
      <c r="AK9">
        <f t="shared" si="11"/>
        <v>1.0011994733813825</v>
      </c>
      <c r="AL9">
        <f>IF(C9="Low", 1, IF(C9="Medium", 2, IF(C9="High", 3, "")))</f>
        <v>2</v>
      </c>
      <c r="AM9">
        <f>IF(G9="Low", 1, IF(G9="Medium", 2, IF(G9="High", 3, "")))</f>
        <v>2</v>
      </c>
      <c r="AN9">
        <f t="shared" si="13"/>
        <v>2</v>
      </c>
      <c r="AO9">
        <f t="shared" si="14"/>
        <v>3</v>
      </c>
      <c r="AP9">
        <f t="shared" si="15"/>
        <v>0</v>
      </c>
      <c r="AQ9">
        <f>IF(H9="Yes", 1, 0)</f>
        <v>1</v>
      </c>
      <c r="AR9">
        <f>IF(D9="Yes", 1, 0)</f>
        <v>1</v>
      </c>
      <c r="AS9">
        <f t="shared" si="16"/>
        <v>1</v>
      </c>
      <c r="AT9">
        <f t="shared" si="17"/>
        <v>1</v>
      </c>
      <c r="AU9">
        <f t="shared" si="18"/>
        <v>1</v>
      </c>
      <c r="AV9">
        <f t="shared" si="19"/>
        <v>1</v>
      </c>
      <c r="AX9">
        <f t="shared" si="20"/>
        <v>1</v>
      </c>
    </row>
    <row r="10" spans="1:51" x14ac:dyDescent="0.3">
      <c r="A10">
        <v>29</v>
      </c>
      <c r="B10">
        <v>89</v>
      </c>
      <c r="C10" t="s">
        <v>18</v>
      </c>
      <c r="D10" t="s">
        <v>21</v>
      </c>
      <c r="E10">
        <v>8</v>
      </c>
      <c r="F10">
        <v>98</v>
      </c>
      <c r="G10" t="s">
        <v>22</v>
      </c>
      <c r="H10" t="s">
        <v>21</v>
      </c>
      <c r="I10">
        <v>1</v>
      </c>
      <c r="J10" t="s">
        <v>22</v>
      </c>
      <c r="K10" t="s">
        <v>23</v>
      </c>
      <c r="L10" t="s">
        <v>28</v>
      </c>
      <c r="M10">
        <v>4</v>
      </c>
      <c r="N10" t="s">
        <v>20</v>
      </c>
      <c r="O10" t="s">
        <v>25</v>
      </c>
      <c r="P10" t="s">
        <v>30</v>
      </c>
      <c r="Q10" t="s">
        <v>27</v>
      </c>
      <c r="R10">
        <v>71</v>
      </c>
      <c r="T10">
        <f t="shared" si="12"/>
        <v>0.59321263871177143</v>
      </c>
      <c r="U10">
        <f t="shared" si="21"/>
        <v>69.54335202935988</v>
      </c>
      <c r="AD10">
        <f>(E10 -$Y$7)/$Y$8</f>
        <v>0.66139910137521774</v>
      </c>
      <c r="AE10">
        <f t="shared" si="10"/>
        <v>1</v>
      </c>
      <c r="AG10">
        <f>(A10 -$W$7)/$W$8</f>
        <v>1.5065873829827754</v>
      </c>
      <c r="AH10">
        <f>(B10 -$X$7)/$X$8</f>
        <v>0.78140327206120141</v>
      </c>
      <c r="AI10">
        <f>(F10 -$Z$7)/$Z$8</f>
        <v>1.5924685831578238</v>
      </c>
      <c r="AJ10">
        <f>(I10 -$AA$7)/$AA$8</f>
        <v>-0.40124168605466753</v>
      </c>
      <c r="AK10">
        <f t="shared" si="11"/>
        <v>1.0011994733813825</v>
      </c>
      <c r="AL10">
        <f>IF(C10="Low", 1, IF(C10="Medium", 2, IF(C10="High", 3, "")))</f>
        <v>1</v>
      </c>
      <c r="AM10">
        <f>IF(G10="Low", 1, IF(G10="Medium", 2, IF(G10="High", 3, "")))</f>
        <v>2</v>
      </c>
      <c r="AN10">
        <f t="shared" si="13"/>
        <v>2</v>
      </c>
      <c r="AO10">
        <f t="shared" si="14"/>
        <v>1</v>
      </c>
      <c r="AP10">
        <f t="shared" si="15"/>
        <v>0</v>
      </c>
      <c r="AQ10">
        <f>IF(H10="Yes", 1, 0)</f>
        <v>1</v>
      </c>
      <c r="AR10">
        <f>IF(D10="Yes", 1, 0)</f>
        <v>1</v>
      </c>
      <c r="AS10">
        <f t="shared" si="16"/>
        <v>1</v>
      </c>
      <c r="AT10">
        <f t="shared" si="17"/>
        <v>0</v>
      </c>
      <c r="AU10">
        <f t="shared" si="18"/>
        <v>1</v>
      </c>
      <c r="AV10">
        <f t="shared" si="19"/>
        <v>0</v>
      </c>
      <c r="AX10">
        <f t="shared" si="20"/>
        <v>0</v>
      </c>
    </row>
    <row r="11" spans="1:51" x14ac:dyDescent="0.3">
      <c r="A11">
        <v>19</v>
      </c>
      <c r="B11">
        <v>92</v>
      </c>
      <c r="C11" t="s">
        <v>22</v>
      </c>
      <c r="D11" t="s">
        <v>21</v>
      </c>
      <c r="E11">
        <v>6</v>
      </c>
      <c r="F11">
        <v>65</v>
      </c>
      <c r="G11" t="s">
        <v>22</v>
      </c>
      <c r="H11" t="s">
        <v>21</v>
      </c>
      <c r="I11">
        <v>3</v>
      </c>
      <c r="J11" t="s">
        <v>19</v>
      </c>
      <c r="K11" t="s">
        <v>23</v>
      </c>
      <c r="L11" t="s">
        <v>32</v>
      </c>
      <c r="M11">
        <v>4</v>
      </c>
      <c r="N11" t="s">
        <v>20</v>
      </c>
      <c r="O11" t="s">
        <v>29</v>
      </c>
      <c r="P11" t="s">
        <v>26</v>
      </c>
      <c r="Q11" t="s">
        <v>31</v>
      </c>
      <c r="R11">
        <v>70</v>
      </c>
      <c r="T11">
        <f t="shared" si="12"/>
        <v>0.55316567925031734</v>
      </c>
      <c r="U11">
        <f t="shared" si="21"/>
        <v>69.387562895442485</v>
      </c>
      <c r="AD11">
        <f>(E11 -$Y$7)/$Y$8</f>
        <v>-0.70099025568980644</v>
      </c>
      <c r="AE11">
        <f t="shared" si="10"/>
        <v>1</v>
      </c>
      <c r="AG11">
        <f>(A11 -$W$7)/$W$8</f>
        <v>-0.16282241129609587</v>
      </c>
      <c r="AH11">
        <f>(B11 -$X$7)/$X$8</f>
        <v>1.0412199911030902</v>
      </c>
      <c r="AI11">
        <f>(F11 -$Z$7)/$Z$8</f>
        <v>-0.69940585266173094</v>
      </c>
      <c r="AJ11">
        <f>(I11 -$AA$7)/$AA$8</f>
        <v>1.2241438564120333</v>
      </c>
      <c r="AK11">
        <f t="shared" si="11"/>
        <v>1.0011994733813825</v>
      </c>
      <c r="AL11">
        <f>IF(C11="Low", 1, IF(C11="Medium", 2, IF(C11="High", 3, "")))</f>
        <v>2</v>
      </c>
      <c r="AM11">
        <f>IF(G11="Low", 1, IF(G11="Medium", 2, IF(G11="High", 3, "")))</f>
        <v>2</v>
      </c>
      <c r="AN11">
        <f t="shared" si="13"/>
        <v>3</v>
      </c>
      <c r="AO11">
        <f t="shared" si="14"/>
        <v>2</v>
      </c>
      <c r="AP11">
        <f t="shared" si="15"/>
        <v>0</v>
      </c>
      <c r="AQ11">
        <f>IF(H11="Yes", 1, 0)</f>
        <v>1</v>
      </c>
      <c r="AR11">
        <f>IF(D11="Yes", 1, 0)</f>
        <v>1</v>
      </c>
      <c r="AS11">
        <f t="shared" si="16"/>
        <v>1</v>
      </c>
      <c r="AT11">
        <f t="shared" si="17"/>
        <v>1</v>
      </c>
      <c r="AU11">
        <f t="shared" si="18"/>
        <v>1</v>
      </c>
      <c r="AV11">
        <f t="shared" si="19"/>
        <v>0</v>
      </c>
      <c r="AX11">
        <f t="shared" si="20"/>
        <v>0</v>
      </c>
    </row>
    <row r="12" spans="1:51" x14ac:dyDescent="0.3">
      <c r="A12">
        <v>19</v>
      </c>
      <c r="B12">
        <v>88</v>
      </c>
      <c r="C12" t="s">
        <v>22</v>
      </c>
      <c r="D12" t="s">
        <v>21</v>
      </c>
      <c r="E12">
        <v>8</v>
      </c>
      <c r="F12">
        <v>89</v>
      </c>
      <c r="G12" t="s">
        <v>22</v>
      </c>
      <c r="H12" t="s">
        <v>21</v>
      </c>
      <c r="I12">
        <v>3</v>
      </c>
      <c r="J12" t="s">
        <v>22</v>
      </c>
      <c r="K12" t="s">
        <v>23</v>
      </c>
      <c r="L12" t="s">
        <v>24</v>
      </c>
      <c r="M12">
        <v>3</v>
      </c>
      <c r="N12" t="s">
        <v>20</v>
      </c>
      <c r="O12" t="s">
        <v>25</v>
      </c>
      <c r="P12" t="s">
        <v>26</v>
      </c>
      <c r="Q12" t="s">
        <v>27</v>
      </c>
      <c r="R12">
        <v>71</v>
      </c>
      <c r="T12">
        <f t="shared" si="12"/>
        <v>0.55277272489952289</v>
      </c>
      <c r="U12">
        <f t="shared" si="21"/>
        <v>69.386034239614361</v>
      </c>
      <c r="AD12">
        <f>(E12 -$Y$7)/$Y$8</f>
        <v>0.66139910137521774</v>
      </c>
      <c r="AE12">
        <f t="shared" si="10"/>
        <v>1</v>
      </c>
      <c r="AG12">
        <f>(A12 -$W$7)/$W$8</f>
        <v>-0.16282241129609587</v>
      </c>
      <c r="AH12">
        <f>(B12 -$X$7)/$X$8</f>
        <v>0.69479769904723843</v>
      </c>
      <c r="AI12">
        <f>(F12 -$Z$7)/$Z$8</f>
        <v>0.96741191884339983</v>
      </c>
      <c r="AJ12">
        <f>(I12 -$AA$7)/$AA$8</f>
        <v>1.2241438564120333</v>
      </c>
      <c r="AK12">
        <f t="shared" si="11"/>
        <v>3.141133078780467E-2</v>
      </c>
      <c r="AL12">
        <f>IF(C12="Low", 1, IF(C12="Medium", 2, IF(C12="High", 3, "")))</f>
        <v>2</v>
      </c>
      <c r="AM12">
        <f>IF(G12="Low", 1, IF(G12="Medium", 2, IF(G12="High", 3, "")))</f>
        <v>2</v>
      </c>
      <c r="AN12">
        <f t="shared" si="13"/>
        <v>2</v>
      </c>
      <c r="AO12">
        <f t="shared" si="14"/>
        <v>1</v>
      </c>
      <c r="AP12">
        <f t="shared" si="15"/>
        <v>1</v>
      </c>
      <c r="AQ12">
        <f>IF(H12="Yes", 1, 0)</f>
        <v>1</v>
      </c>
      <c r="AR12">
        <f>IF(D12="Yes", 1, 0)</f>
        <v>1</v>
      </c>
      <c r="AS12">
        <f t="shared" si="16"/>
        <v>1</v>
      </c>
      <c r="AT12">
        <f t="shared" si="17"/>
        <v>1</v>
      </c>
      <c r="AU12">
        <f t="shared" si="18"/>
        <v>1</v>
      </c>
      <c r="AV12">
        <f t="shared" si="19"/>
        <v>0</v>
      </c>
      <c r="AX12">
        <f t="shared" si="20"/>
        <v>0</v>
      </c>
    </row>
    <row r="13" spans="1:51" x14ac:dyDescent="0.3">
      <c r="A13">
        <v>29</v>
      </c>
      <c r="B13">
        <v>84</v>
      </c>
      <c r="C13" t="s">
        <v>22</v>
      </c>
      <c r="D13" t="s">
        <v>21</v>
      </c>
      <c r="E13">
        <v>7</v>
      </c>
      <c r="F13">
        <v>68</v>
      </c>
      <c r="G13" t="s">
        <v>18</v>
      </c>
      <c r="H13" t="s">
        <v>21</v>
      </c>
      <c r="I13">
        <v>1</v>
      </c>
      <c r="J13" t="s">
        <v>22</v>
      </c>
      <c r="K13" t="s">
        <v>34</v>
      </c>
      <c r="L13" t="s">
        <v>32</v>
      </c>
      <c r="M13">
        <v>2</v>
      </c>
      <c r="N13" t="s">
        <v>20</v>
      </c>
      <c r="O13" t="s">
        <v>25</v>
      </c>
      <c r="P13" t="s">
        <v>30</v>
      </c>
      <c r="Q13" t="s">
        <v>27</v>
      </c>
      <c r="R13">
        <v>67</v>
      </c>
      <c r="T13">
        <f t="shared" si="12"/>
        <v>0.36450304353405066</v>
      </c>
      <c r="U13">
        <f t="shared" si="21"/>
        <v>68.653634801623028</v>
      </c>
      <c r="AD13">
        <f>(E13 -$Y$7)/$Y$8</f>
        <v>-1.9795577157294329E-2</v>
      </c>
      <c r="AE13">
        <f t="shared" si="10"/>
        <v>0</v>
      </c>
      <c r="AG13">
        <f>(A13 -$W$7)/$W$8</f>
        <v>1.5065873829827754</v>
      </c>
      <c r="AH13">
        <f>(B13 -$X$7)/$X$8</f>
        <v>0.34837540699138664</v>
      </c>
      <c r="AI13">
        <f>(F13 -$Z$7)/$Z$8</f>
        <v>-0.49105363122358958</v>
      </c>
      <c r="AJ13">
        <f>(I13 -$AA$7)/$AA$8</f>
        <v>-0.40124168605466753</v>
      </c>
      <c r="AK13">
        <f t="shared" si="11"/>
        <v>-0.93837681180577304</v>
      </c>
      <c r="AL13">
        <f>IF(C13="Low", 1, IF(C13="Medium", 2, IF(C13="High", 3, "")))</f>
        <v>2</v>
      </c>
      <c r="AM13">
        <f>IF(G13="Low", 1, IF(G13="Medium", 2, IF(G13="High", 3, "")))</f>
        <v>1</v>
      </c>
      <c r="AN13">
        <f t="shared" si="13"/>
        <v>2</v>
      </c>
      <c r="AO13">
        <f t="shared" si="14"/>
        <v>1</v>
      </c>
      <c r="AP13">
        <f t="shared" si="15"/>
        <v>0</v>
      </c>
      <c r="AQ13">
        <f>IF(H13="Yes", 1, 0)</f>
        <v>1</v>
      </c>
      <c r="AR13">
        <f>IF(D13="Yes", 1, 0)</f>
        <v>1</v>
      </c>
      <c r="AS13">
        <f t="shared" si="16"/>
        <v>1</v>
      </c>
      <c r="AT13">
        <f t="shared" si="17"/>
        <v>0</v>
      </c>
      <c r="AU13">
        <f t="shared" si="18"/>
        <v>0</v>
      </c>
      <c r="AV13">
        <f t="shared" si="19"/>
        <v>0</v>
      </c>
      <c r="AX13">
        <f t="shared" si="20"/>
        <v>1</v>
      </c>
    </row>
    <row r="14" spans="1:51" x14ac:dyDescent="0.3">
      <c r="A14">
        <v>25</v>
      </c>
      <c r="B14">
        <v>78</v>
      </c>
      <c r="C14" t="s">
        <v>18</v>
      </c>
      <c r="D14" t="s">
        <v>21</v>
      </c>
      <c r="E14">
        <v>6</v>
      </c>
      <c r="F14">
        <v>50</v>
      </c>
      <c r="G14" t="s">
        <v>22</v>
      </c>
      <c r="H14" t="s">
        <v>21</v>
      </c>
      <c r="I14">
        <v>1</v>
      </c>
      <c r="J14" t="s">
        <v>19</v>
      </c>
      <c r="K14" t="s">
        <v>23</v>
      </c>
      <c r="L14" t="s">
        <v>28</v>
      </c>
      <c r="M14">
        <v>2</v>
      </c>
      <c r="N14" t="s">
        <v>20</v>
      </c>
      <c r="O14" t="s">
        <v>25</v>
      </c>
      <c r="P14" t="s">
        <v>35</v>
      </c>
      <c r="Q14" t="s">
        <v>27</v>
      </c>
      <c r="R14">
        <v>66</v>
      </c>
      <c r="T14">
        <f t="shared" si="12"/>
        <v>7.420291323653265E-2</v>
      </c>
      <c r="U14">
        <f t="shared" si="21"/>
        <v>67.524320454582835</v>
      </c>
      <c r="AD14">
        <f>(E14 -$Y$7)/$Y$8</f>
        <v>-0.70099025568980644</v>
      </c>
      <c r="AE14">
        <f t="shared" si="10"/>
        <v>1</v>
      </c>
      <c r="AG14">
        <f>(A14 -$W$7)/$W$8</f>
        <v>0.83882346527122686</v>
      </c>
      <c r="AH14">
        <f>(B14 -$X$7)/$X$8</f>
        <v>-0.1712580310923911</v>
      </c>
      <c r="AI14">
        <f>(F14 -$Z$7)/$Z$8</f>
        <v>-1.7411669598524377</v>
      </c>
      <c r="AJ14">
        <f>(I14 -$AA$7)/$AA$8</f>
        <v>-0.40124168605466753</v>
      </c>
      <c r="AK14">
        <f t="shared" si="11"/>
        <v>-0.93837681180577304</v>
      </c>
      <c r="AL14">
        <f>IF(C14="Low", 1, IF(C14="Medium", 2, IF(C14="High", 3, "")))</f>
        <v>1</v>
      </c>
      <c r="AM14">
        <f>IF(G14="Low", 1, IF(G14="Medium", 2, IF(G14="High", 3, "")))</f>
        <v>2</v>
      </c>
      <c r="AN14">
        <f t="shared" si="13"/>
        <v>3</v>
      </c>
      <c r="AO14">
        <f t="shared" si="14"/>
        <v>1</v>
      </c>
      <c r="AP14">
        <f t="shared" si="15"/>
        <v>0</v>
      </c>
      <c r="AQ14">
        <f>IF(H14="Yes", 1, 0)</f>
        <v>1</v>
      </c>
      <c r="AR14">
        <f>IF(D14="Yes", 1, 0)</f>
        <v>1</v>
      </c>
      <c r="AS14">
        <f t="shared" si="16"/>
        <v>1</v>
      </c>
      <c r="AT14">
        <f t="shared" si="17"/>
        <v>0</v>
      </c>
      <c r="AU14">
        <f t="shared" si="18"/>
        <v>0</v>
      </c>
      <c r="AV14">
        <f t="shared" si="19"/>
        <v>0</v>
      </c>
      <c r="AX14">
        <f t="shared" si="20"/>
        <v>1</v>
      </c>
    </row>
    <row r="15" spans="1:51" x14ac:dyDescent="0.3">
      <c r="A15">
        <v>17</v>
      </c>
      <c r="B15">
        <v>94</v>
      </c>
      <c r="C15" t="s">
        <v>22</v>
      </c>
      <c r="D15" t="s">
        <v>20</v>
      </c>
      <c r="E15">
        <v>6</v>
      </c>
      <c r="F15">
        <v>80</v>
      </c>
      <c r="G15" t="s">
        <v>19</v>
      </c>
      <c r="H15" t="s">
        <v>21</v>
      </c>
      <c r="I15">
        <v>0</v>
      </c>
      <c r="J15" t="s">
        <v>18</v>
      </c>
      <c r="K15" t="s">
        <v>34</v>
      </c>
      <c r="L15" t="s">
        <v>32</v>
      </c>
      <c r="M15">
        <v>1</v>
      </c>
      <c r="N15" t="s">
        <v>20</v>
      </c>
      <c r="O15" t="s">
        <v>29</v>
      </c>
      <c r="P15" t="s">
        <v>26</v>
      </c>
      <c r="Q15" t="s">
        <v>27</v>
      </c>
      <c r="R15">
        <v>69</v>
      </c>
      <c r="T15">
        <f t="shared" si="12"/>
        <v>0.33975671753892689</v>
      </c>
      <c r="U15">
        <f t="shared" si="21"/>
        <v>68.557367600660399</v>
      </c>
      <c r="AD15">
        <f>(E15 -$Y$7)/$Y$8</f>
        <v>-0.70099025568980644</v>
      </c>
      <c r="AE15">
        <f t="shared" si="10"/>
        <v>0</v>
      </c>
      <c r="AG15">
        <f>(A15 -$W$7)/$W$8</f>
        <v>-0.49670437015187013</v>
      </c>
      <c r="AH15">
        <f>(B15 -$X$7)/$X$8</f>
        <v>1.2144311371310161</v>
      </c>
      <c r="AI15">
        <f>(F15 -$Z$7)/$Z$8</f>
        <v>0.34235525452897581</v>
      </c>
      <c r="AJ15">
        <f>(I15 -$AA$7)/$AA$8</f>
        <v>-1.213934457288018</v>
      </c>
      <c r="AK15">
        <f t="shared" si="11"/>
        <v>-1.9081649543993509</v>
      </c>
      <c r="AL15">
        <f>IF(C15="Low", 1, IF(C15="Medium", 2, IF(C15="High", 3, "")))</f>
        <v>2</v>
      </c>
      <c r="AM15">
        <f>IF(G15="Low", 1, IF(G15="Medium", 2, IF(G15="High", 3, "")))</f>
        <v>3</v>
      </c>
      <c r="AN15">
        <f t="shared" si="13"/>
        <v>1</v>
      </c>
      <c r="AO15">
        <f t="shared" si="14"/>
        <v>2</v>
      </c>
      <c r="AP15">
        <f t="shared" si="15"/>
        <v>0</v>
      </c>
      <c r="AQ15">
        <f>IF(H15="Yes", 1, 0)</f>
        <v>1</v>
      </c>
      <c r="AR15">
        <f>IF(D15="Yes", 1, 0)</f>
        <v>0</v>
      </c>
      <c r="AS15">
        <f t="shared" si="16"/>
        <v>1</v>
      </c>
      <c r="AT15">
        <f t="shared" si="17"/>
        <v>1</v>
      </c>
      <c r="AU15">
        <f t="shared" si="18"/>
        <v>0</v>
      </c>
      <c r="AV15">
        <f t="shared" si="19"/>
        <v>0</v>
      </c>
      <c r="AX15">
        <f t="shared" si="20"/>
        <v>1</v>
      </c>
    </row>
    <row r="16" spans="1:51" x14ac:dyDescent="0.3">
      <c r="A16">
        <v>23</v>
      </c>
      <c r="B16">
        <v>98</v>
      </c>
      <c r="C16" t="s">
        <v>22</v>
      </c>
      <c r="D16" t="s">
        <v>21</v>
      </c>
      <c r="E16">
        <v>8</v>
      </c>
      <c r="F16">
        <v>71</v>
      </c>
      <c r="G16" t="s">
        <v>22</v>
      </c>
      <c r="H16" t="s">
        <v>21</v>
      </c>
      <c r="I16">
        <v>0</v>
      </c>
      <c r="J16" t="s">
        <v>19</v>
      </c>
      <c r="K16" t="s">
        <v>23</v>
      </c>
      <c r="L16" t="s">
        <v>24</v>
      </c>
      <c r="M16">
        <v>5</v>
      </c>
      <c r="N16" t="s">
        <v>20</v>
      </c>
      <c r="O16" t="s">
        <v>25</v>
      </c>
      <c r="P16" t="s">
        <v>30</v>
      </c>
      <c r="Q16" t="s">
        <v>27</v>
      </c>
      <c r="R16">
        <v>72</v>
      </c>
      <c r="T16">
        <f t="shared" si="12"/>
        <v>0.6564578658369119</v>
      </c>
      <c r="U16">
        <f t="shared" si="21"/>
        <v>69.78938616755002</v>
      </c>
      <c r="AD16">
        <f>(E16 -$Y$7)/$Y$8</f>
        <v>0.66139910137521774</v>
      </c>
      <c r="AE16">
        <f t="shared" si="10"/>
        <v>1</v>
      </c>
      <c r="AG16">
        <f>(A16 -$W$7)/$W$8</f>
        <v>0.50494150641545266</v>
      </c>
      <c r="AH16">
        <f>(B16 -$X$7)/$X$8</f>
        <v>1.5608534291868679</v>
      </c>
      <c r="AI16">
        <f>(F16 -$Z$7)/$Z$8</f>
        <v>-0.28270140978544822</v>
      </c>
      <c r="AJ16">
        <f>(I16 -$AA$7)/$AA$8</f>
        <v>-1.213934457288018</v>
      </c>
      <c r="AK16">
        <f t="shared" si="11"/>
        <v>1.9709876159749602</v>
      </c>
      <c r="AL16">
        <f>IF(C16="Low", 1, IF(C16="Medium", 2, IF(C16="High", 3, "")))</f>
        <v>2</v>
      </c>
      <c r="AM16">
        <f>IF(G16="Low", 1, IF(G16="Medium", 2, IF(G16="High", 3, "")))</f>
        <v>2</v>
      </c>
      <c r="AN16">
        <f t="shared" si="13"/>
        <v>3</v>
      </c>
      <c r="AO16">
        <f t="shared" si="14"/>
        <v>1</v>
      </c>
      <c r="AP16">
        <f t="shared" si="15"/>
        <v>1</v>
      </c>
      <c r="AQ16">
        <f>IF(H16="Yes", 1, 0)</f>
        <v>1</v>
      </c>
      <c r="AR16">
        <f>IF(D16="Yes", 1, 0)</f>
        <v>1</v>
      </c>
      <c r="AS16">
        <f t="shared" si="16"/>
        <v>1</v>
      </c>
      <c r="AT16">
        <f t="shared" si="17"/>
        <v>0</v>
      </c>
      <c r="AU16">
        <f t="shared" si="18"/>
        <v>1</v>
      </c>
      <c r="AV16">
        <f t="shared" si="19"/>
        <v>0</v>
      </c>
      <c r="AX16">
        <f t="shared" si="20"/>
        <v>0</v>
      </c>
    </row>
    <row r="17" spans="1:50" x14ac:dyDescent="0.3">
      <c r="A17">
        <v>17</v>
      </c>
      <c r="B17">
        <v>80</v>
      </c>
      <c r="C17" t="s">
        <v>18</v>
      </c>
      <c r="D17" t="s">
        <v>20</v>
      </c>
      <c r="E17">
        <v>8</v>
      </c>
      <c r="F17">
        <v>88</v>
      </c>
      <c r="G17" t="s">
        <v>22</v>
      </c>
      <c r="H17" t="s">
        <v>20</v>
      </c>
      <c r="I17">
        <v>4</v>
      </c>
      <c r="J17" t="s">
        <v>19</v>
      </c>
      <c r="K17" t="s">
        <v>34</v>
      </c>
      <c r="L17" t="s">
        <v>32</v>
      </c>
      <c r="M17">
        <v>4</v>
      </c>
      <c r="N17" t="s">
        <v>20</v>
      </c>
      <c r="O17" t="s">
        <v>29</v>
      </c>
      <c r="P17" t="s">
        <v>30</v>
      </c>
      <c r="Q17" t="s">
        <v>27</v>
      </c>
      <c r="R17">
        <v>68</v>
      </c>
      <c r="T17">
        <f t="shared" si="12"/>
        <v>0.15323119804931062</v>
      </c>
      <c r="U17">
        <f t="shared" si="21"/>
        <v>67.831753233788206</v>
      </c>
      <c r="AD17">
        <f>(E17 -$Y$7)/$Y$8</f>
        <v>0.66139910137521774</v>
      </c>
      <c r="AE17">
        <f t="shared" si="10"/>
        <v>0</v>
      </c>
      <c r="AG17">
        <f>(A17 -$W$7)/$W$8</f>
        <v>-0.49670437015187013</v>
      </c>
      <c r="AH17">
        <f>(B17 -$X$7)/$X$8</f>
        <v>1.9531149355348125E-3</v>
      </c>
      <c r="AI17">
        <f>(F17 -$Z$7)/$Z$8</f>
        <v>0.89796117836401934</v>
      </c>
      <c r="AJ17">
        <f>(I17 -$AA$7)/$AA$8</f>
        <v>2.0368366276453838</v>
      </c>
      <c r="AK17">
        <f t="shared" si="11"/>
        <v>1.0011994733813825</v>
      </c>
      <c r="AL17">
        <f>IF(C17="Low", 1, IF(C17="Medium", 2, IF(C17="High", 3, "")))</f>
        <v>1</v>
      </c>
      <c r="AM17">
        <f>IF(G17="Low", 1, IF(G17="Medium", 2, IF(G17="High", 3, "")))</f>
        <v>2</v>
      </c>
      <c r="AN17">
        <f t="shared" si="13"/>
        <v>3</v>
      </c>
      <c r="AO17">
        <f t="shared" si="14"/>
        <v>2</v>
      </c>
      <c r="AP17">
        <f t="shared" si="15"/>
        <v>0</v>
      </c>
      <c r="AQ17">
        <f>IF(H17="Yes", 1, 0)</f>
        <v>0</v>
      </c>
      <c r="AR17">
        <f>IF(D17="Yes", 1, 0)</f>
        <v>0</v>
      </c>
      <c r="AS17">
        <f t="shared" si="16"/>
        <v>1</v>
      </c>
      <c r="AT17">
        <f t="shared" si="17"/>
        <v>0</v>
      </c>
      <c r="AU17">
        <f t="shared" si="18"/>
        <v>0</v>
      </c>
      <c r="AV17">
        <f t="shared" si="19"/>
        <v>0</v>
      </c>
      <c r="AX17">
        <f t="shared" si="20"/>
        <v>1</v>
      </c>
    </row>
    <row r="18" spans="1:50" x14ac:dyDescent="0.3">
      <c r="A18">
        <v>17</v>
      </c>
      <c r="B18">
        <v>97</v>
      </c>
      <c r="C18" t="s">
        <v>22</v>
      </c>
      <c r="D18" t="s">
        <v>21</v>
      </c>
      <c r="E18">
        <v>6</v>
      </c>
      <c r="F18">
        <v>87</v>
      </c>
      <c r="G18" t="s">
        <v>18</v>
      </c>
      <c r="H18" t="s">
        <v>21</v>
      </c>
      <c r="I18">
        <v>2</v>
      </c>
      <c r="J18" t="s">
        <v>19</v>
      </c>
      <c r="K18" t="s">
        <v>34</v>
      </c>
      <c r="L18" t="s">
        <v>32</v>
      </c>
      <c r="M18">
        <v>2</v>
      </c>
      <c r="N18" t="s">
        <v>20</v>
      </c>
      <c r="O18" t="s">
        <v>25</v>
      </c>
      <c r="P18" t="s">
        <v>26</v>
      </c>
      <c r="Q18" t="s">
        <v>27</v>
      </c>
      <c r="R18">
        <v>71</v>
      </c>
      <c r="T18">
        <f t="shared" si="12"/>
        <v>0.52617668115755034</v>
      </c>
      <c r="U18">
        <f t="shared" si="21"/>
        <v>69.282571338162896</v>
      </c>
      <c r="AD18">
        <f>(E18 -$Y$7)/$Y$8</f>
        <v>-0.70099025568980644</v>
      </c>
      <c r="AE18">
        <f t="shared" si="10"/>
        <v>0</v>
      </c>
      <c r="AG18">
        <f>(A18 -$W$7)/$W$8</f>
        <v>-0.49670437015187013</v>
      </c>
      <c r="AH18">
        <f>(B18 -$X$7)/$X$8</f>
        <v>1.4742478561729051</v>
      </c>
      <c r="AI18">
        <f>(F18 -$Z$7)/$Z$8</f>
        <v>0.82851043788463896</v>
      </c>
      <c r="AJ18">
        <f>(I18 -$AA$7)/$AA$8</f>
        <v>0.41145108517868284</v>
      </c>
      <c r="AK18">
        <f t="shared" si="11"/>
        <v>-0.93837681180577304</v>
      </c>
      <c r="AL18">
        <f>IF(C18="Low", 1, IF(C18="Medium", 2, IF(C18="High", 3, "")))</f>
        <v>2</v>
      </c>
      <c r="AM18">
        <f>IF(G18="Low", 1, IF(G18="Medium", 2, IF(G18="High", 3, "")))</f>
        <v>1</v>
      </c>
      <c r="AN18">
        <f t="shared" si="13"/>
        <v>3</v>
      </c>
      <c r="AO18">
        <f t="shared" si="14"/>
        <v>1</v>
      </c>
      <c r="AP18">
        <f t="shared" si="15"/>
        <v>0</v>
      </c>
      <c r="AQ18">
        <f>IF(H18="Yes", 1, 0)</f>
        <v>1</v>
      </c>
      <c r="AR18">
        <f>IF(D18="Yes", 1, 0)</f>
        <v>1</v>
      </c>
      <c r="AS18">
        <f t="shared" si="16"/>
        <v>1</v>
      </c>
      <c r="AT18">
        <f t="shared" si="17"/>
        <v>1</v>
      </c>
      <c r="AU18">
        <f t="shared" si="18"/>
        <v>1</v>
      </c>
      <c r="AV18">
        <f t="shared" si="19"/>
        <v>0</v>
      </c>
      <c r="AX18">
        <f t="shared" si="20"/>
        <v>0</v>
      </c>
    </row>
    <row r="19" spans="1:50" x14ac:dyDescent="0.3">
      <c r="A19">
        <v>21</v>
      </c>
      <c r="B19">
        <v>83</v>
      </c>
      <c r="C19" t="s">
        <v>22</v>
      </c>
      <c r="D19" t="s">
        <v>21</v>
      </c>
      <c r="E19">
        <v>8</v>
      </c>
      <c r="F19">
        <v>97</v>
      </c>
      <c r="G19" t="s">
        <v>18</v>
      </c>
      <c r="H19" t="s">
        <v>21</v>
      </c>
      <c r="I19">
        <v>2</v>
      </c>
      <c r="J19" t="s">
        <v>22</v>
      </c>
      <c r="K19" t="s">
        <v>23</v>
      </c>
      <c r="L19" t="s">
        <v>24</v>
      </c>
      <c r="M19">
        <v>4</v>
      </c>
      <c r="N19" t="s">
        <v>20</v>
      </c>
      <c r="O19" t="s">
        <v>25</v>
      </c>
      <c r="P19" t="s">
        <v>26</v>
      </c>
      <c r="Q19" t="s">
        <v>27</v>
      </c>
      <c r="R19">
        <v>70</v>
      </c>
      <c r="T19">
        <f t="shared" si="12"/>
        <v>0.47699963725392402</v>
      </c>
      <c r="U19">
        <f t="shared" si="21"/>
        <v>69.091264702618261</v>
      </c>
      <c r="AD19">
        <f>(E19 -$Y$7)/$Y$8</f>
        <v>0.66139910137521774</v>
      </c>
      <c r="AE19">
        <f t="shared" si="10"/>
        <v>1</v>
      </c>
      <c r="AG19">
        <f>(A19 -$W$7)/$W$8</f>
        <v>0.17105954755967837</v>
      </c>
      <c r="AH19">
        <f>(B19 -$X$7)/$X$8</f>
        <v>0.26176983397742365</v>
      </c>
      <c r="AI19">
        <f>(F19 -$Z$7)/$Z$8</f>
        <v>1.5230178426784435</v>
      </c>
      <c r="AJ19">
        <f>(I19 -$AA$7)/$AA$8</f>
        <v>0.41145108517868284</v>
      </c>
      <c r="AK19">
        <f t="shared" si="11"/>
        <v>1.0011994733813825</v>
      </c>
      <c r="AL19">
        <f>IF(C19="Low", 1, IF(C19="Medium", 2, IF(C19="High", 3, "")))</f>
        <v>2</v>
      </c>
      <c r="AM19">
        <f>IF(G19="Low", 1, IF(G19="Medium", 2, IF(G19="High", 3, "")))</f>
        <v>1</v>
      </c>
      <c r="AN19">
        <f t="shared" si="13"/>
        <v>2</v>
      </c>
      <c r="AO19">
        <f t="shared" si="14"/>
        <v>1</v>
      </c>
      <c r="AP19">
        <f t="shared" si="15"/>
        <v>1</v>
      </c>
      <c r="AQ19">
        <f>IF(H19="Yes", 1, 0)</f>
        <v>1</v>
      </c>
      <c r="AR19">
        <f>IF(D19="Yes", 1, 0)</f>
        <v>1</v>
      </c>
      <c r="AS19">
        <f t="shared" si="16"/>
        <v>1</v>
      </c>
      <c r="AT19">
        <f t="shared" si="17"/>
        <v>1</v>
      </c>
      <c r="AU19">
        <f t="shared" si="18"/>
        <v>1</v>
      </c>
      <c r="AV19">
        <f t="shared" si="19"/>
        <v>0</v>
      </c>
      <c r="AX19">
        <f t="shared" si="20"/>
        <v>0</v>
      </c>
    </row>
    <row r="20" spans="1:50" x14ac:dyDescent="0.3">
      <c r="A20">
        <v>9</v>
      </c>
      <c r="B20">
        <v>82</v>
      </c>
      <c r="C20" t="s">
        <v>22</v>
      </c>
      <c r="D20" t="s">
        <v>21</v>
      </c>
      <c r="E20">
        <v>8</v>
      </c>
      <c r="F20">
        <v>72</v>
      </c>
      <c r="G20" t="s">
        <v>22</v>
      </c>
      <c r="H20" t="s">
        <v>21</v>
      </c>
      <c r="I20">
        <v>2</v>
      </c>
      <c r="J20" t="s">
        <v>22</v>
      </c>
      <c r="K20" t="s">
        <v>34</v>
      </c>
      <c r="L20" t="s">
        <v>24</v>
      </c>
      <c r="M20">
        <v>3</v>
      </c>
      <c r="N20" t="s">
        <v>20</v>
      </c>
      <c r="O20" t="s">
        <v>33</v>
      </c>
      <c r="P20" t="s">
        <v>26</v>
      </c>
      <c r="Q20" t="s">
        <v>27</v>
      </c>
      <c r="R20">
        <v>66</v>
      </c>
      <c r="T20">
        <f t="shared" si="12"/>
        <v>0.13626827695913513</v>
      </c>
      <c r="U20">
        <f t="shared" si="21"/>
        <v>67.765764733765096</v>
      </c>
      <c r="AD20">
        <f>(E20 -$Y$7)/$Y$8</f>
        <v>0.66139910137521774</v>
      </c>
      <c r="AE20">
        <f t="shared" si="10"/>
        <v>0</v>
      </c>
      <c r="AG20">
        <f>(A20 -$W$7)/$W$8</f>
        <v>-1.8322322055749671</v>
      </c>
      <c r="AH20">
        <f>(B20 -$X$7)/$X$8</f>
        <v>0.17516426096346072</v>
      </c>
      <c r="AI20">
        <f>(F20 -$Z$7)/$Z$8</f>
        <v>-0.21325066930606779</v>
      </c>
      <c r="AJ20">
        <f>(I20 -$AA$7)/$AA$8</f>
        <v>0.41145108517868284</v>
      </c>
      <c r="AK20">
        <f t="shared" si="11"/>
        <v>3.141133078780467E-2</v>
      </c>
      <c r="AL20">
        <f>IF(C20="Low", 1, IF(C20="Medium", 2, IF(C20="High", 3, "")))</f>
        <v>2</v>
      </c>
      <c r="AM20">
        <f>IF(G20="Low", 1, IF(G20="Medium", 2, IF(G20="High", 3, "")))</f>
        <v>2</v>
      </c>
      <c r="AN20">
        <f t="shared" si="13"/>
        <v>2</v>
      </c>
      <c r="AO20">
        <f t="shared" si="14"/>
        <v>3</v>
      </c>
      <c r="AP20">
        <f t="shared" si="15"/>
        <v>1</v>
      </c>
      <c r="AQ20">
        <f>IF(H20="Yes", 1, 0)</f>
        <v>1</v>
      </c>
      <c r="AR20">
        <f>IF(D20="Yes", 1, 0)</f>
        <v>1</v>
      </c>
      <c r="AS20">
        <f t="shared" si="16"/>
        <v>1</v>
      </c>
      <c r="AT20">
        <f t="shared" si="17"/>
        <v>1</v>
      </c>
      <c r="AU20">
        <f t="shared" si="18"/>
        <v>0</v>
      </c>
      <c r="AV20">
        <f t="shared" si="19"/>
        <v>0</v>
      </c>
      <c r="AX20">
        <f t="shared" si="20"/>
        <v>1</v>
      </c>
    </row>
    <row r="21" spans="1:50" x14ac:dyDescent="0.3">
      <c r="A21">
        <v>10</v>
      </c>
      <c r="B21">
        <v>78</v>
      </c>
      <c r="C21" t="s">
        <v>22</v>
      </c>
      <c r="D21" t="s">
        <v>21</v>
      </c>
      <c r="E21">
        <v>8</v>
      </c>
      <c r="F21">
        <v>74</v>
      </c>
      <c r="G21" t="s">
        <v>22</v>
      </c>
      <c r="H21" t="s">
        <v>21</v>
      </c>
      <c r="I21">
        <v>1</v>
      </c>
      <c r="J21" t="s">
        <v>22</v>
      </c>
      <c r="K21" t="s">
        <v>34</v>
      </c>
      <c r="L21" t="s">
        <v>32</v>
      </c>
      <c r="M21">
        <v>4</v>
      </c>
      <c r="N21" t="s">
        <v>20</v>
      </c>
      <c r="O21" t="s">
        <v>33</v>
      </c>
      <c r="P21" t="s">
        <v>26</v>
      </c>
      <c r="Q21" t="s">
        <v>27</v>
      </c>
      <c r="R21">
        <v>65</v>
      </c>
      <c r="T21">
        <f t="shared" si="12"/>
        <v>-2.8378221876426135E-3</v>
      </c>
      <c r="U21">
        <f t="shared" si="21"/>
        <v>67.224619563191965</v>
      </c>
      <c r="AD21">
        <f>(E21 -$Y$7)/$Y$8</f>
        <v>0.66139910137521774</v>
      </c>
      <c r="AE21">
        <f t="shared" si="10"/>
        <v>0</v>
      </c>
      <c r="AG21">
        <f>(A21 -$W$7)/$W$8</f>
        <v>-1.66529122614708</v>
      </c>
      <c r="AH21">
        <f>(B21 -$X$7)/$X$8</f>
        <v>-0.1712580310923911</v>
      </c>
      <c r="AI21">
        <f>(F21 -$Z$7)/$Z$8</f>
        <v>-7.4349188347306888E-2</v>
      </c>
      <c r="AJ21">
        <f>(I21 -$AA$7)/$AA$8</f>
        <v>-0.40124168605466753</v>
      </c>
      <c r="AK21">
        <f t="shared" si="11"/>
        <v>1.0011994733813825</v>
      </c>
      <c r="AL21">
        <f>IF(C21="Low", 1, IF(C21="Medium", 2, IF(C21="High", 3, "")))</f>
        <v>2</v>
      </c>
      <c r="AM21">
        <f>IF(G21="Low", 1, IF(G21="Medium", 2, IF(G21="High", 3, "")))</f>
        <v>2</v>
      </c>
      <c r="AN21">
        <f t="shared" si="13"/>
        <v>2</v>
      </c>
      <c r="AO21">
        <f t="shared" si="14"/>
        <v>3</v>
      </c>
      <c r="AP21">
        <f t="shared" si="15"/>
        <v>0</v>
      </c>
      <c r="AQ21">
        <f>IF(H21="Yes", 1, 0)</f>
        <v>1</v>
      </c>
      <c r="AR21">
        <f>IF(D21="Yes", 1, 0)</f>
        <v>1</v>
      </c>
      <c r="AS21">
        <f t="shared" si="16"/>
        <v>1</v>
      </c>
      <c r="AT21">
        <f t="shared" si="17"/>
        <v>1</v>
      </c>
      <c r="AU21">
        <f t="shared" si="18"/>
        <v>0</v>
      </c>
      <c r="AV21">
        <f t="shared" si="19"/>
        <v>0</v>
      </c>
      <c r="AX21">
        <f t="shared" si="20"/>
        <v>1</v>
      </c>
    </row>
    <row r="22" spans="1:50" x14ac:dyDescent="0.3">
      <c r="A22">
        <v>17</v>
      </c>
      <c r="B22">
        <v>68</v>
      </c>
      <c r="C22" t="s">
        <v>22</v>
      </c>
      <c r="D22" t="s">
        <v>20</v>
      </c>
      <c r="E22">
        <v>8</v>
      </c>
      <c r="F22">
        <v>70</v>
      </c>
      <c r="G22" t="s">
        <v>22</v>
      </c>
      <c r="H22" t="s">
        <v>21</v>
      </c>
      <c r="I22">
        <v>2</v>
      </c>
      <c r="J22" t="s">
        <v>22</v>
      </c>
      <c r="K22" t="s">
        <v>34</v>
      </c>
      <c r="L22" t="s">
        <v>24</v>
      </c>
      <c r="M22">
        <v>4</v>
      </c>
      <c r="N22" t="s">
        <v>20</v>
      </c>
      <c r="O22" t="s">
        <v>25</v>
      </c>
      <c r="P22" t="s">
        <v>26</v>
      </c>
      <c r="Q22" t="s">
        <v>31</v>
      </c>
      <c r="R22">
        <v>64</v>
      </c>
      <c r="T22">
        <f t="shared" si="12"/>
        <v>-2.3846130307395075E-2</v>
      </c>
      <c r="U22">
        <f t="shared" si="21"/>
        <v>67.142893854897025</v>
      </c>
      <c r="AD22">
        <f>(E22 -$Y$7)/$Y$8</f>
        <v>0.66139910137521774</v>
      </c>
      <c r="AE22">
        <f t="shared" si="10"/>
        <v>0</v>
      </c>
      <c r="AG22">
        <f>(A22 -$W$7)/$W$8</f>
        <v>-0.49670437015187013</v>
      </c>
      <c r="AH22">
        <f>(B22 -$X$7)/$X$8</f>
        <v>-1.0373137612320207</v>
      </c>
      <c r="AI22">
        <f>(F22 -$Z$7)/$Z$8</f>
        <v>-0.35215215026482866</v>
      </c>
      <c r="AJ22">
        <f>(I22 -$AA$7)/$AA$8</f>
        <v>0.41145108517868284</v>
      </c>
      <c r="AK22">
        <f t="shared" si="11"/>
        <v>1.0011994733813825</v>
      </c>
      <c r="AL22">
        <f>IF(C22="Low", 1, IF(C22="Medium", 2, IF(C22="High", 3, "")))</f>
        <v>2</v>
      </c>
      <c r="AM22">
        <f>IF(G22="Low", 1, IF(G22="Medium", 2, IF(G22="High", 3, "")))</f>
        <v>2</v>
      </c>
      <c r="AN22">
        <f t="shared" si="13"/>
        <v>2</v>
      </c>
      <c r="AO22">
        <f t="shared" si="14"/>
        <v>1</v>
      </c>
      <c r="AP22">
        <f t="shared" si="15"/>
        <v>1</v>
      </c>
      <c r="AQ22">
        <f>IF(H22="Yes", 1, 0)</f>
        <v>1</v>
      </c>
      <c r="AR22">
        <f>IF(D22="Yes", 1, 0)</f>
        <v>0</v>
      </c>
      <c r="AS22">
        <f t="shared" si="16"/>
        <v>1</v>
      </c>
      <c r="AT22">
        <f t="shared" si="17"/>
        <v>1</v>
      </c>
      <c r="AU22">
        <f t="shared" si="18"/>
        <v>0</v>
      </c>
      <c r="AV22">
        <f t="shared" si="19"/>
        <v>0</v>
      </c>
      <c r="AX22">
        <f t="shared" si="20"/>
        <v>1</v>
      </c>
    </row>
    <row r="23" spans="1:50" x14ac:dyDescent="0.3">
      <c r="A23">
        <v>14</v>
      </c>
      <c r="B23">
        <v>60</v>
      </c>
      <c r="C23" t="s">
        <v>22</v>
      </c>
      <c r="D23" t="s">
        <v>21</v>
      </c>
      <c r="E23">
        <v>10</v>
      </c>
      <c r="F23">
        <v>65</v>
      </c>
      <c r="G23" t="s">
        <v>18</v>
      </c>
      <c r="H23" t="s">
        <v>21</v>
      </c>
      <c r="I23">
        <v>0</v>
      </c>
      <c r="J23" t="s">
        <v>22</v>
      </c>
      <c r="K23" t="s">
        <v>34</v>
      </c>
      <c r="L23" t="s">
        <v>24</v>
      </c>
      <c r="M23">
        <v>3</v>
      </c>
      <c r="N23" t="s">
        <v>20</v>
      </c>
      <c r="O23" t="s">
        <v>29</v>
      </c>
      <c r="P23" t="s">
        <v>26</v>
      </c>
      <c r="Q23" t="s">
        <v>27</v>
      </c>
      <c r="R23">
        <v>60</v>
      </c>
      <c r="T23">
        <f t="shared" si="12"/>
        <v>-0.3487268875801699</v>
      </c>
      <c r="U23">
        <f t="shared" si="21"/>
        <v>65.879055289308326</v>
      </c>
      <c r="AD23">
        <f>(E23 -$Y$7)/$Y$8</f>
        <v>2.0237884584402419</v>
      </c>
      <c r="AE23">
        <f t="shared" si="10"/>
        <v>0</v>
      </c>
      <c r="AG23">
        <f>(A23 -$W$7)/$W$8</f>
        <v>-0.9975273084355315</v>
      </c>
      <c r="AH23">
        <f>(B23 -$X$7)/$X$8</f>
        <v>-1.7301583453437241</v>
      </c>
      <c r="AI23">
        <f>(F23 -$Z$7)/$Z$8</f>
        <v>-0.69940585266173094</v>
      </c>
      <c r="AJ23">
        <f>(I23 -$AA$7)/$AA$8</f>
        <v>-1.213934457288018</v>
      </c>
      <c r="AK23">
        <f t="shared" si="11"/>
        <v>3.141133078780467E-2</v>
      </c>
      <c r="AL23">
        <f>IF(C23="Low", 1, IF(C23="Medium", 2, IF(C23="High", 3, "")))</f>
        <v>2</v>
      </c>
      <c r="AM23">
        <f>IF(G23="Low", 1, IF(G23="Medium", 2, IF(G23="High", 3, "")))</f>
        <v>1</v>
      </c>
      <c r="AN23">
        <f t="shared" si="13"/>
        <v>2</v>
      </c>
      <c r="AO23">
        <f t="shared" si="14"/>
        <v>2</v>
      </c>
      <c r="AP23">
        <f t="shared" si="15"/>
        <v>1</v>
      </c>
      <c r="AQ23">
        <f>IF(H23="Yes", 1, 0)</f>
        <v>1</v>
      </c>
      <c r="AR23">
        <f>IF(D23="Yes", 1, 0)</f>
        <v>1</v>
      </c>
      <c r="AS23">
        <f t="shared" si="16"/>
        <v>1</v>
      </c>
      <c r="AT23">
        <f t="shared" si="17"/>
        <v>1</v>
      </c>
      <c r="AU23">
        <f t="shared" si="18"/>
        <v>0</v>
      </c>
      <c r="AV23">
        <f t="shared" si="19"/>
        <v>0</v>
      </c>
      <c r="AX23">
        <f t="shared" si="20"/>
        <v>1</v>
      </c>
    </row>
    <row r="24" spans="1:50" x14ac:dyDescent="0.3">
      <c r="A24">
        <v>22</v>
      </c>
      <c r="B24">
        <v>70</v>
      </c>
      <c r="C24" t="s">
        <v>18</v>
      </c>
      <c r="D24" t="s">
        <v>21</v>
      </c>
      <c r="E24">
        <v>6</v>
      </c>
      <c r="F24">
        <v>82</v>
      </c>
      <c r="G24" t="s">
        <v>22</v>
      </c>
      <c r="H24" t="s">
        <v>21</v>
      </c>
      <c r="I24">
        <v>1</v>
      </c>
      <c r="J24" t="s">
        <v>19</v>
      </c>
      <c r="K24" t="s">
        <v>23</v>
      </c>
      <c r="L24" t="s">
        <v>32</v>
      </c>
      <c r="M24">
        <v>3</v>
      </c>
      <c r="N24" t="s">
        <v>20</v>
      </c>
      <c r="O24" t="s">
        <v>25</v>
      </c>
      <c r="P24" t="s">
        <v>26</v>
      </c>
      <c r="Q24" t="s">
        <v>31</v>
      </c>
      <c r="R24">
        <v>65</v>
      </c>
      <c r="T24">
        <f t="shared" si="12"/>
        <v>7.1483570041676006E-2</v>
      </c>
      <c r="U24">
        <f t="shared" si="21"/>
        <v>67.51374177078641</v>
      </c>
      <c r="AD24">
        <f>(E24 -$Y$7)/$Y$8</f>
        <v>-0.70099025568980644</v>
      </c>
      <c r="AE24">
        <f t="shared" si="10"/>
        <v>1</v>
      </c>
      <c r="AG24">
        <f>(A24 -$W$7)/$W$8</f>
        <v>0.3380005269875655</v>
      </c>
      <c r="AH24">
        <f>(B24 -$X$7)/$X$8</f>
        <v>-0.8641026152040947</v>
      </c>
      <c r="AI24">
        <f>(F24 -$Z$7)/$Z$8</f>
        <v>0.48125673548773673</v>
      </c>
      <c r="AJ24">
        <f>(I24 -$AA$7)/$AA$8</f>
        <v>-0.40124168605466753</v>
      </c>
      <c r="AK24">
        <f t="shared" si="11"/>
        <v>3.141133078780467E-2</v>
      </c>
      <c r="AL24">
        <f>IF(C24="Low", 1, IF(C24="Medium", 2, IF(C24="High", 3, "")))</f>
        <v>1</v>
      </c>
      <c r="AM24">
        <f>IF(G24="Low", 1, IF(G24="Medium", 2, IF(G24="High", 3, "")))</f>
        <v>2</v>
      </c>
      <c r="AN24">
        <f t="shared" si="13"/>
        <v>3</v>
      </c>
      <c r="AO24">
        <f t="shared" si="14"/>
        <v>1</v>
      </c>
      <c r="AP24">
        <f t="shared" si="15"/>
        <v>0</v>
      </c>
      <c r="AQ24">
        <f>IF(H24="Yes", 1, 0)</f>
        <v>1</v>
      </c>
      <c r="AR24">
        <f>IF(D24="Yes", 1, 0)</f>
        <v>1</v>
      </c>
      <c r="AS24">
        <f t="shared" si="16"/>
        <v>1</v>
      </c>
      <c r="AT24">
        <f t="shared" si="17"/>
        <v>1</v>
      </c>
      <c r="AU24">
        <f t="shared" si="18"/>
        <v>0</v>
      </c>
      <c r="AV24">
        <f t="shared" si="19"/>
        <v>0</v>
      </c>
      <c r="AX24">
        <f t="shared" si="20"/>
        <v>1</v>
      </c>
    </row>
    <row r="25" spans="1:50" x14ac:dyDescent="0.3">
      <c r="A25">
        <v>15</v>
      </c>
      <c r="B25">
        <v>80</v>
      </c>
      <c r="C25" t="s">
        <v>22</v>
      </c>
      <c r="D25" t="s">
        <v>21</v>
      </c>
      <c r="E25">
        <v>9</v>
      </c>
      <c r="F25">
        <v>91</v>
      </c>
      <c r="G25" t="s">
        <v>18</v>
      </c>
      <c r="H25" t="s">
        <v>21</v>
      </c>
      <c r="I25">
        <v>3</v>
      </c>
      <c r="J25" t="s">
        <v>22</v>
      </c>
      <c r="K25" t="s">
        <v>23</v>
      </c>
      <c r="L25" t="s">
        <v>24</v>
      </c>
      <c r="M25">
        <v>2</v>
      </c>
      <c r="N25" t="s">
        <v>20</v>
      </c>
      <c r="O25" t="s">
        <v>29</v>
      </c>
      <c r="P25" t="s">
        <v>30</v>
      </c>
      <c r="Q25" t="s">
        <v>31</v>
      </c>
      <c r="R25">
        <v>67</v>
      </c>
      <c r="T25">
        <f t="shared" si="12"/>
        <v>0.22016709926805</v>
      </c>
      <c r="U25">
        <f t="shared" si="21"/>
        <v>68.092144689695985</v>
      </c>
      <c r="AD25">
        <f>(E25 -$Y$7)/$Y$8</f>
        <v>1.3425937799077299</v>
      </c>
      <c r="AE25">
        <f t="shared" si="10"/>
        <v>1</v>
      </c>
      <c r="AG25">
        <f>(A25 -$W$7)/$W$8</f>
        <v>-0.8305863290076444</v>
      </c>
      <c r="AH25">
        <f>(B25 -$X$7)/$X$8</f>
        <v>1.9531149355348125E-3</v>
      </c>
      <c r="AI25">
        <f>(F25 -$Z$7)/$Z$8</f>
        <v>1.1063133998021608</v>
      </c>
      <c r="AJ25">
        <f>(I25 -$AA$7)/$AA$8</f>
        <v>1.2241438564120333</v>
      </c>
      <c r="AK25">
        <f t="shared" si="11"/>
        <v>-0.93837681180577304</v>
      </c>
      <c r="AL25">
        <f>IF(C25="Low", 1, IF(C25="Medium", 2, IF(C25="High", 3, "")))</f>
        <v>2</v>
      </c>
      <c r="AM25">
        <f>IF(G25="Low", 1, IF(G25="Medium", 2, IF(G25="High", 3, "")))</f>
        <v>1</v>
      </c>
      <c r="AN25">
        <f t="shared" si="13"/>
        <v>2</v>
      </c>
      <c r="AO25">
        <f t="shared" si="14"/>
        <v>2</v>
      </c>
      <c r="AP25">
        <f t="shared" si="15"/>
        <v>1</v>
      </c>
      <c r="AQ25">
        <f>IF(H25="Yes", 1, 0)</f>
        <v>1</v>
      </c>
      <c r="AR25">
        <f>IF(D25="Yes", 1, 0)</f>
        <v>1</v>
      </c>
      <c r="AS25">
        <f t="shared" si="16"/>
        <v>1</v>
      </c>
      <c r="AT25">
        <f t="shared" si="17"/>
        <v>0</v>
      </c>
      <c r="AU25">
        <f t="shared" si="18"/>
        <v>0</v>
      </c>
      <c r="AV25">
        <f t="shared" si="19"/>
        <v>0</v>
      </c>
      <c r="AX25">
        <f t="shared" si="20"/>
        <v>1</v>
      </c>
    </row>
    <row r="26" spans="1:50" x14ac:dyDescent="0.3">
      <c r="A26">
        <v>12</v>
      </c>
      <c r="B26">
        <v>75</v>
      </c>
      <c r="C26" t="s">
        <v>22</v>
      </c>
      <c r="D26" t="s">
        <v>21</v>
      </c>
      <c r="E26">
        <v>7</v>
      </c>
      <c r="F26">
        <v>58</v>
      </c>
      <c r="G26" t="s">
        <v>22</v>
      </c>
      <c r="H26" t="s">
        <v>21</v>
      </c>
      <c r="I26">
        <v>3</v>
      </c>
      <c r="J26" t="s">
        <v>22</v>
      </c>
      <c r="K26" t="s">
        <v>34</v>
      </c>
      <c r="L26" t="s">
        <v>24</v>
      </c>
      <c r="M26">
        <v>4</v>
      </c>
      <c r="N26" t="s">
        <v>20</v>
      </c>
      <c r="O26" t="s">
        <v>29</v>
      </c>
      <c r="P26" t="s">
        <v>26</v>
      </c>
      <c r="Q26" t="s">
        <v>27</v>
      </c>
      <c r="R26">
        <v>66</v>
      </c>
      <c r="T26">
        <f t="shared" si="12"/>
        <v>3.7407767560570307E-2</v>
      </c>
      <c r="U26">
        <f t="shared" si="21"/>
        <v>67.381181400974029</v>
      </c>
      <c r="AD26">
        <f>(E26 -$Y$7)/$Y$8</f>
        <v>-1.9795577157294329E-2</v>
      </c>
      <c r="AE26">
        <f t="shared" si="10"/>
        <v>0</v>
      </c>
      <c r="AG26">
        <f>(A26 -$W$7)/$W$8</f>
        <v>-1.3314092672913058</v>
      </c>
      <c r="AH26">
        <f>(B26 -$X$7)/$X$8</f>
        <v>-0.43107475013427993</v>
      </c>
      <c r="AI26">
        <f>(F26 -$Z$7)/$Z$8</f>
        <v>-1.185561036017394</v>
      </c>
      <c r="AJ26">
        <f>(I26 -$AA$7)/$AA$8</f>
        <v>1.2241438564120333</v>
      </c>
      <c r="AK26">
        <f t="shared" si="11"/>
        <v>1.0011994733813825</v>
      </c>
      <c r="AL26">
        <f>IF(C26="Low", 1, IF(C26="Medium", 2, IF(C26="High", 3, "")))</f>
        <v>2</v>
      </c>
      <c r="AM26">
        <f>IF(G26="Low", 1, IF(G26="Medium", 2, IF(G26="High", 3, "")))</f>
        <v>2</v>
      </c>
      <c r="AN26">
        <f t="shared" si="13"/>
        <v>2</v>
      </c>
      <c r="AO26">
        <f t="shared" si="14"/>
        <v>2</v>
      </c>
      <c r="AP26">
        <f t="shared" si="15"/>
        <v>1</v>
      </c>
      <c r="AQ26">
        <f>IF(H26="Yes", 1, 0)</f>
        <v>1</v>
      </c>
      <c r="AR26">
        <f>IF(D26="Yes", 1, 0)</f>
        <v>1</v>
      </c>
      <c r="AS26">
        <f t="shared" si="16"/>
        <v>1</v>
      </c>
      <c r="AT26">
        <f t="shared" si="17"/>
        <v>1</v>
      </c>
      <c r="AU26">
        <f t="shared" si="18"/>
        <v>0</v>
      </c>
      <c r="AV26">
        <f t="shared" si="19"/>
        <v>0</v>
      </c>
      <c r="AX26">
        <f t="shared" si="20"/>
        <v>1</v>
      </c>
    </row>
    <row r="27" spans="1:50" x14ac:dyDescent="0.3">
      <c r="A27">
        <v>29</v>
      </c>
      <c r="B27">
        <v>78</v>
      </c>
      <c r="C27" t="s">
        <v>22</v>
      </c>
      <c r="D27" t="s">
        <v>20</v>
      </c>
      <c r="E27">
        <v>5</v>
      </c>
      <c r="F27">
        <v>99</v>
      </c>
      <c r="G27" t="s">
        <v>19</v>
      </c>
      <c r="H27" t="s">
        <v>21</v>
      </c>
      <c r="I27">
        <v>0</v>
      </c>
      <c r="J27" t="s">
        <v>22</v>
      </c>
      <c r="K27" t="s">
        <v>23</v>
      </c>
      <c r="L27" t="s">
        <v>28</v>
      </c>
      <c r="M27">
        <v>1</v>
      </c>
      <c r="N27" t="s">
        <v>20</v>
      </c>
      <c r="O27" t="s">
        <v>25</v>
      </c>
      <c r="P27" t="s">
        <v>30</v>
      </c>
      <c r="Q27" t="s">
        <v>31</v>
      </c>
      <c r="R27">
        <v>69</v>
      </c>
      <c r="T27">
        <f t="shared" si="12"/>
        <v>0.39639222353904685</v>
      </c>
      <c r="U27">
        <f t="shared" si="21"/>
        <v>68.777688857189872</v>
      </c>
      <c r="AD27">
        <f>(E27 -$Y$7)/$Y$8</f>
        <v>-1.3821849342223185</v>
      </c>
      <c r="AE27">
        <f t="shared" si="10"/>
        <v>1</v>
      </c>
      <c r="AG27">
        <f>(A27 -$W$7)/$W$8</f>
        <v>1.5065873829827754</v>
      </c>
      <c r="AH27">
        <f>(B27 -$X$7)/$X$8</f>
        <v>-0.1712580310923911</v>
      </c>
      <c r="AI27">
        <f>(F27 -$Z$7)/$Z$8</f>
        <v>1.6619193236372043</v>
      </c>
      <c r="AJ27">
        <f>(I27 -$AA$7)/$AA$8</f>
        <v>-1.213934457288018</v>
      </c>
      <c r="AK27">
        <f t="shared" si="11"/>
        <v>-1.9081649543993509</v>
      </c>
      <c r="AL27">
        <f>IF(C27="Low", 1, IF(C27="Medium", 2, IF(C27="High", 3, "")))</f>
        <v>2</v>
      </c>
      <c r="AM27">
        <f>IF(G27="Low", 1, IF(G27="Medium", 2, IF(G27="High", 3, "")))</f>
        <v>3</v>
      </c>
      <c r="AN27">
        <f t="shared" si="13"/>
        <v>2</v>
      </c>
      <c r="AO27">
        <f t="shared" si="14"/>
        <v>1</v>
      </c>
      <c r="AP27">
        <f t="shared" si="15"/>
        <v>0</v>
      </c>
      <c r="AQ27">
        <f>IF(H27="Yes", 1, 0)</f>
        <v>1</v>
      </c>
      <c r="AR27">
        <f>IF(D27="Yes", 1, 0)</f>
        <v>0</v>
      </c>
      <c r="AS27">
        <f t="shared" si="16"/>
        <v>1</v>
      </c>
      <c r="AT27">
        <f t="shared" si="17"/>
        <v>0</v>
      </c>
      <c r="AU27">
        <f t="shared" si="18"/>
        <v>0</v>
      </c>
      <c r="AV27">
        <f t="shared" si="19"/>
        <v>0</v>
      </c>
      <c r="AX27">
        <f t="shared" si="20"/>
        <v>1</v>
      </c>
    </row>
    <row r="28" spans="1:50" x14ac:dyDescent="0.3">
      <c r="A28">
        <v>19</v>
      </c>
      <c r="B28">
        <v>99</v>
      </c>
      <c r="C28" t="s">
        <v>22</v>
      </c>
      <c r="D28" t="s">
        <v>20</v>
      </c>
      <c r="E28">
        <v>6</v>
      </c>
      <c r="F28">
        <v>84</v>
      </c>
      <c r="G28" t="s">
        <v>22</v>
      </c>
      <c r="H28" t="s">
        <v>21</v>
      </c>
      <c r="I28">
        <v>1</v>
      </c>
      <c r="J28" t="s">
        <v>19</v>
      </c>
      <c r="K28" t="s">
        <v>23</v>
      </c>
      <c r="L28" t="s">
        <v>32</v>
      </c>
      <c r="M28">
        <v>3</v>
      </c>
      <c r="N28" t="s">
        <v>20</v>
      </c>
      <c r="O28" t="s">
        <v>25</v>
      </c>
      <c r="P28" t="s">
        <v>26</v>
      </c>
      <c r="Q28" t="s">
        <v>27</v>
      </c>
      <c r="R28">
        <v>72</v>
      </c>
      <c r="T28">
        <f t="shared" si="12"/>
        <v>0.59072612425844873</v>
      </c>
      <c r="U28">
        <f t="shared" si="21"/>
        <v>69.533679086935152</v>
      </c>
      <c r="AD28">
        <f>(E28 -$Y$7)/$Y$8</f>
        <v>-0.70099025568980644</v>
      </c>
      <c r="AE28">
        <f t="shared" si="10"/>
        <v>1</v>
      </c>
      <c r="AG28">
        <f>(A28 -$W$7)/$W$8</f>
        <v>-0.16282241129609587</v>
      </c>
      <c r="AH28">
        <f>(B28 -$X$7)/$X$8</f>
        <v>1.6474590022008309</v>
      </c>
      <c r="AI28">
        <f>(F28 -$Z$7)/$Z$8</f>
        <v>0.6201582164464976</v>
      </c>
      <c r="AJ28">
        <f>(I28 -$AA$7)/$AA$8</f>
        <v>-0.40124168605466753</v>
      </c>
      <c r="AK28">
        <f t="shared" si="11"/>
        <v>3.141133078780467E-2</v>
      </c>
      <c r="AL28">
        <f>IF(C28="Low", 1, IF(C28="Medium", 2, IF(C28="High", 3, "")))</f>
        <v>2</v>
      </c>
      <c r="AM28">
        <f>IF(G28="Low", 1, IF(G28="Medium", 2, IF(G28="High", 3, "")))</f>
        <v>2</v>
      </c>
      <c r="AN28">
        <f t="shared" si="13"/>
        <v>3</v>
      </c>
      <c r="AO28">
        <f t="shared" si="14"/>
        <v>1</v>
      </c>
      <c r="AP28">
        <f t="shared" si="15"/>
        <v>0</v>
      </c>
      <c r="AQ28">
        <f>IF(H28="Yes", 1, 0)</f>
        <v>1</v>
      </c>
      <c r="AR28">
        <f>IF(D28="Yes", 1, 0)</f>
        <v>0</v>
      </c>
      <c r="AS28">
        <f t="shared" si="16"/>
        <v>1</v>
      </c>
      <c r="AT28">
        <f t="shared" si="17"/>
        <v>1</v>
      </c>
      <c r="AU28">
        <f t="shared" si="18"/>
        <v>1</v>
      </c>
      <c r="AV28">
        <f t="shared" si="19"/>
        <v>0</v>
      </c>
      <c r="AX28">
        <f t="shared" si="20"/>
        <v>0</v>
      </c>
    </row>
    <row r="29" spans="1:50" x14ac:dyDescent="0.3">
      <c r="A29">
        <v>20</v>
      </c>
      <c r="B29">
        <v>74</v>
      </c>
      <c r="C29" t="s">
        <v>22</v>
      </c>
      <c r="D29" t="s">
        <v>20</v>
      </c>
      <c r="E29">
        <v>8</v>
      </c>
      <c r="F29">
        <v>89</v>
      </c>
      <c r="G29" t="s">
        <v>18</v>
      </c>
      <c r="H29" t="s">
        <v>21</v>
      </c>
      <c r="I29">
        <v>1</v>
      </c>
      <c r="J29" t="s">
        <v>22</v>
      </c>
      <c r="K29" t="s">
        <v>23</v>
      </c>
      <c r="L29" t="s">
        <v>28</v>
      </c>
      <c r="M29">
        <v>2</v>
      </c>
      <c r="N29" t="s">
        <v>20</v>
      </c>
      <c r="O29" t="s">
        <v>29</v>
      </c>
      <c r="P29" t="s">
        <v>30</v>
      </c>
      <c r="Q29" t="s">
        <v>31</v>
      </c>
      <c r="R29">
        <v>66</v>
      </c>
      <c r="T29">
        <f t="shared" si="12"/>
        <v>3.9822022343345281E-2</v>
      </c>
      <c r="U29">
        <f t="shared" si="21"/>
        <v>67.390573241621169</v>
      </c>
      <c r="AD29">
        <f>(E29 -$Y$7)/$Y$8</f>
        <v>0.66139910137521774</v>
      </c>
      <c r="AE29">
        <f t="shared" si="10"/>
        <v>1</v>
      </c>
      <c r="AG29">
        <f>(A29 -$W$7)/$W$8</f>
        <v>4.1185681317912485E-3</v>
      </c>
      <c r="AH29">
        <f>(B29 -$X$7)/$X$8</f>
        <v>-0.51768032314824286</v>
      </c>
      <c r="AI29">
        <f>(F29 -$Z$7)/$Z$8</f>
        <v>0.96741191884339983</v>
      </c>
      <c r="AJ29">
        <f>(I29 -$AA$7)/$AA$8</f>
        <v>-0.40124168605466753</v>
      </c>
      <c r="AK29">
        <f t="shared" si="11"/>
        <v>-0.93837681180577304</v>
      </c>
      <c r="AL29">
        <f>IF(C29="Low", 1, IF(C29="Medium", 2, IF(C29="High", 3, "")))</f>
        <v>2</v>
      </c>
      <c r="AM29">
        <f>IF(G29="Low", 1, IF(G29="Medium", 2, IF(G29="High", 3, "")))</f>
        <v>1</v>
      </c>
      <c r="AN29">
        <f t="shared" si="13"/>
        <v>2</v>
      </c>
      <c r="AO29">
        <f t="shared" si="14"/>
        <v>2</v>
      </c>
      <c r="AP29">
        <f t="shared" si="15"/>
        <v>0</v>
      </c>
      <c r="AQ29">
        <f>IF(H29="Yes", 1, 0)</f>
        <v>1</v>
      </c>
      <c r="AR29">
        <f>IF(D29="Yes", 1, 0)</f>
        <v>0</v>
      </c>
      <c r="AS29">
        <f t="shared" si="16"/>
        <v>1</v>
      </c>
      <c r="AT29">
        <f t="shared" si="17"/>
        <v>0</v>
      </c>
      <c r="AU29">
        <f t="shared" si="18"/>
        <v>0</v>
      </c>
      <c r="AV29">
        <f t="shared" si="19"/>
        <v>0</v>
      </c>
      <c r="AX29">
        <f t="shared" si="20"/>
        <v>1</v>
      </c>
    </row>
    <row r="30" spans="1:50" x14ac:dyDescent="0.3">
      <c r="A30">
        <v>11</v>
      </c>
      <c r="B30">
        <v>78</v>
      </c>
      <c r="C30" t="s">
        <v>19</v>
      </c>
      <c r="D30" t="s">
        <v>21</v>
      </c>
      <c r="E30">
        <v>8</v>
      </c>
      <c r="F30">
        <v>100</v>
      </c>
      <c r="G30" t="s">
        <v>19</v>
      </c>
      <c r="H30" t="s">
        <v>21</v>
      </c>
      <c r="I30">
        <v>1</v>
      </c>
      <c r="J30" t="s">
        <v>22</v>
      </c>
      <c r="K30" t="s">
        <v>23</v>
      </c>
      <c r="L30" t="s">
        <v>32</v>
      </c>
      <c r="M30">
        <v>3</v>
      </c>
      <c r="N30" t="s">
        <v>20</v>
      </c>
      <c r="O30" t="s">
        <v>25</v>
      </c>
      <c r="P30" t="s">
        <v>30</v>
      </c>
      <c r="Q30" t="s">
        <v>27</v>
      </c>
      <c r="R30">
        <v>66</v>
      </c>
      <c r="T30">
        <f t="shared" si="12"/>
        <v>0.10686144837995737</v>
      </c>
      <c r="U30">
        <f t="shared" si="21"/>
        <v>67.651367425774282</v>
      </c>
      <c r="AD30">
        <f>(E30 -$Y$7)/$Y$8</f>
        <v>0.66139910137521774</v>
      </c>
      <c r="AE30">
        <f t="shared" si="10"/>
        <v>1</v>
      </c>
      <c r="AG30">
        <f>(A30 -$W$7)/$W$8</f>
        <v>-1.4983502467191929</v>
      </c>
      <c r="AH30">
        <f>(B30 -$X$7)/$X$8</f>
        <v>-0.1712580310923911</v>
      </c>
      <c r="AI30">
        <f>(F30 -$Z$7)/$Z$8</f>
        <v>1.7313700641165848</v>
      </c>
      <c r="AJ30">
        <f>(I30 -$AA$7)/$AA$8</f>
        <v>-0.40124168605466753</v>
      </c>
      <c r="AK30">
        <f t="shared" si="11"/>
        <v>3.141133078780467E-2</v>
      </c>
      <c r="AL30">
        <f>IF(C30="Low", 1, IF(C30="Medium", 2, IF(C30="High", 3, "")))</f>
        <v>3</v>
      </c>
      <c r="AM30">
        <f>IF(G30="Low", 1, IF(G30="Medium", 2, IF(G30="High", 3, "")))</f>
        <v>3</v>
      </c>
      <c r="AN30">
        <f t="shared" si="13"/>
        <v>2</v>
      </c>
      <c r="AO30">
        <f t="shared" si="14"/>
        <v>1</v>
      </c>
      <c r="AP30">
        <f t="shared" si="15"/>
        <v>0</v>
      </c>
      <c r="AQ30">
        <f>IF(H30="Yes", 1, 0)</f>
        <v>1</v>
      </c>
      <c r="AR30">
        <f>IF(D30="Yes", 1, 0)</f>
        <v>1</v>
      </c>
      <c r="AS30">
        <f t="shared" si="16"/>
        <v>1</v>
      </c>
      <c r="AT30">
        <f t="shared" si="17"/>
        <v>0</v>
      </c>
      <c r="AU30">
        <f t="shared" si="18"/>
        <v>0</v>
      </c>
      <c r="AV30">
        <f t="shared" si="19"/>
        <v>0</v>
      </c>
      <c r="AX30">
        <f t="shared" si="20"/>
        <v>1</v>
      </c>
    </row>
    <row r="31" spans="1:50" x14ac:dyDescent="0.3">
      <c r="A31">
        <v>17</v>
      </c>
      <c r="B31">
        <v>65</v>
      </c>
      <c r="C31" t="s">
        <v>18</v>
      </c>
      <c r="D31" t="s">
        <v>21</v>
      </c>
      <c r="E31">
        <v>5</v>
      </c>
      <c r="F31">
        <v>75</v>
      </c>
      <c r="G31" t="s">
        <v>22</v>
      </c>
      <c r="H31" t="s">
        <v>21</v>
      </c>
      <c r="I31">
        <v>2</v>
      </c>
      <c r="J31" t="s">
        <v>22</v>
      </c>
      <c r="K31" t="s">
        <v>23</v>
      </c>
      <c r="L31" t="s">
        <v>24</v>
      </c>
      <c r="M31">
        <v>3</v>
      </c>
      <c r="N31" t="s">
        <v>20</v>
      </c>
      <c r="O31" t="s">
        <v>25</v>
      </c>
      <c r="P31" t="s">
        <v>26</v>
      </c>
      <c r="Q31" t="s">
        <v>31</v>
      </c>
      <c r="R31">
        <v>63</v>
      </c>
      <c r="T31">
        <f t="shared" si="12"/>
        <v>-0.12288930354593157</v>
      </c>
      <c r="U31">
        <f t="shared" si="21"/>
        <v>66.757599930295498</v>
      </c>
      <c r="AD31">
        <f>(E31 -$Y$7)/$Y$8</f>
        <v>-1.3821849342223185</v>
      </c>
      <c r="AE31">
        <f t="shared" si="10"/>
        <v>1</v>
      </c>
      <c r="AG31">
        <f>(A31 -$W$7)/$W$8</f>
        <v>-0.49670437015187013</v>
      </c>
      <c r="AH31">
        <f>(B31 -$X$7)/$X$8</f>
        <v>-1.2971304802739094</v>
      </c>
      <c r="AI31">
        <f>(F31 -$Z$7)/$Z$8</f>
        <v>-4.8984478679264375E-3</v>
      </c>
      <c r="AJ31">
        <f>(I31 -$AA$7)/$AA$8</f>
        <v>0.41145108517868284</v>
      </c>
      <c r="AK31">
        <f t="shared" si="11"/>
        <v>3.141133078780467E-2</v>
      </c>
      <c r="AL31">
        <f>IF(C31="Low", 1, IF(C31="Medium", 2, IF(C31="High", 3, "")))</f>
        <v>1</v>
      </c>
      <c r="AM31">
        <f>IF(G31="Low", 1, IF(G31="Medium", 2, IF(G31="High", 3, "")))</f>
        <v>2</v>
      </c>
      <c r="AN31">
        <f t="shared" si="13"/>
        <v>2</v>
      </c>
      <c r="AO31">
        <f t="shared" si="14"/>
        <v>1</v>
      </c>
      <c r="AP31">
        <f t="shared" si="15"/>
        <v>1</v>
      </c>
      <c r="AQ31">
        <f>IF(H31="Yes", 1, 0)</f>
        <v>1</v>
      </c>
      <c r="AR31">
        <f>IF(D31="Yes", 1, 0)</f>
        <v>1</v>
      </c>
      <c r="AS31">
        <f t="shared" si="16"/>
        <v>1</v>
      </c>
      <c r="AT31">
        <f t="shared" si="17"/>
        <v>1</v>
      </c>
      <c r="AU31">
        <f t="shared" si="18"/>
        <v>0</v>
      </c>
      <c r="AV31">
        <f t="shared" si="19"/>
        <v>0</v>
      </c>
      <c r="AX31">
        <f t="shared" si="20"/>
        <v>1</v>
      </c>
    </row>
    <row r="32" spans="1:50" x14ac:dyDescent="0.3">
      <c r="A32">
        <v>21</v>
      </c>
      <c r="B32">
        <v>62</v>
      </c>
      <c r="C32" t="s">
        <v>19</v>
      </c>
      <c r="D32" t="s">
        <v>21</v>
      </c>
      <c r="E32">
        <v>6</v>
      </c>
      <c r="F32">
        <v>54</v>
      </c>
      <c r="G32" t="s">
        <v>19</v>
      </c>
      <c r="H32" t="s">
        <v>21</v>
      </c>
      <c r="I32">
        <v>0</v>
      </c>
      <c r="J32" t="s">
        <v>19</v>
      </c>
      <c r="K32" t="s">
        <v>23</v>
      </c>
      <c r="L32" t="s">
        <v>24</v>
      </c>
      <c r="M32">
        <v>3</v>
      </c>
      <c r="N32" t="s">
        <v>20</v>
      </c>
      <c r="O32" t="s">
        <v>33</v>
      </c>
      <c r="P32" t="s">
        <v>35</v>
      </c>
      <c r="Q32" t="s">
        <v>27</v>
      </c>
      <c r="R32">
        <v>64</v>
      </c>
      <c r="T32">
        <f t="shared" si="12"/>
        <v>3.7407464982350924E-2</v>
      </c>
      <c r="U32">
        <f t="shared" si="21"/>
        <v>67.381180223895939</v>
      </c>
      <c r="AD32">
        <f>(E32 -$Y$7)/$Y$8</f>
        <v>-0.70099025568980644</v>
      </c>
      <c r="AE32">
        <f t="shared" si="10"/>
        <v>1</v>
      </c>
      <c r="AG32">
        <f>(A32 -$W$7)/$W$8</f>
        <v>0.17105954755967837</v>
      </c>
      <c r="AH32">
        <f>(B32 -$X$7)/$X$8</f>
        <v>-1.5569471993157984</v>
      </c>
      <c r="AI32">
        <f>(F32 -$Z$7)/$Z$8</f>
        <v>-1.4633639979349158</v>
      </c>
      <c r="AJ32">
        <f>(I32 -$AA$7)/$AA$8</f>
        <v>-1.213934457288018</v>
      </c>
      <c r="AK32">
        <f t="shared" si="11"/>
        <v>3.141133078780467E-2</v>
      </c>
      <c r="AL32">
        <f>IF(C32="Low", 1, IF(C32="Medium", 2, IF(C32="High", 3, "")))</f>
        <v>3</v>
      </c>
      <c r="AM32">
        <f>IF(G32="Low", 1, IF(G32="Medium", 2, IF(G32="High", 3, "")))</f>
        <v>3</v>
      </c>
      <c r="AN32">
        <f t="shared" si="13"/>
        <v>3</v>
      </c>
      <c r="AO32">
        <f t="shared" si="14"/>
        <v>3</v>
      </c>
      <c r="AP32">
        <f t="shared" si="15"/>
        <v>1</v>
      </c>
      <c r="AQ32">
        <f>IF(H32="Yes", 1, 0)</f>
        <v>1</v>
      </c>
      <c r="AR32">
        <f>IF(D32="Yes", 1, 0)</f>
        <v>1</v>
      </c>
      <c r="AS32">
        <f t="shared" si="16"/>
        <v>1</v>
      </c>
      <c r="AT32">
        <f t="shared" si="17"/>
        <v>0</v>
      </c>
      <c r="AU32">
        <f t="shared" si="18"/>
        <v>0</v>
      </c>
      <c r="AV32">
        <f t="shared" si="19"/>
        <v>0</v>
      </c>
      <c r="AX32">
        <f t="shared" si="20"/>
        <v>1</v>
      </c>
    </row>
    <row r="33" spans="1:50" x14ac:dyDescent="0.3">
      <c r="A33">
        <v>13</v>
      </c>
      <c r="B33">
        <v>91</v>
      </c>
      <c r="C33" t="s">
        <v>18</v>
      </c>
      <c r="D33" t="s">
        <v>20</v>
      </c>
      <c r="E33">
        <v>6</v>
      </c>
      <c r="F33">
        <v>90</v>
      </c>
      <c r="G33" t="s">
        <v>22</v>
      </c>
      <c r="H33" t="s">
        <v>21</v>
      </c>
      <c r="I33">
        <v>1</v>
      </c>
      <c r="J33" t="s">
        <v>22</v>
      </c>
      <c r="K33" t="s">
        <v>23</v>
      </c>
      <c r="L33" t="s">
        <v>28</v>
      </c>
      <c r="M33">
        <v>2</v>
      </c>
      <c r="N33" t="s">
        <v>21</v>
      </c>
      <c r="O33" t="s">
        <v>25</v>
      </c>
      <c r="P33" t="s">
        <v>30</v>
      </c>
      <c r="Q33" t="s">
        <v>31</v>
      </c>
      <c r="R33">
        <v>65</v>
      </c>
      <c r="T33">
        <f t="shared" si="12"/>
        <v>3.0750537358010518E-2</v>
      </c>
      <c r="U33">
        <f t="shared" si="21"/>
        <v>67.355283701336091</v>
      </c>
      <c r="AD33">
        <f>(E33 -$Y$7)/$Y$8</f>
        <v>-0.70099025568980644</v>
      </c>
      <c r="AE33">
        <f t="shared" si="10"/>
        <v>1</v>
      </c>
      <c r="AG33">
        <f>(A33 -$W$7)/$W$8</f>
        <v>-1.1644682878634187</v>
      </c>
      <c r="AH33">
        <f>(B33 -$X$7)/$X$8</f>
        <v>0.95461441808912728</v>
      </c>
      <c r="AI33">
        <f>(F33 -$Z$7)/$Z$8</f>
        <v>1.0368626593227803</v>
      </c>
      <c r="AJ33">
        <f>(I33 -$AA$7)/$AA$8</f>
        <v>-0.40124168605466753</v>
      </c>
      <c r="AK33">
        <f t="shared" si="11"/>
        <v>-0.93837681180577304</v>
      </c>
      <c r="AL33">
        <f>IF(C33="Low", 1, IF(C33="Medium", 2, IF(C33="High", 3, "")))</f>
        <v>1</v>
      </c>
      <c r="AM33">
        <f>IF(G33="Low", 1, IF(G33="Medium", 2, IF(G33="High", 3, "")))</f>
        <v>2</v>
      </c>
      <c r="AN33">
        <f t="shared" si="13"/>
        <v>2</v>
      </c>
      <c r="AO33">
        <f t="shared" si="14"/>
        <v>1</v>
      </c>
      <c r="AP33">
        <f t="shared" si="15"/>
        <v>0</v>
      </c>
      <c r="AQ33">
        <f>IF(H33="Yes", 1, 0)</f>
        <v>1</v>
      </c>
      <c r="AR33">
        <f>IF(D33="Yes", 1, 0)</f>
        <v>0</v>
      </c>
      <c r="AS33">
        <f t="shared" si="16"/>
        <v>0</v>
      </c>
      <c r="AT33">
        <f t="shared" si="17"/>
        <v>0</v>
      </c>
      <c r="AU33">
        <f t="shared" si="18"/>
        <v>0</v>
      </c>
      <c r="AV33">
        <f t="shared" si="19"/>
        <v>0</v>
      </c>
      <c r="AX33">
        <f t="shared" si="20"/>
        <v>1</v>
      </c>
    </row>
    <row r="34" spans="1:50" x14ac:dyDescent="0.3">
      <c r="A34">
        <v>22</v>
      </c>
      <c r="B34">
        <v>83</v>
      </c>
      <c r="C34" t="s">
        <v>19</v>
      </c>
      <c r="D34" t="s">
        <v>21</v>
      </c>
      <c r="E34">
        <v>6</v>
      </c>
      <c r="F34">
        <v>94</v>
      </c>
      <c r="G34" t="s">
        <v>22</v>
      </c>
      <c r="H34" t="s">
        <v>21</v>
      </c>
      <c r="I34">
        <v>0</v>
      </c>
      <c r="J34" t="s">
        <v>22</v>
      </c>
      <c r="K34" t="s">
        <v>23</v>
      </c>
      <c r="L34" t="s">
        <v>32</v>
      </c>
      <c r="M34">
        <v>2</v>
      </c>
      <c r="N34" t="s">
        <v>20</v>
      </c>
      <c r="O34" t="s">
        <v>29</v>
      </c>
      <c r="P34" t="s">
        <v>30</v>
      </c>
      <c r="Q34" t="s">
        <v>27</v>
      </c>
      <c r="R34">
        <v>71</v>
      </c>
      <c r="T34">
        <f t="shared" si="12"/>
        <v>0.40871896856118417</v>
      </c>
      <c r="U34">
        <f t="shared" si="21"/>
        <v>68.825641884257195</v>
      </c>
      <c r="AD34">
        <f>(E34 -$Y$7)/$Y$8</f>
        <v>-0.70099025568980644</v>
      </c>
      <c r="AE34">
        <f t="shared" si="10"/>
        <v>1</v>
      </c>
      <c r="AG34">
        <f>(A34 -$W$7)/$W$8</f>
        <v>0.3380005269875655</v>
      </c>
      <c r="AH34">
        <f>(B34 -$X$7)/$X$8</f>
        <v>0.26176983397742365</v>
      </c>
      <c r="AI34">
        <f>(F34 -$Z$7)/$Z$8</f>
        <v>1.3146656212403021</v>
      </c>
      <c r="AJ34">
        <f>(I34 -$AA$7)/$AA$8</f>
        <v>-1.213934457288018</v>
      </c>
      <c r="AK34">
        <f t="shared" si="11"/>
        <v>-0.93837681180577304</v>
      </c>
      <c r="AL34">
        <f>IF(C34="Low", 1, IF(C34="Medium", 2, IF(C34="High", 3, "")))</f>
        <v>3</v>
      </c>
      <c r="AM34">
        <f>IF(G34="Low", 1, IF(G34="Medium", 2, IF(G34="High", 3, "")))</f>
        <v>2</v>
      </c>
      <c r="AN34">
        <f t="shared" si="13"/>
        <v>2</v>
      </c>
      <c r="AO34">
        <f t="shared" si="14"/>
        <v>2</v>
      </c>
      <c r="AP34">
        <f t="shared" si="15"/>
        <v>0</v>
      </c>
      <c r="AQ34">
        <f>IF(H34="Yes", 1, 0)</f>
        <v>1</v>
      </c>
      <c r="AR34">
        <f>IF(D34="Yes", 1, 0)</f>
        <v>1</v>
      </c>
      <c r="AS34">
        <f t="shared" si="16"/>
        <v>1</v>
      </c>
      <c r="AT34">
        <f t="shared" si="17"/>
        <v>0</v>
      </c>
      <c r="AU34">
        <f t="shared" si="18"/>
        <v>1</v>
      </c>
      <c r="AV34">
        <f t="shared" si="19"/>
        <v>0</v>
      </c>
      <c r="AX34">
        <f t="shared" si="20"/>
        <v>0</v>
      </c>
    </row>
    <row r="35" spans="1:50" x14ac:dyDescent="0.3">
      <c r="A35">
        <v>16</v>
      </c>
      <c r="B35">
        <v>90</v>
      </c>
      <c r="C35" t="s">
        <v>22</v>
      </c>
      <c r="D35" t="s">
        <v>20</v>
      </c>
      <c r="E35">
        <v>4</v>
      </c>
      <c r="F35">
        <v>58</v>
      </c>
      <c r="G35" t="s">
        <v>22</v>
      </c>
      <c r="H35" t="s">
        <v>21</v>
      </c>
      <c r="I35">
        <v>1</v>
      </c>
      <c r="J35" t="s">
        <v>22</v>
      </c>
      <c r="K35" t="s">
        <v>23</v>
      </c>
      <c r="L35" t="s">
        <v>32</v>
      </c>
      <c r="M35">
        <v>3</v>
      </c>
      <c r="N35" t="s">
        <v>20</v>
      </c>
      <c r="O35" t="s">
        <v>25</v>
      </c>
      <c r="P35" t="s">
        <v>30</v>
      </c>
      <c r="Q35" t="s">
        <v>31</v>
      </c>
      <c r="R35">
        <v>66</v>
      </c>
      <c r="T35">
        <f t="shared" si="12"/>
        <v>0.10692426431992177</v>
      </c>
      <c r="U35">
        <f t="shared" si="21"/>
        <v>67.65161178991616</v>
      </c>
      <c r="AD35">
        <f>(E35 -$Y$7)/$Y$8</f>
        <v>-2.0633796127548307</v>
      </c>
      <c r="AE35">
        <f t="shared" si="10"/>
        <v>1</v>
      </c>
      <c r="AG35">
        <f>(A35 -$W$7)/$W$8</f>
        <v>-0.66364534957975729</v>
      </c>
      <c r="AH35">
        <f>(B35 -$X$7)/$X$8</f>
        <v>0.86800884507516429</v>
      </c>
      <c r="AI35">
        <f>(F35 -$Z$7)/$Z$8</f>
        <v>-1.185561036017394</v>
      </c>
      <c r="AJ35">
        <f>(I35 -$AA$7)/$AA$8</f>
        <v>-0.40124168605466753</v>
      </c>
      <c r="AK35">
        <f t="shared" si="11"/>
        <v>3.141133078780467E-2</v>
      </c>
      <c r="AL35">
        <f>IF(C35="Low", 1, IF(C35="Medium", 2, IF(C35="High", 3, "")))</f>
        <v>2</v>
      </c>
      <c r="AM35">
        <f>IF(G35="Low", 1, IF(G35="Medium", 2, IF(G35="High", 3, "")))</f>
        <v>2</v>
      </c>
      <c r="AN35">
        <f t="shared" si="13"/>
        <v>2</v>
      </c>
      <c r="AO35">
        <f t="shared" si="14"/>
        <v>1</v>
      </c>
      <c r="AP35">
        <f t="shared" si="15"/>
        <v>0</v>
      </c>
      <c r="AQ35">
        <f>IF(H35="Yes", 1, 0)</f>
        <v>1</v>
      </c>
      <c r="AR35">
        <f>IF(D35="Yes", 1, 0)</f>
        <v>0</v>
      </c>
      <c r="AS35">
        <f t="shared" si="16"/>
        <v>1</v>
      </c>
      <c r="AT35">
        <f t="shared" si="17"/>
        <v>0</v>
      </c>
      <c r="AU35">
        <f t="shared" si="18"/>
        <v>0</v>
      </c>
      <c r="AV35">
        <f t="shared" si="19"/>
        <v>0</v>
      </c>
      <c r="AX35">
        <f t="shared" si="20"/>
        <v>1</v>
      </c>
    </row>
    <row r="36" spans="1:50" x14ac:dyDescent="0.3">
      <c r="A36">
        <v>18</v>
      </c>
      <c r="B36">
        <v>66</v>
      </c>
      <c r="C36" t="s">
        <v>19</v>
      </c>
      <c r="D36" t="s">
        <v>20</v>
      </c>
      <c r="E36">
        <v>4</v>
      </c>
      <c r="F36">
        <v>51</v>
      </c>
      <c r="G36" t="s">
        <v>18</v>
      </c>
      <c r="H36" t="s">
        <v>21</v>
      </c>
      <c r="I36">
        <v>2</v>
      </c>
      <c r="J36" t="s">
        <v>22</v>
      </c>
      <c r="K36" t="s">
        <v>34</v>
      </c>
      <c r="L36" t="s">
        <v>32</v>
      </c>
      <c r="M36">
        <v>2</v>
      </c>
      <c r="N36" t="s">
        <v>20</v>
      </c>
      <c r="O36" t="s">
        <v>29</v>
      </c>
      <c r="P36" t="s">
        <v>26</v>
      </c>
      <c r="Q36" t="s">
        <v>27</v>
      </c>
      <c r="R36">
        <v>64</v>
      </c>
      <c r="T36">
        <f t="shared" si="12"/>
        <v>-0.14887429297083954</v>
      </c>
      <c r="U36">
        <f t="shared" si="21"/>
        <v>66.656514128731573</v>
      </c>
      <c r="AD36">
        <f>(E36 -$Y$7)/$Y$8</f>
        <v>-2.0633796127548307</v>
      </c>
      <c r="AE36">
        <f t="shared" si="10"/>
        <v>0</v>
      </c>
      <c r="AG36">
        <f>(A36 -$W$7)/$W$8</f>
        <v>-0.32976339072398297</v>
      </c>
      <c r="AH36">
        <f>(B36 -$X$7)/$X$8</f>
        <v>-1.2105249072599464</v>
      </c>
      <c r="AI36">
        <f>(F36 -$Z$7)/$Z$8</f>
        <v>-1.6717162193730573</v>
      </c>
      <c r="AJ36">
        <f>(I36 -$AA$7)/$AA$8</f>
        <v>0.41145108517868284</v>
      </c>
      <c r="AK36">
        <f t="shared" si="11"/>
        <v>-0.93837681180577304</v>
      </c>
      <c r="AL36">
        <f>IF(C36="Low", 1, IF(C36="Medium", 2, IF(C36="High", 3, "")))</f>
        <v>3</v>
      </c>
      <c r="AM36">
        <f>IF(G36="Low", 1, IF(G36="Medium", 2, IF(G36="High", 3, "")))</f>
        <v>1</v>
      </c>
      <c r="AN36">
        <f t="shared" si="13"/>
        <v>2</v>
      </c>
      <c r="AO36">
        <f t="shared" si="14"/>
        <v>2</v>
      </c>
      <c r="AP36">
        <f t="shared" si="15"/>
        <v>0</v>
      </c>
      <c r="AQ36">
        <f>IF(H36="Yes", 1, 0)</f>
        <v>1</v>
      </c>
      <c r="AR36">
        <f>IF(D36="Yes", 1, 0)</f>
        <v>0</v>
      </c>
      <c r="AS36">
        <f t="shared" si="16"/>
        <v>1</v>
      </c>
      <c r="AT36">
        <f t="shared" si="17"/>
        <v>1</v>
      </c>
      <c r="AU36">
        <f t="shared" si="18"/>
        <v>0</v>
      </c>
      <c r="AV36">
        <f t="shared" si="19"/>
        <v>0</v>
      </c>
      <c r="AX36">
        <f t="shared" si="20"/>
        <v>1</v>
      </c>
    </row>
    <row r="37" spans="1:50" x14ac:dyDescent="0.3">
      <c r="A37">
        <v>16</v>
      </c>
      <c r="B37">
        <v>83</v>
      </c>
      <c r="C37" t="s">
        <v>18</v>
      </c>
      <c r="D37" t="s">
        <v>20</v>
      </c>
      <c r="E37">
        <v>6</v>
      </c>
      <c r="F37">
        <v>57</v>
      </c>
      <c r="G37" t="s">
        <v>22</v>
      </c>
      <c r="H37" t="s">
        <v>21</v>
      </c>
      <c r="I37">
        <v>0</v>
      </c>
      <c r="J37" t="s">
        <v>18</v>
      </c>
      <c r="K37" t="s">
        <v>23</v>
      </c>
      <c r="L37" t="s">
        <v>24</v>
      </c>
      <c r="M37">
        <v>4</v>
      </c>
      <c r="N37" t="s">
        <v>21</v>
      </c>
      <c r="O37" t="s">
        <v>25</v>
      </c>
      <c r="P37" t="s">
        <v>26</v>
      </c>
      <c r="Q37" t="s">
        <v>31</v>
      </c>
      <c r="R37">
        <v>63</v>
      </c>
      <c r="T37">
        <f t="shared" si="12"/>
        <v>-0.11094244050764411</v>
      </c>
      <c r="U37">
        <f t="shared" si="21"/>
        <v>66.804075155151352</v>
      </c>
      <c r="AD37">
        <f>(E37 -$Y$7)/$Y$8</f>
        <v>-0.70099025568980644</v>
      </c>
      <c r="AE37">
        <f t="shared" si="10"/>
        <v>1</v>
      </c>
      <c r="AG37">
        <f>(A37 -$W$7)/$W$8</f>
        <v>-0.66364534957975729</v>
      </c>
      <c r="AH37">
        <f>(B37 -$X$7)/$X$8</f>
        <v>0.26176983397742365</v>
      </c>
      <c r="AI37">
        <f>(F37 -$Z$7)/$Z$8</f>
        <v>-1.2550117764967745</v>
      </c>
      <c r="AJ37">
        <f>(I37 -$AA$7)/$AA$8</f>
        <v>-1.213934457288018</v>
      </c>
      <c r="AK37">
        <f t="shared" si="11"/>
        <v>1.0011994733813825</v>
      </c>
      <c r="AL37">
        <f>IF(C37="Low", 1, IF(C37="Medium", 2, IF(C37="High", 3, "")))</f>
        <v>1</v>
      </c>
      <c r="AM37">
        <f>IF(G37="Low", 1, IF(G37="Medium", 2, IF(G37="High", 3, "")))</f>
        <v>2</v>
      </c>
      <c r="AN37">
        <f t="shared" si="13"/>
        <v>1</v>
      </c>
      <c r="AO37">
        <f t="shared" si="14"/>
        <v>1</v>
      </c>
      <c r="AP37">
        <f t="shared" si="15"/>
        <v>1</v>
      </c>
      <c r="AQ37">
        <f>IF(H37="Yes", 1, 0)</f>
        <v>1</v>
      </c>
      <c r="AR37">
        <f>IF(D37="Yes", 1, 0)</f>
        <v>0</v>
      </c>
      <c r="AS37">
        <f t="shared" si="16"/>
        <v>0</v>
      </c>
      <c r="AT37">
        <f t="shared" si="17"/>
        <v>1</v>
      </c>
      <c r="AU37">
        <f t="shared" si="18"/>
        <v>0</v>
      </c>
      <c r="AV37">
        <f t="shared" si="19"/>
        <v>0</v>
      </c>
      <c r="AX37">
        <f t="shared" si="20"/>
        <v>1</v>
      </c>
    </row>
    <row r="38" spans="1:50" x14ac:dyDescent="0.3">
      <c r="A38">
        <v>31</v>
      </c>
      <c r="B38">
        <v>70</v>
      </c>
      <c r="C38" t="s">
        <v>22</v>
      </c>
      <c r="D38" t="s">
        <v>21</v>
      </c>
      <c r="E38">
        <v>7</v>
      </c>
      <c r="F38">
        <v>66</v>
      </c>
      <c r="G38" t="s">
        <v>22</v>
      </c>
      <c r="H38" t="s">
        <v>21</v>
      </c>
      <c r="I38">
        <v>1</v>
      </c>
      <c r="J38" t="s">
        <v>22</v>
      </c>
      <c r="K38" t="s">
        <v>23</v>
      </c>
      <c r="L38" t="s">
        <v>28</v>
      </c>
      <c r="M38">
        <v>3</v>
      </c>
      <c r="N38" t="s">
        <v>20</v>
      </c>
      <c r="O38" t="s">
        <v>29</v>
      </c>
      <c r="P38" t="s">
        <v>26</v>
      </c>
      <c r="Q38" t="s">
        <v>27</v>
      </c>
      <c r="R38">
        <v>69</v>
      </c>
      <c r="T38">
        <f t="shared" si="12"/>
        <v>0.32007614571039222</v>
      </c>
      <c r="U38">
        <f t="shared" si="21"/>
        <v>68.48080700076973</v>
      </c>
      <c r="AD38">
        <f>(E38 -$Y$7)/$Y$8</f>
        <v>-1.9795577157294329E-2</v>
      </c>
      <c r="AE38">
        <f t="shared" si="10"/>
        <v>1</v>
      </c>
      <c r="AG38">
        <f>(A38 -$W$7)/$W$8</f>
        <v>1.8404693418385496</v>
      </c>
      <c r="AH38">
        <f>(B38 -$X$7)/$X$8</f>
        <v>-0.8641026152040947</v>
      </c>
      <c r="AI38">
        <f>(F38 -$Z$7)/$Z$8</f>
        <v>-0.62995511218235045</v>
      </c>
      <c r="AJ38">
        <f>(I38 -$AA$7)/$AA$8</f>
        <v>-0.40124168605466753</v>
      </c>
      <c r="AK38">
        <f t="shared" si="11"/>
        <v>3.141133078780467E-2</v>
      </c>
      <c r="AL38">
        <f>IF(C38="Low", 1, IF(C38="Medium", 2, IF(C38="High", 3, "")))</f>
        <v>2</v>
      </c>
      <c r="AM38">
        <f>IF(G38="Low", 1, IF(G38="Medium", 2, IF(G38="High", 3, "")))</f>
        <v>2</v>
      </c>
      <c r="AN38">
        <f t="shared" si="13"/>
        <v>2</v>
      </c>
      <c r="AO38">
        <f t="shared" si="14"/>
        <v>2</v>
      </c>
      <c r="AP38">
        <f t="shared" si="15"/>
        <v>0</v>
      </c>
      <c r="AQ38">
        <f>IF(H38="Yes", 1, 0)</f>
        <v>1</v>
      </c>
      <c r="AR38">
        <f>IF(D38="Yes", 1, 0)</f>
        <v>1</v>
      </c>
      <c r="AS38">
        <f t="shared" si="16"/>
        <v>1</v>
      </c>
      <c r="AT38">
        <f t="shared" si="17"/>
        <v>1</v>
      </c>
      <c r="AU38">
        <f t="shared" si="18"/>
        <v>0</v>
      </c>
      <c r="AV38">
        <f t="shared" si="19"/>
        <v>0</v>
      </c>
      <c r="AX38">
        <f t="shared" si="20"/>
        <v>1</v>
      </c>
    </row>
    <row r="39" spans="1:50" x14ac:dyDescent="0.3">
      <c r="A39">
        <v>20</v>
      </c>
      <c r="B39">
        <v>69</v>
      </c>
      <c r="C39" t="s">
        <v>22</v>
      </c>
      <c r="D39" t="s">
        <v>21</v>
      </c>
      <c r="E39">
        <v>8</v>
      </c>
      <c r="F39">
        <v>96</v>
      </c>
      <c r="G39" t="s">
        <v>22</v>
      </c>
      <c r="H39" t="s">
        <v>21</v>
      </c>
      <c r="I39">
        <v>2</v>
      </c>
      <c r="J39" t="s">
        <v>19</v>
      </c>
      <c r="K39" t="s">
        <v>23</v>
      </c>
      <c r="L39" t="s">
        <v>24</v>
      </c>
      <c r="M39">
        <v>3</v>
      </c>
      <c r="N39" t="s">
        <v>20</v>
      </c>
      <c r="O39" t="s">
        <v>25</v>
      </c>
      <c r="P39" t="s">
        <v>26</v>
      </c>
      <c r="Q39" t="s">
        <v>27</v>
      </c>
      <c r="R39">
        <v>67</v>
      </c>
      <c r="T39">
        <f t="shared" si="12"/>
        <v>0.26452273091270601</v>
      </c>
      <c r="U39">
        <f t="shared" si="21"/>
        <v>68.264695253614107</v>
      </c>
      <c r="AD39">
        <f>(E39 -$Y$7)/$Y$8</f>
        <v>0.66139910137521774</v>
      </c>
      <c r="AE39">
        <f t="shared" si="10"/>
        <v>1</v>
      </c>
      <c r="AG39">
        <f>(A39 -$W$7)/$W$8</f>
        <v>4.1185681317912485E-3</v>
      </c>
      <c r="AH39">
        <f>(B39 -$X$7)/$X$8</f>
        <v>-0.95070818821805769</v>
      </c>
      <c r="AI39">
        <f>(F39 -$Z$7)/$Z$8</f>
        <v>1.453567102199063</v>
      </c>
      <c r="AJ39">
        <f>(I39 -$AA$7)/$AA$8</f>
        <v>0.41145108517868284</v>
      </c>
      <c r="AK39">
        <f t="shared" si="11"/>
        <v>3.141133078780467E-2</v>
      </c>
      <c r="AL39">
        <f>IF(C39="Low", 1, IF(C39="Medium", 2, IF(C39="High", 3, "")))</f>
        <v>2</v>
      </c>
      <c r="AM39">
        <f>IF(G39="Low", 1, IF(G39="Medium", 2, IF(G39="High", 3, "")))</f>
        <v>2</v>
      </c>
      <c r="AN39">
        <f t="shared" si="13"/>
        <v>3</v>
      </c>
      <c r="AO39">
        <f t="shared" si="14"/>
        <v>1</v>
      </c>
      <c r="AP39">
        <f t="shared" si="15"/>
        <v>1</v>
      </c>
      <c r="AQ39">
        <f>IF(H39="Yes", 1, 0)</f>
        <v>1</v>
      </c>
      <c r="AR39">
        <f>IF(D39="Yes", 1, 0)</f>
        <v>1</v>
      </c>
      <c r="AS39">
        <f t="shared" si="16"/>
        <v>1</v>
      </c>
      <c r="AT39">
        <f t="shared" si="17"/>
        <v>1</v>
      </c>
      <c r="AU39">
        <f t="shared" si="18"/>
        <v>0</v>
      </c>
      <c r="AV39">
        <f t="shared" si="19"/>
        <v>0</v>
      </c>
      <c r="AX39">
        <f t="shared" si="20"/>
        <v>1</v>
      </c>
    </row>
    <row r="40" spans="1:50" x14ac:dyDescent="0.3">
      <c r="A40">
        <v>14</v>
      </c>
      <c r="B40">
        <v>60</v>
      </c>
      <c r="C40" t="s">
        <v>19</v>
      </c>
      <c r="D40" t="s">
        <v>20</v>
      </c>
      <c r="E40">
        <v>5</v>
      </c>
      <c r="F40">
        <v>50</v>
      </c>
      <c r="G40" t="s">
        <v>22</v>
      </c>
      <c r="H40" t="s">
        <v>21</v>
      </c>
      <c r="I40">
        <v>2</v>
      </c>
      <c r="J40" t="s">
        <v>22</v>
      </c>
      <c r="K40" t="s">
        <v>23</v>
      </c>
      <c r="L40" t="s">
        <v>32</v>
      </c>
      <c r="M40">
        <v>3</v>
      </c>
      <c r="N40" t="s">
        <v>20</v>
      </c>
      <c r="O40" t="s">
        <v>29</v>
      </c>
      <c r="P40" t="s">
        <v>26</v>
      </c>
      <c r="Q40" t="s">
        <v>31</v>
      </c>
      <c r="R40">
        <v>61</v>
      </c>
      <c r="T40">
        <f t="shared" si="12"/>
        <v>-0.31018840438810491</v>
      </c>
      <c r="U40">
        <f t="shared" si="21"/>
        <v>66.028976207143813</v>
      </c>
      <c r="AD40">
        <f>(E40 -$Y$7)/$Y$8</f>
        <v>-1.3821849342223185</v>
      </c>
      <c r="AE40">
        <f t="shared" si="10"/>
        <v>1</v>
      </c>
      <c r="AG40">
        <f>(A40 -$W$7)/$W$8</f>
        <v>-0.9975273084355315</v>
      </c>
      <c r="AH40">
        <f>(B40 -$X$7)/$X$8</f>
        <v>-1.7301583453437241</v>
      </c>
      <c r="AI40">
        <f>(F40 -$Z$7)/$Z$8</f>
        <v>-1.7411669598524377</v>
      </c>
      <c r="AJ40">
        <f>(I40 -$AA$7)/$AA$8</f>
        <v>0.41145108517868284</v>
      </c>
      <c r="AK40">
        <f t="shared" si="11"/>
        <v>3.141133078780467E-2</v>
      </c>
      <c r="AL40">
        <f>IF(C40="Low", 1, IF(C40="Medium", 2, IF(C40="High", 3, "")))</f>
        <v>3</v>
      </c>
      <c r="AM40">
        <f>IF(G40="Low", 1, IF(G40="Medium", 2, IF(G40="High", 3, "")))</f>
        <v>2</v>
      </c>
      <c r="AN40">
        <f t="shared" si="13"/>
        <v>2</v>
      </c>
      <c r="AO40">
        <f t="shared" si="14"/>
        <v>2</v>
      </c>
      <c r="AP40">
        <f t="shared" si="15"/>
        <v>0</v>
      </c>
      <c r="AQ40">
        <f>IF(H40="Yes", 1, 0)</f>
        <v>1</v>
      </c>
      <c r="AR40">
        <f>IF(D40="Yes", 1, 0)</f>
        <v>0</v>
      </c>
      <c r="AS40">
        <f t="shared" si="16"/>
        <v>1</v>
      </c>
      <c r="AT40">
        <f t="shared" si="17"/>
        <v>1</v>
      </c>
      <c r="AU40">
        <f t="shared" si="18"/>
        <v>0</v>
      </c>
      <c r="AV40">
        <f t="shared" si="19"/>
        <v>0</v>
      </c>
      <c r="AX40">
        <f t="shared" si="20"/>
        <v>1</v>
      </c>
    </row>
    <row r="41" spans="1:50" x14ac:dyDescent="0.3">
      <c r="A41">
        <v>25</v>
      </c>
      <c r="B41">
        <v>65</v>
      </c>
      <c r="C41" t="s">
        <v>19</v>
      </c>
      <c r="D41" t="s">
        <v>20</v>
      </c>
      <c r="E41">
        <v>5</v>
      </c>
      <c r="F41">
        <v>90</v>
      </c>
      <c r="G41" t="s">
        <v>22</v>
      </c>
      <c r="H41" t="s">
        <v>21</v>
      </c>
      <c r="I41">
        <v>2</v>
      </c>
      <c r="J41" t="s">
        <v>22</v>
      </c>
      <c r="K41" t="s">
        <v>23</v>
      </c>
      <c r="L41" t="s">
        <v>24</v>
      </c>
      <c r="M41">
        <v>3</v>
      </c>
      <c r="N41" t="s">
        <v>20</v>
      </c>
      <c r="O41" t="s">
        <v>29</v>
      </c>
      <c r="P41" t="s">
        <v>30</v>
      </c>
      <c r="Q41" t="s">
        <v>31</v>
      </c>
      <c r="R41">
        <v>68</v>
      </c>
      <c r="T41">
        <f t="shared" si="12"/>
        <v>0.27746086163469585</v>
      </c>
      <c r="U41">
        <f t="shared" si="21"/>
        <v>68.315026669701481</v>
      </c>
      <c r="AD41">
        <f>(E41 -$Y$7)/$Y$8</f>
        <v>-1.3821849342223185</v>
      </c>
      <c r="AE41">
        <f t="shared" si="10"/>
        <v>1</v>
      </c>
      <c r="AG41">
        <f>(A41 -$W$7)/$W$8</f>
        <v>0.83882346527122686</v>
      </c>
      <c r="AH41">
        <f>(B41 -$X$7)/$X$8</f>
        <v>-1.2971304802739094</v>
      </c>
      <c r="AI41">
        <f>(F41 -$Z$7)/$Z$8</f>
        <v>1.0368626593227803</v>
      </c>
      <c r="AJ41">
        <f>(I41 -$AA$7)/$AA$8</f>
        <v>0.41145108517868284</v>
      </c>
      <c r="AK41">
        <f t="shared" si="11"/>
        <v>3.141133078780467E-2</v>
      </c>
      <c r="AL41">
        <f>IF(C41="Low", 1, IF(C41="Medium", 2, IF(C41="High", 3, "")))</f>
        <v>3</v>
      </c>
      <c r="AM41">
        <f>IF(G41="Low", 1, IF(G41="Medium", 2, IF(G41="High", 3, "")))</f>
        <v>2</v>
      </c>
      <c r="AN41">
        <f t="shared" si="13"/>
        <v>2</v>
      </c>
      <c r="AO41">
        <f t="shared" si="14"/>
        <v>2</v>
      </c>
      <c r="AP41">
        <f t="shared" si="15"/>
        <v>1</v>
      </c>
      <c r="AQ41">
        <f>IF(H41="Yes", 1, 0)</f>
        <v>1</v>
      </c>
      <c r="AR41">
        <f>IF(D41="Yes", 1, 0)</f>
        <v>0</v>
      </c>
      <c r="AS41">
        <f t="shared" si="16"/>
        <v>1</v>
      </c>
      <c r="AT41">
        <f t="shared" si="17"/>
        <v>0</v>
      </c>
      <c r="AU41">
        <f t="shared" si="18"/>
        <v>0</v>
      </c>
      <c r="AV41">
        <f t="shared" si="19"/>
        <v>0</v>
      </c>
      <c r="AX41">
        <f t="shared" si="20"/>
        <v>1</v>
      </c>
    </row>
    <row r="42" spans="1:50" x14ac:dyDescent="0.3">
      <c r="A42">
        <v>13</v>
      </c>
      <c r="B42">
        <v>72</v>
      </c>
      <c r="C42" t="s">
        <v>18</v>
      </c>
      <c r="D42" t="s">
        <v>20</v>
      </c>
      <c r="E42">
        <v>6</v>
      </c>
      <c r="F42">
        <v>93</v>
      </c>
      <c r="G42" t="s">
        <v>18</v>
      </c>
      <c r="H42" t="s">
        <v>21</v>
      </c>
      <c r="I42">
        <v>1</v>
      </c>
      <c r="J42" t="s">
        <v>22</v>
      </c>
      <c r="K42" t="s">
        <v>23</v>
      </c>
      <c r="L42" t="s">
        <v>28</v>
      </c>
      <c r="M42">
        <v>3</v>
      </c>
      <c r="N42" t="s">
        <v>20</v>
      </c>
      <c r="O42" t="s">
        <v>25</v>
      </c>
      <c r="P42" t="s">
        <v>26</v>
      </c>
      <c r="Q42" t="s">
        <v>27</v>
      </c>
      <c r="R42">
        <v>61</v>
      </c>
      <c r="T42">
        <f t="shared" si="12"/>
        <v>-0.21694623783938666</v>
      </c>
      <c r="U42">
        <f t="shared" si="21"/>
        <v>66.391703279724396</v>
      </c>
      <c r="AD42">
        <f>(E42 -$Y$7)/$Y$8</f>
        <v>-0.70099025568980644</v>
      </c>
      <c r="AE42">
        <f t="shared" si="10"/>
        <v>1</v>
      </c>
      <c r="AG42">
        <f>(A42 -$W$7)/$W$8</f>
        <v>-1.1644682878634187</v>
      </c>
      <c r="AH42">
        <f>(B42 -$X$7)/$X$8</f>
        <v>-0.69089146917616884</v>
      </c>
      <c r="AI42">
        <f>(F42 -$Z$7)/$Z$8</f>
        <v>1.2452148807609216</v>
      </c>
      <c r="AJ42">
        <f>(I42 -$AA$7)/$AA$8</f>
        <v>-0.40124168605466753</v>
      </c>
      <c r="AK42">
        <f t="shared" si="11"/>
        <v>3.141133078780467E-2</v>
      </c>
      <c r="AL42">
        <f>IF(C42="Low", 1, IF(C42="Medium", 2, IF(C42="High", 3, "")))</f>
        <v>1</v>
      </c>
      <c r="AM42">
        <f>IF(G42="Low", 1, IF(G42="Medium", 2, IF(G42="High", 3, "")))</f>
        <v>1</v>
      </c>
      <c r="AN42">
        <f t="shared" si="13"/>
        <v>2</v>
      </c>
      <c r="AO42">
        <f t="shared" si="14"/>
        <v>1</v>
      </c>
      <c r="AP42">
        <f t="shared" si="15"/>
        <v>0</v>
      </c>
      <c r="AQ42">
        <f>IF(H42="Yes", 1, 0)</f>
        <v>1</v>
      </c>
      <c r="AR42">
        <f>IF(D42="Yes", 1, 0)</f>
        <v>0</v>
      </c>
      <c r="AS42">
        <f t="shared" si="16"/>
        <v>1</v>
      </c>
      <c r="AT42">
        <f t="shared" si="17"/>
        <v>1</v>
      </c>
      <c r="AU42">
        <f t="shared" si="18"/>
        <v>0</v>
      </c>
      <c r="AV42">
        <f t="shared" si="19"/>
        <v>0</v>
      </c>
      <c r="AX42">
        <f t="shared" si="20"/>
        <v>1</v>
      </c>
    </row>
    <row r="43" spans="1:50" x14ac:dyDescent="0.3">
      <c r="A43">
        <v>21</v>
      </c>
      <c r="B43">
        <v>65</v>
      </c>
      <c r="C43" t="s">
        <v>22</v>
      </c>
      <c r="D43" t="s">
        <v>21</v>
      </c>
      <c r="E43">
        <v>7</v>
      </c>
      <c r="F43">
        <v>91</v>
      </c>
      <c r="G43" t="s">
        <v>18</v>
      </c>
      <c r="H43" t="s">
        <v>21</v>
      </c>
      <c r="I43">
        <v>2</v>
      </c>
      <c r="J43" t="s">
        <v>19</v>
      </c>
      <c r="K43" t="s">
        <v>23</v>
      </c>
      <c r="L43" t="s">
        <v>24</v>
      </c>
      <c r="M43">
        <v>3</v>
      </c>
      <c r="N43" t="s">
        <v>20</v>
      </c>
      <c r="O43" t="s">
        <v>25</v>
      </c>
      <c r="P43" t="s">
        <v>35</v>
      </c>
      <c r="Q43" t="s">
        <v>31</v>
      </c>
      <c r="R43">
        <v>64</v>
      </c>
      <c r="T43">
        <f t="shared" si="12"/>
        <v>8.2528011492463249E-2</v>
      </c>
      <c r="U43">
        <f t="shared" si="21"/>
        <v>67.556706430060373</v>
      </c>
      <c r="AD43">
        <f>(E43 -$Y$7)/$Y$8</f>
        <v>-1.9795577157294329E-2</v>
      </c>
      <c r="AE43">
        <f t="shared" si="10"/>
        <v>1</v>
      </c>
      <c r="AG43">
        <f>(A43 -$W$7)/$W$8</f>
        <v>0.17105954755967837</v>
      </c>
      <c r="AH43">
        <f>(B43 -$X$7)/$X$8</f>
        <v>-1.2971304802739094</v>
      </c>
      <c r="AI43">
        <f>(F43 -$Z$7)/$Z$8</f>
        <v>1.1063133998021608</v>
      </c>
      <c r="AJ43">
        <f>(I43 -$AA$7)/$AA$8</f>
        <v>0.41145108517868284</v>
      </c>
      <c r="AK43">
        <f t="shared" si="11"/>
        <v>3.141133078780467E-2</v>
      </c>
      <c r="AL43">
        <f>IF(C43="Low", 1, IF(C43="Medium", 2, IF(C43="High", 3, "")))</f>
        <v>2</v>
      </c>
      <c r="AM43">
        <f>IF(G43="Low", 1, IF(G43="Medium", 2, IF(G43="High", 3, "")))</f>
        <v>1</v>
      </c>
      <c r="AN43">
        <f t="shared" si="13"/>
        <v>3</v>
      </c>
      <c r="AO43">
        <f t="shared" si="14"/>
        <v>1</v>
      </c>
      <c r="AP43">
        <f t="shared" si="15"/>
        <v>1</v>
      </c>
      <c r="AQ43">
        <f>IF(H43="Yes", 1, 0)</f>
        <v>1</v>
      </c>
      <c r="AR43">
        <f>IF(D43="Yes", 1, 0)</f>
        <v>1</v>
      </c>
      <c r="AS43">
        <f t="shared" si="16"/>
        <v>1</v>
      </c>
      <c r="AT43">
        <f t="shared" si="17"/>
        <v>0</v>
      </c>
      <c r="AU43">
        <f t="shared" si="18"/>
        <v>0</v>
      </c>
      <c r="AV43">
        <f t="shared" si="19"/>
        <v>0</v>
      </c>
      <c r="AX43">
        <f t="shared" si="20"/>
        <v>1</v>
      </c>
    </row>
    <row r="44" spans="1:50" x14ac:dyDescent="0.3">
      <c r="A44">
        <v>8</v>
      </c>
      <c r="B44">
        <v>99</v>
      </c>
      <c r="C44" t="s">
        <v>22</v>
      </c>
      <c r="D44" t="s">
        <v>20</v>
      </c>
      <c r="E44">
        <v>9</v>
      </c>
      <c r="F44">
        <v>54</v>
      </c>
      <c r="G44" t="s">
        <v>18</v>
      </c>
      <c r="H44" t="s">
        <v>21</v>
      </c>
      <c r="I44">
        <v>2</v>
      </c>
      <c r="J44" t="s">
        <v>22</v>
      </c>
      <c r="K44" t="s">
        <v>23</v>
      </c>
      <c r="L44" t="s">
        <v>32</v>
      </c>
      <c r="M44">
        <v>5</v>
      </c>
      <c r="N44" t="s">
        <v>20</v>
      </c>
      <c r="O44" t="s">
        <v>33</v>
      </c>
      <c r="P44" t="s">
        <v>26</v>
      </c>
      <c r="Q44" t="s">
        <v>31</v>
      </c>
      <c r="R44">
        <v>67</v>
      </c>
      <c r="T44">
        <f t="shared" si="12"/>
        <v>0.22038750114457623</v>
      </c>
      <c r="U44">
        <f t="shared" si="21"/>
        <v>68.093002088557711</v>
      </c>
      <c r="AD44">
        <f>(E44 -$Y$7)/$Y$8</f>
        <v>1.3425937799077299</v>
      </c>
      <c r="AE44">
        <f t="shared" si="10"/>
        <v>1</v>
      </c>
      <c r="AG44">
        <f>(A44 -$W$7)/$W$8</f>
        <v>-1.9991731850028542</v>
      </c>
      <c r="AH44">
        <f>(B44 -$X$7)/$X$8</f>
        <v>1.6474590022008309</v>
      </c>
      <c r="AI44">
        <f>(F44 -$Z$7)/$Z$8</f>
        <v>-1.4633639979349158</v>
      </c>
      <c r="AJ44">
        <f>(I44 -$AA$7)/$AA$8</f>
        <v>0.41145108517868284</v>
      </c>
      <c r="AK44">
        <f t="shared" si="11"/>
        <v>1.9709876159749602</v>
      </c>
      <c r="AL44">
        <f>IF(C44="Low", 1, IF(C44="Medium", 2, IF(C44="High", 3, "")))</f>
        <v>2</v>
      </c>
      <c r="AM44">
        <f>IF(G44="Low", 1, IF(G44="Medium", 2, IF(G44="High", 3, "")))</f>
        <v>1</v>
      </c>
      <c r="AN44">
        <f t="shared" si="13"/>
        <v>2</v>
      </c>
      <c r="AO44">
        <f t="shared" si="14"/>
        <v>3</v>
      </c>
      <c r="AP44">
        <f t="shared" si="15"/>
        <v>0</v>
      </c>
      <c r="AQ44">
        <f>IF(H44="Yes", 1, 0)</f>
        <v>1</v>
      </c>
      <c r="AR44">
        <f>IF(D44="Yes", 1, 0)</f>
        <v>0</v>
      </c>
      <c r="AS44">
        <f t="shared" si="16"/>
        <v>1</v>
      </c>
      <c r="AT44">
        <f t="shared" si="17"/>
        <v>1</v>
      </c>
      <c r="AU44">
        <f t="shared" si="18"/>
        <v>0</v>
      </c>
      <c r="AV44">
        <f t="shared" si="19"/>
        <v>0</v>
      </c>
      <c r="AX44">
        <f t="shared" si="20"/>
        <v>1</v>
      </c>
    </row>
    <row r="45" spans="1:50" x14ac:dyDescent="0.3">
      <c r="A45">
        <v>12</v>
      </c>
      <c r="B45">
        <v>72</v>
      </c>
      <c r="C45" t="s">
        <v>18</v>
      </c>
      <c r="D45" t="s">
        <v>21</v>
      </c>
      <c r="E45">
        <v>8</v>
      </c>
      <c r="F45">
        <v>84</v>
      </c>
      <c r="G45" t="s">
        <v>22</v>
      </c>
      <c r="H45" t="s">
        <v>21</v>
      </c>
      <c r="I45">
        <v>1</v>
      </c>
      <c r="J45" t="s">
        <v>22</v>
      </c>
      <c r="K45" t="s">
        <v>23</v>
      </c>
      <c r="L45" t="s">
        <v>24</v>
      </c>
      <c r="M45">
        <v>5</v>
      </c>
      <c r="N45" t="s">
        <v>20</v>
      </c>
      <c r="O45" t="s">
        <v>25</v>
      </c>
      <c r="P45" t="s">
        <v>26</v>
      </c>
      <c r="Q45" t="s">
        <v>31</v>
      </c>
      <c r="R45">
        <v>63</v>
      </c>
      <c r="T45">
        <f t="shared" si="12"/>
        <v>-9.5761550526733782E-2</v>
      </c>
      <c r="U45">
        <f t="shared" si="21"/>
        <v>66.863131266627121</v>
      </c>
      <c r="AD45">
        <f>(E45 -$Y$7)/$Y$8</f>
        <v>0.66139910137521774</v>
      </c>
      <c r="AE45">
        <f t="shared" si="10"/>
        <v>1</v>
      </c>
      <c r="AG45">
        <f>(A45 -$W$7)/$W$8</f>
        <v>-1.3314092672913058</v>
      </c>
      <c r="AH45">
        <f>(B45 -$X$7)/$X$8</f>
        <v>-0.69089146917616884</v>
      </c>
      <c r="AI45">
        <f>(F45 -$Z$7)/$Z$8</f>
        <v>0.6201582164464976</v>
      </c>
      <c r="AJ45">
        <f>(I45 -$AA$7)/$AA$8</f>
        <v>-0.40124168605466753</v>
      </c>
      <c r="AK45">
        <f t="shared" si="11"/>
        <v>1.9709876159749602</v>
      </c>
      <c r="AL45">
        <f>IF(C45="Low", 1, IF(C45="Medium", 2, IF(C45="High", 3, "")))</f>
        <v>1</v>
      </c>
      <c r="AM45">
        <f>IF(G45="Low", 1, IF(G45="Medium", 2, IF(G45="High", 3, "")))</f>
        <v>2</v>
      </c>
      <c r="AN45">
        <f t="shared" si="13"/>
        <v>2</v>
      </c>
      <c r="AO45">
        <f t="shared" si="14"/>
        <v>1</v>
      </c>
      <c r="AP45">
        <f t="shared" si="15"/>
        <v>1</v>
      </c>
      <c r="AQ45">
        <f>IF(H45="Yes", 1, 0)</f>
        <v>1</v>
      </c>
      <c r="AR45">
        <f>IF(D45="Yes", 1, 0)</f>
        <v>1</v>
      </c>
      <c r="AS45">
        <f t="shared" si="16"/>
        <v>1</v>
      </c>
      <c r="AT45">
        <f t="shared" si="17"/>
        <v>1</v>
      </c>
      <c r="AU45">
        <f t="shared" si="18"/>
        <v>0</v>
      </c>
      <c r="AV45">
        <f t="shared" si="19"/>
        <v>0</v>
      </c>
      <c r="AX45">
        <f t="shared" si="20"/>
        <v>1</v>
      </c>
    </row>
    <row r="46" spans="1:50" x14ac:dyDescent="0.3">
      <c r="A46">
        <v>21</v>
      </c>
      <c r="B46">
        <v>65</v>
      </c>
      <c r="C46" t="s">
        <v>18</v>
      </c>
      <c r="D46" t="s">
        <v>21</v>
      </c>
      <c r="E46">
        <v>6</v>
      </c>
      <c r="F46">
        <v>98</v>
      </c>
      <c r="G46" t="s">
        <v>18</v>
      </c>
      <c r="H46" t="s">
        <v>21</v>
      </c>
      <c r="I46">
        <v>1</v>
      </c>
      <c r="J46" t="s">
        <v>19</v>
      </c>
      <c r="K46" t="s">
        <v>23</v>
      </c>
      <c r="L46" t="s">
        <v>28</v>
      </c>
      <c r="M46">
        <v>4</v>
      </c>
      <c r="N46" t="s">
        <v>20</v>
      </c>
      <c r="O46" t="s">
        <v>25</v>
      </c>
      <c r="P46" t="s">
        <v>26</v>
      </c>
      <c r="Q46" t="s">
        <v>27</v>
      </c>
      <c r="R46">
        <v>64</v>
      </c>
      <c r="T46">
        <f t="shared" si="12"/>
        <v>-6.0358012340716027E-3</v>
      </c>
      <c r="U46">
        <f t="shared" si="21"/>
        <v>67.212178908704615</v>
      </c>
      <c r="AD46">
        <f>(E46 -$Y$7)/$Y$8</f>
        <v>-0.70099025568980644</v>
      </c>
      <c r="AE46">
        <f t="shared" si="10"/>
        <v>1</v>
      </c>
      <c r="AG46">
        <f>(A46 -$W$7)/$W$8</f>
        <v>0.17105954755967837</v>
      </c>
      <c r="AH46">
        <f>(B46 -$X$7)/$X$8</f>
        <v>-1.2971304802739094</v>
      </c>
      <c r="AI46">
        <f>(F46 -$Z$7)/$Z$8</f>
        <v>1.5924685831578238</v>
      </c>
      <c r="AJ46">
        <f>(I46 -$AA$7)/$AA$8</f>
        <v>-0.40124168605466753</v>
      </c>
      <c r="AK46">
        <f t="shared" si="11"/>
        <v>1.0011994733813825</v>
      </c>
      <c r="AL46">
        <f>IF(C46="Low", 1, IF(C46="Medium", 2, IF(C46="High", 3, "")))</f>
        <v>1</v>
      </c>
      <c r="AM46">
        <f>IF(G46="Low", 1, IF(G46="Medium", 2, IF(G46="High", 3, "")))</f>
        <v>1</v>
      </c>
      <c r="AN46">
        <f t="shared" si="13"/>
        <v>3</v>
      </c>
      <c r="AO46">
        <f t="shared" si="14"/>
        <v>1</v>
      </c>
      <c r="AP46">
        <f t="shared" si="15"/>
        <v>0</v>
      </c>
      <c r="AQ46">
        <f>IF(H46="Yes", 1, 0)</f>
        <v>1</v>
      </c>
      <c r="AR46">
        <f>IF(D46="Yes", 1, 0)</f>
        <v>1</v>
      </c>
      <c r="AS46">
        <f t="shared" si="16"/>
        <v>1</v>
      </c>
      <c r="AT46">
        <f t="shared" si="17"/>
        <v>1</v>
      </c>
      <c r="AU46">
        <f t="shared" si="18"/>
        <v>0</v>
      </c>
      <c r="AV46">
        <f t="shared" si="19"/>
        <v>0</v>
      </c>
      <c r="AX46">
        <f t="shared" si="20"/>
        <v>1</v>
      </c>
    </row>
    <row r="47" spans="1:50" x14ac:dyDescent="0.3">
      <c r="A47">
        <v>24</v>
      </c>
      <c r="B47">
        <v>68</v>
      </c>
      <c r="C47" t="s">
        <v>19</v>
      </c>
      <c r="D47" t="s">
        <v>20</v>
      </c>
      <c r="E47">
        <v>8</v>
      </c>
      <c r="F47">
        <v>56</v>
      </c>
      <c r="G47" t="s">
        <v>18</v>
      </c>
      <c r="H47" t="s">
        <v>21</v>
      </c>
      <c r="I47">
        <v>3</v>
      </c>
      <c r="J47" t="s">
        <v>19</v>
      </c>
      <c r="K47" t="s">
        <v>23</v>
      </c>
      <c r="L47" t="s">
        <v>32</v>
      </c>
      <c r="M47">
        <v>1</v>
      </c>
      <c r="N47" t="s">
        <v>20</v>
      </c>
      <c r="O47" t="s">
        <v>29</v>
      </c>
      <c r="P47" t="s">
        <v>26</v>
      </c>
      <c r="Q47" t="s">
        <v>27</v>
      </c>
      <c r="R47">
        <v>67</v>
      </c>
      <c r="T47">
        <f t="shared" si="12"/>
        <v>0.15085175999663908</v>
      </c>
      <c r="U47">
        <f t="shared" si="21"/>
        <v>67.822496835838876</v>
      </c>
      <c r="AD47">
        <f>(E47 -$Y$7)/$Y$8</f>
        <v>0.66139910137521774</v>
      </c>
      <c r="AE47">
        <f t="shared" si="10"/>
        <v>1</v>
      </c>
      <c r="AG47">
        <f>(A47 -$W$7)/$W$8</f>
        <v>0.67188248584333976</v>
      </c>
      <c r="AH47">
        <f>(B47 -$X$7)/$X$8</f>
        <v>-1.0373137612320207</v>
      </c>
      <c r="AI47">
        <f>(F47 -$Z$7)/$Z$8</f>
        <v>-1.324462516976155</v>
      </c>
      <c r="AJ47">
        <f>(I47 -$AA$7)/$AA$8</f>
        <v>1.2241438564120333</v>
      </c>
      <c r="AK47">
        <f t="shared" si="11"/>
        <v>-1.9081649543993509</v>
      </c>
      <c r="AL47">
        <f>IF(C47="Low", 1, IF(C47="Medium", 2, IF(C47="High", 3, "")))</f>
        <v>3</v>
      </c>
      <c r="AM47">
        <f>IF(G47="Low", 1, IF(G47="Medium", 2, IF(G47="High", 3, "")))</f>
        <v>1</v>
      </c>
      <c r="AN47">
        <f t="shared" si="13"/>
        <v>3</v>
      </c>
      <c r="AO47">
        <f t="shared" si="14"/>
        <v>2</v>
      </c>
      <c r="AP47">
        <f t="shared" si="15"/>
        <v>0</v>
      </c>
      <c r="AQ47">
        <f>IF(H47="Yes", 1, 0)</f>
        <v>1</v>
      </c>
      <c r="AR47">
        <f>IF(D47="Yes", 1, 0)</f>
        <v>0</v>
      </c>
      <c r="AS47">
        <f t="shared" si="16"/>
        <v>1</v>
      </c>
      <c r="AT47">
        <f t="shared" si="17"/>
        <v>1</v>
      </c>
      <c r="AU47">
        <f t="shared" si="18"/>
        <v>0</v>
      </c>
      <c r="AV47">
        <f t="shared" si="19"/>
        <v>0</v>
      </c>
      <c r="AX47">
        <f t="shared" si="20"/>
        <v>1</v>
      </c>
    </row>
    <row r="48" spans="1:50" x14ac:dyDescent="0.3">
      <c r="A48">
        <v>21</v>
      </c>
      <c r="B48">
        <v>84</v>
      </c>
      <c r="C48" t="s">
        <v>22</v>
      </c>
      <c r="D48" t="s">
        <v>21</v>
      </c>
      <c r="E48">
        <v>6</v>
      </c>
      <c r="F48">
        <v>52</v>
      </c>
      <c r="G48" t="s">
        <v>18</v>
      </c>
      <c r="H48" t="s">
        <v>21</v>
      </c>
      <c r="I48">
        <v>1</v>
      </c>
      <c r="J48" t="s">
        <v>19</v>
      </c>
      <c r="K48" t="s">
        <v>23</v>
      </c>
      <c r="L48" t="s">
        <v>32</v>
      </c>
      <c r="M48">
        <v>2</v>
      </c>
      <c r="N48" t="s">
        <v>21</v>
      </c>
      <c r="O48" t="s">
        <v>29</v>
      </c>
      <c r="P48" t="s">
        <v>35</v>
      </c>
      <c r="Q48" t="s">
        <v>31</v>
      </c>
      <c r="R48">
        <v>65</v>
      </c>
      <c r="T48">
        <f t="shared" si="12"/>
        <v>0.10725539712423714</v>
      </c>
      <c r="U48">
        <f t="shared" si="21"/>
        <v>67.652899949953522</v>
      </c>
      <c r="AD48">
        <f>(E48 -$Y$7)/$Y$8</f>
        <v>-0.70099025568980644</v>
      </c>
      <c r="AE48">
        <f t="shared" si="10"/>
        <v>1</v>
      </c>
      <c r="AG48">
        <f>(A48 -$W$7)/$W$8</f>
        <v>0.17105954755967837</v>
      </c>
      <c r="AH48">
        <f>(B48 -$X$7)/$X$8</f>
        <v>0.34837540699138664</v>
      </c>
      <c r="AI48">
        <f>(F48 -$Z$7)/$Z$8</f>
        <v>-1.6022654788936768</v>
      </c>
      <c r="AJ48">
        <f>(I48 -$AA$7)/$AA$8</f>
        <v>-0.40124168605466753</v>
      </c>
      <c r="AK48">
        <f t="shared" si="11"/>
        <v>-0.93837681180577304</v>
      </c>
      <c r="AL48">
        <f>IF(C48="Low", 1, IF(C48="Medium", 2, IF(C48="High", 3, "")))</f>
        <v>2</v>
      </c>
      <c r="AM48">
        <f>IF(G48="Low", 1, IF(G48="Medium", 2, IF(G48="High", 3, "")))</f>
        <v>1</v>
      </c>
      <c r="AN48">
        <f t="shared" si="13"/>
        <v>3</v>
      </c>
      <c r="AO48">
        <f t="shared" si="14"/>
        <v>2</v>
      </c>
      <c r="AP48">
        <f t="shared" si="15"/>
        <v>0</v>
      </c>
      <c r="AQ48">
        <f>IF(H48="Yes", 1, 0)</f>
        <v>1</v>
      </c>
      <c r="AR48">
        <f>IF(D48="Yes", 1, 0)</f>
        <v>1</v>
      </c>
      <c r="AS48">
        <f t="shared" si="16"/>
        <v>0</v>
      </c>
      <c r="AT48">
        <f t="shared" si="17"/>
        <v>0</v>
      </c>
      <c r="AU48">
        <f t="shared" si="18"/>
        <v>0</v>
      </c>
      <c r="AV48">
        <f t="shared" si="19"/>
        <v>0</v>
      </c>
      <c r="AX48">
        <f t="shared" si="20"/>
        <v>1</v>
      </c>
    </row>
    <row r="49" spans="1:50" x14ac:dyDescent="0.3">
      <c r="A49">
        <v>19</v>
      </c>
      <c r="B49">
        <v>63</v>
      </c>
      <c r="C49" t="s">
        <v>18</v>
      </c>
      <c r="D49" t="s">
        <v>20</v>
      </c>
      <c r="E49">
        <v>7</v>
      </c>
      <c r="F49">
        <v>94</v>
      </c>
      <c r="G49" t="s">
        <v>22</v>
      </c>
      <c r="H49" t="s">
        <v>21</v>
      </c>
      <c r="I49">
        <v>1</v>
      </c>
      <c r="J49" t="s">
        <v>22</v>
      </c>
      <c r="K49" t="s">
        <v>34</v>
      </c>
      <c r="L49" t="s">
        <v>24</v>
      </c>
      <c r="M49">
        <v>3</v>
      </c>
      <c r="N49" t="s">
        <v>20</v>
      </c>
      <c r="O49" t="s">
        <v>25</v>
      </c>
      <c r="P49" t="s">
        <v>30</v>
      </c>
      <c r="Q49" t="s">
        <v>27</v>
      </c>
      <c r="R49">
        <v>64</v>
      </c>
      <c r="T49">
        <f t="shared" si="12"/>
        <v>-0.15943463725419954</v>
      </c>
      <c r="U49">
        <f t="shared" si="21"/>
        <v>66.615432685548413</v>
      </c>
      <c r="AD49">
        <f>(E49 -$Y$7)/$Y$8</f>
        <v>-1.9795577157294329E-2</v>
      </c>
      <c r="AE49">
        <f t="shared" si="10"/>
        <v>0</v>
      </c>
      <c r="AG49">
        <f>(A49 -$W$7)/$W$8</f>
        <v>-0.16282241129609587</v>
      </c>
      <c r="AH49">
        <f>(B49 -$X$7)/$X$8</f>
        <v>-1.4703416263018354</v>
      </c>
      <c r="AI49">
        <f>(F49 -$Z$7)/$Z$8</f>
        <v>1.3146656212403021</v>
      </c>
      <c r="AJ49">
        <f>(I49 -$AA$7)/$AA$8</f>
        <v>-0.40124168605466753</v>
      </c>
      <c r="AK49">
        <f t="shared" si="11"/>
        <v>3.141133078780467E-2</v>
      </c>
      <c r="AL49">
        <f>IF(C49="Low", 1, IF(C49="Medium", 2, IF(C49="High", 3, "")))</f>
        <v>1</v>
      </c>
      <c r="AM49">
        <f>IF(G49="Low", 1, IF(G49="Medium", 2, IF(G49="High", 3, "")))</f>
        <v>2</v>
      </c>
      <c r="AN49">
        <f t="shared" si="13"/>
        <v>2</v>
      </c>
      <c r="AO49">
        <f t="shared" si="14"/>
        <v>1</v>
      </c>
      <c r="AP49">
        <f t="shared" si="15"/>
        <v>1</v>
      </c>
      <c r="AQ49">
        <f>IF(H49="Yes", 1, 0)</f>
        <v>1</v>
      </c>
      <c r="AR49">
        <f>IF(D49="Yes", 1, 0)</f>
        <v>0</v>
      </c>
      <c r="AS49">
        <f t="shared" si="16"/>
        <v>1</v>
      </c>
      <c r="AT49">
        <f t="shared" si="17"/>
        <v>0</v>
      </c>
      <c r="AU49">
        <f t="shared" si="18"/>
        <v>0</v>
      </c>
      <c r="AV49">
        <f t="shared" si="19"/>
        <v>0</v>
      </c>
      <c r="AX49">
        <f t="shared" si="20"/>
        <v>1</v>
      </c>
    </row>
    <row r="50" spans="1:50" x14ac:dyDescent="0.3">
      <c r="A50">
        <v>18</v>
      </c>
      <c r="B50">
        <v>94</v>
      </c>
      <c r="C50" t="s">
        <v>22</v>
      </c>
      <c r="D50" t="s">
        <v>21</v>
      </c>
      <c r="E50">
        <v>7</v>
      </c>
      <c r="F50">
        <v>82</v>
      </c>
      <c r="G50" t="s">
        <v>22</v>
      </c>
      <c r="H50" t="s">
        <v>21</v>
      </c>
      <c r="I50">
        <v>3</v>
      </c>
      <c r="J50" t="s">
        <v>22</v>
      </c>
      <c r="K50" t="s">
        <v>34</v>
      </c>
      <c r="L50" t="s">
        <v>28</v>
      </c>
      <c r="M50">
        <v>2</v>
      </c>
      <c r="N50" t="s">
        <v>21</v>
      </c>
      <c r="O50" t="s">
        <v>29</v>
      </c>
      <c r="P50" t="s">
        <v>26</v>
      </c>
      <c r="Q50" t="s">
        <v>27</v>
      </c>
      <c r="R50">
        <v>70</v>
      </c>
      <c r="T50">
        <f t="shared" si="12"/>
        <v>0.49791685451902679</v>
      </c>
      <c r="U50">
        <f t="shared" si="21"/>
        <v>69.17263605279102</v>
      </c>
      <c r="AD50">
        <f>(E50 -$Y$7)/$Y$8</f>
        <v>-1.9795577157294329E-2</v>
      </c>
      <c r="AE50">
        <f t="shared" si="10"/>
        <v>0</v>
      </c>
      <c r="AG50">
        <f>(A50 -$W$7)/$W$8</f>
        <v>-0.32976339072398297</v>
      </c>
      <c r="AH50">
        <f>(B50 -$X$7)/$X$8</f>
        <v>1.2144311371310161</v>
      </c>
      <c r="AI50">
        <f>(F50 -$Z$7)/$Z$8</f>
        <v>0.48125673548773673</v>
      </c>
      <c r="AJ50">
        <f>(I50 -$AA$7)/$AA$8</f>
        <v>1.2241438564120333</v>
      </c>
      <c r="AK50">
        <f t="shared" si="11"/>
        <v>-0.93837681180577304</v>
      </c>
      <c r="AL50">
        <f>IF(C50="Low", 1, IF(C50="Medium", 2, IF(C50="High", 3, "")))</f>
        <v>2</v>
      </c>
      <c r="AM50">
        <f>IF(G50="Low", 1, IF(G50="Medium", 2, IF(G50="High", 3, "")))</f>
        <v>2</v>
      </c>
      <c r="AN50">
        <f t="shared" si="13"/>
        <v>2</v>
      </c>
      <c r="AO50">
        <f t="shared" si="14"/>
        <v>2</v>
      </c>
      <c r="AP50">
        <f t="shared" si="15"/>
        <v>0</v>
      </c>
      <c r="AQ50">
        <f>IF(H50="Yes", 1, 0)</f>
        <v>1</v>
      </c>
      <c r="AR50">
        <f>IF(D50="Yes", 1, 0)</f>
        <v>1</v>
      </c>
      <c r="AS50">
        <f t="shared" si="16"/>
        <v>0</v>
      </c>
      <c r="AT50">
        <f t="shared" si="17"/>
        <v>1</v>
      </c>
      <c r="AU50">
        <f t="shared" si="18"/>
        <v>1</v>
      </c>
      <c r="AV50">
        <f t="shared" si="19"/>
        <v>0</v>
      </c>
      <c r="AX50">
        <f t="shared" si="20"/>
        <v>0</v>
      </c>
    </row>
    <row r="51" spans="1:50" x14ac:dyDescent="0.3">
      <c r="A51">
        <v>11</v>
      </c>
      <c r="B51">
        <v>98</v>
      </c>
      <c r="C51" t="s">
        <v>22</v>
      </c>
      <c r="D51" t="s">
        <v>21</v>
      </c>
      <c r="E51">
        <v>9</v>
      </c>
      <c r="F51">
        <v>82</v>
      </c>
      <c r="G51" t="s">
        <v>18</v>
      </c>
      <c r="H51" t="s">
        <v>21</v>
      </c>
      <c r="I51">
        <v>1</v>
      </c>
      <c r="J51" t="s">
        <v>22</v>
      </c>
      <c r="K51" t="s">
        <v>34</v>
      </c>
      <c r="L51" t="s">
        <v>24</v>
      </c>
      <c r="M51">
        <v>3</v>
      </c>
      <c r="N51" t="s">
        <v>20</v>
      </c>
      <c r="O51" t="s">
        <v>33</v>
      </c>
      <c r="P51" t="s">
        <v>35</v>
      </c>
      <c r="Q51" t="s">
        <v>27</v>
      </c>
      <c r="R51">
        <v>68</v>
      </c>
      <c r="T51">
        <f t="shared" si="12"/>
        <v>0.3817588225904473</v>
      </c>
      <c r="U51">
        <f t="shared" si="21"/>
        <v>68.72076256638762</v>
      </c>
      <c r="AD51">
        <f>(E51 -$Y$7)/$Y$8</f>
        <v>1.3425937799077299</v>
      </c>
      <c r="AE51">
        <f t="shared" si="10"/>
        <v>0</v>
      </c>
      <c r="AG51">
        <f>(A51 -$W$7)/$W$8</f>
        <v>-1.4983502467191929</v>
      </c>
      <c r="AH51">
        <f>(B51 -$X$7)/$X$8</f>
        <v>1.5608534291868679</v>
      </c>
      <c r="AI51">
        <f>(F51 -$Z$7)/$Z$8</f>
        <v>0.48125673548773673</v>
      </c>
      <c r="AJ51">
        <f>(I51 -$AA$7)/$AA$8</f>
        <v>-0.40124168605466753</v>
      </c>
      <c r="AK51">
        <f t="shared" si="11"/>
        <v>3.141133078780467E-2</v>
      </c>
      <c r="AL51">
        <f>IF(C51="Low", 1, IF(C51="Medium", 2, IF(C51="High", 3, "")))</f>
        <v>2</v>
      </c>
      <c r="AM51">
        <f>IF(G51="Low", 1, IF(G51="Medium", 2, IF(G51="High", 3, "")))</f>
        <v>1</v>
      </c>
      <c r="AN51">
        <f t="shared" si="13"/>
        <v>2</v>
      </c>
      <c r="AO51">
        <f t="shared" si="14"/>
        <v>3</v>
      </c>
      <c r="AP51">
        <f t="shared" si="15"/>
        <v>1</v>
      </c>
      <c r="AQ51">
        <f>IF(H51="Yes", 1, 0)</f>
        <v>1</v>
      </c>
      <c r="AR51">
        <f>IF(D51="Yes", 1, 0)</f>
        <v>1</v>
      </c>
      <c r="AS51">
        <f t="shared" si="16"/>
        <v>1</v>
      </c>
      <c r="AT51">
        <f t="shared" si="17"/>
        <v>0</v>
      </c>
      <c r="AU51">
        <f t="shared" si="18"/>
        <v>0</v>
      </c>
      <c r="AV51">
        <f t="shared" si="19"/>
        <v>0</v>
      </c>
      <c r="AX51">
        <f t="shared" si="20"/>
        <v>1</v>
      </c>
    </row>
    <row r="52" spans="1:50" x14ac:dyDescent="0.3">
      <c r="A52">
        <v>16</v>
      </c>
      <c r="B52">
        <v>70</v>
      </c>
      <c r="C52" t="s">
        <v>22</v>
      </c>
      <c r="D52" t="s">
        <v>21</v>
      </c>
      <c r="E52">
        <v>8</v>
      </c>
      <c r="F52">
        <v>98</v>
      </c>
      <c r="G52" t="s">
        <v>22</v>
      </c>
      <c r="H52" t="s">
        <v>21</v>
      </c>
      <c r="I52">
        <v>2</v>
      </c>
      <c r="J52" t="s">
        <v>22</v>
      </c>
      <c r="K52" t="s">
        <v>23</v>
      </c>
      <c r="L52" t="s">
        <v>24</v>
      </c>
      <c r="M52">
        <v>3</v>
      </c>
      <c r="N52" t="s">
        <v>20</v>
      </c>
      <c r="O52" t="s">
        <v>25</v>
      </c>
      <c r="P52" t="s">
        <v>30</v>
      </c>
      <c r="Q52" t="s">
        <v>27</v>
      </c>
      <c r="R52">
        <v>65</v>
      </c>
      <c r="T52">
        <f t="shared" si="12"/>
        <v>6.9792876466451104E-2</v>
      </c>
      <c r="U52">
        <f t="shared" si="21"/>
        <v>67.507164699983875</v>
      </c>
      <c r="AD52">
        <f>(E52 -$Y$7)/$Y$8</f>
        <v>0.66139910137521774</v>
      </c>
      <c r="AE52">
        <f t="shared" si="10"/>
        <v>1</v>
      </c>
      <c r="AG52">
        <f>(A52 -$W$7)/$W$8</f>
        <v>-0.66364534957975729</v>
      </c>
      <c r="AH52">
        <f>(B52 -$X$7)/$X$8</f>
        <v>-0.8641026152040947</v>
      </c>
      <c r="AI52">
        <f>(F52 -$Z$7)/$Z$8</f>
        <v>1.5924685831578238</v>
      </c>
      <c r="AJ52">
        <f>(I52 -$AA$7)/$AA$8</f>
        <v>0.41145108517868284</v>
      </c>
      <c r="AK52">
        <f t="shared" si="11"/>
        <v>3.141133078780467E-2</v>
      </c>
      <c r="AL52">
        <f>IF(C52="Low", 1, IF(C52="Medium", 2, IF(C52="High", 3, "")))</f>
        <v>2</v>
      </c>
      <c r="AM52">
        <f>IF(G52="Low", 1, IF(G52="Medium", 2, IF(G52="High", 3, "")))</f>
        <v>2</v>
      </c>
      <c r="AN52">
        <f t="shared" si="13"/>
        <v>2</v>
      </c>
      <c r="AO52">
        <f t="shared" si="14"/>
        <v>1</v>
      </c>
      <c r="AP52">
        <f t="shared" si="15"/>
        <v>1</v>
      </c>
      <c r="AQ52">
        <f>IF(H52="Yes", 1, 0)</f>
        <v>1</v>
      </c>
      <c r="AR52">
        <f>IF(D52="Yes", 1, 0)</f>
        <v>1</v>
      </c>
      <c r="AS52">
        <f t="shared" si="16"/>
        <v>1</v>
      </c>
      <c r="AT52">
        <f t="shared" si="17"/>
        <v>0</v>
      </c>
      <c r="AU52">
        <f t="shared" si="18"/>
        <v>0</v>
      </c>
      <c r="AV52">
        <f t="shared" si="19"/>
        <v>0</v>
      </c>
      <c r="AX52">
        <f t="shared" si="20"/>
        <v>1</v>
      </c>
    </row>
    <row r="53" spans="1:50" x14ac:dyDescent="0.3">
      <c r="A53">
        <v>17</v>
      </c>
      <c r="B53">
        <v>78</v>
      </c>
      <c r="C53" t="s">
        <v>22</v>
      </c>
      <c r="D53" t="s">
        <v>21</v>
      </c>
      <c r="E53">
        <v>6</v>
      </c>
      <c r="F53">
        <v>88</v>
      </c>
      <c r="G53" t="s">
        <v>22</v>
      </c>
      <c r="H53" t="s">
        <v>21</v>
      </c>
      <c r="I53">
        <v>1</v>
      </c>
      <c r="J53" t="s">
        <v>19</v>
      </c>
      <c r="K53" t="s">
        <v>34</v>
      </c>
      <c r="L53" t="s">
        <v>24</v>
      </c>
      <c r="M53">
        <v>3</v>
      </c>
      <c r="N53" t="s">
        <v>20</v>
      </c>
      <c r="O53" t="s">
        <v>29</v>
      </c>
      <c r="P53" t="s">
        <v>26</v>
      </c>
      <c r="Q53" t="s">
        <v>31</v>
      </c>
      <c r="R53">
        <v>68</v>
      </c>
      <c r="T53">
        <f t="shared" si="12"/>
        <v>0.31580184418685359</v>
      </c>
      <c r="U53">
        <f t="shared" si="21"/>
        <v>68.464179278180822</v>
      </c>
      <c r="AD53">
        <f>(E53 -$Y$7)/$Y$8</f>
        <v>-0.70099025568980644</v>
      </c>
      <c r="AE53">
        <f t="shared" si="10"/>
        <v>0</v>
      </c>
      <c r="AG53">
        <f>(A53 -$W$7)/$W$8</f>
        <v>-0.49670437015187013</v>
      </c>
      <c r="AH53">
        <f>(B53 -$X$7)/$X$8</f>
        <v>-0.1712580310923911</v>
      </c>
      <c r="AI53">
        <f>(F53 -$Z$7)/$Z$8</f>
        <v>0.89796117836401934</v>
      </c>
      <c r="AJ53">
        <f>(I53 -$AA$7)/$AA$8</f>
        <v>-0.40124168605466753</v>
      </c>
      <c r="AK53">
        <f t="shared" si="11"/>
        <v>3.141133078780467E-2</v>
      </c>
      <c r="AL53">
        <f>IF(C53="Low", 1, IF(C53="Medium", 2, IF(C53="High", 3, "")))</f>
        <v>2</v>
      </c>
      <c r="AM53">
        <f>IF(G53="Low", 1, IF(G53="Medium", 2, IF(G53="High", 3, "")))</f>
        <v>2</v>
      </c>
      <c r="AN53">
        <f t="shared" si="13"/>
        <v>3</v>
      </c>
      <c r="AO53">
        <f t="shared" si="14"/>
        <v>2</v>
      </c>
      <c r="AP53">
        <f t="shared" si="15"/>
        <v>1</v>
      </c>
      <c r="AQ53">
        <f>IF(H53="Yes", 1, 0)</f>
        <v>1</v>
      </c>
      <c r="AR53">
        <f>IF(D53="Yes", 1, 0)</f>
        <v>1</v>
      </c>
      <c r="AS53">
        <f t="shared" si="16"/>
        <v>1</v>
      </c>
      <c r="AT53">
        <f t="shared" si="17"/>
        <v>1</v>
      </c>
      <c r="AU53">
        <f t="shared" si="18"/>
        <v>0</v>
      </c>
      <c r="AV53">
        <f t="shared" si="19"/>
        <v>0</v>
      </c>
      <c r="AX53">
        <f t="shared" si="20"/>
        <v>1</v>
      </c>
    </row>
    <row r="54" spans="1:50" x14ac:dyDescent="0.3">
      <c r="A54">
        <v>26</v>
      </c>
      <c r="B54">
        <v>61</v>
      </c>
      <c r="C54" t="s">
        <v>22</v>
      </c>
      <c r="D54" t="s">
        <v>21</v>
      </c>
      <c r="E54">
        <v>6</v>
      </c>
      <c r="F54">
        <v>70</v>
      </c>
      <c r="G54" t="s">
        <v>22</v>
      </c>
      <c r="H54" t="s">
        <v>21</v>
      </c>
      <c r="I54">
        <v>2</v>
      </c>
      <c r="J54" t="s">
        <v>22</v>
      </c>
      <c r="K54" t="s">
        <v>23</v>
      </c>
      <c r="L54" t="s">
        <v>24</v>
      </c>
      <c r="M54">
        <v>3</v>
      </c>
      <c r="N54" t="s">
        <v>20</v>
      </c>
      <c r="O54" t="s">
        <v>25</v>
      </c>
      <c r="P54" t="s">
        <v>30</v>
      </c>
      <c r="Q54" t="s">
        <v>31</v>
      </c>
      <c r="R54">
        <v>64</v>
      </c>
      <c r="T54">
        <f t="shared" si="12"/>
        <v>4.381695077666331E-2</v>
      </c>
      <c r="U54">
        <f t="shared" si="21"/>
        <v>67.406114157812013</v>
      </c>
      <c r="AD54">
        <f>(E54 -$Y$7)/$Y$8</f>
        <v>-0.70099025568980644</v>
      </c>
      <c r="AE54">
        <f t="shared" si="10"/>
        <v>1</v>
      </c>
      <c r="AG54">
        <f>(A54 -$W$7)/$W$8</f>
        <v>1.0057644446991141</v>
      </c>
      <c r="AH54">
        <f>(B54 -$X$7)/$X$8</f>
        <v>-1.6435527723297614</v>
      </c>
      <c r="AI54">
        <f>(F54 -$Z$7)/$Z$8</f>
        <v>-0.35215215026482866</v>
      </c>
      <c r="AJ54">
        <f>(I54 -$AA$7)/$AA$8</f>
        <v>0.41145108517868284</v>
      </c>
      <c r="AK54">
        <f t="shared" si="11"/>
        <v>3.141133078780467E-2</v>
      </c>
      <c r="AL54">
        <f>IF(C54="Low", 1, IF(C54="Medium", 2, IF(C54="High", 3, "")))</f>
        <v>2</v>
      </c>
      <c r="AM54">
        <f>IF(G54="Low", 1, IF(G54="Medium", 2, IF(G54="High", 3, "")))</f>
        <v>2</v>
      </c>
      <c r="AN54">
        <f t="shared" si="13"/>
        <v>2</v>
      </c>
      <c r="AO54">
        <f t="shared" si="14"/>
        <v>1</v>
      </c>
      <c r="AP54">
        <f t="shared" si="15"/>
        <v>1</v>
      </c>
      <c r="AQ54">
        <f>IF(H54="Yes", 1, 0)</f>
        <v>1</v>
      </c>
      <c r="AR54">
        <f>IF(D54="Yes", 1, 0)</f>
        <v>1</v>
      </c>
      <c r="AS54">
        <f t="shared" si="16"/>
        <v>1</v>
      </c>
      <c r="AT54">
        <f t="shared" si="17"/>
        <v>0</v>
      </c>
      <c r="AU54">
        <f t="shared" si="18"/>
        <v>0</v>
      </c>
      <c r="AV54">
        <f t="shared" si="19"/>
        <v>0</v>
      </c>
      <c r="AX54">
        <f t="shared" si="20"/>
        <v>1</v>
      </c>
    </row>
    <row r="55" spans="1:50" x14ac:dyDescent="0.3">
      <c r="A55">
        <v>22</v>
      </c>
      <c r="B55">
        <v>86</v>
      </c>
      <c r="C55" t="s">
        <v>18</v>
      </c>
      <c r="D55" t="s">
        <v>21</v>
      </c>
      <c r="E55">
        <v>7</v>
      </c>
      <c r="F55">
        <v>72</v>
      </c>
      <c r="G55" t="s">
        <v>18</v>
      </c>
      <c r="H55" t="s">
        <v>21</v>
      </c>
      <c r="I55">
        <v>3</v>
      </c>
      <c r="J55" t="s">
        <v>19</v>
      </c>
      <c r="K55" t="s">
        <v>23</v>
      </c>
      <c r="L55" t="s">
        <v>24</v>
      </c>
      <c r="M55">
        <v>2</v>
      </c>
      <c r="N55" t="s">
        <v>20</v>
      </c>
      <c r="O55" t="s">
        <v>25</v>
      </c>
      <c r="P55" t="s">
        <v>30</v>
      </c>
      <c r="Q55" t="s">
        <v>27</v>
      </c>
      <c r="R55">
        <v>68</v>
      </c>
      <c r="T55">
        <f t="shared" si="12"/>
        <v>0.35657873586425048</v>
      </c>
      <c r="U55">
        <f t="shared" si="21"/>
        <v>68.622807966193449</v>
      </c>
      <c r="AD55">
        <f>(E55 -$Y$7)/$Y$8</f>
        <v>-1.9795577157294329E-2</v>
      </c>
      <c r="AE55">
        <f t="shared" si="10"/>
        <v>1</v>
      </c>
      <c r="AG55">
        <f>(A55 -$W$7)/$W$8</f>
        <v>0.3380005269875655</v>
      </c>
      <c r="AH55">
        <f>(B55 -$X$7)/$X$8</f>
        <v>0.52158655301931256</v>
      </c>
      <c r="AI55">
        <f>(F55 -$Z$7)/$Z$8</f>
        <v>-0.21325066930606779</v>
      </c>
      <c r="AJ55">
        <f>(I55 -$AA$7)/$AA$8</f>
        <v>1.2241438564120333</v>
      </c>
      <c r="AK55">
        <f t="shared" si="11"/>
        <v>-0.93837681180577304</v>
      </c>
      <c r="AL55">
        <f>IF(C55="Low", 1, IF(C55="Medium", 2, IF(C55="High", 3, "")))</f>
        <v>1</v>
      </c>
      <c r="AM55">
        <f>IF(G55="Low", 1, IF(G55="Medium", 2, IF(G55="High", 3, "")))</f>
        <v>1</v>
      </c>
      <c r="AN55">
        <f t="shared" si="13"/>
        <v>3</v>
      </c>
      <c r="AO55">
        <f t="shared" si="14"/>
        <v>1</v>
      </c>
      <c r="AP55">
        <f t="shared" si="15"/>
        <v>1</v>
      </c>
      <c r="AQ55">
        <f>IF(H55="Yes", 1, 0)</f>
        <v>1</v>
      </c>
      <c r="AR55">
        <f>IF(D55="Yes", 1, 0)</f>
        <v>1</v>
      </c>
      <c r="AS55">
        <f t="shared" si="16"/>
        <v>1</v>
      </c>
      <c r="AT55">
        <f t="shared" si="17"/>
        <v>0</v>
      </c>
      <c r="AU55">
        <f t="shared" si="18"/>
        <v>0</v>
      </c>
      <c r="AV55">
        <f t="shared" si="19"/>
        <v>0</v>
      </c>
      <c r="AX55">
        <f t="shared" si="20"/>
        <v>1</v>
      </c>
    </row>
    <row r="56" spans="1:50" x14ac:dyDescent="0.3">
      <c r="A56">
        <v>9</v>
      </c>
      <c r="B56">
        <v>77</v>
      </c>
      <c r="C56" t="s">
        <v>22</v>
      </c>
      <c r="D56" t="s">
        <v>20</v>
      </c>
      <c r="E56">
        <v>5</v>
      </c>
      <c r="F56">
        <v>57</v>
      </c>
      <c r="G56" t="s">
        <v>22</v>
      </c>
      <c r="H56" t="s">
        <v>21</v>
      </c>
      <c r="I56">
        <v>2</v>
      </c>
      <c r="J56" t="s">
        <v>19</v>
      </c>
      <c r="K56" t="s">
        <v>23</v>
      </c>
      <c r="L56" t="s">
        <v>32</v>
      </c>
      <c r="M56">
        <v>3</v>
      </c>
      <c r="N56" t="s">
        <v>20</v>
      </c>
      <c r="O56" t="s">
        <v>25</v>
      </c>
      <c r="P56" t="s">
        <v>26</v>
      </c>
      <c r="Q56" t="s">
        <v>27</v>
      </c>
      <c r="R56">
        <v>63</v>
      </c>
      <c r="T56">
        <f t="shared" si="12"/>
        <v>-0.17396670281261423</v>
      </c>
      <c r="U56">
        <f t="shared" si="21"/>
        <v>66.558900605764549</v>
      </c>
      <c r="AD56">
        <f>(E56 -$Y$7)/$Y$8</f>
        <v>-1.3821849342223185</v>
      </c>
      <c r="AE56">
        <f t="shared" si="10"/>
        <v>1</v>
      </c>
      <c r="AG56">
        <f>(A56 -$W$7)/$W$8</f>
        <v>-1.8322322055749671</v>
      </c>
      <c r="AH56">
        <f>(B56 -$X$7)/$X$8</f>
        <v>-0.25786360410635406</v>
      </c>
      <c r="AI56">
        <f>(F56 -$Z$7)/$Z$8</f>
        <v>-1.2550117764967745</v>
      </c>
      <c r="AJ56">
        <f>(I56 -$AA$7)/$AA$8</f>
        <v>0.41145108517868284</v>
      </c>
      <c r="AK56">
        <f t="shared" si="11"/>
        <v>3.141133078780467E-2</v>
      </c>
      <c r="AL56">
        <f>IF(C56="Low", 1, IF(C56="Medium", 2, IF(C56="High", 3, "")))</f>
        <v>2</v>
      </c>
      <c r="AM56">
        <f>IF(G56="Low", 1, IF(G56="Medium", 2, IF(G56="High", 3, "")))</f>
        <v>2</v>
      </c>
      <c r="AN56">
        <f t="shared" si="13"/>
        <v>3</v>
      </c>
      <c r="AO56">
        <f t="shared" si="14"/>
        <v>1</v>
      </c>
      <c r="AP56">
        <f t="shared" si="15"/>
        <v>0</v>
      </c>
      <c r="AQ56">
        <f>IF(H56="Yes", 1, 0)</f>
        <v>1</v>
      </c>
      <c r="AR56">
        <f>IF(D56="Yes", 1, 0)</f>
        <v>0</v>
      </c>
      <c r="AS56">
        <f t="shared" si="16"/>
        <v>1</v>
      </c>
      <c r="AT56">
        <f t="shared" si="17"/>
        <v>1</v>
      </c>
      <c r="AU56">
        <f t="shared" si="18"/>
        <v>0</v>
      </c>
      <c r="AV56">
        <f t="shared" si="19"/>
        <v>0</v>
      </c>
      <c r="AX56">
        <f t="shared" si="20"/>
        <v>1</v>
      </c>
    </row>
    <row r="57" spans="1:50" x14ac:dyDescent="0.3">
      <c r="A57">
        <v>22</v>
      </c>
      <c r="B57">
        <v>71</v>
      </c>
      <c r="C57" t="s">
        <v>18</v>
      </c>
      <c r="D57" t="s">
        <v>21</v>
      </c>
      <c r="E57">
        <v>7</v>
      </c>
      <c r="F57">
        <v>65</v>
      </c>
      <c r="G57" t="s">
        <v>18</v>
      </c>
      <c r="H57" t="s">
        <v>21</v>
      </c>
      <c r="I57">
        <v>1</v>
      </c>
      <c r="J57" t="s">
        <v>18</v>
      </c>
      <c r="K57" t="s">
        <v>23</v>
      </c>
      <c r="L57" t="s">
        <v>24</v>
      </c>
      <c r="M57">
        <v>4</v>
      </c>
      <c r="N57" t="s">
        <v>20</v>
      </c>
      <c r="O57" t="s">
        <v>29</v>
      </c>
      <c r="P57" t="s">
        <v>30</v>
      </c>
      <c r="Q57" t="s">
        <v>27</v>
      </c>
      <c r="R57">
        <v>64</v>
      </c>
      <c r="T57">
        <f t="shared" si="12"/>
        <v>-6.4505750403603304E-2</v>
      </c>
      <c r="U57">
        <f t="shared" si="21"/>
        <v>66.984721372257113</v>
      </c>
      <c r="AD57">
        <f>(E57 -$Y$7)/$Y$8</f>
        <v>-1.9795577157294329E-2</v>
      </c>
      <c r="AE57">
        <f t="shared" si="10"/>
        <v>1</v>
      </c>
      <c r="AG57">
        <f>(A57 -$W$7)/$W$8</f>
        <v>0.3380005269875655</v>
      </c>
      <c r="AH57">
        <f>(B57 -$X$7)/$X$8</f>
        <v>-0.77749704219013172</v>
      </c>
      <c r="AI57">
        <f>(F57 -$Z$7)/$Z$8</f>
        <v>-0.69940585266173094</v>
      </c>
      <c r="AJ57">
        <f>(I57 -$AA$7)/$AA$8</f>
        <v>-0.40124168605466753</v>
      </c>
      <c r="AK57">
        <f t="shared" si="11"/>
        <v>1.0011994733813825</v>
      </c>
      <c r="AL57">
        <f>IF(C57="Low", 1, IF(C57="Medium", 2, IF(C57="High", 3, "")))</f>
        <v>1</v>
      </c>
      <c r="AM57">
        <f>IF(G57="Low", 1, IF(G57="Medium", 2, IF(G57="High", 3, "")))</f>
        <v>1</v>
      </c>
      <c r="AN57">
        <f t="shared" si="13"/>
        <v>1</v>
      </c>
      <c r="AO57">
        <f t="shared" si="14"/>
        <v>2</v>
      </c>
      <c r="AP57">
        <f t="shared" si="15"/>
        <v>1</v>
      </c>
      <c r="AQ57">
        <f>IF(H57="Yes", 1, 0)</f>
        <v>1</v>
      </c>
      <c r="AR57">
        <f>IF(D57="Yes", 1, 0)</f>
        <v>1</v>
      </c>
      <c r="AS57">
        <f t="shared" si="16"/>
        <v>1</v>
      </c>
      <c r="AT57">
        <f t="shared" si="17"/>
        <v>0</v>
      </c>
      <c r="AU57">
        <f t="shared" si="18"/>
        <v>0</v>
      </c>
      <c r="AV57">
        <f t="shared" si="19"/>
        <v>0</v>
      </c>
      <c r="AX57">
        <f t="shared" si="20"/>
        <v>1</v>
      </c>
    </row>
    <row r="58" spans="1:50" x14ac:dyDescent="0.3">
      <c r="A58">
        <v>18</v>
      </c>
      <c r="B58">
        <v>68</v>
      </c>
      <c r="C58" t="s">
        <v>19</v>
      </c>
      <c r="D58" t="s">
        <v>20</v>
      </c>
      <c r="E58">
        <v>7</v>
      </c>
      <c r="F58">
        <v>72</v>
      </c>
      <c r="G58" t="s">
        <v>22</v>
      </c>
      <c r="H58" t="s">
        <v>21</v>
      </c>
      <c r="I58">
        <v>0</v>
      </c>
      <c r="J58" t="s">
        <v>22</v>
      </c>
      <c r="K58" t="s">
        <v>23</v>
      </c>
      <c r="L58" t="s">
        <v>32</v>
      </c>
      <c r="M58">
        <v>3</v>
      </c>
      <c r="N58" t="s">
        <v>20</v>
      </c>
      <c r="O58" t="s">
        <v>29</v>
      </c>
      <c r="P58" t="s">
        <v>26</v>
      </c>
      <c r="Q58" t="s">
        <v>27</v>
      </c>
      <c r="R58">
        <v>64</v>
      </c>
      <c r="T58">
        <f t="shared" si="12"/>
        <v>-3.5979499870114007E-2</v>
      </c>
      <c r="U58">
        <f t="shared" si="21"/>
        <v>67.095693089568144</v>
      </c>
      <c r="AD58">
        <f>(E58 -$Y$7)/$Y$8</f>
        <v>-1.9795577157294329E-2</v>
      </c>
      <c r="AE58">
        <f t="shared" si="10"/>
        <v>1</v>
      </c>
      <c r="AG58">
        <f>(A58 -$W$7)/$W$8</f>
        <v>-0.32976339072398297</v>
      </c>
      <c r="AH58">
        <f>(B58 -$X$7)/$X$8</f>
        <v>-1.0373137612320207</v>
      </c>
      <c r="AI58">
        <f>(F58 -$Z$7)/$Z$8</f>
        <v>-0.21325066930606779</v>
      </c>
      <c r="AJ58">
        <f>(I58 -$AA$7)/$AA$8</f>
        <v>-1.213934457288018</v>
      </c>
      <c r="AK58">
        <f t="shared" si="11"/>
        <v>3.141133078780467E-2</v>
      </c>
      <c r="AL58">
        <f>IF(C58="Low", 1, IF(C58="Medium", 2, IF(C58="High", 3, "")))</f>
        <v>3</v>
      </c>
      <c r="AM58">
        <f>IF(G58="Low", 1, IF(G58="Medium", 2, IF(G58="High", 3, "")))</f>
        <v>2</v>
      </c>
      <c r="AN58">
        <f t="shared" si="13"/>
        <v>2</v>
      </c>
      <c r="AO58">
        <f t="shared" si="14"/>
        <v>2</v>
      </c>
      <c r="AP58">
        <f t="shared" si="15"/>
        <v>0</v>
      </c>
      <c r="AQ58">
        <f>IF(H58="Yes", 1, 0)</f>
        <v>1</v>
      </c>
      <c r="AR58">
        <f>IF(D58="Yes", 1, 0)</f>
        <v>0</v>
      </c>
      <c r="AS58">
        <f t="shared" si="16"/>
        <v>1</v>
      </c>
      <c r="AT58">
        <f t="shared" si="17"/>
        <v>1</v>
      </c>
      <c r="AU58">
        <f t="shared" si="18"/>
        <v>0</v>
      </c>
      <c r="AV58">
        <f t="shared" si="19"/>
        <v>0</v>
      </c>
      <c r="AX58">
        <f t="shared" si="20"/>
        <v>1</v>
      </c>
    </row>
    <row r="59" spans="1:50" x14ac:dyDescent="0.3">
      <c r="A59">
        <v>16</v>
      </c>
      <c r="B59">
        <v>86</v>
      </c>
      <c r="C59" t="s">
        <v>18</v>
      </c>
      <c r="D59" t="s">
        <v>21</v>
      </c>
      <c r="E59">
        <v>8</v>
      </c>
      <c r="F59">
        <v>63</v>
      </c>
      <c r="G59" t="s">
        <v>22</v>
      </c>
      <c r="H59" t="s">
        <v>21</v>
      </c>
      <c r="I59">
        <v>2</v>
      </c>
      <c r="J59" t="s">
        <v>22</v>
      </c>
      <c r="K59" t="s">
        <v>23</v>
      </c>
      <c r="L59" t="s">
        <v>24</v>
      </c>
      <c r="M59">
        <v>4</v>
      </c>
      <c r="N59" t="s">
        <v>20</v>
      </c>
      <c r="O59" t="s">
        <v>25</v>
      </c>
      <c r="P59" t="s">
        <v>26</v>
      </c>
      <c r="Q59" t="s">
        <v>27</v>
      </c>
      <c r="R59">
        <v>67</v>
      </c>
      <c r="T59">
        <f t="shared" si="12"/>
        <v>0.2036945328977024</v>
      </c>
      <c r="U59">
        <f t="shared" si="21"/>
        <v>68.028063748652173</v>
      </c>
      <c r="AD59">
        <f>(E59 -$Y$7)/$Y$8</f>
        <v>0.66139910137521774</v>
      </c>
      <c r="AE59">
        <f t="shared" si="10"/>
        <v>1</v>
      </c>
      <c r="AG59">
        <f>(A59 -$W$7)/$W$8</f>
        <v>-0.66364534957975729</v>
      </c>
      <c r="AH59">
        <f>(B59 -$X$7)/$X$8</f>
        <v>0.52158655301931256</v>
      </c>
      <c r="AI59">
        <f>(F59 -$Z$7)/$Z$8</f>
        <v>-0.83830733362049181</v>
      </c>
      <c r="AJ59">
        <f>(I59 -$AA$7)/$AA$8</f>
        <v>0.41145108517868284</v>
      </c>
      <c r="AK59">
        <f t="shared" si="11"/>
        <v>1.0011994733813825</v>
      </c>
      <c r="AL59">
        <f>IF(C59="Low", 1, IF(C59="Medium", 2, IF(C59="High", 3, "")))</f>
        <v>1</v>
      </c>
      <c r="AM59">
        <f>IF(G59="Low", 1, IF(G59="Medium", 2, IF(G59="High", 3, "")))</f>
        <v>2</v>
      </c>
      <c r="AN59">
        <f t="shared" si="13"/>
        <v>2</v>
      </c>
      <c r="AO59">
        <f t="shared" si="14"/>
        <v>1</v>
      </c>
      <c r="AP59">
        <f t="shared" si="15"/>
        <v>1</v>
      </c>
      <c r="AQ59">
        <f>IF(H59="Yes", 1, 0)</f>
        <v>1</v>
      </c>
      <c r="AR59">
        <f>IF(D59="Yes", 1, 0)</f>
        <v>1</v>
      </c>
      <c r="AS59">
        <f t="shared" si="16"/>
        <v>1</v>
      </c>
      <c r="AT59">
        <f t="shared" si="17"/>
        <v>1</v>
      </c>
      <c r="AU59">
        <f t="shared" si="18"/>
        <v>0</v>
      </c>
      <c r="AV59">
        <f t="shared" si="19"/>
        <v>0</v>
      </c>
      <c r="AX59">
        <f t="shared" si="20"/>
        <v>1</v>
      </c>
    </row>
    <row r="60" spans="1:50" x14ac:dyDescent="0.3">
      <c r="A60">
        <v>24</v>
      </c>
      <c r="B60">
        <v>77</v>
      </c>
      <c r="C60" t="s">
        <v>19</v>
      </c>
      <c r="D60" t="s">
        <v>20</v>
      </c>
      <c r="E60">
        <v>8</v>
      </c>
      <c r="F60">
        <v>96</v>
      </c>
      <c r="G60" t="s">
        <v>22</v>
      </c>
      <c r="H60" t="s">
        <v>21</v>
      </c>
      <c r="I60">
        <v>0</v>
      </c>
      <c r="J60" t="s">
        <v>22</v>
      </c>
      <c r="K60" t="s">
        <v>23</v>
      </c>
      <c r="L60" t="s">
        <v>32</v>
      </c>
      <c r="M60">
        <v>3</v>
      </c>
      <c r="N60" t="s">
        <v>20</v>
      </c>
      <c r="O60" t="s">
        <v>25</v>
      </c>
      <c r="P60" t="s">
        <v>26</v>
      </c>
      <c r="Q60" t="s">
        <v>31</v>
      </c>
      <c r="R60">
        <v>67</v>
      </c>
      <c r="T60">
        <f t="shared" si="12"/>
        <v>0.36177417838860493</v>
      </c>
      <c r="U60">
        <f t="shared" si="21"/>
        <v>68.64301907590243</v>
      </c>
      <c r="AD60">
        <f>(E60 -$Y$7)/$Y$8</f>
        <v>0.66139910137521774</v>
      </c>
      <c r="AE60">
        <f t="shared" si="10"/>
        <v>1</v>
      </c>
      <c r="AG60">
        <f>(A60 -$W$7)/$W$8</f>
        <v>0.67188248584333976</v>
      </c>
      <c r="AH60">
        <f>(B60 -$X$7)/$X$8</f>
        <v>-0.25786360410635406</v>
      </c>
      <c r="AI60">
        <f>(F60 -$Z$7)/$Z$8</f>
        <v>1.453567102199063</v>
      </c>
      <c r="AJ60">
        <f>(I60 -$AA$7)/$AA$8</f>
        <v>-1.213934457288018</v>
      </c>
      <c r="AK60">
        <f t="shared" si="11"/>
        <v>3.141133078780467E-2</v>
      </c>
      <c r="AL60">
        <f>IF(C60="Low", 1, IF(C60="Medium", 2, IF(C60="High", 3, "")))</f>
        <v>3</v>
      </c>
      <c r="AM60">
        <f>IF(G60="Low", 1, IF(G60="Medium", 2, IF(G60="High", 3, "")))</f>
        <v>2</v>
      </c>
      <c r="AN60">
        <f t="shared" si="13"/>
        <v>2</v>
      </c>
      <c r="AO60">
        <f t="shared" si="14"/>
        <v>1</v>
      </c>
      <c r="AP60">
        <f t="shared" si="15"/>
        <v>0</v>
      </c>
      <c r="AQ60">
        <f>IF(H60="Yes", 1, 0)</f>
        <v>1</v>
      </c>
      <c r="AR60">
        <f>IF(D60="Yes", 1, 0)</f>
        <v>0</v>
      </c>
      <c r="AS60">
        <f t="shared" si="16"/>
        <v>1</v>
      </c>
      <c r="AT60">
        <f t="shared" si="17"/>
        <v>1</v>
      </c>
      <c r="AU60">
        <f t="shared" si="18"/>
        <v>0</v>
      </c>
      <c r="AV60">
        <f t="shared" si="19"/>
        <v>0</v>
      </c>
      <c r="AX60">
        <f t="shared" si="20"/>
        <v>1</v>
      </c>
    </row>
    <row r="61" spans="1:50" x14ac:dyDescent="0.3">
      <c r="A61">
        <v>26</v>
      </c>
      <c r="B61">
        <v>67</v>
      </c>
      <c r="C61" t="s">
        <v>22</v>
      </c>
      <c r="D61" t="s">
        <v>21</v>
      </c>
      <c r="E61">
        <v>7</v>
      </c>
      <c r="F61">
        <v>51</v>
      </c>
      <c r="G61" t="s">
        <v>18</v>
      </c>
      <c r="H61" t="s">
        <v>21</v>
      </c>
      <c r="I61">
        <v>2</v>
      </c>
      <c r="J61" t="s">
        <v>19</v>
      </c>
      <c r="K61" t="s">
        <v>34</v>
      </c>
      <c r="L61" t="s">
        <v>32</v>
      </c>
      <c r="M61">
        <v>4</v>
      </c>
      <c r="N61" t="s">
        <v>21</v>
      </c>
      <c r="O61" t="s">
        <v>33</v>
      </c>
      <c r="P61" t="s">
        <v>35</v>
      </c>
      <c r="Q61" t="s">
        <v>31</v>
      </c>
      <c r="R61">
        <v>66</v>
      </c>
      <c r="T61">
        <f t="shared" si="12"/>
        <v>4.0961651206971442E-2</v>
      </c>
      <c r="U61">
        <f t="shared" si="21"/>
        <v>67.395006581780805</v>
      </c>
      <c r="AD61">
        <f>(E61 -$Y$7)/$Y$8</f>
        <v>-1.9795577157294329E-2</v>
      </c>
      <c r="AE61">
        <f t="shared" si="10"/>
        <v>0</v>
      </c>
      <c r="AG61">
        <f>(A61 -$W$7)/$W$8</f>
        <v>1.0057644446991141</v>
      </c>
      <c r="AH61">
        <f>(B61 -$X$7)/$X$8</f>
        <v>-1.1239193342459837</v>
      </c>
      <c r="AI61">
        <f>(F61 -$Z$7)/$Z$8</f>
        <v>-1.6717162193730573</v>
      </c>
      <c r="AJ61">
        <f>(I61 -$AA$7)/$AA$8</f>
        <v>0.41145108517868284</v>
      </c>
      <c r="AK61">
        <f t="shared" si="11"/>
        <v>1.0011994733813825</v>
      </c>
      <c r="AL61">
        <f>IF(C61="Low", 1, IF(C61="Medium", 2, IF(C61="High", 3, "")))</f>
        <v>2</v>
      </c>
      <c r="AM61">
        <f>IF(G61="Low", 1, IF(G61="Medium", 2, IF(G61="High", 3, "")))</f>
        <v>1</v>
      </c>
      <c r="AN61">
        <f t="shared" si="13"/>
        <v>3</v>
      </c>
      <c r="AO61">
        <f t="shared" si="14"/>
        <v>3</v>
      </c>
      <c r="AP61">
        <f t="shared" si="15"/>
        <v>0</v>
      </c>
      <c r="AQ61">
        <f>IF(H61="Yes", 1, 0)</f>
        <v>1</v>
      </c>
      <c r="AR61">
        <f>IF(D61="Yes", 1, 0)</f>
        <v>1</v>
      </c>
      <c r="AS61">
        <f t="shared" si="16"/>
        <v>0</v>
      </c>
      <c r="AT61">
        <f t="shared" si="17"/>
        <v>0</v>
      </c>
      <c r="AU61">
        <f t="shared" si="18"/>
        <v>0</v>
      </c>
      <c r="AV61">
        <f t="shared" si="19"/>
        <v>0</v>
      </c>
      <c r="AX61">
        <f t="shared" si="20"/>
        <v>1</v>
      </c>
    </row>
    <row r="62" spans="1:50" x14ac:dyDescent="0.3">
      <c r="A62">
        <v>26</v>
      </c>
      <c r="B62">
        <v>88</v>
      </c>
      <c r="C62" t="s">
        <v>22</v>
      </c>
      <c r="D62" t="s">
        <v>21</v>
      </c>
      <c r="E62">
        <v>5</v>
      </c>
      <c r="F62">
        <v>79</v>
      </c>
      <c r="G62" t="s">
        <v>22</v>
      </c>
      <c r="H62" t="s">
        <v>21</v>
      </c>
      <c r="I62">
        <v>1</v>
      </c>
      <c r="J62" t="s">
        <v>19</v>
      </c>
      <c r="K62" t="s">
        <v>34</v>
      </c>
      <c r="L62" t="s">
        <v>24</v>
      </c>
      <c r="M62">
        <v>4</v>
      </c>
      <c r="N62" t="s">
        <v>20</v>
      </c>
      <c r="O62" t="s">
        <v>29</v>
      </c>
      <c r="P62" t="s">
        <v>30</v>
      </c>
      <c r="Q62" t="s">
        <v>27</v>
      </c>
      <c r="R62">
        <v>72</v>
      </c>
      <c r="T62">
        <f t="shared" si="12"/>
        <v>0.65834025111188166</v>
      </c>
      <c r="U62">
        <f t="shared" si="21"/>
        <v>69.796708949994184</v>
      </c>
      <c r="AD62">
        <f>(E62 -$Y$7)/$Y$8</f>
        <v>-1.3821849342223185</v>
      </c>
      <c r="AE62">
        <f t="shared" si="10"/>
        <v>0</v>
      </c>
      <c r="AG62">
        <f>(A62 -$W$7)/$W$8</f>
        <v>1.0057644446991141</v>
      </c>
      <c r="AH62">
        <f>(B62 -$X$7)/$X$8</f>
        <v>0.69479769904723843</v>
      </c>
      <c r="AI62">
        <f>(F62 -$Z$7)/$Z$8</f>
        <v>0.27290451404959537</v>
      </c>
      <c r="AJ62">
        <f>(I62 -$AA$7)/$AA$8</f>
        <v>-0.40124168605466753</v>
      </c>
      <c r="AK62">
        <f t="shared" si="11"/>
        <v>1.0011994733813825</v>
      </c>
      <c r="AL62">
        <f>IF(C62="Low", 1, IF(C62="Medium", 2, IF(C62="High", 3, "")))</f>
        <v>2</v>
      </c>
      <c r="AM62">
        <f>IF(G62="Low", 1, IF(G62="Medium", 2, IF(G62="High", 3, "")))</f>
        <v>2</v>
      </c>
      <c r="AN62">
        <f t="shared" si="13"/>
        <v>3</v>
      </c>
      <c r="AO62">
        <f t="shared" si="14"/>
        <v>2</v>
      </c>
      <c r="AP62">
        <f t="shared" si="15"/>
        <v>1</v>
      </c>
      <c r="AQ62">
        <f>IF(H62="Yes", 1, 0)</f>
        <v>1</v>
      </c>
      <c r="AR62">
        <f>IF(D62="Yes", 1, 0)</f>
        <v>1</v>
      </c>
      <c r="AS62">
        <f t="shared" si="16"/>
        <v>1</v>
      </c>
      <c r="AT62">
        <f t="shared" si="17"/>
        <v>0</v>
      </c>
      <c r="AU62">
        <f t="shared" si="18"/>
        <v>1</v>
      </c>
      <c r="AV62">
        <f t="shared" si="19"/>
        <v>0</v>
      </c>
      <c r="AX62">
        <f t="shared" si="20"/>
        <v>0</v>
      </c>
    </row>
    <row r="63" spans="1:50" x14ac:dyDescent="0.3">
      <c r="A63">
        <v>15</v>
      </c>
      <c r="B63">
        <v>83</v>
      </c>
      <c r="C63" t="s">
        <v>22</v>
      </c>
      <c r="D63" t="s">
        <v>20</v>
      </c>
      <c r="E63">
        <v>5</v>
      </c>
      <c r="F63">
        <v>89</v>
      </c>
      <c r="G63" t="s">
        <v>18</v>
      </c>
      <c r="H63" t="s">
        <v>20</v>
      </c>
      <c r="I63">
        <v>1</v>
      </c>
      <c r="J63" t="s">
        <v>19</v>
      </c>
      <c r="K63" t="s">
        <v>23</v>
      </c>
      <c r="L63" t="s">
        <v>32</v>
      </c>
      <c r="M63">
        <v>2</v>
      </c>
      <c r="N63" t="s">
        <v>21</v>
      </c>
      <c r="O63" t="s">
        <v>25</v>
      </c>
      <c r="P63" t="s">
        <v>26</v>
      </c>
      <c r="Q63" t="s">
        <v>31</v>
      </c>
      <c r="R63">
        <v>65</v>
      </c>
      <c r="T63">
        <f t="shared" si="12"/>
        <v>-6.3377574198011377E-3</v>
      </c>
      <c r="U63">
        <f t="shared" si="21"/>
        <v>67.211004250421226</v>
      </c>
      <c r="AD63">
        <f>(E63 -$Y$7)/$Y$8</f>
        <v>-1.3821849342223185</v>
      </c>
      <c r="AE63">
        <f t="shared" si="10"/>
        <v>1</v>
      </c>
      <c r="AG63">
        <f>(A63 -$W$7)/$W$8</f>
        <v>-0.8305863290076444</v>
      </c>
      <c r="AH63">
        <f>(B63 -$X$7)/$X$8</f>
        <v>0.26176983397742365</v>
      </c>
      <c r="AI63">
        <f>(F63 -$Z$7)/$Z$8</f>
        <v>0.96741191884339983</v>
      </c>
      <c r="AJ63">
        <f>(I63 -$AA$7)/$AA$8</f>
        <v>-0.40124168605466753</v>
      </c>
      <c r="AK63">
        <f t="shared" si="11"/>
        <v>-0.93837681180577304</v>
      </c>
      <c r="AL63">
        <f>IF(C63="Low", 1, IF(C63="Medium", 2, IF(C63="High", 3, "")))</f>
        <v>2</v>
      </c>
      <c r="AM63">
        <f>IF(G63="Low", 1, IF(G63="Medium", 2, IF(G63="High", 3, "")))</f>
        <v>1</v>
      </c>
      <c r="AN63">
        <f t="shared" si="13"/>
        <v>3</v>
      </c>
      <c r="AO63">
        <f t="shared" si="14"/>
        <v>1</v>
      </c>
      <c r="AP63">
        <f t="shared" si="15"/>
        <v>0</v>
      </c>
      <c r="AQ63">
        <f>IF(H63="Yes", 1, 0)</f>
        <v>0</v>
      </c>
      <c r="AR63">
        <f>IF(D63="Yes", 1, 0)</f>
        <v>0</v>
      </c>
      <c r="AS63">
        <f t="shared" si="16"/>
        <v>0</v>
      </c>
      <c r="AT63">
        <f t="shared" si="17"/>
        <v>1</v>
      </c>
      <c r="AU63">
        <f t="shared" si="18"/>
        <v>0</v>
      </c>
      <c r="AV63">
        <f t="shared" si="19"/>
        <v>0</v>
      </c>
      <c r="AX63">
        <f t="shared" si="20"/>
        <v>1</v>
      </c>
    </row>
    <row r="64" spans="1:50" x14ac:dyDescent="0.3">
      <c r="A64">
        <v>18</v>
      </c>
      <c r="B64">
        <v>94</v>
      </c>
      <c r="C64" t="s">
        <v>22</v>
      </c>
      <c r="D64" t="s">
        <v>21</v>
      </c>
      <c r="E64">
        <v>6</v>
      </c>
      <c r="F64">
        <v>87</v>
      </c>
      <c r="G64" t="s">
        <v>19</v>
      </c>
      <c r="H64" t="s">
        <v>21</v>
      </c>
      <c r="I64">
        <v>1</v>
      </c>
      <c r="J64" t="s">
        <v>22</v>
      </c>
      <c r="K64" t="s">
        <v>23</v>
      </c>
      <c r="L64" t="s">
        <v>24</v>
      </c>
      <c r="M64">
        <v>4</v>
      </c>
      <c r="N64" t="s">
        <v>20</v>
      </c>
      <c r="O64" t="s">
        <v>25</v>
      </c>
      <c r="P64" t="s">
        <v>26</v>
      </c>
      <c r="Q64" t="s">
        <v>27</v>
      </c>
      <c r="R64">
        <v>71</v>
      </c>
      <c r="T64">
        <f t="shared" si="12"/>
        <v>0.60705564900328335</v>
      </c>
      <c r="U64">
        <f t="shared" si="21"/>
        <v>69.597203572975815</v>
      </c>
      <c r="AD64">
        <f>(E64 -$Y$7)/$Y$8</f>
        <v>-0.70099025568980644</v>
      </c>
      <c r="AE64">
        <f t="shared" si="10"/>
        <v>1</v>
      </c>
      <c r="AG64">
        <f>(A64 -$W$7)/$W$8</f>
        <v>-0.32976339072398297</v>
      </c>
      <c r="AH64">
        <f>(B64 -$X$7)/$X$8</f>
        <v>1.2144311371310161</v>
      </c>
      <c r="AI64">
        <f>(F64 -$Z$7)/$Z$8</f>
        <v>0.82851043788463896</v>
      </c>
      <c r="AJ64">
        <f>(I64 -$AA$7)/$AA$8</f>
        <v>-0.40124168605466753</v>
      </c>
      <c r="AK64">
        <f t="shared" si="11"/>
        <v>1.0011994733813825</v>
      </c>
      <c r="AL64">
        <f>IF(C64="Low", 1, IF(C64="Medium", 2, IF(C64="High", 3, "")))</f>
        <v>2</v>
      </c>
      <c r="AM64">
        <f>IF(G64="Low", 1, IF(G64="Medium", 2, IF(G64="High", 3, "")))</f>
        <v>3</v>
      </c>
      <c r="AN64">
        <f t="shared" si="13"/>
        <v>2</v>
      </c>
      <c r="AO64">
        <f t="shared" si="14"/>
        <v>1</v>
      </c>
      <c r="AP64">
        <f t="shared" si="15"/>
        <v>1</v>
      </c>
      <c r="AQ64">
        <f>IF(H64="Yes", 1, 0)</f>
        <v>1</v>
      </c>
      <c r="AR64">
        <f>IF(D64="Yes", 1, 0)</f>
        <v>1</v>
      </c>
      <c r="AS64">
        <f t="shared" si="16"/>
        <v>1</v>
      </c>
      <c r="AT64">
        <f t="shared" si="17"/>
        <v>1</v>
      </c>
      <c r="AU64">
        <f t="shared" si="18"/>
        <v>1</v>
      </c>
      <c r="AV64">
        <f t="shared" si="19"/>
        <v>0</v>
      </c>
      <c r="AX64">
        <f t="shared" si="20"/>
        <v>0</v>
      </c>
    </row>
    <row r="65" spans="1:50" x14ac:dyDescent="0.3">
      <c r="A65">
        <v>22</v>
      </c>
      <c r="B65">
        <v>65</v>
      </c>
      <c r="C65" t="s">
        <v>19</v>
      </c>
      <c r="D65" t="s">
        <v>20</v>
      </c>
      <c r="E65">
        <v>8</v>
      </c>
      <c r="F65">
        <v>82</v>
      </c>
      <c r="G65" t="s">
        <v>22</v>
      </c>
      <c r="H65" t="s">
        <v>21</v>
      </c>
      <c r="I65">
        <v>2</v>
      </c>
      <c r="J65" t="s">
        <v>19</v>
      </c>
      <c r="K65" t="s">
        <v>23</v>
      </c>
      <c r="L65" t="s">
        <v>24</v>
      </c>
      <c r="M65">
        <v>1</v>
      </c>
      <c r="N65" t="s">
        <v>20</v>
      </c>
      <c r="O65" t="s">
        <v>33</v>
      </c>
      <c r="P65" t="s">
        <v>26</v>
      </c>
      <c r="Q65" t="s">
        <v>31</v>
      </c>
      <c r="R65">
        <v>66</v>
      </c>
      <c r="T65">
        <f t="shared" si="12"/>
        <v>0.28404767305446244</v>
      </c>
      <c r="U65">
        <f t="shared" si="21"/>
        <v>68.340650428912227</v>
      </c>
      <c r="AD65">
        <f>(E65 -$Y$7)/$Y$8</f>
        <v>0.66139910137521774</v>
      </c>
      <c r="AE65">
        <f t="shared" si="10"/>
        <v>1</v>
      </c>
      <c r="AG65">
        <f>(A65 -$W$7)/$W$8</f>
        <v>0.3380005269875655</v>
      </c>
      <c r="AH65">
        <f>(B65 -$X$7)/$X$8</f>
        <v>-1.2971304802739094</v>
      </c>
      <c r="AI65">
        <f>(F65 -$Z$7)/$Z$8</f>
        <v>0.48125673548773673</v>
      </c>
      <c r="AJ65">
        <f>(I65 -$AA$7)/$AA$8</f>
        <v>0.41145108517868284</v>
      </c>
      <c r="AK65">
        <f t="shared" si="11"/>
        <v>-1.9081649543993509</v>
      </c>
      <c r="AL65">
        <f>IF(C65="Low", 1, IF(C65="Medium", 2, IF(C65="High", 3, "")))</f>
        <v>3</v>
      </c>
      <c r="AM65">
        <f>IF(G65="Low", 1, IF(G65="Medium", 2, IF(G65="High", 3, "")))</f>
        <v>2</v>
      </c>
      <c r="AN65">
        <f t="shared" si="13"/>
        <v>3</v>
      </c>
      <c r="AO65">
        <f t="shared" si="14"/>
        <v>3</v>
      </c>
      <c r="AP65">
        <f t="shared" si="15"/>
        <v>1</v>
      </c>
      <c r="AQ65">
        <f>IF(H65="Yes", 1, 0)</f>
        <v>1</v>
      </c>
      <c r="AR65">
        <f>IF(D65="Yes", 1, 0)</f>
        <v>0</v>
      </c>
      <c r="AS65">
        <f t="shared" si="16"/>
        <v>1</v>
      </c>
      <c r="AT65">
        <f t="shared" si="17"/>
        <v>1</v>
      </c>
      <c r="AU65">
        <f t="shared" si="18"/>
        <v>0</v>
      </c>
      <c r="AV65">
        <f t="shared" si="19"/>
        <v>0</v>
      </c>
      <c r="AX65">
        <f t="shared" si="20"/>
        <v>1</v>
      </c>
    </row>
    <row r="66" spans="1:50" x14ac:dyDescent="0.3">
      <c r="A66">
        <v>26</v>
      </c>
      <c r="B66">
        <v>91</v>
      </c>
      <c r="C66" t="s">
        <v>22</v>
      </c>
      <c r="D66" t="s">
        <v>21</v>
      </c>
      <c r="E66">
        <v>8</v>
      </c>
      <c r="F66">
        <v>71</v>
      </c>
      <c r="G66" t="s">
        <v>22</v>
      </c>
      <c r="H66" t="s">
        <v>21</v>
      </c>
      <c r="I66">
        <v>0</v>
      </c>
      <c r="J66" t="s">
        <v>22</v>
      </c>
      <c r="K66" t="s">
        <v>34</v>
      </c>
      <c r="L66" t="s">
        <v>32</v>
      </c>
      <c r="M66">
        <v>3</v>
      </c>
      <c r="N66" t="s">
        <v>20</v>
      </c>
      <c r="O66" t="s">
        <v>25</v>
      </c>
      <c r="P66" t="s">
        <v>30</v>
      </c>
      <c r="Q66" t="s">
        <v>27</v>
      </c>
      <c r="R66">
        <v>68</v>
      </c>
      <c r="T66">
        <f t="shared" si="12"/>
        <v>0.44903222037975116</v>
      </c>
      <c r="U66">
        <f t="shared" si="21"/>
        <v>68.982466938410269</v>
      </c>
      <c r="AD66">
        <f>(E66 -$Y$7)/$Y$8</f>
        <v>0.66139910137521774</v>
      </c>
      <c r="AE66">
        <f t="shared" si="10"/>
        <v>0</v>
      </c>
      <c r="AG66">
        <f>(A66 -$W$7)/$W$8</f>
        <v>1.0057644446991141</v>
      </c>
      <c r="AH66">
        <f>(B66 -$X$7)/$X$8</f>
        <v>0.95461441808912728</v>
      </c>
      <c r="AI66">
        <f>(F66 -$Z$7)/$Z$8</f>
        <v>-0.28270140978544822</v>
      </c>
      <c r="AJ66">
        <f>(I66 -$AA$7)/$AA$8</f>
        <v>-1.213934457288018</v>
      </c>
      <c r="AK66">
        <f t="shared" si="11"/>
        <v>3.141133078780467E-2</v>
      </c>
      <c r="AL66">
        <f>IF(C66="Low", 1, IF(C66="Medium", 2, IF(C66="High", 3, "")))</f>
        <v>2</v>
      </c>
      <c r="AM66">
        <f>IF(G66="Low", 1, IF(G66="Medium", 2, IF(G66="High", 3, "")))</f>
        <v>2</v>
      </c>
      <c r="AN66">
        <f t="shared" si="13"/>
        <v>2</v>
      </c>
      <c r="AO66">
        <f t="shared" si="14"/>
        <v>1</v>
      </c>
      <c r="AP66">
        <f t="shared" si="15"/>
        <v>0</v>
      </c>
      <c r="AQ66">
        <f>IF(H66="Yes", 1, 0)</f>
        <v>1</v>
      </c>
      <c r="AR66">
        <f>IF(D66="Yes", 1, 0)</f>
        <v>1</v>
      </c>
      <c r="AS66">
        <f t="shared" si="16"/>
        <v>1</v>
      </c>
      <c r="AT66">
        <f t="shared" si="17"/>
        <v>0</v>
      </c>
      <c r="AU66">
        <f t="shared" si="18"/>
        <v>0</v>
      </c>
      <c r="AV66">
        <f t="shared" si="19"/>
        <v>0</v>
      </c>
      <c r="AX66">
        <f t="shared" si="20"/>
        <v>1</v>
      </c>
    </row>
    <row r="67" spans="1:50" x14ac:dyDescent="0.3">
      <c r="A67">
        <v>17</v>
      </c>
      <c r="B67">
        <v>87</v>
      </c>
      <c r="C67" t="s">
        <v>22</v>
      </c>
      <c r="D67" t="s">
        <v>20</v>
      </c>
      <c r="E67">
        <v>7</v>
      </c>
      <c r="F67">
        <v>96</v>
      </c>
      <c r="G67" t="s">
        <v>22</v>
      </c>
      <c r="H67" t="s">
        <v>21</v>
      </c>
      <c r="I67">
        <v>1</v>
      </c>
      <c r="J67" t="s">
        <v>22</v>
      </c>
      <c r="K67" t="s">
        <v>23</v>
      </c>
      <c r="L67" t="s">
        <v>28</v>
      </c>
      <c r="M67">
        <v>5</v>
      </c>
      <c r="N67" t="s">
        <v>20</v>
      </c>
      <c r="O67" t="s">
        <v>33</v>
      </c>
      <c r="P67" t="s">
        <v>26</v>
      </c>
      <c r="Q67" t="s">
        <v>31</v>
      </c>
      <c r="R67">
        <v>70</v>
      </c>
      <c r="T67">
        <f t="shared" si="12"/>
        <v>0.43912755218965005</v>
      </c>
      <c r="U67">
        <f t="shared" si="21"/>
        <v>68.943936181023801</v>
      </c>
      <c r="AD67">
        <f>(E67 -$Y$7)/$Y$8</f>
        <v>-1.9795577157294329E-2</v>
      </c>
      <c r="AE67">
        <f t="shared" si="10"/>
        <v>1</v>
      </c>
      <c r="AG67">
        <f>(A67 -$W$7)/$W$8</f>
        <v>-0.49670437015187013</v>
      </c>
      <c r="AH67">
        <f>(B67 -$X$7)/$X$8</f>
        <v>0.60819212603327544</v>
      </c>
      <c r="AI67">
        <f>(F67 -$Z$7)/$Z$8</f>
        <v>1.453567102199063</v>
      </c>
      <c r="AJ67">
        <f>(I67 -$AA$7)/$AA$8</f>
        <v>-0.40124168605466753</v>
      </c>
      <c r="AK67">
        <f t="shared" si="11"/>
        <v>1.9709876159749602</v>
      </c>
      <c r="AL67">
        <f>IF(C67="Low", 1, IF(C67="Medium", 2, IF(C67="High", 3, "")))</f>
        <v>2</v>
      </c>
      <c r="AM67">
        <f>IF(G67="Low", 1, IF(G67="Medium", 2, IF(G67="High", 3, "")))</f>
        <v>2</v>
      </c>
      <c r="AN67">
        <f t="shared" si="13"/>
        <v>2</v>
      </c>
      <c r="AO67">
        <f t="shared" si="14"/>
        <v>3</v>
      </c>
      <c r="AP67">
        <f t="shared" si="15"/>
        <v>0</v>
      </c>
      <c r="AQ67">
        <f>IF(H67="Yes", 1, 0)</f>
        <v>1</v>
      </c>
      <c r="AR67">
        <f>IF(D67="Yes", 1, 0)</f>
        <v>0</v>
      </c>
      <c r="AS67">
        <f t="shared" si="16"/>
        <v>1</v>
      </c>
      <c r="AT67">
        <f t="shared" si="17"/>
        <v>1</v>
      </c>
      <c r="AU67">
        <f t="shared" si="18"/>
        <v>1</v>
      </c>
      <c r="AV67">
        <f t="shared" si="19"/>
        <v>0</v>
      </c>
      <c r="AX67">
        <f t="shared" si="20"/>
        <v>0</v>
      </c>
    </row>
    <row r="68" spans="1:50" x14ac:dyDescent="0.3">
      <c r="A68">
        <v>19</v>
      </c>
      <c r="B68">
        <v>65</v>
      </c>
      <c r="C68" t="s">
        <v>22</v>
      </c>
      <c r="D68" t="s">
        <v>21</v>
      </c>
      <c r="E68">
        <v>10</v>
      </c>
      <c r="F68">
        <v>66</v>
      </c>
      <c r="G68" t="s">
        <v>18</v>
      </c>
      <c r="H68" t="s">
        <v>21</v>
      </c>
      <c r="I68">
        <v>0</v>
      </c>
      <c r="J68" t="s">
        <v>22</v>
      </c>
      <c r="K68" t="s">
        <v>23</v>
      </c>
      <c r="L68" t="s">
        <v>24</v>
      </c>
      <c r="M68">
        <v>3</v>
      </c>
      <c r="N68" t="s">
        <v>20</v>
      </c>
      <c r="O68" t="s">
        <v>25</v>
      </c>
      <c r="P68" t="s">
        <v>30</v>
      </c>
      <c r="Q68" t="s">
        <v>27</v>
      </c>
      <c r="R68">
        <v>62</v>
      </c>
      <c r="T68">
        <f t="shared" si="12"/>
        <v>-0.22297177205275098</v>
      </c>
      <c r="U68">
        <f t="shared" si="21"/>
        <v>66.368262979409138</v>
      </c>
      <c r="AD68">
        <f>(E68 -$Y$7)/$Y$8</f>
        <v>2.0237884584402419</v>
      </c>
      <c r="AE68">
        <f t="shared" si="10"/>
        <v>1</v>
      </c>
      <c r="AG68">
        <f>(A68 -$W$7)/$W$8</f>
        <v>-0.16282241129609587</v>
      </c>
      <c r="AH68">
        <f>(B68 -$X$7)/$X$8</f>
        <v>-1.2971304802739094</v>
      </c>
      <c r="AI68">
        <f>(F68 -$Z$7)/$Z$8</f>
        <v>-0.62995511218235045</v>
      </c>
      <c r="AJ68">
        <f>(I68 -$AA$7)/$AA$8</f>
        <v>-1.213934457288018</v>
      </c>
      <c r="AK68">
        <f t="shared" si="11"/>
        <v>3.141133078780467E-2</v>
      </c>
      <c r="AL68">
        <f>IF(C68="Low", 1, IF(C68="Medium", 2, IF(C68="High", 3, "")))</f>
        <v>2</v>
      </c>
      <c r="AM68">
        <f>IF(G68="Low", 1, IF(G68="Medium", 2, IF(G68="High", 3, "")))</f>
        <v>1</v>
      </c>
      <c r="AN68">
        <f t="shared" si="13"/>
        <v>2</v>
      </c>
      <c r="AO68">
        <f t="shared" si="14"/>
        <v>1</v>
      </c>
      <c r="AP68">
        <f t="shared" si="15"/>
        <v>1</v>
      </c>
      <c r="AQ68">
        <f>IF(H68="Yes", 1, 0)</f>
        <v>1</v>
      </c>
      <c r="AR68">
        <f>IF(D68="Yes", 1, 0)</f>
        <v>1</v>
      </c>
      <c r="AS68">
        <f t="shared" si="16"/>
        <v>1</v>
      </c>
      <c r="AT68">
        <f t="shared" si="17"/>
        <v>0</v>
      </c>
      <c r="AU68">
        <f t="shared" si="18"/>
        <v>0</v>
      </c>
      <c r="AV68">
        <f t="shared" si="19"/>
        <v>0</v>
      </c>
      <c r="AX68">
        <f t="shared" si="20"/>
        <v>1</v>
      </c>
    </row>
    <row r="69" spans="1:50" x14ac:dyDescent="0.3">
      <c r="A69">
        <v>13</v>
      </c>
      <c r="B69">
        <v>88</v>
      </c>
      <c r="C69" t="s">
        <v>18</v>
      </c>
      <c r="D69" t="s">
        <v>21</v>
      </c>
      <c r="E69">
        <v>9</v>
      </c>
      <c r="F69">
        <v>88</v>
      </c>
      <c r="G69" t="s">
        <v>19</v>
      </c>
      <c r="H69" t="s">
        <v>21</v>
      </c>
      <c r="I69">
        <v>2</v>
      </c>
      <c r="J69" t="s">
        <v>19</v>
      </c>
      <c r="K69" t="s">
        <v>34</v>
      </c>
      <c r="L69" t="s">
        <v>28</v>
      </c>
      <c r="M69">
        <v>4</v>
      </c>
      <c r="N69" t="s">
        <v>20</v>
      </c>
      <c r="O69" t="s">
        <v>33</v>
      </c>
      <c r="P69" t="s">
        <v>35</v>
      </c>
      <c r="Q69" t="s">
        <v>27</v>
      </c>
      <c r="R69">
        <v>68</v>
      </c>
      <c r="T69">
        <f t="shared" si="12"/>
        <v>0.32272508278237189</v>
      </c>
      <c r="U69">
        <f t="shared" si="21"/>
        <v>68.491111793388072</v>
      </c>
      <c r="AD69">
        <f>(E69 -$Y$7)/$Y$8</f>
        <v>1.3425937799077299</v>
      </c>
      <c r="AE69">
        <f t="shared" si="10"/>
        <v>0</v>
      </c>
      <c r="AG69">
        <f>(A69 -$W$7)/$W$8</f>
        <v>-1.1644682878634187</v>
      </c>
      <c r="AH69">
        <f>(B69 -$X$7)/$X$8</f>
        <v>0.69479769904723843</v>
      </c>
      <c r="AI69">
        <f>(F69 -$Z$7)/$Z$8</f>
        <v>0.89796117836401934</v>
      </c>
      <c r="AJ69">
        <f>(I69 -$AA$7)/$AA$8</f>
        <v>0.41145108517868284</v>
      </c>
      <c r="AK69">
        <f t="shared" si="11"/>
        <v>1.0011994733813825</v>
      </c>
      <c r="AL69">
        <f>IF(C69="Low", 1, IF(C69="Medium", 2, IF(C69="High", 3, "")))</f>
        <v>1</v>
      </c>
      <c r="AM69">
        <f>IF(G69="Low", 1, IF(G69="Medium", 2, IF(G69="High", 3, "")))</f>
        <v>3</v>
      </c>
      <c r="AN69">
        <f t="shared" si="13"/>
        <v>3</v>
      </c>
      <c r="AO69">
        <f t="shared" si="14"/>
        <v>3</v>
      </c>
      <c r="AP69">
        <f t="shared" si="15"/>
        <v>0</v>
      </c>
      <c r="AQ69">
        <f>IF(H69="Yes", 1, 0)</f>
        <v>1</v>
      </c>
      <c r="AR69">
        <f>IF(D69="Yes", 1, 0)</f>
        <v>1</v>
      </c>
      <c r="AS69">
        <f t="shared" si="16"/>
        <v>1</v>
      </c>
      <c r="AT69">
        <f t="shared" si="17"/>
        <v>0</v>
      </c>
      <c r="AU69">
        <f t="shared" si="18"/>
        <v>0</v>
      </c>
      <c r="AV69">
        <f t="shared" si="19"/>
        <v>0</v>
      </c>
      <c r="AX69">
        <f t="shared" si="20"/>
        <v>1</v>
      </c>
    </row>
    <row r="70" spans="1:50" x14ac:dyDescent="0.3">
      <c r="A70">
        <v>13</v>
      </c>
      <c r="B70">
        <v>78</v>
      </c>
      <c r="C70" t="s">
        <v>22</v>
      </c>
      <c r="D70" t="s">
        <v>21</v>
      </c>
      <c r="E70">
        <v>9</v>
      </c>
      <c r="F70">
        <v>96</v>
      </c>
      <c r="G70" t="s">
        <v>19</v>
      </c>
      <c r="H70" t="s">
        <v>21</v>
      </c>
      <c r="I70">
        <v>2</v>
      </c>
      <c r="J70" t="s">
        <v>22</v>
      </c>
      <c r="K70" t="s">
        <v>23</v>
      </c>
      <c r="L70" t="s">
        <v>32</v>
      </c>
      <c r="M70">
        <v>3</v>
      </c>
      <c r="N70" t="s">
        <v>20</v>
      </c>
      <c r="O70" t="s">
        <v>29</v>
      </c>
      <c r="P70" t="s">
        <v>30</v>
      </c>
      <c r="Q70" t="s">
        <v>27</v>
      </c>
      <c r="R70">
        <v>67</v>
      </c>
      <c r="T70">
        <f t="shared" si="12"/>
        <v>0.14570735896385015</v>
      </c>
      <c r="U70">
        <f t="shared" si="21"/>
        <v>67.802484285767676</v>
      </c>
      <c r="AD70">
        <f>(E70 -$Y$7)/$Y$8</f>
        <v>1.3425937799077299</v>
      </c>
      <c r="AE70">
        <f t="shared" si="10"/>
        <v>1</v>
      </c>
      <c r="AG70">
        <f>(A70 -$W$7)/$W$8</f>
        <v>-1.1644682878634187</v>
      </c>
      <c r="AH70">
        <f>(B70 -$X$7)/$X$8</f>
        <v>-0.1712580310923911</v>
      </c>
      <c r="AI70">
        <f>(F70 -$Z$7)/$Z$8</f>
        <v>1.453567102199063</v>
      </c>
      <c r="AJ70">
        <f>(I70 -$AA$7)/$AA$8</f>
        <v>0.41145108517868284</v>
      </c>
      <c r="AK70">
        <f t="shared" si="11"/>
        <v>3.141133078780467E-2</v>
      </c>
      <c r="AL70">
        <f>IF(C70="Low", 1, IF(C70="Medium", 2, IF(C70="High", 3, "")))</f>
        <v>2</v>
      </c>
      <c r="AM70">
        <f>IF(G70="Low", 1, IF(G70="Medium", 2, IF(G70="High", 3, "")))</f>
        <v>3</v>
      </c>
      <c r="AN70">
        <f t="shared" si="13"/>
        <v>2</v>
      </c>
      <c r="AO70">
        <f t="shared" si="14"/>
        <v>2</v>
      </c>
      <c r="AP70">
        <f t="shared" si="15"/>
        <v>0</v>
      </c>
      <c r="AQ70">
        <f>IF(H70="Yes", 1, 0)</f>
        <v>1</v>
      </c>
      <c r="AR70">
        <f>IF(D70="Yes", 1, 0)</f>
        <v>1</v>
      </c>
      <c r="AS70">
        <f t="shared" si="16"/>
        <v>1</v>
      </c>
      <c r="AT70">
        <f t="shared" si="17"/>
        <v>0</v>
      </c>
      <c r="AU70">
        <f t="shared" si="18"/>
        <v>0</v>
      </c>
      <c r="AV70">
        <f t="shared" si="19"/>
        <v>0</v>
      </c>
      <c r="AX70">
        <f t="shared" si="20"/>
        <v>1</v>
      </c>
    </row>
    <row r="71" spans="1:50" x14ac:dyDescent="0.3">
      <c r="A71">
        <v>25</v>
      </c>
      <c r="B71">
        <v>98</v>
      </c>
      <c r="C71" t="s">
        <v>18</v>
      </c>
      <c r="D71" t="s">
        <v>21</v>
      </c>
      <c r="E71">
        <v>8</v>
      </c>
      <c r="F71">
        <v>56</v>
      </c>
      <c r="G71" t="s">
        <v>22</v>
      </c>
      <c r="H71" t="s">
        <v>20</v>
      </c>
      <c r="I71">
        <v>0</v>
      </c>
      <c r="J71" t="s">
        <v>19</v>
      </c>
      <c r="K71" t="s">
        <v>34</v>
      </c>
      <c r="L71" t="s">
        <v>32</v>
      </c>
      <c r="M71">
        <v>3</v>
      </c>
      <c r="N71" t="s">
        <v>20</v>
      </c>
      <c r="O71" t="s">
        <v>33</v>
      </c>
      <c r="P71" t="s">
        <v>26</v>
      </c>
      <c r="Q71" t="s">
        <v>27</v>
      </c>
      <c r="R71">
        <v>71</v>
      </c>
      <c r="T71">
        <f t="shared" si="12"/>
        <v>0.51409315761664987</v>
      </c>
      <c r="U71">
        <f t="shared" si="21"/>
        <v>69.235564481901591</v>
      </c>
      <c r="AD71">
        <f>(E71 -$Y$7)/$Y$8</f>
        <v>0.66139910137521774</v>
      </c>
      <c r="AE71">
        <f t="shared" ref="AE71:AE134" si="22">IF(K71="Public", 1, 0)</f>
        <v>0</v>
      </c>
      <c r="AG71">
        <f>(A71 -$W$7)/$W$8</f>
        <v>0.83882346527122686</v>
      </c>
      <c r="AH71">
        <f>(B71 -$X$7)/$X$8</f>
        <v>1.5608534291868679</v>
      </c>
      <c r="AI71">
        <f>(F71 -$Z$7)/$Z$8</f>
        <v>-1.324462516976155</v>
      </c>
      <c r="AJ71">
        <f>(I71 -$AA$7)/$AA$8</f>
        <v>-1.213934457288018</v>
      </c>
      <c r="AK71">
        <f t="shared" ref="AK71:AK134" si="23">(M71 -$AB$7)/$AB$8</f>
        <v>3.141133078780467E-2</v>
      </c>
      <c r="AL71">
        <f>IF(C71="Low", 1, IF(C71="Medium", 2, IF(C71="High", 3, "")))</f>
        <v>1</v>
      </c>
      <c r="AM71">
        <f>IF(G71="Low", 1, IF(G71="Medium", 2, IF(G71="High", 3, "")))</f>
        <v>2</v>
      </c>
      <c r="AN71">
        <f t="shared" si="13"/>
        <v>3</v>
      </c>
      <c r="AO71">
        <f t="shared" si="14"/>
        <v>3</v>
      </c>
      <c r="AP71">
        <f t="shared" si="15"/>
        <v>0</v>
      </c>
      <c r="AQ71">
        <f>IF(H71="Yes", 1, 0)</f>
        <v>0</v>
      </c>
      <c r="AR71">
        <f>IF(D71="Yes", 1, 0)</f>
        <v>1</v>
      </c>
      <c r="AS71">
        <f t="shared" si="16"/>
        <v>1</v>
      </c>
      <c r="AT71">
        <f t="shared" si="17"/>
        <v>1</v>
      </c>
      <c r="AU71">
        <f t="shared" si="18"/>
        <v>1</v>
      </c>
      <c r="AV71">
        <f t="shared" si="19"/>
        <v>0</v>
      </c>
      <c r="AX71">
        <f t="shared" si="20"/>
        <v>0</v>
      </c>
    </row>
    <row r="72" spans="1:50" x14ac:dyDescent="0.3">
      <c r="A72">
        <v>28</v>
      </c>
      <c r="B72">
        <v>66</v>
      </c>
      <c r="C72" t="s">
        <v>22</v>
      </c>
      <c r="D72" t="s">
        <v>21</v>
      </c>
      <c r="E72">
        <v>8</v>
      </c>
      <c r="F72">
        <v>97</v>
      </c>
      <c r="G72" t="s">
        <v>22</v>
      </c>
      <c r="H72" t="s">
        <v>21</v>
      </c>
      <c r="I72">
        <v>0</v>
      </c>
      <c r="J72" t="s">
        <v>22</v>
      </c>
      <c r="K72" t="s">
        <v>23</v>
      </c>
      <c r="L72" t="s">
        <v>32</v>
      </c>
      <c r="M72">
        <v>2</v>
      </c>
      <c r="N72" t="s">
        <v>20</v>
      </c>
      <c r="O72" t="s">
        <v>25</v>
      </c>
      <c r="P72" t="s">
        <v>26</v>
      </c>
      <c r="Q72" t="s">
        <v>27</v>
      </c>
      <c r="R72">
        <v>68</v>
      </c>
      <c r="T72">
        <f t="shared" ref="T72:T135" si="24" xml:space="preserve"> -0.428939123 + (0.162668673*AG72 ) + (0.215822964*AH72 ) + (0.066497984*AI72 ) + (0.052633968*AJ72 ) + (0.01715737*AK72 ) + (0.084014125*AL72 ) + (0.047438308* AM72) + (0.050178802*AN72 ) + (0.044245992*AO72 ) + (0.074596718*AP72 ) + (0.087859865* AQ72) + (0.034592709*AR72 ) + (0.060530552*AS72 ) + (0.063854922*AT72 )</f>
        <v>0.20335016687040808</v>
      </c>
      <c r="U72">
        <f t="shared" si="21"/>
        <v>68.026724109242238</v>
      </c>
      <c r="AD72">
        <f>(E72 -$Y$7)/$Y$8</f>
        <v>0.66139910137521774</v>
      </c>
      <c r="AE72">
        <f t="shared" si="22"/>
        <v>1</v>
      </c>
      <c r="AG72">
        <f>(A72 -$W$7)/$W$8</f>
        <v>1.3396464035548883</v>
      </c>
      <c r="AH72">
        <f>(B72 -$X$7)/$X$8</f>
        <v>-1.2105249072599464</v>
      </c>
      <c r="AI72">
        <f>(F72 -$Z$7)/$Z$8</f>
        <v>1.5230178426784435</v>
      </c>
      <c r="AJ72">
        <f>(I72 -$AA$7)/$AA$8</f>
        <v>-1.213934457288018</v>
      </c>
      <c r="AK72">
        <f t="shared" si="23"/>
        <v>-0.93837681180577304</v>
      </c>
      <c r="AL72">
        <f>IF(C72="Low", 1, IF(C72="Medium", 2, IF(C72="High", 3, "")))</f>
        <v>2</v>
      </c>
      <c r="AM72">
        <f>IF(G72="Low", 1, IF(G72="Medium", 2, IF(G72="High", 3, "")))</f>
        <v>2</v>
      </c>
      <c r="AN72">
        <f t="shared" ref="AN72:AN135" si="25">IF(J72="Low", 1, IF(J72="Medium", 2, IF(J72="High", 3, "")))</f>
        <v>2</v>
      </c>
      <c r="AO72">
        <f t="shared" ref="AO72:AO135" si="26">IF(O72="High School", 1, IF(O72="College", 2, IF(O72="Postgraduate", 3, "")))</f>
        <v>1</v>
      </c>
      <c r="AP72">
        <f t="shared" ref="AP72:AP135" si="27">IF(L72="Positive", 1, 0)</f>
        <v>0</v>
      </c>
      <c r="AQ72">
        <f>IF(H72="Yes", 1, 0)</f>
        <v>1</v>
      </c>
      <c r="AR72">
        <f>IF(D72="Yes", 1, 0)</f>
        <v>1</v>
      </c>
      <c r="AS72">
        <f t="shared" ref="AS72:AS135" si="28">IF(N72="No", 1, 0)</f>
        <v>1</v>
      </c>
      <c r="AT72">
        <f t="shared" ref="AT72:AT135" si="29">IF(P72="Near", 1, 0)</f>
        <v>1</v>
      </c>
      <c r="AU72">
        <f t="shared" ref="AU72:AU135" si="30">IF(R72&gt;=70, 1, 0)</f>
        <v>0</v>
      </c>
      <c r="AV72">
        <f t="shared" ref="AV72:AV135" si="31">IF(U72&gt;=70, 1, 0)</f>
        <v>0</v>
      </c>
      <c r="AX72">
        <f t="shared" ref="AX72:AX135" si="32">IF(AU72=AV72,1,0)</f>
        <v>1</v>
      </c>
    </row>
    <row r="73" spans="1:50" x14ac:dyDescent="0.3">
      <c r="A73">
        <v>20</v>
      </c>
      <c r="B73">
        <v>86</v>
      </c>
      <c r="C73" t="s">
        <v>22</v>
      </c>
      <c r="D73" t="s">
        <v>21</v>
      </c>
      <c r="E73">
        <v>8</v>
      </c>
      <c r="F73">
        <v>89</v>
      </c>
      <c r="G73" t="s">
        <v>22</v>
      </c>
      <c r="H73" t="s">
        <v>21</v>
      </c>
      <c r="I73">
        <v>1</v>
      </c>
      <c r="J73" t="s">
        <v>22</v>
      </c>
      <c r="K73" t="s">
        <v>23</v>
      </c>
      <c r="L73" t="s">
        <v>28</v>
      </c>
      <c r="M73">
        <v>3</v>
      </c>
      <c r="N73" t="s">
        <v>20</v>
      </c>
      <c r="O73" t="s">
        <v>33</v>
      </c>
      <c r="P73" t="s">
        <v>26</v>
      </c>
      <c r="Q73" t="s">
        <v>27</v>
      </c>
      <c r="R73">
        <v>69</v>
      </c>
      <c r="T73">
        <f t="shared" si="24"/>
        <v>0.47089062492893885</v>
      </c>
      <c r="U73">
        <f t="shared" ref="U73:U136" si="33" xml:space="preserve"> (T73*$S$8)+$S$7</f>
        <v>69.067499658979514</v>
      </c>
      <c r="AD73">
        <f>(E73 -$Y$7)/$Y$8</f>
        <v>0.66139910137521774</v>
      </c>
      <c r="AE73">
        <f t="shared" si="22"/>
        <v>1</v>
      </c>
      <c r="AG73">
        <f>(A73 -$W$7)/$W$8</f>
        <v>4.1185681317912485E-3</v>
      </c>
      <c r="AH73">
        <f>(B73 -$X$7)/$X$8</f>
        <v>0.52158655301931256</v>
      </c>
      <c r="AI73">
        <f>(F73 -$Z$7)/$Z$8</f>
        <v>0.96741191884339983</v>
      </c>
      <c r="AJ73">
        <f>(I73 -$AA$7)/$AA$8</f>
        <v>-0.40124168605466753</v>
      </c>
      <c r="AK73">
        <f t="shared" si="23"/>
        <v>3.141133078780467E-2</v>
      </c>
      <c r="AL73">
        <f>IF(C73="Low", 1, IF(C73="Medium", 2, IF(C73="High", 3, "")))</f>
        <v>2</v>
      </c>
      <c r="AM73">
        <f>IF(G73="Low", 1, IF(G73="Medium", 2, IF(G73="High", 3, "")))</f>
        <v>2</v>
      </c>
      <c r="AN73">
        <f t="shared" si="25"/>
        <v>2</v>
      </c>
      <c r="AO73">
        <f t="shared" si="26"/>
        <v>3</v>
      </c>
      <c r="AP73">
        <f t="shared" si="27"/>
        <v>0</v>
      </c>
      <c r="AQ73">
        <f>IF(H73="Yes", 1, 0)</f>
        <v>1</v>
      </c>
      <c r="AR73">
        <f>IF(D73="Yes", 1, 0)</f>
        <v>1</v>
      </c>
      <c r="AS73">
        <f t="shared" si="28"/>
        <v>1</v>
      </c>
      <c r="AT73">
        <f t="shared" si="29"/>
        <v>1</v>
      </c>
      <c r="AU73">
        <f t="shared" si="30"/>
        <v>0</v>
      </c>
      <c r="AV73">
        <f t="shared" si="31"/>
        <v>0</v>
      </c>
      <c r="AX73">
        <f t="shared" si="32"/>
        <v>1</v>
      </c>
    </row>
    <row r="74" spans="1:50" x14ac:dyDescent="0.3">
      <c r="A74">
        <v>26</v>
      </c>
      <c r="B74">
        <v>75</v>
      </c>
      <c r="C74" t="s">
        <v>18</v>
      </c>
      <c r="D74" t="s">
        <v>21</v>
      </c>
      <c r="E74">
        <v>4</v>
      </c>
      <c r="F74">
        <v>81</v>
      </c>
      <c r="G74" t="s">
        <v>19</v>
      </c>
      <c r="H74" t="s">
        <v>21</v>
      </c>
      <c r="I74">
        <v>3</v>
      </c>
      <c r="J74" t="s">
        <v>19</v>
      </c>
      <c r="K74" t="s">
        <v>34</v>
      </c>
      <c r="L74" t="s">
        <v>24</v>
      </c>
      <c r="M74">
        <v>2</v>
      </c>
      <c r="N74" t="s">
        <v>20</v>
      </c>
      <c r="O74" t="s">
        <v>25</v>
      </c>
      <c r="P74" t="s">
        <v>30</v>
      </c>
      <c r="Q74" t="s">
        <v>27</v>
      </c>
      <c r="R74">
        <v>70</v>
      </c>
      <c r="T74">
        <f t="shared" si="24"/>
        <v>0.39603844416363243</v>
      </c>
      <c r="U74">
        <f t="shared" si="33"/>
        <v>68.776312598336887</v>
      </c>
      <c r="AD74">
        <f>(E74 -$Y$7)/$Y$8</f>
        <v>-2.0633796127548307</v>
      </c>
      <c r="AE74">
        <f t="shared" si="22"/>
        <v>0</v>
      </c>
      <c r="AG74">
        <f>(A74 -$W$7)/$W$8</f>
        <v>1.0057644446991141</v>
      </c>
      <c r="AH74">
        <f>(B74 -$X$7)/$X$8</f>
        <v>-0.43107475013427993</v>
      </c>
      <c r="AI74">
        <f>(F74 -$Z$7)/$Z$8</f>
        <v>0.41180599500835624</v>
      </c>
      <c r="AJ74">
        <f>(I74 -$AA$7)/$AA$8</f>
        <v>1.2241438564120333</v>
      </c>
      <c r="AK74">
        <f t="shared" si="23"/>
        <v>-0.93837681180577304</v>
      </c>
      <c r="AL74">
        <f>IF(C74="Low", 1, IF(C74="Medium", 2, IF(C74="High", 3, "")))</f>
        <v>1</v>
      </c>
      <c r="AM74">
        <f>IF(G74="Low", 1, IF(G74="Medium", 2, IF(G74="High", 3, "")))</f>
        <v>3</v>
      </c>
      <c r="AN74">
        <f t="shared" si="25"/>
        <v>3</v>
      </c>
      <c r="AO74">
        <f t="shared" si="26"/>
        <v>1</v>
      </c>
      <c r="AP74">
        <f t="shared" si="27"/>
        <v>1</v>
      </c>
      <c r="AQ74">
        <f>IF(H74="Yes", 1, 0)</f>
        <v>1</v>
      </c>
      <c r="AR74">
        <f>IF(D74="Yes", 1, 0)</f>
        <v>1</v>
      </c>
      <c r="AS74">
        <f t="shared" si="28"/>
        <v>1</v>
      </c>
      <c r="AT74">
        <f t="shared" si="29"/>
        <v>0</v>
      </c>
      <c r="AU74">
        <f t="shared" si="30"/>
        <v>1</v>
      </c>
      <c r="AV74">
        <f t="shared" si="31"/>
        <v>0</v>
      </c>
      <c r="AX74">
        <f t="shared" si="32"/>
        <v>0</v>
      </c>
    </row>
    <row r="75" spans="1:50" x14ac:dyDescent="0.3">
      <c r="A75">
        <v>22</v>
      </c>
      <c r="B75">
        <v>98</v>
      </c>
      <c r="C75" t="s">
        <v>22</v>
      </c>
      <c r="D75" t="s">
        <v>20</v>
      </c>
      <c r="E75">
        <v>5</v>
      </c>
      <c r="F75">
        <v>69</v>
      </c>
      <c r="G75" t="s">
        <v>18</v>
      </c>
      <c r="H75" t="s">
        <v>20</v>
      </c>
      <c r="I75">
        <v>1</v>
      </c>
      <c r="J75" t="s">
        <v>19</v>
      </c>
      <c r="K75" t="s">
        <v>23</v>
      </c>
      <c r="L75" t="s">
        <v>28</v>
      </c>
      <c r="M75">
        <v>4</v>
      </c>
      <c r="N75" t="s">
        <v>20</v>
      </c>
      <c r="O75" t="s">
        <v>25</v>
      </c>
      <c r="P75" t="s">
        <v>30</v>
      </c>
      <c r="Q75" t="s">
        <v>31</v>
      </c>
      <c r="R75">
        <v>69</v>
      </c>
      <c r="T75">
        <f t="shared" si="24"/>
        <v>0.40171376111652191</v>
      </c>
      <c r="U75">
        <f t="shared" si="33"/>
        <v>68.798390497001037</v>
      </c>
      <c r="AD75">
        <f>(E75 -$Y$7)/$Y$8</f>
        <v>-1.3821849342223185</v>
      </c>
      <c r="AE75">
        <f t="shared" si="22"/>
        <v>1</v>
      </c>
      <c r="AG75">
        <f>(A75 -$W$7)/$W$8</f>
        <v>0.3380005269875655</v>
      </c>
      <c r="AH75">
        <f>(B75 -$X$7)/$X$8</f>
        <v>1.5608534291868679</v>
      </c>
      <c r="AI75">
        <f>(F75 -$Z$7)/$Z$8</f>
        <v>-0.42160289074420915</v>
      </c>
      <c r="AJ75">
        <f>(I75 -$AA$7)/$AA$8</f>
        <v>-0.40124168605466753</v>
      </c>
      <c r="AK75">
        <f t="shared" si="23"/>
        <v>1.0011994733813825</v>
      </c>
      <c r="AL75">
        <f>IF(C75="Low", 1, IF(C75="Medium", 2, IF(C75="High", 3, "")))</f>
        <v>2</v>
      </c>
      <c r="AM75">
        <f>IF(G75="Low", 1, IF(G75="Medium", 2, IF(G75="High", 3, "")))</f>
        <v>1</v>
      </c>
      <c r="AN75">
        <f t="shared" si="25"/>
        <v>3</v>
      </c>
      <c r="AO75">
        <f t="shared" si="26"/>
        <v>1</v>
      </c>
      <c r="AP75">
        <f t="shared" si="27"/>
        <v>0</v>
      </c>
      <c r="AQ75">
        <f>IF(H75="Yes", 1, 0)</f>
        <v>0</v>
      </c>
      <c r="AR75">
        <f>IF(D75="Yes", 1, 0)</f>
        <v>0</v>
      </c>
      <c r="AS75">
        <f t="shared" si="28"/>
        <v>1</v>
      </c>
      <c r="AT75">
        <f t="shared" si="29"/>
        <v>0</v>
      </c>
      <c r="AU75">
        <f t="shared" si="30"/>
        <v>0</v>
      </c>
      <c r="AV75">
        <f t="shared" si="31"/>
        <v>0</v>
      </c>
      <c r="AX75">
        <f t="shared" si="32"/>
        <v>1</v>
      </c>
    </row>
    <row r="76" spans="1:50" x14ac:dyDescent="0.3">
      <c r="A76">
        <v>16</v>
      </c>
      <c r="B76">
        <v>73</v>
      </c>
      <c r="C76" t="s">
        <v>22</v>
      </c>
      <c r="D76" t="s">
        <v>20</v>
      </c>
      <c r="E76">
        <v>7</v>
      </c>
      <c r="F76">
        <v>95</v>
      </c>
      <c r="G76" t="s">
        <v>22</v>
      </c>
      <c r="H76" t="s">
        <v>21</v>
      </c>
      <c r="I76">
        <v>1</v>
      </c>
      <c r="J76" t="s">
        <v>22</v>
      </c>
      <c r="K76" t="s">
        <v>23</v>
      </c>
      <c r="L76" t="s">
        <v>28</v>
      </c>
      <c r="M76">
        <v>4</v>
      </c>
      <c r="N76" t="s">
        <v>20</v>
      </c>
      <c r="O76" t="s">
        <v>29</v>
      </c>
      <c r="P76" t="s">
        <v>26</v>
      </c>
      <c r="Q76" t="s">
        <v>27</v>
      </c>
      <c r="R76">
        <v>65</v>
      </c>
      <c r="T76">
        <f t="shared" si="24"/>
        <v>8.4787543848431943E-2</v>
      </c>
      <c r="U76">
        <f t="shared" si="33"/>
        <v>67.565496375502633</v>
      </c>
      <c r="AD76">
        <f>(E76 -$Y$7)/$Y$8</f>
        <v>-1.9795577157294329E-2</v>
      </c>
      <c r="AE76">
        <f t="shared" si="22"/>
        <v>1</v>
      </c>
      <c r="AG76">
        <f>(A76 -$W$7)/$W$8</f>
        <v>-0.66364534957975729</v>
      </c>
      <c r="AH76">
        <f>(B76 -$X$7)/$X$8</f>
        <v>-0.60428589616220585</v>
      </c>
      <c r="AI76">
        <f>(F76 -$Z$7)/$Z$8</f>
        <v>1.3841163617196826</v>
      </c>
      <c r="AJ76">
        <f>(I76 -$AA$7)/$AA$8</f>
        <v>-0.40124168605466753</v>
      </c>
      <c r="AK76">
        <f t="shared" si="23"/>
        <v>1.0011994733813825</v>
      </c>
      <c r="AL76">
        <f>IF(C76="Low", 1, IF(C76="Medium", 2, IF(C76="High", 3, "")))</f>
        <v>2</v>
      </c>
      <c r="AM76">
        <f>IF(G76="Low", 1, IF(G76="Medium", 2, IF(G76="High", 3, "")))</f>
        <v>2</v>
      </c>
      <c r="AN76">
        <f t="shared" si="25"/>
        <v>2</v>
      </c>
      <c r="AO76">
        <f t="shared" si="26"/>
        <v>2</v>
      </c>
      <c r="AP76">
        <f t="shared" si="27"/>
        <v>0</v>
      </c>
      <c r="AQ76">
        <f>IF(H76="Yes", 1, 0)</f>
        <v>1</v>
      </c>
      <c r="AR76">
        <f>IF(D76="Yes", 1, 0)</f>
        <v>0</v>
      </c>
      <c r="AS76">
        <f t="shared" si="28"/>
        <v>1</v>
      </c>
      <c r="AT76">
        <f t="shared" si="29"/>
        <v>1</v>
      </c>
      <c r="AU76">
        <f t="shared" si="30"/>
        <v>0</v>
      </c>
      <c r="AV76">
        <f t="shared" si="31"/>
        <v>0</v>
      </c>
      <c r="AX76">
        <f t="shared" si="32"/>
        <v>1</v>
      </c>
    </row>
    <row r="77" spans="1:50" x14ac:dyDescent="0.3">
      <c r="A77">
        <v>22</v>
      </c>
      <c r="B77">
        <v>98</v>
      </c>
      <c r="C77" t="s">
        <v>22</v>
      </c>
      <c r="D77" t="s">
        <v>21</v>
      </c>
      <c r="E77">
        <v>7</v>
      </c>
      <c r="F77">
        <v>52</v>
      </c>
      <c r="G77" t="s">
        <v>22</v>
      </c>
      <c r="H77" t="s">
        <v>20</v>
      </c>
      <c r="I77">
        <v>3</v>
      </c>
      <c r="J77" t="s">
        <v>22</v>
      </c>
      <c r="K77" t="s">
        <v>23</v>
      </c>
      <c r="L77" t="s">
        <v>24</v>
      </c>
      <c r="M77">
        <v>3</v>
      </c>
      <c r="N77" t="s">
        <v>20</v>
      </c>
      <c r="O77" t="s">
        <v>29</v>
      </c>
      <c r="P77" t="s">
        <v>26</v>
      </c>
      <c r="Q77" t="s">
        <v>31</v>
      </c>
      <c r="R77">
        <v>70</v>
      </c>
      <c r="T77">
        <f t="shared" si="24"/>
        <v>0.60666340286612419</v>
      </c>
      <c r="U77">
        <f t="shared" si="33"/>
        <v>69.595677672213014</v>
      </c>
      <c r="AD77">
        <f>(E77 -$Y$7)/$Y$8</f>
        <v>-1.9795577157294329E-2</v>
      </c>
      <c r="AE77">
        <f t="shared" si="22"/>
        <v>1</v>
      </c>
      <c r="AG77">
        <f>(A77 -$W$7)/$W$8</f>
        <v>0.3380005269875655</v>
      </c>
      <c r="AH77">
        <f>(B77 -$X$7)/$X$8</f>
        <v>1.5608534291868679</v>
      </c>
      <c r="AI77">
        <f>(F77 -$Z$7)/$Z$8</f>
        <v>-1.6022654788936768</v>
      </c>
      <c r="AJ77">
        <f>(I77 -$AA$7)/$AA$8</f>
        <v>1.2241438564120333</v>
      </c>
      <c r="AK77">
        <f t="shared" si="23"/>
        <v>3.141133078780467E-2</v>
      </c>
      <c r="AL77">
        <f>IF(C77="Low", 1, IF(C77="Medium", 2, IF(C77="High", 3, "")))</f>
        <v>2</v>
      </c>
      <c r="AM77">
        <f>IF(G77="Low", 1, IF(G77="Medium", 2, IF(G77="High", 3, "")))</f>
        <v>2</v>
      </c>
      <c r="AN77">
        <f t="shared" si="25"/>
        <v>2</v>
      </c>
      <c r="AO77">
        <f t="shared" si="26"/>
        <v>2</v>
      </c>
      <c r="AP77">
        <f t="shared" si="27"/>
        <v>1</v>
      </c>
      <c r="AQ77">
        <f>IF(H77="Yes", 1, 0)</f>
        <v>0</v>
      </c>
      <c r="AR77">
        <f>IF(D77="Yes", 1, 0)</f>
        <v>1</v>
      </c>
      <c r="AS77">
        <f t="shared" si="28"/>
        <v>1</v>
      </c>
      <c r="AT77">
        <f t="shared" si="29"/>
        <v>1</v>
      </c>
      <c r="AU77">
        <f t="shared" si="30"/>
        <v>1</v>
      </c>
      <c r="AV77">
        <f t="shared" si="31"/>
        <v>0</v>
      </c>
      <c r="AX77">
        <f t="shared" si="32"/>
        <v>0</v>
      </c>
    </row>
    <row r="78" spans="1:50" x14ac:dyDescent="0.3">
      <c r="A78">
        <v>29</v>
      </c>
      <c r="B78">
        <v>96</v>
      </c>
      <c r="C78" t="s">
        <v>22</v>
      </c>
      <c r="D78" t="s">
        <v>21</v>
      </c>
      <c r="E78">
        <v>7</v>
      </c>
      <c r="F78">
        <v>72</v>
      </c>
      <c r="G78" t="s">
        <v>22</v>
      </c>
      <c r="H78" t="s">
        <v>21</v>
      </c>
      <c r="I78">
        <v>1</v>
      </c>
      <c r="J78" t="s">
        <v>22</v>
      </c>
      <c r="K78" t="s">
        <v>23</v>
      </c>
      <c r="L78" t="s">
        <v>24</v>
      </c>
      <c r="M78">
        <v>3</v>
      </c>
      <c r="N78" t="s">
        <v>20</v>
      </c>
      <c r="O78" t="s">
        <v>25</v>
      </c>
      <c r="P78" t="s">
        <v>30</v>
      </c>
      <c r="Q78" t="s">
        <v>27</v>
      </c>
      <c r="R78">
        <v>71</v>
      </c>
      <c r="T78">
        <f t="shared" si="24"/>
        <v>0.74594807803638818</v>
      </c>
      <c r="U78">
        <f t="shared" si="33"/>
        <v>70.137517532330904</v>
      </c>
      <c r="AD78">
        <f>(E78 -$Y$7)/$Y$8</f>
        <v>-1.9795577157294329E-2</v>
      </c>
      <c r="AE78">
        <f t="shared" si="22"/>
        <v>1</v>
      </c>
      <c r="AG78">
        <f>(A78 -$W$7)/$W$8</f>
        <v>1.5065873829827754</v>
      </c>
      <c r="AH78">
        <f>(B78 -$X$7)/$X$8</f>
        <v>1.3876422831589421</v>
      </c>
      <c r="AI78">
        <f>(F78 -$Z$7)/$Z$8</f>
        <v>-0.21325066930606779</v>
      </c>
      <c r="AJ78">
        <f>(I78 -$AA$7)/$AA$8</f>
        <v>-0.40124168605466753</v>
      </c>
      <c r="AK78">
        <f t="shared" si="23"/>
        <v>3.141133078780467E-2</v>
      </c>
      <c r="AL78">
        <f>IF(C78="Low", 1, IF(C78="Medium", 2, IF(C78="High", 3, "")))</f>
        <v>2</v>
      </c>
      <c r="AM78">
        <f>IF(G78="Low", 1, IF(G78="Medium", 2, IF(G78="High", 3, "")))</f>
        <v>2</v>
      </c>
      <c r="AN78">
        <f t="shared" si="25"/>
        <v>2</v>
      </c>
      <c r="AO78">
        <f t="shared" si="26"/>
        <v>1</v>
      </c>
      <c r="AP78">
        <f t="shared" si="27"/>
        <v>1</v>
      </c>
      <c r="AQ78">
        <f>IF(H78="Yes", 1, 0)</f>
        <v>1</v>
      </c>
      <c r="AR78">
        <f>IF(D78="Yes", 1, 0)</f>
        <v>1</v>
      </c>
      <c r="AS78">
        <f t="shared" si="28"/>
        <v>1</v>
      </c>
      <c r="AT78">
        <f t="shared" si="29"/>
        <v>0</v>
      </c>
      <c r="AU78">
        <f t="shared" si="30"/>
        <v>1</v>
      </c>
      <c r="AV78">
        <f t="shared" si="31"/>
        <v>1</v>
      </c>
      <c r="AX78">
        <f t="shared" si="32"/>
        <v>1</v>
      </c>
    </row>
    <row r="79" spans="1:50" x14ac:dyDescent="0.3">
      <c r="A79">
        <v>20</v>
      </c>
      <c r="B79">
        <v>71</v>
      </c>
      <c r="C79" t="s">
        <v>22</v>
      </c>
      <c r="D79" t="s">
        <v>21</v>
      </c>
      <c r="E79">
        <v>7</v>
      </c>
      <c r="F79">
        <v>88</v>
      </c>
      <c r="G79" t="s">
        <v>22</v>
      </c>
      <c r="H79" t="s">
        <v>21</v>
      </c>
      <c r="I79">
        <v>1</v>
      </c>
      <c r="J79" t="s">
        <v>18</v>
      </c>
      <c r="K79" t="s">
        <v>23</v>
      </c>
      <c r="L79" t="s">
        <v>32</v>
      </c>
      <c r="M79">
        <v>4</v>
      </c>
      <c r="N79" t="s">
        <v>20</v>
      </c>
      <c r="O79" t="s">
        <v>29</v>
      </c>
      <c r="P79" t="s">
        <v>26</v>
      </c>
      <c r="Q79" t="s">
        <v>31</v>
      </c>
      <c r="R79">
        <v>65</v>
      </c>
      <c r="T79">
        <f t="shared" si="24"/>
        <v>0.10811443868196509</v>
      </c>
      <c r="U79">
        <f t="shared" si="33"/>
        <v>67.656241760220198</v>
      </c>
      <c r="AD79">
        <f>(E79 -$Y$7)/$Y$8</f>
        <v>-1.9795577157294329E-2</v>
      </c>
      <c r="AE79">
        <f t="shared" si="22"/>
        <v>1</v>
      </c>
      <c r="AG79">
        <f>(A79 -$W$7)/$W$8</f>
        <v>4.1185681317912485E-3</v>
      </c>
      <c r="AH79">
        <f>(B79 -$X$7)/$X$8</f>
        <v>-0.77749704219013172</v>
      </c>
      <c r="AI79">
        <f>(F79 -$Z$7)/$Z$8</f>
        <v>0.89796117836401934</v>
      </c>
      <c r="AJ79">
        <f>(I79 -$AA$7)/$AA$8</f>
        <v>-0.40124168605466753</v>
      </c>
      <c r="AK79">
        <f t="shared" si="23"/>
        <v>1.0011994733813825</v>
      </c>
      <c r="AL79">
        <f>IF(C79="Low", 1, IF(C79="Medium", 2, IF(C79="High", 3, "")))</f>
        <v>2</v>
      </c>
      <c r="AM79">
        <f>IF(G79="Low", 1, IF(G79="Medium", 2, IF(G79="High", 3, "")))</f>
        <v>2</v>
      </c>
      <c r="AN79">
        <f t="shared" si="25"/>
        <v>1</v>
      </c>
      <c r="AO79">
        <f t="shared" si="26"/>
        <v>2</v>
      </c>
      <c r="AP79">
        <f t="shared" si="27"/>
        <v>0</v>
      </c>
      <c r="AQ79">
        <f>IF(H79="Yes", 1, 0)</f>
        <v>1</v>
      </c>
      <c r="AR79">
        <f>IF(D79="Yes", 1, 0)</f>
        <v>1</v>
      </c>
      <c r="AS79">
        <f t="shared" si="28"/>
        <v>1</v>
      </c>
      <c r="AT79">
        <f t="shared" si="29"/>
        <v>1</v>
      </c>
      <c r="AU79">
        <f t="shared" si="30"/>
        <v>0</v>
      </c>
      <c r="AV79">
        <f t="shared" si="31"/>
        <v>0</v>
      </c>
      <c r="AX79">
        <f t="shared" si="32"/>
        <v>1</v>
      </c>
    </row>
    <row r="80" spans="1:50" x14ac:dyDescent="0.3">
      <c r="A80">
        <v>29</v>
      </c>
      <c r="B80">
        <v>92</v>
      </c>
      <c r="C80" t="s">
        <v>18</v>
      </c>
      <c r="D80" t="s">
        <v>20</v>
      </c>
      <c r="E80">
        <v>4</v>
      </c>
      <c r="F80">
        <v>91</v>
      </c>
      <c r="G80" t="s">
        <v>22</v>
      </c>
      <c r="H80" t="s">
        <v>21</v>
      </c>
      <c r="I80">
        <v>2</v>
      </c>
      <c r="J80" t="s">
        <v>22</v>
      </c>
      <c r="K80" t="s">
        <v>23</v>
      </c>
      <c r="L80" t="s">
        <v>28</v>
      </c>
      <c r="M80">
        <v>1</v>
      </c>
      <c r="N80" t="s">
        <v>20</v>
      </c>
      <c r="O80" t="s">
        <v>33</v>
      </c>
      <c r="P80" t="s">
        <v>26</v>
      </c>
      <c r="Q80" t="s">
        <v>31</v>
      </c>
      <c r="R80">
        <v>72</v>
      </c>
      <c r="T80">
        <f t="shared" si="24"/>
        <v>0.72757111387050033</v>
      </c>
      <c r="U80">
        <f t="shared" si="33"/>
        <v>70.066028176586173</v>
      </c>
      <c r="AD80">
        <f>(E80 -$Y$7)/$Y$8</f>
        <v>-2.0633796127548307</v>
      </c>
      <c r="AE80">
        <f t="shared" si="22"/>
        <v>1</v>
      </c>
      <c r="AG80">
        <f>(A80 -$W$7)/$W$8</f>
        <v>1.5065873829827754</v>
      </c>
      <c r="AH80">
        <f>(B80 -$X$7)/$X$8</f>
        <v>1.0412199911030902</v>
      </c>
      <c r="AI80">
        <f>(F80 -$Z$7)/$Z$8</f>
        <v>1.1063133998021608</v>
      </c>
      <c r="AJ80">
        <f>(I80 -$AA$7)/$AA$8</f>
        <v>0.41145108517868284</v>
      </c>
      <c r="AK80">
        <f t="shared" si="23"/>
        <v>-1.9081649543993509</v>
      </c>
      <c r="AL80">
        <f>IF(C80="Low", 1, IF(C80="Medium", 2, IF(C80="High", 3, "")))</f>
        <v>1</v>
      </c>
      <c r="AM80">
        <f>IF(G80="Low", 1, IF(G80="Medium", 2, IF(G80="High", 3, "")))</f>
        <v>2</v>
      </c>
      <c r="AN80">
        <f t="shared" si="25"/>
        <v>2</v>
      </c>
      <c r="AO80">
        <f t="shared" si="26"/>
        <v>3</v>
      </c>
      <c r="AP80">
        <f t="shared" si="27"/>
        <v>0</v>
      </c>
      <c r="AQ80">
        <f>IF(H80="Yes", 1, 0)</f>
        <v>1</v>
      </c>
      <c r="AR80">
        <f>IF(D80="Yes", 1, 0)</f>
        <v>0</v>
      </c>
      <c r="AS80">
        <f t="shared" si="28"/>
        <v>1</v>
      </c>
      <c r="AT80">
        <f t="shared" si="29"/>
        <v>1</v>
      </c>
      <c r="AU80">
        <f t="shared" si="30"/>
        <v>1</v>
      </c>
      <c r="AV80">
        <f t="shared" si="31"/>
        <v>1</v>
      </c>
      <c r="AX80">
        <f t="shared" si="32"/>
        <v>1</v>
      </c>
    </row>
    <row r="81" spans="1:50" x14ac:dyDescent="0.3">
      <c r="A81">
        <v>4</v>
      </c>
      <c r="B81">
        <v>100</v>
      </c>
      <c r="C81" t="s">
        <v>19</v>
      </c>
      <c r="D81" t="s">
        <v>21</v>
      </c>
      <c r="E81">
        <v>8</v>
      </c>
      <c r="F81">
        <v>60</v>
      </c>
      <c r="G81" t="s">
        <v>19</v>
      </c>
      <c r="H81" t="s">
        <v>21</v>
      </c>
      <c r="I81">
        <v>0</v>
      </c>
      <c r="J81" t="s">
        <v>19</v>
      </c>
      <c r="K81" t="s">
        <v>34</v>
      </c>
      <c r="L81" t="s">
        <v>24</v>
      </c>
      <c r="M81">
        <v>4</v>
      </c>
      <c r="N81" t="s">
        <v>20</v>
      </c>
      <c r="O81" t="s">
        <v>29</v>
      </c>
      <c r="P81" t="s">
        <v>30</v>
      </c>
      <c r="Q81" t="s">
        <v>27</v>
      </c>
      <c r="R81">
        <v>69</v>
      </c>
      <c r="T81">
        <f t="shared" si="24"/>
        <v>0.28613325900111974</v>
      </c>
      <c r="U81">
        <f t="shared" si="33"/>
        <v>68.34876369475586</v>
      </c>
      <c r="AD81">
        <f>(E81 -$Y$7)/$Y$8</f>
        <v>0.66139910137521774</v>
      </c>
      <c r="AE81">
        <f t="shared" si="22"/>
        <v>0</v>
      </c>
      <c r="AG81">
        <f>(A81 -$W$7)/$W$8</f>
        <v>-2.6669371027144027</v>
      </c>
      <c r="AH81">
        <f>(B81 -$X$7)/$X$8</f>
        <v>1.7340645752147938</v>
      </c>
      <c r="AI81">
        <f>(F81 -$Z$7)/$Z$8</f>
        <v>-1.0466595550586331</v>
      </c>
      <c r="AJ81">
        <f>(I81 -$AA$7)/$AA$8</f>
        <v>-1.213934457288018</v>
      </c>
      <c r="AK81">
        <f t="shared" si="23"/>
        <v>1.0011994733813825</v>
      </c>
      <c r="AL81">
        <f>IF(C81="Low", 1, IF(C81="Medium", 2, IF(C81="High", 3, "")))</f>
        <v>3</v>
      </c>
      <c r="AM81">
        <f>IF(G81="Low", 1, IF(G81="Medium", 2, IF(G81="High", 3, "")))</f>
        <v>3</v>
      </c>
      <c r="AN81">
        <f t="shared" si="25"/>
        <v>3</v>
      </c>
      <c r="AO81">
        <f t="shared" si="26"/>
        <v>2</v>
      </c>
      <c r="AP81">
        <f t="shared" si="27"/>
        <v>1</v>
      </c>
      <c r="AQ81">
        <f>IF(H81="Yes", 1, 0)</f>
        <v>1</v>
      </c>
      <c r="AR81">
        <f>IF(D81="Yes", 1, 0)</f>
        <v>1</v>
      </c>
      <c r="AS81">
        <f t="shared" si="28"/>
        <v>1</v>
      </c>
      <c r="AT81">
        <f t="shared" si="29"/>
        <v>0</v>
      </c>
      <c r="AU81">
        <f t="shared" si="30"/>
        <v>0</v>
      </c>
      <c r="AV81">
        <f t="shared" si="31"/>
        <v>0</v>
      </c>
      <c r="AX81">
        <f t="shared" si="32"/>
        <v>1</v>
      </c>
    </row>
    <row r="82" spans="1:50" x14ac:dyDescent="0.3">
      <c r="A82">
        <v>25</v>
      </c>
      <c r="B82">
        <v>70</v>
      </c>
      <c r="C82" t="s">
        <v>22</v>
      </c>
      <c r="D82" t="s">
        <v>20</v>
      </c>
      <c r="E82">
        <v>7</v>
      </c>
      <c r="F82">
        <v>52</v>
      </c>
      <c r="G82" t="s">
        <v>22</v>
      </c>
      <c r="H82" t="s">
        <v>21</v>
      </c>
      <c r="I82">
        <v>1</v>
      </c>
      <c r="J82" t="s">
        <v>22</v>
      </c>
      <c r="K82" t="s">
        <v>23</v>
      </c>
      <c r="L82" t="s">
        <v>24</v>
      </c>
      <c r="M82">
        <v>3</v>
      </c>
      <c r="N82" t="s">
        <v>20</v>
      </c>
      <c r="O82" t="s">
        <v>33</v>
      </c>
      <c r="P82" t="s">
        <v>26</v>
      </c>
      <c r="Q82" t="s">
        <v>31</v>
      </c>
      <c r="R82">
        <v>66</v>
      </c>
      <c r="T82">
        <f t="shared" si="24"/>
        <v>0.17673306194466021</v>
      </c>
      <c r="U82">
        <f t="shared" si="33"/>
        <v>67.923179276387643</v>
      </c>
      <c r="AD82">
        <f>(E82 -$Y$7)/$Y$8</f>
        <v>-1.9795577157294329E-2</v>
      </c>
      <c r="AE82">
        <f t="shared" si="22"/>
        <v>1</v>
      </c>
      <c r="AG82">
        <f>(A82 -$W$7)/$W$8</f>
        <v>0.83882346527122686</v>
      </c>
      <c r="AH82">
        <f>(B82 -$X$7)/$X$8</f>
        <v>-0.8641026152040947</v>
      </c>
      <c r="AI82">
        <f>(F82 -$Z$7)/$Z$8</f>
        <v>-1.6022654788936768</v>
      </c>
      <c r="AJ82">
        <f>(I82 -$AA$7)/$AA$8</f>
        <v>-0.40124168605466753</v>
      </c>
      <c r="AK82">
        <f t="shared" si="23"/>
        <v>3.141133078780467E-2</v>
      </c>
      <c r="AL82">
        <f>IF(C82="Low", 1, IF(C82="Medium", 2, IF(C82="High", 3, "")))</f>
        <v>2</v>
      </c>
      <c r="AM82">
        <f>IF(G82="Low", 1, IF(G82="Medium", 2, IF(G82="High", 3, "")))</f>
        <v>2</v>
      </c>
      <c r="AN82">
        <f t="shared" si="25"/>
        <v>2</v>
      </c>
      <c r="AO82">
        <f t="shared" si="26"/>
        <v>3</v>
      </c>
      <c r="AP82">
        <f t="shared" si="27"/>
        <v>1</v>
      </c>
      <c r="AQ82">
        <f>IF(H82="Yes", 1, 0)</f>
        <v>1</v>
      </c>
      <c r="AR82">
        <f>IF(D82="Yes", 1, 0)</f>
        <v>0</v>
      </c>
      <c r="AS82">
        <f t="shared" si="28"/>
        <v>1</v>
      </c>
      <c r="AT82">
        <f t="shared" si="29"/>
        <v>1</v>
      </c>
      <c r="AU82">
        <f t="shared" si="30"/>
        <v>0</v>
      </c>
      <c r="AV82">
        <f t="shared" si="31"/>
        <v>0</v>
      </c>
      <c r="AX82">
        <f t="shared" si="32"/>
        <v>1</v>
      </c>
    </row>
    <row r="83" spans="1:50" x14ac:dyDescent="0.3">
      <c r="A83">
        <v>21</v>
      </c>
      <c r="B83">
        <v>77</v>
      </c>
      <c r="C83" t="s">
        <v>18</v>
      </c>
      <c r="D83" t="s">
        <v>21</v>
      </c>
      <c r="E83">
        <v>7</v>
      </c>
      <c r="F83">
        <v>90</v>
      </c>
      <c r="G83" t="s">
        <v>22</v>
      </c>
      <c r="H83" t="s">
        <v>21</v>
      </c>
      <c r="I83">
        <v>4</v>
      </c>
      <c r="J83" t="s">
        <v>22</v>
      </c>
      <c r="K83" t="s">
        <v>34</v>
      </c>
      <c r="L83" t="s">
        <v>32</v>
      </c>
      <c r="M83">
        <v>3</v>
      </c>
      <c r="N83" t="s">
        <v>20</v>
      </c>
      <c r="O83" t="s">
        <v>33</v>
      </c>
      <c r="P83" t="s">
        <v>30</v>
      </c>
      <c r="Q83" t="s">
        <v>27</v>
      </c>
      <c r="R83">
        <v>68</v>
      </c>
      <c r="T83">
        <f t="shared" si="24"/>
        <v>0.31489847249463482</v>
      </c>
      <c r="U83">
        <f t="shared" si="33"/>
        <v>68.460665016538272</v>
      </c>
      <c r="AD83">
        <f>(E83 -$Y$7)/$Y$8</f>
        <v>-1.9795577157294329E-2</v>
      </c>
      <c r="AE83">
        <f t="shared" si="22"/>
        <v>0</v>
      </c>
      <c r="AG83">
        <f>(A83 -$W$7)/$W$8</f>
        <v>0.17105954755967837</v>
      </c>
      <c r="AH83">
        <f>(B83 -$X$7)/$X$8</f>
        <v>-0.25786360410635406</v>
      </c>
      <c r="AI83">
        <f>(F83 -$Z$7)/$Z$8</f>
        <v>1.0368626593227803</v>
      </c>
      <c r="AJ83">
        <f>(I83 -$AA$7)/$AA$8</f>
        <v>2.0368366276453838</v>
      </c>
      <c r="AK83">
        <f t="shared" si="23"/>
        <v>3.141133078780467E-2</v>
      </c>
      <c r="AL83">
        <f>IF(C83="Low", 1, IF(C83="Medium", 2, IF(C83="High", 3, "")))</f>
        <v>1</v>
      </c>
      <c r="AM83">
        <f>IF(G83="Low", 1, IF(G83="Medium", 2, IF(G83="High", 3, "")))</f>
        <v>2</v>
      </c>
      <c r="AN83">
        <f t="shared" si="25"/>
        <v>2</v>
      </c>
      <c r="AO83">
        <f t="shared" si="26"/>
        <v>3</v>
      </c>
      <c r="AP83">
        <f t="shared" si="27"/>
        <v>0</v>
      </c>
      <c r="AQ83">
        <f>IF(H83="Yes", 1, 0)</f>
        <v>1</v>
      </c>
      <c r="AR83">
        <f>IF(D83="Yes", 1, 0)</f>
        <v>1</v>
      </c>
      <c r="AS83">
        <f t="shared" si="28"/>
        <v>1</v>
      </c>
      <c r="AT83">
        <f t="shared" si="29"/>
        <v>0</v>
      </c>
      <c r="AU83">
        <f t="shared" si="30"/>
        <v>0</v>
      </c>
      <c r="AV83">
        <f t="shared" si="31"/>
        <v>0</v>
      </c>
      <c r="AX83">
        <f t="shared" si="32"/>
        <v>1</v>
      </c>
    </row>
    <row r="84" spans="1:50" x14ac:dyDescent="0.3">
      <c r="A84">
        <v>18</v>
      </c>
      <c r="B84">
        <v>81</v>
      </c>
      <c r="C84" t="s">
        <v>19</v>
      </c>
      <c r="D84" t="s">
        <v>21</v>
      </c>
      <c r="E84">
        <v>8</v>
      </c>
      <c r="F84">
        <v>71</v>
      </c>
      <c r="G84" t="s">
        <v>22</v>
      </c>
      <c r="H84" t="s">
        <v>21</v>
      </c>
      <c r="I84">
        <v>0</v>
      </c>
      <c r="J84" t="s">
        <v>22</v>
      </c>
      <c r="K84" t="s">
        <v>23</v>
      </c>
      <c r="L84" t="s">
        <v>32</v>
      </c>
      <c r="M84">
        <v>3</v>
      </c>
      <c r="N84" t="s">
        <v>20</v>
      </c>
      <c r="O84" t="s">
        <v>25</v>
      </c>
      <c r="P84" t="s">
        <v>30</v>
      </c>
      <c r="Q84" t="s">
        <v>31</v>
      </c>
      <c r="R84">
        <v>65</v>
      </c>
      <c r="T84">
        <f t="shared" si="24"/>
        <v>0.12888308996899459</v>
      </c>
      <c r="U84">
        <f t="shared" si="33"/>
        <v>67.737035164766993</v>
      </c>
      <c r="AD84">
        <f>(E84 -$Y$7)/$Y$8</f>
        <v>0.66139910137521774</v>
      </c>
      <c r="AE84">
        <f t="shared" si="22"/>
        <v>1</v>
      </c>
      <c r="AG84">
        <f>(A84 -$W$7)/$W$8</f>
        <v>-0.32976339072398297</v>
      </c>
      <c r="AH84">
        <f>(B84 -$X$7)/$X$8</f>
        <v>8.8558687949497769E-2</v>
      </c>
      <c r="AI84">
        <f>(F84 -$Z$7)/$Z$8</f>
        <v>-0.28270140978544822</v>
      </c>
      <c r="AJ84">
        <f>(I84 -$AA$7)/$AA$8</f>
        <v>-1.213934457288018</v>
      </c>
      <c r="AK84">
        <f t="shared" si="23"/>
        <v>3.141133078780467E-2</v>
      </c>
      <c r="AL84">
        <f>IF(C84="Low", 1, IF(C84="Medium", 2, IF(C84="High", 3, "")))</f>
        <v>3</v>
      </c>
      <c r="AM84">
        <f>IF(G84="Low", 1, IF(G84="Medium", 2, IF(G84="High", 3, "")))</f>
        <v>2</v>
      </c>
      <c r="AN84">
        <f t="shared" si="25"/>
        <v>2</v>
      </c>
      <c r="AO84">
        <f t="shared" si="26"/>
        <v>1</v>
      </c>
      <c r="AP84">
        <f t="shared" si="27"/>
        <v>0</v>
      </c>
      <c r="AQ84">
        <f>IF(H84="Yes", 1, 0)</f>
        <v>1</v>
      </c>
      <c r="AR84">
        <f>IF(D84="Yes", 1, 0)</f>
        <v>1</v>
      </c>
      <c r="AS84">
        <f t="shared" si="28"/>
        <v>1</v>
      </c>
      <c r="AT84">
        <f t="shared" si="29"/>
        <v>0</v>
      </c>
      <c r="AU84">
        <f t="shared" si="30"/>
        <v>0</v>
      </c>
      <c r="AV84">
        <f t="shared" si="31"/>
        <v>0</v>
      </c>
      <c r="AX84">
        <f t="shared" si="32"/>
        <v>1</v>
      </c>
    </row>
    <row r="85" spans="1:50" x14ac:dyDescent="0.3">
      <c r="A85">
        <v>21</v>
      </c>
      <c r="B85">
        <v>72</v>
      </c>
      <c r="C85" t="s">
        <v>22</v>
      </c>
      <c r="D85" t="s">
        <v>21</v>
      </c>
      <c r="E85">
        <v>5</v>
      </c>
      <c r="F85">
        <v>57</v>
      </c>
      <c r="G85" t="s">
        <v>22</v>
      </c>
      <c r="H85" t="s">
        <v>21</v>
      </c>
      <c r="I85">
        <v>1</v>
      </c>
      <c r="J85" t="s">
        <v>22</v>
      </c>
      <c r="K85" t="s">
        <v>23</v>
      </c>
      <c r="L85" t="s">
        <v>32</v>
      </c>
      <c r="M85">
        <v>5</v>
      </c>
      <c r="N85" t="s">
        <v>21</v>
      </c>
      <c r="O85" t="s">
        <v>29</v>
      </c>
      <c r="P85" t="s">
        <v>30</v>
      </c>
      <c r="Q85" t="s">
        <v>27</v>
      </c>
      <c r="R85">
        <v>64</v>
      </c>
      <c r="T85">
        <f t="shared" si="24"/>
        <v>-4.677404137906345E-2</v>
      </c>
      <c r="U85">
        <f t="shared" si="33"/>
        <v>67.053700581389506</v>
      </c>
      <c r="AD85">
        <f>(E85 -$Y$7)/$Y$8</f>
        <v>-1.3821849342223185</v>
      </c>
      <c r="AE85">
        <f t="shared" si="22"/>
        <v>1</v>
      </c>
      <c r="AG85">
        <f>(A85 -$W$7)/$W$8</f>
        <v>0.17105954755967837</v>
      </c>
      <c r="AH85">
        <f>(B85 -$X$7)/$X$8</f>
        <v>-0.69089146917616884</v>
      </c>
      <c r="AI85">
        <f>(F85 -$Z$7)/$Z$8</f>
        <v>-1.2550117764967745</v>
      </c>
      <c r="AJ85">
        <f>(I85 -$AA$7)/$AA$8</f>
        <v>-0.40124168605466753</v>
      </c>
      <c r="AK85">
        <f t="shared" si="23"/>
        <v>1.9709876159749602</v>
      </c>
      <c r="AL85">
        <f>IF(C85="Low", 1, IF(C85="Medium", 2, IF(C85="High", 3, "")))</f>
        <v>2</v>
      </c>
      <c r="AM85">
        <f>IF(G85="Low", 1, IF(G85="Medium", 2, IF(G85="High", 3, "")))</f>
        <v>2</v>
      </c>
      <c r="AN85">
        <f t="shared" si="25"/>
        <v>2</v>
      </c>
      <c r="AO85">
        <f t="shared" si="26"/>
        <v>2</v>
      </c>
      <c r="AP85">
        <f t="shared" si="27"/>
        <v>0</v>
      </c>
      <c r="AQ85">
        <f>IF(H85="Yes", 1, 0)</f>
        <v>1</v>
      </c>
      <c r="AR85">
        <f>IF(D85="Yes", 1, 0)</f>
        <v>1</v>
      </c>
      <c r="AS85">
        <f t="shared" si="28"/>
        <v>0</v>
      </c>
      <c r="AT85">
        <f t="shared" si="29"/>
        <v>0</v>
      </c>
      <c r="AU85">
        <f t="shared" si="30"/>
        <v>0</v>
      </c>
      <c r="AV85">
        <f t="shared" si="31"/>
        <v>0</v>
      </c>
      <c r="AX85">
        <f t="shared" si="32"/>
        <v>1</v>
      </c>
    </row>
    <row r="86" spans="1:50" x14ac:dyDescent="0.3">
      <c r="A86">
        <v>8</v>
      </c>
      <c r="B86">
        <v>61</v>
      </c>
      <c r="C86" t="s">
        <v>22</v>
      </c>
      <c r="D86" t="s">
        <v>21</v>
      </c>
      <c r="E86">
        <v>7</v>
      </c>
      <c r="F86">
        <v>54</v>
      </c>
      <c r="G86" t="s">
        <v>22</v>
      </c>
      <c r="H86" t="s">
        <v>21</v>
      </c>
      <c r="I86">
        <v>1</v>
      </c>
      <c r="J86" t="s">
        <v>22</v>
      </c>
      <c r="K86" t="s">
        <v>23</v>
      </c>
      <c r="L86" t="s">
        <v>24</v>
      </c>
      <c r="M86">
        <v>3</v>
      </c>
      <c r="N86" t="s">
        <v>20</v>
      </c>
      <c r="O86" t="s">
        <v>29</v>
      </c>
      <c r="P86" t="s">
        <v>26</v>
      </c>
      <c r="Q86" t="s">
        <v>27</v>
      </c>
      <c r="R86">
        <v>60</v>
      </c>
      <c r="T86">
        <f t="shared" si="24"/>
        <v>-0.45355994487662477</v>
      </c>
      <c r="U86">
        <f t="shared" si="33"/>
        <v>65.471237781518582</v>
      </c>
      <c r="AD86">
        <f>(E86 -$Y$7)/$Y$8</f>
        <v>-1.9795577157294329E-2</v>
      </c>
      <c r="AE86">
        <f t="shared" si="22"/>
        <v>1</v>
      </c>
      <c r="AG86">
        <f>(A86 -$W$7)/$W$8</f>
        <v>-1.9991731850028542</v>
      </c>
      <c r="AH86">
        <f>(B86 -$X$7)/$X$8</f>
        <v>-1.6435527723297614</v>
      </c>
      <c r="AI86">
        <f>(F86 -$Z$7)/$Z$8</f>
        <v>-1.4633639979349158</v>
      </c>
      <c r="AJ86">
        <f>(I86 -$AA$7)/$AA$8</f>
        <v>-0.40124168605466753</v>
      </c>
      <c r="AK86">
        <f t="shared" si="23"/>
        <v>3.141133078780467E-2</v>
      </c>
      <c r="AL86">
        <f>IF(C86="Low", 1, IF(C86="Medium", 2, IF(C86="High", 3, "")))</f>
        <v>2</v>
      </c>
      <c r="AM86">
        <f>IF(G86="Low", 1, IF(G86="Medium", 2, IF(G86="High", 3, "")))</f>
        <v>2</v>
      </c>
      <c r="AN86">
        <f t="shared" si="25"/>
        <v>2</v>
      </c>
      <c r="AO86">
        <f t="shared" si="26"/>
        <v>2</v>
      </c>
      <c r="AP86">
        <f t="shared" si="27"/>
        <v>1</v>
      </c>
      <c r="AQ86">
        <f>IF(H86="Yes", 1, 0)</f>
        <v>1</v>
      </c>
      <c r="AR86">
        <f>IF(D86="Yes", 1, 0)</f>
        <v>1</v>
      </c>
      <c r="AS86">
        <f t="shared" si="28"/>
        <v>1</v>
      </c>
      <c r="AT86">
        <f t="shared" si="29"/>
        <v>1</v>
      </c>
      <c r="AU86">
        <f t="shared" si="30"/>
        <v>0</v>
      </c>
      <c r="AV86">
        <f t="shared" si="31"/>
        <v>0</v>
      </c>
      <c r="AX86">
        <f t="shared" si="32"/>
        <v>1</v>
      </c>
    </row>
    <row r="87" spans="1:50" x14ac:dyDescent="0.3">
      <c r="A87">
        <v>19</v>
      </c>
      <c r="B87">
        <v>69</v>
      </c>
      <c r="C87" t="s">
        <v>22</v>
      </c>
      <c r="D87" t="s">
        <v>21</v>
      </c>
      <c r="E87">
        <v>7</v>
      </c>
      <c r="F87">
        <v>82</v>
      </c>
      <c r="G87" t="s">
        <v>19</v>
      </c>
      <c r="H87" t="s">
        <v>21</v>
      </c>
      <c r="I87">
        <v>1</v>
      </c>
      <c r="J87" t="s">
        <v>22</v>
      </c>
      <c r="K87" t="s">
        <v>23</v>
      </c>
      <c r="L87" t="s">
        <v>28</v>
      </c>
      <c r="M87">
        <v>2</v>
      </c>
      <c r="N87" t="s">
        <v>20</v>
      </c>
      <c r="O87" t="s">
        <v>25</v>
      </c>
      <c r="P87" t="s">
        <v>26</v>
      </c>
      <c r="Q87" t="s">
        <v>27</v>
      </c>
      <c r="R87">
        <v>65</v>
      </c>
      <c r="T87">
        <f t="shared" si="24"/>
        <v>3.5958512812229129E-2</v>
      </c>
      <c r="U87">
        <f t="shared" si="33"/>
        <v>67.375543566164438</v>
      </c>
      <c r="AD87">
        <f>(E87 -$Y$7)/$Y$8</f>
        <v>-1.9795577157294329E-2</v>
      </c>
      <c r="AE87">
        <f t="shared" si="22"/>
        <v>1</v>
      </c>
      <c r="AG87">
        <f>(A87 -$W$7)/$W$8</f>
        <v>-0.16282241129609587</v>
      </c>
      <c r="AH87">
        <f>(B87 -$X$7)/$X$8</f>
        <v>-0.95070818821805769</v>
      </c>
      <c r="AI87">
        <f>(F87 -$Z$7)/$Z$8</f>
        <v>0.48125673548773673</v>
      </c>
      <c r="AJ87">
        <f>(I87 -$AA$7)/$AA$8</f>
        <v>-0.40124168605466753</v>
      </c>
      <c r="AK87">
        <f t="shared" si="23"/>
        <v>-0.93837681180577304</v>
      </c>
      <c r="AL87">
        <f>IF(C87="Low", 1, IF(C87="Medium", 2, IF(C87="High", 3, "")))</f>
        <v>2</v>
      </c>
      <c r="AM87">
        <f>IF(G87="Low", 1, IF(G87="Medium", 2, IF(G87="High", 3, "")))</f>
        <v>3</v>
      </c>
      <c r="AN87">
        <f t="shared" si="25"/>
        <v>2</v>
      </c>
      <c r="AO87">
        <f t="shared" si="26"/>
        <v>1</v>
      </c>
      <c r="AP87">
        <f t="shared" si="27"/>
        <v>0</v>
      </c>
      <c r="AQ87">
        <f>IF(H87="Yes", 1, 0)</f>
        <v>1</v>
      </c>
      <c r="AR87">
        <f>IF(D87="Yes", 1, 0)</f>
        <v>1</v>
      </c>
      <c r="AS87">
        <f t="shared" si="28"/>
        <v>1</v>
      </c>
      <c r="AT87">
        <f t="shared" si="29"/>
        <v>1</v>
      </c>
      <c r="AU87">
        <f t="shared" si="30"/>
        <v>0</v>
      </c>
      <c r="AV87">
        <f t="shared" si="31"/>
        <v>0</v>
      </c>
      <c r="AX87">
        <f t="shared" si="32"/>
        <v>1</v>
      </c>
    </row>
    <row r="88" spans="1:50" x14ac:dyDescent="0.3">
      <c r="A88">
        <v>22</v>
      </c>
      <c r="B88">
        <v>71</v>
      </c>
      <c r="C88" t="s">
        <v>19</v>
      </c>
      <c r="D88" t="s">
        <v>20</v>
      </c>
      <c r="E88">
        <v>6</v>
      </c>
      <c r="F88">
        <v>79</v>
      </c>
      <c r="G88" t="s">
        <v>19</v>
      </c>
      <c r="H88" t="s">
        <v>21</v>
      </c>
      <c r="I88">
        <v>1</v>
      </c>
      <c r="J88" t="s">
        <v>18</v>
      </c>
      <c r="K88" t="s">
        <v>23</v>
      </c>
      <c r="L88" t="s">
        <v>24</v>
      </c>
      <c r="M88">
        <v>3</v>
      </c>
      <c r="N88" t="s">
        <v>20</v>
      </c>
      <c r="O88" t="s">
        <v>25</v>
      </c>
      <c r="P88" t="s">
        <v>26</v>
      </c>
      <c r="Q88" t="s">
        <v>27</v>
      </c>
      <c r="R88">
        <v>66</v>
      </c>
      <c r="T88">
        <f t="shared" si="24"/>
        <v>0.23143300182090987</v>
      </c>
      <c r="U88">
        <f t="shared" si="33"/>
        <v>68.135970868389947</v>
      </c>
      <c r="AD88">
        <f>(E88 -$Y$7)/$Y$8</f>
        <v>-0.70099025568980644</v>
      </c>
      <c r="AE88">
        <f t="shared" si="22"/>
        <v>1</v>
      </c>
      <c r="AG88">
        <f>(A88 -$W$7)/$W$8</f>
        <v>0.3380005269875655</v>
      </c>
      <c r="AH88">
        <f>(B88 -$X$7)/$X$8</f>
        <v>-0.77749704219013172</v>
      </c>
      <c r="AI88">
        <f>(F88 -$Z$7)/$Z$8</f>
        <v>0.27290451404959537</v>
      </c>
      <c r="AJ88">
        <f>(I88 -$AA$7)/$AA$8</f>
        <v>-0.40124168605466753</v>
      </c>
      <c r="AK88">
        <f t="shared" si="23"/>
        <v>3.141133078780467E-2</v>
      </c>
      <c r="AL88">
        <f>IF(C88="Low", 1, IF(C88="Medium", 2, IF(C88="High", 3, "")))</f>
        <v>3</v>
      </c>
      <c r="AM88">
        <f>IF(G88="Low", 1, IF(G88="Medium", 2, IF(G88="High", 3, "")))</f>
        <v>3</v>
      </c>
      <c r="AN88">
        <f t="shared" si="25"/>
        <v>1</v>
      </c>
      <c r="AO88">
        <f t="shared" si="26"/>
        <v>1</v>
      </c>
      <c r="AP88">
        <f t="shared" si="27"/>
        <v>1</v>
      </c>
      <c r="AQ88">
        <f>IF(H88="Yes", 1, 0)</f>
        <v>1</v>
      </c>
      <c r="AR88">
        <f>IF(D88="Yes", 1, 0)</f>
        <v>0</v>
      </c>
      <c r="AS88">
        <f t="shared" si="28"/>
        <v>1</v>
      </c>
      <c r="AT88">
        <f t="shared" si="29"/>
        <v>1</v>
      </c>
      <c r="AU88">
        <f t="shared" si="30"/>
        <v>0</v>
      </c>
      <c r="AV88">
        <f t="shared" si="31"/>
        <v>0</v>
      </c>
      <c r="AX88">
        <f t="shared" si="32"/>
        <v>1</v>
      </c>
    </row>
    <row r="89" spans="1:50" x14ac:dyDescent="0.3">
      <c r="A89">
        <v>29</v>
      </c>
      <c r="B89">
        <v>78</v>
      </c>
      <c r="C89" t="s">
        <v>19</v>
      </c>
      <c r="D89" t="s">
        <v>21</v>
      </c>
      <c r="E89">
        <v>4</v>
      </c>
      <c r="F89">
        <v>93</v>
      </c>
      <c r="G89" t="s">
        <v>18</v>
      </c>
      <c r="H89" t="s">
        <v>21</v>
      </c>
      <c r="I89">
        <v>5</v>
      </c>
      <c r="J89" t="s">
        <v>19</v>
      </c>
      <c r="K89" t="s">
        <v>23</v>
      </c>
      <c r="L89" t="s">
        <v>32</v>
      </c>
      <c r="M89">
        <v>3</v>
      </c>
      <c r="N89" t="s">
        <v>20</v>
      </c>
      <c r="O89" t="s">
        <v>29</v>
      </c>
      <c r="P89" t="s">
        <v>26</v>
      </c>
      <c r="Q89" t="s">
        <v>27</v>
      </c>
      <c r="R89">
        <v>74</v>
      </c>
      <c r="T89">
        <f t="shared" si="24"/>
        <v>0.79784640670674978</v>
      </c>
      <c r="U89">
        <f t="shared" si="33"/>
        <v>70.339410404699848</v>
      </c>
      <c r="AD89">
        <f>(E89 -$Y$7)/$Y$8</f>
        <v>-2.0633796127548307</v>
      </c>
      <c r="AE89">
        <f t="shared" si="22"/>
        <v>1</v>
      </c>
      <c r="AG89">
        <f>(A89 -$W$7)/$W$8</f>
        <v>1.5065873829827754</v>
      </c>
      <c r="AH89">
        <f>(B89 -$X$7)/$X$8</f>
        <v>-0.1712580310923911</v>
      </c>
      <c r="AI89">
        <f>(F89 -$Z$7)/$Z$8</f>
        <v>1.2452148807609216</v>
      </c>
      <c r="AJ89">
        <f>(I89 -$AA$7)/$AA$8</f>
        <v>2.849529398878734</v>
      </c>
      <c r="AK89">
        <f t="shared" si="23"/>
        <v>3.141133078780467E-2</v>
      </c>
      <c r="AL89">
        <f>IF(C89="Low", 1, IF(C89="Medium", 2, IF(C89="High", 3, "")))</f>
        <v>3</v>
      </c>
      <c r="AM89">
        <f>IF(G89="Low", 1, IF(G89="Medium", 2, IF(G89="High", 3, "")))</f>
        <v>1</v>
      </c>
      <c r="AN89">
        <f t="shared" si="25"/>
        <v>3</v>
      </c>
      <c r="AO89">
        <f t="shared" si="26"/>
        <v>2</v>
      </c>
      <c r="AP89">
        <f t="shared" si="27"/>
        <v>0</v>
      </c>
      <c r="AQ89">
        <f>IF(H89="Yes", 1, 0)</f>
        <v>1</v>
      </c>
      <c r="AR89">
        <f>IF(D89="Yes", 1, 0)</f>
        <v>1</v>
      </c>
      <c r="AS89">
        <f t="shared" si="28"/>
        <v>1</v>
      </c>
      <c r="AT89">
        <f t="shared" si="29"/>
        <v>1</v>
      </c>
      <c r="AU89">
        <f t="shared" si="30"/>
        <v>1</v>
      </c>
      <c r="AV89">
        <f t="shared" si="31"/>
        <v>1</v>
      </c>
      <c r="AX89">
        <f t="shared" si="32"/>
        <v>1</v>
      </c>
    </row>
    <row r="90" spans="1:50" x14ac:dyDescent="0.3">
      <c r="A90">
        <v>17</v>
      </c>
      <c r="B90">
        <v>67</v>
      </c>
      <c r="C90" t="s">
        <v>22</v>
      </c>
      <c r="D90" t="s">
        <v>21</v>
      </c>
      <c r="E90">
        <v>5</v>
      </c>
      <c r="F90">
        <v>52</v>
      </c>
      <c r="G90" t="s">
        <v>19</v>
      </c>
      <c r="H90" t="s">
        <v>21</v>
      </c>
      <c r="I90">
        <v>2</v>
      </c>
      <c r="J90" t="s">
        <v>22</v>
      </c>
      <c r="K90" t="s">
        <v>34</v>
      </c>
      <c r="L90" t="s">
        <v>28</v>
      </c>
      <c r="M90">
        <v>3</v>
      </c>
      <c r="N90" t="s">
        <v>20</v>
      </c>
      <c r="O90" t="s">
        <v>25</v>
      </c>
      <c r="P90" t="s">
        <v>35</v>
      </c>
      <c r="Q90" t="s">
        <v>31</v>
      </c>
      <c r="R90">
        <v>62</v>
      </c>
      <c r="T90">
        <f t="shared" si="24"/>
        <v>-0.19872725488362558</v>
      </c>
      <c r="U90">
        <f t="shared" si="33"/>
        <v>66.462578063071319</v>
      </c>
      <c r="AD90">
        <f>(E90 -$Y$7)/$Y$8</f>
        <v>-1.3821849342223185</v>
      </c>
      <c r="AE90">
        <f t="shared" si="22"/>
        <v>0</v>
      </c>
      <c r="AG90">
        <f>(A90 -$W$7)/$W$8</f>
        <v>-0.49670437015187013</v>
      </c>
      <c r="AH90">
        <f>(B90 -$X$7)/$X$8</f>
        <v>-1.1239193342459837</v>
      </c>
      <c r="AI90">
        <f>(F90 -$Z$7)/$Z$8</f>
        <v>-1.6022654788936768</v>
      </c>
      <c r="AJ90">
        <f>(I90 -$AA$7)/$AA$8</f>
        <v>0.41145108517868284</v>
      </c>
      <c r="AK90">
        <f t="shared" si="23"/>
        <v>3.141133078780467E-2</v>
      </c>
      <c r="AL90">
        <f>IF(C90="Low", 1, IF(C90="Medium", 2, IF(C90="High", 3, "")))</f>
        <v>2</v>
      </c>
      <c r="AM90">
        <f>IF(G90="Low", 1, IF(G90="Medium", 2, IF(G90="High", 3, "")))</f>
        <v>3</v>
      </c>
      <c r="AN90">
        <f t="shared" si="25"/>
        <v>2</v>
      </c>
      <c r="AO90">
        <f t="shared" si="26"/>
        <v>1</v>
      </c>
      <c r="AP90">
        <f t="shared" si="27"/>
        <v>0</v>
      </c>
      <c r="AQ90">
        <f>IF(H90="Yes", 1, 0)</f>
        <v>1</v>
      </c>
      <c r="AR90">
        <f>IF(D90="Yes", 1, 0)</f>
        <v>1</v>
      </c>
      <c r="AS90">
        <f t="shared" si="28"/>
        <v>1</v>
      </c>
      <c r="AT90">
        <f t="shared" si="29"/>
        <v>0</v>
      </c>
      <c r="AU90">
        <f t="shared" si="30"/>
        <v>0</v>
      </c>
      <c r="AV90">
        <f t="shared" si="31"/>
        <v>0</v>
      </c>
      <c r="AX90">
        <f t="shared" si="32"/>
        <v>1</v>
      </c>
    </row>
    <row r="91" spans="1:50" x14ac:dyDescent="0.3">
      <c r="A91">
        <v>15</v>
      </c>
      <c r="B91">
        <v>95</v>
      </c>
      <c r="C91" t="s">
        <v>22</v>
      </c>
      <c r="D91" t="s">
        <v>20</v>
      </c>
      <c r="E91">
        <v>7</v>
      </c>
      <c r="F91">
        <v>93</v>
      </c>
      <c r="G91" t="s">
        <v>22</v>
      </c>
      <c r="H91" t="s">
        <v>21</v>
      </c>
      <c r="I91">
        <v>2</v>
      </c>
      <c r="J91" t="s">
        <v>22</v>
      </c>
      <c r="K91" t="s">
        <v>23</v>
      </c>
      <c r="L91" t="s">
        <v>24</v>
      </c>
      <c r="M91">
        <v>4</v>
      </c>
      <c r="N91" t="s">
        <v>20</v>
      </c>
      <c r="O91" t="s">
        <v>29</v>
      </c>
      <c r="P91" t="s">
        <v>30</v>
      </c>
      <c r="Q91" t="s">
        <v>27</v>
      </c>
      <c r="R91">
        <v>70</v>
      </c>
      <c r="T91">
        <f t="shared" si="24"/>
        <v>0.51312422138155456</v>
      </c>
      <c r="U91">
        <f t="shared" si="33"/>
        <v>69.231795163608339</v>
      </c>
      <c r="AD91">
        <f>(E91 -$Y$7)/$Y$8</f>
        <v>-1.9795577157294329E-2</v>
      </c>
      <c r="AE91">
        <f t="shared" si="22"/>
        <v>1</v>
      </c>
      <c r="AG91">
        <f>(A91 -$W$7)/$W$8</f>
        <v>-0.8305863290076444</v>
      </c>
      <c r="AH91">
        <f>(B91 -$X$7)/$X$8</f>
        <v>1.3010367101449791</v>
      </c>
      <c r="AI91">
        <f>(F91 -$Z$7)/$Z$8</f>
        <v>1.2452148807609216</v>
      </c>
      <c r="AJ91">
        <f>(I91 -$AA$7)/$AA$8</f>
        <v>0.41145108517868284</v>
      </c>
      <c r="AK91">
        <f t="shared" si="23"/>
        <v>1.0011994733813825</v>
      </c>
      <c r="AL91">
        <f>IF(C91="Low", 1, IF(C91="Medium", 2, IF(C91="High", 3, "")))</f>
        <v>2</v>
      </c>
      <c r="AM91">
        <f>IF(G91="Low", 1, IF(G91="Medium", 2, IF(G91="High", 3, "")))</f>
        <v>2</v>
      </c>
      <c r="AN91">
        <f t="shared" si="25"/>
        <v>2</v>
      </c>
      <c r="AO91">
        <f t="shared" si="26"/>
        <v>2</v>
      </c>
      <c r="AP91">
        <f t="shared" si="27"/>
        <v>1</v>
      </c>
      <c r="AQ91">
        <f>IF(H91="Yes", 1, 0)</f>
        <v>1</v>
      </c>
      <c r="AR91">
        <f>IF(D91="Yes", 1, 0)</f>
        <v>0</v>
      </c>
      <c r="AS91">
        <f t="shared" si="28"/>
        <v>1</v>
      </c>
      <c r="AT91">
        <f t="shared" si="29"/>
        <v>0</v>
      </c>
      <c r="AU91">
        <f t="shared" si="30"/>
        <v>1</v>
      </c>
      <c r="AV91">
        <f t="shared" si="31"/>
        <v>0</v>
      </c>
      <c r="AX91">
        <f t="shared" si="32"/>
        <v>0</v>
      </c>
    </row>
    <row r="92" spans="1:50" x14ac:dyDescent="0.3">
      <c r="A92">
        <v>17</v>
      </c>
      <c r="B92">
        <v>88</v>
      </c>
      <c r="C92" t="s">
        <v>22</v>
      </c>
      <c r="D92" t="s">
        <v>21</v>
      </c>
      <c r="E92">
        <v>7</v>
      </c>
      <c r="F92">
        <v>94</v>
      </c>
      <c r="G92" t="s">
        <v>18</v>
      </c>
      <c r="H92" t="s">
        <v>21</v>
      </c>
      <c r="I92">
        <v>0</v>
      </c>
      <c r="J92" t="s">
        <v>22</v>
      </c>
      <c r="K92" t="s">
        <v>23</v>
      </c>
      <c r="L92" t="s">
        <v>32</v>
      </c>
      <c r="M92">
        <v>3</v>
      </c>
      <c r="N92" t="s">
        <v>20</v>
      </c>
      <c r="O92" t="s">
        <v>25</v>
      </c>
      <c r="P92" t="s">
        <v>26</v>
      </c>
      <c r="Q92" t="s">
        <v>27</v>
      </c>
      <c r="R92">
        <v>69</v>
      </c>
      <c r="T92">
        <f t="shared" si="24"/>
        <v>0.27119149891496092</v>
      </c>
      <c r="U92">
        <f t="shared" si="33"/>
        <v>68.290637837154492</v>
      </c>
      <c r="AD92">
        <f>(E92 -$Y$7)/$Y$8</f>
        <v>-1.9795577157294329E-2</v>
      </c>
      <c r="AE92">
        <f t="shared" si="22"/>
        <v>1</v>
      </c>
      <c r="AG92">
        <f>(A92 -$W$7)/$W$8</f>
        <v>-0.49670437015187013</v>
      </c>
      <c r="AH92">
        <f>(B92 -$X$7)/$X$8</f>
        <v>0.69479769904723843</v>
      </c>
      <c r="AI92">
        <f>(F92 -$Z$7)/$Z$8</f>
        <v>1.3146656212403021</v>
      </c>
      <c r="AJ92">
        <f>(I92 -$AA$7)/$AA$8</f>
        <v>-1.213934457288018</v>
      </c>
      <c r="AK92">
        <f t="shared" si="23"/>
        <v>3.141133078780467E-2</v>
      </c>
      <c r="AL92">
        <f>IF(C92="Low", 1, IF(C92="Medium", 2, IF(C92="High", 3, "")))</f>
        <v>2</v>
      </c>
      <c r="AM92">
        <f>IF(G92="Low", 1, IF(G92="Medium", 2, IF(G92="High", 3, "")))</f>
        <v>1</v>
      </c>
      <c r="AN92">
        <f t="shared" si="25"/>
        <v>2</v>
      </c>
      <c r="AO92">
        <f t="shared" si="26"/>
        <v>1</v>
      </c>
      <c r="AP92">
        <f t="shared" si="27"/>
        <v>0</v>
      </c>
      <c r="AQ92">
        <f>IF(H92="Yes", 1, 0)</f>
        <v>1</v>
      </c>
      <c r="AR92">
        <f>IF(D92="Yes", 1, 0)</f>
        <v>1</v>
      </c>
      <c r="AS92">
        <f t="shared" si="28"/>
        <v>1</v>
      </c>
      <c r="AT92">
        <f t="shared" si="29"/>
        <v>1</v>
      </c>
      <c r="AU92">
        <f t="shared" si="30"/>
        <v>0</v>
      </c>
      <c r="AV92">
        <f t="shared" si="31"/>
        <v>0</v>
      </c>
      <c r="AX92">
        <f t="shared" si="32"/>
        <v>1</v>
      </c>
    </row>
    <row r="93" spans="1:50" x14ac:dyDescent="0.3">
      <c r="A93">
        <v>25</v>
      </c>
      <c r="B93">
        <v>63</v>
      </c>
      <c r="C93" t="s">
        <v>22</v>
      </c>
      <c r="D93" t="s">
        <v>21</v>
      </c>
      <c r="E93">
        <v>7</v>
      </c>
      <c r="F93">
        <v>72</v>
      </c>
      <c r="G93" t="s">
        <v>22</v>
      </c>
      <c r="H93" t="s">
        <v>21</v>
      </c>
      <c r="I93">
        <v>3</v>
      </c>
      <c r="J93" t="s">
        <v>19</v>
      </c>
      <c r="K93" t="s">
        <v>34</v>
      </c>
      <c r="L93" t="s">
        <v>28</v>
      </c>
      <c r="M93">
        <v>4</v>
      </c>
      <c r="N93" t="s">
        <v>20</v>
      </c>
      <c r="O93" t="s">
        <v>29</v>
      </c>
      <c r="P93" t="s">
        <v>35</v>
      </c>
      <c r="Q93" t="s">
        <v>27</v>
      </c>
      <c r="R93">
        <v>67</v>
      </c>
      <c r="T93">
        <f t="shared" si="24"/>
        <v>0.14252282987478262</v>
      </c>
      <c r="U93">
        <f t="shared" si="33"/>
        <v>67.790095953784615</v>
      </c>
      <c r="AD93">
        <f>(E93 -$Y$7)/$Y$8</f>
        <v>-1.9795577157294329E-2</v>
      </c>
      <c r="AE93">
        <f t="shared" si="22"/>
        <v>0</v>
      </c>
      <c r="AG93">
        <f>(A93 -$W$7)/$W$8</f>
        <v>0.83882346527122686</v>
      </c>
      <c r="AH93">
        <f>(B93 -$X$7)/$X$8</f>
        <v>-1.4703416263018354</v>
      </c>
      <c r="AI93">
        <f>(F93 -$Z$7)/$Z$8</f>
        <v>-0.21325066930606779</v>
      </c>
      <c r="AJ93">
        <f>(I93 -$AA$7)/$AA$8</f>
        <v>1.2241438564120333</v>
      </c>
      <c r="AK93">
        <f t="shared" si="23"/>
        <v>1.0011994733813825</v>
      </c>
      <c r="AL93">
        <f>IF(C93="Low", 1, IF(C93="Medium", 2, IF(C93="High", 3, "")))</f>
        <v>2</v>
      </c>
      <c r="AM93">
        <f>IF(G93="Low", 1, IF(G93="Medium", 2, IF(G93="High", 3, "")))</f>
        <v>2</v>
      </c>
      <c r="AN93">
        <f t="shared" si="25"/>
        <v>3</v>
      </c>
      <c r="AO93">
        <f t="shared" si="26"/>
        <v>2</v>
      </c>
      <c r="AP93">
        <f t="shared" si="27"/>
        <v>0</v>
      </c>
      <c r="AQ93">
        <f>IF(H93="Yes", 1, 0)</f>
        <v>1</v>
      </c>
      <c r="AR93">
        <f>IF(D93="Yes", 1, 0)</f>
        <v>1</v>
      </c>
      <c r="AS93">
        <f t="shared" si="28"/>
        <v>1</v>
      </c>
      <c r="AT93">
        <f t="shared" si="29"/>
        <v>0</v>
      </c>
      <c r="AU93">
        <f t="shared" si="30"/>
        <v>0</v>
      </c>
      <c r="AV93">
        <f t="shared" si="31"/>
        <v>0</v>
      </c>
      <c r="AX93">
        <f t="shared" si="32"/>
        <v>1</v>
      </c>
    </row>
    <row r="94" spans="1:50" x14ac:dyDescent="0.3">
      <c r="A94">
        <v>22</v>
      </c>
      <c r="B94">
        <v>86</v>
      </c>
      <c r="C94" t="s">
        <v>18</v>
      </c>
      <c r="D94" t="s">
        <v>20</v>
      </c>
      <c r="E94">
        <v>6</v>
      </c>
      <c r="F94">
        <v>54</v>
      </c>
      <c r="G94" t="s">
        <v>22</v>
      </c>
      <c r="H94" t="s">
        <v>21</v>
      </c>
      <c r="I94">
        <v>2</v>
      </c>
      <c r="J94" t="s">
        <v>22</v>
      </c>
      <c r="K94" t="s">
        <v>23</v>
      </c>
      <c r="L94" t="s">
        <v>32</v>
      </c>
      <c r="M94">
        <v>0</v>
      </c>
      <c r="N94" t="s">
        <v>20</v>
      </c>
      <c r="O94" t="s">
        <v>25</v>
      </c>
      <c r="P94" t="s">
        <v>30</v>
      </c>
      <c r="Q94" t="s">
        <v>27</v>
      </c>
      <c r="R94">
        <v>64</v>
      </c>
      <c r="T94">
        <f t="shared" si="24"/>
        <v>8.5465525455793528E-2</v>
      </c>
      <c r="U94">
        <f t="shared" si="33"/>
        <v>67.568133833348199</v>
      </c>
      <c r="AD94">
        <f>(E94 -$Y$7)/$Y$8</f>
        <v>-0.70099025568980644</v>
      </c>
      <c r="AE94">
        <f t="shared" si="22"/>
        <v>1</v>
      </c>
      <c r="AG94">
        <f>(A94 -$W$7)/$W$8</f>
        <v>0.3380005269875655</v>
      </c>
      <c r="AH94">
        <f>(B94 -$X$7)/$X$8</f>
        <v>0.52158655301931256</v>
      </c>
      <c r="AI94">
        <f>(F94 -$Z$7)/$Z$8</f>
        <v>-1.4633639979349158</v>
      </c>
      <c r="AJ94">
        <f>(I94 -$AA$7)/$AA$8</f>
        <v>0.41145108517868284</v>
      </c>
      <c r="AK94">
        <f t="shared" si="23"/>
        <v>-2.8779530969929286</v>
      </c>
      <c r="AL94">
        <f>IF(C94="Low", 1, IF(C94="Medium", 2, IF(C94="High", 3, "")))</f>
        <v>1</v>
      </c>
      <c r="AM94">
        <f>IF(G94="Low", 1, IF(G94="Medium", 2, IF(G94="High", 3, "")))</f>
        <v>2</v>
      </c>
      <c r="AN94">
        <f t="shared" si="25"/>
        <v>2</v>
      </c>
      <c r="AO94">
        <f t="shared" si="26"/>
        <v>1</v>
      </c>
      <c r="AP94">
        <f t="shared" si="27"/>
        <v>0</v>
      </c>
      <c r="AQ94">
        <f>IF(H94="Yes", 1, 0)</f>
        <v>1</v>
      </c>
      <c r="AR94">
        <f>IF(D94="Yes", 1, 0)</f>
        <v>0</v>
      </c>
      <c r="AS94">
        <f t="shared" si="28"/>
        <v>1</v>
      </c>
      <c r="AT94">
        <f t="shared" si="29"/>
        <v>0</v>
      </c>
      <c r="AU94">
        <f t="shared" si="30"/>
        <v>0</v>
      </c>
      <c r="AV94">
        <f t="shared" si="31"/>
        <v>0</v>
      </c>
      <c r="AX94">
        <f t="shared" si="32"/>
        <v>1</v>
      </c>
    </row>
    <row r="95" spans="1:50" x14ac:dyDescent="0.3">
      <c r="A95">
        <v>17</v>
      </c>
      <c r="B95">
        <v>86</v>
      </c>
      <c r="C95" t="s">
        <v>22</v>
      </c>
      <c r="D95" t="s">
        <v>20</v>
      </c>
      <c r="E95">
        <v>5</v>
      </c>
      <c r="F95">
        <v>97</v>
      </c>
      <c r="G95" t="s">
        <v>19</v>
      </c>
      <c r="H95" t="s">
        <v>21</v>
      </c>
      <c r="I95">
        <v>3</v>
      </c>
      <c r="J95" t="s">
        <v>22</v>
      </c>
      <c r="K95" t="s">
        <v>23</v>
      </c>
      <c r="L95" t="s">
        <v>32</v>
      </c>
      <c r="M95">
        <v>3</v>
      </c>
      <c r="N95" t="s">
        <v>20</v>
      </c>
      <c r="O95" t="s">
        <v>29</v>
      </c>
      <c r="P95" t="s">
        <v>26</v>
      </c>
      <c r="Q95" t="s">
        <v>27</v>
      </c>
      <c r="R95">
        <v>71</v>
      </c>
      <c r="T95">
        <f t="shared" si="24"/>
        <v>0.48051919361371764</v>
      </c>
      <c r="U95">
        <f t="shared" si="33"/>
        <v>69.104956344741382</v>
      </c>
      <c r="AD95">
        <f>(E95 -$Y$7)/$Y$8</f>
        <v>-1.3821849342223185</v>
      </c>
      <c r="AE95">
        <f t="shared" si="22"/>
        <v>1</v>
      </c>
      <c r="AG95">
        <f>(A95 -$W$7)/$W$8</f>
        <v>-0.49670437015187013</v>
      </c>
      <c r="AH95">
        <f>(B95 -$X$7)/$X$8</f>
        <v>0.52158655301931256</v>
      </c>
      <c r="AI95">
        <f>(F95 -$Z$7)/$Z$8</f>
        <v>1.5230178426784435</v>
      </c>
      <c r="AJ95">
        <f>(I95 -$AA$7)/$AA$8</f>
        <v>1.2241438564120333</v>
      </c>
      <c r="AK95">
        <f t="shared" si="23"/>
        <v>3.141133078780467E-2</v>
      </c>
      <c r="AL95">
        <f>IF(C95="Low", 1, IF(C95="Medium", 2, IF(C95="High", 3, "")))</f>
        <v>2</v>
      </c>
      <c r="AM95">
        <f>IF(G95="Low", 1, IF(G95="Medium", 2, IF(G95="High", 3, "")))</f>
        <v>3</v>
      </c>
      <c r="AN95">
        <f t="shared" si="25"/>
        <v>2</v>
      </c>
      <c r="AO95">
        <f t="shared" si="26"/>
        <v>2</v>
      </c>
      <c r="AP95">
        <f t="shared" si="27"/>
        <v>0</v>
      </c>
      <c r="AQ95">
        <f>IF(H95="Yes", 1, 0)</f>
        <v>1</v>
      </c>
      <c r="AR95">
        <f>IF(D95="Yes", 1, 0)</f>
        <v>0</v>
      </c>
      <c r="AS95">
        <f t="shared" si="28"/>
        <v>1</v>
      </c>
      <c r="AT95">
        <f t="shared" si="29"/>
        <v>1</v>
      </c>
      <c r="AU95">
        <f t="shared" si="30"/>
        <v>1</v>
      </c>
      <c r="AV95">
        <f t="shared" si="31"/>
        <v>0</v>
      </c>
      <c r="AX95">
        <f t="shared" si="32"/>
        <v>0</v>
      </c>
    </row>
    <row r="96" spans="1:50" x14ac:dyDescent="0.3">
      <c r="A96">
        <v>23</v>
      </c>
      <c r="B96">
        <v>98</v>
      </c>
      <c r="C96" t="s">
        <v>22</v>
      </c>
      <c r="D96" t="s">
        <v>21</v>
      </c>
      <c r="E96">
        <v>7</v>
      </c>
      <c r="F96">
        <v>54</v>
      </c>
      <c r="G96" t="s">
        <v>18</v>
      </c>
      <c r="H96" t="s">
        <v>21</v>
      </c>
      <c r="I96">
        <v>0</v>
      </c>
      <c r="J96" t="s">
        <v>22</v>
      </c>
      <c r="K96" t="s">
        <v>23</v>
      </c>
      <c r="L96" t="s">
        <v>28</v>
      </c>
      <c r="M96">
        <v>3</v>
      </c>
      <c r="N96" t="s">
        <v>20</v>
      </c>
      <c r="O96" t="s">
        <v>29</v>
      </c>
      <c r="P96" t="s">
        <v>26</v>
      </c>
      <c r="Q96" t="s">
        <v>31</v>
      </c>
      <c r="R96">
        <v>68</v>
      </c>
      <c r="T96">
        <f t="shared" si="24"/>
        <v>0.48055524197256838</v>
      </c>
      <c r="U96">
        <f t="shared" si="33"/>
        <v>69.105096578673752</v>
      </c>
      <c r="AD96">
        <f>(E96 -$Y$7)/$Y$8</f>
        <v>-1.9795577157294329E-2</v>
      </c>
      <c r="AE96">
        <f t="shared" si="22"/>
        <v>1</v>
      </c>
      <c r="AG96">
        <f>(A96 -$W$7)/$W$8</f>
        <v>0.50494150641545266</v>
      </c>
      <c r="AH96">
        <f>(B96 -$X$7)/$X$8</f>
        <v>1.5608534291868679</v>
      </c>
      <c r="AI96">
        <f>(F96 -$Z$7)/$Z$8</f>
        <v>-1.4633639979349158</v>
      </c>
      <c r="AJ96">
        <f>(I96 -$AA$7)/$AA$8</f>
        <v>-1.213934457288018</v>
      </c>
      <c r="AK96">
        <f t="shared" si="23"/>
        <v>3.141133078780467E-2</v>
      </c>
      <c r="AL96">
        <f>IF(C96="Low", 1, IF(C96="Medium", 2, IF(C96="High", 3, "")))</f>
        <v>2</v>
      </c>
      <c r="AM96">
        <f>IF(G96="Low", 1, IF(G96="Medium", 2, IF(G96="High", 3, "")))</f>
        <v>1</v>
      </c>
      <c r="AN96">
        <f t="shared" si="25"/>
        <v>2</v>
      </c>
      <c r="AO96">
        <f t="shared" si="26"/>
        <v>2</v>
      </c>
      <c r="AP96">
        <f t="shared" si="27"/>
        <v>0</v>
      </c>
      <c r="AQ96">
        <f>IF(H96="Yes", 1, 0)</f>
        <v>1</v>
      </c>
      <c r="AR96">
        <f>IF(D96="Yes", 1, 0)</f>
        <v>1</v>
      </c>
      <c r="AS96">
        <f t="shared" si="28"/>
        <v>1</v>
      </c>
      <c r="AT96">
        <f t="shared" si="29"/>
        <v>1</v>
      </c>
      <c r="AU96">
        <f t="shared" si="30"/>
        <v>0</v>
      </c>
      <c r="AV96">
        <f t="shared" si="31"/>
        <v>0</v>
      </c>
      <c r="AX96">
        <f t="shared" si="32"/>
        <v>1</v>
      </c>
    </row>
    <row r="97" spans="1:50" x14ac:dyDescent="0.3">
      <c r="A97">
        <v>21</v>
      </c>
      <c r="B97">
        <v>60</v>
      </c>
      <c r="C97" t="s">
        <v>19</v>
      </c>
      <c r="D97" t="s">
        <v>20</v>
      </c>
      <c r="E97">
        <v>7</v>
      </c>
      <c r="F97">
        <v>80</v>
      </c>
      <c r="G97" t="s">
        <v>22</v>
      </c>
      <c r="H97" t="s">
        <v>21</v>
      </c>
      <c r="I97">
        <v>0</v>
      </c>
      <c r="J97" t="s">
        <v>19</v>
      </c>
      <c r="K97" t="s">
        <v>23</v>
      </c>
      <c r="L97" t="s">
        <v>32</v>
      </c>
      <c r="M97">
        <v>4</v>
      </c>
      <c r="N97" t="s">
        <v>21</v>
      </c>
      <c r="O97" t="s">
        <v>29</v>
      </c>
      <c r="P97" t="s">
        <v>26</v>
      </c>
      <c r="Q97" t="s">
        <v>27</v>
      </c>
      <c r="R97">
        <v>64</v>
      </c>
      <c r="T97">
        <f t="shared" si="24"/>
        <v>-6.0809131008306483E-2</v>
      </c>
      <c r="U97">
        <f t="shared" si="33"/>
        <v>66.999101818157627</v>
      </c>
      <c r="AD97">
        <f>(E97 -$Y$7)/$Y$8</f>
        <v>-1.9795577157294329E-2</v>
      </c>
      <c r="AE97">
        <f t="shared" si="22"/>
        <v>1</v>
      </c>
      <c r="AG97">
        <f>(A97 -$W$7)/$W$8</f>
        <v>0.17105954755967837</v>
      </c>
      <c r="AH97">
        <f>(B97 -$X$7)/$X$8</f>
        <v>-1.7301583453437241</v>
      </c>
      <c r="AI97">
        <f>(F97 -$Z$7)/$Z$8</f>
        <v>0.34235525452897581</v>
      </c>
      <c r="AJ97">
        <f>(I97 -$AA$7)/$AA$8</f>
        <v>-1.213934457288018</v>
      </c>
      <c r="AK97">
        <f t="shared" si="23"/>
        <v>1.0011994733813825</v>
      </c>
      <c r="AL97">
        <f>IF(C97="Low", 1, IF(C97="Medium", 2, IF(C97="High", 3, "")))</f>
        <v>3</v>
      </c>
      <c r="AM97">
        <f>IF(G97="Low", 1, IF(G97="Medium", 2, IF(G97="High", 3, "")))</f>
        <v>2</v>
      </c>
      <c r="AN97">
        <f t="shared" si="25"/>
        <v>3</v>
      </c>
      <c r="AO97">
        <f t="shared" si="26"/>
        <v>2</v>
      </c>
      <c r="AP97">
        <f t="shared" si="27"/>
        <v>0</v>
      </c>
      <c r="AQ97">
        <f>IF(H97="Yes", 1, 0)</f>
        <v>1</v>
      </c>
      <c r="AR97">
        <f>IF(D97="Yes", 1, 0)</f>
        <v>0</v>
      </c>
      <c r="AS97">
        <f t="shared" si="28"/>
        <v>0</v>
      </c>
      <c r="AT97">
        <f t="shared" si="29"/>
        <v>1</v>
      </c>
      <c r="AU97">
        <f t="shared" si="30"/>
        <v>0</v>
      </c>
      <c r="AV97">
        <f t="shared" si="31"/>
        <v>0</v>
      </c>
      <c r="AX97">
        <f t="shared" si="32"/>
        <v>1</v>
      </c>
    </row>
    <row r="98" spans="1:50" x14ac:dyDescent="0.3">
      <c r="A98">
        <v>26</v>
      </c>
      <c r="B98">
        <v>70</v>
      </c>
      <c r="C98" t="s">
        <v>22</v>
      </c>
      <c r="D98" t="s">
        <v>21</v>
      </c>
      <c r="E98">
        <v>8</v>
      </c>
      <c r="F98">
        <v>75</v>
      </c>
      <c r="G98" t="s">
        <v>22</v>
      </c>
      <c r="H98" t="s">
        <v>21</v>
      </c>
      <c r="I98">
        <v>1</v>
      </c>
      <c r="J98" t="s">
        <v>18</v>
      </c>
      <c r="K98" t="s">
        <v>34</v>
      </c>
      <c r="L98" t="s">
        <v>32</v>
      </c>
      <c r="M98">
        <v>4</v>
      </c>
      <c r="N98" t="s">
        <v>21</v>
      </c>
      <c r="O98" t="s">
        <v>25</v>
      </c>
      <c r="P98" t="s">
        <v>35</v>
      </c>
      <c r="Q98" t="s">
        <v>31</v>
      </c>
      <c r="R98">
        <v>63</v>
      </c>
      <c r="T98">
        <f t="shared" si="24"/>
        <v>2.3689561792883507E-2</v>
      </c>
      <c r="U98">
        <f t="shared" si="33"/>
        <v>67.327815367093095</v>
      </c>
      <c r="AD98">
        <f>(E98 -$Y$7)/$Y$8</f>
        <v>0.66139910137521774</v>
      </c>
      <c r="AE98">
        <f t="shared" si="22"/>
        <v>0</v>
      </c>
      <c r="AG98">
        <f>(A98 -$W$7)/$W$8</f>
        <v>1.0057644446991141</v>
      </c>
      <c r="AH98">
        <f>(B98 -$X$7)/$X$8</f>
        <v>-0.8641026152040947</v>
      </c>
      <c r="AI98">
        <f>(F98 -$Z$7)/$Z$8</f>
        <v>-4.8984478679264375E-3</v>
      </c>
      <c r="AJ98">
        <f>(I98 -$AA$7)/$AA$8</f>
        <v>-0.40124168605466753</v>
      </c>
      <c r="AK98">
        <f t="shared" si="23"/>
        <v>1.0011994733813825</v>
      </c>
      <c r="AL98">
        <f>IF(C98="Low", 1, IF(C98="Medium", 2, IF(C98="High", 3, "")))</f>
        <v>2</v>
      </c>
      <c r="AM98">
        <f>IF(G98="Low", 1, IF(G98="Medium", 2, IF(G98="High", 3, "")))</f>
        <v>2</v>
      </c>
      <c r="AN98">
        <f t="shared" si="25"/>
        <v>1</v>
      </c>
      <c r="AO98">
        <f t="shared" si="26"/>
        <v>1</v>
      </c>
      <c r="AP98">
        <f t="shared" si="27"/>
        <v>0</v>
      </c>
      <c r="AQ98">
        <f>IF(H98="Yes", 1, 0)</f>
        <v>1</v>
      </c>
      <c r="AR98">
        <f>IF(D98="Yes", 1, 0)</f>
        <v>1</v>
      </c>
      <c r="AS98">
        <f t="shared" si="28"/>
        <v>0</v>
      </c>
      <c r="AT98">
        <f t="shared" si="29"/>
        <v>0</v>
      </c>
      <c r="AU98">
        <f t="shared" si="30"/>
        <v>0</v>
      </c>
      <c r="AV98">
        <f t="shared" si="31"/>
        <v>0</v>
      </c>
      <c r="AX98">
        <f t="shared" si="32"/>
        <v>1</v>
      </c>
    </row>
    <row r="99" spans="1:50" x14ac:dyDescent="0.3">
      <c r="A99">
        <v>16</v>
      </c>
      <c r="B99">
        <v>97</v>
      </c>
      <c r="C99" t="s">
        <v>22</v>
      </c>
      <c r="D99" t="s">
        <v>21</v>
      </c>
      <c r="E99">
        <v>6</v>
      </c>
      <c r="F99">
        <v>92</v>
      </c>
      <c r="G99" t="s">
        <v>18</v>
      </c>
      <c r="H99" t="s">
        <v>21</v>
      </c>
      <c r="I99">
        <v>0</v>
      </c>
      <c r="J99" t="s">
        <v>22</v>
      </c>
      <c r="K99" t="s">
        <v>34</v>
      </c>
      <c r="L99" t="s">
        <v>24</v>
      </c>
      <c r="M99">
        <v>4</v>
      </c>
      <c r="N99" t="s">
        <v>20</v>
      </c>
      <c r="O99" t="s">
        <v>29</v>
      </c>
      <c r="P99" t="s">
        <v>26</v>
      </c>
      <c r="Q99" t="s">
        <v>27</v>
      </c>
      <c r="R99">
        <v>71</v>
      </c>
      <c r="T99">
        <f t="shared" si="24"/>
        <v>0.53850373004895213</v>
      </c>
      <c r="U99">
        <f t="shared" si="33"/>
        <v>69.330525547330694</v>
      </c>
      <c r="AD99">
        <f>(E99 -$Y$7)/$Y$8</f>
        <v>-0.70099025568980644</v>
      </c>
      <c r="AE99">
        <f t="shared" si="22"/>
        <v>0</v>
      </c>
      <c r="AG99">
        <f>(A99 -$W$7)/$W$8</f>
        <v>-0.66364534957975729</v>
      </c>
      <c r="AH99">
        <f>(B99 -$X$7)/$X$8</f>
        <v>1.4742478561729051</v>
      </c>
      <c r="AI99">
        <f>(F99 -$Z$7)/$Z$8</f>
        <v>1.1757641402815411</v>
      </c>
      <c r="AJ99">
        <f>(I99 -$AA$7)/$AA$8</f>
        <v>-1.213934457288018</v>
      </c>
      <c r="AK99">
        <f t="shared" si="23"/>
        <v>1.0011994733813825</v>
      </c>
      <c r="AL99">
        <f>IF(C99="Low", 1, IF(C99="Medium", 2, IF(C99="High", 3, "")))</f>
        <v>2</v>
      </c>
      <c r="AM99">
        <f>IF(G99="Low", 1, IF(G99="Medium", 2, IF(G99="High", 3, "")))</f>
        <v>1</v>
      </c>
      <c r="AN99">
        <f t="shared" si="25"/>
        <v>2</v>
      </c>
      <c r="AO99">
        <f t="shared" si="26"/>
        <v>2</v>
      </c>
      <c r="AP99">
        <f t="shared" si="27"/>
        <v>1</v>
      </c>
      <c r="AQ99">
        <f>IF(H99="Yes", 1, 0)</f>
        <v>1</v>
      </c>
      <c r="AR99">
        <f>IF(D99="Yes", 1, 0)</f>
        <v>1</v>
      </c>
      <c r="AS99">
        <f t="shared" si="28"/>
        <v>1</v>
      </c>
      <c r="AT99">
        <f t="shared" si="29"/>
        <v>1</v>
      </c>
      <c r="AU99">
        <f t="shared" si="30"/>
        <v>1</v>
      </c>
      <c r="AV99">
        <f t="shared" si="31"/>
        <v>0</v>
      </c>
      <c r="AX99">
        <f t="shared" si="32"/>
        <v>0</v>
      </c>
    </row>
    <row r="100" spans="1:50" x14ac:dyDescent="0.3">
      <c r="A100">
        <v>18</v>
      </c>
      <c r="B100">
        <v>97</v>
      </c>
      <c r="C100" t="s">
        <v>19</v>
      </c>
      <c r="D100" t="s">
        <v>21</v>
      </c>
      <c r="E100">
        <v>4</v>
      </c>
      <c r="F100">
        <v>75</v>
      </c>
      <c r="G100" t="s">
        <v>18</v>
      </c>
      <c r="H100" t="s">
        <v>21</v>
      </c>
      <c r="I100">
        <v>0</v>
      </c>
      <c r="J100" t="s">
        <v>22</v>
      </c>
      <c r="K100" t="s">
        <v>23</v>
      </c>
      <c r="L100" t="s">
        <v>24</v>
      </c>
      <c r="M100">
        <v>3</v>
      </c>
      <c r="N100" t="s">
        <v>20</v>
      </c>
      <c r="O100" t="s">
        <v>25</v>
      </c>
      <c r="P100" t="s">
        <v>30</v>
      </c>
      <c r="Q100" t="s">
        <v>27</v>
      </c>
      <c r="R100">
        <v>69</v>
      </c>
      <c r="T100">
        <f t="shared" si="24"/>
        <v>0.47357838035440891</v>
      </c>
      <c r="U100">
        <f t="shared" si="33"/>
        <v>69.077955461256309</v>
      </c>
      <c r="AD100">
        <f>(E100 -$Y$7)/$Y$8</f>
        <v>-2.0633796127548307</v>
      </c>
      <c r="AE100">
        <f t="shared" si="22"/>
        <v>1</v>
      </c>
      <c r="AG100">
        <f>(A100 -$W$7)/$W$8</f>
        <v>-0.32976339072398297</v>
      </c>
      <c r="AH100">
        <f>(B100 -$X$7)/$X$8</f>
        <v>1.4742478561729051</v>
      </c>
      <c r="AI100">
        <f>(F100 -$Z$7)/$Z$8</f>
        <v>-4.8984478679264375E-3</v>
      </c>
      <c r="AJ100">
        <f>(I100 -$AA$7)/$AA$8</f>
        <v>-1.213934457288018</v>
      </c>
      <c r="AK100">
        <f t="shared" si="23"/>
        <v>3.141133078780467E-2</v>
      </c>
      <c r="AL100">
        <f>IF(C100="Low", 1, IF(C100="Medium", 2, IF(C100="High", 3, "")))</f>
        <v>3</v>
      </c>
      <c r="AM100">
        <f>IF(G100="Low", 1, IF(G100="Medium", 2, IF(G100="High", 3, "")))</f>
        <v>1</v>
      </c>
      <c r="AN100">
        <f t="shared" si="25"/>
        <v>2</v>
      </c>
      <c r="AO100">
        <f t="shared" si="26"/>
        <v>1</v>
      </c>
      <c r="AP100">
        <f t="shared" si="27"/>
        <v>1</v>
      </c>
      <c r="AQ100">
        <f>IF(H100="Yes", 1, 0)</f>
        <v>1</v>
      </c>
      <c r="AR100">
        <f>IF(D100="Yes", 1, 0)</f>
        <v>1</v>
      </c>
      <c r="AS100">
        <f t="shared" si="28"/>
        <v>1</v>
      </c>
      <c r="AT100">
        <f t="shared" si="29"/>
        <v>0</v>
      </c>
      <c r="AU100">
        <f t="shared" si="30"/>
        <v>0</v>
      </c>
      <c r="AV100">
        <f t="shared" si="31"/>
        <v>0</v>
      </c>
      <c r="AX100">
        <f t="shared" si="32"/>
        <v>1</v>
      </c>
    </row>
    <row r="101" spans="1:50" x14ac:dyDescent="0.3">
      <c r="A101">
        <v>18</v>
      </c>
      <c r="B101">
        <v>89</v>
      </c>
      <c r="C101" t="s">
        <v>19</v>
      </c>
      <c r="D101" t="s">
        <v>21</v>
      </c>
      <c r="E101">
        <v>4</v>
      </c>
      <c r="F101">
        <v>73</v>
      </c>
      <c r="G101" t="s">
        <v>22</v>
      </c>
      <c r="H101" t="s">
        <v>21</v>
      </c>
      <c r="I101">
        <v>3</v>
      </c>
      <c r="J101" t="s">
        <v>22</v>
      </c>
      <c r="K101" t="s">
        <v>34</v>
      </c>
      <c r="L101" t="s">
        <v>24</v>
      </c>
      <c r="M101">
        <v>2</v>
      </c>
      <c r="N101" t="s">
        <v>20</v>
      </c>
      <c r="O101" t="s">
        <v>29</v>
      </c>
      <c r="P101" t="s">
        <v>26</v>
      </c>
      <c r="Q101" t="s">
        <v>31</v>
      </c>
      <c r="R101">
        <v>100</v>
      </c>
      <c r="T101">
        <f t="shared" si="24"/>
        <v>0.58203588412239338</v>
      </c>
      <c r="U101">
        <f t="shared" si="33"/>
        <v>69.499872650627964</v>
      </c>
      <c r="AD101">
        <f>(E101 -$Y$7)/$Y$8</f>
        <v>-2.0633796127548307</v>
      </c>
      <c r="AE101">
        <f t="shared" si="22"/>
        <v>0</v>
      </c>
      <c r="AG101">
        <f>(A101 -$W$7)/$W$8</f>
        <v>-0.32976339072398297</v>
      </c>
      <c r="AH101">
        <f>(B101 -$X$7)/$X$8</f>
        <v>0.78140327206120141</v>
      </c>
      <c r="AI101">
        <f>(F101 -$Z$7)/$Z$8</f>
        <v>-0.14379992882668732</v>
      </c>
      <c r="AJ101">
        <f>(I101 -$AA$7)/$AA$8</f>
        <v>1.2241438564120333</v>
      </c>
      <c r="AK101">
        <f t="shared" si="23"/>
        <v>-0.93837681180577304</v>
      </c>
      <c r="AL101">
        <f>IF(C101="Low", 1, IF(C101="Medium", 2, IF(C101="High", 3, "")))</f>
        <v>3</v>
      </c>
      <c r="AM101">
        <f>IF(G101="Low", 1, IF(G101="Medium", 2, IF(G101="High", 3, "")))</f>
        <v>2</v>
      </c>
      <c r="AN101">
        <f t="shared" si="25"/>
        <v>2</v>
      </c>
      <c r="AO101">
        <f t="shared" si="26"/>
        <v>2</v>
      </c>
      <c r="AP101">
        <f t="shared" si="27"/>
        <v>1</v>
      </c>
      <c r="AQ101">
        <f>IF(H101="Yes", 1, 0)</f>
        <v>1</v>
      </c>
      <c r="AR101">
        <f>IF(D101="Yes", 1, 0)</f>
        <v>1</v>
      </c>
      <c r="AS101">
        <f t="shared" si="28"/>
        <v>1</v>
      </c>
      <c r="AT101">
        <f t="shared" si="29"/>
        <v>1</v>
      </c>
      <c r="AU101">
        <f t="shared" si="30"/>
        <v>1</v>
      </c>
      <c r="AV101">
        <f t="shared" si="31"/>
        <v>0</v>
      </c>
      <c r="AX101">
        <f t="shared" si="32"/>
        <v>0</v>
      </c>
    </row>
    <row r="102" spans="1:50" x14ac:dyDescent="0.3">
      <c r="A102">
        <v>11</v>
      </c>
      <c r="B102">
        <v>91</v>
      </c>
      <c r="C102" t="s">
        <v>22</v>
      </c>
      <c r="D102" t="s">
        <v>20</v>
      </c>
      <c r="E102">
        <v>6</v>
      </c>
      <c r="F102">
        <v>94</v>
      </c>
      <c r="G102" t="s">
        <v>22</v>
      </c>
      <c r="H102" t="s">
        <v>21</v>
      </c>
      <c r="I102">
        <v>3</v>
      </c>
      <c r="J102" t="s">
        <v>22</v>
      </c>
      <c r="K102" t="s">
        <v>23</v>
      </c>
      <c r="L102" t="s">
        <v>32</v>
      </c>
      <c r="M102">
        <v>3</v>
      </c>
      <c r="N102" t="s">
        <v>20</v>
      </c>
      <c r="O102" t="s">
        <v>29</v>
      </c>
      <c r="P102" t="s">
        <v>30</v>
      </c>
      <c r="Q102" t="s">
        <v>27</v>
      </c>
      <c r="R102">
        <v>68</v>
      </c>
      <c r="T102">
        <f t="shared" si="24"/>
        <v>0.28589191270299097</v>
      </c>
      <c r="U102">
        <f t="shared" si="33"/>
        <v>68.347824818714699</v>
      </c>
      <c r="AD102">
        <f>(E102 -$Y$7)/$Y$8</f>
        <v>-0.70099025568980644</v>
      </c>
      <c r="AE102">
        <f t="shared" si="22"/>
        <v>1</v>
      </c>
      <c r="AG102">
        <f>(A102 -$W$7)/$W$8</f>
        <v>-1.4983502467191929</v>
      </c>
      <c r="AH102">
        <f>(B102 -$X$7)/$X$8</f>
        <v>0.95461441808912728</v>
      </c>
      <c r="AI102">
        <f>(F102 -$Z$7)/$Z$8</f>
        <v>1.3146656212403021</v>
      </c>
      <c r="AJ102">
        <f>(I102 -$AA$7)/$AA$8</f>
        <v>1.2241438564120333</v>
      </c>
      <c r="AK102">
        <f t="shared" si="23"/>
        <v>3.141133078780467E-2</v>
      </c>
      <c r="AL102">
        <f>IF(C102="Low", 1, IF(C102="Medium", 2, IF(C102="High", 3, "")))</f>
        <v>2</v>
      </c>
      <c r="AM102">
        <f>IF(G102="Low", 1, IF(G102="Medium", 2, IF(G102="High", 3, "")))</f>
        <v>2</v>
      </c>
      <c r="AN102">
        <f t="shared" si="25"/>
        <v>2</v>
      </c>
      <c r="AO102">
        <f t="shared" si="26"/>
        <v>2</v>
      </c>
      <c r="AP102">
        <f t="shared" si="27"/>
        <v>0</v>
      </c>
      <c r="AQ102">
        <f>IF(H102="Yes", 1, 0)</f>
        <v>1</v>
      </c>
      <c r="AR102">
        <f>IF(D102="Yes", 1, 0)</f>
        <v>0</v>
      </c>
      <c r="AS102">
        <f t="shared" si="28"/>
        <v>1</v>
      </c>
      <c r="AT102">
        <f t="shared" si="29"/>
        <v>0</v>
      </c>
      <c r="AU102">
        <f t="shared" si="30"/>
        <v>0</v>
      </c>
      <c r="AV102">
        <f t="shared" si="31"/>
        <v>0</v>
      </c>
      <c r="AX102">
        <f t="shared" si="32"/>
        <v>1</v>
      </c>
    </row>
    <row r="103" spans="1:50" x14ac:dyDescent="0.3">
      <c r="A103">
        <v>22</v>
      </c>
      <c r="B103">
        <v>64</v>
      </c>
      <c r="C103" t="s">
        <v>18</v>
      </c>
      <c r="D103" t="s">
        <v>20</v>
      </c>
      <c r="E103">
        <v>7</v>
      </c>
      <c r="F103">
        <v>98</v>
      </c>
      <c r="G103" t="s">
        <v>18</v>
      </c>
      <c r="H103" t="s">
        <v>20</v>
      </c>
      <c r="I103">
        <v>1</v>
      </c>
      <c r="J103" t="s">
        <v>22</v>
      </c>
      <c r="K103" t="s">
        <v>23</v>
      </c>
      <c r="L103" t="s">
        <v>28</v>
      </c>
      <c r="M103">
        <v>3</v>
      </c>
      <c r="N103" t="s">
        <v>20</v>
      </c>
      <c r="O103" t="s">
        <v>25</v>
      </c>
      <c r="P103" t="s">
        <v>26</v>
      </c>
      <c r="Q103" t="s">
        <v>27</v>
      </c>
      <c r="R103">
        <v>62</v>
      </c>
      <c r="T103">
        <f t="shared" si="24"/>
        <v>-0.18684159509209963</v>
      </c>
      <c r="U103">
        <f t="shared" si="33"/>
        <v>66.508815197422081</v>
      </c>
      <c r="AD103">
        <f>(E103 -$Y$7)/$Y$8</f>
        <v>-1.9795577157294329E-2</v>
      </c>
      <c r="AE103">
        <f t="shared" si="22"/>
        <v>1</v>
      </c>
      <c r="AG103">
        <f>(A103 -$W$7)/$W$8</f>
        <v>0.3380005269875655</v>
      </c>
      <c r="AH103">
        <f>(B103 -$X$7)/$X$8</f>
        <v>-1.3837360532878724</v>
      </c>
      <c r="AI103">
        <f>(F103 -$Z$7)/$Z$8</f>
        <v>1.5924685831578238</v>
      </c>
      <c r="AJ103">
        <f>(I103 -$AA$7)/$AA$8</f>
        <v>-0.40124168605466753</v>
      </c>
      <c r="AK103">
        <f t="shared" si="23"/>
        <v>3.141133078780467E-2</v>
      </c>
      <c r="AL103">
        <f>IF(C103="Low", 1, IF(C103="Medium", 2, IF(C103="High", 3, "")))</f>
        <v>1</v>
      </c>
      <c r="AM103">
        <f>IF(G103="Low", 1, IF(G103="Medium", 2, IF(G103="High", 3, "")))</f>
        <v>1</v>
      </c>
      <c r="AN103">
        <f t="shared" si="25"/>
        <v>2</v>
      </c>
      <c r="AO103">
        <f t="shared" si="26"/>
        <v>1</v>
      </c>
      <c r="AP103">
        <f t="shared" si="27"/>
        <v>0</v>
      </c>
      <c r="AQ103">
        <f>IF(H103="Yes", 1, 0)</f>
        <v>0</v>
      </c>
      <c r="AR103">
        <f>IF(D103="Yes", 1, 0)</f>
        <v>0</v>
      </c>
      <c r="AS103">
        <f t="shared" si="28"/>
        <v>1</v>
      </c>
      <c r="AT103">
        <f t="shared" si="29"/>
        <v>1</v>
      </c>
      <c r="AU103">
        <f t="shared" si="30"/>
        <v>0</v>
      </c>
      <c r="AV103">
        <f t="shared" si="31"/>
        <v>0</v>
      </c>
      <c r="AX103">
        <f t="shared" si="32"/>
        <v>1</v>
      </c>
    </row>
    <row r="104" spans="1:50" x14ac:dyDescent="0.3">
      <c r="A104">
        <v>22</v>
      </c>
      <c r="B104">
        <v>81</v>
      </c>
      <c r="C104" t="s">
        <v>22</v>
      </c>
      <c r="D104" t="s">
        <v>21</v>
      </c>
      <c r="E104">
        <v>7</v>
      </c>
      <c r="F104">
        <v>77</v>
      </c>
      <c r="G104" t="s">
        <v>18</v>
      </c>
      <c r="H104" t="s">
        <v>21</v>
      </c>
      <c r="I104">
        <v>2</v>
      </c>
      <c r="J104" t="s">
        <v>22</v>
      </c>
      <c r="K104" t="s">
        <v>23</v>
      </c>
      <c r="L104" t="s">
        <v>24</v>
      </c>
      <c r="M104">
        <v>3</v>
      </c>
      <c r="N104" t="s">
        <v>20</v>
      </c>
      <c r="O104" t="s">
        <v>33</v>
      </c>
      <c r="P104" t="s">
        <v>35</v>
      </c>
      <c r="Q104" t="s">
        <v>31</v>
      </c>
      <c r="R104">
        <v>68</v>
      </c>
      <c r="T104">
        <f t="shared" si="24"/>
        <v>0.3824041253453842</v>
      </c>
      <c r="U104">
        <f t="shared" si="33"/>
        <v>68.723272898224494</v>
      </c>
      <c r="AD104">
        <f>(E104 -$Y$7)/$Y$8</f>
        <v>-1.9795577157294329E-2</v>
      </c>
      <c r="AE104">
        <f t="shared" si="22"/>
        <v>1</v>
      </c>
      <c r="AG104">
        <f>(A104 -$W$7)/$W$8</f>
        <v>0.3380005269875655</v>
      </c>
      <c r="AH104">
        <f>(B104 -$X$7)/$X$8</f>
        <v>8.8558687949497769E-2</v>
      </c>
      <c r="AI104">
        <f>(F104 -$Z$7)/$Z$8</f>
        <v>0.13400303309083447</v>
      </c>
      <c r="AJ104">
        <f>(I104 -$AA$7)/$AA$8</f>
        <v>0.41145108517868284</v>
      </c>
      <c r="AK104">
        <f t="shared" si="23"/>
        <v>3.141133078780467E-2</v>
      </c>
      <c r="AL104">
        <f>IF(C104="Low", 1, IF(C104="Medium", 2, IF(C104="High", 3, "")))</f>
        <v>2</v>
      </c>
      <c r="AM104">
        <f>IF(G104="Low", 1, IF(G104="Medium", 2, IF(G104="High", 3, "")))</f>
        <v>1</v>
      </c>
      <c r="AN104">
        <f t="shared" si="25"/>
        <v>2</v>
      </c>
      <c r="AO104">
        <f t="shared" si="26"/>
        <v>3</v>
      </c>
      <c r="AP104">
        <f t="shared" si="27"/>
        <v>1</v>
      </c>
      <c r="AQ104">
        <f>IF(H104="Yes", 1, 0)</f>
        <v>1</v>
      </c>
      <c r="AR104">
        <f>IF(D104="Yes", 1, 0)</f>
        <v>1</v>
      </c>
      <c r="AS104">
        <f t="shared" si="28"/>
        <v>1</v>
      </c>
      <c r="AT104">
        <f t="shared" si="29"/>
        <v>0</v>
      </c>
      <c r="AU104">
        <f t="shared" si="30"/>
        <v>0</v>
      </c>
      <c r="AV104">
        <f t="shared" si="31"/>
        <v>0</v>
      </c>
      <c r="AX104">
        <f t="shared" si="32"/>
        <v>1</v>
      </c>
    </row>
    <row r="105" spans="1:50" x14ac:dyDescent="0.3">
      <c r="A105">
        <v>20</v>
      </c>
      <c r="B105">
        <v>69</v>
      </c>
      <c r="C105" t="s">
        <v>19</v>
      </c>
      <c r="D105" t="s">
        <v>21</v>
      </c>
      <c r="E105">
        <v>6</v>
      </c>
      <c r="F105">
        <v>73</v>
      </c>
      <c r="G105" t="s">
        <v>22</v>
      </c>
      <c r="H105" t="s">
        <v>21</v>
      </c>
      <c r="I105">
        <v>2</v>
      </c>
      <c r="J105" t="s">
        <v>22</v>
      </c>
      <c r="K105" t="s">
        <v>34</v>
      </c>
      <c r="L105" t="s">
        <v>24</v>
      </c>
      <c r="M105">
        <v>3</v>
      </c>
      <c r="N105" t="s">
        <v>20</v>
      </c>
      <c r="O105" t="s">
        <v>25</v>
      </c>
      <c r="P105" t="s">
        <v>35</v>
      </c>
      <c r="Q105" t="s">
        <v>27</v>
      </c>
      <c r="R105">
        <v>66</v>
      </c>
      <c r="T105">
        <f t="shared" si="24"/>
        <v>0.12828144464142827</v>
      </c>
      <c r="U105">
        <f t="shared" si="33"/>
        <v>67.734694667366753</v>
      </c>
      <c r="AD105">
        <f>(E105 -$Y$7)/$Y$8</f>
        <v>-0.70099025568980644</v>
      </c>
      <c r="AE105">
        <f t="shared" si="22"/>
        <v>0</v>
      </c>
      <c r="AG105">
        <f>(A105 -$W$7)/$W$8</f>
        <v>4.1185681317912485E-3</v>
      </c>
      <c r="AH105">
        <f>(B105 -$X$7)/$X$8</f>
        <v>-0.95070818821805769</v>
      </c>
      <c r="AI105">
        <f>(F105 -$Z$7)/$Z$8</f>
        <v>-0.14379992882668732</v>
      </c>
      <c r="AJ105">
        <f>(I105 -$AA$7)/$AA$8</f>
        <v>0.41145108517868284</v>
      </c>
      <c r="AK105">
        <f t="shared" si="23"/>
        <v>3.141133078780467E-2</v>
      </c>
      <c r="AL105">
        <f>IF(C105="Low", 1, IF(C105="Medium", 2, IF(C105="High", 3, "")))</f>
        <v>3</v>
      </c>
      <c r="AM105">
        <f>IF(G105="Low", 1, IF(G105="Medium", 2, IF(G105="High", 3, "")))</f>
        <v>2</v>
      </c>
      <c r="AN105">
        <f t="shared" si="25"/>
        <v>2</v>
      </c>
      <c r="AO105">
        <f t="shared" si="26"/>
        <v>1</v>
      </c>
      <c r="AP105">
        <f t="shared" si="27"/>
        <v>1</v>
      </c>
      <c r="AQ105">
        <f>IF(H105="Yes", 1, 0)</f>
        <v>1</v>
      </c>
      <c r="AR105">
        <f>IF(D105="Yes", 1, 0)</f>
        <v>1</v>
      </c>
      <c r="AS105">
        <f t="shared" si="28"/>
        <v>1</v>
      </c>
      <c r="AT105">
        <f t="shared" si="29"/>
        <v>0</v>
      </c>
      <c r="AU105">
        <f t="shared" si="30"/>
        <v>0</v>
      </c>
      <c r="AV105">
        <f t="shared" si="31"/>
        <v>0</v>
      </c>
      <c r="AX105">
        <f t="shared" si="32"/>
        <v>1</v>
      </c>
    </row>
    <row r="106" spans="1:50" x14ac:dyDescent="0.3">
      <c r="A106">
        <v>19</v>
      </c>
      <c r="B106">
        <v>67</v>
      </c>
      <c r="C106" t="s">
        <v>18</v>
      </c>
      <c r="D106" t="s">
        <v>20</v>
      </c>
      <c r="E106">
        <v>5</v>
      </c>
      <c r="F106">
        <v>92</v>
      </c>
      <c r="G106" t="s">
        <v>19</v>
      </c>
      <c r="H106" t="s">
        <v>21</v>
      </c>
      <c r="I106">
        <v>0</v>
      </c>
      <c r="J106" t="s">
        <v>22</v>
      </c>
      <c r="K106" t="s">
        <v>23</v>
      </c>
      <c r="L106" t="s">
        <v>24</v>
      </c>
      <c r="M106">
        <v>3</v>
      </c>
      <c r="N106" t="s">
        <v>20</v>
      </c>
      <c r="O106" t="s">
        <v>29</v>
      </c>
      <c r="P106" t="s">
        <v>26</v>
      </c>
      <c r="Q106" t="s">
        <v>27</v>
      </c>
      <c r="R106">
        <v>64</v>
      </c>
      <c r="T106">
        <f t="shared" si="24"/>
        <v>1.8858556839668542E-2</v>
      </c>
      <c r="U106">
        <f t="shared" si="33"/>
        <v>67.309021978338166</v>
      </c>
      <c r="AD106">
        <f>(E106 -$Y$7)/$Y$8</f>
        <v>-1.3821849342223185</v>
      </c>
      <c r="AE106">
        <f t="shared" si="22"/>
        <v>1</v>
      </c>
      <c r="AG106">
        <f>(A106 -$W$7)/$W$8</f>
        <v>-0.16282241129609587</v>
      </c>
      <c r="AH106">
        <f>(B106 -$X$7)/$X$8</f>
        <v>-1.1239193342459837</v>
      </c>
      <c r="AI106">
        <f>(F106 -$Z$7)/$Z$8</f>
        <v>1.1757641402815411</v>
      </c>
      <c r="AJ106">
        <f>(I106 -$AA$7)/$AA$8</f>
        <v>-1.213934457288018</v>
      </c>
      <c r="AK106">
        <f t="shared" si="23"/>
        <v>3.141133078780467E-2</v>
      </c>
      <c r="AL106">
        <f>IF(C106="Low", 1, IF(C106="Medium", 2, IF(C106="High", 3, "")))</f>
        <v>1</v>
      </c>
      <c r="AM106">
        <f>IF(G106="Low", 1, IF(G106="Medium", 2, IF(G106="High", 3, "")))</f>
        <v>3</v>
      </c>
      <c r="AN106">
        <f t="shared" si="25"/>
        <v>2</v>
      </c>
      <c r="AO106">
        <f t="shared" si="26"/>
        <v>2</v>
      </c>
      <c r="AP106">
        <f t="shared" si="27"/>
        <v>1</v>
      </c>
      <c r="AQ106">
        <f>IF(H106="Yes", 1, 0)</f>
        <v>1</v>
      </c>
      <c r="AR106">
        <f>IF(D106="Yes", 1, 0)</f>
        <v>0</v>
      </c>
      <c r="AS106">
        <f t="shared" si="28"/>
        <v>1</v>
      </c>
      <c r="AT106">
        <f t="shared" si="29"/>
        <v>1</v>
      </c>
      <c r="AU106">
        <f t="shared" si="30"/>
        <v>0</v>
      </c>
      <c r="AV106">
        <f t="shared" si="31"/>
        <v>0</v>
      </c>
      <c r="AX106">
        <f t="shared" si="32"/>
        <v>1</v>
      </c>
    </row>
    <row r="107" spans="1:50" x14ac:dyDescent="0.3">
      <c r="A107">
        <v>12</v>
      </c>
      <c r="B107">
        <v>92</v>
      </c>
      <c r="C107" t="s">
        <v>22</v>
      </c>
      <c r="D107" t="s">
        <v>20</v>
      </c>
      <c r="E107">
        <v>4</v>
      </c>
      <c r="F107">
        <v>92</v>
      </c>
      <c r="G107" t="s">
        <v>19</v>
      </c>
      <c r="H107" t="s">
        <v>21</v>
      </c>
      <c r="I107">
        <v>2</v>
      </c>
      <c r="J107" t="s">
        <v>19</v>
      </c>
      <c r="K107" t="s">
        <v>23</v>
      </c>
      <c r="L107" t="s">
        <v>32</v>
      </c>
      <c r="M107">
        <v>3</v>
      </c>
      <c r="N107" t="s">
        <v>21</v>
      </c>
      <c r="O107" t="s">
        <v>25</v>
      </c>
      <c r="P107" t="s">
        <v>30</v>
      </c>
      <c r="Q107" t="s">
        <v>27</v>
      </c>
      <c r="R107">
        <v>67</v>
      </c>
      <c r="T107">
        <f t="shared" si="24"/>
        <v>0.27256810398933806</v>
      </c>
      <c r="U107">
        <f t="shared" si="33"/>
        <v>68.295993053010264</v>
      </c>
      <c r="AD107">
        <f>(E107 -$Y$7)/$Y$8</f>
        <v>-2.0633796127548307</v>
      </c>
      <c r="AE107">
        <f t="shared" si="22"/>
        <v>1</v>
      </c>
      <c r="AG107">
        <f>(A107 -$W$7)/$W$8</f>
        <v>-1.3314092672913058</v>
      </c>
      <c r="AH107">
        <f>(B107 -$X$7)/$X$8</f>
        <v>1.0412199911030902</v>
      </c>
      <c r="AI107">
        <f>(F107 -$Z$7)/$Z$8</f>
        <v>1.1757641402815411</v>
      </c>
      <c r="AJ107">
        <f>(I107 -$AA$7)/$AA$8</f>
        <v>0.41145108517868284</v>
      </c>
      <c r="AK107">
        <f t="shared" si="23"/>
        <v>3.141133078780467E-2</v>
      </c>
      <c r="AL107">
        <f>IF(C107="Low", 1, IF(C107="Medium", 2, IF(C107="High", 3, "")))</f>
        <v>2</v>
      </c>
      <c r="AM107">
        <f>IF(G107="Low", 1, IF(G107="Medium", 2, IF(G107="High", 3, "")))</f>
        <v>3</v>
      </c>
      <c r="AN107">
        <f t="shared" si="25"/>
        <v>3</v>
      </c>
      <c r="AO107">
        <f t="shared" si="26"/>
        <v>1</v>
      </c>
      <c r="AP107">
        <f t="shared" si="27"/>
        <v>0</v>
      </c>
      <c r="AQ107">
        <f>IF(H107="Yes", 1, 0)</f>
        <v>1</v>
      </c>
      <c r="AR107">
        <f>IF(D107="Yes", 1, 0)</f>
        <v>0</v>
      </c>
      <c r="AS107">
        <f t="shared" si="28"/>
        <v>0</v>
      </c>
      <c r="AT107">
        <f t="shared" si="29"/>
        <v>0</v>
      </c>
      <c r="AU107">
        <f t="shared" si="30"/>
        <v>0</v>
      </c>
      <c r="AV107">
        <f t="shared" si="31"/>
        <v>0</v>
      </c>
      <c r="AX107">
        <f t="shared" si="32"/>
        <v>1</v>
      </c>
    </row>
    <row r="108" spans="1:50" x14ac:dyDescent="0.3">
      <c r="A108">
        <v>17</v>
      </c>
      <c r="B108">
        <v>65</v>
      </c>
      <c r="C108" t="s">
        <v>22</v>
      </c>
      <c r="D108" t="s">
        <v>21</v>
      </c>
      <c r="E108">
        <v>8</v>
      </c>
      <c r="F108">
        <v>66</v>
      </c>
      <c r="G108" t="s">
        <v>22</v>
      </c>
      <c r="H108" t="s">
        <v>21</v>
      </c>
      <c r="I108">
        <v>1</v>
      </c>
      <c r="J108" t="s">
        <v>19</v>
      </c>
      <c r="K108" t="s">
        <v>23</v>
      </c>
      <c r="L108" t="s">
        <v>32</v>
      </c>
      <c r="M108">
        <v>4</v>
      </c>
      <c r="N108" t="s">
        <v>21</v>
      </c>
      <c r="O108" t="s">
        <v>33</v>
      </c>
      <c r="P108" t="s">
        <v>30</v>
      </c>
      <c r="Q108" t="s">
        <v>31</v>
      </c>
      <c r="R108">
        <v>65</v>
      </c>
      <c r="T108">
        <f t="shared" si="24"/>
        <v>-0.16688782393944224</v>
      </c>
      <c r="U108">
        <f t="shared" si="33"/>
        <v>66.586438586764544</v>
      </c>
      <c r="AD108">
        <f>(E108 -$Y$7)/$Y$8</f>
        <v>0.66139910137521774</v>
      </c>
      <c r="AE108">
        <f t="shared" si="22"/>
        <v>1</v>
      </c>
      <c r="AG108">
        <f>(A108 -$W$7)/$W$8</f>
        <v>-0.49670437015187013</v>
      </c>
      <c r="AH108">
        <f>(B108 -$X$7)/$X$8</f>
        <v>-1.2971304802739094</v>
      </c>
      <c r="AI108">
        <f>(F108 -$Z$7)/$Z$8</f>
        <v>-0.62995511218235045</v>
      </c>
      <c r="AJ108">
        <f>(I108 -$AA$7)/$AA$8</f>
        <v>-0.40124168605466753</v>
      </c>
      <c r="AK108">
        <f t="shared" si="23"/>
        <v>1.0011994733813825</v>
      </c>
      <c r="AL108">
        <f>IF(C108="Low", 1, IF(C108="Medium", 2, IF(C108="High", 3, "")))</f>
        <v>2</v>
      </c>
      <c r="AM108">
        <f>IF(G108="Low", 1, IF(G108="Medium", 2, IF(G108="High", 3, "")))</f>
        <v>2</v>
      </c>
      <c r="AN108">
        <f t="shared" si="25"/>
        <v>3</v>
      </c>
      <c r="AO108">
        <f t="shared" si="26"/>
        <v>3</v>
      </c>
      <c r="AP108">
        <f t="shared" si="27"/>
        <v>0</v>
      </c>
      <c r="AQ108">
        <f>IF(H108="Yes", 1, 0)</f>
        <v>1</v>
      </c>
      <c r="AR108">
        <f>IF(D108="Yes", 1, 0)</f>
        <v>1</v>
      </c>
      <c r="AS108">
        <f t="shared" si="28"/>
        <v>0</v>
      </c>
      <c r="AT108">
        <f t="shared" si="29"/>
        <v>0</v>
      </c>
      <c r="AU108">
        <f t="shared" si="30"/>
        <v>0</v>
      </c>
      <c r="AV108">
        <f t="shared" si="31"/>
        <v>0</v>
      </c>
      <c r="AX108">
        <f t="shared" si="32"/>
        <v>1</v>
      </c>
    </row>
    <row r="109" spans="1:50" x14ac:dyDescent="0.3">
      <c r="A109">
        <v>18</v>
      </c>
      <c r="B109">
        <v>79</v>
      </c>
      <c r="C109" t="s">
        <v>22</v>
      </c>
      <c r="D109" t="s">
        <v>21</v>
      </c>
      <c r="E109">
        <v>7</v>
      </c>
      <c r="F109">
        <v>79</v>
      </c>
      <c r="G109" t="s">
        <v>22</v>
      </c>
      <c r="H109" t="s">
        <v>21</v>
      </c>
      <c r="I109">
        <v>0</v>
      </c>
      <c r="J109" t="s">
        <v>19</v>
      </c>
      <c r="K109" t="s">
        <v>34</v>
      </c>
      <c r="L109" t="s">
        <v>32</v>
      </c>
      <c r="M109">
        <v>3</v>
      </c>
      <c r="N109" t="s">
        <v>20</v>
      </c>
      <c r="O109" t="s">
        <v>29</v>
      </c>
      <c r="P109" t="s">
        <v>35</v>
      </c>
      <c r="Q109" t="s">
        <v>27</v>
      </c>
      <c r="R109">
        <v>65</v>
      </c>
      <c r="T109">
        <f t="shared" si="24"/>
        <v>0.13885748986889881</v>
      </c>
      <c r="U109">
        <f t="shared" si="33"/>
        <v>67.775837189755876</v>
      </c>
      <c r="AD109">
        <f>(E109 -$Y$7)/$Y$8</f>
        <v>-1.9795577157294329E-2</v>
      </c>
      <c r="AE109">
        <f t="shared" si="22"/>
        <v>0</v>
      </c>
      <c r="AG109">
        <f>(A109 -$W$7)/$W$8</f>
        <v>-0.32976339072398297</v>
      </c>
      <c r="AH109">
        <f>(B109 -$X$7)/$X$8</f>
        <v>-8.4652458078428139E-2</v>
      </c>
      <c r="AI109">
        <f>(F109 -$Z$7)/$Z$8</f>
        <v>0.27290451404959537</v>
      </c>
      <c r="AJ109">
        <f>(I109 -$AA$7)/$AA$8</f>
        <v>-1.213934457288018</v>
      </c>
      <c r="AK109">
        <f t="shared" si="23"/>
        <v>3.141133078780467E-2</v>
      </c>
      <c r="AL109">
        <f>IF(C109="Low", 1, IF(C109="Medium", 2, IF(C109="High", 3, "")))</f>
        <v>2</v>
      </c>
      <c r="AM109">
        <f>IF(G109="Low", 1, IF(G109="Medium", 2, IF(G109="High", 3, "")))</f>
        <v>2</v>
      </c>
      <c r="AN109">
        <f t="shared" si="25"/>
        <v>3</v>
      </c>
      <c r="AO109">
        <f t="shared" si="26"/>
        <v>2</v>
      </c>
      <c r="AP109">
        <f t="shared" si="27"/>
        <v>0</v>
      </c>
      <c r="AQ109">
        <f>IF(H109="Yes", 1, 0)</f>
        <v>1</v>
      </c>
      <c r="AR109">
        <f>IF(D109="Yes", 1, 0)</f>
        <v>1</v>
      </c>
      <c r="AS109">
        <f t="shared" si="28"/>
        <v>1</v>
      </c>
      <c r="AT109">
        <f t="shared" si="29"/>
        <v>0</v>
      </c>
      <c r="AU109">
        <f t="shared" si="30"/>
        <v>0</v>
      </c>
      <c r="AV109">
        <f t="shared" si="31"/>
        <v>0</v>
      </c>
      <c r="AX109">
        <f t="shared" si="32"/>
        <v>1</v>
      </c>
    </row>
    <row r="110" spans="1:50" x14ac:dyDescent="0.3">
      <c r="A110">
        <v>15</v>
      </c>
      <c r="B110">
        <v>98</v>
      </c>
      <c r="C110" t="s">
        <v>19</v>
      </c>
      <c r="D110" t="s">
        <v>20</v>
      </c>
      <c r="E110">
        <v>6</v>
      </c>
      <c r="F110">
        <v>58</v>
      </c>
      <c r="G110" t="s">
        <v>19</v>
      </c>
      <c r="H110" t="s">
        <v>21</v>
      </c>
      <c r="I110">
        <v>0</v>
      </c>
      <c r="J110" t="s">
        <v>19</v>
      </c>
      <c r="K110" t="s">
        <v>23</v>
      </c>
      <c r="L110" t="s">
        <v>24</v>
      </c>
      <c r="M110">
        <v>3</v>
      </c>
      <c r="N110" t="s">
        <v>20</v>
      </c>
      <c r="O110" t="s">
        <v>29</v>
      </c>
      <c r="P110" t="s">
        <v>26</v>
      </c>
      <c r="Q110" t="s">
        <v>27</v>
      </c>
      <c r="R110">
        <v>69</v>
      </c>
      <c r="T110">
        <f t="shared" si="24"/>
        <v>0.55085359014647473</v>
      </c>
      <c r="U110">
        <f t="shared" si="33"/>
        <v>69.378568495770921</v>
      </c>
      <c r="AD110">
        <f>(E110 -$Y$7)/$Y$8</f>
        <v>-0.70099025568980644</v>
      </c>
      <c r="AE110">
        <f t="shared" si="22"/>
        <v>1</v>
      </c>
      <c r="AG110">
        <f>(A110 -$W$7)/$W$8</f>
        <v>-0.8305863290076444</v>
      </c>
      <c r="AH110">
        <f>(B110 -$X$7)/$X$8</f>
        <v>1.5608534291868679</v>
      </c>
      <c r="AI110">
        <f>(F110 -$Z$7)/$Z$8</f>
        <v>-1.185561036017394</v>
      </c>
      <c r="AJ110">
        <f>(I110 -$AA$7)/$AA$8</f>
        <v>-1.213934457288018</v>
      </c>
      <c r="AK110">
        <f t="shared" si="23"/>
        <v>3.141133078780467E-2</v>
      </c>
      <c r="AL110">
        <f>IF(C110="Low", 1, IF(C110="Medium", 2, IF(C110="High", 3, "")))</f>
        <v>3</v>
      </c>
      <c r="AM110">
        <f>IF(G110="Low", 1, IF(G110="Medium", 2, IF(G110="High", 3, "")))</f>
        <v>3</v>
      </c>
      <c r="AN110">
        <f t="shared" si="25"/>
        <v>3</v>
      </c>
      <c r="AO110">
        <f t="shared" si="26"/>
        <v>2</v>
      </c>
      <c r="AP110">
        <f t="shared" si="27"/>
        <v>1</v>
      </c>
      <c r="AQ110">
        <f>IF(H110="Yes", 1, 0)</f>
        <v>1</v>
      </c>
      <c r="AR110">
        <f>IF(D110="Yes", 1, 0)</f>
        <v>0</v>
      </c>
      <c r="AS110">
        <f t="shared" si="28"/>
        <v>1</v>
      </c>
      <c r="AT110">
        <f t="shared" si="29"/>
        <v>1</v>
      </c>
      <c r="AU110">
        <f t="shared" si="30"/>
        <v>0</v>
      </c>
      <c r="AV110">
        <f t="shared" si="31"/>
        <v>0</v>
      </c>
      <c r="AX110">
        <f t="shared" si="32"/>
        <v>1</v>
      </c>
    </row>
    <row r="111" spans="1:50" x14ac:dyDescent="0.3">
      <c r="A111">
        <v>19</v>
      </c>
      <c r="B111">
        <v>67</v>
      </c>
      <c r="C111" t="s">
        <v>22</v>
      </c>
      <c r="D111" t="s">
        <v>20</v>
      </c>
      <c r="E111">
        <v>5</v>
      </c>
      <c r="F111">
        <v>82</v>
      </c>
      <c r="G111" t="s">
        <v>19</v>
      </c>
      <c r="H111" t="s">
        <v>21</v>
      </c>
      <c r="I111">
        <v>1</v>
      </c>
      <c r="J111" t="s">
        <v>18</v>
      </c>
      <c r="K111" t="s">
        <v>34</v>
      </c>
      <c r="L111" t="s">
        <v>28</v>
      </c>
      <c r="M111">
        <v>3</v>
      </c>
      <c r="N111" t="s">
        <v>20</v>
      </c>
      <c r="O111" t="s">
        <v>25</v>
      </c>
      <c r="P111" t="s">
        <v>26</v>
      </c>
      <c r="Q111" t="s">
        <v>27</v>
      </c>
      <c r="R111">
        <v>63</v>
      </c>
      <c r="T111">
        <f t="shared" si="24"/>
        <v>-6.9556927137263788E-2</v>
      </c>
      <c r="U111">
        <f t="shared" si="33"/>
        <v>66.96507147975133</v>
      </c>
      <c r="AD111">
        <f>(E111 -$Y$7)/$Y$8</f>
        <v>-1.3821849342223185</v>
      </c>
      <c r="AE111">
        <f t="shared" si="22"/>
        <v>0</v>
      </c>
      <c r="AG111">
        <f>(A111 -$W$7)/$W$8</f>
        <v>-0.16282241129609587</v>
      </c>
      <c r="AH111">
        <f>(B111 -$X$7)/$X$8</f>
        <v>-1.1239193342459837</v>
      </c>
      <c r="AI111">
        <f>(F111 -$Z$7)/$Z$8</f>
        <v>0.48125673548773673</v>
      </c>
      <c r="AJ111">
        <f>(I111 -$AA$7)/$AA$8</f>
        <v>-0.40124168605466753</v>
      </c>
      <c r="AK111">
        <f t="shared" si="23"/>
        <v>3.141133078780467E-2</v>
      </c>
      <c r="AL111">
        <f>IF(C111="Low", 1, IF(C111="Medium", 2, IF(C111="High", 3, "")))</f>
        <v>2</v>
      </c>
      <c r="AM111">
        <f>IF(G111="Low", 1, IF(G111="Medium", 2, IF(G111="High", 3, "")))</f>
        <v>3</v>
      </c>
      <c r="AN111">
        <f t="shared" si="25"/>
        <v>1</v>
      </c>
      <c r="AO111">
        <f t="shared" si="26"/>
        <v>1</v>
      </c>
      <c r="AP111">
        <f t="shared" si="27"/>
        <v>0</v>
      </c>
      <c r="AQ111">
        <f>IF(H111="Yes", 1, 0)</f>
        <v>1</v>
      </c>
      <c r="AR111">
        <f>IF(D111="Yes", 1, 0)</f>
        <v>0</v>
      </c>
      <c r="AS111">
        <f t="shared" si="28"/>
        <v>1</v>
      </c>
      <c r="AT111">
        <f t="shared" si="29"/>
        <v>1</v>
      </c>
      <c r="AU111">
        <f t="shared" si="30"/>
        <v>0</v>
      </c>
      <c r="AV111">
        <f t="shared" si="31"/>
        <v>0</v>
      </c>
      <c r="AX111">
        <f t="shared" si="32"/>
        <v>1</v>
      </c>
    </row>
    <row r="112" spans="1:50" x14ac:dyDescent="0.3">
      <c r="A112">
        <v>22</v>
      </c>
      <c r="B112">
        <v>99</v>
      </c>
      <c r="C112" t="s">
        <v>22</v>
      </c>
      <c r="D112" t="s">
        <v>21</v>
      </c>
      <c r="E112">
        <v>6</v>
      </c>
      <c r="F112">
        <v>92</v>
      </c>
      <c r="G112" t="s">
        <v>18</v>
      </c>
      <c r="H112" t="s">
        <v>21</v>
      </c>
      <c r="I112">
        <v>3</v>
      </c>
      <c r="J112" t="s">
        <v>22</v>
      </c>
      <c r="K112" t="s">
        <v>23</v>
      </c>
      <c r="L112" t="s">
        <v>28</v>
      </c>
      <c r="M112">
        <v>4</v>
      </c>
      <c r="N112" t="s">
        <v>20</v>
      </c>
      <c r="O112" t="s">
        <v>33</v>
      </c>
      <c r="P112" t="s">
        <v>30</v>
      </c>
      <c r="Q112" t="s">
        <v>27</v>
      </c>
      <c r="R112">
        <v>72</v>
      </c>
      <c r="T112">
        <f t="shared" si="24"/>
        <v>0.7729431664844465</v>
      </c>
      <c r="U112">
        <f t="shared" si="33"/>
        <v>70.242532782075244</v>
      </c>
      <c r="AD112">
        <f>(E112 -$Y$7)/$Y$8</f>
        <v>-0.70099025568980644</v>
      </c>
      <c r="AE112">
        <f t="shared" si="22"/>
        <v>1</v>
      </c>
      <c r="AG112">
        <f>(A112 -$W$7)/$W$8</f>
        <v>0.3380005269875655</v>
      </c>
      <c r="AH112">
        <f>(B112 -$X$7)/$X$8</f>
        <v>1.6474590022008309</v>
      </c>
      <c r="AI112">
        <f>(F112 -$Z$7)/$Z$8</f>
        <v>1.1757641402815411</v>
      </c>
      <c r="AJ112">
        <f>(I112 -$AA$7)/$AA$8</f>
        <v>1.2241438564120333</v>
      </c>
      <c r="AK112">
        <f t="shared" si="23"/>
        <v>1.0011994733813825</v>
      </c>
      <c r="AL112">
        <f>IF(C112="Low", 1, IF(C112="Medium", 2, IF(C112="High", 3, "")))</f>
        <v>2</v>
      </c>
      <c r="AM112">
        <f>IF(G112="Low", 1, IF(G112="Medium", 2, IF(G112="High", 3, "")))</f>
        <v>1</v>
      </c>
      <c r="AN112">
        <f t="shared" si="25"/>
        <v>2</v>
      </c>
      <c r="AO112">
        <f t="shared" si="26"/>
        <v>3</v>
      </c>
      <c r="AP112">
        <f t="shared" si="27"/>
        <v>0</v>
      </c>
      <c r="AQ112">
        <f>IF(H112="Yes", 1, 0)</f>
        <v>1</v>
      </c>
      <c r="AR112">
        <f>IF(D112="Yes", 1, 0)</f>
        <v>1</v>
      </c>
      <c r="AS112">
        <f t="shared" si="28"/>
        <v>1</v>
      </c>
      <c r="AT112">
        <f t="shared" si="29"/>
        <v>0</v>
      </c>
      <c r="AU112">
        <f t="shared" si="30"/>
        <v>1</v>
      </c>
      <c r="AV112">
        <f t="shared" si="31"/>
        <v>1</v>
      </c>
      <c r="AX112">
        <f t="shared" si="32"/>
        <v>1</v>
      </c>
    </row>
    <row r="113" spans="1:50" x14ac:dyDescent="0.3">
      <c r="A113">
        <v>31</v>
      </c>
      <c r="B113">
        <v>100</v>
      </c>
      <c r="C113" t="s">
        <v>22</v>
      </c>
      <c r="D113" t="s">
        <v>20</v>
      </c>
      <c r="E113">
        <v>7</v>
      </c>
      <c r="F113">
        <v>59</v>
      </c>
      <c r="G113" t="s">
        <v>22</v>
      </c>
      <c r="H113" t="s">
        <v>21</v>
      </c>
      <c r="I113">
        <v>2</v>
      </c>
      <c r="J113" t="s">
        <v>19</v>
      </c>
      <c r="K113" t="s">
        <v>23</v>
      </c>
      <c r="L113" t="s">
        <v>24</v>
      </c>
      <c r="M113">
        <v>5</v>
      </c>
      <c r="N113" t="s">
        <v>20</v>
      </c>
      <c r="O113" t="s">
        <v>33</v>
      </c>
      <c r="P113" t="s">
        <v>30</v>
      </c>
      <c r="Q113" t="s">
        <v>27</v>
      </c>
      <c r="R113">
        <v>76</v>
      </c>
      <c r="T113">
        <f t="shared" si="24"/>
        <v>0.99511910439295626</v>
      </c>
      <c r="U113">
        <f t="shared" si="33"/>
        <v>71.106833028823488</v>
      </c>
      <c r="AD113">
        <f>(E113 -$Y$7)/$Y$8</f>
        <v>-1.9795577157294329E-2</v>
      </c>
      <c r="AE113">
        <f t="shared" si="22"/>
        <v>1</v>
      </c>
      <c r="AG113">
        <f>(A113 -$W$7)/$W$8</f>
        <v>1.8404693418385496</v>
      </c>
      <c r="AH113">
        <f>(B113 -$X$7)/$X$8</f>
        <v>1.7340645752147938</v>
      </c>
      <c r="AI113">
        <f>(F113 -$Z$7)/$Z$8</f>
        <v>-1.1161102955380136</v>
      </c>
      <c r="AJ113">
        <f>(I113 -$AA$7)/$AA$8</f>
        <v>0.41145108517868284</v>
      </c>
      <c r="AK113">
        <f t="shared" si="23"/>
        <v>1.9709876159749602</v>
      </c>
      <c r="AL113">
        <f>IF(C113="Low", 1, IF(C113="Medium", 2, IF(C113="High", 3, "")))</f>
        <v>2</v>
      </c>
      <c r="AM113">
        <f>IF(G113="Low", 1, IF(G113="Medium", 2, IF(G113="High", 3, "")))</f>
        <v>2</v>
      </c>
      <c r="AN113">
        <f t="shared" si="25"/>
        <v>3</v>
      </c>
      <c r="AO113">
        <f t="shared" si="26"/>
        <v>3</v>
      </c>
      <c r="AP113">
        <f t="shared" si="27"/>
        <v>1</v>
      </c>
      <c r="AQ113">
        <f>IF(H113="Yes", 1, 0)</f>
        <v>1</v>
      </c>
      <c r="AR113">
        <f>IF(D113="Yes", 1, 0)</f>
        <v>0</v>
      </c>
      <c r="AS113">
        <f t="shared" si="28"/>
        <v>1</v>
      </c>
      <c r="AT113">
        <f t="shared" si="29"/>
        <v>0</v>
      </c>
      <c r="AU113">
        <f t="shared" si="30"/>
        <v>1</v>
      </c>
      <c r="AV113">
        <f t="shared" si="31"/>
        <v>1</v>
      </c>
      <c r="AX113">
        <f t="shared" si="32"/>
        <v>1</v>
      </c>
    </row>
    <row r="114" spans="1:50" x14ac:dyDescent="0.3">
      <c r="A114">
        <v>21</v>
      </c>
      <c r="B114">
        <v>82</v>
      </c>
      <c r="C114" t="s">
        <v>22</v>
      </c>
      <c r="D114" t="s">
        <v>21</v>
      </c>
      <c r="E114">
        <v>7</v>
      </c>
      <c r="F114">
        <v>66</v>
      </c>
      <c r="G114" t="s">
        <v>19</v>
      </c>
      <c r="H114" t="s">
        <v>21</v>
      </c>
      <c r="I114">
        <v>3</v>
      </c>
      <c r="J114" t="s">
        <v>22</v>
      </c>
      <c r="K114" t="s">
        <v>23</v>
      </c>
      <c r="L114" t="s">
        <v>24</v>
      </c>
      <c r="M114">
        <v>3</v>
      </c>
      <c r="N114" t="s">
        <v>21</v>
      </c>
      <c r="O114" t="s">
        <v>29</v>
      </c>
      <c r="P114" t="s">
        <v>26</v>
      </c>
      <c r="Q114" t="s">
        <v>31</v>
      </c>
      <c r="R114">
        <v>69</v>
      </c>
      <c r="T114">
        <f t="shared" si="24"/>
        <v>0.41986809201320308</v>
      </c>
      <c r="U114">
        <f t="shared" si="33"/>
        <v>68.869013773406479</v>
      </c>
      <c r="AD114">
        <f>(E114 -$Y$7)/$Y$8</f>
        <v>-1.9795577157294329E-2</v>
      </c>
      <c r="AE114">
        <f t="shared" si="22"/>
        <v>1</v>
      </c>
      <c r="AG114">
        <f>(A114 -$W$7)/$W$8</f>
        <v>0.17105954755967837</v>
      </c>
      <c r="AH114">
        <f>(B114 -$X$7)/$X$8</f>
        <v>0.17516426096346072</v>
      </c>
      <c r="AI114">
        <f>(F114 -$Z$7)/$Z$8</f>
        <v>-0.62995511218235045</v>
      </c>
      <c r="AJ114">
        <f>(I114 -$AA$7)/$AA$8</f>
        <v>1.2241438564120333</v>
      </c>
      <c r="AK114">
        <f t="shared" si="23"/>
        <v>3.141133078780467E-2</v>
      </c>
      <c r="AL114">
        <f>IF(C114="Low", 1, IF(C114="Medium", 2, IF(C114="High", 3, "")))</f>
        <v>2</v>
      </c>
      <c r="AM114">
        <f>IF(G114="Low", 1, IF(G114="Medium", 2, IF(G114="High", 3, "")))</f>
        <v>3</v>
      </c>
      <c r="AN114">
        <f t="shared" si="25"/>
        <v>2</v>
      </c>
      <c r="AO114">
        <f t="shared" si="26"/>
        <v>2</v>
      </c>
      <c r="AP114">
        <f t="shared" si="27"/>
        <v>1</v>
      </c>
      <c r="AQ114">
        <f>IF(H114="Yes", 1, 0)</f>
        <v>1</v>
      </c>
      <c r="AR114">
        <f>IF(D114="Yes", 1, 0)</f>
        <v>1</v>
      </c>
      <c r="AS114">
        <f t="shared" si="28"/>
        <v>0</v>
      </c>
      <c r="AT114">
        <f t="shared" si="29"/>
        <v>1</v>
      </c>
      <c r="AU114">
        <f t="shared" si="30"/>
        <v>0</v>
      </c>
      <c r="AV114">
        <f t="shared" si="31"/>
        <v>0</v>
      </c>
      <c r="AX114">
        <f t="shared" si="32"/>
        <v>1</v>
      </c>
    </row>
    <row r="115" spans="1:50" x14ac:dyDescent="0.3">
      <c r="A115">
        <v>22</v>
      </c>
      <c r="B115">
        <v>67</v>
      </c>
      <c r="C115" t="s">
        <v>22</v>
      </c>
      <c r="D115" t="s">
        <v>21</v>
      </c>
      <c r="E115">
        <v>7</v>
      </c>
      <c r="F115">
        <v>72</v>
      </c>
      <c r="G115" t="s">
        <v>19</v>
      </c>
      <c r="H115" t="s">
        <v>21</v>
      </c>
      <c r="I115">
        <v>3</v>
      </c>
      <c r="J115" t="s">
        <v>19</v>
      </c>
      <c r="K115" t="s">
        <v>23</v>
      </c>
      <c r="L115" t="s">
        <v>24</v>
      </c>
      <c r="M115">
        <v>2</v>
      </c>
      <c r="N115" t="s">
        <v>20</v>
      </c>
      <c r="O115" t="s">
        <v>33</v>
      </c>
      <c r="P115" t="s">
        <v>30</v>
      </c>
      <c r="Q115" t="s">
        <v>31</v>
      </c>
      <c r="R115">
        <v>67</v>
      </c>
      <c r="T115">
        <f t="shared" si="24"/>
        <v>0.26882350299520441</v>
      </c>
      <c r="U115">
        <f t="shared" si="33"/>
        <v>68.281425950948403</v>
      </c>
      <c r="AD115">
        <f>(E115 -$Y$7)/$Y$8</f>
        <v>-1.9795577157294329E-2</v>
      </c>
      <c r="AE115">
        <f t="shared" si="22"/>
        <v>1</v>
      </c>
      <c r="AG115">
        <f>(A115 -$W$7)/$W$8</f>
        <v>0.3380005269875655</v>
      </c>
      <c r="AH115">
        <f>(B115 -$X$7)/$X$8</f>
        <v>-1.1239193342459837</v>
      </c>
      <c r="AI115">
        <f>(F115 -$Z$7)/$Z$8</f>
        <v>-0.21325066930606779</v>
      </c>
      <c r="AJ115">
        <f>(I115 -$AA$7)/$AA$8</f>
        <v>1.2241438564120333</v>
      </c>
      <c r="AK115">
        <f t="shared" si="23"/>
        <v>-0.93837681180577304</v>
      </c>
      <c r="AL115">
        <f>IF(C115="Low", 1, IF(C115="Medium", 2, IF(C115="High", 3, "")))</f>
        <v>2</v>
      </c>
      <c r="AM115">
        <f>IF(G115="Low", 1, IF(G115="Medium", 2, IF(G115="High", 3, "")))</f>
        <v>3</v>
      </c>
      <c r="AN115">
        <f t="shared" si="25"/>
        <v>3</v>
      </c>
      <c r="AO115">
        <f t="shared" si="26"/>
        <v>3</v>
      </c>
      <c r="AP115">
        <f t="shared" si="27"/>
        <v>1</v>
      </c>
      <c r="AQ115">
        <f>IF(H115="Yes", 1, 0)</f>
        <v>1</v>
      </c>
      <c r="AR115">
        <f>IF(D115="Yes", 1, 0)</f>
        <v>1</v>
      </c>
      <c r="AS115">
        <f t="shared" si="28"/>
        <v>1</v>
      </c>
      <c r="AT115">
        <f t="shared" si="29"/>
        <v>0</v>
      </c>
      <c r="AU115">
        <f t="shared" si="30"/>
        <v>0</v>
      </c>
      <c r="AV115">
        <f t="shared" si="31"/>
        <v>0</v>
      </c>
      <c r="AX115">
        <f t="shared" si="32"/>
        <v>1</v>
      </c>
    </row>
    <row r="116" spans="1:50" x14ac:dyDescent="0.3">
      <c r="A116">
        <v>20</v>
      </c>
      <c r="B116">
        <v>73</v>
      </c>
      <c r="C116" t="s">
        <v>19</v>
      </c>
      <c r="D116" t="s">
        <v>21</v>
      </c>
      <c r="E116">
        <v>9</v>
      </c>
      <c r="F116">
        <v>92</v>
      </c>
      <c r="G116" t="s">
        <v>22</v>
      </c>
      <c r="H116" t="s">
        <v>21</v>
      </c>
      <c r="I116">
        <v>2</v>
      </c>
      <c r="J116" t="s">
        <v>19</v>
      </c>
      <c r="K116" t="s">
        <v>23</v>
      </c>
      <c r="L116" t="s">
        <v>24</v>
      </c>
      <c r="M116">
        <v>3</v>
      </c>
      <c r="N116" t="s">
        <v>20</v>
      </c>
      <c r="O116" t="s">
        <v>29</v>
      </c>
      <c r="P116" t="s">
        <v>26</v>
      </c>
      <c r="Q116" t="s">
        <v>27</v>
      </c>
      <c r="R116">
        <v>69</v>
      </c>
      <c r="T116">
        <f t="shared" si="24"/>
        <v>0.44907539686312953</v>
      </c>
      <c r="U116">
        <f t="shared" si="33"/>
        <v>68.982634901897171</v>
      </c>
      <c r="AD116">
        <f>(E116 -$Y$7)/$Y$8</f>
        <v>1.3425937799077299</v>
      </c>
      <c r="AE116">
        <f t="shared" si="22"/>
        <v>1</v>
      </c>
      <c r="AG116">
        <f>(A116 -$W$7)/$W$8</f>
        <v>4.1185681317912485E-3</v>
      </c>
      <c r="AH116">
        <f>(B116 -$X$7)/$X$8</f>
        <v>-0.60428589616220585</v>
      </c>
      <c r="AI116">
        <f>(F116 -$Z$7)/$Z$8</f>
        <v>1.1757641402815411</v>
      </c>
      <c r="AJ116">
        <f>(I116 -$AA$7)/$AA$8</f>
        <v>0.41145108517868284</v>
      </c>
      <c r="AK116">
        <f t="shared" si="23"/>
        <v>3.141133078780467E-2</v>
      </c>
      <c r="AL116">
        <f>IF(C116="Low", 1, IF(C116="Medium", 2, IF(C116="High", 3, "")))</f>
        <v>3</v>
      </c>
      <c r="AM116">
        <f>IF(G116="Low", 1, IF(G116="Medium", 2, IF(G116="High", 3, "")))</f>
        <v>2</v>
      </c>
      <c r="AN116">
        <f t="shared" si="25"/>
        <v>3</v>
      </c>
      <c r="AO116">
        <f t="shared" si="26"/>
        <v>2</v>
      </c>
      <c r="AP116">
        <f t="shared" si="27"/>
        <v>1</v>
      </c>
      <c r="AQ116">
        <f>IF(H116="Yes", 1, 0)</f>
        <v>1</v>
      </c>
      <c r="AR116">
        <f>IF(D116="Yes", 1, 0)</f>
        <v>1</v>
      </c>
      <c r="AS116">
        <f t="shared" si="28"/>
        <v>1</v>
      </c>
      <c r="AT116">
        <f t="shared" si="29"/>
        <v>1</v>
      </c>
      <c r="AU116">
        <f t="shared" si="30"/>
        <v>0</v>
      </c>
      <c r="AV116">
        <f t="shared" si="31"/>
        <v>0</v>
      </c>
      <c r="AX116">
        <f t="shared" si="32"/>
        <v>1</v>
      </c>
    </row>
    <row r="117" spans="1:50" x14ac:dyDescent="0.3">
      <c r="A117">
        <v>8</v>
      </c>
      <c r="B117">
        <v>77</v>
      </c>
      <c r="C117" t="s">
        <v>19</v>
      </c>
      <c r="D117" t="s">
        <v>21</v>
      </c>
      <c r="E117">
        <v>6</v>
      </c>
      <c r="F117">
        <v>87</v>
      </c>
      <c r="G117" t="s">
        <v>22</v>
      </c>
      <c r="H117" t="s">
        <v>21</v>
      </c>
      <c r="I117">
        <v>0</v>
      </c>
      <c r="J117" t="s">
        <v>22</v>
      </c>
      <c r="K117" t="s">
        <v>23</v>
      </c>
      <c r="L117" t="s">
        <v>32</v>
      </c>
      <c r="M117">
        <v>2</v>
      </c>
      <c r="N117" t="s">
        <v>20</v>
      </c>
      <c r="O117" t="s">
        <v>25</v>
      </c>
      <c r="P117" t="s">
        <v>30</v>
      </c>
      <c r="Q117" t="s">
        <v>27</v>
      </c>
      <c r="R117">
        <v>63</v>
      </c>
      <c r="T117">
        <f t="shared" si="24"/>
        <v>-0.16018913814383501</v>
      </c>
      <c r="U117">
        <f t="shared" si="33"/>
        <v>66.612497555348341</v>
      </c>
      <c r="AD117">
        <f>(E117 -$Y$7)/$Y$8</f>
        <v>-0.70099025568980644</v>
      </c>
      <c r="AE117">
        <f t="shared" si="22"/>
        <v>1</v>
      </c>
      <c r="AG117">
        <f>(A117 -$W$7)/$W$8</f>
        <v>-1.9991731850028542</v>
      </c>
      <c r="AH117">
        <f>(B117 -$X$7)/$X$8</f>
        <v>-0.25786360410635406</v>
      </c>
      <c r="AI117">
        <f>(F117 -$Z$7)/$Z$8</f>
        <v>0.82851043788463896</v>
      </c>
      <c r="AJ117">
        <f>(I117 -$AA$7)/$AA$8</f>
        <v>-1.213934457288018</v>
      </c>
      <c r="AK117">
        <f t="shared" si="23"/>
        <v>-0.93837681180577304</v>
      </c>
      <c r="AL117">
        <f>IF(C117="Low", 1, IF(C117="Medium", 2, IF(C117="High", 3, "")))</f>
        <v>3</v>
      </c>
      <c r="AM117">
        <f>IF(G117="Low", 1, IF(G117="Medium", 2, IF(G117="High", 3, "")))</f>
        <v>2</v>
      </c>
      <c r="AN117">
        <f t="shared" si="25"/>
        <v>2</v>
      </c>
      <c r="AO117">
        <f t="shared" si="26"/>
        <v>1</v>
      </c>
      <c r="AP117">
        <f t="shared" si="27"/>
        <v>0</v>
      </c>
      <c r="AQ117">
        <f>IF(H117="Yes", 1, 0)</f>
        <v>1</v>
      </c>
      <c r="AR117">
        <f>IF(D117="Yes", 1, 0)</f>
        <v>1</v>
      </c>
      <c r="AS117">
        <f t="shared" si="28"/>
        <v>1</v>
      </c>
      <c r="AT117">
        <f t="shared" si="29"/>
        <v>0</v>
      </c>
      <c r="AU117">
        <f t="shared" si="30"/>
        <v>0</v>
      </c>
      <c r="AV117">
        <f t="shared" si="31"/>
        <v>0</v>
      </c>
      <c r="AX117">
        <f t="shared" si="32"/>
        <v>1</v>
      </c>
    </row>
    <row r="118" spans="1:50" x14ac:dyDescent="0.3">
      <c r="A118">
        <v>20</v>
      </c>
      <c r="B118">
        <v>72</v>
      </c>
      <c r="C118" t="s">
        <v>22</v>
      </c>
      <c r="D118" t="s">
        <v>20</v>
      </c>
      <c r="E118">
        <v>9</v>
      </c>
      <c r="F118">
        <v>66</v>
      </c>
      <c r="G118" t="s">
        <v>22</v>
      </c>
      <c r="H118" t="s">
        <v>21</v>
      </c>
      <c r="I118">
        <v>3</v>
      </c>
      <c r="J118" t="s">
        <v>19</v>
      </c>
      <c r="K118" t="s">
        <v>34</v>
      </c>
      <c r="L118" t="s">
        <v>24</v>
      </c>
      <c r="M118">
        <v>3</v>
      </c>
      <c r="N118" t="s">
        <v>20</v>
      </c>
      <c r="O118" t="s">
        <v>33</v>
      </c>
      <c r="P118" t="s">
        <v>26</v>
      </c>
      <c r="Q118" t="s">
        <v>27</v>
      </c>
      <c r="R118">
        <v>67</v>
      </c>
      <c r="T118">
        <f t="shared" si="24"/>
        <v>0.27872163875242939</v>
      </c>
      <c r="U118">
        <f t="shared" si="33"/>
        <v>68.319931296116962</v>
      </c>
      <c r="AD118">
        <f>(E118 -$Y$7)/$Y$8</f>
        <v>1.3425937799077299</v>
      </c>
      <c r="AE118">
        <f t="shared" si="22"/>
        <v>0</v>
      </c>
      <c r="AG118">
        <f>(A118 -$W$7)/$W$8</f>
        <v>4.1185681317912485E-3</v>
      </c>
      <c r="AH118">
        <f>(B118 -$X$7)/$X$8</f>
        <v>-0.69089146917616884</v>
      </c>
      <c r="AI118">
        <f>(F118 -$Z$7)/$Z$8</f>
        <v>-0.62995511218235045</v>
      </c>
      <c r="AJ118">
        <f>(I118 -$AA$7)/$AA$8</f>
        <v>1.2241438564120333</v>
      </c>
      <c r="AK118">
        <f t="shared" si="23"/>
        <v>3.141133078780467E-2</v>
      </c>
      <c r="AL118">
        <f>IF(C118="Low", 1, IF(C118="Medium", 2, IF(C118="High", 3, "")))</f>
        <v>2</v>
      </c>
      <c r="AM118">
        <f>IF(G118="Low", 1, IF(G118="Medium", 2, IF(G118="High", 3, "")))</f>
        <v>2</v>
      </c>
      <c r="AN118">
        <f t="shared" si="25"/>
        <v>3</v>
      </c>
      <c r="AO118">
        <f t="shared" si="26"/>
        <v>3</v>
      </c>
      <c r="AP118">
        <f t="shared" si="27"/>
        <v>1</v>
      </c>
      <c r="AQ118">
        <f>IF(H118="Yes", 1, 0)</f>
        <v>1</v>
      </c>
      <c r="AR118">
        <f>IF(D118="Yes", 1, 0)</f>
        <v>0</v>
      </c>
      <c r="AS118">
        <f t="shared" si="28"/>
        <v>1</v>
      </c>
      <c r="AT118">
        <f t="shared" si="29"/>
        <v>1</v>
      </c>
      <c r="AU118">
        <f t="shared" si="30"/>
        <v>0</v>
      </c>
      <c r="AV118">
        <f t="shared" si="31"/>
        <v>0</v>
      </c>
      <c r="AX118">
        <f t="shared" si="32"/>
        <v>1</v>
      </c>
    </row>
    <row r="119" spans="1:50" x14ac:dyDescent="0.3">
      <c r="A119">
        <v>20</v>
      </c>
      <c r="B119">
        <v>71</v>
      </c>
      <c r="C119" t="s">
        <v>18</v>
      </c>
      <c r="D119" t="s">
        <v>21</v>
      </c>
      <c r="E119">
        <v>7</v>
      </c>
      <c r="F119">
        <v>62</v>
      </c>
      <c r="G119" t="s">
        <v>19</v>
      </c>
      <c r="H119" t="s">
        <v>21</v>
      </c>
      <c r="I119">
        <v>2</v>
      </c>
      <c r="J119" t="s">
        <v>22</v>
      </c>
      <c r="K119" t="s">
        <v>23</v>
      </c>
      <c r="L119" t="s">
        <v>28</v>
      </c>
      <c r="M119">
        <v>5</v>
      </c>
      <c r="N119" t="s">
        <v>20</v>
      </c>
      <c r="O119" t="s">
        <v>29</v>
      </c>
      <c r="P119" t="s">
        <v>26</v>
      </c>
      <c r="Q119" t="s">
        <v>27</v>
      </c>
      <c r="R119">
        <v>66</v>
      </c>
      <c r="T119">
        <f t="shared" si="24"/>
        <v>6.1054993022147494E-2</v>
      </c>
      <c r="U119">
        <f t="shared" si="33"/>
        <v>67.473172923520309</v>
      </c>
      <c r="AD119">
        <f>(E119 -$Y$7)/$Y$8</f>
        <v>-1.9795577157294329E-2</v>
      </c>
      <c r="AE119">
        <f t="shared" si="22"/>
        <v>1</v>
      </c>
      <c r="AG119">
        <f>(A119 -$W$7)/$W$8</f>
        <v>4.1185681317912485E-3</v>
      </c>
      <c r="AH119">
        <f>(B119 -$X$7)/$X$8</f>
        <v>-0.77749704219013172</v>
      </c>
      <c r="AI119">
        <f>(F119 -$Z$7)/$Z$8</f>
        <v>-0.9077580740998723</v>
      </c>
      <c r="AJ119">
        <f>(I119 -$AA$7)/$AA$8</f>
        <v>0.41145108517868284</v>
      </c>
      <c r="AK119">
        <f t="shared" si="23"/>
        <v>1.9709876159749602</v>
      </c>
      <c r="AL119">
        <f>IF(C119="Low", 1, IF(C119="Medium", 2, IF(C119="High", 3, "")))</f>
        <v>1</v>
      </c>
      <c r="AM119">
        <f>IF(G119="Low", 1, IF(G119="Medium", 2, IF(G119="High", 3, "")))</f>
        <v>3</v>
      </c>
      <c r="AN119">
        <f t="shared" si="25"/>
        <v>2</v>
      </c>
      <c r="AO119">
        <f t="shared" si="26"/>
        <v>2</v>
      </c>
      <c r="AP119">
        <f t="shared" si="27"/>
        <v>0</v>
      </c>
      <c r="AQ119">
        <f>IF(H119="Yes", 1, 0)</f>
        <v>1</v>
      </c>
      <c r="AR119">
        <f>IF(D119="Yes", 1, 0)</f>
        <v>1</v>
      </c>
      <c r="AS119">
        <f t="shared" si="28"/>
        <v>1</v>
      </c>
      <c r="AT119">
        <f t="shared" si="29"/>
        <v>1</v>
      </c>
      <c r="AU119">
        <f t="shared" si="30"/>
        <v>0</v>
      </c>
      <c r="AV119">
        <f t="shared" si="31"/>
        <v>0</v>
      </c>
      <c r="AX119">
        <f t="shared" si="32"/>
        <v>1</v>
      </c>
    </row>
    <row r="120" spans="1:50" x14ac:dyDescent="0.3">
      <c r="A120">
        <v>35</v>
      </c>
      <c r="B120">
        <v>99</v>
      </c>
      <c r="C120" t="s">
        <v>19</v>
      </c>
      <c r="D120" t="s">
        <v>21</v>
      </c>
      <c r="E120">
        <v>7</v>
      </c>
      <c r="F120">
        <v>85</v>
      </c>
      <c r="G120" t="s">
        <v>18</v>
      </c>
      <c r="H120" t="s">
        <v>21</v>
      </c>
      <c r="I120">
        <v>2</v>
      </c>
      <c r="J120" t="s">
        <v>19</v>
      </c>
      <c r="K120" t="s">
        <v>34</v>
      </c>
      <c r="L120" t="s">
        <v>32</v>
      </c>
      <c r="M120">
        <v>2</v>
      </c>
      <c r="N120" t="s">
        <v>20</v>
      </c>
      <c r="O120" t="s">
        <v>33</v>
      </c>
      <c r="P120" t="s">
        <v>26</v>
      </c>
      <c r="Q120" t="s">
        <v>31</v>
      </c>
      <c r="R120">
        <v>79</v>
      </c>
      <c r="T120">
        <f t="shared" si="24"/>
        <v>1.2156382813041466</v>
      </c>
      <c r="U120">
        <f t="shared" si="33"/>
        <v>71.964688207972316</v>
      </c>
      <c r="AD120">
        <f>(E120 -$Y$7)/$Y$8</f>
        <v>-1.9795577157294329E-2</v>
      </c>
      <c r="AE120">
        <f t="shared" si="22"/>
        <v>0</v>
      </c>
      <c r="AG120">
        <f>(A120 -$W$7)/$W$8</f>
        <v>2.508233259550098</v>
      </c>
      <c r="AH120">
        <f>(B120 -$X$7)/$X$8</f>
        <v>1.6474590022008309</v>
      </c>
      <c r="AI120">
        <f>(F120 -$Z$7)/$Z$8</f>
        <v>0.68960895692587809</v>
      </c>
      <c r="AJ120">
        <f>(I120 -$AA$7)/$AA$8</f>
        <v>0.41145108517868284</v>
      </c>
      <c r="AK120">
        <f t="shared" si="23"/>
        <v>-0.93837681180577304</v>
      </c>
      <c r="AL120">
        <f>IF(C120="Low", 1, IF(C120="Medium", 2, IF(C120="High", 3, "")))</f>
        <v>3</v>
      </c>
      <c r="AM120">
        <f>IF(G120="Low", 1, IF(G120="Medium", 2, IF(G120="High", 3, "")))</f>
        <v>1</v>
      </c>
      <c r="AN120">
        <f t="shared" si="25"/>
        <v>3</v>
      </c>
      <c r="AO120">
        <f t="shared" si="26"/>
        <v>3</v>
      </c>
      <c r="AP120">
        <f t="shared" si="27"/>
        <v>0</v>
      </c>
      <c r="AQ120">
        <f>IF(H120="Yes", 1, 0)</f>
        <v>1</v>
      </c>
      <c r="AR120">
        <f>IF(D120="Yes", 1, 0)</f>
        <v>1</v>
      </c>
      <c r="AS120">
        <f t="shared" si="28"/>
        <v>1</v>
      </c>
      <c r="AT120">
        <f t="shared" si="29"/>
        <v>1</v>
      </c>
      <c r="AU120">
        <f t="shared" si="30"/>
        <v>1</v>
      </c>
      <c r="AV120">
        <f t="shared" si="31"/>
        <v>1</v>
      </c>
      <c r="AX120">
        <f t="shared" si="32"/>
        <v>1</v>
      </c>
    </row>
    <row r="121" spans="1:50" x14ac:dyDescent="0.3">
      <c r="A121">
        <v>19</v>
      </c>
      <c r="B121">
        <v>66</v>
      </c>
      <c r="C121" t="s">
        <v>22</v>
      </c>
      <c r="D121" t="s">
        <v>20</v>
      </c>
      <c r="E121">
        <v>8</v>
      </c>
      <c r="F121">
        <v>74</v>
      </c>
      <c r="G121" t="s">
        <v>22</v>
      </c>
      <c r="H121" t="s">
        <v>21</v>
      </c>
      <c r="I121">
        <v>1</v>
      </c>
      <c r="J121" t="s">
        <v>22</v>
      </c>
      <c r="K121" t="s">
        <v>23</v>
      </c>
      <c r="L121" t="s">
        <v>32</v>
      </c>
      <c r="M121">
        <v>3</v>
      </c>
      <c r="N121" t="s">
        <v>20</v>
      </c>
      <c r="O121" t="s">
        <v>25</v>
      </c>
      <c r="P121" t="s">
        <v>26</v>
      </c>
      <c r="Q121" t="s">
        <v>31</v>
      </c>
      <c r="R121">
        <v>64</v>
      </c>
      <c r="T121">
        <f t="shared" si="24"/>
        <v>-0.12245457843754375</v>
      </c>
      <c r="U121">
        <f t="shared" si="33"/>
        <v>66.759291081110405</v>
      </c>
      <c r="AD121">
        <f>(E121 -$Y$7)/$Y$8</f>
        <v>0.66139910137521774</v>
      </c>
      <c r="AE121">
        <f t="shared" si="22"/>
        <v>1</v>
      </c>
      <c r="AG121">
        <f>(A121 -$W$7)/$W$8</f>
        <v>-0.16282241129609587</v>
      </c>
      <c r="AH121">
        <f>(B121 -$X$7)/$X$8</f>
        <v>-1.2105249072599464</v>
      </c>
      <c r="AI121">
        <f>(F121 -$Z$7)/$Z$8</f>
        <v>-7.4349188347306888E-2</v>
      </c>
      <c r="AJ121">
        <f>(I121 -$AA$7)/$AA$8</f>
        <v>-0.40124168605466753</v>
      </c>
      <c r="AK121">
        <f t="shared" si="23"/>
        <v>3.141133078780467E-2</v>
      </c>
      <c r="AL121">
        <f>IF(C121="Low", 1, IF(C121="Medium", 2, IF(C121="High", 3, "")))</f>
        <v>2</v>
      </c>
      <c r="AM121">
        <f>IF(G121="Low", 1, IF(G121="Medium", 2, IF(G121="High", 3, "")))</f>
        <v>2</v>
      </c>
      <c r="AN121">
        <f t="shared" si="25"/>
        <v>2</v>
      </c>
      <c r="AO121">
        <f t="shared" si="26"/>
        <v>1</v>
      </c>
      <c r="AP121">
        <f t="shared" si="27"/>
        <v>0</v>
      </c>
      <c r="AQ121">
        <f>IF(H121="Yes", 1, 0)</f>
        <v>1</v>
      </c>
      <c r="AR121">
        <f>IF(D121="Yes", 1, 0)</f>
        <v>0</v>
      </c>
      <c r="AS121">
        <f t="shared" si="28"/>
        <v>1</v>
      </c>
      <c r="AT121">
        <f t="shared" si="29"/>
        <v>1</v>
      </c>
      <c r="AU121">
        <f t="shared" si="30"/>
        <v>0</v>
      </c>
      <c r="AV121">
        <f t="shared" si="31"/>
        <v>0</v>
      </c>
      <c r="AX121">
        <f t="shared" si="32"/>
        <v>1</v>
      </c>
    </row>
    <row r="122" spans="1:50" x14ac:dyDescent="0.3">
      <c r="A122">
        <v>22</v>
      </c>
      <c r="B122">
        <v>89</v>
      </c>
      <c r="C122" t="s">
        <v>19</v>
      </c>
      <c r="D122" t="s">
        <v>21</v>
      </c>
      <c r="E122">
        <v>6</v>
      </c>
      <c r="F122">
        <v>80</v>
      </c>
      <c r="G122" t="s">
        <v>22</v>
      </c>
      <c r="H122" t="s">
        <v>21</v>
      </c>
      <c r="I122">
        <v>1</v>
      </c>
      <c r="J122" t="s">
        <v>19</v>
      </c>
      <c r="K122" t="s">
        <v>23</v>
      </c>
      <c r="L122" t="s">
        <v>24</v>
      </c>
      <c r="M122">
        <v>3</v>
      </c>
      <c r="N122" t="s">
        <v>20</v>
      </c>
      <c r="O122" t="s">
        <v>25</v>
      </c>
      <c r="P122" t="s">
        <v>26</v>
      </c>
      <c r="Q122" t="s">
        <v>31</v>
      </c>
      <c r="R122">
        <v>73</v>
      </c>
      <c r="T122">
        <f t="shared" si="24"/>
        <v>0.66000982745234993</v>
      </c>
      <c r="U122">
        <f t="shared" si="33"/>
        <v>69.803203871346227</v>
      </c>
      <c r="AD122">
        <f>(E122 -$Y$7)/$Y$8</f>
        <v>-0.70099025568980644</v>
      </c>
      <c r="AE122">
        <f t="shared" si="22"/>
        <v>1</v>
      </c>
      <c r="AG122">
        <f>(A122 -$W$7)/$W$8</f>
        <v>0.3380005269875655</v>
      </c>
      <c r="AH122">
        <f>(B122 -$X$7)/$X$8</f>
        <v>0.78140327206120141</v>
      </c>
      <c r="AI122">
        <f>(F122 -$Z$7)/$Z$8</f>
        <v>0.34235525452897581</v>
      </c>
      <c r="AJ122">
        <f>(I122 -$AA$7)/$AA$8</f>
        <v>-0.40124168605466753</v>
      </c>
      <c r="AK122">
        <f t="shared" si="23"/>
        <v>3.141133078780467E-2</v>
      </c>
      <c r="AL122">
        <f>IF(C122="Low", 1, IF(C122="Medium", 2, IF(C122="High", 3, "")))</f>
        <v>3</v>
      </c>
      <c r="AM122">
        <f>IF(G122="Low", 1, IF(G122="Medium", 2, IF(G122="High", 3, "")))</f>
        <v>2</v>
      </c>
      <c r="AN122">
        <f t="shared" si="25"/>
        <v>3</v>
      </c>
      <c r="AO122">
        <f t="shared" si="26"/>
        <v>1</v>
      </c>
      <c r="AP122">
        <f t="shared" si="27"/>
        <v>1</v>
      </c>
      <c r="AQ122">
        <f>IF(H122="Yes", 1, 0)</f>
        <v>1</v>
      </c>
      <c r="AR122">
        <f>IF(D122="Yes", 1, 0)</f>
        <v>1</v>
      </c>
      <c r="AS122">
        <f t="shared" si="28"/>
        <v>1</v>
      </c>
      <c r="AT122">
        <f t="shared" si="29"/>
        <v>1</v>
      </c>
      <c r="AU122">
        <f t="shared" si="30"/>
        <v>1</v>
      </c>
      <c r="AV122">
        <f t="shared" si="31"/>
        <v>0</v>
      </c>
      <c r="AX122">
        <f t="shared" si="32"/>
        <v>0</v>
      </c>
    </row>
    <row r="123" spans="1:50" x14ac:dyDescent="0.3">
      <c r="A123">
        <v>20</v>
      </c>
      <c r="B123">
        <v>60</v>
      </c>
      <c r="C123" t="s">
        <v>18</v>
      </c>
      <c r="D123" t="s">
        <v>20</v>
      </c>
      <c r="E123">
        <v>7</v>
      </c>
      <c r="F123">
        <v>82</v>
      </c>
      <c r="G123" t="s">
        <v>19</v>
      </c>
      <c r="H123" t="s">
        <v>21</v>
      </c>
      <c r="I123">
        <v>2</v>
      </c>
      <c r="J123" t="s">
        <v>19</v>
      </c>
      <c r="K123" t="s">
        <v>23</v>
      </c>
      <c r="L123" t="s">
        <v>24</v>
      </c>
      <c r="M123">
        <v>4</v>
      </c>
      <c r="N123" t="s">
        <v>21</v>
      </c>
      <c r="O123" t="s">
        <v>25</v>
      </c>
      <c r="P123" t="s">
        <v>26</v>
      </c>
      <c r="Q123" t="s">
        <v>27</v>
      </c>
      <c r="R123">
        <v>63</v>
      </c>
      <c r="T123">
        <f t="shared" si="24"/>
        <v>-8.3417255512934149E-2</v>
      </c>
      <c r="U123">
        <f t="shared" si="33"/>
        <v>66.911152565993731</v>
      </c>
      <c r="AD123">
        <f>(E123 -$Y$7)/$Y$8</f>
        <v>-1.9795577157294329E-2</v>
      </c>
      <c r="AE123">
        <f t="shared" si="22"/>
        <v>1</v>
      </c>
      <c r="AG123">
        <f>(A123 -$W$7)/$W$8</f>
        <v>4.1185681317912485E-3</v>
      </c>
      <c r="AH123">
        <f>(B123 -$X$7)/$X$8</f>
        <v>-1.7301583453437241</v>
      </c>
      <c r="AI123">
        <f>(F123 -$Z$7)/$Z$8</f>
        <v>0.48125673548773673</v>
      </c>
      <c r="AJ123">
        <f>(I123 -$AA$7)/$AA$8</f>
        <v>0.41145108517868284</v>
      </c>
      <c r="AK123">
        <f t="shared" si="23"/>
        <v>1.0011994733813825</v>
      </c>
      <c r="AL123">
        <f>IF(C123="Low", 1, IF(C123="Medium", 2, IF(C123="High", 3, "")))</f>
        <v>1</v>
      </c>
      <c r="AM123">
        <f>IF(G123="Low", 1, IF(G123="Medium", 2, IF(G123="High", 3, "")))</f>
        <v>3</v>
      </c>
      <c r="AN123">
        <f t="shared" si="25"/>
        <v>3</v>
      </c>
      <c r="AO123">
        <f t="shared" si="26"/>
        <v>1</v>
      </c>
      <c r="AP123">
        <f t="shared" si="27"/>
        <v>1</v>
      </c>
      <c r="AQ123">
        <f>IF(H123="Yes", 1, 0)</f>
        <v>1</v>
      </c>
      <c r="AR123">
        <f>IF(D123="Yes", 1, 0)</f>
        <v>0</v>
      </c>
      <c r="AS123">
        <f t="shared" si="28"/>
        <v>0</v>
      </c>
      <c r="AT123">
        <f t="shared" si="29"/>
        <v>1</v>
      </c>
      <c r="AU123">
        <f t="shared" si="30"/>
        <v>0</v>
      </c>
      <c r="AV123">
        <f t="shared" si="31"/>
        <v>0</v>
      </c>
      <c r="AX123">
        <f t="shared" si="32"/>
        <v>1</v>
      </c>
    </row>
    <row r="124" spans="1:50" x14ac:dyDescent="0.3">
      <c r="A124">
        <v>13</v>
      </c>
      <c r="B124">
        <v>84</v>
      </c>
      <c r="C124" t="s">
        <v>22</v>
      </c>
      <c r="D124" t="s">
        <v>20</v>
      </c>
      <c r="E124">
        <v>5</v>
      </c>
      <c r="F124">
        <v>78</v>
      </c>
      <c r="G124" t="s">
        <v>22</v>
      </c>
      <c r="H124" t="s">
        <v>21</v>
      </c>
      <c r="I124">
        <v>1</v>
      </c>
      <c r="J124" t="s">
        <v>19</v>
      </c>
      <c r="K124" t="s">
        <v>23</v>
      </c>
      <c r="L124" t="s">
        <v>24</v>
      </c>
      <c r="M124">
        <v>2</v>
      </c>
      <c r="N124" t="s">
        <v>20</v>
      </c>
      <c r="O124" t="s">
        <v>25</v>
      </c>
      <c r="P124" t="s">
        <v>26</v>
      </c>
      <c r="Q124" t="s">
        <v>27</v>
      </c>
      <c r="R124">
        <v>65</v>
      </c>
      <c r="T124">
        <f t="shared" si="24"/>
        <v>0.17766534534023531</v>
      </c>
      <c r="U124">
        <f t="shared" si="33"/>
        <v>67.926806009221181</v>
      </c>
      <c r="AD124">
        <f>(E124 -$Y$7)/$Y$8</f>
        <v>-1.3821849342223185</v>
      </c>
      <c r="AE124">
        <f t="shared" si="22"/>
        <v>1</v>
      </c>
      <c r="AG124">
        <f>(A124 -$W$7)/$W$8</f>
        <v>-1.1644682878634187</v>
      </c>
      <c r="AH124">
        <f>(B124 -$X$7)/$X$8</f>
        <v>0.34837540699138664</v>
      </c>
      <c r="AI124">
        <f>(F124 -$Z$7)/$Z$8</f>
        <v>0.20345377357021491</v>
      </c>
      <c r="AJ124">
        <f>(I124 -$AA$7)/$AA$8</f>
        <v>-0.40124168605466753</v>
      </c>
      <c r="AK124">
        <f t="shared" si="23"/>
        <v>-0.93837681180577304</v>
      </c>
      <c r="AL124">
        <f>IF(C124="Low", 1, IF(C124="Medium", 2, IF(C124="High", 3, "")))</f>
        <v>2</v>
      </c>
      <c r="AM124">
        <f>IF(G124="Low", 1, IF(G124="Medium", 2, IF(G124="High", 3, "")))</f>
        <v>2</v>
      </c>
      <c r="AN124">
        <f t="shared" si="25"/>
        <v>3</v>
      </c>
      <c r="AO124">
        <f t="shared" si="26"/>
        <v>1</v>
      </c>
      <c r="AP124">
        <f t="shared" si="27"/>
        <v>1</v>
      </c>
      <c r="AQ124">
        <f>IF(H124="Yes", 1, 0)</f>
        <v>1</v>
      </c>
      <c r="AR124">
        <f>IF(D124="Yes", 1, 0)</f>
        <v>0</v>
      </c>
      <c r="AS124">
        <f t="shared" si="28"/>
        <v>1</v>
      </c>
      <c r="AT124">
        <f t="shared" si="29"/>
        <v>1</v>
      </c>
      <c r="AU124">
        <f t="shared" si="30"/>
        <v>0</v>
      </c>
      <c r="AV124">
        <f t="shared" si="31"/>
        <v>0</v>
      </c>
      <c r="AX124">
        <f t="shared" si="32"/>
        <v>1</v>
      </c>
    </row>
    <row r="125" spans="1:50" x14ac:dyDescent="0.3">
      <c r="A125">
        <v>27</v>
      </c>
      <c r="B125">
        <v>97</v>
      </c>
      <c r="C125" t="s">
        <v>18</v>
      </c>
      <c r="D125" t="s">
        <v>21</v>
      </c>
      <c r="E125">
        <v>8</v>
      </c>
      <c r="F125">
        <v>81</v>
      </c>
      <c r="G125" t="s">
        <v>22</v>
      </c>
      <c r="H125" t="s">
        <v>21</v>
      </c>
      <c r="I125">
        <v>0</v>
      </c>
      <c r="J125" t="s">
        <v>22</v>
      </c>
      <c r="K125" t="s">
        <v>23</v>
      </c>
      <c r="L125" t="s">
        <v>24</v>
      </c>
      <c r="M125">
        <v>5</v>
      </c>
      <c r="N125" t="s">
        <v>20</v>
      </c>
      <c r="O125" t="s">
        <v>25</v>
      </c>
      <c r="P125" t="s">
        <v>26</v>
      </c>
      <c r="Q125" t="s">
        <v>31</v>
      </c>
      <c r="R125">
        <v>73</v>
      </c>
      <c r="T125">
        <f t="shared" si="24"/>
        <v>0.72223600203339877</v>
      </c>
      <c r="U125">
        <f t="shared" si="33"/>
        <v>70.045273730714825</v>
      </c>
      <c r="AD125">
        <f>(E125 -$Y$7)/$Y$8</f>
        <v>0.66139910137521774</v>
      </c>
      <c r="AE125">
        <f t="shared" si="22"/>
        <v>1</v>
      </c>
      <c r="AG125">
        <f>(A125 -$W$7)/$W$8</f>
        <v>1.1727054241270012</v>
      </c>
      <c r="AH125">
        <f>(B125 -$X$7)/$X$8</f>
        <v>1.4742478561729051</v>
      </c>
      <c r="AI125">
        <f>(F125 -$Z$7)/$Z$8</f>
        <v>0.41180599500835624</v>
      </c>
      <c r="AJ125">
        <f>(I125 -$AA$7)/$AA$8</f>
        <v>-1.213934457288018</v>
      </c>
      <c r="AK125">
        <f t="shared" si="23"/>
        <v>1.9709876159749602</v>
      </c>
      <c r="AL125">
        <f>IF(C125="Low", 1, IF(C125="Medium", 2, IF(C125="High", 3, "")))</f>
        <v>1</v>
      </c>
      <c r="AM125">
        <f>IF(G125="Low", 1, IF(G125="Medium", 2, IF(G125="High", 3, "")))</f>
        <v>2</v>
      </c>
      <c r="AN125">
        <f t="shared" si="25"/>
        <v>2</v>
      </c>
      <c r="AO125">
        <f t="shared" si="26"/>
        <v>1</v>
      </c>
      <c r="AP125">
        <f t="shared" si="27"/>
        <v>1</v>
      </c>
      <c r="AQ125">
        <f>IF(H125="Yes", 1, 0)</f>
        <v>1</v>
      </c>
      <c r="AR125">
        <f>IF(D125="Yes", 1, 0)</f>
        <v>1</v>
      </c>
      <c r="AS125">
        <f t="shared" si="28"/>
        <v>1</v>
      </c>
      <c r="AT125">
        <f t="shared" si="29"/>
        <v>1</v>
      </c>
      <c r="AU125">
        <f t="shared" si="30"/>
        <v>1</v>
      </c>
      <c r="AV125">
        <f t="shared" si="31"/>
        <v>1</v>
      </c>
      <c r="AX125">
        <f t="shared" si="32"/>
        <v>1</v>
      </c>
    </row>
    <row r="126" spans="1:50" x14ac:dyDescent="0.3">
      <c r="A126">
        <v>25</v>
      </c>
      <c r="B126">
        <v>72</v>
      </c>
      <c r="C126" t="s">
        <v>19</v>
      </c>
      <c r="D126" t="s">
        <v>21</v>
      </c>
      <c r="E126">
        <v>8</v>
      </c>
      <c r="F126">
        <v>94</v>
      </c>
      <c r="G126" t="s">
        <v>18</v>
      </c>
      <c r="H126" t="s">
        <v>21</v>
      </c>
      <c r="I126">
        <v>2</v>
      </c>
      <c r="J126" t="s">
        <v>22</v>
      </c>
      <c r="K126" t="s">
        <v>34</v>
      </c>
      <c r="L126" t="s">
        <v>24</v>
      </c>
      <c r="M126">
        <v>4</v>
      </c>
      <c r="N126" t="s">
        <v>20</v>
      </c>
      <c r="O126" t="s">
        <v>29</v>
      </c>
      <c r="P126" t="s">
        <v>30</v>
      </c>
      <c r="Q126" t="s">
        <v>31</v>
      </c>
      <c r="R126">
        <v>70</v>
      </c>
      <c r="T126">
        <f t="shared" si="24"/>
        <v>0.43056791380307391</v>
      </c>
      <c r="U126">
        <f t="shared" si="33"/>
        <v>68.910637806594792</v>
      </c>
      <c r="AD126">
        <f>(E126 -$Y$7)/$Y$8</f>
        <v>0.66139910137521774</v>
      </c>
      <c r="AE126">
        <f t="shared" si="22"/>
        <v>0</v>
      </c>
      <c r="AG126">
        <f>(A126 -$W$7)/$W$8</f>
        <v>0.83882346527122686</v>
      </c>
      <c r="AH126">
        <f>(B126 -$X$7)/$X$8</f>
        <v>-0.69089146917616884</v>
      </c>
      <c r="AI126">
        <f>(F126 -$Z$7)/$Z$8</f>
        <v>1.3146656212403021</v>
      </c>
      <c r="AJ126">
        <f>(I126 -$AA$7)/$AA$8</f>
        <v>0.41145108517868284</v>
      </c>
      <c r="AK126">
        <f t="shared" si="23"/>
        <v>1.0011994733813825</v>
      </c>
      <c r="AL126">
        <f>IF(C126="Low", 1, IF(C126="Medium", 2, IF(C126="High", 3, "")))</f>
        <v>3</v>
      </c>
      <c r="AM126">
        <f>IF(G126="Low", 1, IF(G126="Medium", 2, IF(G126="High", 3, "")))</f>
        <v>1</v>
      </c>
      <c r="AN126">
        <f t="shared" si="25"/>
        <v>2</v>
      </c>
      <c r="AO126">
        <f t="shared" si="26"/>
        <v>2</v>
      </c>
      <c r="AP126">
        <f t="shared" si="27"/>
        <v>1</v>
      </c>
      <c r="AQ126">
        <f>IF(H126="Yes", 1, 0)</f>
        <v>1</v>
      </c>
      <c r="AR126">
        <f>IF(D126="Yes", 1, 0)</f>
        <v>1</v>
      </c>
      <c r="AS126">
        <f t="shared" si="28"/>
        <v>1</v>
      </c>
      <c r="AT126">
        <f t="shared" si="29"/>
        <v>0</v>
      </c>
      <c r="AU126">
        <f t="shared" si="30"/>
        <v>1</v>
      </c>
      <c r="AV126">
        <f t="shared" si="31"/>
        <v>0</v>
      </c>
      <c r="AX126">
        <f t="shared" si="32"/>
        <v>0</v>
      </c>
    </row>
    <row r="127" spans="1:50" x14ac:dyDescent="0.3">
      <c r="A127">
        <v>25</v>
      </c>
      <c r="B127">
        <v>67</v>
      </c>
      <c r="C127" t="s">
        <v>19</v>
      </c>
      <c r="D127" t="s">
        <v>20</v>
      </c>
      <c r="E127">
        <v>9</v>
      </c>
      <c r="F127">
        <v>93</v>
      </c>
      <c r="G127" t="s">
        <v>19</v>
      </c>
      <c r="H127" t="s">
        <v>21</v>
      </c>
      <c r="I127">
        <v>2</v>
      </c>
      <c r="J127" t="s">
        <v>19</v>
      </c>
      <c r="K127" t="s">
        <v>23</v>
      </c>
      <c r="L127" t="s">
        <v>24</v>
      </c>
      <c r="M127">
        <v>3</v>
      </c>
      <c r="N127" t="s">
        <v>21</v>
      </c>
      <c r="O127" t="s">
        <v>25</v>
      </c>
      <c r="P127" t="s">
        <v>26</v>
      </c>
      <c r="Q127" t="s">
        <v>31</v>
      </c>
      <c r="R127">
        <v>68</v>
      </c>
      <c r="T127">
        <f t="shared" si="24"/>
        <v>0.38539429525583768</v>
      </c>
      <c r="U127">
        <f t="shared" si="33"/>
        <v>68.734905141642727</v>
      </c>
      <c r="AD127">
        <f>(E127 -$Y$7)/$Y$8</f>
        <v>1.3425937799077299</v>
      </c>
      <c r="AE127">
        <f t="shared" si="22"/>
        <v>1</v>
      </c>
      <c r="AG127">
        <f>(A127 -$W$7)/$W$8</f>
        <v>0.83882346527122686</v>
      </c>
      <c r="AH127">
        <f>(B127 -$X$7)/$X$8</f>
        <v>-1.1239193342459837</v>
      </c>
      <c r="AI127">
        <f>(F127 -$Z$7)/$Z$8</f>
        <v>1.2452148807609216</v>
      </c>
      <c r="AJ127">
        <f>(I127 -$AA$7)/$AA$8</f>
        <v>0.41145108517868284</v>
      </c>
      <c r="AK127">
        <f t="shared" si="23"/>
        <v>3.141133078780467E-2</v>
      </c>
      <c r="AL127">
        <f>IF(C127="Low", 1, IF(C127="Medium", 2, IF(C127="High", 3, "")))</f>
        <v>3</v>
      </c>
      <c r="AM127">
        <f>IF(G127="Low", 1, IF(G127="Medium", 2, IF(G127="High", 3, "")))</f>
        <v>3</v>
      </c>
      <c r="AN127">
        <f t="shared" si="25"/>
        <v>3</v>
      </c>
      <c r="AO127">
        <f t="shared" si="26"/>
        <v>1</v>
      </c>
      <c r="AP127">
        <f t="shared" si="27"/>
        <v>1</v>
      </c>
      <c r="AQ127">
        <f>IF(H127="Yes", 1, 0)</f>
        <v>1</v>
      </c>
      <c r="AR127">
        <f>IF(D127="Yes", 1, 0)</f>
        <v>0</v>
      </c>
      <c r="AS127">
        <f t="shared" si="28"/>
        <v>0</v>
      </c>
      <c r="AT127">
        <f t="shared" si="29"/>
        <v>1</v>
      </c>
      <c r="AU127">
        <f t="shared" si="30"/>
        <v>0</v>
      </c>
      <c r="AV127">
        <f t="shared" si="31"/>
        <v>0</v>
      </c>
      <c r="AX127">
        <f t="shared" si="32"/>
        <v>1</v>
      </c>
    </row>
    <row r="128" spans="1:50" x14ac:dyDescent="0.3">
      <c r="A128">
        <v>15</v>
      </c>
      <c r="B128">
        <v>86</v>
      </c>
      <c r="C128" t="s">
        <v>22</v>
      </c>
      <c r="D128" t="s">
        <v>21</v>
      </c>
      <c r="E128">
        <v>7</v>
      </c>
      <c r="F128">
        <v>57</v>
      </c>
      <c r="G128" t="s">
        <v>22</v>
      </c>
      <c r="H128" t="s">
        <v>21</v>
      </c>
      <c r="I128">
        <v>1</v>
      </c>
      <c r="J128" t="s">
        <v>22</v>
      </c>
      <c r="K128" t="s">
        <v>23</v>
      </c>
      <c r="L128" t="s">
        <v>28</v>
      </c>
      <c r="M128">
        <v>3</v>
      </c>
      <c r="N128" t="s">
        <v>20</v>
      </c>
      <c r="O128" t="s">
        <v>29</v>
      </c>
      <c r="P128" t="s">
        <v>26</v>
      </c>
      <c r="Q128" t="s">
        <v>27</v>
      </c>
      <c r="R128">
        <v>65</v>
      </c>
      <c r="T128">
        <f t="shared" si="24"/>
        <v>0.14307759963071348</v>
      </c>
      <c r="U128">
        <f t="shared" si="33"/>
        <v>67.792254097647771</v>
      </c>
      <c r="AD128">
        <f>(E128 -$Y$7)/$Y$8</f>
        <v>-1.9795577157294329E-2</v>
      </c>
      <c r="AE128">
        <f t="shared" si="22"/>
        <v>1</v>
      </c>
      <c r="AG128">
        <f>(A128 -$W$7)/$W$8</f>
        <v>-0.8305863290076444</v>
      </c>
      <c r="AH128">
        <f>(B128 -$X$7)/$X$8</f>
        <v>0.52158655301931256</v>
      </c>
      <c r="AI128">
        <f>(F128 -$Z$7)/$Z$8</f>
        <v>-1.2550117764967745</v>
      </c>
      <c r="AJ128">
        <f>(I128 -$AA$7)/$AA$8</f>
        <v>-0.40124168605466753</v>
      </c>
      <c r="AK128">
        <f t="shared" si="23"/>
        <v>3.141133078780467E-2</v>
      </c>
      <c r="AL128">
        <f>IF(C128="Low", 1, IF(C128="Medium", 2, IF(C128="High", 3, "")))</f>
        <v>2</v>
      </c>
      <c r="AM128">
        <f>IF(G128="Low", 1, IF(G128="Medium", 2, IF(G128="High", 3, "")))</f>
        <v>2</v>
      </c>
      <c r="AN128">
        <f t="shared" si="25"/>
        <v>2</v>
      </c>
      <c r="AO128">
        <f t="shared" si="26"/>
        <v>2</v>
      </c>
      <c r="AP128">
        <f t="shared" si="27"/>
        <v>0</v>
      </c>
      <c r="AQ128">
        <f>IF(H128="Yes", 1, 0)</f>
        <v>1</v>
      </c>
      <c r="AR128">
        <f>IF(D128="Yes", 1, 0)</f>
        <v>1</v>
      </c>
      <c r="AS128">
        <f t="shared" si="28"/>
        <v>1</v>
      </c>
      <c r="AT128">
        <f t="shared" si="29"/>
        <v>1</v>
      </c>
      <c r="AU128">
        <f t="shared" si="30"/>
        <v>0</v>
      </c>
      <c r="AV128">
        <f t="shared" si="31"/>
        <v>0</v>
      </c>
      <c r="AX128">
        <f t="shared" si="32"/>
        <v>1</v>
      </c>
    </row>
    <row r="129" spans="1:50" x14ac:dyDescent="0.3">
      <c r="A129">
        <v>28</v>
      </c>
      <c r="B129">
        <v>89</v>
      </c>
      <c r="C129" t="s">
        <v>18</v>
      </c>
      <c r="D129" t="s">
        <v>21</v>
      </c>
      <c r="E129">
        <v>9</v>
      </c>
      <c r="F129">
        <v>79</v>
      </c>
      <c r="G129" t="s">
        <v>19</v>
      </c>
      <c r="H129" t="s">
        <v>21</v>
      </c>
      <c r="I129">
        <v>0</v>
      </c>
      <c r="J129" t="s">
        <v>22</v>
      </c>
      <c r="K129" t="s">
        <v>34</v>
      </c>
      <c r="L129" t="s">
        <v>24</v>
      </c>
      <c r="M129">
        <v>1</v>
      </c>
      <c r="N129" t="s">
        <v>20</v>
      </c>
      <c r="O129" t="s">
        <v>29</v>
      </c>
      <c r="P129" t="s">
        <v>30</v>
      </c>
      <c r="Q129" t="s">
        <v>31</v>
      </c>
      <c r="R129">
        <v>71</v>
      </c>
      <c r="T129">
        <f t="shared" si="24"/>
        <v>0.55189695149718321</v>
      </c>
      <c r="U129">
        <f t="shared" si="33"/>
        <v>69.382627339772441</v>
      </c>
      <c r="AD129">
        <f>(E129 -$Y$7)/$Y$8</f>
        <v>1.3425937799077299</v>
      </c>
      <c r="AE129">
        <f t="shared" si="22"/>
        <v>0</v>
      </c>
      <c r="AG129">
        <f>(A129 -$W$7)/$W$8</f>
        <v>1.3396464035548883</v>
      </c>
      <c r="AH129">
        <f>(B129 -$X$7)/$X$8</f>
        <v>0.78140327206120141</v>
      </c>
      <c r="AI129">
        <f>(F129 -$Z$7)/$Z$8</f>
        <v>0.27290451404959537</v>
      </c>
      <c r="AJ129">
        <f>(I129 -$AA$7)/$AA$8</f>
        <v>-1.213934457288018</v>
      </c>
      <c r="AK129">
        <f t="shared" si="23"/>
        <v>-1.9081649543993509</v>
      </c>
      <c r="AL129">
        <f>IF(C129="Low", 1, IF(C129="Medium", 2, IF(C129="High", 3, "")))</f>
        <v>1</v>
      </c>
      <c r="AM129">
        <f>IF(G129="Low", 1, IF(G129="Medium", 2, IF(G129="High", 3, "")))</f>
        <v>3</v>
      </c>
      <c r="AN129">
        <f t="shared" si="25"/>
        <v>2</v>
      </c>
      <c r="AO129">
        <f t="shared" si="26"/>
        <v>2</v>
      </c>
      <c r="AP129">
        <f t="shared" si="27"/>
        <v>1</v>
      </c>
      <c r="AQ129">
        <f>IF(H129="Yes", 1, 0)</f>
        <v>1</v>
      </c>
      <c r="AR129">
        <f>IF(D129="Yes", 1, 0)</f>
        <v>1</v>
      </c>
      <c r="AS129">
        <f t="shared" si="28"/>
        <v>1</v>
      </c>
      <c r="AT129">
        <f t="shared" si="29"/>
        <v>0</v>
      </c>
      <c r="AU129">
        <f t="shared" si="30"/>
        <v>1</v>
      </c>
      <c r="AV129">
        <f t="shared" si="31"/>
        <v>0</v>
      </c>
      <c r="AX129">
        <f t="shared" si="32"/>
        <v>0</v>
      </c>
    </row>
    <row r="130" spans="1:50" x14ac:dyDescent="0.3">
      <c r="A130">
        <v>12</v>
      </c>
      <c r="B130">
        <v>88</v>
      </c>
      <c r="C130" t="s">
        <v>18</v>
      </c>
      <c r="D130" t="s">
        <v>20</v>
      </c>
      <c r="E130">
        <v>6</v>
      </c>
      <c r="F130">
        <v>72</v>
      </c>
      <c r="G130" t="s">
        <v>18</v>
      </c>
      <c r="H130" t="s">
        <v>21</v>
      </c>
      <c r="I130">
        <v>2</v>
      </c>
      <c r="J130" t="s">
        <v>22</v>
      </c>
      <c r="K130" t="s">
        <v>23</v>
      </c>
      <c r="L130" t="s">
        <v>24</v>
      </c>
      <c r="M130">
        <v>2</v>
      </c>
      <c r="N130" t="s">
        <v>20</v>
      </c>
      <c r="O130" t="s">
        <v>29</v>
      </c>
      <c r="P130" t="s">
        <v>35</v>
      </c>
      <c r="Q130" t="s">
        <v>27</v>
      </c>
      <c r="R130">
        <v>64</v>
      </c>
      <c r="T130">
        <f t="shared" si="24"/>
        <v>3.9100238554359873E-2</v>
      </c>
      <c r="U130">
        <f t="shared" si="33"/>
        <v>67.38776538622156</v>
      </c>
      <c r="AD130">
        <f>(E130 -$Y$7)/$Y$8</f>
        <v>-0.70099025568980644</v>
      </c>
      <c r="AE130">
        <f t="shared" si="22"/>
        <v>1</v>
      </c>
      <c r="AG130">
        <f>(A130 -$W$7)/$W$8</f>
        <v>-1.3314092672913058</v>
      </c>
      <c r="AH130">
        <f>(B130 -$X$7)/$X$8</f>
        <v>0.69479769904723843</v>
      </c>
      <c r="AI130">
        <f>(F130 -$Z$7)/$Z$8</f>
        <v>-0.21325066930606779</v>
      </c>
      <c r="AJ130">
        <f>(I130 -$AA$7)/$AA$8</f>
        <v>0.41145108517868284</v>
      </c>
      <c r="AK130">
        <f t="shared" si="23"/>
        <v>-0.93837681180577304</v>
      </c>
      <c r="AL130">
        <f>IF(C130="Low", 1, IF(C130="Medium", 2, IF(C130="High", 3, "")))</f>
        <v>1</v>
      </c>
      <c r="AM130">
        <f>IF(G130="Low", 1, IF(G130="Medium", 2, IF(G130="High", 3, "")))</f>
        <v>1</v>
      </c>
      <c r="AN130">
        <f t="shared" si="25"/>
        <v>2</v>
      </c>
      <c r="AO130">
        <f t="shared" si="26"/>
        <v>2</v>
      </c>
      <c r="AP130">
        <f t="shared" si="27"/>
        <v>1</v>
      </c>
      <c r="AQ130">
        <f>IF(H130="Yes", 1, 0)</f>
        <v>1</v>
      </c>
      <c r="AR130">
        <f>IF(D130="Yes", 1, 0)</f>
        <v>0</v>
      </c>
      <c r="AS130">
        <f t="shared" si="28"/>
        <v>1</v>
      </c>
      <c r="AT130">
        <f t="shared" si="29"/>
        <v>0</v>
      </c>
      <c r="AU130">
        <f t="shared" si="30"/>
        <v>0</v>
      </c>
      <c r="AV130">
        <f t="shared" si="31"/>
        <v>0</v>
      </c>
      <c r="AX130">
        <f t="shared" si="32"/>
        <v>1</v>
      </c>
    </row>
    <row r="131" spans="1:50" x14ac:dyDescent="0.3">
      <c r="A131">
        <v>24</v>
      </c>
      <c r="B131">
        <v>73</v>
      </c>
      <c r="C131" t="s">
        <v>22</v>
      </c>
      <c r="D131" t="s">
        <v>21</v>
      </c>
      <c r="E131">
        <v>8</v>
      </c>
      <c r="F131">
        <v>64</v>
      </c>
      <c r="G131" t="s">
        <v>22</v>
      </c>
      <c r="H131" t="s">
        <v>21</v>
      </c>
      <c r="I131">
        <v>4</v>
      </c>
      <c r="J131" t="s">
        <v>22</v>
      </c>
      <c r="K131" t="s">
        <v>34</v>
      </c>
      <c r="L131" t="s">
        <v>32</v>
      </c>
      <c r="M131">
        <v>3</v>
      </c>
      <c r="N131" t="s">
        <v>21</v>
      </c>
      <c r="O131" t="s">
        <v>29</v>
      </c>
      <c r="P131" t="s">
        <v>30</v>
      </c>
      <c r="Q131" t="s">
        <v>27</v>
      </c>
      <c r="R131">
        <v>68</v>
      </c>
      <c r="T131">
        <f t="shared" si="24"/>
        <v>0.18076168044719557</v>
      </c>
      <c r="U131">
        <f t="shared" si="33"/>
        <v>67.938851252383671</v>
      </c>
      <c r="AD131">
        <f>(E131 -$Y$7)/$Y$8</f>
        <v>0.66139910137521774</v>
      </c>
      <c r="AE131">
        <f t="shared" si="22"/>
        <v>0</v>
      </c>
      <c r="AG131">
        <f>(A131 -$W$7)/$W$8</f>
        <v>0.67188248584333976</v>
      </c>
      <c r="AH131">
        <f>(B131 -$X$7)/$X$8</f>
        <v>-0.60428589616220585</v>
      </c>
      <c r="AI131">
        <f>(F131 -$Z$7)/$Z$8</f>
        <v>-0.76885659314111132</v>
      </c>
      <c r="AJ131">
        <f>(I131 -$AA$7)/$AA$8</f>
        <v>2.0368366276453838</v>
      </c>
      <c r="AK131">
        <f t="shared" si="23"/>
        <v>3.141133078780467E-2</v>
      </c>
      <c r="AL131">
        <f>IF(C131="Low", 1, IF(C131="Medium", 2, IF(C131="High", 3, "")))</f>
        <v>2</v>
      </c>
      <c r="AM131">
        <f>IF(G131="Low", 1, IF(G131="Medium", 2, IF(G131="High", 3, "")))</f>
        <v>2</v>
      </c>
      <c r="AN131">
        <f t="shared" si="25"/>
        <v>2</v>
      </c>
      <c r="AO131">
        <f t="shared" si="26"/>
        <v>2</v>
      </c>
      <c r="AP131">
        <f t="shared" si="27"/>
        <v>0</v>
      </c>
      <c r="AQ131">
        <f>IF(H131="Yes", 1, 0)</f>
        <v>1</v>
      </c>
      <c r="AR131">
        <f>IF(D131="Yes", 1, 0)</f>
        <v>1</v>
      </c>
      <c r="AS131">
        <f t="shared" si="28"/>
        <v>0</v>
      </c>
      <c r="AT131">
        <f t="shared" si="29"/>
        <v>0</v>
      </c>
      <c r="AU131">
        <f t="shared" si="30"/>
        <v>0</v>
      </c>
      <c r="AV131">
        <f t="shared" si="31"/>
        <v>0</v>
      </c>
      <c r="AX131">
        <f t="shared" si="32"/>
        <v>1</v>
      </c>
    </row>
    <row r="132" spans="1:50" x14ac:dyDescent="0.3">
      <c r="A132">
        <v>33</v>
      </c>
      <c r="B132">
        <v>70</v>
      </c>
      <c r="C132" t="s">
        <v>22</v>
      </c>
      <c r="D132" t="s">
        <v>21</v>
      </c>
      <c r="E132">
        <v>6</v>
      </c>
      <c r="F132">
        <v>82</v>
      </c>
      <c r="G132" t="s">
        <v>18</v>
      </c>
      <c r="H132" t="s">
        <v>21</v>
      </c>
      <c r="I132">
        <v>1</v>
      </c>
      <c r="J132" t="s">
        <v>19</v>
      </c>
      <c r="K132" t="s">
        <v>23</v>
      </c>
      <c r="L132" t="s">
        <v>32</v>
      </c>
      <c r="M132">
        <v>4</v>
      </c>
      <c r="N132" t="s">
        <v>20</v>
      </c>
      <c r="O132" t="s">
        <v>29</v>
      </c>
      <c r="P132" t="s">
        <v>26</v>
      </c>
      <c r="Q132" t="s">
        <v>27</v>
      </c>
      <c r="R132">
        <v>69</v>
      </c>
      <c r="T132">
        <f t="shared" si="24"/>
        <v>0.46766113654716834</v>
      </c>
      <c r="U132">
        <f t="shared" si="33"/>
        <v>69.054936428093626</v>
      </c>
      <c r="AD132">
        <f>(E132 -$Y$7)/$Y$8</f>
        <v>-0.70099025568980644</v>
      </c>
      <c r="AE132">
        <f t="shared" si="22"/>
        <v>1</v>
      </c>
      <c r="AG132">
        <f>(A132 -$W$7)/$W$8</f>
        <v>2.1743513006943238</v>
      </c>
      <c r="AH132">
        <f>(B132 -$X$7)/$X$8</f>
        <v>-0.8641026152040947</v>
      </c>
      <c r="AI132">
        <f>(F132 -$Z$7)/$Z$8</f>
        <v>0.48125673548773673</v>
      </c>
      <c r="AJ132">
        <f>(I132 -$AA$7)/$AA$8</f>
        <v>-0.40124168605466753</v>
      </c>
      <c r="AK132">
        <f t="shared" si="23"/>
        <v>1.0011994733813825</v>
      </c>
      <c r="AL132">
        <f>IF(C132="Low", 1, IF(C132="Medium", 2, IF(C132="High", 3, "")))</f>
        <v>2</v>
      </c>
      <c r="AM132">
        <f>IF(G132="Low", 1, IF(G132="Medium", 2, IF(G132="High", 3, "")))</f>
        <v>1</v>
      </c>
      <c r="AN132">
        <f t="shared" si="25"/>
        <v>3</v>
      </c>
      <c r="AO132">
        <f t="shared" si="26"/>
        <v>2</v>
      </c>
      <c r="AP132">
        <f t="shared" si="27"/>
        <v>0</v>
      </c>
      <c r="AQ132">
        <f>IF(H132="Yes", 1, 0)</f>
        <v>1</v>
      </c>
      <c r="AR132">
        <f>IF(D132="Yes", 1, 0)</f>
        <v>1</v>
      </c>
      <c r="AS132">
        <f t="shared" si="28"/>
        <v>1</v>
      </c>
      <c r="AT132">
        <f t="shared" si="29"/>
        <v>1</v>
      </c>
      <c r="AU132">
        <f t="shared" si="30"/>
        <v>0</v>
      </c>
      <c r="AV132">
        <f t="shared" si="31"/>
        <v>0</v>
      </c>
      <c r="AX132">
        <f t="shared" si="32"/>
        <v>1</v>
      </c>
    </row>
    <row r="133" spans="1:50" x14ac:dyDescent="0.3">
      <c r="A133">
        <v>14</v>
      </c>
      <c r="B133">
        <v>98</v>
      </c>
      <c r="C133" t="s">
        <v>22</v>
      </c>
      <c r="D133" t="s">
        <v>20</v>
      </c>
      <c r="E133">
        <v>7</v>
      </c>
      <c r="F133">
        <v>76</v>
      </c>
      <c r="G133" t="s">
        <v>22</v>
      </c>
      <c r="H133" t="s">
        <v>21</v>
      </c>
      <c r="I133">
        <v>0</v>
      </c>
      <c r="J133" t="s">
        <v>19</v>
      </c>
      <c r="K133" t="s">
        <v>34</v>
      </c>
      <c r="L133" t="s">
        <v>24</v>
      </c>
      <c r="M133">
        <v>4</v>
      </c>
      <c r="N133" t="s">
        <v>20</v>
      </c>
      <c r="O133" t="s">
        <v>29</v>
      </c>
      <c r="P133" t="s">
        <v>30</v>
      </c>
      <c r="Q133" t="s">
        <v>31</v>
      </c>
      <c r="R133">
        <v>69</v>
      </c>
      <c r="T133">
        <f t="shared" si="24"/>
        <v>0.42815919766305882</v>
      </c>
      <c r="U133">
        <f t="shared" si="33"/>
        <v>68.901267512161652</v>
      </c>
      <c r="AD133">
        <f>(E133 -$Y$7)/$Y$8</f>
        <v>-1.9795577157294329E-2</v>
      </c>
      <c r="AE133">
        <f t="shared" si="22"/>
        <v>0</v>
      </c>
      <c r="AG133">
        <f>(A133 -$W$7)/$W$8</f>
        <v>-0.9975273084355315</v>
      </c>
      <c r="AH133">
        <f>(B133 -$X$7)/$X$8</f>
        <v>1.5608534291868679</v>
      </c>
      <c r="AI133">
        <f>(F133 -$Z$7)/$Z$8</f>
        <v>6.455229261145401E-2</v>
      </c>
      <c r="AJ133">
        <f>(I133 -$AA$7)/$AA$8</f>
        <v>-1.213934457288018</v>
      </c>
      <c r="AK133">
        <f t="shared" si="23"/>
        <v>1.0011994733813825</v>
      </c>
      <c r="AL133">
        <f>IF(C133="Low", 1, IF(C133="Medium", 2, IF(C133="High", 3, "")))</f>
        <v>2</v>
      </c>
      <c r="AM133">
        <f>IF(G133="Low", 1, IF(G133="Medium", 2, IF(G133="High", 3, "")))</f>
        <v>2</v>
      </c>
      <c r="AN133">
        <f t="shared" si="25"/>
        <v>3</v>
      </c>
      <c r="AO133">
        <f t="shared" si="26"/>
        <v>2</v>
      </c>
      <c r="AP133">
        <f t="shared" si="27"/>
        <v>1</v>
      </c>
      <c r="AQ133">
        <f>IF(H133="Yes", 1, 0)</f>
        <v>1</v>
      </c>
      <c r="AR133">
        <f>IF(D133="Yes", 1, 0)</f>
        <v>0</v>
      </c>
      <c r="AS133">
        <f t="shared" si="28"/>
        <v>1</v>
      </c>
      <c r="AT133">
        <f t="shared" si="29"/>
        <v>0</v>
      </c>
      <c r="AU133">
        <f t="shared" si="30"/>
        <v>0</v>
      </c>
      <c r="AV133">
        <f t="shared" si="31"/>
        <v>0</v>
      </c>
      <c r="AX133">
        <f t="shared" si="32"/>
        <v>1</v>
      </c>
    </row>
    <row r="134" spans="1:50" x14ac:dyDescent="0.3">
      <c r="A134">
        <v>17</v>
      </c>
      <c r="B134">
        <v>97</v>
      </c>
      <c r="C134" t="s">
        <v>22</v>
      </c>
      <c r="D134" t="s">
        <v>20</v>
      </c>
      <c r="E134">
        <v>8</v>
      </c>
      <c r="F134">
        <v>89</v>
      </c>
      <c r="G134" t="s">
        <v>22</v>
      </c>
      <c r="H134" t="s">
        <v>21</v>
      </c>
      <c r="I134">
        <v>1</v>
      </c>
      <c r="J134" t="s">
        <v>22</v>
      </c>
      <c r="K134" t="s">
        <v>23</v>
      </c>
      <c r="L134" t="s">
        <v>32</v>
      </c>
      <c r="M134">
        <v>4</v>
      </c>
      <c r="N134" t="s">
        <v>20</v>
      </c>
      <c r="O134" t="s">
        <v>25</v>
      </c>
      <c r="P134" t="s">
        <v>35</v>
      </c>
      <c r="Q134" t="s">
        <v>27</v>
      </c>
      <c r="R134">
        <v>69</v>
      </c>
      <c r="T134">
        <f t="shared" si="24"/>
        <v>0.42472800726917642</v>
      </c>
      <c r="U134">
        <f t="shared" si="33"/>
        <v>68.887919627903841</v>
      </c>
      <c r="AD134">
        <f>(E134 -$Y$7)/$Y$8</f>
        <v>0.66139910137521774</v>
      </c>
      <c r="AE134">
        <f t="shared" si="22"/>
        <v>1</v>
      </c>
      <c r="AG134">
        <f>(A134 -$W$7)/$W$8</f>
        <v>-0.49670437015187013</v>
      </c>
      <c r="AH134">
        <f>(B134 -$X$7)/$X$8</f>
        <v>1.4742478561729051</v>
      </c>
      <c r="AI134">
        <f>(F134 -$Z$7)/$Z$8</f>
        <v>0.96741191884339983</v>
      </c>
      <c r="AJ134">
        <f>(I134 -$AA$7)/$AA$8</f>
        <v>-0.40124168605466753</v>
      </c>
      <c r="AK134">
        <f t="shared" si="23"/>
        <v>1.0011994733813825</v>
      </c>
      <c r="AL134">
        <f>IF(C134="Low", 1, IF(C134="Medium", 2, IF(C134="High", 3, "")))</f>
        <v>2</v>
      </c>
      <c r="AM134">
        <f>IF(G134="Low", 1, IF(G134="Medium", 2, IF(G134="High", 3, "")))</f>
        <v>2</v>
      </c>
      <c r="AN134">
        <f t="shared" si="25"/>
        <v>2</v>
      </c>
      <c r="AO134">
        <f t="shared" si="26"/>
        <v>1</v>
      </c>
      <c r="AP134">
        <f t="shared" si="27"/>
        <v>0</v>
      </c>
      <c r="AQ134">
        <f>IF(H134="Yes", 1, 0)</f>
        <v>1</v>
      </c>
      <c r="AR134">
        <f>IF(D134="Yes", 1, 0)</f>
        <v>0</v>
      </c>
      <c r="AS134">
        <f t="shared" si="28"/>
        <v>1</v>
      </c>
      <c r="AT134">
        <f t="shared" si="29"/>
        <v>0</v>
      </c>
      <c r="AU134">
        <f t="shared" si="30"/>
        <v>0</v>
      </c>
      <c r="AV134">
        <f t="shared" si="31"/>
        <v>0</v>
      </c>
      <c r="AX134">
        <f t="shared" si="32"/>
        <v>1</v>
      </c>
    </row>
    <row r="135" spans="1:50" x14ac:dyDescent="0.3">
      <c r="A135">
        <v>21</v>
      </c>
      <c r="B135">
        <v>78</v>
      </c>
      <c r="C135" t="s">
        <v>22</v>
      </c>
      <c r="D135" t="s">
        <v>21</v>
      </c>
      <c r="E135">
        <v>10</v>
      </c>
      <c r="F135">
        <v>55</v>
      </c>
      <c r="G135" t="s">
        <v>22</v>
      </c>
      <c r="H135" t="s">
        <v>21</v>
      </c>
      <c r="I135">
        <v>1</v>
      </c>
      <c r="J135" t="s">
        <v>18</v>
      </c>
      <c r="K135" t="s">
        <v>34</v>
      </c>
      <c r="L135" t="s">
        <v>24</v>
      </c>
      <c r="M135">
        <v>2</v>
      </c>
      <c r="N135" t="s">
        <v>20</v>
      </c>
      <c r="O135" t="s">
        <v>29</v>
      </c>
      <c r="P135" t="s">
        <v>26</v>
      </c>
      <c r="Q135" t="s">
        <v>27</v>
      </c>
      <c r="R135">
        <v>67</v>
      </c>
      <c r="T135">
        <f t="shared" si="24"/>
        <v>0.15502446701104378</v>
      </c>
      <c r="U135">
        <f t="shared" si="33"/>
        <v>67.838729339394874</v>
      </c>
      <c r="AD135">
        <f>(E135 -$Y$7)/$Y$8</f>
        <v>2.0237884584402419</v>
      </c>
      <c r="AE135">
        <f t="shared" ref="AE135:AE198" si="34">IF(K135="Public", 1, 0)</f>
        <v>0</v>
      </c>
      <c r="AG135">
        <f>(A135 -$W$7)/$W$8</f>
        <v>0.17105954755967837</v>
      </c>
      <c r="AH135">
        <f>(B135 -$X$7)/$X$8</f>
        <v>-0.1712580310923911</v>
      </c>
      <c r="AI135">
        <f>(F135 -$Z$7)/$Z$8</f>
        <v>-1.3939132574555355</v>
      </c>
      <c r="AJ135">
        <f>(I135 -$AA$7)/$AA$8</f>
        <v>-0.40124168605466753</v>
      </c>
      <c r="AK135">
        <f t="shared" ref="AK135:AK198" si="35">(M135 -$AB$7)/$AB$8</f>
        <v>-0.93837681180577304</v>
      </c>
      <c r="AL135">
        <f>IF(C135="Low", 1, IF(C135="Medium", 2, IF(C135="High", 3, "")))</f>
        <v>2</v>
      </c>
      <c r="AM135">
        <f>IF(G135="Low", 1, IF(G135="Medium", 2, IF(G135="High", 3, "")))</f>
        <v>2</v>
      </c>
      <c r="AN135">
        <f t="shared" si="25"/>
        <v>1</v>
      </c>
      <c r="AO135">
        <f t="shared" si="26"/>
        <v>2</v>
      </c>
      <c r="AP135">
        <f t="shared" si="27"/>
        <v>1</v>
      </c>
      <c r="AQ135">
        <f>IF(H135="Yes", 1, 0)</f>
        <v>1</v>
      </c>
      <c r="AR135">
        <f>IF(D135="Yes", 1, 0)</f>
        <v>1</v>
      </c>
      <c r="AS135">
        <f t="shared" si="28"/>
        <v>1</v>
      </c>
      <c r="AT135">
        <f t="shared" si="29"/>
        <v>1</v>
      </c>
      <c r="AU135">
        <f t="shared" si="30"/>
        <v>0</v>
      </c>
      <c r="AV135">
        <f t="shared" si="31"/>
        <v>0</v>
      </c>
      <c r="AX135">
        <f t="shared" si="32"/>
        <v>1</v>
      </c>
    </row>
    <row r="136" spans="1:50" x14ac:dyDescent="0.3">
      <c r="A136">
        <v>17</v>
      </c>
      <c r="B136">
        <v>94</v>
      </c>
      <c r="C136" t="s">
        <v>18</v>
      </c>
      <c r="D136" t="s">
        <v>21</v>
      </c>
      <c r="E136">
        <v>8</v>
      </c>
      <c r="F136">
        <v>65</v>
      </c>
      <c r="G136" t="s">
        <v>18</v>
      </c>
      <c r="H136" t="s">
        <v>21</v>
      </c>
      <c r="I136">
        <v>4</v>
      </c>
      <c r="J136" t="s">
        <v>22</v>
      </c>
      <c r="K136" t="s">
        <v>23</v>
      </c>
      <c r="L136" t="s">
        <v>32</v>
      </c>
      <c r="M136">
        <v>6</v>
      </c>
      <c r="N136" t="s">
        <v>20</v>
      </c>
      <c r="O136" t="s">
        <v>25</v>
      </c>
      <c r="P136" t="s">
        <v>35</v>
      </c>
      <c r="Q136" t="s">
        <v>31</v>
      </c>
      <c r="R136">
        <v>68</v>
      </c>
      <c r="T136">
        <f t="shared" ref="T136:T199" si="36" xml:space="preserve"> -0.428939123 + (0.162668673*AG136 ) + (0.215822964*AH136 ) + (0.066497984*AI136 ) + (0.052633968*AJ136 ) + (0.01715737*AK136 ) + (0.084014125*AL136 ) + (0.047438308* AM136) + (0.050178802*AN136 ) + (0.044245992*AO136 ) + (0.074596718*AP136 ) + (0.087859865* AQ136) + (0.034592709*AR136 ) + (0.060530552*AS136 ) + (0.063854922*AT136 )</f>
        <v>0.32255761128130084</v>
      </c>
      <c r="U136">
        <f t="shared" si="33"/>
        <v>68.49046030222722</v>
      </c>
      <c r="AD136">
        <f>(E136 -$Y$7)/$Y$8</f>
        <v>0.66139910137521774</v>
      </c>
      <c r="AE136">
        <f t="shared" si="34"/>
        <v>1</v>
      </c>
      <c r="AG136">
        <f>(A136 -$W$7)/$W$8</f>
        <v>-0.49670437015187013</v>
      </c>
      <c r="AH136">
        <f>(B136 -$X$7)/$X$8</f>
        <v>1.2144311371310161</v>
      </c>
      <c r="AI136">
        <f>(F136 -$Z$7)/$Z$8</f>
        <v>-0.69940585266173094</v>
      </c>
      <c r="AJ136">
        <f>(I136 -$AA$7)/$AA$8</f>
        <v>2.0368366276453838</v>
      </c>
      <c r="AK136">
        <f t="shared" si="35"/>
        <v>2.9407757585685377</v>
      </c>
      <c r="AL136">
        <f>IF(C136="Low", 1, IF(C136="Medium", 2, IF(C136="High", 3, "")))</f>
        <v>1</v>
      </c>
      <c r="AM136">
        <f>IF(G136="Low", 1, IF(G136="Medium", 2, IF(G136="High", 3, "")))</f>
        <v>1</v>
      </c>
      <c r="AN136">
        <f t="shared" ref="AN136:AN199" si="37">IF(J136="Low", 1, IF(J136="Medium", 2, IF(J136="High", 3, "")))</f>
        <v>2</v>
      </c>
      <c r="AO136">
        <f t="shared" ref="AO136:AO199" si="38">IF(O136="High School", 1, IF(O136="College", 2, IF(O136="Postgraduate", 3, "")))</f>
        <v>1</v>
      </c>
      <c r="AP136">
        <f t="shared" ref="AP136:AP199" si="39">IF(L136="Positive", 1, 0)</f>
        <v>0</v>
      </c>
      <c r="AQ136">
        <f>IF(H136="Yes", 1, 0)</f>
        <v>1</v>
      </c>
      <c r="AR136">
        <f>IF(D136="Yes", 1, 0)</f>
        <v>1</v>
      </c>
      <c r="AS136">
        <f t="shared" ref="AS136:AS199" si="40">IF(N136="No", 1, 0)</f>
        <v>1</v>
      </c>
      <c r="AT136">
        <f t="shared" ref="AT136:AT199" si="41">IF(P136="Near", 1, 0)</f>
        <v>0</v>
      </c>
      <c r="AU136">
        <f t="shared" ref="AU136:AU199" si="42">IF(R136&gt;=70, 1, 0)</f>
        <v>0</v>
      </c>
      <c r="AV136">
        <f t="shared" ref="AV136:AV199" si="43">IF(U136&gt;=70, 1, 0)</f>
        <v>0</v>
      </c>
      <c r="AX136">
        <f t="shared" ref="AX136:AX199" si="44">IF(AU136=AV136,1,0)</f>
        <v>1</v>
      </c>
    </row>
    <row r="137" spans="1:50" x14ac:dyDescent="0.3">
      <c r="A137">
        <v>11</v>
      </c>
      <c r="B137">
        <v>78</v>
      </c>
      <c r="C137" t="s">
        <v>22</v>
      </c>
      <c r="D137" t="s">
        <v>21</v>
      </c>
      <c r="E137">
        <v>8</v>
      </c>
      <c r="F137">
        <v>51</v>
      </c>
      <c r="G137" t="s">
        <v>22</v>
      </c>
      <c r="H137" t="s">
        <v>21</v>
      </c>
      <c r="I137">
        <v>2</v>
      </c>
      <c r="J137" t="s">
        <v>22</v>
      </c>
      <c r="K137" t="s">
        <v>23</v>
      </c>
      <c r="L137" t="s">
        <v>32</v>
      </c>
      <c r="M137">
        <v>3</v>
      </c>
      <c r="N137" t="s">
        <v>20</v>
      </c>
      <c r="O137" t="s">
        <v>33</v>
      </c>
      <c r="P137" t="s">
        <v>26</v>
      </c>
      <c r="Q137" t="s">
        <v>27</v>
      </c>
      <c r="R137">
        <v>64</v>
      </c>
      <c r="T137">
        <f t="shared" si="36"/>
        <v>-5.5767210535228928E-2</v>
      </c>
      <c r="U137">
        <f t="shared" ref="U137:U200" si="45" xml:space="preserve"> (T137*$S$8)+$S$7</f>
        <v>67.018715702316214</v>
      </c>
      <c r="AD137">
        <f>(E137 -$Y$7)/$Y$8</f>
        <v>0.66139910137521774</v>
      </c>
      <c r="AE137">
        <f t="shared" si="34"/>
        <v>1</v>
      </c>
      <c r="AG137">
        <f>(A137 -$W$7)/$W$8</f>
        <v>-1.4983502467191929</v>
      </c>
      <c r="AH137">
        <f>(B137 -$X$7)/$X$8</f>
        <v>-0.1712580310923911</v>
      </c>
      <c r="AI137">
        <f>(F137 -$Z$7)/$Z$8</f>
        <v>-1.6717162193730573</v>
      </c>
      <c r="AJ137">
        <f>(I137 -$AA$7)/$AA$8</f>
        <v>0.41145108517868284</v>
      </c>
      <c r="AK137">
        <f t="shared" si="35"/>
        <v>3.141133078780467E-2</v>
      </c>
      <c r="AL137">
        <f>IF(C137="Low", 1, IF(C137="Medium", 2, IF(C137="High", 3, "")))</f>
        <v>2</v>
      </c>
      <c r="AM137">
        <f>IF(G137="Low", 1, IF(G137="Medium", 2, IF(G137="High", 3, "")))</f>
        <v>2</v>
      </c>
      <c r="AN137">
        <f t="shared" si="37"/>
        <v>2</v>
      </c>
      <c r="AO137">
        <f t="shared" si="38"/>
        <v>3</v>
      </c>
      <c r="AP137">
        <f t="shared" si="39"/>
        <v>0</v>
      </c>
      <c r="AQ137">
        <f>IF(H137="Yes", 1, 0)</f>
        <v>1</v>
      </c>
      <c r="AR137">
        <f>IF(D137="Yes", 1, 0)</f>
        <v>1</v>
      </c>
      <c r="AS137">
        <f t="shared" si="40"/>
        <v>1</v>
      </c>
      <c r="AT137">
        <f t="shared" si="41"/>
        <v>1</v>
      </c>
      <c r="AU137">
        <f t="shared" si="42"/>
        <v>0</v>
      </c>
      <c r="AV137">
        <f t="shared" si="43"/>
        <v>0</v>
      </c>
      <c r="AX137">
        <f t="shared" si="44"/>
        <v>1</v>
      </c>
    </row>
    <row r="138" spans="1:50" x14ac:dyDescent="0.3">
      <c r="A138">
        <v>20</v>
      </c>
      <c r="B138">
        <v>77</v>
      </c>
      <c r="C138" t="s">
        <v>22</v>
      </c>
      <c r="D138" t="s">
        <v>20</v>
      </c>
      <c r="E138">
        <v>6</v>
      </c>
      <c r="F138">
        <v>87</v>
      </c>
      <c r="G138" t="s">
        <v>18</v>
      </c>
      <c r="H138" t="s">
        <v>21</v>
      </c>
      <c r="I138">
        <v>0</v>
      </c>
      <c r="J138" t="s">
        <v>19</v>
      </c>
      <c r="K138" t="s">
        <v>23</v>
      </c>
      <c r="L138" t="s">
        <v>24</v>
      </c>
      <c r="M138">
        <v>4</v>
      </c>
      <c r="N138" t="s">
        <v>20</v>
      </c>
      <c r="O138" t="s">
        <v>25</v>
      </c>
      <c r="P138" t="s">
        <v>26</v>
      </c>
      <c r="Q138" t="s">
        <v>31</v>
      </c>
      <c r="R138">
        <v>66</v>
      </c>
      <c r="T138">
        <f t="shared" si="36"/>
        <v>0.22154700093860302</v>
      </c>
      <c r="U138">
        <f t="shared" si="45"/>
        <v>68.097512729842791</v>
      </c>
      <c r="AD138">
        <f>(E138 -$Y$7)/$Y$8</f>
        <v>-0.70099025568980644</v>
      </c>
      <c r="AE138">
        <f t="shared" si="34"/>
        <v>1</v>
      </c>
      <c r="AG138">
        <f>(A138 -$W$7)/$W$8</f>
        <v>4.1185681317912485E-3</v>
      </c>
      <c r="AH138">
        <f>(B138 -$X$7)/$X$8</f>
        <v>-0.25786360410635406</v>
      </c>
      <c r="AI138">
        <f>(F138 -$Z$7)/$Z$8</f>
        <v>0.82851043788463896</v>
      </c>
      <c r="AJ138">
        <f>(I138 -$AA$7)/$AA$8</f>
        <v>-1.213934457288018</v>
      </c>
      <c r="AK138">
        <f t="shared" si="35"/>
        <v>1.0011994733813825</v>
      </c>
      <c r="AL138">
        <f>IF(C138="Low", 1, IF(C138="Medium", 2, IF(C138="High", 3, "")))</f>
        <v>2</v>
      </c>
      <c r="AM138">
        <f>IF(G138="Low", 1, IF(G138="Medium", 2, IF(G138="High", 3, "")))</f>
        <v>1</v>
      </c>
      <c r="AN138">
        <f t="shared" si="37"/>
        <v>3</v>
      </c>
      <c r="AO138">
        <f t="shared" si="38"/>
        <v>1</v>
      </c>
      <c r="AP138">
        <f t="shared" si="39"/>
        <v>1</v>
      </c>
      <c r="AQ138">
        <f>IF(H138="Yes", 1, 0)</f>
        <v>1</v>
      </c>
      <c r="AR138">
        <f>IF(D138="Yes", 1, 0)</f>
        <v>0</v>
      </c>
      <c r="AS138">
        <f t="shared" si="40"/>
        <v>1</v>
      </c>
      <c r="AT138">
        <f t="shared" si="41"/>
        <v>1</v>
      </c>
      <c r="AU138">
        <f t="shared" si="42"/>
        <v>0</v>
      </c>
      <c r="AV138">
        <f t="shared" si="43"/>
        <v>0</v>
      </c>
      <c r="AX138">
        <f t="shared" si="44"/>
        <v>1</v>
      </c>
    </row>
    <row r="139" spans="1:50" x14ac:dyDescent="0.3">
      <c r="A139">
        <v>14</v>
      </c>
      <c r="B139">
        <v>66</v>
      </c>
      <c r="C139" t="s">
        <v>19</v>
      </c>
      <c r="D139" t="s">
        <v>20</v>
      </c>
      <c r="E139">
        <v>7</v>
      </c>
      <c r="F139">
        <v>96</v>
      </c>
      <c r="G139" t="s">
        <v>22</v>
      </c>
      <c r="H139" t="s">
        <v>21</v>
      </c>
      <c r="I139">
        <v>3</v>
      </c>
      <c r="J139" t="s">
        <v>19</v>
      </c>
      <c r="K139" t="s">
        <v>23</v>
      </c>
      <c r="L139" t="s">
        <v>28</v>
      </c>
      <c r="M139">
        <v>3</v>
      </c>
      <c r="N139" t="s">
        <v>20</v>
      </c>
      <c r="O139" t="s">
        <v>25</v>
      </c>
      <c r="P139" t="s">
        <v>26</v>
      </c>
      <c r="Q139" t="s">
        <v>27</v>
      </c>
      <c r="R139">
        <v>63</v>
      </c>
      <c r="T139">
        <f t="shared" si="36"/>
        <v>6.3111854270129733E-2</v>
      </c>
      <c r="U139">
        <f t="shared" si="45"/>
        <v>67.481174445651348</v>
      </c>
      <c r="AD139">
        <f>(E139 -$Y$7)/$Y$8</f>
        <v>-1.9795577157294329E-2</v>
      </c>
      <c r="AE139">
        <f t="shared" si="34"/>
        <v>1</v>
      </c>
      <c r="AG139">
        <f>(A139 -$W$7)/$W$8</f>
        <v>-0.9975273084355315</v>
      </c>
      <c r="AH139">
        <f>(B139 -$X$7)/$X$8</f>
        <v>-1.2105249072599464</v>
      </c>
      <c r="AI139">
        <f>(F139 -$Z$7)/$Z$8</f>
        <v>1.453567102199063</v>
      </c>
      <c r="AJ139">
        <f>(I139 -$AA$7)/$AA$8</f>
        <v>1.2241438564120333</v>
      </c>
      <c r="AK139">
        <f t="shared" si="35"/>
        <v>3.141133078780467E-2</v>
      </c>
      <c r="AL139">
        <f>IF(C139="Low", 1, IF(C139="Medium", 2, IF(C139="High", 3, "")))</f>
        <v>3</v>
      </c>
      <c r="AM139">
        <f>IF(G139="Low", 1, IF(G139="Medium", 2, IF(G139="High", 3, "")))</f>
        <v>2</v>
      </c>
      <c r="AN139">
        <f t="shared" si="37"/>
        <v>3</v>
      </c>
      <c r="AO139">
        <f t="shared" si="38"/>
        <v>1</v>
      </c>
      <c r="AP139">
        <f t="shared" si="39"/>
        <v>0</v>
      </c>
      <c r="AQ139">
        <f>IF(H139="Yes", 1, 0)</f>
        <v>1</v>
      </c>
      <c r="AR139">
        <f>IF(D139="Yes", 1, 0)</f>
        <v>0</v>
      </c>
      <c r="AS139">
        <f t="shared" si="40"/>
        <v>1</v>
      </c>
      <c r="AT139">
        <f t="shared" si="41"/>
        <v>1</v>
      </c>
      <c r="AU139">
        <f t="shared" si="42"/>
        <v>0</v>
      </c>
      <c r="AV139">
        <f t="shared" si="43"/>
        <v>0</v>
      </c>
      <c r="AX139">
        <f t="shared" si="44"/>
        <v>1</v>
      </c>
    </row>
    <row r="140" spans="1:50" x14ac:dyDescent="0.3">
      <c r="A140">
        <v>23</v>
      </c>
      <c r="B140">
        <v>77</v>
      </c>
      <c r="C140" t="s">
        <v>22</v>
      </c>
      <c r="D140" t="s">
        <v>21</v>
      </c>
      <c r="E140">
        <v>7</v>
      </c>
      <c r="F140">
        <v>79</v>
      </c>
      <c r="G140" t="s">
        <v>22</v>
      </c>
      <c r="H140" t="s">
        <v>21</v>
      </c>
      <c r="I140">
        <v>0</v>
      </c>
      <c r="J140" t="s">
        <v>19</v>
      </c>
      <c r="K140" t="s">
        <v>23</v>
      </c>
      <c r="L140" t="s">
        <v>32</v>
      </c>
      <c r="M140">
        <v>2</v>
      </c>
      <c r="N140" t="s">
        <v>20</v>
      </c>
      <c r="O140" t="s">
        <v>25</v>
      </c>
      <c r="P140" t="s">
        <v>30</v>
      </c>
      <c r="Q140" t="s">
        <v>27</v>
      </c>
      <c r="R140">
        <v>66</v>
      </c>
      <c r="T140">
        <f t="shared" si="36"/>
        <v>0.17636987891549755</v>
      </c>
      <c r="U140">
        <f t="shared" si="45"/>
        <v>67.921766435804301</v>
      </c>
      <c r="AD140">
        <f>(E140 -$Y$7)/$Y$8</f>
        <v>-1.9795577157294329E-2</v>
      </c>
      <c r="AE140">
        <f t="shared" si="34"/>
        <v>1</v>
      </c>
      <c r="AG140">
        <f>(A140 -$W$7)/$W$8</f>
        <v>0.50494150641545266</v>
      </c>
      <c r="AH140">
        <f>(B140 -$X$7)/$X$8</f>
        <v>-0.25786360410635406</v>
      </c>
      <c r="AI140">
        <f>(F140 -$Z$7)/$Z$8</f>
        <v>0.27290451404959537</v>
      </c>
      <c r="AJ140">
        <f>(I140 -$AA$7)/$AA$8</f>
        <v>-1.213934457288018</v>
      </c>
      <c r="AK140">
        <f t="shared" si="35"/>
        <v>-0.93837681180577304</v>
      </c>
      <c r="AL140">
        <f>IF(C140="Low", 1, IF(C140="Medium", 2, IF(C140="High", 3, "")))</f>
        <v>2</v>
      </c>
      <c r="AM140">
        <f>IF(G140="Low", 1, IF(G140="Medium", 2, IF(G140="High", 3, "")))</f>
        <v>2</v>
      </c>
      <c r="AN140">
        <f t="shared" si="37"/>
        <v>3</v>
      </c>
      <c r="AO140">
        <f t="shared" si="38"/>
        <v>1</v>
      </c>
      <c r="AP140">
        <f t="shared" si="39"/>
        <v>0</v>
      </c>
      <c r="AQ140">
        <f>IF(H140="Yes", 1, 0)</f>
        <v>1</v>
      </c>
      <c r="AR140">
        <f>IF(D140="Yes", 1, 0)</f>
        <v>1</v>
      </c>
      <c r="AS140">
        <f t="shared" si="40"/>
        <v>1</v>
      </c>
      <c r="AT140">
        <f t="shared" si="41"/>
        <v>0</v>
      </c>
      <c r="AU140">
        <f t="shared" si="42"/>
        <v>0</v>
      </c>
      <c r="AV140">
        <f t="shared" si="43"/>
        <v>0</v>
      </c>
      <c r="AX140">
        <f t="shared" si="44"/>
        <v>1</v>
      </c>
    </row>
    <row r="141" spans="1:50" x14ac:dyDescent="0.3">
      <c r="A141">
        <v>14</v>
      </c>
      <c r="B141">
        <v>81</v>
      </c>
      <c r="C141" t="s">
        <v>22</v>
      </c>
      <c r="D141" t="s">
        <v>20</v>
      </c>
      <c r="E141">
        <v>9</v>
      </c>
      <c r="F141">
        <v>81</v>
      </c>
      <c r="G141" t="s">
        <v>22</v>
      </c>
      <c r="H141" t="s">
        <v>21</v>
      </c>
      <c r="I141">
        <v>1</v>
      </c>
      <c r="J141" t="s">
        <v>19</v>
      </c>
      <c r="K141" t="s">
        <v>34</v>
      </c>
      <c r="L141" t="s">
        <v>28</v>
      </c>
      <c r="M141">
        <v>3</v>
      </c>
      <c r="N141" t="s">
        <v>20</v>
      </c>
      <c r="O141" t="s">
        <v>33</v>
      </c>
      <c r="P141" t="s">
        <v>26</v>
      </c>
      <c r="Q141" t="s">
        <v>31</v>
      </c>
      <c r="R141">
        <v>66</v>
      </c>
      <c r="T141">
        <f t="shared" si="36"/>
        <v>0.19313628120436332</v>
      </c>
      <c r="U141">
        <f t="shared" si="45"/>
        <v>67.986990445981831</v>
      </c>
      <c r="AD141">
        <f>(E141 -$Y$7)/$Y$8</f>
        <v>1.3425937799077299</v>
      </c>
      <c r="AE141">
        <f t="shared" si="34"/>
        <v>0</v>
      </c>
      <c r="AG141">
        <f>(A141 -$W$7)/$W$8</f>
        <v>-0.9975273084355315</v>
      </c>
      <c r="AH141">
        <f>(B141 -$X$7)/$X$8</f>
        <v>8.8558687949497769E-2</v>
      </c>
      <c r="AI141">
        <f>(F141 -$Z$7)/$Z$8</f>
        <v>0.41180599500835624</v>
      </c>
      <c r="AJ141">
        <f>(I141 -$AA$7)/$AA$8</f>
        <v>-0.40124168605466753</v>
      </c>
      <c r="AK141">
        <f t="shared" si="35"/>
        <v>3.141133078780467E-2</v>
      </c>
      <c r="AL141">
        <f>IF(C141="Low", 1, IF(C141="Medium", 2, IF(C141="High", 3, "")))</f>
        <v>2</v>
      </c>
      <c r="AM141">
        <f>IF(G141="Low", 1, IF(G141="Medium", 2, IF(G141="High", 3, "")))</f>
        <v>2</v>
      </c>
      <c r="AN141">
        <f t="shared" si="37"/>
        <v>3</v>
      </c>
      <c r="AO141">
        <f t="shared" si="38"/>
        <v>3</v>
      </c>
      <c r="AP141">
        <f t="shared" si="39"/>
        <v>0</v>
      </c>
      <c r="AQ141">
        <f>IF(H141="Yes", 1, 0)</f>
        <v>1</v>
      </c>
      <c r="AR141">
        <f>IF(D141="Yes", 1, 0)</f>
        <v>0</v>
      </c>
      <c r="AS141">
        <f t="shared" si="40"/>
        <v>1</v>
      </c>
      <c r="AT141">
        <f t="shared" si="41"/>
        <v>1</v>
      </c>
      <c r="AU141">
        <f t="shared" si="42"/>
        <v>0</v>
      </c>
      <c r="AV141">
        <f t="shared" si="43"/>
        <v>0</v>
      </c>
      <c r="AX141">
        <f t="shared" si="44"/>
        <v>1</v>
      </c>
    </row>
    <row r="142" spans="1:50" x14ac:dyDescent="0.3">
      <c r="A142">
        <v>29</v>
      </c>
      <c r="B142">
        <v>61</v>
      </c>
      <c r="C142" t="s">
        <v>22</v>
      </c>
      <c r="D142" t="s">
        <v>21</v>
      </c>
      <c r="E142">
        <v>7</v>
      </c>
      <c r="F142">
        <v>52</v>
      </c>
      <c r="G142" t="s">
        <v>18</v>
      </c>
      <c r="H142" t="s">
        <v>21</v>
      </c>
      <c r="I142">
        <v>3</v>
      </c>
      <c r="J142" t="s">
        <v>22</v>
      </c>
      <c r="K142" t="s">
        <v>34</v>
      </c>
      <c r="L142" t="s">
        <v>24</v>
      </c>
      <c r="M142">
        <v>3</v>
      </c>
      <c r="N142" t="s">
        <v>20</v>
      </c>
      <c r="O142" t="s">
        <v>29</v>
      </c>
      <c r="P142" t="s">
        <v>26</v>
      </c>
      <c r="Q142" t="s">
        <v>31</v>
      </c>
      <c r="R142">
        <v>67</v>
      </c>
      <c r="T142">
        <f t="shared" si="36"/>
        <v>0.14559298874480697</v>
      </c>
      <c r="U142">
        <f t="shared" si="45"/>
        <v>67.802039367161854</v>
      </c>
      <c r="AD142">
        <f>(E142 -$Y$7)/$Y$8</f>
        <v>-1.9795577157294329E-2</v>
      </c>
      <c r="AE142">
        <f t="shared" si="34"/>
        <v>0</v>
      </c>
      <c r="AG142">
        <f>(A142 -$W$7)/$W$8</f>
        <v>1.5065873829827754</v>
      </c>
      <c r="AH142">
        <f>(B142 -$X$7)/$X$8</f>
        <v>-1.6435527723297614</v>
      </c>
      <c r="AI142">
        <f>(F142 -$Z$7)/$Z$8</f>
        <v>-1.6022654788936768</v>
      </c>
      <c r="AJ142">
        <f>(I142 -$AA$7)/$AA$8</f>
        <v>1.2241438564120333</v>
      </c>
      <c r="AK142">
        <f t="shared" si="35"/>
        <v>3.141133078780467E-2</v>
      </c>
      <c r="AL142">
        <f>IF(C142="Low", 1, IF(C142="Medium", 2, IF(C142="High", 3, "")))</f>
        <v>2</v>
      </c>
      <c r="AM142">
        <f>IF(G142="Low", 1, IF(G142="Medium", 2, IF(G142="High", 3, "")))</f>
        <v>1</v>
      </c>
      <c r="AN142">
        <f t="shared" si="37"/>
        <v>2</v>
      </c>
      <c r="AO142">
        <f t="shared" si="38"/>
        <v>2</v>
      </c>
      <c r="AP142">
        <f t="shared" si="39"/>
        <v>1</v>
      </c>
      <c r="AQ142">
        <f>IF(H142="Yes", 1, 0)</f>
        <v>1</v>
      </c>
      <c r="AR142">
        <f>IF(D142="Yes", 1, 0)</f>
        <v>1</v>
      </c>
      <c r="AS142">
        <f t="shared" si="40"/>
        <v>1</v>
      </c>
      <c r="AT142">
        <f t="shared" si="41"/>
        <v>1</v>
      </c>
      <c r="AU142">
        <f t="shared" si="42"/>
        <v>0</v>
      </c>
      <c r="AV142">
        <f t="shared" si="43"/>
        <v>0</v>
      </c>
      <c r="AX142">
        <f t="shared" si="44"/>
        <v>1</v>
      </c>
    </row>
    <row r="143" spans="1:50" x14ac:dyDescent="0.3">
      <c r="A143">
        <v>15</v>
      </c>
      <c r="B143">
        <v>78</v>
      </c>
      <c r="C143" t="s">
        <v>19</v>
      </c>
      <c r="D143" t="s">
        <v>20</v>
      </c>
      <c r="E143">
        <v>9</v>
      </c>
      <c r="F143">
        <v>75</v>
      </c>
      <c r="G143" t="s">
        <v>18</v>
      </c>
      <c r="H143" t="s">
        <v>21</v>
      </c>
      <c r="I143">
        <v>1</v>
      </c>
      <c r="J143" t="s">
        <v>22</v>
      </c>
      <c r="K143" t="s">
        <v>23</v>
      </c>
      <c r="L143" t="s">
        <v>28</v>
      </c>
      <c r="M143">
        <v>1</v>
      </c>
      <c r="N143" t="s">
        <v>20</v>
      </c>
      <c r="O143" t="s">
        <v>25</v>
      </c>
      <c r="P143" t="s">
        <v>26</v>
      </c>
      <c r="Q143" t="s">
        <v>27</v>
      </c>
      <c r="R143">
        <v>65</v>
      </c>
      <c r="T143">
        <f t="shared" si="36"/>
        <v>1.1349320535446045E-3</v>
      </c>
      <c r="U143">
        <f t="shared" si="45"/>
        <v>67.240074218197591</v>
      </c>
      <c r="AD143">
        <f>(E143 -$Y$7)/$Y$8</f>
        <v>1.3425937799077299</v>
      </c>
      <c r="AE143">
        <f t="shared" si="34"/>
        <v>1</v>
      </c>
      <c r="AG143">
        <f>(A143 -$W$7)/$W$8</f>
        <v>-0.8305863290076444</v>
      </c>
      <c r="AH143">
        <f>(B143 -$X$7)/$X$8</f>
        <v>-0.1712580310923911</v>
      </c>
      <c r="AI143">
        <f>(F143 -$Z$7)/$Z$8</f>
        <v>-4.8984478679264375E-3</v>
      </c>
      <c r="AJ143">
        <f>(I143 -$AA$7)/$AA$8</f>
        <v>-0.40124168605466753</v>
      </c>
      <c r="AK143">
        <f t="shared" si="35"/>
        <v>-1.9081649543993509</v>
      </c>
      <c r="AL143">
        <f>IF(C143="Low", 1, IF(C143="Medium", 2, IF(C143="High", 3, "")))</f>
        <v>3</v>
      </c>
      <c r="AM143">
        <f>IF(G143="Low", 1, IF(G143="Medium", 2, IF(G143="High", 3, "")))</f>
        <v>1</v>
      </c>
      <c r="AN143">
        <f t="shared" si="37"/>
        <v>2</v>
      </c>
      <c r="AO143">
        <f t="shared" si="38"/>
        <v>1</v>
      </c>
      <c r="AP143">
        <f t="shared" si="39"/>
        <v>0</v>
      </c>
      <c r="AQ143">
        <f>IF(H143="Yes", 1, 0)</f>
        <v>1</v>
      </c>
      <c r="AR143">
        <f>IF(D143="Yes", 1, 0)</f>
        <v>0</v>
      </c>
      <c r="AS143">
        <f t="shared" si="40"/>
        <v>1</v>
      </c>
      <c r="AT143">
        <f t="shared" si="41"/>
        <v>1</v>
      </c>
      <c r="AU143">
        <f t="shared" si="42"/>
        <v>0</v>
      </c>
      <c r="AV143">
        <f t="shared" si="43"/>
        <v>0</v>
      </c>
      <c r="AX143">
        <f t="shared" si="44"/>
        <v>1</v>
      </c>
    </row>
    <row r="144" spans="1:50" x14ac:dyDescent="0.3">
      <c r="A144">
        <v>18</v>
      </c>
      <c r="B144">
        <v>91</v>
      </c>
      <c r="C144" t="s">
        <v>18</v>
      </c>
      <c r="D144" t="s">
        <v>21</v>
      </c>
      <c r="E144">
        <v>5</v>
      </c>
      <c r="F144">
        <v>76</v>
      </c>
      <c r="G144" t="s">
        <v>22</v>
      </c>
      <c r="H144" t="s">
        <v>21</v>
      </c>
      <c r="I144">
        <v>1</v>
      </c>
      <c r="J144" t="s">
        <v>22</v>
      </c>
      <c r="K144" t="s">
        <v>23</v>
      </c>
      <c r="L144" t="s">
        <v>32</v>
      </c>
      <c r="M144">
        <v>3</v>
      </c>
      <c r="N144" t="s">
        <v>20</v>
      </c>
      <c r="O144" t="s">
        <v>25</v>
      </c>
      <c r="P144" t="s">
        <v>26</v>
      </c>
      <c r="Q144" t="s">
        <v>31</v>
      </c>
      <c r="R144">
        <v>68</v>
      </c>
      <c r="T144">
        <f t="shared" si="36"/>
        <v>0.27749139309777104</v>
      </c>
      <c r="U144">
        <f t="shared" si="45"/>
        <v>68.315145442019116</v>
      </c>
      <c r="AD144">
        <f>(E144 -$Y$7)/$Y$8</f>
        <v>-1.3821849342223185</v>
      </c>
      <c r="AE144">
        <f t="shared" si="34"/>
        <v>1</v>
      </c>
      <c r="AG144">
        <f>(A144 -$W$7)/$W$8</f>
        <v>-0.32976339072398297</v>
      </c>
      <c r="AH144">
        <f>(B144 -$X$7)/$X$8</f>
        <v>0.95461441808912728</v>
      </c>
      <c r="AI144">
        <f>(F144 -$Z$7)/$Z$8</f>
        <v>6.455229261145401E-2</v>
      </c>
      <c r="AJ144">
        <f>(I144 -$AA$7)/$AA$8</f>
        <v>-0.40124168605466753</v>
      </c>
      <c r="AK144">
        <f t="shared" si="35"/>
        <v>3.141133078780467E-2</v>
      </c>
      <c r="AL144">
        <f>IF(C144="Low", 1, IF(C144="Medium", 2, IF(C144="High", 3, "")))</f>
        <v>1</v>
      </c>
      <c r="AM144">
        <f>IF(G144="Low", 1, IF(G144="Medium", 2, IF(G144="High", 3, "")))</f>
        <v>2</v>
      </c>
      <c r="AN144">
        <f t="shared" si="37"/>
        <v>2</v>
      </c>
      <c r="AO144">
        <f t="shared" si="38"/>
        <v>1</v>
      </c>
      <c r="AP144">
        <f t="shared" si="39"/>
        <v>0</v>
      </c>
      <c r="AQ144">
        <f>IF(H144="Yes", 1, 0)</f>
        <v>1</v>
      </c>
      <c r="AR144">
        <f>IF(D144="Yes", 1, 0)</f>
        <v>1</v>
      </c>
      <c r="AS144">
        <f t="shared" si="40"/>
        <v>1</v>
      </c>
      <c r="AT144">
        <f t="shared" si="41"/>
        <v>1</v>
      </c>
      <c r="AU144">
        <f t="shared" si="42"/>
        <v>0</v>
      </c>
      <c r="AV144">
        <f t="shared" si="43"/>
        <v>0</v>
      </c>
      <c r="AX144">
        <f t="shared" si="44"/>
        <v>1</v>
      </c>
    </row>
    <row r="145" spans="1:50" x14ac:dyDescent="0.3">
      <c r="A145">
        <v>25</v>
      </c>
      <c r="B145">
        <v>87</v>
      </c>
      <c r="C145" t="s">
        <v>22</v>
      </c>
      <c r="D145" t="s">
        <v>20</v>
      </c>
      <c r="E145">
        <v>9</v>
      </c>
      <c r="F145">
        <v>52</v>
      </c>
      <c r="G145" t="s">
        <v>19</v>
      </c>
      <c r="H145" t="s">
        <v>21</v>
      </c>
      <c r="I145">
        <v>1</v>
      </c>
      <c r="J145" t="s">
        <v>19</v>
      </c>
      <c r="K145" t="s">
        <v>34</v>
      </c>
      <c r="L145" t="s">
        <v>24</v>
      </c>
      <c r="M145">
        <v>2</v>
      </c>
      <c r="N145" t="s">
        <v>20</v>
      </c>
      <c r="O145" t="s">
        <v>25</v>
      </c>
      <c r="P145" t="s">
        <v>26</v>
      </c>
      <c r="Q145" t="s">
        <v>27</v>
      </c>
      <c r="R145">
        <v>68</v>
      </c>
      <c r="T145">
        <f t="shared" si="36"/>
        <v>0.48697418889603167</v>
      </c>
      <c r="U145">
        <f t="shared" si="45"/>
        <v>69.130067317908782</v>
      </c>
      <c r="AD145">
        <f>(E145 -$Y$7)/$Y$8</f>
        <v>1.3425937799077299</v>
      </c>
      <c r="AE145">
        <f t="shared" si="34"/>
        <v>0</v>
      </c>
      <c r="AG145">
        <f>(A145 -$W$7)/$W$8</f>
        <v>0.83882346527122686</v>
      </c>
      <c r="AH145">
        <f>(B145 -$X$7)/$X$8</f>
        <v>0.60819212603327544</v>
      </c>
      <c r="AI145">
        <f>(F145 -$Z$7)/$Z$8</f>
        <v>-1.6022654788936768</v>
      </c>
      <c r="AJ145">
        <f>(I145 -$AA$7)/$AA$8</f>
        <v>-0.40124168605466753</v>
      </c>
      <c r="AK145">
        <f t="shared" si="35"/>
        <v>-0.93837681180577304</v>
      </c>
      <c r="AL145">
        <f>IF(C145="Low", 1, IF(C145="Medium", 2, IF(C145="High", 3, "")))</f>
        <v>2</v>
      </c>
      <c r="AM145">
        <f>IF(G145="Low", 1, IF(G145="Medium", 2, IF(G145="High", 3, "")))</f>
        <v>3</v>
      </c>
      <c r="AN145">
        <f t="shared" si="37"/>
        <v>3</v>
      </c>
      <c r="AO145">
        <f t="shared" si="38"/>
        <v>1</v>
      </c>
      <c r="AP145">
        <f t="shared" si="39"/>
        <v>1</v>
      </c>
      <c r="AQ145">
        <f>IF(H145="Yes", 1, 0)</f>
        <v>1</v>
      </c>
      <c r="AR145">
        <f>IF(D145="Yes", 1, 0)</f>
        <v>0</v>
      </c>
      <c r="AS145">
        <f t="shared" si="40"/>
        <v>1</v>
      </c>
      <c r="AT145">
        <f t="shared" si="41"/>
        <v>1</v>
      </c>
      <c r="AU145">
        <f t="shared" si="42"/>
        <v>0</v>
      </c>
      <c r="AV145">
        <f t="shared" si="43"/>
        <v>0</v>
      </c>
      <c r="AX145">
        <f t="shared" si="44"/>
        <v>1</v>
      </c>
    </row>
    <row r="146" spans="1:50" x14ac:dyDescent="0.3">
      <c r="A146">
        <v>13</v>
      </c>
      <c r="B146">
        <v>85</v>
      </c>
      <c r="C146" t="s">
        <v>19</v>
      </c>
      <c r="D146" t="s">
        <v>20</v>
      </c>
      <c r="E146">
        <v>6</v>
      </c>
      <c r="F146">
        <v>89</v>
      </c>
      <c r="G146" t="s">
        <v>22</v>
      </c>
      <c r="H146" t="s">
        <v>21</v>
      </c>
      <c r="I146">
        <v>0</v>
      </c>
      <c r="J146" t="s">
        <v>22</v>
      </c>
      <c r="K146" t="s">
        <v>34</v>
      </c>
      <c r="L146" t="s">
        <v>32</v>
      </c>
      <c r="M146">
        <v>1</v>
      </c>
      <c r="N146" t="s">
        <v>21</v>
      </c>
      <c r="O146" t="s">
        <v>25</v>
      </c>
      <c r="P146" t="s">
        <v>26</v>
      </c>
      <c r="Q146" t="s">
        <v>27</v>
      </c>
      <c r="R146">
        <v>65</v>
      </c>
      <c r="T146">
        <f t="shared" si="36"/>
        <v>8.6452287029054997E-2</v>
      </c>
      <c r="U146">
        <f t="shared" si="45"/>
        <v>67.571972495083045</v>
      </c>
      <c r="AD146">
        <f>(E146 -$Y$7)/$Y$8</f>
        <v>-0.70099025568980644</v>
      </c>
      <c r="AE146">
        <f t="shared" si="34"/>
        <v>0</v>
      </c>
      <c r="AG146">
        <f>(A146 -$W$7)/$W$8</f>
        <v>-1.1644682878634187</v>
      </c>
      <c r="AH146">
        <f>(B146 -$X$7)/$X$8</f>
        <v>0.43498098000534957</v>
      </c>
      <c r="AI146">
        <f>(F146 -$Z$7)/$Z$8</f>
        <v>0.96741191884339983</v>
      </c>
      <c r="AJ146">
        <f>(I146 -$AA$7)/$AA$8</f>
        <v>-1.213934457288018</v>
      </c>
      <c r="AK146">
        <f t="shared" si="35"/>
        <v>-1.9081649543993509</v>
      </c>
      <c r="AL146">
        <f>IF(C146="Low", 1, IF(C146="Medium", 2, IF(C146="High", 3, "")))</f>
        <v>3</v>
      </c>
      <c r="AM146">
        <f>IF(G146="Low", 1, IF(G146="Medium", 2, IF(G146="High", 3, "")))</f>
        <v>2</v>
      </c>
      <c r="AN146">
        <f t="shared" si="37"/>
        <v>2</v>
      </c>
      <c r="AO146">
        <f t="shared" si="38"/>
        <v>1</v>
      </c>
      <c r="AP146">
        <f t="shared" si="39"/>
        <v>0</v>
      </c>
      <c r="AQ146">
        <f>IF(H146="Yes", 1, 0)</f>
        <v>1</v>
      </c>
      <c r="AR146">
        <f>IF(D146="Yes", 1, 0)</f>
        <v>0</v>
      </c>
      <c r="AS146">
        <f t="shared" si="40"/>
        <v>0</v>
      </c>
      <c r="AT146">
        <f t="shared" si="41"/>
        <v>1</v>
      </c>
      <c r="AU146">
        <f t="shared" si="42"/>
        <v>0</v>
      </c>
      <c r="AV146">
        <f t="shared" si="43"/>
        <v>0</v>
      </c>
      <c r="AX146">
        <f t="shared" si="44"/>
        <v>1</v>
      </c>
    </row>
    <row r="147" spans="1:50" x14ac:dyDescent="0.3">
      <c r="A147">
        <v>21</v>
      </c>
      <c r="B147">
        <v>96</v>
      </c>
      <c r="C147" t="s">
        <v>22</v>
      </c>
      <c r="D147" t="s">
        <v>20</v>
      </c>
      <c r="E147">
        <v>8</v>
      </c>
      <c r="F147">
        <v>64</v>
      </c>
      <c r="G147" t="s">
        <v>19</v>
      </c>
      <c r="H147" t="s">
        <v>21</v>
      </c>
      <c r="I147">
        <v>2</v>
      </c>
      <c r="J147" t="s">
        <v>19</v>
      </c>
      <c r="K147" t="s">
        <v>23</v>
      </c>
      <c r="L147" t="s">
        <v>32</v>
      </c>
      <c r="M147">
        <v>0</v>
      </c>
      <c r="N147" t="s">
        <v>20</v>
      </c>
      <c r="O147" t="s">
        <v>29</v>
      </c>
      <c r="P147" t="s">
        <v>26</v>
      </c>
      <c r="Q147" t="s">
        <v>27</v>
      </c>
      <c r="R147">
        <v>71</v>
      </c>
      <c r="T147">
        <f t="shared" si="36"/>
        <v>0.58113966382271787</v>
      </c>
      <c r="U147">
        <f t="shared" si="45"/>
        <v>69.496386209056283</v>
      </c>
      <c r="AD147">
        <f>(E147 -$Y$7)/$Y$8</f>
        <v>0.66139910137521774</v>
      </c>
      <c r="AE147">
        <f t="shared" si="34"/>
        <v>1</v>
      </c>
      <c r="AG147">
        <f>(A147 -$W$7)/$W$8</f>
        <v>0.17105954755967837</v>
      </c>
      <c r="AH147">
        <f>(B147 -$X$7)/$X$8</f>
        <v>1.3876422831589421</v>
      </c>
      <c r="AI147">
        <f>(F147 -$Z$7)/$Z$8</f>
        <v>-0.76885659314111132</v>
      </c>
      <c r="AJ147">
        <f>(I147 -$AA$7)/$AA$8</f>
        <v>0.41145108517868284</v>
      </c>
      <c r="AK147">
        <f t="shared" si="35"/>
        <v>-2.8779530969929286</v>
      </c>
      <c r="AL147">
        <f>IF(C147="Low", 1, IF(C147="Medium", 2, IF(C147="High", 3, "")))</f>
        <v>2</v>
      </c>
      <c r="AM147">
        <f>IF(G147="Low", 1, IF(G147="Medium", 2, IF(G147="High", 3, "")))</f>
        <v>3</v>
      </c>
      <c r="AN147">
        <f t="shared" si="37"/>
        <v>3</v>
      </c>
      <c r="AO147">
        <f t="shared" si="38"/>
        <v>2</v>
      </c>
      <c r="AP147">
        <f t="shared" si="39"/>
        <v>0</v>
      </c>
      <c r="AQ147">
        <f>IF(H147="Yes", 1, 0)</f>
        <v>1</v>
      </c>
      <c r="AR147">
        <f>IF(D147="Yes", 1, 0)</f>
        <v>0</v>
      </c>
      <c r="AS147">
        <f t="shared" si="40"/>
        <v>1</v>
      </c>
      <c r="AT147">
        <f t="shared" si="41"/>
        <v>1</v>
      </c>
      <c r="AU147">
        <f t="shared" si="42"/>
        <v>1</v>
      </c>
      <c r="AV147">
        <f t="shared" si="43"/>
        <v>0</v>
      </c>
      <c r="AX147">
        <f t="shared" si="44"/>
        <v>0</v>
      </c>
    </row>
    <row r="148" spans="1:50" x14ac:dyDescent="0.3">
      <c r="A148">
        <v>28</v>
      </c>
      <c r="B148">
        <v>61</v>
      </c>
      <c r="C148" t="s">
        <v>22</v>
      </c>
      <c r="D148" t="s">
        <v>20</v>
      </c>
      <c r="E148">
        <v>6</v>
      </c>
      <c r="F148">
        <v>86</v>
      </c>
      <c r="G148" t="s">
        <v>19</v>
      </c>
      <c r="H148" t="s">
        <v>21</v>
      </c>
      <c r="I148">
        <v>1</v>
      </c>
      <c r="J148" t="s">
        <v>22</v>
      </c>
      <c r="K148" t="s">
        <v>34</v>
      </c>
      <c r="L148" t="s">
        <v>28</v>
      </c>
      <c r="M148">
        <v>3</v>
      </c>
      <c r="N148" t="s">
        <v>21</v>
      </c>
      <c r="O148" t="s">
        <v>33</v>
      </c>
      <c r="P148" t="s">
        <v>35</v>
      </c>
      <c r="Q148" t="s">
        <v>27</v>
      </c>
      <c r="R148">
        <v>65</v>
      </c>
      <c r="T148">
        <f t="shared" si="36"/>
        <v>9.5457501314421003E-2</v>
      </c>
      <c r="U148">
        <f t="shared" si="45"/>
        <v>67.607004231652411</v>
      </c>
      <c r="AD148">
        <f>(E148 -$Y$7)/$Y$8</f>
        <v>-0.70099025568980644</v>
      </c>
      <c r="AE148">
        <f t="shared" si="34"/>
        <v>0</v>
      </c>
      <c r="AG148">
        <f>(A148 -$W$7)/$W$8</f>
        <v>1.3396464035548883</v>
      </c>
      <c r="AH148">
        <f>(B148 -$X$7)/$X$8</f>
        <v>-1.6435527723297614</v>
      </c>
      <c r="AI148">
        <f>(F148 -$Z$7)/$Z$8</f>
        <v>0.75905969740525847</v>
      </c>
      <c r="AJ148">
        <f>(I148 -$AA$7)/$AA$8</f>
        <v>-0.40124168605466753</v>
      </c>
      <c r="AK148">
        <f t="shared" si="35"/>
        <v>3.141133078780467E-2</v>
      </c>
      <c r="AL148">
        <f>IF(C148="Low", 1, IF(C148="Medium", 2, IF(C148="High", 3, "")))</f>
        <v>2</v>
      </c>
      <c r="AM148">
        <f>IF(G148="Low", 1, IF(G148="Medium", 2, IF(G148="High", 3, "")))</f>
        <v>3</v>
      </c>
      <c r="AN148">
        <f t="shared" si="37"/>
        <v>2</v>
      </c>
      <c r="AO148">
        <f t="shared" si="38"/>
        <v>3</v>
      </c>
      <c r="AP148">
        <f t="shared" si="39"/>
        <v>0</v>
      </c>
      <c r="AQ148">
        <f>IF(H148="Yes", 1, 0)</f>
        <v>1</v>
      </c>
      <c r="AR148">
        <f>IF(D148="Yes", 1, 0)</f>
        <v>0</v>
      </c>
      <c r="AS148">
        <f t="shared" si="40"/>
        <v>0</v>
      </c>
      <c r="AT148">
        <f t="shared" si="41"/>
        <v>0</v>
      </c>
      <c r="AU148">
        <f t="shared" si="42"/>
        <v>0</v>
      </c>
      <c r="AV148">
        <f t="shared" si="43"/>
        <v>0</v>
      </c>
      <c r="AX148">
        <f t="shared" si="44"/>
        <v>1</v>
      </c>
    </row>
    <row r="149" spans="1:50" x14ac:dyDescent="0.3">
      <c r="A149">
        <v>10</v>
      </c>
      <c r="B149">
        <v>82</v>
      </c>
      <c r="C149" t="s">
        <v>22</v>
      </c>
      <c r="D149" t="s">
        <v>20</v>
      </c>
      <c r="E149">
        <v>8</v>
      </c>
      <c r="F149">
        <v>70</v>
      </c>
      <c r="G149" t="s">
        <v>22</v>
      </c>
      <c r="H149" t="s">
        <v>21</v>
      </c>
      <c r="I149">
        <v>3</v>
      </c>
      <c r="J149" t="s">
        <v>19</v>
      </c>
      <c r="K149" t="s">
        <v>23</v>
      </c>
      <c r="L149" t="s">
        <v>24</v>
      </c>
      <c r="M149">
        <v>1</v>
      </c>
      <c r="N149" t="s">
        <v>21</v>
      </c>
      <c r="O149" t="s">
        <v>33</v>
      </c>
      <c r="P149" t="s">
        <v>26</v>
      </c>
      <c r="Q149" t="s">
        <v>31</v>
      </c>
      <c r="R149">
        <v>64</v>
      </c>
      <c r="T149">
        <f t="shared" si="36"/>
        <v>0.11874043444036378</v>
      </c>
      <c r="U149">
        <f t="shared" si="45"/>
        <v>67.697578598234173</v>
      </c>
      <c r="AD149">
        <f>(E149 -$Y$7)/$Y$8</f>
        <v>0.66139910137521774</v>
      </c>
      <c r="AE149">
        <f t="shared" si="34"/>
        <v>1</v>
      </c>
      <c r="AG149">
        <f>(A149 -$W$7)/$W$8</f>
        <v>-1.66529122614708</v>
      </c>
      <c r="AH149">
        <f>(B149 -$X$7)/$X$8</f>
        <v>0.17516426096346072</v>
      </c>
      <c r="AI149">
        <f>(F149 -$Z$7)/$Z$8</f>
        <v>-0.35215215026482866</v>
      </c>
      <c r="AJ149">
        <f>(I149 -$AA$7)/$AA$8</f>
        <v>1.2241438564120333</v>
      </c>
      <c r="AK149">
        <f t="shared" si="35"/>
        <v>-1.9081649543993509</v>
      </c>
      <c r="AL149">
        <f>IF(C149="Low", 1, IF(C149="Medium", 2, IF(C149="High", 3, "")))</f>
        <v>2</v>
      </c>
      <c r="AM149">
        <f>IF(G149="Low", 1, IF(G149="Medium", 2, IF(G149="High", 3, "")))</f>
        <v>2</v>
      </c>
      <c r="AN149">
        <f t="shared" si="37"/>
        <v>3</v>
      </c>
      <c r="AO149">
        <f t="shared" si="38"/>
        <v>3</v>
      </c>
      <c r="AP149">
        <f t="shared" si="39"/>
        <v>1</v>
      </c>
      <c r="AQ149">
        <f>IF(H149="Yes", 1, 0)</f>
        <v>1</v>
      </c>
      <c r="AR149">
        <f>IF(D149="Yes", 1, 0)</f>
        <v>0</v>
      </c>
      <c r="AS149">
        <f t="shared" si="40"/>
        <v>0</v>
      </c>
      <c r="AT149">
        <f t="shared" si="41"/>
        <v>1</v>
      </c>
      <c r="AU149">
        <f t="shared" si="42"/>
        <v>0</v>
      </c>
      <c r="AV149">
        <f t="shared" si="43"/>
        <v>0</v>
      </c>
      <c r="AX149">
        <f t="shared" si="44"/>
        <v>1</v>
      </c>
    </row>
    <row r="150" spans="1:50" x14ac:dyDescent="0.3">
      <c r="A150">
        <v>21</v>
      </c>
      <c r="B150">
        <v>91</v>
      </c>
      <c r="C150" t="s">
        <v>19</v>
      </c>
      <c r="D150" t="s">
        <v>20</v>
      </c>
      <c r="E150">
        <v>6</v>
      </c>
      <c r="F150">
        <v>100</v>
      </c>
      <c r="G150" t="s">
        <v>22</v>
      </c>
      <c r="H150" t="s">
        <v>21</v>
      </c>
      <c r="I150">
        <v>0</v>
      </c>
      <c r="J150" t="s">
        <v>22</v>
      </c>
      <c r="K150" t="s">
        <v>34</v>
      </c>
      <c r="L150" t="s">
        <v>32</v>
      </c>
      <c r="M150">
        <v>2</v>
      </c>
      <c r="N150" t="s">
        <v>20</v>
      </c>
      <c r="O150" t="s">
        <v>33</v>
      </c>
      <c r="P150" t="s">
        <v>26</v>
      </c>
      <c r="Q150" t="s">
        <v>31</v>
      </c>
      <c r="R150">
        <v>72</v>
      </c>
      <c r="T150">
        <f t="shared" si="36"/>
        <v>0.63231288307778066</v>
      </c>
      <c r="U150">
        <f t="shared" si="45"/>
        <v>69.695458288802669</v>
      </c>
      <c r="AD150">
        <f>(E150 -$Y$7)/$Y$8</f>
        <v>-0.70099025568980644</v>
      </c>
      <c r="AE150">
        <f t="shared" si="34"/>
        <v>0</v>
      </c>
      <c r="AG150">
        <f>(A150 -$W$7)/$W$8</f>
        <v>0.17105954755967837</v>
      </c>
      <c r="AH150">
        <f>(B150 -$X$7)/$X$8</f>
        <v>0.95461441808912728</v>
      </c>
      <c r="AI150">
        <f>(F150 -$Z$7)/$Z$8</f>
        <v>1.7313700641165848</v>
      </c>
      <c r="AJ150">
        <f>(I150 -$AA$7)/$AA$8</f>
        <v>-1.213934457288018</v>
      </c>
      <c r="AK150">
        <f t="shared" si="35"/>
        <v>-0.93837681180577304</v>
      </c>
      <c r="AL150">
        <f>IF(C150="Low", 1, IF(C150="Medium", 2, IF(C150="High", 3, "")))</f>
        <v>3</v>
      </c>
      <c r="AM150">
        <f>IF(G150="Low", 1, IF(G150="Medium", 2, IF(G150="High", 3, "")))</f>
        <v>2</v>
      </c>
      <c r="AN150">
        <f t="shared" si="37"/>
        <v>2</v>
      </c>
      <c r="AO150">
        <f t="shared" si="38"/>
        <v>3</v>
      </c>
      <c r="AP150">
        <f t="shared" si="39"/>
        <v>0</v>
      </c>
      <c r="AQ150">
        <f>IF(H150="Yes", 1, 0)</f>
        <v>1</v>
      </c>
      <c r="AR150">
        <f>IF(D150="Yes", 1, 0)</f>
        <v>0</v>
      </c>
      <c r="AS150">
        <f t="shared" si="40"/>
        <v>1</v>
      </c>
      <c r="AT150">
        <f t="shared" si="41"/>
        <v>1</v>
      </c>
      <c r="AU150">
        <f t="shared" si="42"/>
        <v>1</v>
      </c>
      <c r="AV150">
        <f t="shared" si="43"/>
        <v>0</v>
      </c>
      <c r="AX150">
        <f t="shared" si="44"/>
        <v>0</v>
      </c>
    </row>
    <row r="151" spans="1:50" x14ac:dyDescent="0.3">
      <c r="A151">
        <v>22</v>
      </c>
      <c r="B151">
        <v>82</v>
      </c>
      <c r="C151" t="s">
        <v>22</v>
      </c>
      <c r="D151" t="s">
        <v>20</v>
      </c>
      <c r="E151">
        <v>9</v>
      </c>
      <c r="F151">
        <v>61</v>
      </c>
      <c r="G151" t="s">
        <v>22</v>
      </c>
      <c r="H151" t="s">
        <v>21</v>
      </c>
      <c r="I151">
        <v>2</v>
      </c>
      <c r="J151" t="s">
        <v>22</v>
      </c>
      <c r="K151" t="s">
        <v>23</v>
      </c>
      <c r="L151" t="s">
        <v>28</v>
      </c>
      <c r="M151">
        <v>2</v>
      </c>
      <c r="N151" t="s">
        <v>21</v>
      </c>
      <c r="O151" t="s">
        <v>25</v>
      </c>
      <c r="P151" t="s">
        <v>26</v>
      </c>
      <c r="Q151" t="s">
        <v>31</v>
      </c>
      <c r="R151">
        <v>65</v>
      </c>
      <c r="T151">
        <f t="shared" si="36"/>
        <v>0.16364450216110943</v>
      </c>
      <c r="U151">
        <f t="shared" si="45"/>
        <v>67.872262666978941</v>
      </c>
      <c r="AD151">
        <f>(E151 -$Y$7)/$Y$8</f>
        <v>1.3425937799077299</v>
      </c>
      <c r="AE151">
        <f t="shared" si="34"/>
        <v>1</v>
      </c>
      <c r="AG151">
        <f>(A151 -$W$7)/$W$8</f>
        <v>0.3380005269875655</v>
      </c>
      <c r="AH151">
        <f>(B151 -$X$7)/$X$8</f>
        <v>0.17516426096346072</v>
      </c>
      <c r="AI151">
        <f>(F151 -$Z$7)/$Z$8</f>
        <v>-0.97720881457925268</v>
      </c>
      <c r="AJ151">
        <f>(I151 -$AA$7)/$AA$8</f>
        <v>0.41145108517868284</v>
      </c>
      <c r="AK151">
        <f t="shared" si="35"/>
        <v>-0.93837681180577304</v>
      </c>
      <c r="AL151">
        <f>IF(C151="Low", 1, IF(C151="Medium", 2, IF(C151="High", 3, "")))</f>
        <v>2</v>
      </c>
      <c r="AM151">
        <f>IF(G151="Low", 1, IF(G151="Medium", 2, IF(G151="High", 3, "")))</f>
        <v>2</v>
      </c>
      <c r="AN151">
        <f t="shared" si="37"/>
        <v>2</v>
      </c>
      <c r="AO151">
        <f t="shared" si="38"/>
        <v>1</v>
      </c>
      <c r="AP151">
        <f t="shared" si="39"/>
        <v>0</v>
      </c>
      <c r="AQ151">
        <f>IF(H151="Yes", 1, 0)</f>
        <v>1</v>
      </c>
      <c r="AR151">
        <f>IF(D151="Yes", 1, 0)</f>
        <v>0</v>
      </c>
      <c r="AS151">
        <f t="shared" si="40"/>
        <v>0</v>
      </c>
      <c r="AT151">
        <f t="shared" si="41"/>
        <v>1</v>
      </c>
      <c r="AU151">
        <f t="shared" si="42"/>
        <v>0</v>
      </c>
      <c r="AV151">
        <f t="shared" si="43"/>
        <v>0</v>
      </c>
      <c r="AX151">
        <f t="shared" si="44"/>
        <v>1</v>
      </c>
    </row>
    <row r="152" spans="1:50" x14ac:dyDescent="0.3">
      <c r="A152">
        <v>25</v>
      </c>
      <c r="B152">
        <v>73</v>
      </c>
      <c r="C152" t="s">
        <v>22</v>
      </c>
      <c r="D152" t="s">
        <v>20</v>
      </c>
      <c r="E152">
        <v>8</v>
      </c>
      <c r="F152">
        <v>53</v>
      </c>
      <c r="G152" t="s">
        <v>19</v>
      </c>
      <c r="H152" t="s">
        <v>20</v>
      </c>
      <c r="I152">
        <v>0</v>
      </c>
      <c r="J152" t="s">
        <v>19</v>
      </c>
      <c r="K152" t="s">
        <v>34</v>
      </c>
      <c r="L152" t="s">
        <v>28</v>
      </c>
      <c r="M152">
        <v>5</v>
      </c>
      <c r="N152" t="s">
        <v>20</v>
      </c>
      <c r="O152" t="s">
        <v>33</v>
      </c>
      <c r="P152" t="s">
        <v>26</v>
      </c>
      <c r="Q152" t="s">
        <v>31</v>
      </c>
      <c r="R152">
        <v>66</v>
      </c>
      <c r="T152">
        <f t="shared" si="36"/>
        <v>0.1630891202274759</v>
      </c>
      <c r="U152">
        <f t="shared" si="45"/>
        <v>67.870102141645731</v>
      </c>
      <c r="AD152">
        <f>(E152 -$Y$7)/$Y$8</f>
        <v>0.66139910137521774</v>
      </c>
      <c r="AE152">
        <f t="shared" si="34"/>
        <v>0</v>
      </c>
      <c r="AG152">
        <f>(A152 -$W$7)/$W$8</f>
        <v>0.83882346527122686</v>
      </c>
      <c r="AH152">
        <f>(B152 -$X$7)/$X$8</f>
        <v>-0.60428589616220585</v>
      </c>
      <c r="AI152">
        <f>(F152 -$Z$7)/$Z$8</f>
        <v>-1.5328147384142963</v>
      </c>
      <c r="AJ152">
        <f>(I152 -$AA$7)/$AA$8</f>
        <v>-1.213934457288018</v>
      </c>
      <c r="AK152">
        <f t="shared" si="35"/>
        <v>1.9709876159749602</v>
      </c>
      <c r="AL152">
        <f>IF(C152="Low", 1, IF(C152="Medium", 2, IF(C152="High", 3, "")))</f>
        <v>2</v>
      </c>
      <c r="AM152">
        <f>IF(G152="Low", 1, IF(G152="Medium", 2, IF(G152="High", 3, "")))</f>
        <v>3</v>
      </c>
      <c r="AN152">
        <f t="shared" si="37"/>
        <v>3</v>
      </c>
      <c r="AO152">
        <f t="shared" si="38"/>
        <v>3</v>
      </c>
      <c r="AP152">
        <f t="shared" si="39"/>
        <v>0</v>
      </c>
      <c r="AQ152">
        <f>IF(H152="Yes", 1, 0)</f>
        <v>0</v>
      </c>
      <c r="AR152">
        <f>IF(D152="Yes", 1, 0)</f>
        <v>0</v>
      </c>
      <c r="AS152">
        <f t="shared" si="40"/>
        <v>1</v>
      </c>
      <c r="AT152">
        <f t="shared" si="41"/>
        <v>1</v>
      </c>
      <c r="AU152">
        <f t="shared" si="42"/>
        <v>0</v>
      </c>
      <c r="AV152">
        <f t="shared" si="43"/>
        <v>0</v>
      </c>
      <c r="AX152">
        <f t="shared" si="44"/>
        <v>1</v>
      </c>
    </row>
    <row r="153" spans="1:50" x14ac:dyDescent="0.3">
      <c r="A153">
        <v>13</v>
      </c>
      <c r="B153">
        <v>65</v>
      </c>
      <c r="C153" t="s">
        <v>18</v>
      </c>
      <c r="D153" t="s">
        <v>20</v>
      </c>
      <c r="E153">
        <v>6</v>
      </c>
      <c r="F153">
        <v>99</v>
      </c>
      <c r="G153" t="s">
        <v>22</v>
      </c>
      <c r="H153" t="s">
        <v>21</v>
      </c>
      <c r="I153">
        <v>0</v>
      </c>
      <c r="J153" t="s">
        <v>22</v>
      </c>
      <c r="K153" t="s">
        <v>34</v>
      </c>
      <c r="L153" t="s">
        <v>28</v>
      </c>
      <c r="M153">
        <v>4</v>
      </c>
      <c r="N153" t="s">
        <v>20</v>
      </c>
      <c r="O153" t="s">
        <v>25</v>
      </c>
      <c r="P153" t="s">
        <v>26</v>
      </c>
      <c r="Q153" t="s">
        <v>27</v>
      </c>
      <c r="R153">
        <v>61</v>
      </c>
      <c r="T153">
        <f t="shared" si="36"/>
        <v>-0.29877445606265063</v>
      </c>
      <c r="U153">
        <f t="shared" si="45"/>
        <v>66.073378307780501</v>
      </c>
      <c r="AD153">
        <f>(E153 -$Y$7)/$Y$8</f>
        <v>-0.70099025568980644</v>
      </c>
      <c r="AE153">
        <f t="shared" si="34"/>
        <v>0</v>
      </c>
      <c r="AG153">
        <f>(A153 -$W$7)/$W$8</f>
        <v>-1.1644682878634187</v>
      </c>
      <c r="AH153">
        <f>(B153 -$X$7)/$X$8</f>
        <v>-1.2971304802739094</v>
      </c>
      <c r="AI153">
        <f>(F153 -$Z$7)/$Z$8</f>
        <v>1.6619193236372043</v>
      </c>
      <c r="AJ153">
        <f>(I153 -$AA$7)/$AA$8</f>
        <v>-1.213934457288018</v>
      </c>
      <c r="AK153">
        <f t="shared" si="35"/>
        <v>1.0011994733813825</v>
      </c>
      <c r="AL153">
        <f>IF(C153="Low", 1, IF(C153="Medium", 2, IF(C153="High", 3, "")))</f>
        <v>1</v>
      </c>
      <c r="AM153">
        <f>IF(G153="Low", 1, IF(G153="Medium", 2, IF(G153="High", 3, "")))</f>
        <v>2</v>
      </c>
      <c r="AN153">
        <f t="shared" si="37"/>
        <v>2</v>
      </c>
      <c r="AO153">
        <f t="shared" si="38"/>
        <v>1</v>
      </c>
      <c r="AP153">
        <f t="shared" si="39"/>
        <v>0</v>
      </c>
      <c r="AQ153">
        <f>IF(H153="Yes", 1, 0)</f>
        <v>1</v>
      </c>
      <c r="AR153">
        <f>IF(D153="Yes", 1, 0)</f>
        <v>0</v>
      </c>
      <c r="AS153">
        <f t="shared" si="40"/>
        <v>1</v>
      </c>
      <c r="AT153">
        <f t="shared" si="41"/>
        <v>1</v>
      </c>
      <c r="AU153">
        <f t="shared" si="42"/>
        <v>0</v>
      </c>
      <c r="AV153">
        <f t="shared" si="43"/>
        <v>0</v>
      </c>
      <c r="AX153">
        <f t="shared" si="44"/>
        <v>1</v>
      </c>
    </row>
    <row r="154" spans="1:50" x14ac:dyDescent="0.3">
      <c r="A154">
        <v>12</v>
      </c>
      <c r="B154">
        <v>96</v>
      </c>
      <c r="C154" t="s">
        <v>18</v>
      </c>
      <c r="D154" t="s">
        <v>21</v>
      </c>
      <c r="E154">
        <v>8</v>
      </c>
      <c r="F154">
        <v>62</v>
      </c>
      <c r="G154" t="s">
        <v>22</v>
      </c>
      <c r="H154" t="s">
        <v>21</v>
      </c>
      <c r="I154">
        <v>2</v>
      </c>
      <c r="J154" t="s">
        <v>19</v>
      </c>
      <c r="K154" t="s">
        <v>23</v>
      </c>
      <c r="L154" t="s">
        <v>28</v>
      </c>
      <c r="M154">
        <v>3</v>
      </c>
      <c r="N154" t="s">
        <v>20</v>
      </c>
      <c r="O154" t="s">
        <v>29</v>
      </c>
      <c r="P154" t="s">
        <v>26</v>
      </c>
      <c r="Q154" t="s">
        <v>31</v>
      </c>
      <c r="R154">
        <v>68</v>
      </c>
      <c r="T154">
        <f t="shared" si="36"/>
        <v>0.28055570498092586</v>
      </c>
      <c r="U154">
        <f t="shared" si="45"/>
        <v>68.327066109674021</v>
      </c>
      <c r="AD154">
        <f>(E154 -$Y$7)/$Y$8</f>
        <v>0.66139910137521774</v>
      </c>
      <c r="AE154">
        <f t="shared" si="34"/>
        <v>1</v>
      </c>
      <c r="AG154">
        <f>(A154 -$W$7)/$W$8</f>
        <v>-1.3314092672913058</v>
      </c>
      <c r="AH154">
        <f>(B154 -$X$7)/$X$8</f>
        <v>1.3876422831589421</v>
      </c>
      <c r="AI154">
        <f>(F154 -$Z$7)/$Z$8</f>
        <v>-0.9077580740998723</v>
      </c>
      <c r="AJ154">
        <f>(I154 -$AA$7)/$AA$8</f>
        <v>0.41145108517868284</v>
      </c>
      <c r="AK154">
        <f t="shared" si="35"/>
        <v>3.141133078780467E-2</v>
      </c>
      <c r="AL154">
        <f>IF(C154="Low", 1, IF(C154="Medium", 2, IF(C154="High", 3, "")))</f>
        <v>1</v>
      </c>
      <c r="AM154">
        <f>IF(G154="Low", 1, IF(G154="Medium", 2, IF(G154="High", 3, "")))</f>
        <v>2</v>
      </c>
      <c r="AN154">
        <f t="shared" si="37"/>
        <v>3</v>
      </c>
      <c r="AO154">
        <f t="shared" si="38"/>
        <v>2</v>
      </c>
      <c r="AP154">
        <f t="shared" si="39"/>
        <v>0</v>
      </c>
      <c r="AQ154">
        <f>IF(H154="Yes", 1, 0)</f>
        <v>1</v>
      </c>
      <c r="AR154">
        <f>IF(D154="Yes", 1, 0)</f>
        <v>1</v>
      </c>
      <c r="AS154">
        <f t="shared" si="40"/>
        <v>1</v>
      </c>
      <c r="AT154">
        <f t="shared" si="41"/>
        <v>1</v>
      </c>
      <c r="AU154">
        <f t="shared" si="42"/>
        <v>0</v>
      </c>
      <c r="AV154">
        <f t="shared" si="43"/>
        <v>0</v>
      </c>
      <c r="AX154">
        <f t="shared" si="44"/>
        <v>1</v>
      </c>
    </row>
    <row r="155" spans="1:50" x14ac:dyDescent="0.3">
      <c r="A155">
        <v>23</v>
      </c>
      <c r="B155">
        <v>79</v>
      </c>
      <c r="C155" t="s">
        <v>19</v>
      </c>
      <c r="D155" t="s">
        <v>21</v>
      </c>
      <c r="E155">
        <v>8</v>
      </c>
      <c r="F155">
        <v>82</v>
      </c>
      <c r="G155" t="s">
        <v>18</v>
      </c>
      <c r="H155" t="s">
        <v>21</v>
      </c>
      <c r="I155">
        <v>3</v>
      </c>
      <c r="J155" t="s">
        <v>22</v>
      </c>
      <c r="K155" t="s">
        <v>23</v>
      </c>
      <c r="L155" t="s">
        <v>28</v>
      </c>
      <c r="M155">
        <v>3</v>
      </c>
      <c r="N155" t="s">
        <v>21</v>
      </c>
      <c r="O155" t="s">
        <v>33</v>
      </c>
      <c r="P155" t="s">
        <v>30</v>
      </c>
      <c r="Q155" t="s">
        <v>31</v>
      </c>
      <c r="R155">
        <v>69</v>
      </c>
      <c r="T155">
        <f t="shared" si="36"/>
        <v>0.38693102146551261</v>
      </c>
      <c r="U155">
        <f t="shared" si="45"/>
        <v>68.740883254550496</v>
      </c>
      <c r="AD155">
        <f>(E155 -$Y$7)/$Y$8</f>
        <v>0.66139910137521774</v>
      </c>
      <c r="AE155">
        <f t="shared" si="34"/>
        <v>1</v>
      </c>
      <c r="AG155">
        <f>(A155 -$W$7)/$W$8</f>
        <v>0.50494150641545266</v>
      </c>
      <c r="AH155">
        <f>(B155 -$X$7)/$X$8</f>
        <v>-8.4652458078428139E-2</v>
      </c>
      <c r="AI155">
        <f>(F155 -$Z$7)/$Z$8</f>
        <v>0.48125673548773673</v>
      </c>
      <c r="AJ155">
        <f>(I155 -$AA$7)/$AA$8</f>
        <v>1.2241438564120333</v>
      </c>
      <c r="AK155">
        <f t="shared" si="35"/>
        <v>3.141133078780467E-2</v>
      </c>
      <c r="AL155">
        <f>IF(C155="Low", 1, IF(C155="Medium", 2, IF(C155="High", 3, "")))</f>
        <v>3</v>
      </c>
      <c r="AM155">
        <f>IF(G155="Low", 1, IF(G155="Medium", 2, IF(G155="High", 3, "")))</f>
        <v>1</v>
      </c>
      <c r="AN155">
        <f t="shared" si="37"/>
        <v>2</v>
      </c>
      <c r="AO155">
        <f t="shared" si="38"/>
        <v>3</v>
      </c>
      <c r="AP155">
        <f t="shared" si="39"/>
        <v>0</v>
      </c>
      <c r="AQ155">
        <f>IF(H155="Yes", 1, 0)</f>
        <v>1</v>
      </c>
      <c r="AR155">
        <f>IF(D155="Yes", 1, 0)</f>
        <v>1</v>
      </c>
      <c r="AS155">
        <f t="shared" si="40"/>
        <v>0</v>
      </c>
      <c r="AT155">
        <f t="shared" si="41"/>
        <v>0</v>
      </c>
      <c r="AU155">
        <f t="shared" si="42"/>
        <v>0</v>
      </c>
      <c r="AV155">
        <f t="shared" si="43"/>
        <v>0</v>
      </c>
      <c r="AX155">
        <f t="shared" si="44"/>
        <v>1</v>
      </c>
    </row>
    <row r="156" spans="1:50" x14ac:dyDescent="0.3">
      <c r="A156">
        <v>22</v>
      </c>
      <c r="B156">
        <v>95</v>
      </c>
      <c r="C156" t="s">
        <v>22</v>
      </c>
      <c r="D156" t="s">
        <v>21</v>
      </c>
      <c r="E156">
        <v>6</v>
      </c>
      <c r="F156">
        <v>69</v>
      </c>
      <c r="G156" t="s">
        <v>22</v>
      </c>
      <c r="H156" t="s">
        <v>21</v>
      </c>
      <c r="I156">
        <v>1</v>
      </c>
      <c r="J156" t="s">
        <v>22</v>
      </c>
      <c r="K156" t="s">
        <v>23</v>
      </c>
      <c r="L156" t="s">
        <v>24</v>
      </c>
      <c r="M156">
        <v>3</v>
      </c>
      <c r="N156" t="s">
        <v>20</v>
      </c>
      <c r="O156" t="s">
        <v>29</v>
      </c>
      <c r="P156" t="s">
        <v>26</v>
      </c>
      <c r="Q156" t="s">
        <v>31</v>
      </c>
      <c r="R156">
        <v>72</v>
      </c>
      <c r="T156">
        <f t="shared" si="36"/>
        <v>0.63141004473205531</v>
      </c>
      <c r="U156">
        <f t="shared" si="45"/>
        <v>69.691946101964035</v>
      </c>
      <c r="AD156">
        <f>(E156 -$Y$7)/$Y$8</f>
        <v>-0.70099025568980644</v>
      </c>
      <c r="AE156">
        <f t="shared" si="34"/>
        <v>1</v>
      </c>
      <c r="AG156">
        <f>(A156 -$W$7)/$W$8</f>
        <v>0.3380005269875655</v>
      </c>
      <c r="AH156">
        <f>(B156 -$X$7)/$X$8</f>
        <v>1.3010367101449791</v>
      </c>
      <c r="AI156">
        <f>(F156 -$Z$7)/$Z$8</f>
        <v>-0.42160289074420915</v>
      </c>
      <c r="AJ156">
        <f>(I156 -$AA$7)/$AA$8</f>
        <v>-0.40124168605466753</v>
      </c>
      <c r="AK156">
        <f t="shared" si="35"/>
        <v>3.141133078780467E-2</v>
      </c>
      <c r="AL156">
        <f>IF(C156="Low", 1, IF(C156="Medium", 2, IF(C156="High", 3, "")))</f>
        <v>2</v>
      </c>
      <c r="AM156">
        <f>IF(G156="Low", 1, IF(G156="Medium", 2, IF(G156="High", 3, "")))</f>
        <v>2</v>
      </c>
      <c r="AN156">
        <f t="shared" si="37"/>
        <v>2</v>
      </c>
      <c r="AO156">
        <f t="shared" si="38"/>
        <v>2</v>
      </c>
      <c r="AP156">
        <f t="shared" si="39"/>
        <v>1</v>
      </c>
      <c r="AQ156">
        <f>IF(H156="Yes", 1, 0)</f>
        <v>1</v>
      </c>
      <c r="AR156">
        <f>IF(D156="Yes", 1, 0)</f>
        <v>1</v>
      </c>
      <c r="AS156">
        <f t="shared" si="40"/>
        <v>1</v>
      </c>
      <c r="AT156">
        <f t="shared" si="41"/>
        <v>1</v>
      </c>
      <c r="AU156">
        <f t="shared" si="42"/>
        <v>1</v>
      </c>
      <c r="AV156">
        <f t="shared" si="43"/>
        <v>0</v>
      </c>
      <c r="AX156">
        <f t="shared" si="44"/>
        <v>0</v>
      </c>
    </row>
    <row r="157" spans="1:50" x14ac:dyDescent="0.3">
      <c r="A157">
        <v>22</v>
      </c>
      <c r="B157">
        <v>83</v>
      </c>
      <c r="C157" t="s">
        <v>22</v>
      </c>
      <c r="D157" t="s">
        <v>21</v>
      </c>
      <c r="E157">
        <v>5</v>
      </c>
      <c r="F157">
        <v>82</v>
      </c>
      <c r="G157" t="s">
        <v>22</v>
      </c>
      <c r="H157" t="s">
        <v>21</v>
      </c>
      <c r="I157">
        <v>2</v>
      </c>
      <c r="J157" t="s">
        <v>19</v>
      </c>
      <c r="K157" t="s">
        <v>23</v>
      </c>
      <c r="L157" t="s">
        <v>24</v>
      </c>
      <c r="M157">
        <v>3</v>
      </c>
      <c r="N157" t="s">
        <v>20</v>
      </c>
      <c r="O157" t="s">
        <v>33</v>
      </c>
      <c r="P157" t="s">
        <v>26</v>
      </c>
      <c r="Q157" t="s">
        <v>31</v>
      </c>
      <c r="R157">
        <v>71</v>
      </c>
      <c r="T157">
        <f t="shared" si="36"/>
        <v>0.6043507714248979</v>
      </c>
      <c r="U157">
        <f t="shared" si="45"/>
        <v>69.586681162761508</v>
      </c>
      <c r="AD157">
        <f>(E157 -$Y$7)/$Y$8</f>
        <v>-1.3821849342223185</v>
      </c>
      <c r="AE157">
        <f t="shared" si="34"/>
        <v>1</v>
      </c>
      <c r="AG157">
        <f>(A157 -$W$7)/$W$8</f>
        <v>0.3380005269875655</v>
      </c>
      <c r="AH157">
        <f>(B157 -$X$7)/$X$8</f>
        <v>0.26176983397742365</v>
      </c>
      <c r="AI157">
        <f>(F157 -$Z$7)/$Z$8</f>
        <v>0.48125673548773673</v>
      </c>
      <c r="AJ157">
        <f>(I157 -$AA$7)/$AA$8</f>
        <v>0.41145108517868284</v>
      </c>
      <c r="AK157">
        <f t="shared" si="35"/>
        <v>3.141133078780467E-2</v>
      </c>
      <c r="AL157">
        <f>IF(C157="Low", 1, IF(C157="Medium", 2, IF(C157="High", 3, "")))</f>
        <v>2</v>
      </c>
      <c r="AM157">
        <f>IF(G157="Low", 1, IF(G157="Medium", 2, IF(G157="High", 3, "")))</f>
        <v>2</v>
      </c>
      <c r="AN157">
        <f t="shared" si="37"/>
        <v>3</v>
      </c>
      <c r="AO157">
        <f t="shared" si="38"/>
        <v>3</v>
      </c>
      <c r="AP157">
        <f t="shared" si="39"/>
        <v>1</v>
      </c>
      <c r="AQ157">
        <f>IF(H157="Yes", 1, 0)</f>
        <v>1</v>
      </c>
      <c r="AR157">
        <f>IF(D157="Yes", 1, 0)</f>
        <v>1</v>
      </c>
      <c r="AS157">
        <f t="shared" si="40"/>
        <v>1</v>
      </c>
      <c r="AT157">
        <f t="shared" si="41"/>
        <v>1</v>
      </c>
      <c r="AU157">
        <f t="shared" si="42"/>
        <v>1</v>
      </c>
      <c r="AV157">
        <f t="shared" si="43"/>
        <v>0</v>
      </c>
      <c r="AX157">
        <f t="shared" si="44"/>
        <v>0</v>
      </c>
    </row>
    <row r="158" spans="1:50" x14ac:dyDescent="0.3">
      <c r="A158">
        <v>22</v>
      </c>
      <c r="B158">
        <v>87</v>
      </c>
      <c r="C158" t="s">
        <v>19</v>
      </c>
      <c r="D158" t="s">
        <v>20</v>
      </c>
      <c r="E158">
        <v>5</v>
      </c>
      <c r="F158">
        <v>80</v>
      </c>
      <c r="G158" t="s">
        <v>18</v>
      </c>
      <c r="H158" t="s">
        <v>21</v>
      </c>
      <c r="I158">
        <v>2</v>
      </c>
      <c r="J158" t="s">
        <v>19</v>
      </c>
      <c r="K158" t="s">
        <v>23</v>
      </c>
      <c r="L158" t="s">
        <v>28</v>
      </c>
      <c r="M158">
        <v>3</v>
      </c>
      <c r="N158" t="s">
        <v>20</v>
      </c>
      <c r="O158" t="s">
        <v>25</v>
      </c>
      <c r="P158" t="s">
        <v>26</v>
      </c>
      <c r="Q158" t="s">
        <v>31</v>
      </c>
      <c r="R158">
        <v>70</v>
      </c>
      <c r="T158">
        <f t="shared" si="36"/>
        <v>0.50877439483369358</v>
      </c>
      <c r="U158">
        <f t="shared" si="45"/>
        <v>69.214873636488804</v>
      </c>
      <c r="AD158">
        <f>(E158 -$Y$7)/$Y$8</f>
        <v>-1.3821849342223185</v>
      </c>
      <c r="AE158">
        <f t="shared" si="34"/>
        <v>1</v>
      </c>
      <c r="AG158">
        <f>(A158 -$W$7)/$W$8</f>
        <v>0.3380005269875655</v>
      </c>
      <c r="AH158">
        <f>(B158 -$X$7)/$X$8</f>
        <v>0.60819212603327544</v>
      </c>
      <c r="AI158">
        <f>(F158 -$Z$7)/$Z$8</f>
        <v>0.34235525452897581</v>
      </c>
      <c r="AJ158">
        <f>(I158 -$AA$7)/$AA$8</f>
        <v>0.41145108517868284</v>
      </c>
      <c r="AK158">
        <f t="shared" si="35"/>
        <v>3.141133078780467E-2</v>
      </c>
      <c r="AL158">
        <f>IF(C158="Low", 1, IF(C158="Medium", 2, IF(C158="High", 3, "")))</f>
        <v>3</v>
      </c>
      <c r="AM158">
        <f>IF(G158="Low", 1, IF(G158="Medium", 2, IF(G158="High", 3, "")))</f>
        <v>1</v>
      </c>
      <c r="AN158">
        <f t="shared" si="37"/>
        <v>3</v>
      </c>
      <c r="AO158">
        <f t="shared" si="38"/>
        <v>1</v>
      </c>
      <c r="AP158">
        <f t="shared" si="39"/>
        <v>0</v>
      </c>
      <c r="AQ158">
        <f>IF(H158="Yes", 1, 0)</f>
        <v>1</v>
      </c>
      <c r="AR158">
        <f>IF(D158="Yes", 1, 0)</f>
        <v>0</v>
      </c>
      <c r="AS158">
        <f t="shared" si="40"/>
        <v>1</v>
      </c>
      <c r="AT158">
        <f t="shared" si="41"/>
        <v>1</v>
      </c>
      <c r="AU158">
        <f t="shared" si="42"/>
        <v>1</v>
      </c>
      <c r="AV158">
        <f t="shared" si="43"/>
        <v>0</v>
      </c>
      <c r="AX158">
        <f t="shared" si="44"/>
        <v>0</v>
      </c>
    </row>
    <row r="159" spans="1:50" x14ac:dyDescent="0.3">
      <c r="A159">
        <v>16</v>
      </c>
      <c r="B159">
        <v>92</v>
      </c>
      <c r="C159" t="s">
        <v>22</v>
      </c>
      <c r="D159" t="s">
        <v>21</v>
      </c>
      <c r="E159">
        <v>5</v>
      </c>
      <c r="F159">
        <v>85</v>
      </c>
      <c r="G159" t="s">
        <v>18</v>
      </c>
      <c r="H159" t="s">
        <v>21</v>
      </c>
      <c r="I159">
        <v>1</v>
      </c>
      <c r="J159" t="s">
        <v>22</v>
      </c>
      <c r="K159" t="s">
        <v>23</v>
      </c>
      <c r="L159" t="s">
        <v>32</v>
      </c>
      <c r="M159">
        <v>2</v>
      </c>
      <c r="N159" t="s">
        <v>20</v>
      </c>
      <c r="O159" t="s">
        <v>25</v>
      </c>
      <c r="P159" t="s">
        <v>30</v>
      </c>
      <c r="Q159" t="s">
        <v>27</v>
      </c>
      <c r="R159">
        <v>68</v>
      </c>
      <c r="T159">
        <f t="shared" si="36"/>
        <v>0.23951761845743658</v>
      </c>
      <c r="U159">
        <f t="shared" si="45"/>
        <v>68.167421331566089</v>
      </c>
      <c r="AD159">
        <f>(E159 -$Y$7)/$Y$8</f>
        <v>-1.3821849342223185</v>
      </c>
      <c r="AE159">
        <f t="shared" si="34"/>
        <v>1</v>
      </c>
      <c r="AG159">
        <f>(A159 -$W$7)/$W$8</f>
        <v>-0.66364534957975729</v>
      </c>
      <c r="AH159">
        <f>(B159 -$X$7)/$X$8</f>
        <v>1.0412199911030902</v>
      </c>
      <c r="AI159">
        <f>(F159 -$Z$7)/$Z$8</f>
        <v>0.68960895692587809</v>
      </c>
      <c r="AJ159">
        <f>(I159 -$AA$7)/$AA$8</f>
        <v>-0.40124168605466753</v>
      </c>
      <c r="AK159">
        <f t="shared" si="35"/>
        <v>-0.93837681180577304</v>
      </c>
      <c r="AL159">
        <f>IF(C159="Low", 1, IF(C159="Medium", 2, IF(C159="High", 3, "")))</f>
        <v>2</v>
      </c>
      <c r="AM159">
        <f>IF(G159="Low", 1, IF(G159="Medium", 2, IF(G159="High", 3, "")))</f>
        <v>1</v>
      </c>
      <c r="AN159">
        <f t="shared" si="37"/>
        <v>2</v>
      </c>
      <c r="AO159">
        <f t="shared" si="38"/>
        <v>1</v>
      </c>
      <c r="AP159">
        <f t="shared" si="39"/>
        <v>0</v>
      </c>
      <c r="AQ159">
        <f>IF(H159="Yes", 1, 0)</f>
        <v>1</v>
      </c>
      <c r="AR159">
        <f>IF(D159="Yes", 1, 0)</f>
        <v>1</v>
      </c>
      <c r="AS159">
        <f t="shared" si="40"/>
        <v>1</v>
      </c>
      <c r="AT159">
        <f t="shared" si="41"/>
        <v>0</v>
      </c>
      <c r="AU159">
        <f t="shared" si="42"/>
        <v>0</v>
      </c>
      <c r="AV159">
        <f t="shared" si="43"/>
        <v>0</v>
      </c>
      <c r="AX159">
        <f t="shared" si="44"/>
        <v>1</v>
      </c>
    </row>
    <row r="160" spans="1:50" x14ac:dyDescent="0.3">
      <c r="A160">
        <v>21</v>
      </c>
      <c r="B160">
        <v>86</v>
      </c>
      <c r="C160" t="s">
        <v>18</v>
      </c>
      <c r="D160" t="s">
        <v>21</v>
      </c>
      <c r="E160">
        <v>5</v>
      </c>
      <c r="F160">
        <v>51</v>
      </c>
      <c r="G160" t="s">
        <v>22</v>
      </c>
      <c r="H160" t="s">
        <v>21</v>
      </c>
      <c r="I160">
        <v>2</v>
      </c>
      <c r="J160" t="s">
        <v>19</v>
      </c>
      <c r="K160" t="s">
        <v>23</v>
      </c>
      <c r="L160" t="s">
        <v>24</v>
      </c>
      <c r="M160">
        <v>2</v>
      </c>
      <c r="N160" t="s">
        <v>20</v>
      </c>
      <c r="O160" t="s">
        <v>25</v>
      </c>
      <c r="P160" t="s">
        <v>30</v>
      </c>
      <c r="Q160" t="s">
        <v>31</v>
      </c>
      <c r="R160">
        <v>67</v>
      </c>
      <c r="T160">
        <f t="shared" si="36"/>
        <v>0.23710071214356249</v>
      </c>
      <c r="U160">
        <f t="shared" si="45"/>
        <v>68.15801917603514</v>
      </c>
      <c r="AD160">
        <f>(E160 -$Y$7)/$Y$8</f>
        <v>-1.3821849342223185</v>
      </c>
      <c r="AE160">
        <f t="shared" si="34"/>
        <v>1</v>
      </c>
      <c r="AG160">
        <f>(A160 -$W$7)/$W$8</f>
        <v>0.17105954755967837</v>
      </c>
      <c r="AH160">
        <f>(B160 -$X$7)/$X$8</f>
        <v>0.52158655301931256</v>
      </c>
      <c r="AI160">
        <f>(F160 -$Z$7)/$Z$8</f>
        <v>-1.6717162193730573</v>
      </c>
      <c r="AJ160">
        <f>(I160 -$AA$7)/$AA$8</f>
        <v>0.41145108517868284</v>
      </c>
      <c r="AK160">
        <f t="shared" si="35"/>
        <v>-0.93837681180577304</v>
      </c>
      <c r="AL160">
        <f>IF(C160="Low", 1, IF(C160="Medium", 2, IF(C160="High", 3, "")))</f>
        <v>1</v>
      </c>
      <c r="AM160">
        <f>IF(G160="Low", 1, IF(G160="Medium", 2, IF(G160="High", 3, "")))</f>
        <v>2</v>
      </c>
      <c r="AN160">
        <f t="shared" si="37"/>
        <v>3</v>
      </c>
      <c r="AO160">
        <f t="shared" si="38"/>
        <v>1</v>
      </c>
      <c r="AP160">
        <f t="shared" si="39"/>
        <v>1</v>
      </c>
      <c r="AQ160">
        <f>IF(H160="Yes", 1, 0)</f>
        <v>1</v>
      </c>
      <c r="AR160">
        <f>IF(D160="Yes", 1, 0)</f>
        <v>1</v>
      </c>
      <c r="AS160">
        <f t="shared" si="40"/>
        <v>1</v>
      </c>
      <c r="AT160">
        <f t="shared" si="41"/>
        <v>0</v>
      </c>
      <c r="AU160">
        <f t="shared" si="42"/>
        <v>0</v>
      </c>
      <c r="AV160">
        <f t="shared" si="43"/>
        <v>0</v>
      </c>
      <c r="AX160">
        <f t="shared" si="44"/>
        <v>1</v>
      </c>
    </row>
    <row r="161" spans="1:50" x14ac:dyDescent="0.3">
      <c r="A161">
        <v>22</v>
      </c>
      <c r="B161">
        <v>76</v>
      </c>
      <c r="C161" t="s">
        <v>22</v>
      </c>
      <c r="D161" t="s">
        <v>21</v>
      </c>
      <c r="E161">
        <v>8</v>
      </c>
      <c r="F161">
        <v>92</v>
      </c>
      <c r="G161" t="s">
        <v>22</v>
      </c>
      <c r="H161" t="s">
        <v>21</v>
      </c>
      <c r="I161">
        <v>1</v>
      </c>
      <c r="J161" t="s">
        <v>19</v>
      </c>
      <c r="K161" t="s">
        <v>23</v>
      </c>
      <c r="L161" t="s">
        <v>32</v>
      </c>
      <c r="M161">
        <v>4</v>
      </c>
      <c r="N161" t="s">
        <v>20</v>
      </c>
      <c r="O161" t="s">
        <v>25</v>
      </c>
      <c r="P161" t="s">
        <v>26</v>
      </c>
      <c r="Q161" t="s">
        <v>31</v>
      </c>
      <c r="R161">
        <v>68</v>
      </c>
      <c r="T161">
        <f t="shared" si="36"/>
        <v>0.33046888011837788</v>
      </c>
      <c r="U161">
        <f t="shared" si="45"/>
        <v>68.521236414493686</v>
      </c>
      <c r="AD161">
        <f>(E161 -$Y$7)/$Y$8</f>
        <v>0.66139910137521774</v>
      </c>
      <c r="AE161">
        <f t="shared" si="34"/>
        <v>1</v>
      </c>
      <c r="AG161">
        <f>(A161 -$W$7)/$W$8</f>
        <v>0.3380005269875655</v>
      </c>
      <c r="AH161">
        <f>(B161 -$X$7)/$X$8</f>
        <v>-0.34446917712031699</v>
      </c>
      <c r="AI161">
        <f>(F161 -$Z$7)/$Z$8</f>
        <v>1.1757641402815411</v>
      </c>
      <c r="AJ161">
        <f>(I161 -$AA$7)/$AA$8</f>
        <v>-0.40124168605466753</v>
      </c>
      <c r="AK161">
        <f t="shared" si="35"/>
        <v>1.0011994733813825</v>
      </c>
      <c r="AL161">
        <f>IF(C161="Low", 1, IF(C161="Medium", 2, IF(C161="High", 3, "")))</f>
        <v>2</v>
      </c>
      <c r="AM161">
        <f>IF(G161="Low", 1, IF(G161="Medium", 2, IF(G161="High", 3, "")))</f>
        <v>2</v>
      </c>
      <c r="AN161">
        <f t="shared" si="37"/>
        <v>3</v>
      </c>
      <c r="AO161">
        <f t="shared" si="38"/>
        <v>1</v>
      </c>
      <c r="AP161">
        <f t="shared" si="39"/>
        <v>0</v>
      </c>
      <c r="AQ161">
        <f>IF(H161="Yes", 1, 0)</f>
        <v>1</v>
      </c>
      <c r="AR161">
        <f>IF(D161="Yes", 1, 0)</f>
        <v>1</v>
      </c>
      <c r="AS161">
        <f t="shared" si="40"/>
        <v>1</v>
      </c>
      <c r="AT161">
        <f t="shared" si="41"/>
        <v>1</v>
      </c>
      <c r="AU161">
        <f t="shared" si="42"/>
        <v>0</v>
      </c>
      <c r="AV161">
        <f t="shared" si="43"/>
        <v>0</v>
      </c>
      <c r="AX161">
        <f t="shared" si="44"/>
        <v>1</v>
      </c>
    </row>
    <row r="162" spans="1:50" x14ac:dyDescent="0.3">
      <c r="A162">
        <v>16</v>
      </c>
      <c r="B162">
        <v>81</v>
      </c>
      <c r="C162" t="s">
        <v>22</v>
      </c>
      <c r="D162" t="s">
        <v>21</v>
      </c>
      <c r="E162">
        <v>8</v>
      </c>
      <c r="F162">
        <v>74</v>
      </c>
      <c r="G162" t="s">
        <v>22</v>
      </c>
      <c r="H162" t="s">
        <v>21</v>
      </c>
      <c r="I162">
        <v>3</v>
      </c>
      <c r="J162" t="s">
        <v>22</v>
      </c>
      <c r="K162" t="s">
        <v>23</v>
      </c>
      <c r="L162" t="s">
        <v>24</v>
      </c>
      <c r="M162">
        <v>2</v>
      </c>
      <c r="N162" t="s">
        <v>20</v>
      </c>
      <c r="O162" t="s">
        <v>33</v>
      </c>
      <c r="P162" t="s">
        <v>26</v>
      </c>
      <c r="Q162" t="s">
        <v>31</v>
      </c>
      <c r="R162">
        <v>68</v>
      </c>
      <c r="T162">
        <f t="shared" si="36"/>
        <v>0.34304217843153478</v>
      </c>
      <c r="U162">
        <f t="shared" si="45"/>
        <v>68.570148573644673</v>
      </c>
      <c r="AD162">
        <f>(E162 -$Y$7)/$Y$8</f>
        <v>0.66139910137521774</v>
      </c>
      <c r="AE162">
        <f t="shared" si="34"/>
        <v>1</v>
      </c>
      <c r="AG162">
        <f>(A162 -$W$7)/$W$8</f>
        <v>-0.66364534957975729</v>
      </c>
      <c r="AH162">
        <f>(B162 -$X$7)/$X$8</f>
        <v>8.8558687949497769E-2</v>
      </c>
      <c r="AI162">
        <f>(F162 -$Z$7)/$Z$8</f>
        <v>-7.4349188347306888E-2</v>
      </c>
      <c r="AJ162">
        <f>(I162 -$AA$7)/$AA$8</f>
        <v>1.2241438564120333</v>
      </c>
      <c r="AK162">
        <f t="shared" si="35"/>
        <v>-0.93837681180577304</v>
      </c>
      <c r="AL162">
        <f>IF(C162="Low", 1, IF(C162="Medium", 2, IF(C162="High", 3, "")))</f>
        <v>2</v>
      </c>
      <c r="AM162">
        <f>IF(G162="Low", 1, IF(G162="Medium", 2, IF(G162="High", 3, "")))</f>
        <v>2</v>
      </c>
      <c r="AN162">
        <f t="shared" si="37"/>
        <v>2</v>
      </c>
      <c r="AO162">
        <f t="shared" si="38"/>
        <v>3</v>
      </c>
      <c r="AP162">
        <f t="shared" si="39"/>
        <v>1</v>
      </c>
      <c r="AQ162">
        <f>IF(H162="Yes", 1, 0)</f>
        <v>1</v>
      </c>
      <c r="AR162">
        <f>IF(D162="Yes", 1, 0)</f>
        <v>1</v>
      </c>
      <c r="AS162">
        <f t="shared" si="40"/>
        <v>1</v>
      </c>
      <c r="AT162">
        <f t="shared" si="41"/>
        <v>1</v>
      </c>
      <c r="AU162">
        <f t="shared" si="42"/>
        <v>0</v>
      </c>
      <c r="AV162">
        <f t="shared" si="43"/>
        <v>0</v>
      </c>
      <c r="AX162">
        <f t="shared" si="44"/>
        <v>1</v>
      </c>
    </row>
    <row r="163" spans="1:50" x14ac:dyDescent="0.3">
      <c r="A163">
        <v>31</v>
      </c>
      <c r="B163">
        <v>92</v>
      </c>
      <c r="C163" t="s">
        <v>22</v>
      </c>
      <c r="D163" t="s">
        <v>21</v>
      </c>
      <c r="E163">
        <v>4</v>
      </c>
      <c r="F163">
        <v>76</v>
      </c>
      <c r="G163" t="s">
        <v>22</v>
      </c>
      <c r="H163" t="s">
        <v>21</v>
      </c>
      <c r="I163">
        <v>2</v>
      </c>
      <c r="J163" t="s">
        <v>19</v>
      </c>
      <c r="K163" t="s">
        <v>23</v>
      </c>
      <c r="L163" t="s">
        <v>24</v>
      </c>
      <c r="M163">
        <v>4</v>
      </c>
      <c r="N163" t="s">
        <v>21</v>
      </c>
      <c r="O163" t="s">
        <v>25</v>
      </c>
      <c r="P163" t="s">
        <v>35</v>
      </c>
      <c r="Q163" t="s">
        <v>27</v>
      </c>
      <c r="R163">
        <v>72</v>
      </c>
      <c r="T163">
        <f t="shared" si="36"/>
        <v>0.79303017357069217</v>
      </c>
      <c r="U163">
        <f t="shared" si="45"/>
        <v>70.320674480697107</v>
      </c>
      <c r="AD163">
        <f>(E163 -$Y$7)/$Y$8</f>
        <v>-2.0633796127548307</v>
      </c>
      <c r="AE163">
        <f t="shared" si="34"/>
        <v>1</v>
      </c>
      <c r="AG163">
        <f>(A163 -$W$7)/$W$8</f>
        <v>1.8404693418385496</v>
      </c>
      <c r="AH163">
        <f>(B163 -$X$7)/$X$8</f>
        <v>1.0412199911030902</v>
      </c>
      <c r="AI163">
        <f>(F163 -$Z$7)/$Z$8</f>
        <v>6.455229261145401E-2</v>
      </c>
      <c r="AJ163">
        <f>(I163 -$AA$7)/$AA$8</f>
        <v>0.41145108517868284</v>
      </c>
      <c r="AK163">
        <f t="shared" si="35"/>
        <v>1.0011994733813825</v>
      </c>
      <c r="AL163">
        <f>IF(C163="Low", 1, IF(C163="Medium", 2, IF(C163="High", 3, "")))</f>
        <v>2</v>
      </c>
      <c r="AM163">
        <f>IF(G163="Low", 1, IF(G163="Medium", 2, IF(G163="High", 3, "")))</f>
        <v>2</v>
      </c>
      <c r="AN163">
        <f t="shared" si="37"/>
        <v>3</v>
      </c>
      <c r="AO163">
        <f t="shared" si="38"/>
        <v>1</v>
      </c>
      <c r="AP163">
        <f t="shared" si="39"/>
        <v>1</v>
      </c>
      <c r="AQ163">
        <f>IF(H163="Yes", 1, 0)</f>
        <v>1</v>
      </c>
      <c r="AR163">
        <f>IF(D163="Yes", 1, 0)</f>
        <v>1</v>
      </c>
      <c r="AS163">
        <f t="shared" si="40"/>
        <v>0</v>
      </c>
      <c r="AT163">
        <f t="shared" si="41"/>
        <v>0</v>
      </c>
      <c r="AU163">
        <f t="shared" si="42"/>
        <v>1</v>
      </c>
      <c r="AV163">
        <f t="shared" si="43"/>
        <v>1</v>
      </c>
      <c r="AX163">
        <f t="shared" si="44"/>
        <v>1</v>
      </c>
    </row>
    <row r="164" spans="1:50" x14ac:dyDescent="0.3">
      <c r="A164">
        <v>23</v>
      </c>
      <c r="B164">
        <v>75</v>
      </c>
      <c r="C164" t="s">
        <v>18</v>
      </c>
      <c r="D164" t="s">
        <v>20</v>
      </c>
      <c r="E164">
        <v>6</v>
      </c>
      <c r="F164">
        <v>71</v>
      </c>
      <c r="G164" t="s">
        <v>18</v>
      </c>
      <c r="H164" t="s">
        <v>21</v>
      </c>
      <c r="I164">
        <v>0</v>
      </c>
      <c r="J164" t="s">
        <v>22</v>
      </c>
      <c r="K164" t="s">
        <v>23</v>
      </c>
      <c r="L164" t="s">
        <v>32</v>
      </c>
      <c r="M164">
        <v>2</v>
      </c>
      <c r="N164" t="s">
        <v>20</v>
      </c>
      <c r="O164" t="s">
        <v>29</v>
      </c>
      <c r="P164" t="s">
        <v>26</v>
      </c>
      <c r="Q164" t="s">
        <v>27</v>
      </c>
      <c r="R164">
        <v>65</v>
      </c>
      <c r="T164">
        <f t="shared" si="36"/>
        <v>-6.082767851574189E-3</v>
      </c>
      <c r="U164">
        <f t="shared" si="45"/>
        <v>67.211996200984416</v>
      </c>
      <c r="AD164">
        <f>(E164 -$Y$7)/$Y$8</f>
        <v>-0.70099025568980644</v>
      </c>
      <c r="AE164">
        <f t="shared" si="34"/>
        <v>1</v>
      </c>
      <c r="AG164">
        <f>(A164 -$W$7)/$W$8</f>
        <v>0.50494150641545266</v>
      </c>
      <c r="AH164">
        <f>(B164 -$X$7)/$X$8</f>
        <v>-0.43107475013427993</v>
      </c>
      <c r="AI164">
        <f>(F164 -$Z$7)/$Z$8</f>
        <v>-0.28270140978544822</v>
      </c>
      <c r="AJ164">
        <f>(I164 -$AA$7)/$AA$8</f>
        <v>-1.213934457288018</v>
      </c>
      <c r="AK164">
        <f t="shared" si="35"/>
        <v>-0.93837681180577304</v>
      </c>
      <c r="AL164">
        <f>IF(C164="Low", 1, IF(C164="Medium", 2, IF(C164="High", 3, "")))</f>
        <v>1</v>
      </c>
      <c r="AM164">
        <f>IF(G164="Low", 1, IF(G164="Medium", 2, IF(G164="High", 3, "")))</f>
        <v>1</v>
      </c>
      <c r="AN164">
        <f t="shared" si="37"/>
        <v>2</v>
      </c>
      <c r="AO164">
        <f t="shared" si="38"/>
        <v>2</v>
      </c>
      <c r="AP164">
        <f t="shared" si="39"/>
        <v>0</v>
      </c>
      <c r="AQ164">
        <f>IF(H164="Yes", 1, 0)</f>
        <v>1</v>
      </c>
      <c r="AR164">
        <f>IF(D164="Yes", 1, 0)</f>
        <v>0</v>
      </c>
      <c r="AS164">
        <f t="shared" si="40"/>
        <v>1</v>
      </c>
      <c r="AT164">
        <f t="shared" si="41"/>
        <v>1</v>
      </c>
      <c r="AU164">
        <f t="shared" si="42"/>
        <v>0</v>
      </c>
      <c r="AV164">
        <f t="shared" si="43"/>
        <v>0</v>
      </c>
      <c r="AX164">
        <f t="shared" si="44"/>
        <v>1</v>
      </c>
    </row>
    <row r="165" spans="1:50" x14ac:dyDescent="0.3">
      <c r="A165">
        <v>13</v>
      </c>
      <c r="B165">
        <v>76</v>
      </c>
      <c r="C165" t="s">
        <v>22</v>
      </c>
      <c r="D165" t="s">
        <v>20</v>
      </c>
      <c r="E165">
        <v>5</v>
      </c>
      <c r="F165">
        <v>99</v>
      </c>
      <c r="G165" t="s">
        <v>18</v>
      </c>
      <c r="H165" t="s">
        <v>21</v>
      </c>
      <c r="I165">
        <v>2</v>
      </c>
      <c r="J165" t="s">
        <v>22</v>
      </c>
      <c r="K165" t="s">
        <v>34</v>
      </c>
      <c r="L165" t="s">
        <v>24</v>
      </c>
      <c r="M165">
        <v>4</v>
      </c>
      <c r="N165" t="s">
        <v>20</v>
      </c>
      <c r="O165" t="s">
        <v>25</v>
      </c>
      <c r="P165" t="s">
        <v>26</v>
      </c>
      <c r="Q165" t="s">
        <v>31</v>
      </c>
      <c r="R165">
        <v>66</v>
      </c>
      <c r="T165">
        <f t="shared" si="36"/>
        <v>0.10355475570191509</v>
      </c>
      <c r="U165">
        <f t="shared" si="45"/>
        <v>67.638503857718916</v>
      </c>
      <c r="AD165">
        <f>(E165 -$Y$7)/$Y$8</f>
        <v>-1.3821849342223185</v>
      </c>
      <c r="AE165">
        <f t="shared" si="34"/>
        <v>0</v>
      </c>
      <c r="AG165">
        <f>(A165 -$W$7)/$W$8</f>
        <v>-1.1644682878634187</v>
      </c>
      <c r="AH165">
        <f>(B165 -$X$7)/$X$8</f>
        <v>-0.34446917712031699</v>
      </c>
      <c r="AI165">
        <f>(F165 -$Z$7)/$Z$8</f>
        <v>1.6619193236372043</v>
      </c>
      <c r="AJ165">
        <f>(I165 -$AA$7)/$AA$8</f>
        <v>0.41145108517868284</v>
      </c>
      <c r="AK165">
        <f t="shared" si="35"/>
        <v>1.0011994733813825</v>
      </c>
      <c r="AL165">
        <f>IF(C165="Low", 1, IF(C165="Medium", 2, IF(C165="High", 3, "")))</f>
        <v>2</v>
      </c>
      <c r="AM165">
        <f>IF(G165="Low", 1, IF(G165="Medium", 2, IF(G165="High", 3, "")))</f>
        <v>1</v>
      </c>
      <c r="AN165">
        <f t="shared" si="37"/>
        <v>2</v>
      </c>
      <c r="AO165">
        <f t="shared" si="38"/>
        <v>1</v>
      </c>
      <c r="AP165">
        <f t="shared" si="39"/>
        <v>1</v>
      </c>
      <c r="AQ165">
        <f>IF(H165="Yes", 1, 0)</f>
        <v>1</v>
      </c>
      <c r="AR165">
        <f>IF(D165="Yes", 1, 0)</f>
        <v>0</v>
      </c>
      <c r="AS165">
        <f t="shared" si="40"/>
        <v>1</v>
      </c>
      <c r="AT165">
        <f t="shared" si="41"/>
        <v>1</v>
      </c>
      <c r="AU165">
        <f t="shared" si="42"/>
        <v>0</v>
      </c>
      <c r="AV165">
        <f t="shared" si="43"/>
        <v>0</v>
      </c>
      <c r="AX165">
        <f t="shared" si="44"/>
        <v>1</v>
      </c>
    </row>
    <row r="166" spans="1:50" x14ac:dyDescent="0.3">
      <c r="A166">
        <v>24</v>
      </c>
      <c r="B166">
        <v>64</v>
      </c>
      <c r="C166" t="s">
        <v>22</v>
      </c>
      <c r="D166" t="s">
        <v>21</v>
      </c>
      <c r="E166">
        <v>8</v>
      </c>
      <c r="F166">
        <v>90</v>
      </c>
      <c r="G166" t="s">
        <v>19</v>
      </c>
      <c r="H166" t="s">
        <v>21</v>
      </c>
      <c r="I166">
        <v>0</v>
      </c>
      <c r="J166" t="s">
        <v>19</v>
      </c>
      <c r="K166" t="s">
        <v>23</v>
      </c>
      <c r="L166" t="s">
        <v>28</v>
      </c>
      <c r="M166">
        <v>3</v>
      </c>
      <c r="N166" t="s">
        <v>20</v>
      </c>
      <c r="O166" t="s">
        <v>25</v>
      </c>
      <c r="P166" t="s">
        <v>26</v>
      </c>
      <c r="Q166" t="s">
        <v>27</v>
      </c>
      <c r="R166">
        <v>65</v>
      </c>
      <c r="T166">
        <f t="shared" si="36"/>
        <v>0.13927073794519446</v>
      </c>
      <c r="U166">
        <f t="shared" si="45"/>
        <v>67.777444791450606</v>
      </c>
      <c r="AD166">
        <f>(E166 -$Y$7)/$Y$8</f>
        <v>0.66139910137521774</v>
      </c>
      <c r="AE166">
        <f t="shared" si="34"/>
        <v>1</v>
      </c>
      <c r="AG166">
        <f>(A166 -$W$7)/$W$8</f>
        <v>0.67188248584333976</v>
      </c>
      <c r="AH166">
        <f>(B166 -$X$7)/$X$8</f>
        <v>-1.3837360532878724</v>
      </c>
      <c r="AI166">
        <f>(F166 -$Z$7)/$Z$8</f>
        <v>1.0368626593227803</v>
      </c>
      <c r="AJ166">
        <f>(I166 -$AA$7)/$AA$8</f>
        <v>-1.213934457288018</v>
      </c>
      <c r="AK166">
        <f t="shared" si="35"/>
        <v>3.141133078780467E-2</v>
      </c>
      <c r="AL166">
        <f>IF(C166="Low", 1, IF(C166="Medium", 2, IF(C166="High", 3, "")))</f>
        <v>2</v>
      </c>
      <c r="AM166">
        <f>IF(G166="Low", 1, IF(G166="Medium", 2, IF(G166="High", 3, "")))</f>
        <v>3</v>
      </c>
      <c r="AN166">
        <f t="shared" si="37"/>
        <v>3</v>
      </c>
      <c r="AO166">
        <f t="shared" si="38"/>
        <v>1</v>
      </c>
      <c r="AP166">
        <f t="shared" si="39"/>
        <v>0</v>
      </c>
      <c r="AQ166">
        <f>IF(H166="Yes", 1, 0)</f>
        <v>1</v>
      </c>
      <c r="AR166">
        <f>IF(D166="Yes", 1, 0)</f>
        <v>1</v>
      </c>
      <c r="AS166">
        <f t="shared" si="40"/>
        <v>1</v>
      </c>
      <c r="AT166">
        <f t="shared" si="41"/>
        <v>1</v>
      </c>
      <c r="AU166">
        <f t="shared" si="42"/>
        <v>0</v>
      </c>
      <c r="AV166">
        <f t="shared" si="43"/>
        <v>0</v>
      </c>
      <c r="AX166">
        <f t="shared" si="44"/>
        <v>1</v>
      </c>
    </row>
    <row r="167" spans="1:50" x14ac:dyDescent="0.3">
      <c r="A167">
        <v>14</v>
      </c>
      <c r="B167">
        <v>97</v>
      </c>
      <c r="C167" t="s">
        <v>22</v>
      </c>
      <c r="D167" t="s">
        <v>21</v>
      </c>
      <c r="E167">
        <v>6</v>
      </c>
      <c r="F167">
        <v>66</v>
      </c>
      <c r="G167" t="s">
        <v>22</v>
      </c>
      <c r="H167" t="s">
        <v>21</v>
      </c>
      <c r="I167">
        <v>2</v>
      </c>
      <c r="J167" t="s">
        <v>22</v>
      </c>
      <c r="K167" t="s">
        <v>23</v>
      </c>
      <c r="L167" t="s">
        <v>28</v>
      </c>
      <c r="M167">
        <v>3</v>
      </c>
      <c r="N167" t="s">
        <v>21</v>
      </c>
      <c r="O167" t="s">
        <v>29</v>
      </c>
      <c r="P167" t="s">
        <v>26</v>
      </c>
      <c r="Q167" t="s">
        <v>31</v>
      </c>
      <c r="R167">
        <v>67</v>
      </c>
      <c r="T167">
        <f t="shared" si="36"/>
        <v>0.34533741955017117</v>
      </c>
      <c r="U167">
        <f t="shared" si="45"/>
        <v>68.579077431935346</v>
      </c>
      <c r="AD167">
        <f>(E167 -$Y$7)/$Y$8</f>
        <v>-0.70099025568980644</v>
      </c>
      <c r="AE167">
        <f t="shared" si="34"/>
        <v>1</v>
      </c>
      <c r="AG167">
        <f>(A167 -$W$7)/$W$8</f>
        <v>-0.9975273084355315</v>
      </c>
      <c r="AH167">
        <f>(B167 -$X$7)/$X$8</f>
        <v>1.4742478561729051</v>
      </c>
      <c r="AI167">
        <f>(F167 -$Z$7)/$Z$8</f>
        <v>-0.62995511218235045</v>
      </c>
      <c r="AJ167">
        <f>(I167 -$AA$7)/$AA$8</f>
        <v>0.41145108517868284</v>
      </c>
      <c r="AK167">
        <f t="shared" si="35"/>
        <v>3.141133078780467E-2</v>
      </c>
      <c r="AL167">
        <f>IF(C167="Low", 1, IF(C167="Medium", 2, IF(C167="High", 3, "")))</f>
        <v>2</v>
      </c>
      <c r="AM167">
        <f>IF(G167="Low", 1, IF(G167="Medium", 2, IF(G167="High", 3, "")))</f>
        <v>2</v>
      </c>
      <c r="AN167">
        <f t="shared" si="37"/>
        <v>2</v>
      </c>
      <c r="AO167">
        <f t="shared" si="38"/>
        <v>2</v>
      </c>
      <c r="AP167">
        <f t="shared" si="39"/>
        <v>0</v>
      </c>
      <c r="AQ167">
        <f>IF(H167="Yes", 1, 0)</f>
        <v>1</v>
      </c>
      <c r="AR167">
        <f>IF(D167="Yes", 1, 0)</f>
        <v>1</v>
      </c>
      <c r="AS167">
        <f t="shared" si="40"/>
        <v>0</v>
      </c>
      <c r="AT167">
        <f t="shared" si="41"/>
        <v>1</v>
      </c>
      <c r="AU167">
        <f t="shared" si="42"/>
        <v>0</v>
      </c>
      <c r="AV167">
        <f t="shared" si="43"/>
        <v>0</v>
      </c>
      <c r="AX167">
        <f t="shared" si="44"/>
        <v>1</v>
      </c>
    </row>
    <row r="168" spans="1:50" x14ac:dyDescent="0.3">
      <c r="A168">
        <v>25</v>
      </c>
      <c r="B168">
        <v>64</v>
      </c>
      <c r="C168" t="s">
        <v>22</v>
      </c>
      <c r="D168" t="s">
        <v>20</v>
      </c>
      <c r="E168">
        <v>5</v>
      </c>
      <c r="F168">
        <v>89</v>
      </c>
      <c r="G168" t="s">
        <v>18</v>
      </c>
      <c r="H168" t="s">
        <v>21</v>
      </c>
      <c r="I168">
        <v>2</v>
      </c>
      <c r="J168" t="s">
        <v>22</v>
      </c>
      <c r="K168" t="s">
        <v>23</v>
      </c>
      <c r="L168" t="s">
        <v>32</v>
      </c>
      <c r="M168">
        <v>4</v>
      </c>
      <c r="N168" t="s">
        <v>20</v>
      </c>
      <c r="O168" t="s">
        <v>29</v>
      </c>
      <c r="P168" t="s">
        <v>35</v>
      </c>
      <c r="Q168" t="s">
        <v>27</v>
      </c>
      <c r="R168">
        <v>66</v>
      </c>
      <c r="T168">
        <f t="shared" si="36"/>
        <v>6.4740918922808838E-2</v>
      </c>
      <c r="U168">
        <f t="shared" si="45"/>
        <v>67.487511770001291</v>
      </c>
      <c r="AD168">
        <f>(E168 -$Y$7)/$Y$8</f>
        <v>-1.3821849342223185</v>
      </c>
      <c r="AE168">
        <f t="shared" si="34"/>
        <v>1</v>
      </c>
      <c r="AG168">
        <f>(A168 -$W$7)/$W$8</f>
        <v>0.83882346527122686</v>
      </c>
      <c r="AH168">
        <f>(B168 -$X$7)/$X$8</f>
        <v>-1.3837360532878724</v>
      </c>
      <c r="AI168">
        <f>(F168 -$Z$7)/$Z$8</f>
        <v>0.96741191884339983</v>
      </c>
      <c r="AJ168">
        <f>(I168 -$AA$7)/$AA$8</f>
        <v>0.41145108517868284</v>
      </c>
      <c r="AK168">
        <f t="shared" si="35"/>
        <v>1.0011994733813825</v>
      </c>
      <c r="AL168">
        <f>IF(C168="Low", 1, IF(C168="Medium", 2, IF(C168="High", 3, "")))</f>
        <v>2</v>
      </c>
      <c r="AM168">
        <f>IF(G168="Low", 1, IF(G168="Medium", 2, IF(G168="High", 3, "")))</f>
        <v>1</v>
      </c>
      <c r="AN168">
        <f t="shared" si="37"/>
        <v>2</v>
      </c>
      <c r="AO168">
        <f t="shared" si="38"/>
        <v>2</v>
      </c>
      <c r="AP168">
        <f t="shared" si="39"/>
        <v>0</v>
      </c>
      <c r="AQ168">
        <f>IF(H168="Yes", 1, 0)</f>
        <v>1</v>
      </c>
      <c r="AR168">
        <f>IF(D168="Yes", 1, 0)</f>
        <v>0</v>
      </c>
      <c r="AS168">
        <f t="shared" si="40"/>
        <v>1</v>
      </c>
      <c r="AT168">
        <f t="shared" si="41"/>
        <v>0</v>
      </c>
      <c r="AU168">
        <f t="shared" si="42"/>
        <v>0</v>
      </c>
      <c r="AV168">
        <f t="shared" si="43"/>
        <v>0</v>
      </c>
      <c r="AX168">
        <f t="shared" si="44"/>
        <v>1</v>
      </c>
    </row>
    <row r="169" spans="1:50" x14ac:dyDescent="0.3">
      <c r="A169">
        <v>27</v>
      </c>
      <c r="B169">
        <v>86</v>
      </c>
      <c r="C169" t="s">
        <v>22</v>
      </c>
      <c r="D169" t="s">
        <v>20</v>
      </c>
      <c r="E169">
        <v>7</v>
      </c>
      <c r="F169">
        <v>72</v>
      </c>
      <c r="G169" t="s">
        <v>18</v>
      </c>
      <c r="H169" t="s">
        <v>21</v>
      </c>
      <c r="I169">
        <v>1</v>
      </c>
      <c r="J169" t="s">
        <v>19</v>
      </c>
      <c r="K169" t="s">
        <v>23</v>
      </c>
      <c r="L169" t="s">
        <v>24</v>
      </c>
      <c r="M169">
        <v>4</v>
      </c>
      <c r="N169" t="s">
        <v>20</v>
      </c>
      <c r="O169" t="s">
        <v>25</v>
      </c>
      <c r="P169" t="s">
        <v>35</v>
      </c>
      <c r="Q169" t="s">
        <v>27</v>
      </c>
      <c r="R169">
        <v>69</v>
      </c>
      <c r="T169">
        <f t="shared" si="36"/>
        <v>0.48950802716685066</v>
      </c>
      <c r="U169">
        <f t="shared" si="45"/>
        <v>69.139924357619321</v>
      </c>
      <c r="AD169">
        <f>(E169 -$Y$7)/$Y$8</f>
        <v>-1.9795577157294329E-2</v>
      </c>
      <c r="AE169">
        <f t="shared" si="34"/>
        <v>1</v>
      </c>
      <c r="AG169">
        <f>(A169 -$W$7)/$W$8</f>
        <v>1.1727054241270012</v>
      </c>
      <c r="AH169">
        <f>(B169 -$X$7)/$X$8</f>
        <v>0.52158655301931256</v>
      </c>
      <c r="AI169">
        <f>(F169 -$Z$7)/$Z$8</f>
        <v>-0.21325066930606779</v>
      </c>
      <c r="AJ169">
        <f>(I169 -$AA$7)/$AA$8</f>
        <v>-0.40124168605466753</v>
      </c>
      <c r="AK169">
        <f t="shared" si="35"/>
        <v>1.0011994733813825</v>
      </c>
      <c r="AL169">
        <f>IF(C169="Low", 1, IF(C169="Medium", 2, IF(C169="High", 3, "")))</f>
        <v>2</v>
      </c>
      <c r="AM169">
        <f>IF(G169="Low", 1, IF(G169="Medium", 2, IF(G169="High", 3, "")))</f>
        <v>1</v>
      </c>
      <c r="AN169">
        <f t="shared" si="37"/>
        <v>3</v>
      </c>
      <c r="AO169">
        <f t="shared" si="38"/>
        <v>1</v>
      </c>
      <c r="AP169">
        <f t="shared" si="39"/>
        <v>1</v>
      </c>
      <c r="AQ169">
        <f>IF(H169="Yes", 1, 0)</f>
        <v>1</v>
      </c>
      <c r="AR169">
        <f>IF(D169="Yes", 1, 0)</f>
        <v>0</v>
      </c>
      <c r="AS169">
        <f t="shared" si="40"/>
        <v>1</v>
      </c>
      <c r="AT169">
        <f t="shared" si="41"/>
        <v>0</v>
      </c>
      <c r="AU169">
        <f t="shared" si="42"/>
        <v>0</v>
      </c>
      <c r="AV169">
        <f t="shared" si="43"/>
        <v>0</v>
      </c>
      <c r="AX169">
        <f t="shared" si="44"/>
        <v>1</v>
      </c>
    </row>
    <row r="170" spans="1:50" x14ac:dyDescent="0.3">
      <c r="A170">
        <v>15</v>
      </c>
      <c r="B170">
        <v>77</v>
      </c>
      <c r="C170" t="s">
        <v>22</v>
      </c>
      <c r="D170" t="s">
        <v>21</v>
      </c>
      <c r="E170">
        <v>8</v>
      </c>
      <c r="F170">
        <v>94</v>
      </c>
      <c r="G170" t="s">
        <v>18</v>
      </c>
      <c r="H170" t="s">
        <v>21</v>
      </c>
      <c r="I170">
        <v>0</v>
      </c>
      <c r="J170" t="s">
        <v>19</v>
      </c>
      <c r="K170" t="s">
        <v>23</v>
      </c>
      <c r="L170" t="s">
        <v>24</v>
      </c>
      <c r="M170">
        <v>3</v>
      </c>
      <c r="N170" t="s">
        <v>20</v>
      </c>
      <c r="O170" t="s">
        <v>29</v>
      </c>
      <c r="P170" t="s">
        <v>30</v>
      </c>
      <c r="Q170" t="s">
        <v>27</v>
      </c>
      <c r="R170">
        <v>66</v>
      </c>
      <c r="T170">
        <f t="shared" si="36"/>
        <v>0.11643976759454075</v>
      </c>
      <c r="U170">
        <f t="shared" si="45"/>
        <v>67.688628632989293</v>
      </c>
      <c r="AD170">
        <f>(E170 -$Y$7)/$Y$8</f>
        <v>0.66139910137521774</v>
      </c>
      <c r="AE170">
        <f t="shared" si="34"/>
        <v>1</v>
      </c>
      <c r="AG170">
        <f>(A170 -$W$7)/$W$8</f>
        <v>-0.8305863290076444</v>
      </c>
      <c r="AH170">
        <f>(B170 -$X$7)/$X$8</f>
        <v>-0.25786360410635406</v>
      </c>
      <c r="AI170">
        <f>(F170 -$Z$7)/$Z$8</f>
        <v>1.3146656212403021</v>
      </c>
      <c r="AJ170">
        <f>(I170 -$AA$7)/$AA$8</f>
        <v>-1.213934457288018</v>
      </c>
      <c r="AK170">
        <f t="shared" si="35"/>
        <v>3.141133078780467E-2</v>
      </c>
      <c r="AL170">
        <f>IF(C170="Low", 1, IF(C170="Medium", 2, IF(C170="High", 3, "")))</f>
        <v>2</v>
      </c>
      <c r="AM170">
        <f>IF(G170="Low", 1, IF(G170="Medium", 2, IF(G170="High", 3, "")))</f>
        <v>1</v>
      </c>
      <c r="AN170">
        <f t="shared" si="37"/>
        <v>3</v>
      </c>
      <c r="AO170">
        <f t="shared" si="38"/>
        <v>2</v>
      </c>
      <c r="AP170">
        <f t="shared" si="39"/>
        <v>1</v>
      </c>
      <c r="AQ170">
        <f>IF(H170="Yes", 1, 0)</f>
        <v>1</v>
      </c>
      <c r="AR170">
        <f>IF(D170="Yes", 1, 0)</f>
        <v>1</v>
      </c>
      <c r="AS170">
        <f t="shared" si="40"/>
        <v>1</v>
      </c>
      <c r="AT170">
        <f t="shared" si="41"/>
        <v>0</v>
      </c>
      <c r="AU170">
        <f t="shared" si="42"/>
        <v>0</v>
      </c>
      <c r="AV170">
        <f t="shared" si="43"/>
        <v>0</v>
      </c>
      <c r="AX170">
        <f t="shared" si="44"/>
        <v>1</v>
      </c>
    </row>
    <row r="171" spans="1:50" x14ac:dyDescent="0.3">
      <c r="A171">
        <v>26</v>
      </c>
      <c r="B171">
        <v>76</v>
      </c>
      <c r="C171" t="s">
        <v>22</v>
      </c>
      <c r="D171" t="s">
        <v>21</v>
      </c>
      <c r="E171">
        <v>6</v>
      </c>
      <c r="F171">
        <v>52</v>
      </c>
      <c r="G171" t="s">
        <v>22</v>
      </c>
      <c r="H171" t="s">
        <v>21</v>
      </c>
      <c r="I171">
        <v>4</v>
      </c>
      <c r="J171" t="s">
        <v>18</v>
      </c>
      <c r="K171" t="s">
        <v>23</v>
      </c>
      <c r="L171" t="s">
        <v>32</v>
      </c>
      <c r="M171">
        <v>3</v>
      </c>
      <c r="N171" t="s">
        <v>20</v>
      </c>
      <c r="O171" t="s">
        <v>25</v>
      </c>
      <c r="P171" t="s">
        <v>26</v>
      </c>
      <c r="Q171" t="s">
        <v>27</v>
      </c>
      <c r="R171">
        <v>69</v>
      </c>
      <c r="T171">
        <f t="shared" si="36"/>
        <v>0.26568889928304879</v>
      </c>
      <c r="U171">
        <f t="shared" si="45"/>
        <v>68.269231836737035</v>
      </c>
      <c r="AD171">
        <f>(E171 -$Y$7)/$Y$8</f>
        <v>-0.70099025568980644</v>
      </c>
      <c r="AE171">
        <f t="shared" si="34"/>
        <v>1</v>
      </c>
      <c r="AG171">
        <f>(A171 -$W$7)/$W$8</f>
        <v>1.0057644446991141</v>
      </c>
      <c r="AH171">
        <f>(B171 -$X$7)/$X$8</f>
        <v>-0.34446917712031699</v>
      </c>
      <c r="AI171">
        <f>(F171 -$Z$7)/$Z$8</f>
        <v>-1.6022654788936768</v>
      </c>
      <c r="AJ171">
        <f>(I171 -$AA$7)/$AA$8</f>
        <v>2.0368366276453838</v>
      </c>
      <c r="AK171">
        <f t="shared" si="35"/>
        <v>3.141133078780467E-2</v>
      </c>
      <c r="AL171">
        <f>IF(C171="Low", 1, IF(C171="Medium", 2, IF(C171="High", 3, "")))</f>
        <v>2</v>
      </c>
      <c r="AM171">
        <f>IF(G171="Low", 1, IF(G171="Medium", 2, IF(G171="High", 3, "")))</f>
        <v>2</v>
      </c>
      <c r="AN171">
        <f t="shared" si="37"/>
        <v>1</v>
      </c>
      <c r="AO171">
        <f t="shared" si="38"/>
        <v>1</v>
      </c>
      <c r="AP171">
        <f t="shared" si="39"/>
        <v>0</v>
      </c>
      <c r="AQ171">
        <f>IF(H171="Yes", 1, 0)</f>
        <v>1</v>
      </c>
      <c r="AR171">
        <f>IF(D171="Yes", 1, 0)</f>
        <v>1</v>
      </c>
      <c r="AS171">
        <f t="shared" si="40"/>
        <v>1</v>
      </c>
      <c r="AT171">
        <f t="shared" si="41"/>
        <v>1</v>
      </c>
      <c r="AU171">
        <f t="shared" si="42"/>
        <v>0</v>
      </c>
      <c r="AV171">
        <f t="shared" si="43"/>
        <v>0</v>
      </c>
      <c r="AX171">
        <f t="shared" si="44"/>
        <v>1</v>
      </c>
    </row>
    <row r="172" spans="1:50" x14ac:dyDescent="0.3">
      <c r="A172">
        <v>22</v>
      </c>
      <c r="B172">
        <v>87</v>
      </c>
      <c r="C172" t="s">
        <v>19</v>
      </c>
      <c r="D172" t="s">
        <v>21</v>
      </c>
      <c r="E172">
        <v>7</v>
      </c>
      <c r="F172">
        <v>68</v>
      </c>
      <c r="G172" t="s">
        <v>22</v>
      </c>
      <c r="H172" t="s">
        <v>20</v>
      </c>
      <c r="I172">
        <v>0</v>
      </c>
      <c r="J172" t="s">
        <v>22</v>
      </c>
      <c r="K172" t="s">
        <v>23</v>
      </c>
      <c r="L172" t="s">
        <v>32</v>
      </c>
      <c r="M172">
        <v>2</v>
      </c>
      <c r="N172" t="s">
        <v>20</v>
      </c>
      <c r="O172" t="s">
        <v>25</v>
      </c>
      <c r="P172" t="s">
        <v>26</v>
      </c>
      <c r="Q172" t="s">
        <v>27</v>
      </c>
      <c r="R172">
        <v>67</v>
      </c>
      <c r="T172">
        <f t="shared" si="36"/>
        <v>0.29515722946951584</v>
      </c>
      <c r="U172">
        <f t="shared" si="45"/>
        <v>68.383868395903534</v>
      </c>
      <c r="AD172">
        <f>(E172 -$Y$7)/$Y$8</f>
        <v>-1.9795577157294329E-2</v>
      </c>
      <c r="AE172">
        <f t="shared" si="34"/>
        <v>1</v>
      </c>
      <c r="AG172">
        <f>(A172 -$W$7)/$W$8</f>
        <v>0.3380005269875655</v>
      </c>
      <c r="AH172">
        <f>(B172 -$X$7)/$X$8</f>
        <v>0.60819212603327544</v>
      </c>
      <c r="AI172">
        <f>(F172 -$Z$7)/$Z$8</f>
        <v>-0.49105363122358958</v>
      </c>
      <c r="AJ172">
        <f>(I172 -$AA$7)/$AA$8</f>
        <v>-1.213934457288018</v>
      </c>
      <c r="AK172">
        <f t="shared" si="35"/>
        <v>-0.93837681180577304</v>
      </c>
      <c r="AL172">
        <f>IF(C172="Low", 1, IF(C172="Medium", 2, IF(C172="High", 3, "")))</f>
        <v>3</v>
      </c>
      <c r="AM172">
        <f>IF(G172="Low", 1, IF(G172="Medium", 2, IF(G172="High", 3, "")))</f>
        <v>2</v>
      </c>
      <c r="AN172">
        <f t="shared" si="37"/>
        <v>2</v>
      </c>
      <c r="AO172">
        <f t="shared" si="38"/>
        <v>1</v>
      </c>
      <c r="AP172">
        <f t="shared" si="39"/>
        <v>0</v>
      </c>
      <c r="AQ172">
        <f>IF(H172="Yes", 1, 0)</f>
        <v>0</v>
      </c>
      <c r="AR172">
        <f>IF(D172="Yes", 1, 0)</f>
        <v>1</v>
      </c>
      <c r="AS172">
        <f t="shared" si="40"/>
        <v>1</v>
      </c>
      <c r="AT172">
        <f t="shared" si="41"/>
        <v>1</v>
      </c>
      <c r="AU172">
        <f t="shared" si="42"/>
        <v>0</v>
      </c>
      <c r="AV172">
        <f t="shared" si="43"/>
        <v>0</v>
      </c>
      <c r="AX172">
        <f t="shared" si="44"/>
        <v>1</v>
      </c>
    </row>
    <row r="173" spans="1:50" x14ac:dyDescent="0.3">
      <c r="A173">
        <v>25</v>
      </c>
      <c r="B173">
        <v>63</v>
      </c>
      <c r="C173" t="s">
        <v>19</v>
      </c>
      <c r="D173" t="s">
        <v>21</v>
      </c>
      <c r="E173">
        <v>6</v>
      </c>
      <c r="F173">
        <v>71</v>
      </c>
      <c r="G173" t="s">
        <v>22</v>
      </c>
      <c r="H173" t="s">
        <v>21</v>
      </c>
      <c r="I173">
        <v>1</v>
      </c>
      <c r="J173" t="s">
        <v>18</v>
      </c>
      <c r="K173" t="s">
        <v>34</v>
      </c>
      <c r="L173" t="s">
        <v>24</v>
      </c>
      <c r="M173">
        <v>3</v>
      </c>
      <c r="N173" t="s">
        <v>20</v>
      </c>
      <c r="O173" t="s">
        <v>25</v>
      </c>
      <c r="P173" t="s">
        <v>26</v>
      </c>
      <c r="Q173" t="s">
        <v>27</v>
      </c>
      <c r="R173">
        <v>66</v>
      </c>
      <c r="T173">
        <f t="shared" si="36"/>
        <v>0.11357716003165098</v>
      </c>
      <c r="U173">
        <f t="shared" si="45"/>
        <v>67.677492627685396</v>
      </c>
      <c r="AD173">
        <f>(E173 -$Y$7)/$Y$8</f>
        <v>-0.70099025568980644</v>
      </c>
      <c r="AE173">
        <f t="shared" si="34"/>
        <v>0</v>
      </c>
      <c r="AG173">
        <f>(A173 -$W$7)/$W$8</f>
        <v>0.83882346527122686</v>
      </c>
      <c r="AH173">
        <f>(B173 -$X$7)/$X$8</f>
        <v>-1.4703416263018354</v>
      </c>
      <c r="AI173">
        <f>(F173 -$Z$7)/$Z$8</f>
        <v>-0.28270140978544822</v>
      </c>
      <c r="AJ173">
        <f>(I173 -$AA$7)/$AA$8</f>
        <v>-0.40124168605466753</v>
      </c>
      <c r="AK173">
        <f t="shared" si="35"/>
        <v>3.141133078780467E-2</v>
      </c>
      <c r="AL173">
        <f>IF(C173="Low", 1, IF(C173="Medium", 2, IF(C173="High", 3, "")))</f>
        <v>3</v>
      </c>
      <c r="AM173">
        <f>IF(G173="Low", 1, IF(G173="Medium", 2, IF(G173="High", 3, "")))</f>
        <v>2</v>
      </c>
      <c r="AN173">
        <f t="shared" si="37"/>
        <v>1</v>
      </c>
      <c r="AO173">
        <f t="shared" si="38"/>
        <v>1</v>
      </c>
      <c r="AP173">
        <f t="shared" si="39"/>
        <v>1</v>
      </c>
      <c r="AQ173">
        <f>IF(H173="Yes", 1, 0)</f>
        <v>1</v>
      </c>
      <c r="AR173">
        <f>IF(D173="Yes", 1, 0)</f>
        <v>1</v>
      </c>
      <c r="AS173">
        <f t="shared" si="40"/>
        <v>1</v>
      </c>
      <c r="AT173">
        <f t="shared" si="41"/>
        <v>1</v>
      </c>
      <c r="AU173">
        <f t="shared" si="42"/>
        <v>0</v>
      </c>
      <c r="AV173">
        <f t="shared" si="43"/>
        <v>0</v>
      </c>
      <c r="AX173">
        <f t="shared" si="44"/>
        <v>1</v>
      </c>
    </row>
    <row r="174" spans="1:50" x14ac:dyDescent="0.3">
      <c r="A174">
        <v>31</v>
      </c>
      <c r="B174">
        <v>84</v>
      </c>
      <c r="C174" t="s">
        <v>22</v>
      </c>
      <c r="D174" t="s">
        <v>21</v>
      </c>
      <c r="E174">
        <v>9</v>
      </c>
      <c r="F174">
        <v>87</v>
      </c>
      <c r="G174" t="s">
        <v>22</v>
      </c>
      <c r="H174" t="s">
        <v>21</v>
      </c>
      <c r="I174">
        <v>2</v>
      </c>
      <c r="J174" t="s">
        <v>22</v>
      </c>
      <c r="K174" t="s">
        <v>34</v>
      </c>
      <c r="L174" t="s">
        <v>32</v>
      </c>
      <c r="M174">
        <v>3</v>
      </c>
      <c r="N174" t="s">
        <v>20</v>
      </c>
      <c r="O174" t="s">
        <v>29</v>
      </c>
      <c r="P174" t="s">
        <v>35</v>
      </c>
      <c r="Q174" t="s">
        <v>27</v>
      </c>
      <c r="R174">
        <v>71</v>
      </c>
      <c r="T174">
        <f t="shared" si="36"/>
        <v>0.65766208837331219</v>
      </c>
      <c r="U174">
        <f t="shared" si="45"/>
        <v>69.79407078751899</v>
      </c>
      <c r="AD174">
        <f>(E174 -$Y$7)/$Y$8</f>
        <v>1.3425937799077299</v>
      </c>
      <c r="AE174">
        <f t="shared" si="34"/>
        <v>0</v>
      </c>
      <c r="AG174">
        <f>(A174 -$W$7)/$W$8</f>
        <v>1.8404693418385496</v>
      </c>
      <c r="AH174">
        <f>(B174 -$X$7)/$X$8</f>
        <v>0.34837540699138664</v>
      </c>
      <c r="AI174">
        <f>(F174 -$Z$7)/$Z$8</f>
        <v>0.82851043788463896</v>
      </c>
      <c r="AJ174">
        <f>(I174 -$AA$7)/$AA$8</f>
        <v>0.41145108517868284</v>
      </c>
      <c r="AK174">
        <f t="shared" si="35"/>
        <v>3.141133078780467E-2</v>
      </c>
      <c r="AL174">
        <f>IF(C174="Low", 1, IF(C174="Medium", 2, IF(C174="High", 3, "")))</f>
        <v>2</v>
      </c>
      <c r="AM174">
        <f>IF(G174="Low", 1, IF(G174="Medium", 2, IF(G174="High", 3, "")))</f>
        <v>2</v>
      </c>
      <c r="AN174">
        <f t="shared" si="37"/>
        <v>2</v>
      </c>
      <c r="AO174">
        <f t="shared" si="38"/>
        <v>2</v>
      </c>
      <c r="AP174">
        <f t="shared" si="39"/>
        <v>0</v>
      </c>
      <c r="AQ174">
        <f>IF(H174="Yes", 1, 0)</f>
        <v>1</v>
      </c>
      <c r="AR174">
        <f>IF(D174="Yes", 1, 0)</f>
        <v>1</v>
      </c>
      <c r="AS174">
        <f t="shared" si="40"/>
        <v>1</v>
      </c>
      <c r="AT174">
        <f t="shared" si="41"/>
        <v>0</v>
      </c>
      <c r="AU174">
        <f t="shared" si="42"/>
        <v>1</v>
      </c>
      <c r="AV174">
        <f t="shared" si="43"/>
        <v>0</v>
      </c>
      <c r="AX174">
        <f t="shared" si="44"/>
        <v>0</v>
      </c>
    </row>
    <row r="175" spans="1:50" x14ac:dyDescent="0.3">
      <c r="A175">
        <v>19</v>
      </c>
      <c r="B175">
        <v>91</v>
      </c>
      <c r="C175" t="s">
        <v>19</v>
      </c>
      <c r="D175" t="s">
        <v>20</v>
      </c>
      <c r="E175">
        <v>6</v>
      </c>
      <c r="F175">
        <v>59</v>
      </c>
      <c r="G175" t="s">
        <v>22</v>
      </c>
      <c r="H175" t="s">
        <v>21</v>
      </c>
      <c r="I175">
        <v>5</v>
      </c>
      <c r="J175" t="s">
        <v>19</v>
      </c>
      <c r="K175" t="s">
        <v>23</v>
      </c>
      <c r="L175" t="s">
        <v>32</v>
      </c>
      <c r="M175">
        <v>4</v>
      </c>
      <c r="N175" t="s">
        <v>20</v>
      </c>
      <c r="O175" t="s">
        <v>29</v>
      </c>
      <c r="P175" t="s">
        <v>30</v>
      </c>
      <c r="Q175" t="s">
        <v>27</v>
      </c>
      <c r="R175">
        <v>70</v>
      </c>
      <c r="T175">
        <f t="shared" si="36"/>
        <v>0.57788118703826452</v>
      </c>
      <c r="U175">
        <f t="shared" si="45"/>
        <v>69.483710208606652</v>
      </c>
      <c r="AD175">
        <f>(E175 -$Y$7)/$Y$8</f>
        <v>-0.70099025568980644</v>
      </c>
      <c r="AE175">
        <f t="shared" si="34"/>
        <v>1</v>
      </c>
      <c r="AG175">
        <f>(A175 -$W$7)/$W$8</f>
        <v>-0.16282241129609587</v>
      </c>
      <c r="AH175">
        <f>(B175 -$X$7)/$X$8</f>
        <v>0.95461441808912728</v>
      </c>
      <c r="AI175">
        <f>(F175 -$Z$7)/$Z$8</f>
        <v>-1.1161102955380136</v>
      </c>
      <c r="AJ175">
        <f>(I175 -$AA$7)/$AA$8</f>
        <v>2.849529398878734</v>
      </c>
      <c r="AK175">
        <f t="shared" si="35"/>
        <v>1.0011994733813825</v>
      </c>
      <c r="AL175">
        <f>IF(C175="Low", 1, IF(C175="Medium", 2, IF(C175="High", 3, "")))</f>
        <v>3</v>
      </c>
      <c r="AM175">
        <f>IF(G175="Low", 1, IF(G175="Medium", 2, IF(G175="High", 3, "")))</f>
        <v>2</v>
      </c>
      <c r="AN175">
        <f t="shared" si="37"/>
        <v>3</v>
      </c>
      <c r="AO175">
        <f t="shared" si="38"/>
        <v>2</v>
      </c>
      <c r="AP175">
        <f t="shared" si="39"/>
        <v>0</v>
      </c>
      <c r="AQ175">
        <f>IF(H175="Yes", 1, 0)</f>
        <v>1</v>
      </c>
      <c r="AR175">
        <f>IF(D175="Yes", 1, 0)</f>
        <v>0</v>
      </c>
      <c r="AS175">
        <f t="shared" si="40"/>
        <v>1</v>
      </c>
      <c r="AT175">
        <f t="shared" si="41"/>
        <v>0</v>
      </c>
      <c r="AU175">
        <f t="shared" si="42"/>
        <v>1</v>
      </c>
      <c r="AV175">
        <f t="shared" si="43"/>
        <v>0</v>
      </c>
      <c r="AX175">
        <f t="shared" si="44"/>
        <v>0</v>
      </c>
    </row>
    <row r="176" spans="1:50" x14ac:dyDescent="0.3">
      <c r="A176">
        <v>15</v>
      </c>
      <c r="B176">
        <v>93</v>
      </c>
      <c r="C176" t="s">
        <v>19</v>
      </c>
      <c r="D176" t="s">
        <v>20</v>
      </c>
      <c r="E176">
        <v>6</v>
      </c>
      <c r="F176">
        <v>64</v>
      </c>
      <c r="G176" t="s">
        <v>22</v>
      </c>
      <c r="H176" t="s">
        <v>21</v>
      </c>
      <c r="I176">
        <v>2</v>
      </c>
      <c r="J176" t="s">
        <v>19</v>
      </c>
      <c r="K176" t="s">
        <v>23</v>
      </c>
      <c r="L176" t="s">
        <v>24</v>
      </c>
      <c r="M176">
        <v>4</v>
      </c>
      <c r="N176" t="s">
        <v>20</v>
      </c>
      <c r="O176" t="s">
        <v>33</v>
      </c>
      <c r="P176" t="s">
        <v>26</v>
      </c>
      <c r="Q176" t="s">
        <v>27</v>
      </c>
      <c r="R176">
        <v>71</v>
      </c>
      <c r="T176">
        <f t="shared" si="36"/>
        <v>0.5841034268015769</v>
      </c>
      <c r="U176">
        <f t="shared" si="45"/>
        <v>69.507915725249816</v>
      </c>
      <c r="AD176">
        <f>(E176 -$Y$7)/$Y$8</f>
        <v>-0.70099025568980644</v>
      </c>
      <c r="AE176">
        <f t="shared" si="34"/>
        <v>1</v>
      </c>
      <c r="AG176">
        <f>(A176 -$W$7)/$W$8</f>
        <v>-0.8305863290076444</v>
      </c>
      <c r="AH176">
        <f>(B176 -$X$7)/$X$8</f>
        <v>1.1278255641170531</v>
      </c>
      <c r="AI176">
        <f>(F176 -$Z$7)/$Z$8</f>
        <v>-0.76885659314111132</v>
      </c>
      <c r="AJ176">
        <f>(I176 -$AA$7)/$AA$8</f>
        <v>0.41145108517868284</v>
      </c>
      <c r="AK176">
        <f t="shared" si="35"/>
        <v>1.0011994733813825</v>
      </c>
      <c r="AL176">
        <f>IF(C176="Low", 1, IF(C176="Medium", 2, IF(C176="High", 3, "")))</f>
        <v>3</v>
      </c>
      <c r="AM176">
        <f>IF(G176="Low", 1, IF(G176="Medium", 2, IF(G176="High", 3, "")))</f>
        <v>2</v>
      </c>
      <c r="AN176">
        <f t="shared" si="37"/>
        <v>3</v>
      </c>
      <c r="AO176">
        <f t="shared" si="38"/>
        <v>3</v>
      </c>
      <c r="AP176">
        <f t="shared" si="39"/>
        <v>1</v>
      </c>
      <c r="AQ176">
        <f>IF(H176="Yes", 1, 0)</f>
        <v>1</v>
      </c>
      <c r="AR176">
        <f>IF(D176="Yes", 1, 0)</f>
        <v>0</v>
      </c>
      <c r="AS176">
        <f t="shared" si="40"/>
        <v>1</v>
      </c>
      <c r="AT176">
        <f t="shared" si="41"/>
        <v>1</v>
      </c>
      <c r="AU176">
        <f t="shared" si="42"/>
        <v>1</v>
      </c>
      <c r="AV176">
        <f t="shared" si="43"/>
        <v>0</v>
      </c>
      <c r="AX176">
        <f t="shared" si="44"/>
        <v>0</v>
      </c>
    </row>
    <row r="177" spans="1:50" x14ac:dyDescent="0.3">
      <c r="A177">
        <v>15</v>
      </c>
      <c r="B177">
        <v>67</v>
      </c>
      <c r="C177" t="s">
        <v>22</v>
      </c>
      <c r="D177" t="s">
        <v>21</v>
      </c>
      <c r="E177">
        <v>7</v>
      </c>
      <c r="F177">
        <v>86</v>
      </c>
      <c r="G177" t="s">
        <v>19</v>
      </c>
      <c r="H177" t="s">
        <v>21</v>
      </c>
      <c r="I177">
        <v>1</v>
      </c>
      <c r="J177" t="s">
        <v>22</v>
      </c>
      <c r="K177" t="s">
        <v>34</v>
      </c>
      <c r="L177" t="s">
        <v>24</v>
      </c>
      <c r="M177">
        <v>3</v>
      </c>
      <c r="N177" t="s">
        <v>20</v>
      </c>
      <c r="O177" t="s">
        <v>33</v>
      </c>
      <c r="P177" t="s">
        <v>26</v>
      </c>
      <c r="Q177" t="s">
        <v>27</v>
      </c>
      <c r="R177">
        <v>66</v>
      </c>
      <c r="T177">
        <f t="shared" si="36"/>
        <v>8.8152352408061199E-2</v>
      </c>
      <c r="U177">
        <f t="shared" si="45"/>
        <v>67.578586023714422</v>
      </c>
      <c r="AD177">
        <f>(E177 -$Y$7)/$Y$8</f>
        <v>-1.9795577157294329E-2</v>
      </c>
      <c r="AE177">
        <f t="shared" si="34"/>
        <v>0</v>
      </c>
      <c r="AG177">
        <f>(A177 -$W$7)/$W$8</f>
        <v>-0.8305863290076444</v>
      </c>
      <c r="AH177">
        <f>(B177 -$X$7)/$X$8</f>
        <v>-1.1239193342459837</v>
      </c>
      <c r="AI177">
        <f>(F177 -$Z$7)/$Z$8</f>
        <v>0.75905969740525847</v>
      </c>
      <c r="AJ177">
        <f>(I177 -$AA$7)/$AA$8</f>
        <v>-0.40124168605466753</v>
      </c>
      <c r="AK177">
        <f t="shared" si="35"/>
        <v>3.141133078780467E-2</v>
      </c>
      <c r="AL177">
        <f>IF(C177="Low", 1, IF(C177="Medium", 2, IF(C177="High", 3, "")))</f>
        <v>2</v>
      </c>
      <c r="AM177">
        <f>IF(G177="Low", 1, IF(G177="Medium", 2, IF(G177="High", 3, "")))</f>
        <v>3</v>
      </c>
      <c r="AN177">
        <f t="shared" si="37"/>
        <v>2</v>
      </c>
      <c r="AO177">
        <f t="shared" si="38"/>
        <v>3</v>
      </c>
      <c r="AP177">
        <f t="shared" si="39"/>
        <v>1</v>
      </c>
      <c r="AQ177">
        <f>IF(H177="Yes", 1, 0)</f>
        <v>1</v>
      </c>
      <c r="AR177">
        <f>IF(D177="Yes", 1, 0)</f>
        <v>1</v>
      </c>
      <c r="AS177">
        <f t="shared" si="40"/>
        <v>1</v>
      </c>
      <c r="AT177">
        <f t="shared" si="41"/>
        <v>1</v>
      </c>
      <c r="AU177">
        <f t="shared" si="42"/>
        <v>0</v>
      </c>
      <c r="AV177">
        <f t="shared" si="43"/>
        <v>0</v>
      </c>
      <c r="AX177">
        <f t="shared" si="44"/>
        <v>1</v>
      </c>
    </row>
    <row r="178" spans="1:50" x14ac:dyDescent="0.3">
      <c r="A178">
        <v>15</v>
      </c>
      <c r="B178">
        <v>96</v>
      </c>
      <c r="C178" t="s">
        <v>22</v>
      </c>
      <c r="D178" t="s">
        <v>20</v>
      </c>
      <c r="E178">
        <v>7</v>
      </c>
      <c r="F178">
        <v>54</v>
      </c>
      <c r="G178" t="s">
        <v>19</v>
      </c>
      <c r="H178" t="s">
        <v>20</v>
      </c>
      <c r="I178">
        <v>3</v>
      </c>
      <c r="J178" t="s">
        <v>19</v>
      </c>
      <c r="K178" t="s">
        <v>23</v>
      </c>
      <c r="L178" t="s">
        <v>28</v>
      </c>
      <c r="M178">
        <v>2</v>
      </c>
      <c r="N178" t="s">
        <v>20</v>
      </c>
      <c r="O178" t="s">
        <v>25</v>
      </c>
      <c r="P178" t="s">
        <v>26</v>
      </c>
      <c r="Q178" t="s">
        <v>27</v>
      </c>
      <c r="R178">
        <v>67</v>
      </c>
      <c r="T178">
        <f t="shared" si="36"/>
        <v>0.31596733225683876</v>
      </c>
      <c r="U178">
        <f t="shared" si="45"/>
        <v>68.464823053474717</v>
      </c>
      <c r="AD178">
        <f>(E178 -$Y$7)/$Y$8</f>
        <v>-1.9795577157294329E-2</v>
      </c>
      <c r="AE178">
        <f t="shared" si="34"/>
        <v>1</v>
      </c>
      <c r="AG178">
        <f>(A178 -$W$7)/$W$8</f>
        <v>-0.8305863290076444</v>
      </c>
      <c r="AH178">
        <f>(B178 -$X$7)/$X$8</f>
        <v>1.3876422831589421</v>
      </c>
      <c r="AI178">
        <f>(F178 -$Z$7)/$Z$8</f>
        <v>-1.4633639979349158</v>
      </c>
      <c r="AJ178">
        <f>(I178 -$AA$7)/$AA$8</f>
        <v>1.2241438564120333</v>
      </c>
      <c r="AK178">
        <f t="shared" si="35"/>
        <v>-0.93837681180577304</v>
      </c>
      <c r="AL178">
        <f>IF(C178="Low", 1, IF(C178="Medium", 2, IF(C178="High", 3, "")))</f>
        <v>2</v>
      </c>
      <c r="AM178">
        <f>IF(G178="Low", 1, IF(G178="Medium", 2, IF(G178="High", 3, "")))</f>
        <v>3</v>
      </c>
      <c r="AN178">
        <f t="shared" si="37"/>
        <v>3</v>
      </c>
      <c r="AO178">
        <f t="shared" si="38"/>
        <v>1</v>
      </c>
      <c r="AP178">
        <f t="shared" si="39"/>
        <v>0</v>
      </c>
      <c r="AQ178">
        <f>IF(H178="Yes", 1, 0)</f>
        <v>0</v>
      </c>
      <c r="AR178">
        <f>IF(D178="Yes", 1, 0)</f>
        <v>0</v>
      </c>
      <c r="AS178">
        <f t="shared" si="40"/>
        <v>1</v>
      </c>
      <c r="AT178">
        <f t="shared" si="41"/>
        <v>1</v>
      </c>
      <c r="AU178">
        <f t="shared" si="42"/>
        <v>0</v>
      </c>
      <c r="AV178">
        <f t="shared" si="43"/>
        <v>0</v>
      </c>
      <c r="AX178">
        <f t="shared" si="44"/>
        <v>1</v>
      </c>
    </row>
    <row r="179" spans="1:50" x14ac:dyDescent="0.3">
      <c r="A179">
        <v>20</v>
      </c>
      <c r="B179">
        <v>86</v>
      </c>
      <c r="C179" t="s">
        <v>19</v>
      </c>
      <c r="D179" t="s">
        <v>20</v>
      </c>
      <c r="E179">
        <v>8</v>
      </c>
      <c r="F179">
        <v>60</v>
      </c>
      <c r="G179" t="s">
        <v>22</v>
      </c>
      <c r="H179" t="s">
        <v>21</v>
      </c>
      <c r="I179">
        <v>1</v>
      </c>
      <c r="J179" t="s">
        <v>22</v>
      </c>
      <c r="K179" t="s">
        <v>23</v>
      </c>
      <c r="L179" t="s">
        <v>32</v>
      </c>
      <c r="M179">
        <v>4</v>
      </c>
      <c r="N179" t="s">
        <v>21</v>
      </c>
      <c r="O179" t="s">
        <v>29</v>
      </c>
      <c r="P179" t="s">
        <v>35</v>
      </c>
      <c r="Q179" t="s">
        <v>31</v>
      </c>
      <c r="R179">
        <v>66</v>
      </c>
      <c r="T179">
        <f t="shared" si="36"/>
        <v>0.23438789626663581</v>
      </c>
      <c r="U179">
        <f t="shared" si="45"/>
        <v>68.147465884558656</v>
      </c>
      <c r="AD179">
        <f>(E179 -$Y$7)/$Y$8</f>
        <v>0.66139910137521774</v>
      </c>
      <c r="AE179">
        <f t="shared" si="34"/>
        <v>1</v>
      </c>
      <c r="AG179">
        <f>(A179 -$W$7)/$W$8</f>
        <v>4.1185681317912485E-3</v>
      </c>
      <c r="AH179">
        <f>(B179 -$X$7)/$X$8</f>
        <v>0.52158655301931256</v>
      </c>
      <c r="AI179">
        <f>(F179 -$Z$7)/$Z$8</f>
        <v>-1.0466595550586331</v>
      </c>
      <c r="AJ179">
        <f>(I179 -$AA$7)/$AA$8</f>
        <v>-0.40124168605466753</v>
      </c>
      <c r="AK179">
        <f t="shared" si="35"/>
        <v>1.0011994733813825</v>
      </c>
      <c r="AL179">
        <f>IF(C179="Low", 1, IF(C179="Medium", 2, IF(C179="High", 3, "")))</f>
        <v>3</v>
      </c>
      <c r="AM179">
        <f>IF(G179="Low", 1, IF(G179="Medium", 2, IF(G179="High", 3, "")))</f>
        <v>2</v>
      </c>
      <c r="AN179">
        <f t="shared" si="37"/>
        <v>2</v>
      </c>
      <c r="AO179">
        <f t="shared" si="38"/>
        <v>2</v>
      </c>
      <c r="AP179">
        <f t="shared" si="39"/>
        <v>0</v>
      </c>
      <c r="AQ179">
        <f>IF(H179="Yes", 1, 0)</f>
        <v>1</v>
      </c>
      <c r="AR179">
        <f>IF(D179="Yes", 1, 0)</f>
        <v>0</v>
      </c>
      <c r="AS179">
        <f t="shared" si="40"/>
        <v>0</v>
      </c>
      <c r="AT179">
        <f t="shared" si="41"/>
        <v>0</v>
      </c>
      <c r="AU179">
        <f t="shared" si="42"/>
        <v>0</v>
      </c>
      <c r="AV179">
        <f t="shared" si="43"/>
        <v>0</v>
      </c>
      <c r="AX179">
        <f t="shared" si="44"/>
        <v>1</v>
      </c>
    </row>
    <row r="180" spans="1:50" x14ac:dyDescent="0.3">
      <c r="A180">
        <v>22</v>
      </c>
      <c r="B180">
        <v>95</v>
      </c>
      <c r="C180" t="s">
        <v>22</v>
      </c>
      <c r="D180" t="s">
        <v>20</v>
      </c>
      <c r="E180">
        <v>9</v>
      </c>
      <c r="F180">
        <v>88</v>
      </c>
      <c r="G180" t="s">
        <v>18</v>
      </c>
      <c r="H180" t="s">
        <v>21</v>
      </c>
      <c r="I180">
        <v>0</v>
      </c>
      <c r="J180" t="s">
        <v>19</v>
      </c>
      <c r="K180" t="s">
        <v>23</v>
      </c>
      <c r="L180" t="s">
        <v>24</v>
      </c>
      <c r="M180">
        <v>2</v>
      </c>
      <c r="N180" t="s">
        <v>20</v>
      </c>
      <c r="O180" t="s">
        <v>33</v>
      </c>
      <c r="P180" t="s">
        <v>26</v>
      </c>
      <c r="Q180" t="s">
        <v>27</v>
      </c>
      <c r="R180">
        <v>72</v>
      </c>
      <c r="T180">
        <f t="shared" si="36"/>
        <v>0.67213791278757096</v>
      </c>
      <c r="U180">
        <f t="shared" si="45"/>
        <v>69.850384080177534</v>
      </c>
      <c r="AD180">
        <f>(E180 -$Y$7)/$Y$8</f>
        <v>1.3425937799077299</v>
      </c>
      <c r="AE180">
        <f t="shared" si="34"/>
        <v>1</v>
      </c>
      <c r="AG180">
        <f>(A180 -$W$7)/$W$8</f>
        <v>0.3380005269875655</v>
      </c>
      <c r="AH180">
        <f>(B180 -$X$7)/$X$8</f>
        <v>1.3010367101449791</v>
      </c>
      <c r="AI180">
        <f>(F180 -$Z$7)/$Z$8</f>
        <v>0.89796117836401934</v>
      </c>
      <c r="AJ180">
        <f>(I180 -$AA$7)/$AA$8</f>
        <v>-1.213934457288018</v>
      </c>
      <c r="AK180">
        <f t="shared" si="35"/>
        <v>-0.93837681180577304</v>
      </c>
      <c r="AL180">
        <f>IF(C180="Low", 1, IF(C180="Medium", 2, IF(C180="High", 3, "")))</f>
        <v>2</v>
      </c>
      <c r="AM180">
        <f>IF(G180="Low", 1, IF(G180="Medium", 2, IF(G180="High", 3, "")))</f>
        <v>1</v>
      </c>
      <c r="AN180">
        <f t="shared" si="37"/>
        <v>3</v>
      </c>
      <c r="AO180">
        <f t="shared" si="38"/>
        <v>3</v>
      </c>
      <c r="AP180">
        <f t="shared" si="39"/>
        <v>1</v>
      </c>
      <c r="AQ180">
        <f>IF(H180="Yes", 1, 0)</f>
        <v>1</v>
      </c>
      <c r="AR180">
        <f>IF(D180="Yes", 1, 0)</f>
        <v>0</v>
      </c>
      <c r="AS180">
        <f t="shared" si="40"/>
        <v>1</v>
      </c>
      <c r="AT180">
        <f t="shared" si="41"/>
        <v>1</v>
      </c>
      <c r="AU180">
        <f t="shared" si="42"/>
        <v>1</v>
      </c>
      <c r="AV180">
        <f t="shared" si="43"/>
        <v>0</v>
      </c>
      <c r="AX180">
        <f t="shared" si="44"/>
        <v>0</v>
      </c>
    </row>
    <row r="181" spans="1:50" x14ac:dyDescent="0.3">
      <c r="A181">
        <v>22</v>
      </c>
      <c r="B181">
        <v>79</v>
      </c>
      <c r="C181" t="s">
        <v>22</v>
      </c>
      <c r="D181" t="s">
        <v>20</v>
      </c>
      <c r="E181">
        <v>9</v>
      </c>
      <c r="F181">
        <v>94</v>
      </c>
      <c r="G181" t="s">
        <v>22</v>
      </c>
      <c r="H181" t="s">
        <v>21</v>
      </c>
      <c r="I181">
        <v>1</v>
      </c>
      <c r="J181" t="s">
        <v>22</v>
      </c>
      <c r="K181" t="s">
        <v>23</v>
      </c>
      <c r="L181" t="s">
        <v>24</v>
      </c>
      <c r="M181">
        <v>3</v>
      </c>
      <c r="N181" t="s">
        <v>20</v>
      </c>
      <c r="O181" t="s">
        <v>25</v>
      </c>
      <c r="P181" t="s">
        <v>26</v>
      </c>
      <c r="Q181" t="s">
        <v>27</v>
      </c>
      <c r="R181">
        <v>68</v>
      </c>
      <c r="T181">
        <f t="shared" si="36"/>
        <v>0.36896615599303489</v>
      </c>
      <c r="U181">
        <f t="shared" si="45"/>
        <v>68.670997029215613</v>
      </c>
      <c r="AD181">
        <f>(E181 -$Y$7)/$Y$8</f>
        <v>1.3425937799077299</v>
      </c>
      <c r="AE181">
        <f t="shared" si="34"/>
        <v>1</v>
      </c>
      <c r="AG181">
        <f>(A181 -$W$7)/$W$8</f>
        <v>0.3380005269875655</v>
      </c>
      <c r="AH181">
        <f>(B181 -$X$7)/$X$8</f>
        <v>-8.4652458078428139E-2</v>
      </c>
      <c r="AI181">
        <f>(F181 -$Z$7)/$Z$8</f>
        <v>1.3146656212403021</v>
      </c>
      <c r="AJ181">
        <f>(I181 -$AA$7)/$AA$8</f>
        <v>-0.40124168605466753</v>
      </c>
      <c r="AK181">
        <f t="shared" si="35"/>
        <v>3.141133078780467E-2</v>
      </c>
      <c r="AL181">
        <f>IF(C181="Low", 1, IF(C181="Medium", 2, IF(C181="High", 3, "")))</f>
        <v>2</v>
      </c>
      <c r="AM181">
        <f>IF(G181="Low", 1, IF(G181="Medium", 2, IF(G181="High", 3, "")))</f>
        <v>2</v>
      </c>
      <c r="AN181">
        <f t="shared" si="37"/>
        <v>2</v>
      </c>
      <c r="AO181">
        <f t="shared" si="38"/>
        <v>1</v>
      </c>
      <c r="AP181">
        <f t="shared" si="39"/>
        <v>1</v>
      </c>
      <c r="AQ181">
        <f>IF(H181="Yes", 1, 0)</f>
        <v>1</v>
      </c>
      <c r="AR181">
        <f>IF(D181="Yes", 1, 0)</f>
        <v>0</v>
      </c>
      <c r="AS181">
        <f t="shared" si="40"/>
        <v>1</v>
      </c>
      <c r="AT181">
        <f t="shared" si="41"/>
        <v>1</v>
      </c>
      <c r="AU181">
        <f t="shared" si="42"/>
        <v>0</v>
      </c>
      <c r="AV181">
        <f t="shared" si="43"/>
        <v>0</v>
      </c>
      <c r="AX181">
        <f t="shared" si="44"/>
        <v>1</v>
      </c>
    </row>
    <row r="182" spans="1:50" x14ac:dyDescent="0.3">
      <c r="A182">
        <v>25</v>
      </c>
      <c r="B182">
        <v>82</v>
      </c>
      <c r="C182" t="s">
        <v>22</v>
      </c>
      <c r="D182" t="s">
        <v>20</v>
      </c>
      <c r="E182">
        <v>6</v>
      </c>
      <c r="F182">
        <v>86</v>
      </c>
      <c r="G182" t="s">
        <v>22</v>
      </c>
      <c r="H182" t="s">
        <v>20</v>
      </c>
      <c r="I182">
        <v>3</v>
      </c>
      <c r="J182" t="s">
        <v>19</v>
      </c>
      <c r="K182" t="s">
        <v>23</v>
      </c>
      <c r="L182" t="s">
        <v>24</v>
      </c>
      <c r="M182">
        <v>3</v>
      </c>
      <c r="N182" t="s">
        <v>20</v>
      </c>
      <c r="O182" t="s">
        <v>25</v>
      </c>
      <c r="P182" t="s">
        <v>26</v>
      </c>
      <c r="Q182" t="s">
        <v>31</v>
      </c>
      <c r="R182">
        <v>69</v>
      </c>
      <c r="T182">
        <f t="shared" si="36"/>
        <v>0.51743152696834172</v>
      </c>
      <c r="U182">
        <f t="shared" si="45"/>
        <v>69.248551277328517</v>
      </c>
      <c r="AD182">
        <f>(E182 -$Y$7)/$Y$8</f>
        <v>-0.70099025568980644</v>
      </c>
      <c r="AE182">
        <f t="shared" si="34"/>
        <v>1</v>
      </c>
      <c r="AG182">
        <f>(A182 -$W$7)/$W$8</f>
        <v>0.83882346527122686</v>
      </c>
      <c r="AH182">
        <f>(B182 -$X$7)/$X$8</f>
        <v>0.17516426096346072</v>
      </c>
      <c r="AI182">
        <f>(F182 -$Z$7)/$Z$8</f>
        <v>0.75905969740525847</v>
      </c>
      <c r="AJ182">
        <f>(I182 -$AA$7)/$AA$8</f>
        <v>1.2241438564120333</v>
      </c>
      <c r="AK182">
        <f t="shared" si="35"/>
        <v>3.141133078780467E-2</v>
      </c>
      <c r="AL182">
        <f>IF(C182="Low", 1, IF(C182="Medium", 2, IF(C182="High", 3, "")))</f>
        <v>2</v>
      </c>
      <c r="AM182">
        <f>IF(G182="Low", 1, IF(G182="Medium", 2, IF(G182="High", 3, "")))</f>
        <v>2</v>
      </c>
      <c r="AN182">
        <f t="shared" si="37"/>
        <v>3</v>
      </c>
      <c r="AO182">
        <f t="shared" si="38"/>
        <v>1</v>
      </c>
      <c r="AP182">
        <f t="shared" si="39"/>
        <v>1</v>
      </c>
      <c r="AQ182">
        <f>IF(H182="Yes", 1, 0)</f>
        <v>0</v>
      </c>
      <c r="AR182">
        <f>IF(D182="Yes", 1, 0)</f>
        <v>0</v>
      </c>
      <c r="AS182">
        <f t="shared" si="40"/>
        <v>1</v>
      </c>
      <c r="AT182">
        <f t="shared" si="41"/>
        <v>1</v>
      </c>
      <c r="AU182">
        <f t="shared" si="42"/>
        <v>0</v>
      </c>
      <c r="AV182">
        <f t="shared" si="43"/>
        <v>0</v>
      </c>
      <c r="AX182">
        <f t="shared" si="44"/>
        <v>1</v>
      </c>
    </row>
    <row r="183" spans="1:50" x14ac:dyDescent="0.3">
      <c r="A183">
        <v>20</v>
      </c>
      <c r="B183">
        <v>97</v>
      </c>
      <c r="C183" t="s">
        <v>22</v>
      </c>
      <c r="D183" t="s">
        <v>21</v>
      </c>
      <c r="E183">
        <v>7</v>
      </c>
      <c r="F183">
        <v>76</v>
      </c>
      <c r="G183" t="s">
        <v>18</v>
      </c>
      <c r="H183" t="s">
        <v>21</v>
      </c>
      <c r="I183">
        <v>2</v>
      </c>
      <c r="J183" t="s">
        <v>18</v>
      </c>
      <c r="K183" t="s">
        <v>34</v>
      </c>
      <c r="L183" t="s">
        <v>24</v>
      </c>
      <c r="M183">
        <v>3</v>
      </c>
      <c r="N183" t="s">
        <v>20</v>
      </c>
      <c r="O183" t="s">
        <v>33</v>
      </c>
      <c r="P183" t="s">
        <v>26</v>
      </c>
      <c r="Q183" t="s">
        <v>27</v>
      </c>
      <c r="R183">
        <v>71</v>
      </c>
      <c r="T183">
        <f t="shared" si="36"/>
        <v>0.63621331939915926</v>
      </c>
      <c r="U183">
        <f t="shared" si="45"/>
        <v>69.710631615431694</v>
      </c>
      <c r="AD183">
        <f>(E183 -$Y$7)/$Y$8</f>
        <v>-1.9795577157294329E-2</v>
      </c>
      <c r="AE183">
        <f t="shared" si="34"/>
        <v>0</v>
      </c>
      <c r="AG183">
        <f>(A183 -$W$7)/$W$8</f>
        <v>4.1185681317912485E-3</v>
      </c>
      <c r="AH183">
        <f>(B183 -$X$7)/$X$8</f>
        <v>1.4742478561729051</v>
      </c>
      <c r="AI183">
        <f>(F183 -$Z$7)/$Z$8</f>
        <v>6.455229261145401E-2</v>
      </c>
      <c r="AJ183">
        <f>(I183 -$AA$7)/$AA$8</f>
        <v>0.41145108517868284</v>
      </c>
      <c r="AK183">
        <f t="shared" si="35"/>
        <v>3.141133078780467E-2</v>
      </c>
      <c r="AL183">
        <f>IF(C183="Low", 1, IF(C183="Medium", 2, IF(C183="High", 3, "")))</f>
        <v>2</v>
      </c>
      <c r="AM183">
        <f>IF(G183="Low", 1, IF(G183="Medium", 2, IF(G183="High", 3, "")))</f>
        <v>1</v>
      </c>
      <c r="AN183">
        <f t="shared" si="37"/>
        <v>1</v>
      </c>
      <c r="AO183">
        <f t="shared" si="38"/>
        <v>3</v>
      </c>
      <c r="AP183">
        <f t="shared" si="39"/>
        <v>1</v>
      </c>
      <c r="AQ183">
        <f>IF(H183="Yes", 1, 0)</f>
        <v>1</v>
      </c>
      <c r="AR183">
        <f>IF(D183="Yes", 1, 0)</f>
        <v>1</v>
      </c>
      <c r="AS183">
        <f t="shared" si="40"/>
        <v>1</v>
      </c>
      <c r="AT183">
        <f t="shared" si="41"/>
        <v>1</v>
      </c>
      <c r="AU183">
        <f t="shared" si="42"/>
        <v>1</v>
      </c>
      <c r="AV183">
        <f t="shared" si="43"/>
        <v>0</v>
      </c>
      <c r="AX183">
        <f t="shared" si="44"/>
        <v>0</v>
      </c>
    </row>
    <row r="184" spans="1:50" x14ac:dyDescent="0.3">
      <c r="A184">
        <v>29</v>
      </c>
      <c r="B184">
        <v>96</v>
      </c>
      <c r="C184" t="s">
        <v>22</v>
      </c>
      <c r="D184" t="s">
        <v>21</v>
      </c>
      <c r="E184">
        <v>9</v>
      </c>
      <c r="F184">
        <v>55</v>
      </c>
      <c r="G184" t="s">
        <v>18</v>
      </c>
      <c r="H184" t="s">
        <v>20</v>
      </c>
      <c r="I184">
        <v>0</v>
      </c>
      <c r="J184" t="s">
        <v>22</v>
      </c>
      <c r="K184" t="s">
        <v>23</v>
      </c>
      <c r="L184" t="s">
        <v>32</v>
      </c>
      <c r="M184">
        <v>2</v>
      </c>
      <c r="N184" t="s">
        <v>20</v>
      </c>
      <c r="O184" t="s">
        <v>33</v>
      </c>
      <c r="P184" t="s">
        <v>35</v>
      </c>
      <c r="Q184" t="s">
        <v>31</v>
      </c>
      <c r="R184">
        <v>70</v>
      </c>
      <c r="T184">
        <f t="shared" si="36"/>
        <v>0.48661922984120803</v>
      </c>
      <c r="U184">
        <f t="shared" si="45"/>
        <v>69.128686469912566</v>
      </c>
      <c r="AD184">
        <f>(E184 -$Y$7)/$Y$8</f>
        <v>1.3425937799077299</v>
      </c>
      <c r="AE184">
        <f t="shared" si="34"/>
        <v>1</v>
      </c>
      <c r="AG184">
        <f>(A184 -$W$7)/$W$8</f>
        <v>1.5065873829827754</v>
      </c>
      <c r="AH184">
        <f>(B184 -$X$7)/$X$8</f>
        <v>1.3876422831589421</v>
      </c>
      <c r="AI184">
        <f>(F184 -$Z$7)/$Z$8</f>
        <v>-1.3939132574555355</v>
      </c>
      <c r="AJ184">
        <f>(I184 -$AA$7)/$AA$8</f>
        <v>-1.213934457288018</v>
      </c>
      <c r="AK184">
        <f t="shared" si="35"/>
        <v>-0.93837681180577304</v>
      </c>
      <c r="AL184">
        <f>IF(C184="Low", 1, IF(C184="Medium", 2, IF(C184="High", 3, "")))</f>
        <v>2</v>
      </c>
      <c r="AM184">
        <f>IF(G184="Low", 1, IF(G184="Medium", 2, IF(G184="High", 3, "")))</f>
        <v>1</v>
      </c>
      <c r="AN184">
        <f t="shared" si="37"/>
        <v>2</v>
      </c>
      <c r="AO184">
        <f t="shared" si="38"/>
        <v>3</v>
      </c>
      <c r="AP184">
        <f t="shared" si="39"/>
        <v>0</v>
      </c>
      <c r="AQ184">
        <f>IF(H184="Yes", 1, 0)</f>
        <v>0</v>
      </c>
      <c r="AR184">
        <f>IF(D184="Yes", 1, 0)</f>
        <v>1</v>
      </c>
      <c r="AS184">
        <f t="shared" si="40"/>
        <v>1</v>
      </c>
      <c r="AT184">
        <f t="shared" si="41"/>
        <v>0</v>
      </c>
      <c r="AU184">
        <f t="shared" si="42"/>
        <v>1</v>
      </c>
      <c r="AV184">
        <f t="shared" si="43"/>
        <v>0</v>
      </c>
      <c r="AX184">
        <f t="shared" si="44"/>
        <v>0</v>
      </c>
    </row>
    <row r="185" spans="1:50" x14ac:dyDescent="0.3">
      <c r="A185">
        <v>18</v>
      </c>
      <c r="B185">
        <v>78</v>
      </c>
      <c r="C185" t="s">
        <v>22</v>
      </c>
      <c r="D185" t="s">
        <v>20</v>
      </c>
      <c r="E185">
        <v>9</v>
      </c>
      <c r="F185">
        <v>91</v>
      </c>
      <c r="G185" t="s">
        <v>19</v>
      </c>
      <c r="H185" t="s">
        <v>21</v>
      </c>
      <c r="I185">
        <v>2</v>
      </c>
      <c r="J185" t="s">
        <v>18</v>
      </c>
      <c r="K185" t="s">
        <v>23</v>
      </c>
      <c r="L185" t="s">
        <v>32</v>
      </c>
      <c r="M185">
        <v>4</v>
      </c>
      <c r="N185" t="s">
        <v>20</v>
      </c>
      <c r="O185" t="s">
        <v>29</v>
      </c>
      <c r="P185" t="s">
        <v>35</v>
      </c>
      <c r="Q185" t="s">
        <v>31</v>
      </c>
      <c r="R185">
        <v>67</v>
      </c>
      <c r="T185">
        <f t="shared" si="36"/>
        <v>0.19026352876628444</v>
      </c>
      <c r="U185">
        <f t="shared" si="45"/>
        <v>67.975814975476553</v>
      </c>
      <c r="AD185">
        <f>(E185 -$Y$7)/$Y$8</f>
        <v>1.3425937799077299</v>
      </c>
      <c r="AE185">
        <f t="shared" si="34"/>
        <v>1</v>
      </c>
      <c r="AG185">
        <f>(A185 -$W$7)/$W$8</f>
        <v>-0.32976339072398297</v>
      </c>
      <c r="AH185">
        <f>(B185 -$X$7)/$X$8</f>
        <v>-0.1712580310923911</v>
      </c>
      <c r="AI185">
        <f>(F185 -$Z$7)/$Z$8</f>
        <v>1.1063133998021608</v>
      </c>
      <c r="AJ185">
        <f>(I185 -$AA$7)/$AA$8</f>
        <v>0.41145108517868284</v>
      </c>
      <c r="AK185">
        <f t="shared" si="35"/>
        <v>1.0011994733813825</v>
      </c>
      <c r="AL185">
        <f>IF(C185="Low", 1, IF(C185="Medium", 2, IF(C185="High", 3, "")))</f>
        <v>2</v>
      </c>
      <c r="AM185">
        <f>IF(G185="Low", 1, IF(G185="Medium", 2, IF(G185="High", 3, "")))</f>
        <v>3</v>
      </c>
      <c r="AN185">
        <f t="shared" si="37"/>
        <v>1</v>
      </c>
      <c r="AO185">
        <f t="shared" si="38"/>
        <v>2</v>
      </c>
      <c r="AP185">
        <f t="shared" si="39"/>
        <v>0</v>
      </c>
      <c r="AQ185">
        <f>IF(H185="Yes", 1, 0)</f>
        <v>1</v>
      </c>
      <c r="AR185">
        <f>IF(D185="Yes", 1, 0)</f>
        <v>0</v>
      </c>
      <c r="AS185">
        <f t="shared" si="40"/>
        <v>1</v>
      </c>
      <c r="AT185">
        <f t="shared" si="41"/>
        <v>0</v>
      </c>
      <c r="AU185">
        <f t="shared" si="42"/>
        <v>0</v>
      </c>
      <c r="AV185">
        <f t="shared" si="43"/>
        <v>0</v>
      </c>
      <c r="AX185">
        <f t="shared" si="44"/>
        <v>1</v>
      </c>
    </row>
    <row r="186" spans="1:50" x14ac:dyDescent="0.3">
      <c r="A186">
        <v>36</v>
      </c>
      <c r="B186">
        <v>71</v>
      </c>
      <c r="C186" t="s">
        <v>22</v>
      </c>
      <c r="D186" t="s">
        <v>21</v>
      </c>
      <c r="E186">
        <v>6</v>
      </c>
      <c r="F186">
        <v>56</v>
      </c>
      <c r="G186" t="s">
        <v>22</v>
      </c>
      <c r="H186" t="s">
        <v>21</v>
      </c>
      <c r="I186">
        <v>2</v>
      </c>
      <c r="J186" t="s">
        <v>22</v>
      </c>
      <c r="K186" t="s">
        <v>23</v>
      </c>
      <c r="L186" t="s">
        <v>24</v>
      </c>
      <c r="M186">
        <v>2</v>
      </c>
      <c r="N186" t="s">
        <v>20</v>
      </c>
      <c r="O186" t="s">
        <v>25</v>
      </c>
      <c r="P186" t="s">
        <v>35</v>
      </c>
      <c r="Q186" t="s">
        <v>27</v>
      </c>
      <c r="R186">
        <v>69</v>
      </c>
      <c r="T186">
        <f t="shared" si="36"/>
        <v>0.42099664818043447</v>
      </c>
      <c r="U186">
        <f t="shared" si="45"/>
        <v>68.873404038990543</v>
      </c>
      <c r="AD186">
        <f>(E186 -$Y$7)/$Y$8</f>
        <v>-0.70099025568980644</v>
      </c>
      <c r="AE186">
        <f t="shared" si="34"/>
        <v>1</v>
      </c>
      <c r="AG186">
        <f>(A186 -$W$7)/$W$8</f>
        <v>2.6751742389779851</v>
      </c>
      <c r="AH186">
        <f>(B186 -$X$7)/$X$8</f>
        <v>-0.77749704219013172</v>
      </c>
      <c r="AI186">
        <f>(F186 -$Z$7)/$Z$8</f>
        <v>-1.324462516976155</v>
      </c>
      <c r="AJ186">
        <f>(I186 -$AA$7)/$AA$8</f>
        <v>0.41145108517868284</v>
      </c>
      <c r="AK186">
        <f t="shared" si="35"/>
        <v>-0.93837681180577304</v>
      </c>
      <c r="AL186">
        <f>IF(C186="Low", 1, IF(C186="Medium", 2, IF(C186="High", 3, "")))</f>
        <v>2</v>
      </c>
      <c r="AM186">
        <f>IF(G186="Low", 1, IF(G186="Medium", 2, IF(G186="High", 3, "")))</f>
        <v>2</v>
      </c>
      <c r="AN186">
        <f t="shared" si="37"/>
        <v>2</v>
      </c>
      <c r="AO186">
        <f t="shared" si="38"/>
        <v>1</v>
      </c>
      <c r="AP186">
        <f t="shared" si="39"/>
        <v>1</v>
      </c>
      <c r="AQ186">
        <f>IF(H186="Yes", 1, 0)</f>
        <v>1</v>
      </c>
      <c r="AR186">
        <f>IF(D186="Yes", 1, 0)</f>
        <v>1</v>
      </c>
      <c r="AS186">
        <f t="shared" si="40"/>
        <v>1</v>
      </c>
      <c r="AT186">
        <f t="shared" si="41"/>
        <v>0</v>
      </c>
      <c r="AU186">
        <f t="shared" si="42"/>
        <v>0</v>
      </c>
      <c r="AV186">
        <f t="shared" si="43"/>
        <v>0</v>
      </c>
      <c r="AX186">
        <f t="shared" si="44"/>
        <v>1</v>
      </c>
    </row>
    <row r="187" spans="1:50" x14ac:dyDescent="0.3">
      <c r="A187">
        <v>24</v>
      </c>
      <c r="B187">
        <v>76</v>
      </c>
      <c r="C187" t="s">
        <v>18</v>
      </c>
      <c r="D187" t="s">
        <v>20</v>
      </c>
      <c r="E187">
        <v>8</v>
      </c>
      <c r="F187">
        <v>69</v>
      </c>
      <c r="G187" t="s">
        <v>18</v>
      </c>
      <c r="H187" t="s">
        <v>21</v>
      </c>
      <c r="I187">
        <v>2</v>
      </c>
      <c r="J187" t="s">
        <v>22</v>
      </c>
      <c r="K187" t="s">
        <v>23</v>
      </c>
      <c r="L187" t="s">
        <v>32</v>
      </c>
      <c r="M187">
        <v>1</v>
      </c>
      <c r="N187" t="s">
        <v>20</v>
      </c>
      <c r="O187" t="s">
        <v>25</v>
      </c>
      <c r="P187" t="s">
        <v>30</v>
      </c>
      <c r="Q187" t="s">
        <v>27</v>
      </c>
      <c r="R187">
        <v>65</v>
      </c>
      <c r="T187">
        <f t="shared" si="36"/>
        <v>-8.6613346045353312E-3</v>
      </c>
      <c r="U187">
        <f t="shared" si="45"/>
        <v>67.201965160261381</v>
      </c>
      <c r="AD187">
        <f>(E187 -$Y$7)/$Y$8</f>
        <v>0.66139910137521774</v>
      </c>
      <c r="AE187">
        <f t="shared" si="34"/>
        <v>1</v>
      </c>
      <c r="AG187">
        <f>(A187 -$W$7)/$W$8</f>
        <v>0.67188248584333976</v>
      </c>
      <c r="AH187">
        <f>(B187 -$X$7)/$X$8</f>
        <v>-0.34446917712031699</v>
      </c>
      <c r="AI187">
        <f>(F187 -$Z$7)/$Z$8</f>
        <v>-0.42160289074420915</v>
      </c>
      <c r="AJ187">
        <f>(I187 -$AA$7)/$AA$8</f>
        <v>0.41145108517868284</v>
      </c>
      <c r="AK187">
        <f t="shared" si="35"/>
        <v>-1.9081649543993509</v>
      </c>
      <c r="AL187">
        <f>IF(C187="Low", 1, IF(C187="Medium", 2, IF(C187="High", 3, "")))</f>
        <v>1</v>
      </c>
      <c r="AM187">
        <f>IF(G187="Low", 1, IF(G187="Medium", 2, IF(G187="High", 3, "")))</f>
        <v>1</v>
      </c>
      <c r="AN187">
        <f t="shared" si="37"/>
        <v>2</v>
      </c>
      <c r="AO187">
        <f t="shared" si="38"/>
        <v>1</v>
      </c>
      <c r="AP187">
        <f t="shared" si="39"/>
        <v>0</v>
      </c>
      <c r="AQ187">
        <f>IF(H187="Yes", 1, 0)</f>
        <v>1</v>
      </c>
      <c r="AR187">
        <f>IF(D187="Yes", 1, 0)</f>
        <v>0</v>
      </c>
      <c r="AS187">
        <f t="shared" si="40"/>
        <v>1</v>
      </c>
      <c r="AT187">
        <f t="shared" si="41"/>
        <v>0</v>
      </c>
      <c r="AU187">
        <f t="shared" si="42"/>
        <v>0</v>
      </c>
      <c r="AV187">
        <f t="shared" si="43"/>
        <v>0</v>
      </c>
      <c r="AX187">
        <f t="shared" si="44"/>
        <v>1</v>
      </c>
    </row>
    <row r="188" spans="1:50" x14ac:dyDescent="0.3">
      <c r="A188">
        <v>15</v>
      </c>
      <c r="B188">
        <v>76</v>
      </c>
      <c r="C188" t="s">
        <v>19</v>
      </c>
      <c r="D188" t="s">
        <v>20</v>
      </c>
      <c r="E188">
        <v>8</v>
      </c>
      <c r="F188">
        <v>53</v>
      </c>
      <c r="G188" t="s">
        <v>22</v>
      </c>
      <c r="H188" t="s">
        <v>21</v>
      </c>
      <c r="I188">
        <v>1</v>
      </c>
      <c r="J188" t="s">
        <v>22</v>
      </c>
      <c r="K188" t="s">
        <v>23</v>
      </c>
      <c r="L188" t="s">
        <v>32</v>
      </c>
      <c r="M188">
        <v>4</v>
      </c>
      <c r="N188" t="s">
        <v>20</v>
      </c>
      <c r="O188" t="s">
        <v>29</v>
      </c>
      <c r="P188" t="s">
        <v>26</v>
      </c>
      <c r="Q188" t="s">
        <v>27</v>
      </c>
      <c r="R188">
        <v>65</v>
      </c>
      <c r="T188">
        <f t="shared" si="36"/>
        <v>3.7499780301413627E-3</v>
      </c>
      <c r="U188">
        <f t="shared" si="45"/>
        <v>67.250247168986547</v>
      </c>
      <c r="AD188">
        <f>(E188 -$Y$7)/$Y$8</f>
        <v>0.66139910137521774</v>
      </c>
      <c r="AE188">
        <f t="shared" si="34"/>
        <v>1</v>
      </c>
      <c r="AG188">
        <f>(A188 -$W$7)/$W$8</f>
        <v>-0.8305863290076444</v>
      </c>
      <c r="AH188">
        <f>(B188 -$X$7)/$X$8</f>
        <v>-0.34446917712031699</v>
      </c>
      <c r="AI188">
        <f>(F188 -$Z$7)/$Z$8</f>
        <v>-1.5328147384142963</v>
      </c>
      <c r="AJ188">
        <f>(I188 -$AA$7)/$AA$8</f>
        <v>-0.40124168605466753</v>
      </c>
      <c r="AK188">
        <f t="shared" si="35"/>
        <v>1.0011994733813825</v>
      </c>
      <c r="AL188">
        <f>IF(C188="Low", 1, IF(C188="Medium", 2, IF(C188="High", 3, "")))</f>
        <v>3</v>
      </c>
      <c r="AM188">
        <f>IF(G188="Low", 1, IF(G188="Medium", 2, IF(G188="High", 3, "")))</f>
        <v>2</v>
      </c>
      <c r="AN188">
        <f t="shared" si="37"/>
        <v>2</v>
      </c>
      <c r="AO188">
        <f t="shared" si="38"/>
        <v>2</v>
      </c>
      <c r="AP188">
        <f t="shared" si="39"/>
        <v>0</v>
      </c>
      <c r="AQ188">
        <f>IF(H188="Yes", 1, 0)</f>
        <v>1</v>
      </c>
      <c r="AR188">
        <f>IF(D188="Yes", 1, 0)</f>
        <v>0</v>
      </c>
      <c r="AS188">
        <f t="shared" si="40"/>
        <v>1</v>
      </c>
      <c r="AT188">
        <f t="shared" si="41"/>
        <v>1</v>
      </c>
      <c r="AU188">
        <f t="shared" si="42"/>
        <v>0</v>
      </c>
      <c r="AV188">
        <f t="shared" si="43"/>
        <v>0</v>
      </c>
      <c r="AX188">
        <f t="shared" si="44"/>
        <v>1</v>
      </c>
    </row>
    <row r="189" spans="1:50" x14ac:dyDescent="0.3">
      <c r="A189">
        <v>14</v>
      </c>
      <c r="B189">
        <v>71</v>
      </c>
      <c r="C189" t="s">
        <v>22</v>
      </c>
      <c r="D189" t="s">
        <v>21</v>
      </c>
      <c r="E189">
        <v>8</v>
      </c>
      <c r="F189">
        <v>85</v>
      </c>
      <c r="G189" t="s">
        <v>18</v>
      </c>
      <c r="H189" t="s">
        <v>21</v>
      </c>
      <c r="I189">
        <v>2</v>
      </c>
      <c r="J189" t="s">
        <v>19</v>
      </c>
      <c r="K189" t="s">
        <v>23</v>
      </c>
      <c r="L189" t="s">
        <v>32</v>
      </c>
      <c r="M189">
        <v>4</v>
      </c>
      <c r="N189" t="s">
        <v>20</v>
      </c>
      <c r="O189" t="s">
        <v>25</v>
      </c>
      <c r="P189" t="s">
        <v>26</v>
      </c>
      <c r="Q189" t="s">
        <v>27</v>
      </c>
      <c r="R189">
        <v>64</v>
      </c>
      <c r="T189">
        <f t="shared" si="36"/>
        <v>-1.7228420247793474E-2</v>
      </c>
      <c r="U189">
        <f t="shared" si="45"/>
        <v>67.168637814802253</v>
      </c>
      <c r="AD189">
        <f>(E189 -$Y$7)/$Y$8</f>
        <v>0.66139910137521774</v>
      </c>
      <c r="AE189">
        <f t="shared" si="34"/>
        <v>1</v>
      </c>
      <c r="AG189">
        <f>(A189 -$W$7)/$W$8</f>
        <v>-0.9975273084355315</v>
      </c>
      <c r="AH189">
        <f>(B189 -$X$7)/$X$8</f>
        <v>-0.77749704219013172</v>
      </c>
      <c r="AI189">
        <f>(F189 -$Z$7)/$Z$8</f>
        <v>0.68960895692587809</v>
      </c>
      <c r="AJ189">
        <f>(I189 -$AA$7)/$AA$8</f>
        <v>0.41145108517868284</v>
      </c>
      <c r="AK189">
        <f t="shared" si="35"/>
        <v>1.0011994733813825</v>
      </c>
      <c r="AL189">
        <f>IF(C189="Low", 1, IF(C189="Medium", 2, IF(C189="High", 3, "")))</f>
        <v>2</v>
      </c>
      <c r="AM189">
        <f>IF(G189="Low", 1, IF(G189="Medium", 2, IF(G189="High", 3, "")))</f>
        <v>1</v>
      </c>
      <c r="AN189">
        <f t="shared" si="37"/>
        <v>3</v>
      </c>
      <c r="AO189">
        <f t="shared" si="38"/>
        <v>1</v>
      </c>
      <c r="AP189">
        <f t="shared" si="39"/>
        <v>0</v>
      </c>
      <c r="AQ189">
        <f>IF(H189="Yes", 1, 0)</f>
        <v>1</v>
      </c>
      <c r="AR189">
        <f>IF(D189="Yes", 1, 0)</f>
        <v>1</v>
      </c>
      <c r="AS189">
        <f t="shared" si="40"/>
        <v>1</v>
      </c>
      <c r="AT189">
        <f t="shared" si="41"/>
        <v>1</v>
      </c>
      <c r="AU189">
        <f t="shared" si="42"/>
        <v>0</v>
      </c>
      <c r="AV189">
        <f t="shared" si="43"/>
        <v>0</v>
      </c>
      <c r="AX189">
        <f t="shared" si="44"/>
        <v>1</v>
      </c>
    </row>
    <row r="190" spans="1:50" x14ac:dyDescent="0.3">
      <c r="A190">
        <v>23</v>
      </c>
      <c r="B190">
        <v>71</v>
      </c>
      <c r="C190" t="s">
        <v>18</v>
      </c>
      <c r="D190" t="s">
        <v>21</v>
      </c>
      <c r="E190">
        <v>9</v>
      </c>
      <c r="F190">
        <v>75</v>
      </c>
      <c r="G190" t="s">
        <v>18</v>
      </c>
      <c r="H190" t="s">
        <v>21</v>
      </c>
      <c r="I190">
        <v>1</v>
      </c>
      <c r="J190" t="s">
        <v>22</v>
      </c>
      <c r="K190" t="s">
        <v>23</v>
      </c>
      <c r="L190" t="s">
        <v>28</v>
      </c>
      <c r="M190">
        <v>2</v>
      </c>
      <c r="N190" t="s">
        <v>20</v>
      </c>
      <c r="O190" t="s">
        <v>29</v>
      </c>
      <c r="P190" t="s">
        <v>26</v>
      </c>
      <c r="Q190" t="s">
        <v>27</v>
      </c>
      <c r="R190">
        <v>63</v>
      </c>
      <c r="T190">
        <f t="shared" si="36"/>
        <v>1.499263751292973E-2</v>
      </c>
      <c r="U190">
        <f t="shared" si="45"/>
        <v>67.293982928387635</v>
      </c>
      <c r="AD190">
        <f>(E190 -$Y$7)/$Y$8</f>
        <v>1.3425937799077299</v>
      </c>
      <c r="AE190">
        <f t="shared" si="34"/>
        <v>1</v>
      </c>
      <c r="AG190">
        <f>(A190 -$W$7)/$W$8</f>
        <v>0.50494150641545266</v>
      </c>
      <c r="AH190">
        <f>(B190 -$X$7)/$X$8</f>
        <v>-0.77749704219013172</v>
      </c>
      <c r="AI190">
        <f>(F190 -$Z$7)/$Z$8</f>
        <v>-4.8984478679264375E-3</v>
      </c>
      <c r="AJ190">
        <f>(I190 -$AA$7)/$AA$8</f>
        <v>-0.40124168605466753</v>
      </c>
      <c r="AK190">
        <f t="shared" si="35"/>
        <v>-0.93837681180577304</v>
      </c>
      <c r="AL190">
        <f>IF(C190="Low", 1, IF(C190="Medium", 2, IF(C190="High", 3, "")))</f>
        <v>1</v>
      </c>
      <c r="AM190">
        <f>IF(G190="Low", 1, IF(G190="Medium", 2, IF(G190="High", 3, "")))</f>
        <v>1</v>
      </c>
      <c r="AN190">
        <f t="shared" si="37"/>
        <v>2</v>
      </c>
      <c r="AO190">
        <f t="shared" si="38"/>
        <v>2</v>
      </c>
      <c r="AP190">
        <f t="shared" si="39"/>
        <v>0</v>
      </c>
      <c r="AQ190">
        <f>IF(H190="Yes", 1, 0)</f>
        <v>1</v>
      </c>
      <c r="AR190">
        <f>IF(D190="Yes", 1, 0)</f>
        <v>1</v>
      </c>
      <c r="AS190">
        <f t="shared" si="40"/>
        <v>1</v>
      </c>
      <c r="AT190">
        <f t="shared" si="41"/>
        <v>1</v>
      </c>
      <c r="AU190">
        <f t="shared" si="42"/>
        <v>0</v>
      </c>
      <c r="AV190">
        <f t="shared" si="43"/>
        <v>0</v>
      </c>
      <c r="AX190">
        <f t="shared" si="44"/>
        <v>1</v>
      </c>
    </row>
    <row r="191" spans="1:50" x14ac:dyDescent="0.3">
      <c r="A191">
        <v>19</v>
      </c>
      <c r="B191">
        <v>94</v>
      </c>
      <c r="C191" t="s">
        <v>18</v>
      </c>
      <c r="D191" t="s">
        <v>21</v>
      </c>
      <c r="E191">
        <v>5</v>
      </c>
      <c r="F191">
        <v>95</v>
      </c>
      <c r="G191" t="s">
        <v>22</v>
      </c>
      <c r="H191" t="s">
        <v>21</v>
      </c>
      <c r="I191">
        <v>3</v>
      </c>
      <c r="J191" t="s">
        <v>18</v>
      </c>
      <c r="K191" t="s">
        <v>23</v>
      </c>
      <c r="L191" t="s">
        <v>24</v>
      </c>
      <c r="M191">
        <v>2</v>
      </c>
      <c r="N191" t="s">
        <v>20</v>
      </c>
      <c r="O191" t="s">
        <v>25</v>
      </c>
      <c r="P191" t="s">
        <v>30</v>
      </c>
      <c r="Q191" t="s">
        <v>27</v>
      </c>
      <c r="R191">
        <v>69</v>
      </c>
      <c r="T191">
        <f t="shared" si="36"/>
        <v>0.47794469609129941</v>
      </c>
      <c r="U191">
        <f t="shared" si="45"/>
        <v>69.09494113398172</v>
      </c>
      <c r="AD191">
        <f>(E191 -$Y$7)/$Y$8</f>
        <v>-1.3821849342223185</v>
      </c>
      <c r="AE191">
        <f t="shared" si="34"/>
        <v>1</v>
      </c>
      <c r="AG191">
        <f>(A191 -$W$7)/$W$8</f>
        <v>-0.16282241129609587</v>
      </c>
      <c r="AH191">
        <f>(B191 -$X$7)/$X$8</f>
        <v>1.2144311371310161</v>
      </c>
      <c r="AI191">
        <f>(F191 -$Z$7)/$Z$8</f>
        <v>1.3841163617196826</v>
      </c>
      <c r="AJ191">
        <f>(I191 -$AA$7)/$AA$8</f>
        <v>1.2241438564120333</v>
      </c>
      <c r="AK191">
        <f t="shared" si="35"/>
        <v>-0.93837681180577304</v>
      </c>
      <c r="AL191">
        <f>IF(C191="Low", 1, IF(C191="Medium", 2, IF(C191="High", 3, "")))</f>
        <v>1</v>
      </c>
      <c r="AM191">
        <f>IF(G191="Low", 1, IF(G191="Medium", 2, IF(G191="High", 3, "")))</f>
        <v>2</v>
      </c>
      <c r="AN191">
        <f t="shared" si="37"/>
        <v>1</v>
      </c>
      <c r="AO191">
        <f t="shared" si="38"/>
        <v>1</v>
      </c>
      <c r="AP191">
        <f t="shared" si="39"/>
        <v>1</v>
      </c>
      <c r="AQ191">
        <f>IF(H191="Yes", 1, 0)</f>
        <v>1</v>
      </c>
      <c r="AR191">
        <f>IF(D191="Yes", 1, 0)</f>
        <v>1</v>
      </c>
      <c r="AS191">
        <f t="shared" si="40"/>
        <v>1</v>
      </c>
      <c r="AT191">
        <f t="shared" si="41"/>
        <v>0</v>
      </c>
      <c r="AU191">
        <f t="shared" si="42"/>
        <v>0</v>
      </c>
      <c r="AV191">
        <f t="shared" si="43"/>
        <v>0</v>
      </c>
      <c r="AX191">
        <f t="shared" si="44"/>
        <v>1</v>
      </c>
    </row>
    <row r="192" spans="1:50" x14ac:dyDescent="0.3">
      <c r="A192">
        <v>24</v>
      </c>
      <c r="B192">
        <v>63</v>
      </c>
      <c r="C192" t="s">
        <v>22</v>
      </c>
      <c r="D192" t="s">
        <v>21</v>
      </c>
      <c r="E192">
        <v>6</v>
      </c>
      <c r="F192">
        <v>57</v>
      </c>
      <c r="G192" t="s">
        <v>22</v>
      </c>
      <c r="H192" t="s">
        <v>21</v>
      </c>
      <c r="I192">
        <v>1</v>
      </c>
      <c r="J192" t="s">
        <v>19</v>
      </c>
      <c r="K192" t="s">
        <v>34</v>
      </c>
      <c r="L192" t="s">
        <v>32</v>
      </c>
      <c r="M192">
        <v>5</v>
      </c>
      <c r="N192" t="s">
        <v>20</v>
      </c>
      <c r="O192" t="s">
        <v>29</v>
      </c>
      <c r="P192" t="s">
        <v>26</v>
      </c>
      <c r="Q192" t="s">
        <v>31</v>
      </c>
      <c r="R192">
        <v>64</v>
      </c>
      <c r="T192">
        <f t="shared" si="36"/>
        <v>4.1035194198373579E-2</v>
      </c>
      <c r="U192">
        <f t="shared" si="45"/>
        <v>67.395292675883582</v>
      </c>
      <c r="AD192">
        <f>(E192 -$Y$7)/$Y$8</f>
        <v>-0.70099025568980644</v>
      </c>
      <c r="AE192">
        <f t="shared" si="34"/>
        <v>0</v>
      </c>
      <c r="AG192">
        <f>(A192 -$W$7)/$W$8</f>
        <v>0.67188248584333976</v>
      </c>
      <c r="AH192">
        <f>(B192 -$X$7)/$X$8</f>
        <v>-1.4703416263018354</v>
      </c>
      <c r="AI192">
        <f>(F192 -$Z$7)/$Z$8</f>
        <v>-1.2550117764967745</v>
      </c>
      <c r="AJ192">
        <f>(I192 -$AA$7)/$AA$8</f>
        <v>-0.40124168605466753</v>
      </c>
      <c r="AK192">
        <f t="shared" si="35"/>
        <v>1.9709876159749602</v>
      </c>
      <c r="AL192">
        <f>IF(C192="Low", 1, IF(C192="Medium", 2, IF(C192="High", 3, "")))</f>
        <v>2</v>
      </c>
      <c r="AM192">
        <f>IF(G192="Low", 1, IF(G192="Medium", 2, IF(G192="High", 3, "")))</f>
        <v>2</v>
      </c>
      <c r="AN192">
        <f t="shared" si="37"/>
        <v>3</v>
      </c>
      <c r="AO192">
        <f t="shared" si="38"/>
        <v>2</v>
      </c>
      <c r="AP192">
        <f t="shared" si="39"/>
        <v>0</v>
      </c>
      <c r="AQ192">
        <f>IF(H192="Yes", 1, 0)</f>
        <v>1</v>
      </c>
      <c r="AR192">
        <f>IF(D192="Yes", 1, 0)</f>
        <v>1</v>
      </c>
      <c r="AS192">
        <f t="shared" si="40"/>
        <v>1</v>
      </c>
      <c r="AT192">
        <f t="shared" si="41"/>
        <v>1</v>
      </c>
      <c r="AU192">
        <f t="shared" si="42"/>
        <v>0</v>
      </c>
      <c r="AV192">
        <f t="shared" si="43"/>
        <v>0</v>
      </c>
      <c r="AX192">
        <f t="shared" si="44"/>
        <v>1</v>
      </c>
    </row>
    <row r="193" spans="1:50" x14ac:dyDescent="0.3">
      <c r="A193">
        <v>23</v>
      </c>
      <c r="B193">
        <v>87</v>
      </c>
      <c r="C193" t="s">
        <v>19</v>
      </c>
      <c r="D193" t="s">
        <v>21</v>
      </c>
      <c r="E193">
        <v>8</v>
      </c>
      <c r="F193">
        <v>91</v>
      </c>
      <c r="G193" t="s">
        <v>19</v>
      </c>
      <c r="H193" t="s">
        <v>21</v>
      </c>
      <c r="I193">
        <v>0</v>
      </c>
      <c r="J193" t="s">
        <v>22</v>
      </c>
      <c r="K193" t="s">
        <v>34</v>
      </c>
      <c r="L193" t="s">
        <v>24</v>
      </c>
      <c r="M193">
        <v>3</v>
      </c>
      <c r="N193" t="s">
        <v>20</v>
      </c>
      <c r="O193" t="s">
        <v>25</v>
      </c>
      <c r="P193" t="s">
        <v>30</v>
      </c>
      <c r="Q193" t="s">
        <v>27</v>
      </c>
      <c r="R193">
        <v>72</v>
      </c>
      <c r="T193">
        <f t="shared" si="36"/>
        <v>0.59121396731773934</v>
      </c>
      <c r="U193">
        <f t="shared" si="45"/>
        <v>69.535576875149701</v>
      </c>
      <c r="AD193">
        <f>(E193 -$Y$7)/$Y$8</f>
        <v>0.66139910137521774</v>
      </c>
      <c r="AE193">
        <f t="shared" si="34"/>
        <v>0</v>
      </c>
      <c r="AG193">
        <f>(A193 -$W$7)/$W$8</f>
        <v>0.50494150641545266</v>
      </c>
      <c r="AH193">
        <f>(B193 -$X$7)/$X$8</f>
        <v>0.60819212603327544</v>
      </c>
      <c r="AI193">
        <f>(F193 -$Z$7)/$Z$8</f>
        <v>1.1063133998021608</v>
      </c>
      <c r="AJ193">
        <f>(I193 -$AA$7)/$AA$8</f>
        <v>-1.213934457288018</v>
      </c>
      <c r="AK193">
        <f t="shared" si="35"/>
        <v>3.141133078780467E-2</v>
      </c>
      <c r="AL193">
        <f>IF(C193="Low", 1, IF(C193="Medium", 2, IF(C193="High", 3, "")))</f>
        <v>3</v>
      </c>
      <c r="AM193">
        <f>IF(G193="Low", 1, IF(G193="Medium", 2, IF(G193="High", 3, "")))</f>
        <v>3</v>
      </c>
      <c r="AN193">
        <f t="shared" si="37"/>
        <v>2</v>
      </c>
      <c r="AO193">
        <f t="shared" si="38"/>
        <v>1</v>
      </c>
      <c r="AP193">
        <f t="shared" si="39"/>
        <v>1</v>
      </c>
      <c r="AQ193">
        <f>IF(H193="Yes", 1, 0)</f>
        <v>1</v>
      </c>
      <c r="AR193">
        <f>IF(D193="Yes", 1, 0)</f>
        <v>1</v>
      </c>
      <c r="AS193">
        <f t="shared" si="40"/>
        <v>1</v>
      </c>
      <c r="AT193">
        <f t="shared" si="41"/>
        <v>0</v>
      </c>
      <c r="AU193">
        <f t="shared" si="42"/>
        <v>1</v>
      </c>
      <c r="AV193">
        <f t="shared" si="43"/>
        <v>0</v>
      </c>
      <c r="AX193">
        <f t="shared" si="44"/>
        <v>0</v>
      </c>
    </row>
    <row r="194" spans="1:50" x14ac:dyDescent="0.3">
      <c r="A194">
        <v>20</v>
      </c>
      <c r="B194">
        <v>67</v>
      </c>
      <c r="C194" t="s">
        <v>18</v>
      </c>
      <c r="D194" t="s">
        <v>21</v>
      </c>
      <c r="E194">
        <v>7</v>
      </c>
      <c r="F194">
        <v>76</v>
      </c>
      <c r="G194" t="s">
        <v>22</v>
      </c>
      <c r="H194" t="s">
        <v>21</v>
      </c>
      <c r="I194">
        <v>0</v>
      </c>
      <c r="J194" t="s">
        <v>22</v>
      </c>
      <c r="K194" t="s">
        <v>23</v>
      </c>
      <c r="L194" t="s">
        <v>32</v>
      </c>
      <c r="M194">
        <v>4</v>
      </c>
      <c r="N194" t="s">
        <v>20</v>
      </c>
      <c r="O194" t="s">
        <v>25</v>
      </c>
      <c r="P194" t="s">
        <v>26</v>
      </c>
      <c r="Q194" t="s">
        <v>27</v>
      </c>
      <c r="R194">
        <v>63</v>
      </c>
      <c r="T194">
        <f t="shared" si="36"/>
        <v>-0.14292801825036189</v>
      </c>
      <c r="U194">
        <f t="shared" si="45"/>
        <v>66.679646096830922</v>
      </c>
      <c r="AD194">
        <f>(E194 -$Y$7)/$Y$8</f>
        <v>-1.9795577157294329E-2</v>
      </c>
      <c r="AE194">
        <f t="shared" si="34"/>
        <v>1</v>
      </c>
      <c r="AG194">
        <f>(A194 -$W$7)/$W$8</f>
        <v>4.1185681317912485E-3</v>
      </c>
      <c r="AH194">
        <f>(B194 -$X$7)/$X$8</f>
        <v>-1.1239193342459837</v>
      </c>
      <c r="AI194">
        <f>(F194 -$Z$7)/$Z$8</f>
        <v>6.455229261145401E-2</v>
      </c>
      <c r="AJ194">
        <f>(I194 -$AA$7)/$AA$8</f>
        <v>-1.213934457288018</v>
      </c>
      <c r="AK194">
        <f t="shared" si="35"/>
        <v>1.0011994733813825</v>
      </c>
      <c r="AL194">
        <f>IF(C194="Low", 1, IF(C194="Medium", 2, IF(C194="High", 3, "")))</f>
        <v>1</v>
      </c>
      <c r="AM194">
        <f>IF(G194="Low", 1, IF(G194="Medium", 2, IF(G194="High", 3, "")))</f>
        <v>2</v>
      </c>
      <c r="AN194">
        <f t="shared" si="37"/>
        <v>2</v>
      </c>
      <c r="AO194">
        <f t="shared" si="38"/>
        <v>1</v>
      </c>
      <c r="AP194">
        <f t="shared" si="39"/>
        <v>0</v>
      </c>
      <c r="AQ194">
        <f>IF(H194="Yes", 1, 0)</f>
        <v>1</v>
      </c>
      <c r="AR194">
        <f>IF(D194="Yes", 1, 0)</f>
        <v>1</v>
      </c>
      <c r="AS194">
        <f t="shared" si="40"/>
        <v>1</v>
      </c>
      <c r="AT194">
        <f t="shared" si="41"/>
        <v>1</v>
      </c>
      <c r="AU194">
        <f t="shared" si="42"/>
        <v>0</v>
      </c>
      <c r="AV194">
        <f t="shared" si="43"/>
        <v>0</v>
      </c>
      <c r="AX194">
        <f t="shared" si="44"/>
        <v>1</v>
      </c>
    </row>
    <row r="195" spans="1:50" x14ac:dyDescent="0.3">
      <c r="A195">
        <v>15</v>
      </c>
      <c r="B195">
        <v>74</v>
      </c>
      <c r="C195" t="s">
        <v>18</v>
      </c>
      <c r="D195" t="s">
        <v>21</v>
      </c>
      <c r="E195">
        <v>4</v>
      </c>
      <c r="F195">
        <v>68</v>
      </c>
      <c r="G195" t="s">
        <v>18</v>
      </c>
      <c r="H195" t="s">
        <v>21</v>
      </c>
      <c r="I195">
        <v>3</v>
      </c>
      <c r="J195" t="s">
        <v>22</v>
      </c>
      <c r="K195" t="s">
        <v>23</v>
      </c>
      <c r="L195" t="s">
        <v>24</v>
      </c>
      <c r="M195">
        <v>3</v>
      </c>
      <c r="N195" t="s">
        <v>20</v>
      </c>
      <c r="O195" t="s">
        <v>25</v>
      </c>
      <c r="P195" t="s">
        <v>26</v>
      </c>
      <c r="Q195" t="s">
        <v>31</v>
      </c>
      <c r="R195">
        <v>64</v>
      </c>
      <c r="T195">
        <f t="shared" si="36"/>
        <v>-4.5969597819888353E-2</v>
      </c>
      <c r="U195">
        <f t="shared" si="45"/>
        <v>67.056829996632374</v>
      </c>
      <c r="AD195">
        <f>(E195 -$Y$7)/$Y$8</f>
        <v>-2.0633796127548307</v>
      </c>
      <c r="AE195">
        <f t="shared" si="34"/>
        <v>1</v>
      </c>
      <c r="AG195">
        <f>(A195 -$W$7)/$W$8</f>
        <v>-0.8305863290076444</v>
      </c>
      <c r="AH195">
        <f>(B195 -$X$7)/$X$8</f>
        <v>-0.51768032314824286</v>
      </c>
      <c r="AI195">
        <f>(F195 -$Z$7)/$Z$8</f>
        <v>-0.49105363122358958</v>
      </c>
      <c r="AJ195">
        <f>(I195 -$AA$7)/$AA$8</f>
        <v>1.2241438564120333</v>
      </c>
      <c r="AK195">
        <f t="shared" si="35"/>
        <v>3.141133078780467E-2</v>
      </c>
      <c r="AL195">
        <f>IF(C195="Low", 1, IF(C195="Medium", 2, IF(C195="High", 3, "")))</f>
        <v>1</v>
      </c>
      <c r="AM195">
        <f>IF(G195="Low", 1, IF(G195="Medium", 2, IF(G195="High", 3, "")))</f>
        <v>1</v>
      </c>
      <c r="AN195">
        <f t="shared" si="37"/>
        <v>2</v>
      </c>
      <c r="AO195">
        <f t="shared" si="38"/>
        <v>1</v>
      </c>
      <c r="AP195">
        <f t="shared" si="39"/>
        <v>1</v>
      </c>
      <c r="AQ195">
        <f>IF(H195="Yes", 1, 0)</f>
        <v>1</v>
      </c>
      <c r="AR195">
        <f>IF(D195="Yes", 1, 0)</f>
        <v>1</v>
      </c>
      <c r="AS195">
        <f t="shared" si="40"/>
        <v>1</v>
      </c>
      <c r="AT195">
        <f t="shared" si="41"/>
        <v>1</v>
      </c>
      <c r="AU195">
        <f t="shared" si="42"/>
        <v>0</v>
      </c>
      <c r="AV195">
        <f t="shared" si="43"/>
        <v>0</v>
      </c>
      <c r="AX195">
        <f t="shared" si="44"/>
        <v>1</v>
      </c>
    </row>
    <row r="196" spans="1:50" x14ac:dyDescent="0.3">
      <c r="A196">
        <v>11</v>
      </c>
      <c r="B196">
        <v>62</v>
      </c>
      <c r="C196" t="s">
        <v>22</v>
      </c>
      <c r="D196" t="s">
        <v>21</v>
      </c>
      <c r="E196">
        <v>5</v>
      </c>
      <c r="F196">
        <v>82</v>
      </c>
      <c r="G196" t="s">
        <v>22</v>
      </c>
      <c r="H196" t="s">
        <v>21</v>
      </c>
      <c r="I196">
        <v>3</v>
      </c>
      <c r="J196" t="s">
        <v>22</v>
      </c>
      <c r="K196" t="s">
        <v>34</v>
      </c>
      <c r="L196" t="s">
        <v>32</v>
      </c>
      <c r="M196">
        <v>4</v>
      </c>
      <c r="N196" t="s">
        <v>20</v>
      </c>
      <c r="O196" t="s">
        <v>29</v>
      </c>
      <c r="P196" t="s">
        <v>30</v>
      </c>
      <c r="Q196" t="s">
        <v>27</v>
      </c>
      <c r="R196">
        <v>64</v>
      </c>
      <c r="T196">
        <f t="shared" si="36"/>
        <v>-0.26034904760011501</v>
      </c>
      <c r="U196">
        <f t="shared" si="45"/>
        <v>66.222859346673417</v>
      </c>
      <c r="AD196">
        <f>(E196 -$Y$7)/$Y$8</f>
        <v>-1.3821849342223185</v>
      </c>
      <c r="AE196">
        <f t="shared" si="34"/>
        <v>0</v>
      </c>
      <c r="AG196">
        <f>(A196 -$W$7)/$W$8</f>
        <v>-1.4983502467191929</v>
      </c>
      <c r="AH196">
        <f>(B196 -$X$7)/$X$8</f>
        <v>-1.5569471993157984</v>
      </c>
      <c r="AI196">
        <f>(F196 -$Z$7)/$Z$8</f>
        <v>0.48125673548773673</v>
      </c>
      <c r="AJ196">
        <f>(I196 -$AA$7)/$AA$8</f>
        <v>1.2241438564120333</v>
      </c>
      <c r="AK196">
        <f t="shared" si="35"/>
        <v>1.0011994733813825</v>
      </c>
      <c r="AL196">
        <f>IF(C196="Low", 1, IF(C196="Medium", 2, IF(C196="High", 3, "")))</f>
        <v>2</v>
      </c>
      <c r="AM196">
        <f>IF(G196="Low", 1, IF(G196="Medium", 2, IF(G196="High", 3, "")))</f>
        <v>2</v>
      </c>
      <c r="AN196">
        <f t="shared" si="37"/>
        <v>2</v>
      </c>
      <c r="AO196">
        <f t="shared" si="38"/>
        <v>2</v>
      </c>
      <c r="AP196">
        <f t="shared" si="39"/>
        <v>0</v>
      </c>
      <c r="AQ196">
        <f>IF(H196="Yes", 1, 0)</f>
        <v>1</v>
      </c>
      <c r="AR196">
        <f>IF(D196="Yes", 1, 0)</f>
        <v>1</v>
      </c>
      <c r="AS196">
        <f t="shared" si="40"/>
        <v>1</v>
      </c>
      <c r="AT196">
        <f t="shared" si="41"/>
        <v>0</v>
      </c>
      <c r="AU196">
        <f t="shared" si="42"/>
        <v>0</v>
      </c>
      <c r="AV196">
        <f t="shared" si="43"/>
        <v>0</v>
      </c>
      <c r="AX196">
        <f t="shared" si="44"/>
        <v>1</v>
      </c>
    </row>
    <row r="197" spans="1:50" x14ac:dyDescent="0.3">
      <c r="A197">
        <v>17</v>
      </c>
      <c r="B197">
        <v>71</v>
      </c>
      <c r="C197" t="s">
        <v>22</v>
      </c>
      <c r="D197" t="s">
        <v>21</v>
      </c>
      <c r="E197">
        <v>8</v>
      </c>
      <c r="F197">
        <v>90</v>
      </c>
      <c r="G197" t="s">
        <v>22</v>
      </c>
      <c r="H197" t="s">
        <v>21</v>
      </c>
      <c r="I197">
        <v>5</v>
      </c>
      <c r="J197" t="s">
        <v>22</v>
      </c>
      <c r="K197" t="s">
        <v>23</v>
      </c>
      <c r="L197" t="s">
        <v>24</v>
      </c>
      <c r="M197">
        <v>1</v>
      </c>
      <c r="N197" t="s">
        <v>20</v>
      </c>
      <c r="O197" t="s">
        <v>33</v>
      </c>
      <c r="P197" t="s">
        <v>35</v>
      </c>
      <c r="Q197" t="s">
        <v>27</v>
      </c>
      <c r="R197">
        <v>67</v>
      </c>
      <c r="T197">
        <f t="shared" si="36"/>
        <v>0.26223343366921076</v>
      </c>
      <c r="U197">
        <f t="shared" si="45"/>
        <v>68.255789517956771</v>
      </c>
      <c r="AD197">
        <f>(E197 -$Y$7)/$Y$8</f>
        <v>0.66139910137521774</v>
      </c>
      <c r="AE197">
        <f t="shared" si="34"/>
        <v>1</v>
      </c>
      <c r="AG197">
        <f>(A197 -$W$7)/$W$8</f>
        <v>-0.49670437015187013</v>
      </c>
      <c r="AH197">
        <f>(B197 -$X$7)/$X$8</f>
        <v>-0.77749704219013172</v>
      </c>
      <c r="AI197">
        <f>(F197 -$Z$7)/$Z$8</f>
        <v>1.0368626593227803</v>
      </c>
      <c r="AJ197">
        <f>(I197 -$AA$7)/$AA$8</f>
        <v>2.849529398878734</v>
      </c>
      <c r="AK197">
        <f t="shared" si="35"/>
        <v>-1.9081649543993509</v>
      </c>
      <c r="AL197">
        <f>IF(C197="Low", 1, IF(C197="Medium", 2, IF(C197="High", 3, "")))</f>
        <v>2</v>
      </c>
      <c r="AM197">
        <f>IF(G197="Low", 1, IF(G197="Medium", 2, IF(G197="High", 3, "")))</f>
        <v>2</v>
      </c>
      <c r="AN197">
        <f t="shared" si="37"/>
        <v>2</v>
      </c>
      <c r="AO197">
        <f t="shared" si="38"/>
        <v>3</v>
      </c>
      <c r="AP197">
        <f t="shared" si="39"/>
        <v>1</v>
      </c>
      <c r="AQ197">
        <f>IF(H197="Yes", 1, 0)</f>
        <v>1</v>
      </c>
      <c r="AR197">
        <f>IF(D197="Yes", 1, 0)</f>
        <v>1</v>
      </c>
      <c r="AS197">
        <f t="shared" si="40"/>
        <v>1</v>
      </c>
      <c r="AT197">
        <f t="shared" si="41"/>
        <v>0</v>
      </c>
      <c r="AU197">
        <f t="shared" si="42"/>
        <v>0</v>
      </c>
      <c r="AV197">
        <f t="shared" si="43"/>
        <v>0</v>
      </c>
      <c r="AX197">
        <f t="shared" si="44"/>
        <v>1</v>
      </c>
    </row>
    <row r="198" spans="1:50" x14ac:dyDescent="0.3">
      <c r="A198">
        <v>25</v>
      </c>
      <c r="B198">
        <v>91</v>
      </c>
      <c r="C198" t="s">
        <v>22</v>
      </c>
      <c r="D198" t="s">
        <v>20</v>
      </c>
      <c r="E198">
        <v>8</v>
      </c>
      <c r="F198">
        <v>72</v>
      </c>
      <c r="G198" t="s">
        <v>18</v>
      </c>
      <c r="H198" t="s">
        <v>21</v>
      </c>
      <c r="I198">
        <v>2</v>
      </c>
      <c r="J198" t="s">
        <v>19</v>
      </c>
      <c r="K198" t="s">
        <v>23</v>
      </c>
      <c r="L198" t="s">
        <v>24</v>
      </c>
      <c r="M198">
        <v>0</v>
      </c>
      <c r="N198" t="s">
        <v>20</v>
      </c>
      <c r="O198" t="s">
        <v>33</v>
      </c>
      <c r="P198" t="s">
        <v>26</v>
      </c>
      <c r="Q198" t="s">
        <v>27</v>
      </c>
      <c r="R198">
        <v>71</v>
      </c>
      <c r="T198">
        <f t="shared" si="36"/>
        <v>0.65721934469366505</v>
      </c>
      <c r="U198">
        <f t="shared" si="45"/>
        <v>69.792348443168081</v>
      </c>
      <c r="AD198">
        <f>(E198 -$Y$7)/$Y$8</f>
        <v>0.66139910137521774</v>
      </c>
      <c r="AE198">
        <f t="shared" si="34"/>
        <v>1</v>
      </c>
      <c r="AG198">
        <f>(A198 -$W$7)/$W$8</f>
        <v>0.83882346527122686</v>
      </c>
      <c r="AH198">
        <f>(B198 -$X$7)/$X$8</f>
        <v>0.95461441808912728</v>
      </c>
      <c r="AI198">
        <f>(F198 -$Z$7)/$Z$8</f>
        <v>-0.21325066930606779</v>
      </c>
      <c r="AJ198">
        <f>(I198 -$AA$7)/$AA$8</f>
        <v>0.41145108517868284</v>
      </c>
      <c r="AK198">
        <f t="shared" si="35"/>
        <v>-2.8779530969929286</v>
      </c>
      <c r="AL198">
        <f>IF(C198="Low", 1, IF(C198="Medium", 2, IF(C198="High", 3, "")))</f>
        <v>2</v>
      </c>
      <c r="AM198">
        <f>IF(G198="Low", 1, IF(G198="Medium", 2, IF(G198="High", 3, "")))</f>
        <v>1</v>
      </c>
      <c r="AN198">
        <f t="shared" si="37"/>
        <v>3</v>
      </c>
      <c r="AO198">
        <f t="shared" si="38"/>
        <v>3</v>
      </c>
      <c r="AP198">
        <f t="shared" si="39"/>
        <v>1</v>
      </c>
      <c r="AQ198">
        <f>IF(H198="Yes", 1, 0)</f>
        <v>1</v>
      </c>
      <c r="AR198">
        <f>IF(D198="Yes", 1, 0)</f>
        <v>0</v>
      </c>
      <c r="AS198">
        <f t="shared" si="40"/>
        <v>1</v>
      </c>
      <c r="AT198">
        <f t="shared" si="41"/>
        <v>1</v>
      </c>
      <c r="AU198">
        <f t="shared" si="42"/>
        <v>1</v>
      </c>
      <c r="AV198">
        <f t="shared" si="43"/>
        <v>0</v>
      </c>
      <c r="AX198">
        <f t="shared" si="44"/>
        <v>0</v>
      </c>
    </row>
    <row r="199" spans="1:50" x14ac:dyDescent="0.3">
      <c r="A199">
        <v>21</v>
      </c>
      <c r="B199">
        <v>95</v>
      </c>
      <c r="C199" t="s">
        <v>22</v>
      </c>
      <c r="D199" t="s">
        <v>20</v>
      </c>
      <c r="E199">
        <v>5</v>
      </c>
      <c r="F199">
        <v>62</v>
      </c>
      <c r="G199" t="s">
        <v>19</v>
      </c>
      <c r="H199" t="s">
        <v>21</v>
      </c>
      <c r="I199">
        <v>1</v>
      </c>
      <c r="J199" t="s">
        <v>18</v>
      </c>
      <c r="K199" t="s">
        <v>23</v>
      </c>
      <c r="L199" t="s">
        <v>24</v>
      </c>
      <c r="M199">
        <v>4</v>
      </c>
      <c r="N199" t="s">
        <v>20</v>
      </c>
      <c r="O199" t="s">
        <v>25</v>
      </c>
      <c r="P199" t="s">
        <v>26</v>
      </c>
      <c r="Q199" t="s">
        <v>27</v>
      </c>
      <c r="R199">
        <v>70</v>
      </c>
      <c r="T199">
        <f t="shared" si="36"/>
        <v>0.50698545651898952</v>
      </c>
      <c r="U199">
        <f t="shared" si="45"/>
        <v>69.20791437779782</v>
      </c>
      <c r="AD199">
        <f>(E199 -$Y$7)/$Y$8</f>
        <v>-1.3821849342223185</v>
      </c>
      <c r="AE199">
        <f t="shared" ref="AE199:AE262" si="46">IF(K199="Public", 1, 0)</f>
        <v>1</v>
      </c>
      <c r="AG199">
        <f>(A199 -$W$7)/$W$8</f>
        <v>0.17105954755967837</v>
      </c>
      <c r="AH199">
        <f>(B199 -$X$7)/$X$8</f>
        <v>1.3010367101449791</v>
      </c>
      <c r="AI199">
        <f>(F199 -$Z$7)/$Z$8</f>
        <v>-0.9077580740998723</v>
      </c>
      <c r="AJ199">
        <f>(I199 -$AA$7)/$AA$8</f>
        <v>-0.40124168605466753</v>
      </c>
      <c r="AK199">
        <f t="shared" ref="AK199:AK262" si="47">(M199 -$AB$7)/$AB$8</f>
        <v>1.0011994733813825</v>
      </c>
      <c r="AL199">
        <f>IF(C199="Low", 1, IF(C199="Medium", 2, IF(C199="High", 3, "")))</f>
        <v>2</v>
      </c>
      <c r="AM199">
        <f>IF(G199="Low", 1, IF(G199="Medium", 2, IF(G199="High", 3, "")))</f>
        <v>3</v>
      </c>
      <c r="AN199">
        <f t="shared" si="37"/>
        <v>1</v>
      </c>
      <c r="AO199">
        <f t="shared" si="38"/>
        <v>1</v>
      </c>
      <c r="AP199">
        <f t="shared" si="39"/>
        <v>1</v>
      </c>
      <c r="AQ199">
        <f>IF(H199="Yes", 1, 0)</f>
        <v>1</v>
      </c>
      <c r="AR199">
        <f>IF(D199="Yes", 1, 0)</f>
        <v>0</v>
      </c>
      <c r="AS199">
        <f t="shared" si="40"/>
        <v>1</v>
      </c>
      <c r="AT199">
        <f t="shared" si="41"/>
        <v>1</v>
      </c>
      <c r="AU199">
        <f t="shared" si="42"/>
        <v>1</v>
      </c>
      <c r="AV199">
        <f t="shared" si="43"/>
        <v>0</v>
      </c>
      <c r="AX199">
        <f t="shared" si="44"/>
        <v>0</v>
      </c>
    </row>
    <row r="200" spans="1:50" x14ac:dyDescent="0.3">
      <c r="A200">
        <v>13</v>
      </c>
      <c r="B200">
        <v>69</v>
      </c>
      <c r="C200" t="s">
        <v>22</v>
      </c>
      <c r="D200" t="s">
        <v>21</v>
      </c>
      <c r="E200">
        <v>9</v>
      </c>
      <c r="F200">
        <v>96</v>
      </c>
      <c r="G200" t="s">
        <v>18</v>
      </c>
      <c r="H200" t="s">
        <v>21</v>
      </c>
      <c r="I200">
        <v>0</v>
      </c>
      <c r="J200" t="s">
        <v>22</v>
      </c>
      <c r="K200" t="s">
        <v>34</v>
      </c>
      <c r="L200" t="s">
        <v>32</v>
      </c>
      <c r="M200">
        <v>4</v>
      </c>
      <c r="N200" t="s">
        <v>20</v>
      </c>
      <c r="O200" t="s">
        <v>25</v>
      </c>
      <c r="P200" t="s">
        <v>35</v>
      </c>
      <c r="Q200" t="s">
        <v>31</v>
      </c>
      <c r="R200">
        <v>61</v>
      </c>
      <c r="T200">
        <f t="shared" ref="T200:T263" si="48" xml:space="preserve"> -0.428939123 + (0.162668673*AG200 ) + (0.215822964*AH200 ) + (0.066497984*AI200 ) + (0.052633968*AJ200 ) + (0.01715737*AK200 ) + (0.084014125*AL200 ) + (0.047438308* AM200) + (0.050178802*AN200 ) + (0.044245992*AO200 ) + (0.074596718*AP200 ) + (0.087859865* AQ200) + (0.034592709*AR200 ) + (0.060530552*AS200 ) + (0.063854922*AT200 )</f>
        <v>-0.23054996888304108</v>
      </c>
      <c r="U200">
        <f t="shared" si="45"/>
        <v>66.338782570990546</v>
      </c>
      <c r="AD200">
        <f>(E200 -$Y$7)/$Y$8</f>
        <v>1.3425937799077299</v>
      </c>
      <c r="AE200">
        <f t="shared" si="46"/>
        <v>0</v>
      </c>
      <c r="AG200">
        <f>(A200 -$W$7)/$W$8</f>
        <v>-1.1644682878634187</v>
      </c>
      <c r="AH200">
        <f>(B200 -$X$7)/$X$8</f>
        <v>-0.95070818821805769</v>
      </c>
      <c r="AI200">
        <f>(F200 -$Z$7)/$Z$8</f>
        <v>1.453567102199063</v>
      </c>
      <c r="AJ200">
        <f>(I200 -$AA$7)/$AA$8</f>
        <v>-1.213934457288018</v>
      </c>
      <c r="AK200">
        <f t="shared" si="47"/>
        <v>1.0011994733813825</v>
      </c>
      <c r="AL200">
        <f>IF(C200="Low", 1, IF(C200="Medium", 2, IF(C200="High", 3, "")))</f>
        <v>2</v>
      </c>
      <c r="AM200">
        <f>IF(G200="Low", 1, IF(G200="Medium", 2, IF(G200="High", 3, "")))</f>
        <v>1</v>
      </c>
      <c r="AN200">
        <f t="shared" ref="AN200:AN263" si="49">IF(J200="Low", 1, IF(J200="Medium", 2, IF(J200="High", 3, "")))</f>
        <v>2</v>
      </c>
      <c r="AO200">
        <f t="shared" ref="AO200:AO263" si="50">IF(O200="High School", 1, IF(O200="College", 2, IF(O200="Postgraduate", 3, "")))</f>
        <v>1</v>
      </c>
      <c r="AP200">
        <f t="shared" ref="AP200:AP263" si="51">IF(L200="Positive", 1, 0)</f>
        <v>0</v>
      </c>
      <c r="AQ200">
        <f>IF(H200="Yes", 1, 0)</f>
        <v>1</v>
      </c>
      <c r="AR200">
        <f>IF(D200="Yes", 1, 0)</f>
        <v>1</v>
      </c>
      <c r="AS200">
        <f t="shared" ref="AS200:AS263" si="52">IF(N200="No", 1, 0)</f>
        <v>1</v>
      </c>
      <c r="AT200">
        <f t="shared" ref="AT200:AT263" si="53">IF(P200="Near", 1, 0)</f>
        <v>0</v>
      </c>
      <c r="AU200">
        <f t="shared" ref="AU200:AU263" si="54">IF(R200&gt;=70, 1, 0)</f>
        <v>0</v>
      </c>
      <c r="AV200">
        <f t="shared" ref="AV200:AV263" si="55">IF(U200&gt;=70, 1, 0)</f>
        <v>0</v>
      </c>
      <c r="AX200">
        <f t="shared" ref="AX200:AX263" si="56">IF(AU200=AV200,1,0)</f>
        <v>1</v>
      </c>
    </row>
    <row r="201" spans="1:50" x14ac:dyDescent="0.3">
      <c r="A201">
        <v>21</v>
      </c>
      <c r="B201">
        <v>79</v>
      </c>
      <c r="C201" t="s">
        <v>22</v>
      </c>
      <c r="D201" t="s">
        <v>21</v>
      </c>
      <c r="E201">
        <v>7</v>
      </c>
      <c r="F201">
        <v>66</v>
      </c>
      <c r="G201" t="s">
        <v>18</v>
      </c>
      <c r="H201" t="s">
        <v>21</v>
      </c>
      <c r="I201">
        <v>2</v>
      </c>
      <c r="J201" t="s">
        <v>22</v>
      </c>
      <c r="K201" t="s">
        <v>23</v>
      </c>
      <c r="L201" t="s">
        <v>28</v>
      </c>
      <c r="M201">
        <v>4</v>
      </c>
      <c r="N201" t="s">
        <v>20</v>
      </c>
      <c r="O201" t="s">
        <v>29</v>
      </c>
      <c r="P201" t="s">
        <v>30</v>
      </c>
      <c r="Q201" t="s">
        <v>27</v>
      </c>
      <c r="R201">
        <v>67</v>
      </c>
      <c r="T201">
        <f t="shared" si="48"/>
        <v>0.16485974228199063</v>
      </c>
      <c r="U201">
        <f t="shared" ref="U201:U264" si="57" xml:space="preserve"> (T201*$S$8)+$S$7</f>
        <v>67.876990147129234</v>
      </c>
      <c r="AD201">
        <f>(E201 -$Y$7)/$Y$8</f>
        <v>-1.9795577157294329E-2</v>
      </c>
      <c r="AE201">
        <f t="shared" si="46"/>
        <v>1</v>
      </c>
      <c r="AG201">
        <f>(A201 -$W$7)/$W$8</f>
        <v>0.17105954755967837</v>
      </c>
      <c r="AH201">
        <f>(B201 -$X$7)/$X$8</f>
        <v>-8.4652458078428139E-2</v>
      </c>
      <c r="AI201">
        <f>(F201 -$Z$7)/$Z$8</f>
        <v>-0.62995511218235045</v>
      </c>
      <c r="AJ201">
        <f>(I201 -$AA$7)/$AA$8</f>
        <v>0.41145108517868284</v>
      </c>
      <c r="AK201">
        <f t="shared" si="47"/>
        <v>1.0011994733813825</v>
      </c>
      <c r="AL201">
        <f>IF(C201="Low", 1, IF(C201="Medium", 2, IF(C201="High", 3, "")))</f>
        <v>2</v>
      </c>
      <c r="AM201">
        <f>IF(G201="Low", 1, IF(G201="Medium", 2, IF(G201="High", 3, "")))</f>
        <v>1</v>
      </c>
      <c r="AN201">
        <f t="shared" si="49"/>
        <v>2</v>
      </c>
      <c r="AO201">
        <f t="shared" si="50"/>
        <v>2</v>
      </c>
      <c r="AP201">
        <f t="shared" si="51"/>
        <v>0</v>
      </c>
      <c r="AQ201">
        <f>IF(H201="Yes", 1, 0)</f>
        <v>1</v>
      </c>
      <c r="AR201">
        <f>IF(D201="Yes", 1, 0)</f>
        <v>1</v>
      </c>
      <c r="AS201">
        <f t="shared" si="52"/>
        <v>1</v>
      </c>
      <c r="AT201">
        <f t="shared" si="53"/>
        <v>0</v>
      </c>
      <c r="AU201">
        <f t="shared" si="54"/>
        <v>0</v>
      </c>
      <c r="AV201">
        <f t="shared" si="55"/>
        <v>0</v>
      </c>
      <c r="AX201">
        <f t="shared" si="56"/>
        <v>1</v>
      </c>
    </row>
    <row r="202" spans="1:50" x14ac:dyDescent="0.3">
      <c r="A202">
        <v>22</v>
      </c>
      <c r="B202">
        <v>79</v>
      </c>
      <c r="C202" t="s">
        <v>19</v>
      </c>
      <c r="D202" t="s">
        <v>20</v>
      </c>
      <c r="E202">
        <v>5</v>
      </c>
      <c r="F202">
        <v>100</v>
      </c>
      <c r="G202" t="s">
        <v>22</v>
      </c>
      <c r="H202" t="s">
        <v>21</v>
      </c>
      <c r="I202">
        <v>4</v>
      </c>
      <c r="J202" t="s">
        <v>19</v>
      </c>
      <c r="K202" t="s">
        <v>23</v>
      </c>
      <c r="L202" t="s">
        <v>28</v>
      </c>
      <c r="M202">
        <v>3</v>
      </c>
      <c r="N202" t="s">
        <v>20</v>
      </c>
      <c r="O202" t="s">
        <v>29</v>
      </c>
      <c r="P202" t="s">
        <v>26</v>
      </c>
      <c r="Q202" t="s">
        <v>27</v>
      </c>
      <c r="R202">
        <v>72</v>
      </c>
      <c r="T202">
        <f t="shared" si="48"/>
        <v>0.6288440983129332</v>
      </c>
      <c r="U202">
        <f t="shared" si="57"/>
        <v>69.681964156375926</v>
      </c>
      <c r="AD202">
        <f>(E202 -$Y$7)/$Y$8</f>
        <v>-1.3821849342223185</v>
      </c>
      <c r="AE202">
        <f t="shared" si="46"/>
        <v>1</v>
      </c>
      <c r="AG202">
        <f>(A202 -$W$7)/$W$8</f>
        <v>0.3380005269875655</v>
      </c>
      <c r="AH202">
        <f>(B202 -$X$7)/$X$8</f>
        <v>-8.4652458078428139E-2</v>
      </c>
      <c r="AI202">
        <f>(F202 -$Z$7)/$Z$8</f>
        <v>1.7313700641165848</v>
      </c>
      <c r="AJ202">
        <f>(I202 -$AA$7)/$AA$8</f>
        <v>2.0368366276453838</v>
      </c>
      <c r="AK202">
        <f t="shared" si="47"/>
        <v>3.141133078780467E-2</v>
      </c>
      <c r="AL202">
        <f>IF(C202="Low", 1, IF(C202="Medium", 2, IF(C202="High", 3, "")))</f>
        <v>3</v>
      </c>
      <c r="AM202">
        <f>IF(G202="Low", 1, IF(G202="Medium", 2, IF(G202="High", 3, "")))</f>
        <v>2</v>
      </c>
      <c r="AN202">
        <f t="shared" si="49"/>
        <v>3</v>
      </c>
      <c r="AO202">
        <f t="shared" si="50"/>
        <v>2</v>
      </c>
      <c r="AP202">
        <f t="shared" si="51"/>
        <v>0</v>
      </c>
      <c r="AQ202">
        <f>IF(H202="Yes", 1, 0)</f>
        <v>1</v>
      </c>
      <c r="AR202">
        <f>IF(D202="Yes", 1, 0)</f>
        <v>0</v>
      </c>
      <c r="AS202">
        <f t="shared" si="52"/>
        <v>1</v>
      </c>
      <c r="AT202">
        <f t="shared" si="53"/>
        <v>1</v>
      </c>
      <c r="AU202">
        <f t="shared" si="54"/>
        <v>1</v>
      </c>
      <c r="AV202">
        <f t="shared" si="55"/>
        <v>0</v>
      </c>
      <c r="AX202">
        <f t="shared" si="56"/>
        <v>0</v>
      </c>
    </row>
    <row r="203" spans="1:50" x14ac:dyDescent="0.3">
      <c r="A203">
        <v>15</v>
      </c>
      <c r="B203">
        <v>95</v>
      </c>
      <c r="C203" t="s">
        <v>18</v>
      </c>
      <c r="D203" t="s">
        <v>21</v>
      </c>
      <c r="E203">
        <v>6</v>
      </c>
      <c r="F203">
        <v>88</v>
      </c>
      <c r="G203" t="s">
        <v>18</v>
      </c>
      <c r="H203" t="s">
        <v>21</v>
      </c>
      <c r="I203">
        <v>1</v>
      </c>
      <c r="J203" t="s">
        <v>22</v>
      </c>
      <c r="K203" t="s">
        <v>23</v>
      </c>
      <c r="L203" t="s">
        <v>28</v>
      </c>
      <c r="M203">
        <v>5</v>
      </c>
      <c r="N203" t="s">
        <v>20</v>
      </c>
      <c r="O203" t="s">
        <v>25</v>
      </c>
      <c r="P203" t="s">
        <v>26</v>
      </c>
      <c r="Q203" t="s">
        <v>27</v>
      </c>
      <c r="R203">
        <v>66</v>
      </c>
      <c r="T203">
        <f t="shared" si="48"/>
        <v>0.31204880690478787</v>
      </c>
      <c r="U203">
        <f t="shared" si="57"/>
        <v>68.449579357597713</v>
      </c>
      <c r="AD203">
        <f>(E203 -$Y$7)/$Y$8</f>
        <v>-0.70099025568980644</v>
      </c>
      <c r="AE203">
        <f t="shared" si="46"/>
        <v>1</v>
      </c>
      <c r="AG203">
        <f>(A203 -$W$7)/$W$8</f>
        <v>-0.8305863290076444</v>
      </c>
      <c r="AH203">
        <f>(B203 -$X$7)/$X$8</f>
        <v>1.3010367101449791</v>
      </c>
      <c r="AI203">
        <f>(F203 -$Z$7)/$Z$8</f>
        <v>0.89796117836401934</v>
      </c>
      <c r="AJ203">
        <f>(I203 -$AA$7)/$AA$8</f>
        <v>-0.40124168605466753</v>
      </c>
      <c r="AK203">
        <f t="shared" si="47"/>
        <v>1.9709876159749602</v>
      </c>
      <c r="AL203">
        <f>IF(C203="Low", 1, IF(C203="Medium", 2, IF(C203="High", 3, "")))</f>
        <v>1</v>
      </c>
      <c r="AM203">
        <f>IF(G203="Low", 1, IF(G203="Medium", 2, IF(G203="High", 3, "")))</f>
        <v>1</v>
      </c>
      <c r="AN203">
        <f t="shared" si="49"/>
        <v>2</v>
      </c>
      <c r="AO203">
        <f t="shared" si="50"/>
        <v>1</v>
      </c>
      <c r="AP203">
        <f t="shared" si="51"/>
        <v>0</v>
      </c>
      <c r="AQ203">
        <f>IF(H203="Yes", 1, 0)</f>
        <v>1</v>
      </c>
      <c r="AR203">
        <f>IF(D203="Yes", 1, 0)</f>
        <v>1</v>
      </c>
      <c r="AS203">
        <f t="shared" si="52"/>
        <v>1</v>
      </c>
      <c r="AT203">
        <f t="shared" si="53"/>
        <v>1</v>
      </c>
      <c r="AU203">
        <f t="shared" si="54"/>
        <v>0</v>
      </c>
      <c r="AV203">
        <f t="shared" si="55"/>
        <v>0</v>
      </c>
      <c r="AX203">
        <f t="shared" si="56"/>
        <v>1</v>
      </c>
    </row>
    <row r="204" spans="1:50" x14ac:dyDescent="0.3">
      <c r="A204">
        <v>21</v>
      </c>
      <c r="B204">
        <v>91</v>
      </c>
      <c r="C204" t="s">
        <v>22</v>
      </c>
      <c r="D204" t="s">
        <v>21</v>
      </c>
      <c r="E204">
        <v>5</v>
      </c>
      <c r="F204">
        <v>84</v>
      </c>
      <c r="G204" t="s">
        <v>22</v>
      </c>
      <c r="H204" t="s">
        <v>21</v>
      </c>
      <c r="I204">
        <v>1</v>
      </c>
      <c r="J204" t="s">
        <v>18</v>
      </c>
      <c r="K204" t="s">
        <v>23</v>
      </c>
      <c r="L204" t="s">
        <v>32</v>
      </c>
      <c r="M204">
        <v>2</v>
      </c>
      <c r="N204" t="s">
        <v>20</v>
      </c>
      <c r="O204" t="s">
        <v>25</v>
      </c>
      <c r="P204" t="s">
        <v>26</v>
      </c>
      <c r="Q204" t="s">
        <v>27</v>
      </c>
      <c r="R204">
        <v>70</v>
      </c>
      <c r="T204">
        <f t="shared" si="48"/>
        <v>0.41310257872573225</v>
      </c>
      <c r="U204">
        <f t="shared" si="57"/>
        <v>68.842694835096665</v>
      </c>
      <c r="AD204">
        <f>(E204 -$Y$7)/$Y$8</f>
        <v>-1.3821849342223185</v>
      </c>
      <c r="AE204">
        <f t="shared" si="46"/>
        <v>1</v>
      </c>
      <c r="AG204">
        <f>(A204 -$W$7)/$W$8</f>
        <v>0.17105954755967837</v>
      </c>
      <c r="AH204">
        <f>(B204 -$X$7)/$X$8</f>
        <v>0.95461441808912728</v>
      </c>
      <c r="AI204">
        <f>(F204 -$Z$7)/$Z$8</f>
        <v>0.6201582164464976</v>
      </c>
      <c r="AJ204">
        <f>(I204 -$AA$7)/$AA$8</f>
        <v>-0.40124168605466753</v>
      </c>
      <c r="AK204">
        <f t="shared" si="47"/>
        <v>-0.93837681180577304</v>
      </c>
      <c r="AL204">
        <f>IF(C204="Low", 1, IF(C204="Medium", 2, IF(C204="High", 3, "")))</f>
        <v>2</v>
      </c>
      <c r="AM204">
        <f>IF(G204="Low", 1, IF(G204="Medium", 2, IF(G204="High", 3, "")))</f>
        <v>2</v>
      </c>
      <c r="AN204">
        <f t="shared" si="49"/>
        <v>1</v>
      </c>
      <c r="AO204">
        <f t="shared" si="50"/>
        <v>1</v>
      </c>
      <c r="AP204">
        <f t="shared" si="51"/>
        <v>0</v>
      </c>
      <c r="AQ204">
        <f>IF(H204="Yes", 1, 0)</f>
        <v>1</v>
      </c>
      <c r="AR204">
        <f>IF(D204="Yes", 1, 0)</f>
        <v>1</v>
      </c>
      <c r="AS204">
        <f t="shared" si="52"/>
        <v>1</v>
      </c>
      <c r="AT204">
        <f t="shared" si="53"/>
        <v>1</v>
      </c>
      <c r="AU204">
        <f t="shared" si="54"/>
        <v>1</v>
      </c>
      <c r="AV204">
        <f t="shared" si="55"/>
        <v>0</v>
      </c>
      <c r="AX204">
        <f t="shared" si="56"/>
        <v>0</v>
      </c>
    </row>
    <row r="205" spans="1:50" x14ac:dyDescent="0.3">
      <c r="A205">
        <v>20</v>
      </c>
      <c r="B205">
        <v>81</v>
      </c>
      <c r="C205" t="s">
        <v>19</v>
      </c>
      <c r="D205" t="s">
        <v>21</v>
      </c>
      <c r="E205">
        <v>6</v>
      </c>
      <c r="F205">
        <v>51</v>
      </c>
      <c r="G205" t="s">
        <v>19</v>
      </c>
      <c r="H205" t="s">
        <v>20</v>
      </c>
      <c r="I205">
        <v>3</v>
      </c>
      <c r="J205" t="s">
        <v>22</v>
      </c>
      <c r="K205" t="s">
        <v>23</v>
      </c>
      <c r="L205" t="s">
        <v>32</v>
      </c>
      <c r="M205">
        <v>4</v>
      </c>
      <c r="N205" t="s">
        <v>21</v>
      </c>
      <c r="O205" t="s">
        <v>25</v>
      </c>
      <c r="P205" t="s">
        <v>26</v>
      </c>
      <c r="Q205" t="s">
        <v>27</v>
      </c>
      <c r="R205">
        <v>67</v>
      </c>
      <c r="T205">
        <f t="shared" si="48"/>
        <v>0.19869610349985733</v>
      </c>
      <c r="U205">
        <f t="shared" si="57"/>
        <v>68.008619051793545</v>
      </c>
      <c r="AD205">
        <f>(E205 -$Y$7)/$Y$8</f>
        <v>-0.70099025568980644</v>
      </c>
      <c r="AE205">
        <f t="shared" si="46"/>
        <v>1</v>
      </c>
      <c r="AG205">
        <f>(A205 -$W$7)/$W$8</f>
        <v>4.1185681317912485E-3</v>
      </c>
      <c r="AH205">
        <f>(B205 -$X$7)/$X$8</f>
        <v>8.8558687949497769E-2</v>
      </c>
      <c r="AI205">
        <f>(F205 -$Z$7)/$Z$8</f>
        <v>-1.6717162193730573</v>
      </c>
      <c r="AJ205">
        <f>(I205 -$AA$7)/$AA$8</f>
        <v>1.2241438564120333</v>
      </c>
      <c r="AK205">
        <f t="shared" si="47"/>
        <v>1.0011994733813825</v>
      </c>
      <c r="AL205">
        <f>IF(C205="Low", 1, IF(C205="Medium", 2, IF(C205="High", 3, "")))</f>
        <v>3</v>
      </c>
      <c r="AM205">
        <f>IF(G205="Low", 1, IF(G205="Medium", 2, IF(G205="High", 3, "")))</f>
        <v>3</v>
      </c>
      <c r="AN205">
        <f t="shared" si="49"/>
        <v>2</v>
      </c>
      <c r="AO205">
        <f t="shared" si="50"/>
        <v>1</v>
      </c>
      <c r="AP205">
        <f t="shared" si="51"/>
        <v>0</v>
      </c>
      <c r="AQ205">
        <f>IF(H205="Yes", 1, 0)</f>
        <v>0</v>
      </c>
      <c r="AR205">
        <f>IF(D205="Yes", 1, 0)</f>
        <v>1</v>
      </c>
      <c r="AS205">
        <f t="shared" si="52"/>
        <v>0</v>
      </c>
      <c r="AT205">
        <f t="shared" si="53"/>
        <v>1</v>
      </c>
      <c r="AU205">
        <f t="shared" si="54"/>
        <v>0</v>
      </c>
      <c r="AV205">
        <f t="shared" si="55"/>
        <v>0</v>
      </c>
      <c r="AX205">
        <f t="shared" si="56"/>
        <v>1</v>
      </c>
    </row>
    <row r="206" spans="1:50" x14ac:dyDescent="0.3">
      <c r="A206">
        <v>13</v>
      </c>
      <c r="B206">
        <v>87</v>
      </c>
      <c r="C206" t="s">
        <v>19</v>
      </c>
      <c r="D206" t="s">
        <v>21</v>
      </c>
      <c r="E206">
        <v>4</v>
      </c>
      <c r="F206">
        <v>72</v>
      </c>
      <c r="G206" t="s">
        <v>22</v>
      </c>
      <c r="H206" t="s">
        <v>21</v>
      </c>
      <c r="I206">
        <v>2</v>
      </c>
      <c r="J206" t="s">
        <v>19</v>
      </c>
      <c r="K206" t="s">
        <v>23</v>
      </c>
      <c r="L206" t="s">
        <v>32</v>
      </c>
      <c r="M206">
        <v>3</v>
      </c>
      <c r="N206" t="s">
        <v>20</v>
      </c>
      <c r="O206" t="s">
        <v>25</v>
      </c>
      <c r="P206" t="s">
        <v>30</v>
      </c>
      <c r="Q206" t="s">
        <v>31</v>
      </c>
      <c r="R206">
        <v>67</v>
      </c>
      <c r="T206">
        <f t="shared" si="48"/>
        <v>0.24559920766451326</v>
      </c>
      <c r="U206">
        <f t="shared" si="57"/>
        <v>68.19107969485141</v>
      </c>
      <c r="AD206">
        <f>(E206 -$Y$7)/$Y$8</f>
        <v>-2.0633796127548307</v>
      </c>
      <c r="AE206">
        <f t="shared" si="46"/>
        <v>1</v>
      </c>
      <c r="AG206">
        <f>(A206 -$W$7)/$W$8</f>
        <v>-1.1644682878634187</v>
      </c>
      <c r="AH206">
        <f>(B206 -$X$7)/$X$8</f>
        <v>0.60819212603327544</v>
      </c>
      <c r="AI206">
        <f>(F206 -$Z$7)/$Z$8</f>
        <v>-0.21325066930606779</v>
      </c>
      <c r="AJ206">
        <f>(I206 -$AA$7)/$AA$8</f>
        <v>0.41145108517868284</v>
      </c>
      <c r="AK206">
        <f t="shared" si="47"/>
        <v>3.141133078780467E-2</v>
      </c>
      <c r="AL206">
        <f>IF(C206="Low", 1, IF(C206="Medium", 2, IF(C206="High", 3, "")))</f>
        <v>3</v>
      </c>
      <c r="AM206">
        <f>IF(G206="Low", 1, IF(G206="Medium", 2, IF(G206="High", 3, "")))</f>
        <v>2</v>
      </c>
      <c r="AN206">
        <f t="shared" si="49"/>
        <v>3</v>
      </c>
      <c r="AO206">
        <f t="shared" si="50"/>
        <v>1</v>
      </c>
      <c r="AP206">
        <f t="shared" si="51"/>
        <v>0</v>
      </c>
      <c r="AQ206">
        <f>IF(H206="Yes", 1, 0)</f>
        <v>1</v>
      </c>
      <c r="AR206">
        <f>IF(D206="Yes", 1, 0)</f>
        <v>1</v>
      </c>
      <c r="AS206">
        <f t="shared" si="52"/>
        <v>1</v>
      </c>
      <c r="AT206">
        <f t="shared" si="53"/>
        <v>0</v>
      </c>
      <c r="AU206">
        <f t="shared" si="54"/>
        <v>0</v>
      </c>
      <c r="AV206">
        <f t="shared" si="55"/>
        <v>0</v>
      </c>
      <c r="AX206">
        <f t="shared" si="56"/>
        <v>1</v>
      </c>
    </row>
    <row r="207" spans="1:50" x14ac:dyDescent="0.3">
      <c r="A207">
        <v>22</v>
      </c>
      <c r="B207">
        <v>94</v>
      </c>
      <c r="C207" t="s">
        <v>18</v>
      </c>
      <c r="D207" t="s">
        <v>21</v>
      </c>
      <c r="E207">
        <v>7</v>
      </c>
      <c r="F207">
        <v>75</v>
      </c>
      <c r="G207" t="s">
        <v>19</v>
      </c>
      <c r="H207" t="s">
        <v>21</v>
      </c>
      <c r="I207">
        <v>2</v>
      </c>
      <c r="J207" t="s">
        <v>22</v>
      </c>
      <c r="K207" t="s">
        <v>23</v>
      </c>
      <c r="L207" t="s">
        <v>32</v>
      </c>
      <c r="M207">
        <v>2</v>
      </c>
      <c r="N207" t="s">
        <v>20</v>
      </c>
      <c r="O207" t="s">
        <v>29</v>
      </c>
      <c r="P207" t="s">
        <v>26</v>
      </c>
      <c r="Q207" t="s">
        <v>31</v>
      </c>
      <c r="R207">
        <v>71</v>
      </c>
      <c r="T207">
        <f t="shared" si="48"/>
        <v>0.55539227497121613</v>
      </c>
      <c r="U207">
        <f t="shared" si="57"/>
        <v>69.396224712059976</v>
      </c>
      <c r="AD207">
        <f>(E207 -$Y$7)/$Y$8</f>
        <v>-1.9795577157294329E-2</v>
      </c>
      <c r="AE207">
        <f t="shared" si="46"/>
        <v>1</v>
      </c>
      <c r="AG207">
        <f>(A207 -$W$7)/$W$8</f>
        <v>0.3380005269875655</v>
      </c>
      <c r="AH207">
        <f>(B207 -$X$7)/$X$8</f>
        <v>1.2144311371310161</v>
      </c>
      <c r="AI207">
        <f>(F207 -$Z$7)/$Z$8</f>
        <v>-4.8984478679264375E-3</v>
      </c>
      <c r="AJ207">
        <f>(I207 -$AA$7)/$AA$8</f>
        <v>0.41145108517868284</v>
      </c>
      <c r="AK207">
        <f t="shared" si="47"/>
        <v>-0.93837681180577304</v>
      </c>
      <c r="AL207">
        <f>IF(C207="Low", 1, IF(C207="Medium", 2, IF(C207="High", 3, "")))</f>
        <v>1</v>
      </c>
      <c r="AM207">
        <f>IF(G207="Low", 1, IF(G207="Medium", 2, IF(G207="High", 3, "")))</f>
        <v>3</v>
      </c>
      <c r="AN207">
        <f t="shared" si="49"/>
        <v>2</v>
      </c>
      <c r="AO207">
        <f t="shared" si="50"/>
        <v>2</v>
      </c>
      <c r="AP207">
        <f t="shared" si="51"/>
        <v>0</v>
      </c>
      <c r="AQ207">
        <f>IF(H207="Yes", 1, 0)</f>
        <v>1</v>
      </c>
      <c r="AR207">
        <f>IF(D207="Yes", 1, 0)</f>
        <v>1</v>
      </c>
      <c r="AS207">
        <f t="shared" si="52"/>
        <v>1</v>
      </c>
      <c r="AT207">
        <f t="shared" si="53"/>
        <v>1</v>
      </c>
      <c r="AU207">
        <f t="shared" si="54"/>
        <v>1</v>
      </c>
      <c r="AV207">
        <f t="shared" si="55"/>
        <v>0</v>
      </c>
      <c r="AX207">
        <f t="shared" si="56"/>
        <v>0</v>
      </c>
    </row>
    <row r="208" spans="1:50" x14ac:dyDescent="0.3">
      <c r="A208">
        <v>23</v>
      </c>
      <c r="B208">
        <v>60</v>
      </c>
      <c r="C208" t="s">
        <v>19</v>
      </c>
      <c r="D208" t="s">
        <v>21</v>
      </c>
      <c r="E208">
        <v>8</v>
      </c>
      <c r="F208">
        <v>69</v>
      </c>
      <c r="G208" t="s">
        <v>22</v>
      </c>
      <c r="H208" t="s">
        <v>21</v>
      </c>
      <c r="I208">
        <v>1</v>
      </c>
      <c r="J208" t="s">
        <v>22</v>
      </c>
      <c r="K208" t="s">
        <v>34</v>
      </c>
      <c r="L208" t="s">
        <v>24</v>
      </c>
      <c r="M208">
        <v>4</v>
      </c>
      <c r="N208" t="s">
        <v>20</v>
      </c>
      <c r="O208" t="s">
        <v>29</v>
      </c>
      <c r="P208" t="s">
        <v>26</v>
      </c>
      <c r="Q208" t="s">
        <v>27</v>
      </c>
      <c r="R208">
        <v>66</v>
      </c>
      <c r="T208">
        <f t="shared" si="48"/>
        <v>0.10501774997128448</v>
      </c>
      <c r="U208">
        <f t="shared" si="57"/>
        <v>67.644195141482186</v>
      </c>
      <c r="AD208">
        <f>(E208 -$Y$7)/$Y$8</f>
        <v>0.66139910137521774</v>
      </c>
      <c r="AE208">
        <f t="shared" si="46"/>
        <v>0</v>
      </c>
      <c r="AG208">
        <f>(A208 -$W$7)/$W$8</f>
        <v>0.50494150641545266</v>
      </c>
      <c r="AH208">
        <f>(B208 -$X$7)/$X$8</f>
        <v>-1.7301583453437241</v>
      </c>
      <c r="AI208">
        <f>(F208 -$Z$7)/$Z$8</f>
        <v>-0.42160289074420915</v>
      </c>
      <c r="AJ208">
        <f>(I208 -$AA$7)/$AA$8</f>
        <v>-0.40124168605466753</v>
      </c>
      <c r="AK208">
        <f t="shared" si="47"/>
        <v>1.0011994733813825</v>
      </c>
      <c r="AL208">
        <f>IF(C208="Low", 1, IF(C208="Medium", 2, IF(C208="High", 3, "")))</f>
        <v>3</v>
      </c>
      <c r="AM208">
        <f>IF(G208="Low", 1, IF(G208="Medium", 2, IF(G208="High", 3, "")))</f>
        <v>2</v>
      </c>
      <c r="AN208">
        <f t="shared" si="49"/>
        <v>2</v>
      </c>
      <c r="AO208">
        <f t="shared" si="50"/>
        <v>2</v>
      </c>
      <c r="AP208">
        <f t="shared" si="51"/>
        <v>1</v>
      </c>
      <c r="AQ208">
        <f>IF(H208="Yes", 1, 0)</f>
        <v>1</v>
      </c>
      <c r="AR208">
        <f>IF(D208="Yes", 1, 0)</f>
        <v>1</v>
      </c>
      <c r="AS208">
        <f t="shared" si="52"/>
        <v>1</v>
      </c>
      <c r="AT208">
        <f t="shared" si="53"/>
        <v>1</v>
      </c>
      <c r="AU208">
        <f t="shared" si="54"/>
        <v>0</v>
      </c>
      <c r="AV208">
        <f t="shared" si="55"/>
        <v>0</v>
      </c>
      <c r="AX208">
        <f t="shared" si="56"/>
        <v>1</v>
      </c>
    </row>
    <row r="209" spans="1:50" x14ac:dyDescent="0.3">
      <c r="A209">
        <v>26</v>
      </c>
      <c r="B209">
        <v>76</v>
      </c>
      <c r="C209" t="s">
        <v>22</v>
      </c>
      <c r="D209" t="s">
        <v>21</v>
      </c>
      <c r="E209">
        <v>5</v>
      </c>
      <c r="F209">
        <v>57</v>
      </c>
      <c r="G209" t="s">
        <v>22</v>
      </c>
      <c r="H209" t="s">
        <v>21</v>
      </c>
      <c r="I209">
        <v>1</v>
      </c>
      <c r="J209" t="s">
        <v>22</v>
      </c>
      <c r="K209" t="s">
        <v>23</v>
      </c>
      <c r="L209" t="s">
        <v>24</v>
      </c>
      <c r="M209">
        <v>4</v>
      </c>
      <c r="N209" t="s">
        <v>20</v>
      </c>
      <c r="O209" t="s">
        <v>25</v>
      </c>
      <c r="P209" t="s">
        <v>26</v>
      </c>
      <c r="Q209" t="s">
        <v>27</v>
      </c>
      <c r="R209">
        <v>68</v>
      </c>
      <c r="T209">
        <f t="shared" si="48"/>
        <v>0.30186936846828705</v>
      </c>
      <c r="U209">
        <f t="shared" si="57"/>
        <v>68.409979699618319</v>
      </c>
      <c r="AD209">
        <f>(E209 -$Y$7)/$Y$8</f>
        <v>-1.3821849342223185</v>
      </c>
      <c r="AE209">
        <f t="shared" si="46"/>
        <v>1</v>
      </c>
      <c r="AG209">
        <f>(A209 -$W$7)/$W$8</f>
        <v>1.0057644446991141</v>
      </c>
      <c r="AH209">
        <f>(B209 -$X$7)/$X$8</f>
        <v>-0.34446917712031699</v>
      </c>
      <c r="AI209">
        <f>(F209 -$Z$7)/$Z$8</f>
        <v>-1.2550117764967745</v>
      </c>
      <c r="AJ209">
        <f>(I209 -$AA$7)/$AA$8</f>
        <v>-0.40124168605466753</v>
      </c>
      <c r="AK209">
        <f t="shared" si="47"/>
        <v>1.0011994733813825</v>
      </c>
      <c r="AL209">
        <f>IF(C209="Low", 1, IF(C209="Medium", 2, IF(C209="High", 3, "")))</f>
        <v>2</v>
      </c>
      <c r="AM209">
        <f>IF(G209="Low", 1, IF(G209="Medium", 2, IF(G209="High", 3, "")))</f>
        <v>2</v>
      </c>
      <c r="AN209">
        <f t="shared" si="49"/>
        <v>2</v>
      </c>
      <c r="AO209">
        <f t="shared" si="50"/>
        <v>1</v>
      </c>
      <c r="AP209">
        <f t="shared" si="51"/>
        <v>1</v>
      </c>
      <c r="AQ209">
        <f>IF(H209="Yes", 1, 0)</f>
        <v>1</v>
      </c>
      <c r="AR209">
        <f>IF(D209="Yes", 1, 0)</f>
        <v>1</v>
      </c>
      <c r="AS209">
        <f t="shared" si="52"/>
        <v>1</v>
      </c>
      <c r="AT209">
        <f t="shared" si="53"/>
        <v>1</v>
      </c>
      <c r="AU209">
        <f t="shared" si="54"/>
        <v>0</v>
      </c>
      <c r="AV209">
        <f t="shared" si="55"/>
        <v>0</v>
      </c>
      <c r="AX209">
        <f t="shared" si="56"/>
        <v>1</v>
      </c>
    </row>
    <row r="210" spans="1:50" x14ac:dyDescent="0.3">
      <c r="A210">
        <v>26</v>
      </c>
      <c r="B210">
        <v>96</v>
      </c>
      <c r="C210" t="s">
        <v>22</v>
      </c>
      <c r="D210" t="s">
        <v>21</v>
      </c>
      <c r="E210">
        <v>7</v>
      </c>
      <c r="F210">
        <v>68</v>
      </c>
      <c r="G210" t="s">
        <v>22</v>
      </c>
      <c r="H210" t="s">
        <v>21</v>
      </c>
      <c r="I210">
        <v>3</v>
      </c>
      <c r="J210" t="s">
        <v>22</v>
      </c>
      <c r="K210" t="s">
        <v>34</v>
      </c>
      <c r="L210" t="s">
        <v>24</v>
      </c>
      <c r="M210">
        <v>3</v>
      </c>
      <c r="N210" t="s">
        <v>20</v>
      </c>
      <c r="O210" t="s">
        <v>29</v>
      </c>
      <c r="P210" t="s">
        <v>26</v>
      </c>
      <c r="Q210" t="s">
        <v>31</v>
      </c>
      <c r="R210">
        <v>74</v>
      </c>
      <c r="T210">
        <f t="shared" si="48"/>
        <v>0.8396579429709351</v>
      </c>
      <c r="U210">
        <f t="shared" si="57"/>
        <v>70.502064027095898</v>
      </c>
      <c r="AD210">
        <f>(E210 -$Y$7)/$Y$8</f>
        <v>-1.9795577157294329E-2</v>
      </c>
      <c r="AE210">
        <f t="shared" si="46"/>
        <v>0</v>
      </c>
      <c r="AG210">
        <f>(A210 -$W$7)/$W$8</f>
        <v>1.0057644446991141</v>
      </c>
      <c r="AH210">
        <f>(B210 -$X$7)/$X$8</f>
        <v>1.3876422831589421</v>
      </c>
      <c r="AI210">
        <f>(F210 -$Z$7)/$Z$8</f>
        <v>-0.49105363122358958</v>
      </c>
      <c r="AJ210">
        <f>(I210 -$AA$7)/$AA$8</f>
        <v>1.2241438564120333</v>
      </c>
      <c r="AK210">
        <f t="shared" si="47"/>
        <v>3.141133078780467E-2</v>
      </c>
      <c r="AL210">
        <f>IF(C210="Low", 1, IF(C210="Medium", 2, IF(C210="High", 3, "")))</f>
        <v>2</v>
      </c>
      <c r="AM210">
        <f>IF(G210="Low", 1, IF(G210="Medium", 2, IF(G210="High", 3, "")))</f>
        <v>2</v>
      </c>
      <c r="AN210">
        <f t="shared" si="49"/>
        <v>2</v>
      </c>
      <c r="AO210">
        <f t="shared" si="50"/>
        <v>2</v>
      </c>
      <c r="AP210">
        <f t="shared" si="51"/>
        <v>1</v>
      </c>
      <c r="AQ210">
        <f>IF(H210="Yes", 1, 0)</f>
        <v>1</v>
      </c>
      <c r="AR210">
        <f>IF(D210="Yes", 1, 0)</f>
        <v>1</v>
      </c>
      <c r="AS210">
        <f t="shared" si="52"/>
        <v>1</v>
      </c>
      <c r="AT210">
        <f t="shared" si="53"/>
        <v>1</v>
      </c>
      <c r="AU210">
        <f t="shared" si="54"/>
        <v>1</v>
      </c>
      <c r="AV210">
        <f t="shared" si="55"/>
        <v>1</v>
      </c>
      <c r="AX210">
        <f t="shared" si="56"/>
        <v>1</v>
      </c>
    </row>
    <row r="211" spans="1:50" x14ac:dyDescent="0.3">
      <c r="A211">
        <v>12</v>
      </c>
      <c r="B211">
        <v>90</v>
      </c>
      <c r="C211" t="s">
        <v>22</v>
      </c>
      <c r="D211" t="s">
        <v>21</v>
      </c>
      <c r="E211">
        <v>6</v>
      </c>
      <c r="F211">
        <v>54</v>
      </c>
      <c r="G211" t="s">
        <v>22</v>
      </c>
      <c r="H211" t="s">
        <v>20</v>
      </c>
      <c r="I211">
        <v>1</v>
      </c>
      <c r="J211" t="s">
        <v>22</v>
      </c>
      <c r="K211" t="s">
        <v>23</v>
      </c>
      <c r="L211" t="s">
        <v>32</v>
      </c>
      <c r="M211">
        <v>3</v>
      </c>
      <c r="N211" t="s">
        <v>20</v>
      </c>
      <c r="O211" t="s">
        <v>25</v>
      </c>
      <c r="P211" t="s">
        <v>26</v>
      </c>
      <c r="Q211" t="s">
        <v>27</v>
      </c>
      <c r="R211">
        <v>64</v>
      </c>
      <c r="T211">
        <f t="shared" si="48"/>
        <v>-9.5855769682408609E-3</v>
      </c>
      <c r="U211">
        <f t="shared" si="57"/>
        <v>67.198369708339243</v>
      </c>
      <c r="AD211">
        <f>(E211 -$Y$7)/$Y$8</f>
        <v>-0.70099025568980644</v>
      </c>
      <c r="AE211">
        <f t="shared" si="46"/>
        <v>1</v>
      </c>
      <c r="AG211">
        <f>(A211 -$W$7)/$W$8</f>
        <v>-1.3314092672913058</v>
      </c>
      <c r="AH211">
        <f>(B211 -$X$7)/$X$8</f>
        <v>0.86800884507516429</v>
      </c>
      <c r="AI211">
        <f>(F211 -$Z$7)/$Z$8</f>
        <v>-1.4633639979349158</v>
      </c>
      <c r="AJ211">
        <f>(I211 -$AA$7)/$AA$8</f>
        <v>-0.40124168605466753</v>
      </c>
      <c r="AK211">
        <f t="shared" si="47"/>
        <v>3.141133078780467E-2</v>
      </c>
      <c r="AL211">
        <f>IF(C211="Low", 1, IF(C211="Medium", 2, IF(C211="High", 3, "")))</f>
        <v>2</v>
      </c>
      <c r="AM211">
        <f>IF(G211="Low", 1, IF(G211="Medium", 2, IF(G211="High", 3, "")))</f>
        <v>2</v>
      </c>
      <c r="AN211">
        <f t="shared" si="49"/>
        <v>2</v>
      </c>
      <c r="AO211">
        <f t="shared" si="50"/>
        <v>1</v>
      </c>
      <c r="AP211">
        <f t="shared" si="51"/>
        <v>0</v>
      </c>
      <c r="AQ211">
        <f>IF(H211="Yes", 1, 0)</f>
        <v>0</v>
      </c>
      <c r="AR211">
        <f>IF(D211="Yes", 1, 0)</f>
        <v>1</v>
      </c>
      <c r="AS211">
        <f t="shared" si="52"/>
        <v>1</v>
      </c>
      <c r="AT211">
        <f t="shared" si="53"/>
        <v>1</v>
      </c>
      <c r="AU211">
        <f t="shared" si="54"/>
        <v>0</v>
      </c>
      <c r="AV211">
        <f t="shared" si="55"/>
        <v>0</v>
      </c>
      <c r="AX211">
        <f t="shared" si="56"/>
        <v>1</v>
      </c>
    </row>
    <row r="212" spans="1:50" x14ac:dyDescent="0.3">
      <c r="A212">
        <v>14</v>
      </c>
      <c r="B212">
        <v>82</v>
      </c>
      <c r="C212" t="s">
        <v>22</v>
      </c>
      <c r="D212" t="s">
        <v>20</v>
      </c>
      <c r="E212">
        <v>8</v>
      </c>
      <c r="F212">
        <v>65</v>
      </c>
      <c r="G212" t="s">
        <v>22</v>
      </c>
      <c r="H212" t="s">
        <v>21</v>
      </c>
      <c r="I212">
        <v>1</v>
      </c>
      <c r="J212" t="s">
        <v>22</v>
      </c>
      <c r="K212" t="s">
        <v>34</v>
      </c>
      <c r="L212" t="s">
        <v>24</v>
      </c>
      <c r="M212">
        <v>3</v>
      </c>
      <c r="N212" t="s">
        <v>20</v>
      </c>
      <c r="O212" t="s">
        <v>29</v>
      </c>
      <c r="P212" t="s">
        <v>26</v>
      </c>
      <c r="Q212" t="s">
        <v>27</v>
      </c>
      <c r="R212">
        <v>65</v>
      </c>
      <c r="T212">
        <f t="shared" si="48"/>
        <v>0.11810632900417921</v>
      </c>
      <c r="U212">
        <f t="shared" si="57"/>
        <v>67.695111825773949</v>
      </c>
      <c r="AD212">
        <f>(E212 -$Y$7)/$Y$8</f>
        <v>0.66139910137521774</v>
      </c>
      <c r="AE212">
        <f t="shared" si="46"/>
        <v>0</v>
      </c>
      <c r="AG212">
        <f>(A212 -$W$7)/$W$8</f>
        <v>-0.9975273084355315</v>
      </c>
      <c r="AH212">
        <f>(B212 -$X$7)/$X$8</f>
        <v>0.17516426096346072</v>
      </c>
      <c r="AI212">
        <f>(F212 -$Z$7)/$Z$8</f>
        <v>-0.69940585266173094</v>
      </c>
      <c r="AJ212">
        <f>(I212 -$AA$7)/$AA$8</f>
        <v>-0.40124168605466753</v>
      </c>
      <c r="AK212">
        <f t="shared" si="47"/>
        <v>3.141133078780467E-2</v>
      </c>
      <c r="AL212">
        <f>IF(C212="Low", 1, IF(C212="Medium", 2, IF(C212="High", 3, "")))</f>
        <v>2</v>
      </c>
      <c r="AM212">
        <f>IF(G212="Low", 1, IF(G212="Medium", 2, IF(G212="High", 3, "")))</f>
        <v>2</v>
      </c>
      <c r="AN212">
        <f t="shared" si="49"/>
        <v>2</v>
      </c>
      <c r="AO212">
        <f t="shared" si="50"/>
        <v>2</v>
      </c>
      <c r="AP212">
        <f t="shared" si="51"/>
        <v>1</v>
      </c>
      <c r="AQ212">
        <f>IF(H212="Yes", 1, 0)</f>
        <v>1</v>
      </c>
      <c r="AR212">
        <f>IF(D212="Yes", 1, 0)</f>
        <v>0</v>
      </c>
      <c r="AS212">
        <f t="shared" si="52"/>
        <v>1</v>
      </c>
      <c r="AT212">
        <f t="shared" si="53"/>
        <v>1</v>
      </c>
      <c r="AU212">
        <f t="shared" si="54"/>
        <v>0</v>
      </c>
      <c r="AV212">
        <f t="shared" si="55"/>
        <v>0</v>
      </c>
      <c r="AX212">
        <f t="shared" si="56"/>
        <v>1</v>
      </c>
    </row>
    <row r="213" spans="1:50" x14ac:dyDescent="0.3">
      <c r="A213">
        <v>23</v>
      </c>
      <c r="B213">
        <v>81</v>
      </c>
      <c r="C213" t="s">
        <v>18</v>
      </c>
      <c r="D213" t="s">
        <v>21</v>
      </c>
      <c r="E213">
        <v>4</v>
      </c>
      <c r="F213">
        <v>54</v>
      </c>
      <c r="G213" t="s">
        <v>22</v>
      </c>
      <c r="H213" t="s">
        <v>21</v>
      </c>
      <c r="I213">
        <v>1</v>
      </c>
      <c r="J213" t="s">
        <v>22</v>
      </c>
      <c r="K213" t="s">
        <v>23</v>
      </c>
      <c r="L213" t="s">
        <v>32</v>
      </c>
      <c r="M213">
        <v>3</v>
      </c>
      <c r="N213" t="s">
        <v>20</v>
      </c>
      <c r="O213" t="s">
        <v>29</v>
      </c>
      <c r="P213" t="s">
        <v>26</v>
      </c>
      <c r="Q213" t="s">
        <v>27</v>
      </c>
      <c r="R213">
        <v>66</v>
      </c>
      <c r="T213">
        <f t="shared" si="48"/>
        <v>0.1689996553520336</v>
      </c>
      <c r="U213">
        <f t="shared" si="57"/>
        <v>67.893095076950331</v>
      </c>
      <c r="AD213">
        <f>(E213 -$Y$7)/$Y$8</f>
        <v>-2.0633796127548307</v>
      </c>
      <c r="AE213">
        <f t="shared" si="46"/>
        <v>1</v>
      </c>
      <c r="AG213">
        <f>(A213 -$W$7)/$W$8</f>
        <v>0.50494150641545266</v>
      </c>
      <c r="AH213">
        <f>(B213 -$X$7)/$X$8</f>
        <v>8.8558687949497769E-2</v>
      </c>
      <c r="AI213">
        <f>(F213 -$Z$7)/$Z$8</f>
        <v>-1.4633639979349158</v>
      </c>
      <c r="AJ213">
        <f>(I213 -$AA$7)/$AA$8</f>
        <v>-0.40124168605466753</v>
      </c>
      <c r="AK213">
        <f t="shared" si="47"/>
        <v>3.141133078780467E-2</v>
      </c>
      <c r="AL213">
        <f>IF(C213="Low", 1, IF(C213="Medium", 2, IF(C213="High", 3, "")))</f>
        <v>1</v>
      </c>
      <c r="AM213">
        <f>IF(G213="Low", 1, IF(G213="Medium", 2, IF(G213="High", 3, "")))</f>
        <v>2</v>
      </c>
      <c r="AN213">
        <f t="shared" si="49"/>
        <v>2</v>
      </c>
      <c r="AO213">
        <f t="shared" si="50"/>
        <v>2</v>
      </c>
      <c r="AP213">
        <f t="shared" si="51"/>
        <v>0</v>
      </c>
      <c r="AQ213">
        <f>IF(H213="Yes", 1, 0)</f>
        <v>1</v>
      </c>
      <c r="AR213">
        <f>IF(D213="Yes", 1, 0)</f>
        <v>1</v>
      </c>
      <c r="AS213">
        <f t="shared" si="52"/>
        <v>1</v>
      </c>
      <c r="AT213">
        <f t="shared" si="53"/>
        <v>1</v>
      </c>
      <c r="AU213">
        <f t="shared" si="54"/>
        <v>0</v>
      </c>
      <c r="AV213">
        <f t="shared" si="55"/>
        <v>0</v>
      </c>
      <c r="AX213">
        <f t="shared" si="56"/>
        <v>1</v>
      </c>
    </row>
    <row r="214" spans="1:50" x14ac:dyDescent="0.3">
      <c r="A214">
        <v>23</v>
      </c>
      <c r="B214">
        <v>74</v>
      </c>
      <c r="C214" t="s">
        <v>22</v>
      </c>
      <c r="D214" t="s">
        <v>21</v>
      </c>
      <c r="E214">
        <v>8</v>
      </c>
      <c r="F214">
        <v>88</v>
      </c>
      <c r="G214" t="s">
        <v>18</v>
      </c>
      <c r="H214" t="s">
        <v>21</v>
      </c>
      <c r="I214">
        <v>0</v>
      </c>
      <c r="J214" t="s">
        <v>19</v>
      </c>
      <c r="K214" t="s">
        <v>23</v>
      </c>
      <c r="L214" t="s">
        <v>28</v>
      </c>
      <c r="M214">
        <v>3</v>
      </c>
      <c r="N214" t="s">
        <v>21</v>
      </c>
      <c r="O214" t="s">
        <v>25</v>
      </c>
      <c r="P214" t="s">
        <v>26</v>
      </c>
      <c r="Q214" t="s">
        <v>27</v>
      </c>
      <c r="R214">
        <v>66</v>
      </c>
      <c r="T214">
        <f t="shared" si="48"/>
        <v>0.13438554856188661</v>
      </c>
      <c r="U214">
        <f t="shared" si="57"/>
        <v>67.758440616519906</v>
      </c>
      <c r="AD214">
        <f>(E214 -$Y$7)/$Y$8</f>
        <v>0.66139910137521774</v>
      </c>
      <c r="AE214">
        <f t="shared" si="46"/>
        <v>1</v>
      </c>
      <c r="AG214">
        <f>(A214 -$W$7)/$W$8</f>
        <v>0.50494150641545266</v>
      </c>
      <c r="AH214">
        <f>(B214 -$X$7)/$X$8</f>
        <v>-0.51768032314824286</v>
      </c>
      <c r="AI214">
        <f>(F214 -$Z$7)/$Z$8</f>
        <v>0.89796117836401934</v>
      </c>
      <c r="AJ214">
        <f>(I214 -$AA$7)/$AA$8</f>
        <v>-1.213934457288018</v>
      </c>
      <c r="AK214">
        <f t="shared" si="47"/>
        <v>3.141133078780467E-2</v>
      </c>
      <c r="AL214">
        <f>IF(C214="Low", 1, IF(C214="Medium", 2, IF(C214="High", 3, "")))</f>
        <v>2</v>
      </c>
      <c r="AM214">
        <f>IF(G214="Low", 1, IF(G214="Medium", 2, IF(G214="High", 3, "")))</f>
        <v>1</v>
      </c>
      <c r="AN214">
        <f t="shared" si="49"/>
        <v>3</v>
      </c>
      <c r="AO214">
        <f t="shared" si="50"/>
        <v>1</v>
      </c>
      <c r="AP214">
        <f t="shared" si="51"/>
        <v>0</v>
      </c>
      <c r="AQ214">
        <f>IF(H214="Yes", 1, 0)</f>
        <v>1</v>
      </c>
      <c r="AR214">
        <f>IF(D214="Yes", 1, 0)</f>
        <v>1</v>
      </c>
      <c r="AS214">
        <f t="shared" si="52"/>
        <v>0</v>
      </c>
      <c r="AT214">
        <f t="shared" si="53"/>
        <v>1</v>
      </c>
      <c r="AU214">
        <f t="shared" si="54"/>
        <v>0</v>
      </c>
      <c r="AV214">
        <f t="shared" si="55"/>
        <v>0</v>
      </c>
      <c r="AX214">
        <f t="shared" si="56"/>
        <v>1</v>
      </c>
    </row>
    <row r="215" spans="1:50" x14ac:dyDescent="0.3">
      <c r="A215">
        <v>23</v>
      </c>
      <c r="B215">
        <v>81</v>
      </c>
      <c r="C215" t="s">
        <v>22</v>
      </c>
      <c r="D215" t="s">
        <v>20</v>
      </c>
      <c r="E215">
        <v>4</v>
      </c>
      <c r="F215">
        <v>84</v>
      </c>
      <c r="G215" t="s">
        <v>22</v>
      </c>
      <c r="H215" t="s">
        <v>21</v>
      </c>
      <c r="I215">
        <v>2</v>
      </c>
      <c r="J215" t="s">
        <v>22</v>
      </c>
      <c r="K215" t="s">
        <v>23</v>
      </c>
      <c r="L215" t="s">
        <v>24</v>
      </c>
      <c r="M215">
        <v>5</v>
      </c>
      <c r="N215" t="s">
        <v>20</v>
      </c>
      <c r="O215" t="s">
        <v>25</v>
      </c>
      <c r="P215" t="s">
        <v>26</v>
      </c>
      <c r="Q215" t="s">
        <v>27</v>
      </c>
      <c r="R215">
        <v>68</v>
      </c>
      <c r="T215">
        <f t="shared" si="48"/>
        <v>0.46337509751072242</v>
      </c>
      <c r="U215">
        <f t="shared" si="57"/>
        <v>69.038263044685664</v>
      </c>
      <c r="AD215">
        <f>(E215 -$Y$7)/$Y$8</f>
        <v>-2.0633796127548307</v>
      </c>
      <c r="AE215">
        <f t="shared" si="46"/>
        <v>1</v>
      </c>
      <c r="AG215">
        <f>(A215 -$W$7)/$W$8</f>
        <v>0.50494150641545266</v>
      </c>
      <c r="AH215">
        <f>(B215 -$X$7)/$X$8</f>
        <v>8.8558687949497769E-2</v>
      </c>
      <c r="AI215">
        <f>(F215 -$Z$7)/$Z$8</f>
        <v>0.6201582164464976</v>
      </c>
      <c r="AJ215">
        <f>(I215 -$AA$7)/$AA$8</f>
        <v>0.41145108517868284</v>
      </c>
      <c r="AK215">
        <f t="shared" si="47"/>
        <v>1.9709876159749602</v>
      </c>
      <c r="AL215">
        <f>IF(C215="Low", 1, IF(C215="Medium", 2, IF(C215="High", 3, "")))</f>
        <v>2</v>
      </c>
      <c r="AM215">
        <f>IF(G215="Low", 1, IF(G215="Medium", 2, IF(G215="High", 3, "")))</f>
        <v>2</v>
      </c>
      <c r="AN215">
        <f t="shared" si="49"/>
        <v>2</v>
      </c>
      <c r="AO215">
        <f t="shared" si="50"/>
        <v>1</v>
      </c>
      <c r="AP215">
        <f t="shared" si="51"/>
        <v>1</v>
      </c>
      <c r="AQ215">
        <f>IF(H215="Yes", 1, 0)</f>
        <v>1</v>
      </c>
      <c r="AR215">
        <f>IF(D215="Yes", 1, 0)</f>
        <v>0</v>
      </c>
      <c r="AS215">
        <f t="shared" si="52"/>
        <v>1</v>
      </c>
      <c r="AT215">
        <f t="shared" si="53"/>
        <v>1</v>
      </c>
      <c r="AU215">
        <f t="shared" si="54"/>
        <v>0</v>
      </c>
      <c r="AV215">
        <f t="shared" si="55"/>
        <v>0</v>
      </c>
      <c r="AX215">
        <f t="shared" si="56"/>
        <v>1</v>
      </c>
    </row>
    <row r="216" spans="1:50" x14ac:dyDescent="0.3">
      <c r="A216">
        <v>43</v>
      </c>
      <c r="B216">
        <v>86</v>
      </c>
      <c r="C216" t="s">
        <v>19</v>
      </c>
      <c r="D216" t="s">
        <v>21</v>
      </c>
      <c r="E216">
        <v>7</v>
      </c>
      <c r="F216">
        <v>97</v>
      </c>
      <c r="G216" t="s">
        <v>22</v>
      </c>
      <c r="H216" t="s">
        <v>21</v>
      </c>
      <c r="I216">
        <v>2</v>
      </c>
      <c r="J216" t="s">
        <v>19</v>
      </c>
      <c r="K216" t="s">
        <v>23</v>
      </c>
      <c r="L216" t="s">
        <v>24</v>
      </c>
      <c r="M216">
        <v>1</v>
      </c>
      <c r="N216" t="s">
        <v>20</v>
      </c>
      <c r="O216" t="s">
        <v>25</v>
      </c>
      <c r="P216" t="s">
        <v>26</v>
      </c>
      <c r="Q216" t="s">
        <v>31</v>
      </c>
      <c r="R216">
        <v>78</v>
      </c>
      <c r="T216">
        <f t="shared" si="48"/>
        <v>1.2622217317448308</v>
      </c>
      <c r="U216">
        <f t="shared" si="57"/>
        <v>72.145905346467515</v>
      </c>
      <c r="AD216">
        <f>(E216 -$Y$7)/$Y$8</f>
        <v>-1.9795577157294329E-2</v>
      </c>
      <c r="AE216">
        <f t="shared" si="46"/>
        <v>1</v>
      </c>
      <c r="AG216">
        <f>(A216 -$W$7)/$W$8</f>
        <v>3.8437610949731953</v>
      </c>
      <c r="AH216">
        <f>(B216 -$X$7)/$X$8</f>
        <v>0.52158655301931256</v>
      </c>
      <c r="AI216">
        <f>(F216 -$Z$7)/$Z$8</f>
        <v>1.5230178426784435</v>
      </c>
      <c r="AJ216">
        <f>(I216 -$AA$7)/$AA$8</f>
        <v>0.41145108517868284</v>
      </c>
      <c r="AK216">
        <f t="shared" si="47"/>
        <v>-1.9081649543993509</v>
      </c>
      <c r="AL216">
        <f>IF(C216="Low", 1, IF(C216="Medium", 2, IF(C216="High", 3, "")))</f>
        <v>3</v>
      </c>
      <c r="AM216">
        <f>IF(G216="Low", 1, IF(G216="Medium", 2, IF(G216="High", 3, "")))</f>
        <v>2</v>
      </c>
      <c r="AN216">
        <f t="shared" si="49"/>
        <v>3</v>
      </c>
      <c r="AO216">
        <f t="shared" si="50"/>
        <v>1</v>
      </c>
      <c r="AP216">
        <f t="shared" si="51"/>
        <v>1</v>
      </c>
      <c r="AQ216">
        <f>IF(H216="Yes", 1, 0)</f>
        <v>1</v>
      </c>
      <c r="AR216">
        <f>IF(D216="Yes", 1, 0)</f>
        <v>1</v>
      </c>
      <c r="AS216">
        <f t="shared" si="52"/>
        <v>1</v>
      </c>
      <c r="AT216">
        <f t="shared" si="53"/>
        <v>1</v>
      </c>
      <c r="AU216">
        <f t="shared" si="54"/>
        <v>1</v>
      </c>
      <c r="AV216">
        <f t="shared" si="55"/>
        <v>1</v>
      </c>
      <c r="AX216">
        <f t="shared" si="56"/>
        <v>1</v>
      </c>
    </row>
    <row r="217" spans="1:50" x14ac:dyDescent="0.3">
      <c r="A217">
        <v>23</v>
      </c>
      <c r="B217">
        <v>77</v>
      </c>
      <c r="C217" t="s">
        <v>22</v>
      </c>
      <c r="D217" t="s">
        <v>21</v>
      </c>
      <c r="E217">
        <v>6</v>
      </c>
      <c r="F217">
        <v>69</v>
      </c>
      <c r="G217" t="s">
        <v>18</v>
      </c>
      <c r="H217" t="s">
        <v>21</v>
      </c>
      <c r="I217">
        <v>1</v>
      </c>
      <c r="J217" t="s">
        <v>22</v>
      </c>
      <c r="K217" t="s">
        <v>34</v>
      </c>
      <c r="L217" t="s">
        <v>24</v>
      </c>
      <c r="M217">
        <v>2</v>
      </c>
      <c r="N217" t="s">
        <v>20</v>
      </c>
      <c r="O217" t="s">
        <v>25</v>
      </c>
      <c r="P217" t="s">
        <v>30</v>
      </c>
      <c r="Q217" t="s">
        <v>31</v>
      </c>
      <c r="R217">
        <v>67</v>
      </c>
      <c r="T217">
        <f t="shared" si="48"/>
        <v>0.1499413899385651</v>
      </c>
      <c r="U217">
        <f t="shared" si="57"/>
        <v>67.818955349423959</v>
      </c>
      <c r="AD217">
        <f>(E217 -$Y$7)/$Y$8</f>
        <v>-0.70099025568980644</v>
      </c>
      <c r="AE217">
        <f t="shared" si="46"/>
        <v>0</v>
      </c>
      <c r="AG217">
        <f>(A217 -$W$7)/$W$8</f>
        <v>0.50494150641545266</v>
      </c>
      <c r="AH217">
        <f>(B217 -$X$7)/$X$8</f>
        <v>-0.25786360410635406</v>
      </c>
      <c r="AI217">
        <f>(F217 -$Z$7)/$Z$8</f>
        <v>-0.42160289074420915</v>
      </c>
      <c r="AJ217">
        <f>(I217 -$AA$7)/$AA$8</f>
        <v>-0.40124168605466753</v>
      </c>
      <c r="AK217">
        <f t="shared" si="47"/>
        <v>-0.93837681180577304</v>
      </c>
      <c r="AL217">
        <f>IF(C217="Low", 1, IF(C217="Medium", 2, IF(C217="High", 3, "")))</f>
        <v>2</v>
      </c>
      <c r="AM217">
        <f>IF(G217="Low", 1, IF(G217="Medium", 2, IF(G217="High", 3, "")))</f>
        <v>1</v>
      </c>
      <c r="AN217">
        <f t="shared" si="49"/>
        <v>2</v>
      </c>
      <c r="AO217">
        <f t="shared" si="50"/>
        <v>1</v>
      </c>
      <c r="AP217">
        <f t="shared" si="51"/>
        <v>1</v>
      </c>
      <c r="AQ217">
        <f>IF(H217="Yes", 1, 0)</f>
        <v>1</v>
      </c>
      <c r="AR217">
        <f>IF(D217="Yes", 1, 0)</f>
        <v>1</v>
      </c>
      <c r="AS217">
        <f t="shared" si="52"/>
        <v>1</v>
      </c>
      <c r="AT217">
        <f t="shared" si="53"/>
        <v>0</v>
      </c>
      <c r="AU217">
        <f t="shared" si="54"/>
        <v>0</v>
      </c>
      <c r="AV217">
        <f t="shared" si="55"/>
        <v>0</v>
      </c>
      <c r="AX217">
        <f t="shared" si="56"/>
        <v>1</v>
      </c>
    </row>
    <row r="218" spans="1:50" x14ac:dyDescent="0.3">
      <c r="A218">
        <v>27</v>
      </c>
      <c r="B218">
        <v>89</v>
      </c>
      <c r="C218" t="s">
        <v>22</v>
      </c>
      <c r="D218" t="s">
        <v>21</v>
      </c>
      <c r="E218">
        <v>6</v>
      </c>
      <c r="F218">
        <v>89</v>
      </c>
      <c r="G218" t="s">
        <v>22</v>
      </c>
      <c r="H218" t="s">
        <v>21</v>
      </c>
      <c r="I218">
        <v>3</v>
      </c>
      <c r="J218" t="s">
        <v>22</v>
      </c>
      <c r="K218" t="s">
        <v>34</v>
      </c>
      <c r="L218" t="s">
        <v>24</v>
      </c>
      <c r="M218">
        <v>3</v>
      </c>
      <c r="N218" t="s">
        <v>20</v>
      </c>
      <c r="O218" t="s">
        <v>25</v>
      </c>
      <c r="P218" t="s">
        <v>26</v>
      </c>
      <c r="Q218" t="s">
        <v>27</v>
      </c>
      <c r="R218">
        <v>74</v>
      </c>
      <c r="T218">
        <f t="shared" si="48"/>
        <v>0.78871273710915235</v>
      </c>
      <c r="U218">
        <f t="shared" si="57"/>
        <v>70.303878956239529</v>
      </c>
      <c r="AD218">
        <f>(E218 -$Y$7)/$Y$8</f>
        <v>-0.70099025568980644</v>
      </c>
      <c r="AE218">
        <f t="shared" si="46"/>
        <v>0</v>
      </c>
      <c r="AG218">
        <f>(A218 -$W$7)/$W$8</f>
        <v>1.1727054241270012</v>
      </c>
      <c r="AH218">
        <f>(B218 -$X$7)/$X$8</f>
        <v>0.78140327206120141</v>
      </c>
      <c r="AI218">
        <f>(F218 -$Z$7)/$Z$8</f>
        <v>0.96741191884339983</v>
      </c>
      <c r="AJ218">
        <f>(I218 -$AA$7)/$AA$8</f>
        <v>1.2241438564120333</v>
      </c>
      <c r="AK218">
        <f t="shared" si="47"/>
        <v>3.141133078780467E-2</v>
      </c>
      <c r="AL218">
        <f>IF(C218="Low", 1, IF(C218="Medium", 2, IF(C218="High", 3, "")))</f>
        <v>2</v>
      </c>
      <c r="AM218">
        <f>IF(G218="Low", 1, IF(G218="Medium", 2, IF(G218="High", 3, "")))</f>
        <v>2</v>
      </c>
      <c r="AN218">
        <f t="shared" si="49"/>
        <v>2</v>
      </c>
      <c r="AO218">
        <f t="shared" si="50"/>
        <v>1</v>
      </c>
      <c r="AP218">
        <f t="shared" si="51"/>
        <v>1</v>
      </c>
      <c r="AQ218">
        <f>IF(H218="Yes", 1, 0)</f>
        <v>1</v>
      </c>
      <c r="AR218">
        <f>IF(D218="Yes", 1, 0)</f>
        <v>1</v>
      </c>
      <c r="AS218">
        <f t="shared" si="52"/>
        <v>1</v>
      </c>
      <c r="AT218">
        <f t="shared" si="53"/>
        <v>1</v>
      </c>
      <c r="AU218">
        <f t="shared" si="54"/>
        <v>1</v>
      </c>
      <c r="AV218">
        <f t="shared" si="55"/>
        <v>1</v>
      </c>
      <c r="AX218">
        <f t="shared" si="56"/>
        <v>1</v>
      </c>
    </row>
    <row r="219" spans="1:50" x14ac:dyDescent="0.3">
      <c r="A219">
        <v>26</v>
      </c>
      <c r="B219">
        <v>94</v>
      </c>
      <c r="C219" t="s">
        <v>22</v>
      </c>
      <c r="D219" t="s">
        <v>20</v>
      </c>
      <c r="E219">
        <v>5</v>
      </c>
      <c r="F219">
        <v>79</v>
      </c>
      <c r="G219" t="s">
        <v>19</v>
      </c>
      <c r="H219" t="s">
        <v>21</v>
      </c>
      <c r="I219">
        <v>1</v>
      </c>
      <c r="J219" t="s">
        <v>19</v>
      </c>
      <c r="K219" t="s">
        <v>23</v>
      </c>
      <c r="L219" t="s">
        <v>24</v>
      </c>
      <c r="M219">
        <v>2</v>
      </c>
      <c r="N219" t="s">
        <v>20</v>
      </c>
      <c r="O219" t="s">
        <v>33</v>
      </c>
      <c r="P219" t="s">
        <v>26</v>
      </c>
      <c r="Q219" t="s">
        <v>27</v>
      </c>
      <c r="R219">
        <v>74</v>
      </c>
      <c r="T219">
        <f t="shared" si="48"/>
        <v>0.8581575649444515</v>
      </c>
      <c r="U219">
        <f t="shared" si="57"/>
        <v>70.574030541503248</v>
      </c>
      <c r="AD219">
        <f>(E219 -$Y$7)/$Y$8</f>
        <v>-1.3821849342223185</v>
      </c>
      <c r="AE219">
        <f t="shared" si="46"/>
        <v>1</v>
      </c>
      <c r="AG219">
        <f>(A219 -$W$7)/$W$8</f>
        <v>1.0057644446991141</v>
      </c>
      <c r="AH219">
        <f>(B219 -$X$7)/$X$8</f>
        <v>1.2144311371310161</v>
      </c>
      <c r="AI219">
        <f>(F219 -$Z$7)/$Z$8</f>
        <v>0.27290451404959537</v>
      </c>
      <c r="AJ219">
        <f>(I219 -$AA$7)/$AA$8</f>
        <v>-0.40124168605466753</v>
      </c>
      <c r="AK219">
        <f t="shared" si="47"/>
        <v>-0.93837681180577304</v>
      </c>
      <c r="AL219">
        <f>IF(C219="Low", 1, IF(C219="Medium", 2, IF(C219="High", 3, "")))</f>
        <v>2</v>
      </c>
      <c r="AM219">
        <f>IF(G219="Low", 1, IF(G219="Medium", 2, IF(G219="High", 3, "")))</f>
        <v>3</v>
      </c>
      <c r="AN219">
        <f t="shared" si="49"/>
        <v>3</v>
      </c>
      <c r="AO219">
        <f t="shared" si="50"/>
        <v>3</v>
      </c>
      <c r="AP219">
        <f t="shared" si="51"/>
        <v>1</v>
      </c>
      <c r="AQ219">
        <f>IF(H219="Yes", 1, 0)</f>
        <v>1</v>
      </c>
      <c r="AR219">
        <f>IF(D219="Yes", 1, 0)</f>
        <v>0</v>
      </c>
      <c r="AS219">
        <f t="shared" si="52"/>
        <v>1</v>
      </c>
      <c r="AT219">
        <f t="shared" si="53"/>
        <v>1</v>
      </c>
      <c r="AU219">
        <f t="shared" si="54"/>
        <v>1</v>
      </c>
      <c r="AV219">
        <f t="shared" si="55"/>
        <v>1</v>
      </c>
      <c r="AX219">
        <f t="shared" si="56"/>
        <v>1</v>
      </c>
    </row>
    <row r="220" spans="1:50" x14ac:dyDescent="0.3">
      <c r="A220">
        <v>24</v>
      </c>
      <c r="B220">
        <v>66</v>
      </c>
      <c r="C220" t="s">
        <v>22</v>
      </c>
      <c r="D220" t="s">
        <v>20</v>
      </c>
      <c r="E220">
        <v>9</v>
      </c>
      <c r="F220">
        <v>82</v>
      </c>
      <c r="G220" t="s">
        <v>18</v>
      </c>
      <c r="H220" t="s">
        <v>21</v>
      </c>
      <c r="I220">
        <v>1</v>
      </c>
      <c r="J220" t="s">
        <v>22</v>
      </c>
      <c r="K220" t="s">
        <v>23</v>
      </c>
      <c r="L220" t="s">
        <v>32</v>
      </c>
      <c r="M220">
        <v>2</v>
      </c>
      <c r="N220" t="s">
        <v>21</v>
      </c>
      <c r="O220" t="s">
        <v>25</v>
      </c>
      <c r="P220" t="s">
        <v>26</v>
      </c>
      <c r="Q220" t="s">
        <v>31</v>
      </c>
      <c r="R220">
        <v>62</v>
      </c>
      <c r="T220">
        <f t="shared" si="48"/>
        <v>-7.4335440623873081E-2</v>
      </c>
      <c r="U220">
        <f t="shared" si="57"/>
        <v>66.946482291271039</v>
      </c>
      <c r="AD220">
        <f>(E220 -$Y$7)/$Y$8</f>
        <v>1.3425937799077299</v>
      </c>
      <c r="AE220">
        <f t="shared" si="46"/>
        <v>1</v>
      </c>
      <c r="AG220">
        <f>(A220 -$W$7)/$W$8</f>
        <v>0.67188248584333976</v>
      </c>
      <c r="AH220">
        <f>(B220 -$X$7)/$X$8</f>
        <v>-1.2105249072599464</v>
      </c>
      <c r="AI220">
        <f>(F220 -$Z$7)/$Z$8</f>
        <v>0.48125673548773673</v>
      </c>
      <c r="AJ220">
        <f>(I220 -$AA$7)/$AA$8</f>
        <v>-0.40124168605466753</v>
      </c>
      <c r="AK220">
        <f t="shared" si="47"/>
        <v>-0.93837681180577304</v>
      </c>
      <c r="AL220">
        <f>IF(C220="Low", 1, IF(C220="Medium", 2, IF(C220="High", 3, "")))</f>
        <v>2</v>
      </c>
      <c r="AM220">
        <f>IF(G220="Low", 1, IF(G220="Medium", 2, IF(G220="High", 3, "")))</f>
        <v>1</v>
      </c>
      <c r="AN220">
        <f t="shared" si="49"/>
        <v>2</v>
      </c>
      <c r="AO220">
        <f t="shared" si="50"/>
        <v>1</v>
      </c>
      <c r="AP220">
        <f t="shared" si="51"/>
        <v>0</v>
      </c>
      <c r="AQ220">
        <f>IF(H220="Yes", 1, 0)</f>
        <v>1</v>
      </c>
      <c r="AR220">
        <f>IF(D220="Yes", 1, 0)</f>
        <v>0</v>
      </c>
      <c r="AS220">
        <f t="shared" si="52"/>
        <v>0</v>
      </c>
      <c r="AT220">
        <f t="shared" si="53"/>
        <v>1</v>
      </c>
      <c r="AU220">
        <f t="shared" si="54"/>
        <v>0</v>
      </c>
      <c r="AV220">
        <f t="shared" si="55"/>
        <v>0</v>
      </c>
      <c r="AX220">
        <f t="shared" si="56"/>
        <v>1</v>
      </c>
    </row>
    <row r="221" spans="1:50" x14ac:dyDescent="0.3">
      <c r="A221">
        <v>18</v>
      </c>
      <c r="B221">
        <v>78</v>
      </c>
      <c r="C221" t="s">
        <v>19</v>
      </c>
      <c r="D221" t="s">
        <v>21</v>
      </c>
      <c r="E221">
        <v>5</v>
      </c>
      <c r="F221">
        <v>77</v>
      </c>
      <c r="G221" t="s">
        <v>22</v>
      </c>
      <c r="H221" t="s">
        <v>20</v>
      </c>
      <c r="I221">
        <v>2</v>
      </c>
      <c r="J221" t="s">
        <v>22</v>
      </c>
      <c r="K221" t="s">
        <v>23</v>
      </c>
      <c r="L221" t="s">
        <v>32</v>
      </c>
      <c r="M221">
        <v>4</v>
      </c>
      <c r="N221" t="s">
        <v>20</v>
      </c>
      <c r="O221" t="s">
        <v>25</v>
      </c>
      <c r="P221" t="s">
        <v>35</v>
      </c>
      <c r="Q221" t="s">
        <v>27</v>
      </c>
      <c r="R221">
        <v>66</v>
      </c>
      <c r="T221">
        <f t="shared" si="48"/>
        <v>0.11484832055768053</v>
      </c>
      <c r="U221">
        <f t="shared" si="57"/>
        <v>67.682437647234522</v>
      </c>
      <c r="AD221">
        <f>(E221 -$Y$7)/$Y$8</f>
        <v>-1.3821849342223185</v>
      </c>
      <c r="AE221">
        <f t="shared" si="46"/>
        <v>1</v>
      </c>
      <c r="AG221">
        <f>(A221 -$W$7)/$W$8</f>
        <v>-0.32976339072398297</v>
      </c>
      <c r="AH221">
        <f>(B221 -$X$7)/$X$8</f>
        <v>-0.1712580310923911</v>
      </c>
      <c r="AI221">
        <f>(F221 -$Z$7)/$Z$8</f>
        <v>0.13400303309083447</v>
      </c>
      <c r="AJ221">
        <f>(I221 -$AA$7)/$AA$8</f>
        <v>0.41145108517868284</v>
      </c>
      <c r="AK221">
        <f t="shared" si="47"/>
        <v>1.0011994733813825</v>
      </c>
      <c r="AL221">
        <f>IF(C221="Low", 1, IF(C221="Medium", 2, IF(C221="High", 3, "")))</f>
        <v>3</v>
      </c>
      <c r="AM221">
        <f>IF(G221="Low", 1, IF(G221="Medium", 2, IF(G221="High", 3, "")))</f>
        <v>2</v>
      </c>
      <c r="AN221">
        <f t="shared" si="49"/>
        <v>2</v>
      </c>
      <c r="AO221">
        <f t="shared" si="50"/>
        <v>1</v>
      </c>
      <c r="AP221">
        <f t="shared" si="51"/>
        <v>0</v>
      </c>
      <c r="AQ221">
        <f>IF(H221="Yes", 1, 0)</f>
        <v>0</v>
      </c>
      <c r="AR221">
        <f>IF(D221="Yes", 1, 0)</f>
        <v>1</v>
      </c>
      <c r="AS221">
        <f t="shared" si="52"/>
        <v>1</v>
      </c>
      <c r="AT221">
        <f t="shared" si="53"/>
        <v>0</v>
      </c>
      <c r="AU221">
        <f t="shared" si="54"/>
        <v>0</v>
      </c>
      <c r="AV221">
        <f t="shared" si="55"/>
        <v>0</v>
      </c>
      <c r="AX221">
        <f t="shared" si="56"/>
        <v>1</v>
      </c>
    </row>
    <row r="222" spans="1:50" x14ac:dyDescent="0.3">
      <c r="A222">
        <v>25</v>
      </c>
      <c r="B222">
        <v>76</v>
      </c>
      <c r="C222" t="s">
        <v>22</v>
      </c>
      <c r="D222" t="s">
        <v>21</v>
      </c>
      <c r="E222">
        <v>5</v>
      </c>
      <c r="F222">
        <v>89</v>
      </c>
      <c r="G222" t="s">
        <v>19</v>
      </c>
      <c r="H222" t="s">
        <v>21</v>
      </c>
      <c r="I222">
        <v>3</v>
      </c>
      <c r="J222" t="s">
        <v>19</v>
      </c>
      <c r="K222" t="s">
        <v>23</v>
      </c>
      <c r="L222" t="s">
        <v>32</v>
      </c>
      <c r="M222">
        <v>3</v>
      </c>
      <c r="N222" t="s">
        <v>20</v>
      </c>
      <c r="O222" t="s">
        <v>25</v>
      </c>
      <c r="P222" t="s">
        <v>35</v>
      </c>
      <c r="Q222" t="s">
        <v>31</v>
      </c>
      <c r="R222">
        <v>69</v>
      </c>
      <c r="T222">
        <f t="shared" si="48"/>
        <v>0.45057694285514832</v>
      </c>
      <c r="U222">
        <f t="shared" si="57"/>
        <v>68.988476158081895</v>
      </c>
      <c r="AD222">
        <f>(E222 -$Y$7)/$Y$8</f>
        <v>-1.3821849342223185</v>
      </c>
      <c r="AE222">
        <f t="shared" si="46"/>
        <v>1</v>
      </c>
      <c r="AG222">
        <f>(A222 -$W$7)/$W$8</f>
        <v>0.83882346527122686</v>
      </c>
      <c r="AH222">
        <f>(B222 -$X$7)/$X$8</f>
        <v>-0.34446917712031699</v>
      </c>
      <c r="AI222">
        <f>(F222 -$Z$7)/$Z$8</f>
        <v>0.96741191884339983</v>
      </c>
      <c r="AJ222">
        <f>(I222 -$AA$7)/$AA$8</f>
        <v>1.2241438564120333</v>
      </c>
      <c r="AK222">
        <f t="shared" si="47"/>
        <v>3.141133078780467E-2</v>
      </c>
      <c r="AL222">
        <f>IF(C222="Low", 1, IF(C222="Medium", 2, IF(C222="High", 3, "")))</f>
        <v>2</v>
      </c>
      <c r="AM222">
        <f>IF(G222="Low", 1, IF(G222="Medium", 2, IF(G222="High", 3, "")))</f>
        <v>3</v>
      </c>
      <c r="AN222">
        <f t="shared" si="49"/>
        <v>3</v>
      </c>
      <c r="AO222">
        <f t="shared" si="50"/>
        <v>1</v>
      </c>
      <c r="AP222">
        <f t="shared" si="51"/>
        <v>0</v>
      </c>
      <c r="AQ222">
        <f>IF(H222="Yes", 1, 0)</f>
        <v>1</v>
      </c>
      <c r="AR222">
        <f>IF(D222="Yes", 1, 0)</f>
        <v>1</v>
      </c>
      <c r="AS222">
        <f t="shared" si="52"/>
        <v>1</v>
      </c>
      <c r="AT222">
        <f t="shared" si="53"/>
        <v>0</v>
      </c>
      <c r="AU222">
        <f t="shared" si="54"/>
        <v>0</v>
      </c>
      <c r="AV222">
        <f t="shared" si="55"/>
        <v>0</v>
      </c>
      <c r="AX222">
        <f t="shared" si="56"/>
        <v>1</v>
      </c>
    </row>
    <row r="223" spans="1:50" x14ac:dyDescent="0.3">
      <c r="A223">
        <v>15</v>
      </c>
      <c r="B223">
        <v>87</v>
      </c>
      <c r="C223" t="s">
        <v>22</v>
      </c>
      <c r="D223" t="s">
        <v>21</v>
      </c>
      <c r="E223">
        <v>10</v>
      </c>
      <c r="F223">
        <v>52</v>
      </c>
      <c r="G223" t="s">
        <v>22</v>
      </c>
      <c r="H223" t="s">
        <v>21</v>
      </c>
      <c r="I223">
        <v>2</v>
      </c>
      <c r="J223" t="s">
        <v>19</v>
      </c>
      <c r="K223" t="s">
        <v>34</v>
      </c>
      <c r="L223" t="s">
        <v>24</v>
      </c>
      <c r="M223">
        <v>3</v>
      </c>
      <c r="N223" t="s">
        <v>20</v>
      </c>
      <c r="O223" t="s">
        <v>29</v>
      </c>
      <c r="P223" t="s">
        <v>26</v>
      </c>
      <c r="Q223" t="s">
        <v>27</v>
      </c>
      <c r="R223">
        <v>68</v>
      </c>
      <c r="T223">
        <f t="shared" si="48"/>
        <v>0.30622816526650293</v>
      </c>
      <c r="U223">
        <f t="shared" si="57"/>
        <v>68.426936122459097</v>
      </c>
      <c r="AD223">
        <f>(E223 -$Y$7)/$Y$8</f>
        <v>2.0237884584402419</v>
      </c>
      <c r="AE223">
        <f t="shared" si="46"/>
        <v>0</v>
      </c>
      <c r="AG223">
        <f>(A223 -$W$7)/$W$8</f>
        <v>-0.8305863290076444</v>
      </c>
      <c r="AH223">
        <f>(B223 -$X$7)/$X$8</f>
        <v>0.60819212603327544</v>
      </c>
      <c r="AI223">
        <f>(F223 -$Z$7)/$Z$8</f>
        <v>-1.6022654788936768</v>
      </c>
      <c r="AJ223">
        <f>(I223 -$AA$7)/$AA$8</f>
        <v>0.41145108517868284</v>
      </c>
      <c r="AK223">
        <f t="shared" si="47"/>
        <v>3.141133078780467E-2</v>
      </c>
      <c r="AL223">
        <f>IF(C223="Low", 1, IF(C223="Medium", 2, IF(C223="High", 3, "")))</f>
        <v>2</v>
      </c>
      <c r="AM223">
        <f>IF(G223="Low", 1, IF(G223="Medium", 2, IF(G223="High", 3, "")))</f>
        <v>2</v>
      </c>
      <c r="AN223">
        <f t="shared" si="49"/>
        <v>3</v>
      </c>
      <c r="AO223">
        <f t="shared" si="50"/>
        <v>2</v>
      </c>
      <c r="AP223">
        <f t="shared" si="51"/>
        <v>1</v>
      </c>
      <c r="AQ223">
        <f>IF(H223="Yes", 1, 0)</f>
        <v>1</v>
      </c>
      <c r="AR223">
        <f>IF(D223="Yes", 1, 0)</f>
        <v>1</v>
      </c>
      <c r="AS223">
        <f t="shared" si="52"/>
        <v>1</v>
      </c>
      <c r="AT223">
        <f t="shared" si="53"/>
        <v>1</v>
      </c>
      <c r="AU223">
        <f t="shared" si="54"/>
        <v>0</v>
      </c>
      <c r="AV223">
        <f t="shared" si="55"/>
        <v>0</v>
      </c>
      <c r="AX223">
        <f t="shared" si="56"/>
        <v>1</v>
      </c>
    </row>
    <row r="224" spans="1:50" x14ac:dyDescent="0.3">
      <c r="A224">
        <v>19</v>
      </c>
      <c r="B224">
        <v>70</v>
      </c>
      <c r="C224" t="s">
        <v>22</v>
      </c>
      <c r="D224" t="s">
        <v>20</v>
      </c>
      <c r="E224">
        <v>7</v>
      </c>
      <c r="F224">
        <v>54</v>
      </c>
      <c r="G224" t="s">
        <v>19</v>
      </c>
      <c r="H224" t="s">
        <v>21</v>
      </c>
      <c r="I224">
        <v>0</v>
      </c>
      <c r="J224" t="s">
        <v>22</v>
      </c>
      <c r="K224" t="s">
        <v>23</v>
      </c>
      <c r="L224" t="s">
        <v>24</v>
      </c>
      <c r="M224">
        <v>2</v>
      </c>
      <c r="N224" t="s">
        <v>21</v>
      </c>
      <c r="O224" t="s">
        <v>25</v>
      </c>
      <c r="P224" t="s">
        <v>30</v>
      </c>
      <c r="Q224" t="s">
        <v>27</v>
      </c>
      <c r="R224">
        <v>89</v>
      </c>
      <c r="T224">
        <f t="shared" si="48"/>
        <v>-0.20182008445311422</v>
      </c>
      <c r="U224">
        <f t="shared" si="57"/>
        <v>66.450546457015221</v>
      </c>
      <c r="AD224">
        <f>(E224 -$Y$7)/$Y$8</f>
        <v>-1.9795577157294329E-2</v>
      </c>
      <c r="AE224">
        <f t="shared" si="46"/>
        <v>1</v>
      </c>
      <c r="AG224">
        <f>(A224 -$W$7)/$W$8</f>
        <v>-0.16282241129609587</v>
      </c>
      <c r="AH224">
        <f>(B224 -$X$7)/$X$8</f>
        <v>-0.8641026152040947</v>
      </c>
      <c r="AI224">
        <f>(F224 -$Z$7)/$Z$8</f>
        <v>-1.4633639979349158</v>
      </c>
      <c r="AJ224">
        <f>(I224 -$AA$7)/$AA$8</f>
        <v>-1.213934457288018</v>
      </c>
      <c r="AK224">
        <f t="shared" si="47"/>
        <v>-0.93837681180577304</v>
      </c>
      <c r="AL224">
        <f>IF(C224="Low", 1, IF(C224="Medium", 2, IF(C224="High", 3, "")))</f>
        <v>2</v>
      </c>
      <c r="AM224">
        <f>IF(G224="Low", 1, IF(G224="Medium", 2, IF(G224="High", 3, "")))</f>
        <v>3</v>
      </c>
      <c r="AN224">
        <f t="shared" si="49"/>
        <v>2</v>
      </c>
      <c r="AO224">
        <f t="shared" si="50"/>
        <v>1</v>
      </c>
      <c r="AP224">
        <f t="shared" si="51"/>
        <v>1</v>
      </c>
      <c r="AQ224">
        <f>IF(H224="Yes", 1, 0)</f>
        <v>1</v>
      </c>
      <c r="AR224">
        <f>IF(D224="Yes", 1, 0)</f>
        <v>0</v>
      </c>
      <c r="AS224">
        <f t="shared" si="52"/>
        <v>0</v>
      </c>
      <c r="AT224">
        <f t="shared" si="53"/>
        <v>0</v>
      </c>
      <c r="AU224">
        <f t="shared" si="54"/>
        <v>1</v>
      </c>
      <c r="AV224">
        <f t="shared" si="55"/>
        <v>0</v>
      </c>
      <c r="AX224">
        <f t="shared" si="56"/>
        <v>0</v>
      </c>
    </row>
    <row r="225" spans="1:50" x14ac:dyDescent="0.3">
      <c r="A225">
        <v>17</v>
      </c>
      <c r="B225">
        <v>86</v>
      </c>
      <c r="C225" t="s">
        <v>19</v>
      </c>
      <c r="D225" t="s">
        <v>20</v>
      </c>
      <c r="E225">
        <v>5</v>
      </c>
      <c r="F225">
        <v>55</v>
      </c>
      <c r="G225" t="s">
        <v>18</v>
      </c>
      <c r="H225" t="s">
        <v>20</v>
      </c>
      <c r="I225">
        <v>2</v>
      </c>
      <c r="J225" t="s">
        <v>22</v>
      </c>
      <c r="K225" t="s">
        <v>34</v>
      </c>
      <c r="L225" t="s">
        <v>32</v>
      </c>
      <c r="M225">
        <v>4</v>
      </c>
      <c r="N225" t="s">
        <v>20</v>
      </c>
      <c r="O225" t="s">
        <v>29</v>
      </c>
      <c r="P225" t="s">
        <v>26</v>
      </c>
      <c r="Q225" t="s">
        <v>27</v>
      </c>
      <c r="R225">
        <v>66</v>
      </c>
      <c r="T225">
        <f t="shared" si="48"/>
        <v>0.16169056865706916</v>
      </c>
      <c r="U225">
        <f t="shared" si="57"/>
        <v>67.864661550379324</v>
      </c>
      <c r="AD225">
        <f>(E225 -$Y$7)/$Y$8</f>
        <v>-1.3821849342223185</v>
      </c>
      <c r="AE225">
        <f t="shared" si="46"/>
        <v>0</v>
      </c>
      <c r="AG225">
        <f>(A225 -$W$7)/$W$8</f>
        <v>-0.49670437015187013</v>
      </c>
      <c r="AH225">
        <f>(B225 -$X$7)/$X$8</f>
        <v>0.52158655301931256</v>
      </c>
      <c r="AI225">
        <f>(F225 -$Z$7)/$Z$8</f>
        <v>-1.3939132574555355</v>
      </c>
      <c r="AJ225">
        <f>(I225 -$AA$7)/$AA$8</f>
        <v>0.41145108517868284</v>
      </c>
      <c r="AK225">
        <f t="shared" si="47"/>
        <v>1.0011994733813825</v>
      </c>
      <c r="AL225">
        <f>IF(C225="Low", 1, IF(C225="Medium", 2, IF(C225="High", 3, "")))</f>
        <v>3</v>
      </c>
      <c r="AM225">
        <f>IF(G225="Low", 1, IF(G225="Medium", 2, IF(G225="High", 3, "")))</f>
        <v>1</v>
      </c>
      <c r="AN225">
        <f t="shared" si="49"/>
        <v>2</v>
      </c>
      <c r="AO225">
        <f t="shared" si="50"/>
        <v>2</v>
      </c>
      <c r="AP225">
        <f t="shared" si="51"/>
        <v>0</v>
      </c>
      <c r="AQ225">
        <f>IF(H225="Yes", 1, 0)</f>
        <v>0</v>
      </c>
      <c r="AR225">
        <f>IF(D225="Yes", 1, 0)</f>
        <v>0</v>
      </c>
      <c r="AS225">
        <f t="shared" si="52"/>
        <v>1</v>
      </c>
      <c r="AT225">
        <f t="shared" si="53"/>
        <v>1</v>
      </c>
      <c r="AU225">
        <f t="shared" si="54"/>
        <v>0</v>
      </c>
      <c r="AV225">
        <f t="shared" si="55"/>
        <v>0</v>
      </c>
      <c r="AX225">
        <f t="shared" si="56"/>
        <v>1</v>
      </c>
    </row>
    <row r="226" spans="1:50" x14ac:dyDescent="0.3">
      <c r="A226">
        <v>20</v>
      </c>
      <c r="B226">
        <v>95</v>
      </c>
      <c r="C226" t="s">
        <v>18</v>
      </c>
      <c r="D226" t="s">
        <v>21</v>
      </c>
      <c r="E226">
        <v>7</v>
      </c>
      <c r="F226">
        <v>64</v>
      </c>
      <c r="G226" t="s">
        <v>18</v>
      </c>
      <c r="H226" t="s">
        <v>20</v>
      </c>
      <c r="I226">
        <v>2</v>
      </c>
      <c r="J226" t="s">
        <v>19</v>
      </c>
      <c r="K226" t="s">
        <v>23</v>
      </c>
      <c r="L226" t="s">
        <v>32</v>
      </c>
      <c r="M226">
        <v>3</v>
      </c>
      <c r="N226" t="s">
        <v>20</v>
      </c>
      <c r="O226" t="s">
        <v>25</v>
      </c>
      <c r="P226" t="s">
        <v>26</v>
      </c>
      <c r="Q226" t="s">
        <v>31</v>
      </c>
      <c r="R226">
        <v>68</v>
      </c>
      <c r="T226">
        <f t="shared" si="48"/>
        <v>0.3088052777153435</v>
      </c>
      <c r="U226">
        <f t="shared" si="57"/>
        <v>68.43696150570446</v>
      </c>
      <c r="AD226">
        <f>(E226 -$Y$7)/$Y$8</f>
        <v>-1.9795577157294329E-2</v>
      </c>
      <c r="AE226">
        <f t="shared" si="46"/>
        <v>1</v>
      </c>
      <c r="AG226">
        <f>(A226 -$W$7)/$W$8</f>
        <v>4.1185681317912485E-3</v>
      </c>
      <c r="AH226">
        <f>(B226 -$X$7)/$X$8</f>
        <v>1.3010367101449791</v>
      </c>
      <c r="AI226">
        <f>(F226 -$Z$7)/$Z$8</f>
        <v>-0.76885659314111132</v>
      </c>
      <c r="AJ226">
        <f>(I226 -$AA$7)/$AA$8</f>
        <v>0.41145108517868284</v>
      </c>
      <c r="AK226">
        <f t="shared" si="47"/>
        <v>3.141133078780467E-2</v>
      </c>
      <c r="AL226">
        <f>IF(C226="Low", 1, IF(C226="Medium", 2, IF(C226="High", 3, "")))</f>
        <v>1</v>
      </c>
      <c r="AM226">
        <f>IF(G226="Low", 1, IF(G226="Medium", 2, IF(G226="High", 3, "")))</f>
        <v>1</v>
      </c>
      <c r="AN226">
        <f t="shared" si="49"/>
        <v>3</v>
      </c>
      <c r="AO226">
        <f t="shared" si="50"/>
        <v>1</v>
      </c>
      <c r="AP226">
        <f t="shared" si="51"/>
        <v>0</v>
      </c>
      <c r="AQ226">
        <f>IF(H226="Yes", 1, 0)</f>
        <v>0</v>
      </c>
      <c r="AR226">
        <f>IF(D226="Yes", 1, 0)</f>
        <v>1</v>
      </c>
      <c r="AS226">
        <f t="shared" si="52"/>
        <v>1</v>
      </c>
      <c r="AT226">
        <f t="shared" si="53"/>
        <v>1</v>
      </c>
      <c r="AU226">
        <f t="shared" si="54"/>
        <v>0</v>
      </c>
      <c r="AV226">
        <f t="shared" si="55"/>
        <v>0</v>
      </c>
      <c r="AX226">
        <f t="shared" si="56"/>
        <v>1</v>
      </c>
    </row>
    <row r="227" spans="1:50" x14ac:dyDescent="0.3">
      <c r="A227">
        <v>34</v>
      </c>
      <c r="B227">
        <v>77</v>
      </c>
      <c r="C227" t="s">
        <v>22</v>
      </c>
      <c r="D227" t="s">
        <v>21</v>
      </c>
      <c r="E227">
        <v>7</v>
      </c>
      <c r="F227">
        <v>80</v>
      </c>
      <c r="G227" t="s">
        <v>18</v>
      </c>
      <c r="H227" t="s">
        <v>21</v>
      </c>
      <c r="I227">
        <v>0</v>
      </c>
      <c r="J227" t="s">
        <v>22</v>
      </c>
      <c r="K227" t="s">
        <v>23</v>
      </c>
      <c r="L227" t="s">
        <v>24</v>
      </c>
      <c r="M227">
        <v>3</v>
      </c>
      <c r="N227" t="s">
        <v>20</v>
      </c>
      <c r="O227" t="s">
        <v>25</v>
      </c>
      <c r="P227" t="s">
        <v>26</v>
      </c>
      <c r="Q227" t="s">
        <v>27</v>
      </c>
      <c r="R227">
        <v>69</v>
      </c>
      <c r="T227">
        <f t="shared" si="48"/>
        <v>0.53717850065017603</v>
      </c>
      <c r="U227">
        <f t="shared" si="57"/>
        <v>69.325370191142525</v>
      </c>
      <c r="AD227">
        <f>(E227 -$Y$7)/$Y$8</f>
        <v>-1.9795577157294329E-2</v>
      </c>
      <c r="AE227">
        <f t="shared" si="46"/>
        <v>1</v>
      </c>
      <c r="AG227">
        <f>(A227 -$W$7)/$W$8</f>
        <v>2.3412922801222109</v>
      </c>
      <c r="AH227">
        <f>(B227 -$X$7)/$X$8</f>
        <v>-0.25786360410635406</v>
      </c>
      <c r="AI227">
        <f>(F227 -$Z$7)/$Z$8</f>
        <v>0.34235525452897581</v>
      </c>
      <c r="AJ227">
        <f>(I227 -$AA$7)/$AA$8</f>
        <v>-1.213934457288018</v>
      </c>
      <c r="AK227">
        <f t="shared" si="47"/>
        <v>3.141133078780467E-2</v>
      </c>
      <c r="AL227">
        <f>IF(C227="Low", 1, IF(C227="Medium", 2, IF(C227="High", 3, "")))</f>
        <v>2</v>
      </c>
      <c r="AM227">
        <f>IF(G227="Low", 1, IF(G227="Medium", 2, IF(G227="High", 3, "")))</f>
        <v>1</v>
      </c>
      <c r="AN227">
        <f t="shared" si="49"/>
        <v>2</v>
      </c>
      <c r="AO227">
        <f t="shared" si="50"/>
        <v>1</v>
      </c>
      <c r="AP227">
        <f t="shared" si="51"/>
        <v>1</v>
      </c>
      <c r="AQ227">
        <f>IF(H227="Yes", 1, 0)</f>
        <v>1</v>
      </c>
      <c r="AR227">
        <f>IF(D227="Yes", 1, 0)</f>
        <v>1</v>
      </c>
      <c r="AS227">
        <f t="shared" si="52"/>
        <v>1</v>
      </c>
      <c r="AT227">
        <f t="shared" si="53"/>
        <v>1</v>
      </c>
      <c r="AU227">
        <f t="shared" si="54"/>
        <v>0</v>
      </c>
      <c r="AV227">
        <f t="shared" si="55"/>
        <v>0</v>
      </c>
      <c r="AX227">
        <f t="shared" si="56"/>
        <v>1</v>
      </c>
    </row>
    <row r="228" spans="1:50" x14ac:dyDescent="0.3">
      <c r="A228">
        <v>9</v>
      </c>
      <c r="B228">
        <v>96</v>
      </c>
      <c r="C228" t="s">
        <v>22</v>
      </c>
      <c r="D228" t="s">
        <v>21</v>
      </c>
      <c r="E228">
        <v>4</v>
      </c>
      <c r="F228">
        <v>82</v>
      </c>
      <c r="G228" t="s">
        <v>19</v>
      </c>
      <c r="H228" t="s">
        <v>20</v>
      </c>
      <c r="I228">
        <v>0</v>
      </c>
      <c r="J228" t="s">
        <v>22</v>
      </c>
      <c r="K228" t="s">
        <v>23</v>
      </c>
      <c r="L228" t="s">
        <v>24</v>
      </c>
      <c r="M228">
        <v>4</v>
      </c>
      <c r="N228" t="s">
        <v>20</v>
      </c>
      <c r="O228" t="s">
        <v>29</v>
      </c>
      <c r="P228" t="s">
        <v>26</v>
      </c>
      <c r="Q228" t="s">
        <v>27</v>
      </c>
      <c r="R228">
        <v>67</v>
      </c>
      <c r="T228">
        <f t="shared" si="48"/>
        <v>0.29055319414031749</v>
      </c>
      <c r="U228">
        <f t="shared" si="57"/>
        <v>68.365957955607783</v>
      </c>
      <c r="AD228">
        <f>(E228 -$Y$7)/$Y$8</f>
        <v>-2.0633796127548307</v>
      </c>
      <c r="AE228">
        <f t="shared" si="46"/>
        <v>1</v>
      </c>
      <c r="AG228">
        <f>(A228 -$W$7)/$W$8</f>
        <v>-1.8322322055749671</v>
      </c>
      <c r="AH228">
        <f>(B228 -$X$7)/$X$8</f>
        <v>1.3876422831589421</v>
      </c>
      <c r="AI228">
        <f>(F228 -$Z$7)/$Z$8</f>
        <v>0.48125673548773673</v>
      </c>
      <c r="AJ228">
        <f>(I228 -$AA$7)/$AA$8</f>
        <v>-1.213934457288018</v>
      </c>
      <c r="AK228">
        <f t="shared" si="47"/>
        <v>1.0011994733813825</v>
      </c>
      <c r="AL228">
        <f>IF(C228="Low", 1, IF(C228="Medium", 2, IF(C228="High", 3, "")))</f>
        <v>2</v>
      </c>
      <c r="AM228">
        <f>IF(G228="Low", 1, IF(G228="Medium", 2, IF(G228="High", 3, "")))</f>
        <v>3</v>
      </c>
      <c r="AN228">
        <f t="shared" si="49"/>
        <v>2</v>
      </c>
      <c r="AO228">
        <f t="shared" si="50"/>
        <v>2</v>
      </c>
      <c r="AP228">
        <f t="shared" si="51"/>
        <v>1</v>
      </c>
      <c r="AQ228">
        <f>IF(H228="Yes", 1, 0)</f>
        <v>0</v>
      </c>
      <c r="AR228">
        <f>IF(D228="Yes", 1, 0)</f>
        <v>1</v>
      </c>
      <c r="AS228">
        <f t="shared" si="52"/>
        <v>1</v>
      </c>
      <c r="AT228">
        <f t="shared" si="53"/>
        <v>1</v>
      </c>
      <c r="AU228">
        <f t="shared" si="54"/>
        <v>0</v>
      </c>
      <c r="AV228">
        <f t="shared" si="55"/>
        <v>0</v>
      </c>
      <c r="AX228">
        <f t="shared" si="56"/>
        <v>1</v>
      </c>
    </row>
    <row r="229" spans="1:50" x14ac:dyDescent="0.3">
      <c r="A229">
        <v>24</v>
      </c>
      <c r="B229">
        <v>100</v>
      </c>
      <c r="C229" t="s">
        <v>19</v>
      </c>
      <c r="D229" t="s">
        <v>21</v>
      </c>
      <c r="E229">
        <v>6</v>
      </c>
      <c r="F229">
        <v>86</v>
      </c>
      <c r="G229" t="s">
        <v>18</v>
      </c>
      <c r="H229" t="s">
        <v>21</v>
      </c>
      <c r="I229">
        <v>2</v>
      </c>
      <c r="J229" t="s">
        <v>22</v>
      </c>
      <c r="K229" t="s">
        <v>34</v>
      </c>
      <c r="L229" t="s">
        <v>24</v>
      </c>
      <c r="M229">
        <v>5</v>
      </c>
      <c r="N229" t="s">
        <v>20</v>
      </c>
      <c r="O229" t="s">
        <v>25</v>
      </c>
      <c r="P229" t="s">
        <v>26</v>
      </c>
      <c r="Q229" t="s">
        <v>27</v>
      </c>
      <c r="R229">
        <v>75</v>
      </c>
      <c r="T229">
        <f t="shared" si="48"/>
        <v>0.92607431743099522</v>
      </c>
      <c r="U229">
        <f t="shared" si="57"/>
        <v>70.838237667104011</v>
      </c>
      <c r="AD229">
        <f>(E229 -$Y$7)/$Y$8</f>
        <v>-0.70099025568980644</v>
      </c>
      <c r="AE229">
        <f t="shared" si="46"/>
        <v>0</v>
      </c>
      <c r="AG229">
        <f>(A229 -$W$7)/$W$8</f>
        <v>0.67188248584333976</v>
      </c>
      <c r="AH229">
        <f>(B229 -$X$7)/$X$8</f>
        <v>1.7340645752147938</v>
      </c>
      <c r="AI229">
        <f>(F229 -$Z$7)/$Z$8</f>
        <v>0.75905969740525847</v>
      </c>
      <c r="AJ229">
        <f>(I229 -$AA$7)/$AA$8</f>
        <v>0.41145108517868284</v>
      </c>
      <c r="AK229">
        <f t="shared" si="47"/>
        <v>1.9709876159749602</v>
      </c>
      <c r="AL229">
        <f>IF(C229="Low", 1, IF(C229="Medium", 2, IF(C229="High", 3, "")))</f>
        <v>3</v>
      </c>
      <c r="AM229">
        <f>IF(G229="Low", 1, IF(G229="Medium", 2, IF(G229="High", 3, "")))</f>
        <v>1</v>
      </c>
      <c r="AN229">
        <f t="shared" si="49"/>
        <v>2</v>
      </c>
      <c r="AO229">
        <f t="shared" si="50"/>
        <v>1</v>
      </c>
      <c r="AP229">
        <f t="shared" si="51"/>
        <v>1</v>
      </c>
      <c r="AQ229">
        <f>IF(H229="Yes", 1, 0)</f>
        <v>1</v>
      </c>
      <c r="AR229">
        <f>IF(D229="Yes", 1, 0)</f>
        <v>1</v>
      </c>
      <c r="AS229">
        <f t="shared" si="52"/>
        <v>1</v>
      </c>
      <c r="AT229">
        <f t="shared" si="53"/>
        <v>1</v>
      </c>
      <c r="AU229">
        <f t="shared" si="54"/>
        <v>1</v>
      </c>
      <c r="AV229">
        <f t="shared" si="55"/>
        <v>1</v>
      </c>
      <c r="AX229">
        <f t="shared" si="56"/>
        <v>1</v>
      </c>
    </row>
    <row r="230" spans="1:50" x14ac:dyDescent="0.3">
      <c r="A230">
        <v>10</v>
      </c>
      <c r="B230">
        <v>64</v>
      </c>
      <c r="C230" t="s">
        <v>22</v>
      </c>
      <c r="D230" t="s">
        <v>20</v>
      </c>
      <c r="E230">
        <v>7</v>
      </c>
      <c r="F230">
        <v>64</v>
      </c>
      <c r="G230" t="s">
        <v>19</v>
      </c>
      <c r="H230" t="s">
        <v>21</v>
      </c>
      <c r="I230">
        <v>0</v>
      </c>
      <c r="J230" t="s">
        <v>22</v>
      </c>
      <c r="K230" t="s">
        <v>23</v>
      </c>
      <c r="L230" t="s">
        <v>24</v>
      </c>
      <c r="M230">
        <v>4</v>
      </c>
      <c r="N230" t="s">
        <v>21</v>
      </c>
      <c r="O230" t="s">
        <v>25</v>
      </c>
      <c r="P230" t="s">
        <v>30</v>
      </c>
      <c r="Q230" t="s">
        <v>31</v>
      </c>
      <c r="R230">
        <v>60</v>
      </c>
      <c r="T230">
        <f t="shared" si="48"/>
        <v>-0.47891215132951648</v>
      </c>
      <c r="U230">
        <f t="shared" si="57"/>
        <v>65.372613607815893</v>
      </c>
      <c r="AD230">
        <f>(E230 -$Y$7)/$Y$8</f>
        <v>-1.9795577157294329E-2</v>
      </c>
      <c r="AE230">
        <f t="shared" si="46"/>
        <v>1</v>
      </c>
      <c r="AG230">
        <f>(A230 -$W$7)/$W$8</f>
        <v>-1.66529122614708</v>
      </c>
      <c r="AH230">
        <f>(B230 -$X$7)/$X$8</f>
        <v>-1.3837360532878724</v>
      </c>
      <c r="AI230">
        <f>(F230 -$Z$7)/$Z$8</f>
        <v>-0.76885659314111132</v>
      </c>
      <c r="AJ230">
        <f>(I230 -$AA$7)/$AA$8</f>
        <v>-1.213934457288018</v>
      </c>
      <c r="AK230">
        <f t="shared" si="47"/>
        <v>1.0011994733813825</v>
      </c>
      <c r="AL230">
        <f>IF(C230="Low", 1, IF(C230="Medium", 2, IF(C230="High", 3, "")))</f>
        <v>2</v>
      </c>
      <c r="AM230">
        <f>IF(G230="Low", 1, IF(G230="Medium", 2, IF(G230="High", 3, "")))</f>
        <v>3</v>
      </c>
      <c r="AN230">
        <f t="shared" si="49"/>
        <v>2</v>
      </c>
      <c r="AO230">
        <f t="shared" si="50"/>
        <v>1</v>
      </c>
      <c r="AP230">
        <f t="shared" si="51"/>
        <v>1</v>
      </c>
      <c r="AQ230">
        <f>IF(H230="Yes", 1, 0)</f>
        <v>1</v>
      </c>
      <c r="AR230">
        <f>IF(D230="Yes", 1, 0)</f>
        <v>0</v>
      </c>
      <c r="AS230">
        <f t="shared" si="52"/>
        <v>0</v>
      </c>
      <c r="AT230">
        <f t="shared" si="53"/>
        <v>0</v>
      </c>
      <c r="AU230">
        <f t="shared" si="54"/>
        <v>0</v>
      </c>
      <c r="AV230">
        <f t="shared" si="55"/>
        <v>0</v>
      </c>
      <c r="AX230">
        <f t="shared" si="56"/>
        <v>1</v>
      </c>
    </row>
    <row r="231" spans="1:50" x14ac:dyDescent="0.3">
      <c r="A231">
        <v>17</v>
      </c>
      <c r="B231">
        <v>69</v>
      </c>
      <c r="C231" t="s">
        <v>19</v>
      </c>
      <c r="D231" t="s">
        <v>21</v>
      </c>
      <c r="E231">
        <v>9</v>
      </c>
      <c r="F231">
        <v>83</v>
      </c>
      <c r="G231" t="s">
        <v>22</v>
      </c>
      <c r="H231" t="s">
        <v>21</v>
      </c>
      <c r="I231">
        <v>2</v>
      </c>
      <c r="J231" t="s">
        <v>19</v>
      </c>
      <c r="K231" t="s">
        <v>34</v>
      </c>
      <c r="L231" t="s">
        <v>24</v>
      </c>
      <c r="M231">
        <v>4</v>
      </c>
      <c r="N231" t="s">
        <v>21</v>
      </c>
      <c r="O231" t="s">
        <v>29</v>
      </c>
      <c r="P231" t="s">
        <v>30</v>
      </c>
      <c r="Q231" t="s">
        <v>31</v>
      </c>
      <c r="R231">
        <v>66</v>
      </c>
      <c r="T231">
        <f t="shared" si="48"/>
        <v>0.14352984013881481</v>
      </c>
      <c r="U231">
        <f t="shared" si="57"/>
        <v>67.794013386193697</v>
      </c>
      <c r="AD231">
        <f>(E231 -$Y$7)/$Y$8</f>
        <v>1.3425937799077299</v>
      </c>
      <c r="AE231">
        <f t="shared" si="46"/>
        <v>0</v>
      </c>
      <c r="AG231">
        <f>(A231 -$W$7)/$W$8</f>
        <v>-0.49670437015187013</v>
      </c>
      <c r="AH231">
        <f>(B231 -$X$7)/$X$8</f>
        <v>-0.95070818821805769</v>
      </c>
      <c r="AI231">
        <f>(F231 -$Z$7)/$Z$8</f>
        <v>0.55070747596711711</v>
      </c>
      <c r="AJ231">
        <f>(I231 -$AA$7)/$AA$8</f>
        <v>0.41145108517868284</v>
      </c>
      <c r="AK231">
        <f t="shared" si="47"/>
        <v>1.0011994733813825</v>
      </c>
      <c r="AL231">
        <f>IF(C231="Low", 1, IF(C231="Medium", 2, IF(C231="High", 3, "")))</f>
        <v>3</v>
      </c>
      <c r="AM231">
        <f>IF(G231="Low", 1, IF(G231="Medium", 2, IF(G231="High", 3, "")))</f>
        <v>2</v>
      </c>
      <c r="AN231">
        <f t="shared" si="49"/>
        <v>3</v>
      </c>
      <c r="AO231">
        <f t="shared" si="50"/>
        <v>2</v>
      </c>
      <c r="AP231">
        <f t="shared" si="51"/>
        <v>1</v>
      </c>
      <c r="AQ231">
        <f>IF(H231="Yes", 1, 0)</f>
        <v>1</v>
      </c>
      <c r="AR231">
        <f>IF(D231="Yes", 1, 0)</f>
        <v>1</v>
      </c>
      <c r="AS231">
        <f t="shared" si="52"/>
        <v>0</v>
      </c>
      <c r="AT231">
        <f t="shared" si="53"/>
        <v>0</v>
      </c>
      <c r="AU231">
        <f t="shared" si="54"/>
        <v>0</v>
      </c>
      <c r="AV231">
        <f t="shared" si="55"/>
        <v>0</v>
      </c>
      <c r="AX231">
        <f t="shared" si="56"/>
        <v>1</v>
      </c>
    </row>
    <row r="232" spans="1:50" x14ac:dyDescent="0.3">
      <c r="A232">
        <v>27</v>
      </c>
      <c r="B232">
        <v>98</v>
      </c>
      <c r="C232" t="s">
        <v>18</v>
      </c>
      <c r="D232" t="s">
        <v>21</v>
      </c>
      <c r="E232">
        <v>7</v>
      </c>
      <c r="F232">
        <v>56</v>
      </c>
      <c r="G232" t="s">
        <v>18</v>
      </c>
      <c r="H232" t="s">
        <v>21</v>
      </c>
      <c r="I232">
        <v>1</v>
      </c>
      <c r="J232" t="s">
        <v>22</v>
      </c>
      <c r="K232" t="s">
        <v>34</v>
      </c>
      <c r="L232" t="s">
        <v>24</v>
      </c>
      <c r="M232">
        <v>3</v>
      </c>
      <c r="N232" t="s">
        <v>20</v>
      </c>
      <c r="O232" t="s">
        <v>29</v>
      </c>
      <c r="P232" t="s">
        <v>26</v>
      </c>
      <c r="Q232" t="s">
        <v>31</v>
      </c>
      <c r="R232">
        <v>73</v>
      </c>
      <c r="T232">
        <f t="shared" si="48"/>
        <v>0.6317740191172867</v>
      </c>
      <c r="U232">
        <f t="shared" si="57"/>
        <v>69.693362021050177</v>
      </c>
      <c r="AD232">
        <f>(E232 -$Y$7)/$Y$8</f>
        <v>-1.9795577157294329E-2</v>
      </c>
      <c r="AE232">
        <f t="shared" si="46"/>
        <v>0</v>
      </c>
      <c r="AG232">
        <f>(A232 -$W$7)/$W$8</f>
        <v>1.1727054241270012</v>
      </c>
      <c r="AH232">
        <f>(B232 -$X$7)/$X$8</f>
        <v>1.5608534291868679</v>
      </c>
      <c r="AI232">
        <f>(F232 -$Z$7)/$Z$8</f>
        <v>-1.324462516976155</v>
      </c>
      <c r="AJ232">
        <f>(I232 -$AA$7)/$AA$8</f>
        <v>-0.40124168605466753</v>
      </c>
      <c r="AK232">
        <f t="shared" si="47"/>
        <v>3.141133078780467E-2</v>
      </c>
      <c r="AL232">
        <f>IF(C232="Low", 1, IF(C232="Medium", 2, IF(C232="High", 3, "")))</f>
        <v>1</v>
      </c>
      <c r="AM232">
        <f>IF(G232="Low", 1, IF(G232="Medium", 2, IF(G232="High", 3, "")))</f>
        <v>1</v>
      </c>
      <c r="AN232">
        <f t="shared" si="49"/>
        <v>2</v>
      </c>
      <c r="AO232">
        <f t="shared" si="50"/>
        <v>2</v>
      </c>
      <c r="AP232">
        <f t="shared" si="51"/>
        <v>1</v>
      </c>
      <c r="AQ232">
        <f>IF(H232="Yes", 1, 0)</f>
        <v>1</v>
      </c>
      <c r="AR232">
        <f>IF(D232="Yes", 1, 0)</f>
        <v>1</v>
      </c>
      <c r="AS232">
        <f t="shared" si="52"/>
        <v>1</v>
      </c>
      <c r="AT232">
        <f t="shared" si="53"/>
        <v>1</v>
      </c>
      <c r="AU232">
        <f t="shared" si="54"/>
        <v>1</v>
      </c>
      <c r="AV232">
        <f t="shared" si="55"/>
        <v>0</v>
      </c>
      <c r="AX232">
        <f t="shared" si="56"/>
        <v>0</v>
      </c>
    </row>
    <row r="233" spans="1:50" x14ac:dyDescent="0.3">
      <c r="A233">
        <v>20</v>
      </c>
      <c r="B233">
        <v>98</v>
      </c>
      <c r="C233" t="s">
        <v>22</v>
      </c>
      <c r="D233" t="s">
        <v>20</v>
      </c>
      <c r="E233">
        <v>7</v>
      </c>
      <c r="F233">
        <v>50</v>
      </c>
      <c r="G233" t="s">
        <v>18</v>
      </c>
      <c r="H233" t="s">
        <v>21</v>
      </c>
      <c r="I233">
        <v>1</v>
      </c>
      <c r="J233" t="s">
        <v>19</v>
      </c>
      <c r="K233" t="s">
        <v>34</v>
      </c>
      <c r="L233" t="s">
        <v>32</v>
      </c>
      <c r="M233">
        <v>2</v>
      </c>
      <c r="N233" t="s">
        <v>20</v>
      </c>
      <c r="O233" t="s">
        <v>25</v>
      </c>
      <c r="P233" t="s">
        <v>26</v>
      </c>
      <c r="Q233" t="s">
        <v>31</v>
      </c>
      <c r="R233">
        <v>68</v>
      </c>
      <c r="T233">
        <f t="shared" si="48"/>
        <v>0.37809003460809704</v>
      </c>
      <c r="U233">
        <f t="shared" si="57"/>
        <v>68.706490389174093</v>
      </c>
      <c r="AD233">
        <f>(E233 -$Y$7)/$Y$8</f>
        <v>-1.9795577157294329E-2</v>
      </c>
      <c r="AE233">
        <f t="shared" si="46"/>
        <v>0</v>
      </c>
      <c r="AG233">
        <f>(A233 -$W$7)/$W$8</f>
        <v>4.1185681317912485E-3</v>
      </c>
      <c r="AH233">
        <f>(B233 -$X$7)/$X$8</f>
        <v>1.5608534291868679</v>
      </c>
      <c r="AI233">
        <f>(F233 -$Z$7)/$Z$8</f>
        <v>-1.7411669598524377</v>
      </c>
      <c r="AJ233">
        <f>(I233 -$AA$7)/$AA$8</f>
        <v>-0.40124168605466753</v>
      </c>
      <c r="AK233">
        <f t="shared" si="47"/>
        <v>-0.93837681180577304</v>
      </c>
      <c r="AL233">
        <f>IF(C233="Low", 1, IF(C233="Medium", 2, IF(C233="High", 3, "")))</f>
        <v>2</v>
      </c>
      <c r="AM233">
        <f>IF(G233="Low", 1, IF(G233="Medium", 2, IF(G233="High", 3, "")))</f>
        <v>1</v>
      </c>
      <c r="AN233">
        <f t="shared" si="49"/>
        <v>3</v>
      </c>
      <c r="AO233">
        <f t="shared" si="50"/>
        <v>1</v>
      </c>
      <c r="AP233">
        <f t="shared" si="51"/>
        <v>0</v>
      </c>
      <c r="AQ233">
        <f>IF(H233="Yes", 1, 0)</f>
        <v>1</v>
      </c>
      <c r="AR233">
        <f>IF(D233="Yes", 1, 0)</f>
        <v>0</v>
      </c>
      <c r="AS233">
        <f t="shared" si="52"/>
        <v>1</v>
      </c>
      <c r="AT233">
        <f t="shared" si="53"/>
        <v>1</v>
      </c>
      <c r="AU233">
        <f t="shared" si="54"/>
        <v>0</v>
      </c>
      <c r="AV233">
        <f t="shared" si="55"/>
        <v>0</v>
      </c>
      <c r="AX233">
        <f t="shared" si="56"/>
        <v>1</v>
      </c>
    </row>
    <row r="234" spans="1:50" x14ac:dyDescent="0.3">
      <c r="A234">
        <v>14</v>
      </c>
      <c r="B234">
        <v>64</v>
      </c>
      <c r="C234" t="s">
        <v>22</v>
      </c>
      <c r="D234" t="s">
        <v>21</v>
      </c>
      <c r="E234">
        <v>6</v>
      </c>
      <c r="F234">
        <v>85</v>
      </c>
      <c r="G234" t="s">
        <v>22</v>
      </c>
      <c r="H234" t="s">
        <v>21</v>
      </c>
      <c r="I234">
        <v>0</v>
      </c>
      <c r="J234" t="s">
        <v>22</v>
      </c>
      <c r="K234" t="s">
        <v>23</v>
      </c>
      <c r="L234" t="s">
        <v>32</v>
      </c>
      <c r="M234">
        <v>3</v>
      </c>
      <c r="N234" t="s">
        <v>20</v>
      </c>
      <c r="O234" t="s">
        <v>25</v>
      </c>
      <c r="P234" t="s">
        <v>26</v>
      </c>
      <c r="Q234" t="s">
        <v>27</v>
      </c>
      <c r="R234">
        <v>62</v>
      </c>
      <c r="T234">
        <f t="shared" si="48"/>
        <v>-0.25299871912928251</v>
      </c>
      <c r="U234">
        <f t="shared" si="57"/>
        <v>66.251453310406944</v>
      </c>
      <c r="AD234">
        <f>(E234 -$Y$7)/$Y$8</f>
        <v>-0.70099025568980644</v>
      </c>
      <c r="AE234">
        <f t="shared" si="46"/>
        <v>1</v>
      </c>
      <c r="AG234">
        <f>(A234 -$W$7)/$W$8</f>
        <v>-0.9975273084355315</v>
      </c>
      <c r="AH234">
        <f>(B234 -$X$7)/$X$8</f>
        <v>-1.3837360532878724</v>
      </c>
      <c r="AI234">
        <f>(F234 -$Z$7)/$Z$8</f>
        <v>0.68960895692587809</v>
      </c>
      <c r="AJ234">
        <f>(I234 -$AA$7)/$AA$8</f>
        <v>-1.213934457288018</v>
      </c>
      <c r="AK234">
        <f t="shared" si="47"/>
        <v>3.141133078780467E-2</v>
      </c>
      <c r="AL234">
        <f>IF(C234="Low", 1, IF(C234="Medium", 2, IF(C234="High", 3, "")))</f>
        <v>2</v>
      </c>
      <c r="AM234">
        <f>IF(G234="Low", 1, IF(G234="Medium", 2, IF(G234="High", 3, "")))</f>
        <v>2</v>
      </c>
      <c r="AN234">
        <f t="shared" si="49"/>
        <v>2</v>
      </c>
      <c r="AO234">
        <f t="shared" si="50"/>
        <v>1</v>
      </c>
      <c r="AP234">
        <f t="shared" si="51"/>
        <v>0</v>
      </c>
      <c r="AQ234">
        <f>IF(H234="Yes", 1, 0)</f>
        <v>1</v>
      </c>
      <c r="AR234">
        <f>IF(D234="Yes", 1, 0)</f>
        <v>1</v>
      </c>
      <c r="AS234">
        <f t="shared" si="52"/>
        <v>1</v>
      </c>
      <c r="AT234">
        <f t="shared" si="53"/>
        <v>1</v>
      </c>
      <c r="AU234">
        <f t="shared" si="54"/>
        <v>0</v>
      </c>
      <c r="AV234">
        <f t="shared" si="55"/>
        <v>0</v>
      </c>
      <c r="AX234">
        <f t="shared" si="56"/>
        <v>1</v>
      </c>
    </row>
    <row r="235" spans="1:50" x14ac:dyDescent="0.3">
      <c r="A235">
        <v>16</v>
      </c>
      <c r="B235">
        <v>61</v>
      </c>
      <c r="C235" t="s">
        <v>22</v>
      </c>
      <c r="D235" t="s">
        <v>20</v>
      </c>
      <c r="E235">
        <v>9</v>
      </c>
      <c r="F235">
        <v>86</v>
      </c>
      <c r="G235" t="s">
        <v>18</v>
      </c>
      <c r="H235" t="s">
        <v>21</v>
      </c>
      <c r="I235">
        <v>2</v>
      </c>
      <c r="J235" t="s">
        <v>19</v>
      </c>
      <c r="K235" t="s">
        <v>23</v>
      </c>
      <c r="L235" t="s">
        <v>24</v>
      </c>
      <c r="M235">
        <v>2</v>
      </c>
      <c r="N235" t="s">
        <v>20</v>
      </c>
      <c r="O235" t="s">
        <v>25</v>
      </c>
      <c r="P235" t="s">
        <v>26</v>
      </c>
      <c r="Q235" t="s">
        <v>27</v>
      </c>
      <c r="R235">
        <v>62</v>
      </c>
      <c r="T235">
        <f t="shared" si="48"/>
        <v>-0.13848668446899876</v>
      </c>
      <c r="U235">
        <f t="shared" si="57"/>
        <v>66.696923601853555</v>
      </c>
      <c r="AD235">
        <f>(E235 -$Y$7)/$Y$8</f>
        <v>1.3425937799077299</v>
      </c>
      <c r="AE235">
        <f t="shared" si="46"/>
        <v>1</v>
      </c>
      <c r="AG235">
        <f>(A235 -$W$7)/$W$8</f>
        <v>-0.66364534957975729</v>
      </c>
      <c r="AH235">
        <f>(B235 -$X$7)/$X$8</f>
        <v>-1.6435527723297614</v>
      </c>
      <c r="AI235">
        <f>(F235 -$Z$7)/$Z$8</f>
        <v>0.75905969740525847</v>
      </c>
      <c r="AJ235">
        <f>(I235 -$AA$7)/$AA$8</f>
        <v>0.41145108517868284</v>
      </c>
      <c r="AK235">
        <f t="shared" si="47"/>
        <v>-0.93837681180577304</v>
      </c>
      <c r="AL235">
        <f>IF(C235="Low", 1, IF(C235="Medium", 2, IF(C235="High", 3, "")))</f>
        <v>2</v>
      </c>
      <c r="AM235">
        <f>IF(G235="Low", 1, IF(G235="Medium", 2, IF(G235="High", 3, "")))</f>
        <v>1</v>
      </c>
      <c r="AN235">
        <f t="shared" si="49"/>
        <v>3</v>
      </c>
      <c r="AO235">
        <f t="shared" si="50"/>
        <v>1</v>
      </c>
      <c r="AP235">
        <f t="shared" si="51"/>
        <v>1</v>
      </c>
      <c r="AQ235">
        <f>IF(H235="Yes", 1, 0)</f>
        <v>1</v>
      </c>
      <c r="AR235">
        <f>IF(D235="Yes", 1, 0)</f>
        <v>0</v>
      </c>
      <c r="AS235">
        <f t="shared" si="52"/>
        <v>1</v>
      </c>
      <c r="AT235">
        <f t="shared" si="53"/>
        <v>1</v>
      </c>
      <c r="AU235">
        <f t="shared" si="54"/>
        <v>0</v>
      </c>
      <c r="AV235">
        <f t="shared" si="55"/>
        <v>0</v>
      </c>
      <c r="AX235">
        <f t="shared" si="56"/>
        <v>1</v>
      </c>
    </row>
    <row r="236" spans="1:50" x14ac:dyDescent="0.3">
      <c r="A236">
        <v>24</v>
      </c>
      <c r="B236">
        <v>66</v>
      </c>
      <c r="C236" t="s">
        <v>19</v>
      </c>
      <c r="D236" t="s">
        <v>21</v>
      </c>
      <c r="E236">
        <v>8</v>
      </c>
      <c r="F236">
        <v>81</v>
      </c>
      <c r="G236" t="s">
        <v>19</v>
      </c>
      <c r="H236" t="s">
        <v>21</v>
      </c>
      <c r="I236">
        <v>1</v>
      </c>
      <c r="J236" t="s">
        <v>22</v>
      </c>
      <c r="K236" t="s">
        <v>23</v>
      </c>
      <c r="L236" t="s">
        <v>32</v>
      </c>
      <c r="M236">
        <v>4</v>
      </c>
      <c r="N236" t="s">
        <v>20</v>
      </c>
      <c r="O236" t="s">
        <v>25</v>
      </c>
      <c r="P236" t="s">
        <v>35</v>
      </c>
      <c r="Q236" t="s">
        <v>27</v>
      </c>
      <c r="R236">
        <v>65</v>
      </c>
      <c r="T236">
        <f t="shared" si="48"/>
        <v>0.16448333311512253</v>
      </c>
      <c r="U236">
        <f t="shared" si="57"/>
        <v>67.875525854736168</v>
      </c>
      <c r="AD236">
        <f>(E236 -$Y$7)/$Y$8</f>
        <v>0.66139910137521774</v>
      </c>
      <c r="AE236">
        <f t="shared" si="46"/>
        <v>1</v>
      </c>
      <c r="AG236">
        <f>(A236 -$W$7)/$W$8</f>
        <v>0.67188248584333976</v>
      </c>
      <c r="AH236">
        <f>(B236 -$X$7)/$X$8</f>
        <v>-1.2105249072599464</v>
      </c>
      <c r="AI236">
        <f>(F236 -$Z$7)/$Z$8</f>
        <v>0.41180599500835624</v>
      </c>
      <c r="AJ236">
        <f>(I236 -$AA$7)/$AA$8</f>
        <v>-0.40124168605466753</v>
      </c>
      <c r="AK236">
        <f t="shared" si="47"/>
        <v>1.0011994733813825</v>
      </c>
      <c r="AL236">
        <f>IF(C236="Low", 1, IF(C236="Medium", 2, IF(C236="High", 3, "")))</f>
        <v>3</v>
      </c>
      <c r="AM236">
        <f>IF(G236="Low", 1, IF(G236="Medium", 2, IF(G236="High", 3, "")))</f>
        <v>3</v>
      </c>
      <c r="AN236">
        <f t="shared" si="49"/>
        <v>2</v>
      </c>
      <c r="AO236">
        <f t="shared" si="50"/>
        <v>1</v>
      </c>
      <c r="AP236">
        <f t="shared" si="51"/>
        <v>0</v>
      </c>
      <c r="AQ236">
        <f>IF(H236="Yes", 1, 0)</f>
        <v>1</v>
      </c>
      <c r="AR236">
        <f>IF(D236="Yes", 1, 0)</f>
        <v>1</v>
      </c>
      <c r="AS236">
        <f t="shared" si="52"/>
        <v>1</v>
      </c>
      <c r="AT236">
        <f t="shared" si="53"/>
        <v>0</v>
      </c>
      <c r="AU236">
        <f t="shared" si="54"/>
        <v>0</v>
      </c>
      <c r="AV236">
        <f t="shared" si="55"/>
        <v>0</v>
      </c>
      <c r="AX236">
        <f t="shared" si="56"/>
        <v>1</v>
      </c>
    </row>
    <row r="237" spans="1:50" x14ac:dyDescent="0.3">
      <c r="A237">
        <v>16</v>
      </c>
      <c r="B237">
        <v>100</v>
      </c>
      <c r="C237" t="s">
        <v>19</v>
      </c>
      <c r="D237" t="s">
        <v>21</v>
      </c>
      <c r="E237">
        <v>8</v>
      </c>
      <c r="F237">
        <v>63</v>
      </c>
      <c r="G237" t="s">
        <v>19</v>
      </c>
      <c r="H237" t="s">
        <v>21</v>
      </c>
      <c r="I237">
        <v>2</v>
      </c>
      <c r="J237" t="s">
        <v>22</v>
      </c>
      <c r="K237" t="s">
        <v>23</v>
      </c>
      <c r="L237" t="s">
        <v>28</v>
      </c>
      <c r="M237">
        <v>3</v>
      </c>
      <c r="N237" t="s">
        <v>20</v>
      </c>
      <c r="O237" t="s">
        <v>25</v>
      </c>
      <c r="P237" t="s">
        <v>30</v>
      </c>
      <c r="Q237" t="s">
        <v>27</v>
      </c>
      <c r="R237">
        <v>69</v>
      </c>
      <c r="T237">
        <f t="shared" si="48"/>
        <v>0.52575103744869822</v>
      </c>
      <c r="U237">
        <f t="shared" si="57"/>
        <v>69.28091551545748</v>
      </c>
      <c r="AD237">
        <f>(E237 -$Y$7)/$Y$8</f>
        <v>0.66139910137521774</v>
      </c>
      <c r="AE237">
        <f t="shared" si="46"/>
        <v>1</v>
      </c>
      <c r="AG237">
        <f>(A237 -$W$7)/$W$8</f>
        <v>-0.66364534957975729</v>
      </c>
      <c r="AH237">
        <f>(B237 -$X$7)/$X$8</f>
        <v>1.7340645752147938</v>
      </c>
      <c r="AI237">
        <f>(F237 -$Z$7)/$Z$8</f>
        <v>-0.83830733362049181</v>
      </c>
      <c r="AJ237">
        <f>(I237 -$AA$7)/$AA$8</f>
        <v>0.41145108517868284</v>
      </c>
      <c r="AK237">
        <f t="shared" si="47"/>
        <v>3.141133078780467E-2</v>
      </c>
      <c r="AL237">
        <f>IF(C237="Low", 1, IF(C237="Medium", 2, IF(C237="High", 3, "")))</f>
        <v>3</v>
      </c>
      <c r="AM237">
        <f>IF(G237="Low", 1, IF(G237="Medium", 2, IF(G237="High", 3, "")))</f>
        <v>3</v>
      </c>
      <c r="AN237">
        <f t="shared" si="49"/>
        <v>2</v>
      </c>
      <c r="AO237">
        <f t="shared" si="50"/>
        <v>1</v>
      </c>
      <c r="AP237">
        <f t="shared" si="51"/>
        <v>0</v>
      </c>
      <c r="AQ237">
        <f>IF(H237="Yes", 1, 0)</f>
        <v>1</v>
      </c>
      <c r="AR237">
        <f>IF(D237="Yes", 1, 0)</f>
        <v>1</v>
      </c>
      <c r="AS237">
        <f t="shared" si="52"/>
        <v>1</v>
      </c>
      <c r="AT237">
        <f t="shared" si="53"/>
        <v>0</v>
      </c>
      <c r="AU237">
        <f t="shared" si="54"/>
        <v>0</v>
      </c>
      <c r="AV237">
        <f t="shared" si="55"/>
        <v>0</v>
      </c>
      <c r="AX237">
        <f t="shared" si="56"/>
        <v>1</v>
      </c>
    </row>
    <row r="238" spans="1:50" x14ac:dyDescent="0.3">
      <c r="A238">
        <v>21</v>
      </c>
      <c r="B238">
        <v>67</v>
      </c>
      <c r="C238" t="s">
        <v>22</v>
      </c>
      <c r="D238" t="s">
        <v>20</v>
      </c>
      <c r="E238">
        <v>7</v>
      </c>
      <c r="F238">
        <v>96</v>
      </c>
      <c r="G238" t="s">
        <v>18</v>
      </c>
      <c r="H238" t="s">
        <v>21</v>
      </c>
      <c r="I238">
        <v>3</v>
      </c>
      <c r="J238" t="s">
        <v>22</v>
      </c>
      <c r="K238" t="s">
        <v>23</v>
      </c>
      <c r="L238" t="s">
        <v>32</v>
      </c>
      <c r="M238">
        <v>2</v>
      </c>
      <c r="N238" t="s">
        <v>20</v>
      </c>
      <c r="O238" t="s">
        <v>25</v>
      </c>
      <c r="P238" t="s">
        <v>35</v>
      </c>
      <c r="Q238" t="s">
        <v>31</v>
      </c>
      <c r="R238">
        <v>64</v>
      </c>
      <c r="T238">
        <f t="shared" si="48"/>
        <v>9.7706279028135778E-3</v>
      </c>
      <c r="U238">
        <f t="shared" si="57"/>
        <v>67.273668468428426</v>
      </c>
      <c r="AD238">
        <f>(E238 -$Y$7)/$Y$8</f>
        <v>-1.9795577157294329E-2</v>
      </c>
      <c r="AE238">
        <f t="shared" si="46"/>
        <v>1</v>
      </c>
      <c r="AG238">
        <f>(A238 -$W$7)/$W$8</f>
        <v>0.17105954755967837</v>
      </c>
      <c r="AH238">
        <f>(B238 -$X$7)/$X$8</f>
        <v>-1.1239193342459837</v>
      </c>
      <c r="AI238">
        <f>(F238 -$Z$7)/$Z$8</f>
        <v>1.453567102199063</v>
      </c>
      <c r="AJ238">
        <f>(I238 -$AA$7)/$AA$8</f>
        <v>1.2241438564120333</v>
      </c>
      <c r="AK238">
        <f t="shared" si="47"/>
        <v>-0.93837681180577304</v>
      </c>
      <c r="AL238">
        <f>IF(C238="Low", 1, IF(C238="Medium", 2, IF(C238="High", 3, "")))</f>
        <v>2</v>
      </c>
      <c r="AM238">
        <f>IF(G238="Low", 1, IF(G238="Medium", 2, IF(G238="High", 3, "")))</f>
        <v>1</v>
      </c>
      <c r="AN238">
        <f t="shared" si="49"/>
        <v>2</v>
      </c>
      <c r="AO238">
        <f t="shared" si="50"/>
        <v>1</v>
      </c>
      <c r="AP238">
        <f t="shared" si="51"/>
        <v>0</v>
      </c>
      <c r="AQ238">
        <f>IF(H238="Yes", 1, 0)</f>
        <v>1</v>
      </c>
      <c r="AR238">
        <f>IF(D238="Yes", 1, 0)</f>
        <v>0</v>
      </c>
      <c r="AS238">
        <f t="shared" si="52"/>
        <v>1</v>
      </c>
      <c r="AT238">
        <f t="shared" si="53"/>
        <v>0</v>
      </c>
      <c r="AU238">
        <f t="shared" si="54"/>
        <v>0</v>
      </c>
      <c r="AV238">
        <f t="shared" si="55"/>
        <v>0</v>
      </c>
      <c r="AX238">
        <f t="shared" si="56"/>
        <v>1</v>
      </c>
    </row>
    <row r="239" spans="1:50" x14ac:dyDescent="0.3">
      <c r="A239">
        <v>20</v>
      </c>
      <c r="B239">
        <v>80</v>
      </c>
      <c r="C239" t="s">
        <v>22</v>
      </c>
      <c r="D239" t="s">
        <v>20</v>
      </c>
      <c r="E239">
        <v>5</v>
      </c>
      <c r="F239">
        <v>94</v>
      </c>
      <c r="G239" t="s">
        <v>22</v>
      </c>
      <c r="H239" t="s">
        <v>21</v>
      </c>
      <c r="I239">
        <v>0</v>
      </c>
      <c r="J239" t="s">
        <v>18</v>
      </c>
      <c r="K239" t="s">
        <v>34</v>
      </c>
      <c r="L239" t="s">
        <v>24</v>
      </c>
      <c r="M239">
        <v>4</v>
      </c>
      <c r="N239" t="s">
        <v>21</v>
      </c>
      <c r="O239" t="s">
        <v>33</v>
      </c>
      <c r="P239" t="s">
        <v>30</v>
      </c>
      <c r="Q239" t="s">
        <v>31</v>
      </c>
      <c r="R239">
        <v>67</v>
      </c>
      <c r="T239">
        <f t="shared" si="48"/>
        <v>0.22113696894328067</v>
      </c>
      <c r="U239">
        <f t="shared" si="57"/>
        <v>68.095917639221952</v>
      </c>
      <c r="AD239">
        <f>(E239 -$Y$7)/$Y$8</f>
        <v>-1.3821849342223185</v>
      </c>
      <c r="AE239">
        <f t="shared" si="46"/>
        <v>0</v>
      </c>
      <c r="AG239">
        <f>(A239 -$W$7)/$W$8</f>
        <v>4.1185681317912485E-3</v>
      </c>
      <c r="AH239">
        <f>(B239 -$X$7)/$X$8</f>
        <v>1.9531149355348125E-3</v>
      </c>
      <c r="AI239">
        <f>(F239 -$Z$7)/$Z$8</f>
        <v>1.3146656212403021</v>
      </c>
      <c r="AJ239">
        <f>(I239 -$AA$7)/$AA$8</f>
        <v>-1.213934457288018</v>
      </c>
      <c r="AK239">
        <f t="shared" si="47"/>
        <v>1.0011994733813825</v>
      </c>
      <c r="AL239">
        <f>IF(C239="Low", 1, IF(C239="Medium", 2, IF(C239="High", 3, "")))</f>
        <v>2</v>
      </c>
      <c r="AM239">
        <f>IF(G239="Low", 1, IF(G239="Medium", 2, IF(G239="High", 3, "")))</f>
        <v>2</v>
      </c>
      <c r="AN239">
        <f t="shared" si="49"/>
        <v>1</v>
      </c>
      <c r="AO239">
        <f t="shared" si="50"/>
        <v>3</v>
      </c>
      <c r="AP239">
        <f t="shared" si="51"/>
        <v>1</v>
      </c>
      <c r="AQ239">
        <f>IF(H239="Yes", 1, 0)</f>
        <v>1</v>
      </c>
      <c r="AR239">
        <f>IF(D239="Yes", 1, 0)</f>
        <v>0</v>
      </c>
      <c r="AS239">
        <f t="shared" si="52"/>
        <v>0</v>
      </c>
      <c r="AT239">
        <f t="shared" si="53"/>
        <v>0</v>
      </c>
      <c r="AU239">
        <f t="shared" si="54"/>
        <v>0</v>
      </c>
      <c r="AV239">
        <f t="shared" si="55"/>
        <v>0</v>
      </c>
      <c r="AX239">
        <f t="shared" si="56"/>
        <v>1</v>
      </c>
    </row>
    <row r="240" spans="1:50" x14ac:dyDescent="0.3">
      <c r="A240">
        <v>16</v>
      </c>
      <c r="B240">
        <v>94</v>
      </c>
      <c r="C240" t="s">
        <v>19</v>
      </c>
      <c r="D240" t="s">
        <v>21</v>
      </c>
      <c r="E240">
        <v>9</v>
      </c>
      <c r="F240">
        <v>76</v>
      </c>
      <c r="G240" t="s">
        <v>22</v>
      </c>
      <c r="H240" t="s">
        <v>21</v>
      </c>
      <c r="I240">
        <v>0</v>
      </c>
      <c r="J240" t="s">
        <v>19</v>
      </c>
      <c r="K240" t="s">
        <v>23</v>
      </c>
      <c r="L240" t="s">
        <v>32</v>
      </c>
      <c r="M240">
        <v>2</v>
      </c>
      <c r="N240" t="s">
        <v>20</v>
      </c>
      <c r="O240" t="s">
        <v>25</v>
      </c>
      <c r="P240" t="s">
        <v>26</v>
      </c>
      <c r="Q240" t="s">
        <v>27</v>
      </c>
      <c r="R240">
        <v>70</v>
      </c>
      <c r="T240">
        <f t="shared" si="48"/>
        <v>0.43804646501341893</v>
      </c>
      <c r="U240">
        <f t="shared" si="57"/>
        <v>68.939730577473881</v>
      </c>
      <c r="AD240">
        <f>(E240 -$Y$7)/$Y$8</f>
        <v>1.3425937799077299</v>
      </c>
      <c r="AE240">
        <f t="shared" si="46"/>
        <v>1</v>
      </c>
      <c r="AG240">
        <f>(A240 -$W$7)/$W$8</f>
        <v>-0.66364534957975729</v>
      </c>
      <c r="AH240">
        <f>(B240 -$X$7)/$X$8</f>
        <v>1.2144311371310161</v>
      </c>
      <c r="AI240">
        <f>(F240 -$Z$7)/$Z$8</f>
        <v>6.455229261145401E-2</v>
      </c>
      <c r="AJ240">
        <f>(I240 -$AA$7)/$AA$8</f>
        <v>-1.213934457288018</v>
      </c>
      <c r="AK240">
        <f t="shared" si="47"/>
        <v>-0.93837681180577304</v>
      </c>
      <c r="AL240">
        <f>IF(C240="Low", 1, IF(C240="Medium", 2, IF(C240="High", 3, "")))</f>
        <v>3</v>
      </c>
      <c r="AM240">
        <f>IF(G240="Low", 1, IF(G240="Medium", 2, IF(G240="High", 3, "")))</f>
        <v>2</v>
      </c>
      <c r="AN240">
        <f t="shared" si="49"/>
        <v>3</v>
      </c>
      <c r="AO240">
        <f t="shared" si="50"/>
        <v>1</v>
      </c>
      <c r="AP240">
        <f t="shared" si="51"/>
        <v>0</v>
      </c>
      <c r="AQ240">
        <f>IF(H240="Yes", 1, 0)</f>
        <v>1</v>
      </c>
      <c r="AR240">
        <f>IF(D240="Yes", 1, 0)</f>
        <v>1</v>
      </c>
      <c r="AS240">
        <f t="shared" si="52"/>
        <v>1</v>
      </c>
      <c r="AT240">
        <f t="shared" si="53"/>
        <v>1</v>
      </c>
      <c r="AU240">
        <f t="shared" si="54"/>
        <v>1</v>
      </c>
      <c r="AV240">
        <f t="shared" si="55"/>
        <v>0</v>
      </c>
      <c r="AX240">
        <f t="shared" si="56"/>
        <v>0</v>
      </c>
    </row>
    <row r="241" spans="1:50" x14ac:dyDescent="0.3">
      <c r="A241">
        <v>33</v>
      </c>
      <c r="B241">
        <v>61</v>
      </c>
      <c r="C241" t="s">
        <v>22</v>
      </c>
      <c r="D241" t="s">
        <v>20</v>
      </c>
      <c r="E241">
        <v>7</v>
      </c>
      <c r="F241">
        <v>99</v>
      </c>
      <c r="G241" t="s">
        <v>19</v>
      </c>
      <c r="H241" t="s">
        <v>21</v>
      </c>
      <c r="I241">
        <v>2</v>
      </c>
      <c r="J241" t="s">
        <v>19</v>
      </c>
      <c r="K241" t="s">
        <v>23</v>
      </c>
      <c r="L241" t="s">
        <v>32</v>
      </c>
      <c r="M241">
        <v>3</v>
      </c>
      <c r="N241" t="s">
        <v>20</v>
      </c>
      <c r="O241" t="s">
        <v>29</v>
      </c>
      <c r="P241" t="s">
        <v>26</v>
      </c>
      <c r="Q241" t="s">
        <v>31</v>
      </c>
      <c r="R241">
        <v>70</v>
      </c>
      <c r="T241">
        <f t="shared" si="48"/>
        <v>0.4643697135730398</v>
      </c>
      <c r="U241">
        <f t="shared" si="57"/>
        <v>69.042132261650252</v>
      </c>
      <c r="AD241">
        <f>(E241 -$Y$7)/$Y$8</f>
        <v>-1.9795577157294329E-2</v>
      </c>
      <c r="AE241">
        <f t="shared" si="46"/>
        <v>1</v>
      </c>
      <c r="AG241">
        <f>(A241 -$W$7)/$W$8</f>
        <v>2.1743513006943238</v>
      </c>
      <c r="AH241">
        <f>(B241 -$X$7)/$X$8</f>
        <v>-1.6435527723297614</v>
      </c>
      <c r="AI241">
        <f>(F241 -$Z$7)/$Z$8</f>
        <v>1.6619193236372043</v>
      </c>
      <c r="AJ241">
        <f>(I241 -$AA$7)/$AA$8</f>
        <v>0.41145108517868284</v>
      </c>
      <c r="AK241">
        <f t="shared" si="47"/>
        <v>3.141133078780467E-2</v>
      </c>
      <c r="AL241">
        <f>IF(C241="Low", 1, IF(C241="Medium", 2, IF(C241="High", 3, "")))</f>
        <v>2</v>
      </c>
      <c r="AM241">
        <f>IF(G241="Low", 1, IF(G241="Medium", 2, IF(G241="High", 3, "")))</f>
        <v>3</v>
      </c>
      <c r="AN241">
        <f t="shared" si="49"/>
        <v>3</v>
      </c>
      <c r="AO241">
        <f t="shared" si="50"/>
        <v>2</v>
      </c>
      <c r="AP241">
        <f t="shared" si="51"/>
        <v>0</v>
      </c>
      <c r="AQ241">
        <f>IF(H241="Yes", 1, 0)</f>
        <v>1</v>
      </c>
      <c r="AR241">
        <f>IF(D241="Yes", 1, 0)</f>
        <v>0</v>
      </c>
      <c r="AS241">
        <f t="shared" si="52"/>
        <v>1</v>
      </c>
      <c r="AT241">
        <f t="shared" si="53"/>
        <v>1</v>
      </c>
      <c r="AU241">
        <f t="shared" si="54"/>
        <v>1</v>
      </c>
      <c r="AV241">
        <f t="shared" si="55"/>
        <v>0</v>
      </c>
      <c r="AX241">
        <f t="shared" si="56"/>
        <v>0</v>
      </c>
    </row>
    <row r="242" spans="1:50" x14ac:dyDescent="0.3">
      <c r="A242">
        <v>24</v>
      </c>
      <c r="B242">
        <v>84</v>
      </c>
      <c r="C242" t="s">
        <v>19</v>
      </c>
      <c r="D242" t="s">
        <v>20</v>
      </c>
      <c r="E242">
        <v>7</v>
      </c>
      <c r="F242">
        <v>65</v>
      </c>
      <c r="G242" t="s">
        <v>18</v>
      </c>
      <c r="H242" t="s">
        <v>21</v>
      </c>
      <c r="I242">
        <v>3</v>
      </c>
      <c r="J242" t="s">
        <v>19</v>
      </c>
      <c r="K242" t="s">
        <v>23</v>
      </c>
      <c r="L242" t="s">
        <v>24</v>
      </c>
      <c r="M242">
        <v>3</v>
      </c>
      <c r="N242" t="s">
        <v>20</v>
      </c>
      <c r="O242" t="s">
        <v>25</v>
      </c>
      <c r="P242" t="s">
        <v>26</v>
      </c>
      <c r="Q242" t="s">
        <v>31</v>
      </c>
      <c r="R242">
        <v>69</v>
      </c>
      <c r="T242">
        <f t="shared" si="48"/>
        <v>0.55510906549616501</v>
      </c>
      <c r="U242">
        <f t="shared" si="57"/>
        <v>69.395122981505921</v>
      </c>
      <c r="AD242">
        <f>(E242 -$Y$7)/$Y$8</f>
        <v>-1.9795577157294329E-2</v>
      </c>
      <c r="AE242">
        <f t="shared" si="46"/>
        <v>1</v>
      </c>
      <c r="AG242">
        <f>(A242 -$W$7)/$W$8</f>
        <v>0.67188248584333976</v>
      </c>
      <c r="AH242">
        <f>(B242 -$X$7)/$X$8</f>
        <v>0.34837540699138664</v>
      </c>
      <c r="AI242">
        <f>(F242 -$Z$7)/$Z$8</f>
        <v>-0.69940585266173094</v>
      </c>
      <c r="AJ242">
        <f>(I242 -$AA$7)/$AA$8</f>
        <v>1.2241438564120333</v>
      </c>
      <c r="AK242">
        <f t="shared" si="47"/>
        <v>3.141133078780467E-2</v>
      </c>
      <c r="AL242">
        <f>IF(C242="Low", 1, IF(C242="Medium", 2, IF(C242="High", 3, "")))</f>
        <v>3</v>
      </c>
      <c r="AM242">
        <f>IF(G242="Low", 1, IF(G242="Medium", 2, IF(G242="High", 3, "")))</f>
        <v>1</v>
      </c>
      <c r="AN242">
        <f t="shared" si="49"/>
        <v>3</v>
      </c>
      <c r="AO242">
        <f t="shared" si="50"/>
        <v>1</v>
      </c>
      <c r="AP242">
        <f t="shared" si="51"/>
        <v>1</v>
      </c>
      <c r="AQ242">
        <f>IF(H242="Yes", 1, 0)</f>
        <v>1</v>
      </c>
      <c r="AR242">
        <f>IF(D242="Yes", 1, 0)</f>
        <v>0</v>
      </c>
      <c r="AS242">
        <f t="shared" si="52"/>
        <v>1</v>
      </c>
      <c r="AT242">
        <f t="shared" si="53"/>
        <v>1</v>
      </c>
      <c r="AU242">
        <f t="shared" si="54"/>
        <v>0</v>
      </c>
      <c r="AV242">
        <f t="shared" si="55"/>
        <v>0</v>
      </c>
      <c r="AX242">
        <f t="shared" si="56"/>
        <v>1</v>
      </c>
    </row>
    <row r="243" spans="1:50" x14ac:dyDescent="0.3">
      <c r="A243">
        <v>8</v>
      </c>
      <c r="B243">
        <v>71</v>
      </c>
      <c r="C243" t="s">
        <v>19</v>
      </c>
      <c r="D243" t="s">
        <v>20</v>
      </c>
      <c r="E243">
        <v>8</v>
      </c>
      <c r="F243">
        <v>75</v>
      </c>
      <c r="G243" t="s">
        <v>22</v>
      </c>
      <c r="H243" t="s">
        <v>21</v>
      </c>
      <c r="I243">
        <v>0</v>
      </c>
      <c r="J243" t="s">
        <v>19</v>
      </c>
      <c r="K243" t="s">
        <v>23</v>
      </c>
      <c r="L243" t="s">
        <v>24</v>
      </c>
      <c r="M243">
        <v>3</v>
      </c>
      <c r="N243" t="s">
        <v>20</v>
      </c>
      <c r="O243" t="s">
        <v>25</v>
      </c>
      <c r="P243" t="s">
        <v>26</v>
      </c>
      <c r="Q243" t="s">
        <v>27</v>
      </c>
      <c r="R243">
        <v>61</v>
      </c>
      <c r="T243">
        <f t="shared" si="48"/>
        <v>-0.15708123071072749</v>
      </c>
      <c r="U243">
        <f t="shared" si="57"/>
        <v>66.624587816726745</v>
      </c>
      <c r="AD243">
        <f>(E243 -$Y$7)/$Y$8</f>
        <v>0.66139910137521774</v>
      </c>
      <c r="AE243">
        <f t="shared" si="46"/>
        <v>1</v>
      </c>
      <c r="AG243">
        <f>(A243 -$W$7)/$W$8</f>
        <v>-1.9991731850028542</v>
      </c>
      <c r="AH243">
        <f>(B243 -$X$7)/$X$8</f>
        <v>-0.77749704219013172</v>
      </c>
      <c r="AI243">
        <f>(F243 -$Z$7)/$Z$8</f>
        <v>-4.8984478679264375E-3</v>
      </c>
      <c r="AJ243">
        <f>(I243 -$AA$7)/$AA$8</f>
        <v>-1.213934457288018</v>
      </c>
      <c r="AK243">
        <f t="shared" si="47"/>
        <v>3.141133078780467E-2</v>
      </c>
      <c r="AL243">
        <f>IF(C243="Low", 1, IF(C243="Medium", 2, IF(C243="High", 3, "")))</f>
        <v>3</v>
      </c>
      <c r="AM243">
        <f>IF(G243="Low", 1, IF(G243="Medium", 2, IF(G243="High", 3, "")))</f>
        <v>2</v>
      </c>
      <c r="AN243">
        <f t="shared" si="49"/>
        <v>3</v>
      </c>
      <c r="AO243">
        <f t="shared" si="50"/>
        <v>1</v>
      </c>
      <c r="AP243">
        <f t="shared" si="51"/>
        <v>1</v>
      </c>
      <c r="AQ243">
        <f>IF(H243="Yes", 1, 0)</f>
        <v>1</v>
      </c>
      <c r="AR243">
        <f>IF(D243="Yes", 1, 0)</f>
        <v>0</v>
      </c>
      <c r="AS243">
        <f t="shared" si="52"/>
        <v>1</v>
      </c>
      <c r="AT243">
        <f t="shared" si="53"/>
        <v>1</v>
      </c>
      <c r="AU243">
        <f t="shared" si="54"/>
        <v>0</v>
      </c>
      <c r="AV243">
        <f t="shared" si="55"/>
        <v>0</v>
      </c>
      <c r="AX243">
        <f t="shared" si="56"/>
        <v>1</v>
      </c>
    </row>
    <row r="244" spans="1:50" x14ac:dyDescent="0.3">
      <c r="A244">
        <v>21</v>
      </c>
      <c r="B244">
        <v>94</v>
      </c>
      <c r="C244" t="s">
        <v>22</v>
      </c>
      <c r="D244" t="s">
        <v>20</v>
      </c>
      <c r="E244">
        <v>7</v>
      </c>
      <c r="F244">
        <v>96</v>
      </c>
      <c r="G244" t="s">
        <v>18</v>
      </c>
      <c r="H244" t="s">
        <v>21</v>
      </c>
      <c r="I244">
        <v>0</v>
      </c>
      <c r="J244" t="s">
        <v>22</v>
      </c>
      <c r="K244" t="s">
        <v>34</v>
      </c>
      <c r="L244" t="s">
        <v>32</v>
      </c>
      <c r="M244">
        <v>2</v>
      </c>
      <c r="N244" t="s">
        <v>21</v>
      </c>
      <c r="O244" t="s">
        <v>33</v>
      </c>
      <c r="P244" t="s">
        <v>30</v>
      </c>
      <c r="Q244" t="s">
        <v>27</v>
      </c>
      <c r="R244">
        <v>69</v>
      </c>
      <c r="T244">
        <f t="shared" si="48"/>
        <v>0.41407605356141231</v>
      </c>
      <c r="U244">
        <f t="shared" si="57"/>
        <v>68.846481809278487</v>
      </c>
      <c r="AD244">
        <f>(E244 -$Y$7)/$Y$8</f>
        <v>-1.9795577157294329E-2</v>
      </c>
      <c r="AE244">
        <f t="shared" si="46"/>
        <v>0</v>
      </c>
      <c r="AG244">
        <f>(A244 -$W$7)/$W$8</f>
        <v>0.17105954755967837</v>
      </c>
      <c r="AH244">
        <f>(B244 -$X$7)/$X$8</f>
        <v>1.2144311371310161</v>
      </c>
      <c r="AI244">
        <f>(F244 -$Z$7)/$Z$8</f>
        <v>1.453567102199063</v>
      </c>
      <c r="AJ244">
        <f>(I244 -$AA$7)/$AA$8</f>
        <v>-1.213934457288018</v>
      </c>
      <c r="AK244">
        <f t="shared" si="47"/>
        <v>-0.93837681180577304</v>
      </c>
      <c r="AL244">
        <f>IF(C244="Low", 1, IF(C244="Medium", 2, IF(C244="High", 3, "")))</f>
        <v>2</v>
      </c>
      <c r="AM244">
        <f>IF(G244="Low", 1, IF(G244="Medium", 2, IF(G244="High", 3, "")))</f>
        <v>1</v>
      </c>
      <c r="AN244">
        <f t="shared" si="49"/>
        <v>2</v>
      </c>
      <c r="AO244">
        <f t="shared" si="50"/>
        <v>3</v>
      </c>
      <c r="AP244">
        <f t="shared" si="51"/>
        <v>0</v>
      </c>
      <c r="AQ244">
        <f>IF(H244="Yes", 1, 0)</f>
        <v>1</v>
      </c>
      <c r="AR244">
        <f>IF(D244="Yes", 1, 0)</f>
        <v>0</v>
      </c>
      <c r="AS244">
        <f t="shared" si="52"/>
        <v>0</v>
      </c>
      <c r="AT244">
        <f t="shared" si="53"/>
        <v>0</v>
      </c>
      <c r="AU244">
        <f t="shared" si="54"/>
        <v>0</v>
      </c>
      <c r="AV244">
        <f t="shared" si="55"/>
        <v>0</v>
      </c>
      <c r="AX244">
        <f t="shared" si="56"/>
        <v>1</v>
      </c>
    </row>
    <row r="245" spans="1:50" x14ac:dyDescent="0.3">
      <c r="A245">
        <v>16</v>
      </c>
      <c r="B245">
        <v>71</v>
      </c>
      <c r="C245" t="s">
        <v>19</v>
      </c>
      <c r="D245" t="s">
        <v>21</v>
      </c>
      <c r="E245">
        <v>5</v>
      </c>
      <c r="F245">
        <v>73</v>
      </c>
      <c r="G245" t="s">
        <v>22</v>
      </c>
      <c r="H245" t="s">
        <v>21</v>
      </c>
      <c r="I245">
        <v>1</v>
      </c>
      <c r="J245" t="s">
        <v>22</v>
      </c>
      <c r="K245" t="s">
        <v>23</v>
      </c>
      <c r="L245" t="s">
        <v>32</v>
      </c>
      <c r="M245">
        <v>0</v>
      </c>
      <c r="N245" t="s">
        <v>21</v>
      </c>
      <c r="O245" t="s">
        <v>25</v>
      </c>
      <c r="P245" t="s">
        <v>26</v>
      </c>
      <c r="Q245" t="s">
        <v>27</v>
      </c>
      <c r="R245">
        <v>63</v>
      </c>
      <c r="T245">
        <f t="shared" si="48"/>
        <v>-0.10692451806360663</v>
      </c>
      <c r="U245">
        <f t="shared" si="57"/>
        <v>66.819705521754003</v>
      </c>
      <c r="AD245">
        <f>(E245 -$Y$7)/$Y$8</f>
        <v>-1.3821849342223185</v>
      </c>
      <c r="AE245">
        <f t="shared" si="46"/>
        <v>1</v>
      </c>
      <c r="AG245">
        <f>(A245 -$W$7)/$W$8</f>
        <v>-0.66364534957975729</v>
      </c>
      <c r="AH245">
        <f>(B245 -$X$7)/$X$8</f>
        <v>-0.77749704219013172</v>
      </c>
      <c r="AI245">
        <f>(F245 -$Z$7)/$Z$8</f>
        <v>-0.14379992882668732</v>
      </c>
      <c r="AJ245">
        <f>(I245 -$AA$7)/$AA$8</f>
        <v>-0.40124168605466753</v>
      </c>
      <c r="AK245">
        <f t="shared" si="47"/>
        <v>-2.8779530969929286</v>
      </c>
      <c r="AL245">
        <f>IF(C245="Low", 1, IF(C245="Medium", 2, IF(C245="High", 3, "")))</f>
        <v>3</v>
      </c>
      <c r="AM245">
        <f>IF(G245="Low", 1, IF(G245="Medium", 2, IF(G245="High", 3, "")))</f>
        <v>2</v>
      </c>
      <c r="AN245">
        <f t="shared" si="49"/>
        <v>2</v>
      </c>
      <c r="AO245">
        <f t="shared" si="50"/>
        <v>1</v>
      </c>
      <c r="AP245">
        <f t="shared" si="51"/>
        <v>0</v>
      </c>
      <c r="AQ245">
        <f>IF(H245="Yes", 1, 0)</f>
        <v>1</v>
      </c>
      <c r="AR245">
        <f>IF(D245="Yes", 1, 0)</f>
        <v>1</v>
      </c>
      <c r="AS245">
        <f t="shared" si="52"/>
        <v>0</v>
      </c>
      <c r="AT245">
        <f t="shared" si="53"/>
        <v>1</v>
      </c>
      <c r="AU245">
        <f t="shared" si="54"/>
        <v>0</v>
      </c>
      <c r="AV245">
        <f t="shared" si="55"/>
        <v>0</v>
      </c>
      <c r="AX245">
        <f t="shared" si="56"/>
        <v>1</v>
      </c>
    </row>
    <row r="246" spans="1:50" x14ac:dyDescent="0.3">
      <c r="A246">
        <v>25</v>
      </c>
      <c r="B246">
        <v>87</v>
      </c>
      <c r="C246" t="s">
        <v>22</v>
      </c>
      <c r="D246" t="s">
        <v>21</v>
      </c>
      <c r="E246">
        <v>7</v>
      </c>
      <c r="F246">
        <v>74</v>
      </c>
      <c r="G246" t="s">
        <v>18</v>
      </c>
      <c r="H246" t="s">
        <v>21</v>
      </c>
      <c r="I246">
        <v>0</v>
      </c>
      <c r="J246" t="s">
        <v>19</v>
      </c>
      <c r="K246" t="s">
        <v>23</v>
      </c>
      <c r="L246" t="s">
        <v>32</v>
      </c>
      <c r="M246">
        <v>4</v>
      </c>
      <c r="N246" t="s">
        <v>21</v>
      </c>
      <c r="O246" t="s">
        <v>25</v>
      </c>
      <c r="P246" t="s">
        <v>26</v>
      </c>
      <c r="Q246" t="s">
        <v>27</v>
      </c>
      <c r="R246">
        <v>67</v>
      </c>
      <c r="T246">
        <f t="shared" si="48"/>
        <v>0.3836691475913776</v>
      </c>
      <c r="U246">
        <f t="shared" si="57"/>
        <v>68.728194038873866</v>
      </c>
      <c r="AD246">
        <f>(E246 -$Y$7)/$Y$8</f>
        <v>-1.9795577157294329E-2</v>
      </c>
      <c r="AE246">
        <f t="shared" si="46"/>
        <v>1</v>
      </c>
      <c r="AG246">
        <f>(A246 -$W$7)/$W$8</f>
        <v>0.83882346527122686</v>
      </c>
      <c r="AH246">
        <f>(B246 -$X$7)/$X$8</f>
        <v>0.60819212603327544</v>
      </c>
      <c r="AI246">
        <f>(F246 -$Z$7)/$Z$8</f>
        <v>-7.4349188347306888E-2</v>
      </c>
      <c r="AJ246">
        <f>(I246 -$AA$7)/$AA$8</f>
        <v>-1.213934457288018</v>
      </c>
      <c r="AK246">
        <f t="shared" si="47"/>
        <v>1.0011994733813825</v>
      </c>
      <c r="AL246">
        <f>IF(C246="Low", 1, IF(C246="Medium", 2, IF(C246="High", 3, "")))</f>
        <v>2</v>
      </c>
      <c r="AM246">
        <f>IF(G246="Low", 1, IF(G246="Medium", 2, IF(G246="High", 3, "")))</f>
        <v>1</v>
      </c>
      <c r="AN246">
        <f t="shared" si="49"/>
        <v>3</v>
      </c>
      <c r="AO246">
        <f t="shared" si="50"/>
        <v>1</v>
      </c>
      <c r="AP246">
        <f t="shared" si="51"/>
        <v>0</v>
      </c>
      <c r="AQ246">
        <f>IF(H246="Yes", 1, 0)</f>
        <v>1</v>
      </c>
      <c r="AR246">
        <f>IF(D246="Yes", 1, 0)</f>
        <v>1</v>
      </c>
      <c r="AS246">
        <f t="shared" si="52"/>
        <v>0</v>
      </c>
      <c r="AT246">
        <f t="shared" si="53"/>
        <v>1</v>
      </c>
      <c r="AU246">
        <f t="shared" si="54"/>
        <v>0</v>
      </c>
      <c r="AV246">
        <f t="shared" si="55"/>
        <v>0</v>
      </c>
      <c r="AX246">
        <f t="shared" si="56"/>
        <v>1</v>
      </c>
    </row>
    <row r="247" spans="1:50" x14ac:dyDescent="0.3">
      <c r="A247">
        <v>15</v>
      </c>
      <c r="B247">
        <v>87</v>
      </c>
      <c r="C247" t="s">
        <v>18</v>
      </c>
      <c r="D247" t="s">
        <v>20</v>
      </c>
      <c r="E247">
        <v>4</v>
      </c>
      <c r="F247">
        <v>54</v>
      </c>
      <c r="G247" t="s">
        <v>22</v>
      </c>
      <c r="H247" t="s">
        <v>21</v>
      </c>
      <c r="I247">
        <v>1</v>
      </c>
      <c r="J247" t="s">
        <v>22</v>
      </c>
      <c r="K247" t="s">
        <v>23</v>
      </c>
      <c r="L247" t="s">
        <v>32</v>
      </c>
      <c r="M247">
        <v>6</v>
      </c>
      <c r="N247" t="s">
        <v>20</v>
      </c>
      <c r="O247" t="s">
        <v>25</v>
      </c>
      <c r="P247" t="s">
        <v>30</v>
      </c>
      <c r="Q247" t="s">
        <v>27</v>
      </c>
      <c r="R247">
        <v>65</v>
      </c>
      <c r="T247">
        <f t="shared" si="48"/>
        <v>-2.88766376377802E-2</v>
      </c>
      <c r="U247">
        <f t="shared" si="57"/>
        <v>67.123324369705017</v>
      </c>
      <c r="AD247">
        <f>(E247 -$Y$7)/$Y$8</f>
        <v>-2.0633796127548307</v>
      </c>
      <c r="AE247">
        <f t="shared" si="46"/>
        <v>1</v>
      </c>
      <c r="AG247">
        <f>(A247 -$W$7)/$W$8</f>
        <v>-0.8305863290076444</v>
      </c>
      <c r="AH247">
        <f>(B247 -$X$7)/$X$8</f>
        <v>0.60819212603327544</v>
      </c>
      <c r="AI247">
        <f>(F247 -$Z$7)/$Z$8</f>
        <v>-1.4633639979349158</v>
      </c>
      <c r="AJ247">
        <f>(I247 -$AA$7)/$AA$8</f>
        <v>-0.40124168605466753</v>
      </c>
      <c r="AK247">
        <f t="shared" si="47"/>
        <v>2.9407757585685377</v>
      </c>
      <c r="AL247">
        <f>IF(C247="Low", 1, IF(C247="Medium", 2, IF(C247="High", 3, "")))</f>
        <v>1</v>
      </c>
      <c r="AM247">
        <f>IF(G247="Low", 1, IF(G247="Medium", 2, IF(G247="High", 3, "")))</f>
        <v>2</v>
      </c>
      <c r="AN247">
        <f t="shared" si="49"/>
        <v>2</v>
      </c>
      <c r="AO247">
        <f t="shared" si="50"/>
        <v>1</v>
      </c>
      <c r="AP247">
        <f t="shared" si="51"/>
        <v>0</v>
      </c>
      <c r="AQ247">
        <f>IF(H247="Yes", 1, 0)</f>
        <v>1</v>
      </c>
      <c r="AR247">
        <f>IF(D247="Yes", 1, 0)</f>
        <v>0</v>
      </c>
      <c r="AS247">
        <f t="shared" si="52"/>
        <v>1</v>
      </c>
      <c r="AT247">
        <f t="shared" si="53"/>
        <v>0</v>
      </c>
      <c r="AU247">
        <f t="shared" si="54"/>
        <v>0</v>
      </c>
      <c r="AV247">
        <f t="shared" si="55"/>
        <v>0</v>
      </c>
      <c r="AX247">
        <f t="shared" si="56"/>
        <v>1</v>
      </c>
    </row>
    <row r="248" spans="1:50" x14ac:dyDescent="0.3">
      <c r="A248">
        <v>19</v>
      </c>
      <c r="B248">
        <v>69</v>
      </c>
      <c r="C248" t="s">
        <v>22</v>
      </c>
      <c r="D248" t="s">
        <v>21</v>
      </c>
      <c r="E248">
        <v>7</v>
      </c>
      <c r="F248">
        <v>61</v>
      </c>
      <c r="G248" t="s">
        <v>19</v>
      </c>
      <c r="H248" t="s">
        <v>21</v>
      </c>
      <c r="I248">
        <v>3</v>
      </c>
      <c r="J248" t="s">
        <v>19</v>
      </c>
      <c r="K248" t="s">
        <v>23</v>
      </c>
      <c r="L248" t="s">
        <v>32</v>
      </c>
      <c r="M248">
        <v>4</v>
      </c>
      <c r="N248" t="s">
        <v>20</v>
      </c>
      <c r="O248" t="s">
        <v>25</v>
      </c>
      <c r="P248" t="s">
        <v>30</v>
      </c>
      <c r="Q248" t="s">
        <v>27</v>
      </c>
      <c r="R248">
        <v>66</v>
      </c>
      <c r="T248">
        <f t="shared" si="48"/>
        <v>4.4125892597359828E-2</v>
      </c>
      <c r="U248">
        <f t="shared" si="57"/>
        <v>67.407315991342557</v>
      </c>
      <c r="AD248">
        <f>(E248 -$Y$7)/$Y$8</f>
        <v>-1.9795577157294329E-2</v>
      </c>
      <c r="AE248">
        <f t="shared" si="46"/>
        <v>1</v>
      </c>
      <c r="AG248">
        <f>(A248 -$W$7)/$W$8</f>
        <v>-0.16282241129609587</v>
      </c>
      <c r="AH248">
        <f>(B248 -$X$7)/$X$8</f>
        <v>-0.95070818821805769</v>
      </c>
      <c r="AI248">
        <f>(F248 -$Z$7)/$Z$8</f>
        <v>-0.97720881457925268</v>
      </c>
      <c r="AJ248">
        <f>(I248 -$AA$7)/$AA$8</f>
        <v>1.2241438564120333</v>
      </c>
      <c r="AK248">
        <f t="shared" si="47"/>
        <v>1.0011994733813825</v>
      </c>
      <c r="AL248">
        <f>IF(C248="Low", 1, IF(C248="Medium", 2, IF(C248="High", 3, "")))</f>
        <v>2</v>
      </c>
      <c r="AM248">
        <f>IF(G248="Low", 1, IF(G248="Medium", 2, IF(G248="High", 3, "")))</f>
        <v>3</v>
      </c>
      <c r="AN248">
        <f t="shared" si="49"/>
        <v>3</v>
      </c>
      <c r="AO248">
        <f t="shared" si="50"/>
        <v>1</v>
      </c>
      <c r="AP248">
        <f t="shared" si="51"/>
        <v>0</v>
      </c>
      <c r="AQ248">
        <f>IF(H248="Yes", 1, 0)</f>
        <v>1</v>
      </c>
      <c r="AR248">
        <f>IF(D248="Yes", 1, 0)</f>
        <v>1</v>
      </c>
      <c r="AS248">
        <f t="shared" si="52"/>
        <v>1</v>
      </c>
      <c r="AT248">
        <f t="shared" si="53"/>
        <v>0</v>
      </c>
      <c r="AU248">
        <f t="shared" si="54"/>
        <v>0</v>
      </c>
      <c r="AV248">
        <f t="shared" si="55"/>
        <v>0</v>
      </c>
      <c r="AX248">
        <f t="shared" si="56"/>
        <v>1</v>
      </c>
    </row>
    <row r="249" spans="1:50" x14ac:dyDescent="0.3">
      <c r="A249">
        <v>23</v>
      </c>
      <c r="B249">
        <v>61</v>
      </c>
      <c r="C249" t="s">
        <v>18</v>
      </c>
      <c r="D249" t="s">
        <v>20</v>
      </c>
      <c r="E249">
        <v>9</v>
      </c>
      <c r="F249">
        <v>58</v>
      </c>
      <c r="G249" t="s">
        <v>22</v>
      </c>
      <c r="H249" t="s">
        <v>21</v>
      </c>
      <c r="I249">
        <v>4</v>
      </c>
      <c r="J249" t="s">
        <v>22</v>
      </c>
      <c r="K249" t="s">
        <v>23</v>
      </c>
      <c r="L249" t="s">
        <v>32</v>
      </c>
      <c r="M249">
        <v>2</v>
      </c>
      <c r="N249" t="s">
        <v>20</v>
      </c>
      <c r="O249" t="s">
        <v>25</v>
      </c>
      <c r="P249" t="s">
        <v>26</v>
      </c>
      <c r="Q249" t="s">
        <v>27</v>
      </c>
      <c r="R249">
        <v>63</v>
      </c>
      <c r="T249">
        <f t="shared" si="48"/>
        <v>-0.15350841610636873</v>
      </c>
      <c r="U249">
        <f t="shared" si="57"/>
        <v>66.638486642014499</v>
      </c>
      <c r="AD249">
        <f>(E249 -$Y$7)/$Y$8</f>
        <v>1.3425937799077299</v>
      </c>
      <c r="AE249">
        <f t="shared" si="46"/>
        <v>1</v>
      </c>
      <c r="AG249">
        <f>(A249 -$W$7)/$W$8</f>
        <v>0.50494150641545266</v>
      </c>
      <c r="AH249">
        <f>(B249 -$X$7)/$X$8</f>
        <v>-1.6435527723297614</v>
      </c>
      <c r="AI249">
        <f>(F249 -$Z$7)/$Z$8</f>
        <v>-1.185561036017394</v>
      </c>
      <c r="AJ249">
        <f>(I249 -$AA$7)/$AA$8</f>
        <v>2.0368366276453838</v>
      </c>
      <c r="AK249">
        <f t="shared" si="47"/>
        <v>-0.93837681180577304</v>
      </c>
      <c r="AL249">
        <f>IF(C249="Low", 1, IF(C249="Medium", 2, IF(C249="High", 3, "")))</f>
        <v>1</v>
      </c>
      <c r="AM249">
        <f>IF(G249="Low", 1, IF(G249="Medium", 2, IF(G249="High", 3, "")))</f>
        <v>2</v>
      </c>
      <c r="AN249">
        <f t="shared" si="49"/>
        <v>2</v>
      </c>
      <c r="AO249">
        <f t="shared" si="50"/>
        <v>1</v>
      </c>
      <c r="AP249">
        <f t="shared" si="51"/>
        <v>0</v>
      </c>
      <c r="AQ249">
        <f>IF(H249="Yes", 1, 0)</f>
        <v>1</v>
      </c>
      <c r="AR249">
        <f>IF(D249="Yes", 1, 0)</f>
        <v>0</v>
      </c>
      <c r="AS249">
        <f t="shared" si="52"/>
        <v>1</v>
      </c>
      <c r="AT249">
        <f t="shared" si="53"/>
        <v>1</v>
      </c>
      <c r="AU249">
        <f t="shared" si="54"/>
        <v>0</v>
      </c>
      <c r="AV249">
        <f t="shared" si="55"/>
        <v>0</v>
      </c>
      <c r="AX249">
        <f t="shared" si="56"/>
        <v>1</v>
      </c>
    </row>
    <row r="250" spans="1:50" x14ac:dyDescent="0.3">
      <c r="A250">
        <v>25</v>
      </c>
      <c r="B250">
        <v>76</v>
      </c>
      <c r="C250" t="s">
        <v>22</v>
      </c>
      <c r="D250" t="s">
        <v>21</v>
      </c>
      <c r="E250">
        <v>4</v>
      </c>
      <c r="F250">
        <v>78</v>
      </c>
      <c r="G250" t="s">
        <v>22</v>
      </c>
      <c r="H250" t="s">
        <v>21</v>
      </c>
      <c r="I250">
        <v>2</v>
      </c>
      <c r="J250" t="s">
        <v>22</v>
      </c>
      <c r="K250" t="s">
        <v>34</v>
      </c>
      <c r="L250" t="s">
        <v>28</v>
      </c>
      <c r="M250">
        <v>3</v>
      </c>
      <c r="N250" t="s">
        <v>20</v>
      </c>
      <c r="O250" t="s">
        <v>25</v>
      </c>
      <c r="P250" t="s">
        <v>30</v>
      </c>
      <c r="Q250" t="s">
        <v>31</v>
      </c>
      <c r="R250">
        <v>68</v>
      </c>
      <c r="T250">
        <f t="shared" si="48"/>
        <v>0.25938291101917488</v>
      </c>
      <c r="U250">
        <f t="shared" si="57"/>
        <v>68.244700524913782</v>
      </c>
      <c r="AD250">
        <f>(E250 -$Y$7)/$Y$8</f>
        <v>-2.0633796127548307</v>
      </c>
      <c r="AE250">
        <f t="shared" si="46"/>
        <v>0</v>
      </c>
      <c r="AG250">
        <f>(A250 -$W$7)/$W$8</f>
        <v>0.83882346527122686</v>
      </c>
      <c r="AH250">
        <f>(B250 -$X$7)/$X$8</f>
        <v>-0.34446917712031699</v>
      </c>
      <c r="AI250">
        <f>(F250 -$Z$7)/$Z$8</f>
        <v>0.20345377357021491</v>
      </c>
      <c r="AJ250">
        <f>(I250 -$AA$7)/$AA$8</f>
        <v>0.41145108517868284</v>
      </c>
      <c r="AK250">
        <f t="shared" si="47"/>
        <v>3.141133078780467E-2</v>
      </c>
      <c r="AL250">
        <f>IF(C250="Low", 1, IF(C250="Medium", 2, IF(C250="High", 3, "")))</f>
        <v>2</v>
      </c>
      <c r="AM250">
        <f>IF(G250="Low", 1, IF(G250="Medium", 2, IF(G250="High", 3, "")))</f>
        <v>2</v>
      </c>
      <c r="AN250">
        <f t="shared" si="49"/>
        <v>2</v>
      </c>
      <c r="AO250">
        <f t="shared" si="50"/>
        <v>1</v>
      </c>
      <c r="AP250">
        <f t="shared" si="51"/>
        <v>0</v>
      </c>
      <c r="AQ250">
        <f>IF(H250="Yes", 1, 0)</f>
        <v>1</v>
      </c>
      <c r="AR250">
        <f>IF(D250="Yes", 1, 0)</f>
        <v>1</v>
      </c>
      <c r="AS250">
        <f t="shared" si="52"/>
        <v>1</v>
      </c>
      <c r="AT250">
        <f t="shared" si="53"/>
        <v>0</v>
      </c>
      <c r="AU250">
        <f t="shared" si="54"/>
        <v>0</v>
      </c>
      <c r="AV250">
        <f t="shared" si="55"/>
        <v>0</v>
      </c>
      <c r="AX250">
        <f t="shared" si="56"/>
        <v>1</v>
      </c>
    </row>
    <row r="251" spans="1:50" x14ac:dyDescent="0.3">
      <c r="A251">
        <v>13</v>
      </c>
      <c r="B251">
        <v>72</v>
      </c>
      <c r="C251" t="s">
        <v>19</v>
      </c>
      <c r="D251" t="s">
        <v>20</v>
      </c>
      <c r="E251">
        <v>7</v>
      </c>
      <c r="F251">
        <v>66</v>
      </c>
      <c r="G251" t="s">
        <v>22</v>
      </c>
      <c r="H251" t="s">
        <v>21</v>
      </c>
      <c r="I251">
        <v>0</v>
      </c>
      <c r="J251" t="s">
        <v>19</v>
      </c>
      <c r="K251" t="s">
        <v>23</v>
      </c>
      <c r="L251" t="s">
        <v>32</v>
      </c>
      <c r="M251">
        <v>4</v>
      </c>
      <c r="N251" t="s">
        <v>20</v>
      </c>
      <c r="O251" t="s">
        <v>33</v>
      </c>
      <c r="P251" t="s">
        <v>26</v>
      </c>
      <c r="Q251" t="s">
        <v>27</v>
      </c>
      <c r="R251">
        <v>65</v>
      </c>
      <c r="T251">
        <f t="shared" si="48"/>
        <v>-1.3640149358245313E-2</v>
      </c>
      <c r="U251">
        <f t="shared" si="57"/>
        <v>67.182596767533283</v>
      </c>
      <c r="AD251">
        <f>(E251 -$Y$7)/$Y$8</f>
        <v>-1.9795577157294329E-2</v>
      </c>
      <c r="AE251">
        <f t="shared" si="46"/>
        <v>1</v>
      </c>
      <c r="AG251">
        <f>(A251 -$W$7)/$W$8</f>
        <v>-1.1644682878634187</v>
      </c>
      <c r="AH251">
        <f>(B251 -$X$7)/$X$8</f>
        <v>-0.69089146917616884</v>
      </c>
      <c r="AI251">
        <f>(F251 -$Z$7)/$Z$8</f>
        <v>-0.62995511218235045</v>
      </c>
      <c r="AJ251">
        <f>(I251 -$AA$7)/$AA$8</f>
        <v>-1.213934457288018</v>
      </c>
      <c r="AK251">
        <f t="shared" si="47"/>
        <v>1.0011994733813825</v>
      </c>
      <c r="AL251">
        <f>IF(C251="Low", 1, IF(C251="Medium", 2, IF(C251="High", 3, "")))</f>
        <v>3</v>
      </c>
      <c r="AM251">
        <f>IF(G251="Low", 1, IF(G251="Medium", 2, IF(G251="High", 3, "")))</f>
        <v>2</v>
      </c>
      <c r="AN251">
        <f t="shared" si="49"/>
        <v>3</v>
      </c>
      <c r="AO251">
        <f t="shared" si="50"/>
        <v>3</v>
      </c>
      <c r="AP251">
        <f t="shared" si="51"/>
        <v>0</v>
      </c>
      <c r="AQ251">
        <f>IF(H251="Yes", 1, 0)</f>
        <v>1</v>
      </c>
      <c r="AR251">
        <f>IF(D251="Yes", 1, 0)</f>
        <v>0</v>
      </c>
      <c r="AS251">
        <f t="shared" si="52"/>
        <v>1</v>
      </c>
      <c r="AT251">
        <f t="shared" si="53"/>
        <v>1</v>
      </c>
      <c r="AU251">
        <f t="shared" si="54"/>
        <v>0</v>
      </c>
      <c r="AV251">
        <f t="shared" si="55"/>
        <v>0</v>
      </c>
      <c r="AX251">
        <f t="shared" si="56"/>
        <v>1</v>
      </c>
    </row>
    <row r="252" spans="1:50" x14ac:dyDescent="0.3">
      <c r="A252">
        <v>18</v>
      </c>
      <c r="B252">
        <v>92</v>
      </c>
      <c r="C252" t="s">
        <v>18</v>
      </c>
      <c r="D252" t="s">
        <v>21</v>
      </c>
      <c r="E252">
        <v>8</v>
      </c>
      <c r="F252">
        <v>54</v>
      </c>
      <c r="G252" t="s">
        <v>22</v>
      </c>
      <c r="H252" t="s">
        <v>21</v>
      </c>
      <c r="I252">
        <v>1</v>
      </c>
      <c r="J252" t="s">
        <v>22</v>
      </c>
      <c r="K252" t="s">
        <v>23</v>
      </c>
      <c r="L252" t="s">
        <v>24</v>
      </c>
      <c r="M252">
        <v>3</v>
      </c>
      <c r="N252" t="s">
        <v>20</v>
      </c>
      <c r="O252" t="s">
        <v>25</v>
      </c>
      <c r="P252" t="s">
        <v>26</v>
      </c>
      <c r="Q252" t="s">
        <v>27</v>
      </c>
      <c r="R252">
        <v>67</v>
      </c>
      <c r="T252">
        <f t="shared" si="48"/>
        <v>0.269176229522471</v>
      </c>
      <c r="U252">
        <f t="shared" si="57"/>
        <v>68.282798114052198</v>
      </c>
      <c r="AD252">
        <f>(E252 -$Y$7)/$Y$8</f>
        <v>0.66139910137521774</v>
      </c>
      <c r="AE252">
        <f t="shared" si="46"/>
        <v>1</v>
      </c>
      <c r="AG252">
        <f>(A252 -$W$7)/$W$8</f>
        <v>-0.32976339072398297</v>
      </c>
      <c r="AH252">
        <f>(B252 -$X$7)/$X$8</f>
        <v>1.0412199911030902</v>
      </c>
      <c r="AI252">
        <f>(F252 -$Z$7)/$Z$8</f>
        <v>-1.4633639979349158</v>
      </c>
      <c r="AJ252">
        <f>(I252 -$AA$7)/$AA$8</f>
        <v>-0.40124168605466753</v>
      </c>
      <c r="AK252">
        <f t="shared" si="47"/>
        <v>3.141133078780467E-2</v>
      </c>
      <c r="AL252">
        <f>IF(C252="Low", 1, IF(C252="Medium", 2, IF(C252="High", 3, "")))</f>
        <v>1</v>
      </c>
      <c r="AM252">
        <f>IF(G252="Low", 1, IF(G252="Medium", 2, IF(G252="High", 3, "")))</f>
        <v>2</v>
      </c>
      <c r="AN252">
        <f t="shared" si="49"/>
        <v>2</v>
      </c>
      <c r="AO252">
        <f t="shared" si="50"/>
        <v>1</v>
      </c>
      <c r="AP252">
        <f t="shared" si="51"/>
        <v>1</v>
      </c>
      <c r="AQ252">
        <f>IF(H252="Yes", 1, 0)</f>
        <v>1</v>
      </c>
      <c r="AR252">
        <f>IF(D252="Yes", 1, 0)</f>
        <v>1</v>
      </c>
      <c r="AS252">
        <f t="shared" si="52"/>
        <v>1</v>
      </c>
      <c r="AT252">
        <f t="shared" si="53"/>
        <v>1</v>
      </c>
      <c r="AU252">
        <f t="shared" si="54"/>
        <v>0</v>
      </c>
      <c r="AV252">
        <f t="shared" si="55"/>
        <v>0</v>
      </c>
      <c r="AX252">
        <f t="shared" si="56"/>
        <v>1</v>
      </c>
    </row>
    <row r="253" spans="1:50" x14ac:dyDescent="0.3">
      <c r="A253">
        <v>17</v>
      </c>
      <c r="B253">
        <v>92</v>
      </c>
      <c r="C253" t="s">
        <v>18</v>
      </c>
      <c r="D253" t="s">
        <v>21</v>
      </c>
      <c r="E253">
        <v>8</v>
      </c>
      <c r="F253">
        <v>75</v>
      </c>
      <c r="G253" t="s">
        <v>22</v>
      </c>
      <c r="H253" t="s">
        <v>21</v>
      </c>
      <c r="I253">
        <v>2</v>
      </c>
      <c r="J253" t="s">
        <v>19</v>
      </c>
      <c r="K253" t="s">
        <v>23</v>
      </c>
      <c r="L253" t="s">
        <v>32</v>
      </c>
      <c r="M253">
        <v>3</v>
      </c>
      <c r="N253" t="s">
        <v>20</v>
      </c>
      <c r="O253" t="s">
        <v>33</v>
      </c>
      <c r="P253" t="s">
        <v>26</v>
      </c>
      <c r="Q253" t="s">
        <v>31</v>
      </c>
      <c r="R253">
        <v>68</v>
      </c>
      <c r="T253">
        <f t="shared" si="48"/>
        <v>0.44585449405744965</v>
      </c>
      <c r="U253">
        <f t="shared" si="57"/>
        <v>68.970105070287559</v>
      </c>
      <c r="AD253">
        <f>(E253 -$Y$7)/$Y$8</f>
        <v>0.66139910137521774</v>
      </c>
      <c r="AE253">
        <f t="shared" si="46"/>
        <v>1</v>
      </c>
      <c r="AG253">
        <f>(A253 -$W$7)/$W$8</f>
        <v>-0.49670437015187013</v>
      </c>
      <c r="AH253">
        <f>(B253 -$X$7)/$X$8</f>
        <v>1.0412199911030902</v>
      </c>
      <c r="AI253">
        <f>(F253 -$Z$7)/$Z$8</f>
        <v>-4.8984478679264375E-3</v>
      </c>
      <c r="AJ253">
        <f>(I253 -$AA$7)/$AA$8</f>
        <v>0.41145108517868284</v>
      </c>
      <c r="AK253">
        <f t="shared" si="47"/>
        <v>3.141133078780467E-2</v>
      </c>
      <c r="AL253">
        <f>IF(C253="Low", 1, IF(C253="Medium", 2, IF(C253="High", 3, "")))</f>
        <v>1</v>
      </c>
      <c r="AM253">
        <f>IF(G253="Low", 1, IF(G253="Medium", 2, IF(G253="High", 3, "")))</f>
        <v>2</v>
      </c>
      <c r="AN253">
        <f t="shared" si="49"/>
        <v>3</v>
      </c>
      <c r="AO253">
        <f t="shared" si="50"/>
        <v>3</v>
      </c>
      <c r="AP253">
        <f t="shared" si="51"/>
        <v>0</v>
      </c>
      <c r="AQ253">
        <f>IF(H253="Yes", 1, 0)</f>
        <v>1</v>
      </c>
      <c r="AR253">
        <f>IF(D253="Yes", 1, 0)</f>
        <v>1</v>
      </c>
      <c r="AS253">
        <f t="shared" si="52"/>
        <v>1</v>
      </c>
      <c r="AT253">
        <f t="shared" si="53"/>
        <v>1</v>
      </c>
      <c r="AU253">
        <f t="shared" si="54"/>
        <v>0</v>
      </c>
      <c r="AV253">
        <f t="shared" si="55"/>
        <v>0</v>
      </c>
      <c r="AX253">
        <f t="shared" si="56"/>
        <v>1</v>
      </c>
    </row>
    <row r="254" spans="1:50" x14ac:dyDescent="0.3">
      <c r="A254">
        <v>16</v>
      </c>
      <c r="B254">
        <v>78</v>
      </c>
      <c r="C254" t="s">
        <v>22</v>
      </c>
      <c r="D254" t="s">
        <v>20</v>
      </c>
      <c r="E254">
        <v>6</v>
      </c>
      <c r="F254">
        <v>83</v>
      </c>
      <c r="G254" t="s">
        <v>22</v>
      </c>
      <c r="H254" t="s">
        <v>21</v>
      </c>
      <c r="I254">
        <v>0</v>
      </c>
      <c r="J254" t="s">
        <v>18</v>
      </c>
      <c r="K254" t="s">
        <v>23</v>
      </c>
      <c r="L254" t="s">
        <v>32</v>
      </c>
      <c r="M254">
        <v>3</v>
      </c>
      <c r="N254" t="s">
        <v>21</v>
      </c>
      <c r="O254" t="s">
        <v>29</v>
      </c>
      <c r="P254" t="s">
        <v>26</v>
      </c>
      <c r="Q254" t="s">
        <v>27</v>
      </c>
      <c r="R254">
        <v>64</v>
      </c>
      <c r="T254">
        <f t="shared" si="48"/>
        <v>-4.7298722866858656E-2</v>
      </c>
      <c r="U254">
        <f t="shared" si="57"/>
        <v>67.051659485744153</v>
      </c>
      <c r="AD254">
        <f>(E254 -$Y$7)/$Y$8</f>
        <v>-0.70099025568980644</v>
      </c>
      <c r="AE254">
        <f t="shared" si="46"/>
        <v>1</v>
      </c>
      <c r="AG254">
        <f>(A254 -$W$7)/$W$8</f>
        <v>-0.66364534957975729</v>
      </c>
      <c r="AH254">
        <f>(B254 -$X$7)/$X$8</f>
        <v>-0.1712580310923911</v>
      </c>
      <c r="AI254">
        <f>(F254 -$Z$7)/$Z$8</f>
        <v>0.55070747596711711</v>
      </c>
      <c r="AJ254">
        <f>(I254 -$AA$7)/$AA$8</f>
        <v>-1.213934457288018</v>
      </c>
      <c r="AK254">
        <f t="shared" si="47"/>
        <v>3.141133078780467E-2</v>
      </c>
      <c r="AL254">
        <f>IF(C254="Low", 1, IF(C254="Medium", 2, IF(C254="High", 3, "")))</f>
        <v>2</v>
      </c>
      <c r="AM254">
        <f>IF(G254="Low", 1, IF(G254="Medium", 2, IF(G254="High", 3, "")))</f>
        <v>2</v>
      </c>
      <c r="AN254">
        <f t="shared" si="49"/>
        <v>1</v>
      </c>
      <c r="AO254">
        <f t="shared" si="50"/>
        <v>2</v>
      </c>
      <c r="AP254">
        <f t="shared" si="51"/>
        <v>0</v>
      </c>
      <c r="AQ254">
        <f>IF(H254="Yes", 1, 0)</f>
        <v>1</v>
      </c>
      <c r="AR254">
        <f>IF(D254="Yes", 1, 0)</f>
        <v>0</v>
      </c>
      <c r="AS254">
        <f t="shared" si="52"/>
        <v>0</v>
      </c>
      <c r="AT254">
        <f t="shared" si="53"/>
        <v>1</v>
      </c>
      <c r="AU254">
        <f t="shared" si="54"/>
        <v>0</v>
      </c>
      <c r="AV254">
        <f t="shared" si="55"/>
        <v>0</v>
      </c>
      <c r="AX254">
        <f t="shared" si="56"/>
        <v>1</v>
      </c>
    </row>
    <row r="255" spans="1:50" x14ac:dyDescent="0.3">
      <c r="A255">
        <v>31</v>
      </c>
      <c r="B255">
        <v>84</v>
      </c>
      <c r="C255" t="s">
        <v>22</v>
      </c>
      <c r="D255" t="s">
        <v>20</v>
      </c>
      <c r="E255">
        <v>5</v>
      </c>
      <c r="F255">
        <v>87</v>
      </c>
      <c r="G255" t="s">
        <v>19</v>
      </c>
      <c r="H255" t="s">
        <v>21</v>
      </c>
      <c r="I255">
        <v>0</v>
      </c>
      <c r="J255" t="s">
        <v>22</v>
      </c>
      <c r="K255" t="s">
        <v>34</v>
      </c>
      <c r="L255" t="s">
        <v>24</v>
      </c>
      <c r="M255">
        <v>3</v>
      </c>
      <c r="N255" t="s">
        <v>20</v>
      </c>
      <c r="O255" t="s">
        <v>29</v>
      </c>
      <c r="P255" t="s">
        <v>30</v>
      </c>
      <c r="Q255" t="s">
        <v>27</v>
      </c>
      <c r="R255">
        <v>71</v>
      </c>
      <c r="T255">
        <f t="shared" si="48"/>
        <v>0.65955391474345726</v>
      </c>
      <c r="U255">
        <f t="shared" si="57"/>
        <v>69.801430297346712</v>
      </c>
      <c r="AD255">
        <f>(E255 -$Y$7)/$Y$8</f>
        <v>-1.3821849342223185</v>
      </c>
      <c r="AE255">
        <f t="shared" si="46"/>
        <v>0</v>
      </c>
      <c r="AG255">
        <f>(A255 -$W$7)/$W$8</f>
        <v>1.8404693418385496</v>
      </c>
      <c r="AH255">
        <f>(B255 -$X$7)/$X$8</f>
        <v>0.34837540699138664</v>
      </c>
      <c r="AI255">
        <f>(F255 -$Z$7)/$Z$8</f>
        <v>0.82851043788463896</v>
      </c>
      <c r="AJ255">
        <f>(I255 -$AA$7)/$AA$8</f>
        <v>-1.213934457288018</v>
      </c>
      <c r="AK255">
        <f t="shared" si="47"/>
        <v>3.141133078780467E-2</v>
      </c>
      <c r="AL255">
        <f>IF(C255="Low", 1, IF(C255="Medium", 2, IF(C255="High", 3, "")))</f>
        <v>2</v>
      </c>
      <c r="AM255">
        <f>IF(G255="Low", 1, IF(G255="Medium", 2, IF(G255="High", 3, "")))</f>
        <v>3</v>
      </c>
      <c r="AN255">
        <f t="shared" si="49"/>
        <v>2</v>
      </c>
      <c r="AO255">
        <f t="shared" si="50"/>
        <v>2</v>
      </c>
      <c r="AP255">
        <f t="shared" si="51"/>
        <v>1</v>
      </c>
      <c r="AQ255">
        <f>IF(H255="Yes", 1, 0)</f>
        <v>1</v>
      </c>
      <c r="AR255">
        <f>IF(D255="Yes", 1, 0)</f>
        <v>0</v>
      </c>
      <c r="AS255">
        <f t="shared" si="52"/>
        <v>1</v>
      </c>
      <c r="AT255">
        <f t="shared" si="53"/>
        <v>0</v>
      </c>
      <c r="AU255">
        <f t="shared" si="54"/>
        <v>1</v>
      </c>
      <c r="AV255">
        <f t="shared" si="55"/>
        <v>0</v>
      </c>
      <c r="AX255">
        <f t="shared" si="56"/>
        <v>0</v>
      </c>
    </row>
    <row r="256" spans="1:50" x14ac:dyDescent="0.3">
      <c r="A256">
        <v>22</v>
      </c>
      <c r="B256">
        <v>84</v>
      </c>
      <c r="C256" t="s">
        <v>22</v>
      </c>
      <c r="D256" t="s">
        <v>21</v>
      </c>
      <c r="E256">
        <v>6</v>
      </c>
      <c r="F256">
        <v>92</v>
      </c>
      <c r="G256" t="s">
        <v>18</v>
      </c>
      <c r="H256" t="s">
        <v>21</v>
      </c>
      <c r="I256">
        <v>0</v>
      </c>
      <c r="J256" t="s">
        <v>22</v>
      </c>
      <c r="K256" t="s">
        <v>23</v>
      </c>
      <c r="L256" t="s">
        <v>32</v>
      </c>
      <c r="M256">
        <v>5</v>
      </c>
      <c r="N256" t="s">
        <v>20</v>
      </c>
      <c r="O256" t="s">
        <v>25</v>
      </c>
      <c r="P256" t="s">
        <v>26</v>
      </c>
      <c r="Q256" t="s">
        <v>31</v>
      </c>
      <c r="R256">
        <v>69</v>
      </c>
      <c r="T256">
        <f t="shared" si="48"/>
        <v>0.35624731052187636</v>
      </c>
      <c r="U256">
        <f t="shared" si="57"/>
        <v>68.621518668135835</v>
      </c>
      <c r="AD256">
        <f>(E256 -$Y$7)/$Y$8</f>
        <v>-0.70099025568980644</v>
      </c>
      <c r="AE256">
        <f t="shared" si="46"/>
        <v>1</v>
      </c>
      <c r="AG256">
        <f>(A256 -$W$7)/$W$8</f>
        <v>0.3380005269875655</v>
      </c>
      <c r="AH256">
        <f>(B256 -$X$7)/$X$8</f>
        <v>0.34837540699138664</v>
      </c>
      <c r="AI256">
        <f>(F256 -$Z$7)/$Z$8</f>
        <v>1.1757641402815411</v>
      </c>
      <c r="AJ256">
        <f>(I256 -$AA$7)/$AA$8</f>
        <v>-1.213934457288018</v>
      </c>
      <c r="AK256">
        <f t="shared" si="47"/>
        <v>1.9709876159749602</v>
      </c>
      <c r="AL256">
        <f>IF(C256="Low", 1, IF(C256="Medium", 2, IF(C256="High", 3, "")))</f>
        <v>2</v>
      </c>
      <c r="AM256">
        <f>IF(G256="Low", 1, IF(G256="Medium", 2, IF(G256="High", 3, "")))</f>
        <v>1</v>
      </c>
      <c r="AN256">
        <f t="shared" si="49"/>
        <v>2</v>
      </c>
      <c r="AO256">
        <f t="shared" si="50"/>
        <v>1</v>
      </c>
      <c r="AP256">
        <f t="shared" si="51"/>
        <v>0</v>
      </c>
      <c r="AQ256">
        <f>IF(H256="Yes", 1, 0)</f>
        <v>1</v>
      </c>
      <c r="AR256">
        <f>IF(D256="Yes", 1, 0)</f>
        <v>1</v>
      </c>
      <c r="AS256">
        <f t="shared" si="52"/>
        <v>1</v>
      </c>
      <c r="AT256">
        <f t="shared" si="53"/>
        <v>1</v>
      </c>
      <c r="AU256">
        <f t="shared" si="54"/>
        <v>0</v>
      </c>
      <c r="AV256">
        <f t="shared" si="55"/>
        <v>0</v>
      </c>
      <c r="AX256">
        <f t="shared" si="56"/>
        <v>1</v>
      </c>
    </row>
    <row r="257" spans="1:50" x14ac:dyDescent="0.3">
      <c r="A257">
        <v>12</v>
      </c>
      <c r="B257">
        <v>93</v>
      </c>
      <c r="C257" t="s">
        <v>22</v>
      </c>
      <c r="D257" t="s">
        <v>21</v>
      </c>
      <c r="E257">
        <v>9</v>
      </c>
      <c r="F257">
        <v>74</v>
      </c>
      <c r="G257" t="s">
        <v>18</v>
      </c>
      <c r="H257" t="s">
        <v>21</v>
      </c>
      <c r="I257">
        <v>1</v>
      </c>
      <c r="J257" t="s">
        <v>22</v>
      </c>
      <c r="K257" t="s">
        <v>23</v>
      </c>
      <c r="L257" t="s">
        <v>32</v>
      </c>
      <c r="M257">
        <v>3</v>
      </c>
      <c r="N257" t="s">
        <v>20</v>
      </c>
      <c r="O257" t="s">
        <v>33</v>
      </c>
      <c r="P257" t="s">
        <v>30</v>
      </c>
      <c r="Q257" t="s">
        <v>27</v>
      </c>
      <c r="R257">
        <v>67</v>
      </c>
      <c r="T257">
        <f t="shared" si="48"/>
        <v>0.20391414101585459</v>
      </c>
      <c r="U257">
        <f t="shared" si="57"/>
        <v>68.028918059665742</v>
      </c>
      <c r="AD257">
        <f>(E257 -$Y$7)/$Y$8</f>
        <v>1.3425937799077299</v>
      </c>
      <c r="AE257">
        <f t="shared" si="46"/>
        <v>1</v>
      </c>
      <c r="AG257">
        <f>(A257 -$W$7)/$W$8</f>
        <v>-1.3314092672913058</v>
      </c>
      <c r="AH257">
        <f>(B257 -$X$7)/$X$8</f>
        <v>1.1278255641170531</v>
      </c>
      <c r="AI257">
        <f>(F257 -$Z$7)/$Z$8</f>
        <v>-7.4349188347306888E-2</v>
      </c>
      <c r="AJ257">
        <f>(I257 -$AA$7)/$AA$8</f>
        <v>-0.40124168605466753</v>
      </c>
      <c r="AK257">
        <f t="shared" si="47"/>
        <v>3.141133078780467E-2</v>
      </c>
      <c r="AL257">
        <f>IF(C257="Low", 1, IF(C257="Medium", 2, IF(C257="High", 3, "")))</f>
        <v>2</v>
      </c>
      <c r="AM257">
        <f>IF(G257="Low", 1, IF(G257="Medium", 2, IF(G257="High", 3, "")))</f>
        <v>1</v>
      </c>
      <c r="AN257">
        <f t="shared" si="49"/>
        <v>2</v>
      </c>
      <c r="AO257">
        <f t="shared" si="50"/>
        <v>3</v>
      </c>
      <c r="AP257">
        <f t="shared" si="51"/>
        <v>0</v>
      </c>
      <c r="AQ257">
        <f>IF(H257="Yes", 1, 0)</f>
        <v>1</v>
      </c>
      <c r="AR257">
        <f>IF(D257="Yes", 1, 0)</f>
        <v>1</v>
      </c>
      <c r="AS257">
        <f t="shared" si="52"/>
        <v>1</v>
      </c>
      <c r="AT257">
        <f t="shared" si="53"/>
        <v>0</v>
      </c>
      <c r="AU257">
        <f t="shared" si="54"/>
        <v>0</v>
      </c>
      <c r="AV257">
        <f t="shared" si="55"/>
        <v>0</v>
      </c>
      <c r="AX257">
        <f t="shared" si="56"/>
        <v>1</v>
      </c>
    </row>
    <row r="258" spans="1:50" x14ac:dyDescent="0.3">
      <c r="A258">
        <v>26</v>
      </c>
      <c r="B258">
        <v>77</v>
      </c>
      <c r="C258" t="s">
        <v>18</v>
      </c>
      <c r="D258" t="s">
        <v>20</v>
      </c>
      <c r="E258">
        <v>4</v>
      </c>
      <c r="F258">
        <v>70</v>
      </c>
      <c r="G258" t="s">
        <v>18</v>
      </c>
      <c r="H258" t="s">
        <v>21</v>
      </c>
      <c r="I258">
        <v>2</v>
      </c>
      <c r="J258" t="s">
        <v>18</v>
      </c>
      <c r="K258" t="s">
        <v>23</v>
      </c>
      <c r="L258" t="s">
        <v>32</v>
      </c>
      <c r="M258">
        <v>3</v>
      </c>
      <c r="N258" t="s">
        <v>21</v>
      </c>
      <c r="O258" t="s">
        <v>29</v>
      </c>
      <c r="P258" t="s">
        <v>30</v>
      </c>
      <c r="Q258" t="s">
        <v>31</v>
      </c>
      <c r="R258">
        <v>65</v>
      </c>
      <c r="T258">
        <f t="shared" si="48"/>
        <v>3.5775272245333514E-2</v>
      </c>
      <c r="U258">
        <f t="shared" si="57"/>
        <v>67.374830730793192</v>
      </c>
      <c r="AD258">
        <f>(E258 -$Y$7)/$Y$8</f>
        <v>-2.0633796127548307</v>
      </c>
      <c r="AE258">
        <f t="shared" si="46"/>
        <v>1</v>
      </c>
      <c r="AG258">
        <f>(A258 -$W$7)/$W$8</f>
        <v>1.0057644446991141</v>
      </c>
      <c r="AH258">
        <f>(B258 -$X$7)/$X$8</f>
        <v>-0.25786360410635406</v>
      </c>
      <c r="AI258">
        <f>(F258 -$Z$7)/$Z$8</f>
        <v>-0.35215215026482866</v>
      </c>
      <c r="AJ258">
        <f>(I258 -$AA$7)/$AA$8</f>
        <v>0.41145108517868284</v>
      </c>
      <c r="AK258">
        <f t="shared" si="47"/>
        <v>3.141133078780467E-2</v>
      </c>
      <c r="AL258">
        <f>IF(C258="Low", 1, IF(C258="Medium", 2, IF(C258="High", 3, "")))</f>
        <v>1</v>
      </c>
      <c r="AM258">
        <f>IF(G258="Low", 1, IF(G258="Medium", 2, IF(G258="High", 3, "")))</f>
        <v>1</v>
      </c>
      <c r="AN258">
        <f t="shared" si="49"/>
        <v>1</v>
      </c>
      <c r="AO258">
        <f t="shared" si="50"/>
        <v>2</v>
      </c>
      <c r="AP258">
        <f t="shared" si="51"/>
        <v>0</v>
      </c>
      <c r="AQ258">
        <f>IF(H258="Yes", 1, 0)</f>
        <v>1</v>
      </c>
      <c r="AR258">
        <f>IF(D258="Yes", 1, 0)</f>
        <v>0</v>
      </c>
      <c r="AS258">
        <f t="shared" si="52"/>
        <v>0</v>
      </c>
      <c r="AT258">
        <f t="shared" si="53"/>
        <v>0</v>
      </c>
      <c r="AU258">
        <f t="shared" si="54"/>
        <v>0</v>
      </c>
      <c r="AV258">
        <f t="shared" si="55"/>
        <v>0</v>
      </c>
      <c r="AX258">
        <f t="shared" si="56"/>
        <v>1</v>
      </c>
    </row>
    <row r="259" spans="1:50" x14ac:dyDescent="0.3">
      <c r="A259">
        <v>33</v>
      </c>
      <c r="B259">
        <v>71</v>
      </c>
      <c r="C259" t="s">
        <v>18</v>
      </c>
      <c r="D259" t="s">
        <v>20</v>
      </c>
      <c r="E259">
        <v>5</v>
      </c>
      <c r="F259">
        <v>84</v>
      </c>
      <c r="G259" t="s">
        <v>22</v>
      </c>
      <c r="H259" t="s">
        <v>21</v>
      </c>
      <c r="I259">
        <v>1</v>
      </c>
      <c r="J259" t="s">
        <v>22</v>
      </c>
      <c r="K259" t="s">
        <v>23</v>
      </c>
      <c r="L259" t="s">
        <v>24</v>
      </c>
      <c r="M259">
        <v>2</v>
      </c>
      <c r="N259" t="s">
        <v>20</v>
      </c>
      <c r="O259" t="s">
        <v>25</v>
      </c>
      <c r="P259" t="s">
        <v>26</v>
      </c>
      <c r="Q259" t="s">
        <v>27</v>
      </c>
      <c r="R259">
        <v>68</v>
      </c>
      <c r="T259">
        <f t="shared" si="48"/>
        <v>0.37131464650415069</v>
      </c>
      <c r="U259">
        <f t="shared" si="57"/>
        <v>68.680133036234878</v>
      </c>
      <c r="AD259">
        <f>(E259 -$Y$7)/$Y$8</f>
        <v>-1.3821849342223185</v>
      </c>
      <c r="AE259">
        <f t="shared" si="46"/>
        <v>1</v>
      </c>
      <c r="AG259">
        <f>(A259 -$W$7)/$W$8</f>
        <v>2.1743513006943238</v>
      </c>
      <c r="AH259">
        <f>(B259 -$X$7)/$X$8</f>
        <v>-0.77749704219013172</v>
      </c>
      <c r="AI259">
        <f>(F259 -$Z$7)/$Z$8</f>
        <v>0.6201582164464976</v>
      </c>
      <c r="AJ259">
        <f>(I259 -$AA$7)/$AA$8</f>
        <v>-0.40124168605466753</v>
      </c>
      <c r="AK259">
        <f t="shared" si="47"/>
        <v>-0.93837681180577304</v>
      </c>
      <c r="AL259">
        <f>IF(C259="Low", 1, IF(C259="Medium", 2, IF(C259="High", 3, "")))</f>
        <v>1</v>
      </c>
      <c r="AM259">
        <f>IF(G259="Low", 1, IF(G259="Medium", 2, IF(G259="High", 3, "")))</f>
        <v>2</v>
      </c>
      <c r="AN259">
        <f t="shared" si="49"/>
        <v>2</v>
      </c>
      <c r="AO259">
        <f t="shared" si="50"/>
        <v>1</v>
      </c>
      <c r="AP259">
        <f t="shared" si="51"/>
        <v>1</v>
      </c>
      <c r="AQ259">
        <f>IF(H259="Yes", 1, 0)</f>
        <v>1</v>
      </c>
      <c r="AR259">
        <f>IF(D259="Yes", 1, 0)</f>
        <v>0</v>
      </c>
      <c r="AS259">
        <f t="shared" si="52"/>
        <v>1</v>
      </c>
      <c r="AT259">
        <f t="shared" si="53"/>
        <v>1</v>
      </c>
      <c r="AU259">
        <f t="shared" si="54"/>
        <v>0</v>
      </c>
      <c r="AV259">
        <f t="shared" si="55"/>
        <v>0</v>
      </c>
      <c r="AX259">
        <f t="shared" si="56"/>
        <v>1</v>
      </c>
    </row>
    <row r="260" spans="1:50" x14ac:dyDescent="0.3">
      <c r="A260">
        <v>26</v>
      </c>
      <c r="B260">
        <v>71</v>
      </c>
      <c r="C260" t="s">
        <v>19</v>
      </c>
      <c r="D260" t="s">
        <v>21</v>
      </c>
      <c r="E260">
        <v>6</v>
      </c>
      <c r="F260">
        <v>51</v>
      </c>
      <c r="G260" t="s">
        <v>18</v>
      </c>
      <c r="H260" t="s">
        <v>20</v>
      </c>
      <c r="I260">
        <v>1</v>
      </c>
      <c r="J260" t="s">
        <v>22</v>
      </c>
      <c r="K260" t="s">
        <v>34</v>
      </c>
      <c r="L260" t="s">
        <v>24</v>
      </c>
      <c r="M260">
        <v>3</v>
      </c>
      <c r="N260" t="s">
        <v>20</v>
      </c>
      <c r="O260" t="s">
        <v>33</v>
      </c>
      <c r="P260" t="s">
        <v>30</v>
      </c>
      <c r="Q260" t="s">
        <v>27</v>
      </c>
      <c r="R260">
        <v>67</v>
      </c>
      <c r="T260">
        <f t="shared" si="48"/>
        <v>0.13741600577512092</v>
      </c>
      <c r="U260">
        <f t="shared" si="57"/>
        <v>67.770229584046348</v>
      </c>
      <c r="AD260">
        <f>(E260 -$Y$7)/$Y$8</f>
        <v>-0.70099025568980644</v>
      </c>
      <c r="AE260">
        <f t="shared" si="46"/>
        <v>0</v>
      </c>
      <c r="AG260">
        <f>(A260 -$W$7)/$W$8</f>
        <v>1.0057644446991141</v>
      </c>
      <c r="AH260">
        <f>(B260 -$X$7)/$X$8</f>
        <v>-0.77749704219013172</v>
      </c>
      <c r="AI260">
        <f>(F260 -$Z$7)/$Z$8</f>
        <v>-1.6717162193730573</v>
      </c>
      <c r="AJ260">
        <f>(I260 -$AA$7)/$AA$8</f>
        <v>-0.40124168605466753</v>
      </c>
      <c r="AK260">
        <f t="shared" si="47"/>
        <v>3.141133078780467E-2</v>
      </c>
      <c r="AL260">
        <f>IF(C260="Low", 1, IF(C260="Medium", 2, IF(C260="High", 3, "")))</f>
        <v>3</v>
      </c>
      <c r="AM260">
        <f>IF(G260="Low", 1, IF(G260="Medium", 2, IF(G260="High", 3, "")))</f>
        <v>1</v>
      </c>
      <c r="AN260">
        <f t="shared" si="49"/>
        <v>2</v>
      </c>
      <c r="AO260">
        <f t="shared" si="50"/>
        <v>3</v>
      </c>
      <c r="AP260">
        <f t="shared" si="51"/>
        <v>1</v>
      </c>
      <c r="AQ260">
        <f>IF(H260="Yes", 1, 0)</f>
        <v>0</v>
      </c>
      <c r="AR260">
        <f>IF(D260="Yes", 1, 0)</f>
        <v>1</v>
      </c>
      <c r="AS260">
        <f t="shared" si="52"/>
        <v>1</v>
      </c>
      <c r="AT260">
        <f t="shared" si="53"/>
        <v>0</v>
      </c>
      <c r="AU260">
        <f t="shared" si="54"/>
        <v>0</v>
      </c>
      <c r="AV260">
        <f t="shared" si="55"/>
        <v>0</v>
      </c>
      <c r="AX260">
        <f t="shared" si="56"/>
        <v>1</v>
      </c>
    </row>
    <row r="261" spans="1:50" x14ac:dyDescent="0.3">
      <c r="A261">
        <v>11</v>
      </c>
      <c r="B261">
        <v>81</v>
      </c>
      <c r="C261" t="s">
        <v>22</v>
      </c>
      <c r="D261" t="s">
        <v>21</v>
      </c>
      <c r="E261">
        <v>6</v>
      </c>
      <c r="F261">
        <v>82</v>
      </c>
      <c r="G261" t="s">
        <v>19</v>
      </c>
      <c r="H261" t="s">
        <v>21</v>
      </c>
      <c r="I261">
        <v>3</v>
      </c>
      <c r="J261" t="s">
        <v>19</v>
      </c>
      <c r="K261" t="s">
        <v>23</v>
      </c>
      <c r="L261" t="s">
        <v>32</v>
      </c>
      <c r="M261">
        <v>4</v>
      </c>
      <c r="N261" t="s">
        <v>20</v>
      </c>
      <c r="O261" t="s">
        <v>25</v>
      </c>
      <c r="P261" t="s">
        <v>26</v>
      </c>
      <c r="Q261" t="s">
        <v>27</v>
      </c>
      <c r="R261">
        <v>67</v>
      </c>
      <c r="T261">
        <f t="shared" si="48"/>
        <v>0.21201495026893097</v>
      </c>
      <c r="U261">
        <f t="shared" si="57"/>
        <v>68.060431514732954</v>
      </c>
      <c r="AD261">
        <f>(E261 -$Y$7)/$Y$8</f>
        <v>-0.70099025568980644</v>
      </c>
      <c r="AE261">
        <f t="shared" si="46"/>
        <v>1</v>
      </c>
      <c r="AG261">
        <f>(A261 -$W$7)/$W$8</f>
        <v>-1.4983502467191929</v>
      </c>
      <c r="AH261">
        <f>(B261 -$X$7)/$X$8</f>
        <v>8.8558687949497769E-2</v>
      </c>
      <c r="AI261">
        <f>(F261 -$Z$7)/$Z$8</f>
        <v>0.48125673548773673</v>
      </c>
      <c r="AJ261">
        <f>(I261 -$AA$7)/$AA$8</f>
        <v>1.2241438564120333</v>
      </c>
      <c r="AK261">
        <f t="shared" si="47"/>
        <v>1.0011994733813825</v>
      </c>
      <c r="AL261">
        <f>IF(C261="Low", 1, IF(C261="Medium", 2, IF(C261="High", 3, "")))</f>
        <v>2</v>
      </c>
      <c r="AM261">
        <f>IF(G261="Low", 1, IF(G261="Medium", 2, IF(G261="High", 3, "")))</f>
        <v>3</v>
      </c>
      <c r="AN261">
        <f t="shared" si="49"/>
        <v>3</v>
      </c>
      <c r="AO261">
        <f t="shared" si="50"/>
        <v>1</v>
      </c>
      <c r="AP261">
        <f t="shared" si="51"/>
        <v>0</v>
      </c>
      <c r="AQ261">
        <f>IF(H261="Yes", 1, 0)</f>
        <v>1</v>
      </c>
      <c r="AR261">
        <f>IF(D261="Yes", 1, 0)</f>
        <v>1</v>
      </c>
      <c r="AS261">
        <f t="shared" si="52"/>
        <v>1</v>
      </c>
      <c r="AT261">
        <f t="shared" si="53"/>
        <v>1</v>
      </c>
      <c r="AU261">
        <f t="shared" si="54"/>
        <v>0</v>
      </c>
      <c r="AV261">
        <f t="shared" si="55"/>
        <v>0</v>
      </c>
      <c r="AX261">
        <f t="shared" si="56"/>
        <v>1</v>
      </c>
    </row>
    <row r="262" spans="1:50" x14ac:dyDescent="0.3">
      <c r="A262">
        <v>17</v>
      </c>
      <c r="B262">
        <v>78</v>
      </c>
      <c r="C262" t="s">
        <v>22</v>
      </c>
      <c r="D262" t="s">
        <v>21</v>
      </c>
      <c r="E262">
        <v>7</v>
      </c>
      <c r="F262">
        <v>70</v>
      </c>
      <c r="G262" t="s">
        <v>22</v>
      </c>
      <c r="H262" t="s">
        <v>20</v>
      </c>
      <c r="I262">
        <v>2</v>
      </c>
      <c r="J262" t="s">
        <v>19</v>
      </c>
      <c r="K262" t="s">
        <v>23</v>
      </c>
      <c r="L262" t="s">
        <v>24</v>
      </c>
      <c r="M262">
        <v>3</v>
      </c>
      <c r="N262" t="s">
        <v>20</v>
      </c>
      <c r="O262" t="s">
        <v>25</v>
      </c>
      <c r="P262" t="s">
        <v>26</v>
      </c>
      <c r="Q262" t="s">
        <v>27</v>
      </c>
      <c r="R262">
        <v>66</v>
      </c>
      <c r="T262">
        <f t="shared" si="48"/>
        <v>0.14334121637643321</v>
      </c>
      <c r="U262">
        <f t="shared" si="57"/>
        <v>67.79327960932342</v>
      </c>
      <c r="AD262">
        <f>(E262 -$Y$7)/$Y$8</f>
        <v>-1.9795577157294329E-2</v>
      </c>
      <c r="AE262">
        <f t="shared" si="46"/>
        <v>1</v>
      </c>
      <c r="AG262">
        <f>(A262 -$W$7)/$W$8</f>
        <v>-0.49670437015187013</v>
      </c>
      <c r="AH262">
        <f>(B262 -$X$7)/$X$8</f>
        <v>-0.1712580310923911</v>
      </c>
      <c r="AI262">
        <f>(F262 -$Z$7)/$Z$8</f>
        <v>-0.35215215026482866</v>
      </c>
      <c r="AJ262">
        <f>(I262 -$AA$7)/$AA$8</f>
        <v>0.41145108517868284</v>
      </c>
      <c r="AK262">
        <f t="shared" si="47"/>
        <v>3.141133078780467E-2</v>
      </c>
      <c r="AL262">
        <f>IF(C262="Low", 1, IF(C262="Medium", 2, IF(C262="High", 3, "")))</f>
        <v>2</v>
      </c>
      <c r="AM262">
        <f>IF(G262="Low", 1, IF(G262="Medium", 2, IF(G262="High", 3, "")))</f>
        <v>2</v>
      </c>
      <c r="AN262">
        <f t="shared" si="49"/>
        <v>3</v>
      </c>
      <c r="AO262">
        <f t="shared" si="50"/>
        <v>1</v>
      </c>
      <c r="AP262">
        <f t="shared" si="51"/>
        <v>1</v>
      </c>
      <c r="AQ262">
        <f>IF(H262="Yes", 1, 0)</f>
        <v>0</v>
      </c>
      <c r="AR262">
        <f>IF(D262="Yes", 1, 0)</f>
        <v>1</v>
      </c>
      <c r="AS262">
        <f t="shared" si="52"/>
        <v>1</v>
      </c>
      <c r="AT262">
        <f t="shared" si="53"/>
        <v>1</v>
      </c>
      <c r="AU262">
        <f t="shared" si="54"/>
        <v>0</v>
      </c>
      <c r="AV262">
        <f t="shared" si="55"/>
        <v>0</v>
      </c>
      <c r="AX262">
        <f t="shared" si="56"/>
        <v>1</v>
      </c>
    </row>
    <row r="263" spans="1:50" x14ac:dyDescent="0.3">
      <c r="A263">
        <v>28</v>
      </c>
      <c r="B263">
        <v>78</v>
      </c>
      <c r="C263" t="s">
        <v>19</v>
      </c>
      <c r="D263" t="s">
        <v>20</v>
      </c>
      <c r="E263">
        <v>9</v>
      </c>
      <c r="F263">
        <v>73</v>
      </c>
      <c r="G263" t="s">
        <v>19</v>
      </c>
      <c r="H263" t="s">
        <v>21</v>
      </c>
      <c r="I263">
        <v>2</v>
      </c>
      <c r="J263" t="s">
        <v>22</v>
      </c>
      <c r="K263" t="s">
        <v>23</v>
      </c>
      <c r="L263" t="s">
        <v>32</v>
      </c>
      <c r="M263">
        <v>4</v>
      </c>
      <c r="N263" t="s">
        <v>20</v>
      </c>
      <c r="O263" t="s">
        <v>29</v>
      </c>
      <c r="P263" t="s">
        <v>30</v>
      </c>
      <c r="Q263" t="s">
        <v>31</v>
      </c>
      <c r="R263">
        <v>70</v>
      </c>
      <c r="T263">
        <f t="shared" si="48"/>
        <v>0.51288711556948363</v>
      </c>
      <c r="U263">
        <f t="shared" si="57"/>
        <v>69.230872783742157</v>
      </c>
      <c r="AD263">
        <f>(E263 -$Y$7)/$Y$8</f>
        <v>1.3425937799077299</v>
      </c>
      <c r="AE263">
        <f t="shared" ref="AE263:AE326" si="58">IF(K263="Public", 1, 0)</f>
        <v>1</v>
      </c>
      <c r="AG263">
        <f>(A263 -$W$7)/$W$8</f>
        <v>1.3396464035548883</v>
      </c>
      <c r="AH263">
        <f>(B263 -$X$7)/$X$8</f>
        <v>-0.1712580310923911</v>
      </c>
      <c r="AI263">
        <f>(F263 -$Z$7)/$Z$8</f>
        <v>-0.14379992882668732</v>
      </c>
      <c r="AJ263">
        <f>(I263 -$AA$7)/$AA$8</f>
        <v>0.41145108517868284</v>
      </c>
      <c r="AK263">
        <f t="shared" ref="AK263:AK326" si="59">(M263 -$AB$7)/$AB$8</f>
        <v>1.0011994733813825</v>
      </c>
      <c r="AL263">
        <f>IF(C263="Low", 1, IF(C263="Medium", 2, IF(C263="High", 3, "")))</f>
        <v>3</v>
      </c>
      <c r="AM263">
        <f>IF(G263="Low", 1, IF(G263="Medium", 2, IF(G263="High", 3, "")))</f>
        <v>3</v>
      </c>
      <c r="AN263">
        <f t="shared" si="49"/>
        <v>2</v>
      </c>
      <c r="AO263">
        <f t="shared" si="50"/>
        <v>2</v>
      </c>
      <c r="AP263">
        <f t="shared" si="51"/>
        <v>0</v>
      </c>
      <c r="AQ263">
        <f>IF(H263="Yes", 1, 0)</f>
        <v>1</v>
      </c>
      <c r="AR263">
        <f>IF(D263="Yes", 1, 0)</f>
        <v>0</v>
      </c>
      <c r="AS263">
        <f t="shared" si="52"/>
        <v>1</v>
      </c>
      <c r="AT263">
        <f t="shared" si="53"/>
        <v>0</v>
      </c>
      <c r="AU263">
        <f t="shared" si="54"/>
        <v>1</v>
      </c>
      <c r="AV263">
        <f t="shared" si="55"/>
        <v>0</v>
      </c>
      <c r="AX263">
        <f t="shared" si="56"/>
        <v>0</v>
      </c>
    </row>
    <row r="264" spans="1:50" x14ac:dyDescent="0.3">
      <c r="A264">
        <v>16</v>
      </c>
      <c r="B264">
        <v>64</v>
      </c>
      <c r="C264" t="s">
        <v>19</v>
      </c>
      <c r="D264" t="s">
        <v>21</v>
      </c>
      <c r="E264">
        <v>5</v>
      </c>
      <c r="F264">
        <v>65</v>
      </c>
      <c r="G264" t="s">
        <v>22</v>
      </c>
      <c r="H264" t="s">
        <v>21</v>
      </c>
      <c r="I264">
        <v>3</v>
      </c>
      <c r="J264" t="s">
        <v>19</v>
      </c>
      <c r="K264" t="s">
        <v>34</v>
      </c>
      <c r="L264" t="s">
        <v>24</v>
      </c>
      <c r="M264">
        <v>4</v>
      </c>
      <c r="N264" t="s">
        <v>20</v>
      </c>
      <c r="O264" t="s">
        <v>33</v>
      </c>
      <c r="P264" t="s">
        <v>30</v>
      </c>
      <c r="Q264" t="s">
        <v>31</v>
      </c>
      <c r="R264">
        <v>65</v>
      </c>
      <c r="T264">
        <f t="shared" ref="T264:T327" si="60" xml:space="preserve"> -0.428939123 + (0.162668673*AG264 ) + (0.215822964*AH264 ) + (0.066497984*AI264 ) + (0.052633968*AJ264 ) + (0.01715737*AK264 ) + (0.084014125*AL264 ) + (0.047438308* AM264) + (0.050178802*AN264 ) + (0.044245992*AO264 ) + (0.074596718*AP264 ) + (0.087859865* AQ264) + (0.034592709*AR264 ) + (0.060530552*AS264 ) + (0.063854922*AT264 )</f>
        <v>8.7338188401580141E-2</v>
      </c>
      <c r="U264">
        <f t="shared" si="57"/>
        <v>67.575418794363131</v>
      </c>
      <c r="AD264">
        <f>(E264 -$Y$7)/$Y$8</f>
        <v>-1.3821849342223185</v>
      </c>
      <c r="AE264">
        <f t="shared" si="58"/>
        <v>0</v>
      </c>
      <c r="AG264">
        <f>(A264 -$W$7)/$W$8</f>
        <v>-0.66364534957975729</v>
      </c>
      <c r="AH264">
        <f>(B264 -$X$7)/$X$8</f>
        <v>-1.3837360532878724</v>
      </c>
      <c r="AI264">
        <f>(F264 -$Z$7)/$Z$8</f>
        <v>-0.69940585266173094</v>
      </c>
      <c r="AJ264">
        <f>(I264 -$AA$7)/$AA$8</f>
        <v>1.2241438564120333</v>
      </c>
      <c r="AK264">
        <f t="shared" si="59"/>
        <v>1.0011994733813825</v>
      </c>
      <c r="AL264">
        <f>IF(C264="Low", 1, IF(C264="Medium", 2, IF(C264="High", 3, "")))</f>
        <v>3</v>
      </c>
      <c r="AM264">
        <f>IF(G264="Low", 1, IF(G264="Medium", 2, IF(G264="High", 3, "")))</f>
        <v>2</v>
      </c>
      <c r="AN264">
        <f t="shared" ref="AN264:AN327" si="61">IF(J264="Low", 1, IF(J264="Medium", 2, IF(J264="High", 3, "")))</f>
        <v>3</v>
      </c>
      <c r="AO264">
        <f t="shared" ref="AO264:AO327" si="62">IF(O264="High School", 1, IF(O264="College", 2, IF(O264="Postgraduate", 3, "")))</f>
        <v>3</v>
      </c>
      <c r="AP264">
        <f t="shared" ref="AP264:AP327" si="63">IF(L264="Positive", 1, 0)</f>
        <v>1</v>
      </c>
      <c r="AQ264">
        <f>IF(H264="Yes", 1, 0)</f>
        <v>1</v>
      </c>
      <c r="AR264">
        <f>IF(D264="Yes", 1, 0)</f>
        <v>1</v>
      </c>
      <c r="AS264">
        <f t="shared" ref="AS264:AS327" si="64">IF(N264="No", 1, 0)</f>
        <v>1</v>
      </c>
      <c r="AT264">
        <f t="shared" ref="AT264:AT327" si="65">IF(P264="Near", 1, 0)</f>
        <v>0</v>
      </c>
      <c r="AU264">
        <f t="shared" ref="AU264:AU327" si="66">IF(R264&gt;=70, 1, 0)</f>
        <v>0</v>
      </c>
      <c r="AV264">
        <f t="shared" ref="AV264:AV327" si="67">IF(U264&gt;=70, 1, 0)</f>
        <v>0</v>
      </c>
      <c r="AX264">
        <f t="shared" ref="AX264:AX327" si="68">IF(AU264=AV264,1,0)</f>
        <v>1</v>
      </c>
    </row>
    <row r="265" spans="1:50" x14ac:dyDescent="0.3">
      <c r="A265">
        <v>23</v>
      </c>
      <c r="B265">
        <v>89</v>
      </c>
      <c r="C265" t="s">
        <v>18</v>
      </c>
      <c r="D265" t="s">
        <v>21</v>
      </c>
      <c r="E265">
        <v>7</v>
      </c>
      <c r="F265">
        <v>56</v>
      </c>
      <c r="G265" t="s">
        <v>18</v>
      </c>
      <c r="H265" t="s">
        <v>21</v>
      </c>
      <c r="I265">
        <v>4</v>
      </c>
      <c r="J265" t="s">
        <v>18</v>
      </c>
      <c r="K265" t="s">
        <v>34</v>
      </c>
      <c r="L265" t="s">
        <v>24</v>
      </c>
      <c r="M265">
        <v>4</v>
      </c>
      <c r="N265" t="s">
        <v>20</v>
      </c>
      <c r="O265" t="s">
        <v>33</v>
      </c>
      <c r="P265" t="s">
        <v>26</v>
      </c>
      <c r="Q265" t="s">
        <v>31</v>
      </c>
      <c r="R265">
        <v>69</v>
      </c>
      <c r="T265">
        <f t="shared" si="60"/>
        <v>0.49395844547361406</v>
      </c>
      <c r="U265">
        <f t="shared" ref="U265:U328" si="69" xml:space="preserve"> (T265*$S$8)+$S$7</f>
        <v>69.15723720291156</v>
      </c>
      <c r="AD265">
        <f>(E265 -$Y$7)/$Y$8</f>
        <v>-1.9795577157294329E-2</v>
      </c>
      <c r="AE265">
        <f t="shared" si="58"/>
        <v>0</v>
      </c>
      <c r="AG265">
        <f>(A265 -$W$7)/$W$8</f>
        <v>0.50494150641545266</v>
      </c>
      <c r="AH265">
        <f>(B265 -$X$7)/$X$8</f>
        <v>0.78140327206120141</v>
      </c>
      <c r="AI265">
        <f>(F265 -$Z$7)/$Z$8</f>
        <v>-1.324462516976155</v>
      </c>
      <c r="AJ265">
        <f>(I265 -$AA$7)/$AA$8</f>
        <v>2.0368366276453838</v>
      </c>
      <c r="AK265">
        <f t="shared" si="59"/>
        <v>1.0011994733813825</v>
      </c>
      <c r="AL265">
        <f>IF(C265="Low", 1, IF(C265="Medium", 2, IF(C265="High", 3, "")))</f>
        <v>1</v>
      </c>
      <c r="AM265">
        <f>IF(G265="Low", 1, IF(G265="Medium", 2, IF(G265="High", 3, "")))</f>
        <v>1</v>
      </c>
      <c r="AN265">
        <f t="shared" si="61"/>
        <v>1</v>
      </c>
      <c r="AO265">
        <f t="shared" si="62"/>
        <v>3</v>
      </c>
      <c r="AP265">
        <f t="shared" si="63"/>
        <v>1</v>
      </c>
      <c r="AQ265">
        <f>IF(H265="Yes", 1, 0)</f>
        <v>1</v>
      </c>
      <c r="AR265">
        <f>IF(D265="Yes", 1, 0)</f>
        <v>1</v>
      </c>
      <c r="AS265">
        <f t="shared" si="64"/>
        <v>1</v>
      </c>
      <c r="AT265">
        <f t="shared" si="65"/>
        <v>1</v>
      </c>
      <c r="AU265">
        <f t="shared" si="66"/>
        <v>0</v>
      </c>
      <c r="AV265">
        <f t="shared" si="67"/>
        <v>0</v>
      </c>
      <c r="AX265">
        <f t="shared" si="68"/>
        <v>1</v>
      </c>
    </row>
    <row r="266" spans="1:50" x14ac:dyDescent="0.3">
      <c r="A266">
        <v>25</v>
      </c>
      <c r="B266">
        <v>69</v>
      </c>
      <c r="C266" t="s">
        <v>22</v>
      </c>
      <c r="D266" t="s">
        <v>21</v>
      </c>
      <c r="E266">
        <v>7</v>
      </c>
      <c r="F266">
        <v>70</v>
      </c>
      <c r="G266" t="s">
        <v>18</v>
      </c>
      <c r="H266" t="s">
        <v>20</v>
      </c>
      <c r="I266">
        <v>1</v>
      </c>
      <c r="J266" t="s">
        <v>19</v>
      </c>
      <c r="K266" t="s">
        <v>23</v>
      </c>
      <c r="L266" t="s">
        <v>24</v>
      </c>
      <c r="M266">
        <v>4</v>
      </c>
      <c r="N266" t="s">
        <v>20</v>
      </c>
      <c r="O266" t="s">
        <v>25</v>
      </c>
      <c r="P266" t="s">
        <v>35</v>
      </c>
      <c r="Q266" t="s">
        <v>31</v>
      </c>
      <c r="R266">
        <v>65</v>
      </c>
      <c r="T266">
        <f t="shared" si="60"/>
        <v>5.4937052587306939E-2</v>
      </c>
      <c r="U266">
        <f t="shared" si="69"/>
        <v>67.449373148093684</v>
      </c>
      <c r="AD266">
        <f>(E266 -$Y$7)/$Y$8</f>
        <v>-1.9795577157294329E-2</v>
      </c>
      <c r="AE266">
        <f t="shared" si="58"/>
        <v>1</v>
      </c>
      <c r="AG266">
        <f>(A266 -$W$7)/$W$8</f>
        <v>0.83882346527122686</v>
      </c>
      <c r="AH266">
        <f>(B266 -$X$7)/$X$8</f>
        <v>-0.95070818821805769</v>
      </c>
      <c r="AI266">
        <f>(F266 -$Z$7)/$Z$8</f>
        <v>-0.35215215026482866</v>
      </c>
      <c r="AJ266">
        <f>(I266 -$AA$7)/$AA$8</f>
        <v>-0.40124168605466753</v>
      </c>
      <c r="AK266">
        <f t="shared" si="59"/>
        <v>1.0011994733813825</v>
      </c>
      <c r="AL266">
        <f>IF(C266="Low", 1, IF(C266="Medium", 2, IF(C266="High", 3, "")))</f>
        <v>2</v>
      </c>
      <c r="AM266">
        <f>IF(G266="Low", 1, IF(G266="Medium", 2, IF(G266="High", 3, "")))</f>
        <v>1</v>
      </c>
      <c r="AN266">
        <f t="shared" si="61"/>
        <v>3</v>
      </c>
      <c r="AO266">
        <f t="shared" si="62"/>
        <v>1</v>
      </c>
      <c r="AP266">
        <f t="shared" si="63"/>
        <v>1</v>
      </c>
      <c r="AQ266">
        <f>IF(H266="Yes", 1, 0)</f>
        <v>0</v>
      </c>
      <c r="AR266">
        <f>IF(D266="Yes", 1, 0)</f>
        <v>1</v>
      </c>
      <c r="AS266">
        <f t="shared" si="64"/>
        <v>1</v>
      </c>
      <c r="AT266">
        <f t="shared" si="65"/>
        <v>0</v>
      </c>
      <c r="AU266">
        <f t="shared" si="66"/>
        <v>0</v>
      </c>
      <c r="AV266">
        <f t="shared" si="67"/>
        <v>0</v>
      </c>
      <c r="AX266">
        <f t="shared" si="68"/>
        <v>1</v>
      </c>
    </row>
    <row r="267" spans="1:50" x14ac:dyDescent="0.3">
      <c r="A267">
        <v>14</v>
      </c>
      <c r="B267">
        <v>68</v>
      </c>
      <c r="C267" t="s">
        <v>19</v>
      </c>
      <c r="D267" t="s">
        <v>20</v>
      </c>
      <c r="E267">
        <v>6</v>
      </c>
      <c r="F267">
        <v>65</v>
      </c>
      <c r="G267" t="s">
        <v>22</v>
      </c>
      <c r="H267" t="s">
        <v>21</v>
      </c>
      <c r="I267">
        <v>1</v>
      </c>
      <c r="J267" t="s">
        <v>22</v>
      </c>
      <c r="K267" t="s">
        <v>23</v>
      </c>
      <c r="L267" t="s">
        <v>32</v>
      </c>
      <c r="M267">
        <v>3</v>
      </c>
      <c r="N267" t="s">
        <v>21</v>
      </c>
      <c r="O267" t="s">
        <v>29</v>
      </c>
      <c r="P267" t="s">
        <v>26</v>
      </c>
      <c r="Q267" t="s">
        <v>27</v>
      </c>
      <c r="R267">
        <v>63</v>
      </c>
      <c r="T267">
        <f t="shared" si="60"/>
        <v>-0.19468741653090738</v>
      </c>
      <c r="U267">
        <f t="shared" si="69"/>
        <v>66.478293686094887</v>
      </c>
      <c r="AD267">
        <f>(E267 -$Y$7)/$Y$8</f>
        <v>-0.70099025568980644</v>
      </c>
      <c r="AE267">
        <f t="shared" si="58"/>
        <v>1</v>
      </c>
      <c r="AG267">
        <f>(A267 -$W$7)/$W$8</f>
        <v>-0.9975273084355315</v>
      </c>
      <c r="AH267">
        <f>(B267 -$X$7)/$X$8</f>
        <v>-1.0373137612320207</v>
      </c>
      <c r="AI267">
        <f>(F267 -$Z$7)/$Z$8</f>
        <v>-0.69940585266173094</v>
      </c>
      <c r="AJ267">
        <f>(I267 -$AA$7)/$AA$8</f>
        <v>-0.40124168605466753</v>
      </c>
      <c r="AK267">
        <f t="shared" si="59"/>
        <v>3.141133078780467E-2</v>
      </c>
      <c r="AL267">
        <f>IF(C267="Low", 1, IF(C267="Medium", 2, IF(C267="High", 3, "")))</f>
        <v>3</v>
      </c>
      <c r="AM267">
        <f>IF(G267="Low", 1, IF(G267="Medium", 2, IF(G267="High", 3, "")))</f>
        <v>2</v>
      </c>
      <c r="AN267">
        <f t="shared" si="61"/>
        <v>2</v>
      </c>
      <c r="AO267">
        <f t="shared" si="62"/>
        <v>2</v>
      </c>
      <c r="AP267">
        <f t="shared" si="63"/>
        <v>0</v>
      </c>
      <c r="AQ267">
        <f>IF(H267="Yes", 1, 0)</f>
        <v>1</v>
      </c>
      <c r="AR267">
        <f>IF(D267="Yes", 1, 0)</f>
        <v>0</v>
      </c>
      <c r="AS267">
        <f t="shared" si="64"/>
        <v>0</v>
      </c>
      <c r="AT267">
        <f t="shared" si="65"/>
        <v>1</v>
      </c>
      <c r="AU267">
        <f t="shared" si="66"/>
        <v>0</v>
      </c>
      <c r="AV267">
        <f t="shared" si="67"/>
        <v>0</v>
      </c>
      <c r="AX267">
        <f t="shared" si="68"/>
        <v>1</v>
      </c>
    </row>
    <row r="268" spans="1:50" x14ac:dyDescent="0.3">
      <c r="A268">
        <v>20</v>
      </c>
      <c r="B268">
        <v>77</v>
      </c>
      <c r="C268" t="s">
        <v>22</v>
      </c>
      <c r="D268" t="s">
        <v>20</v>
      </c>
      <c r="E268">
        <v>5</v>
      </c>
      <c r="F268">
        <v>98</v>
      </c>
      <c r="G268" t="s">
        <v>18</v>
      </c>
      <c r="H268" t="s">
        <v>21</v>
      </c>
      <c r="I268">
        <v>2</v>
      </c>
      <c r="J268" t="s">
        <v>19</v>
      </c>
      <c r="K268" t="s">
        <v>34</v>
      </c>
      <c r="L268" t="s">
        <v>32</v>
      </c>
      <c r="M268">
        <v>2</v>
      </c>
      <c r="N268" t="s">
        <v>20</v>
      </c>
      <c r="O268" t="s">
        <v>33</v>
      </c>
      <c r="P268" t="s">
        <v>35</v>
      </c>
      <c r="Q268" t="s">
        <v>31</v>
      </c>
      <c r="R268">
        <v>67</v>
      </c>
      <c r="T268">
        <f t="shared" si="60"/>
        <v>0.2746614841213223</v>
      </c>
      <c r="U268">
        <f t="shared" si="69"/>
        <v>68.304136639492413</v>
      </c>
      <c r="AD268">
        <f>(E268 -$Y$7)/$Y$8</f>
        <v>-1.3821849342223185</v>
      </c>
      <c r="AE268">
        <f t="shared" si="58"/>
        <v>0</v>
      </c>
      <c r="AG268">
        <f>(A268 -$W$7)/$W$8</f>
        <v>4.1185681317912485E-3</v>
      </c>
      <c r="AH268">
        <f>(B268 -$X$7)/$X$8</f>
        <v>-0.25786360410635406</v>
      </c>
      <c r="AI268">
        <f>(F268 -$Z$7)/$Z$8</f>
        <v>1.5924685831578238</v>
      </c>
      <c r="AJ268">
        <f>(I268 -$AA$7)/$AA$8</f>
        <v>0.41145108517868284</v>
      </c>
      <c r="AK268">
        <f t="shared" si="59"/>
        <v>-0.93837681180577304</v>
      </c>
      <c r="AL268">
        <f>IF(C268="Low", 1, IF(C268="Medium", 2, IF(C268="High", 3, "")))</f>
        <v>2</v>
      </c>
      <c r="AM268">
        <f>IF(G268="Low", 1, IF(G268="Medium", 2, IF(G268="High", 3, "")))</f>
        <v>1</v>
      </c>
      <c r="AN268">
        <f t="shared" si="61"/>
        <v>3</v>
      </c>
      <c r="AO268">
        <f t="shared" si="62"/>
        <v>3</v>
      </c>
      <c r="AP268">
        <f t="shared" si="63"/>
        <v>0</v>
      </c>
      <c r="AQ268">
        <f>IF(H268="Yes", 1, 0)</f>
        <v>1</v>
      </c>
      <c r="AR268">
        <f>IF(D268="Yes", 1, 0)</f>
        <v>0</v>
      </c>
      <c r="AS268">
        <f t="shared" si="64"/>
        <v>1</v>
      </c>
      <c r="AT268">
        <f t="shared" si="65"/>
        <v>0</v>
      </c>
      <c r="AU268">
        <f t="shared" si="66"/>
        <v>0</v>
      </c>
      <c r="AV268">
        <f t="shared" si="67"/>
        <v>0</v>
      </c>
      <c r="AX268">
        <f t="shared" si="68"/>
        <v>1</v>
      </c>
    </row>
    <row r="269" spans="1:50" x14ac:dyDescent="0.3">
      <c r="A269">
        <v>1</v>
      </c>
      <c r="B269">
        <v>69</v>
      </c>
      <c r="C269" t="s">
        <v>19</v>
      </c>
      <c r="D269" t="s">
        <v>21</v>
      </c>
      <c r="E269">
        <v>6</v>
      </c>
      <c r="F269">
        <v>97</v>
      </c>
      <c r="G269" t="s">
        <v>22</v>
      </c>
      <c r="H269" t="s">
        <v>21</v>
      </c>
      <c r="I269">
        <v>1</v>
      </c>
      <c r="J269" t="s">
        <v>22</v>
      </c>
      <c r="K269" t="s">
        <v>23</v>
      </c>
      <c r="L269" t="s">
        <v>24</v>
      </c>
      <c r="M269">
        <v>3</v>
      </c>
      <c r="N269" t="s">
        <v>20</v>
      </c>
      <c r="O269" t="s">
        <v>25</v>
      </c>
      <c r="P269" t="s">
        <v>26</v>
      </c>
      <c r="Q269" t="s">
        <v>31</v>
      </c>
      <c r="R269">
        <v>61</v>
      </c>
      <c r="T269">
        <f t="shared" si="60"/>
        <v>-0.25576414143727466</v>
      </c>
      <c r="U269">
        <f t="shared" si="69"/>
        <v>66.240695371425531</v>
      </c>
      <c r="AD269">
        <f>(E269 -$Y$7)/$Y$8</f>
        <v>-0.70099025568980644</v>
      </c>
      <c r="AE269">
        <f t="shared" si="58"/>
        <v>1</v>
      </c>
      <c r="AG269">
        <f>(A269 -$W$7)/$W$8</f>
        <v>-3.167760040998064</v>
      </c>
      <c r="AH269">
        <f>(B269 -$X$7)/$X$8</f>
        <v>-0.95070818821805769</v>
      </c>
      <c r="AI269">
        <f>(F269 -$Z$7)/$Z$8</f>
        <v>1.5230178426784435</v>
      </c>
      <c r="AJ269">
        <f>(I269 -$AA$7)/$AA$8</f>
        <v>-0.40124168605466753</v>
      </c>
      <c r="AK269">
        <f t="shared" si="59"/>
        <v>3.141133078780467E-2</v>
      </c>
      <c r="AL269">
        <f>IF(C269="Low", 1, IF(C269="Medium", 2, IF(C269="High", 3, "")))</f>
        <v>3</v>
      </c>
      <c r="AM269">
        <f>IF(G269="Low", 1, IF(G269="Medium", 2, IF(G269="High", 3, "")))</f>
        <v>2</v>
      </c>
      <c r="AN269">
        <f t="shared" si="61"/>
        <v>2</v>
      </c>
      <c r="AO269">
        <f t="shared" si="62"/>
        <v>1</v>
      </c>
      <c r="AP269">
        <f t="shared" si="63"/>
        <v>1</v>
      </c>
      <c r="AQ269">
        <f>IF(H269="Yes", 1, 0)</f>
        <v>1</v>
      </c>
      <c r="AR269">
        <f>IF(D269="Yes", 1, 0)</f>
        <v>1</v>
      </c>
      <c r="AS269">
        <f t="shared" si="64"/>
        <v>1</v>
      </c>
      <c r="AT269">
        <f t="shared" si="65"/>
        <v>1</v>
      </c>
      <c r="AU269">
        <f t="shared" si="66"/>
        <v>0</v>
      </c>
      <c r="AV269">
        <f t="shared" si="67"/>
        <v>0</v>
      </c>
      <c r="AX269">
        <f t="shared" si="68"/>
        <v>1</v>
      </c>
    </row>
    <row r="270" spans="1:50" x14ac:dyDescent="0.3">
      <c r="A270">
        <v>14</v>
      </c>
      <c r="B270">
        <v>83</v>
      </c>
      <c r="C270" t="s">
        <v>22</v>
      </c>
      <c r="D270" t="s">
        <v>21</v>
      </c>
      <c r="E270">
        <v>6</v>
      </c>
      <c r="F270">
        <v>82</v>
      </c>
      <c r="G270" t="s">
        <v>22</v>
      </c>
      <c r="H270" t="s">
        <v>21</v>
      </c>
      <c r="I270">
        <v>0</v>
      </c>
      <c r="J270" t="s">
        <v>22</v>
      </c>
      <c r="K270" t="s">
        <v>23</v>
      </c>
      <c r="L270" t="s">
        <v>24</v>
      </c>
      <c r="M270">
        <v>2</v>
      </c>
      <c r="N270" t="s">
        <v>20</v>
      </c>
      <c r="O270" t="s">
        <v>25</v>
      </c>
      <c r="P270" t="s">
        <v>26</v>
      </c>
      <c r="Q270" t="s">
        <v>31</v>
      </c>
      <c r="R270">
        <v>65</v>
      </c>
      <c r="T270">
        <f t="shared" si="60"/>
        <v>0.14624194006811481</v>
      </c>
      <c r="U270">
        <f t="shared" si="69"/>
        <v>67.804563892518388</v>
      </c>
      <c r="AD270">
        <f>(E270 -$Y$7)/$Y$8</f>
        <v>-0.70099025568980644</v>
      </c>
      <c r="AE270">
        <f t="shared" si="58"/>
        <v>1</v>
      </c>
      <c r="AG270">
        <f>(A270 -$W$7)/$W$8</f>
        <v>-0.9975273084355315</v>
      </c>
      <c r="AH270">
        <f>(B270 -$X$7)/$X$8</f>
        <v>0.26176983397742365</v>
      </c>
      <c r="AI270">
        <f>(F270 -$Z$7)/$Z$8</f>
        <v>0.48125673548773673</v>
      </c>
      <c r="AJ270">
        <f>(I270 -$AA$7)/$AA$8</f>
        <v>-1.213934457288018</v>
      </c>
      <c r="AK270">
        <f t="shared" si="59"/>
        <v>-0.93837681180577304</v>
      </c>
      <c r="AL270">
        <f>IF(C270="Low", 1, IF(C270="Medium", 2, IF(C270="High", 3, "")))</f>
        <v>2</v>
      </c>
      <c r="AM270">
        <f>IF(G270="Low", 1, IF(G270="Medium", 2, IF(G270="High", 3, "")))</f>
        <v>2</v>
      </c>
      <c r="AN270">
        <f t="shared" si="61"/>
        <v>2</v>
      </c>
      <c r="AO270">
        <f t="shared" si="62"/>
        <v>1</v>
      </c>
      <c r="AP270">
        <f t="shared" si="63"/>
        <v>1</v>
      </c>
      <c r="AQ270">
        <f>IF(H270="Yes", 1, 0)</f>
        <v>1</v>
      </c>
      <c r="AR270">
        <f>IF(D270="Yes", 1, 0)</f>
        <v>1</v>
      </c>
      <c r="AS270">
        <f t="shared" si="64"/>
        <v>1</v>
      </c>
      <c r="AT270">
        <f t="shared" si="65"/>
        <v>1</v>
      </c>
      <c r="AU270">
        <f t="shared" si="66"/>
        <v>0</v>
      </c>
      <c r="AV270">
        <f t="shared" si="67"/>
        <v>0</v>
      </c>
      <c r="AX270">
        <f t="shared" si="68"/>
        <v>1</v>
      </c>
    </row>
    <row r="271" spans="1:50" x14ac:dyDescent="0.3">
      <c r="A271">
        <v>18</v>
      </c>
      <c r="B271">
        <v>75</v>
      </c>
      <c r="C271" t="s">
        <v>18</v>
      </c>
      <c r="D271" t="s">
        <v>21</v>
      </c>
      <c r="E271">
        <v>8</v>
      </c>
      <c r="F271">
        <v>95</v>
      </c>
      <c r="G271" t="s">
        <v>22</v>
      </c>
      <c r="H271" t="s">
        <v>21</v>
      </c>
      <c r="I271">
        <v>1</v>
      </c>
      <c r="J271" t="s">
        <v>18</v>
      </c>
      <c r="K271" t="s">
        <v>23</v>
      </c>
      <c r="L271" t="s">
        <v>32</v>
      </c>
      <c r="M271">
        <v>2</v>
      </c>
      <c r="N271" t="s">
        <v>20</v>
      </c>
      <c r="O271" t="s">
        <v>29</v>
      </c>
      <c r="P271" t="s">
        <v>26</v>
      </c>
      <c r="Q271" t="s">
        <v>31</v>
      </c>
      <c r="R271">
        <v>66</v>
      </c>
      <c r="T271">
        <f t="shared" si="60"/>
        <v>4.3604375999543796E-2</v>
      </c>
      <c r="U271">
        <f t="shared" si="69"/>
        <v>67.405287207629883</v>
      </c>
      <c r="AD271">
        <f>(E271 -$Y$7)/$Y$8</f>
        <v>0.66139910137521774</v>
      </c>
      <c r="AE271">
        <f t="shared" si="58"/>
        <v>1</v>
      </c>
      <c r="AG271">
        <f>(A271 -$W$7)/$W$8</f>
        <v>-0.32976339072398297</v>
      </c>
      <c r="AH271">
        <f>(B271 -$X$7)/$X$8</f>
        <v>-0.43107475013427993</v>
      </c>
      <c r="AI271">
        <f>(F271 -$Z$7)/$Z$8</f>
        <v>1.3841163617196826</v>
      </c>
      <c r="AJ271">
        <f>(I271 -$AA$7)/$AA$8</f>
        <v>-0.40124168605466753</v>
      </c>
      <c r="AK271">
        <f t="shared" si="59"/>
        <v>-0.93837681180577304</v>
      </c>
      <c r="AL271">
        <f>IF(C271="Low", 1, IF(C271="Medium", 2, IF(C271="High", 3, "")))</f>
        <v>1</v>
      </c>
      <c r="AM271">
        <f>IF(G271="Low", 1, IF(G271="Medium", 2, IF(G271="High", 3, "")))</f>
        <v>2</v>
      </c>
      <c r="AN271">
        <f t="shared" si="61"/>
        <v>1</v>
      </c>
      <c r="AO271">
        <f t="shared" si="62"/>
        <v>2</v>
      </c>
      <c r="AP271">
        <f t="shared" si="63"/>
        <v>0</v>
      </c>
      <c r="AQ271">
        <f>IF(H271="Yes", 1, 0)</f>
        <v>1</v>
      </c>
      <c r="AR271">
        <f>IF(D271="Yes", 1, 0)</f>
        <v>1</v>
      </c>
      <c r="AS271">
        <f t="shared" si="64"/>
        <v>1</v>
      </c>
      <c r="AT271">
        <f t="shared" si="65"/>
        <v>1</v>
      </c>
      <c r="AU271">
        <f t="shared" si="66"/>
        <v>0</v>
      </c>
      <c r="AV271">
        <f t="shared" si="67"/>
        <v>0</v>
      </c>
      <c r="AX271">
        <f t="shared" si="68"/>
        <v>1</v>
      </c>
    </row>
    <row r="272" spans="1:50" x14ac:dyDescent="0.3">
      <c r="A272">
        <v>13</v>
      </c>
      <c r="B272">
        <v>78</v>
      </c>
      <c r="C272" t="s">
        <v>22</v>
      </c>
      <c r="D272" t="s">
        <v>21</v>
      </c>
      <c r="E272">
        <v>8</v>
      </c>
      <c r="F272">
        <v>88</v>
      </c>
      <c r="G272" t="s">
        <v>19</v>
      </c>
      <c r="H272" t="s">
        <v>21</v>
      </c>
      <c r="I272">
        <v>0</v>
      </c>
      <c r="J272" t="s">
        <v>18</v>
      </c>
      <c r="K272" t="s">
        <v>23</v>
      </c>
      <c r="L272" t="s">
        <v>32</v>
      </c>
      <c r="M272">
        <v>3</v>
      </c>
      <c r="N272" t="s">
        <v>20</v>
      </c>
      <c r="O272" t="s">
        <v>29</v>
      </c>
      <c r="P272" t="s">
        <v>26</v>
      </c>
      <c r="Q272" t="s">
        <v>27</v>
      </c>
      <c r="R272">
        <v>66</v>
      </c>
      <c r="T272">
        <f t="shared" si="60"/>
        <v>3.6886314500507264E-2</v>
      </c>
      <c r="U272">
        <f t="shared" si="69"/>
        <v>67.379152864433465</v>
      </c>
      <c r="AD272">
        <f>(E272 -$Y$7)/$Y$8</f>
        <v>0.66139910137521774</v>
      </c>
      <c r="AE272">
        <f t="shared" si="58"/>
        <v>1</v>
      </c>
      <c r="AG272">
        <f>(A272 -$W$7)/$W$8</f>
        <v>-1.1644682878634187</v>
      </c>
      <c r="AH272">
        <f>(B272 -$X$7)/$X$8</f>
        <v>-0.1712580310923911</v>
      </c>
      <c r="AI272">
        <f>(F272 -$Z$7)/$Z$8</f>
        <v>0.89796117836401934</v>
      </c>
      <c r="AJ272">
        <f>(I272 -$AA$7)/$AA$8</f>
        <v>-1.213934457288018</v>
      </c>
      <c r="AK272">
        <f t="shared" si="59"/>
        <v>3.141133078780467E-2</v>
      </c>
      <c r="AL272">
        <f>IF(C272="Low", 1, IF(C272="Medium", 2, IF(C272="High", 3, "")))</f>
        <v>2</v>
      </c>
      <c r="AM272">
        <f>IF(G272="Low", 1, IF(G272="Medium", 2, IF(G272="High", 3, "")))</f>
        <v>3</v>
      </c>
      <c r="AN272">
        <f t="shared" si="61"/>
        <v>1</v>
      </c>
      <c r="AO272">
        <f t="shared" si="62"/>
        <v>2</v>
      </c>
      <c r="AP272">
        <f t="shared" si="63"/>
        <v>0</v>
      </c>
      <c r="AQ272">
        <f>IF(H272="Yes", 1, 0)</f>
        <v>1</v>
      </c>
      <c r="AR272">
        <f>IF(D272="Yes", 1, 0)</f>
        <v>1</v>
      </c>
      <c r="AS272">
        <f t="shared" si="64"/>
        <v>1</v>
      </c>
      <c r="AT272">
        <f t="shared" si="65"/>
        <v>1</v>
      </c>
      <c r="AU272">
        <f t="shared" si="66"/>
        <v>0</v>
      </c>
      <c r="AV272">
        <f t="shared" si="67"/>
        <v>0</v>
      </c>
      <c r="AX272">
        <f t="shared" si="68"/>
        <v>1</v>
      </c>
    </row>
    <row r="273" spans="1:50" x14ac:dyDescent="0.3">
      <c r="A273">
        <v>30</v>
      </c>
      <c r="B273">
        <v>81</v>
      </c>
      <c r="C273" t="s">
        <v>22</v>
      </c>
      <c r="D273" t="s">
        <v>21</v>
      </c>
      <c r="E273">
        <v>5</v>
      </c>
      <c r="F273">
        <v>67</v>
      </c>
      <c r="G273" t="s">
        <v>22</v>
      </c>
      <c r="H273" t="s">
        <v>21</v>
      </c>
      <c r="I273">
        <v>1</v>
      </c>
      <c r="J273" t="s">
        <v>19</v>
      </c>
      <c r="K273" t="s">
        <v>23</v>
      </c>
      <c r="L273" t="s">
        <v>28</v>
      </c>
      <c r="M273">
        <v>1</v>
      </c>
      <c r="N273" t="s">
        <v>20</v>
      </c>
      <c r="O273" t="s">
        <v>25</v>
      </c>
      <c r="P273" t="s">
        <v>26</v>
      </c>
      <c r="Q273" t="s">
        <v>27</v>
      </c>
      <c r="R273">
        <v>69</v>
      </c>
      <c r="T273">
        <f t="shared" si="60"/>
        <v>0.47579938051325282</v>
      </c>
      <c r="U273">
        <f t="shared" si="69"/>
        <v>69.086595510234559</v>
      </c>
      <c r="AD273">
        <f>(E273 -$Y$7)/$Y$8</f>
        <v>-1.3821849342223185</v>
      </c>
      <c r="AE273">
        <f t="shared" si="58"/>
        <v>1</v>
      </c>
      <c r="AG273">
        <f>(A273 -$W$7)/$W$8</f>
        <v>1.6735283624106625</v>
      </c>
      <c r="AH273">
        <f>(B273 -$X$7)/$X$8</f>
        <v>8.8558687949497769E-2</v>
      </c>
      <c r="AI273">
        <f>(F273 -$Z$7)/$Z$8</f>
        <v>-0.56050437170297007</v>
      </c>
      <c r="AJ273">
        <f>(I273 -$AA$7)/$AA$8</f>
        <v>-0.40124168605466753</v>
      </c>
      <c r="AK273">
        <f t="shared" si="59"/>
        <v>-1.9081649543993509</v>
      </c>
      <c r="AL273">
        <f>IF(C273="Low", 1, IF(C273="Medium", 2, IF(C273="High", 3, "")))</f>
        <v>2</v>
      </c>
      <c r="AM273">
        <f>IF(G273="Low", 1, IF(G273="Medium", 2, IF(G273="High", 3, "")))</f>
        <v>2</v>
      </c>
      <c r="AN273">
        <f t="shared" si="61"/>
        <v>3</v>
      </c>
      <c r="AO273">
        <f t="shared" si="62"/>
        <v>1</v>
      </c>
      <c r="AP273">
        <f t="shared" si="63"/>
        <v>0</v>
      </c>
      <c r="AQ273">
        <f>IF(H273="Yes", 1, 0)</f>
        <v>1</v>
      </c>
      <c r="AR273">
        <f>IF(D273="Yes", 1, 0)</f>
        <v>1</v>
      </c>
      <c r="AS273">
        <f t="shared" si="64"/>
        <v>1</v>
      </c>
      <c r="AT273">
        <f t="shared" si="65"/>
        <v>1</v>
      </c>
      <c r="AU273">
        <f t="shared" si="66"/>
        <v>0</v>
      </c>
      <c r="AV273">
        <f t="shared" si="67"/>
        <v>0</v>
      </c>
      <c r="AX273">
        <f t="shared" si="68"/>
        <v>1</v>
      </c>
    </row>
    <row r="274" spans="1:50" x14ac:dyDescent="0.3">
      <c r="A274">
        <v>11</v>
      </c>
      <c r="B274">
        <v>68</v>
      </c>
      <c r="C274" t="s">
        <v>22</v>
      </c>
      <c r="D274" t="s">
        <v>20</v>
      </c>
      <c r="E274">
        <v>6</v>
      </c>
      <c r="F274">
        <v>80</v>
      </c>
      <c r="G274" t="s">
        <v>22</v>
      </c>
      <c r="H274" t="s">
        <v>21</v>
      </c>
      <c r="I274">
        <v>2</v>
      </c>
      <c r="J274" t="s">
        <v>22</v>
      </c>
      <c r="K274" t="s">
        <v>23</v>
      </c>
      <c r="L274" t="s">
        <v>24</v>
      </c>
      <c r="M274">
        <v>3</v>
      </c>
      <c r="N274" t="s">
        <v>20</v>
      </c>
      <c r="O274" t="s">
        <v>29</v>
      </c>
      <c r="P274" t="s">
        <v>30</v>
      </c>
      <c r="Q274" t="s">
        <v>31</v>
      </c>
      <c r="R274">
        <v>63</v>
      </c>
      <c r="T274">
        <f t="shared" si="60"/>
        <v>-0.17684713755675407</v>
      </c>
      <c r="U274">
        <f t="shared" si="69"/>
        <v>66.547695249849141</v>
      </c>
      <c r="AD274">
        <f>(E274 -$Y$7)/$Y$8</f>
        <v>-0.70099025568980644</v>
      </c>
      <c r="AE274">
        <f t="shared" si="58"/>
        <v>1</v>
      </c>
      <c r="AG274">
        <f>(A274 -$W$7)/$W$8</f>
        <v>-1.4983502467191929</v>
      </c>
      <c r="AH274">
        <f>(B274 -$X$7)/$X$8</f>
        <v>-1.0373137612320207</v>
      </c>
      <c r="AI274">
        <f>(F274 -$Z$7)/$Z$8</f>
        <v>0.34235525452897581</v>
      </c>
      <c r="AJ274">
        <f>(I274 -$AA$7)/$AA$8</f>
        <v>0.41145108517868284</v>
      </c>
      <c r="AK274">
        <f t="shared" si="59"/>
        <v>3.141133078780467E-2</v>
      </c>
      <c r="AL274">
        <f>IF(C274="Low", 1, IF(C274="Medium", 2, IF(C274="High", 3, "")))</f>
        <v>2</v>
      </c>
      <c r="AM274">
        <f>IF(G274="Low", 1, IF(G274="Medium", 2, IF(G274="High", 3, "")))</f>
        <v>2</v>
      </c>
      <c r="AN274">
        <f t="shared" si="61"/>
        <v>2</v>
      </c>
      <c r="AO274">
        <f t="shared" si="62"/>
        <v>2</v>
      </c>
      <c r="AP274">
        <f t="shared" si="63"/>
        <v>1</v>
      </c>
      <c r="AQ274">
        <f>IF(H274="Yes", 1, 0)</f>
        <v>1</v>
      </c>
      <c r="AR274">
        <f>IF(D274="Yes", 1, 0)</f>
        <v>0</v>
      </c>
      <c r="AS274">
        <f t="shared" si="64"/>
        <v>1</v>
      </c>
      <c r="AT274">
        <f t="shared" si="65"/>
        <v>0</v>
      </c>
      <c r="AU274">
        <f t="shared" si="66"/>
        <v>0</v>
      </c>
      <c r="AV274">
        <f t="shared" si="67"/>
        <v>0</v>
      </c>
      <c r="AX274">
        <f t="shared" si="68"/>
        <v>1</v>
      </c>
    </row>
    <row r="275" spans="1:50" x14ac:dyDescent="0.3">
      <c r="A275">
        <v>17</v>
      </c>
      <c r="B275">
        <v>66</v>
      </c>
      <c r="C275" t="s">
        <v>18</v>
      </c>
      <c r="D275" t="s">
        <v>20</v>
      </c>
      <c r="E275">
        <v>6</v>
      </c>
      <c r="F275">
        <v>61</v>
      </c>
      <c r="G275" t="s">
        <v>22</v>
      </c>
      <c r="H275" t="s">
        <v>21</v>
      </c>
      <c r="I275">
        <v>1</v>
      </c>
      <c r="J275" t="s">
        <v>22</v>
      </c>
      <c r="K275" t="s">
        <v>23</v>
      </c>
      <c r="L275" t="s">
        <v>24</v>
      </c>
      <c r="M275">
        <v>6</v>
      </c>
      <c r="N275" t="s">
        <v>20</v>
      </c>
      <c r="O275" t="s">
        <v>33</v>
      </c>
      <c r="P275" t="s">
        <v>26</v>
      </c>
      <c r="Q275" t="s">
        <v>27</v>
      </c>
      <c r="R275">
        <v>65</v>
      </c>
      <c r="T275">
        <f t="shared" si="60"/>
        <v>-0.10781343965039873</v>
      </c>
      <c r="U275">
        <f t="shared" si="69"/>
        <v>66.816247473353101</v>
      </c>
      <c r="AD275">
        <f>(E275 -$Y$7)/$Y$8</f>
        <v>-0.70099025568980644</v>
      </c>
      <c r="AE275">
        <f t="shared" si="58"/>
        <v>1</v>
      </c>
      <c r="AG275">
        <f>(A275 -$W$7)/$W$8</f>
        <v>-0.49670437015187013</v>
      </c>
      <c r="AH275">
        <f>(B275 -$X$7)/$X$8</f>
        <v>-1.2105249072599464</v>
      </c>
      <c r="AI275">
        <f>(F275 -$Z$7)/$Z$8</f>
        <v>-0.97720881457925268</v>
      </c>
      <c r="AJ275">
        <f>(I275 -$AA$7)/$AA$8</f>
        <v>-0.40124168605466753</v>
      </c>
      <c r="AK275">
        <f t="shared" si="59"/>
        <v>2.9407757585685377</v>
      </c>
      <c r="AL275">
        <f>IF(C275="Low", 1, IF(C275="Medium", 2, IF(C275="High", 3, "")))</f>
        <v>1</v>
      </c>
      <c r="AM275">
        <f>IF(G275="Low", 1, IF(G275="Medium", 2, IF(G275="High", 3, "")))</f>
        <v>2</v>
      </c>
      <c r="AN275">
        <f t="shared" si="61"/>
        <v>2</v>
      </c>
      <c r="AO275">
        <f t="shared" si="62"/>
        <v>3</v>
      </c>
      <c r="AP275">
        <f t="shared" si="63"/>
        <v>1</v>
      </c>
      <c r="AQ275">
        <f>IF(H275="Yes", 1, 0)</f>
        <v>1</v>
      </c>
      <c r="AR275">
        <f>IF(D275="Yes", 1, 0)</f>
        <v>0</v>
      </c>
      <c r="AS275">
        <f t="shared" si="64"/>
        <v>1</v>
      </c>
      <c r="AT275">
        <f t="shared" si="65"/>
        <v>1</v>
      </c>
      <c r="AU275">
        <f t="shared" si="66"/>
        <v>0</v>
      </c>
      <c r="AV275">
        <f t="shared" si="67"/>
        <v>0</v>
      </c>
      <c r="AX275">
        <f t="shared" si="68"/>
        <v>1</v>
      </c>
    </row>
    <row r="276" spans="1:50" x14ac:dyDescent="0.3">
      <c r="A276">
        <v>21</v>
      </c>
      <c r="B276">
        <v>95</v>
      </c>
      <c r="C276" t="s">
        <v>18</v>
      </c>
      <c r="D276" t="s">
        <v>20</v>
      </c>
      <c r="E276">
        <v>10</v>
      </c>
      <c r="F276">
        <v>84</v>
      </c>
      <c r="G276" t="s">
        <v>18</v>
      </c>
      <c r="H276" t="s">
        <v>21</v>
      </c>
      <c r="I276">
        <v>0</v>
      </c>
      <c r="J276" t="s">
        <v>22</v>
      </c>
      <c r="K276" t="s">
        <v>23</v>
      </c>
      <c r="L276" t="s">
        <v>32</v>
      </c>
      <c r="M276">
        <v>4</v>
      </c>
      <c r="N276" t="s">
        <v>21</v>
      </c>
      <c r="O276" t="s">
        <v>25</v>
      </c>
      <c r="P276" t="s">
        <v>26</v>
      </c>
      <c r="Q276" t="s">
        <v>27</v>
      </c>
      <c r="R276">
        <v>67</v>
      </c>
      <c r="T276">
        <f t="shared" si="60"/>
        <v>0.30197435524615385</v>
      </c>
      <c r="U276">
        <f t="shared" si="69"/>
        <v>68.410388115123936</v>
      </c>
      <c r="AD276">
        <f>(E276 -$Y$7)/$Y$8</f>
        <v>2.0237884584402419</v>
      </c>
      <c r="AE276">
        <f t="shared" si="58"/>
        <v>1</v>
      </c>
      <c r="AG276">
        <f>(A276 -$W$7)/$W$8</f>
        <v>0.17105954755967837</v>
      </c>
      <c r="AH276">
        <f>(B276 -$X$7)/$X$8</f>
        <v>1.3010367101449791</v>
      </c>
      <c r="AI276">
        <f>(F276 -$Z$7)/$Z$8</f>
        <v>0.6201582164464976</v>
      </c>
      <c r="AJ276">
        <f>(I276 -$AA$7)/$AA$8</f>
        <v>-1.213934457288018</v>
      </c>
      <c r="AK276">
        <f t="shared" si="59"/>
        <v>1.0011994733813825</v>
      </c>
      <c r="AL276">
        <f>IF(C276="Low", 1, IF(C276="Medium", 2, IF(C276="High", 3, "")))</f>
        <v>1</v>
      </c>
      <c r="AM276">
        <f>IF(G276="Low", 1, IF(G276="Medium", 2, IF(G276="High", 3, "")))</f>
        <v>1</v>
      </c>
      <c r="AN276">
        <f t="shared" si="61"/>
        <v>2</v>
      </c>
      <c r="AO276">
        <f t="shared" si="62"/>
        <v>1</v>
      </c>
      <c r="AP276">
        <f t="shared" si="63"/>
        <v>0</v>
      </c>
      <c r="AQ276">
        <f>IF(H276="Yes", 1, 0)</f>
        <v>1</v>
      </c>
      <c r="AR276">
        <f>IF(D276="Yes", 1, 0)</f>
        <v>0</v>
      </c>
      <c r="AS276">
        <f t="shared" si="64"/>
        <v>0</v>
      </c>
      <c r="AT276">
        <f t="shared" si="65"/>
        <v>1</v>
      </c>
      <c r="AU276">
        <f t="shared" si="66"/>
        <v>0</v>
      </c>
      <c r="AV276">
        <f t="shared" si="67"/>
        <v>0</v>
      </c>
      <c r="AX276">
        <f t="shared" si="68"/>
        <v>1</v>
      </c>
    </row>
    <row r="277" spans="1:50" x14ac:dyDescent="0.3">
      <c r="A277">
        <v>29</v>
      </c>
      <c r="B277">
        <v>77</v>
      </c>
      <c r="C277" t="s">
        <v>19</v>
      </c>
      <c r="D277" t="s">
        <v>21</v>
      </c>
      <c r="E277">
        <v>7</v>
      </c>
      <c r="F277">
        <v>52</v>
      </c>
      <c r="G277" t="s">
        <v>22</v>
      </c>
      <c r="H277" t="s">
        <v>21</v>
      </c>
      <c r="I277">
        <v>2</v>
      </c>
      <c r="J277" t="s">
        <v>22</v>
      </c>
      <c r="K277" t="s">
        <v>23</v>
      </c>
      <c r="L277" t="s">
        <v>28</v>
      </c>
      <c r="M277">
        <v>3</v>
      </c>
      <c r="N277" t="s">
        <v>21</v>
      </c>
      <c r="O277" t="s">
        <v>25</v>
      </c>
      <c r="P277" t="s">
        <v>26</v>
      </c>
      <c r="Q277" t="s">
        <v>31</v>
      </c>
      <c r="R277">
        <v>69</v>
      </c>
      <c r="T277">
        <f t="shared" si="60"/>
        <v>0.35396045789854969</v>
      </c>
      <c r="U277">
        <f t="shared" si="69"/>
        <v>68.612622442445414</v>
      </c>
      <c r="AD277">
        <f>(E277 -$Y$7)/$Y$8</f>
        <v>-1.9795577157294329E-2</v>
      </c>
      <c r="AE277">
        <f t="shared" si="58"/>
        <v>1</v>
      </c>
      <c r="AG277">
        <f>(A277 -$W$7)/$W$8</f>
        <v>1.5065873829827754</v>
      </c>
      <c r="AH277">
        <f>(B277 -$X$7)/$X$8</f>
        <v>-0.25786360410635406</v>
      </c>
      <c r="AI277">
        <f>(F277 -$Z$7)/$Z$8</f>
        <v>-1.6022654788936768</v>
      </c>
      <c r="AJ277">
        <f>(I277 -$AA$7)/$AA$8</f>
        <v>0.41145108517868284</v>
      </c>
      <c r="AK277">
        <f t="shared" si="59"/>
        <v>3.141133078780467E-2</v>
      </c>
      <c r="AL277">
        <f>IF(C277="Low", 1, IF(C277="Medium", 2, IF(C277="High", 3, "")))</f>
        <v>3</v>
      </c>
      <c r="AM277">
        <f>IF(G277="Low", 1, IF(G277="Medium", 2, IF(G277="High", 3, "")))</f>
        <v>2</v>
      </c>
      <c r="AN277">
        <f t="shared" si="61"/>
        <v>2</v>
      </c>
      <c r="AO277">
        <f t="shared" si="62"/>
        <v>1</v>
      </c>
      <c r="AP277">
        <f t="shared" si="63"/>
        <v>0</v>
      </c>
      <c r="AQ277">
        <f>IF(H277="Yes", 1, 0)</f>
        <v>1</v>
      </c>
      <c r="AR277">
        <f>IF(D277="Yes", 1, 0)</f>
        <v>1</v>
      </c>
      <c r="AS277">
        <f t="shared" si="64"/>
        <v>0</v>
      </c>
      <c r="AT277">
        <f t="shared" si="65"/>
        <v>1</v>
      </c>
      <c r="AU277">
        <f t="shared" si="66"/>
        <v>0</v>
      </c>
      <c r="AV277">
        <f t="shared" si="67"/>
        <v>0</v>
      </c>
      <c r="AX277">
        <f t="shared" si="68"/>
        <v>1</v>
      </c>
    </row>
    <row r="278" spans="1:50" x14ac:dyDescent="0.3">
      <c r="A278">
        <v>11</v>
      </c>
      <c r="B278">
        <v>76</v>
      </c>
      <c r="C278" t="s">
        <v>18</v>
      </c>
      <c r="D278" t="s">
        <v>21</v>
      </c>
      <c r="E278">
        <v>5</v>
      </c>
      <c r="F278">
        <v>92</v>
      </c>
      <c r="G278" t="s">
        <v>22</v>
      </c>
      <c r="H278" t="s">
        <v>21</v>
      </c>
      <c r="I278">
        <v>4</v>
      </c>
      <c r="J278" t="s">
        <v>18</v>
      </c>
      <c r="K278" t="s">
        <v>23</v>
      </c>
      <c r="L278" t="s">
        <v>28</v>
      </c>
      <c r="M278">
        <v>2</v>
      </c>
      <c r="N278" t="s">
        <v>20</v>
      </c>
      <c r="O278" t="s">
        <v>33</v>
      </c>
      <c r="P278" t="s">
        <v>26</v>
      </c>
      <c r="Q278" t="s">
        <v>27</v>
      </c>
      <c r="R278">
        <v>65</v>
      </c>
      <c r="T278">
        <f t="shared" si="60"/>
        <v>3.0920099573577164E-2</v>
      </c>
      <c r="U278">
        <f t="shared" si="69"/>
        <v>67.355943325713653</v>
      </c>
      <c r="AD278">
        <f>(E278 -$Y$7)/$Y$8</f>
        <v>-1.3821849342223185</v>
      </c>
      <c r="AE278">
        <f t="shared" si="58"/>
        <v>1</v>
      </c>
      <c r="AG278">
        <f>(A278 -$W$7)/$W$8</f>
        <v>-1.4983502467191929</v>
      </c>
      <c r="AH278">
        <f>(B278 -$X$7)/$X$8</f>
        <v>-0.34446917712031699</v>
      </c>
      <c r="AI278">
        <f>(F278 -$Z$7)/$Z$8</f>
        <v>1.1757641402815411</v>
      </c>
      <c r="AJ278">
        <f>(I278 -$AA$7)/$AA$8</f>
        <v>2.0368366276453838</v>
      </c>
      <c r="AK278">
        <f t="shared" si="59"/>
        <v>-0.93837681180577304</v>
      </c>
      <c r="AL278">
        <f>IF(C278="Low", 1, IF(C278="Medium", 2, IF(C278="High", 3, "")))</f>
        <v>1</v>
      </c>
      <c r="AM278">
        <f>IF(G278="Low", 1, IF(G278="Medium", 2, IF(G278="High", 3, "")))</f>
        <v>2</v>
      </c>
      <c r="AN278">
        <f t="shared" si="61"/>
        <v>1</v>
      </c>
      <c r="AO278">
        <f t="shared" si="62"/>
        <v>3</v>
      </c>
      <c r="AP278">
        <f t="shared" si="63"/>
        <v>0</v>
      </c>
      <c r="AQ278">
        <f>IF(H278="Yes", 1, 0)</f>
        <v>1</v>
      </c>
      <c r="AR278">
        <f>IF(D278="Yes", 1, 0)</f>
        <v>1</v>
      </c>
      <c r="AS278">
        <f t="shared" si="64"/>
        <v>1</v>
      </c>
      <c r="AT278">
        <f t="shared" si="65"/>
        <v>1</v>
      </c>
      <c r="AU278">
        <f t="shared" si="66"/>
        <v>0</v>
      </c>
      <c r="AV278">
        <f t="shared" si="67"/>
        <v>0</v>
      </c>
      <c r="AX278">
        <f t="shared" si="68"/>
        <v>1</v>
      </c>
    </row>
    <row r="279" spans="1:50" x14ac:dyDescent="0.3">
      <c r="A279">
        <v>27</v>
      </c>
      <c r="B279">
        <v>61</v>
      </c>
      <c r="C279" t="s">
        <v>22</v>
      </c>
      <c r="D279" t="s">
        <v>20</v>
      </c>
      <c r="E279">
        <v>6</v>
      </c>
      <c r="F279">
        <v>79</v>
      </c>
      <c r="G279" t="s">
        <v>22</v>
      </c>
      <c r="H279" t="s">
        <v>21</v>
      </c>
      <c r="I279">
        <v>1</v>
      </c>
      <c r="J279" t="s">
        <v>22</v>
      </c>
      <c r="K279" t="s">
        <v>23</v>
      </c>
      <c r="L279" t="s">
        <v>24</v>
      </c>
      <c r="M279">
        <v>3</v>
      </c>
      <c r="N279" t="s">
        <v>20</v>
      </c>
      <c r="O279" t="s">
        <v>25</v>
      </c>
      <c r="P279" t="s">
        <v>30</v>
      </c>
      <c r="Q279" t="s">
        <v>27</v>
      </c>
      <c r="R279">
        <v>65</v>
      </c>
      <c r="T279">
        <f t="shared" si="60"/>
        <v>3.5170072117264362E-2</v>
      </c>
      <c r="U279">
        <f t="shared" si="69"/>
        <v>67.372476404645425</v>
      </c>
      <c r="AD279">
        <f>(E279 -$Y$7)/$Y$8</f>
        <v>-0.70099025568980644</v>
      </c>
      <c r="AE279">
        <f t="shared" si="58"/>
        <v>1</v>
      </c>
      <c r="AG279">
        <f>(A279 -$W$7)/$W$8</f>
        <v>1.1727054241270012</v>
      </c>
      <c r="AH279">
        <f>(B279 -$X$7)/$X$8</f>
        <v>-1.6435527723297614</v>
      </c>
      <c r="AI279">
        <f>(F279 -$Z$7)/$Z$8</f>
        <v>0.27290451404959537</v>
      </c>
      <c r="AJ279">
        <f>(I279 -$AA$7)/$AA$8</f>
        <v>-0.40124168605466753</v>
      </c>
      <c r="AK279">
        <f t="shared" si="59"/>
        <v>3.141133078780467E-2</v>
      </c>
      <c r="AL279">
        <f>IF(C279="Low", 1, IF(C279="Medium", 2, IF(C279="High", 3, "")))</f>
        <v>2</v>
      </c>
      <c r="AM279">
        <f>IF(G279="Low", 1, IF(G279="Medium", 2, IF(G279="High", 3, "")))</f>
        <v>2</v>
      </c>
      <c r="AN279">
        <f t="shared" si="61"/>
        <v>2</v>
      </c>
      <c r="AO279">
        <f t="shared" si="62"/>
        <v>1</v>
      </c>
      <c r="AP279">
        <f t="shared" si="63"/>
        <v>1</v>
      </c>
      <c r="AQ279">
        <f>IF(H279="Yes", 1, 0)</f>
        <v>1</v>
      </c>
      <c r="AR279">
        <f>IF(D279="Yes", 1, 0)</f>
        <v>0</v>
      </c>
      <c r="AS279">
        <f t="shared" si="64"/>
        <v>1</v>
      </c>
      <c r="AT279">
        <f t="shared" si="65"/>
        <v>0</v>
      </c>
      <c r="AU279">
        <f t="shared" si="66"/>
        <v>0</v>
      </c>
      <c r="AV279">
        <f t="shared" si="67"/>
        <v>0</v>
      </c>
      <c r="AX279">
        <f t="shared" si="68"/>
        <v>1</v>
      </c>
    </row>
    <row r="280" spans="1:50" x14ac:dyDescent="0.3">
      <c r="A280">
        <v>20</v>
      </c>
      <c r="B280">
        <v>80</v>
      </c>
      <c r="C280" t="s">
        <v>19</v>
      </c>
      <c r="D280" t="s">
        <v>21</v>
      </c>
      <c r="E280">
        <v>6</v>
      </c>
      <c r="F280">
        <v>53</v>
      </c>
      <c r="G280" t="s">
        <v>22</v>
      </c>
      <c r="H280" t="s">
        <v>21</v>
      </c>
      <c r="I280">
        <v>0</v>
      </c>
      <c r="J280" t="s">
        <v>22</v>
      </c>
      <c r="K280" t="s">
        <v>23</v>
      </c>
      <c r="L280" t="s">
        <v>32</v>
      </c>
      <c r="M280">
        <v>2</v>
      </c>
      <c r="N280" t="s">
        <v>20</v>
      </c>
      <c r="O280" t="s">
        <v>29</v>
      </c>
      <c r="P280" t="s">
        <v>30</v>
      </c>
      <c r="Q280" t="s">
        <v>27</v>
      </c>
      <c r="R280">
        <v>65</v>
      </c>
      <c r="T280">
        <f t="shared" si="60"/>
        <v>0.10898071557847336</v>
      </c>
      <c r="U280">
        <f t="shared" si="69"/>
        <v>67.659611717122147</v>
      </c>
      <c r="AD280">
        <f>(E280 -$Y$7)/$Y$8</f>
        <v>-0.70099025568980644</v>
      </c>
      <c r="AE280">
        <f t="shared" si="58"/>
        <v>1</v>
      </c>
      <c r="AG280">
        <f>(A280 -$W$7)/$W$8</f>
        <v>4.1185681317912485E-3</v>
      </c>
      <c r="AH280">
        <f>(B280 -$X$7)/$X$8</f>
        <v>1.9531149355348125E-3</v>
      </c>
      <c r="AI280">
        <f>(F280 -$Z$7)/$Z$8</f>
        <v>-1.5328147384142963</v>
      </c>
      <c r="AJ280">
        <f>(I280 -$AA$7)/$AA$8</f>
        <v>-1.213934457288018</v>
      </c>
      <c r="AK280">
        <f t="shared" si="59"/>
        <v>-0.93837681180577304</v>
      </c>
      <c r="AL280">
        <f>IF(C280="Low", 1, IF(C280="Medium", 2, IF(C280="High", 3, "")))</f>
        <v>3</v>
      </c>
      <c r="AM280">
        <f>IF(G280="Low", 1, IF(G280="Medium", 2, IF(G280="High", 3, "")))</f>
        <v>2</v>
      </c>
      <c r="AN280">
        <f t="shared" si="61"/>
        <v>2</v>
      </c>
      <c r="AO280">
        <f t="shared" si="62"/>
        <v>2</v>
      </c>
      <c r="AP280">
        <f t="shared" si="63"/>
        <v>0</v>
      </c>
      <c r="AQ280">
        <f>IF(H280="Yes", 1, 0)</f>
        <v>1</v>
      </c>
      <c r="AR280">
        <f>IF(D280="Yes", 1, 0)</f>
        <v>1</v>
      </c>
      <c r="AS280">
        <f t="shared" si="64"/>
        <v>1</v>
      </c>
      <c r="AT280">
        <f t="shared" si="65"/>
        <v>0</v>
      </c>
      <c r="AU280">
        <f t="shared" si="66"/>
        <v>0</v>
      </c>
      <c r="AV280">
        <f t="shared" si="67"/>
        <v>0</v>
      </c>
      <c r="AX280">
        <f t="shared" si="68"/>
        <v>1</v>
      </c>
    </row>
    <row r="281" spans="1:50" x14ac:dyDescent="0.3">
      <c r="A281">
        <v>14</v>
      </c>
      <c r="B281">
        <v>82</v>
      </c>
      <c r="C281" t="s">
        <v>22</v>
      </c>
      <c r="D281" t="s">
        <v>21</v>
      </c>
      <c r="E281">
        <v>8</v>
      </c>
      <c r="F281">
        <v>94</v>
      </c>
      <c r="G281" t="s">
        <v>18</v>
      </c>
      <c r="H281" t="s">
        <v>21</v>
      </c>
      <c r="I281">
        <v>2</v>
      </c>
      <c r="J281" t="s">
        <v>19</v>
      </c>
      <c r="K281" t="s">
        <v>23</v>
      </c>
      <c r="L281" t="s">
        <v>28</v>
      </c>
      <c r="M281">
        <v>5</v>
      </c>
      <c r="N281" t="s">
        <v>20</v>
      </c>
      <c r="O281" t="s">
        <v>29</v>
      </c>
      <c r="P281" t="s">
        <v>35</v>
      </c>
      <c r="Q281" t="s">
        <v>31</v>
      </c>
      <c r="R281">
        <v>67</v>
      </c>
      <c r="T281">
        <f t="shared" si="60"/>
        <v>0.22697285793368205</v>
      </c>
      <c r="U281">
        <f t="shared" si="69"/>
        <v>68.118620189020476</v>
      </c>
      <c r="AD281">
        <f>(E281 -$Y$7)/$Y$8</f>
        <v>0.66139910137521774</v>
      </c>
      <c r="AE281">
        <f t="shared" si="58"/>
        <v>1</v>
      </c>
      <c r="AG281">
        <f>(A281 -$W$7)/$W$8</f>
        <v>-0.9975273084355315</v>
      </c>
      <c r="AH281">
        <f>(B281 -$X$7)/$X$8</f>
        <v>0.17516426096346072</v>
      </c>
      <c r="AI281">
        <f>(F281 -$Z$7)/$Z$8</f>
        <v>1.3146656212403021</v>
      </c>
      <c r="AJ281">
        <f>(I281 -$AA$7)/$AA$8</f>
        <v>0.41145108517868284</v>
      </c>
      <c r="AK281">
        <f t="shared" si="59"/>
        <v>1.9709876159749602</v>
      </c>
      <c r="AL281">
        <f>IF(C281="Low", 1, IF(C281="Medium", 2, IF(C281="High", 3, "")))</f>
        <v>2</v>
      </c>
      <c r="AM281">
        <f>IF(G281="Low", 1, IF(G281="Medium", 2, IF(G281="High", 3, "")))</f>
        <v>1</v>
      </c>
      <c r="AN281">
        <f t="shared" si="61"/>
        <v>3</v>
      </c>
      <c r="AO281">
        <f t="shared" si="62"/>
        <v>2</v>
      </c>
      <c r="AP281">
        <f t="shared" si="63"/>
        <v>0</v>
      </c>
      <c r="AQ281">
        <f>IF(H281="Yes", 1, 0)</f>
        <v>1</v>
      </c>
      <c r="AR281">
        <f>IF(D281="Yes", 1, 0)</f>
        <v>1</v>
      </c>
      <c r="AS281">
        <f t="shared" si="64"/>
        <v>1</v>
      </c>
      <c r="AT281">
        <f t="shared" si="65"/>
        <v>0</v>
      </c>
      <c r="AU281">
        <f t="shared" si="66"/>
        <v>0</v>
      </c>
      <c r="AV281">
        <f t="shared" si="67"/>
        <v>0</v>
      </c>
      <c r="AX281">
        <f t="shared" si="68"/>
        <v>1</v>
      </c>
    </row>
    <row r="282" spans="1:50" x14ac:dyDescent="0.3">
      <c r="A282">
        <v>23</v>
      </c>
      <c r="B282">
        <v>82</v>
      </c>
      <c r="C282" t="s">
        <v>18</v>
      </c>
      <c r="D282" t="s">
        <v>21</v>
      </c>
      <c r="E282">
        <v>8</v>
      </c>
      <c r="F282">
        <v>94</v>
      </c>
      <c r="G282" t="s">
        <v>22</v>
      </c>
      <c r="H282" t="s">
        <v>21</v>
      </c>
      <c r="I282">
        <v>1</v>
      </c>
      <c r="J282" t="s">
        <v>22</v>
      </c>
      <c r="K282" t="s">
        <v>23</v>
      </c>
      <c r="L282" t="s">
        <v>28</v>
      </c>
      <c r="M282">
        <v>2</v>
      </c>
      <c r="N282" t="s">
        <v>21</v>
      </c>
      <c r="O282" t="s">
        <v>25</v>
      </c>
      <c r="P282" t="s">
        <v>26</v>
      </c>
      <c r="Q282" t="s">
        <v>27</v>
      </c>
      <c r="R282">
        <v>66</v>
      </c>
      <c r="T282">
        <f t="shared" si="60"/>
        <v>0.25100893800217444</v>
      </c>
      <c r="U282">
        <f t="shared" si="69"/>
        <v>68.212124418729687</v>
      </c>
      <c r="AD282">
        <f>(E282 -$Y$7)/$Y$8</f>
        <v>0.66139910137521774</v>
      </c>
      <c r="AE282">
        <f t="shared" si="58"/>
        <v>1</v>
      </c>
      <c r="AG282">
        <f>(A282 -$W$7)/$W$8</f>
        <v>0.50494150641545266</v>
      </c>
      <c r="AH282">
        <f>(B282 -$X$7)/$X$8</f>
        <v>0.17516426096346072</v>
      </c>
      <c r="AI282">
        <f>(F282 -$Z$7)/$Z$8</f>
        <v>1.3146656212403021</v>
      </c>
      <c r="AJ282">
        <f>(I282 -$AA$7)/$AA$8</f>
        <v>-0.40124168605466753</v>
      </c>
      <c r="AK282">
        <f t="shared" si="59"/>
        <v>-0.93837681180577304</v>
      </c>
      <c r="AL282">
        <f>IF(C282="Low", 1, IF(C282="Medium", 2, IF(C282="High", 3, "")))</f>
        <v>1</v>
      </c>
      <c r="AM282">
        <f>IF(G282="Low", 1, IF(G282="Medium", 2, IF(G282="High", 3, "")))</f>
        <v>2</v>
      </c>
      <c r="AN282">
        <f t="shared" si="61"/>
        <v>2</v>
      </c>
      <c r="AO282">
        <f t="shared" si="62"/>
        <v>1</v>
      </c>
      <c r="AP282">
        <f t="shared" si="63"/>
        <v>0</v>
      </c>
      <c r="AQ282">
        <f>IF(H282="Yes", 1, 0)</f>
        <v>1</v>
      </c>
      <c r="AR282">
        <f>IF(D282="Yes", 1, 0)</f>
        <v>1</v>
      </c>
      <c r="AS282">
        <f t="shared" si="64"/>
        <v>0</v>
      </c>
      <c r="AT282">
        <f t="shared" si="65"/>
        <v>1</v>
      </c>
      <c r="AU282">
        <f t="shared" si="66"/>
        <v>0</v>
      </c>
      <c r="AV282">
        <f t="shared" si="67"/>
        <v>0</v>
      </c>
      <c r="AX282">
        <f t="shared" si="68"/>
        <v>1</v>
      </c>
    </row>
    <row r="283" spans="1:50" x14ac:dyDescent="0.3">
      <c r="A283">
        <v>21</v>
      </c>
      <c r="B283">
        <v>88</v>
      </c>
      <c r="C283" t="s">
        <v>22</v>
      </c>
      <c r="D283" t="s">
        <v>20</v>
      </c>
      <c r="E283">
        <v>7</v>
      </c>
      <c r="F283">
        <v>93</v>
      </c>
      <c r="G283" t="s">
        <v>22</v>
      </c>
      <c r="H283" t="s">
        <v>21</v>
      </c>
      <c r="I283">
        <v>4</v>
      </c>
      <c r="J283" t="s">
        <v>22</v>
      </c>
      <c r="K283" t="s">
        <v>23</v>
      </c>
      <c r="L283" t="s">
        <v>24</v>
      </c>
      <c r="M283">
        <v>3</v>
      </c>
      <c r="N283" t="s">
        <v>20</v>
      </c>
      <c r="O283" t="s">
        <v>25</v>
      </c>
      <c r="P283" t="s">
        <v>26</v>
      </c>
      <c r="Q283" t="s">
        <v>31</v>
      </c>
      <c r="R283">
        <v>72</v>
      </c>
      <c r="T283">
        <f t="shared" si="60"/>
        <v>0.63374073331690384</v>
      </c>
      <c r="U283">
        <f t="shared" si="69"/>
        <v>69.701012856617766</v>
      </c>
      <c r="AD283">
        <f>(E283 -$Y$7)/$Y$8</f>
        <v>-1.9795577157294329E-2</v>
      </c>
      <c r="AE283">
        <f t="shared" si="58"/>
        <v>1</v>
      </c>
      <c r="AG283">
        <f>(A283 -$W$7)/$W$8</f>
        <v>0.17105954755967837</v>
      </c>
      <c r="AH283">
        <f>(B283 -$X$7)/$X$8</f>
        <v>0.69479769904723843</v>
      </c>
      <c r="AI283">
        <f>(F283 -$Z$7)/$Z$8</f>
        <v>1.2452148807609216</v>
      </c>
      <c r="AJ283">
        <f>(I283 -$AA$7)/$AA$8</f>
        <v>2.0368366276453838</v>
      </c>
      <c r="AK283">
        <f t="shared" si="59"/>
        <v>3.141133078780467E-2</v>
      </c>
      <c r="AL283">
        <f>IF(C283="Low", 1, IF(C283="Medium", 2, IF(C283="High", 3, "")))</f>
        <v>2</v>
      </c>
      <c r="AM283">
        <f>IF(G283="Low", 1, IF(G283="Medium", 2, IF(G283="High", 3, "")))</f>
        <v>2</v>
      </c>
      <c r="AN283">
        <f t="shared" si="61"/>
        <v>2</v>
      </c>
      <c r="AO283">
        <f t="shared" si="62"/>
        <v>1</v>
      </c>
      <c r="AP283">
        <f t="shared" si="63"/>
        <v>1</v>
      </c>
      <c r="AQ283">
        <f>IF(H283="Yes", 1, 0)</f>
        <v>1</v>
      </c>
      <c r="AR283">
        <f>IF(D283="Yes", 1, 0)</f>
        <v>0</v>
      </c>
      <c r="AS283">
        <f t="shared" si="64"/>
        <v>1</v>
      </c>
      <c r="AT283">
        <f t="shared" si="65"/>
        <v>1</v>
      </c>
      <c r="AU283">
        <f t="shared" si="66"/>
        <v>1</v>
      </c>
      <c r="AV283">
        <f t="shared" si="67"/>
        <v>0</v>
      </c>
      <c r="AX283">
        <f t="shared" si="68"/>
        <v>0</v>
      </c>
    </row>
    <row r="284" spans="1:50" x14ac:dyDescent="0.3">
      <c r="A284">
        <v>16</v>
      </c>
      <c r="B284">
        <v>67</v>
      </c>
      <c r="C284" t="s">
        <v>22</v>
      </c>
      <c r="D284" t="s">
        <v>20</v>
      </c>
      <c r="E284">
        <v>7</v>
      </c>
      <c r="F284">
        <v>89</v>
      </c>
      <c r="G284" t="s">
        <v>19</v>
      </c>
      <c r="H284" t="s">
        <v>21</v>
      </c>
      <c r="I284">
        <v>3</v>
      </c>
      <c r="J284" t="s">
        <v>22</v>
      </c>
      <c r="K284" t="s">
        <v>23</v>
      </c>
      <c r="L284" t="s">
        <v>24</v>
      </c>
      <c r="M284">
        <v>3</v>
      </c>
      <c r="N284" t="s">
        <v>20</v>
      </c>
      <c r="O284" t="s">
        <v>29</v>
      </c>
      <c r="P284" t="s">
        <v>26</v>
      </c>
      <c r="Q284" t="s">
        <v>27</v>
      </c>
      <c r="R284">
        <v>66</v>
      </c>
      <c r="T284">
        <f t="shared" si="60"/>
        <v>0.13587521231832905</v>
      </c>
      <c r="U284">
        <f t="shared" si="69"/>
        <v>67.764235648891031</v>
      </c>
      <c r="AD284">
        <f>(E284 -$Y$7)/$Y$8</f>
        <v>-1.9795577157294329E-2</v>
      </c>
      <c r="AE284">
        <f t="shared" si="58"/>
        <v>1</v>
      </c>
      <c r="AG284">
        <f>(A284 -$W$7)/$W$8</f>
        <v>-0.66364534957975729</v>
      </c>
      <c r="AH284">
        <f>(B284 -$X$7)/$X$8</f>
        <v>-1.1239193342459837</v>
      </c>
      <c r="AI284">
        <f>(F284 -$Z$7)/$Z$8</f>
        <v>0.96741191884339983</v>
      </c>
      <c r="AJ284">
        <f>(I284 -$AA$7)/$AA$8</f>
        <v>1.2241438564120333</v>
      </c>
      <c r="AK284">
        <f t="shared" si="59"/>
        <v>3.141133078780467E-2</v>
      </c>
      <c r="AL284">
        <f>IF(C284="Low", 1, IF(C284="Medium", 2, IF(C284="High", 3, "")))</f>
        <v>2</v>
      </c>
      <c r="AM284">
        <f>IF(G284="Low", 1, IF(G284="Medium", 2, IF(G284="High", 3, "")))</f>
        <v>3</v>
      </c>
      <c r="AN284">
        <f t="shared" si="61"/>
        <v>2</v>
      </c>
      <c r="AO284">
        <f t="shared" si="62"/>
        <v>2</v>
      </c>
      <c r="AP284">
        <f t="shared" si="63"/>
        <v>1</v>
      </c>
      <c r="AQ284">
        <f>IF(H284="Yes", 1, 0)</f>
        <v>1</v>
      </c>
      <c r="AR284">
        <f>IF(D284="Yes", 1, 0)</f>
        <v>0</v>
      </c>
      <c r="AS284">
        <f t="shared" si="64"/>
        <v>1</v>
      </c>
      <c r="AT284">
        <f t="shared" si="65"/>
        <v>1</v>
      </c>
      <c r="AU284">
        <f t="shared" si="66"/>
        <v>0</v>
      </c>
      <c r="AV284">
        <f t="shared" si="67"/>
        <v>0</v>
      </c>
      <c r="AX284">
        <f t="shared" si="68"/>
        <v>1</v>
      </c>
    </row>
    <row r="285" spans="1:50" x14ac:dyDescent="0.3">
      <c r="A285">
        <v>20</v>
      </c>
      <c r="B285">
        <v>70</v>
      </c>
      <c r="C285" t="s">
        <v>22</v>
      </c>
      <c r="D285" t="s">
        <v>21</v>
      </c>
      <c r="E285">
        <v>7</v>
      </c>
      <c r="F285">
        <v>84</v>
      </c>
      <c r="G285" t="s">
        <v>18</v>
      </c>
      <c r="H285" t="s">
        <v>20</v>
      </c>
      <c r="I285">
        <v>2</v>
      </c>
      <c r="J285" t="s">
        <v>19</v>
      </c>
      <c r="K285" t="s">
        <v>34</v>
      </c>
      <c r="L285" t="s">
        <v>32</v>
      </c>
      <c r="M285">
        <v>4</v>
      </c>
      <c r="N285" t="s">
        <v>20</v>
      </c>
      <c r="O285" t="s">
        <v>29</v>
      </c>
      <c r="P285" t="s">
        <v>35</v>
      </c>
      <c r="Q285" t="s">
        <v>27</v>
      </c>
      <c r="R285">
        <v>65</v>
      </c>
      <c r="T285">
        <f t="shared" si="60"/>
        <v>1.4929384613356647E-2</v>
      </c>
      <c r="U285">
        <f t="shared" si="69"/>
        <v>67.293736864402391</v>
      </c>
      <c r="AD285">
        <f>(E285 -$Y$7)/$Y$8</f>
        <v>-1.9795577157294329E-2</v>
      </c>
      <c r="AE285">
        <f t="shared" si="58"/>
        <v>0</v>
      </c>
      <c r="AG285">
        <f>(A285 -$W$7)/$W$8</f>
        <v>4.1185681317912485E-3</v>
      </c>
      <c r="AH285">
        <f>(B285 -$X$7)/$X$8</f>
        <v>-0.8641026152040947</v>
      </c>
      <c r="AI285">
        <f>(F285 -$Z$7)/$Z$8</f>
        <v>0.6201582164464976</v>
      </c>
      <c r="AJ285">
        <f>(I285 -$AA$7)/$AA$8</f>
        <v>0.41145108517868284</v>
      </c>
      <c r="AK285">
        <f t="shared" si="59"/>
        <v>1.0011994733813825</v>
      </c>
      <c r="AL285">
        <f>IF(C285="Low", 1, IF(C285="Medium", 2, IF(C285="High", 3, "")))</f>
        <v>2</v>
      </c>
      <c r="AM285">
        <f>IF(G285="Low", 1, IF(G285="Medium", 2, IF(G285="High", 3, "")))</f>
        <v>1</v>
      </c>
      <c r="AN285">
        <f t="shared" si="61"/>
        <v>3</v>
      </c>
      <c r="AO285">
        <f t="shared" si="62"/>
        <v>2</v>
      </c>
      <c r="AP285">
        <f t="shared" si="63"/>
        <v>0</v>
      </c>
      <c r="AQ285">
        <f>IF(H285="Yes", 1, 0)</f>
        <v>0</v>
      </c>
      <c r="AR285">
        <f>IF(D285="Yes", 1, 0)</f>
        <v>1</v>
      </c>
      <c r="AS285">
        <f t="shared" si="64"/>
        <v>1</v>
      </c>
      <c r="AT285">
        <f t="shared" si="65"/>
        <v>0</v>
      </c>
      <c r="AU285">
        <f t="shared" si="66"/>
        <v>0</v>
      </c>
      <c r="AV285">
        <f t="shared" si="67"/>
        <v>0</v>
      </c>
      <c r="AX285">
        <f t="shared" si="68"/>
        <v>1</v>
      </c>
    </row>
    <row r="286" spans="1:50" x14ac:dyDescent="0.3">
      <c r="A286">
        <v>18</v>
      </c>
      <c r="B286">
        <v>92</v>
      </c>
      <c r="C286" t="s">
        <v>19</v>
      </c>
      <c r="D286" t="s">
        <v>21</v>
      </c>
      <c r="E286">
        <v>7</v>
      </c>
      <c r="F286">
        <v>70</v>
      </c>
      <c r="G286" t="s">
        <v>22</v>
      </c>
      <c r="H286" t="s">
        <v>21</v>
      </c>
      <c r="I286">
        <v>1</v>
      </c>
      <c r="J286" t="s">
        <v>22</v>
      </c>
      <c r="K286" t="s">
        <v>23</v>
      </c>
      <c r="L286" t="s">
        <v>32</v>
      </c>
      <c r="M286">
        <v>3</v>
      </c>
      <c r="N286" t="s">
        <v>20</v>
      </c>
      <c r="O286" t="s">
        <v>25</v>
      </c>
      <c r="P286" t="s">
        <v>30</v>
      </c>
      <c r="Q286" t="s">
        <v>27</v>
      </c>
      <c r="R286">
        <v>69</v>
      </c>
      <c r="T286">
        <f t="shared" si="60"/>
        <v>0.37264618718944698</v>
      </c>
      <c r="U286">
        <f t="shared" si="69"/>
        <v>68.685312944345952</v>
      </c>
      <c r="AD286">
        <f>(E286 -$Y$7)/$Y$8</f>
        <v>-1.9795577157294329E-2</v>
      </c>
      <c r="AE286">
        <f t="shared" si="58"/>
        <v>1</v>
      </c>
      <c r="AG286">
        <f>(A286 -$W$7)/$W$8</f>
        <v>-0.32976339072398297</v>
      </c>
      <c r="AH286">
        <f>(B286 -$X$7)/$X$8</f>
        <v>1.0412199911030902</v>
      </c>
      <c r="AI286">
        <f>(F286 -$Z$7)/$Z$8</f>
        <v>-0.35215215026482866</v>
      </c>
      <c r="AJ286">
        <f>(I286 -$AA$7)/$AA$8</f>
        <v>-0.40124168605466753</v>
      </c>
      <c r="AK286">
        <f t="shared" si="59"/>
        <v>3.141133078780467E-2</v>
      </c>
      <c r="AL286">
        <f>IF(C286="Low", 1, IF(C286="Medium", 2, IF(C286="High", 3, "")))</f>
        <v>3</v>
      </c>
      <c r="AM286">
        <f>IF(G286="Low", 1, IF(G286="Medium", 2, IF(G286="High", 3, "")))</f>
        <v>2</v>
      </c>
      <c r="AN286">
        <f t="shared" si="61"/>
        <v>2</v>
      </c>
      <c r="AO286">
        <f t="shared" si="62"/>
        <v>1</v>
      </c>
      <c r="AP286">
        <f t="shared" si="63"/>
        <v>0</v>
      </c>
      <c r="AQ286">
        <f>IF(H286="Yes", 1, 0)</f>
        <v>1</v>
      </c>
      <c r="AR286">
        <f>IF(D286="Yes", 1, 0)</f>
        <v>1</v>
      </c>
      <c r="AS286">
        <f t="shared" si="64"/>
        <v>1</v>
      </c>
      <c r="AT286">
        <f t="shared" si="65"/>
        <v>0</v>
      </c>
      <c r="AU286">
        <f t="shared" si="66"/>
        <v>0</v>
      </c>
      <c r="AV286">
        <f t="shared" si="67"/>
        <v>0</v>
      </c>
      <c r="AX286">
        <f t="shared" si="68"/>
        <v>1</v>
      </c>
    </row>
    <row r="287" spans="1:50" x14ac:dyDescent="0.3">
      <c r="A287">
        <v>21</v>
      </c>
      <c r="B287">
        <v>98</v>
      </c>
      <c r="C287" t="s">
        <v>22</v>
      </c>
      <c r="D287" t="s">
        <v>20</v>
      </c>
      <c r="E287">
        <v>4</v>
      </c>
      <c r="F287">
        <v>57</v>
      </c>
      <c r="G287" t="s">
        <v>22</v>
      </c>
      <c r="H287" t="s">
        <v>21</v>
      </c>
      <c r="I287">
        <v>2</v>
      </c>
      <c r="J287" t="s">
        <v>18</v>
      </c>
      <c r="K287" t="s">
        <v>23</v>
      </c>
      <c r="L287" t="s">
        <v>32</v>
      </c>
      <c r="M287">
        <v>2</v>
      </c>
      <c r="N287" t="s">
        <v>20</v>
      </c>
      <c r="O287" t="s">
        <v>25</v>
      </c>
      <c r="P287" t="s">
        <v>26</v>
      </c>
      <c r="Q287" t="s">
        <v>31</v>
      </c>
      <c r="R287">
        <v>68</v>
      </c>
      <c r="T287">
        <f t="shared" si="60"/>
        <v>0.42743039112018116</v>
      </c>
      <c r="U287">
        <f t="shared" si="69"/>
        <v>68.898432337116276</v>
      </c>
      <c r="AD287">
        <f>(E287 -$Y$7)/$Y$8</f>
        <v>-2.0633796127548307</v>
      </c>
      <c r="AE287">
        <f t="shared" si="58"/>
        <v>1</v>
      </c>
      <c r="AG287">
        <f>(A287 -$W$7)/$W$8</f>
        <v>0.17105954755967837</v>
      </c>
      <c r="AH287">
        <f>(B287 -$X$7)/$X$8</f>
        <v>1.5608534291868679</v>
      </c>
      <c r="AI287">
        <f>(F287 -$Z$7)/$Z$8</f>
        <v>-1.2550117764967745</v>
      </c>
      <c r="AJ287">
        <f>(I287 -$AA$7)/$AA$8</f>
        <v>0.41145108517868284</v>
      </c>
      <c r="AK287">
        <f t="shared" si="59"/>
        <v>-0.93837681180577304</v>
      </c>
      <c r="AL287">
        <f>IF(C287="Low", 1, IF(C287="Medium", 2, IF(C287="High", 3, "")))</f>
        <v>2</v>
      </c>
      <c r="AM287">
        <f>IF(G287="Low", 1, IF(G287="Medium", 2, IF(G287="High", 3, "")))</f>
        <v>2</v>
      </c>
      <c r="AN287">
        <f t="shared" si="61"/>
        <v>1</v>
      </c>
      <c r="AO287">
        <f t="shared" si="62"/>
        <v>1</v>
      </c>
      <c r="AP287">
        <f t="shared" si="63"/>
        <v>0</v>
      </c>
      <c r="AQ287">
        <f>IF(H287="Yes", 1, 0)</f>
        <v>1</v>
      </c>
      <c r="AR287">
        <f>IF(D287="Yes", 1, 0)</f>
        <v>0</v>
      </c>
      <c r="AS287">
        <f t="shared" si="64"/>
        <v>1</v>
      </c>
      <c r="AT287">
        <f t="shared" si="65"/>
        <v>1</v>
      </c>
      <c r="AU287">
        <f t="shared" si="66"/>
        <v>0</v>
      </c>
      <c r="AV287">
        <f t="shared" si="67"/>
        <v>0</v>
      </c>
      <c r="AX287">
        <f t="shared" si="68"/>
        <v>1</v>
      </c>
    </row>
    <row r="288" spans="1:50" x14ac:dyDescent="0.3">
      <c r="A288">
        <v>24</v>
      </c>
      <c r="B288">
        <v>65</v>
      </c>
      <c r="C288" t="s">
        <v>22</v>
      </c>
      <c r="D288" t="s">
        <v>20</v>
      </c>
      <c r="E288">
        <v>7</v>
      </c>
      <c r="F288">
        <v>64</v>
      </c>
      <c r="G288" t="s">
        <v>18</v>
      </c>
      <c r="H288" t="s">
        <v>21</v>
      </c>
      <c r="I288">
        <v>1</v>
      </c>
      <c r="J288" t="s">
        <v>22</v>
      </c>
      <c r="K288" t="s">
        <v>23</v>
      </c>
      <c r="L288" t="s">
        <v>32</v>
      </c>
      <c r="M288">
        <v>1</v>
      </c>
      <c r="N288" t="s">
        <v>20</v>
      </c>
      <c r="O288" t="s">
        <v>33</v>
      </c>
      <c r="P288" t="s">
        <v>26</v>
      </c>
      <c r="Q288" t="s">
        <v>27</v>
      </c>
      <c r="R288">
        <v>64</v>
      </c>
      <c r="T288">
        <f t="shared" si="60"/>
        <v>-4.377340620010356E-2</v>
      </c>
      <c r="U288">
        <f t="shared" si="69"/>
        <v>67.065373536390794</v>
      </c>
      <c r="AD288">
        <f>(E288 -$Y$7)/$Y$8</f>
        <v>-1.9795577157294329E-2</v>
      </c>
      <c r="AE288">
        <f t="shared" si="58"/>
        <v>1</v>
      </c>
      <c r="AG288">
        <f>(A288 -$W$7)/$W$8</f>
        <v>0.67188248584333976</v>
      </c>
      <c r="AH288">
        <f>(B288 -$X$7)/$X$8</f>
        <v>-1.2971304802739094</v>
      </c>
      <c r="AI288">
        <f>(F288 -$Z$7)/$Z$8</f>
        <v>-0.76885659314111132</v>
      </c>
      <c r="AJ288">
        <f>(I288 -$AA$7)/$AA$8</f>
        <v>-0.40124168605466753</v>
      </c>
      <c r="AK288">
        <f t="shared" si="59"/>
        <v>-1.9081649543993509</v>
      </c>
      <c r="AL288">
        <f>IF(C288="Low", 1, IF(C288="Medium", 2, IF(C288="High", 3, "")))</f>
        <v>2</v>
      </c>
      <c r="AM288">
        <f>IF(G288="Low", 1, IF(G288="Medium", 2, IF(G288="High", 3, "")))</f>
        <v>1</v>
      </c>
      <c r="AN288">
        <f t="shared" si="61"/>
        <v>2</v>
      </c>
      <c r="AO288">
        <f t="shared" si="62"/>
        <v>3</v>
      </c>
      <c r="AP288">
        <f t="shared" si="63"/>
        <v>0</v>
      </c>
      <c r="AQ288">
        <f>IF(H288="Yes", 1, 0)</f>
        <v>1</v>
      </c>
      <c r="AR288">
        <f>IF(D288="Yes", 1, 0)</f>
        <v>0</v>
      </c>
      <c r="AS288">
        <f t="shared" si="64"/>
        <v>1</v>
      </c>
      <c r="AT288">
        <f t="shared" si="65"/>
        <v>1</v>
      </c>
      <c r="AU288">
        <f t="shared" si="66"/>
        <v>0</v>
      </c>
      <c r="AV288">
        <f t="shared" si="67"/>
        <v>0</v>
      </c>
      <c r="AX288">
        <f t="shared" si="68"/>
        <v>1</v>
      </c>
    </row>
    <row r="289" spans="1:50" x14ac:dyDescent="0.3">
      <c r="A289">
        <v>30</v>
      </c>
      <c r="B289">
        <v>80</v>
      </c>
      <c r="C289" t="s">
        <v>18</v>
      </c>
      <c r="D289" t="s">
        <v>20</v>
      </c>
      <c r="E289">
        <v>6</v>
      </c>
      <c r="F289">
        <v>67</v>
      </c>
      <c r="G289" t="s">
        <v>22</v>
      </c>
      <c r="H289" t="s">
        <v>21</v>
      </c>
      <c r="I289">
        <v>3</v>
      </c>
      <c r="J289" t="s">
        <v>22</v>
      </c>
      <c r="K289" t="s">
        <v>23</v>
      </c>
      <c r="L289" t="s">
        <v>28</v>
      </c>
      <c r="M289">
        <v>4</v>
      </c>
      <c r="N289" t="s">
        <v>20</v>
      </c>
      <c r="O289" t="s">
        <v>29</v>
      </c>
      <c r="P289" t="s">
        <v>30</v>
      </c>
      <c r="Q289" t="s">
        <v>31</v>
      </c>
      <c r="R289">
        <v>69</v>
      </c>
      <c r="T289">
        <f t="shared" si="60"/>
        <v>0.40418087562858829</v>
      </c>
      <c r="U289">
        <f t="shared" si="69"/>
        <v>68.807987970524081</v>
      </c>
      <c r="AD289">
        <f>(E289 -$Y$7)/$Y$8</f>
        <v>-0.70099025568980644</v>
      </c>
      <c r="AE289">
        <f t="shared" si="58"/>
        <v>1</v>
      </c>
      <c r="AG289">
        <f>(A289 -$W$7)/$W$8</f>
        <v>1.6735283624106625</v>
      </c>
      <c r="AH289">
        <f>(B289 -$X$7)/$X$8</f>
        <v>1.9531149355348125E-3</v>
      </c>
      <c r="AI289">
        <f>(F289 -$Z$7)/$Z$8</f>
        <v>-0.56050437170297007</v>
      </c>
      <c r="AJ289">
        <f>(I289 -$AA$7)/$AA$8</f>
        <v>1.2241438564120333</v>
      </c>
      <c r="AK289">
        <f t="shared" si="59"/>
        <v>1.0011994733813825</v>
      </c>
      <c r="AL289">
        <f>IF(C289="Low", 1, IF(C289="Medium", 2, IF(C289="High", 3, "")))</f>
        <v>1</v>
      </c>
      <c r="AM289">
        <f>IF(G289="Low", 1, IF(G289="Medium", 2, IF(G289="High", 3, "")))</f>
        <v>2</v>
      </c>
      <c r="AN289">
        <f t="shared" si="61"/>
        <v>2</v>
      </c>
      <c r="AO289">
        <f t="shared" si="62"/>
        <v>2</v>
      </c>
      <c r="AP289">
        <f t="shared" si="63"/>
        <v>0</v>
      </c>
      <c r="AQ289">
        <f>IF(H289="Yes", 1, 0)</f>
        <v>1</v>
      </c>
      <c r="AR289">
        <f>IF(D289="Yes", 1, 0)</f>
        <v>0</v>
      </c>
      <c r="AS289">
        <f t="shared" si="64"/>
        <v>1</v>
      </c>
      <c r="AT289">
        <f t="shared" si="65"/>
        <v>0</v>
      </c>
      <c r="AU289">
        <f t="shared" si="66"/>
        <v>0</v>
      </c>
      <c r="AV289">
        <f t="shared" si="67"/>
        <v>0</v>
      </c>
      <c r="AX289">
        <f t="shared" si="68"/>
        <v>1</v>
      </c>
    </row>
    <row r="290" spans="1:50" x14ac:dyDescent="0.3">
      <c r="A290">
        <v>13</v>
      </c>
      <c r="B290">
        <v>69</v>
      </c>
      <c r="C290" t="s">
        <v>22</v>
      </c>
      <c r="D290" t="s">
        <v>21</v>
      </c>
      <c r="E290">
        <v>5</v>
      </c>
      <c r="F290">
        <v>68</v>
      </c>
      <c r="G290" t="s">
        <v>18</v>
      </c>
      <c r="H290" t="s">
        <v>21</v>
      </c>
      <c r="I290">
        <v>0</v>
      </c>
      <c r="J290" t="s">
        <v>22</v>
      </c>
      <c r="K290" t="s">
        <v>23</v>
      </c>
      <c r="L290" t="s">
        <v>24</v>
      </c>
      <c r="M290">
        <v>1</v>
      </c>
      <c r="N290" t="s">
        <v>21</v>
      </c>
      <c r="O290" t="s">
        <v>25</v>
      </c>
      <c r="P290" t="s">
        <v>30</v>
      </c>
      <c r="Q290" t="s">
        <v>31</v>
      </c>
      <c r="R290">
        <v>59</v>
      </c>
      <c r="T290">
        <f t="shared" si="60"/>
        <v>-0.39571420325252116</v>
      </c>
      <c r="U290">
        <f t="shared" si="69"/>
        <v>65.696267049897926</v>
      </c>
      <c r="AD290">
        <f>(E290 -$Y$7)/$Y$8</f>
        <v>-1.3821849342223185</v>
      </c>
      <c r="AE290">
        <f t="shared" si="58"/>
        <v>1</v>
      </c>
      <c r="AG290">
        <f>(A290 -$W$7)/$W$8</f>
        <v>-1.1644682878634187</v>
      </c>
      <c r="AH290">
        <f>(B290 -$X$7)/$X$8</f>
        <v>-0.95070818821805769</v>
      </c>
      <c r="AI290">
        <f>(F290 -$Z$7)/$Z$8</f>
        <v>-0.49105363122358958</v>
      </c>
      <c r="AJ290">
        <f>(I290 -$AA$7)/$AA$8</f>
        <v>-1.213934457288018</v>
      </c>
      <c r="AK290">
        <f t="shared" si="59"/>
        <v>-1.9081649543993509</v>
      </c>
      <c r="AL290">
        <f>IF(C290="Low", 1, IF(C290="Medium", 2, IF(C290="High", 3, "")))</f>
        <v>2</v>
      </c>
      <c r="AM290">
        <f>IF(G290="Low", 1, IF(G290="Medium", 2, IF(G290="High", 3, "")))</f>
        <v>1</v>
      </c>
      <c r="AN290">
        <f t="shared" si="61"/>
        <v>2</v>
      </c>
      <c r="AO290">
        <f t="shared" si="62"/>
        <v>1</v>
      </c>
      <c r="AP290">
        <f t="shared" si="63"/>
        <v>1</v>
      </c>
      <c r="AQ290">
        <f>IF(H290="Yes", 1, 0)</f>
        <v>1</v>
      </c>
      <c r="AR290">
        <f>IF(D290="Yes", 1, 0)</f>
        <v>1</v>
      </c>
      <c r="AS290">
        <f t="shared" si="64"/>
        <v>0</v>
      </c>
      <c r="AT290">
        <f t="shared" si="65"/>
        <v>0</v>
      </c>
      <c r="AU290">
        <f t="shared" si="66"/>
        <v>0</v>
      </c>
      <c r="AV290">
        <f t="shared" si="67"/>
        <v>0</v>
      </c>
      <c r="AX290">
        <f t="shared" si="68"/>
        <v>1</v>
      </c>
    </row>
    <row r="291" spans="1:50" x14ac:dyDescent="0.3">
      <c r="A291">
        <v>33</v>
      </c>
      <c r="B291">
        <v>62</v>
      </c>
      <c r="C291" t="s">
        <v>19</v>
      </c>
      <c r="D291" t="s">
        <v>21</v>
      </c>
      <c r="E291">
        <v>10</v>
      </c>
      <c r="F291">
        <v>78</v>
      </c>
      <c r="G291" t="s">
        <v>22</v>
      </c>
      <c r="H291" t="s">
        <v>21</v>
      </c>
      <c r="I291">
        <v>0</v>
      </c>
      <c r="J291" t="s">
        <v>22</v>
      </c>
      <c r="K291" t="s">
        <v>34</v>
      </c>
      <c r="L291" t="s">
        <v>24</v>
      </c>
      <c r="M291">
        <v>3</v>
      </c>
      <c r="N291" t="s">
        <v>20</v>
      </c>
      <c r="O291" t="s">
        <v>25</v>
      </c>
      <c r="P291" t="s">
        <v>30</v>
      </c>
      <c r="Q291" t="s">
        <v>31</v>
      </c>
      <c r="R291">
        <v>68</v>
      </c>
      <c r="T291">
        <f t="shared" si="60"/>
        <v>0.28801120359707089</v>
      </c>
      <c r="U291">
        <f t="shared" si="69"/>
        <v>68.356069202242125</v>
      </c>
      <c r="AD291">
        <f>(E291 -$Y$7)/$Y$8</f>
        <v>2.0237884584402419</v>
      </c>
      <c r="AE291">
        <f t="shared" si="58"/>
        <v>0</v>
      </c>
      <c r="AG291">
        <f>(A291 -$W$7)/$W$8</f>
        <v>2.1743513006943238</v>
      </c>
      <c r="AH291">
        <f>(B291 -$X$7)/$X$8</f>
        <v>-1.5569471993157984</v>
      </c>
      <c r="AI291">
        <f>(F291 -$Z$7)/$Z$8</f>
        <v>0.20345377357021491</v>
      </c>
      <c r="AJ291">
        <f>(I291 -$AA$7)/$AA$8</f>
        <v>-1.213934457288018</v>
      </c>
      <c r="AK291">
        <f t="shared" si="59"/>
        <v>3.141133078780467E-2</v>
      </c>
      <c r="AL291">
        <f>IF(C291="Low", 1, IF(C291="Medium", 2, IF(C291="High", 3, "")))</f>
        <v>3</v>
      </c>
      <c r="AM291">
        <f>IF(G291="Low", 1, IF(G291="Medium", 2, IF(G291="High", 3, "")))</f>
        <v>2</v>
      </c>
      <c r="AN291">
        <f t="shared" si="61"/>
        <v>2</v>
      </c>
      <c r="AO291">
        <f t="shared" si="62"/>
        <v>1</v>
      </c>
      <c r="AP291">
        <f t="shared" si="63"/>
        <v>1</v>
      </c>
      <c r="AQ291">
        <f>IF(H291="Yes", 1, 0)</f>
        <v>1</v>
      </c>
      <c r="AR291">
        <f>IF(D291="Yes", 1, 0)</f>
        <v>1</v>
      </c>
      <c r="AS291">
        <f t="shared" si="64"/>
        <v>1</v>
      </c>
      <c r="AT291">
        <f t="shared" si="65"/>
        <v>0</v>
      </c>
      <c r="AU291">
        <f t="shared" si="66"/>
        <v>0</v>
      </c>
      <c r="AV291">
        <f t="shared" si="67"/>
        <v>0</v>
      </c>
      <c r="AX291">
        <f t="shared" si="68"/>
        <v>1</v>
      </c>
    </row>
    <row r="292" spans="1:50" x14ac:dyDescent="0.3">
      <c r="A292">
        <v>8</v>
      </c>
      <c r="B292">
        <v>73</v>
      </c>
      <c r="C292" t="s">
        <v>22</v>
      </c>
      <c r="D292" t="s">
        <v>20</v>
      </c>
      <c r="E292">
        <v>7</v>
      </c>
      <c r="F292">
        <v>60</v>
      </c>
      <c r="G292" t="s">
        <v>22</v>
      </c>
      <c r="H292" t="s">
        <v>20</v>
      </c>
      <c r="I292">
        <v>0</v>
      </c>
      <c r="J292" t="s">
        <v>22</v>
      </c>
      <c r="K292" t="s">
        <v>34</v>
      </c>
      <c r="L292" t="s">
        <v>32</v>
      </c>
      <c r="M292">
        <v>3</v>
      </c>
      <c r="N292" t="s">
        <v>20</v>
      </c>
      <c r="O292" t="s">
        <v>25</v>
      </c>
      <c r="P292" t="s">
        <v>26</v>
      </c>
      <c r="Q292" t="s">
        <v>31</v>
      </c>
      <c r="R292">
        <v>60</v>
      </c>
      <c r="T292">
        <f t="shared" si="60"/>
        <v>-0.48562281121493356</v>
      </c>
      <c r="U292">
        <f t="shared" si="69"/>
        <v>65.346508058090706</v>
      </c>
      <c r="AD292">
        <f>(E292 -$Y$7)/$Y$8</f>
        <v>-1.9795577157294329E-2</v>
      </c>
      <c r="AE292">
        <f t="shared" si="58"/>
        <v>0</v>
      </c>
      <c r="AG292">
        <f>(A292 -$W$7)/$W$8</f>
        <v>-1.9991731850028542</v>
      </c>
      <c r="AH292">
        <f>(B292 -$X$7)/$X$8</f>
        <v>-0.60428589616220585</v>
      </c>
      <c r="AI292">
        <f>(F292 -$Z$7)/$Z$8</f>
        <v>-1.0466595550586331</v>
      </c>
      <c r="AJ292">
        <f>(I292 -$AA$7)/$AA$8</f>
        <v>-1.213934457288018</v>
      </c>
      <c r="AK292">
        <f t="shared" si="59"/>
        <v>3.141133078780467E-2</v>
      </c>
      <c r="AL292">
        <f>IF(C292="Low", 1, IF(C292="Medium", 2, IF(C292="High", 3, "")))</f>
        <v>2</v>
      </c>
      <c r="AM292">
        <f>IF(G292="Low", 1, IF(G292="Medium", 2, IF(G292="High", 3, "")))</f>
        <v>2</v>
      </c>
      <c r="AN292">
        <f t="shared" si="61"/>
        <v>2</v>
      </c>
      <c r="AO292">
        <f t="shared" si="62"/>
        <v>1</v>
      </c>
      <c r="AP292">
        <f t="shared" si="63"/>
        <v>0</v>
      </c>
      <c r="AQ292">
        <f>IF(H292="Yes", 1, 0)</f>
        <v>0</v>
      </c>
      <c r="AR292">
        <f>IF(D292="Yes", 1, 0)</f>
        <v>0</v>
      </c>
      <c r="AS292">
        <f t="shared" si="64"/>
        <v>1</v>
      </c>
      <c r="AT292">
        <f t="shared" si="65"/>
        <v>1</v>
      </c>
      <c r="AU292">
        <f t="shared" si="66"/>
        <v>0</v>
      </c>
      <c r="AV292">
        <f t="shared" si="67"/>
        <v>0</v>
      </c>
      <c r="AX292">
        <f t="shared" si="68"/>
        <v>1</v>
      </c>
    </row>
    <row r="293" spans="1:50" x14ac:dyDescent="0.3">
      <c r="A293">
        <v>19</v>
      </c>
      <c r="B293">
        <v>66</v>
      </c>
      <c r="C293" t="s">
        <v>22</v>
      </c>
      <c r="D293" t="s">
        <v>20</v>
      </c>
      <c r="E293">
        <v>7</v>
      </c>
      <c r="F293">
        <v>59</v>
      </c>
      <c r="G293" t="s">
        <v>22</v>
      </c>
      <c r="H293" t="s">
        <v>21</v>
      </c>
      <c r="I293">
        <v>1</v>
      </c>
      <c r="J293" t="s">
        <v>22</v>
      </c>
      <c r="K293" t="s">
        <v>23</v>
      </c>
      <c r="L293" t="s">
        <v>28</v>
      </c>
      <c r="M293">
        <v>3</v>
      </c>
      <c r="N293" t="s">
        <v>20</v>
      </c>
      <c r="O293" t="s">
        <v>25</v>
      </c>
      <c r="P293" t="s">
        <v>35</v>
      </c>
      <c r="Q293" t="s">
        <v>27</v>
      </c>
      <c r="R293">
        <v>62</v>
      </c>
      <c r="T293">
        <f t="shared" si="60"/>
        <v>-0.2555845138753336</v>
      </c>
      <c r="U293">
        <f t="shared" si="69"/>
        <v>66.241394151624547</v>
      </c>
      <c r="AD293">
        <f>(E293 -$Y$7)/$Y$8</f>
        <v>-1.9795577157294329E-2</v>
      </c>
      <c r="AE293">
        <f t="shared" si="58"/>
        <v>1</v>
      </c>
      <c r="AG293">
        <f>(A293 -$W$7)/$W$8</f>
        <v>-0.16282241129609587</v>
      </c>
      <c r="AH293">
        <f>(B293 -$X$7)/$X$8</f>
        <v>-1.2105249072599464</v>
      </c>
      <c r="AI293">
        <f>(F293 -$Z$7)/$Z$8</f>
        <v>-1.1161102955380136</v>
      </c>
      <c r="AJ293">
        <f>(I293 -$AA$7)/$AA$8</f>
        <v>-0.40124168605466753</v>
      </c>
      <c r="AK293">
        <f t="shared" si="59"/>
        <v>3.141133078780467E-2</v>
      </c>
      <c r="AL293">
        <f>IF(C293="Low", 1, IF(C293="Medium", 2, IF(C293="High", 3, "")))</f>
        <v>2</v>
      </c>
      <c r="AM293">
        <f>IF(G293="Low", 1, IF(G293="Medium", 2, IF(G293="High", 3, "")))</f>
        <v>2</v>
      </c>
      <c r="AN293">
        <f t="shared" si="61"/>
        <v>2</v>
      </c>
      <c r="AO293">
        <f t="shared" si="62"/>
        <v>1</v>
      </c>
      <c r="AP293">
        <f t="shared" si="63"/>
        <v>0</v>
      </c>
      <c r="AQ293">
        <f>IF(H293="Yes", 1, 0)</f>
        <v>1</v>
      </c>
      <c r="AR293">
        <f>IF(D293="Yes", 1, 0)</f>
        <v>0</v>
      </c>
      <c r="AS293">
        <f t="shared" si="64"/>
        <v>1</v>
      </c>
      <c r="AT293">
        <f t="shared" si="65"/>
        <v>0</v>
      </c>
      <c r="AU293">
        <f t="shared" si="66"/>
        <v>0</v>
      </c>
      <c r="AV293">
        <f t="shared" si="67"/>
        <v>0</v>
      </c>
      <c r="AX293">
        <f t="shared" si="68"/>
        <v>1</v>
      </c>
    </row>
    <row r="294" spans="1:50" x14ac:dyDescent="0.3">
      <c r="A294">
        <v>24</v>
      </c>
      <c r="B294">
        <v>88</v>
      </c>
      <c r="C294" t="s">
        <v>18</v>
      </c>
      <c r="D294" t="s">
        <v>21</v>
      </c>
      <c r="E294">
        <v>6</v>
      </c>
      <c r="F294">
        <v>86</v>
      </c>
      <c r="G294" t="s">
        <v>18</v>
      </c>
      <c r="H294" t="s">
        <v>21</v>
      </c>
      <c r="I294">
        <v>0</v>
      </c>
      <c r="J294" t="s">
        <v>18</v>
      </c>
      <c r="K294" t="s">
        <v>23</v>
      </c>
      <c r="L294" t="s">
        <v>28</v>
      </c>
      <c r="M294">
        <v>3</v>
      </c>
      <c r="N294" t="s">
        <v>20</v>
      </c>
      <c r="O294" t="s">
        <v>29</v>
      </c>
      <c r="P294" t="s">
        <v>26</v>
      </c>
      <c r="Q294" t="s">
        <v>27</v>
      </c>
      <c r="R294">
        <v>67</v>
      </c>
      <c r="T294">
        <f t="shared" si="60"/>
        <v>0.33439036323145593</v>
      </c>
      <c r="U294">
        <f t="shared" si="69"/>
        <v>68.536491616538328</v>
      </c>
      <c r="AD294">
        <f>(E294 -$Y$7)/$Y$8</f>
        <v>-0.70099025568980644</v>
      </c>
      <c r="AE294">
        <f t="shared" si="58"/>
        <v>1</v>
      </c>
      <c r="AG294">
        <f>(A294 -$W$7)/$W$8</f>
        <v>0.67188248584333976</v>
      </c>
      <c r="AH294">
        <f>(B294 -$X$7)/$X$8</f>
        <v>0.69479769904723843</v>
      </c>
      <c r="AI294">
        <f>(F294 -$Z$7)/$Z$8</f>
        <v>0.75905969740525847</v>
      </c>
      <c r="AJ294">
        <f>(I294 -$AA$7)/$AA$8</f>
        <v>-1.213934457288018</v>
      </c>
      <c r="AK294">
        <f t="shared" si="59"/>
        <v>3.141133078780467E-2</v>
      </c>
      <c r="AL294">
        <f>IF(C294="Low", 1, IF(C294="Medium", 2, IF(C294="High", 3, "")))</f>
        <v>1</v>
      </c>
      <c r="AM294">
        <f>IF(G294="Low", 1, IF(G294="Medium", 2, IF(G294="High", 3, "")))</f>
        <v>1</v>
      </c>
      <c r="AN294">
        <f t="shared" si="61"/>
        <v>1</v>
      </c>
      <c r="AO294">
        <f t="shared" si="62"/>
        <v>2</v>
      </c>
      <c r="AP294">
        <f t="shared" si="63"/>
        <v>0</v>
      </c>
      <c r="AQ294">
        <f>IF(H294="Yes", 1, 0)</f>
        <v>1</v>
      </c>
      <c r="AR294">
        <f>IF(D294="Yes", 1, 0)</f>
        <v>1</v>
      </c>
      <c r="AS294">
        <f t="shared" si="64"/>
        <v>1</v>
      </c>
      <c r="AT294">
        <f t="shared" si="65"/>
        <v>1</v>
      </c>
      <c r="AU294">
        <f t="shared" si="66"/>
        <v>0</v>
      </c>
      <c r="AV294">
        <f t="shared" si="67"/>
        <v>0</v>
      </c>
      <c r="AX294">
        <f t="shared" si="68"/>
        <v>1</v>
      </c>
    </row>
    <row r="295" spans="1:50" x14ac:dyDescent="0.3">
      <c r="A295">
        <v>22</v>
      </c>
      <c r="B295">
        <v>81</v>
      </c>
      <c r="C295" t="s">
        <v>18</v>
      </c>
      <c r="D295" t="s">
        <v>21</v>
      </c>
      <c r="E295">
        <v>8</v>
      </c>
      <c r="F295">
        <v>50</v>
      </c>
      <c r="G295" t="s">
        <v>19</v>
      </c>
      <c r="H295" t="s">
        <v>21</v>
      </c>
      <c r="I295">
        <v>4</v>
      </c>
      <c r="J295" t="s">
        <v>22</v>
      </c>
      <c r="K295" t="s">
        <v>34</v>
      </c>
      <c r="L295" t="s">
        <v>24</v>
      </c>
      <c r="M295">
        <v>5</v>
      </c>
      <c r="N295" t="s">
        <v>20</v>
      </c>
      <c r="O295" t="s">
        <v>25</v>
      </c>
      <c r="P295" t="s">
        <v>35</v>
      </c>
      <c r="Q295" t="s">
        <v>31</v>
      </c>
      <c r="R295">
        <v>68</v>
      </c>
      <c r="T295">
        <f t="shared" si="60"/>
        <v>0.29890812675539896</v>
      </c>
      <c r="U295">
        <f t="shared" si="69"/>
        <v>68.398459991556223</v>
      </c>
      <c r="AD295">
        <f>(E295 -$Y$7)/$Y$8</f>
        <v>0.66139910137521774</v>
      </c>
      <c r="AE295">
        <f t="shared" si="58"/>
        <v>0</v>
      </c>
      <c r="AG295">
        <f>(A295 -$W$7)/$W$8</f>
        <v>0.3380005269875655</v>
      </c>
      <c r="AH295">
        <f>(B295 -$X$7)/$X$8</f>
        <v>8.8558687949497769E-2</v>
      </c>
      <c r="AI295">
        <f>(F295 -$Z$7)/$Z$8</f>
        <v>-1.7411669598524377</v>
      </c>
      <c r="AJ295">
        <f>(I295 -$AA$7)/$AA$8</f>
        <v>2.0368366276453838</v>
      </c>
      <c r="AK295">
        <f t="shared" si="59"/>
        <v>1.9709876159749602</v>
      </c>
      <c r="AL295">
        <f>IF(C295="Low", 1, IF(C295="Medium", 2, IF(C295="High", 3, "")))</f>
        <v>1</v>
      </c>
      <c r="AM295">
        <f>IF(G295="Low", 1, IF(G295="Medium", 2, IF(G295="High", 3, "")))</f>
        <v>3</v>
      </c>
      <c r="AN295">
        <f t="shared" si="61"/>
        <v>2</v>
      </c>
      <c r="AO295">
        <f t="shared" si="62"/>
        <v>1</v>
      </c>
      <c r="AP295">
        <f t="shared" si="63"/>
        <v>1</v>
      </c>
      <c r="AQ295">
        <f>IF(H295="Yes", 1, 0)</f>
        <v>1</v>
      </c>
      <c r="AR295">
        <f>IF(D295="Yes", 1, 0)</f>
        <v>1</v>
      </c>
      <c r="AS295">
        <f t="shared" si="64"/>
        <v>1</v>
      </c>
      <c r="AT295">
        <f t="shared" si="65"/>
        <v>0</v>
      </c>
      <c r="AU295">
        <f t="shared" si="66"/>
        <v>0</v>
      </c>
      <c r="AV295">
        <f t="shared" si="67"/>
        <v>0</v>
      </c>
      <c r="AX295">
        <f t="shared" si="68"/>
        <v>1</v>
      </c>
    </row>
    <row r="296" spans="1:50" x14ac:dyDescent="0.3">
      <c r="A296">
        <v>16</v>
      </c>
      <c r="B296">
        <v>66</v>
      </c>
      <c r="C296" t="s">
        <v>22</v>
      </c>
      <c r="D296" t="s">
        <v>21</v>
      </c>
      <c r="E296">
        <v>5</v>
      </c>
      <c r="F296">
        <v>57</v>
      </c>
      <c r="G296" t="s">
        <v>19</v>
      </c>
      <c r="H296" t="s">
        <v>21</v>
      </c>
      <c r="I296">
        <v>3</v>
      </c>
      <c r="J296" t="s">
        <v>22</v>
      </c>
      <c r="K296" t="s">
        <v>23</v>
      </c>
      <c r="L296" t="s">
        <v>24</v>
      </c>
      <c r="M296">
        <v>3</v>
      </c>
      <c r="N296" t="s">
        <v>20</v>
      </c>
      <c r="O296" t="s">
        <v>25</v>
      </c>
      <c r="P296" t="s">
        <v>30</v>
      </c>
      <c r="Q296" t="s">
        <v>31</v>
      </c>
      <c r="R296">
        <v>64</v>
      </c>
      <c r="T296">
        <f t="shared" si="60"/>
        <v>-0.10411115948241474</v>
      </c>
      <c r="U296">
        <f t="shared" si="69"/>
        <v>66.830649940572741</v>
      </c>
      <c r="AD296">
        <f>(E296 -$Y$7)/$Y$8</f>
        <v>-1.3821849342223185</v>
      </c>
      <c r="AE296">
        <f t="shared" si="58"/>
        <v>1</v>
      </c>
      <c r="AG296">
        <f>(A296 -$W$7)/$W$8</f>
        <v>-0.66364534957975729</v>
      </c>
      <c r="AH296">
        <f>(B296 -$X$7)/$X$8</f>
        <v>-1.2105249072599464</v>
      </c>
      <c r="AI296">
        <f>(F296 -$Z$7)/$Z$8</f>
        <v>-1.2550117764967745</v>
      </c>
      <c r="AJ296">
        <f>(I296 -$AA$7)/$AA$8</f>
        <v>1.2241438564120333</v>
      </c>
      <c r="AK296">
        <f t="shared" si="59"/>
        <v>3.141133078780467E-2</v>
      </c>
      <c r="AL296">
        <f>IF(C296="Low", 1, IF(C296="Medium", 2, IF(C296="High", 3, "")))</f>
        <v>2</v>
      </c>
      <c r="AM296">
        <f>IF(G296="Low", 1, IF(G296="Medium", 2, IF(G296="High", 3, "")))</f>
        <v>3</v>
      </c>
      <c r="AN296">
        <f t="shared" si="61"/>
        <v>2</v>
      </c>
      <c r="AO296">
        <f t="shared" si="62"/>
        <v>1</v>
      </c>
      <c r="AP296">
        <f t="shared" si="63"/>
        <v>1</v>
      </c>
      <c r="AQ296">
        <f>IF(H296="Yes", 1, 0)</f>
        <v>1</v>
      </c>
      <c r="AR296">
        <f>IF(D296="Yes", 1, 0)</f>
        <v>1</v>
      </c>
      <c r="AS296">
        <f t="shared" si="64"/>
        <v>1</v>
      </c>
      <c r="AT296">
        <f t="shared" si="65"/>
        <v>0</v>
      </c>
      <c r="AU296">
        <f t="shared" si="66"/>
        <v>0</v>
      </c>
      <c r="AV296">
        <f t="shared" si="67"/>
        <v>0</v>
      </c>
      <c r="AX296">
        <f t="shared" si="68"/>
        <v>1</v>
      </c>
    </row>
    <row r="297" spans="1:50" x14ac:dyDescent="0.3">
      <c r="A297">
        <v>19</v>
      </c>
      <c r="B297">
        <v>60</v>
      </c>
      <c r="C297" t="s">
        <v>22</v>
      </c>
      <c r="D297" t="s">
        <v>21</v>
      </c>
      <c r="E297">
        <v>7</v>
      </c>
      <c r="F297">
        <v>72</v>
      </c>
      <c r="G297" t="s">
        <v>19</v>
      </c>
      <c r="H297" t="s">
        <v>21</v>
      </c>
      <c r="I297">
        <v>3</v>
      </c>
      <c r="J297" t="s">
        <v>19</v>
      </c>
      <c r="K297" t="s">
        <v>23</v>
      </c>
      <c r="L297" t="s">
        <v>24</v>
      </c>
      <c r="M297">
        <v>3</v>
      </c>
      <c r="N297" t="s">
        <v>20</v>
      </c>
      <c r="O297" t="s">
        <v>25</v>
      </c>
      <c r="P297" t="s">
        <v>30</v>
      </c>
      <c r="Q297" t="s">
        <v>31</v>
      </c>
      <c r="R297">
        <v>65</v>
      </c>
      <c r="T297">
        <f t="shared" si="60"/>
        <v>-1.533797006681209E-2</v>
      </c>
      <c r="U297">
        <f t="shared" si="69"/>
        <v>67.175991971032076</v>
      </c>
      <c r="AD297">
        <f>(E297 -$Y$7)/$Y$8</f>
        <v>-1.9795577157294329E-2</v>
      </c>
      <c r="AE297">
        <f t="shared" si="58"/>
        <v>1</v>
      </c>
      <c r="AG297">
        <f>(A297 -$W$7)/$W$8</f>
        <v>-0.16282241129609587</v>
      </c>
      <c r="AH297">
        <f>(B297 -$X$7)/$X$8</f>
        <v>-1.7301583453437241</v>
      </c>
      <c r="AI297">
        <f>(F297 -$Z$7)/$Z$8</f>
        <v>-0.21325066930606779</v>
      </c>
      <c r="AJ297">
        <f>(I297 -$AA$7)/$AA$8</f>
        <v>1.2241438564120333</v>
      </c>
      <c r="AK297">
        <f t="shared" si="59"/>
        <v>3.141133078780467E-2</v>
      </c>
      <c r="AL297">
        <f>IF(C297="Low", 1, IF(C297="Medium", 2, IF(C297="High", 3, "")))</f>
        <v>2</v>
      </c>
      <c r="AM297">
        <f>IF(G297="Low", 1, IF(G297="Medium", 2, IF(G297="High", 3, "")))</f>
        <v>3</v>
      </c>
      <c r="AN297">
        <f t="shared" si="61"/>
        <v>3</v>
      </c>
      <c r="AO297">
        <f t="shared" si="62"/>
        <v>1</v>
      </c>
      <c r="AP297">
        <f t="shared" si="63"/>
        <v>1</v>
      </c>
      <c r="AQ297">
        <f>IF(H297="Yes", 1, 0)</f>
        <v>1</v>
      </c>
      <c r="AR297">
        <f>IF(D297="Yes", 1, 0)</f>
        <v>1</v>
      </c>
      <c r="AS297">
        <f t="shared" si="64"/>
        <v>1</v>
      </c>
      <c r="AT297">
        <f t="shared" si="65"/>
        <v>0</v>
      </c>
      <c r="AU297">
        <f t="shared" si="66"/>
        <v>0</v>
      </c>
      <c r="AV297">
        <f t="shared" si="67"/>
        <v>0</v>
      </c>
      <c r="AX297">
        <f t="shared" si="68"/>
        <v>1</v>
      </c>
    </row>
    <row r="298" spans="1:50" x14ac:dyDescent="0.3">
      <c r="A298">
        <v>17</v>
      </c>
      <c r="B298">
        <v>92</v>
      </c>
      <c r="C298" t="s">
        <v>18</v>
      </c>
      <c r="D298" t="s">
        <v>21</v>
      </c>
      <c r="E298">
        <v>6</v>
      </c>
      <c r="F298">
        <v>57</v>
      </c>
      <c r="G298" t="s">
        <v>22</v>
      </c>
      <c r="H298" t="s">
        <v>21</v>
      </c>
      <c r="I298">
        <v>2</v>
      </c>
      <c r="J298" t="s">
        <v>22</v>
      </c>
      <c r="K298" t="s">
        <v>34</v>
      </c>
      <c r="L298" t="s">
        <v>24</v>
      </c>
      <c r="M298">
        <v>2</v>
      </c>
      <c r="N298" t="s">
        <v>21</v>
      </c>
      <c r="O298" t="s">
        <v>25</v>
      </c>
      <c r="P298" t="s">
        <v>30</v>
      </c>
      <c r="Q298" t="s">
        <v>31</v>
      </c>
      <c r="R298">
        <v>65</v>
      </c>
      <c r="T298">
        <f t="shared" si="60"/>
        <v>0.15762592194801095</v>
      </c>
      <c r="U298">
        <f t="shared" si="69"/>
        <v>67.84884941884674</v>
      </c>
      <c r="AD298">
        <f>(E298 -$Y$7)/$Y$8</f>
        <v>-0.70099025568980644</v>
      </c>
      <c r="AE298">
        <f t="shared" si="58"/>
        <v>0</v>
      </c>
      <c r="AG298">
        <f>(A298 -$W$7)/$W$8</f>
        <v>-0.49670437015187013</v>
      </c>
      <c r="AH298">
        <f>(B298 -$X$7)/$X$8</f>
        <v>1.0412199911030902</v>
      </c>
      <c r="AI298">
        <f>(F298 -$Z$7)/$Z$8</f>
        <v>-1.2550117764967745</v>
      </c>
      <c r="AJ298">
        <f>(I298 -$AA$7)/$AA$8</f>
        <v>0.41145108517868284</v>
      </c>
      <c r="AK298">
        <f t="shared" si="59"/>
        <v>-0.93837681180577304</v>
      </c>
      <c r="AL298">
        <f>IF(C298="Low", 1, IF(C298="Medium", 2, IF(C298="High", 3, "")))</f>
        <v>1</v>
      </c>
      <c r="AM298">
        <f>IF(G298="Low", 1, IF(G298="Medium", 2, IF(G298="High", 3, "")))</f>
        <v>2</v>
      </c>
      <c r="AN298">
        <f t="shared" si="61"/>
        <v>2</v>
      </c>
      <c r="AO298">
        <f t="shared" si="62"/>
        <v>1</v>
      </c>
      <c r="AP298">
        <f t="shared" si="63"/>
        <v>1</v>
      </c>
      <c r="AQ298">
        <f>IF(H298="Yes", 1, 0)</f>
        <v>1</v>
      </c>
      <c r="AR298">
        <f>IF(D298="Yes", 1, 0)</f>
        <v>1</v>
      </c>
      <c r="AS298">
        <f t="shared" si="64"/>
        <v>0</v>
      </c>
      <c r="AT298">
        <f t="shared" si="65"/>
        <v>0</v>
      </c>
      <c r="AU298">
        <f t="shared" si="66"/>
        <v>0</v>
      </c>
      <c r="AV298">
        <f t="shared" si="67"/>
        <v>0</v>
      </c>
      <c r="AX298">
        <f t="shared" si="68"/>
        <v>1</v>
      </c>
    </row>
    <row r="299" spans="1:50" x14ac:dyDescent="0.3">
      <c r="A299">
        <v>16</v>
      </c>
      <c r="B299">
        <v>67</v>
      </c>
      <c r="C299" t="s">
        <v>19</v>
      </c>
      <c r="D299" t="s">
        <v>20</v>
      </c>
      <c r="E299">
        <v>8</v>
      </c>
      <c r="F299">
        <v>98</v>
      </c>
      <c r="G299" t="s">
        <v>22</v>
      </c>
      <c r="H299" t="s">
        <v>21</v>
      </c>
      <c r="I299">
        <v>0</v>
      </c>
      <c r="J299" t="s">
        <v>18</v>
      </c>
      <c r="K299" t="s">
        <v>23</v>
      </c>
      <c r="L299" t="s">
        <v>32</v>
      </c>
      <c r="M299">
        <v>3</v>
      </c>
      <c r="N299" t="s">
        <v>20</v>
      </c>
      <c r="O299" t="s">
        <v>25</v>
      </c>
      <c r="P299" t="s">
        <v>26</v>
      </c>
      <c r="Q299" t="s">
        <v>31</v>
      </c>
      <c r="R299">
        <v>63</v>
      </c>
      <c r="T299">
        <f t="shared" si="60"/>
        <v>-8.3331210563779443E-2</v>
      </c>
      <c r="U299">
        <f t="shared" si="69"/>
        <v>66.911487294729369</v>
      </c>
      <c r="AD299">
        <f>(E299 -$Y$7)/$Y$8</f>
        <v>0.66139910137521774</v>
      </c>
      <c r="AE299">
        <f t="shared" si="58"/>
        <v>1</v>
      </c>
      <c r="AG299">
        <f>(A299 -$W$7)/$W$8</f>
        <v>-0.66364534957975729</v>
      </c>
      <c r="AH299">
        <f>(B299 -$X$7)/$X$8</f>
        <v>-1.1239193342459837</v>
      </c>
      <c r="AI299">
        <f>(F299 -$Z$7)/$Z$8</f>
        <v>1.5924685831578238</v>
      </c>
      <c r="AJ299">
        <f>(I299 -$AA$7)/$AA$8</f>
        <v>-1.213934457288018</v>
      </c>
      <c r="AK299">
        <f t="shared" si="59"/>
        <v>3.141133078780467E-2</v>
      </c>
      <c r="AL299">
        <f>IF(C299="Low", 1, IF(C299="Medium", 2, IF(C299="High", 3, "")))</f>
        <v>3</v>
      </c>
      <c r="AM299">
        <f>IF(G299="Low", 1, IF(G299="Medium", 2, IF(G299="High", 3, "")))</f>
        <v>2</v>
      </c>
      <c r="AN299">
        <f t="shared" si="61"/>
        <v>1</v>
      </c>
      <c r="AO299">
        <f t="shared" si="62"/>
        <v>1</v>
      </c>
      <c r="AP299">
        <f t="shared" si="63"/>
        <v>0</v>
      </c>
      <c r="AQ299">
        <f>IF(H299="Yes", 1, 0)</f>
        <v>1</v>
      </c>
      <c r="AR299">
        <f>IF(D299="Yes", 1, 0)</f>
        <v>0</v>
      </c>
      <c r="AS299">
        <f t="shared" si="64"/>
        <v>1</v>
      </c>
      <c r="AT299">
        <f t="shared" si="65"/>
        <v>1</v>
      </c>
      <c r="AU299">
        <f t="shared" si="66"/>
        <v>0</v>
      </c>
      <c r="AV299">
        <f t="shared" si="67"/>
        <v>0</v>
      </c>
      <c r="AX299">
        <f t="shared" si="68"/>
        <v>1</v>
      </c>
    </row>
    <row r="300" spans="1:50" x14ac:dyDescent="0.3">
      <c r="A300">
        <v>25</v>
      </c>
      <c r="B300">
        <v>84</v>
      </c>
      <c r="C300" t="s">
        <v>22</v>
      </c>
      <c r="D300" t="s">
        <v>21</v>
      </c>
      <c r="E300">
        <v>6</v>
      </c>
      <c r="F300">
        <v>84</v>
      </c>
      <c r="G300" t="s">
        <v>18</v>
      </c>
      <c r="H300" t="s">
        <v>21</v>
      </c>
      <c r="I300">
        <v>2</v>
      </c>
      <c r="J300" t="s">
        <v>19</v>
      </c>
      <c r="K300" t="s">
        <v>23</v>
      </c>
      <c r="L300" t="s">
        <v>24</v>
      </c>
      <c r="M300">
        <v>3</v>
      </c>
      <c r="N300" t="s">
        <v>20</v>
      </c>
      <c r="O300" t="s">
        <v>25</v>
      </c>
      <c r="P300" t="s">
        <v>26</v>
      </c>
      <c r="Q300" t="s">
        <v>27</v>
      </c>
      <c r="R300">
        <v>70</v>
      </c>
      <c r="T300">
        <f t="shared" si="60"/>
        <v>0.57781682212862595</v>
      </c>
      <c r="U300">
        <f t="shared" si="69"/>
        <v>69.483459818722821</v>
      </c>
      <c r="AD300">
        <f>(E300 -$Y$7)/$Y$8</f>
        <v>-0.70099025568980644</v>
      </c>
      <c r="AE300">
        <f t="shared" si="58"/>
        <v>1</v>
      </c>
      <c r="AG300">
        <f>(A300 -$W$7)/$W$8</f>
        <v>0.83882346527122686</v>
      </c>
      <c r="AH300">
        <f>(B300 -$X$7)/$X$8</f>
        <v>0.34837540699138664</v>
      </c>
      <c r="AI300">
        <f>(F300 -$Z$7)/$Z$8</f>
        <v>0.6201582164464976</v>
      </c>
      <c r="AJ300">
        <f>(I300 -$AA$7)/$AA$8</f>
        <v>0.41145108517868284</v>
      </c>
      <c r="AK300">
        <f t="shared" si="59"/>
        <v>3.141133078780467E-2</v>
      </c>
      <c r="AL300">
        <f>IF(C300="Low", 1, IF(C300="Medium", 2, IF(C300="High", 3, "")))</f>
        <v>2</v>
      </c>
      <c r="AM300">
        <f>IF(G300="Low", 1, IF(G300="Medium", 2, IF(G300="High", 3, "")))</f>
        <v>1</v>
      </c>
      <c r="AN300">
        <f t="shared" si="61"/>
        <v>3</v>
      </c>
      <c r="AO300">
        <f t="shared" si="62"/>
        <v>1</v>
      </c>
      <c r="AP300">
        <f t="shared" si="63"/>
        <v>1</v>
      </c>
      <c r="AQ300">
        <f>IF(H300="Yes", 1, 0)</f>
        <v>1</v>
      </c>
      <c r="AR300">
        <f>IF(D300="Yes", 1, 0)</f>
        <v>1</v>
      </c>
      <c r="AS300">
        <f t="shared" si="64"/>
        <v>1</v>
      </c>
      <c r="AT300">
        <f t="shared" si="65"/>
        <v>1</v>
      </c>
      <c r="AU300">
        <f t="shared" si="66"/>
        <v>1</v>
      </c>
      <c r="AV300">
        <f t="shared" si="67"/>
        <v>0</v>
      </c>
      <c r="AX300">
        <f t="shared" si="68"/>
        <v>0</v>
      </c>
    </row>
    <row r="301" spans="1:50" x14ac:dyDescent="0.3">
      <c r="A301">
        <v>22</v>
      </c>
      <c r="B301">
        <v>73</v>
      </c>
      <c r="C301" t="s">
        <v>18</v>
      </c>
      <c r="D301" t="s">
        <v>21</v>
      </c>
      <c r="E301">
        <v>9</v>
      </c>
      <c r="F301">
        <v>72</v>
      </c>
      <c r="G301" t="s">
        <v>18</v>
      </c>
      <c r="H301" t="s">
        <v>21</v>
      </c>
      <c r="I301">
        <v>3</v>
      </c>
      <c r="J301" t="s">
        <v>22</v>
      </c>
      <c r="K301" t="s">
        <v>23</v>
      </c>
      <c r="L301" t="s">
        <v>24</v>
      </c>
      <c r="M301">
        <v>3</v>
      </c>
      <c r="N301" t="s">
        <v>20</v>
      </c>
      <c r="O301" t="s">
        <v>25</v>
      </c>
      <c r="P301" t="s">
        <v>26</v>
      </c>
      <c r="Q301" t="s">
        <v>31</v>
      </c>
      <c r="R301">
        <v>66</v>
      </c>
      <c r="T301">
        <f t="shared" si="60"/>
        <v>0.14390474078004667</v>
      </c>
      <c r="U301">
        <f t="shared" si="69"/>
        <v>67.79547181017864</v>
      </c>
      <c r="AD301">
        <f>(E301 -$Y$7)/$Y$8</f>
        <v>1.3425937799077299</v>
      </c>
      <c r="AE301">
        <f t="shared" si="58"/>
        <v>1</v>
      </c>
      <c r="AG301">
        <f>(A301 -$W$7)/$W$8</f>
        <v>0.3380005269875655</v>
      </c>
      <c r="AH301">
        <f>(B301 -$X$7)/$X$8</f>
        <v>-0.60428589616220585</v>
      </c>
      <c r="AI301">
        <f>(F301 -$Z$7)/$Z$8</f>
        <v>-0.21325066930606779</v>
      </c>
      <c r="AJ301">
        <f>(I301 -$AA$7)/$AA$8</f>
        <v>1.2241438564120333</v>
      </c>
      <c r="AK301">
        <f t="shared" si="59"/>
        <v>3.141133078780467E-2</v>
      </c>
      <c r="AL301">
        <f>IF(C301="Low", 1, IF(C301="Medium", 2, IF(C301="High", 3, "")))</f>
        <v>1</v>
      </c>
      <c r="AM301">
        <f>IF(G301="Low", 1, IF(G301="Medium", 2, IF(G301="High", 3, "")))</f>
        <v>1</v>
      </c>
      <c r="AN301">
        <f t="shared" si="61"/>
        <v>2</v>
      </c>
      <c r="AO301">
        <f t="shared" si="62"/>
        <v>1</v>
      </c>
      <c r="AP301">
        <f t="shared" si="63"/>
        <v>1</v>
      </c>
      <c r="AQ301">
        <f>IF(H301="Yes", 1, 0)</f>
        <v>1</v>
      </c>
      <c r="AR301">
        <f>IF(D301="Yes", 1, 0)</f>
        <v>1</v>
      </c>
      <c r="AS301">
        <f t="shared" si="64"/>
        <v>1</v>
      </c>
      <c r="AT301">
        <f t="shared" si="65"/>
        <v>1</v>
      </c>
      <c r="AU301">
        <f t="shared" si="66"/>
        <v>0</v>
      </c>
      <c r="AV301">
        <f t="shared" si="67"/>
        <v>0</v>
      </c>
      <c r="AX301">
        <f t="shared" si="68"/>
        <v>1</v>
      </c>
    </row>
    <row r="302" spans="1:50" x14ac:dyDescent="0.3">
      <c r="A302">
        <v>16</v>
      </c>
      <c r="B302">
        <v>83</v>
      </c>
      <c r="C302" t="s">
        <v>22</v>
      </c>
      <c r="D302" t="s">
        <v>21</v>
      </c>
      <c r="E302">
        <v>7</v>
      </c>
      <c r="F302">
        <v>56</v>
      </c>
      <c r="G302" t="s">
        <v>18</v>
      </c>
      <c r="H302" t="s">
        <v>21</v>
      </c>
      <c r="I302">
        <v>4</v>
      </c>
      <c r="J302" t="s">
        <v>22</v>
      </c>
      <c r="K302" t="s">
        <v>23</v>
      </c>
      <c r="L302" t="s">
        <v>24</v>
      </c>
      <c r="M302">
        <v>3</v>
      </c>
      <c r="N302" t="s">
        <v>20</v>
      </c>
      <c r="O302" t="s">
        <v>25</v>
      </c>
      <c r="P302" t="s">
        <v>26</v>
      </c>
      <c r="Q302" t="s">
        <v>31</v>
      </c>
      <c r="R302">
        <v>68</v>
      </c>
      <c r="T302">
        <f t="shared" si="60"/>
        <v>0.22077907253878898</v>
      </c>
      <c r="U302">
        <f t="shared" si="69"/>
        <v>68.094525364461589</v>
      </c>
      <c r="AD302">
        <f>(E302 -$Y$7)/$Y$8</f>
        <v>-1.9795577157294329E-2</v>
      </c>
      <c r="AE302">
        <f t="shared" si="58"/>
        <v>1</v>
      </c>
      <c r="AG302">
        <f>(A302 -$W$7)/$W$8</f>
        <v>-0.66364534957975729</v>
      </c>
      <c r="AH302">
        <f>(B302 -$X$7)/$X$8</f>
        <v>0.26176983397742365</v>
      </c>
      <c r="AI302">
        <f>(F302 -$Z$7)/$Z$8</f>
        <v>-1.324462516976155</v>
      </c>
      <c r="AJ302">
        <f>(I302 -$AA$7)/$AA$8</f>
        <v>2.0368366276453838</v>
      </c>
      <c r="AK302">
        <f t="shared" si="59"/>
        <v>3.141133078780467E-2</v>
      </c>
      <c r="AL302">
        <f>IF(C302="Low", 1, IF(C302="Medium", 2, IF(C302="High", 3, "")))</f>
        <v>2</v>
      </c>
      <c r="AM302">
        <f>IF(G302="Low", 1, IF(G302="Medium", 2, IF(G302="High", 3, "")))</f>
        <v>1</v>
      </c>
      <c r="AN302">
        <f t="shared" si="61"/>
        <v>2</v>
      </c>
      <c r="AO302">
        <f t="shared" si="62"/>
        <v>1</v>
      </c>
      <c r="AP302">
        <f t="shared" si="63"/>
        <v>1</v>
      </c>
      <c r="AQ302">
        <f>IF(H302="Yes", 1, 0)</f>
        <v>1</v>
      </c>
      <c r="AR302">
        <f>IF(D302="Yes", 1, 0)</f>
        <v>1</v>
      </c>
      <c r="AS302">
        <f t="shared" si="64"/>
        <v>1</v>
      </c>
      <c r="AT302">
        <f t="shared" si="65"/>
        <v>1</v>
      </c>
      <c r="AU302">
        <f t="shared" si="66"/>
        <v>0</v>
      </c>
      <c r="AV302">
        <f t="shared" si="67"/>
        <v>0</v>
      </c>
      <c r="AX302">
        <f t="shared" si="68"/>
        <v>1</v>
      </c>
    </row>
    <row r="303" spans="1:50" x14ac:dyDescent="0.3">
      <c r="A303">
        <v>25</v>
      </c>
      <c r="B303">
        <v>73</v>
      </c>
      <c r="C303" t="s">
        <v>18</v>
      </c>
      <c r="D303" t="s">
        <v>20</v>
      </c>
      <c r="E303">
        <v>8</v>
      </c>
      <c r="F303">
        <v>69</v>
      </c>
      <c r="G303" t="s">
        <v>22</v>
      </c>
      <c r="H303" t="s">
        <v>21</v>
      </c>
      <c r="I303">
        <v>3</v>
      </c>
      <c r="J303" t="s">
        <v>22</v>
      </c>
      <c r="K303" t="s">
        <v>34</v>
      </c>
      <c r="L303" t="s">
        <v>24</v>
      </c>
      <c r="M303">
        <v>3</v>
      </c>
      <c r="N303" t="s">
        <v>20</v>
      </c>
      <c r="O303" t="s">
        <v>25</v>
      </c>
      <c r="P303" t="s">
        <v>26</v>
      </c>
      <c r="Q303" t="s">
        <v>31</v>
      </c>
      <c r="R303">
        <v>66</v>
      </c>
      <c r="T303">
        <f t="shared" si="60"/>
        <v>0.22436353987105273</v>
      </c>
      <c r="U303">
        <f t="shared" si="69"/>
        <v>68.108469520741068</v>
      </c>
      <c r="AD303">
        <f>(E303 -$Y$7)/$Y$8</f>
        <v>0.66139910137521774</v>
      </c>
      <c r="AE303">
        <f t="shared" si="58"/>
        <v>0</v>
      </c>
      <c r="AG303">
        <f>(A303 -$W$7)/$W$8</f>
        <v>0.83882346527122686</v>
      </c>
      <c r="AH303">
        <f>(B303 -$X$7)/$X$8</f>
        <v>-0.60428589616220585</v>
      </c>
      <c r="AI303">
        <f>(F303 -$Z$7)/$Z$8</f>
        <v>-0.42160289074420915</v>
      </c>
      <c r="AJ303">
        <f>(I303 -$AA$7)/$AA$8</f>
        <v>1.2241438564120333</v>
      </c>
      <c r="AK303">
        <f t="shared" si="59"/>
        <v>3.141133078780467E-2</v>
      </c>
      <c r="AL303">
        <f>IF(C303="Low", 1, IF(C303="Medium", 2, IF(C303="High", 3, "")))</f>
        <v>1</v>
      </c>
      <c r="AM303">
        <f>IF(G303="Low", 1, IF(G303="Medium", 2, IF(G303="High", 3, "")))</f>
        <v>2</v>
      </c>
      <c r="AN303">
        <f t="shared" si="61"/>
        <v>2</v>
      </c>
      <c r="AO303">
        <f t="shared" si="62"/>
        <v>1</v>
      </c>
      <c r="AP303">
        <f t="shared" si="63"/>
        <v>1</v>
      </c>
      <c r="AQ303">
        <f>IF(H303="Yes", 1, 0)</f>
        <v>1</v>
      </c>
      <c r="AR303">
        <f>IF(D303="Yes", 1, 0)</f>
        <v>0</v>
      </c>
      <c r="AS303">
        <f t="shared" si="64"/>
        <v>1</v>
      </c>
      <c r="AT303">
        <f t="shared" si="65"/>
        <v>1</v>
      </c>
      <c r="AU303">
        <f t="shared" si="66"/>
        <v>0</v>
      </c>
      <c r="AV303">
        <f t="shared" si="67"/>
        <v>0</v>
      </c>
      <c r="AX303">
        <f t="shared" si="68"/>
        <v>1</v>
      </c>
    </row>
    <row r="304" spans="1:50" x14ac:dyDescent="0.3">
      <c r="A304">
        <v>22</v>
      </c>
      <c r="B304">
        <v>63</v>
      </c>
      <c r="C304" t="s">
        <v>18</v>
      </c>
      <c r="D304" t="s">
        <v>20</v>
      </c>
      <c r="E304">
        <v>8</v>
      </c>
      <c r="F304">
        <v>83</v>
      </c>
      <c r="G304" t="s">
        <v>22</v>
      </c>
      <c r="H304" t="s">
        <v>21</v>
      </c>
      <c r="I304">
        <v>3</v>
      </c>
      <c r="J304" t="s">
        <v>22</v>
      </c>
      <c r="K304" t="s">
        <v>34</v>
      </c>
      <c r="L304" t="s">
        <v>28</v>
      </c>
      <c r="M304">
        <v>1</v>
      </c>
      <c r="N304" t="s">
        <v>20</v>
      </c>
      <c r="O304" t="s">
        <v>29</v>
      </c>
      <c r="P304" t="s">
        <v>26</v>
      </c>
      <c r="Q304" t="s">
        <v>27</v>
      </c>
      <c r="R304">
        <v>63</v>
      </c>
      <c r="T304">
        <f t="shared" si="60"/>
        <v>-4.2991452335008229E-2</v>
      </c>
      <c r="U304">
        <f t="shared" si="69"/>
        <v>67.068415463094965</v>
      </c>
      <c r="AD304">
        <f>(E304 -$Y$7)/$Y$8</f>
        <v>0.66139910137521774</v>
      </c>
      <c r="AE304">
        <f t="shared" si="58"/>
        <v>0</v>
      </c>
      <c r="AG304">
        <f>(A304 -$W$7)/$W$8</f>
        <v>0.3380005269875655</v>
      </c>
      <c r="AH304">
        <f>(B304 -$X$7)/$X$8</f>
        <v>-1.4703416263018354</v>
      </c>
      <c r="AI304">
        <f>(F304 -$Z$7)/$Z$8</f>
        <v>0.55070747596711711</v>
      </c>
      <c r="AJ304">
        <f>(I304 -$AA$7)/$AA$8</f>
        <v>1.2241438564120333</v>
      </c>
      <c r="AK304">
        <f t="shared" si="59"/>
        <v>-1.9081649543993509</v>
      </c>
      <c r="AL304">
        <f>IF(C304="Low", 1, IF(C304="Medium", 2, IF(C304="High", 3, "")))</f>
        <v>1</v>
      </c>
      <c r="AM304">
        <f>IF(G304="Low", 1, IF(G304="Medium", 2, IF(G304="High", 3, "")))</f>
        <v>2</v>
      </c>
      <c r="AN304">
        <f t="shared" si="61"/>
        <v>2</v>
      </c>
      <c r="AO304">
        <f t="shared" si="62"/>
        <v>2</v>
      </c>
      <c r="AP304">
        <f t="shared" si="63"/>
        <v>0</v>
      </c>
      <c r="AQ304">
        <f>IF(H304="Yes", 1, 0)</f>
        <v>1</v>
      </c>
      <c r="AR304">
        <f>IF(D304="Yes", 1, 0)</f>
        <v>0</v>
      </c>
      <c r="AS304">
        <f t="shared" si="64"/>
        <v>1</v>
      </c>
      <c r="AT304">
        <f t="shared" si="65"/>
        <v>1</v>
      </c>
      <c r="AU304">
        <f t="shared" si="66"/>
        <v>0</v>
      </c>
      <c r="AV304">
        <f t="shared" si="67"/>
        <v>0</v>
      </c>
      <c r="AX304">
        <f t="shared" si="68"/>
        <v>1</v>
      </c>
    </row>
    <row r="305" spans="1:50" x14ac:dyDescent="0.3">
      <c r="A305">
        <v>25</v>
      </c>
      <c r="B305">
        <v>69</v>
      </c>
      <c r="C305" t="s">
        <v>19</v>
      </c>
      <c r="D305" t="s">
        <v>21</v>
      </c>
      <c r="E305">
        <v>9</v>
      </c>
      <c r="F305">
        <v>98</v>
      </c>
      <c r="G305" t="s">
        <v>22</v>
      </c>
      <c r="H305" t="s">
        <v>21</v>
      </c>
      <c r="I305">
        <v>1</v>
      </c>
      <c r="J305" t="s">
        <v>22</v>
      </c>
      <c r="K305" t="s">
        <v>23</v>
      </c>
      <c r="L305" t="s">
        <v>28</v>
      </c>
      <c r="M305">
        <v>3</v>
      </c>
      <c r="N305" t="s">
        <v>21</v>
      </c>
      <c r="O305" t="s">
        <v>29</v>
      </c>
      <c r="P305" t="s">
        <v>30</v>
      </c>
      <c r="Q305" t="s">
        <v>31</v>
      </c>
      <c r="R305">
        <v>66</v>
      </c>
      <c r="T305">
        <f t="shared" si="60"/>
        <v>0.24586361502042395</v>
      </c>
      <c r="U305">
        <f t="shared" si="69"/>
        <v>68.19210828212826</v>
      </c>
      <c r="AD305">
        <f>(E305 -$Y$7)/$Y$8</f>
        <v>1.3425937799077299</v>
      </c>
      <c r="AE305">
        <f t="shared" si="58"/>
        <v>1</v>
      </c>
      <c r="AG305">
        <f>(A305 -$W$7)/$W$8</f>
        <v>0.83882346527122686</v>
      </c>
      <c r="AH305">
        <f>(B305 -$X$7)/$X$8</f>
        <v>-0.95070818821805769</v>
      </c>
      <c r="AI305">
        <f>(F305 -$Z$7)/$Z$8</f>
        <v>1.5924685831578238</v>
      </c>
      <c r="AJ305">
        <f>(I305 -$AA$7)/$AA$8</f>
        <v>-0.40124168605466753</v>
      </c>
      <c r="AK305">
        <f t="shared" si="59"/>
        <v>3.141133078780467E-2</v>
      </c>
      <c r="AL305">
        <f>IF(C305="Low", 1, IF(C305="Medium", 2, IF(C305="High", 3, "")))</f>
        <v>3</v>
      </c>
      <c r="AM305">
        <f>IF(G305="Low", 1, IF(G305="Medium", 2, IF(G305="High", 3, "")))</f>
        <v>2</v>
      </c>
      <c r="AN305">
        <f t="shared" si="61"/>
        <v>2</v>
      </c>
      <c r="AO305">
        <f t="shared" si="62"/>
        <v>2</v>
      </c>
      <c r="AP305">
        <f t="shared" si="63"/>
        <v>0</v>
      </c>
      <c r="AQ305">
        <f>IF(H305="Yes", 1, 0)</f>
        <v>1</v>
      </c>
      <c r="AR305">
        <f>IF(D305="Yes", 1, 0)</f>
        <v>1</v>
      </c>
      <c r="AS305">
        <f t="shared" si="64"/>
        <v>0</v>
      </c>
      <c r="AT305">
        <f t="shared" si="65"/>
        <v>0</v>
      </c>
      <c r="AU305">
        <f t="shared" si="66"/>
        <v>0</v>
      </c>
      <c r="AV305">
        <f t="shared" si="67"/>
        <v>0</v>
      </c>
      <c r="AX305">
        <f t="shared" si="68"/>
        <v>1</v>
      </c>
    </row>
    <row r="306" spans="1:50" x14ac:dyDescent="0.3">
      <c r="A306">
        <v>24</v>
      </c>
      <c r="B306">
        <v>68</v>
      </c>
      <c r="C306" t="s">
        <v>22</v>
      </c>
      <c r="D306" t="s">
        <v>21</v>
      </c>
      <c r="E306">
        <v>6</v>
      </c>
      <c r="F306">
        <v>74</v>
      </c>
      <c r="G306" t="s">
        <v>22</v>
      </c>
      <c r="H306" t="s">
        <v>21</v>
      </c>
      <c r="I306">
        <v>1</v>
      </c>
      <c r="J306" t="s">
        <v>22</v>
      </c>
      <c r="K306" t="s">
        <v>23</v>
      </c>
      <c r="L306" t="s">
        <v>32</v>
      </c>
      <c r="M306">
        <v>3</v>
      </c>
      <c r="N306" t="s">
        <v>20</v>
      </c>
      <c r="O306" t="s">
        <v>25</v>
      </c>
      <c r="P306" t="s">
        <v>26</v>
      </c>
      <c r="Q306" t="s">
        <v>31</v>
      </c>
      <c r="R306">
        <v>65</v>
      </c>
      <c r="T306">
        <f t="shared" si="60"/>
        <v>8.5301411460313517E-2</v>
      </c>
      <c r="U306">
        <f t="shared" si="69"/>
        <v>67.567495403425838</v>
      </c>
      <c r="AD306">
        <f>(E306 -$Y$7)/$Y$8</f>
        <v>-0.70099025568980644</v>
      </c>
      <c r="AE306">
        <f t="shared" si="58"/>
        <v>1</v>
      </c>
      <c r="AG306">
        <f>(A306 -$W$7)/$W$8</f>
        <v>0.67188248584333976</v>
      </c>
      <c r="AH306">
        <f>(B306 -$X$7)/$X$8</f>
        <v>-1.0373137612320207</v>
      </c>
      <c r="AI306">
        <f>(F306 -$Z$7)/$Z$8</f>
        <v>-7.4349188347306888E-2</v>
      </c>
      <c r="AJ306">
        <f>(I306 -$AA$7)/$AA$8</f>
        <v>-0.40124168605466753</v>
      </c>
      <c r="AK306">
        <f t="shared" si="59"/>
        <v>3.141133078780467E-2</v>
      </c>
      <c r="AL306">
        <f>IF(C306="Low", 1, IF(C306="Medium", 2, IF(C306="High", 3, "")))</f>
        <v>2</v>
      </c>
      <c r="AM306">
        <f>IF(G306="Low", 1, IF(G306="Medium", 2, IF(G306="High", 3, "")))</f>
        <v>2</v>
      </c>
      <c r="AN306">
        <f t="shared" si="61"/>
        <v>2</v>
      </c>
      <c r="AO306">
        <f t="shared" si="62"/>
        <v>1</v>
      </c>
      <c r="AP306">
        <f t="shared" si="63"/>
        <v>0</v>
      </c>
      <c r="AQ306">
        <f>IF(H306="Yes", 1, 0)</f>
        <v>1</v>
      </c>
      <c r="AR306">
        <f>IF(D306="Yes", 1, 0)</f>
        <v>1</v>
      </c>
      <c r="AS306">
        <f t="shared" si="64"/>
        <v>1</v>
      </c>
      <c r="AT306">
        <f t="shared" si="65"/>
        <v>1</v>
      </c>
      <c r="AU306">
        <f t="shared" si="66"/>
        <v>0</v>
      </c>
      <c r="AV306">
        <f t="shared" si="67"/>
        <v>0</v>
      </c>
      <c r="AX306">
        <f t="shared" si="68"/>
        <v>1</v>
      </c>
    </row>
    <row r="307" spans="1:50" x14ac:dyDescent="0.3">
      <c r="A307">
        <v>15</v>
      </c>
      <c r="B307">
        <v>77</v>
      </c>
      <c r="C307" t="s">
        <v>22</v>
      </c>
      <c r="D307" t="s">
        <v>21</v>
      </c>
      <c r="E307">
        <v>8</v>
      </c>
      <c r="F307">
        <v>85</v>
      </c>
      <c r="G307" t="s">
        <v>19</v>
      </c>
      <c r="H307" t="s">
        <v>21</v>
      </c>
      <c r="I307">
        <v>1</v>
      </c>
      <c r="J307" t="s">
        <v>22</v>
      </c>
      <c r="K307" t="s">
        <v>23</v>
      </c>
      <c r="L307" t="s">
        <v>24</v>
      </c>
      <c r="M307">
        <v>2</v>
      </c>
      <c r="N307" t="s">
        <v>20</v>
      </c>
      <c r="O307" t="s">
        <v>33</v>
      </c>
      <c r="P307" t="s">
        <v>30</v>
      </c>
      <c r="Q307" t="s">
        <v>27</v>
      </c>
      <c r="R307">
        <v>66</v>
      </c>
      <c r="T307">
        <f t="shared" si="60"/>
        <v>0.18995479686270345</v>
      </c>
      <c r="U307">
        <f t="shared" si="69"/>
        <v>67.974613958557455</v>
      </c>
      <c r="AD307">
        <f>(E307 -$Y$7)/$Y$8</f>
        <v>0.66139910137521774</v>
      </c>
      <c r="AE307">
        <f t="shared" si="58"/>
        <v>1</v>
      </c>
      <c r="AG307">
        <f>(A307 -$W$7)/$W$8</f>
        <v>-0.8305863290076444</v>
      </c>
      <c r="AH307">
        <f>(B307 -$X$7)/$X$8</f>
        <v>-0.25786360410635406</v>
      </c>
      <c r="AI307">
        <f>(F307 -$Z$7)/$Z$8</f>
        <v>0.68960895692587809</v>
      </c>
      <c r="AJ307">
        <f>(I307 -$AA$7)/$AA$8</f>
        <v>-0.40124168605466753</v>
      </c>
      <c r="AK307">
        <f t="shared" si="59"/>
        <v>-0.93837681180577304</v>
      </c>
      <c r="AL307">
        <f>IF(C307="Low", 1, IF(C307="Medium", 2, IF(C307="High", 3, "")))</f>
        <v>2</v>
      </c>
      <c r="AM307">
        <f>IF(G307="Low", 1, IF(G307="Medium", 2, IF(G307="High", 3, "")))</f>
        <v>3</v>
      </c>
      <c r="AN307">
        <f t="shared" si="61"/>
        <v>2</v>
      </c>
      <c r="AO307">
        <f t="shared" si="62"/>
        <v>3</v>
      </c>
      <c r="AP307">
        <f t="shared" si="63"/>
        <v>1</v>
      </c>
      <c r="AQ307">
        <f>IF(H307="Yes", 1, 0)</f>
        <v>1</v>
      </c>
      <c r="AR307">
        <f>IF(D307="Yes", 1, 0)</f>
        <v>1</v>
      </c>
      <c r="AS307">
        <f t="shared" si="64"/>
        <v>1</v>
      </c>
      <c r="AT307">
        <f t="shared" si="65"/>
        <v>0</v>
      </c>
      <c r="AU307">
        <f t="shared" si="66"/>
        <v>0</v>
      </c>
      <c r="AV307">
        <f t="shared" si="67"/>
        <v>0</v>
      </c>
      <c r="AX307">
        <f t="shared" si="68"/>
        <v>1</v>
      </c>
    </row>
    <row r="308" spans="1:50" x14ac:dyDescent="0.3">
      <c r="A308">
        <v>17</v>
      </c>
      <c r="B308">
        <v>86</v>
      </c>
      <c r="C308" t="s">
        <v>19</v>
      </c>
      <c r="D308" t="s">
        <v>21</v>
      </c>
      <c r="E308">
        <v>4</v>
      </c>
      <c r="F308">
        <v>60</v>
      </c>
      <c r="G308" t="s">
        <v>19</v>
      </c>
      <c r="H308" t="s">
        <v>21</v>
      </c>
      <c r="I308">
        <v>2</v>
      </c>
      <c r="J308" t="s">
        <v>18</v>
      </c>
      <c r="K308" t="s">
        <v>34</v>
      </c>
      <c r="L308" t="s">
        <v>24</v>
      </c>
      <c r="M308">
        <v>3</v>
      </c>
      <c r="N308" t="s">
        <v>21</v>
      </c>
      <c r="O308" t="s">
        <v>29</v>
      </c>
      <c r="P308" t="s">
        <v>30</v>
      </c>
      <c r="Q308" t="s">
        <v>31</v>
      </c>
      <c r="R308">
        <v>67</v>
      </c>
      <c r="T308">
        <f t="shared" si="60"/>
        <v>0.28550485781890833</v>
      </c>
      <c r="U308">
        <f t="shared" si="69"/>
        <v>68.346319112763965</v>
      </c>
      <c r="AD308">
        <f>(E308 -$Y$7)/$Y$8</f>
        <v>-2.0633796127548307</v>
      </c>
      <c r="AE308">
        <f t="shared" si="58"/>
        <v>0</v>
      </c>
      <c r="AG308">
        <f>(A308 -$W$7)/$W$8</f>
        <v>-0.49670437015187013</v>
      </c>
      <c r="AH308">
        <f>(B308 -$X$7)/$X$8</f>
        <v>0.52158655301931256</v>
      </c>
      <c r="AI308">
        <f>(F308 -$Z$7)/$Z$8</f>
        <v>-1.0466595550586331</v>
      </c>
      <c r="AJ308">
        <f>(I308 -$AA$7)/$AA$8</f>
        <v>0.41145108517868284</v>
      </c>
      <c r="AK308">
        <f t="shared" si="59"/>
        <v>3.141133078780467E-2</v>
      </c>
      <c r="AL308">
        <f>IF(C308="Low", 1, IF(C308="Medium", 2, IF(C308="High", 3, "")))</f>
        <v>3</v>
      </c>
      <c r="AM308">
        <f>IF(G308="Low", 1, IF(G308="Medium", 2, IF(G308="High", 3, "")))</f>
        <v>3</v>
      </c>
      <c r="AN308">
        <f t="shared" si="61"/>
        <v>1</v>
      </c>
      <c r="AO308">
        <f t="shared" si="62"/>
        <v>2</v>
      </c>
      <c r="AP308">
        <f t="shared" si="63"/>
        <v>1</v>
      </c>
      <c r="AQ308">
        <f>IF(H308="Yes", 1, 0)</f>
        <v>1</v>
      </c>
      <c r="AR308">
        <f>IF(D308="Yes", 1, 0)</f>
        <v>1</v>
      </c>
      <c r="AS308">
        <f t="shared" si="64"/>
        <v>0</v>
      </c>
      <c r="AT308">
        <f t="shared" si="65"/>
        <v>0</v>
      </c>
      <c r="AU308">
        <f t="shared" si="66"/>
        <v>0</v>
      </c>
      <c r="AV308">
        <f t="shared" si="67"/>
        <v>0</v>
      </c>
      <c r="AX308">
        <f t="shared" si="68"/>
        <v>1</v>
      </c>
    </row>
    <row r="309" spans="1:50" x14ac:dyDescent="0.3">
      <c r="A309">
        <v>24</v>
      </c>
      <c r="B309">
        <v>71</v>
      </c>
      <c r="C309" t="s">
        <v>22</v>
      </c>
      <c r="D309" t="s">
        <v>21</v>
      </c>
      <c r="E309">
        <v>7</v>
      </c>
      <c r="F309">
        <v>81</v>
      </c>
      <c r="G309" t="s">
        <v>22</v>
      </c>
      <c r="H309" t="s">
        <v>21</v>
      </c>
      <c r="I309">
        <v>0</v>
      </c>
      <c r="J309" t="s">
        <v>22</v>
      </c>
      <c r="K309" t="s">
        <v>34</v>
      </c>
      <c r="L309" t="s">
        <v>24</v>
      </c>
      <c r="M309">
        <v>3</v>
      </c>
      <c r="N309" t="s">
        <v>20</v>
      </c>
      <c r="O309" t="s">
        <v>25</v>
      </c>
      <c r="P309" t="s">
        <v>26</v>
      </c>
      <c r="Q309" t="s">
        <v>27</v>
      </c>
      <c r="R309">
        <v>66</v>
      </c>
      <c r="T309">
        <f t="shared" si="60"/>
        <v>0.20552563815006369</v>
      </c>
      <c r="U309">
        <f t="shared" si="69"/>
        <v>68.035187043534307</v>
      </c>
      <c r="AD309">
        <f>(E309 -$Y$7)/$Y$8</f>
        <v>-1.9795577157294329E-2</v>
      </c>
      <c r="AE309">
        <f t="shared" si="58"/>
        <v>0</v>
      </c>
      <c r="AG309">
        <f>(A309 -$W$7)/$W$8</f>
        <v>0.67188248584333976</v>
      </c>
      <c r="AH309">
        <f>(B309 -$X$7)/$X$8</f>
        <v>-0.77749704219013172</v>
      </c>
      <c r="AI309">
        <f>(F309 -$Z$7)/$Z$8</f>
        <v>0.41180599500835624</v>
      </c>
      <c r="AJ309">
        <f>(I309 -$AA$7)/$AA$8</f>
        <v>-1.213934457288018</v>
      </c>
      <c r="AK309">
        <f t="shared" si="59"/>
        <v>3.141133078780467E-2</v>
      </c>
      <c r="AL309">
        <f>IF(C309="Low", 1, IF(C309="Medium", 2, IF(C309="High", 3, "")))</f>
        <v>2</v>
      </c>
      <c r="AM309">
        <f>IF(G309="Low", 1, IF(G309="Medium", 2, IF(G309="High", 3, "")))</f>
        <v>2</v>
      </c>
      <c r="AN309">
        <f t="shared" si="61"/>
        <v>2</v>
      </c>
      <c r="AO309">
        <f t="shared" si="62"/>
        <v>1</v>
      </c>
      <c r="AP309">
        <f t="shared" si="63"/>
        <v>1</v>
      </c>
      <c r="AQ309">
        <f>IF(H309="Yes", 1, 0)</f>
        <v>1</v>
      </c>
      <c r="AR309">
        <f>IF(D309="Yes", 1, 0)</f>
        <v>1</v>
      </c>
      <c r="AS309">
        <f t="shared" si="64"/>
        <v>1</v>
      </c>
      <c r="AT309">
        <f t="shared" si="65"/>
        <v>1</v>
      </c>
      <c r="AU309">
        <f t="shared" si="66"/>
        <v>0</v>
      </c>
      <c r="AV309">
        <f t="shared" si="67"/>
        <v>0</v>
      </c>
      <c r="AX309">
        <f t="shared" si="68"/>
        <v>1</v>
      </c>
    </row>
    <row r="310" spans="1:50" x14ac:dyDescent="0.3">
      <c r="A310">
        <v>24</v>
      </c>
      <c r="B310">
        <v>60</v>
      </c>
      <c r="C310" t="s">
        <v>18</v>
      </c>
      <c r="D310" t="s">
        <v>20</v>
      </c>
      <c r="E310">
        <v>6</v>
      </c>
      <c r="F310">
        <v>62</v>
      </c>
      <c r="G310" t="s">
        <v>19</v>
      </c>
      <c r="H310" t="s">
        <v>21</v>
      </c>
      <c r="I310">
        <v>4</v>
      </c>
      <c r="J310" t="s">
        <v>19</v>
      </c>
      <c r="K310" t="s">
        <v>23</v>
      </c>
      <c r="L310" t="s">
        <v>28</v>
      </c>
      <c r="M310">
        <v>3</v>
      </c>
      <c r="N310" t="s">
        <v>20</v>
      </c>
      <c r="O310" t="s">
        <v>25</v>
      </c>
      <c r="P310" t="s">
        <v>26</v>
      </c>
      <c r="Q310" t="s">
        <v>31</v>
      </c>
      <c r="R310">
        <v>63</v>
      </c>
      <c r="T310">
        <f t="shared" si="60"/>
        <v>-1.2314359079471038E-2</v>
      </c>
      <c r="U310">
        <f t="shared" si="69"/>
        <v>67.187754305635139</v>
      </c>
      <c r="AD310">
        <f>(E310 -$Y$7)/$Y$8</f>
        <v>-0.70099025568980644</v>
      </c>
      <c r="AE310">
        <f t="shared" si="58"/>
        <v>1</v>
      </c>
      <c r="AG310">
        <f>(A310 -$W$7)/$W$8</f>
        <v>0.67188248584333976</v>
      </c>
      <c r="AH310">
        <f>(B310 -$X$7)/$X$8</f>
        <v>-1.7301583453437241</v>
      </c>
      <c r="AI310">
        <f>(F310 -$Z$7)/$Z$8</f>
        <v>-0.9077580740998723</v>
      </c>
      <c r="AJ310">
        <f>(I310 -$AA$7)/$AA$8</f>
        <v>2.0368366276453838</v>
      </c>
      <c r="AK310">
        <f t="shared" si="59"/>
        <v>3.141133078780467E-2</v>
      </c>
      <c r="AL310">
        <f>IF(C310="Low", 1, IF(C310="Medium", 2, IF(C310="High", 3, "")))</f>
        <v>1</v>
      </c>
      <c r="AM310">
        <f>IF(G310="Low", 1, IF(G310="Medium", 2, IF(G310="High", 3, "")))</f>
        <v>3</v>
      </c>
      <c r="AN310">
        <f t="shared" si="61"/>
        <v>3</v>
      </c>
      <c r="AO310">
        <f t="shared" si="62"/>
        <v>1</v>
      </c>
      <c r="AP310">
        <f t="shared" si="63"/>
        <v>0</v>
      </c>
      <c r="AQ310">
        <f>IF(H310="Yes", 1, 0)</f>
        <v>1</v>
      </c>
      <c r="AR310">
        <f>IF(D310="Yes", 1, 0)</f>
        <v>0</v>
      </c>
      <c r="AS310">
        <f t="shared" si="64"/>
        <v>1</v>
      </c>
      <c r="AT310">
        <f t="shared" si="65"/>
        <v>1</v>
      </c>
      <c r="AU310">
        <f t="shared" si="66"/>
        <v>0</v>
      </c>
      <c r="AV310">
        <f t="shared" si="67"/>
        <v>0</v>
      </c>
      <c r="AX310">
        <f t="shared" si="68"/>
        <v>1</v>
      </c>
    </row>
    <row r="311" spans="1:50" x14ac:dyDescent="0.3">
      <c r="A311">
        <v>20</v>
      </c>
      <c r="B311">
        <v>81</v>
      </c>
      <c r="C311" t="s">
        <v>22</v>
      </c>
      <c r="D311" t="s">
        <v>21</v>
      </c>
      <c r="E311">
        <v>5</v>
      </c>
      <c r="F311">
        <v>60</v>
      </c>
      <c r="G311" t="s">
        <v>18</v>
      </c>
      <c r="H311" t="s">
        <v>21</v>
      </c>
      <c r="I311">
        <v>3</v>
      </c>
      <c r="J311" t="s">
        <v>22</v>
      </c>
      <c r="K311" t="s">
        <v>23</v>
      </c>
      <c r="L311" t="s">
        <v>24</v>
      </c>
      <c r="M311">
        <v>4</v>
      </c>
      <c r="N311" t="s">
        <v>21</v>
      </c>
      <c r="O311" t="s">
        <v>25</v>
      </c>
      <c r="P311" t="s">
        <v>26</v>
      </c>
      <c r="Q311" t="s">
        <v>27</v>
      </c>
      <c r="R311">
        <v>66</v>
      </c>
      <c r="T311">
        <f t="shared" si="60"/>
        <v>0.22382695356253124</v>
      </c>
      <c r="U311">
        <f t="shared" si="69"/>
        <v>68.106382113422242</v>
      </c>
      <c r="AD311">
        <f>(E311 -$Y$7)/$Y$8</f>
        <v>-1.3821849342223185</v>
      </c>
      <c r="AE311">
        <f t="shared" si="58"/>
        <v>1</v>
      </c>
      <c r="AG311">
        <f>(A311 -$W$7)/$W$8</f>
        <v>4.1185681317912485E-3</v>
      </c>
      <c r="AH311">
        <f>(B311 -$X$7)/$X$8</f>
        <v>8.8558687949497769E-2</v>
      </c>
      <c r="AI311">
        <f>(F311 -$Z$7)/$Z$8</f>
        <v>-1.0466595550586331</v>
      </c>
      <c r="AJ311">
        <f>(I311 -$AA$7)/$AA$8</f>
        <v>1.2241438564120333</v>
      </c>
      <c r="AK311">
        <f t="shared" si="59"/>
        <v>1.0011994733813825</v>
      </c>
      <c r="AL311">
        <f>IF(C311="Low", 1, IF(C311="Medium", 2, IF(C311="High", 3, "")))</f>
        <v>2</v>
      </c>
      <c r="AM311">
        <f>IF(G311="Low", 1, IF(G311="Medium", 2, IF(G311="High", 3, "")))</f>
        <v>1</v>
      </c>
      <c r="AN311">
        <f t="shared" si="61"/>
        <v>2</v>
      </c>
      <c r="AO311">
        <f t="shared" si="62"/>
        <v>1</v>
      </c>
      <c r="AP311">
        <f t="shared" si="63"/>
        <v>1</v>
      </c>
      <c r="AQ311">
        <f>IF(H311="Yes", 1, 0)</f>
        <v>1</v>
      </c>
      <c r="AR311">
        <f>IF(D311="Yes", 1, 0)</f>
        <v>1</v>
      </c>
      <c r="AS311">
        <f t="shared" si="64"/>
        <v>0</v>
      </c>
      <c r="AT311">
        <f t="shared" si="65"/>
        <v>1</v>
      </c>
      <c r="AU311">
        <f t="shared" si="66"/>
        <v>0</v>
      </c>
      <c r="AV311">
        <f t="shared" si="67"/>
        <v>0</v>
      </c>
      <c r="AX311">
        <f t="shared" si="68"/>
        <v>1</v>
      </c>
    </row>
    <row r="312" spans="1:50" x14ac:dyDescent="0.3">
      <c r="A312">
        <v>21</v>
      </c>
      <c r="B312">
        <v>84</v>
      </c>
      <c r="C312" t="s">
        <v>22</v>
      </c>
      <c r="D312" t="s">
        <v>20</v>
      </c>
      <c r="E312">
        <v>6</v>
      </c>
      <c r="F312">
        <v>75</v>
      </c>
      <c r="G312" t="s">
        <v>18</v>
      </c>
      <c r="H312" t="s">
        <v>20</v>
      </c>
      <c r="I312">
        <v>1</v>
      </c>
      <c r="J312" t="s">
        <v>22</v>
      </c>
      <c r="K312" t="s">
        <v>23</v>
      </c>
      <c r="L312" t="s">
        <v>24</v>
      </c>
      <c r="M312">
        <v>3</v>
      </c>
      <c r="N312" t="s">
        <v>20</v>
      </c>
      <c r="O312" t="s">
        <v>29</v>
      </c>
      <c r="P312" t="s">
        <v>30</v>
      </c>
      <c r="Q312" t="s">
        <v>27</v>
      </c>
      <c r="R312">
        <v>67</v>
      </c>
      <c r="T312">
        <f t="shared" si="60"/>
        <v>0.19261199237960586</v>
      </c>
      <c r="U312">
        <f t="shared" si="69"/>
        <v>67.984950877859063</v>
      </c>
      <c r="AD312">
        <f>(E312 -$Y$7)/$Y$8</f>
        <v>-0.70099025568980644</v>
      </c>
      <c r="AE312">
        <f t="shared" si="58"/>
        <v>1</v>
      </c>
      <c r="AG312">
        <f>(A312 -$W$7)/$W$8</f>
        <v>0.17105954755967837</v>
      </c>
      <c r="AH312">
        <f>(B312 -$X$7)/$X$8</f>
        <v>0.34837540699138664</v>
      </c>
      <c r="AI312">
        <f>(F312 -$Z$7)/$Z$8</f>
        <v>-4.8984478679264375E-3</v>
      </c>
      <c r="AJ312">
        <f>(I312 -$AA$7)/$AA$8</f>
        <v>-0.40124168605466753</v>
      </c>
      <c r="AK312">
        <f t="shared" si="59"/>
        <v>3.141133078780467E-2</v>
      </c>
      <c r="AL312">
        <f>IF(C312="Low", 1, IF(C312="Medium", 2, IF(C312="High", 3, "")))</f>
        <v>2</v>
      </c>
      <c r="AM312">
        <f>IF(G312="Low", 1, IF(G312="Medium", 2, IF(G312="High", 3, "")))</f>
        <v>1</v>
      </c>
      <c r="AN312">
        <f t="shared" si="61"/>
        <v>2</v>
      </c>
      <c r="AO312">
        <f t="shared" si="62"/>
        <v>2</v>
      </c>
      <c r="AP312">
        <f t="shared" si="63"/>
        <v>1</v>
      </c>
      <c r="AQ312">
        <f>IF(H312="Yes", 1, 0)</f>
        <v>0</v>
      </c>
      <c r="AR312">
        <f>IF(D312="Yes", 1, 0)</f>
        <v>0</v>
      </c>
      <c r="AS312">
        <f t="shared" si="64"/>
        <v>1</v>
      </c>
      <c r="AT312">
        <f t="shared" si="65"/>
        <v>0</v>
      </c>
      <c r="AU312">
        <f t="shared" si="66"/>
        <v>0</v>
      </c>
      <c r="AV312">
        <f t="shared" si="67"/>
        <v>0</v>
      </c>
      <c r="AX312">
        <f t="shared" si="68"/>
        <v>1</v>
      </c>
    </row>
    <row r="313" spans="1:50" x14ac:dyDescent="0.3">
      <c r="A313">
        <v>28</v>
      </c>
      <c r="B313">
        <v>99</v>
      </c>
      <c r="C313" t="s">
        <v>22</v>
      </c>
      <c r="D313" t="s">
        <v>21</v>
      </c>
      <c r="E313">
        <v>6</v>
      </c>
      <c r="F313">
        <v>61</v>
      </c>
      <c r="G313" t="s">
        <v>22</v>
      </c>
      <c r="H313" t="s">
        <v>20</v>
      </c>
      <c r="I313">
        <v>1</v>
      </c>
      <c r="J313" t="s">
        <v>22</v>
      </c>
      <c r="K313" t="s">
        <v>23</v>
      </c>
      <c r="L313" t="s">
        <v>24</v>
      </c>
      <c r="M313">
        <v>3</v>
      </c>
      <c r="N313" t="s">
        <v>20</v>
      </c>
      <c r="O313" t="s">
        <v>25</v>
      </c>
      <c r="P313" t="s">
        <v>26</v>
      </c>
      <c r="Q313" t="s">
        <v>27</v>
      </c>
      <c r="R313">
        <v>71</v>
      </c>
      <c r="T313">
        <f t="shared" si="60"/>
        <v>0.70005980532286327</v>
      </c>
      <c r="U313">
        <f t="shared" si="69"/>
        <v>69.959004747361888</v>
      </c>
      <c r="AD313">
        <f>(E313 -$Y$7)/$Y$8</f>
        <v>-0.70099025568980644</v>
      </c>
      <c r="AE313">
        <f t="shared" si="58"/>
        <v>1</v>
      </c>
      <c r="AG313">
        <f>(A313 -$W$7)/$W$8</f>
        <v>1.3396464035548883</v>
      </c>
      <c r="AH313">
        <f>(B313 -$X$7)/$X$8</f>
        <v>1.6474590022008309</v>
      </c>
      <c r="AI313">
        <f>(F313 -$Z$7)/$Z$8</f>
        <v>-0.97720881457925268</v>
      </c>
      <c r="AJ313">
        <f>(I313 -$AA$7)/$AA$8</f>
        <v>-0.40124168605466753</v>
      </c>
      <c r="AK313">
        <f t="shared" si="59"/>
        <v>3.141133078780467E-2</v>
      </c>
      <c r="AL313">
        <f>IF(C313="Low", 1, IF(C313="Medium", 2, IF(C313="High", 3, "")))</f>
        <v>2</v>
      </c>
      <c r="AM313">
        <f>IF(G313="Low", 1, IF(G313="Medium", 2, IF(G313="High", 3, "")))</f>
        <v>2</v>
      </c>
      <c r="AN313">
        <f t="shared" si="61"/>
        <v>2</v>
      </c>
      <c r="AO313">
        <f t="shared" si="62"/>
        <v>1</v>
      </c>
      <c r="AP313">
        <f t="shared" si="63"/>
        <v>1</v>
      </c>
      <c r="AQ313">
        <f>IF(H313="Yes", 1, 0)</f>
        <v>0</v>
      </c>
      <c r="AR313">
        <f>IF(D313="Yes", 1, 0)</f>
        <v>1</v>
      </c>
      <c r="AS313">
        <f t="shared" si="64"/>
        <v>1</v>
      </c>
      <c r="AT313">
        <f t="shared" si="65"/>
        <v>1</v>
      </c>
      <c r="AU313">
        <f t="shared" si="66"/>
        <v>1</v>
      </c>
      <c r="AV313">
        <f t="shared" si="67"/>
        <v>0</v>
      </c>
      <c r="AX313">
        <f t="shared" si="68"/>
        <v>0</v>
      </c>
    </row>
    <row r="314" spans="1:50" x14ac:dyDescent="0.3">
      <c r="A314">
        <v>16</v>
      </c>
      <c r="B314">
        <v>84</v>
      </c>
      <c r="C314" t="s">
        <v>22</v>
      </c>
      <c r="D314" t="s">
        <v>21</v>
      </c>
      <c r="E314">
        <v>7</v>
      </c>
      <c r="F314">
        <v>86</v>
      </c>
      <c r="G314" t="s">
        <v>22</v>
      </c>
      <c r="H314" t="s">
        <v>21</v>
      </c>
      <c r="I314">
        <v>1</v>
      </c>
      <c r="J314" t="s">
        <v>22</v>
      </c>
      <c r="K314" t="s">
        <v>34</v>
      </c>
      <c r="L314" t="s">
        <v>32</v>
      </c>
      <c r="M314">
        <v>2</v>
      </c>
      <c r="N314" t="s">
        <v>20</v>
      </c>
      <c r="O314" t="s">
        <v>25</v>
      </c>
      <c r="P314" t="s">
        <v>26</v>
      </c>
      <c r="Q314" t="s">
        <v>31</v>
      </c>
      <c r="R314">
        <v>67</v>
      </c>
      <c r="T314">
        <f t="shared" si="60"/>
        <v>0.20589741095228742</v>
      </c>
      <c r="U314">
        <f t="shared" si="69"/>
        <v>68.036633299720833</v>
      </c>
      <c r="AD314">
        <f>(E314 -$Y$7)/$Y$8</f>
        <v>-1.9795577157294329E-2</v>
      </c>
      <c r="AE314">
        <f t="shared" si="58"/>
        <v>0</v>
      </c>
      <c r="AG314">
        <f>(A314 -$W$7)/$W$8</f>
        <v>-0.66364534957975729</v>
      </c>
      <c r="AH314">
        <f>(B314 -$X$7)/$X$8</f>
        <v>0.34837540699138664</v>
      </c>
      <c r="AI314">
        <f>(F314 -$Z$7)/$Z$8</f>
        <v>0.75905969740525847</v>
      </c>
      <c r="AJ314">
        <f>(I314 -$AA$7)/$AA$8</f>
        <v>-0.40124168605466753</v>
      </c>
      <c r="AK314">
        <f t="shared" si="59"/>
        <v>-0.93837681180577304</v>
      </c>
      <c r="AL314">
        <f>IF(C314="Low", 1, IF(C314="Medium", 2, IF(C314="High", 3, "")))</f>
        <v>2</v>
      </c>
      <c r="AM314">
        <f>IF(G314="Low", 1, IF(G314="Medium", 2, IF(G314="High", 3, "")))</f>
        <v>2</v>
      </c>
      <c r="AN314">
        <f t="shared" si="61"/>
        <v>2</v>
      </c>
      <c r="AO314">
        <f t="shared" si="62"/>
        <v>1</v>
      </c>
      <c r="AP314">
        <f t="shared" si="63"/>
        <v>0</v>
      </c>
      <c r="AQ314">
        <f>IF(H314="Yes", 1, 0)</f>
        <v>1</v>
      </c>
      <c r="AR314">
        <f>IF(D314="Yes", 1, 0)</f>
        <v>1</v>
      </c>
      <c r="AS314">
        <f t="shared" si="64"/>
        <v>1</v>
      </c>
      <c r="AT314">
        <f t="shared" si="65"/>
        <v>1</v>
      </c>
      <c r="AU314">
        <f t="shared" si="66"/>
        <v>0</v>
      </c>
      <c r="AV314">
        <f t="shared" si="67"/>
        <v>0</v>
      </c>
      <c r="AX314">
        <f t="shared" si="68"/>
        <v>1</v>
      </c>
    </row>
    <row r="315" spans="1:50" x14ac:dyDescent="0.3">
      <c r="A315">
        <v>23</v>
      </c>
      <c r="B315">
        <v>79</v>
      </c>
      <c r="C315" t="s">
        <v>22</v>
      </c>
      <c r="D315" t="s">
        <v>21</v>
      </c>
      <c r="E315">
        <v>6</v>
      </c>
      <c r="F315">
        <v>97</v>
      </c>
      <c r="G315" t="s">
        <v>22</v>
      </c>
      <c r="H315" t="s">
        <v>21</v>
      </c>
      <c r="I315">
        <v>1</v>
      </c>
      <c r="J315" t="s">
        <v>18</v>
      </c>
      <c r="K315" t="s">
        <v>23</v>
      </c>
      <c r="L315" t="s">
        <v>32</v>
      </c>
      <c r="M315">
        <v>4</v>
      </c>
      <c r="N315" t="s">
        <v>20</v>
      </c>
      <c r="O315" t="s">
        <v>25</v>
      </c>
      <c r="P315" t="s">
        <v>30</v>
      </c>
      <c r="Q315" t="s">
        <v>27</v>
      </c>
      <c r="R315">
        <v>69</v>
      </c>
      <c r="T315">
        <f t="shared" si="60"/>
        <v>0.27257850725753829</v>
      </c>
      <c r="U315">
        <f t="shared" si="69"/>
        <v>68.296033523402144</v>
      </c>
      <c r="AD315">
        <f>(E315 -$Y$7)/$Y$8</f>
        <v>-0.70099025568980644</v>
      </c>
      <c r="AE315">
        <f t="shared" si="58"/>
        <v>1</v>
      </c>
      <c r="AG315">
        <f>(A315 -$W$7)/$W$8</f>
        <v>0.50494150641545266</v>
      </c>
      <c r="AH315">
        <f>(B315 -$X$7)/$X$8</f>
        <v>-8.4652458078428139E-2</v>
      </c>
      <c r="AI315">
        <f>(F315 -$Z$7)/$Z$8</f>
        <v>1.5230178426784435</v>
      </c>
      <c r="AJ315">
        <f>(I315 -$AA$7)/$AA$8</f>
        <v>-0.40124168605466753</v>
      </c>
      <c r="AK315">
        <f t="shared" si="59"/>
        <v>1.0011994733813825</v>
      </c>
      <c r="AL315">
        <f>IF(C315="Low", 1, IF(C315="Medium", 2, IF(C315="High", 3, "")))</f>
        <v>2</v>
      </c>
      <c r="AM315">
        <f>IF(G315="Low", 1, IF(G315="Medium", 2, IF(G315="High", 3, "")))</f>
        <v>2</v>
      </c>
      <c r="AN315">
        <f t="shared" si="61"/>
        <v>1</v>
      </c>
      <c r="AO315">
        <f t="shared" si="62"/>
        <v>1</v>
      </c>
      <c r="AP315">
        <f t="shared" si="63"/>
        <v>0</v>
      </c>
      <c r="AQ315">
        <f>IF(H315="Yes", 1, 0)</f>
        <v>1</v>
      </c>
      <c r="AR315">
        <f>IF(D315="Yes", 1, 0)</f>
        <v>1</v>
      </c>
      <c r="AS315">
        <f t="shared" si="64"/>
        <v>1</v>
      </c>
      <c r="AT315">
        <f t="shared" si="65"/>
        <v>0</v>
      </c>
      <c r="AU315">
        <f t="shared" si="66"/>
        <v>0</v>
      </c>
      <c r="AV315">
        <f t="shared" si="67"/>
        <v>0</v>
      </c>
      <c r="AX315">
        <f t="shared" si="68"/>
        <v>1</v>
      </c>
    </row>
    <row r="316" spans="1:50" x14ac:dyDescent="0.3">
      <c r="A316">
        <v>19</v>
      </c>
      <c r="B316">
        <v>83</v>
      </c>
      <c r="C316" t="s">
        <v>22</v>
      </c>
      <c r="D316" t="s">
        <v>21</v>
      </c>
      <c r="E316">
        <v>7</v>
      </c>
      <c r="F316">
        <v>70</v>
      </c>
      <c r="G316" t="s">
        <v>22</v>
      </c>
      <c r="H316" t="s">
        <v>21</v>
      </c>
      <c r="I316">
        <v>2</v>
      </c>
      <c r="J316" t="s">
        <v>22</v>
      </c>
      <c r="K316" t="s">
        <v>23</v>
      </c>
      <c r="L316" t="s">
        <v>28</v>
      </c>
      <c r="M316">
        <v>4</v>
      </c>
      <c r="N316" t="s">
        <v>21</v>
      </c>
      <c r="O316" t="s">
        <v>33</v>
      </c>
      <c r="P316" t="s">
        <v>26</v>
      </c>
      <c r="Q316" t="s">
        <v>31</v>
      </c>
      <c r="R316">
        <v>67</v>
      </c>
      <c r="T316">
        <f t="shared" si="60"/>
        <v>0.29879549988019272</v>
      </c>
      <c r="U316">
        <f t="shared" si="69"/>
        <v>68.398021854839214</v>
      </c>
      <c r="AD316">
        <f>(E316 -$Y$7)/$Y$8</f>
        <v>-1.9795577157294329E-2</v>
      </c>
      <c r="AE316">
        <f t="shared" si="58"/>
        <v>1</v>
      </c>
      <c r="AG316">
        <f>(A316 -$W$7)/$W$8</f>
        <v>-0.16282241129609587</v>
      </c>
      <c r="AH316">
        <f>(B316 -$X$7)/$X$8</f>
        <v>0.26176983397742365</v>
      </c>
      <c r="AI316">
        <f>(F316 -$Z$7)/$Z$8</f>
        <v>-0.35215215026482866</v>
      </c>
      <c r="AJ316">
        <f>(I316 -$AA$7)/$AA$8</f>
        <v>0.41145108517868284</v>
      </c>
      <c r="AK316">
        <f t="shared" si="59"/>
        <v>1.0011994733813825</v>
      </c>
      <c r="AL316">
        <f>IF(C316="Low", 1, IF(C316="Medium", 2, IF(C316="High", 3, "")))</f>
        <v>2</v>
      </c>
      <c r="AM316">
        <f>IF(G316="Low", 1, IF(G316="Medium", 2, IF(G316="High", 3, "")))</f>
        <v>2</v>
      </c>
      <c r="AN316">
        <f t="shared" si="61"/>
        <v>2</v>
      </c>
      <c r="AO316">
        <f t="shared" si="62"/>
        <v>3</v>
      </c>
      <c r="AP316">
        <f t="shared" si="63"/>
        <v>0</v>
      </c>
      <c r="AQ316">
        <f>IF(H316="Yes", 1, 0)</f>
        <v>1</v>
      </c>
      <c r="AR316">
        <f>IF(D316="Yes", 1, 0)</f>
        <v>1</v>
      </c>
      <c r="AS316">
        <f t="shared" si="64"/>
        <v>0</v>
      </c>
      <c r="AT316">
        <f t="shared" si="65"/>
        <v>1</v>
      </c>
      <c r="AU316">
        <f t="shared" si="66"/>
        <v>0</v>
      </c>
      <c r="AV316">
        <f t="shared" si="67"/>
        <v>0</v>
      </c>
      <c r="AX316">
        <f t="shared" si="68"/>
        <v>1</v>
      </c>
    </row>
    <row r="317" spans="1:50" x14ac:dyDescent="0.3">
      <c r="A317">
        <v>19</v>
      </c>
      <c r="B317">
        <v>97</v>
      </c>
      <c r="C317" t="s">
        <v>19</v>
      </c>
      <c r="D317" t="s">
        <v>21</v>
      </c>
      <c r="E317">
        <v>6</v>
      </c>
      <c r="F317">
        <v>66</v>
      </c>
      <c r="G317" t="s">
        <v>19</v>
      </c>
      <c r="H317" t="s">
        <v>21</v>
      </c>
      <c r="I317">
        <v>2</v>
      </c>
      <c r="J317" t="s">
        <v>22</v>
      </c>
      <c r="K317" t="s">
        <v>34</v>
      </c>
      <c r="L317" t="s">
        <v>24</v>
      </c>
      <c r="M317">
        <v>2</v>
      </c>
      <c r="N317" t="s">
        <v>20</v>
      </c>
      <c r="O317" t="s">
        <v>29</v>
      </c>
      <c r="P317" t="s">
        <v>30</v>
      </c>
      <c r="Q317" t="s">
        <v>31</v>
      </c>
      <c r="R317">
        <v>72</v>
      </c>
      <c r="T317">
        <f t="shared" si="60"/>
        <v>0.66720352453035392</v>
      </c>
      <c r="U317">
        <f t="shared" si="69"/>
        <v>69.831188513689057</v>
      </c>
      <c r="AD317">
        <f>(E317 -$Y$7)/$Y$8</f>
        <v>-0.70099025568980644</v>
      </c>
      <c r="AE317">
        <f t="shared" si="58"/>
        <v>0</v>
      </c>
      <c r="AG317">
        <f>(A317 -$W$7)/$W$8</f>
        <v>-0.16282241129609587</v>
      </c>
      <c r="AH317">
        <f>(B317 -$X$7)/$X$8</f>
        <v>1.4742478561729051</v>
      </c>
      <c r="AI317">
        <f>(F317 -$Z$7)/$Z$8</f>
        <v>-0.62995511218235045</v>
      </c>
      <c r="AJ317">
        <f>(I317 -$AA$7)/$AA$8</f>
        <v>0.41145108517868284</v>
      </c>
      <c r="AK317">
        <f t="shared" si="59"/>
        <v>-0.93837681180577304</v>
      </c>
      <c r="AL317">
        <f>IF(C317="Low", 1, IF(C317="Medium", 2, IF(C317="High", 3, "")))</f>
        <v>3</v>
      </c>
      <c r="AM317">
        <f>IF(G317="Low", 1, IF(G317="Medium", 2, IF(G317="High", 3, "")))</f>
        <v>3</v>
      </c>
      <c r="AN317">
        <f t="shared" si="61"/>
        <v>2</v>
      </c>
      <c r="AO317">
        <f t="shared" si="62"/>
        <v>2</v>
      </c>
      <c r="AP317">
        <f t="shared" si="63"/>
        <v>1</v>
      </c>
      <c r="AQ317">
        <f>IF(H317="Yes", 1, 0)</f>
        <v>1</v>
      </c>
      <c r="AR317">
        <f>IF(D317="Yes", 1, 0)</f>
        <v>1</v>
      </c>
      <c r="AS317">
        <f t="shared" si="64"/>
        <v>1</v>
      </c>
      <c r="AT317">
        <f t="shared" si="65"/>
        <v>0</v>
      </c>
      <c r="AU317">
        <f t="shared" si="66"/>
        <v>1</v>
      </c>
      <c r="AV317">
        <f t="shared" si="67"/>
        <v>0</v>
      </c>
      <c r="AX317">
        <f t="shared" si="68"/>
        <v>0</v>
      </c>
    </row>
    <row r="318" spans="1:50" x14ac:dyDescent="0.3">
      <c r="A318">
        <v>27</v>
      </c>
      <c r="B318">
        <v>93</v>
      </c>
      <c r="C318" t="s">
        <v>19</v>
      </c>
      <c r="D318" t="s">
        <v>20</v>
      </c>
      <c r="E318">
        <v>6</v>
      </c>
      <c r="F318">
        <v>59</v>
      </c>
      <c r="G318" t="s">
        <v>19</v>
      </c>
      <c r="H318" t="s">
        <v>21</v>
      </c>
      <c r="I318">
        <v>2</v>
      </c>
      <c r="J318" t="s">
        <v>22</v>
      </c>
      <c r="K318" t="s">
        <v>34</v>
      </c>
      <c r="L318" t="s">
        <v>28</v>
      </c>
      <c r="M318">
        <v>4</v>
      </c>
      <c r="N318" t="s">
        <v>20</v>
      </c>
      <c r="O318" t="s">
        <v>25</v>
      </c>
      <c r="P318" t="s">
        <v>26</v>
      </c>
      <c r="Q318" t="s">
        <v>31</v>
      </c>
      <c r="R318">
        <v>70</v>
      </c>
      <c r="T318">
        <f t="shared" si="60"/>
        <v>0.72105537076990345</v>
      </c>
      <c r="U318">
        <f t="shared" si="69"/>
        <v>70.04068088460393</v>
      </c>
      <c r="AD318">
        <f>(E318 -$Y$7)/$Y$8</f>
        <v>-0.70099025568980644</v>
      </c>
      <c r="AE318">
        <f t="shared" si="58"/>
        <v>0</v>
      </c>
      <c r="AG318">
        <f>(A318 -$W$7)/$W$8</f>
        <v>1.1727054241270012</v>
      </c>
      <c r="AH318">
        <f>(B318 -$X$7)/$X$8</f>
        <v>1.1278255641170531</v>
      </c>
      <c r="AI318">
        <f>(F318 -$Z$7)/$Z$8</f>
        <v>-1.1161102955380136</v>
      </c>
      <c r="AJ318">
        <f>(I318 -$AA$7)/$AA$8</f>
        <v>0.41145108517868284</v>
      </c>
      <c r="AK318">
        <f t="shared" si="59"/>
        <v>1.0011994733813825</v>
      </c>
      <c r="AL318">
        <f>IF(C318="Low", 1, IF(C318="Medium", 2, IF(C318="High", 3, "")))</f>
        <v>3</v>
      </c>
      <c r="AM318">
        <f>IF(G318="Low", 1, IF(G318="Medium", 2, IF(G318="High", 3, "")))</f>
        <v>3</v>
      </c>
      <c r="AN318">
        <f t="shared" si="61"/>
        <v>2</v>
      </c>
      <c r="AO318">
        <f t="shared" si="62"/>
        <v>1</v>
      </c>
      <c r="AP318">
        <f t="shared" si="63"/>
        <v>0</v>
      </c>
      <c r="AQ318">
        <f>IF(H318="Yes", 1, 0)</f>
        <v>1</v>
      </c>
      <c r="AR318">
        <f>IF(D318="Yes", 1, 0)</f>
        <v>0</v>
      </c>
      <c r="AS318">
        <f t="shared" si="64"/>
        <v>1</v>
      </c>
      <c r="AT318">
        <f t="shared" si="65"/>
        <v>1</v>
      </c>
      <c r="AU318">
        <f t="shared" si="66"/>
        <v>1</v>
      </c>
      <c r="AV318">
        <f t="shared" si="67"/>
        <v>1</v>
      </c>
      <c r="AX318">
        <f t="shared" si="68"/>
        <v>1</v>
      </c>
    </row>
    <row r="319" spans="1:50" x14ac:dyDescent="0.3">
      <c r="A319">
        <v>25</v>
      </c>
      <c r="B319">
        <v>73</v>
      </c>
      <c r="C319" t="s">
        <v>22</v>
      </c>
      <c r="D319" t="s">
        <v>21</v>
      </c>
      <c r="E319">
        <v>7</v>
      </c>
      <c r="F319">
        <v>70</v>
      </c>
      <c r="G319" t="s">
        <v>18</v>
      </c>
      <c r="H319" t="s">
        <v>21</v>
      </c>
      <c r="I319">
        <v>0</v>
      </c>
      <c r="J319" t="s">
        <v>22</v>
      </c>
      <c r="K319" t="s">
        <v>34</v>
      </c>
      <c r="L319" t="s">
        <v>32</v>
      </c>
      <c r="M319">
        <v>4</v>
      </c>
      <c r="N319" t="s">
        <v>20</v>
      </c>
      <c r="O319" t="s">
        <v>33</v>
      </c>
      <c r="P319" t="s">
        <v>30</v>
      </c>
      <c r="Q319" t="s">
        <v>27</v>
      </c>
      <c r="R319">
        <v>67</v>
      </c>
      <c r="T319">
        <f t="shared" si="60"/>
        <v>0.13850402213954699</v>
      </c>
      <c r="U319">
        <f t="shared" si="69"/>
        <v>67.774462143256358</v>
      </c>
      <c r="AD319">
        <f>(E319 -$Y$7)/$Y$8</f>
        <v>-1.9795577157294329E-2</v>
      </c>
      <c r="AE319">
        <f t="shared" si="58"/>
        <v>0</v>
      </c>
      <c r="AG319">
        <f>(A319 -$W$7)/$W$8</f>
        <v>0.83882346527122686</v>
      </c>
      <c r="AH319">
        <f>(B319 -$X$7)/$X$8</f>
        <v>-0.60428589616220585</v>
      </c>
      <c r="AI319">
        <f>(F319 -$Z$7)/$Z$8</f>
        <v>-0.35215215026482866</v>
      </c>
      <c r="AJ319">
        <f>(I319 -$AA$7)/$AA$8</f>
        <v>-1.213934457288018</v>
      </c>
      <c r="AK319">
        <f t="shared" si="59"/>
        <v>1.0011994733813825</v>
      </c>
      <c r="AL319">
        <f>IF(C319="Low", 1, IF(C319="Medium", 2, IF(C319="High", 3, "")))</f>
        <v>2</v>
      </c>
      <c r="AM319">
        <f>IF(G319="Low", 1, IF(G319="Medium", 2, IF(G319="High", 3, "")))</f>
        <v>1</v>
      </c>
      <c r="AN319">
        <f t="shared" si="61"/>
        <v>2</v>
      </c>
      <c r="AO319">
        <f t="shared" si="62"/>
        <v>3</v>
      </c>
      <c r="AP319">
        <f t="shared" si="63"/>
        <v>0</v>
      </c>
      <c r="AQ319">
        <f>IF(H319="Yes", 1, 0)</f>
        <v>1</v>
      </c>
      <c r="AR319">
        <f>IF(D319="Yes", 1, 0)</f>
        <v>1</v>
      </c>
      <c r="AS319">
        <f t="shared" si="64"/>
        <v>1</v>
      </c>
      <c r="AT319">
        <f t="shared" si="65"/>
        <v>0</v>
      </c>
      <c r="AU319">
        <f t="shared" si="66"/>
        <v>0</v>
      </c>
      <c r="AV319">
        <f t="shared" si="67"/>
        <v>0</v>
      </c>
      <c r="AX319">
        <f t="shared" si="68"/>
        <v>1</v>
      </c>
    </row>
    <row r="320" spans="1:50" x14ac:dyDescent="0.3">
      <c r="A320">
        <v>25</v>
      </c>
      <c r="B320">
        <v>69</v>
      </c>
      <c r="C320" t="s">
        <v>18</v>
      </c>
      <c r="D320" t="s">
        <v>21</v>
      </c>
      <c r="E320">
        <v>7</v>
      </c>
      <c r="F320">
        <v>78</v>
      </c>
      <c r="G320" t="s">
        <v>22</v>
      </c>
      <c r="H320" t="s">
        <v>21</v>
      </c>
      <c r="I320">
        <v>0</v>
      </c>
      <c r="J320" t="s">
        <v>19</v>
      </c>
      <c r="K320" t="s">
        <v>23</v>
      </c>
      <c r="L320" t="s">
        <v>28</v>
      </c>
      <c r="M320">
        <v>3</v>
      </c>
      <c r="N320" t="s">
        <v>20</v>
      </c>
      <c r="O320" t="s">
        <v>25</v>
      </c>
      <c r="P320" t="s">
        <v>35</v>
      </c>
      <c r="Q320" t="s">
        <v>31</v>
      </c>
      <c r="R320">
        <v>64</v>
      </c>
      <c r="T320">
        <f t="shared" si="60"/>
        <v>9.1567971217766941E-3</v>
      </c>
      <c r="U320">
        <f t="shared" si="69"/>
        <v>67.271280567648049</v>
      </c>
      <c r="AD320">
        <f>(E320 -$Y$7)/$Y$8</f>
        <v>-1.9795577157294329E-2</v>
      </c>
      <c r="AE320">
        <f t="shared" si="58"/>
        <v>1</v>
      </c>
      <c r="AG320">
        <f>(A320 -$W$7)/$W$8</f>
        <v>0.83882346527122686</v>
      </c>
      <c r="AH320">
        <f>(B320 -$X$7)/$X$8</f>
        <v>-0.95070818821805769</v>
      </c>
      <c r="AI320">
        <f>(F320 -$Z$7)/$Z$8</f>
        <v>0.20345377357021491</v>
      </c>
      <c r="AJ320">
        <f>(I320 -$AA$7)/$AA$8</f>
        <v>-1.213934457288018</v>
      </c>
      <c r="AK320">
        <f t="shared" si="59"/>
        <v>3.141133078780467E-2</v>
      </c>
      <c r="AL320">
        <f>IF(C320="Low", 1, IF(C320="Medium", 2, IF(C320="High", 3, "")))</f>
        <v>1</v>
      </c>
      <c r="AM320">
        <f>IF(G320="Low", 1, IF(G320="Medium", 2, IF(G320="High", 3, "")))</f>
        <v>2</v>
      </c>
      <c r="AN320">
        <f t="shared" si="61"/>
        <v>3</v>
      </c>
      <c r="AO320">
        <f t="shared" si="62"/>
        <v>1</v>
      </c>
      <c r="AP320">
        <f t="shared" si="63"/>
        <v>0</v>
      </c>
      <c r="AQ320">
        <f>IF(H320="Yes", 1, 0)</f>
        <v>1</v>
      </c>
      <c r="AR320">
        <f>IF(D320="Yes", 1, 0)</f>
        <v>1</v>
      </c>
      <c r="AS320">
        <f t="shared" si="64"/>
        <v>1</v>
      </c>
      <c r="AT320">
        <f t="shared" si="65"/>
        <v>0</v>
      </c>
      <c r="AU320">
        <f t="shared" si="66"/>
        <v>0</v>
      </c>
      <c r="AV320">
        <f t="shared" si="67"/>
        <v>0</v>
      </c>
      <c r="AX320">
        <f t="shared" si="68"/>
        <v>1</v>
      </c>
    </row>
    <row r="321" spans="1:50" x14ac:dyDescent="0.3">
      <c r="A321">
        <v>28</v>
      </c>
      <c r="B321">
        <v>71</v>
      </c>
      <c r="C321" t="s">
        <v>22</v>
      </c>
      <c r="D321" t="s">
        <v>20</v>
      </c>
      <c r="E321">
        <v>8</v>
      </c>
      <c r="F321">
        <v>69</v>
      </c>
      <c r="G321" t="s">
        <v>19</v>
      </c>
      <c r="H321" t="s">
        <v>21</v>
      </c>
      <c r="I321">
        <v>1</v>
      </c>
      <c r="J321" t="s">
        <v>19</v>
      </c>
      <c r="K321" t="s">
        <v>34</v>
      </c>
      <c r="L321" t="s">
        <v>32</v>
      </c>
      <c r="M321">
        <v>1</v>
      </c>
      <c r="N321" t="s">
        <v>20</v>
      </c>
      <c r="O321" t="s">
        <v>29</v>
      </c>
      <c r="P321" t="s">
        <v>30</v>
      </c>
      <c r="Q321" t="s">
        <v>31</v>
      </c>
      <c r="R321">
        <v>67</v>
      </c>
      <c r="T321">
        <f t="shared" si="60"/>
        <v>0.23704586811799661</v>
      </c>
      <c r="U321">
        <f t="shared" si="69"/>
        <v>68.157805823926566</v>
      </c>
      <c r="AD321">
        <f>(E321 -$Y$7)/$Y$8</f>
        <v>0.66139910137521774</v>
      </c>
      <c r="AE321">
        <f t="shared" si="58"/>
        <v>0</v>
      </c>
      <c r="AG321">
        <f>(A321 -$W$7)/$W$8</f>
        <v>1.3396464035548883</v>
      </c>
      <c r="AH321">
        <f>(B321 -$X$7)/$X$8</f>
        <v>-0.77749704219013172</v>
      </c>
      <c r="AI321">
        <f>(F321 -$Z$7)/$Z$8</f>
        <v>-0.42160289074420915</v>
      </c>
      <c r="AJ321">
        <f>(I321 -$AA$7)/$AA$8</f>
        <v>-0.40124168605466753</v>
      </c>
      <c r="AK321">
        <f t="shared" si="59"/>
        <v>-1.9081649543993509</v>
      </c>
      <c r="AL321">
        <f>IF(C321="Low", 1, IF(C321="Medium", 2, IF(C321="High", 3, "")))</f>
        <v>2</v>
      </c>
      <c r="AM321">
        <f>IF(G321="Low", 1, IF(G321="Medium", 2, IF(G321="High", 3, "")))</f>
        <v>3</v>
      </c>
      <c r="AN321">
        <f t="shared" si="61"/>
        <v>3</v>
      </c>
      <c r="AO321">
        <f t="shared" si="62"/>
        <v>2</v>
      </c>
      <c r="AP321">
        <f t="shared" si="63"/>
        <v>0</v>
      </c>
      <c r="AQ321">
        <f>IF(H321="Yes", 1, 0)</f>
        <v>1</v>
      </c>
      <c r="AR321">
        <f>IF(D321="Yes", 1, 0)</f>
        <v>0</v>
      </c>
      <c r="AS321">
        <f t="shared" si="64"/>
        <v>1</v>
      </c>
      <c r="AT321">
        <f t="shared" si="65"/>
        <v>0</v>
      </c>
      <c r="AU321">
        <f t="shared" si="66"/>
        <v>0</v>
      </c>
      <c r="AV321">
        <f t="shared" si="67"/>
        <v>0</v>
      </c>
      <c r="AX321">
        <f t="shared" si="68"/>
        <v>1</v>
      </c>
    </row>
    <row r="322" spans="1:50" x14ac:dyDescent="0.3">
      <c r="A322">
        <v>20</v>
      </c>
      <c r="B322">
        <v>80</v>
      </c>
      <c r="C322" t="s">
        <v>18</v>
      </c>
      <c r="D322" t="s">
        <v>20</v>
      </c>
      <c r="E322">
        <v>8</v>
      </c>
      <c r="F322">
        <v>81</v>
      </c>
      <c r="G322" t="s">
        <v>22</v>
      </c>
      <c r="H322" t="s">
        <v>21</v>
      </c>
      <c r="I322">
        <v>3</v>
      </c>
      <c r="J322" t="s">
        <v>22</v>
      </c>
      <c r="K322" t="s">
        <v>34</v>
      </c>
      <c r="L322" t="s">
        <v>28</v>
      </c>
      <c r="M322">
        <v>4</v>
      </c>
      <c r="N322" t="s">
        <v>20</v>
      </c>
      <c r="O322" t="s">
        <v>33</v>
      </c>
      <c r="P322" t="s">
        <v>26</v>
      </c>
      <c r="Q322" t="s">
        <v>27</v>
      </c>
      <c r="R322">
        <v>69</v>
      </c>
      <c r="T322">
        <f t="shared" si="60"/>
        <v>0.3053777929086452</v>
      </c>
      <c r="U322">
        <f t="shared" si="69"/>
        <v>68.423628036778695</v>
      </c>
      <c r="AD322">
        <f>(E322 -$Y$7)/$Y$8</f>
        <v>0.66139910137521774</v>
      </c>
      <c r="AE322">
        <f t="shared" si="58"/>
        <v>0</v>
      </c>
      <c r="AG322">
        <f>(A322 -$W$7)/$W$8</f>
        <v>4.1185681317912485E-3</v>
      </c>
      <c r="AH322">
        <f>(B322 -$X$7)/$X$8</f>
        <v>1.9531149355348125E-3</v>
      </c>
      <c r="AI322">
        <f>(F322 -$Z$7)/$Z$8</f>
        <v>0.41180599500835624</v>
      </c>
      <c r="AJ322">
        <f>(I322 -$AA$7)/$AA$8</f>
        <v>1.2241438564120333</v>
      </c>
      <c r="AK322">
        <f t="shared" si="59"/>
        <v>1.0011994733813825</v>
      </c>
      <c r="AL322">
        <f>IF(C322="Low", 1, IF(C322="Medium", 2, IF(C322="High", 3, "")))</f>
        <v>1</v>
      </c>
      <c r="AM322">
        <f>IF(G322="Low", 1, IF(G322="Medium", 2, IF(G322="High", 3, "")))</f>
        <v>2</v>
      </c>
      <c r="AN322">
        <f t="shared" si="61"/>
        <v>2</v>
      </c>
      <c r="AO322">
        <f t="shared" si="62"/>
        <v>3</v>
      </c>
      <c r="AP322">
        <f t="shared" si="63"/>
        <v>0</v>
      </c>
      <c r="AQ322">
        <f>IF(H322="Yes", 1, 0)</f>
        <v>1</v>
      </c>
      <c r="AR322">
        <f>IF(D322="Yes", 1, 0)</f>
        <v>0</v>
      </c>
      <c r="AS322">
        <f t="shared" si="64"/>
        <v>1</v>
      </c>
      <c r="AT322">
        <f t="shared" si="65"/>
        <v>1</v>
      </c>
      <c r="AU322">
        <f t="shared" si="66"/>
        <v>0</v>
      </c>
      <c r="AV322">
        <f t="shared" si="67"/>
        <v>0</v>
      </c>
      <c r="AX322">
        <f t="shared" si="68"/>
        <v>1</v>
      </c>
    </row>
    <row r="323" spans="1:50" x14ac:dyDescent="0.3">
      <c r="A323">
        <v>24</v>
      </c>
      <c r="B323">
        <v>90</v>
      </c>
      <c r="C323" t="s">
        <v>18</v>
      </c>
      <c r="D323" t="s">
        <v>20</v>
      </c>
      <c r="E323">
        <v>7</v>
      </c>
      <c r="F323">
        <v>83</v>
      </c>
      <c r="G323" t="s">
        <v>22</v>
      </c>
      <c r="H323" t="s">
        <v>21</v>
      </c>
      <c r="I323">
        <v>0</v>
      </c>
      <c r="J323" t="s">
        <v>22</v>
      </c>
      <c r="K323" t="s">
        <v>34</v>
      </c>
      <c r="L323" t="s">
        <v>24</v>
      </c>
      <c r="M323">
        <v>3</v>
      </c>
      <c r="N323" t="s">
        <v>20</v>
      </c>
      <c r="O323" t="s">
        <v>29</v>
      </c>
      <c r="P323" t="s">
        <v>26</v>
      </c>
      <c r="Q323" t="s">
        <v>27</v>
      </c>
      <c r="R323">
        <v>68</v>
      </c>
      <c r="T323">
        <f t="shared" si="60"/>
        <v>0.49553942247748167</v>
      </c>
      <c r="U323">
        <f t="shared" si="69"/>
        <v>69.163387458548641</v>
      </c>
      <c r="AD323">
        <f>(E323 -$Y$7)/$Y$8</f>
        <v>-1.9795577157294329E-2</v>
      </c>
      <c r="AE323">
        <f t="shared" si="58"/>
        <v>0</v>
      </c>
      <c r="AG323">
        <f>(A323 -$W$7)/$W$8</f>
        <v>0.67188248584333976</v>
      </c>
      <c r="AH323">
        <f>(B323 -$X$7)/$X$8</f>
        <v>0.86800884507516429</v>
      </c>
      <c r="AI323">
        <f>(F323 -$Z$7)/$Z$8</f>
        <v>0.55070747596711711</v>
      </c>
      <c r="AJ323">
        <f>(I323 -$AA$7)/$AA$8</f>
        <v>-1.213934457288018</v>
      </c>
      <c r="AK323">
        <f t="shared" si="59"/>
        <v>3.141133078780467E-2</v>
      </c>
      <c r="AL323">
        <f>IF(C323="Low", 1, IF(C323="Medium", 2, IF(C323="High", 3, "")))</f>
        <v>1</v>
      </c>
      <c r="AM323">
        <f>IF(G323="Low", 1, IF(G323="Medium", 2, IF(G323="High", 3, "")))</f>
        <v>2</v>
      </c>
      <c r="AN323">
        <f t="shared" si="61"/>
        <v>2</v>
      </c>
      <c r="AO323">
        <f t="shared" si="62"/>
        <v>2</v>
      </c>
      <c r="AP323">
        <f t="shared" si="63"/>
        <v>1</v>
      </c>
      <c r="AQ323">
        <f>IF(H323="Yes", 1, 0)</f>
        <v>1</v>
      </c>
      <c r="AR323">
        <f>IF(D323="Yes", 1, 0)</f>
        <v>0</v>
      </c>
      <c r="AS323">
        <f t="shared" si="64"/>
        <v>1</v>
      </c>
      <c r="AT323">
        <f t="shared" si="65"/>
        <v>1</v>
      </c>
      <c r="AU323">
        <f t="shared" si="66"/>
        <v>0</v>
      </c>
      <c r="AV323">
        <f t="shared" si="67"/>
        <v>0</v>
      </c>
      <c r="AX323">
        <f t="shared" si="68"/>
        <v>1</v>
      </c>
    </row>
    <row r="324" spans="1:50" x14ac:dyDescent="0.3">
      <c r="A324">
        <v>18</v>
      </c>
      <c r="B324">
        <v>80</v>
      </c>
      <c r="C324" t="s">
        <v>22</v>
      </c>
      <c r="D324" t="s">
        <v>20</v>
      </c>
      <c r="E324">
        <v>8</v>
      </c>
      <c r="F324">
        <v>55</v>
      </c>
      <c r="G324" t="s">
        <v>18</v>
      </c>
      <c r="H324" t="s">
        <v>21</v>
      </c>
      <c r="I324">
        <v>2</v>
      </c>
      <c r="J324" t="s">
        <v>18</v>
      </c>
      <c r="K324" t="s">
        <v>23</v>
      </c>
      <c r="L324" t="s">
        <v>32</v>
      </c>
      <c r="M324">
        <v>3</v>
      </c>
      <c r="N324" t="s">
        <v>20</v>
      </c>
      <c r="O324" t="s">
        <v>25</v>
      </c>
      <c r="P324" t="s">
        <v>30</v>
      </c>
      <c r="Q324" t="s">
        <v>27</v>
      </c>
      <c r="R324">
        <v>63</v>
      </c>
      <c r="T324">
        <f t="shared" si="60"/>
        <v>-9.4375182534918237E-2</v>
      </c>
      <c r="U324">
        <f t="shared" si="69"/>
        <v>66.868524461806985</v>
      </c>
      <c r="AD324">
        <f>(E324 -$Y$7)/$Y$8</f>
        <v>0.66139910137521774</v>
      </c>
      <c r="AE324">
        <f t="shared" si="58"/>
        <v>1</v>
      </c>
      <c r="AG324">
        <f>(A324 -$W$7)/$W$8</f>
        <v>-0.32976339072398297</v>
      </c>
      <c r="AH324">
        <f>(B324 -$X$7)/$X$8</f>
        <v>1.9531149355348125E-3</v>
      </c>
      <c r="AI324">
        <f>(F324 -$Z$7)/$Z$8</f>
        <v>-1.3939132574555355</v>
      </c>
      <c r="AJ324">
        <f>(I324 -$AA$7)/$AA$8</f>
        <v>0.41145108517868284</v>
      </c>
      <c r="AK324">
        <f t="shared" si="59"/>
        <v>3.141133078780467E-2</v>
      </c>
      <c r="AL324">
        <f>IF(C324="Low", 1, IF(C324="Medium", 2, IF(C324="High", 3, "")))</f>
        <v>2</v>
      </c>
      <c r="AM324">
        <f>IF(G324="Low", 1, IF(G324="Medium", 2, IF(G324="High", 3, "")))</f>
        <v>1</v>
      </c>
      <c r="AN324">
        <f t="shared" si="61"/>
        <v>1</v>
      </c>
      <c r="AO324">
        <f t="shared" si="62"/>
        <v>1</v>
      </c>
      <c r="AP324">
        <f t="shared" si="63"/>
        <v>0</v>
      </c>
      <c r="AQ324">
        <f>IF(H324="Yes", 1, 0)</f>
        <v>1</v>
      </c>
      <c r="AR324">
        <f>IF(D324="Yes", 1, 0)</f>
        <v>0</v>
      </c>
      <c r="AS324">
        <f t="shared" si="64"/>
        <v>1</v>
      </c>
      <c r="AT324">
        <f t="shared" si="65"/>
        <v>0</v>
      </c>
      <c r="AU324">
        <f t="shared" si="66"/>
        <v>0</v>
      </c>
      <c r="AV324">
        <f t="shared" si="67"/>
        <v>0</v>
      </c>
      <c r="AX324">
        <f t="shared" si="68"/>
        <v>1</v>
      </c>
    </row>
    <row r="325" spans="1:50" x14ac:dyDescent="0.3">
      <c r="A325">
        <v>22</v>
      </c>
      <c r="B325">
        <v>63</v>
      </c>
      <c r="C325" t="s">
        <v>22</v>
      </c>
      <c r="D325" t="s">
        <v>21</v>
      </c>
      <c r="E325">
        <v>7</v>
      </c>
      <c r="F325">
        <v>85</v>
      </c>
      <c r="G325" t="s">
        <v>22</v>
      </c>
      <c r="H325" t="s">
        <v>21</v>
      </c>
      <c r="I325">
        <v>4</v>
      </c>
      <c r="J325" t="s">
        <v>19</v>
      </c>
      <c r="K325" t="s">
        <v>23</v>
      </c>
      <c r="L325" t="s">
        <v>28</v>
      </c>
      <c r="M325">
        <v>3</v>
      </c>
      <c r="N325" t="s">
        <v>20</v>
      </c>
      <c r="O325" t="s">
        <v>29</v>
      </c>
      <c r="P325" t="s">
        <v>26</v>
      </c>
      <c r="Q325" t="s">
        <v>31</v>
      </c>
      <c r="R325">
        <v>68</v>
      </c>
      <c r="T325">
        <f t="shared" si="60"/>
        <v>0.21108412540647298</v>
      </c>
      <c r="U325">
        <f t="shared" si="69"/>
        <v>68.056810455828582</v>
      </c>
      <c r="AD325">
        <f>(E325 -$Y$7)/$Y$8</f>
        <v>-1.9795577157294329E-2</v>
      </c>
      <c r="AE325">
        <f t="shared" si="58"/>
        <v>1</v>
      </c>
      <c r="AG325">
        <f>(A325 -$W$7)/$W$8</f>
        <v>0.3380005269875655</v>
      </c>
      <c r="AH325">
        <f>(B325 -$X$7)/$X$8</f>
        <v>-1.4703416263018354</v>
      </c>
      <c r="AI325">
        <f>(F325 -$Z$7)/$Z$8</f>
        <v>0.68960895692587809</v>
      </c>
      <c r="AJ325">
        <f>(I325 -$AA$7)/$AA$8</f>
        <v>2.0368366276453838</v>
      </c>
      <c r="AK325">
        <f t="shared" si="59"/>
        <v>3.141133078780467E-2</v>
      </c>
      <c r="AL325">
        <f>IF(C325="Low", 1, IF(C325="Medium", 2, IF(C325="High", 3, "")))</f>
        <v>2</v>
      </c>
      <c r="AM325">
        <f>IF(G325="Low", 1, IF(G325="Medium", 2, IF(G325="High", 3, "")))</f>
        <v>2</v>
      </c>
      <c r="AN325">
        <f t="shared" si="61"/>
        <v>3</v>
      </c>
      <c r="AO325">
        <f t="shared" si="62"/>
        <v>2</v>
      </c>
      <c r="AP325">
        <f t="shared" si="63"/>
        <v>0</v>
      </c>
      <c r="AQ325">
        <f>IF(H325="Yes", 1, 0)</f>
        <v>1</v>
      </c>
      <c r="AR325">
        <f>IF(D325="Yes", 1, 0)</f>
        <v>1</v>
      </c>
      <c r="AS325">
        <f t="shared" si="64"/>
        <v>1</v>
      </c>
      <c r="AT325">
        <f t="shared" si="65"/>
        <v>1</v>
      </c>
      <c r="AU325">
        <f t="shared" si="66"/>
        <v>0</v>
      </c>
      <c r="AV325">
        <f t="shared" si="67"/>
        <v>0</v>
      </c>
      <c r="AX325">
        <f t="shared" si="68"/>
        <v>1</v>
      </c>
    </row>
    <row r="326" spans="1:50" x14ac:dyDescent="0.3">
      <c r="A326">
        <v>19</v>
      </c>
      <c r="B326">
        <v>89</v>
      </c>
      <c r="C326" t="s">
        <v>19</v>
      </c>
      <c r="D326" t="s">
        <v>21</v>
      </c>
      <c r="E326">
        <v>7</v>
      </c>
      <c r="F326">
        <v>95</v>
      </c>
      <c r="G326" t="s">
        <v>22</v>
      </c>
      <c r="H326" t="s">
        <v>21</v>
      </c>
      <c r="I326">
        <v>0</v>
      </c>
      <c r="J326" t="s">
        <v>22</v>
      </c>
      <c r="K326" t="s">
        <v>23</v>
      </c>
      <c r="L326" t="s">
        <v>24</v>
      </c>
      <c r="M326">
        <v>3</v>
      </c>
      <c r="N326" t="s">
        <v>20</v>
      </c>
      <c r="O326" t="s">
        <v>25</v>
      </c>
      <c r="P326" t="s">
        <v>26</v>
      </c>
      <c r="Q326" t="s">
        <v>27</v>
      </c>
      <c r="R326">
        <v>70</v>
      </c>
      <c r="T326">
        <f t="shared" si="60"/>
        <v>0.55486259079664824</v>
      </c>
      <c r="U326">
        <f t="shared" si="69"/>
        <v>69.394164155155892</v>
      </c>
      <c r="AD326">
        <f>(E326 -$Y$7)/$Y$8</f>
        <v>-1.9795577157294329E-2</v>
      </c>
      <c r="AE326">
        <f t="shared" si="58"/>
        <v>1</v>
      </c>
      <c r="AG326">
        <f>(A326 -$W$7)/$W$8</f>
        <v>-0.16282241129609587</v>
      </c>
      <c r="AH326">
        <f>(B326 -$X$7)/$X$8</f>
        <v>0.78140327206120141</v>
      </c>
      <c r="AI326">
        <f>(F326 -$Z$7)/$Z$8</f>
        <v>1.3841163617196826</v>
      </c>
      <c r="AJ326">
        <f>(I326 -$AA$7)/$AA$8</f>
        <v>-1.213934457288018</v>
      </c>
      <c r="AK326">
        <f t="shared" si="59"/>
        <v>3.141133078780467E-2</v>
      </c>
      <c r="AL326">
        <f>IF(C326="Low", 1, IF(C326="Medium", 2, IF(C326="High", 3, "")))</f>
        <v>3</v>
      </c>
      <c r="AM326">
        <f>IF(G326="Low", 1, IF(G326="Medium", 2, IF(G326="High", 3, "")))</f>
        <v>2</v>
      </c>
      <c r="AN326">
        <f t="shared" si="61"/>
        <v>2</v>
      </c>
      <c r="AO326">
        <f t="shared" si="62"/>
        <v>1</v>
      </c>
      <c r="AP326">
        <f t="shared" si="63"/>
        <v>1</v>
      </c>
      <c r="AQ326">
        <f>IF(H326="Yes", 1, 0)</f>
        <v>1</v>
      </c>
      <c r="AR326">
        <f>IF(D326="Yes", 1, 0)</f>
        <v>1</v>
      </c>
      <c r="AS326">
        <f t="shared" si="64"/>
        <v>1</v>
      </c>
      <c r="AT326">
        <f t="shared" si="65"/>
        <v>1</v>
      </c>
      <c r="AU326">
        <f t="shared" si="66"/>
        <v>1</v>
      </c>
      <c r="AV326">
        <f t="shared" si="67"/>
        <v>0</v>
      </c>
      <c r="AX326">
        <f t="shared" si="68"/>
        <v>0</v>
      </c>
    </row>
    <row r="327" spans="1:50" x14ac:dyDescent="0.3">
      <c r="A327">
        <v>21</v>
      </c>
      <c r="B327">
        <v>92</v>
      </c>
      <c r="C327" t="s">
        <v>22</v>
      </c>
      <c r="D327" t="s">
        <v>21</v>
      </c>
      <c r="E327">
        <v>8</v>
      </c>
      <c r="F327">
        <v>51</v>
      </c>
      <c r="G327" t="s">
        <v>18</v>
      </c>
      <c r="H327" t="s">
        <v>21</v>
      </c>
      <c r="I327">
        <v>0</v>
      </c>
      <c r="J327" t="s">
        <v>22</v>
      </c>
      <c r="K327" t="s">
        <v>23</v>
      </c>
      <c r="L327" t="s">
        <v>32</v>
      </c>
      <c r="M327">
        <v>2</v>
      </c>
      <c r="N327" t="s">
        <v>20</v>
      </c>
      <c r="O327" t="s">
        <v>29</v>
      </c>
      <c r="P327" t="s">
        <v>30</v>
      </c>
      <c r="Q327" t="s">
        <v>27</v>
      </c>
      <c r="R327">
        <v>66</v>
      </c>
      <c r="T327">
        <f t="shared" si="60"/>
        <v>0.21974533931445883</v>
      </c>
      <c r="U327">
        <f t="shared" si="69"/>
        <v>68.090503975425165</v>
      </c>
      <c r="AD327">
        <f>(E327 -$Y$7)/$Y$8</f>
        <v>0.66139910137521774</v>
      </c>
      <c r="AE327">
        <f t="shared" ref="AE327:AE390" si="70">IF(K327="Public", 1, 0)</f>
        <v>1</v>
      </c>
      <c r="AG327">
        <f>(A327 -$W$7)/$W$8</f>
        <v>0.17105954755967837</v>
      </c>
      <c r="AH327">
        <f>(B327 -$X$7)/$X$8</f>
        <v>1.0412199911030902</v>
      </c>
      <c r="AI327">
        <f>(F327 -$Z$7)/$Z$8</f>
        <v>-1.6717162193730573</v>
      </c>
      <c r="AJ327">
        <f>(I327 -$AA$7)/$AA$8</f>
        <v>-1.213934457288018</v>
      </c>
      <c r="AK327">
        <f t="shared" ref="AK327:AK390" si="71">(M327 -$AB$7)/$AB$8</f>
        <v>-0.93837681180577304</v>
      </c>
      <c r="AL327">
        <f>IF(C327="Low", 1, IF(C327="Medium", 2, IF(C327="High", 3, "")))</f>
        <v>2</v>
      </c>
      <c r="AM327">
        <f>IF(G327="Low", 1, IF(G327="Medium", 2, IF(G327="High", 3, "")))</f>
        <v>1</v>
      </c>
      <c r="AN327">
        <f t="shared" si="61"/>
        <v>2</v>
      </c>
      <c r="AO327">
        <f t="shared" si="62"/>
        <v>2</v>
      </c>
      <c r="AP327">
        <f t="shared" si="63"/>
        <v>0</v>
      </c>
      <c r="AQ327">
        <f>IF(H327="Yes", 1, 0)</f>
        <v>1</v>
      </c>
      <c r="AR327">
        <f>IF(D327="Yes", 1, 0)</f>
        <v>1</v>
      </c>
      <c r="AS327">
        <f t="shared" si="64"/>
        <v>1</v>
      </c>
      <c r="AT327">
        <f t="shared" si="65"/>
        <v>0</v>
      </c>
      <c r="AU327">
        <f t="shared" si="66"/>
        <v>0</v>
      </c>
      <c r="AV327">
        <f t="shared" si="67"/>
        <v>0</v>
      </c>
      <c r="AX327">
        <f t="shared" si="68"/>
        <v>1</v>
      </c>
    </row>
    <row r="328" spans="1:50" x14ac:dyDescent="0.3">
      <c r="A328">
        <v>24</v>
      </c>
      <c r="B328">
        <v>72</v>
      </c>
      <c r="C328" t="s">
        <v>19</v>
      </c>
      <c r="D328" t="s">
        <v>20</v>
      </c>
      <c r="E328">
        <v>6</v>
      </c>
      <c r="F328">
        <v>78</v>
      </c>
      <c r="G328" t="s">
        <v>19</v>
      </c>
      <c r="H328" t="s">
        <v>21</v>
      </c>
      <c r="I328">
        <v>0</v>
      </c>
      <c r="J328" t="s">
        <v>19</v>
      </c>
      <c r="K328" t="s">
        <v>23</v>
      </c>
      <c r="L328" t="s">
        <v>28</v>
      </c>
      <c r="M328">
        <v>6</v>
      </c>
      <c r="N328" t="s">
        <v>20</v>
      </c>
      <c r="O328" t="s">
        <v>25</v>
      </c>
      <c r="P328" t="s">
        <v>26</v>
      </c>
      <c r="Q328" t="s">
        <v>31</v>
      </c>
      <c r="R328">
        <v>68</v>
      </c>
      <c r="T328">
        <f t="shared" ref="T328:T391" si="72" xml:space="preserve"> -0.428939123 + (0.162668673*AG328 ) + (0.215822964*AH328 ) + (0.066497984*AI328 ) + (0.052633968*AJ328 ) + (0.01715737*AK328 ) + (0.084014125*AL328 ) + (0.047438308* AM328) + (0.050178802*AN328 ) + (0.044245992*AO328 ) + (0.074596718*AP328 ) + (0.087859865* AQ328) + (0.034592709*AR328 ) + (0.060530552*AS328 ) + (0.063854922*AT328 )</f>
        <v>0.33272095688156994</v>
      </c>
      <c r="U328">
        <f t="shared" si="69"/>
        <v>68.529997356477082</v>
      </c>
      <c r="AD328">
        <f>(E328 -$Y$7)/$Y$8</f>
        <v>-0.70099025568980644</v>
      </c>
      <c r="AE328">
        <f t="shared" si="70"/>
        <v>1</v>
      </c>
      <c r="AG328">
        <f>(A328 -$W$7)/$W$8</f>
        <v>0.67188248584333976</v>
      </c>
      <c r="AH328">
        <f>(B328 -$X$7)/$X$8</f>
        <v>-0.69089146917616884</v>
      </c>
      <c r="AI328">
        <f>(F328 -$Z$7)/$Z$8</f>
        <v>0.20345377357021491</v>
      </c>
      <c r="AJ328">
        <f>(I328 -$AA$7)/$AA$8</f>
        <v>-1.213934457288018</v>
      </c>
      <c r="AK328">
        <f t="shared" si="71"/>
        <v>2.9407757585685377</v>
      </c>
      <c r="AL328">
        <f>IF(C328="Low", 1, IF(C328="Medium", 2, IF(C328="High", 3, "")))</f>
        <v>3</v>
      </c>
      <c r="AM328">
        <f>IF(G328="Low", 1, IF(G328="Medium", 2, IF(G328="High", 3, "")))</f>
        <v>3</v>
      </c>
      <c r="AN328">
        <f t="shared" ref="AN328:AN391" si="73">IF(J328="Low", 1, IF(J328="Medium", 2, IF(J328="High", 3, "")))</f>
        <v>3</v>
      </c>
      <c r="AO328">
        <f t="shared" ref="AO328:AO391" si="74">IF(O328="High School", 1, IF(O328="College", 2, IF(O328="Postgraduate", 3, "")))</f>
        <v>1</v>
      </c>
      <c r="AP328">
        <f t="shared" ref="AP328:AP391" si="75">IF(L328="Positive", 1, 0)</f>
        <v>0</v>
      </c>
      <c r="AQ328">
        <f>IF(H328="Yes", 1, 0)</f>
        <v>1</v>
      </c>
      <c r="AR328">
        <f>IF(D328="Yes", 1, 0)</f>
        <v>0</v>
      </c>
      <c r="AS328">
        <f t="shared" ref="AS328:AS391" si="76">IF(N328="No", 1, 0)</f>
        <v>1</v>
      </c>
      <c r="AT328">
        <f t="shared" ref="AT328:AT391" si="77">IF(P328="Near", 1, 0)</f>
        <v>1</v>
      </c>
      <c r="AU328">
        <f t="shared" ref="AU328:AU391" si="78">IF(R328&gt;=70, 1, 0)</f>
        <v>0</v>
      </c>
      <c r="AV328">
        <f t="shared" ref="AV328:AV391" si="79">IF(U328&gt;=70, 1, 0)</f>
        <v>0</v>
      </c>
      <c r="AX328">
        <f t="shared" ref="AX328:AX391" si="80">IF(AU328=AV328,1,0)</f>
        <v>1</v>
      </c>
    </row>
    <row r="329" spans="1:50" x14ac:dyDescent="0.3">
      <c r="A329">
        <v>15</v>
      </c>
      <c r="B329">
        <v>87</v>
      </c>
      <c r="C329" t="s">
        <v>19</v>
      </c>
      <c r="D329" t="s">
        <v>21</v>
      </c>
      <c r="E329">
        <v>4</v>
      </c>
      <c r="F329">
        <v>80</v>
      </c>
      <c r="G329" t="s">
        <v>19</v>
      </c>
      <c r="H329" t="s">
        <v>21</v>
      </c>
      <c r="I329">
        <v>0</v>
      </c>
      <c r="J329" t="s">
        <v>22</v>
      </c>
      <c r="K329" t="s">
        <v>34</v>
      </c>
      <c r="L329" t="s">
        <v>24</v>
      </c>
      <c r="M329">
        <v>3</v>
      </c>
      <c r="N329" t="s">
        <v>20</v>
      </c>
      <c r="O329" t="s">
        <v>29</v>
      </c>
      <c r="P329" t="s">
        <v>26</v>
      </c>
      <c r="Q329" t="s">
        <v>27</v>
      </c>
      <c r="R329">
        <v>67</v>
      </c>
      <c r="T329">
        <f t="shared" si="72"/>
        <v>0.43126466405385572</v>
      </c>
      <c r="U329">
        <f t="shared" ref="U329:U392" si="81" xml:space="preserve"> (T329*$S$8)+$S$7</f>
        <v>68.913348277491608</v>
      </c>
      <c r="AD329">
        <f>(E329 -$Y$7)/$Y$8</f>
        <v>-2.0633796127548307</v>
      </c>
      <c r="AE329">
        <f t="shared" si="70"/>
        <v>0</v>
      </c>
      <c r="AG329">
        <f>(A329 -$W$7)/$W$8</f>
        <v>-0.8305863290076444</v>
      </c>
      <c r="AH329">
        <f>(B329 -$X$7)/$X$8</f>
        <v>0.60819212603327544</v>
      </c>
      <c r="AI329">
        <f>(F329 -$Z$7)/$Z$8</f>
        <v>0.34235525452897581</v>
      </c>
      <c r="AJ329">
        <f>(I329 -$AA$7)/$AA$8</f>
        <v>-1.213934457288018</v>
      </c>
      <c r="AK329">
        <f t="shared" si="71"/>
        <v>3.141133078780467E-2</v>
      </c>
      <c r="AL329">
        <f>IF(C329="Low", 1, IF(C329="Medium", 2, IF(C329="High", 3, "")))</f>
        <v>3</v>
      </c>
      <c r="AM329">
        <f>IF(G329="Low", 1, IF(G329="Medium", 2, IF(G329="High", 3, "")))</f>
        <v>3</v>
      </c>
      <c r="AN329">
        <f t="shared" si="73"/>
        <v>2</v>
      </c>
      <c r="AO329">
        <f t="shared" si="74"/>
        <v>2</v>
      </c>
      <c r="AP329">
        <f t="shared" si="75"/>
        <v>1</v>
      </c>
      <c r="AQ329">
        <f>IF(H329="Yes", 1, 0)</f>
        <v>1</v>
      </c>
      <c r="AR329">
        <f>IF(D329="Yes", 1, 0)</f>
        <v>1</v>
      </c>
      <c r="AS329">
        <f t="shared" si="76"/>
        <v>1</v>
      </c>
      <c r="AT329">
        <f t="shared" si="77"/>
        <v>1</v>
      </c>
      <c r="AU329">
        <f t="shared" si="78"/>
        <v>0</v>
      </c>
      <c r="AV329">
        <f t="shared" si="79"/>
        <v>0</v>
      </c>
      <c r="AX329">
        <f t="shared" si="80"/>
        <v>1</v>
      </c>
    </row>
    <row r="330" spans="1:50" x14ac:dyDescent="0.3">
      <c r="A330">
        <v>33</v>
      </c>
      <c r="B330">
        <v>77</v>
      </c>
      <c r="C330" t="s">
        <v>18</v>
      </c>
      <c r="D330" t="s">
        <v>21</v>
      </c>
      <c r="E330">
        <v>5</v>
      </c>
      <c r="F330">
        <v>85</v>
      </c>
      <c r="G330" t="s">
        <v>22</v>
      </c>
      <c r="H330" t="s">
        <v>21</v>
      </c>
      <c r="I330">
        <v>0</v>
      </c>
      <c r="J330" t="s">
        <v>22</v>
      </c>
      <c r="K330" t="s">
        <v>34</v>
      </c>
      <c r="L330" t="s">
        <v>32</v>
      </c>
      <c r="M330">
        <v>5</v>
      </c>
      <c r="N330" t="s">
        <v>20</v>
      </c>
      <c r="O330" t="s">
        <v>25</v>
      </c>
      <c r="P330" t="s">
        <v>35</v>
      </c>
      <c r="Q330" t="s">
        <v>31</v>
      </c>
      <c r="R330">
        <v>69</v>
      </c>
      <c r="T330">
        <f t="shared" si="72"/>
        <v>0.39136467517143286</v>
      </c>
      <c r="U330">
        <f t="shared" si="81"/>
        <v>68.758130882840476</v>
      </c>
      <c r="AD330">
        <f>(E330 -$Y$7)/$Y$8</f>
        <v>-1.3821849342223185</v>
      </c>
      <c r="AE330">
        <f t="shared" si="70"/>
        <v>0</v>
      </c>
      <c r="AG330">
        <f>(A330 -$W$7)/$W$8</f>
        <v>2.1743513006943238</v>
      </c>
      <c r="AH330">
        <f>(B330 -$X$7)/$X$8</f>
        <v>-0.25786360410635406</v>
      </c>
      <c r="AI330">
        <f>(F330 -$Z$7)/$Z$8</f>
        <v>0.68960895692587809</v>
      </c>
      <c r="AJ330">
        <f>(I330 -$AA$7)/$AA$8</f>
        <v>-1.213934457288018</v>
      </c>
      <c r="AK330">
        <f t="shared" si="71"/>
        <v>1.9709876159749602</v>
      </c>
      <c r="AL330">
        <f>IF(C330="Low", 1, IF(C330="Medium", 2, IF(C330="High", 3, "")))</f>
        <v>1</v>
      </c>
      <c r="AM330">
        <f>IF(G330="Low", 1, IF(G330="Medium", 2, IF(G330="High", 3, "")))</f>
        <v>2</v>
      </c>
      <c r="AN330">
        <f t="shared" si="73"/>
        <v>2</v>
      </c>
      <c r="AO330">
        <f t="shared" si="74"/>
        <v>1</v>
      </c>
      <c r="AP330">
        <f t="shared" si="75"/>
        <v>0</v>
      </c>
      <c r="AQ330">
        <f>IF(H330="Yes", 1, 0)</f>
        <v>1</v>
      </c>
      <c r="AR330">
        <f>IF(D330="Yes", 1, 0)</f>
        <v>1</v>
      </c>
      <c r="AS330">
        <f t="shared" si="76"/>
        <v>1</v>
      </c>
      <c r="AT330">
        <f t="shared" si="77"/>
        <v>0</v>
      </c>
      <c r="AU330">
        <f t="shared" si="78"/>
        <v>0</v>
      </c>
      <c r="AV330">
        <f t="shared" si="79"/>
        <v>0</v>
      </c>
      <c r="AX330">
        <f t="shared" si="80"/>
        <v>1</v>
      </c>
    </row>
    <row r="331" spans="1:50" x14ac:dyDescent="0.3">
      <c r="A331">
        <v>14</v>
      </c>
      <c r="B331">
        <v>96</v>
      </c>
      <c r="C331" t="s">
        <v>22</v>
      </c>
      <c r="D331" t="s">
        <v>21</v>
      </c>
      <c r="E331">
        <v>9</v>
      </c>
      <c r="F331">
        <v>69</v>
      </c>
      <c r="G331" t="s">
        <v>19</v>
      </c>
      <c r="H331" t="s">
        <v>21</v>
      </c>
      <c r="I331">
        <v>0</v>
      </c>
      <c r="J331" t="s">
        <v>22</v>
      </c>
      <c r="K331" t="s">
        <v>34</v>
      </c>
      <c r="L331" t="s">
        <v>28</v>
      </c>
      <c r="M331">
        <v>3</v>
      </c>
      <c r="N331" t="s">
        <v>21</v>
      </c>
      <c r="O331" t="s">
        <v>29</v>
      </c>
      <c r="P331" t="s">
        <v>26</v>
      </c>
      <c r="Q331" t="s">
        <v>31</v>
      </c>
      <c r="R331">
        <v>66</v>
      </c>
      <c r="T331">
        <f t="shared" si="72"/>
        <v>0.30238876814108229</v>
      </c>
      <c r="U331">
        <f t="shared" si="81"/>
        <v>68.412000248151088</v>
      </c>
      <c r="AD331">
        <f>(E331 -$Y$7)/$Y$8</f>
        <v>1.3425937799077299</v>
      </c>
      <c r="AE331">
        <f t="shared" si="70"/>
        <v>0</v>
      </c>
      <c r="AG331">
        <f>(A331 -$W$7)/$W$8</f>
        <v>-0.9975273084355315</v>
      </c>
      <c r="AH331">
        <f>(B331 -$X$7)/$X$8</f>
        <v>1.3876422831589421</v>
      </c>
      <c r="AI331">
        <f>(F331 -$Z$7)/$Z$8</f>
        <v>-0.42160289074420915</v>
      </c>
      <c r="AJ331">
        <f>(I331 -$AA$7)/$AA$8</f>
        <v>-1.213934457288018</v>
      </c>
      <c r="AK331">
        <f t="shared" si="71"/>
        <v>3.141133078780467E-2</v>
      </c>
      <c r="AL331">
        <f>IF(C331="Low", 1, IF(C331="Medium", 2, IF(C331="High", 3, "")))</f>
        <v>2</v>
      </c>
      <c r="AM331">
        <f>IF(G331="Low", 1, IF(G331="Medium", 2, IF(G331="High", 3, "")))</f>
        <v>3</v>
      </c>
      <c r="AN331">
        <f t="shared" si="73"/>
        <v>2</v>
      </c>
      <c r="AO331">
        <f t="shared" si="74"/>
        <v>2</v>
      </c>
      <c r="AP331">
        <f t="shared" si="75"/>
        <v>0</v>
      </c>
      <c r="AQ331">
        <f>IF(H331="Yes", 1, 0)</f>
        <v>1</v>
      </c>
      <c r="AR331">
        <f>IF(D331="Yes", 1, 0)</f>
        <v>1</v>
      </c>
      <c r="AS331">
        <f t="shared" si="76"/>
        <v>0</v>
      </c>
      <c r="AT331">
        <f t="shared" si="77"/>
        <v>1</v>
      </c>
      <c r="AU331">
        <f t="shared" si="78"/>
        <v>0</v>
      </c>
      <c r="AV331">
        <f t="shared" si="79"/>
        <v>0</v>
      </c>
      <c r="AX331">
        <f t="shared" si="80"/>
        <v>1</v>
      </c>
    </row>
    <row r="332" spans="1:50" x14ac:dyDescent="0.3">
      <c r="A332">
        <v>13</v>
      </c>
      <c r="B332">
        <v>94</v>
      </c>
      <c r="C332" t="s">
        <v>22</v>
      </c>
      <c r="D332" t="s">
        <v>21</v>
      </c>
      <c r="E332">
        <v>7</v>
      </c>
      <c r="F332">
        <v>91</v>
      </c>
      <c r="G332" t="s">
        <v>18</v>
      </c>
      <c r="H332" t="s">
        <v>21</v>
      </c>
      <c r="I332">
        <v>3</v>
      </c>
      <c r="J332" t="s">
        <v>22</v>
      </c>
      <c r="K332" t="s">
        <v>23</v>
      </c>
      <c r="L332" t="s">
        <v>32</v>
      </c>
      <c r="M332">
        <v>3</v>
      </c>
      <c r="N332" t="s">
        <v>20</v>
      </c>
      <c r="O332" t="s">
        <v>25</v>
      </c>
      <c r="P332" t="s">
        <v>26</v>
      </c>
      <c r="Q332" t="s">
        <v>27</v>
      </c>
      <c r="R332">
        <v>68</v>
      </c>
      <c r="T332">
        <f t="shared" si="72"/>
        <v>0.38918679060151795</v>
      </c>
      <c r="U332">
        <f t="shared" si="81"/>
        <v>68.749658560459906</v>
      </c>
      <c r="AD332">
        <f>(E332 -$Y$7)/$Y$8</f>
        <v>-1.9795577157294329E-2</v>
      </c>
      <c r="AE332">
        <f t="shared" si="70"/>
        <v>1</v>
      </c>
      <c r="AG332">
        <f>(A332 -$W$7)/$W$8</f>
        <v>-1.1644682878634187</v>
      </c>
      <c r="AH332">
        <f>(B332 -$X$7)/$X$8</f>
        <v>1.2144311371310161</v>
      </c>
      <c r="AI332">
        <f>(F332 -$Z$7)/$Z$8</f>
        <v>1.1063133998021608</v>
      </c>
      <c r="AJ332">
        <f>(I332 -$AA$7)/$AA$8</f>
        <v>1.2241438564120333</v>
      </c>
      <c r="AK332">
        <f t="shared" si="71"/>
        <v>3.141133078780467E-2</v>
      </c>
      <c r="AL332">
        <f>IF(C332="Low", 1, IF(C332="Medium", 2, IF(C332="High", 3, "")))</f>
        <v>2</v>
      </c>
      <c r="AM332">
        <f>IF(G332="Low", 1, IF(G332="Medium", 2, IF(G332="High", 3, "")))</f>
        <v>1</v>
      </c>
      <c r="AN332">
        <f t="shared" si="73"/>
        <v>2</v>
      </c>
      <c r="AO332">
        <f t="shared" si="74"/>
        <v>1</v>
      </c>
      <c r="AP332">
        <f t="shared" si="75"/>
        <v>0</v>
      </c>
      <c r="AQ332">
        <f>IF(H332="Yes", 1, 0)</f>
        <v>1</v>
      </c>
      <c r="AR332">
        <f>IF(D332="Yes", 1, 0)</f>
        <v>1</v>
      </c>
      <c r="AS332">
        <f t="shared" si="76"/>
        <v>1</v>
      </c>
      <c r="AT332">
        <f t="shared" si="77"/>
        <v>1</v>
      </c>
      <c r="AU332">
        <f t="shared" si="78"/>
        <v>0</v>
      </c>
      <c r="AV332">
        <f t="shared" si="79"/>
        <v>0</v>
      </c>
      <c r="AX332">
        <f t="shared" si="80"/>
        <v>1</v>
      </c>
    </row>
    <row r="333" spans="1:50" x14ac:dyDescent="0.3">
      <c r="A333">
        <v>27</v>
      </c>
      <c r="B333">
        <v>81</v>
      </c>
      <c r="C333" t="s">
        <v>22</v>
      </c>
      <c r="D333" t="s">
        <v>21</v>
      </c>
      <c r="E333">
        <v>7</v>
      </c>
      <c r="F333">
        <v>77</v>
      </c>
      <c r="G333" t="s">
        <v>22</v>
      </c>
      <c r="H333" t="s">
        <v>21</v>
      </c>
      <c r="I333">
        <v>2</v>
      </c>
      <c r="J333" t="s">
        <v>18</v>
      </c>
      <c r="K333" t="s">
        <v>23</v>
      </c>
      <c r="L333" t="s">
        <v>32</v>
      </c>
      <c r="M333">
        <v>2</v>
      </c>
      <c r="N333" t="s">
        <v>21</v>
      </c>
      <c r="O333" t="s">
        <v>33</v>
      </c>
      <c r="P333" t="s">
        <v>30</v>
      </c>
      <c r="Q333" t="s">
        <v>31</v>
      </c>
      <c r="R333">
        <v>69</v>
      </c>
      <c r="T333">
        <f t="shared" si="72"/>
        <v>0.36367768532556699</v>
      </c>
      <c r="U333">
        <f t="shared" si="81"/>
        <v>68.650424025019745</v>
      </c>
      <c r="AD333">
        <f>(E333 -$Y$7)/$Y$8</f>
        <v>-1.9795577157294329E-2</v>
      </c>
      <c r="AE333">
        <f t="shared" si="70"/>
        <v>1</v>
      </c>
      <c r="AG333">
        <f>(A333 -$W$7)/$W$8</f>
        <v>1.1727054241270012</v>
      </c>
      <c r="AH333">
        <f>(B333 -$X$7)/$X$8</f>
        <v>8.8558687949497769E-2</v>
      </c>
      <c r="AI333">
        <f>(F333 -$Z$7)/$Z$8</f>
        <v>0.13400303309083447</v>
      </c>
      <c r="AJ333">
        <f>(I333 -$AA$7)/$AA$8</f>
        <v>0.41145108517868284</v>
      </c>
      <c r="AK333">
        <f t="shared" si="71"/>
        <v>-0.93837681180577304</v>
      </c>
      <c r="AL333">
        <f>IF(C333="Low", 1, IF(C333="Medium", 2, IF(C333="High", 3, "")))</f>
        <v>2</v>
      </c>
      <c r="AM333">
        <f>IF(G333="Low", 1, IF(G333="Medium", 2, IF(G333="High", 3, "")))</f>
        <v>2</v>
      </c>
      <c r="AN333">
        <f t="shared" si="73"/>
        <v>1</v>
      </c>
      <c r="AO333">
        <f t="shared" si="74"/>
        <v>3</v>
      </c>
      <c r="AP333">
        <f t="shared" si="75"/>
        <v>0</v>
      </c>
      <c r="AQ333">
        <f>IF(H333="Yes", 1, 0)</f>
        <v>1</v>
      </c>
      <c r="AR333">
        <f>IF(D333="Yes", 1, 0)</f>
        <v>1</v>
      </c>
      <c r="AS333">
        <f t="shared" si="76"/>
        <v>0</v>
      </c>
      <c r="AT333">
        <f t="shared" si="77"/>
        <v>0</v>
      </c>
      <c r="AU333">
        <f t="shared" si="78"/>
        <v>0</v>
      </c>
      <c r="AV333">
        <f t="shared" si="79"/>
        <v>0</v>
      </c>
      <c r="AX333">
        <f t="shared" si="80"/>
        <v>1</v>
      </c>
    </row>
    <row r="334" spans="1:50" x14ac:dyDescent="0.3">
      <c r="A334">
        <v>25</v>
      </c>
      <c r="B334">
        <v>88</v>
      </c>
      <c r="C334" t="s">
        <v>22</v>
      </c>
      <c r="D334" t="s">
        <v>21</v>
      </c>
      <c r="E334">
        <v>7</v>
      </c>
      <c r="F334">
        <v>70</v>
      </c>
      <c r="G334" t="s">
        <v>18</v>
      </c>
      <c r="H334" t="s">
        <v>21</v>
      </c>
      <c r="I334">
        <v>1</v>
      </c>
      <c r="J334" t="s">
        <v>22</v>
      </c>
      <c r="K334" t="s">
        <v>34</v>
      </c>
      <c r="L334" t="s">
        <v>24</v>
      </c>
      <c r="M334">
        <v>3</v>
      </c>
      <c r="N334" t="s">
        <v>20</v>
      </c>
      <c r="O334" t="s">
        <v>33</v>
      </c>
      <c r="P334" t="s">
        <v>30</v>
      </c>
      <c r="Q334" t="s">
        <v>27</v>
      </c>
      <c r="R334">
        <v>70</v>
      </c>
      <c r="T334">
        <f t="shared" si="72"/>
        <v>0.51960904347226222</v>
      </c>
      <c r="U334">
        <f t="shared" si="81"/>
        <v>69.257022167872975</v>
      </c>
      <c r="AD334">
        <f>(E334 -$Y$7)/$Y$8</f>
        <v>-1.9795577157294329E-2</v>
      </c>
      <c r="AE334">
        <f t="shared" si="70"/>
        <v>0</v>
      </c>
      <c r="AG334">
        <f>(A334 -$W$7)/$W$8</f>
        <v>0.83882346527122686</v>
      </c>
      <c r="AH334">
        <f>(B334 -$X$7)/$X$8</f>
        <v>0.69479769904723843</v>
      </c>
      <c r="AI334">
        <f>(F334 -$Z$7)/$Z$8</f>
        <v>-0.35215215026482866</v>
      </c>
      <c r="AJ334">
        <f>(I334 -$AA$7)/$AA$8</f>
        <v>-0.40124168605466753</v>
      </c>
      <c r="AK334">
        <f t="shared" si="71"/>
        <v>3.141133078780467E-2</v>
      </c>
      <c r="AL334">
        <f>IF(C334="Low", 1, IF(C334="Medium", 2, IF(C334="High", 3, "")))</f>
        <v>2</v>
      </c>
      <c r="AM334">
        <f>IF(G334="Low", 1, IF(G334="Medium", 2, IF(G334="High", 3, "")))</f>
        <v>1</v>
      </c>
      <c r="AN334">
        <f t="shared" si="73"/>
        <v>2</v>
      </c>
      <c r="AO334">
        <f t="shared" si="74"/>
        <v>3</v>
      </c>
      <c r="AP334">
        <f t="shared" si="75"/>
        <v>1</v>
      </c>
      <c r="AQ334">
        <f>IF(H334="Yes", 1, 0)</f>
        <v>1</v>
      </c>
      <c r="AR334">
        <f>IF(D334="Yes", 1, 0)</f>
        <v>1</v>
      </c>
      <c r="AS334">
        <f t="shared" si="76"/>
        <v>1</v>
      </c>
      <c r="AT334">
        <f t="shared" si="77"/>
        <v>0</v>
      </c>
      <c r="AU334">
        <f t="shared" si="78"/>
        <v>1</v>
      </c>
      <c r="AV334">
        <f t="shared" si="79"/>
        <v>0</v>
      </c>
      <c r="AX334">
        <f t="shared" si="80"/>
        <v>0</v>
      </c>
    </row>
    <row r="335" spans="1:50" x14ac:dyDescent="0.3">
      <c r="A335">
        <v>24</v>
      </c>
      <c r="B335">
        <v>95</v>
      </c>
      <c r="C335" t="s">
        <v>22</v>
      </c>
      <c r="D335" t="s">
        <v>21</v>
      </c>
      <c r="E335">
        <v>8</v>
      </c>
      <c r="F335">
        <v>86</v>
      </c>
      <c r="G335" t="s">
        <v>19</v>
      </c>
      <c r="H335" t="s">
        <v>21</v>
      </c>
      <c r="I335">
        <v>1</v>
      </c>
      <c r="J335" t="s">
        <v>19</v>
      </c>
      <c r="K335" t="s">
        <v>34</v>
      </c>
      <c r="L335" t="s">
        <v>32</v>
      </c>
      <c r="M335">
        <v>3</v>
      </c>
      <c r="N335" t="s">
        <v>20</v>
      </c>
      <c r="O335" t="s">
        <v>29</v>
      </c>
      <c r="P335" t="s">
        <v>26</v>
      </c>
      <c r="Q335" t="s">
        <v>27</v>
      </c>
      <c r="R335">
        <v>74</v>
      </c>
      <c r="T335">
        <f t="shared" si="72"/>
        <v>0.78725425381392666</v>
      </c>
      <c r="U335">
        <f t="shared" si="81"/>
        <v>70.298205220893522</v>
      </c>
      <c r="AD335">
        <f>(E335 -$Y$7)/$Y$8</f>
        <v>0.66139910137521774</v>
      </c>
      <c r="AE335">
        <f t="shared" si="70"/>
        <v>0</v>
      </c>
      <c r="AG335">
        <f>(A335 -$W$7)/$W$8</f>
        <v>0.67188248584333976</v>
      </c>
      <c r="AH335">
        <f>(B335 -$X$7)/$X$8</f>
        <v>1.3010367101449791</v>
      </c>
      <c r="AI335">
        <f>(F335 -$Z$7)/$Z$8</f>
        <v>0.75905969740525847</v>
      </c>
      <c r="AJ335">
        <f>(I335 -$AA$7)/$AA$8</f>
        <v>-0.40124168605466753</v>
      </c>
      <c r="AK335">
        <f t="shared" si="71"/>
        <v>3.141133078780467E-2</v>
      </c>
      <c r="AL335">
        <f>IF(C335="Low", 1, IF(C335="Medium", 2, IF(C335="High", 3, "")))</f>
        <v>2</v>
      </c>
      <c r="AM335">
        <f>IF(G335="Low", 1, IF(G335="Medium", 2, IF(G335="High", 3, "")))</f>
        <v>3</v>
      </c>
      <c r="AN335">
        <f t="shared" si="73"/>
        <v>3</v>
      </c>
      <c r="AO335">
        <f t="shared" si="74"/>
        <v>2</v>
      </c>
      <c r="AP335">
        <f t="shared" si="75"/>
        <v>0</v>
      </c>
      <c r="AQ335">
        <f>IF(H335="Yes", 1, 0)</f>
        <v>1</v>
      </c>
      <c r="AR335">
        <f>IF(D335="Yes", 1, 0)</f>
        <v>1</v>
      </c>
      <c r="AS335">
        <f t="shared" si="76"/>
        <v>1</v>
      </c>
      <c r="AT335">
        <f t="shared" si="77"/>
        <v>1</v>
      </c>
      <c r="AU335">
        <f t="shared" si="78"/>
        <v>1</v>
      </c>
      <c r="AV335">
        <f t="shared" si="79"/>
        <v>1</v>
      </c>
      <c r="AX335">
        <f t="shared" si="80"/>
        <v>1</v>
      </c>
    </row>
    <row r="336" spans="1:50" x14ac:dyDescent="0.3">
      <c r="A336">
        <v>24</v>
      </c>
      <c r="B336">
        <v>80</v>
      </c>
      <c r="C336" t="s">
        <v>22</v>
      </c>
      <c r="D336" t="s">
        <v>21</v>
      </c>
      <c r="E336">
        <v>7</v>
      </c>
      <c r="F336">
        <v>96</v>
      </c>
      <c r="G336" t="s">
        <v>19</v>
      </c>
      <c r="H336" t="s">
        <v>21</v>
      </c>
      <c r="I336">
        <v>0</v>
      </c>
      <c r="J336" t="s">
        <v>19</v>
      </c>
      <c r="K336" t="s">
        <v>23</v>
      </c>
      <c r="L336" t="s">
        <v>24</v>
      </c>
      <c r="M336">
        <v>0</v>
      </c>
      <c r="N336" t="s">
        <v>20</v>
      </c>
      <c r="O336" t="s">
        <v>29</v>
      </c>
      <c r="P336" t="s">
        <v>30</v>
      </c>
      <c r="Q336" t="s">
        <v>31</v>
      </c>
      <c r="R336">
        <v>70</v>
      </c>
      <c r="T336">
        <f t="shared" si="72"/>
        <v>0.47111503283670841</v>
      </c>
      <c r="U336">
        <f t="shared" si="81"/>
        <v>69.068372641949153</v>
      </c>
      <c r="AD336">
        <f>(E336 -$Y$7)/$Y$8</f>
        <v>-1.9795577157294329E-2</v>
      </c>
      <c r="AE336">
        <f t="shared" si="70"/>
        <v>1</v>
      </c>
      <c r="AG336">
        <f>(A336 -$W$7)/$W$8</f>
        <v>0.67188248584333976</v>
      </c>
      <c r="AH336">
        <f>(B336 -$X$7)/$X$8</f>
        <v>1.9531149355348125E-3</v>
      </c>
      <c r="AI336">
        <f>(F336 -$Z$7)/$Z$8</f>
        <v>1.453567102199063</v>
      </c>
      <c r="AJ336">
        <f>(I336 -$AA$7)/$AA$8</f>
        <v>-1.213934457288018</v>
      </c>
      <c r="AK336">
        <f t="shared" si="71"/>
        <v>-2.8779530969929286</v>
      </c>
      <c r="AL336">
        <f>IF(C336="Low", 1, IF(C336="Medium", 2, IF(C336="High", 3, "")))</f>
        <v>2</v>
      </c>
      <c r="AM336">
        <f>IF(G336="Low", 1, IF(G336="Medium", 2, IF(G336="High", 3, "")))</f>
        <v>3</v>
      </c>
      <c r="AN336">
        <f t="shared" si="73"/>
        <v>3</v>
      </c>
      <c r="AO336">
        <f t="shared" si="74"/>
        <v>2</v>
      </c>
      <c r="AP336">
        <f t="shared" si="75"/>
        <v>1</v>
      </c>
      <c r="AQ336">
        <f>IF(H336="Yes", 1, 0)</f>
        <v>1</v>
      </c>
      <c r="AR336">
        <f>IF(D336="Yes", 1, 0)</f>
        <v>1</v>
      </c>
      <c r="AS336">
        <f t="shared" si="76"/>
        <v>1</v>
      </c>
      <c r="AT336">
        <f t="shared" si="77"/>
        <v>0</v>
      </c>
      <c r="AU336">
        <f t="shared" si="78"/>
        <v>1</v>
      </c>
      <c r="AV336">
        <f t="shared" si="79"/>
        <v>0</v>
      </c>
      <c r="AX336">
        <f t="shared" si="80"/>
        <v>0</v>
      </c>
    </row>
    <row r="337" spans="1:50" x14ac:dyDescent="0.3">
      <c r="A337">
        <v>20</v>
      </c>
      <c r="B337">
        <v>73</v>
      </c>
      <c r="C337" t="s">
        <v>22</v>
      </c>
      <c r="D337" t="s">
        <v>21</v>
      </c>
      <c r="E337">
        <v>7</v>
      </c>
      <c r="F337">
        <v>91</v>
      </c>
      <c r="G337" t="s">
        <v>18</v>
      </c>
      <c r="H337" t="s">
        <v>21</v>
      </c>
      <c r="I337">
        <v>1</v>
      </c>
      <c r="J337" t="s">
        <v>19</v>
      </c>
      <c r="K337" t="s">
        <v>23</v>
      </c>
      <c r="L337" t="s">
        <v>32</v>
      </c>
      <c r="M337">
        <v>2</v>
      </c>
      <c r="N337" t="s">
        <v>20</v>
      </c>
      <c r="O337" t="s">
        <v>33</v>
      </c>
      <c r="P337" t="s">
        <v>30</v>
      </c>
      <c r="Q337" t="s">
        <v>27</v>
      </c>
      <c r="R337">
        <v>66</v>
      </c>
      <c r="T337">
        <f t="shared" si="72"/>
        <v>0.15938472233492523</v>
      </c>
      <c r="U337">
        <f t="shared" si="81"/>
        <v>67.855691436135828</v>
      </c>
      <c r="AD337">
        <f>(E337 -$Y$7)/$Y$8</f>
        <v>-1.9795577157294329E-2</v>
      </c>
      <c r="AE337">
        <f t="shared" si="70"/>
        <v>1</v>
      </c>
      <c r="AG337">
        <f>(A337 -$W$7)/$W$8</f>
        <v>4.1185681317912485E-3</v>
      </c>
      <c r="AH337">
        <f>(B337 -$X$7)/$X$8</f>
        <v>-0.60428589616220585</v>
      </c>
      <c r="AI337">
        <f>(F337 -$Z$7)/$Z$8</f>
        <v>1.1063133998021608</v>
      </c>
      <c r="AJ337">
        <f>(I337 -$AA$7)/$AA$8</f>
        <v>-0.40124168605466753</v>
      </c>
      <c r="AK337">
        <f t="shared" si="71"/>
        <v>-0.93837681180577304</v>
      </c>
      <c r="AL337">
        <f>IF(C337="Low", 1, IF(C337="Medium", 2, IF(C337="High", 3, "")))</f>
        <v>2</v>
      </c>
      <c r="AM337">
        <f>IF(G337="Low", 1, IF(G337="Medium", 2, IF(G337="High", 3, "")))</f>
        <v>1</v>
      </c>
      <c r="AN337">
        <f t="shared" si="73"/>
        <v>3</v>
      </c>
      <c r="AO337">
        <f t="shared" si="74"/>
        <v>3</v>
      </c>
      <c r="AP337">
        <f t="shared" si="75"/>
        <v>0</v>
      </c>
      <c r="AQ337">
        <f>IF(H337="Yes", 1, 0)</f>
        <v>1</v>
      </c>
      <c r="AR337">
        <f>IF(D337="Yes", 1, 0)</f>
        <v>1</v>
      </c>
      <c r="AS337">
        <f t="shared" si="76"/>
        <v>1</v>
      </c>
      <c r="AT337">
        <f t="shared" si="77"/>
        <v>0</v>
      </c>
      <c r="AU337">
        <f t="shared" si="78"/>
        <v>0</v>
      </c>
      <c r="AV337">
        <f t="shared" si="79"/>
        <v>0</v>
      </c>
      <c r="AX337">
        <f t="shared" si="80"/>
        <v>1</v>
      </c>
    </row>
    <row r="338" spans="1:50" x14ac:dyDescent="0.3">
      <c r="A338">
        <v>15</v>
      </c>
      <c r="B338">
        <v>90</v>
      </c>
      <c r="C338" t="s">
        <v>19</v>
      </c>
      <c r="D338" t="s">
        <v>21</v>
      </c>
      <c r="E338">
        <v>8</v>
      </c>
      <c r="F338">
        <v>97</v>
      </c>
      <c r="G338" t="s">
        <v>22</v>
      </c>
      <c r="H338" t="s">
        <v>21</v>
      </c>
      <c r="I338">
        <v>1</v>
      </c>
      <c r="J338" t="s">
        <v>19</v>
      </c>
      <c r="K338" t="s">
        <v>34</v>
      </c>
      <c r="L338" t="s">
        <v>28</v>
      </c>
      <c r="M338">
        <v>3</v>
      </c>
      <c r="N338" t="s">
        <v>20</v>
      </c>
      <c r="O338" t="s">
        <v>29</v>
      </c>
      <c r="P338" t="s">
        <v>26</v>
      </c>
      <c r="Q338" t="s">
        <v>31</v>
      </c>
      <c r="R338">
        <v>69</v>
      </c>
      <c r="T338">
        <f t="shared" si="72"/>
        <v>0.53676978166532086</v>
      </c>
      <c r="U338">
        <f t="shared" si="81"/>
        <v>69.32378020834426</v>
      </c>
      <c r="AD338">
        <f>(E338 -$Y$7)/$Y$8</f>
        <v>0.66139910137521774</v>
      </c>
      <c r="AE338">
        <f t="shared" si="70"/>
        <v>0</v>
      </c>
      <c r="AG338">
        <f>(A338 -$W$7)/$W$8</f>
        <v>-0.8305863290076444</v>
      </c>
      <c r="AH338">
        <f>(B338 -$X$7)/$X$8</f>
        <v>0.86800884507516429</v>
      </c>
      <c r="AI338">
        <f>(F338 -$Z$7)/$Z$8</f>
        <v>1.5230178426784435</v>
      </c>
      <c r="AJ338">
        <f>(I338 -$AA$7)/$AA$8</f>
        <v>-0.40124168605466753</v>
      </c>
      <c r="AK338">
        <f t="shared" si="71"/>
        <v>3.141133078780467E-2</v>
      </c>
      <c r="AL338">
        <f>IF(C338="Low", 1, IF(C338="Medium", 2, IF(C338="High", 3, "")))</f>
        <v>3</v>
      </c>
      <c r="AM338">
        <f>IF(G338="Low", 1, IF(G338="Medium", 2, IF(G338="High", 3, "")))</f>
        <v>2</v>
      </c>
      <c r="AN338">
        <f t="shared" si="73"/>
        <v>3</v>
      </c>
      <c r="AO338">
        <f t="shared" si="74"/>
        <v>2</v>
      </c>
      <c r="AP338">
        <f t="shared" si="75"/>
        <v>0</v>
      </c>
      <c r="AQ338">
        <f>IF(H338="Yes", 1, 0)</f>
        <v>1</v>
      </c>
      <c r="AR338">
        <f>IF(D338="Yes", 1, 0)</f>
        <v>1</v>
      </c>
      <c r="AS338">
        <f t="shared" si="76"/>
        <v>1</v>
      </c>
      <c r="AT338">
        <f t="shared" si="77"/>
        <v>1</v>
      </c>
      <c r="AU338">
        <f t="shared" si="78"/>
        <v>0</v>
      </c>
      <c r="AV338">
        <f t="shared" si="79"/>
        <v>0</v>
      </c>
      <c r="AX338">
        <f t="shared" si="80"/>
        <v>1</v>
      </c>
    </row>
    <row r="339" spans="1:50" x14ac:dyDescent="0.3">
      <c r="A339">
        <v>20</v>
      </c>
      <c r="B339">
        <v>69</v>
      </c>
      <c r="C339" t="s">
        <v>22</v>
      </c>
      <c r="D339" t="s">
        <v>20</v>
      </c>
      <c r="E339">
        <v>6</v>
      </c>
      <c r="F339">
        <v>63</v>
      </c>
      <c r="G339" t="s">
        <v>18</v>
      </c>
      <c r="H339" t="s">
        <v>21</v>
      </c>
      <c r="I339">
        <v>0</v>
      </c>
      <c r="J339" t="s">
        <v>22</v>
      </c>
      <c r="K339" t="s">
        <v>23</v>
      </c>
      <c r="L339" t="s">
        <v>28</v>
      </c>
      <c r="M339">
        <v>3</v>
      </c>
      <c r="N339" t="s">
        <v>20</v>
      </c>
      <c r="O339" t="s">
        <v>33</v>
      </c>
      <c r="P339" t="s">
        <v>26</v>
      </c>
      <c r="Q339" t="s">
        <v>27</v>
      </c>
      <c r="R339">
        <v>64</v>
      </c>
      <c r="T339">
        <f t="shared" si="72"/>
        <v>-9.1747342280286678E-2</v>
      </c>
      <c r="U339">
        <f t="shared" si="81"/>
        <v>66.87874718440186</v>
      </c>
      <c r="AD339">
        <f>(E339 -$Y$7)/$Y$8</f>
        <v>-0.70099025568980644</v>
      </c>
      <c r="AE339">
        <f t="shared" si="70"/>
        <v>1</v>
      </c>
      <c r="AG339">
        <f>(A339 -$W$7)/$W$8</f>
        <v>4.1185681317912485E-3</v>
      </c>
      <c r="AH339">
        <f>(B339 -$X$7)/$X$8</f>
        <v>-0.95070818821805769</v>
      </c>
      <c r="AI339">
        <f>(F339 -$Z$7)/$Z$8</f>
        <v>-0.83830733362049181</v>
      </c>
      <c r="AJ339">
        <f>(I339 -$AA$7)/$AA$8</f>
        <v>-1.213934457288018</v>
      </c>
      <c r="AK339">
        <f t="shared" si="71"/>
        <v>3.141133078780467E-2</v>
      </c>
      <c r="AL339">
        <f>IF(C339="Low", 1, IF(C339="Medium", 2, IF(C339="High", 3, "")))</f>
        <v>2</v>
      </c>
      <c r="AM339">
        <f>IF(G339="Low", 1, IF(G339="Medium", 2, IF(G339="High", 3, "")))</f>
        <v>1</v>
      </c>
      <c r="AN339">
        <f t="shared" si="73"/>
        <v>2</v>
      </c>
      <c r="AO339">
        <f t="shared" si="74"/>
        <v>3</v>
      </c>
      <c r="AP339">
        <f t="shared" si="75"/>
        <v>0</v>
      </c>
      <c r="AQ339">
        <f>IF(H339="Yes", 1, 0)</f>
        <v>1</v>
      </c>
      <c r="AR339">
        <f>IF(D339="Yes", 1, 0)</f>
        <v>0</v>
      </c>
      <c r="AS339">
        <f t="shared" si="76"/>
        <v>1</v>
      </c>
      <c r="AT339">
        <f t="shared" si="77"/>
        <v>1</v>
      </c>
      <c r="AU339">
        <f t="shared" si="78"/>
        <v>0</v>
      </c>
      <c r="AV339">
        <f t="shared" si="79"/>
        <v>0</v>
      </c>
      <c r="AX339">
        <f t="shared" si="80"/>
        <v>1</v>
      </c>
    </row>
    <row r="340" spans="1:50" x14ac:dyDescent="0.3">
      <c r="A340">
        <v>16</v>
      </c>
      <c r="B340">
        <v>76</v>
      </c>
      <c r="C340" t="s">
        <v>18</v>
      </c>
      <c r="D340" t="s">
        <v>21</v>
      </c>
      <c r="E340">
        <v>8</v>
      </c>
      <c r="F340">
        <v>56</v>
      </c>
      <c r="G340" t="s">
        <v>22</v>
      </c>
      <c r="H340" t="s">
        <v>20</v>
      </c>
      <c r="I340">
        <v>1</v>
      </c>
      <c r="J340" t="s">
        <v>22</v>
      </c>
      <c r="K340" t="s">
        <v>23</v>
      </c>
      <c r="L340" t="s">
        <v>24</v>
      </c>
      <c r="M340">
        <v>1</v>
      </c>
      <c r="N340" t="s">
        <v>20</v>
      </c>
      <c r="O340" t="s">
        <v>25</v>
      </c>
      <c r="P340" t="s">
        <v>26</v>
      </c>
      <c r="Q340" t="s">
        <v>27</v>
      </c>
      <c r="R340">
        <v>62</v>
      </c>
      <c r="T340">
        <f t="shared" si="72"/>
        <v>-0.1961006736417184</v>
      </c>
      <c r="U340">
        <f t="shared" si="81"/>
        <v>66.472795887903558</v>
      </c>
      <c r="AD340">
        <f>(E340 -$Y$7)/$Y$8</f>
        <v>0.66139910137521774</v>
      </c>
      <c r="AE340">
        <f t="shared" si="70"/>
        <v>1</v>
      </c>
      <c r="AG340">
        <f>(A340 -$W$7)/$W$8</f>
        <v>-0.66364534957975729</v>
      </c>
      <c r="AH340">
        <f>(B340 -$X$7)/$X$8</f>
        <v>-0.34446917712031699</v>
      </c>
      <c r="AI340">
        <f>(F340 -$Z$7)/$Z$8</f>
        <v>-1.324462516976155</v>
      </c>
      <c r="AJ340">
        <f>(I340 -$AA$7)/$AA$8</f>
        <v>-0.40124168605466753</v>
      </c>
      <c r="AK340">
        <f t="shared" si="71"/>
        <v>-1.9081649543993509</v>
      </c>
      <c r="AL340">
        <f>IF(C340="Low", 1, IF(C340="Medium", 2, IF(C340="High", 3, "")))</f>
        <v>1</v>
      </c>
      <c r="AM340">
        <f>IF(G340="Low", 1, IF(G340="Medium", 2, IF(G340="High", 3, "")))</f>
        <v>2</v>
      </c>
      <c r="AN340">
        <f t="shared" si="73"/>
        <v>2</v>
      </c>
      <c r="AO340">
        <f t="shared" si="74"/>
        <v>1</v>
      </c>
      <c r="AP340">
        <f t="shared" si="75"/>
        <v>1</v>
      </c>
      <c r="AQ340">
        <f>IF(H340="Yes", 1, 0)</f>
        <v>0</v>
      </c>
      <c r="AR340">
        <f>IF(D340="Yes", 1, 0)</f>
        <v>1</v>
      </c>
      <c r="AS340">
        <f t="shared" si="76"/>
        <v>1</v>
      </c>
      <c r="AT340">
        <f t="shared" si="77"/>
        <v>1</v>
      </c>
      <c r="AU340">
        <f t="shared" si="78"/>
        <v>0</v>
      </c>
      <c r="AV340">
        <f t="shared" si="79"/>
        <v>0</v>
      </c>
      <c r="AX340">
        <f t="shared" si="80"/>
        <v>1</v>
      </c>
    </row>
    <row r="341" spans="1:50" x14ac:dyDescent="0.3">
      <c r="A341">
        <v>26</v>
      </c>
      <c r="B341">
        <v>95</v>
      </c>
      <c r="C341" t="s">
        <v>18</v>
      </c>
      <c r="D341" t="s">
        <v>20</v>
      </c>
      <c r="E341">
        <v>7</v>
      </c>
      <c r="F341">
        <v>77</v>
      </c>
      <c r="G341" t="s">
        <v>22</v>
      </c>
      <c r="H341" t="s">
        <v>21</v>
      </c>
      <c r="I341">
        <v>0</v>
      </c>
      <c r="J341" t="s">
        <v>22</v>
      </c>
      <c r="K341" t="s">
        <v>23</v>
      </c>
      <c r="L341" t="s">
        <v>32</v>
      </c>
      <c r="M341">
        <v>3</v>
      </c>
      <c r="N341" t="s">
        <v>20</v>
      </c>
      <c r="O341" t="s">
        <v>25</v>
      </c>
      <c r="P341" t="s">
        <v>30</v>
      </c>
      <c r="Q341" t="s">
        <v>31</v>
      </c>
      <c r="R341">
        <v>70</v>
      </c>
      <c r="T341">
        <f t="shared" si="72"/>
        <v>0.43290127762203467</v>
      </c>
      <c r="U341">
        <f t="shared" si="81"/>
        <v>68.91971496834087</v>
      </c>
      <c r="AD341">
        <f>(E341 -$Y$7)/$Y$8</f>
        <v>-1.9795577157294329E-2</v>
      </c>
      <c r="AE341">
        <f t="shared" si="70"/>
        <v>1</v>
      </c>
      <c r="AG341">
        <f>(A341 -$W$7)/$W$8</f>
        <v>1.0057644446991141</v>
      </c>
      <c r="AH341">
        <f>(B341 -$X$7)/$X$8</f>
        <v>1.3010367101449791</v>
      </c>
      <c r="AI341">
        <f>(F341 -$Z$7)/$Z$8</f>
        <v>0.13400303309083447</v>
      </c>
      <c r="AJ341">
        <f>(I341 -$AA$7)/$AA$8</f>
        <v>-1.213934457288018</v>
      </c>
      <c r="AK341">
        <f t="shared" si="71"/>
        <v>3.141133078780467E-2</v>
      </c>
      <c r="AL341">
        <f>IF(C341="Low", 1, IF(C341="Medium", 2, IF(C341="High", 3, "")))</f>
        <v>1</v>
      </c>
      <c r="AM341">
        <f>IF(G341="Low", 1, IF(G341="Medium", 2, IF(G341="High", 3, "")))</f>
        <v>2</v>
      </c>
      <c r="AN341">
        <f t="shared" si="73"/>
        <v>2</v>
      </c>
      <c r="AO341">
        <f t="shared" si="74"/>
        <v>1</v>
      </c>
      <c r="AP341">
        <f t="shared" si="75"/>
        <v>0</v>
      </c>
      <c r="AQ341">
        <f>IF(H341="Yes", 1, 0)</f>
        <v>1</v>
      </c>
      <c r="AR341">
        <f>IF(D341="Yes", 1, 0)</f>
        <v>0</v>
      </c>
      <c r="AS341">
        <f t="shared" si="76"/>
        <v>1</v>
      </c>
      <c r="AT341">
        <f t="shared" si="77"/>
        <v>0</v>
      </c>
      <c r="AU341">
        <f t="shared" si="78"/>
        <v>1</v>
      </c>
      <c r="AV341">
        <f t="shared" si="79"/>
        <v>0</v>
      </c>
      <c r="AX341">
        <f t="shared" si="80"/>
        <v>0</v>
      </c>
    </row>
    <row r="342" spans="1:50" x14ac:dyDescent="0.3">
      <c r="A342">
        <v>19</v>
      </c>
      <c r="B342">
        <v>89</v>
      </c>
      <c r="C342" t="s">
        <v>19</v>
      </c>
      <c r="D342" t="s">
        <v>21</v>
      </c>
      <c r="E342">
        <v>7</v>
      </c>
      <c r="F342">
        <v>52</v>
      </c>
      <c r="G342" t="s">
        <v>22</v>
      </c>
      <c r="H342" t="s">
        <v>21</v>
      </c>
      <c r="I342">
        <v>2</v>
      </c>
      <c r="J342" t="s">
        <v>22</v>
      </c>
      <c r="K342" t="s">
        <v>23</v>
      </c>
      <c r="L342" t="s">
        <v>28</v>
      </c>
      <c r="M342">
        <v>4</v>
      </c>
      <c r="N342" t="s">
        <v>20</v>
      </c>
      <c r="O342" t="s">
        <v>25</v>
      </c>
      <c r="P342" t="s">
        <v>30</v>
      </c>
      <c r="Q342" t="s">
        <v>27</v>
      </c>
      <c r="R342">
        <v>68</v>
      </c>
      <c r="T342">
        <f t="shared" si="72"/>
        <v>0.32001208355559629</v>
      </c>
      <c r="U342">
        <f t="shared" si="81"/>
        <v>68.480557788651083</v>
      </c>
      <c r="AD342">
        <f>(E342 -$Y$7)/$Y$8</f>
        <v>-1.9795577157294329E-2</v>
      </c>
      <c r="AE342">
        <f t="shared" si="70"/>
        <v>1</v>
      </c>
      <c r="AG342">
        <f>(A342 -$W$7)/$W$8</f>
        <v>-0.16282241129609587</v>
      </c>
      <c r="AH342">
        <f>(B342 -$X$7)/$X$8</f>
        <v>0.78140327206120141</v>
      </c>
      <c r="AI342">
        <f>(F342 -$Z$7)/$Z$8</f>
        <v>-1.6022654788936768</v>
      </c>
      <c r="AJ342">
        <f>(I342 -$AA$7)/$AA$8</f>
        <v>0.41145108517868284</v>
      </c>
      <c r="AK342">
        <f t="shared" si="71"/>
        <v>1.0011994733813825</v>
      </c>
      <c r="AL342">
        <f>IF(C342="Low", 1, IF(C342="Medium", 2, IF(C342="High", 3, "")))</f>
        <v>3</v>
      </c>
      <c r="AM342">
        <f>IF(G342="Low", 1, IF(G342="Medium", 2, IF(G342="High", 3, "")))</f>
        <v>2</v>
      </c>
      <c r="AN342">
        <f t="shared" si="73"/>
        <v>2</v>
      </c>
      <c r="AO342">
        <f t="shared" si="74"/>
        <v>1</v>
      </c>
      <c r="AP342">
        <f t="shared" si="75"/>
        <v>0</v>
      </c>
      <c r="AQ342">
        <f>IF(H342="Yes", 1, 0)</f>
        <v>1</v>
      </c>
      <c r="AR342">
        <f>IF(D342="Yes", 1, 0)</f>
        <v>1</v>
      </c>
      <c r="AS342">
        <f t="shared" si="76"/>
        <v>1</v>
      </c>
      <c r="AT342">
        <f t="shared" si="77"/>
        <v>0</v>
      </c>
      <c r="AU342">
        <f t="shared" si="78"/>
        <v>0</v>
      </c>
      <c r="AV342">
        <f t="shared" si="79"/>
        <v>0</v>
      </c>
      <c r="AX342">
        <f t="shared" si="80"/>
        <v>1</v>
      </c>
    </row>
    <row r="343" spans="1:50" x14ac:dyDescent="0.3">
      <c r="A343">
        <v>15</v>
      </c>
      <c r="B343">
        <v>76</v>
      </c>
      <c r="C343" t="s">
        <v>22</v>
      </c>
      <c r="D343" t="s">
        <v>21</v>
      </c>
      <c r="E343">
        <v>6</v>
      </c>
      <c r="F343">
        <v>84</v>
      </c>
      <c r="G343" t="s">
        <v>18</v>
      </c>
      <c r="H343" t="s">
        <v>21</v>
      </c>
      <c r="I343">
        <v>0</v>
      </c>
      <c r="J343" t="s">
        <v>19</v>
      </c>
      <c r="K343" t="s">
        <v>23</v>
      </c>
      <c r="L343" t="s">
        <v>32</v>
      </c>
      <c r="M343">
        <v>3</v>
      </c>
      <c r="N343" t="s">
        <v>20</v>
      </c>
      <c r="O343" t="s">
        <v>29</v>
      </c>
      <c r="P343" t="s">
        <v>26</v>
      </c>
      <c r="Q343" t="s">
        <v>31</v>
      </c>
      <c r="R343">
        <v>65</v>
      </c>
      <c r="T343">
        <f t="shared" si="72"/>
        <v>4.0823157835888843E-2</v>
      </c>
      <c r="U343">
        <f t="shared" si="81"/>
        <v>67.394467820221266</v>
      </c>
      <c r="AD343">
        <f>(E343 -$Y$7)/$Y$8</f>
        <v>-0.70099025568980644</v>
      </c>
      <c r="AE343">
        <f t="shared" si="70"/>
        <v>1</v>
      </c>
      <c r="AG343">
        <f>(A343 -$W$7)/$W$8</f>
        <v>-0.8305863290076444</v>
      </c>
      <c r="AH343">
        <f>(B343 -$X$7)/$X$8</f>
        <v>-0.34446917712031699</v>
      </c>
      <c r="AI343">
        <f>(F343 -$Z$7)/$Z$8</f>
        <v>0.6201582164464976</v>
      </c>
      <c r="AJ343">
        <f>(I343 -$AA$7)/$AA$8</f>
        <v>-1.213934457288018</v>
      </c>
      <c r="AK343">
        <f t="shared" si="71"/>
        <v>3.141133078780467E-2</v>
      </c>
      <c r="AL343">
        <f>IF(C343="Low", 1, IF(C343="Medium", 2, IF(C343="High", 3, "")))</f>
        <v>2</v>
      </c>
      <c r="AM343">
        <f>IF(G343="Low", 1, IF(G343="Medium", 2, IF(G343="High", 3, "")))</f>
        <v>1</v>
      </c>
      <c r="AN343">
        <f t="shared" si="73"/>
        <v>3</v>
      </c>
      <c r="AO343">
        <f t="shared" si="74"/>
        <v>2</v>
      </c>
      <c r="AP343">
        <f t="shared" si="75"/>
        <v>0</v>
      </c>
      <c r="AQ343">
        <f>IF(H343="Yes", 1, 0)</f>
        <v>1</v>
      </c>
      <c r="AR343">
        <f>IF(D343="Yes", 1, 0)</f>
        <v>1</v>
      </c>
      <c r="AS343">
        <f t="shared" si="76"/>
        <v>1</v>
      </c>
      <c r="AT343">
        <f t="shared" si="77"/>
        <v>1</v>
      </c>
      <c r="AU343">
        <f t="shared" si="78"/>
        <v>0</v>
      </c>
      <c r="AV343">
        <f t="shared" si="79"/>
        <v>0</v>
      </c>
      <c r="AX343">
        <f t="shared" si="80"/>
        <v>1</v>
      </c>
    </row>
    <row r="344" spans="1:50" x14ac:dyDescent="0.3">
      <c r="A344">
        <v>18</v>
      </c>
      <c r="B344">
        <v>69</v>
      </c>
      <c r="C344" t="s">
        <v>19</v>
      </c>
      <c r="D344" t="s">
        <v>20</v>
      </c>
      <c r="E344">
        <v>7</v>
      </c>
      <c r="F344">
        <v>62</v>
      </c>
      <c r="G344" t="s">
        <v>18</v>
      </c>
      <c r="H344" t="s">
        <v>21</v>
      </c>
      <c r="I344">
        <v>3</v>
      </c>
      <c r="J344" t="s">
        <v>22</v>
      </c>
      <c r="K344" t="s">
        <v>23</v>
      </c>
      <c r="L344" t="s">
        <v>24</v>
      </c>
      <c r="M344">
        <v>3</v>
      </c>
      <c r="N344" t="s">
        <v>20</v>
      </c>
      <c r="O344" t="s">
        <v>25</v>
      </c>
      <c r="P344" t="s">
        <v>30</v>
      </c>
      <c r="Q344" t="s">
        <v>27</v>
      </c>
      <c r="R344">
        <v>65</v>
      </c>
      <c r="T344">
        <f t="shared" si="72"/>
        <v>-1.6088138750399661E-2</v>
      </c>
      <c r="U344">
        <f t="shared" si="81"/>
        <v>67.17307369381254</v>
      </c>
      <c r="AD344">
        <f>(E344 -$Y$7)/$Y$8</f>
        <v>-1.9795577157294329E-2</v>
      </c>
      <c r="AE344">
        <f t="shared" si="70"/>
        <v>1</v>
      </c>
      <c r="AG344">
        <f>(A344 -$W$7)/$W$8</f>
        <v>-0.32976339072398297</v>
      </c>
      <c r="AH344">
        <f>(B344 -$X$7)/$X$8</f>
        <v>-0.95070818821805769</v>
      </c>
      <c r="AI344">
        <f>(F344 -$Z$7)/$Z$8</f>
        <v>-0.9077580740998723</v>
      </c>
      <c r="AJ344">
        <f>(I344 -$AA$7)/$AA$8</f>
        <v>1.2241438564120333</v>
      </c>
      <c r="AK344">
        <f t="shared" si="71"/>
        <v>3.141133078780467E-2</v>
      </c>
      <c r="AL344">
        <f>IF(C344="Low", 1, IF(C344="Medium", 2, IF(C344="High", 3, "")))</f>
        <v>3</v>
      </c>
      <c r="AM344">
        <f>IF(G344="Low", 1, IF(G344="Medium", 2, IF(G344="High", 3, "")))</f>
        <v>1</v>
      </c>
      <c r="AN344">
        <f t="shared" si="73"/>
        <v>2</v>
      </c>
      <c r="AO344">
        <f t="shared" si="74"/>
        <v>1</v>
      </c>
      <c r="AP344">
        <f t="shared" si="75"/>
        <v>1</v>
      </c>
      <c r="AQ344">
        <f>IF(H344="Yes", 1, 0)</f>
        <v>1</v>
      </c>
      <c r="AR344">
        <f>IF(D344="Yes", 1, 0)</f>
        <v>0</v>
      </c>
      <c r="AS344">
        <f t="shared" si="76"/>
        <v>1</v>
      </c>
      <c r="AT344">
        <f t="shared" si="77"/>
        <v>0</v>
      </c>
      <c r="AU344">
        <f t="shared" si="78"/>
        <v>0</v>
      </c>
      <c r="AV344">
        <f t="shared" si="79"/>
        <v>0</v>
      </c>
      <c r="AX344">
        <f t="shared" si="80"/>
        <v>1</v>
      </c>
    </row>
    <row r="345" spans="1:50" x14ac:dyDescent="0.3">
      <c r="A345">
        <v>22</v>
      </c>
      <c r="B345">
        <v>74</v>
      </c>
      <c r="C345" t="s">
        <v>19</v>
      </c>
      <c r="D345" t="s">
        <v>21</v>
      </c>
      <c r="E345">
        <v>6</v>
      </c>
      <c r="F345">
        <v>73</v>
      </c>
      <c r="G345" t="s">
        <v>18</v>
      </c>
      <c r="H345" t="s">
        <v>21</v>
      </c>
      <c r="I345">
        <v>3</v>
      </c>
      <c r="J345" t="s">
        <v>19</v>
      </c>
      <c r="K345" t="s">
        <v>23</v>
      </c>
      <c r="L345" t="s">
        <v>24</v>
      </c>
      <c r="M345">
        <v>4</v>
      </c>
      <c r="N345" t="s">
        <v>20</v>
      </c>
      <c r="O345" t="s">
        <v>33</v>
      </c>
      <c r="P345" t="s">
        <v>30</v>
      </c>
      <c r="Q345" t="s">
        <v>31</v>
      </c>
      <c r="R345">
        <v>71</v>
      </c>
      <c r="T345">
        <f t="shared" si="72"/>
        <v>0.42669767446011519</v>
      </c>
      <c r="U345">
        <f t="shared" si="81"/>
        <v>68.895581951084139</v>
      </c>
      <c r="AD345">
        <f>(E345 -$Y$7)/$Y$8</f>
        <v>-0.70099025568980644</v>
      </c>
      <c r="AE345">
        <f t="shared" si="70"/>
        <v>1</v>
      </c>
      <c r="AG345">
        <f>(A345 -$W$7)/$W$8</f>
        <v>0.3380005269875655</v>
      </c>
      <c r="AH345">
        <f>(B345 -$X$7)/$X$8</f>
        <v>-0.51768032314824286</v>
      </c>
      <c r="AI345">
        <f>(F345 -$Z$7)/$Z$8</f>
        <v>-0.14379992882668732</v>
      </c>
      <c r="AJ345">
        <f>(I345 -$AA$7)/$AA$8</f>
        <v>1.2241438564120333</v>
      </c>
      <c r="AK345">
        <f t="shared" si="71"/>
        <v>1.0011994733813825</v>
      </c>
      <c r="AL345">
        <f>IF(C345="Low", 1, IF(C345="Medium", 2, IF(C345="High", 3, "")))</f>
        <v>3</v>
      </c>
      <c r="AM345">
        <f>IF(G345="Low", 1, IF(G345="Medium", 2, IF(G345="High", 3, "")))</f>
        <v>1</v>
      </c>
      <c r="AN345">
        <f t="shared" si="73"/>
        <v>3</v>
      </c>
      <c r="AO345">
        <f t="shared" si="74"/>
        <v>3</v>
      </c>
      <c r="AP345">
        <f t="shared" si="75"/>
        <v>1</v>
      </c>
      <c r="AQ345">
        <f>IF(H345="Yes", 1, 0)</f>
        <v>1</v>
      </c>
      <c r="AR345">
        <f>IF(D345="Yes", 1, 0)</f>
        <v>1</v>
      </c>
      <c r="AS345">
        <f t="shared" si="76"/>
        <v>1</v>
      </c>
      <c r="AT345">
        <f t="shared" si="77"/>
        <v>0</v>
      </c>
      <c r="AU345">
        <f t="shared" si="78"/>
        <v>1</v>
      </c>
      <c r="AV345">
        <f t="shared" si="79"/>
        <v>0</v>
      </c>
      <c r="AX345">
        <f t="shared" si="80"/>
        <v>0</v>
      </c>
    </row>
    <row r="346" spans="1:50" x14ac:dyDescent="0.3">
      <c r="A346">
        <v>17</v>
      </c>
      <c r="B346">
        <v>71</v>
      </c>
      <c r="C346" t="s">
        <v>19</v>
      </c>
      <c r="D346" t="s">
        <v>21</v>
      </c>
      <c r="E346">
        <v>9</v>
      </c>
      <c r="F346">
        <v>83</v>
      </c>
      <c r="G346" t="s">
        <v>18</v>
      </c>
      <c r="H346" t="s">
        <v>21</v>
      </c>
      <c r="I346">
        <v>2</v>
      </c>
      <c r="J346" t="s">
        <v>22</v>
      </c>
      <c r="K346" t="s">
        <v>23</v>
      </c>
      <c r="L346" t="s">
        <v>32</v>
      </c>
      <c r="M346">
        <v>5</v>
      </c>
      <c r="N346" t="s">
        <v>20</v>
      </c>
      <c r="O346" t="s">
        <v>25</v>
      </c>
      <c r="P346" t="s">
        <v>26</v>
      </c>
      <c r="Q346" t="s">
        <v>27</v>
      </c>
      <c r="R346">
        <v>66</v>
      </c>
      <c r="T346">
        <f t="shared" si="72"/>
        <v>0.10547745105648927</v>
      </c>
      <c r="U346">
        <f t="shared" si="81"/>
        <v>67.645983452876806</v>
      </c>
      <c r="AD346">
        <f>(E346 -$Y$7)/$Y$8</f>
        <v>1.3425937799077299</v>
      </c>
      <c r="AE346">
        <f t="shared" si="70"/>
        <v>1</v>
      </c>
      <c r="AG346">
        <f>(A346 -$W$7)/$W$8</f>
        <v>-0.49670437015187013</v>
      </c>
      <c r="AH346">
        <f>(B346 -$X$7)/$X$8</f>
        <v>-0.77749704219013172</v>
      </c>
      <c r="AI346">
        <f>(F346 -$Z$7)/$Z$8</f>
        <v>0.55070747596711711</v>
      </c>
      <c r="AJ346">
        <f>(I346 -$AA$7)/$AA$8</f>
        <v>0.41145108517868284</v>
      </c>
      <c r="AK346">
        <f t="shared" si="71"/>
        <v>1.9709876159749602</v>
      </c>
      <c r="AL346">
        <f>IF(C346="Low", 1, IF(C346="Medium", 2, IF(C346="High", 3, "")))</f>
        <v>3</v>
      </c>
      <c r="AM346">
        <f>IF(G346="Low", 1, IF(G346="Medium", 2, IF(G346="High", 3, "")))</f>
        <v>1</v>
      </c>
      <c r="AN346">
        <f t="shared" si="73"/>
        <v>2</v>
      </c>
      <c r="AO346">
        <f t="shared" si="74"/>
        <v>1</v>
      </c>
      <c r="AP346">
        <f t="shared" si="75"/>
        <v>0</v>
      </c>
      <c r="AQ346">
        <f>IF(H346="Yes", 1, 0)</f>
        <v>1</v>
      </c>
      <c r="AR346">
        <f>IF(D346="Yes", 1, 0)</f>
        <v>1</v>
      </c>
      <c r="AS346">
        <f t="shared" si="76"/>
        <v>1</v>
      </c>
      <c r="AT346">
        <f t="shared" si="77"/>
        <v>1</v>
      </c>
      <c r="AU346">
        <f t="shared" si="78"/>
        <v>0</v>
      </c>
      <c r="AV346">
        <f t="shared" si="79"/>
        <v>0</v>
      </c>
      <c r="AX346">
        <f t="shared" si="80"/>
        <v>1</v>
      </c>
    </row>
    <row r="347" spans="1:50" x14ac:dyDescent="0.3">
      <c r="A347">
        <v>15</v>
      </c>
      <c r="B347">
        <v>67</v>
      </c>
      <c r="C347" t="s">
        <v>22</v>
      </c>
      <c r="D347" t="s">
        <v>20</v>
      </c>
      <c r="E347">
        <v>4</v>
      </c>
      <c r="F347">
        <v>74</v>
      </c>
      <c r="G347" t="s">
        <v>22</v>
      </c>
      <c r="H347" t="s">
        <v>21</v>
      </c>
      <c r="I347">
        <v>0</v>
      </c>
      <c r="J347" t="s">
        <v>22</v>
      </c>
      <c r="K347" t="s">
        <v>23</v>
      </c>
      <c r="L347" t="s">
        <v>28</v>
      </c>
      <c r="M347">
        <v>3</v>
      </c>
      <c r="N347" t="s">
        <v>20</v>
      </c>
      <c r="O347" t="s">
        <v>29</v>
      </c>
      <c r="P347" t="s">
        <v>30</v>
      </c>
      <c r="Q347" t="s">
        <v>27</v>
      </c>
      <c r="R347">
        <v>61</v>
      </c>
      <c r="T347">
        <f t="shared" si="72"/>
        <v>-0.27477155265709818</v>
      </c>
      <c r="U347">
        <f t="shared" si="81"/>
        <v>66.166753474917797</v>
      </c>
      <c r="AD347">
        <f>(E347 -$Y$7)/$Y$8</f>
        <v>-2.0633796127548307</v>
      </c>
      <c r="AE347">
        <f t="shared" si="70"/>
        <v>1</v>
      </c>
      <c r="AG347">
        <f>(A347 -$W$7)/$W$8</f>
        <v>-0.8305863290076444</v>
      </c>
      <c r="AH347">
        <f>(B347 -$X$7)/$X$8</f>
        <v>-1.1239193342459837</v>
      </c>
      <c r="AI347">
        <f>(F347 -$Z$7)/$Z$8</f>
        <v>-7.4349188347306888E-2</v>
      </c>
      <c r="AJ347">
        <f>(I347 -$AA$7)/$AA$8</f>
        <v>-1.213934457288018</v>
      </c>
      <c r="AK347">
        <f t="shared" si="71"/>
        <v>3.141133078780467E-2</v>
      </c>
      <c r="AL347">
        <f>IF(C347="Low", 1, IF(C347="Medium", 2, IF(C347="High", 3, "")))</f>
        <v>2</v>
      </c>
      <c r="AM347">
        <f>IF(G347="Low", 1, IF(G347="Medium", 2, IF(G347="High", 3, "")))</f>
        <v>2</v>
      </c>
      <c r="AN347">
        <f t="shared" si="73"/>
        <v>2</v>
      </c>
      <c r="AO347">
        <f t="shared" si="74"/>
        <v>2</v>
      </c>
      <c r="AP347">
        <f t="shared" si="75"/>
        <v>0</v>
      </c>
      <c r="AQ347">
        <f>IF(H347="Yes", 1, 0)</f>
        <v>1</v>
      </c>
      <c r="AR347">
        <f>IF(D347="Yes", 1, 0)</f>
        <v>0</v>
      </c>
      <c r="AS347">
        <f t="shared" si="76"/>
        <v>1</v>
      </c>
      <c r="AT347">
        <f t="shared" si="77"/>
        <v>0</v>
      </c>
      <c r="AU347">
        <f t="shared" si="78"/>
        <v>0</v>
      </c>
      <c r="AV347">
        <f t="shared" si="79"/>
        <v>0</v>
      </c>
      <c r="AX347">
        <f t="shared" si="80"/>
        <v>1</v>
      </c>
    </row>
    <row r="348" spans="1:50" x14ac:dyDescent="0.3">
      <c r="A348">
        <v>21</v>
      </c>
      <c r="B348">
        <v>90</v>
      </c>
      <c r="C348" t="s">
        <v>18</v>
      </c>
      <c r="D348" t="s">
        <v>21</v>
      </c>
      <c r="E348">
        <v>8</v>
      </c>
      <c r="F348">
        <v>62</v>
      </c>
      <c r="G348" t="s">
        <v>18</v>
      </c>
      <c r="H348" t="s">
        <v>21</v>
      </c>
      <c r="I348">
        <v>2</v>
      </c>
      <c r="J348" t="s">
        <v>19</v>
      </c>
      <c r="K348" t="s">
        <v>23</v>
      </c>
      <c r="L348" t="s">
        <v>28</v>
      </c>
      <c r="M348">
        <v>5</v>
      </c>
      <c r="N348" t="s">
        <v>21</v>
      </c>
      <c r="O348" t="s">
        <v>25</v>
      </c>
      <c r="P348" t="s">
        <v>26</v>
      </c>
      <c r="Q348" t="s">
        <v>27</v>
      </c>
      <c r="R348">
        <v>67</v>
      </c>
      <c r="T348">
        <f t="shared" si="72"/>
        <v>0.29387466048404826</v>
      </c>
      <c r="U348">
        <f t="shared" si="81"/>
        <v>68.378878995606428</v>
      </c>
      <c r="AD348">
        <f>(E348 -$Y$7)/$Y$8</f>
        <v>0.66139910137521774</v>
      </c>
      <c r="AE348">
        <f t="shared" si="70"/>
        <v>1</v>
      </c>
      <c r="AG348">
        <f>(A348 -$W$7)/$W$8</f>
        <v>0.17105954755967837</v>
      </c>
      <c r="AH348">
        <f>(B348 -$X$7)/$X$8</f>
        <v>0.86800884507516429</v>
      </c>
      <c r="AI348">
        <f>(F348 -$Z$7)/$Z$8</f>
        <v>-0.9077580740998723</v>
      </c>
      <c r="AJ348">
        <f>(I348 -$AA$7)/$AA$8</f>
        <v>0.41145108517868284</v>
      </c>
      <c r="AK348">
        <f t="shared" si="71"/>
        <v>1.9709876159749602</v>
      </c>
      <c r="AL348">
        <f>IF(C348="Low", 1, IF(C348="Medium", 2, IF(C348="High", 3, "")))</f>
        <v>1</v>
      </c>
      <c r="AM348">
        <f>IF(G348="Low", 1, IF(G348="Medium", 2, IF(G348="High", 3, "")))</f>
        <v>1</v>
      </c>
      <c r="AN348">
        <f t="shared" si="73"/>
        <v>3</v>
      </c>
      <c r="AO348">
        <f t="shared" si="74"/>
        <v>1</v>
      </c>
      <c r="AP348">
        <f t="shared" si="75"/>
        <v>0</v>
      </c>
      <c r="AQ348">
        <f>IF(H348="Yes", 1, 0)</f>
        <v>1</v>
      </c>
      <c r="AR348">
        <f>IF(D348="Yes", 1, 0)</f>
        <v>1</v>
      </c>
      <c r="AS348">
        <f t="shared" si="76"/>
        <v>0</v>
      </c>
      <c r="AT348">
        <f t="shared" si="77"/>
        <v>1</v>
      </c>
      <c r="AU348">
        <f t="shared" si="78"/>
        <v>0</v>
      </c>
      <c r="AV348">
        <f t="shared" si="79"/>
        <v>0</v>
      </c>
      <c r="AX348">
        <f t="shared" si="80"/>
        <v>1</v>
      </c>
    </row>
    <row r="349" spans="1:50" x14ac:dyDescent="0.3">
      <c r="A349">
        <v>21</v>
      </c>
      <c r="B349">
        <v>70</v>
      </c>
      <c r="C349" t="s">
        <v>18</v>
      </c>
      <c r="D349" t="s">
        <v>21</v>
      </c>
      <c r="E349">
        <v>4</v>
      </c>
      <c r="F349">
        <v>94</v>
      </c>
      <c r="G349" t="s">
        <v>22</v>
      </c>
      <c r="H349" t="s">
        <v>21</v>
      </c>
      <c r="I349">
        <v>0</v>
      </c>
      <c r="J349" t="s">
        <v>19</v>
      </c>
      <c r="K349" t="s">
        <v>34</v>
      </c>
      <c r="L349" t="s">
        <v>32</v>
      </c>
      <c r="M349">
        <v>2</v>
      </c>
      <c r="N349" t="s">
        <v>20</v>
      </c>
      <c r="O349" t="s">
        <v>29</v>
      </c>
      <c r="P349" t="s">
        <v>35</v>
      </c>
      <c r="Q349" t="s">
        <v>27</v>
      </c>
      <c r="R349">
        <v>65</v>
      </c>
      <c r="T349">
        <f t="shared" si="72"/>
        <v>2.0724323900034897E-2</v>
      </c>
      <c r="U349">
        <f t="shared" si="81"/>
        <v>67.316280113246151</v>
      </c>
      <c r="AD349">
        <f>(E349 -$Y$7)/$Y$8</f>
        <v>-2.0633796127548307</v>
      </c>
      <c r="AE349">
        <f t="shared" si="70"/>
        <v>0</v>
      </c>
      <c r="AG349">
        <f>(A349 -$W$7)/$W$8</f>
        <v>0.17105954755967837</v>
      </c>
      <c r="AH349">
        <f>(B349 -$X$7)/$X$8</f>
        <v>-0.8641026152040947</v>
      </c>
      <c r="AI349">
        <f>(F349 -$Z$7)/$Z$8</f>
        <v>1.3146656212403021</v>
      </c>
      <c r="AJ349">
        <f>(I349 -$AA$7)/$AA$8</f>
        <v>-1.213934457288018</v>
      </c>
      <c r="AK349">
        <f t="shared" si="71"/>
        <v>-0.93837681180577304</v>
      </c>
      <c r="AL349">
        <f>IF(C349="Low", 1, IF(C349="Medium", 2, IF(C349="High", 3, "")))</f>
        <v>1</v>
      </c>
      <c r="AM349">
        <f>IF(G349="Low", 1, IF(G349="Medium", 2, IF(G349="High", 3, "")))</f>
        <v>2</v>
      </c>
      <c r="AN349">
        <f t="shared" si="73"/>
        <v>3</v>
      </c>
      <c r="AO349">
        <f t="shared" si="74"/>
        <v>2</v>
      </c>
      <c r="AP349">
        <f t="shared" si="75"/>
        <v>0</v>
      </c>
      <c r="AQ349">
        <f>IF(H349="Yes", 1, 0)</f>
        <v>1</v>
      </c>
      <c r="AR349">
        <f>IF(D349="Yes", 1, 0)</f>
        <v>1</v>
      </c>
      <c r="AS349">
        <f t="shared" si="76"/>
        <v>1</v>
      </c>
      <c r="AT349">
        <f t="shared" si="77"/>
        <v>0</v>
      </c>
      <c r="AU349">
        <f t="shared" si="78"/>
        <v>0</v>
      </c>
      <c r="AV349">
        <f t="shared" si="79"/>
        <v>0</v>
      </c>
      <c r="AX349">
        <f t="shared" si="80"/>
        <v>1</v>
      </c>
    </row>
    <row r="350" spans="1:50" x14ac:dyDescent="0.3">
      <c r="A350">
        <v>17</v>
      </c>
      <c r="B350">
        <v>78</v>
      </c>
      <c r="C350" t="s">
        <v>22</v>
      </c>
      <c r="D350" t="s">
        <v>20</v>
      </c>
      <c r="E350">
        <v>8</v>
      </c>
      <c r="F350">
        <v>88</v>
      </c>
      <c r="G350" t="s">
        <v>22</v>
      </c>
      <c r="H350" t="s">
        <v>21</v>
      </c>
      <c r="I350">
        <v>0</v>
      </c>
      <c r="J350" t="s">
        <v>22</v>
      </c>
      <c r="K350" t="s">
        <v>23</v>
      </c>
      <c r="L350" t="s">
        <v>28</v>
      </c>
      <c r="M350">
        <v>3</v>
      </c>
      <c r="N350" t="s">
        <v>20</v>
      </c>
      <c r="O350" t="s">
        <v>25</v>
      </c>
      <c r="P350" t="s">
        <v>26</v>
      </c>
      <c r="Q350" t="s">
        <v>31</v>
      </c>
      <c r="R350">
        <v>65</v>
      </c>
      <c r="T350">
        <f t="shared" si="72"/>
        <v>6.941237787192607E-2</v>
      </c>
      <c r="U350">
        <f t="shared" si="81"/>
        <v>67.505684499057395</v>
      </c>
      <c r="AD350">
        <f>(E350 -$Y$7)/$Y$8</f>
        <v>0.66139910137521774</v>
      </c>
      <c r="AE350">
        <f t="shared" si="70"/>
        <v>1</v>
      </c>
      <c r="AG350">
        <f>(A350 -$W$7)/$W$8</f>
        <v>-0.49670437015187013</v>
      </c>
      <c r="AH350">
        <f>(B350 -$X$7)/$X$8</f>
        <v>-0.1712580310923911</v>
      </c>
      <c r="AI350">
        <f>(F350 -$Z$7)/$Z$8</f>
        <v>0.89796117836401934</v>
      </c>
      <c r="AJ350">
        <f>(I350 -$AA$7)/$AA$8</f>
        <v>-1.213934457288018</v>
      </c>
      <c r="AK350">
        <f t="shared" si="71"/>
        <v>3.141133078780467E-2</v>
      </c>
      <c r="AL350">
        <f>IF(C350="Low", 1, IF(C350="Medium", 2, IF(C350="High", 3, "")))</f>
        <v>2</v>
      </c>
      <c r="AM350">
        <f>IF(G350="Low", 1, IF(G350="Medium", 2, IF(G350="High", 3, "")))</f>
        <v>2</v>
      </c>
      <c r="AN350">
        <f t="shared" si="73"/>
        <v>2</v>
      </c>
      <c r="AO350">
        <f t="shared" si="74"/>
        <v>1</v>
      </c>
      <c r="AP350">
        <f t="shared" si="75"/>
        <v>0</v>
      </c>
      <c r="AQ350">
        <f>IF(H350="Yes", 1, 0)</f>
        <v>1</v>
      </c>
      <c r="AR350">
        <f>IF(D350="Yes", 1, 0)</f>
        <v>0</v>
      </c>
      <c r="AS350">
        <f t="shared" si="76"/>
        <v>1</v>
      </c>
      <c r="AT350">
        <f t="shared" si="77"/>
        <v>1</v>
      </c>
      <c r="AU350">
        <f t="shared" si="78"/>
        <v>0</v>
      </c>
      <c r="AV350">
        <f t="shared" si="79"/>
        <v>0</v>
      </c>
      <c r="AX350">
        <f t="shared" si="80"/>
        <v>1</v>
      </c>
    </row>
    <row r="351" spans="1:50" x14ac:dyDescent="0.3">
      <c r="A351">
        <v>17</v>
      </c>
      <c r="B351">
        <v>75</v>
      </c>
      <c r="C351" t="s">
        <v>22</v>
      </c>
      <c r="D351" t="s">
        <v>21</v>
      </c>
      <c r="E351">
        <v>6</v>
      </c>
      <c r="F351">
        <v>80</v>
      </c>
      <c r="G351" t="s">
        <v>22</v>
      </c>
      <c r="H351" t="s">
        <v>20</v>
      </c>
      <c r="I351">
        <v>1</v>
      </c>
      <c r="J351" t="s">
        <v>22</v>
      </c>
      <c r="K351" t="s">
        <v>34</v>
      </c>
      <c r="L351" t="s">
        <v>24</v>
      </c>
      <c r="M351">
        <v>5</v>
      </c>
      <c r="N351" t="s">
        <v>20</v>
      </c>
      <c r="O351" t="s">
        <v>25</v>
      </c>
      <c r="P351" t="s">
        <v>30</v>
      </c>
      <c r="Q351" t="s">
        <v>27</v>
      </c>
      <c r="R351">
        <v>65</v>
      </c>
      <c r="T351">
        <f t="shared" si="72"/>
        <v>9.9192029211714744E-3</v>
      </c>
      <c r="U351">
        <f t="shared" si="81"/>
        <v>67.274246449222545</v>
      </c>
      <c r="AD351">
        <f>(E351 -$Y$7)/$Y$8</f>
        <v>-0.70099025568980644</v>
      </c>
      <c r="AE351">
        <f t="shared" si="70"/>
        <v>0</v>
      </c>
      <c r="AG351">
        <f>(A351 -$W$7)/$W$8</f>
        <v>-0.49670437015187013</v>
      </c>
      <c r="AH351">
        <f>(B351 -$X$7)/$X$8</f>
        <v>-0.43107475013427993</v>
      </c>
      <c r="AI351">
        <f>(F351 -$Z$7)/$Z$8</f>
        <v>0.34235525452897581</v>
      </c>
      <c r="AJ351">
        <f>(I351 -$AA$7)/$AA$8</f>
        <v>-0.40124168605466753</v>
      </c>
      <c r="AK351">
        <f t="shared" si="71"/>
        <v>1.9709876159749602</v>
      </c>
      <c r="AL351">
        <f>IF(C351="Low", 1, IF(C351="Medium", 2, IF(C351="High", 3, "")))</f>
        <v>2</v>
      </c>
      <c r="AM351">
        <f>IF(G351="Low", 1, IF(G351="Medium", 2, IF(G351="High", 3, "")))</f>
        <v>2</v>
      </c>
      <c r="AN351">
        <f t="shared" si="73"/>
        <v>2</v>
      </c>
      <c r="AO351">
        <f t="shared" si="74"/>
        <v>1</v>
      </c>
      <c r="AP351">
        <f t="shared" si="75"/>
        <v>1</v>
      </c>
      <c r="AQ351">
        <f>IF(H351="Yes", 1, 0)</f>
        <v>0</v>
      </c>
      <c r="AR351">
        <f>IF(D351="Yes", 1, 0)</f>
        <v>1</v>
      </c>
      <c r="AS351">
        <f t="shared" si="76"/>
        <v>1</v>
      </c>
      <c r="AT351">
        <f t="shared" si="77"/>
        <v>0</v>
      </c>
      <c r="AU351">
        <f t="shared" si="78"/>
        <v>0</v>
      </c>
      <c r="AV351">
        <f t="shared" si="79"/>
        <v>0</v>
      </c>
      <c r="AX351">
        <f t="shared" si="80"/>
        <v>1</v>
      </c>
    </row>
    <row r="352" spans="1:50" x14ac:dyDescent="0.3">
      <c r="A352">
        <v>21</v>
      </c>
      <c r="B352">
        <v>99</v>
      </c>
      <c r="C352" t="s">
        <v>22</v>
      </c>
      <c r="D352" t="s">
        <v>20</v>
      </c>
      <c r="E352">
        <v>8</v>
      </c>
      <c r="F352">
        <v>85</v>
      </c>
      <c r="G352" t="s">
        <v>19</v>
      </c>
      <c r="H352" t="s">
        <v>21</v>
      </c>
      <c r="I352">
        <v>4</v>
      </c>
      <c r="J352" t="s">
        <v>22</v>
      </c>
      <c r="K352" t="s">
        <v>23</v>
      </c>
      <c r="L352" t="s">
        <v>24</v>
      </c>
      <c r="M352">
        <v>4</v>
      </c>
      <c r="N352" t="s">
        <v>20</v>
      </c>
      <c r="O352" t="s">
        <v>25</v>
      </c>
      <c r="P352" t="s">
        <v>30</v>
      </c>
      <c r="Q352" t="s">
        <v>27</v>
      </c>
      <c r="R352">
        <v>73</v>
      </c>
      <c r="T352">
        <f t="shared" si="72"/>
        <v>0.80262264560221752</v>
      </c>
      <c r="U352">
        <f t="shared" si="81"/>
        <v>70.357990744653591</v>
      </c>
      <c r="AD352">
        <f>(E352 -$Y$7)/$Y$8</f>
        <v>0.66139910137521774</v>
      </c>
      <c r="AE352">
        <f t="shared" si="70"/>
        <v>1</v>
      </c>
      <c r="AG352">
        <f>(A352 -$W$7)/$W$8</f>
        <v>0.17105954755967837</v>
      </c>
      <c r="AH352">
        <f>(B352 -$X$7)/$X$8</f>
        <v>1.6474590022008309</v>
      </c>
      <c r="AI352">
        <f>(F352 -$Z$7)/$Z$8</f>
        <v>0.68960895692587809</v>
      </c>
      <c r="AJ352">
        <f>(I352 -$AA$7)/$AA$8</f>
        <v>2.0368366276453838</v>
      </c>
      <c r="AK352">
        <f t="shared" si="71"/>
        <v>1.0011994733813825</v>
      </c>
      <c r="AL352">
        <f>IF(C352="Low", 1, IF(C352="Medium", 2, IF(C352="High", 3, "")))</f>
        <v>2</v>
      </c>
      <c r="AM352">
        <f>IF(G352="Low", 1, IF(G352="Medium", 2, IF(G352="High", 3, "")))</f>
        <v>3</v>
      </c>
      <c r="AN352">
        <f t="shared" si="73"/>
        <v>2</v>
      </c>
      <c r="AO352">
        <f t="shared" si="74"/>
        <v>1</v>
      </c>
      <c r="AP352">
        <f t="shared" si="75"/>
        <v>1</v>
      </c>
      <c r="AQ352">
        <f>IF(H352="Yes", 1, 0)</f>
        <v>1</v>
      </c>
      <c r="AR352">
        <f>IF(D352="Yes", 1, 0)</f>
        <v>0</v>
      </c>
      <c r="AS352">
        <f t="shared" si="76"/>
        <v>1</v>
      </c>
      <c r="AT352">
        <f t="shared" si="77"/>
        <v>0</v>
      </c>
      <c r="AU352">
        <f t="shared" si="78"/>
        <v>1</v>
      </c>
      <c r="AV352">
        <f t="shared" si="79"/>
        <v>1</v>
      </c>
      <c r="AX352">
        <f t="shared" si="80"/>
        <v>1</v>
      </c>
    </row>
    <row r="353" spans="1:50" x14ac:dyDescent="0.3">
      <c r="A353">
        <v>11</v>
      </c>
      <c r="B353">
        <v>76</v>
      </c>
      <c r="C353" t="s">
        <v>22</v>
      </c>
      <c r="D353" t="s">
        <v>21</v>
      </c>
      <c r="E353">
        <v>7</v>
      </c>
      <c r="F353">
        <v>71</v>
      </c>
      <c r="G353" t="s">
        <v>22</v>
      </c>
      <c r="H353" t="s">
        <v>20</v>
      </c>
      <c r="I353">
        <v>1</v>
      </c>
      <c r="J353" t="s">
        <v>18</v>
      </c>
      <c r="K353" t="s">
        <v>23</v>
      </c>
      <c r="L353" t="s">
        <v>32</v>
      </c>
      <c r="M353">
        <v>2</v>
      </c>
      <c r="N353" t="s">
        <v>20</v>
      </c>
      <c r="O353" t="s">
        <v>29</v>
      </c>
      <c r="P353" t="s">
        <v>26</v>
      </c>
      <c r="Q353" t="s">
        <v>27</v>
      </c>
      <c r="R353">
        <v>62</v>
      </c>
      <c r="T353">
        <f t="shared" si="72"/>
        <v>-0.24248238718411108</v>
      </c>
      <c r="U353">
        <f t="shared" si="81"/>
        <v>66.292363538493134</v>
      </c>
      <c r="AD353">
        <f>(E353 -$Y$7)/$Y$8</f>
        <v>-1.9795577157294329E-2</v>
      </c>
      <c r="AE353">
        <f t="shared" si="70"/>
        <v>1</v>
      </c>
      <c r="AG353">
        <f>(A353 -$W$7)/$W$8</f>
        <v>-1.4983502467191929</v>
      </c>
      <c r="AH353">
        <f>(B353 -$X$7)/$X$8</f>
        <v>-0.34446917712031699</v>
      </c>
      <c r="AI353">
        <f>(F353 -$Z$7)/$Z$8</f>
        <v>-0.28270140978544822</v>
      </c>
      <c r="AJ353">
        <f>(I353 -$AA$7)/$AA$8</f>
        <v>-0.40124168605466753</v>
      </c>
      <c r="AK353">
        <f t="shared" si="71"/>
        <v>-0.93837681180577304</v>
      </c>
      <c r="AL353">
        <f>IF(C353="Low", 1, IF(C353="Medium", 2, IF(C353="High", 3, "")))</f>
        <v>2</v>
      </c>
      <c r="AM353">
        <f>IF(G353="Low", 1, IF(G353="Medium", 2, IF(G353="High", 3, "")))</f>
        <v>2</v>
      </c>
      <c r="AN353">
        <f t="shared" si="73"/>
        <v>1</v>
      </c>
      <c r="AO353">
        <f t="shared" si="74"/>
        <v>2</v>
      </c>
      <c r="AP353">
        <f t="shared" si="75"/>
        <v>0</v>
      </c>
      <c r="AQ353">
        <f>IF(H353="Yes", 1, 0)</f>
        <v>0</v>
      </c>
      <c r="AR353">
        <f>IF(D353="Yes", 1, 0)</f>
        <v>1</v>
      </c>
      <c r="AS353">
        <f t="shared" si="76"/>
        <v>1</v>
      </c>
      <c r="AT353">
        <f t="shared" si="77"/>
        <v>1</v>
      </c>
      <c r="AU353">
        <f t="shared" si="78"/>
        <v>0</v>
      </c>
      <c r="AV353">
        <f t="shared" si="79"/>
        <v>0</v>
      </c>
      <c r="AX353">
        <f t="shared" si="80"/>
        <v>1</v>
      </c>
    </row>
    <row r="354" spans="1:50" x14ac:dyDescent="0.3">
      <c r="A354">
        <v>12</v>
      </c>
      <c r="B354">
        <v>63</v>
      </c>
      <c r="C354" t="s">
        <v>22</v>
      </c>
      <c r="D354" t="s">
        <v>21</v>
      </c>
      <c r="E354">
        <v>5</v>
      </c>
      <c r="F354">
        <v>69</v>
      </c>
      <c r="G354" t="s">
        <v>18</v>
      </c>
      <c r="H354" t="s">
        <v>21</v>
      </c>
      <c r="I354">
        <v>0</v>
      </c>
      <c r="J354" t="s">
        <v>19</v>
      </c>
      <c r="K354" t="s">
        <v>23</v>
      </c>
      <c r="L354" t="s">
        <v>28</v>
      </c>
      <c r="M354">
        <v>2</v>
      </c>
      <c r="N354" t="s">
        <v>20</v>
      </c>
      <c r="O354" t="s">
        <v>29</v>
      </c>
      <c r="P354" t="s">
        <v>30</v>
      </c>
      <c r="Q354" t="s">
        <v>31</v>
      </c>
      <c r="R354">
        <v>60</v>
      </c>
      <c r="T354">
        <f t="shared" si="72"/>
        <v>-0.43340312343285048</v>
      </c>
      <c r="U354">
        <f t="shared" si="81"/>
        <v>65.54965106925583</v>
      </c>
      <c r="AD354">
        <f>(E354 -$Y$7)/$Y$8</f>
        <v>-1.3821849342223185</v>
      </c>
      <c r="AE354">
        <f t="shared" si="70"/>
        <v>1</v>
      </c>
      <c r="AG354">
        <f>(A354 -$W$7)/$W$8</f>
        <v>-1.3314092672913058</v>
      </c>
      <c r="AH354">
        <f>(B354 -$X$7)/$X$8</f>
        <v>-1.4703416263018354</v>
      </c>
      <c r="AI354">
        <f>(F354 -$Z$7)/$Z$8</f>
        <v>-0.42160289074420915</v>
      </c>
      <c r="AJ354">
        <f>(I354 -$AA$7)/$AA$8</f>
        <v>-1.213934457288018</v>
      </c>
      <c r="AK354">
        <f t="shared" si="71"/>
        <v>-0.93837681180577304</v>
      </c>
      <c r="AL354">
        <f>IF(C354="Low", 1, IF(C354="Medium", 2, IF(C354="High", 3, "")))</f>
        <v>2</v>
      </c>
      <c r="AM354">
        <f>IF(G354="Low", 1, IF(G354="Medium", 2, IF(G354="High", 3, "")))</f>
        <v>1</v>
      </c>
      <c r="AN354">
        <f t="shared" si="73"/>
        <v>3</v>
      </c>
      <c r="AO354">
        <f t="shared" si="74"/>
        <v>2</v>
      </c>
      <c r="AP354">
        <f t="shared" si="75"/>
        <v>0</v>
      </c>
      <c r="AQ354">
        <f>IF(H354="Yes", 1, 0)</f>
        <v>1</v>
      </c>
      <c r="AR354">
        <f>IF(D354="Yes", 1, 0)</f>
        <v>1</v>
      </c>
      <c r="AS354">
        <f t="shared" si="76"/>
        <v>1</v>
      </c>
      <c r="AT354">
        <f t="shared" si="77"/>
        <v>0</v>
      </c>
      <c r="AU354">
        <f t="shared" si="78"/>
        <v>0</v>
      </c>
      <c r="AV354">
        <f t="shared" si="79"/>
        <v>0</v>
      </c>
      <c r="AX354">
        <f t="shared" si="80"/>
        <v>1</v>
      </c>
    </row>
    <row r="355" spans="1:50" x14ac:dyDescent="0.3">
      <c r="A355">
        <v>16</v>
      </c>
      <c r="B355">
        <v>64</v>
      </c>
      <c r="C355" t="s">
        <v>18</v>
      </c>
      <c r="D355" t="s">
        <v>21</v>
      </c>
      <c r="E355">
        <v>9</v>
      </c>
      <c r="F355">
        <v>58</v>
      </c>
      <c r="G355" t="s">
        <v>18</v>
      </c>
      <c r="H355" t="s">
        <v>21</v>
      </c>
      <c r="I355">
        <v>1</v>
      </c>
      <c r="J355" t="s">
        <v>22</v>
      </c>
      <c r="K355" t="s">
        <v>23</v>
      </c>
      <c r="L355" t="s">
        <v>24</v>
      </c>
      <c r="M355">
        <v>3</v>
      </c>
      <c r="N355" t="s">
        <v>20</v>
      </c>
      <c r="O355" t="s">
        <v>29</v>
      </c>
      <c r="P355" t="s">
        <v>30</v>
      </c>
      <c r="Q355" t="s">
        <v>31</v>
      </c>
      <c r="R355">
        <v>61</v>
      </c>
      <c r="T355">
        <f t="shared" si="72"/>
        <v>-0.35707100781666734</v>
      </c>
      <c r="U355">
        <f t="shared" si="81"/>
        <v>65.846595315257176</v>
      </c>
      <c r="AD355">
        <f>(E355 -$Y$7)/$Y$8</f>
        <v>1.3425937799077299</v>
      </c>
      <c r="AE355">
        <f t="shared" si="70"/>
        <v>1</v>
      </c>
      <c r="AG355">
        <f>(A355 -$W$7)/$W$8</f>
        <v>-0.66364534957975729</v>
      </c>
      <c r="AH355">
        <f>(B355 -$X$7)/$X$8</f>
        <v>-1.3837360532878724</v>
      </c>
      <c r="AI355">
        <f>(F355 -$Z$7)/$Z$8</f>
        <v>-1.185561036017394</v>
      </c>
      <c r="AJ355">
        <f>(I355 -$AA$7)/$AA$8</f>
        <v>-0.40124168605466753</v>
      </c>
      <c r="AK355">
        <f t="shared" si="71"/>
        <v>3.141133078780467E-2</v>
      </c>
      <c r="AL355">
        <f>IF(C355="Low", 1, IF(C355="Medium", 2, IF(C355="High", 3, "")))</f>
        <v>1</v>
      </c>
      <c r="AM355">
        <f>IF(G355="Low", 1, IF(G355="Medium", 2, IF(G355="High", 3, "")))</f>
        <v>1</v>
      </c>
      <c r="AN355">
        <f t="shared" si="73"/>
        <v>2</v>
      </c>
      <c r="AO355">
        <f t="shared" si="74"/>
        <v>2</v>
      </c>
      <c r="AP355">
        <f t="shared" si="75"/>
        <v>1</v>
      </c>
      <c r="AQ355">
        <f>IF(H355="Yes", 1, 0)</f>
        <v>1</v>
      </c>
      <c r="AR355">
        <f>IF(D355="Yes", 1, 0)</f>
        <v>1</v>
      </c>
      <c r="AS355">
        <f t="shared" si="76"/>
        <v>1</v>
      </c>
      <c r="AT355">
        <f t="shared" si="77"/>
        <v>0</v>
      </c>
      <c r="AU355">
        <f t="shared" si="78"/>
        <v>0</v>
      </c>
      <c r="AV355">
        <f t="shared" si="79"/>
        <v>0</v>
      </c>
      <c r="AX355">
        <f t="shared" si="80"/>
        <v>1</v>
      </c>
    </row>
    <row r="356" spans="1:50" x14ac:dyDescent="0.3">
      <c r="A356">
        <v>19</v>
      </c>
      <c r="B356">
        <v>84</v>
      </c>
      <c r="C356" t="s">
        <v>18</v>
      </c>
      <c r="D356" t="s">
        <v>21</v>
      </c>
      <c r="E356">
        <v>8</v>
      </c>
      <c r="F356">
        <v>90</v>
      </c>
      <c r="G356" t="s">
        <v>19</v>
      </c>
      <c r="H356" t="s">
        <v>21</v>
      </c>
      <c r="I356">
        <v>2</v>
      </c>
      <c r="J356" t="s">
        <v>22</v>
      </c>
      <c r="K356" t="s">
        <v>34</v>
      </c>
      <c r="L356" t="s">
        <v>32</v>
      </c>
      <c r="M356">
        <v>3</v>
      </c>
      <c r="N356" t="s">
        <v>20</v>
      </c>
      <c r="O356" t="s">
        <v>33</v>
      </c>
      <c r="P356" t="s">
        <v>35</v>
      </c>
      <c r="Q356" t="s">
        <v>27</v>
      </c>
      <c r="R356">
        <v>67</v>
      </c>
      <c r="T356">
        <f t="shared" si="72"/>
        <v>0.35331445494661368</v>
      </c>
      <c r="U356">
        <f t="shared" si="81"/>
        <v>68.610109386729221</v>
      </c>
      <c r="AD356">
        <f>(E356 -$Y$7)/$Y$8</f>
        <v>0.66139910137521774</v>
      </c>
      <c r="AE356">
        <f t="shared" si="70"/>
        <v>0</v>
      </c>
      <c r="AG356">
        <f>(A356 -$W$7)/$W$8</f>
        <v>-0.16282241129609587</v>
      </c>
      <c r="AH356">
        <f>(B356 -$X$7)/$X$8</f>
        <v>0.34837540699138664</v>
      </c>
      <c r="AI356">
        <f>(F356 -$Z$7)/$Z$8</f>
        <v>1.0368626593227803</v>
      </c>
      <c r="AJ356">
        <f>(I356 -$AA$7)/$AA$8</f>
        <v>0.41145108517868284</v>
      </c>
      <c r="AK356">
        <f t="shared" si="71"/>
        <v>3.141133078780467E-2</v>
      </c>
      <c r="AL356">
        <f>IF(C356="Low", 1, IF(C356="Medium", 2, IF(C356="High", 3, "")))</f>
        <v>1</v>
      </c>
      <c r="AM356">
        <f>IF(G356="Low", 1, IF(G356="Medium", 2, IF(G356="High", 3, "")))</f>
        <v>3</v>
      </c>
      <c r="AN356">
        <f t="shared" si="73"/>
        <v>2</v>
      </c>
      <c r="AO356">
        <f t="shared" si="74"/>
        <v>3</v>
      </c>
      <c r="AP356">
        <f t="shared" si="75"/>
        <v>0</v>
      </c>
      <c r="AQ356">
        <f>IF(H356="Yes", 1, 0)</f>
        <v>1</v>
      </c>
      <c r="AR356">
        <f>IF(D356="Yes", 1, 0)</f>
        <v>1</v>
      </c>
      <c r="AS356">
        <f t="shared" si="76"/>
        <v>1</v>
      </c>
      <c r="AT356">
        <f t="shared" si="77"/>
        <v>0</v>
      </c>
      <c r="AU356">
        <f t="shared" si="78"/>
        <v>0</v>
      </c>
      <c r="AV356">
        <f t="shared" si="79"/>
        <v>0</v>
      </c>
      <c r="AX356">
        <f t="shared" si="80"/>
        <v>1</v>
      </c>
    </row>
    <row r="357" spans="1:50" x14ac:dyDescent="0.3">
      <c r="A357">
        <v>22</v>
      </c>
      <c r="B357">
        <v>84</v>
      </c>
      <c r="C357" t="s">
        <v>19</v>
      </c>
      <c r="D357" t="s">
        <v>20</v>
      </c>
      <c r="E357">
        <v>8</v>
      </c>
      <c r="F357">
        <v>69</v>
      </c>
      <c r="G357" t="s">
        <v>22</v>
      </c>
      <c r="H357" t="s">
        <v>20</v>
      </c>
      <c r="I357">
        <v>3</v>
      </c>
      <c r="J357" t="s">
        <v>19</v>
      </c>
      <c r="K357" t="s">
        <v>34</v>
      </c>
      <c r="L357" t="s">
        <v>32</v>
      </c>
      <c r="M357">
        <v>4</v>
      </c>
      <c r="N357" t="s">
        <v>20</v>
      </c>
      <c r="O357" t="s">
        <v>29</v>
      </c>
      <c r="P357" t="s">
        <v>26</v>
      </c>
      <c r="Q357" t="s">
        <v>27</v>
      </c>
      <c r="R357">
        <v>70</v>
      </c>
      <c r="T357">
        <f t="shared" si="72"/>
        <v>0.46513699821129029</v>
      </c>
      <c r="U357">
        <f t="shared" si="81"/>
        <v>69.045117122695103</v>
      </c>
      <c r="AD357">
        <f>(E357 -$Y$7)/$Y$8</f>
        <v>0.66139910137521774</v>
      </c>
      <c r="AE357">
        <f t="shared" si="70"/>
        <v>0</v>
      </c>
      <c r="AG357">
        <f>(A357 -$W$7)/$W$8</f>
        <v>0.3380005269875655</v>
      </c>
      <c r="AH357">
        <f>(B357 -$X$7)/$X$8</f>
        <v>0.34837540699138664</v>
      </c>
      <c r="AI357">
        <f>(F357 -$Z$7)/$Z$8</f>
        <v>-0.42160289074420915</v>
      </c>
      <c r="AJ357">
        <f>(I357 -$AA$7)/$AA$8</f>
        <v>1.2241438564120333</v>
      </c>
      <c r="AK357">
        <f t="shared" si="71"/>
        <v>1.0011994733813825</v>
      </c>
      <c r="AL357">
        <f>IF(C357="Low", 1, IF(C357="Medium", 2, IF(C357="High", 3, "")))</f>
        <v>3</v>
      </c>
      <c r="AM357">
        <f>IF(G357="Low", 1, IF(G357="Medium", 2, IF(G357="High", 3, "")))</f>
        <v>2</v>
      </c>
      <c r="AN357">
        <f t="shared" si="73"/>
        <v>3</v>
      </c>
      <c r="AO357">
        <f t="shared" si="74"/>
        <v>2</v>
      </c>
      <c r="AP357">
        <f t="shared" si="75"/>
        <v>0</v>
      </c>
      <c r="AQ357">
        <f>IF(H357="Yes", 1, 0)</f>
        <v>0</v>
      </c>
      <c r="AR357">
        <f>IF(D357="Yes", 1, 0)</f>
        <v>0</v>
      </c>
      <c r="AS357">
        <f t="shared" si="76"/>
        <v>1</v>
      </c>
      <c r="AT357">
        <f t="shared" si="77"/>
        <v>1</v>
      </c>
      <c r="AU357">
        <f t="shared" si="78"/>
        <v>1</v>
      </c>
      <c r="AV357">
        <f t="shared" si="79"/>
        <v>0</v>
      </c>
      <c r="AX357">
        <f t="shared" si="80"/>
        <v>0</v>
      </c>
    </row>
    <row r="358" spans="1:50" x14ac:dyDescent="0.3">
      <c r="A358">
        <v>29</v>
      </c>
      <c r="B358">
        <v>77</v>
      </c>
      <c r="C358" t="s">
        <v>18</v>
      </c>
      <c r="D358" t="s">
        <v>20</v>
      </c>
      <c r="E358">
        <v>6</v>
      </c>
      <c r="F358">
        <v>85</v>
      </c>
      <c r="G358" t="s">
        <v>22</v>
      </c>
      <c r="H358" t="s">
        <v>21</v>
      </c>
      <c r="I358">
        <v>1</v>
      </c>
      <c r="J358" t="s">
        <v>22</v>
      </c>
      <c r="K358" t="s">
        <v>23</v>
      </c>
      <c r="L358" t="s">
        <v>24</v>
      </c>
      <c r="M358">
        <v>1</v>
      </c>
      <c r="N358" t="s">
        <v>20</v>
      </c>
      <c r="O358" t="s">
        <v>29</v>
      </c>
      <c r="P358" t="s">
        <v>26</v>
      </c>
      <c r="Q358" t="s">
        <v>27</v>
      </c>
      <c r="R358">
        <v>69</v>
      </c>
      <c r="T358">
        <f t="shared" si="72"/>
        <v>0.40706451717857844</v>
      </c>
      <c r="U358">
        <f t="shared" si="81"/>
        <v>68.819205801431664</v>
      </c>
      <c r="AD358">
        <f>(E358 -$Y$7)/$Y$8</f>
        <v>-0.70099025568980644</v>
      </c>
      <c r="AE358">
        <f t="shared" si="70"/>
        <v>1</v>
      </c>
      <c r="AG358">
        <f>(A358 -$W$7)/$W$8</f>
        <v>1.5065873829827754</v>
      </c>
      <c r="AH358">
        <f>(B358 -$X$7)/$X$8</f>
        <v>-0.25786360410635406</v>
      </c>
      <c r="AI358">
        <f>(F358 -$Z$7)/$Z$8</f>
        <v>0.68960895692587809</v>
      </c>
      <c r="AJ358">
        <f>(I358 -$AA$7)/$AA$8</f>
        <v>-0.40124168605466753</v>
      </c>
      <c r="AK358">
        <f t="shared" si="71"/>
        <v>-1.9081649543993509</v>
      </c>
      <c r="AL358">
        <f>IF(C358="Low", 1, IF(C358="Medium", 2, IF(C358="High", 3, "")))</f>
        <v>1</v>
      </c>
      <c r="AM358">
        <f>IF(G358="Low", 1, IF(G358="Medium", 2, IF(G358="High", 3, "")))</f>
        <v>2</v>
      </c>
      <c r="AN358">
        <f t="shared" si="73"/>
        <v>2</v>
      </c>
      <c r="AO358">
        <f t="shared" si="74"/>
        <v>2</v>
      </c>
      <c r="AP358">
        <f t="shared" si="75"/>
        <v>1</v>
      </c>
      <c r="AQ358">
        <f>IF(H358="Yes", 1, 0)</f>
        <v>1</v>
      </c>
      <c r="AR358">
        <f>IF(D358="Yes", 1, 0)</f>
        <v>0</v>
      </c>
      <c r="AS358">
        <f t="shared" si="76"/>
        <v>1</v>
      </c>
      <c r="AT358">
        <f t="shared" si="77"/>
        <v>1</v>
      </c>
      <c r="AU358">
        <f t="shared" si="78"/>
        <v>0</v>
      </c>
      <c r="AV358">
        <f t="shared" si="79"/>
        <v>0</v>
      </c>
      <c r="AX358">
        <f t="shared" si="80"/>
        <v>1</v>
      </c>
    </row>
    <row r="359" spans="1:50" x14ac:dyDescent="0.3">
      <c r="A359">
        <v>25</v>
      </c>
      <c r="B359">
        <v>77</v>
      </c>
      <c r="C359" t="s">
        <v>22</v>
      </c>
      <c r="D359" t="s">
        <v>21</v>
      </c>
      <c r="E359">
        <v>8</v>
      </c>
      <c r="F359">
        <v>65</v>
      </c>
      <c r="G359" t="s">
        <v>19</v>
      </c>
      <c r="H359" t="s">
        <v>20</v>
      </c>
      <c r="I359">
        <v>0</v>
      </c>
      <c r="J359" t="s">
        <v>22</v>
      </c>
      <c r="K359" t="s">
        <v>23</v>
      </c>
      <c r="L359" t="s">
        <v>24</v>
      </c>
      <c r="M359">
        <v>5</v>
      </c>
      <c r="N359" t="s">
        <v>20</v>
      </c>
      <c r="O359" t="s">
        <v>29</v>
      </c>
      <c r="P359" t="s">
        <v>35</v>
      </c>
      <c r="Q359" t="s">
        <v>31</v>
      </c>
      <c r="R359">
        <v>66</v>
      </c>
      <c r="T359">
        <f t="shared" si="72"/>
        <v>0.24418472784487555</v>
      </c>
      <c r="U359">
        <f t="shared" si="81"/>
        <v>68.185577140125446</v>
      </c>
      <c r="AD359">
        <f>(E359 -$Y$7)/$Y$8</f>
        <v>0.66139910137521774</v>
      </c>
      <c r="AE359">
        <f t="shared" si="70"/>
        <v>1</v>
      </c>
      <c r="AG359">
        <f>(A359 -$W$7)/$W$8</f>
        <v>0.83882346527122686</v>
      </c>
      <c r="AH359">
        <f>(B359 -$X$7)/$X$8</f>
        <v>-0.25786360410635406</v>
      </c>
      <c r="AI359">
        <f>(F359 -$Z$7)/$Z$8</f>
        <v>-0.69940585266173094</v>
      </c>
      <c r="AJ359">
        <f>(I359 -$AA$7)/$AA$8</f>
        <v>-1.213934457288018</v>
      </c>
      <c r="AK359">
        <f t="shared" si="71"/>
        <v>1.9709876159749602</v>
      </c>
      <c r="AL359">
        <f>IF(C359="Low", 1, IF(C359="Medium", 2, IF(C359="High", 3, "")))</f>
        <v>2</v>
      </c>
      <c r="AM359">
        <f>IF(G359="Low", 1, IF(G359="Medium", 2, IF(G359="High", 3, "")))</f>
        <v>3</v>
      </c>
      <c r="AN359">
        <f t="shared" si="73"/>
        <v>2</v>
      </c>
      <c r="AO359">
        <f t="shared" si="74"/>
        <v>2</v>
      </c>
      <c r="AP359">
        <f t="shared" si="75"/>
        <v>1</v>
      </c>
      <c r="AQ359">
        <f>IF(H359="Yes", 1, 0)</f>
        <v>0</v>
      </c>
      <c r="AR359">
        <f>IF(D359="Yes", 1, 0)</f>
        <v>1</v>
      </c>
      <c r="AS359">
        <f t="shared" si="76"/>
        <v>1</v>
      </c>
      <c r="AT359">
        <f t="shared" si="77"/>
        <v>0</v>
      </c>
      <c r="AU359">
        <f t="shared" si="78"/>
        <v>0</v>
      </c>
      <c r="AV359">
        <f t="shared" si="79"/>
        <v>0</v>
      </c>
      <c r="AX359">
        <f t="shared" si="80"/>
        <v>1</v>
      </c>
    </row>
    <row r="360" spans="1:50" x14ac:dyDescent="0.3">
      <c r="A360">
        <v>19</v>
      </c>
      <c r="B360">
        <v>62</v>
      </c>
      <c r="C360" t="s">
        <v>22</v>
      </c>
      <c r="D360" t="s">
        <v>20</v>
      </c>
      <c r="E360">
        <v>5</v>
      </c>
      <c r="F360">
        <v>90</v>
      </c>
      <c r="G360" t="s">
        <v>18</v>
      </c>
      <c r="H360" t="s">
        <v>21</v>
      </c>
      <c r="I360">
        <v>2</v>
      </c>
      <c r="J360" t="s">
        <v>19</v>
      </c>
      <c r="K360" t="s">
        <v>23</v>
      </c>
      <c r="L360" t="s">
        <v>24</v>
      </c>
      <c r="M360">
        <v>3</v>
      </c>
      <c r="N360" t="s">
        <v>20</v>
      </c>
      <c r="O360" t="s">
        <v>29</v>
      </c>
      <c r="P360" t="s">
        <v>30</v>
      </c>
      <c r="Q360" t="s">
        <v>27</v>
      </c>
      <c r="R360">
        <v>64</v>
      </c>
      <c r="T360">
        <f t="shared" si="72"/>
        <v>-2.2823589322807841E-2</v>
      </c>
      <c r="U360">
        <f t="shared" si="81"/>
        <v>67.146871704314961</v>
      </c>
      <c r="AD360">
        <f>(E360 -$Y$7)/$Y$8</f>
        <v>-1.3821849342223185</v>
      </c>
      <c r="AE360">
        <f t="shared" si="70"/>
        <v>1</v>
      </c>
      <c r="AG360">
        <f>(A360 -$W$7)/$W$8</f>
        <v>-0.16282241129609587</v>
      </c>
      <c r="AH360">
        <f>(B360 -$X$7)/$X$8</f>
        <v>-1.5569471993157984</v>
      </c>
      <c r="AI360">
        <f>(F360 -$Z$7)/$Z$8</f>
        <v>1.0368626593227803</v>
      </c>
      <c r="AJ360">
        <f>(I360 -$AA$7)/$AA$8</f>
        <v>0.41145108517868284</v>
      </c>
      <c r="AK360">
        <f t="shared" si="71"/>
        <v>3.141133078780467E-2</v>
      </c>
      <c r="AL360">
        <f>IF(C360="Low", 1, IF(C360="Medium", 2, IF(C360="High", 3, "")))</f>
        <v>2</v>
      </c>
      <c r="AM360">
        <f>IF(G360="Low", 1, IF(G360="Medium", 2, IF(G360="High", 3, "")))</f>
        <v>1</v>
      </c>
      <c r="AN360">
        <f t="shared" si="73"/>
        <v>3</v>
      </c>
      <c r="AO360">
        <f t="shared" si="74"/>
        <v>2</v>
      </c>
      <c r="AP360">
        <f t="shared" si="75"/>
        <v>1</v>
      </c>
      <c r="AQ360">
        <f>IF(H360="Yes", 1, 0)</f>
        <v>1</v>
      </c>
      <c r="AR360">
        <f>IF(D360="Yes", 1, 0)</f>
        <v>0</v>
      </c>
      <c r="AS360">
        <f t="shared" si="76"/>
        <v>1</v>
      </c>
      <c r="AT360">
        <f t="shared" si="77"/>
        <v>0</v>
      </c>
      <c r="AU360">
        <f t="shared" si="78"/>
        <v>0</v>
      </c>
      <c r="AV360">
        <f t="shared" si="79"/>
        <v>0</v>
      </c>
      <c r="AX360">
        <f t="shared" si="80"/>
        <v>1</v>
      </c>
    </row>
    <row r="361" spans="1:50" x14ac:dyDescent="0.3">
      <c r="A361">
        <v>20</v>
      </c>
      <c r="B361">
        <v>81</v>
      </c>
      <c r="C361" t="s">
        <v>19</v>
      </c>
      <c r="D361" t="s">
        <v>21</v>
      </c>
      <c r="E361">
        <v>4</v>
      </c>
      <c r="F361">
        <v>55</v>
      </c>
      <c r="G361" t="s">
        <v>22</v>
      </c>
      <c r="H361" t="s">
        <v>21</v>
      </c>
      <c r="I361">
        <v>1</v>
      </c>
      <c r="J361" t="s">
        <v>22</v>
      </c>
      <c r="K361" t="s">
        <v>34</v>
      </c>
      <c r="L361" t="s">
        <v>24</v>
      </c>
      <c r="M361">
        <v>2</v>
      </c>
      <c r="N361" t="s">
        <v>20</v>
      </c>
      <c r="O361" t="s">
        <v>33</v>
      </c>
      <c r="P361" t="s">
        <v>30</v>
      </c>
      <c r="Q361" t="s">
        <v>27</v>
      </c>
      <c r="R361">
        <v>68</v>
      </c>
      <c r="T361">
        <f t="shared" si="72"/>
        <v>0.29852681081856469</v>
      </c>
      <c r="U361">
        <f t="shared" si="81"/>
        <v>68.396976611036266</v>
      </c>
      <c r="AD361">
        <f>(E361 -$Y$7)/$Y$8</f>
        <v>-2.0633796127548307</v>
      </c>
      <c r="AE361">
        <f t="shared" si="70"/>
        <v>0</v>
      </c>
      <c r="AG361">
        <f>(A361 -$W$7)/$W$8</f>
        <v>4.1185681317912485E-3</v>
      </c>
      <c r="AH361">
        <f>(B361 -$X$7)/$X$8</f>
        <v>8.8558687949497769E-2</v>
      </c>
      <c r="AI361">
        <f>(F361 -$Z$7)/$Z$8</f>
        <v>-1.3939132574555355</v>
      </c>
      <c r="AJ361">
        <f>(I361 -$AA$7)/$AA$8</f>
        <v>-0.40124168605466753</v>
      </c>
      <c r="AK361">
        <f t="shared" si="71"/>
        <v>-0.93837681180577304</v>
      </c>
      <c r="AL361">
        <f>IF(C361="Low", 1, IF(C361="Medium", 2, IF(C361="High", 3, "")))</f>
        <v>3</v>
      </c>
      <c r="AM361">
        <f>IF(G361="Low", 1, IF(G361="Medium", 2, IF(G361="High", 3, "")))</f>
        <v>2</v>
      </c>
      <c r="AN361">
        <f t="shared" si="73"/>
        <v>2</v>
      </c>
      <c r="AO361">
        <f t="shared" si="74"/>
        <v>3</v>
      </c>
      <c r="AP361">
        <f t="shared" si="75"/>
        <v>1</v>
      </c>
      <c r="AQ361">
        <f>IF(H361="Yes", 1, 0)</f>
        <v>1</v>
      </c>
      <c r="AR361">
        <f>IF(D361="Yes", 1, 0)</f>
        <v>1</v>
      </c>
      <c r="AS361">
        <f t="shared" si="76"/>
        <v>1</v>
      </c>
      <c r="AT361">
        <f t="shared" si="77"/>
        <v>0</v>
      </c>
      <c r="AU361">
        <f t="shared" si="78"/>
        <v>0</v>
      </c>
      <c r="AV361">
        <f t="shared" si="79"/>
        <v>0</v>
      </c>
      <c r="AX361">
        <f t="shared" si="80"/>
        <v>1</v>
      </c>
    </row>
    <row r="362" spans="1:50" x14ac:dyDescent="0.3">
      <c r="A362">
        <v>14</v>
      </c>
      <c r="B362">
        <v>80</v>
      </c>
      <c r="C362" t="s">
        <v>19</v>
      </c>
      <c r="D362" t="s">
        <v>21</v>
      </c>
      <c r="E362">
        <v>5</v>
      </c>
      <c r="F362">
        <v>81</v>
      </c>
      <c r="G362" t="s">
        <v>22</v>
      </c>
      <c r="H362" t="s">
        <v>21</v>
      </c>
      <c r="I362">
        <v>1</v>
      </c>
      <c r="J362" t="s">
        <v>22</v>
      </c>
      <c r="K362" t="s">
        <v>23</v>
      </c>
      <c r="L362" t="s">
        <v>24</v>
      </c>
      <c r="M362">
        <v>4</v>
      </c>
      <c r="N362" t="s">
        <v>20</v>
      </c>
      <c r="O362" t="s">
        <v>33</v>
      </c>
      <c r="P362" t="s">
        <v>35</v>
      </c>
      <c r="Q362" t="s">
        <v>31</v>
      </c>
      <c r="R362">
        <v>67</v>
      </c>
      <c r="T362">
        <f t="shared" si="72"/>
        <v>0.27025365172166216</v>
      </c>
      <c r="U362">
        <f t="shared" si="81"/>
        <v>68.286989460250084</v>
      </c>
      <c r="AD362">
        <f>(E362 -$Y$7)/$Y$8</f>
        <v>-1.3821849342223185</v>
      </c>
      <c r="AE362">
        <f t="shared" si="70"/>
        <v>1</v>
      </c>
      <c r="AG362">
        <f>(A362 -$W$7)/$W$8</f>
        <v>-0.9975273084355315</v>
      </c>
      <c r="AH362">
        <f>(B362 -$X$7)/$X$8</f>
        <v>1.9531149355348125E-3</v>
      </c>
      <c r="AI362">
        <f>(F362 -$Z$7)/$Z$8</f>
        <v>0.41180599500835624</v>
      </c>
      <c r="AJ362">
        <f>(I362 -$AA$7)/$AA$8</f>
        <v>-0.40124168605466753</v>
      </c>
      <c r="AK362">
        <f t="shared" si="71"/>
        <v>1.0011994733813825</v>
      </c>
      <c r="AL362">
        <f>IF(C362="Low", 1, IF(C362="Medium", 2, IF(C362="High", 3, "")))</f>
        <v>3</v>
      </c>
      <c r="AM362">
        <f>IF(G362="Low", 1, IF(G362="Medium", 2, IF(G362="High", 3, "")))</f>
        <v>2</v>
      </c>
      <c r="AN362">
        <f t="shared" si="73"/>
        <v>2</v>
      </c>
      <c r="AO362">
        <f t="shared" si="74"/>
        <v>3</v>
      </c>
      <c r="AP362">
        <f t="shared" si="75"/>
        <v>1</v>
      </c>
      <c r="AQ362">
        <f>IF(H362="Yes", 1, 0)</f>
        <v>1</v>
      </c>
      <c r="AR362">
        <f>IF(D362="Yes", 1, 0)</f>
        <v>1</v>
      </c>
      <c r="AS362">
        <f t="shared" si="76"/>
        <v>1</v>
      </c>
      <c r="AT362">
        <f t="shared" si="77"/>
        <v>0</v>
      </c>
      <c r="AU362">
        <f t="shared" si="78"/>
        <v>0</v>
      </c>
      <c r="AV362">
        <f t="shared" si="79"/>
        <v>0</v>
      </c>
      <c r="AX362">
        <f t="shared" si="80"/>
        <v>1</v>
      </c>
    </row>
    <row r="363" spans="1:50" x14ac:dyDescent="0.3">
      <c r="A363">
        <v>20</v>
      </c>
      <c r="B363">
        <v>66</v>
      </c>
      <c r="C363" t="s">
        <v>22</v>
      </c>
      <c r="D363" t="s">
        <v>20</v>
      </c>
      <c r="E363">
        <v>6</v>
      </c>
      <c r="F363">
        <v>90</v>
      </c>
      <c r="G363" t="s">
        <v>19</v>
      </c>
      <c r="H363" t="s">
        <v>21</v>
      </c>
      <c r="I363">
        <v>0</v>
      </c>
      <c r="J363" t="s">
        <v>22</v>
      </c>
      <c r="K363" t="s">
        <v>23</v>
      </c>
      <c r="L363" t="s">
        <v>32</v>
      </c>
      <c r="M363">
        <v>1</v>
      </c>
      <c r="N363" t="s">
        <v>20</v>
      </c>
      <c r="O363" t="s">
        <v>29</v>
      </c>
      <c r="P363" t="s">
        <v>26</v>
      </c>
      <c r="Q363" t="s">
        <v>31</v>
      </c>
      <c r="R363">
        <v>64</v>
      </c>
      <c r="T363">
        <f t="shared" si="72"/>
        <v>-5.774136460822199E-3</v>
      </c>
      <c r="U363">
        <f t="shared" si="81"/>
        <v>67.2131968268924</v>
      </c>
      <c r="AD363">
        <f>(E363 -$Y$7)/$Y$8</f>
        <v>-0.70099025568980644</v>
      </c>
      <c r="AE363">
        <f t="shared" si="70"/>
        <v>1</v>
      </c>
      <c r="AG363">
        <f>(A363 -$W$7)/$W$8</f>
        <v>4.1185681317912485E-3</v>
      </c>
      <c r="AH363">
        <f>(B363 -$X$7)/$X$8</f>
        <v>-1.2105249072599464</v>
      </c>
      <c r="AI363">
        <f>(F363 -$Z$7)/$Z$8</f>
        <v>1.0368626593227803</v>
      </c>
      <c r="AJ363">
        <f>(I363 -$AA$7)/$AA$8</f>
        <v>-1.213934457288018</v>
      </c>
      <c r="AK363">
        <f t="shared" si="71"/>
        <v>-1.9081649543993509</v>
      </c>
      <c r="AL363">
        <f>IF(C363="Low", 1, IF(C363="Medium", 2, IF(C363="High", 3, "")))</f>
        <v>2</v>
      </c>
      <c r="AM363">
        <f>IF(G363="Low", 1, IF(G363="Medium", 2, IF(G363="High", 3, "")))</f>
        <v>3</v>
      </c>
      <c r="AN363">
        <f t="shared" si="73"/>
        <v>2</v>
      </c>
      <c r="AO363">
        <f t="shared" si="74"/>
        <v>2</v>
      </c>
      <c r="AP363">
        <f t="shared" si="75"/>
        <v>0</v>
      </c>
      <c r="AQ363">
        <f>IF(H363="Yes", 1, 0)</f>
        <v>1</v>
      </c>
      <c r="AR363">
        <f>IF(D363="Yes", 1, 0)</f>
        <v>0</v>
      </c>
      <c r="AS363">
        <f t="shared" si="76"/>
        <v>1</v>
      </c>
      <c r="AT363">
        <f t="shared" si="77"/>
        <v>1</v>
      </c>
      <c r="AU363">
        <f t="shared" si="78"/>
        <v>0</v>
      </c>
      <c r="AV363">
        <f t="shared" si="79"/>
        <v>0</v>
      </c>
      <c r="AX363">
        <f t="shared" si="80"/>
        <v>1</v>
      </c>
    </row>
    <row r="364" spans="1:50" x14ac:dyDescent="0.3">
      <c r="A364">
        <v>18</v>
      </c>
      <c r="B364">
        <v>64</v>
      </c>
      <c r="C364" t="s">
        <v>22</v>
      </c>
      <c r="D364" t="s">
        <v>21</v>
      </c>
      <c r="E364">
        <v>6</v>
      </c>
      <c r="F364">
        <v>83</v>
      </c>
      <c r="G364" t="s">
        <v>19</v>
      </c>
      <c r="H364" t="s">
        <v>21</v>
      </c>
      <c r="I364">
        <v>2</v>
      </c>
      <c r="J364" t="s">
        <v>22</v>
      </c>
      <c r="K364" t="s">
        <v>23</v>
      </c>
      <c r="L364" t="s">
        <v>24</v>
      </c>
      <c r="M364">
        <v>2</v>
      </c>
      <c r="N364" t="s">
        <v>20</v>
      </c>
      <c r="O364" t="s">
        <v>29</v>
      </c>
      <c r="P364" t="s">
        <v>26</v>
      </c>
      <c r="Q364" t="s">
        <v>27</v>
      </c>
      <c r="R364">
        <v>65</v>
      </c>
      <c r="T364">
        <f t="shared" si="72"/>
        <v>8.1581377429528354E-2</v>
      </c>
      <c r="U364">
        <f t="shared" si="81"/>
        <v>67.553023870815309</v>
      </c>
      <c r="AD364">
        <f>(E364 -$Y$7)/$Y$8</f>
        <v>-0.70099025568980644</v>
      </c>
      <c r="AE364">
        <f t="shared" si="70"/>
        <v>1</v>
      </c>
      <c r="AG364">
        <f>(A364 -$W$7)/$W$8</f>
        <v>-0.32976339072398297</v>
      </c>
      <c r="AH364">
        <f>(B364 -$X$7)/$X$8</f>
        <v>-1.3837360532878724</v>
      </c>
      <c r="AI364">
        <f>(F364 -$Z$7)/$Z$8</f>
        <v>0.55070747596711711</v>
      </c>
      <c r="AJ364">
        <f>(I364 -$AA$7)/$AA$8</f>
        <v>0.41145108517868284</v>
      </c>
      <c r="AK364">
        <f t="shared" si="71"/>
        <v>-0.93837681180577304</v>
      </c>
      <c r="AL364">
        <f>IF(C364="Low", 1, IF(C364="Medium", 2, IF(C364="High", 3, "")))</f>
        <v>2</v>
      </c>
      <c r="AM364">
        <f>IF(G364="Low", 1, IF(G364="Medium", 2, IF(G364="High", 3, "")))</f>
        <v>3</v>
      </c>
      <c r="AN364">
        <f t="shared" si="73"/>
        <v>2</v>
      </c>
      <c r="AO364">
        <f t="shared" si="74"/>
        <v>2</v>
      </c>
      <c r="AP364">
        <f t="shared" si="75"/>
        <v>1</v>
      </c>
      <c r="AQ364">
        <f>IF(H364="Yes", 1, 0)</f>
        <v>1</v>
      </c>
      <c r="AR364">
        <f>IF(D364="Yes", 1, 0)</f>
        <v>1</v>
      </c>
      <c r="AS364">
        <f t="shared" si="76"/>
        <v>1</v>
      </c>
      <c r="AT364">
        <f t="shared" si="77"/>
        <v>1</v>
      </c>
      <c r="AU364">
        <f t="shared" si="78"/>
        <v>0</v>
      </c>
      <c r="AV364">
        <f t="shared" si="79"/>
        <v>0</v>
      </c>
      <c r="AX364">
        <f t="shared" si="80"/>
        <v>1</v>
      </c>
    </row>
    <row r="365" spans="1:50" x14ac:dyDescent="0.3">
      <c r="A365">
        <v>22</v>
      </c>
      <c r="B365">
        <v>65</v>
      </c>
      <c r="C365" t="s">
        <v>18</v>
      </c>
      <c r="D365" t="s">
        <v>21</v>
      </c>
      <c r="E365">
        <v>6</v>
      </c>
      <c r="F365">
        <v>85</v>
      </c>
      <c r="G365" t="s">
        <v>22</v>
      </c>
      <c r="H365" t="s">
        <v>21</v>
      </c>
      <c r="I365">
        <v>2</v>
      </c>
      <c r="J365" t="s">
        <v>22</v>
      </c>
      <c r="K365" t="s">
        <v>23</v>
      </c>
      <c r="L365" t="s">
        <v>24</v>
      </c>
      <c r="M365">
        <v>3</v>
      </c>
      <c r="N365" t="s">
        <v>21</v>
      </c>
      <c r="O365" t="s">
        <v>33</v>
      </c>
      <c r="P365" t="s">
        <v>26</v>
      </c>
      <c r="Q365" t="s">
        <v>31</v>
      </c>
      <c r="R365">
        <v>66</v>
      </c>
      <c r="T365">
        <f t="shared" si="72"/>
        <v>8.7035808710201917E-2</v>
      </c>
      <c r="U365">
        <f t="shared" si="81"/>
        <v>67.574242488574441</v>
      </c>
      <c r="AD365">
        <f>(E365 -$Y$7)/$Y$8</f>
        <v>-0.70099025568980644</v>
      </c>
      <c r="AE365">
        <f t="shared" si="70"/>
        <v>1</v>
      </c>
      <c r="AG365">
        <f>(A365 -$W$7)/$W$8</f>
        <v>0.3380005269875655</v>
      </c>
      <c r="AH365">
        <f>(B365 -$X$7)/$X$8</f>
        <v>-1.2971304802739094</v>
      </c>
      <c r="AI365">
        <f>(F365 -$Z$7)/$Z$8</f>
        <v>0.68960895692587809</v>
      </c>
      <c r="AJ365">
        <f>(I365 -$AA$7)/$AA$8</f>
        <v>0.41145108517868284</v>
      </c>
      <c r="AK365">
        <f t="shared" si="71"/>
        <v>3.141133078780467E-2</v>
      </c>
      <c r="AL365">
        <f>IF(C365="Low", 1, IF(C365="Medium", 2, IF(C365="High", 3, "")))</f>
        <v>1</v>
      </c>
      <c r="AM365">
        <f>IF(G365="Low", 1, IF(G365="Medium", 2, IF(G365="High", 3, "")))</f>
        <v>2</v>
      </c>
      <c r="AN365">
        <f t="shared" si="73"/>
        <v>2</v>
      </c>
      <c r="AO365">
        <f t="shared" si="74"/>
        <v>3</v>
      </c>
      <c r="AP365">
        <f t="shared" si="75"/>
        <v>1</v>
      </c>
      <c r="AQ365">
        <f>IF(H365="Yes", 1, 0)</f>
        <v>1</v>
      </c>
      <c r="AR365">
        <f>IF(D365="Yes", 1, 0)</f>
        <v>1</v>
      </c>
      <c r="AS365">
        <f t="shared" si="76"/>
        <v>0</v>
      </c>
      <c r="AT365">
        <f t="shared" si="77"/>
        <v>1</v>
      </c>
      <c r="AU365">
        <f t="shared" si="78"/>
        <v>0</v>
      </c>
      <c r="AV365">
        <f t="shared" si="79"/>
        <v>0</v>
      </c>
      <c r="AX365">
        <f t="shared" si="80"/>
        <v>1</v>
      </c>
    </row>
    <row r="366" spans="1:50" x14ac:dyDescent="0.3">
      <c r="A366">
        <v>15</v>
      </c>
      <c r="B366">
        <v>64</v>
      </c>
      <c r="C366" t="s">
        <v>22</v>
      </c>
      <c r="D366" t="s">
        <v>21</v>
      </c>
      <c r="E366">
        <v>6</v>
      </c>
      <c r="F366">
        <v>76</v>
      </c>
      <c r="G366" t="s">
        <v>19</v>
      </c>
      <c r="H366" t="s">
        <v>21</v>
      </c>
      <c r="I366">
        <v>2</v>
      </c>
      <c r="J366" t="s">
        <v>22</v>
      </c>
      <c r="K366" t="s">
        <v>34</v>
      </c>
      <c r="L366" t="s">
        <v>24</v>
      </c>
      <c r="M366">
        <v>4</v>
      </c>
      <c r="N366" t="s">
        <v>21</v>
      </c>
      <c r="O366" t="s">
        <v>25</v>
      </c>
      <c r="P366" t="s">
        <v>26</v>
      </c>
      <c r="Q366" t="s">
        <v>31</v>
      </c>
      <c r="R366">
        <v>63</v>
      </c>
      <c r="T366">
        <f t="shared" si="72"/>
        <v>-0.10371368098515614</v>
      </c>
      <c r="U366">
        <f t="shared" si="81"/>
        <v>66.832196196060579</v>
      </c>
      <c r="AD366">
        <f>(E366 -$Y$7)/$Y$8</f>
        <v>-0.70099025568980644</v>
      </c>
      <c r="AE366">
        <f t="shared" si="70"/>
        <v>0</v>
      </c>
      <c r="AG366">
        <f>(A366 -$W$7)/$W$8</f>
        <v>-0.8305863290076444</v>
      </c>
      <c r="AH366">
        <f>(B366 -$X$7)/$X$8</f>
        <v>-1.3837360532878724</v>
      </c>
      <c r="AI366">
        <f>(F366 -$Z$7)/$Z$8</f>
        <v>6.455229261145401E-2</v>
      </c>
      <c r="AJ366">
        <f>(I366 -$AA$7)/$AA$8</f>
        <v>0.41145108517868284</v>
      </c>
      <c r="AK366">
        <f t="shared" si="71"/>
        <v>1.0011994733813825</v>
      </c>
      <c r="AL366">
        <f>IF(C366="Low", 1, IF(C366="Medium", 2, IF(C366="High", 3, "")))</f>
        <v>2</v>
      </c>
      <c r="AM366">
        <f>IF(G366="Low", 1, IF(G366="Medium", 2, IF(G366="High", 3, "")))</f>
        <v>3</v>
      </c>
      <c r="AN366">
        <f t="shared" si="73"/>
        <v>2</v>
      </c>
      <c r="AO366">
        <f t="shared" si="74"/>
        <v>1</v>
      </c>
      <c r="AP366">
        <f t="shared" si="75"/>
        <v>1</v>
      </c>
      <c r="AQ366">
        <f>IF(H366="Yes", 1, 0)</f>
        <v>1</v>
      </c>
      <c r="AR366">
        <f>IF(D366="Yes", 1, 0)</f>
        <v>1</v>
      </c>
      <c r="AS366">
        <f t="shared" si="76"/>
        <v>0</v>
      </c>
      <c r="AT366">
        <f t="shared" si="77"/>
        <v>1</v>
      </c>
      <c r="AU366">
        <f t="shared" si="78"/>
        <v>0</v>
      </c>
      <c r="AV366">
        <f t="shared" si="79"/>
        <v>0</v>
      </c>
      <c r="AX366">
        <f t="shared" si="80"/>
        <v>1</v>
      </c>
    </row>
    <row r="367" spans="1:50" x14ac:dyDescent="0.3">
      <c r="A367">
        <v>23</v>
      </c>
      <c r="B367">
        <v>84</v>
      </c>
      <c r="C367" t="s">
        <v>19</v>
      </c>
      <c r="D367" t="s">
        <v>21</v>
      </c>
      <c r="E367">
        <v>6</v>
      </c>
      <c r="F367">
        <v>78</v>
      </c>
      <c r="G367" t="s">
        <v>18</v>
      </c>
      <c r="H367" t="s">
        <v>21</v>
      </c>
      <c r="I367">
        <v>2</v>
      </c>
      <c r="J367" t="s">
        <v>18</v>
      </c>
      <c r="K367" t="s">
        <v>23</v>
      </c>
      <c r="L367" t="s">
        <v>28</v>
      </c>
      <c r="M367">
        <v>2</v>
      </c>
      <c r="N367" t="s">
        <v>20</v>
      </c>
      <c r="O367" t="s">
        <v>25</v>
      </c>
      <c r="P367" t="s">
        <v>30</v>
      </c>
      <c r="Q367" t="s">
        <v>31</v>
      </c>
      <c r="R367">
        <v>68</v>
      </c>
      <c r="T367">
        <f t="shared" si="72"/>
        <v>0.32436054858370988</v>
      </c>
      <c r="U367">
        <f t="shared" si="81"/>
        <v>68.497474019239121</v>
      </c>
      <c r="AD367">
        <f>(E367 -$Y$7)/$Y$8</f>
        <v>-0.70099025568980644</v>
      </c>
      <c r="AE367">
        <f t="shared" si="70"/>
        <v>1</v>
      </c>
      <c r="AG367">
        <f>(A367 -$W$7)/$W$8</f>
        <v>0.50494150641545266</v>
      </c>
      <c r="AH367">
        <f>(B367 -$X$7)/$X$8</f>
        <v>0.34837540699138664</v>
      </c>
      <c r="AI367">
        <f>(F367 -$Z$7)/$Z$8</f>
        <v>0.20345377357021491</v>
      </c>
      <c r="AJ367">
        <f>(I367 -$AA$7)/$AA$8</f>
        <v>0.41145108517868284</v>
      </c>
      <c r="AK367">
        <f t="shared" si="71"/>
        <v>-0.93837681180577304</v>
      </c>
      <c r="AL367">
        <f>IF(C367="Low", 1, IF(C367="Medium", 2, IF(C367="High", 3, "")))</f>
        <v>3</v>
      </c>
      <c r="AM367">
        <f>IF(G367="Low", 1, IF(G367="Medium", 2, IF(G367="High", 3, "")))</f>
        <v>1</v>
      </c>
      <c r="AN367">
        <f t="shared" si="73"/>
        <v>1</v>
      </c>
      <c r="AO367">
        <f t="shared" si="74"/>
        <v>1</v>
      </c>
      <c r="AP367">
        <f t="shared" si="75"/>
        <v>0</v>
      </c>
      <c r="AQ367">
        <f>IF(H367="Yes", 1, 0)</f>
        <v>1</v>
      </c>
      <c r="AR367">
        <f>IF(D367="Yes", 1, 0)</f>
        <v>1</v>
      </c>
      <c r="AS367">
        <f t="shared" si="76"/>
        <v>1</v>
      </c>
      <c r="AT367">
        <f t="shared" si="77"/>
        <v>0</v>
      </c>
      <c r="AU367">
        <f t="shared" si="78"/>
        <v>0</v>
      </c>
      <c r="AV367">
        <f t="shared" si="79"/>
        <v>0</v>
      </c>
      <c r="AX367">
        <f t="shared" si="80"/>
        <v>1</v>
      </c>
    </row>
    <row r="368" spans="1:50" x14ac:dyDescent="0.3">
      <c r="A368">
        <v>29</v>
      </c>
      <c r="B368">
        <v>68</v>
      </c>
      <c r="C368" t="s">
        <v>22</v>
      </c>
      <c r="D368" t="s">
        <v>21</v>
      </c>
      <c r="E368">
        <v>4</v>
      </c>
      <c r="F368">
        <v>53</v>
      </c>
      <c r="G368" t="s">
        <v>22</v>
      </c>
      <c r="H368" t="s">
        <v>21</v>
      </c>
      <c r="I368">
        <v>1</v>
      </c>
      <c r="J368" t="s">
        <v>22</v>
      </c>
      <c r="K368" t="s">
        <v>34</v>
      </c>
      <c r="L368" t="s">
        <v>28</v>
      </c>
      <c r="M368">
        <v>4</v>
      </c>
      <c r="N368" t="s">
        <v>20</v>
      </c>
      <c r="O368" t="s">
        <v>25</v>
      </c>
      <c r="P368" t="s">
        <v>35</v>
      </c>
      <c r="Q368" t="s">
        <v>27</v>
      </c>
      <c r="R368">
        <v>66</v>
      </c>
      <c r="T368">
        <f t="shared" si="72"/>
        <v>7.6880822595771933E-2</v>
      </c>
      <c r="U368">
        <f t="shared" si="81"/>
        <v>67.534737954073307</v>
      </c>
      <c r="AD368">
        <f>(E368 -$Y$7)/$Y$8</f>
        <v>-2.0633796127548307</v>
      </c>
      <c r="AE368">
        <f t="shared" si="70"/>
        <v>0</v>
      </c>
      <c r="AG368">
        <f>(A368 -$W$7)/$W$8</f>
        <v>1.5065873829827754</v>
      </c>
      <c r="AH368">
        <f>(B368 -$X$7)/$X$8</f>
        <v>-1.0373137612320207</v>
      </c>
      <c r="AI368">
        <f>(F368 -$Z$7)/$Z$8</f>
        <v>-1.5328147384142963</v>
      </c>
      <c r="AJ368">
        <f>(I368 -$AA$7)/$AA$8</f>
        <v>-0.40124168605466753</v>
      </c>
      <c r="AK368">
        <f t="shared" si="71"/>
        <v>1.0011994733813825</v>
      </c>
      <c r="AL368">
        <f>IF(C368="Low", 1, IF(C368="Medium", 2, IF(C368="High", 3, "")))</f>
        <v>2</v>
      </c>
      <c r="AM368">
        <f>IF(G368="Low", 1, IF(G368="Medium", 2, IF(G368="High", 3, "")))</f>
        <v>2</v>
      </c>
      <c r="AN368">
        <f t="shared" si="73"/>
        <v>2</v>
      </c>
      <c r="AO368">
        <f t="shared" si="74"/>
        <v>1</v>
      </c>
      <c r="AP368">
        <f t="shared" si="75"/>
        <v>0</v>
      </c>
      <c r="AQ368">
        <f>IF(H368="Yes", 1, 0)</f>
        <v>1</v>
      </c>
      <c r="AR368">
        <f>IF(D368="Yes", 1, 0)</f>
        <v>1</v>
      </c>
      <c r="AS368">
        <f t="shared" si="76"/>
        <v>1</v>
      </c>
      <c r="AT368">
        <f t="shared" si="77"/>
        <v>0</v>
      </c>
      <c r="AU368">
        <f t="shared" si="78"/>
        <v>0</v>
      </c>
      <c r="AV368">
        <f t="shared" si="79"/>
        <v>0</v>
      </c>
      <c r="AX368">
        <f t="shared" si="80"/>
        <v>1</v>
      </c>
    </row>
    <row r="369" spans="1:50" x14ac:dyDescent="0.3">
      <c r="A369">
        <v>19</v>
      </c>
      <c r="B369">
        <v>70</v>
      </c>
      <c r="C369" t="s">
        <v>22</v>
      </c>
      <c r="D369" t="s">
        <v>20</v>
      </c>
      <c r="E369">
        <v>7</v>
      </c>
      <c r="F369">
        <v>63</v>
      </c>
      <c r="G369" t="s">
        <v>18</v>
      </c>
      <c r="H369" t="s">
        <v>20</v>
      </c>
      <c r="I369">
        <v>3</v>
      </c>
      <c r="J369" t="s">
        <v>18</v>
      </c>
      <c r="K369" t="s">
        <v>23</v>
      </c>
      <c r="L369" t="s">
        <v>32</v>
      </c>
      <c r="M369">
        <v>5</v>
      </c>
      <c r="N369" t="s">
        <v>20</v>
      </c>
      <c r="O369" t="s">
        <v>25</v>
      </c>
      <c r="P369" t="s">
        <v>26</v>
      </c>
      <c r="Q369" t="s">
        <v>27</v>
      </c>
      <c r="R369">
        <v>63</v>
      </c>
      <c r="T369">
        <f t="shared" si="72"/>
        <v>-0.16513882549338549</v>
      </c>
      <c r="U369">
        <f t="shared" si="81"/>
        <v>66.593242472922157</v>
      </c>
      <c r="AD369">
        <f>(E369 -$Y$7)/$Y$8</f>
        <v>-1.9795577157294329E-2</v>
      </c>
      <c r="AE369">
        <f t="shared" si="70"/>
        <v>1</v>
      </c>
      <c r="AG369">
        <f>(A369 -$W$7)/$W$8</f>
        <v>-0.16282241129609587</v>
      </c>
      <c r="AH369">
        <f>(B369 -$X$7)/$X$8</f>
        <v>-0.8641026152040947</v>
      </c>
      <c r="AI369">
        <f>(F369 -$Z$7)/$Z$8</f>
        <v>-0.83830733362049181</v>
      </c>
      <c r="AJ369">
        <f>(I369 -$AA$7)/$AA$8</f>
        <v>1.2241438564120333</v>
      </c>
      <c r="AK369">
        <f t="shared" si="71"/>
        <v>1.9709876159749602</v>
      </c>
      <c r="AL369">
        <f>IF(C369="Low", 1, IF(C369="Medium", 2, IF(C369="High", 3, "")))</f>
        <v>2</v>
      </c>
      <c r="AM369">
        <f>IF(G369="Low", 1, IF(G369="Medium", 2, IF(G369="High", 3, "")))</f>
        <v>1</v>
      </c>
      <c r="AN369">
        <f t="shared" si="73"/>
        <v>1</v>
      </c>
      <c r="AO369">
        <f t="shared" si="74"/>
        <v>1</v>
      </c>
      <c r="AP369">
        <f t="shared" si="75"/>
        <v>0</v>
      </c>
      <c r="AQ369">
        <f>IF(H369="Yes", 1, 0)</f>
        <v>0</v>
      </c>
      <c r="AR369">
        <f>IF(D369="Yes", 1, 0)</f>
        <v>0</v>
      </c>
      <c r="AS369">
        <f t="shared" si="76"/>
        <v>1</v>
      </c>
      <c r="AT369">
        <f t="shared" si="77"/>
        <v>1</v>
      </c>
      <c r="AU369">
        <f t="shared" si="78"/>
        <v>0</v>
      </c>
      <c r="AV369">
        <f t="shared" si="79"/>
        <v>0</v>
      </c>
      <c r="AX369">
        <f t="shared" si="80"/>
        <v>1</v>
      </c>
    </row>
    <row r="370" spans="1:50" x14ac:dyDescent="0.3">
      <c r="A370">
        <v>22</v>
      </c>
      <c r="B370">
        <v>67</v>
      </c>
      <c r="C370" t="s">
        <v>18</v>
      </c>
      <c r="D370" t="s">
        <v>20</v>
      </c>
      <c r="E370">
        <v>7</v>
      </c>
      <c r="F370">
        <v>86</v>
      </c>
      <c r="G370" t="s">
        <v>18</v>
      </c>
      <c r="H370" t="s">
        <v>21</v>
      </c>
      <c r="I370">
        <v>1</v>
      </c>
      <c r="J370" t="s">
        <v>22</v>
      </c>
      <c r="K370" t="s">
        <v>23</v>
      </c>
      <c r="L370" t="s">
        <v>24</v>
      </c>
      <c r="M370">
        <v>3</v>
      </c>
      <c r="N370" t="s">
        <v>20</v>
      </c>
      <c r="O370" t="s">
        <v>25</v>
      </c>
      <c r="P370" t="s">
        <v>30</v>
      </c>
      <c r="Q370" t="s">
        <v>31</v>
      </c>
      <c r="R370">
        <v>63</v>
      </c>
      <c r="T370">
        <f t="shared" si="72"/>
        <v>-8.7585530441955953E-2</v>
      </c>
      <c r="U370">
        <f t="shared" si="81"/>
        <v>66.89493730396498</v>
      </c>
      <c r="AD370">
        <f>(E370 -$Y$7)/$Y$8</f>
        <v>-1.9795577157294329E-2</v>
      </c>
      <c r="AE370">
        <f t="shared" si="70"/>
        <v>1</v>
      </c>
      <c r="AG370">
        <f>(A370 -$W$7)/$W$8</f>
        <v>0.3380005269875655</v>
      </c>
      <c r="AH370">
        <f>(B370 -$X$7)/$X$8</f>
        <v>-1.1239193342459837</v>
      </c>
      <c r="AI370">
        <f>(F370 -$Z$7)/$Z$8</f>
        <v>0.75905969740525847</v>
      </c>
      <c r="AJ370">
        <f>(I370 -$AA$7)/$AA$8</f>
        <v>-0.40124168605466753</v>
      </c>
      <c r="AK370">
        <f t="shared" si="71"/>
        <v>3.141133078780467E-2</v>
      </c>
      <c r="AL370">
        <f>IF(C370="Low", 1, IF(C370="Medium", 2, IF(C370="High", 3, "")))</f>
        <v>1</v>
      </c>
      <c r="AM370">
        <f>IF(G370="Low", 1, IF(G370="Medium", 2, IF(G370="High", 3, "")))</f>
        <v>1</v>
      </c>
      <c r="AN370">
        <f t="shared" si="73"/>
        <v>2</v>
      </c>
      <c r="AO370">
        <f t="shared" si="74"/>
        <v>1</v>
      </c>
      <c r="AP370">
        <f t="shared" si="75"/>
        <v>1</v>
      </c>
      <c r="AQ370">
        <f>IF(H370="Yes", 1, 0)</f>
        <v>1</v>
      </c>
      <c r="AR370">
        <f>IF(D370="Yes", 1, 0)</f>
        <v>0</v>
      </c>
      <c r="AS370">
        <f t="shared" si="76"/>
        <v>1</v>
      </c>
      <c r="AT370">
        <f t="shared" si="77"/>
        <v>0</v>
      </c>
      <c r="AU370">
        <f t="shared" si="78"/>
        <v>0</v>
      </c>
      <c r="AV370">
        <f t="shared" si="79"/>
        <v>0</v>
      </c>
      <c r="AX370">
        <f t="shared" si="80"/>
        <v>1</v>
      </c>
    </row>
    <row r="371" spans="1:50" x14ac:dyDescent="0.3">
      <c r="A371">
        <v>24</v>
      </c>
      <c r="B371">
        <v>98</v>
      </c>
      <c r="C371" t="s">
        <v>19</v>
      </c>
      <c r="D371" t="s">
        <v>21</v>
      </c>
      <c r="E371">
        <v>6</v>
      </c>
      <c r="F371">
        <v>97</v>
      </c>
      <c r="G371" t="s">
        <v>22</v>
      </c>
      <c r="H371" t="s">
        <v>21</v>
      </c>
      <c r="I371">
        <v>1</v>
      </c>
      <c r="J371" t="s">
        <v>22</v>
      </c>
      <c r="K371" t="s">
        <v>23</v>
      </c>
      <c r="L371" t="s">
        <v>24</v>
      </c>
      <c r="M371">
        <v>4</v>
      </c>
      <c r="N371" t="s">
        <v>20</v>
      </c>
      <c r="O371" t="s">
        <v>29</v>
      </c>
      <c r="P371" t="s">
        <v>35</v>
      </c>
      <c r="Q371" t="s">
        <v>27</v>
      </c>
      <c r="R371">
        <v>74</v>
      </c>
      <c r="T371">
        <f t="shared" si="72"/>
        <v>0.90790816971943911</v>
      </c>
      <c r="U371">
        <f t="shared" si="81"/>
        <v>70.767568421382052</v>
      </c>
      <c r="AD371">
        <f>(E371 -$Y$7)/$Y$8</f>
        <v>-0.70099025568980644</v>
      </c>
      <c r="AE371">
        <f t="shared" si="70"/>
        <v>1</v>
      </c>
      <c r="AG371">
        <f>(A371 -$W$7)/$W$8</f>
        <v>0.67188248584333976</v>
      </c>
      <c r="AH371">
        <f>(B371 -$X$7)/$X$8</f>
        <v>1.5608534291868679</v>
      </c>
      <c r="AI371">
        <f>(F371 -$Z$7)/$Z$8</f>
        <v>1.5230178426784435</v>
      </c>
      <c r="AJ371">
        <f>(I371 -$AA$7)/$AA$8</f>
        <v>-0.40124168605466753</v>
      </c>
      <c r="AK371">
        <f t="shared" si="71"/>
        <v>1.0011994733813825</v>
      </c>
      <c r="AL371">
        <f>IF(C371="Low", 1, IF(C371="Medium", 2, IF(C371="High", 3, "")))</f>
        <v>3</v>
      </c>
      <c r="AM371">
        <f>IF(G371="Low", 1, IF(G371="Medium", 2, IF(G371="High", 3, "")))</f>
        <v>2</v>
      </c>
      <c r="AN371">
        <f t="shared" si="73"/>
        <v>2</v>
      </c>
      <c r="AO371">
        <f t="shared" si="74"/>
        <v>2</v>
      </c>
      <c r="AP371">
        <f t="shared" si="75"/>
        <v>1</v>
      </c>
      <c r="AQ371">
        <f>IF(H371="Yes", 1, 0)</f>
        <v>1</v>
      </c>
      <c r="AR371">
        <f>IF(D371="Yes", 1, 0)</f>
        <v>1</v>
      </c>
      <c r="AS371">
        <f t="shared" si="76"/>
        <v>1</v>
      </c>
      <c r="AT371">
        <f t="shared" si="77"/>
        <v>0</v>
      </c>
      <c r="AU371">
        <f t="shared" si="78"/>
        <v>1</v>
      </c>
      <c r="AV371">
        <f t="shared" si="79"/>
        <v>1</v>
      </c>
      <c r="AX371">
        <f t="shared" si="80"/>
        <v>1</v>
      </c>
    </row>
    <row r="372" spans="1:50" x14ac:dyDescent="0.3">
      <c r="A372">
        <v>18</v>
      </c>
      <c r="B372">
        <v>94</v>
      </c>
      <c r="C372" t="s">
        <v>22</v>
      </c>
      <c r="D372" t="s">
        <v>21</v>
      </c>
      <c r="E372">
        <v>9</v>
      </c>
      <c r="F372">
        <v>77</v>
      </c>
      <c r="G372" t="s">
        <v>18</v>
      </c>
      <c r="H372" t="s">
        <v>21</v>
      </c>
      <c r="I372">
        <v>1</v>
      </c>
      <c r="J372" t="s">
        <v>19</v>
      </c>
      <c r="K372" t="s">
        <v>23</v>
      </c>
      <c r="L372" t="s">
        <v>24</v>
      </c>
      <c r="M372">
        <v>2</v>
      </c>
      <c r="N372" t="s">
        <v>20</v>
      </c>
      <c r="O372" t="s">
        <v>29</v>
      </c>
      <c r="P372" t="s">
        <v>30</v>
      </c>
      <c r="Q372" t="s">
        <v>27</v>
      </c>
      <c r="R372">
        <v>70</v>
      </c>
      <c r="T372">
        <f t="shared" si="72"/>
        <v>0.46328753474324191</v>
      </c>
      <c r="U372">
        <f t="shared" si="81"/>
        <v>69.037922411391833</v>
      </c>
      <c r="AD372">
        <f>(E372 -$Y$7)/$Y$8</f>
        <v>1.3425937799077299</v>
      </c>
      <c r="AE372">
        <f t="shared" si="70"/>
        <v>1</v>
      </c>
      <c r="AG372">
        <f>(A372 -$W$7)/$W$8</f>
        <v>-0.32976339072398297</v>
      </c>
      <c r="AH372">
        <f>(B372 -$X$7)/$X$8</f>
        <v>1.2144311371310161</v>
      </c>
      <c r="AI372">
        <f>(F372 -$Z$7)/$Z$8</f>
        <v>0.13400303309083447</v>
      </c>
      <c r="AJ372">
        <f>(I372 -$AA$7)/$AA$8</f>
        <v>-0.40124168605466753</v>
      </c>
      <c r="AK372">
        <f t="shared" si="71"/>
        <v>-0.93837681180577304</v>
      </c>
      <c r="AL372">
        <f>IF(C372="Low", 1, IF(C372="Medium", 2, IF(C372="High", 3, "")))</f>
        <v>2</v>
      </c>
      <c r="AM372">
        <f>IF(G372="Low", 1, IF(G372="Medium", 2, IF(G372="High", 3, "")))</f>
        <v>1</v>
      </c>
      <c r="AN372">
        <f t="shared" si="73"/>
        <v>3</v>
      </c>
      <c r="AO372">
        <f t="shared" si="74"/>
        <v>2</v>
      </c>
      <c r="AP372">
        <f t="shared" si="75"/>
        <v>1</v>
      </c>
      <c r="AQ372">
        <f>IF(H372="Yes", 1, 0)</f>
        <v>1</v>
      </c>
      <c r="AR372">
        <f>IF(D372="Yes", 1, 0)</f>
        <v>1</v>
      </c>
      <c r="AS372">
        <f t="shared" si="76"/>
        <v>1</v>
      </c>
      <c r="AT372">
        <f t="shared" si="77"/>
        <v>0</v>
      </c>
      <c r="AU372">
        <f t="shared" si="78"/>
        <v>1</v>
      </c>
      <c r="AV372">
        <f t="shared" si="79"/>
        <v>0</v>
      </c>
      <c r="AX372">
        <f t="shared" si="80"/>
        <v>0</v>
      </c>
    </row>
    <row r="373" spans="1:50" x14ac:dyDescent="0.3">
      <c r="A373">
        <v>21</v>
      </c>
      <c r="B373">
        <v>69</v>
      </c>
      <c r="C373" t="s">
        <v>19</v>
      </c>
      <c r="D373" t="s">
        <v>21</v>
      </c>
      <c r="E373">
        <v>7</v>
      </c>
      <c r="F373">
        <v>86</v>
      </c>
      <c r="G373" t="s">
        <v>22</v>
      </c>
      <c r="H373" t="s">
        <v>21</v>
      </c>
      <c r="I373">
        <v>2</v>
      </c>
      <c r="J373" t="s">
        <v>22</v>
      </c>
      <c r="K373" t="s">
        <v>34</v>
      </c>
      <c r="L373" t="s">
        <v>32</v>
      </c>
      <c r="M373">
        <v>3</v>
      </c>
      <c r="N373" t="s">
        <v>20</v>
      </c>
      <c r="O373" t="s">
        <v>25</v>
      </c>
      <c r="P373" t="s">
        <v>26</v>
      </c>
      <c r="Q373" t="s">
        <v>27</v>
      </c>
      <c r="R373">
        <v>68</v>
      </c>
      <c r="T373">
        <f t="shared" si="72"/>
        <v>0.2047340612137008</v>
      </c>
      <c r="U373">
        <f t="shared" si="81"/>
        <v>68.032107681530221</v>
      </c>
      <c r="AD373">
        <f>(E373 -$Y$7)/$Y$8</f>
        <v>-1.9795577157294329E-2</v>
      </c>
      <c r="AE373">
        <f t="shared" si="70"/>
        <v>0</v>
      </c>
      <c r="AG373">
        <f>(A373 -$W$7)/$W$8</f>
        <v>0.17105954755967837</v>
      </c>
      <c r="AH373">
        <f>(B373 -$X$7)/$X$8</f>
        <v>-0.95070818821805769</v>
      </c>
      <c r="AI373">
        <f>(F373 -$Z$7)/$Z$8</f>
        <v>0.75905969740525847</v>
      </c>
      <c r="AJ373">
        <f>(I373 -$AA$7)/$AA$8</f>
        <v>0.41145108517868284</v>
      </c>
      <c r="AK373">
        <f t="shared" si="71"/>
        <v>3.141133078780467E-2</v>
      </c>
      <c r="AL373">
        <f>IF(C373="Low", 1, IF(C373="Medium", 2, IF(C373="High", 3, "")))</f>
        <v>3</v>
      </c>
      <c r="AM373">
        <f>IF(G373="Low", 1, IF(G373="Medium", 2, IF(G373="High", 3, "")))</f>
        <v>2</v>
      </c>
      <c r="AN373">
        <f t="shared" si="73"/>
        <v>2</v>
      </c>
      <c r="AO373">
        <f t="shared" si="74"/>
        <v>1</v>
      </c>
      <c r="AP373">
        <f t="shared" si="75"/>
        <v>0</v>
      </c>
      <c r="AQ373">
        <f>IF(H373="Yes", 1, 0)</f>
        <v>1</v>
      </c>
      <c r="AR373">
        <f>IF(D373="Yes", 1, 0)</f>
        <v>1</v>
      </c>
      <c r="AS373">
        <f t="shared" si="76"/>
        <v>1</v>
      </c>
      <c r="AT373">
        <f t="shared" si="77"/>
        <v>1</v>
      </c>
      <c r="AU373">
        <f t="shared" si="78"/>
        <v>0</v>
      </c>
      <c r="AV373">
        <f t="shared" si="79"/>
        <v>0</v>
      </c>
      <c r="AX373">
        <f t="shared" si="80"/>
        <v>1</v>
      </c>
    </row>
    <row r="374" spans="1:50" x14ac:dyDescent="0.3">
      <c r="A374">
        <v>20</v>
      </c>
      <c r="B374">
        <v>73</v>
      </c>
      <c r="C374" t="s">
        <v>22</v>
      </c>
      <c r="D374" t="s">
        <v>21</v>
      </c>
      <c r="E374">
        <v>7</v>
      </c>
      <c r="F374">
        <v>84</v>
      </c>
      <c r="G374" t="s">
        <v>22</v>
      </c>
      <c r="H374" t="s">
        <v>21</v>
      </c>
      <c r="I374">
        <v>0</v>
      </c>
      <c r="J374" t="s">
        <v>22</v>
      </c>
      <c r="K374" t="s">
        <v>23</v>
      </c>
      <c r="L374" t="s">
        <v>32</v>
      </c>
      <c r="M374">
        <v>4</v>
      </c>
      <c r="N374" t="s">
        <v>20</v>
      </c>
      <c r="O374" t="s">
        <v>33</v>
      </c>
      <c r="P374" t="s">
        <v>30</v>
      </c>
      <c r="Q374" t="s">
        <v>31</v>
      </c>
      <c r="R374">
        <v>66</v>
      </c>
      <c r="T374">
        <f t="shared" si="72"/>
        <v>0.11481867138387736</v>
      </c>
      <c r="U374">
        <f t="shared" si="81"/>
        <v>67.682322307164512</v>
      </c>
      <c r="AD374">
        <f>(E374 -$Y$7)/$Y$8</f>
        <v>-1.9795577157294329E-2</v>
      </c>
      <c r="AE374">
        <f t="shared" si="70"/>
        <v>1</v>
      </c>
      <c r="AG374">
        <f>(A374 -$W$7)/$W$8</f>
        <v>4.1185681317912485E-3</v>
      </c>
      <c r="AH374">
        <f>(B374 -$X$7)/$X$8</f>
        <v>-0.60428589616220585</v>
      </c>
      <c r="AI374">
        <f>(F374 -$Z$7)/$Z$8</f>
        <v>0.6201582164464976</v>
      </c>
      <c r="AJ374">
        <f>(I374 -$AA$7)/$AA$8</f>
        <v>-1.213934457288018</v>
      </c>
      <c r="AK374">
        <f t="shared" si="71"/>
        <v>1.0011994733813825</v>
      </c>
      <c r="AL374">
        <f>IF(C374="Low", 1, IF(C374="Medium", 2, IF(C374="High", 3, "")))</f>
        <v>2</v>
      </c>
      <c r="AM374">
        <f>IF(G374="Low", 1, IF(G374="Medium", 2, IF(G374="High", 3, "")))</f>
        <v>2</v>
      </c>
      <c r="AN374">
        <f t="shared" si="73"/>
        <v>2</v>
      </c>
      <c r="AO374">
        <f t="shared" si="74"/>
        <v>3</v>
      </c>
      <c r="AP374">
        <f t="shared" si="75"/>
        <v>0</v>
      </c>
      <c r="AQ374">
        <f>IF(H374="Yes", 1, 0)</f>
        <v>1</v>
      </c>
      <c r="AR374">
        <f>IF(D374="Yes", 1, 0)</f>
        <v>1</v>
      </c>
      <c r="AS374">
        <f t="shared" si="76"/>
        <v>1</v>
      </c>
      <c r="AT374">
        <f t="shared" si="77"/>
        <v>0</v>
      </c>
      <c r="AU374">
        <f t="shared" si="78"/>
        <v>0</v>
      </c>
      <c r="AV374">
        <f t="shared" si="79"/>
        <v>0</v>
      </c>
      <c r="AX374">
        <f t="shared" si="80"/>
        <v>1</v>
      </c>
    </row>
    <row r="375" spans="1:50" x14ac:dyDescent="0.3">
      <c r="A375">
        <v>21</v>
      </c>
      <c r="B375">
        <v>68</v>
      </c>
      <c r="C375" t="s">
        <v>22</v>
      </c>
      <c r="D375" t="s">
        <v>20</v>
      </c>
      <c r="E375">
        <v>8</v>
      </c>
      <c r="F375">
        <v>100</v>
      </c>
      <c r="G375" t="s">
        <v>18</v>
      </c>
      <c r="H375" t="s">
        <v>21</v>
      </c>
      <c r="I375">
        <v>0</v>
      </c>
      <c r="J375" t="s">
        <v>22</v>
      </c>
      <c r="K375" t="s">
        <v>23</v>
      </c>
      <c r="L375" t="s">
        <v>24</v>
      </c>
      <c r="M375">
        <v>4</v>
      </c>
      <c r="N375" t="s">
        <v>20</v>
      </c>
      <c r="O375" t="s">
        <v>25</v>
      </c>
      <c r="P375" t="s">
        <v>35</v>
      </c>
      <c r="Q375" t="s">
        <v>27</v>
      </c>
      <c r="R375">
        <v>63</v>
      </c>
      <c r="T375">
        <f t="shared" si="72"/>
        <v>2.6484446309748555E-2</v>
      </c>
      <c r="U375">
        <f t="shared" si="81"/>
        <v>67.338687918820781</v>
      </c>
      <c r="AD375">
        <f>(E375 -$Y$7)/$Y$8</f>
        <v>0.66139910137521774</v>
      </c>
      <c r="AE375">
        <f t="shared" si="70"/>
        <v>1</v>
      </c>
      <c r="AG375">
        <f>(A375 -$W$7)/$W$8</f>
        <v>0.17105954755967837</v>
      </c>
      <c r="AH375">
        <f>(B375 -$X$7)/$X$8</f>
        <v>-1.0373137612320207</v>
      </c>
      <c r="AI375">
        <f>(F375 -$Z$7)/$Z$8</f>
        <v>1.7313700641165848</v>
      </c>
      <c r="AJ375">
        <f>(I375 -$AA$7)/$AA$8</f>
        <v>-1.213934457288018</v>
      </c>
      <c r="AK375">
        <f t="shared" si="71"/>
        <v>1.0011994733813825</v>
      </c>
      <c r="AL375">
        <f>IF(C375="Low", 1, IF(C375="Medium", 2, IF(C375="High", 3, "")))</f>
        <v>2</v>
      </c>
      <c r="AM375">
        <f>IF(G375="Low", 1, IF(G375="Medium", 2, IF(G375="High", 3, "")))</f>
        <v>1</v>
      </c>
      <c r="AN375">
        <f t="shared" si="73"/>
        <v>2</v>
      </c>
      <c r="AO375">
        <f t="shared" si="74"/>
        <v>1</v>
      </c>
      <c r="AP375">
        <f t="shared" si="75"/>
        <v>1</v>
      </c>
      <c r="AQ375">
        <f>IF(H375="Yes", 1, 0)</f>
        <v>1</v>
      </c>
      <c r="AR375">
        <f>IF(D375="Yes", 1, 0)</f>
        <v>0</v>
      </c>
      <c r="AS375">
        <f t="shared" si="76"/>
        <v>1</v>
      </c>
      <c r="AT375">
        <f t="shared" si="77"/>
        <v>0</v>
      </c>
      <c r="AU375">
        <f t="shared" si="78"/>
        <v>0</v>
      </c>
      <c r="AV375">
        <f t="shared" si="79"/>
        <v>0</v>
      </c>
      <c r="AX375">
        <f t="shared" si="80"/>
        <v>1</v>
      </c>
    </row>
    <row r="376" spans="1:50" x14ac:dyDescent="0.3">
      <c r="A376">
        <v>15</v>
      </c>
      <c r="B376">
        <v>80</v>
      </c>
      <c r="C376" t="s">
        <v>18</v>
      </c>
      <c r="D376" t="s">
        <v>20</v>
      </c>
      <c r="E376">
        <v>5</v>
      </c>
      <c r="F376">
        <v>90</v>
      </c>
      <c r="G376" t="s">
        <v>22</v>
      </c>
      <c r="H376" t="s">
        <v>21</v>
      </c>
      <c r="I376">
        <v>4</v>
      </c>
      <c r="J376" t="s">
        <v>22</v>
      </c>
      <c r="K376" t="s">
        <v>23</v>
      </c>
      <c r="L376" t="s">
        <v>24</v>
      </c>
      <c r="M376">
        <v>3</v>
      </c>
      <c r="N376" t="s">
        <v>20</v>
      </c>
      <c r="O376" t="s">
        <v>29</v>
      </c>
      <c r="P376" t="s">
        <v>35</v>
      </c>
      <c r="Q376" t="s">
        <v>31</v>
      </c>
      <c r="R376">
        <v>67</v>
      </c>
      <c r="T376">
        <f t="shared" si="72"/>
        <v>0.20379449833788227</v>
      </c>
      <c r="U376">
        <f t="shared" si="81"/>
        <v>68.028452630343978</v>
      </c>
      <c r="AD376">
        <f>(E376 -$Y$7)/$Y$8</f>
        <v>-1.3821849342223185</v>
      </c>
      <c r="AE376">
        <f t="shared" si="70"/>
        <v>1</v>
      </c>
      <c r="AG376">
        <f>(A376 -$W$7)/$W$8</f>
        <v>-0.8305863290076444</v>
      </c>
      <c r="AH376">
        <f>(B376 -$X$7)/$X$8</f>
        <v>1.9531149355348125E-3</v>
      </c>
      <c r="AI376">
        <f>(F376 -$Z$7)/$Z$8</f>
        <v>1.0368626593227803</v>
      </c>
      <c r="AJ376">
        <f>(I376 -$AA$7)/$AA$8</f>
        <v>2.0368366276453838</v>
      </c>
      <c r="AK376">
        <f t="shared" si="71"/>
        <v>3.141133078780467E-2</v>
      </c>
      <c r="AL376">
        <f>IF(C376="Low", 1, IF(C376="Medium", 2, IF(C376="High", 3, "")))</f>
        <v>1</v>
      </c>
      <c r="AM376">
        <f>IF(G376="Low", 1, IF(G376="Medium", 2, IF(G376="High", 3, "")))</f>
        <v>2</v>
      </c>
      <c r="AN376">
        <f t="shared" si="73"/>
        <v>2</v>
      </c>
      <c r="AO376">
        <f t="shared" si="74"/>
        <v>2</v>
      </c>
      <c r="AP376">
        <f t="shared" si="75"/>
        <v>1</v>
      </c>
      <c r="AQ376">
        <f>IF(H376="Yes", 1, 0)</f>
        <v>1</v>
      </c>
      <c r="AR376">
        <f>IF(D376="Yes", 1, 0)</f>
        <v>0</v>
      </c>
      <c r="AS376">
        <f t="shared" si="76"/>
        <v>1</v>
      </c>
      <c r="AT376">
        <f t="shared" si="77"/>
        <v>0</v>
      </c>
      <c r="AU376">
        <f t="shared" si="78"/>
        <v>0</v>
      </c>
      <c r="AV376">
        <f t="shared" si="79"/>
        <v>0</v>
      </c>
      <c r="AX376">
        <f t="shared" si="80"/>
        <v>1</v>
      </c>
    </row>
    <row r="377" spans="1:50" x14ac:dyDescent="0.3">
      <c r="A377">
        <v>20</v>
      </c>
      <c r="B377">
        <v>61</v>
      </c>
      <c r="C377" t="s">
        <v>22</v>
      </c>
      <c r="D377" t="s">
        <v>20</v>
      </c>
      <c r="E377">
        <v>7</v>
      </c>
      <c r="F377">
        <v>81</v>
      </c>
      <c r="G377" t="s">
        <v>22</v>
      </c>
      <c r="H377" t="s">
        <v>21</v>
      </c>
      <c r="I377">
        <v>1</v>
      </c>
      <c r="J377" t="s">
        <v>18</v>
      </c>
      <c r="K377" t="s">
        <v>23</v>
      </c>
      <c r="L377" t="s">
        <v>32</v>
      </c>
      <c r="M377">
        <v>3</v>
      </c>
      <c r="N377" t="s">
        <v>20</v>
      </c>
      <c r="O377" t="s">
        <v>25</v>
      </c>
      <c r="P377" t="s">
        <v>30</v>
      </c>
      <c r="Q377" t="s">
        <v>27</v>
      </c>
      <c r="R377">
        <v>62</v>
      </c>
      <c r="T377">
        <f t="shared" si="72"/>
        <v>-0.2704612525743465</v>
      </c>
      <c r="U377">
        <f t="shared" si="81"/>
        <v>66.183521237710437</v>
      </c>
      <c r="AD377">
        <f>(E377 -$Y$7)/$Y$8</f>
        <v>-1.9795577157294329E-2</v>
      </c>
      <c r="AE377">
        <f t="shared" si="70"/>
        <v>1</v>
      </c>
      <c r="AG377">
        <f>(A377 -$W$7)/$W$8</f>
        <v>4.1185681317912485E-3</v>
      </c>
      <c r="AH377">
        <f>(B377 -$X$7)/$X$8</f>
        <v>-1.6435527723297614</v>
      </c>
      <c r="AI377">
        <f>(F377 -$Z$7)/$Z$8</f>
        <v>0.41180599500835624</v>
      </c>
      <c r="AJ377">
        <f>(I377 -$AA$7)/$AA$8</f>
        <v>-0.40124168605466753</v>
      </c>
      <c r="AK377">
        <f t="shared" si="71"/>
        <v>3.141133078780467E-2</v>
      </c>
      <c r="AL377">
        <f>IF(C377="Low", 1, IF(C377="Medium", 2, IF(C377="High", 3, "")))</f>
        <v>2</v>
      </c>
      <c r="AM377">
        <f>IF(G377="Low", 1, IF(G377="Medium", 2, IF(G377="High", 3, "")))</f>
        <v>2</v>
      </c>
      <c r="AN377">
        <f t="shared" si="73"/>
        <v>1</v>
      </c>
      <c r="AO377">
        <f t="shared" si="74"/>
        <v>1</v>
      </c>
      <c r="AP377">
        <f t="shared" si="75"/>
        <v>0</v>
      </c>
      <c r="AQ377">
        <f>IF(H377="Yes", 1, 0)</f>
        <v>1</v>
      </c>
      <c r="AR377">
        <f>IF(D377="Yes", 1, 0)</f>
        <v>0</v>
      </c>
      <c r="AS377">
        <f t="shared" si="76"/>
        <v>1</v>
      </c>
      <c r="AT377">
        <f t="shared" si="77"/>
        <v>0</v>
      </c>
      <c r="AU377">
        <f t="shared" si="78"/>
        <v>0</v>
      </c>
      <c r="AV377">
        <f t="shared" si="79"/>
        <v>0</v>
      </c>
      <c r="AX377">
        <f t="shared" si="80"/>
        <v>1</v>
      </c>
    </row>
    <row r="378" spans="1:50" x14ac:dyDescent="0.3">
      <c r="A378">
        <v>23</v>
      </c>
      <c r="B378">
        <v>87</v>
      </c>
      <c r="C378" t="s">
        <v>19</v>
      </c>
      <c r="D378" t="s">
        <v>20</v>
      </c>
      <c r="E378">
        <v>8</v>
      </c>
      <c r="F378">
        <v>56</v>
      </c>
      <c r="G378" t="s">
        <v>22</v>
      </c>
      <c r="H378" t="s">
        <v>21</v>
      </c>
      <c r="I378">
        <v>1</v>
      </c>
      <c r="J378" t="s">
        <v>19</v>
      </c>
      <c r="K378" t="s">
        <v>23</v>
      </c>
      <c r="L378" t="s">
        <v>24</v>
      </c>
      <c r="M378">
        <v>3</v>
      </c>
      <c r="N378" t="s">
        <v>20</v>
      </c>
      <c r="O378" t="s">
        <v>33</v>
      </c>
      <c r="P378" t="s">
        <v>30</v>
      </c>
      <c r="Q378" t="s">
        <v>27</v>
      </c>
      <c r="R378">
        <v>71</v>
      </c>
      <c r="T378">
        <f t="shared" si="72"/>
        <v>0.52898728361115699</v>
      </c>
      <c r="U378">
        <f t="shared" si="81"/>
        <v>69.293505035200624</v>
      </c>
      <c r="AD378">
        <f>(E378 -$Y$7)/$Y$8</f>
        <v>0.66139910137521774</v>
      </c>
      <c r="AE378">
        <f t="shared" si="70"/>
        <v>1</v>
      </c>
      <c r="AG378">
        <f>(A378 -$W$7)/$W$8</f>
        <v>0.50494150641545266</v>
      </c>
      <c r="AH378">
        <f>(B378 -$X$7)/$X$8</f>
        <v>0.60819212603327544</v>
      </c>
      <c r="AI378">
        <f>(F378 -$Z$7)/$Z$8</f>
        <v>-1.324462516976155</v>
      </c>
      <c r="AJ378">
        <f>(I378 -$AA$7)/$AA$8</f>
        <v>-0.40124168605466753</v>
      </c>
      <c r="AK378">
        <f t="shared" si="71"/>
        <v>3.141133078780467E-2</v>
      </c>
      <c r="AL378">
        <f>IF(C378="Low", 1, IF(C378="Medium", 2, IF(C378="High", 3, "")))</f>
        <v>3</v>
      </c>
      <c r="AM378">
        <f>IF(G378="Low", 1, IF(G378="Medium", 2, IF(G378="High", 3, "")))</f>
        <v>2</v>
      </c>
      <c r="AN378">
        <f t="shared" si="73"/>
        <v>3</v>
      </c>
      <c r="AO378">
        <f t="shared" si="74"/>
        <v>3</v>
      </c>
      <c r="AP378">
        <f t="shared" si="75"/>
        <v>1</v>
      </c>
      <c r="AQ378">
        <f>IF(H378="Yes", 1, 0)</f>
        <v>1</v>
      </c>
      <c r="AR378">
        <f>IF(D378="Yes", 1, 0)</f>
        <v>0</v>
      </c>
      <c r="AS378">
        <f t="shared" si="76"/>
        <v>1</v>
      </c>
      <c r="AT378">
        <f t="shared" si="77"/>
        <v>0</v>
      </c>
      <c r="AU378">
        <f t="shared" si="78"/>
        <v>1</v>
      </c>
      <c r="AV378">
        <f t="shared" si="79"/>
        <v>0</v>
      </c>
      <c r="AX378">
        <f t="shared" si="80"/>
        <v>0</v>
      </c>
    </row>
    <row r="379" spans="1:50" x14ac:dyDescent="0.3">
      <c r="A379">
        <v>29</v>
      </c>
      <c r="B379">
        <v>81</v>
      </c>
      <c r="C379" t="s">
        <v>19</v>
      </c>
      <c r="D379" t="s">
        <v>20</v>
      </c>
      <c r="E379">
        <v>7</v>
      </c>
      <c r="F379">
        <v>68</v>
      </c>
      <c r="G379" t="s">
        <v>22</v>
      </c>
      <c r="H379" t="s">
        <v>21</v>
      </c>
      <c r="I379">
        <v>2</v>
      </c>
      <c r="J379" t="s">
        <v>22</v>
      </c>
      <c r="K379" t="s">
        <v>23</v>
      </c>
      <c r="L379" t="s">
        <v>32</v>
      </c>
      <c r="M379">
        <v>4</v>
      </c>
      <c r="N379" t="s">
        <v>20</v>
      </c>
      <c r="O379" t="s">
        <v>33</v>
      </c>
      <c r="P379" t="s">
        <v>26</v>
      </c>
      <c r="Q379" t="s">
        <v>27</v>
      </c>
      <c r="R379">
        <v>72</v>
      </c>
      <c r="T379">
        <f t="shared" si="72"/>
        <v>0.63368853241678402</v>
      </c>
      <c r="U379">
        <f t="shared" si="81"/>
        <v>69.70080978669364</v>
      </c>
      <c r="AD379">
        <f>(E379 -$Y$7)/$Y$8</f>
        <v>-1.9795577157294329E-2</v>
      </c>
      <c r="AE379">
        <f t="shared" si="70"/>
        <v>1</v>
      </c>
      <c r="AG379">
        <f>(A379 -$W$7)/$W$8</f>
        <v>1.5065873829827754</v>
      </c>
      <c r="AH379">
        <f>(B379 -$X$7)/$X$8</f>
        <v>8.8558687949497769E-2</v>
      </c>
      <c r="AI379">
        <f>(F379 -$Z$7)/$Z$8</f>
        <v>-0.49105363122358958</v>
      </c>
      <c r="AJ379">
        <f>(I379 -$AA$7)/$AA$8</f>
        <v>0.41145108517868284</v>
      </c>
      <c r="AK379">
        <f t="shared" si="71"/>
        <v>1.0011994733813825</v>
      </c>
      <c r="AL379">
        <f>IF(C379="Low", 1, IF(C379="Medium", 2, IF(C379="High", 3, "")))</f>
        <v>3</v>
      </c>
      <c r="AM379">
        <f>IF(G379="Low", 1, IF(G379="Medium", 2, IF(G379="High", 3, "")))</f>
        <v>2</v>
      </c>
      <c r="AN379">
        <f t="shared" si="73"/>
        <v>2</v>
      </c>
      <c r="AO379">
        <f t="shared" si="74"/>
        <v>3</v>
      </c>
      <c r="AP379">
        <f t="shared" si="75"/>
        <v>0</v>
      </c>
      <c r="AQ379">
        <f>IF(H379="Yes", 1, 0)</f>
        <v>1</v>
      </c>
      <c r="AR379">
        <f>IF(D379="Yes", 1, 0)</f>
        <v>0</v>
      </c>
      <c r="AS379">
        <f t="shared" si="76"/>
        <v>1</v>
      </c>
      <c r="AT379">
        <f t="shared" si="77"/>
        <v>1</v>
      </c>
      <c r="AU379">
        <f t="shared" si="78"/>
        <v>1</v>
      </c>
      <c r="AV379">
        <f t="shared" si="79"/>
        <v>0</v>
      </c>
      <c r="AX379">
        <f t="shared" si="80"/>
        <v>0</v>
      </c>
    </row>
    <row r="380" spans="1:50" x14ac:dyDescent="0.3">
      <c r="A380">
        <v>26</v>
      </c>
      <c r="B380">
        <v>96</v>
      </c>
      <c r="C380" t="s">
        <v>22</v>
      </c>
      <c r="D380" t="s">
        <v>21</v>
      </c>
      <c r="E380">
        <v>5</v>
      </c>
      <c r="F380">
        <v>63</v>
      </c>
      <c r="G380" t="s">
        <v>22</v>
      </c>
      <c r="H380" t="s">
        <v>20</v>
      </c>
      <c r="I380">
        <v>1</v>
      </c>
      <c r="J380" t="s">
        <v>22</v>
      </c>
      <c r="K380" t="s">
        <v>34</v>
      </c>
      <c r="L380" t="s">
        <v>24</v>
      </c>
      <c r="M380">
        <v>2</v>
      </c>
      <c r="N380" t="s">
        <v>20</v>
      </c>
      <c r="O380" t="s">
        <v>33</v>
      </c>
      <c r="P380" t="s">
        <v>26</v>
      </c>
      <c r="Q380" t="s">
        <v>27</v>
      </c>
      <c r="R380">
        <v>72</v>
      </c>
      <c r="T380">
        <f t="shared" si="72"/>
        <v>0.67076289421105939</v>
      </c>
      <c r="U380">
        <f t="shared" si="81"/>
        <v>69.845035036054441</v>
      </c>
      <c r="AD380">
        <f>(E380 -$Y$7)/$Y$8</f>
        <v>-1.3821849342223185</v>
      </c>
      <c r="AE380">
        <f t="shared" si="70"/>
        <v>0</v>
      </c>
      <c r="AG380">
        <f>(A380 -$W$7)/$W$8</f>
        <v>1.0057644446991141</v>
      </c>
      <c r="AH380">
        <f>(B380 -$X$7)/$X$8</f>
        <v>1.3876422831589421</v>
      </c>
      <c r="AI380">
        <f>(F380 -$Z$7)/$Z$8</f>
        <v>-0.83830733362049181</v>
      </c>
      <c r="AJ380">
        <f>(I380 -$AA$7)/$AA$8</f>
        <v>-0.40124168605466753</v>
      </c>
      <c r="AK380">
        <f t="shared" si="71"/>
        <v>-0.93837681180577304</v>
      </c>
      <c r="AL380">
        <f>IF(C380="Low", 1, IF(C380="Medium", 2, IF(C380="High", 3, "")))</f>
        <v>2</v>
      </c>
      <c r="AM380">
        <f>IF(G380="Low", 1, IF(G380="Medium", 2, IF(G380="High", 3, "")))</f>
        <v>2</v>
      </c>
      <c r="AN380">
        <f t="shared" si="73"/>
        <v>2</v>
      </c>
      <c r="AO380">
        <f t="shared" si="74"/>
        <v>3</v>
      </c>
      <c r="AP380">
        <f t="shared" si="75"/>
        <v>1</v>
      </c>
      <c r="AQ380">
        <f>IF(H380="Yes", 1, 0)</f>
        <v>0</v>
      </c>
      <c r="AR380">
        <f>IF(D380="Yes", 1, 0)</f>
        <v>1</v>
      </c>
      <c r="AS380">
        <f t="shared" si="76"/>
        <v>1</v>
      </c>
      <c r="AT380">
        <f t="shared" si="77"/>
        <v>1</v>
      </c>
      <c r="AU380">
        <f t="shared" si="78"/>
        <v>1</v>
      </c>
      <c r="AV380">
        <f t="shared" si="79"/>
        <v>0</v>
      </c>
      <c r="AX380">
        <f t="shared" si="80"/>
        <v>0</v>
      </c>
    </row>
    <row r="381" spans="1:50" x14ac:dyDescent="0.3">
      <c r="A381">
        <v>33</v>
      </c>
      <c r="B381">
        <v>67</v>
      </c>
      <c r="C381" t="s">
        <v>22</v>
      </c>
      <c r="D381" t="s">
        <v>21</v>
      </c>
      <c r="E381">
        <v>6</v>
      </c>
      <c r="F381">
        <v>93</v>
      </c>
      <c r="G381" t="s">
        <v>19</v>
      </c>
      <c r="H381" t="s">
        <v>21</v>
      </c>
      <c r="I381">
        <v>0</v>
      </c>
      <c r="J381" t="s">
        <v>19</v>
      </c>
      <c r="K381" t="s">
        <v>23</v>
      </c>
      <c r="L381" t="s">
        <v>32</v>
      </c>
      <c r="M381">
        <v>3</v>
      </c>
      <c r="N381" t="s">
        <v>20</v>
      </c>
      <c r="O381" t="s">
        <v>25</v>
      </c>
      <c r="P381" t="s">
        <v>35</v>
      </c>
      <c r="Q381" t="s">
        <v>31</v>
      </c>
      <c r="R381">
        <v>68</v>
      </c>
      <c r="T381">
        <f t="shared" si="72"/>
        <v>0.38974984136882029</v>
      </c>
      <c r="U381">
        <f t="shared" si="81"/>
        <v>68.751848918793442</v>
      </c>
      <c r="AD381">
        <f>(E381 -$Y$7)/$Y$8</f>
        <v>-0.70099025568980644</v>
      </c>
      <c r="AE381">
        <f t="shared" si="70"/>
        <v>1</v>
      </c>
      <c r="AG381">
        <f>(A381 -$W$7)/$W$8</f>
        <v>2.1743513006943238</v>
      </c>
      <c r="AH381">
        <f>(B381 -$X$7)/$X$8</f>
        <v>-1.1239193342459837</v>
      </c>
      <c r="AI381">
        <f>(F381 -$Z$7)/$Z$8</f>
        <v>1.2452148807609216</v>
      </c>
      <c r="AJ381">
        <f>(I381 -$AA$7)/$AA$8</f>
        <v>-1.213934457288018</v>
      </c>
      <c r="AK381">
        <f t="shared" si="71"/>
        <v>3.141133078780467E-2</v>
      </c>
      <c r="AL381">
        <f>IF(C381="Low", 1, IF(C381="Medium", 2, IF(C381="High", 3, "")))</f>
        <v>2</v>
      </c>
      <c r="AM381">
        <f>IF(G381="Low", 1, IF(G381="Medium", 2, IF(G381="High", 3, "")))</f>
        <v>3</v>
      </c>
      <c r="AN381">
        <f t="shared" si="73"/>
        <v>3</v>
      </c>
      <c r="AO381">
        <f t="shared" si="74"/>
        <v>1</v>
      </c>
      <c r="AP381">
        <f t="shared" si="75"/>
        <v>0</v>
      </c>
      <c r="AQ381">
        <f>IF(H381="Yes", 1, 0)</f>
        <v>1</v>
      </c>
      <c r="AR381">
        <f>IF(D381="Yes", 1, 0)</f>
        <v>1</v>
      </c>
      <c r="AS381">
        <f t="shared" si="76"/>
        <v>1</v>
      </c>
      <c r="AT381">
        <f t="shared" si="77"/>
        <v>0</v>
      </c>
      <c r="AU381">
        <f t="shared" si="78"/>
        <v>0</v>
      </c>
      <c r="AV381">
        <f t="shared" si="79"/>
        <v>0</v>
      </c>
      <c r="AX381">
        <f t="shared" si="80"/>
        <v>1</v>
      </c>
    </row>
    <row r="382" spans="1:50" x14ac:dyDescent="0.3">
      <c r="A382">
        <v>15</v>
      </c>
      <c r="B382">
        <v>92</v>
      </c>
      <c r="C382" t="s">
        <v>22</v>
      </c>
      <c r="D382" t="s">
        <v>21</v>
      </c>
      <c r="E382">
        <v>7</v>
      </c>
      <c r="F382">
        <v>72</v>
      </c>
      <c r="G382" t="s">
        <v>18</v>
      </c>
      <c r="H382" t="s">
        <v>21</v>
      </c>
      <c r="I382">
        <v>1</v>
      </c>
      <c r="J382" t="s">
        <v>22</v>
      </c>
      <c r="K382" t="s">
        <v>23</v>
      </c>
      <c r="L382" t="s">
        <v>28</v>
      </c>
      <c r="M382">
        <v>5</v>
      </c>
      <c r="N382" t="s">
        <v>20</v>
      </c>
      <c r="O382" t="s">
        <v>25</v>
      </c>
      <c r="P382" t="s">
        <v>26</v>
      </c>
      <c r="Q382" t="s">
        <v>31</v>
      </c>
      <c r="R382">
        <v>66</v>
      </c>
      <c r="T382">
        <f t="shared" si="72"/>
        <v>0.26609516983743625</v>
      </c>
      <c r="U382">
        <f t="shared" si="81"/>
        <v>68.27081229474571</v>
      </c>
      <c r="AD382">
        <f>(E382 -$Y$7)/$Y$8</f>
        <v>-1.9795577157294329E-2</v>
      </c>
      <c r="AE382">
        <f t="shared" si="70"/>
        <v>1</v>
      </c>
      <c r="AG382">
        <f>(A382 -$W$7)/$W$8</f>
        <v>-0.8305863290076444</v>
      </c>
      <c r="AH382">
        <f>(B382 -$X$7)/$X$8</f>
        <v>1.0412199911030902</v>
      </c>
      <c r="AI382">
        <f>(F382 -$Z$7)/$Z$8</f>
        <v>-0.21325066930606779</v>
      </c>
      <c r="AJ382">
        <f>(I382 -$AA$7)/$AA$8</f>
        <v>-0.40124168605466753</v>
      </c>
      <c r="AK382">
        <f t="shared" si="71"/>
        <v>1.9709876159749602</v>
      </c>
      <c r="AL382">
        <f>IF(C382="Low", 1, IF(C382="Medium", 2, IF(C382="High", 3, "")))</f>
        <v>2</v>
      </c>
      <c r="AM382">
        <f>IF(G382="Low", 1, IF(G382="Medium", 2, IF(G382="High", 3, "")))</f>
        <v>1</v>
      </c>
      <c r="AN382">
        <f t="shared" si="73"/>
        <v>2</v>
      </c>
      <c r="AO382">
        <f t="shared" si="74"/>
        <v>1</v>
      </c>
      <c r="AP382">
        <f t="shared" si="75"/>
        <v>0</v>
      </c>
      <c r="AQ382">
        <f>IF(H382="Yes", 1, 0)</f>
        <v>1</v>
      </c>
      <c r="AR382">
        <f>IF(D382="Yes", 1, 0)</f>
        <v>1</v>
      </c>
      <c r="AS382">
        <f t="shared" si="76"/>
        <v>1</v>
      </c>
      <c r="AT382">
        <f t="shared" si="77"/>
        <v>1</v>
      </c>
      <c r="AU382">
        <f t="shared" si="78"/>
        <v>0</v>
      </c>
      <c r="AV382">
        <f t="shared" si="79"/>
        <v>0</v>
      </c>
      <c r="AX382">
        <f t="shared" si="80"/>
        <v>1</v>
      </c>
    </row>
    <row r="383" spans="1:50" x14ac:dyDescent="0.3">
      <c r="A383">
        <v>25</v>
      </c>
      <c r="B383">
        <v>92</v>
      </c>
      <c r="C383" t="s">
        <v>22</v>
      </c>
      <c r="D383" t="s">
        <v>20</v>
      </c>
      <c r="E383">
        <v>4</v>
      </c>
      <c r="F383">
        <v>77</v>
      </c>
      <c r="G383" t="s">
        <v>22</v>
      </c>
      <c r="H383" t="s">
        <v>21</v>
      </c>
      <c r="I383">
        <v>0</v>
      </c>
      <c r="J383" t="s">
        <v>22</v>
      </c>
      <c r="K383" t="s">
        <v>23</v>
      </c>
      <c r="L383" t="s">
        <v>24</v>
      </c>
      <c r="M383">
        <v>3</v>
      </c>
      <c r="N383" t="s">
        <v>20</v>
      </c>
      <c r="O383" t="s">
        <v>25</v>
      </c>
      <c r="P383" t="s">
        <v>26</v>
      </c>
      <c r="Q383" t="s">
        <v>27</v>
      </c>
      <c r="R383">
        <v>70</v>
      </c>
      <c r="T383">
        <f t="shared" si="72"/>
        <v>0.57213656062880425</v>
      </c>
      <c r="U383">
        <f t="shared" si="81"/>
        <v>69.461362684973295</v>
      </c>
      <c r="AD383">
        <f>(E383 -$Y$7)/$Y$8</f>
        <v>-2.0633796127548307</v>
      </c>
      <c r="AE383">
        <f t="shared" si="70"/>
        <v>1</v>
      </c>
      <c r="AG383">
        <f>(A383 -$W$7)/$W$8</f>
        <v>0.83882346527122686</v>
      </c>
      <c r="AH383">
        <f>(B383 -$X$7)/$X$8</f>
        <v>1.0412199911030902</v>
      </c>
      <c r="AI383">
        <f>(F383 -$Z$7)/$Z$8</f>
        <v>0.13400303309083447</v>
      </c>
      <c r="AJ383">
        <f>(I383 -$AA$7)/$AA$8</f>
        <v>-1.213934457288018</v>
      </c>
      <c r="AK383">
        <f t="shared" si="71"/>
        <v>3.141133078780467E-2</v>
      </c>
      <c r="AL383">
        <f>IF(C383="Low", 1, IF(C383="Medium", 2, IF(C383="High", 3, "")))</f>
        <v>2</v>
      </c>
      <c r="AM383">
        <f>IF(G383="Low", 1, IF(G383="Medium", 2, IF(G383="High", 3, "")))</f>
        <v>2</v>
      </c>
      <c r="AN383">
        <f t="shared" si="73"/>
        <v>2</v>
      </c>
      <c r="AO383">
        <f t="shared" si="74"/>
        <v>1</v>
      </c>
      <c r="AP383">
        <f t="shared" si="75"/>
        <v>1</v>
      </c>
      <c r="AQ383">
        <f>IF(H383="Yes", 1, 0)</f>
        <v>1</v>
      </c>
      <c r="AR383">
        <f>IF(D383="Yes", 1, 0)</f>
        <v>0</v>
      </c>
      <c r="AS383">
        <f t="shared" si="76"/>
        <v>1</v>
      </c>
      <c r="AT383">
        <f t="shared" si="77"/>
        <v>1</v>
      </c>
      <c r="AU383">
        <f t="shared" si="78"/>
        <v>1</v>
      </c>
      <c r="AV383">
        <f t="shared" si="79"/>
        <v>0</v>
      </c>
      <c r="AX383">
        <f t="shared" si="80"/>
        <v>0</v>
      </c>
    </row>
    <row r="384" spans="1:50" x14ac:dyDescent="0.3">
      <c r="A384">
        <v>21</v>
      </c>
      <c r="B384">
        <v>65</v>
      </c>
      <c r="C384" t="s">
        <v>22</v>
      </c>
      <c r="D384" t="s">
        <v>21</v>
      </c>
      <c r="E384">
        <v>5</v>
      </c>
      <c r="F384">
        <v>98</v>
      </c>
      <c r="G384" t="s">
        <v>19</v>
      </c>
      <c r="H384" t="s">
        <v>20</v>
      </c>
      <c r="I384">
        <v>2</v>
      </c>
      <c r="J384" t="s">
        <v>22</v>
      </c>
      <c r="K384" t="s">
        <v>34</v>
      </c>
      <c r="L384" t="s">
        <v>24</v>
      </c>
      <c r="M384">
        <v>4</v>
      </c>
      <c r="N384" t="s">
        <v>20</v>
      </c>
      <c r="O384" t="s">
        <v>33</v>
      </c>
      <c r="P384" t="s">
        <v>26</v>
      </c>
      <c r="Q384" t="s">
        <v>27</v>
      </c>
      <c r="R384">
        <v>66</v>
      </c>
      <c r="T384">
        <f t="shared" si="72"/>
        <v>0.24068022008085588</v>
      </c>
      <c r="U384">
        <f t="shared" si="81"/>
        <v>68.171944039467988</v>
      </c>
      <c r="AD384">
        <f>(E384 -$Y$7)/$Y$8</f>
        <v>-1.3821849342223185</v>
      </c>
      <c r="AE384">
        <f t="shared" si="70"/>
        <v>0</v>
      </c>
      <c r="AG384">
        <f>(A384 -$W$7)/$W$8</f>
        <v>0.17105954755967837</v>
      </c>
      <c r="AH384">
        <f>(B384 -$X$7)/$X$8</f>
        <v>-1.2971304802739094</v>
      </c>
      <c r="AI384">
        <f>(F384 -$Z$7)/$Z$8</f>
        <v>1.5924685831578238</v>
      </c>
      <c r="AJ384">
        <f>(I384 -$AA$7)/$AA$8</f>
        <v>0.41145108517868284</v>
      </c>
      <c r="AK384">
        <f t="shared" si="71"/>
        <v>1.0011994733813825</v>
      </c>
      <c r="AL384">
        <f>IF(C384="Low", 1, IF(C384="Medium", 2, IF(C384="High", 3, "")))</f>
        <v>2</v>
      </c>
      <c r="AM384">
        <f>IF(G384="Low", 1, IF(G384="Medium", 2, IF(G384="High", 3, "")))</f>
        <v>3</v>
      </c>
      <c r="AN384">
        <f t="shared" si="73"/>
        <v>2</v>
      </c>
      <c r="AO384">
        <f t="shared" si="74"/>
        <v>3</v>
      </c>
      <c r="AP384">
        <f t="shared" si="75"/>
        <v>1</v>
      </c>
      <c r="AQ384">
        <f>IF(H384="Yes", 1, 0)</f>
        <v>0</v>
      </c>
      <c r="AR384">
        <f>IF(D384="Yes", 1, 0)</f>
        <v>1</v>
      </c>
      <c r="AS384">
        <f t="shared" si="76"/>
        <v>1</v>
      </c>
      <c r="AT384">
        <f t="shared" si="77"/>
        <v>1</v>
      </c>
      <c r="AU384">
        <f t="shared" si="78"/>
        <v>0</v>
      </c>
      <c r="AV384">
        <f t="shared" si="79"/>
        <v>0</v>
      </c>
      <c r="AX384">
        <f t="shared" si="80"/>
        <v>1</v>
      </c>
    </row>
    <row r="385" spans="1:50" x14ac:dyDescent="0.3">
      <c r="A385">
        <v>33</v>
      </c>
      <c r="B385">
        <v>76</v>
      </c>
      <c r="C385" t="s">
        <v>22</v>
      </c>
      <c r="D385" t="s">
        <v>21</v>
      </c>
      <c r="E385">
        <v>10</v>
      </c>
      <c r="F385">
        <v>92</v>
      </c>
      <c r="G385" t="s">
        <v>18</v>
      </c>
      <c r="H385" t="s">
        <v>21</v>
      </c>
      <c r="I385">
        <v>1</v>
      </c>
      <c r="J385" t="s">
        <v>22</v>
      </c>
      <c r="K385" t="s">
        <v>34</v>
      </c>
      <c r="L385" t="s">
        <v>24</v>
      </c>
      <c r="M385">
        <v>3</v>
      </c>
      <c r="N385" t="s">
        <v>20</v>
      </c>
      <c r="O385" t="s">
        <v>33</v>
      </c>
      <c r="P385" t="s">
        <v>26</v>
      </c>
      <c r="Q385" t="s">
        <v>31</v>
      </c>
      <c r="R385">
        <v>72</v>
      </c>
      <c r="T385">
        <f t="shared" si="72"/>
        <v>0.67801820165568882</v>
      </c>
      <c r="U385">
        <f t="shared" si="81"/>
        <v>69.87325935266432</v>
      </c>
      <c r="AD385">
        <f>(E385 -$Y$7)/$Y$8</f>
        <v>2.0237884584402419</v>
      </c>
      <c r="AE385">
        <f t="shared" si="70"/>
        <v>0</v>
      </c>
      <c r="AG385">
        <f>(A385 -$W$7)/$W$8</f>
        <v>2.1743513006943238</v>
      </c>
      <c r="AH385">
        <f>(B385 -$X$7)/$X$8</f>
        <v>-0.34446917712031699</v>
      </c>
      <c r="AI385">
        <f>(F385 -$Z$7)/$Z$8</f>
        <v>1.1757641402815411</v>
      </c>
      <c r="AJ385">
        <f>(I385 -$AA$7)/$AA$8</f>
        <v>-0.40124168605466753</v>
      </c>
      <c r="AK385">
        <f t="shared" si="71"/>
        <v>3.141133078780467E-2</v>
      </c>
      <c r="AL385">
        <f>IF(C385="Low", 1, IF(C385="Medium", 2, IF(C385="High", 3, "")))</f>
        <v>2</v>
      </c>
      <c r="AM385">
        <f>IF(G385="Low", 1, IF(G385="Medium", 2, IF(G385="High", 3, "")))</f>
        <v>1</v>
      </c>
      <c r="AN385">
        <f t="shared" si="73"/>
        <v>2</v>
      </c>
      <c r="AO385">
        <f t="shared" si="74"/>
        <v>3</v>
      </c>
      <c r="AP385">
        <f t="shared" si="75"/>
        <v>1</v>
      </c>
      <c r="AQ385">
        <f>IF(H385="Yes", 1, 0)</f>
        <v>1</v>
      </c>
      <c r="AR385">
        <f>IF(D385="Yes", 1, 0)</f>
        <v>1</v>
      </c>
      <c r="AS385">
        <f t="shared" si="76"/>
        <v>1</v>
      </c>
      <c r="AT385">
        <f t="shared" si="77"/>
        <v>1</v>
      </c>
      <c r="AU385">
        <f t="shared" si="78"/>
        <v>1</v>
      </c>
      <c r="AV385">
        <f t="shared" si="79"/>
        <v>0</v>
      </c>
      <c r="AX385">
        <f t="shared" si="80"/>
        <v>0</v>
      </c>
    </row>
    <row r="386" spans="1:50" x14ac:dyDescent="0.3">
      <c r="A386">
        <v>15</v>
      </c>
      <c r="B386">
        <v>67</v>
      </c>
      <c r="C386" t="s">
        <v>19</v>
      </c>
      <c r="D386" t="s">
        <v>21</v>
      </c>
      <c r="E386">
        <v>8</v>
      </c>
      <c r="F386">
        <v>89</v>
      </c>
      <c r="G386" t="s">
        <v>18</v>
      </c>
      <c r="H386" t="s">
        <v>21</v>
      </c>
      <c r="I386">
        <v>0</v>
      </c>
      <c r="J386" t="s">
        <v>19</v>
      </c>
      <c r="K386" t="s">
        <v>23</v>
      </c>
      <c r="L386" t="s">
        <v>32</v>
      </c>
      <c r="M386">
        <v>4</v>
      </c>
      <c r="N386" t="s">
        <v>20</v>
      </c>
      <c r="O386" t="s">
        <v>25</v>
      </c>
      <c r="P386" t="s">
        <v>30</v>
      </c>
      <c r="Q386" t="s">
        <v>31</v>
      </c>
      <c r="R386">
        <v>64</v>
      </c>
      <c r="T386">
        <f t="shared" si="72"/>
        <v>-0.11175618923521748</v>
      </c>
      <c r="U386">
        <f t="shared" si="81"/>
        <v>66.800909541302019</v>
      </c>
      <c r="AD386">
        <f>(E386 -$Y$7)/$Y$8</f>
        <v>0.66139910137521774</v>
      </c>
      <c r="AE386">
        <f t="shared" si="70"/>
        <v>1</v>
      </c>
      <c r="AG386">
        <f>(A386 -$W$7)/$W$8</f>
        <v>-0.8305863290076444</v>
      </c>
      <c r="AH386">
        <f>(B386 -$X$7)/$X$8</f>
        <v>-1.1239193342459837</v>
      </c>
      <c r="AI386">
        <f>(F386 -$Z$7)/$Z$8</f>
        <v>0.96741191884339983</v>
      </c>
      <c r="AJ386">
        <f>(I386 -$AA$7)/$AA$8</f>
        <v>-1.213934457288018</v>
      </c>
      <c r="AK386">
        <f t="shared" si="71"/>
        <v>1.0011994733813825</v>
      </c>
      <c r="AL386">
        <f>IF(C386="Low", 1, IF(C386="Medium", 2, IF(C386="High", 3, "")))</f>
        <v>3</v>
      </c>
      <c r="AM386">
        <f>IF(G386="Low", 1, IF(G386="Medium", 2, IF(G386="High", 3, "")))</f>
        <v>1</v>
      </c>
      <c r="AN386">
        <f t="shared" si="73"/>
        <v>3</v>
      </c>
      <c r="AO386">
        <f t="shared" si="74"/>
        <v>1</v>
      </c>
      <c r="AP386">
        <f t="shared" si="75"/>
        <v>0</v>
      </c>
      <c r="AQ386">
        <f>IF(H386="Yes", 1, 0)</f>
        <v>1</v>
      </c>
      <c r="AR386">
        <f>IF(D386="Yes", 1, 0)</f>
        <v>1</v>
      </c>
      <c r="AS386">
        <f t="shared" si="76"/>
        <v>1</v>
      </c>
      <c r="AT386">
        <f t="shared" si="77"/>
        <v>0</v>
      </c>
      <c r="AU386">
        <f t="shared" si="78"/>
        <v>0</v>
      </c>
      <c r="AV386">
        <f t="shared" si="79"/>
        <v>0</v>
      </c>
      <c r="AX386">
        <f t="shared" si="80"/>
        <v>1</v>
      </c>
    </row>
    <row r="387" spans="1:50" x14ac:dyDescent="0.3">
      <c r="A387">
        <v>15</v>
      </c>
      <c r="B387">
        <v>70</v>
      </c>
      <c r="C387" t="s">
        <v>19</v>
      </c>
      <c r="D387" t="s">
        <v>20</v>
      </c>
      <c r="E387">
        <v>9</v>
      </c>
      <c r="F387">
        <v>57</v>
      </c>
      <c r="G387" t="s">
        <v>22</v>
      </c>
      <c r="H387" t="s">
        <v>21</v>
      </c>
      <c r="I387">
        <v>1</v>
      </c>
      <c r="J387" t="s">
        <v>22</v>
      </c>
      <c r="K387" t="s">
        <v>34</v>
      </c>
      <c r="L387" t="s">
        <v>28</v>
      </c>
      <c r="M387">
        <v>3</v>
      </c>
      <c r="N387" t="s">
        <v>20</v>
      </c>
      <c r="O387" t="s">
        <v>25</v>
      </c>
      <c r="P387" t="s">
        <v>26</v>
      </c>
      <c r="Q387" t="s">
        <v>31</v>
      </c>
      <c r="R387">
        <v>63</v>
      </c>
      <c r="T387">
        <f t="shared" si="72"/>
        <v>-0.15081051983795685</v>
      </c>
      <c r="U387">
        <f t="shared" si="81"/>
        <v>66.648981893806564</v>
      </c>
      <c r="AD387">
        <f>(E387 -$Y$7)/$Y$8</f>
        <v>1.3425937799077299</v>
      </c>
      <c r="AE387">
        <f t="shared" si="70"/>
        <v>0</v>
      </c>
      <c r="AG387">
        <f>(A387 -$W$7)/$W$8</f>
        <v>-0.8305863290076444</v>
      </c>
      <c r="AH387">
        <f>(B387 -$X$7)/$X$8</f>
        <v>-0.8641026152040947</v>
      </c>
      <c r="AI387">
        <f>(F387 -$Z$7)/$Z$8</f>
        <v>-1.2550117764967745</v>
      </c>
      <c r="AJ387">
        <f>(I387 -$AA$7)/$AA$8</f>
        <v>-0.40124168605466753</v>
      </c>
      <c r="AK387">
        <f t="shared" si="71"/>
        <v>3.141133078780467E-2</v>
      </c>
      <c r="AL387">
        <f>IF(C387="Low", 1, IF(C387="Medium", 2, IF(C387="High", 3, "")))</f>
        <v>3</v>
      </c>
      <c r="AM387">
        <f>IF(G387="Low", 1, IF(G387="Medium", 2, IF(G387="High", 3, "")))</f>
        <v>2</v>
      </c>
      <c r="AN387">
        <f t="shared" si="73"/>
        <v>2</v>
      </c>
      <c r="AO387">
        <f t="shared" si="74"/>
        <v>1</v>
      </c>
      <c r="AP387">
        <f t="shared" si="75"/>
        <v>0</v>
      </c>
      <c r="AQ387">
        <f>IF(H387="Yes", 1, 0)</f>
        <v>1</v>
      </c>
      <c r="AR387">
        <f>IF(D387="Yes", 1, 0)</f>
        <v>0</v>
      </c>
      <c r="AS387">
        <f t="shared" si="76"/>
        <v>1</v>
      </c>
      <c r="AT387">
        <f t="shared" si="77"/>
        <v>1</v>
      </c>
      <c r="AU387">
        <f t="shared" si="78"/>
        <v>0</v>
      </c>
      <c r="AV387">
        <f t="shared" si="79"/>
        <v>0</v>
      </c>
      <c r="AX387">
        <f t="shared" si="80"/>
        <v>1</v>
      </c>
    </row>
    <row r="388" spans="1:50" x14ac:dyDescent="0.3">
      <c r="A388">
        <v>16</v>
      </c>
      <c r="B388">
        <v>71</v>
      </c>
      <c r="C388" t="s">
        <v>22</v>
      </c>
      <c r="D388" t="s">
        <v>20</v>
      </c>
      <c r="E388">
        <v>8</v>
      </c>
      <c r="F388">
        <v>51</v>
      </c>
      <c r="G388" t="s">
        <v>22</v>
      </c>
      <c r="H388" t="s">
        <v>21</v>
      </c>
      <c r="I388">
        <v>0</v>
      </c>
      <c r="J388" t="s">
        <v>22</v>
      </c>
      <c r="K388" t="s">
        <v>23</v>
      </c>
      <c r="L388" t="s">
        <v>28</v>
      </c>
      <c r="M388">
        <v>2</v>
      </c>
      <c r="N388" t="s">
        <v>20</v>
      </c>
      <c r="O388" t="s">
        <v>33</v>
      </c>
      <c r="P388" t="s">
        <v>35</v>
      </c>
      <c r="Q388" t="s">
        <v>31</v>
      </c>
      <c r="R388">
        <v>61</v>
      </c>
      <c r="T388">
        <f t="shared" si="72"/>
        <v>-0.25146430845244444</v>
      </c>
      <c r="U388">
        <f t="shared" si="81"/>
        <v>66.257422415518377</v>
      </c>
      <c r="AD388">
        <f>(E388 -$Y$7)/$Y$8</f>
        <v>0.66139910137521774</v>
      </c>
      <c r="AE388">
        <f t="shared" si="70"/>
        <v>1</v>
      </c>
      <c r="AG388">
        <f>(A388 -$W$7)/$W$8</f>
        <v>-0.66364534957975729</v>
      </c>
      <c r="AH388">
        <f>(B388 -$X$7)/$X$8</f>
        <v>-0.77749704219013172</v>
      </c>
      <c r="AI388">
        <f>(F388 -$Z$7)/$Z$8</f>
        <v>-1.6717162193730573</v>
      </c>
      <c r="AJ388">
        <f>(I388 -$AA$7)/$AA$8</f>
        <v>-1.213934457288018</v>
      </c>
      <c r="AK388">
        <f t="shared" si="71"/>
        <v>-0.93837681180577304</v>
      </c>
      <c r="AL388">
        <f>IF(C388="Low", 1, IF(C388="Medium", 2, IF(C388="High", 3, "")))</f>
        <v>2</v>
      </c>
      <c r="AM388">
        <f>IF(G388="Low", 1, IF(G388="Medium", 2, IF(G388="High", 3, "")))</f>
        <v>2</v>
      </c>
      <c r="AN388">
        <f t="shared" si="73"/>
        <v>2</v>
      </c>
      <c r="AO388">
        <f t="shared" si="74"/>
        <v>3</v>
      </c>
      <c r="AP388">
        <f t="shared" si="75"/>
        <v>0</v>
      </c>
      <c r="AQ388">
        <f>IF(H388="Yes", 1, 0)</f>
        <v>1</v>
      </c>
      <c r="AR388">
        <f>IF(D388="Yes", 1, 0)</f>
        <v>0</v>
      </c>
      <c r="AS388">
        <f t="shared" si="76"/>
        <v>1</v>
      </c>
      <c r="AT388">
        <f t="shared" si="77"/>
        <v>0</v>
      </c>
      <c r="AU388">
        <f t="shared" si="78"/>
        <v>0</v>
      </c>
      <c r="AV388">
        <f t="shared" si="79"/>
        <v>0</v>
      </c>
      <c r="AX388">
        <f t="shared" si="80"/>
        <v>1</v>
      </c>
    </row>
    <row r="389" spans="1:50" x14ac:dyDescent="0.3">
      <c r="A389">
        <v>7</v>
      </c>
      <c r="B389">
        <v>82</v>
      </c>
      <c r="C389" t="s">
        <v>19</v>
      </c>
      <c r="D389" t="s">
        <v>21</v>
      </c>
      <c r="E389">
        <v>8</v>
      </c>
      <c r="F389">
        <v>56</v>
      </c>
      <c r="G389" t="s">
        <v>22</v>
      </c>
      <c r="H389" t="s">
        <v>21</v>
      </c>
      <c r="I389">
        <v>0</v>
      </c>
      <c r="J389" t="s">
        <v>22</v>
      </c>
      <c r="K389" t="s">
        <v>34</v>
      </c>
      <c r="L389" t="s">
        <v>28</v>
      </c>
      <c r="M389">
        <v>2</v>
      </c>
      <c r="N389" t="s">
        <v>20</v>
      </c>
      <c r="O389" t="s">
        <v>25</v>
      </c>
      <c r="P389" t="s">
        <v>35</v>
      </c>
      <c r="Q389" t="s">
        <v>27</v>
      </c>
      <c r="R389">
        <v>62</v>
      </c>
      <c r="T389">
        <f t="shared" si="72"/>
        <v>-0.23705620950749601</v>
      </c>
      <c r="U389">
        <f t="shared" si="81"/>
        <v>66.313472245173728</v>
      </c>
      <c r="AD389">
        <f>(E389 -$Y$7)/$Y$8</f>
        <v>0.66139910137521774</v>
      </c>
      <c r="AE389">
        <f t="shared" si="70"/>
        <v>0</v>
      </c>
      <c r="AG389">
        <f>(A389 -$W$7)/$W$8</f>
        <v>-2.1661141644307413</v>
      </c>
      <c r="AH389">
        <f>(B389 -$X$7)/$X$8</f>
        <v>0.17516426096346072</v>
      </c>
      <c r="AI389">
        <f>(F389 -$Z$7)/$Z$8</f>
        <v>-1.324462516976155</v>
      </c>
      <c r="AJ389">
        <f>(I389 -$AA$7)/$AA$8</f>
        <v>-1.213934457288018</v>
      </c>
      <c r="AK389">
        <f t="shared" si="71"/>
        <v>-0.93837681180577304</v>
      </c>
      <c r="AL389">
        <f>IF(C389="Low", 1, IF(C389="Medium", 2, IF(C389="High", 3, "")))</f>
        <v>3</v>
      </c>
      <c r="AM389">
        <f>IF(G389="Low", 1, IF(G389="Medium", 2, IF(G389="High", 3, "")))</f>
        <v>2</v>
      </c>
      <c r="AN389">
        <f t="shared" si="73"/>
        <v>2</v>
      </c>
      <c r="AO389">
        <f t="shared" si="74"/>
        <v>1</v>
      </c>
      <c r="AP389">
        <f t="shared" si="75"/>
        <v>0</v>
      </c>
      <c r="AQ389">
        <f>IF(H389="Yes", 1, 0)</f>
        <v>1</v>
      </c>
      <c r="AR389">
        <f>IF(D389="Yes", 1, 0)</f>
        <v>1</v>
      </c>
      <c r="AS389">
        <f t="shared" si="76"/>
        <v>1</v>
      </c>
      <c r="AT389">
        <f t="shared" si="77"/>
        <v>0</v>
      </c>
      <c r="AU389">
        <f t="shared" si="78"/>
        <v>0</v>
      </c>
      <c r="AV389">
        <f t="shared" si="79"/>
        <v>0</v>
      </c>
      <c r="AX389">
        <f t="shared" si="80"/>
        <v>1</v>
      </c>
    </row>
    <row r="390" spans="1:50" x14ac:dyDescent="0.3">
      <c r="A390">
        <v>17</v>
      </c>
      <c r="B390">
        <v>76</v>
      </c>
      <c r="C390" t="s">
        <v>22</v>
      </c>
      <c r="D390" t="s">
        <v>20</v>
      </c>
      <c r="E390">
        <v>7</v>
      </c>
      <c r="F390">
        <v>87</v>
      </c>
      <c r="G390" t="s">
        <v>19</v>
      </c>
      <c r="H390" t="s">
        <v>21</v>
      </c>
      <c r="I390">
        <v>1</v>
      </c>
      <c r="J390" t="s">
        <v>19</v>
      </c>
      <c r="K390" t="s">
        <v>23</v>
      </c>
      <c r="L390" t="s">
        <v>24</v>
      </c>
      <c r="M390">
        <v>4</v>
      </c>
      <c r="N390" t="s">
        <v>20</v>
      </c>
      <c r="O390" t="s">
        <v>25</v>
      </c>
      <c r="P390" t="s">
        <v>26</v>
      </c>
      <c r="Q390" t="s">
        <v>31</v>
      </c>
      <c r="R390">
        <v>68</v>
      </c>
      <c r="T390">
        <f t="shared" si="72"/>
        <v>0.25903918800817455</v>
      </c>
      <c r="U390">
        <f t="shared" si="81"/>
        <v>68.24336338694097</v>
      </c>
      <c r="AD390">
        <f>(E390 -$Y$7)/$Y$8</f>
        <v>-1.9795577157294329E-2</v>
      </c>
      <c r="AE390">
        <f t="shared" si="70"/>
        <v>1</v>
      </c>
      <c r="AG390">
        <f>(A390 -$W$7)/$W$8</f>
        <v>-0.49670437015187013</v>
      </c>
      <c r="AH390">
        <f>(B390 -$X$7)/$X$8</f>
        <v>-0.34446917712031699</v>
      </c>
      <c r="AI390">
        <f>(F390 -$Z$7)/$Z$8</f>
        <v>0.82851043788463896</v>
      </c>
      <c r="AJ390">
        <f>(I390 -$AA$7)/$AA$8</f>
        <v>-0.40124168605466753</v>
      </c>
      <c r="AK390">
        <f t="shared" si="71"/>
        <v>1.0011994733813825</v>
      </c>
      <c r="AL390">
        <f>IF(C390="Low", 1, IF(C390="Medium", 2, IF(C390="High", 3, "")))</f>
        <v>2</v>
      </c>
      <c r="AM390">
        <f>IF(G390="Low", 1, IF(G390="Medium", 2, IF(G390="High", 3, "")))</f>
        <v>3</v>
      </c>
      <c r="AN390">
        <f t="shared" si="73"/>
        <v>3</v>
      </c>
      <c r="AO390">
        <f t="shared" si="74"/>
        <v>1</v>
      </c>
      <c r="AP390">
        <f t="shared" si="75"/>
        <v>1</v>
      </c>
      <c r="AQ390">
        <f>IF(H390="Yes", 1, 0)</f>
        <v>1</v>
      </c>
      <c r="AR390">
        <f>IF(D390="Yes", 1, 0)</f>
        <v>0</v>
      </c>
      <c r="AS390">
        <f t="shared" si="76"/>
        <v>1</v>
      </c>
      <c r="AT390">
        <f t="shared" si="77"/>
        <v>1</v>
      </c>
      <c r="AU390">
        <f t="shared" si="78"/>
        <v>0</v>
      </c>
      <c r="AV390">
        <f t="shared" si="79"/>
        <v>0</v>
      </c>
      <c r="AX390">
        <f t="shared" si="80"/>
        <v>1</v>
      </c>
    </row>
    <row r="391" spans="1:50" x14ac:dyDescent="0.3">
      <c r="A391">
        <v>15</v>
      </c>
      <c r="B391">
        <v>98</v>
      </c>
      <c r="C391" t="s">
        <v>18</v>
      </c>
      <c r="D391" t="s">
        <v>21</v>
      </c>
      <c r="E391">
        <v>8</v>
      </c>
      <c r="F391">
        <v>71</v>
      </c>
      <c r="G391" t="s">
        <v>18</v>
      </c>
      <c r="H391" t="s">
        <v>21</v>
      </c>
      <c r="I391">
        <v>1</v>
      </c>
      <c r="J391" t="s">
        <v>22</v>
      </c>
      <c r="K391" t="s">
        <v>23</v>
      </c>
      <c r="L391" t="s">
        <v>24</v>
      </c>
      <c r="M391">
        <v>3</v>
      </c>
      <c r="N391" t="s">
        <v>20</v>
      </c>
      <c r="O391" t="s">
        <v>25</v>
      </c>
      <c r="P391" t="s">
        <v>26</v>
      </c>
      <c r="Q391" t="s">
        <v>27</v>
      </c>
      <c r="R391">
        <v>68</v>
      </c>
      <c r="T391">
        <f t="shared" si="72"/>
        <v>0.33093022944082012</v>
      </c>
      <c r="U391">
        <f t="shared" si="81"/>
        <v>68.523031137797105</v>
      </c>
      <c r="AD391">
        <f>(E391 -$Y$7)/$Y$8</f>
        <v>0.66139910137521774</v>
      </c>
      <c r="AE391">
        <f t="shared" ref="AE391:AE454" si="82">IF(K391="Public", 1, 0)</f>
        <v>1</v>
      </c>
      <c r="AG391">
        <f>(A391 -$W$7)/$W$8</f>
        <v>-0.8305863290076444</v>
      </c>
      <c r="AH391">
        <f>(B391 -$X$7)/$X$8</f>
        <v>1.5608534291868679</v>
      </c>
      <c r="AI391">
        <f>(F391 -$Z$7)/$Z$8</f>
        <v>-0.28270140978544822</v>
      </c>
      <c r="AJ391">
        <f>(I391 -$AA$7)/$AA$8</f>
        <v>-0.40124168605466753</v>
      </c>
      <c r="AK391">
        <f t="shared" ref="AK391:AK454" si="83">(M391 -$AB$7)/$AB$8</f>
        <v>3.141133078780467E-2</v>
      </c>
      <c r="AL391">
        <f>IF(C391="Low", 1, IF(C391="Medium", 2, IF(C391="High", 3, "")))</f>
        <v>1</v>
      </c>
      <c r="AM391">
        <f>IF(G391="Low", 1, IF(G391="Medium", 2, IF(G391="High", 3, "")))</f>
        <v>1</v>
      </c>
      <c r="AN391">
        <f t="shared" si="73"/>
        <v>2</v>
      </c>
      <c r="AO391">
        <f t="shared" si="74"/>
        <v>1</v>
      </c>
      <c r="AP391">
        <f t="shared" si="75"/>
        <v>1</v>
      </c>
      <c r="AQ391">
        <f>IF(H391="Yes", 1, 0)</f>
        <v>1</v>
      </c>
      <c r="AR391">
        <f>IF(D391="Yes", 1, 0)</f>
        <v>1</v>
      </c>
      <c r="AS391">
        <f t="shared" si="76"/>
        <v>1</v>
      </c>
      <c r="AT391">
        <f t="shared" si="77"/>
        <v>1</v>
      </c>
      <c r="AU391">
        <f t="shared" si="78"/>
        <v>0</v>
      </c>
      <c r="AV391">
        <f t="shared" si="79"/>
        <v>0</v>
      </c>
      <c r="AX391">
        <f t="shared" si="80"/>
        <v>1</v>
      </c>
    </row>
    <row r="392" spans="1:50" x14ac:dyDescent="0.3">
      <c r="A392">
        <v>21</v>
      </c>
      <c r="B392">
        <v>65</v>
      </c>
      <c r="C392" t="s">
        <v>18</v>
      </c>
      <c r="D392" t="s">
        <v>20</v>
      </c>
      <c r="E392">
        <v>9</v>
      </c>
      <c r="F392">
        <v>56</v>
      </c>
      <c r="G392" t="s">
        <v>19</v>
      </c>
      <c r="H392" t="s">
        <v>21</v>
      </c>
      <c r="I392">
        <v>1</v>
      </c>
      <c r="J392" t="s">
        <v>22</v>
      </c>
      <c r="K392" t="s">
        <v>23</v>
      </c>
      <c r="L392" t="s">
        <v>24</v>
      </c>
      <c r="M392">
        <v>5</v>
      </c>
      <c r="N392" t="s">
        <v>20</v>
      </c>
      <c r="O392" t="s">
        <v>25</v>
      </c>
      <c r="P392" t="s">
        <v>30</v>
      </c>
      <c r="Q392" t="s">
        <v>27</v>
      </c>
      <c r="R392">
        <v>63</v>
      </c>
      <c r="T392">
        <f t="shared" ref="T392:T455" si="84" xml:space="preserve"> -0.428939123 + (0.162668673*AG392 ) + (0.215822964*AH392 ) + (0.066497984*AI392 ) + (0.052633968*AJ392 ) + (0.01715737*AK392 ) + (0.084014125*AL392 ) + (0.047438308* AM392) + (0.050178802*AN392 ) + (0.044245992*AO392 ) + (0.074596718*AP392 ) + (0.087859865* AQ392) + (0.034592709*AR392 ) + (0.060530552*AS392 ) + (0.063854922*AT392 )</f>
        <v>-0.16251992387579267</v>
      </c>
      <c r="U392">
        <f t="shared" si="81"/>
        <v>66.603430422776682</v>
      </c>
      <c r="AD392">
        <f>(E392 -$Y$7)/$Y$8</f>
        <v>1.3425937799077299</v>
      </c>
      <c r="AE392">
        <f t="shared" si="82"/>
        <v>1</v>
      </c>
      <c r="AG392">
        <f>(A392 -$W$7)/$W$8</f>
        <v>0.17105954755967837</v>
      </c>
      <c r="AH392">
        <f>(B392 -$X$7)/$X$8</f>
        <v>-1.2971304802739094</v>
      </c>
      <c r="AI392">
        <f>(F392 -$Z$7)/$Z$8</f>
        <v>-1.324462516976155</v>
      </c>
      <c r="AJ392">
        <f>(I392 -$AA$7)/$AA$8</f>
        <v>-0.40124168605466753</v>
      </c>
      <c r="AK392">
        <f t="shared" si="83"/>
        <v>1.9709876159749602</v>
      </c>
      <c r="AL392">
        <f>IF(C392="Low", 1, IF(C392="Medium", 2, IF(C392="High", 3, "")))</f>
        <v>1</v>
      </c>
      <c r="AM392">
        <f>IF(G392="Low", 1, IF(G392="Medium", 2, IF(G392="High", 3, "")))</f>
        <v>3</v>
      </c>
      <c r="AN392">
        <f t="shared" ref="AN392:AN455" si="85">IF(J392="Low", 1, IF(J392="Medium", 2, IF(J392="High", 3, "")))</f>
        <v>2</v>
      </c>
      <c r="AO392">
        <f t="shared" ref="AO392:AO455" si="86">IF(O392="High School", 1, IF(O392="College", 2, IF(O392="Postgraduate", 3, "")))</f>
        <v>1</v>
      </c>
      <c r="AP392">
        <f t="shared" ref="AP392:AP455" si="87">IF(L392="Positive", 1, 0)</f>
        <v>1</v>
      </c>
      <c r="AQ392">
        <f>IF(H392="Yes", 1, 0)</f>
        <v>1</v>
      </c>
      <c r="AR392">
        <f>IF(D392="Yes", 1, 0)</f>
        <v>0</v>
      </c>
      <c r="AS392">
        <f t="shared" ref="AS392:AS455" si="88">IF(N392="No", 1, 0)</f>
        <v>1</v>
      </c>
      <c r="AT392">
        <f t="shared" ref="AT392:AT455" si="89">IF(P392="Near", 1, 0)</f>
        <v>0</v>
      </c>
      <c r="AU392">
        <f t="shared" ref="AU392:AU455" si="90">IF(R392&gt;=70, 1, 0)</f>
        <v>0</v>
      </c>
      <c r="AV392">
        <f t="shared" ref="AV392:AV455" si="91">IF(U392&gt;=70, 1, 0)</f>
        <v>0</v>
      </c>
      <c r="AX392">
        <f t="shared" ref="AX392:AX455" si="92">IF(AU392=AV392,1,0)</f>
        <v>1</v>
      </c>
    </row>
    <row r="393" spans="1:50" x14ac:dyDescent="0.3">
      <c r="A393">
        <v>22</v>
      </c>
      <c r="B393">
        <v>99</v>
      </c>
      <c r="C393" t="s">
        <v>22</v>
      </c>
      <c r="D393" t="s">
        <v>21</v>
      </c>
      <c r="E393">
        <v>8</v>
      </c>
      <c r="F393">
        <v>87</v>
      </c>
      <c r="G393" t="s">
        <v>18</v>
      </c>
      <c r="H393" t="s">
        <v>21</v>
      </c>
      <c r="I393">
        <v>1</v>
      </c>
      <c r="J393" t="s">
        <v>22</v>
      </c>
      <c r="K393" t="s">
        <v>34</v>
      </c>
      <c r="L393" t="s">
        <v>32</v>
      </c>
      <c r="M393">
        <v>4</v>
      </c>
      <c r="N393" t="s">
        <v>20</v>
      </c>
      <c r="O393" t="s">
        <v>25</v>
      </c>
      <c r="P393" t="s">
        <v>30</v>
      </c>
      <c r="Q393" t="s">
        <v>31</v>
      </c>
      <c r="R393">
        <v>70</v>
      </c>
      <c r="T393">
        <f t="shared" si="84"/>
        <v>0.57580902070866158</v>
      </c>
      <c r="U393">
        <f t="shared" ref="U393:U456" si="93" xml:space="preserve"> (T393*$S$8)+$S$7</f>
        <v>69.475649147238627</v>
      </c>
      <c r="AD393">
        <f>(E393 -$Y$7)/$Y$8</f>
        <v>0.66139910137521774</v>
      </c>
      <c r="AE393">
        <f t="shared" si="82"/>
        <v>0</v>
      </c>
      <c r="AG393">
        <f>(A393 -$W$7)/$W$8</f>
        <v>0.3380005269875655</v>
      </c>
      <c r="AH393">
        <f>(B393 -$X$7)/$X$8</f>
        <v>1.6474590022008309</v>
      </c>
      <c r="AI393">
        <f>(F393 -$Z$7)/$Z$8</f>
        <v>0.82851043788463896</v>
      </c>
      <c r="AJ393">
        <f>(I393 -$AA$7)/$AA$8</f>
        <v>-0.40124168605466753</v>
      </c>
      <c r="AK393">
        <f t="shared" si="83"/>
        <v>1.0011994733813825</v>
      </c>
      <c r="AL393">
        <f>IF(C393="Low", 1, IF(C393="Medium", 2, IF(C393="High", 3, "")))</f>
        <v>2</v>
      </c>
      <c r="AM393">
        <f>IF(G393="Low", 1, IF(G393="Medium", 2, IF(G393="High", 3, "")))</f>
        <v>1</v>
      </c>
      <c r="AN393">
        <f t="shared" si="85"/>
        <v>2</v>
      </c>
      <c r="AO393">
        <f t="shared" si="86"/>
        <v>1</v>
      </c>
      <c r="AP393">
        <f t="shared" si="87"/>
        <v>0</v>
      </c>
      <c r="AQ393">
        <f>IF(H393="Yes", 1, 0)</f>
        <v>1</v>
      </c>
      <c r="AR393">
        <f>IF(D393="Yes", 1, 0)</f>
        <v>1</v>
      </c>
      <c r="AS393">
        <f t="shared" si="88"/>
        <v>1</v>
      </c>
      <c r="AT393">
        <f t="shared" si="89"/>
        <v>0</v>
      </c>
      <c r="AU393">
        <f t="shared" si="90"/>
        <v>1</v>
      </c>
      <c r="AV393">
        <f t="shared" si="91"/>
        <v>0</v>
      </c>
      <c r="AX393">
        <f t="shared" si="92"/>
        <v>0</v>
      </c>
    </row>
    <row r="394" spans="1:50" x14ac:dyDescent="0.3">
      <c r="A394">
        <v>31</v>
      </c>
      <c r="B394">
        <v>69</v>
      </c>
      <c r="C394" t="s">
        <v>19</v>
      </c>
      <c r="D394" t="s">
        <v>21</v>
      </c>
      <c r="E394">
        <v>7</v>
      </c>
      <c r="F394">
        <v>60</v>
      </c>
      <c r="G394" t="s">
        <v>22</v>
      </c>
      <c r="H394" t="s">
        <v>21</v>
      </c>
      <c r="I394">
        <v>1</v>
      </c>
      <c r="J394" t="s">
        <v>22</v>
      </c>
      <c r="K394" t="s">
        <v>23</v>
      </c>
      <c r="L394" t="s">
        <v>32</v>
      </c>
      <c r="M394">
        <v>3</v>
      </c>
      <c r="N394" t="s">
        <v>20</v>
      </c>
      <c r="O394" t="s">
        <v>33</v>
      </c>
      <c r="P394" t="s">
        <v>26</v>
      </c>
      <c r="Q394" t="s">
        <v>31</v>
      </c>
      <c r="R394">
        <v>68</v>
      </c>
      <c r="T394">
        <f t="shared" si="84"/>
        <v>0.40193478586848436</v>
      </c>
      <c r="U394">
        <f t="shared" si="93"/>
        <v>68.799250318948708</v>
      </c>
      <c r="AD394">
        <f>(E394 -$Y$7)/$Y$8</f>
        <v>-1.9795577157294329E-2</v>
      </c>
      <c r="AE394">
        <f t="shared" si="82"/>
        <v>1</v>
      </c>
      <c r="AG394">
        <f>(A394 -$W$7)/$W$8</f>
        <v>1.8404693418385496</v>
      </c>
      <c r="AH394">
        <f>(B394 -$X$7)/$X$8</f>
        <v>-0.95070818821805769</v>
      </c>
      <c r="AI394">
        <f>(F394 -$Z$7)/$Z$8</f>
        <v>-1.0466595550586331</v>
      </c>
      <c r="AJ394">
        <f>(I394 -$AA$7)/$AA$8</f>
        <v>-0.40124168605466753</v>
      </c>
      <c r="AK394">
        <f t="shared" si="83"/>
        <v>3.141133078780467E-2</v>
      </c>
      <c r="AL394">
        <f>IF(C394="Low", 1, IF(C394="Medium", 2, IF(C394="High", 3, "")))</f>
        <v>3</v>
      </c>
      <c r="AM394">
        <f>IF(G394="Low", 1, IF(G394="Medium", 2, IF(G394="High", 3, "")))</f>
        <v>2</v>
      </c>
      <c r="AN394">
        <f t="shared" si="85"/>
        <v>2</v>
      </c>
      <c r="AO394">
        <f t="shared" si="86"/>
        <v>3</v>
      </c>
      <c r="AP394">
        <f t="shared" si="87"/>
        <v>0</v>
      </c>
      <c r="AQ394">
        <f>IF(H394="Yes", 1, 0)</f>
        <v>1</v>
      </c>
      <c r="AR394">
        <f>IF(D394="Yes", 1, 0)</f>
        <v>1</v>
      </c>
      <c r="AS394">
        <f t="shared" si="88"/>
        <v>1</v>
      </c>
      <c r="AT394">
        <f t="shared" si="89"/>
        <v>1</v>
      </c>
      <c r="AU394">
        <f t="shared" si="90"/>
        <v>0</v>
      </c>
      <c r="AV394">
        <f t="shared" si="91"/>
        <v>0</v>
      </c>
      <c r="AX394">
        <f t="shared" si="92"/>
        <v>1</v>
      </c>
    </row>
    <row r="395" spans="1:50" x14ac:dyDescent="0.3">
      <c r="A395">
        <v>26</v>
      </c>
      <c r="B395">
        <v>91</v>
      </c>
      <c r="C395" t="s">
        <v>19</v>
      </c>
      <c r="D395" t="s">
        <v>21</v>
      </c>
      <c r="E395">
        <v>7</v>
      </c>
      <c r="F395">
        <v>79</v>
      </c>
      <c r="G395" t="s">
        <v>22</v>
      </c>
      <c r="H395" t="s">
        <v>21</v>
      </c>
      <c r="I395">
        <v>1</v>
      </c>
      <c r="J395" t="s">
        <v>22</v>
      </c>
      <c r="K395" t="s">
        <v>34</v>
      </c>
      <c r="L395" t="s">
        <v>32</v>
      </c>
      <c r="M395">
        <v>5</v>
      </c>
      <c r="N395" t="s">
        <v>20</v>
      </c>
      <c r="O395" t="s">
        <v>25</v>
      </c>
      <c r="P395" t="s">
        <v>26</v>
      </c>
      <c r="Q395" t="s">
        <v>31</v>
      </c>
      <c r="R395">
        <v>72</v>
      </c>
      <c r="T395">
        <f t="shared" si="84"/>
        <v>0.70990121449634813</v>
      </c>
      <c r="U395">
        <f t="shared" si="93"/>
        <v>69.997289416966822</v>
      </c>
      <c r="AD395">
        <f>(E395 -$Y$7)/$Y$8</f>
        <v>-1.9795577157294329E-2</v>
      </c>
      <c r="AE395">
        <f t="shared" si="82"/>
        <v>0</v>
      </c>
      <c r="AG395">
        <f>(A395 -$W$7)/$W$8</f>
        <v>1.0057644446991141</v>
      </c>
      <c r="AH395">
        <f>(B395 -$X$7)/$X$8</f>
        <v>0.95461441808912728</v>
      </c>
      <c r="AI395">
        <f>(F395 -$Z$7)/$Z$8</f>
        <v>0.27290451404959537</v>
      </c>
      <c r="AJ395">
        <f>(I395 -$AA$7)/$AA$8</f>
        <v>-0.40124168605466753</v>
      </c>
      <c r="AK395">
        <f t="shared" si="83"/>
        <v>1.9709876159749602</v>
      </c>
      <c r="AL395">
        <f>IF(C395="Low", 1, IF(C395="Medium", 2, IF(C395="High", 3, "")))</f>
        <v>3</v>
      </c>
      <c r="AM395">
        <f>IF(G395="Low", 1, IF(G395="Medium", 2, IF(G395="High", 3, "")))</f>
        <v>2</v>
      </c>
      <c r="AN395">
        <f t="shared" si="85"/>
        <v>2</v>
      </c>
      <c r="AO395">
        <f t="shared" si="86"/>
        <v>1</v>
      </c>
      <c r="AP395">
        <f t="shared" si="87"/>
        <v>0</v>
      </c>
      <c r="AQ395">
        <f>IF(H395="Yes", 1, 0)</f>
        <v>1</v>
      </c>
      <c r="AR395">
        <f>IF(D395="Yes", 1, 0)</f>
        <v>1</v>
      </c>
      <c r="AS395">
        <f t="shared" si="88"/>
        <v>1</v>
      </c>
      <c r="AT395">
        <f t="shared" si="89"/>
        <v>1</v>
      </c>
      <c r="AU395">
        <f t="shared" si="90"/>
        <v>1</v>
      </c>
      <c r="AV395">
        <f t="shared" si="91"/>
        <v>0</v>
      </c>
      <c r="AX395">
        <f t="shared" si="92"/>
        <v>0</v>
      </c>
    </row>
    <row r="396" spans="1:50" x14ac:dyDescent="0.3">
      <c r="A396">
        <v>17</v>
      </c>
      <c r="B396">
        <v>74</v>
      </c>
      <c r="C396" t="s">
        <v>22</v>
      </c>
      <c r="D396" t="s">
        <v>21</v>
      </c>
      <c r="E396">
        <v>8</v>
      </c>
      <c r="F396">
        <v>87</v>
      </c>
      <c r="G396" t="s">
        <v>22</v>
      </c>
      <c r="H396" t="s">
        <v>21</v>
      </c>
      <c r="I396">
        <v>4</v>
      </c>
      <c r="J396" t="s">
        <v>18</v>
      </c>
      <c r="K396" t="s">
        <v>23</v>
      </c>
      <c r="L396" t="s">
        <v>24</v>
      </c>
      <c r="M396">
        <v>3</v>
      </c>
      <c r="N396" t="s">
        <v>20</v>
      </c>
      <c r="O396" t="s">
        <v>29</v>
      </c>
      <c r="P396" t="s">
        <v>26</v>
      </c>
      <c r="Q396" t="s">
        <v>27</v>
      </c>
      <c r="R396">
        <v>67</v>
      </c>
      <c r="T396">
        <f t="shared" si="84"/>
        <v>0.26438575603528242</v>
      </c>
      <c r="U396">
        <f t="shared" si="93"/>
        <v>68.264162399239908</v>
      </c>
      <c r="AD396">
        <f>(E396 -$Y$7)/$Y$8</f>
        <v>0.66139910137521774</v>
      </c>
      <c r="AE396">
        <f t="shared" si="82"/>
        <v>1</v>
      </c>
      <c r="AG396">
        <f>(A396 -$W$7)/$W$8</f>
        <v>-0.49670437015187013</v>
      </c>
      <c r="AH396">
        <f>(B396 -$X$7)/$X$8</f>
        <v>-0.51768032314824286</v>
      </c>
      <c r="AI396">
        <f>(F396 -$Z$7)/$Z$8</f>
        <v>0.82851043788463896</v>
      </c>
      <c r="AJ396">
        <f>(I396 -$AA$7)/$AA$8</f>
        <v>2.0368366276453838</v>
      </c>
      <c r="AK396">
        <f t="shared" si="83"/>
        <v>3.141133078780467E-2</v>
      </c>
      <c r="AL396">
        <f>IF(C396="Low", 1, IF(C396="Medium", 2, IF(C396="High", 3, "")))</f>
        <v>2</v>
      </c>
      <c r="AM396">
        <f>IF(G396="Low", 1, IF(G396="Medium", 2, IF(G396="High", 3, "")))</f>
        <v>2</v>
      </c>
      <c r="AN396">
        <f t="shared" si="85"/>
        <v>1</v>
      </c>
      <c r="AO396">
        <f t="shared" si="86"/>
        <v>2</v>
      </c>
      <c r="AP396">
        <f t="shared" si="87"/>
        <v>1</v>
      </c>
      <c r="AQ396">
        <f>IF(H396="Yes", 1, 0)</f>
        <v>1</v>
      </c>
      <c r="AR396">
        <f>IF(D396="Yes", 1, 0)</f>
        <v>1</v>
      </c>
      <c r="AS396">
        <f t="shared" si="88"/>
        <v>1</v>
      </c>
      <c r="AT396">
        <f t="shared" si="89"/>
        <v>1</v>
      </c>
      <c r="AU396">
        <f t="shared" si="90"/>
        <v>0</v>
      </c>
      <c r="AV396">
        <f t="shared" si="91"/>
        <v>0</v>
      </c>
      <c r="AX396">
        <f t="shared" si="92"/>
        <v>1</v>
      </c>
    </row>
    <row r="397" spans="1:50" x14ac:dyDescent="0.3">
      <c r="A397">
        <v>15</v>
      </c>
      <c r="B397">
        <v>66</v>
      </c>
      <c r="C397" t="s">
        <v>18</v>
      </c>
      <c r="D397" t="s">
        <v>20</v>
      </c>
      <c r="E397">
        <v>6</v>
      </c>
      <c r="F397">
        <v>80</v>
      </c>
      <c r="G397" t="s">
        <v>22</v>
      </c>
      <c r="H397" t="s">
        <v>20</v>
      </c>
      <c r="I397">
        <v>1</v>
      </c>
      <c r="J397" t="s">
        <v>22</v>
      </c>
      <c r="K397" t="s">
        <v>34</v>
      </c>
      <c r="L397" t="s">
        <v>32</v>
      </c>
      <c r="M397">
        <v>1</v>
      </c>
      <c r="N397" t="s">
        <v>20</v>
      </c>
      <c r="O397" t="s">
        <v>29</v>
      </c>
      <c r="P397" t="s">
        <v>26</v>
      </c>
      <c r="Q397" t="s">
        <v>27</v>
      </c>
      <c r="R397">
        <v>61</v>
      </c>
      <c r="T397">
        <f t="shared" si="84"/>
        <v>-0.36427486940202813</v>
      </c>
      <c r="U397">
        <f t="shared" si="93"/>
        <v>65.818571131340676</v>
      </c>
      <c r="AD397">
        <f>(E397 -$Y$7)/$Y$8</f>
        <v>-0.70099025568980644</v>
      </c>
      <c r="AE397">
        <f t="shared" si="82"/>
        <v>0</v>
      </c>
      <c r="AG397">
        <f>(A397 -$W$7)/$W$8</f>
        <v>-0.8305863290076444</v>
      </c>
      <c r="AH397">
        <f>(B397 -$X$7)/$X$8</f>
        <v>-1.2105249072599464</v>
      </c>
      <c r="AI397">
        <f>(F397 -$Z$7)/$Z$8</f>
        <v>0.34235525452897581</v>
      </c>
      <c r="AJ397">
        <f>(I397 -$AA$7)/$AA$8</f>
        <v>-0.40124168605466753</v>
      </c>
      <c r="AK397">
        <f t="shared" si="83"/>
        <v>-1.9081649543993509</v>
      </c>
      <c r="AL397">
        <f>IF(C397="Low", 1, IF(C397="Medium", 2, IF(C397="High", 3, "")))</f>
        <v>1</v>
      </c>
      <c r="AM397">
        <f>IF(G397="Low", 1, IF(G397="Medium", 2, IF(G397="High", 3, "")))</f>
        <v>2</v>
      </c>
      <c r="AN397">
        <f t="shared" si="85"/>
        <v>2</v>
      </c>
      <c r="AO397">
        <f t="shared" si="86"/>
        <v>2</v>
      </c>
      <c r="AP397">
        <f t="shared" si="87"/>
        <v>0</v>
      </c>
      <c r="AQ397">
        <f>IF(H397="Yes", 1, 0)</f>
        <v>0</v>
      </c>
      <c r="AR397">
        <f>IF(D397="Yes", 1, 0)</f>
        <v>0</v>
      </c>
      <c r="AS397">
        <f t="shared" si="88"/>
        <v>1</v>
      </c>
      <c r="AT397">
        <f t="shared" si="89"/>
        <v>1</v>
      </c>
      <c r="AU397">
        <f t="shared" si="90"/>
        <v>0</v>
      </c>
      <c r="AV397">
        <f t="shared" si="91"/>
        <v>0</v>
      </c>
      <c r="AX397">
        <f t="shared" si="92"/>
        <v>1</v>
      </c>
    </row>
    <row r="398" spans="1:50" x14ac:dyDescent="0.3">
      <c r="A398">
        <v>23</v>
      </c>
      <c r="B398">
        <v>94</v>
      </c>
      <c r="C398" t="s">
        <v>18</v>
      </c>
      <c r="D398" t="s">
        <v>20</v>
      </c>
      <c r="E398">
        <v>8</v>
      </c>
      <c r="F398">
        <v>100</v>
      </c>
      <c r="G398" t="s">
        <v>22</v>
      </c>
      <c r="H398" t="s">
        <v>20</v>
      </c>
      <c r="I398">
        <v>0</v>
      </c>
      <c r="J398" t="s">
        <v>22</v>
      </c>
      <c r="K398" t="s">
        <v>23</v>
      </c>
      <c r="L398" t="s">
        <v>32</v>
      </c>
      <c r="M398">
        <v>3</v>
      </c>
      <c r="N398" t="s">
        <v>20</v>
      </c>
      <c r="O398" t="s">
        <v>33</v>
      </c>
      <c r="P398" t="s">
        <v>26</v>
      </c>
      <c r="Q398" t="s">
        <v>27</v>
      </c>
      <c r="R398">
        <v>69</v>
      </c>
      <c r="T398">
        <f t="shared" si="84"/>
        <v>0.50345033164795649</v>
      </c>
      <c r="U398">
        <f t="shared" si="93"/>
        <v>69.194162171653986</v>
      </c>
      <c r="AD398">
        <f>(E398 -$Y$7)/$Y$8</f>
        <v>0.66139910137521774</v>
      </c>
      <c r="AE398">
        <f t="shared" si="82"/>
        <v>1</v>
      </c>
      <c r="AG398">
        <f>(A398 -$W$7)/$W$8</f>
        <v>0.50494150641545266</v>
      </c>
      <c r="AH398">
        <f>(B398 -$X$7)/$X$8</f>
        <v>1.2144311371310161</v>
      </c>
      <c r="AI398">
        <f>(F398 -$Z$7)/$Z$8</f>
        <v>1.7313700641165848</v>
      </c>
      <c r="AJ398">
        <f>(I398 -$AA$7)/$AA$8</f>
        <v>-1.213934457288018</v>
      </c>
      <c r="AK398">
        <f t="shared" si="83"/>
        <v>3.141133078780467E-2</v>
      </c>
      <c r="AL398">
        <f>IF(C398="Low", 1, IF(C398="Medium", 2, IF(C398="High", 3, "")))</f>
        <v>1</v>
      </c>
      <c r="AM398">
        <f>IF(G398="Low", 1, IF(G398="Medium", 2, IF(G398="High", 3, "")))</f>
        <v>2</v>
      </c>
      <c r="AN398">
        <f t="shared" si="85"/>
        <v>2</v>
      </c>
      <c r="AO398">
        <f t="shared" si="86"/>
        <v>3</v>
      </c>
      <c r="AP398">
        <f t="shared" si="87"/>
        <v>0</v>
      </c>
      <c r="AQ398">
        <f>IF(H398="Yes", 1, 0)</f>
        <v>0</v>
      </c>
      <c r="AR398">
        <f>IF(D398="Yes", 1, 0)</f>
        <v>0</v>
      </c>
      <c r="AS398">
        <f t="shared" si="88"/>
        <v>1</v>
      </c>
      <c r="AT398">
        <f t="shared" si="89"/>
        <v>1</v>
      </c>
      <c r="AU398">
        <f t="shared" si="90"/>
        <v>0</v>
      </c>
      <c r="AV398">
        <f t="shared" si="91"/>
        <v>0</v>
      </c>
      <c r="AX398">
        <f t="shared" si="92"/>
        <v>1</v>
      </c>
    </row>
    <row r="399" spans="1:50" x14ac:dyDescent="0.3">
      <c r="A399">
        <v>12</v>
      </c>
      <c r="B399">
        <v>72</v>
      </c>
      <c r="C399" t="s">
        <v>22</v>
      </c>
      <c r="D399" t="s">
        <v>21</v>
      </c>
      <c r="E399">
        <v>6</v>
      </c>
      <c r="F399">
        <v>72</v>
      </c>
      <c r="G399" t="s">
        <v>19</v>
      </c>
      <c r="H399" t="s">
        <v>21</v>
      </c>
      <c r="I399">
        <v>2</v>
      </c>
      <c r="J399" t="s">
        <v>19</v>
      </c>
      <c r="K399" t="s">
        <v>34</v>
      </c>
      <c r="L399" t="s">
        <v>28</v>
      </c>
      <c r="M399">
        <v>2</v>
      </c>
      <c r="N399" t="s">
        <v>20</v>
      </c>
      <c r="O399" t="s">
        <v>25</v>
      </c>
      <c r="P399" t="s">
        <v>30</v>
      </c>
      <c r="Q399" t="s">
        <v>31</v>
      </c>
      <c r="R399">
        <v>61</v>
      </c>
      <c r="T399">
        <f t="shared" si="84"/>
        <v>-0.11514376291431046</v>
      </c>
      <c r="U399">
        <f t="shared" si="93"/>
        <v>66.787731333102343</v>
      </c>
      <c r="AD399">
        <f>(E399 -$Y$7)/$Y$8</f>
        <v>-0.70099025568980644</v>
      </c>
      <c r="AE399">
        <f t="shared" si="82"/>
        <v>0</v>
      </c>
      <c r="AG399">
        <f>(A399 -$W$7)/$W$8</f>
        <v>-1.3314092672913058</v>
      </c>
      <c r="AH399">
        <f>(B399 -$X$7)/$X$8</f>
        <v>-0.69089146917616884</v>
      </c>
      <c r="AI399">
        <f>(F399 -$Z$7)/$Z$8</f>
        <v>-0.21325066930606779</v>
      </c>
      <c r="AJ399">
        <f>(I399 -$AA$7)/$AA$8</f>
        <v>0.41145108517868284</v>
      </c>
      <c r="AK399">
        <f t="shared" si="83"/>
        <v>-0.93837681180577304</v>
      </c>
      <c r="AL399">
        <f>IF(C399="Low", 1, IF(C399="Medium", 2, IF(C399="High", 3, "")))</f>
        <v>2</v>
      </c>
      <c r="AM399">
        <f>IF(G399="Low", 1, IF(G399="Medium", 2, IF(G399="High", 3, "")))</f>
        <v>3</v>
      </c>
      <c r="AN399">
        <f t="shared" si="85"/>
        <v>3</v>
      </c>
      <c r="AO399">
        <f t="shared" si="86"/>
        <v>1</v>
      </c>
      <c r="AP399">
        <f t="shared" si="87"/>
        <v>0</v>
      </c>
      <c r="AQ399">
        <f>IF(H399="Yes", 1, 0)</f>
        <v>1</v>
      </c>
      <c r="AR399">
        <f>IF(D399="Yes", 1, 0)</f>
        <v>1</v>
      </c>
      <c r="AS399">
        <f t="shared" si="88"/>
        <v>1</v>
      </c>
      <c r="AT399">
        <f t="shared" si="89"/>
        <v>0</v>
      </c>
      <c r="AU399">
        <f t="shared" si="90"/>
        <v>0</v>
      </c>
      <c r="AV399">
        <f t="shared" si="91"/>
        <v>0</v>
      </c>
      <c r="AX399">
        <f t="shared" si="92"/>
        <v>1</v>
      </c>
    </row>
    <row r="400" spans="1:50" x14ac:dyDescent="0.3">
      <c r="A400">
        <v>31</v>
      </c>
      <c r="B400">
        <v>86</v>
      </c>
      <c r="C400" t="s">
        <v>19</v>
      </c>
      <c r="D400" t="s">
        <v>21</v>
      </c>
      <c r="E400">
        <v>6</v>
      </c>
      <c r="F400">
        <v>66</v>
      </c>
      <c r="G400" t="s">
        <v>22</v>
      </c>
      <c r="H400" t="s">
        <v>21</v>
      </c>
      <c r="I400">
        <v>3</v>
      </c>
      <c r="J400" t="s">
        <v>22</v>
      </c>
      <c r="K400" t="s">
        <v>23</v>
      </c>
      <c r="L400" t="s">
        <v>24</v>
      </c>
      <c r="M400">
        <v>3</v>
      </c>
      <c r="N400" t="s">
        <v>20</v>
      </c>
      <c r="O400" t="s">
        <v>29</v>
      </c>
      <c r="P400" t="s">
        <v>30</v>
      </c>
      <c r="Q400" t="s">
        <v>27</v>
      </c>
      <c r="R400">
        <v>75</v>
      </c>
      <c r="T400">
        <f t="shared" si="84"/>
        <v>0.79944610080891765</v>
      </c>
      <c r="U400">
        <f t="shared" si="93"/>
        <v>70.345633472869338</v>
      </c>
      <c r="AD400">
        <f>(E400 -$Y$7)/$Y$8</f>
        <v>-0.70099025568980644</v>
      </c>
      <c r="AE400">
        <f t="shared" si="82"/>
        <v>1</v>
      </c>
      <c r="AG400">
        <f>(A400 -$W$7)/$W$8</f>
        <v>1.8404693418385496</v>
      </c>
      <c r="AH400">
        <f>(B400 -$X$7)/$X$8</f>
        <v>0.52158655301931256</v>
      </c>
      <c r="AI400">
        <f>(F400 -$Z$7)/$Z$8</f>
        <v>-0.62995511218235045</v>
      </c>
      <c r="AJ400">
        <f>(I400 -$AA$7)/$AA$8</f>
        <v>1.2241438564120333</v>
      </c>
      <c r="AK400">
        <f t="shared" si="83"/>
        <v>3.141133078780467E-2</v>
      </c>
      <c r="AL400">
        <f>IF(C400="Low", 1, IF(C400="Medium", 2, IF(C400="High", 3, "")))</f>
        <v>3</v>
      </c>
      <c r="AM400">
        <f>IF(G400="Low", 1, IF(G400="Medium", 2, IF(G400="High", 3, "")))</f>
        <v>2</v>
      </c>
      <c r="AN400">
        <f t="shared" si="85"/>
        <v>2</v>
      </c>
      <c r="AO400">
        <f t="shared" si="86"/>
        <v>2</v>
      </c>
      <c r="AP400">
        <f t="shared" si="87"/>
        <v>1</v>
      </c>
      <c r="AQ400">
        <f>IF(H400="Yes", 1, 0)</f>
        <v>1</v>
      </c>
      <c r="AR400">
        <f>IF(D400="Yes", 1, 0)</f>
        <v>1</v>
      </c>
      <c r="AS400">
        <f t="shared" si="88"/>
        <v>1</v>
      </c>
      <c r="AT400">
        <f t="shared" si="89"/>
        <v>0</v>
      </c>
      <c r="AU400">
        <f t="shared" si="90"/>
        <v>1</v>
      </c>
      <c r="AV400">
        <f t="shared" si="91"/>
        <v>1</v>
      </c>
      <c r="AX400">
        <f t="shared" si="92"/>
        <v>1</v>
      </c>
    </row>
    <row r="401" spans="1:50" x14ac:dyDescent="0.3">
      <c r="A401">
        <v>27</v>
      </c>
      <c r="B401">
        <v>83</v>
      </c>
      <c r="C401" t="s">
        <v>19</v>
      </c>
      <c r="D401" t="s">
        <v>20</v>
      </c>
      <c r="E401">
        <v>5</v>
      </c>
      <c r="F401">
        <v>60</v>
      </c>
      <c r="G401" t="s">
        <v>22</v>
      </c>
      <c r="H401" t="s">
        <v>21</v>
      </c>
      <c r="I401">
        <v>0</v>
      </c>
      <c r="J401" t="s">
        <v>18</v>
      </c>
      <c r="K401" t="s">
        <v>23</v>
      </c>
      <c r="L401" t="s">
        <v>32</v>
      </c>
      <c r="M401">
        <v>2</v>
      </c>
      <c r="N401" t="s">
        <v>20</v>
      </c>
      <c r="O401" t="s">
        <v>29</v>
      </c>
      <c r="P401" t="s">
        <v>30</v>
      </c>
      <c r="Q401" t="s">
        <v>31</v>
      </c>
      <c r="R401">
        <v>68</v>
      </c>
      <c r="T401">
        <f t="shared" si="84"/>
        <v>0.30270443173313394</v>
      </c>
      <c r="U401">
        <f t="shared" si="93"/>
        <v>68.413228230456767</v>
      </c>
      <c r="AD401">
        <f>(E401 -$Y$7)/$Y$8</f>
        <v>-1.3821849342223185</v>
      </c>
      <c r="AE401">
        <f t="shared" si="82"/>
        <v>1</v>
      </c>
      <c r="AG401">
        <f>(A401 -$W$7)/$W$8</f>
        <v>1.1727054241270012</v>
      </c>
      <c r="AH401">
        <f>(B401 -$X$7)/$X$8</f>
        <v>0.26176983397742365</v>
      </c>
      <c r="AI401">
        <f>(F401 -$Z$7)/$Z$8</f>
        <v>-1.0466595550586331</v>
      </c>
      <c r="AJ401">
        <f>(I401 -$AA$7)/$AA$8</f>
        <v>-1.213934457288018</v>
      </c>
      <c r="AK401">
        <f t="shared" si="83"/>
        <v>-0.93837681180577304</v>
      </c>
      <c r="AL401">
        <f>IF(C401="Low", 1, IF(C401="Medium", 2, IF(C401="High", 3, "")))</f>
        <v>3</v>
      </c>
      <c r="AM401">
        <f>IF(G401="Low", 1, IF(G401="Medium", 2, IF(G401="High", 3, "")))</f>
        <v>2</v>
      </c>
      <c r="AN401">
        <f t="shared" si="85"/>
        <v>1</v>
      </c>
      <c r="AO401">
        <f t="shared" si="86"/>
        <v>2</v>
      </c>
      <c r="AP401">
        <f t="shared" si="87"/>
        <v>0</v>
      </c>
      <c r="AQ401">
        <f>IF(H401="Yes", 1, 0)</f>
        <v>1</v>
      </c>
      <c r="AR401">
        <f>IF(D401="Yes", 1, 0)</f>
        <v>0</v>
      </c>
      <c r="AS401">
        <f t="shared" si="88"/>
        <v>1</v>
      </c>
      <c r="AT401">
        <f t="shared" si="89"/>
        <v>0</v>
      </c>
      <c r="AU401">
        <f t="shared" si="90"/>
        <v>0</v>
      </c>
      <c r="AV401">
        <f t="shared" si="91"/>
        <v>0</v>
      </c>
      <c r="AX401">
        <f t="shared" si="92"/>
        <v>1</v>
      </c>
    </row>
    <row r="402" spans="1:50" x14ac:dyDescent="0.3">
      <c r="A402">
        <v>17</v>
      </c>
      <c r="B402">
        <v>79</v>
      </c>
      <c r="C402" t="s">
        <v>22</v>
      </c>
      <c r="D402" t="s">
        <v>21</v>
      </c>
      <c r="E402">
        <v>6</v>
      </c>
      <c r="F402">
        <v>75</v>
      </c>
      <c r="G402" t="s">
        <v>18</v>
      </c>
      <c r="H402" t="s">
        <v>21</v>
      </c>
      <c r="I402">
        <v>1</v>
      </c>
      <c r="J402" t="s">
        <v>19</v>
      </c>
      <c r="K402" t="s">
        <v>23</v>
      </c>
      <c r="L402" t="s">
        <v>32</v>
      </c>
      <c r="M402">
        <v>4</v>
      </c>
      <c r="N402" t="s">
        <v>20</v>
      </c>
      <c r="O402" t="s">
        <v>25</v>
      </c>
      <c r="P402" t="s">
        <v>26</v>
      </c>
      <c r="Q402" t="s">
        <v>27</v>
      </c>
      <c r="R402">
        <v>65</v>
      </c>
      <c r="T402">
        <f t="shared" si="84"/>
        <v>0.12481296665831831</v>
      </c>
      <c r="U402">
        <f t="shared" si="93"/>
        <v>67.721201728370474</v>
      </c>
      <c r="AD402">
        <f>(E402 -$Y$7)/$Y$8</f>
        <v>-0.70099025568980644</v>
      </c>
      <c r="AE402">
        <f t="shared" si="82"/>
        <v>1</v>
      </c>
      <c r="AG402">
        <f>(A402 -$W$7)/$W$8</f>
        <v>-0.49670437015187013</v>
      </c>
      <c r="AH402">
        <f>(B402 -$X$7)/$X$8</f>
        <v>-8.4652458078428139E-2</v>
      </c>
      <c r="AI402">
        <f>(F402 -$Z$7)/$Z$8</f>
        <v>-4.8984478679264375E-3</v>
      </c>
      <c r="AJ402">
        <f>(I402 -$AA$7)/$AA$8</f>
        <v>-0.40124168605466753</v>
      </c>
      <c r="AK402">
        <f t="shared" si="83"/>
        <v>1.0011994733813825</v>
      </c>
      <c r="AL402">
        <f>IF(C402="Low", 1, IF(C402="Medium", 2, IF(C402="High", 3, "")))</f>
        <v>2</v>
      </c>
      <c r="AM402">
        <f>IF(G402="Low", 1, IF(G402="Medium", 2, IF(G402="High", 3, "")))</f>
        <v>1</v>
      </c>
      <c r="AN402">
        <f t="shared" si="85"/>
        <v>3</v>
      </c>
      <c r="AO402">
        <f t="shared" si="86"/>
        <v>1</v>
      </c>
      <c r="AP402">
        <f t="shared" si="87"/>
        <v>0</v>
      </c>
      <c r="AQ402">
        <f>IF(H402="Yes", 1, 0)</f>
        <v>1</v>
      </c>
      <c r="AR402">
        <f>IF(D402="Yes", 1, 0)</f>
        <v>1</v>
      </c>
      <c r="AS402">
        <f t="shared" si="88"/>
        <v>1</v>
      </c>
      <c r="AT402">
        <f t="shared" si="89"/>
        <v>1</v>
      </c>
      <c r="AU402">
        <f t="shared" si="90"/>
        <v>0</v>
      </c>
      <c r="AV402">
        <f t="shared" si="91"/>
        <v>0</v>
      </c>
      <c r="AX402">
        <f t="shared" si="92"/>
        <v>1</v>
      </c>
    </row>
    <row r="403" spans="1:50" x14ac:dyDescent="0.3">
      <c r="A403">
        <v>10</v>
      </c>
      <c r="B403">
        <v>80</v>
      </c>
      <c r="C403" t="s">
        <v>19</v>
      </c>
      <c r="D403" t="s">
        <v>21</v>
      </c>
      <c r="E403">
        <v>6</v>
      </c>
      <c r="F403">
        <v>93</v>
      </c>
      <c r="G403" t="s">
        <v>19</v>
      </c>
      <c r="H403" t="s">
        <v>21</v>
      </c>
      <c r="I403">
        <v>4</v>
      </c>
      <c r="J403" t="s">
        <v>22</v>
      </c>
      <c r="K403" t="s">
        <v>23</v>
      </c>
      <c r="L403" t="s">
        <v>28</v>
      </c>
      <c r="M403">
        <v>3</v>
      </c>
      <c r="N403" t="s">
        <v>20</v>
      </c>
      <c r="O403" t="s">
        <v>29</v>
      </c>
      <c r="P403" t="s">
        <v>30</v>
      </c>
      <c r="Q403" t="s">
        <v>31</v>
      </c>
      <c r="R403">
        <v>67</v>
      </c>
      <c r="T403">
        <f t="shared" si="84"/>
        <v>0.2573317120611669</v>
      </c>
      <c r="U403">
        <f t="shared" si="93"/>
        <v>68.236721030004361</v>
      </c>
      <c r="AD403">
        <f>(E403 -$Y$7)/$Y$8</f>
        <v>-0.70099025568980644</v>
      </c>
      <c r="AE403">
        <f t="shared" si="82"/>
        <v>1</v>
      </c>
      <c r="AG403">
        <f>(A403 -$W$7)/$W$8</f>
        <v>-1.66529122614708</v>
      </c>
      <c r="AH403">
        <f>(B403 -$X$7)/$X$8</f>
        <v>1.9531149355348125E-3</v>
      </c>
      <c r="AI403">
        <f>(F403 -$Z$7)/$Z$8</f>
        <v>1.2452148807609216</v>
      </c>
      <c r="AJ403">
        <f>(I403 -$AA$7)/$AA$8</f>
        <v>2.0368366276453838</v>
      </c>
      <c r="AK403">
        <f t="shared" si="83"/>
        <v>3.141133078780467E-2</v>
      </c>
      <c r="AL403">
        <f>IF(C403="Low", 1, IF(C403="Medium", 2, IF(C403="High", 3, "")))</f>
        <v>3</v>
      </c>
      <c r="AM403">
        <f>IF(G403="Low", 1, IF(G403="Medium", 2, IF(G403="High", 3, "")))</f>
        <v>3</v>
      </c>
      <c r="AN403">
        <f t="shared" si="85"/>
        <v>2</v>
      </c>
      <c r="AO403">
        <f t="shared" si="86"/>
        <v>2</v>
      </c>
      <c r="AP403">
        <f t="shared" si="87"/>
        <v>0</v>
      </c>
      <c r="AQ403">
        <f>IF(H403="Yes", 1, 0)</f>
        <v>1</v>
      </c>
      <c r="AR403">
        <f>IF(D403="Yes", 1, 0)</f>
        <v>1</v>
      </c>
      <c r="AS403">
        <f t="shared" si="88"/>
        <v>1</v>
      </c>
      <c r="AT403">
        <f t="shared" si="89"/>
        <v>0</v>
      </c>
      <c r="AU403">
        <f t="shared" si="90"/>
        <v>0</v>
      </c>
      <c r="AV403">
        <f t="shared" si="91"/>
        <v>0</v>
      </c>
      <c r="AX403">
        <f t="shared" si="92"/>
        <v>1</v>
      </c>
    </row>
    <row r="404" spans="1:50" x14ac:dyDescent="0.3">
      <c r="A404">
        <v>28</v>
      </c>
      <c r="B404">
        <v>89</v>
      </c>
      <c r="C404" t="s">
        <v>22</v>
      </c>
      <c r="D404" t="s">
        <v>21</v>
      </c>
      <c r="E404">
        <v>10</v>
      </c>
      <c r="F404">
        <v>97</v>
      </c>
      <c r="G404" t="s">
        <v>19</v>
      </c>
      <c r="H404" t="s">
        <v>21</v>
      </c>
      <c r="I404">
        <v>3</v>
      </c>
      <c r="J404" t="s">
        <v>18</v>
      </c>
      <c r="K404" t="s">
        <v>23</v>
      </c>
      <c r="L404" t="s">
        <v>28</v>
      </c>
      <c r="M404">
        <v>6</v>
      </c>
      <c r="N404" t="s">
        <v>20</v>
      </c>
      <c r="O404" t="s">
        <v>25</v>
      </c>
      <c r="P404" t="s">
        <v>26</v>
      </c>
      <c r="Q404" t="s">
        <v>31</v>
      </c>
      <c r="R404">
        <v>75</v>
      </c>
      <c r="T404">
        <f t="shared" si="84"/>
        <v>0.82539530848776732</v>
      </c>
      <c r="U404">
        <f t="shared" si="93"/>
        <v>70.44658007766769</v>
      </c>
      <c r="AD404">
        <f>(E404 -$Y$7)/$Y$8</f>
        <v>2.0237884584402419</v>
      </c>
      <c r="AE404">
        <f t="shared" si="82"/>
        <v>1</v>
      </c>
      <c r="AG404">
        <f>(A404 -$W$7)/$W$8</f>
        <v>1.3396464035548883</v>
      </c>
      <c r="AH404">
        <f>(B404 -$X$7)/$X$8</f>
        <v>0.78140327206120141</v>
      </c>
      <c r="AI404">
        <f>(F404 -$Z$7)/$Z$8</f>
        <v>1.5230178426784435</v>
      </c>
      <c r="AJ404">
        <f>(I404 -$AA$7)/$AA$8</f>
        <v>1.2241438564120333</v>
      </c>
      <c r="AK404">
        <f t="shared" si="83"/>
        <v>2.9407757585685377</v>
      </c>
      <c r="AL404">
        <f>IF(C404="Low", 1, IF(C404="Medium", 2, IF(C404="High", 3, "")))</f>
        <v>2</v>
      </c>
      <c r="AM404">
        <f>IF(G404="Low", 1, IF(G404="Medium", 2, IF(G404="High", 3, "")))</f>
        <v>3</v>
      </c>
      <c r="AN404">
        <f t="shared" si="85"/>
        <v>1</v>
      </c>
      <c r="AO404">
        <f t="shared" si="86"/>
        <v>1</v>
      </c>
      <c r="AP404">
        <f t="shared" si="87"/>
        <v>0</v>
      </c>
      <c r="AQ404">
        <f>IF(H404="Yes", 1, 0)</f>
        <v>1</v>
      </c>
      <c r="AR404">
        <f>IF(D404="Yes", 1, 0)</f>
        <v>1</v>
      </c>
      <c r="AS404">
        <f t="shared" si="88"/>
        <v>1</v>
      </c>
      <c r="AT404">
        <f t="shared" si="89"/>
        <v>1</v>
      </c>
      <c r="AU404">
        <f t="shared" si="90"/>
        <v>1</v>
      </c>
      <c r="AV404">
        <f t="shared" si="91"/>
        <v>1</v>
      </c>
      <c r="AX404">
        <f t="shared" si="92"/>
        <v>1</v>
      </c>
    </row>
    <row r="405" spans="1:50" x14ac:dyDescent="0.3">
      <c r="A405">
        <v>19</v>
      </c>
      <c r="B405">
        <v>64</v>
      </c>
      <c r="C405" t="s">
        <v>18</v>
      </c>
      <c r="D405" t="s">
        <v>20</v>
      </c>
      <c r="E405">
        <v>6</v>
      </c>
      <c r="F405">
        <v>99</v>
      </c>
      <c r="G405" t="s">
        <v>22</v>
      </c>
      <c r="H405" t="s">
        <v>21</v>
      </c>
      <c r="I405">
        <v>1</v>
      </c>
      <c r="J405" t="s">
        <v>22</v>
      </c>
      <c r="K405" t="s">
        <v>23</v>
      </c>
      <c r="L405" t="s">
        <v>24</v>
      </c>
      <c r="M405">
        <v>3</v>
      </c>
      <c r="N405" t="s">
        <v>20</v>
      </c>
      <c r="O405" t="s">
        <v>29</v>
      </c>
      <c r="P405" t="s">
        <v>26</v>
      </c>
      <c r="Q405" t="s">
        <v>27</v>
      </c>
      <c r="R405">
        <v>64</v>
      </c>
      <c r="T405">
        <f t="shared" si="84"/>
        <v>-9.550580641477846E-3</v>
      </c>
      <c r="U405">
        <f t="shared" si="93"/>
        <v>67.198505849697028</v>
      </c>
      <c r="AD405">
        <f>(E405 -$Y$7)/$Y$8</f>
        <v>-0.70099025568980644</v>
      </c>
      <c r="AE405">
        <f t="shared" si="82"/>
        <v>1</v>
      </c>
      <c r="AG405">
        <f>(A405 -$W$7)/$W$8</f>
        <v>-0.16282241129609587</v>
      </c>
      <c r="AH405">
        <f>(B405 -$X$7)/$X$8</f>
        <v>-1.3837360532878724</v>
      </c>
      <c r="AI405">
        <f>(F405 -$Z$7)/$Z$8</f>
        <v>1.6619193236372043</v>
      </c>
      <c r="AJ405">
        <f>(I405 -$AA$7)/$AA$8</f>
        <v>-0.40124168605466753</v>
      </c>
      <c r="AK405">
        <f t="shared" si="83"/>
        <v>3.141133078780467E-2</v>
      </c>
      <c r="AL405">
        <f>IF(C405="Low", 1, IF(C405="Medium", 2, IF(C405="High", 3, "")))</f>
        <v>1</v>
      </c>
      <c r="AM405">
        <f>IF(G405="Low", 1, IF(G405="Medium", 2, IF(G405="High", 3, "")))</f>
        <v>2</v>
      </c>
      <c r="AN405">
        <f t="shared" si="85"/>
        <v>2</v>
      </c>
      <c r="AO405">
        <f t="shared" si="86"/>
        <v>2</v>
      </c>
      <c r="AP405">
        <f t="shared" si="87"/>
        <v>1</v>
      </c>
      <c r="AQ405">
        <f>IF(H405="Yes", 1, 0)</f>
        <v>1</v>
      </c>
      <c r="AR405">
        <f>IF(D405="Yes", 1, 0)</f>
        <v>0</v>
      </c>
      <c r="AS405">
        <f t="shared" si="88"/>
        <v>1</v>
      </c>
      <c r="AT405">
        <f t="shared" si="89"/>
        <v>1</v>
      </c>
      <c r="AU405">
        <f t="shared" si="90"/>
        <v>0</v>
      </c>
      <c r="AV405">
        <f t="shared" si="91"/>
        <v>0</v>
      </c>
      <c r="AX405">
        <f t="shared" si="92"/>
        <v>1</v>
      </c>
    </row>
    <row r="406" spans="1:50" x14ac:dyDescent="0.3">
      <c r="A406">
        <v>27</v>
      </c>
      <c r="B406">
        <v>87</v>
      </c>
      <c r="C406" t="s">
        <v>22</v>
      </c>
      <c r="D406" t="s">
        <v>20</v>
      </c>
      <c r="E406">
        <v>8</v>
      </c>
      <c r="F406">
        <v>77</v>
      </c>
      <c r="G406" t="s">
        <v>22</v>
      </c>
      <c r="H406" t="s">
        <v>21</v>
      </c>
      <c r="I406">
        <v>1</v>
      </c>
      <c r="J406" t="s">
        <v>19</v>
      </c>
      <c r="K406" t="s">
        <v>23</v>
      </c>
      <c r="L406" t="s">
        <v>32</v>
      </c>
      <c r="M406">
        <v>4</v>
      </c>
      <c r="N406" t="s">
        <v>20</v>
      </c>
      <c r="O406" t="s">
        <v>25</v>
      </c>
      <c r="P406" t="s">
        <v>30</v>
      </c>
      <c r="Q406" t="s">
        <v>27</v>
      </c>
      <c r="R406">
        <v>70</v>
      </c>
      <c r="T406">
        <f t="shared" si="84"/>
        <v>0.5041327597795725</v>
      </c>
      <c r="U406">
        <f t="shared" si="93"/>
        <v>69.196816927196352</v>
      </c>
      <c r="AD406">
        <f>(E406 -$Y$7)/$Y$8</f>
        <v>0.66139910137521774</v>
      </c>
      <c r="AE406">
        <f t="shared" si="82"/>
        <v>1</v>
      </c>
      <c r="AG406">
        <f>(A406 -$W$7)/$W$8</f>
        <v>1.1727054241270012</v>
      </c>
      <c r="AH406">
        <f>(B406 -$X$7)/$X$8</f>
        <v>0.60819212603327544</v>
      </c>
      <c r="AI406">
        <f>(F406 -$Z$7)/$Z$8</f>
        <v>0.13400303309083447</v>
      </c>
      <c r="AJ406">
        <f>(I406 -$AA$7)/$AA$8</f>
        <v>-0.40124168605466753</v>
      </c>
      <c r="AK406">
        <f t="shared" si="83"/>
        <v>1.0011994733813825</v>
      </c>
      <c r="AL406">
        <f>IF(C406="Low", 1, IF(C406="Medium", 2, IF(C406="High", 3, "")))</f>
        <v>2</v>
      </c>
      <c r="AM406">
        <f>IF(G406="Low", 1, IF(G406="Medium", 2, IF(G406="High", 3, "")))</f>
        <v>2</v>
      </c>
      <c r="AN406">
        <f t="shared" si="85"/>
        <v>3</v>
      </c>
      <c r="AO406">
        <f t="shared" si="86"/>
        <v>1</v>
      </c>
      <c r="AP406">
        <f t="shared" si="87"/>
        <v>0</v>
      </c>
      <c r="AQ406">
        <f>IF(H406="Yes", 1, 0)</f>
        <v>1</v>
      </c>
      <c r="AR406">
        <f>IF(D406="Yes", 1, 0)</f>
        <v>0</v>
      </c>
      <c r="AS406">
        <f t="shared" si="88"/>
        <v>1</v>
      </c>
      <c r="AT406">
        <f t="shared" si="89"/>
        <v>0</v>
      </c>
      <c r="AU406">
        <f t="shared" si="90"/>
        <v>1</v>
      </c>
      <c r="AV406">
        <f t="shared" si="91"/>
        <v>0</v>
      </c>
      <c r="AX406">
        <f t="shared" si="92"/>
        <v>0</v>
      </c>
    </row>
    <row r="407" spans="1:50" x14ac:dyDescent="0.3">
      <c r="A407">
        <v>10</v>
      </c>
      <c r="B407">
        <v>96</v>
      </c>
      <c r="C407" t="s">
        <v>19</v>
      </c>
      <c r="D407" t="s">
        <v>20</v>
      </c>
      <c r="E407">
        <v>6</v>
      </c>
      <c r="F407">
        <v>80</v>
      </c>
      <c r="G407" t="s">
        <v>22</v>
      </c>
      <c r="H407" t="s">
        <v>20</v>
      </c>
      <c r="I407">
        <v>0</v>
      </c>
      <c r="J407" t="s">
        <v>22</v>
      </c>
      <c r="K407" t="s">
        <v>23</v>
      </c>
      <c r="L407" t="s">
        <v>32</v>
      </c>
      <c r="M407">
        <v>4</v>
      </c>
      <c r="N407" t="s">
        <v>20</v>
      </c>
      <c r="O407" t="s">
        <v>25</v>
      </c>
      <c r="P407" t="s">
        <v>30</v>
      </c>
      <c r="Q407" t="s">
        <v>31</v>
      </c>
      <c r="R407">
        <v>67</v>
      </c>
      <c r="T407">
        <f t="shared" si="84"/>
        <v>0.12775806927480016</v>
      </c>
      <c r="U407">
        <f t="shared" si="93"/>
        <v>67.732658652743496</v>
      </c>
      <c r="AD407">
        <f>(E407 -$Y$7)/$Y$8</f>
        <v>-0.70099025568980644</v>
      </c>
      <c r="AE407">
        <f t="shared" si="82"/>
        <v>1</v>
      </c>
      <c r="AG407">
        <f>(A407 -$W$7)/$W$8</f>
        <v>-1.66529122614708</v>
      </c>
      <c r="AH407">
        <f>(B407 -$X$7)/$X$8</f>
        <v>1.3876422831589421</v>
      </c>
      <c r="AI407">
        <f>(F407 -$Z$7)/$Z$8</f>
        <v>0.34235525452897581</v>
      </c>
      <c r="AJ407">
        <f>(I407 -$AA$7)/$AA$8</f>
        <v>-1.213934457288018</v>
      </c>
      <c r="AK407">
        <f t="shared" si="83"/>
        <v>1.0011994733813825</v>
      </c>
      <c r="AL407">
        <f>IF(C407="Low", 1, IF(C407="Medium", 2, IF(C407="High", 3, "")))</f>
        <v>3</v>
      </c>
      <c r="AM407">
        <f>IF(G407="Low", 1, IF(G407="Medium", 2, IF(G407="High", 3, "")))</f>
        <v>2</v>
      </c>
      <c r="AN407">
        <f t="shared" si="85"/>
        <v>2</v>
      </c>
      <c r="AO407">
        <f t="shared" si="86"/>
        <v>1</v>
      </c>
      <c r="AP407">
        <f t="shared" si="87"/>
        <v>0</v>
      </c>
      <c r="AQ407">
        <f>IF(H407="Yes", 1, 0)</f>
        <v>0</v>
      </c>
      <c r="AR407">
        <f>IF(D407="Yes", 1, 0)</f>
        <v>0</v>
      </c>
      <c r="AS407">
        <f t="shared" si="88"/>
        <v>1</v>
      </c>
      <c r="AT407">
        <f t="shared" si="89"/>
        <v>0</v>
      </c>
      <c r="AU407">
        <f t="shared" si="90"/>
        <v>0</v>
      </c>
      <c r="AV407">
        <f t="shared" si="91"/>
        <v>0</v>
      </c>
      <c r="AX407">
        <f t="shared" si="92"/>
        <v>1</v>
      </c>
    </row>
    <row r="408" spans="1:50" x14ac:dyDescent="0.3">
      <c r="A408">
        <v>16</v>
      </c>
      <c r="B408">
        <v>62</v>
      </c>
      <c r="C408" t="s">
        <v>22</v>
      </c>
      <c r="D408" t="s">
        <v>21</v>
      </c>
      <c r="E408">
        <v>7</v>
      </c>
      <c r="F408">
        <v>79</v>
      </c>
      <c r="G408" t="s">
        <v>18</v>
      </c>
      <c r="H408" t="s">
        <v>21</v>
      </c>
      <c r="I408">
        <v>2</v>
      </c>
      <c r="J408" t="s">
        <v>22</v>
      </c>
      <c r="K408" t="s">
        <v>23</v>
      </c>
      <c r="L408" t="s">
        <v>32</v>
      </c>
      <c r="M408">
        <v>3</v>
      </c>
      <c r="N408" t="s">
        <v>20</v>
      </c>
      <c r="O408" t="s">
        <v>25</v>
      </c>
      <c r="P408" t="s">
        <v>26</v>
      </c>
      <c r="Q408" t="s">
        <v>27</v>
      </c>
      <c r="R408">
        <v>63</v>
      </c>
      <c r="T408">
        <f t="shared" si="84"/>
        <v>-0.22566734962241786</v>
      </c>
      <c r="U408">
        <f t="shared" si="93"/>
        <v>66.357776747729304</v>
      </c>
      <c r="AD408">
        <f>(E408 -$Y$7)/$Y$8</f>
        <v>-1.9795577157294329E-2</v>
      </c>
      <c r="AE408">
        <f t="shared" si="82"/>
        <v>1</v>
      </c>
      <c r="AG408">
        <f>(A408 -$W$7)/$W$8</f>
        <v>-0.66364534957975729</v>
      </c>
      <c r="AH408">
        <f>(B408 -$X$7)/$X$8</f>
        <v>-1.5569471993157984</v>
      </c>
      <c r="AI408">
        <f>(F408 -$Z$7)/$Z$8</f>
        <v>0.27290451404959537</v>
      </c>
      <c r="AJ408">
        <f>(I408 -$AA$7)/$AA$8</f>
        <v>0.41145108517868284</v>
      </c>
      <c r="AK408">
        <f t="shared" si="83"/>
        <v>3.141133078780467E-2</v>
      </c>
      <c r="AL408">
        <f>IF(C408="Low", 1, IF(C408="Medium", 2, IF(C408="High", 3, "")))</f>
        <v>2</v>
      </c>
      <c r="AM408">
        <f>IF(G408="Low", 1, IF(G408="Medium", 2, IF(G408="High", 3, "")))</f>
        <v>1</v>
      </c>
      <c r="AN408">
        <f t="shared" si="85"/>
        <v>2</v>
      </c>
      <c r="AO408">
        <f t="shared" si="86"/>
        <v>1</v>
      </c>
      <c r="AP408">
        <f t="shared" si="87"/>
        <v>0</v>
      </c>
      <c r="AQ408">
        <f>IF(H408="Yes", 1, 0)</f>
        <v>1</v>
      </c>
      <c r="AR408">
        <f>IF(D408="Yes", 1, 0)</f>
        <v>1</v>
      </c>
      <c r="AS408">
        <f t="shared" si="88"/>
        <v>1</v>
      </c>
      <c r="AT408">
        <f t="shared" si="89"/>
        <v>1</v>
      </c>
      <c r="AU408">
        <f t="shared" si="90"/>
        <v>0</v>
      </c>
      <c r="AV408">
        <f t="shared" si="91"/>
        <v>0</v>
      </c>
      <c r="AX408">
        <f t="shared" si="92"/>
        <v>1</v>
      </c>
    </row>
    <row r="409" spans="1:50" x14ac:dyDescent="0.3">
      <c r="A409">
        <v>20</v>
      </c>
      <c r="B409">
        <v>66</v>
      </c>
      <c r="C409" t="s">
        <v>19</v>
      </c>
      <c r="D409" t="s">
        <v>20</v>
      </c>
      <c r="E409">
        <v>7</v>
      </c>
      <c r="F409">
        <v>73</v>
      </c>
      <c r="G409" t="s">
        <v>22</v>
      </c>
      <c r="H409" t="s">
        <v>21</v>
      </c>
      <c r="I409">
        <v>1</v>
      </c>
      <c r="J409" t="s">
        <v>22</v>
      </c>
      <c r="K409" t="s">
        <v>23</v>
      </c>
      <c r="L409" t="s">
        <v>28</v>
      </c>
      <c r="M409">
        <v>4</v>
      </c>
      <c r="N409" t="s">
        <v>20</v>
      </c>
      <c r="O409" t="s">
        <v>29</v>
      </c>
      <c r="P409" t="s">
        <v>26</v>
      </c>
      <c r="Q409" t="s">
        <v>31</v>
      </c>
      <c r="R409">
        <v>65</v>
      </c>
      <c r="T409">
        <f t="shared" si="84"/>
        <v>4.4982285910215733E-2</v>
      </c>
      <c r="U409">
        <f t="shared" si="93"/>
        <v>67.410647499509381</v>
      </c>
      <c r="AD409">
        <f>(E409 -$Y$7)/$Y$8</f>
        <v>-1.9795577157294329E-2</v>
      </c>
      <c r="AE409">
        <f t="shared" si="82"/>
        <v>1</v>
      </c>
      <c r="AG409">
        <f>(A409 -$W$7)/$W$8</f>
        <v>4.1185681317912485E-3</v>
      </c>
      <c r="AH409">
        <f>(B409 -$X$7)/$X$8</f>
        <v>-1.2105249072599464</v>
      </c>
      <c r="AI409">
        <f>(F409 -$Z$7)/$Z$8</f>
        <v>-0.14379992882668732</v>
      </c>
      <c r="AJ409">
        <f>(I409 -$AA$7)/$AA$8</f>
        <v>-0.40124168605466753</v>
      </c>
      <c r="AK409">
        <f t="shared" si="83"/>
        <v>1.0011994733813825</v>
      </c>
      <c r="AL409">
        <f>IF(C409="Low", 1, IF(C409="Medium", 2, IF(C409="High", 3, "")))</f>
        <v>3</v>
      </c>
      <c r="AM409">
        <f>IF(G409="Low", 1, IF(G409="Medium", 2, IF(G409="High", 3, "")))</f>
        <v>2</v>
      </c>
      <c r="AN409">
        <f t="shared" si="85"/>
        <v>2</v>
      </c>
      <c r="AO409">
        <f t="shared" si="86"/>
        <v>2</v>
      </c>
      <c r="AP409">
        <f t="shared" si="87"/>
        <v>0</v>
      </c>
      <c r="AQ409">
        <f>IF(H409="Yes", 1, 0)</f>
        <v>1</v>
      </c>
      <c r="AR409">
        <f>IF(D409="Yes", 1, 0)</f>
        <v>0</v>
      </c>
      <c r="AS409">
        <f t="shared" si="88"/>
        <v>1</v>
      </c>
      <c r="AT409">
        <f t="shared" si="89"/>
        <v>1</v>
      </c>
      <c r="AU409">
        <f t="shared" si="90"/>
        <v>0</v>
      </c>
      <c r="AV409">
        <f t="shared" si="91"/>
        <v>0</v>
      </c>
      <c r="AX409">
        <f t="shared" si="92"/>
        <v>1</v>
      </c>
    </row>
    <row r="410" spans="1:50" x14ac:dyDescent="0.3">
      <c r="A410">
        <v>20</v>
      </c>
      <c r="B410">
        <v>89</v>
      </c>
      <c r="C410" t="s">
        <v>22</v>
      </c>
      <c r="D410" t="s">
        <v>21</v>
      </c>
      <c r="E410">
        <v>4</v>
      </c>
      <c r="F410">
        <v>58</v>
      </c>
      <c r="G410" t="s">
        <v>22</v>
      </c>
      <c r="H410" t="s">
        <v>21</v>
      </c>
      <c r="I410">
        <v>1</v>
      </c>
      <c r="J410" t="s">
        <v>22</v>
      </c>
      <c r="K410" t="s">
        <v>23</v>
      </c>
      <c r="L410" t="s">
        <v>24</v>
      </c>
      <c r="M410">
        <v>3</v>
      </c>
      <c r="N410" t="s">
        <v>20</v>
      </c>
      <c r="O410" t="s">
        <v>25</v>
      </c>
      <c r="P410" t="s">
        <v>35</v>
      </c>
      <c r="Q410" t="s">
        <v>31</v>
      </c>
      <c r="R410">
        <v>67</v>
      </c>
      <c r="T410">
        <f t="shared" si="84"/>
        <v>0.30604649022454872</v>
      </c>
      <c r="U410">
        <f t="shared" si="93"/>
        <v>68.426229377232474</v>
      </c>
      <c r="AD410">
        <f>(E410 -$Y$7)/$Y$8</f>
        <v>-2.0633796127548307</v>
      </c>
      <c r="AE410">
        <f t="shared" si="82"/>
        <v>1</v>
      </c>
      <c r="AG410">
        <f>(A410 -$W$7)/$W$8</f>
        <v>4.1185681317912485E-3</v>
      </c>
      <c r="AH410">
        <f>(B410 -$X$7)/$X$8</f>
        <v>0.78140327206120141</v>
      </c>
      <c r="AI410">
        <f>(F410 -$Z$7)/$Z$8</f>
        <v>-1.185561036017394</v>
      </c>
      <c r="AJ410">
        <f>(I410 -$AA$7)/$AA$8</f>
        <v>-0.40124168605466753</v>
      </c>
      <c r="AK410">
        <f t="shared" si="83"/>
        <v>3.141133078780467E-2</v>
      </c>
      <c r="AL410">
        <f>IF(C410="Low", 1, IF(C410="Medium", 2, IF(C410="High", 3, "")))</f>
        <v>2</v>
      </c>
      <c r="AM410">
        <f>IF(G410="Low", 1, IF(G410="Medium", 2, IF(G410="High", 3, "")))</f>
        <v>2</v>
      </c>
      <c r="AN410">
        <f t="shared" si="85"/>
        <v>2</v>
      </c>
      <c r="AO410">
        <f t="shared" si="86"/>
        <v>1</v>
      </c>
      <c r="AP410">
        <f t="shared" si="87"/>
        <v>1</v>
      </c>
      <c r="AQ410">
        <f>IF(H410="Yes", 1, 0)</f>
        <v>1</v>
      </c>
      <c r="AR410">
        <f>IF(D410="Yes", 1, 0)</f>
        <v>1</v>
      </c>
      <c r="AS410">
        <f t="shared" si="88"/>
        <v>1</v>
      </c>
      <c r="AT410">
        <f t="shared" si="89"/>
        <v>0</v>
      </c>
      <c r="AU410">
        <f t="shared" si="90"/>
        <v>0</v>
      </c>
      <c r="AV410">
        <f t="shared" si="91"/>
        <v>0</v>
      </c>
      <c r="AX410">
        <f t="shared" si="92"/>
        <v>1</v>
      </c>
    </row>
    <row r="411" spans="1:50" x14ac:dyDescent="0.3">
      <c r="A411">
        <v>17</v>
      </c>
      <c r="B411">
        <v>77</v>
      </c>
      <c r="C411" t="s">
        <v>18</v>
      </c>
      <c r="D411" t="s">
        <v>21</v>
      </c>
      <c r="E411">
        <v>5</v>
      </c>
      <c r="F411">
        <v>53</v>
      </c>
      <c r="G411" t="s">
        <v>22</v>
      </c>
      <c r="H411" t="s">
        <v>21</v>
      </c>
      <c r="I411">
        <v>2</v>
      </c>
      <c r="J411" t="s">
        <v>22</v>
      </c>
      <c r="K411" t="s">
        <v>23</v>
      </c>
      <c r="L411" t="s">
        <v>32</v>
      </c>
      <c r="M411">
        <v>3</v>
      </c>
      <c r="N411" t="s">
        <v>20</v>
      </c>
      <c r="O411" t="s">
        <v>29</v>
      </c>
      <c r="P411" t="s">
        <v>26</v>
      </c>
      <c r="Q411" t="s">
        <v>27</v>
      </c>
      <c r="R411">
        <v>86</v>
      </c>
      <c r="T411">
        <f t="shared" si="84"/>
        <v>-3.0545724986520528E-2</v>
      </c>
      <c r="U411">
        <f t="shared" si="93"/>
        <v>67.116831350609701</v>
      </c>
      <c r="AD411">
        <f>(E411 -$Y$7)/$Y$8</f>
        <v>-1.3821849342223185</v>
      </c>
      <c r="AE411">
        <f t="shared" si="82"/>
        <v>1</v>
      </c>
      <c r="AG411">
        <f>(A411 -$W$7)/$W$8</f>
        <v>-0.49670437015187013</v>
      </c>
      <c r="AH411">
        <f>(B411 -$X$7)/$X$8</f>
        <v>-0.25786360410635406</v>
      </c>
      <c r="AI411">
        <f>(F411 -$Z$7)/$Z$8</f>
        <v>-1.5328147384142963</v>
      </c>
      <c r="AJ411">
        <f>(I411 -$AA$7)/$AA$8</f>
        <v>0.41145108517868284</v>
      </c>
      <c r="AK411">
        <f t="shared" si="83"/>
        <v>3.141133078780467E-2</v>
      </c>
      <c r="AL411">
        <f>IF(C411="Low", 1, IF(C411="Medium", 2, IF(C411="High", 3, "")))</f>
        <v>1</v>
      </c>
      <c r="AM411">
        <f>IF(G411="Low", 1, IF(G411="Medium", 2, IF(G411="High", 3, "")))</f>
        <v>2</v>
      </c>
      <c r="AN411">
        <f t="shared" si="85"/>
        <v>2</v>
      </c>
      <c r="AO411">
        <f t="shared" si="86"/>
        <v>2</v>
      </c>
      <c r="AP411">
        <f t="shared" si="87"/>
        <v>0</v>
      </c>
      <c r="AQ411">
        <f>IF(H411="Yes", 1, 0)</f>
        <v>1</v>
      </c>
      <c r="AR411">
        <f>IF(D411="Yes", 1, 0)</f>
        <v>1</v>
      </c>
      <c r="AS411">
        <f t="shared" si="88"/>
        <v>1</v>
      </c>
      <c r="AT411">
        <f t="shared" si="89"/>
        <v>1</v>
      </c>
      <c r="AU411">
        <f t="shared" si="90"/>
        <v>1</v>
      </c>
      <c r="AV411">
        <f t="shared" si="91"/>
        <v>0</v>
      </c>
      <c r="AX411">
        <f t="shared" si="92"/>
        <v>0</v>
      </c>
    </row>
    <row r="412" spans="1:50" x14ac:dyDescent="0.3">
      <c r="A412">
        <v>24</v>
      </c>
      <c r="B412">
        <v>76</v>
      </c>
      <c r="C412" t="s">
        <v>18</v>
      </c>
      <c r="D412" t="s">
        <v>20</v>
      </c>
      <c r="E412">
        <v>6</v>
      </c>
      <c r="F412">
        <v>72</v>
      </c>
      <c r="G412" t="s">
        <v>19</v>
      </c>
      <c r="H412" t="s">
        <v>21</v>
      </c>
      <c r="I412">
        <v>3</v>
      </c>
      <c r="J412" t="s">
        <v>19</v>
      </c>
      <c r="K412" t="s">
        <v>23</v>
      </c>
      <c r="L412" t="s">
        <v>32</v>
      </c>
      <c r="M412">
        <v>3</v>
      </c>
      <c r="N412" t="s">
        <v>21</v>
      </c>
      <c r="O412" t="s">
        <v>25</v>
      </c>
      <c r="P412" t="s">
        <v>30</v>
      </c>
      <c r="Q412" t="s">
        <v>31</v>
      </c>
      <c r="R412">
        <v>67</v>
      </c>
      <c r="T412">
        <f t="shared" si="84"/>
        <v>0.16577180736613167</v>
      </c>
      <c r="U412">
        <f t="shared" si="93"/>
        <v>67.880538227469046</v>
      </c>
      <c r="AD412">
        <f>(E412 -$Y$7)/$Y$8</f>
        <v>-0.70099025568980644</v>
      </c>
      <c r="AE412">
        <f t="shared" si="82"/>
        <v>1</v>
      </c>
      <c r="AG412">
        <f>(A412 -$W$7)/$W$8</f>
        <v>0.67188248584333976</v>
      </c>
      <c r="AH412">
        <f>(B412 -$X$7)/$X$8</f>
        <v>-0.34446917712031699</v>
      </c>
      <c r="AI412">
        <f>(F412 -$Z$7)/$Z$8</f>
        <v>-0.21325066930606779</v>
      </c>
      <c r="AJ412">
        <f>(I412 -$AA$7)/$AA$8</f>
        <v>1.2241438564120333</v>
      </c>
      <c r="AK412">
        <f t="shared" si="83"/>
        <v>3.141133078780467E-2</v>
      </c>
      <c r="AL412">
        <f>IF(C412="Low", 1, IF(C412="Medium", 2, IF(C412="High", 3, "")))</f>
        <v>1</v>
      </c>
      <c r="AM412">
        <f>IF(G412="Low", 1, IF(G412="Medium", 2, IF(G412="High", 3, "")))</f>
        <v>3</v>
      </c>
      <c r="AN412">
        <f t="shared" si="85"/>
        <v>3</v>
      </c>
      <c r="AO412">
        <f t="shared" si="86"/>
        <v>1</v>
      </c>
      <c r="AP412">
        <f t="shared" si="87"/>
        <v>0</v>
      </c>
      <c r="AQ412">
        <f>IF(H412="Yes", 1, 0)</f>
        <v>1</v>
      </c>
      <c r="AR412">
        <f>IF(D412="Yes", 1, 0)</f>
        <v>0</v>
      </c>
      <c r="AS412">
        <f t="shared" si="88"/>
        <v>0</v>
      </c>
      <c r="AT412">
        <f t="shared" si="89"/>
        <v>0</v>
      </c>
      <c r="AU412">
        <f t="shared" si="90"/>
        <v>0</v>
      </c>
      <c r="AV412">
        <f t="shared" si="91"/>
        <v>0</v>
      </c>
      <c r="AX412">
        <f t="shared" si="92"/>
        <v>1</v>
      </c>
    </row>
    <row r="413" spans="1:50" x14ac:dyDescent="0.3">
      <c r="A413">
        <v>14</v>
      </c>
      <c r="B413">
        <v>65</v>
      </c>
      <c r="C413" t="s">
        <v>19</v>
      </c>
      <c r="D413" t="s">
        <v>20</v>
      </c>
      <c r="E413">
        <v>5</v>
      </c>
      <c r="F413">
        <v>59</v>
      </c>
      <c r="G413" t="s">
        <v>18</v>
      </c>
      <c r="H413" t="s">
        <v>21</v>
      </c>
      <c r="I413">
        <v>1</v>
      </c>
      <c r="J413" t="s">
        <v>22</v>
      </c>
      <c r="K413" t="s">
        <v>23</v>
      </c>
      <c r="L413" t="s">
        <v>24</v>
      </c>
      <c r="M413">
        <v>4</v>
      </c>
      <c r="N413" t="s">
        <v>20</v>
      </c>
      <c r="O413" t="s">
        <v>33</v>
      </c>
      <c r="P413" t="s">
        <v>35</v>
      </c>
      <c r="Q413" t="s">
        <v>27</v>
      </c>
      <c r="R413">
        <v>63</v>
      </c>
      <c r="T413">
        <f t="shared" si="84"/>
        <v>-0.19375279032230813</v>
      </c>
      <c r="U413">
        <f t="shared" si="93"/>
        <v>66.481929532849108</v>
      </c>
      <c r="AD413">
        <f>(E413 -$Y$7)/$Y$8</f>
        <v>-1.3821849342223185</v>
      </c>
      <c r="AE413">
        <f t="shared" si="82"/>
        <v>1</v>
      </c>
      <c r="AG413">
        <f>(A413 -$W$7)/$W$8</f>
        <v>-0.9975273084355315</v>
      </c>
      <c r="AH413">
        <f>(B413 -$X$7)/$X$8</f>
        <v>-1.2971304802739094</v>
      </c>
      <c r="AI413">
        <f>(F413 -$Z$7)/$Z$8</f>
        <v>-1.1161102955380136</v>
      </c>
      <c r="AJ413">
        <f>(I413 -$AA$7)/$AA$8</f>
        <v>-0.40124168605466753</v>
      </c>
      <c r="AK413">
        <f t="shared" si="83"/>
        <v>1.0011994733813825</v>
      </c>
      <c r="AL413">
        <f>IF(C413="Low", 1, IF(C413="Medium", 2, IF(C413="High", 3, "")))</f>
        <v>3</v>
      </c>
      <c r="AM413">
        <f>IF(G413="Low", 1, IF(G413="Medium", 2, IF(G413="High", 3, "")))</f>
        <v>1</v>
      </c>
      <c r="AN413">
        <f t="shared" si="85"/>
        <v>2</v>
      </c>
      <c r="AO413">
        <f t="shared" si="86"/>
        <v>3</v>
      </c>
      <c r="AP413">
        <f t="shared" si="87"/>
        <v>1</v>
      </c>
      <c r="AQ413">
        <f>IF(H413="Yes", 1, 0)</f>
        <v>1</v>
      </c>
      <c r="AR413">
        <f>IF(D413="Yes", 1, 0)</f>
        <v>0</v>
      </c>
      <c r="AS413">
        <f t="shared" si="88"/>
        <v>1</v>
      </c>
      <c r="AT413">
        <f t="shared" si="89"/>
        <v>0</v>
      </c>
      <c r="AU413">
        <f t="shared" si="90"/>
        <v>0</v>
      </c>
      <c r="AV413">
        <f t="shared" si="91"/>
        <v>0</v>
      </c>
      <c r="AX413">
        <f t="shared" si="92"/>
        <v>1</v>
      </c>
    </row>
    <row r="414" spans="1:50" x14ac:dyDescent="0.3">
      <c r="A414">
        <v>19</v>
      </c>
      <c r="B414">
        <v>80</v>
      </c>
      <c r="C414" t="s">
        <v>22</v>
      </c>
      <c r="D414" t="s">
        <v>20</v>
      </c>
      <c r="E414">
        <v>7</v>
      </c>
      <c r="F414">
        <v>94</v>
      </c>
      <c r="G414" t="s">
        <v>22</v>
      </c>
      <c r="H414" t="s">
        <v>21</v>
      </c>
      <c r="I414">
        <v>0</v>
      </c>
      <c r="J414" t="s">
        <v>18</v>
      </c>
      <c r="K414" t="s">
        <v>23</v>
      </c>
      <c r="L414" t="s">
        <v>32</v>
      </c>
      <c r="M414">
        <v>3</v>
      </c>
      <c r="N414" t="s">
        <v>20</v>
      </c>
      <c r="O414" t="s">
        <v>29</v>
      </c>
      <c r="P414" t="s">
        <v>30</v>
      </c>
      <c r="Q414" t="s">
        <v>31</v>
      </c>
      <c r="R414">
        <v>66</v>
      </c>
      <c r="T414">
        <f t="shared" si="84"/>
        <v>0.11902972936633519</v>
      </c>
      <c r="U414">
        <f t="shared" si="93"/>
        <v>67.698704002174196</v>
      </c>
      <c r="AD414">
        <f>(E414 -$Y$7)/$Y$8</f>
        <v>-1.9795577157294329E-2</v>
      </c>
      <c r="AE414">
        <f t="shared" si="82"/>
        <v>1</v>
      </c>
      <c r="AG414">
        <f>(A414 -$W$7)/$W$8</f>
        <v>-0.16282241129609587</v>
      </c>
      <c r="AH414">
        <f>(B414 -$X$7)/$X$8</f>
        <v>1.9531149355348125E-3</v>
      </c>
      <c r="AI414">
        <f>(F414 -$Z$7)/$Z$8</f>
        <v>1.3146656212403021</v>
      </c>
      <c r="AJ414">
        <f>(I414 -$AA$7)/$AA$8</f>
        <v>-1.213934457288018</v>
      </c>
      <c r="AK414">
        <f t="shared" si="83"/>
        <v>3.141133078780467E-2</v>
      </c>
      <c r="AL414">
        <f>IF(C414="Low", 1, IF(C414="Medium", 2, IF(C414="High", 3, "")))</f>
        <v>2</v>
      </c>
      <c r="AM414">
        <f>IF(G414="Low", 1, IF(G414="Medium", 2, IF(G414="High", 3, "")))</f>
        <v>2</v>
      </c>
      <c r="AN414">
        <f t="shared" si="85"/>
        <v>1</v>
      </c>
      <c r="AO414">
        <f t="shared" si="86"/>
        <v>2</v>
      </c>
      <c r="AP414">
        <f t="shared" si="87"/>
        <v>0</v>
      </c>
      <c r="AQ414">
        <f>IF(H414="Yes", 1, 0)</f>
        <v>1</v>
      </c>
      <c r="AR414">
        <f>IF(D414="Yes", 1, 0)</f>
        <v>0</v>
      </c>
      <c r="AS414">
        <f t="shared" si="88"/>
        <v>1</v>
      </c>
      <c r="AT414">
        <f t="shared" si="89"/>
        <v>0</v>
      </c>
      <c r="AU414">
        <f t="shared" si="90"/>
        <v>0</v>
      </c>
      <c r="AV414">
        <f t="shared" si="91"/>
        <v>0</v>
      </c>
      <c r="AX414">
        <f t="shared" si="92"/>
        <v>1</v>
      </c>
    </row>
    <row r="415" spans="1:50" x14ac:dyDescent="0.3">
      <c r="A415">
        <v>21</v>
      </c>
      <c r="B415">
        <v>65</v>
      </c>
      <c r="C415" t="s">
        <v>19</v>
      </c>
      <c r="D415" t="s">
        <v>20</v>
      </c>
      <c r="E415">
        <v>7</v>
      </c>
      <c r="F415">
        <v>88</v>
      </c>
      <c r="G415" t="s">
        <v>18</v>
      </c>
      <c r="H415" t="s">
        <v>21</v>
      </c>
      <c r="I415">
        <v>2</v>
      </c>
      <c r="J415" t="s">
        <v>22</v>
      </c>
      <c r="K415" t="s">
        <v>34</v>
      </c>
      <c r="L415" t="s">
        <v>32</v>
      </c>
      <c r="M415">
        <v>1</v>
      </c>
      <c r="N415" t="s">
        <v>20</v>
      </c>
      <c r="O415" t="s">
        <v>25</v>
      </c>
      <c r="P415" t="s">
        <v>26</v>
      </c>
      <c r="Q415" t="s">
        <v>27</v>
      </c>
      <c r="R415">
        <v>65</v>
      </c>
      <c r="T415">
        <f t="shared" si="84"/>
        <v>2.3895798836723617E-2</v>
      </c>
      <c r="U415">
        <f t="shared" si="93"/>
        <v>67.328617662470151</v>
      </c>
      <c r="AD415">
        <f>(E415 -$Y$7)/$Y$8</f>
        <v>-1.9795577157294329E-2</v>
      </c>
      <c r="AE415">
        <f t="shared" si="82"/>
        <v>0</v>
      </c>
      <c r="AG415">
        <f>(A415 -$W$7)/$W$8</f>
        <v>0.17105954755967837</v>
      </c>
      <c r="AH415">
        <f>(B415 -$X$7)/$X$8</f>
        <v>-1.2971304802739094</v>
      </c>
      <c r="AI415">
        <f>(F415 -$Z$7)/$Z$8</f>
        <v>0.89796117836401934</v>
      </c>
      <c r="AJ415">
        <f>(I415 -$AA$7)/$AA$8</f>
        <v>0.41145108517868284</v>
      </c>
      <c r="AK415">
        <f t="shared" si="83"/>
        <v>-1.9081649543993509</v>
      </c>
      <c r="AL415">
        <f>IF(C415="Low", 1, IF(C415="Medium", 2, IF(C415="High", 3, "")))</f>
        <v>3</v>
      </c>
      <c r="AM415">
        <f>IF(G415="Low", 1, IF(G415="Medium", 2, IF(G415="High", 3, "")))</f>
        <v>1</v>
      </c>
      <c r="AN415">
        <f t="shared" si="85"/>
        <v>2</v>
      </c>
      <c r="AO415">
        <f t="shared" si="86"/>
        <v>1</v>
      </c>
      <c r="AP415">
        <f t="shared" si="87"/>
        <v>0</v>
      </c>
      <c r="AQ415">
        <f>IF(H415="Yes", 1, 0)</f>
        <v>1</v>
      </c>
      <c r="AR415">
        <f>IF(D415="Yes", 1, 0)</f>
        <v>0</v>
      </c>
      <c r="AS415">
        <f t="shared" si="88"/>
        <v>1</v>
      </c>
      <c r="AT415">
        <f t="shared" si="89"/>
        <v>1</v>
      </c>
      <c r="AU415">
        <f t="shared" si="90"/>
        <v>0</v>
      </c>
      <c r="AV415">
        <f t="shared" si="91"/>
        <v>0</v>
      </c>
      <c r="AX415">
        <f t="shared" si="92"/>
        <v>1</v>
      </c>
    </row>
    <row r="416" spans="1:50" x14ac:dyDescent="0.3">
      <c r="A416">
        <v>23</v>
      </c>
      <c r="B416">
        <v>79</v>
      </c>
      <c r="C416" t="s">
        <v>22</v>
      </c>
      <c r="D416" t="s">
        <v>20</v>
      </c>
      <c r="E416">
        <v>5</v>
      </c>
      <c r="F416">
        <v>81</v>
      </c>
      <c r="G416" t="s">
        <v>22</v>
      </c>
      <c r="H416" t="s">
        <v>21</v>
      </c>
      <c r="I416">
        <v>1</v>
      </c>
      <c r="J416" t="s">
        <v>22</v>
      </c>
      <c r="K416" t="s">
        <v>34</v>
      </c>
      <c r="L416" t="s">
        <v>32</v>
      </c>
      <c r="M416">
        <v>3</v>
      </c>
      <c r="N416" t="s">
        <v>20</v>
      </c>
      <c r="O416" t="s">
        <v>25</v>
      </c>
      <c r="P416" t="s">
        <v>26</v>
      </c>
      <c r="Q416" t="s">
        <v>31</v>
      </c>
      <c r="R416">
        <v>67</v>
      </c>
      <c r="T416">
        <f t="shared" si="84"/>
        <v>0.26148716060647165</v>
      </c>
      <c r="U416">
        <f t="shared" si="93"/>
        <v>68.25288639533089</v>
      </c>
      <c r="AD416">
        <f>(E416 -$Y$7)/$Y$8</f>
        <v>-1.3821849342223185</v>
      </c>
      <c r="AE416">
        <f t="shared" si="82"/>
        <v>0</v>
      </c>
      <c r="AG416">
        <f>(A416 -$W$7)/$W$8</f>
        <v>0.50494150641545266</v>
      </c>
      <c r="AH416">
        <f>(B416 -$X$7)/$X$8</f>
        <v>-8.4652458078428139E-2</v>
      </c>
      <c r="AI416">
        <f>(F416 -$Z$7)/$Z$8</f>
        <v>0.41180599500835624</v>
      </c>
      <c r="AJ416">
        <f>(I416 -$AA$7)/$AA$8</f>
        <v>-0.40124168605466753</v>
      </c>
      <c r="AK416">
        <f t="shared" si="83"/>
        <v>3.141133078780467E-2</v>
      </c>
      <c r="AL416">
        <f>IF(C416="Low", 1, IF(C416="Medium", 2, IF(C416="High", 3, "")))</f>
        <v>2</v>
      </c>
      <c r="AM416">
        <f>IF(G416="Low", 1, IF(G416="Medium", 2, IF(G416="High", 3, "")))</f>
        <v>2</v>
      </c>
      <c r="AN416">
        <f t="shared" si="85"/>
        <v>2</v>
      </c>
      <c r="AO416">
        <f t="shared" si="86"/>
        <v>1</v>
      </c>
      <c r="AP416">
        <f t="shared" si="87"/>
        <v>0</v>
      </c>
      <c r="AQ416">
        <f>IF(H416="Yes", 1, 0)</f>
        <v>1</v>
      </c>
      <c r="AR416">
        <f>IF(D416="Yes", 1, 0)</f>
        <v>0</v>
      </c>
      <c r="AS416">
        <f t="shared" si="88"/>
        <v>1</v>
      </c>
      <c r="AT416">
        <f t="shared" si="89"/>
        <v>1</v>
      </c>
      <c r="AU416">
        <f t="shared" si="90"/>
        <v>0</v>
      </c>
      <c r="AV416">
        <f t="shared" si="91"/>
        <v>0</v>
      </c>
      <c r="AX416">
        <f t="shared" si="92"/>
        <v>1</v>
      </c>
    </row>
    <row r="417" spans="1:50" x14ac:dyDescent="0.3">
      <c r="A417">
        <v>24</v>
      </c>
      <c r="B417">
        <v>91</v>
      </c>
      <c r="C417" t="s">
        <v>22</v>
      </c>
      <c r="D417" t="s">
        <v>20</v>
      </c>
      <c r="E417">
        <v>7</v>
      </c>
      <c r="F417">
        <v>52</v>
      </c>
      <c r="G417" t="s">
        <v>18</v>
      </c>
      <c r="H417" t="s">
        <v>21</v>
      </c>
      <c r="I417">
        <v>0</v>
      </c>
      <c r="J417" t="s">
        <v>19</v>
      </c>
      <c r="K417" t="s">
        <v>23</v>
      </c>
      <c r="L417" t="s">
        <v>32</v>
      </c>
      <c r="M417">
        <v>4</v>
      </c>
      <c r="N417" t="s">
        <v>20</v>
      </c>
      <c r="O417" t="s">
        <v>29</v>
      </c>
      <c r="P417" t="s">
        <v>26</v>
      </c>
      <c r="Q417" t="s">
        <v>27</v>
      </c>
      <c r="R417">
        <v>69</v>
      </c>
      <c r="T417">
        <f t="shared" si="84"/>
        <v>0.39985944782359861</v>
      </c>
      <c r="U417">
        <f t="shared" si="93"/>
        <v>68.791176919096472</v>
      </c>
      <c r="AD417">
        <f>(E417 -$Y$7)/$Y$8</f>
        <v>-1.9795577157294329E-2</v>
      </c>
      <c r="AE417">
        <f t="shared" si="82"/>
        <v>1</v>
      </c>
      <c r="AG417">
        <f>(A417 -$W$7)/$W$8</f>
        <v>0.67188248584333976</v>
      </c>
      <c r="AH417">
        <f>(B417 -$X$7)/$X$8</f>
        <v>0.95461441808912728</v>
      </c>
      <c r="AI417">
        <f>(F417 -$Z$7)/$Z$8</f>
        <v>-1.6022654788936768</v>
      </c>
      <c r="AJ417">
        <f>(I417 -$AA$7)/$AA$8</f>
        <v>-1.213934457288018</v>
      </c>
      <c r="AK417">
        <f t="shared" si="83"/>
        <v>1.0011994733813825</v>
      </c>
      <c r="AL417">
        <f>IF(C417="Low", 1, IF(C417="Medium", 2, IF(C417="High", 3, "")))</f>
        <v>2</v>
      </c>
      <c r="AM417">
        <f>IF(G417="Low", 1, IF(G417="Medium", 2, IF(G417="High", 3, "")))</f>
        <v>1</v>
      </c>
      <c r="AN417">
        <f t="shared" si="85"/>
        <v>3</v>
      </c>
      <c r="AO417">
        <f t="shared" si="86"/>
        <v>2</v>
      </c>
      <c r="AP417">
        <f t="shared" si="87"/>
        <v>0</v>
      </c>
      <c r="AQ417">
        <f>IF(H417="Yes", 1, 0)</f>
        <v>1</v>
      </c>
      <c r="AR417">
        <f>IF(D417="Yes", 1, 0)</f>
        <v>0</v>
      </c>
      <c r="AS417">
        <f t="shared" si="88"/>
        <v>1</v>
      </c>
      <c r="AT417">
        <f t="shared" si="89"/>
        <v>1</v>
      </c>
      <c r="AU417">
        <f t="shared" si="90"/>
        <v>0</v>
      </c>
      <c r="AV417">
        <f t="shared" si="91"/>
        <v>0</v>
      </c>
      <c r="AX417">
        <f t="shared" si="92"/>
        <v>1</v>
      </c>
    </row>
    <row r="418" spans="1:50" x14ac:dyDescent="0.3">
      <c r="A418">
        <v>13</v>
      </c>
      <c r="B418">
        <v>70</v>
      </c>
      <c r="C418" t="s">
        <v>19</v>
      </c>
      <c r="D418" t="s">
        <v>20</v>
      </c>
      <c r="E418">
        <v>6</v>
      </c>
      <c r="F418">
        <v>81</v>
      </c>
      <c r="G418" t="s">
        <v>22</v>
      </c>
      <c r="H418" t="s">
        <v>21</v>
      </c>
      <c r="I418">
        <v>2</v>
      </c>
      <c r="J418" t="s">
        <v>18</v>
      </c>
      <c r="K418" t="s">
        <v>23</v>
      </c>
      <c r="L418" t="s">
        <v>24</v>
      </c>
      <c r="M418">
        <v>2</v>
      </c>
      <c r="N418" t="s">
        <v>20</v>
      </c>
      <c r="O418" t="s">
        <v>33</v>
      </c>
      <c r="P418" t="s">
        <v>26</v>
      </c>
      <c r="Q418" t="s">
        <v>27</v>
      </c>
      <c r="R418">
        <v>66</v>
      </c>
      <c r="T418">
        <f t="shared" si="84"/>
        <v>4.4763497807634292E-2</v>
      </c>
      <c r="U418">
        <f t="shared" si="93"/>
        <v>67.409796378488693</v>
      </c>
      <c r="AD418">
        <f>(E418 -$Y$7)/$Y$8</f>
        <v>-0.70099025568980644</v>
      </c>
      <c r="AE418">
        <f t="shared" si="82"/>
        <v>1</v>
      </c>
      <c r="AG418">
        <f>(A418 -$W$7)/$W$8</f>
        <v>-1.1644682878634187</v>
      </c>
      <c r="AH418">
        <f>(B418 -$X$7)/$X$8</f>
        <v>-0.8641026152040947</v>
      </c>
      <c r="AI418">
        <f>(F418 -$Z$7)/$Z$8</f>
        <v>0.41180599500835624</v>
      </c>
      <c r="AJ418">
        <f>(I418 -$AA$7)/$AA$8</f>
        <v>0.41145108517868284</v>
      </c>
      <c r="AK418">
        <f t="shared" si="83"/>
        <v>-0.93837681180577304</v>
      </c>
      <c r="AL418">
        <f>IF(C418="Low", 1, IF(C418="Medium", 2, IF(C418="High", 3, "")))</f>
        <v>3</v>
      </c>
      <c r="AM418">
        <f>IF(G418="Low", 1, IF(G418="Medium", 2, IF(G418="High", 3, "")))</f>
        <v>2</v>
      </c>
      <c r="AN418">
        <f t="shared" si="85"/>
        <v>1</v>
      </c>
      <c r="AO418">
        <f t="shared" si="86"/>
        <v>3</v>
      </c>
      <c r="AP418">
        <f t="shared" si="87"/>
        <v>1</v>
      </c>
      <c r="AQ418">
        <f>IF(H418="Yes", 1, 0)</f>
        <v>1</v>
      </c>
      <c r="AR418">
        <f>IF(D418="Yes", 1, 0)</f>
        <v>0</v>
      </c>
      <c r="AS418">
        <f t="shared" si="88"/>
        <v>1</v>
      </c>
      <c r="AT418">
        <f t="shared" si="89"/>
        <v>1</v>
      </c>
      <c r="AU418">
        <f t="shared" si="90"/>
        <v>0</v>
      </c>
      <c r="AV418">
        <f t="shared" si="91"/>
        <v>0</v>
      </c>
      <c r="AX418">
        <f t="shared" si="92"/>
        <v>1</v>
      </c>
    </row>
    <row r="419" spans="1:50" x14ac:dyDescent="0.3">
      <c r="A419">
        <v>11</v>
      </c>
      <c r="B419">
        <v>79</v>
      </c>
      <c r="C419" t="s">
        <v>22</v>
      </c>
      <c r="D419" t="s">
        <v>21</v>
      </c>
      <c r="E419">
        <v>7</v>
      </c>
      <c r="F419">
        <v>81</v>
      </c>
      <c r="G419" t="s">
        <v>22</v>
      </c>
      <c r="H419" t="s">
        <v>21</v>
      </c>
      <c r="I419">
        <v>1</v>
      </c>
      <c r="J419" t="s">
        <v>22</v>
      </c>
      <c r="K419" t="s">
        <v>23</v>
      </c>
      <c r="L419" t="s">
        <v>32</v>
      </c>
      <c r="M419">
        <v>2</v>
      </c>
      <c r="N419" t="s">
        <v>20</v>
      </c>
      <c r="O419" t="s">
        <v>25</v>
      </c>
      <c r="P419" t="s">
        <v>30</v>
      </c>
      <c r="Q419" t="s">
        <v>27</v>
      </c>
      <c r="R419">
        <v>64</v>
      </c>
      <c r="T419">
        <f t="shared" si="84"/>
        <v>-0.11028687749187545</v>
      </c>
      <c r="U419">
        <f t="shared" si="93"/>
        <v>66.806625401058369</v>
      </c>
      <c r="AD419">
        <f>(E419 -$Y$7)/$Y$8</f>
        <v>-1.9795577157294329E-2</v>
      </c>
      <c r="AE419">
        <f t="shared" si="82"/>
        <v>1</v>
      </c>
      <c r="AG419">
        <f>(A419 -$W$7)/$W$8</f>
        <v>-1.4983502467191929</v>
      </c>
      <c r="AH419">
        <f>(B419 -$X$7)/$X$8</f>
        <v>-8.4652458078428139E-2</v>
      </c>
      <c r="AI419">
        <f>(F419 -$Z$7)/$Z$8</f>
        <v>0.41180599500835624</v>
      </c>
      <c r="AJ419">
        <f>(I419 -$AA$7)/$AA$8</f>
        <v>-0.40124168605466753</v>
      </c>
      <c r="AK419">
        <f t="shared" si="83"/>
        <v>-0.93837681180577304</v>
      </c>
      <c r="AL419">
        <f>IF(C419="Low", 1, IF(C419="Medium", 2, IF(C419="High", 3, "")))</f>
        <v>2</v>
      </c>
      <c r="AM419">
        <f>IF(G419="Low", 1, IF(G419="Medium", 2, IF(G419="High", 3, "")))</f>
        <v>2</v>
      </c>
      <c r="AN419">
        <f t="shared" si="85"/>
        <v>2</v>
      </c>
      <c r="AO419">
        <f t="shared" si="86"/>
        <v>1</v>
      </c>
      <c r="AP419">
        <f t="shared" si="87"/>
        <v>0</v>
      </c>
      <c r="AQ419">
        <f>IF(H419="Yes", 1, 0)</f>
        <v>1</v>
      </c>
      <c r="AR419">
        <f>IF(D419="Yes", 1, 0)</f>
        <v>1</v>
      </c>
      <c r="AS419">
        <f t="shared" si="88"/>
        <v>1</v>
      </c>
      <c r="AT419">
        <f t="shared" si="89"/>
        <v>0</v>
      </c>
      <c r="AU419">
        <f t="shared" si="90"/>
        <v>0</v>
      </c>
      <c r="AV419">
        <f t="shared" si="91"/>
        <v>0</v>
      </c>
      <c r="AX419">
        <f t="shared" si="92"/>
        <v>1</v>
      </c>
    </row>
    <row r="420" spans="1:50" x14ac:dyDescent="0.3">
      <c r="A420">
        <v>28</v>
      </c>
      <c r="B420">
        <v>100</v>
      </c>
      <c r="C420" t="s">
        <v>19</v>
      </c>
      <c r="D420" t="s">
        <v>21</v>
      </c>
      <c r="E420">
        <v>6</v>
      </c>
      <c r="F420">
        <v>72</v>
      </c>
      <c r="G420" t="s">
        <v>22</v>
      </c>
      <c r="H420" t="s">
        <v>21</v>
      </c>
      <c r="I420">
        <v>1</v>
      </c>
      <c r="J420" t="s">
        <v>22</v>
      </c>
      <c r="K420" t="s">
        <v>23</v>
      </c>
      <c r="L420" t="s">
        <v>28</v>
      </c>
      <c r="M420">
        <v>2</v>
      </c>
      <c r="N420" t="s">
        <v>20</v>
      </c>
      <c r="O420" t="s">
        <v>33</v>
      </c>
      <c r="P420" t="s">
        <v>26</v>
      </c>
      <c r="Q420" t="s">
        <v>31</v>
      </c>
      <c r="R420">
        <v>73</v>
      </c>
      <c r="T420">
        <f t="shared" si="84"/>
        <v>0.93868319532661026</v>
      </c>
      <c r="U420">
        <f t="shared" si="93"/>
        <v>70.88728823657155</v>
      </c>
      <c r="AD420">
        <f>(E420 -$Y$7)/$Y$8</f>
        <v>-0.70099025568980644</v>
      </c>
      <c r="AE420">
        <f t="shared" si="82"/>
        <v>1</v>
      </c>
      <c r="AG420">
        <f>(A420 -$W$7)/$W$8</f>
        <v>1.3396464035548883</v>
      </c>
      <c r="AH420">
        <f>(B420 -$X$7)/$X$8</f>
        <v>1.7340645752147938</v>
      </c>
      <c r="AI420">
        <f>(F420 -$Z$7)/$Z$8</f>
        <v>-0.21325066930606779</v>
      </c>
      <c r="AJ420">
        <f>(I420 -$AA$7)/$AA$8</f>
        <v>-0.40124168605466753</v>
      </c>
      <c r="AK420">
        <f t="shared" si="83"/>
        <v>-0.93837681180577304</v>
      </c>
      <c r="AL420">
        <f>IF(C420="Low", 1, IF(C420="Medium", 2, IF(C420="High", 3, "")))</f>
        <v>3</v>
      </c>
      <c r="AM420">
        <f>IF(G420="Low", 1, IF(G420="Medium", 2, IF(G420="High", 3, "")))</f>
        <v>2</v>
      </c>
      <c r="AN420">
        <f t="shared" si="85"/>
        <v>2</v>
      </c>
      <c r="AO420">
        <f t="shared" si="86"/>
        <v>3</v>
      </c>
      <c r="AP420">
        <f t="shared" si="87"/>
        <v>0</v>
      </c>
      <c r="AQ420">
        <f>IF(H420="Yes", 1, 0)</f>
        <v>1</v>
      </c>
      <c r="AR420">
        <f>IF(D420="Yes", 1, 0)</f>
        <v>1</v>
      </c>
      <c r="AS420">
        <f t="shared" si="88"/>
        <v>1</v>
      </c>
      <c r="AT420">
        <f t="shared" si="89"/>
        <v>1</v>
      </c>
      <c r="AU420">
        <f t="shared" si="90"/>
        <v>1</v>
      </c>
      <c r="AV420">
        <f t="shared" si="91"/>
        <v>1</v>
      </c>
      <c r="AX420">
        <f t="shared" si="92"/>
        <v>1</v>
      </c>
    </row>
    <row r="421" spans="1:50" x14ac:dyDescent="0.3">
      <c r="A421">
        <v>22</v>
      </c>
      <c r="B421">
        <v>87</v>
      </c>
      <c r="C421" t="s">
        <v>18</v>
      </c>
      <c r="D421" t="s">
        <v>20</v>
      </c>
      <c r="E421">
        <v>8</v>
      </c>
      <c r="F421">
        <v>83</v>
      </c>
      <c r="G421" t="s">
        <v>18</v>
      </c>
      <c r="H421" t="s">
        <v>21</v>
      </c>
      <c r="I421">
        <v>1</v>
      </c>
      <c r="J421" t="s">
        <v>22</v>
      </c>
      <c r="K421" t="s">
        <v>23</v>
      </c>
      <c r="L421" t="s">
        <v>32</v>
      </c>
      <c r="M421">
        <v>1</v>
      </c>
      <c r="N421" t="s">
        <v>20</v>
      </c>
      <c r="O421" t="s">
        <v>29</v>
      </c>
      <c r="P421" t="s">
        <v>35</v>
      </c>
      <c r="Q421" t="s">
        <v>27</v>
      </c>
      <c r="R421">
        <v>66</v>
      </c>
      <c r="T421">
        <f t="shared" si="84"/>
        <v>0.20876014223814254</v>
      </c>
      <c r="U421">
        <f t="shared" si="93"/>
        <v>68.047769786327038</v>
      </c>
      <c r="AD421">
        <f>(E421 -$Y$7)/$Y$8</f>
        <v>0.66139910137521774</v>
      </c>
      <c r="AE421">
        <f t="shared" si="82"/>
        <v>1</v>
      </c>
      <c r="AG421">
        <f>(A421 -$W$7)/$W$8</f>
        <v>0.3380005269875655</v>
      </c>
      <c r="AH421">
        <f>(B421 -$X$7)/$X$8</f>
        <v>0.60819212603327544</v>
      </c>
      <c r="AI421">
        <f>(F421 -$Z$7)/$Z$8</f>
        <v>0.55070747596711711</v>
      </c>
      <c r="AJ421">
        <f>(I421 -$AA$7)/$AA$8</f>
        <v>-0.40124168605466753</v>
      </c>
      <c r="AK421">
        <f t="shared" si="83"/>
        <v>-1.9081649543993509</v>
      </c>
      <c r="AL421">
        <f>IF(C421="Low", 1, IF(C421="Medium", 2, IF(C421="High", 3, "")))</f>
        <v>1</v>
      </c>
      <c r="AM421">
        <f>IF(G421="Low", 1, IF(G421="Medium", 2, IF(G421="High", 3, "")))</f>
        <v>1</v>
      </c>
      <c r="AN421">
        <f t="shared" si="85"/>
        <v>2</v>
      </c>
      <c r="AO421">
        <f t="shared" si="86"/>
        <v>2</v>
      </c>
      <c r="AP421">
        <f t="shared" si="87"/>
        <v>0</v>
      </c>
      <c r="AQ421">
        <f>IF(H421="Yes", 1, 0)</f>
        <v>1</v>
      </c>
      <c r="AR421">
        <f>IF(D421="Yes", 1, 0)</f>
        <v>0</v>
      </c>
      <c r="AS421">
        <f t="shared" si="88"/>
        <v>1</v>
      </c>
      <c r="AT421">
        <f t="shared" si="89"/>
        <v>0</v>
      </c>
      <c r="AU421">
        <f t="shared" si="90"/>
        <v>0</v>
      </c>
      <c r="AV421">
        <f t="shared" si="91"/>
        <v>0</v>
      </c>
      <c r="AX421">
        <f t="shared" si="92"/>
        <v>1</v>
      </c>
    </row>
    <row r="422" spans="1:50" x14ac:dyDescent="0.3">
      <c r="A422">
        <v>16</v>
      </c>
      <c r="B422">
        <v>94</v>
      </c>
      <c r="C422" t="s">
        <v>22</v>
      </c>
      <c r="D422" t="s">
        <v>20</v>
      </c>
      <c r="E422">
        <v>9</v>
      </c>
      <c r="F422">
        <v>93</v>
      </c>
      <c r="G422" t="s">
        <v>18</v>
      </c>
      <c r="H422" t="s">
        <v>21</v>
      </c>
      <c r="I422">
        <v>1</v>
      </c>
      <c r="J422" t="s">
        <v>22</v>
      </c>
      <c r="K422" t="s">
        <v>23</v>
      </c>
      <c r="L422" t="s">
        <v>28</v>
      </c>
      <c r="M422">
        <v>4</v>
      </c>
      <c r="N422" t="s">
        <v>20</v>
      </c>
      <c r="O422" t="s">
        <v>33</v>
      </c>
      <c r="P422" t="s">
        <v>26</v>
      </c>
      <c r="Q422" t="s">
        <v>31</v>
      </c>
      <c r="R422">
        <v>68</v>
      </c>
      <c r="T422">
        <f t="shared" si="84"/>
        <v>0.46487946019268989</v>
      </c>
      <c r="U422">
        <f t="shared" si="93"/>
        <v>69.044115258248766</v>
      </c>
      <c r="AD422">
        <f>(E422 -$Y$7)/$Y$8</f>
        <v>1.3425937799077299</v>
      </c>
      <c r="AE422">
        <f t="shared" si="82"/>
        <v>1</v>
      </c>
      <c r="AG422">
        <f>(A422 -$W$7)/$W$8</f>
        <v>-0.66364534957975729</v>
      </c>
      <c r="AH422">
        <f>(B422 -$X$7)/$X$8</f>
        <v>1.2144311371310161</v>
      </c>
      <c r="AI422">
        <f>(F422 -$Z$7)/$Z$8</f>
        <v>1.2452148807609216</v>
      </c>
      <c r="AJ422">
        <f>(I422 -$AA$7)/$AA$8</f>
        <v>-0.40124168605466753</v>
      </c>
      <c r="AK422">
        <f t="shared" si="83"/>
        <v>1.0011994733813825</v>
      </c>
      <c r="AL422">
        <f>IF(C422="Low", 1, IF(C422="Medium", 2, IF(C422="High", 3, "")))</f>
        <v>2</v>
      </c>
      <c r="AM422">
        <f>IF(G422="Low", 1, IF(G422="Medium", 2, IF(G422="High", 3, "")))</f>
        <v>1</v>
      </c>
      <c r="AN422">
        <f t="shared" si="85"/>
        <v>2</v>
      </c>
      <c r="AO422">
        <f t="shared" si="86"/>
        <v>3</v>
      </c>
      <c r="AP422">
        <f t="shared" si="87"/>
        <v>0</v>
      </c>
      <c r="AQ422">
        <f>IF(H422="Yes", 1, 0)</f>
        <v>1</v>
      </c>
      <c r="AR422">
        <f>IF(D422="Yes", 1, 0)</f>
        <v>0</v>
      </c>
      <c r="AS422">
        <f t="shared" si="88"/>
        <v>1</v>
      </c>
      <c r="AT422">
        <f t="shared" si="89"/>
        <v>1</v>
      </c>
      <c r="AU422">
        <f t="shared" si="90"/>
        <v>0</v>
      </c>
      <c r="AV422">
        <f t="shared" si="91"/>
        <v>0</v>
      </c>
      <c r="AX422">
        <f t="shared" si="92"/>
        <v>1</v>
      </c>
    </row>
    <row r="423" spans="1:50" x14ac:dyDescent="0.3">
      <c r="A423">
        <v>29</v>
      </c>
      <c r="B423">
        <v>77</v>
      </c>
      <c r="C423" t="s">
        <v>19</v>
      </c>
      <c r="D423" t="s">
        <v>21</v>
      </c>
      <c r="E423">
        <v>8</v>
      </c>
      <c r="F423">
        <v>88</v>
      </c>
      <c r="G423" t="s">
        <v>18</v>
      </c>
      <c r="H423" t="s">
        <v>21</v>
      </c>
      <c r="I423">
        <v>0</v>
      </c>
      <c r="J423" t="s">
        <v>19</v>
      </c>
      <c r="K423" t="s">
        <v>23</v>
      </c>
      <c r="L423" t="s">
        <v>24</v>
      </c>
      <c r="M423">
        <v>4</v>
      </c>
      <c r="N423" t="s">
        <v>20</v>
      </c>
      <c r="O423" t="s">
        <v>29</v>
      </c>
      <c r="P423" t="s">
        <v>30</v>
      </c>
      <c r="Q423" t="s">
        <v>27</v>
      </c>
      <c r="R423">
        <v>70</v>
      </c>
      <c r="T423">
        <f t="shared" si="84"/>
        <v>0.56956784750348133</v>
      </c>
      <c r="U423">
        <f t="shared" si="93"/>
        <v>69.451369976451645</v>
      </c>
      <c r="AD423">
        <f>(E423 -$Y$7)/$Y$8</f>
        <v>0.66139910137521774</v>
      </c>
      <c r="AE423">
        <f t="shared" si="82"/>
        <v>1</v>
      </c>
      <c r="AG423">
        <f>(A423 -$W$7)/$W$8</f>
        <v>1.5065873829827754</v>
      </c>
      <c r="AH423">
        <f>(B423 -$X$7)/$X$8</f>
        <v>-0.25786360410635406</v>
      </c>
      <c r="AI423">
        <f>(F423 -$Z$7)/$Z$8</f>
        <v>0.89796117836401934</v>
      </c>
      <c r="AJ423">
        <f>(I423 -$AA$7)/$AA$8</f>
        <v>-1.213934457288018</v>
      </c>
      <c r="AK423">
        <f t="shared" si="83"/>
        <v>1.0011994733813825</v>
      </c>
      <c r="AL423">
        <f>IF(C423="Low", 1, IF(C423="Medium", 2, IF(C423="High", 3, "")))</f>
        <v>3</v>
      </c>
      <c r="AM423">
        <f>IF(G423="Low", 1, IF(G423="Medium", 2, IF(G423="High", 3, "")))</f>
        <v>1</v>
      </c>
      <c r="AN423">
        <f t="shared" si="85"/>
        <v>3</v>
      </c>
      <c r="AO423">
        <f t="shared" si="86"/>
        <v>2</v>
      </c>
      <c r="AP423">
        <f t="shared" si="87"/>
        <v>1</v>
      </c>
      <c r="AQ423">
        <f>IF(H423="Yes", 1, 0)</f>
        <v>1</v>
      </c>
      <c r="AR423">
        <f>IF(D423="Yes", 1, 0)</f>
        <v>1</v>
      </c>
      <c r="AS423">
        <f t="shared" si="88"/>
        <v>1</v>
      </c>
      <c r="AT423">
        <f t="shared" si="89"/>
        <v>0</v>
      </c>
      <c r="AU423">
        <f t="shared" si="90"/>
        <v>1</v>
      </c>
      <c r="AV423">
        <f t="shared" si="91"/>
        <v>0</v>
      </c>
      <c r="AX423">
        <f t="shared" si="92"/>
        <v>0</v>
      </c>
    </row>
    <row r="424" spans="1:50" x14ac:dyDescent="0.3">
      <c r="A424">
        <v>21</v>
      </c>
      <c r="B424">
        <v>91</v>
      </c>
      <c r="C424" t="s">
        <v>19</v>
      </c>
      <c r="D424" t="s">
        <v>20</v>
      </c>
      <c r="E424">
        <v>9</v>
      </c>
      <c r="F424">
        <v>74</v>
      </c>
      <c r="G424" t="s">
        <v>22</v>
      </c>
      <c r="H424" t="s">
        <v>21</v>
      </c>
      <c r="I424">
        <v>2</v>
      </c>
      <c r="J424" t="s">
        <v>18</v>
      </c>
      <c r="K424" t="s">
        <v>34</v>
      </c>
      <c r="L424" t="s">
        <v>28</v>
      </c>
      <c r="M424">
        <v>2</v>
      </c>
      <c r="N424" t="s">
        <v>20</v>
      </c>
      <c r="O424" t="s">
        <v>25</v>
      </c>
      <c r="P424" t="s">
        <v>26</v>
      </c>
      <c r="Q424" t="s">
        <v>31</v>
      </c>
      <c r="R424">
        <v>69</v>
      </c>
      <c r="T424">
        <f t="shared" si="84"/>
        <v>0.45911589774879979</v>
      </c>
      <c r="U424">
        <f t="shared" si="93"/>
        <v>69.021694070386133</v>
      </c>
      <c r="AD424">
        <f>(E424 -$Y$7)/$Y$8</f>
        <v>1.3425937799077299</v>
      </c>
      <c r="AE424">
        <f t="shared" si="82"/>
        <v>0</v>
      </c>
      <c r="AG424">
        <f>(A424 -$W$7)/$W$8</f>
        <v>0.17105954755967837</v>
      </c>
      <c r="AH424">
        <f>(B424 -$X$7)/$X$8</f>
        <v>0.95461441808912728</v>
      </c>
      <c r="AI424">
        <f>(F424 -$Z$7)/$Z$8</f>
        <v>-7.4349188347306888E-2</v>
      </c>
      <c r="AJ424">
        <f>(I424 -$AA$7)/$AA$8</f>
        <v>0.41145108517868284</v>
      </c>
      <c r="AK424">
        <f t="shared" si="83"/>
        <v>-0.93837681180577304</v>
      </c>
      <c r="AL424">
        <f>IF(C424="Low", 1, IF(C424="Medium", 2, IF(C424="High", 3, "")))</f>
        <v>3</v>
      </c>
      <c r="AM424">
        <f>IF(G424="Low", 1, IF(G424="Medium", 2, IF(G424="High", 3, "")))</f>
        <v>2</v>
      </c>
      <c r="AN424">
        <f t="shared" si="85"/>
        <v>1</v>
      </c>
      <c r="AO424">
        <f t="shared" si="86"/>
        <v>1</v>
      </c>
      <c r="AP424">
        <f t="shared" si="87"/>
        <v>0</v>
      </c>
      <c r="AQ424">
        <f>IF(H424="Yes", 1, 0)</f>
        <v>1</v>
      </c>
      <c r="AR424">
        <f>IF(D424="Yes", 1, 0)</f>
        <v>0</v>
      </c>
      <c r="AS424">
        <f t="shared" si="88"/>
        <v>1</v>
      </c>
      <c r="AT424">
        <f t="shared" si="89"/>
        <v>1</v>
      </c>
      <c r="AU424">
        <f t="shared" si="90"/>
        <v>0</v>
      </c>
      <c r="AV424">
        <f t="shared" si="91"/>
        <v>0</v>
      </c>
      <c r="AX424">
        <f t="shared" si="92"/>
        <v>1</v>
      </c>
    </row>
    <row r="425" spans="1:50" x14ac:dyDescent="0.3">
      <c r="A425">
        <v>27</v>
      </c>
      <c r="B425">
        <v>62</v>
      </c>
      <c r="C425" t="s">
        <v>22</v>
      </c>
      <c r="D425" t="s">
        <v>21</v>
      </c>
      <c r="E425">
        <v>5</v>
      </c>
      <c r="F425">
        <v>63</v>
      </c>
      <c r="G425" t="s">
        <v>18</v>
      </c>
      <c r="H425" t="s">
        <v>21</v>
      </c>
      <c r="I425">
        <v>4</v>
      </c>
      <c r="J425" t="s">
        <v>22</v>
      </c>
      <c r="K425" t="s">
        <v>23</v>
      </c>
      <c r="L425" t="s">
        <v>28</v>
      </c>
      <c r="M425">
        <v>4</v>
      </c>
      <c r="N425" t="s">
        <v>20</v>
      </c>
      <c r="O425" t="s">
        <v>25</v>
      </c>
      <c r="P425" t="s">
        <v>26</v>
      </c>
      <c r="Q425" t="s">
        <v>31</v>
      </c>
      <c r="R425">
        <v>67</v>
      </c>
      <c r="T425">
        <f t="shared" si="84"/>
        <v>0.10134555084595366</v>
      </c>
      <c r="U425">
        <f t="shared" si="93"/>
        <v>67.629909694372074</v>
      </c>
      <c r="AD425">
        <f>(E425 -$Y$7)/$Y$8</f>
        <v>-1.3821849342223185</v>
      </c>
      <c r="AE425">
        <f t="shared" si="82"/>
        <v>1</v>
      </c>
      <c r="AG425">
        <f>(A425 -$W$7)/$W$8</f>
        <v>1.1727054241270012</v>
      </c>
      <c r="AH425">
        <f>(B425 -$X$7)/$X$8</f>
        <v>-1.5569471993157984</v>
      </c>
      <c r="AI425">
        <f>(F425 -$Z$7)/$Z$8</f>
        <v>-0.83830733362049181</v>
      </c>
      <c r="AJ425">
        <f>(I425 -$AA$7)/$AA$8</f>
        <v>2.0368366276453838</v>
      </c>
      <c r="AK425">
        <f t="shared" si="83"/>
        <v>1.0011994733813825</v>
      </c>
      <c r="AL425">
        <f>IF(C425="Low", 1, IF(C425="Medium", 2, IF(C425="High", 3, "")))</f>
        <v>2</v>
      </c>
      <c r="AM425">
        <f>IF(G425="Low", 1, IF(G425="Medium", 2, IF(G425="High", 3, "")))</f>
        <v>1</v>
      </c>
      <c r="AN425">
        <f t="shared" si="85"/>
        <v>2</v>
      </c>
      <c r="AO425">
        <f t="shared" si="86"/>
        <v>1</v>
      </c>
      <c r="AP425">
        <f t="shared" si="87"/>
        <v>0</v>
      </c>
      <c r="AQ425">
        <f>IF(H425="Yes", 1, 0)</f>
        <v>1</v>
      </c>
      <c r="AR425">
        <f>IF(D425="Yes", 1, 0)</f>
        <v>1</v>
      </c>
      <c r="AS425">
        <f t="shared" si="88"/>
        <v>1</v>
      </c>
      <c r="AT425">
        <f t="shared" si="89"/>
        <v>1</v>
      </c>
      <c r="AU425">
        <f t="shared" si="90"/>
        <v>0</v>
      </c>
      <c r="AV425">
        <f t="shared" si="91"/>
        <v>0</v>
      </c>
      <c r="AX425">
        <f t="shared" si="92"/>
        <v>1</v>
      </c>
    </row>
    <row r="426" spans="1:50" x14ac:dyDescent="0.3">
      <c r="A426">
        <v>20</v>
      </c>
      <c r="B426">
        <v>65</v>
      </c>
      <c r="C426" t="s">
        <v>22</v>
      </c>
      <c r="D426" t="s">
        <v>20</v>
      </c>
      <c r="E426">
        <v>6</v>
      </c>
      <c r="F426">
        <v>74</v>
      </c>
      <c r="G426" t="s">
        <v>18</v>
      </c>
      <c r="H426" t="s">
        <v>21</v>
      </c>
      <c r="I426">
        <v>0</v>
      </c>
      <c r="J426" t="s">
        <v>22</v>
      </c>
      <c r="K426" t="s">
        <v>34</v>
      </c>
      <c r="L426" t="s">
        <v>24</v>
      </c>
      <c r="M426">
        <v>3</v>
      </c>
      <c r="N426" t="s">
        <v>20</v>
      </c>
      <c r="O426" t="s">
        <v>29</v>
      </c>
      <c r="P426" t="s">
        <v>30</v>
      </c>
      <c r="Q426" t="s">
        <v>27</v>
      </c>
      <c r="R426">
        <v>62</v>
      </c>
      <c r="T426">
        <f t="shared" si="84"/>
        <v>-0.14921574762640843</v>
      </c>
      <c r="U426">
        <f t="shared" si="93"/>
        <v>66.655185815027394</v>
      </c>
      <c r="AD426">
        <f>(E426 -$Y$7)/$Y$8</f>
        <v>-0.70099025568980644</v>
      </c>
      <c r="AE426">
        <f t="shared" si="82"/>
        <v>0</v>
      </c>
      <c r="AG426">
        <f>(A426 -$W$7)/$W$8</f>
        <v>4.1185681317912485E-3</v>
      </c>
      <c r="AH426">
        <f>(B426 -$X$7)/$X$8</f>
        <v>-1.2971304802739094</v>
      </c>
      <c r="AI426">
        <f>(F426 -$Z$7)/$Z$8</f>
        <v>-7.4349188347306888E-2</v>
      </c>
      <c r="AJ426">
        <f>(I426 -$AA$7)/$AA$8</f>
        <v>-1.213934457288018</v>
      </c>
      <c r="AK426">
        <f t="shared" si="83"/>
        <v>3.141133078780467E-2</v>
      </c>
      <c r="AL426">
        <f>IF(C426="Low", 1, IF(C426="Medium", 2, IF(C426="High", 3, "")))</f>
        <v>2</v>
      </c>
      <c r="AM426">
        <f>IF(G426="Low", 1, IF(G426="Medium", 2, IF(G426="High", 3, "")))</f>
        <v>1</v>
      </c>
      <c r="AN426">
        <f t="shared" si="85"/>
        <v>2</v>
      </c>
      <c r="AO426">
        <f t="shared" si="86"/>
        <v>2</v>
      </c>
      <c r="AP426">
        <f t="shared" si="87"/>
        <v>1</v>
      </c>
      <c r="AQ426">
        <f>IF(H426="Yes", 1, 0)</f>
        <v>1</v>
      </c>
      <c r="AR426">
        <f>IF(D426="Yes", 1, 0)</f>
        <v>0</v>
      </c>
      <c r="AS426">
        <f t="shared" si="88"/>
        <v>1</v>
      </c>
      <c r="AT426">
        <f t="shared" si="89"/>
        <v>0</v>
      </c>
      <c r="AU426">
        <f t="shared" si="90"/>
        <v>0</v>
      </c>
      <c r="AV426">
        <f t="shared" si="91"/>
        <v>0</v>
      </c>
      <c r="AX426">
        <f t="shared" si="92"/>
        <v>1</v>
      </c>
    </row>
    <row r="427" spans="1:50" x14ac:dyDescent="0.3">
      <c r="A427">
        <v>32</v>
      </c>
      <c r="B427">
        <v>68</v>
      </c>
      <c r="C427" t="s">
        <v>22</v>
      </c>
      <c r="D427" t="s">
        <v>20</v>
      </c>
      <c r="E427">
        <v>8</v>
      </c>
      <c r="F427">
        <v>97</v>
      </c>
      <c r="G427" t="s">
        <v>19</v>
      </c>
      <c r="H427" t="s">
        <v>21</v>
      </c>
      <c r="I427">
        <v>1</v>
      </c>
      <c r="J427" t="s">
        <v>22</v>
      </c>
      <c r="K427" t="s">
        <v>23</v>
      </c>
      <c r="L427" t="s">
        <v>24</v>
      </c>
      <c r="M427">
        <v>2</v>
      </c>
      <c r="N427" t="s">
        <v>20</v>
      </c>
      <c r="O427" t="s">
        <v>25</v>
      </c>
      <c r="P427" t="s">
        <v>26</v>
      </c>
      <c r="Q427" t="s">
        <v>27</v>
      </c>
      <c r="R427">
        <v>68</v>
      </c>
      <c r="T427">
        <f t="shared" si="84"/>
        <v>0.47957494249033822</v>
      </c>
      <c r="U427">
        <f t="shared" si="93"/>
        <v>69.10128305551568</v>
      </c>
      <c r="AD427">
        <f>(E427 -$Y$7)/$Y$8</f>
        <v>0.66139910137521774</v>
      </c>
      <c r="AE427">
        <f t="shared" si="82"/>
        <v>1</v>
      </c>
      <c r="AG427">
        <f>(A427 -$W$7)/$W$8</f>
        <v>2.0074103212664367</v>
      </c>
      <c r="AH427">
        <f>(B427 -$X$7)/$X$8</f>
        <v>-1.0373137612320207</v>
      </c>
      <c r="AI427">
        <f>(F427 -$Z$7)/$Z$8</f>
        <v>1.5230178426784435</v>
      </c>
      <c r="AJ427">
        <f>(I427 -$AA$7)/$AA$8</f>
        <v>-0.40124168605466753</v>
      </c>
      <c r="AK427">
        <f t="shared" si="83"/>
        <v>-0.93837681180577304</v>
      </c>
      <c r="AL427">
        <f>IF(C427="Low", 1, IF(C427="Medium", 2, IF(C427="High", 3, "")))</f>
        <v>2</v>
      </c>
      <c r="AM427">
        <f>IF(G427="Low", 1, IF(G427="Medium", 2, IF(G427="High", 3, "")))</f>
        <v>3</v>
      </c>
      <c r="AN427">
        <f t="shared" si="85"/>
        <v>2</v>
      </c>
      <c r="AO427">
        <f t="shared" si="86"/>
        <v>1</v>
      </c>
      <c r="AP427">
        <f t="shared" si="87"/>
        <v>1</v>
      </c>
      <c r="AQ427">
        <f>IF(H427="Yes", 1, 0)</f>
        <v>1</v>
      </c>
      <c r="AR427">
        <f>IF(D427="Yes", 1, 0)</f>
        <v>0</v>
      </c>
      <c r="AS427">
        <f t="shared" si="88"/>
        <v>1</v>
      </c>
      <c r="AT427">
        <f t="shared" si="89"/>
        <v>1</v>
      </c>
      <c r="AU427">
        <f t="shared" si="90"/>
        <v>0</v>
      </c>
      <c r="AV427">
        <f t="shared" si="91"/>
        <v>0</v>
      </c>
      <c r="AX427">
        <f t="shared" si="92"/>
        <v>1</v>
      </c>
    </row>
    <row r="428" spans="1:50" x14ac:dyDescent="0.3">
      <c r="A428">
        <v>31</v>
      </c>
      <c r="B428">
        <v>76</v>
      </c>
      <c r="C428" t="s">
        <v>22</v>
      </c>
      <c r="D428" t="s">
        <v>21</v>
      </c>
      <c r="E428">
        <v>9</v>
      </c>
      <c r="F428">
        <v>91</v>
      </c>
      <c r="G428" t="s">
        <v>22</v>
      </c>
      <c r="H428" t="s">
        <v>21</v>
      </c>
      <c r="I428">
        <v>1</v>
      </c>
      <c r="J428" t="s">
        <v>22</v>
      </c>
      <c r="K428" t="s">
        <v>34</v>
      </c>
      <c r="L428" t="s">
        <v>32</v>
      </c>
      <c r="M428">
        <v>4</v>
      </c>
      <c r="N428" t="s">
        <v>20</v>
      </c>
      <c r="O428" t="s">
        <v>33</v>
      </c>
      <c r="P428" t="s">
        <v>26</v>
      </c>
      <c r="Q428" t="s">
        <v>27</v>
      </c>
      <c r="R428">
        <v>72</v>
      </c>
      <c r="T428">
        <f t="shared" si="84"/>
        <v>0.60856833622488415</v>
      </c>
      <c r="U428">
        <f t="shared" si="93"/>
        <v>69.603088170341266</v>
      </c>
      <c r="AD428">
        <f>(E428 -$Y$7)/$Y$8</f>
        <v>1.3425937799077299</v>
      </c>
      <c r="AE428">
        <f t="shared" si="82"/>
        <v>0</v>
      </c>
      <c r="AG428">
        <f>(A428 -$W$7)/$W$8</f>
        <v>1.8404693418385496</v>
      </c>
      <c r="AH428">
        <f>(B428 -$X$7)/$X$8</f>
        <v>-0.34446917712031699</v>
      </c>
      <c r="AI428">
        <f>(F428 -$Z$7)/$Z$8</f>
        <v>1.1063133998021608</v>
      </c>
      <c r="AJ428">
        <f>(I428 -$AA$7)/$AA$8</f>
        <v>-0.40124168605466753</v>
      </c>
      <c r="AK428">
        <f t="shared" si="83"/>
        <v>1.0011994733813825</v>
      </c>
      <c r="AL428">
        <f>IF(C428="Low", 1, IF(C428="Medium", 2, IF(C428="High", 3, "")))</f>
        <v>2</v>
      </c>
      <c r="AM428">
        <f>IF(G428="Low", 1, IF(G428="Medium", 2, IF(G428="High", 3, "")))</f>
        <v>2</v>
      </c>
      <c r="AN428">
        <f t="shared" si="85"/>
        <v>2</v>
      </c>
      <c r="AO428">
        <f t="shared" si="86"/>
        <v>3</v>
      </c>
      <c r="AP428">
        <f t="shared" si="87"/>
        <v>0</v>
      </c>
      <c r="AQ428">
        <f>IF(H428="Yes", 1, 0)</f>
        <v>1</v>
      </c>
      <c r="AR428">
        <f>IF(D428="Yes", 1, 0)</f>
        <v>1</v>
      </c>
      <c r="AS428">
        <f t="shared" si="88"/>
        <v>1</v>
      </c>
      <c r="AT428">
        <f t="shared" si="89"/>
        <v>1</v>
      </c>
      <c r="AU428">
        <f t="shared" si="90"/>
        <v>1</v>
      </c>
      <c r="AV428">
        <f t="shared" si="91"/>
        <v>0</v>
      </c>
      <c r="AX428">
        <f t="shared" si="92"/>
        <v>0</v>
      </c>
    </row>
    <row r="429" spans="1:50" x14ac:dyDescent="0.3">
      <c r="A429">
        <v>19</v>
      </c>
      <c r="B429">
        <v>94</v>
      </c>
      <c r="C429" t="s">
        <v>18</v>
      </c>
      <c r="D429" t="s">
        <v>20</v>
      </c>
      <c r="E429">
        <v>8</v>
      </c>
      <c r="F429">
        <v>51</v>
      </c>
      <c r="G429" t="s">
        <v>22</v>
      </c>
      <c r="H429" t="s">
        <v>21</v>
      </c>
      <c r="I429">
        <v>3</v>
      </c>
      <c r="J429" t="s">
        <v>18</v>
      </c>
      <c r="K429" t="s">
        <v>34</v>
      </c>
      <c r="L429" t="s">
        <v>24</v>
      </c>
      <c r="M429">
        <v>5</v>
      </c>
      <c r="N429" t="s">
        <v>20</v>
      </c>
      <c r="O429" t="s">
        <v>33</v>
      </c>
      <c r="P429" t="s">
        <v>26</v>
      </c>
      <c r="Q429" t="s">
        <v>27</v>
      </c>
      <c r="R429">
        <v>69</v>
      </c>
      <c r="T429">
        <f t="shared" si="84"/>
        <v>0.442409228959388</v>
      </c>
      <c r="U429">
        <f t="shared" si="93"/>
        <v>68.956702433159535</v>
      </c>
      <c r="AD429">
        <f>(E429 -$Y$7)/$Y$8</f>
        <v>0.66139910137521774</v>
      </c>
      <c r="AE429">
        <f t="shared" si="82"/>
        <v>0</v>
      </c>
      <c r="AG429">
        <f>(A429 -$W$7)/$W$8</f>
        <v>-0.16282241129609587</v>
      </c>
      <c r="AH429">
        <f>(B429 -$X$7)/$X$8</f>
        <v>1.2144311371310161</v>
      </c>
      <c r="AI429">
        <f>(F429 -$Z$7)/$Z$8</f>
        <v>-1.6717162193730573</v>
      </c>
      <c r="AJ429">
        <f>(I429 -$AA$7)/$AA$8</f>
        <v>1.2241438564120333</v>
      </c>
      <c r="AK429">
        <f t="shared" si="83"/>
        <v>1.9709876159749602</v>
      </c>
      <c r="AL429">
        <f>IF(C429="Low", 1, IF(C429="Medium", 2, IF(C429="High", 3, "")))</f>
        <v>1</v>
      </c>
      <c r="AM429">
        <f>IF(G429="Low", 1, IF(G429="Medium", 2, IF(G429="High", 3, "")))</f>
        <v>2</v>
      </c>
      <c r="AN429">
        <f t="shared" si="85"/>
        <v>1</v>
      </c>
      <c r="AO429">
        <f t="shared" si="86"/>
        <v>3</v>
      </c>
      <c r="AP429">
        <f t="shared" si="87"/>
        <v>1</v>
      </c>
      <c r="AQ429">
        <f>IF(H429="Yes", 1, 0)</f>
        <v>1</v>
      </c>
      <c r="AR429">
        <f>IF(D429="Yes", 1, 0)</f>
        <v>0</v>
      </c>
      <c r="AS429">
        <f t="shared" si="88"/>
        <v>1</v>
      </c>
      <c r="AT429">
        <f t="shared" si="89"/>
        <v>1</v>
      </c>
      <c r="AU429">
        <f t="shared" si="90"/>
        <v>0</v>
      </c>
      <c r="AV429">
        <f t="shared" si="91"/>
        <v>0</v>
      </c>
      <c r="AX429">
        <f t="shared" si="92"/>
        <v>1</v>
      </c>
    </row>
    <row r="430" spans="1:50" x14ac:dyDescent="0.3">
      <c r="A430">
        <v>26</v>
      </c>
      <c r="B430">
        <v>74</v>
      </c>
      <c r="C430" t="s">
        <v>18</v>
      </c>
      <c r="D430" t="s">
        <v>20</v>
      </c>
      <c r="E430">
        <v>5</v>
      </c>
      <c r="F430">
        <v>89</v>
      </c>
      <c r="G430" t="s">
        <v>18</v>
      </c>
      <c r="H430" t="s">
        <v>21</v>
      </c>
      <c r="I430">
        <v>3</v>
      </c>
      <c r="J430" t="s">
        <v>19</v>
      </c>
      <c r="K430" t="s">
        <v>34</v>
      </c>
      <c r="L430" t="s">
        <v>28</v>
      </c>
      <c r="M430">
        <v>2</v>
      </c>
      <c r="N430" t="s">
        <v>20</v>
      </c>
      <c r="O430" t="s">
        <v>25</v>
      </c>
      <c r="P430" t="s">
        <v>26</v>
      </c>
      <c r="Q430" t="s">
        <v>27</v>
      </c>
      <c r="R430">
        <v>66</v>
      </c>
      <c r="T430">
        <f t="shared" si="84"/>
        <v>0.27408252553032847</v>
      </c>
      <c r="U430">
        <f t="shared" si="93"/>
        <v>68.301884397157977</v>
      </c>
      <c r="AD430">
        <f>(E430 -$Y$7)/$Y$8</f>
        <v>-1.3821849342223185</v>
      </c>
      <c r="AE430">
        <f t="shared" si="82"/>
        <v>0</v>
      </c>
      <c r="AG430">
        <f>(A430 -$W$7)/$W$8</f>
        <v>1.0057644446991141</v>
      </c>
      <c r="AH430">
        <f>(B430 -$X$7)/$X$8</f>
        <v>-0.51768032314824286</v>
      </c>
      <c r="AI430">
        <f>(F430 -$Z$7)/$Z$8</f>
        <v>0.96741191884339983</v>
      </c>
      <c r="AJ430">
        <f>(I430 -$AA$7)/$AA$8</f>
        <v>1.2241438564120333</v>
      </c>
      <c r="AK430">
        <f t="shared" si="83"/>
        <v>-0.93837681180577304</v>
      </c>
      <c r="AL430">
        <f>IF(C430="Low", 1, IF(C430="Medium", 2, IF(C430="High", 3, "")))</f>
        <v>1</v>
      </c>
      <c r="AM430">
        <f>IF(G430="Low", 1, IF(G430="Medium", 2, IF(G430="High", 3, "")))</f>
        <v>1</v>
      </c>
      <c r="AN430">
        <f t="shared" si="85"/>
        <v>3</v>
      </c>
      <c r="AO430">
        <f t="shared" si="86"/>
        <v>1</v>
      </c>
      <c r="AP430">
        <f t="shared" si="87"/>
        <v>0</v>
      </c>
      <c r="AQ430">
        <f>IF(H430="Yes", 1, 0)</f>
        <v>1</v>
      </c>
      <c r="AR430">
        <f>IF(D430="Yes", 1, 0)</f>
        <v>0</v>
      </c>
      <c r="AS430">
        <f t="shared" si="88"/>
        <v>1</v>
      </c>
      <c r="AT430">
        <f t="shared" si="89"/>
        <v>1</v>
      </c>
      <c r="AU430">
        <f t="shared" si="90"/>
        <v>0</v>
      </c>
      <c r="AV430">
        <f t="shared" si="91"/>
        <v>0</v>
      </c>
      <c r="AX430">
        <f t="shared" si="92"/>
        <v>1</v>
      </c>
    </row>
    <row r="431" spans="1:50" x14ac:dyDescent="0.3">
      <c r="A431">
        <v>24</v>
      </c>
      <c r="B431">
        <v>86</v>
      </c>
      <c r="C431" t="s">
        <v>19</v>
      </c>
      <c r="D431" t="s">
        <v>20</v>
      </c>
      <c r="E431">
        <v>6</v>
      </c>
      <c r="F431">
        <v>59</v>
      </c>
      <c r="G431" t="s">
        <v>22</v>
      </c>
      <c r="H431" t="s">
        <v>21</v>
      </c>
      <c r="I431">
        <v>1</v>
      </c>
      <c r="J431" t="s">
        <v>22</v>
      </c>
      <c r="K431" t="s">
        <v>23</v>
      </c>
      <c r="L431" t="s">
        <v>24</v>
      </c>
      <c r="M431">
        <v>3</v>
      </c>
      <c r="N431" t="s">
        <v>20</v>
      </c>
      <c r="O431" t="s">
        <v>25</v>
      </c>
      <c r="P431" t="s">
        <v>30</v>
      </c>
      <c r="Q431" t="s">
        <v>31</v>
      </c>
      <c r="R431">
        <v>70</v>
      </c>
      <c r="T431">
        <f t="shared" si="84"/>
        <v>0.41263609642477783</v>
      </c>
      <c r="U431">
        <f t="shared" si="93"/>
        <v>68.840880143678618</v>
      </c>
      <c r="AD431">
        <f>(E431 -$Y$7)/$Y$8</f>
        <v>-0.70099025568980644</v>
      </c>
      <c r="AE431">
        <f t="shared" si="82"/>
        <v>1</v>
      </c>
      <c r="AG431">
        <f>(A431 -$W$7)/$W$8</f>
        <v>0.67188248584333976</v>
      </c>
      <c r="AH431">
        <f>(B431 -$X$7)/$X$8</f>
        <v>0.52158655301931256</v>
      </c>
      <c r="AI431">
        <f>(F431 -$Z$7)/$Z$8</f>
        <v>-1.1161102955380136</v>
      </c>
      <c r="AJ431">
        <f>(I431 -$AA$7)/$AA$8</f>
        <v>-0.40124168605466753</v>
      </c>
      <c r="AK431">
        <f t="shared" si="83"/>
        <v>3.141133078780467E-2</v>
      </c>
      <c r="AL431">
        <f>IF(C431="Low", 1, IF(C431="Medium", 2, IF(C431="High", 3, "")))</f>
        <v>3</v>
      </c>
      <c r="AM431">
        <f>IF(G431="Low", 1, IF(G431="Medium", 2, IF(G431="High", 3, "")))</f>
        <v>2</v>
      </c>
      <c r="AN431">
        <f t="shared" si="85"/>
        <v>2</v>
      </c>
      <c r="AO431">
        <f t="shared" si="86"/>
        <v>1</v>
      </c>
      <c r="AP431">
        <f t="shared" si="87"/>
        <v>1</v>
      </c>
      <c r="AQ431">
        <f>IF(H431="Yes", 1, 0)</f>
        <v>1</v>
      </c>
      <c r="AR431">
        <f>IF(D431="Yes", 1, 0)</f>
        <v>0</v>
      </c>
      <c r="AS431">
        <f t="shared" si="88"/>
        <v>1</v>
      </c>
      <c r="AT431">
        <f t="shared" si="89"/>
        <v>0</v>
      </c>
      <c r="AU431">
        <f t="shared" si="90"/>
        <v>1</v>
      </c>
      <c r="AV431">
        <f t="shared" si="91"/>
        <v>0</v>
      </c>
      <c r="AX431">
        <f t="shared" si="92"/>
        <v>0</v>
      </c>
    </row>
    <row r="432" spans="1:50" x14ac:dyDescent="0.3">
      <c r="A432">
        <v>28</v>
      </c>
      <c r="B432">
        <v>88</v>
      </c>
      <c r="C432" t="s">
        <v>19</v>
      </c>
      <c r="D432" t="s">
        <v>20</v>
      </c>
      <c r="E432">
        <v>8</v>
      </c>
      <c r="F432">
        <v>79</v>
      </c>
      <c r="G432" t="s">
        <v>22</v>
      </c>
      <c r="H432" t="s">
        <v>21</v>
      </c>
      <c r="I432">
        <v>0</v>
      </c>
      <c r="J432" t="s">
        <v>22</v>
      </c>
      <c r="K432" t="s">
        <v>23</v>
      </c>
      <c r="L432" t="s">
        <v>24</v>
      </c>
      <c r="M432">
        <v>3</v>
      </c>
      <c r="N432" t="s">
        <v>20</v>
      </c>
      <c r="O432" t="s">
        <v>25</v>
      </c>
      <c r="P432" t="s">
        <v>35</v>
      </c>
      <c r="Q432" t="s">
        <v>27</v>
      </c>
      <c r="R432">
        <v>71</v>
      </c>
      <c r="T432">
        <f t="shared" si="84"/>
        <v>0.60823474899857288</v>
      </c>
      <c r="U432">
        <f t="shared" si="93"/>
        <v>69.601790462206324</v>
      </c>
      <c r="AD432">
        <f>(E432 -$Y$7)/$Y$8</f>
        <v>0.66139910137521774</v>
      </c>
      <c r="AE432">
        <f t="shared" si="82"/>
        <v>1</v>
      </c>
      <c r="AG432">
        <f>(A432 -$W$7)/$W$8</f>
        <v>1.3396464035548883</v>
      </c>
      <c r="AH432">
        <f>(B432 -$X$7)/$X$8</f>
        <v>0.69479769904723843</v>
      </c>
      <c r="AI432">
        <f>(F432 -$Z$7)/$Z$8</f>
        <v>0.27290451404959537</v>
      </c>
      <c r="AJ432">
        <f>(I432 -$AA$7)/$AA$8</f>
        <v>-1.213934457288018</v>
      </c>
      <c r="AK432">
        <f t="shared" si="83"/>
        <v>3.141133078780467E-2</v>
      </c>
      <c r="AL432">
        <f>IF(C432="Low", 1, IF(C432="Medium", 2, IF(C432="High", 3, "")))</f>
        <v>3</v>
      </c>
      <c r="AM432">
        <f>IF(G432="Low", 1, IF(G432="Medium", 2, IF(G432="High", 3, "")))</f>
        <v>2</v>
      </c>
      <c r="AN432">
        <f t="shared" si="85"/>
        <v>2</v>
      </c>
      <c r="AO432">
        <f t="shared" si="86"/>
        <v>1</v>
      </c>
      <c r="AP432">
        <f t="shared" si="87"/>
        <v>1</v>
      </c>
      <c r="AQ432">
        <f>IF(H432="Yes", 1, 0)</f>
        <v>1</v>
      </c>
      <c r="AR432">
        <f>IF(D432="Yes", 1, 0)</f>
        <v>0</v>
      </c>
      <c r="AS432">
        <f t="shared" si="88"/>
        <v>1</v>
      </c>
      <c r="AT432">
        <f t="shared" si="89"/>
        <v>0</v>
      </c>
      <c r="AU432">
        <f t="shared" si="90"/>
        <v>1</v>
      </c>
      <c r="AV432">
        <f t="shared" si="91"/>
        <v>0</v>
      </c>
      <c r="AX432">
        <f t="shared" si="92"/>
        <v>0</v>
      </c>
    </row>
    <row r="433" spans="1:50" x14ac:dyDescent="0.3">
      <c r="A433">
        <v>14</v>
      </c>
      <c r="B433">
        <v>83</v>
      </c>
      <c r="C433" t="s">
        <v>22</v>
      </c>
      <c r="D433" t="s">
        <v>21</v>
      </c>
      <c r="E433">
        <v>7</v>
      </c>
      <c r="F433">
        <v>90</v>
      </c>
      <c r="G433" t="s">
        <v>22</v>
      </c>
      <c r="H433" t="s">
        <v>21</v>
      </c>
      <c r="I433">
        <v>0</v>
      </c>
      <c r="J433" t="s">
        <v>18</v>
      </c>
      <c r="K433" t="s">
        <v>23</v>
      </c>
      <c r="L433" t="s">
        <v>28</v>
      </c>
      <c r="M433">
        <v>3</v>
      </c>
      <c r="N433" t="s">
        <v>20</v>
      </c>
      <c r="O433" t="s">
        <v>29</v>
      </c>
      <c r="P433" t="s">
        <v>26</v>
      </c>
      <c r="Q433" t="s">
        <v>31</v>
      </c>
      <c r="R433">
        <v>65</v>
      </c>
      <c r="T433">
        <f t="shared" si="84"/>
        <v>0.11929809988569347</v>
      </c>
      <c r="U433">
        <f t="shared" si="93"/>
        <v>67.699748006796327</v>
      </c>
      <c r="AD433">
        <f>(E433 -$Y$7)/$Y$8</f>
        <v>-1.9795577157294329E-2</v>
      </c>
      <c r="AE433">
        <f t="shared" si="82"/>
        <v>1</v>
      </c>
      <c r="AG433">
        <f>(A433 -$W$7)/$W$8</f>
        <v>-0.9975273084355315</v>
      </c>
      <c r="AH433">
        <f>(B433 -$X$7)/$X$8</f>
        <v>0.26176983397742365</v>
      </c>
      <c r="AI433">
        <f>(F433 -$Z$7)/$Z$8</f>
        <v>1.0368626593227803</v>
      </c>
      <c r="AJ433">
        <f>(I433 -$AA$7)/$AA$8</f>
        <v>-1.213934457288018</v>
      </c>
      <c r="AK433">
        <f t="shared" si="83"/>
        <v>3.141133078780467E-2</v>
      </c>
      <c r="AL433">
        <f>IF(C433="Low", 1, IF(C433="Medium", 2, IF(C433="High", 3, "")))</f>
        <v>2</v>
      </c>
      <c r="AM433">
        <f>IF(G433="Low", 1, IF(G433="Medium", 2, IF(G433="High", 3, "")))</f>
        <v>2</v>
      </c>
      <c r="AN433">
        <f t="shared" si="85"/>
        <v>1</v>
      </c>
      <c r="AO433">
        <f t="shared" si="86"/>
        <v>2</v>
      </c>
      <c r="AP433">
        <f t="shared" si="87"/>
        <v>0</v>
      </c>
      <c r="AQ433">
        <f>IF(H433="Yes", 1, 0)</f>
        <v>1</v>
      </c>
      <c r="AR433">
        <f>IF(D433="Yes", 1, 0)</f>
        <v>1</v>
      </c>
      <c r="AS433">
        <f t="shared" si="88"/>
        <v>1</v>
      </c>
      <c r="AT433">
        <f t="shared" si="89"/>
        <v>1</v>
      </c>
      <c r="AU433">
        <f t="shared" si="90"/>
        <v>0</v>
      </c>
      <c r="AV433">
        <f t="shared" si="91"/>
        <v>0</v>
      </c>
      <c r="AX433">
        <f t="shared" si="92"/>
        <v>1</v>
      </c>
    </row>
    <row r="434" spans="1:50" x14ac:dyDescent="0.3">
      <c r="A434">
        <v>24</v>
      </c>
      <c r="B434">
        <v>74</v>
      </c>
      <c r="C434" t="s">
        <v>19</v>
      </c>
      <c r="D434" t="s">
        <v>21</v>
      </c>
      <c r="E434">
        <v>6</v>
      </c>
      <c r="F434">
        <v>78</v>
      </c>
      <c r="G434" t="s">
        <v>22</v>
      </c>
      <c r="H434" t="s">
        <v>21</v>
      </c>
      <c r="I434">
        <v>3</v>
      </c>
      <c r="J434" t="s">
        <v>19</v>
      </c>
      <c r="K434" t="s">
        <v>23</v>
      </c>
      <c r="L434" t="s">
        <v>24</v>
      </c>
      <c r="M434">
        <v>3</v>
      </c>
      <c r="N434" t="s">
        <v>20</v>
      </c>
      <c r="O434" t="s">
        <v>29</v>
      </c>
      <c r="P434" t="s">
        <v>26</v>
      </c>
      <c r="Q434" t="s">
        <v>31</v>
      </c>
      <c r="R434">
        <v>70</v>
      </c>
      <c r="T434">
        <f t="shared" si="84"/>
        <v>0.55450970480766393</v>
      </c>
      <c r="U434">
        <f t="shared" si="93"/>
        <v>69.392791371720278</v>
      </c>
      <c r="AD434">
        <f>(E434 -$Y$7)/$Y$8</f>
        <v>-0.70099025568980644</v>
      </c>
      <c r="AE434">
        <f t="shared" si="82"/>
        <v>1</v>
      </c>
      <c r="AG434">
        <f>(A434 -$W$7)/$W$8</f>
        <v>0.67188248584333976</v>
      </c>
      <c r="AH434">
        <f>(B434 -$X$7)/$X$8</f>
        <v>-0.51768032314824286</v>
      </c>
      <c r="AI434">
        <f>(F434 -$Z$7)/$Z$8</f>
        <v>0.20345377357021491</v>
      </c>
      <c r="AJ434">
        <f>(I434 -$AA$7)/$AA$8</f>
        <v>1.2241438564120333</v>
      </c>
      <c r="AK434">
        <f t="shared" si="83"/>
        <v>3.141133078780467E-2</v>
      </c>
      <c r="AL434">
        <f>IF(C434="Low", 1, IF(C434="Medium", 2, IF(C434="High", 3, "")))</f>
        <v>3</v>
      </c>
      <c r="AM434">
        <f>IF(G434="Low", 1, IF(G434="Medium", 2, IF(G434="High", 3, "")))</f>
        <v>2</v>
      </c>
      <c r="AN434">
        <f t="shared" si="85"/>
        <v>3</v>
      </c>
      <c r="AO434">
        <f t="shared" si="86"/>
        <v>2</v>
      </c>
      <c r="AP434">
        <f t="shared" si="87"/>
        <v>1</v>
      </c>
      <c r="AQ434">
        <f>IF(H434="Yes", 1, 0)</f>
        <v>1</v>
      </c>
      <c r="AR434">
        <f>IF(D434="Yes", 1, 0)</f>
        <v>1</v>
      </c>
      <c r="AS434">
        <f t="shared" si="88"/>
        <v>1</v>
      </c>
      <c r="AT434">
        <f t="shared" si="89"/>
        <v>1</v>
      </c>
      <c r="AU434">
        <f t="shared" si="90"/>
        <v>1</v>
      </c>
      <c r="AV434">
        <f t="shared" si="91"/>
        <v>0</v>
      </c>
      <c r="AX434">
        <f t="shared" si="92"/>
        <v>0</v>
      </c>
    </row>
    <row r="435" spans="1:50" x14ac:dyDescent="0.3">
      <c r="A435">
        <v>26</v>
      </c>
      <c r="B435">
        <v>83</v>
      </c>
      <c r="C435" t="s">
        <v>18</v>
      </c>
      <c r="D435" t="s">
        <v>20</v>
      </c>
      <c r="E435">
        <v>7</v>
      </c>
      <c r="F435">
        <v>70</v>
      </c>
      <c r="G435" t="s">
        <v>19</v>
      </c>
      <c r="H435" t="s">
        <v>20</v>
      </c>
      <c r="I435">
        <v>2</v>
      </c>
      <c r="J435" t="s">
        <v>19</v>
      </c>
      <c r="K435" t="s">
        <v>23</v>
      </c>
      <c r="L435" t="s">
        <v>28</v>
      </c>
      <c r="M435">
        <v>4</v>
      </c>
      <c r="N435" t="s">
        <v>21</v>
      </c>
      <c r="O435" t="s">
        <v>25</v>
      </c>
      <c r="P435" t="s">
        <v>30</v>
      </c>
      <c r="Q435" t="s">
        <v>27</v>
      </c>
      <c r="R435">
        <v>65</v>
      </c>
      <c r="T435">
        <f t="shared" si="84"/>
        <v>0.22769147803017575</v>
      </c>
      <c r="U435">
        <f t="shared" si="93"/>
        <v>68.121415737145824</v>
      </c>
      <c r="AD435">
        <f>(E435 -$Y$7)/$Y$8</f>
        <v>-1.9795577157294329E-2</v>
      </c>
      <c r="AE435">
        <f t="shared" si="82"/>
        <v>1</v>
      </c>
      <c r="AG435">
        <f>(A435 -$W$7)/$W$8</f>
        <v>1.0057644446991141</v>
      </c>
      <c r="AH435">
        <f>(B435 -$X$7)/$X$8</f>
        <v>0.26176983397742365</v>
      </c>
      <c r="AI435">
        <f>(F435 -$Z$7)/$Z$8</f>
        <v>-0.35215215026482866</v>
      </c>
      <c r="AJ435">
        <f>(I435 -$AA$7)/$AA$8</f>
        <v>0.41145108517868284</v>
      </c>
      <c r="AK435">
        <f t="shared" si="83"/>
        <v>1.0011994733813825</v>
      </c>
      <c r="AL435">
        <f>IF(C435="Low", 1, IF(C435="Medium", 2, IF(C435="High", 3, "")))</f>
        <v>1</v>
      </c>
      <c r="AM435">
        <f>IF(G435="Low", 1, IF(G435="Medium", 2, IF(G435="High", 3, "")))</f>
        <v>3</v>
      </c>
      <c r="AN435">
        <f t="shared" si="85"/>
        <v>3</v>
      </c>
      <c r="AO435">
        <f t="shared" si="86"/>
        <v>1</v>
      </c>
      <c r="AP435">
        <f t="shared" si="87"/>
        <v>0</v>
      </c>
      <c r="AQ435">
        <f>IF(H435="Yes", 1, 0)</f>
        <v>0</v>
      </c>
      <c r="AR435">
        <f>IF(D435="Yes", 1, 0)</f>
        <v>0</v>
      </c>
      <c r="AS435">
        <f t="shared" si="88"/>
        <v>0</v>
      </c>
      <c r="AT435">
        <f t="shared" si="89"/>
        <v>0</v>
      </c>
      <c r="AU435">
        <f t="shared" si="90"/>
        <v>0</v>
      </c>
      <c r="AV435">
        <f t="shared" si="91"/>
        <v>0</v>
      </c>
      <c r="AX435">
        <f t="shared" si="92"/>
        <v>1</v>
      </c>
    </row>
    <row r="436" spans="1:50" x14ac:dyDescent="0.3">
      <c r="A436">
        <v>9</v>
      </c>
      <c r="B436">
        <v>74</v>
      </c>
      <c r="C436" t="s">
        <v>22</v>
      </c>
      <c r="D436" t="s">
        <v>20</v>
      </c>
      <c r="E436">
        <v>7</v>
      </c>
      <c r="F436">
        <v>66</v>
      </c>
      <c r="G436" t="s">
        <v>18</v>
      </c>
      <c r="H436" t="s">
        <v>21</v>
      </c>
      <c r="I436">
        <v>1</v>
      </c>
      <c r="J436" t="s">
        <v>19</v>
      </c>
      <c r="K436" t="s">
        <v>34</v>
      </c>
      <c r="L436" t="s">
        <v>32</v>
      </c>
      <c r="M436">
        <v>3</v>
      </c>
      <c r="N436" t="s">
        <v>20</v>
      </c>
      <c r="O436" t="s">
        <v>25</v>
      </c>
      <c r="P436" t="s">
        <v>35</v>
      </c>
      <c r="Q436" t="s">
        <v>31</v>
      </c>
      <c r="R436">
        <v>62</v>
      </c>
      <c r="T436">
        <f t="shared" si="84"/>
        <v>-0.34254458446524338</v>
      </c>
      <c r="U436">
        <f t="shared" si="93"/>
        <v>65.903105445945471</v>
      </c>
      <c r="AD436">
        <f>(E436 -$Y$7)/$Y$8</f>
        <v>-1.9795577157294329E-2</v>
      </c>
      <c r="AE436">
        <f t="shared" si="82"/>
        <v>0</v>
      </c>
      <c r="AG436">
        <f>(A436 -$W$7)/$W$8</f>
        <v>-1.8322322055749671</v>
      </c>
      <c r="AH436">
        <f>(B436 -$X$7)/$X$8</f>
        <v>-0.51768032314824286</v>
      </c>
      <c r="AI436">
        <f>(F436 -$Z$7)/$Z$8</f>
        <v>-0.62995511218235045</v>
      </c>
      <c r="AJ436">
        <f>(I436 -$AA$7)/$AA$8</f>
        <v>-0.40124168605466753</v>
      </c>
      <c r="AK436">
        <f t="shared" si="83"/>
        <v>3.141133078780467E-2</v>
      </c>
      <c r="AL436">
        <f>IF(C436="Low", 1, IF(C436="Medium", 2, IF(C436="High", 3, "")))</f>
        <v>2</v>
      </c>
      <c r="AM436">
        <f>IF(G436="Low", 1, IF(G436="Medium", 2, IF(G436="High", 3, "")))</f>
        <v>1</v>
      </c>
      <c r="AN436">
        <f t="shared" si="85"/>
        <v>3</v>
      </c>
      <c r="AO436">
        <f t="shared" si="86"/>
        <v>1</v>
      </c>
      <c r="AP436">
        <f t="shared" si="87"/>
        <v>0</v>
      </c>
      <c r="AQ436">
        <f>IF(H436="Yes", 1, 0)</f>
        <v>1</v>
      </c>
      <c r="AR436">
        <f>IF(D436="Yes", 1, 0)</f>
        <v>0</v>
      </c>
      <c r="AS436">
        <f t="shared" si="88"/>
        <v>1</v>
      </c>
      <c r="AT436">
        <f t="shared" si="89"/>
        <v>0</v>
      </c>
      <c r="AU436">
        <f t="shared" si="90"/>
        <v>0</v>
      </c>
      <c r="AV436">
        <f t="shared" si="91"/>
        <v>0</v>
      </c>
      <c r="AX436">
        <f t="shared" si="92"/>
        <v>1</v>
      </c>
    </row>
    <row r="437" spans="1:50" x14ac:dyDescent="0.3">
      <c r="A437">
        <v>13</v>
      </c>
      <c r="B437">
        <v>63</v>
      </c>
      <c r="C437" t="s">
        <v>19</v>
      </c>
      <c r="D437" t="s">
        <v>21</v>
      </c>
      <c r="E437">
        <v>5</v>
      </c>
      <c r="F437">
        <v>65</v>
      </c>
      <c r="G437" t="s">
        <v>22</v>
      </c>
      <c r="H437" t="s">
        <v>21</v>
      </c>
      <c r="I437">
        <v>2</v>
      </c>
      <c r="J437" t="s">
        <v>22</v>
      </c>
      <c r="K437" t="s">
        <v>34</v>
      </c>
      <c r="L437" t="s">
        <v>32</v>
      </c>
      <c r="M437">
        <v>2</v>
      </c>
      <c r="N437" t="s">
        <v>20</v>
      </c>
      <c r="O437" t="s">
        <v>25</v>
      </c>
      <c r="P437" t="s">
        <v>35</v>
      </c>
      <c r="Q437" t="s">
        <v>27</v>
      </c>
      <c r="R437">
        <v>62</v>
      </c>
      <c r="T437">
        <f t="shared" si="84"/>
        <v>-0.30214226312688508</v>
      </c>
      <c r="U437">
        <f t="shared" si="93"/>
        <v>66.060276994901969</v>
      </c>
      <c r="AD437">
        <f>(E437 -$Y$7)/$Y$8</f>
        <v>-1.3821849342223185</v>
      </c>
      <c r="AE437">
        <f t="shared" si="82"/>
        <v>0</v>
      </c>
      <c r="AG437">
        <f>(A437 -$W$7)/$W$8</f>
        <v>-1.1644682878634187</v>
      </c>
      <c r="AH437">
        <f>(B437 -$X$7)/$X$8</f>
        <v>-1.4703416263018354</v>
      </c>
      <c r="AI437">
        <f>(F437 -$Z$7)/$Z$8</f>
        <v>-0.69940585266173094</v>
      </c>
      <c r="AJ437">
        <f>(I437 -$AA$7)/$AA$8</f>
        <v>0.41145108517868284</v>
      </c>
      <c r="AK437">
        <f t="shared" si="83"/>
        <v>-0.93837681180577304</v>
      </c>
      <c r="AL437">
        <f>IF(C437="Low", 1, IF(C437="Medium", 2, IF(C437="High", 3, "")))</f>
        <v>3</v>
      </c>
      <c r="AM437">
        <f>IF(G437="Low", 1, IF(G437="Medium", 2, IF(G437="High", 3, "")))</f>
        <v>2</v>
      </c>
      <c r="AN437">
        <f t="shared" si="85"/>
        <v>2</v>
      </c>
      <c r="AO437">
        <f t="shared" si="86"/>
        <v>1</v>
      </c>
      <c r="AP437">
        <f t="shared" si="87"/>
        <v>0</v>
      </c>
      <c r="AQ437">
        <f>IF(H437="Yes", 1, 0)</f>
        <v>1</v>
      </c>
      <c r="AR437">
        <f>IF(D437="Yes", 1, 0)</f>
        <v>1</v>
      </c>
      <c r="AS437">
        <f t="shared" si="88"/>
        <v>1</v>
      </c>
      <c r="AT437">
        <f t="shared" si="89"/>
        <v>0</v>
      </c>
      <c r="AU437">
        <f t="shared" si="90"/>
        <v>0</v>
      </c>
      <c r="AV437">
        <f t="shared" si="91"/>
        <v>0</v>
      </c>
      <c r="AX437">
        <f t="shared" si="92"/>
        <v>1</v>
      </c>
    </row>
    <row r="438" spans="1:50" x14ac:dyDescent="0.3">
      <c r="A438">
        <v>8</v>
      </c>
      <c r="B438">
        <v>100</v>
      </c>
      <c r="C438" t="s">
        <v>19</v>
      </c>
      <c r="D438" t="s">
        <v>21</v>
      </c>
      <c r="E438">
        <v>8</v>
      </c>
      <c r="F438">
        <v>92</v>
      </c>
      <c r="G438" t="s">
        <v>22</v>
      </c>
      <c r="H438" t="s">
        <v>21</v>
      </c>
      <c r="I438">
        <v>1</v>
      </c>
      <c r="J438" t="s">
        <v>19</v>
      </c>
      <c r="K438" t="s">
        <v>23</v>
      </c>
      <c r="L438" t="s">
        <v>32</v>
      </c>
      <c r="M438">
        <v>3</v>
      </c>
      <c r="N438" t="s">
        <v>20</v>
      </c>
      <c r="O438" t="s">
        <v>33</v>
      </c>
      <c r="P438" t="s">
        <v>30</v>
      </c>
      <c r="Q438" t="s">
        <v>31</v>
      </c>
      <c r="R438">
        <v>70</v>
      </c>
      <c r="T438">
        <f t="shared" si="84"/>
        <v>0.49089142203732683</v>
      </c>
      <c r="U438">
        <f t="shared" si="93"/>
        <v>69.14530598687746</v>
      </c>
      <c r="AD438">
        <f>(E438 -$Y$7)/$Y$8</f>
        <v>0.66139910137521774</v>
      </c>
      <c r="AE438">
        <f t="shared" si="82"/>
        <v>1</v>
      </c>
      <c r="AG438">
        <f>(A438 -$W$7)/$W$8</f>
        <v>-1.9991731850028542</v>
      </c>
      <c r="AH438">
        <f>(B438 -$X$7)/$X$8</f>
        <v>1.7340645752147938</v>
      </c>
      <c r="AI438">
        <f>(F438 -$Z$7)/$Z$8</f>
        <v>1.1757641402815411</v>
      </c>
      <c r="AJ438">
        <f>(I438 -$AA$7)/$AA$8</f>
        <v>-0.40124168605466753</v>
      </c>
      <c r="AK438">
        <f t="shared" si="83"/>
        <v>3.141133078780467E-2</v>
      </c>
      <c r="AL438">
        <f>IF(C438="Low", 1, IF(C438="Medium", 2, IF(C438="High", 3, "")))</f>
        <v>3</v>
      </c>
      <c r="AM438">
        <f>IF(G438="Low", 1, IF(G438="Medium", 2, IF(G438="High", 3, "")))</f>
        <v>2</v>
      </c>
      <c r="AN438">
        <f t="shared" si="85"/>
        <v>3</v>
      </c>
      <c r="AO438">
        <f t="shared" si="86"/>
        <v>3</v>
      </c>
      <c r="AP438">
        <f t="shared" si="87"/>
        <v>0</v>
      </c>
      <c r="AQ438">
        <f>IF(H438="Yes", 1, 0)</f>
        <v>1</v>
      </c>
      <c r="AR438">
        <f>IF(D438="Yes", 1, 0)</f>
        <v>1</v>
      </c>
      <c r="AS438">
        <f t="shared" si="88"/>
        <v>1</v>
      </c>
      <c r="AT438">
        <f t="shared" si="89"/>
        <v>0</v>
      </c>
      <c r="AU438">
        <f t="shared" si="90"/>
        <v>1</v>
      </c>
      <c r="AV438">
        <f t="shared" si="91"/>
        <v>0</v>
      </c>
      <c r="AX438">
        <f t="shared" si="92"/>
        <v>0</v>
      </c>
    </row>
    <row r="439" spans="1:50" x14ac:dyDescent="0.3">
      <c r="A439">
        <v>18</v>
      </c>
      <c r="B439">
        <v>65</v>
      </c>
      <c r="C439" t="s">
        <v>22</v>
      </c>
      <c r="D439" t="s">
        <v>21</v>
      </c>
      <c r="E439">
        <v>6</v>
      </c>
      <c r="F439">
        <v>91</v>
      </c>
      <c r="G439" t="s">
        <v>22</v>
      </c>
      <c r="H439" t="s">
        <v>20</v>
      </c>
      <c r="I439">
        <v>5</v>
      </c>
      <c r="J439" t="s">
        <v>22</v>
      </c>
      <c r="K439" t="s">
        <v>34</v>
      </c>
      <c r="L439" t="s">
        <v>32</v>
      </c>
      <c r="M439">
        <v>3</v>
      </c>
      <c r="N439" t="s">
        <v>20</v>
      </c>
      <c r="O439" t="s">
        <v>29</v>
      </c>
      <c r="P439" t="s">
        <v>26</v>
      </c>
      <c r="Q439" t="s">
        <v>27</v>
      </c>
      <c r="R439">
        <v>66</v>
      </c>
      <c r="T439">
        <f t="shared" si="84"/>
        <v>7.2289381658681512E-2</v>
      </c>
      <c r="U439">
        <f t="shared" si="93"/>
        <v>67.516876507994979</v>
      </c>
      <c r="AD439">
        <f>(E439 -$Y$7)/$Y$8</f>
        <v>-0.70099025568980644</v>
      </c>
      <c r="AE439">
        <f t="shared" si="82"/>
        <v>0</v>
      </c>
      <c r="AG439">
        <f>(A439 -$W$7)/$W$8</f>
        <v>-0.32976339072398297</v>
      </c>
      <c r="AH439">
        <f>(B439 -$X$7)/$X$8</f>
        <v>-1.2971304802739094</v>
      </c>
      <c r="AI439">
        <f>(F439 -$Z$7)/$Z$8</f>
        <v>1.1063133998021608</v>
      </c>
      <c r="AJ439">
        <f>(I439 -$AA$7)/$AA$8</f>
        <v>2.849529398878734</v>
      </c>
      <c r="AK439">
        <f t="shared" si="83"/>
        <v>3.141133078780467E-2</v>
      </c>
      <c r="AL439">
        <f>IF(C439="Low", 1, IF(C439="Medium", 2, IF(C439="High", 3, "")))</f>
        <v>2</v>
      </c>
      <c r="AM439">
        <f>IF(G439="Low", 1, IF(G439="Medium", 2, IF(G439="High", 3, "")))</f>
        <v>2</v>
      </c>
      <c r="AN439">
        <f t="shared" si="85"/>
        <v>2</v>
      </c>
      <c r="AO439">
        <f t="shared" si="86"/>
        <v>2</v>
      </c>
      <c r="AP439">
        <f t="shared" si="87"/>
        <v>0</v>
      </c>
      <c r="AQ439">
        <f>IF(H439="Yes", 1, 0)</f>
        <v>0</v>
      </c>
      <c r="AR439">
        <f>IF(D439="Yes", 1, 0)</f>
        <v>1</v>
      </c>
      <c r="AS439">
        <f t="shared" si="88"/>
        <v>1</v>
      </c>
      <c r="AT439">
        <f t="shared" si="89"/>
        <v>1</v>
      </c>
      <c r="AU439">
        <f t="shared" si="90"/>
        <v>0</v>
      </c>
      <c r="AV439">
        <f t="shared" si="91"/>
        <v>0</v>
      </c>
      <c r="AX439">
        <f t="shared" si="92"/>
        <v>1</v>
      </c>
    </row>
    <row r="440" spans="1:50" x14ac:dyDescent="0.3">
      <c r="A440">
        <v>24</v>
      </c>
      <c r="B440">
        <v>63</v>
      </c>
      <c r="C440" t="s">
        <v>19</v>
      </c>
      <c r="D440" t="s">
        <v>21</v>
      </c>
      <c r="E440">
        <v>7</v>
      </c>
      <c r="F440">
        <v>91</v>
      </c>
      <c r="G440" t="s">
        <v>18</v>
      </c>
      <c r="H440" t="s">
        <v>21</v>
      </c>
      <c r="I440">
        <v>4</v>
      </c>
      <c r="J440" t="s">
        <v>22</v>
      </c>
      <c r="K440" t="s">
        <v>34</v>
      </c>
      <c r="L440" t="s">
        <v>24</v>
      </c>
      <c r="M440">
        <v>4</v>
      </c>
      <c r="N440" t="s">
        <v>20</v>
      </c>
      <c r="O440" t="s">
        <v>25</v>
      </c>
      <c r="P440" t="s">
        <v>26</v>
      </c>
      <c r="Q440" t="s">
        <v>31</v>
      </c>
      <c r="R440">
        <v>67</v>
      </c>
      <c r="T440">
        <f t="shared" si="84"/>
        <v>0.32649302095138916</v>
      </c>
      <c r="U440">
        <f t="shared" si="93"/>
        <v>68.505769680825694</v>
      </c>
      <c r="AD440">
        <f>(E440 -$Y$7)/$Y$8</f>
        <v>-1.9795577157294329E-2</v>
      </c>
      <c r="AE440">
        <f t="shared" si="82"/>
        <v>0</v>
      </c>
      <c r="AG440">
        <f>(A440 -$W$7)/$W$8</f>
        <v>0.67188248584333976</v>
      </c>
      <c r="AH440">
        <f>(B440 -$X$7)/$X$8</f>
        <v>-1.4703416263018354</v>
      </c>
      <c r="AI440">
        <f>(F440 -$Z$7)/$Z$8</f>
        <v>1.1063133998021608</v>
      </c>
      <c r="AJ440">
        <f>(I440 -$AA$7)/$AA$8</f>
        <v>2.0368366276453838</v>
      </c>
      <c r="AK440">
        <f t="shared" si="83"/>
        <v>1.0011994733813825</v>
      </c>
      <c r="AL440">
        <f>IF(C440="Low", 1, IF(C440="Medium", 2, IF(C440="High", 3, "")))</f>
        <v>3</v>
      </c>
      <c r="AM440">
        <f>IF(G440="Low", 1, IF(G440="Medium", 2, IF(G440="High", 3, "")))</f>
        <v>1</v>
      </c>
      <c r="AN440">
        <f t="shared" si="85"/>
        <v>2</v>
      </c>
      <c r="AO440">
        <f t="shared" si="86"/>
        <v>1</v>
      </c>
      <c r="AP440">
        <f t="shared" si="87"/>
        <v>1</v>
      </c>
      <c r="AQ440">
        <f>IF(H440="Yes", 1, 0)</f>
        <v>1</v>
      </c>
      <c r="AR440">
        <f>IF(D440="Yes", 1, 0)</f>
        <v>1</v>
      </c>
      <c r="AS440">
        <f t="shared" si="88"/>
        <v>1</v>
      </c>
      <c r="AT440">
        <f t="shared" si="89"/>
        <v>1</v>
      </c>
      <c r="AU440">
        <f t="shared" si="90"/>
        <v>0</v>
      </c>
      <c r="AV440">
        <f t="shared" si="91"/>
        <v>0</v>
      </c>
      <c r="AX440">
        <f t="shared" si="92"/>
        <v>1</v>
      </c>
    </row>
    <row r="441" spans="1:50" x14ac:dyDescent="0.3">
      <c r="A441">
        <v>29</v>
      </c>
      <c r="B441">
        <v>95</v>
      </c>
      <c r="C441" t="s">
        <v>22</v>
      </c>
      <c r="D441" t="s">
        <v>20</v>
      </c>
      <c r="E441">
        <v>9</v>
      </c>
      <c r="F441">
        <v>64</v>
      </c>
      <c r="G441" t="s">
        <v>22</v>
      </c>
      <c r="H441" t="s">
        <v>21</v>
      </c>
      <c r="I441">
        <v>1</v>
      </c>
      <c r="J441" t="s">
        <v>19</v>
      </c>
      <c r="K441" t="s">
        <v>23</v>
      </c>
      <c r="L441" t="s">
        <v>24</v>
      </c>
      <c r="M441">
        <v>3</v>
      </c>
      <c r="N441" t="s">
        <v>20</v>
      </c>
      <c r="O441" t="s">
        <v>25</v>
      </c>
      <c r="P441" t="s">
        <v>26</v>
      </c>
      <c r="Q441" t="s">
        <v>31</v>
      </c>
      <c r="R441">
        <v>72</v>
      </c>
      <c r="T441">
        <f t="shared" si="84"/>
        <v>0.7697509477361083</v>
      </c>
      <c r="U441">
        <f t="shared" si="93"/>
        <v>70.230114536076897</v>
      </c>
      <c r="AD441">
        <f>(E441 -$Y$7)/$Y$8</f>
        <v>1.3425937799077299</v>
      </c>
      <c r="AE441">
        <f t="shared" si="82"/>
        <v>1</v>
      </c>
      <c r="AG441">
        <f>(A441 -$W$7)/$W$8</f>
        <v>1.5065873829827754</v>
      </c>
      <c r="AH441">
        <f>(B441 -$X$7)/$X$8</f>
        <v>1.3010367101449791</v>
      </c>
      <c r="AI441">
        <f>(F441 -$Z$7)/$Z$8</f>
        <v>-0.76885659314111132</v>
      </c>
      <c r="AJ441">
        <f>(I441 -$AA$7)/$AA$8</f>
        <v>-0.40124168605466753</v>
      </c>
      <c r="AK441">
        <f t="shared" si="83"/>
        <v>3.141133078780467E-2</v>
      </c>
      <c r="AL441">
        <f>IF(C441="Low", 1, IF(C441="Medium", 2, IF(C441="High", 3, "")))</f>
        <v>2</v>
      </c>
      <c r="AM441">
        <f>IF(G441="Low", 1, IF(G441="Medium", 2, IF(G441="High", 3, "")))</f>
        <v>2</v>
      </c>
      <c r="AN441">
        <f t="shared" si="85"/>
        <v>3</v>
      </c>
      <c r="AO441">
        <f t="shared" si="86"/>
        <v>1</v>
      </c>
      <c r="AP441">
        <f t="shared" si="87"/>
        <v>1</v>
      </c>
      <c r="AQ441">
        <f>IF(H441="Yes", 1, 0)</f>
        <v>1</v>
      </c>
      <c r="AR441">
        <f>IF(D441="Yes", 1, 0)</f>
        <v>0</v>
      </c>
      <c r="AS441">
        <f t="shared" si="88"/>
        <v>1</v>
      </c>
      <c r="AT441">
        <f t="shared" si="89"/>
        <v>1</v>
      </c>
      <c r="AU441">
        <f t="shared" si="90"/>
        <v>1</v>
      </c>
      <c r="AV441">
        <f t="shared" si="91"/>
        <v>1</v>
      </c>
      <c r="AX441">
        <f t="shared" si="92"/>
        <v>1</v>
      </c>
    </row>
    <row r="442" spans="1:50" x14ac:dyDescent="0.3">
      <c r="A442">
        <v>20</v>
      </c>
      <c r="B442">
        <v>72</v>
      </c>
      <c r="C442" t="s">
        <v>19</v>
      </c>
      <c r="D442" t="s">
        <v>21</v>
      </c>
      <c r="E442">
        <v>7</v>
      </c>
      <c r="F442">
        <v>90</v>
      </c>
      <c r="G442" t="s">
        <v>18</v>
      </c>
      <c r="H442" t="s">
        <v>21</v>
      </c>
      <c r="I442">
        <v>0</v>
      </c>
      <c r="J442" t="s">
        <v>19</v>
      </c>
      <c r="K442" t="s">
        <v>34</v>
      </c>
      <c r="L442" t="s">
        <v>28</v>
      </c>
      <c r="M442">
        <v>3</v>
      </c>
      <c r="N442" t="s">
        <v>20</v>
      </c>
      <c r="O442" t="s">
        <v>33</v>
      </c>
      <c r="P442" t="s">
        <v>26</v>
      </c>
      <c r="Q442" t="s">
        <v>31</v>
      </c>
      <c r="R442">
        <v>66</v>
      </c>
      <c r="T442">
        <f t="shared" si="84"/>
        <v>0.25780773230811083</v>
      </c>
      <c r="U442">
        <f t="shared" si="93"/>
        <v>68.238572825571254</v>
      </c>
      <c r="AD442">
        <f>(E442 -$Y$7)/$Y$8</f>
        <v>-1.9795577157294329E-2</v>
      </c>
      <c r="AE442">
        <f t="shared" si="82"/>
        <v>0</v>
      </c>
      <c r="AG442">
        <f>(A442 -$W$7)/$W$8</f>
        <v>4.1185681317912485E-3</v>
      </c>
      <c r="AH442">
        <f>(B442 -$X$7)/$X$8</f>
        <v>-0.69089146917616884</v>
      </c>
      <c r="AI442">
        <f>(F442 -$Z$7)/$Z$8</f>
        <v>1.0368626593227803</v>
      </c>
      <c r="AJ442">
        <f>(I442 -$AA$7)/$AA$8</f>
        <v>-1.213934457288018</v>
      </c>
      <c r="AK442">
        <f t="shared" si="83"/>
        <v>3.141133078780467E-2</v>
      </c>
      <c r="AL442">
        <f>IF(C442="Low", 1, IF(C442="Medium", 2, IF(C442="High", 3, "")))</f>
        <v>3</v>
      </c>
      <c r="AM442">
        <f>IF(G442="Low", 1, IF(G442="Medium", 2, IF(G442="High", 3, "")))</f>
        <v>1</v>
      </c>
      <c r="AN442">
        <f t="shared" si="85"/>
        <v>3</v>
      </c>
      <c r="AO442">
        <f t="shared" si="86"/>
        <v>3</v>
      </c>
      <c r="AP442">
        <f t="shared" si="87"/>
        <v>0</v>
      </c>
      <c r="AQ442">
        <f>IF(H442="Yes", 1, 0)</f>
        <v>1</v>
      </c>
      <c r="AR442">
        <f>IF(D442="Yes", 1, 0)</f>
        <v>1</v>
      </c>
      <c r="AS442">
        <f t="shared" si="88"/>
        <v>1</v>
      </c>
      <c r="AT442">
        <f t="shared" si="89"/>
        <v>1</v>
      </c>
      <c r="AU442">
        <f t="shared" si="90"/>
        <v>0</v>
      </c>
      <c r="AV442">
        <f t="shared" si="91"/>
        <v>0</v>
      </c>
      <c r="AX442">
        <f t="shared" si="92"/>
        <v>1</v>
      </c>
    </row>
    <row r="443" spans="1:50" x14ac:dyDescent="0.3">
      <c r="A443">
        <v>30</v>
      </c>
      <c r="B443">
        <v>86</v>
      </c>
      <c r="C443" t="s">
        <v>22</v>
      </c>
      <c r="D443" t="s">
        <v>21</v>
      </c>
      <c r="E443">
        <v>8</v>
      </c>
      <c r="F443">
        <v>52</v>
      </c>
      <c r="G443" t="s">
        <v>22</v>
      </c>
      <c r="H443" t="s">
        <v>21</v>
      </c>
      <c r="I443">
        <v>2</v>
      </c>
      <c r="J443" t="s">
        <v>22</v>
      </c>
      <c r="K443" t="s">
        <v>23</v>
      </c>
      <c r="L443" t="s">
        <v>28</v>
      </c>
      <c r="M443">
        <v>2</v>
      </c>
      <c r="N443" t="s">
        <v>21</v>
      </c>
      <c r="O443" t="s">
        <v>29</v>
      </c>
      <c r="P443" t="s">
        <v>30</v>
      </c>
      <c r="Q443" t="s">
        <v>31</v>
      </c>
      <c r="R443">
        <v>68</v>
      </c>
      <c r="T443">
        <f t="shared" si="84"/>
        <v>0.42907769970844079</v>
      </c>
      <c r="U443">
        <f t="shared" si="93"/>
        <v>68.90484063331931</v>
      </c>
      <c r="AD443">
        <f>(E443 -$Y$7)/$Y$8</f>
        <v>0.66139910137521774</v>
      </c>
      <c r="AE443">
        <f t="shared" si="82"/>
        <v>1</v>
      </c>
      <c r="AG443">
        <f>(A443 -$W$7)/$W$8</f>
        <v>1.6735283624106625</v>
      </c>
      <c r="AH443">
        <f>(B443 -$X$7)/$X$8</f>
        <v>0.52158655301931256</v>
      </c>
      <c r="AI443">
        <f>(F443 -$Z$7)/$Z$8</f>
        <v>-1.6022654788936768</v>
      </c>
      <c r="AJ443">
        <f>(I443 -$AA$7)/$AA$8</f>
        <v>0.41145108517868284</v>
      </c>
      <c r="AK443">
        <f t="shared" si="83"/>
        <v>-0.93837681180577304</v>
      </c>
      <c r="AL443">
        <f>IF(C443="Low", 1, IF(C443="Medium", 2, IF(C443="High", 3, "")))</f>
        <v>2</v>
      </c>
      <c r="AM443">
        <f>IF(G443="Low", 1, IF(G443="Medium", 2, IF(G443="High", 3, "")))</f>
        <v>2</v>
      </c>
      <c r="AN443">
        <f t="shared" si="85"/>
        <v>2</v>
      </c>
      <c r="AO443">
        <f t="shared" si="86"/>
        <v>2</v>
      </c>
      <c r="AP443">
        <f t="shared" si="87"/>
        <v>0</v>
      </c>
      <c r="AQ443">
        <f>IF(H443="Yes", 1, 0)</f>
        <v>1</v>
      </c>
      <c r="AR443">
        <f>IF(D443="Yes", 1, 0)</f>
        <v>1</v>
      </c>
      <c r="AS443">
        <f t="shared" si="88"/>
        <v>0</v>
      </c>
      <c r="AT443">
        <f t="shared" si="89"/>
        <v>0</v>
      </c>
      <c r="AU443">
        <f t="shared" si="90"/>
        <v>0</v>
      </c>
      <c r="AV443">
        <f t="shared" si="91"/>
        <v>0</v>
      </c>
      <c r="AX443">
        <f t="shared" si="92"/>
        <v>1</v>
      </c>
    </row>
    <row r="444" spans="1:50" x14ac:dyDescent="0.3">
      <c r="A444">
        <v>12</v>
      </c>
      <c r="B444">
        <v>73</v>
      </c>
      <c r="C444" t="s">
        <v>19</v>
      </c>
      <c r="D444" t="s">
        <v>20</v>
      </c>
      <c r="E444">
        <v>5</v>
      </c>
      <c r="F444">
        <v>60</v>
      </c>
      <c r="G444" t="s">
        <v>22</v>
      </c>
      <c r="H444" t="s">
        <v>21</v>
      </c>
      <c r="I444">
        <v>1</v>
      </c>
      <c r="J444" t="s">
        <v>22</v>
      </c>
      <c r="K444" t="s">
        <v>23</v>
      </c>
      <c r="L444" t="s">
        <v>28</v>
      </c>
      <c r="M444">
        <v>4</v>
      </c>
      <c r="N444" t="s">
        <v>20</v>
      </c>
      <c r="O444" t="s">
        <v>25</v>
      </c>
      <c r="P444" t="s">
        <v>30</v>
      </c>
      <c r="Q444" t="s">
        <v>27</v>
      </c>
      <c r="R444">
        <v>62</v>
      </c>
      <c r="T444">
        <f t="shared" si="84"/>
        <v>-0.20956521354449636</v>
      </c>
      <c r="U444">
        <f t="shared" si="93"/>
        <v>66.420416655166321</v>
      </c>
      <c r="AD444">
        <f>(E444 -$Y$7)/$Y$8</f>
        <v>-1.3821849342223185</v>
      </c>
      <c r="AE444">
        <f t="shared" si="82"/>
        <v>1</v>
      </c>
      <c r="AG444">
        <f>(A444 -$W$7)/$W$8</f>
        <v>-1.3314092672913058</v>
      </c>
      <c r="AH444">
        <f>(B444 -$X$7)/$X$8</f>
        <v>-0.60428589616220585</v>
      </c>
      <c r="AI444">
        <f>(F444 -$Z$7)/$Z$8</f>
        <v>-1.0466595550586331</v>
      </c>
      <c r="AJ444">
        <f>(I444 -$AA$7)/$AA$8</f>
        <v>-0.40124168605466753</v>
      </c>
      <c r="AK444">
        <f t="shared" si="83"/>
        <v>1.0011994733813825</v>
      </c>
      <c r="AL444">
        <f>IF(C444="Low", 1, IF(C444="Medium", 2, IF(C444="High", 3, "")))</f>
        <v>3</v>
      </c>
      <c r="AM444">
        <f>IF(G444="Low", 1, IF(G444="Medium", 2, IF(G444="High", 3, "")))</f>
        <v>2</v>
      </c>
      <c r="AN444">
        <f t="shared" si="85"/>
        <v>2</v>
      </c>
      <c r="AO444">
        <f t="shared" si="86"/>
        <v>1</v>
      </c>
      <c r="AP444">
        <f t="shared" si="87"/>
        <v>0</v>
      </c>
      <c r="AQ444">
        <f>IF(H444="Yes", 1, 0)</f>
        <v>1</v>
      </c>
      <c r="AR444">
        <f>IF(D444="Yes", 1, 0)</f>
        <v>0</v>
      </c>
      <c r="AS444">
        <f t="shared" si="88"/>
        <v>1</v>
      </c>
      <c r="AT444">
        <f t="shared" si="89"/>
        <v>0</v>
      </c>
      <c r="AU444">
        <f t="shared" si="90"/>
        <v>0</v>
      </c>
      <c r="AV444">
        <f t="shared" si="91"/>
        <v>0</v>
      </c>
      <c r="AX444">
        <f t="shared" si="92"/>
        <v>1</v>
      </c>
    </row>
    <row r="445" spans="1:50" x14ac:dyDescent="0.3">
      <c r="A445">
        <v>10</v>
      </c>
      <c r="B445">
        <v>76</v>
      </c>
      <c r="C445" t="s">
        <v>18</v>
      </c>
      <c r="D445" t="s">
        <v>21</v>
      </c>
      <c r="E445">
        <v>8</v>
      </c>
      <c r="F445">
        <v>76</v>
      </c>
      <c r="G445" t="s">
        <v>22</v>
      </c>
      <c r="H445" t="s">
        <v>21</v>
      </c>
      <c r="I445">
        <v>2</v>
      </c>
      <c r="J445" t="s">
        <v>19</v>
      </c>
      <c r="K445" t="s">
        <v>34</v>
      </c>
      <c r="L445" t="s">
        <v>24</v>
      </c>
      <c r="M445">
        <v>3</v>
      </c>
      <c r="N445" t="s">
        <v>21</v>
      </c>
      <c r="O445" t="s">
        <v>33</v>
      </c>
      <c r="P445" t="s">
        <v>30</v>
      </c>
      <c r="Q445" t="s">
        <v>27</v>
      </c>
      <c r="R445">
        <v>64</v>
      </c>
      <c r="T445">
        <f t="shared" si="84"/>
        <v>-8.8471944332017646E-2</v>
      </c>
      <c r="U445">
        <f t="shared" si="93"/>
        <v>66.891489010908984</v>
      </c>
      <c r="AD445">
        <f>(E445 -$Y$7)/$Y$8</f>
        <v>0.66139910137521774</v>
      </c>
      <c r="AE445">
        <f t="shared" si="82"/>
        <v>0</v>
      </c>
      <c r="AG445">
        <f>(A445 -$W$7)/$W$8</f>
        <v>-1.66529122614708</v>
      </c>
      <c r="AH445">
        <f>(B445 -$X$7)/$X$8</f>
        <v>-0.34446917712031699</v>
      </c>
      <c r="AI445">
        <f>(F445 -$Z$7)/$Z$8</f>
        <v>6.455229261145401E-2</v>
      </c>
      <c r="AJ445">
        <f>(I445 -$AA$7)/$AA$8</f>
        <v>0.41145108517868284</v>
      </c>
      <c r="AK445">
        <f t="shared" si="83"/>
        <v>3.141133078780467E-2</v>
      </c>
      <c r="AL445">
        <f>IF(C445="Low", 1, IF(C445="Medium", 2, IF(C445="High", 3, "")))</f>
        <v>1</v>
      </c>
      <c r="AM445">
        <f>IF(G445="Low", 1, IF(G445="Medium", 2, IF(G445="High", 3, "")))</f>
        <v>2</v>
      </c>
      <c r="AN445">
        <f t="shared" si="85"/>
        <v>3</v>
      </c>
      <c r="AO445">
        <f t="shared" si="86"/>
        <v>3</v>
      </c>
      <c r="AP445">
        <f t="shared" si="87"/>
        <v>1</v>
      </c>
      <c r="AQ445">
        <f>IF(H445="Yes", 1, 0)</f>
        <v>1</v>
      </c>
      <c r="AR445">
        <f>IF(D445="Yes", 1, 0)</f>
        <v>1</v>
      </c>
      <c r="AS445">
        <f t="shared" si="88"/>
        <v>0</v>
      </c>
      <c r="AT445">
        <f t="shared" si="89"/>
        <v>0</v>
      </c>
      <c r="AU445">
        <f t="shared" si="90"/>
        <v>0</v>
      </c>
      <c r="AV445">
        <f t="shared" si="91"/>
        <v>0</v>
      </c>
      <c r="AX445">
        <f t="shared" si="92"/>
        <v>1</v>
      </c>
    </row>
    <row r="446" spans="1:50" x14ac:dyDescent="0.3">
      <c r="A446">
        <v>20</v>
      </c>
      <c r="B446">
        <v>70</v>
      </c>
      <c r="C446" t="s">
        <v>22</v>
      </c>
      <c r="D446" t="s">
        <v>20</v>
      </c>
      <c r="E446">
        <v>8</v>
      </c>
      <c r="F446">
        <v>70</v>
      </c>
      <c r="G446" t="s">
        <v>22</v>
      </c>
      <c r="H446" t="s">
        <v>21</v>
      </c>
      <c r="I446">
        <v>0</v>
      </c>
      <c r="J446" t="s">
        <v>22</v>
      </c>
      <c r="K446" t="s">
        <v>23</v>
      </c>
      <c r="L446" t="s">
        <v>32</v>
      </c>
      <c r="M446">
        <v>5</v>
      </c>
      <c r="N446" t="s">
        <v>20</v>
      </c>
      <c r="O446" t="s">
        <v>33</v>
      </c>
      <c r="P446" t="s">
        <v>26</v>
      </c>
      <c r="Q446" t="s">
        <v>31</v>
      </c>
      <c r="R446">
        <v>65</v>
      </c>
      <c r="T446">
        <f t="shared" si="84"/>
        <v>3.9988804758988486E-2</v>
      </c>
      <c r="U446">
        <f t="shared" si="93"/>
        <v>67.391222052128512</v>
      </c>
      <c r="AD446">
        <f>(E446 -$Y$7)/$Y$8</f>
        <v>0.66139910137521774</v>
      </c>
      <c r="AE446">
        <f t="shared" si="82"/>
        <v>1</v>
      </c>
      <c r="AG446">
        <f>(A446 -$W$7)/$W$8</f>
        <v>4.1185681317912485E-3</v>
      </c>
      <c r="AH446">
        <f>(B446 -$X$7)/$X$8</f>
        <v>-0.8641026152040947</v>
      </c>
      <c r="AI446">
        <f>(F446 -$Z$7)/$Z$8</f>
        <v>-0.35215215026482866</v>
      </c>
      <c r="AJ446">
        <f>(I446 -$AA$7)/$AA$8</f>
        <v>-1.213934457288018</v>
      </c>
      <c r="AK446">
        <f t="shared" si="83"/>
        <v>1.9709876159749602</v>
      </c>
      <c r="AL446">
        <f>IF(C446="Low", 1, IF(C446="Medium", 2, IF(C446="High", 3, "")))</f>
        <v>2</v>
      </c>
      <c r="AM446">
        <f>IF(G446="Low", 1, IF(G446="Medium", 2, IF(G446="High", 3, "")))</f>
        <v>2</v>
      </c>
      <c r="AN446">
        <f t="shared" si="85"/>
        <v>2</v>
      </c>
      <c r="AO446">
        <f t="shared" si="86"/>
        <v>3</v>
      </c>
      <c r="AP446">
        <f t="shared" si="87"/>
        <v>0</v>
      </c>
      <c r="AQ446">
        <f>IF(H446="Yes", 1, 0)</f>
        <v>1</v>
      </c>
      <c r="AR446">
        <f>IF(D446="Yes", 1, 0)</f>
        <v>0</v>
      </c>
      <c r="AS446">
        <f t="shared" si="88"/>
        <v>1</v>
      </c>
      <c r="AT446">
        <f t="shared" si="89"/>
        <v>1</v>
      </c>
      <c r="AU446">
        <f t="shared" si="90"/>
        <v>0</v>
      </c>
      <c r="AV446">
        <f t="shared" si="91"/>
        <v>0</v>
      </c>
      <c r="AX446">
        <f t="shared" si="92"/>
        <v>1</v>
      </c>
    </row>
    <row r="447" spans="1:50" x14ac:dyDescent="0.3">
      <c r="A447">
        <v>22</v>
      </c>
      <c r="B447">
        <v>74</v>
      </c>
      <c r="C447" t="s">
        <v>22</v>
      </c>
      <c r="D447" t="s">
        <v>21</v>
      </c>
      <c r="E447">
        <v>6</v>
      </c>
      <c r="F447">
        <v>56</v>
      </c>
      <c r="G447" t="s">
        <v>18</v>
      </c>
      <c r="H447" t="s">
        <v>21</v>
      </c>
      <c r="I447">
        <v>4</v>
      </c>
      <c r="J447" t="s">
        <v>19</v>
      </c>
      <c r="K447" t="s">
        <v>23</v>
      </c>
      <c r="L447" t="s">
        <v>28</v>
      </c>
      <c r="M447">
        <v>3</v>
      </c>
      <c r="N447" t="s">
        <v>20</v>
      </c>
      <c r="O447" t="s">
        <v>33</v>
      </c>
      <c r="P447" t="s">
        <v>30</v>
      </c>
      <c r="Q447" t="s">
        <v>27</v>
      </c>
      <c r="R447">
        <v>66</v>
      </c>
      <c r="T447">
        <f t="shared" si="84"/>
        <v>0.21571138089479003</v>
      </c>
      <c r="U447">
        <f t="shared" si="93"/>
        <v>68.074811226289896</v>
      </c>
      <c r="AD447">
        <f>(E447 -$Y$7)/$Y$8</f>
        <v>-0.70099025568980644</v>
      </c>
      <c r="AE447">
        <f t="shared" si="82"/>
        <v>1</v>
      </c>
      <c r="AG447">
        <f>(A447 -$W$7)/$W$8</f>
        <v>0.3380005269875655</v>
      </c>
      <c r="AH447">
        <f>(B447 -$X$7)/$X$8</f>
        <v>-0.51768032314824286</v>
      </c>
      <c r="AI447">
        <f>(F447 -$Z$7)/$Z$8</f>
        <v>-1.324462516976155</v>
      </c>
      <c r="AJ447">
        <f>(I447 -$AA$7)/$AA$8</f>
        <v>2.0368366276453838</v>
      </c>
      <c r="AK447">
        <f t="shared" si="83"/>
        <v>3.141133078780467E-2</v>
      </c>
      <c r="AL447">
        <f>IF(C447="Low", 1, IF(C447="Medium", 2, IF(C447="High", 3, "")))</f>
        <v>2</v>
      </c>
      <c r="AM447">
        <f>IF(G447="Low", 1, IF(G447="Medium", 2, IF(G447="High", 3, "")))</f>
        <v>1</v>
      </c>
      <c r="AN447">
        <f t="shared" si="85"/>
        <v>3</v>
      </c>
      <c r="AO447">
        <f t="shared" si="86"/>
        <v>3</v>
      </c>
      <c r="AP447">
        <f t="shared" si="87"/>
        <v>0</v>
      </c>
      <c r="AQ447">
        <f>IF(H447="Yes", 1, 0)</f>
        <v>1</v>
      </c>
      <c r="AR447">
        <f>IF(D447="Yes", 1, 0)</f>
        <v>1</v>
      </c>
      <c r="AS447">
        <f t="shared" si="88"/>
        <v>1</v>
      </c>
      <c r="AT447">
        <f t="shared" si="89"/>
        <v>0</v>
      </c>
      <c r="AU447">
        <f t="shared" si="90"/>
        <v>0</v>
      </c>
      <c r="AV447">
        <f t="shared" si="91"/>
        <v>0</v>
      </c>
      <c r="AX447">
        <f t="shared" si="92"/>
        <v>1</v>
      </c>
    </row>
    <row r="448" spans="1:50" x14ac:dyDescent="0.3">
      <c r="A448">
        <v>20</v>
      </c>
      <c r="B448">
        <v>76</v>
      </c>
      <c r="C448" t="s">
        <v>22</v>
      </c>
      <c r="D448" t="s">
        <v>20</v>
      </c>
      <c r="E448">
        <v>7</v>
      </c>
      <c r="F448">
        <v>52</v>
      </c>
      <c r="G448" t="s">
        <v>22</v>
      </c>
      <c r="H448" t="s">
        <v>21</v>
      </c>
      <c r="I448">
        <v>2</v>
      </c>
      <c r="J448" t="s">
        <v>19</v>
      </c>
      <c r="K448" t="s">
        <v>34</v>
      </c>
      <c r="L448" t="s">
        <v>32</v>
      </c>
      <c r="M448">
        <v>3</v>
      </c>
      <c r="N448" t="s">
        <v>20</v>
      </c>
      <c r="O448" t="s">
        <v>25</v>
      </c>
      <c r="P448" t="s">
        <v>26</v>
      </c>
      <c r="Q448" t="s">
        <v>31</v>
      </c>
      <c r="R448">
        <v>64</v>
      </c>
      <c r="T448">
        <f t="shared" si="84"/>
        <v>8.296689809606568E-2</v>
      </c>
      <c r="U448">
        <f t="shared" si="93"/>
        <v>67.558413769763121</v>
      </c>
      <c r="AD448">
        <f>(E448 -$Y$7)/$Y$8</f>
        <v>-1.9795577157294329E-2</v>
      </c>
      <c r="AE448">
        <f t="shared" si="82"/>
        <v>0</v>
      </c>
      <c r="AG448">
        <f>(A448 -$W$7)/$W$8</f>
        <v>4.1185681317912485E-3</v>
      </c>
      <c r="AH448">
        <f>(B448 -$X$7)/$X$8</f>
        <v>-0.34446917712031699</v>
      </c>
      <c r="AI448">
        <f>(F448 -$Z$7)/$Z$8</f>
        <v>-1.6022654788936768</v>
      </c>
      <c r="AJ448">
        <f>(I448 -$AA$7)/$AA$8</f>
        <v>0.41145108517868284</v>
      </c>
      <c r="AK448">
        <f t="shared" si="83"/>
        <v>3.141133078780467E-2</v>
      </c>
      <c r="AL448">
        <f>IF(C448="Low", 1, IF(C448="Medium", 2, IF(C448="High", 3, "")))</f>
        <v>2</v>
      </c>
      <c r="AM448">
        <f>IF(G448="Low", 1, IF(G448="Medium", 2, IF(G448="High", 3, "")))</f>
        <v>2</v>
      </c>
      <c r="AN448">
        <f t="shared" si="85"/>
        <v>3</v>
      </c>
      <c r="AO448">
        <f t="shared" si="86"/>
        <v>1</v>
      </c>
      <c r="AP448">
        <f t="shared" si="87"/>
        <v>0</v>
      </c>
      <c r="AQ448">
        <f>IF(H448="Yes", 1, 0)</f>
        <v>1</v>
      </c>
      <c r="AR448">
        <f>IF(D448="Yes", 1, 0)</f>
        <v>0</v>
      </c>
      <c r="AS448">
        <f t="shared" si="88"/>
        <v>1</v>
      </c>
      <c r="AT448">
        <f t="shared" si="89"/>
        <v>1</v>
      </c>
      <c r="AU448">
        <f t="shared" si="90"/>
        <v>0</v>
      </c>
      <c r="AV448">
        <f t="shared" si="91"/>
        <v>0</v>
      </c>
      <c r="AX448">
        <f t="shared" si="92"/>
        <v>1</v>
      </c>
    </row>
    <row r="449" spans="1:50" x14ac:dyDescent="0.3">
      <c r="A449">
        <v>8</v>
      </c>
      <c r="B449">
        <v>89</v>
      </c>
      <c r="C449" t="s">
        <v>22</v>
      </c>
      <c r="D449" t="s">
        <v>21</v>
      </c>
      <c r="E449">
        <v>7</v>
      </c>
      <c r="F449">
        <v>81</v>
      </c>
      <c r="G449" t="s">
        <v>18</v>
      </c>
      <c r="H449" t="s">
        <v>21</v>
      </c>
      <c r="I449">
        <v>4</v>
      </c>
      <c r="J449" t="s">
        <v>22</v>
      </c>
      <c r="K449" t="s">
        <v>23</v>
      </c>
      <c r="L449" t="s">
        <v>32</v>
      </c>
      <c r="M449">
        <v>3</v>
      </c>
      <c r="N449" t="s">
        <v>20</v>
      </c>
      <c r="O449" t="s">
        <v>29</v>
      </c>
      <c r="P449" t="s">
        <v>26</v>
      </c>
      <c r="Q449" t="s">
        <v>27</v>
      </c>
      <c r="R449">
        <v>67</v>
      </c>
      <c r="T449">
        <f t="shared" si="84"/>
        <v>0.20078699032635267</v>
      </c>
      <c r="U449">
        <f t="shared" si="93"/>
        <v>68.016752938915062</v>
      </c>
      <c r="AD449">
        <f>(E449 -$Y$7)/$Y$8</f>
        <v>-1.9795577157294329E-2</v>
      </c>
      <c r="AE449">
        <f t="shared" si="82"/>
        <v>1</v>
      </c>
      <c r="AG449">
        <f>(A449 -$W$7)/$W$8</f>
        <v>-1.9991731850028542</v>
      </c>
      <c r="AH449">
        <f>(B449 -$X$7)/$X$8</f>
        <v>0.78140327206120141</v>
      </c>
      <c r="AI449">
        <f>(F449 -$Z$7)/$Z$8</f>
        <v>0.41180599500835624</v>
      </c>
      <c r="AJ449">
        <f>(I449 -$AA$7)/$AA$8</f>
        <v>2.0368366276453838</v>
      </c>
      <c r="AK449">
        <f t="shared" si="83"/>
        <v>3.141133078780467E-2</v>
      </c>
      <c r="AL449">
        <f>IF(C449="Low", 1, IF(C449="Medium", 2, IF(C449="High", 3, "")))</f>
        <v>2</v>
      </c>
      <c r="AM449">
        <f>IF(G449="Low", 1, IF(G449="Medium", 2, IF(G449="High", 3, "")))</f>
        <v>1</v>
      </c>
      <c r="AN449">
        <f t="shared" si="85"/>
        <v>2</v>
      </c>
      <c r="AO449">
        <f t="shared" si="86"/>
        <v>2</v>
      </c>
      <c r="AP449">
        <f t="shared" si="87"/>
        <v>0</v>
      </c>
      <c r="AQ449">
        <f>IF(H449="Yes", 1, 0)</f>
        <v>1</v>
      </c>
      <c r="AR449">
        <f>IF(D449="Yes", 1, 0)</f>
        <v>1</v>
      </c>
      <c r="AS449">
        <f t="shared" si="88"/>
        <v>1</v>
      </c>
      <c r="AT449">
        <f t="shared" si="89"/>
        <v>1</v>
      </c>
      <c r="AU449">
        <f t="shared" si="90"/>
        <v>0</v>
      </c>
      <c r="AV449">
        <f t="shared" si="91"/>
        <v>0</v>
      </c>
      <c r="AX449">
        <f t="shared" si="92"/>
        <v>1</v>
      </c>
    </row>
    <row r="450" spans="1:50" x14ac:dyDescent="0.3">
      <c r="A450">
        <v>19</v>
      </c>
      <c r="B450">
        <v>80</v>
      </c>
      <c r="C450" t="s">
        <v>19</v>
      </c>
      <c r="D450" t="s">
        <v>21</v>
      </c>
      <c r="E450">
        <v>7</v>
      </c>
      <c r="F450">
        <v>66</v>
      </c>
      <c r="G450" t="s">
        <v>18</v>
      </c>
      <c r="H450" t="s">
        <v>21</v>
      </c>
      <c r="I450">
        <v>4</v>
      </c>
      <c r="J450" t="s">
        <v>22</v>
      </c>
      <c r="K450" t="s">
        <v>23</v>
      </c>
      <c r="L450" t="s">
        <v>28</v>
      </c>
      <c r="M450">
        <v>4</v>
      </c>
      <c r="N450" t="s">
        <v>20</v>
      </c>
      <c r="O450" t="s">
        <v>29</v>
      </c>
      <c r="P450" t="s">
        <v>26</v>
      </c>
      <c r="Q450" t="s">
        <v>31</v>
      </c>
      <c r="R450">
        <v>69</v>
      </c>
      <c r="T450">
        <f t="shared" si="84"/>
        <v>0.36265861619292811</v>
      </c>
      <c r="U450">
        <f t="shared" si="93"/>
        <v>68.646459681666073</v>
      </c>
      <c r="AD450">
        <f>(E450 -$Y$7)/$Y$8</f>
        <v>-1.9795577157294329E-2</v>
      </c>
      <c r="AE450">
        <f t="shared" si="82"/>
        <v>1</v>
      </c>
      <c r="AG450">
        <f>(A450 -$W$7)/$W$8</f>
        <v>-0.16282241129609587</v>
      </c>
      <c r="AH450">
        <f>(B450 -$X$7)/$X$8</f>
        <v>1.9531149355348125E-3</v>
      </c>
      <c r="AI450">
        <f>(F450 -$Z$7)/$Z$8</f>
        <v>-0.62995511218235045</v>
      </c>
      <c r="AJ450">
        <f>(I450 -$AA$7)/$AA$8</f>
        <v>2.0368366276453838</v>
      </c>
      <c r="AK450">
        <f t="shared" si="83"/>
        <v>1.0011994733813825</v>
      </c>
      <c r="AL450">
        <f>IF(C450="Low", 1, IF(C450="Medium", 2, IF(C450="High", 3, "")))</f>
        <v>3</v>
      </c>
      <c r="AM450">
        <f>IF(G450="Low", 1, IF(G450="Medium", 2, IF(G450="High", 3, "")))</f>
        <v>1</v>
      </c>
      <c r="AN450">
        <f t="shared" si="85"/>
        <v>2</v>
      </c>
      <c r="AO450">
        <f t="shared" si="86"/>
        <v>2</v>
      </c>
      <c r="AP450">
        <f t="shared" si="87"/>
        <v>0</v>
      </c>
      <c r="AQ450">
        <f>IF(H450="Yes", 1, 0)</f>
        <v>1</v>
      </c>
      <c r="AR450">
        <f>IF(D450="Yes", 1, 0)</f>
        <v>1</v>
      </c>
      <c r="AS450">
        <f t="shared" si="88"/>
        <v>1</v>
      </c>
      <c r="AT450">
        <f t="shared" si="89"/>
        <v>1</v>
      </c>
      <c r="AU450">
        <f t="shared" si="90"/>
        <v>0</v>
      </c>
      <c r="AV450">
        <f t="shared" si="91"/>
        <v>0</v>
      </c>
      <c r="AX450">
        <f t="shared" si="92"/>
        <v>1</v>
      </c>
    </row>
    <row r="451" spans="1:50" x14ac:dyDescent="0.3">
      <c r="A451">
        <v>12</v>
      </c>
      <c r="B451">
        <v>98</v>
      </c>
      <c r="C451" t="s">
        <v>19</v>
      </c>
      <c r="D451" t="s">
        <v>21</v>
      </c>
      <c r="E451">
        <v>8</v>
      </c>
      <c r="F451">
        <v>51</v>
      </c>
      <c r="G451" t="s">
        <v>22</v>
      </c>
      <c r="H451" t="s">
        <v>21</v>
      </c>
      <c r="I451">
        <v>0</v>
      </c>
      <c r="J451" t="s">
        <v>18</v>
      </c>
      <c r="K451" t="s">
        <v>23</v>
      </c>
      <c r="L451" t="s">
        <v>24</v>
      </c>
      <c r="M451">
        <v>5</v>
      </c>
      <c r="N451" t="s">
        <v>20</v>
      </c>
      <c r="O451" t="s">
        <v>33</v>
      </c>
      <c r="P451" t="s">
        <v>30</v>
      </c>
      <c r="Q451" t="s">
        <v>27</v>
      </c>
      <c r="R451">
        <v>68</v>
      </c>
      <c r="T451">
        <f t="shared" si="84"/>
        <v>0.33752294273179034</v>
      </c>
      <c r="U451">
        <f t="shared" si="93"/>
        <v>68.548677856239095</v>
      </c>
      <c r="AD451">
        <f>(E451 -$Y$7)/$Y$8</f>
        <v>0.66139910137521774</v>
      </c>
      <c r="AE451">
        <f t="shared" si="82"/>
        <v>1</v>
      </c>
      <c r="AG451">
        <f>(A451 -$W$7)/$W$8</f>
        <v>-1.3314092672913058</v>
      </c>
      <c r="AH451">
        <f>(B451 -$X$7)/$X$8</f>
        <v>1.5608534291868679</v>
      </c>
      <c r="AI451">
        <f>(F451 -$Z$7)/$Z$8</f>
        <v>-1.6717162193730573</v>
      </c>
      <c r="AJ451">
        <f>(I451 -$AA$7)/$AA$8</f>
        <v>-1.213934457288018</v>
      </c>
      <c r="AK451">
        <f t="shared" si="83"/>
        <v>1.9709876159749602</v>
      </c>
      <c r="AL451">
        <f>IF(C451="Low", 1, IF(C451="Medium", 2, IF(C451="High", 3, "")))</f>
        <v>3</v>
      </c>
      <c r="AM451">
        <f>IF(G451="Low", 1, IF(G451="Medium", 2, IF(G451="High", 3, "")))</f>
        <v>2</v>
      </c>
      <c r="AN451">
        <f t="shared" si="85"/>
        <v>1</v>
      </c>
      <c r="AO451">
        <f t="shared" si="86"/>
        <v>3</v>
      </c>
      <c r="AP451">
        <f t="shared" si="87"/>
        <v>1</v>
      </c>
      <c r="AQ451">
        <f>IF(H451="Yes", 1, 0)</f>
        <v>1</v>
      </c>
      <c r="AR451">
        <f>IF(D451="Yes", 1, 0)</f>
        <v>1</v>
      </c>
      <c r="AS451">
        <f t="shared" si="88"/>
        <v>1</v>
      </c>
      <c r="AT451">
        <f t="shared" si="89"/>
        <v>0</v>
      </c>
      <c r="AU451">
        <f t="shared" si="90"/>
        <v>0</v>
      </c>
      <c r="AV451">
        <f t="shared" si="91"/>
        <v>0</v>
      </c>
      <c r="AX451">
        <f t="shared" si="92"/>
        <v>1</v>
      </c>
    </row>
    <row r="452" spans="1:50" x14ac:dyDescent="0.3">
      <c r="A452">
        <v>24</v>
      </c>
      <c r="B452">
        <v>62</v>
      </c>
      <c r="C452" t="s">
        <v>22</v>
      </c>
      <c r="D452" t="s">
        <v>20</v>
      </c>
      <c r="E452">
        <v>6</v>
      </c>
      <c r="F452">
        <v>72</v>
      </c>
      <c r="G452" t="s">
        <v>19</v>
      </c>
      <c r="H452" t="s">
        <v>21</v>
      </c>
      <c r="I452">
        <v>2</v>
      </c>
      <c r="J452" t="s">
        <v>18</v>
      </c>
      <c r="K452" t="s">
        <v>23</v>
      </c>
      <c r="L452" t="s">
        <v>32</v>
      </c>
      <c r="M452">
        <v>4</v>
      </c>
      <c r="N452" t="s">
        <v>20</v>
      </c>
      <c r="O452" t="s">
        <v>25</v>
      </c>
      <c r="P452" t="s">
        <v>26</v>
      </c>
      <c r="Q452" t="s">
        <v>27</v>
      </c>
      <c r="R452">
        <v>64</v>
      </c>
      <c r="T452">
        <f t="shared" si="84"/>
        <v>-1.4003029499791486E-2</v>
      </c>
      <c r="U452">
        <f t="shared" si="93"/>
        <v>67.181185105231634</v>
      </c>
      <c r="AD452">
        <f>(E452 -$Y$7)/$Y$8</f>
        <v>-0.70099025568980644</v>
      </c>
      <c r="AE452">
        <f t="shared" si="82"/>
        <v>1</v>
      </c>
      <c r="AG452">
        <f>(A452 -$W$7)/$W$8</f>
        <v>0.67188248584333976</v>
      </c>
      <c r="AH452">
        <f>(B452 -$X$7)/$X$8</f>
        <v>-1.5569471993157984</v>
      </c>
      <c r="AI452">
        <f>(F452 -$Z$7)/$Z$8</f>
        <v>-0.21325066930606779</v>
      </c>
      <c r="AJ452">
        <f>(I452 -$AA$7)/$AA$8</f>
        <v>0.41145108517868284</v>
      </c>
      <c r="AK452">
        <f t="shared" si="83"/>
        <v>1.0011994733813825</v>
      </c>
      <c r="AL452">
        <f>IF(C452="Low", 1, IF(C452="Medium", 2, IF(C452="High", 3, "")))</f>
        <v>2</v>
      </c>
      <c r="AM452">
        <f>IF(G452="Low", 1, IF(G452="Medium", 2, IF(G452="High", 3, "")))</f>
        <v>3</v>
      </c>
      <c r="AN452">
        <f t="shared" si="85"/>
        <v>1</v>
      </c>
      <c r="AO452">
        <f t="shared" si="86"/>
        <v>1</v>
      </c>
      <c r="AP452">
        <f t="shared" si="87"/>
        <v>0</v>
      </c>
      <c r="AQ452">
        <f>IF(H452="Yes", 1, 0)</f>
        <v>1</v>
      </c>
      <c r="AR452">
        <f>IF(D452="Yes", 1, 0)</f>
        <v>0</v>
      </c>
      <c r="AS452">
        <f t="shared" si="88"/>
        <v>1</v>
      </c>
      <c r="AT452">
        <f t="shared" si="89"/>
        <v>1</v>
      </c>
      <c r="AU452">
        <f t="shared" si="90"/>
        <v>0</v>
      </c>
      <c r="AV452">
        <f t="shared" si="91"/>
        <v>0</v>
      </c>
      <c r="AX452">
        <f t="shared" si="92"/>
        <v>1</v>
      </c>
    </row>
    <row r="453" spans="1:50" x14ac:dyDescent="0.3">
      <c r="A453">
        <v>22</v>
      </c>
      <c r="B453">
        <v>80</v>
      </c>
      <c r="C453" t="s">
        <v>19</v>
      </c>
      <c r="D453" t="s">
        <v>21</v>
      </c>
      <c r="E453">
        <v>7</v>
      </c>
      <c r="F453">
        <v>65</v>
      </c>
      <c r="G453" t="s">
        <v>22</v>
      </c>
      <c r="H453" t="s">
        <v>21</v>
      </c>
      <c r="I453">
        <v>2</v>
      </c>
      <c r="J453" t="s">
        <v>22</v>
      </c>
      <c r="K453" t="s">
        <v>34</v>
      </c>
      <c r="L453" t="s">
        <v>32</v>
      </c>
      <c r="M453">
        <v>2</v>
      </c>
      <c r="N453" t="s">
        <v>20</v>
      </c>
      <c r="O453" t="s">
        <v>25</v>
      </c>
      <c r="P453" t="s">
        <v>30</v>
      </c>
      <c r="Q453" t="s">
        <v>31</v>
      </c>
      <c r="R453">
        <v>68</v>
      </c>
      <c r="T453">
        <f t="shared" si="84"/>
        <v>0.26001736014426963</v>
      </c>
      <c r="U453">
        <f t="shared" si="93"/>
        <v>68.247168634379321</v>
      </c>
      <c r="AD453">
        <f>(E453 -$Y$7)/$Y$8</f>
        <v>-1.9795577157294329E-2</v>
      </c>
      <c r="AE453">
        <f t="shared" si="82"/>
        <v>0</v>
      </c>
      <c r="AG453">
        <f>(A453 -$W$7)/$W$8</f>
        <v>0.3380005269875655</v>
      </c>
      <c r="AH453">
        <f>(B453 -$X$7)/$X$8</f>
        <v>1.9531149355348125E-3</v>
      </c>
      <c r="AI453">
        <f>(F453 -$Z$7)/$Z$8</f>
        <v>-0.69940585266173094</v>
      </c>
      <c r="AJ453">
        <f>(I453 -$AA$7)/$AA$8</f>
        <v>0.41145108517868284</v>
      </c>
      <c r="AK453">
        <f t="shared" si="83"/>
        <v>-0.93837681180577304</v>
      </c>
      <c r="AL453">
        <f>IF(C453="Low", 1, IF(C453="Medium", 2, IF(C453="High", 3, "")))</f>
        <v>3</v>
      </c>
      <c r="AM453">
        <f>IF(G453="Low", 1, IF(G453="Medium", 2, IF(G453="High", 3, "")))</f>
        <v>2</v>
      </c>
      <c r="AN453">
        <f t="shared" si="85"/>
        <v>2</v>
      </c>
      <c r="AO453">
        <f t="shared" si="86"/>
        <v>1</v>
      </c>
      <c r="AP453">
        <f t="shared" si="87"/>
        <v>0</v>
      </c>
      <c r="AQ453">
        <f>IF(H453="Yes", 1, 0)</f>
        <v>1</v>
      </c>
      <c r="AR453">
        <f>IF(D453="Yes", 1, 0)</f>
        <v>1</v>
      </c>
      <c r="AS453">
        <f t="shared" si="88"/>
        <v>1</v>
      </c>
      <c r="AT453">
        <f t="shared" si="89"/>
        <v>0</v>
      </c>
      <c r="AU453">
        <f t="shared" si="90"/>
        <v>0</v>
      </c>
      <c r="AV453">
        <f t="shared" si="91"/>
        <v>0</v>
      </c>
      <c r="AX453">
        <f t="shared" si="92"/>
        <v>1</v>
      </c>
    </row>
    <row r="454" spans="1:50" x14ac:dyDescent="0.3">
      <c r="A454">
        <v>14</v>
      </c>
      <c r="B454">
        <v>83</v>
      </c>
      <c r="C454" t="s">
        <v>18</v>
      </c>
      <c r="D454" t="s">
        <v>21</v>
      </c>
      <c r="E454">
        <v>9</v>
      </c>
      <c r="F454">
        <v>79</v>
      </c>
      <c r="G454" t="s">
        <v>22</v>
      </c>
      <c r="H454" t="s">
        <v>21</v>
      </c>
      <c r="I454">
        <v>1</v>
      </c>
      <c r="J454" t="s">
        <v>18</v>
      </c>
      <c r="K454" t="s">
        <v>23</v>
      </c>
      <c r="L454" t="s">
        <v>24</v>
      </c>
      <c r="M454">
        <v>3</v>
      </c>
      <c r="N454" t="s">
        <v>20</v>
      </c>
      <c r="O454" t="s">
        <v>25</v>
      </c>
      <c r="P454" t="s">
        <v>26</v>
      </c>
      <c r="Q454" t="s">
        <v>27</v>
      </c>
      <c r="R454">
        <v>64</v>
      </c>
      <c r="T454">
        <f t="shared" si="84"/>
        <v>5.7608269679575233E-2</v>
      </c>
      <c r="U454">
        <f t="shared" si="93"/>
        <v>67.459764613585847</v>
      </c>
      <c r="AD454">
        <f>(E454 -$Y$7)/$Y$8</f>
        <v>1.3425937799077299</v>
      </c>
      <c r="AE454">
        <f t="shared" si="82"/>
        <v>1</v>
      </c>
      <c r="AG454">
        <f>(A454 -$W$7)/$W$8</f>
        <v>-0.9975273084355315</v>
      </c>
      <c r="AH454">
        <f>(B454 -$X$7)/$X$8</f>
        <v>0.26176983397742365</v>
      </c>
      <c r="AI454">
        <f>(F454 -$Z$7)/$Z$8</f>
        <v>0.27290451404959537</v>
      </c>
      <c r="AJ454">
        <f>(I454 -$AA$7)/$AA$8</f>
        <v>-0.40124168605466753</v>
      </c>
      <c r="AK454">
        <f t="shared" si="83"/>
        <v>3.141133078780467E-2</v>
      </c>
      <c r="AL454">
        <f>IF(C454="Low", 1, IF(C454="Medium", 2, IF(C454="High", 3, "")))</f>
        <v>1</v>
      </c>
      <c r="AM454">
        <f>IF(G454="Low", 1, IF(G454="Medium", 2, IF(G454="High", 3, "")))</f>
        <v>2</v>
      </c>
      <c r="AN454">
        <f t="shared" si="85"/>
        <v>1</v>
      </c>
      <c r="AO454">
        <f t="shared" si="86"/>
        <v>1</v>
      </c>
      <c r="AP454">
        <f t="shared" si="87"/>
        <v>1</v>
      </c>
      <c r="AQ454">
        <f>IF(H454="Yes", 1, 0)</f>
        <v>1</v>
      </c>
      <c r="AR454">
        <f>IF(D454="Yes", 1, 0)</f>
        <v>1</v>
      </c>
      <c r="AS454">
        <f t="shared" si="88"/>
        <v>1</v>
      </c>
      <c r="AT454">
        <f t="shared" si="89"/>
        <v>1</v>
      </c>
      <c r="AU454">
        <f t="shared" si="90"/>
        <v>0</v>
      </c>
      <c r="AV454">
        <f t="shared" si="91"/>
        <v>0</v>
      </c>
      <c r="AX454">
        <f t="shared" si="92"/>
        <v>1</v>
      </c>
    </row>
    <row r="455" spans="1:50" x14ac:dyDescent="0.3">
      <c r="A455">
        <v>17</v>
      </c>
      <c r="B455">
        <v>97</v>
      </c>
      <c r="C455" t="s">
        <v>22</v>
      </c>
      <c r="D455" t="s">
        <v>20</v>
      </c>
      <c r="E455">
        <v>9</v>
      </c>
      <c r="F455">
        <v>96</v>
      </c>
      <c r="G455" t="s">
        <v>19</v>
      </c>
      <c r="H455" t="s">
        <v>21</v>
      </c>
      <c r="I455">
        <v>0</v>
      </c>
      <c r="J455" t="s">
        <v>22</v>
      </c>
      <c r="K455" t="s">
        <v>23</v>
      </c>
      <c r="L455" t="s">
        <v>28</v>
      </c>
      <c r="M455">
        <v>1</v>
      </c>
      <c r="N455" t="s">
        <v>20</v>
      </c>
      <c r="O455" t="s">
        <v>33</v>
      </c>
      <c r="P455" t="s">
        <v>26</v>
      </c>
      <c r="Q455" t="s">
        <v>27</v>
      </c>
      <c r="R455">
        <v>71</v>
      </c>
      <c r="T455">
        <f t="shared" si="84"/>
        <v>0.56414927360627842</v>
      </c>
      <c r="U455">
        <f t="shared" si="93"/>
        <v>69.430290849699844</v>
      </c>
      <c r="AD455">
        <f>(E455 -$Y$7)/$Y$8</f>
        <v>1.3425937799077299</v>
      </c>
      <c r="AE455">
        <f t="shared" ref="AE455:AE518" si="94">IF(K455="Public", 1, 0)</f>
        <v>1</v>
      </c>
      <c r="AG455">
        <f>(A455 -$W$7)/$W$8</f>
        <v>-0.49670437015187013</v>
      </c>
      <c r="AH455">
        <f>(B455 -$X$7)/$X$8</f>
        <v>1.4742478561729051</v>
      </c>
      <c r="AI455">
        <f>(F455 -$Z$7)/$Z$8</f>
        <v>1.453567102199063</v>
      </c>
      <c r="AJ455">
        <f>(I455 -$AA$7)/$AA$8</f>
        <v>-1.213934457288018</v>
      </c>
      <c r="AK455">
        <f t="shared" ref="AK455:AK518" si="95">(M455 -$AB$7)/$AB$8</f>
        <v>-1.9081649543993509</v>
      </c>
      <c r="AL455">
        <f>IF(C455="Low", 1, IF(C455="Medium", 2, IF(C455="High", 3, "")))</f>
        <v>2</v>
      </c>
      <c r="AM455">
        <f>IF(G455="Low", 1, IF(G455="Medium", 2, IF(G455="High", 3, "")))</f>
        <v>3</v>
      </c>
      <c r="AN455">
        <f t="shared" si="85"/>
        <v>2</v>
      </c>
      <c r="AO455">
        <f t="shared" si="86"/>
        <v>3</v>
      </c>
      <c r="AP455">
        <f t="shared" si="87"/>
        <v>0</v>
      </c>
      <c r="AQ455">
        <f>IF(H455="Yes", 1, 0)</f>
        <v>1</v>
      </c>
      <c r="AR455">
        <f>IF(D455="Yes", 1, 0)</f>
        <v>0</v>
      </c>
      <c r="AS455">
        <f t="shared" si="88"/>
        <v>1</v>
      </c>
      <c r="AT455">
        <f t="shared" si="89"/>
        <v>1</v>
      </c>
      <c r="AU455">
        <f t="shared" si="90"/>
        <v>1</v>
      </c>
      <c r="AV455">
        <f t="shared" si="91"/>
        <v>0</v>
      </c>
      <c r="AX455">
        <f t="shared" si="92"/>
        <v>0</v>
      </c>
    </row>
    <row r="456" spans="1:50" x14ac:dyDescent="0.3">
      <c r="A456">
        <v>14</v>
      </c>
      <c r="B456">
        <v>62</v>
      </c>
      <c r="C456" t="s">
        <v>19</v>
      </c>
      <c r="D456" t="s">
        <v>21</v>
      </c>
      <c r="E456">
        <v>8</v>
      </c>
      <c r="F456">
        <v>65</v>
      </c>
      <c r="G456" t="s">
        <v>18</v>
      </c>
      <c r="H456" t="s">
        <v>21</v>
      </c>
      <c r="I456">
        <v>3</v>
      </c>
      <c r="J456" t="s">
        <v>22</v>
      </c>
      <c r="K456" t="s">
        <v>23</v>
      </c>
      <c r="L456" t="s">
        <v>28</v>
      </c>
      <c r="M456">
        <v>2</v>
      </c>
      <c r="N456" t="s">
        <v>20</v>
      </c>
      <c r="O456" t="s">
        <v>25</v>
      </c>
      <c r="P456" t="s">
        <v>35</v>
      </c>
      <c r="Q456" t="s">
        <v>27</v>
      </c>
      <c r="R456">
        <v>61</v>
      </c>
      <c r="T456">
        <f t="shared" ref="T456:T519" si="96" xml:space="preserve"> -0.428939123 + (0.162668673*AG456 ) + (0.215822964*AH456 ) + (0.066497984*AI456 ) + (0.052633968*AJ456 ) + (0.01715737*AK456 ) + (0.084014125*AL456 ) + (0.047438308* AM456) + (0.050178802*AN456 ) + (0.044245992*AO456 ) + (0.074596718*AP456 ) + (0.087859865* AQ456) + (0.034592709*AR456 ) + (0.060530552*AS456 ) + (0.063854922*AT456 )</f>
        <v>-0.29834072968589453</v>
      </c>
      <c r="U456">
        <f t="shared" si="93"/>
        <v>66.075065573368207</v>
      </c>
      <c r="AD456">
        <f>(E456 -$Y$7)/$Y$8</f>
        <v>0.66139910137521774</v>
      </c>
      <c r="AE456">
        <f t="shared" si="94"/>
        <v>1</v>
      </c>
      <c r="AG456">
        <f>(A456 -$W$7)/$W$8</f>
        <v>-0.9975273084355315</v>
      </c>
      <c r="AH456">
        <f>(B456 -$X$7)/$X$8</f>
        <v>-1.5569471993157984</v>
      </c>
      <c r="AI456">
        <f>(F456 -$Z$7)/$Z$8</f>
        <v>-0.69940585266173094</v>
      </c>
      <c r="AJ456">
        <f>(I456 -$AA$7)/$AA$8</f>
        <v>1.2241438564120333</v>
      </c>
      <c r="AK456">
        <f t="shared" si="95"/>
        <v>-0.93837681180577304</v>
      </c>
      <c r="AL456">
        <f>IF(C456="Low", 1, IF(C456="Medium", 2, IF(C456="High", 3, "")))</f>
        <v>3</v>
      </c>
      <c r="AM456">
        <f>IF(G456="Low", 1, IF(G456="Medium", 2, IF(G456="High", 3, "")))</f>
        <v>1</v>
      </c>
      <c r="AN456">
        <f t="shared" ref="AN456:AN519" si="97">IF(J456="Low", 1, IF(J456="Medium", 2, IF(J456="High", 3, "")))</f>
        <v>2</v>
      </c>
      <c r="AO456">
        <f t="shared" ref="AO456:AO519" si="98">IF(O456="High School", 1, IF(O456="College", 2, IF(O456="Postgraduate", 3, "")))</f>
        <v>1</v>
      </c>
      <c r="AP456">
        <f t="shared" ref="AP456:AP519" si="99">IF(L456="Positive", 1, 0)</f>
        <v>0</v>
      </c>
      <c r="AQ456">
        <f>IF(H456="Yes", 1, 0)</f>
        <v>1</v>
      </c>
      <c r="AR456">
        <f>IF(D456="Yes", 1, 0)</f>
        <v>1</v>
      </c>
      <c r="AS456">
        <f t="shared" ref="AS456:AS519" si="100">IF(N456="No", 1, 0)</f>
        <v>1</v>
      </c>
      <c r="AT456">
        <f t="shared" ref="AT456:AT519" si="101">IF(P456="Near", 1, 0)</f>
        <v>0</v>
      </c>
      <c r="AU456">
        <f t="shared" ref="AU456:AU519" si="102">IF(R456&gt;=70, 1, 0)</f>
        <v>0</v>
      </c>
      <c r="AV456">
        <f t="shared" ref="AV456:AV519" si="103">IF(U456&gt;=70, 1, 0)</f>
        <v>0</v>
      </c>
      <c r="AX456">
        <f t="shared" ref="AX456:AX519" si="104">IF(AU456=AV456,1,0)</f>
        <v>1</v>
      </c>
    </row>
    <row r="457" spans="1:50" x14ac:dyDescent="0.3">
      <c r="A457">
        <v>20</v>
      </c>
      <c r="B457">
        <v>83</v>
      </c>
      <c r="C457" t="s">
        <v>18</v>
      </c>
      <c r="D457" t="s">
        <v>20</v>
      </c>
      <c r="E457">
        <v>7</v>
      </c>
      <c r="F457">
        <v>100</v>
      </c>
      <c r="G457" t="s">
        <v>22</v>
      </c>
      <c r="H457" t="s">
        <v>21</v>
      </c>
      <c r="I457">
        <v>4</v>
      </c>
      <c r="J457" t="s">
        <v>22</v>
      </c>
      <c r="K457" t="s">
        <v>23</v>
      </c>
      <c r="L457" t="s">
        <v>28</v>
      </c>
      <c r="M457">
        <v>3</v>
      </c>
      <c r="N457" t="s">
        <v>20</v>
      </c>
      <c r="O457" t="s">
        <v>29</v>
      </c>
      <c r="P457" t="s">
        <v>26</v>
      </c>
      <c r="Q457" t="s">
        <v>27</v>
      </c>
      <c r="R457">
        <v>68</v>
      </c>
      <c r="T457">
        <f t="shared" si="96"/>
        <v>0.43109079699439146</v>
      </c>
      <c r="U457">
        <f t="shared" ref="U457:U520" si="105" xml:space="preserve"> (T457*$S$8)+$S$7</f>
        <v>68.912671906576676</v>
      </c>
      <c r="AD457">
        <f>(E457 -$Y$7)/$Y$8</f>
        <v>-1.9795577157294329E-2</v>
      </c>
      <c r="AE457">
        <f t="shared" si="94"/>
        <v>1</v>
      </c>
      <c r="AG457">
        <f>(A457 -$W$7)/$W$8</f>
        <v>4.1185681317912485E-3</v>
      </c>
      <c r="AH457">
        <f>(B457 -$X$7)/$X$8</f>
        <v>0.26176983397742365</v>
      </c>
      <c r="AI457">
        <f>(F457 -$Z$7)/$Z$8</f>
        <v>1.7313700641165848</v>
      </c>
      <c r="AJ457">
        <f>(I457 -$AA$7)/$AA$8</f>
        <v>2.0368366276453838</v>
      </c>
      <c r="AK457">
        <f t="shared" si="95"/>
        <v>3.141133078780467E-2</v>
      </c>
      <c r="AL457">
        <f>IF(C457="Low", 1, IF(C457="Medium", 2, IF(C457="High", 3, "")))</f>
        <v>1</v>
      </c>
      <c r="AM457">
        <f>IF(G457="Low", 1, IF(G457="Medium", 2, IF(G457="High", 3, "")))</f>
        <v>2</v>
      </c>
      <c r="AN457">
        <f t="shared" si="97"/>
        <v>2</v>
      </c>
      <c r="AO457">
        <f t="shared" si="98"/>
        <v>2</v>
      </c>
      <c r="AP457">
        <f t="shared" si="99"/>
        <v>0</v>
      </c>
      <c r="AQ457">
        <f>IF(H457="Yes", 1, 0)</f>
        <v>1</v>
      </c>
      <c r="AR457">
        <f>IF(D457="Yes", 1, 0)</f>
        <v>0</v>
      </c>
      <c r="AS457">
        <f t="shared" si="100"/>
        <v>1</v>
      </c>
      <c r="AT457">
        <f t="shared" si="101"/>
        <v>1</v>
      </c>
      <c r="AU457">
        <f t="shared" si="102"/>
        <v>0</v>
      </c>
      <c r="AV457">
        <f t="shared" si="103"/>
        <v>0</v>
      </c>
      <c r="AX457">
        <f t="shared" si="104"/>
        <v>1</v>
      </c>
    </row>
    <row r="458" spans="1:50" x14ac:dyDescent="0.3">
      <c r="A458">
        <v>26</v>
      </c>
      <c r="B458">
        <v>94</v>
      </c>
      <c r="C458" t="s">
        <v>19</v>
      </c>
      <c r="D458" t="s">
        <v>21</v>
      </c>
      <c r="E458">
        <v>10</v>
      </c>
      <c r="F458">
        <v>54</v>
      </c>
      <c r="G458" t="s">
        <v>18</v>
      </c>
      <c r="H458" t="s">
        <v>21</v>
      </c>
      <c r="I458">
        <v>2</v>
      </c>
      <c r="J458" t="s">
        <v>22</v>
      </c>
      <c r="K458" t="s">
        <v>23</v>
      </c>
      <c r="L458" t="s">
        <v>32</v>
      </c>
      <c r="M458">
        <v>5</v>
      </c>
      <c r="N458" t="s">
        <v>20</v>
      </c>
      <c r="O458" t="s">
        <v>25</v>
      </c>
      <c r="P458" t="s">
        <v>26</v>
      </c>
      <c r="Q458" t="s">
        <v>27</v>
      </c>
      <c r="R458">
        <v>73</v>
      </c>
      <c r="T458">
        <f t="shared" si="96"/>
        <v>0.64585421048200142</v>
      </c>
      <c r="U458">
        <f t="shared" si="105"/>
        <v>69.748136237310248</v>
      </c>
      <c r="AD458">
        <f>(E458 -$Y$7)/$Y$8</f>
        <v>2.0237884584402419</v>
      </c>
      <c r="AE458">
        <f t="shared" si="94"/>
        <v>1</v>
      </c>
      <c r="AG458">
        <f>(A458 -$W$7)/$W$8</f>
        <v>1.0057644446991141</v>
      </c>
      <c r="AH458">
        <f>(B458 -$X$7)/$X$8</f>
        <v>1.2144311371310161</v>
      </c>
      <c r="AI458">
        <f>(F458 -$Z$7)/$Z$8</f>
        <v>-1.4633639979349158</v>
      </c>
      <c r="AJ458">
        <f>(I458 -$AA$7)/$AA$8</f>
        <v>0.41145108517868284</v>
      </c>
      <c r="AK458">
        <f t="shared" si="95"/>
        <v>1.9709876159749602</v>
      </c>
      <c r="AL458">
        <f>IF(C458="Low", 1, IF(C458="Medium", 2, IF(C458="High", 3, "")))</f>
        <v>3</v>
      </c>
      <c r="AM458">
        <f>IF(G458="Low", 1, IF(G458="Medium", 2, IF(G458="High", 3, "")))</f>
        <v>1</v>
      </c>
      <c r="AN458">
        <f t="shared" si="97"/>
        <v>2</v>
      </c>
      <c r="AO458">
        <f t="shared" si="98"/>
        <v>1</v>
      </c>
      <c r="AP458">
        <f t="shared" si="99"/>
        <v>0</v>
      </c>
      <c r="AQ458">
        <f>IF(H458="Yes", 1, 0)</f>
        <v>1</v>
      </c>
      <c r="AR458">
        <f>IF(D458="Yes", 1, 0)</f>
        <v>1</v>
      </c>
      <c r="AS458">
        <f t="shared" si="100"/>
        <v>1</v>
      </c>
      <c r="AT458">
        <f t="shared" si="101"/>
        <v>1</v>
      </c>
      <c r="AU458">
        <f t="shared" si="102"/>
        <v>1</v>
      </c>
      <c r="AV458">
        <f t="shared" si="103"/>
        <v>0</v>
      </c>
      <c r="AX458">
        <f t="shared" si="104"/>
        <v>0</v>
      </c>
    </row>
    <row r="459" spans="1:50" x14ac:dyDescent="0.3">
      <c r="A459">
        <v>14</v>
      </c>
      <c r="B459">
        <v>70</v>
      </c>
      <c r="C459" t="s">
        <v>19</v>
      </c>
      <c r="D459" t="s">
        <v>21</v>
      </c>
      <c r="E459">
        <v>9</v>
      </c>
      <c r="F459">
        <v>54</v>
      </c>
      <c r="G459" t="s">
        <v>22</v>
      </c>
      <c r="H459" t="s">
        <v>20</v>
      </c>
      <c r="I459">
        <v>3</v>
      </c>
      <c r="J459" t="s">
        <v>22</v>
      </c>
      <c r="K459" t="s">
        <v>23</v>
      </c>
      <c r="L459" t="s">
        <v>24</v>
      </c>
      <c r="M459">
        <v>1</v>
      </c>
      <c r="N459" t="s">
        <v>20</v>
      </c>
      <c r="O459" t="s">
        <v>29</v>
      </c>
      <c r="P459" t="s">
        <v>26</v>
      </c>
      <c r="Q459" t="s">
        <v>27</v>
      </c>
      <c r="R459">
        <v>64</v>
      </c>
      <c r="T459">
        <f t="shared" si="96"/>
        <v>-7.3973573456696071E-2</v>
      </c>
      <c r="U459">
        <f t="shared" si="105"/>
        <v>66.947890012938956</v>
      </c>
      <c r="AD459">
        <f>(E459 -$Y$7)/$Y$8</f>
        <v>1.3425937799077299</v>
      </c>
      <c r="AE459">
        <f t="shared" si="94"/>
        <v>1</v>
      </c>
      <c r="AG459">
        <f>(A459 -$W$7)/$W$8</f>
        <v>-0.9975273084355315</v>
      </c>
      <c r="AH459">
        <f>(B459 -$X$7)/$X$8</f>
        <v>-0.8641026152040947</v>
      </c>
      <c r="AI459">
        <f>(F459 -$Z$7)/$Z$8</f>
        <v>-1.4633639979349158</v>
      </c>
      <c r="AJ459">
        <f>(I459 -$AA$7)/$AA$8</f>
        <v>1.2241438564120333</v>
      </c>
      <c r="AK459">
        <f t="shared" si="95"/>
        <v>-1.9081649543993509</v>
      </c>
      <c r="AL459">
        <f>IF(C459="Low", 1, IF(C459="Medium", 2, IF(C459="High", 3, "")))</f>
        <v>3</v>
      </c>
      <c r="AM459">
        <f>IF(G459="Low", 1, IF(G459="Medium", 2, IF(G459="High", 3, "")))</f>
        <v>2</v>
      </c>
      <c r="AN459">
        <f t="shared" si="97"/>
        <v>2</v>
      </c>
      <c r="AO459">
        <f t="shared" si="98"/>
        <v>2</v>
      </c>
      <c r="AP459">
        <f t="shared" si="99"/>
        <v>1</v>
      </c>
      <c r="AQ459">
        <f>IF(H459="Yes", 1, 0)</f>
        <v>0</v>
      </c>
      <c r="AR459">
        <f>IF(D459="Yes", 1, 0)</f>
        <v>1</v>
      </c>
      <c r="AS459">
        <f t="shared" si="100"/>
        <v>1</v>
      </c>
      <c r="AT459">
        <f t="shared" si="101"/>
        <v>1</v>
      </c>
      <c r="AU459">
        <f t="shared" si="102"/>
        <v>0</v>
      </c>
      <c r="AV459">
        <f t="shared" si="103"/>
        <v>0</v>
      </c>
      <c r="AX459">
        <f t="shared" si="104"/>
        <v>1</v>
      </c>
    </row>
    <row r="460" spans="1:50" x14ac:dyDescent="0.3">
      <c r="A460">
        <v>23</v>
      </c>
      <c r="B460">
        <v>95</v>
      </c>
      <c r="C460" t="s">
        <v>22</v>
      </c>
      <c r="D460" t="s">
        <v>21</v>
      </c>
      <c r="E460">
        <v>7</v>
      </c>
      <c r="F460">
        <v>86</v>
      </c>
      <c r="G460" t="s">
        <v>22</v>
      </c>
      <c r="H460" t="s">
        <v>21</v>
      </c>
      <c r="I460">
        <v>3</v>
      </c>
      <c r="J460" t="s">
        <v>22</v>
      </c>
      <c r="K460" t="s">
        <v>23</v>
      </c>
      <c r="L460" t="s">
        <v>24</v>
      </c>
      <c r="M460">
        <v>4</v>
      </c>
      <c r="N460" t="s">
        <v>21</v>
      </c>
      <c r="O460" t="s">
        <v>33</v>
      </c>
      <c r="P460" t="s">
        <v>35</v>
      </c>
      <c r="Q460" t="s">
        <v>27</v>
      </c>
      <c r="R460">
        <v>72</v>
      </c>
      <c r="T460">
        <f t="shared" si="96"/>
        <v>0.75912781683501773</v>
      </c>
      <c r="U460">
        <f t="shared" si="105"/>
        <v>70.188788842820088</v>
      </c>
      <c r="AD460">
        <f>(E460 -$Y$7)/$Y$8</f>
        <v>-1.9795577157294329E-2</v>
      </c>
      <c r="AE460">
        <f t="shared" si="94"/>
        <v>1</v>
      </c>
      <c r="AG460">
        <f>(A460 -$W$7)/$W$8</f>
        <v>0.50494150641545266</v>
      </c>
      <c r="AH460">
        <f>(B460 -$X$7)/$X$8</f>
        <v>1.3010367101449791</v>
      </c>
      <c r="AI460">
        <f>(F460 -$Z$7)/$Z$8</f>
        <v>0.75905969740525847</v>
      </c>
      <c r="AJ460">
        <f>(I460 -$AA$7)/$AA$8</f>
        <v>1.2241438564120333</v>
      </c>
      <c r="AK460">
        <f t="shared" si="95"/>
        <v>1.0011994733813825</v>
      </c>
      <c r="AL460">
        <f>IF(C460="Low", 1, IF(C460="Medium", 2, IF(C460="High", 3, "")))</f>
        <v>2</v>
      </c>
      <c r="AM460">
        <f>IF(G460="Low", 1, IF(G460="Medium", 2, IF(G460="High", 3, "")))</f>
        <v>2</v>
      </c>
      <c r="AN460">
        <f t="shared" si="97"/>
        <v>2</v>
      </c>
      <c r="AO460">
        <f t="shared" si="98"/>
        <v>3</v>
      </c>
      <c r="AP460">
        <f t="shared" si="99"/>
        <v>1</v>
      </c>
      <c r="AQ460">
        <f>IF(H460="Yes", 1, 0)</f>
        <v>1</v>
      </c>
      <c r="AR460">
        <f>IF(D460="Yes", 1, 0)</f>
        <v>1</v>
      </c>
      <c r="AS460">
        <f t="shared" si="100"/>
        <v>0</v>
      </c>
      <c r="AT460">
        <f t="shared" si="101"/>
        <v>0</v>
      </c>
      <c r="AU460">
        <f t="shared" si="102"/>
        <v>1</v>
      </c>
      <c r="AV460">
        <f t="shared" si="103"/>
        <v>1</v>
      </c>
      <c r="AX460">
        <f t="shared" si="104"/>
        <v>1</v>
      </c>
    </row>
    <row r="461" spans="1:50" x14ac:dyDescent="0.3">
      <c r="A461">
        <v>17</v>
      </c>
      <c r="B461">
        <v>61</v>
      </c>
      <c r="C461" t="s">
        <v>22</v>
      </c>
      <c r="D461" t="s">
        <v>21</v>
      </c>
      <c r="E461">
        <v>7</v>
      </c>
      <c r="F461">
        <v>87</v>
      </c>
      <c r="G461" t="s">
        <v>19</v>
      </c>
      <c r="H461" t="s">
        <v>21</v>
      </c>
      <c r="I461">
        <v>5</v>
      </c>
      <c r="J461" t="s">
        <v>22</v>
      </c>
      <c r="K461" t="s">
        <v>23</v>
      </c>
      <c r="L461" t="s">
        <v>32</v>
      </c>
      <c r="M461">
        <v>3</v>
      </c>
      <c r="N461" t="s">
        <v>20</v>
      </c>
      <c r="O461" t="s">
        <v>25</v>
      </c>
      <c r="P461" t="s">
        <v>26</v>
      </c>
      <c r="Q461" t="s">
        <v>27</v>
      </c>
      <c r="R461">
        <v>65</v>
      </c>
      <c r="T461">
        <f t="shared" si="96"/>
        <v>4.2946272281915346E-2</v>
      </c>
      <c r="U461">
        <f t="shared" si="105"/>
        <v>67.402727077982689</v>
      </c>
      <c r="AD461">
        <f>(E461 -$Y$7)/$Y$8</f>
        <v>-1.9795577157294329E-2</v>
      </c>
      <c r="AE461">
        <f t="shared" si="94"/>
        <v>1</v>
      </c>
      <c r="AG461">
        <f>(A461 -$W$7)/$W$8</f>
        <v>-0.49670437015187013</v>
      </c>
      <c r="AH461">
        <f>(B461 -$X$7)/$X$8</f>
        <v>-1.6435527723297614</v>
      </c>
      <c r="AI461">
        <f>(F461 -$Z$7)/$Z$8</f>
        <v>0.82851043788463896</v>
      </c>
      <c r="AJ461">
        <f>(I461 -$AA$7)/$AA$8</f>
        <v>2.849529398878734</v>
      </c>
      <c r="AK461">
        <f t="shared" si="95"/>
        <v>3.141133078780467E-2</v>
      </c>
      <c r="AL461">
        <f>IF(C461="Low", 1, IF(C461="Medium", 2, IF(C461="High", 3, "")))</f>
        <v>2</v>
      </c>
      <c r="AM461">
        <f>IF(G461="Low", 1, IF(G461="Medium", 2, IF(G461="High", 3, "")))</f>
        <v>3</v>
      </c>
      <c r="AN461">
        <f t="shared" si="97"/>
        <v>2</v>
      </c>
      <c r="AO461">
        <f t="shared" si="98"/>
        <v>1</v>
      </c>
      <c r="AP461">
        <f t="shared" si="99"/>
        <v>0</v>
      </c>
      <c r="AQ461">
        <f>IF(H461="Yes", 1, 0)</f>
        <v>1</v>
      </c>
      <c r="AR461">
        <f>IF(D461="Yes", 1, 0)</f>
        <v>1</v>
      </c>
      <c r="AS461">
        <f t="shared" si="100"/>
        <v>1</v>
      </c>
      <c r="AT461">
        <f t="shared" si="101"/>
        <v>1</v>
      </c>
      <c r="AU461">
        <f t="shared" si="102"/>
        <v>0</v>
      </c>
      <c r="AV461">
        <f t="shared" si="103"/>
        <v>0</v>
      </c>
      <c r="AX461">
        <f t="shared" si="104"/>
        <v>1</v>
      </c>
    </row>
    <row r="462" spans="1:50" x14ac:dyDescent="0.3">
      <c r="A462">
        <v>15</v>
      </c>
      <c r="B462">
        <v>89</v>
      </c>
      <c r="C462" t="s">
        <v>22</v>
      </c>
      <c r="D462" t="s">
        <v>21</v>
      </c>
      <c r="E462">
        <v>6</v>
      </c>
      <c r="F462">
        <v>71</v>
      </c>
      <c r="G462" t="s">
        <v>22</v>
      </c>
      <c r="H462" t="s">
        <v>21</v>
      </c>
      <c r="I462">
        <v>1</v>
      </c>
      <c r="J462" t="s">
        <v>19</v>
      </c>
      <c r="K462" t="s">
        <v>23</v>
      </c>
      <c r="L462" t="s">
        <v>24</v>
      </c>
      <c r="M462">
        <v>4</v>
      </c>
      <c r="N462" t="s">
        <v>20</v>
      </c>
      <c r="O462" t="s">
        <v>25</v>
      </c>
      <c r="P462" t="s">
        <v>26</v>
      </c>
      <c r="Q462" t="s">
        <v>31</v>
      </c>
      <c r="R462">
        <v>68</v>
      </c>
      <c r="T462">
        <f t="shared" si="96"/>
        <v>0.36097723522378394</v>
      </c>
      <c r="U462">
        <f t="shared" si="105"/>
        <v>68.639918838403801</v>
      </c>
      <c r="AD462">
        <f>(E462 -$Y$7)/$Y$8</f>
        <v>-0.70099025568980644</v>
      </c>
      <c r="AE462">
        <f t="shared" si="94"/>
        <v>1</v>
      </c>
      <c r="AG462">
        <f>(A462 -$W$7)/$W$8</f>
        <v>-0.8305863290076444</v>
      </c>
      <c r="AH462">
        <f>(B462 -$X$7)/$X$8</f>
        <v>0.78140327206120141</v>
      </c>
      <c r="AI462">
        <f>(F462 -$Z$7)/$Z$8</f>
        <v>-0.28270140978544822</v>
      </c>
      <c r="AJ462">
        <f>(I462 -$AA$7)/$AA$8</f>
        <v>-0.40124168605466753</v>
      </c>
      <c r="AK462">
        <f t="shared" si="95"/>
        <v>1.0011994733813825</v>
      </c>
      <c r="AL462">
        <f>IF(C462="Low", 1, IF(C462="Medium", 2, IF(C462="High", 3, "")))</f>
        <v>2</v>
      </c>
      <c r="AM462">
        <f>IF(G462="Low", 1, IF(G462="Medium", 2, IF(G462="High", 3, "")))</f>
        <v>2</v>
      </c>
      <c r="AN462">
        <f t="shared" si="97"/>
        <v>3</v>
      </c>
      <c r="AO462">
        <f t="shared" si="98"/>
        <v>1</v>
      </c>
      <c r="AP462">
        <f t="shared" si="99"/>
        <v>1</v>
      </c>
      <c r="AQ462">
        <f>IF(H462="Yes", 1, 0)</f>
        <v>1</v>
      </c>
      <c r="AR462">
        <f>IF(D462="Yes", 1, 0)</f>
        <v>1</v>
      </c>
      <c r="AS462">
        <f t="shared" si="100"/>
        <v>1</v>
      </c>
      <c r="AT462">
        <f t="shared" si="101"/>
        <v>1</v>
      </c>
      <c r="AU462">
        <f t="shared" si="102"/>
        <v>0</v>
      </c>
      <c r="AV462">
        <f t="shared" si="103"/>
        <v>0</v>
      </c>
      <c r="AX462">
        <f t="shared" si="104"/>
        <v>1</v>
      </c>
    </row>
    <row r="463" spans="1:50" x14ac:dyDescent="0.3">
      <c r="A463">
        <v>19</v>
      </c>
      <c r="B463">
        <v>97</v>
      </c>
      <c r="C463" t="s">
        <v>19</v>
      </c>
      <c r="D463" t="s">
        <v>21</v>
      </c>
      <c r="E463">
        <v>8</v>
      </c>
      <c r="F463">
        <v>64</v>
      </c>
      <c r="G463" t="s">
        <v>22</v>
      </c>
      <c r="H463" t="s">
        <v>21</v>
      </c>
      <c r="I463">
        <v>2</v>
      </c>
      <c r="J463" t="s">
        <v>19</v>
      </c>
      <c r="K463" t="s">
        <v>23</v>
      </c>
      <c r="L463" t="s">
        <v>24</v>
      </c>
      <c r="M463">
        <v>3</v>
      </c>
      <c r="N463" t="s">
        <v>20</v>
      </c>
      <c r="O463" t="s">
        <v>25</v>
      </c>
      <c r="P463" t="s">
        <v>26</v>
      </c>
      <c r="Q463" t="s">
        <v>27</v>
      </c>
      <c r="R463">
        <v>71</v>
      </c>
      <c r="T463">
        <f t="shared" si="96"/>
        <v>0.69695529405607271</v>
      </c>
      <c r="U463">
        <f t="shared" si="105"/>
        <v>69.946927697618435</v>
      </c>
      <c r="AD463">
        <f>(E463 -$Y$7)/$Y$8</f>
        <v>0.66139910137521774</v>
      </c>
      <c r="AE463">
        <f t="shared" si="94"/>
        <v>1</v>
      </c>
      <c r="AG463">
        <f>(A463 -$W$7)/$W$8</f>
        <v>-0.16282241129609587</v>
      </c>
      <c r="AH463">
        <f>(B463 -$X$7)/$X$8</f>
        <v>1.4742478561729051</v>
      </c>
      <c r="AI463">
        <f>(F463 -$Z$7)/$Z$8</f>
        <v>-0.76885659314111132</v>
      </c>
      <c r="AJ463">
        <f>(I463 -$AA$7)/$AA$8</f>
        <v>0.41145108517868284</v>
      </c>
      <c r="AK463">
        <f t="shared" si="95"/>
        <v>3.141133078780467E-2</v>
      </c>
      <c r="AL463">
        <f>IF(C463="Low", 1, IF(C463="Medium", 2, IF(C463="High", 3, "")))</f>
        <v>3</v>
      </c>
      <c r="AM463">
        <f>IF(G463="Low", 1, IF(G463="Medium", 2, IF(G463="High", 3, "")))</f>
        <v>2</v>
      </c>
      <c r="AN463">
        <f t="shared" si="97"/>
        <v>3</v>
      </c>
      <c r="AO463">
        <f t="shared" si="98"/>
        <v>1</v>
      </c>
      <c r="AP463">
        <f t="shared" si="99"/>
        <v>1</v>
      </c>
      <c r="AQ463">
        <f>IF(H463="Yes", 1, 0)</f>
        <v>1</v>
      </c>
      <c r="AR463">
        <f>IF(D463="Yes", 1, 0)</f>
        <v>1</v>
      </c>
      <c r="AS463">
        <f t="shared" si="100"/>
        <v>1</v>
      </c>
      <c r="AT463">
        <f t="shared" si="101"/>
        <v>1</v>
      </c>
      <c r="AU463">
        <f t="shared" si="102"/>
        <v>1</v>
      </c>
      <c r="AV463">
        <f t="shared" si="103"/>
        <v>0</v>
      </c>
      <c r="AX463">
        <f t="shared" si="104"/>
        <v>0</v>
      </c>
    </row>
    <row r="464" spans="1:50" x14ac:dyDescent="0.3">
      <c r="A464">
        <v>14</v>
      </c>
      <c r="B464">
        <v>86</v>
      </c>
      <c r="C464" t="s">
        <v>22</v>
      </c>
      <c r="D464" t="s">
        <v>21</v>
      </c>
      <c r="E464">
        <v>8</v>
      </c>
      <c r="F464">
        <v>90</v>
      </c>
      <c r="G464" t="s">
        <v>22</v>
      </c>
      <c r="H464" t="s">
        <v>20</v>
      </c>
      <c r="I464">
        <v>3</v>
      </c>
      <c r="J464" t="s">
        <v>22</v>
      </c>
      <c r="K464" t="s">
        <v>23</v>
      </c>
      <c r="L464" t="s">
        <v>28</v>
      </c>
      <c r="M464">
        <v>3</v>
      </c>
      <c r="N464" t="s">
        <v>21</v>
      </c>
      <c r="O464" t="s">
        <v>33</v>
      </c>
      <c r="P464" t="s">
        <v>26</v>
      </c>
      <c r="Q464" t="s">
        <v>27</v>
      </c>
      <c r="R464">
        <v>65</v>
      </c>
      <c r="T464">
        <f t="shared" si="96"/>
        <v>0.24973262723085154</v>
      </c>
      <c r="U464">
        <f t="shared" si="105"/>
        <v>68.207159363895371</v>
      </c>
      <c r="AD464">
        <f>(E464 -$Y$7)/$Y$8</f>
        <v>0.66139910137521774</v>
      </c>
      <c r="AE464">
        <f t="shared" si="94"/>
        <v>1</v>
      </c>
      <c r="AG464">
        <f>(A464 -$W$7)/$W$8</f>
        <v>-0.9975273084355315</v>
      </c>
      <c r="AH464">
        <f>(B464 -$X$7)/$X$8</f>
        <v>0.52158655301931256</v>
      </c>
      <c r="AI464">
        <f>(F464 -$Z$7)/$Z$8</f>
        <v>1.0368626593227803</v>
      </c>
      <c r="AJ464">
        <f>(I464 -$AA$7)/$AA$8</f>
        <v>1.2241438564120333</v>
      </c>
      <c r="AK464">
        <f t="shared" si="95"/>
        <v>3.141133078780467E-2</v>
      </c>
      <c r="AL464">
        <f>IF(C464="Low", 1, IF(C464="Medium", 2, IF(C464="High", 3, "")))</f>
        <v>2</v>
      </c>
      <c r="AM464">
        <f>IF(G464="Low", 1, IF(G464="Medium", 2, IF(G464="High", 3, "")))</f>
        <v>2</v>
      </c>
      <c r="AN464">
        <f t="shared" si="97"/>
        <v>2</v>
      </c>
      <c r="AO464">
        <f t="shared" si="98"/>
        <v>3</v>
      </c>
      <c r="AP464">
        <f t="shared" si="99"/>
        <v>0</v>
      </c>
      <c r="AQ464">
        <f>IF(H464="Yes", 1, 0)</f>
        <v>0</v>
      </c>
      <c r="AR464">
        <f>IF(D464="Yes", 1, 0)</f>
        <v>1</v>
      </c>
      <c r="AS464">
        <f t="shared" si="100"/>
        <v>0</v>
      </c>
      <c r="AT464">
        <f t="shared" si="101"/>
        <v>1</v>
      </c>
      <c r="AU464">
        <f t="shared" si="102"/>
        <v>0</v>
      </c>
      <c r="AV464">
        <f t="shared" si="103"/>
        <v>0</v>
      </c>
      <c r="AX464">
        <f t="shared" si="104"/>
        <v>1</v>
      </c>
    </row>
    <row r="465" spans="1:50" x14ac:dyDescent="0.3">
      <c r="A465">
        <v>17</v>
      </c>
      <c r="B465">
        <v>78</v>
      </c>
      <c r="C465" t="s">
        <v>22</v>
      </c>
      <c r="D465" t="s">
        <v>20</v>
      </c>
      <c r="E465">
        <v>8</v>
      </c>
      <c r="F465">
        <v>98</v>
      </c>
      <c r="G465" t="s">
        <v>18</v>
      </c>
      <c r="H465" t="s">
        <v>21</v>
      </c>
      <c r="I465">
        <v>2</v>
      </c>
      <c r="J465" t="s">
        <v>22</v>
      </c>
      <c r="K465" t="s">
        <v>34</v>
      </c>
      <c r="L465" t="s">
        <v>24</v>
      </c>
      <c r="M465">
        <v>2</v>
      </c>
      <c r="N465" t="s">
        <v>20</v>
      </c>
      <c r="O465" t="s">
        <v>25</v>
      </c>
      <c r="P465" t="s">
        <v>26</v>
      </c>
      <c r="Q465" t="s">
        <v>27</v>
      </c>
      <c r="R465">
        <v>66</v>
      </c>
      <c r="T465">
        <f t="shared" si="96"/>
        <v>0.2116656068095501</v>
      </c>
      <c r="U465">
        <f t="shared" si="105"/>
        <v>68.059072512309086</v>
      </c>
      <c r="AD465">
        <f>(E465 -$Y$7)/$Y$8</f>
        <v>0.66139910137521774</v>
      </c>
      <c r="AE465">
        <f t="shared" si="94"/>
        <v>0</v>
      </c>
      <c r="AG465">
        <f>(A465 -$W$7)/$W$8</f>
        <v>-0.49670437015187013</v>
      </c>
      <c r="AH465">
        <f>(B465 -$X$7)/$X$8</f>
        <v>-0.1712580310923911</v>
      </c>
      <c r="AI465">
        <f>(F465 -$Z$7)/$Z$8</f>
        <v>1.5924685831578238</v>
      </c>
      <c r="AJ465">
        <f>(I465 -$AA$7)/$AA$8</f>
        <v>0.41145108517868284</v>
      </c>
      <c r="AK465">
        <f t="shared" si="95"/>
        <v>-0.93837681180577304</v>
      </c>
      <c r="AL465">
        <f>IF(C465="Low", 1, IF(C465="Medium", 2, IF(C465="High", 3, "")))</f>
        <v>2</v>
      </c>
      <c r="AM465">
        <f>IF(G465="Low", 1, IF(G465="Medium", 2, IF(G465="High", 3, "")))</f>
        <v>1</v>
      </c>
      <c r="AN465">
        <f t="shared" si="97"/>
        <v>2</v>
      </c>
      <c r="AO465">
        <f t="shared" si="98"/>
        <v>1</v>
      </c>
      <c r="AP465">
        <f t="shared" si="99"/>
        <v>1</v>
      </c>
      <c r="AQ465">
        <f>IF(H465="Yes", 1, 0)</f>
        <v>1</v>
      </c>
      <c r="AR465">
        <f>IF(D465="Yes", 1, 0)</f>
        <v>0</v>
      </c>
      <c r="AS465">
        <f t="shared" si="100"/>
        <v>1</v>
      </c>
      <c r="AT465">
        <f t="shared" si="101"/>
        <v>1</v>
      </c>
      <c r="AU465">
        <f t="shared" si="102"/>
        <v>0</v>
      </c>
      <c r="AV465">
        <f t="shared" si="103"/>
        <v>0</v>
      </c>
      <c r="AX465">
        <f t="shared" si="104"/>
        <v>1</v>
      </c>
    </row>
    <row r="466" spans="1:50" x14ac:dyDescent="0.3">
      <c r="A466">
        <v>13</v>
      </c>
      <c r="B466">
        <v>62</v>
      </c>
      <c r="C466" t="s">
        <v>18</v>
      </c>
      <c r="D466" t="s">
        <v>20</v>
      </c>
      <c r="E466">
        <v>7</v>
      </c>
      <c r="F466">
        <v>99</v>
      </c>
      <c r="G466" t="s">
        <v>22</v>
      </c>
      <c r="H466" t="s">
        <v>21</v>
      </c>
      <c r="I466">
        <v>4</v>
      </c>
      <c r="J466" t="s">
        <v>18</v>
      </c>
      <c r="K466" t="s">
        <v>23</v>
      </c>
      <c r="L466" t="s">
        <v>24</v>
      </c>
      <c r="M466">
        <v>1</v>
      </c>
      <c r="N466" t="s">
        <v>20</v>
      </c>
      <c r="O466" t="s">
        <v>33</v>
      </c>
      <c r="P466" t="s">
        <v>30</v>
      </c>
      <c r="Q466" t="s">
        <v>31</v>
      </c>
      <c r="R466">
        <v>63</v>
      </c>
      <c r="T466">
        <f t="shared" si="96"/>
        <v>-0.18460995315558876</v>
      </c>
      <c r="U466">
        <f t="shared" si="105"/>
        <v>66.517496644632516</v>
      </c>
      <c r="AD466">
        <f>(E466 -$Y$7)/$Y$8</f>
        <v>-1.9795577157294329E-2</v>
      </c>
      <c r="AE466">
        <f t="shared" si="94"/>
        <v>1</v>
      </c>
      <c r="AG466">
        <f>(A466 -$W$7)/$W$8</f>
        <v>-1.1644682878634187</v>
      </c>
      <c r="AH466">
        <f>(B466 -$X$7)/$X$8</f>
        <v>-1.5569471993157984</v>
      </c>
      <c r="AI466">
        <f>(F466 -$Z$7)/$Z$8</f>
        <v>1.6619193236372043</v>
      </c>
      <c r="AJ466">
        <f>(I466 -$AA$7)/$AA$8</f>
        <v>2.0368366276453838</v>
      </c>
      <c r="AK466">
        <f t="shared" si="95"/>
        <v>-1.9081649543993509</v>
      </c>
      <c r="AL466">
        <f>IF(C466="Low", 1, IF(C466="Medium", 2, IF(C466="High", 3, "")))</f>
        <v>1</v>
      </c>
      <c r="AM466">
        <f>IF(G466="Low", 1, IF(G466="Medium", 2, IF(G466="High", 3, "")))</f>
        <v>2</v>
      </c>
      <c r="AN466">
        <f t="shared" si="97"/>
        <v>1</v>
      </c>
      <c r="AO466">
        <f t="shared" si="98"/>
        <v>3</v>
      </c>
      <c r="AP466">
        <f t="shared" si="99"/>
        <v>1</v>
      </c>
      <c r="AQ466">
        <f>IF(H466="Yes", 1, 0)</f>
        <v>1</v>
      </c>
      <c r="AR466">
        <f>IF(D466="Yes", 1, 0)</f>
        <v>0</v>
      </c>
      <c r="AS466">
        <f t="shared" si="100"/>
        <v>1</v>
      </c>
      <c r="AT466">
        <f t="shared" si="101"/>
        <v>0</v>
      </c>
      <c r="AU466">
        <f t="shared" si="102"/>
        <v>0</v>
      </c>
      <c r="AV466">
        <f t="shared" si="103"/>
        <v>0</v>
      </c>
      <c r="AX466">
        <f t="shared" si="104"/>
        <v>1</v>
      </c>
    </row>
    <row r="467" spans="1:50" x14ac:dyDescent="0.3">
      <c r="A467">
        <v>32</v>
      </c>
      <c r="B467">
        <v>97</v>
      </c>
      <c r="C467" t="s">
        <v>22</v>
      </c>
      <c r="D467" t="s">
        <v>20</v>
      </c>
      <c r="E467">
        <v>5</v>
      </c>
      <c r="F467">
        <v>82</v>
      </c>
      <c r="G467" t="s">
        <v>22</v>
      </c>
      <c r="H467" t="s">
        <v>21</v>
      </c>
      <c r="I467">
        <v>1</v>
      </c>
      <c r="J467" t="s">
        <v>22</v>
      </c>
      <c r="K467" t="s">
        <v>23</v>
      </c>
      <c r="L467" t="s">
        <v>32</v>
      </c>
      <c r="M467">
        <v>3</v>
      </c>
      <c r="N467" t="s">
        <v>20</v>
      </c>
      <c r="O467" t="s">
        <v>25</v>
      </c>
      <c r="P467" t="s">
        <v>30</v>
      </c>
      <c r="Q467" t="s">
        <v>27</v>
      </c>
      <c r="R467">
        <v>74</v>
      </c>
      <c r="T467">
        <f t="shared" si="96"/>
        <v>0.78310166757360422</v>
      </c>
      <c r="U467">
        <f t="shared" si="105"/>
        <v>70.282050990395206</v>
      </c>
      <c r="AD467">
        <f>(E467 -$Y$7)/$Y$8</f>
        <v>-1.3821849342223185</v>
      </c>
      <c r="AE467">
        <f t="shared" si="94"/>
        <v>1</v>
      </c>
      <c r="AG467">
        <f>(A467 -$W$7)/$W$8</f>
        <v>2.0074103212664367</v>
      </c>
      <c r="AH467">
        <f>(B467 -$X$7)/$X$8</f>
        <v>1.4742478561729051</v>
      </c>
      <c r="AI467">
        <f>(F467 -$Z$7)/$Z$8</f>
        <v>0.48125673548773673</v>
      </c>
      <c r="AJ467">
        <f>(I467 -$AA$7)/$AA$8</f>
        <v>-0.40124168605466753</v>
      </c>
      <c r="AK467">
        <f t="shared" si="95"/>
        <v>3.141133078780467E-2</v>
      </c>
      <c r="AL467">
        <f>IF(C467="Low", 1, IF(C467="Medium", 2, IF(C467="High", 3, "")))</f>
        <v>2</v>
      </c>
      <c r="AM467">
        <f>IF(G467="Low", 1, IF(G467="Medium", 2, IF(G467="High", 3, "")))</f>
        <v>2</v>
      </c>
      <c r="AN467">
        <f t="shared" si="97"/>
        <v>2</v>
      </c>
      <c r="AO467">
        <f t="shared" si="98"/>
        <v>1</v>
      </c>
      <c r="AP467">
        <f t="shared" si="99"/>
        <v>0</v>
      </c>
      <c r="AQ467">
        <f>IF(H467="Yes", 1, 0)</f>
        <v>1</v>
      </c>
      <c r="AR467">
        <f>IF(D467="Yes", 1, 0)</f>
        <v>0</v>
      </c>
      <c r="AS467">
        <f t="shared" si="100"/>
        <v>1</v>
      </c>
      <c r="AT467">
        <f t="shared" si="101"/>
        <v>0</v>
      </c>
      <c r="AU467">
        <f t="shared" si="102"/>
        <v>1</v>
      </c>
      <c r="AV467">
        <f t="shared" si="103"/>
        <v>1</v>
      </c>
      <c r="AX467">
        <f t="shared" si="104"/>
        <v>1</v>
      </c>
    </row>
    <row r="468" spans="1:50" x14ac:dyDescent="0.3">
      <c r="A468">
        <v>20</v>
      </c>
      <c r="B468">
        <v>79</v>
      </c>
      <c r="C468" t="s">
        <v>19</v>
      </c>
      <c r="D468" t="s">
        <v>21</v>
      </c>
      <c r="E468">
        <v>7</v>
      </c>
      <c r="F468">
        <v>87</v>
      </c>
      <c r="G468" t="s">
        <v>18</v>
      </c>
      <c r="H468" t="s">
        <v>20</v>
      </c>
      <c r="I468">
        <v>2</v>
      </c>
      <c r="J468" t="s">
        <v>19</v>
      </c>
      <c r="K468" t="s">
        <v>34</v>
      </c>
      <c r="L468" t="s">
        <v>32</v>
      </c>
      <c r="M468">
        <v>4</v>
      </c>
      <c r="N468" t="s">
        <v>21</v>
      </c>
      <c r="O468" t="s">
        <v>25</v>
      </c>
      <c r="P468" t="s">
        <v>26</v>
      </c>
      <c r="Q468" t="s">
        <v>31</v>
      </c>
      <c r="R468">
        <v>66</v>
      </c>
      <c r="T468">
        <f t="shared" si="96"/>
        <v>0.24010013350204173</v>
      </c>
      <c r="U468">
        <f t="shared" si="105"/>
        <v>68.169687409078918</v>
      </c>
      <c r="AD468">
        <f>(E468 -$Y$7)/$Y$8</f>
        <v>-1.9795577157294329E-2</v>
      </c>
      <c r="AE468">
        <f t="shared" si="94"/>
        <v>0</v>
      </c>
      <c r="AG468">
        <f>(A468 -$W$7)/$W$8</f>
        <v>4.1185681317912485E-3</v>
      </c>
      <c r="AH468">
        <f>(B468 -$X$7)/$X$8</f>
        <v>-8.4652458078428139E-2</v>
      </c>
      <c r="AI468">
        <f>(F468 -$Z$7)/$Z$8</f>
        <v>0.82851043788463896</v>
      </c>
      <c r="AJ468">
        <f>(I468 -$AA$7)/$AA$8</f>
        <v>0.41145108517868284</v>
      </c>
      <c r="AK468">
        <f t="shared" si="95"/>
        <v>1.0011994733813825</v>
      </c>
      <c r="AL468">
        <f>IF(C468="Low", 1, IF(C468="Medium", 2, IF(C468="High", 3, "")))</f>
        <v>3</v>
      </c>
      <c r="AM468">
        <f>IF(G468="Low", 1, IF(G468="Medium", 2, IF(G468="High", 3, "")))</f>
        <v>1</v>
      </c>
      <c r="AN468">
        <f t="shared" si="97"/>
        <v>3</v>
      </c>
      <c r="AO468">
        <f t="shared" si="98"/>
        <v>1</v>
      </c>
      <c r="AP468">
        <f t="shared" si="99"/>
        <v>0</v>
      </c>
      <c r="AQ468">
        <f>IF(H468="Yes", 1, 0)</f>
        <v>0</v>
      </c>
      <c r="AR468">
        <f>IF(D468="Yes", 1, 0)</f>
        <v>1</v>
      </c>
      <c r="AS468">
        <f t="shared" si="100"/>
        <v>0</v>
      </c>
      <c r="AT468">
        <f t="shared" si="101"/>
        <v>1</v>
      </c>
      <c r="AU468">
        <f t="shared" si="102"/>
        <v>0</v>
      </c>
      <c r="AV468">
        <f t="shared" si="103"/>
        <v>0</v>
      </c>
      <c r="AX468">
        <f t="shared" si="104"/>
        <v>1</v>
      </c>
    </row>
    <row r="469" spans="1:50" x14ac:dyDescent="0.3">
      <c r="A469">
        <v>16</v>
      </c>
      <c r="B469">
        <v>61</v>
      </c>
      <c r="C469" t="s">
        <v>22</v>
      </c>
      <c r="D469" t="s">
        <v>20</v>
      </c>
      <c r="E469">
        <v>8</v>
      </c>
      <c r="F469">
        <v>91</v>
      </c>
      <c r="G469" t="s">
        <v>19</v>
      </c>
      <c r="H469" t="s">
        <v>21</v>
      </c>
      <c r="I469">
        <v>2</v>
      </c>
      <c r="J469" t="s">
        <v>19</v>
      </c>
      <c r="K469" t="s">
        <v>23</v>
      </c>
      <c r="L469" t="s">
        <v>32</v>
      </c>
      <c r="M469">
        <v>3</v>
      </c>
      <c r="N469" t="s">
        <v>20</v>
      </c>
      <c r="O469" t="s">
        <v>29</v>
      </c>
      <c r="P469" t="s">
        <v>30</v>
      </c>
      <c r="Q469" t="s">
        <v>27</v>
      </c>
      <c r="R469">
        <v>63</v>
      </c>
      <c r="T469">
        <f t="shared" si="96"/>
        <v>-9.8085031338977904E-2</v>
      </c>
      <c r="U469">
        <f t="shared" si="105"/>
        <v>66.854092551371807</v>
      </c>
      <c r="AD469">
        <f>(E469 -$Y$7)/$Y$8</f>
        <v>0.66139910137521774</v>
      </c>
      <c r="AE469">
        <f t="shared" si="94"/>
        <v>1</v>
      </c>
      <c r="AG469">
        <f>(A469 -$W$7)/$W$8</f>
        <v>-0.66364534957975729</v>
      </c>
      <c r="AH469">
        <f>(B469 -$X$7)/$X$8</f>
        <v>-1.6435527723297614</v>
      </c>
      <c r="AI469">
        <f>(F469 -$Z$7)/$Z$8</f>
        <v>1.1063133998021608</v>
      </c>
      <c r="AJ469">
        <f>(I469 -$AA$7)/$AA$8</f>
        <v>0.41145108517868284</v>
      </c>
      <c r="AK469">
        <f t="shared" si="95"/>
        <v>3.141133078780467E-2</v>
      </c>
      <c r="AL469">
        <f>IF(C469="Low", 1, IF(C469="Medium", 2, IF(C469="High", 3, "")))</f>
        <v>2</v>
      </c>
      <c r="AM469">
        <f>IF(G469="Low", 1, IF(G469="Medium", 2, IF(G469="High", 3, "")))</f>
        <v>3</v>
      </c>
      <c r="AN469">
        <f t="shared" si="97"/>
        <v>3</v>
      </c>
      <c r="AO469">
        <f t="shared" si="98"/>
        <v>2</v>
      </c>
      <c r="AP469">
        <f t="shared" si="99"/>
        <v>0</v>
      </c>
      <c r="AQ469">
        <f>IF(H469="Yes", 1, 0)</f>
        <v>1</v>
      </c>
      <c r="AR469">
        <f>IF(D469="Yes", 1, 0)</f>
        <v>0</v>
      </c>
      <c r="AS469">
        <f t="shared" si="100"/>
        <v>1</v>
      </c>
      <c r="AT469">
        <f t="shared" si="101"/>
        <v>0</v>
      </c>
      <c r="AU469">
        <f t="shared" si="102"/>
        <v>0</v>
      </c>
      <c r="AV469">
        <f t="shared" si="103"/>
        <v>0</v>
      </c>
      <c r="AX469">
        <f t="shared" si="104"/>
        <v>1</v>
      </c>
    </row>
    <row r="470" spans="1:50" x14ac:dyDescent="0.3">
      <c r="A470">
        <v>21</v>
      </c>
      <c r="B470">
        <v>88</v>
      </c>
      <c r="C470" t="s">
        <v>19</v>
      </c>
      <c r="D470" t="s">
        <v>21</v>
      </c>
      <c r="E470">
        <v>6</v>
      </c>
      <c r="F470">
        <v>90</v>
      </c>
      <c r="G470" t="s">
        <v>19</v>
      </c>
      <c r="H470" t="s">
        <v>21</v>
      </c>
      <c r="I470">
        <v>2</v>
      </c>
      <c r="J470" t="s">
        <v>22</v>
      </c>
      <c r="K470" t="s">
        <v>34</v>
      </c>
      <c r="L470" t="s">
        <v>32</v>
      </c>
      <c r="M470">
        <v>4</v>
      </c>
      <c r="N470" t="s">
        <v>20</v>
      </c>
      <c r="O470" t="s">
        <v>25</v>
      </c>
      <c r="P470" t="s">
        <v>30</v>
      </c>
      <c r="Q470" t="s">
        <v>27</v>
      </c>
      <c r="R470">
        <v>72</v>
      </c>
      <c r="T470">
        <f t="shared" si="96"/>
        <v>0.57856775598358168</v>
      </c>
      <c r="U470">
        <f t="shared" si="105"/>
        <v>69.486381072582432</v>
      </c>
      <c r="AD470">
        <f>(E470 -$Y$7)/$Y$8</f>
        <v>-0.70099025568980644</v>
      </c>
      <c r="AE470">
        <f t="shared" si="94"/>
        <v>0</v>
      </c>
      <c r="AG470">
        <f>(A470 -$W$7)/$W$8</f>
        <v>0.17105954755967837</v>
      </c>
      <c r="AH470">
        <f>(B470 -$X$7)/$X$8</f>
        <v>0.69479769904723843</v>
      </c>
      <c r="AI470">
        <f>(F470 -$Z$7)/$Z$8</f>
        <v>1.0368626593227803</v>
      </c>
      <c r="AJ470">
        <f>(I470 -$AA$7)/$AA$8</f>
        <v>0.41145108517868284</v>
      </c>
      <c r="AK470">
        <f t="shared" si="95"/>
        <v>1.0011994733813825</v>
      </c>
      <c r="AL470">
        <f>IF(C470="Low", 1, IF(C470="Medium", 2, IF(C470="High", 3, "")))</f>
        <v>3</v>
      </c>
      <c r="AM470">
        <f>IF(G470="Low", 1, IF(G470="Medium", 2, IF(G470="High", 3, "")))</f>
        <v>3</v>
      </c>
      <c r="AN470">
        <f t="shared" si="97"/>
        <v>2</v>
      </c>
      <c r="AO470">
        <f t="shared" si="98"/>
        <v>1</v>
      </c>
      <c r="AP470">
        <f t="shared" si="99"/>
        <v>0</v>
      </c>
      <c r="AQ470">
        <f>IF(H470="Yes", 1, 0)</f>
        <v>1</v>
      </c>
      <c r="AR470">
        <f>IF(D470="Yes", 1, 0)</f>
        <v>1</v>
      </c>
      <c r="AS470">
        <f t="shared" si="100"/>
        <v>1</v>
      </c>
      <c r="AT470">
        <f t="shared" si="101"/>
        <v>0</v>
      </c>
      <c r="AU470">
        <f t="shared" si="102"/>
        <v>1</v>
      </c>
      <c r="AV470">
        <f t="shared" si="103"/>
        <v>0</v>
      </c>
      <c r="AX470">
        <f t="shared" si="104"/>
        <v>0</v>
      </c>
    </row>
    <row r="471" spans="1:50" x14ac:dyDescent="0.3">
      <c r="A471">
        <v>19</v>
      </c>
      <c r="B471">
        <v>79</v>
      </c>
      <c r="C471" t="s">
        <v>22</v>
      </c>
      <c r="D471" t="s">
        <v>20</v>
      </c>
      <c r="E471">
        <v>7</v>
      </c>
      <c r="F471">
        <v>100</v>
      </c>
      <c r="G471" t="s">
        <v>18</v>
      </c>
      <c r="H471" t="s">
        <v>21</v>
      </c>
      <c r="I471">
        <v>1</v>
      </c>
      <c r="J471" t="s">
        <v>19</v>
      </c>
      <c r="K471" t="s">
        <v>23</v>
      </c>
      <c r="L471" t="s">
        <v>24</v>
      </c>
      <c r="M471">
        <v>2</v>
      </c>
      <c r="N471" t="s">
        <v>20</v>
      </c>
      <c r="O471" t="s">
        <v>29</v>
      </c>
      <c r="P471" t="s">
        <v>35</v>
      </c>
      <c r="Q471" t="s">
        <v>31</v>
      </c>
      <c r="R471">
        <v>69</v>
      </c>
      <c r="T471">
        <f t="shared" si="96"/>
        <v>0.28170050860549589</v>
      </c>
      <c r="U471">
        <f t="shared" si="105"/>
        <v>68.331519580488674</v>
      </c>
      <c r="AD471">
        <f>(E471 -$Y$7)/$Y$8</f>
        <v>-1.9795577157294329E-2</v>
      </c>
      <c r="AE471">
        <f t="shared" si="94"/>
        <v>1</v>
      </c>
      <c r="AG471">
        <f>(A471 -$W$7)/$W$8</f>
        <v>-0.16282241129609587</v>
      </c>
      <c r="AH471">
        <f>(B471 -$X$7)/$X$8</f>
        <v>-8.4652458078428139E-2</v>
      </c>
      <c r="AI471">
        <f>(F471 -$Z$7)/$Z$8</f>
        <v>1.7313700641165848</v>
      </c>
      <c r="AJ471">
        <f>(I471 -$AA$7)/$AA$8</f>
        <v>-0.40124168605466753</v>
      </c>
      <c r="AK471">
        <f t="shared" si="95"/>
        <v>-0.93837681180577304</v>
      </c>
      <c r="AL471">
        <f>IF(C471="Low", 1, IF(C471="Medium", 2, IF(C471="High", 3, "")))</f>
        <v>2</v>
      </c>
      <c r="AM471">
        <f>IF(G471="Low", 1, IF(G471="Medium", 2, IF(G471="High", 3, "")))</f>
        <v>1</v>
      </c>
      <c r="AN471">
        <f t="shared" si="97"/>
        <v>3</v>
      </c>
      <c r="AO471">
        <f t="shared" si="98"/>
        <v>2</v>
      </c>
      <c r="AP471">
        <f t="shared" si="99"/>
        <v>1</v>
      </c>
      <c r="AQ471">
        <f>IF(H471="Yes", 1, 0)</f>
        <v>1</v>
      </c>
      <c r="AR471">
        <f>IF(D471="Yes", 1, 0)</f>
        <v>0</v>
      </c>
      <c r="AS471">
        <f t="shared" si="100"/>
        <v>1</v>
      </c>
      <c r="AT471">
        <f t="shared" si="101"/>
        <v>0</v>
      </c>
      <c r="AU471">
        <f t="shared" si="102"/>
        <v>0</v>
      </c>
      <c r="AV471">
        <f t="shared" si="103"/>
        <v>0</v>
      </c>
      <c r="AX471">
        <f t="shared" si="104"/>
        <v>1</v>
      </c>
    </row>
    <row r="472" spans="1:50" x14ac:dyDescent="0.3">
      <c r="A472">
        <v>19</v>
      </c>
      <c r="B472">
        <v>65</v>
      </c>
      <c r="C472" t="s">
        <v>22</v>
      </c>
      <c r="D472" t="s">
        <v>21</v>
      </c>
      <c r="E472">
        <v>9</v>
      </c>
      <c r="F472">
        <v>91</v>
      </c>
      <c r="G472" t="s">
        <v>22</v>
      </c>
      <c r="H472" t="s">
        <v>21</v>
      </c>
      <c r="I472">
        <v>1</v>
      </c>
      <c r="J472" t="s">
        <v>19</v>
      </c>
      <c r="K472" t="s">
        <v>23</v>
      </c>
      <c r="L472" t="s">
        <v>24</v>
      </c>
      <c r="M472">
        <v>4</v>
      </c>
      <c r="N472" t="s">
        <v>20</v>
      </c>
      <c r="O472" t="s">
        <v>29</v>
      </c>
      <c r="P472" t="s">
        <v>26</v>
      </c>
      <c r="Q472" t="s">
        <v>27</v>
      </c>
      <c r="R472">
        <v>67</v>
      </c>
      <c r="T472">
        <f t="shared" si="96"/>
        <v>0.15761886697591704</v>
      </c>
      <c r="U472">
        <f t="shared" si="105"/>
        <v>67.848821973866961</v>
      </c>
      <c r="AD472">
        <f>(E472 -$Y$7)/$Y$8</f>
        <v>1.3425937799077299</v>
      </c>
      <c r="AE472">
        <f t="shared" si="94"/>
        <v>1</v>
      </c>
      <c r="AG472">
        <f>(A472 -$W$7)/$W$8</f>
        <v>-0.16282241129609587</v>
      </c>
      <c r="AH472">
        <f>(B472 -$X$7)/$X$8</f>
        <v>-1.2971304802739094</v>
      </c>
      <c r="AI472">
        <f>(F472 -$Z$7)/$Z$8</f>
        <v>1.1063133998021608</v>
      </c>
      <c r="AJ472">
        <f>(I472 -$AA$7)/$AA$8</f>
        <v>-0.40124168605466753</v>
      </c>
      <c r="AK472">
        <f t="shared" si="95"/>
        <v>1.0011994733813825</v>
      </c>
      <c r="AL472">
        <f>IF(C472="Low", 1, IF(C472="Medium", 2, IF(C472="High", 3, "")))</f>
        <v>2</v>
      </c>
      <c r="AM472">
        <f>IF(G472="Low", 1, IF(G472="Medium", 2, IF(G472="High", 3, "")))</f>
        <v>2</v>
      </c>
      <c r="AN472">
        <f t="shared" si="97"/>
        <v>3</v>
      </c>
      <c r="AO472">
        <f t="shared" si="98"/>
        <v>2</v>
      </c>
      <c r="AP472">
        <f t="shared" si="99"/>
        <v>1</v>
      </c>
      <c r="AQ472">
        <f>IF(H472="Yes", 1, 0)</f>
        <v>1</v>
      </c>
      <c r="AR472">
        <f>IF(D472="Yes", 1, 0)</f>
        <v>1</v>
      </c>
      <c r="AS472">
        <f t="shared" si="100"/>
        <v>1</v>
      </c>
      <c r="AT472">
        <f t="shared" si="101"/>
        <v>1</v>
      </c>
      <c r="AU472">
        <f t="shared" si="102"/>
        <v>0</v>
      </c>
      <c r="AV472">
        <f t="shared" si="103"/>
        <v>0</v>
      </c>
      <c r="AX472">
        <f t="shared" si="104"/>
        <v>1</v>
      </c>
    </row>
    <row r="473" spans="1:50" x14ac:dyDescent="0.3">
      <c r="A473">
        <v>24</v>
      </c>
      <c r="B473">
        <v>69</v>
      </c>
      <c r="C473" t="s">
        <v>18</v>
      </c>
      <c r="D473" t="s">
        <v>20</v>
      </c>
      <c r="E473">
        <v>5</v>
      </c>
      <c r="F473">
        <v>83</v>
      </c>
      <c r="G473" t="s">
        <v>18</v>
      </c>
      <c r="H473" t="s">
        <v>21</v>
      </c>
      <c r="I473">
        <v>3</v>
      </c>
      <c r="J473" t="s">
        <v>22</v>
      </c>
      <c r="K473" t="s">
        <v>34</v>
      </c>
      <c r="L473" t="s">
        <v>32</v>
      </c>
      <c r="M473">
        <v>3</v>
      </c>
      <c r="N473" t="s">
        <v>20</v>
      </c>
      <c r="O473" t="s">
        <v>25</v>
      </c>
      <c r="P473" t="s">
        <v>26</v>
      </c>
      <c r="Q473" t="s">
        <v>27</v>
      </c>
      <c r="R473">
        <v>66</v>
      </c>
      <c r="T473">
        <f t="shared" si="96"/>
        <v>6.5063239619634353E-2</v>
      </c>
      <c r="U473">
        <f t="shared" si="105"/>
        <v>67.488765649518669</v>
      </c>
      <c r="AD473">
        <f>(E473 -$Y$7)/$Y$8</f>
        <v>-1.3821849342223185</v>
      </c>
      <c r="AE473">
        <f t="shared" si="94"/>
        <v>0</v>
      </c>
      <c r="AG473">
        <f>(A473 -$W$7)/$W$8</f>
        <v>0.67188248584333976</v>
      </c>
      <c r="AH473">
        <f>(B473 -$X$7)/$X$8</f>
        <v>-0.95070818821805769</v>
      </c>
      <c r="AI473">
        <f>(F473 -$Z$7)/$Z$8</f>
        <v>0.55070747596711711</v>
      </c>
      <c r="AJ473">
        <f>(I473 -$AA$7)/$AA$8</f>
        <v>1.2241438564120333</v>
      </c>
      <c r="AK473">
        <f t="shared" si="95"/>
        <v>3.141133078780467E-2</v>
      </c>
      <c r="AL473">
        <f>IF(C473="Low", 1, IF(C473="Medium", 2, IF(C473="High", 3, "")))</f>
        <v>1</v>
      </c>
      <c r="AM473">
        <f>IF(G473="Low", 1, IF(G473="Medium", 2, IF(G473="High", 3, "")))</f>
        <v>1</v>
      </c>
      <c r="AN473">
        <f t="shared" si="97"/>
        <v>2</v>
      </c>
      <c r="AO473">
        <f t="shared" si="98"/>
        <v>1</v>
      </c>
      <c r="AP473">
        <f t="shared" si="99"/>
        <v>0</v>
      </c>
      <c r="AQ473">
        <f>IF(H473="Yes", 1, 0)</f>
        <v>1</v>
      </c>
      <c r="AR473">
        <f>IF(D473="Yes", 1, 0)</f>
        <v>0</v>
      </c>
      <c r="AS473">
        <f t="shared" si="100"/>
        <v>1</v>
      </c>
      <c r="AT473">
        <f t="shared" si="101"/>
        <v>1</v>
      </c>
      <c r="AU473">
        <f t="shared" si="102"/>
        <v>0</v>
      </c>
      <c r="AV473">
        <f t="shared" si="103"/>
        <v>0</v>
      </c>
      <c r="AX473">
        <f t="shared" si="104"/>
        <v>1</v>
      </c>
    </row>
    <row r="474" spans="1:50" x14ac:dyDescent="0.3">
      <c r="A474">
        <v>25</v>
      </c>
      <c r="B474">
        <v>63</v>
      </c>
      <c r="C474" t="s">
        <v>19</v>
      </c>
      <c r="D474" t="s">
        <v>20</v>
      </c>
      <c r="E474">
        <v>7</v>
      </c>
      <c r="F474">
        <v>69</v>
      </c>
      <c r="G474" t="s">
        <v>22</v>
      </c>
      <c r="H474" t="s">
        <v>21</v>
      </c>
      <c r="I474">
        <v>0</v>
      </c>
      <c r="J474" t="s">
        <v>19</v>
      </c>
      <c r="K474" t="s">
        <v>34</v>
      </c>
      <c r="L474" t="s">
        <v>28</v>
      </c>
      <c r="M474">
        <v>5</v>
      </c>
      <c r="N474" t="s">
        <v>20</v>
      </c>
      <c r="O474" t="s">
        <v>25</v>
      </c>
      <c r="P474" t="s">
        <v>30</v>
      </c>
      <c r="Q474" t="s">
        <v>31</v>
      </c>
      <c r="R474">
        <v>64</v>
      </c>
      <c r="T474">
        <f t="shared" si="96"/>
        <v>2.2156529226532939E-2</v>
      </c>
      <c r="U474">
        <f t="shared" si="105"/>
        <v>67.321851623053817</v>
      </c>
      <c r="AD474">
        <f>(E474 -$Y$7)/$Y$8</f>
        <v>-1.9795577157294329E-2</v>
      </c>
      <c r="AE474">
        <f t="shared" si="94"/>
        <v>0</v>
      </c>
      <c r="AG474">
        <f>(A474 -$W$7)/$W$8</f>
        <v>0.83882346527122686</v>
      </c>
      <c r="AH474">
        <f>(B474 -$X$7)/$X$8</f>
        <v>-1.4703416263018354</v>
      </c>
      <c r="AI474">
        <f>(F474 -$Z$7)/$Z$8</f>
        <v>-0.42160289074420915</v>
      </c>
      <c r="AJ474">
        <f>(I474 -$AA$7)/$AA$8</f>
        <v>-1.213934457288018</v>
      </c>
      <c r="AK474">
        <f t="shared" si="95"/>
        <v>1.9709876159749602</v>
      </c>
      <c r="AL474">
        <f>IF(C474="Low", 1, IF(C474="Medium", 2, IF(C474="High", 3, "")))</f>
        <v>3</v>
      </c>
      <c r="AM474">
        <f>IF(G474="Low", 1, IF(G474="Medium", 2, IF(G474="High", 3, "")))</f>
        <v>2</v>
      </c>
      <c r="AN474">
        <f t="shared" si="97"/>
        <v>3</v>
      </c>
      <c r="AO474">
        <f t="shared" si="98"/>
        <v>1</v>
      </c>
      <c r="AP474">
        <f t="shared" si="99"/>
        <v>0</v>
      </c>
      <c r="AQ474">
        <f>IF(H474="Yes", 1, 0)</f>
        <v>1</v>
      </c>
      <c r="AR474">
        <f>IF(D474="Yes", 1, 0)</f>
        <v>0</v>
      </c>
      <c r="AS474">
        <f t="shared" si="100"/>
        <v>1</v>
      </c>
      <c r="AT474">
        <f t="shared" si="101"/>
        <v>0</v>
      </c>
      <c r="AU474">
        <f t="shared" si="102"/>
        <v>0</v>
      </c>
      <c r="AV474">
        <f t="shared" si="103"/>
        <v>0</v>
      </c>
      <c r="AX474">
        <f t="shared" si="104"/>
        <v>1</v>
      </c>
    </row>
    <row r="475" spans="1:50" x14ac:dyDescent="0.3">
      <c r="A475">
        <v>17</v>
      </c>
      <c r="B475">
        <v>83</v>
      </c>
      <c r="C475" t="s">
        <v>18</v>
      </c>
      <c r="D475" t="s">
        <v>20</v>
      </c>
      <c r="E475">
        <v>9</v>
      </c>
      <c r="F475">
        <v>80</v>
      </c>
      <c r="G475" t="s">
        <v>22</v>
      </c>
      <c r="H475" t="s">
        <v>21</v>
      </c>
      <c r="I475">
        <v>4</v>
      </c>
      <c r="J475" t="s">
        <v>19</v>
      </c>
      <c r="K475" t="s">
        <v>23</v>
      </c>
      <c r="L475" t="s">
        <v>28</v>
      </c>
      <c r="M475">
        <v>2</v>
      </c>
      <c r="N475" t="s">
        <v>20</v>
      </c>
      <c r="O475" t="s">
        <v>29</v>
      </c>
      <c r="P475" t="s">
        <v>26</v>
      </c>
      <c r="Q475" t="s">
        <v>31</v>
      </c>
      <c r="R475">
        <v>67</v>
      </c>
      <c r="T475">
        <f t="shared" si="96"/>
        <v>0.29079569764801672</v>
      </c>
      <c r="U475">
        <f t="shared" si="105"/>
        <v>68.366901333380881</v>
      </c>
      <c r="AD475">
        <f>(E475 -$Y$7)/$Y$8</f>
        <v>1.3425937799077299</v>
      </c>
      <c r="AE475">
        <f t="shared" si="94"/>
        <v>1</v>
      </c>
      <c r="AG475">
        <f>(A475 -$W$7)/$W$8</f>
        <v>-0.49670437015187013</v>
      </c>
      <c r="AH475">
        <f>(B475 -$X$7)/$X$8</f>
        <v>0.26176983397742365</v>
      </c>
      <c r="AI475">
        <f>(F475 -$Z$7)/$Z$8</f>
        <v>0.34235525452897581</v>
      </c>
      <c r="AJ475">
        <f>(I475 -$AA$7)/$AA$8</f>
        <v>2.0368366276453838</v>
      </c>
      <c r="AK475">
        <f t="shared" si="95"/>
        <v>-0.93837681180577304</v>
      </c>
      <c r="AL475">
        <f>IF(C475="Low", 1, IF(C475="Medium", 2, IF(C475="High", 3, "")))</f>
        <v>1</v>
      </c>
      <c r="AM475">
        <f>IF(G475="Low", 1, IF(G475="Medium", 2, IF(G475="High", 3, "")))</f>
        <v>2</v>
      </c>
      <c r="AN475">
        <f t="shared" si="97"/>
        <v>3</v>
      </c>
      <c r="AO475">
        <f t="shared" si="98"/>
        <v>2</v>
      </c>
      <c r="AP475">
        <f t="shared" si="99"/>
        <v>0</v>
      </c>
      <c r="AQ475">
        <f>IF(H475="Yes", 1, 0)</f>
        <v>1</v>
      </c>
      <c r="AR475">
        <f>IF(D475="Yes", 1, 0)</f>
        <v>0</v>
      </c>
      <c r="AS475">
        <f t="shared" si="100"/>
        <v>1</v>
      </c>
      <c r="AT475">
        <f t="shared" si="101"/>
        <v>1</v>
      </c>
      <c r="AU475">
        <f t="shared" si="102"/>
        <v>0</v>
      </c>
      <c r="AV475">
        <f t="shared" si="103"/>
        <v>0</v>
      </c>
      <c r="AX475">
        <f t="shared" si="104"/>
        <v>1</v>
      </c>
    </row>
    <row r="476" spans="1:50" x14ac:dyDescent="0.3">
      <c r="A476">
        <v>17</v>
      </c>
      <c r="B476">
        <v>85</v>
      </c>
      <c r="C476" t="s">
        <v>22</v>
      </c>
      <c r="D476" t="s">
        <v>20</v>
      </c>
      <c r="E476">
        <v>7</v>
      </c>
      <c r="F476">
        <v>94</v>
      </c>
      <c r="G476" t="s">
        <v>19</v>
      </c>
      <c r="H476" t="s">
        <v>21</v>
      </c>
      <c r="I476">
        <v>4</v>
      </c>
      <c r="J476" t="s">
        <v>22</v>
      </c>
      <c r="K476" t="s">
        <v>23</v>
      </c>
      <c r="L476" t="s">
        <v>24</v>
      </c>
      <c r="M476">
        <v>3</v>
      </c>
      <c r="N476" t="s">
        <v>20</v>
      </c>
      <c r="O476" t="s">
        <v>29</v>
      </c>
      <c r="P476" t="s">
        <v>26</v>
      </c>
      <c r="Q476" t="s">
        <v>31</v>
      </c>
      <c r="R476">
        <v>69</v>
      </c>
      <c r="T476">
        <f t="shared" si="96"/>
        <v>0.56534468277429528</v>
      </c>
      <c r="U476">
        <f t="shared" si="105"/>
        <v>69.434941184243755</v>
      </c>
      <c r="AD476">
        <f>(E476 -$Y$7)/$Y$8</f>
        <v>-1.9795577157294329E-2</v>
      </c>
      <c r="AE476">
        <f t="shared" si="94"/>
        <v>1</v>
      </c>
      <c r="AG476">
        <f>(A476 -$W$7)/$W$8</f>
        <v>-0.49670437015187013</v>
      </c>
      <c r="AH476">
        <f>(B476 -$X$7)/$X$8</f>
        <v>0.43498098000534957</v>
      </c>
      <c r="AI476">
        <f>(F476 -$Z$7)/$Z$8</f>
        <v>1.3146656212403021</v>
      </c>
      <c r="AJ476">
        <f>(I476 -$AA$7)/$AA$8</f>
        <v>2.0368366276453838</v>
      </c>
      <c r="AK476">
        <f t="shared" si="95"/>
        <v>3.141133078780467E-2</v>
      </c>
      <c r="AL476">
        <f>IF(C476="Low", 1, IF(C476="Medium", 2, IF(C476="High", 3, "")))</f>
        <v>2</v>
      </c>
      <c r="AM476">
        <f>IF(G476="Low", 1, IF(G476="Medium", 2, IF(G476="High", 3, "")))</f>
        <v>3</v>
      </c>
      <c r="AN476">
        <f t="shared" si="97"/>
        <v>2</v>
      </c>
      <c r="AO476">
        <f t="shared" si="98"/>
        <v>2</v>
      </c>
      <c r="AP476">
        <f t="shared" si="99"/>
        <v>1</v>
      </c>
      <c r="AQ476">
        <f>IF(H476="Yes", 1, 0)</f>
        <v>1</v>
      </c>
      <c r="AR476">
        <f>IF(D476="Yes", 1, 0)</f>
        <v>0</v>
      </c>
      <c r="AS476">
        <f t="shared" si="100"/>
        <v>1</v>
      </c>
      <c r="AT476">
        <f t="shared" si="101"/>
        <v>1</v>
      </c>
      <c r="AU476">
        <f t="shared" si="102"/>
        <v>0</v>
      </c>
      <c r="AV476">
        <f t="shared" si="103"/>
        <v>0</v>
      </c>
      <c r="AX476">
        <f t="shared" si="104"/>
        <v>1</v>
      </c>
    </row>
    <row r="477" spans="1:50" x14ac:dyDescent="0.3">
      <c r="A477">
        <v>18</v>
      </c>
      <c r="B477">
        <v>80</v>
      </c>
      <c r="C477" t="s">
        <v>22</v>
      </c>
      <c r="D477" t="s">
        <v>21</v>
      </c>
      <c r="E477">
        <v>6</v>
      </c>
      <c r="F477">
        <v>65</v>
      </c>
      <c r="G477" t="s">
        <v>22</v>
      </c>
      <c r="H477" t="s">
        <v>21</v>
      </c>
      <c r="I477">
        <v>2</v>
      </c>
      <c r="J477" t="s">
        <v>19</v>
      </c>
      <c r="K477" t="s">
        <v>23</v>
      </c>
      <c r="L477" t="s">
        <v>28</v>
      </c>
      <c r="M477">
        <v>2</v>
      </c>
      <c r="N477" t="s">
        <v>20</v>
      </c>
      <c r="O477" t="s">
        <v>29</v>
      </c>
      <c r="P477" t="s">
        <v>26</v>
      </c>
      <c r="Q477" t="s">
        <v>31</v>
      </c>
      <c r="R477">
        <v>65</v>
      </c>
      <c r="T477">
        <f t="shared" si="96"/>
        <v>0.22565868077285084</v>
      </c>
      <c r="U477">
        <f t="shared" si="105"/>
        <v>68.113507827821195</v>
      </c>
      <c r="AD477">
        <f>(E477 -$Y$7)/$Y$8</f>
        <v>-0.70099025568980644</v>
      </c>
      <c r="AE477">
        <f t="shared" si="94"/>
        <v>1</v>
      </c>
      <c r="AG477">
        <f>(A477 -$W$7)/$W$8</f>
        <v>-0.32976339072398297</v>
      </c>
      <c r="AH477">
        <f>(B477 -$X$7)/$X$8</f>
        <v>1.9531149355348125E-3</v>
      </c>
      <c r="AI477">
        <f>(F477 -$Z$7)/$Z$8</f>
        <v>-0.69940585266173094</v>
      </c>
      <c r="AJ477">
        <f>(I477 -$AA$7)/$AA$8</f>
        <v>0.41145108517868284</v>
      </c>
      <c r="AK477">
        <f t="shared" si="95"/>
        <v>-0.93837681180577304</v>
      </c>
      <c r="AL477">
        <f>IF(C477="Low", 1, IF(C477="Medium", 2, IF(C477="High", 3, "")))</f>
        <v>2</v>
      </c>
      <c r="AM477">
        <f>IF(G477="Low", 1, IF(G477="Medium", 2, IF(G477="High", 3, "")))</f>
        <v>2</v>
      </c>
      <c r="AN477">
        <f t="shared" si="97"/>
        <v>3</v>
      </c>
      <c r="AO477">
        <f t="shared" si="98"/>
        <v>2</v>
      </c>
      <c r="AP477">
        <f t="shared" si="99"/>
        <v>0</v>
      </c>
      <c r="AQ477">
        <f>IF(H477="Yes", 1, 0)</f>
        <v>1</v>
      </c>
      <c r="AR477">
        <f>IF(D477="Yes", 1, 0)</f>
        <v>1</v>
      </c>
      <c r="AS477">
        <f t="shared" si="100"/>
        <v>1</v>
      </c>
      <c r="AT477">
        <f t="shared" si="101"/>
        <v>1</v>
      </c>
      <c r="AU477">
        <f t="shared" si="102"/>
        <v>0</v>
      </c>
      <c r="AV477">
        <f t="shared" si="103"/>
        <v>0</v>
      </c>
      <c r="AX477">
        <f t="shared" si="104"/>
        <v>1</v>
      </c>
    </row>
    <row r="478" spans="1:50" x14ac:dyDescent="0.3">
      <c r="A478">
        <v>6</v>
      </c>
      <c r="B478">
        <v>93</v>
      </c>
      <c r="C478" t="s">
        <v>22</v>
      </c>
      <c r="D478" t="s">
        <v>20</v>
      </c>
      <c r="E478">
        <v>7</v>
      </c>
      <c r="F478">
        <v>52</v>
      </c>
      <c r="G478" t="s">
        <v>19</v>
      </c>
      <c r="H478" t="s">
        <v>21</v>
      </c>
      <c r="I478">
        <v>0</v>
      </c>
      <c r="J478" t="s">
        <v>22</v>
      </c>
      <c r="K478" t="s">
        <v>23</v>
      </c>
      <c r="L478" t="s">
        <v>32</v>
      </c>
      <c r="M478">
        <v>2</v>
      </c>
      <c r="N478" t="s">
        <v>20</v>
      </c>
      <c r="O478" t="s">
        <v>29</v>
      </c>
      <c r="P478" t="s">
        <v>26</v>
      </c>
      <c r="Q478" t="s">
        <v>31</v>
      </c>
      <c r="R478">
        <v>64</v>
      </c>
      <c r="T478">
        <f t="shared" si="96"/>
        <v>-4.0147039882383773E-2</v>
      </c>
      <c r="U478">
        <f t="shared" si="105"/>
        <v>67.079480686484146</v>
      </c>
      <c r="AD478">
        <f>(E478 -$Y$7)/$Y$8</f>
        <v>-1.9795577157294329E-2</v>
      </c>
      <c r="AE478">
        <f t="shared" si="94"/>
        <v>1</v>
      </c>
      <c r="AG478">
        <f>(A478 -$W$7)/$W$8</f>
        <v>-2.3330551438586284</v>
      </c>
      <c r="AH478">
        <f>(B478 -$X$7)/$X$8</f>
        <v>1.1278255641170531</v>
      </c>
      <c r="AI478">
        <f>(F478 -$Z$7)/$Z$8</f>
        <v>-1.6022654788936768</v>
      </c>
      <c r="AJ478">
        <f>(I478 -$AA$7)/$AA$8</f>
        <v>-1.213934457288018</v>
      </c>
      <c r="AK478">
        <f t="shared" si="95"/>
        <v>-0.93837681180577304</v>
      </c>
      <c r="AL478">
        <f>IF(C478="Low", 1, IF(C478="Medium", 2, IF(C478="High", 3, "")))</f>
        <v>2</v>
      </c>
      <c r="AM478">
        <f>IF(G478="Low", 1, IF(G478="Medium", 2, IF(G478="High", 3, "")))</f>
        <v>3</v>
      </c>
      <c r="AN478">
        <f t="shared" si="97"/>
        <v>2</v>
      </c>
      <c r="AO478">
        <f t="shared" si="98"/>
        <v>2</v>
      </c>
      <c r="AP478">
        <f t="shared" si="99"/>
        <v>0</v>
      </c>
      <c r="AQ478">
        <f>IF(H478="Yes", 1, 0)</f>
        <v>1</v>
      </c>
      <c r="AR478">
        <f>IF(D478="Yes", 1, 0)</f>
        <v>0</v>
      </c>
      <c r="AS478">
        <f t="shared" si="100"/>
        <v>1</v>
      </c>
      <c r="AT478">
        <f t="shared" si="101"/>
        <v>1</v>
      </c>
      <c r="AU478">
        <f t="shared" si="102"/>
        <v>0</v>
      </c>
      <c r="AV478">
        <f t="shared" si="103"/>
        <v>0</v>
      </c>
      <c r="AX478">
        <f t="shared" si="104"/>
        <v>1</v>
      </c>
    </row>
    <row r="479" spans="1:50" x14ac:dyDescent="0.3">
      <c r="A479">
        <v>11</v>
      </c>
      <c r="B479">
        <v>94</v>
      </c>
      <c r="C479" t="s">
        <v>22</v>
      </c>
      <c r="D479" t="s">
        <v>21</v>
      </c>
      <c r="E479">
        <v>8</v>
      </c>
      <c r="F479">
        <v>66</v>
      </c>
      <c r="G479" t="s">
        <v>19</v>
      </c>
      <c r="H479" t="s">
        <v>20</v>
      </c>
      <c r="I479">
        <v>1</v>
      </c>
      <c r="J479" t="s">
        <v>18</v>
      </c>
      <c r="K479" t="s">
        <v>23</v>
      </c>
      <c r="L479" t="s">
        <v>32</v>
      </c>
      <c r="M479">
        <v>4</v>
      </c>
      <c r="N479" t="s">
        <v>20</v>
      </c>
      <c r="O479" t="s">
        <v>25</v>
      </c>
      <c r="P479" t="s">
        <v>26</v>
      </c>
      <c r="Q479" t="s">
        <v>31</v>
      </c>
      <c r="R479">
        <v>65</v>
      </c>
      <c r="T479">
        <f t="shared" si="96"/>
        <v>0.10734277204039462</v>
      </c>
      <c r="U479">
        <f t="shared" si="105"/>
        <v>67.653239852475394</v>
      </c>
      <c r="AD479">
        <f>(E479 -$Y$7)/$Y$8</f>
        <v>0.66139910137521774</v>
      </c>
      <c r="AE479">
        <f t="shared" si="94"/>
        <v>1</v>
      </c>
      <c r="AG479">
        <f>(A479 -$W$7)/$W$8</f>
        <v>-1.4983502467191929</v>
      </c>
      <c r="AH479">
        <f>(B479 -$X$7)/$X$8</f>
        <v>1.2144311371310161</v>
      </c>
      <c r="AI479">
        <f>(F479 -$Z$7)/$Z$8</f>
        <v>-0.62995511218235045</v>
      </c>
      <c r="AJ479">
        <f>(I479 -$AA$7)/$AA$8</f>
        <v>-0.40124168605466753</v>
      </c>
      <c r="AK479">
        <f t="shared" si="95"/>
        <v>1.0011994733813825</v>
      </c>
      <c r="AL479">
        <f>IF(C479="Low", 1, IF(C479="Medium", 2, IF(C479="High", 3, "")))</f>
        <v>2</v>
      </c>
      <c r="AM479">
        <f>IF(G479="Low", 1, IF(G479="Medium", 2, IF(G479="High", 3, "")))</f>
        <v>3</v>
      </c>
      <c r="AN479">
        <f t="shared" si="97"/>
        <v>1</v>
      </c>
      <c r="AO479">
        <f t="shared" si="98"/>
        <v>1</v>
      </c>
      <c r="AP479">
        <f t="shared" si="99"/>
        <v>0</v>
      </c>
      <c r="AQ479">
        <f>IF(H479="Yes", 1, 0)</f>
        <v>0</v>
      </c>
      <c r="AR479">
        <f>IF(D479="Yes", 1, 0)</f>
        <v>1</v>
      </c>
      <c r="AS479">
        <f t="shared" si="100"/>
        <v>1</v>
      </c>
      <c r="AT479">
        <f t="shared" si="101"/>
        <v>1</v>
      </c>
      <c r="AU479">
        <f t="shared" si="102"/>
        <v>0</v>
      </c>
      <c r="AV479">
        <f t="shared" si="103"/>
        <v>0</v>
      </c>
      <c r="AX479">
        <f t="shared" si="104"/>
        <v>1</v>
      </c>
    </row>
    <row r="480" spans="1:50" x14ac:dyDescent="0.3">
      <c r="A480">
        <v>28</v>
      </c>
      <c r="B480">
        <v>85</v>
      </c>
      <c r="C480" t="s">
        <v>22</v>
      </c>
      <c r="D480" t="s">
        <v>21</v>
      </c>
      <c r="E480">
        <v>7</v>
      </c>
      <c r="F480">
        <v>98</v>
      </c>
      <c r="G480" t="s">
        <v>22</v>
      </c>
      <c r="H480" t="s">
        <v>21</v>
      </c>
      <c r="I480">
        <v>2</v>
      </c>
      <c r="J480" t="s">
        <v>19</v>
      </c>
      <c r="K480" t="s">
        <v>34</v>
      </c>
      <c r="L480" t="s">
        <v>24</v>
      </c>
      <c r="M480">
        <v>1</v>
      </c>
      <c r="N480" t="s">
        <v>21</v>
      </c>
      <c r="O480" t="s">
        <v>25</v>
      </c>
      <c r="P480" t="s">
        <v>26</v>
      </c>
      <c r="Q480" t="s">
        <v>27</v>
      </c>
      <c r="R480">
        <v>72</v>
      </c>
      <c r="T480">
        <f t="shared" si="96"/>
        <v>0.69626290361440435</v>
      </c>
      <c r="U480">
        <f t="shared" si="105"/>
        <v>69.944234187082529</v>
      </c>
      <c r="AD480">
        <f>(E480 -$Y$7)/$Y$8</f>
        <v>-1.9795577157294329E-2</v>
      </c>
      <c r="AE480">
        <f t="shared" si="94"/>
        <v>0</v>
      </c>
      <c r="AG480">
        <f>(A480 -$W$7)/$W$8</f>
        <v>1.3396464035548883</v>
      </c>
      <c r="AH480">
        <f>(B480 -$X$7)/$X$8</f>
        <v>0.43498098000534957</v>
      </c>
      <c r="AI480">
        <f>(F480 -$Z$7)/$Z$8</f>
        <v>1.5924685831578238</v>
      </c>
      <c r="AJ480">
        <f>(I480 -$AA$7)/$AA$8</f>
        <v>0.41145108517868284</v>
      </c>
      <c r="AK480">
        <f t="shared" si="95"/>
        <v>-1.9081649543993509</v>
      </c>
      <c r="AL480">
        <f>IF(C480="Low", 1, IF(C480="Medium", 2, IF(C480="High", 3, "")))</f>
        <v>2</v>
      </c>
      <c r="AM480">
        <f>IF(G480="Low", 1, IF(G480="Medium", 2, IF(G480="High", 3, "")))</f>
        <v>2</v>
      </c>
      <c r="AN480">
        <f t="shared" si="97"/>
        <v>3</v>
      </c>
      <c r="AO480">
        <f t="shared" si="98"/>
        <v>1</v>
      </c>
      <c r="AP480">
        <f t="shared" si="99"/>
        <v>1</v>
      </c>
      <c r="AQ480">
        <f>IF(H480="Yes", 1, 0)</f>
        <v>1</v>
      </c>
      <c r="AR480">
        <f>IF(D480="Yes", 1, 0)</f>
        <v>1</v>
      </c>
      <c r="AS480">
        <f t="shared" si="100"/>
        <v>0</v>
      </c>
      <c r="AT480">
        <f t="shared" si="101"/>
        <v>1</v>
      </c>
      <c r="AU480">
        <f t="shared" si="102"/>
        <v>1</v>
      </c>
      <c r="AV480">
        <f t="shared" si="103"/>
        <v>0</v>
      </c>
      <c r="AX480">
        <f t="shared" si="104"/>
        <v>0</v>
      </c>
    </row>
    <row r="481" spans="1:50" x14ac:dyDescent="0.3">
      <c r="A481">
        <v>30</v>
      </c>
      <c r="B481">
        <v>61</v>
      </c>
      <c r="C481" t="s">
        <v>18</v>
      </c>
      <c r="D481" t="s">
        <v>21</v>
      </c>
      <c r="E481">
        <v>8</v>
      </c>
      <c r="F481">
        <v>90</v>
      </c>
      <c r="G481" t="s">
        <v>22</v>
      </c>
      <c r="H481" t="s">
        <v>21</v>
      </c>
      <c r="I481">
        <v>2</v>
      </c>
      <c r="J481" t="s">
        <v>19</v>
      </c>
      <c r="K481" t="s">
        <v>23</v>
      </c>
      <c r="L481" t="s">
        <v>28</v>
      </c>
      <c r="M481">
        <v>2</v>
      </c>
      <c r="N481" t="s">
        <v>20</v>
      </c>
      <c r="O481" t="s">
        <v>25</v>
      </c>
      <c r="P481" t="s">
        <v>30</v>
      </c>
      <c r="Q481" t="s">
        <v>31</v>
      </c>
      <c r="R481">
        <v>66</v>
      </c>
      <c r="T481">
        <f t="shared" si="96"/>
        <v>0.11973685074771094</v>
      </c>
      <c r="U481">
        <f t="shared" si="105"/>
        <v>67.701454818442414</v>
      </c>
      <c r="AD481">
        <f>(E481 -$Y$7)/$Y$8</f>
        <v>0.66139910137521774</v>
      </c>
      <c r="AE481">
        <f t="shared" si="94"/>
        <v>1</v>
      </c>
      <c r="AG481">
        <f>(A481 -$W$7)/$W$8</f>
        <v>1.6735283624106625</v>
      </c>
      <c r="AH481">
        <f>(B481 -$X$7)/$X$8</f>
        <v>-1.6435527723297614</v>
      </c>
      <c r="AI481">
        <f>(F481 -$Z$7)/$Z$8</f>
        <v>1.0368626593227803</v>
      </c>
      <c r="AJ481">
        <f>(I481 -$AA$7)/$AA$8</f>
        <v>0.41145108517868284</v>
      </c>
      <c r="AK481">
        <f t="shared" si="95"/>
        <v>-0.93837681180577304</v>
      </c>
      <c r="AL481">
        <f>IF(C481="Low", 1, IF(C481="Medium", 2, IF(C481="High", 3, "")))</f>
        <v>1</v>
      </c>
      <c r="AM481">
        <f>IF(G481="Low", 1, IF(G481="Medium", 2, IF(G481="High", 3, "")))</f>
        <v>2</v>
      </c>
      <c r="AN481">
        <f t="shared" si="97"/>
        <v>3</v>
      </c>
      <c r="AO481">
        <f t="shared" si="98"/>
        <v>1</v>
      </c>
      <c r="AP481">
        <f t="shared" si="99"/>
        <v>0</v>
      </c>
      <c r="AQ481">
        <f>IF(H481="Yes", 1, 0)</f>
        <v>1</v>
      </c>
      <c r="AR481">
        <f>IF(D481="Yes", 1, 0)</f>
        <v>1</v>
      </c>
      <c r="AS481">
        <f t="shared" si="100"/>
        <v>1</v>
      </c>
      <c r="AT481">
        <f t="shared" si="101"/>
        <v>0</v>
      </c>
      <c r="AU481">
        <f t="shared" si="102"/>
        <v>0</v>
      </c>
      <c r="AV481">
        <f t="shared" si="103"/>
        <v>0</v>
      </c>
      <c r="AX481">
        <f t="shared" si="104"/>
        <v>1</v>
      </c>
    </row>
    <row r="482" spans="1:50" x14ac:dyDescent="0.3">
      <c r="A482">
        <v>19</v>
      </c>
      <c r="B482">
        <v>88</v>
      </c>
      <c r="C482" t="s">
        <v>22</v>
      </c>
      <c r="D482" t="s">
        <v>20</v>
      </c>
      <c r="E482">
        <v>7</v>
      </c>
      <c r="F482">
        <v>59</v>
      </c>
      <c r="G482" t="s">
        <v>22</v>
      </c>
      <c r="H482" t="s">
        <v>21</v>
      </c>
      <c r="I482">
        <v>2</v>
      </c>
      <c r="J482" t="s">
        <v>22</v>
      </c>
      <c r="K482" t="s">
        <v>23</v>
      </c>
      <c r="L482" t="s">
        <v>32</v>
      </c>
      <c r="M482">
        <v>3</v>
      </c>
      <c r="N482" t="s">
        <v>20</v>
      </c>
      <c r="O482" t="s">
        <v>29</v>
      </c>
      <c r="P482" t="s">
        <v>26</v>
      </c>
      <c r="Q482" t="s">
        <v>31</v>
      </c>
      <c r="R482">
        <v>66</v>
      </c>
      <c r="T482">
        <f t="shared" si="96"/>
        <v>0.30650401770901553</v>
      </c>
      <c r="U482">
        <f t="shared" si="105"/>
        <v>68.428009232969515</v>
      </c>
      <c r="AD482">
        <f>(E482 -$Y$7)/$Y$8</f>
        <v>-1.9795577157294329E-2</v>
      </c>
      <c r="AE482">
        <f t="shared" si="94"/>
        <v>1</v>
      </c>
      <c r="AG482">
        <f>(A482 -$W$7)/$W$8</f>
        <v>-0.16282241129609587</v>
      </c>
      <c r="AH482">
        <f>(B482 -$X$7)/$X$8</f>
        <v>0.69479769904723843</v>
      </c>
      <c r="AI482">
        <f>(F482 -$Z$7)/$Z$8</f>
        <v>-1.1161102955380136</v>
      </c>
      <c r="AJ482">
        <f>(I482 -$AA$7)/$AA$8</f>
        <v>0.41145108517868284</v>
      </c>
      <c r="AK482">
        <f t="shared" si="95"/>
        <v>3.141133078780467E-2</v>
      </c>
      <c r="AL482">
        <f>IF(C482="Low", 1, IF(C482="Medium", 2, IF(C482="High", 3, "")))</f>
        <v>2</v>
      </c>
      <c r="AM482">
        <f>IF(G482="Low", 1, IF(G482="Medium", 2, IF(G482="High", 3, "")))</f>
        <v>2</v>
      </c>
      <c r="AN482">
        <f t="shared" si="97"/>
        <v>2</v>
      </c>
      <c r="AO482">
        <f t="shared" si="98"/>
        <v>2</v>
      </c>
      <c r="AP482">
        <f t="shared" si="99"/>
        <v>0</v>
      </c>
      <c r="AQ482">
        <f>IF(H482="Yes", 1, 0)</f>
        <v>1</v>
      </c>
      <c r="AR482">
        <f>IF(D482="Yes", 1, 0)</f>
        <v>0</v>
      </c>
      <c r="AS482">
        <f t="shared" si="100"/>
        <v>1</v>
      </c>
      <c r="AT482">
        <f t="shared" si="101"/>
        <v>1</v>
      </c>
      <c r="AU482">
        <f t="shared" si="102"/>
        <v>0</v>
      </c>
      <c r="AV482">
        <f t="shared" si="103"/>
        <v>0</v>
      </c>
      <c r="AX482">
        <f t="shared" si="104"/>
        <v>1</v>
      </c>
    </row>
    <row r="483" spans="1:50" x14ac:dyDescent="0.3">
      <c r="A483">
        <v>23</v>
      </c>
      <c r="B483">
        <v>77</v>
      </c>
      <c r="C483" t="s">
        <v>19</v>
      </c>
      <c r="D483" t="s">
        <v>21</v>
      </c>
      <c r="E483">
        <v>7</v>
      </c>
      <c r="F483">
        <v>51</v>
      </c>
      <c r="G483" t="s">
        <v>22</v>
      </c>
      <c r="H483" t="s">
        <v>21</v>
      </c>
      <c r="I483">
        <v>1</v>
      </c>
      <c r="J483" t="s">
        <v>18</v>
      </c>
      <c r="K483" t="s">
        <v>34</v>
      </c>
      <c r="L483" t="s">
        <v>24</v>
      </c>
      <c r="M483">
        <v>3</v>
      </c>
      <c r="N483" t="s">
        <v>20</v>
      </c>
      <c r="O483" t="s">
        <v>29</v>
      </c>
      <c r="P483" t="s">
        <v>30</v>
      </c>
      <c r="Q483" t="s">
        <v>27</v>
      </c>
      <c r="R483">
        <v>67</v>
      </c>
      <c r="T483">
        <f t="shared" si="96"/>
        <v>0.20897001079730809</v>
      </c>
      <c r="U483">
        <f t="shared" si="105"/>
        <v>68.048586208884657</v>
      </c>
      <c r="AD483">
        <f>(E483 -$Y$7)/$Y$8</f>
        <v>-1.9795577157294329E-2</v>
      </c>
      <c r="AE483">
        <f t="shared" si="94"/>
        <v>0</v>
      </c>
      <c r="AG483">
        <f>(A483 -$W$7)/$W$8</f>
        <v>0.50494150641545266</v>
      </c>
      <c r="AH483">
        <f>(B483 -$X$7)/$X$8</f>
        <v>-0.25786360410635406</v>
      </c>
      <c r="AI483">
        <f>(F483 -$Z$7)/$Z$8</f>
        <v>-1.6717162193730573</v>
      </c>
      <c r="AJ483">
        <f>(I483 -$AA$7)/$AA$8</f>
        <v>-0.40124168605466753</v>
      </c>
      <c r="AK483">
        <f t="shared" si="95"/>
        <v>3.141133078780467E-2</v>
      </c>
      <c r="AL483">
        <f>IF(C483="Low", 1, IF(C483="Medium", 2, IF(C483="High", 3, "")))</f>
        <v>3</v>
      </c>
      <c r="AM483">
        <f>IF(G483="Low", 1, IF(G483="Medium", 2, IF(G483="High", 3, "")))</f>
        <v>2</v>
      </c>
      <c r="AN483">
        <f t="shared" si="97"/>
        <v>1</v>
      </c>
      <c r="AO483">
        <f t="shared" si="98"/>
        <v>2</v>
      </c>
      <c r="AP483">
        <f t="shared" si="99"/>
        <v>1</v>
      </c>
      <c r="AQ483">
        <f>IF(H483="Yes", 1, 0)</f>
        <v>1</v>
      </c>
      <c r="AR483">
        <f>IF(D483="Yes", 1, 0)</f>
        <v>1</v>
      </c>
      <c r="AS483">
        <f t="shared" si="100"/>
        <v>1</v>
      </c>
      <c r="AT483">
        <f t="shared" si="101"/>
        <v>0</v>
      </c>
      <c r="AU483">
        <f t="shared" si="102"/>
        <v>0</v>
      </c>
      <c r="AV483">
        <f t="shared" si="103"/>
        <v>0</v>
      </c>
      <c r="AX483">
        <f t="shared" si="104"/>
        <v>1</v>
      </c>
    </row>
    <row r="484" spans="1:50" x14ac:dyDescent="0.3">
      <c r="A484">
        <v>22</v>
      </c>
      <c r="B484">
        <v>83</v>
      </c>
      <c r="C484" t="s">
        <v>22</v>
      </c>
      <c r="D484" t="s">
        <v>21</v>
      </c>
      <c r="E484">
        <v>8</v>
      </c>
      <c r="F484">
        <v>83</v>
      </c>
      <c r="G484" t="s">
        <v>19</v>
      </c>
      <c r="H484" t="s">
        <v>21</v>
      </c>
      <c r="I484">
        <v>1</v>
      </c>
      <c r="J484" t="s">
        <v>22</v>
      </c>
      <c r="K484" t="s">
        <v>34</v>
      </c>
      <c r="L484" t="s">
        <v>28</v>
      </c>
      <c r="M484">
        <v>3</v>
      </c>
      <c r="N484" t="s">
        <v>21</v>
      </c>
      <c r="O484" t="s">
        <v>33</v>
      </c>
      <c r="P484" t="s">
        <v>30</v>
      </c>
      <c r="Q484" t="s">
        <v>27</v>
      </c>
      <c r="R484">
        <v>69</v>
      </c>
      <c r="T484">
        <f t="shared" si="96"/>
        <v>0.36447117433915649</v>
      </c>
      <c r="U484">
        <f t="shared" si="105"/>
        <v>68.653510825312765</v>
      </c>
      <c r="AD484">
        <f>(E484 -$Y$7)/$Y$8</f>
        <v>0.66139910137521774</v>
      </c>
      <c r="AE484">
        <f t="shared" si="94"/>
        <v>0</v>
      </c>
      <c r="AG484">
        <f>(A484 -$W$7)/$W$8</f>
        <v>0.3380005269875655</v>
      </c>
      <c r="AH484">
        <f>(B484 -$X$7)/$X$8</f>
        <v>0.26176983397742365</v>
      </c>
      <c r="AI484">
        <f>(F484 -$Z$7)/$Z$8</f>
        <v>0.55070747596711711</v>
      </c>
      <c r="AJ484">
        <f>(I484 -$AA$7)/$AA$8</f>
        <v>-0.40124168605466753</v>
      </c>
      <c r="AK484">
        <f t="shared" si="95"/>
        <v>3.141133078780467E-2</v>
      </c>
      <c r="AL484">
        <f>IF(C484="Low", 1, IF(C484="Medium", 2, IF(C484="High", 3, "")))</f>
        <v>2</v>
      </c>
      <c r="AM484">
        <f>IF(G484="Low", 1, IF(G484="Medium", 2, IF(G484="High", 3, "")))</f>
        <v>3</v>
      </c>
      <c r="AN484">
        <f t="shared" si="97"/>
        <v>2</v>
      </c>
      <c r="AO484">
        <f t="shared" si="98"/>
        <v>3</v>
      </c>
      <c r="AP484">
        <f t="shared" si="99"/>
        <v>0</v>
      </c>
      <c r="AQ484">
        <f>IF(H484="Yes", 1, 0)</f>
        <v>1</v>
      </c>
      <c r="AR484">
        <f>IF(D484="Yes", 1, 0)</f>
        <v>1</v>
      </c>
      <c r="AS484">
        <f t="shared" si="100"/>
        <v>0</v>
      </c>
      <c r="AT484">
        <f t="shared" si="101"/>
        <v>0</v>
      </c>
      <c r="AU484">
        <f t="shared" si="102"/>
        <v>0</v>
      </c>
      <c r="AV484">
        <f t="shared" si="103"/>
        <v>0</v>
      </c>
      <c r="AX484">
        <f t="shared" si="104"/>
        <v>1</v>
      </c>
    </row>
    <row r="485" spans="1:50" x14ac:dyDescent="0.3">
      <c r="A485">
        <v>38</v>
      </c>
      <c r="B485">
        <v>86</v>
      </c>
      <c r="C485" t="s">
        <v>18</v>
      </c>
      <c r="D485" t="s">
        <v>21</v>
      </c>
      <c r="E485">
        <v>7</v>
      </c>
      <c r="F485">
        <v>79</v>
      </c>
      <c r="G485" t="s">
        <v>18</v>
      </c>
      <c r="H485" t="s">
        <v>21</v>
      </c>
      <c r="I485">
        <v>3</v>
      </c>
      <c r="J485" t="s">
        <v>22</v>
      </c>
      <c r="K485" t="s">
        <v>23</v>
      </c>
      <c r="L485" t="s">
        <v>28</v>
      </c>
      <c r="M485">
        <v>3</v>
      </c>
      <c r="N485" t="s">
        <v>20</v>
      </c>
      <c r="O485" t="s">
        <v>25</v>
      </c>
      <c r="P485" t="s">
        <v>26</v>
      </c>
      <c r="Q485" t="s">
        <v>27</v>
      </c>
      <c r="R485">
        <v>73</v>
      </c>
      <c r="T485">
        <f t="shared" si="96"/>
        <v>0.77912257293831844</v>
      </c>
      <c r="U485">
        <f t="shared" si="105"/>
        <v>70.266571670233503</v>
      </c>
      <c r="AD485">
        <f>(E485 -$Y$7)/$Y$8</f>
        <v>-1.9795577157294329E-2</v>
      </c>
      <c r="AE485">
        <f t="shared" si="94"/>
        <v>1</v>
      </c>
      <c r="AG485">
        <f>(A485 -$W$7)/$W$8</f>
        <v>3.0090561978337593</v>
      </c>
      <c r="AH485">
        <f>(B485 -$X$7)/$X$8</f>
        <v>0.52158655301931256</v>
      </c>
      <c r="AI485">
        <f>(F485 -$Z$7)/$Z$8</f>
        <v>0.27290451404959537</v>
      </c>
      <c r="AJ485">
        <f>(I485 -$AA$7)/$AA$8</f>
        <v>1.2241438564120333</v>
      </c>
      <c r="AK485">
        <f t="shared" si="95"/>
        <v>3.141133078780467E-2</v>
      </c>
      <c r="AL485">
        <f>IF(C485="Low", 1, IF(C485="Medium", 2, IF(C485="High", 3, "")))</f>
        <v>1</v>
      </c>
      <c r="AM485">
        <f>IF(G485="Low", 1, IF(G485="Medium", 2, IF(G485="High", 3, "")))</f>
        <v>1</v>
      </c>
      <c r="AN485">
        <f t="shared" si="97"/>
        <v>2</v>
      </c>
      <c r="AO485">
        <f t="shared" si="98"/>
        <v>1</v>
      </c>
      <c r="AP485">
        <f t="shared" si="99"/>
        <v>0</v>
      </c>
      <c r="AQ485">
        <f>IF(H485="Yes", 1, 0)</f>
        <v>1</v>
      </c>
      <c r="AR485">
        <f>IF(D485="Yes", 1, 0)</f>
        <v>1</v>
      </c>
      <c r="AS485">
        <f t="shared" si="100"/>
        <v>1</v>
      </c>
      <c r="AT485">
        <f t="shared" si="101"/>
        <v>1</v>
      </c>
      <c r="AU485">
        <f t="shared" si="102"/>
        <v>1</v>
      </c>
      <c r="AV485">
        <f t="shared" si="103"/>
        <v>1</v>
      </c>
      <c r="AX485">
        <f t="shared" si="104"/>
        <v>1</v>
      </c>
    </row>
    <row r="486" spans="1:50" x14ac:dyDescent="0.3">
      <c r="A486">
        <v>27</v>
      </c>
      <c r="B486">
        <v>74</v>
      </c>
      <c r="C486" t="s">
        <v>22</v>
      </c>
      <c r="D486" t="s">
        <v>20</v>
      </c>
      <c r="E486">
        <v>6</v>
      </c>
      <c r="F486">
        <v>54</v>
      </c>
      <c r="G486" t="s">
        <v>22</v>
      </c>
      <c r="H486" t="s">
        <v>21</v>
      </c>
      <c r="I486">
        <v>3</v>
      </c>
      <c r="J486" t="s">
        <v>22</v>
      </c>
      <c r="K486" t="s">
        <v>23</v>
      </c>
      <c r="L486" t="s">
        <v>32</v>
      </c>
      <c r="M486">
        <v>3</v>
      </c>
      <c r="N486" t="s">
        <v>20</v>
      </c>
      <c r="O486" t="s">
        <v>29</v>
      </c>
      <c r="P486" t="s">
        <v>26</v>
      </c>
      <c r="Q486" t="s">
        <v>31</v>
      </c>
      <c r="R486">
        <v>69</v>
      </c>
      <c r="T486">
        <f t="shared" si="96"/>
        <v>0.28175553208576409</v>
      </c>
      <c r="U486">
        <f t="shared" si="105"/>
        <v>68.331733630705017</v>
      </c>
      <c r="AD486">
        <f>(E486 -$Y$7)/$Y$8</f>
        <v>-0.70099025568980644</v>
      </c>
      <c r="AE486">
        <f t="shared" si="94"/>
        <v>1</v>
      </c>
      <c r="AG486">
        <f>(A486 -$W$7)/$W$8</f>
        <v>1.1727054241270012</v>
      </c>
      <c r="AH486">
        <f>(B486 -$X$7)/$X$8</f>
        <v>-0.51768032314824286</v>
      </c>
      <c r="AI486">
        <f>(F486 -$Z$7)/$Z$8</f>
        <v>-1.4633639979349158</v>
      </c>
      <c r="AJ486">
        <f>(I486 -$AA$7)/$AA$8</f>
        <v>1.2241438564120333</v>
      </c>
      <c r="AK486">
        <f t="shared" si="95"/>
        <v>3.141133078780467E-2</v>
      </c>
      <c r="AL486">
        <f>IF(C486="Low", 1, IF(C486="Medium", 2, IF(C486="High", 3, "")))</f>
        <v>2</v>
      </c>
      <c r="AM486">
        <f>IF(G486="Low", 1, IF(G486="Medium", 2, IF(G486="High", 3, "")))</f>
        <v>2</v>
      </c>
      <c r="AN486">
        <f t="shared" si="97"/>
        <v>2</v>
      </c>
      <c r="AO486">
        <f t="shared" si="98"/>
        <v>2</v>
      </c>
      <c r="AP486">
        <f t="shared" si="99"/>
        <v>0</v>
      </c>
      <c r="AQ486">
        <f>IF(H486="Yes", 1, 0)</f>
        <v>1</v>
      </c>
      <c r="AR486">
        <f>IF(D486="Yes", 1, 0)</f>
        <v>0</v>
      </c>
      <c r="AS486">
        <f t="shared" si="100"/>
        <v>1</v>
      </c>
      <c r="AT486">
        <f t="shared" si="101"/>
        <v>1</v>
      </c>
      <c r="AU486">
        <f t="shared" si="102"/>
        <v>0</v>
      </c>
      <c r="AV486">
        <f t="shared" si="103"/>
        <v>0</v>
      </c>
      <c r="AX486">
        <f t="shared" si="104"/>
        <v>1</v>
      </c>
    </row>
    <row r="487" spans="1:50" x14ac:dyDescent="0.3">
      <c r="A487">
        <v>19</v>
      </c>
      <c r="B487">
        <v>97</v>
      </c>
      <c r="C487" t="s">
        <v>22</v>
      </c>
      <c r="D487" t="s">
        <v>20</v>
      </c>
      <c r="E487">
        <v>8</v>
      </c>
      <c r="F487">
        <v>98</v>
      </c>
      <c r="G487" t="s">
        <v>22</v>
      </c>
      <c r="H487" t="s">
        <v>21</v>
      </c>
      <c r="I487">
        <v>1</v>
      </c>
      <c r="J487" t="s">
        <v>22</v>
      </c>
      <c r="K487" t="s">
        <v>34</v>
      </c>
      <c r="L487" t="s">
        <v>32</v>
      </c>
      <c r="M487">
        <v>4</v>
      </c>
      <c r="N487" t="s">
        <v>21</v>
      </c>
      <c r="O487" t="s">
        <v>25</v>
      </c>
      <c r="P487" t="s">
        <v>26</v>
      </c>
      <c r="Q487" t="s">
        <v>27</v>
      </c>
      <c r="R487">
        <v>68</v>
      </c>
      <c r="T487">
        <f t="shared" si="96"/>
        <v>0.5239295205175597</v>
      </c>
      <c r="U487">
        <f t="shared" si="105"/>
        <v>69.273829520691976</v>
      </c>
      <c r="AD487">
        <f>(E487 -$Y$7)/$Y$8</f>
        <v>0.66139910137521774</v>
      </c>
      <c r="AE487">
        <f t="shared" si="94"/>
        <v>0</v>
      </c>
      <c r="AG487">
        <f>(A487 -$W$7)/$W$8</f>
        <v>-0.16282241129609587</v>
      </c>
      <c r="AH487">
        <f>(B487 -$X$7)/$X$8</f>
        <v>1.4742478561729051</v>
      </c>
      <c r="AI487">
        <f>(F487 -$Z$7)/$Z$8</f>
        <v>1.5924685831578238</v>
      </c>
      <c r="AJ487">
        <f>(I487 -$AA$7)/$AA$8</f>
        <v>-0.40124168605466753</v>
      </c>
      <c r="AK487">
        <f t="shared" si="95"/>
        <v>1.0011994733813825</v>
      </c>
      <c r="AL487">
        <f>IF(C487="Low", 1, IF(C487="Medium", 2, IF(C487="High", 3, "")))</f>
        <v>2</v>
      </c>
      <c r="AM487">
        <f>IF(G487="Low", 1, IF(G487="Medium", 2, IF(G487="High", 3, "")))</f>
        <v>2</v>
      </c>
      <c r="AN487">
        <f t="shared" si="97"/>
        <v>2</v>
      </c>
      <c r="AO487">
        <f t="shared" si="98"/>
        <v>1</v>
      </c>
      <c r="AP487">
        <f t="shared" si="99"/>
        <v>0</v>
      </c>
      <c r="AQ487">
        <f>IF(H487="Yes", 1, 0)</f>
        <v>1</v>
      </c>
      <c r="AR487">
        <f>IF(D487="Yes", 1, 0)</f>
        <v>0</v>
      </c>
      <c r="AS487">
        <f t="shared" si="100"/>
        <v>0</v>
      </c>
      <c r="AT487">
        <f t="shared" si="101"/>
        <v>1</v>
      </c>
      <c r="AU487">
        <f t="shared" si="102"/>
        <v>0</v>
      </c>
      <c r="AV487">
        <f t="shared" si="103"/>
        <v>0</v>
      </c>
      <c r="AX487">
        <f t="shared" si="104"/>
        <v>1</v>
      </c>
    </row>
    <row r="488" spans="1:50" x14ac:dyDescent="0.3">
      <c r="A488">
        <v>14</v>
      </c>
      <c r="B488">
        <v>65</v>
      </c>
      <c r="C488" t="s">
        <v>18</v>
      </c>
      <c r="D488" t="s">
        <v>21</v>
      </c>
      <c r="E488">
        <v>7</v>
      </c>
      <c r="F488">
        <v>81</v>
      </c>
      <c r="G488" t="s">
        <v>22</v>
      </c>
      <c r="H488" t="s">
        <v>21</v>
      </c>
      <c r="I488">
        <v>1</v>
      </c>
      <c r="J488" t="s">
        <v>22</v>
      </c>
      <c r="K488" t="s">
        <v>23</v>
      </c>
      <c r="L488" t="s">
        <v>24</v>
      </c>
      <c r="M488">
        <v>3</v>
      </c>
      <c r="N488" t="s">
        <v>20</v>
      </c>
      <c r="O488" t="s">
        <v>25</v>
      </c>
      <c r="P488" t="s">
        <v>30</v>
      </c>
      <c r="Q488" t="s">
        <v>31</v>
      </c>
      <c r="R488">
        <v>61</v>
      </c>
      <c r="T488">
        <f t="shared" si="96"/>
        <v>-0.283277668264307</v>
      </c>
      <c r="U488">
        <f t="shared" si="105"/>
        <v>66.133663312736473</v>
      </c>
      <c r="AD488">
        <f>(E488 -$Y$7)/$Y$8</f>
        <v>-1.9795577157294329E-2</v>
      </c>
      <c r="AE488">
        <f t="shared" si="94"/>
        <v>1</v>
      </c>
      <c r="AG488">
        <f>(A488 -$W$7)/$W$8</f>
        <v>-0.9975273084355315</v>
      </c>
      <c r="AH488">
        <f>(B488 -$X$7)/$X$8</f>
        <v>-1.2971304802739094</v>
      </c>
      <c r="AI488">
        <f>(F488 -$Z$7)/$Z$8</f>
        <v>0.41180599500835624</v>
      </c>
      <c r="AJ488">
        <f>(I488 -$AA$7)/$AA$8</f>
        <v>-0.40124168605466753</v>
      </c>
      <c r="AK488">
        <f t="shared" si="95"/>
        <v>3.141133078780467E-2</v>
      </c>
      <c r="AL488">
        <f>IF(C488="Low", 1, IF(C488="Medium", 2, IF(C488="High", 3, "")))</f>
        <v>1</v>
      </c>
      <c r="AM488">
        <f>IF(G488="Low", 1, IF(G488="Medium", 2, IF(G488="High", 3, "")))</f>
        <v>2</v>
      </c>
      <c r="AN488">
        <f t="shared" si="97"/>
        <v>2</v>
      </c>
      <c r="AO488">
        <f t="shared" si="98"/>
        <v>1</v>
      </c>
      <c r="AP488">
        <f t="shared" si="99"/>
        <v>1</v>
      </c>
      <c r="AQ488">
        <f>IF(H488="Yes", 1, 0)</f>
        <v>1</v>
      </c>
      <c r="AR488">
        <f>IF(D488="Yes", 1, 0)</f>
        <v>1</v>
      </c>
      <c r="AS488">
        <f t="shared" si="100"/>
        <v>1</v>
      </c>
      <c r="AT488">
        <f t="shared" si="101"/>
        <v>0</v>
      </c>
      <c r="AU488">
        <f t="shared" si="102"/>
        <v>0</v>
      </c>
      <c r="AV488">
        <f t="shared" si="103"/>
        <v>0</v>
      </c>
      <c r="AX488">
        <f t="shared" si="104"/>
        <v>1</v>
      </c>
    </row>
    <row r="489" spans="1:50" x14ac:dyDescent="0.3">
      <c r="A489">
        <v>10</v>
      </c>
      <c r="B489">
        <v>87</v>
      </c>
      <c r="C489" t="s">
        <v>22</v>
      </c>
      <c r="D489" t="s">
        <v>21</v>
      </c>
      <c r="E489">
        <v>6</v>
      </c>
      <c r="F489">
        <v>83</v>
      </c>
      <c r="G489" t="s">
        <v>22</v>
      </c>
      <c r="H489" t="s">
        <v>20</v>
      </c>
      <c r="I489">
        <v>0</v>
      </c>
      <c r="J489" t="s">
        <v>22</v>
      </c>
      <c r="K489" t="s">
        <v>23</v>
      </c>
      <c r="L489" t="s">
        <v>24</v>
      </c>
      <c r="M489">
        <v>4</v>
      </c>
      <c r="N489" t="s">
        <v>20</v>
      </c>
      <c r="O489" t="s">
        <v>25</v>
      </c>
      <c r="P489" t="s">
        <v>26</v>
      </c>
      <c r="Q489" t="s">
        <v>27</v>
      </c>
      <c r="R489">
        <v>63</v>
      </c>
      <c r="T489">
        <f t="shared" si="96"/>
        <v>6.2420052761230915E-2</v>
      </c>
      <c r="U489">
        <f t="shared" si="105"/>
        <v>67.478483226158943</v>
      </c>
      <c r="AD489">
        <f>(E489 -$Y$7)/$Y$8</f>
        <v>-0.70099025568980644</v>
      </c>
      <c r="AE489">
        <f t="shared" si="94"/>
        <v>1</v>
      </c>
      <c r="AG489">
        <f>(A489 -$W$7)/$W$8</f>
        <v>-1.66529122614708</v>
      </c>
      <c r="AH489">
        <f>(B489 -$X$7)/$X$8</f>
        <v>0.60819212603327544</v>
      </c>
      <c r="AI489">
        <f>(F489 -$Z$7)/$Z$8</f>
        <v>0.55070747596711711</v>
      </c>
      <c r="AJ489">
        <f>(I489 -$AA$7)/$AA$8</f>
        <v>-1.213934457288018</v>
      </c>
      <c r="AK489">
        <f t="shared" si="95"/>
        <v>1.0011994733813825</v>
      </c>
      <c r="AL489">
        <f>IF(C489="Low", 1, IF(C489="Medium", 2, IF(C489="High", 3, "")))</f>
        <v>2</v>
      </c>
      <c r="AM489">
        <f>IF(G489="Low", 1, IF(G489="Medium", 2, IF(G489="High", 3, "")))</f>
        <v>2</v>
      </c>
      <c r="AN489">
        <f t="shared" si="97"/>
        <v>2</v>
      </c>
      <c r="AO489">
        <f t="shared" si="98"/>
        <v>1</v>
      </c>
      <c r="AP489">
        <f t="shared" si="99"/>
        <v>1</v>
      </c>
      <c r="AQ489">
        <f>IF(H489="Yes", 1, 0)</f>
        <v>0</v>
      </c>
      <c r="AR489">
        <f>IF(D489="Yes", 1, 0)</f>
        <v>1</v>
      </c>
      <c r="AS489">
        <f t="shared" si="100"/>
        <v>1</v>
      </c>
      <c r="AT489">
        <f t="shared" si="101"/>
        <v>1</v>
      </c>
      <c r="AU489">
        <f t="shared" si="102"/>
        <v>0</v>
      </c>
      <c r="AV489">
        <f t="shared" si="103"/>
        <v>0</v>
      </c>
      <c r="AX489">
        <f t="shared" si="104"/>
        <v>1</v>
      </c>
    </row>
    <row r="490" spans="1:50" x14ac:dyDescent="0.3">
      <c r="A490">
        <v>21</v>
      </c>
      <c r="B490">
        <v>60</v>
      </c>
      <c r="C490" t="s">
        <v>22</v>
      </c>
      <c r="D490" t="s">
        <v>21</v>
      </c>
      <c r="E490">
        <v>8</v>
      </c>
      <c r="F490">
        <v>93</v>
      </c>
      <c r="G490" t="s">
        <v>18</v>
      </c>
      <c r="H490" t="s">
        <v>21</v>
      </c>
      <c r="I490">
        <v>0</v>
      </c>
      <c r="J490" t="s">
        <v>22</v>
      </c>
      <c r="K490" t="s">
        <v>23</v>
      </c>
      <c r="L490" t="s">
        <v>24</v>
      </c>
      <c r="M490">
        <v>2</v>
      </c>
      <c r="N490" t="s">
        <v>20</v>
      </c>
      <c r="O490" t="s">
        <v>25</v>
      </c>
      <c r="P490" t="s">
        <v>35</v>
      </c>
      <c r="Q490" t="s">
        <v>31</v>
      </c>
      <c r="R490">
        <v>63</v>
      </c>
      <c r="T490">
        <f t="shared" si="96"/>
        <v>-0.15406098399707019</v>
      </c>
      <c r="U490">
        <f t="shared" si="105"/>
        <v>66.636337063762355</v>
      </c>
      <c r="AD490">
        <f>(E490 -$Y$7)/$Y$8</f>
        <v>0.66139910137521774</v>
      </c>
      <c r="AE490">
        <f t="shared" si="94"/>
        <v>1</v>
      </c>
      <c r="AG490">
        <f>(A490 -$W$7)/$W$8</f>
        <v>0.17105954755967837</v>
      </c>
      <c r="AH490">
        <f>(B490 -$X$7)/$X$8</f>
        <v>-1.7301583453437241</v>
      </c>
      <c r="AI490">
        <f>(F490 -$Z$7)/$Z$8</f>
        <v>1.2452148807609216</v>
      </c>
      <c r="AJ490">
        <f>(I490 -$AA$7)/$AA$8</f>
        <v>-1.213934457288018</v>
      </c>
      <c r="AK490">
        <f t="shared" si="95"/>
        <v>-0.93837681180577304</v>
      </c>
      <c r="AL490">
        <f>IF(C490="Low", 1, IF(C490="Medium", 2, IF(C490="High", 3, "")))</f>
        <v>2</v>
      </c>
      <c r="AM490">
        <f>IF(G490="Low", 1, IF(G490="Medium", 2, IF(G490="High", 3, "")))</f>
        <v>1</v>
      </c>
      <c r="AN490">
        <f t="shared" si="97"/>
        <v>2</v>
      </c>
      <c r="AO490">
        <f t="shared" si="98"/>
        <v>1</v>
      </c>
      <c r="AP490">
        <f t="shared" si="99"/>
        <v>1</v>
      </c>
      <c r="AQ490">
        <f>IF(H490="Yes", 1, 0)</f>
        <v>1</v>
      </c>
      <c r="AR490">
        <f>IF(D490="Yes", 1, 0)</f>
        <v>1</v>
      </c>
      <c r="AS490">
        <f t="shared" si="100"/>
        <v>1</v>
      </c>
      <c r="AT490">
        <f t="shared" si="101"/>
        <v>0</v>
      </c>
      <c r="AU490">
        <f t="shared" si="102"/>
        <v>0</v>
      </c>
      <c r="AV490">
        <f t="shared" si="103"/>
        <v>0</v>
      </c>
      <c r="AX490">
        <f t="shared" si="104"/>
        <v>1</v>
      </c>
    </row>
    <row r="491" spans="1:50" x14ac:dyDescent="0.3">
      <c r="A491">
        <v>15</v>
      </c>
      <c r="B491">
        <v>97</v>
      </c>
      <c r="C491" t="s">
        <v>18</v>
      </c>
      <c r="D491" t="s">
        <v>21</v>
      </c>
      <c r="E491">
        <v>9</v>
      </c>
      <c r="F491">
        <v>67</v>
      </c>
      <c r="G491" t="s">
        <v>22</v>
      </c>
      <c r="H491" t="s">
        <v>21</v>
      </c>
      <c r="I491">
        <v>1</v>
      </c>
      <c r="J491" t="s">
        <v>19</v>
      </c>
      <c r="K491" t="s">
        <v>23</v>
      </c>
      <c r="L491" t="s">
        <v>32</v>
      </c>
      <c r="M491">
        <v>2</v>
      </c>
      <c r="N491" t="s">
        <v>20</v>
      </c>
      <c r="O491" t="s">
        <v>29</v>
      </c>
      <c r="P491" t="s">
        <v>26</v>
      </c>
      <c r="Q491" t="s">
        <v>27</v>
      </c>
      <c r="R491">
        <v>68</v>
      </c>
      <c r="T491">
        <f t="shared" si="96"/>
        <v>0.34439279107319354</v>
      </c>
      <c r="U491">
        <f t="shared" si="105"/>
        <v>68.575402674743259</v>
      </c>
      <c r="AD491">
        <f>(E491 -$Y$7)/$Y$8</f>
        <v>1.3425937799077299</v>
      </c>
      <c r="AE491">
        <f t="shared" si="94"/>
        <v>1</v>
      </c>
      <c r="AG491">
        <f>(A491 -$W$7)/$W$8</f>
        <v>-0.8305863290076444</v>
      </c>
      <c r="AH491">
        <f>(B491 -$X$7)/$X$8</f>
        <v>1.4742478561729051</v>
      </c>
      <c r="AI491">
        <f>(F491 -$Z$7)/$Z$8</f>
        <v>-0.56050437170297007</v>
      </c>
      <c r="AJ491">
        <f>(I491 -$AA$7)/$AA$8</f>
        <v>-0.40124168605466753</v>
      </c>
      <c r="AK491">
        <f t="shared" si="95"/>
        <v>-0.93837681180577304</v>
      </c>
      <c r="AL491">
        <f>IF(C491="Low", 1, IF(C491="Medium", 2, IF(C491="High", 3, "")))</f>
        <v>1</v>
      </c>
      <c r="AM491">
        <f>IF(G491="Low", 1, IF(G491="Medium", 2, IF(G491="High", 3, "")))</f>
        <v>2</v>
      </c>
      <c r="AN491">
        <f t="shared" si="97"/>
        <v>3</v>
      </c>
      <c r="AO491">
        <f t="shared" si="98"/>
        <v>2</v>
      </c>
      <c r="AP491">
        <f t="shared" si="99"/>
        <v>0</v>
      </c>
      <c r="AQ491">
        <f>IF(H491="Yes", 1, 0)</f>
        <v>1</v>
      </c>
      <c r="AR491">
        <f>IF(D491="Yes", 1, 0)</f>
        <v>1</v>
      </c>
      <c r="AS491">
        <f t="shared" si="100"/>
        <v>1</v>
      </c>
      <c r="AT491">
        <f t="shared" si="101"/>
        <v>1</v>
      </c>
      <c r="AU491">
        <f t="shared" si="102"/>
        <v>0</v>
      </c>
      <c r="AV491">
        <f t="shared" si="103"/>
        <v>0</v>
      </c>
      <c r="AX491">
        <f t="shared" si="104"/>
        <v>1</v>
      </c>
    </row>
    <row r="492" spans="1:50" x14ac:dyDescent="0.3">
      <c r="A492">
        <v>11</v>
      </c>
      <c r="B492">
        <v>65</v>
      </c>
      <c r="C492" t="s">
        <v>22</v>
      </c>
      <c r="D492" t="s">
        <v>20</v>
      </c>
      <c r="E492">
        <v>7</v>
      </c>
      <c r="F492">
        <v>78</v>
      </c>
      <c r="G492" t="s">
        <v>22</v>
      </c>
      <c r="H492" t="s">
        <v>21</v>
      </c>
      <c r="I492">
        <v>2</v>
      </c>
      <c r="J492" t="s">
        <v>22</v>
      </c>
      <c r="K492" t="s">
        <v>23</v>
      </c>
      <c r="L492" t="s">
        <v>32</v>
      </c>
      <c r="M492">
        <v>3</v>
      </c>
      <c r="N492" t="s">
        <v>20</v>
      </c>
      <c r="O492" t="s">
        <v>33</v>
      </c>
      <c r="P492" t="s">
        <v>26</v>
      </c>
      <c r="Q492" t="s">
        <v>31</v>
      </c>
      <c r="R492">
        <v>63</v>
      </c>
      <c r="T492">
        <f t="shared" si="96"/>
        <v>-0.20865402441550179</v>
      </c>
      <c r="U492">
        <f t="shared" si="105"/>
        <v>66.423961327899278</v>
      </c>
      <c r="AD492">
        <f>(E492 -$Y$7)/$Y$8</f>
        <v>-1.9795577157294329E-2</v>
      </c>
      <c r="AE492">
        <f t="shared" si="94"/>
        <v>1</v>
      </c>
      <c r="AG492">
        <f>(A492 -$W$7)/$W$8</f>
        <v>-1.4983502467191929</v>
      </c>
      <c r="AH492">
        <f>(B492 -$X$7)/$X$8</f>
        <v>-1.2971304802739094</v>
      </c>
      <c r="AI492">
        <f>(F492 -$Z$7)/$Z$8</f>
        <v>0.20345377357021491</v>
      </c>
      <c r="AJ492">
        <f>(I492 -$AA$7)/$AA$8</f>
        <v>0.41145108517868284</v>
      </c>
      <c r="AK492">
        <f t="shared" si="95"/>
        <v>3.141133078780467E-2</v>
      </c>
      <c r="AL492">
        <f>IF(C492="Low", 1, IF(C492="Medium", 2, IF(C492="High", 3, "")))</f>
        <v>2</v>
      </c>
      <c r="AM492">
        <f>IF(G492="Low", 1, IF(G492="Medium", 2, IF(G492="High", 3, "")))</f>
        <v>2</v>
      </c>
      <c r="AN492">
        <f t="shared" si="97"/>
        <v>2</v>
      </c>
      <c r="AO492">
        <f t="shared" si="98"/>
        <v>3</v>
      </c>
      <c r="AP492">
        <f t="shared" si="99"/>
        <v>0</v>
      </c>
      <c r="AQ492">
        <f>IF(H492="Yes", 1, 0)</f>
        <v>1</v>
      </c>
      <c r="AR492">
        <f>IF(D492="Yes", 1, 0)</f>
        <v>0</v>
      </c>
      <c r="AS492">
        <f t="shared" si="100"/>
        <v>1</v>
      </c>
      <c r="AT492">
        <f t="shared" si="101"/>
        <v>1</v>
      </c>
      <c r="AU492">
        <f t="shared" si="102"/>
        <v>0</v>
      </c>
      <c r="AV492">
        <f t="shared" si="103"/>
        <v>0</v>
      </c>
      <c r="AX492">
        <f t="shared" si="104"/>
        <v>1</v>
      </c>
    </row>
    <row r="493" spans="1:50" x14ac:dyDescent="0.3">
      <c r="A493">
        <v>16</v>
      </c>
      <c r="B493">
        <v>64</v>
      </c>
      <c r="C493" t="s">
        <v>19</v>
      </c>
      <c r="D493" t="s">
        <v>21</v>
      </c>
      <c r="E493">
        <v>7</v>
      </c>
      <c r="F493">
        <v>79</v>
      </c>
      <c r="G493" t="s">
        <v>22</v>
      </c>
      <c r="H493" t="s">
        <v>21</v>
      </c>
      <c r="I493">
        <v>3</v>
      </c>
      <c r="J493" t="s">
        <v>22</v>
      </c>
      <c r="K493" t="s">
        <v>34</v>
      </c>
      <c r="L493" t="s">
        <v>24</v>
      </c>
      <c r="M493">
        <v>4</v>
      </c>
      <c r="N493" t="s">
        <v>21</v>
      </c>
      <c r="O493" t="s">
        <v>33</v>
      </c>
      <c r="P493" t="s">
        <v>26</v>
      </c>
      <c r="Q493" t="s">
        <v>31</v>
      </c>
      <c r="R493">
        <v>66</v>
      </c>
      <c r="T493">
        <f t="shared" si="96"/>
        <v>0.10514043561018407</v>
      </c>
      <c r="U493">
        <f t="shared" si="105"/>
        <v>67.644672408412944</v>
      </c>
      <c r="AD493">
        <f>(E493 -$Y$7)/$Y$8</f>
        <v>-1.9795577157294329E-2</v>
      </c>
      <c r="AE493">
        <f t="shared" si="94"/>
        <v>0</v>
      </c>
      <c r="AG493">
        <f>(A493 -$W$7)/$W$8</f>
        <v>-0.66364534957975729</v>
      </c>
      <c r="AH493">
        <f>(B493 -$X$7)/$X$8</f>
        <v>-1.3837360532878724</v>
      </c>
      <c r="AI493">
        <f>(F493 -$Z$7)/$Z$8</f>
        <v>0.27290451404959537</v>
      </c>
      <c r="AJ493">
        <f>(I493 -$AA$7)/$AA$8</f>
        <v>1.2241438564120333</v>
      </c>
      <c r="AK493">
        <f t="shared" si="95"/>
        <v>1.0011994733813825</v>
      </c>
      <c r="AL493">
        <f>IF(C493="Low", 1, IF(C493="Medium", 2, IF(C493="High", 3, "")))</f>
        <v>3</v>
      </c>
      <c r="AM493">
        <f>IF(G493="Low", 1, IF(G493="Medium", 2, IF(G493="High", 3, "")))</f>
        <v>2</v>
      </c>
      <c r="AN493">
        <f t="shared" si="97"/>
        <v>2</v>
      </c>
      <c r="AO493">
        <f t="shared" si="98"/>
        <v>3</v>
      </c>
      <c r="AP493">
        <f t="shared" si="99"/>
        <v>1</v>
      </c>
      <c r="AQ493">
        <f>IF(H493="Yes", 1, 0)</f>
        <v>1</v>
      </c>
      <c r="AR493">
        <f>IF(D493="Yes", 1, 0)</f>
        <v>1</v>
      </c>
      <c r="AS493">
        <f t="shared" si="100"/>
        <v>0</v>
      </c>
      <c r="AT493">
        <f t="shared" si="101"/>
        <v>1</v>
      </c>
      <c r="AU493">
        <f t="shared" si="102"/>
        <v>0</v>
      </c>
      <c r="AV493">
        <f t="shared" si="103"/>
        <v>0</v>
      </c>
      <c r="AX493">
        <f t="shared" si="104"/>
        <v>1</v>
      </c>
    </row>
    <row r="494" spans="1:50" x14ac:dyDescent="0.3">
      <c r="A494">
        <v>14</v>
      </c>
      <c r="B494">
        <v>73</v>
      </c>
      <c r="C494" t="s">
        <v>19</v>
      </c>
      <c r="D494" t="s">
        <v>21</v>
      </c>
      <c r="E494">
        <v>5</v>
      </c>
      <c r="F494">
        <v>98</v>
      </c>
      <c r="G494" t="s">
        <v>22</v>
      </c>
      <c r="H494" t="s">
        <v>21</v>
      </c>
      <c r="I494">
        <v>2</v>
      </c>
      <c r="J494" t="s">
        <v>22</v>
      </c>
      <c r="K494" t="s">
        <v>23</v>
      </c>
      <c r="L494" t="s">
        <v>28</v>
      </c>
      <c r="M494">
        <v>4</v>
      </c>
      <c r="N494" t="s">
        <v>20</v>
      </c>
      <c r="O494" t="s">
        <v>25</v>
      </c>
      <c r="P494" t="s">
        <v>30</v>
      </c>
      <c r="Q494" t="s">
        <v>31</v>
      </c>
      <c r="R494">
        <v>65</v>
      </c>
      <c r="T494">
        <f t="shared" si="96"/>
        <v>9.7611576665208297E-2</v>
      </c>
      <c r="U494">
        <f t="shared" si="105"/>
        <v>67.615383932328925</v>
      </c>
      <c r="AD494">
        <f>(E494 -$Y$7)/$Y$8</f>
        <v>-1.3821849342223185</v>
      </c>
      <c r="AE494">
        <f t="shared" si="94"/>
        <v>1</v>
      </c>
      <c r="AG494">
        <f>(A494 -$W$7)/$W$8</f>
        <v>-0.9975273084355315</v>
      </c>
      <c r="AH494">
        <f>(B494 -$X$7)/$X$8</f>
        <v>-0.60428589616220585</v>
      </c>
      <c r="AI494">
        <f>(F494 -$Z$7)/$Z$8</f>
        <v>1.5924685831578238</v>
      </c>
      <c r="AJ494">
        <f>(I494 -$AA$7)/$AA$8</f>
        <v>0.41145108517868284</v>
      </c>
      <c r="AK494">
        <f t="shared" si="95"/>
        <v>1.0011994733813825</v>
      </c>
      <c r="AL494">
        <f>IF(C494="Low", 1, IF(C494="Medium", 2, IF(C494="High", 3, "")))</f>
        <v>3</v>
      </c>
      <c r="AM494">
        <f>IF(G494="Low", 1, IF(G494="Medium", 2, IF(G494="High", 3, "")))</f>
        <v>2</v>
      </c>
      <c r="AN494">
        <f t="shared" si="97"/>
        <v>2</v>
      </c>
      <c r="AO494">
        <f t="shared" si="98"/>
        <v>1</v>
      </c>
      <c r="AP494">
        <f t="shared" si="99"/>
        <v>0</v>
      </c>
      <c r="AQ494">
        <f>IF(H494="Yes", 1, 0)</f>
        <v>1</v>
      </c>
      <c r="AR494">
        <f>IF(D494="Yes", 1, 0)</f>
        <v>1</v>
      </c>
      <c r="AS494">
        <f t="shared" si="100"/>
        <v>1</v>
      </c>
      <c r="AT494">
        <f t="shared" si="101"/>
        <v>0</v>
      </c>
      <c r="AU494">
        <f t="shared" si="102"/>
        <v>0</v>
      </c>
      <c r="AV494">
        <f t="shared" si="103"/>
        <v>0</v>
      </c>
      <c r="AX494">
        <f t="shared" si="104"/>
        <v>1</v>
      </c>
    </row>
    <row r="495" spans="1:50" x14ac:dyDescent="0.3">
      <c r="A495">
        <v>30</v>
      </c>
      <c r="B495">
        <v>75</v>
      </c>
      <c r="C495" t="s">
        <v>19</v>
      </c>
      <c r="D495" t="s">
        <v>20</v>
      </c>
      <c r="E495">
        <v>7</v>
      </c>
      <c r="F495">
        <v>57</v>
      </c>
      <c r="G495" t="s">
        <v>19</v>
      </c>
      <c r="H495" t="s">
        <v>21</v>
      </c>
      <c r="I495">
        <v>0</v>
      </c>
      <c r="J495" t="s">
        <v>22</v>
      </c>
      <c r="K495" t="s">
        <v>23</v>
      </c>
      <c r="L495" t="s">
        <v>32</v>
      </c>
      <c r="M495">
        <v>1</v>
      </c>
      <c r="N495" t="s">
        <v>21</v>
      </c>
      <c r="O495" t="s">
        <v>29</v>
      </c>
      <c r="P495" t="s">
        <v>26</v>
      </c>
      <c r="Q495" t="s">
        <v>31</v>
      </c>
      <c r="R495">
        <v>68</v>
      </c>
      <c r="T495">
        <f t="shared" si="96"/>
        <v>0.30508832610571412</v>
      </c>
      <c r="U495">
        <f t="shared" si="105"/>
        <v>68.422501964209573</v>
      </c>
      <c r="AD495">
        <f>(E495 -$Y$7)/$Y$8</f>
        <v>-1.9795577157294329E-2</v>
      </c>
      <c r="AE495">
        <f t="shared" si="94"/>
        <v>1</v>
      </c>
      <c r="AG495">
        <f>(A495 -$W$7)/$W$8</f>
        <v>1.6735283624106625</v>
      </c>
      <c r="AH495">
        <f>(B495 -$X$7)/$X$8</f>
        <v>-0.43107475013427993</v>
      </c>
      <c r="AI495">
        <f>(F495 -$Z$7)/$Z$8</f>
        <v>-1.2550117764967745</v>
      </c>
      <c r="AJ495">
        <f>(I495 -$AA$7)/$AA$8</f>
        <v>-1.213934457288018</v>
      </c>
      <c r="AK495">
        <f t="shared" si="95"/>
        <v>-1.9081649543993509</v>
      </c>
      <c r="AL495">
        <f>IF(C495="Low", 1, IF(C495="Medium", 2, IF(C495="High", 3, "")))</f>
        <v>3</v>
      </c>
      <c r="AM495">
        <f>IF(G495="Low", 1, IF(G495="Medium", 2, IF(G495="High", 3, "")))</f>
        <v>3</v>
      </c>
      <c r="AN495">
        <f t="shared" si="97"/>
        <v>2</v>
      </c>
      <c r="AO495">
        <f t="shared" si="98"/>
        <v>2</v>
      </c>
      <c r="AP495">
        <f t="shared" si="99"/>
        <v>0</v>
      </c>
      <c r="AQ495">
        <f>IF(H495="Yes", 1, 0)</f>
        <v>1</v>
      </c>
      <c r="AR495">
        <f>IF(D495="Yes", 1, 0)</f>
        <v>0</v>
      </c>
      <c r="AS495">
        <f t="shared" si="100"/>
        <v>0</v>
      </c>
      <c r="AT495">
        <f t="shared" si="101"/>
        <v>1</v>
      </c>
      <c r="AU495">
        <f t="shared" si="102"/>
        <v>0</v>
      </c>
      <c r="AV495">
        <f t="shared" si="103"/>
        <v>0</v>
      </c>
      <c r="AX495">
        <f t="shared" si="104"/>
        <v>1</v>
      </c>
    </row>
    <row r="496" spans="1:50" x14ac:dyDescent="0.3">
      <c r="A496">
        <v>25</v>
      </c>
      <c r="B496">
        <v>69</v>
      </c>
      <c r="C496" t="s">
        <v>22</v>
      </c>
      <c r="D496" t="s">
        <v>21</v>
      </c>
      <c r="E496">
        <v>7</v>
      </c>
      <c r="F496">
        <v>88</v>
      </c>
      <c r="G496" t="s">
        <v>19</v>
      </c>
      <c r="H496" t="s">
        <v>21</v>
      </c>
      <c r="I496">
        <v>0</v>
      </c>
      <c r="J496" t="s">
        <v>22</v>
      </c>
      <c r="K496" t="s">
        <v>23</v>
      </c>
      <c r="L496" t="s">
        <v>28</v>
      </c>
      <c r="M496">
        <v>4</v>
      </c>
      <c r="N496" t="s">
        <v>20</v>
      </c>
      <c r="O496" t="s">
        <v>29</v>
      </c>
      <c r="P496" t="s">
        <v>26</v>
      </c>
      <c r="Q496" t="s">
        <v>31</v>
      </c>
      <c r="R496">
        <v>66</v>
      </c>
      <c r="T496">
        <f t="shared" si="96"/>
        <v>0.26135369839772732</v>
      </c>
      <c r="U496">
        <f t="shared" si="105"/>
        <v>68.252367205804632</v>
      </c>
      <c r="AD496">
        <f>(E496 -$Y$7)/$Y$8</f>
        <v>-1.9795577157294329E-2</v>
      </c>
      <c r="AE496">
        <f t="shared" si="94"/>
        <v>1</v>
      </c>
      <c r="AG496">
        <f>(A496 -$W$7)/$W$8</f>
        <v>0.83882346527122686</v>
      </c>
      <c r="AH496">
        <f>(B496 -$X$7)/$X$8</f>
        <v>-0.95070818821805769</v>
      </c>
      <c r="AI496">
        <f>(F496 -$Z$7)/$Z$8</f>
        <v>0.89796117836401934</v>
      </c>
      <c r="AJ496">
        <f>(I496 -$AA$7)/$AA$8</f>
        <v>-1.213934457288018</v>
      </c>
      <c r="AK496">
        <f t="shared" si="95"/>
        <v>1.0011994733813825</v>
      </c>
      <c r="AL496">
        <f>IF(C496="Low", 1, IF(C496="Medium", 2, IF(C496="High", 3, "")))</f>
        <v>2</v>
      </c>
      <c r="AM496">
        <f>IF(G496="Low", 1, IF(G496="Medium", 2, IF(G496="High", 3, "")))</f>
        <v>3</v>
      </c>
      <c r="AN496">
        <f t="shared" si="97"/>
        <v>2</v>
      </c>
      <c r="AO496">
        <f t="shared" si="98"/>
        <v>2</v>
      </c>
      <c r="AP496">
        <f t="shared" si="99"/>
        <v>0</v>
      </c>
      <c r="AQ496">
        <f>IF(H496="Yes", 1, 0)</f>
        <v>1</v>
      </c>
      <c r="AR496">
        <f>IF(D496="Yes", 1, 0)</f>
        <v>1</v>
      </c>
      <c r="AS496">
        <f t="shared" si="100"/>
        <v>1</v>
      </c>
      <c r="AT496">
        <f t="shared" si="101"/>
        <v>1</v>
      </c>
      <c r="AU496">
        <f t="shared" si="102"/>
        <v>0</v>
      </c>
      <c r="AV496">
        <f t="shared" si="103"/>
        <v>0</v>
      </c>
      <c r="AX496">
        <f t="shared" si="104"/>
        <v>1</v>
      </c>
    </row>
    <row r="497" spans="1:50" x14ac:dyDescent="0.3">
      <c r="A497">
        <v>20</v>
      </c>
      <c r="B497">
        <v>83</v>
      </c>
      <c r="C497" t="s">
        <v>18</v>
      </c>
      <c r="D497" t="s">
        <v>20</v>
      </c>
      <c r="E497">
        <v>7</v>
      </c>
      <c r="F497">
        <v>79</v>
      </c>
      <c r="G497" t="s">
        <v>18</v>
      </c>
      <c r="H497" t="s">
        <v>20</v>
      </c>
      <c r="I497">
        <v>2</v>
      </c>
      <c r="J497" t="s">
        <v>22</v>
      </c>
      <c r="K497" t="s">
        <v>23</v>
      </c>
      <c r="L497" t="s">
        <v>24</v>
      </c>
      <c r="M497">
        <v>5</v>
      </c>
      <c r="N497" t="s">
        <v>20</v>
      </c>
      <c r="O497" t="s">
        <v>33</v>
      </c>
      <c r="P497" t="s">
        <v>30</v>
      </c>
      <c r="Q497" t="s">
        <v>27</v>
      </c>
      <c r="R497">
        <v>66</v>
      </c>
      <c r="T497">
        <f t="shared" si="96"/>
        <v>0.20152293051981218</v>
      </c>
      <c r="U497">
        <f t="shared" si="105"/>
        <v>68.019615865012213</v>
      </c>
      <c r="AD497">
        <f>(E497 -$Y$7)/$Y$8</f>
        <v>-1.9795577157294329E-2</v>
      </c>
      <c r="AE497">
        <f t="shared" si="94"/>
        <v>1</v>
      </c>
      <c r="AG497">
        <f>(A497 -$W$7)/$W$8</f>
        <v>4.1185681317912485E-3</v>
      </c>
      <c r="AH497">
        <f>(B497 -$X$7)/$X$8</f>
        <v>0.26176983397742365</v>
      </c>
      <c r="AI497">
        <f>(F497 -$Z$7)/$Z$8</f>
        <v>0.27290451404959537</v>
      </c>
      <c r="AJ497">
        <f>(I497 -$AA$7)/$AA$8</f>
        <v>0.41145108517868284</v>
      </c>
      <c r="AK497">
        <f t="shared" si="95"/>
        <v>1.9709876159749602</v>
      </c>
      <c r="AL497">
        <f>IF(C497="Low", 1, IF(C497="Medium", 2, IF(C497="High", 3, "")))</f>
        <v>1</v>
      </c>
      <c r="AM497">
        <f>IF(G497="Low", 1, IF(G497="Medium", 2, IF(G497="High", 3, "")))</f>
        <v>1</v>
      </c>
      <c r="AN497">
        <f t="shared" si="97"/>
        <v>2</v>
      </c>
      <c r="AO497">
        <f t="shared" si="98"/>
        <v>3</v>
      </c>
      <c r="AP497">
        <f t="shared" si="99"/>
        <v>1</v>
      </c>
      <c r="AQ497">
        <f>IF(H497="Yes", 1, 0)</f>
        <v>0</v>
      </c>
      <c r="AR497">
        <f>IF(D497="Yes", 1, 0)</f>
        <v>0</v>
      </c>
      <c r="AS497">
        <f t="shared" si="100"/>
        <v>1</v>
      </c>
      <c r="AT497">
        <f t="shared" si="101"/>
        <v>0</v>
      </c>
      <c r="AU497">
        <f t="shared" si="102"/>
        <v>0</v>
      </c>
      <c r="AV497">
        <f t="shared" si="103"/>
        <v>0</v>
      </c>
      <c r="AX497">
        <f t="shared" si="104"/>
        <v>1</v>
      </c>
    </row>
    <row r="498" spans="1:50" x14ac:dyDescent="0.3">
      <c r="A498">
        <v>29</v>
      </c>
      <c r="B498">
        <v>78</v>
      </c>
      <c r="C498" t="s">
        <v>19</v>
      </c>
      <c r="D498" t="s">
        <v>20</v>
      </c>
      <c r="E498">
        <v>6</v>
      </c>
      <c r="F498">
        <v>92</v>
      </c>
      <c r="G498" t="s">
        <v>22</v>
      </c>
      <c r="H498" t="s">
        <v>21</v>
      </c>
      <c r="I498">
        <v>2</v>
      </c>
      <c r="J498" t="s">
        <v>22</v>
      </c>
      <c r="K498" t="s">
        <v>34</v>
      </c>
      <c r="L498" t="s">
        <v>28</v>
      </c>
      <c r="M498">
        <v>4</v>
      </c>
      <c r="N498" t="s">
        <v>20</v>
      </c>
      <c r="O498" t="s">
        <v>25</v>
      </c>
      <c r="P498" t="s">
        <v>26</v>
      </c>
      <c r="Q498" t="s">
        <v>27</v>
      </c>
      <c r="R498">
        <v>70</v>
      </c>
      <c r="T498">
        <f t="shared" si="96"/>
        <v>0.59996215551687215</v>
      </c>
      <c r="U498">
        <f t="shared" si="105"/>
        <v>69.569608738772232</v>
      </c>
      <c r="AD498">
        <f>(E498 -$Y$7)/$Y$8</f>
        <v>-0.70099025568980644</v>
      </c>
      <c r="AE498">
        <f t="shared" si="94"/>
        <v>0</v>
      </c>
      <c r="AG498">
        <f>(A498 -$W$7)/$W$8</f>
        <v>1.5065873829827754</v>
      </c>
      <c r="AH498">
        <f>(B498 -$X$7)/$X$8</f>
        <v>-0.1712580310923911</v>
      </c>
      <c r="AI498">
        <f>(F498 -$Z$7)/$Z$8</f>
        <v>1.1757641402815411</v>
      </c>
      <c r="AJ498">
        <f>(I498 -$AA$7)/$AA$8</f>
        <v>0.41145108517868284</v>
      </c>
      <c r="AK498">
        <f t="shared" si="95"/>
        <v>1.0011994733813825</v>
      </c>
      <c r="AL498">
        <f>IF(C498="Low", 1, IF(C498="Medium", 2, IF(C498="High", 3, "")))</f>
        <v>3</v>
      </c>
      <c r="AM498">
        <f>IF(G498="Low", 1, IF(G498="Medium", 2, IF(G498="High", 3, "")))</f>
        <v>2</v>
      </c>
      <c r="AN498">
        <f t="shared" si="97"/>
        <v>2</v>
      </c>
      <c r="AO498">
        <f t="shared" si="98"/>
        <v>1</v>
      </c>
      <c r="AP498">
        <f t="shared" si="99"/>
        <v>0</v>
      </c>
      <c r="AQ498">
        <f>IF(H498="Yes", 1, 0)</f>
        <v>1</v>
      </c>
      <c r="AR498">
        <f>IF(D498="Yes", 1, 0)</f>
        <v>0</v>
      </c>
      <c r="AS498">
        <f t="shared" si="100"/>
        <v>1</v>
      </c>
      <c r="AT498">
        <f t="shared" si="101"/>
        <v>1</v>
      </c>
      <c r="AU498">
        <f t="shared" si="102"/>
        <v>1</v>
      </c>
      <c r="AV498">
        <f t="shared" si="103"/>
        <v>0</v>
      </c>
      <c r="AX498">
        <f t="shared" si="104"/>
        <v>0</v>
      </c>
    </row>
    <row r="499" spans="1:50" x14ac:dyDescent="0.3">
      <c r="A499">
        <v>20</v>
      </c>
      <c r="B499">
        <v>61</v>
      </c>
      <c r="C499" t="s">
        <v>18</v>
      </c>
      <c r="D499" t="s">
        <v>21</v>
      </c>
      <c r="E499">
        <v>8</v>
      </c>
      <c r="F499">
        <v>92</v>
      </c>
      <c r="G499" t="s">
        <v>22</v>
      </c>
      <c r="H499" t="s">
        <v>21</v>
      </c>
      <c r="I499">
        <v>0</v>
      </c>
      <c r="J499" t="s">
        <v>22</v>
      </c>
      <c r="K499" t="s">
        <v>23</v>
      </c>
      <c r="L499" t="s">
        <v>28</v>
      </c>
      <c r="M499">
        <v>2</v>
      </c>
      <c r="N499" t="s">
        <v>20</v>
      </c>
      <c r="O499" t="s">
        <v>25</v>
      </c>
      <c r="P499" t="s">
        <v>26</v>
      </c>
      <c r="Q499" t="s">
        <v>31</v>
      </c>
      <c r="R499">
        <v>61</v>
      </c>
      <c r="T499">
        <f t="shared" si="96"/>
        <v>-0.21446152735231894</v>
      </c>
      <c r="U499">
        <f t="shared" si="105"/>
        <v>66.401369204429329</v>
      </c>
      <c r="AD499">
        <f>(E499 -$Y$7)/$Y$8</f>
        <v>0.66139910137521774</v>
      </c>
      <c r="AE499">
        <f t="shared" si="94"/>
        <v>1</v>
      </c>
      <c r="AG499">
        <f>(A499 -$W$7)/$W$8</f>
        <v>4.1185681317912485E-3</v>
      </c>
      <c r="AH499">
        <f>(B499 -$X$7)/$X$8</f>
        <v>-1.6435527723297614</v>
      </c>
      <c r="AI499">
        <f>(F499 -$Z$7)/$Z$8</f>
        <v>1.1757641402815411</v>
      </c>
      <c r="AJ499">
        <f>(I499 -$AA$7)/$AA$8</f>
        <v>-1.213934457288018</v>
      </c>
      <c r="AK499">
        <f t="shared" si="95"/>
        <v>-0.93837681180577304</v>
      </c>
      <c r="AL499">
        <f>IF(C499="Low", 1, IF(C499="Medium", 2, IF(C499="High", 3, "")))</f>
        <v>1</v>
      </c>
      <c r="AM499">
        <f>IF(G499="Low", 1, IF(G499="Medium", 2, IF(G499="High", 3, "")))</f>
        <v>2</v>
      </c>
      <c r="AN499">
        <f t="shared" si="97"/>
        <v>2</v>
      </c>
      <c r="AO499">
        <f t="shared" si="98"/>
        <v>1</v>
      </c>
      <c r="AP499">
        <f t="shared" si="99"/>
        <v>0</v>
      </c>
      <c r="AQ499">
        <f>IF(H499="Yes", 1, 0)</f>
        <v>1</v>
      </c>
      <c r="AR499">
        <f>IF(D499="Yes", 1, 0)</f>
        <v>1</v>
      </c>
      <c r="AS499">
        <f t="shared" si="100"/>
        <v>1</v>
      </c>
      <c r="AT499">
        <f t="shared" si="101"/>
        <v>1</v>
      </c>
      <c r="AU499">
        <f t="shared" si="102"/>
        <v>0</v>
      </c>
      <c r="AV499">
        <f t="shared" si="103"/>
        <v>0</v>
      </c>
      <c r="AX499">
        <f t="shared" si="104"/>
        <v>1</v>
      </c>
    </row>
    <row r="500" spans="1:50" x14ac:dyDescent="0.3">
      <c r="A500">
        <v>15</v>
      </c>
      <c r="B500">
        <v>73</v>
      </c>
      <c r="C500" t="s">
        <v>22</v>
      </c>
      <c r="D500" t="s">
        <v>21</v>
      </c>
      <c r="E500">
        <v>7</v>
      </c>
      <c r="F500">
        <v>51</v>
      </c>
      <c r="G500" t="s">
        <v>22</v>
      </c>
      <c r="H500" t="s">
        <v>21</v>
      </c>
      <c r="I500">
        <v>2</v>
      </c>
      <c r="J500" t="s">
        <v>19</v>
      </c>
      <c r="K500" t="s">
        <v>34</v>
      </c>
      <c r="L500" t="s">
        <v>28</v>
      </c>
      <c r="M500">
        <v>3</v>
      </c>
      <c r="N500" t="s">
        <v>20</v>
      </c>
      <c r="O500" t="s">
        <v>25</v>
      </c>
      <c r="P500" t="s">
        <v>30</v>
      </c>
      <c r="Q500" t="s">
        <v>27</v>
      </c>
      <c r="R500">
        <v>61</v>
      </c>
      <c r="T500">
        <f t="shared" si="96"/>
        <v>-0.14276840149776954</v>
      </c>
      <c r="U500">
        <f t="shared" si="105"/>
        <v>66.680267031752805</v>
      </c>
      <c r="AD500">
        <f>(E500 -$Y$7)/$Y$8</f>
        <v>-1.9795577157294329E-2</v>
      </c>
      <c r="AE500">
        <f t="shared" si="94"/>
        <v>0</v>
      </c>
      <c r="AG500">
        <f>(A500 -$W$7)/$W$8</f>
        <v>-0.8305863290076444</v>
      </c>
      <c r="AH500">
        <f>(B500 -$X$7)/$X$8</f>
        <v>-0.60428589616220585</v>
      </c>
      <c r="AI500">
        <f>(F500 -$Z$7)/$Z$8</f>
        <v>-1.6717162193730573</v>
      </c>
      <c r="AJ500">
        <f>(I500 -$AA$7)/$AA$8</f>
        <v>0.41145108517868284</v>
      </c>
      <c r="AK500">
        <f t="shared" si="95"/>
        <v>3.141133078780467E-2</v>
      </c>
      <c r="AL500">
        <f>IF(C500="Low", 1, IF(C500="Medium", 2, IF(C500="High", 3, "")))</f>
        <v>2</v>
      </c>
      <c r="AM500">
        <f>IF(G500="Low", 1, IF(G500="Medium", 2, IF(G500="High", 3, "")))</f>
        <v>2</v>
      </c>
      <c r="AN500">
        <f t="shared" si="97"/>
        <v>3</v>
      </c>
      <c r="AO500">
        <f t="shared" si="98"/>
        <v>1</v>
      </c>
      <c r="AP500">
        <f t="shared" si="99"/>
        <v>0</v>
      </c>
      <c r="AQ500">
        <f>IF(H500="Yes", 1, 0)</f>
        <v>1</v>
      </c>
      <c r="AR500">
        <f>IF(D500="Yes", 1, 0)</f>
        <v>1</v>
      </c>
      <c r="AS500">
        <f t="shared" si="100"/>
        <v>1</v>
      </c>
      <c r="AT500">
        <f t="shared" si="101"/>
        <v>0</v>
      </c>
      <c r="AU500">
        <f t="shared" si="102"/>
        <v>0</v>
      </c>
      <c r="AV500">
        <f t="shared" si="103"/>
        <v>0</v>
      </c>
      <c r="AX500">
        <f t="shared" si="104"/>
        <v>1</v>
      </c>
    </row>
    <row r="501" spans="1:50" x14ac:dyDescent="0.3">
      <c r="A501">
        <v>29</v>
      </c>
      <c r="B501">
        <v>92</v>
      </c>
      <c r="C501" t="s">
        <v>22</v>
      </c>
      <c r="D501" t="s">
        <v>21</v>
      </c>
      <c r="E501">
        <v>10</v>
      </c>
      <c r="F501">
        <v>63</v>
      </c>
      <c r="G501" t="s">
        <v>19</v>
      </c>
      <c r="H501" t="s">
        <v>21</v>
      </c>
      <c r="I501">
        <v>1</v>
      </c>
      <c r="J501" t="s">
        <v>19</v>
      </c>
      <c r="K501" t="s">
        <v>34</v>
      </c>
      <c r="L501" t="s">
        <v>28</v>
      </c>
      <c r="M501">
        <v>4</v>
      </c>
      <c r="N501" t="s">
        <v>20</v>
      </c>
      <c r="O501" t="s">
        <v>25</v>
      </c>
      <c r="P501" t="s">
        <v>30</v>
      </c>
      <c r="Q501" t="s">
        <v>27</v>
      </c>
      <c r="R501">
        <v>71</v>
      </c>
      <c r="T501">
        <f t="shared" si="96"/>
        <v>0.66927659009063745</v>
      </c>
      <c r="U501">
        <f t="shared" si="105"/>
        <v>69.83925307320952</v>
      </c>
      <c r="AD501">
        <f>(E501 -$Y$7)/$Y$8</f>
        <v>2.0237884584402419</v>
      </c>
      <c r="AE501">
        <f t="shared" si="94"/>
        <v>0</v>
      </c>
      <c r="AG501">
        <f>(A501 -$W$7)/$W$8</f>
        <v>1.5065873829827754</v>
      </c>
      <c r="AH501">
        <f>(B501 -$X$7)/$X$8</f>
        <v>1.0412199911030902</v>
      </c>
      <c r="AI501">
        <f>(F501 -$Z$7)/$Z$8</f>
        <v>-0.83830733362049181</v>
      </c>
      <c r="AJ501">
        <f>(I501 -$AA$7)/$AA$8</f>
        <v>-0.40124168605466753</v>
      </c>
      <c r="AK501">
        <f t="shared" si="95"/>
        <v>1.0011994733813825</v>
      </c>
      <c r="AL501">
        <f>IF(C501="Low", 1, IF(C501="Medium", 2, IF(C501="High", 3, "")))</f>
        <v>2</v>
      </c>
      <c r="AM501">
        <f>IF(G501="Low", 1, IF(G501="Medium", 2, IF(G501="High", 3, "")))</f>
        <v>3</v>
      </c>
      <c r="AN501">
        <f t="shared" si="97"/>
        <v>3</v>
      </c>
      <c r="AO501">
        <f t="shared" si="98"/>
        <v>1</v>
      </c>
      <c r="AP501">
        <f t="shared" si="99"/>
        <v>0</v>
      </c>
      <c r="AQ501">
        <f>IF(H501="Yes", 1, 0)</f>
        <v>1</v>
      </c>
      <c r="AR501">
        <f>IF(D501="Yes", 1, 0)</f>
        <v>1</v>
      </c>
      <c r="AS501">
        <f t="shared" si="100"/>
        <v>1</v>
      </c>
      <c r="AT501">
        <f t="shared" si="101"/>
        <v>0</v>
      </c>
      <c r="AU501">
        <f t="shared" si="102"/>
        <v>1</v>
      </c>
      <c r="AV501">
        <f t="shared" si="103"/>
        <v>0</v>
      </c>
      <c r="AX501">
        <f t="shared" si="104"/>
        <v>0</v>
      </c>
    </row>
    <row r="502" spans="1:50" x14ac:dyDescent="0.3">
      <c r="A502">
        <v>23</v>
      </c>
      <c r="B502">
        <v>88</v>
      </c>
      <c r="C502" t="s">
        <v>18</v>
      </c>
      <c r="D502" t="s">
        <v>21</v>
      </c>
      <c r="E502">
        <v>7</v>
      </c>
      <c r="F502">
        <v>59</v>
      </c>
      <c r="G502" t="s">
        <v>22</v>
      </c>
      <c r="H502" t="s">
        <v>21</v>
      </c>
      <c r="I502">
        <v>1</v>
      </c>
      <c r="J502" t="s">
        <v>22</v>
      </c>
      <c r="K502" t="s">
        <v>23</v>
      </c>
      <c r="L502" t="s">
        <v>28</v>
      </c>
      <c r="M502">
        <v>2</v>
      </c>
      <c r="N502" t="s">
        <v>20</v>
      </c>
      <c r="O502" t="s">
        <v>25</v>
      </c>
      <c r="P502" t="s">
        <v>26</v>
      </c>
      <c r="Q502" t="s">
        <v>27</v>
      </c>
      <c r="R502">
        <v>67</v>
      </c>
      <c r="T502">
        <f t="shared" si="96"/>
        <v>0.26204662078141611</v>
      </c>
      <c r="U502">
        <f t="shared" si="105"/>
        <v>68.255062785680821</v>
      </c>
      <c r="AD502">
        <f>(E502 -$Y$7)/$Y$8</f>
        <v>-1.9795577157294329E-2</v>
      </c>
      <c r="AE502">
        <f t="shared" si="94"/>
        <v>1</v>
      </c>
      <c r="AG502">
        <f>(A502 -$W$7)/$W$8</f>
        <v>0.50494150641545266</v>
      </c>
      <c r="AH502">
        <f>(B502 -$X$7)/$X$8</f>
        <v>0.69479769904723843</v>
      </c>
      <c r="AI502">
        <f>(F502 -$Z$7)/$Z$8</f>
        <v>-1.1161102955380136</v>
      </c>
      <c r="AJ502">
        <f>(I502 -$AA$7)/$AA$8</f>
        <v>-0.40124168605466753</v>
      </c>
      <c r="AK502">
        <f t="shared" si="95"/>
        <v>-0.93837681180577304</v>
      </c>
      <c r="AL502">
        <f>IF(C502="Low", 1, IF(C502="Medium", 2, IF(C502="High", 3, "")))</f>
        <v>1</v>
      </c>
      <c r="AM502">
        <f>IF(G502="Low", 1, IF(G502="Medium", 2, IF(G502="High", 3, "")))</f>
        <v>2</v>
      </c>
      <c r="AN502">
        <f t="shared" si="97"/>
        <v>2</v>
      </c>
      <c r="AO502">
        <f t="shared" si="98"/>
        <v>1</v>
      </c>
      <c r="AP502">
        <f t="shared" si="99"/>
        <v>0</v>
      </c>
      <c r="AQ502">
        <f>IF(H502="Yes", 1, 0)</f>
        <v>1</v>
      </c>
      <c r="AR502">
        <f>IF(D502="Yes", 1, 0)</f>
        <v>1</v>
      </c>
      <c r="AS502">
        <f t="shared" si="100"/>
        <v>1</v>
      </c>
      <c r="AT502">
        <f t="shared" si="101"/>
        <v>1</v>
      </c>
      <c r="AU502">
        <f t="shared" si="102"/>
        <v>0</v>
      </c>
      <c r="AV502">
        <f t="shared" si="103"/>
        <v>0</v>
      </c>
      <c r="AX502">
        <f t="shared" si="104"/>
        <v>1</v>
      </c>
    </row>
    <row r="503" spans="1:50" x14ac:dyDescent="0.3">
      <c r="A503">
        <v>14</v>
      </c>
      <c r="B503">
        <v>89</v>
      </c>
      <c r="C503" t="s">
        <v>19</v>
      </c>
      <c r="D503" t="s">
        <v>21</v>
      </c>
      <c r="E503">
        <v>4</v>
      </c>
      <c r="F503">
        <v>73</v>
      </c>
      <c r="G503" t="s">
        <v>22</v>
      </c>
      <c r="H503" t="s">
        <v>21</v>
      </c>
      <c r="I503">
        <v>2</v>
      </c>
      <c r="J503" t="s">
        <v>19</v>
      </c>
      <c r="K503" t="s">
        <v>23</v>
      </c>
      <c r="L503" t="s">
        <v>28</v>
      </c>
      <c r="M503">
        <v>3</v>
      </c>
      <c r="N503" t="s">
        <v>20</v>
      </c>
      <c r="O503" t="s">
        <v>29</v>
      </c>
      <c r="P503" t="s">
        <v>26</v>
      </c>
      <c r="Q503" t="s">
        <v>27</v>
      </c>
      <c r="R503">
        <v>70</v>
      </c>
      <c r="T503">
        <f t="shared" si="96"/>
        <v>0.42285746642013794</v>
      </c>
      <c r="U503">
        <f t="shared" si="105"/>
        <v>68.880642922187661</v>
      </c>
      <c r="AD503">
        <f>(E503 -$Y$7)/$Y$8</f>
        <v>-2.0633796127548307</v>
      </c>
      <c r="AE503">
        <f t="shared" si="94"/>
        <v>1</v>
      </c>
      <c r="AG503">
        <f>(A503 -$W$7)/$W$8</f>
        <v>-0.9975273084355315</v>
      </c>
      <c r="AH503">
        <f>(B503 -$X$7)/$X$8</f>
        <v>0.78140327206120141</v>
      </c>
      <c r="AI503">
        <f>(F503 -$Z$7)/$Z$8</f>
        <v>-0.14379992882668732</v>
      </c>
      <c r="AJ503">
        <f>(I503 -$AA$7)/$AA$8</f>
        <v>0.41145108517868284</v>
      </c>
      <c r="AK503">
        <f t="shared" si="95"/>
        <v>3.141133078780467E-2</v>
      </c>
      <c r="AL503">
        <f>IF(C503="Low", 1, IF(C503="Medium", 2, IF(C503="High", 3, "")))</f>
        <v>3</v>
      </c>
      <c r="AM503">
        <f>IF(G503="Low", 1, IF(G503="Medium", 2, IF(G503="High", 3, "")))</f>
        <v>2</v>
      </c>
      <c r="AN503">
        <f t="shared" si="97"/>
        <v>3</v>
      </c>
      <c r="AO503">
        <f t="shared" si="98"/>
        <v>2</v>
      </c>
      <c r="AP503">
        <f t="shared" si="99"/>
        <v>0</v>
      </c>
      <c r="AQ503">
        <f>IF(H503="Yes", 1, 0)</f>
        <v>1</v>
      </c>
      <c r="AR503">
        <f>IF(D503="Yes", 1, 0)</f>
        <v>1</v>
      </c>
      <c r="AS503">
        <f t="shared" si="100"/>
        <v>1</v>
      </c>
      <c r="AT503">
        <f t="shared" si="101"/>
        <v>1</v>
      </c>
      <c r="AU503">
        <f t="shared" si="102"/>
        <v>1</v>
      </c>
      <c r="AV503">
        <f t="shared" si="103"/>
        <v>0</v>
      </c>
      <c r="AX503">
        <f t="shared" si="104"/>
        <v>0</v>
      </c>
    </row>
    <row r="504" spans="1:50" x14ac:dyDescent="0.3">
      <c r="A504">
        <v>19</v>
      </c>
      <c r="B504">
        <v>88</v>
      </c>
      <c r="C504" t="s">
        <v>19</v>
      </c>
      <c r="D504" t="s">
        <v>20</v>
      </c>
      <c r="E504">
        <v>5</v>
      </c>
      <c r="F504">
        <v>95</v>
      </c>
      <c r="G504" t="s">
        <v>22</v>
      </c>
      <c r="H504" t="s">
        <v>21</v>
      </c>
      <c r="I504">
        <v>2</v>
      </c>
      <c r="J504" t="s">
        <v>22</v>
      </c>
      <c r="K504" t="s">
        <v>34</v>
      </c>
      <c r="L504" t="s">
        <v>28</v>
      </c>
      <c r="M504">
        <v>4</v>
      </c>
      <c r="N504" t="s">
        <v>20</v>
      </c>
      <c r="O504" t="s">
        <v>29</v>
      </c>
      <c r="P504" t="s">
        <v>30</v>
      </c>
      <c r="Q504" t="s">
        <v>27</v>
      </c>
      <c r="R504">
        <v>69</v>
      </c>
      <c r="T504">
        <f t="shared" si="96"/>
        <v>0.50956226694380213</v>
      </c>
      <c r="U504">
        <f t="shared" si="105"/>
        <v>69.217938586120994</v>
      </c>
      <c r="AD504">
        <f>(E504 -$Y$7)/$Y$8</f>
        <v>-1.3821849342223185</v>
      </c>
      <c r="AE504">
        <f t="shared" si="94"/>
        <v>0</v>
      </c>
      <c r="AG504">
        <f>(A504 -$W$7)/$W$8</f>
        <v>-0.16282241129609587</v>
      </c>
      <c r="AH504">
        <f>(B504 -$X$7)/$X$8</f>
        <v>0.69479769904723843</v>
      </c>
      <c r="AI504">
        <f>(F504 -$Z$7)/$Z$8</f>
        <v>1.3841163617196826</v>
      </c>
      <c r="AJ504">
        <f>(I504 -$AA$7)/$AA$8</f>
        <v>0.41145108517868284</v>
      </c>
      <c r="AK504">
        <f t="shared" si="95"/>
        <v>1.0011994733813825</v>
      </c>
      <c r="AL504">
        <f>IF(C504="Low", 1, IF(C504="Medium", 2, IF(C504="High", 3, "")))</f>
        <v>3</v>
      </c>
      <c r="AM504">
        <f>IF(G504="Low", 1, IF(G504="Medium", 2, IF(G504="High", 3, "")))</f>
        <v>2</v>
      </c>
      <c r="AN504">
        <f t="shared" si="97"/>
        <v>2</v>
      </c>
      <c r="AO504">
        <f t="shared" si="98"/>
        <v>2</v>
      </c>
      <c r="AP504">
        <f t="shared" si="99"/>
        <v>0</v>
      </c>
      <c r="AQ504">
        <f>IF(H504="Yes", 1, 0)</f>
        <v>1</v>
      </c>
      <c r="AR504">
        <f>IF(D504="Yes", 1, 0)</f>
        <v>0</v>
      </c>
      <c r="AS504">
        <f t="shared" si="100"/>
        <v>1</v>
      </c>
      <c r="AT504">
        <f t="shared" si="101"/>
        <v>0</v>
      </c>
      <c r="AU504">
        <f t="shared" si="102"/>
        <v>0</v>
      </c>
      <c r="AV504">
        <f t="shared" si="103"/>
        <v>0</v>
      </c>
      <c r="AX504">
        <f t="shared" si="104"/>
        <v>1</v>
      </c>
    </row>
    <row r="505" spans="1:50" x14ac:dyDescent="0.3">
      <c r="A505">
        <v>15</v>
      </c>
      <c r="B505">
        <v>72</v>
      </c>
      <c r="C505" t="s">
        <v>19</v>
      </c>
      <c r="D505" t="s">
        <v>20</v>
      </c>
      <c r="E505">
        <v>8</v>
      </c>
      <c r="F505">
        <v>50</v>
      </c>
      <c r="G505" t="s">
        <v>22</v>
      </c>
      <c r="H505" t="s">
        <v>21</v>
      </c>
      <c r="I505">
        <v>2</v>
      </c>
      <c r="J505" t="s">
        <v>22</v>
      </c>
      <c r="K505" t="s">
        <v>23</v>
      </c>
      <c r="L505" t="s">
        <v>32</v>
      </c>
      <c r="M505">
        <v>4</v>
      </c>
      <c r="N505" t="s">
        <v>20</v>
      </c>
      <c r="O505" t="s">
        <v>25</v>
      </c>
      <c r="P505" t="s">
        <v>26</v>
      </c>
      <c r="Q505" t="s">
        <v>31</v>
      </c>
      <c r="R505">
        <v>65</v>
      </c>
      <c r="T505">
        <f t="shared" si="96"/>
        <v>-8.6341657209656739E-2</v>
      </c>
      <c r="U505">
        <f t="shared" si="105"/>
        <v>66.899776171538676</v>
      </c>
      <c r="AD505">
        <f>(E505 -$Y$7)/$Y$8</f>
        <v>0.66139910137521774</v>
      </c>
      <c r="AE505">
        <f t="shared" si="94"/>
        <v>1</v>
      </c>
      <c r="AG505">
        <f>(A505 -$W$7)/$W$8</f>
        <v>-0.8305863290076444</v>
      </c>
      <c r="AH505">
        <f>(B505 -$X$7)/$X$8</f>
        <v>-0.69089146917616884</v>
      </c>
      <c r="AI505">
        <f>(F505 -$Z$7)/$Z$8</f>
        <v>-1.7411669598524377</v>
      </c>
      <c r="AJ505">
        <f>(I505 -$AA$7)/$AA$8</f>
        <v>0.41145108517868284</v>
      </c>
      <c r="AK505">
        <f t="shared" si="95"/>
        <v>1.0011994733813825</v>
      </c>
      <c r="AL505">
        <f>IF(C505="Low", 1, IF(C505="Medium", 2, IF(C505="High", 3, "")))</f>
        <v>3</v>
      </c>
      <c r="AM505">
        <f>IF(G505="Low", 1, IF(G505="Medium", 2, IF(G505="High", 3, "")))</f>
        <v>2</v>
      </c>
      <c r="AN505">
        <f t="shared" si="97"/>
        <v>2</v>
      </c>
      <c r="AO505">
        <f t="shared" si="98"/>
        <v>1</v>
      </c>
      <c r="AP505">
        <f t="shared" si="99"/>
        <v>0</v>
      </c>
      <c r="AQ505">
        <f>IF(H505="Yes", 1, 0)</f>
        <v>1</v>
      </c>
      <c r="AR505">
        <f>IF(D505="Yes", 1, 0)</f>
        <v>0</v>
      </c>
      <c r="AS505">
        <f t="shared" si="100"/>
        <v>1</v>
      </c>
      <c r="AT505">
        <f t="shared" si="101"/>
        <v>1</v>
      </c>
      <c r="AU505">
        <f t="shared" si="102"/>
        <v>0</v>
      </c>
      <c r="AV505">
        <f t="shared" si="103"/>
        <v>0</v>
      </c>
      <c r="AX505">
        <f t="shared" si="104"/>
        <v>1</v>
      </c>
    </row>
    <row r="506" spans="1:50" x14ac:dyDescent="0.3">
      <c r="A506">
        <v>12</v>
      </c>
      <c r="B506">
        <v>64</v>
      </c>
      <c r="C506" t="s">
        <v>19</v>
      </c>
      <c r="D506" t="s">
        <v>21</v>
      </c>
      <c r="E506">
        <v>6</v>
      </c>
      <c r="F506">
        <v>74</v>
      </c>
      <c r="G506" t="s">
        <v>19</v>
      </c>
      <c r="H506" t="s">
        <v>21</v>
      </c>
      <c r="I506">
        <v>0</v>
      </c>
      <c r="J506" t="s">
        <v>22</v>
      </c>
      <c r="K506" t="s">
        <v>23</v>
      </c>
      <c r="L506" t="s">
        <v>24</v>
      </c>
      <c r="M506">
        <v>2</v>
      </c>
      <c r="N506" t="s">
        <v>20</v>
      </c>
      <c r="O506" t="s">
        <v>25</v>
      </c>
      <c r="P506" t="s">
        <v>30</v>
      </c>
      <c r="Q506" t="s">
        <v>27</v>
      </c>
      <c r="R506">
        <v>61</v>
      </c>
      <c r="T506">
        <f t="shared" si="96"/>
        <v>-0.23255731582012862</v>
      </c>
      <c r="U506">
        <f t="shared" si="105"/>
        <v>66.330973667518066</v>
      </c>
      <c r="AD506">
        <f>(E506 -$Y$7)/$Y$8</f>
        <v>-0.70099025568980644</v>
      </c>
      <c r="AE506">
        <f t="shared" si="94"/>
        <v>1</v>
      </c>
      <c r="AG506">
        <f>(A506 -$W$7)/$W$8</f>
        <v>-1.3314092672913058</v>
      </c>
      <c r="AH506">
        <f>(B506 -$X$7)/$X$8</f>
        <v>-1.3837360532878724</v>
      </c>
      <c r="AI506">
        <f>(F506 -$Z$7)/$Z$8</f>
        <v>-7.4349188347306888E-2</v>
      </c>
      <c r="AJ506">
        <f>(I506 -$AA$7)/$AA$8</f>
        <v>-1.213934457288018</v>
      </c>
      <c r="AK506">
        <f t="shared" si="95"/>
        <v>-0.93837681180577304</v>
      </c>
      <c r="AL506">
        <f>IF(C506="Low", 1, IF(C506="Medium", 2, IF(C506="High", 3, "")))</f>
        <v>3</v>
      </c>
      <c r="AM506">
        <f>IF(G506="Low", 1, IF(G506="Medium", 2, IF(G506="High", 3, "")))</f>
        <v>3</v>
      </c>
      <c r="AN506">
        <f t="shared" si="97"/>
        <v>2</v>
      </c>
      <c r="AO506">
        <f t="shared" si="98"/>
        <v>1</v>
      </c>
      <c r="AP506">
        <f t="shared" si="99"/>
        <v>1</v>
      </c>
      <c r="AQ506">
        <f>IF(H506="Yes", 1, 0)</f>
        <v>1</v>
      </c>
      <c r="AR506">
        <f>IF(D506="Yes", 1, 0)</f>
        <v>1</v>
      </c>
      <c r="AS506">
        <f t="shared" si="100"/>
        <v>1</v>
      </c>
      <c r="AT506">
        <f t="shared" si="101"/>
        <v>0</v>
      </c>
      <c r="AU506">
        <f t="shared" si="102"/>
        <v>0</v>
      </c>
      <c r="AV506">
        <f t="shared" si="103"/>
        <v>0</v>
      </c>
      <c r="AX506">
        <f t="shared" si="104"/>
        <v>1</v>
      </c>
    </row>
    <row r="507" spans="1:50" x14ac:dyDescent="0.3">
      <c r="A507">
        <v>26</v>
      </c>
      <c r="B507">
        <v>71</v>
      </c>
      <c r="C507" t="s">
        <v>22</v>
      </c>
      <c r="D507" t="s">
        <v>20</v>
      </c>
      <c r="E507">
        <v>6</v>
      </c>
      <c r="F507">
        <v>94</v>
      </c>
      <c r="G507" t="s">
        <v>18</v>
      </c>
      <c r="H507" t="s">
        <v>21</v>
      </c>
      <c r="I507">
        <v>3</v>
      </c>
      <c r="J507" t="s">
        <v>22</v>
      </c>
      <c r="K507" t="s">
        <v>23</v>
      </c>
      <c r="L507" t="s">
        <v>24</v>
      </c>
      <c r="M507">
        <v>4</v>
      </c>
      <c r="N507" t="s">
        <v>20</v>
      </c>
      <c r="O507" t="s">
        <v>33</v>
      </c>
      <c r="P507" t="s">
        <v>26</v>
      </c>
      <c r="Q507" t="s">
        <v>27</v>
      </c>
      <c r="R507">
        <v>68</v>
      </c>
      <c r="T507">
        <f t="shared" si="96"/>
        <v>0.47130183524406433</v>
      </c>
      <c r="U507">
        <f t="shared" si="105"/>
        <v>69.069099333454503</v>
      </c>
      <c r="AD507">
        <f>(E507 -$Y$7)/$Y$8</f>
        <v>-0.70099025568980644</v>
      </c>
      <c r="AE507">
        <f t="shared" si="94"/>
        <v>1</v>
      </c>
      <c r="AG507">
        <f>(A507 -$W$7)/$W$8</f>
        <v>1.0057644446991141</v>
      </c>
      <c r="AH507">
        <f>(B507 -$X$7)/$X$8</f>
        <v>-0.77749704219013172</v>
      </c>
      <c r="AI507">
        <f>(F507 -$Z$7)/$Z$8</f>
        <v>1.3146656212403021</v>
      </c>
      <c r="AJ507">
        <f>(I507 -$AA$7)/$AA$8</f>
        <v>1.2241438564120333</v>
      </c>
      <c r="AK507">
        <f t="shared" si="95"/>
        <v>1.0011994733813825</v>
      </c>
      <c r="AL507">
        <f>IF(C507="Low", 1, IF(C507="Medium", 2, IF(C507="High", 3, "")))</f>
        <v>2</v>
      </c>
      <c r="AM507">
        <f>IF(G507="Low", 1, IF(G507="Medium", 2, IF(G507="High", 3, "")))</f>
        <v>1</v>
      </c>
      <c r="AN507">
        <f t="shared" si="97"/>
        <v>2</v>
      </c>
      <c r="AO507">
        <f t="shared" si="98"/>
        <v>3</v>
      </c>
      <c r="AP507">
        <f t="shared" si="99"/>
        <v>1</v>
      </c>
      <c r="AQ507">
        <f>IF(H507="Yes", 1, 0)</f>
        <v>1</v>
      </c>
      <c r="AR507">
        <f>IF(D507="Yes", 1, 0)</f>
        <v>0</v>
      </c>
      <c r="AS507">
        <f t="shared" si="100"/>
        <v>1</v>
      </c>
      <c r="AT507">
        <f t="shared" si="101"/>
        <v>1</v>
      </c>
      <c r="AU507">
        <f t="shared" si="102"/>
        <v>0</v>
      </c>
      <c r="AV507">
        <f t="shared" si="103"/>
        <v>0</v>
      </c>
      <c r="AX507">
        <f t="shared" si="104"/>
        <v>1</v>
      </c>
    </row>
    <row r="508" spans="1:50" x14ac:dyDescent="0.3">
      <c r="A508">
        <v>31</v>
      </c>
      <c r="B508">
        <v>93</v>
      </c>
      <c r="C508" t="s">
        <v>19</v>
      </c>
      <c r="D508" t="s">
        <v>21</v>
      </c>
      <c r="E508">
        <v>5</v>
      </c>
      <c r="F508">
        <v>96</v>
      </c>
      <c r="G508" t="s">
        <v>22</v>
      </c>
      <c r="H508" t="s">
        <v>21</v>
      </c>
      <c r="I508">
        <v>2</v>
      </c>
      <c r="J508" t="s">
        <v>22</v>
      </c>
      <c r="K508" t="s">
        <v>23</v>
      </c>
      <c r="L508" t="s">
        <v>24</v>
      </c>
      <c r="M508">
        <v>2</v>
      </c>
      <c r="N508" t="s">
        <v>20</v>
      </c>
      <c r="O508" t="s">
        <v>25</v>
      </c>
      <c r="P508" t="s">
        <v>26</v>
      </c>
      <c r="Q508" t="s">
        <v>27</v>
      </c>
      <c r="R508">
        <v>74</v>
      </c>
      <c r="T508">
        <f t="shared" si="96"/>
        <v>1.0290310986530224</v>
      </c>
      <c r="U508">
        <f t="shared" si="105"/>
        <v>71.238756158225428</v>
      </c>
      <c r="AD508">
        <f>(E508 -$Y$7)/$Y$8</f>
        <v>-1.3821849342223185</v>
      </c>
      <c r="AE508">
        <f t="shared" si="94"/>
        <v>1</v>
      </c>
      <c r="AG508">
        <f>(A508 -$W$7)/$W$8</f>
        <v>1.8404693418385496</v>
      </c>
      <c r="AH508">
        <f>(B508 -$X$7)/$X$8</f>
        <v>1.1278255641170531</v>
      </c>
      <c r="AI508">
        <f>(F508 -$Z$7)/$Z$8</f>
        <v>1.453567102199063</v>
      </c>
      <c r="AJ508">
        <f>(I508 -$AA$7)/$AA$8</f>
        <v>0.41145108517868284</v>
      </c>
      <c r="AK508">
        <f t="shared" si="95"/>
        <v>-0.93837681180577304</v>
      </c>
      <c r="AL508">
        <f>IF(C508="Low", 1, IF(C508="Medium", 2, IF(C508="High", 3, "")))</f>
        <v>3</v>
      </c>
      <c r="AM508">
        <f>IF(G508="Low", 1, IF(G508="Medium", 2, IF(G508="High", 3, "")))</f>
        <v>2</v>
      </c>
      <c r="AN508">
        <f t="shared" si="97"/>
        <v>2</v>
      </c>
      <c r="AO508">
        <f t="shared" si="98"/>
        <v>1</v>
      </c>
      <c r="AP508">
        <f t="shared" si="99"/>
        <v>1</v>
      </c>
      <c r="AQ508">
        <f>IF(H508="Yes", 1, 0)</f>
        <v>1</v>
      </c>
      <c r="AR508">
        <f>IF(D508="Yes", 1, 0)</f>
        <v>1</v>
      </c>
      <c r="AS508">
        <f t="shared" si="100"/>
        <v>1</v>
      </c>
      <c r="AT508">
        <f t="shared" si="101"/>
        <v>1</v>
      </c>
      <c r="AU508">
        <f t="shared" si="102"/>
        <v>1</v>
      </c>
      <c r="AV508">
        <f t="shared" si="103"/>
        <v>1</v>
      </c>
      <c r="AX508">
        <f t="shared" si="104"/>
        <v>1</v>
      </c>
    </row>
    <row r="509" spans="1:50" x14ac:dyDescent="0.3">
      <c r="A509">
        <v>12</v>
      </c>
      <c r="B509">
        <v>99</v>
      </c>
      <c r="C509" t="s">
        <v>22</v>
      </c>
      <c r="D509" t="s">
        <v>20</v>
      </c>
      <c r="E509">
        <v>6</v>
      </c>
      <c r="F509">
        <v>83</v>
      </c>
      <c r="G509" t="s">
        <v>18</v>
      </c>
      <c r="H509" t="s">
        <v>21</v>
      </c>
      <c r="I509">
        <v>1</v>
      </c>
      <c r="J509" t="s">
        <v>22</v>
      </c>
      <c r="K509" t="s">
        <v>23</v>
      </c>
      <c r="L509" t="s">
        <v>28</v>
      </c>
      <c r="M509">
        <v>3</v>
      </c>
      <c r="N509" t="s">
        <v>20</v>
      </c>
      <c r="O509" t="s">
        <v>25</v>
      </c>
      <c r="P509" t="s">
        <v>26</v>
      </c>
      <c r="Q509" t="s">
        <v>31</v>
      </c>
      <c r="R509">
        <v>67</v>
      </c>
      <c r="T509">
        <f t="shared" si="96"/>
        <v>0.29839820687927993</v>
      </c>
      <c r="U509">
        <f t="shared" si="105"/>
        <v>68.396476320962094</v>
      </c>
      <c r="AD509">
        <f>(E509 -$Y$7)/$Y$8</f>
        <v>-0.70099025568980644</v>
      </c>
      <c r="AE509">
        <f t="shared" si="94"/>
        <v>1</v>
      </c>
      <c r="AG509">
        <f>(A509 -$W$7)/$W$8</f>
        <v>-1.3314092672913058</v>
      </c>
      <c r="AH509">
        <f>(B509 -$X$7)/$X$8</f>
        <v>1.6474590022008309</v>
      </c>
      <c r="AI509">
        <f>(F509 -$Z$7)/$Z$8</f>
        <v>0.55070747596711711</v>
      </c>
      <c r="AJ509">
        <f>(I509 -$AA$7)/$AA$8</f>
        <v>-0.40124168605466753</v>
      </c>
      <c r="AK509">
        <f t="shared" si="95"/>
        <v>3.141133078780467E-2</v>
      </c>
      <c r="AL509">
        <f>IF(C509="Low", 1, IF(C509="Medium", 2, IF(C509="High", 3, "")))</f>
        <v>2</v>
      </c>
      <c r="AM509">
        <f>IF(G509="Low", 1, IF(G509="Medium", 2, IF(G509="High", 3, "")))</f>
        <v>1</v>
      </c>
      <c r="AN509">
        <f t="shared" si="97"/>
        <v>2</v>
      </c>
      <c r="AO509">
        <f t="shared" si="98"/>
        <v>1</v>
      </c>
      <c r="AP509">
        <f t="shared" si="99"/>
        <v>0</v>
      </c>
      <c r="AQ509">
        <f>IF(H509="Yes", 1, 0)</f>
        <v>1</v>
      </c>
      <c r="AR509">
        <f>IF(D509="Yes", 1, 0)</f>
        <v>0</v>
      </c>
      <c r="AS509">
        <f t="shared" si="100"/>
        <v>1</v>
      </c>
      <c r="AT509">
        <f t="shared" si="101"/>
        <v>1</v>
      </c>
      <c r="AU509">
        <f t="shared" si="102"/>
        <v>0</v>
      </c>
      <c r="AV509">
        <f t="shared" si="103"/>
        <v>0</v>
      </c>
      <c r="AX509">
        <f t="shared" si="104"/>
        <v>1</v>
      </c>
    </row>
    <row r="510" spans="1:50" x14ac:dyDescent="0.3">
      <c r="A510">
        <v>23</v>
      </c>
      <c r="B510">
        <v>80</v>
      </c>
      <c r="C510" t="s">
        <v>22</v>
      </c>
      <c r="D510" t="s">
        <v>21</v>
      </c>
      <c r="E510">
        <v>7</v>
      </c>
      <c r="F510">
        <v>91</v>
      </c>
      <c r="G510" t="s">
        <v>18</v>
      </c>
      <c r="H510" t="s">
        <v>21</v>
      </c>
      <c r="I510">
        <v>5</v>
      </c>
      <c r="J510" t="s">
        <v>22</v>
      </c>
      <c r="K510" t="s">
        <v>23</v>
      </c>
      <c r="L510" t="s">
        <v>28</v>
      </c>
      <c r="M510">
        <v>1</v>
      </c>
      <c r="N510" t="s">
        <v>20</v>
      </c>
      <c r="O510" t="s">
        <v>25</v>
      </c>
      <c r="P510" t="s">
        <v>26</v>
      </c>
      <c r="Q510" t="s">
        <v>31</v>
      </c>
      <c r="R510">
        <v>70</v>
      </c>
      <c r="T510">
        <f t="shared" si="96"/>
        <v>0.45133932865665183</v>
      </c>
      <c r="U510">
        <f t="shared" si="105"/>
        <v>68.991441961861369</v>
      </c>
      <c r="AD510">
        <f>(E510 -$Y$7)/$Y$8</f>
        <v>-1.9795577157294329E-2</v>
      </c>
      <c r="AE510">
        <f t="shared" si="94"/>
        <v>1</v>
      </c>
      <c r="AG510">
        <f>(A510 -$W$7)/$W$8</f>
        <v>0.50494150641545266</v>
      </c>
      <c r="AH510">
        <f>(B510 -$X$7)/$X$8</f>
        <v>1.9531149355348125E-3</v>
      </c>
      <c r="AI510">
        <f>(F510 -$Z$7)/$Z$8</f>
        <v>1.1063133998021608</v>
      </c>
      <c r="AJ510">
        <f>(I510 -$AA$7)/$AA$8</f>
        <v>2.849529398878734</v>
      </c>
      <c r="AK510">
        <f t="shared" si="95"/>
        <v>-1.9081649543993509</v>
      </c>
      <c r="AL510">
        <f>IF(C510="Low", 1, IF(C510="Medium", 2, IF(C510="High", 3, "")))</f>
        <v>2</v>
      </c>
      <c r="AM510">
        <f>IF(G510="Low", 1, IF(G510="Medium", 2, IF(G510="High", 3, "")))</f>
        <v>1</v>
      </c>
      <c r="AN510">
        <f t="shared" si="97"/>
        <v>2</v>
      </c>
      <c r="AO510">
        <f t="shared" si="98"/>
        <v>1</v>
      </c>
      <c r="AP510">
        <f t="shared" si="99"/>
        <v>0</v>
      </c>
      <c r="AQ510">
        <f>IF(H510="Yes", 1, 0)</f>
        <v>1</v>
      </c>
      <c r="AR510">
        <f>IF(D510="Yes", 1, 0)</f>
        <v>1</v>
      </c>
      <c r="AS510">
        <f t="shared" si="100"/>
        <v>1</v>
      </c>
      <c r="AT510">
        <f t="shared" si="101"/>
        <v>1</v>
      </c>
      <c r="AU510">
        <f t="shared" si="102"/>
        <v>1</v>
      </c>
      <c r="AV510">
        <f t="shared" si="103"/>
        <v>0</v>
      </c>
      <c r="AX510">
        <f t="shared" si="104"/>
        <v>0</v>
      </c>
    </row>
    <row r="511" spans="1:50" x14ac:dyDescent="0.3">
      <c r="A511">
        <v>16</v>
      </c>
      <c r="B511">
        <v>60</v>
      </c>
      <c r="C511" t="s">
        <v>18</v>
      </c>
      <c r="D511" t="s">
        <v>21</v>
      </c>
      <c r="E511">
        <v>8</v>
      </c>
      <c r="F511">
        <v>66</v>
      </c>
      <c r="G511" t="s">
        <v>18</v>
      </c>
      <c r="H511" t="s">
        <v>21</v>
      </c>
      <c r="I511">
        <v>1</v>
      </c>
      <c r="J511" t="s">
        <v>19</v>
      </c>
      <c r="K511" t="s">
        <v>34</v>
      </c>
      <c r="L511" t="s">
        <v>32</v>
      </c>
      <c r="M511">
        <v>2</v>
      </c>
      <c r="N511" t="s">
        <v>21</v>
      </c>
      <c r="O511" t="s">
        <v>25</v>
      </c>
      <c r="P511" t="s">
        <v>30</v>
      </c>
      <c r="Q511" t="s">
        <v>31</v>
      </c>
      <c r="R511">
        <v>59</v>
      </c>
      <c r="T511">
        <f t="shared" si="96"/>
        <v>-0.54072369383443797</v>
      </c>
      <c r="U511">
        <f t="shared" si="105"/>
        <v>65.132156734124678</v>
      </c>
      <c r="AD511">
        <f>(E511 -$Y$7)/$Y$8</f>
        <v>0.66139910137521774</v>
      </c>
      <c r="AE511">
        <f t="shared" si="94"/>
        <v>0</v>
      </c>
      <c r="AG511">
        <f>(A511 -$W$7)/$W$8</f>
        <v>-0.66364534957975729</v>
      </c>
      <c r="AH511">
        <f>(B511 -$X$7)/$X$8</f>
        <v>-1.7301583453437241</v>
      </c>
      <c r="AI511">
        <f>(F511 -$Z$7)/$Z$8</f>
        <v>-0.62995511218235045</v>
      </c>
      <c r="AJ511">
        <f>(I511 -$AA$7)/$AA$8</f>
        <v>-0.40124168605466753</v>
      </c>
      <c r="AK511">
        <f t="shared" si="95"/>
        <v>-0.93837681180577304</v>
      </c>
      <c r="AL511">
        <f>IF(C511="Low", 1, IF(C511="Medium", 2, IF(C511="High", 3, "")))</f>
        <v>1</v>
      </c>
      <c r="AM511">
        <f>IF(G511="Low", 1, IF(G511="Medium", 2, IF(G511="High", 3, "")))</f>
        <v>1</v>
      </c>
      <c r="AN511">
        <f t="shared" si="97"/>
        <v>3</v>
      </c>
      <c r="AO511">
        <f t="shared" si="98"/>
        <v>1</v>
      </c>
      <c r="AP511">
        <f t="shared" si="99"/>
        <v>0</v>
      </c>
      <c r="AQ511">
        <f>IF(H511="Yes", 1, 0)</f>
        <v>1</v>
      </c>
      <c r="AR511">
        <f>IF(D511="Yes", 1, 0)</f>
        <v>1</v>
      </c>
      <c r="AS511">
        <f t="shared" si="100"/>
        <v>0</v>
      </c>
      <c r="AT511">
        <f t="shared" si="101"/>
        <v>0</v>
      </c>
      <c r="AU511">
        <f t="shared" si="102"/>
        <v>0</v>
      </c>
      <c r="AV511">
        <f t="shared" si="103"/>
        <v>0</v>
      </c>
      <c r="AX511">
        <f t="shared" si="104"/>
        <v>1</v>
      </c>
    </row>
    <row r="512" spans="1:50" x14ac:dyDescent="0.3">
      <c r="A512">
        <v>17</v>
      </c>
      <c r="B512">
        <v>66</v>
      </c>
      <c r="C512" t="s">
        <v>19</v>
      </c>
      <c r="D512" t="s">
        <v>20</v>
      </c>
      <c r="E512">
        <v>5</v>
      </c>
      <c r="F512">
        <v>64</v>
      </c>
      <c r="G512" t="s">
        <v>18</v>
      </c>
      <c r="H512" t="s">
        <v>21</v>
      </c>
      <c r="I512">
        <v>0</v>
      </c>
      <c r="J512" t="s">
        <v>19</v>
      </c>
      <c r="K512" t="s">
        <v>34</v>
      </c>
      <c r="L512" t="s">
        <v>32</v>
      </c>
      <c r="M512">
        <v>2</v>
      </c>
      <c r="N512" t="s">
        <v>20</v>
      </c>
      <c r="O512" t="s">
        <v>29</v>
      </c>
      <c r="P512" t="s">
        <v>26</v>
      </c>
      <c r="Q512" t="s">
        <v>27</v>
      </c>
      <c r="R512">
        <v>64</v>
      </c>
      <c r="T512">
        <f t="shared" si="96"/>
        <v>-0.15136370421413137</v>
      </c>
      <c r="U512">
        <f t="shared" si="105"/>
        <v>66.646829917326457</v>
      </c>
      <c r="AD512">
        <f>(E512 -$Y$7)/$Y$8</f>
        <v>-1.3821849342223185</v>
      </c>
      <c r="AE512">
        <f t="shared" si="94"/>
        <v>0</v>
      </c>
      <c r="AG512">
        <f>(A512 -$W$7)/$W$8</f>
        <v>-0.49670437015187013</v>
      </c>
      <c r="AH512">
        <f>(B512 -$X$7)/$X$8</f>
        <v>-1.2105249072599464</v>
      </c>
      <c r="AI512">
        <f>(F512 -$Z$7)/$Z$8</f>
        <v>-0.76885659314111132</v>
      </c>
      <c r="AJ512">
        <f>(I512 -$AA$7)/$AA$8</f>
        <v>-1.213934457288018</v>
      </c>
      <c r="AK512">
        <f t="shared" si="95"/>
        <v>-0.93837681180577304</v>
      </c>
      <c r="AL512">
        <f>IF(C512="Low", 1, IF(C512="Medium", 2, IF(C512="High", 3, "")))</f>
        <v>3</v>
      </c>
      <c r="AM512">
        <f>IF(G512="Low", 1, IF(G512="Medium", 2, IF(G512="High", 3, "")))</f>
        <v>1</v>
      </c>
      <c r="AN512">
        <f t="shared" si="97"/>
        <v>3</v>
      </c>
      <c r="AO512">
        <f t="shared" si="98"/>
        <v>2</v>
      </c>
      <c r="AP512">
        <f t="shared" si="99"/>
        <v>0</v>
      </c>
      <c r="AQ512">
        <f>IF(H512="Yes", 1, 0)</f>
        <v>1</v>
      </c>
      <c r="AR512">
        <f>IF(D512="Yes", 1, 0)</f>
        <v>0</v>
      </c>
      <c r="AS512">
        <f t="shared" si="100"/>
        <v>1</v>
      </c>
      <c r="AT512">
        <f t="shared" si="101"/>
        <v>1</v>
      </c>
      <c r="AU512">
        <f t="shared" si="102"/>
        <v>0</v>
      </c>
      <c r="AV512">
        <f t="shared" si="103"/>
        <v>0</v>
      </c>
      <c r="AX512">
        <f t="shared" si="104"/>
        <v>1</v>
      </c>
    </row>
    <row r="513" spans="1:50" x14ac:dyDescent="0.3">
      <c r="A513">
        <v>16</v>
      </c>
      <c r="B513">
        <v>73</v>
      </c>
      <c r="C513" t="s">
        <v>19</v>
      </c>
      <c r="D513" t="s">
        <v>21</v>
      </c>
      <c r="E513">
        <v>8</v>
      </c>
      <c r="F513">
        <v>52</v>
      </c>
      <c r="G513" t="s">
        <v>22</v>
      </c>
      <c r="H513" t="s">
        <v>21</v>
      </c>
      <c r="I513">
        <v>2</v>
      </c>
      <c r="J513" t="s">
        <v>19</v>
      </c>
      <c r="K513" t="s">
        <v>23</v>
      </c>
      <c r="L513" t="s">
        <v>24</v>
      </c>
      <c r="M513">
        <v>4</v>
      </c>
      <c r="N513" t="s">
        <v>20</v>
      </c>
      <c r="O513" t="s">
        <v>29</v>
      </c>
      <c r="P513" t="s">
        <v>26</v>
      </c>
      <c r="Q513" t="s">
        <v>31</v>
      </c>
      <c r="R513">
        <v>66</v>
      </c>
      <c r="T513">
        <f t="shared" si="96"/>
        <v>0.17235677130836186</v>
      </c>
      <c r="U513">
        <f t="shared" si="105"/>
        <v>67.906154799694079</v>
      </c>
      <c r="AD513">
        <f>(E513 -$Y$7)/$Y$8</f>
        <v>0.66139910137521774</v>
      </c>
      <c r="AE513">
        <f t="shared" si="94"/>
        <v>1</v>
      </c>
      <c r="AG513">
        <f>(A513 -$W$7)/$W$8</f>
        <v>-0.66364534957975729</v>
      </c>
      <c r="AH513">
        <f>(B513 -$X$7)/$X$8</f>
        <v>-0.60428589616220585</v>
      </c>
      <c r="AI513">
        <f>(F513 -$Z$7)/$Z$8</f>
        <v>-1.6022654788936768</v>
      </c>
      <c r="AJ513">
        <f>(I513 -$AA$7)/$AA$8</f>
        <v>0.41145108517868284</v>
      </c>
      <c r="AK513">
        <f t="shared" si="95"/>
        <v>1.0011994733813825</v>
      </c>
      <c r="AL513">
        <f>IF(C513="Low", 1, IF(C513="Medium", 2, IF(C513="High", 3, "")))</f>
        <v>3</v>
      </c>
      <c r="AM513">
        <f>IF(G513="Low", 1, IF(G513="Medium", 2, IF(G513="High", 3, "")))</f>
        <v>2</v>
      </c>
      <c r="AN513">
        <f t="shared" si="97"/>
        <v>3</v>
      </c>
      <c r="AO513">
        <f t="shared" si="98"/>
        <v>2</v>
      </c>
      <c r="AP513">
        <f t="shared" si="99"/>
        <v>1</v>
      </c>
      <c r="AQ513">
        <f>IF(H513="Yes", 1, 0)</f>
        <v>1</v>
      </c>
      <c r="AR513">
        <f>IF(D513="Yes", 1, 0)</f>
        <v>1</v>
      </c>
      <c r="AS513">
        <f t="shared" si="100"/>
        <v>1</v>
      </c>
      <c r="AT513">
        <f t="shared" si="101"/>
        <v>1</v>
      </c>
      <c r="AU513">
        <f t="shared" si="102"/>
        <v>0</v>
      </c>
      <c r="AV513">
        <f t="shared" si="103"/>
        <v>0</v>
      </c>
      <c r="AX513">
        <f t="shared" si="104"/>
        <v>1</v>
      </c>
    </row>
    <row r="514" spans="1:50" x14ac:dyDescent="0.3">
      <c r="A514">
        <v>15</v>
      </c>
      <c r="B514">
        <v>83</v>
      </c>
      <c r="C514" t="s">
        <v>18</v>
      </c>
      <c r="D514" t="s">
        <v>21</v>
      </c>
      <c r="E514">
        <v>5</v>
      </c>
      <c r="F514">
        <v>75</v>
      </c>
      <c r="G514" t="s">
        <v>22</v>
      </c>
      <c r="H514" t="s">
        <v>21</v>
      </c>
      <c r="I514">
        <v>1</v>
      </c>
      <c r="J514" t="s">
        <v>22</v>
      </c>
      <c r="K514" t="s">
        <v>23</v>
      </c>
      <c r="L514" t="s">
        <v>32</v>
      </c>
      <c r="M514">
        <v>3</v>
      </c>
      <c r="N514" t="s">
        <v>20</v>
      </c>
      <c r="O514" t="s">
        <v>25</v>
      </c>
      <c r="P514" t="s">
        <v>35</v>
      </c>
      <c r="Q514" t="s">
        <v>31</v>
      </c>
      <c r="R514">
        <v>63</v>
      </c>
      <c r="T514">
        <f t="shared" si="96"/>
        <v>-2.1981837644314217E-2</v>
      </c>
      <c r="U514">
        <f t="shared" si="105"/>
        <v>67.150146254161683</v>
      </c>
      <c r="AD514">
        <f>(E514 -$Y$7)/$Y$8</f>
        <v>-1.3821849342223185</v>
      </c>
      <c r="AE514">
        <f t="shared" si="94"/>
        <v>1</v>
      </c>
      <c r="AG514">
        <f>(A514 -$W$7)/$W$8</f>
        <v>-0.8305863290076444</v>
      </c>
      <c r="AH514">
        <f>(B514 -$X$7)/$X$8</f>
        <v>0.26176983397742365</v>
      </c>
      <c r="AI514">
        <f>(F514 -$Z$7)/$Z$8</f>
        <v>-4.8984478679264375E-3</v>
      </c>
      <c r="AJ514">
        <f>(I514 -$AA$7)/$AA$8</f>
        <v>-0.40124168605466753</v>
      </c>
      <c r="AK514">
        <f t="shared" si="95"/>
        <v>3.141133078780467E-2</v>
      </c>
      <c r="AL514">
        <f>IF(C514="Low", 1, IF(C514="Medium", 2, IF(C514="High", 3, "")))</f>
        <v>1</v>
      </c>
      <c r="AM514">
        <f>IF(G514="Low", 1, IF(G514="Medium", 2, IF(G514="High", 3, "")))</f>
        <v>2</v>
      </c>
      <c r="AN514">
        <f t="shared" si="97"/>
        <v>2</v>
      </c>
      <c r="AO514">
        <f t="shared" si="98"/>
        <v>1</v>
      </c>
      <c r="AP514">
        <f t="shared" si="99"/>
        <v>0</v>
      </c>
      <c r="AQ514">
        <f>IF(H514="Yes", 1, 0)</f>
        <v>1</v>
      </c>
      <c r="AR514">
        <f>IF(D514="Yes", 1, 0)</f>
        <v>1</v>
      </c>
      <c r="AS514">
        <f t="shared" si="100"/>
        <v>1</v>
      </c>
      <c r="AT514">
        <f t="shared" si="101"/>
        <v>0</v>
      </c>
      <c r="AU514">
        <f t="shared" si="102"/>
        <v>0</v>
      </c>
      <c r="AV514">
        <f t="shared" si="103"/>
        <v>0</v>
      </c>
      <c r="AX514">
        <f t="shared" si="104"/>
        <v>1</v>
      </c>
    </row>
    <row r="515" spans="1:50" x14ac:dyDescent="0.3">
      <c r="A515">
        <v>20</v>
      </c>
      <c r="B515">
        <v>63</v>
      </c>
      <c r="C515" t="s">
        <v>18</v>
      </c>
      <c r="D515" t="s">
        <v>21</v>
      </c>
      <c r="E515">
        <v>8</v>
      </c>
      <c r="F515">
        <v>73</v>
      </c>
      <c r="G515" t="s">
        <v>18</v>
      </c>
      <c r="H515" t="s">
        <v>21</v>
      </c>
      <c r="I515">
        <v>0</v>
      </c>
      <c r="J515" t="s">
        <v>22</v>
      </c>
      <c r="K515" t="s">
        <v>23</v>
      </c>
      <c r="L515" t="s">
        <v>32</v>
      </c>
      <c r="M515">
        <v>3</v>
      </c>
      <c r="N515" t="s">
        <v>20</v>
      </c>
      <c r="O515" t="s">
        <v>29</v>
      </c>
      <c r="P515" t="s">
        <v>26</v>
      </c>
      <c r="Q515" t="s">
        <v>31</v>
      </c>
      <c r="R515">
        <v>61</v>
      </c>
      <c r="T515">
        <f t="shared" si="96"/>
        <v>-0.25138023678917809</v>
      </c>
      <c r="U515">
        <f t="shared" si="105"/>
        <v>66.257749467853515</v>
      </c>
      <c r="AD515">
        <f>(E515 -$Y$7)/$Y$8</f>
        <v>0.66139910137521774</v>
      </c>
      <c r="AE515">
        <f t="shared" si="94"/>
        <v>1</v>
      </c>
      <c r="AG515">
        <f>(A515 -$W$7)/$W$8</f>
        <v>4.1185681317912485E-3</v>
      </c>
      <c r="AH515">
        <f>(B515 -$X$7)/$X$8</f>
        <v>-1.4703416263018354</v>
      </c>
      <c r="AI515">
        <f>(F515 -$Z$7)/$Z$8</f>
        <v>-0.14379992882668732</v>
      </c>
      <c r="AJ515">
        <f>(I515 -$AA$7)/$AA$8</f>
        <v>-1.213934457288018</v>
      </c>
      <c r="AK515">
        <f t="shared" si="95"/>
        <v>3.141133078780467E-2</v>
      </c>
      <c r="AL515">
        <f>IF(C515="Low", 1, IF(C515="Medium", 2, IF(C515="High", 3, "")))</f>
        <v>1</v>
      </c>
      <c r="AM515">
        <f>IF(G515="Low", 1, IF(G515="Medium", 2, IF(G515="High", 3, "")))</f>
        <v>1</v>
      </c>
      <c r="AN515">
        <f t="shared" si="97"/>
        <v>2</v>
      </c>
      <c r="AO515">
        <f t="shared" si="98"/>
        <v>2</v>
      </c>
      <c r="AP515">
        <f t="shared" si="99"/>
        <v>0</v>
      </c>
      <c r="AQ515">
        <f>IF(H515="Yes", 1, 0)</f>
        <v>1</v>
      </c>
      <c r="AR515">
        <f>IF(D515="Yes", 1, 0)</f>
        <v>1</v>
      </c>
      <c r="AS515">
        <f t="shared" si="100"/>
        <v>1</v>
      </c>
      <c r="AT515">
        <f t="shared" si="101"/>
        <v>1</v>
      </c>
      <c r="AU515">
        <f t="shared" si="102"/>
        <v>0</v>
      </c>
      <c r="AV515">
        <f t="shared" si="103"/>
        <v>0</v>
      </c>
      <c r="AX515">
        <f t="shared" si="104"/>
        <v>1</v>
      </c>
    </row>
    <row r="516" spans="1:50" x14ac:dyDescent="0.3">
      <c r="A516">
        <v>15</v>
      </c>
      <c r="B516">
        <v>98</v>
      </c>
      <c r="C516" t="s">
        <v>18</v>
      </c>
      <c r="D516" t="s">
        <v>21</v>
      </c>
      <c r="E516">
        <v>8</v>
      </c>
      <c r="F516">
        <v>69</v>
      </c>
      <c r="G516" t="s">
        <v>18</v>
      </c>
      <c r="H516" t="s">
        <v>21</v>
      </c>
      <c r="I516">
        <v>2</v>
      </c>
      <c r="J516" t="s">
        <v>22</v>
      </c>
      <c r="K516" t="s">
        <v>23</v>
      </c>
      <c r="L516" t="s">
        <v>32</v>
      </c>
      <c r="M516">
        <v>4</v>
      </c>
      <c r="N516" t="s">
        <v>20</v>
      </c>
      <c r="O516" t="s">
        <v>25</v>
      </c>
      <c r="P516" t="s">
        <v>30</v>
      </c>
      <c r="Q516" t="s">
        <v>31</v>
      </c>
      <c r="R516">
        <v>68</v>
      </c>
      <c r="T516">
        <f t="shared" si="96"/>
        <v>0.24265618028146646</v>
      </c>
      <c r="U516">
        <f t="shared" si="105"/>
        <v>68.179630843471287</v>
      </c>
      <c r="AD516">
        <f>(E516 -$Y$7)/$Y$8</f>
        <v>0.66139910137521774</v>
      </c>
      <c r="AE516">
        <f t="shared" si="94"/>
        <v>1</v>
      </c>
      <c r="AG516">
        <f>(A516 -$W$7)/$W$8</f>
        <v>-0.8305863290076444</v>
      </c>
      <c r="AH516">
        <f>(B516 -$X$7)/$X$8</f>
        <v>1.5608534291868679</v>
      </c>
      <c r="AI516">
        <f>(F516 -$Z$7)/$Z$8</f>
        <v>-0.42160289074420915</v>
      </c>
      <c r="AJ516">
        <f>(I516 -$AA$7)/$AA$8</f>
        <v>0.41145108517868284</v>
      </c>
      <c r="AK516">
        <f t="shared" si="95"/>
        <v>1.0011994733813825</v>
      </c>
      <c r="AL516">
        <f>IF(C516="Low", 1, IF(C516="Medium", 2, IF(C516="High", 3, "")))</f>
        <v>1</v>
      </c>
      <c r="AM516">
        <f>IF(G516="Low", 1, IF(G516="Medium", 2, IF(G516="High", 3, "")))</f>
        <v>1</v>
      </c>
      <c r="AN516">
        <f t="shared" si="97"/>
        <v>2</v>
      </c>
      <c r="AO516">
        <f t="shared" si="98"/>
        <v>1</v>
      </c>
      <c r="AP516">
        <f t="shared" si="99"/>
        <v>0</v>
      </c>
      <c r="AQ516">
        <f>IF(H516="Yes", 1, 0)</f>
        <v>1</v>
      </c>
      <c r="AR516">
        <f>IF(D516="Yes", 1, 0)</f>
        <v>1</v>
      </c>
      <c r="AS516">
        <f t="shared" si="100"/>
        <v>1</v>
      </c>
      <c r="AT516">
        <f t="shared" si="101"/>
        <v>0</v>
      </c>
      <c r="AU516">
        <f t="shared" si="102"/>
        <v>0</v>
      </c>
      <c r="AV516">
        <f t="shared" si="103"/>
        <v>0</v>
      </c>
      <c r="AX516">
        <f t="shared" si="104"/>
        <v>1</v>
      </c>
    </row>
    <row r="517" spans="1:50" x14ac:dyDescent="0.3">
      <c r="A517">
        <v>22</v>
      </c>
      <c r="B517">
        <v>75</v>
      </c>
      <c r="C517" t="s">
        <v>22</v>
      </c>
      <c r="D517" t="s">
        <v>20</v>
      </c>
      <c r="E517">
        <v>6</v>
      </c>
      <c r="F517">
        <v>56</v>
      </c>
      <c r="G517" t="s">
        <v>18</v>
      </c>
      <c r="H517" t="s">
        <v>21</v>
      </c>
      <c r="I517">
        <v>3</v>
      </c>
      <c r="J517" t="s">
        <v>22</v>
      </c>
      <c r="K517" t="s">
        <v>34</v>
      </c>
      <c r="L517" t="s">
        <v>24</v>
      </c>
      <c r="M517">
        <v>3</v>
      </c>
      <c r="N517" t="s">
        <v>20</v>
      </c>
      <c r="O517" t="s">
        <v>25</v>
      </c>
      <c r="P517" t="s">
        <v>35</v>
      </c>
      <c r="Q517" t="s">
        <v>27</v>
      </c>
      <c r="R517">
        <v>65</v>
      </c>
      <c r="T517">
        <f t="shared" si="96"/>
        <v>9.2960830046654508E-2</v>
      </c>
      <c r="U517">
        <f t="shared" si="105"/>
        <v>67.597291777580679</v>
      </c>
      <c r="AD517">
        <f>(E517 -$Y$7)/$Y$8</f>
        <v>-0.70099025568980644</v>
      </c>
      <c r="AE517">
        <f t="shared" si="94"/>
        <v>0</v>
      </c>
      <c r="AG517">
        <f>(A517 -$W$7)/$W$8</f>
        <v>0.3380005269875655</v>
      </c>
      <c r="AH517">
        <f>(B517 -$X$7)/$X$8</f>
        <v>-0.43107475013427993</v>
      </c>
      <c r="AI517">
        <f>(F517 -$Z$7)/$Z$8</f>
        <v>-1.324462516976155</v>
      </c>
      <c r="AJ517">
        <f>(I517 -$AA$7)/$AA$8</f>
        <v>1.2241438564120333</v>
      </c>
      <c r="AK517">
        <f t="shared" si="95"/>
        <v>3.141133078780467E-2</v>
      </c>
      <c r="AL517">
        <f>IF(C517="Low", 1, IF(C517="Medium", 2, IF(C517="High", 3, "")))</f>
        <v>2</v>
      </c>
      <c r="AM517">
        <f>IF(G517="Low", 1, IF(G517="Medium", 2, IF(G517="High", 3, "")))</f>
        <v>1</v>
      </c>
      <c r="AN517">
        <f t="shared" si="97"/>
        <v>2</v>
      </c>
      <c r="AO517">
        <f t="shared" si="98"/>
        <v>1</v>
      </c>
      <c r="AP517">
        <f t="shared" si="99"/>
        <v>1</v>
      </c>
      <c r="AQ517">
        <f>IF(H517="Yes", 1, 0)</f>
        <v>1</v>
      </c>
      <c r="AR517">
        <f>IF(D517="Yes", 1, 0)</f>
        <v>0</v>
      </c>
      <c r="AS517">
        <f t="shared" si="100"/>
        <v>1</v>
      </c>
      <c r="AT517">
        <f t="shared" si="101"/>
        <v>0</v>
      </c>
      <c r="AU517">
        <f t="shared" si="102"/>
        <v>0</v>
      </c>
      <c r="AV517">
        <f t="shared" si="103"/>
        <v>0</v>
      </c>
      <c r="AX517">
        <f t="shared" si="104"/>
        <v>1</v>
      </c>
    </row>
    <row r="518" spans="1:50" x14ac:dyDescent="0.3">
      <c r="A518">
        <v>20</v>
      </c>
      <c r="B518">
        <v>97</v>
      </c>
      <c r="C518" t="s">
        <v>22</v>
      </c>
      <c r="D518" t="s">
        <v>20</v>
      </c>
      <c r="E518">
        <v>5</v>
      </c>
      <c r="F518">
        <v>62</v>
      </c>
      <c r="G518" t="s">
        <v>22</v>
      </c>
      <c r="H518" t="s">
        <v>21</v>
      </c>
      <c r="I518">
        <v>1</v>
      </c>
      <c r="J518" t="s">
        <v>22</v>
      </c>
      <c r="K518" t="s">
        <v>34</v>
      </c>
      <c r="L518" t="s">
        <v>32</v>
      </c>
      <c r="M518">
        <v>4</v>
      </c>
      <c r="N518" t="s">
        <v>20</v>
      </c>
      <c r="O518" t="s">
        <v>25</v>
      </c>
      <c r="P518" t="s">
        <v>35</v>
      </c>
      <c r="Q518" t="s">
        <v>27</v>
      </c>
      <c r="R518">
        <v>69</v>
      </c>
      <c r="T518">
        <f t="shared" si="96"/>
        <v>0.38150118585971871</v>
      </c>
      <c r="U518">
        <f t="shared" si="105"/>
        <v>68.719760317935169</v>
      </c>
      <c r="AD518">
        <f>(E518 -$Y$7)/$Y$8</f>
        <v>-1.3821849342223185</v>
      </c>
      <c r="AE518">
        <f t="shared" si="94"/>
        <v>0</v>
      </c>
      <c r="AG518">
        <f>(A518 -$W$7)/$W$8</f>
        <v>4.1185681317912485E-3</v>
      </c>
      <c r="AH518">
        <f>(B518 -$X$7)/$X$8</f>
        <v>1.4742478561729051</v>
      </c>
      <c r="AI518">
        <f>(F518 -$Z$7)/$Z$8</f>
        <v>-0.9077580740998723</v>
      </c>
      <c r="AJ518">
        <f>(I518 -$AA$7)/$AA$8</f>
        <v>-0.40124168605466753</v>
      </c>
      <c r="AK518">
        <f t="shared" si="95"/>
        <v>1.0011994733813825</v>
      </c>
      <c r="AL518">
        <f>IF(C518="Low", 1, IF(C518="Medium", 2, IF(C518="High", 3, "")))</f>
        <v>2</v>
      </c>
      <c r="AM518">
        <f>IF(G518="Low", 1, IF(G518="Medium", 2, IF(G518="High", 3, "")))</f>
        <v>2</v>
      </c>
      <c r="AN518">
        <f t="shared" si="97"/>
        <v>2</v>
      </c>
      <c r="AO518">
        <f t="shared" si="98"/>
        <v>1</v>
      </c>
      <c r="AP518">
        <f t="shared" si="99"/>
        <v>0</v>
      </c>
      <c r="AQ518">
        <f>IF(H518="Yes", 1, 0)</f>
        <v>1</v>
      </c>
      <c r="AR518">
        <f>IF(D518="Yes", 1, 0)</f>
        <v>0</v>
      </c>
      <c r="AS518">
        <f t="shared" si="100"/>
        <v>1</v>
      </c>
      <c r="AT518">
        <f t="shared" si="101"/>
        <v>0</v>
      </c>
      <c r="AU518">
        <f t="shared" si="102"/>
        <v>0</v>
      </c>
      <c r="AV518">
        <f t="shared" si="103"/>
        <v>0</v>
      </c>
      <c r="AX518">
        <f t="shared" si="104"/>
        <v>1</v>
      </c>
    </row>
    <row r="519" spans="1:50" x14ac:dyDescent="0.3">
      <c r="A519">
        <v>19</v>
      </c>
      <c r="B519">
        <v>91</v>
      </c>
      <c r="C519" t="s">
        <v>19</v>
      </c>
      <c r="D519" t="s">
        <v>21</v>
      </c>
      <c r="E519">
        <v>8</v>
      </c>
      <c r="F519">
        <v>60</v>
      </c>
      <c r="G519" t="s">
        <v>22</v>
      </c>
      <c r="H519" t="s">
        <v>21</v>
      </c>
      <c r="I519">
        <v>2</v>
      </c>
      <c r="J519" t="s">
        <v>22</v>
      </c>
      <c r="K519" t="s">
        <v>34</v>
      </c>
      <c r="L519" t="s">
        <v>32</v>
      </c>
      <c r="M519">
        <v>4</v>
      </c>
      <c r="N519" t="s">
        <v>20</v>
      </c>
      <c r="O519" t="s">
        <v>25</v>
      </c>
      <c r="P519" t="s">
        <v>30</v>
      </c>
      <c r="Q519" t="s">
        <v>27</v>
      </c>
      <c r="R519">
        <v>68</v>
      </c>
      <c r="T519">
        <f t="shared" si="96"/>
        <v>0.39434170032266802</v>
      </c>
      <c r="U519">
        <f t="shared" si="105"/>
        <v>68.769711991024423</v>
      </c>
      <c r="AD519">
        <f>(E519 -$Y$7)/$Y$8</f>
        <v>0.66139910137521774</v>
      </c>
      <c r="AE519">
        <f t="shared" ref="AE519:AE582" si="106">IF(K519="Public", 1, 0)</f>
        <v>0</v>
      </c>
      <c r="AG519">
        <f>(A519 -$W$7)/$W$8</f>
        <v>-0.16282241129609587</v>
      </c>
      <c r="AH519">
        <f>(B519 -$X$7)/$X$8</f>
        <v>0.95461441808912728</v>
      </c>
      <c r="AI519">
        <f>(F519 -$Z$7)/$Z$8</f>
        <v>-1.0466595550586331</v>
      </c>
      <c r="AJ519">
        <f>(I519 -$AA$7)/$AA$8</f>
        <v>0.41145108517868284</v>
      </c>
      <c r="AK519">
        <f t="shared" ref="AK519:AK582" si="107">(M519 -$AB$7)/$AB$8</f>
        <v>1.0011994733813825</v>
      </c>
      <c r="AL519">
        <f>IF(C519="Low", 1, IF(C519="Medium", 2, IF(C519="High", 3, "")))</f>
        <v>3</v>
      </c>
      <c r="AM519">
        <f>IF(G519="Low", 1, IF(G519="Medium", 2, IF(G519="High", 3, "")))</f>
        <v>2</v>
      </c>
      <c r="AN519">
        <f t="shared" si="97"/>
        <v>2</v>
      </c>
      <c r="AO519">
        <f t="shared" si="98"/>
        <v>1</v>
      </c>
      <c r="AP519">
        <f t="shared" si="99"/>
        <v>0</v>
      </c>
      <c r="AQ519">
        <f>IF(H519="Yes", 1, 0)</f>
        <v>1</v>
      </c>
      <c r="AR519">
        <f>IF(D519="Yes", 1, 0)</f>
        <v>1</v>
      </c>
      <c r="AS519">
        <f t="shared" si="100"/>
        <v>1</v>
      </c>
      <c r="AT519">
        <f t="shared" si="101"/>
        <v>0</v>
      </c>
      <c r="AU519">
        <f t="shared" si="102"/>
        <v>0</v>
      </c>
      <c r="AV519">
        <f t="shared" si="103"/>
        <v>0</v>
      </c>
      <c r="AX519">
        <f t="shared" si="104"/>
        <v>1</v>
      </c>
    </row>
    <row r="520" spans="1:50" x14ac:dyDescent="0.3">
      <c r="A520">
        <v>15</v>
      </c>
      <c r="B520">
        <v>90</v>
      </c>
      <c r="C520" t="s">
        <v>22</v>
      </c>
      <c r="D520" t="s">
        <v>21</v>
      </c>
      <c r="E520">
        <v>6</v>
      </c>
      <c r="F520">
        <v>97</v>
      </c>
      <c r="G520" t="s">
        <v>18</v>
      </c>
      <c r="H520" t="s">
        <v>21</v>
      </c>
      <c r="I520">
        <v>2</v>
      </c>
      <c r="J520" t="s">
        <v>19</v>
      </c>
      <c r="K520" t="s">
        <v>23</v>
      </c>
      <c r="L520" t="s">
        <v>24</v>
      </c>
      <c r="M520">
        <v>2</v>
      </c>
      <c r="N520" t="s">
        <v>20</v>
      </c>
      <c r="O520" t="s">
        <v>25</v>
      </c>
      <c r="P520" t="s">
        <v>26</v>
      </c>
      <c r="Q520" t="s">
        <v>27</v>
      </c>
      <c r="R520">
        <v>69</v>
      </c>
      <c r="T520">
        <f t="shared" ref="T520:T583" si="108" xml:space="preserve"> -0.428939123 + (0.162668673*AG520 ) + (0.215822964*AH520 ) + (0.066497984*AI520 ) + (0.052633968*AJ520 ) + (0.01715737*AK520 ) + (0.084014125*AL520 ) + (0.047438308* AM520) + (0.050178802*AN520 ) + (0.044245992*AO520 ) + (0.074596718*AP520 ) + (0.087859865* AQ520) + (0.034592709*AR520 ) + (0.060530552*AS520 ) + (0.063854922*AT520 )</f>
        <v>0.46180430599615746</v>
      </c>
      <c r="U520">
        <f t="shared" si="105"/>
        <v>69.032152412245395</v>
      </c>
      <c r="AD520">
        <f>(E520 -$Y$7)/$Y$8</f>
        <v>-0.70099025568980644</v>
      </c>
      <c r="AE520">
        <f t="shared" si="106"/>
        <v>1</v>
      </c>
      <c r="AG520">
        <f>(A520 -$W$7)/$W$8</f>
        <v>-0.8305863290076444</v>
      </c>
      <c r="AH520">
        <f>(B520 -$X$7)/$X$8</f>
        <v>0.86800884507516429</v>
      </c>
      <c r="AI520">
        <f>(F520 -$Z$7)/$Z$8</f>
        <v>1.5230178426784435</v>
      </c>
      <c r="AJ520">
        <f>(I520 -$AA$7)/$AA$8</f>
        <v>0.41145108517868284</v>
      </c>
      <c r="AK520">
        <f t="shared" si="107"/>
        <v>-0.93837681180577304</v>
      </c>
      <c r="AL520">
        <f>IF(C520="Low", 1, IF(C520="Medium", 2, IF(C520="High", 3, "")))</f>
        <v>2</v>
      </c>
      <c r="AM520">
        <f>IF(G520="Low", 1, IF(G520="Medium", 2, IF(G520="High", 3, "")))</f>
        <v>1</v>
      </c>
      <c r="AN520">
        <f t="shared" ref="AN520:AN583" si="109">IF(J520="Low", 1, IF(J520="Medium", 2, IF(J520="High", 3, "")))</f>
        <v>3</v>
      </c>
      <c r="AO520">
        <f t="shared" ref="AO520:AO583" si="110">IF(O520="High School", 1, IF(O520="College", 2, IF(O520="Postgraduate", 3, "")))</f>
        <v>1</v>
      </c>
      <c r="AP520">
        <f t="shared" ref="AP520:AP583" si="111">IF(L520="Positive", 1, 0)</f>
        <v>1</v>
      </c>
      <c r="AQ520">
        <f>IF(H520="Yes", 1, 0)</f>
        <v>1</v>
      </c>
      <c r="AR520">
        <f>IF(D520="Yes", 1, 0)</f>
        <v>1</v>
      </c>
      <c r="AS520">
        <f t="shared" ref="AS520:AS583" si="112">IF(N520="No", 1, 0)</f>
        <v>1</v>
      </c>
      <c r="AT520">
        <f t="shared" ref="AT520:AT583" si="113">IF(P520="Near", 1, 0)</f>
        <v>1</v>
      </c>
      <c r="AU520">
        <f t="shared" ref="AU520:AU583" si="114">IF(R520&gt;=70, 1, 0)</f>
        <v>0</v>
      </c>
      <c r="AV520">
        <f t="shared" ref="AV520:AV583" si="115">IF(U520&gt;=70, 1, 0)</f>
        <v>0</v>
      </c>
      <c r="AX520">
        <f t="shared" ref="AX520:AX583" si="116">IF(AU520=AV520,1,0)</f>
        <v>1</v>
      </c>
    </row>
    <row r="521" spans="1:50" x14ac:dyDescent="0.3">
      <c r="A521">
        <v>17</v>
      </c>
      <c r="B521">
        <v>84</v>
      </c>
      <c r="C521" t="s">
        <v>22</v>
      </c>
      <c r="D521" t="s">
        <v>21</v>
      </c>
      <c r="E521">
        <v>7</v>
      </c>
      <c r="F521">
        <v>98</v>
      </c>
      <c r="G521" t="s">
        <v>19</v>
      </c>
      <c r="H521" t="s">
        <v>21</v>
      </c>
      <c r="I521">
        <v>1</v>
      </c>
      <c r="J521" t="s">
        <v>19</v>
      </c>
      <c r="K521" t="s">
        <v>23</v>
      </c>
      <c r="L521" t="s">
        <v>32</v>
      </c>
      <c r="M521">
        <v>2</v>
      </c>
      <c r="N521" t="s">
        <v>20</v>
      </c>
      <c r="O521" t="s">
        <v>29</v>
      </c>
      <c r="P521" t="s">
        <v>35</v>
      </c>
      <c r="Q521" t="s">
        <v>31</v>
      </c>
      <c r="R521">
        <v>67</v>
      </c>
      <c r="T521">
        <f t="shared" si="108"/>
        <v>0.36648166929537412</v>
      </c>
      <c r="U521">
        <f t="shared" ref="U521:U584" si="117" xml:space="preserve"> (T521*$S$8)+$S$7</f>
        <v>68.661331975087592</v>
      </c>
      <c r="AD521">
        <f>(E521 -$Y$7)/$Y$8</f>
        <v>-1.9795577157294329E-2</v>
      </c>
      <c r="AE521">
        <f t="shared" si="106"/>
        <v>1</v>
      </c>
      <c r="AG521">
        <f>(A521 -$W$7)/$W$8</f>
        <v>-0.49670437015187013</v>
      </c>
      <c r="AH521">
        <f>(B521 -$X$7)/$X$8</f>
        <v>0.34837540699138664</v>
      </c>
      <c r="AI521">
        <f>(F521 -$Z$7)/$Z$8</f>
        <v>1.5924685831578238</v>
      </c>
      <c r="AJ521">
        <f>(I521 -$AA$7)/$AA$8</f>
        <v>-0.40124168605466753</v>
      </c>
      <c r="AK521">
        <f t="shared" si="107"/>
        <v>-0.93837681180577304</v>
      </c>
      <c r="AL521">
        <f>IF(C521="Low", 1, IF(C521="Medium", 2, IF(C521="High", 3, "")))</f>
        <v>2</v>
      </c>
      <c r="AM521">
        <f>IF(G521="Low", 1, IF(G521="Medium", 2, IF(G521="High", 3, "")))</f>
        <v>3</v>
      </c>
      <c r="AN521">
        <f t="shared" si="109"/>
        <v>3</v>
      </c>
      <c r="AO521">
        <f t="shared" si="110"/>
        <v>2</v>
      </c>
      <c r="AP521">
        <f t="shared" si="111"/>
        <v>0</v>
      </c>
      <c r="AQ521">
        <f>IF(H521="Yes", 1, 0)</f>
        <v>1</v>
      </c>
      <c r="AR521">
        <f>IF(D521="Yes", 1, 0)</f>
        <v>1</v>
      </c>
      <c r="AS521">
        <f t="shared" si="112"/>
        <v>1</v>
      </c>
      <c r="AT521">
        <f t="shared" si="113"/>
        <v>0</v>
      </c>
      <c r="AU521">
        <f t="shared" si="114"/>
        <v>0</v>
      </c>
      <c r="AV521">
        <f t="shared" si="115"/>
        <v>0</v>
      </c>
      <c r="AX521">
        <f t="shared" si="116"/>
        <v>1</v>
      </c>
    </row>
    <row r="522" spans="1:50" x14ac:dyDescent="0.3">
      <c r="A522">
        <v>25</v>
      </c>
      <c r="B522">
        <v>85</v>
      </c>
      <c r="C522" t="s">
        <v>19</v>
      </c>
      <c r="D522" t="s">
        <v>20</v>
      </c>
      <c r="E522">
        <v>8</v>
      </c>
      <c r="F522">
        <v>50</v>
      </c>
      <c r="G522" t="s">
        <v>19</v>
      </c>
      <c r="H522" t="s">
        <v>21</v>
      </c>
      <c r="I522">
        <v>1</v>
      </c>
      <c r="J522" t="s">
        <v>22</v>
      </c>
      <c r="K522" t="s">
        <v>23</v>
      </c>
      <c r="L522" t="s">
        <v>32</v>
      </c>
      <c r="M522">
        <v>1</v>
      </c>
      <c r="N522" t="s">
        <v>20</v>
      </c>
      <c r="O522" t="s">
        <v>29</v>
      </c>
      <c r="P522" t="s">
        <v>30</v>
      </c>
      <c r="Q522" t="s">
        <v>31</v>
      </c>
      <c r="R522">
        <v>70</v>
      </c>
      <c r="T522">
        <f t="shared" si="108"/>
        <v>0.36334523851998513</v>
      </c>
      <c r="U522">
        <f t="shared" si="117"/>
        <v>68.649130753305442</v>
      </c>
      <c r="AD522">
        <f>(E522 -$Y$7)/$Y$8</f>
        <v>0.66139910137521774</v>
      </c>
      <c r="AE522">
        <f t="shared" si="106"/>
        <v>1</v>
      </c>
      <c r="AG522">
        <f>(A522 -$W$7)/$W$8</f>
        <v>0.83882346527122686</v>
      </c>
      <c r="AH522">
        <f>(B522 -$X$7)/$X$8</f>
        <v>0.43498098000534957</v>
      </c>
      <c r="AI522">
        <f>(F522 -$Z$7)/$Z$8</f>
        <v>-1.7411669598524377</v>
      </c>
      <c r="AJ522">
        <f>(I522 -$AA$7)/$AA$8</f>
        <v>-0.40124168605466753</v>
      </c>
      <c r="AK522">
        <f t="shared" si="107"/>
        <v>-1.9081649543993509</v>
      </c>
      <c r="AL522">
        <f>IF(C522="Low", 1, IF(C522="Medium", 2, IF(C522="High", 3, "")))</f>
        <v>3</v>
      </c>
      <c r="AM522">
        <f>IF(G522="Low", 1, IF(G522="Medium", 2, IF(G522="High", 3, "")))</f>
        <v>3</v>
      </c>
      <c r="AN522">
        <f t="shared" si="109"/>
        <v>2</v>
      </c>
      <c r="AO522">
        <f t="shared" si="110"/>
        <v>2</v>
      </c>
      <c r="AP522">
        <f t="shared" si="111"/>
        <v>0</v>
      </c>
      <c r="AQ522">
        <f>IF(H522="Yes", 1, 0)</f>
        <v>1</v>
      </c>
      <c r="AR522">
        <f>IF(D522="Yes", 1, 0)</f>
        <v>0</v>
      </c>
      <c r="AS522">
        <f t="shared" si="112"/>
        <v>1</v>
      </c>
      <c r="AT522">
        <f t="shared" si="113"/>
        <v>0</v>
      </c>
      <c r="AU522">
        <f t="shared" si="114"/>
        <v>1</v>
      </c>
      <c r="AV522">
        <f t="shared" si="115"/>
        <v>0</v>
      </c>
      <c r="AX522">
        <f t="shared" si="116"/>
        <v>0</v>
      </c>
    </row>
    <row r="523" spans="1:50" x14ac:dyDescent="0.3">
      <c r="A523">
        <v>23</v>
      </c>
      <c r="B523">
        <v>86</v>
      </c>
      <c r="C523" t="s">
        <v>22</v>
      </c>
      <c r="D523" t="s">
        <v>21</v>
      </c>
      <c r="E523">
        <v>8</v>
      </c>
      <c r="F523">
        <v>59</v>
      </c>
      <c r="G523" t="s">
        <v>18</v>
      </c>
      <c r="H523" t="s">
        <v>21</v>
      </c>
      <c r="I523">
        <v>1</v>
      </c>
      <c r="J523" t="s">
        <v>22</v>
      </c>
      <c r="K523" t="s">
        <v>23</v>
      </c>
      <c r="L523" t="s">
        <v>32</v>
      </c>
      <c r="M523">
        <v>3</v>
      </c>
      <c r="N523" t="s">
        <v>20</v>
      </c>
      <c r="O523" t="s">
        <v>33</v>
      </c>
      <c r="P523" t="s">
        <v>30</v>
      </c>
      <c r="Q523" t="s">
        <v>31</v>
      </c>
      <c r="R523">
        <v>68</v>
      </c>
      <c r="T523">
        <f t="shared" si="108"/>
        <v>0.3025155708319231</v>
      </c>
      <c r="U523">
        <f t="shared" si="117"/>
        <v>68.412493531078184</v>
      </c>
      <c r="AD523">
        <f>(E523 -$Y$7)/$Y$8</f>
        <v>0.66139910137521774</v>
      </c>
      <c r="AE523">
        <f t="shared" si="106"/>
        <v>1</v>
      </c>
      <c r="AG523">
        <f>(A523 -$W$7)/$W$8</f>
        <v>0.50494150641545266</v>
      </c>
      <c r="AH523">
        <f>(B523 -$X$7)/$X$8</f>
        <v>0.52158655301931256</v>
      </c>
      <c r="AI523">
        <f>(F523 -$Z$7)/$Z$8</f>
        <v>-1.1161102955380136</v>
      </c>
      <c r="AJ523">
        <f>(I523 -$AA$7)/$AA$8</f>
        <v>-0.40124168605466753</v>
      </c>
      <c r="AK523">
        <f t="shared" si="107"/>
        <v>3.141133078780467E-2</v>
      </c>
      <c r="AL523">
        <f>IF(C523="Low", 1, IF(C523="Medium", 2, IF(C523="High", 3, "")))</f>
        <v>2</v>
      </c>
      <c r="AM523">
        <f>IF(G523="Low", 1, IF(G523="Medium", 2, IF(G523="High", 3, "")))</f>
        <v>1</v>
      </c>
      <c r="AN523">
        <f t="shared" si="109"/>
        <v>2</v>
      </c>
      <c r="AO523">
        <f t="shared" si="110"/>
        <v>3</v>
      </c>
      <c r="AP523">
        <f t="shared" si="111"/>
        <v>0</v>
      </c>
      <c r="AQ523">
        <f>IF(H523="Yes", 1, 0)</f>
        <v>1</v>
      </c>
      <c r="AR523">
        <f>IF(D523="Yes", 1, 0)</f>
        <v>1</v>
      </c>
      <c r="AS523">
        <f t="shared" si="112"/>
        <v>1</v>
      </c>
      <c r="AT523">
        <f t="shared" si="113"/>
        <v>0</v>
      </c>
      <c r="AU523">
        <f t="shared" si="114"/>
        <v>0</v>
      </c>
      <c r="AV523">
        <f t="shared" si="115"/>
        <v>0</v>
      </c>
      <c r="AX523">
        <f t="shared" si="116"/>
        <v>1</v>
      </c>
    </row>
    <row r="524" spans="1:50" x14ac:dyDescent="0.3">
      <c r="A524">
        <v>14</v>
      </c>
      <c r="B524">
        <v>85</v>
      </c>
      <c r="C524" t="s">
        <v>22</v>
      </c>
      <c r="D524" t="s">
        <v>20</v>
      </c>
      <c r="E524">
        <v>6</v>
      </c>
      <c r="F524">
        <v>94</v>
      </c>
      <c r="G524" t="s">
        <v>18</v>
      </c>
      <c r="H524" t="s">
        <v>21</v>
      </c>
      <c r="I524">
        <v>0</v>
      </c>
      <c r="J524" t="s">
        <v>22</v>
      </c>
      <c r="K524" t="s">
        <v>23</v>
      </c>
      <c r="L524" t="s">
        <v>24</v>
      </c>
      <c r="M524">
        <v>4</v>
      </c>
      <c r="N524" t="s">
        <v>20</v>
      </c>
      <c r="O524" t="s">
        <v>29</v>
      </c>
      <c r="P524" t="s">
        <v>26</v>
      </c>
      <c r="Q524" t="s">
        <v>27</v>
      </c>
      <c r="R524">
        <v>67</v>
      </c>
      <c r="T524">
        <f t="shared" si="108"/>
        <v>0.23453789672011205</v>
      </c>
      <c r="U524">
        <f t="shared" si="117"/>
        <v>68.148049410525388</v>
      </c>
      <c r="AD524">
        <f>(E524 -$Y$7)/$Y$8</f>
        <v>-0.70099025568980644</v>
      </c>
      <c r="AE524">
        <f t="shared" si="106"/>
        <v>1</v>
      </c>
      <c r="AG524">
        <f>(A524 -$W$7)/$W$8</f>
        <v>-0.9975273084355315</v>
      </c>
      <c r="AH524">
        <f>(B524 -$X$7)/$X$8</f>
        <v>0.43498098000534957</v>
      </c>
      <c r="AI524">
        <f>(F524 -$Z$7)/$Z$8</f>
        <v>1.3146656212403021</v>
      </c>
      <c r="AJ524">
        <f>(I524 -$AA$7)/$AA$8</f>
        <v>-1.213934457288018</v>
      </c>
      <c r="AK524">
        <f t="shared" si="107"/>
        <v>1.0011994733813825</v>
      </c>
      <c r="AL524">
        <f>IF(C524="Low", 1, IF(C524="Medium", 2, IF(C524="High", 3, "")))</f>
        <v>2</v>
      </c>
      <c r="AM524">
        <f>IF(G524="Low", 1, IF(G524="Medium", 2, IF(G524="High", 3, "")))</f>
        <v>1</v>
      </c>
      <c r="AN524">
        <f t="shared" si="109"/>
        <v>2</v>
      </c>
      <c r="AO524">
        <f t="shared" si="110"/>
        <v>2</v>
      </c>
      <c r="AP524">
        <f t="shared" si="111"/>
        <v>1</v>
      </c>
      <c r="AQ524">
        <f>IF(H524="Yes", 1, 0)</f>
        <v>1</v>
      </c>
      <c r="AR524">
        <f>IF(D524="Yes", 1, 0)</f>
        <v>0</v>
      </c>
      <c r="AS524">
        <f t="shared" si="112"/>
        <v>1</v>
      </c>
      <c r="AT524">
        <f t="shared" si="113"/>
        <v>1</v>
      </c>
      <c r="AU524">
        <f t="shared" si="114"/>
        <v>0</v>
      </c>
      <c r="AV524">
        <f t="shared" si="115"/>
        <v>0</v>
      </c>
      <c r="AX524">
        <f t="shared" si="116"/>
        <v>1</v>
      </c>
    </row>
    <row r="525" spans="1:50" x14ac:dyDescent="0.3">
      <c r="A525">
        <v>21</v>
      </c>
      <c r="B525">
        <v>82</v>
      </c>
      <c r="C525" t="s">
        <v>19</v>
      </c>
      <c r="D525" t="s">
        <v>20</v>
      </c>
      <c r="E525">
        <v>7</v>
      </c>
      <c r="F525">
        <v>52</v>
      </c>
      <c r="G525" t="s">
        <v>22</v>
      </c>
      <c r="H525" t="s">
        <v>21</v>
      </c>
      <c r="I525">
        <v>4</v>
      </c>
      <c r="J525" t="s">
        <v>22</v>
      </c>
      <c r="K525" t="s">
        <v>23</v>
      </c>
      <c r="L525" t="s">
        <v>32</v>
      </c>
      <c r="M525">
        <v>3</v>
      </c>
      <c r="N525" t="s">
        <v>20</v>
      </c>
      <c r="O525" t="s">
        <v>25</v>
      </c>
      <c r="P525" t="s">
        <v>35</v>
      </c>
      <c r="Q525" t="s">
        <v>27</v>
      </c>
      <c r="R525">
        <v>67</v>
      </c>
      <c r="T525">
        <f t="shared" si="108"/>
        <v>0.27780268611952663</v>
      </c>
      <c r="U525">
        <f t="shared" si="117"/>
        <v>68.316356422101151</v>
      </c>
      <c r="AD525">
        <f>(E525 -$Y$7)/$Y$8</f>
        <v>-1.9795577157294329E-2</v>
      </c>
      <c r="AE525">
        <f t="shared" si="106"/>
        <v>1</v>
      </c>
      <c r="AG525">
        <f>(A525 -$W$7)/$W$8</f>
        <v>0.17105954755967837</v>
      </c>
      <c r="AH525">
        <f>(B525 -$X$7)/$X$8</f>
        <v>0.17516426096346072</v>
      </c>
      <c r="AI525">
        <f>(F525 -$Z$7)/$Z$8</f>
        <v>-1.6022654788936768</v>
      </c>
      <c r="AJ525">
        <f>(I525 -$AA$7)/$AA$8</f>
        <v>2.0368366276453838</v>
      </c>
      <c r="AK525">
        <f t="shared" si="107"/>
        <v>3.141133078780467E-2</v>
      </c>
      <c r="AL525">
        <f>IF(C525="Low", 1, IF(C525="Medium", 2, IF(C525="High", 3, "")))</f>
        <v>3</v>
      </c>
      <c r="AM525">
        <f>IF(G525="Low", 1, IF(G525="Medium", 2, IF(G525="High", 3, "")))</f>
        <v>2</v>
      </c>
      <c r="AN525">
        <f t="shared" si="109"/>
        <v>2</v>
      </c>
      <c r="AO525">
        <f t="shared" si="110"/>
        <v>1</v>
      </c>
      <c r="AP525">
        <f t="shared" si="111"/>
        <v>0</v>
      </c>
      <c r="AQ525">
        <f>IF(H525="Yes", 1, 0)</f>
        <v>1</v>
      </c>
      <c r="AR525">
        <f>IF(D525="Yes", 1, 0)</f>
        <v>0</v>
      </c>
      <c r="AS525">
        <f t="shared" si="112"/>
        <v>1</v>
      </c>
      <c r="AT525">
        <f t="shared" si="113"/>
        <v>0</v>
      </c>
      <c r="AU525">
        <f t="shared" si="114"/>
        <v>0</v>
      </c>
      <c r="AV525">
        <f t="shared" si="115"/>
        <v>0</v>
      </c>
      <c r="AX525">
        <f t="shared" si="116"/>
        <v>1</v>
      </c>
    </row>
    <row r="526" spans="1:50" x14ac:dyDescent="0.3">
      <c r="A526">
        <v>25</v>
      </c>
      <c r="B526">
        <v>99</v>
      </c>
      <c r="C526" t="s">
        <v>19</v>
      </c>
      <c r="D526" t="s">
        <v>21</v>
      </c>
      <c r="E526">
        <v>6</v>
      </c>
      <c r="F526">
        <v>97</v>
      </c>
      <c r="G526" t="s">
        <v>19</v>
      </c>
      <c r="H526" t="s">
        <v>21</v>
      </c>
      <c r="I526">
        <v>0</v>
      </c>
      <c r="J526" t="s">
        <v>22</v>
      </c>
      <c r="K526" t="s">
        <v>23</v>
      </c>
      <c r="L526" t="s">
        <v>24</v>
      </c>
      <c r="M526">
        <v>3</v>
      </c>
      <c r="N526" t="s">
        <v>20</v>
      </c>
      <c r="O526" t="s">
        <v>29</v>
      </c>
      <c r="P526" t="s">
        <v>30</v>
      </c>
      <c r="Q526" t="s">
        <v>27</v>
      </c>
      <c r="R526">
        <v>75</v>
      </c>
      <c r="T526">
        <f t="shared" si="108"/>
        <v>0.94177975748006748</v>
      </c>
      <c r="U526">
        <f t="shared" si="117"/>
        <v>70.899334362981534</v>
      </c>
      <c r="AD526">
        <f>(E526 -$Y$7)/$Y$8</f>
        <v>-0.70099025568980644</v>
      </c>
      <c r="AE526">
        <f t="shared" si="106"/>
        <v>1</v>
      </c>
      <c r="AG526">
        <f>(A526 -$W$7)/$W$8</f>
        <v>0.83882346527122686</v>
      </c>
      <c r="AH526">
        <f>(B526 -$X$7)/$X$8</f>
        <v>1.6474590022008309</v>
      </c>
      <c r="AI526">
        <f>(F526 -$Z$7)/$Z$8</f>
        <v>1.5230178426784435</v>
      </c>
      <c r="AJ526">
        <f>(I526 -$AA$7)/$AA$8</f>
        <v>-1.213934457288018</v>
      </c>
      <c r="AK526">
        <f t="shared" si="107"/>
        <v>3.141133078780467E-2</v>
      </c>
      <c r="AL526">
        <f>IF(C526="Low", 1, IF(C526="Medium", 2, IF(C526="High", 3, "")))</f>
        <v>3</v>
      </c>
      <c r="AM526">
        <f>IF(G526="Low", 1, IF(G526="Medium", 2, IF(G526="High", 3, "")))</f>
        <v>3</v>
      </c>
      <c r="AN526">
        <f t="shared" si="109"/>
        <v>2</v>
      </c>
      <c r="AO526">
        <f t="shared" si="110"/>
        <v>2</v>
      </c>
      <c r="AP526">
        <f t="shared" si="111"/>
        <v>1</v>
      </c>
      <c r="AQ526">
        <f>IF(H526="Yes", 1, 0)</f>
        <v>1</v>
      </c>
      <c r="AR526">
        <f>IF(D526="Yes", 1, 0)</f>
        <v>1</v>
      </c>
      <c r="AS526">
        <f t="shared" si="112"/>
        <v>1</v>
      </c>
      <c r="AT526">
        <f t="shared" si="113"/>
        <v>0</v>
      </c>
      <c r="AU526">
        <f t="shared" si="114"/>
        <v>1</v>
      </c>
      <c r="AV526">
        <f t="shared" si="115"/>
        <v>1</v>
      </c>
      <c r="AX526">
        <f t="shared" si="116"/>
        <v>1</v>
      </c>
    </row>
    <row r="527" spans="1:50" x14ac:dyDescent="0.3">
      <c r="A527">
        <v>10</v>
      </c>
      <c r="B527">
        <v>89</v>
      </c>
      <c r="C527" t="s">
        <v>18</v>
      </c>
      <c r="D527" t="s">
        <v>21</v>
      </c>
      <c r="E527">
        <v>8</v>
      </c>
      <c r="F527">
        <v>69</v>
      </c>
      <c r="G527" t="s">
        <v>18</v>
      </c>
      <c r="H527" t="s">
        <v>21</v>
      </c>
      <c r="I527">
        <v>3</v>
      </c>
      <c r="J527" t="s">
        <v>22</v>
      </c>
      <c r="K527" t="s">
        <v>23</v>
      </c>
      <c r="L527" t="s">
        <v>28</v>
      </c>
      <c r="M527">
        <v>4</v>
      </c>
      <c r="N527" t="s">
        <v>20</v>
      </c>
      <c r="O527" t="s">
        <v>29</v>
      </c>
      <c r="P527" t="s">
        <v>30</v>
      </c>
      <c r="Q527" t="s">
        <v>27</v>
      </c>
      <c r="R527">
        <v>63</v>
      </c>
      <c r="T527">
        <f t="shared" si="108"/>
        <v>2.5673836430993441E-2</v>
      </c>
      <c r="U527">
        <f t="shared" si="117"/>
        <v>67.335534515599804</v>
      </c>
      <c r="AD527">
        <f>(E527 -$Y$7)/$Y$8</f>
        <v>0.66139910137521774</v>
      </c>
      <c r="AE527">
        <f t="shared" si="106"/>
        <v>1</v>
      </c>
      <c r="AG527">
        <f>(A527 -$W$7)/$W$8</f>
        <v>-1.66529122614708</v>
      </c>
      <c r="AH527">
        <f>(B527 -$X$7)/$X$8</f>
        <v>0.78140327206120141</v>
      </c>
      <c r="AI527">
        <f>(F527 -$Z$7)/$Z$8</f>
        <v>-0.42160289074420915</v>
      </c>
      <c r="AJ527">
        <f>(I527 -$AA$7)/$AA$8</f>
        <v>1.2241438564120333</v>
      </c>
      <c r="AK527">
        <f t="shared" si="107"/>
        <v>1.0011994733813825</v>
      </c>
      <c r="AL527">
        <f>IF(C527="Low", 1, IF(C527="Medium", 2, IF(C527="High", 3, "")))</f>
        <v>1</v>
      </c>
      <c r="AM527">
        <f>IF(G527="Low", 1, IF(G527="Medium", 2, IF(G527="High", 3, "")))</f>
        <v>1</v>
      </c>
      <c r="AN527">
        <f t="shared" si="109"/>
        <v>2</v>
      </c>
      <c r="AO527">
        <f t="shared" si="110"/>
        <v>2</v>
      </c>
      <c r="AP527">
        <f t="shared" si="111"/>
        <v>0</v>
      </c>
      <c r="AQ527">
        <f>IF(H527="Yes", 1, 0)</f>
        <v>1</v>
      </c>
      <c r="AR527">
        <f>IF(D527="Yes", 1, 0)</f>
        <v>1</v>
      </c>
      <c r="AS527">
        <f t="shared" si="112"/>
        <v>1</v>
      </c>
      <c r="AT527">
        <f t="shared" si="113"/>
        <v>0</v>
      </c>
      <c r="AU527">
        <f t="shared" si="114"/>
        <v>0</v>
      </c>
      <c r="AV527">
        <f t="shared" si="115"/>
        <v>0</v>
      </c>
      <c r="AX527">
        <f t="shared" si="116"/>
        <v>1</v>
      </c>
    </row>
    <row r="528" spans="1:50" x14ac:dyDescent="0.3">
      <c r="A528">
        <v>23</v>
      </c>
      <c r="B528">
        <v>91</v>
      </c>
      <c r="C528" t="s">
        <v>18</v>
      </c>
      <c r="D528" t="s">
        <v>20</v>
      </c>
      <c r="E528">
        <v>9</v>
      </c>
      <c r="F528">
        <v>77</v>
      </c>
      <c r="G528" t="s">
        <v>19</v>
      </c>
      <c r="H528" t="s">
        <v>21</v>
      </c>
      <c r="I528">
        <v>1</v>
      </c>
      <c r="J528" t="s">
        <v>22</v>
      </c>
      <c r="K528" t="s">
        <v>23</v>
      </c>
      <c r="L528" t="s">
        <v>24</v>
      </c>
      <c r="M528">
        <v>5</v>
      </c>
      <c r="N528" t="s">
        <v>20</v>
      </c>
      <c r="O528" t="s">
        <v>25</v>
      </c>
      <c r="P528" t="s">
        <v>26</v>
      </c>
      <c r="Q528" t="s">
        <v>27</v>
      </c>
      <c r="R528">
        <v>70</v>
      </c>
      <c r="T528">
        <f t="shared" si="108"/>
        <v>0.53861041025941203</v>
      </c>
      <c r="U528">
        <f t="shared" si="117"/>
        <v>69.330940550562332</v>
      </c>
      <c r="AD528">
        <f>(E528 -$Y$7)/$Y$8</f>
        <v>1.3425937799077299</v>
      </c>
      <c r="AE528">
        <f t="shared" si="106"/>
        <v>1</v>
      </c>
      <c r="AG528">
        <f>(A528 -$W$7)/$W$8</f>
        <v>0.50494150641545266</v>
      </c>
      <c r="AH528">
        <f>(B528 -$X$7)/$X$8</f>
        <v>0.95461441808912728</v>
      </c>
      <c r="AI528">
        <f>(F528 -$Z$7)/$Z$8</f>
        <v>0.13400303309083447</v>
      </c>
      <c r="AJ528">
        <f>(I528 -$AA$7)/$AA$8</f>
        <v>-0.40124168605466753</v>
      </c>
      <c r="AK528">
        <f t="shared" si="107"/>
        <v>1.9709876159749602</v>
      </c>
      <c r="AL528">
        <f>IF(C528="Low", 1, IF(C528="Medium", 2, IF(C528="High", 3, "")))</f>
        <v>1</v>
      </c>
      <c r="AM528">
        <f>IF(G528="Low", 1, IF(G528="Medium", 2, IF(G528="High", 3, "")))</f>
        <v>3</v>
      </c>
      <c r="AN528">
        <f t="shared" si="109"/>
        <v>2</v>
      </c>
      <c r="AO528">
        <f t="shared" si="110"/>
        <v>1</v>
      </c>
      <c r="AP528">
        <f t="shared" si="111"/>
        <v>1</v>
      </c>
      <c r="AQ528">
        <f>IF(H528="Yes", 1, 0)</f>
        <v>1</v>
      </c>
      <c r="AR528">
        <f>IF(D528="Yes", 1, 0)</f>
        <v>0</v>
      </c>
      <c r="AS528">
        <f t="shared" si="112"/>
        <v>1</v>
      </c>
      <c r="AT528">
        <f t="shared" si="113"/>
        <v>1</v>
      </c>
      <c r="AU528">
        <f t="shared" si="114"/>
        <v>1</v>
      </c>
      <c r="AV528">
        <f t="shared" si="115"/>
        <v>0</v>
      </c>
      <c r="AX528">
        <f t="shared" si="116"/>
        <v>0</v>
      </c>
    </row>
    <row r="529" spans="1:50" x14ac:dyDescent="0.3">
      <c r="A529">
        <v>16</v>
      </c>
      <c r="B529">
        <v>95</v>
      </c>
      <c r="C529" t="s">
        <v>22</v>
      </c>
      <c r="D529" t="s">
        <v>21</v>
      </c>
      <c r="E529">
        <v>6</v>
      </c>
      <c r="F529">
        <v>88</v>
      </c>
      <c r="G529" t="s">
        <v>18</v>
      </c>
      <c r="H529" t="s">
        <v>21</v>
      </c>
      <c r="I529">
        <v>2</v>
      </c>
      <c r="J529" t="s">
        <v>19</v>
      </c>
      <c r="K529" t="s">
        <v>23</v>
      </c>
      <c r="L529" t="s">
        <v>24</v>
      </c>
      <c r="M529">
        <v>4</v>
      </c>
      <c r="N529" t="s">
        <v>20</v>
      </c>
      <c r="O529" t="s">
        <v>25</v>
      </c>
      <c r="P529" t="s">
        <v>26</v>
      </c>
      <c r="Q529" t="s">
        <v>31</v>
      </c>
      <c r="R529">
        <v>70</v>
      </c>
      <c r="T529">
        <f t="shared" si="108"/>
        <v>0.57413075082847931</v>
      </c>
      <c r="U529">
        <f t="shared" si="117"/>
        <v>69.46912040661438</v>
      </c>
      <c r="AD529">
        <f>(E529 -$Y$7)/$Y$8</f>
        <v>-0.70099025568980644</v>
      </c>
      <c r="AE529">
        <f t="shared" si="106"/>
        <v>1</v>
      </c>
      <c r="AG529">
        <f>(A529 -$W$7)/$W$8</f>
        <v>-0.66364534957975729</v>
      </c>
      <c r="AH529">
        <f>(B529 -$X$7)/$X$8</f>
        <v>1.3010367101449791</v>
      </c>
      <c r="AI529">
        <f>(F529 -$Z$7)/$Z$8</f>
        <v>0.89796117836401934</v>
      </c>
      <c r="AJ529">
        <f>(I529 -$AA$7)/$AA$8</f>
        <v>0.41145108517868284</v>
      </c>
      <c r="AK529">
        <f t="shared" si="107"/>
        <v>1.0011994733813825</v>
      </c>
      <c r="AL529">
        <f>IF(C529="Low", 1, IF(C529="Medium", 2, IF(C529="High", 3, "")))</f>
        <v>2</v>
      </c>
      <c r="AM529">
        <f>IF(G529="Low", 1, IF(G529="Medium", 2, IF(G529="High", 3, "")))</f>
        <v>1</v>
      </c>
      <c r="AN529">
        <f t="shared" si="109"/>
        <v>3</v>
      </c>
      <c r="AO529">
        <f t="shared" si="110"/>
        <v>1</v>
      </c>
      <c r="AP529">
        <f t="shared" si="111"/>
        <v>1</v>
      </c>
      <c r="AQ529">
        <f>IF(H529="Yes", 1, 0)</f>
        <v>1</v>
      </c>
      <c r="AR529">
        <f>IF(D529="Yes", 1, 0)</f>
        <v>1</v>
      </c>
      <c r="AS529">
        <f t="shared" si="112"/>
        <v>1</v>
      </c>
      <c r="AT529">
        <f t="shared" si="113"/>
        <v>1</v>
      </c>
      <c r="AU529">
        <f t="shared" si="114"/>
        <v>1</v>
      </c>
      <c r="AV529">
        <f t="shared" si="115"/>
        <v>0</v>
      </c>
      <c r="AX529">
        <f t="shared" si="116"/>
        <v>0</v>
      </c>
    </row>
    <row r="530" spans="1:50" x14ac:dyDescent="0.3">
      <c r="A530">
        <v>23</v>
      </c>
      <c r="B530">
        <v>69</v>
      </c>
      <c r="C530" t="s">
        <v>22</v>
      </c>
      <c r="D530" t="s">
        <v>21</v>
      </c>
      <c r="E530">
        <v>7</v>
      </c>
      <c r="F530">
        <v>62</v>
      </c>
      <c r="G530" t="s">
        <v>22</v>
      </c>
      <c r="H530" t="s">
        <v>21</v>
      </c>
      <c r="I530">
        <v>1</v>
      </c>
      <c r="J530" t="s">
        <v>22</v>
      </c>
      <c r="K530" t="s">
        <v>23</v>
      </c>
      <c r="L530" t="s">
        <v>32</v>
      </c>
      <c r="M530">
        <v>4</v>
      </c>
      <c r="N530" t="s">
        <v>21</v>
      </c>
      <c r="O530" t="s">
        <v>25</v>
      </c>
      <c r="P530" t="s">
        <v>35</v>
      </c>
      <c r="Q530" t="s">
        <v>27</v>
      </c>
      <c r="R530">
        <v>64</v>
      </c>
      <c r="T530">
        <f t="shared" si="108"/>
        <v>-8.6329655431890459E-2</v>
      </c>
      <c r="U530">
        <f t="shared" si="117"/>
        <v>66.899822860390685</v>
      </c>
      <c r="AD530">
        <f>(E530 -$Y$7)/$Y$8</f>
        <v>-1.9795577157294329E-2</v>
      </c>
      <c r="AE530">
        <f t="shared" si="106"/>
        <v>1</v>
      </c>
      <c r="AG530">
        <f>(A530 -$W$7)/$W$8</f>
        <v>0.50494150641545266</v>
      </c>
      <c r="AH530">
        <f>(B530 -$X$7)/$X$8</f>
        <v>-0.95070818821805769</v>
      </c>
      <c r="AI530">
        <f>(F530 -$Z$7)/$Z$8</f>
        <v>-0.9077580740998723</v>
      </c>
      <c r="AJ530">
        <f>(I530 -$AA$7)/$AA$8</f>
        <v>-0.40124168605466753</v>
      </c>
      <c r="AK530">
        <f t="shared" si="107"/>
        <v>1.0011994733813825</v>
      </c>
      <c r="AL530">
        <f>IF(C530="Low", 1, IF(C530="Medium", 2, IF(C530="High", 3, "")))</f>
        <v>2</v>
      </c>
      <c r="AM530">
        <f>IF(G530="Low", 1, IF(G530="Medium", 2, IF(G530="High", 3, "")))</f>
        <v>2</v>
      </c>
      <c r="AN530">
        <f t="shared" si="109"/>
        <v>2</v>
      </c>
      <c r="AO530">
        <f t="shared" si="110"/>
        <v>1</v>
      </c>
      <c r="AP530">
        <f t="shared" si="111"/>
        <v>0</v>
      </c>
      <c r="AQ530">
        <f>IF(H530="Yes", 1, 0)</f>
        <v>1</v>
      </c>
      <c r="AR530">
        <f>IF(D530="Yes", 1, 0)</f>
        <v>1</v>
      </c>
      <c r="AS530">
        <f t="shared" si="112"/>
        <v>0</v>
      </c>
      <c r="AT530">
        <f t="shared" si="113"/>
        <v>0</v>
      </c>
      <c r="AU530">
        <f t="shared" si="114"/>
        <v>0</v>
      </c>
      <c r="AV530">
        <f t="shared" si="115"/>
        <v>0</v>
      </c>
      <c r="AX530">
        <f t="shared" si="116"/>
        <v>1</v>
      </c>
    </row>
    <row r="531" spans="1:50" x14ac:dyDescent="0.3">
      <c r="A531">
        <v>15</v>
      </c>
      <c r="B531">
        <v>63</v>
      </c>
      <c r="C531" t="s">
        <v>22</v>
      </c>
      <c r="D531" t="s">
        <v>20</v>
      </c>
      <c r="E531">
        <v>8</v>
      </c>
      <c r="F531">
        <v>55</v>
      </c>
      <c r="G531" t="s">
        <v>18</v>
      </c>
      <c r="H531" t="s">
        <v>21</v>
      </c>
      <c r="I531">
        <v>0</v>
      </c>
      <c r="J531" t="s">
        <v>18</v>
      </c>
      <c r="K531" t="s">
        <v>23</v>
      </c>
      <c r="L531" t="s">
        <v>32</v>
      </c>
      <c r="M531">
        <v>3</v>
      </c>
      <c r="N531" t="s">
        <v>20</v>
      </c>
      <c r="O531" t="s">
        <v>29</v>
      </c>
      <c r="P531" t="s">
        <v>26</v>
      </c>
      <c r="Q531" t="s">
        <v>31</v>
      </c>
      <c r="R531">
        <v>59</v>
      </c>
      <c r="T531">
        <f t="shared" si="108"/>
        <v>-0.47104797687879985</v>
      </c>
      <c r="U531">
        <f t="shared" si="117"/>
        <v>65.403206515320676</v>
      </c>
      <c r="AD531">
        <f>(E531 -$Y$7)/$Y$8</f>
        <v>0.66139910137521774</v>
      </c>
      <c r="AE531">
        <f t="shared" si="106"/>
        <v>1</v>
      </c>
      <c r="AG531">
        <f>(A531 -$W$7)/$W$8</f>
        <v>-0.8305863290076444</v>
      </c>
      <c r="AH531">
        <f>(B531 -$X$7)/$X$8</f>
        <v>-1.4703416263018354</v>
      </c>
      <c r="AI531">
        <f>(F531 -$Z$7)/$Z$8</f>
        <v>-1.3939132574555355</v>
      </c>
      <c r="AJ531">
        <f>(I531 -$AA$7)/$AA$8</f>
        <v>-1.213934457288018</v>
      </c>
      <c r="AK531">
        <f t="shared" si="107"/>
        <v>3.141133078780467E-2</v>
      </c>
      <c r="AL531">
        <f>IF(C531="Low", 1, IF(C531="Medium", 2, IF(C531="High", 3, "")))</f>
        <v>2</v>
      </c>
      <c r="AM531">
        <f>IF(G531="Low", 1, IF(G531="Medium", 2, IF(G531="High", 3, "")))</f>
        <v>1</v>
      </c>
      <c r="AN531">
        <f t="shared" si="109"/>
        <v>1</v>
      </c>
      <c r="AO531">
        <f t="shared" si="110"/>
        <v>2</v>
      </c>
      <c r="AP531">
        <f t="shared" si="111"/>
        <v>0</v>
      </c>
      <c r="AQ531">
        <f>IF(H531="Yes", 1, 0)</f>
        <v>1</v>
      </c>
      <c r="AR531">
        <f>IF(D531="Yes", 1, 0)</f>
        <v>0</v>
      </c>
      <c r="AS531">
        <f t="shared" si="112"/>
        <v>1</v>
      </c>
      <c r="AT531">
        <f t="shared" si="113"/>
        <v>1</v>
      </c>
      <c r="AU531">
        <f t="shared" si="114"/>
        <v>0</v>
      </c>
      <c r="AV531">
        <f t="shared" si="115"/>
        <v>0</v>
      </c>
      <c r="AX531">
        <f t="shared" si="116"/>
        <v>1</v>
      </c>
    </row>
    <row r="532" spans="1:50" x14ac:dyDescent="0.3">
      <c r="A532">
        <v>9</v>
      </c>
      <c r="B532">
        <v>79</v>
      </c>
      <c r="C532" t="s">
        <v>22</v>
      </c>
      <c r="D532" t="s">
        <v>20</v>
      </c>
      <c r="E532">
        <v>7</v>
      </c>
      <c r="F532">
        <v>90</v>
      </c>
      <c r="G532" t="s">
        <v>19</v>
      </c>
      <c r="H532" t="s">
        <v>21</v>
      </c>
      <c r="I532">
        <v>1</v>
      </c>
      <c r="J532" t="s">
        <v>18</v>
      </c>
      <c r="K532" t="s">
        <v>23</v>
      </c>
      <c r="L532" t="s">
        <v>32</v>
      </c>
      <c r="M532">
        <v>3</v>
      </c>
      <c r="N532" t="s">
        <v>20</v>
      </c>
      <c r="O532" t="s">
        <v>25</v>
      </c>
      <c r="P532" t="s">
        <v>26</v>
      </c>
      <c r="Q532" t="s">
        <v>27</v>
      </c>
      <c r="R532">
        <v>63</v>
      </c>
      <c r="T532">
        <f t="shared" si="108"/>
        <v>-7.9873271630820017E-2</v>
      </c>
      <c r="U532">
        <f t="shared" si="117"/>
        <v>66.924939235120092</v>
      </c>
      <c r="AD532">
        <f>(E532 -$Y$7)/$Y$8</f>
        <v>-1.9795577157294329E-2</v>
      </c>
      <c r="AE532">
        <f t="shared" si="106"/>
        <v>1</v>
      </c>
      <c r="AG532">
        <f>(A532 -$W$7)/$W$8</f>
        <v>-1.8322322055749671</v>
      </c>
      <c r="AH532">
        <f>(B532 -$X$7)/$X$8</f>
        <v>-8.4652458078428139E-2</v>
      </c>
      <c r="AI532">
        <f>(F532 -$Z$7)/$Z$8</f>
        <v>1.0368626593227803</v>
      </c>
      <c r="AJ532">
        <f>(I532 -$AA$7)/$AA$8</f>
        <v>-0.40124168605466753</v>
      </c>
      <c r="AK532">
        <f t="shared" si="107"/>
        <v>3.141133078780467E-2</v>
      </c>
      <c r="AL532">
        <f>IF(C532="Low", 1, IF(C532="Medium", 2, IF(C532="High", 3, "")))</f>
        <v>2</v>
      </c>
      <c r="AM532">
        <f>IF(G532="Low", 1, IF(G532="Medium", 2, IF(G532="High", 3, "")))</f>
        <v>3</v>
      </c>
      <c r="AN532">
        <f t="shared" si="109"/>
        <v>1</v>
      </c>
      <c r="AO532">
        <f t="shared" si="110"/>
        <v>1</v>
      </c>
      <c r="AP532">
        <f t="shared" si="111"/>
        <v>0</v>
      </c>
      <c r="AQ532">
        <f>IF(H532="Yes", 1, 0)</f>
        <v>1</v>
      </c>
      <c r="AR532">
        <f>IF(D532="Yes", 1, 0)</f>
        <v>0</v>
      </c>
      <c r="AS532">
        <f t="shared" si="112"/>
        <v>1</v>
      </c>
      <c r="AT532">
        <f t="shared" si="113"/>
        <v>1</v>
      </c>
      <c r="AU532">
        <f t="shared" si="114"/>
        <v>0</v>
      </c>
      <c r="AV532">
        <f t="shared" si="115"/>
        <v>0</v>
      </c>
      <c r="AX532">
        <f t="shared" si="116"/>
        <v>1</v>
      </c>
    </row>
    <row r="533" spans="1:50" x14ac:dyDescent="0.3">
      <c r="A533">
        <v>10</v>
      </c>
      <c r="B533">
        <v>81</v>
      </c>
      <c r="C533" t="s">
        <v>19</v>
      </c>
      <c r="D533" t="s">
        <v>21</v>
      </c>
      <c r="E533">
        <v>8</v>
      </c>
      <c r="F533">
        <v>99</v>
      </c>
      <c r="G533" t="s">
        <v>22</v>
      </c>
      <c r="H533" t="s">
        <v>20</v>
      </c>
      <c r="I533">
        <v>2</v>
      </c>
      <c r="J533" t="s">
        <v>22</v>
      </c>
      <c r="K533" t="s">
        <v>23</v>
      </c>
      <c r="L533" t="s">
        <v>24</v>
      </c>
      <c r="M533">
        <v>4</v>
      </c>
      <c r="N533" t="s">
        <v>20</v>
      </c>
      <c r="O533" t="s">
        <v>33</v>
      </c>
      <c r="P533" t="s">
        <v>30</v>
      </c>
      <c r="Q533" t="s">
        <v>31</v>
      </c>
      <c r="R533">
        <v>67</v>
      </c>
      <c r="T533">
        <f t="shared" si="108"/>
        <v>0.21836624925731063</v>
      </c>
      <c r="U533">
        <f t="shared" si="117"/>
        <v>68.085139092585464</v>
      </c>
      <c r="AD533">
        <f>(E533 -$Y$7)/$Y$8</f>
        <v>0.66139910137521774</v>
      </c>
      <c r="AE533">
        <f t="shared" si="106"/>
        <v>1</v>
      </c>
      <c r="AG533">
        <f>(A533 -$W$7)/$W$8</f>
        <v>-1.66529122614708</v>
      </c>
      <c r="AH533">
        <f>(B533 -$X$7)/$X$8</f>
        <v>8.8558687949497769E-2</v>
      </c>
      <c r="AI533">
        <f>(F533 -$Z$7)/$Z$8</f>
        <v>1.6619193236372043</v>
      </c>
      <c r="AJ533">
        <f>(I533 -$AA$7)/$AA$8</f>
        <v>0.41145108517868284</v>
      </c>
      <c r="AK533">
        <f t="shared" si="107"/>
        <v>1.0011994733813825</v>
      </c>
      <c r="AL533">
        <f>IF(C533="Low", 1, IF(C533="Medium", 2, IF(C533="High", 3, "")))</f>
        <v>3</v>
      </c>
      <c r="AM533">
        <f>IF(G533="Low", 1, IF(G533="Medium", 2, IF(G533="High", 3, "")))</f>
        <v>2</v>
      </c>
      <c r="AN533">
        <f t="shared" si="109"/>
        <v>2</v>
      </c>
      <c r="AO533">
        <f t="shared" si="110"/>
        <v>3</v>
      </c>
      <c r="AP533">
        <f t="shared" si="111"/>
        <v>1</v>
      </c>
      <c r="AQ533">
        <f>IF(H533="Yes", 1, 0)</f>
        <v>0</v>
      </c>
      <c r="AR533">
        <f>IF(D533="Yes", 1, 0)</f>
        <v>1</v>
      </c>
      <c r="AS533">
        <f t="shared" si="112"/>
        <v>1</v>
      </c>
      <c r="AT533">
        <f t="shared" si="113"/>
        <v>0</v>
      </c>
      <c r="AU533">
        <f t="shared" si="114"/>
        <v>0</v>
      </c>
      <c r="AV533">
        <f t="shared" si="115"/>
        <v>0</v>
      </c>
      <c r="AX533">
        <f t="shared" si="116"/>
        <v>1</v>
      </c>
    </row>
    <row r="534" spans="1:50" x14ac:dyDescent="0.3">
      <c r="A534">
        <v>20</v>
      </c>
      <c r="B534">
        <v>93</v>
      </c>
      <c r="C534" t="s">
        <v>18</v>
      </c>
      <c r="D534" t="s">
        <v>21</v>
      </c>
      <c r="E534">
        <v>7</v>
      </c>
      <c r="F534">
        <v>83</v>
      </c>
      <c r="G534" t="s">
        <v>22</v>
      </c>
      <c r="H534" t="s">
        <v>21</v>
      </c>
      <c r="I534">
        <v>0</v>
      </c>
      <c r="J534" t="s">
        <v>22</v>
      </c>
      <c r="K534" t="s">
        <v>34</v>
      </c>
      <c r="L534" t="s">
        <v>28</v>
      </c>
      <c r="M534">
        <v>2</v>
      </c>
      <c r="N534" t="s">
        <v>21</v>
      </c>
      <c r="O534" t="s">
        <v>25</v>
      </c>
      <c r="P534" t="s">
        <v>26</v>
      </c>
      <c r="Q534" t="s">
        <v>27</v>
      </c>
      <c r="R534">
        <v>68</v>
      </c>
      <c r="T534">
        <f t="shared" si="108"/>
        <v>0.28156999952234785</v>
      </c>
      <c r="U534">
        <f t="shared" si="117"/>
        <v>68.331011879097474</v>
      </c>
      <c r="AD534">
        <f>(E534 -$Y$7)/$Y$8</f>
        <v>-1.9795577157294329E-2</v>
      </c>
      <c r="AE534">
        <f t="shared" si="106"/>
        <v>0</v>
      </c>
      <c r="AG534">
        <f>(A534 -$W$7)/$W$8</f>
        <v>4.1185681317912485E-3</v>
      </c>
      <c r="AH534">
        <f>(B534 -$X$7)/$X$8</f>
        <v>1.1278255641170531</v>
      </c>
      <c r="AI534">
        <f>(F534 -$Z$7)/$Z$8</f>
        <v>0.55070747596711711</v>
      </c>
      <c r="AJ534">
        <f>(I534 -$AA$7)/$AA$8</f>
        <v>-1.213934457288018</v>
      </c>
      <c r="AK534">
        <f t="shared" si="107"/>
        <v>-0.93837681180577304</v>
      </c>
      <c r="AL534">
        <f>IF(C534="Low", 1, IF(C534="Medium", 2, IF(C534="High", 3, "")))</f>
        <v>1</v>
      </c>
      <c r="AM534">
        <f>IF(G534="Low", 1, IF(G534="Medium", 2, IF(G534="High", 3, "")))</f>
        <v>2</v>
      </c>
      <c r="AN534">
        <f t="shared" si="109"/>
        <v>2</v>
      </c>
      <c r="AO534">
        <f t="shared" si="110"/>
        <v>1</v>
      </c>
      <c r="AP534">
        <f t="shared" si="111"/>
        <v>0</v>
      </c>
      <c r="AQ534">
        <f>IF(H534="Yes", 1, 0)</f>
        <v>1</v>
      </c>
      <c r="AR534">
        <f>IF(D534="Yes", 1, 0)</f>
        <v>1</v>
      </c>
      <c r="AS534">
        <f t="shared" si="112"/>
        <v>0</v>
      </c>
      <c r="AT534">
        <f t="shared" si="113"/>
        <v>1</v>
      </c>
      <c r="AU534">
        <f t="shared" si="114"/>
        <v>0</v>
      </c>
      <c r="AV534">
        <f t="shared" si="115"/>
        <v>0</v>
      </c>
      <c r="AX534">
        <f t="shared" si="116"/>
        <v>1</v>
      </c>
    </row>
    <row r="535" spans="1:50" x14ac:dyDescent="0.3">
      <c r="A535">
        <v>22</v>
      </c>
      <c r="B535">
        <v>78</v>
      </c>
      <c r="C535" t="s">
        <v>22</v>
      </c>
      <c r="D535" t="s">
        <v>21</v>
      </c>
      <c r="E535">
        <v>5</v>
      </c>
      <c r="F535">
        <v>91</v>
      </c>
      <c r="G535" t="s">
        <v>18</v>
      </c>
      <c r="H535" t="s">
        <v>21</v>
      </c>
      <c r="I535">
        <v>0</v>
      </c>
      <c r="J535" t="s">
        <v>19</v>
      </c>
      <c r="K535" t="s">
        <v>34</v>
      </c>
      <c r="L535" t="s">
        <v>28</v>
      </c>
      <c r="M535">
        <v>3</v>
      </c>
      <c r="N535" t="s">
        <v>20</v>
      </c>
      <c r="O535" t="s">
        <v>33</v>
      </c>
      <c r="P535" t="s">
        <v>26</v>
      </c>
      <c r="Q535" t="s">
        <v>27</v>
      </c>
      <c r="R535">
        <v>68</v>
      </c>
      <c r="T535">
        <f t="shared" si="108"/>
        <v>0.34487290552375738</v>
      </c>
      <c r="U535">
        <f t="shared" si="117"/>
        <v>68.577270397422851</v>
      </c>
      <c r="AD535">
        <f>(E535 -$Y$7)/$Y$8</f>
        <v>-1.3821849342223185</v>
      </c>
      <c r="AE535">
        <f t="shared" si="106"/>
        <v>0</v>
      </c>
      <c r="AG535">
        <f>(A535 -$W$7)/$W$8</f>
        <v>0.3380005269875655</v>
      </c>
      <c r="AH535">
        <f>(B535 -$X$7)/$X$8</f>
        <v>-0.1712580310923911</v>
      </c>
      <c r="AI535">
        <f>(F535 -$Z$7)/$Z$8</f>
        <v>1.1063133998021608</v>
      </c>
      <c r="AJ535">
        <f>(I535 -$AA$7)/$AA$8</f>
        <v>-1.213934457288018</v>
      </c>
      <c r="AK535">
        <f t="shared" si="107"/>
        <v>3.141133078780467E-2</v>
      </c>
      <c r="AL535">
        <f>IF(C535="Low", 1, IF(C535="Medium", 2, IF(C535="High", 3, "")))</f>
        <v>2</v>
      </c>
      <c r="AM535">
        <f>IF(G535="Low", 1, IF(G535="Medium", 2, IF(G535="High", 3, "")))</f>
        <v>1</v>
      </c>
      <c r="AN535">
        <f t="shared" si="109"/>
        <v>3</v>
      </c>
      <c r="AO535">
        <f t="shared" si="110"/>
        <v>3</v>
      </c>
      <c r="AP535">
        <f t="shared" si="111"/>
        <v>0</v>
      </c>
      <c r="AQ535">
        <f>IF(H535="Yes", 1, 0)</f>
        <v>1</v>
      </c>
      <c r="AR535">
        <f>IF(D535="Yes", 1, 0)</f>
        <v>1</v>
      </c>
      <c r="AS535">
        <f t="shared" si="112"/>
        <v>1</v>
      </c>
      <c r="AT535">
        <f t="shared" si="113"/>
        <v>1</v>
      </c>
      <c r="AU535">
        <f t="shared" si="114"/>
        <v>0</v>
      </c>
      <c r="AV535">
        <f t="shared" si="115"/>
        <v>0</v>
      </c>
      <c r="AX535">
        <f t="shared" si="116"/>
        <v>1</v>
      </c>
    </row>
    <row r="536" spans="1:50" x14ac:dyDescent="0.3">
      <c r="A536">
        <v>15</v>
      </c>
      <c r="B536">
        <v>83</v>
      </c>
      <c r="C536" t="s">
        <v>22</v>
      </c>
      <c r="D536" t="s">
        <v>20</v>
      </c>
      <c r="E536">
        <v>7</v>
      </c>
      <c r="F536">
        <v>97</v>
      </c>
      <c r="G536" t="s">
        <v>22</v>
      </c>
      <c r="H536" t="s">
        <v>21</v>
      </c>
      <c r="I536">
        <v>2</v>
      </c>
      <c r="J536" t="s">
        <v>19</v>
      </c>
      <c r="K536" t="s">
        <v>34</v>
      </c>
      <c r="L536" t="s">
        <v>32</v>
      </c>
      <c r="M536">
        <v>2</v>
      </c>
      <c r="N536" t="s">
        <v>20</v>
      </c>
      <c r="O536" t="s">
        <v>25</v>
      </c>
      <c r="P536" t="s">
        <v>26</v>
      </c>
      <c r="Q536" t="s">
        <v>31</v>
      </c>
      <c r="R536">
        <v>97</v>
      </c>
      <c r="T536">
        <f t="shared" si="108"/>
        <v>0.26921288672861421</v>
      </c>
      <c r="U536">
        <f t="shared" si="117"/>
        <v>68.282940716498771</v>
      </c>
      <c r="AD536">
        <f>(E536 -$Y$7)/$Y$8</f>
        <v>-1.9795577157294329E-2</v>
      </c>
      <c r="AE536">
        <f t="shared" si="106"/>
        <v>0</v>
      </c>
      <c r="AG536">
        <f>(A536 -$W$7)/$W$8</f>
        <v>-0.8305863290076444</v>
      </c>
      <c r="AH536">
        <f>(B536 -$X$7)/$X$8</f>
        <v>0.26176983397742365</v>
      </c>
      <c r="AI536">
        <f>(F536 -$Z$7)/$Z$8</f>
        <v>1.5230178426784435</v>
      </c>
      <c r="AJ536">
        <f>(I536 -$AA$7)/$AA$8</f>
        <v>0.41145108517868284</v>
      </c>
      <c r="AK536">
        <f t="shared" si="107"/>
        <v>-0.93837681180577304</v>
      </c>
      <c r="AL536">
        <f>IF(C536="Low", 1, IF(C536="Medium", 2, IF(C536="High", 3, "")))</f>
        <v>2</v>
      </c>
      <c r="AM536">
        <f>IF(G536="Low", 1, IF(G536="Medium", 2, IF(G536="High", 3, "")))</f>
        <v>2</v>
      </c>
      <c r="AN536">
        <f t="shared" si="109"/>
        <v>3</v>
      </c>
      <c r="AO536">
        <f t="shared" si="110"/>
        <v>1</v>
      </c>
      <c r="AP536">
        <f t="shared" si="111"/>
        <v>0</v>
      </c>
      <c r="AQ536">
        <f>IF(H536="Yes", 1, 0)</f>
        <v>1</v>
      </c>
      <c r="AR536">
        <f>IF(D536="Yes", 1, 0)</f>
        <v>0</v>
      </c>
      <c r="AS536">
        <f t="shared" si="112"/>
        <v>1</v>
      </c>
      <c r="AT536">
        <f t="shared" si="113"/>
        <v>1</v>
      </c>
      <c r="AU536">
        <f t="shared" si="114"/>
        <v>1</v>
      </c>
      <c r="AV536">
        <f t="shared" si="115"/>
        <v>0</v>
      </c>
      <c r="AX536">
        <f t="shared" si="116"/>
        <v>0</v>
      </c>
    </row>
    <row r="537" spans="1:50" x14ac:dyDescent="0.3">
      <c r="A537">
        <v>24</v>
      </c>
      <c r="B537">
        <v>81</v>
      </c>
      <c r="C537" t="s">
        <v>22</v>
      </c>
      <c r="D537" t="s">
        <v>20</v>
      </c>
      <c r="E537">
        <v>9</v>
      </c>
      <c r="F537">
        <v>61</v>
      </c>
      <c r="G537" t="s">
        <v>22</v>
      </c>
      <c r="H537" t="s">
        <v>21</v>
      </c>
      <c r="I537">
        <v>1</v>
      </c>
      <c r="J537" t="s">
        <v>18</v>
      </c>
      <c r="K537" t="s">
        <v>23</v>
      </c>
      <c r="L537" t="s">
        <v>24</v>
      </c>
      <c r="M537">
        <v>4</v>
      </c>
      <c r="N537" t="s">
        <v>20</v>
      </c>
      <c r="O537" t="s">
        <v>29</v>
      </c>
      <c r="P537" t="s">
        <v>26</v>
      </c>
      <c r="Q537" t="s">
        <v>31</v>
      </c>
      <c r="R537">
        <v>66</v>
      </c>
      <c r="T537">
        <f t="shared" si="108"/>
        <v>0.31896240853328106</v>
      </c>
      <c r="U537">
        <f t="shared" si="117"/>
        <v>68.476474383448277</v>
      </c>
      <c r="AD537">
        <f>(E537 -$Y$7)/$Y$8</f>
        <v>1.3425937799077299</v>
      </c>
      <c r="AE537">
        <f t="shared" si="106"/>
        <v>1</v>
      </c>
      <c r="AG537">
        <f>(A537 -$W$7)/$W$8</f>
        <v>0.67188248584333976</v>
      </c>
      <c r="AH537">
        <f>(B537 -$X$7)/$X$8</f>
        <v>8.8558687949497769E-2</v>
      </c>
      <c r="AI537">
        <f>(F537 -$Z$7)/$Z$8</f>
        <v>-0.97720881457925268</v>
      </c>
      <c r="AJ537">
        <f>(I537 -$AA$7)/$AA$8</f>
        <v>-0.40124168605466753</v>
      </c>
      <c r="AK537">
        <f t="shared" si="107"/>
        <v>1.0011994733813825</v>
      </c>
      <c r="AL537">
        <f>IF(C537="Low", 1, IF(C537="Medium", 2, IF(C537="High", 3, "")))</f>
        <v>2</v>
      </c>
      <c r="AM537">
        <f>IF(G537="Low", 1, IF(G537="Medium", 2, IF(G537="High", 3, "")))</f>
        <v>2</v>
      </c>
      <c r="AN537">
        <f t="shared" si="109"/>
        <v>1</v>
      </c>
      <c r="AO537">
        <f t="shared" si="110"/>
        <v>2</v>
      </c>
      <c r="AP537">
        <f t="shared" si="111"/>
        <v>1</v>
      </c>
      <c r="AQ537">
        <f>IF(H537="Yes", 1, 0)</f>
        <v>1</v>
      </c>
      <c r="AR537">
        <f>IF(D537="Yes", 1, 0)</f>
        <v>0</v>
      </c>
      <c r="AS537">
        <f t="shared" si="112"/>
        <v>1</v>
      </c>
      <c r="AT537">
        <f t="shared" si="113"/>
        <v>1</v>
      </c>
      <c r="AU537">
        <f t="shared" si="114"/>
        <v>0</v>
      </c>
      <c r="AV537">
        <f t="shared" si="115"/>
        <v>0</v>
      </c>
      <c r="AX537">
        <f t="shared" si="116"/>
        <v>1</v>
      </c>
    </row>
    <row r="538" spans="1:50" x14ac:dyDescent="0.3">
      <c r="A538">
        <v>10</v>
      </c>
      <c r="B538">
        <v>62</v>
      </c>
      <c r="C538" t="s">
        <v>22</v>
      </c>
      <c r="D538" t="s">
        <v>20</v>
      </c>
      <c r="E538">
        <v>7</v>
      </c>
      <c r="F538">
        <v>68</v>
      </c>
      <c r="G538" t="s">
        <v>19</v>
      </c>
      <c r="H538" t="s">
        <v>21</v>
      </c>
      <c r="I538">
        <v>3</v>
      </c>
      <c r="J538" t="s">
        <v>22</v>
      </c>
      <c r="K538" t="s">
        <v>23</v>
      </c>
      <c r="L538" t="s">
        <v>32</v>
      </c>
      <c r="M538">
        <v>3</v>
      </c>
      <c r="N538" t="s">
        <v>20</v>
      </c>
      <c r="O538" t="s">
        <v>33</v>
      </c>
      <c r="P538" t="s">
        <v>26</v>
      </c>
      <c r="Q538" t="s">
        <v>27</v>
      </c>
      <c r="R538">
        <v>61</v>
      </c>
      <c r="T538">
        <f t="shared" si="108"/>
        <v>-0.24785429538566456</v>
      </c>
      <c r="U538">
        <f t="shared" si="117"/>
        <v>66.271465948826943</v>
      </c>
      <c r="AD538">
        <f>(E538 -$Y$7)/$Y$8</f>
        <v>-1.9795577157294329E-2</v>
      </c>
      <c r="AE538">
        <f t="shared" si="106"/>
        <v>1</v>
      </c>
      <c r="AG538">
        <f>(A538 -$W$7)/$W$8</f>
        <v>-1.66529122614708</v>
      </c>
      <c r="AH538">
        <f>(B538 -$X$7)/$X$8</f>
        <v>-1.5569471993157984</v>
      </c>
      <c r="AI538">
        <f>(F538 -$Z$7)/$Z$8</f>
        <v>-0.49105363122358958</v>
      </c>
      <c r="AJ538">
        <f>(I538 -$AA$7)/$AA$8</f>
        <v>1.2241438564120333</v>
      </c>
      <c r="AK538">
        <f t="shared" si="107"/>
        <v>3.141133078780467E-2</v>
      </c>
      <c r="AL538">
        <f>IF(C538="Low", 1, IF(C538="Medium", 2, IF(C538="High", 3, "")))</f>
        <v>2</v>
      </c>
      <c r="AM538">
        <f>IF(G538="Low", 1, IF(G538="Medium", 2, IF(G538="High", 3, "")))</f>
        <v>3</v>
      </c>
      <c r="AN538">
        <f t="shared" si="109"/>
        <v>2</v>
      </c>
      <c r="AO538">
        <f t="shared" si="110"/>
        <v>3</v>
      </c>
      <c r="AP538">
        <f t="shared" si="111"/>
        <v>0</v>
      </c>
      <c r="AQ538">
        <f>IF(H538="Yes", 1, 0)</f>
        <v>1</v>
      </c>
      <c r="AR538">
        <f>IF(D538="Yes", 1, 0)</f>
        <v>0</v>
      </c>
      <c r="AS538">
        <f t="shared" si="112"/>
        <v>1</v>
      </c>
      <c r="AT538">
        <f t="shared" si="113"/>
        <v>1</v>
      </c>
      <c r="AU538">
        <f t="shared" si="114"/>
        <v>0</v>
      </c>
      <c r="AV538">
        <f t="shared" si="115"/>
        <v>0</v>
      </c>
      <c r="AX538">
        <f t="shared" si="116"/>
        <v>1</v>
      </c>
    </row>
    <row r="539" spans="1:50" x14ac:dyDescent="0.3">
      <c r="A539">
        <v>20</v>
      </c>
      <c r="B539">
        <v>85</v>
      </c>
      <c r="C539" t="s">
        <v>19</v>
      </c>
      <c r="D539" t="s">
        <v>20</v>
      </c>
      <c r="E539">
        <v>9</v>
      </c>
      <c r="F539">
        <v>61</v>
      </c>
      <c r="G539" t="s">
        <v>19</v>
      </c>
      <c r="H539" t="s">
        <v>21</v>
      </c>
      <c r="I539">
        <v>2</v>
      </c>
      <c r="J539" t="s">
        <v>22</v>
      </c>
      <c r="K539" t="s">
        <v>23</v>
      </c>
      <c r="L539" t="s">
        <v>24</v>
      </c>
      <c r="M539">
        <v>3</v>
      </c>
      <c r="N539" t="s">
        <v>20</v>
      </c>
      <c r="O539" t="s">
        <v>29</v>
      </c>
      <c r="P539" t="s">
        <v>26</v>
      </c>
      <c r="Q539" t="s">
        <v>27</v>
      </c>
      <c r="R539">
        <v>70</v>
      </c>
      <c r="T539">
        <f t="shared" si="108"/>
        <v>0.49287149035986655</v>
      </c>
      <c r="U539">
        <f t="shared" si="117"/>
        <v>69.153008772137909</v>
      </c>
      <c r="AD539">
        <f>(E539 -$Y$7)/$Y$8</f>
        <v>1.3425937799077299</v>
      </c>
      <c r="AE539">
        <f t="shared" si="106"/>
        <v>1</v>
      </c>
      <c r="AG539">
        <f>(A539 -$W$7)/$W$8</f>
        <v>4.1185681317912485E-3</v>
      </c>
      <c r="AH539">
        <f>(B539 -$X$7)/$X$8</f>
        <v>0.43498098000534957</v>
      </c>
      <c r="AI539">
        <f>(F539 -$Z$7)/$Z$8</f>
        <v>-0.97720881457925268</v>
      </c>
      <c r="AJ539">
        <f>(I539 -$AA$7)/$AA$8</f>
        <v>0.41145108517868284</v>
      </c>
      <c r="AK539">
        <f t="shared" si="107"/>
        <v>3.141133078780467E-2</v>
      </c>
      <c r="AL539">
        <f>IF(C539="Low", 1, IF(C539="Medium", 2, IF(C539="High", 3, "")))</f>
        <v>3</v>
      </c>
      <c r="AM539">
        <f>IF(G539="Low", 1, IF(G539="Medium", 2, IF(G539="High", 3, "")))</f>
        <v>3</v>
      </c>
      <c r="AN539">
        <f t="shared" si="109"/>
        <v>2</v>
      </c>
      <c r="AO539">
        <f t="shared" si="110"/>
        <v>2</v>
      </c>
      <c r="AP539">
        <f t="shared" si="111"/>
        <v>1</v>
      </c>
      <c r="AQ539">
        <f>IF(H539="Yes", 1, 0)</f>
        <v>1</v>
      </c>
      <c r="AR539">
        <f>IF(D539="Yes", 1, 0)</f>
        <v>0</v>
      </c>
      <c r="AS539">
        <f t="shared" si="112"/>
        <v>1</v>
      </c>
      <c r="AT539">
        <f t="shared" si="113"/>
        <v>1</v>
      </c>
      <c r="AU539">
        <f t="shared" si="114"/>
        <v>1</v>
      </c>
      <c r="AV539">
        <f t="shared" si="115"/>
        <v>0</v>
      </c>
      <c r="AX539">
        <f t="shared" si="116"/>
        <v>0</v>
      </c>
    </row>
    <row r="540" spans="1:50" x14ac:dyDescent="0.3">
      <c r="A540">
        <v>13</v>
      </c>
      <c r="B540">
        <v>93</v>
      </c>
      <c r="C540" t="s">
        <v>18</v>
      </c>
      <c r="D540" t="s">
        <v>21</v>
      </c>
      <c r="E540">
        <v>4</v>
      </c>
      <c r="F540">
        <v>53</v>
      </c>
      <c r="G540" t="s">
        <v>19</v>
      </c>
      <c r="H540" t="s">
        <v>21</v>
      </c>
      <c r="I540">
        <v>1</v>
      </c>
      <c r="J540" t="s">
        <v>18</v>
      </c>
      <c r="K540" t="s">
        <v>23</v>
      </c>
      <c r="L540" t="s">
        <v>24</v>
      </c>
      <c r="M540">
        <v>1</v>
      </c>
      <c r="N540" t="s">
        <v>20</v>
      </c>
      <c r="O540" t="s">
        <v>33</v>
      </c>
      <c r="P540" t="s">
        <v>26</v>
      </c>
      <c r="Q540" t="s">
        <v>27</v>
      </c>
      <c r="R540">
        <v>65</v>
      </c>
      <c r="T540">
        <f t="shared" si="108"/>
        <v>0.19994249082762183</v>
      </c>
      <c r="U540">
        <f t="shared" si="117"/>
        <v>68.013467699604249</v>
      </c>
      <c r="AD540">
        <f>(E540 -$Y$7)/$Y$8</f>
        <v>-2.0633796127548307</v>
      </c>
      <c r="AE540">
        <f t="shared" si="106"/>
        <v>1</v>
      </c>
      <c r="AG540">
        <f>(A540 -$W$7)/$W$8</f>
        <v>-1.1644682878634187</v>
      </c>
      <c r="AH540">
        <f>(B540 -$X$7)/$X$8</f>
        <v>1.1278255641170531</v>
      </c>
      <c r="AI540">
        <f>(F540 -$Z$7)/$Z$8</f>
        <v>-1.5328147384142963</v>
      </c>
      <c r="AJ540">
        <f>(I540 -$AA$7)/$AA$8</f>
        <v>-0.40124168605466753</v>
      </c>
      <c r="AK540">
        <f t="shared" si="107"/>
        <v>-1.9081649543993509</v>
      </c>
      <c r="AL540">
        <f>IF(C540="Low", 1, IF(C540="Medium", 2, IF(C540="High", 3, "")))</f>
        <v>1</v>
      </c>
      <c r="AM540">
        <f>IF(G540="Low", 1, IF(G540="Medium", 2, IF(G540="High", 3, "")))</f>
        <v>3</v>
      </c>
      <c r="AN540">
        <f t="shared" si="109"/>
        <v>1</v>
      </c>
      <c r="AO540">
        <f t="shared" si="110"/>
        <v>3</v>
      </c>
      <c r="AP540">
        <f t="shared" si="111"/>
        <v>1</v>
      </c>
      <c r="AQ540">
        <f>IF(H540="Yes", 1, 0)</f>
        <v>1</v>
      </c>
      <c r="AR540">
        <f>IF(D540="Yes", 1, 0)</f>
        <v>1</v>
      </c>
      <c r="AS540">
        <f t="shared" si="112"/>
        <v>1</v>
      </c>
      <c r="AT540">
        <f t="shared" si="113"/>
        <v>1</v>
      </c>
      <c r="AU540">
        <f t="shared" si="114"/>
        <v>0</v>
      </c>
      <c r="AV540">
        <f t="shared" si="115"/>
        <v>0</v>
      </c>
      <c r="AX540">
        <f t="shared" si="116"/>
        <v>1</v>
      </c>
    </row>
    <row r="541" spans="1:50" x14ac:dyDescent="0.3">
      <c r="A541">
        <v>16</v>
      </c>
      <c r="B541">
        <v>66</v>
      </c>
      <c r="C541" t="s">
        <v>18</v>
      </c>
      <c r="D541" t="s">
        <v>21</v>
      </c>
      <c r="E541">
        <v>8</v>
      </c>
      <c r="F541">
        <v>87</v>
      </c>
      <c r="G541" t="s">
        <v>19</v>
      </c>
      <c r="H541" t="s">
        <v>21</v>
      </c>
      <c r="I541">
        <v>3</v>
      </c>
      <c r="J541" t="s">
        <v>22</v>
      </c>
      <c r="K541" t="s">
        <v>23</v>
      </c>
      <c r="L541" t="s">
        <v>24</v>
      </c>
      <c r="M541">
        <v>2</v>
      </c>
      <c r="N541" t="s">
        <v>20</v>
      </c>
      <c r="O541" t="s">
        <v>25</v>
      </c>
      <c r="P541" t="s">
        <v>30</v>
      </c>
      <c r="Q541" t="s">
        <v>31</v>
      </c>
      <c r="R541">
        <v>64</v>
      </c>
      <c r="T541">
        <f t="shared" si="108"/>
        <v>-6.6214271590925813E-2</v>
      </c>
      <c r="U541">
        <f t="shared" si="117"/>
        <v>66.978074949167009</v>
      </c>
      <c r="AD541">
        <f>(E541 -$Y$7)/$Y$8</f>
        <v>0.66139910137521774</v>
      </c>
      <c r="AE541">
        <f t="shared" si="106"/>
        <v>1</v>
      </c>
      <c r="AG541">
        <f>(A541 -$W$7)/$W$8</f>
        <v>-0.66364534957975729</v>
      </c>
      <c r="AH541">
        <f>(B541 -$X$7)/$X$8</f>
        <v>-1.2105249072599464</v>
      </c>
      <c r="AI541">
        <f>(F541 -$Z$7)/$Z$8</f>
        <v>0.82851043788463896</v>
      </c>
      <c r="AJ541">
        <f>(I541 -$AA$7)/$AA$8</f>
        <v>1.2241438564120333</v>
      </c>
      <c r="AK541">
        <f t="shared" si="107"/>
        <v>-0.93837681180577304</v>
      </c>
      <c r="AL541">
        <f>IF(C541="Low", 1, IF(C541="Medium", 2, IF(C541="High", 3, "")))</f>
        <v>1</v>
      </c>
      <c r="AM541">
        <f>IF(G541="Low", 1, IF(G541="Medium", 2, IF(G541="High", 3, "")))</f>
        <v>3</v>
      </c>
      <c r="AN541">
        <f t="shared" si="109"/>
        <v>2</v>
      </c>
      <c r="AO541">
        <f t="shared" si="110"/>
        <v>1</v>
      </c>
      <c r="AP541">
        <f t="shared" si="111"/>
        <v>1</v>
      </c>
      <c r="AQ541">
        <f>IF(H541="Yes", 1, 0)</f>
        <v>1</v>
      </c>
      <c r="AR541">
        <f>IF(D541="Yes", 1, 0)</f>
        <v>1</v>
      </c>
      <c r="AS541">
        <f t="shared" si="112"/>
        <v>1</v>
      </c>
      <c r="AT541">
        <f t="shared" si="113"/>
        <v>0</v>
      </c>
      <c r="AU541">
        <f t="shared" si="114"/>
        <v>0</v>
      </c>
      <c r="AV541">
        <f t="shared" si="115"/>
        <v>0</v>
      </c>
      <c r="AX541">
        <f t="shared" si="116"/>
        <v>1</v>
      </c>
    </row>
    <row r="542" spans="1:50" x14ac:dyDescent="0.3">
      <c r="A542">
        <v>20</v>
      </c>
      <c r="B542">
        <v>84</v>
      </c>
      <c r="C542" t="s">
        <v>22</v>
      </c>
      <c r="D542" t="s">
        <v>21</v>
      </c>
      <c r="E542">
        <v>6</v>
      </c>
      <c r="F542">
        <v>57</v>
      </c>
      <c r="G542" t="s">
        <v>19</v>
      </c>
      <c r="H542" t="s">
        <v>21</v>
      </c>
      <c r="I542">
        <v>2</v>
      </c>
      <c r="J542" t="s">
        <v>22</v>
      </c>
      <c r="K542" t="s">
        <v>23</v>
      </c>
      <c r="L542" t="s">
        <v>24</v>
      </c>
      <c r="M542">
        <v>4</v>
      </c>
      <c r="N542" t="s">
        <v>20</v>
      </c>
      <c r="O542" t="s">
        <v>25</v>
      </c>
      <c r="P542" t="s">
        <v>35</v>
      </c>
      <c r="Q542" t="s">
        <v>31</v>
      </c>
      <c r="R542">
        <v>69</v>
      </c>
      <c r="T542">
        <f t="shared" si="108"/>
        <v>0.31482336596042149</v>
      </c>
      <c r="U542">
        <f t="shared" si="117"/>
        <v>68.460372840001682</v>
      </c>
      <c r="AD542">
        <f>(E542 -$Y$7)/$Y$8</f>
        <v>-0.70099025568980644</v>
      </c>
      <c r="AE542">
        <f t="shared" si="106"/>
        <v>1</v>
      </c>
      <c r="AG542">
        <f>(A542 -$W$7)/$W$8</f>
        <v>4.1185681317912485E-3</v>
      </c>
      <c r="AH542">
        <f>(B542 -$X$7)/$X$8</f>
        <v>0.34837540699138664</v>
      </c>
      <c r="AI542">
        <f>(F542 -$Z$7)/$Z$8</f>
        <v>-1.2550117764967745</v>
      </c>
      <c r="AJ542">
        <f>(I542 -$AA$7)/$AA$8</f>
        <v>0.41145108517868284</v>
      </c>
      <c r="AK542">
        <f t="shared" si="107"/>
        <v>1.0011994733813825</v>
      </c>
      <c r="AL542">
        <f>IF(C542="Low", 1, IF(C542="Medium", 2, IF(C542="High", 3, "")))</f>
        <v>2</v>
      </c>
      <c r="AM542">
        <f>IF(G542="Low", 1, IF(G542="Medium", 2, IF(G542="High", 3, "")))</f>
        <v>3</v>
      </c>
      <c r="AN542">
        <f t="shared" si="109"/>
        <v>2</v>
      </c>
      <c r="AO542">
        <f t="shared" si="110"/>
        <v>1</v>
      </c>
      <c r="AP542">
        <f t="shared" si="111"/>
        <v>1</v>
      </c>
      <c r="AQ542">
        <f>IF(H542="Yes", 1, 0)</f>
        <v>1</v>
      </c>
      <c r="AR542">
        <f>IF(D542="Yes", 1, 0)</f>
        <v>1</v>
      </c>
      <c r="AS542">
        <f t="shared" si="112"/>
        <v>1</v>
      </c>
      <c r="AT542">
        <f t="shared" si="113"/>
        <v>0</v>
      </c>
      <c r="AU542">
        <f t="shared" si="114"/>
        <v>0</v>
      </c>
      <c r="AV542">
        <f t="shared" si="115"/>
        <v>0</v>
      </c>
      <c r="AX542">
        <f t="shared" si="116"/>
        <v>1</v>
      </c>
    </row>
    <row r="543" spans="1:50" x14ac:dyDescent="0.3">
      <c r="A543">
        <v>15</v>
      </c>
      <c r="B543">
        <v>84</v>
      </c>
      <c r="C543" t="s">
        <v>22</v>
      </c>
      <c r="D543" t="s">
        <v>20</v>
      </c>
      <c r="E543">
        <v>6</v>
      </c>
      <c r="F543">
        <v>55</v>
      </c>
      <c r="G543" t="s">
        <v>18</v>
      </c>
      <c r="H543" t="s">
        <v>21</v>
      </c>
      <c r="I543">
        <v>1</v>
      </c>
      <c r="J543" t="s">
        <v>22</v>
      </c>
      <c r="K543" t="s">
        <v>34</v>
      </c>
      <c r="L543" t="s">
        <v>28</v>
      </c>
      <c r="M543">
        <v>2</v>
      </c>
      <c r="N543" t="s">
        <v>20</v>
      </c>
      <c r="O543" t="s">
        <v>25</v>
      </c>
      <c r="P543" t="s">
        <v>26</v>
      </c>
      <c r="Q543" t="s">
        <v>27</v>
      </c>
      <c r="R543">
        <v>64</v>
      </c>
      <c r="T543">
        <f t="shared" si="108"/>
        <v>-4.6458034745333165E-2</v>
      </c>
      <c r="U543">
        <f t="shared" si="117"/>
        <v>67.054929898182664</v>
      </c>
      <c r="AD543">
        <f>(E543 -$Y$7)/$Y$8</f>
        <v>-0.70099025568980644</v>
      </c>
      <c r="AE543">
        <f t="shared" si="106"/>
        <v>0</v>
      </c>
      <c r="AG543">
        <f>(A543 -$W$7)/$W$8</f>
        <v>-0.8305863290076444</v>
      </c>
      <c r="AH543">
        <f>(B543 -$X$7)/$X$8</f>
        <v>0.34837540699138664</v>
      </c>
      <c r="AI543">
        <f>(F543 -$Z$7)/$Z$8</f>
        <v>-1.3939132574555355</v>
      </c>
      <c r="AJ543">
        <f>(I543 -$AA$7)/$AA$8</f>
        <v>-0.40124168605466753</v>
      </c>
      <c r="AK543">
        <f t="shared" si="107"/>
        <v>-0.93837681180577304</v>
      </c>
      <c r="AL543">
        <f>IF(C543="Low", 1, IF(C543="Medium", 2, IF(C543="High", 3, "")))</f>
        <v>2</v>
      </c>
      <c r="AM543">
        <f>IF(G543="Low", 1, IF(G543="Medium", 2, IF(G543="High", 3, "")))</f>
        <v>1</v>
      </c>
      <c r="AN543">
        <f t="shared" si="109"/>
        <v>2</v>
      </c>
      <c r="AO543">
        <f t="shared" si="110"/>
        <v>1</v>
      </c>
      <c r="AP543">
        <f t="shared" si="111"/>
        <v>0</v>
      </c>
      <c r="AQ543">
        <f>IF(H543="Yes", 1, 0)</f>
        <v>1</v>
      </c>
      <c r="AR543">
        <f>IF(D543="Yes", 1, 0)</f>
        <v>0</v>
      </c>
      <c r="AS543">
        <f t="shared" si="112"/>
        <v>1</v>
      </c>
      <c r="AT543">
        <f t="shared" si="113"/>
        <v>1</v>
      </c>
      <c r="AU543">
        <f t="shared" si="114"/>
        <v>0</v>
      </c>
      <c r="AV543">
        <f t="shared" si="115"/>
        <v>0</v>
      </c>
      <c r="AX543">
        <f t="shared" si="116"/>
        <v>1</v>
      </c>
    </row>
    <row r="544" spans="1:50" x14ac:dyDescent="0.3">
      <c r="A544">
        <v>18</v>
      </c>
      <c r="B544">
        <v>67</v>
      </c>
      <c r="C544" t="s">
        <v>18</v>
      </c>
      <c r="D544" t="s">
        <v>21</v>
      </c>
      <c r="E544">
        <v>9</v>
      </c>
      <c r="F544">
        <v>68</v>
      </c>
      <c r="G544" t="s">
        <v>18</v>
      </c>
      <c r="H544" t="s">
        <v>21</v>
      </c>
      <c r="I544">
        <v>2</v>
      </c>
      <c r="J544" t="s">
        <v>19</v>
      </c>
      <c r="K544" t="s">
        <v>34</v>
      </c>
      <c r="L544" t="s">
        <v>28</v>
      </c>
      <c r="M544">
        <v>2</v>
      </c>
      <c r="N544" t="s">
        <v>20</v>
      </c>
      <c r="O544" t="s">
        <v>33</v>
      </c>
      <c r="P544" t="s">
        <v>26</v>
      </c>
      <c r="Q544" t="s">
        <v>27</v>
      </c>
      <c r="R544">
        <v>61</v>
      </c>
      <c r="T544">
        <f t="shared" si="108"/>
        <v>-9.0681886607885773E-2</v>
      </c>
      <c r="U544">
        <f t="shared" si="117"/>
        <v>66.882891978879712</v>
      </c>
      <c r="AD544">
        <f>(E544 -$Y$7)/$Y$8</f>
        <v>1.3425937799077299</v>
      </c>
      <c r="AE544">
        <f t="shared" si="106"/>
        <v>0</v>
      </c>
      <c r="AG544">
        <f>(A544 -$W$7)/$W$8</f>
        <v>-0.32976339072398297</v>
      </c>
      <c r="AH544">
        <f>(B544 -$X$7)/$X$8</f>
        <v>-1.1239193342459837</v>
      </c>
      <c r="AI544">
        <f>(F544 -$Z$7)/$Z$8</f>
        <v>-0.49105363122358958</v>
      </c>
      <c r="AJ544">
        <f>(I544 -$AA$7)/$AA$8</f>
        <v>0.41145108517868284</v>
      </c>
      <c r="AK544">
        <f t="shared" si="107"/>
        <v>-0.93837681180577304</v>
      </c>
      <c r="AL544">
        <f>IF(C544="Low", 1, IF(C544="Medium", 2, IF(C544="High", 3, "")))</f>
        <v>1</v>
      </c>
      <c r="AM544">
        <f>IF(G544="Low", 1, IF(G544="Medium", 2, IF(G544="High", 3, "")))</f>
        <v>1</v>
      </c>
      <c r="AN544">
        <f t="shared" si="109"/>
        <v>3</v>
      </c>
      <c r="AO544">
        <f t="shared" si="110"/>
        <v>3</v>
      </c>
      <c r="AP544">
        <f t="shared" si="111"/>
        <v>0</v>
      </c>
      <c r="AQ544">
        <f>IF(H544="Yes", 1, 0)</f>
        <v>1</v>
      </c>
      <c r="AR544">
        <f>IF(D544="Yes", 1, 0)</f>
        <v>1</v>
      </c>
      <c r="AS544">
        <f t="shared" si="112"/>
        <v>1</v>
      </c>
      <c r="AT544">
        <f t="shared" si="113"/>
        <v>1</v>
      </c>
      <c r="AU544">
        <f t="shared" si="114"/>
        <v>0</v>
      </c>
      <c r="AV544">
        <f t="shared" si="115"/>
        <v>0</v>
      </c>
      <c r="AX544">
        <f t="shared" si="116"/>
        <v>1</v>
      </c>
    </row>
    <row r="545" spans="1:50" x14ac:dyDescent="0.3">
      <c r="A545">
        <v>26</v>
      </c>
      <c r="B545">
        <v>65</v>
      </c>
      <c r="C545" t="s">
        <v>18</v>
      </c>
      <c r="D545" t="s">
        <v>20</v>
      </c>
      <c r="E545">
        <v>7</v>
      </c>
      <c r="F545">
        <v>53</v>
      </c>
      <c r="G545" t="s">
        <v>18</v>
      </c>
      <c r="H545" t="s">
        <v>21</v>
      </c>
      <c r="I545">
        <v>3</v>
      </c>
      <c r="J545" t="s">
        <v>22</v>
      </c>
      <c r="K545" t="s">
        <v>23</v>
      </c>
      <c r="L545" t="s">
        <v>24</v>
      </c>
      <c r="M545">
        <v>2</v>
      </c>
      <c r="N545" t="s">
        <v>20</v>
      </c>
      <c r="O545" t="s">
        <v>25</v>
      </c>
      <c r="P545" t="s">
        <v>26</v>
      </c>
      <c r="Q545" t="s">
        <v>31</v>
      </c>
      <c r="R545">
        <v>64</v>
      </c>
      <c r="T545">
        <f t="shared" si="108"/>
        <v>-3.5982833921494262E-2</v>
      </c>
      <c r="U545">
        <f t="shared" si="117"/>
        <v>67.095680119570318</v>
      </c>
      <c r="AD545">
        <f>(E545 -$Y$7)/$Y$8</f>
        <v>-1.9795577157294329E-2</v>
      </c>
      <c r="AE545">
        <f t="shared" si="106"/>
        <v>1</v>
      </c>
      <c r="AG545">
        <f>(A545 -$W$7)/$W$8</f>
        <v>1.0057644446991141</v>
      </c>
      <c r="AH545">
        <f>(B545 -$X$7)/$X$8</f>
        <v>-1.2971304802739094</v>
      </c>
      <c r="AI545">
        <f>(F545 -$Z$7)/$Z$8</f>
        <v>-1.5328147384142963</v>
      </c>
      <c r="AJ545">
        <f>(I545 -$AA$7)/$AA$8</f>
        <v>1.2241438564120333</v>
      </c>
      <c r="AK545">
        <f t="shared" si="107"/>
        <v>-0.93837681180577304</v>
      </c>
      <c r="AL545">
        <f>IF(C545="Low", 1, IF(C545="Medium", 2, IF(C545="High", 3, "")))</f>
        <v>1</v>
      </c>
      <c r="AM545">
        <f>IF(G545="Low", 1, IF(G545="Medium", 2, IF(G545="High", 3, "")))</f>
        <v>1</v>
      </c>
      <c r="AN545">
        <f t="shared" si="109"/>
        <v>2</v>
      </c>
      <c r="AO545">
        <f t="shared" si="110"/>
        <v>1</v>
      </c>
      <c r="AP545">
        <f t="shared" si="111"/>
        <v>1</v>
      </c>
      <c r="AQ545">
        <f>IF(H545="Yes", 1, 0)</f>
        <v>1</v>
      </c>
      <c r="AR545">
        <f>IF(D545="Yes", 1, 0)</f>
        <v>0</v>
      </c>
      <c r="AS545">
        <f t="shared" si="112"/>
        <v>1</v>
      </c>
      <c r="AT545">
        <f t="shared" si="113"/>
        <v>1</v>
      </c>
      <c r="AU545">
        <f t="shared" si="114"/>
        <v>0</v>
      </c>
      <c r="AV545">
        <f t="shared" si="115"/>
        <v>0</v>
      </c>
      <c r="AX545">
        <f t="shared" si="116"/>
        <v>1</v>
      </c>
    </row>
    <row r="546" spans="1:50" x14ac:dyDescent="0.3">
      <c r="A546">
        <v>17</v>
      </c>
      <c r="B546">
        <v>99</v>
      </c>
      <c r="C546" t="s">
        <v>22</v>
      </c>
      <c r="D546" t="s">
        <v>20</v>
      </c>
      <c r="E546">
        <v>6</v>
      </c>
      <c r="F546">
        <v>59</v>
      </c>
      <c r="G546" t="s">
        <v>22</v>
      </c>
      <c r="H546" t="s">
        <v>21</v>
      </c>
      <c r="I546">
        <v>0</v>
      </c>
      <c r="J546" t="s">
        <v>22</v>
      </c>
      <c r="K546" t="s">
        <v>23</v>
      </c>
      <c r="L546" t="s">
        <v>32</v>
      </c>
      <c r="M546">
        <v>3</v>
      </c>
      <c r="N546" t="s">
        <v>20</v>
      </c>
      <c r="O546" t="s">
        <v>25</v>
      </c>
      <c r="P546" t="s">
        <v>30</v>
      </c>
      <c r="Q546" t="s">
        <v>27</v>
      </c>
      <c r="R546">
        <v>68</v>
      </c>
      <c r="T546">
        <f t="shared" si="108"/>
        <v>0.26414666402816206</v>
      </c>
      <c r="U546">
        <f t="shared" si="117"/>
        <v>68.263232292754495</v>
      </c>
      <c r="AD546">
        <f>(E546 -$Y$7)/$Y$8</f>
        <v>-0.70099025568980644</v>
      </c>
      <c r="AE546">
        <f t="shared" si="106"/>
        <v>1</v>
      </c>
      <c r="AG546">
        <f>(A546 -$W$7)/$W$8</f>
        <v>-0.49670437015187013</v>
      </c>
      <c r="AH546">
        <f>(B546 -$X$7)/$X$8</f>
        <v>1.6474590022008309</v>
      </c>
      <c r="AI546">
        <f>(F546 -$Z$7)/$Z$8</f>
        <v>-1.1161102955380136</v>
      </c>
      <c r="AJ546">
        <f>(I546 -$AA$7)/$AA$8</f>
        <v>-1.213934457288018</v>
      </c>
      <c r="AK546">
        <f t="shared" si="107"/>
        <v>3.141133078780467E-2</v>
      </c>
      <c r="AL546">
        <f>IF(C546="Low", 1, IF(C546="Medium", 2, IF(C546="High", 3, "")))</f>
        <v>2</v>
      </c>
      <c r="AM546">
        <f>IF(G546="Low", 1, IF(G546="Medium", 2, IF(G546="High", 3, "")))</f>
        <v>2</v>
      </c>
      <c r="AN546">
        <f t="shared" si="109"/>
        <v>2</v>
      </c>
      <c r="AO546">
        <f t="shared" si="110"/>
        <v>1</v>
      </c>
      <c r="AP546">
        <f t="shared" si="111"/>
        <v>0</v>
      </c>
      <c r="AQ546">
        <f>IF(H546="Yes", 1, 0)</f>
        <v>1</v>
      </c>
      <c r="AR546">
        <f>IF(D546="Yes", 1, 0)</f>
        <v>0</v>
      </c>
      <c r="AS546">
        <f t="shared" si="112"/>
        <v>1</v>
      </c>
      <c r="AT546">
        <f t="shared" si="113"/>
        <v>0</v>
      </c>
      <c r="AU546">
        <f t="shared" si="114"/>
        <v>0</v>
      </c>
      <c r="AV546">
        <f t="shared" si="115"/>
        <v>0</v>
      </c>
      <c r="AX546">
        <f t="shared" si="116"/>
        <v>1</v>
      </c>
    </row>
    <row r="547" spans="1:50" x14ac:dyDescent="0.3">
      <c r="A547">
        <v>25</v>
      </c>
      <c r="B547">
        <v>76</v>
      </c>
      <c r="C547" t="s">
        <v>22</v>
      </c>
      <c r="D547" t="s">
        <v>20</v>
      </c>
      <c r="E547">
        <v>8</v>
      </c>
      <c r="F547">
        <v>53</v>
      </c>
      <c r="G547" t="s">
        <v>19</v>
      </c>
      <c r="H547" t="s">
        <v>21</v>
      </c>
      <c r="I547">
        <v>1</v>
      </c>
      <c r="J547" t="s">
        <v>19</v>
      </c>
      <c r="K547" t="s">
        <v>23</v>
      </c>
      <c r="L547" t="s">
        <v>24</v>
      </c>
      <c r="M547">
        <v>3</v>
      </c>
      <c r="N547" t="s">
        <v>21</v>
      </c>
      <c r="O547" t="s">
        <v>25</v>
      </c>
      <c r="P547" t="s">
        <v>35</v>
      </c>
      <c r="Q547" t="s">
        <v>31</v>
      </c>
      <c r="R547">
        <v>67</v>
      </c>
      <c r="T547">
        <f t="shared" si="108"/>
        <v>0.17823987697459764</v>
      </c>
      <c r="U547">
        <f t="shared" si="117"/>
        <v>67.929041029980041</v>
      </c>
      <c r="AD547">
        <f>(E547 -$Y$7)/$Y$8</f>
        <v>0.66139910137521774</v>
      </c>
      <c r="AE547">
        <f t="shared" si="106"/>
        <v>1</v>
      </c>
      <c r="AG547">
        <f>(A547 -$W$7)/$W$8</f>
        <v>0.83882346527122686</v>
      </c>
      <c r="AH547">
        <f>(B547 -$X$7)/$X$8</f>
        <v>-0.34446917712031699</v>
      </c>
      <c r="AI547">
        <f>(F547 -$Z$7)/$Z$8</f>
        <v>-1.5328147384142963</v>
      </c>
      <c r="AJ547">
        <f>(I547 -$AA$7)/$AA$8</f>
        <v>-0.40124168605466753</v>
      </c>
      <c r="AK547">
        <f t="shared" si="107"/>
        <v>3.141133078780467E-2</v>
      </c>
      <c r="AL547">
        <f>IF(C547="Low", 1, IF(C547="Medium", 2, IF(C547="High", 3, "")))</f>
        <v>2</v>
      </c>
      <c r="AM547">
        <f>IF(G547="Low", 1, IF(G547="Medium", 2, IF(G547="High", 3, "")))</f>
        <v>3</v>
      </c>
      <c r="AN547">
        <f t="shared" si="109"/>
        <v>3</v>
      </c>
      <c r="AO547">
        <f t="shared" si="110"/>
        <v>1</v>
      </c>
      <c r="AP547">
        <f t="shared" si="111"/>
        <v>1</v>
      </c>
      <c r="AQ547">
        <f>IF(H547="Yes", 1, 0)</f>
        <v>1</v>
      </c>
      <c r="AR547">
        <f>IF(D547="Yes", 1, 0)</f>
        <v>0</v>
      </c>
      <c r="AS547">
        <f t="shared" si="112"/>
        <v>0</v>
      </c>
      <c r="AT547">
        <f t="shared" si="113"/>
        <v>0</v>
      </c>
      <c r="AU547">
        <f t="shared" si="114"/>
        <v>0</v>
      </c>
      <c r="AV547">
        <f t="shared" si="115"/>
        <v>0</v>
      </c>
      <c r="AX547">
        <f t="shared" si="116"/>
        <v>1</v>
      </c>
    </row>
    <row r="548" spans="1:50" x14ac:dyDescent="0.3">
      <c r="A548">
        <v>13</v>
      </c>
      <c r="B548">
        <v>69</v>
      </c>
      <c r="C548" t="s">
        <v>19</v>
      </c>
      <c r="D548" t="s">
        <v>20</v>
      </c>
      <c r="E548">
        <v>4</v>
      </c>
      <c r="F548">
        <v>94</v>
      </c>
      <c r="G548" t="s">
        <v>22</v>
      </c>
      <c r="H548" t="s">
        <v>21</v>
      </c>
      <c r="I548">
        <v>3</v>
      </c>
      <c r="J548" t="s">
        <v>18</v>
      </c>
      <c r="K548" t="s">
        <v>23</v>
      </c>
      <c r="L548" t="s">
        <v>24</v>
      </c>
      <c r="M548">
        <v>3</v>
      </c>
      <c r="N548" t="s">
        <v>21</v>
      </c>
      <c r="O548" t="s">
        <v>25</v>
      </c>
      <c r="P548" t="s">
        <v>26</v>
      </c>
      <c r="Q548" t="s">
        <v>27</v>
      </c>
      <c r="R548">
        <v>62</v>
      </c>
      <c r="T548">
        <f t="shared" si="108"/>
        <v>-3.4979053807213389E-3</v>
      </c>
      <c r="U548">
        <f t="shared" si="117"/>
        <v>67.222051733065882</v>
      </c>
      <c r="AD548">
        <f>(E548 -$Y$7)/$Y$8</f>
        <v>-2.0633796127548307</v>
      </c>
      <c r="AE548">
        <f t="shared" si="106"/>
        <v>1</v>
      </c>
      <c r="AG548">
        <f>(A548 -$W$7)/$W$8</f>
        <v>-1.1644682878634187</v>
      </c>
      <c r="AH548">
        <f>(B548 -$X$7)/$X$8</f>
        <v>-0.95070818821805769</v>
      </c>
      <c r="AI548">
        <f>(F548 -$Z$7)/$Z$8</f>
        <v>1.3146656212403021</v>
      </c>
      <c r="AJ548">
        <f>(I548 -$AA$7)/$AA$8</f>
        <v>1.2241438564120333</v>
      </c>
      <c r="AK548">
        <f t="shared" si="107"/>
        <v>3.141133078780467E-2</v>
      </c>
      <c r="AL548">
        <f>IF(C548="Low", 1, IF(C548="Medium", 2, IF(C548="High", 3, "")))</f>
        <v>3</v>
      </c>
      <c r="AM548">
        <f>IF(G548="Low", 1, IF(G548="Medium", 2, IF(G548="High", 3, "")))</f>
        <v>2</v>
      </c>
      <c r="AN548">
        <f t="shared" si="109"/>
        <v>1</v>
      </c>
      <c r="AO548">
        <f t="shared" si="110"/>
        <v>1</v>
      </c>
      <c r="AP548">
        <f t="shared" si="111"/>
        <v>1</v>
      </c>
      <c r="AQ548">
        <f>IF(H548="Yes", 1, 0)</f>
        <v>1</v>
      </c>
      <c r="AR548">
        <f>IF(D548="Yes", 1, 0)</f>
        <v>0</v>
      </c>
      <c r="AS548">
        <f t="shared" si="112"/>
        <v>0</v>
      </c>
      <c r="AT548">
        <f t="shared" si="113"/>
        <v>1</v>
      </c>
      <c r="AU548">
        <f t="shared" si="114"/>
        <v>0</v>
      </c>
      <c r="AV548">
        <f t="shared" si="115"/>
        <v>0</v>
      </c>
      <c r="AX548">
        <f t="shared" si="116"/>
        <v>1</v>
      </c>
    </row>
    <row r="549" spans="1:50" x14ac:dyDescent="0.3">
      <c r="A549">
        <v>23</v>
      </c>
      <c r="B549">
        <v>67</v>
      </c>
      <c r="C549" t="s">
        <v>22</v>
      </c>
      <c r="D549" t="s">
        <v>21</v>
      </c>
      <c r="E549">
        <v>9</v>
      </c>
      <c r="F549">
        <v>89</v>
      </c>
      <c r="G549" t="s">
        <v>22</v>
      </c>
      <c r="H549" t="s">
        <v>21</v>
      </c>
      <c r="I549">
        <v>2</v>
      </c>
      <c r="J549" t="s">
        <v>19</v>
      </c>
      <c r="K549" t="s">
        <v>23</v>
      </c>
      <c r="L549" t="s">
        <v>32</v>
      </c>
      <c r="M549">
        <v>2</v>
      </c>
      <c r="N549" t="s">
        <v>20</v>
      </c>
      <c r="O549" t="s">
        <v>25</v>
      </c>
      <c r="P549" t="s">
        <v>26</v>
      </c>
      <c r="Q549" t="s">
        <v>31</v>
      </c>
      <c r="R549">
        <v>66</v>
      </c>
      <c r="T549">
        <f t="shared" si="108"/>
        <v>0.18504391916929358</v>
      </c>
      <c r="U549">
        <f t="shared" si="117"/>
        <v>67.95550985195564</v>
      </c>
      <c r="AD549">
        <f>(E549 -$Y$7)/$Y$8</f>
        <v>1.3425937799077299</v>
      </c>
      <c r="AE549">
        <f t="shared" si="106"/>
        <v>1</v>
      </c>
      <c r="AG549">
        <f>(A549 -$W$7)/$W$8</f>
        <v>0.50494150641545266</v>
      </c>
      <c r="AH549">
        <f>(B549 -$X$7)/$X$8</f>
        <v>-1.1239193342459837</v>
      </c>
      <c r="AI549">
        <f>(F549 -$Z$7)/$Z$8</f>
        <v>0.96741191884339983</v>
      </c>
      <c r="AJ549">
        <f>(I549 -$AA$7)/$AA$8</f>
        <v>0.41145108517868284</v>
      </c>
      <c r="AK549">
        <f t="shared" si="107"/>
        <v>-0.93837681180577304</v>
      </c>
      <c r="AL549">
        <f>IF(C549="Low", 1, IF(C549="Medium", 2, IF(C549="High", 3, "")))</f>
        <v>2</v>
      </c>
      <c r="AM549">
        <f>IF(G549="Low", 1, IF(G549="Medium", 2, IF(G549="High", 3, "")))</f>
        <v>2</v>
      </c>
      <c r="AN549">
        <f t="shared" si="109"/>
        <v>3</v>
      </c>
      <c r="AO549">
        <f t="shared" si="110"/>
        <v>1</v>
      </c>
      <c r="AP549">
        <f t="shared" si="111"/>
        <v>0</v>
      </c>
      <c r="AQ549">
        <f>IF(H549="Yes", 1, 0)</f>
        <v>1</v>
      </c>
      <c r="AR549">
        <f>IF(D549="Yes", 1, 0)</f>
        <v>1</v>
      </c>
      <c r="AS549">
        <f t="shared" si="112"/>
        <v>1</v>
      </c>
      <c r="AT549">
        <f t="shared" si="113"/>
        <v>1</v>
      </c>
      <c r="AU549">
        <f t="shared" si="114"/>
        <v>0</v>
      </c>
      <c r="AV549">
        <f t="shared" si="115"/>
        <v>0</v>
      </c>
      <c r="AX549">
        <f t="shared" si="116"/>
        <v>1</v>
      </c>
    </row>
    <row r="550" spans="1:50" x14ac:dyDescent="0.3">
      <c r="A550">
        <v>29</v>
      </c>
      <c r="B550">
        <v>87</v>
      </c>
      <c r="C550" t="s">
        <v>22</v>
      </c>
      <c r="D550" t="s">
        <v>21</v>
      </c>
      <c r="E550">
        <v>10</v>
      </c>
      <c r="F550">
        <v>93</v>
      </c>
      <c r="G550" t="s">
        <v>19</v>
      </c>
      <c r="H550" t="s">
        <v>21</v>
      </c>
      <c r="I550">
        <v>1</v>
      </c>
      <c r="J550" t="s">
        <v>22</v>
      </c>
      <c r="K550" t="s">
        <v>23</v>
      </c>
      <c r="L550" t="s">
        <v>32</v>
      </c>
      <c r="M550">
        <v>4</v>
      </c>
      <c r="N550" t="s">
        <v>20</v>
      </c>
      <c r="O550" t="s">
        <v>25</v>
      </c>
      <c r="P550" t="s">
        <v>30</v>
      </c>
      <c r="Q550" t="s">
        <v>27</v>
      </c>
      <c r="R550">
        <v>72</v>
      </c>
      <c r="T550">
        <f t="shared" si="108"/>
        <v>0.66419045763225781</v>
      </c>
      <c r="U550">
        <f t="shared" si="117"/>
        <v>69.819467197294443</v>
      </c>
      <c r="AD550">
        <f>(E550 -$Y$7)/$Y$8</f>
        <v>2.0237884584402419</v>
      </c>
      <c r="AE550">
        <f t="shared" si="106"/>
        <v>1</v>
      </c>
      <c r="AG550">
        <f>(A550 -$W$7)/$W$8</f>
        <v>1.5065873829827754</v>
      </c>
      <c r="AH550">
        <f>(B550 -$X$7)/$X$8</f>
        <v>0.60819212603327544</v>
      </c>
      <c r="AI550">
        <f>(F550 -$Z$7)/$Z$8</f>
        <v>1.2452148807609216</v>
      </c>
      <c r="AJ550">
        <f>(I550 -$AA$7)/$AA$8</f>
        <v>-0.40124168605466753</v>
      </c>
      <c r="AK550">
        <f t="shared" si="107"/>
        <v>1.0011994733813825</v>
      </c>
      <c r="AL550">
        <f>IF(C550="Low", 1, IF(C550="Medium", 2, IF(C550="High", 3, "")))</f>
        <v>2</v>
      </c>
      <c r="AM550">
        <f>IF(G550="Low", 1, IF(G550="Medium", 2, IF(G550="High", 3, "")))</f>
        <v>3</v>
      </c>
      <c r="AN550">
        <f t="shared" si="109"/>
        <v>2</v>
      </c>
      <c r="AO550">
        <f t="shared" si="110"/>
        <v>1</v>
      </c>
      <c r="AP550">
        <f t="shared" si="111"/>
        <v>0</v>
      </c>
      <c r="AQ550">
        <f>IF(H550="Yes", 1, 0)</f>
        <v>1</v>
      </c>
      <c r="AR550">
        <f>IF(D550="Yes", 1, 0)</f>
        <v>1</v>
      </c>
      <c r="AS550">
        <f t="shared" si="112"/>
        <v>1</v>
      </c>
      <c r="AT550">
        <f t="shared" si="113"/>
        <v>0</v>
      </c>
      <c r="AU550">
        <f t="shared" si="114"/>
        <v>1</v>
      </c>
      <c r="AV550">
        <f t="shared" si="115"/>
        <v>0</v>
      </c>
      <c r="AX550">
        <f t="shared" si="116"/>
        <v>0</v>
      </c>
    </row>
    <row r="551" spans="1:50" x14ac:dyDescent="0.3">
      <c r="A551">
        <v>5</v>
      </c>
      <c r="B551">
        <v>84</v>
      </c>
      <c r="C551" t="s">
        <v>22</v>
      </c>
      <c r="D551" t="s">
        <v>21</v>
      </c>
      <c r="E551">
        <v>8</v>
      </c>
      <c r="F551">
        <v>93</v>
      </c>
      <c r="G551" t="s">
        <v>19</v>
      </c>
      <c r="H551" t="s">
        <v>21</v>
      </c>
      <c r="I551">
        <v>4</v>
      </c>
      <c r="J551" t="s">
        <v>19</v>
      </c>
      <c r="K551" t="s">
        <v>23</v>
      </c>
      <c r="L551" t="s">
        <v>24</v>
      </c>
      <c r="M551">
        <v>3</v>
      </c>
      <c r="N551" t="s">
        <v>20</v>
      </c>
      <c r="O551" t="s">
        <v>29</v>
      </c>
      <c r="P551" t="s">
        <v>30</v>
      </c>
      <c r="Q551" t="s">
        <v>27</v>
      </c>
      <c r="R551">
        <v>68</v>
      </c>
      <c r="T551">
        <f t="shared" si="108"/>
        <v>0.23707865496406105</v>
      </c>
      <c r="U551">
        <f t="shared" si="117"/>
        <v>68.157933370047942</v>
      </c>
      <c r="AD551">
        <f>(E551 -$Y$7)/$Y$8</f>
        <v>0.66139910137521774</v>
      </c>
      <c r="AE551">
        <f t="shared" si="106"/>
        <v>1</v>
      </c>
      <c r="AG551">
        <f>(A551 -$W$7)/$W$8</f>
        <v>-2.4999961232865155</v>
      </c>
      <c r="AH551">
        <f>(B551 -$X$7)/$X$8</f>
        <v>0.34837540699138664</v>
      </c>
      <c r="AI551">
        <f>(F551 -$Z$7)/$Z$8</f>
        <v>1.2452148807609216</v>
      </c>
      <c r="AJ551">
        <f>(I551 -$AA$7)/$AA$8</f>
        <v>2.0368366276453838</v>
      </c>
      <c r="AK551">
        <f t="shared" si="107"/>
        <v>3.141133078780467E-2</v>
      </c>
      <c r="AL551">
        <f>IF(C551="Low", 1, IF(C551="Medium", 2, IF(C551="High", 3, "")))</f>
        <v>2</v>
      </c>
      <c r="AM551">
        <f>IF(G551="Low", 1, IF(G551="Medium", 2, IF(G551="High", 3, "")))</f>
        <v>3</v>
      </c>
      <c r="AN551">
        <f t="shared" si="109"/>
        <v>3</v>
      </c>
      <c r="AO551">
        <f t="shared" si="110"/>
        <v>2</v>
      </c>
      <c r="AP551">
        <f t="shared" si="111"/>
        <v>1</v>
      </c>
      <c r="AQ551">
        <f>IF(H551="Yes", 1, 0)</f>
        <v>1</v>
      </c>
      <c r="AR551">
        <f>IF(D551="Yes", 1, 0)</f>
        <v>1</v>
      </c>
      <c r="AS551">
        <f t="shared" si="112"/>
        <v>1</v>
      </c>
      <c r="AT551">
        <f t="shared" si="113"/>
        <v>0</v>
      </c>
      <c r="AU551">
        <f t="shared" si="114"/>
        <v>0</v>
      </c>
      <c r="AV551">
        <f t="shared" si="115"/>
        <v>0</v>
      </c>
      <c r="AX551">
        <f t="shared" si="116"/>
        <v>1</v>
      </c>
    </row>
    <row r="552" spans="1:50" x14ac:dyDescent="0.3">
      <c r="A552">
        <v>15</v>
      </c>
      <c r="B552">
        <v>86</v>
      </c>
      <c r="C552" t="s">
        <v>22</v>
      </c>
      <c r="D552" t="s">
        <v>21</v>
      </c>
      <c r="E552">
        <v>8</v>
      </c>
      <c r="F552">
        <v>97</v>
      </c>
      <c r="G552" t="s">
        <v>22</v>
      </c>
      <c r="H552" t="s">
        <v>21</v>
      </c>
      <c r="I552">
        <v>4</v>
      </c>
      <c r="J552" t="s">
        <v>22</v>
      </c>
      <c r="K552" t="s">
        <v>23</v>
      </c>
      <c r="L552" t="s">
        <v>24</v>
      </c>
      <c r="M552">
        <v>3</v>
      </c>
      <c r="N552" t="s">
        <v>20</v>
      </c>
      <c r="O552" t="s">
        <v>25</v>
      </c>
      <c r="P552" t="s">
        <v>26</v>
      </c>
      <c r="Q552" t="s">
        <v>27</v>
      </c>
      <c r="R552">
        <v>71</v>
      </c>
      <c r="T552">
        <f t="shared" si="108"/>
        <v>0.48648743074293566</v>
      </c>
      <c r="U552">
        <f t="shared" si="117"/>
        <v>69.128173750154389</v>
      </c>
      <c r="AD552">
        <f>(E552 -$Y$7)/$Y$8</f>
        <v>0.66139910137521774</v>
      </c>
      <c r="AE552">
        <f t="shared" si="106"/>
        <v>1</v>
      </c>
      <c r="AG552">
        <f>(A552 -$W$7)/$W$8</f>
        <v>-0.8305863290076444</v>
      </c>
      <c r="AH552">
        <f>(B552 -$X$7)/$X$8</f>
        <v>0.52158655301931256</v>
      </c>
      <c r="AI552">
        <f>(F552 -$Z$7)/$Z$8</f>
        <v>1.5230178426784435</v>
      </c>
      <c r="AJ552">
        <f>(I552 -$AA$7)/$AA$8</f>
        <v>2.0368366276453838</v>
      </c>
      <c r="AK552">
        <f t="shared" si="107"/>
        <v>3.141133078780467E-2</v>
      </c>
      <c r="AL552">
        <f>IF(C552="Low", 1, IF(C552="Medium", 2, IF(C552="High", 3, "")))</f>
        <v>2</v>
      </c>
      <c r="AM552">
        <f>IF(G552="Low", 1, IF(G552="Medium", 2, IF(G552="High", 3, "")))</f>
        <v>2</v>
      </c>
      <c r="AN552">
        <f t="shared" si="109"/>
        <v>2</v>
      </c>
      <c r="AO552">
        <f t="shared" si="110"/>
        <v>1</v>
      </c>
      <c r="AP552">
        <f t="shared" si="111"/>
        <v>1</v>
      </c>
      <c r="AQ552">
        <f>IF(H552="Yes", 1, 0)</f>
        <v>1</v>
      </c>
      <c r="AR552">
        <f>IF(D552="Yes", 1, 0)</f>
        <v>1</v>
      </c>
      <c r="AS552">
        <f t="shared" si="112"/>
        <v>1</v>
      </c>
      <c r="AT552">
        <f t="shared" si="113"/>
        <v>1</v>
      </c>
      <c r="AU552">
        <f t="shared" si="114"/>
        <v>1</v>
      </c>
      <c r="AV552">
        <f t="shared" si="115"/>
        <v>0</v>
      </c>
      <c r="AX552">
        <f t="shared" si="116"/>
        <v>0</v>
      </c>
    </row>
    <row r="553" spans="1:50" x14ac:dyDescent="0.3">
      <c r="A553">
        <v>23</v>
      </c>
      <c r="B553">
        <v>64</v>
      </c>
      <c r="C553" t="s">
        <v>22</v>
      </c>
      <c r="D553" t="s">
        <v>21</v>
      </c>
      <c r="E553">
        <v>7</v>
      </c>
      <c r="F553">
        <v>59</v>
      </c>
      <c r="G553" t="s">
        <v>19</v>
      </c>
      <c r="H553" t="s">
        <v>21</v>
      </c>
      <c r="I553">
        <v>3</v>
      </c>
      <c r="J553" t="s">
        <v>22</v>
      </c>
      <c r="K553" t="s">
        <v>23</v>
      </c>
      <c r="L553" t="s">
        <v>24</v>
      </c>
      <c r="M553">
        <v>2</v>
      </c>
      <c r="N553" t="s">
        <v>20</v>
      </c>
      <c r="O553" t="s">
        <v>25</v>
      </c>
      <c r="P553" t="s">
        <v>30</v>
      </c>
      <c r="Q553" t="s">
        <v>31</v>
      </c>
      <c r="R553">
        <v>65</v>
      </c>
      <c r="T553">
        <f t="shared" si="108"/>
        <v>4.1196025208265541E-2</v>
      </c>
      <c r="U553">
        <f t="shared" si="117"/>
        <v>67.39591833446228</v>
      </c>
      <c r="AD553">
        <f>(E553 -$Y$7)/$Y$8</f>
        <v>-1.9795577157294329E-2</v>
      </c>
      <c r="AE553">
        <f t="shared" si="106"/>
        <v>1</v>
      </c>
      <c r="AG553">
        <f>(A553 -$W$7)/$W$8</f>
        <v>0.50494150641545266</v>
      </c>
      <c r="AH553">
        <f>(B553 -$X$7)/$X$8</f>
        <v>-1.3837360532878724</v>
      </c>
      <c r="AI553">
        <f>(F553 -$Z$7)/$Z$8</f>
        <v>-1.1161102955380136</v>
      </c>
      <c r="AJ553">
        <f>(I553 -$AA$7)/$AA$8</f>
        <v>1.2241438564120333</v>
      </c>
      <c r="AK553">
        <f t="shared" si="107"/>
        <v>-0.93837681180577304</v>
      </c>
      <c r="AL553">
        <f>IF(C553="Low", 1, IF(C553="Medium", 2, IF(C553="High", 3, "")))</f>
        <v>2</v>
      </c>
      <c r="AM553">
        <f>IF(G553="Low", 1, IF(G553="Medium", 2, IF(G553="High", 3, "")))</f>
        <v>3</v>
      </c>
      <c r="AN553">
        <f t="shared" si="109"/>
        <v>2</v>
      </c>
      <c r="AO553">
        <f t="shared" si="110"/>
        <v>1</v>
      </c>
      <c r="AP553">
        <f t="shared" si="111"/>
        <v>1</v>
      </c>
      <c r="AQ553">
        <f>IF(H553="Yes", 1, 0)</f>
        <v>1</v>
      </c>
      <c r="AR553">
        <f>IF(D553="Yes", 1, 0)</f>
        <v>1</v>
      </c>
      <c r="AS553">
        <f t="shared" si="112"/>
        <v>1</v>
      </c>
      <c r="AT553">
        <f t="shared" si="113"/>
        <v>0</v>
      </c>
      <c r="AU553">
        <f t="shared" si="114"/>
        <v>0</v>
      </c>
      <c r="AV553">
        <f t="shared" si="115"/>
        <v>0</v>
      </c>
      <c r="AX553">
        <f t="shared" si="116"/>
        <v>1</v>
      </c>
    </row>
    <row r="554" spans="1:50" x14ac:dyDescent="0.3">
      <c r="A554">
        <v>19</v>
      </c>
      <c r="B554">
        <v>96</v>
      </c>
      <c r="C554" t="s">
        <v>22</v>
      </c>
      <c r="D554" t="s">
        <v>21</v>
      </c>
      <c r="E554">
        <v>5</v>
      </c>
      <c r="F554">
        <v>95</v>
      </c>
      <c r="G554" t="s">
        <v>18</v>
      </c>
      <c r="H554" t="s">
        <v>20</v>
      </c>
      <c r="I554">
        <v>2</v>
      </c>
      <c r="J554" t="s">
        <v>18</v>
      </c>
      <c r="K554" t="s">
        <v>34</v>
      </c>
      <c r="L554" t="s">
        <v>32</v>
      </c>
      <c r="M554">
        <v>3</v>
      </c>
      <c r="N554" t="s">
        <v>20</v>
      </c>
      <c r="O554" t="s">
        <v>25</v>
      </c>
      <c r="P554" t="s">
        <v>30</v>
      </c>
      <c r="Q554" t="s">
        <v>31</v>
      </c>
      <c r="R554">
        <v>68</v>
      </c>
      <c r="T554">
        <f t="shared" si="108"/>
        <v>0.36331064169404653</v>
      </c>
      <c r="U554">
        <f t="shared" si="117"/>
        <v>68.648996166070319</v>
      </c>
      <c r="AD554">
        <f>(E554 -$Y$7)/$Y$8</f>
        <v>-1.3821849342223185</v>
      </c>
      <c r="AE554">
        <f t="shared" si="106"/>
        <v>0</v>
      </c>
      <c r="AG554">
        <f>(A554 -$W$7)/$W$8</f>
        <v>-0.16282241129609587</v>
      </c>
      <c r="AH554">
        <f>(B554 -$X$7)/$X$8</f>
        <v>1.3876422831589421</v>
      </c>
      <c r="AI554">
        <f>(F554 -$Z$7)/$Z$8</f>
        <v>1.3841163617196826</v>
      </c>
      <c r="AJ554">
        <f>(I554 -$AA$7)/$AA$8</f>
        <v>0.41145108517868284</v>
      </c>
      <c r="AK554">
        <f t="shared" si="107"/>
        <v>3.141133078780467E-2</v>
      </c>
      <c r="AL554">
        <f>IF(C554="Low", 1, IF(C554="Medium", 2, IF(C554="High", 3, "")))</f>
        <v>2</v>
      </c>
      <c r="AM554">
        <f>IF(G554="Low", 1, IF(G554="Medium", 2, IF(G554="High", 3, "")))</f>
        <v>1</v>
      </c>
      <c r="AN554">
        <f t="shared" si="109"/>
        <v>1</v>
      </c>
      <c r="AO554">
        <f t="shared" si="110"/>
        <v>1</v>
      </c>
      <c r="AP554">
        <f t="shared" si="111"/>
        <v>0</v>
      </c>
      <c r="AQ554">
        <f>IF(H554="Yes", 1, 0)</f>
        <v>0</v>
      </c>
      <c r="AR554">
        <f>IF(D554="Yes", 1, 0)</f>
        <v>1</v>
      </c>
      <c r="AS554">
        <f t="shared" si="112"/>
        <v>1</v>
      </c>
      <c r="AT554">
        <f t="shared" si="113"/>
        <v>0</v>
      </c>
      <c r="AU554">
        <f t="shared" si="114"/>
        <v>0</v>
      </c>
      <c r="AV554">
        <f t="shared" si="115"/>
        <v>0</v>
      </c>
      <c r="AX554">
        <f t="shared" si="116"/>
        <v>1</v>
      </c>
    </row>
    <row r="555" spans="1:50" x14ac:dyDescent="0.3">
      <c r="A555">
        <v>22</v>
      </c>
      <c r="B555">
        <v>76</v>
      </c>
      <c r="C555" t="s">
        <v>22</v>
      </c>
      <c r="D555" t="s">
        <v>20</v>
      </c>
      <c r="E555">
        <v>9</v>
      </c>
      <c r="F555">
        <v>76</v>
      </c>
      <c r="G555" t="s">
        <v>22</v>
      </c>
      <c r="H555" t="s">
        <v>21</v>
      </c>
      <c r="I555">
        <v>2</v>
      </c>
      <c r="J555" t="s">
        <v>19</v>
      </c>
      <c r="K555" t="s">
        <v>23</v>
      </c>
      <c r="L555" t="s">
        <v>32</v>
      </c>
      <c r="M555">
        <v>5</v>
      </c>
      <c r="N555" t="s">
        <v>20</v>
      </c>
      <c r="O555" t="s">
        <v>25</v>
      </c>
      <c r="P555" t="s">
        <v>35</v>
      </c>
      <c r="Q555" t="s">
        <v>31</v>
      </c>
      <c r="R555">
        <v>65</v>
      </c>
      <c r="T555">
        <f t="shared" si="108"/>
        <v>0.21754216075042027</v>
      </c>
      <c r="U555">
        <f t="shared" si="117"/>
        <v>68.081933255326248</v>
      </c>
      <c r="AD555">
        <f>(E555 -$Y$7)/$Y$8</f>
        <v>1.3425937799077299</v>
      </c>
      <c r="AE555">
        <f t="shared" si="106"/>
        <v>1</v>
      </c>
      <c r="AG555">
        <f>(A555 -$W$7)/$W$8</f>
        <v>0.3380005269875655</v>
      </c>
      <c r="AH555">
        <f>(B555 -$X$7)/$X$8</f>
        <v>-0.34446917712031699</v>
      </c>
      <c r="AI555">
        <f>(F555 -$Z$7)/$Z$8</f>
        <v>6.455229261145401E-2</v>
      </c>
      <c r="AJ555">
        <f>(I555 -$AA$7)/$AA$8</f>
        <v>0.41145108517868284</v>
      </c>
      <c r="AK555">
        <f t="shared" si="107"/>
        <v>1.9709876159749602</v>
      </c>
      <c r="AL555">
        <f>IF(C555="Low", 1, IF(C555="Medium", 2, IF(C555="High", 3, "")))</f>
        <v>2</v>
      </c>
      <c r="AM555">
        <f>IF(G555="Low", 1, IF(G555="Medium", 2, IF(G555="High", 3, "")))</f>
        <v>2</v>
      </c>
      <c r="AN555">
        <f t="shared" si="109"/>
        <v>3</v>
      </c>
      <c r="AO555">
        <f t="shared" si="110"/>
        <v>1</v>
      </c>
      <c r="AP555">
        <f t="shared" si="111"/>
        <v>0</v>
      </c>
      <c r="AQ555">
        <f>IF(H555="Yes", 1, 0)</f>
        <v>1</v>
      </c>
      <c r="AR555">
        <f>IF(D555="Yes", 1, 0)</f>
        <v>0</v>
      </c>
      <c r="AS555">
        <f t="shared" si="112"/>
        <v>1</v>
      </c>
      <c r="AT555">
        <f t="shared" si="113"/>
        <v>0</v>
      </c>
      <c r="AU555">
        <f t="shared" si="114"/>
        <v>0</v>
      </c>
      <c r="AV555">
        <f t="shared" si="115"/>
        <v>0</v>
      </c>
      <c r="AX555">
        <f t="shared" si="116"/>
        <v>1</v>
      </c>
    </row>
    <row r="556" spans="1:50" x14ac:dyDescent="0.3">
      <c r="A556">
        <v>16</v>
      </c>
      <c r="B556">
        <v>73</v>
      </c>
      <c r="C556" t="s">
        <v>19</v>
      </c>
      <c r="D556" t="s">
        <v>21</v>
      </c>
      <c r="E556">
        <v>8</v>
      </c>
      <c r="F556">
        <v>58</v>
      </c>
      <c r="G556" t="s">
        <v>22</v>
      </c>
      <c r="H556" t="s">
        <v>21</v>
      </c>
      <c r="I556">
        <v>1</v>
      </c>
      <c r="J556" t="s">
        <v>22</v>
      </c>
      <c r="K556" t="s">
        <v>23</v>
      </c>
      <c r="L556" t="s">
        <v>32</v>
      </c>
      <c r="M556">
        <v>4</v>
      </c>
      <c r="N556" t="s">
        <v>20</v>
      </c>
      <c r="O556" t="s">
        <v>25</v>
      </c>
      <c r="P556" t="s">
        <v>26</v>
      </c>
      <c r="Q556" t="s">
        <v>31</v>
      </c>
      <c r="R556">
        <v>64</v>
      </c>
      <c r="T556">
        <f t="shared" si="108"/>
        <v>-1.1729980631449755E-2</v>
      </c>
      <c r="U556">
        <f t="shared" si="117"/>
        <v>67.190027632087933</v>
      </c>
      <c r="AD556">
        <f>(E556 -$Y$7)/$Y$8</f>
        <v>0.66139910137521774</v>
      </c>
      <c r="AE556">
        <f t="shared" si="106"/>
        <v>1</v>
      </c>
      <c r="AG556">
        <f>(A556 -$W$7)/$W$8</f>
        <v>-0.66364534957975729</v>
      </c>
      <c r="AH556">
        <f>(B556 -$X$7)/$X$8</f>
        <v>-0.60428589616220585</v>
      </c>
      <c r="AI556">
        <f>(F556 -$Z$7)/$Z$8</f>
        <v>-1.185561036017394</v>
      </c>
      <c r="AJ556">
        <f>(I556 -$AA$7)/$AA$8</f>
        <v>-0.40124168605466753</v>
      </c>
      <c r="AK556">
        <f t="shared" si="107"/>
        <v>1.0011994733813825</v>
      </c>
      <c r="AL556">
        <f>IF(C556="Low", 1, IF(C556="Medium", 2, IF(C556="High", 3, "")))</f>
        <v>3</v>
      </c>
      <c r="AM556">
        <f>IF(G556="Low", 1, IF(G556="Medium", 2, IF(G556="High", 3, "")))</f>
        <v>2</v>
      </c>
      <c r="AN556">
        <f t="shared" si="109"/>
        <v>2</v>
      </c>
      <c r="AO556">
        <f t="shared" si="110"/>
        <v>1</v>
      </c>
      <c r="AP556">
        <f t="shared" si="111"/>
        <v>0</v>
      </c>
      <c r="AQ556">
        <f>IF(H556="Yes", 1, 0)</f>
        <v>1</v>
      </c>
      <c r="AR556">
        <f>IF(D556="Yes", 1, 0)</f>
        <v>1</v>
      </c>
      <c r="AS556">
        <f t="shared" si="112"/>
        <v>1</v>
      </c>
      <c r="AT556">
        <f t="shared" si="113"/>
        <v>1</v>
      </c>
      <c r="AU556">
        <f t="shared" si="114"/>
        <v>0</v>
      </c>
      <c r="AV556">
        <f t="shared" si="115"/>
        <v>0</v>
      </c>
      <c r="AX556">
        <f t="shared" si="116"/>
        <v>1</v>
      </c>
    </row>
    <row r="557" spans="1:50" x14ac:dyDescent="0.3">
      <c r="A557">
        <v>21</v>
      </c>
      <c r="B557">
        <v>78</v>
      </c>
      <c r="C557" t="s">
        <v>22</v>
      </c>
      <c r="D557" t="s">
        <v>20</v>
      </c>
      <c r="E557">
        <v>8</v>
      </c>
      <c r="F557">
        <v>83</v>
      </c>
      <c r="G557" t="s">
        <v>22</v>
      </c>
      <c r="H557" t="s">
        <v>21</v>
      </c>
      <c r="I557">
        <v>2</v>
      </c>
      <c r="J557" t="s">
        <v>22</v>
      </c>
      <c r="K557" t="s">
        <v>23</v>
      </c>
      <c r="L557" t="s">
        <v>24</v>
      </c>
      <c r="M557">
        <v>4</v>
      </c>
      <c r="N557" t="s">
        <v>21</v>
      </c>
      <c r="O557" t="s">
        <v>25</v>
      </c>
      <c r="P557" t="s">
        <v>35</v>
      </c>
      <c r="Q557" t="s">
        <v>27</v>
      </c>
      <c r="R557">
        <v>65</v>
      </c>
      <c r="T557">
        <f t="shared" si="108"/>
        <v>0.20734572571136062</v>
      </c>
      <c r="U557">
        <f t="shared" si="117"/>
        <v>68.042267477820488</v>
      </c>
      <c r="AD557">
        <f>(E557 -$Y$7)/$Y$8</f>
        <v>0.66139910137521774</v>
      </c>
      <c r="AE557">
        <f t="shared" si="106"/>
        <v>1</v>
      </c>
      <c r="AG557">
        <f>(A557 -$W$7)/$W$8</f>
        <v>0.17105954755967837</v>
      </c>
      <c r="AH557">
        <f>(B557 -$X$7)/$X$8</f>
        <v>-0.1712580310923911</v>
      </c>
      <c r="AI557">
        <f>(F557 -$Z$7)/$Z$8</f>
        <v>0.55070747596711711</v>
      </c>
      <c r="AJ557">
        <f>(I557 -$AA$7)/$AA$8</f>
        <v>0.41145108517868284</v>
      </c>
      <c r="AK557">
        <f t="shared" si="107"/>
        <v>1.0011994733813825</v>
      </c>
      <c r="AL557">
        <f>IF(C557="Low", 1, IF(C557="Medium", 2, IF(C557="High", 3, "")))</f>
        <v>2</v>
      </c>
      <c r="AM557">
        <f>IF(G557="Low", 1, IF(G557="Medium", 2, IF(G557="High", 3, "")))</f>
        <v>2</v>
      </c>
      <c r="AN557">
        <f t="shared" si="109"/>
        <v>2</v>
      </c>
      <c r="AO557">
        <f t="shared" si="110"/>
        <v>1</v>
      </c>
      <c r="AP557">
        <f t="shared" si="111"/>
        <v>1</v>
      </c>
      <c r="AQ557">
        <f>IF(H557="Yes", 1, 0)</f>
        <v>1</v>
      </c>
      <c r="AR557">
        <f>IF(D557="Yes", 1, 0)</f>
        <v>0</v>
      </c>
      <c r="AS557">
        <f t="shared" si="112"/>
        <v>0</v>
      </c>
      <c r="AT557">
        <f t="shared" si="113"/>
        <v>0</v>
      </c>
      <c r="AU557">
        <f t="shared" si="114"/>
        <v>0</v>
      </c>
      <c r="AV557">
        <f t="shared" si="115"/>
        <v>0</v>
      </c>
      <c r="AX557">
        <f t="shared" si="116"/>
        <v>1</v>
      </c>
    </row>
    <row r="558" spans="1:50" x14ac:dyDescent="0.3">
      <c r="A558">
        <v>19</v>
      </c>
      <c r="B558">
        <v>76</v>
      </c>
      <c r="C558" t="s">
        <v>19</v>
      </c>
      <c r="D558" t="s">
        <v>21</v>
      </c>
      <c r="E558">
        <v>8</v>
      </c>
      <c r="F558">
        <v>66</v>
      </c>
      <c r="G558" t="s">
        <v>18</v>
      </c>
      <c r="H558" t="s">
        <v>21</v>
      </c>
      <c r="I558">
        <v>0</v>
      </c>
      <c r="J558" t="s">
        <v>19</v>
      </c>
      <c r="K558" t="s">
        <v>34</v>
      </c>
      <c r="L558" t="s">
        <v>28</v>
      </c>
      <c r="M558">
        <v>4</v>
      </c>
      <c r="N558" t="s">
        <v>21</v>
      </c>
      <c r="O558" t="s">
        <v>25</v>
      </c>
      <c r="P558" t="s">
        <v>26</v>
      </c>
      <c r="Q558" t="s">
        <v>27</v>
      </c>
      <c r="R558">
        <v>65</v>
      </c>
      <c r="T558">
        <f t="shared" si="108"/>
        <v>6.2194007066050563E-2</v>
      </c>
      <c r="U558">
        <f t="shared" si="117"/>
        <v>67.477603871932018</v>
      </c>
      <c r="AD558">
        <f>(E558 -$Y$7)/$Y$8</f>
        <v>0.66139910137521774</v>
      </c>
      <c r="AE558">
        <f t="shared" si="106"/>
        <v>0</v>
      </c>
      <c r="AG558">
        <f>(A558 -$W$7)/$W$8</f>
        <v>-0.16282241129609587</v>
      </c>
      <c r="AH558">
        <f>(B558 -$X$7)/$X$8</f>
        <v>-0.34446917712031699</v>
      </c>
      <c r="AI558">
        <f>(F558 -$Z$7)/$Z$8</f>
        <v>-0.62995511218235045</v>
      </c>
      <c r="AJ558">
        <f>(I558 -$AA$7)/$AA$8</f>
        <v>-1.213934457288018</v>
      </c>
      <c r="AK558">
        <f t="shared" si="107"/>
        <v>1.0011994733813825</v>
      </c>
      <c r="AL558">
        <f>IF(C558="Low", 1, IF(C558="Medium", 2, IF(C558="High", 3, "")))</f>
        <v>3</v>
      </c>
      <c r="AM558">
        <f>IF(G558="Low", 1, IF(G558="Medium", 2, IF(G558="High", 3, "")))</f>
        <v>1</v>
      </c>
      <c r="AN558">
        <f t="shared" si="109"/>
        <v>3</v>
      </c>
      <c r="AO558">
        <f t="shared" si="110"/>
        <v>1</v>
      </c>
      <c r="AP558">
        <f t="shared" si="111"/>
        <v>0</v>
      </c>
      <c r="AQ558">
        <f>IF(H558="Yes", 1, 0)</f>
        <v>1</v>
      </c>
      <c r="AR558">
        <f>IF(D558="Yes", 1, 0)</f>
        <v>1</v>
      </c>
      <c r="AS558">
        <f t="shared" si="112"/>
        <v>0</v>
      </c>
      <c r="AT558">
        <f t="shared" si="113"/>
        <v>1</v>
      </c>
      <c r="AU558">
        <f t="shared" si="114"/>
        <v>0</v>
      </c>
      <c r="AV558">
        <f t="shared" si="115"/>
        <v>0</v>
      </c>
      <c r="AX558">
        <f t="shared" si="116"/>
        <v>1</v>
      </c>
    </row>
    <row r="559" spans="1:50" x14ac:dyDescent="0.3">
      <c r="A559">
        <v>27</v>
      </c>
      <c r="B559">
        <v>95</v>
      </c>
      <c r="C559" t="s">
        <v>19</v>
      </c>
      <c r="D559" t="s">
        <v>20</v>
      </c>
      <c r="E559">
        <v>7</v>
      </c>
      <c r="F559">
        <v>52</v>
      </c>
      <c r="G559" t="s">
        <v>19</v>
      </c>
      <c r="H559" t="s">
        <v>21</v>
      </c>
      <c r="I559">
        <v>3</v>
      </c>
      <c r="J559" t="s">
        <v>19</v>
      </c>
      <c r="K559" t="s">
        <v>34</v>
      </c>
      <c r="L559" t="s">
        <v>28</v>
      </c>
      <c r="M559">
        <v>3</v>
      </c>
      <c r="N559" t="s">
        <v>20</v>
      </c>
      <c r="O559" t="s">
        <v>29</v>
      </c>
      <c r="P559" t="s">
        <v>30</v>
      </c>
      <c r="Q559" t="s">
        <v>31</v>
      </c>
      <c r="R559">
        <v>73</v>
      </c>
      <c r="T559">
        <f t="shared" si="108"/>
        <v>0.78281607743002202</v>
      </c>
      <c r="U559">
        <f t="shared" si="117"/>
        <v>70.28093999865645</v>
      </c>
      <c r="AD559">
        <f>(E559 -$Y$7)/$Y$8</f>
        <v>-1.9795577157294329E-2</v>
      </c>
      <c r="AE559">
        <f t="shared" si="106"/>
        <v>0</v>
      </c>
      <c r="AG559">
        <f>(A559 -$W$7)/$W$8</f>
        <v>1.1727054241270012</v>
      </c>
      <c r="AH559">
        <f>(B559 -$X$7)/$X$8</f>
        <v>1.3010367101449791</v>
      </c>
      <c r="AI559">
        <f>(F559 -$Z$7)/$Z$8</f>
        <v>-1.6022654788936768</v>
      </c>
      <c r="AJ559">
        <f>(I559 -$AA$7)/$AA$8</f>
        <v>1.2241438564120333</v>
      </c>
      <c r="AK559">
        <f t="shared" si="107"/>
        <v>3.141133078780467E-2</v>
      </c>
      <c r="AL559">
        <f>IF(C559="Low", 1, IF(C559="Medium", 2, IF(C559="High", 3, "")))</f>
        <v>3</v>
      </c>
      <c r="AM559">
        <f>IF(G559="Low", 1, IF(G559="Medium", 2, IF(G559="High", 3, "")))</f>
        <v>3</v>
      </c>
      <c r="AN559">
        <f t="shared" si="109"/>
        <v>3</v>
      </c>
      <c r="AO559">
        <f t="shared" si="110"/>
        <v>2</v>
      </c>
      <c r="AP559">
        <f t="shared" si="111"/>
        <v>0</v>
      </c>
      <c r="AQ559">
        <f>IF(H559="Yes", 1, 0)</f>
        <v>1</v>
      </c>
      <c r="AR559">
        <f>IF(D559="Yes", 1, 0)</f>
        <v>0</v>
      </c>
      <c r="AS559">
        <f t="shared" si="112"/>
        <v>1</v>
      </c>
      <c r="AT559">
        <f t="shared" si="113"/>
        <v>0</v>
      </c>
      <c r="AU559">
        <f t="shared" si="114"/>
        <v>1</v>
      </c>
      <c r="AV559">
        <f t="shared" si="115"/>
        <v>1</v>
      </c>
      <c r="AX559">
        <f t="shared" si="116"/>
        <v>1</v>
      </c>
    </row>
    <row r="560" spans="1:50" x14ac:dyDescent="0.3">
      <c r="A560">
        <v>22</v>
      </c>
      <c r="B560">
        <v>97</v>
      </c>
      <c r="C560" t="s">
        <v>22</v>
      </c>
      <c r="D560" t="s">
        <v>21</v>
      </c>
      <c r="E560">
        <v>6</v>
      </c>
      <c r="F560">
        <v>54</v>
      </c>
      <c r="G560" t="s">
        <v>22</v>
      </c>
      <c r="H560" t="s">
        <v>21</v>
      </c>
      <c r="I560">
        <v>1</v>
      </c>
      <c r="J560" t="s">
        <v>19</v>
      </c>
      <c r="K560" t="s">
        <v>23</v>
      </c>
      <c r="L560" t="s">
        <v>24</v>
      </c>
      <c r="M560">
        <v>3</v>
      </c>
      <c r="N560" t="s">
        <v>20</v>
      </c>
      <c r="O560" t="s">
        <v>33</v>
      </c>
      <c r="P560" t="s">
        <v>26</v>
      </c>
      <c r="Q560" t="s">
        <v>27</v>
      </c>
      <c r="R560">
        <v>72</v>
      </c>
      <c r="T560">
        <f t="shared" si="108"/>
        <v>0.69394276822784928</v>
      </c>
      <c r="U560">
        <f t="shared" si="117"/>
        <v>69.935208486072938</v>
      </c>
      <c r="AD560">
        <f>(E560 -$Y$7)/$Y$8</f>
        <v>-0.70099025568980644</v>
      </c>
      <c r="AE560">
        <f t="shared" si="106"/>
        <v>1</v>
      </c>
      <c r="AG560">
        <f>(A560 -$W$7)/$W$8</f>
        <v>0.3380005269875655</v>
      </c>
      <c r="AH560">
        <f>(B560 -$X$7)/$X$8</f>
        <v>1.4742478561729051</v>
      </c>
      <c r="AI560">
        <f>(F560 -$Z$7)/$Z$8</f>
        <v>-1.4633639979349158</v>
      </c>
      <c r="AJ560">
        <f>(I560 -$AA$7)/$AA$8</f>
        <v>-0.40124168605466753</v>
      </c>
      <c r="AK560">
        <f t="shared" si="107"/>
        <v>3.141133078780467E-2</v>
      </c>
      <c r="AL560">
        <f>IF(C560="Low", 1, IF(C560="Medium", 2, IF(C560="High", 3, "")))</f>
        <v>2</v>
      </c>
      <c r="AM560">
        <f>IF(G560="Low", 1, IF(G560="Medium", 2, IF(G560="High", 3, "")))</f>
        <v>2</v>
      </c>
      <c r="AN560">
        <f t="shared" si="109"/>
        <v>3</v>
      </c>
      <c r="AO560">
        <f t="shared" si="110"/>
        <v>3</v>
      </c>
      <c r="AP560">
        <f t="shared" si="111"/>
        <v>1</v>
      </c>
      <c r="AQ560">
        <f>IF(H560="Yes", 1, 0)</f>
        <v>1</v>
      </c>
      <c r="AR560">
        <f>IF(D560="Yes", 1, 0)</f>
        <v>1</v>
      </c>
      <c r="AS560">
        <f t="shared" si="112"/>
        <v>1</v>
      </c>
      <c r="AT560">
        <f t="shared" si="113"/>
        <v>1</v>
      </c>
      <c r="AU560">
        <f t="shared" si="114"/>
        <v>1</v>
      </c>
      <c r="AV560">
        <f t="shared" si="115"/>
        <v>0</v>
      </c>
      <c r="AX560">
        <f t="shared" si="116"/>
        <v>0</v>
      </c>
    </row>
    <row r="561" spans="1:50" x14ac:dyDescent="0.3">
      <c r="A561">
        <v>22</v>
      </c>
      <c r="B561">
        <v>72</v>
      </c>
      <c r="C561" t="s">
        <v>18</v>
      </c>
      <c r="D561" t="s">
        <v>21</v>
      </c>
      <c r="E561">
        <v>10</v>
      </c>
      <c r="F561">
        <v>71</v>
      </c>
      <c r="G561" t="s">
        <v>22</v>
      </c>
      <c r="H561" t="s">
        <v>21</v>
      </c>
      <c r="I561">
        <v>1</v>
      </c>
      <c r="J561" t="s">
        <v>22</v>
      </c>
      <c r="K561" t="s">
        <v>34</v>
      </c>
      <c r="L561" t="s">
        <v>28</v>
      </c>
      <c r="M561">
        <v>1</v>
      </c>
      <c r="N561" t="s">
        <v>20</v>
      </c>
      <c r="O561" t="s">
        <v>29</v>
      </c>
      <c r="P561" t="s">
        <v>26</v>
      </c>
      <c r="Q561" t="s">
        <v>27</v>
      </c>
      <c r="R561">
        <v>64</v>
      </c>
      <c r="T561">
        <f t="shared" si="108"/>
        <v>1.8853998486032253E-2</v>
      </c>
      <c r="U561">
        <f t="shared" si="117"/>
        <v>67.309004245607014</v>
      </c>
      <c r="AD561">
        <f>(E561 -$Y$7)/$Y$8</f>
        <v>2.0237884584402419</v>
      </c>
      <c r="AE561">
        <f t="shared" si="106"/>
        <v>0</v>
      </c>
      <c r="AG561">
        <f>(A561 -$W$7)/$W$8</f>
        <v>0.3380005269875655</v>
      </c>
      <c r="AH561">
        <f>(B561 -$X$7)/$X$8</f>
        <v>-0.69089146917616884</v>
      </c>
      <c r="AI561">
        <f>(F561 -$Z$7)/$Z$8</f>
        <v>-0.28270140978544822</v>
      </c>
      <c r="AJ561">
        <f>(I561 -$AA$7)/$AA$8</f>
        <v>-0.40124168605466753</v>
      </c>
      <c r="AK561">
        <f t="shared" si="107"/>
        <v>-1.9081649543993509</v>
      </c>
      <c r="AL561">
        <f>IF(C561="Low", 1, IF(C561="Medium", 2, IF(C561="High", 3, "")))</f>
        <v>1</v>
      </c>
      <c r="AM561">
        <f>IF(G561="Low", 1, IF(G561="Medium", 2, IF(G561="High", 3, "")))</f>
        <v>2</v>
      </c>
      <c r="AN561">
        <f t="shared" si="109"/>
        <v>2</v>
      </c>
      <c r="AO561">
        <f t="shared" si="110"/>
        <v>2</v>
      </c>
      <c r="AP561">
        <f t="shared" si="111"/>
        <v>0</v>
      </c>
      <c r="AQ561">
        <f>IF(H561="Yes", 1, 0)</f>
        <v>1</v>
      </c>
      <c r="AR561">
        <f>IF(D561="Yes", 1, 0)</f>
        <v>1</v>
      </c>
      <c r="AS561">
        <f t="shared" si="112"/>
        <v>1</v>
      </c>
      <c r="AT561">
        <f t="shared" si="113"/>
        <v>1</v>
      </c>
      <c r="AU561">
        <f t="shared" si="114"/>
        <v>0</v>
      </c>
      <c r="AV561">
        <f t="shared" si="115"/>
        <v>0</v>
      </c>
      <c r="AX561">
        <f t="shared" si="116"/>
        <v>1</v>
      </c>
    </row>
    <row r="562" spans="1:50" x14ac:dyDescent="0.3">
      <c r="A562">
        <v>18</v>
      </c>
      <c r="B562">
        <v>95</v>
      </c>
      <c r="C562" t="s">
        <v>22</v>
      </c>
      <c r="D562" t="s">
        <v>21</v>
      </c>
      <c r="E562">
        <v>7</v>
      </c>
      <c r="F562">
        <v>91</v>
      </c>
      <c r="G562" t="s">
        <v>18</v>
      </c>
      <c r="H562" t="s">
        <v>21</v>
      </c>
      <c r="I562">
        <v>0</v>
      </c>
      <c r="J562" t="s">
        <v>22</v>
      </c>
      <c r="K562" t="s">
        <v>23</v>
      </c>
      <c r="L562" t="s">
        <v>24</v>
      </c>
      <c r="M562">
        <v>4</v>
      </c>
      <c r="N562" t="s">
        <v>21</v>
      </c>
      <c r="O562" t="s">
        <v>33</v>
      </c>
      <c r="P562" t="s">
        <v>30</v>
      </c>
      <c r="Q562" t="s">
        <v>27</v>
      </c>
      <c r="R562">
        <v>69</v>
      </c>
      <c r="T562">
        <f t="shared" si="108"/>
        <v>0.47067510607189172</v>
      </c>
      <c r="U562">
        <f t="shared" si="117"/>
        <v>69.066661255851443</v>
      </c>
      <c r="AD562">
        <f>(E562 -$Y$7)/$Y$8</f>
        <v>-1.9795577157294329E-2</v>
      </c>
      <c r="AE562">
        <f t="shared" si="106"/>
        <v>1</v>
      </c>
      <c r="AG562">
        <f>(A562 -$W$7)/$W$8</f>
        <v>-0.32976339072398297</v>
      </c>
      <c r="AH562">
        <f>(B562 -$X$7)/$X$8</f>
        <v>1.3010367101449791</v>
      </c>
      <c r="AI562">
        <f>(F562 -$Z$7)/$Z$8</f>
        <v>1.1063133998021608</v>
      </c>
      <c r="AJ562">
        <f>(I562 -$AA$7)/$AA$8</f>
        <v>-1.213934457288018</v>
      </c>
      <c r="AK562">
        <f t="shared" si="107"/>
        <v>1.0011994733813825</v>
      </c>
      <c r="AL562">
        <f>IF(C562="Low", 1, IF(C562="Medium", 2, IF(C562="High", 3, "")))</f>
        <v>2</v>
      </c>
      <c r="AM562">
        <f>IF(G562="Low", 1, IF(G562="Medium", 2, IF(G562="High", 3, "")))</f>
        <v>1</v>
      </c>
      <c r="AN562">
        <f t="shared" si="109"/>
        <v>2</v>
      </c>
      <c r="AO562">
        <f t="shared" si="110"/>
        <v>3</v>
      </c>
      <c r="AP562">
        <f t="shared" si="111"/>
        <v>1</v>
      </c>
      <c r="AQ562">
        <f>IF(H562="Yes", 1, 0)</f>
        <v>1</v>
      </c>
      <c r="AR562">
        <f>IF(D562="Yes", 1, 0)</f>
        <v>1</v>
      </c>
      <c r="AS562">
        <f t="shared" si="112"/>
        <v>0</v>
      </c>
      <c r="AT562">
        <f t="shared" si="113"/>
        <v>0</v>
      </c>
      <c r="AU562">
        <f t="shared" si="114"/>
        <v>0</v>
      </c>
      <c r="AV562">
        <f t="shared" si="115"/>
        <v>0</v>
      </c>
      <c r="AX562">
        <f t="shared" si="116"/>
        <v>1</v>
      </c>
    </row>
    <row r="563" spans="1:50" x14ac:dyDescent="0.3">
      <c r="A563">
        <v>17</v>
      </c>
      <c r="B563">
        <v>91</v>
      </c>
      <c r="C563" t="s">
        <v>22</v>
      </c>
      <c r="D563" t="s">
        <v>20</v>
      </c>
      <c r="E563">
        <v>6</v>
      </c>
      <c r="F563">
        <v>66</v>
      </c>
      <c r="G563" t="s">
        <v>19</v>
      </c>
      <c r="H563" t="s">
        <v>21</v>
      </c>
      <c r="I563">
        <v>1</v>
      </c>
      <c r="J563" t="s">
        <v>22</v>
      </c>
      <c r="K563" t="s">
        <v>34</v>
      </c>
      <c r="L563" t="s">
        <v>24</v>
      </c>
      <c r="M563">
        <v>3</v>
      </c>
      <c r="N563" t="s">
        <v>20</v>
      </c>
      <c r="O563" t="s">
        <v>25</v>
      </c>
      <c r="P563" t="s">
        <v>26</v>
      </c>
      <c r="Q563" t="s">
        <v>27</v>
      </c>
      <c r="R563">
        <v>69</v>
      </c>
      <c r="T563">
        <f t="shared" si="108"/>
        <v>0.37560842521305637</v>
      </c>
      <c r="U563">
        <f t="shared" si="117"/>
        <v>68.696836528217517</v>
      </c>
      <c r="AD563">
        <f>(E563 -$Y$7)/$Y$8</f>
        <v>-0.70099025568980644</v>
      </c>
      <c r="AE563">
        <f t="shared" si="106"/>
        <v>0</v>
      </c>
      <c r="AG563">
        <f>(A563 -$W$7)/$W$8</f>
        <v>-0.49670437015187013</v>
      </c>
      <c r="AH563">
        <f>(B563 -$X$7)/$X$8</f>
        <v>0.95461441808912728</v>
      </c>
      <c r="AI563">
        <f>(F563 -$Z$7)/$Z$8</f>
        <v>-0.62995511218235045</v>
      </c>
      <c r="AJ563">
        <f>(I563 -$AA$7)/$AA$8</f>
        <v>-0.40124168605466753</v>
      </c>
      <c r="AK563">
        <f t="shared" si="107"/>
        <v>3.141133078780467E-2</v>
      </c>
      <c r="AL563">
        <f>IF(C563="Low", 1, IF(C563="Medium", 2, IF(C563="High", 3, "")))</f>
        <v>2</v>
      </c>
      <c r="AM563">
        <f>IF(G563="Low", 1, IF(G563="Medium", 2, IF(G563="High", 3, "")))</f>
        <v>3</v>
      </c>
      <c r="AN563">
        <f t="shared" si="109"/>
        <v>2</v>
      </c>
      <c r="AO563">
        <f t="shared" si="110"/>
        <v>1</v>
      </c>
      <c r="AP563">
        <f t="shared" si="111"/>
        <v>1</v>
      </c>
      <c r="AQ563">
        <f>IF(H563="Yes", 1, 0)</f>
        <v>1</v>
      </c>
      <c r="AR563">
        <f>IF(D563="Yes", 1, 0)</f>
        <v>0</v>
      </c>
      <c r="AS563">
        <f t="shared" si="112"/>
        <v>1</v>
      </c>
      <c r="AT563">
        <f t="shared" si="113"/>
        <v>1</v>
      </c>
      <c r="AU563">
        <f t="shared" si="114"/>
        <v>0</v>
      </c>
      <c r="AV563">
        <f t="shared" si="115"/>
        <v>0</v>
      </c>
      <c r="AX563">
        <f t="shared" si="116"/>
        <v>1</v>
      </c>
    </row>
    <row r="564" spans="1:50" x14ac:dyDescent="0.3">
      <c r="A564">
        <v>17</v>
      </c>
      <c r="B564">
        <v>97</v>
      </c>
      <c r="C564" t="s">
        <v>22</v>
      </c>
      <c r="D564" t="s">
        <v>21</v>
      </c>
      <c r="E564">
        <v>9</v>
      </c>
      <c r="F564">
        <v>88</v>
      </c>
      <c r="G564" t="s">
        <v>22</v>
      </c>
      <c r="H564" t="s">
        <v>20</v>
      </c>
      <c r="I564">
        <v>0</v>
      </c>
      <c r="J564" t="s">
        <v>22</v>
      </c>
      <c r="K564" t="s">
        <v>23</v>
      </c>
      <c r="L564" t="s">
        <v>24</v>
      </c>
      <c r="M564">
        <v>2</v>
      </c>
      <c r="N564" t="s">
        <v>20</v>
      </c>
      <c r="O564" t="s">
        <v>25</v>
      </c>
      <c r="P564" t="s">
        <v>26</v>
      </c>
      <c r="Q564" t="s">
        <v>27</v>
      </c>
      <c r="R564">
        <v>70</v>
      </c>
      <c r="T564">
        <f t="shared" si="108"/>
        <v>0.42924088375688141</v>
      </c>
      <c r="U564">
        <f t="shared" si="117"/>
        <v>68.905475445597631</v>
      </c>
      <c r="AD564">
        <f>(E564 -$Y$7)/$Y$8</f>
        <v>1.3425937799077299</v>
      </c>
      <c r="AE564">
        <f t="shared" si="106"/>
        <v>1</v>
      </c>
      <c r="AG564">
        <f>(A564 -$W$7)/$W$8</f>
        <v>-0.49670437015187013</v>
      </c>
      <c r="AH564">
        <f>(B564 -$X$7)/$X$8</f>
        <v>1.4742478561729051</v>
      </c>
      <c r="AI564">
        <f>(F564 -$Z$7)/$Z$8</f>
        <v>0.89796117836401934</v>
      </c>
      <c r="AJ564">
        <f>(I564 -$AA$7)/$AA$8</f>
        <v>-1.213934457288018</v>
      </c>
      <c r="AK564">
        <f t="shared" si="107"/>
        <v>-0.93837681180577304</v>
      </c>
      <c r="AL564">
        <f>IF(C564="Low", 1, IF(C564="Medium", 2, IF(C564="High", 3, "")))</f>
        <v>2</v>
      </c>
      <c r="AM564">
        <f>IF(G564="Low", 1, IF(G564="Medium", 2, IF(G564="High", 3, "")))</f>
        <v>2</v>
      </c>
      <c r="AN564">
        <f t="shared" si="109"/>
        <v>2</v>
      </c>
      <c r="AO564">
        <f t="shared" si="110"/>
        <v>1</v>
      </c>
      <c r="AP564">
        <f t="shared" si="111"/>
        <v>1</v>
      </c>
      <c r="AQ564">
        <f>IF(H564="Yes", 1, 0)</f>
        <v>0</v>
      </c>
      <c r="AR564">
        <f>IF(D564="Yes", 1, 0)</f>
        <v>1</v>
      </c>
      <c r="AS564">
        <f t="shared" si="112"/>
        <v>1</v>
      </c>
      <c r="AT564">
        <f t="shared" si="113"/>
        <v>1</v>
      </c>
      <c r="AU564">
        <f t="shared" si="114"/>
        <v>1</v>
      </c>
      <c r="AV564">
        <f t="shared" si="115"/>
        <v>0</v>
      </c>
      <c r="AX564">
        <f t="shared" si="116"/>
        <v>0</v>
      </c>
    </row>
    <row r="565" spans="1:50" x14ac:dyDescent="0.3">
      <c r="A565">
        <v>22</v>
      </c>
      <c r="B565">
        <v>70</v>
      </c>
      <c r="C565" t="s">
        <v>18</v>
      </c>
      <c r="D565" t="s">
        <v>20</v>
      </c>
      <c r="E565">
        <v>7</v>
      </c>
      <c r="F565">
        <v>53</v>
      </c>
      <c r="G565" t="s">
        <v>18</v>
      </c>
      <c r="H565" t="s">
        <v>21</v>
      </c>
      <c r="I565">
        <v>1</v>
      </c>
      <c r="J565" t="s">
        <v>22</v>
      </c>
      <c r="K565" t="s">
        <v>23</v>
      </c>
      <c r="L565" t="s">
        <v>24</v>
      </c>
      <c r="M565">
        <v>3</v>
      </c>
      <c r="N565" t="s">
        <v>20</v>
      </c>
      <c r="O565" t="s">
        <v>25</v>
      </c>
      <c r="P565" t="s">
        <v>26</v>
      </c>
      <c r="Q565" t="s">
        <v>31</v>
      </c>
      <c r="R565">
        <v>83</v>
      </c>
      <c r="T565">
        <f t="shared" si="108"/>
        <v>-0.12006122360471776</v>
      </c>
      <c r="U565">
        <f t="shared" si="117"/>
        <v>66.768601617580018</v>
      </c>
      <c r="AD565">
        <f>(E565 -$Y$7)/$Y$8</f>
        <v>-1.9795577157294329E-2</v>
      </c>
      <c r="AE565">
        <f t="shared" si="106"/>
        <v>1</v>
      </c>
      <c r="AG565">
        <f>(A565 -$W$7)/$W$8</f>
        <v>0.3380005269875655</v>
      </c>
      <c r="AH565">
        <f>(B565 -$X$7)/$X$8</f>
        <v>-0.8641026152040947</v>
      </c>
      <c r="AI565">
        <f>(F565 -$Z$7)/$Z$8</f>
        <v>-1.5328147384142963</v>
      </c>
      <c r="AJ565">
        <f>(I565 -$AA$7)/$AA$8</f>
        <v>-0.40124168605466753</v>
      </c>
      <c r="AK565">
        <f t="shared" si="107"/>
        <v>3.141133078780467E-2</v>
      </c>
      <c r="AL565">
        <f>IF(C565="Low", 1, IF(C565="Medium", 2, IF(C565="High", 3, "")))</f>
        <v>1</v>
      </c>
      <c r="AM565">
        <f>IF(G565="Low", 1, IF(G565="Medium", 2, IF(G565="High", 3, "")))</f>
        <v>1</v>
      </c>
      <c r="AN565">
        <f t="shared" si="109"/>
        <v>2</v>
      </c>
      <c r="AO565">
        <f t="shared" si="110"/>
        <v>1</v>
      </c>
      <c r="AP565">
        <f t="shared" si="111"/>
        <v>1</v>
      </c>
      <c r="AQ565">
        <f>IF(H565="Yes", 1, 0)</f>
        <v>1</v>
      </c>
      <c r="AR565">
        <f>IF(D565="Yes", 1, 0)</f>
        <v>0</v>
      </c>
      <c r="AS565">
        <f t="shared" si="112"/>
        <v>1</v>
      </c>
      <c r="AT565">
        <f t="shared" si="113"/>
        <v>1</v>
      </c>
      <c r="AU565">
        <f t="shared" si="114"/>
        <v>1</v>
      </c>
      <c r="AV565">
        <f t="shared" si="115"/>
        <v>0</v>
      </c>
      <c r="AX565">
        <f t="shared" si="116"/>
        <v>0</v>
      </c>
    </row>
    <row r="566" spans="1:50" x14ac:dyDescent="0.3">
      <c r="A566">
        <v>17</v>
      </c>
      <c r="B566">
        <v>83</v>
      </c>
      <c r="C566" t="s">
        <v>19</v>
      </c>
      <c r="D566" t="s">
        <v>20</v>
      </c>
      <c r="E566">
        <v>7</v>
      </c>
      <c r="F566">
        <v>70</v>
      </c>
      <c r="G566" t="s">
        <v>18</v>
      </c>
      <c r="H566" t="s">
        <v>21</v>
      </c>
      <c r="I566">
        <v>3</v>
      </c>
      <c r="J566" t="s">
        <v>22</v>
      </c>
      <c r="K566" t="s">
        <v>34</v>
      </c>
      <c r="L566" t="s">
        <v>32</v>
      </c>
      <c r="M566">
        <v>5</v>
      </c>
      <c r="N566" t="s">
        <v>20</v>
      </c>
      <c r="O566" t="s">
        <v>33</v>
      </c>
      <c r="P566" t="s">
        <v>26</v>
      </c>
      <c r="Q566" t="s">
        <v>31</v>
      </c>
      <c r="R566">
        <v>68</v>
      </c>
      <c r="T566">
        <f t="shared" si="108"/>
        <v>0.36641128399350165</v>
      </c>
      <c r="U566">
        <f t="shared" si="117"/>
        <v>68.661058164906578</v>
      </c>
      <c r="AD566">
        <f>(E566 -$Y$7)/$Y$8</f>
        <v>-1.9795577157294329E-2</v>
      </c>
      <c r="AE566">
        <f t="shared" si="106"/>
        <v>0</v>
      </c>
      <c r="AG566">
        <f>(A566 -$W$7)/$W$8</f>
        <v>-0.49670437015187013</v>
      </c>
      <c r="AH566">
        <f>(B566 -$X$7)/$X$8</f>
        <v>0.26176983397742365</v>
      </c>
      <c r="AI566">
        <f>(F566 -$Z$7)/$Z$8</f>
        <v>-0.35215215026482866</v>
      </c>
      <c r="AJ566">
        <f>(I566 -$AA$7)/$AA$8</f>
        <v>1.2241438564120333</v>
      </c>
      <c r="AK566">
        <f t="shared" si="107"/>
        <v>1.9709876159749602</v>
      </c>
      <c r="AL566">
        <f>IF(C566="Low", 1, IF(C566="Medium", 2, IF(C566="High", 3, "")))</f>
        <v>3</v>
      </c>
      <c r="AM566">
        <f>IF(G566="Low", 1, IF(G566="Medium", 2, IF(G566="High", 3, "")))</f>
        <v>1</v>
      </c>
      <c r="AN566">
        <f t="shared" si="109"/>
        <v>2</v>
      </c>
      <c r="AO566">
        <f t="shared" si="110"/>
        <v>3</v>
      </c>
      <c r="AP566">
        <f t="shared" si="111"/>
        <v>0</v>
      </c>
      <c r="AQ566">
        <f>IF(H566="Yes", 1, 0)</f>
        <v>1</v>
      </c>
      <c r="AR566">
        <f>IF(D566="Yes", 1, 0)</f>
        <v>0</v>
      </c>
      <c r="AS566">
        <f t="shared" si="112"/>
        <v>1</v>
      </c>
      <c r="AT566">
        <f t="shared" si="113"/>
        <v>1</v>
      </c>
      <c r="AU566">
        <f t="shared" si="114"/>
        <v>0</v>
      </c>
      <c r="AV566">
        <f t="shared" si="115"/>
        <v>0</v>
      </c>
      <c r="AX566">
        <f t="shared" si="116"/>
        <v>1</v>
      </c>
    </row>
    <row r="567" spans="1:50" x14ac:dyDescent="0.3">
      <c r="A567">
        <v>22</v>
      </c>
      <c r="B567">
        <v>71</v>
      </c>
      <c r="C567" t="s">
        <v>18</v>
      </c>
      <c r="D567" t="s">
        <v>21</v>
      </c>
      <c r="E567">
        <v>9</v>
      </c>
      <c r="F567">
        <v>56</v>
      </c>
      <c r="G567" t="s">
        <v>19</v>
      </c>
      <c r="H567" t="s">
        <v>21</v>
      </c>
      <c r="I567">
        <v>1</v>
      </c>
      <c r="J567" t="s">
        <v>19</v>
      </c>
      <c r="K567" t="s">
        <v>23</v>
      </c>
      <c r="L567" t="s">
        <v>32</v>
      </c>
      <c r="M567">
        <v>3</v>
      </c>
      <c r="N567" t="s">
        <v>21</v>
      </c>
      <c r="O567" t="s">
        <v>29</v>
      </c>
      <c r="P567" t="s">
        <v>26</v>
      </c>
      <c r="Q567" t="s">
        <v>31</v>
      </c>
      <c r="R567">
        <v>84</v>
      </c>
      <c r="T567">
        <f t="shared" si="108"/>
        <v>1.2520995496319576E-3</v>
      </c>
      <c r="U567">
        <f t="shared" si="117"/>
        <v>67.240530018662454</v>
      </c>
      <c r="AD567">
        <f>(E567 -$Y$7)/$Y$8</f>
        <v>1.3425937799077299</v>
      </c>
      <c r="AE567">
        <f t="shared" si="106"/>
        <v>1</v>
      </c>
      <c r="AG567">
        <f>(A567 -$W$7)/$W$8</f>
        <v>0.3380005269875655</v>
      </c>
      <c r="AH567">
        <f>(B567 -$X$7)/$X$8</f>
        <v>-0.77749704219013172</v>
      </c>
      <c r="AI567">
        <f>(F567 -$Z$7)/$Z$8</f>
        <v>-1.324462516976155</v>
      </c>
      <c r="AJ567">
        <f>(I567 -$AA$7)/$AA$8</f>
        <v>-0.40124168605466753</v>
      </c>
      <c r="AK567">
        <f t="shared" si="107"/>
        <v>3.141133078780467E-2</v>
      </c>
      <c r="AL567">
        <f>IF(C567="Low", 1, IF(C567="Medium", 2, IF(C567="High", 3, "")))</f>
        <v>1</v>
      </c>
      <c r="AM567">
        <f>IF(G567="Low", 1, IF(G567="Medium", 2, IF(G567="High", 3, "")))</f>
        <v>3</v>
      </c>
      <c r="AN567">
        <f t="shared" si="109"/>
        <v>3</v>
      </c>
      <c r="AO567">
        <f t="shared" si="110"/>
        <v>2</v>
      </c>
      <c r="AP567">
        <f t="shared" si="111"/>
        <v>0</v>
      </c>
      <c r="AQ567">
        <f>IF(H567="Yes", 1, 0)</f>
        <v>1</v>
      </c>
      <c r="AR567">
        <f>IF(D567="Yes", 1, 0)</f>
        <v>1</v>
      </c>
      <c r="AS567">
        <f t="shared" si="112"/>
        <v>0</v>
      </c>
      <c r="AT567">
        <f t="shared" si="113"/>
        <v>1</v>
      </c>
      <c r="AU567">
        <f t="shared" si="114"/>
        <v>1</v>
      </c>
      <c r="AV567">
        <f t="shared" si="115"/>
        <v>0</v>
      </c>
      <c r="AX567">
        <f t="shared" si="116"/>
        <v>0</v>
      </c>
    </row>
    <row r="568" spans="1:50" x14ac:dyDescent="0.3">
      <c r="A568">
        <v>32</v>
      </c>
      <c r="B568">
        <v>93</v>
      </c>
      <c r="C568" t="s">
        <v>22</v>
      </c>
      <c r="D568" t="s">
        <v>21</v>
      </c>
      <c r="E568">
        <v>8</v>
      </c>
      <c r="F568">
        <v>93</v>
      </c>
      <c r="G568" t="s">
        <v>19</v>
      </c>
      <c r="H568" t="s">
        <v>21</v>
      </c>
      <c r="I568">
        <v>1</v>
      </c>
      <c r="J568" t="s">
        <v>19</v>
      </c>
      <c r="K568" t="s">
        <v>23</v>
      </c>
      <c r="L568" t="s">
        <v>28</v>
      </c>
      <c r="M568">
        <v>3</v>
      </c>
      <c r="N568" t="s">
        <v>20</v>
      </c>
      <c r="O568" t="s">
        <v>33</v>
      </c>
      <c r="P568" t="s">
        <v>35</v>
      </c>
      <c r="Q568" t="s">
        <v>31</v>
      </c>
      <c r="R568">
        <v>75</v>
      </c>
      <c r="T568">
        <f t="shared" si="108"/>
        <v>0.97983926122748255</v>
      </c>
      <c r="U568">
        <f t="shared" si="117"/>
        <v>71.047391973493589</v>
      </c>
      <c r="AD568">
        <f>(E568 -$Y$7)/$Y$8</f>
        <v>0.66139910137521774</v>
      </c>
      <c r="AE568">
        <f t="shared" si="106"/>
        <v>1</v>
      </c>
      <c r="AG568">
        <f>(A568 -$W$7)/$W$8</f>
        <v>2.0074103212664367</v>
      </c>
      <c r="AH568">
        <f>(B568 -$X$7)/$X$8</f>
        <v>1.1278255641170531</v>
      </c>
      <c r="AI568">
        <f>(F568 -$Z$7)/$Z$8</f>
        <v>1.2452148807609216</v>
      </c>
      <c r="AJ568">
        <f>(I568 -$AA$7)/$AA$8</f>
        <v>-0.40124168605466753</v>
      </c>
      <c r="AK568">
        <f t="shared" si="107"/>
        <v>3.141133078780467E-2</v>
      </c>
      <c r="AL568">
        <f>IF(C568="Low", 1, IF(C568="Medium", 2, IF(C568="High", 3, "")))</f>
        <v>2</v>
      </c>
      <c r="AM568">
        <f>IF(G568="Low", 1, IF(G568="Medium", 2, IF(G568="High", 3, "")))</f>
        <v>3</v>
      </c>
      <c r="AN568">
        <f t="shared" si="109"/>
        <v>3</v>
      </c>
      <c r="AO568">
        <f t="shared" si="110"/>
        <v>3</v>
      </c>
      <c r="AP568">
        <f t="shared" si="111"/>
        <v>0</v>
      </c>
      <c r="AQ568">
        <f>IF(H568="Yes", 1, 0)</f>
        <v>1</v>
      </c>
      <c r="AR568">
        <f>IF(D568="Yes", 1, 0)</f>
        <v>1</v>
      </c>
      <c r="AS568">
        <f t="shared" si="112"/>
        <v>1</v>
      </c>
      <c r="AT568">
        <f t="shared" si="113"/>
        <v>0</v>
      </c>
      <c r="AU568">
        <f t="shared" si="114"/>
        <v>1</v>
      </c>
      <c r="AV568">
        <f t="shared" si="115"/>
        <v>1</v>
      </c>
      <c r="AX568">
        <f t="shared" si="116"/>
        <v>1</v>
      </c>
    </row>
    <row r="569" spans="1:50" x14ac:dyDescent="0.3">
      <c r="A569">
        <v>25</v>
      </c>
      <c r="B569">
        <v>60</v>
      </c>
      <c r="C569" t="s">
        <v>18</v>
      </c>
      <c r="D569" t="s">
        <v>20</v>
      </c>
      <c r="E569">
        <v>8</v>
      </c>
      <c r="F569">
        <v>98</v>
      </c>
      <c r="G569" t="s">
        <v>22</v>
      </c>
      <c r="H569" t="s">
        <v>21</v>
      </c>
      <c r="I569">
        <v>1</v>
      </c>
      <c r="J569" t="s">
        <v>22</v>
      </c>
      <c r="K569" t="s">
        <v>23</v>
      </c>
      <c r="L569" t="s">
        <v>32</v>
      </c>
      <c r="M569">
        <v>5</v>
      </c>
      <c r="N569" t="s">
        <v>20</v>
      </c>
      <c r="O569" t="s">
        <v>33</v>
      </c>
      <c r="P569" t="s">
        <v>26</v>
      </c>
      <c r="Q569" t="s">
        <v>31</v>
      </c>
      <c r="R569">
        <v>67</v>
      </c>
      <c r="T569">
        <f t="shared" si="108"/>
        <v>7.6928906787478449E-2</v>
      </c>
      <c r="U569">
        <f t="shared" si="117"/>
        <v>67.534925009337485</v>
      </c>
      <c r="AD569">
        <f>(E569 -$Y$7)/$Y$8</f>
        <v>0.66139910137521774</v>
      </c>
      <c r="AE569">
        <f t="shared" si="106"/>
        <v>1</v>
      </c>
      <c r="AG569">
        <f>(A569 -$W$7)/$W$8</f>
        <v>0.83882346527122686</v>
      </c>
      <c r="AH569">
        <f>(B569 -$X$7)/$X$8</f>
        <v>-1.7301583453437241</v>
      </c>
      <c r="AI569">
        <f>(F569 -$Z$7)/$Z$8</f>
        <v>1.5924685831578238</v>
      </c>
      <c r="AJ569">
        <f>(I569 -$AA$7)/$AA$8</f>
        <v>-0.40124168605466753</v>
      </c>
      <c r="AK569">
        <f t="shared" si="107"/>
        <v>1.9709876159749602</v>
      </c>
      <c r="AL569">
        <f>IF(C569="Low", 1, IF(C569="Medium", 2, IF(C569="High", 3, "")))</f>
        <v>1</v>
      </c>
      <c r="AM569">
        <f>IF(G569="Low", 1, IF(G569="Medium", 2, IF(G569="High", 3, "")))</f>
        <v>2</v>
      </c>
      <c r="AN569">
        <f t="shared" si="109"/>
        <v>2</v>
      </c>
      <c r="AO569">
        <f t="shared" si="110"/>
        <v>3</v>
      </c>
      <c r="AP569">
        <f t="shared" si="111"/>
        <v>0</v>
      </c>
      <c r="AQ569">
        <f>IF(H569="Yes", 1, 0)</f>
        <v>1</v>
      </c>
      <c r="AR569">
        <f>IF(D569="Yes", 1, 0)</f>
        <v>0</v>
      </c>
      <c r="AS569">
        <f t="shared" si="112"/>
        <v>1</v>
      </c>
      <c r="AT569">
        <f t="shared" si="113"/>
        <v>1</v>
      </c>
      <c r="AU569">
        <f t="shared" si="114"/>
        <v>0</v>
      </c>
      <c r="AV569">
        <f t="shared" si="115"/>
        <v>0</v>
      </c>
      <c r="AX569">
        <f t="shared" si="116"/>
        <v>1</v>
      </c>
    </row>
    <row r="570" spans="1:50" x14ac:dyDescent="0.3">
      <c r="A570">
        <v>18</v>
      </c>
      <c r="B570">
        <v>83</v>
      </c>
      <c r="C570" t="s">
        <v>22</v>
      </c>
      <c r="D570" t="s">
        <v>21</v>
      </c>
      <c r="E570">
        <v>5</v>
      </c>
      <c r="F570">
        <v>66</v>
      </c>
      <c r="G570" t="s">
        <v>22</v>
      </c>
      <c r="H570" t="s">
        <v>21</v>
      </c>
      <c r="I570">
        <v>0</v>
      </c>
      <c r="J570" t="s">
        <v>22</v>
      </c>
      <c r="K570" t="s">
        <v>34</v>
      </c>
      <c r="L570" t="s">
        <v>24</v>
      </c>
      <c r="M570">
        <v>4</v>
      </c>
      <c r="N570" t="s">
        <v>20</v>
      </c>
      <c r="O570" t="s">
        <v>33</v>
      </c>
      <c r="P570" t="s">
        <v>26</v>
      </c>
      <c r="Q570" t="s">
        <v>27</v>
      </c>
      <c r="R570">
        <v>69</v>
      </c>
      <c r="T570">
        <f t="shared" si="108"/>
        <v>0.30274287474073913</v>
      </c>
      <c r="U570">
        <f t="shared" si="117"/>
        <v>68.413377779959163</v>
      </c>
      <c r="AD570">
        <f>(E570 -$Y$7)/$Y$8</f>
        <v>-1.3821849342223185</v>
      </c>
      <c r="AE570">
        <f t="shared" si="106"/>
        <v>0</v>
      </c>
      <c r="AG570">
        <f>(A570 -$W$7)/$W$8</f>
        <v>-0.32976339072398297</v>
      </c>
      <c r="AH570">
        <f>(B570 -$X$7)/$X$8</f>
        <v>0.26176983397742365</v>
      </c>
      <c r="AI570">
        <f>(F570 -$Z$7)/$Z$8</f>
        <v>-0.62995511218235045</v>
      </c>
      <c r="AJ570">
        <f>(I570 -$AA$7)/$AA$8</f>
        <v>-1.213934457288018</v>
      </c>
      <c r="AK570">
        <f t="shared" si="107"/>
        <v>1.0011994733813825</v>
      </c>
      <c r="AL570">
        <f>IF(C570="Low", 1, IF(C570="Medium", 2, IF(C570="High", 3, "")))</f>
        <v>2</v>
      </c>
      <c r="AM570">
        <f>IF(G570="Low", 1, IF(G570="Medium", 2, IF(G570="High", 3, "")))</f>
        <v>2</v>
      </c>
      <c r="AN570">
        <f t="shared" si="109"/>
        <v>2</v>
      </c>
      <c r="AO570">
        <f t="shared" si="110"/>
        <v>3</v>
      </c>
      <c r="AP570">
        <f t="shared" si="111"/>
        <v>1</v>
      </c>
      <c r="AQ570">
        <f>IF(H570="Yes", 1, 0)</f>
        <v>1</v>
      </c>
      <c r="AR570">
        <f>IF(D570="Yes", 1, 0)</f>
        <v>1</v>
      </c>
      <c r="AS570">
        <f t="shared" si="112"/>
        <v>1</v>
      </c>
      <c r="AT570">
        <f t="shared" si="113"/>
        <v>1</v>
      </c>
      <c r="AU570">
        <f t="shared" si="114"/>
        <v>0</v>
      </c>
      <c r="AV570">
        <f t="shared" si="115"/>
        <v>0</v>
      </c>
      <c r="AX570">
        <f t="shared" si="116"/>
        <v>1</v>
      </c>
    </row>
    <row r="571" spans="1:50" x14ac:dyDescent="0.3">
      <c r="A571">
        <v>27</v>
      </c>
      <c r="B571">
        <v>74</v>
      </c>
      <c r="C571" t="s">
        <v>19</v>
      </c>
      <c r="D571" t="s">
        <v>20</v>
      </c>
      <c r="E571">
        <v>8</v>
      </c>
      <c r="F571">
        <v>99</v>
      </c>
      <c r="G571" t="s">
        <v>19</v>
      </c>
      <c r="H571" t="s">
        <v>20</v>
      </c>
      <c r="I571">
        <v>3</v>
      </c>
      <c r="J571" t="s">
        <v>22</v>
      </c>
      <c r="K571" t="s">
        <v>23</v>
      </c>
      <c r="L571" t="s">
        <v>24</v>
      </c>
      <c r="M571">
        <v>4</v>
      </c>
      <c r="N571" t="s">
        <v>20</v>
      </c>
      <c r="O571" t="s">
        <v>25</v>
      </c>
      <c r="P571" t="s">
        <v>26</v>
      </c>
      <c r="Q571" t="s">
        <v>27</v>
      </c>
      <c r="R571">
        <v>71</v>
      </c>
      <c r="T571">
        <f t="shared" si="108"/>
        <v>0.58016288038322461</v>
      </c>
      <c r="U571">
        <f t="shared" si="117"/>
        <v>69.49258636387178</v>
      </c>
      <c r="AD571">
        <f>(E571 -$Y$7)/$Y$8</f>
        <v>0.66139910137521774</v>
      </c>
      <c r="AE571">
        <f t="shared" si="106"/>
        <v>1</v>
      </c>
      <c r="AG571">
        <f>(A571 -$W$7)/$W$8</f>
        <v>1.1727054241270012</v>
      </c>
      <c r="AH571">
        <f>(B571 -$X$7)/$X$8</f>
        <v>-0.51768032314824286</v>
      </c>
      <c r="AI571">
        <f>(F571 -$Z$7)/$Z$8</f>
        <v>1.6619193236372043</v>
      </c>
      <c r="AJ571">
        <f>(I571 -$AA$7)/$AA$8</f>
        <v>1.2241438564120333</v>
      </c>
      <c r="AK571">
        <f t="shared" si="107"/>
        <v>1.0011994733813825</v>
      </c>
      <c r="AL571">
        <f>IF(C571="Low", 1, IF(C571="Medium", 2, IF(C571="High", 3, "")))</f>
        <v>3</v>
      </c>
      <c r="AM571">
        <f>IF(G571="Low", 1, IF(G571="Medium", 2, IF(G571="High", 3, "")))</f>
        <v>3</v>
      </c>
      <c r="AN571">
        <f t="shared" si="109"/>
        <v>2</v>
      </c>
      <c r="AO571">
        <f t="shared" si="110"/>
        <v>1</v>
      </c>
      <c r="AP571">
        <f t="shared" si="111"/>
        <v>1</v>
      </c>
      <c r="AQ571">
        <f>IF(H571="Yes", 1, 0)</f>
        <v>0</v>
      </c>
      <c r="AR571">
        <f>IF(D571="Yes", 1, 0)</f>
        <v>0</v>
      </c>
      <c r="AS571">
        <f t="shared" si="112"/>
        <v>1</v>
      </c>
      <c r="AT571">
        <f t="shared" si="113"/>
        <v>1</v>
      </c>
      <c r="AU571">
        <f t="shared" si="114"/>
        <v>1</v>
      </c>
      <c r="AV571">
        <f t="shared" si="115"/>
        <v>0</v>
      </c>
      <c r="AX571">
        <f t="shared" si="116"/>
        <v>0</v>
      </c>
    </row>
    <row r="572" spans="1:50" x14ac:dyDescent="0.3">
      <c r="A572">
        <v>18</v>
      </c>
      <c r="B572">
        <v>73</v>
      </c>
      <c r="C572" t="s">
        <v>22</v>
      </c>
      <c r="D572" t="s">
        <v>21</v>
      </c>
      <c r="E572">
        <v>5</v>
      </c>
      <c r="F572">
        <v>88</v>
      </c>
      <c r="G572" t="s">
        <v>22</v>
      </c>
      <c r="H572" t="s">
        <v>21</v>
      </c>
      <c r="I572">
        <v>1</v>
      </c>
      <c r="J572" t="s">
        <v>22</v>
      </c>
      <c r="K572" t="s">
        <v>23</v>
      </c>
      <c r="L572" t="s">
        <v>24</v>
      </c>
      <c r="M572">
        <v>5</v>
      </c>
      <c r="N572" t="s">
        <v>20</v>
      </c>
      <c r="O572" t="s">
        <v>29</v>
      </c>
      <c r="P572" t="s">
        <v>26</v>
      </c>
      <c r="Q572" t="s">
        <v>31</v>
      </c>
      <c r="R572">
        <v>66</v>
      </c>
      <c r="T572">
        <f t="shared" si="108"/>
        <v>0.2325997804139302</v>
      </c>
      <c r="U572">
        <f t="shared" si="117"/>
        <v>68.140509825377563</v>
      </c>
      <c r="AD572">
        <f>(E572 -$Y$7)/$Y$8</f>
        <v>-1.3821849342223185</v>
      </c>
      <c r="AE572">
        <f t="shared" si="106"/>
        <v>1</v>
      </c>
      <c r="AG572">
        <f>(A572 -$W$7)/$W$8</f>
        <v>-0.32976339072398297</v>
      </c>
      <c r="AH572">
        <f>(B572 -$X$7)/$X$8</f>
        <v>-0.60428589616220585</v>
      </c>
      <c r="AI572">
        <f>(F572 -$Z$7)/$Z$8</f>
        <v>0.89796117836401934</v>
      </c>
      <c r="AJ572">
        <f>(I572 -$AA$7)/$AA$8</f>
        <v>-0.40124168605466753</v>
      </c>
      <c r="AK572">
        <f t="shared" si="107"/>
        <v>1.9709876159749602</v>
      </c>
      <c r="AL572">
        <f>IF(C572="Low", 1, IF(C572="Medium", 2, IF(C572="High", 3, "")))</f>
        <v>2</v>
      </c>
      <c r="AM572">
        <f>IF(G572="Low", 1, IF(G572="Medium", 2, IF(G572="High", 3, "")))</f>
        <v>2</v>
      </c>
      <c r="AN572">
        <f t="shared" si="109"/>
        <v>2</v>
      </c>
      <c r="AO572">
        <f t="shared" si="110"/>
        <v>2</v>
      </c>
      <c r="AP572">
        <f t="shared" si="111"/>
        <v>1</v>
      </c>
      <c r="AQ572">
        <f>IF(H572="Yes", 1, 0)</f>
        <v>1</v>
      </c>
      <c r="AR572">
        <f>IF(D572="Yes", 1, 0)</f>
        <v>1</v>
      </c>
      <c r="AS572">
        <f t="shared" si="112"/>
        <v>1</v>
      </c>
      <c r="AT572">
        <f t="shared" si="113"/>
        <v>1</v>
      </c>
      <c r="AU572">
        <f t="shared" si="114"/>
        <v>0</v>
      </c>
      <c r="AV572">
        <f t="shared" si="115"/>
        <v>0</v>
      </c>
      <c r="AX572">
        <f t="shared" si="116"/>
        <v>1</v>
      </c>
    </row>
    <row r="573" spans="1:50" x14ac:dyDescent="0.3">
      <c r="A573">
        <v>8</v>
      </c>
      <c r="B573">
        <v>86</v>
      </c>
      <c r="C573" t="s">
        <v>22</v>
      </c>
      <c r="D573" t="s">
        <v>20</v>
      </c>
      <c r="E573">
        <v>6</v>
      </c>
      <c r="F573">
        <v>50</v>
      </c>
      <c r="G573" t="s">
        <v>19</v>
      </c>
      <c r="H573" t="s">
        <v>21</v>
      </c>
      <c r="I573">
        <v>1</v>
      </c>
      <c r="J573" t="s">
        <v>22</v>
      </c>
      <c r="K573" t="s">
        <v>23</v>
      </c>
      <c r="L573" t="s">
        <v>24</v>
      </c>
      <c r="M573">
        <v>2</v>
      </c>
      <c r="N573" t="s">
        <v>20</v>
      </c>
      <c r="O573" t="s">
        <v>29</v>
      </c>
      <c r="P573" t="s">
        <v>26</v>
      </c>
      <c r="Q573" t="s">
        <v>27</v>
      </c>
      <c r="R573">
        <v>65</v>
      </c>
      <c r="T573">
        <f t="shared" si="108"/>
        <v>-8.5399101076621964E-3</v>
      </c>
      <c r="U573">
        <f t="shared" si="117"/>
        <v>67.202437521146166</v>
      </c>
      <c r="AD573">
        <f>(E573 -$Y$7)/$Y$8</f>
        <v>-0.70099025568980644</v>
      </c>
      <c r="AE573">
        <f t="shared" si="106"/>
        <v>1</v>
      </c>
      <c r="AG573">
        <f>(A573 -$W$7)/$W$8</f>
        <v>-1.9991731850028542</v>
      </c>
      <c r="AH573">
        <f>(B573 -$X$7)/$X$8</f>
        <v>0.52158655301931256</v>
      </c>
      <c r="AI573">
        <f>(F573 -$Z$7)/$Z$8</f>
        <v>-1.7411669598524377</v>
      </c>
      <c r="AJ573">
        <f>(I573 -$AA$7)/$AA$8</f>
        <v>-0.40124168605466753</v>
      </c>
      <c r="AK573">
        <f t="shared" si="107"/>
        <v>-0.93837681180577304</v>
      </c>
      <c r="AL573">
        <f>IF(C573="Low", 1, IF(C573="Medium", 2, IF(C573="High", 3, "")))</f>
        <v>2</v>
      </c>
      <c r="AM573">
        <f>IF(G573="Low", 1, IF(G573="Medium", 2, IF(G573="High", 3, "")))</f>
        <v>3</v>
      </c>
      <c r="AN573">
        <f t="shared" si="109"/>
        <v>2</v>
      </c>
      <c r="AO573">
        <f t="shared" si="110"/>
        <v>2</v>
      </c>
      <c r="AP573">
        <f t="shared" si="111"/>
        <v>1</v>
      </c>
      <c r="AQ573">
        <f>IF(H573="Yes", 1, 0)</f>
        <v>1</v>
      </c>
      <c r="AR573">
        <f>IF(D573="Yes", 1, 0)</f>
        <v>0</v>
      </c>
      <c r="AS573">
        <f t="shared" si="112"/>
        <v>1</v>
      </c>
      <c r="AT573">
        <f t="shared" si="113"/>
        <v>1</v>
      </c>
      <c r="AU573">
        <f t="shared" si="114"/>
        <v>0</v>
      </c>
      <c r="AV573">
        <f t="shared" si="115"/>
        <v>0</v>
      </c>
      <c r="AX573">
        <f t="shared" si="116"/>
        <v>1</v>
      </c>
    </row>
    <row r="574" spans="1:50" x14ac:dyDescent="0.3">
      <c r="A574">
        <v>14</v>
      </c>
      <c r="B574">
        <v>94</v>
      </c>
      <c r="C574" t="s">
        <v>19</v>
      </c>
      <c r="D574" t="s">
        <v>20</v>
      </c>
      <c r="E574">
        <v>7</v>
      </c>
      <c r="F574">
        <v>74</v>
      </c>
      <c r="G574" t="s">
        <v>22</v>
      </c>
      <c r="H574" t="s">
        <v>21</v>
      </c>
      <c r="I574">
        <v>1</v>
      </c>
      <c r="J574" t="s">
        <v>22</v>
      </c>
      <c r="K574" t="s">
        <v>34</v>
      </c>
      <c r="L574" t="s">
        <v>24</v>
      </c>
      <c r="M574">
        <v>5</v>
      </c>
      <c r="N574" t="s">
        <v>20</v>
      </c>
      <c r="O574" t="s">
        <v>29</v>
      </c>
      <c r="P574" t="s">
        <v>26</v>
      </c>
      <c r="Q574" t="s">
        <v>27</v>
      </c>
      <c r="R574">
        <v>70</v>
      </c>
      <c r="T574">
        <f t="shared" si="108"/>
        <v>0.50126114763653751</v>
      </c>
      <c r="U574">
        <f t="shared" si="117"/>
        <v>69.185645892622787</v>
      </c>
      <c r="AD574">
        <f>(E574 -$Y$7)/$Y$8</f>
        <v>-1.9795577157294329E-2</v>
      </c>
      <c r="AE574">
        <f t="shared" si="106"/>
        <v>0</v>
      </c>
      <c r="AG574">
        <f>(A574 -$W$7)/$W$8</f>
        <v>-0.9975273084355315</v>
      </c>
      <c r="AH574">
        <f>(B574 -$X$7)/$X$8</f>
        <v>1.2144311371310161</v>
      </c>
      <c r="AI574">
        <f>(F574 -$Z$7)/$Z$8</f>
        <v>-7.4349188347306888E-2</v>
      </c>
      <c r="AJ574">
        <f>(I574 -$AA$7)/$AA$8</f>
        <v>-0.40124168605466753</v>
      </c>
      <c r="AK574">
        <f t="shared" si="107"/>
        <v>1.9709876159749602</v>
      </c>
      <c r="AL574">
        <f>IF(C574="Low", 1, IF(C574="Medium", 2, IF(C574="High", 3, "")))</f>
        <v>3</v>
      </c>
      <c r="AM574">
        <f>IF(G574="Low", 1, IF(G574="Medium", 2, IF(G574="High", 3, "")))</f>
        <v>2</v>
      </c>
      <c r="AN574">
        <f t="shared" si="109"/>
        <v>2</v>
      </c>
      <c r="AO574">
        <f t="shared" si="110"/>
        <v>2</v>
      </c>
      <c r="AP574">
        <f t="shared" si="111"/>
        <v>1</v>
      </c>
      <c r="AQ574">
        <f>IF(H574="Yes", 1, 0)</f>
        <v>1</v>
      </c>
      <c r="AR574">
        <f>IF(D574="Yes", 1, 0)</f>
        <v>0</v>
      </c>
      <c r="AS574">
        <f t="shared" si="112"/>
        <v>1</v>
      </c>
      <c r="AT574">
        <f t="shared" si="113"/>
        <v>1</v>
      </c>
      <c r="AU574">
        <f t="shared" si="114"/>
        <v>1</v>
      </c>
      <c r="AV574">
        <f t="shared" si="115"/>
        <v>0</v>
      </c>
      <c r="AX574">
        <f t="shared" si="116"/>
        <v>0</v>
      </c>
    </row>
    <row r="575" spans="1:50" x14ac:dyDescent="0.3">
      <c r="A575">
        <v>9</v>
      </c>
      <c r="B575">
        <v>84</v>
      </c>
      <c r="C575" t="s">
        <v>19</v>
      </c>
      <c r="D575" t="s">
        <v>20</v>
      </c>
      <c r="E575">
        <v>7</v>
      </c>
      <c r="F575">
        <v>92</v>
      </c>
      <c r="G575" t="s">
        <v>19</v>
      </c>
      <c r="H575" t="s">
        <v>21</v>
      </c>
      <c r="I575">
        <v>1</v>
      </c>
      <c r="J575" t="s">
        <v>19</v>
      </c>
      <c r="K575" t="s">
        <v>23</v>
      </c>
      <c r="L575" t="s">
        <v>28</v>
      </c>
      <c r="M575">
        <v>4</v>
      </c>
      <c r="N575" t="s">
        <v>20</v>
      </c>
      <c r="O575" t="s">
        <v>33</v>
      </c>
      <c r="P575" t="s">
        <v>26</v>
      </c>
      <c r="Q575" t="s">
        <v>27</v>
      </c>
      <c r="R575">
        <v>66</v>
      </c>
      <c r="T575">
        <f t="shared" si="108"/>
        <v>0.31232348114560199</v>
      </c>
      <c r="U575">
        <f t="shared" si="117"/>
        <v>68.450647884713405</v>
      </c>
      <c r="AD575">
        <f>(E575 -$Y$7)/$Y$8</f>
        <v>-1.9795577157294329E-2</v>
      </c>
      <c r="AE575">
        <f t="shared" si="106"/>
        <v>1</v>
      </c>
      <c r="AG575">
        <f>(A575 -$W$7)/$W$8</f>
        <v>-1.8322322055749671</v>
      </c>
      <c r="AH575">
        <f>(B575 -$X$7)/$X$8</f>
        <v>0.34837540699138664</v>
      </c>
      <c r="AI575">
        <f>(F575 -$Z$7)/$Z$8</f>
        <v>1.1757641402815411</v>
      </c>
      <c r="AJ575">
        <f>(I575 -$AA$7)/$AA$8</f>
        <v>-0.40124168605466753</v>
      </c>
      <c r="AK575">
        <f t="shared" si="107"/>
        <v>1.0011994733813825</v>
      </c>
      <c r="AL575">
        <f>IF(C575="Low", 1, IF(C575="Medium", 2, IF(C575="High", 3, "")))</f>
        <v>3</v>
      </c>
      <c r="AM575">
        <f>IF(G575="Low", 1, IF(G575="Medium", 2, IF(G575="High", 3, "")))</f>
        <v>3</v>
      </c>
      <c r="AN575">
        <f t="shared" si="109"/>
        <v>3</v>
      </c>
      <c r="AO575">
        <f t="shared" si="110"/>
        <v>3</v>
      </c>
      <c r="AP575">
        <f t="shared" si="111"/>
        <v>0</v>
      </c>
      <c r="AQ575">
        <f>IF(H575="Yes", 1, 0)</f>
        <v>1</v>
      </c>
      <c r="AR575">
        <f>IF(D575="Yes", 1, 0)</f>
        <v>0</v>
      </c>
      <c r="AS575">
        <f t="shared" si="112"/>
        <v>1</v>
      </c>
      <c r="AT575">
        <f t="shared" si="113"/>
        <v>1</v>
      </c>
      <c r="AU575">
        <f t="shared" si="114"/>
        <v>0</v>
      </c>
      <c r="AV575">
        <f t="shared" si="115"/>
        <v>0</v>
      </c>
      <c r="AX575">
        <f t="shared" si="116"/>
        <v>1</v>
      </c>
    </row>
    <row r="576" spans="1:50" x14ac:dyDescent="0.3">
      <c r="A576">
        <v>18</v>
      </c>
      <c r="B576">
        <v>94</v>
      </c>
      <c r="C576" t="s">
        <v>19</v>
      </c>
      <c r="D576" t="s">
        <v>21</v>
      </c>
      <c r="E576">
        <v>8</v>
      </c>
      <c r="F576">
        <v>77</v>
      </c>
      <c r="G576" t="s">
        <v>22</v>
      </c>
      <c r="H576" t="s">
        <v>21</v>
      </c>
      <c r="I576">
        <v>3</v>
      </c>
      <c r="J576" t="s">
        <v>19</v>
      </c>
      <c r="K576" t="s">
        <v>23</v>
      </c>
      <c r="L576" t="s">
        <v>24</v>
      </c>
      <c r="M576">
        <v>4</v>
      </c>
      <c r="N576" t="s">
        <v>20</v>
      </c>
      <c r="O576" t="s">
        <v>33</v>
      </c>
      <c r="P576" t="s">
        <v>26</v>
      </c>
      <c r="Q576" t="s">
        <v>27</v>
      </c>
      <c r="R576">
        <v>74</v>
      </c>
      <c r="T576">
        <f t="shared" si="108"/>
        <v>0.82166940034127844</v>
      </c>
      <c r="U576">
        <f t="shared" si="117"/>
        <v>70.432085693799266</v>
      </c>
      <c r="AD576">
        <f>(E576 -$Y$7)/$Y$8</f>
        <v>0.66139910137521774</v>
      </c>
      <c r="AE576">
        <f t="shared" si="106"/>
        <v>1</v>
      </c>
      <c r="AG576">
        <f>(A576 -$W$7)/$W$8</f>
        <v>-0.32976339072398297</v>
      </c>
      <c r="AH576">
        <f>(B576 -$X$7)/$X$8</f>
        <v>1.2144311371310161</v>
      </c>
      <c r="AI576">
        <f>(F576 -$Z$7)/$Z$8</f>
        <v>0.13400303309083447</v>
      </c>
      <c r="AJ576">
        <f>(I576 -$AA$7)/$AA$8</f>
        <v>1.2241438564120333</v>
      </c>
      <c r="AK576">
        <f t="shared" si="107"/>
        <v>1.0011994733813825</v>
      </c>
      <c r="AL576">
        <f>IF(C576="Low", 1, IF(C576="Medium", 2, IF(C576="High", 3, "")))</f>
        <v>3</v>
      </c>
      <c r="AM576">
        <f>IF(G576="Low", 1, IF(G576="Medium", 2, IF(G576="High", 3, "")))</f>
        <v>2</v>
      </c>
      <c r="AN576">
        <f t="shared" si="109"/>
        <v>3</v>
      </c>
      <c r="AO576">
        <f t="shared" si="110"/>
        <v>3</v>
      </c>
      <c r="AP576">
        <f t="shared" si="111"/>
        <v>1</v>
      </c>
      <c r="AQ576">
        <f>IF(H576="Yes", 1, 0)</f>
        <v>1</v>
      </c>
      <c r="AR576">
        <f>IF(D576="Yes", 1, 0)</f>
        <v>1</v>
      </c>
      <c r="AS576">
        <f t="shared" si="112"/>
        <v>1</v>
      </c>
      <c r="AT576">
        <f t="shared" si="113"/>
        <v>1</v>
      </c>
      <c r="AU576">
        <f t="shared" si="114"/>
        <v>1</v>
      </c>
      <c r="AV576">
        <f t="shared" si="115"/>
        <v>1</v>
      </c>
      <c r="AX576">
        <f t="shared" si="116"/>
        <v>1</v>
      </c>
    </row>
    <row r="577" spans="1:50" x14ac:dyDescent="0.3">
      <c r="A577">
        <v>20</v>
      </c>
      <c r="B577">
        <v>71</v>
      </c>
      <c r="C577" t="s">
        <v>19</v>
      </c>
      <c r="D577" t="s">
        <v>20</v>
      </c>
      <c r="E577">
        <v>8</v>
      </c>
      <c r="F577">
        <v>77</v>
      </c>
      <c r="G577" t="s">
        <v>22</v>
      </c>
      <c r="H577" t="s">
        <v>21</v>
      </c>
      <c r="I577">
        <v>0</v>
      </c>
      <c r="J577" t="s">
        <v>22</v>
      </c>
      <c r="K577" t="s">
        <v>34</v>
      </c>
      <c r="L577" t="s">
        <v>32</v>
      </c>
      <c r="M577">
        <v>4</v>
      </c>
      <c r="N577" t="s">
        <v>20</v>
      </c>
      <c r="O577" t="s">
        <v>25</v>
      </c>
      <c r="P577" t="s">
        <v>30</v>
      </c>
      <c r="Q577" t="s">
        <v>27</v>
      </c>
      <c r="R577">
        <v>66</v>
      </c>
      <c r="T577">
        <f t="shared" si="108"/>
        <v>6.0368208459917194E-3</v>
      </c>
      <c r="U577">
        <f t="shared" si="117"/>
        <v>67.259143356524305</v>
      </c>
      <c r="AD577">
        <f>(E577 -$Y$7)/$Y$8</f>
        <v>0.66139910137521774</v>
      </c>
      <c r="AE577">
        <f t="shared" si="106"/>
        <v>0</v>
      </c>
      <c r="AG577">
        <f>(A577 -$W$7)/$W$8</f>
        <v>4.1185681317912485E-3</v>
      </c>
      <c r="AH577">
        <f>(B577 -$X$7)/$X$8</f>
        <v>-0.77749704219013172</v>
      </c>
      <c r="AI577">
        <f>(F577 -$Z$7)/$Z$8</f>
        <v>0.13400303309083447</v>
      </c>
      <c r="AJ577">
        <f>(I577 -$AA$7)/$AA$8</f>
        <v>-1.213934457288018</v>
      </c>
      <c r="AK577">
        <f t="shared" si="107"/>
        <v>1.0011994733813825</v>
      </c>
      <c r="AL577">
        <f>IF(C577="Low", 1, IF(C577="Medium", 2, IF(C577="High", 3, "")))</f>
        <v>3</v>
      </c>
      <c r="AM577">
        <f>IF(G577="Low", 1, IF(G577="Medium", 2, IF(G577="High", 3, "")))</f>
        <v>2</v>
      </c>
      <c r="AN577">
        <f t="shared" si="109"/>
        <v>2</v>
      </c>
      <c r="AO577">
        <f t="shared" si="110"/>
        <v>1</v>
      </c>
      <c r="AP577">
        <f t="shared" si="111"/>
        <v>0</v>
      </c>
      <c r="AQ577">
        <f>IF(H577="Yes", 1, 0)</f>
        <v>1</v>
      </c>
      <c r="AR577">
        <f>IF(D577="Yes", 1, 0)</f>
        <v>0</v>
      </c>
      <c r="AS577">
        <f t="shared" si="112"/>
        <v>1</v>
      </c>
      <c r="AT577">
        <f t="shared" si="113"/>
        <v>0</v>
      </c>
      <c r="AU577">
        <f t="shared" si="114"/>
        <v>0</v>
      </c>
      <c r="AV577">
        <f t="shared" si="115"/>
        <v>0</v>
      </c>
      <c r="AX577">
        <f t="shared" si="116"/>
        <v>1</v>
      </c>
    </row>
    <row r="578" spans="1:50" x14ac:dyDescent="0.3">
      <c r="A578">
        <v>30</v>
      </c>
      <c r="B578">
        <v>81</v>
      </c>
      <c r="C578" t="s">
        <v>22</v>
      </c>
      <c r="D578" t="s">
        <v>20</v>
      </c>
      <c r="E578">
        <v>8</v>
      </c>
      <c r="F578">
        <v>72</v>
      </c>
      <c r="G578" t="s">
        <v>18</v>
      </c>
      <c r="H578" t="s">
        <v>21</v>
      </c>
      <c r="I578">
        <v>0</v>
      </c>
      <c r="J578" t="s">
        <v>22</v>
      </c>
      <c r="K578" t="s">
        <v>23</v>
      </c>
      <c r="L578" t="s">
        <v>32</v>
      </c>
      <c r="M578">
        <v>2</v>
      </c>
      <c r="N578" t="s">
        <v>20</v>
      </c>
      <c r="O578" t="s">
        <v>25</v>
      </c>
      <c r="P578" t="s">
        <v>30</v>
      </c>
      <c r="Q578" t="s">
        <v>27</v>
      </c>
      <c r="R578">
        <v>68</v>
      </c>
      <c r="T578">
        <f t="shared" si="108"/>
        <v>0.27669007932834611</v>
      </c>
      <c r="U578">
        <f t="shared" si="117"/>
        <v>68.312028202163376</v>
      </c>
      <c r="AD578">
        <f>(E578 -$Y$7)/$Y$8</f>
        <v>0.66139910137521774</v>
      </c>
      <c r="AE578">
        <f t="shared" si="106"/>
        <v>1</v>
      </c>
      <c r="AG578">
        <f>(A578 -$W$7)/$W$8</f>
        <v>1.6735283624106625</v>
      </c>
      <c r="AH578">
        <f>(B578 -$X$7)/$X$8</f>
        <v>8.8558687949497769E-2</v>
      </c>
      <c r="AI578">
        <f>(F578 -$Z$7)/$Z$8</f>
        <v>-0.21325066930606779</v>
      </c>
      <c r="AJ578">
        <f>(I578 -$AA$7)/$AA$8</f>
        <v>-1.213934457288018</v>
      </c>
      <c r="AK578">
        <f t="shared" si="107"/>
        <v>-0.93837681180577304</v>
      </c>
      <c r="AL578">
        <f>IF(C578="Low", 1, IF(C578="Medium", 2, IF(C578="High", 3, "")))</f>
        <v>2</v>
      </c>
      <c r="AM578">
        <f>IF(G578="Low", 1, IF(G578="Medium", 2, IF(G578="High", 3, "")))</f>
        <v>1</v>
      </c>
      <c r="AN578">
        <f t="shared" si="109"/>
        <v>2</v>
      </c>
      <c r="AO578">
        <f t="shared" si="110"/>
        <v>1</v>
      </c>
      <c r="AP578">
        <f t="shared" si="111"/>
        <v>0</v>
      </c>
      <c r="AQ578">
        <f>IF(H578="Yes", 1, 0)</f>
        <v>1</v>
      </c>
      <c r="AR578">
        <f>IF(D578="Yes", 1, 0)</f>
        <v>0</v>
      </c>
      <c r="AS578">
        <f t="shared" si="112"/>
        <v>1</v>
      </c>
      <c r="AT578">
        <f t="shared" si="113"/>
        <v>0</v>
      </c>
      <c r="AU578">
        <f t="shared" si="114"/>
        <v>0</v>
      </c>
      <c r="AV578">
        <f t="shared" si="115"/>
        <v>0</v>
      </c>
      <c r="AX578">
        <f t="shared" si="116"/>
        <v>1</v>
      </c>
    </row>
    <row r="579" spans="1:50" x14ac:dyDescent="0.3">
      <c r="A579">
        <v>22</v>
      </c>
      <c r="B579">
        <v>78</v>
      </c>
      <c r="C579" t="s">
        <v>22</v>
      </c>
      <c r="D579" t="s">
        <v>21</v>
      </c>
      <c r="E579">
        <v>5</v>
      </c>
      <c r="F579">
        <v>70</v>
      </c>
      <c r="G579" t="s">
        <v>22</v>
      </c>
      <c r="H579" t="s">
        <v>21</v>
      </c>
      <c r="I579">
        <v>2</v>
      </c>
      <c r="J579" t="s">
        <v>22</v>
      </c>
      <c r="K579" t="s">
        <v>23</v>
      </c>
      <c r="L579" t="s">
        <v>24</v>
      </c>
      <c r="M579">
        <v>1</v>
      </c>
      <c r="N579" t="s">
        <v>20</v>
      </c>
      <c r="O579" t="s">
        <v>29</v>
      </c>
      <c r="P579" t="s">
        <v>26</v>
      </c>
      <c r="Q579" t="s">
        <v>27</v>
      </c>
      <c r="R579">
        <v>68</v>
      </c>
      <c r="T579">
        <f t="shared" si="108"/>
        <v>0.32777058137252502</v>
      </c>
      <c r="U579">
        <f t="shared" si="117"/>
        <v>68.510739596999429</v>
      </c>
      <c r="AD579">
        <f>(E579 -$Y$7)/$Y$8</f>
        <v>-1.3821849342223185</v>
      </c>
      <c r="AE579">
        <f t="shared" si="106"/>
        <v>1</v>
      </c>
      <c r="AG579">
        <f>(A579 -$W$7)/$W$8</f>
        <v>0.3380005269875655</v>
      </c>
      <c r="AH579">
        <f>(B579 -$X$7)/$X$8</f>
        <v>-0.1712580310923911</v>
      </c>
      <c r="AI579">
        <f>(F579 -$Z$7)/$Z$8</f>
        <v>-0.35215215026482866</v>
      </c>
      <c r="AJ579">
        <f>(I579 -$AA$7)/$AA$8</f>
        <v>0.41145108517868284</v>
      </c>
      <c r="AK579">
        <f t="shared" si="107"/>
        <v>-1.9081649543993509</v>
      </c>
      <c r="AL579">
        <f>IF(C579="Low", 1, IF(C579="Medium", 2, IF(C579="High", 3, "")))</f>
        <v>2</v>
      </c>
      <c r="AM579">
        <f>IF(G579="Low", 1, IF(G579="Medium", 2, IF(G579="High", 3, "")))</f>
        <v>2</v>
      </c>
      <c r="AN579">
        <f t="shared" si="109"/>
        <v>2</v>
      </c>
      <c r="AO579">
        <f t="shared" si="110"/>
        <v>2</v>
      </c>
      <c r="AP579">
        <f t="shared" si="111"/>
        <v>1</v>
      </c>
      <c r="AQ579">
        <f>IF(H579="Yes", 1, 0)</f>
        <v>1</v>
      </c>
      <c r="AR579">
        <f>IF(D579="Yes", 1, 0)</f>
        <v>1</v>
      </c>
      <c r="AS579">
        <f t="shared" si="112"/>
        <v>1</v>
      </c>
      <c r="AT579">
        <f t="shared" si="113"/>
        <v>1</v>
      </c>
      <c r="AU579">
        <f t="shared" si="114"/>
        <v>0</v>
      </c>
      <c r="AV579">
        <f t="shared" si="115"/>
        <v>0</v>
      </c>
      <c r="AX579">
        <f t="shared" si="116"/>
        <v>1</v>
      </c>
    </row>
    <row r="580" spans="1:50" x14ac:dyDescent="0.3">
      <c r="A580">
        <v>19</v>
      </c>
      <c r="B580">
        <v>60</v>
      </c>
      <c r="C580" t="s">
        <v>22</v>
      </c>
      <c r="D580" t="s">
        <v>20</v>
      </c>
      <c r="E580">
        <v>10</v>
      </c>
      <c r="F580">
        <v>51</v>
      </c>
      <c r="G580" t="s">
        <v>22</v>
      </c>
      <c r="H580" t="s">
        <v>21</v>
      </c>
      <c r="I580">
        <v>0</v>
      </c>
      <c r="J580" t="s">
        <v>22</v>
      </c>
      <c r="K580" t="s">
        <v>23</v>
      </c>
      <c r="L580" t="s">
        <v>24</v>
      </c>
      <c r="M580">
        <v>3</v>
      </c>
      <c r="N580" t="s">
        <v>21</v>
      </c>
      <c r="O580" t="s">
        <v>29</v>
      </c>
      <c r="P580" t="s">
        <v>26</v>
      </c>
      <c r="Q580" t="s">
        <v>31</v>
      </c>
      <c r="R580">
        <v>62</v>
      </c>
      <c r="T580">
        <f t="shared" si="108"/>
        <v>-0.32528818182450059</v>
      </c>
      <c r="U580">
        <f t="shared" si="117"/>
        <v>65.970235636553795</v>
      </c>
      <c r="AD580">
        <f>(E580 -$Y$7)/$Y$8</f>
        <v>2.0237884584402419</v>
      </c>
      <c r="AE580">
        <f t="shared" si="106"/>
        <v>1</v>
      </c>
      <c r="AG580">
        <f>(A580 -$W$7)/$W$8</f>
        <v>-0.16282241129609587</v>
      </c>
      <c r="AH580">
        <f>(B580 -$X$7)/$X$8</f>
        <v>-1.7301583453437241</v>
      </c>
      <c r="AI580">
        <f>(F580 -$Z$7)/$Z$8</f>
        <v>-1.6717162193730573</v>
      </c>
      <c r="AJ580">
        <f>(I580 -$AA$7)/$AA$8</f>
        <v>-1.213934457288018</v>
      </c>
      <c r="AK580">
        <f t="shared" si="107"/>
        <v>3.141133078780467E-2</v>
      </c>
      <c r="AL580">
        <f>IF(C580="Low", 1, IF(C580="Medium", 2, IF(C580="High", 3, "")))</f>
        <v>2</v>
      </c>
      <c r="AM580">
        <f>IF(G580="Low", 1, IF(G580="Medium", 2, IF(G580="High", 3, "")))</f>
        <v>2</v>
      </c>
      <c r="AN580">
        <f t="shared" si="109"/>
        <v>2</v>
      </c>
      <c r="AO580">
        <f t="shared" si="110"/>
        <v>2</v>
      </c>
      <c r="AP580">
        <f t="shared" si="111"/>
        <v>1</v>
      </c>
      <c r="AQ580">
        <f>IF(H580="Yes", 1, 0)</f>
        <v>1</v>
      </c>
      <c r="AR580">
        <f>IF(D580="Yes", 1, 0)</f>
        <v>0</v>
      </c>
      <c r="AS580">
        <f t="shared" si="112"/>
        <v>0</v>
      </c>
      <c r="AT580">
        <f t="shared" si="113"/>
        <v>1</v>
      </c>
      <c r="AU580">
        <f t="shared" si="114"/>
        <v>0</v>
      </c>
      <c r="AV580">
        <f t="shared" si="115"/>
        <v>0</v>
      </c>
      <c r="AX580">
        <f t="shared" si="116"/>
        <v>1</v>
      </c>
    </row>
    <row r="581" spans="1:50" x14ac:dyDescent="0.3">
      <c r="A581">
        <v>25</v>
      </c>
      <c r="B581">
        <v>82</v>
      </c>
      <c r="C581" t="s">
        <v>22</v>
      </c>
      <c r="D581" t="s">
        <v>21</v>
      </c>
      <c r="E581">
        <v>7</v>
      </c>
      <c r="F581">
        <v>81</v>
      </c>
      <c r="G581" t="s">
        <v>22</v>
      </c>
      <c r="H581" t="s">
        <v>21</v>
      </c>
      <c r="I581">
        <v>2</v>
      </c>
      <c r="J581" t="s">
        <v>22</v>
      </c>
      <c r="K581" t="s">
        <v>34</v>
      </c>
      <c r="L581" t="s">
        <v>32</v>
      </c>
      <c r="M581">
        <v>2</v>
      </c>
      <c r="N581" t="s">
        <v>20</v>
      </c>
      <c r="O581" t="s">
        <v>33</v>
      </c>
      <c r="P581" t="s">
        <v>30</v>
      </c>
      <c r="Q581" t="s">
        <v>27</v>
      </c>
      <c r="R581">
        <v>71</v>
      </c>
      <c r="T581">
        <f t="shared" si="108"/>
        <v>0.45723971252339346</v>
      </c>
      <c r="U581">
        <f t="shared" si="117"/>
        <v>69.014395407135154</v>
      </c>
      <c r="AD581">
        <f>(E581 -$Y$7)/$Y$8</f>
        <v>-1.9795577157294329E-2</v>
      </c>
      <c r="AE581">
        <f t="shared" si="106"/>
        <v>0</v>
      </c>
      <c r="AG581">
        <f>(A581 -$W$7)/$W$8</f>
        <v>0.83882346527122686</v>
      </c>
      <c r="AH581">
        <f>(B581 -$X$7)/$X$8</f>
        <v>0.17516426096346072</v>
      </c>
      <c r="AI581">
        <f>(F581 -$Z$7)/$Z$8</f>
        <v>0.41180599500835624</v>
      </c>
      <c r="AJ581">
        <f>(I581 -$AA$7)/$AA$8</f>
        <v>0.41145108517868284</v>
      </c>
      <c r="AK581">
        <f t="shared" si="107"/>
        <v>-0.93837681180577304</v>
      </c>
      <c r="AL581">
        <f>IF(C581="Low", 1, IF(C581="Medium", 2, IF(C581="High", 3, "")))</f>
        <v>2</v>
      </c>
      <c r="AM581">
        <f>IF(G581="Low", 1, IF(G581="Medium", 2, IF(G581="High", 3, "")))</f>
        <v>2</v>
      </c>
      <c r="AN581">
        <f t="shared" si="109"/>
        <v>2</v>
      </c>
      <c r="AO581">
        <f t="shared" si="110"/>
        <v>3</v>
      </c>
      <c r="AP581">
        <f t="shared" si="111"/>
        <v>0</v>
      </c>
      <c r="AQ581">
        <f>IF(H581="Yes", 1, 0)</f>
        <v>1</v>
      </c>
      <c r="AR581">
        <f>IF(D581="Yes", 1, 0)</f>
        <v>1</v>
      </c>
      <c r="AS581">
        <f t="shared" si="112"/>
        <v>1</v>
      </c>
      <c r="AT581">
        <f t="shared" si="113"/>
        <v>0</v>
      </c>
      <c r="AU581">
        <f t="shared" si="114"/>
        <v>1</v>
      </c>
      <c r="AV581">
        <f t="shared" si="115"/>
        <v>0</v>
      </c>
      <c r="AX581">
        <f t="shared" si="116"/>
        <v>0</v>
      </c>
    </row>
    <row r="582" spans="1:50" x14ac:dyDescent="0.3">
      <c r="A582">
        <v>7</v>
      </c>
      <c r="B582">
        <v>86</v>
      </c>
      <c r="C582" t="s">
        <v>22</v>
      </c>
      <c r="D582" t="s">
        <v>20</v>
      </c>
      <c r="E582">
        <v>9</v>
      </c>
      <c r="F582">
        <v>88</v>
      </c>
      <c r="G582" t="s">
        <v>22</v>
      </c>
      <c r="H582" t="s">
        <v>21</v>
      </c>
      <c r="I582">
        <v>2</v>
      </c>
      <c r="J582" t="s">
        <v>22</v>
      </c>
      <c r="K582" t="s">
        <v>23</v>
      </c>
      <c r="L582" t="s">
        <v>28</v>
      </c>
      <c r="M582">
        <v>2</v>
      </c>
      <c r="N582" t="s">
        <v>20</v>
      </c>
      <c r="O582" t="s">
        <v>29</v>
      </c>
      <c r="P582" t="s">
        <v>26</v>
      </c>
      <c r="Q582" t="s">
        <v>31</v>
      </c>
      <c r="R582">
        <v>63</v>
      </c>
      <c r="T582">
        <f t="shared" si="108"/>
        <v>6.0540942323478439E-2</v>
      </c>
      <c r="U582">
        <f t="shared" si="117"/>
        <v>67.471173183359952</v>
      </c>
      <c r="AD582">
        <f>(E582 -$Y$7)/$Y$8</f>
        <v>1.3425937799077299</v>
      </c>
      <c r="AE582">
        <f t="shared" si="106"/>
        <v>1</v>
      </c>
      <c r="AG582">
        <f>(A582 -$W$7)/$W$8</f>
        <v>-2.1661141644307413</v>
      </c>
      <c r="AH582">
        <f>(B582 -$X$7)/$X$8</f>
        <v>0.52158655301931256</v>
      </c>
      <c r="AI582">
        <f>(F582 -$Z$7)/$Z$8</f>
        <v>0.89796117836401934</v>
      </c>
      <c r="AJ582">
        <f>(I582 -$AA$7)/$AA$8</f>
        <v>0.41145108517868284</v>
      </c>
      <c r="AK582">
        <f t="shared" si="107"/>
        <v>-0.93837681180577304</v>
      </c>
      <c r="AL582">
        <f>IF(C582="Low", 1, IF(C582="Medium", 2, IF(C582="High", 3, "")))</f>
        <v>2</v>
      </c>
      <c r="AM582">
        <f>IF(G582="Low", 1, IF(G582="Medium", 2, IF(G582="High", 3, "")))</f>
        <v>2</v>
      </c>
      <c r="AN582">
        <f t="shared" si="109"/>
        <v>2</v>
      </c>
      <c r="AO582">
        <f t="shared" si="110"/>
        <v>2</v>
      </c>
      <c r="AP582">
        <f t="shared" si="111"/>
        <v>0</v>
      </c>
      <c r="AQ582">
        <f>IF(H582="Yes", 1, 0)</f>
        <v>1</v>
      </c>
      <c r="AR582">
        <f>IF(D582="Yes", 1, 0)</f>
        <v>0</v>
      </c>
      <c r="AS582">
        <f t="shared" si="112"/>
        <v>1</v>
      </c>
      <c r="AT582">
        <f t="shared" si="113"/>
        <v>1</v>
      </c>
      <c r="AU582">
        <f t="shared" si="114"/>
        <v>0</v>
      </c>
      <c r="AV582">
        <f t="shared" si="115"/>
        <v>0</v>
      </c>
      <c r="AX582">
        <f t="shared" si="116"/>
        <v>1</v>
      </c>
    </row>
    <row r="583" spans="1:50" x14ac:dyDescent="0.3">
      <c r="A583">
        <v>21</v>
      </c>
      <c r="B583">
        <v>84</v>
      </c>
      <c r="C583" t="s">
        <v>19</v>
      </c>
      <c r="D583" t="s">
        <v>20</v>
      </c>
      <c r="E583">
        <v>4</v>
      </c>
      <c r="F583">
        <v>90</v>
      </c>
      <c r="G583" t="s">
        <v>22</v>
      </c>
      <c r="H583" t="s">
        <v>21</v>
      </c>
      <c r="I583">
        <v>2</v>
      </c>
      <c r="J583" t="s">
        <v>18</v>
      </c>
      <c r="K583" t="s">
        <v>23</v>
      </c>
      <c r="L583" t="s">
        <v>32</v>
      </c>
      <c r="M583">
        <v>3</v>
      </c>
      <c r="N583" t="s">
        <v>20</v>
      </c>
      <c r="O583" t="s">
        <v>25</v>
      </c>
      <c r="P583" t="s">
        <v>35</v>
      </c>
      <c r="Q583" t="s">
        <v>27</v>
      </c>
      <c r="R583">
        <v>69</v>
      </c>
      <c r="T583">
        <f t="shared" si="108"/>
        <v>0.35495303713232312</v>
      </c>
      <c r="U583">
        <f t="shared" si="117"/>
        <v>68.616483735818321</v>
      </c>
      <c r="AD583">
        <f>(E583 -$Y$7)/$Y$8</f>
        <v>-2.0633796127548307</v>
      </c>
      <c r="AE583">
        <f t="shared" ref="AE583:AE646" si="118">IF(K583="Public", 1, 0)</f>
        <v>1</v>
      </c>
      <c r="AG583">
        <f>(A583 -$W$7)/$W$8</f>
        <v>0.17105954755967837</v>
      </c>
      <c r="AH583">
        <f>(B583 -$X$7)/$X$8</f>
        <v>0.34837540699138664</v>
      </c>
      <c r="AI583">
        <f>(F583 -$Z$7)/$Z$8</f>
        <v>1.0368626593227803</v>
      </c>
      <c r="AJ583">
        <f>(I583 -$AA$7)/$AA$8</f>
        <v>0.41145108517868284</v>
      </c>
      <c r="AK583">
        <f t="shared" ref="AK583:AK646" si="119">(M583 -$AB$7)/$AB$8</f>
        <v>3.141133078780467E-2</v>
      </c>
      <c r="AL583">
        <f>IF(C583="Low", 1, IF(C583="Medium", 2, IF(C583="High", 3, "")))</f>
        <v>3</v>
      </c>
      <c r="AM583">
        <f>IF(G583="Low", 1, IF(G583="Medium", 2, IF(G583="High", 3, "")))</f>
        <v>2</v>
      </c>
      <c r="AN583">
        <f t="shared" si="109"/>
        <v>1</v>
      </c>
      <c r="AO583">
        <f t="shared" si="110"/>
        <v>1</v>
      </c>
      <c r="AP583">
        <f t="shared" si="111"/>
        <v>0</v>
      </c>
      <c r="AQ583">
        <f>IF(H583="Yes", 1, 0)</f>
        <v>1</v>
      </c>
      <c r="AR583">
        <f>IF(D583="Yes", 1, 0)</f>
        <v>0</v>
      </c>
      <c r="AS583">
        <f t="shared" si="112"/>
        <v>1</v>
      </c>
      <c r="AT583">
        <f t="shared" si="113"/>
        <v>0</v>
      </c>
      <c r="AU583">
        <f t="shared" si="114"/>
        <v>0</v>
      </c>
      <c r="AV583">
        <f t="shared" si="115"/>
        <v>0</v>
      </c>
      <c r="AX583">
        <f t="shared" si="116"/>
        <v>1</v>
      </c>
    </row>
    <row r="584" spans="1:50" x14ac:dyDescent="0.3">
      <c r="A584">
        <v>25</v>
      </c>
      <c r="B584">
        <v>89</v>
      </c>
      <c r="C584" t="s">
        <v>22</v>
      </c>
      <c r="D584" t="s">
        <v>21</v>
      </c>
      <c r="E584">
        <v>7</v>
      </c>
      <c r="F584">
        <v>81</v>
      </c>
      <c r="G584" t="s">
        <v>19</v>
      </c>
      <c r="H584" t="s">
        <v>21</v>
      </c>
      <c r="I584">
        <v>3</v>
      </c>
      <c r="J584" t="s">
        <v>22</v>
      </c>
      <c r="K584" t="s">
        <v>23</v>
      </c>
      <c r="L584" t="s">
        <v>28</v>
      </c>
      <c r="M584">
        <v>0</v>
      </c>
      <c r="N584" t="s">
        <v>20</v>
      </c>
      <c r="O584" t="s">
        <v>29</v>
      </c>
      <c r="P584" t="s">
        <v>26</v>
      </c>
      <c r="Q584" t="s">
        <v>27</v>
      </c>
      <c r="R584">
        <v>71</v>
      </c>
      <c r="T584">
        <f t="shared" ref="T584:T647" si="120" xml:space="preserve"> -0.428939123 + (0.162668673*AG584 ) + (0.215822964*AH584 ) + (0.066497984*AI584 ) + (0.052633968*AJ584 ) + (0.01715737*AK584 ) + (0.084014125*AL584 ) + (0.047438308* AM584) + (0.050178802*AN584 ) + (0.044245992*AO584 ) + (0.074596718*AP584 ) + (0.087859865* AQ584) + (0.034592709*AR584 ) + (0.060530552*AS584 ) + (0.063854922*AT584 )</f>
        <v>0.66462446813768272</v>
      </c>
      <c r="U584">
        <f t="shared" si="117"/>
        <v>69.82115556818853</v>
      </c>
      <c r="AD584">
        <f>(E584 -$Y$7)/$Y$8</f>
        <v>-1.9795577157294329E-2</v>
      </c>
      <c r="AE584">
        <f t="shared" si="118"/>
        <v>1</v>
      </c>
      <c r="AG584">
        <f>(A584 -$W$7)/$W$8</f>
        <v>0.83882346527122686</v>
      </c>
      <c r="AH584">
        <f>(B584 -$X$7)/$X$8</f>
        <v>0.78140327206120141</v>
      </c>
      <c r="AI584">
        <f>(F584 -$Z$7)/$Z$8</f>
        <v>0.41180599500835624</v>
      </c>
      <c r="AJ584">
        <f>(I584 -$AA$7)/$AA$8</f>
        <v>1.2241438564120333</v>
      </c>
      <c r="AK584">
        <f t="shared" si="119"/>
        <v>-2.8779530969929286</v>
      </c>
      <c r="AL584">
        <f>IF(C584="Low", 1, IF(C584="Medium", 2, IF(C584="High", 3, "")))</f>
        <v>2</v>
      </c>
      <c r="AM584">
        <f>IF(G584="Low", 1, IF(G584="Medium", 2, IF(G584="High", 3, "")))</f>
        <v>3</v>
      </c>
      <c r="AN584">
        <f t="shared" ref="AN584:AN647" si="121">IF(J584="Low", 1, IF(J584="Medium", 2, IF(J584="High", 3, "")))</f>
        <v>2</v>
      </c>
      <c r="AO584">
        <f t="shared" ref="AO584:AO647" si="122">IF(O584="High School", 1, IF(O584="College", 2, IF(O584="Postgraduate", 3, "")))</f>
        <v>2</v>
      </c>
      <c r="AP584">
        <f t="shared" ref="AP584:AP647" si="123">IF(L584="Positive", 1, 0)</f>
        <v>0</v>
      </c>
      <c r="AQ584">
        <f>IF(H584="Yes", 1, 0)</f>
        <v>1</v>
      </c>
      <c r="AR584">
        <f>IF(D584="Yes", 1, 0)</f>
        <v>1</v>
      </c>
      <c r="AS584">
        <f t="shared" ref="AS584:AS647" si="124">IF(N584="No", 1, 0)</f>
        <v>1</v>
      </c>
      <c r="AT584">
        <f t="shared" ref="AT584:AT647" si="125">IF(P584="Near", 1, 0)</f>
        <v>1</v>
      </c>
      <c r="AU584">
        <f t="shared" ref="AU584:AU647" si="126">IF(R584&gt;=70, 1, 0)</f>
        <v>1</v>
      </c>
      <c r="AV584">
        <f t="shared" ref="AV584:AV647" si="127">IF(U584&gt;=70, 1, 0)</f>
        <v>0</v>
      </c>
      <c r="AX584">
        <f t="shared" ref="AX584:AX647" si="128">IF(AU584=AV584,1,0)</f>
        <v>0</v>
      </c>
    </row>
    <row r="585" spans="1:50" x14ac:dyDescent="0.3">
      <c r="A585">
        <v>11</v>
      </c>
      <c r="B585">
        <v>83</v>
      </c>
      <c r="C585" t="s">
        <v>19</v>
      </c>
      <c r="D585" t="s">
        <v>21</v>
      </c>
      <c r="E585">
        <v>5</v>
      </c>
      <c r="F585">
        <v>67</v>
      </c>
      <c r="G585" t="s">
        <v>22</v>
      </c>
      <c r="H585" t="s">
        <v>21</v>
      </c>
      <c r="I585">
        <v>1</v>
      </c>
      <c r="J585" t="s">
        <v>22</v>
      </c>
      <c r="K585" t="s">
        <v>23</v>
      </c>
      <c r="L585" t="s">
        <v>24</v>
      </c>
      <c r="M585">
        <v>2</v>
      </c>
      <c r="N585" t="s">
        <v>20</v>
      </c>
      <c r="O585" t="s">
        <v>33</v>
      </c>
      <c r="P585" t="s">
        <v>26</v>
      </c>
      <c r="Q585" t="s">
        <v>27</v>
      </c>
      <c r="R585">
        <v>66</v>
      </c>
      <c r="T585">
        <f t="shared" si="120"/>
        <v>0.2107800781666882</v>
      </c>
      <c r="U585">
        <f t="shared" ref="U585:U648" si="129" xml:space="preserve"> (T585*$S$8)+$S$7</f>
        <v>68.055627663007527</v>
      </c>
      <c r="AD585">
        <f>(E585 -$Y$7)/$Y$8</f>
        <v>-1.3821849342223185</v>
      </c>
      <c r="AE585">
        <f t="shared" si="118"/>
        <v>1</v>
      </c>
      <c r="AG585">
        <f>(A585 -$W$7)/$W$8</f>
        <v>-1.4983502467191929</v>
      </c>
      <c r="AH585">
        <f>(B585 -$X$7)/$X$8</f>
        <v>0.26176983397742365</v>
      </c>
      <c r="AI585">
        <f>(F585 -$Z$7)/$Z$8</f>
        <v>-0.56050437170297007</v>
      </c>
      <c r="AJ585">
        <f>(I585 -$AA$7)/$AA$8</f>
        <v>-0.40124168605466753</v>
      </c>
      <c r="AK585">
        <f t="shared" si="119"/>
        <v>-0.93837681180577304</v>
      </c>
      <c r="AL585">
        <f>IF(C585="Low", 1, IF(C585="Medium", 2, IF(C585="High", 3, "")))</f>
        <v>3</v>
      </c>
      <c r="AM585">
        <f>IF(G585="Low", 1, IF(G585="Medium", 2, IF(G585="High", 3, "")))</f>
        <v>2</v>
      </c>
      <c r="AN585">
        <f t="shared" si="121"/>
        <v>2</v>
      </c>
      <c r="AO585">
        <f t="shared" si="122"/>
        <v>3</v>
      </c>
      <c r="AP585">
        <f t="shared" si="123"/>
        <v>1</v>
      </c>
      <c r="AQ585">
        <f>IF(H585="Yes", 1, 0)</f>
        <v>1</v>
      </c>
      <c r="AR585">
        <f>IF(D585="Yes", 1, 0)</f>
        <v>1</v>
      </c>
      <c r="AS585">
        <f t="shared" si="124"/>
        <v>1</v>
      </c>
      <c r="AT585">
        <f t="shared" si="125"/>
        <v>1</v>
      </c>
      <c r="AU585">
        <f t="shared" si="126"/>
        <v>0</v>
      </c>
      <c r="AV585">
        <f t="shared" si="127"/>
        <v>0</v>
      </c>
      <c r="AX585">
        <f t="shared" si="128"/>
        <v>1</v>
      </c>
    </row>
    <row r="586" spans="1:50" x14ac:dyDescent="0.3">
      <c r="A586">
        <v>27</v>
      </c>
      <c r="B586">
        <v>63</v>
      </c>
      <c r="C586" t="s">
        <v>22</v>
      </c>
      <c r="D586" t="s">
        <v>20</v>
      </c>
      <c r="E586">
        <v>6</v>
      </c>
      <c r="F586">
        <v>51</v>
      </c>
      <c r="G586" t="s">
        <v>18</v>
      </c>
      <c r="H586" t="s">
        <v>21</v>
      </c>
      <c r="I586">
        <v>0</v>
      </c>
      <c r="J586" t="s">
        <v>22</v>
      </c>
      <c r="K586" t="s">
        <v>23</v>
      </c>
      <c r="L586" t="s">
        <v>24</v>
      </c>
      <c r="M586">
        <v>2</v>
      </c>
      <c r="N586" t="s">
        <v>20</v>
      </c>
      <c r="O586" t="s">
        <v>33</v>
      </c>
      <c r="P586" t="s">
        <v>30</v>
      </c>
      <c r="Q586" t="s">
        <v>27</v>
      </c>
      <c r="R586">
        <v>64</v>
      </c>
      <c r="T586">
        <f t="shared" si="120"/>
        <v>-7.5120926665377966E-2</v>
      </c>
      <c r="U586">
        <f t="shared" si="129"/>
        <v>66.943426623830717</v>
      </c>
      <c r="AD586">
        <f>(E586 -$Y$7)/$Y$8</f>
        <v>-0.70099025568980644</v>
      </c>
      <c r="AE586">
        <f t="shared" si="118"/>
        <v>1</v>
      </c>
      <c r="AG586">
        <f>(A586 -$W$7)/$W$8</f>
        <v>1.1727054241270012</v>
      </c>
      <c r="AH586">
        <f>(B586 -$X$7)/$X$8</f>
        <v>-1.4703416263018354</v>
      </c>
      <c r="AI586">
        <f>(F586 -$Z$7)/$Z$8</f>
        <v>-1.6717162193730573</v>
      </c>
      <c r="AJ586">
        <f>(I586 -$AA$7)/$AA$8</f>
        <v>-1.213934457288018</v>
      </c>
      <c r="AK586">
        <f t="shared" si="119"/>
        <v>-0.93837681180577304</v>
      </c>
      <c r="AL586">
        <f>IF(C586="Low", 1, IF(C586="Medium", 2, IF(C586="High", 3, "")))</f>
        <v>2</v>
      </c>
      <c r="AM586">
        <f>IF(G586="Low", 1, IF(G586="Medium", 2, IF(G586="High", 3, "")))</f>
        <v>1</v>
      </c>
      <c r="AN586">
        <f t="shared" si="121"/>
        <v>2</v>
      </c>
      <c r="AO586">
        <f t="shared" si="122"/>
        <v>3</v>
      </c>
      <c r="AP586">
        <f t="shared" si="123"/>
        <v>1</v>
      </c>
      <c r="AQ586">
        <f>IF(H586="Yes", 1, 0)</f>
        <v>1</v>
      </c>
      <c r="AR586">
        <f>IF(D586="Yes", 1, 0)</f>
        <v>0</v>
      </c>
      <c r="AS586">
        <f t="shared" si="124"/>
        <v>1</v>
      </c>
      <c r="AT586">
        <f t="shared" si="125"/>
        <v>0</v>
      </c>
      <c r="AU586">
        <f t="shared" si="126"/>
        <v>0</v>
      </c>
      <c r="AV586">
        <f t="shared" si="127"/>
        <v>0</v>
      </c>
      <c r="AX586">
        <f t="shared" si="128"/>
        <v>1</v>
      </c>
    </row>
    <row r="587" spans="1:50" x14ac:dyDescent="0.3">
      <c r="A587">
        <v>22</v>
      </c>
      <c r="B587">
        <v>65</v>
      </c>
      <c r="C587" t="s">
        <v>22</v>
      </c>
      <c r="D587" t="s">
        <v>21</v>
      </c>
      <c r="E587">
        <v>7</v>
      </c>
      <c r="F587">
        <v>95</v>
      </c>
      <c r="G587" t="s">
        <v>18</v>
      </c>
      <c r="H587" t="s">
        <v>21</v>
      </c>
      <c r="I587">
        <v>3</v>
      </c>
      <c r="J587" t="s">
        <v>22</v>
      </c>
      <c r="K587" t="s">
        <v>23</v>
      </c>
      <c r="L587" t="s">
        <v>24</v>
      </c>
      <c r="M587">
        <v>2</v>
      </c>
      <c r="N587" t="s">
        <v>20</v>
      </c>
      <c r="O587" t="s">
        <v>25</v>
      </c>
      <c r="P587" t="s">
        <v>30</v>
      </c>
      <c r="Q587" t="s">
        <v>31</v>
      </c>
      <c r="R587">
        <v>65</v>
      </c>
      <c r="T587">
        <f t="shared" si="120"/>
        <v>0.1041148453328985</v>
      </c>
      <c r="U587">
        <f t="shared" si="129"/>
        <v>67.640682696754396</v>
      </c>
      <c r="AD587">
        <f>(E587 -$Y$7)/$Y$8</f>
        <v>-1.9795577157294329E-2</v>
      </c>
      <c r="AE587">
        <f t="shared" si="118"/>
        <v>1</v>
      </c>
      <c r="AG587">
        <f>(A587 -$W$7)/$W$8</f>
        <v>0.3380005269875655</v>
      </c>
      <c r="AH587">
        <f>(B587 -$X$7)/$X$8</f>
        <v>-1.2971304802739094</v>
      </c>
      <c r="AI587">
        <f>(F587 -$Z$7)/$Z$8</f>
        <v>1.3841163617196826</v>
      </c>
      <c r="AJ587">
        <f>(I587 -$AA$7)/$AA$8</f>
        <v>1.2241438564120333</v>
      </c>
      <c r="AK587">
        <f t="shared" si="119"/>
        <v>-0.93837681180577304</v>
      </c>
      <c r="AL587">
        <f>IF(C587="Low", 1, IF(C587="Medium", 2, IF(C587="High", 3, "")))</f>
        <v>2</v>
      </c>
      <c r="AM587">
        <f>IF(G587="Low", 1, IF(G587="Medium", 2, IF(G587="High", 3, "")))</f>
        <v>1</v>
      </c>
      <c r="AN587">
        <f t="shared" si="121"/>
        <v>2</v>
      </c>
      <c r="AO587">
        <f t="shared" si="122"/>
        <v>1</v>
      </c>
      <c r="AP587">
        <f t="shared" si="123"/>
        <v>1</v>
      </c>
      <c r="AQ587">
        <f>IF(H587="Yes", 1, 0)</f>
        <v>1</v>
      </c>
      <c r="AR587">
        <f>IF(D587="Yes", 1, 0)</f>
        <v>1</v>
      </c>
      <c r="AS587">
        <f t="shared" si="124"/>
        <v>1</v>
      </c>
      <c r="AT587">
        <f t="shared" si="125"/>
        <v>0</v>
      </c>
      <c r="AU587">
        <f t="shared" si="126"/>
        <v>0</v>
      </c>
      <c r="AV587">
        <f t="shared" si="127"/>
        <v>0</v>
      </c>
      <c r="AX587">
        <f t="shared" si="128"/>
        <v>1</v>
      </c>
    </row>
    <row r="588" spans="1:50" x14ac:dyDescent="0.3">
      <c r="A588">
        <v>18</v>
      </c>
      <c r="B588">
        <v>84</v>
      </c>
      <c r="C588" t="s">
        <v>22</v>
      </c>
      <c r="D588" t="s">
        <v>20</v>
      </c>
      <c r="E588">
        <v>6</v>
      </c>
      <c r="F588">
        <v>71</v>
      </c>
      <c r="G588" t="s">
        <v>22</v>
      </c>
      <c r="H588" t="s">
        <v>21</v>
      </c>
      <c r="I588">
        <v>4</v>
      </c>
      <c r="J588" t="s">
        <v>18</v>
      </c>
      <c r="K588" t="s">
        <v>23</v>
      </c>
      <c r="L588" t="s">
        <v>24</v>
      </c>
      <c r="M588">
        <v>2</v>
      </c>
      <c r="N588" t="s">
        <v>20</v>
      </c>
      <c r="O588" t="s">
        <v>25</v>
      </c>
      <c r="P588" t="s">
        <v>26</v>
      </c>
      <c r="Q588" t="s">
        <v>31</v>
      </c>
      <c r="R588">
        <v>69</v>
      </c>
      <c r="T588">
        <f t="shared" si="120"/>
        <v>0.30908547564498945</v>
      </c>
      <c r="U588">
        <f t="shared" si="129"/>
        <v>68.438051520860967</v>
      </c>
      <c r="AD588">
        <f>(E588 -$Y$7)/$Y$8</f>
        <v>-0.70099025568980644</v>
      </c>
      <c r="AE588">
        <f t="shared" si="118"/>
        <v>1</v>
      </c>
      <c r="AG588">
        <f>(A588 -$W$7)/$W$8</f>
        <v>-0.32976339072398297</v>
      </c>
      <c r="AH588">
        <f>(B588 -$X$7)/$X$8</f>
        <v>0.34837540699138664</v>
      </c>
      <c r="AI588">
        <f>(F588 -$Z$7)/$Z$8</f>
        <v>-0.28270140978544822</v>
      </c>
      <c r="AJ588">
        <f>(I588 -$AA$7)/$AA$8</f>
        <v>2.0368366276453838</v>
      </c>
      <c r="AK588">
        <f t="shared" si="119"/>
        <v>-0.93837681180577304</v>
      </c>
      <c r="AL588">
        <f>IF(C588="Low", 1, IF(C588="Medium", 2, IF(C588="High", 3, "")))</f>
        <v>2</v>
      </c>
      <c r="AM588">
        <f>IF(G588="Low", 1, IF(G588="Medium", 2, IF(G588="High", 3, "")))</f>
        <v>2</v>
      </c>
      <c r="AN588">
        <f t="shared" si="121"/>
        <v>1</v>
      </c>
      <c r="AO588">
        <f t="shared" si="122"/>
        <v>1</v>
      </c>
      <c r="AP588">
        <f t="shared" si="123"/>
        <v>1</v>
      </c>
      <c r="AQ588">
        <f>IF(H588="Yes", 1, 0)</f>
        <v>1</v>
      </c>
      <c r="AR588">
        <f>IF(D588="Yes", 1, 0)</f>
        <v>0</v>
      </c>
      <c r="AS588">
        <f t="shared" si="124"/>
        <v>1</v>
      </c>
      <c r="AT588">
        <f t="shared" si="125"/>
        <v>1</v>
      </c>
      <c r="AU588">
        <f t="shared" si="126"/>
        <v>0</v>
      </c>
      <c r="AV588">
        <f t="shared" si="127"/>
        <v>0</v>
      </c>
      <c r="AX588">
        <f t="shared" si="128"/>
        <v>1</v>
      </c>
    </row>
    <row r="589" spans="1:50" x14ac:dyDescent="0.3">
      <c r="A589">
        <v>24</v>
      </c>
      <c r="B589">
        <v>71</v>
      </c>
      <c r="C589" t="s">
        <v>22</v>
      </c>
      <c r="D589" t="s">
        <v>20</v>
      </c>
      <c r="E589">
        <v>9</v>
      </c>
      <c r="F589">
        <v>80</v>
      </c>
      <c r="G589" t="s">
        <v>22</v>
      </c>
      <c r="H589" t="s">
        <v>21</v>
      </c>
      <c r="I589">
        <v>2</v>
      </c>
      <c r="J589" t="s">
        <v>19</v>
      </c>
      <c r="K589" t="s">
        <v>34</v>
      </c>
      <c r="L589" t="s">
        <v>24</v>
      </c>
      <c r="M589">
        <v>3</v>
      </c>
      <c r="N589" t="s">
        <v>20</v>
      </c>
      <c r="O589" t="s">
        <v>25</v>
      </c>
      <c r="P589" t="s">
        <v>26</v>
      </c>
      <c r="Q589" t="s">
        <v>31</v>
      </c>
      <c r="R589">
        <v>66</v>
      </c>
      <c r="T589">
        <f t="shared" si="120"/>
        <v>0.30204388755073269</v>
      </c>
      <c r="U589">
        <f t="shared" si="129"/>
        <v>68.410658607007846</v>
      </c>
      <c r="AD589">
        <f>(E589 -$Y$7)/$Y$8</f>
        <v>1.3425937799077299</v>
      </c>
      <c r="AE589">
        <f t="shared" si="118"/>
        <v>0</v>
      </c>
      <c r="AG589">
        <f>(A589 -$W$7)/$W$8</f>
        <v>0.67188248584333976</v>
      </c>
      <c r="AH589">
        <f>(B589 -$X$7)/$X$8</f>
        <v>-0.77749704219013172</v>
      </c>
      <c r="AI589">
        <f>(F589 -$Z$7)/$Z$8</f>
        <v>0.34235525452897581</v>
      </c>
      <c r="AJ589">
        <f>(I589 -$AA$7)/$AA$8</f>
        <v>0.41145108517868284</v>
      </c>
      <c r="AK589">
        <f t="shared" si="119"/>
        <v>3.141133078780467E-2</v>
      </c>
      <c r="AL589">
        <f>IF(C589="Low", 1, IF(C589="Medium", 2, IF(C589="High", 3, "")))</f>
        <v>2</v>
      </c>
      <c r="AM589">
        <f>IF(G589="Low", 1, IF(G589="Medium", 2, IF(G589="High", 3, "")))</f>
        <v>2</v>
      </c>
      <c r="AN589">
        <f t="shared" si="121"/>
        <v>3</v>
      </c>
      <c r="AO589">
        <f t="shared" si="122"/>
        <v>1</v>
      </c>
      <c r="AP589">
        <f t="shared" si="123"/>
        <v>1</v>
      </c>
      <c r="AQ589">
        <f>IF(H589="Yes", 1, 0)</f>
        <v>1</v>
      </c>
      <c r="AR589">
        <f>IF(D589="Yes", 1, 0)</f>
        <v>0</v>
      </c>
      <c r="AS589">
        <f t="shared" si="124"/>
        <v>1</v>
      </c>
      <c r="AT589">
        <f t="shared" si="125"/>
        <v>1</v>
      </c>
      <c r="AU589">
        <f t="shared" si="126"/>
        <v>0</v>
      </c>
      <c r="AV589">
        <f t="shared" si="127"/>
        <v>0</v>
      </c>
      <c r="AX589">
        <f t="shared" si="128"/>
        <v>1</v>
      </c>
    </row>
    <row r="590" spans="1:50" x14ac:dyDescent="0.3">
      <c r="A590">
        <v>34</v>
      </c>
      <c r="B590">
        <v>63</v>
      </c>
      <c r="C590" t="s">
        <v>22</v>
      </c>
      <c r="D590" t="s">
        <v>21</v>
      </c>
      <c r="E590">
        <v>10</v>
      </c>
      <c r="F590">
        <v>60</v>
      </c>
      <c r="G590" t="s">
        <v>18</v>
      </c>
      <c r="H590" t="s">
        <v>21</v>
      </c>
      <c r="I590">
        <v>1</v>
      </c>
      <c r="J590" t="s">
        <v>22</v>
      </c>
      <c r="K590" t="s">
        <v>23</v>
      </c>
      <c r="L590" t="s">
        <v>28</v>
      </c>
      <c r="M590">
        <v>4</v>
      </c>
      <c r="N590" t="s">
        <v>20</v>
      </c>
      <c r="O590" t="s">
        <v>25</v>
      </c>
      <c r="P590" t="s">
        <v>26</v>
      </c>
      <c r="Q590" t="s">
        <v>31</v>
      </c>
      <c r="R590">
        <v>67</v>
      </c>
      <c r="T590">
        <f t="shared" si="120"/>
        <v>0.1679487568303879</v>
      </c>
      <c r="U590">
        <f t="shared" si="129"/>
        <v>67.889006912137731</v>
      </c>
      <c r="AD590">
        <f>(E590 -$Y$7)/$Y$8</f>
        <v>2.0237884584402419</v>
      </c>
      <c r="AE590">
        <f t="shared" si="118"/>
        <v>1</v>
      </c>
      <c r="AG590">
        <f>(A590 -$W$7)/$W$8</f>
        <v>2.3412922801222109</v>
      </c>
      <c r="AH590">
        <f>(B590 -$X$7)/$X$8</f>
        <v>-1.4703416263018354</v>
      </c>
      <c r="AI590">
        <f>(F590 -$Z$7)/$Z$8</f>
        <v>-1.0466595550586331</v>
      </c>
      <c r="AJ590">
        <f>(I590 -$AA$7)/$AA$8</f>
        <v>-0.40124168605466753</v>
      </c>
      <c r="AK590">
        <f t="shared" si="119"/>
        <v>1.0011994733813825</v>
      </c>
      <c r="AL590">
        <f>IF(C590="Low", 1, IF(C590="Medium", 2, IF(C590="High", 3, "")))</f>
        <v>2</v>
      </c>
      <c r="AM590">
        <f>IF(G590="Low", 1, IF(G590="Medium", 2, IF(G590="High", 3, "")))</f>
        <v>1</v>
      </c>
      <c r="AN590">
        <f t="shared" si="121"/>
        <v>2</v>
      </c>
      <c r="AO590">
        <f t="shared" si="122"/>
        <v>1</v>
      </c>
      <c r="AP590">
        <f t="shared" si="123"/>
        <v>0</v>
      </c>
      <c r="AQ590">
        <f>IF(H590="Yes", 1, 0)</f>
        <v>1</v>
      </c>
      <c r="AR590">
        <f>IF(D590="Yes", 1, 0)</f>
        <v>1</v>
      </c>
      <c r="AS590">
        <f t="shared" si="124"/>
        <v>1</v>
      </c>
      <c r="AT590">
        <f t="shared" si="125"/>
        <v>1</v>
      </c>
      <c r="AU590">
        <f t="shared" si="126"/>
        <v>0</v>
      </c>
      <c r="AV590">
        <f t="shared" si="127"/>
        <v>0</v>
      </c>
      <c r="AX590">
        <f t="shared" si="128"/>
        <v>1</v>
      </c>
    </row>
    <row r="591" spans="1:50" x14ac:dyDescent="0.3">
      <c r="A591">
        <v>21</v>
      </c>
      <c r="B591">
        <v>77</v>
      </c>
      <c r="C591" t="s">
        <v>22</v>
      </c>
      <c r="D591" t="s">
        <v>21</v>
      </c>
      <c r="E591">
        <v>6</v>
      </c>
      <c r="F591">
        <v>57</v>
      </c>
      <c r="G591" t="s">
        <v>22</v>
      </c>
      <c r="H591" t="s">
        <v>21</v>
      </c>
      <c r="I591">
        <v>4</v>
      </c>
      <c r="J591" t="s">
        <v>22</v>
      </c>
      <c r="K591" t="s">
        <v>23</v>
      </c>
      <c r="L591" t="s">
        <v>28</v>
      </c>
      <c r="M591">
        <v>5</v>
      </c>
      <c r="N591" t="s">
        <v>20</v>
      </c>
      <c r="O591" t="s">
        <v>25</v>
      </c>
      <c r="P591" t="s">
        <v>35</v>
      </c>
      <c r="Q591" t="s">
        <v>27</v>
      </c>
      <c r="R591">
        <v>65</v>
      </c>
      <c r="T591">
        <f t="shared" si="120"/>
        <v>0.19129361189967869</v>
      </c>
      <c r="U591">
        <f t="shared" si="129"/>
        <v>67.979822165070289</v>
      </c>
      <c r="AD591">
        <f>(E591 -$Y$7)/$Y$8</f>
        <v>-0.70099025568980644</v>
      </c>
      <c r="AE591">
        <f t="shared" si="118"/>
        <v>1</v>
      </c>
      <c r="AG591">
        <f>(A591 -$W$7)/$W$8</f>
        <v>0.17105954755967837</v>
      </c>
      <c r="AH591">
        <f>(B591 -$X$7)/$X$8</f>
        <v>-0.25786360410635406</v>
      </c>
      <c r="AI591">
        <f>(F591 -$Z$7)/$Z$8</f>
        <v>-1.2550117764967745</v>
      </c>
      <c r="AJ591">
        <f>(I591 -$AA$7)/$AA$8</f>
        <v>2.0368366276453838</v>
      </c>
      <c r="AK591">
        <f t="shared" si="119"/>
        <v>1.9709876159749602</v>
      </c>
      <c r="AL591">
        <f>IF(C591="Low", 1, IF(C591="Medium", 2, IF(C591="High", 3, "")))</f>
        <v>2</v>
      </c>
      <c r="AM591">
        <f>IF(G591="Low", 1, IF(G591="Medium", 2, IF(G591="High", 3, "")))</f>
        <v>2</v>
      </c>
      <c r="AN591">
        <f t="shared" si="121"/>
        <v>2</v>
      </c>
      <c r="AO591">
        <f t="shared" si="122"/>
        <v>1</v>
      </c>
      <c r="AP591">
        <f t="shared" si="123"/>
        <v>0</v>
      </c>
      <c r="AQ591">
        <f>IF(H591="Yes", 1, 0)</f>
        <v>1</v>
      </c>
      <c r="AR591">
        <f>IF(D591="Yes", 1, 0)</f>
        <v>1</v>
      </c>
      <c r="AS591">
        <f t="shared" si="124"/>
        <v>1</v>
      </c>
      <c r="AT591">
        <f t="shared" si="125"/>
        <v>0</v>
      </c>
      <c r="AU591">
        <f t="shared" si="126"/>
        <v>0</v>
      </c>
      <c r="AV591">
        <f t="shared" si="127"/>
        <v>0</v>
      </c>
      <c r="AX591">
        <f t="shared" si="128"/>
        <v>1</v>
      </c>
    </row>
    <row r="592" spans="1:50" x14ac:dyDescent="0.3">
      <c r="A592">
        <v>21</v>
      </c>
      <c r="B592">
        <v>82</v>
      </c>
      <c r="C592" t="s">
        <v>18</v>
      </c>
      <c r="D592" t="s">
        <v>21</v>
      </c>
      <c r="E592">
        <v>6</v>
      </c>
      <c r="F592">
        <v>54</v>
      </c>
      <c r="G592" t="s">
        <v>19</v>
      </c>
      <c r="H592" t="s">
        <v>21</v>
      </c>
      <c r="I592">
        <v>3</v>
      </c>
      <c r="J592" t="s">
        <v>22</v>
      </c>
      <c r="K592" t="s">
        <v>23</v>
      </c>
      <c r="L592" t="s">
        <v>28</v>
      </c>
      <c r="M592">
        <v>2</v>
      </c>
      <c r="N592" t="s">
        <v>20</v>
      </c>
      <c r="O592" t="s">
        <v>29</v>
      </c>
      <c r="P592" t="s">
        <v>30</v>
      </c>
      <c r="Q592" t="s">
        <v>27</v>
      </c>
      <c r="R592">
        <v>65</v>
      </c>
      <c r="T592">
        <f t="shared" si="120"/>
        <v>0.18587385427888037</v>
      </c>
      <c r="U592">
        <f t="shared" si="129"/>
        <v>67.95873843344269</v>
      </c>
      <c r="AD592">
        <f>(E592 -$Y$7)/$Y$8</f>
        <v>-0.70099025568980644</v>
      </c>
      <c r="AE592">
        <f t="shared" si="118"/>
        <v>1</v>
      </c>
      <c r="AG592">
        <f>(A592 -$W$7)/$W$8</f>
        <v>0.17105954755967837</v>
      </c>
      <c r="AH592">
        <f>(B592 -$X$7)/$X$8</f>
        <v>0.17516426096346072</v>
      </c>
      <c r="AI592">
        <f>(F592 -$Z$7)/$Z$8</f>
        <v>-1.4633639979349158</v>
      </c>
      <c r="AJ592">
        <f>(I592 -$AA$7)/$AA$8</f>
        <v>1.2241438564120333</v>
      </c>
      <c r="AK592">
        <f t="shared" si="119"/>
        <v>-0.93837681180577304</v>
      </c>
      <c r="AL592">
        <f>IF(C592="Low", 1, IF(C592="Medium", 2, IF(C592="High", 3, "")))</f>
        <v>1</v>
      </c>
      <c r="AM592">
        <f>IF(G592="Low", 1, IF(G592="Medium", 2, IF(G592="High", 3, "")))</f>
        <v>3</v>
      </c>
      <c r="AN592">
        <f t="shared" si="121"/>
        <v>2</v>
      </c>
      <c r="AO592">
        <f t="shared" si="122"/>
        <v>2</v>
      </c>
      <c r="AP592">
        <f t="shared" si="123"/>
        <v>0</v>
      </c>
      <c r="AQ592">
        <f>IF(H592="Yes", 1, 0)</f>
        <v>1</v>
      </c>
      <c r="AR592">
        <f>IF(D592="Yes", 1, 0)</f>
        <v>1</v>
      </c>
      <c r="AS592">
        <f t="shared" si="124"/>
        <v>1</v>
      </c>
      <c r="AT592">
        <f t="shared" si="125"/>
        <v>0</v>
      </c>
      <c r="AU592">
        <f t="shared" si="126"/>
        <v>0</v>
      </c>
      <c r="AV592">
        <f t="shared" si="127"/>
        <v>0</v>
      </c>
      <c r="AX592">
        <f t="shared" si="128"/>
        <v>1</v>
      </c>
    </row>
    <row r="593" spans="1:50" x14ac:dyDescent="0.3">
      <c r="A593">
        <v>17</v>
      </c>
      <c r="B593">
        <v>73</v>
      </c>
      <c r="C593" t="s">
        <v>19</v>
      </c>
      <c r="D593" t="s">
        <v>20</v>
      </c>
      <c r="E593">
        <v>5</v>
      </c>
      <c r="F593">
        <v>90</v>
      </c>
      <c r="G593" t="s">
        <v>19</v>
      </c>
      <c r="H593" t="s">
        <v>21</v>
      </c>
      <c r="I593">
        <v>1</v>
      </c>
      <c r="J593" t="s">
        <v>22</v>
      </c>
      <c r="K593" t="s">
        <v>34</v>
      </c>
      <c r="L593" t="s">
        <v>24</v>
      </c>
      <c r="M593">
        <v>4</v>
      </c>
      <c r="N593" t="s">
        <v>20</v>
      </c>
      <c r="O593" t="s">
        <v>25</v>
      </c>
      <c r="P593" t="s">
        <v>26</v>
      </c>
      <c r="Q593" t="s">
        <v>27</v>
      </c>
      <c r="R593">
        <v>67</v>
      </c>
      <c r="T593">
        <f t="shared" si="120"/>
        <v>0.2506550992953569</v>
      </c>
      <c r="U593">
        <f t="shared" si="129"/>
        <v>68.210747929067978</v>
      </c>
      <c r="AD593">
        <f>(E593 -$Y$7)/$Y$8</f>
        <v>-1.3821849342223185</v>
      </c>
      <c r="AE593">
        <f t="shared" si="118"/>
        <v>0</v>
      </c>
      <c r="AG593">
        <f>(A593 -$W$7)/$W$8</f>
        <v>-0.49670437015187013</v>
      </c>
      <c r="AH593">
        <f>(B593 -$X$7)/$X$8</f>
        <v>-0.60428589616220585</v>
      </c>
      <c r="AI593">
        <f>(F593 -$Z$7)/$Z$8</f>
        <v>1.0368626593227803</v>
      </c>
      <c r="AJ593">
        <f>(I593 -$AA$7)/$AA$8</f>
        <v>-0.40124168605466753</v>
      </c>
      <c r="AK593">
        <f t="shared" si="119"/>
        <v>1.0011994733813825</v>
      </c>
      <c r="AL593">
        <f>IF(C593="Low", 1, IF(C593="Medium", 2, IF(C593="High", 3, "")))</f>
        <v>3</v>
      </c>
      <c r="AM593">
        <f>IF(G593="Low", 1, IF(G593="Medium", 2, IF(G593="High", 3, "")))</f>
        <v>3</v>
      </c>
      <c r="AN593">
        <f t="shared" si="121"/>
        <v>2</v>
      </c>
      <c r="AO593">
        <f t="shared" si="122"/>
        <v>1</v>
      </c>
      <c r="AP593">
        <f t="shared" si="123"/>
        <v>1</v>
      </c>
      <c r="AQ593">
        <f>IF(H593="Yes", 1, 0)</f>
        <v>1</v>
      </c>
      <c r="AR593">
        <f>IF(D593="Yes", 1, 0)</f>
        <v>0</v>
      </c>
      <c r="AS593">
        <f t="shared" si="124"/>
        <v>1</v>
      </c>
      <c r="AT593">
        <f t="shared" si="125"/>
        <v>1</v>
      </c>
      <c r="AU593">
        <f t="shared" si="126"/>
        <v>0</v>
      </c>
      <c r="AV593">
        <f t="shared" si="127"/>
        <v>0</v>
      </c>
      <c r="AX593">
        <f t="shared" si="128"/>
        <v>1</v>
      </c>
    </row>
    <row r="594" spans="1:50" x14ac:dyDescent="0.3">
      <c r="A594">
        <v>15</v>
      </c>
      <c r="B594">
        <v>89</v>
      </c>
      <c r="C594" t="s">
        <v>18</v>
      </c>
      <c r="D594" t="s">
        <v>21</v>
      </c>
      <c r="E594">
        <v>9</v>
      </c>
      <c r="F594">
        <v>82</v>
      </c>
      <c r="G594" t="s">
        <v>18</v>
      </c>
      <c r="H594" t="s">
        <v>21</v>
      </c>
      <c r="I594">
        <v>1</v>
      </c>
      <c r="J594" t="s">
        <v>22</v>
      </c>
      <c r="K594" t="s">
        <v>23</v>
      </c>
      <c r="L594" t="s">
        <v>32</v>
      </c>
      <c r="M594">
        <v>3</v>
      </c>
      <c r="N594" t="s">
        <v>20</v>
      </c>
      <c r="O594" t="s">
        <v>29</v>
      </c>
      <c r="P594" t="s">
        <v>26</v>
      </c>
      <c r="Q594" t="s">
        <v>27</v>
      </c>
      <c r="R594">
        <v>66</v>
      </c>
      <c r="T594">
        <f t="shared" si="120"/>
        <v>0.18315793676073899</v>
      </c>
      <c r="U594">
        <f t="shared" si="129"/>
        <v>67.948173076081432</v>
      </c>
      <c r="AD594">
        <f>(E594 -$Y$7)/$Y$8</f>
        <v>1.3425937799077299</v>
      </c>
      <c r="AE594">
        <f t="shared" si="118"/>
        <v>1</v>
      </c>
      <c r="AG594">
        <f>(A594 -$W$7)/$W$8</f>
        <v>-0.8305863290076444</v>
      </c>
      <c r="AH594">
        <f>(B594 -$X$7)/$X$8</f>
        <v>0.78140327206120141</v>
      </c>
      <c r="AI594">
        <f>(F594 -$Z$7)/$Z$8</f>
        <v>0.48125673548773673</v>
      </c>
      <c r="AJ594">
        <f>(I594 -$AA$7)/$AA$8</f>
        <v>-0.40124168605466753</v>
      </c>
      <c r="AK594">
        <f t="shared" si="119"/>
        <v>3.141133078780467E-2</v>
      </c>
      <c r="AL594">
        <f>IF(C594="Low", 1, IF(C594="Medium", 2, IF(C594="High", 3, "")))</f>
        <v>1</v>
      </c>
      <c r="AM594">
        <f>IF(G594="Low", 1, IF(G594="Medium", 2, IF(G594="High", 3, "")))</f>
        <v>1</v>
      </c>
      <c r="AN594">
        <f t="shared" si="121"/>
        <v>2</v>
      </c>
      <c r="AO594">
        <f t="shared" si="122"/>
        <v>2</v>
      </c>
      <c r="AP594">
        <f t="shared" si="123"/>
        <v>0</v>
      </c>
      <c r="AQ594">
        <f>IF(H594="Yes", 1, 0)</f>
        <v>1</v>
      </c>
      <c r="AR594">
        <f>IF(D594="Yes", 1, 0)</f>
        <v>1</v>
      </c>
      <c r="AS594">
        <f t="shared" si="124"/>
        <v>1</v>
      </c>
      <c r="AT594">
        <f t="shared" si="125"/>
        <v>1</v>
      </c>
      <c r="AU594">
        <f t="shared" si="126"/>
        <v>0</v>
      </c>
      <c r="AV594">
        <f t="shared" si="127"/>
        <v>0</v>
      </c>
      <c r="AX594">
        <f t="shared" si="128"/>
        <v>1</v>
      </c>
    </row>
    <row r="595" spans="1:50" x14ac:dyDescent="0.3">
      <c r="A595">
        <v>25</v>
      </c>
      <c r="B595">
        <v>86</v>
      </c>
      <c r="C595" t="s">
        <v>22</v>
      </c>
      <c r="D595" t="s">
        <v>21</v>
      </c>
      <c r="E595">
        <v>7</v>
      </c>
      <c r="F595">
        <v>81</v>
      </c>
      <c r="G595" t="s">
        <v>18</v>
      </c>
      <c r="H595" t="s">
        <v>21</v>
      </c>
      <c r="I595">
        <v>1</v>
      </c>
      <c r="J595" t="s">
        <v>18</v>
      </c>
      <c r="K595" t="s">
        <v>23</v>
      </c>
      <c r="L595" t="s">
        <v>24</v>
      </c>
      <c r="M595">
        <v>1</v>
      </c>
      <c r="N595" t="s">
        <v>20</v>
      </c>
      <c r="O595" t="s">
        <v>25</v>
      </c>
      <c r="P595" t="s">
        <v>26</v>
      </c>
      <c r="Q595" t="s">
        <v>27</v>
      </c>
      <c r="R595">
        <v>69</v>
      </c>
      <c r="T595">
        <f t="shared" si="120"/>
        <v>0.42493388509154284</v>
      </c>
      <c r="U595">
        <f t="shared" si="129"/>
        <v>68.888720525851411</v>
      </c>
      <c r="AD595">
        <f>(E595 -$Y$7)/$Y$8</f>
        <v>-1.9795577157294329E-2</v>
      </c>
      <c r="AE595">
        <f t="shared" si="118"/>
        <v>1</v>
      </c>
      <c r="AG595">
        <f>(A595 -$W$7)/$W$8</f>
        <v>0.83882346527122686</v>
      </c>
      <c r="AH595">
        <f>(B595 -$X$7)/$X$8</f>
        <v>0.52158655301931256</v>
      </c>
      <c r="AI595">
        <f>(F595 -$Z$7)/$Z$8</f>
        <v>0.41180599500835624</v>
      </c>
      <c r="AJ595">
        <f>(I595 -$AA$7)/$AA$8</f>
        <v>-0.40124168605466753</v>
      </c>
      <c r="AK595">
        <f t="shared" si="119"/>
        <v>-1.9081649543993509</v>
      </c>
      <c r="AL595">
        <f>IF(C595="Low", 1, IF(C595="Medium", 2, IF(C595="High", 3, "")))</f>
        <v>2</v>
      </c>
      <c r="AM595">
        <f>IF(G595="Low", 1, IF(G595="Medium", 2, IF(G595="High", 3, "")))</f>
        <v>1</v>
      </c>
      <c r="AN595">
        <f t="shared" si="121"/>
        <v>1</v>
      </c>
      <c r="AO595">
        <f t="shared" si="122"/>
        <v>1</v>
      </c>
      <c r="AP595">
        <f t="shared" si="123"/>
        <v>1</v>
      </c>
      <c r="AQ595">
        <f>IF(H595="Yes", 1, 0)</f>
        <v>1</v>
      </c>
      <c r="AR595">
        <f>IF(D595="Yes", 1, 0)</f>
        <v>1</v>
      </c>
      <c r="AS595">
        <f t="shared" si="124"/>
        <v>1</v>
      </c>
      <c r="AT595">
        <f t="shared" si="125"/>
        <v>1</v>
      </c>
      <c r="AU595">
        <f t="shared" si="126"/>
        <v>0</v>
      </c>
      <c r="AV595">
        <f t="shared" si="127"/>
        <v>0</v>
      </c>
      <c r="AX595">
        <f t="shared" si="128"/>
        <v>1</v>
      </c>
    </row>
    <row r="596" spans="1:50" x14ac:dyDescent="0.3">
      <c r="A596">
        <v>15</v>
      </c>
      <c r="B596">
        <v>73</v>
      </c>
      <c r="C596" t="s">
        <v>22</v>
      </c>
      <c r="D596" t="s">
        <v>20</v>
      </c>
      <c r="E596">
        <v>7</v>
      </c>
      <c r="F596">
        <v>96</v>
      </c>
      <c r="G596" t="s">
        <v>18</v>
      </c>
      <c r="H596" t="s">
        <v>21</v>
      </c>
      <c r="I596">
        <v>1</v>
      </c>
      <c r="J596" t="s">
        <v>22</v>
      </c>
      <c r="K596" t="s">
        <v>23</v>
      </c>
      <c r="L596" t="s">
        <v>28</v>
      </c>
      <c r="M596">
        <v>2</v>
      </c>
      <c r="N596" t="s">
        <v>20</v>
      </c>
      <c r="O596" t="s">
        <v>29</v>
      </c>
      <c r="P596" t="s">
        <v>26</v>
      </c>
      <c r="Q596" t="s">
        <v>27</v>
      </c>
      <c r="R596">
        <v>64</v>
      </c>
      <c r="T596">
        <f t="shared" si="120"/>
        <v>-1.8466525483418206E-2</v>
      </c>
      <c r="U596">
        <f t="shared" si="129"/>
        <v>67.163821385666296</v>
      </c>
      <c r="AD596">
        <f>(E596 -$Y$7)/$Y$8</f>
        <v>-1.9795577157294329E-2</v>
      </c>
      <c r="AE596">
        <f t="shared" si="118"/>
        <v>1</v>
      </c>
      <c r="AG596">
        <f>(A596 -$W$7)/$W$8</f>
        <v>-0.8305863290076444</v>
      </c>
      <c r="AH596">
        <f>(B596 -$X$7)/$X$8</f>
        <v>-0.60428589616220585</v>
      </c>
      <c r="AI596">
        <f>(F596 -$Z$7)/$Z$8</f>
        <v>1.453567102199063</v>
      </c>
      <c r="AJ596">
        <f>(I596 -$AA$7)/$AA$8</f>
        <v>-0.40124168605466753</v>
      </c>
      <c r="AK596">
        <f t="shared" si="119"/>
        <v>-0.93837681180577304</v>
      </c>
      <c r="AL596">
        <f>IF(C596="Low", 1, IF(C596="Medium", 2, IF(C596="High", 3, "")))</f>
        <v>2</v>
      </c>
      <c r="AM596">
        <f>IF(G596="Low", 1, IF(G596="Medium", 2, IF(G596="High", 3, "")))</f>
        <v>1</v>
      </c>
      <c r="AN596">
        <f t="shared" si="121"/>
        <v>2</v>
      </c>
      <c r="AO596">
        <f t="shared" si="122"/>
        <v>2</v>
      </c>
      <c r="AP596">
        <f t="shared" si="123"/>
        <v>0</v>
      </c>
      <c r="AQ596">
        <f>IF(H596="Yes", 1, 0)</f>
        <v>1</v>
      </c>
      <c r="AR596">
        <f>IF(D596="Yes", 1, 0)</f>
        <v>0</v>
      </c>
      <c r="AS596">
        <f t="shared" si="124"/>
        <v>1</v>
      </c>
      <c r="AT596">
        <f t="shared" si="125"/>
        <v>1</v>
      </c>
      <c r="AU596">
        <f t="shared" si="126"/>
        <v>0</v>
      </c>
      <c r="AV596">
        <f t="shared" si="127"/>
        <v>0</v>
      </c>
      <c r="AX596">
        <f t="shared" si="128"/>
        <v>1</v>
      </c>
    </row>
    <row r="597" spans="1:50" x14ac:dyDescent="0.3">
      <c r="A597">
        <v>20</v>
      </c>
      <c r="B597">
        <v>90</v>
      </c>
      <c r="C597" t="s">
        <v>22</v>
      </c>
      <c r="D597" t="s">
        <v>21</v>
      </c>
      <c r="E597">
        <v>7</v>
      </c>
      <c r="F597">
        <v>58</v>
      </c>
      <c r="G597" t="s">
        <v>19</v>
      </c>
      <c r="H597" t="s">
        <v>21</v>
      </c>
      <c r="I597">
        <v>1</v>
      </c>
      <c r="J597" t="s">
        <v>19</v>
      </c>
      <c r="K597" t="s">
        <v>34</v>
      </c>
      <c r="L597" t="s">
        <v>32</v>
      </c>
      <c r="M597">
        <v>4</v>
      </c>
      <c r="N597" t="s">
        <v>20</v>
      </c>
      <c r="O597" t="s">
        <v>25</v>
      </c>
      <c r="P597" t="s">
        <v>26</v>
      </c>
      <c r="Q597" t="s">
        <v>27</v>
      </c>
      <c r="R597">
        <v>70</v>
      </c>
      <c r="T597">
        <f t="shared" si="120"/>
        <v>0.42825228967543133</v>
      </c>
      <c r="U597">
        <f t="shared" si="129"/>
        <v>68.901629655110256</v>
      </c>
      <c r="AD597">
        <f>(E597 -$Y$7)/$Y$8</f>
        <v>-1.9795577157294329E-2</v>
      </c>
      <c r="AE597">
        <f t="shared" si="118"/>
        <v>0</v>
      </c>
      <c r="AG597">
        <f>(A597 -$W$7)/$W$8</f>
        <v>4.1185681317912485E-3</v>
      </c>
      <c r="AH597">
        <f>(B597 -$X$7)/$X$8</f>
        <v>0.86800884507516429</v>
      </c>
      <c r="AI597">
        <f>(F597 -$Z$7)/$Z$8</f>
        <v>-1.185561036017394</v>
      </c>
      <c r="AJ597">
        <f>(I597 -$AA$7)/$AA$8</f>
        <v>-0.40124168605466753</v>
      </c>
      <c r="AK597">
        <f t="shared" si="119"/>
        <v>1.0011994733813825</v>
      </c>
      <c r="AL597">
        <f>IF(C597="Low", 1, IF(C597="Medium", 2, IF(C597="High", 3, "")))</f>
        <v>2</v>
      </c>
      <c r="AM597">
        <f>IF(G597="Low", 1, IF(G597="Medium", 2, IF(G597="High", 3, "")))</f>
        <v>3</v>
      </c>
      <c r="AN597">
        <f t="shared" si="121"/>
        <v>3</v>
      </c>
      <c r="AO597">
        <f t="shared" si="122"/>
        <v>1</v>
      </c>
      <c r="AP597">
        <f t="shared" si="123"/>
        <v>0</v>
      </c>
      <c r="AQ597">
        <f>IF(H597="Yes", 1, 0)</f>
        <v>1</v>
      </c>
      <c r="AR597">
        <f>IF(D597="Yes", 1, 0)</f>
        <v>1</v>
      </c>
      <c r="AS597">
        <f t="shared" si="124"/>
        <v>1</v>
      </c>
      <c r="AT597">
        <f t="shared" si="125"/>
        <v>1</v>
      </c>
      <c r="AU597">
        <f t="shared" si="126"/>
        <v>1</v>
      </c>
      <c r="AV597">
        <f t="shared" si="127"/>
        <v>0</v>
      </c>
      <c r="AX597">
        <f t="shared" si="128"/>
        <v>0</v>
      </c>
    </row>
    <row r="598" spans="1:50" x14ac:dyDescent="0.3">
      <c r="A598">
        <v>17</v>
      </c>
      <c r="B598">
        <v>86</v>
      </c>
      <c r="C598" t="s">
        <v>19</v>
      </c>
      <c r="D598" t="s">
        <v>21</v>
      </c>
      <c r="E598">
        <v>7</v>
      </c>
      <c r="F598">
        <v>59</v>
      </c>
      <c r="G598" t="s">
        <v>18</v>
      </c>
      <c r="H598" t="s">
        <v>21</v>
      </c>
      <c r="I598">
        <v>3</v>
      </c>
      <c r="J598" t="s">
        <v>22</v>
      </c>
      <c r="K598" t="s">
        <v>23</v>
      </c>
      <c r="L598" t="s">
        <v>24</v>
      </c>
      <c r="M598">
        <v>3</v>
      </c>
      <c r="N598" t="s">
        <v>20</v>
      </c>
      <c r="O598" t="s">
        <v>33</v>
      </c>
      <c r="P598" t="s">
        <v>30</v>
      </c>
      <c r="Q598" t="s">
        <v>27</v>
      </c>
      <c r="R598">
        <v>68</v>
      </c>
      <c r="T598">
        <f t="shared" si="120"/>
        <v>0.3837404989046499</v>
      </c>
      <c r="U598">
        <f t="shared" si="129"/>
        <v>68.7284716069951</v>
      </c>
      <c r="AD598">
        <f>(E598 -$Y$7)/$Y$8</f>
        <v>-1.9795577157294329E-2</v>
      </c>
      <c r="AE598">
        <f t="shared" si="118"/>
        <v>1</v>
      </c>
      <c r="AG598">
        <f>(A598 -$W$7)/$W$8</f>
        <v>-0.49670437015187013</v>
      </c>
      <c r="AH598">
        <f>(B598 -$X$7)/$X$8</f>
        <v>0.52158655301931256</v>
      </c>
      <c r="AI598">
        <f>(F598 -$Z$7)/$Z$8</f>
        <v>-1.1161102955380136</v>
      </c>
      <c r="AJ598">
        <f>(I598 -$AA$7)/$AA$8</f>
        <v>1.2241438564120333</v>
      </c>
      <c r="AK598">
        <f t="shared" si="119"/>
        <v>3.141133078780467E-2</v>
      </c>
      <c r="AL598">
        <f>IF(C598="Low", 1, IF(C598="Medium", 2, IF(C598="High", 3, "")))</f>
        <v>3</v>
      </c>
      <c r="AM598">
        <f>IF(G598="Low", 1, IF(G598="Medium", 2, IF(G598="High", 3, "")))</f>
        <v>1</v>
      </c>
      <c r="AN598">
        <f t="shared" si="121"/>
        <v>2</v>
      </c>
      <c r="AO598">
        <f t="shared" si="122"/>
        <v>3</v>
      </c>
      <c r="AP598">
        <f t="shared" si="123"/>
        <v>1</v>
      </c>
      <c r="AQ598">
        <f>IF(H598="Yes", 1, 0)</f>
        <v>1</v>
      </c>
      <c r="AR598">
        <f>IF(D598="Yes", 1, 0)</f>
        <v>1</v>
      </c>
      <c r="AS598">
        <f t="shared" si="124"/>
        <v>1</v>
      </c>
      <c r="AT598">
        <f t="shared" si="125"/>
        <v>0</v>
      </c>
      <c r="AU598">
        <f t="shared" si="126"/>
        <v>0</v>
      </c>
      <c r="AV598">
        <f t="shared" si="127"/>
        <v>0</v>
      </c>
      <c r="AX598">
        <f t="shared" si="128"/>
        <v>1</v>
      </c>
    </row>
    <row r="599" spans="1:50" x14ac:dyDescent="0.3">
      <c r="A599">
        <v>23</v>
      </c>
      <c r="B599">
        <v>85</v>
      </c>
      <c r="C599" t="s">
        <v>19</v>
      </c>
      <c r="D599" t="s">
        <v>21</v>
      </c>
      <c r="E599">
        <v>6</v>
      </c>
      <c r="F599">
        <v>59</v>
      </c>
      <c r="G599" t="s">
        <v>18</v>
      </c>
      <c r="H599" t="s">
        <v>21</v>
      </c>
      <c r="I599">
        <v>1</v>
      </c>
      <c r="J599" t="s">
        <v>22</v>
      </c>
      <c r="K599" t="s">
        <v>23</v>
      </c>
      <c r="L599" t="s">
        <v>28</v>
      </c>
      <c r="M599">
        <v>1</v>
      </c>
      <c r="N599" t="s">
        <v>20</v>
      </c>
      <c r="O599" t="s">
        <v>25</v>
      </c>
      <c r="P599" t="s">
        <v>26</v>
      </c>
      <c r="Q599" t="s">
        <v>27</v>
      </c>
      <c r="R599">
        <v>68</v>
      </c>
      <c r="T599">
        <f t="shared" si="120"/>
        <v>0.30992313439694957</v>
      </c>
      <c r="U599">
        <f t="shared" si="129"/>
        <v>68.441310148563076</v>
      </c>
      <c r="AD599">
        <f>(E599 -$Y$7)/$Y$8</f>
        <v>-0.70099025568980644</v>
      </c>
      <c r="AE599">
        <f t="shared" si="118"/>
        <v>1</v>
      </c>
      <c r="AG599">
        <f>(A599 -$W$7)/$W$8</f>
        <v>0.50494150641545266</v>
      </c>
      <c r="AH599">
        <f>(B599 -$X$7)/$X$8</f>
        <v>0.43498098000534957</v>
      </c>
      <c r="AI599">
        <f>(F599 -$Z$7)/$Z$8</f>
        <v>-1.1161102955380136</v>
      </c>
      <c r="AJ599">
        <f>(I599 -$AA$7)/$AA$8</f>
        <v>-0.40124168605466753</v>
      </c>
      <c r="AK599">
        <f t="shared" si="119"/>
        <v>-1.9081649543993509</v>
      </c>
      <c r="AL599">
        <f>IF(C599="Low", 1, IF(C599="Medium", 2, IF(C599="High", 3, "")))</f>
        <v>3</v>
      </c>
      <c r="AM599">
        <f>IF(G599="Low", 1, IF(G599="Medium", 2, IF(G599="High", 3, "")))</f>
        <v>1</v>
      </c>
      <c r="AN599">
        <f t="shared" si="121"/>
        <v>2</v>
      </c>
      <c r="AO599">
        <f t="shared" si="122"/>
        <v>1</v>
      </c>
      <c r="AP599">
        <f t="shared" si="123"/>
        <v>0</v>
      </c>
      <c r="AQ599">
        <f>IF(H599="Yes", 1, 0)</f>
        <v>1</v>
      </c>
      <c r="AR599">
        <f>IF(D599="Yes", 1, 0)</f>
        <v>1</v>
      </c>
      <c r="AS599">
        <f t="shared" si="124"/>
        <v>1</v>
      </c>
      <c r="AT599">
        <f t="shared" si="125"/>
        <v>1</v>
      </c>
      <c r="AU599">
        <f t="shared" si="126"/>
        <v>0</v>
      </c>
      <c r="AV599">
        <f t="shared" si="127"/>
        <v>0</v>
      </c>
      <c r="AX599">
        <f t="shared" si="128"/>
        <v>1</v>
      </c>
    </row>
    <row r="600" spans="1:50" x14ac:dyDescent="0.3">
      <c r="A600">
        <v>22</v>
      </c>
      <c r="B600">
        <v>82</v>
      </c>
      <c r="C600" t="s">
        <v>19</v>
      </c>
      <c r="D600" t="s">
        <v>21</v>
      </c>
      <c r="E600">
        <v>7</v>
      </c>
      <c r="F600">
        <v>71</v>
      </c>
      <c r="G600" t="s">
        <v>18</v>
      </c>
      <c r="H600" t="s">
        <v>21</v>
      </c>
      <c r="I600">
        <v>1</v>
      </c>
      <c r="J600" t="s">
        <v>22</v>
      </c>
      <c r="K600" t="s">
        <v>34</v>
      </c>
      <c r="L600" t="s">
        <v>24</v>
      </c>
      <c r="M600">
        <v>3</v>
      </c>
      <c r="N600" t="s">
        <v>20</v>
      </c>
      <c r="O600" t="s">
        <v>25</v>
      </c>
      <c r="P600" t="s">
        <v>26</v>
      </c>
      <c r="Q600" t="s">
        <v>31</v>
      </c>
      <c r="R600">
        <v>69</v>
      </c>
      <c r="T600">
        <f t="shared" si="120"/>
        <v>0.3899874091221327</v>
      </c>
      <c r="U600">
        <f t="shared" si="129"/>
        <v>68.752773095685598</v>
      </c>
      <c r="AD600">
        <f>(E600 -$Y$7)/$Y$8</f>
        <v>-1.9795577157294329E-2</v>
      </c>
      <c r="AE600">
        <f t="shared" si="118"/>
        <v>0</v>
      </c>
      <c r="AG600">
        <f>(A600 -$W$7)/$W$8</f>
        <v>0.3380005269875655</v>
      </c>
      <c r="AH600">
        <f>(B600 -$X$7)/$X$8</f>
        <v>0.17516426096346072</v>
      </c>
      <c r="AI600">
        <f>(F600 -$Z$7)/$Z$8</f>
        <v>-0.28270140978544822</v>
      </c>
      <c r="AJ600">
        <f>(I600 -$AA$7)/$AA$8</f>
        <v>-0.40124168605466753</v>
      </c>
      <c r="AK600">
        <f t="shared" si="119"/>
        <v>3.141133078780467E-2</v>
      </c>
      <c r="AL600">
        <f>IF(C600="Low", 1, IF(C600="Medium", 2, IF(C600="High", 3, "")))</f>
        <v>3</v>
      </c>
      <c r="AM600">
        <f>IF(G600="Low", 1, IF(G600="Medium", 2, IF(G600="High", 3, "")))</f>
        <v>1</v>
      </c>
      <c r="AN600">
        <f t="shared" si="121"/>
        <v>2</v>
      </c>
      <c r="AO600">
        <f t="shared" si="122"/>
        <v>1</v>
      </c>
      <c r="AP600">
        <f t="shared" si="123"/>
        <v>1</v>
      </c>
      <c r="AQ600">
        <f>IF(H600="Yes", 1, 0)</f>
        <v>1</v>
      </c>
      <c r="AR600">
        <f>IF(D600="Yes", 1, 0)</f>
        <v>1</v>
      </c>
      <c r="AS600">
        <f t="shared" si="124"/>
        <v>1</v>
      </c>
      <c r="AT600">
        <f t="shared" si="125"/>
        <v>1</v>
      </c>
      <c r="AU600">
        <f t="shared" si="126"/>
        <v>0</v>
      </c>
      <c r="AV600">
        <f t="shared" si="127"/>
        <v>0</v>
      </c>
      <c r="AX600">
        <f t="shared" si="128"/>
        <v>1</v>
      </c>
    </row>
    <row r="601" spans="1:50" x14ac:dyDescent="0.3">
      <c r="A601">
        <v>26</v>
      </c>
      <c r="B601">
        <v>60</v>
      </c>
      <c r="C601" t="s">
        <v>22</v>
      </c>
      <c r="D601" t="s">
        <v>21</v>
      </c>
      <c r="E601">
        <v>7</v>
      </c>
      <c r="F601">
        <v>94</v>
      </c>
      <c r="G601" t="s">
        <v>19</v>
      </c>
      <c r="H601" t="s">
        <v>21</v>
      </c>
      <c r="I601">
        <v>3</v>
      </c>
      <c r="J601" t="s">
        <v>22</v>
      </c>
      <c r="K601" t="s">
        <v>23</v>
      </c>
      <c r="L601" t="s">
        <v>24</v>
      </c>
      <c r="M601">
        <v>2</v>
      </c>
      <c r="N601" t="s">
        <v>20</v>
      </c>
      <c r="O601" t="s">
        <v>25</v>
      </c>
      <c r="P601" t="s">
        <v>30</v>
      </c>
      <c r="Q601" t="s">
        <v>31</v>
      </c>
      <c r="R601">
        <v>68</v>
      </c>
      <c r="T601">
        <f t="shared" si="120"/>
        <v>0.20954004014117183</v>
      </c>
      <c r="U601">
        <f t="shared" si="129"/>
        <v>68.050803715007035</v>
      </c>
      <c r="AD601">
        <f>(E601 -$Y$7)/$Y$8</f>
        <v>-1.9795577157294329E-2</v>
      </c>
      <c r="AE601">
        <f t="shared" si="118"/>
        <v>1</v>
      </c>
      <c r="AG601">
        <f>(A601 -$W$7)/$W$8</f>
        <v>1.0057644446991141</v>
      </c>
      <c r="AH601">
        <f>(B601 -$X$7)/$X$8</f>
        <v>-1.7301583453437241</v>
      </c>
      <c r="AI601">
        <f>(F601 -$Z$7)/$Z$8</f>
        <v>1.3146656212403021</v>
      </c>
      <c r="AJ601">
        <f>(I601 -$AA$7)/$AA$8</f>
        <v>1.2241438564120333</v>
      </c>
      <c r="AK601">
        <f t="shared" si="119"/>
        <v>-0.93837681180577304</v>
      </c>
      <c r="AL601">
        <f>IF(C601="Low", 1, IF(C601="Medium", 2, IF(C601="High", 3, "")))</f>
        <v>2</v>
      </c>
      <c r="AM601">
        <f>IF(G601="Low", 1, IF(G601="Medium", 2, IF(G601="High", 3, "")))</f>
        <v>3</v>
      </c>
      <c r="AN601">
        <f t="shared" si="121"/>
        <v>2</v>
      </c>
      <c r="AO601">
        <f t="shared" si="122"/>
        <v>1</v>
      </c>
      <c r="AP601">
        <f t="shared" si="123"/>
        <v>1</v>
      </c>
      <c r="AQ601">
        <f>IF(H601="Yes", 1, 0)</f>
        <v>1</v>
      </c>
      <c r="AR601">
        <f>IF(D601="Yes", 1, 0)</f>
        <v>1</v>
      </c>
      <c r="AS601">
        <f t="shared" si="124"/>
        <v>1</v>
      </c>
      <c r="AT601">
        <f t="shared" si="125"/>
        <v>0</v>
      </c>
      <c r="AU601">
        <f t="shared" si="126"/>
        <v>0</v>
      </c>
      <c r="AV601">
        <f t="shared" si="127"/>
        <v>0</v>
      </c>
      <c r="AX601">
        <f t="shared" si="128"/>
        <v>1</v>
      </c>
    </row>
    <row r="602" spans="1:50" x14ac:dyDescent="0.3">
      <c r="A602">
        <v>17</v>
      </c>
      <c r="B602">
        <v>88</v>
      </c>
      <c r="C602" t="s">
        <v>22</v>
      </c>
      <c r="D602" t="s">
        <v>21</v>
      </c>
      <c r="E602">
        <v>8</v>
      </c>
      <c r="F602">
        <v>94</v>
      </c>
      <c r="G602" t="s">
        <v>22</v>
      </c>
      <c r="H602" t="s">
        <v>21</v>
      </c>
      <c r="I602">
        <v>5</v>
      </c>
      <c r="J602" t="s">
        <v>22</v>
      </c>
      <c r="K602" t="s">
        <v>23</v>
      </c>
      <c r="L602" t="s">
        <v>32</v>
      </c>
      <c r="M602">
        <v>2</v>
      </c>
      <c r="N602" t="s">
        <v>21</v>
      </c>
      <c r="O602" t="s">
        <v>29</v>
      </c>
      <c r="P602" t="s">
        <v>26</v>
      </c>
      <c r="Q602" t="s">
        <v>31</v>
      </c>
      <c r="R602">
        <v>70</v>
      </c>
      <c r="T602">
        <f t="shared" si="120"/>
        <v>0.49958245950550761</v>
      </c>
      <c r="U602">
        <f t="shared" si="129"/>
        <v>69.17911552493527</v>
      </c>
      <c r="AD602">
        <f>(E602 -$Y$7)/$Y$8</f>
        <v>0.66139910137521774</v>
      </c>
      <c r="AE602">
        <f t="shared" si="118"/>
        <v>1</v>
      </c>
      <c r="AG602">
        <f>(A602 -$W$7)/$W$8</f>
        <v>-0.49670437015187013</v>
      </c>
      <c r="AH602">
        <f>(B602 -$X$7)/$X$8</f>
        <v>0.69479769904723843</v>
      </c>
      <c r="AI602">
        <f>(F602 -$Z$7)/$Z$8</f>
        <v>1.3146656212403021</v>
      </c>
      <c r="AJ602">
        <f>(I602 -$AA$7)/$AA$8</f>
        <v>2.849529398878734</v>
      </c>
      <c r="AK602">
        <f t="shared" si="119"/>
        <v>-0.93837681180577304</v>
      </c>
      <c r="AL602">
        <f>IF(C602="Low", 1, IF(C602="Medium", 2, IF(C602="High", 3, "")))</f>
        <v>2</v>
      </c>
      <c r="AM602">
        <f>IF(G602="Low", 1, IF(G602="Medium", 2, IF(G602="High", 3, "")))</f>
        <v>2</v>
      </c>
      <c r="AN602">
        <f t="shared" si="121"/>
        <v>2</v>
      </c>
      <c r="AO602">
        <f t="shared" si="122"/>
        <v>2</v>
      </c>
      <c r="AP602">
        <f t="shared" si="123"/>
        <v>0</v>
      </c>
      <c r="AQ602">
        <f>IF(H602="Yes", 1, 0)</f>
        <v>1</v>
      </c>
      <c r="AR602">
        <f>IF(D602="Yes", 1, 0)</f>
        <v>1</v>
      </c>
      <c r="AS602">
        <f t="shared" si="124"/>
        <v>0</v>
      </c>
      <c r="AT602">
        <f t="shared" si="125"/>
        <v>1</v>
      </c>
      <c r="AU602">
        <f t="shared" si="126"/>
        <v>1</v>
      </c>
      <c r="AV602">
        <f t="shared" si="127"/>
        <v>0</v>
      </c>
      <c r="AX602">
        <f t="shared" si="128"/>
        <v>0</v>
      </c>
    </row>
    <row r="603" spans="1:50" x14ac:dyDescent="0.3">
      <c r="A603">
        <v>18</v>
      </c>
      <c r="B603">
        <v>75</v>
      </c>
      <c r="C603" t="s">
        <v>19</v>
      </c>
      <c r="D603" t="s">
        <v>21</v>
      </c>
      <c r="E603">
        <v>5</v>
      </c>
      <c r="F603">
        <v>80</v>
      </c>
      <c r="G603" t="s">
        <v>22</v>
      </c>
      <c r="H603" t="s">
        <v>21</v>
      </c>
      <c r="I603">
        <v>2</v>
      </c>
      <c r="J603" t="s">
        <v>19</v>
      </c>
      <c r="K603" t="s">
        <v>23</v>
      </c>
      <c r="L603" t="s">
        <v>32</v>
      </c>
      <c r="M603">
        <v>3</v>
      </c>
      <c r="N603" t="s">
        <v>20</v>
      </c>
      <c r="O603" t="s">
        <v>25</v>
      </c>
      <c r="P603" t="s">
        <v>26</v>
      </c>
      <c r="Q603" t="s">
        <v>31</v>
      </c>
      <c r="R603">
        <v>67</v>
      </c>
      <c r="T603">
        <f t="shared" si="120"/>
        <v>0.2578834838607722</v>
      </c>
      <c r="U603">
        <f t="shared" si="129"/>
        <v>68.238867511333694</v>
      </c>
      <c r="AD603">
        <f>(E603 -$Y$7)/$Y$8</f>
        <v>-1.3821849342223185</v>
      </c>
      <c r="AE603">
        <f t="shared" si="118"/>
        <v>1</v>
      </c>
      <c r="AG603">
        <f>(A603 -$W$7)/$W$8</f>
        <v>-0.32976339072398297</v>
      </c>
      <c r="AH603">
        <f>(B603 -$X$7)/$X$8</f>
        <v>-0.43107475013427993</v>
      </c>
      <c r="AI603">
        <f>(F603 -$Z$7)/$Z$8</f>
        <v>0.34235525452897581</v>
      </c>
      <c r="AJ603">
        <f>(I603 -$AA$7)/$AA$8</f>
        <v>0.41145108517868284</v>
      </c>
      <c r="AK603">
        <f t="shared" si="119"/>
        <v>3.141133078780467E-2</v>
      </c>
      <c r="AL603">
        <f>IF(C603="Low", 1, IF(C603="Medium", 2, IF(C603="High", 3, "")))</f>
        <v>3</v>
      </c>
      <c r="AM603">
        <f>IF(G603="Low", 1, IF(G603="Medium", 2, IF(G603="High", 3, "")))</f>
        <v>2</v>
      </c>
      <c r="AN603">
        <f t="shared" si="121"/>
        <v>3</v>
      </c>
      <c r="AO603">
        <f t="shared" si="122"/>
        <v>1</v>
      </c>
      <c r="AP603">
        <f t="shared" si="123"/>
        <v>0</v>
      </c>
      <c r="AQ603">
        <f>IF(H603="Yes", 1, 0)</f>
        <v>1</v>
      </c>
      <c r="AR603">
        <f>IF(D603="Yes", 1, 0)</f>
        <v>1</v>
      </c>
      <c r="AS603">
        <f t="shared" si="124"/>
        <v>1</v>
      </c>
      <c r="AT603">
        <f t="shared" si="125"/>
        <v>1</v>
      </c>
      <c r="AU603">
        <f t="shared" si="126"/>
        <v>0</v>
      </c>
      <c r="AV603">
        <f t="shared" si="127"/>
        <v>0</v>
      </c>
      <c r="AX603">
        <f t="shared" si="128"/>
        <v>1</v>
      </c>
    </row>
    <row r="604" spans="1:50" x14ac:dyDescent="0.3">
      <c r="A604">
        <v>14</v>
      </c>
      <c r="B604">
        <v>98</v>
      </c>
      <c r="C604" t="s">
        <v>19</v>
      </c>
      <c r="D604" t="s">
        <v>21</v>
      </c>
      <c r="E604">
        <v>7</v>
      </c>
      <c r="F604">
        <v>83</v>
      </c>
      <c r="G604" t="s">
        <v>22</v>
      </c>
      <c r="H604" t="s">
        <v>20</v>
      </c>
      <c r="I604">
        <v>3</v>
      </c>
      <c r="J604" t="s">
        <v>22</v>
      </c>
      <c r="K604" t="s">
        <v>23</v>
      </c>
      <c r="L604" t="s">
        <v>24</v>
      </c>
      <c r="M604">
        <v>3</v>
      </c>
      <c r="N604" t="s">
        <v>20</v>
      </c>
      <c r="O604" t="s">
        <v>29</v>
      </c>
      <c r="P604" t="s">
        <v>26</v>
      </c>
      <c r="Q604" t="s">
        <v>27</v>
      </c>
      <c r="R604">
        <v>72</v>
      </c>
      <c r="T604">
        <f t="shared" si="120"/>
        <v>0.61659734822805246</v>
      </c>
      <c r="U604">
        <f t="shared" si="129"/>
        <v>69.634322322521783</v>
      </c>
      <c r="AD604">
        <f>(E604 -$Y$7)/$Y$8</f>
        <v>-1.9795577157294329E-2</v>
      </c>
      <c r="AE604">
        <f t="shared" si="118"/>
        <v>1</v>
      </c>
      <c r="AG604">
        <f>(A604 -$W$7)/$W$8</f>
        <v>-0.9975273084355315</v>
      </c>
      <c r="AH604">
        <f>(B604 -$X$7)/$X$8</f>
        <v>1.5608534291868679</v>
      </c>
      <c r="AI604">
        <f>(F604 -$Z$7)/$Z$8</f>
        <v>0.55070747596711711</v>
      </c>
      <c r="AJ604">
        <f>(I604 -$AA$7)/$AA$8</f>
        <v>1.2241438564120333</v>
      </c>
      <c r="AK604">
        <f t="shared" si="119"/>
        <v>3.141133078780467E-2</v>
      </c>
      <c r="AL604">
        <f>IF(C604="Low", 1, IF(C604="Medium", 2, IF(C604="High", 3, "")))</f>
        <v>3</v>
      </c>
      <c r="AM604">
        <f>IF(G604="Low", 1, IF(G604="Medium", 2, IF(G604="High", 3, "")))</f>
        <v>2</v>
      </c>
      <c r="AN604">
        <f t="shared" si="121"/>
        <v>2</v>
      </c>
      <c r="AO604">
        <f t="shared" si="122"/>
        <v>2</v>
      </c>
      <c r="AP604">
        <f t="shared" si="123"/>
        <v>1</v>
      </c>
      <c r="AQ604">
        <f>IF(H604="Yes", 1, 0)</f>
        <v>0</v>
      </c>
      <c r="AR604">
        <f>IF(D604="Yes", 1, 0)</f>
        <v>1</v>
      </c>
      <c r="AS604">
        <f t="shared" si="124"/>
        <v>1</v>
      </c>
      <c r="AT604">
        <f t="shared" si="125"/>
        <v>1</v>
      </c>
      <c r="AU604">
        <f t="shared" si="126"/>
        <v>1</v>
      </c>
      <c r="AV604">
        <f t="shared" si="127"/>
        <v>0</v>
      </c>
      <c r="AX604">
        <f t="shared" si="128"/>
        <v>0</v>
      </c>
    </row>
    <row r="605" spans="1:50" x14ac:dyDescent="0.3">
      <c r="A605">
        <v>17</v>
      </c>
      <c r="B605">
        <v>93</v>
      </c>
      <c r="C605" t="s">
        <v>19</v>
      </c>
      <c r="D605" t="s">
        <v>20</v>
      </c>
      <c r="E605">
        <v>6</v>
      </c>
      <c r="F605">
        <v>95</v>
      </c>
      <c r="G605" t="s">
        <v>22</v>
      </c>
      <c r="H605" t="s">
        <v>21</v>
      </c>
      <c r="I605">
        <v>1</v>
      </c>
      <c r="J605" t="s">
        <v>22</v>
      </c>
      <c r="K605" t="s">
        <v>23</v>
      </c>
      <c r="L605" t="s">
        <v>32</v>
      </c>
      <c r="M605">
        <v>4</v>
      </c>
      <c r="N605" t="s">
        <v>20</v>
      </c>
      <c r="O605" t="s">
        <v>25</v>
      </c>
      <c r="P605" t="s">
        <v>26</v>
      </c>
      <c r="Q605" t="s">
        <v>27</v>
      </c>
      <c r="R605">
        <v>69</v>
      </c>
      <c r="T605">
        <f t="shared" si="120"/>
        <v>0.52554117377712473</v>
      </c>
      <c r="U605">
        <f t="shared" si="129"/>
        <v>69.280099111913373</v>
      </c>
      <c r="AD605">
        <f>(E605 -$Y$7)/$Y$8</f>
        <v>-0.70099025568980644</v>
      </c>
      <c r="AE605">
        <f t="shared" si="118"/>
        <v>1</v>
      </c>
      <c r="AG605">
        <f>(A605 -$W$7)/$W$8</f>
        <v>-0.49670437015187013</v>
      </c>
      <c r="AH605">
        <f>(B605 -$X$7)/$X$8</f>
        <v>1.1278255641170531</v>
      </c>
      <c r="AI605">
        <f>(F605 -$Z$7)/$Z$8</f>
        <v>1.3841163617196826</v>
      </c>
      <c r="AJ605">
        <f>(I605 -$AA$7)/$AA$8</f>
        <v>-0.40124168605466753</v>
      </c>
      <c r="AK605">
        <f t="shared" si="119"/>
        <v>1.0011994733813825</v>
      </c>
      <c r="AL605">
        <f>IF(C605="Low", 1, IF(C605="Medium", 2, IF(C605="High", 3, "")))</f>
        <v>3</v>
      </c>
      <c r="AM605">
        <f>IF(G605="Low", 1, IF(G605="Medium", 2, IF(G605="High", 3, "")))</f>
        <v>2</v>
      </c>
      <c r="AN605">
        <f t="shared" si="121"/>
        <v>2</v>
      </c>
      <c r="AO605">
        <f t="shared" si="122"/>
        <v>1</v>
      </c>
      <c r="AP605">
        <f t="shared" si="123"/>
        <v>0</v>
      </c>
      <c r="AQ605">
        <f>IF(H605="Yes", 1, 0)</f>
        <v>1</v>
      </c>
      <c r="AR605">
        <f>IF(D605="Yes", 1, 0)</f>
        <v>0</v>
      </c>
      <c r="AS605">
        <f t="shared" si="124"/>
        <v>1</v>
      </c>
      <c r="AT605">
        <f t="shared" si="125"/>
        <v>1</v>
      </c>
      <c r="AU605">
        <f t="shared" si="126"/>
        <v>0</v>
      </c>
      <c r="AV605">
        <f t="shared" si="127"/>
        <v>0</v>
      </c>
      <c r="AX605">
        <f t="shared" si="128"/>
        <v>1</v>
      </c>
    </row>
    <row r="606" spans="1:50" x14ac:dyDescent="0.3">
      <c r="A606">
        <v>22</v>
      </c>
      <c r="B606">
        <v>84</v>
      </c>
      <c r="C606" t="s">
        <v>19</v>
      </c>
      <c r="D606" t="s">
        <v>20</v>
      </c>
      <c r="E606">
        <v>7</v>
      </c>
      <c r="F606">
        <v>81</v>
      </c>
      <c r="G606" t="s">
        <v>22</v>
      </c>
      <c r="H606" t="s">
        <v>21</v>
      </c>
      <c r="I606">
        <v>1</v>
      </c>
      <c r="J606" t="s">
        <v>18</v>
      </c>
      <c r="K606" t="s">
        <v>34</v>
      </c>
      <c r="L606" t="s">
        <v>24</v>
      </c>
      <c r="M606">
        <v>3</v>
      </c>
      <c r="N606" t="s">
        <v>20</v>
      </c>
      <c r="O606" t="s">
        <v>25</v>
      </c>
      <c r="P606" t="s">
        <v>30</v>
      </c>
      <c r="Q606" t="s">
        <v>27</v>
      </c>
      <c r="R606">
        <v>69</v>
      </c>
      <c r="T606">
        <f t="shared" si="120"/>
        <v>0.37236556934757636</v>
      </c>
      <c r="U606">
        <f t="shared" si="129"/>
        <v>68.684221295663136</v>
      </c>
      <c r="AD606">
        <f>(E606 -$Y$7)/$Y$8</f>
        <v>-1.9795577157294329E-2</v>
      </c>
      <c r="AE606">
        <f t="shared" si="118"/>
        <v>0</v>
      </c>
      <c r="AG606">
        <f>(A606 -$W$7)/$W$8</f>
        <v>0.3380005269875655</v>
      </c>
      <c r="AH606">
        <f>(B606 -$X$7)/$X$8</f>
        <v>0.34837540699138664</v>
      </c>
      <c r="AI606">
        <f>(F606 -$Z$7)/$Z$8</f>
        <v>0.41180599500835624</v>
      </c>
      <c r="AJ606">
        <f>(I606 -$AA$7)/$AA$8</f>
        <v>-0.40124168605466753</v>
      </c>
      <c r="AK606">
        <f t="shared" si="119"/>
        <v>3.141133078780467E-2</v>
      </c>
      <c r="AL606">
        <f>IF(C606="Low", 1, IF(C606="Medium", 2, IF(C606="High", 3, "")))</f>
        <v>3</v>
      </c>
      <c r="AM606">
        <f>IF(G606="Low", 1, IF(G606="Medium", 2, IF(G606="High", 3, "")))</f>
        <v>2</v>
      </c>
      <c r="AN606">
        <f t="shared" si="121"/>
        <v>1</v>
      </c>
      <c r="AO606">
        <f t="shared" si="122"/>
        <v>1</v>
      </c>
      <c r="AP606">
        <f t="shared" si="123"/>
        <v>1</v>
      </c>
      <c r="AQ606">
        <f>IF(H606="Yes", 1, 0)</f>
        <v>1</v>
      </c>
      <c r="AR606">
        <f>IF(D606="Yes", 1, 0)</f>
        <v>0</v>
      </c>
      <c r="AS606">
        <f t="shared" si="124"/>
        <v>1</v>
      </c>
      <c r="AT606">
        <f t="shared" si="125"/>
        <v>0</v>
      </c>
      <c r="AU606">
        <f t="shared" si="126"/>
        <v>0</v>
      </c>
      <c r="AV606">
        <f t="shared" si="127"/>
        <v>0</v>
      </c>
      <c r="AX606">
        <f t="shared" si="128"/>
        <v>1</v>
      </c>
    </row>
    <row r="607" spans="1:50" x14ac:dyDescent="0.3">
      <c r="A607">
        <v>25</v>
      </c>
      <c r="B607">
        <v>70</v>
      </c>
      <c r="C607" t="s">
        <v>18</v>
      </c>
      <c r="D607" t="s">
        <v>21</v>
      </c>
      <c r="E607">
        <v>8</v>
      </c>
      <c r="F607">
        <v>61</v>
      </c>
      <c r="G607" t="s">
        <v>18</v>
      </c>
      <c r="H607" t="s">
        <v>20</v>
      </c>
      <c r="I607">
        <v>3</v>
      </c>
      <c r="J607" t="s">
        <v>22</v>
      </c>
      <c r="K607" t="s">
        <v>23</v>
      </c>
      <c r="L607" t="s">
        <v>24</v>
      </c>
      <c r="M607">
        <v>4</v>
      </c>
      <c r="N607" t="s">
        <v>20</v>
      </c>
      <c r="O607" t="s">
        <v>29</v>
      </c>
      <c r="P607" t="s">
        <v>30</v>
      </c>
      <c r="Q607" t="s">
        <v>31</v>
      </c>
      <c r="R607">
        <v>64</v>
      </c>
      <c r="T607">
        <f t="shared" si="120"/>
        <v>2.7667071621279918E-2</v>
      </c>
      <c r="U607">
        <f t="shared" si="129"/>
        <v>67.343288522100281</v>
      </c>
      <c r="AD607">
        <f>(E607 -$Y$7)/$Y$8</f>
        <v>0.66139910137521774</v>
      </c>
      <c r="AE607">
        <f t="shared" si="118"/>
        <v>1</v>
      </c>
      <c r="AG607">
        <f>(A607 -$W$7)/$W$8</f>
        <v>0.83882346527122686</v>
      </c>
      <c r="AH607">
        <f>(B607 -$X$7)/$X$8</f>
        <v>-0.8641026152040947</v>
      </c>
      <c r="AI607">
        <f>(F607 -$Z$7)/$Z$8</f>
        <v>-0.97720881457925268</v>
      </c>
      <c r="AJ607">
        <f>(I607 -$AA$7)/$AA$8</f>
        <v>1.2241438564120333</v>
      </c>
      <c r="AK607">
        <f t="shared" si="119"/>
        <v>1.0011994733813825</v>
      </c>
      <c r="AL607">
        <f>IF(C607="Low", 1, IF(C607="Medium", 2, IF(C607="High", 3, "")))</f>
        <v>1</v>
      </c>
      <c r="AM607">
        <f>IF(G607="Low", 1, IF(G607="Medium", 2, IF(G607="High", 3, "")))</f>
        <v>1</v>
      </c>
      <c r="AN607">
        <f t="shared" si="121"/>
        <v>2</v>
      </c>
      <c r="AO607">
        <f t="shared" si="122"/>
        <v>2</v>
      </c>
      <c r="AP607">
        <f t="shared" si="123"/>
        <v>1</v>
      </c>
      <c r="AQ607">
        <f>IF(H607="Yes", 1, 0)</f>
        <v>0</v>
      </c>
      <c r="AR607">
        <f>IF(D607="Yes", 1, 0)</f>
        <v>1</v>
      </c>
      <c r="AS607">
        <f t="shared" si="124"/>
        <v>1</v>
      </c>
      <c r="AT607">
        <f t="shared" si="125"/>
        <v>0</v>
      </c>
      <c r="AU607">
        <f t="shared" si="126"/>
        <v>0</v>
      </c>
      <c r="AV607">
        <f t="shared" si="127"/>
        <v>0</v>
      </c>
      <c r="AX607">
        <f t="shared" si="128"/>
        <v>1</v>
      </c>
    </row>
    <row r="608" spans="1:50" x14ac:dyDescent="0.3">
      <c r="A608">
        <v>14</v>
      </c>
      <c r="B608">
        <v>68</v>
      </c>
      <c r="C608" t="s">
        <v>18</v>
      </c>
      <c r="D608" t="s">
        <v>21</v>
      </c>
      <c r="E608">
        <v>6</v>
      </c>
      <c r="F608">
        <v>85</v>
      </c>
      <c r="G608" t="s">
        <v>22</v>
      </c>
      <c r="H608" t="s">
        <v>21</v>
      </c>
      <c r="I608">
        <v>2</v>
      </c>
      <c r="J608" t="s">
        <v>22</v>
      </c>
      <c r="K608" t="s">
        <v>23</v>
      </c>
      <c r="L608" t="s">
        <v>32</v>
      </c>
      <c r="M608">
        <v>3</v>
      </c>
      <c r="N608" t="s">
        <v>20</v>
      </c>
      <c r="O608" t="s">
        <v>25</v>
      </c>
      <c r="P608" t="s">
        <v>26</v>
      </c>
      <c r="Q608" t="s">
        <v>31</v>
      </c>
      <c r="R608">
        <v>63</v>
      </c>
      <c r="T608">
        <f t="shared" si="120"/>
        <v>-0.17669646763226005</v>
      </c>
      <c r="U608">
        <f t="shared" si="129"/>
        <v>66.548281380166145</v>
      </c>
      <c r="AD608">
        <f>(E608 -$Y$7)/$Y$8</f>
        <v>-0.70099025568980644</v>
      </c>
      <c r="AE608">
        <f t="shared" si="118"/>
        <v>1</v>
      </c>
      <c r="AG608">
        <f>(A608 -$W$7)/$W$8</f>
        <v>-0.9975273084355315</v>
      </c>
      <c r="AH608">
        <f>(B608 -$X$7)/$X$8</f>
        <v>-1.0373137612320207</v>
      </c>
      <c r="AI608">
        <f>(F608 -$Z$7)/$Z$8</f>
        <v>0.68960895692587809</v>
      </c>
      <c r="AJ608">
        <f>(I608 -$AA$7)/$AA$8</f>
        <v>0.41145108517868284</v>
      </c>
      <c r="AK608">
        <f t="shared" si="119"/>
        <v>3.141133078780467E-2</v>
      </c>
      <c r="AL608">
        <f>IF(C608="Low", 1, IF(C608="Medium", 2, IF(C608="High", 3, "")))</f>
        <v>1</v>
      </c>
      <c r="AM608">
        <f>IF(G608="Low", 1, IF(G608="Medium", 2, IF(G608="High", 3, "")))</f>
        <v>2</v>
      </c>
      <c r="AN608">
        <f t="shared" si="121"/>
        <v>2</v>
      </c>
      <c r="AO608">
        <f t="shared" si="122"/>
        <v>1</v>
      </c>
      <c r="AP608">
        <f t="shared" si="123"/>
        <v>0</v>
      </c>
      <c r="AQ608">
        <f>IF(H608="Yes", 1, 0)</f>
        <v>1</v>
      </c>
      <c r="AR608">
        <f>IF(D608="Yes", 1, 0)</f>
        <v>1</v>
      </c>
      <c r="AS608">
        <f t="shared" si="124"/>
        <v>1</v>
      </c>
      <c r="AT608">
        <f t="shared" si="125"/>
        <v>1</v>
      </c>
      <c r="AU608">
        <f t="shared" si="126"/>
        <v>0</v>
      </c>
      <c r="AV608">
        <f t="shared" si="127"/>
        <v>0</v>
      </c>
      <c r="AX608">
        <f t="shared" si="128"/>
        <v>1</v>
      </c>
    </row>
    <row r="609" spans="1:50" x14ac:dyDescent="0.3">
      <c r="A609">
        <v>25</v>
      </c>
      <c r="B609">
        <v>74</v>
      </c>
      <c r="C609" t="s">
        <v>19</v>
      </c>
      <c r="D609" t="s">
        <v>21</v>
      </c>
      <c r="E609">
        <v>9</v>
      </c>
      <c r="F609">
        <v>88</v>
      </c>
      <c r="G609" t="s">
        <v>22</v>
      </c>
      <c r="H609" t="s">
        <v>21</v>
      </c>
      <c r="I609">
        <v>3</v>
      </c>
      <c r="J609" t="s">
        <v>19</v>
      </c>
      <c r="K609" t="s">
        <v>23</v>
      </c>
      <c r="L609" t="s">
        <v>32</v>
      </c>
      <c r="M609">
        <v>3</v>
      </c>
      <c r="N609" t="s">
        <v>21</v>
      </c>
      <c r="O609" t="s">
        <v>25</v>
      </c>
      <c r="P609" t="s">
        <v>26</v>
      </c>
      <c r="Q609" t="s">
        <v>27</v>
      </c>
      <c r="R609">
        <v>70</v>
      </c>
      <c r="T609">
        <f t="shared" si="120"/>
        <v>0.4484758526923785</v>
      </c>
      <c r="U609">
        <f t="shared" si="129"/>
        <v>68.980302578335966</v>
      </c>
      <c r="AD609">
        <f>(E609 -$Y$7)/$Y$8</f>
        <v>1.3425937799077299</v>
      </c>
      <c r="AE609">
        <f t="shared" si="118"/>
        <v>1</v>
      </c>
      <c r="AG609">
        <f>(A609 -$W$7)/$W$8</f>
        <v>0.83882346527122686</v>
      </c>
      <c r="AH609">
        <f>(B609 -$X$7)/$X$8</f>
        <v>-0.51768032314824286</v>
      </c>
      <c r="AI609">
        <f>(F609 -$Z$7)/$Z$8</f>
        <v>0.89796117836401934</v>
      </c>
      <c r="AJ609">
        <f>(I609 -$AA$7)/$AA$8</f>
        <v>1.2241438564120333</v>
      </c>
      <c r="AK609">
        <f t="shared" si="119"/>
        <v>3.141133078780467E-2</v>
      </c>
      <c r="AL609">
        <f>IF(C609="Low", 1, IF(C609="Medium", 2, IF(C609="High", 3, "")))</f>
        <v>3</v>
      </c>
      <c r="AM609">
        <f>IF(G609="Low", 1, IF(G609="Medium", 2, IF(G609="High", 3, "")))</f>
        <v>2</v>
      </c>
      <c r="AN609">
        <f t="shared" si="121"/>
        <v>3</v>
      </c>
      <c r="AO609">
        <f t="shared" si="122"/>
        <v>1</v>
      </c>
      <c r="AP609">
        <f t="shared" si="123"/>
        <v>0</v>
      </c>
      <c r="AQ609">
        <f>IF(H609="Yes", 1, 0)</f>
        <v>1</v>
      </c>
      <c r="AR609">
        <f>IF(D609="Yes", 1, 0)</f>
        <v>1</v>
      </c>
      <c r="AS609">
        <f t="shared" si="124"/>
        <v>0</v>
      </c>
      <c r="AT609">
        <f t="shared" si="125"/>
        <v>1</v>
      </c>
      <c r="AU609">
        <f t="shared" si="126"/>
        <v>1</v>
      </c>
      <c r="AV609">
        <f t="shared" si="127"/>
        <v>0</v>
      </c>
      <c r="AX609">
        <f t="shared" si="128"/>
        <v>0</v>
      </c>
    </row>
    <row r="610" spans="1:50" x14ac:dyDescent="0.3">
      <c r="A610">
        <v>28</v>
      </c>
      <c r="B610">
        <v>79</v>
      </c>
      <c r="C610" t="s">
        <v>19</v>
      </c>
      <c r="D610" t="s">
        <v>21</v>
      </c>
      <c r="E610">
        <v>4</v>
      </c>
      <c r="F610">
        <v>82</v>
      </c>
      <c r="G610" t="s">
        <v>22</v>
      </c>
      <c r="H610" t="s">
        <v>21</v>
      </c>
      <c r="I610">
        <v>0</v>
      </c>
      <c r="J610" t="s">
        <v>22</v>
      </c>
      <c r="K610" t="s">
        <v>34</v>
      </c>
      <c r="L610" t="s">
        <v>24</v>
      </c>
      <c r="M610">
        <v>3</v>
      </c>
      <c r="N610" t="s">
        <v>20</v>
      </c>
      <c r="O610" t="s">
        <v>25</v>
      </c>
      <c r="P610" t="s">
        <v>26</v>
      </c>
      <c r="Q610" t="s">
        <v>27</v>
      </c>
      <c r="R610">
        <v>70</v>
      </c>
      <c r="T610">
        <f t="shared" si="120"/>
        <v>0.55231413948500363</v>
      </c>
      <c r="U610">
        <f t="shared" si="129"/>
        <v>69.384250268358727</v>
      </c>
      <c r="AD610">
        <f>(E610 -$Y$7)/$Y$8</f>
        <v>-2.0633796127548307</v>
      </c>
      <c r="AE610">
        <f t="shared" si="118"/>
        <v>0</v>
      </c>
      <c r="AG610">
        <f>(A610 -$W$7)/$W$8</f>
        <v>1.3396464035548883</v>
      </c>
      <c r="AH610">
        <f>(B610 -$X$7)/$X$8</f>
        <v>-8.4652458078428139E-2</v>
      </c>
      <c r="AI610">
        <f>(F610 -$Z$7)/$Z$8</f>
        <v>0.48125673548773673</v>
      </c>
      <c r="AJ610">
        <f>(I610 -$AA$7)/$AA$8</f>
        <v>-1.213934457288018</v>
      </c>
      <c r="AK610">
        <f t="shared" si="119"/>
        <v>3.141133078780467E-2</v>
      </c>
      <c r="AL610">
        <f>IF(C610="Low", 1, IF(C610="Medium", 2, IF(C610="High", 3, "")))</f>
        <v>3</v>
      </c>
      <c r="AM610">
        <f>IF(G610="Low", 1, IF(G610="Medium", 2, IF(G610="High", 3, "")))</f>
        <v>2</v>
      </c>
      <c r="AN610">
        <f t="shared" si="121"/>
        <v>2</v>
      </c>
      <c r="AO610">
        <f t="shared" si="122"/>
        <v>1</v>
      </c>
      <c r="AP610">
        <f t="shared" si="123"/>
        <v>1</v>
      </c>
      <c r="AQ610">
        <f>IF(H610="Yes", 1, 0)</f>
        <v>1</v>
      </c>
      <c r="AR610">
        <f>IF(D610="Yes", 1, 0)</f>
        <v>1</v>
      </c>
      <c r="AS610">
        <f t="shared" si="124"/>
        <v>1</v>
      </c>
      <c r="AT610">
        <f t="shared" si="125"/>
        <v>1</v>
      </c>
      <c r="AU610">
        <f t="shared" si="126"/>
        <v>1</v>
      </c>
      <c r="AV610">
        <f t="shared" si="127"/>
        <v>0</v>
      </c>
      <c r="AX610">
        <f t="shared" si="128"/>
        <v>0</v>
      </c>
    </row>
    <row r="611" spans="1:50" x14ac:dyDescent="0.3">
      <c r="A611">
        <v>22</v>
      </c>
      <c r="B611">
        <v>72</v>
      </c>
      <c r="C611" t="s">
        <v>19</v>
      </c>
      <c r="D611" t="s">
        <v>21</v>
      </c>
      <c r="E611">
        <v>9</v>
      </c>
      <c r="F611">
        <v>64</v>
      </c>
      <c r="G611" t="s">
        <v>18</v>
      </c>
      <c r="H611" t="s">
        <v>21</v>
      </c>
      <c r="I611">
        <v>1</v>
      </c>
      <c r="J611" t="s">
        <v>22</v>
      </c>
      <c r="K611" t="s">
        <v>23</v>
      </c>
      <c r="L611" t="s">
        <v>28</v>
      </c>
      <c r="M611">
        <v>2</v>
      </c>
      <c r="N611" t="s">
        <v>20</v>
      </c>
      <c r="O611" t="s">
        <v>29</v>
      </c>
      <c r="P611" t="s">
        <v>26</v>
      </c>
      <c r="Q611" t="s">
        <v>31</v>
      </c>
      <c r="R611">
        <v>66</v>
      </c>
      <c r="T611">
        <f t="shared" si="120"/>
        <v>0.12375461486582089</v>
      </c>
      <c r="U611">
        <f t="shared" si="129"/>
        <v>67.717084569131657</v>
      </c>
      <c r="AD611">
        <f>(E611 -$Y$7)/$Y$8</f>
        <v>1.3425937799077299</v>
      </c>
      <c r="AE611">
        <f t="shared" si="118"/>
        <v>1</v>
      </c>
      <c r="AG611">
        <f>(A611 -$W$7)/$W$8</f>
        <v>0.3380005269875655</v>
      </c>
      <c r="AH611">
        <f>(B611 -$X$7)/$X$8</f>
        <v>-0.69089146917616884</v>
      </c>
      <c r="AI611">
        <f>(F611 -$Z$7)/$Z$8</f>
        <v>-0.76885659314111132</v>
      </c>
      <c r="AJ611">
        <f>(I611 -$AA$7)/$AA$8</f>
        <v>-0.40124168605466753</v>
      </c>
      <c r="AK611">
        <f t="shared" si="119"/>
        <v>-0.93837681180577304</v>
      </c>
      <c r="AL611">
        <f>IF(C611="Low", 1, IF(C611="Medium", 2, IF(C611="High", 3, "")))</f>
        <v>3</v>
      </c>
      <c r="AM611">
        <f>IF(G611="Low", 1, IF(G611="Medium", 2, IF(G611="High", 3, "")))</f>
        <v>1</v>
      </c>
      <c r="AN611">
        <f t="shared" si="121"/>
        <v>2</v>
      </c>
      <c r="AO611">
        <f t="shared" si="122"/>
        <v>2</v>
      </c>
      <c r="AP611">
        <f t="shared" si="123"/>
        <v>0</v>
      </c>
      <c r="AQ611">
        <f>IF(H611="Yes", 1, 0)</f>
        <v>1</v>
      </c>
      <c r="AR611">
        <f>IF(D611="Yes", 1, 0)</f>
        <v>1</v>
      </c>
      <c r="AS611">
        <f t="shared" si="124"/>
        <v>1</v>
      </c>
      <c r="AT611">
        <f t="shared" si="125"/>
        <v>1</v>
      </c>
      <c r="AU611">
        <f t="shared" si="126"/>
        <v>0</v>
      </c>
      <c r="AV611">
        <f t="shared" si="127"/>
        <v>0</v>
      </c>
      <c r="AX611">
        <f t="shared" si="128"/>
        <v>1</v>
      </c>
    </row>
    <row r="612" spans="1:50" x14ac:dyDescent="0.3">
      <c r="A612">
        <v>31</v>
      </c>
      <c r="B612">
        <v>81</v>
      </c>
      <c r="C612" t="s">
        <v>22</v>
      </c>
      <c r="D612" t="s">
        <v>20</v>
      </c>
      <c r="E612">
        <v>9</v>
      </c>
      <c r="F612">
        <v>70</v>
      </c>
      <c r="G612" t="s">
        <v>18</v>
      </c>
      <c r="H612" t="s">
        <v>21</v>
      </c>
      <c r="I612">
        <v>1</v>
      </c>
      <c r="J612" t="s">
        <v>22</v>
      </c>
      <c r="K612" t="s">
        <v>23</v>
      </c>
      <c r="L612" t="s">
        <v>32</v>
      </c>
      <c r="M612">
        <v>4</v>
      </c>
      <c r="N612" t="s">
        <v>20</v>
      </c>
      <c r="O612" t="s">
        <v>33</v>
      </c>
      <c r="P612" t="s">
        <v>26</v>
      </c>
      <c r="Q612" t="s">
        <v>31</v>
      </c>
      <c r="R612">
        <v>70</v>
      </c>
      <c r="T612">
        <f t="shared" si="120"/>
        <v>0.52300965774593788</v>
      </c>
      <c r="U612">
        <f t="shared" si="129"/>
        <v>69.270251106089702</v>
      </c>
      <c r="AD612">
        <f>(E612 -$Y$7)/$Y$8</f>
        <v>1.3425937799077299</v>
      </c>
      <c r="AE612">
        <f t="shared" si="118"/>
        <v>1</v>
      </c>
      <c r="AG612">
        <f>(A612 -$W$7)/$W$8</f>
        <v>1.8404693418385496</v>
      </c>
      <c r="AH612">
        <f>(B612 -$X$7)/$X$8</f>
        <v>8.8558687949497769E-2</v>
      </c>
      <c r="AI612">
        <f>(F612 -$Z$7)/$Z$8</f>
        <v>-0.35215215026482866</v>
      </c>
      <c r="AJ612">
        <f>(I612 -$AA$7)/$AA$8</f>
        <v>-0.40124168605466753</v>
      </c>
      <c r="AK612">
        <f t="shared" si="119"/>
        <v>1.0011994733813825</v>
      </c>
      <c r="AL612">
        <f>IF(C612="Low", 1, IF(C612="Medium", 2, IF(C612="High", 3, "")))</f>
        <v>2</v>
      </c>
      <c r="AM612">
        <f>IF(G612="Low", 1, IF(G612="Medium", 2, IF(G612="High", 3, "")))</f>
        <v>1</v>
      </c>
      <c r="AN612">
        <f t="shared" si="121"/>
        <v>2</v>
      </c>
      <c r="AO612">
        <f t="shared" si="122"/>
        <v>3</v>
      </c>
      <c r="AP612">
        <f t="shared" si="123"/>
        <v>0</v>
      </c>
      <c r="AQ612">
        <f>IF(H612="Yes", 1, 0)</f>
        <v>1</v>
      </c>
      <c r="AR612">
        <f>IF(D612="Yes", 1, 0)</f>
        <v>0</v>
      </c>
      <c r="AS612">
        <f t="shared" si="124"/>
        <v>1</v>
      </c>
      <c r="AT612">
        <f t="shared" si="125"/>
        <v>1</v>
      </c>
      <c r="AU612">
        <f t="shared" si="126"/>
        <v>1</v>
      </c>
      <c r="AV612">
        <f t="shared" si="127"/>
        <v>0</v>
      </c>
      <c r="AX612">
        <f t="shared" si="128"/>
        <v>0</v>
      </c>
    </row>
    <row r="613" spans="1:50" x14ac:dyDescent="0.3">
      <c r="A613">
        <v>15</v>
      </c>
      <c r="B613">
        <v>67</v>
      </c>
      <c r="C613" t="s">
        <v>22</v>
      </c>
      <c r="D613" t="s">
        <v>21</v>
      </c>
      <c r="E613">
        <v>6</v>
      </c>
      <c r="F613">
        <v>74</v>
      </c>
      <c r="G613" t="s">
        <v>19</v>
      </c>
      <c r="H613" t="s">
        <v>21</v>
      </c>
      <c r="I613">
        <v>0</v>
      </c>
      <c r="J613" t="s">
        <v>22</v>
      </c>
      <c r="K613" t="s">
        <v>23</v>
      </c>
      <c r="L613" t="s">
        <v>24</v>
      </c>
      <c r="M613">
        <v>2</v>
      </c>
      <c r="N613" t="s">
        <v>20</v>
      </c>
      <c r="O613" t="s">
        <v>33</v>
      </c>
      <c r="P613" t="s">
        <v>26</v>
      </c>
      <c r="Q613" t="s">
        <v>31</v>
      </c>
      <c r="R613">
        <v>66</v>
      </c>
      <c r="T613">
        <f t="shared" si="120"/>
        <v>-2.6681917641189101E-2</v>
      </c>
      <c r="U613">
        <f t="shared" si="129"/>
        <v>67.131862184611776</v>
      </c>
      <c r="AD613">
        <f>(E613 -$Y$7)/$Y$8</f>
        <v>-0.70099025568980644</v>
      </c>
      <c r="AE613">
        <f t="shared" si="118"/>
        <v>1</v>
      </c>
      <c r="AG613">
        <f>(A613 -$W$7)/$W$8</f>
        <v>-0.8305863290076444</v>
      </c>
      <c r="AH613">
        <f>(B613 -$X$7)/$X$8</f>
        <v>-1.1239193342459837</v>
      </c>
      <c r="AI613">
        <f>(F613 -$Z$7)/$Z$8</f>
        <v>-7.4349188347306888E-2</v>
      </c>
      <c r="AJ613">
        <f>(I613 -$AA$7)/$AA$8</f>
        <v>-1.213934457288018</v>
      </c>
      <c r="AK613">
        <f t="shared" si="119"/>
        <v>-0.93837681180577304</v>
      </c>
      <c r="AL613">
        <f>IF(C613="Low", 1, IF(C613="Medium", 2, IF(C613="High", 3, "")))</f>
        <v>2</v>
      </c>
      <c r="AM613">
        <f>IF(G613="Low", 1, IF(G613="Medium", 2, IF(G613="High", 3, "")))</f>
        <v>3</v>
      </c>
      <c r="AN613">
        <f t="shared" si="121"/>
        <v>2</v>
      </c>
      <c r="AO613">
        <f t="shared" si="122"/>
        <v>3</v>
      </c>
      <c r="AP613">
        <f t="shared" si="123"/>
        <v>1</v>
      </c>
      <c r="AQ613">
        <f>IF(H613="Yes", 1, 0)</f>
        <v>1</v>
      </c>
      <c r="AR613">
        <f>IF(D613="Yes", 1, 0)</f>
        <v>1</v>
      </c>
      <c r="AS613">
        <f t="shared" si="124"/>
        <v>1</v>
      </c>
      <c r="AT613">
        <f t="shared" si="125"/>
        <v>1</v>
      </c>
      <c r="AU613">
        <f t="shared" si="126"/>
        <v>0</v>
      </c>
      <c r="AV613">
        <f t="shared" si="127"/>
        <v>0</v>
      </c>
      <c r="AX613">
        <f t="shared" si="128"/>
        <v>1</v>
      </c>
    </row>
    <row r="614" spans="1:50" x14ac:dyDescent="0.3">
      <c r="A614">
        <v>13</v>
      </c>
      <c r="B614">
        <v>99</v>
      </c>
      <c r="C614" t="s">
        <v>22</v>
      </c>
      <c r="D614" t="s">
        <v>21</v>
      </c>
      <c r="E614">
        <v>6</v>
      </c>
      <c r="F614">
        <v>57</v>
      </c>
      <c r="G614" t="s">
        <v>22</v>
      </c>
      <c r="H614" t="s">
        <v>21</v>
      </c>
      <c r="I614">
        <v>1</v>
      </c>
      <c r="J614" t="s">
        <v>22</v>
      </c>
      <c r="K614" t="s">
        <v>23</v>
      </c>
      <c r="L614" t="s">
        <v>28</v>
      </c>
      <c r="M614">
        <v>5</v>
      </c>
      <c r="N614" t="s">
        <v>20</v>
      </c>
      <c r="O614" t="s">
        <v>29</v>
      </c>
      <c r="P614" t="s">
        <v>26</v>
      </c>
      <c r="Q614" t="s">
        <v>27</v>
      </c>
      <c r="R614">
        <v>68</v>
      </c>
      <c r="T614">
        <f t="shared" si="120"/>
        <v>0.3650326214814803</v>
      </c>
      <c r="U614">
        <f t="shared" si="129"/>
        <v>68.655694945286399</v>
      </c>
      <c r="AD614">
        <f>(E614 -$Y$7)/$Y$8</f>
        <v>-0.70099025568980644</v>
      </c>
      <c r="AE614">
        <f t="shared" si="118"/>
        <v>1</v>
      </c>
      <c r="AG614">
        <f>(A614 -$W$7)/$W$8</f>
        <v>-1.1644682878634187</v>
      </c>
      <c r="AH614">
        <f>(B614 -$X$7)/$X$8</f>
        <v>1.6474590022008309</v>
      </c>
      <c r="AI614">
        <f>(F614 -$Z$7)/$Z$8</f>
        <v>-1.2550117764967745</v>
      </c>
      <c r="AJ614">
        <f>(I614 -$AA$7)/$AA$8</f>
        <v>-0.40124168605466753</v>
      </c>
      <c r="AK614">
        <f t="shared" si="119"/>
        <v>1.9709876159749602</v>
      </c>
      <c r="AL614">
        <f>IF(C614="Low", 1, IF(C614="Medium", 2, IF(C614="High", 3, "")))</f>
        <v>2</v>
      </c>
      <c r="AM614">
        <f>IF(G614="Low", 1, IF(G614="Medium", 2, IF(G614="High", 3, "")))</f>
        <v>2</v>
      </c>
      <c r="AN614">
        <f t="shared" si="121"/>
        <v>2</v>
      </c>
      <c r="AO614">
        <f t="shared" si="122"/>
        <v>2</v>
      </c>
      <c r="AP614">
        <f t="shared" si="123"/>
        <v>0</v>
      </c>
      <c r="AQ614">
        <f>IF(H614="Yes", 1, 0)</f>
        <v>1</v>
      </c>
      <c r="AR614">
        <f>IF(D614="Yes", 1, 0)</f>
        <v>1</v>
      </c>
      <c r="AS614">
        <f t="shared" si="124"/>
        <v>1</v>
      </c>
      <c r="AT614">
        <f t="shared" si="125"/>
        <v>1</v>
      </c>
      <c r="AU614">
        <f t="shared" si="126"/>
        <v>0</v>
      </c>
      <c r="AV614">
        <f t="shared" si="127"/>
        <v>0</v>
      </c>
      <c r="AX614">
        <f t="shared" si="128"/>
        <v>1</v>
      </c>
    </row>
    <row r="615" spans="1:50" x14ac:dyDescent="0.3">
      <c r="A615">
        <v>9</v>
      </c>
      <c r="B615">
        <v>64</v>
      </c>
      <c r="C615" t="s">
        <v>22</v>
      </c>
      <c r="D615" t="s">
        <v>20</v>
      </c>
      <c r="E615">
        <v>5</v>
      </c>
      <c r="F615">
        <v>73</v>
      </c>
      <c r="G615" t="s">
        <v>22</v>
      </c>
      <c r="H615" t="s">
        <v>21</v>
      </c>
      <c r="I615">
        <v>1</v>
      </c>
      <c r="J615" t="s">
        <v>22</v>
      </c>
      <c r="K615" t="s">
        <v>23</v>
      </c>
      <c r="L615" t="s">
        <v>24</v>
      </c>
      <c r="M615">
        <v>4</v>
      </c>
      <c r="N615" t="s">
        <v>20</v>
      </c>
      <c r="O615" t="s">
        <v>29</v>
      </c>
      <c r="P615" t="s">
        <v>26</v>
      </c>
      <c r="Q615" t="s">
        <v>27</v>
      </c>
      <c r="R615">
        <v>61</v>
      </c>
      <c r="T615">
        <f t="shared" si="120"/>
        <v>-0.30053480754476969</v>
      </c>
      <c r="U615">
        <f t="shared" si="129"/>
        <v>66.066530256480789</v>
      </c>
      <c r="AD615">
        <f>(E615 -$Y$7)/$Y$8</f>
        <v>-1.3821849342223185</v>
      </c>
      <c r="AE615">
        <f t="shared" si="118"/>
        <v>1</v>
      </c>
      <c r="AG615">
        <f>(A615 -$W$7)/$W$8</f>
        <v>-1.8322322055749671</v>
      </c>
      <c r="AH615">
        <f>(B615 -$X$7)/$X$8</f>
        <v>-1.3837360532878724</v>
      </c>
      <c r="AI615">
        <f>(F615 -$Z$7)/$Z$8</f>
        <v>-0.14379992882668732</v>
      </c>
      <c r="AJ615">
        <f>(I615 -$AA$7)/$AA$8</f>
        <v>-0.40124168605466753</v>
      </c>
      <c r="AK615">
        <f t="shared" si="119"/>
        <v>1.0011994733813825</v>
      </c>
      <c r="AL615">
        <f>IF(C615="Low", 1, IF(C615="Medium", 2, IF(C615="High", 3, "")))</f>
        <v>2</v>
      </c>
      <c r="AM615">
        <f>IF(G615="Low", 1, IF(G615="Medium", 2, IF(G615="High", 3, "")))</f>
        <v>2</v>
      </c>
      <c r="AN615">
        <f t="shared" si="121"/>
        <v>2</v>
      </c>
      <c r="AO615">
        <f t="shared" si="122"/>
        <v>2</v>
      </c>
      <c r="AP615">
        <f t="shared" si="123"/>
        <v>1</v>
      </c>
      <c r="AQ615">
        <f>IF(H615="Yes", 1, 0)</f>
        <v>1</v>
      </c>
      <c r="AR615">
        <f>IF(D615="Yes", 1, 0)</f>
        <v>0</v>
      </c>
      <c r="AS615">
        <f t="shared" si="124"/>
        <v>1</v>
      </c>
      <c r="AT615">
        <f t="shared" si="125"/>
        <v>1</v>
      </c>
      <c r="AU615">
        <f t="shared" si="126"/>
        <v>0</v>
      </c>
      <c r="AV615">
        <f t="shared" si="127"/>
        <v>0</v>
      </c>
      <c r="AX615">
        <f t="shared" si="128"/>
        <v>1</v>
      </c>
    </row>
    <row r="616" spans="1:50" x14ac:dyDescent="0.3">
      <c r="A616">
        <v>29</v>
      </c>
      <c r="B616">
        <v>97</v>
      </c>
      <c r="C616" t="s">
        <v>22</v>
      </c>
      <c r="D616" t="s">
        <v>20</v>
      </c>
      <c r="E616">
        <v>8</v>
      </c>
      <c r="F616">
        <v>58</v>
      </c>
      <c r="G616" t="s">
        <v>22</v>
      </c>
      <c r="H616" t="s">
        <v>21</v>
      </c>
      <c r="I616">
        <v>1</v>
      </c>
      <c r="J616" t="s">
        <v>22</v>
      </c>
      <c r="K616" t="s">
        <v>34</v>
      </c>
      <c r="L616" t="s">
        <v>28</v>
      </c>
      <c r="M616">
        <v>4</v>
      </c>
      <c r="N616" t="s">
        <v>20</v>
      </c>
      <c r="O616" t="s">
        <v>29</v>
      </c>
      <c r="P616" t="s">
        <v>30</v>
      </c>
      <c r="Q616" t="s">
        <v>31</v>
      </c>
      <c r="R616">
        <v>72</v>
      </c>
      <c r="T616">
        <f t="shared" si="120"/>
        <v>0.65167844927866692</v>
      </c>
      <c r="U616">
        <f t="shared" si="129"/>
        <v>69.770793465975359</v>
      </c>
      <c r="AD616">
        <f>(E616 -$Y$7)/$Y$8</f>
        <v>0.66139910137521774</v>
      </c>
      <c r="AE616">
        <f t="shared" si="118"/>
        <v>0</v>
      </c>
      <c r="AG616">
        <f>(A616 -$W$7)/$W$8</f>
        <v>1.5065873829827754</v>
      </c>
      <c r="AH616">
        <f>(B616 -$X$7)/$X$8</f>
        <v>1.4742478561729051</v>
      </c>
      <c r="AI616">
        <f>(F616 -$Z$7)/$Z$8</f>
        <v>-1.185561036017394</v>
      </c>
      <c r="AJ616">
        <f>(I616 -$AA$7)/$AA$8</f>
        <v>-0.40124168605466753</v>
      </c>
      <c r="AK616">
        <f t="shared" si="119"/>
        <v>1.0011994733813825</v>
      </c>
      <c r="AL616">
        <f>IF(C616="Low", 1, IF(C616="Medium", 2, IF(C616="High", 3, "")))</f>
        <v>2</v>
      </c>
      <c r="AM616">
        <f>IF(G616="Low", 1, IF(G616="Medium", 2, IF(G616="High", 3, "")))</f>
        <v>2</v>
      </c>
      <c r="AN616">
        <f t="shared" si="121"/>
        <v>2</v>
      </c>
      <c r="AO616">
        <f t="shared" si="122"/>
        <v>2</v>
      </c>
      <c r="AP616">
        <f t="shared" si="123"/>
        <v>0</v>
      </c>
      <c r="AQ616">
        <f>IF(H616="Yes", 1, 0)</f>
        <v>1</v>
      </c>
      <c r="AR616">
        <f>IF(D616="Yes", 1, 0)</f>
        <v>0</v>
      </c>
      <c r="AS616">
        <f t="shared" si="124"/>
        <v>1</v>
      </c>
      <c r="AT616">
        <f t="shared" si="125"/>
        <v>0</v>
      </c>
      <c r="AU616">
        <f t="shared" si="126"/>
        <v>1</v>
      </c>
      <c r="AV616">
        <f t="shared" si="127"/>
        <v>0</v>
      </c>
      <c r="AX616">
        <f t="shared" si="128"/>
        <v>0</v>
      </c>
    </row>
    <row r="617" spans="1:50" x14ac:dyDescent="0.3">
      <c r="A617">
        <v>24</v>
      </c>
      <c r="B617">
        <v>97</v>
      </c>
      <c r="C617" t="s">
        <v>19</v>
      </c>
      <c r="D617" t="s">
        <v>20</v>
      </c>
      <c r="E617">
        <v>7</v>
      </c>
      <c r="F617">
        <v>75</v>
      </c>
      <c r="G617" t="s">
        <v>18</v>
      </c>
      <c r="H617" t="s">
        <v>21</v>
      </c>
      <c r="I617">
        <v>1</v>
      </c>
      <c r="J617" t="s">
        <v>22</v>
      </c>
      <c r="K617" t="s">
        <v>23</v>
      </c>
      <c r="L617" t="s">
        <v>28</v>
      </c>
      <c r="M617">
        <v>2</v>
      </c>
      <c r="N617" t="s">
        <v>20</v>
      </c>
      <c r="O617" t="s">
        <v>25</v>
      </c>
      <c r="P617" t="s">
        <v>30</v>
      </c>
      <c r="Q617" t="s">
        <v>31</v>
      </c>
      <c r="R617">
        <v>69</v>
      </c>
      <c r="T617">
        <f t="shared" si="120"/>
        <v>0.55346159024237385</v>
      </c>
      <c r="U617">
        <f t="shared" si="129"/>
        <v>69.388714036947079</v>
      </c>
      <c r="AD617">
        <f>(E617 -$Y$7)/$Y$8</f>
        <v>-1.9795577157294329E-2</v>
      </c>
      <c r="AE617">
        <f t="shared" si="118"/>
        <v>1</v>
      </c>
      <c r="AG617">
        <f>(A617 -$W$7)/$W$8</f>
        <v>0.67188248584333976</v>
      </c>
      <c r="AH617">
        <f>(B617 -$X$7)/$X$8</f>
        <v>1.4742478561729051</v>
      </c>
      <c r="AI617">
        <f>(F617 -$Z$7)/$Z$8</f>
        <v>-4.8984478679264375E-3</v>
      </c>
      <c r="AJ617">
        <f>(I617 -$AA$7)/$AA$8</f>
        <v>-0.40124168605466753</v>
      </c>
      <c r="AK617">
        <f t="shared" si="119"/>
        <v>-0.93837681180577304</v>
      </c>
      <c r="AL617">
        <f>IF(C617="Low", 1, IF(C617="Medium", 2, IF(C617="High", 3, "")))</f>
        <v>3</v>
      </c>
      <c r="AM617">
        <f>IF(G617="Low", 1, IF(G617="Medium", 2, IF(G617="High", 3, "")))</f>
        <v>1</v>
      </c>
      <c r="AN617">
        <f t="shared" si="121"/>
        <v>2</v>
      </c>
      <c r="AO617">
        <f t="shared" si="122"/>
        <v>1</v>
      </c>
      <c r="AP617">
        <f t="shared" si="123"/>
        <v>0</v>
      </c>
      <c r="AQ617">
        <f>IF(H617="Yes", 1, 0)</f>
        <v>1</v>
      </c>
      <c r="AR617">
        <f>IF(D617="Yes", 1, 0)</f>
        <v>0</v>
      </c>
      <c r="AS617">
        <f t="shared" si="124"/>
        <v>1</v>
      </c>
      <c r="AT617">
        <f t="shared" si="125"/>
        <v>0</v>
      </c>
      <c r="AU617">
        <f t="shared" si="126"/>
        <v>0</v>
      </c>
      <c r="AV617">
        <f t="shared" si="127"/>
        <v>0</v>
      </c>
      <c r="AX617">
        <f t="shared" si="128"/>
        <v>1</v>
      </c>
    </row>
    <row r="618" spans="1:50" x14ac:dyDescent="0.3">
      <c r="A618">
        <v>20</v>
      </c>
      <c r="B618">
        <v>81</v>
      </c>
      <c r="C618" t="s">
        <v>22</v>
      </c>
      <c r="D618" t="s">
        <v>21</v>
      </c>
      <c r="E618">
        <v>6</v>
      </c>
      <c r="F618">
        <v>53</v>
      </c>
      <c r="G618" t="s">
        <v>18</v>
      </c>
      <c r="H618" t="s">
        <v>21</v>
      </c>
      <c r="I618">
        <v>0</v>
      </c>
      <c r="J618" t="s">
        <v>18</v>
      </c>
      <c r="K618" t="s">
        <v>23</v>
      </c>
      <c r="L618" t="s">
        <v>32</v>
      </c>
      <c r="M618">
        <v>4</v>
      </c>
      <c r="N618" t="s">
        <v>20</v>
      </c>
      <c r="O618" t="s">
        <v>25</v>
      </c>
      <c r="P618" t="s">
        <v>35</v>
      </c>
      <c r="Q618" t="s">
        <v>31</v>
      </c>
      <c r="R618">
        <v>63</v>
      </c>
      <c r="T618">
        <f t="shared" si="120"/>
        <v>-6.492701198655311E-2</v>
      </c>
      <c r="U618">
        <f t="shared" si="129"/>
        <v>66.983082596728508</v>
      </c>
      <c r="AD618">
        <f>(E618 -$Y$7)/$Y$8</f>
        <v>-0.70099025568980644</v>
      </c>
      <c r="AE618">
        <f t="shared" si="118"/>
        <v>1</v>
      </c>
      <c r="AG618">
        <f>(A618 -$W$7)/$W$8</f>
        <v>4.1185681317912485E-3</v>
      </c>
      <c r="AH618">
        <f>(B618 -$X$7)/$X$8</f>
        <v>8.8558687949497769E-2</v>
      </c>
      <c r="AI618">
        <f>(F618 -$Z$7)/$Z$8</f>
        <v>-1.5328147384142963</v>
      </c>
      <c r="AJ618">
        <f>(I618 -$AA$7)/$AA$8</f>
        <v>-1.213934457288018</v>
      </c>
      <c r="AK618">
        <f t="shared" si="119"/>
        <v>1.0011994733813825</v>
      </c>
      <c r="AL618">
        <f>IF(C618="Low", 1, IF(C618="Medium", 2, IF(C618="High", 3, "")))</f>
        <v>2</v>
      </c>
      <c r="AM618">
        <f>IF(G618="Low", 1, IF(G618="Medium", 2, IF(G618="High", 3, "")))</f>
        <v>1</v>
      </c>
      <c r="AN618">
        <f t="shared" si="121"/>
        <v>1</v>
      </c>
      <c r="AO618">
        <f t="shared" si="122"/>
        <v>1</v>
      </c>
      <c r="AP618">
        <f t="shared" si="123"/>
        <v>0</v>
      </c>
      <c r="AQ618">
        <f>IF(H618="Yes", 1, 0)</f>
        <v>1</v>
      </c>
      <c r="AR618">
        <f>IF(D618="Yes", 1, 0)</f>
        <v>1</v>
      </c>
      <c r="AS618">
        <f t="shared" si="124"/>
        <v>1</v>
      </c>
      <c r="AT618">
        <f t="shared" si="125"/>
        <v>0</v>
      </c>
      <c r="AU618">
        <f t="shared" si="126"/>
        <v>0</v>
      </c>
      <c r="AV618">
        <f t="shared" si="127"/>
        <v>0</v>
      </c>
      <c r="AX618">
        <f t="shared" si="128"/>
        <v>1</v>
      </c>
    </row>
    <row r="619" spans="1:50" x14ac:dyDescent="0.3">
      <c r="A619">
        <v>22</v>
      </c>
      <c r="B619">
        <v>89</v>
      </c>
      <c r="C619" t="s">
        <v>22</v>
      </c>
      <c r="D619" t="s">
        <v>21</v>
      </c>
      <c r="E619">
        <v>5</v>
      </c>
      <c r="F619">
        <v>97</v>
      </c>
      <c r="G619" t="s">
        <v>22</v>
      </c>
      <c r="H619" t="s">
        <v>21</v>
      </c>
      <c r="I619">
        <v>2</v>
      </c>
      <c r="J619" t="s">
        <v>22</v>
      </c>
      <c r="K619" t="s">
        <v>34</v>
      </c>
      <c r="L619" t="s">
        <v>32</v>
      </c>
      <c r="M619">
        <v>5</v>
      </c>
      <c r="N619" t="s">
        <v>20</v>
      </c>
      <c r="O619" t="s">
        <v>25</v>
      </c>
      <c r="P619" t="s">
        <v>26</v>
      </c>
      <c r="Q619" t="s">
        <v>27</v>
      </c>
      <c r="R619">
        <v>72</v>
      </c>
      <c r="T619">
        <f t="shared" si="120"/>
        <v>0.60578513763162078</v>
      </c>
      <c r="U619">
        <f t="shared" si="129"/>
        <v>69.592261078741913</v>
      </c>
      <c r="AD619">
        <f>(E619 -$Y$7)/$Y$8</f>
        <v>-1.3821849342223185</v>
      </c>
      <c r="AE619">
        <f t="shared" si="118"/>
        <v>0</v>
      </c>
      <c r="AG619">
        <f>(A619 -$W$7)/$W$8</f>
        <v>0.3380005269875655</v>
      </c>
      <c r="AH619">
        <f>(B619 -$X$7)/$X$8</f>
        <v>0.78140327206120141</v>
      </c>
      <c r="AI619">
        <f>(F619 -$Z$7)/$Z$8</f>
        <v>1.5230178426784435</v>
      </c>
      <c r="AJ619">
        <f>(I619 -$AA$7)/$AA$8</f>
        <v>0.41145108517868284</v>
      </c>
      <c r="AK619">
        <f t="shared" si="119"/>
        <v>1.9709876159749602</v>
      </c>
      <c r="AL619">
        <f>IF(C619="Low", 1, IF(C619="Medium", 2, IF(C619="High", 3, "")))</f>
        <v>2</v>
      </c>
      <c r="AM619">
        <f>IF(G619="Low", 1, IF(G619="Medium", 2, IF(G619="High", 3, "")))</f>
        <v>2</v>
      </c>
      <c r="AN619">
        <f t="shared" si="121"/>
        <v>2</v>
      </c>
      <c r="AO619">
        <f t="shared" si="122"/>
        <v>1</v>
      </c>
      <c r="AP619">
        <f t="shared" si="123"/>
        <v>0</v>
      </c>
      <c r="AQ619">
        <f>IF(H619="Yes", 1, 0)</f>
        <v>1</v>
      </c>
      <c r="AR619">
        <f>IF(D619="Yes", 1, 0)</f>
        <v>1</v>
      </c>
      <c r="AS619">
        <f t="shared" si="124"/>
        <v>1</v>
      </c>
      <c r="AT619">
        <f t="shared" si="125"/>
        <v>1</v>
      </c>
      <c r="AU619">
        <f t="shared" si="126"/>
        <v>1</v>
      </c>
      <c r="AV619">
        <f t="shared" si="127"/>
        <v>0</v>
      </c>
      <c r="AX619">
        <f t="shared" si="128"/>
        <v>0</v>
      </c>
    </row>
    <row r="620" spans="1:50" x14ac:dyDescent="0.3">
      <c r="A620">
        <v>13</v>
      </c>
      <c r="B620">
        <v>77</v>
      </c>
      <c r="C620" t="s">
        <v>22</v>
      </c>
      <c r="D620" t="s">
        <v>21</v>
      </c>
      <c r="E620">
        <v>10</v>
      </c>
      <c r="F620">
        <v>62</v>
      </c>
      <c r="G620" t="s">
        <v>22</v>
      </c>
      <c r="H620" t="s">
        <v>21</v>
      </c>
      <c r="I620">
        <v>1</v>
      </c>
      <c r="J620" t="s">
        <v>22</v>
      </c>
      <c r="K620" t="s">
        <v>34</v>
      </c>
      <c r="L620" t="s">
        <v>32</v>
      </c>
      <c r="M620">
        <v>4</v>
      </c>
      <c r="N620" t="s">
        <v>20</v>
      </c>
      <c r="O620" t="s">
        <v>29</v>
      </c>
      <c r="P620" t="s">
        <v>30</v>
      </c>
      <c r="Q620" t="s">
        <v>27</v>
      </c>
      <c r="R620">
        <v>65</v>
      </c>
      <c r="T620">
        <f t="shared" si="120"/>
        <v>-0.10358201562610227</v>
      </c>
      <c r="U620">
        <f t="shared" si="129"/>
        <v>66.83270839555162</v>
      </c>
      <c r="AD620">
        <f>(E620 -$Y$7)/$Y$8</f>
        <v>2.0237884584402419</v>
      </c>
      <c r="AE620">
        <f t="shared" si="118"/>
        <v>0</v>
      </c>
      <c r="AG620">
        <f>(A620 -$W$7)/$W$8</f>
        <v>-1.1644682878634187</v>
      </c>
      <c r="AH620">
        <f>(B620 -$X$7)/$X$8</f>
        <v>-0.25786360410635406</v>
      </c>
      <c r="AI620">
        <f>(F620 -$Z$7)/$Z$8</f>
        <v>-0.9077580740998723</v>
      </c>
      <c r="AJ620">
        <f>(I620 -$AA$7)/$AA$8</f>
        <v>-0.40124168605466753</v>
      </c>
      <c r="AK620">
        <f t="shared" si="119"/>
        <v>1.0011994733813825</v>
      </c>
      <c r="AL620">
        <f>IF(C620="Low", 1, IF(C620="Medium", 2, IF(C620="High", 3, "")))</f>
        <v>2</v>
      </c>
      <c r="AM620">
        <f>IF(G620="Low", 1, IF(G620="Medium", 2, IF(G620="High", 3, "")))</f>
        <v>2</v>
      </c>
      <c r="AN620">
        <f t="shared" si="121"/>
        <v>2</v>
      </c>
      <c r="AO620">
        <f t="shared" si="122"/>
        <v>2</v>
      </c>
      <c r="AP620">
        <f t="shared" si="123"/>
        <v>0</v>
      </c>
      <c r="AQ620">
        <f>IF(H620="Yes", 1, 0)</f>
        <v>1</v>
      </c>
      <c r="AR620">
        <f>IF(D620="Yes", 1, 0)</f>
        <v>1</v>
      </c>
      <c r="AS620">
        <f t="shared" si="124"/>
        <v>1</v>
      </c>
      <c r="AT620">
        <f t="shared" si="125"/>
        <v>0</v>
      </c>
      <c r="AU620">
        <f t="shared" si="126"/>
        <v>0</v>
      </c>
      <c r="AV620">
        <f t="shared" si="127"/>
        <v>0</v>
      </c>
      <c r="AX620">
        <f t="shared" si="128"/>
        <v>1</v>
      </c>
    </row>
    <row r="621" spans="1:50" x14ac:dyDescent="0.3">
      <c r="A621">
        <v>35</v>
      </c>
      <c r="B621">
        <v>85</v>
      </c>
      <c r="C621" t="s">
        <v>22</v>
      </c>
      <c r="D621" t="s">
        <v>21</v>
      </c>
      <c r="E621">
        <v>6</v>
      </c>
      <c r="F621">
        <v>73</v>
      </c>
      <c r="G621" t="s">
        <v>19</v>
      </c>
      <c r="H621" t="s">
        <v>21</v>
      </c>
      <c r="I621">
        <v>1</v>
      </c>
      <c r="J621" t="s">
        <v>22</v>
      </c>
      <c r="K621" t="s">
        <v>23</v>
      </c>
      <c r="L621" t="s">
        <v>28</v>
      </c>
      <c r="M621">
        <v>5</v>
      </c>
      <c r="N621" t="s">
        <v>20</v>
      </c>
      <c r="O621" t="s">
        <v>25</v>
      </c>
      <c r="P621" t="s">
        <v>30</v>
      </c>
      <c r="Q621" t="s">
        <v>31</v>
      </c>
      <c r="R621">
        <v>74</v>
      </c>
      <c r="T621">
        <f t="shared" si="120"/>
        <v>0.71401624965617305</v>
      </c>
      <c r="U621">
        <f t="shared" si="129"/>
        <v>70.013297567703106</v>
      </c>
      <c r="AD621">
        <f>(E621 -$Y$7)/$Y$8</f>
        <v>-0.70099025568980644</v>
      </c>
      <c r="AE621">
        <f t="shared" si="118"/>
        <v>1</v>
      </c>
      <c r="AG621">
        <f>(A621 -$W$7)/$W$8</f>
        <v>2.508233259550098</v>
      </c>
      <c r="AH621">
        <f>(B621 -$X$7)/$X$8</f>
        <v>0.43498098000534957</v>
      </c>
      <c r="AI621">
        <f>(F621 -$Z$7)/$Z$8</f>
        <v>-0.14379992882668732</v>
      </c>
      <c r="AJ621">
        <f>(I621 -$AA$7)/$AA$8</f>
        <v>-0.40124168605466753</v>
      </c>
      <c r="AK621">
        <f t="shared" si="119"/>
        <v>1.9709876159749602</v>
      </c>
      <c r="AL621">
        <f>IF(C621="Low", 1, IF(C621="Medium", 2, IF(C621="High", 3, "")))</f>
        <v>2</v>
      </c>
      <c r="AM621">
        <f>IF(G621="Low", 1, IF(G621="Medium", 2, IF(G621="High", 3, "")))</f>
        <v>3</v>
      </c>
      <c r="AN621">
        <f t="shared" si="121"/>
        <v>2</v>
      </c>
      <c r="AO621">
        <f t="shared" si="122"/>
        <v>1</v>
      </c>
      <c r="AP621">
        <f t="shared" si="123"/>
        <v>0</v>
      </c>
      <c r="AQ621">
        <f>IF(H621="Yes", 1, 0)</f>
        <v>1</v>
      </c>
      <c r="AR621">
        <f>IF(D621="Yes", 1, 0)</f>
        <v>1</v>
      </c>
      <c r="AS621">
        <f t="shared" si="124"/>
        <v>1</v>
      </c>
      <c r="AT621">
        <f t="shared" si="125"/>
        <v>0</v>
      </c>
      <c r="AU621">
        <f t="shared" si="126"/>
        <v>1</v>
      </c>
      <c r="AV621">
        <f t="shared" si="127"/>
        <v>1</v>
      </c>
      <c r="AX621">
        <f t="shared" si="128"/>
        <v>1</v>
      </c>
    </row>
    <row r="622" spans="1:50" x14ac:dyDescent="0.3">
      <c r="A622">
        <v>21</v>
      </c>
      <c r="B622">
        <v>74</v>
      </c>
      <c r="C622" t="s">
        <v>22</v>
      </c>
      <c r="D622" t="s">
        <v>21</v>
      </c>
      <c r="E622">
        <v>7</v>
      </c>
      <c r="F622">
        <v>52</v>
      </c>
      <c r="G622" t="s">
        <v>18</v>
      </c>
      <c r="H622" t="s">
        <v>21</v>
      </c>
      <c r="I622">
        <v>1</v>
      </c>
      <c r="J622" t="s">
        <v>22</v>
      </c>
      <c r="K622" t="s">
        <v>23</v>
      </c>
      <c r="L622" t="s">
        <v>28</v>
      </c>
      <c r="M622">
        <v>4</v>
      </c>
      <c r="N622" t="s">
        <v>20</v>
      </c>
      <c r="O622" t="s">
        <v>25</v>
      </c>
      <c r="P622" t="s">
        <v>35</v>
      </c>
      <c r="Q622" t="s">
        <v>27</v>
      </c>
      <c r="R622">
        <v>62</v>
      </c>
      <c r="T622">
        <f t="shared" si="120"/>
        <v>-8.0275531575500172E-2</v>
      </c>
      <c r="U622">
        <f t="shared" si="129"/>
        <v>66.923374379030278</v>
      </c>
      <c r="AD622">
        <f>(E622 -$Y$7)/$Y$8</f>
        <v>-1.9795577157294329E-2</v>
      </c>
      <c r="AE622">
        <f t="shared" si="118"/>
        <v>1</v>
      </c>
      <c r="AG622">
        <f>(A622 -$W$7)/$W$8</f>
        <v>0.17105954755967837</v>
      </c>
      <c r="AH622">
        <f>(B622 -$X$7)/$X$8</f>
        <v>-0.51768032314824286</v>
      </c>
      <c r="AI622">
        <f>(F622 -$Z$7)/$Z$8</f>
        <v>-1.6022654788936768</v>
      </c>
      <c r="AJ622">
        <f>(I622 -$AA$7)/$AA$8</f>
        <v>-0.40124168605466753</v>
      </c>
      <c r="AK622">
        <f t="shared" si="119"/>
        <v>1.0011994733813825</v>
      </c>
      <c r="AL622">
        <f>IF(C622="Low", 1, IF(C622="Medium", 2, IF(C622="High", 3, "")))</f>
        <v>2</v>
      </c>
      <c r="AM622">
        <f>IF(G622="Low", 1, IF(G622="Medium", 2, IF(G622="High", 3, "")))</f>
        <v>1</v>
      </c>
      <c r="AN622">
        <f t="shared" si="121"/>
        <v>2</v>
      </c>
      <c r="AO622">
        <f t="shared" si="122"/>
        <v>1</v>
      </c>
      <c r="AP622">
        <f t="shared" si="123"/>
        <v>0</v>
      </c>
      <c r="AQ622">
        <f>IF(H622="Yes", 1, 0)</f>
        <v>1</v>
      </c>
      <c r="AR622">
        <f>IF(D622="Yes", 1, 0)</f>
        <v>1</v>
      </c>
      <c r="AS622">
        <f t="shared" si="124"/>
        <v>1</v>
      </c>
      <c r="AT622">
        <f t="shared" si="125"/>
        <v>0</v>
      </c>
      <c r="AU622">
        <f t="shared" si="126"/>
        <v>0</v>
      </c>
      <c r="AV622">
        <f t="shared" si="127"/>
        <v>0</v>
      </c>
      <c r="AX622">
        <f t="shared" si="128"/>
        <v>1</v>
      </c>
    </row>
    <row r="623" spans="1:50" x14ac:dyDescent="0.3">
      <c r="A623">
        <v>21</v>
      </c>
      <c r="B623">
        <v>72</v>
      </c>
      <c r="C623" t="s">
        <v>19</v>
      </c>
      <c r="D623" t="s">
        <v>20</v>
      </c>
      <c r="E623">
        <v>7</v>
      </c>
      <c r="F623">
        <v>60</v>
      </c>
      <c r="G623" t="s">
        <v>18</v>
      </c>
      <c r="H623" t="s">
        <v>21</v>
      </c>
      <c r="I623">
        <v>0</v>
      </c>
      <c r="J623" t="s">
        <v>22</v>
      </c>
      <c r="K623" t="s">
        <v>34</v>
      </c>
      <c r="L623" t="s">
        <v>32</v>
      </c>
      <c r="M623">
        <v>4</v>
      </c>
      <c r="N623" t="s">
        <v>20</v>
      </c>
      <c r="O623" t="s">
        <v>33</v>
      </c>
      <c r="P623" t="s">
        <v>26</v>
      </c>
      <c r="Q623" t="s">
        <v>27</v>
      </c>
      <c r="R623">
        <v>65</v>
      </c>
      <c r="T623">
        <f t="shared" si="120"/>
        <v>7.8281276009476333E-2</v>
      </c>
      <c r="U623">
        <f t="shared" si="129"/>
        <v>67.540185943817022</v>
      </c>
      <c r="AD623">
        <f>(E623 -$Y$7)/$Y$8</f>
        <v>-1.9795577157294329E-2</v>
      </c>
      <c r="AE623">
        <f t="shared" si="118"/>
        <v>0</v>
      </c>
      <c r="AG623">
        <f>(A623 -$W$7)/$W$8</f>
        <v>0.17105954755967837</v>
      </c>
      <c r="AH623">
        <f>(B623 -$X$7)/$X$8</f>
        <v>-0.69089146917616884</v>
      </c>
      <c r="AI623">
        <f>(F623 -$Z$7)/$Z$8</f>
        <v>-1.0466595550586331</v>
      </c>
      <c r="AJ623">
        <f>(I623 -$AA$7)/$AA$8</f>
        <v>-1.213934457288018</v>
      </c>
      <c r="AK623">
        <f t="shared" si="119"/>
        <v>1.0011994733813825</v>
      </c>
      <c r="AL623">
        <f>IF(C623="Low", 1, IF(C623="Medium", 2, IF(C623="High", 3, "")))</f>
        <v>3</v>
      </c>
      <c r="AM623">
        <f>IF(G623="Low", 1, IF(G623="Medium", 2, IF(G623="High", 3, "")))</f>
        <v>1</v>
      </c>
      <c r="AN623">
        <f t="shared" si="121"/>
        <v>2</v>
      </c>
      <c r="AO623">
        <f t="shared" si="122"/>
        <v>3</v>
      </c>
      <c r="AP623">
        <f t="shared" si="123"/>
        <v>0</v>
      </c>
      <c r="AQ623">
        <f>IF(H623="Yes", 1, 0)</f>
        <v>1</v>
      </c>
      <c r="AR623">
        <f>IF(D623="Yes", 1, 0)</f>
        <v>0</v>
      </c>
      <c r="AS623">
        <f t="shared" si="124"/>
        <v>1</v>
      </c>
      <c r="AT623">
        <f t="shared" si="125"/>
        <v>1</v>
      </c>
      <c r="AU623">
        <f t="shared" si="126"/>
        <v>0</v>
      </c>
      <c r="AV623">
        <f t="shared" si="127"/>
        <v>0</v>
      </c>
      <c r="AX623">
        <f t="shared" si="128"/>
        <v>1</v>
      </c>
    </row>
    <row r="624" spans="1:50" x14ac:dyDescent="0.3">
      <c r="A624">
        <v>24</v>
      </c>
      <c r="B624">
        <v>83</v>
      </c>
      <c r="C624" t="s">
        <v>18</v>
      </c>
      <c r="D624" t="s">
        <v>20</v>
      </c>
      <c r="E624">
        <v>6</v>
      </c>
      <c r="F624">
        <v>85</v>
      </c>
      <c r="G624" t="s">
        <v>18</v>
      </c>
      <c r="H624" t="s">
        <v>21</v>
      </c>
      <c r="I624">
        <v>1</v>
      </c>
      <c r="J624" t="s">
        <v>19</v>
      </c>
      <c r="K624" t="s">
        <v>23</v>
      </c>
      <c r="L624" t="s">
        <v>32</v>
      </c>
      <c r="M624">
        <v>4</v>
      </c>
      <c r="N624" t="s">
        <v>20</v>
      </c>
      <c r="O624" t="s">
        <v>25</v>
      </c>
      <c r="P624" t="s">
        <v>30</v>
      </c>
      <c r="Q624" t="s">
        <v>31</v>
      </c>
      <c r="R624">
        <v>68</v>
      </c>
      <c r="T624">
        <f t="shared" si="120"/>
        <v>0.25339291196732872</v>
      </c>
      <c r="U624">
        <f t="shared" si="129"/>
        <v>68.221398462110443</v>
      </c>
      <c r="AD624">
        <f>(E624 -$Y$7)/$Y$8</f>
        <v>-0.70099025568980644</v>
      </c>
      <c r="AE624">
        <f t="shared" si="118"/>
        <v>1</v>
      </c>
      <c r="AG624">
        <f>(A624 -$W$7)/$W$8</f>
        <v>0.67188248584333976</v>
      </c>
      <c r="AH624">
        <f>(B624 -$X$7)/$X$8</f>
        <v>0.26176983397742365</v>
      </c>
      <c r="AI624">
        <f>(F624 -$Z$7)/$Z$8</f>
        <v>0.68960895692587809</v>
      </c>
      <c r="AJ624">
        <f>(I624 -$AA$7)/$AA$8</f>
        <v>-0.40124168605466753</v>
      </c>
      <c r="AK624">
        <f t="shared" si="119"/>
        <v>1.0011994733813825</v>
      </c>
      <c r="AL624">
        <f>IF(C624="Low", 1, IF(C624="Medium", 2, IF(C624="High", 3, "")))</f>
        <v>1</v>
      </c>
      <c r="AM624">
        <f>IF(G624="Low", 1, IF(G624="Medium", 2, IF(G624="High", 3, "")))</f>
        <v>1</v>
      </c>
      <c r="AN624">
        <f t="shared" si="121"/>
        <v>3</v>
      </c>
      <c r="AO624">
        <f t="shared" si="122"/>
        <v>1</v>
      </c>
      <c r="AP624">
        <f t="shared" si="123"/>
        <v>0</v>
      </c>
      <c r="AQ624">
        <f>IF(H624="Yes", 1, 0)</f>
        <v>1</v>
      </c>
      <c r="AR624">
        <f>IF(D624="Yes", 1, 0)</f>
        <v>0</v>
      </c>
      <c r="AS624">
        <f t="shared" si="124"/>
        <v>1</v>
      </c>
      <c r="AT624">
        <f t="shared" si="125"/>
        <v>0</v>
      </c>
      <c r="AU624">
        <f t="shared" si="126"/>
        <v>0</v>
      </c>
      <c r="AV624">
        <f t="shared" si="127"/>
        <v>0</v>
      </c>
      <c r="AX624">
        <f t="shared" si="128"/>
        <v>1</v>
      </c>
    </row>
    <row r="625" spans="1:50" x14ac:dyDescent="0.3">
      <c r="A625">
        <v>23</v>
      </c>
      <c r="B625">
        <v>80</v>
      </c>
      <c r="C625" t="s">
        <v>22</v>
      </c>
      <c r="D625" t="s">
        <v>21</v>
      </c>
      <c r="E625">
        <v>6</v>
      </c>
      <c r="F625">
        <v>56</v>
      </c>
      <c r="G625" t="s">
        <v>22</v>
      </c>
      <c r="H625" t="s">
        <v>21</v>
      </c>
      <c r="I625">
        <v>3</v>
      </c>
      <c r="J625" t="s">
        <v>22</v>
      </c>
      <c r="K625" t="s">
        <v>23</v>
      </c>
      <c r="L625" t="s">
        <v>24</v>
      </c>
      <c r="M625">
        <v>2</v>
      </c>
      <c r="N625" t="s">
        <v>21</v>
      </c>
      <c r="O625" t="s">
        <v>25</v>
      </c>
      <c r="P625" t="s">
        <v>26</v>
      </c>
      <c r="Q625" t="s">
        <v>27</v>
      </c>
      <c r="R625">
        <v>66</v>
      </c>
      <c r="T625">
        <f t="shared" si="120"/>
        <v>0.28229062798937787</v>
      </c>
      <c r="U625">
        <f t="shared" si="129"/>
        <v>68.333815240108265</v>
      </c>
      <c r="AD625">
        <f>(E625 -$Y$7)/$Y$8</f>
        <v>-0.70099025568980644</v>
      </c>
      <c r="AE625">
        <f t="shared" si="118"/>
        <v>1</v>
      </c>
      <c r="AG625">
        <f>(A625 -$W$7)/$W$8</f>
        <v>0.50494150641545266</v>
      </c>
      <c r="AH625">
        <f>(B625 -$X$7)/$X$8</f>
        <v>1.9531149355348125E-3</v>
      </c>
      <c r="AI625">
        <f>(F625 -$Z$7)/$Z$8</f>
        <v>-1.324462516976155</v>
      </c>
      <c r="AJ625">
        <f>(I625 -$AA$7)/$AA$8</f>
        <v>1.2241438564120333</v>
      </c>
      <c r="AK625">
        <f t="shared" si="119"/>
        <v>-0.93837681180577304</v>
      </c>
      <c r="AL625">
        <f>IF(C625="Low", 1, IF(C625="Medium", 2, IF(C625="High", 3, "")))</f>
        <v>2</v>
      </c>
      <c r="AM625">
        <f>IF(G625="Low", 1, IF(G625="Medium", 2, IF(G625="High", 3, "")))</f>
        <v>2</v>
      </c>
      <c r="AN625">
        <f t="shared" si="121"/>
        <v>2</v>
      </c>
      <c r="AO625">
        <f t="shared" si="122"/>
        <v>1</v>
      </c>
      <c r="AP625">
        <f t="shared" si="123"/>
        <v>1</v>
      </c>
      <c r="AQ625">
        <f>IF(H625="Yes", 1, 0)</f>
        <v>1</v>
      </c>
      <c r="AR625">
        <f>IF(D625="Yes", 1, 0)</f>
        <v>1</v>
      </c>
      <c r="AS625">
        <f t="shared" si="124"/>
        <v>0</v>
      </c>
      <c r="AT625">
        <f t="shared" si="125"/>
        <v>1</v>
      </c>
      <c r="AU625">
        <f t="shared" si="126"/>
        <v>0</v>
      </c>
      <c r="AV625">
        <f t="shared" si="127"/>
        <v>0</v>
      </c>
      <c r="AX625">
        <f t="shared" si="128"/>
        <v>1</v>
      </c>
    </row>
    <row r="626" spans="1:50" x14ac:dyDescent="0.3">
      <c r="A626">
        <v>21</v>
      </c>
      <c r="B626">
        <v>83</v>
      </c>
      <c r="C626" t="s">
        <v>19</v>
      </c>
      <c r="D626" t="s">
        <v>21</v>
      </c>
      <c r="E626">
        <v>6</v>
      </c>
      <c r="F626">
        <v>81</v>
      </c>
      <c r="G626" t="s">
        <v>18</v>
      </c>
      <c r="H626" t="s">
        <v>21</v>
      </c>
      <c r="I626">
        <v>3</v>
      </c>
      <c r="J626" t="s">
        <v>22</v>
      </c>
      <c r="K626" t="s">
        <v>23</v>
      </c>
      <c r="L626" t="s">
        <v>28</v>
      </c>
      <c r="M626">
        <v>4</v>
      </c>
      <c r="N626" t="s">
        <v>20</v>
      </c>
      <c r="O626" t="s">
        <v>33</v>
      </c>
      <c r="P626" t="s">
        <v>30</v>
      </c>
      <c r="Q626" t="s">
        <v>27</v>
      </c>
      <c r="R626">
        <v>71</v>
      </c>
      <c r="T626">
        <f t="shared" si="120"/>
        <v>0.47993600390187552</v>
      </c>
      <c r="U626">
        <f t="shared" si="129"/>
        <v>69.102687642664137</v>
      </c>
      <c r="AD626">
        <f>(E626 -$Y$7)/$Y$8</f>
        <v>-0.70099025568980644</v>
      </c>
      <c r="AE626">
        <f t="shared" si="118"/>
        <v>1</v>
      </c>
      <c r="AG626">
        <f>(A626 -$W$7)/$W$8</f>
        <v>0.17105954755967837</v>
      </c>
      <c r="AH626">
        <f>(B626 -$X$7)/$X$8</f>
        <v>0.26176983397742365</v>
      </c>
      <c r="AI626">
        <f>(F626 -$Z$7)/$Z$8</f>
        <v>0.41180599500835624</v>
      </c>
      <c r="AJ626">
        <f>(I626 -$AA$7)/$AA$8</f>
        <v>1.2241438564120333</v>
      </c>
      <c r="AK626">
        <f t="shared" si="119"/>
        <v>1.0011994733813825</v>
      </c>
      <c r="AL626">
        <f>IF(C626="Low", 1, IF(C626="Medium", 2, IF(C626="High", 3, "")))</f>
        <v>3</v>
      </c>
      <c r="AM626">
        <f>IF(G626="Low", 1, IF(G626="Medium", 2, IF(G626="High", 3, "")))</f>
        <v>1</v>
      </c>
      <c r="AN626">
        <f t="shared" si="121"/>
        <v>2</v>
      </c>
      <c r="AO626">
        <f t="shared" si="122"/>
        <v>3</v>
      </c>
      <c r="AP626">
        <f t="shared" si="123"/>
        <v>0</v>
      </c>
      <c r="AQ626">
        <f>IF(H626="Yes", 1, 0)</f>
        <v>1</v>
      </c>
      <c r="AR626">
        <f>IF(D626="Yes", 1, 0)</f>
        <v>1</v>
      </c>
      <c r="AS626">
        <f t="shared" si="124"/>
        <v>1</v>
      </c>
      <c r="AT626">
        <f t="shared" si="125"/>
        <v>0</v>
      </c>
      <c r="AU626">
        <f t="shared" si="126"/>
        <v>1</v>
      </c>
      <c r="AV626">
        <f t="shared" si="127"/>
        <v>0</v>
      </c>
      <c r="AX626">
        <f t="shared" si="128"/>
        <v>0</v>
      </c>
    </row>
    <row r="627" spans="1:50" x14ac:dyDescent="0.3">
      <c r="A627">
        <v>15</v>
      </c>
      <c r="B627">
        <v>71</v>
      </c>
      <c r="C627" t="s">
        <v>22</v>
      </c>
      <c r="D627" t="s">
        <v>20</v>
      </c>
      <c r="E627">
        <v>8</v>
      </c>
      <c r="F627">
        <v>50</v>
      </c>
      <c r="G627" t="s">
        <v>18</v>
      </c>
      <c r="H627" t="s">
        <v>21</v>
      </c>
      <c r="I627">
        <v>1</v>
      </c>
      <c r="J627" t="s">
        <v>22</v>
      </c>
      <c r="K627" t="s">
        <v>23</v>
      </c>
      <c r="L627" t="s">
        <v>32</v>
      </c>
      <c r="M627">
        <v>2</v>
      </c>
      <c r="N627" t="s">
        <v>21</v>
      </c>
      <c r="O627" t="s">
        <v>33</v>
      </c>
      <c r="P627" t="s">
        <v>26</v>
      </c>
      <c r="Q627" t="s">
        <v>31</v>
      </c>
      <c r="R627">
        <v>62</v>
      </c>
      <c r="T627">
        <f t="shared" si="120"/>
        <v>-0.28457740295955763</v>
      </c>
      <c r="U627">
        <f t="shared" si="129"/>
        <v>66.128607135058601</v>
      </c>
      <c r="AD627">
        <f>(E627 -$Y$7)/$Y$8</f>
        <v>0.66139910137521774</v>
      </c>
      <c r="AE627">
        <f t="shared" si="118"/>
        <v>1</v>
      </c>
      <c r="AG627">
        <f>(A627 -$W$7)/$W$8</f>
        <v>-0.8305863290076444</v>
      </c>
      <c r="AH627">
        <f>(B627 -$X$7)/$X$8</f>
        <v>-0.77749704219013172</v>
      </c>
      <c r="AI627">
        <f>(F627 -$Z$7)/$Z$8</f>
        <v>-1.7411669598524377</v>
      </c>
      <c r="AJ627">
        <f>(I627 -$AA$7)/$AA$8</f>
        <v>-0.40124168605466753</v>
      </c>
      <c r="AK627">
        <f t="shared" si="119"/>
        <v>-0.93837681180577304</v>
      </c>
      <c r="AL627">
        <f>IF(C627="Low", 1, IF(C627="Medium", 2, IF(C627="High", 3, "")))</f>
        <v>2</v>
      </c>
      <c r="AM627">
        <f>IF(G627="Low", 1, IF(G627="Medium", 2, IF(G627="High", 3, "")))</f>
        <v>1</v>
      </c>
      <c r="AN627">
        <f t="shared" si="121"/>
        <v>2</v>
      </c>
      <c r="AO627">
        <f t="shared" si="122"/>
        <v>3</v>
      </c>
      <c r="AP627">
        <f t="shared" si="123"/>
        <v>0</v>
      </c>
      <c r="AQ627">
        <f>IF(H627="Yes", 1, 0)</f>
        <v>1</v>
      </c>
      <c r="AR627">
        <f>IF(D627="Yes", 1, 0)</f>
        <v>0</v>
      </c>
      <c r="AS627">
        <f t="shared" si="124"/>
        <v>0</v>
      </c>
      <c r="AT627">
        <f t="shared" si="125"/>
        <v>1</v>
      </c>
      <c r="AU627">
        <f t="shared" si="126"/>
        <v>0</v>
      </c>
      <c r="AV627">
        <f t="shared" si="127"/>
        <v>0</v>
      </c>
      <c r="AX627">
        <f t="shared" si="128"/>
        <v>1</v>
      </c>
    </row>
    <row r="628" spans="1:50" x14ac:dyDescent="0.3">
      <c r="A628">
        <v>23</v>
      </c>
      <c r="B628">
        <v>75</v>
      </c>
      <c r="C628" t="s">
        <v>18</v>
      </c>
      <c r="D628" t="s">
        <v>21</v>
      </c>
      <c r="E628">
        <v>6</v>
      </c>
      <c r="F628">
        <v>73</v>
      </c>
      <c r="G628" t="s">
        <v>18</v>
      </c>
      <c r="H628" t="s">
        <v>21</v>
      </c>
      <c r="I628">
        <v>1</v>
      </c>
      <c r="J628" t="s">
        <v>22</v>
      </c>
      <c r="K628" t="s">
        <v>23</v>
      </c>
      <c r="L628" t="s">
        <v>24</v>
      </c>
      <c r="M628">
        <v>2</v>
      </c>
      <c r="N628" t="s">
        <v>20</v>
      </c>
      <c r="O628" t="s">
        <v>25</v>
      </c>
      <c r="P628" t="s">
        <v>30</v>
      </c>
      <c r="Q628" t="s">
        <v>31</v>
      </c>
      <c r="R628">
        <v>65</v>
      </c>
      <c r="T628">
        <f t="shared" si="120"/>
        <v>4.7017658921725325E-2</v>
      </c>
      <c r="U628">
        <f t="shared" si="129"/>
        <v>67.418565428933391</v>
      </c>
      <c r="AD628">
        <f>(E628 -$Y$7)/$Y$8</f>
        <v>-0.70099025568980644</v>
      </c>
      <c r="AE628">
        <f t="shared" si="118"/>
        <v>1</v>
      </c>
      <c r="AG628">
        <f>(A628 -$W$7)/$W$8</f>
        <v>0.50494150641545266</v>
      </c>
      <c r="AH628">
        <f>(B628 -$X$7)/$X$8</f>
        <v>-0.43107475013427993</v>
      </c>
      <c r="AI628">
        <f>(F628 -$Z$7)/$Z$8</f>
        <v>-0.14379992882668732</v>
      </c>
      <c r="AJ628">
        <f>(I628 -$AA$7)/$AA$8</f>
        <v>-0.40124168605466753</v>
      </c>
      <c r="AK628">
        <f t="shared" si="119"/>
        <v>-0.93837681180577304</v>
      </c>
      <c r="AL628">
        <f>IF(C628="Low", 1, IF(C628="Medium", 2, IF(C628="High", 3, "")))</f>
        <v>1</v>
      </c>
      <c r="AM628">
        <f>IF(G628="Low", 1, IF(G628="Medium", 2, IF(G628="High", 3, "")))</f>
        <v>1</v>
      </c>
      <c r="AN628">
        <f t="shared" si="121"/>
        <v>2</v>
      </c>
      <c r="AO628">
        <f t="shared" si="122"/>
        <v>1</v>
      </c>
      <c r="AP628">
        <f t="shared" si="123"/>
        <v>1</v>
      </c>
      <c r="AQ628">
        <f>IF(H628="Yes", 1, 0)</f>
        <v>1</v>
      </c>
      <c r="AR628">
        <f>IF(D628="Yes", 1, 0)</f>
        <v>1</v>
      </c>
      <c r="AS628">
        <f t="shared" si="124"/>
        <v>1</v>
      </c>
      <c r="AT628">
        <f t="shared" si="125"/>
        <v>0</v>
      </c>
      <c r="AU628">
        <f t="shared" si="126"/>
        <v>0</v>
      </c>
      <c r="AV628">
        <f t="shared" si="127"/>
        <v>0</v>
      </c>
      <c r="AX628">
        <f t="shared" si="128"/>
        <v>1</v>
      </c>
    </row>
    <row r="629" spans="1:50" x14ac:dyDescent="0.3">
      <c r="A629">
        <v>31</v>
      </c>
      <c r="B629">
        <v>63</v>
      </c>
      <c r="C629" t="s">
        <v>22</v>
      </c>
      <c r="D629" t="s">
        <v>20</v>
      </c>
      <c r="E629">
        <v>9</v>
      </c>
      <c r="F629">
        <v>86</v>
      </c>
      <c r="G629" t="s">
        <v>18</v>
      </c>
      <c r="H629" t="s">
        <v>21</v>
      </c>
      <c r="I629">
        <v>0</v>
      </c>
      <c r="J629" t="s">
        <v>22</v>
      </c>
      <c r="K629" t="s">
        <v>23</v>
      </c>
      <c r="L629" t="s">
        <v>32</v>
      </c>
      <c r="M629">
        <v>3</v>
      </c>
      <c r="N629" t="s">
        <v>20</v>
      </c>
      <c r="O629" t="s">
        <v>33</v>
      </c>
      <c r="P629" t="s">
        <v>30</v>
      </c>
      <c r="Q629" t="s">
        <v>27</v>
      </c>
      <c r="R629">
        <v>68</v>
      </c>
      <c r="T629">
        <f t="shared" si="120"/>
        <v>0.13718733771164127</v>
      </c>
      <c r="U629">
        <f t="shared" si="129"/>
        <v>67.76934002838361</v>
      </c>
      <c r="AD629">
        <f>(E629 -$Y$7)/$Y$8</f>
        <v>1.3425937799077299</v>
      </c>
      <c r="AE629">
        <f t="shared" si="118"/>
        <v>1</v>
      </c>
      <c r="AG629">
        <f>(A629 -$W$7)/$W$8</f>
        <v>1.8404693418385496</v>
      </c>
      <c r="AH629">
        <f>(B629 -$X$7)/$X$8</f>
        <v>-1.4703416263018354</v>
      </c>
      <c r="AI629">
        <f>(F629 -$Z$7)/$Z$8</f>
        <v>0.75905969740525847</v>
      </c>
      <c r="AJ629">
        <f>(I629 -$AA$7)/$AA$8</f>
        <v>-1.213934457288018</v>
      </c>
      <c r="AK629">
        <f t="shared" si="119"/>
        <v>3.141133078780467E-2</v>
      </c>
      <c r="AL629">
        <f>IF(C629="Low", 1, IF(C629="Medium", 2, IF(C629="High", 3, "")))</f>
        <v>2</v>
      </c>
      <c r="AM629">
        <f>IF(G629="Low", 1, IF(G629="Medium", 2, IF(G629="High", 3, "")))</f>
        <v>1</v>
      </c>
      <c r="AN629">
        <f t="shared" si="121"/>
        <v>2</v>
      </c>
      <c r="AO629">
        <f t="shared" si="122"/>
        <v>3</v>
      </c>
      <c r="AP629">
        <f t="shared" si="123"/>
        <v>0</v>
      </c>
      <c r="AQ629">
        <f>IF(H629="Yes", 1, 0)</f>
        <v>1</v>
      </c>
      <c r="AR629">
        <f>IF(D629="Yes", 1, 0)</f>
        <v>0</v>
      </c>
      <c r="AS629">
        <f t="shared" si="124"/>
        <v>1</v>
      </c>
      <c r="AT629">
        <f t="shared" si="125"/>
        <v>0</v>
      </c>
      <c r="AU629">
        <f t="shared" si="126"/>
        <v>0</v>
      </c>
      <c r="AV629">
        <f t="shared" si="127"/>
        <v>0</v>
      </c>
      <c r="AX629">
        <f t="shared" si="128"/>
        <v>1</v>
      </c>
    </row>
    <row r="630" spans="1:50" x14ac:dyDescent="0.3">
      <c r="A630">
        <v>28</v>
      </c>
      <c r="B630">
        <v>62</v>
      </c>
      <c r="C630" t="s">
        <v>22</v>
      </c>
      <c r="D630" t="s">
        <v>20</v>
      </c>
      <c r="E630">
        <v>6</v>
      </c>
      <c r="F630">
        <v>96</v>
      </c>
      <c r="G630" t="s">
        <v>22</v>
      </c>
      <c r="H630" t="s">
        <v>21</v>
      </c>
      <c r="I630">
        <v>4</v>
      </c>
      <c r="J630" t="s">
        <v>19</v>
      </c>
      <c r="K630" t="s">
        <v>23</v>
      </c>
      <c r="L630" t="s">
        <v>24</v>
      </c>
      <c r="M630">
        <v>3</v>
      </c>
      <c r="N630" t="s">
        <v>20</v>
      </c>
      <c r="O630" t="s">
        <v>25</v>
      </c>
      <c r="P630" t="s">
        <v>26</v>
      </c>
      <c r="Q630" t="s">
        <v>27</v>
      </c>
      <c r="R630">
        <v>70</v>
      </c>
      <c r="T630">
        <f t="shared" si="120"/>
        <v>0.40188875301785532</v>
      </c>
      <c r="U630">
        <f t="shared" si="129"/>
        <v>68.799071243732328</v>
      </c>
      <c r="AD630">
        <f>(E630 -$Y$7)/$Y$8</f>
        <v>-0.70099025568980644</v>
      </c>
      <c r="AE630">
        <f t="shared" si="118"/>
        <v>1</v>
      </c>
      <c r="AG630">
        <f>(A630 -$W$7)/$W$8</f>
        <v>1.3396464035548883</v>
      </c>
      <c r="AH630">
        <f>(B630 -$X$7)/$X$8</f>
        <v>-1.5569471993157984</v>
      </c>
      <c r="AI630">
        <f>(F630 -$Z$7)/$Z$8</f>
        <v>1.453567102199063</v>
      </c>
      <c r="AJ630">
        <f>(I630 -$AA$7)/$AA$8</f>
        <v>2.0368366276453838</v>
      </c>
      <c r="AK630">
        <f t="shared" si="119"/>
        <v>3.141133078780467E-2</v>
      </c>
      <c r="AL630">
        <f>IF(C630="Low", 1, IF(C630="Medium", 2, IF(C630="High", 3, "")))</f>
        <v>2</v>
      </c>
      <c r="AM630">
        <f>IF(G630="Low", 1, IF(G630="Medium", 2, IF(G630="High", 3, "")))</f>
        <v>2</v>
      </c>
      <c r="AN630">
        <f t="shared" si="121"/>
        <v>3</v>
      </c>
      <c r="AO630">
        <f t="shared" si="122"/>
        <v>1</v>
      </c>
      <c r="AP630">
        <f t="shared" si="123"/>
        <v>1</v>
      </c>
      <c r="AQ630">
        <f>IF(H630="Yes", 1, 0)</f>
        <v>1</v>
      </c>
      <c r="AR630">
        <f>IF(D630="Yes", 1, 0)</f>
        <v>0</v>
      </c>
      <c r="AS630">
        <f t="shared" si="124"/>
        <v>1</v>
      </c>
      <c r="AT630">
        <f t="shared" si="125"/>
        <v>1</v>
      </c>
      <c r="AU630">
        <f t="shared" si="126"/>
        <v>1</v>
      </c>
      <c r="AV630">
        <f t="shared" si="127"/>
        <v>0</v>
      </c>
      <c r="AX630">
        <f t="shared" si="128"/>
        <v>0</v>
      </c>
    </row>
    <row r="631" spans="1:50" x14ac:dyDescent="0.3">
      <c r="A631">
        <v>30</v>
      </c>
      <c r="B631">
        <v>70</v>
      </c>
      <c r="C631" t="s">
        <v>18</v>
      </c>
      <c r="D631" t="s">
        <v>20</v>
      </c>
      <c r="E631">
        <v>8</v>
      </c>
      <c r="F631">
        <v>75</v>
      </c>
      <c r="G631" t="s">
        <v>22</v>
      </c>
      <c r="H631" t="s">
        <v>21</v>
      </c>
      <c r="I631">
        <v>1</v>
      </c>
      <c r="J631" t="s">
        <v>22</v>
      </c>
      <c r="K631" t="s">
        <v>34</v>
      </c>
      <c r="L631" t="s">
        <v>24</v>
      </c>
      <c r="M631">
        <v>2</v>
      </c>
      <c r="N631" t="s">
        <v>20</v>
      </c>
      <c r="O631" t="s">
        <v>25</v>
      </c>
      <c r="P631" t="s">
        <v>26</v>
      </c>
      <c r="Q631" t="s">
        <v>31</v>
      </c>
      <c r="R631">
        <v>67</v>
      </c>
      <c r="T631">
        <f t="shared" si="120"/>
        <v>0.22958996419612071</v>
      </c>
      <c r="U631">
        <f t="shared" si="129"/>
        <v>68.128801154653772</v>
      </c>
      <c r="AD631">
        <f>(E631 -$Y$7)/$Y$8</f>
        <v>0.66139910137521774</v>
      </c>
      <c r="AE631">
        <f t="shared" si="118"/>
        <v>0</v>
      </c>
      <c r="AG631">
        <f>(A631 -$W$7)/$W$8</f>
        <v>1.6735283624106625</v>
      </c>
      <c r="AH631">
        <f>(B631 -$X$7)/$X$8</f>
        <v>-0.8641026152040947</v>
      </c>
      <c r="AI631">
        <f>(F631 -$Z$7)/$Z$8</f>
        <v>-4.8984478679264375E-3</v>
      </c>
      <c r="AJ631">
        <f>(I631 -$AA$7)/$AA$8</f>
        <v>-0.40124168605466753</v>
      </c>
      <c r="AK631">
        <f t="shared" si="119"/>
        <v>-0.93837681180577304</v>
      </c>
      <c r="AL631">
        <f>IF(C631="Low", 1, IF(C631="Medium", 2, IF(C631="High", 3, "")))</f>
        <v>1</v>
      </c>
      <c r="AM631">
        <f>IF(G631="Low", 1, IF(G631="Medium", 2, IF(G631="High", 3, "")))</f>
        <v>2</v>
      </c>
      <c r="AN631">
        <f t="shared" si="121"/>
        <v>2</v>
      </c>
      <c r="AO631">
        <f t="shared" si="122"/>
        <v>1</v>
      </c>
      <c r="AP631">
        <f t="shared" si="123"/>
        <v>1</v>
      </c>
      <c r="AQ631">
        <f>IF(H631="Yes", 1, 0)</f>
        <v>1</v>
      </c>
      <c r="AR631">
        <f>IF(D631="Yes", 1, 0)</f>
        <v>0</v>
      </c>
      <c r="AS631">
        <f t="shared" si="124"/>
        <v>1</v>
      </c>
      <c r="AT631">
        <f t="shared" si="125"/>
        <v>1</v>
      </c>
      <c r="AU631">
        <f t="shared" si="126"/>
        <v>0</v>
      </c>
      <c r="AV631">
        <f t="shared" si="127"/>
        <v>0</v>
      </c>
      <c r="AX631">
        <f t="shared" si="128"/>
        <v>1</v>
      </c>
    </row>
    <row r="632" spans="1:50" x14ac:dyDescent="0.3">
      <c r="A632">
        <v>17</v>
      </c>
      <c r="B632">
        <v>63</v>
      </c>
      <c r="C632" t="s">
        <v>22</v>
      </c>
      <c r="D632" t="s">
        <v>20</v>
      </c>
      <c r="E632">
        <v>4</v>
      </c>
      <c r="F632">
        <v>92</v>
      </c>
      <c r="G632" t="s">
        <v>22</v>
      </c>
      <c r="H632" t="s">
        <v>21</v>
      </c>
      <c r="I632">
        <v>2</v>
      </c>
      <c r="J632" t="s">
        <v>22</v>
      </c>
      <c r="K632" t="s">
        <v>23</v>
      </c>
      <c r="L632" t="s">
        <v>28</v>
      </c>
      <c r="M632">
        <v>4</v>
      </c>
      <c r="N632" t="s">
        <v>20</v>
      </c>
      <c r="O632" t="s">
        <v>25</v>
      </c>
      <c r="P632" t="s">
        <v>26</v>
      </c>
      <c r="Q632" t="s">
        <v>31</v>
      </c>
      <c r="R632">
        <v>63</v>
      </c>
      <c r="T632">
        <f t="shared" si="120"/>
        <v>-9.0296852599262831E-2</v>
      </c>
      <c r="U632">
        <f t="shared" si="129"/>
        <v>66.884389823298832</v>
      </c>
      <c r="AD632">
        <f>(E632 -$Y$7)/$Y$8</f>
        <v>-2.0633796127548307</v>
      </c>
      <c r="AE632">
        <f t="shared" si="118"/>
        <v>1</v>
      </c>
      <c r="AG632">
        <f>(A632 -$W$7)/$W$8</f>
        <v>-0.49670437015187013</v>
      </c>
      <c r="AH632">
        <f>(B632 -$X$7)/$X$8</f>
        <v>-1.4703416263018354</v>
      </c>
      <c r="AI632">
        <f>(F632 -$Z$7)/$Z$8</f>
        <v>1.1757641402815411</v>
      </c>
      <c r="AJ632">
        <f>(I632 -$AA$7)/$AA$8</f>
        <v>0.41145108517868284</v>
      </c>
      <c r="AK632">
        <f t="shared" si="119"/>
        <v>1.0011994733813825</v>
      </c>
      <c r="AL632">
        <f>IF(C632="Low", 1, IF(C632="Medium", 2, IF(C632="High", 3, "")))</f>
        <v>2</v>
      </c>
      <c r="AM632">
        <f>IF(G632="Low", 1, IF(G632="Medium", 2, IF(G632="High", 3, "")))</f>
        <v>2</v>
      </c>
      <c r="AN632">
        <f t="shared" si="121"/>
        <v>2</v>
      </c>
      <c r="AO632">
        <f t="shared" si="122"/>
        <v>1</v>
      </c>
      <c r="AP632">
        <f t="shared" si="123"/>
        <v>0</v>
      </c>
      <c r="AQ632">
        <f>IF(H632="Yes", 1, 0)</f>
        <v>1</v>
      </c>
      <c r="AR632">
        <f>IF(D632="Yes", 1, 0)</f>
        <v>0</v>
      </c>
      <c r="AS632">
        <f t="shared" si="124"/>
        <v>1</v>
      </c>
      <c r="AT632">
        <f t="shared" si="125"/>
        <v>1</v>
      </c>
      <c r="AU632">
        <f t="shared" si="126"/>
        <v>0</v>
      </c>
      <c r="AV632">
        <f t="shared" si="127"/>
        <v>0</v>
      </c>
      <c r="AX632">
        <f t="shared" si="128"/>
        <v>1</v>
      </c>
    </row>
    <row r="633" spans="1:50" x14ac:dyDescent="0.3">
      <c r="A633">
        <v>14</v>
      </c>
      <c r="B633">
        <v>64</v>
      </c>
      <c r="C633" t="s">
        <v>19</v>
      </c>
      <c r="D633" t="s">
        <v>21</v>
      </c>
      <c r="E633">
        <v>6</v>
      </c>
      <c r="F633">
        <v>90</v>
      </c>
      <c r="G633" t="s">
        <v>18</v>
      </c>
      <c r="H633" t="s">
        <v>21</v>
      </c>
      <c r="I633">
        <v>0</v>
      </c>
      <c r="J633" t="s">
        <v>19</v>
      </c>
      <c r="K633" t="s">
        <v>34</v>
      </c>
      <c r="L633" t="s">
        <v>28</v>
      </c>
      <c r="M633">
        <v>2</v>
      </c>
      <c r="N633" t="s">
        <v>20</v>
      </c>
      <c r="O633" t="s">
        <v>25</v>
      </c>
      <c r="P633" t="s">
        <v>26</v>
      </c>
      <c r="Q633" t="s">
        <v>31</v>
      </c>
      <c r="R633">
        <v>63</v>
      </c>
      <c r="T633">
        <f t="shared" si="120"/>
        <v>-0.15979144296744335</v>
      </c>
      <c r="U633">
        <f t="shared" si="129"/>
        <v>66.61404465375297</v>
      </c>
      <c r="AD633">
        <f>(E633 -$Y$7)/$Y$8</f>
        <v>-0.70099025568980644</v>
      </c>
      <c r="AE633">
        <f t="shared" si="118"/>
        <v>0</v>
      </c>
      <c r="AG633">
        <f>(A633 -$W$7)/$W$8</f>
        <v>-0.9975273084355315</v>
      </c>
      <c r="AH633">
        <f>(B633 -$X$7)/$X$8</f>
        <v>-1.3837360532878724</v>
      </c>
      <c r="AI633">
        <f>(F633 -$Z$7)/$Z$8</f>
        <v>1.0368626593227803</v>
      </c>
      <c r="AJ633">
        <f>(I633 -$AA$7)/$AA$8</f>
        <v>-1.213934457288018</v>
      </c>
      <c r="AK633">
        <f t="shared" si="119"/>
        <v>-0.93837681180577304</v>
      </c>
      <c r="AL633">
        <f>IF(C633="Low", 1, IF(C633="Medium", 2, IF(C633="High", 3, "")))</f>
        <v>3</v>
      </c>
      <c r="AM633">
        <f>IF(G633="Low", 1, IF(G633="Medium", 2, IF(G633="High", 3, "")))</f>
        <v>1</v>
      </c>
      <c r="AN633">
        <f t="shared" si="121"/>
        <v>3</v>
      </c>
      <c r="AO633">
        <f t="shared" si="122"/>
        <v>1</v>
      </c>
      <c r="AP633">
        <f t="shared" si="123"/>
        <v>0</v>
      </c>
      <c r="AQ633">
        <f>IF(H633="Yes", 1, 0)</f>
        <v>1</v>
      </c>
      <c r="AR633">
        <f>IF(D633="Yes", 1, 0)</f>
        <v>1</v>
      </c>
      <c r="AS633">
        <f t="shared" si="124"/>
        <v>1</v>
      </c>
      <c r="AT633">
        <f t="shared" si="125"/>
        <v>1</v>
      </c>
      <c r="AU633">
        <f t="shared" si="126"/>
        <v>0</v>
      </c>
      <c r="AV633">
        <f t="shared" si="127"/>
        <v>0</v>
      </c>
      <c r="AX633">
        <f t="shared" si="128"/>
        <v>1</v>
      </c>
    </row>
    <row r="634" spans="1:50" x14ac:dyDescent="0.3">
      <c r="A634">
        <v>19</v>
      </c>
      <c r="B634">
        <v>93</v>
      </c>
      <c r="C634" t="s">
        <v>22</v>
      </c>
      <c r="D634" t="s">
        <v>20</v>
      </c>
      <c r="E634">
        <v>6</v>
      </c>
      <c r="F634">
        <v>65</v>
      </c>
      <c r="G634" t="s">
        <v>22</v>
      </c>
      <c r="H634" t="s">
        <v>21</v>
      </c>
      <c r="I634">
        <v>0</v>
      </c>
      <c r="J634" t="s">
        <v>19</v>
      </c>
      <c r="K634" t="s">
        <v>23</v>
      </c>
      <c r="L634" t="s">
        <v>32</v>
      </c>
      <c r="M634">
        <v>3</v>
      </c>
      <c r="N634" t="s">
        <v>20</v>
      </c>
      <c r="O634" t="s">
        <v>25</v>
      </c>
      <c r="P634" t="s">
        <v>26</v>
      </c>
      <c r="Q634" t="s">
        <v>27</v>
      </c>
      <c r="R634">
        <v>69</v>
      </c>
      <c r="T634">
        <f t="shared" si="120"/>
        <v>0.34805369978823597</v>
      </c>
      <c r="U634">
        <f t="shared" si="129"/>
        <v>68.589644200335641</v>
      </c>
      <c r="AD634">
        <f>(E634 -$Y$7)/$Y$8</f>
        <v>-0.70099025568980644</v>
      </c>
      <c r="AE634">
        <f t="shared" si="118"/>
        <v>1</v>
      </c>
      <c r="AG634">
        <f>(A634 -$W$7)/$W$8</f>
        <v>-0.16282241129609587</v>
      </c>
      <c r="AH634">
        <f>(B634 -$X$7)/$X$8</f>
        <v>1.1278255641170531</v>
      </c>
      <c r="AI634">
        <f>(F634 -$Z$7)/$Z$8</f>
        <v>-0.69940585266173094</v>
      </c>
      <c r="AJ634">
        <f>(I634 -$AA$7)/$AA$8</f>
        <v>-1.213934457288018</v>
      </c>
      <c r="AK634">
        <f t="shared" si="119"/>
        <v>3.141133078780467E-2</v>
      </c>
      <c r="AL634">
        <f>IF(C634="Low", 1, IF(C634="Medium", 2, IF(C634="High", 3, "")))</f>
        <v>2</v>
      </c>
      <c r="AM634">
        <f>IF(G634="Low", 1, IF(G634="Medium", 2, IF(G634="High", 3, "")))</f>
        <v>2</v>
      </c>
      <c r="AN634">
        <f t="shared" si="121"/>
        <v>3</v>
      </c>
      <c r="AO634">
        <f t="shared" si="122"/>
        <v>1</v>
      </c>
      <c r="AP634">
        <f t="shared" si="123"/>
        <v>0</v>
      </c>
      <c r="AQ634">
        <f>IF(H634="Yes", 1, 0)</f>
        <v>1</v>
      </c>
      <c r="AR634">
        <f>IF(D634="Yes", 1, 0)</f>
        <v>0</v>
      </c>
      <c r="AS634">
        <f t="shared" si="124"/>
        <v>1</v>
      </c>
      <c r="AT634">
        <f t="shared" si="125"/>
        <v>1</v>
      </c>
      <c r="AU634">
        <f t="shared" si="126"/>
        <v>0</v>
      </c>
      <c r="AV634">
        <f t="shared" si="127"/>
        <v>0</v>
      </c>
      <c r="AX634">
        <f t="shared" si="128"/>
        <v>1</v>
      </c>
    </row>
    <row r="635" spans="1:50" x14ac:dyDescent="0.3">
      <c r="A635">
        <v>20</v>
      </c>
      <c r="B635">
        <v>62</v>
      </c>
      <c r="C635" t="s">
        <v>18</v>
      </c>
      <c r="D635" t="s">
        <v>21</v>
      </c>
      <c r="E635">
        <v>5</v>
      </c>
      <c r="F635">
        <v>94</v>
      </c>
      <c r="G635" t="s">
        <v>19</v>
      </c>
      <c r="H635" t="s">
        <v>21</v>
      </c>
      <c r="I635">
        <v>3</v>
      </c>
      <c r="J635" t="s">
        <v>22</v>
      </c>
      <c r="K635" t="s">
        <v>23</v>
      </c>
      <c r="L635" t="s">
        <v>32</v>
      </c>
      <c r="M635">
        <v>3</v>
      </c>
      <c r="N635" t="s">
        <v>20</v>
      </c>
      <c r="O635" t="s">
        <v>33</v>
      </c>
      <c r="P635" t="s">
        <v>26</v>
      </c>
      <c r="Q635" t="s">
        <v>27</v>
      </c>
      <c r="R635">
        <v>66</v>
      </c>
      <c r="T635">
        <f t="shared" si="120"/>
        <v>9.4361654501718198E-2</v>
      </c>
      <c r="U635">
        <f t="shared" si="129"/>
        <v>67.602741210735132</v>
      </c>
      <c r="AD635">
        <f>(E635 -$Y$7)/$Y$8</f>
        <v>-1.3821849342223185</v>
      </c>
      <c r="AE635">
        <f t="shared" si="118"/>
        <v>1</v>
      </c>
      <c r="AG635">
        <f>(A635 -$W$7)/$W$8</f>
        <v>4.1185681317912485E-3</v>
      </c>
      <c r="AH635">
        <f>(B635 -$X$7)/$X$8</f>
        <v>-1.5569471993157984</v>
      </c>
      <c r="AI635">
        <f>(F635 -$Z$7)/$Z$8</f>
        <v>1.3146656212403021</v>
      </c>
      <c r="AJ635">
        <f>(I635 -$AA$7)/$AA$8</f>
        <v>1.2241438564120333</v>
      </c>
      <c r="AK635">
        <f t="shared" si="119"/>
        <v>3.141133078780467E-2</v>
      </c>
      <c r="AL635">
        <f>IF(C635="Low", 1, IF(C635="Medium", 2, IF(C635="High", 3, "")))</f>
        <v>1</v>
      </c>
      <c r="AM635">
        <f>IF(G635="Low", 1, IF(G635="Medium", 2, IF(G635="High", 3, "")))</f>
        <v>3</v>
      </c>
      <c r="AN635">
        <f t="shared" si="121"/>
        <v>2</v>
      </c>
      <c r="AO635">
        <f t="shared" si="122"/>
        <v>3</v>
      </c>
      <c r="AP635">
        <f t="shared" si="123"/>
        <v>0</v>
      </c>
      <c r="AQ635">
        <f>IF(H635="Yes", 1, 0)</f>
        <v>1</v>
      </c>
      <c r="AR635">
        <f>IF(D635="Yes", 1, 0)</f>
        <v>1</v>
      </c>
      <c r="AS635">
        <f t="shared" si="124"/>
        <v>1</v>
      </c>
      <c r="AT635">
        <f t="shared" si="125"/>
        <v>1</v>
      </c>
      <c r="AU635">
        <f t="shared" si="126"/>
        <v>0</v>
      </c>
      <c r="AV635">
        <f t="shared" si="127"/>
        <v>0</v>
      </c>
      <c r="AX635">
        <f t="shared" si="128"/>
        <v>1</v>
      </c>
    </row>
    <row r="636" spans="1:50" x14ac:dyDescent="0.3">
      <c r="A636">
        <v>27</v>
      </c>
      <c r="B636">
        <v>86</v>
      </c>
      <c r="C636" t="s">
        <v>22</v>
      </c>
      <c r="D636" t="s">
        <v>21</v>
      </c>
      <c r="E636">
        <v>7</v>
      </c>
      <c r="F636">
        <v>82</v>
      </c>
      <c r="G636" t="s">
        <v>18</v>
      </c>
      <c r="H636" t="s">
        <v>21</v>
      </c>
      <c r="I636">
        <v>2</v>
      </c>
      <c r="J636" t="s">
        <v>22</v>
      </c>
      <c r="K636" t="s">
        <v>23</v>
      </c>
      <c r="L636" t="s">
        <v>24</v>
      </c>
      <c r="M636">
        <v>3</v>
      </c>
      <c r="N636" t="s">
        <v>20</v>
      </c>
      <c r="O636" t="s">
        <v>25</v>
      </c>
      <c r="P636" t="s">
        <v>30</v>
      </c>
      <c r="Q636" t="s">
        <v>31</v>
      </c>
      <c r="R636">
        <v>70</v>
      </c>
      <c r="T636">
        <f t="shared" si="120"/>
        <v>0.54624150778954728</v>
      </c>
      <c r="U636">
        <f t="shared" si="129"/>
        <v>69.360626751238897</v>
      </c>
      <c r="AD636">
        <f>(E636 -$Y$7)/$Y$8</f>
        <v>-1.9795577157294329E-2</v>
      </c>
      <c r="AE636">
        <f t="shared" si="118"/>
        <v>1</v>
      </c>
      <c r="AG636">
        <f>(A636 -$W$7)/$W$8</f>
        <v>1.1727054241270012</v>
      </c>
      <c r="AH636">
        <f>(B636 -$X$7)/$X$8</f>
        <v>0.52158655301931256</v>
      </c>
      <c r="AI636">
        <f>(F636 -$Z$7)/$Z$8</f>
        <v>0.48125673548773673</v>
      </c>
      <c r="AJ636">
        <f>(I636 -$AA$7)/$AA$8</f>
        <v>0.41145108517868284</v>
      </c>
      <c r="AK636">
        <f t="shared" si="119"/>
        <v>3.141133078780467E-2</v>
      </c>
      <c r="AL636">
        <f>IF(C636="Low", 1, IF(C636="Medium", 2, IF(C636="High", 3, "")))</f>
        <v>2</v>
      </c>
      <c r="AM636">
        <f>IF(G636="Low", 1, IF(G636="Medium", 2, IF(G636="High", 3, "")))</f>
        <v>1</v>
      </c>
      <c r="AN636">
        <f t="shared" si="121"/>
        <v>2</v>
      </c>
      <c r="AO636">
        <f t="shared" si="122"/>
        <v>1</v>
      </c>
      <c r="AP636">
        <f t="shared" si="123"/>
        <v>1</v>
      </c>
      <c r="AQ636">
        <f>IF(H636="Yes", 1, 0)</f>
        <v>1</v>
      </c>
      <c r="AR636">
        <f>IF(D636="Yes", 1, 0)</f>
        <v>1</v>
      </c>
      <c r="AS636">
        <f t="shared" si="124"/>
        <v>1</v>
      </c>
      <c r="AT636">
        <f t="shared" si="125"/>
        <v>0</v>
      </c>
      <c r="AU636">
        <f t="shared" si="126"/>
        <v>1</v>
      </c>
      <c r="AV636">
        <f t="shared" si="127"/>
        <v>0</v>
      </c>
      <c r="AX636">
        <f t="shared" si="128"/>
        <v>0</v>
      </c>
    </row>
    <row r="637" spans="1:50" x14ac:dyDescent="0.3">
      <c r="A637">
        <v>10</v>
      </c>
      <c r="B637">
        <v>71</v>
      </c>
      <c r="C637" t="s">
        <v>22</v>
      </c>
      <c r="D637" t="s">
        <v>21</v>
      </c>
      <c r="E637">
        <v>7</v>
      </c>
      <c r="F637">
        <v>55</v>
      </c>
      <c r="G637" t="s">
        <v>19</v>
      </c>
      <c r="H637" t="s">
        <v>21</v>
      </c>
      <c r="I637">
        <v>2</v>
      </c>
      <c r="J637" t="s">
        <v>19</v>
      </c>
      <c r="K637" t="s">
        <v>23</v>
      </c>
      <c r="L637" t="s">
        <v>24</v>
      </c>
      <c r="M637">
        <v>3</v>
      </c>
      <c r="N637" t="s">
        <v>20</v>
      </c>
      <c r="O637" t="s">
        <v>29</v>
      </c>
      <c r="P637" t="s">
        <v>26</v>
      </c>
      <c r="Q637" t="s">
        <v>31</v>
      </c>
      <c r="R637">
        <v>63</v>
      </c>
      <c r="T637">
        <f t="shared" si="120"/>
        <v>-6.7322405478882894E-2</v>
      </c>
      <c r="U637">
        <f t="shared" si="129"/>
        <v>66.973764129544477</v>
      </c>
      <c r="AD637">
        <f>(E637 -$Y$7)/$Y$8</f>
        <v>-1.9795577157294329E-2</v>
      </c>
      <c r="AE637">
        <f t="shared" si="118"/>
        <v>1</v>
      </c>
      <c r="AG637">
        <f>(A637 -$W$7)/$W$8</f>
        <v>-1.66529122614708</v>
      </c>
      <c r="AH637">
        <f>(B637 -$X$7)/$X$8</f>
        <v>-0.77749704219013172</v>
      </c>
      <c r="AI637">
        <f>(F637 -$Z$7)/$Z$8</f>
        <v>-1.3939132574555355</v>
      </c>
      <c r="AJ637">
        <f>(I637 -$AA$7)/$AA$8</f>
        <v>0.41145108517868284</v>
      </c>
      <c r="AK637">
        <f t="shared" si="119"/>
        <v>3.141133078780467E-2</v>
      </c>
      <c r="AL637">
        <f>IF(C637="Low", 1, IF(C637="Medium", 2, IF(C637="High", 3, "")))</f>
        <v>2</v>
      </c>
      <c r="AM637">
        <f>IF(G637="Low", 1, IF(G637="Medium", 2, IF(G637="High", 3, "")))</f>
        <v>3</v>
      </c>
      <c r="AN637">
        <f t="shared" si="121"/>
        <v>3</v>
      </c>
      <c r="AO637">
        <f t="shared" si="122"/>
        <v>2</v>
      </c>
      <c r="AP637">
        <f t="shared" si="123"/>
        <v>1</v>
      </c>
      <c r="AQ637">
        <f>IF(H637="Yes", 1, 0)</f>
        <v>1</v>
      </c>
      <c r="AR637">
        <f>IF(D637="Yes", 1, 0)</f>
        <v>1</v>
      </c>
      <c r="AS637">
        <f t="shared" si="124"/>
        <v>1</v>
      </c>
      <c r="AT637">
        <f t="shared" si="125"/>
        <v>1</v>
      </c>
      <c r="AU637">
        <f t="shared" si="126"/>
        <v>0</v>
      </c>
      <c r="AV637">
        <f t="shared" si="127"/>
        <v>0</v>
      </c>
      <c r="AX637">
        <f t="shared" si="128"/>
        <v>1</v>
      </c>
    </row>
    <row r="638" spans="1:50" x14ac:dyDescent="0.3">
      <c r="A638">
        <v>29</v>
      </c>
      <c r="B638">
        <v>95</v>
      </c>
      <c r="C638" t="s">
        <v>18</v>
      </c>
      <c r="D638" t="s">
        <v>21</v>
      </c>
      <c r="E638">
        <v>4</v>
      </c>
      <c r="F638">
        <v>97</v>
      </c>
      <c r="G638" t="s">
        <v>22</v>
      </c>
      <c r="H638" t="s">
        <v>21</v>
      </c>
      <c r="I638">
        <v>0</v>
      </c>
      <c r="J638" t="s">
        <v>22</v>
      </c>
      <c r="K638" t="s">
        <v>34</v>
      </c>
      <c r="L638" t="s">
        <v>24</v>
      </c>
      <c r="M638">
        <v>4</v>
      </c>
      <c r="N638" t="s">
        <v>21</v>
      </c>
      <c r="O638" t="s">
        <v>29</v>
      </c>
      <c r="P638" t="s">
        <v>30</v>
      </c>
      <c r="Q638" t="s">
        <v>31</v>
      </c>
      <c r="R638">
        <v>72</v>
      </c>
      <c r="T638">
        <f t="shared" si="120"/>
        <v>0.71628004596840933</v>
      </c>
      <c r="U638">
        <f t="shared" si="129"/>
        <v>70.022104100623238</v>
      </c>
      <c r="AD638">
        <f>(E638 -$Y$7)/$Y$8</f>
        <v>-2.0633796127548307</v>
      </c>
      <c r="AE638">
        <f t="shared" si="118"/>
        <v>0</v>
      </c>
      <c r="AG638">
        <f>(A638 -$W$7)/$W$8</f>
        <v>1.5065873829827754</v>
      </c>
      <c r="AH638">
        <f>(B638 -$X$7)/$X$8</f>
        <v>1.3010367101449791</v>
      </c>
      <c r="AI638">
        <f>(F638 -$Z$7)/$Z$8</f>
        <v>1.5230178426784435</v>
      </c>
      <c r="AJ638">
        <f>(I638 -$AA$7)/$AA$8</f>
        <v>-1.213934457288018</v>
      </c>
      <c r="AK638">
        <f t="shared" si="119"/>
        <v>1.0011994733813825</v>
      </c>
      <c r="AL638">
        <f>IF(C638="Low", 1, IF(C638="Medium", 2, IF(C638="High", 3, "")))</f>
        <v>1</v>
      </c>
      <c r="AM638">
        <f>IF(G638="Low", 1, IF(G638="Medium", 2, IF(G638="High", 3, "")))</f>
        <v>2</v>
      </c>
      <c r="AN638">
        <f t="shared" si="121"/>
        <v>2</v>
      </c>
      <c r="AO638">
        <f t="shared" si="122"/>
        <v>2</v>
      </c>
      <c r="AP638">
        <f t="shared" si="123"/>
        <v>1</v>
      </c>
      <c r="AQ638">
        <f>IF(H638="Yes", 1, 0)</f>
        <v>1</v>
      </c>
      <c r="AR638">
        <f>IF(D638="Yes", 1, 0)</f>
        <v>1</v>
      </c>
      <c r="AS638">
        <f t="shared" si="124"/>
        <v>0</v>
      </c>
      <c r="AT638">
        <f t="shared" si="125"/>
        <v>0</v>
      </c>
      <c r="AU638">
        <f t="shared" si="126"/>
        <v>1</v>
      </c>
      <c r="AV638">
        <f t="shared" si="127"/>
        <v>1</v>
      </c>
      <c r="AX638">
        <f t="shared" si="128"/>
        <v>1</v>
      </c>
    </row>
    <row r="639" spans="1:50" x14ac:dyDescent="0.3">
      <c r="A639">
        <v>19</v>
      </c>
      <c r="B639">
        <v>79</v>
      </c>
      <c r="C639" t="s">
        <v>19</v>
      </c>
      <c r="D639" t="s">
        <v>21</v>
      </c>
      <c r="E639">
        <v>10</v>
      </c>
      <c r="F639">
        <v>59</v>
      </c>
      <c r="G639" t="s">
        <v>18</v>
      </c>
      <c r="H639" t="s">
        <v>21</v>
      </c>
      <c r="I639">
        <v>1</v>
      </c>
      <c r="J639" t="s">
        <v>22</v>
      </c>
      <c r="K639" t="s">
        <v>23</v>
      </c>
      <c r="L639" t="s">
        <v>32</v>
      </c>
      <c r="M639">
        <v>3</v>
      </c>
      <c r="N639" t="s">
        <v>21</v>
      </c>
      <c r="O639" t="s">
        <v>29</v>
      </c>
      <c r="P639" t="s">
        <v>30</v>
      </c>
      <c r="Q639" t="s">
        <v>27</v>
      </c>
      <c r="R639">
        <v>65</v>
      </c>
      <c r="T639">
        <f t="shared" si="120"/>
        <v>4.2288581192961014E-2</v>
      </c>
      <c r="U639">
        <f t="shared" si="129"/>
        <v>67.400168553527621</v>
      </c>
      <c r="AD639">
        <f>(E639 -$Y$7)/$Y$8</f>
        <v>2.0237884584402419</v>
      </c>
      <c r="AE639">
        <f t="shared" si="118"/>
        <v>1</v>
      </c>
      <c r="AG639">
        <f>(A639 -$W$7)/$W$8</f>
        <v>-0.16282241129609587</v>
      </c>
      <c r="AH639">
        <f>(B639 -$X$7)/$X$8</f>
        <v>-8.4652458078428139E-2</v>
      </c>
      <c r="AI639">
        <f>(F639 -$Z$7)/$Z$8</f>
        <v>-1.1161102955380136</v>
      </c>
      <c r="AJ639">
        <f>(I639 -$AA$7)/$AA$8</f>
        <v>-0.40124168605466753</v>
      </c>
      <c r="AK639">
        <f t="shared" si="119"/>
        <v>3.141133078780467E-2</v>
      </c>
      <c r="AL639">
        <f>IF(C639="Low", 1, IF(C639="Medium", 2, IF(C639="High", 3, "")))</f>
        <v>3</v>
      </c>
      <c r="AM639">
        <f>IF(G639="Low", 1, IF(G639="Medium", 2, IF(G639="High", 3, "")))</f>
        <v>1</v>
      </c>
      <c r="AN639">
        <f t="shared" si="121"/>
        <v>2</v>
      </c>
      <c r="AO639">
        <f t="shared" si="122"/>
        <v>2</v>
      </c>
      <c r="AP639">
        <f t="shared" si="123"/>
        <v>0</v>
      </c>
      <c r="AQ639">
        <f>IF(H639="Yes", 1, 0)</f>
        <v>1</v>
      </c>
      <c r="AR639">
        <f>IF(D639="Yes", 1, 0)</f>
        <v>1</v>
      </c>
      <c r="AS639">
        <f t="shared" si="124"/>
        <v>0</v>
      </c>
      <c r="AT639">
        <f t="shared" si="125"/>
        <v>0</v>
      </c>
      <c r="AU639">
        <f t="shared" si="126"/>
        <v>0</v>
      </c>
      <c r="AV639">
        <f t="shared" si="127"/>
        <v>0</v>
      </c>
      <c r="AX639">
        <f t="shared" si="128"/>
        <v>1</v>
      </c>
    </row>
    <row r="640" spans="1:50" x14ac:dyDescent="0.3">
      <c r="A640">
        <v>17</v>
      </c>
      <c r="B640">
        <v>72</v>
      </c>
      <c r="C640" t="s">
        <v>22</v>
      </c>
      <c r="D640" t="s">
        <v>21</v>
      </c>
      <c r="E640">
        <v>7</v>
      </c>
      <c r="F640">
        <v>74</v>
      </c>
      <c r="G640" t="s">
        <v>18</v>
      </c>
      <c r="H640" t="s">
        <v>21</v>
      </c>
      <c r="I640">
        <v>2</v>
      </c>
      <c r="J640" t="s">
        <v>22</v>
      </c>
      <c r="K640" t="s">
        <v>23</v>
      </c>
      <c r="L640" t="s">
        <v>24</v>
      </c>
      <c r="M640">
        <v>4</v>
      </c>
      <c r="N640" t="s">
        <v>20</v>
      </c>
      <c r="O640" t="s">
        <v>33</v>
      </c>
      <c r="P640" t="s">
        <v>35</v>
      </c>
      <c r="Q640" t="s">
        <v>27</v>
      </c>
      <c r="R640">
        <v>67</v>
      </c>
      <c r="T640">
        <f t="shared" si="120"/>
        <v>8.1184555476516429E-2</v>
      </c>
      <c r="U640">
        <f t="shared" si="129"/>
        <v>67.551480169390516</v>
      </c>
      <c r="AD640">
        <f>(E640 -$Y$7)/$Y$8</f>
        <v>-1.9795577157294329E-2</v>
      </c>
      <c r="AE640">
        <f t="shared" si="118"/>
        <v>1</v>
      </c>
      <c r="AG640">
        <f>(A640 -$W$7)/$W$8</f>
        <v>-0.49670437015187013</v>
      </c>
      <c r="AH640">
        <f>(B640 -$X$7)/$X$8</f>
        <v>-0.69089146917616884</v>
      </c>
      <c r="AI640">
        <f>(F640 -$Z$7)/$Z$8</f>
        <v>-7.4349188347306888E-2</v>
      </c>
      <c r="AJ640">
        <f>(I640 -$AA$7)/$AA$8</f>
        <v>0.41145108517868284</v>
      </c>
      <c r="AK640">
        <f t="shared" si="119"/>
        <v>1.0011994733813825</v>
      </c>
      <c r="AL640">
        <f>IF(C640="Low", 1, IF(C640="Medium", 2, IF(C640="High", 3, "")))</f>
        <v>2</v>
      </c>
      <c r="AM640">
        <f>IF(G640="Low", 1, IF(G640="Medium", 2, IF(G640="High", 3, "")))</f>
        <v>1</v>
      </c>
      <c r="AN640">
        <f t="shared" si="121"/>
        <v>2</v>
      </c>
      <c r="AO640">
        <f t="shared" si="122"/>
        <v>3</v>
      </c>
      <c r="AP640">
        <f t="shared" si="123"/>
        <v>1</v>
      </c>
      <c r="AQ640">
        <f>IF(H640="Yes", 1, 0)</f>
        <v>1</v>
      </c>
      <c r="AR640">
        <f>IF(D640="Yes", 1, 0)</f>
        <v>1</v>
      </c>
      <c r="AS640">
        <f t="shared" si="124"/>
        <v>1</v>
      </c>
      <c r="AT640">
        <f t="shared" si="125"/>
        <v>0</v>
      </c>
      <c r="AU640">
        <f t="shared" si="126"/>
        <v>0</v>
      </c>
      <c r="AV640">
        <f t="shared" si="127"/>
        <v>0</v>
      </c>
      <c r="AX640">
        <f t="shared" si="128"/>
        <v>1</v>
      </c>
    </row>
    <row r="641" spans="1:50" x14ac:dyDescent="0.3">
      <c r="A641">
        <v>14</v>
      </c>
      <c r="B641">
        <v>81</v>
      </c>
      <c r="C641" t="s">
        <v>22</v>
      </c>
      <c r="D641" t="s">
        <v>21</v>
      </c>
      <c r="E641">
        <v>7</v>
      </c>
      <c r="F641">
        <v>73</v>
      </c>
      <c r="G641" t="s">
        <v>18</v>
      </c>
      <c r="H641" t="s">
        <v>20</v>
      </c>
      <c r="I641">
        <v>1</v>
      </c>
      <c r="J641" t="s">
        <v>22</v>
      </c>
      <c r="K641" t="s">
        <v>34</v>
      </c>
      <c r="L641" t="s">
        <v>24</v>
      </c>
      <c r="M641">
        <v>3</v>
      </c>
      <c r="N641" t="s">
        <v>21</v>
      </c>
      <c r="O641" t="s">
        <v>25</v>
      </c>
      <c r="P641" t="s">
        <v>30</v>
      </c>
      <c r="Q641" t="s">
        <v>27</v>
      </c>
      <c r="R641">
        <v>63</v>
      </c>
      <c r="T641">
        <f t="shared" si="120"/>
        <v>-0.13297539862912455</v>
      </c>
      <c r="U641">
        <f t="shared" si="129"/>
        <v>66.718363393021505</v>
      </c>
      <c r="AD641">
        <f>(E641 -$Y$7)/$Y$8</f>
        <v>-1.9795577157294329E-2</v>
      </c>
      <c r="AE641">
        <f t="shared" si="118"/>
        <v>0</v>
      </c>
      <c r="AG641">
        <f>(A641 -$W$7)/$W$8</f>
        <v>-0.9975273084355315</v>
      </c>
      <c r="AH641">
        <f>(B641 -$X$7)/$X$8</f>
        <v>8.8558687949497769E-2</v>
      </c>
      <c r="AI641">
        <f>(F641 -$Z$7)/$Z$8</f>
        <v>-0.14379992882668732</v>
      </c>
      <c r="AJ641">
        <f>(I641 -$AA$7)/$AA$8</f>
        <v>-0.40124168605466753</v>
      </c>
      <c r="AK641">
        <f t="shared" si="119"/>
        <v>3.141133078780467E-2</v>
      </c>
      <c r="AL641">
        <f>IF(C641="Low", 1, IF(C641="Medium", 2, IF(C641="High", 3, "")))</f>
        <v>2</v>
      </c>
      <c r="AM641">
        <f>IF(G641="Low", 1, IF(G641="Medium", 2, IF(G641="High", 3, "")))</f>
        <v>1</v>
      </c>
      <c r="AN641">
        <f t="shared" si="121"/>
        <v>2</v>
      </c>
      <c r="AO641">
        <f t="shared" si="122"/>
        <v>1</v>
      </c>
      <c r="AP641">
        <f t="shared" si="123"/>
        <v>1</v>
      </c>
      <c r="AQ641">
        <f>IF(H641="Yes", 1, 0)</f>
        <v>0</v>
      </c>
      <c r="AR641">
        <f>IF(D641="Yes", 1, 0)</f>
        <v>1</v>
      </c>
      <c r="AS641">
        <f t="shared" si="124"/>
        <v>0</v>
      </c>
      <c r="AT641">
        <f t="shared" si="125"/>
        <v>0</v>
      </c>
      <c r="AU641">
        <f t="shared" si="126"/>
        <v>0</v>
      </c>
      <c r="AV641">
        <f t="shared" si="127"/>
        <v>0</v>
      </c>
      <c r="AX641">
        <f t="shared" si="128"/>
        <v>1</v>
      </c>
    </row>
    <row r="642" spans="1:50" x14ac:dyDescent="0.3">
      <c r="A642">
        <v>10</v>
      </c>
      <c r="B642">
        <v>75</v>
      </c>
      <c r="C642" t="s">
        <v>19</v>
      </c>
      <c r="D642" t="s">
        <v>20</v>
      </c>
      <c r="E642">
        <v>9</v>
      </c>
      <c r="F642">
        <v>81</v>
      </c>
      <c r="G642" t="s">
        <v>22</v>
      </c>
      <c r="H642" t="s">
        <v>21</v>
      </c>
      <c r="I642">
        <v>3</v>
      </c>
      <c r="J642" t="s">
        <v>19</v>
      </c>
      <c r="K642" t="s">
        <v>23</v>
      </c>
      <c r="L642" t="s">
        <v>28</v>
      </c>
      <c r="M642">
        <v>5</v>
      </c>
      <c r="N642" t="s">
        <v>20</v>
      </c>
      <c r="O642" t="s">
        <v>25</v>
      </c>
      <c r="P642" t="s">
        <v>26</v>
      </c>
      <c r="Q642" t="s">
        <v>31</v>
      </c>
      <c r="R642">
        <v>65</v>
      </c>
      <c r="T642">
        <f t="shared" si="120"/>
        <v>8.6713841630229618E-2</v>
      </c>
      <c r="U642">
        <f t="shared" si="129"/>
        <v>67.572989984683673</v>
      </c>
      <c r="AD642">
        <f>(E642 -$Y$7)/$Y$8</f>
        <v>1.3425937799077299</v>
      </c>
      <c r="AE642">
        <f t="shared" si="118"/>
        <v>1</v>
      </c>
      <c r="AG642">
        <f>(A642 -$W$7)/$W$8</f>
        <v>-1.66529122614708</v>
      </c>
      <c r="AH642">
        <f>(B642 -$X$7)/$X$8</f>
        <v>-0.43107475013427993</v>
      </c>
      <c r="AI642">
        <f>(F642 -$Z$7)/$Z$8</f>
        <v>0.41180599500835624</v>
      </c>
      <c r="AJ642">
        <f>(I642 -$AA$7)/$AA$8</f>
        <v>1.2241438564120333</v>
      </c>
      <c r="AK642">
        <f t="shared" si="119"/>
        <v>1.9709876159749602</v>
      </c>
      <c r="AL642">
        <f>IF(C642="Low", 1, IF(C642="Medium", 2, IF(C642="High", 3, "")))</f>
        <v>3</v>
      </c>
      <c r="AM642">
        <f>IF(G642="Low", 1, IF(G642="Medium", 2, IF(G642="High", 3, "")))</f>
        <v>2</v>
      </c>
      <c r="AN642">
        <f t="shared" si="121"/>
        <v>3</v>
      </c>
      <c r="AO642">
        <f t="shared" si="122"/>
        <v>1</v>
      </c>
      <c r="AP642">
        <f t="shared" si="123"/>
        <v>0</v>
      </c>
      <c r="AQ642">
        <f>IF(H642="Yes", 1, 0)</f>
        <v>1</v>
      </c>
      <c r="AR642">
        <f>IF(D642="Yes", 1, 0)</f>
        <v>0</v>
      </c>
      <c r="AS642">
        <f t="shared" si="124"/>
        <v>1</v>
      </c>
      <c r="AT642">
        <f t="shared" si="125"/>
        <v>1</v>
      </c>
      <c r="AU642">
        <f t="shared" si="126"/>
        <v>0</v>
      </c>
      <c r="AV642">
        <f t="shared" si="127"/>
        <v>0</v>
      </c>
      <c r="AX642">
        <f t="shared" si="128"/>
        <v>1</v>
      </c>
    </row>
    <row r="643" spans="1:50" x14ac:dyDescent="0.3">
      <c r="A643">
        <v>25</v>
      </c>
      <c r="B643">
        <v>83</v>
      </c>
      <c r="C643" t="s">
        <v>22</v>
      </c>
      <c r="D643" t="s">
        <v>21</v>
      </c>
      <c r="E643">
        <v>8</v>
      </c>
      <c r="F643">
        <v>83</v>
      </c>
      <c r="G643" t="s">
        <v>22</v>
      </c>
      <c r="H643" t="s">
        <v>21</v>
      </c>
      <c r="I643">
        <v>2</v>
      </c>
      <c r="J643" t="s">
        <v>22</v>
      </c>
      <c r="K643" t="s">
        <v>23</v>
      </c>
      <c r="L643" t="s">
        <v>32</v>
      </c>
      <c r="M643">
        <v>1</v>
      </c>
      <c r="N643" t="s">
        <v>21</v>
      </c>
      <c r="O643" t="s">
        <v>25</v>
      </c>
      <c r="P643" t="s">
        <v>30</v>
      </c>
      <c r="Q643" t="s">
        <v>31</v>
      </c>
      <c r="R643">
        <v>67</v>
      </c>
      <c r="T643">
        <f t="shared" si="120"/>
        <v>0.3195063024644666</v>
      </c>
      <c r="U643">
        <f t="shared" si="129"/>
        <v>68.478590218598356</v>
      </c>
      <c r="AD643">
        <f>(E643 -$Y$7)/$Y$8</f>
        <v>0.66139910137521774</v>
      </c>
      <c r="AE643">
        <f t="shared" si="118"/>
        <v>1</v>
      </c>
      <c r="AG643">
        <f>(A643 -$W$7)/$W$8</f>
        <v>0.83882346527122686</v>
      </c>
      <c r="AH643">
        <f>(B643 -$X$7)/$X$8</f>
        <v>0.26176983397742365</v>
      </c>
      <c r="AI643">
        <f>(F643 -$Z$7)/$Z$8</f>
        <v>0.55070747596711711</v>
      </c>
      <c r="AJ643">
        <f>(I643 -$AA$7)/$AA$8</f>
        <v>0.41145108517868284</v>
      </c>
      <c r="AK643">
        <f t="shared" si="119"/>
        <v>-1.9081649543993509</v>
      </c>
      <c r="AL643">
        <f>IF(C643="Low", 1, IF(C643="Medium", 2, IF(C643="High", 3, "")))</f>
        <v>2</v>
      </c>
      <c r="AM643">
        <f>IF(G643="Low", 1, IF(G643="Medium", 2, IF(G643="High", 3, "")))</f>
        <v>2</v>
      </c>
      <c r="AN643">
        <f t="shared" si="121"/>
        <v>2</v>
      </c>
      <c r="AO643">
        <f t="shared" si="122"/>
        <v>1</v>
      </c>
      <c r="AP643">
        <f t="shared" si="123"/>
        <v>0</v>
      </c>
      <c r="AQ643">
        <f>IF(H643="Yes", 1, 0)</f>
        <v>1</v>
      </c>
      <c r="AR643">
        <f>IF(D643="Yes", 1, 0)</f>
        <v>1</v>
      </c>
      <c r="AS643">
        <f t="shared" si="124"/>
        <v>0</v>
      </c>
      <c r="AT643">
        <f t="shared" si="125"/>
        <v>0</v>
      </c>
      <c r="AU643">
        <f t="shared" si="126"/>
        <v>0</v>
      </c>
      <c r="AV643">
        <f t="shared" si="127"/>
        <v>0</v>
      </c>
      <c r="AX643">
        <f t="shared" si="128"/>
        <v>1</v>
      </c>
    </row>
    <row r="644" spans="1:50" x14ac:dyDescent="0.3">
      <c r="A644">
        <v>20</v>
      </c>
      <c r="B644">
        <v>65</v>
      </c>
      <c r="C644" t="s">
        <v>22</v>
      </c>
      <c r="D644" t="s">
        <v>21</v>
      </c>
      <c r="E644">
        <v>7</v>
      </c>
      <c r="F644">
        <v>62</v>
      </c>
      <c r="G644" t="s">
        <v>19</v>
      </c>
      <c r="H644" t="s">
        <v>21</v>
      </c>
      <c r="I644">
        <v>0</v>
      </c>
      <c r="J644" t="s">
        <v>22</v>
      </c>
      <c r="K644" t="s">
        <v>23</v>
      </c>
      <c r="L644" t="s">
        <v>32</v>
      </c>
      <c r="M644">
        <v>0</v>
      </c>
      <c r="N644" t="s">
        <v>21</v>
      </c>
      <c r="O644" t="s">
        <v>33</v>
      </c>
      <c r="P644" t="s">
        <v>26</v>
      </c>
      <c r="Q644" t="s">
        <v>27</v>
      </c>
      <c r="R644">
        <v>80</v>
      </c>
      <c r="T644">
        <f t="shared" si="120"/>
        <v>-0.15210983132891276</v>
      </c>
      <c r="U644">
        <f t="shared" si="129"/>
        <v>66.643927362461696</v>
      </c>
      <c r="AD644">
        <f>(E644 -$Y$7)/$Y$8</f>
        <v>-1.9795577157294329E-2</v>
      </c>
      <c r="AE644">
        <f t="shared" si="118"/>
        <v>1</v>
      </c>
      <c r="AG644">
        <f>(A644 -$W$7)/$W$8</f>
        <v>4.1185681317912485E-3</v>
      </c>
      <c r="AH644">
        <f>(B644 -$X$7)/$X$8</f>
        <v>-1.2971304802739094</v>
      </c>
      <c r="AI644">
        <f>(F644 -$Z$7)/$Z$8</f>
        <v>-0.9077580740998723</v>
      </c>
      <c r="AJ644">
        <f>(I644 -$AA$7)/$AA$8</f>
        <v>-1.213934457288018</v>
      </c>
      <c r="AK644">
        <f t="shared" si="119"/>
        <v>-2.8779530969929286</v>
      </c>
      <c r="AL644">
        <f>IF(C644="Low", 1, IF(C644="Medium", 2, IF(C644="High", 3, "")))</f>
        <v>2</v>
      </c>
      <c r="AM644">
        <f>IF(G644="Low", 1, IF(G644="Medium", 2, IF(G644="High", 3, "")))</f>
        <v>3</v>
      </c>
      <c r="AN644">
        <f t="shared" si="121"/>
        <v>2</v>
      </c>
      <c r="AO644">
        <f t="shared" si="122"/>
        <v>3</v>
      </c>
      <c r="AP644">
        <f t="shared" si="123"/>
        <v>0</v>
      </c>
      <c r="AQ644">
        <f>IF(H644="Yes", 1, 0)</f>
        <v>1</v>
      </c>
      <c r="AR644">
        <f>IF(D644="Yes", 1, 0)</f>
        <v>1</v>
      </c>
      <c r="AS644">
        <f t="shared" si="124"/>
        <v>0</v>
      </c>
      <c r="AT644">
        <f t="shared" si="125"/>
        <v>1</v>
      </c>
      <c r="AU644">
        <f t="shared" si="126"/>
        <v>1</v>
      </c>
      <c r="AV644">
        <f t="shared" si="127"/>
        <v>0</v>
      </c>
      <c r="AX644">
        <f t="shared" si="128"/>
        <v>0</v>
      </c>
    </row>
    <row r="645" spans="1:50" x14ac:dyDescent="0.3">
      <c r="A645">
        <v>12</v>
      </c>
      <c r="B645">
        <v>100</v>
      </c>
      <c r="C645" t="s">
        <v>22</v>
      </c>
      <c r="D645" t="s">
        <v>21</v>
      </c>
      <c r="E645">
        <v>4</v>
      </c>
      <c r="F645">
        <v>68</v>
      </c>
      <c r="G645" t="s">
        <v>22</v>
      </c>
      <c r="H645" t="s">
        <v>21</v>
      </c>
      <c r="I645">
        <v>2</v>
      </c>
      <c r="J645" t="s">
        <v>22</v>
      </c>
      <c r="K645" t="s">
        <v>23</v>
      </c>
      <c r="L645" t="s">
        <v>32</v>
      </c>
      <c r="M645">
        <v>3</v>
      </c>
      <c r="N645" t="s">
        <v>20</v>
      </c>
      <c r="O645" t="s">
        <v>29</v>
      </c>
      <c r="P645" t="s">
        <v>35</v>
      </c>
      <c r="Q645" t="s">
        <v>27</v>
      </c>
      <c r="R645">
        <v>68</v>
      </c>
      <c r="T645">
        <f t="shared" si="120"/>
        <v>0.35301199722320936</v>
      </c>
      <c r="U645">
        <f t="shared" si="129"/>
        <v>68.608932777383359</v>
      </c>
      <c r="AD645">
        <f>(E645 -$Y$7)/$Y$8</f>
        <v>-2.0633796127548307</v>
      </c>
      <c r="AE645">
        <f t="shared" si="118"/>
        <v>1</v>
      </c>
      <c r="AG645">
        <f>(A645 -$W$7)/$W$8</f>
        <v>-1.3314092672913058</v>
      </c>
      <c r="AH645">
        <f>(B645 -$X$7)/$X$8</f>
        <v>1.7340645752147938</v>
      </c>
      <c r="AI645">
        <f>(F645 -$Z$7)/$Z$8</f>
        <v>-0.49105363122358958</v>
      </c>
      <c r="AJ645">
        <f>(I645 -$AA$7)/$AA$8</f>
        <v>0.41145108517868284</v>
      </c>
      <c r="AK645">
        <f t="shared" si="119"/>
        <v>3.141133078780467E-2</v>
      </c>
      <c r="AL645">
        <f>IF(C645="Low", 1, IF(C645="Medium", 2, IF(C645="High", 3, "")))</f>
        <v>2</v>
      </c>
      <c r="AM645">
        <f>IF(G645="Low", 1, IF(G645="Medium", 2, IF(G645="High", 3, "")))</f>
        <v>2</v>
      </c>
      <c r="AN645">
        <f t="shared" si="121"/>
        <v>2</v>
      </c>
      <c r="AO645">
        <f t="shared" si="122"/>
        <v>2</v>
      </c>
      <c r="AP645">
        <f t="shared" si="123"/>
        <v>0</v>
      </c>
      <c r="AQ645">
        <f>IF(H645="Yes", 1, 0)</f>
        <v>1</v>
      </c>
      <c r="AR645">
        <f>IF(D645="Yes", 1, 0)</f>
        <v>1</v>
      </c>
      <c r="AS645">
        <f t="shared" si="124"/>
        <v>1</v>
      </c>
      <c r="AT645">
        <f t="shared" si="125"/>
        <v>0</v>
      </c>
      <c r="AU645">
        <f t="shared" si="126"/>
        <v>0</v>
      </c>
      <c r="AV645">
        <f t="shared" si="127"/>
        <v>0</v>
      </c>
      <c r="AX645">
        <f t="shared" si="128"/>
        <v>1</v>
      </c>
    </row>
    <row r="646" spans="1:50" x14ac:dyDescent="0.3">
      <c r="A646">
        <v>12</v>
      </c>
      <c r="B646">
        <v>77</v>
      </c>
      <c r="C646" t="s">
        <v>22</v>
      </c>
      <c r="D646" t="s">
        <v>21</v>
      </c>
      <c r="E646">
        <v>8</v>
      </c>
      <c r="F646">
        <v>57</v>
      </c>
      <c r="G646" t="s">
        <v>22</v>
      </c>
      <c r="H646" t="s">
        <v>21</v>
      </c>
      <c r="I646">
        <v>2</v>
      </c>
      <c r="J646" t="s">
        <v>19</v>
      </c>
      <c r="K646" t="s">
        <v>23</v>
      </c>
      <c r="L646" t="s">
        <v>28</v>
      </c>
      <c r="M646">
        <v>2</v>
      </c>
      <c r="N646" t="s">
        <v>20</v>
      </c>
      <c r="O646" t="s">
        <v>29</v>
      </c>
      <c r="P646" t="s">
        <v>30</v>
      </c>
      <c r="Q646" t="s">
        <v>27</v>
      </c>
      <c r="R646">
        <v>63</v>
      </c>
      <c r="T646">
        <f t="shared" si="120"/>
        <v>-9.4153735018140963E-2</v>
      </c>
      <c r="U646">
        <f t="shared" si="129"/>
        <v>66.869385928378009</v>
      </c>
      <c r="AD646">
        <f>(E646 -$Y$7)/$Y$8</f>
        <v>0.66139910137521774</v>
      </c>
      <c r="AE646">
        <f t="shared" si="118"/>
        <v>1</v>
      </c>
      <c r="AG646">
        <f>(A646 -$W$7)/$W$8</f>
        <v>-1.3314092672913058</v>
      </c>
      <c r="AH646">
        <f>(B646 -$X$7)/$X$8</f>
        <v>-0.25786360410635406</v>
      </c>
      <c r="AI646">
        <f>(F646 -$Z$7)/$Z$8</f>
        <v>-1.2550117764967745</v>
      </c>
      <c r="AJ646">
        <f>(I646 -$AA$7)/$AA$8</f>
        <v>0.41145108517868284</v>
      </c>
      <c r="AK646">
        <f t="shared" si="119"/>
        <v>-0.93837681180577304</v>
      </c>
      <c r="AL646">
        <f>IF(C646="Low", 1, IF(C646="Medium", 2, IF(C646="High", 3, "")))</f>
        <v>2</v>
      </c>
      <c r="AM646">
        <f>IF(G646="Low", 1, IF(G646="Medium", 2, IF(G646="High", 3, "")))</f>
        <v>2</v>
      </c>
      <c r="AN646">
        <f t="shared" si="121"/>
        <v>3</v>
      </c>
      <c r="AO646">
        <f t="shared" si="122"/>
        <v>2</v>
      </c>
      <c r="AP646">
        <f t="shared" si="123"/>
        <v>0</v>
      </c>
      <c r="AQ646">
        <f>IF(H646="Yes", 1, 0)</f>
        <v>1</v>
      </c>
      <c r="AR646">
        <f>IF(D646="Yes", 1, 0)</f>
        <v>1</v>
      </c>
      <c r="AS646">
        <f t="shared" si="124"/>
        <v>1</v>
      </c>
      <c r="AT646">
        <f t="shared" si="125"/>
        <v>0</v>
      </c>
      <c r="AU646">
        <f t="shared" si="126"/>
        <v>0</v>
      </c>
      <c r="AV646">
        <f t="shared" si="127"/>
        <v>0</v>
      </c>
      <c r="AX646">
        <f t="shared" si="128"/>
        <v>1</v>
      </c>
    </row>
    <row r="647" spans="1:50" x14ac:dyDescent="0.3">
      <c r="A647">
        <v>18</v>
      </c>
      <c r="B647">
        <v>74</v>
      </c>
      <c r="C647" t="s">
        <v>22</v>
      </c>
      <c r="D647" t="s">
        <v>20</v>
      </c>
      <c r="E647">
        <v>6</v>
      </c>
      <c r="F647">
        <v>56</v>
      </c>
      <c r="G647" t="s">
        <v>22</v>
      </c>
      <c r="H647" t="s">
        <v>21</v>
      </c>
      <c r="I647">
        <v>1</v>
      </c>
      <c r="J647" t="s">
        <v>22</v>
      </c>
      <c r="K647" t="s">
        <v>34</v>
      </c>
      <c r="L647" t="s">
        <v>24</v>
      </c>
      <c r="M647">
        <v>3</v>
      </c>
      <c r="N647" t="s">
        <v>20</v>
      </c>
      <c r="O647" t="s">
        <v>29</v>
      </c>
      <c r="P647" t="s">
        <v>30</v>
      </c>
      <c r="Q647" t="s">
        <v>27</v>
      </c>
      <c r="R647">
        <v>64</v>
      </c>
      <c r="T647">
        <f t="shared" si="120"/>
        <v>-2.8221102421411182E-2</v>
      </c>
      <c r="U647">
        <f t="shared" si="129"/>
        <v>67.125874507467884</v>
      </c>
      <c r="AD647">
        <f>(E647 -$Y$7)/$Y$8</f>
        <v>-0.70099025568980644</v>
      </c>
      <c r="AE647">
        <f t="shared" ref="AE647:AE710" si="130">IF(K647="Public", 1, 0)</f>
        <v>0</v>
      </c>
      <c r="AG647">
        <f>(A647 -$W$7)/$W$8</f>
        <v>-0.32976339072398297</v>
      </c>
      <c r="AH647">
        <f>(B647 -$X$7)/$X$8</f>
        <v>-0.51768032314824286</v>
      </c>
      <c r="AI647">
        <f>(F647 -$Z$7)/$Z$8</f>
        <v>-1.324462516976155</v>
      </c>
      <c r="AJ647">
        <f>(I647 -$AA$7)/$AA$8</f>
        <v>-0.40124168605466753</v>
      </c>
      <c r="AK647">
        <f t="shared" ref="AK647:AK710" si="131">(M647 -$AB$7)/$AB$8</f>
        <v>3.141133078780467E-2</v>
      </c>
      <c r="AL647">
        <f>IF(C647="Low", 1, IF(C647="Medium", 2, IF(C647="High", 3, "")))</f>
        <v>2</v>
      </c>
      <c r="AM647">
        <f>IF(G647="Low", 1, IF(G647="Medium", 2, IF(G647="High", 3, "")))</f>
        <v>2</v>
      </c>
      <c r="AN647">
        <f t="shared" si="121"/>
        <v>2</v>
      </c>
      <c r="AO647">
        <f t="shared" si="122"/>
        <v>2</v>
      </c>
      <c r="AP647">
        <f t="shared" si="123"/>
        <v>1</v>
      </c>
      <c r="AQ647">
        <f>IF(H647="Yes", 1, 0)</f>
        <v>1</v>
      </c>
      <c r="AR647">
        <f>IF(D647="Yes", 1, 0)</f>
        <v>0</v>
      </c>
      <c r="AS647">
        <f t="shared" si="124"/>
        <v>1</v>
      </c>
      <c r="AT647">
        <f t="shared" si="125"/>
        <v>0</v>
      </c>
      <c r="AU647">
        <f t="shared" si="126"/>
        <v>0</v>
      </c>
      <c r="AV647">
        <f t="shared" si="127"/>
        <v>0</v>
      </c>
      <c r="AX647">
        <f t="shared" si="128"/>
        <v>1</v>
      </c>
    </row>
    <row r="648" spans="1:50" x14ac:dyDescent="0.3">
      <c r="A648">
        <v>30</v>
      </c>
      <c r="B648">
        <v>88</v>
      </c>
      <c r="C648" t="s">
        <v>22</v>
      </c>
      <c r="D648" t="s">
        <v>20</v>
      </c>
      <c r="E648">
        <v>9</v>
      </c>
      <c r="F648">
        <v>91</v>
      </c>
      <c r="G648" t="s">
        <v>22</v>
      </c>
      <c r="H648" t="s">
        <v>21</v>
      </c>
      <c r="I648">
        <v>3</v>
      </c>
      <c r="J648" t="s">
        <v>18</v>
      </c>
      <c r="K648" t="s">
        <v>23</v>
      </c>
      <c r="L648" t="s">
        <v>24</v>
      </c>
      <c r="M648">
        <v>3</v>
      </c>
      <c r="N648" t="s">
        <v>20</v>
      </c>
      <c r="O648" t="s">
        <v>25</v>
      </c>
      <c r="P648" t="s">
        <v>26</v>
      </c>
      <c r="Q648" t="s">
        <v>31</v>
      </c>
      <c r="R648">
        <v>73</v>
      </c>
      <c r="T648">
        <f t="shared" ref="T648:T711" si="132" xml:space="preserve"> -0.428939123 + (0.162668673*AG648 ) + (0.215822964*AH648 ) + (0.066497984*AI648 ) + (0.052633968*AJ648 ) + (0.01715737*AK648 ) + (0.084014125*AL648 ) + (0.047438308* AM648) + (0.050178802*AN648 ) + (0.044245992*AO648 ) + (0.074596718*AP648 ) + (0.087859865* AQ648) + (0.034592709*AR648 ) + (0.060530552*AS648 ) + (0.063854922*AT648 )</f>
        <v>0.77595462587929653</v>
      </c>
      <c r="U648">
        <f t="shared" si="129"/>
        <v>70.25424784502286</v>
      </c>
      <c r="AD648">
        <f>(E648 -$Y$7)/$Y$8</f>
        <v>1.3425937799077299</v>
      </c>
      <c r="AE648">
        <f t="shared" si="130"/>
        <v>1</v>
      </c>
      <c r="AG648">
        <f>(A648 -$W$7)/$W$8</f>
        <v>1.6735283624106625</v>
      </c>
      <c r="AH648">
        <f>(B648 -$X$7)/$X$8</f>
        <v>0.69479769904723843</v>
      </c>
      <c r="AI648">
        <f>(F648 -$Z$7)/$Z$8</f>
        <v>1.1063133998021608</v>
      </c>
      <c r="AJ648">
        <f>(I648 -$AA$7)/$AA$8</f>
        <v>1.2241438564120333</v>
      </c>
      <c r="AK648">
        <f t="shared" si="131"/>
        <v>3.141133078780467E-2</v>
      </c>
      <c r="AL648">
        <f>IF(C648="Low", 1, IF(C648="Medium", 2, IF(C648="High", 3, "")))</f>
        <v>2</v>
      </c>
      <c r="AM648">
        <f>IF(G648="Low", 1, IF(G648="Medium", 2, IF(G648="High", 3, "")))</f>
        <v>2</v>
      </c>
      <c r="AN648">
        <f t="shared" ref="AN648:AN711" si="133">IF(J648="Low", 1, IF(J648="Medium", 2, IF(J648="High", 3, "")))</f>
        <v>1</v>
      </c>
      <c r="AO648">
        <f t="shared" ref="AO648:AO711" si="134">IF(O648="High School", 1, IF(O648="College", 2, IF(O648="Postgraduate", 3, "")))</f>
        <v>1</v>
      </c>
      <c r="AP648">
        <f t="shared" ref="AP648:AP711" si="135">IF(L648="Positive", 1, 0)</f>
        <v>1</v>
      </c>
      <c r="AQ648">
        <f>IF(H648="Yes", 1, 0)</f>
        <v>1</v>
      </c>
      <c r="AR648">
        <f>IF(D648="Yes", 1, 0)</f>
        <v>0</v>
      </c>
      <c r="AS648">
        <f t="shared" ref="AS648:AS711" si="136">IF(N648="No", 1, 0)</f>
        <v>1</v>
      </c>
      <c r="AT648">
        <f t="shared" ref="AT648:AT711" si="137">IF(P648="Near", 1, 0)</f>
        <v>1</v>
      </c>
      <c r="AU648">
        <f t="shared" ref="AU648:AU711" si="138">IF(R648&gt;=70, 1, 0)</f>
        <v>1</v>
      </c>
      <c r="AV648">
        <f t="shared" ref="AV648:AV711" si="139">IF(U648&gt;=70, 1, 0)</f>
        <v>1</v>
      </c>
      <c r="AX648">
        <f t="shared" ref="AX648:AX711" si="140">IF(AU648=AV648,1,0)</f>
        <v>1</v>
      </c>
    </row>
    <row r="649" spans="1:50" x14ac:dyDescent="0.3">
      <c r="A649">
        <v>18</v>
      </c>
      <c r="B649">
        <v>75</v>
      </c>
      <c r="C649" t="s">
        <v>22</v>
      </c>
      <c r="D649" t="s">
        <v>21</v>
      </c>
      <c r="E649">
        <v>6</v>
      </c>
      <c r="F649">
        <v>88</v>
      </c>
      <c r="G649" t="s">
        <v>18</v>
      </c>
      <c r="H649" t="s">
        <v>21</v>
      </c>
      <c r="I649">
        <v>2</v>
      </c>
      <c r="J649" t="s">
        <v>19</v>
      </c>
      <c r="K649" t="s">
        <v>23</v>
      </c>
      <c r="L649" t="s">
        <v>28</v>
      </c>
      <c r="M649">
        <v>1</v>
      </c>
      <c r="N649" t="s">
        <v>21</v>
      </c>
      <c r="O649" t="s">
        <v>33</v>
      </c>
      <c r="P649" t="s">
        <v>26</v>
      </c>
      <c r="Q649" t="s">
        <v>31</v>
      </c>
      <c r="R649">
        <v>66</v>
      </c>
      <c r="T649">
        <f t="shared" si="132"/>
        <v>0.15806112872607844</v>
      </c>
      <c r="U649">
        <f t="shared" ref="U649:U712" si="141" xml:space="preserve"> (T649*$S$8)+$S$7</f>
        <v>67.850542443434421</v>
      </c>
      <c r="AD649">
        <f>(E649 -$Y$7)/$Y$8</f>
        <v>-0.70099025568980644</v>
      </c>
      <c r="AE649">
        <f t="shared" si="130"/>
        <v>1</v>
      </c>
      <c r="AG649">
        <f>(A649 -$W$7)/$W$8</f>
        <v>-0.32976339072398297</v>
      </c>
      <c r="AH649">
        <f>(B649 -$X$7)/$X$8</f>
        <v>-0.43107475013427993</v>
      </c>
      <c r="AI649">
        <f>(F649 -$Z$7)/$Z$8</f>
        <v>0.89796117836401934</v>
      </c>
      <c r="AJ649">
        <f>(I649 -$AA$7)/$AA$8</f>
        <v>0.41145108517868284</v>
      </c>
      <c r="AK649">
        <f t="shared" si="131"/>
        <v>-1.9081649543993509</v>
      </c>
      <c r="AL649">
        <f>IF(C649="Low", 1, IF(C649="Medium", 2, IF(C649="High", 3, "")))</f>
        <v>2</v>
      </c>
      <c r="AM649">
        <f>IF(G649="Low", 1, IF(G649="Medium", 2, IF(G649="High", 3, "")))</f>
        <v>1</v>
      </c>
      <c r="AN649">
        <f t="shared" si="133"/>
        <v>3</v>
      </c>
      <c r="AO649">
        <f t="shared" si="134"/>
        <v>3</v>
      </c>
      <c r="AP649">
        <f t="shared" si="135"/>
        <v>0</v>
      </c>
      <c r="AQ649">
        <f>IF(H649="Yes", 1, 0)</f>
        <v>1</v>
      </c>
      <c r="AR649">
        <f>IF(D649="Yes", 1, 0)</f>
        <v>1</v>
      </c>
      <c r="AS649">
        <f t="shared" si="136"/>
        <v>0</v>
      </c>
      <c r="AT649">
        <f t="shared" si="137"/>
        <v>1</v>
      </c>
      <c r="AU649">
        <f t="shared" si="138"/>
        <v>0</v>
      </c>
      <c r="AV649">
        <f t="shared" si="139"/>
        <v>0</v>
      </c>
      <c r="AX649">
        <f t="shared" si="140"/>
        <v>1</v>
      </c>
    </row>
    <row r="650" spans="1:50" x14ac:dyDescent="0.3">
      <c r="A650">
        <v>11</v>
      </c>
      <c r="B650">
        <v>93</v>
      </c>
      <c r="C650" t="s">
        <v>22</v>
      </c>
      <c r="D650" t="s">
        <v>21</v>
      </c>
      <c r="E650">
        <v>6</v>
      </c>
      <c r="F650">
        <v>72</v>
      </c>
      <c r="G650" t="s">
        <v>18</v>
      </c>
      <c r="H650" t="s">
        <v>21</v>
      </c>
      <c r="I650">
        <v>2</v>
      </c>
      <c r="J650" t="s">
        <v>22</v>
      </c>
      <c r="K650" t="s">
        <v>23</v>
      </c>
      <c r="L650" t="s">
        <v>28</v>
      </c>
      <c r="M650">
        <v>3</v>
      </c>
      <c r="N650" t="s">
        <v>20</v>
      </c>
      <c r="O650" t="s">
        <v>29</v>
      </c>
      <c r="P650" t="s">
        <v>30</v>
      </c>
      <c r="Q650" t="s">
        <v>27</v>
      </c>
      <c r="R650">
        <v>66</v>
      </c>
      <c r="T650">
        <f t="shared" si="132"/>
        <v>0.16605065827955534</v>
      </c>
      <c r="U650">
        <f t="shared" si="141"/>
        <v>67.881623002515113</v>
      </c>
      <c r="AD650">
        <f>(E650 -$Y$7)/$Y$8</f>
        <v>-0.70099025568980644</v>
      </c>
      <c r="AE650">
        <f t="shared" si="130"/>
        <v>1</v>
      </c>
      <c r="AG650">
        <f>(A650 -$W$7)/$W$8</f>
        <v>-1.4983502467191929</v>
      </c>
      <c r="AH650">
        <f>(B650 -$X$7)/$X$8</f>
        <v>1.1278255641170531</v>
      </c>
      <c r="AI650">
        <f>(F650 -$Z$7)/$Z$8</f>
        <v>-0.21325066930606779</v>
      </c>
      <c r="AJ650">
        <f>(I650 -$AA$7)/$AA$8</f>
        <v>0.41145108517868284</v>
      </c>
      <c r="AK650">
        <f t="shared" si="131"/>
        <v>3.141133078780467E-2</v>
      </c>
      <c r="AL650">
        <f>IF(C650="Low", 1, IF(C650="Medium", 2, IF(C650="High", 3, "")))</f>
        <v>2</v>
      </c>
      <c r="AM650">
        <f>IF(G650="Low", 1, IF(G650="Medium", 2, IF(G650="High", 3, "")))</f>
        <v>1</v>
      </c>
      <c r="AN650">
        <f t="shared" si="133"/>
        <v>2</v>
      </c>
      <c r="AO650">
        <f t="shared" si="134"/>
        <v>2</v>
      </c>
      <c r="AP650">
        <f t="shared" si="135"/>
        <v>0</v>
      </c>
      <c r="AQ650">
        <f>IF(H650="Yes", 1, 0)</f>
        <v>1</v>
      </c>
      <c r="AR650">
        <f>IF(D650="Yes", 1, 0)</f>
        <v>1</v>
      </c>
      <c r="AS650">
        <f t="shared" si="136"/>
        <v>1</v>
      </c>
      <c r="AT650">
        <f t="shared" si="137"/>
        <v>0</v>
      </c>
      <c r="AU650">
        <f t="shared" si="138"/>
        <v>0</v>
      </c>
      <c r="AV650">
        <f t="shared" si="139"/>
        <v>0</v>
      </c>
      <c r="AX650">
        <f t="shared" si="140"/>
        <v>1</v>
      </c>
    </row>
    <row r="651" spans="1:50" x14ac:dyDescent="0.3">
      <c r="A651">
        <v>19</v>
      </c>
      <c r="B651">
        <v>78</v>
      </c>
      <c r="C651" t="s">
        <v>19</v>
      </c>
      <c r="D651" t="s">
        <v>20</v>
      </c>
      <c r="E651">
        <v>5</v>
      </c>
      <c r="F651">
        <v>55</v>
      </c>
      <c r="G651" t="s">
        <v>22</v>
      </c>
      <c r="H651" t="s">
        <v>21</v>
      </c>
      <c r="I651">
        <v>0</v>
      </c>
      <c r="J651" t="s">
        <v>22</v>
      </c>
      <c r="K651" t="s">
        <v>23</v>
      </c>
      <c r="L651" t="s">
        <v>32</v>
      </c>
      <c r="M651">
        <v>4</v>
      </c>
      <c r="N651" t="s">
        <v>20</v>
      </c>
      <c r="O651" t="s">
        <v>25</v>
      </c>
      <c r="P651" t="s">
        <v>30</v>
      </c>
      <c r="Q651" t="s">
        <v>27</v>
      </c>
      <c r="R651">
        <v>66</v>
      </c>
      <c r="T651">
        <f t="shared" si="132"/>
        <v>8.1177004785884521E-3</v>
      </c>
      <c r="U651">
        <f t="shared" si="141"/>
        <v>67.267238314046878</v>
      </c>
      <c r="AD651">
        <f>(E651 -$Y$7)/$Y$8</f>
        <v>-1.3821849342223185</v>
      </c>
      <c r="AE651">
        <f t="shared" si="130"/>
        <v>1</v>
      </c>
      <c r="AG651">
        <f>(A651 -$W$7)/$W$8</f>
        <v>-0.16282241129609587</v>
      </c>
      <c r="AH651">
        <f>(B651 -$X$7)/$X$8</f>
        <v>-0.1712580310923911</v>
      </c>
      <c r="AI651">
        <f>(F651 -$Z$7)/$Z$8</f>
        <v>-1.3939132574555355</v>
      </c>
      <c r="AJ651">
        <f>(I651 -$AA$7)/$AA$8</f>
        <v>-1.213934457288018</v>
      </c>
      <c r="AK651">
        <f t="shared" si="131"/>
        <v>1.0011994733813825</v>
      </c>
      <c r="AL651">
        <f>IF(C651="Low", 1, IF(C651="Medium", 2, IF(C651="High", 3, "")))</f>
        <v>3</v>
      </c>
      <c r="AM651">
        <f>IF(G651="Low", 1, IF(G651="Medium", 2, IF(G651="High", 3, "")))</f>
        <v>2</v>
      </c>
      <c r="AN651">
        <f t="shared" si="133"/>
        <v>2</v>
      </c>
      <c r="AO651">
        <f t="shared" si="134"/>
        <v>1</v>
      </c>
      <c r="AP651">
        <f t="shared" si="135"/>
        <v>0</v>
      </c>
      <c r="AQ651">
        <f>IF(H651="Yes", 1, 0)</f>
        <v>1</v>
      </c>
      <c r="AR651">
        <f>IF(D651="Yes", 1, 0)</f>
        <v>0</v>
      </c>
      <c r="AS651">
        <f t="shared" si="136"/>
        <v>1</v>
      </c>
      <c r="AT651">
        <f t="shared" si="137"/>
        <v>0</v>
      </c>
      <c r="AU651">
        <f t="shared" si="138"/>
        <v>0</v>
      </c>
      <c r="AV651">
        <f t="shared" si="139"/>
        <v>0</v>
      </c>
      <c r="AX651">
        <f t="shared" si="140"/>
        <v>1</v>
      </c>
    </row>
    <row r="652" spans="1:50" x14ac:dyDescent="0.3">
      <c r="A652">
        <v>18</v>
      </c>
      <c r="B652">
        <v>89</v>
      </c>
      <c r="C652" t="s">
        <v>22</v>
      </c>
      <c r="D652" t="s">
        <v>21</v>
      </c>
      <c r="E652">
        <v>5</v>
      </c>
      <c r="F652">
        <v>72</v>
      </c>
      <c r="G652" t="s">
        <v>18</v>
      </c>
      <c r="H652" t="s">
        <v>21</v>
      </c>
      <c r="I652">
        <v>4</v>
      </c>
      <c r="J652" t="s">
        <v>18</v>
      </c>
      <c r="K652" t="s">
        <v>23</v>
      </c>
      <c r="L652" t="s">
        <v>32</v>
      </c>
      <c r="M652">
        <v>2</v>
      </c>
      <c r="N652" t="s">
        <v>20</v>
      </c>
      <c r="O652" t="s">
        <v>25</v>
      </c>
      <c r="P652" t="s">
        <v>26</v>
      </c>
      <c r="Q652" t="s">
        <v>31</v>
      </c>
      <c r="R652">
        <v>69</v>
      </c>
      <c r="T652">
        <f t="shared" si="132"/>
        <v>0.31971885020813495</v>
      </c>
      <c r="U652">
        <f t="shared" si="141"/>
        <v>68.479417063615998</v>
      </c>
      <c r="AD652">
        <f>(E652 -$Y$7)/$Y$8</f>
        <v>-1.3821849342223185</v>
      </c>
      <c r="AE652">
        <f t="shared" si="130"/>
        <v>1</v>
      </c>
      <c r="AG652">
        <f>(A652 -$W$7)/$W$8</f>
        <v>-0.32976339072398297</v>
      </c>
      <c r="AH652">
        <f>(B652 -$X$7)/$X$8</f>
        <v>0.78140327206120141</v>
      </c>
      <c r="AI652">
        <f>(F652 -$Z$7)/$Z$8</f>
        <v>-0.21325066930606779</v>
      </c>
      <c r="AJ652">
        <f>(I652 -$AA$7)/$AA$8</f>
        <v>2.0368366276453838</v>
      </c>
      <c r="AK652">
        <f t="shared" si="131"/>
        <v>-0.93837681180577304</v>
      </c>
      <c r="AL652">
        <f>IF(C652="Low", 1, IF(C652="Medium", 2, IF(C652="High", 3, "")))</f>
        <v>2</v>
      </c>
      <c r="AM652">
        <f>IF(G652="Low", 1, IF(G652="Medium", 2, IF(G652="High", 3, "")))</f>
        <v>1</v>
      </c>
      <c r="AN652">
        <f t="shared" si="133"/>
        <v>1</v>
      </c>
      <c r="AO652">
        <f t="shared" si="134"/>
        <v>1</v>
      </c>
      <c r="AP652">
        <f t="shared" si="135"/>
        <v>0</v>
      </c>
      <c r="AQ652">
        <f>IF(H652="Yes", 1, 0)</f>
        <v>1</v>
      </c>
      <c r="AR652">
        <f>IF(D652="Yes", 1, 0)</f>
        <v>1</v>
      </c>
      <c r="AS652">
        <f t="shared" si="136"/>
        <v>1</v>
      </c>
      <c r="AT652">
        <f t="shared" si="137"/>
        <v>1</v>
      </c>
      <c r="AU652">
        <f t="shared" si="138"/>
        <v>0</v>
      </c>
      <c r="AV652">
        <f t="shared" si="139"/>
        <v>0</v>
      </c>
      <c r="AX652">
        <f t="shared" si="140"/>
        <v>1</v>
      </c>
    </row>
    <row r="653" spans="1:50" x14ac:dyDescent="0.3">
      <c r="A653">
        <v>4</v>
      </c>
      <c r="B653">
        <v>64</v>
      </c>
      <c r="C653" t="s">
        <v>22</v>
      </c>
      <c r="D653" t="s">
        <v>21</v>
      </c>
      <c r="E653">
        <v>7</v>
      </c>
      <c r="F653">
        <v>65</v>
      </c>
      <c r="G653" t="s">
        <v>22</v>
      </c>
      <c r="H653" t="s">
        <v>21</v>
      </c>
      <c r="I653">
        <v>1</v>
      </c>
      <c r="J653" t="s">
        <v>19</v>
      </c>
      <c r="K653" t="s">
        <v>23</v>
      </c>
      <c r="L653" t="s">
        <v>28</v>
      </c>
      <c r="M653">
        <v>4</v>
      </c>
      <c r="N653" t="s">
        <v>20</v>
      </c>
      <c r="O653" t="s">
        <v>25</v>
      </c>
      <c r="P653" t="s">
        <v>35</v>
      </c>
      <c r="Q653" t="s">
        <v>27</v>
      </c>
      <c r="R653">
        <v>59</v>
      </c>
      <c r="T653">
        <f t="shared" si="132"/>
        <v>-0.57118794034253118</v>
      </c>
      <c r="U653">
        <f t="shared" si="141"/>
        <v>65.013645899775071</v>
      </c>
      <c r="AD653">
        <f>(E653 -$Y$7)/$Y$8</f>
        <v>-1.9795577157294329E-2</v>
      </c>
      <c r="AE653">
        <f t="shared" si="130"/>
        <v>1</v>
      </c>
      <c r="AG653">
        <f>(A653 -$W$7)/$W$8</f>
        <v>-2.6669371027144027</v>
      </c>
      <c r="AH653">
        <f>(B653 -$X$7)/$X$8</f>
        <v>-1.3837360532878724</v>
      </c>
      <c r="AI653">
        <f>(F653 -$Z$7)/$Z$8</f>
        <v>-0.69940585266173094</v>
      </c>
      <c r="AJ653">
        <f>(I653 -$AA$7)/$AA$8</f>
        <v>-0.40124168605466753</v>
      </c>
      <c r="AK653">
        <f t="shared" si="131"/>
        <v>1.0011994733813825</v>
      </c>
      <c r="AL653">
        <f>IF(C653="Low", 1, IF(C653="Medium", 2, IF(C653="High", 3, "")))</f>
        <v>2</v>
      </c>
      <c r="AM653">
        <f>IF(G653="Low", 1, IF(G653="Medium", 2, IF(G653="High", 3, "")))</f>
        <v>2</v>
      </c>
      <c r="AN653">
        <f t="shared" si="133"/>
        <v>3</v>
      </c>
      <c r="AO653">
        <f t="shared" si="134"/>
        <v>1</v>
      </c>
      <c r="AP653">
        <f t="shared" si="135"/>
        <v>0</v>
      </c>
      <c r="AQ653">
        <f>IF(H653="Yes", 1, 0)</f>
        <v>1</v>
      </c>
      <c r="AR653">
        <f>IF(D653="Yes", 1, 0)</f>
        <v>1</v>
      </c>
      <c r="AS653">
        <f t="shared" si="136"/>
        <v>1</v>
      </c>
      <c r="AT653">
        <f t="shared" si="137"/>
        <v>0</v>
      </c>
      <c r="AU653">
        <f t="shared" si="138"/>
        <v>0</v>
      </c>
      <c r="AV653">
        <f t="shared" si="139"/>
        <v>0</v>
      </c>
      <c r="AX653">
        <f t="shared" si="140"/>
        <v>1</v>
      </c>
    </row>
    <row r="654" spans="1:50" x14ac:dyDescent="0.3">
      <c r="A654">
        <v>20</v>
      </c>
      <c r="B654">
        <v>94</v>
      </c>
      <c r="C654" t="s">
        <v>22</v>
      </c>
      <c r="D654" t="s">
        <v>20</v>
      </c>
      <c r="E654">
        <v>7</v>
      </c>
      <c r="F654">
        <v>89</v>
      </c>
      <c r="G654" t="s">
        <v>22</v>
      </c>
      <c r="H654" t="s">
        <v>21</v>
      </c>
      <c r="I654">
        <v>0</v>
      </c>
      <c r="J654" t="s">
        <v>22</v>
      </c>
      <c r="K654" t="s">
        <v>34</v>
      </c>
      <c r="L654" t="s">
        <v>32</v>
      </c>
      <c r="M654">
        <v>1</v>
      </c>
      <c r="N654" t="s">
        <v>20</v>
      </c>
      <c r="O654" t="s">
        <v>25</v>
      </c>
      <c r="P654" t="s">
        <v>26</v>
      </c>
      <c r="Q654" t="s">
        <v>27</v>
      </c>
      <c r="R654">
        <v>68</v>
      </c>
      <c r="T654">
        <f t="shared" si="132"/>
        <v>0.42128443038016489</v>
      </c>
      <c r="U654">
        <f t="shared" si="141"/>
        <v>68.874523558181409</v>
      </c>
      <c r="AD654">
        <f>(E654 -$Y$7)/$Y$8</f>
        <v>-1.9795577157294329E-2</v>
      </c>
      <c r="AE654">
        <f t="shared" si="130"/>
        <v>0</v>
      </c>
      <c r="AG654">
        <f>(A654 -$W$7)/$W$8</f>
        <v>4.1185681317912485E-3</v>
      </c>
      <c r="AH654">
        <f>(B654 -$X$7)/$X$8</f>
        <v>1.2144311371310161</v>
      </c>
      <c r="AI654">
        <f>(F654 -$Z$7)/$Z$8</f>
        <v>0.96741191884339983</v>
      </c>
      <c r="AJ654">
        <f>(I654 -$AA$7)/$AA$8</f>
        <v>-1.213934457288018</v>
      </c>
      <c r="AK654">
        <f t="shared" si="131"/>
        <v>-1.9081649543993509</v>
      </c>
      <c r="AL654">
        <f>IF(C654="Low", 1, IF(C654="Medium", 2, IF(C654="High", 3, "")))</f>
        <v>2</v>
      </c>
      <c r="AM654">
        <f>IF(G654="Low", 1, IF(G654="Medium", 2, IF(G654="High", 3, "")))</f>
        <v>2</v>
      </c>
      <c r="AN654">
        <f t="shared" si="133"/>
        <v>2</v>
      </c>
      <c r="AO654">
        <f t="shared" si="134"/>
        <v>1</v>
      </c>
      <c r="AP654">
        <f t="shared" si="135"/>
        <v>0</v>
      </c>
      <c r="AQ654">
        <f>IF(H654="Yes", 1, 0)</f>
        <v>1</v>
      </c>
      <c r="AR654">
        <f>IF(D654="Yes", 1, 0)</f>
        <v>0</v>
      </c>
      <c r="AS654">
        <f t="shared" si="136"/>
        <v>1</v>
      </c>
      <c r="AT654">
        <f t="shared" si="137"/>
        <v>1</v>
      </c>
      <c r="AU654">
        <f t="shared" si="138"/>
        <v>0</v>
      </c>
      <c r="AV654">
        <f t="shared" si="139"/>
        <v>0</v>
      </c>
      <c r="AX654">
        <f t="shared" si="140"/>
        <v>1</v>
      </c>
    </row>
    <row r="655" spans="1:50" x14ac:dyDescent="0.3">
      <c r="A655">
        <v>19</v>
      </c>
      <c r="B655">
        <v>89</v>
      </c>
      <c r="C655" t="s">
        <v>22</v>
      </c>
      <c r="D655" t="s">
        <v>20</v>
      </c>
      <c r="E655">
        <v>6</v>
      </c>
      <c r="F655">
        <v>55</v>
      </c>
      <c r="G655" t="s">
        <v>22</v>
      </c>
      <c r="H655" t="s">
        <v>21</v>
      </c>
      <c r="I655">
        <v>1</v>
      </c>
      <c r="J655" t="s">
        <v>22</v>
      </c>
      <c r="K655" t="s">
        <v>34</v>
      </c>
      <c r="L655" t="s">
        <v>32</v>
      </c>
      <c r="M655">
        <v>3</v>
      </c>
      <c r="N655" t="s">
        <v>20</v>
      </c>
      <c r="O655" t="s">
        <v>33</v>
      </c>
      <c r="P655" t="s">
        <v>30</v>
      </c>
      <c r="Q655" t="s">
        <v>31</v>
      </c>
      <c r="R655">
        <v>67</v>
      </c>
      <c r="T655">
        <f t="shared" si="132"/>
        <v>0.24433797694413595</v>
      </c>
      <c r="U655">
        <f t="shared" si="141"/>
        <v>68.186173303848449</v>
      </c>
      <c r="AD655">
        <f>(E655 -$Y$7)/$Y$8</f>
        <v>-0.70099025568980644</v>
      </c>
      <c r="AE655">
        <f t="shared" si="130"/>
        <v>0</v>
      </c>
      <c r="AG655">
        <f>(A655 -$W$7)/$W$8</f>
        <v>-0.16282241129609587</v>
      </c>
      <c r="AH655">
        <f>(B655 -$X$7)/$X$8</f>
        <v>0.78140327206120141</v>
      </c>
      <c r="AI655">
        <f>(F655 -$Z$7)/$Z$8</f>
        <v>-1.3939132574555355</v>
      </c>
      <c r="AJ655">
        <f>(I655 -$AA$7)/$AA$8</f>
        <v>-0.40124168605466753</v>
      </c>
      <c r="AK655">
        <f t="shared" si="131"/>
        <v>3.141133078780467E-2</v>
      </c>
      <c r="AL655">
        <f>IF(C655="Low", 1, IF(C655="Medium", 2, IF(C655="High", 3, "")))</f>
        <v>2</v>
      </c>
      <c r="AM655">
        <f>IF(G655="Low", 1, IF(G655="Medium", 2, IF(G655="High", 3, "")))</f>
        <v>2</v>
      </c>
      <c r="AN655">
        <f t="shared" si="133"/>
        <v>2</v>
      </c>
      <c r="AO655">
        <f t="shared" si="134"/>
        <v>3</v>
      </c>
      <c r="AP655">
        <f t="shared" si="135"/>
        <v>0</v>
      </c>
      <c r="AQ655">
        <f>IF(H655="Yes", 1, 0)</f>
        <v>1</v>
      </c>
      <c r="AR655">
        <f>IF(D655="Yes", 1, 0)</f>
        <v>0</v>
      </c>
      <c r="AS655">
        <f t="shared" si="136"/>
        <v>1</v>
      </c>
      <c r="AT655">
        <f t="shared" si="137"/>
        <v>0</v>
      </c>
      <c r="AU655">
        <f t="shared" si="138"/>
        <v>0</v>
      </c>
      <c r="AV655">
        <f t="shared" si="139"/>
        <v>0</v>
      </c>
      <c r="AX655">
        <f t="shared" si="140"/>
        <v>1</v>
      </c>
    </row>
    <row r="656" spans="1:50" x14ac:dyDescent="0.3">
      <c r="A656">
        <v>24</v>
      </c>
      <c r="B656">
        <v>68</v>
      </c>
      <c r="C656" t="s">
        <v>22</v>
      </c>
      <c r="D656" t="s">
        <v>21</v>
      </c>
      <c r="E656">
        <v>10</v>
      </c>
      <c r="F656">
        <v>73</v>
      </c>
      <c r="G656" t="s">
        <v>18</v>
      </c>
      <c r="H656" t="s">
        <v>21</v>
      </c>
      <c r="I656">
        <v>1</v>
      </c>
      <c r="J656" t="s">
        <v>22</v>
      </c>
      <c r="K656" t="s">
        <v>23</v>
      </c>
      <c r="L656" t="s">
        <v>32</v>
      </c>
      <c r="M656">
        <v>4</v>
      </c>
      <c r="N656" t="s">
        <v>21</v>
      </c>
      <c r="O656" t="s">
        <v>25</v>
      </c>
      <c r="P656" t="s">
        <v>30</v>
      </c>
      <c r="Q656" t="s">
        <v>31</v>
      </c>
      <c r="R656">
        <v>64</v>
      </c>
      <c r="T656">
        <f t="shared" si="132"/>
        <v>-7.4501690784781624E-2</v>
      </c>
      <c r="U656">
        <f t="shared" si="141"/>
        <v>66.945835551320499</v>
      </c>
      <c r="AD656">
        <f>(E656 -$Y$7)/$Y$8</f>
        <v>2.0237884584402419</v>
      </c>
      <c r="AE656">
        <f t="shared" si="130"/>
        <v>1</v>
      </c>
      <c r="AG656">
        <f>(A656 -$W$7)/$W$8</f>
        <v>0.67188248584333976</v>
      </c>
      <c r="AH656">
        <f>(B656 -$X$7)/$X$8</f>
        <v>-1.0373137612320207</v>
      </c>
      <c r="AI656">
        <f>(F656 -$Z$7)/$Z$8</f>
        <v>-0.14379992882668732</v>
      </c>
      <c r="AJ656">
        <f>(I656 -$AA$7)/$AA$8</f>
        <v>-0.40124168605466753</v>
      </c>
      <c r="AK656">
        <f t="shared" si="131"/>
        <v>1.0011994733813825</v>
      </c>
      <c r="AL656">
        <f>IF(C656="Low", 1, IF(C656="Medium", 2, IF(C656="High", 3, "")))</f>
        <v>2</v>
      </c>
      <c r="AM656">
        <f>IF(G656="Low", 1, IF(G656="Medium", 2, IF(G656="High", 3, "")))</f>
        <v>1</v>
      </c>
      <c r="AN656">
        <f t="shared" si="133"/>
        <v>2</v>
      </c>
      <c r="AO656">
        <f t="shared" si="134"/>
        <v>1</v>
      </c>
      <c r="AP656">
        <f t="shared" si="135"/>
        <v>0</v>
      </c>
      <c r="AQ656">
        <f>IF(H656="Yes", 1, 0)</f>
        <v>1</v>
      </c>
      <c r="AR656">
        <f>IF(D656="Yes", 1, 0)</f>
        <v>1</v>
      </c>
      <c r="AS656">
        <f t="shared" si="136"/>
        <v>0</v>
      </c>
      <c r="AT656">
        <f t="shared" si="137"/>
        <v>0</v>
      </c>
      <c r="AU656">
        <f t="shared" si="138"/>
        <v>0</v>
      </c>
      <c r="AV656">
        <f t="shared" si="139"/>
        <v>0</v>
      </c>
      <c r="AX656">
        <f t="shared" si="140"/>
        <v>1</v>
      </c>
    </row>
    <row r="657" spans="1:50" x14ac:dyDescent="0.3">
      <c r="A657">
        <v>31</v>
      </c>
      <c r="B657">
        <v>66</v>
      </c>
      <c r="C657" t="s">
        <v>18</v>
      </c>
      <c r="D657" t="s">
        <v>21</v>
      </c>
      <c r="E657">
        <v>8</v>
      </c>
      <c r="F657">
        <v>80</v>
      </c>
      <c r="G657" t="s">
        <v>18</v>
      </c>
      <c r="H657" t="s">
        <v>21</v>
      </c>
      <c r="I657">
        <v>0</v>
      </c>
      <c r="J657" t="s">
        <v>18</v>
      </c>
      <c r="K657" t="s">
        <v>34</v>
      </c>
      <c r="L657" t="s">
        <v>28</v>
      </c>
      <c r="M657">
        <v>4</v>
      </c>
      <c r="N657" t="s">
        <v>20</v>
      </c>
      <c r="O657" t="s">
        <v>25</v>
      </c>
      <c r="P657" t="s">
        <v>26</v>
      </c>
      <c r="Q657" t="s">
        <v>31</v>
      </c>
      <c r="R657">
        <v>65</v>
      </c>
      <c r="T657">
        <f t="shared" si="132"/>
        <v>5.7953480720991893E-2</v>
      </c>
      <c r="U657">
        <f t="shared" si="141"/>
        <v>67.461107540237066</v>
      </c>
      <c r="AD657">
        <f>(E657 -$Y$7)/$Y$8</f>
        <v>0.66139910137521774</v>
      </c>
      <c r="AE657">
        <f t="shared" si="130"/>
        <v>0</v>
      </c>
      <c r="AG657">
        <f>(A657 -$W$7)/$W$8</f>
        <v>1.8404693418385496</v>
      </c>
      <c r="AH657">
        <f>(B657 -$X$7)/$X$8</f>
        <v>-1.2105249072599464</v>
      </c>
      <c r="AI657">
        <f>(F657 -$Z$7)/$Z$8</f>
        <v>0.34235525452897581</v>
      </c>
      <c r="AJ657">
        <f>(I657 -$AA$7)/$AA$8</f>
        <v>-1.213934457288018</v>
      </c>
      <c r="AK657">
        <f t="shared" si="131"/>
        <v>1.0011994733813825</v>
      </c>
      <c r="AL657">
        <f>IF(C657="Low", 1, IF(C657="Medium", 2, IF(C657="High", 3, "")))</f>
        <v>1</v>
      </c>
      <c r="AM657">
        <f>IF(G657="Low", 1, IF(G657="Medium", 2, IF(G657="High", 3, "")))</f>
        <v>1</v>
      </c>
      <c r="AN657">
        <f t="shared" si="133"/>
        <v>1</v>
      </c>
      <c r="AO657">
        <f t="shared" si="134"/>
        <v>1</v>
      </c>
      <c r="AP657">
        <f t="shared" si="135"/>
        <v>0</v>
      </c>
      <c r="AQ657">
        <f>IF(H657="Yes", 1, 0)</f>
        <v>1</v>
      </c>
      <c r="AR657">
        <f>IF(D657="Yes", 1, 0)</f>
        <v>1</v>
      </c>
      <c r="AS657">
        <f t="shared" si="136"/>
        <v>1</v>
      </c>
      <c r="AT657">
        <f t="shared" si="137"/>
        <v>1</v>
      </c>
      <c r="AU657">
        <f t="shared" si="138"/>
        <v>0</v>
      </c>
      <c r="AV657">
        <f t="shared" si="139"/>
        <v>0</v>
      </c>
      <c r="AX657">
        <f t="shared" si="140"/>
        <v>1</v>
      </c>
    </row>
    <row r="658" spans="1:50" x14ac:dyDescent="0.3">
      <c r="A658">
        <v>27</v>
      </c>
      <c r="B658">
        <v>73</v>
      </c>
      <c r="C658" t="s">
        <v>22</v>
      </c>
      <c r="D658" t="s">
        <v>20</v>
      </c>
      <c r="E658">
        <v>7</v>
      </c>
      <c r="F658">
        <v>99</v>
      </c>
      <c r="G658" t="s">
        <v>18</v>
      </c>
      <c r="H658" t="s">
        <v>21</v>
      </c>
      <c r="I658">
        <v>1</v>
      </c>
      <c r="J658" t="s">
        <v>22</v>
      </c>
      <c r="K658" t="s">
        <v>23</v>
      </c>
      <c r="L658" t="s">
        <v>24</v>
      </c>
      <c r="M658">
        <v>4</v>
      </c>
      <c r="N658" t="s">
        <v>20</v>
      </c>
      <c r="O658" t="s">
        <v>29</v>
      </c>
      <c r="P658" t="s">
        <v>26</v>
      </c>
      <c r="Q658" t="s">
        <v>27</v>
      </c>
      <c r="R658">
        <v>68</v>
      </c>
      <c r="T658">
        <f t="shared" si="132"/>
        <v>0.42913603428657765</v>
      </c>
      <c r="U658">
        <f t="shared" si="141"/>
        <v>68.905067564240596</v>
      </c>
      <c r="AD658">
        <f>(E658 -$Y$7)/$Y$8</f>
        <v>-1.9795577157294329E-2</v>
      </c>
      <c r="AE658">
        <f t="shared" si="130"/>
        <v>1</v>
      </c>
      <c r="AG658">
        <f>(A658 -$W$7)/$W$8</f>
        <v>1.1727054241270012</v>
      </c>
      <c r="AH658">
        <f>(B658 -$X$7)/$X$8</f>
        <v>-0.60428589616220585</v>
      </c>
      <c r="AI658">
        <f>(F658 -$Z$7)/$Z$8</f>
        <v>1.6619193236372043</v>
      </c>
      <c r="AJ658">
        <f>(I658 -$AA$7)/$AA$8</f>
        <v>-0.40124168605466753</v>
      </c>
      <c r="AK658">
        <f t="shared" si="131"/>
        <v>1.0011994733813825</v>
      </c>
      <c r="AL658">
        <f>IF(C658="Low", 1, IF(C658="Medium", 2, IF(C658="High", 3, "")))</f>
        <v>2</v>
      </c>
      <c r="AM658">
        <f>IF(G658="Low", 1, IF(G658="Medium", 2, IF(G658="High", 3, "")))</f>
        <v>1</v>
      </c>
      <c r="AN658">
        <f t="shared" si="133"/>
        <v>2</v>
      </c>
      <c r="AO658">
        <f t="shared" si="134"/>
        <v>2</v>
      </c>
      <c r="AP658">
        <f t="shared" si="135"/>
        <v>1</v>
      </c>
      <c r="AQ658">
        <f>IF(H658="Yes", 1, 0)</f>
        <v>1</v>
      </c>
      <c r="AR658">
        <f>IF(D658="Yes", 1, 0)</f>
        <v>0</v>
      </c>
      <c r="AS658">
        <f t="shared" si="136"/>
        <v>1</v>
      </c>
      <c r="AT658">
        <f t="shared" si="137"/>
        <v>1</v>
      </c>
      <c r="AU658">
        <f t="shared" si="138"/>
        <v>0</v>
      </c>
      <c r="AV658">
        <f t="shared" si="139"/>
        <v>0</v>
      </c>
      <c r="AX658">
        <f t="shared" si="140"/>
        <v>1</v>
      </c>
    </row>
    <row r="659" spans="1:50" x14ac:dyDescent="0.3">
      <c r="A659">
        <v>18</v>
      </c>
      <c r="B659">
        <v>99</v>
      </c>
      <c r="C659" t="s">
        <v>22</v>
      </c>
      <c r="D659" t="s">
        <v>21</v>
      </c>
      <c r="E659">
        <v>4</v>
      </c>
      <c r="F659">
        <v>54</v>
      </c>
      <c r="G659" t="s">
        <v>18</v>
      </c>
      <c r="H659" t="s">
        <v>21</v>
      </c>
      <c r="I659">
        <v>0</v>
      </c>
      <c r="J659" t="s">
        <v>22</v>
      </c>
      <c r="K659" t="s">
        <v>23</v>
      </c>
      <c r="L659" t="s">
        <v>24</v>
      </c>
      <c r="M659">
        <v>3</v>
      </c>
      <c r="N659" t="s">
        <v>20</v>
      </c>
      <c r="O659" t="s">
        <v>33</v>
      </c>
      <c r="P659" t="s">
        <v>30</v>
      </c>
      <c r="Q659" t="s">
        <v>27</v>
      </c>
      <c r="R659">
        <v>70</v>
      </c>
      <c r="T659">
        <f t="shared" si="132"/>
        <v>0.41845416347508685</v>
      </c>
      <c r="U659">
        <f t="shared" si="141"/>
        <v>68.863513363254583</v>
      </c>
      <c r="AD659">
        <f>(E659 -$Y$7)/$Y$8</f>
        <v>-2.0633796127548307</v>
      </c>
      <c r="AE659">
        <f t="shared" si="130"/>
        <v>1</v>
      </c>
      <c r="AG659">
        <f>(A659 -$W$7)/$W$8</f>
        <v>-0.32976339072398297</v>
      </c>
      <c r="AH659">
        <f>(B659 -$X$7)/$X$8</f>
        <v>1.6474590022008309</v>
      </c>
      <c r="AI659">
        <f>(F659 -$Z$7)/$Z$8</f>
        <v>-1.4633639979349158</v>
      </c>
      <c r="AJ659">
        <f>(I659 -$AA$7)/$AA$8</f>
        <v>-1.213934457288018</v>
      </c>
      <c r="AK659">
        <f t="shared" si="131"/>
        <v>3.141133078780467E-2</v>
      </c>
      <c r="AL659">
        <f>IF(C659="Low", 1, IF(C659="Medium", 2, IF(C659="High", 3, "")))</f>
        <v>2</v>
      </c>
      <c r="AM659">
        <f>IF(G659="Low", 1, IF(G659="Medium", 2, IF(G659="High", 3, "")))</f>
        <v>1</v>
      </c>
      <c r="AN659">
        <f t="shared" si="133"/>
        <v>2</v>
      </c>
      <c r="AO659">
        <f t="shared" si="134"/>
        <v>3</v>
      </c>
      <c r="AP659">
        <f t="shared" si="135"/>
        <v>1</v>
      </c>
      <c r="AQ659">
        <f>IF(H659="Yes", 1, 0)</f>
        <v>1</v>
      </c>
      <c r="AR659">
        <f>IF(D659="Yes", 1, 0)</f>
        <v>1</v>
      </c>
      <c r="AS659">
        <f t="shared" si="136"/>
        <v>1</v>
      </c>
      <c r="AT659">
        <f t="shared" si="137"/>
        <v>0</v>
      </c>
      <c r="AU659">
        <f t="shared" si="138"/>
        <v>1</v>
      </c>
      <c r="AV659">
        <f t="shared" si="139"/>
        <v>0</v>
      </c>
      <c r="AX659">
        <f t="shared" si="140"/>
        <v>0</v>
      </c>
    </row>
    <row r="660" spans="1:50" x14ac:dyDescent="0.3">
      <c r="A660">
        <v>13</v>
      </c>
      <c r="B660">
        <v>70</v>
      </c>
      <c r="C660" t="s">
        <v>22</v>
      </c>
      <c r="D660" t="s">
        <v>20</v>
      </c>
      <c r="E660">
        <v>8</v>
      </c>
      <c r="F660">
        <v>56</v>
      </c>
      <c r="G660" t="s">
        <v>22</v>
      </c>
      <c r="H660" t="s">
        <v>21</v>
      </c>
      <c r="I660">
        <v>2</v>
      </c>
      <c r="J660" t="s">
        <v>19</v>
      </c>
      <c r="K660" t="s">
        <v>23</v>
      </c>
      <c r="L660" t="s">
        <v>32</v>
      </c>
      <c r="M660">
        <v>0</v>
      </c>
      <c r="N660" t="s">
        <v>20</v>
      </c>
      <c r="O660" t="s">
        <v>25</v>
      </c>
      <c r="P660" t="s">
        <v>26</v>
      </c>
      <c r="Q660" t="s">
        <v>27</v>
      </c>
      <c r="R660">
        <v>62</v>
      </c>
      <c r="T660">
        <f t="shared" si="132"/>
        <v>-0.25071810889019719</v>
      </c>
      <c r="U660">
        <f t="shared" si="141"/>
        <v>66.260325252215466</v>
      </c>
      <c r="AD660">
        <f>(E660 -$Y$7)/$Y$8</f>
        <v>0.66139910137521774</v>
      </c>
      <c r="AE660">
        <f t="shared" si="130"/>
        <v>1</v>
      </c>
      <c r="AG660">
        <f>(A660 -$W$7)/$W$8</f>
        <v>-1.1644682878634187</v>
      </c>
      <c r="AH660">
        <f>(B660 -$X$7)/$X$8</f>
        <v>-0.8641026152040947</v>
      </c>
      <c r="AI660">
        <f>(F660 -$Z$7)/$Z$8</f>
        <v>-1.324462516976155</v>
      </c>
      <c r="AJ660">
        <f>(I660 -$AA$7)/$AA$8</f>
        <v>0.41145108517868284</v>
      </c>
      <c r="AK660">
        <f t="shared" si="131"/>
        <v>-2.8779530969929286</v>
      </c>
      <c r="AL660">
        <f>IF(C660="Low", 1, IF(C660="Medium", 2, IF(C660="High", 3, "")))</f>
        <v>2</v>
      </c>
      <c r="AM660">
        <f>IF(G660="Low", 1, IF(G660="Medium", 2, IF(G660="High", 3, "")))</f>
        <v>2</v>
      </c>
      <c r="AN660">
        <f t="shared" si="133"/>
        <v>3</v>
      </c>
      <c r="AO660">
        <f t="shared" si="134"/>
        <v>1</v>
      </c>
      <c r="AP660">
        <f t="shared" si="135"/>
        <v>0</v>
      </c>
      <c r="AQ660">
        <f>IF(H660="Yes", 1, 0)</f>
        <v>1</v>
      </c>
      <c r="AR660">
        <f>IF(D660="Yes", 1, 0)</f>
        <v>0</v>
      </c>
      <c r="AS660">
        <f t="shared" si="136"/>
        <v>1</v>
      </c>
      <c r="AT660">
        <f t="shared" si="137"/>
        <v>1</v>
      </c>
      <c r="AU660">
        <f t="shared" si="138"/>
        <v>0</v>
      </c>
      <c r="AV660">
        <f t="shared" si="139"/>
        <v>0</v>
      </c>
      <c r="AX660">
        <f t="shared" si="140"/>
        <v>1</v>
      </c>
    </row>
    <row r="661" spans="1:50" x14ac:dyDescent="0.3">
      <c r="A661">
        <v>35</v>
      </c>
      <c r="B661">
        <v>78</v>
      </c>
      <c r="C661" t="s">
        <v>19</v>
      </c>
      <c r="D661" t="s">
        <v>21</v>
      </c>
      <c r="E661">
        <v>10</v>
      </c>
      <c r="F661">
        <v>99</v>
      </c>
      <c r="G661" t="s">
        <v>22</v>
      </c>
      <c r="H661" t="s">
        <v>21</v>
      </c>
      <c r="I661">
        <v>1</v>
      </c>
      <c r="J661" t="s">
        <v>22</v>
      </c>
      <c r="K661" t="s">
        <v>34</v>
      </c>
      <c r="L661" t="s">
        <v>24</v>
      </c>
      <c r="M661">
        <v>2</v>
      </c>
      <c r="N661" t="s">
        <v>20</v>
      </c>
      <c r="O661" t="s">
        <v>25</v>
      </c>
      <c r="P661" t="s">
        <v>26</v>
      </c>
      <c r="Q661" t="s">
        <v>27</v>
      </c>
      <c r="R661">
        <v>72</v>
      </c>
      <c r="T661">
        <f t="shared" si="132"/>
        <v>0.8283630543951932</v>
      </c>
      <c r="U661">
        <f t="shared" si="141"/>
        <v>70.458125088095997</v>
      </c>
      <c r="AD661">
        <f>(E661 -$Y$7)/$Y$8</f>
        <v>2.0237884584402419</v>
      </c>
      <c r="AE661">
        <f t="shared" si="130"/>
        <v>0</v>
      </c>
      <c r="AG661">
        <f>(A661 -$W$7)/$W$8</f>
        <v>2.508233259550098</v>
      </c>
      <c r="AH661">
        <f>(B661 -$X$7)/$X$8</f>
        <v>-0.1712580310923911</v>
      </c>
      <c r="AI661">
        <f>(F661 -$Z$7)/$Z$8</f>
        <v>1.6619193236372043</v>
      </c>
      <c r="AJ661">
        <f>(I661 -$AA$7)/$AA$8</f>
        <v>-0.40124168605466753</v>
      </c>
      <c r="AK661">
        <f t="shared" si="131"/>
        <v>-0.93837681180577304</v>
      </c>
      <c r="AL661">
        <f>IF(C661="Low", 1, IF(C661="Medium", 2, IF(C661="High", 3, "")))</f>
        <v>3</v>
      </c>
      <c r="AM661">
        <f>IF(G661="Low", 1, IF(G661="Medium", 2, IF(G661="High", 3, "")))</f>
        <v>2</v>
      </c>
      <c r="AN661">
        <f t="shared" si="133"/>
        <v>2</v>
      </c>
      <c r="AO661">
        <f t="shared" si="134"/>
        <v>1</v>
      </c>
      <c r="AP661">
        <f t="shared" si="135"/>
        <v>1</v>
      </c>
      <c r="AQ661">
        <f>IF(H661="Yes", 1, 0)</f>
        <v>1</v>
      </c>
      <c r="AR661">
        <f>IF(D661="Yes", 1, 0)</f>
        <v>1</v>
      </c>
      <c r="AS661">
        <f t="shared" si="136"/>
        <v>1</v>
      </c>
      <c r="AT661">
        <f t="shared" si="137"/>
        <v>1</v>
      </c>
      <c r="AU661">
        <f t="shared" si="138"/>
        <v>1</v>
      </c>
      <c r="AV661">
        <f t="shared" si="139"/>
        <v>1</v>
      </c>
      <c r="AX661">
        <f t="shared" si="140"/>
        <v>1</v>
      </c>
    </row>
    <row r="662" spans="1:50" x14ac:dyDescent="0.3">
      <c r="A662">
        <v>20</v>
      </c>
      <c r="B662">
        <v>61</v>
      </c>
      <c r="C662" t="s">
        <v>22</v>
      </c>
      <c r="D662" t="s">
        <v>21</v>
      </c>
      <c r="E662">
        <v>7</v>
      </c>
      <c r="F662">
        <v>70</v>
      </c>
      <c r="G662" t="s">
        <v>18</v>
      </c>
      <c r="H662" t="s">
        <v>21</v>
      </c>
      <c r="I662">
        <v>1</v>
      </c>
      <c r="J662" t="s">
        <v>22</v>
      </c>
      <c r="K662" t="s">
        <v>34</v>
      </c>
      <c r="L662" t="s">
        <v>24</v>
      </c>
      <c r="M662">
        <v>4</v>
      </c>
      <c r="N662" t="s">
        <v>20</v>
      </c>
      <c r="O662" t="s">
        <v>25</v>
      </c>
      <c r="P662" t="s">
        <v>30</v>
      </c>
      <c r="Q662" t="s">
        <v>31</v>
      </c>
      <c r="R662">
        <v>62</v>
      </c>
      <c r="T662">
        <f t="shared" si="132"/>
        <v>-0.19269399411130167</v>
      </c>
      <c r="U662">
        <f t="shared" si="141"/>
        <v>66.486048420947625</v>
      </c>
      <c r="AD662">
        <f>(E662 -$Y$7)/$Y$8</f>
        <v>-1.9795577157294329E-2</v>
      </c>
      <c r="AE662">
        <f t="shared" si="130"/>
        <v>0</v>
      </c>
      <c r="AG662">
        <f>(A662 -$W$7)/$W$8</f>
        <v>4.1185681317912485E-3</v>
      </c>
      <c r="AH662">
        <f>(B662 -$X$7)/$X$8</f>
        <v>-1.6435527723297614</v>
      </c>
      <c r="AI662">
        <f>(F662 -$Z$7)/$Z$8</f>
        <v>-0.35215215026482866</v>
      </c>
      <c r="AJ662">
        <f>(I662 -$AA$7)/$AA$8</f>
        <v>-0.40124168605466753</v>
      </c>
      <c r="AK662">
        <f t="shared" si="131"/>
        <v>1.0011994733813825</v>
      </c>
      <c r="AL662">
        <f>IF(C662="Low", 1, IF(C662="Medium", 2, IF(C662="High", 3, "")))</f>
        <v>2</v>
      </c>
      <c r="AM662">
        <f>IF(G662="Low", 1, IF(G662="Medium", 2, IF(G662="High", 3, "")))</f>
        <v>1</v>
      </c>
      <c r="AN662">
        <f t="shared" si="133"/>
        <v>2</v>
      </c>
      <c r="AO662">
        <f t="shared" si="134"/>
        <v>1</v>
      </c>
      <c r="AP662">
        <f t="shared" si="135"/>
        <v>1</v>
      </c>
      <c r="AQ662">
        <f>IF(H662="Yes", 1, 0)</f>
        <v>1</v>
      </c>
      <c r="AR662">
        <f>IF(D662="Yes", 1, 0)</f>
        <v>1</v>
      </c>
      <c r="AS662">
        <f t="shared" si="136"/>
        <v>1</v>
      </c>
      <c r="AT662">
        <f t="shared" si="137"/>
        <v>0</v>
      </c>
      <c r="AU662">
        <f t="shared" si="138"/>
        <v>0</v>
      </c>
      <c r="AV662">
        <f t="shared" si="139"/>
        <v>0</v>
      </c>
      <c r="AX662">
        <f t="shared" si="140"/>
        <v>1</v>
      </c>
    </row>
    <row r="663" spans="1:50" x14ac:dyDescent="0.3">
      <c r="A663">
        <v>20</v>
      </c>
      <c r="B663">
        <v>76</v>
      </c>
      <c r="C663" t="s">
        <v>19</v>
      </c>
      <c r="D663" t="s">
        <v>21</v>
      </c>
      <c r="E663">
        <v>6</v>
      </c>
      <c r="F663">
        <v>87</v>
      </c>
      <c r="G663" t="s">
        <v>18</v>
      </c>
      <c r="H663" t="s">
        <v>21</v>
      </c>
      <c r="I663">
        <v>1</v>
      </c>
      <c r="J663" t="s">
        <v>22</v>
      </c>
      <c r="K663" t="s">
        <v>23</v>
      </c>
      <c r="L663" t="s">
        <v>28</v>
      </c>
      <c r="M663">
        <v>4</v>
      </c>
      <c r="N663" t="s">
        <v>20</v>
      </c>
      <c r="O663" t="s">
        <v>33</v>
      </c>
      <c r="P663" t="s">
        <v>30</v>
      </c>
      <c r="Q663" t="s">
        <v>27</v>
      </c>
      <c r="R663">
        <v>68</v>
      </c>
      <c r="T663">
        <f t="shared" si="132"/>
        <v>0.26409915078673862</v>
      </c>
      <c r="U663">
        <f t="shared" si="141"/>
        <v>68.263047458579052</v>
      </c>
      <c r="AD663">
        <f>(E663 -$Y$7)/$Y$8</f>
        <v>-0.70099025568980644</v>
      </c>
      <c r="AE663">
        <f t="shared" si="130"/>
        <v>1</v>
      </c>
      <c r="AG663">
        <f>(A663 -$W$7)/$W$8</f>
        <v>4.1185681317912485E-3</v>
      </c>
      <c r="AH663">
        <f>(B663 -$X$7)/$X$8</f>
        <v>-0.34446917712031699</v>
      </c>
      <c r="AI663">
        <f>(F663 -$Z$7)/$Z$8</f>
        <v>0.82851043788463896</v>
      </c>
      <c r="AJ663">
        <f>(I663 -$AA$7)/$AA$8</f>
        <v>-0.40124168605466753</v>
      </c>
      <c r="AK663">
        <f t="shared" si="131"/>
        <v>1.0011994733813825</v>
      </c>
      <c r="AL663">
        <f>IF(C663="Low", 1, IF(C663="Medium", 2, IF(C663="High", 3, "")))</f>
        <v>3</v>
      </c>
      <c r="AM663">
        <f>IF(G663="Low", 1, IF(G663="Medium", 2, IF(G663="High", 3, "")))</f>
        <v>1</v>
      </c>
      <c r="AN663">
        <f t="shared" si="133"/>
        <v>2</v>
      </c>
      <c r="AO663">
        <f t="shared" si="134"/>
        <v>3</v>
      </c>
      <c r="AP663">
        <f t="shared" si="135"/>
        <v>0</v>
      </c>
      <c r="AQ663">
        <f>IF(H663="Yes", 1, 0)</f>
        <v>1</v>
      </c>
      <c r="AR663">
        <f>IF(D663="Yes", 1, 0)</f>
        <v>1</v>
      </c>
      <c r="AS663">
        <f t="shared" si="136"/>
        <v>1</v>
      </c>
      <c r="AT663">
        <f t="shared" si="137"/>
        <v>0</v>
      </c>
      <c r="AU663">
        <f t="shared" si="138"/>
        <v>0</v>
      </c>
      <c r="AV663">
        <f t="shared" si="139"/>
        <v>0</v>
      </c>
      <c r="AX663">
        <f t="shared" si="140"/>
        <v>1</v>
      </c>
    </row>
    <row r="664" spans="1:50" x14ac:dyDescent="0.3">
      <c r="A664">
        <v>20</v>
      </c>
      <c r="B664">
        <v>83</v>
      </c>
      <c r="C664" t="s">
        <v>19</v>
      </c>
      <c r="D664" t="s">
        <v>20</v>
      </c>
      <c r="E664">
        <v>7</v>
      </c>
      <c r="F664">
        <v>89</v>
      </c>
      <c r="G664" t="s">
        <v>22</v>
      </c>
      <c r="H664" t="s">
        <v>21</v>
      </c>
      <c r="I664">
        <v>3</v>
      </c>
      <c r="J664" t="s">
        <v>19</v>
      </c>
      <c r="K664" t="s">
        <v>34</v>
      </c>
      <c r="L664" t="s">
        <v>28</v>
      </c>
      <c r="M664">
        <v>4</v>
      </c>
      <c r="N664" t="s">
        <v>20</v>
      </c>
      <c r="O664" t="s">
        <v>25</v>
      </c>
      <c r="P664" t="s">
        <v>26</v>
      </c>
      <c r="Q664" t="s">
        <v>31</v>
      </c>
      <c r="R664">
        <v>69</v>
      </c>
      <c r="T664">
        <f t="shared" si="132"/>
        <v>0.52811394914250887</v>
      </c>
      <c r="U664">
        <f t="shared" si="141"/>
        <v>69.290107623204293</v>
      </c>
      <c r="AD664">
        <f>(E664 -$Y$7)/$Y$8</f>
        <v>-1.9795577157294329E-2</v>
      </c>
      <c r="AE664">
        <f t="shared" si="130"/>
        <v>0</v>
      </c>
      <c r="AG664">
        <f>(A664 -$W$7)/$W$8</f>
        <v>4.1185681317912485E-3</v>
      </c>
      <c r="AH664">
        <f>(B664 -$X$7)/$X$8</f>
        <v>0.26176983397742365</v>
      </c>
      <c r="AI664">
        <f>(F664 -$Z$7)/$Z$8</f>
        <v>0.96741191884339983</v>
      </c>
      <c r="AJ664">
        <f>(I664 -$AA$7)/$AA$8</f>
        <v>1.2241438564120333</v>
      </c>
      <c r="AK664">
        <f t="shared" si="131"/>
        <v>1.0011994733813825</v>
      </c>
      <c r="AL664">
        <f>IF(C664="Low", 1, IF(C664="Medium", 2, IF(C664="High", 3, "")))</f>
        <v>3</v>
      </c>
      <c r="AM664">
        <f>IF(G664="Low", 1, IF(G664="Medium", 2, IF(G664="High", 3, "")))</f>
        <v>2</v>
      </c>
      <c r="AN664">
        <f t="shared" si="133"/>
        <v>3</v>
      </c>
      <c r="AO664">
        <f t="shared" si="134"/>
        <v>1</v>
      </c>
      <c r="AP664">
        <f t="shared" si="135"/>
        <v>0</v>
      </c>
      <c r="AQ664">
        <f>IF(H664="Yes", 1, 0)</f>
        <v>1</v>
      </c>
      <c r="AR664">
        <f>IF(D664="Yes", 1, 0)</f>
        <v>0</v>
      </c>
      <c r="AS664">
        <f t="shared" si="136"/>
        <v>1</v>
      </c>
      <c r="AT664">
        <f t="shared" si="137"/>
        <v>1</v>
      </c>
      <c r="AU664">
        <f t="shared" si="138"/>
        <v>0</v>
      </c>
      <c r="AV664">
        <f t="shared" si="139"/>
        <v>0</v>
      </c>
      <c r="AX664">
        <f t="shared" si="140"/>
        <v>1</v>
      </c>
    </row>
    <row r="665" spans="1:50" x14ac:dyDescent="0.3">
      <c r="A665">
        <v>21</v>
      </c>
      <c r="B665">
        <v>98</v>
      </c>
      <c r="C665" t="s">
        <v>19</v>
      </c>
      <c r="D665" t="s">
        <v>20</v>
      </c>
      <c r="E665">
        <v>5</v>
      </c>
      <c r="F665">
        <v>66</v>
      </c>
      <c r="G665" t="s">
        <v>18</v>
      </c>
      <c r="H665" t="s">
        <v>21</v>
      </c>
      <c r="I665">
        <v>3</v>
      </c>
      <c r="J665" t="s">
        <v>19</v>
      </c>
      <c r="K665" t="s">
        <v>23</v>
      </c>
      <c r="L665" t="s">
        <v>24</v>
      </c>
      <c r="M665">
        <v>5</v>
      </c>
      <c r="N665" t="s">
        <v>20</v>
      </c>
      <c r="O665" t="s">
        <v>25</v>
      </c>
      <c r="P665" t="s">
        <v>26</v>
      </c>
      <c r="Q665" t="s">
        <v>27</v>
      </c>
      <c r="R665">
        <v>73</v>
      </c>
      <c r="T665">
        <f t="shared" si="132"/>
        <v>0.77321782545005491</v>
      </c>
      <c r="U665">
        <f t="shared" si="141"/>
        <v>70.243601249767934</v>
      </c>
      <c r="AD665">
        <f>(E665 -$Y$7)/$Y$8</f>
        <v>-1.3821849342223185</v>
      </c>
      <c r="AE665">
        <f t="shared" si="130"/>
        <v>1</v>
      </c>
      <c r="AG665">
        <f>(A665 -$W$7)/$W$8</f>
        <v>0.17105954755967837</v>
      </c>
      <c r="AH665">
        <f>(B665 -$X$7)/$X$8</f>
        <v>1.5608534291868679</v>
      </c>
      <c r="AI665">
        <f>(F665 -$Z$7)/$Z$8</f>
        <v>-0.62995511218235045</v>
      </c>
      <c r="AJ665">
        <f>(I665 -$AA$7)/$AA$8</f>
        <v>1.2241438564120333</v>
      </c>
      <c r="AK665">
        <f t="shared" si="131"/>
        <v>1.9709876159749602</v>
      </c>
      <c r="AL665">
        <f>IF(C665="Low", 1, IF(C665="Medium", 2, IF(C665="High", 3, "")))</f>
        <v>3</v>
      </c>
      <c r="AM665">
        <f>IF(G665="Low", 1, IF(G665="Medium", 2, IF(G665="High", 3, "")))</f>
        <v>1</v>
      </c>
      <c r="AN665">
        <f t="shared" si="133"/>
        <v>3</v>
      </c>
      <c r="AO665">
        <f t="shared" si="134"/>
        <v>1</v>
      </c>
      <c r="AP665">
        <f t="shared" si="135"/>
        <v>1</v>
      </c>
      <c r="AQ665">
        <f>IF(H665="Yes", 1, 0)</f>
        <v>1</v>
      </c>
      <c r="AR665">
        <f>IF(D665="Yes", 1, 0)</f>
        <v>0</v>
      </c>
      <c r="AS665">
        <f t="shared" si="136"/>
        <v>1</v>
      </c>
      <c r="AT665">
        <f t="shared" si="137"/>
        <v>1</v>
      </c>
      <c r="AU665">
        <f t="shared" si="138"/>
        <v>1</v>
      </c>
      <c r="AV665">
        <f t="shared" si="139"/>
        <v>1</v>
      </c>
      <c r="AX665">
        <f t="shared" si="140"/>
        <v>1</v>
      </c>
    </row>
    <row r="666" spans="1:50" x14ac:dyDescent="0.3">
      <c r="A666">
        <v>19</v>
      </c>
      <c r="B666">
        <v>81</v>
      </c>
      <c r="C666" t="s">
        <v>19</v>
      </c>
      <c r="D666" t="s">
        <v>20</v>
      </c>
      <c r="E666">
        <v>8</v>
      </c>
      <c r="F666">
        <v>61</v>
      </c>
      <c r="G666" t="s">
        <v>18</v>
      </c>
      <c r="H666" t="s">
        <v>21</v>
      </c>
      <c r="I666">
        <v>3</v>
      </c>
      <c r="J666" t="s">
        <v>22</v>
      </c>
      <c r="K666" t="s">
        <v>34</v>
      </c>
      <c r="L666" t="s">
        <v>28</v>
      </c>
      <c r="M666">
        <v>5</v>
      </c>
      <c r="N666" t="s">
        <v>20</v>
      </c>
      <c r="O666" t="s">
        <v>33</v>
      </c>
      <c r="P666" t="s">
        <v>26</v>
      </c>
      <c r="Q666" t="s">
        <v>27</v>
      </c>
      <c r="R666">
        <v>69</v>
      </c>
      <c r="T666">
        <f t="shared" si="132"/>
        <v>0.34177546818295335</v>
      </c>
      <c r="U666">
        <f t="shared" si="141"/>
        <v>68.565220866392863</v>
      </c>
      <c r="AD666">
        <f>(E666 -$Y$7)/$Y$8</f>
        <v>0.66139910137521774</v>
      </c>
      <c r="AE666">
        <f t="shared" si="130"/>
        <v>0</v>
      </c>
      <c r="AG666">
        <f>(A666 -$W$7)/$W$8</f>
        <v>-0.16282241129609587</v>
      </c>
      <c r="AH666">
        <f>(B666 -$X$7)/$X$8</f>
        <v>8.8558687949497769E-2</v>
      </c>
      <c r="AI666">
        <f>(F666 -$Z$7)/$Z$8</f>
        <v>-0.97720881457925268</v>
      </c>
      <c r="AJ666">
        <f>(I666 -$AA$7)/$AA$8</f>
        <v>1.2241438564120333</v>
      </c>
      <c r="AK666">
        <f t="shared" si="131"/>
        <v>1.9709876159749602</v>
      </c>
      <c r="AL666">
        <f>IF(C666="Low", 1, IF(C666="Medium", 2, IF(C666="High", 3, "")))</f>
        <v>3</v>
      </c>
      <c r="AM666">
        <f>IF(G666="Low", 1, IF(G666="Medium", 2, IF(G666="High", 3, "")))</f>
        <v>1</v>
      </c>
      <c r="AN666">
        <f t="shared" si="133"/>
        <v>2</v>
      </c>
      <c r="AO666">
        <f t="shared" si="134"/>
        <v>3</v>
      </c>
      <c r="AP666">
        <f t="shared" si="135"/>
        <v>0</v>
      </c>
      <c r="AQ666">
        <f>IF(H666="Yes", 1, 0)</f>
        <v>1</v>
      </c>
      <c r="AR666">
        <f>IF(D666="Yes", 1, 0)</f>
        <v>0</v>
      </c>
      <c r="AS666">
        <f t="shared" si="136"/>
        <v>1</v>
      </c>
      <c r="AT666">
        <f t="shared" si="137"/>
        <v>1</v>
      </c>
      <c r="AU666">
        <f t="shared" si="138"/>
        <v>0</v>
      </c>
      <c r="AV666">
        <f t="shared" si="139"/>
        <v>0</v>
      </c>
      <c r="AX666">
        <f t="shared" si="140"/>
        <v>1</v>
      </c>
    </row>
    <row r="667" spans="1:50" x14ac:dyDescent="0.3">
      <c r="A667">
        <v>17</v>
      </c>
      <c r="B667">
        <v>93</v>
      </c>
      <c r="C667" t="s">
        <v>22</v>
      </c>
      <c r="D667" t="s">
        <v>21</v>
      </c>
      <c r="E667">
        <v>9</v>
      </c>
      <c r="F667">
        <v>64</v>
      </c>
      <c r="G667" t="s">
        <v>22</v>
      </c>
      <c r="H667" t="s">
        <v>21</v>
      </c>
      <c r="I667">
        <v>1</v>
      </c>
      <c r="J667" t="s">
        <v>22</v>
      </c>
      <c r="K667" t="s">
        <v>23</v>
      </c>
      <c r="L667" t="s">
        <v>32</v>
      </c>
      <c r="M667">
        <v>3</v>
      </c>
      <c r="N667" t="s">
        <v>20</v>
      </c>
      <c r="O667" t="s">
        <v>25</v>
      </c>
      <c r="P667" t="s">
        <v>30</v>
      </c>
      <c r="Q667" t="s">
        <v>31</v>
      </c>
      <c r="R667">
        <v>67</v>
      </c>
      <c r="T667">
        <f t="shared" si="132"/>
        <v>0.25245746068826819</v>
      </c>
      <c r="U667">
        <f t="shared" si="141"/>
        <v>68.217759405699013</v>
      </c>
      <c r="AD667">
        <f>(E667 -$Y$7)/$Y$8</f>
        <v>1.3425937799077299</v>
      </c>
      <c r="AE667">
        <f t="shared" si="130"/>
        <v>1</v>
      </c>
      <c r="AG667">
        <f>(A667 -$W$7)/$W$8</f>
        <v>-0.49670437015187013</v>
      </c>
      <c r="AH667">
        <f>(B667 -$X$7)/$X$8</f>
        <v>1.1278255641170531</v>
      </c>
      <c r="AI667">
        <f>(F667 -$Z$7)/$Z$8</f>
        <v>-0.76885659314111132</v>
      </c>
      <c r="AJ667">
        <f>(I667 -$AA$7)/$AA$8</f>
        <v>-0.40124168605466753</v>
      </c>
      <c r="AK667">
        <f t="shared" si="131"/>
        <v>3.141133078780467E-2</v>
      </c>
      <c r="AL667">
        <f>IF(C667="Low", 1, IF(C667="Medium", 2, IF(C667="High", 3, "")))</f>
        <v>2</v>
      </c>
      <c r="AM667">
        <f>IF(G667="Low", 1, IF(G667="Medium", 2, IF(G667="High", 3, "")))</f>
        <v>2</v>
      </c>
      <c r="AN667">
        <f t="shared" si="133"/>
        <v>2</v>
      </c>
      <c r="AO667">
        <f t="shared" si="134"/>
        <v>1</v>
      </c>
      <c r="AP667">
        <f t="shared" si="135"/>
        <v>0</v>
      </c>
      <c r="AQ667">
        <f>IF(H667="Yes", 1, 0)</f>
        <v>1</v>
      </c>
      <c r="AR667">
        <f>IF(D667="Yes", 1, 0)</f>
        <v>1</v>
      </c>
      <c r="AS667">
        <f t="shared" si="136"/>
        <v>1</v>
      </c>
      <c r="AT667">
        <f t="shared" si="137"/>
        <v>0</v>
      </c>
      <c r="AU667">
        <f t="shared" si="138"/>
        <v>0</v>
      </c>
      <c r="AV667">
        <f t="shared" si="139"/>
        <v>0</v>
      </c>
      <c r="AX667">
        <f t="shared" si="140"/>
        <v>1</v>
      </c>
    </row>
    <row r="668" spans="1:50" x14ac:dyDescent="0.3">
      <c r="A668">
        <v>17</v>
      </c>
      <c r="B668">
        <v>82</v>
      </c>
      <c r="C668" t="s">
        <v>22</v>
      </c>
      <c r="D668" t="s">
        <v>20</v>
      </c>
      <c r="E668">
        <v>6</v>
      </c>
      <c r="F668">
        <v>88</v>
      </c>
      <c r="G668" t="s">
        <v>18</v>
      </c>
      <c r="H668" t="s">
        <v>21</v>
      </c>
      <c r="I668">
        <v>2</v>
      </c>
      <c r="J668" t="s">
        <v>18</v>
      </c>
      <c r="K668" t="s">
        <v>34</v>
      </c>
      <c r="L668" t="s">
        <v>32</v>
      </c>
      <c r="M668">
        <v>3</v>
      </c>
      <c r="N668" t="s">
        <v>20</v>
      </c>
      <c r="O668" t="s">
        <v>33</v>
      </c>
      <c r="P668" t="s">
        <v>26</v>
      </c>
      <c r="Q668" t="s">
        <v>27</v>
      </c>
      <c r="R668">
        <v>65</v>
      </c>
      <c r="T668">
        <f t="shared" si="132"/>
        <v>0.22060362836894853</v>
      </c>
      <c r="U668">
        <f t="shared" si="141"/>
        <v>68.093842858332835</v>
      </c>
      <c r="AD668">
        <f>(E668 -$Y$7)/$Y$8</f>
        <v>-0.70099025568980644</v>
      </c>
      <c r="AE668">
        <f t="shared" si="130"/>
        <v>0</v>
      </c>
      <c r="AG668">
        <f>(A668 -$W$7)/$W$8</f>
        <v>-0.49670437015187013</v>
      </c>
      <c r="AH668">
        <f>(B668 -$X$7)/$X$8</f>
        <v>0.17516426096346072</v>
      </c>
      <c r="AI668">
        <f>(F668 -$Z$7)/$Z$8</f>
        <v>0.89796117836401934</v>
      </c>
      <c r="AJ668">
        <f>(I668 -$AA$7)/$AA$8</f>
        <v>0.41145108517868284</v>
      </c>
      <c r="AK668">
        <f t="shared" si="131"/>
        <v>3.141133078780467E-2</v>
      </c>
      <c r="AL668">
        <f>IF(C668="Low", 1, IF(C668="Medium", 2, IF(C668="High", 3, "")))</f>
        <v>2</v>
      </c>
      <c r="AM668">
        <f>IF(G668="Low", 1, IF(G668="Medium", 2, IF(G668="High", 3, "")))</f>
        <v>1</v>
      </c>
      <c r="AN668">
        <f t="shared" si="133"/>
        <v>1</v>
      </c>
      <c r="AO668">
        <f t="shared" si="134"/>
        <v>3</v>
      </c>
      <c r="AP668">
        <f t="shared" si="135"/>
        <v>0</v>
      </c>
      <c r="AQ668">
        <f>IF(H668="Yes", 1, 0)</f>
        <v>1</v>
      </c>
      <c r="AR668">
        <f>IF(D668="Yes", 1, 0)</f>
        <v>0</v>
      </c>
      <c r="AS668">
        <f t="shared" si="136"/>
        <v>1</v>
      </c>
      <c r="AT668">
        <f t="shared" si="137"/>
        <v>1</v>
      </c>
      <c r="AU668">
        <f t="shared" si="138"/>
        <v>0</v>
      </c>
      <c r="AV668">
        <f t="shared" si="139"/>
        <v>0</v>
      </c>
      <c r="AX668">
        <f t="shared" si="140"/>
        <v>1</v>
      </c>
    </row>
    <row r="669" spans="1:50" x14ac:dyDescent="0.3">
      <c r="A669">
        <v>20</v>
      </c>
      <c r="B669">
        <v>62</v>
      </c>
      <c r="C669" t="s">
        <v>18</v>
      </c>
      <c r="D669" t="s">
        <v>20</v>
      </c>
      <c r="E669">
        <v>6</v>
      </c>
      <c r="F669">
        <v>92</v>
      </c>
      <c r="G669" t="s">
        <v>19</v>
      </c>
      <c r="H669" t="s">
        <v>21</v>
      </c>
      <c r="I669">
        <v>2</v>
      </c>
      <c r="J669" t="s">
        <v>22</v>
      </c>
      <c r="K669" t="s">
        <v>23</v>
      </c>
      <c r="L669" t="s">
        <v>24</v>
      </c>
      <c r="M669">
        <v>3</v>
      </c>
      <c r="N669" t="s">
        <v>20</v>
      </c>
      <c r="O669" t="s">
        <v>33</v>
      </c>
      <c r="P669" t="s">
        <v>30</v>
      </c>
      <c r="Q669" t="s">
        <v>27</v>
      </c>
      <c r="R669">
        <v>63</v>
      </c>
      <c r="T669">
        <f t="shared" si="132"/>
        <v>1.849882772841871E-2</v>
      </c>
      <c r="U669">
        <f t="shared" si="141"/>
        <v>67.307622574052786</v>
      </c>
      <c r="AD669">
        <f>(E669 -$Y$7)/$Y$8</f>
        <v>-0.70099025568980644</v>
      </c>
      <c r="AE669">
        <f t="shared" si="130"/>
        <v>1</v>
      </c>
      <c r="AG669">
        <f>(A669 -$W$7)/$W$8</f>
        <v>4.1185681317912485E-3</v>
      </c>
      <c r="AH669">
        <f>(B669 -$X$7)/$X$8</f>
        <v>-1.5569471993157984</v>
      </c>
      <c r="AI669">
        <f>(F669 -$Z$7)/$Z$8</f>
        <v>1.1757641402815411</v>
      </c>
      <c r="AJ669">
        <f>(I669 -$AA$7)/$AA$8</f>
        <v>0.41145108517868284</v>
      </c>
      <c r="AK669">
        <f t="shared" si="131"/>
        <v>3.141133078780467E-2</v>
      </c>
      <c r="AL669">
        <f>IF(C669="Low", 1, IF(C669="Medium", 2, IF(C669="High", 3, "")))</f>
        <v>1</v>
      </c>
      <c r="AM669">
        <f>IF(G669="Low", 1, IF(G669="Medium", 2, IF(G669="High", 3, "")))</f>
        <v>3</v>
      </c>
      <c r="AN669">
        <f t="shared" si="133"/>
        <v>2</v>
      </c>
      <c r="AO669">
        <f t="shared" si="134"/>
        <v>3</v>
      </c>
      <c r="AP669">
        <f t="shared" si="135"/>
        <v>1</v>
      </c>
      <c r="AQ669">
        <f>IF(H669="Yes", 1, 0)</f>
        <v>1</v>
      </c>
      <c r="AR669">
        <f>IF(D669="Yes", 1, 0)</f>
        <v>0</v>
      </c>
      <c r="AS669">
        <f t="shared" si="136"/>
        <v>1</v>
      </c>
      <c r="AT669">
        <f t="shared" si="137"/>
        <v>0</v>
      </c>
      <c r="AU669">
        <f t="shared" si="138"/>
        <v>0</v>
      </c>
      <c r="AV669">
        <f t="shared" si="139"/>
        <v>0</v>
      </c>
      <c r="AX669">
        <f t="shared" si="140"/>
        <v>1</v>
      </c>
    </row>
    <row r="670" spans="1:50" x14ac:dyDescent="0.3">
      <c r="A670">
        <v>17</v>
      </c>
      <c r="B670">
        <v>73</v>
      </c>
      <c r="C670" t="s">
        <v>19</v>
      </c>
      <c r="D670" t="s">
        <v>21</v>
      </c>
      <c r="E670">
        <v>7</v>
      </c>
      <c r="F670">
        <v>85</v>
      </c>
      <c r="G670" t="s">
        <v>22</v>
      </c>
      <c r="H670" t="s">
        <v>21</v>
      </c>
      <c r="I670">
        <v>2</v>
      </c>
      <c r="J670" t="s">
        <v>22</v>
      </c>
      <c r="K670" t="s">
        <v>23</v>
      </c>
      <c r="L670" t="s">
        <v>24</v>
      </c>
      <c r="M670">
        <v>2</v>
      </c>
      <c r="N670" t="s">
        <v>20</v>
      </c>
      <c r="O670" t="s">
        <v>25</v>
      </c>
      <c r="P670" t="s">
        <v>30</v>
      </c>
      <c r="Q670" t="s">
        <v>27</v>
      </c>
      <c r="R670">
        <v>66</v>
      </c>
      <c r="T670">
        <f t="shared" si="132"/>
        <v>0.16036012449617282</v>
      </c>
      <c r="U670">
        <f t="shared" si="141"/>
        <v>67.859485907925091</v>
      </c>
      <c r="AD670">
        <f>(E670 -$Y$7)/$Y$8</f>
        <v>-1.9795577157294329E-2</v>
      </c>
      <c r="AE670">
        <f t="shared" si="130"/>
        <v>1</v>
      </c>
      <c r="AG670">
        <f>(A670 -$W$7)/$W$8</f>
        <v>-0.49670437015187013</v>
      </c>
      <c r="AH670">
        <f>(B670 -$X$7)/$X$8</f>
        <v>-0.60428589616220585</v>
      </c>
      <c r="AI670">
        <f>(F670 -$Z$7)/$Z$8</f>
        <v>0.68960895692587809</v>
      </c>
      <c r="AJ670">
        <f>(I670 -$AA$7)/$AA$8</f>
        <v>0.41145108517868284</v>
      </c>
      <c r="AK670">
        <f t="shared" si="131"/>
        <v>-0.93837681180577304</v>
      </c>
      <c r="AL670">
        <f>IF(C670="Low", 1, IF(C670="Medium", 2, IF(C670="High", 3, "")))</f>
        <v>3</v>
      </c>
      <c r="AM670">
        <f>IF(G670="Low", 1, IF(G670="Medium", 2, IF(G670="High", 3, "")))</f>
        <v>2</v>
      </c>
      <c r="AN670">
        <f t="shared" si="133"/>
        <v>2</v>
      </c>
      <c r="AO670">
        <f t="shared" si="134"/>
        <v>1</v>
      </c>
      <c r="AP670">
        <f t="shared" si="135"/>
        <v>1</v>
      </c>
      <c r="AQ670">
        <f>IF(H670="Yes", 1, 0)</f>
        <v>1</v>
      </c>
      <c r="AR670">
        <f>IF(D670="Yes", 1, 0)</f>
        <v>1</v>
      </c>
      <c r="AS670">
        <f t="shared" si="136"/>
        <v>1</v>
      </c>
      <c r="AT670">
        <f t="shared" si="137"/>
        <v>0</v>
      </c>
      <c r="AU670">
        <f t="shared" si="138"/>
        <v>0</v>
      </c>
      <c r="AV670">
        <f t="shared" si="139"/>
        <v>0</v>
      </c>
      <c r="AX670">
        <f t="shared" si="140"/>
        <v>1</v>
      </c>
    </row>
    <row r="671" spans="1:50" x14ac:dyDescent="0.3">
      <c r="A671">
        <v>16</v>
      </c>
      <c r="B671">
        <v>83</v>
      </c>
      <c r="C671" t="s">
        <v>22</v>
      </c>
      <c r="D671" t="s">
        <v>20</v>
      </c>
      <c r="E671">
        <v>6</v>
      </c>
      <c r="F671">
        <v>72</v>
      </c>
      <c r="G671" t="s">
        <v>22</v>
      </c>
      <c r="H671" t="s">
        <v>21</v>
      </c>
      <c r="I671">
        <v>1</v>
      </c>
      <c r="J671" t="s">
        <v>19</v>
      </c>
      <c r="K671" t="s">
        <v>23</v>
      </c>
      <c r="L671" t="s">
        <v>24</v>
      </c>
      <c r="M671">
        <v>2</v>
      </c>
      <c r="N671" t="s">
        <v>20</v>
      </c>
      <c r="O671" t="s">
        <v>29</v>
      </c>
      <c r="P671" t="s">
        <v>26</v>
      </c>
      <c r="Q671" t="s">
        <v>27</v>
      </c>
      <c r="R671">
        <v>66</v>
      </c>
      <c r="T671">
        <f t="shared" si="132"/>
        <v>0.2569780632768916</v>
      </c>
      <c r="U671">
        <f t="shared" si="141"/>
        <v>68.23534527917198</v>
      </c>
      <c r="AD671">
        <f>(E671 -$Y$7)/$Y$8</f>
        <v>-0.70099025568980644</v>
      </c>
      <c r="AE671">
        <f t="shared" si="130"/>
        <v>1</v>
      </c>
      <c r="AG671">
        <f>(A671 -$W$7)/$W$8</f>
        <v>-0.66364534957975729</v>
      </c>
      <c r="AH671">
        <f>(B671 -$X$7)/$X$8</f>
        <v>0.26176983397742365</v>
      </c>
      <c r="AI671">
        <f>(F671 -$Z$7)/$Z$8</f>
        <v>-0.21325066930606779</v>
      </c>
      <c r="AJ671">
        <f>(I671 -$AA$7)/$AA$8</f>
        <v>-0.40124168605466753</v>
      </c>
      <c r="AK671">
        <f t="shared" si="131"/>
        <v>-0.93837681180577304</v>
      </c>
      <c r="AL671">
        <f>IF(C671="Low", 1, IF(C671="Medium", 2, IF(C671="High", 3, "")))</f>
        <v>2</v>
      </c>
      <c r="AM671">
        <f>IF(G671="Low", 1, IF(G671="Medium", 2, IF(G671="High", 3, "")))</f>
        <v>2</v>
      </c>
      <c r="AN671">
        <f t="shared" si="133"/>
        <v>3</v>
      </c>
      <c r="AO671">
        <f t="shared" si="134"/>
        <v>2</v>
      </c>
      <c r="AP671">
        <f t="shared" si="135"/>
        <v>1</v>
      </c>
      <c r="AQ671">
        <f>IF(H671="Yes", 1, 0)</f>
        <v>1</v>
      </c>
      <c r="AR671">
        <f>IF(D671="Yes", 1, 0)</f>
        <v>0</v>
      </c>
      <c r="AS671">
        <f t="shared" si="136"/>
        <v>1</v>
      </c>
      <c r="AT671">
        <f t="shared" si="137"/>
        <v>1</v>
      </c>
      <c r="AU671">
        <f t="shared" si="138"/>
        <v>0</v>
      </c>
      <c r="AV671">
        <f t="shared" si="139"/>
        <v>0</v>
      </c>
      <c r="AX671">
        <f t="shared" si="140"/>
        <v>1</v>
      </c>
    </row>
    <row r="672" spans="1:50" x14ac:dyDescent="0.3">
      <c r="A672">
        <v>21</v>
      </c>
      <c r="B672">
        <v>98</v>
      </c>
      <c r="C672" t="s">
        <v>22</v>
      </c>
      <c r="D672" t="s">
        <v>20</v>
      </c>
      <c r="E672">
        <v>5</v>
      </c>
      <c r="F672">
        <v>63</v>
      </c>
      <c r="G672" t="s">
        <v>18</v>
      </c>
      <c r="H672" t="s">
        <v>21</v>
      </c>
      <c r="I672">
        <v>0</v>
      </c>
      <c r="J672" t="s">
        <v>19</v>
      </c>
      <c r="K672" t="s">
        <v>23</v>
      </c>
      <c r="L672" t="s">
        <v>32</v>
      </c>
      <c r="M672">
        <v>2</v>
      </c>
      <c r="N672" t="s">
        <v>20</v>
      </c>
      <c r="O672" t="s">
        <v>33</v>
      </c>
      <c r="P672" t="s">
        <v>26</v>
      </c>
      <c r="Q672" t="s">
        <v>27</v>
      </c>
      <c r="R672">
        <v>70</v>
      </c>
      <c r="T672">
        <f t="shared" si="132"/>
        <v>0.51100118586544219</v>
      </c>
      <c r="U672">
        <f t="shared" si="141"/>
        <v>69.223536212897017</v>
      </c>
      <c r="AD672">
        <f>(E672 -$Y$7)/$Y$8</f>
        <v>-1.3821849342223185</v>
      </c>
      <c r="AE672">
        <f t="shared" si="130"/>
        <v>1</v>
      </c>
      <c r="AG672">
        <f>(A672 -$W$7)/$W$8</f>
        <v>0.17105954755967837</v>
      </c>
      <c r="AH672">
        <f>(B672 -$X$7)/$X$8</f>
        <v>1.5608534291868679</v>
      </c>
      <c r="AI672">
        <f>(F672 -$Z$7)/$Z$8</f>
        <v>-0.83830733362049181</v>
      </c>
      <c r="AJ672">
        <f>(I672 -$AA$7)/$AA$8</f>
        <v>-1.213934457288018</v>
      </c>
      <c r="AK672">
        <f t="shared" si="131"/>
        <v>-0.93837681180577304</v>
      </c>
      <c r="AL672">
        <f>IF(C672="Low", 1, IF(C672="Medium", 2, IF(C672="High", 3, "")))</f>
        <v>2</v>
      </c>
      <c r="AM672">
        <f>IF(G672="Low", 1, IF(G672="Medium", 2, IF(G672="High", 3, "")))</f>
        <v>1</v>
      </c>
      <c r="AN672">
        <f t="shared" si="133"/>
        <v>3</v>
      </c>
      <c r="AO672">
        <f t="shared" si="134"/>
        <v>3</v>
      </c>
      <c r="AP672">
        <f t="shared" si="135"/>
        <v>0</v>
      </c>
      <c r="AQ672">
        <f>IF(H672="Yes", 1, 0)</f>
        <v>1</v>
      </c>
      <c r="AR672">
        <f>IF(D672="Yes", 1, 0)</f>
        <v>0</v>
      </c>
      <c r="AS672">
        <f t="shared" si="136"/>
        <v>1</v>
      </c>
      <c r="AT672">
        <f t="shared" si="137"/>
        <v>1</v>
      </c>
      <c r="AU672">
        <f t="shared" si="138"/>
        <v>1</v>
      </c>
      <c r="AV672">
        <f t="shared" si="139"/>
        <v>0</v>
      </c>
      <c r="AX672">
        <f t="shared" si="140"/>
        <v>0</v>
      </c>
    </row>
    <row r="673" spans="1:50" x14ac:dyDescent="0.3">
      <c r="A673">
        <v>18</v>
      </c>
      <c r="B673">
        <v>94</v>
      </c>
      <c r="C673" t="s">
        <v>22</v>
      </c>
      <c r="D673" t="s">
        <v>20</v>
      </c>
      <c r="E673">
        <v>6</v>
      </c>
      <c r="F673">
        <v>71</v>
      </c>
      <c r="G673" t="s">
        <v>18</v>
      </c>
      <c r="H673" t="s">
        <v>21</v>
      </c>
      <c r="I673">
        <v>2</v>
      </c>
      <c r="J673" t="s">
        <v>22</v>
      </c>
      <c r="K673" t="s">
        <v>23</v>
      </c>
      <c r="L673" t="s">
        <v>32</v>
      </c>
      <c r="M673">
        <v>3</v>
      </c>
      <c r="N673" t="s">
        <v>20</v>
      </c>
      <c r="O673" t="s">
        <v>33</v>
      </c>
      <c r="P673" t="s">
        <v>35</v>
      </c>
      <c r="Q673" t="s">
        <v>27</v>
      </c>
      <c r="R673">
        <v>69</v>
      </c>
      <c r="T673">
        <f t="shared" si="132"/>
        <v>0.3798695516671442</v>
      </c>
      <c r="U673">
        <f t="shared" si="141"/>
        <v>68.713412997660441</v>
      </c>
      <c r="AD673">
        <f>(E673 -$Y$7)/$Y$8</f>
        <v>-0.70099025568980644</v>
      </c>
      <c r="AE673">
        <f t="shared" si="130"/>
        <v>1</v>
      </c>
      <c r="AG673">
        <f>(A673 -$W$7)/$W$8</f>
        <v>-0.32976339072398297</v>
      </c>
      <c r="AH673">
        <f>(B673 -$X$7)/$X$8</f>
        <v>1.2144311371310161</v>
      </c>
      <c r="AI673">
        <f>(F673 -$Z$7)/$Z$8</f>
        <v>-0.28270140978544822</v>
      </c>
      <c r="AJ673">
        <f>(I673 -$AA$7)/$AA$8</f>
        <v>0.41145108517868284</v>
      </c>
      <c r="AK673">
        <f t="shared" si="131"/>
        <v>3.141133078780467E-2</v>
      </c>
      <c r="AL673">
        <f>IF(C673="Low", 1, IF(C673="Medium", 2, IF(C673="High", 3, "")))</f>
        <v>2</v>
      </c>
      <c r="AM673">
        <f>IF(G673="Low", 1, IF(G673="Medium", 2, IF(G673="High", 3, "")))</f>
        <v>1</v>
      </c>
      <c r="AN673">
        <f t="shared" si="133"/>
        <v>2</v>
      </c>
      <c r="AO673">
        <f t="shared" si="134"/>
        <v>3</v>
      </c>
      <c r="AP673">
        <f t="shared" si="135"/>
        <v>0</v>
      </c>
      <c r="AQ673">
        <f>IF(H673="Yes", 1, 0)</f>
        <v>1</v>
      </c>
      <c r="AR673">
        <f>IF(D673="Yes", 1, 0)</f>
        <v>0</v>
      </c>
      <c r="AS673">
        <f t="shared" si="136"/>
        <v>1</v>
      </c>
      <c r="AT673">
        <f t="shared" si="137"/>
        <v>0</v>
      </c>
      <c r="AU673">
        <f t="shared" si="138"/>
        <v>0</v>
      </c>
      <c r="AV673">
        <f t="shared" si="139"/>
        <v>0</v>
      </c>
      <c r="AX673">
        <f t="shared" si="140"/>
        <v>1</v>
      </c>
    </row>
    <row r="674" spans="1:50" x14ac:dyDescent="0.3">
      <c r="A674">
        <v>29</v>
      </c>
      <c r="B674">
        <v>69</v>
      </c>
      <c r="C674" t="s">
        <v>22</v>
      </c>
      <c r="D674" t="s">
        <v>20</v>
      </c>
      <c r="E674">
        <v>6</v>
      </c>
      <c r="F674">
        <v>96</v>
      </c>
      <c r="G674" t="s">
        <v>18</v>
      </c>
      <c r="H674" t="s">
        <v>21</v>
      </c>
      <c r="I674">
        <v>1</v>
      </c>
      <c r="J674" t="s">
        <v>22</v>
      </c>
      <c r="K674" t="s">
        <v>23</v>
      </c>
      <c r="L674" t="s">
        <v>24</v>
      </c>
      <c r="M674">
        <v>4</v>
      </c>
      <c r="N674" t="s">
        <v>20</v>
      </c>
      <c r="O674" t="s">
        <v>25</v>
      </c>
      <c r="P674" t="s">
        <v>26</v>
      </c>
      <c r="Q674" t="s">
        <v>31</v>
      </c>
      <c r="R674">
        <v>70</v>
      </c>
      <c r="T674">
        <f t="shared" si="132"/>
        <v>0.35058128891756157</v>
      </c>
      <c r="U674">
        <f t="shared" si="141"/>
        <v>68.599476929877454</v>
      </c>
      <c r="AD674">
        <f>(E674 -$Y$7)/$Y$8</f>
        <v>-0.70099025568980644</v>
      </c>
      <c r="AE674">
        <f t="shared" si="130"/>
        <v>1</v>
      </c>
      <c r="AG674">
        <f>(A674 -$W$7)/$W$8</f>
        <v>1.5065873829827754</v>
      </c>
      <c r="AH674">
        <f>(B674 -$X$7)/$X$8</f>
        <v>-0.95070818821805769</v>
      </c>
      <c r="AI674">
        <f>(F674 -$Z$7)/$Z$8</f>
        <v>1.453567102199063</v>
      </c>
      <c r="AJ674">
        <f>(I674 -$AA$7)/$AA$8</f>
        <v>-0.40124168605466753</v>
      </c>
      <c r="AK674">
        <f t="shared" si="131"/>
        <v>1.0011994733813825</v>
      </c>
      <c r="AL674">
        <f>IF(C674="Low", 1, IF(C674="Medium", 2, IF(C674="High", 3, "")))</f>
        <v>2</v>
      </c>
      <c r="AM674">
        <f>IF(G674="Low", 1, IF(G674="Medium", 2, IF(G674="High", 3, "")))</f>
        <v>1</v>
      </c>
      <c r="AN674">
        <f t="shared" si="133"/>
        <v>2</v>
      </c>
      <c r="AO674">
        <f t="shared" si="134"/>
        <v>1</v>
      </c>
      <c r="AP674">
        <f t="shared" si="135"/>
        <v>1</v>
      </c>
      <c r="AQ674">
        <f>IF(H674="Yes", 1, 0)</f>
        <v>1</v>
      </c>
      <c r="AR674">
        <f>IF(D674="Yes", 1, 0)</f>
        <v>0</v>
      </c>
      <c r="AS674">
        <f t="shared" si="136"/>
        <v>1</v>
      </c>
      <c r="AT674">
        <f t="shared" si="137"/>
        <v>1</v>
      </c>
      <c r="AU674">
        <f t="shared" si="138"/>
        <v>1</v>
      </c>
      <c r="AV674">
        <f t="shared" si="139"/>
        <v>0</v>
      </c>
      <c r="AX674">
        <f t="shared" si="140"/>
        <v>0</v>
      </c>
    </row>
    <row r="675" spans="1:50" x14ac:dyDescent="0.3">
      <c r="A675">
        <v>4</v>
      </c>
      <c r="B675">
        <v>69</v>
      </c>
      <c r="C675" t="s">
        <v>22</v>
      </c>
      <c r="D675" t="s">
        <v>20</v>
      </c>
      <c r="E675">
        <v>9</v>
      </c>
      <c r="F675">
        <v>93</v>
      </c>
      <c r="G675" t="s">
        <v>18</v>
      </c>
      <c r="H675" t="s">
        <v>20</v>
      </c>
      <c r="I675">
        <v>2</v>
      </c>
      <c r="J675" t="s">
        <v>19</v>
      </c>
      <c r="K675" t="s">
        <v>34</v>
      </c>
      <c r="L675" t="s">
        <v>28</v>
      </c>
      <c r="M675">
        <v>3</v>
      </c>
      <c r="N675" t="s">
        <v>20</v>
      </c>
      <c r="O675" t="s">
        <v>25</v>
      </c>
      <c r="P675" t="s">
        <v>30</v>
      </c>
      <c r="Q675" t="s">
        <v>31</v>
      </c>
      <c r="R675">
        <v>58</v>
      </c>
      <c r="T675">
        <f t="shared" si="132"/>
        <v>-0.49217187526052719</v>
      </c>
      <c r="U675">
        <f t="shared" si="141"/>
        <v>65.321031142256075</v>
      </c>
      <c r="AD675">
        <f>(E675 -$Y$7)/$Y$8</f>
        <v>1.3425937799077299</v>
      </c>
      <c r="AE675">
        <f t="shared" si="130"/>
        <v>0</v>
      </c>
      <c r="AG675">
        <f>(A675 -$W$7)/$W$8</f>
        <v>-2.6669371027144027</v>
      </c>
      <c r="AH675">
        <f>(B675 -$X$7)/$X$8</f>
        <v>-0.95070818821805769</v>
      </c>
      <c r="AI675">
        <f>(F675 -$Z$7)/$Z$8</f>
        <v>1.2452148807609216</v>
      </c>
      <c r="AJ675">
        <f>(I675 -$AA$7)/$AA$8</f>
        <v>0.41145108517868284</v>
      </c>
      <c r="AK675">
        <f t="shared" si="131"/>
        <v>3.141133078780467E-2</v>
      </c>
      <c r="AL675">
        <f>IF(C675="Low", 1, IF(C675="Medium", 2, IF(C675="High", 3, "")))</f>
        <v>2</v>
      </c>
      <c r="AM675">
        <f>IF(G675="Low", 1, IF(G675="Medium", 2, IF(G675="High", 3, "")))</f>
        <v>1</v>
      </c>
      <c r="AN675">
        <f t="shared" si="133"/>
        <v>3</v>
      </c>
      <c r="AO675">
        <f t="shared" si="134"/>
        <v>1</v>
      </c>
      <c r="AP675">
        <f t="shared" si="135"/>
        <v>0</v>
      </c>
      <c r="AQ675">
        <f>IF(H675="Yes", 1, 0)</f>
        <v>0</v>
      </c>
      <c r="AR675">
        <f>IF(D675="Yes", 1, 0)</f>
        <v>0</v>
      </c>
      <c r="AS675">
        <f t="shared" si="136"/>
        <v>1</v>
      </c>
      <c r="AT675">
        <f t="shared" si="137"/>
        <v>0</v>
      </c>
      <c r="AU675">
        <f t="shared" si="138"/>
        <v>0</v>
      </c>
      <c r="AV675">
        <f t="shared" si="139"/>
        <v>0</v>
      </c>
      <c r="AX675">
        <f t="shared" si="140"/>
        <v>1</v>
      </c>
    </row>
    <row r="676" spans="1:50" x14ac:dyDescent="0.3">
      <c r="A676">
        <v>27</v>
      </c>
      <c r="B676">
        <v>68</v>
      </c>
      <c r="C676" t="s">
        <v>22</v>
      </c>
      <c r="D676" t="s">
        <v>20</v>
      </c>
      <c r="E676">
        <v>9</v>
      </c>
      <c r="F676">
        <v>66</v>
      </c>
      <c r="G676" t="s">
        <v>22</v>
      </c>
      <c r="H676" t="s">
        <v>21</v>
      </c>
      <c r="I676">
        <v>3</v>
      </c>
      <c r="J676" t="s">
        <v>22</v>
      </c>
      <c r="K676" t="s">
        <v>34</v>
      </c>
      <c r="L676" t="s">
        <v>24</v>
      </c>
      <c r="M676">
        <v>3</v>
      </c>
      <c r="N676" t="s">
        <v>20</v>
      </c>
      <c r="O676" t="s">
        <v>25</v>
      </c>
      <c r="P676" t="s">
        <v>35</v>
      </c>
      <c r="Q676" t="s">
        <v>27</v>
      </c>
      <c r="R676">
        <v>67</v>
      </c>
      <c r="T676">
        <f t="shared" si="132"/>
        <v>0.19152251803524473</v>
      </c>
      <c r="U676">
        <f t="shared" si="141"/>
        <v>67.980712646871851</v>
      </c>
      <c r="AD676">
        <f>(E676 -$Y$7)/$Y$8</f>
        <v>1.3425937799077299</v>
      </c>
      <c r="AE676">
        <f t="shared" si="130"/>
        <v>0</v>
      </c>
      <c r="AG676">
        <f>(A676 -$W$7)/$W$8</f>
        <v>1.1727054241270012</v>
      </c>
      <c r="AH676">
        <f>(B676 -$X$7)/$X$8</f>
        <v>-1.0373137612320207</v>
      </c>
      <c r="AI676">
        <f>(F676 -$Z$7)/$Z$8</f>
        <v>-0.62995511218235045</v>
      </c>
      <c r="AJ676">
        <f>(I676 -$AA$7)/$AA$8</f>
        <v>1.2241438564120333</v>
      </c>
      <c r="AK676">
        <f t="shared" si="131"/>
        <v>3.141133078780467E-2</v>
      </c>
      <c r="AL676">
        <f>IF(C676="Low", 1, IF(C676="Medium", 2, IF(C676="High", 3, "")))</f>
        <v>2</v>
      </c>
      <c r="AM676">
        <f>IF(G676="Low", 1, IF(G676="Medium", 2, IF(G676="High", 3, "")))</f>
        <v>2</v>
      </c>
      <c r="AN676">
        <f t="shared" si="133"/>
        <v>2</v>
      </c>
      <c r="AO676">
        <f t="shared" si="134"/>
        <v>1</v>
      </c>
      <c r="AP676">
        <f t="shared" si="135"/>
        <v>1</v>
      </c>
      <c r="AQ676">
        <f>IF(H676="Yes", 1, 0)</f>
        <v>1</v>
      </c>
      <c r="AR676">
        <f>IF(D676="Yes", 1, 0)</f>
        <v>0</v>
      </c>
      <c r="AS676">
        <f t="shared" si="136"/>
        <v>1</v>
      </c>
      <c r="AT676">
        <f t="shared" si="137"/>
        <v>0</v>
      </c>
      <c r="AU676">
        <f t="shared" si="138"/>
        <v>0</v>
      </c>
      <c r="AV676">
        <f t="shared" si="139"/>
        <v>0</v>
      </c>
      <c r="AX676">
        <f t="shared" si="140"/>
        <v>1</v>
      </c>
    </row>
    <row r="677" spans="1:50" x14ac:dyDescent="0.3">
      <c r="A677">
        <v>27</v>
      </c>
      <c r="B677">
        <v>97</v>
      </c>
      <c r="C677" t="s">
        <v>19</v>
      </c>
      <c r="D677" t="s">
        <v>21</v>
      </c>
      <c r="E677">
        <v>9</v>
      </c>
      <c r="F677">
        <v>66</v>
      </c>
      <c r="G677" t="s">
        <v>18</v>
      </c>
      <c r="H677" t="s">
        <v>21</v>
      </c>
      <c r="I677">
        <v>1</v>
      </c>
      <c r="J677" t="s">
        <v>22</v>
      </c>
      <c r="K677" t="s">
        <v>23</v>
      </c>
      <c r="L677" t="s">
        <v>24</v>
      </c>
      <c r="M677">
        <v>3</v>
      </c>
      <c r="N677" t="s">
        <v>20</v>
      </c>
      <c r="O677" t="s">
        <v>25</v>
      </c>
      <c r="P677" t="s">
        <v>35</v>
      </c>
      <c r="Q677" t="s">
        <v>27</v>
      </c>
      <c r="R677">
        <v>73</v>
      </c>
      <c r="T677">
        <f t="shared" si="132"/>
        <v>0.7191932259423548</v>
      </c>
      <c r="U677">
        <f t="shared" si="141"/>
        <v>70.033436840766058</v>
      </c>
      <c r="AD677">
        <f>(E677 -$Y$7)/$Y$8</f>
        <v>1.3425937799077299</v>
      </c>
      <c r="AE677">
        <f t="shared" si="130"/>
        <v>1</v>
      </c>
      <c r="AG677">
        <f>(A677 -$W$7)/$W$8</f>
        <v>1.1727054241270012</v>
      </c>
      <c r="AH677">
        <f>(B677 -$X$7)/$X$8</f>
        <v>1.4742478561729051</v>
      </c>
      <c r="AI677">
        <f>(F677 -$Z$7)/$Z$8</f>
        <v>-0.62995511218235045</v>
      </c>
      <c r="AJ677">
        <f>(I677 -$AA$7)/$AA$8</f>
        <v>-0.40124168605466753</v>
      </c>
      <c r="AK677">
        <f t="shared" si="131"/>
        <v>3.141133078780467E-2</v>
      </c>
      <c r="AL677">
        <f>IF(C677="Low", 1, IF(C677="Medium", 2, IF(C677="High", 3, "")))</f>
        <v>3</v>
      </c>
      <c r="AM677">
        <f>IF(G677="Low", 1, IF(G677="Medium", 2, IF(G677="High", 3, "")))</f>
        <v>1</v>
      </c>
      <c r="AN677">
        <f t="shared" si="133"/>
        <v>2</v>
      </c>
      <c r="AO677">
        <f t="shared" si="134"/>
        <v>1</v>
      </c>
      <c r="AP677">
        <f t="shared" si="135"/>
        <v>1</v>
      </c>
      <c r="AQ677">
        <f>IF(H677="Yes", 1, 0)</f>
        <v>1</v>
      </c>
      <c r="AR677">
        <f>IF(D677="Yes", 1, 0)</f>
        <v>1</v>
      </c>
      <c r="AS677">
        <f t="shared" si="136"/>
        <v>1</v>
      </c>
      <c r="AT677">
        <f t="shared" si="137"/>
        <v>0</v>
      </c>
      <c r="AU677">
        <f t="shared" si="138"/>
        <v>1</v>
      </c>
      <c r="AV677">
        <f t="shared" si="139"/>
        <v>1</v>
      </c>
      <c r="AX677">
        <f t="shared" si="140"/>
        <v>1</v>
      </c>
    </row>
    <row r="678" spans="1:50" x14ac:dyDescent="0.3">
      <c r="A678">
        <v>8</v>
      </c>
      <c r="B678">
        <v>94</v>
      </c>
      <c r="C678" t="s">
        <v>19</v>
      </c>
      <c r="D678" t="s">
        <v>20</v>
      </c>
      <c r="E678">
        <v>8</v>
      </c>
      <c r="F678">
        <v>89</v>
      </c>
      <c r="G678" t="s">
        <v>19</v>
      </c>
      <c r="H678" t="s">
        <v>21</v>
      </c>
      <c r="I678">
        <v>0</v>
      </c>
      <c r="J678" t="s">
        <v>22</v>
      </c>
      <c r="K678" t="s">
        <v>23</v>
      </c>
      <c r="L678" t="s">
        <v>32</v>
      </c>
      <c r="M678">
        <v>2</v>
      </c>
      <c r="N678" t="s">
        <v>20</v>
      </c>
      <c r="O678" t="s">
        <v>25</v>
      </c>
      <c r="P678" t="s">
        <v>26</v>
      </c>
      <c r="Q678" t="s">
        <v>31</v>
      </c>
      <c r="R678">
        <v>66</v>
      </c>
      <c r="T678">
        <f t="shared" si="132"/>
        <v>0.24350306624999929</v>
      </c>
      <c r="U678">
        <f t="shared" si="141"/>
        <v>68.182925366534676</v>
      </c>
      <c r="AD678">
        <f>(E678 -$Y$7)/$Y$8</f>
        <v>0.66139910137521774</v>
      </c>
      <c r="AE678">
        <f t="shared" si="130"/>
        <v>1</v>
      </c>
      <c r="AG678">
        <f>(A678 -$W$7)/$W$8</f>
        <v>-1.9991731850028542</v>
      </c>
      <c r="AH678">
        <f>(B678 -$X$7)/$X$8</f>
        <v>1.2144311371310161</v>
      </c>
      <c r="AI678">
        <f>(F678 -$Z$7)/$Z$8</f>
        <v>0.96741191884339983</v>
      </c>
      <c r="AJ678">
        <f>(I678 -$AA$7)/$AA$8</f>
        <v>-1.213934457288018</v>
      </c>
      <c r="AK678">
        <f t="shared" si="131"/>
        <v>-0.93837681180577304</v>
      </c>
      <c r="AL678">
        <f>IF(C678="Low", 1, IF(C678="Medium", 2, IF(C678="High", 3, "")))</f>
        <v>3</v>
      </c>
      <c r="AM678">
        <f>IF(G678="Low", 1, IF(G678="Medium", 2, IF(G678="High", 3, "")))</f>
        <v>3</v>
      </c>
      <c r="AN678">
        <f t="shared" si="133"/>
        <v>2</v>
      </c>
      <c r="AO678">
        <f t="shared" si="134"/>
        <v>1</v>
      </c>
      <c r="AP678">
        <f t="shared" si="135"/>
        <v>0</v>
      </c>
      <c r="AQ678">
        <f>IF(H678="Yes", 1, 0)</f>
        <v>1</v>
      </c>
      <c r="AR678">
        <f>IF(D678="Yes", 1, 0)</f>
        <v>0</v>
      </c>
      <c r="AS678">
        <f t="shared" si="136"/>
        <v>1</v>
      </c>
      <c r="AT678">
        <f t="shared" si="137"/>
        <v>1</v>
      </c>
      <c r="AU678">
        <f t="shared" si="138"/>
        <v>0</v>
      </c>
      <c r="AV678">
        <f t="shared" si="139"/>
        <v>0</v>
      </c>
      <c r="AX678">
        <f t="shared" si="140"/>
        <v>1</v>
      </c>
    </row>
    <row r="679" spans="1:50" x14ac:dyDescent="0.3">
      <c r="A679">
        <v>18</v>
      </c>
      <c r="B679">
        <v>91</v>
      </c>
      <c r="C679" t="s">
        <v>19</v>
      </c>
      <c r="D679" t="s">
        <v>21</v>
      </c>
      <c r="E679">
        <v>7</v>
      </c>
      <c r="F679">
        <v>71</v>
      </c>
      <c r="G679" t="s">
        <v>19</v>
      </c>
      <c r="H679" t="s">
        <v>21</v>
      </c>
      <c r="I679">
        <v>0</v>
      </c>
      <c r="J679" t="s">
        <v>22</v>
      </c>
      <c r="K679" t="s">
        <v>23</v>
      </c>
      <c r="L679" t="s">
        <v>32</v>
      </c>
      <c r="M679">
        <v>3</v>
      </c>
      <c r="N679" t="s">
        <v>20</v>
      </c>
      <c r="O679" t="s">
        <v>25</v>
      </c>
      <c r="P679" t="s">
        <v>26</v>
      </c>
      <c r="Q679" t="s">
        <v>27</v>
      </c>
      <c r="R679">
        <v>70</v>
      </c>
      <c r="T679">
        <f t="shared" si="132"/>
        <v>0.42709103463691361</v>
      </c>
      <c r="U679">
        <f t="shared" si="141"/>
        <v>68.897112185640893</v>
      </c>
      <c r="AD679">
        <f>(E679 -$Y$7)/$Y$8</f>
        <v>-1.9795577157294329E-2</v>
      </c>
      <c r="AE679">
        <f t="shared" si="130"/>
        <v>1</v>
      </c>
      <c r="AG679">
        <f>(A679 -$W$7)/$W$8</f>
        <v>-0.32976339072398297</v>
      </c>
      <c r="AH679">
        <f>(B679 -$X$7)/$X$8</f>
        <v>0.95461441808912728</v>
      </c>
      <c r="AI679">
        <f>(F679 -$Z$7)/$Z$8</f>
        <v>-0.28270140978544822</v>
      </c>
      <c r="AJ679">
        <f>(I679 -$AA$7)/$AA$8</f>
        <v>-1.213934457288018</v>
      </c>
      <c r="AK679">
        <f t="shared" si="131"/>
        <v>3.141133078780467E-2</v>
      </c>
      <c r="AL679">
        <f>IF(C679="Low", 1, IF(C679="Medium", 2, IF(C679="High", 3, "")))</f>
        <v>3</v>
      </c>
      <c r="AM679">
        <f>IF(G679="Low", 1, IF(G679="Medium", 2, IF(G679="High", 3, "")))</f>
        <v>3</v>
      </c>
      <c r="AN679">
        <f t="shared" si="133"/>
        <v>2</v>
      </c>
      <c r="AO679">
        <f t="shared" si="134"/>
        <v>1</v>
      </c>
      <c r="AP679">
        <f t="shared" si="135"/>
        <v>0</v>
      </c>
      <c r="AQ679">
        <f>IF(H679="Yes", 1, 0)</f>
        <v>1</v>
      </c>
      <c r="AR679">
        <f>IF(D679="Yes", 1, 0)</f>
        <v>1</v>
      </c>
      <c r="AS679">
        <f t="shared" si="136"/>
        <v>1</v>
      </c>
      <c r="AT679">
        <f t="shared" si="137"/>
        <v>1</v>
      </c>
      <c r="AU679">
        <f t="shared" si="138"/>
        <v>1</v>
      </c>
      <c r="AV679">
        <f t="shared" si="139"/>
        <v>0</v>
      </c>
      <c r="AX679">
        <f t="shared" si="140"/>
        <v>0</v>
      </c>
    </row>
    <row r="680" spans="1:50" x14ac:dyDescent="0.3">
      <c r="A680">
        <v>18</v>
      </c>
      <c r="B680">
        <v>76</v>
      </c>
      <c r="C680" t="s">
        <v>19</v>
      </c>
      <c r="D680" t="s">
        <v>20</v>
      </c>
      <c r="E680">
        <v>6</v>
      </c>
      <c r="F680">
        <v>79</v>
      </c>
      <c r="G680" t="s">
        <v>22</v>
      </c>
      <c r="H680" t="s">
        <v>21</v>
      </c>
      <c r="I680">
        <v>1</v>
      </c>
      <c r="J680" t="s">
        <v>22</v>
      </c>
      <c r="K680" t="s">
        <v>34</v>
      </c>
      <c r="L680" t="s">
        <v>24</v>
      </c>
      <c r="M680">
        <v>2</v>
      </c>
      <c r="N680" t="s">
        <v>20</v>
      </c>
      <c r="O680" t="s">
        <v>33</v>
      </c>
      <c r="P680" t="s">
        <v>35</v>
      </c>
      <c r="Q680" t="s">
        <v>31</v>
      </c>
      <c r="R680">
        <v>67</v>
      </c>
      <c r="T680">
        <f t="shared" si="132"/>
        <v>0.22700463079935973</v>
      </c>
      <c r="U680">
        <f t="shared" si="141"/>
        <v>68.118743790594536</v>
      </c>
      <c r="AD680">
        <f>(E680 -$Y$7)/$Y$8</f>
        <v>-0.70099025568980644</v>
      </c>
      <c r="AE680">
        <f t="shared" si="130"/>
        <v>0</v>
      </c>
      <c r="AG680">
        <f>(A680 -$W$7)/$W$8</f>
        <v>-0.32976339072398297</v>
      </c>
      <c r="AH680">
        <f>(B680 -$X$7)/$X$8</f>
        <v>-0.34446917712031699</v>
      </c>
      <c r="AI680">
        <f>(F680 -$Z$7)/$Z$8</f>
        <v>0.27290451404959537</v>
      </c>
      <c r="AJ680">
        <f>(I680 -$AA$7)/$AA$8</f>
        <v>-0.40124168605466753</v>
      </c>
      <c r="AK680">
        <f t="shared" si="131"/>
        <v>-0.93837681180577304</v>
      </c>
      <c r="AL680">
        <f>IF(C680="Low", 1, IF(C680="Medium", 2, IF(C680="High", 3, "")))</f>
        <v>3</v>
      </c>
      <c r="AM680">
        <f>IF(G680="Low", 1, IF(G680="Medium", 2, IF(G680="High", 3, "")))</f>
        <v>2</v>
      </c>
      <c r="AN680">
        <f t="shared" si="133"/>
        <v>2</v>
      </c>
      <c r="AO680">
        <f t="shared" si="134"/>
        <v>3</v>
      </c>
      <c r="AP680">
        <f t="shared" si="135"/>
        <v>1</v>
      </c>
      <c r="AQ680">
        <f>IF(H680="Yes", 1, 0)</f>
        <v>1</v>
      </c>
      <c r="AR680">
        <f>IF(D680="Yes", 1, 0)</f>
        <v>0</v>
      </c>
      <c r="AS680">
        <f t="shared" si="136"/>
        <v>1</v>
      </c>
      <c r="AT680">
        <f t="shared" si="137"/>
        <v>0</v>
      </c>
      <c r="AU680">
        <f t="shared" si="138"/>
        <v>0</v>
      </c>
      <c r="AV680">
        <f t="shared" si="139"/>
        <v>0</v>
      </c>
      <c r="AX680">
        <f t="shared" si="140"/>
        <v>1</v>
      </c>
    </row>
    <row r="681" spans="1:50" x14ac:dyDescent="0.3">
      <c r="A681">
        <v>12</v>
      </c>
      <c r="B681">
        <v>80</v>
      </c>
      <c r="C681" t="s">
        <v>18</v>
      </c>
      <c r="D681" t="s">
        <v>20</v>
      </c>
      <c r="E681">
        <v>9</v>
      </c>
      <c r="F681">
        <v>71</v>
      </c>
      <c r="G681" t="s">
        <v>19</v>
      </c>
      <c r="H681" t="s">
        <v>21</v>
      </c>
      <c r="I681">
        <v>1</v>
      </c>
      <c r="J681" t="s">
        <v>18</v>
      </c>
      <c r="K681" t="s">
        <v>34</v>
      </c>
      <c r="L681" t="s">
        <v>24</v>
      </c>
      <c r="M681">
        <v>3</v>
      </c>
      <c r="N681" t="s">
        <v>21</v>
      </c>
      <c r="O681" t="s">
        <v>25</v>
      </c>
      <c r="P681" t="s">
        <v>30</v>
      </c>
      <c r="Q681" t="s">
        <v>31</v>
      </c>
      <c r="R681">
        <v>60</v>
      </c>
      <c r="T681">
        <f t="shared" si="132"/>
        <v>-0.20126482873999796</v>
      </c>
      <c r="U681">
        <f t="shared" si="141"/>
        <v>66.452706491330247</v>
      </c>
      <c r="AD681">
        <f>(E681 -$Y$7)/$Y$8</f>
        <v>1.3425937799077299</v>
      </c>
      <c r="AE681">
        <f t="shared" si="130"/>
        <v>0</v>
      </c>
      <c r="AG681">
        <f>(A681 -$W$7)/$W$8</f>
        <v>-1.3314092672913058</v>
      </c>
      <c r="AH681">
        <f>(B681 -$X$7)/$X$8</f>
        <v>1.9531149355348125E-3</v>
      </c>
      <c r="AI681">
        <f>(F681 -$Z$7)/$Z$8</f>
        <v>-0.28270140978544822</v>
      </c>
      <c r="AJ681">
        <f>(I681 -$AA$7)/$AA$8</f>
        <v>-0.40124168605466753</v>
      </c>
      <c r="AK681">
        <f t="shared" si="131"/>
        <v>3.141133078780467E-2</v>
      </c>
      <c r="AL681">
        <f>IF(C681="Low", 1, IF(C681="Medium", 2, IF(C681="High", 3, "")))</f>
        <v>1</v>
      </c>
      <c r="AM681">
        <f>IF(G681="Low", 1, IF(G681="Medium", 2, IF(G681="High", 3, "")))</f>
        <v>3</v>
      </c>
      <c r="AN681">
        <f t="shared" si="133"/>
        <v>1</v>
      </c>
      <c r="AO681">
        <f t="shared" si="134"/>
        <v>1</v>
      </c>
      <c r="AP681">
        <f t="shared" si="135"/>
        <v>1</v>
      </c>
      <c r="AQ681">
        <f>IF(H681="Yes", 1, 0)</f>
        <v>1</v>
      </c>
      <c r="AR681">
        <f>IF(D681="Yes", 1, 0)</f>
        <v>0</v>
      </c>
      <c r="AS681">
        <f t="shared" si="136"/>
        <v>0</v>
      </c>
      <c r="AT681">
        <f t="shared" si="137"/>
        <v>0</v>
      </c>
      <c r="AU681">
        <f t="shared" si="138"/>
        <v>0</v>
      </c>
      <c r="AV681">
        <f t="shared" si="139"/>
        <v>0</v>
      </c>
      <c r="AX681">
        <f t="shared" si="140"/>
        <v>1</v>
      </c>
    </row>
    <row r="682" spans="1:50" x14ac:dyDescent="0.3">
      <c r="A682">
        <v>15</v>
      </c>
      <c r="B682">
        <v>79</v>
      </c>
      <c r="C682" t="s">
        <v>19</v>
      </c>
      <c r="D682" t="s">
        <v>20</v>
      </c>
      <c r="E682">
        <v>8</v>
      </c>
      <c r="F682">
        <v>62</v>
      </c>
      <c r="G682" t="s">
        <v>18</v>
      </c>
      <c r="H682" t="s">
        <v>21</v>
      </c>
      <c r="I682">
        <v>1</v>
      </c>
      <c r="J682" t="s">
        <v>18</v>
      </c>
      <c r="K682" t="s">
        <v>23</v>
      </c>
      <c r="L682" t="s">
        <v>24</v>
      </c>
      <c r="M682">
        <v>3</v>
      </c>
      <c r="N682" t="s">
        <v>20</v>
      </c>
      <c r="O682" t="s">
        <v>29</v>
      </c>
      <c r="P682" t="s">
        <v>26</v>
      </c>
      <c r="Q682" t="s">
        <v>27</v>
      </c>
      <c r="R682">
        <v>65</v>
      </c>
      <c r="T682">
        <f t="shared" si="132"/>
        <v>6.1729994509100314E-2</v>
      </c>
      <c r="U682">
        <f t="shared" si="141"/>
        <v>67.47579878821665</v>
      </c>
      <c r="AD682">
        <f>(E682 -$Y$7)/$Y$8</f>
        <v>0.66139910137521774</v>
      </c>
      <c r="AE682">
        <f t="shared" si="130"/>
        <v>1</v>
      </c>
      <c r="AG682">
        <f>(A682 -$W$7)/$W$8</f>
        <v>-0.8305863290076444</v>
      </c>
      <c r="AH682">
        <f>(B682 -$X$7)/$X$8</f>
        <v>-8.4652458078428139E-2</v>
      </c>
      <c r="AI682">
        <f>(F682 -$Z$7)/$Z$8</f>
        <v>-0.9077580740998723</v>
      </c>
      <c r="AJ682">
        <f>(I682 -$AA$7)/$AA$8</f>
        <v>-0.40124168605466753</v>
      </c>
      <c r="AK682">
        <f t="shared" si="131"/>
        <v>3.141133078780467E-2</v>
      </c>
      <c r="AL682">
        <f>IF(C682="Low", 1, IF(C682="Medium", 2, IF(C682="High", 3, "")))</f>
        <v>3</v>
      </c>
      <c r="AM682">
        <f>IF(G682="Low", 1, IF(G682="Medium", 2, IF(G682="High", 3, "")))</f>
        <v>1</v>
      </c>
      <c r="AN682">
        <f t="shared" si="133"/>
        <v>1</v>
      </c>
      <c r="AO682">
        <f t="shared" si="134"/>
        <v>2</v>
      </c>
      <c r="AP682">
        <f t="shared" si="135"/>
        <v>1</v>
      </c>
      <c r="AQ682">
        <f>IF(H682="Yes", 1, 0)</f>
        <v>1</v>
      </c>
      <c r="AR682">
        <f>IF(D682="Yes", 1, 0)</f>
        <v>0</v>
      </c>
      <c r="AS682">
        <f t="shared" si="136"/>
        <v>1</v>
      </c>
      <c r="AT682">
        <f t="shared" si="137"/>
        <v>1</v>
      </c>
      <c r="AU682">
        <f t="shared" si="138"/>
        <v>0</v>
      </c>
      <c r="AV682">
        <f t="shared" si="139"/>
        <v>0</v>
      </c>
      <c r="AX682">
        <f t="shared" si="140"/>
        <v>1</v>
      </c>
    </row>
    <row r="683" spans="1:50" x14ac:dyDescent="0.3">
      <c r="A683">
        <v>13</v>
      </c>
      <c r="B683">
        <v>70</v>
      </c>
      <c r="C683" t="s">
        <v>22</v>
      </c>
      <c r="D683" t="s">
        <v>20</v>
      </c>
      <c r="E683">
        <v>5</v>
      </c>
      <c r="F683">
        <v>59</v>
      </c>
      <c r="G683" t="s">
        <v>22</v>
      </c>
      <c r="H683" t="s">
        <v>21</v>
      </c>
      <c r="I683">
        <v>0</v>
      </c>
      <c r="J683" t="s">
        <v>19</v>
      </c>
      <c r="K683" t="s">
        <v>34</v>
      </c>
      <c r="L683" t="s">
        <v>24</v>
      </c>
      <c r="M683">
        <v>2</v>
      </c>
      <c r="N683" t="s">
        <v>20</v>
      </c>
      <c r="O683" t="s">
        <v>33</v>
      </c>
      <c r="P683" t="s">
        <v>26</v>
      </c>
      <c r="Q683" t="s">
        <v>31</v>
      </c>
      <c r="R683">
        <v>63</v>
      </c>
      <c r="T683">
        <f t="shared" si="132"/>
        <v>-0.1260468668643126</v>
      </c>
      <c r="U683">
        <f t="shared" si="141"/>
        <v>66.745316499511361</v>
      </c>
      <c r="AD683">
        <f>(E683 -$Y$7)/$Y$8</f>
        <v>-1.3821849342223185</v>
      </c>
      <c r="AE683">
        <f t="shared" si="130"/>
        <v>0</v>
      </c>
      <c r="AG683">
        <f>(A683 -$W$7)/$W$8</f>
        <v>-1.1644682878634187</v>
      </c>
      <c r="AH683">
        <f>(B683 -$X$7)/$X$8</f>
        <v>-0.8641026152040947</v>
      </c>
      <c r="AI683">
        <f>(F683 -$Z$7)/$Z$8</f>
        <v>-1.1161102955380136</v>
      </c>
      <c r="AJ683">
        <f>(I683 -$AA$7)/$AA$8</f>
        <v>-1.213934457288018</v>
      </c>
      <c r="AK683">
        <f t="shared" si="131"/>
        <v>-0.93837681180577304</v>
      </c>
      <c r="AL683">
        <f>IF(C683="Low", 1, IF(C683="Medium", 2, IF(C683="High", 3, "")))</f>
        <v>2</v>
      </c>
      <c r="AM683">
        <f>IF(G683="Low", 1, IF(G683="Medium", 2, IF(G683="High", 3, "")))</f>
        <v>2</v>
      </c>
      <c r="AN683">
        <f t="shared" si="133"/>
        <v>3</v>
      </c>
      <c r="AO683">
        <f t="shared" si="134"/>
        <v>3</v>
      </c>
      <c r="AP683">
        <f t="shared" si="135"/>
        <v>1</v>
      </c>
      <c r="AQ683">
        <f>IF(H683="Yes", 1, 0)</f>
        <v>1</v>
      </c>
      <c r="AR683">
        <f>IF(D683="Yes", 1, 0)</f>
        <v>0</v>
      </c>
      <c r="AS683">
        <f t="shared" si="136"/>
        <v>1</v>
      </c>
      <c r="AT683">
        <f t="shared" si="137"/>
        <v>1</v>
      </c>
      <c r="AU683">
        <f t="shared" si="138"/>
        <v>0</v>
      </c>
      <c r="AV683">
        <f t="shared" si="139"/>
        <v>0</v>
      </c>
      <c r="AX683">
        <f t="shared" si="140"/>
        <v>1</v>
      </c>
    </row>
    <row r="684" spans="1:50" x14ac:dyDescent="0.3">
      <c r="A684">
        <v>31</v>
      </c>
      <c r="B684">
        <v>80</v>
      </c>
      <c r="C684" t="s">
        <v>19</v>
      </c>
      <c r="D684" t="s">
        <v>21</v>
      </c>
      <c r="E684">
        <v>6</v>
      </c>
      <c r="F684">
        <v>57</v>
      </c>
      <c r="G684" t="s">
        <v>18</v>
      </c>
      <c r="H684" t="s">
        <v>21</v>
      </c>
      <c r="I684">
        <v>1</v>
      </c>
      <c r="J684" t="s">
        <v>19</v>
      </c>
      <c r="K684" t="s">
        <v>34</v>
      </c>
      <c r="L684" t="s">
        <v>24</v>
      </c>
      <c r="M684">
        <v>3</v>
      </c>
      <c r="N684" t="s">
        <v>20</v>
      </c>
      <c r="O684" t="s">
        <v>25</v>
      </c>
      <c r="P684" t="s">
        <v>26</v>
      </c>
      <c r="Q684" t="s">
        <v>31</v>
      </c>
      <c r="R684">
        <v>72</v>
      </c>
      <c r="T684">
        <f t="shared" si="132"/>
        <v>0.58253119731563729</v>
      </c>
      <c r="U684">
        <f t="shared" si="141"/>
        <v>69.501799498868905</v>
      </c>
      <c r="AD684">
        <f>(E684 -$Y$7)/$Y$8</f>
        <v>-0.70099025568980644</v>
      </c>
      <c r="AE684">
        <f t="shared" si="130"/>
        <v>0</v>
      </c>
      <c r="AG684">
        <f>(A684 -$W$7)/$W$8</f>
        <v>1.8404693418385496</v>
      </c>
      <c r="AH684">
        <f>(B684 -$X$7)/$X$8</f>
        <v>1.9531149355348125E-3</v>
      </c>
      <c r="AI684">
        <f>(F684 -$Z$7)/$Z$8</f>
        <v>-1.2550117764967745</v>
      </c>
      <c r="AJ684">
        <f>(I684 -$AA$7)/$AA$8</f>
        <v>-0.40124168605466753</v>
      </c>
      <c r="AK684">
        <f t="shared" si="131"/>
        <v>3.141133078780467E-2</v>
      </c>
      <c r="AL684">
        <f>IF(C684="Low", 1, IF(C684="Medium", 2, IF(C684="High", 3, "")))</f>
        <v>3</v>
      </c>
      <c r="AM684">
        <f>IF(G684="Low", 1, IF(G684="Medium", 2, IF(G684="High", 3, "")))</f>
        <v>1</v>
      </c>
      <c r="AN684">
        <f t="shared" si="133"/>
        <v>3</v>
      </c>
      <c r="AO684">
        <f t="shared" si="134"/>
        <v>1</v>
      </c>
      <c r="AP684">
        <f t="shared" si="135"/>
        <v>1</v>
      </c>
      <c r="AQ684">
        <f>IF(H684="Yes", 1, 0)</f>
        <v>1</v>
      </c>
      <c r="AR684">
        <f>IF(D684="Yes", 1, 0)</f>
        <v>1</v>
      </c>
      <c r="AS684">
        <f t="shared" si="136"/>
        <v>1</v>
      </c>
      <c r="AT684">
        <f t="shared" si="137"/>
        <v>1</v>
      </c>
      <c r="AU684">
        <f t="shared" si="138"/>
        <v>1</v>
      </c>
      <c r="AV684">
        <f t="shared" si="139"/>
        <v>0</v>
      </c>
      <c r="AX684">
        <f t="shared" si="140"/>
        <v>0</v>
      </c>
    </row>
    <row r="685" spans="1:50" x14ac:dyDescent="0.3">
      <c r="A685">
        <v>26</v>
      </c>
      <c r="B685">
        <v>61</v>
      </c>
      <c r="C685" t="s">
        <v>18</v>
      </c>
      <c r="D685" t="s">
        <v>21</v>
      </c>
      <c r="E685">
        <v>5</v>
      </c>
      <c r="F685">
        <v>51</v>
      </c>
      <c r="G685" t="s">
        <v>19</v>
      </c>
      <c r="H685" t="s">
        <v>21</v>
      </c>
      <c r="I685">
        <v>0</v>
      </c>
      <c r="J685" t="s">
        <v>22</v>
      </c>
      <c r="K685" t="s">
        <v>34</v>
      </c>
      <c r="L685" t="s">
        <v>32</v>
      </c>
      <c r="M685">
        <v>5</v>
      </c>
      <c r="N685" t="s">
        <v>20</v>
      </c>
      <c r="O685" t="s">
        <v>25</v>
      </c>
      <c r="P685" t="s">
        <v>30</v>
      </c>
      <c r="Q685" t="s">
        <v>31</v>
      </c>
      <c r="R685">
        <v>62</v>
      </c>
      <c r="T685">
        <f t="shared" si="132"/>
        <v>-0.20737639723954399</v>
      </c>
      <c r="U685">
        <f t="shared" si="141"/>
        <v>66.428931503760026</v>
      </c>
      <c r="AD685">
        <f>(E685 -$Y$7)/$Y$8</f>
        <v>-1.3821849342223185</v>
      </c>
      <c r="AE685">
        <f t="shared" si="130"/>
        <v>0</v>
      </c>
      <c r="AG685">
        <f>(A685 -$W$7)/$W$8</f>
        <v>1.0057644446991141</v>
      </c>
      <c r="AH685">
        <f>(B685 -$X$7)/$X$8</f>
        <v>-1.6435527723297614</v>
      </c>
      <c r="AI685">
        <f>(F685 -$Z$7)/$Z$8</f>
        <v>-1.6717162193730573</v>
      </c>
      <c r="AJ685">
        <f>(I685 -$AA$7)/$AA$8</f>
        <v>-1.213934457288018</v>
      </c>
      <c r="AK685">
        <f t="shared" si="131"/>
        <v>1.9709876159749602</v>
      </c>
      <c r="AL685">
        <f>IF(C685="Low", 1, IF(C685="Medium", 2, IF(C685="High", 3, "")))</f>
        <v>1</v>
      </c>
      <c r="AM685">
        <f>IF(G685="Low", 1, IF(G685="Medium", 2, IF(G685="High", 3, "")))</f>
        <v>3</v>
      </c>
      <c r="AN685">
        <f t="shared" si="133"/>
        <v>2</v>
      </c>
      <c r="AO685">
        <f t="shared" si="134"/>
        <v>1</v>
      </c>
      <c r="AP685">
        <f t="shared" si="135"/>
        <v>0</v>
      </c>
      <c r="AQ685">
        <f>IF(H685="Yes", 1, 0)</f>
        <v>1</v>
      </c>
      <c r="AR685">
        <f>IF(D685="Yes", 1, 0)</f>
        <v>1</v>
      </c>
      <c r="AS685">
        <f t="shared" si="136"/>
        <v>1</v>
      </c>
      <c r="AT685">
        <f t="shared" si="137"/>
        <v>0</v>
      </c>
      <c r="AU685">
        <f t="shared" si="138"/>
        <v>0</v>
      </c>
      <c r="AV685">
        <f t="shared" si="139"/>
        <v>0</v>
      </c>
      <c r="AX685">
        <f t="shared" si="140"/>
        <v>1</v>
      </c>
    </row>
    <row r="686" spans="1:50" x14ac:dyDescent="0.3">
      <c r="A686">
        <v>28</v>
      </c>
      <c r="B686">
        <v>65</v>
      </c>
      <c r="C686" t="s">
        <v>22</v>
      </c>
      <c r="D686" t="s">
        <v>21</v>
      </c>
      <c r="E686">
        <v>4</v>
      </c>
      <c r="F686">
        <v>64</v>
      </c>
      <c r="G686" t="s">
        <v>22</v>
      </c>
      <c r="H686" t="s">
        <v>21</v>
      </c>
      <c r="I686">
        <v>6</v>
      </c>
      <c r="J686" t="s">
        <v>19</v>
      </c>
      <c r="K686" t="s">
        <v>23</v>
      </c>
      <c r="L686" t="s">
        <v>32</v>
      </c>
      <c r="M686">
        <v>3</v>
      </c>
      <c r="N686" t="s">
        <v>20</v>
      </c>
      <c r="O686" t="s">
        <v>33</v>
      </c>
      <c r="P686" t="s">
        <v>26</v>
      </c>
      <c r="Q686" t="s">
        <v>27</v>
      </c>
      <c r="R686">
        <v>70</v>
      </c>
      <c r="T686">
        <f t="shared" si="132"/>
        <v>0.44421493771413412</v>
      </c>
      <c r="U686">
        <f t="shared" si="141"/>
        <v>68.963726931568203</v>
      </c>
      <c r="AD686">
        <f>(E686 -$Y$7)/$Y$8</f>
        <v>-2.0633796127548307</v>
      </c>
      <c r="AE686">
        <f t="shared" si="130"/>
        <v>1</v>
      </c>
      <c r="AG686">
        <f>(A686 -$W$7)/$W$8</f>
        <v>1.3396464035548883</v>
      </c>
      <c r="AH686">
        <f>(B686 -$X$7)/$X$8</f>
        <v>-1.2971304802739094</v>
      </c>
      <c r="AI686">
        <f>(F686 -$Z$7)/$Z$8</f>
        <v>-0.76885659314111132</v>
      </c>
      <c r="AJ686">
        <f>(I686 -$AA$7)/$AA$8</f>
        <v>3.6622221701120847</v>
      </c>
      <c r="AK686">
        <f t="shared" si="131"/>
        <v>3.141133078780467E-2</v>
      </c>
      <c r="AL686">
        <f>IF(C686="Low", 1, IF(C686="Medium", 2, IF(C686="High", 3, "")))</f>
        <v>2</v>
      </c>
      <c r="AM686">
        <f>IF(G686="Low", 1, IF(G686="Medium", 2, IF(G686="High", 3, "")))</f>
        <v>2</v>
      </c>
      <c r="AN686">
        <f t="shared" si="133"/>
        <v>3</v>
      </c>
      <c r="AO686">
        <f t="shared" si="134"/>
        <v>3</v>
      </c>
      <c r="AP686">
        <f t="shared" si="135"/>
        <v>0</v>
      </c>
      <c r="AQ686">
        <f>IF(H686="Yes", 1, 0)</f>
        <v>1</v>
      </c>
      <c r="AR686">
        <f>IF(D686="Yes", 1, 0)</f>
        <v>1</v>
      </c>
      <c r="AS686">
        <f t="shared" si="136"/>
        <v>1</v>
      </c>
      <c r="AT686">
        <f t="shared" si="137"/>
        <v>1</v>
      </c>
      <c r="AU686">
        <f t="shared" si="138"/>
        <v>1</v>
      </c>
      <c r="AV686">
        <f t="shared" si="139"/>
        <v>0</v>
      </c>
      <c r="AX686">
        <f t="shared" si="140"/>
        <v>0</v>
      </c>
    </row>
    <row r="687" spans="1:50" x14ac:dyDescent="0.3">
      <c r="A687">
        <v>24</v>
      </c>
      <c r="B687">
        <v>95</v>
      </c>
      <c r="C687" t="s">
        <v>19</v>
      </c>
      <c r="D687" t="s">
        <v>21</v>
      </c>
      <c r="E687">
        <v>8</v>
      </c>
      <c r="F687">
        <v>59</v>
      </c>
      <c r="G687" t="s">
        <v>22</v>
      </c>
      <c r="H687" t="s">
        <v>21</v>
      </c>
      <c r="I687">
        <v>2</v>
      </c>
      <c r="J687" t="s">
        <v>19</v>
      </c>
      <c r="K687" t="s">
        <v>23</v>
      </c>
      <c r="L687" t="s">
        <v>28</v>
      </c>
      <c r="M687">
        <v>1</v>
      </c>
      <c r="N687" t="s">
        <v>20</v>
      </c>
      <c r="O687" t="s">
        <v>29</v>
      </c>
      <c r="P687" t="s">
        <v>30</v>
      </c>
      <c r="Q687" t="s">
        <v>27</v>
      </c>
      <c r="R687">
        <v>70</v>
      </c>
      <c r="T687">
        <f t="shared" si="132"/>
        <v>0.6447773419726508</v>
      </c>
      <c r="U687">
        <f t="shared" si="141"/>
        <v>69.743947045055194</v>
      </c>
      <c r="AD687">
        <f>(E687 -$Y$7)/$Y$8</f>
        <v>0.66139910137521774</v>
      </c>
      <c r="AE687">
        <f t="shared" si="130"/>
        <v>1</v>
      </c>
      <c r="AG687">
        <f>(A687 -$W$7)/$W$8</f>
        <v>0.67188248584333976</v>
      </c>
      <c r="AH687">
        <f>(B687 -$X$7)/$X$8</f>
        <v>1.3010367101449791</v>
      </c>
      <c r="AI687">
        <f>(F687 -$Z$7)/$Z$8</f>
        <v>-1.1161102955380136</v>
      </c>
      <c r="AJ687">
        <f>(I687 -$AA$7)/$AA$8</f>
        <v>0.41145108517868284</v>
      </c>
      <c r="AK687">
        <f t="shared" si="131"/>
        <v>-1.9081649543993509</v>
      </c>
      <c r="AL687">
        <f>IF(C687="Low", 1, IF(C687="Medium", 2, IF(C687="High", 3, "")))</f>
        <v>3</v>
      </c>
      <c r="AM687">
        <f>IF(G687="Low", 1, IF(G687="Medium", 2, IF(G687="High", 3, "")))</f>
        <v>2</v>
      </c>
      <c r="AN687">
        <f t="shared" si="133"/>
        <v>3</v>
      </c>
      <c r="AO687">
        <f t="shared" si="134"/>
        <v>2</v>
      </c>
      <c r="AP687">
        <f t="shared" si="135"/>
        <v>0</v>
      </c>
      <c r="AQ687">
        <f>IF(H687="Yes", 1, 0)</f>
        <v>1</v>
      </c>
      <c r="AR687">
        <f>IF(D687="Yes", 1, 0)</f>
        <v>1</v>
      </c>
      <c r="AS687">
        <f t="shared" si="136"/>
        <v>1</v>
      </c>
      <c r="AT687">
        <f t="shared" si="137"/>
        <v>0</v>
      </c>
      <c r="AU687">
        <f t="shared" si="138"/>
        <v>1</v>
      </c>
      <c r="AV687">
        <f t="shared" si="139"/>
        <v>0</v>
      </c>
      <c r="AX687">
        <f t="shared" si="140"/>
        <v>0</v>
      </c>
    </row>
    <row r="688" spans="1:50" x14ac:dyDescent="0.3">
      <c r="A688">
        <v>13</v>
      </c>
      <c r="B688">
        <v>90</v>
      </c>
      <c r="C688" t="s">
        <v>22</v>
      </c>
      <c r="D688" t="s">
        <v>20</v>
      </c>
      <c r="E688">
        <v>5</v>
      </c>
      <c r="F688">
        <v>63</v>
      </c>
      <c r="G688" t="s">
        <v>22</v>
      </c>
      <c r="H688" t="s">
        <v>21</v>
      </c>
      <c r="I688">
        <v>0</v>
      </c>
      <c r="J688" t="s">
        <v>22</v>
      </c>
      <c r="K688" t="s">
        <v>23</v>
      </c>
      <c r="L688" t="s">
        <v>32</v>
      </c>
      <c r="M688">
        <v>4</v>
      </c>
      <c r="N688" t="s">
        <v>20</v>
      </c>
      <c r="O688" t="s">
        <v>25</v>
      </c>
      <c r="P688" t="s">
        <v>30</v>
      </c>
      <c r="Q688" t="s">
        <v>31</v>
      </c>
      <c r="R688">
        <v>64</v>
      </c>
      <c r="T688">
        <f t="shared" si="132"/>
        <v>2.2411501356450814E-2</v>
      </c>
      <c r="U688">
        <f t="shared" si="141"/>
        <v>67.32284350577919</v>
      </c>
      <c r="AD688">
        <f>(E688 -$Y$7)/$Y$8</f>
        <v>-1.3821849342223185</v>
      </c>
      <c r="AE688">
        <f t="shared" si="130"/>
        <v>1</v>
      </c>
      <c r="AG688">
        <f>(A688 -$W$7)/$W$8</f>
        <v>-1.1644682878634187</v>
      </c>
      <c r="AH688">
        <f>(B688 -$X$7)/$X$8</f>
        <v>0.86800884507516429</v>
      </c>
      <c r="AI688">
        <f>(F688 -$Z$7)/$Z$8</f>
        <v>-0.83830733362049181</v>
      </c>
      <c r="AJ688">
        <f>(I688 -$AA$7)/$AA$8</f>
        <v>-1.213934457288018</v>
      </c>
      <c r="AK688">
        <f t="shared" si="131"/>
        <v>1.0011994733813825</v>
      </c>
      <c r="AL688">
        <f>IF(C688="Low", 1, IF(C688="Medium", 2, IF(C688="High", 3, "")))</f>
        <v>2</v>
      </c>
      <c r="AM688">
        <f>IF(G688="Low", 1, IF(G688="Medium", 2, IF(G688="High", 3, "")))</f>
        <v>2</v>
      </c>
      <c r="AN688">
        <f t="shared" si="133"/>
        <v>2</v>
      </c>
      <c r="AO688">
        <f t="shared" si="134"/>
        <v>1</v>
      </c>
      <c r="AP688">
        <f t="shared" si="135"/>
        <v>0</v>
      </c>
      <c r="AQ688">
        <f>IF(H688="Yes", 1, 0)</f>
        <v>1</v>
      </c>
      <c r="AR688">
        <f>IF(D688="Yes", 1, 0)</f>
        <v>0</v>
      </c>
      <c r="AS688">
        <f t="shared" si="136"/>
        <v>1</v>
      </c>
      <c r="AT688">
        <f t="shared" si="137"/>
        <v>0</v>
      </c>
      <c r="AU688">
        <f t="shared" si="138"/>
        <v>0</v>
      </c>
      <c r="AV688">
        <f t="shared" si="139"/>
        <v>0</v>
      </c>
      <c r="AX688">
        <f t="shared" si="140"/>
        <v>1</v>
      </c>
    </row>
    <row r="689" spans="1:50" x14ac:dyDescent="0.3">
      <c r="A689">
        <v>17</v>
      </c>
      <c r="B689">
        <v>77</v>
      </c>
      <c r="C689" t="s">
        <v>22</v>
      </c>
      <c r="D689" t="s">
        <v>21</v>
      </c>
      <c r="E689">
        <v>6</v>
      </c>
      <c r="F689">
        <v>54</v>
      </c>
      <c r="G689" t="s">
        <v>18</v>
      </c>
      <c r="H689" t="s">
        <v>21</v>
      </c>
      <c r="I689">
        <v>3</v>
      </c>
      <c r="J689" t="s">
        <v>22</v>
      </c>
      <c r="K689" t="s">
        <v>23</v>
      </c>
      <c r="L689" t="s">
        <v>32</v>
      </c>
      <c r="M689">
        <v>4</v>
      </c>
      <c r="N689" t="s">
        <v>20</v>
      </c>
      <c r="O689" t="s">
        <v>25</v>
      </c>
      <c r="P689" t="s">
        <v>30</v>
      </c>
      <c r="Q689" t="s">
        <v>27</v>
      </c>
      <c r="R689">
        <v>64</v>
      </c>
      <c r="T689">
        <f t="shared" si="132"/>
        <v>-3.8038228458316295E-2</v>
      </c>
      <c r="U689">
        <f t="shared" si="141"/>
        <v>67.087684303182357</v>
      </c>
      <c r="AD689">
        <f>(E689 -$Y$7)/$Y$8</f>
        <v>-0.70099025568980644</v>
      </c>
      <c r="AE689">
        <f t="shared" si="130"/>
        <v>1</v>
      </c>
      <c r="AG689">
        <f>(A689 -$W$7)/$W$8</f>
        <v>-0.49670437015187013</v>
      </c>
      <c r="AH689">
        <f>(B689 -$X$7)/$X$8</f>
        <v>-0.25786360410635406</v>
      </c>
      <c r="AI689">
        <f>(F689 -$Z$7)/$Z$8</f>
        <v>-1.4633639979349158</v>
      </c>
      <c r="AJ689">
        <f>(I689 -$AA$7)/$AA$8</f>
        <v>1.2241438564120333</v>
      </c>
      <c r="AK689">
        <f t="shared" si="131"/>
        <v>1.0011994733813825</v>
      </c>
      <c r="AL689">
        <f>IF(C689="Low", 1, IF(C689="Medium", 2, IF(C689="High", 3, "")))</f>
        <v>2</v>
      </c>
      <c r="AM689">
        <f>IF(G689="Low", 1, IF(G689="Medium", 2, IF(G689="High", 3, "")))</f>
        <v>1</v>
      </c>
      <c r="AN689">
        <f t="shared" si="133"/>
        <v>2</v>
      </c>
      <c r="AO689">
        <f t="shared" si="134"/>
        <v>1</v>
      </c>
      <c r="AP689">
        <f t="shared" si="135"/>
        <v>0</v>
      </c>
      <c r="AQ689">
        <f>IF(H689="Yes", 1, 0)</f>
        <v>1</v>
      </c>
      <c r="AR689">
        <f>IF(D689="Yes", 1, 0)</f>
        <v>1</v>
      </c>
      <c r="AS689">
        <f t="shared" si="136"/>
        <v>1</v>
      </c>
      <c r="AT689">
        <f t="shared" si="137"/>
        <v>0</v>
      </c>
      <c r="AU689">
        <f t="shared" si="138"/>
        <v>0</v>
      </c>
      <c r="AV689">
        <f t="shared" si="139"/>
        <v>0</v>
      </c>
      <c r="AX689">
        <f t="shared" si="140"/>
        <v>1</v>
      </c>
    </row>
    <row r="690" spans="1:50" x14ac:dyDescent="0.3">
      <c r="A690">
        <v>23</v>
      </c>
      <c r="B690">
        <v>81</v>
      </c>
      <c r="C690" t="s">
        <v>22</v>
      </c>
      <c r="D690" t="s">
        <v>21</v>
      </c>
      <c r="E690">
        <v>7</v>
      </c>
      <c r="F690">
        <v>67</v>
      </c>
      <c r="G690" t="s">
        <v>22</v>
      </c>
      <c r="H690" t="s">
        <v>21</v>
      </c>
      <c r="I690">
        <v>0</v>
      </c>
      <c r="J690" t="s">
        <v>19</v>
      </c>
      <c r="K690" t="s">
        <v>34</v>
      </c>
      <c r="L690" t="s">
        <v>24</v>
      </c>
      <c r="M690">
        <v>5</v>
      </c>
      <c r="N690" t="s">
        <v>20</v>
      </c>
      <c r="O690" t="s">
        <v>25</v>
      </c>
      <c r="P690" t="s">
        <v>30</v>
      </c>
      <c r="Q690" t="s">
        <v>31</v>
      </c>
      <c r="R690">
        <v>67</v>
      </c>
      <c r="T690">
        <f t="shared" si="132"/>
        <v>0.32022951398470556</v>
      </c>
      <c r="U690">
        <f t="shared" si="141"/>
        <v>68.48140362810291</v>
      </c>
      <c r="AD690">
        <f>(E690 -$Y$7)/$Y$8</f>
        <v>-1.9795577157294329E-2</v>
      </c>
      <c r="AE690">
        <f t="shared" si="130"/>
        <v>0</v>
      </c>
      <c r="AG690">
        <f>(A690 -$W$7)/$W$8</f>
        <v>0.50494150641545266</v>
      </c>
      <c r="AH690">
        <f>(B690 -$X$7)/$X$8</f>
        <v>8.8558687949497769E-2</v>
      </c>
      <c r="AI690">
        <f>(F690 -$Z$7)/$Z$8</f>
        <v>-0.56050437170297007</v>
      </c>
      <c r="AJ690">
        <f>(I690 -$AA$7)/$AA$8</f>
        <v>-1.213934457288018</v>
      </c>
      <c r="AK690">
        <f t="shared" si="131"/>
        <v>1.9709876159749602</v>
      </c>
      <c r="AL690">
        <f>IF(C690="Low", 1, IF(C690="Medium", 2, IF(C690="High", 3, "")))</f>
        <v>2</v>
      </c>
      <c r="AM690">
        <f>IF(G690="Low", 1, IF(G690="Medium", 2, IF(G690="High", 3, "")))</f>
        <v>2</v>
      </c>
      <c r="AN690">
        <f t="shared" si="133"/>
        <v>3</v>
      </c>
      <c r="AO690">
        <f t="shared" si="134"/>
        <v>1</v>
      </c>
      <c r="AP690">
        <f t="shared" si="135"/>
        <v>1</v>
      </c>
      <c r="AQ690">
        <f>IF(H690="Yes", 1, 0)</f>
        <v>1</v>
      </c>
      <c r="AR690">
        <f>IF(D690="Yes", 1, 0)</f>
        <v>1</v>
      </c>
      <c r="AS690">
        <f t="shared" si="136"/>
        <v>1</v>
      </c>
      <c r="AT690">
        <f t="shared" si="137"/>
        <v>0</v>
      </c>
      <c r="AU690">
        <f t="shared" si="138"/>
        <v>0</v>
      </c>
      <c r="AV690">
        <f t="shared" si="139"/>
        <v>0</v>
      </c>
      <c r="AX690">
        <f t="shared" si="140"/>
        <v>1</v>
      </c>
    </row>
    <row r="691" spans="1:50" x14ac:dyDescent="0.3">
      <c r="A691">
        <v>13</v>
      </c>
      <c r="B691">
        <v>75</v>
      </c>
      <c r="C691" t="s">
        <v>22</v>
      </c>
      <c r="D691" t="s">
        <v>21</v>
      </c>
      <c r="E691">
        <v>7</v>
      </c>
      <c r="F691">
        <v>76</v>
      </c>
      <c r="G691" t="s">
        <v>19</v>
      </c>
      <c r="H691" t="s">
        <v>21</v>
      </c>
      <c r="I691">
        <v>1</v>
      </c>
      <c r="J691" t="s">
        <v>19</v>
      </c>
      <c r="K691" t="s">
        <v>23</v>
      </c>
      <c r="L691" t="s">
        <v>28</v>
      </c>
      <c r="M691">
        <v>1</v>
      </c>
      <c r="N691" t="s">
        <v>20</v>
      </c>
      <c r="O691" t="s">
        <v>25</v>
      </c>
      <c r="P691" t="s">
        <v>30</v>
      </c>
      <c r="Q691" t="s">
        <v>27</v>
      </c>
      <c r="R691">
        <v>64</v>
      </c>
      <c r="T691">
        <f t="shared" si="132"/>
        <v>-7.2854203303354417E-2</v>
      </c>
      <c r="U691">
        <f t="shared" si="141"/>
        <v>66.95224454344681</v>
      </c>
      <c r="AD691">
        <f>(E691 -$Y$7)/$Y$8</f>
        <v>-1.9795577157294329E-2</v>
      </c>
      <c r="AE691">
        <f t="shared" si="130"/>
        <v>1</v>
      </c>
      <c r="AG691">
        <f>(A691 -$W$7)/$W$8</f>
        <v>-1.1644682878634187</v>
      </c>
      <c r="AH691">
        <f>(B691 -$X$7)/$X$8</f>
        <v>-0.43107475013427993</v>
      </c>
      <c r="AI691">
        <f>(F691 -$Z$7)/$Z$8</f>
        <v>6.455229261145401E-2</v>
      </c>
      <c r="AJ691">
        <f>(I691 -$AA$7)/$AA$8</f>
        <v>-0.40124168605466753</v>
      </c>
      <c r="AK691">
        <f t="shared" si="131"/>
        <v>-1.9081649543993509</v>
      </c>
      <c r="AL691">
        <f>IF(C691="Low", 1, IF(C691="Medium", 2, IF(C691="High", 3, "")))</f>
        <v>2</v>
      </c>
      <c r="AM691">
        <f>IF(G691="Low", 1, IF(G691="Medium", 2, IF(G691="High", 3, "")))</f>
        <v>3</v>
      </c>
      <c r="AN691">
        <f t="shared" si="133"/>
        <v>3</v>
      </c>
      <c r="AO691">
        <f t="shared" si="134"/>
        <v>1</v>
      </c>
      <c r="AP691">
        <f t="shared" si="135"/>
        <v>0</v>
      </c>
      <c r="AQ691">
        <f>IF(H691="Yes", 1, 0)</f>
        <v>1</v>
      </c>
      <c r="AR691">
        <f>IF(D691="Yes", 1, 0)</f>
        <v>1</v>
      </c>
      <c r="AS691">
        <f t="shared" si="136"/>
        <v>1</v>
      </c>
      <c r="AT691">
        <f t="shared" si="137"/>
        <v>0</v>
      </c>
      <c r="AU691">
        <f t="shared" si="138"/>
        <v>0</v>
      </c>
      <c r="AV691">
        <f t="shared" si="139"/>
        <v>0</v>
      </c>
      <c r="AX691">
        <f t="shared" si="140"/>
        <v>1</v>
      </c>
    </row>
    <row r="692" spans="1:50" x14ac:dyDescent="0.3">
      <c r="A692">
        <v>24</v>
      </c>
      <c r="B692">
        <v>90</v>
      </c>
      <c r="C692" t="s">
        <v>22</v>
      </c>
      <c r="D692" t="s">
        <v>21</v>
      </c>
      <c r="E692">
        <v>6</v>
      </c>
      <c r="F692">
        <v>97</v>
      </c>
      <c r="G692" t="s">
        <v>18</v>
      </c>
      <c r="H692" t="s">
        <v>21</v>
      </c>
      <c r="I692">
        <v>1</v>
      </c>
      <c r="J692" t="s">
        <v>19</v>
      </c>
      <c r="K692" t="s">
        <v>23</v>
      </c>
      <c r="L692" t="s">
        <v>24</v>
      </c>
      <c r="M692">
        <v>4</v>
      </c>
      <c r="N692" t="s">
        <v>20</v>
      </c>
      <c r="O692" t="s">
        <v>25</v>
      </c>
      <c r="P692" t="s">
        <v>26</v>
      </c>
      <c r="Q692" t="s">
        <v>27</v>
      </c>
      <c r="R692">
        <v>72</v>
      </c>
      <c r="T692">
        <f t="shared" si="132"/>
        <v>0.69671169698510393</v>
      </c>
      <c r="U692">
        <f t="shared" si="141"/>
        <v>69.945980065707758</v>
      </c>
      <c r="AD692">
        <f>(E692 -$Y$7)/$Y$8</f>
        <v>-0.70099025568980644</v>
      </c>
      <c r="AE692">
        <f t="shared" si="130"/>
        <v>1</v>
      </c>
      <c r="AG692">
        <f>(A692 -$W$7)/$W$8</f>
        <v>0.67188248584333976</v>
      </c>
      <c r="AH692">
        <f>(B692 -$X$7)/$X$8</f>
        <v>0.86800884507516429</v>
      </c>
      <c r="AI692">
        <f>(F692 -$Z$7)/$Z$8</f>
        <v>1.5230178426784435</v>
      </c>
      <c r="AJ692">
        <f>(I692 -$AA$7)/$AA$8</f>
        <v>-0.40124168605466753</v>
      </c>
      <c r="AK692">
        <f t="shared" si="131"/>
        <v>1.0011994733813825</v>
      </c>
      <c r="AL692">
        <f>IF(C692="Low", 1, IF(C692="Medium", 2, IF(C692="High", 3, "")))</f>
        <v>2</v>
      </c>
      <c r="AM692">
        <f>IF(G692="Low", 1, IF(G692="Medium", 2, IF(G692="High", 3, "")))</f>
        <v>1</v>
      </c>
      <c r="AN692">
        <f t="shared" si="133"/>
        <v>3</v>
      </c>
      <c r="AO692">
        <f t="shared" si="134"/>
        <v>1</v>
      </c>
      <c r="AP692">
        <f t="shared" si="135"/>
        <v>1</v>
      </c>
      <c r="AQ692">
        <f>IF(H692="Yes", 1, 0)</f>
        <v>1</v>
      </c>
      <c r="AR692">
        <f>IF(D692="Yes", 1, 0)</f>
        <v>1</v>
      </c>
      <c r="AS692">
        <f t="shared" si="136"/>
        <v>1</v>
      </c>
      <c r="AT692">
        <f t="shared" si="137"/>
        <v>1</v>
      </c>
      <c r="AU692">
        <f t="shared" si="138"/>
        <v>1</v>
      </c>
      <c r="AV692">
        <f t="shared" si="139"/>
        <v>0</v>
      </c>
      <c r="AX692">
        <f t="shared" si="140"/>
        <v>0</v>
      </c>
    </row>
    <row r="693" spans="1:50" x14ac:dyDescent="0.3">
      <c r="A693">
        <v>19</v>
      </c>
      <c r="B693">
        <v>91</v>
      </c>
      <c r="C693" t="s">
        <v>22</v>
      </c>
      <c r="D693" t="s">
        <v>20</v>
      </c>
      <c r="E693">
        <v>9</v>
      </c>
      <c r="F693">
        <v>67</v>
      </c>
      <c r="G693" t="s">
        <v>22</v>
      </c>
      <c r="H693" t="s">
        <v>21</v>
      </c>
      <c r="I693">
        <v>0</v>
      </c>
      <c r="J693" t="s">
        <v>22</v>
      </c>
      <c r="K693" t="s">
        <v>34</v>
      </c>
      <c r="L693" t="s">
        <v>28</v>
      </c>
      <c r="M693">
        <v>3</v>
      </c>
      <c r="N693" t="s">
        <v>20</v>
      </c>
      <c r="O693" t="s">
        <v>29</v>
      </c>
      <c r="P693" t="s">
        <v>26</v>
      </c>
      <c r="Q693" t="s">
        <v>31</v>
      </c>
      <c r="R693">
        <v>66</v>
      </c>
      <c r="T693">
        <f t="shared" si="132"/>
        <v>0.31397461531302417</v>
      </c>
      <c r="U693">
        <f t="shared" si="141"/>
        <v>68.457071063036636</v>
      </c>
      <c r="AD693">
        <f>(E693 -$Y$7)/$Y$8</f>
        <v>1.3425937799077299</v>
      </c>
      <c r="AE693">
        <f t="shared" si="130"/>
        <v>0</v>
      </c>
      <c r="AG693">
        <f>(A693 -$W$7)/$W$8</f>
        <v>-0.16282241129609587</v>
      </c>
      <c r="AH693">
        <f>(B693 -$X$7)/$X$8</f>
        <v>0.95461441808912728</v>
      </c>
      <c r="AI693">
        <f>(F693 -$Z$7)/$Z$8</f>
        <v>-0.56050437170297007</v>
      </c>
      <c r="AJ693">
        <f>(I693 -$AA$7)/$AA$8</f>
        <v>-1.213934457288018</v>
      </c>
      <c r="AK693">
        <f t="shared" si="131"/>
        <v>3.141133078780467E-2</v>
      </c>
      <c r="AL693">
        <f>IF(C693="Low", 1, IF(C693="Medium", 2, IF(C693="High", 3, "")))</f>
        <v>2</v>
      </c>
      <c r="AM693">
        <f>IF(G693="Low", 1, IF(G693="Medium", 2, IF(G693="High", 3, "")))</f>
        <v>2</v>
      </c>
      <c r="AN693">
        <f t="shared" si="133"/>
        <v>2</v>
      </c>
      <c r="AO693">
        <f t="shared" si="134"/>
        <v>2</v>
      </c>
      <c r="AP693">
        <f t="shared" si="135"/>
        <v>0</v>
      </c>
      <c r="AQ693">
        <f>IF(H693="Yes", 1, 0)</f>
        <v>1</v>
      </c>
      <c r="AR693">
        <f>IF(D693="Yes", 1, 0)</f>
        <v>0</v>
      </c>
      <c r="AS693">
        <f t="shared" si="136"/>
        <v>1</v>
      </c>
      <c r="AT693">
        <f t="shared" si="137"/>
        <v>1</v>
      </c>
      <c r="AU693">
        <f t="shared" si="138"/>
        <v>0</v>
      </c>
      <c r="AV693">
        <f t="shared" si="139"/>
        <v>0</v>
      </c>
      <c r="AX693">
        <f t="shared" si="140"/>
        <v>1</v>
      </c>
    </row>
    <row r="694" spans="1:50" x14ac:dyDescent="0.3">
      <c r="A694">
        <v>18</v>
      </c>
      <c r="B694">
        <v>91</v>
      </c>
      <c r="C694" t="s">
        <v>22</v>
      </c>
      <c r="D694" t="s">
        <v>20</v>
      </c>
      <c r="E694">
        <v>5</v>
      </c>
      <c r="F694">
        <v>52</v>
      </c>
      <c r="G694" t="s">
        <v>22</v>
      </c>
      <c r="H694" t="s">
        <v>21</v>
      </c>
      <c r="I694">
        <v>2</v>
      </c>
      <c r="J694" t="s">
        <v>22</v>
      </c>
      <c r="K694" t="s">
        <v>23</v>
      </c>
      <c r="L694" t="s">
        <v>28</v>
      </c>
      <c r="M694">
        <v>4</v>
      </c>
      <c r="N694" t="s">
        <v>20</v>
      </c>
      <c r="O694" t="s">
        <v>25</v>
      </c>
      <c r="P694" t="s">
        <v>30</v>
      </c>
      <c r="Q694" t="s">
        <v>31</v>
      </c>
      <c r="R694">
        <v>66</v>
      </c>
      <c r="T694">
        <f t="shared" si="132"/>
        <v>0.21163212489632549</v>
      </c>
      <c r="U694">
        <f t="shared" si="141"/>
        <v>68.05894226226431</v>
      </c>
      <c r="AD694">
        <f>(E694 -$Y$7)/$Y$8</f>
        <v>-1.3821849342223185</v>
      </c>
      <c r="AE694">
        <f t="shared" si="130"/>
        <v>1</v>
      </c>
      <c r="AG694">
        <f>(A694 -$W$7)/$W$8</f>
        <v>-0.32976339072398297</v>
      </c>
      <c r="AH694">
        <f>(B694 -$X$7)/$X$8</f>
        <v>0.95461441808912728</v>
      </c>
      <c r="AI694">
        <f>(F694 -$Z$7)/$Z$8</f>
        <v>-1.6022654788936768</v>
      </c>
      <c r="AJ694">
        <f>(I694 -$AA$7)/$AA$8</f>
        <v>0.41145108517868284</v>
      </c>
      <c r="AK694">
        <f t="shared" si="131"/>
        <v>1.0011994733813825</v>
      </c>
      <c r="AL694">
        <f>IF(C694="Low", 1, IF(C694="Medium", 2, IF(C694="High", 3, "")))</f>
        <v>2</v>
      </c>
      <c r="AM694">
        <f>IF(G694="Low", 1, IF(G694="Medium", 2, IF(G694="High", 3, "")))</f>
        <v>2</v>
      </c>
      <c r="AN694">
        <f t="shared" si="133"/>
        <v>2</v>
      </c>
      <c r="AO694">
        <f t="shared" si="134"/>
        <v>1</v>
      </c>
      <c r="AP694">
        <f t="shared" si="135"/>
        <v>0</v>
      </c>
      <c r="AQ694">
        <f>IF(H694="Yes", 1, 0)</f>
        <v>1</v>
      </c>
      <c r="AR694">
        <f>IF(D694="Yes", 1, 0)</f>
        <v>0</v>
      </c>
      <c r="AS694">
        <f t="shared" si="136"/>
        <v>1</v>
      </c>
      <c r="AT694">
        <f t="shared" si="137"/>
        <v>0</v>
      </c>
      <c r="AU694">
        <f t="shared" si="138"/>
        <v>0</v>
      </c>
      <c r="AV694">
        <f t="shared" si="139"/>
        <v>0</v>
      </c>
      <c r="AX694">
        <f t="shared" si="140"/>
        <v>1</v>
      </c>
    </row>
    <row r="695" spans="1:50" x14ac:dyDescent="0.3">
      <c r="A695">
        <v>24</v>
      </c>
      <c r="B695">
        <v>89</v>
      </c>
      <c r="C695" t="s">
        <v>22</v>
      </c>
      <c r="D695" t="s">
        <v>21</v>
      </c>
      <c r="E695">
        <v>5</v>
      </c>
      <c r="F695">
        <v>68</v>
      </c>
      <c r="G695" t="s">
        <v>22</v>
      </c>
      <c r="H695" t="s">
        <v>21</v>
      </c>
      <c r="I695">
        <v>0</v>
      </c>
      <c r="J695" t="s">
        <v>19</v>
      </c>
      <c r="K695" t="s">
        <v>23</v>
      </c>
      <c r="L695" t="s">
        <v>24</v>
      </c>
      <c r="M695">
        <v>2</v>
      </c>
      <c r="N695" t="s">
        <v>20</v>
      </c>
      <c r="O695" t="s">
        <v>33</v>
      </c>
      <c r="P695" t="s">
        <v>26</v>
      </c>
      <c r="Q695" t="s">
        <v>31</v>
      </c>
      <c r="R695">
        <v>71</v>
      </c>
      <c r="T695">
        <f t="shared" si="132"/>
        <v>0.60396555158880916</v>
      </c>
      <c r="U695">
        <f t="shared" si="141"/>
        <v>69.585182595443555</v>
      </c>
      <c r="AD695">
        <f>(E695 -$Y$7)/$Y$8</f>
        <v>-1.3821849342223185</v>
      </c>
      <c r="AE695">
        <f t="shared" si="130"/>
        <v>1</v>
      </c>
      <c r="AG695">
        <f>(A695 -$W$7)/$W$8</f>
        <v>0.67188248584333976</v>
      </c>
      <c r="AH695">
        <f>(B695 -$X$7)/$X$8</f>
        <v>0.78140327206120141</v>
      </c>
      <c r="AI695">
        <f>(F695 -$Z$7)/$Z$8</f>
        <v>-0.49105363122358958</v>
      </c>
      <c r="AJ695">
        <f>(I695 -$AA$7)/$AA$8</f>
        <v>-1.213934457288018</v>
      </c>
      <c r="AK695">
        <f t="shared" si="131"/>
        <v>-0.93837681180577304</v>
      </c>
      <c r="AL695">
        <f>IF(C695="Low", 1, IF(C695="Medium", 2, IF(C695="High", 3, "")))</f>
        <v>2</v>
      </c>
      <c r="AM695">
        <f>IF(G695="Low", 1, IF(G695="Medium", 2, IF(G695="High", 3, "")))</f>
        <v>2</v>
      </c>
      <c r="AN695">
        <f t="shared" si="133"/>
        <v>3</v>
      </c>
      <c r="AO695">
        <f t="shared" si="134"/>
        <v>3</v>
      </c>
      <c r="AP695">
        <f t="shared" si="135"/>
        <v>1</v>
      </c>
      <c r="AQ695">
        <f>IF(H695="Yes", 1, 0)</f>
        <v>1</v>
      </c>
      <c r="AR695">
        <f>IF(D695="Yes", 1, 0)</f>
        <v>1</v>
      </c>
      <c r="AS695">
        <f t="shared" si="136"/>
        <v>1</v>
      </c>
      <c r="AT695">
        <f t="shared" si="137"/>
        <v>1</v>
      </c>
      <c r="AU695">
        <f t="shared" si="138"/>
        <v>1</v>
      </c>
      <c r="AV695">
        <f t="shared" si="139"/>
        <v>0</v>
      </c>
      <c r="AX695">
        <f t="shared" si="140"/>
        <v>0</v>
      </c>
    </row>
    <row r="696" spans="1:50" x14ac:dyDescent="0.3">
      <c r="A696">
        <v>23</v>
      </c>
      <c r="B696">
        <v>68</v>
      </c>
      <c r="C696" t="s">
        <v>18</v>
      </c>
      <c r="D696" t="s">
        <v>20</v>
      </c>
      <c r="E696">
        <v>8</v>
      </c>
      <c r="F696">
        <v>91</v>
      </c>
      <c r="G696" t="s">
        <v>22</v>
      </c>
      <c r="H696" t="s">
        <v>21</v>
      </c>
      <c r="I696">
        <v>5</v>
      </c>
      <c r="J696" t="s">
        <v>22</v>
      </c>
      <c r="K696" t="s">
        <v>23</v>
      </c>
      <c r="L696" t="s">
        <v>28</v>
      </c>
      <c r="M696">
        <v>5</v>
      </c>
      <c r="N696" t="s">
        <v>20</v>
      </c>
      <c r="O696" t="s">
        <v>33</v>
      </c>
      <c r="P696" t="s">
        <v>26</v>
      </c>
      <c r="Q696" t="s">
        <v>31</v>
      </c>
      <c r="R696">
        <v>66</v>
      </c>
      <c r="T696">
        <f t="shared" si="132"/>
        <v>0.31092118499151217</v>
      </c>
      <c r="U696">
        <f t="shared" si="141"/>
        <v>68.445192726412273</v>
      </c>
      <c r="AD696">
        <f>(E696 -$Y$7)/$Y$8</f>
        <v>0.66139910137521774</v>
      </c>
      <c r="AE696">
        <f t="shared" si="130"/>
        <v>1</v>
      </c>
      <c r="AG696">
        <f>(A696 -$W$7)/$W$8</f>
        <v>0.50494150641545266</v>
      </c>
      <c r="AH696">
        <f>(B696 -$X$7)/$X$8</f>
        <v>-1.0373137612320207</v>
      </c>
      <c r="AI696">
        <f>(F696 -$Z$7)/$Z$8</f>
        <v>1.1063133998021608</v>
      </c>
      <c r="AJ696">
        <f>(I696 -$AA$7)/$AA$8</f>
        <v>2.849529398878734</v>
      </c>
      <c r="AK696">
        <f t="shared" si="131"/>
        <v>1.9709876159749602</v>
      </c>
      <c r="AL696">
        <f>IF(C696="Low", 1, IF(C696="Medium", 2, IF(C696="High", 3, "")))</f>
        <v>1</v>
      </c>
      <c r="AM696">
        <f>IF(G696="Low", 1, IF(G696="Medium", 2, IF(G696="High", 3, "")))</f>
        <v>2</v>
      </c>
      <c r="AN696">
        <f t="shared" si="133"/>
        <v>2</v>
      </c>
      <c r="AO696">
        <f t="shared" si="134"/>
        <v>3</v>
      </c>
      <c r="AP696">
        <f t="shared" si="135"/>
        <v>0</v>
      </c>
      <c r="AQ696">
        <f>IF(H696="Yes", 1, 0)</f>
        <v>1</v>
      </c>
      <c r="AR696">
        <f>IF(D696="Yes", 1, 0)</f>
        <v>0</v>
      </c>
      <c r="AS696">
        <f t="shared" si="136"/>
        <v>1</v>
      </c>
      <c r="AT696">
        <f t="shared" si="137"/>
        <v>1</v>
      </c>
      <c r="AU696">
        <f t="shared" si="138"/>
        <v>0</v>
      </c>
      <c r="AV696">
        <f t="shared" si="139"/>
        <v>0</v>
      </c>
      <c r="AX696">
        <f t="shared" si="140"/>
        <v>1</v>
      </c>
    </row>
    <row r="697" spans="1:50" x14ac:dyDescent="0.3">
      <c r="A697">
        <v>18</v>
      </c>
      <c r="B697">
        <v>74</v>
      </c>
      <c r="C697" t="s">
        <v>22</v>
      </c>
      <c r="D697" t="s">
        <v>21</v>
      </c>
      <c r="E697">
        <v>6</v>
      </c>
      <c r="F697">
        <v>67</v>
      </c>
      <c r="G697" t="s">
        <v>19</v>
      </c>
      <c r="H697" t="s">
        <v>21</v>
      </c>
      <c r="I697">
        <v>2</v>
      </c>
      <c r="J697" t="s">
        <v>19</v>
      </c>
      <c r="K697" t="s">
        <v>23</v>
      </c>
      <c r="L697" t="s">
        <v>32</v>
      </c>
      <c r="M697">
        <v>2</v>
      </c>
      <c r="N697" t="s">
        <v>20</v>
      </c>
      <c r="O697" t="s">
        <v>25</v>
      </c>
      <c r="P697" t="s">
        <v>26</v>
      </c>
      <c r="Q697" t="s">
        <v>27</v>
      </c>
      <c r="R697">
        <v>64</v>
      </c>
      <c r="T697">
        <f t="shared" si="132"/>
        <v>0.12593883643047149</v>
      </c>
      <c r="U697">
        <f t="shared" si="141"/>
        <v>67.725581543444235</v>
      </c>
      <c r="AD697">
        <f>(E697 -$Y$7)/$Y$8</f>
        <v>-0.70099025568980644</v>
      </c>
      <c r="AE697">
        <f t="shared" si="130"/>
        <v>1</v>
      </c>
      <c r="AG697">
        <f>(A697 -$W$7)/$W$8</f>
        <v>-0.32976339072398297</v>
      </c>
      <c r="AH697">
        <f>(B697 -$X$7)/$X$8</f>
        <v>-0.51768032314824286</v>
      </c>
      <c r="AI697">
        <f>(F697 -$Z$7)/$Z$8</f>
        <v>-0.56050437170297007</v>
      </c>
      <c r="AJ697">
        <f>(I697 -$AA$7)/$AA$8</f>
        <v>0.41145108517868284</v>
      </c>
      <c r="AK697">
        <f t="shared" si="131"/>
        <v>-0.93837681180577304</v>
      </c>
      <c r="AL697">
        <f>IF(C697="Low", 1, IF(C697="Medium", 2, IF(C697="High", 3, "")))</f>
        <v>2</v>
      </c>
      <c r="AM697">
        <f>IF(G697="Low", 1, IF(G697="Medium", 2, IF(G697="High", 3, "")))</f>
        <v>3</v>
      </c>
      <c r="AN697">
        <f t="shared" si="133"/>
        <v>3</v>
      </c>
      <c r="AO697">
        <f t="shared" si="134"/>
        <v>1</v>
      </c>
      <c r="AP697">
        <f t="shared" si="135"/>
        <v>0</v>
      </c>
      <c r="AQ697">
        <f>IF(H697="Yes", 1, 0)</f>
        <v>1</v>
      </c>
      <c r="AR697">
        <f>IF(D697="Yes", 1, 0)</f>
        <v>1</v>
      </c>
      <c r="AS697">
        <f t="shared" si="136"/>
        <v>1</v>
      </c>
      <c r="AT697">
        <f t="shared" si="137"/>
        <v>1</v>
      </c>
      <c r="AU697">
        <f t="shared" si="138"/>
        <v>0</v>
      </c>
      <c r="AV697">
        <f t="shared" si="139"/>
        <v>0</v>
      </c>
      <c r="AX697">
        <f t="shared" si="140"/>
        <v>1</v>
      </c>
    </row>
    <row r="698" spans="1:50" x14ac:dyDescent="0.3">
      <c r="A698">
        <v>27</v>
      </c>
      <c r="B698">
        <v>79</v>
      </c>
      <c r="C698" t="s">
        <v>22</v>
      </c>
      <c r="D698" t="s">
        <v>20</v>
      </c>
      <c r="E698">
        <v>6</v>
      </c>
      <c r="F698">
        <v>65</v>
      </c>
      <c r="G698" t="s">
        <v>18</v>
      </c>
      <c r="H698" t="s">
        <v>21</v>
      </c>
      <c r="I698">
        <v>0</v>
      </c>
      <c r="J698" t="s">
        <v>22</v>
      </c>
      <c r="K698" t="s">
        <v>34</v>
      </c>
      <c r="L698" t="s">
        <v>28</v>
      </c>
      <c r="M698">
        <v>2</v>
      </c>
      <c r="N698" t="s">
        <v>20</v>
      </c>
      <c r="O698" t="s">
        <v>29</v>
      </c>
      <c r="P698" t="s">
        <v>26</v>
      </c>
      <c r="Q698" t="s">
        <v>27</v>
      </c>
      <c r="R698">
        <v>66</v>
      </c>
      <c r="T698">
        <f t="shared" si="132"/>
        <v>0.23361150801189634</v>
      </c>
      <c r="U698">
        <f t="shared" si="141"/>
        <v>68.144445608976795</v>
      </c>
      <c r="AD698">
        <f>(E698 -$Y$7)/$Y$8</f>
        <v>-0.70099025568980644</v>
      </c>
      <c r="AE698">
        <f t="shared" si="130"/>
        <v>0</v>
      </c>
      <c r="AG698">
        <f>(A698 -$W$7)/$W$8</f>
        <v>1.1727054241270012</v>
      </c>
      <c r="AH698">
        <f>(B698 -$X$7)/$X$8</f>
        <v>-8.4652458078428139E-2</v>
      </c>
      <c r="AI698">
        <f>(F698 -$Z$7)/$Z$8</f>
        <v>-0.69940585266173094</v>
      </c>
      <c r="AJ698">
        <f>(I698 -$AA$7)/$AA$8</f>
        <v>-1.213934457288018</v>
      </c>
      <c r="AK698">
        <f t="shared" si="131"/>
        <v>-0.93837681180577304</v>
      </c>
      <c r="AL698">
        <f>IF(C698="Low", 1, IF(C698="Medium", 2, IF(C698="High", 3, "")))</f>
        <v>2</v>
      </c>
      <c r="AM698">
        <f>IF(G698="Low", 1, IF(G698="Medium", 2, IF(G698="High", 3, "")))</f>
        <v>1</v>
      </c>
      <c r="AN698">
        <f t="shared" si="133"/>
        <v>2</v>
      </c>
      <c r="AO698">
        <f t="shared" si="134"/>
        <v>2</v>
      </c>
      <c r="AP698">
        <f t="shared" si="135"/>
        <v>0</v>
      </c>
      <c r="AQ698">
        <f>IF(H698="Yes", 1, 0)</f>
        <v>1</v>
      </c>
      <c r="AR698">
        <f>IF(D698="Yes", 1, 0)</f>
        <v>0</v>
      </c>
      <c r="AS698">
        <f t="shared" si="136"/>
        <v>1</v>
      </c>
      <c r="AT698">
        <f t="shared" si="137"/>
        <v>1</v>
      </c>
      <c r="AU698">
        <f t="shared" si="138"/>
        <v>0</v>
      </c>
      <c r="AV698">
        <f t="shared" si="139"/>
        <v>0</v>
      </c>
      <c r="AX698">
        <f t="shared" si="140"/>
        <v>1</v>
      </c>
    </row>
    <row r="699" spans="1:50" x14ac:dyDescent="0.3">
      <c r="A699">
        <v>14</v>
      </c>
      <c r="B699">
        <v>73</v>
      </c>
      <c r="C699" t="s">
        <v>22</v>
      </c>
      <c r="D699" t="s">
        <v>21</v>
      </c>
      <c r="E699">
        <v>5</v>
      </c>
      <c r="F699">
        <v>96</v>
      </c>
      <c r="G699" t="s">
        <v>18</v>
      </c>
      <c r="H699" t="s">
        <v>21</v>
      </c>
      <c r="I699">
        <v>1</v>
      </c>
      <c r="J699" t="s">
        <v>22</v>
      </c>
      <c r="K699" t="s">
        <v>23</v>
      </c>
      <c r="L699" t="s">
        <v>28</v>
      </c>
      <c r="M699">
        <v>3</v>
      </c>
      <c r="N699" t="s">
        <v>20</v>
      </c>
      <c r="O699" t="s">
        <v>25</v>
      </c>
      <c r="P699" t="s">
        <v>30</v>
      </c>
      <c r="Q699" t="s">
        <v>31</v>
      </c>
      <c r="R699">
        <v>62</v>
      </c>
      <c r="T699">
        <f t="shared" si="132"/>
        <v>-0.10249178409218197</v>
      </c>
      <c r="U699">
        <f t="shared" si="141"/>
        <v>66.83694957212839</v>
      </c>
      <c r="AD699">
        <f>(E699 -$Y$7)/$Y$8</f>
        <v>-1.3821849342223185</v>
      </c>
      <c r="AE699">
        <f t="shared" si="130"/>
        <v>1</v>
      </c>
      <c r="AG699">
        <f>(A699 -$W$7)/$W$8</f>
        <v>-0.9975273084355315</v>
      </c>
      <c r="AH699">
        <f>(B699 -$X$7)/$X$8</f>
        <v>-0.60428589616220585</v>
      </c>
      <c r="AI699">
        <f>(F699 -$Z$7)/$Z$8</f>
        <v>1.453567102199063</v>
      </c>
      <c r="AJ699">
        <f>(I699 -$AA$7)/$AA$8</f>
        <v>-0.40124168605466753</v>
      </c>
      <c r="AK699">
        <f t="shared" si="131"/>
        <v>3.141133078780467E-2</v>
      </c>
      <c r="AL699">
        <f>IF(C699="Low", 1, IF(C699="Medium", 2, IF(C699="High", 3, "")))</f>
        <v>2</v>
      </c>
      <c r="AM699">
        <f>IF(G699="Low", 1, IF(G699="Medium", 2, IF(G699="High", 3, "")))</f>
        <v>1</v>
      </c>
      <c r="AN699">
        <f t="shared" si="133"/>
        <v>2</v>
      </c>
      <c r="AO699">
        <f t="shared" si="134"/>
        <v>1</v>
      </c>
      <c r="AP699">
        <f t="shared" si="135"/>
        <v>0</v>
      </c>
      <c r="AQ699">
        <f>IF(H699="Yes", 1, 0)</f>
        <v>1</v>
      </c>
      <c r="AR699">
        <f>IF(D699="Yes", 1, 0)</f>
        <v>1</v>
      </c>
      <c r="AS699">
        <f t="shared" si="136"/>
        <v>1</v>
      </c>
      <c r="AT699">
        <f t="shared" si="137"/>
        <v>0</v>
      </c>
      <c r="AU699">
        <f t="shared" si="138"/>
        <v>0</v>
      </c>
      <c r="AV699">
        <f t="shared" si="139"/>
        <v>0</v>
      </c>
      <c r="AX699">
        <f t="shared" si="140"/>
        <v>1</v>
      </c>
    </row>
    <row r="700" spans="1:50" x14ac:dyDescent="0.3">
      <c r="A700">
        <v>24</v>
      </c>
      <c r="B700">
        <v>90</v>
      </c>
      <c r="C700" t="s">
        <v>22</v>
      </c>
      <c r="D700" t="s">
        <v>20</v>
      </c>
      <c r="E700">
        <v>8</v>
      </c>
      <c r="F700">
        <v>65</v>
      </c>
      <c r="G700" t="s">
        <v>22</v>
      </c>
      <c r="H700" t="s">
        <v>21</v>
      </c>
      <c r="I700">
        <v>4</v>
      </c>
      <c r="J700" t="s">
        <v>22</v>
      </c>
      <c r="K700" t="s">
        <v>23</v>
      </c>
      <c r="L700" t="s">
        <v>32</v>
      </c>
      <c r="M700">
        <v>4</v>
      </c>
      <c r="N700" t="s">
        <v>20</v>
      </c>
      <c r="O700" t="s">
        <v>25</v>
      </c>
      <c r="P700" t="s">
        <v>30</v>
      </c>
      <c r="Q700" t="s">
        <v>27</v>
      </c>
      <c r="R700">
        <v>70</v>
      </c>
      <c r="T700">
        <f t="shared" si="132"/>
        <v>0.5014658945959346</v>
      </c>
      <c r="U700">
        <f t="shared" si="141"/>
        <v>69.186442391330942</v>
      </c>
      <c r="AD700">
        <f>(E700 -$Y$7)/$Y$8</f>
        <v>0.66139910137521774</v>
      </c>
      <c r="AE700">
        <f t="shared" si="130"/>
        <v>1</v>
      </c>
      <c r="AG700">
        <f>(A700 -$W$7)/$W$8</f>
        <v>0.67188248584333976</v>
      </c>
      <c r="AH700">
        <f>(B700 -$X$7)/$X$8</f>
        <v>0.86800884507516429</v>
      </c>
      <c r="AI700">
        <f>(F700 -$Z$7)/$Z$8</f>
        <v>-0.69940585266173094</v>
      </c>
      <c r="AJ700">
        <f>(I700 -$AA$7)/$AA$8</f>
        <v>2.0368366276453838</v>
      </c>
      <c r="AK700">
        <f t="shared" si="131"/>
        <v>1.0011994733813825</v>
      </c>
      <c r="AL700">
        <f>IF(C700="Low", 1, IF(C700="Medium", 2, IF(C700="High", 3, "")))</f>
        <v>2</v>
      </c>
      <c r="AM700">
        <f>IF(G700="Low", 1, IF(G700="Medium", 2, IF(G700="High", 3, "")))</f>
        <v>2</v>
      </c>
      <c r="AN700">
        <f t="shared" si="133"/>
        <v>2</v>
      </c>
      <c r="AO700">
        <f t="shared" si="134"/>
        <v>1</v>
      </c>
      <c r="AP700">
        <f t="shared" si="135"/>
        <v>0</v>
      </c>
      <c r="AQ700">
        <f>IF(H700="Yes", 1, 0)</f>
        <v>1</v>
      </c>
      <c r="AR700">
        <f>IF(D700="Yes", 1, 0)</f>
        <v>0</v>
      </c>
      <c r="AS700">
        <f t="shared" si="136"/>
        <v>1</v>
      </c>
      <c r="AT700">
        <f t="shared" si="137"/>
        <v>0</v>
      </c>
      <c r="AU700">
        <f t="shared" si="138"/>
        <v>1</v>
      </c>
      <c r="AV700">
        <f t="shared" si="139"/>
        <v>0</v>
      </c>
      <c r="AX700">
        <f t="shared" si="140"/>
        <v>0</v>
      </c>
    </row>
    <row r="701" spans="1:50" x14ac:dyDescent="0.3">
      <c r="A701">
        <v>24</v>
      </c>
      <c r="B701">
        <v>73</v>
      </c>
      <c r="C701" t="s">
        <v>22</v>
      </c>
      <c r="D701" t="s">
        <v>21</v>
      </c>
      <c r="E701">
        <v>7</v>
      </c>
      <c r="F701">
        <v>99</v>
      </c>
      <c r="G701" t="s">
        <v>22</v>
      </c>
      <c r="H701" t="s">
        <v>21</v>
      </c>
      <c r="I701">
        <v>3</v>
      </c>
      <c r="J701" t="s">
        <v>19</v>
      </c>
      <c r="K701" t="s">
        <v>34</v>
      </c>
      <c r="L701" t="s">
        <v>32</v>
      </c>
      <c r="M701">
        <v>3</v>
      </c>
      <c r="N701" t="s">
        <v>20</v>
      </c>
      <c r="O701" t="s">
        <v>25</v>
      </c>
      <c r="P701" t="s">
        <v>26</v>
      </c>
      <c r="Q701" t="s">
        <v>31</v>
      </c>
      <c r="R701">
        <v>69</v>
      </c>
      <c r="T701">
        <f t="shared" si="132"/>
        <v>0.42994641715377779</v>
      </c>
      <c r="U701">
        <f t="shared" si="141"/>
        <v>68.908220084349992</v>
      </c>
      <c r="AD701">
        <f>(E701 -$Y$7)/$Y$8</f>
        <v>-1.9795577157294329E-2</v>
      </c>
      <c r="AE701">
        <f t="shared" si="130"/>
        <v>0</v>
      </c>
      <c r="AG701">
        <f>(A701 -$W$7)/$W$8</f>
        <v>0.67188248584333976</v>
      </c>
      <c r="AH701">
        <f>(B701 -$X$7)/$X$8</f>
        <v>-0.60428589616220585</v>
      </c>
      <c r="AI701">
        <f>(F701 -$Z$7)/$Z$8</f>
        <v>1.6619193236372043</v>
      </c>
      <c r="AJ701">
        <f>(I701 -$AA$7)/$AA$8</f>
        <v>1.2241438564120333</v>
      </c>
      <c r="AK701">
        <f t="shared" si="131"/>
        <v>3.141133078780467E-2</v>
      </c>
      <c r="AL701">
        <f>IF(C701="Low", 1, IF(C701="Medium", 2, IF(C701="High", 3, "")))</f>
        <v>2</v>
      </c>
      <c r="AM701">
        <f>IF(G701="Low", 1, IF(G701="Medium", 2, IF(G701="High", 3, "")))</f>
        <v>2</v>
      </c>
      <c r="AN701">
        <f t="shared" si="133"/>
        <v>3</v>
      </c>
      <c r="AO701">
        <f t="shared" si="134"/>
        <v>1</v>
      </c>
      <c r="AP701">
        <f t="shared" si="135"/>
        <v>0</v>
      </c>
      <c r="AQ701">
        <f>IF(H701="Yes", 1, 0)</f>
        <v>1</v>
      </c>
      <c r="AR701">
        <f>IF(D701="Yes", 1, 0)</f>
        <v>1</v>
      </c>
      <c r="AS701">
        <f t="shared" si="136"/>
        <v>1</v>
      </c>
      <c r="AT701">
        <f t="shared" si="137"/>
        <v>1</v>
      </c>
      <c r="AU701">
        <f t="shared" si="138"/>
        <v>0</v>
      </c>
      <c r="AV701">
        <f t="shared" si="139"/>
        <v>0</v>
      </c>
      <c r="AX701">
        <f t="shared" si="140"/>
        <v>1</v>
      </c>
    </row>
    <row r="702" spans="1:50" x14ac:dyDescent="0.3">
      <c r="A702">
        <v>18</v>
      </c>
      <c r="B702">
        <v>66</v>
      </c>
      <c r="C702" t="s">
        <v>19</v>
      </c>
      <c r="D702" t="s">
        <v>20</v>
      </c>
      <c r="E702">
        <v>7</v>
      </c>
      <c r="F702">
        <v>92</v>
      </c>
      <c r="G702" t="s">
        <v>22</v>
      </c>
      <c r="H702" t="s">
        <v>21</v>
      </c>
      <c r="I702">
        <v>2</v>
      </c>
      <c r="J702" t="s">
        <v>22</v>
      </c>
      <c r="K702" t="s">
        <v>34</v>
      </c>
      <c r="L702" t="s">
        <v>32</v>
      </c>
      <c r="M702">
        <v>4</v>
      </c>
      <c r="N702" t="s">
        <v>20</v>
      </c>
      <c r="O702" t="s">
        <v>25</v>
      </c>
      <c r="P702" t="s">
        <v>30</v>
      </c>
      <c r="Q702" t="s">
        <v>27</v>
      </c>
      <c r="R702">
        <v>65</v>
      </c>
      <c r="T702">
        <f t="shared" si="132"/>
        <v>1.309283239396769E-2</v>
      </c>
      <c r="U702">
        <f t="shared" si="141"/>
        <v>67.286592379939648</v>
      </c>
      <c r="AD702">
        <f>(E702 -$Y$7)/$Y$8</f>
        <v>-1.9795577157294329E-2</v>
      </c>
      <c r="AE702">
        <f t="shared" si="130"/>
        <v>0</v>
      </c>
      <c r="AG702">
        <f>(A702 -$W$7)/$W$8</f>
        <v>-0.32976339072398297</v>
      </c>
      <c r="AH702">
        <f>(B702 -$X$7)/$X$8</f>
        <v>-1.2105249072599464</v>
      </c>
      <c r="AI702">
        <f>(F702 -$Z$7)/$Z$8</f>
        <v>1.1757641402815411</v>
      </c>
      <c r="AJ702">
        <f>(I702 -$AA$7)/$AA$8</f>
        <v>0.41145108517868284</v>
      </c>
      <c r="AK702">
        <f t="shared" si="131"/>
        <v>1.0011994733813825</v>
      </c>
      <c r="AL702">
        <f>IF(C702="Low", 1, IF(C702="Medium", 2, IF(C702="High", 3, "")))</f>
        <v>3</v>
      </c>
      <c r="AM702">
        <f>IF(G702="Low", 1, IF(G702="Medium", 2, IF(G702="High", 3, "")))</f>
        <v>2</v>
      </c>
      <c r="AN702">
        <f t="shared" si="133"/>
        <v>2</v>
      </c>
      <c r="AO702">
        <f t="shared" si="134"/>
        <v>1</v>
      </c>
      <c r="AP702">
        <f t="shared" si="135"/>
        <v>0</v>
      </c>
      <c r="AQ702">
        <f>IF(H702="Yes", 1, 0)</f>
        <v>1</v>
      </c>
      <c r="AR702">
        <f>IF(D702="Yes", 1, 0)</f>
        <v>0</v>
      </c>
      <c r="AS702">
        <f t="shared" si="136"/>
        <v>1</v>
      </c>
      <c r="AT702">
        <f t="shared" si="137"/>
        <v>0</v>
      </c>
      <c r="AU702">
        <f t="shared" si="138"/>
        <v>0</v>
      </c>
      <c r="AV702">
        <f t="shared" si="139"/>
        <v>0</v>
      </c>
      <c r="AX702">
        <f t="shared" si="140"/>
        <v>1</v>
      </c>
    </row>
    <row r="703" spans="1:50" x14ac:dyDescent="0.3">
      <c r="A703">
        <v>22</v>
      </c>
      <c r="B703">
        <v>76</v>
      </c>
      <c r="C703" t="s">
        <v>19</v>
      </c>
      <c r="D703" t="s">
        <v>21</v>
      </c>
      <c r="E703">
        <v>6</v>
      </c>
      <c r="F703">
        <v>84</v>
      </c>
      <c r="G703" t="s">
        <v>19</v>
      </c>
      <c r="H703" t="s">
        <v>21</v>
      </c>
      <c r="I703">
        <v>2</v>
      </c>
      <c r="J703" t="s">
        <v>19</v>
      </c>
      <c r="K703" t="s">
        <v>23</v>
      </c>
      <c r="L703" t="s">
        <v>32</v>
      </c>
      <c r="M703">
        <v>3</v>
      </c>
      <c r="N703" t="s">
        <v>20</v>
      </c>
      <c r="O703" t="s">
        <v>25</v>
      </c>
      <c r="P703" t="s">
        <v>26</v>
      </c>
      <c r="Q703" t="s">
        <v>27</v>
      </c>
      <c r="R703">
        <v>70</v>
      </c>
      <c r="T703">
        <f t="shared" si="132"/>
        <v>0.45111087061572669</v>
      </c>
      <c r="U703">
        <f t="shared" si="141"/>
        <v>68.99055322322026</v>
      </c>
      <c r="AD703">
        <f>(E703 -$Y$7)/$Y$8</f>
        <v>-0.70099025568980644</v>
      </c>
      <c r="AE703">
        <f t="shared" si="130"/>
        <v>1</v>
      </c>
      <c r="AG703">
        <f>(A703 -$W$7)/$W$8</f>
        <v>0.3380005269875655</v>
      </c>
      <c r="AH703">
        <f>(B703 -$X$7)/$X$8</f>
        <v>-0.34446917712031699</v>
      </c>
      <c r="AI703">
        <f>(F703 -$Z$7)/$Z$8</f>
        <v>0.6201582164464976</v>
      </c>
      <c r="AJ703">
        <f>(I703 -$AA$7)/$AA$8</f>
        <v>0.41145108517868284</v>
      </c>
      <c r="AK703">
        <f t="shared" si="131"/>
        <v>3.141133078780467E-2</v>
      </c>
      <c r="AL703">
        <f>IF(C703="Low", 1, IF(C703="Medium", 2, IF(C703="High", 3, "")))</f>
        <v>3</v>
      </c>
      <c r="AM703">
        <f>IF(G703="Low", 1, IF(G703="Medium", 2, IF(G703="High", 3, "")))</f>
        <v>3</v>
      </c>
      <c r="AN703">
        <f t="shared" si="133"/>
        <v>3</v>
      </c>
      <c r="AO703">
        <f t="shared" si="134"/>
        <v>1</v>
      </c>
      <c r="AP703">
        <f t="shared" si="135"/>
        <v>0</v>
      </c>
      <c r="AQ703">
        <f>IF(H703="Yes", 1, 0)</f>
        <v>1</v>
      </c>
      <c r="AR703">
        <f>IF(D703="Yes", 1, 0)</f>
        <v>1</v>
      </c>
      <c r="AS703">
        <f t="shared" si="136"/>
        <v>1</v>
      </c>
      <c r="AT703">
        <f t="shared" si="137"/>
        <v>1</v>
      </c>
      <c r="AU703">
        <f t="shared" si="138"/>
        <v>1</v>
      </c>
      <c r="AV703">
        <f t="shared" si="139"/>
        <v>0</v>
      </c>
      <c r="AX703">
        <f t="shared" si="140"/>
        <v>0</v>
      </c>
    </row>
    <row r="704" spans="1:50" x14ac:dyDescent="0.3">
      <c r="A704">
        <v>12</v>
      </c>
      <c r="B704">
        <v>99</v>
      </c>
      <c r="C704" t="s">
        <v>19</v>
      </c>
      <c r="D704" t="s">
        <v>21</v>
      </c>
      <c r="E704">
        <v>6</v>
      </c>
      <c r="F704">
        <v>80</v>
      </c>
      <c r="G704" t="s">
        <v>22</v>
      </c>
      <c r="H704" t="s">
        <v>20</v>
      </c>
      <c r="I704">
        <v>0</v>
      </c>
      <c r="J704" t="s">
        <v>22</v>
      </c>
      <c r="K704" t="s">
        <v>23</v>
      </c>
      <c r="L704" t="s">
        <v>24</v>
      </c>
      <c r="M704">
        <v>3</v>
      </c>
      <c r="N704" t="s">
        <v>20</v>
      </c>
      <c r="O704" t="s">
        <v>25</v>
      </c>
      <c r="P704" t="s">
        <v>30</v>
      </c>
      <c r="Q704" t="s">
        <v>27</v>
      </c>
      <c r="R704">
        <v>70</v>
      </c>
      <c r="T704">
        <f t="shared" si="132"/>
        <v>0.3306950318767945</v>
      </c>
      <c r="U704">
        <f t="shared" si="141"/>
        <v>68.52211618132371</v>
      </c>
      <c r="AD704">
        <f>(E704 -$Y$7)/$Y$8</f>
        <v>-0.70099025568980644</v>
      </c>
      <c r="AE704">
        <f t="shared" si="130"/>
        <v>1</v>
      </c>
      <c r="AG704">
        <f>(A704 -$W$7)/$W$8</f>
        <v>-1.3314092672913058</v>
      </c>
      <c r="AH704">
        <f>(B704 -$X$7)/$X$8</f>
        <v>1.6474590022008309</v>
      </c>
      <c r="AI704">
        <f>(F704 -$Z$7)/$Z$8</f>
        <v>0.34235525452897581</v>
      </c>
      <c r="AJ704">
        <f>(I704 -$AA$7)/$AA$8</f>
        <v>-1.213934457288018</v>
      </c>
      <c r="AK704">
        <f t="shared" si="131"/>
        <v>3.141133078780467E-2</v>
      </c>
      <c r="AL704">
        <f>IF(C704="Low", 1, IF(C704="Medium", 2, IF(C704="High", 3, "")))</f>
        <v>3</v>
      </c>
      <c r="AM704">
        <f>IF(G704="Low", 1, IF(G704="Medium", 2, IF(G704="High", 3, "")))</f>
        <v>2</v>
      </c>
      <c r="AN704">
        <f t="shared" si="133"/>
        <v>2</v>
      </c>
      <c r="AO704">
        <f t="shared" si="134"/>
        <v>1</v>
      </c>
      <c r="AP704">
        <f t="shared" si="135"/>
        <v>1</v>
      </c>
      <c r="AQ704">
        <f>IF(H704="Yes", 1, 0)</f>
        <v>0</v>
      </c>
      <c r="AR704">
        <f>IF(D704="Yes", 1, 0)</f>
        <v>1</v>
      </c>
      <c r="AS704">
        <f t="shared" si="136"/>
        <v>1</v>
      </c>
      <c r="AT704">
        <f t="shared" si="137"/>
        <v>0</v>
      </c>
      <c r="AU704">
        <f t="shared" si="138"/>
        <v>1</v>
      </c>
      <c r="AV704">
        <f t="shared" si="139"/>
        <v>0</v>
      </c>
      <c r="AX704">
        <f t="shared" si="140"/>
        <v>0</v>
      </c>
    </row>
    <row r="705" spans="1:50" x14ac:dyDescent="0.3">
      <c r="A705">
        <v>26</v>
      </c>
      <c r="B705">
        <v>69</v>
      </c>
      <c r="C705" t="s">
        <v>22</v>
      </c>
      <c r="D705" t="s">
        <v>21</v>
      </c>
      <c r="E705">
        <v>7</v>
      </c>
      <c r="F705">
        <v>61</v>
      </c>
      <c r="G705" t="s">
        <v>22</v>
      </c>
      <c r="H705" t="s">
        <v>21</v>
      </c>
      <c r="I705">
        <v>1</v>
      </c>
      <c r="J705" t="s">
        <v>19</v>
      </c>
      <c r="K705" t="s">
        <v>23</v>
      </c>
      <c r="L705" t="s">
        <v>24</v>
      </c>
      <c r="M705">
        <v>2</v>
      </c>
      <c r="N705" t="s">
        <v>20</v>
      </c>
      <c r="O705" t="s">
        <v>29</v>
      </c>
      <c r="P705" t="s">
        <v>26</v>
      </c>
      <c r="Q705" t="s">
        <v>27</v>
      </c>
      <c r="R705">
        <v>67</v>
      </c>
      <c r="T705">
        <f t="shared" si="132"/>
        <v>0.25064917114930613</v>
      </c>
      <c r="U705">
        <f t="shared" si="141"/>
        <v>68.210724867623327</v>
      </c>
      <c r="AD705">
        <f>(E705 -$Y$7)/$Y$8</f>
        <v>-1.9795577157294329E-2</v>
      </c>
      <c r="AE705">
        <f t="shared" si="130"/>
        <v>1</v>
      </c>
      <c r="AG705">
        <f>(A705 -$W$7)/$W$8</f>
        <v>1.0057644446991141</v>
      </c>
      <c r="AH705">
        <f>(B705 -$X$7)/$X$8</f>
        <v>-0.95070818821805769</v>
      </c>
      <c r="AI705">
        <f>(F705 -$Z$7)/$Z$8</f>
        <v>-0.97720881457925268</v>
      </c>
      <c r="AJ705">
        <f>(I705 -$AA$7)/$AA$8</f>
        <v>-0.40124168605466753</v>
      </c>
      <c r="AK705">
        <f t="shared" si="131"/>
        <v>-0.93837681180577304</v>
      </c>
      <c r="AL705">
        <f>IF(C705="Low", 1, IF(C705="Medium", 2, IF(C705="High", 3, "")))</f>
        <v>2</v>
      </c>
      <c r="AM705">
        <f>IF(G705="Low", 1, IF(G705="Medium", 2, IF(G705="High", 3, "")))</f>
        <v>2</v>
      </c>
      <c r="AN705">
        <f t="shared" si="133"/>
        <v>3</v>
      </c>
      <c r="AO705">
        <f t="shared" si="134"/>
        <v>2</v>
      </c>
      <c r="AP705">
        <f t="shared" si="135"/>
        <v>1</v>
      </c>
      <c r="AQ705">
        <f>IF(H705="Yes", 1, 0)</f>
        <v>1</v>
      </c>
      <c r="AR705">
        <f>IF(D705="Yes", 1, 0)</f>
        <v>1</v>
      </c>
      <c r="AS705">
        <f t="shared" si="136"/>
        <v>1</v>
      </c>
      <c r="AT705">
        <f t="shared" si="137"/>
        <v>1</v>
      </c>
      <c r="AU705">
        <f t="shared" si="138"/>
        <v>0</v>
      </c>
      <c r="AV705">
        <f t="shared" si="139"/>
        <v>0</v>
      </c>
      <c r="AX705">
        <f t="shared" si="140"/>
        <v>1</v>
      </c>
    </row>
    <row r="706" spans="1:50" x14ac:dyDescent="0.3">
      <c r="A706">
        <v>19</v>
      </c>
      <c r="B706">
        <v>84</v>
      </c>
      <c r="C706" t="s">
        <v>22</v>
      </c>
      <c r="D706" t="s">
        <v>21</v>
      </c>
      <c r="E706">
        <v>8</v>
      </c>
      <c r="F706">
        <v>87</v>
      </c>
      <c r="G706" t="s">
        <v>18</v>
      </c>
      <c r="H706" t="s">
        <v>21</v>
      </c>
      <c r="I706">
        <v>2</v>
      </c>
      <c r="J706" t="s">
        <v>19</v>
      </c>
      <c r="K706" t="s">
        <v>23</v>
      </c>
      <c r="L706" t="s">
        <v>24</v>
      </c>
      <c r="M706">
        <v>3</v>
      </c>
      <c r="N706" t="s">
        <v>20</v>
      </c>
      <c r="O706" t="s">
        <v>25</v>
      </c>
      <c r="P706" t="s">
        <v>30</v>
      </c>
      <c r="Q706" t="s">
        <v>31</v>
      </c>
      <c r="R706">
        <v>69</v>
      </c>
      <c r="T706">
        <f t="shared" si="132"/>
        <v>0.36488049725905575</v>
      </c>
      <c r="U706">
        <f t="shared" si="141"/>
        <v>68.655103157515782</v>
      </c>
      <c r="AD706">
        <f>(E706 -$Y$7)/$Y$8</f>
        <v>0.66139910137521774</v>
      </c>
      <c r="AE706">
        <f t="shared" si="130"/>
        <v>1</v>
      </c>
      <c r="AG706">
        <f>(A706 -$W$7)/$W$8</f>
        <v>-0.16282241129609587</v>
      </c>
      <c r="AH706">
        <f>(B706 -$X$7)/$X$8</f>
        <v>0.34837540699138664</v>
      </c>
      <c r="AI706">
        <f>(F706 -$Z$7)/$Z$8</f>
        <v>0.82851043788463896</v>
      </c>
      <c r="AJ706">
        <f>(I706 -$AA$7)/$AA$8</f>
        <v>0.41145108517868284</v>
      </c>
      <c r="AK706">
        <f t="shared" si="131"/>
        <v>3.141133078780467E-2</v>
      </c>
      <c r="AL706">
        <f>IF(C706="Low", 1, IF(C706="Medium", 2, IF(C706="High", 3, "")))</f>
        <v>2</v>
      </c>
      <c r="AM706">
        <f>IF(G706="Low", 1, IF(G706="Medium", 2, IF(G706="High", 3, "")))</f>
        <v>1</v>
      </c>
      <c r="AN706">
        <f t="shared" si="133"/>
        <v>3</v>
      </c>
      <c r="AO706">
        <f t="shared" si="134"/>
        <v>1</v>
      </c>
      <c r="AP706">
        <f t="shared" si="135"/>
        <v>1</v>
      </c>
      <c r="AQ706">
        <f>IF(H706="Yes", 1, 0)</f>
        <v>1</v>
      </c>
      <c r="AR706">
        <f>IF(D706="Yes", 1, 0)</f>
        <v>1</v>
      </c>
      <c r="AS706">
        <f t="shared" si="136"/>
        <v>1</v>
      </c>
      <c r="AT706">
        <f t="shared" si="137"/>
        <v>0</v>
      </c>
      <c r="AU706">
        <f t="shared" si="138"/>
        <v>0</v>
      </c>
      <c r="AV706">
        <f t="shared" si="139"/>
        <v>0</v>
      </c>
      <c r="AX706">
        <f t="shared" si="140"/>
        <v>1</v>
      </c>
    </row>
    <row r="707" spans="1:50" x14ac:dyDescent="0.3">
      <c r="A707">
        <v>17</v>
      </c>
      <c r="B707">
        <v>77</v>
      </c>
      <c r="C707" t="s">
        <v>18</v>
      </c>
      <c r="D707" t="s">
        <v>20</v>
      </c>
      <c r="E707">
        <v>9</v>
      </c>
      <c r="F707">
        <v>67</v>
      </c>
      <c r="G707" t="s">
        <v>18</v>
      </c>
      <c r="H707" t="s">
        <v>21</v>
      </c>
      <c r="I707">
        <v>0</v>
      </c>
      <c r="J707" t="s">
        <v>19</v>
      </c>
      <c r="K707" t="s">
        <v>23</v>
      </c>
      <c r="L707" t="s">
        <v>32</v>
      </c>
      <c r="M707">
        <v>5</v>
      </c>
      <c r="N707" t="s">
        <v>21</v>
      </c>
      <c r="O707" t="s">
        <v>25</v>
      </c>
      <c r="P707" t="s">
        <v>26</v>
      </c>
      <c r="Q707" t="s">
        <v>31</v>
      </c>
      <c r="R707">
        <v>62</v>
      </c>
      <c r="T707">
        <f t="shared" si="132"/>
        <v>-0.15479026743959007</v>
      </c>
      <c r="U707">
        <f t="shared" si="141"/>
        <v>66.633500033500425</v>
      </c>
      <c r="AD707">
        <f>(E707 -$Y$7)/$Y$8</f>
        <v>1.3425937799077299</v>
      </c>
      <c r="AE707">
        <f t="shared" si="130"/>
        <v>1</v>
      </c>
      <c r="AG707">
        <f>(A707 -$W$7)/$W$8</f>
        <v>-0.49670437015187013</v>
      </c>
      <c r="AH707">
        <f>(B707 -$X$7)/$X$8</f>
        <v>-0.25786360410635406</v>
      </c>
      <c r="AI707">
        <f>(F707 -$Z$7)/$Z$8</f>
        <v>-0.56050437170297007</v>
      </c>
      <c r="AJ707">
        <f>(I707 -$AA$7)/$AA$8</f>
        <v>-1.213934457288018</v>
      </c>
      <c r="AK707">
        <f t="shared" si="131"/>
        <v>1.9709876159749602</v>
      </c>
      <c r="AL707">
        <f>IF(C707="Low", 1, IF(C707="Medium", 2, IF(C707="High", 3, "")))</f>
        <v>1</v>
      </c>
      <c r="AM707">
        <f>IF(G707="Low", 1, IF(G707="Medium", 2, IF(G707="High", 3, "")))</f>
        <v>1</v>
      </c>
      <c r="AN707">
        <f t="shared" si="133"/>
        <v>3</v>
      </c>
      <c r="AO707">
        <f t="shared" si="134"/>
        <v>1</v>
      </c>
      <c r="AP707">
        <f t="shared" si="135"/>
        <v>0</v>
      </c>
      <c r="AQ707">
        <f>IF(H707="Yes", 1, 0)</f>
        <v>1</v>
      </c>
      <c r="AR707">
        <f>IF(D707="Yes", 1, 0)</f>
        <v>0</v>
      </c>
      <c r="AS707">
        <f t="shared" si="136"/>
        <v>0</v>
      </c>
      <c r="AT707">
        <f t="shared" si="137"/>
        <v>1</v>
      </c>
      <c r="AU707">
        <f t="shared" si="138"/>
        <v>0</v>
      </c>
      <c r="AV707">
        <f t="shared" si="139"/>
        <v>0</v>
      </c>
      <c r="AX707">
        <f t="shared" si="140"/>
        <v>1</v>
      </c>
    </row>
    <row r="708" spans="1:50" x14ac:dyDescent="0.3">
      <c r="A708">
        <v>26</v>
      </c>
      <c r="B708">
        <v>63</v>
      </c>
      <c r="C708" t="s">
        <v>22</v>
      </c>
      <c r="D708" t="s">
        <v>21</v>
      </c>
      <c r="E708">
        <v>9</v>
      </c>
      <c r="F708">
        <v>74</v>
      </c>
      <c r="G708" t="s">
        <v>22</v>
      </c>
      <c r="H708" t="s">
        <v>21</v>
      </c>
      <c r="I708">
        <v>1</v>
      </c>
      <c r="J708" t="s">
        <v>22</v>
      </c>
      <c r="K708" t="s">
        <v>34</v>
      </c>
      <c r="L708" t="s">
        <v>24</v>
      </c>
      <c r="M708">
        <v>4</v>
      </c>
      <c r="N708" t="s">
        <v>20</v>
      </c>
      <c r="O708" t="s">
        <v>25</v>
      </c>
      <c r="P708" t="s">
        <v>26</v>
      </c>
      <c r="Q708" t="s">
        <v>31</v>
      </c>
      <c r="R708">
        <v>67</v>
      </c>
      <c r="T708">
        <f t="shared" si="132"/>
        <v>0.13739192129615413</v>
      </c>
      <c r="U708">
        <f t="shared" si="141"/>
        <v>67.770135891537109</v>
      </c>
      <c r="AD708">
        <f>(E708 -$Y$7)/$Y$8</f>
        <v>1.3425937799077299</v>
      </c>
      <c r="AE708">
        <f t="shared" si="130"/>
        <v>0</v>
      </c>
      <c r="AG708">
        <f>(A708 -$W$7)/$W$8</f>
        <v>1.0057644446991141</v>
      </c>
      <c r="AH708">
        <f>(B708 -$X$7)/$X$8</f>
        <v>-1.4703416263018354</v>
      </c>
      <c r="AI708">
        <f>(F708 -$Z$7)/$Z$8</f>
        <v>-7.4349188347306888E-2</v>
      </c>
      <c r="AJ708">
        <f>(I708 -$AA$7)/$AA$8</f>
        <v>-0.40124168605466753</v>
      </c>
      <c r="AK708">
        <f t="shared" si="131"/>
        <v>1.0011994733813825</v>
      </c>
      <c r="AL708">
        <f>IF(C708="Low", 1, IF(C708="Medium", 2, IF(C708="High", 3, "")))</f>
        <v>2</v>
      </c>
      <c r="AM708">
        <f>IF(G708="Low", 1, IF(G708="Medium", 2, IF(G708="High", 3, "")))</f>
        <v>2</v>
      </c>
      <c r="AN708">
        <f t="shared" si="133"/>
        <v>2</v>
      </c>
      <c r="AO708">
        <f t="shared" si="134"/>
        <v>1</v>
      </c>
      <c r="AP708">
        <f t="shared" si="135"/>
        <v>1</v>
      </c>
      <c r="AQ708">
        <f>IF(H708="Yes", 1, 0)</f>
        <v>1</v>
      </c>
      <c r="AR708">
        <f>IF(D708="Yes", 1, 0)</f>
        <v>1</v>
      </c>
      <c r="AS708">
        <f t="shared" si="136"/>
        <v>1</v>
      </c>
      <c r="AT708">
        <f t="shared" si="137"/>
        <v>1</v>
      </c>
      <c r="AU708">
        <f t="shared" si="138"/>
        <v>0</v>
      </c>
      <c r="AV708">
        <f t="shared" si="139"/>
        <v>0</v>
      </c>
      <c r="AX708">
        <f t="shared" si="140"/>
        <v>1</v>
      </c>
    </row>
    <row r="709" spans="1:50" x14ac:dyDescent="0.3">
      <c r="A709">
        <v>16</v>
      </c>
      <c r="B709">
        <v>80</v>
      </c>
      <c r="C709" t="s">
        <v>19</v>
      </c>
      <c r="D709" t="s">
        <v>20</v>
      </c>
      <c r="E709">
        <v>8</v>
      </c>
      <c r="F709">
        <v>55</v>
      </c>
      <c r="G709" t="s">
        <v>19</v>
      </c>
      <c r="H709" t="s">
        <v>20</v>
      </c>
      <c r="I709">
        <v>0</v>
      </c>
      <c r="J709" t="s">
        <v>22</v>
      </c>
      <c r="K709" t="s">
        <v>23</v>
      </c>
      <c r="L709" t="s">
        <v>24</v>
      </c>
      <c r="M709">
        <v>6</v>
      </c>
      <c r="N709" t="s">
        <v>20</v>
      </c>
      <c r="O709" t="s">
        <v>29</v>
      </c>
      <c r="P709" t="s">
        <v>30</v>
      </c>
      <c r="Q709" t="s">
        <v>27</v>
      </c>
      <c r="R709">
        <v>65</v>
      </c>
      <c r="T709">
        <f t="shared" si="132"/>
        <v>7.5731621601789659E-2</v>
      </c>
      <c r="U709">
        <f t="shared" si="141"/>
        <v>67.53026737678212</v>
      </c>
      <c r="AD709">
        <f>(E709 -$Y$7)/$Y$8</f>
        <v>0.66139910137521774</v>
      </c>
      <c r="AE709">
        <f t="shared" si="130"/>
        <v>1</v>
      </c>
      <c r="AG709">
        <f>(A709 -$W$7)/$W$8</f>
        <v>-0.66364534957975729</v>
      </c>
      <c r="AH709">
        <f>(B709 -$X$7)/$X$8</f>
        <v>1.9531149355348125E-3</v>
      </c>
      <c r="AI709">
        <f>(F709 -$Z$7)/$Z$8</f>
        <v>-1.3939132574555355</v>
      </c>
      <c r="AJ709">
        <f>(I709 -$AA$7)/$AA$8</f>
        <v>-1.213934457288018</v>
      </c>
      <c r="AK709">
        <f t="shared" si="131"/>
        <v>2.9407757585685377</v>
      </c>
      <c r="AL709">
        <f>IF(C709="Low", 1, IF(C709="Medium", 2, IF(C709="High", 3, "")))</f>
        <v>3</v>
      </c>
      <c r="AM709">
        <f>IF(G709="Low", 1, IF(G709="Medium", 2, IF(G709="High", 3, "")))</f>
        <v>3</v>
      </c>
      <c r="AN709">
        <f t="shared" si="133"/>
        <v>2</v>
      </c>
      <c r="AO709">
        <f t="shared" si="134"/>
        <v>2</v>
      </c>
      <c r="AP709">
        <f t="shared" si="135"/>
        <v>1</v>
      </c>
      <c r="AQ709">
        <f>IF(H709="Yes", 1, 0)</f>
        <v>0</v>
      </c>
      <c r="AR709">
        <f>IF(D709="Yes", 1, 0)</f>
        <v>0</v>
      </c>
      <c r="AS709">
        <f t="shared" si="136"/>
        <v>1</v>
      </c>
      <c r="AT709">
        <f t="shared" si="137"/>
        <v>0</v>
      </c>
      <c r="AU709">
        <f t="shared" si="138"/>
        <v>0</v>
      </c>
      <c r="AV709">
        <f t="shared" si="139"/>
        <v>0</v>
      </c>
      <c r="AX709">
        <f t="shared" si="140"/>
        <v>1</v>
      </c>
    </row>
    <row r="710" spans="1:50" x14ac:dyDescent="0.3">
      <c r="A710">
        <v>12</v>
      </c>
      <c r="B710">
        <v>88</v>
      </c>
      <c r="C710" t="s">
        <v>22</v>
      </c>
      <c r="D710" t="s">
        <v>20</v>
      </c>
      <c r="E710">
        <v>8</v>
      </c>
      <c r="F710">
        <v>65</v>
      </c>
      <c r="G710" t="s">
        <v>22</v>
      </c>
      <c r="H710" t="s">
        <v>21</v>
      </c>
      <c r="I710">
        <v>0</v>
      </c>
      <c r="J710" t="s">
        <v>22</v>
      </c>
      <c r="K710" t="s">
        <v>23</v>
      </c>
      <c r="L710" t="s">
        <v>24</v>
      </c>
      <c r="M710">
        <v>4</v>
      </c>
      <c r="N710" t="s">
        <v>20</v>
      </c>
      <c r="O710" t="s">
        <v>25</v>
      </c>
      <c r="P710" t="s">
        <v>26</v>
      </c>
      <c r="Q710" t="s">
        <v>27</v>
      </c>
      <c r="R710">
        <v>65</v>
      </c>
      <c r="T710">
        <f t="shared" si="132"/>
        <v>0.10556079928838442</v>
      </c>
      <c r="U710">
        <f t="shared" si="141"/>
        <v>67.646307690947182</v>
      </c>
      <c r="AD710">
        <f>(E710 -$Y$7)/$Y$8</f>
        <v>0.66139910137521774</v>
      </c>
      <c r="AE710">
        <f t="shared" si="130"/>
        <v>1</v>
      </c>
      <c r="AG710">
        <f>(A710 -$W$7)/$W$8</f>
        <v>-1.3314092672913058</v>
      </c>
      <c r="AH710">
        <f>(B710 -$X$7)/$X$8</f>
        <v>0.69479769904723843</v>
      </c>
      <c r="AI710">
        <f>(F710 -$Z$7)/$Z$8</f>
        <v>-0.69940585266173094</v>
      </c>
      <c r="AJ710">
        <f>(I710 -$AA$7)/$AA$8</f>
        <v>-1.213934457288018</v>
      </c>
      <c r="AK710">
        <f t="shared" si="131"/>
        <v>1.0011994733813825</v>
      </c>
      <c r="AL710">
        <f>IF(C710="Low", 1, IF(C710="Medium", 2, IF(C710="High", 3, "")))</f>
        <v>2</v>
      </c>
      <c r="AM710">
        <f>IF(G710="Low", 1, IF(G710="Medium", 2, IF(G710="High", 3, "")))</f>
        <v>2</v>
      </c>
      <c r="AN710">
        <f t="shared" si="133"/>
        <v>2</v>
      </c>
      <c r="AO710">
        <f t="shared" si="134"/>
        <v>1</v>
      </c>
      <c r="AP710">
        <f t="shared" si="135"/>
        <v>1</v>
      </c>
      <c r="AQ710">
        <f>IF(H710="Yes", 1, 0)</f>
        <v>1</v>
      </c>
      <c r="AR710">
        <f>IF(D710="Yes", 1, 0)</f>
        <v>0</v>
      </c>
      <c r="AS710">
        <f t="shared" si="136"/>
        <v>1</v>
      </c>
      <c r="AT710">
        <f t="shared" si="137"/>
        <v>1</v>
      </c>
      <c r="AU710">
        <f t="shared" si="138"/>
        <v>0</v>
      </c>
      <c r="AV710">
        <f t="shared" si="139"/>
        <v>0</v>
      </c>
      <c r="AX710">
        <f t="shared" si="140"/>
        <v>1</v>
      </c>
    </row>
    <row r="711" spans="1:50" x14ac:dyDescent="0.3">
      <c r="A711">
        <v>11</v>
      </c>
      <c r="B711">
        <v>81</v>
      </c>
      <c r="C711" t="s">
        <v>22</v>
      </c>
      <c r="D711" t="s">
        <v>21</v>
      </c>
      <c r="E711">
        <v>5</v>
      </c>
      <c r="F711">
        <v>76</v>
      </c>
      <c r="G711" t="s">
        <v>22</v>
      </c>
      <c r="H711" t="s">
        <v>21</v>
      </c>
      <c r="I711">
        <v>1</v>
      </c>
      <c r="J711" t="s">
        <v>22</v>
      </c>
      <c r="K711" t="s">
        <v>23</v>
      </c>
      <c r="L711" t="s">
        <v>32</v>
      </c>
      <c r="M711">
        <v>3</v>
      </c>
      <c r="N711" t="s">
        <v>20</v>
      </c>
      <c r="O711" t="s">
        <v>33</v>
      </c>
      <c r="P711" t="s">
        <v>35</v>
      </c>
      <c r="Q711" t="s">
        <v>27</v>
      </c>
      <c r="R711">
        <v>65</v>
      </c>
      <c r="T711">
        <f t="shared" si="132"/>
        <v>9.1353922798691478E-3</v>
      </c>
      <c r="U711">
        <f t="shared" si="141"/>
        <v>67.271197299359329</v>
      </c>
      <c r="AD711">
        <f>(E711 -$Y$7)/$Y$8</f>
        <v>-1.3821849342223185</v>
      </c>
      <c r="AE711">
        <f t="shared" ref="AE711:AE774" si="142">IF(K711="Public", 1, 0)</f>
        <v>1</v>
      </c>
      <c r="AG711">
        <f>(A711 -$W$7)/$W$8</f>
        <v>-1.4983502467191929</v>
      </c>
      <c r="AH711">
        <f>(B711 -$X$7)/$X$8</f>
        <v>8.8558687949497769E-2</v>
      </c>
      <c r="AI711">
        <f>(F711 -$Z$7)/$Z$8</f>
        <v>6.455229261145401E-2</v>
      </c>
      <c r="AJ711">
        <f>(I711 -$AA$7)/$AA$8</f>
        <v>-0.40124168605466753</v>
      </c>
      <c r="AK711">
        <f t="shared" ref="AK711:AK774" si="143">(M711 -$AB$7)/$AB$8</f>
        <v>3.141133078780467E-2</v>
      </c>
      <c r="AL711">
        <f>IF(C711="Low", 1, IF(C711="Medium", 2, IF(C711="High", 3, "")))</f>
        <v>2</v>
      </c>
      <c r="AM711">
        <f>IF(G711="Low", 1, IF(G711="Medium", 2, IF(G711="High", 3, "")))</f>
        <v>2</v>
      </c>
      <c r="AN711">
        <f t="shared" si="133"/>
        <v>2</v>
      </c>
      <c r="AO711">
        <f t="shared" si="134"/>
        <v>3</v>
      </c>
      <c r="AP711">
        <f t="shared" si="135"/>
        <v>0</v>
      </c>
      <c r="AQ711">
        <f>IF(H711="Yes", 1, 0)</f>
        <v>1</v>
      </c>
      <c r="AR711">
        <f>IF(D711="Yes", 1, 0)</f>
        <v>1</v>
      </c>
      <c r="AS711">
        <f t="shared" si="136"/>
        <v>1</v>
      </c>
      <c r="AT711">
        <f t="shared" si="137"/>
        <v>0</v>
      </c>
      <c r="AU711">
        <f t="shared" si="138"/>
        <v>0</v>
      </c>
      <c r="AV711">
        <f t="shared" si="139"/>
        <v>0</v>
      </c>
      <c r="AX711">
        <f t="shared" si="140"/>
        <v>1</v>
      </c>
    </row>
    <row r="712" spans="1:50" x14ac:dyDescent="0.3">
      <c r="A712">
        <v>24</v>
      </c>
      <c r="B712">
        <v>95</v>
      </c>
      <c r="C712" t="s">
        <v>22</v>
      </c>
      <c r="D712" t="s">
        <v>21</v>
      </c>
      <c r="E712">
        <v>6</v>
      </c>
      <c r="F712">
        <v>73</v>
      </c>
      <c r="G712" t="s">
        <v>22</v>
      </c>
      <c r="H712" t="s">
        <v>20</v>
      </c>
      <c r="I712">
        <v>3</v>
      </c>
      <c r="J712" t="s">
        <v>22</v>
      </c>
      <c r="K712" t="s">
        <v>23</v>
      </c>
      <c r="L712" t="s">
        <v>24</v>
      </c>
      <c r="M712">
        <v>2</v>
      </c>
      <c r="N712" t="s">
        <v>20</v>
      </c>
      <c r="O712" t="s">
        <v>25</v>
      </c>
      <c r="P712" t="s">
        <v>30</v>
      </c>
      <c r="Q712" t="s">
        <v>27</v>
      </c>
      <c r="R712">
        <v>69</v>
      </c>
      <c r="T712">
        <f t="shared" ref="T712:T775" si="144" xml:space="preserve"> -0.428939123 + (0.162668673*AG712 ) + (0.215822964*AH712 ) + (0.066497984*AI712 ) + (0.052633968*AJ712 ) + (0.01715737*AK712 ) + (0.084014125*AL712 ) + (0.047438308* AM712) + (0.050178802*AN712 ) + (0.044245992*AO712 ) + (0.074596718*AP712 ) + (0.087859865* AQ712) + (0.034592709*AR712 ) + (0.060530552*AS712 ) + (0.063854922*AT712 )</f>
        <v>0.57714621448027292</v>
      </c>
      <c r="U712">
        <f t="shared" si="141"/>
        <v>69.480851046767583</v>
      </c>
      <c r="AD712">
        <f>(E712 -$Y$7)/$Y$8</f>
        <v>-0.70099025568980644</v>
      </c>
      <c r="AE712">
        <f t="shared" si="142"/>
        <v>1</v>
      </c>
      <c r="AG712">
        <f>(A712 -$W$7)/$W$8</f>
        <v>0.67188248584333976</v>
      </c>
      <c r="AH712">
        <f>(B712 -$X$7)/$X$8</f>
        <v>1.3010367101449791</v>
      </c>
      <c r="AI712">
        <f>(F712 -$Z$7)/$Z$8</f>
        <v>-0.14379992882668732</v>
      </c>
      <c r="AJ712">
        <f>(I712 -$AA$7)/$AA$8</f>
        <v>1.2241438564120333</v>
      </c>
      <c r="AK712">
        <f t="shared" si="143"/>
        <v>-0.93837681180577304</v>
      </c>
      <c r="AL712">
        <f>IF(C712="Low", 1, IF(C712="Medium", 2, IF(C712="High", 3, "")))</f>
        <v>2</v>
      </c>
      <c r="AM712">
        <f>IF(G712="Low", 1, IF(G712="Medium", 2, IF(G712="High", 3, "")))</f>
        <v>2</v>
      </c>
      <c r="AN712">
        <f t="shared" ref="AN712:AN775" si="145">IF(J712="Low", 1, IF(J712="Medium", 2, IF(J712="High", 3, "")))</f>
        <v>2</v>
      </c>
      <c r="AO712">
        <f t="shared" ref="AO712:AO775" si="146">IF(O712="High School", 1, IF(O712="College", 2, IF(O712="Postgraduate", 3, "")))</f>
        <v>1</v>
      </c>
      <c r="AP712">
        <f t="shared" ref="AP712:AP775" si="147">IF(L712="Positive", 1, 0)</f>
        <v>1</v>
      </c>
      <c r="AQ712">
        <f>IF(H712="Yes", 1, 0)</f>
        <v>0</v>
      </c>
      <c r="AR712">
        <f>IF(D712="Yes", 1, 0)</f>
        <v>1</v>
      </c>
      <c r="AS712">
        <f t="shared" ref="AS712:AS775" si="148">IF(N712="No", 1, 0)</f>
        <v>1</v>
      </c>
      <c r="AT712">
        <f t="shared" ref="AT712:AT775" si="149">IF(P712="Near", 1, 0)</f>
        <v>0</v>
      </c>
      <c r="AU712">
        <f t="shared" ref="AU712:AU775" si="150">IF(R712&gt;=70, 1, 0)</f>
        <v>0</v>
      </c>
      <c r="AV712">
        <f t="shared" ref="AV712:AV775" si="151">IF(U712&gt;=70, 1, 0)</f>
        <v>0</v>
      </c>
      <c r="AX712">
        <f t="shared" ref="AX712:AX775" si="152">IF(AU712=AV712,1,0)</f>
        <v>1</v>
      </c>
    </row>
    <row r="713" spans="1:50" x14ac:dyDescent="0.3">
      <c r="A713">
        <v>12</v>
      </c>
      <c r="B713">
        <v>72</v>
      </c>
      <c r="C713" t="s">
        <v>22</v>
      </c>
      <c r="D713" t="s">
        <v>20</v>
      </c>
      <c r="E713">
        <v>8</v>
      </c>
      <c r="F713">
        <v>67</v>
      </c>
      <c r="G713" t="s">
        <v>18</v>
      </c>
      <c r="H713" t="s">
        <v>21</v>
      </c>
      <c r="I713">
        <v>4</v>
      </c>
      <c r="J713" t="s">
        <v>22</v>
      </c>
      <c r="K713" t="s">
        <v>23</v>
      </c>
      <c r="L713" t="s">
        <v>32</v>
      </c>
      <c r="M713">
        <v>4</v>
      </c>
      <c r="N713" t="s">
        <v>20</v>
      </c>
      <c r="O713" t="s">
        <v>25</v>
      </c>
      <c r="P713" t="s">
        <v>26</v>
      </c>
      <c r="Q713" t="s">
        <v>27</v>
      </c>
      <c r="R713">
        <v>63</v>
      </c>
      <c r="T713">
        <f t="shared" si="144"/>
        <v>-0.13520012046220398</v>
      </c>
      <c r="U713">
        <f t="shared" ref="U713:U776" si="153" xml:space="preserve"> (T713*$S$8)+$S$7</f>
        <v>66.709708866130001</v>
      </c>
      <c r="AD713">
        <f>(E713 -$Y$7)/$Y$8</f>
        <v>0.66139910137521774</v>
      </c>
      <c r="AE713">
        <f t="shared" si="142"/>
        <v>1</v>
      </c>
      <c r="AG713">
        <f>(A713 -$W$7)/$W$8</f>
        <v>-1.3314092672913058</v>
      </c>
      <c r="AH713">
        <f>(B713 -$X$7)/$X$8</f>
        <v>-0.69089146917616884</v>
      </c>
      <c r="AI713">
        <f>(F713 -$Z$7)/$Z$8</f>
        <v>-0.56050437170297007</v>
      </c>
      <c r="AJ713">
        <f>(I713 -$AA$7)/$AA$8</f>
        <v>2.0368366276453838</v>
      </c>
      <c r="AK713">
        <f t="shared" si="143"/>
        <v>1.0011994733813825</v>
      </c>
      <c r="AL713">
        <f>IF(C713="Low", 1, IF(C713="Medium", 2, IF(C713="High", 3, "")))</f>
        <v>2</v>
      </c>
      <c r="AM713">
        <f>IF(G713="Low", 1, IF(G713="Medium", 2, IF(G713="High", 3, "")))</f>
        <v>1</v>
      </c>
      <c r="AN713">
        <f t="shared" si="145"/>
        <v>2</v>
      </c>
      <c r="AO713">
        <f t="shared" si="146"/>
        <v>1</v>
      </c>
      <c r="AP713">
        <f t="shared" si="147"/>
        <v>0</v>
      </c>
      <c r="AQ713">
        <f>IF(H713="Yes", 1, 0)</f>
        <v>1</v>
      </c>
      <c r="AR713">
        <f>IF(D713="Yes", 1, 0)</f>
        <v>0</v>
      </c>
      <c r="AS713">
        <f t="shared" si="148"/>
        <v>1</v>
      </c>
      <c r="AT713">
        <f t="shared" si="149"/>
        <v>1</v>
      </c>
      <c r="AU713">
        <f t="shared" si="150"/>
        <v>0</v>
      </c>
      <c r="AV713">
        <f t="shared" si="151"/>
        <v>0</v>
      </c>
      <c r="AX713">
        <f t="shared" si="152"/>
        <v>1</v>
      </c>
    </row>
    <row r="714" spans="1:50" x14ac:dyDescent="0.3">
      <c r="A714">
        <v>31</v>
      </c>
      <c r="B714">
        <v>63</v>
      </c>
      <c r="C714" t="s">
        <v>18</v>
      </c>
      <c r="D714" t="s">
        <v>21</v>
      </c>
      <c r="E714">
        <v>7</v>
      </c>
      <c r="F714">
        <v>74</v>
      </c>
      <c r="G714" t="s">
        <v>18</v>
      </c>
      <c r="H714" t="s">
        <v>21</v>
      </c>
      <c r="I714">
        <v>3</v>
      </c>
      <c r="J714" t="s">
        <v>22</v>
      </c>
      <c r="K714" t="s">
        <v>23</v>
      </c>
      <c r="L714" t="s">
        <v>28</v>
      </c>
      <c r="M714">
        <v>2</v>
      </c>
      <c r="N714" t="s">
        <v>20</v>
      </c>
      <c r="O714" t="s">
        <v>29</v>
      </c>
      <c r="P714" t="s">
        <v>30</v>
      </c>
      <c r="Q714" t="s">
        <v>27</v>
      </c>
      <c r="R714">
        <v>66</v>
      </c>
      <c r="T714">
        <f t="shared" si="144"/>
        <v>9.9786640922101127E-2</v>
      </c>
      <c r="U714">
        <f t="shared" si="153"/>
        <v>67.62384528323679</v>
      </c>
      <c r="AD714">
        <f>(E714 -$Y$7)/$Y$8</f>
        <v>-1.9795577157294329E-2</v>
      </c>
      <c r="AE714">
        <f t="shared" si="142"/>
        <v>1</v>
      </c>
      <c r="AG714">
        <f>(A714 -$W$7)/$W$8</f>
        <v>1.8404693418385496</v>
      </c>
      <c r="AH714">
        <f>(B714 -$X$7)/$X$8</f>
        <v>-1.4703416263018354</v>
      </c>
      <c r="AI714">
        <f>(F714 -$Z$7)/$Z$8</f>
        <v>-7.4349188347306888E-2</v>
      </c>
      <c r="AJ714">
        <f>(I714 -$AA$7)/$AA$8</f>
        <v>1.2241438564120333</v>
      </c>
      <c r="AK714">
        <f t="shared" si="143"/>
        <v>-0.93837681180577304</v>
      </c>
      <c r="AL714">
        <f>IF(C714="Low", 1, IF(C714="Medium", 2, IF(C714="High", 3, "")))</f>
        <v>1</v>
      </c>
      <c r="AM714">
        <f>IF(G714="Low", 1, IF(G714="Medium", 2, IF(G714="High", 3, "")))</f>
        <v>1</v>
      </c>
      <c r="AN714">
        <f t="shared" si="145"/>
        <v>2</v>
      </c>
      <c r="AO714">
        <f t="shared" si="146"/>
        <v>2</v>
      </c>
      <c r="AP714">
        <f t="shared" si="147"/>
        <v>0</v>
      </c>
      <c r="AQ714">
        <f>IF(H714="Yes", 1, 0)</f>
        <v>1</v>
      </c>
      <c r="AR714">
        <f>IF(D714="Yes", 1, 0)</f>
        <v>1</v>
      </c>
      <c r="AS714">
        <f t="shared" si="148"/>
        <v>1</v>
      </c>
      <c r="AT714">
        <f t="shared" si="149"/>
        <v>0</v>
      </c>
      <c r="AU714">
        <f t="shared" si="150"/>
        <v>0</v>
      </c>
      <c r="AV714">
        <f t="shared" si="151"/>
        <v>0</v>
      </c>
      <c r="AX714">
        <f t="shared" si="152"/>
        <v>1</v>
      </c>
    </row>
    <row r="715" spans="1:50" x14ac:dyDescent="0.3">
      <c r="A715">
        <v>8</v>
      </c>
      <c r="B715">
        <v>97</v>
      </c>
      <c r="C715" t="s">
        <v>22</v>
      </c>
      <c r="D715" t="s">
        <v>21</v>
      </c>
      <c r="E715">
        <v>8</v>
      </c>
      <c r="F715">
        <v>87</v>
      </c>
      <c r="G715" t="s">
        <v>22</v>
      </c>
      <c r="H715" t="s">
        <v>21</v>
      </c>
      <c r="I715">
        <v>0</v>
      </c>
      <c r="J715" t="s">
        <v>22</v>
      </c>
      <c r="K715" t="s">
        <v>23</v>
      </c>
      <c r="L715" t="s">
        <v>24</v>
      </c>
      <c r="M715">
        <v>2</v>
      </c>
      <c r="N715" t="s">
        <v>21</v>
      </c>
      <c r="O715" t="s">
        <v>25</v>
      </c>
      <c r="P715" t="s">
        <v>26</v>
      </c>
      <c r="Q715" t="s">
        <v>27</v>
      </c>
      <c r="R715">
        <v>67</v>
      </c>
      <c r="T715">
        <f t="shared" si="144"/>
        <v>0.20754725419200304</v>
      </c>
      <c r="U715">
        <f t="shared" si="153"/>
        <v>68.043051456126989</v>
      </c>
      <c r="AD715">
        <f>(E715 -$Y$7)/$Y$8</f>
        <v>0.66139910137521774</v>
      </c>
      <c r="AE715">
        <f t="shared" si="142"/>
        <v>1</v>
      </c>
      <c r="AG715">
        <f>(A715 -$W$7)/$W$8</f>
        <v>-1.9991731850028542</v>
      </c>
      <c r="AH715">
        <f>(B715 -$X$7)/$X$8</f>
        <v>1.4742478561729051</v>
      </c>
      <c r="AI715">
        <f>(F715 -$Z$7)/$Z$8</f>
        <v>0.82851043788463896</v>
      </c>
      <c r="AJ715">
        <f>(I715 -$AA$7)/$AA$8</f>
        <v>-1.213934457288018</v>
      </c>
      <c r="AK715">
        <f t="shared" si="143"/>
        <v>-0.93837681180577304</v>
      </c>
      <c r="AL715">
        <f>IF(C715="Low", 1, IF(C715="Medium", 2, IF(C715="High", 3, "")))</f>
        <v>2</v>
      </c>
      <c r="AM715">
        <f>IF(G715="Low", 1, IF(G715="Medium", 2, IF(G715="High", 3, "")))</f>
        <v>2</v>
      </c>
      <c r="AN715">
        <f t="shared" si="145"/>
        <v>2</v>
      </c>
      <c r="AO715">
        <f t="shared" si="146"/>
        <v>1</v>
      </c>
      <c r="AP715">
        <f t="shared" si="147"/>
        <v>1</v>
      </c>
      <c r="AQ715">
        <f>IF(H715="Yes", 1, 0)</f>
        <v>1</v>
      </c>
      <c r="AR715">
        <f>IF(D715="Yes", 1, 0)</f>
        <v>1</v>
      </c>
      <c r="AS715">
        <f t="shared" si="148"/>
        <v>0</v>
      </c>
      <c r="AT715">
        <f t="shared" si="149"/>
        <v>1</v>
      </c>
      <c r="AU715">
        <f t="shared" si="150"/>
        <v>0</v>
      </c>
      <c r="AV715">
        <f t="shared" si="151"/>
        <v>0</v>
      </c>
      <c r="AX715">
        <f t="shared" si="152"/>
        <v>1</v>
      </c>
    </row>
    <row r="716" spans="1:50" x14ac:dyDescent="0.3">
      <c r="A716">
        <v>30</v>
      </c>
      <c r="B716">
        <v>75</v>
      </c>
      <c r="C716" t="s">
        <v>22</v>
      </c>
      <c r="D716" t="s">
        <v>20</v>
      </c>
      <c r="E716">
        <v>8</v>
      </c>
      <c r="F716">
        <v>73</v>
      </c>
      <c r="G716" t="s">
        <v>19</v>
      </c>
      <c r="H716" t="s">
        <v>21</v>
      </c>
      <c r="I716">
        <v>1</v>
      </c>
      <c r="J716" t="s">
        <v>22</v>
      </c>
      <c r="K716" t="s">
        <v>23</v>
      </c>
      <c r="L716" t="s">
        <v>28</v>
      </c>
      <c r="M716">
        <v>3</v>
      </c>
      <c r="N716" t="s">
        <v>20</v>
      </c>
      <c r="O716" t="s">
        <v>29</v>
      </c>
      <c r="P716" t="s">
        <v>26</v>
      </c>
      <c r="Q716" t="s">
        <v>27</v>
      </c>
      <c r="R716">
        <v>69</v>
      </c>
      <c r="T716">
        <f t="shared" si="144"/>
        <v>0.43155137405579902</v>
      </c>
      <c r="U716">
        <f t="shared" si="153"/>
        <v>68.914463625660076</v>
      </c>
      <c r="AD716">
        <f>(E716 -$Y$7)/$Y$8</f>
        <v>0.66139910137521774</v>
      </c>
      <c r="AE716">
        <f t="shared" si="142"/>
        <v>1</v>
      </c>
      <c r="AG716">
        <f>(A716 -$W$7)/$W$8</f>
        <v>1.6735283624106625</v>
      </c>
      <c r="AH716">
        <f>(B716 -$X$7)/$X$8</f>
        <v>-0.43107475013427993</v>
      </c>
      <c r="AI716">
        <f>(F716 -$Z$7)/$Z$8</f>
        <v>-0.14379992882668732</v>
      </c>
      <c r="AJ716">
        <f>(I716 -$AA$7)/$AA$8</f>
        <v>-0.40124168605466753</v>
      </c>
      <c r="AK716">
        <f t="shared" si="143"/>
        <v>3.141133078780467E-2</v>
      </c>
      <c r="AL716">
        <f>IF(C716="Low", 1, IF(C716="Medium", 2, IF(C716="High", 3, "")))</f>
        <v>2</v>
      </c>
      <c r="AM716">
        <f>IF(G716="Low", 1, IF(G716="Medium", 2, IF(G716="High", 3, "")))</f>
        <v>3</v>
      </c>
      <c r="AN716">
        <f t="shared" si="145"/>
        <v>2</v>
      </c>
      <c r="AO716">
        <f t="shared" si="146"/>
        <v>2</v>
      </c>
      <c r="AP716">
        <f t="shared" si="147"/>
        <v>0</v>
      </c>
      <c r="AQ716">
        <f>IF(H716="Yes", 1, 0)</f>
        <v>1</v>
      </c>
      <c r="AR716">
        <f>IF(D716="Yes", 1, 0)</f>
        <v>0</v>
      </c>
      <c r="AS716">
        <f t="shared" si="148"/>
        <v>1</v>
      </c>
      <c r="AT716">
        <f t="shared" si="149"/>
        <v>1</v>
      </c>
      <c r="AU716">
        <f t="shared" si="150"/>
        <v>0</v>
      </c>
      <c r="AV716">
        <f t="shared" si="151"/>
        <v>0</v>
      </c>
      <c r="AX716">
        <f t="shared" si="152"/>
        <v>1</v>
      </c>
    </row>
    <row r="717" spans="1:50" x14ac:dyDescent="0.3">
      <c r="A717">
        <v>21</v>
      </c>
      <c r="B717">
        <v>83</v>
      </c>
      <c r="C717" t="s">
        <v>22</v>
      </c>
      <c r="D717" t="s">
        <v>21</v>
      </c>
      <c r="E717">
        <v>8</v>
      </c>
      <c r="F717">
        <v>75</v>
      </c>
      <c r="G717" t="s">
        <v>19</v>
      </c>
      <c r="H717" t="s">
        <v>21</v>
      </c>
      <c r="I717">
        <v>1</v>
      </c>
      <c r="J717" t="s">
        <v>19</v>
      </c>
      <c r="K717" t="s">
        <v>23</v>
      </c>
      <c r="L717" t="s">
        <v>32</v>
      </c>
      <c r="M717">
        <v>2</v>
      </c>
      <c r="N717" t="s">
        <v>20</v>
      </c>
      <c r="O717" t="s">
        <v>25</v>
      </c>
      <c r="P717" t="s">
        <v>35</v>
      </c>
      <c r="Q717" t="s">
        <v>27</v>
      </c>
      <c r="R717">
        <v>67</v>
      </c>
      <c r="T717">
        <f t="shared" si="144"/>
        <v>0.30594678892872312</v>
      </c>
      <c r="U717">
        <f t="shared" si="153"/>
        <v>68.425841523104822</v>
      </c>
      <c r="AD717">
        <f>(E717 -$Y$7)/$Y$8</f>
        <v>0.66139910137521774</v>
      </c>
      <c r="AE717">
        <f t="shared" si="142"/>
        <v>1</v>
      </c>
      <c r="AG717">
        <f>(A717 -$W$7)/$W$8</f>
        <v>0.17105954755967837</v>
      </c>
      <c r="AH717">
        <f>(B717 -$X$7)/$X$8</f>
        <v>0.26176983397742365</v>
      </c>
      <c r="AI717">
        <f>(F717 -$Z$7)/$Z$8</f>
        <v>-4.8984478679264375E-3</v>
      </c>
      <c r="AJ717">
        <f>(I717 -$AA$7)/$AA$8</f>
        <v>-0.40124168605466753</v>
      </c>
      <c r="AK717">
        <f t="shared" si="143"/>
        <v>-0.93837681180577304</v>
      </c>
      <c r="AL717">
        <f>IF(C717="Low", 1, IF(C717="Medium", 2, IF(C717="High", 3, "")))</f>
        <v>2</v>
      </c>
      <c r="AM717">
        <f>IF(G717="Low", 1, IF(G717="Medium", 2, IF(G717="High", 3, "")))</f>
        <v>3</v>
      </c>
      <c r="AN717">
        <f t="shared" si="145"/>
        <v>3</v>
      </c>
      <c r="AO717">
        <f t="shared" si="146"/>
        <v>1</v>
      </c>
      <c r="AP717">
        <f t="shared" si="147"/>
        <v>0</v>
      </c>
      <c r="AQ717">
        <f>IF(H717="Yes", 1, 0)</f>
        <v>1</v>
      </c>
      <c r="AR717">
        <f>IF(D717="Yes", 1, 0)</f>
        <v>1</v>
      </c>
      <c r="AS717">
        <f t="shared" si="148"/>
        <v>1</v>
      </c>
      <c r="AT717">
        <f t="shared" si="149"/>
        <v>0</v>
      </c>
      <c r="AU717">
        <f t="shared" si="150"/>
        <v>0</v>
      </c>
      <c r="AV717">
        <f t="shared" si="151"/>
        <v>0</v>
      </c>
      <c r="AX717">
        <f t="shared" si="152"/>
        <v>1</v>
      </c>
    </row>
    <row r="718" spans="1:50" x14ac:dyDescent="0.3">
      <c r="A718">
        <v>19</v>
      </c>
      <c r="B718">
        <v>92</v>
      </c>
      <c r="C718" t="s">
        <v>22</v>
      </c>
      <c r="D718" t="s">
        <v>21</v>
      </c>
      <c r="E718">
        <v>5</v>
      </c>
      <c r="F718">
        <v>85</v>
      </c>
      <c r="G718" t="s">
        <v>22</v>
      </c>
      <c r="H718" t="s">
        <v>21</v>
      </c>
      <c r="I718">
        <v>1</v>
      </c>
      <c r="J718" t="s">
        <v>19</v>
      </c>
      <c r="K718" t="s">
        <v>34</v>
      </c>
      <c r="L718" t="s">
        <v>32</v>
      </c>
      <c r="M718">
        <v>4</v>
      </c>
      <c r="N718" t="s">
        <v>20</v>
      </c>
      <c r="O718" t="s">
        <v>25</v>
      </c>
      <c r="P718" t="s">
        <v>26</v>
      </c>
      <c r="Q718" t="s">
        <v>27</v>
      </c>
      <c r="R718">
        <v>70</v>
      </c>
      <c r="T718">
        <f t="shared" si="144"/>
        <v>0.51573588120418223</v>
      </c>
      <c r="U718">
        <f t="shared" si="153"/>
        <v>69.241954941711995</v>
      </c>
      <c r="AD718">
        <f>(E718 -$Y$7)/$Y$8</f>
        <v>-1.3821849342223185</v>
      </c>
      <c r="AE718">
        <f t="shared" si="142"/>
        <v>0</v>
      </c>
      <c r="AG718">
        <f>(A718 -$W$7)/$W$8</f>
        <v>-0.16282241129609587</v>
      </c>
      <c r="AH718">
        <f>(B718 -$X$7)/$X$8</f>
        <v>1.0412199911030902</v>
      </c>
      <c r="AI718">
        <f>(F718 -$Z$7)/$Z$8</f>
        <v>0.68960895692587809</v>
      </c>
      <c r="AJ718">
        <f>(I718 -$AA$7)/$AA$8</f>
        <v>-0.40124168605466753</v>
      </c>
      <c r="AK718">
        <f t="shared" si="143"/>
        <v>1.0011994733813825</v>
      </c>
      <c r="AL718">
        <f>IF(C718="Low", 1, IF(C718="Medium", 2, IF(C718="High", 3, "")))</f>
        <v>2</v>
      </c>
      <c r="AM718">
        <f>IF(G718="Low", 1, IF(G718="Medium", 2, IF(G718="High", 3, "")))</f>
        <v>2</v>
      </c>
      <c r="AN718">
        <f t="shared" si="145"/>
        <v>3</v>
      </c>
      <c r="AO718">
        <f t="shared" si="146"/>
        <v>1</v>
      </c>
      <c r="AP718">
        <f t="shared" si="147"/>
        <v>0</v>
      </c>
      <c r="AQ718">
        <f>IF(H718="Yes", 1, 0)</f>
        <v>1</v>
      </c>
      <c r="AR718">
        <f>IF(D718="Yes", 1, 0)</f>
        <v>1</v>
      </c>
      <c r="AS718">
        <f t="shared" si="148"/>
        <v>1</v>
      </c>
      <c r="AT718">
        <f t="shared" si="149"/>
        <v>1</v>
      </c>
      <c r="AU718">
        <f t="shared" si="150"/>
        <v>1</v>
      </c>
      <c r="AV718">
        <f t="shared" si="151"/>
        <v>0</v>
      </c>
      <c r="AX718">
        <f t="shared" si="152"/>
        <v>0</v>
      </c>
    </row>
    <row r="719" spans="1:50" x14ac:dyDescent="0.3">
      <c r="A719">
        <v>17</v>
      </c>
      <c r="B719">
        <v>73</v>
      </c>
      <c r="C719" t="s">
        <v>19</v>
      </c>
      <c r="D719" t="s">
        <v>21</v>
      </c>
      <c r="E719">
        <v>7</v>
      </c>
      <c r="F719">
        <v>92</v>
      </c>
      <c r="G719" t="s">
        <v>22</v>
      </c>
      <c r="H719" t="s">
        <v>21</v>
      </c>
      <c r="I719">
        <v>2</v>
      </c>
      <c r="J719" t="s">
        <v>22</v>
      </c>
      <c r="K719" t="s">
        <v>34</v>
      </c>
      <c r="L719" t="s">
        <v>28</v>
      </c>
      <c r="M719">
        <v>2</v>
      </c>
      <c r="N719" t="s">
        <v>20</v>
      </c>
      <c r="O719" t="s">
        <v>25</v>
      </c>
      <c r="P719" t="s">
        <v>30</v>
      </c>
      <c r="Q719" t="s">
        <v>27</v>
      </c>
      <c r="R719">
        <v>67</v>
      </c>
      <c r="T719">
        <f t="shared" si="144"/>
        <v>0.11809174610047471</v>
      </c>
      <c r="U719">
        <f t="shared" si="153"/>
        <v>67.695055095925568</v>
      </c>
      <c r="AD719">
        <f>(E719 -$Y$7)/$Y$8</f>
        <v>-1.9795577157294329E-2</v>
      </c>
      <c r="AE719">
        <f t="shared" si="142"/>
        <v>0</v>
      </c>
      <c r="AG719">
        <f>(A719 -$W$7)/$W$8</f>
        <v>-0.49670437015187013</v>
      </c>
      <c r="AH719">
        <f>(B719 -$X$7)/$X$8</f>
        <v>-0.60428589616220585</v>
      </c>
      <c r="AI719">
        <f>(F719 -$Z$7)/$Z$8</f>
        <v>1.1757641402815411</v>
      </c>
      <c r="AJ719">
        <f>(I719 -$AA$7)/$AA$8</f>
        <v>0.41145108517868284</v>
      </c>
      <c r="AK719">
        <f t="shared" si="143"/>
        <v>-0.93837681180577304</v>
      </c>
      <c r="AL719">
        <f>IF(C719="Low", 1, IF(C719="Medium", 2, IF(C719="High", 3, "")))</f>
        <v>3</v>
      </c>
      <c r="AM719">
        <f>IF(G719="Low", 1, IF(G719="Medium", 2, IF(G719="High", 3, "")))</f>
        <v>2</v>
      </c>
      <c r="AN719">
        <f t="shared" si="145"/>
        <v>2</v>
      </c>
      <c r="AO719">
        <f t="shared" si="146"/>
        <v>1</v>
      </c>
      <c r="AP719">
        <f t="shared" si="147"/>
        <v>0</v>
      </c>
      <c r="AQ719">
        <f>IF(H719="Yes", 1, 0)</f>
        <v>1</v>
      </c>
      <c r="AR719">
        <f>IF(D719="Yes", 1, 0)</f>
        <v>1</v>
      </c>
      <c r="AS719">
        <f t="shared" si="148"/>
        <v>1</v>
      </c>
      <c r="AT719">
        <f t="shared" si="149"/>
        <v>0</v>
      </c>
      <c r="AU719">
        <f t="shared" si="150"/>
        <v>0</v>
      </c>
      <c r="AV719">
        <f t="shared" si="151"/>
        <v>0</v>
      </c>
      <c r="AX719">
        <f t="shared" si="152"/>
        <v>1</v>
      </c>
    </row>
    <row r="720" spans="1:50" x14ac:dyDescent="0.3">
      <c r="A720">
        <v>22</v>
      </c>
      <c r="B720">
        <v>89</v>
      </c>
      <c r="C720" t="s">
        <v>19</v>
      </c>
      <c r="D720" t="s">
        <v>20</v>
      </c>
      <c r="E720">
        <v>6</v>
      </c>
      <c r="F720">
        <v>76</v>
      </c>
      <c r="G720" t="s">
        <v>22</v>
      </c>
      <c r="H720" t="s">
        <v>21</v>
      </c>
      <c r="I720">
        <v>2</v>
      </c>
      <c r="J720" t="s">
        <v>22</v>
      </c>
      <c r="K720" t="s">
        <v>23</v>
      </c>
      <c r="L720" t="s">
        <v>32</v>
      </c>
      <c r="M720">
        <v>4</v>
      </c>
      <c r="N720" t="s">
        <v>20</v>
      </c>
      <c r="O720" t="s">
        <v>25</v>
      </c>
      <c r="P720" t="s">
        <v>26</v>
      </c>
      <c r="Q720" t="s">
        <v>27</v>
      </c>
      <c r="R720">
        <v>70</v>
      </c>
      <c r="T720">
        <f t="shared" si="144"/>
        <v>0.54158252083462421</v>
      </c>
      <c r="U720">
        <f t="shared" si="153"/>
        <v>69.342502540252582</v>
      </c>
      <c r="AD720">
        <f>(E720 -$Y$7)/$Y$8</f>
        <v>-0.70099025568980644</v>
      </c>
      <c r="AE720">
        <f t="shared" si="142"/>
        <v>1</v>
      </c>
      <c r="AG720">
        <f>(A720 -$W$7)/$W$8</f>
        <v>0.3380005269875655</v>
      </c>
      <c r="AH720">
        <f>(B720 -$X$7)/$X$8</f>
        <v>0.78140327206120141</v>
      </c>
      <c r="AI720">
        <f>(F720 -$Z$7)/$Z$8</f>
        <v>6.455229261145401E-2</v>
      </c>
      <c r="AJ720">
        <f>(I720 -$AA$7)/$AA$8</f>
        <v>0.41145108517868284</v>
      </c>
      <c r="AK720">
        <f t="shared" si="143"/>
        <v>1.0011994733813825</v>
      </c>
      <c r="AL720">
        <f>IF(C720="Low", 1, IF(C720="Medium", 2, IF(C720="High", 3, "")))</f>
        <v>3</v>
      </c>
      <c r="AM720">
        <f>IF(G720="Low", 1, IF(G720="Medium", 2, IF(G720="High", 3, "")))</f>
        <v>2</v>
      </c>
      <c r="AN720">
        <f t="shared" si="145"/>
        <v>2</v>
      </c>
      <c r="AO720">
        <f t="shared" si="146"/>
        <v>1</v>
      </c>
      <c r="AP720">
        <f t="shared" si="147"/>
        <v>0</v>
      </c>
      <c r="AQ720">
        <f>IF(H720="Yes", 1, 0)</f>
        <v>1</v>
      </c>
      <c r="AR720">
        <f>IF(D720="Yes", 1, 0)</f>
        <v>0</v>
      </c>
      <c r="AS720">
        <f t="shared" si="148"/>
        <v>1</v>
      </c>
      <c r="AT720">
        <f t="shared" si="149"/>
        <v>1</v>
      </c>
      <c r="AU720">
        <f t="shared" si="150"/>
        <v>1</v>
      </c>
      <c r="AV720">
        <f t="shared" si="151"/>
        <v>0</v>
      </c>
      <c r="AX720">
        <f t="shared" si="152"/>
        <v>0</v>
      </c>
    </row>
    <row r="721" spans="1:50" x14ac:dyDescent="0.3">
      <c r="A721">
        <v>20</v>
      </c>
      <c r="B721">
        <v>65</v>
      </c>
      <c r="C721" t="s">
        <v>19</v>
      </c>
      <c r="D721" t="s">
        <v>21</v>
      </c>
      <c r="E721">
        <v>6</v>
      </c>
      <c r="F721">
        <v>97</v>
      </c>
      <c r="G721" t="s">
        <v>22</v>
      </c>
      <c r="H721" t="s">
        <v>21</v>
      </c>
      <c r="I721">
        <v>0</v>
      </c>
      <c r="J721" t="s">
        <v>18</v>
      </c>
      <c r="K721" t="s">
        <v>34</v>
      </c>
      <c r="L721" t="s">
        <v>28</v>
      </c>
      <c r="M721">
        <v>3</v>
      </c>
      <c r="N721" t="s">
        <v>20</v>
      </c>
      <c r="O721" t="s">
        <v>25</v>
      </c>
      <c r="P721" t="s">
        <v>30</v>
      </c>
      <c r="Q721" t="s">
        <v>31</v>
      </c>
      <c r="R721">
        <v>65</v>
      </c>
      <c r="T721">
        <f t="shared" si="144"/>
        <v>-4.5970430355130501E-2</v>
      </c>
      <c r="U721">
        <f t="shared" si="153"/>
        <v>67.056826757935951</v>
      </c>
      <c r="AD721">
        <f>(E721 -$Y$7)/$Y$8</f>
        <v>-0.70099025568980644</v>
      </c>
      <c r="AE721">
        <f t="shared" si="142"/>
        <v>0</v>
      </c>
      <c r="AG721">
        <f>(A721 -$W$7)/$W$8</f>
        <v>4.1185681317912485E-3</v>
      </c>
      <c r="AH721">
        <f>(B721 -$X$7)/$X$8</f>
        <v>-1.2971304802739094</v>
      </c>
      <c r="AI721">
        <f>(F721 -$Z$7)/$Z$8</f>
        <v>1.5230178426784435</v>
      </c>
      <c r="AJ721">
        <f>(I721 -$AA$7)/$AA$8</f>
        <v>-1.213934457288018</v>
      </c>
      <c r="AK721">
        <f t="shared" si="143"/>
        <v>3.141133078780467E-2</v>
      </c>
      <c r="AL721">
        <f>IF(C721="Low", 1, IF(C721="Medium", 2, IF(C721="High", 3, "")))</f>
        <v>3</v>
      </c>
      <c r="AM721">
        <f>IF(G721="Low", 1, IF(G721="Medium", 2, IF(G721="High", 3, "")))</f>
        <v>2</v>
      </c>
      <c r="AN721">
        <f t="shared" si="145"/>
        <v>1</v>
      </c>
      <c r="AO721">
        <f t="shared" si="146"/>
        <v>1</v>
      </c>
      <c r="AP721">
        <f t="shared" si="147"/>
        <v>0</v>
      </c>
      <c r="AQ721">
        <f>IF(H721="Yes", 1, 0)</f>
        <v>1</v>
      </c>
      <c r="AR721">
        <f>IF(D721="Yes", 1, 0)</f>
        <v>1</v>
      </c>
      <c r="AS721">
        <f t="shared" si="148"/>
        <v>1</v>
      </c>
      <c r="AT721">
        <f t="shared" si="149"/>
        <v>0</v>
      </c>
      <c r="AU721">
        <f t="shared" si="150"/>
        <v>0</v>
      </c>
      <c r="AV721">
        <f t="shared" si="151"/>
        <v>0</v>
      </c>
      <c r="AX721">
        <f t="shared" si="152"/>
        <v>1</v>
      </c>
    </row>
    <row r="722" spans="1:50" x14ac:dyDescent="0.3">
      <c r="A722">
        <v>27</v>
      </c>
      <c r="B722">
        <v>72</v>
      </c>
      <c r="C722" t="s">
        <v>22</v>
      </c>
      <c r="D722" t="s">
        <v>20</v>
      </c>
      <c r="E722">
        <v>4</v>
      </c>
      <c r="F722">
        <v>68</v>
      </c>
      <c r="G722" t="s">
        <v>22</v>
      </c>
      <c r="H722" t="s">
        <v>20</v>
      </c>
      <c r="I722">
        <v>0</v>
      </c>
      <c r="J722" t="s">
        <v>19</v>
      </c>
      <c r="K722" t="s">
        <v>23</v>
      </c>
      <c r="L722" t="s">
        <v>28</v>
      </c>
      <c r="M722">
        <v>3</v>
      </c>
      <c r="N722" t="s">
        <v>21</v>
      </c>
      <c r="O722" t="s">
        <v>29</v>
      </c>
      <c r="P722" t="s">
        <v>26</v>
      </c>
      <c r="Q722" t="s">
        <v>27</v>
      </c>
      <c r="R722">
        <v>63</v>
      </c>
      <c r="T722">
        <f t="shared" si="144"/>
        <v>8.2491917416001828E-2</v>
      </c>
      <c r="U722">
        <f t="shared" si="153"/>
        <v>67.556566018279128</v>
      </c>
      <c r="AD722">
        <f>(E722 -$Y$7)/$Y$8</f>
        <v>-2.0633796127548307</v>
      </c>
      <c r="AE722">
        <f t="shared" si="142"/>
        <v>1</v>
      </c>
      <c r="AG722">
        <f>(A722 -$W$7)/$W$8</f>
        <v>1.1727054241270012</v>
      </c>
      <c r="AH722">
        <f>(B722 -$X$7)/$X$8</f>
        <v>-0.69089146917616884</v>
      </c>
      <c r="AI722">
        <f>(F722 -$Z$7)/$Z$8</f>
        <v>-0.49105363122358958</v>
      </c>
      <c r="AJ722">
        <f>(I722 -$AA$7)/$AA$8</f>
        <v>-1.213934457288018</v>
      </c>
      <c r="AK722">
        <f t="shared" si="143"/>
        <v>3.141133078780467E-2</v>
      </c>
      <c r="AL722">
        <f>IF(C722="Low", 1, IF(C722="Medium", 2, IF(C722="High", 3, "")))</f>
        <v>2</v>
      </c>
      <c r="AM722">
        <f>IF(G722="Low", 1, IF(G722="Medium", 2, IF(G722="High", 3, "")))</f>
        <v>2</v>
      </c>
      <c r="AN722">
        <f t="shared" si="145"/>
        <v>3</v>
      </c>
      <c r="AO722">
        <f t="shared" si="146"/>
        <v>2</v>
      </c>
      <c r="AP722">
        <f t="shared" si="147"/>
        <v>0</v>
      </c>
      <c r="AQ722">
        <f>IF(H722="Yes", 1, 0)</f>
        <v>0</v>
      </c>
      <c r="AR722">
        <f>IF(D722="Yes", 1, 0)</f>
        <v>0</v>
      </c>
      <c r="AS722">
        <f t="shared" si="148"/>
        <v>0</v>
      </c>
      <c r="AT722">
        <f t="shared" si="149"/>
        <v>1</v>
      </c>
      <c r="AU722">
        <f t="shared" si="150"/>
        <v>0</v>
      </c>
      <c r="AV722">
        <f t="shared" si="151"/>
        <v>0</v>
      </c>
      <c r="AX722">
        <f t="shared" si="152"/>
        <v>1</v>
      </c>
    </row>
    <row r="723" spans="1:50" x14ac:dyDescent="0.3">
      <c r="A723">
        <v>21</v>
      </c>
      <c r="B723">
        <v>66</v>
      </c>
      <c r="C723" t="s">
        <v>22</v>
      </c>
      <c r="D723" t="s">
        <v>21</v>
      </c>
      <c r="E723">
        <v>7</v>
      </c>
      <c r="F723">
        <v>63</v>
      </c>
      <c r="G723" t="s">
        <v>22</v>
      </c>
      <c r="H723" t="s">
        <v>21</v>
      </c>
      <c r="I723">
        <v>0</v>
      </c>
      <c r="J723" t="s">
        <v>22</v>
      </c>
      <c r="K723" t="s">
        <v>23</v>
      </c>
      <c r="L723" t="s">
        <v>32</v>
      </c>
      <c r="M723">
        <v>3</v>
      </c>
      <c r="N723" t="s">
        <v>20</v>
      </c>
      <c r="O723" t="s">
        <v>25</v>
      </c>
      <c r="P723" t="s">
        <v>26</v>
      </c>
      <c r="Q723" t="s">
        <v>31</v>
      </c>
      <c r="R723">
        <v>64</v>
      </c>
      <c r="T723">
        <f t="shared" si="144"/>
        <v>-0.12712665608780765</v>
      </c>
      <c r="U723">
        <f t="shared" si="153"/>
        <v>66.741115945207014</v>
      </c>
      <c r="AD723">
        <f>(E723 -$Y$7)/$Y$8</f>
        <v>-1.9795577157294329E-2</v>
      </c>
      <c r="AE723">
        <f t="shared" si="142"/>
        <v>1</v>
      </c>
      <c r="AG723">
        <f>(A723 -$W$7)/$W$8</f>
        <v>0.17105954755967837</v>
      </c>
      <c r="AH723">
        <f>(B723 -$X$7)/$X$8</f>
        <v>-1.2105249072599464</v>
      </c>
      <c r="AI723">
        <f>(F723 -$Z$7)/$Z$8</f>
        <v>-0.83830733362049181</v>
      </c>
      <c r="AJ723">
        <f>(I723 -$AA$7)/$AA$8</f>
        <v>-1.213934457288018</v>
      </c>
      <c r="AK723">
        <f t="shared" si="143"/>
        <v>3.141133078780467E-2</v>
      </c>
      <c r="AL723">
        <f>IF(C723="Low", 1, IF(C723="Medium", 2, IF(C723="High", 3, "")))</f>
        <v>2</v>
      </c>
      <c r="AM723">
        <f>IF(G723="Low", 1, IF(G723="Medium", 2, IF(G723="High", 3, "")))</f>
        <v>2</v>
      </c>
      <c r="AN723">
        <f t="shared" si="145"/>
        <v>2</v>
      </c>
      <c r="AO723">
        <f t="shared" si="146"/>
        <v>1</v>
      </c>
      <c r="AP723">
        <f t="shared" si="147"/>
        <v>0</v>
      </c>
      <c r="AQ723">
        <f>IF(H723="Yes", 1, 0)</f>
        <v>1</v>
      </c>
      <c r="AR723">
        <f>IF(D723="Yes", 1, 0)</f>
        <v>1</v>
      </c>
      <c r="AS723">
        <f t="shared" si="148"/>
        <v>1</v>
      </c>
      <c r="AT723">
        <f t="shared" si="149"/>
        <v>1</v>
      </c>
      <c r="AU723">
        <f t="shared" si="150"/>
        <v>0</v>
      </c>
      <c r="AV723">
        <f t="shared" si="151"/>
        <v>0</v>
      </c>
      <c r="AX723">
        <f t="shared" si="152"/>
        <v>1</v>
      </c>
    </row>
    <row r="724" spans="1:50" x14ac:dyDescent="0.3">
      <c r="A724">
        <v>21</v>
      </c>
      <c r="B724">
        <v>92</v>
      </c>
      <c r="C724" t="s">
        <v>19</v>
      </c>
      <c r="D724" t="s">
        <v>21</v>
      </c>
      <c r="E724">
        <v>4</v>
      </c>
      <c r="F724">
        <v>85</v>
      </c>
      <c r="G724" t="s">
        <v>18</v>
      </c>
      <c r="H724" t="s">
        <v>21</v>
      </c>
      <c r="I724">
        <v>1</v>
      </c>
      <c r="J724" t="s">
        <v>22</v>
      </c>
      <c r="K724" t="s">
        <v>23</v>
      </c>
      <c r="L724" t="s">
        <v>28</v>
      </c>
      <c r="M724">
        <v>3</v>
      </c>
      <c r="N724" t="s">
        <v>20</v>
      </c>
      <c r="O724" t="s">
        <v>25</v>
      </c>
      <c r="P724" t="s">
        <v>35</v>
      </c>
      <c r="Q724" t="s">
        <v>27</v>
      </c>
      <c r="R724">
        <v>69</v>
      </c>
      <c r="T724">
        <f t="shared" si="144"/>
        <v>0.47595109540580088</v>
      </c>
      <c r="U724">
        <f t="shared" si="153"/>
        <v>69.087185705645908</v>
      </c>
      <c r="AD724">
        <f>(E724 -$Y$7)/$Y$8</f>
        <v>-2.0633796127548307</v>
      </c>
      <c r="AE724">
        <f t="shared" si="142"/>
        <v>1</v>
      </c>
      <c r="AG724">
        <f>(A724 -$W$7)/$W$8</f>
        <v>0.17105954755967837</v>
      </c>
      <c r="AH724">
        <f>(B724 -$X$7)/$X$8</f>
        <v>1.0412199911030902</v>
      </c>
      <c r="AI724">
        <f>(F724 -$Z$7)/$Z$8</f>
        <v>0.68960895692587809</v>
      </c>
      <c r="AJ724">
        <f>(I724 -$AA$7)/$AA$8</f>
        <v>-0.40124168605466753</v>
      </c>
      <c r="AK724">
        <f t="shared" si="143"/>
        <v>3.141133078780467E-2</v>
      </c>
      <c r="AL724">
        <f>IF(C724="Low", 1, IF(C724="Medium", 2, IF(C724="High", 3, "")))</f>
        <v>3</v>
      </c>
      <c r="AM724">
        <f>IF(G724="Low", 1, IF(G724="Medium", 2, IF(G724="High", 3, "")))</f>
        <v>1</v>
      </c>
      <c r="AN724">
        <f t="shared" si="145"/>
        <v>2</v>
      </c>
      <c r="AO724">
        <f t="shared" si="146"/>
        <v>1</v>
      </c>
      <c r="AP724">
        <f t="shared" si="147"/>
        <v>0</v>
      </c>
      <c r="AQ724">
        <f>IF(H724="Yes", 1, 0)</f>
        <v>1</v>
      </c>
      <c r="AR724">
        <f>IF(D724="Yes", 1, 0)</f>
        <v>1</v>
      </c>
      <c r="AS724">
        <f t="shared" si="148"/>
        <v>1</v>
      </c>
      <c r="AT724">
        <f t="shared" si="149"/>
        <v>0</v>
      </c>
      <c r="AU724">
        <f t="shared" si="150"/>
        <v>0</v>
      </c>
      <c r="AV724">
        <f t="shared" si="151"/>
        <v>0</v>
      </c>
      <c r="AX724">
        <f t="shared" si="152"/>
        <v>1</v>
      </c>
    </row>
    <row r="725" spans="1:50" x14ac:dyDescent="0.3">
      <c r="A725">
        <v>18</v>
      </c>
      <c r="B725">
        <v>69</v>
      </c>
      <c r="C725" t="s">
        <v>18</v>
      </c>
      <c r="D725" t="s">
        <v>20</v>
      </c>
      <c r="E725">
        <v>8</v>
      </c>
      <c r="F725">
        <v>59</v>
      </c>
      <c r="G725" t="s">
        <v>18</v>
      </c>
      <c r="H725" t="s">
        <v>20</v>
      </c>
      <c r="I725">
        <v>1</v>
      </c>
      <c r="J725" t="s">
        <v>22</v>
      </c>
      <c r="K725" t="s">
        <v>23</v>
      </c>
      <c r="L725" t="s">
        <v>24</v>
      </c>
      <c r="M725">
        <v>4</v>
      </c>
      <c r="N725" t="s">
        <v>20</v>
      </c>
      <c r="O725" t="s">
        <v>25</v>
      </c>
      <c r="P725" t="s">
        <v>26</v>
      </c>
      <c r="Q725" t="s">
        <v>31</v>
      </c>
      <c r="R725">
        <v>60</v>
      </c>
      <c r="T725">
        <f t="shared" si="144"/>
        <v>-0.29088781108372175</v>
      </c>
      <c r="U725">
        <f t="shared" si="153"/>
        <v>66.10405862926568</v>
      </c>
      <c r="AD725">
        <f>(E725 -$Y$7)/$Y$8</f>
        <v>0.66139910137521774</v>
      </c>
      <c r="AE725">
        <f t="shared" si="142"/>
        <v>1</v>
      </c>
      <c r="AG725">
        <f>(A725 -$W$7)/$W$8</f>
        <v>-0.32976339072398297</v>
      </c>
      <c r="AH725">
        <f>(B725 -$X$7)/$X$8</f>
        <v>-0.95070818821805769</v>
      </c>
      <c r="AI725">
        <f>(F725 -$Z$7)/$Z$8</f>
        <v>-1.1161102955380136</v>
      </c>
      <c r="AJ725">
        <f>(I725 -$AA$7)/$AA$8</f>
        <v>-0.40124168605466753</v>
      </c>
      <c r="AK725">
        <f t="shared" si="143"/>
        <v>1.0011994733813825</v>
      </c>
      <c r="AL725">
        <f>IF(C725="Low", 1, IF(C725="Medium", 2, IF(C725="High", 3, "")))</f>
        <v>1</v>
      </c>
      <c r="AM725">
        <f>IF(G725="Low", 1, IF(G725="Medium", 2, IF(G725="High", 3, "")))</f>
        <v>1</v>
      </c>
      <c r="AN725">
        <f t="shared" si="145"/>
        <v>2</v>
      </c>
      <c r="AO725">
        <f t="shared" si="146"/>
        <v>1</v>
      </c>
      <c r="AP725">
        <f t="shared" si="147"/>
        <v>1</v>
      </c>
      <c r="AQ725">
        <f>IF(H725="Yes", 1, 0)</f>
        <v>0</v>
      </c>
      <c r="AR725">
        <f>IF(D725="Yes", 1, 0)</f>
        <v>0</v>
      </c>
      <c r="AS725">
        <f t="shared" si="148"/>
        <v>1</v>
      </c>
      <c r="AT725">
        <f t="shared" si="149"/>
        <v>1</v>
      </c>
      <c r="AU725">
        <f t="shared" si="150"/>
        <v>0</v>
      </c>
      <c r="AV725">
        <f t="shared" si="151"/>
        <v>0</v>
      </c>
      <c r="AX725">
        <f t="shared" si="152"/>
        <v>1</v>
      </c>
    </row>
    <row r="726" spans="1:50" x14ac:dyDescent="0.3">
      <c r="A726">
        <v>20</v>
      </c>
      <c r="B726">
        <v>89</v>
      </c>
      <c r="C726" t="s">
        <v>18</v>
      </c>
      <c r="D726" t="s">
        <v>21</v>
      </c>
      <c r="E726">
        <v>9</v>
      </c>
      <c r="F726">
        <v>95</v>
      </c>
      <c r="G726" t="s">
        <v>22</v>
      </c>
      <c r="H726" t="s">
        <v>21</v>
      </c>
      <c r="I726">
        <v>3</v>
      </c>
      <c r="J726" t="s">
        <v>22</v>
      </c>
      <c r="K726" t="s">
        <v>23</v>
      </c>
      <c r="L726" t="s">
        <v>24</v>
      </c>
      <c r="M726">
        <v>3</v>
      </c>
      <c r="N726" t="s">
        <v>20</v>
      </c>
      <c r="O726" t="s">
        <v>25</v>
      </c>
      <c r="P726" t="s">
        <v>30</v>
      </c>
      <c r="Q726" t="s">
        <v>27</v>
      </c>
      <c r="R726">
        <v>69</v>
      </c>
      <c r="T726">
        <f t="shared" si="144"/>
        <v>0.4784612223342854</v>
      </c>
      <c r="U726">
        <f t="shared" si="153"/>
        <v>69.096950504408909</v>
      </c>
      <c r="AD726">
        <f>(E726 -$Y$7)/$Y$8</f>
        <v>1.3425937799077299</v>
      </c>
      <c r="AE726">
        <f t="shared" si="142"/>
        <v>1</v>
      </c>
      <c r="AG726">
        <f>(A726 -$W$7)/$W$8</f>
        <v>4.1185681317912485E-3</v>
      </c>
      <c r="AH726">
        <f>(B726 -$X$7)/$X$8</f>
        <v>0.78140327206120141</v>
      </c>
      <c r="AI726">
        <f>(F726 -$Z$7)/$Z$8</f>
        <v>1.3841163617196826</v>
      </c>
      <c r="AJ726">
        <f>(I726 -$AA$7)/$AA$8</f>
        <v>1.2241438564120333</v>
      </c>
      <c r="AK726">
        <f t="shared" si="143"/>
        <v>3.141133078780467E-2</v>
      </c>
      <c r="AL726">
        <f>IF(C726="Low", 1, IF(C726="Medium", 2, IF(C726="High", 3, "")))</f>
        <v>1</v>
      </c>
      <c r="AM726">
        <f>IF(G726="Low", 1, IF(G726="Medium", 2, IF(G726="High", 3, "")))</f>
        <v>2</v>
      </c>
      <c r="AN726">
        <f t="shared" si="145"/>
        <v>2</v>
      </c>
      <c r="AO726">
        <f t="shared" si="146"/>
        <v>1</v>
      </c>
      <c r="AP726">
        <f t="shared" si="147"/>
        <v>1</v>
      </c>
      <c r="AQ726">
        <f>IF(H726="Yes", 1, 0)</f>
        <v>1</v>
      </c>
      <c r="AR726">
        <f>IF(D726="Yes", 1, 0)</f>
        <v>1</v>
      </c>
      <c r="AS726">
        <f t="shared" si="148"/>
        <v>1</v>
      </c>
      <c r="AT726">
        <f t="shared" si="149"/>
        <v>0</v>
      </c>
      <c r="AU726">
        <f t="shared" si="150"/>
        <v>0</v>
      </c>
      <c r="AV726">
        <f t="shared" si="151"/>
        <v>0</v>
      </c>
      <c r="AX726">
        <f t="shared" si="152"/>
        <v>1</v>
      </c>
    </row>
    <row r="727" spans="1:50" x14ac:dyDescent="0.3">
      <c r="A727">
        <v>22</v>
      </c>
      <c r="B727">
        <v>98</v>
      </c>
      <c r="C727" t="s">
        <v>22</v>
      </c>
      <c r="D727" t="s">
        <v>21</v>
      </c>
      <c r="E727">
        <v>8</v>
      </c>
      <c r="F727">
        <v>69</v>
      </c>
      <c r="G727" t="s">
        <v>22</v>
      </c>
      <c r="H727" t="s">
        <v>21</v>
      </c>
      <c r="I727">
        <v>4</v>
      </c>
      <c r="J727" t="s">
        <v>22</v>
      </c>
      <c r="K727" t="s">
        <v>34</v>
      </c>
      <c r="L727" t="s">
        <v>24</v>
      </c>
      <c r="M727">
        <v>2</v>
      </c>
      <c r="N727" t="s">
        <v>20</v>
      </c>
      <c r="O727" t="s">
        <v>25</v>
      </c>
      <c r="P727" t="s">
        <v>26</v>
      </c>
      <c r="Q727" t="s">
        <v>31</v>
      </c>
      <c r="R727">
        <v>72</v>
      </c>
      <c r="T727">
        <f t="shared" si="144"/>
        <v>0.75492518909312267</v>
      </c>
      <c r="U727">
        <f t="shared" si="153"/>
        <v>70.172439942806406</v>
      </c>
      <c r="AD727">
        <f>(E727 -$Y$7)/$Y$8</f>
        <v>0.66139910137521774</v>
      </c>
      <c r="AE727">
        <f t="shared" si="142"/>
        <v>0</v>
      </c>
      <c r="AG727">
        <f>(A727 -$W$7)/$W$8</f>
        <v>0.3380005269875655</v>
      </c>
      <c r="AH727">
        <f>(B727 -$X$7)/$X$8</f>
        <v>1.5608534291868679</v>
      </c>
      <c r="AI727">
        <f>(F727 -$Z$7)/$Z$8</f>
        <v>-0.42160289074420915</v>
      </c>
      <c r="AJ727">
        <f>(I727 -$AA$7)/$AA$8</f>
        <v>2.0368366276453838</v>
      </c>
      <c r="AK727">
        <f t="shared" si="143"/>
        <v>-0.93837681180577304</v>
      </c>
      <c r="AL727">
        <f>IF(C727="Low", 1, IF(C727="Medium", 2, IF(C727="High", 3, "")))</f>
        <v>2</v>
      </c>
      <c r="AM727">
        <f>IF(G727="Low", 1, IF(G727="Medium", 2, IF(G727="High", 3, "")))</f>
        <v>2</v>
      </c>
      <c r="AN727">
        <f t="shared" si="145"/>
        <v>2</v>
      </c>
      <c r="AO727">
        <f t="shared" si="146"/>
        <v>1</v>
      </c>
      <c r="AP727">
        <f t="shared" si="147"/>
        <v>1</v>
      </c>
      <c r="AQ727">
        <f>IF(H727="Yes", 1, 0)</f>
        <v>1</v>
      </c>
      <c r="AR727">
        <f>IF(D727="Yes", 1, 0)</f>
        <v>1</v>
      </c>
      <c r="AS727">
        <f t="shared" si="148"/>
        <v>1</v>
      </c>
      <c r="AT727">
        <f t="shared" si="149"/>
        <v>1</v>
      </c>
      <c r="AU727">
        <f t="shared" si="150"/>
        <v>1</v>
      </c>
      <c r="AV727">
        <f t="shared" si="151"/>
        <v>1</v>
      </c>
      <c r="AX727">
        <f t="shared" si="152"/>
        <v>1</v>
      </c>
    </row>
    <row r="728" spans="1:50" x14ac:dyDescent="0.3">
      <c r="A728">
        <v>10</v>
      </c>
      <c r="B728">
        <v>81</v>
      </c>
      <c r="C728" t="s">
        <v>22</v>
      </c>
      <c r="D728" t="s">
        <v>21</v>
      </c>
      <c r="E728">
        <v>7</v>
      </c>
      <c r="F728">
        <v>85</v>
      </c>
      <c r="G728" t="s">
        <v>18</v>
      </c>
      <c r="H728" t="s">
        <v>21</v>
      </c>
      <c r="I728">
        <v>1</v>
      </c>
      <c r="J728" t="s">
        <v>22</v>
      </c>
      <c r="K728" t="s">
        <v>23</v>
      </c>
      <c r="L728" t="s">
        <v>32</v>
      </c>
      <c r="M728">
        <v>2</v>
      </c>
      <c r="N728" t="s">
        <v>20</v>
      </c>
      <c r="O728" t="s">
        <v>29</v>
      </c>
      <c r="P728" t="s">
        <v>26</v>
      </c>
      <c r="Q728" t="s">
        <v>27</v>
      </c>
      <c r="R728">
        <v>63</v>
      </c>
      <c r="T728">
        <f t="shared" si="144"/>
        <v>-2.0924059234402437E-2</v>
      </c>
      <c r="U728">
        <f t="shared" si="153"/>
        <v>67.154261182849723</v>
      </c>
      <c r="AD728">
        <f>(E728 -$Y$7)/$Y$8</f>
        <v>-1.9795577157294329E-2</v>
      </c>
      <c r="AE728">
        <f t="shared" si="142"/>
        <v>1</v>
      </c>
      <c r="AG728">
        <f>(A728 -$W$7)/$W$8</f>
        <v>-1.66529122614708</v>
      </c>
      <c r="AH728">
        <f>(B728 -$X$7)/$X$8</f>
        <v>8.8558687949497769E-2</v>
      </c>
      <c r="AI728">
        <f>(F728 -$Z$7)/$Z$8</f>
        <v>0.68960895692587809</v>
      </c>
      <c r="AJ728">
        <f>(I728 -$AA$7)/$AA$8</f>
        <v>-0.40124168605466753</v>
      </c>
      <c r="AK728">
        <f t="shared" si="143"/>
        <v>-0.93837681180577304</v>
      </c>
      <c r="AL728">
        <f>IF(C728="Low", 1, IF(C728="Medium", 2, IF(C728="High", 3, "")))</f>
        <v>2</v>
      </c>
      <c r="AM728">
        <f>IF(G728="Low", 1, IF(G728="Medium", 2, IF(G728="High", 3, "")))</f>
        <v>1</v>
      </c>
      <c r="AN728">
        <f t="shared" si="145"/>
        <v>2</v>
      </c>
      <c r="AO728">
        <f t="shared" si="146"/>
        <v>2</v>
      </c>
      <c r="AP728">
        <f t="shared" si="147"/>
        <v>0</v>
      </c>
      <c r="AQ728">
        <f>IF(H728="Yes", 1, 0)</f>
        <v>1</v>
      </c>
      <c r="AR728">
        <f>IF(D728="Yes", 1, 0)</f>
        <v>1</v>
      </c>
      <c r="AS728">
        <f t="shared" si="148"/>
        <v>1</v>
      </c>
      <c r="AT728">
        <f t="shared" si="149"/>
        <v>1</v>
      </c>
      <c r="AU728">
        <f t="shared" si="150"/>
        <v>0</v>
      </c>
      <c r="AV728">
        <f t="shared" si="151"/>
        <v>0</v>
      </c>
      <c r="AX728">
        <f t="shared" si="152"/>
        <v>1</v>
      </c>
    </row>
    <row r="729" spans="1:50" x14ac:dyDescent="0.3">
      <c r="A729">
        <v>12</v>
      </c>
      <c r="B729">
        <v>82</v>
      </c>
      <c r="C729" t="s">
        <v>18</v>
      </c>
      <c r="D729" t="s">
        <v>20</v>
      </c>
      <c r="E729">
        <v>9</v>
      </c>
      <c r="F729">
        <v>79</v>
      </c>
      <c r="G729" t="s">
        <v>19</v>
      </c>
      <c r="H729" t="s">
        <v>21</v>
      </c>
      <c r="I729">
        <v>0</v>
      </c>
      <c r="J729" t="s">
        <v>22</v>
      </c>
      <c r="K729" t="s">
        <v>34</v>
      </c>
      <c r="L729" t="s">
        <v>24</v>
      </c>
      <c r="M729">
        <v>2</v>
      </c>
      <c r="N729" t="s">
        <v>20</v>
      </c>
      <c r="O729" t="s">
        <v>29</v>
      </c>
      <c r="P729" t="s">
        <v>30</v>
      </c>
      <c r="Q729" t="s">
        <v>31</v>
      </c>
      <c r="R729">
        <v>63</v>
      </c>
      <c r="T729">
        <f t="shared" si="144"/>
        <v>-3.1394125271944628E-2</v>
      </c>
      <c r="U729">
        <f t="shared" si="153"/>
        <v>67.113530936609266</v>
      </c>
      <c r="AD729">
        <f>(E729 -$Y$7)/$Y$8</f>
        <v>1.3425937799077299</v>
      </c>
      <c r="AE729">
        <f t="shared" si="142"/>
        <v>0</v>
      </c>
      <c r="AG729">
        <f>(A729 -$W$7)/$W$8</f>
        <v>-1.3314092672913058</v>
      </c>
      <c r="AH729">
        <f>(B729 -$X$7)/$X$8</f>
        <v>0.17516426096346072</v>
      </c>
      <c r="AI729">
        <f>(F729 -$Z$7)/$Z$8</f>
        <v>0.27290451404959537</v>
      </c>
      <c r="AJ729">
        <f>(I729 -$AA$7)/$AA$8</f>
        <v>-1.213934457288018</v>
      </c>
      <c r="AK729">
        <f t="shared" si="143"/>
        <v>-0.93837681180577304</v>
      </c>
      <c r="AL729">
        <f>IF(C729="Low", 1, IF(C729="Medium", 2, IF(C729="High", 3, "")))</f>
        <v>1</v>
      </c>
      <c r="AM729">
        <f>IF(G729="Low", 1, IF(G729="Medium", 2, IF(G729="High", 3, "")))</f>
        <v>3</v>
      </c>
      <c r="AN729">
        <f t="shared" si="145"/>
        <v>2</v>
      </c>
      <c r="AO729">
        <f t="shared" si="146"/>
        <v>2</v>
      </c>
      <c r="AP729">
        <f t="shared" si="147"/>
        <v>1</v>
      </c>
      <c r="AQ729">
        <f>IF(H729="Yes", 1, 0)</f>
        <v>1</v>
      </c>
      <c r="AR729">
        <f>IF(D729="Yes", 1, 0)</f>
        <v>0</v>
      </c>
      <c r="AS729">
        <f t="shared" si="148"/>
        <v>1</v>
      </c>
      <c r="AT729">
        <f t="shared" si="149"/>
        <v>0</v>
      </c>
      <c r="AU729">
        <f t="shared" si="150"/>
        <v>0</v>
      </c>
      <c r="AV729">
        <f t="shared" si="151"/>
        <v>0</v>
      </c>
      <c r="AX729">
        <f t="shared" si="152"/>
        <v>1</v>
      </c>
    </row>
    <row r="730" spans="1:50" x14ac:dyDescent="0.3">
      <c r="A730">
        <v>24</v>
      </c>
      <c r="B730">
        <v>78</v>
      </c>
      <c r="C730" t="s">
        <v>19</v>
      </c>
      <c r="D730" t="s">
        <v>21</v>
      </c>
      <c r="E730">
        <v>7</v>
      </c>
      <c r="F730">
        <v>53</v>
      </c>
      <c r="G730" t="s">
        <v>19</v>
      </c>
      <c r="H730" t="s">
        <v>21</v>
      </c>
      <c r="I730">
        <v>0</v>
      </c>
      <c r="J730" t="s">
        <v>22</v>
      </c>
      <c r="K730" t="s">
        <v>23</v>
      </c>
      <c r="L730" t="s">
        <v>32</v>
      </c>
      <c r="M730">
        <v>4</v>
      </c>
      <c r="N730" t="s">
        <v>21</v>
      </c>
      <c r="O730" t="s">
        <v>25</v>
      </c>
      <c r="P730" t="s">
        <v>26</v>
      </c>
      <c r="Q730" t="s">
        <v>27</v>
      </c>
      <c r="R730">
        <v>66</v>
      </c>
      <c r="T730">
        <f t="shared" si="144"/>
        <v>0.22001675698448997</v>
      </c>
      <c r="U730">
        <f t="shared" si="153"/>
        <v>68.091559833955074</v>
      </c>
      <c r="AD730">
        <f>(E730 -$Y$7)/$Y$8</f>
        <v>-1.9795577157294329E-2</v>
      </c>
      <c r="AE730">
        <f t="shared" si="142"/>
        <v>1</v>
      </c>
      <c r="AG730">
        <f>(A730 -$W$7)/$W$8</f>
        <v>0.67188248584333976</v>
      </c>
      <c r="AH730">
        <f>(B730 -$X$7)/$X$8</f>
        <v>-0.1712580310923911</v>
      </c>
      <c r="AI730">
        <f>(F730 -$Z$7)/$Z$8</f>
        <v>-1.5328147384142963</v>
      </c>
      <c r="AJ730">
        <f>(I730 -$AA$7)/$AA$8</f>
        <v>-1.213934457288018</v>
      </c>
      <c r="AK730">
        <f t="shared" si="143"/>
        <v>1.0011994733813825</v>
      </c>
      <c r="AL730">
        <f>IF(C730="Low", 1, IF(C730="Medium", 2, IF(C730="High", 3, "")))</f>
        <v>3</v>
      </c>
      <c r="AM730">
        <f>IF(G730="Low", 1, IF(G730="Medium", 2, IF(G730="High", 3, "")))</f>
        <v>3</v>
      </c>
      <c r="AN730">
        <f t="shared" si="145"/>
        <v>2</v>
      </c>
      <c r="AO730">
        <f t="shared" si="146"/>
        <v>1</v>
      </c>
      <c r="AP730">
        <f t="shared" si="147"/>
        <v>0</v>
      </c>
      <c r="AQ730">
        <f>IF(H730="Yes", 1, 0)</f>
        <v>1</v>
      </c>
      <c r="AR730">
        <f>IF(D730="Yes", 1, 0)</f>
        <v>1</v>
      </c>
      <c r="AS730">
        <f t="shared" si="148"/>
        <v>0</v>
      </c>
      <c r="AT730">
        <f t="shared" si="149"/>
        <v>1</v>
      </c>
      <c r="AU730">
        <f t="shared" si="150"/>
        <v>0</v>
      </c>
      <c r="AV730">
        <f t="shared" si="151"/>
        <v>0</v>
      </c>
      <c r="AX730">
        <f t="shared" si="152"/>
        <v>1</v>
      </c>
    </row>
    <row r="731" spans="1:50" x14ac:dyDescent="0.3">
      <c r="A731">
        <v>21</v>
      </c>
      <c r="B731">
        <v>73</v>
      </c>
      <c r="C731" t="s">
        <v>22</v>
      </c>
      <c r="D731" t="s">
        <v>20</v>
      </c>
      <c r="E731">
        <v>6</v>
      </c>
      <c r="F731">
        <v>85</v>
      </c>
      <c r="G731" t="s">
        <v>22</v>
      </c>
      <c r="H731" t="s">
        <v>21</v>
      </c>
      <c r="I731">
        <v>6</v>
      </c>
      <c r="J731" t="s">
        <v>19</v>
      </c>
      <c r="K731" t="s">
        <v>23</v>
      </c>
      <c r="L731" t="s">
        <v>32</v>
      </c>
      <c r="M731">
        <v>5</v>
      </c>
      <c r="N731" t="s">
        <v>20</v>
      </c>
      <c r="O731" t="s">
        <v>29</v>
      </c>
      <c r="P731" t="s">
        <v>26</v>
      </c>
      <c r="Q731" t="s">
        <v>27</v>
      </c>
      <c r="R731">
        <v>70</v>
      </c>
      <c r="T731">
        <f t="shared" si="144"/>
        <v>0.45507858207957386</v>
      </c>
      <c r="U731">
        <f t="shared" si="153"/>
        <v>69.005988261008383</v>
      </c>
      <c r="AD731">
        <f>(E731 -$Y$7)/$Y$8</f>
        <v>-0.70099025568980644</v>
      </c>
      <c r="AE731">
        <f t="shared" si="142"/>
        <v>1</v>
      </c>
      <c r="AG731">
        <f>(A731 -$W$7)/$W$8</f>
        <v>0.17105954755967837</v>
      </c>
      <c r="AH731">
        <f>(B731 -$X$7)/$X$8</f>
        <v>-0.60428589616220585</v>
      </c>
      <c r="AI731">
        <f>(F731 -$Z$7)/$Z$8</f>
        <v>0.68960895692587809</v>
      </c>
      <c r="AJ731">
        <f>(I731 -$AA$7)/$AA$8</f>
        <v>3.6622221701120847</v>
      </c>
      <c r="AK731">
        <f t="shared" si="143"/>
        <v>1.9709876159749602</v>
      </c>
      <c r="AL731">
        <f>IF(C731="Low", 1, IF(C731="Medium", 2, IF(C731="High", 3, "")))</f>
        <v>2</v>
      </c>
      <c r="AM731">
        <f>IF(G731="Low", 1, IF(G731="Medium", 2, IF(G731="High", 3, "")))</f>
        <v>2</v>
      </c>
      <c r="AN731">
        <f t="shared" si="145"/>
        <v>3</v>
      </c>
      <c r="AO731">
        <f t="shared" si="146"/>
        <v>2</v>
      </c>
      <c r="AP731">
        <f t="shared" si="147"/>
        <v>0</v>
      </c>
      <c r="AQ731">
        <f>IF(H731="Yes", 1, 0)</f>
        <v>1</v>
      </c>
      <c r="AR731">
        <f>IF(D731="Yes", 1, 0)</f>
        <v>0</v>
      </c>
      <c r="AS731">
        <f t="shared" si="148"/>
        <v>1</v>
      </c>
      <c r="AT731">
        <f t="shared" si="149"/>
        <v>1</v>
      </c>
      <c r="AU731">
        <f t="shared" si="150"/>
        <v>1</v>
      </c>
      <c r="AV731">
        <f t="shared" si="151"/>
        <v>0</v>
      </c>
      <c r="AX731">
        <f t="shared" si="152"/>
        <v>0</v>
      </c>
    </row>
    <row r="732" spans="1:50" x14ac:dyDescent="0.3">
      <c r="A732">
        <v>19</v>
      </c>
      <c r="B732">
        <v>79</v>
      </c>
      <c r="C732" t="s">
        <v>22</v>
      </c>
      <c r="D732" t="s">
        <v>21</v>
      </c>
      <c r="E732">
        <v>7</v>
      </c>
      <c r="F732">
        <v>90</v>
      </c>
      <c r="G732" t="s">
        <v>22</v>
      </c>
      <c r="H732" t="s">
        <v>21</v>
      </c>
      <c r="I732">
        <v>1</v>
      </c>
      <c r="J732" t="s">
        <v>22</v>
      </c>
      <c r="K732" t="s">
        <v>23</v>
      </c>
      <c r="L732" t="s">
        <v>28</v>
      </c>
      <c r="M732">
        <v>4</v>
      </c>
      <c r="N732" t="s">
        <v>20</v>
      </c>
      <c r="O732" t="s">
        <v>29</v>
      </c>
      <c r="P732" t="s">
        <v>35</v>
      </c>
      <c r="Q732" t="s">
        <v>31</v>
      </c>
      <c r="R732">
        <v>68</v>
      </c>
      <c r="T732">
        <f t="shared" si="144"/>
        <v>0.22605069128181748</v>
      </c>
      <c r="U732">
        <f t="shared" si="153"/>
        <v>68.115032811952318</v>
      </c>
      <c r="AD732">
        <f>(E732 -$Y$7)/$Y$8</f>
        <v>-1.9795577157294329E-2</v>
      </c>
      <c r="AE732">
        <f t="shared" si="142"/>
        <v>1</v>
      </c>
      <c r="AG732">
        <f>(A732 -$W$7)/$W$8</f>
        <v>-0.16282241129609587</v>
      </c>
      <c r="AH732">
        <f>(B732 -$X$7)/$X$8</f>
        <v>-8.4652458078428139E-2</v>
      </c>
      <c r="AI732">
        <f>(F732 -$Z$7)/$Z$8</f>
        <v>1.0368626593227803</v>
      </c>
      <c r="AJ732">
        <f>(I732 -$AA$7)/$AA$8</f>
        <v>-0.40124168605466753</v>
      </c>
      <c r="AK732">
        <f t="shared" si="143"/>
        <v>1.0011994733813825</v>
      </c>
      <c r="AL732">
        <f>IF(C732="Low", 1, IF(C732="Medium", 2, IF(C732="High", 3, "")))</f>
        <v>2</v>
      </c>
      <c r="AM732">
        <f>IF(G732="Low", 1, IF(G732="Medium", 2, IF(G732="High", 3, "")))</f>
        <v>2</v>
      </c>
      <c r="AN732">
        <f t="shared" si="145"/>
        <v>2</v>
      </c>
      <c r="AO732">
        <f t="shared" si="146"/>
        <v>2</v>
      </c>
      <c r="AP732">
        <f t="shared" si="147"/>
        <v>0</v>
      </c>
      <c r="AQ732">
        <f>IF(H732="Yes", 1, 0)</f>
        <v>1</v>
      </c>
      <c r="AR732">
        <f>IF(D732="Yes", 1, 0)</f>
        <v>1</v>
      </c>
      <c r="AS732">
        <f t="shared" si="148"/>
        <v>1</v>
      </c>
      <c r="AT732">
        <f t="shared" si="149"/>
        <v>0</v>
      </c>
      <c r="AU732">
        <f t="shared" si="150"/>
        <v>0</v>
      </c>
      <c r="AV732">
        <f t="shared" si="151"/>
        <v>0</v>
      </c>
      <c r="AX732">
        <f t="shared" si="152"/>
        <v>1</v>
      </c>
    </row>
    <row r="733" spans="1:50" x14ac:dyDescent="0.3">
      <c r="A733">
        <v>20</v>
      </c>
      <c r="B733">
        <v>84</v>
      </c>
      <c r="C733" t="s">
        <v>22</v>
      </c>
      <c r="D733" t="s">
        <v>21</v>
      </c>
      <c r="E733">
        <v>10</v>
      </c>
      <c r="F733">
        <v>99</v>
      </c>
      <c r="G733" t="s">
        <v>18</v>
      </c>
      <c r="H733" t="s">
        <v>21</v>
      </c>
      <c r="I733">
        <v>2</v>
      </c>
      <c r="J733" t="s">
        <v>22</v>
      </c>
      <c r="K733" t="s">
        <v>34</v>
      </c>
      <c r="L733" t="s">
        <v>24</v>
      </c>
      <c r="M733">
        <v>3</v>
      </c>
      <c r="N733" t="s">
        <v>20</v>
      </c>
      <c r="O733" t="s">
        <v>25</v>
      </c>
      <c r="P733" t="s">
        <v>30</v>
      </c>
      <c r="Q733" t="s">
        <v>27</v>
      </c>
      <c r="R733">
        <v>69</v>
      </c>
      <c r="T733">
        <f t="shared" si="144"/>
        <v>0.39727777360214239</v>
      </c>
      <c r="U733">
        <f t="shared" si="153"/>
        <v>68.781133789819592</v>
      </c>
      <c r="AD733">
        <f>(E733 -$Y$7)/$Y$8</f>
        <v>2.0237884584402419</v>
      </c>
      <c r="AE733">
        <f t="shared" si="142"/>
        <v>0</v>
      </c>
      <c r="AG733">
        <f>(A733 -$W$7)/$W$8</f>
        <v>4.1185681317912485E-3</v>
      </c>
      <c r="AH733">
        <f>(B733 -$X$7)/$X$8</f>
        <v>0.34837540699138664</v>
      </c>
      <c r="AI733">
        <f>(F733 -$Z$7)/$Z$8</f>
        <v>1.6619193236372043</v>
      </c>
      <c r="AJ733">
        <f>(I733 -$AA$7)/$AA$8</f>
        <v>0.41145108517868284</v>
      </c>
      <c r="AK733">
        <f t="shared" si="143"/>
        <v>3.141133078780467E-2</v>
      </c>
      <c r="AL733">
        <f>IF(C733="Low", 1, IF(C733="Medium", 2, IF(C733="High", 3, "")))</f>
        <v>2</v>
      </c>
      <c r="AM733">
        <f>IF(G733="Low", 1, IF(G733="Medium", 2, IF(G733="High", 3, "")))</f>
        <v>1</v>
      </c>
      <c r="AN733">
        <f t="shared" si="145"/>
        <v>2</v>
      </c>
      <c r="AO733">
        <f t="shared" si="146"/>
        <v>1</v>
      </c>
      <c r="AP733">
        <f t="shared" si="147"/>
        <v>1</v>
      </c>
      <c r="AQ733">
        <f>IF(H733="Yes", 1, 0)</f>
        <v>1</v>
      </c>
      <c r="AR733">
        <f>IF(D733="Yes", 1, 0)</f>
        <v>1</v>
      </c>
      <c r="AS733">
        <f t="shared" si="148"/>
        <v>1</v>
      </c>
      <c r="AT733">
        <f t="shared" si="149"/>
        <v>0</v>
      </c>
      <c r="AU733">
        <f t="shared" si="150"/>
        <v>0</v>
      </c>
      <c r="AV733">
        <f t="shared" si="151"/>
        <v>0</v>
      </c>
      <c r="AX733">
        <f t="shared" si="152"/>
        <v>1</v>
      </c>
    </row>
    <row r="734" spans="1:50" x14ac:dyDescent="0.3">
      <c r="A734">
        <v>22</v>
      </c>
      <c r="B734">
        <v>99</v>
      </c>
      <c r="C734" t="s">
        <v>22</v>
      </c>
      <c r="D734" t="s">
        <v>21</v>
      </c>
      <c r="E734">
        <v>5</v>
      </c>
      <c r="F734">
        <v>71</v>
      </c>
      <c r="G734" t="s">
        <v>19</v>
      </c>
      <c r="H734" t="s">
        <v>21</v>
      </c>
      <c r="I734">
        <v>0</v>
      </c>
      <c r="J734" t="s">
        <v>19</v>
      </c>
      <c r="K734" t="s">
        <v>23</v>
      </c>
      <c r="L734" t="s">
        <v>32</v>
      </c>
      <c r="M734">
        <v>4</v>
      </c>
      <c r="N734" t="s">
        <v>20</v>
      </c>
      <c r="O734" t="s">
        <v>29</v>
      </c>
      <c r="P734" t="s">
        <v>26</v>
      </c>
      <c r="Q734" t="s">
        <v>31</v>
      </c>
      <c r="R734">
        <v>72</v>
      </c>
      <c r="T734">
        <f t="shared" si="144"/>
        <v>0.71229675972675821</v>
      </c>
      <c r="U734">
        <f t="shared" si="153"/>
        <v>70.006608474436462</v>
      </c>
      <c r="AD734">
        <f>(E734 -$Y$7)/$Y$8</f>
        <v>-1.3821849342223185</v>
      </c>
      <c r="AE734">
        <f t="shared" si="142"/>
        <v>1</v>
      </c>
      <c r="AG734">
        <f>(A734 -$W$7)/$W$8</f>
        <v>0.3380005269875655</v>
      </c>
      <c r="AH734">
        <f>(B734 -$X$7)/$X$8</f>
        <v>1.6474590022008309</v>
      </c>
      <c r="AI734">
        <f>(F734 -$Z$7)/$Z$8</f>
        <v>-0.28270140978544822</v>
      </c>
      <c r="AJ734">
        <f>(I734 -$AA$7)/$AA$8</f>
        <v>-1.213934457288018</v>
      </c>
      <c r="AK734">
        <f t="shared" si="143"/>
        <v>1.0011994733813825</v>
      </c>
      <c r="AL734">
        <f>IF(C734="Low", 1, IF(C734="Medium", 2, IF(C734="High", 3, "")))</f>
        <v>2</v>
      </c>
      <c r="AM734">
        <f>IF(G734="Low", 1, IF(G734="Medium", 2, IF(G734="High", 3, "")))</f>
        <v>3</v>
      </c>
      <c r="AN734">
        <f t="shared" si="145"/>
        <v>3</v>
      </c>
      <c r="AO734">
        <f t="shared" si="146"/>
        <v>2</v>
      </c>
      <c r="AP734">
        <f t="shared" si="147"/>
        <v>0</v>
      </c>
      <c r="AQ734">
        <f>IF(H734="Yes", 1, 0)</f>
        <v>1</v>
      </c>
      <c r="AR734">
        <f>IF(D734="Yes", 1, 0)</f>
        <v>1</v>
      </c>
      <c r="AS734">
        <f t="shared" si="148"/>
        <v>1</v>
      </c>
      <c r="AT734">
        <f t="shared" si="149"/>
        <v>1</v>
      </c>
      <c r="AU734">
        <f t="shared" si="150"/>
        <v>1</v>
      </c>
      <c r="AV734">
        <f t="shared" si="151"/>
        <v>1</v>
      </c>
      <c r="AX734">
        <f t="shared" si="152"/>
        <v>1</v>
      </c>
    </row>
    <row r="735" spans="1:50" x14ac:dyDescent="0.3">
      <c r="A735">
        <v>17</v>
      </c>
      <c r="B735">
        <v>98</v>
      </c>
      <c r="C735" t="s">
        <v>18</v>
      </c>
      <c r="D735" t="s">
        <v>20</v>
      </c>
      <c r="E735">
        <v>5</v>
      </c>
      <c r="F735">
        <v>75</v>
      </c>
      <c r="G735" t="s">
        <v>18</v>
      </c>
      <c r="H735" t="s">
        <v>21</v>
      </c>
      <c r="I735">
        <v>1</v>
      </c>
      <c r="J735" t="s">
        <v>18</v>
      </c>
      <c r="K735" t="s">
        <v>34</v>
      </c>
      <c r="L735" t="s">
        <v>24</v>
      </c>
      <c r="M735">
        <v>3</v>
      </c>
      <c r="N735" t="s">
        <v>21</v>
      </c>
      <c r="O735" t="s">
        <v>29</v>
      </c>
      <c r="P735" t="s">
        <v>26</v>
      </c>
      <c r="Q735" t="s">
        <v>27</v>
      </c>
      <c r="R735">
        <v>67</v>
      </c>
      <c r="T735">
        <f t="shared" si="144"/>
        <v>0.30265963054327355</v>
      </c>
      <c r="U735">
        <f t="shared" si="153"/>
        <v>68.413053946599504</v>
      </c>
      <c r="AD735">
        <f>(E735 -$Y$7)/$Y$8</f>
        <v>-1.3821849342223185</v>
      </c>
      <c r="AE735">
        <f t="shared" si="142"/>
        <v>0</v>
      </c>
      <c r="AG735">
        <f>(A735 -$W$7)/$W$8</f>
        <v>-0.49670437015187013</v>
      </c>
      <c r="AH735">
        <f>(B735 -$X$7)/$X$8</f>
        <v>1.5608534291868679</v>
      </c>
      <c r="AI735">
        <f>(F735 -$Z$7)/$Z$8</f>
        <v>-4.8984478679264375E-3</v>
      </c>
      <c r="AJ735">
        <f>(I735 -$AA$7)/$AA$8</f>
        <v>-0.40124168605466753</v>
      </c>
      <c r="AK735">
        <f t="shared" si="143"/>
        <v>3.141133078780467E-2</v>
      </c>
      <c r="AL735">
        <f>IF(C735="Low", 1, IF(C735="Medium", 2, IF(C735="High", 3, "")))</f>
        <v>1</v>
      </c>
      <c r="AM735">
        <f>IF(G735="Low", 1, IF(G735="Medium", 2, IF(G735="High", 3, "")))</f>
        <v>1</v>
      </c>
      <c r="AN735">
        <f t="shared" si="145"/>
        <v>1</v>
      </c>
      <c r="AO735">
        <f t="shared" si="146"/>
        <v>2</v>
      </c>
      <c r="AP735">
        <f t="shared" si="147"/>
        <v>1</v>
      </c>
      <c r="AQ735">
        <f>IF(H735="Yes", 1, 0)</f>
        <v>1</v>
      </c>
      <c r="AR735">
        <f>IF(D735="Yes", 1, 0)</f>
        <v>0</v>
      </c>
      <c r="AS735">
        <f t="shared" si="148"/>
        <v>0</v>
      </c>
      <c r="AT735">
        <f t="shared" si="149"/>
        <v>1</v>
      </c>
      <c r="AU735">
        <f t="shared" si="150"/>
        <v>0</v>
      </c>
      <c r="AV735">
        <f t="shared" si="151"/>
        <v>0</v>
      </c>
      <c r="AX735">
        <f t="shared" si="152"/>
        <v>1</v>
      </c>
    </row>
    <row r="736" spans="1:50" x14ac:dyDescent="0.3">
      <c r="A736">
        <v>15</v>
      </c>
      <c r="B736">
        <v>94</v>
      </c>
      <c r="C736" t="s">
        <v>18</v>
      </c>
      <c r="D736" t="s">
        <v>20</v>
      </c>
      <c r="E736">
        <v>8</v>
      </c>
      <c r="F736">
        <v>94</v>
      </c>
      <c r="G736" t="s">
        <v>18</v>
      </c>
      <c r="H736" t="s">
        <v>21</v>
      </c>
      <c r="I736">
        <v>1</v>
      </c>
      <c r="J736" t="s">
        <v>22</v>
      </c>
      <c r="K736" t="s">
        <v>23</v>
      </c>
      <c r="L736" t="s">
        <v>24</v>
      </c>
      <c r="M736">
        <v>4</v>
      </c>
      <c r="N736" t="s">
        <v>20</v>
      </c>
      <c r="O736" t="s">
        <v>25</v>
      </c>
      <c r="P736" t="s">
        <v>30</v>
      </c>
      <c r="Q736" t="s">
        <v>27</v>
      </c>
      <c r="R736">
        <v>68</v>
      </c>
      <c r="T736">
        <f t="shared" si="144"/>
        <v>0.28057741382902118</v>
      </c>
      <c r="U736">
        <f t="shared" si="153"/>
        <v>68.327150560595854</v>
      </c>
      <c r="AD736">
        <f>(E736 -$Y$7)/$Y$8</f>
        <v>0.66139910137521774</v>
      </c>
      <c r="AE736">
        <f t="shared" si="142"/>
        <v>1</v>
      </c>
      <c r="AG736">
        <f>(A736 -$W$7)/$W$8</f>
        <v>-0.8305863290076444</v>
      </c>
      <c r="AH736">
        <f>(B736 -$X$7)/$X$8</f>
        <v>1.2144311371310161</v>
      </c>
      <c r="AI736">
        <f>(F736 -$Z$7)/$Z$8</f>
        <v>1.3146656212403021</v>
      </c>
      <c r="AJ736">
        <f>(I736 -$AA$7)/$AA$8</f>
        <v>-0.40124168605466753</v>
      </c>
      <c r="AK736">
        <f t="shared" si="143"/>
        <v>1.0011994733813825</v>
      </c>
      <c r="AL736">
        <f>IF(C736="Low", 1, IF(C736="Medium", 2, IF(C736="High", 3, "")))</f>
        <v>1</v>
      </c>
      <c r="AM736">
        <f>IF(G736="Low", 1, IF(G736="Medium", 2, IF(G736="High", 3, "")))</f>
        <v>1</v>
      </c>
      <c r="AN736">
        <f t="shared" si="145"/>
        <v>2</v>
      </c>
      <c r="AO736">
        <f t="shared" si="146"/>
        <v>1</v>
      </c>
      <c r="AP736">
        <f t="shared" si="147"/>
        <v>1</v>
      </c>
      <c r="AQ736">
        <f>IF(H736="Yes", 1, 0)</f>
        <v>1</v>
      </c>
      <c r="AR736">
        <f>IF(D736="Yes", 1, 0)</f>
        <v>0</v>
      </c>
      <c r="AS736">
        <f t="shared" si="148"/>
        <v>1</v>
      </c>
      <c r="AT736">
        <f t="shared" si="149"/>
        <v>0</v>
      </c>
      <c r="AU736">
        <f t="shared" si="150"/>
        <v>0</v>
      </c>
      <c r="AV736">
        <f t="shared" si="151"/>
        <v>0</v>
      </c>
      <c r="AX736">
        <f t="shared" si="152"/>
        <v>1</v>
      </c>
    </row>
    <row r="737" spans="1:50" x14ac:dyDescent="0.3">
      <c r="A737">
        <v>21</v>
      </c>
      <c r="B737">
        <v>96</v>
      </c>
      <c r="C737" t="s">
        <v>22</v>
      </c>
      <c r="D737" t="s">
        <v>20</v>
      </c>
      <c r="E737">
        <v>7</v>
      </c>
      <c r="F737">
        <v>63</v>
      </c>
      <c r="G737" t="s">
        <v>22</v>
      </c>
      <c r="H737" t="s">
        <v>21</v>
      </c>
      <c r="I737">
        <v>1</v>
      </c>
      <c r="J737" t="s">
        <v>22</v>
      </c>
      <c r="K737" t="s">
        <v>34</v>
      </c>
      <c r="L737" t="s">
        <v>28</v>
      </c>
      <c r="M737">
        <v>2</v>
      </c>
      <c r="N737" t="s">
        <v>20</v>
      </c>
      <c r="O737" t="s">
        <v>33</v>
      </c>
      <c r="P737" t="s">
        <v>35</v>
      </c>
      <c r="Q737" t="s">
        <v>31</v>
      </c>
      <c r="R737">
        <v>70</v>
      </c>
      <c r="T737">
        <f t="shared" si="144"/>
        <v>0.44979807224678592</v>
      </c>
      <c r="U737">
        <f t="shared" si="153"/>
        <v>68.985446225743914</v>
      </c>
      <c r="AD737">
        <f>(E737 -$Y$7)/$Y$8</f>
        <v>-1.9795577157294329E-2</v>
      </c>
      <c r="AE737">
        <f t="shared" si="142"/>
        <v>0</v>
      </c>
      <c r="AG737">
        <f>(A737 -$W$7)/$W$8</f>
        <v>0.17105954755967837</v>
      </c>
      <c r="AH737">
        <f>(B737 -$X$7)/$X$8</f>
        <v>1.3876422831589421</v>
      </c>
      <c r="AI737">
        <f>(F737 -$Z$7)/$Z$8</f>
        <v>-0.83830733362049181</v>
      </c>
      <c r="AJ737">
        <f>(I737 -$AA$7)/$AA$8</f>
        <v>-0.40124168605466753</v>
      </c>
      <c r="AK737">
        <f t="shared" si="143"/>
        <v>-0.93837681180577304</v>
      </c>
      <c r="AL737">
        <f>IF(C737="Low", 1, IF(C737="Medium", 2, IF(C737="High", 3, "")))</f>
        <v>2</v>
      </c>
      <c r="AM737">
        <f>IF(G737="Low", 1, IF(G737="Medium", 2, IF(G737="High", 3, "")))</f>
        <v>2</v>
      </c>
      <c r="AN737">
        <f t="shared" si="145"/>
        <v>2</v>
      </c>
      <c r="AO737">
        <f t="shared" si="146"/>
        <v>3</v>
      </c>
      <c r="AP737">
        <f t="shared" si="147"/>
        <v>0</v>
      </c>
      <c r="AQ737">
        <f>IF(H737="Yes", 1, 0)</f>
        <v>1</v>
      </c>
      <c r="AR737">
        <f>IF(D737="Yes", 1, 0)</f>
        <v>0</v>
      </c>
      <c r="AS737">
        <f t="shared" si="148"/>
        <v>1</v>
      </c>
      <c r="AT737">
        <f t="shared" si="149"/>
        <v>0</v>
      </c>
      <c r="AU737">
        <f t="shared" si="150"/>
        <v>1</v>
      </c>
      <c r="AV737">
        <f t="shared" si="151"/>
        <v>0</v>
      </c>
      <c r="AX737">
        <f t="shared" si="152"/>
        <v>0</v>
      </c>
    </row>
    <row r="738" spans="1:50" x14ac:dyDescent="0.3">
      <c r="A738">
        <v>14</v>
      </c>
      <c r="B738">
        <v>79</v>
      </c>
      <c r="C738" t="s">
        <v>19</v>
      </c>
      <c r="D738" t="s">
        <v>21</v>
      </c>
      <c r="E738">
        <v>6</v>
      </c>
      <c r="F738">
        <v>59</v>
      </c>
      <c r="G738" t="s">
        <v>22</v>
      </c>
      <c r="H738" t="s">
        <v>21</v>
      </c>
      <c r="I738">
        <v>5</v>
      </c>
      <c r="J738" t="s">
        <v>19</v>
      </c>
      <c r="K738" t="s">
        <v>23</v>
      </c>
      <c r="L738" t="s">
        <v>24</v>
      </c>
      <c r="M738">
        <v>3</v>
      </c>
      <c r="N738" t="s">
        <v>20</v>
      </c>
      <c r="O738" t="s">
        <v>33</v>
      </c>
      <c r="P738" t="s">
        <v>35</v>
      </c>
      <c r="Q738" t="s">
        <v>27</v>
      </c>
      <c r="R738">
        <v>68</v>
      </c>
      <c r="T738">
        <f t="shared" si="144"/>
        <v>0.35459959648839767</v>
      </c>
      <c r="U738">
        <f t="shared" si="153"/>
        <v>68.615108794685497</v>
      </c>
      <c r="AD738">
        <f>(E738 -$Y$7)/$Y$8</f>
        <v>-0.70099025568980644</v>
      </c>
      <c r="AE738">
        <f t="shared" si="142"/>
        <v>1</v>
      </c>
      <c r="AG738">
        <f>(A738 -$W$7)/$W$8</f>
        <v>-0.9975273084355315</v>
      </c>
      <c r="AH738">
        <f>(B738 -$X$7)/$X$8</f>
        <v>-8.4652458078428139E-2</v>
      </c>
      <c r="AI738">
        <f>(F738 -$Z$7)/$Z$8</f>
        <v>-1.1161102955380136</v>
      </c>
      <c r="AJ738">
        <f>(I738 -$AA$7)/$AA$8</f>
        <v>2.849529398878734</v>
      </c>
      <c r="AK738">
        <f t="shared" si="143"/>
        <v>3.141133078780467E-2</v>
      </c>
      <c r="AL738">
        <f>IF(C738="Low", 1, IF(C738="Medium", 2, IF(C738="High", 3, "")))</f>
        <v>3</v>
      </c>
      <c r="AM738">
        <f>IF(G738="Low", 1, IF(G738="Medium", 2, IF(G738="High", 3, "")))</f>
        <v>2</v>
      </c>
      <c r="AN738">
        <f t="shared" si="145"/>
        <v>3</v>
      </c>
      <c r="AO738">
        <f t="shared" si="146"/>
        <v>3</v>
      </c>
      <c r="AP738">
        <f t="shared" si="147"/>
        <v>1</v>
      </c>
      <c r="AQ738">
        <f>IF(H738="Yes", 1, 0)</f>
        <v>1</v>
      </c>
      <c r="AR738">
        <f>IF(D738="Yes", 1, 0)</f>
        <v>1</v>
      </c>
      <c r="AS738">
        <f t="shared" si="148"/>
        <v>1</v>
      </c>
      <c r="AT738">
        <f t="shared" si="149"/>
        <v>0</v>
      </c>
      <c r="AU738">
        <f t="shared" si="150"/>
        <v>0</v>
      </c>
      <c r="AV738">
        <f t="shared" si="151"/>
        <v>0</v>
      </c>
      <c r="AX738">
        <f t="shared" si="152"/>
        <v>1</v>
      </c>
    </row>
    <row r="739" spans="1:50" x14ac:dyDescent="0.3">
      <c r="A739">
        <v>22</v>
      </c>
      <c r="B739">
        <v>86</v>
      </c>
      <c r="C739" t="s">
        <v>22</v>
      </c>
      <c r="D739" t="s">
        <v>21</v>
      </c>
      <c r="E739">
        <v>5</v>
      </c>
      <c r="F739">
        <v>57</v>
      </c>
      <c r="G739" t="s">
        <v>19</v>
      </c>
      <c r="H739" t="s">
        <v>21</v>
      </c>
      <c r="I739">
        <v>2</v>
      </c>
      <c r="J739" t="s">
        <v>22</v>
      </c>
      <c r="K739" t="s">
        <v>23</v>
      </c>
      <c r="L739" t="s">
        <v>24</v>
      </c>
      <c r="M739">
        <v>3</v>
      </c>
      <c r="N739" t="s">
        <v>20</v>
      </c>
      <c r="O739" t="s">
        <v>29</v>
      </c>
      <c r="P739" t="s">
        <v>30</v>
      </c>
      <c r="Q739" t="s">
        <v>27</v>
      </c>
      <c r="R739">
        <v>69</v>
      </c>
      <c r="T739">
        <f t="shared" si="144"/>
        <v>0.43412542209562383</v>
      </c>
      <c r="U739">
        <f t="shared" si="153"/>
        <v>68.924477087859927</v>
      </c>
      <c r="AD739">
        <f>(E739 -$Y$7)/$Y$8</f>
        <v>-1.3821849342223185</v>
      </c>
      <c r="AE739">
        <f t="shared" si="142"/>
        <v>1</v>
      </c>
      <c r="AG739">
        <f>(A739 -$W$7)/$W$8</f>
        <v>0.3380005269875655</v>
      </c>
      <c r="AH739">
        <f>(B739 -$X$7)/$X$8</f>
        <v>0.52158655301931256</v>
      </c>
      <c r="AI739">
        <f>(F739 -$Z$7)/$Z$8</f>
        <v>-1.2550117764967745</v>
      </c>
      <c r="AJ739">
        <f>(I739 -$AA$7)/$AA$8</f>
        <v>0.41145108517868284</v>
      </c>
      <c r="AK739">
        <f t="shared" si="143"/>
        <v>3.141133078780467E-2</v>
      </c>
      <c r="AL739">
        <f>IF(C739="Low", 1, IF(C739="Medium", 2, IF(C739="High", 3, "")))</f>
        <v>2</v>
      </c>
      <c r="AM739">
        <f>IF(G739="Low", 1, IF(G739="Medium", 2, IF(G739="High", 3, "")))</f>
        <v>3</v>
      </c>
      <c r="AN739">
        <f t="shared" si="145"/>
        <v>2</v>
      </c>
      <c r="AO739">
        <f t="shared" si="146"/>
        <v>2</v>
      </c>
      <c r="AP739">
        <f t="shared" si="147"/>
        <v>1</v>
      </c>
      <c r="AQ739">
        <f>IF(H739="Yes", 1, 0)</f>
        <v>1</v>
      </c>
      <c r="AR739">
        <f>IF(D739="Yes", 1, 0)</f>
        <v>1</v>
      </c>
      <c r="AS739">
        <f t="shared" si="148"/>
        <v>1</v>
      </c>
      <c r="AT739">
        <f t="shared" si="149"/>
        <v>0</v>
      </c>
      <c r="AU739">
        <f t="shared" si="150"/>
        <v>0</v>
      </c>
      <c r="AV739">
        <f t="shared" si="151"/>
        <v>0</v>
      </c>
      <c r="AX739">
        <f t="shared" si="152"/>
        <v>1</v>
      </c>
    </row>
    <row r="740" spans="1:50" x14ac:dyDescent="0.3">
      <c r="A740">
        <v>10</v>
      </c>
      <c r="B740">
        <v>96</v>
      </c>
      <c r="C740" t="s">
        <v>22</v>
      </c>
      <c r="D740" t="s">
        <v>20</v>
      </c>
      <c r="E740">
        <v>4</v>
      </c>
      <c r="F740">
        <v>99</v>
      </c>
      <c r="G740" t="s">
        <v>22</v>
      </c>
      <c r="H740" t="s">
        <v>21</v>
      </c>
      <c r="I740">
        <v>1</v>
      </c>
      <c r="J740" t="s">
        <v>22</v>
      </c>
      <c r="K740" t="s">
        <v>34</v>
      </c>
      <c r="L740" t="s">
        <v>28</v>
      </c>
      <c r="M740">
        <v>5</v>
      </c>
      <c r="N740" t="s">
        <v>20</v>
      </c>
      <c r="O740" t="s">
        <v>29</v>
      </c>
      <c r="P740" t="s">
        <v>26</v>
      </c>
      <c r="Q740" t="s">
        <v>31</v>
      </c>
      <c r="R740">
        <v>68</v>
      </c>
      <c r="T740">
        <f t="shared" si="144"/>
        <v>0.38686733292835229</v>
      </c>
      <c r="U740">
        <f t="shared" si="153"/>
        <v>68.740635495864737</v>
      </c>
      <c r="AD740">
        <f>(E740 -$Y$7)/$Y$8</f>
        <v>-2.0633796127548307</v>
      </c>
      <c r="AE740">
        <f t="shared" si="142"/>
        <v>0</v>
      </c>
      <c r="AG740">
        <f>(A740 -$W$7)/$W$8</f>
        <v>-1.66529122614708</v>
      </c>
      <c r="AH740">
        <f>(B740 -$X$7)/$X$8</f>
        <v>1.3876422831589421</v>
      </c>
      <c r="AI740">
        <f>(F740 -$Z$7)/$Z$8</f>
        <v>1.6619193236372043</v>
      </c>
      <c r="AJ740">
        <f>(I740 -$AA$7)/$AA$8</f>
        <v>-0.40124168605466753</v>
      </c>
      <c r="AK740">
        <f t="shared" si="143"/>
        <v>1.9709876159749602</v>
      </c>
      <c r="AL740">
        <f>IF(C740="Low", 1, IF(C740="Medium", 2, IF(C740="High", 3, "")))</f>
        <v>2</v>
      </c>
      <c r="AM740">
        <f>IF(G740="Low", 1, IF(G740="Medium", 2, IF(G740="High", 3, "")))</f>
        <v>2</v>
      </c>
      <c r="AN740">
        <f t="shared" si="145"/>
        <v>2</v>
      </c>
      <c r="AO740">
        <f t="shared" si="146"/>
        <v>2</v>
      </c>
      <c r="AP740">
        <f t="shared" si="147"/>
        <v>0</v>
      </c>
      <c r="AQ740">
        <f>IF(H740="Yes", 1, 0)</f>
        <v>1</v>
      </c>
      <c r="AR740">
        <f>IF(D740="Yes", 1, 0)</f>
        <v>0</v>
      </c>
      <c r="AS740">
        <f t="shared" si="148"/>
        <v>1</v>
      </c>
      <c r="AT740">
        <f t="shared" si="149"/>
        <v>1</v>
      </c>
      <c r="AU740">
        <f t="shared" si="150"/>
        <v>0</v>
      </c>
      <c r="AV740">
        <f t="shared" si="151"/>
        <v>0</v>
      </c>
      <c r="AX740">
        <f t="shared" si="152"/>
        <v>1</v>
      </c>
    </row>
    <row r="741" spans="1:50" x14ac:dyDescent="0.3">
      <c r="A741">
        <v>26</v>
      </c>
      <c r="B741">
        <v>76</v>
      </c>
      <c r="C741" t="s">
        <v>22</v>
      </c>
      <c r="D741" t="s">
        <v>20</v>
      </c>
      <c r="E741">
        <v>5</v>
      </c>
      <c r="F741">
        <v>64</v>
      </c>
      <c r="G741" t="s">
        <v>18</v>
      </c>
      <c r="H741" t="s">
        <v>21</v>
      </c>
      <c r="I741">
        <v>0</v>
      </c>
      <c r="J741" t="s">
        <v>22</v>
      </c>
      <c r="K741" t="s">
        <v>23</v>
      </c>
      <c r="L741" t="s">
        <v>24</v>
      </c>
      <c r="M741">
        <v>5</v>
      </c>
      <c r="N741" t="s">
        <v>20</v>
      </c>
      <c r="O741" t="s">
        <v>29</v>
      </c>
      <c r="P741" t="s">
        <v>35</v>
      </c>
      <c r="Q741" t="s">
        <v>31</v>
      </c>
      <c r="R741">
        <v>66</v>
      </c>
      <c r="T741">
        <f t="shared" si="144"/>
        <v>0.20642152974175226</v>
      </c>
      <c r="U741">
        <f t="shared" si="153"/>
        <v>68.038672206378877</v>
      </c>
      <c r="AD741">
        <f>(E741 -$Y$7)/$Y$8</f>
        <v>-1.3821849342223185</v>
      </c>
      <c r="AE741">
        <f t="shared" si="142"/>
        <v>1</v>
      </c>
      <c r="AG741">
        <f>(A741 -$W$7)/$W$8</f>
        <v>1.0057644446991141</v>
      </c>
      <c r="AH741">
        <f>(B741 -$X$7)/$X$8</f>
        <v>-0.34446917712031699</v>
      </c>
      <c r="AI741">
        <f>(F741 -$Z$7)/$Z$8</f>
        <v>-0.76885659314111132</v>
      </c>
      <c r="AJ741">
        <f>(I741 -$AA$7)/$AA$8</f>
        <v>-1.213934457288018</v>
      </c>
      <c r="AK741">
        <f t="shared" si="143"/>
        <v>1.9709876159749602</v>
      </c>
      <c r="AL741">
        <f>IF(C741="Low", 1, IF(C741="Medium", 2, IF(C741="High", 3, "")))</f>
        <v>2</v>
      </c>
      <c r="AM741">
        <f>IF(G741="Low", 1, IF(G741="Medium", 2, IF(G741="High", 3, "")))</f>
        <v>1</v>
      </c>
      <c r="AN741">
        <f t="shared" si="145"/>
        <v>2</v>
      </c>
      <c r="AO741">
        <f t="shared" si="146"/>
        <v>2</v>
      </c>
      <c r="AP741">
        <f t="shared" si="147"/>
        <v>1</v>
      </c>
      <c r="AQ741">
        <f>IF(H741="Yes", 1, 0)</f>
        <v>1</v>
      </c>
      <c r="AR741">
        <f>IF(D741="Yes", 1, 0)</f>
        <v>0</v>
      </c>
      <c r="AS741">
        <f t="shared" si="148"/>
        <v>1</v>
      </c>
      <c r="AT741">
        <f t="shared" si="149"/>
        <v>0</v>
      </c>
      <c r="AU741">
        <f t="shared" si="150"/>
        <v>0</v>
      </c>
      <c r="AV741">
        <f t="shared" si="151"/>
        <v>0</v>
      </c>
      <c r="AX741">
        <f t="shared" si="152"/>
        <v>1</v>
      </c>
    </row>
    <row r="742" spans="1:50" x14ac:dyDescent="0.3">
      <c r="A742">
        <v>23</v>
      </c>
      <c r="B742">
        <v>98</v>
      </c>
      <c r="C742" t="s">
        <v>22</v>
      </c>
      <c r="D742" t="s">
        <v>20</v>
      </c>
      <c r="E742">
        <v>9</v>
      </c>
      <c r="F742">
        <v>88</v>
      </c>
      <c r="G742" t="s">
        <v>19</v>
      </c>
      <c r="H742" t="s">
        <v>21</v>
      </c>
      <c r="I742">
        <v>1</v>
      </c>
      <c r="J742" t="s">
        <v>22</v>
      </c>
      <c r="K742" t="s">
        <v>23</v>
      </c>
      <c r="L742" t="s">
        <v>28</v>
      </c>
      <c r="M742">
        <v>4</v>
      </c>
      <c r="N742" t="s">
        <v>20</v>
      </c>
      <c r="O742" t="s">
        <v>33</v>
      </c>
      <c r="P742" t="s">
        <v>30</v>
      </c>
      <c r="Q742" t="s">
        <v>31</v>
      </c>
      <c r="R742">
        <v>72</v>
      </c>
      <c r="T742">
        <f t="shared" si="144"/>
        <v>0.73766784206391034</v>
      </c>
      <c r="U742">
        <f t="shared" si="153"/>
        <v>70.105306078374554</v>
      </c>
      <c r="AD742">
        <f>(E742 -$Y$7)/$Y$8</f>
        <v>1.3425937799077299</v>
      </c>
      <c r="AE742">
        <f t="shared" si="142"/>
        <v>1</v>
      </c>
      <c r="AG742">
        <f>(A742 -$W$7)/$W$8</f>
        <v>0.50494150641545266</v>
      </c>
      <c r="AH742">
        <f>(B742 -$X$7)/$X$8</f>
        <v>1.5608534291868679</v>
      </c>
      <c r="AI742">
        <f>(F742 -$Z$7)/$Z$8</f>
        <v>0.89796117836401934</v>
      </c>
      <c r="AJ742">
        <f>(I742 -$AA$7)/$AA$8</f>
        <v>-0.40124168605466753</v>
      </c>
      <c r="AK742">
        <f t="shared" si="143"/>
        <v>1.0011994733813825</v>
      </c>
      <c r="AL742">
        <f>IF(C742="Low", 1, IF(C742="Medium", 2, IF(C742="High", 3, "")))</f>
        <v>2</v>
      </c>
      <c r="AM742">
        <f>IF(G742="Low", 1, IF(G742="Medium", 2, IF(G742="High", 3, "")))</f>
        <v>3</v>
      </c>
      <c r="AN742">
        <f t="shared" si="145"/>
        <v>2</v>
      </c>
      <c r="AO742">
        <f t="shared" si="146"/>
        <v>3</v>
      </c>
      <c r="AP742">
        <f t="shared" si="147"/>
        <v>0</v>
      </c>
      <c r="AQ742">
        <f>IF(H742="Yes", 1, 0)</f>
        <v>1</v>
      </c>
      <c r="AR742">
        <f>IF(D742="Yes", 1, 0)</f>
        <v>0</v>
      </c>
      <c r="AS742">
        <f t="shared" si="148"/>
        <v>1</v>
      </c>
      <c r="AT742">
        <f t="shared" si="149"/>
        <v>0</v>
      </c>
      <c r="AU742">
        <f t="shared" si="150"/>
        <v>1</v>
      </c>
      <c r="AV742">
        <f t="shared" si="151"/>
        <v>1</v>
      </c>
      <c r="AX742">
        <f t="shared" si="152"/>
        <v>1</v>
      </c>
    </row>
    <row r="743" spans="1:50" x14ac:dyDescent="0.3">
      <c r="A743">
        <v>22</v>
      </c>
      <c r="B743">
        <v>77</v>
      </c>
      <c r="C743" t="s">
        <v>22</v>
      </c>
      <c r="D743" t="s">
        <v>21</v>
      </c>
      <c r="E743">
        <v>7</v>
      </c>
      <c r="F743">
        <v>72</v>
      </c>
      <c r="G743" t="s">
        <v>22</v>
      </c>
      <c r="H743" t="s">
        <v>21</v>
      </c>
      <c r="I743">
        <v>2</v>
      </c>
      <c r="J743" t="s">
        <v>19</v>
      </c>
      <c r="K743" t="s">
        <v>23</v>
      </c>
      <c r="L743" t="s">
        <v>32</v>
      </c>
      <c r="M743">
        <v>3</v>
      </c>
      <c r="N743" t="s">
        <v>20</v>
      </c>
      <c r="O743" t="s">
        <v>25</v>
      </c>
      <c r="P743" t="s">
        <v>26</v>
      </c>
      <c r="Q743" t="s">
        <v>27</v>
      </c>
      <c r="R743">
        <v>67</v>
      </c>
      <c r="T743">
        <f t="shared" si="144"/>
        <v>0.2829298983322866</v>
      </c>
      <c r="U743">
        <f t="shared" si="153"/>
        <v>68.336302104889015</v>
      </c>
      <c r="AD743">
        <f>(E743 -$Y$7)/$Y$8</f>
        <v>-1.9795577157294329E-2</v>
      </c>
      <c r="AE743">
        <f t="shared" si="142"/>
        <v>1</v>
      </c>
      <c r="AG743">
        <f>(A743 -$W$7)/$W$8</f>
        <v>0.3380005269875655</v>
      </c>
      <c r="AH743">
        <f>(B743 -$X$7)/$X$8</f>
        <v>-0.25786360410635406</v>
      </c>
      <c r="AI743">
        <f>(F743 -$Z$7)/$Z$8</f>
        <v>-0.21325066930606779</v>
      </c>
      <c r="AJ743">
        <f>(I743 -$AA$7)/$AA$8</f>
        <v>0.41145108517868284</v>
      </c>
      <c r="AK743">
        <f t="shared" si="143"/>
        <v>3.141133078780467E-2</v>
      </c>
      <c r="AL743">
        <f>IF(C743="Low", 1, IF(C743="Medium", 2, IF(C743="High", 3, "")))</f>
        <v>2</v>
      </c>
      <c r="AM743">
        <f>IF(G743="Low", 1, IF(G743="Medium", 2, IF(G743="High", 3, "")))</f>
        <v>2</v>
      </c>
      <c r="AN743">
        <f t="shared" si="145"/>
        <v>3</v>
      </c>
      <c r="AO743">
        <f t="shared" si="146"/>
        <v>1</v>
      </c>
      <c r="AP743">
        <f t="shared" si="147"/>
        <v>0</v>
      </c>
      <c r="AQ743">
        <f>IF(H743="Yes", 1, 0)</f>
        <v>1</v>
      </c>
      <c r="AR743">
        <f>IF(D743="Yes", 1, 0)</f>
        <v>1</v>
      </c>
      <c r="AS743">
        <f t="shared" si="148"/>
        <v>1</v>
      </c>
      <c r="AT743">
        <f t="shared" si="149"/>
        <v>1</v>
      </c>
      <c r="AU743">
        <f t="shared" si="150"/>
        <v>0</v>
      </c>
      <c r="AV743">
        <f t="shared" si="151"/>
        <v>0</v>
      </c>
      <c r="AX743">
        <f t="shared" si="152"/>
        <v>1</v>
      </c>
    </row>
    <row r="744" spans="1:50" x14ac:dyDescent="0.3">
      <c r="A744">
        <v>26</v>
      </c>
      <c r="B744">
        <v>84</v>
      </c>
      <c r="C744" t="s">
        <v>18</v>
      </c>
      <c r="D744" t="s">
        <v>20</v>
      </c>
      <c r="E744">
        <v>4</v>
      </c>
      <c r="F744">
        <v>62</v>
      </c>
      <c r="G744" t="s">
        <v>22</v>
      </c>
      <c r="H744" t="s">
        <v>20</v>
      </c>
      <c r="I744">
        <v>3</v>
      </c>
      <c r="J744" t="s">
        <v>19</v>
      </c>
      <c r="K744" t="s">
        <v>23</v>
      </c>
      <c r="L744" t="s">
        <v>24</v>
      </c>
      <c r="M744">
        <v>2</v>
      </c>
      <c r="N744" t="s">
        <v>20</v>
      </c>
      <c r="O744" t="s">
        <v>25</v>
      </c>
      <c r="P744" t="s">
        <v>26</v>
      </c>
      <c r="Q744" t="s">
        <v>27</v>
      </c>
      <c r="R744">
        <v>70</v>
      </c>
      <c r="T744">
        <f t="shared" si="144"/>
        <v>0.37047737701022559</v>
      </c>
      <c r="U744">
        <f t="shared" si="153"/>
        <v>68.67687592280933</v>
      </c>
      <c r="AD744">
        <f>(E744 -$Y$7)/$Y$8</f>
        <v>-2.0633796127548307</v>
      </c>
      <c r="AE744">
        <f t="shared" si="142"/>
        <v>1</v>
      </c>
      <c r="AG744">
        <f>(A744 -$W$7)/$W$8</f>
        <v>1.0057644446991141</v>
      </c>
      <c r="AH744">
        <f>(B744 -$X$7)/$X$8</f>
        <v>0.34837540699138664</v>
      </c>
      <c r="AI744">
        <f>(F744 -$Z$7)/$Z$8</f>
        <v>-0.9077580740998723</v>
      </c>
      <c r="AJ744">
        <f>(I744 -$AA$7)/$AA$8</f>
        <v>1.2241438564120333</v>
      </c>
      <c r="AK744">
        <f t="shared" si="143"/>
        <v>-0.93837681180577304</v>
      </c>
      <c r="AL744">
        <f>IF(C744="Low", 1, IF(C744="Medium", 2, IF(C744="High", 3, "")))</f>
        <v>1</v>
      </c>
      <c r="AM744">
        <f>IF(G744="Low", 1, IF(G744="Medium", 2, IF(G744="High", 3, "")))</f>
        <v>2</v>
      </c>
      <c r="AN744">
        <f t="shared" si="145"/>
        <v>3</v>
      </c>
      <c r="AO744">
        <f t="shared" si="146"/>
        <v>1</v>
      </c>
      <c r="AP744">
        <f t="shared" si="147"/>
        <v>1</v>
      </c>
      <c r="AQ744">
        <f>IF(H744="Yes", 1, 0)</f>
        <v>0</v>
      </c>
      <c r="AR744">
        <f>IF(D744="Yes", 1, 0)</f>
        <v>0</v>
      </c>
      <c r="AS744">
        <f t="shared" si="148"/>
        <v>1</v>
      </c>
      <c r="AT744">
        <f t="shared" si="149"/>
        <v>1</v>
      </c>
      <c r="AU744">
        <f t="shared" si="150"/>
        <v>1</v>
      </c>
      <c r="AV744">
        <f t="shared" si="151"/>
        <v>0</v>
      </c>
      <c r="AX744">
        <f t="shared" si="152"/>
        <v>0</v>
      </c>
    </row>
    <row r="745" spans="1:50" x14ac:dyDescent="0.3">
      <c r="A745">
        <v>30</v>
      </c>
      <c r="B745">
        <v>88</v>
      </c>
      <c r="C745" t="s">
        <v>19</v>
      </c>
      <c r="D745" t="s">
        <v>21</v>
      </c>
      <c r="E745">
        <v>9</v>
      </c>
      <c r="F745">
        <v>96</v>
      </c>
      <c r="G745" t="s">
        <v>22</v>
      </c>
      <c r="H745" t="s">
        <v>21</v>
      </c>
      <c r="I745">
        <v>1</v>
      </c>
      <c r="J745" t="s">
        <v>19</v>
      </c>
      <c r="K745" t="s">
        <v>34</v>
      </c>
      <c r="L745" t="s">
        <v>32</v>
      </c>
      <c r="M745">
        <v>3</v>
      </c>
      <c r="N745" t="s">
        <v>21</v>
      </c>
      <c r="O745" t="s">
        <v>25</v>
      </c>
      <c r="P745" t="s">
        <v>26</v>
      </c>
      <c r="Q745" t="s">
        <v>27</v>
      </c>
      <c r="R745">
        <v>73</v>
      </c>
      <c r="T745">
        <f t="shared" si="144"/>
        <v>0.79733297439537143</v>
      </c>
      <c r="U745">
        <f t="shared" si="153"/>
        <v>70.337413070165837</v>
      </c>
      <c r="AD745">
        <f>(E745 -$Y$7)/$Y$8</f>
        <v>1.3425937799077299</v>
      </c>
      <c r="AE745">
        <f t="shared" si="142"/>
        <v>0</v>
      </c>
      <c r="AG745">
        <f>(A745 -$W$7)/$W$8</f>
        <v>1.6735283624106625</v>
      </c>
      <c r="AH745">
        <f>(B745 -$X$7)/$X$8</f>
        <v>0.69479769904723843</v>
      </c>
      <c r="AI745">
        <f>(F745 -$Z$7)/$Z$8</f>
        <v>1.453567102199063</v>
      </c>
      <c r="AJ745">
        <f>(I745 -$AA$7)/$AA$8</f>
        <v>-0.40124168605466753</v>
      </c>
      <c r="AK745">
        <f t="shared" si="143"/>
        <v>3.141133078780467E-2</v>
      </c>
      <c r="AL745">
        <f>IF(C745="Low", 1, IF(C745="Medium", 2, IF(C745="High", 3, "")))</f>
        <v>3</v>
      </c>
      <c r="AM745">
        <f>IF(G745="Low", 1, IF(G745="Medium", 2, IF(G745="High", 3, "")))</f>
        <v>2</v>
      </c>
      <c r="AN745">
        <f t="shared" si="145"/>
        <v>3</v>
      </c>
      <c r="AO745">
        <f t="shared" si="146"/>
        <v>1</v>
      </c>
      <c r="AP745">
        <f t="shared" si="147"/>
        <v>0</v>
      </c>
      <c r="AQ745">
        <f>IF(H745="Yes", 1, 0)</f>
        <v>1</v>
      </c>
      <c r="AR745">
        <f>IF(D745="Yes", 1, 0)</f>
        <v>1</v>
      </c>
      <c r="AS745">
        <f t="shared" si="148"/>
        <v>0</v>
      </c>
      <c r="AT745">
        <f t="shared" si="149"/>
        <v>1</v>
      </c>
      <c r="AU745">
        <f t="shared" si="150"/>
        <v>1</v>
      </c>
      <c r="AV745">
        <f t="shared" si="151"/>
        <v>1</v>
      </c>
      <c r="AX745">
        <f t="shared" si="152"/>
        <v>1</v>
      </c>
    </row>
    <row r="746" spans="1:50" x14ac:dyDescent="0.3">
      <c r="A746">
        <v>26</v>
      </c>
      <c r="B746">
        <v>98</v>
      </c>
      <c r="C746" t="s">
        <v>22</v>
      </c>
      <c r="D746" t="s">
        <v>21</v>
      </c>
      <c r="E746">
        <v>9</v>
      </c>
      <c r="F746">
        <v>73</v>
      </c>
      <c r="G746" t="s">
        <v>19</v>
      </c>
      <c r="H746" t="s">
        <v>21</v>
      </c>
      <c r="I746">
        <v>1</v>
      </c>
      <c r="J746" t="s">
        <v>18</v>
      </c>
      <c r="K746" t="s">
        <v>23</v>
      </c>
      <c r="L746" t="s">
        <v>32</v>
      </c>
      <c r="M746">
        <v>6</v>
      </c>
      <c r="N746" t="s">
        <v>20</v>
      </c>
      <c r="O746" t="s">
        <v>33</v>
      </c>
      <c r="P746" t="s">
        <v>30</v>
      </c>
      <c r="Q746" t="s">
        <v>27</v>
      </c>
      <c r="R746">
        <v>73</v>
      </c>
      <c r="T746">
        <f t="shared" si="144"/>
        <v>0.7675529663728663</v>
      </c>
      <c r="U746">
        <f t="shared" si="153"/>
        <v>70.221564033927649</v>
      </c>
      <c r="AD746">
        <f>(E746 -$Y$7)/$Y$8</f>
        <v>1.3425937799077299</v>
      </c>
      <c r="AE746">
        <f t="shared" si="142"/>
        <v>1</v>
      </c>
      <c r="AG746">
        <f>(A746 -$W$7)/$W$8</f>
        <v>1.0057644446991141</v>
      </c>
      <c r="AH746">
        <f>(B746 -$X$7)/$X$8</f>
        <v>1.5608534291868679</v>
      </c>
      <c r="AI746">
        <f>(F746 -$Z$7)/$Z$8</f>
        <v>-0.14379992882668732</v>
      </c>
      <c r="AJ746">
        <f>(I746 -$AA$7)/$AA$8</f>
        <v>-0.40124168605466753</v>
      </c>
      <c r="AK746">
        <f t="shared" si="143"/>
        <v>2.9407757585685377</v>
      </c>
      <c r="AL746">
        <f>IF(C746="Low", 1, IF(C746="Medium", 2, IF(C746="High", 3, "")))</f>
        <v>2</v>
      </c>
      <c r="AM746">
        <f>IF(G746="Low", 1, IF(G746="Medium", 2, IF(G746="High", 3, "")))</f>
        <v>3</v>
      </c>
      <c r="AN746">
        <f t="shared" si="145"/>
        <v>1</v>
      </c>
      <c r="AO746">
        <f t="shared" si="146"/>
        <v>3</v>
      </c>
      <c r="AP746">
        <f t="shared" si="147"/>
        <v>0</v>
      </c>
      <c r="AQ746">
        <f>IF(H746="Yes", 1, 0)</f>
        <v>1</v>
      </c>
      <c r="AR746">
        <f>IF(D746="Yes", 1, 0)</f>
        <v>1</v>
      </c>
      <c r="AS746">
        <f t="shared" si="148"/>
        <v>1</v>
      </c>
      <c r="AT746">
        <f t="shared" si="149"/>
        <v>0</v>
      </c>
      <c r="AU746">
        <f t="shared" si="150"/>
        <v>1</v>
      </c>
      <c r="AV746">
        <f t="shared" si="151"/>
        <v>1</v>
      </c>
      <c r="AX746">
        <f t="shared" si="152"/>
        <v>1</v>
      </c>
    </row>
    <row r="747" spans="1:50" x14ac:dyDescent="0.3">
      <c r="A747">
        <v>9</v>
      </c>
      <c r="B747">
        <v>70</v>
      </c>
      <c r="C747" t="s">
        <v>22</v>
      </c>
      <c r="D747" t="s">
        <v>20</v>
      </c>
      <c r="E747">
        <v>9</v>
      </c>
      <c r="F747">
        <v>78</v>
      </c>
      <c r="G747" t="s">
        <v>18</v>
      </c>
      <c r="H747" t="s">
        <v>21</v>
      </c>
      <c r="I747">
        <v>1</v>
      </c>
      <c r="J747" t="s">
        <v>18</v>
      </c>
      <c r="K747" t="s">
        <v>23</v>
      </c>
      <c r="L747" t="s">
        <v>32</v>
      </c>
      <c r="M747">
        <v>2</v>
      </c>
      <c r="N747" t="s">
        <v>20</v>
      </c>
      <c r="O747" t="s">
        <v>25</v>
      </c>
      <c r="P747" t="s">
        <v>26</v>
      </c>
      <c r="Q747" t="s">
        <v>31</v>
      </c>
      <c r="R747">
        <v>60</v>
      </c>
      <c r="T747">
        <f t="shared" si="144"/>
        <v>-0.41503215556626993</v>
      </c>
      <c r="U747">
        <f t="shared" si="153"/>
        <v>65.621117098428755</v>
      </c>
      <c r="AD747">
        <f>(E747 -$Y$7)/$Y$8</f>
        <v>1.3425937799077299</v>
      </c>
      <c r="AE747">
        <f t="shared" si="142"/>
        <v>1</v>
      </c>
      <c r="AG747">
        <f>(A747 -$W$7)/$W$8</f>
        <v>-1.8322322055749671</v>
      </c>
      <c r="AH747">
        <f>(B747 -$X$7)/$X$8</f>
        <v>-0.8641026152040947</v>
      </c>
      <c r="AI747">
        <f>(F747 -$Z$7)/$Z$8</f>
        <v>0.20345377357021491</v>
      </c>
      <c r="AJ747">
        <f>(I747 -$AA$7)/$AA$8</f>
        <v>-0.40124168605466753</v>
      </c>
      <c r="AK747">
        <f t="shared" si="143"/>
        <v>-0.93837681180577304</v>
      </c>
      <c r="AL747">
        <f>IF(C747="Low", 1, IF(C747="Medium", 2, IF(C747="High", 3, "")))</f>
        <v>2</v>
      </c>
      <c r="AM747">
        <f>IF(G747="Low", 1, IF(G747="Medium", 2, IF(G747="High", 3, "")))</f>
        <v>1</v>
      </c>
      <c r="AN747">
        <f t="shared" si="145"/>
        <v>1</v>
      </c>
      <c r="AO747">
        <f t="shared" si="146"/>
        <v>1</v>
      </c>
      <c r="AP747">
        <f t="shared" si="147"/>
        <v>0</v>
      </c>
      <c r="AQ747">
        <f>IF(H747="Yes", 1, 0)</f>
        <v>1</v>
      </c>
      <c r="AR747">
        <f>IF(D747="Yes", 1, 0)</f>
        <v>0</v>
      </c>
      <c r="AS747">
        <f t="shared" si="148"/>
        <v>1</v>
      </c>
      <c r="AT747">
        <f t="shared" si="149"/>
        <v>1</v>
      </c>
      <c r="AU747">
        <f t="shared" si="150"/>
        <v>0</v>
      </c>
      <c r="AV747">
        <f t="shared" si="151"/>
        <v>0</v>
      </c>
      <c r="AX747">
        <f t="shared" si="152"/>
        <v>1</v>
      </c>
    </row>
    <row r="748" spans="1:50" x14ac:dyDescent="0.3">
      <c r="A748">
        <v>12</v>
      </c>
      <c r="B748">
        <v>90</v>
      </c>
      <c r="C748" t="s">
        <v>22</v>
      </c>
      <c r="D748" t="s">
        <v>20</v>
      </c>
      <c r="E748">
        <v>6</v>
      </c>
      <c r="F748">
        <v>61</v>
      </c>
      <c r="G748" t="s">
        <v>18</v>
      </c>
      <c r="H748" t="s">
        <v>21</v>
      </c>
      <c r="I748">
        <v>2</v>
      </c>
      <c r="J748" t="s">
        <v>19</v>
      </c>
      <c r="K748" t="s">
        <v>23</v>
      </c>
      <c r="L748" t="s">
        <v>32</v>
      </c>
      <c r="M748">
        <v>3</v>
      </c>
      <c r="N748" t="s">
        <v>20</v>
      </c>
      <c r="O748" t="s">
        <v>29</v>
      </c>
      <c r="P748" t="s">
        <v>26</v>
      </c>
      <c r="Q748" t="s">
        <v>27</v>
      </c>
      <c r="R748">
        <v>67</v>
      </c>
      <c r="T748">
        <f t="shared" si="144"/>
        <v>0.16577164995098859</v>
      </c>
      <c r="U748">
        <f t="shared" si="153"/>
        <v>67.880537615098746</v>
      </c>
      <c r="AD748">
        <f>(E748 -$Y$7)/$Y$8</f>
        <v>-0.70099025568980644</v>
      </c>
      <c r="AE748">
        <f t="shared" si="142"/>
        <v>1</v>
      </c>
      <c r="AG748">
        <f>(A748 -$W$7)/$W$8</f>
        <v>-1.3314092672913058</v>
      </c>
      <c r="AH748">
        <f>(B748 -$X$7)/$X$8</f>
        <v>0.86800884507516429</v>
      </c>
      <c r="AI748">
        <f>(F748 -$Z$7)/$Z$8</f>
        <v>-0.97720881457925268</v>
      </c>
      <c r="AJ748">
        <f>(I748 -$AA$7)/$AA$8</f>
        <v>0.41145108517868284</v>
      </c>
      <c r="AK748">
        <f t="shared" si="143"/>
        <v>3.141133078780467E-2</v>
      </c>
      <c r="AL748">
        <f>IF(C748="Low", 1, IF(C748="Medium", 2, IF(C748="High", 3, "")))</f>
        <v>2</v>
      </c>
      <c r="AM748">
        <f>IF(G748="Low", 1, IF(G748="Medium", 2, IF(G748="High", 3, "")))</f>
        <v>1</v>
      </c>
      <c r="AN748">
        <f t="shared" si="145"/>
        <v>3</v>
      </c>
      <c r="AO748">
        <f t="shared" si="146"/>
        <v>2</v>
      </c>
      <c r="AP748">
        <f t="shared" si="147"/>
        <v>0</v>
      </c>
      <c r="AQ748">
        <f>IF(H748="Yes", 1, 0)</f>
        <v>1</v>
      </c>
      <c r="AR748">
        <f>IF(D748="Yes", 1, 0)</f>
        <v>0</v>
      </c>
      <c r="AS748">
        <f t="shared" si="148"/>
        <v>1</v>
      </c>
      <c r="AT748">
        <f t="shared" si="149"/>
        <v>1</v>
      </c>
      <c r="AU748">
        <f t="shared" si="150"/>
        <v>0</v>
      </c>
      <c r="AV748">
        <f t="shared" si="151"/>
        <v>0</v>
      </c>
      <c r="AX748">
        <f t="shared" si="152"/>
        <v>1</v>
      </c>
    </row>
    <row r="749" spans="1:50" x14ac:dyDescent="0.3">
      <c r="A749">
        <v>16</v>
      </c>
      <c r="B749">
        <v>81</v>
      </c>
      <c r="C749" t="s">
        <v>19</v>
      </c>
      <c r="D749" t="s">
        <v>21</v>
      </c>
      <c r="E749">
        <v>7</v>
      </c>
      <c r="F749">
        <v>66</v>
      </c>
      <c r="G749" t="s">
        <v>22</v>
      </c>
      <c r="H749" t="s">
        <v>21</v>
      </c>
      <c r="I749">
        <v>3</v>
      </c>
      <c r="J749" t="s">
        <v>19</v>
      </c>
      <c r="K749" t="s">
        <v>34</v>
      </c>
      <c r="L749" t="s">
        <v>24</v>
      </c>
      <c r="M749">
        <v>4</v>
      </c>
      <c r="N749" t="s">
        <v>20</v>
      </c>
      <c r="O749" t="s">
        <v>25</v>
      </c>
      <c r="P749" t="s">
        <v>26</v>
      </c>
      <c r="Q749" t="s">
        <v>27</v>
      </c>
      <c r="R749">
        <v>69</v>
      </c>
      <c r="T749">
        <f t="shared" si="144"/>
        <v>0.38507447556622842</v>
      </c>
      <c r="U749">
        <f t="shared" si="153"/>
        <v>68.733660991446953</v>
      </c>
      <c r="AD749">
        <f>(E749 -$Y$7)/$Y$8</f>
        <v>-1.9795577157294329E-2</v>
      </c>
      <c r="AE749">
        <f t="shared" si="142"/>
        <v>0</v>
      </c>
      <c r="AG749">
        <f>(A749 -$W$7)/$W$8</f>
        <v>-0.66364534957975729</v>
      </c>
      <c r="AH749">
        <f>(B749 -$X$7)/$X$8</f>
        <v>8.8558687949497769E-2</v>
      </c>
      <c r="AI749">
        <f>(F749 -$Z$7)/$Z$8</f>
        <v>-0.62995511218235045</v>
      </c>
      <c r="AJ749">
        <f>(I749 -$AA$7)/$AA$8</f>
        <v>1.2241438564120333</v>
      </c>
      <c r="AK749">
        <f t="shared" si="143"/>
        <v>1.0011994733813825</v>
      </c>
      <c r="AL749">
        <f>IF(C749="Low", 1, IF(C749="Medium", 2, IF(C749="High", 3, "")))</f>
        <v>3</v>
      </c>
      <c r="AM749">
        <f>IF(G749="Low", 1, IF(G749="Medium", 2, IF(G749="High", 3, "")))</f>
        <v>2</v>
      </c>
      <c r="AN749">
        <f t="shared" si="145"/>
        <v>3</v>
      </c>
      <c r="AO749">
        <f t="shared" si="146"/>
        <v>1</v>
      </c>
      <c r="AP749">
        <f t="shared" si="147"/>
        <v>1</v>
      </c>
      <c r="AQ749">
        <f>IF(H749="Yes", 1, 0)</f>
        <v>1</v>
      </c>
      <c r="AR749">
        <f>IF(D749="Yes", 1, 0)</f>
        <v>1</v>
      </c>
      <c r="AS749">
        <f t="shared" si="148"/>
        <v>1</v>
      </c>
      <c r="AT749">
        <f t="shared" si="149"/>
        <v>1</v>
      </c>
      <c r="AU749">
        <f t="shared" si="150"/>
        <v>0</v>
      </c>
      <c r="AV749">
        <f t="shared" si="151"/>
        <v>0</v>
      </c>
      <c r="AX749">
        <f t="shared" si="152"/>
        <v>1</v>
      </c>
    </row>
    <row r="750" spans="1:50" x14ac:dyDescent="0.3">
      <c r="A750">
        <v>20</v>
      </c>
      <c r="B750">
        <v>71</v>
      </c>
      <c r="C750" t="s">
        <v>22</v>
      </c>
      <c r="D750" t="s">
        <v>20</v>
      </c>
      <c r="E750">
        <v>7</v>
      </c>
      <c r="F750">
        <v>87</v>
      </c>
      <c r="G750" t="s">
        <v>19</v>
      </c>
      <c r="H750" t="s">
        <v>21</v>
      </c>
      <c r="I750">
        <v>1</v>
      </c>
      <c r="J750" t="s">
        <v>22</v>
      </c>
      <c r="K750" t="s">
        <v>23</v>
      </c>
      <c r="L750" t="s">
        <v>28</v>
      </c>
      <c r="M750">
        <v>5</v>
      </c>
      <c r="N750" t="s">
        <v>20</v>
      </c>
      <c r="O750" t="s">
        <v>25</v>
      </c>
      <c r="P750" t="s">
        <v>26</v>
      </c>
      <c r="Q750" t="s">
        <v>27</v>
      </c>
      <c r="R750">
        <v>65</v>
      </c>
      <c r="T750">
        <f t="shared" si="144"/>
        <v>0.13891352743686985</v>
      </c>
      <c r="U750">
        <f t="shared" si="153"/>
        <v>67.776055184936993</v>
      </c>
      <c r="AD750">
        <f>(E750 -$Y$7)/$Y$8</f>
        <v>-1.9795577157294329E-2</v>
      </c>
      <c r="AE750">
        <f t="shared" si="142"/>
        <v>1</v>
      </c>
      <c r="AG750">
        <f>(A750 -$W$7)/$W$8</f>
        <v>4.1185681317912485E-3</v>
      </c>
      <c r="AH750">
        <f>(B750 -$X$7)/$X$8</f>
        <v>-0.77749704219013172</v>
      </c>
      <c r="AI750">
        <f>(F750 -$Z$7)/$Z$8</f>
        <v>0.82851043788463896</v>
      </c>
      <c r="AJ750">
        <f>(I750 -$AA$7)/$AA$8</f>
        <v>-0.40124168605466753</v>
      </c>
      <c r="AK750">
        <f t="shared" si="143"/>
        <v>1.9709876159749602</v>
      </c>
      <c r="AL750">
        <f>IF(C750="Low", 1, IF(C750="Medium", 2, IF(C750="High", 3, "")))</f>
        <v>2</v>
      </c>
      <c r="AM750">
        <f>IF(G750="Low", 1, IF(G750="Medium", 2, IF(G750="High", 3, "")))</f>
        <v>3</v>
      </c>
      <c r="AN750">
        <f t="shared" si="145"/>
        <v>2</v>
      </c>
      <c r="AO750">
        <f t="shared" si="146"/>
        <v>1</v>
      </c>
      <c r="AP750">
        <f t="shared" si="147"/>
        <v>0</v>
      </c>
      <c r="AQ750">
        <f>IF(H750="Yes", 1, 0)</f>
        <v>1</v>
      </c>
      <c r="AR750">
        <f>IF(D750="Yes", 1, 0)</f>
        <v>0</v>
      </c>
      <c r="AS750">
        <f t="shared" si="148"/>
        <v>1</v>
      </c>
      <c r="AT750">
        <f t="shared" si="149"/>
        <v>1</v>
      </c>
      <c r="AU750">
        <f t="shared" si="150"/>
        <v>0</v>
      </c>
      <c r="AV750">
        <f t="shared" si="151"/>
        <v>0</v>
      </c>
      <c r="AX750">
        <f t="shared" si="152"/>
        <v>1</v>
      </c>
    </row>
    <row r="751" spans="1:50" x14ac:dyDescent="0.3">
      <c r="A751">
        <v>23</v>
      </c>
      <c r="B751">
        <v>91</v>
      </c>
      <c r="C751" t="s">
        <v>18</v>
      </c>
      <c r="D751" t="s">
        <v>21</v>
      </c>
      <c r="E751">
        <v>9</v>
      </c>
      <c r="F751">
        <v>67</v>
      </c>
      <c r="G751" t="s">
        <v>18</v>
      </c>
      <c r="H751" t="s">
        <v>21</v>
      </c>
      <c r="I751">
        <v>2</v>
      </c>
      <c r="J751" t="s">
        <v>22</v>
      </c>
      <c r="K751" t="s">
        <v>23</v>
      </c>
      <c r="L751" t="s">
        <v>32</v>
      </c>
      <c r="M751">
        <v>4</v>
      </c>
      <c r="N751" t="s">
        <v>20</v>
      </c>
      <c r="O751" t="s">
        <v>25</v>
      </c>
      <c r="P751" t="s">
        <v>26</v>
      </c>
      <c r="Q751" t="s">
        <v>31</v>
      </c>
      <c r="R751">
        <v>70</v>
      </c>
      <c r="T751">
        <f t="shared" si="144"/>
        <v>0.38368267429838881</v>
      </c>
      <c r="U751">
        <f t="shared" si="153"/>
        <v>68.728246659946691</v>
      </c>
      <c r="AD751">
        <f>(E751 -$Y$7)/$Y$8</f>
        <v>1.3425937799077299</v>
      </c>
      <c r="AE751">
        <f t="shared" si="142"/>
        <v>1</v>
      </c>
      <c r="AG751">
        <f>(A751 -$W$7)/$W$8</f>
        <v>0.50494150641545266</v>
      </c>
      <c r="AH751">
        <f>(B751 -$X$7)/$X$8</f>
        <v>0.95461441808912728</v>
      </c>
      <c r="AI751">
        <f>(F751 -$Z$7)/$Z$8</f>
        <v>-0.56050437170297007</v>
      </c>
      <c r="AJ751">
        <f>(I751 -$AA$7)/$AA$8</f>
        <v>0.41145108517868284</v>
      </c>
      <c r="AK751">
        <f t="shared" si="143"/>
        <v>1.0011994733813825</v>
      </c>
      <c r="AL751">
        <f>IF(C751="Low", 1, IF(C751="Medium", 2, IF(C751="High", 3, "")))</f>
        <v>1</v>
      </c>
      <c r="AM751">
        <f>IF(G751="Low", 1, IF(G751="Medium", 2, IF(G751="High", 3, "")))</f>
        <v>1</v>
      </c>
      <c r="AN751">
        <f t="shared" si="145"/>
        <v>2</v>
      </c>
      <c r="AO751">
        <f t="shared" si="146"/>
        <v>1</v>
      </c>
      <c r="AP751">
        <f t="shared" si="147"/>
        <v>0</v>
      </c>
      <c r="AQ751">
        <f>IF(H751="Yes", 1, 0)</f>
        <v>1</v>
      </c>
      <c r="AR751">
        <f>IF(D751="Yes", 1, 0)</f>
        <v>1</v>
      </c>
      <c r="AS751">
        <f t="shared" si="148"/>
        <v>1</v>
      </c>
      <c r="AT751">
        <f t="shared" si="149"/>
        <v>1</v>
      </c>
      <c r="AU751">
        <f t="shared" si="150"/>
        <v>1</v>
      </c>
      <c r="AV751">
        <f t="shared" si="151"/>
        <v>0</v>
      </c>
      <c r="AX751">
        <f t="shared" si="152"/>
        <v>0</v>
      </c>
    </row>
    <row r="752" spans="1:50" x14ac:dyDescent="0.3">
      <c r="A752">
        <v>16</v>
      </c>
      <c r="B752">
        <v>82</v>
      </c>
      <c r="C752" t="s">
        <v>19</v>
      </c>
      <c r="D752" t="s">
        <v>21</v>
      </c>
      <c r="E752">
        <v>6</v>
      </c>
      <c r="F752">
        <v>75</v>
      </c>
      <c r="G752" t="s">
        <v>18</v>
      </c>
      <c r="H752" t="s">
        <v>21</v>
      </c>
      <c r="I752">
        <v>3</v>
      </c>
      <c r="J752" t="s">
        <v>22</v>
      </c>
      <c r="K752" t="s">
        <v>23</v>
      </c>
      <c r="L752" t="s">
        <v>32</v>
      </c>
      <c r="M752">
        <v>3</v>
      </c>
      <c r="N752" t="s">
        <v>20</v>
      </c>
      <c r="O752" t="s">
        <v>29</v>
      </c>
      <c r="P752" t="s">
        <v>30</v>
      </c>
      <c r="Q752" t="s">
        <v>31</v>
      </c>
      <c r="R752">
        <v>68</v>
      </c>
      <c r="T752">
        <f t="shared" si="144"/>
        <v>0.23686918311160343</v>
      </c>
      <c r="U752">
        <f t="shared" si="153"/>
        <v>68.157118490743414</v>
      </c>
      <c r="AD752">
        <f>(E752 -$Y$7)/$Y$8</f>
        <v>-0.70099025568980644</v>
      </c>
      <c r="AE752">
        <f t="shared" si="142"/>
        <v>1</v>
      </c>
      <c r="AG752">
        <f>(A752 -$W$7)/$W$8</f>
        <v>-0.66364534957975729</v>
      </c>
      <c r="AH752">
        <f>(B752 -$X$7)/$X$8</f>
        <v>0.17516426096346072</v>
      </c>
      <c r="AI752">
        <f>(F752 -$Z$7)/$Z$8</f>
        <v>-4.8984478679264375E-3</v>
      </c>
      <c r="AJ752">
        <f>(I752 -$AA$7)/$AA$8</f>
        <v>1.2241438564120333</v>
      </c>
      <c r="AK752">
        <f t="shared" si="143"/>
        <v>3.141133078780467E-2</v>
      </c>
      <c r="AL752">
        <f>IF(C752="Low", 1, IF(C752="Medium", 2, IF(C752="High", 3, "")))</f>
        <v>3</v>
      </c>
      <c r="AM752">
        <f>IF(G752="Low", 1, IF(G752="Medium", 2, IF(G752="High", 3, "")))</f>
        <v>1</v>
      </c>
      <c r="AN752">
        <f t="shared" si="145"/>
        <v>2</v>
      </c>
      <c r="AO752">
        <f t="shared" si="146"/>
        <v>2</v>
      </c>
      <c r="AP752">
        <f t="shared" si="147"/>
        <v>0</v>
      </c>
      <c r="AQ752">
        <f>IF(H752="Yes", 1, 0)</f>
        <v>1</v>
      </c>
      <c r="AR752">
        <f>IF(D752="Yes", 1, 0)</f>
        <v>1</v>
      </c>
      <c r="AS752">
        <f t="shared" si="148"/>
        <v>1</v>
      </c>
      <c r="AT752">
        <f t="shared" si="149"/>
        <v>0</v>
      </c>
      <c r="AU752">
        <f t="shared" si="150"/>
        <v>0</v>
      </c>
      <c r="AV752">
        <f t="shared" si="151"/>
        <v>0</v>
      </c>
      <c r="AX752">
        <f t="shared" si="152"/>
        <v>1</v>
      </c>
    </row>
    <row r="753" spans="1:50" x14ac:dyDescent="0.3">
      <c r="A753">
        <v>21</v>
      </c>
      <c r="B753">
        <v>86</v>
      </c>
      <c r="C753" t="s">
        <v>22</v>
      </c>
      <c r="D753" t="s">
        <v>20</v>
      </c>
      <c r="E753">
        <v>6</v>
      </c>
      <c r="F753">
        <v>56</v>
      </c>
      <c r="G753" t="s">
        <v>22</v>
      </c>
      <c r="H753" t="s">
        <v>21</v>
      </c>
      <c r="I753">
        <v>1</v>
      </c>
      <c r="J753" t="s">
        <v>19</v>
      </c>
      <c r="K753" t="s">
        <v>34</v>
      </c>
      <c r="L753" t="s">
        <v>28</v>
      </c>
      <c r="M753">
        <v>2</v>
      </c>
      <c r="N753" t="s">
        <v>20</v>
      </c>
      <c r="O753" t="s">
        <v>29</v>
      </c>
      <c r="P753" t="s">
        <v>26</v>
      </c>
      <c r="Q753" t="s">
        <v>31</v>
      </c>
      <c r="R753">
        <v>66</v>
      </c>
      <c r="T753">
        <f t="shared" si="144"/>
        <v>0.30034274997456495</v>
      </c>
      <c r="U753">
        <f t="shared" si="153"/>
        <v>68.404040907356503</v>
      </c>
      <c r="AD753">
        <f>(E753 -$Y$7)/$Y$8</f>
        <v>-0.70099025568980644</v>
      </c>
      <c r="AE753">
        <f t="shared" si="142"/>
        <v>0</v>
      </c>
      <c r="AG753">
        <f>(A753 -$W$7)/$W$8</f>
        <v>0.17105954755967837</v>
      </c>
      <c r="AH753">
        <f>(B753 -$X$7)/$X$8</f>
        <v>0.52158655301931256</v>
      </c>
      <c r="AI753">
        <f>(F753 -$Z$7)/$Z$8</f>
        <v>-1.324462516976155</v>
      </c>
      <c r="AJ753">
        <f>(I753 -$AA$7)/$AA$8</f>
        <v>-0.40124168605466753</v>
      </c>
      <c r="AK753">
        <f t="shared" si="143"/>
        <v>-0.93837681180577304</v>
      </c>
      <c r="AL753">
        <f>IF(C753="Low", 1, IF(C753="Medium", 2, IF(C753="High", 3, "")))</f>
        <v>2</v>
      </c>
      <c r="AM753">
        <f>IF(G753="Low", 1, IF(G753="Medium", 2, IF(G753="High", 3, "")))</f>
        <v>2</v>
      </c>
      <c r="AN753">
        <f t="shared" si="145"/>
        <v>3</v>
      </c>
      <c r="AO753">
        <f t="shared" si="146"/>
        <v>2</v>
      </c>
      <c r="AP753">
        <f t="shared" si="147"/>
        <v>0</v>
      </c>
      <c r="AQ753">
        <f>IF(H753="Yes", 1, 0)</f>
        <v>1</v>
      </c>
      <c r="AR753">
        <f>IF(D753="Yes", 1, 0)</f>
        <v>0</v>
      </c>
      <c r="AS753">
        <f t="shared" si="148"/>
        <v>1</v>
      </c>
      <c r="AT753">
        <f t="shared" si="149"/>
        <v>1</v>
      </c>
      <c r="AU753">
        <f t="shared" si="150"/>
        <v>0</v>
      </c>
      <c r="AV753">
        <f t="shared" si="151"/>
        <v>0</v>
      </c>
      <c r="AX753">
        <f t="shared" si="152"/>
        <v>1</v>
      </c>
    </row>
    <row r="754" spans="1:50" x14ac:dyDescent="0.3">
      <c r="A754">
        <v>15</v>
      </c>
      <c r="B754">
        <v>73</v>
      </c>
      <c r="C754" t="s">
        <v>18</v>
      </c>
      <c r="D754" t="s">
        <v>21</v>
      </c>
      <c r="E754">
        <v>8</v>
      </c>
      <c r="F754">
        <v>93</v>
      </c>
      <c r="G754" t="s">
        <v>22</v>
      </c>
      <c r="H754" t="s">
        <v>21</v>
      </c>
      <c r="I754">
        <v>1</v>
      </c>
      <c r="J754" t="s">
        <v>19</v>
      </c>
      <c r="K754" t="s">
        <v>23</v>
      </c>
      <c r="L754" t="s">
        <v>24</v>
      </c>
      <c r="M754">
        <v>4</v>
      </c>
      <c r="N754" t="s">
        <v>20</v>
      </c>
      <c r="O754" t="s">
        <v>29</v>
      </c>
      <c r="P754" t="s">
        <v>35</v>
      </c>
      <c r="Q754" t="s">
        <v>27</v>
      </c>
      <c r="R754">
        <v>65</v>
      </c>
      <c r="T754">
        <f t="shared" si="144"/>
        <v>5.9893989797205421E-2</v>
      </c>
      <c r="U754">
        <f t="shared" si="153"/>
        <v>67.468656433646387</v>
      </c>
      <c r="AD754">
        <f>(E754 -$Y$7)/$Y$8</f>
        <v>0.66139910137521774</v>
      </c>
      <c r="AE754">
        <f t="shared" si="142"/>
        <v>1</v>
      </c>
      <c r="AG754">
        <f>(A754 -$W$7)/$W$8</f>
        <v>-0.8305863290076444</v>
      </c>
      <c r="AH754">
        <f>(B754 -$X$7)/$X$8</f>
        <v>-0.60428589616220585</v>
      </c>
      <c r="AI754">
        <f>(F754 -$Z$7)/$Z$8</f>
        <v>1.2452148807609216</v>
      </c>
      <c r="AJ754">
        <f>(I754 -$AA$7)/$AA$8</f>
        <v>-0.40124168605466753</v>
      </c>
      <c r="AK754">
        <f t="shared" si="143"/>
        <v>1.0011994733813825</v>
      </c>
      <c r="AL754">
        <f>IF(C754="Low", 1, IF(C754="Medium", 2, IF(C754="High", 3, "")))</f>
        <v>1</v>
      </c>
      <c r="AM754">
        <f>IF(G754="Low", 1, IF(G754="Medium", 2, IF(G754="High", 3, "")))</f>
        <v>2</v>
      </c>
      <c r="AN754">
        <f t="shared" si="145"/>
        <v>3</v>
      </c>
      <c r="AO754">
        <f t="shared" si="146"/>
        <v>2</v>
      </c>
      <c r="AP754">
        <f t="shared" si="147"/>
        <v>1</v>
      </c>
      <c r="AQ754">
        <f>IF(H754="Yes", 1, 0)</f>
        <v>1</v>
      </c>
      <c r="AR754">
        <f>IF(D754="Yes", 1, 0)</f>
        <v>1</v>
      </c>
      <c r="AS754">
        <f t="shared" si="148"/>
        <v>1</v>
      </c>
      <c r="AT754">
        <f t="shared" si="149"/>
        <v>0</v>
      </c>
      <c r="AU754">
        <f t="shared" si="150"/>
        <v>0</v>
      </c>
      <c r="AV754">
        <f t="shared" si="151"/>
        <v>0</v>
      </c>
      <c r="AX754">
        <f t="shared" si="152"/>
        <v>1</v>
      </c>
    </row>
    <row r="755" spans="1:50" x14ac:dyDescent="0.3">
      <c r="A755">
        <v>16</v>
      </c>
      <c r="B755">
        <v>79</v>
      </c>
      <c r="C755" t="s">
        <v>18</v>
      </c>
      <c r="D755" t="s">
        <v>21</v>
      </c>
      <c r="E755">
        <v>9</v>
      </c>
      <c r="F755">
        <v>87</v>
      </c>
      <c r="G755" t="s">
        <v>22</v>
      </c>
      <c r="H755" t="s">
        <v>21</v>
      </c>
      <c r="I755">
        <v>1</v>
      </c>
      <c r="J755" t="s">
        <v>22</v>
      </c>
      <c r="K755" t="s">
        <v>23</v>
      </c>
      <c r="L755" t="s">
        <v>32</v>
      </c>
      <c r="M755">
        <v>2</v>
      </c>
      <c r="N755" t="s">
        <v>20</v>
      </c>
      <c r="O755" t="s">
        <v>29</v>
      </c>
      <c r="P755" t="s">
        <v>30</v>
      </c>
      <c r="Q755" t="s">
        <v>31</v>
      </c>
      <c r="R755">
        <v>64</v>
      </c>
      <c r="T755">
        <f t="shared" si="144"/>
        <v>1.3435332847513998E-2</v>
      </c>
      <c r="U755">
        <f t="shared" si="153"/>
        <v>67.287924761966693</v>
      </c>
      <c r="AD755">
        <f>(E755 -$Y$7)/$Y$8</f>
        <v>1.3425937799077299</v>
      </c>
      <c r="AE755">
        <f t="shared" si="142"/>
        <v>1</v>
      </c>
      <c r="AG755">
        <f>(A755 -$W$7)/$W$8</f>
        <v>-0.66364534957975729</v>
      </c>
      <c r="AH755">
        <f>(B755 -$X$7)/$X$8</f>
        <v>-8.4652458078428139E-2</v>
      </c>
      <c r="AI755">
        <f>(F755 -$Z$7)/$Z$8</f>
        <v>0.82851043788463896</v>
      </c>
      <c r="AJ755">
        <f>(I755 -$AA$7)/$AA$8</f>
        <v>-0.40124168605466753</v>
      </c>
      <c r="AK755">
        <f t="shared" si="143"/>
        <v>-0.93837681180577304</v>
      </c>
      <c r="AL755">
        <f>IF(C755="Low", 1, IF(C755="Medium", 2, IF(C755="High", 3, "")))</f>
        <v>1</v>
      </c>
      <c r="AM755">
        <f>IF(G755="Low", 1, IF(G755="Medium", 2, IF(G755="High", 3, "")))</f>
        <v>2</v>
      </c>
      <c r="AN755">
        <f t="shared" si="145"/>
        <v>2</v>
      </c>
      <c r="AO755">
        <f t="shared" si="146"/>
        <v>2</v>
      </c>
      <c r="AP755">
        <f t="shared" si="147"/>
        <v>0</v>
      </c>
      <c r="AQ755">
        <f>IF(H755="Yes", 1, 0)</f>
        <v>1</v>
      </c>
      <c r="AR755">
        <f>IF(D755="Yes", 1, 0)</f>
        <v>1</v>
      </c>
      <c r="AS755">
        <f t="shared" si="148"/>
        <v>1</v>
      </c>
      <c r="AT755">
        <f t="shared" si="149"/>
        <v>0</v>
      </c>
      <c r="AU755">
        <f t="shared" si="150"/>
        <v>0</v>
      </c>
      <c r="AV755">
        <f t="shared" si="151"/>
        <v>0</v>
      </c>
      <c r="AX755">
        <f t="shared" si="152"/>
        <v>1</v>
      </c>
    </row>
    <row r="756" spans="1:50" x14ac:dyDescent="0.3">
      <c r="A756">
        <v>12</v>
      </c>
      <c r="B756">
        <v>85</v>
      </c>
      <c r="C756" t="s">
        <v>19</v>
      </c>
      <c r="D756" t="s">
        <v>21</v>
      </c>
      <c r="E756">
        <v>7</v>
      </c>
      <c r="F756">
        <v>88</v>
      </c>
      <c r="G756" t="s">
        <v>19</v>
      </c>
      <c r="H756" t="s">
        <v>21</v>
      </c>
      <c r="I756">
        <v>1</v>
      </c>
      <c r="J756" t="s">
        <v>22</v>
      </c>
      <c r="K756" t="s">
        <v>23</v>
      </c>
      <c r="L756" t="s">
        <v>32</v>
      </c>
      <c r="M756">
        <v>0</v>
      </c>
      <c r="N756" t="s">
        <v>20</v>
      </c>
      <c r="O756" t="s">
        <v>29</v>
      </c>
      <c r="P756" t="s">
        <v>35</v>
      </c>
      <c r="Q756" t="s">
        <v>31</v>
      </c>
      <c r="R756">
        <v>67</v>
      </c>
      <c r="T756">
        <f t="shared" si="144"/>
        <v>0.20376675553785106</v>
      </c>
      <c r="U756">
        <f t="shared" si="153"/>
        <v>68.028344706375535</v>
      </c>
      <c r="AD756">
        <f>(E756 -$Y$7)/$Y$8</f>
        <v>-1.9795577157294329E-2</v>
      </c>
      <c r="AE756">
        <f t="shared" si="142"/>
        <v>1</v>
      </c>
      <c r="AG756">
        <f>(A756 -$W$7)/$W$8</f>
        <v>-1.3314092672913058</v>
      </c>
      <c r="AH756">
        <f>(B756 -$X$7)/$X$8</f>
        <v>0.43498098000534957</v>
      </c>
      <c r="AI756">
        <f>(F756 -$Z$7)/$Z$8</f>
        <v>0.89796117836401934</v>
      </c>
      <c r="AJ756">
        <f>(I756 -$AA$7)/$AA$8</f>
        <v>-0.40124168605466753</v>
      </c>
      <c r="AK756">
        <f t="shared" si="143"/>
        <v>-2.8779530969929286</v>
      </c>
      <c r="AL756">
        <f>IF(C756="Low", 1, IF(C756="Medium", 2, IF(C756="High", 3, "")))</f>
        <v>3</v>
      </c>
      <c r="AM756">
        <f>IF(G756="Low", 1, IF(G756="Medium", 2, IF(G756="High", 3, "")))</f>
        <v>3</v>
      </c>
      <c r="AN756">
        <f t="shared" si="145"/>
        <v>2</v>
      </c>
      <c r="AO756">
        <f t="shared" si="146"/>
        <v>2</v>
      </c>
      <c r="AP756">
        <f t="shared" si="147"/>
        <v>0</v>
      </c>
      <c r="AQ756">
        <f>IF(H756="Yes", 1, 0)</f>
        <v>1</v>
      </c>
      <c r="AR756">
        <f>IF(D756="Yes", 1, 0)</f>
        <v>1</v>
      </c>
      <c r="AS756">
        <f t="shared" si="148"/>
        <v>1</v>
      </c>
      <c r="AT756">
        <f t="shared" si="149"/>
        <v>0</v>
      </c>
      <c r="AU756">
        <f t="shared" si="150"/>
        <v>0</v>
      </c>
      <c r="AV756">
        <f t="shared" si="151"/>
        <v>0</v>
      </c>
      <c r="AX756">
        <f t="shared" si="152"/>
        <v>1</v>
      </c>
    </row>
    <row r="757" spans="1:50" x14ac:dyDescent="0.3">
      <c r="A757">
        <v>14</v>
      </c>
      <c r="B757">
        <v>76</v>
      </c>
      <c r="C757" t="s">
        <v>19</v>
      </c>
      <c r="D757" t="s">
        <v>21</v>
      </c>
      <c r="E757">
        <v>8</v>
      </c>
      <c r="F757">
        <v>59</v>
      </c>
      <c r="G757" t="s">
        <v>18</v>
      </c>
      <c r="H757" t="s">
        <v>21</v>
      </c>
      <c r="I757">
        <v>3</v>
      </c>
      <c r="J757" t="s">
        <v>22</v>
      </c>
      <c r="K757" t="s">
        <v>34</v>
      </c>
      <c r="L757" t="s">
        <v>32</v>
      </c>
      <c r="M757">
        <v>5</v>
      </c>
      <c r="N757" t="s">
        <v>20</v>
      </c>
      <c r="O757" t="s">
        <v>25</v>
      </c>
      <c r="P757" t="s">
        <v>30</v>
      </c>
      <c r="Q757" t="s">
        <v>27</v>
      </c>
      <c r="R757">
        <v>65</v>
      </c>
      <c r="T757">
        <f t="shared" si="144"/>
        <v>-1.4453092573651627E-2</v>
      </c>
      <c r="U757">
        <f t="shared" si="153"/>
        <v>67.179434287256242</v>
      </c>
      <c r="AD757">
        <f>(E757 -$Y$7)/$Y$8</f>
        <v>0.66139910137521774</v>
      </c>
      <c r="AE757">
        <f t="shared" si="142"/>
        <v>0</v>
      </c>
      <c r="AG757">
        <f>(A757 -$W$7)/$W$8</f>
        <v>-0.9975273084355315</v>
      </c>
      <c r="AH757">
        <f>(B757 -$X$7)/$X$8</f>
        <v>-0.34446917712031699</v>
      </c>
      <c r="AI757">
        <f>(F757 -$Z$7)/$Z$8</f>
        <v>-1.1161102955380136</v>
      </c>
      <c r="AJ757">
        <f>(I757 -$AA$7)/$AA$8</f>
        <v>1.2241438564120333</v>
      </c>
      <c r="AK757">
        <f t="shared" si="143"/>
        <v>1.9709876159749602</v>
      </c>
      <c r="AL757">
        <f>IF(C757="Low", 1, IF(C757="Medium", 2, IF(C757="High", 3, "")))</f>
        <v>3</v>
      </c>
      <c r="AM757">
        <f>IF(G757="Low", 1, IF(G757="Medium", 2, IF(G757="High", 3, "")))</f>
        <v>1</v>
      </c>
      <c r="AN757">
        <f t="shared" si="145"/>
        <v>2</v>
      </c>
      <c r="AO757">
        <f t="shared" si="146"/>
        <v>1</v>
      </c>
      <c r="AP757">
        <f t="shared" si="147"/>
        <v>0</v>
      </c>
      <c r="AQ757">
        <f>IF(H757="Yes", 1, 0)</f>
        <v>1</v>
      </c>
      <c r="AR757">
        <f>IF(D757="Yes", 1, 0)</f>
        <v>1</v>
      </c>
      <c r="AS757">
        <f t="shared" si="148"/>
        <v>1</v>
      </c>
      <c r="AT757">
        <f t="shared" si="149"/>
        <v>0</v>
      </c>
      <c r="AU757">
        <f t="shared" si="150"/>
        <v>0</v>
      </c>
      <c r="AV757">
        <f t="shared" si="151"/>
        <v>0</v>
      </c>
      <c r="AX757">
        <f t="shared" si="152"/>
        <v>1</v>
      </c>
    </row>
    <row r="758" spans="1:50" x14ac:dyDescent="0.3">
      <c r="A758">
        <v>12</v>
      </c>
      <c r="B758">
        <v>68</v>
      </c>
      <c r="C758" t="s">
        <v>19</v>
      </c>
      <c r="D758" t="s">
        <v>21</v>
      </c>
      <c r="E758">
        <v>7</v>
      </c>
      <c r="F758">
        <v>75</v>
      </c>
      <c r="G758" t="s">
        <v>22</v>
      </c>
      <c r="H758" t="s">
        <v>21</v>
      </c>
      <c r="I758">
        <v>1</v>
      </c>
      <c r="J758" t="s">
        <v>18</v>
      </c>
      <c r="K758" t="s">
        <v>34</v>
      </c>
      <c r="L758" t="s">
        <v>24</v>
      </c>
      <c r="M758">
        <v>4</v>
      </c>
      <c r="N758" t="s">
        <v>20</v>
      </c>
      <c r="O758" t="s">
        <v>25</v>
      </c>
      <c r="P758" t="s">
        <v>26</v>
      </c>
      <c r="Q758" t="s">
        <v>27</v>
      </c>
      <c r="R758">
        <v>64</v>
      </c>
      <c r="T758">
        <f t="shared" si="144"/>
        <v>-0.11088201044066602</v>
      </c>
      <c r="U758">
        <f t="shared" si="153"/>
        <v>66.804310237862339</v>
      </c>
      <c r="AD758">
        <f>(E758 -$Y$7)/$Y$8</f>
        <v>-1.9795577157294329E-2</v>
      </c>
      <c r="AE758">
        <f t="shared" si="142"/>
        <v>0</v>
      </c>
      <c r="AG758">
        <f>(A758 -$W$7)/$W$8</f>
        <v>-1.3314092672913058</v>
      </c>
      <c r="AH758">
        <f>(B758 -$X$7)/$X$8</f>
        <v>-1.0373137612320207</v>
      </c>
      <c r="AI758">
        <f>(F758 -$Z$7)/$Z$8</f>
        <v>-4.8984478679264375E-3</v>
      </c>
      <c r="AJ758">
        <f>(I758 -$AA$7)/$AA$8</f>
        <v>-0.40124168605466753</v>
      </c>
      <c r="AK758">
        <f t="shared" si="143"/>
        <v>1.0011994733813825</v>
      </c>
      <c r="AL758">
        <f>IF(C758="Low", 1, IF(C758="Medium", 2, IF(C758="High", 3, "")))</f>
        <v>3</v>
      </c>
      <c r="AM758">
        <f>IF(G758="Low", 1, IF(G758="Medium", 2, IF(G758="High", 3, "")))</f>
        <v>2</v>
      </c>
      <c r="AN758">
        <f t="shared" si="145"/>
        <v>1</v>
      </c>
      <c r="AO758">
        <f t="shared" si="146"/>
        <v>1</v>
      </c>
      <c r="AP758">
        <f t="shared" si="147"/>
        <v>1</v>
      </c>
      <c r="AQ758">
        <f>IF(H758="Yes", 1, 0)</f>
        <v>1</v>
      </c>
      <c r="AR758">
        <f>IF(D758="Yes", 1, 0)</f>
        <v>1</v>
      </c>
      <c r="AS758">
        <f t="shared" si="148"/>
        <v>1</v>
      </c>
      <c r="AT758">
        <f t="shared" si="149"/>
        <v>1</v>
      </c>
      <c r="AU758">
        <f t="shared" si="150"/>
        <v>0</v>
      </c>
      <c r="AV758">
        <f t="shared" si="151"/>
        <v>0</v>
      </c>
      <c r="AX758">
        <f t="shared" si="152"/>
        <v>1</v>
      </c>
    </row>
    <row r="759" spans="1:50" x14ac:dyDescent="0.3">
      <c r="A759">
        <v>14</v>
      </c>
      <c r="B759">
        <v>98</v>
      </c>
      <c r="C759" t="s">
        <v>19</v>
      </c>
      <c r="D759" t="s">
        <v>20</v>
      </c>
      <c r="E759">
        <v>7</v>
      </c>
      <c r="F759">
        <v>51</v>
      </c>
      <c r="G759" t="s">
        <v>22</v>
      </c>
      <c r="H759" t="s">
        <v>21</v>
      </c>
      <c r="I759">
        <v>0</v>
      </c>
      <c r="J759" t="s">
        <v>18</v>
      </c>
      <c r="K759" t="s">
        <v>23</v>
      </c>
      <c r="L759" t="s">
        <v>24</v>
      </c>
      <c r="M759">
        <v>1</v>
      </c>
      <c r="N759" t="s">
        <v>21</v>
      </c>
      <c r="O759" t="s">
        <v>25</v>
      </c>
      <c r="P759" t="s">
        <v>26</v>
      </c>
      <c r="Q759" t="s">
        <v>27</v>
      </c>
      <c r="R759">
        <v>67</v>
      </c>
      <c r="T759">
        <f t="shared" si="144"/>
        <v>0.20551869898113667</v>
      </c>
      <c r="U759">
        <f t="shared" si="153"/>
        <v>68.035160049047548</v>
      </c>
      <c r="AD759">
        <f>(E759 -$Y$7)/$Y$8</f>
        <v>-1.9795577157294329E-2</v>
      </c>
      <c r="AE759">
        <f t="shared" si="142"/>
        <v>1</v>
      </c>
      <c r="AG759">
        <f>(A759 -$W$7)/$W$8</f>
        <v>-0.9975273084355315</v>
      </c>
      <c r="AH759">
        <f>(B759 -$X$7)/$X$8</f>
        <v>1.5608534291868679</v>
      </c>
      <c r="AI759">
        <f>(F759 -$Z$7)/$Z$8</f>
        <v>-1.6717162193730573</v>
      </c>
      <c r="AJ759">
        <f>(I759 -$AA$7)/$AA$8</f>
        <v>-1.213934457288018</v>
      </c>
      <c r="AK759">
        <f t="shared" si="143"/>
        <v>-1.9081649543993509</v>
      </c>
      <c r="AL759">
        <f>IF(C759="Low", 1, IF(C759="Medium", 2, IF(C759="High", 3, "")))</f>
        <v>3</v>
      </c>
      <c r="AM759">
        <f>IF(G759="Low", 1, IF(G759="Medium", 2, IF(G759="High", 3, "")))</f>
        <v>2</v>
      </c>
      <c r="AN759">
        <f t="shared" si="145"/>
        <v>1</v>
      </c>
      <c r="AO759">
        <f t="shared" si="146"/>
        <v>1</v>
      </c>
      <c r="AP759">
        <f t="shared" si="147"/>
        <v>1</v>
      </c>
      <c r="AQ759">
        <f>IF(H759="Yes", 1, 0)</f>
        <v>1</v>
      </c>
      <c r="AR759">
        <f>IF(D759="Yes", 1, 0)</f>
        <v>0</v>
      </c>
      <c r="AS759">
        <f t="shared" si="148"/>
        <v>0</v>
      </c>
      <c r="AT759">
        <f t="shared" si="149"/>
        <v>1</v>
      </c>
      <c r="AU759">
        <f t="shared" si="150"/>
        <v>0</v>
      </c>
      <c r="AV759">
        <f t="shared" si="151"/>
        <v>0</v>
      </c>
      <c r="AX759">
        <f t="shared" si="152"/>
        <v>1</v>
      </c>
    </row>
    <row r="760" spans="1:50" x14ac:dyDescent="0.3">
      <c r="A760">
        <v>26</v>
      </c>
      <c r="B760">
        <v>80</v>
      </c>
      <c r="C760" t="s">
        <v>22</v>
      </c>
      <c r="D760" t="s">
        <v>21</v>
      </c>
      <c r="E760">
        <v>6</v>
      </c>
      <c r="F760">
        <v>66</v>
      </c>
      <c r="G760" t="s">
        <v>22</v>
      </c>
      <c r="H760" t="s">
        <v>21</v>
      </c>
      <c r="I760">
        <v>2</v>
      </c>
      <c r="J760" t="s">
        <v>22</v>
      </c>
      <c r="K760" t="s">
        <v>23</v>
      </c>
      <c r="L760" t="s">
        <v>32</v>
      </c>
      <c r="M760">
        <v>4</v>
      </c>
      <c r="N760" t="s">
        <v>20</v>
      </c>
      <c r="O760" t="s">
        <v>33</v>
      </c>
      <c r="P760" t="s">
        <v>26</v>
      </c>
      <c r="Q760" t="s">
        <v>27</v>
      </c>
      <c r="R760">
        <v>70</v>
      </c>
      <c r="T760">
        <f t="shared" si="144"/>
        <v>0.47487077371305603</v>
      </c>
      <c r="U760">
        <f t="shared" si="153"/>
        <v>69.082983079950267</v>
      </c>
      <c r="AD760">
        <f>(E760 -$Y$7)/$Y$8</f>
        <v>-0.70099025568980644</v>
      </c>
      <c r="AE760">
        <f t="shared" si="142"/>
        <v>1</v>
      </c>
      <c r="AG760">
        <f>(A760 -$W$7)/$W$8</f>
        <v>1.0057644446991141</v>
      </c>
      <c r="AH760">
        <f>(B760 -$X$7)/$X$8</f>
        <v>1.9531149355348125E-3</v>
      </c>
      <c r="AI760">
        <f>(F760 -$Z$7)/$Z$8</f>
        <v>-0.62995511218235045</v>
      </c>
      <c r="AJ760">
        <f>(I760 -$AA$7)/$AA$8</f>
        <v>0.41145108517868284</v>
      </c>
      <c r="AK760">
        <f t="shared" si="143"/>
        <v>1.0011994733813825</v>
      </c>
      <c r="AL760">
        <f>IF(C760="Low", 1, IF(C760="Medium", 2, IF(C760="High", 3, "")))</f>
        <v>2</v>
      </c>
      <c r="AM760">
        <f>IF(G760="Low", 1, IF(G760="Medium", 2, IF(G760="High", 3, "")))</f>
        <v>2</v>
      </c>
      <c r="AN760">
        <f t="shared" si="145"/>
        <v>2</v>
      </c>
      <c r="AO760">
        <f t="shared" si="146"/>
        <v>3</v>
      </c>
      <c r="AP760">
        <f t="shared" si="147"/>
        <v>0</v>
      </c>
      <c r="AQ760">
        <f>IF(H760="Yes", 1, 0)</f>
        <v>1</v>
      </c>
      <c r="AR760">
        <f>IF(D760="Yes", 1, 0)</f>
        <v>1</v>
      </c>
      <c r="AS760">
        <f t="shared" si="148"/>
        <v>1</v>
      </c>
      <c r="AT760">
        <f t="shared" si="149"/>
        <v>1</v>
      </c>
      <c r="AU760">
        <f t="shared" si="150"/>
        <v>1</v>
      </c>
      <c r="AV760">
        <f t="shared" si="151"/>
        <v>0</v>
      </c>
      <c r="AX760">
        <f t="shared" si="152"/>
        <v>0</v>
      </c>
    </row>
    <row r="761" spans="1:50" x14ac:dyDescent="0.3">
      <c r="A761">
        <v>14</v>
      </c>
      <c r="B761">
        <v>89</v>
      </c>
      <c r="C761" t="s">
        <v>22</v>
      </c>
      <c r="D761" t="s">
        <v>21</v>
      </c>
      <c r="E761">
        <v>5</v>
      </c>
      <c r="F761">
        <v>67</v>
      </c>
      <c r="G761" t="s">
        <v>18</v>
      </c>
      <c r="H761" t="s">
        <v>20</v>
      </c>
      <c r="I761">
        <v>3</v>
      </c>
      <c r="J761" t="s">
        <v>18</v>
      </c>
      <c r="K761" t="s">
        <v>34</v>
      </c>
      <c r="L761" t="s">
        <v>32</v>
      </c>
      <c r="M761">
        <v>3</v>
      </c>
      <c r="N761" t="s">
        <v>20</v>
      </c>
      <c r="O761" t="s">
        <v>25</v>
      </c>
      <c r="P761" t="s">
        <v>35</v>
      </c>
      <c r="Q761" t="s">
        <v>31</v>
      </c>
      <c r="R761">
        <v>63</v>
      </c>
      <c r="T761">
        <f t="shared" si="144"/>
        <v>1.0151890359949511E-2</v>
      </c>
      <c r="U761">
        <f t="shared" si="153"/>
        <v>67.275151640903715</v>
      </c>
      <c r="AD761">
        <f>(E761 -$Y$7)/$Y$8</f>
        <v>-1.3821849342223185</v>
      </c>
      <c r="AE761">
        <f t="shared" si="142"/>
        <v>0</v>
      </c>
      <c r="AG761">
        <f>(A761 -$W$7)/$W$8</f>
        <v>-0.9975273084355315</v>
      </c>
      <c r="AH761">
        <f>(B761 -$X$7)/$X$8</f>
        <v>0.78140327206120141</v>
      </c>
      <c r="AI761">
        <f>(F761 -$Z$7)/$Z$8</f>
        <v>-0.56050437170297007</v>
      </c>
      <c r="AJ761">
        <f>(I761 -$AA$7)/$AA$8</f>
        <v>1.2241438564120333</v>
      </c>
      <c r="AK761">
        <f t="shared" si="143"/>
        <v>3.141133078780467E-2</v>
      </c>
      <c r="AL761">
        <f>IF(C761="Low", 1, IF(C761="Medium", 2, IF(C761="High", 3, "")))</f>
        <v>2</v>
      </c>
      <c r="AM761">
        <f>IF(G761="Low", 1, IF(G761="Medium", 2, IF(G761="High", 3, "")))</f>
        <v>1</v>
      </c>
      <c r="AN761">
        <f t="shared" si="145"/>
        <v>1</v>
      </c>
      <c r="AO761">
        <f t="shared" si="146"/>
        <v>1</v>
      </c>
      <c r="AP761">
        <f t="shared" si="147"/>
        <v>0</v>
      </c>
      <c r="AQ761">
        <f>IF(H761="Yes", 1, 0)</f>
        <v>0</v>
      </c>
      <c r="AR761">
        <f>IF(D761="Yes", 1, 0)</f>
        <v>1</v>
      </c>
      <c r="AS761">
        <f t="shared" si="148"/>
        <v>1</v>
      </c>
      <c r="AT761">
        <f t="shared" si="149"/>
        <v>0</v>
      </c>
      <c r="AU761">
        <f t="shared" si="150"/>
        <v>0</v>
      </c>
      <c r="AV761">
        <f t="shared" si="151"/>
        <v>0</v>
      </c>
      <c r="AX761">
        <f t="shared" si="152"/>
        <v>1</v>
      </c>
    </row>
    <row r="762" spans="1:50" x14ac:dyDescent="0.3">
      <c r="A762">
        <v>36</v>
      </c>
      <c r="B762">
        <v>76</v>
      </c>
      <c r="C762" t="s">
        <v>22</v>
      </c>
      <c r="D762" t="s">
        <v>20</v>
      </c>
      <c r="E762">
        <v>6</v>
      </c>
      <c r="F762">
        <v>96</v>
      </c>
      <c r="G762" t="s">
        <v>22</v>
      </c>
      <c r="H762" t="s">
        <v>21</v>
      </c>
      <c r="I762">
        <v>1</v>
      </c>
      <c r="J762" t="s">
        <v>22</v>
      </c>
      <c r="K762" t="s">
        <v>34</v>
      </c>
      <c r="L762" t="s">
        <v>32</v>
      </c>
      <c r="M762">
        <v>2</v>
      </c>
      <c r="N762" t="s">
        <v>20</v>
      </c>
      <c r="O762" t="s">
        <v>29</v>
      </c>
      <c r="P762" t="s">
        <v>26</v>
      </c>
      <c r="Q762" t="s">
        <v>27</v>
      </c>
      <c r="R762">
        <v>71</v>
      </c>
      <c r="T762">
        <f t="shared" si="144"/>
        <v>0.65532361636690606</v>
      </c>
      <c r="U762">
        <f t="shared" si="153"/>
        <v>69.784973754099553</v>
      </c>
      <c r="AD762">
        <f>(E762 -$Y$7)/$Y$8</f>
        <v>-0.70099025568980644</v>
      </c>
      <c r="AE762">
        <f t="shared" si="142"/>
        <v>0</v>
      </c>
      <c r="AG762">
        <f>(A762 -$W$7)/$W$8</f>
        <v>2.6751742389779851</v>
      </c>
      <c r="AH762">
        <f>(B762 -$X$7)/$X$8</f>
        <v>-0.34446917712031699</v>
      </c>
      <c r="AI762">
        <f>(F762 -$Z$7)/$Z$8</f>
        <v>1.453567102199063</v>
      </c>
      <c r="AJ762">
        <f>(I762 -$AA$7)/$AA$8</f>
        <v>-0.40124168605466753</v>
      </c>
      <c r="AK762">
        <f t="shared" si="143"/>
        <v>-0.93837681180577304</v>
      </c>
      <c r="AL762">
        <f>IF(C762="Low", 1, IF(C762="Medium", 2, IF(C762="High", 3, "")))</f>
        <v>2</v>
      </c>
      <c r="AM762">
        <f>IF(G762="Low", 1, IF(G762="Medium", 2, IF(G762="High", 3, "")))</f>
        <v>2</v>
      </c>
      <c r="AN762">
        <f t="shared" si="145"/>
        <v>2</v>
      </c>
      <c r="AO762">
        <f t="shared" si="146"/>
        <v>2</v>
      </c>
      <c r="AP762">
        <f t="shared" si="147"/>
        <v>0</v>
      </c>
      <c r="AQ762">
        <f>IF(H762="Yes", 1, 0)</f>
        <v>1</v>
      </c>
      <c r="AR762">
        <f>IF(D762="Yes", 1, 0)</f>
        <v>0</v>
      </c>
      <c r="AS762">
        <f t="shared" si="148"/>
        <v>1</v>
      </c>
      <c r="AT762">
        <f t="shared" si="149"/>
        <v>1</v>
      </c>
      <c r="AU762">
        <f t="shared" si="150"/>
        <v>1</v>
      </c>
      <c r="AV762">
        <f t="shared" si="151"/>
        <v>0</v>
      </c>
      <c r="AX762">
        <f t="shared" si="152"/>
        <v>0</v>
      </c>
    </row>
    <row r="763" spans="1:50" x14ac:dyDescent="0.3">
      <c r="A763">
        <v>23</v>
      </c>
      <c r="B763">
        <v>74</v>
      </c>
      <c r="C763" t="s">
        <v>19</v>
      </c>
      <c r="D763" t="s">
        <v>20</v>
      </c>
      <c r="E763">
        <v>6</v>
      </c>
      <c r="F763">
        <v>100</v>
      </c>
      <c r="G763" t="s">
        <v>18</v>
      </c>
      <c r="H763" t="s">
        <v>21</v>
      </c>
      <c r="I763">
        <v>2</v>
      </c>
      <c r="J763" t="s">
        <v>18</v>
      </c>
      <c r="K763" t="s">
        <v>34</v>
      </c>
      <c r="L763" t="s">
        <v>24</v>
      </c>
      <c r="M763">
        <v>3</v>
      </c>
      <c r="N763" t="s">
        <v>20</v>
      </c>
      <c r="O763" t="s">
        <v>25</v>
      </c>
      <c r="P763" t="s">
        <v>26</v>
      </c>
      <c r="Q763" t="s">
        <v>27</v>
      </c>
      <c r="R763">
        <v>68</v>
      </c>
      <c r="T763">
        <f t="shared" si="144"/>
        <v>0.35954713194197346</v>
      </c>
      <c r="U763">
        <f t="shared" si="153"/>
        <v>68.634355505889118</v>
      </c>
      <c r="AD763">
        <f>(E763 -$Y$7)/$Y$8</f>
        <v>-0.70099025568980644</v>
      </c>
      <c r="AE763">
        <f t="shared" si="142"/>
        <v>0</v>
      </c>
      <c r="AG763">
        <f>(A763 -$W$7)/$W$8</f>
        <v>0.50494150641545266</v>
      </c>
      <c r="AH763">
        <f>(B763 -$X$7)/$X$8</f>
        <v>-0.51768032314824286</v>
      </c>
      <c r="AI763">
        <f>(F763 -$Z$7)/$Z$8</f>
        <v>1.7313700641165848</v>
      </c>
      <c r="AJ763">
        <f>(I763 -$AA$7)/$AA$8</f>
        <v>0.41145108517868284</v>
      </c>
      <c r="AK763">
        <f t="shared" si="143"/>
        <v>3.141133078780467E-2</v>
      </c>
      <c r="AL763">
        <f>IF(C763="Low", 1, IF(C763="Medium", 2, IF(C763="High", 3, "")))</f>
        <v>3</v>
      </c>
      <c r="AM763">
        <f>IF(G763="Low", 1, IF(G763="Medium", 2, IF(G763="High", 3, "")))</f>
        <v>1</v>
      </c>
      <c r="AN763">
        <f t="shared" si="145"/>
        <v>1</v>
      </c>
      <c r="AO763">
        <f t="shared" si="146"/>
        <v>1</v>
      </c>
      <c r="AP763">
        <f t="shared" si="147"/>
        <v>1</v>
      </c>
      <c r="AQ763">
        <f>IF(H763="Yes", 1, 0)</f>
        <v>1</v>
      </c>
      <c r="AR763">
        <f>IF(D763="Yes", 1, 0)</f>
        <v>0</v>
      </c>
      <c r="AS763">
        <f t="shared" si="148"/>
        <v>1</v>
      </c>
      <c r="AT763">
        <f t="shared" si="149"/>
        <v>1</v>
      </c>
      <c r="AU763">
        <f t="shared" si="150"/>
        <v>0</v>
      </c>
      <c r="AV763">
        <f t="shared" si="151"/>
        <v>0</v>
      </c>
      <c r="AX763">
        <f t="shared" si="152"/>
        <v>1</v>
      </c>
    </row>
    <row r="764" spans="1:50" x14ac:dyDescent="0.3">
      <c r="A764">
        <v>21</v>
      </c>
      <c r="B764">
        <v>76</v>
      </c>
      <c r="C764" t="s">
        <v>22</v>
      </c>
      <c r="D764" t="s">
        <v>20</v>
      </c>
      <c r="E764">
        <v>7</v>
      </c>
      <c r="F764">
        <v>81</v>
      </c>
      <c r="G764" t="s">
        <v>22</v>
      </c>
      <c r="H764" t="s">
        <v>21</v>
      </c>
      <c r="I764">
        <v>0</v>
      </c>
      <c r="J764" t="s">
        <v>19</v>
      </c>
      <c r="K764" t="s">
        <v>34</v>
      </c>
      <c r="L764" t="s">
        <v>24</v>
      </c>
      <c r="M764">
        <v>2</v>
      </c>
      <c r="N764" t="s">
        <v>20</v>
      </c>
      <c r="O764" t="s">
        <v>29</v>
      </c>
      <c r="P764" t="s">
        <v>30</v>
      </c>
      <c r="Q764" t="s">
        <v>31</v>
      </c>
      <c r="R764">
        <v>67</v>
      </c>
      <c r="T764">
        <f t="shared" si="144"/>
        <v>0.1968529417213683</v>
      </c>
      <c r="U764">
        <f t="shared" si="153"/>
        <v>68.001448855079445</v>
      </c>
      <c r="AD764">
        <f>(E764 -$Y$7)/$Y$8</f>
        <v>-1.9795577157294329E-2</v>
      </c>
      <c r="AE764">
        <f t="shared" si="142"/>
        <v>0</v>
      </c>
      <c r="AG764">
        <f>(A764 -$W$7)/$W$8</f>
        <v>0.17105954755967837</v>
      </c>
      <c r="AH764">
        <f>(B764 -$X$7)/$X$8</f>
        <v>-0.34446917712031699</v>
      </c>
      <c r="AI764">
        <f>(F764 -$Z$7)/$Z$8</f>
        <v>0.41180599500835624</v>
      </c>
      <c r="AJ764">
        <f>(I764 -$AA$7)/$AA$8</f>
        <v>-1.213934457288018</v>
      </c>
      <c r="AK764">
        <f t="shared" si="143"/>
        <v>-0.93837681180577304</v>
      </c>
      <c r="AL764">
        <f>IF(C764="Low", 1, IF(C764="Medium", 2, IF(C764="High", 3, "")))</f>
        <v>2</v>
      </c>
      <c r="AM764">
        <f>IF(G764="Low", 1, IF(G764="Medium", 2, IF(G764="High", 3, "")))</f>
        <v>2</v>
      </c>
      <c r="AN764">
        <f t="shared" si="145"/>
        <v>3</v>
      </c>
      <c r="AO764">
        <f t="shared" si="146"/>
        <v>2</v>
      </c>
      <c r="AP764">
        <f t="shared" si="147"/>
        <v>1</v>
      </c>
      <c r="AQ764">
        <f>IF(H764="Yes", 1, 0)</f>
        <v>1</v>
      </c>
      <c r="AR764">
        <f>IF(D764="Yes", 1, 0)</f>
        <v>0</v>
      </c>
      <c r="AS764">
        <f t="shared" si="148"/>
        <v>1</v>
      </c>
      <c r="AT764">
        <f t="shared" si="149"/>
        <v>0</v>
      </c>
      <c r="AU764">
        <f t="shared" si="150"/>
        <v>0</v>
      </c>
      <c r="AV764">
        <f t="shared" si="151"/>
        <v>0</v>
      </c>
      <c r="AX764">
        <f t="shared" si="152"/>
        <v>1</v>
      </c>
    </row>
    <row r="765" spans="1:50" x14ac:dyDescent="0.3">
      <c r="A765">
        <v>15</v>
      </c>
      <c r="B765">
        <v>76</v>
      </c>
      <c r="C765" t="s">
        <v>19</v>
      </c>
      <c r="D765" t="s">
        <v>21</v>
      </c>
      <c r="E765">
        <v>9</v>
      </c>
      <c r="F765">
        <v>76</v>
      </c>
      <c r="G765" t="s">
        <v>22</v>
      </c>
      <c r="H765" t="s">
        <v>21</v>
      </c>
      <c r="I765">
        <v>1</v>
      </c>
      <c r="J765" t="s">
        <v>19</v>
      </c>
      <c r="K765" t="s">
        <v>23</v>
      </c>
      <c r="L765" t="s">
        <v>32</v>
      </c>
      <c r="M765">
        <v>2</v>
      </c>
      <c r="N765" t="s">
        <v>20</v>
      </c>
      <c r="O765" t="s">
        <v>33</v>
      </c>
      <c r="P765" t="s">
        <v>35</v>
      </c>
      <c r="Q765" t="s">
        <v>31</v>
      </c>
      <c r="R765">
        <v>67</v>
      </c>
      <c r="T765">
        <f t="shared" si="144"/>
        <v>0.14185621833323758</v>
      </c>
      <c r="U765">
        <f t="shared" si="153"/>
        <v>67.787502727329638</v>
      </c>
      <c r="AD765">
        <f>(E765 -$Y$7)/$Y$8</f>
        <v>1.3425937799077299</v>
      </c>
      <c r="AE765">
        <f t="shared" si="142"/>
        <v>1</v>
      </c>
      <c r="AG765">
        <f>(A765 -$W$7)/$W$8</f>
        <v>-0.8305863290076444</v>
      </c>
      <c r="AH765">
        <f>(B765 -$X$7)/$X$8</f>
        <v>-0.34446917712031699</v>
      </c>
      <c r="AI765">
        <f>(F765 -$Z$7)/$Z$8</f>
        <v>6.455229261145401E-2</v>
      </c>
      <c r="AJ765">
        <f>(I765 -$AA$7)/$AA$8</f>
        <v>-0.40124168605466753</v>
      </c>
      <c r="AK765">
        <f t="shared" si="143"/>
        <v>-0.93837681180577304</v>
      </c>
      <c r="AL765">
        <f>IF(C765="Low", 1, IF(C765="Medium", 2, IF(C765="High", 3, "")))</f>
        <v>3</v>
      </c>
      <c r="AM765">
        <f>IF(G765="Low", 1, IF(G765="Medium", 2, IF(G765="High", 3, "")))</f>
        <v>2</v>
      </c>
      <c r="AN765">
        <f t="shared" si="145"/>
        <v>3</v>
      </c>
      <c r="AO765">
        <f t="shared" si="146"/>
        <v>3</v>
      </c>
      <c r="AP765">
        <f t="shared" si="147"/>
        <v>0</v>
      </c>
      <c r="AQ765">
        <f>IF(H765="Yes", 1, 0)</f>
        <v>1</v>
      </c>
      <c r="AR765">
        <f>IF(D765="Yes", 1, 0)</f>
        <v>1</v>
      </c>
      <c r="AS765">
        <f t="shared" si="148"/>
        <v>1</v>
      </c>
      <c r="AT765">
        <f t="shared" si="149"/>
        <v>0</v>
      </c>
      <c r="AU765">
        <f t="shared" si="150"/>
        <v>0</v>
      </c>
      <c r="AV765">
        <f t="shared" si="151"/>
        <v>0</v>
      </c>
      <c r="AX765">
        <f t="shared" si="152"/>
        <v>1</v>
      </c>
    </row>
    <row r="766" spans="1:50" x14ac:dyDescent="0.3">
      <c r="A766">
        <v>24</v>
      </c>
      <c r="B766">
        <v>82</v>
      </c>
      <c r="C766" t="s">
        <v>18</v>
      </c>
      <c r="D766" t="s">
        <v>21</v>
      </c>
      <c r="E766">
        <v>7</v>
      </c>
      <c r="F766">
        <v>72</v>
      </c>
      <c r="G766" t="s">
        <v>22</v>
      </c>
      <c r="H766" t="s">
        <v>21</v>
      </c>
      <c r="I766">
        <v>0</v>
      </c>
      <c r="J766" t="s">
        <v>19</v>
      </c>
      <c r="K766" t="s">
        <v>23</v>
      </c>
      <c r="L766" t="s">
        <v>24</v>
      </c>
      <c r="M766">
        <v>2</v>
      </c>
      <c r="N766" t="s">
        <v>20</v>
      </c>
      <c r="O766" t="s">
        <v>33</v>
      </c>
      <c r="P766" t="s">
        <v>30</v>
      </c>
      <c r="Q766" t="s">
        <v>31</v>
      </c>
      <c r="R766">
        <v>68</v>
      </c>
      <c r="T766">
        <f t="shared" si="144"/>
        <v>0.34372954123800981</v>
      </c>
      <c r="U766">
        <f t="shared" si="153"/>
        <v>68.572822525868446</v>
      </c>
      <c r="AD766">
        <f>(E766 -$Y$7)/$Y$8</f>
        <v>-1.9795577157294329E-2</v>
      </c>
      <c r="AE766">
        <f t="shared" si="142"/>
        <v>1</v>
      </c>
      <c r="AG766">
        <f>(A766 -$W$7)/$W$8</f>
        <v>0.67188248584333976</v>
      </c>
      <c r="AH766">
        <f>(B766 -$X$7)/$X$8</f>
        <v>0.17516426096346072</v>
      </c>
      <c r="AI766">
        <f>(F766 -$Z$7)/$Z$8</f>
        <v>-0.21325066930606779</v>
      </c>
      <c r="AJ766">
        <f>(I766 -$AA$7)/$AA$8</f>
        <v>-1.213934457288018</v>
      </c>
      <c r="AK766">
        <f t="shared" si="143"/>
        <v>-0.93837681180577304</v>
      </c>
      <c r="AL766">
        <f>IF(C766="Low", 1, IF(C766="Medium", 2, IF(C766="High", 3, "")))</f>
        <v>1</v>
      </c>
      <c r="AM766">
        <f>IF(G766="Low", 1, IF(G766="Medium", 2, IF(G766="High", 3, "")))</f>
        <v>2</v>
      </c>
      <c r="AN766">
        <f t="shared" si="145"/>
        <v>3</v>
      </c>
      <c r="AO766">
        <f t="shared" si="146"/>
        <v>3</v>
      </c>
      <c r="AP766">
        <f t="shared" si="147"/>
        <v>1</v>
      </c>
      <c r="AQ766">
        <f>IF(H766="Yes", 1, 0)</f>
        <v>1</v>
      </c>
      <c r="AR766">
        <f>IF(D766="Yes", 1, 0)</f>
        <v>1</v>
      </c>
      <c r="AS766">
        <f t="shared" si="148"/>
        <v>1</v>
      </c>
      <c r="AT766">
        <f t="shared" si="149"/>
        <v>0</v>
      </c>
      <c r="AU766">
        <f t="shared" si="150"/>
        <v>0</v>
      </c>
      <c r="AV766">
        <f t="shared" si="151"/>
        <v>0</v>
      </c>
      <c r="AX766">
        <f t="shared" si="152"/>
        <v>1</v>
      </c>
    </row>
    <row r="767" spans="1:50" x14ac:dyDescent="0.3">
      <c r="A767">
        <v>17</v>
      </c>
      <c r="B767">
        <v>82</v>
      </c>
      <c r="C767" t="s">
        <v>19</v>
      </c>
      <c r="D767" t="s">
        <v>20</v>
      </c>
      <c r="E767">
        <v>6</v>
      </c>
      <c r="F767">
        <v>51</v>
      </c>
      <c r="G767" t="s">
        <v>22</v>
      </c>
      <c r="H767" t="s">
        <v>21</v>
      </c>
      <c r="I767">
        <v>1</v>
      </c>
      <c r="J767" t="s">
        <v>22</v>
      </c>
      <c r="K767" t="s">
        <v>23</v>
      </c>
      <c r="L767" t="s">
        <v>24</v>
      </c>
      <c r="M767">
        <v>3</v>
      </c>
      <c r="N767" t="s">
        <v>20</v>
      </c>
      <c r="O767" t="s">
        <v>33</v>
      </c>
      <c r="P767" t="s">
        <v>30</v>
      </c>
      <c r="Q767" t="s">
        <v>27</v>
      </c>
      <c r="R767">
        <v>66</v>
      </c>
      <c r="T767">
        <f t="shared" si="144"/>
        <v>0.19932304757413943</v>
      </c>
      <c r="U767">
        <f t="shared" si="153"/>
        <v>68.011057965400482</v>
      </c>
      <c r="AD767">
        <f>(E767 -$Y$7)/$Y$8</f>
        <v>-0.70099025568980644</v>
      </c>
      <c r="AE767">
        <f t="shared" si="142"/>
        <v>1</v>
      </c>
      <c r="AG767">
        <f>(A767 -$W$7)/$W$8</f>
        <v>-0.49670437015187013</v>
      </c>
      <c r="AH767">
        <f>(B767 -$X$7)/$X$8</f>
        <v>0.17516426096346072</v>
      </c>
      <c r="AI767">
        <f>(F767 -$Z$7)/$Z$8</f>
        <v>-1.6717162193730573</v>
      </c>
      <c r="AJ767">
        <f>(I767 -$AA$7)/$AA$8</f>
        <v>-0.40124168605466753</v>
      </c>
      <c r="AK767">
        <f t="shared" si="143"/>
        <v>3.141133078780467E-2</v>
      </c>
      <c r="AL767">
        <f>IF(C767="Low", 1, IF(C767="Medium", 2, IF(C767="High", 3, "")))</f>
        <v>3</v>
      </c>
      <c r="AM767">
        <f>IF(G767="Low", 1, IF(G767="Medium", 2, IF(G767="High", 3, "")))</f>
        <v>2</v>
      </c>
      <c r="AN767">
        <f t="shared" si="145"/>
        <v>2</v>
      </c>
      <c r="AO767">
        <f t="shared" si="146"/>
        <v>3</v>
      </c>
      <c r="AP767">
        <f t="shared" si="147"/>
        <v>1</v>
      </c>
      <c r="AQ767">
        <f>IF(H767="Yes", 1, 0)</f>
        <v>1</v>
      </c>
      <c r="AR767">
        <f>IF(D767="Yes", 1, 0)</f>
        <v>0</v>
      </c>
      <c r="AS767">
        <f t="shared" si="148"/>
        <v>1</v>
      </c>
      <c r="AT767">
        <f t="shared" si="149"/>
        <v>0</v>
      </c>
      <c r="AU767">
        <f t="shared" si="150"/>
        <v>0</v>
      </c>
      <c r="AV767">
        <f t="shared" si="151"/>
        <v>0</v>
      </c>
      <c r="AX767">
        <f t="shared" si="152"/>
        <v>1</v>
      </c>
    </row>
    <row r="768" spans="1:50" x14ac:dyDescent="0.3">
      <c r="A768">
        <v>21</v>
      </c>
      <c r="B768">
        <v>80</v>
      </c>
      <c r="C768" t="s">
        <v>22</v>
      </c>
      <c r="D768" t="s">
        <v>21</v>
      </c>
      <c r="E768">
        <v>8</v>
      </c>
      <c r="F768">
        <v>90</v>
      </c>
      <c r="G768" t="s">
        <v>22</v>
      </c>
      <c r="H768" t="s">
        <v>21</v>
      </c>
      <c r="I768">
        <v>0</v>
      </c>
      <c r="J768" t="s">
        <v>22</v>
      </c>
      <c r="K768" t="s">
        <v>23</v>
      </c>
      <c r="L768" t="s">
        <v>28</v>
      </c>
      <c r="M768">
        <v>4</v>
      </c>
      <c r="N768" t="s">
        <v>20</v>
      </c>
      <c r="O768" t="s">
        <v>29</v>
      </c>
      <c r="P768" t="s">
        <v>26</v>
      </c>
      <c r="Q768" t="s">
        <v>27</v>
      </c>
      <c r="R768">
        <v>68</v>
      </c>
      <c r="T768">
        <f t="shared" si="144"/>
        <v>0.32013397461939136</v>
      </c>
      <c r="U768">
        <f t="shared" si="153"/>
        <v>68.481031964556479</v>
      </c>
      <c r="AD768">
        <f>(E768 -$Y$7)/$Y$8</f>
        <v>0.66139910137521774</v>
      </c>
      <c r="AE768">
        <f t="shared" si="142"/>
        <v>1</v>
      </c>
      <c r="AG768">
        <f>(A768 -$W$7)/$W$8</f>
        <v>0.17105954755967837</v>
      </c>
      <c r="AH768">
        <f>(B768 -$X$7)/$X$8</f>
        <v>1.9531149355348125E-3</v>
      </c>
      <c r="AI768">
        <f>(F768 -$Z$7)/$Z$8</f>
        <v>1.0368626593227803</v>
      </c>
      <c r="AJ768">
        <f>(I768 -$AA$7)/$AA$8</f>
        <v>-1.213934457288018</v>
      </c>
      <c r="AK768">
        <f t="shared" si="143"/>
        <v>1.0011994733813825</v>
      </c>
      <c r="AL768">
        <f>IF(C768="Low", 1, IF(C768="Medium", 2, IF(C768="High", 3, "")))</f>
        <v>2</v>
      </c>
      <c r="AM768">
        <f>IF(G768="Low", 1, IF(G768="Medium", 2, IF(G768="High", 3, "")))</f>
        <v>2</v>
      </c>
      <c r="AN768">
        <f t="shared" si="145"/>
        <v>2</v>
      </c>
      <c r="AO768">
        <f t="shared" si="146"/>
        <v>2</v>
      </c>
      <c r="AP768">
        <f t="shared" si="147"/>
        <v>0</v>
      </c>
      <c r="AQ768">
        <f>IF(H768="Yes", 1, 0)</f>
        <v>1</v>
      </c>
      <c r="AR768">
        <f>IF(D768="Yes", 1, 0)</f>
        <v>1</v>
      </c>
      <c r="AS768">
        <f t="shared" si="148"/>
        <v>1</v>
      </c>
      <c r="AT768">
        <f t="shared" si="149"/>
        <v>1</v>
      </c>
      <c r="AU768">
        <f t="shared" si="150"/>
        <v>0</v>
      </c>
      <c r="AV768">
        <f t="shared" si="151"/>
        <v>0</v>
      </c>
      <c r="AX768">
        <f t="shared" si="152"/>
        <v>1</v>
      </c>
    </row>
    <row r="769" spans="1:50" x14ac:dyDescent="0.3">
      <c r="A769">
        <v>35</v>
      </c>
      <c r="B769">
        <v>65</v>
      </c>
      <c r="C769" t="s">
        <v>19</v>
      </c>
      <c r="D769" t="s">
        <v>21</v>
      </c>
      <c r="E769">
        <v>7</v>
      </c>
      <c r="F769">
        <v>84</v>
      </c>
      <c r="G769" t="s">
        <v>19</v>
      </c>
      <c r="H769" t="s">
        <v>21</v>
      </c>
      <c r="I769">
        <v>0</v>
      </c>
      <c r="J769" t="s">
        <v>22</v>
      </c>
      <c r="K769" t="s">
        <v>23</v>
      </c>
      <c r="L769" t="s">
        <v>24</v>
      </c>
      <c r="M769">
        <v>2</v>
      </c>
      <c r="N769" t="s">
        <v>20</v>
      </c>
      <c r="O769" t="s">
        <v>25</v>
      </c>
      <c r="P769" t="s">
        <v>30</v>
      </c>
      <c r="Q769" t="s">
        <v>27</v>
      </c>
      <c r="R769">
        <v>70</v>
      </c>
      <c r="T769">
        <f t="shared" si="144"/>
        <v>0.45690705257418118</v>
      </c>
      <c r="U769">
        <f t="shared" si="153"/>
        <v>69.013101306257738</v>
      </c>
      <c r="AD769">
        <f>(E769 -$Y$7)/$Y$8</f>
        <v>-1.9795577157294329E-2</v>
      </c>
      <c r="AE769">
        <f t="shared" si="142"/>
        <v>1</v>
      </c>
      <c r="AG769">
        <f>(A769 -$W$7)/$W$8</f>
        <v>2.508233259550098</v>
      </c>
      <c r="AH769">
        <f>(B769 -$X$7)/$X$8</f>
        <v>-1.2971304802739094</v>
      </c>
      <c r="AI769">
        <f>(F769 -$Z$7)/$Z$8</f>
        <v>0.6201582164464976</v>
      </c>
      <c r="AJ769">
        <f>(I769 -$AA$7)/$AA$8</f>
        <v>-1.213934457288018</v>
      </c>
      <c r="AK769">
        <f t="shared" si="143"/>
        <v>-0.93837681180577304</v>
      </c>
      <c r="AL769">
        <f>IF(C769="Low", 1, IF(C769="Medium", 2, IF(C769="High", 3, "")))</f>
        <v>3</v>
      </c>
      <c r="AM769">
        <f>IF(G769="Low", 1, IF(G769="Medium", 2, IF(G769="High", 3, "")))</f>
        <v>3</v>
      </c>
      <c r="AN769">
        <f t="shared" si="145"/>
        <v>2</v>
      </c>
      <c r="AO769">
        <f t="shared" si="146"/>
        <v>1</v>
      </c>
      <c r="AP769">
        <f t="shared" si="147"/>
        <v>1</v>
      </c>
      <c r="AQ769">
        <f>IF(H769="Yes", 1, 0)</f>
        <v>1</v>
      </c>
      <c r="AR769">
        <f>IF(D769="Yes", 1, 0)</f>
        <v>1</v>
      </c>
      <c r="AS769">
        <f t="shared" si="148"/>
        <v>1</v>
      </c>
      <c r="AT769">
        <f t="shared" si="149"/>
        <v>0</v>
      </c>
      <c r="AU769">
        <f t="shared" si="150"/>
        <v>1</v>
      </c>
      <c r="AV769">
        <f t="shared" si="151"/>
        <v>0</v>
      </c>
      <c r="AX769">
        <f t="shared" si="152"/>
        <v>0</v>
      </c>
    </row>
    <row r="770" spans="1:50" x14ac:dyDescent="0.3">
      <c r="A770">
        <v>19</v>
      </c>
      <c r="B770">
        <v>80</v>
      </c>
      <c r="C770" t="s">
        <v>18</v>
      </c>
      <c r="D770" t="s">
        <v>20</v>
      </c>
      <c r="E770">
        <v>8</v>
      </c>
      <c r="F770">
        <v>82</v>
      </c>
      <c r="G770" t="s">
        <v>22</v>
      </c>
      <c r="H770" t="s">
        <v>21</v>
      </c>
      <c r="I770">
        <v>5</v>
      </c>
      <c r="J770" t="s">
        <v>18</v>
      </c>
      <c r="K770" t="s">
        <v>23</v>
      </c>
      <c r="L770" t="s">
        <v>24</v>
      </c>
      <c r="M770">
        <v>3</v>
      </c>
      <c r="N770" t="s">
        <v>20</v>
      </c>
      <c r="O770" t="s">
        <v>29</v>
      </c>
      <c r="P770" t="s">
        <v>26</v>
      </c>
      <c r="Q770" t="s">
        <v>27</v>
      </c>
      <c r="R770">
        <v>67</v>
      </c>
      <c r="T770">
        <f t="shared" si="144"/>
        <v>0.3319234601907407</v>
      </c>
      <c r="U770">
        <f t="shared" si="153"/>
        <v>68.526894965672952</v>
      </c>
      <c r="AD770">
        <f>(E770 -$Y$7)/$Y$8</f>
        <v>0.66139910137521774</v>
      </c>
      <c r="AE770">
        <f t="shared" si="142"/>
        <v>1</v>
      </c>
      <c r="AG770">
        <f>(A770 -$W$7)/$W$8</f>
        <v>-0.16282241129609587</v>
      </c>
      <c r="AH770">
        <f>(B770 -$X$7)/$X$8</f>
        <v>1.9531149355348125E-3</v>
      </c>
      <c r="AI770">
        <f>(F770 -$Z$7)/$Z$8</f>
        <v>0.48125673548773673</v>
      </c>
      <c r="AJ770">
        <f>(I770 -$AA$7)/$AA$8</f>
        <v>2.849529398878734</v>
      </c>
      <c r="AK770">
        <f t="shared" si="143"/>
        <v>3.141133078780467E-2</v>
      </c>
      <c r="AL770">
        <f>IF(C770="Low", 1, IF(C770="Medium", 2, IF(C770="High", 3, "")))</f>
        <v>1</v>
      </c>
      <c r="AM770">
        <f>IF(G770="Low", 1, IF(G770="Medium", 2, IF(G770="High", 3, "")))</f>
        <v>2</v>
      </c>
      <c r="AN770">
        <f t="shared" si="145"/>
        <v>1</v>
      </c>
      <c r="AO770">
        <f t="shared" si="146"/>
        <v>2</v>
      </c>
      <c r="AP770">
        <f t="shared" si="147"/>
        <v>1</v>
      </c>
      <c r="AQ770">
        <f>IF(H770="Yes", 1, 0)</f>
        <v>1</v>
      </c>
      <c r="AR770">
        <f>IF(D770="Yes", 1, 0)</f>
        <v>0</v>
      </c>
      <c r="AS770">
        <f t="shared" si="148"/>
        <v>1</v>
      </c>
      <c r="AT770">
        <f t="shared" si="149"/>
        <v>1</v>
      </c>
      <c r="AU770">
        <f t="shared" si="150"/>
        <v>0</v>
      </c>
      <c r="AV770">
        <f t="shared" si="151"/>
        <v>0</v>
      </c>
      <c r="AX770">
        <f t="shared" si="152"/>
        <v>1</v>
      </c>
    </row>
    <row r="771" spans="1:50" x14ac:dyDescent="0.3">
      <c r="A771">
        <v>27</v>
      </c>
      <c r="B771">
        <v>67</v>
      </c>
      <c r="C771" t="s">
        <v>18</v>
      </c>
      <c r="D771" t="s">
        <v>21</v>
      </c>
      <c r="E771">
        <v>6</v>
      </c>
      <c r="F771">
        <v>90</v>
      </c>
      <c r="G771" t="s">
        <v>22</v>
      </c>
      <c r="H771" t="s">
        <v>21</v>
      </c>
      <c r="I771">
        <v>2</v>
      </c>
      <c r="J771" t="s">
        <v>19</v>
      </c>
      <c r="K771" t="s">
        <v>34</v>
      </c>
      <c r="L771" t="s">
        <v>32</v>
      </c>
      <c r="M771">
        <v>3</v>
      </c>
      <c r="N771" t="s">
        <v>20</v>
      </c>
      <c r="O771" t="s">
        <v>25</v>
      </c>
      <c r="P771" t="s">
        <v>30</v>
      </c>
      <c r="Q771" t="s">
        <v>27</v>
      </c>
      <c r="R771">
        <v>67</v>
      </c>
      <c r="T771">
        <f t="shared" si="144"/>
        <v>0.16705649075398904</v>
      </c>
      <c r="U771">
        <f t="shared" si="153"/>
        <v>67.885535853132609</v>
      </c>
      <c r="AD771">
        <f>(E771 -$Y$7)/$Y$8</f>
        <v>-0.70099025568980644</v>
      </c>
      <c r="AE771">
        <f t="shared" si="142"/>
        <v>0</v>
      </c>
      <c r="AG771">
        <f>(A771 -$W$7)/$W$8</f>
        <v>1.1727054241270012</v>
      </c>
      <c r="AH771">
        <f>(B771 -$X$7)/$X$8</f>
        <v>-1.1239193342459837</v>
      </c>
      <c r="AI771">
        <f>(F771 -$Z$7)/$Z$8</f>
        <v>1.0368626593227803</v>
      </c>
      <c r="AJ771">
        <f>(I771 -$AA$7)/$AA$8</f>
        <v>0.41145108517868284</v>
      </c>
      <c r="AK771">
        <f t="shared" si="143"/>
        <v>3.141133078780467E-2</v>
      </c>
      <c r="AL771">
        <f>IF(C771="Low", 1, IF(C771="Medium", 2, IF(C771="High", 3, "")))</f>
        <v>1</v>
      </c>
      <c r="AM771">
        <f>IF(G771="Low", 1, IF(G771="Medium", 2, IF(G771="High", 3, "")))</f>
        <v>2</v>
      </c>
      <c r="AN771">
        <f t="shared" si="145"/>
        <v>3</v>
      </c>
      <c r="AO771">
        <f t="shared" si="146"/>
        <v>1</v>
      </c>
      <c r="AP771">
        <f t="shared" si="147"/>
        <v>0</v>
      </c>
      <c r="AQ771">
        <f>IF(H771="Yes", 1, 0)</f>
        <v>1</v>
      </c>
      <c r="AR771">
        <f>IF(D771="Yes", 1, 0)</f>
        <v>1</v>
      </c>
      <c r="AS771">
        <f t="shared" si="148"/>
        <v>1</v>
      </c>
      <c r="AT771">
        <f t="shared" si="149"/>
        <v>0</v>
      </c>
      <c r="AU771">
        <f t="shared" si="150"/>
        <v>0</v>
      </c>
      <c r="AV771">
        <f t="shared" si="151"/>
        <v>0</v>
      </c>
      <c r="AX771">
        <f t="shared" si="152"/>
        <v>1</v>
      </c>
    </row>
    <row r="772" spans="1:50" x14ac:dyDescent="0.3">
      <c r="A772">
        <v>16</v>
      </c>
      <c r="B772">
        <v>65</v>
      </c>
      <c r="C772" t="s">
        <v>18</v>
      </c>
      <c r="D772" t="s">
        <v>20</v>
      </c>
      <c r="E772">
        <v>9</v>
      </c>
      <c r="F772">
        <v>96</v>
      </c>
      <c r="G772" t="s">
        <v>18</v>
      </c>
      <c r="H772" t="s">
        <v>21</v>
      </c>
      <c r="I772">
        <v>2</v>
      </c>
      <c r="J772" t="s">
        <v>22</v>
      </c>
      <c r="K772" t="s">
        <v>23</v>
      </c>
      <c r="L772" t="s">
        <v>28</v>
      </c>
      <c r="M772">
        <v>2</v>
      </c>
      <c r="N772" t="s">
        <v>20</v>
      </c>
      <c r="O772" t="s">
        <v>25</v>
      </c>
      <c r="P772" t="s">
        <v>26</v>
      </c>
      <c r="Q772" t="s">
        <v>27</v>
      </c>
      <c r="R772">
        <v>62</v>
      </c>
      <c r="T772">
        <f t="shared" si="144"/>
        <v>-0.22632710130997119</v>
      </c>
      <c r="U772">
        <f t="shared" si="153"/>
        <v>66.355210207213204</v>
      </c>
      <c r="AD772">
        <f>(E772 -$Y$7)/$Y$8</f>
        <v>1.3425937799077299</v>
      </c>
      <c r="AE772">
        <f t="shared" si="142"/>
        <v>1</v>
      </c>
      <c r="AG772">
        <f>(A772 -$W$7)/$W$8</f>
        <v>-0.66364534957975729</v>
      </c>
      <c r="AH772">
        <f>(B772 -$X$7)/$X$8</f>
        <v>-1.2971304802739094</v>
      </c>
      <c r="AI772">
        <f>(F772 -$Z$7)/$Z$8</f>
        <v>1.453567102199063</v>
      </c>
      <c r="AJ772">
        <f>(I772 -$AA$7)/$AA$8</f>
        <v>0.41145108517868284</v>
      </c>
      <c r="AK772">
        <f t="shared" si="143"/>
        <v>-0.93837681180577304</v>
      </c>
      <c r="AL772">
        <f>IF(C772="Low", 1, IF(C772="Medium", 2, IF(C772="High", 3, "")))</f>
        <v>1</v>
      </c>
      <c r="AM772">
        <f>IF(G772="Low", 1, IF(G772="Medium", 2, IF(G772="High", 3, "")))</f>
        <v>1</v>
      </c>
      <c r="AN772">
        <f t="shared" si="145"/>
        <v>2</v>
      </c>
      <c r="AO772">
        <f t="shared" si="146"/>
        <v>1</v>
      </c>
      <c r="AP772">
        <f t="shared" si="147"/>
        <v>0</v>
      </c>
      <c r="AQ772">
        <f>IF(H772="Yes", 1, 0)</f>
        <v>1</v>
      </c>
      <c r="AR772">
        <f>IF(D772="Yes", 1, 0)</f>
        <v>0</v>
      </c>
      <c r="AS772">
        <f t="shared" si="148"/>
        <v>1</v>
      </c>
      <c r="AT772">
        <f t="shared" si="149"/>
        <v>1</v>
      </c>
      <c r="AU772">
        <f t="shared" si="150"/>
        <v>0</v>
      </c>
      <c r="AV772">
        <f t="shared" si="151"/>
        <v>0</v>
      </c>
      <c r="AX772">
        <f t="shared" si="152"/>
        <v>1</v>
      </c>
    </row>
    <row r="773" spans="1:50" x14ac:dyDescent="0.3">
      <c r="A773">
        <v>20</v>
      </c>
      <c r="B773">
        <v>97</v>
      </c>
      <c r="C773" t="s">
        <v>22</v>
      </c>
      <c r="D773" t="s">
        <v>20</v>
      </c>
      <c r="E773">
        <v>9</v>
      </c>
      <c r="F773">
        <v>69</v>
      </c>
      <c r="G773" t="s">
        <v>18</v>
      </c>
      <c r="H773" t="s">
        <v>21</v>
      </c>
      <c r="I773">
        <v>0</v>
      </c>
      <c r="J773" t="s">
        <v>18</v>
      </c>
      <c r="K773" t="s">
        <v>23</v>
      </c>
      <c r="L773" t="s">
        <v>28</v>
      </c>
      <c r="M773">
        <v>3</v>
      </c>
      <c r="N773" t="s">
        <v>21</v>
      </c>
      <c r="O773" t="s">
        <v>25</v>
      </c>
      <c r="P773" t="s">
        <v>26</v>
      </c>
      <c r="Q773" t="s">
        <v>27</v>
      </c>
      <c r="R773">
        <v>67</v>
      </c>
      <c r="T773">
        <f t="shared" si="144"/>
        <v>0.26012252616500237</v>
      </c>
      <c r="U773">
        <f t="shared" si="153"/>
        <v>68.247577747168606</v>
      </c>
      <c r="AD773">
        <f>(E773 -$Y$7)/$Y$8</f>
        <v>1.3425937799077299</v>
      </c>
      <c r="AE773">
        <f t="shared" si="142"/>
        <v>1</v>
      </c>
      <c r="AG773">
        <f>(A773 -$W$7)/$W$8</f>
        <v>4.1185681317912485E-3</v>
      </c>
      <c r="AH773">
        <f>(B773 -$X$7)/$X$8</f>
        <v>1.4742478561729051</v>
      </c>
      <c r="AI773">
        <f>(F773 -$Z$7)/$Z$8</f>
        <v>-0.42160289074420915</v>
      </c>
      <c r="AJ773">
        <f>(I773 -$AA$7)/$AA$8</f>
        <v>-1.213934457288018</v>
      </c>
      <c r="AK773">
        <f t="shared" si="143"/>
        <v>3.141133078780467E-2</v>
      </c>
      <c r="AL773">
        <f>IF(C773="Low", 1, IF(C773="Medium", 2, IF(C773="High", 3, "")))</f>
        <v>2</v>
      </c>
      <c r="AM773">
        <f>IF(G773="Low", 1, IF(G773="Medium", 2, IF(G773="High", 3, "")))</f>
        <v>1</v>
      </c>
      <c r="AN773">
        <f t="shared" si="145"/>
        <v>1</v>
      </c>
      <c r="AO773">
        <f t="shared" si="146"/>
        <v>1</v>
      </c>
      <c r="AP773">
        <f t="shared" si="147"/>
        <v>0</v>
      </c>
      <c r="AQ773">
        <f>IF(H773="Yes", 1, 0)</f>
        <v>1</v>
      </c>
      <c r="AR773">
        <f>IF(D773="Yes", 1, 0)</f>
        <v>0</v>
      </c>
      <c r="AS773">
        <f t="shared" si="148"/>
        <v>0</v>
      </c>
      <c r="AT773">
        <f t="shared" si="149"/>
        <v>1</v>
      </c>
      <c r="AU773">
        <f t="shared" si="150"/>
        <v>0</v>
      </c>
      <c r="AV773">
        <f t="shared" si="151"/>
        <v>0</v>
      </c>
      <c r="AX773">
        <f t="shared" si="152"/>
        <v>1</v>
      </c>
    </row>
    <row r="774" spans="1:50" x14ac:dyDescent="0.3">
      <c r="A774">
        <v>31</v>
      </c>
      <c r="B774">
        <v>84</v>
      </c>
      <c r="C774" t="s">
        <v>22</v>
      </c>
      <c r="D774" t="s">
        <v>20</v>
      </c>
      <c r="E774">
        <v>7</v>
      </c>
      <c r="F774">
        <v>71</v>
      </c>
      <c r="G774" t="s">
        <v>18</v>
      </c>
      <c r="H774" t="s">
        <v>21</v>
      </c>
      <c r="I774">
        <v>4</v>
      </c>
      <c r="J774" t="s">
        <v>22</v>
      </c>
      <c r="K774" t="s">
        <v>23</v>
      </c>
      <c r="L774" t="s">
        <v>28</v>
      </c>
      <c r="M774">
        <v>4</v>
      </c>
      <c r="N774" t="s">
        <v>20</v>
      </c>
      <c r="O774" t="s">
        <v>25</v>
      </c>
      <c r="P774" t="s">
        <v>35</v>
      </c>
      <c r="Q774" t="s">
        <v>27</v>
      </c>
      <c r="R774">
        <v>70</v>
      </c>
      <c r="T774">
        <f t="shared" si="144"/>
        <v>0.55968123632028199</v>
      </c>
      <c r="U774">
        <f t="shared" si="153"/>
        <v>69.412909463735545</v>
      </c>
      <c r="AD774">
        <f>(E774 -$Y$7)/$Y$8</f>
        <v>-1.9795577157294329E-2</v>
      </c>
      <c r="AE774">
        <f t="shared" si="142"/>
        <v>1</v>
      </c>
      <c r="AG774">
        <f>(A774 -$W$7)/$W$8</f>
        <v>1.8404693418385496</v>
      </c>
      <c r="AH774">
        <f>(B774 -$X$7)/$X$8</f>
        <v>0.34837540699138664</v>
      </c>
      <c r="AI774">
        <f>(F774 -$Z$7)/$Z$8</f>
        <v>-0.28270140978544822</v>
      </c>
      <c r="AJ774">
        <f>(I774 -$AA$7)/$AA$8</f>
        <v>2.0368366276453838</v>
      </c>
      <c r="AK774">
        <f t="shared" si="143"/>
        <v>1.0011994733813825</v>
      </c>
      <c r="AL774">
        <f>IF(C774="Low", 1, IF(C774="Medium", 2, IF(C774="High", 3, "")))</f>
        <v>2</v>
      </c>
      <c r="AM774">
        <f>IF(G774="Low", 1, IF(G774="Medium", 2, IF(G774="High", 3, "")))</f>
        <v>1</v>
      </c>
      <c r="AN774">
        <f t="shared" si="145"/>
        <v>2</v>
      </c>
      <c r="AO774">
        <f t="shared" si="146"/>
        <v>1</v>
      </c>
      <c r="AP774">
        <f t="shared" si="147"/>
        <v>0</v>
      </c>
      <c r="AQ774">
        <f>IF(H774="Yes", 1, 0)</f>
        <v>1</v>
      </c>
      <c r="AR774">
        <f>IF(D774="Yes", 1, 0)</f>
        <v>0</v>
      </c>
      <c r="AS774">
        <f t="shared" si="148"/>
        <v>1</v>
      </c>
      <c r="AT774">
        <f t="shared" si="149"/>
        <v>0</v>
      </c>
      <c r="AU774">
        <f t="shared" si="150"/>
        <v>1</v>
      </c>
      <c r="AV774">
        <f t="shared" si="151"/>
        <v>0</v>
      </c>
      <c r="AX774">
        <f t="shared" si="152"/>
        <v>0</v>
      </c>
    </row>
    <row r="775" spans="1:50" x14ac:dyDescent="0.3">
      <c r="A775">
        <v>16</v>
      </c>
      <c r="B775">
        <v>86</v>
      </c>
      <c r="C775" t="s">
        <v>19</v>
      </c>
      <c r="D775" t="s">
        <v>20</v>
      </c>
      <c r="E775">
        <v>8</v>
      </c>
      <c r="F775">
        <v>99</v>
      </c>
      <c r="G775" t="s">
        <v>22</v>
      </c>
      <c r="H775" t="s">
        <v>21</v>
      </c>
      <c r="I775">
        <v>4</v>
      </c>
      <c r="J775" t="s">
        <v>19</v>
      </c>
      <c r="K775" t="s">
        <v>34</v>
      </c>
      <c r="L775" t="s">
        <v>32</v>
      </c>
      <c r="M775">
        <v>4</v>
      </c>
      <c r="N775" t="s">
        <v>20</v>
      </c>
      <c r="O775" t="s">
        <v>29</v>
      </c>
      <c r="P775" t="s">
        <v>26</v>
      </c>
      <c r="Q775" t="s">
        <v>27</v>
      </c>
      <c r="R775">
        <v>72</v>
      </c>
      <c r="T775">
        <f t="shared" si="144"/>
        <v>0.60876867277825308</v>
      </c>
      <c r="U775">
        <f t="shared" si="153"/>
        <v>69.603867511858354</v>
      </c>
      <c r="AD775">
        <f>(E775 -$Y$7)/$Y$8</f>
        <v>0.66139910137521774</v>
      </c>
      <c r="AE775">
        <f t="shared" ref="AE775:AE838" si="154">IF(K775="Public", 1, 0)</f>
        <v>0</v>
      </c>
      <c r="AG775">
        <f>(A775 -$W$7)/$W$8</f>
        <v>-0.66364534957975729</v>
      </c>
      <c r="AH775">
        <f>(B775 -$X$7)/$X$8</f>
        <v>0.52158655301931256</v>
      </c>
      <c r="AI775">
        <f>(F775 -$Z$7)/$Z$8</f>
        <v>1.6619193236372043</v>
      </c>
      <c r="AJ775">
        <f>(I775 -$AA$7)/$AA$8</f>
        <v>2.0368366276453838</v>
      </c>
      <c r="AK775">
        <f t="shared" ref="AK775:AK838" si="155">(M775 -$AB$7)/$AB$8</f>
        <v>1.0011994733813825</v>
      </c>
      <c r="AL775">
        <f>IF(C775="Low", 1, IF(C775="Medium", 2, IF(C775="High", 3, "")))</f>
        <v>3</v>
      </c>
      <c r="AM775">
        <f>IF(G775="Low", 1, IF(G775="Medium", 2, IF(G775="High", 3, "")))</f>
        <v>2</v>
      </c>
      <c r="AN775">
        <f t="shared" si="145"/>
        <v>3</v>
      </c>
      <c r="AO775">
        <f t="shared" si="146"/>
        <v>2</v>
      </c>
      <c r="AP775">
        <f t="shared" si="147"/>
        <v>0</v>
      </c>
      <c r="AQ775">
        <f>IF(H775="Yes", 1, 0)</f>
        <v>1</v>
      </c>
      <c r="AR775">
        <f>IF(D775="Yes", 1, 0)</f>
        <v>0</v>
      </c>
      <c r="AS775">
        <f t="shared" si="148"/>
        <v>1</v>
      </c>
      <c r="AT775">
        <f t="shared" si="149"/>
        <v>1</v>
      </c>
      <c r="AU775">
        <f t="shared" si="150"/>
        <v>1</v>
      </c>
      <c r="AV775">
        <f t="shared" si="151"/>
        <v>0</v>
      </c>
      <c r="AX775">
        <f t="shared" si="152"/>
        <v>0</v>
      </c>
    </row>
    <row r="776" spans="1:50" x14ac:dyDescent="0.3">
      <c r="A776">
        <v>31</v>
      </c>
      <c r="B776">
        <v>76</v>
      </c>
      <c r="C776" t="s">
        <v>22</v>
      </c>
      <c r="D776" t="s">
        <v>21</v>
      </c>
      <c r="E776">
        <v>9</v>
      </c>
      <c r="F776">
        <v>83</v>
      </c>
      <c r="G776" t="s">
        <v>22</v>
      </c>
      <c r="H776" t="s">
        <v>21</v>
      </c>
      <c r="I776">
        <v>2</v>
      </c>
      <c r="J776" t="s">
        <v>22</v>
      </c>
      <c r="K776" t="s">
        <v>34</v>
      </c>
      <c r="L776" t="s">
        <v>28</v>
      </c>
      <c r="M776">
        <v>3</v>
      </c>
      <c r="N776" t="s">
        <v>20</v>
      </c>
      <c r="O776" t="s">
        <v>25</v>
      </c>
      <c r="P776" t="s">
        <v>30</v>
      </c>
      <c r="Q776" t="s">
        <v>31</v>
      </c>
      <c r="R776">
        <v>70</v>
      </c>
      <c r="T776">
        <f t="shared" ref="T776:T839" si="156" xml:space="preserve"> -0.428939123 + (0.162668673*AG776 ) + (0.215822964*AH776 ) + (0.066497984*AI776 ) + (0.052633968*AJ776 ) + (0.01715737*AK776 ) + (0.084014125*AL776 ) + (0.047438308* AM776) + (0.050178802*AN776 ) + (0.044245992*AO776 ) + (0.074596718*AP776 ) + (0.087859865* AQ776) + (0.034592709*AR776 ) + (0.060530552*AS776 ) + (0.063854922*AT776 )</f>
        <v>0.44541098772223303</v>
      </c>
      <c r="U776">
        <f t="shared" si="153"/>
        <v>68.968379759083433</v>
      </c>
      <c r="AD776">
        <f>(E776 -$Y$7)/$Y$8</f>
        <v>1.3425937799077299</v>
      </c>
      <c r="AE776">
        <f t="shared" si="154"/>
        <v>0</v>
      </c>
      <c r="AG776">
        <f>(A776 -$W$7)/$W$8</f>
        <v>1.8404693418385496</v>
      </c>
      <c r="AH776">
        <f>(B776 -$X$7)/$X$8</f>
        <v>-0.34446917712031699</v>
      </c>
      <c r="AI776">
        <f>(F776 -$Z$7)/$Z$8</f>
        <v>0.55070747596711711</v>
      </c>
      <c r="AJ776">
        <f>(I776 -$AA$7)/$AA$8</f>
        <v>0.41145108517868284</v>
      </c>
      <c r="AK776">
        <f t="shared" si="155"/>
        <v>3.141133078780467E-2</v>
      </c>
      <c r="AL776">
        <f>IF(C776="Low", 1, IF(C776="Medium", 2, IF(C776="High", 3, "")))</f>
        <v>2</v>
      </c>
      <c r="AM776">
        <f>IF(G776="Low", 1, IF(G776="Medium", 2, IF(G776="High", 3, "")))</f>
        <v>2</v>
      </c>
      <c r="AN776">
        <f t="shared" ref="AN776:AN839" si="157">IF(J776="Low", 1, IF(J776="Medium", 2, IF(J776="High", 3, "")))</f>
        <v>2</v>
      </c>
      <c r="AO776">
        <f t="shared" ref="AO776:AO839" si="158">IF(O776="High School", 1, IF(O776="College", 2, IF(O776="Postgraduate", 3, "")))</f>
        <v>1</v>
      </c>
      <c r="AP776">
        <f t="shared" ref="AP776:AP839" si="159">IF(L776="Positive", 1, 0)</f>
        <v>0</v>
      </c>
      <c r="AQ776">
        <f>IF(H776="Yes", 1, 0)</f>
        <v>1</v>
      </c>
      <c r="AR776">
        <f>IF(D776="Yes", 1, 0)</f>
        <v>1</v>
      </c>
      <c r="AS776">
        <f t="shared" ref="AS776:AS839" si="160">IF(N776="No", 1, 0)</f>
        <v>1</v>
      </c>
      <c r="AT776">
        <f t="shared" ref="AT776:AT839" si="161">IF(P776="Near", 1, 0)</f>
        <v>0</v>
      </c>
      <c r="AU776">
        <f t="shared" ref="AU776:AU839" si="162">IF(R776&gt;=70, 1, 0)</f>
        <v>1</v>
      </c>
      <c r="AV776">
        <f t="shared" ref="AV776:AV839" si="163">IF(U776&gt;=70, 1, 0)</f>
        <v>0</v>
      </c>
      <c r="AX776">
        <f t="shared" ref="AX776:AX839" si="164">IF(AU776=AV776,1,0)</f>
        <v>0</v>
      </c>
    </row>
    <row r="777" spans="1:50" x14ac:dyDescent="0.3">
      <c r="A777">
        <v>24</v>
      </c>
      <c r="B777">
        <v>96</v>
      </c>
      <c r="C777" t="s">
        <v>18</v>
      </c>
      <c r="D777" t="s">
        <v>20</v>
      </c>
      <c r="E777">
        <v>6</v>
      </c>
      <c r="F777">
        <v>93</v>
      </c>
      <c r="G777" t="s">
        <v>22</v>
      </c>
      <c r="H777" t="s">
        <v>21</v>
      </c>
      <c r="I777">
        <v>2</v>
      </c>
      <c r="J777" t="s">
        <v>22</v>
      </c>
      <c r="K777" t="s">
        <v>23</v>
      </c>
      <c r="L777" t="s">
        <v>32</v>
      </c>
      <c r="M777">
        <v>2</v>
      </c>
      <c r="N777" t="s">
        <v>20</v>
      </c>
      <c r="O777" t="s">
        <v>25</v>
      </c>
      <c r="P777" t="s">
        <v>30</v>
      </c>
      <c r="Q777" t="s">
        <v>31</v>
      </c>
      <c r="R777">
        <v>94</v>
      </c>
      <c r="T777">
        <f t="shared" si="156"/>
        <v>0.54008543821585731</v>
      </c>
      <c r="U777">
        <f t="shared" ref="U777:U840" si="165" xml:space="preserve"> (T777*$S$8)+$S$7</f>
        <v>69.336678647309967</v>
      </c>
      <c r="AD777">
        <f>(E777 -$Y$7)/$Y$8</f>
        <v>-0.70099025568980644</v>
      </c>
      <c r="AE777">
        <f t="shared" si="154"/>
        <v>1</v>
      </c>
      <c r="AG777">
        <f>(A777 -$W$7)/$W$8</f>
        <v>0.67188248584333976</v>
      </c>
      <c r="AH777">
        <f>(B777 -$X$7)/$X$8</f>
        <v>1.3876422831589421</v>
      </c>
      <c r="AI777">
        <f>(F777 -$Z$7)/$Z$8</f>
        <v>1.2452148807609216</v>
      </c>
      <c r="AJ777">
        <f>(I777 -$AA$7)/$AA$8</f>
        <v>0.41145108517868284</v>
      </c>
      <c r="AK777">
        <f t="shared" si="155"/>
        <v>-0.93837681180577304</v>
      </c>
      <c r="AL777">
        <f>IF(C777="Low", 1, IF(C777="Medium", 2, IF(C777="High", 3, "")))</f>
        <v>1</v>
      </c>
      <c r="AM777">
        <f>IF(G777="Low", 1, IF(G777="Medium", 2, IF(G777="High", 3, "")))</f>
        <v>2</v>
      </c>
      <c r="AN777">
        <f t="shared" si="157"/>
        <v>2</v>
      </c>
      <c r="AO777">
        <f t="shared" si="158"/>
        <v>1</v>
      </c>
      <c r="AP777">
        <f t="shared" si="159"/>
        <v>0</v>
      </c>
      <c r="AQ777">
        <f>IF(H777="Yes", 1, 0)</f>
        <v>1</v>
      </c>
      <c r="AR777">
        <f>IF(D777="Yes", 1, 0)</f>
        <v>0</v>
      </c>
      <c r="AS777">
        <f t="shared" si="160"/>
        <v>1</v>
      </c>
      <c r="AT777">
        <f t="shared" si="161"/>
        <v>0</v>
      </c>
      <c r="AU777">
        <f t="shared" si="162"/>
        <v>1</v>
      </c>
      <c r="AV777">
        <f t="shared" si="163"/>
        <v>0</v>
      </c>
      <c r="AX777">
        <f t="shared" si="164"/>
        <v>0</v>
      </c>
    </row>
    <row r="778" spans="1:50" x14ac:dyDescent="0.3">
      <c r="A778">
        <v>17</v>
      </c>
      <c r="B778">
        <v>86</v>
      </c>
      <c r="C778" t="s">
        <v>22</v>
      </c>
      <c r="D778" t="s">
        <v>20</v>
      </c>
      <c r="E778">
        <v>7</v>
      </c>
      <c r="F778">
        <v>61</v>
      </c>
      <c r="G778" t="s">
        <v>22</v>
      </c>
      <c r="H778" t="s">
        <v>20</v>
      </c>
      <c r="I778">
        <v>2</v>
      </c>
      <c r="J778" t="s">
        <v>22</v>
      </c>
      <c r="K778" t="s">
        <v>23</v>
      </c>
      <c r="L778" t="s">
        <v>24</v>
      </c>
      <c r="M778">
        <v>3</v>
      </c>
      <c r="N778" t="s">
        <v>20</v>
      </c>
      <c r="O778" t="s">
        <v>25</v>
      </c>
      <c r="P778" t="s">
        <v>30</v>
      </c>
      <c r="Q778" t="s">
        <v>27</v>
      </c>
      <c r="R778">
        <v>66</v>
      </c>
      <c r="T778">
        <f t="shared" si="156"/>
        <v>0.10268154704809436</v>
      </c>
      <c r="U778">
        <f t="shared" si="165"/>
        <v>67.635106935162568</v>
      </c>
      <c r="AD778">
        <f>(E778 -$Y$7)/$Y$8</f>
        <v>-1.9795577157294329E-2</v>
      </c>
      <c r="AE778">
        <f t="shared" si="154"/>
        <v>1</v>
      </c>
      <c r="AG778">
        <f>(A778 -$W$7)/$W$8</f>
        <v>-0.49670437015187013</v>
      </c>
      <c r="AH778">
        <f>(B778 -$X$7)/$X$8</f>
        <v>0.52158655301931256</v>
      </c>
      <c r="AI778">
        <f>(F778 -$Z$7)/$Z$8</f>
        <v>-0.97720881457925268</v>
      </c>
      <c r="AJ778">
        <f>(I778 -$AA$7)/$AA$8</f>
        <v>0.41145108517868284</v>
      </c>
      <c r="AK778">
        <f t="shared" si="155"/>
        <v>3.141133078780467E-2</v>
      </c>
      <c r="AL778">
        <f>IF(C778="Low", 1, IF(C778="Medium", 2, IF(C778="High", 3, "")))</f>
        <v>2</v>
      </c>
      <c r="AM778">
        <f>IF(G778="Low", 1, IF(G778="Medium", 2, IF(G778="High", 3, "")))</f>
        <v>2</v>
      </c>
      <c r="AN778">
        <f t="shared" si="157"/>
        <v>2</v>
      </c>
      <c r="AO778">
        <f t="shared" si="158"/>
        <v>1</v>
      </c>
      <c r="AP778">
        <f t="shared" si="159"/>
        <v>1</v>
      </c>
      <c r="AQ778">
        <f>IF(H778="Yes", 1, 0)</f>
        <v>0</v>
      </c>
      <c r="AR778">
        <f>IF(D778="Yes", 1, 0)</f>
        <v>0</v>
      </c>
      <c r="AS778">
        <f t="shared" si="160"/>
        <v>1</v>
      </c>
      <c r="AT778">
        <f t="shared" si="161"/>
        <v>0</v>
      </c>
      <c r="AU778">
        <f t="shared" si="162"/>
        <v>0</v>
      </c>
      <c r="AV778">
        <f t="shared" si="163"/>
        <v>0</v>
      </c>
      <c r="AX778">
        <f t="shared" si="164"/>
        <v>1</v>
      </c>
    </row>
    <row r="779" spans="1:50" x14ac:dyDescent="0.3">
      <c r="A779">
        <v>24</v>
      </c>
      <c r="B779">
        <v>91</v>
      </c>
      <c r="C779" t="s">
        <v>18</v>
      </c>
      <c r="D779" t="s">
        <v>21</v>
      </c>
      <c r="E779">
        <v>7</v>
      </c>
      <c r="F779">
        <v>66</v>
      </c>
      <c r="G779" t="s">
        <v>19</v>
      </c>
      <c r="H779" t="s">
        <v>21</v>
      </c>
      <c r="I779">
        <v>2</v>
      </c>
      <c r="J779" t="s">
        <v>19</v>
      </c>
      <c r="K779" t="s">
        <v>23</v>
      </c>
      <c r="L779" t="s">
        <v>32</v>
      </c>
      <c r="M779">
        <v>3</v>
      </c>
      <c r="N779" t="s">
        <v>20</v>
      </c>
      <c r="O779" t="s">
        <v>25</v>
      </c>
      <c r="P779" t="s">
        <v>26</v>
      </c>
      <c r="Q779" t="s">
        <v>27</v>
      </c>
      <c r="R779">
        <v>69</v>
      </c>
      <c r="T779">
        <f t="shared" si="156"/>
        <v>0.53463681167796673</v>
      </c>
      <c r="U779">
        <f t="shared" si="165"/>
        <v>69.315482610936868</v>
      </c>
      <c r="AD779">
        <f>(E779 -$Y$7)/$Y$8</f>
        <v>-1.9795577157294329E-2</v>
      </c>
      <c r="AE779">
        <f t="shared" si="154"/>
        <v>1</v>
      </c>
      <c r="AG779">
        <f>(A779 -$W$7)/$W$8</f>
        <v>0.67188248584333976</v>
      </c>
      <c r="AH779">
        <f>(B779 -$X$7)/$X$8</f>
        <v>0.95461441808912728</v>
      </c>
      <c r="AI779">
        <f>(F779 -$Z$7)/$Z$8</f>
        <v>-0.62995511218235045</v>
      </c>
      <c r="AJ779">
        <f>(I779 -$AA$7)/$AA$8</f>
        <v>0.41145108517868284</v>
      </c>
      <c r="AK779">
        <f t="shared" si="155"/>
        <v>3.141133078780467E-2</v>
      </c>
      <c r="AL779">
        <f>IF(C779="Low", 1, IF(C779="Medium", 2, IF(C779="High", 3, "")))</f>
        <v>1</v>
      </c>
      <c r="AM779">
        <f>IF(G779="Low", 1, IF(G779="Medium", 2, IF(G779="High", 3, "")))</f>
        <v>3</v>
      </c>
      <c r="AN779">
        <f t="shared" si="157"/>
        <v>3</v>
      </c>
      <c r="AO779">
        <f t="shared" si="158"/>
        <v>1</v>
      </c>
      <c r="AP779">
        <f t="shared" si="159"/>
        <v>0</v>
      </c>
      <c r="AQ779">
        <f>IF(H779="Yes", 1, 0)</f>
        <v>1</v>
      </c>
      <c r="AR779">
        <f>IF(D779="Yes", 1, 0)</f>
        <v>1</v>
      </c>
      <c r="AS779">
        <f t="shared" si="160"/>
        <v>1</v>
      </c>
      <c r="AT779">
        <f t="shared" si="161"/>
        <v>1</v>
      </c>
      <c r="AU779">
        <f t="shared" si="162"/>
        <v>0</v>
      </c>
      <c r="AV779">
        <f t="shared" si="163"/>
        <v>0</v>
      </c>
      <c r="AX779">
        <f t="shared" si="164"/>
        <v>1</v>
      </c>
    </row>
    <row r="780" spans="1:50" x14ac:dyDescent="0.3">
      <c r="A780">
        <v>26</v>
      </c>
      <c r="B780">
        <v>75</v>
      </c>
      <c r="C780" t="s">
        <v>19</v>
      </c>
      <c r="D780" t="s">
        <v>20</v>
      </c>
      <c r="E780">
        <v>5</v>
      </c>
      <c r="F780">
        <v>70</v>
      </c>
      <c r="G780" t="s">
        <v>18</v>
      </c>
      <c r="H780" t="s">
        <v>21</v>
      </c>
      <c r="I780">
        <v>0</v>
      </c>
      <c r="J780" t="s">
        <v>18</v>
      </c>
      <c r="K780" t="s">
        <v>34</v>
      </c>
      <c r="L780" t="s">
        <v>32</v>
      </c>
      <c r="M780">
        <v>2</v>
      </c>
      <c r="N780" t="s">
        <v>20</v>
      </c>
      <c r="O780" t="s">
        <v>33</v>
      </c>
      <c r="P780" t="s">
        <v>26</v>
      </c>
      <c r="Q780" t="s">
        <v>27</v>
      </c>
      <c r="R780">
        <v>68</v>
      </c>
      <c r="T780">
        <f t="shared" si="156"/>
        <v>0.23286254069780393</v>
      </c>
      <c r="U780">
        <f t="shared" si="165"/>
        <v>68.141532005278435</v>
      </c>
      <c r="AD780">
        <f>(E780 -$Y$7)/$Y$8</f>
        <v>-1.3821849342223185</v>
      </c>
      <c r="AE780">
        <f t="shared" si="154"/>
        <v>0</v>
      </c>
      <c r="AG780">
        <f>(A780 -$W$7)/$W$8</f>
        <v>1.0057644446991141</v>
      </c>
      <c r="AH780">
        <f>(B780 -$X$7)/$X$8</f>
        <v>-0.43107475013427993</v>
      </c>
      <c r="AI780">
        <f>(F780 -$Z$7)/$Z$8</f>
        <v>-0.35215215026482866</v>
      </c>
      <c r="AJ780">
        <f>(I780 -$AA$7)/$AA$8</f>
        <v>-1.213934457288018</v>
      </c>
      <c r="AK780">
        <f t="shared" si="155"/>
        <v>-0.93837681180577304</v>
      </c>
      <c r="AL780">
        <f>IF(C780="Low", 1, IF(C780="Medium", 2, IF(C780="High", 3, "")))</f>
        <v>3</v>
      </c>
      <c r="AM780">
        <f>IF(G780="Low", 1, IF(G780="Medium", 2, IF(G780="High", 3, "")))</f>
        <v>1</v>
      </c>
      <c r="AN780">
        <f t="shared" si="157"/>
        <v>1</v>
      </c>
      <c r="AO780">
        <f t="shared" si="158"/>
        <v>3</v>
      </c>
      <c r="AP780">
        <f t="shared" si="159"/>
        <v>0</v>
      </c>
      <c r="AQ780">
        <f>IF(H780="Yes", 1, 0)</f>
        <v>1</v>
      </c>
      <c r="AR780">
        <f>IF(D780="Yes", 1, 0)</f>
        <v>0</v>
      </c>
      <c r="AS780">
        <f t="shared" si="160"/>
        <v>1</v>
      </c>
      <c r="AT780">
        <f t="shared" si="161"/>
        <v>1</v>
      </c>
      <c r="AU780">
        <f t="shared" si="162"/>
        <v>0</v>
      </c>
      <c r="AV780">
        <f t="shared" si="163"/>
        <v>0</v>
      </c>
      <c r="AX780">
        <f t="shared" si="164"/>
        <v>1</v>
      </c>
    </row>
    <row r="781" spans="1:50" x14ac:dyDescent="0.3">
      <c r="A781">
        <v>24</v>
      </c>
      <c r="B781">
        <v>98</v>
      </c>
      <c r="C781" t="s">
        <v>19</v>
      </c>
      <c r="D781" t="s">
        <v>20</v>
      </c>
      <c r="E781">
        <v>8</v>
      </c>
      <c r="F781">
        <v>66</v>
      </c>
      <c r="G781" t="s">
        <v>19</v>
      </c>
      <c r="H781" t="s">
        <v>21</v>
      </c>
      <c r="I781">
        <v>2</v>
      </c>
      <c r="J781" t="s">
        <v>22</v>
      </c>
      <c r="K781" t="s">
        <v>23</v>
      </c>
      <c r="L781" t="s">
        <v>24</v>
      </c>
      <c r="M781">
        <v>1</v>
      </c>
      <c r="N781" t="s">
        <v>20</v>
      </c>
      <c r="O781" t="s">
        <v>25</v>
      </c>
      <c r="P781" t="s">
        <v>30</v>
      </c>
      <c r="Q781" t="s">
        <v>27</v>
      </c>
      <c r="R781">
        <v>71</v>
      </c>
      <c r="T781">
        <f t="shared" si="156"/>
        <v>0.72619761897732849</v>
      </c>
      <c r="U781">
        <f t="shared" si="165"/>
        <v>70.060685059837112</v>
      </c>
      <c r="AD781">
        <f>(E781 -$Y$7)/$Y$8</f>
        <v>0.66139910137521774</v>
      </c>
      <c r="AE781">
        <f t="shared" si="154"/>
        <v>1</v>
      </c>
      <c r="AG781">
        <f>(A781 -$W$7)/$W$8</f>
        <v>0.67188248584333976</v>
      </c>
      <c r="AH781">
        <f>(B781 -$X$7)/$X$8</f>
        <v>1.5608534291868679</v>
      </c>
      <c r="AI781">
        <f>(F781 -$Z$7)/$Z$8</f>
        <v>-0.62995511218235045</v>
      </c>
      <c r="AJ781">
        <f>(I781 -$AA$7)/$AA$8</f>
        <v>0.41145108517868284</v>
      </c>
      <c r="AK781">
        <f t="shared" si="155"/>
        <v>-1.9081649543993509</v>
      </c>
      <c r="AL781">
        <f>IF(C781="Low", 1, IF(C781="Medium", 2, IF(C781="High", 3, "")))</f>
        <v>3</v>
      </c>
      <c r="AM781">
        <f>IF(G781="Low", 1, IF(G781="Medium", 2, IF(G781="High", 3, "")))</f>
        <v>3</v>
      </c>
      <c r="AN781">
        <f t="shared" si="157"/>
        <v>2</v>
      </c>
      <c r="AO781">
        <f t="shared" si="158"/>
        <v>1</v>
      </c>
      <c r="AP781">
        <f t="shared" si="159"/>
        <v>1</v>
      </c>
      <c r="AQ781">
        <f>IF(H781="Yes", 1, 0)</f>
        <v>1</v>
      </c>
      <c r="AR781">
        <f>IF(D781="Yes", 1, 0)</f>
        <v>0</v>
      </c>
      <c r="AS781">
        <f t="shared" si="160"/>
        <v>1</v>
      </c>
      <c r="AT781">
        <f t="shared" si="161"/>
        <v>0</v>
      </c>
      <c r="AU781">
        <f t="shared" si="162"/>
        <v>1</v>
      </c>
      <c r="AV781">
        <f t="shared" si="163"/>
        <v>1</v>
      </c>
      <c r="AX781">
        <f t="shared" si="164"/>
        <v>1</v>
      </c>
    </row>
    <row r="782" spans="1:50" x14ac:dyDescent="0.3">
      <c r="A782">
        <v>11</v>
      </c>
      <c r="B782">
        <v>93</v>
      </c>
      <c r="C782" t="s">
        <v>19</v>
      </c>
      <c r="D782" t="s">
        <v>20</v>
      </c>
      <c r="E782">
        <v>9</v>
      </c>
      <c r="F782">
        <v>94</v>
      </c>
      <c r="G782" t="s">
        <v>22</v>
      </c>
      <c r="H782" t="s">
        <v>21</v>
      </c>
      <c r="I782">
        <v>4</v>
      </c>
      <c r="J782" t="s">
        <v>19</v>
      </c>
      <c r="K782" t="s">
        <v>23</v>
      </c>
      <c r="L782" t="s">
        <v>32</v>
      </c>
      <c r="M782">
        <v>4</v>
      </c>
      <c r="N782" t="s">
        <v>20</v>
      </c>
      <c r="O782" t="s">
        <v>25</v>
      </c>
      <c r="P782" t="s">
        <v>30</v>
      </c>
      <c r="Q782" t="s">
        <v>27</v>
      </c>
      <c r="R782">
        <v>69</v>
      </c>
      <c r="T782">
        <f t="shared" si="156"/>
        <v>0.47263604993559305</v>
      </c>
      <c r="U782">
        <f t="shared" si="165"/>
        <v>69.074289643881272</v>
      </c>
      <c r="AD782">
        <f>(E782 -$Y$7)/$Y$8</f>
        <v>1.3425937799077299</v>
      </c>
      <c r="AE782">
        <f t="shared" si="154"/>
        <v>1</v>
      </c>
      <c r="AG782">
        <f>(A782 -$W$7)/$W$8</f>
        <v>-1.4983502467191929</v>
      </c>
      <c r="AH782">
        <f>(B782 -$X$7)/$X$8</f>
        <v>1.1278255641170531</v>
      </c>
      <c r="AI782">
        <f>(F782 -$Z$7)/$Z$8</f>
        <v>1.3146656212403021</v>
      </c>
      <c r="AJ782">
        <f>(I782 -$AA$7)/$AA$8</f>
        <v>2.0368366276453838</v>
      </c>
      <c r="AK782">
        <f t="shared" si="155"/>
        <v>1.0011994733813825</v>
      </c>
      <c r="AL782">
        <f>IF(C782="Low", 1, IF(C782="Medium", 2, IF(C782="High", 3, "")))</f>
        <v>3</v>
      </c>
      <c r="AM782">
        <f>IF(G782="Low", 1, IF(G782="Medium", 2, IF(G782="High", 3, "")))</f>
        <v>2</v>
      </c>
      <c r="AN782">
        <f t="shared" si="157"/>
        <v>3</v>
      </c>
      <c r="AO782">
        <f t="shared" si="158"/>
        <v>1</v>
      </c>
      <c r="AP782">
        <f t="shared" si="159"/>
        <v>0</v>
      </c>
      <c r="AQ782">
        <f>IF(H782="Yes", 1, 0)</f>
        <v>1</v>
      </c>
      <c r="AR782">
        <f>IF(D782="Yes", 1, 0)</f>
        <v>0</v>
      </c>
      <c r="AS782">
        <f t="shared" si="160"/>
        <v>1</v>
      </c>
      <c r="AT782">
        <f t="shared" si="161"/>
        <v>0</v>
      </c>
      <c r="AU782">
        <f t="shared" si="162"/>
        <v>0</v>
      </c>
      <c r="AV782">
        <f t="shared" si="163"/>
        <v>0</v>
      </c>
      <c r="AX782">
        <f t="shared" si="164"/>
        <v>1</v>
      </c>
    </row>
    <row r="783" spans="1:50" x14ac:dyDescent="0.3">
      <c r="A783">
        <v>16</v>
      </c>
      <c r="B783">
        <v>94</v>
      </c>
      <c r="C783" t="s">
        <v>22</v>
      </c>
      <c r="D783" t="s">
        <v>20</v>
      </c>
      <c r="E783">
        <v>7</v>
      </c>
      <c r="F783">
        <v>76</v>
      </c>
      <c r="G783" t="s">
        <v>18</v>
      </c>
      <c r="H783" t="s">
        <v>21</v>
      </c>
      <c r="I783">
        <v>2</v>
      </c>
      <c r="J783" t="s">
        <v>22</v>
      </c>
      <c r="K783" t="s">
        <v>23</v>
      </c>
      <c r="L783" t="s">
        <v>32</v>
      </c>
      <c r="M783">
        <v>3</v>
      </c>
      <c r="N783" t="s">
        <v>21</v>
      </c>
      <c r="O783" t="s">
        <v>25</v>
      </c>
      <c r="P783" t="s">
        <v>26</v>
      </c>
      <c r="Q783" t="s">
        <v>31</v>
      </c>
      <c r="R783">
        <v>67</v>
      </c>
      <c r="T783">
        <f t="shared" si="156"/>
        <v>0.26348147362736468</v>
      </c>
      <c r="U783">
        <f t="shared" si="165"/>
        <v>68.260644594766333</v>
      </c>
      <c r="AD783">
        <f>(E783 -$Y$7)/$Y$8</f>
        <v>-1.9795577157294329E-2</v>
      </c>
      <c r="AE783">
        <f t="shared" si="154"/>
        <v>1</v>
      </c>
      <c r="AG783">
        <f>(A783 -$W$7)/$W$8</f>
        <v>-0.66364534957975729</v>
      </c>
      <c r="AH783">
        <f>(B783 -$X$7)/$X$8</f>
        <v>1.2144311371310161</v>
      </c>
      <c r="AI783">
        <f>(F783 -$Z$7)/$Z$8</f>
        <v>6.455229261145401E-2</v>
      </c>
      <c r="AJ783">
        <f>(I783 -$AA$7)/$AA$8</f>
        <v>0.41145108517868284</v>
      </c>
      <c r="AK783">
        <f t="shared" si="155"/>
        <v>3.141133078780467E-2</v>
      </c>
      <c r="AL783">
        <f>IF(C783="Low", 1, IF(C783="Medium", 2, IF(C783="High", 3, "")))</f>
        <v>2</v>
      </c>
      <c r="AM783">
        <f>IF(G783="Low", 1, IF(G783="Medium", 2, IF(G783="High", 3, "")))</f>
        <v>1</v>
      </c>
      <c r="AN783">
        <f t="shared" si="157"/>
        <v>2</v>
      </c>
      <c r="AO783">
        <f t="shared" si="158"/>
        <v>1</v>
      </c>
      <c r="AP783">
        <f t="shared" si="159"/>
        <v>0</v>
      </c>
      <c r="AQ783">
        <f>IF(H783="Yes", 1, 0)</f>
        <v>1</v>
      </c>
      <c r="AR783">
        <f>IF(D783="Yes", 1, 0)</f>
        <v>0</v>
      </c>
      <c r="AS783">
        <f t="shared" si="160"/>
        <v>0</v>
      </c>
      <c r="AT783">
        <f t="shared" si="161"/>
        <v>1</v>
      </c>
      <c r="AU783">
        <f t="shared" si="162"/>
        <v>0</v>
      </c>
      <c r="AV783">
        <f t="shared" si="163"/>
        <v>0</v>
      </c>
      <c r="AX783">
        <f t="shared" si="164"/>
        <v>1</v>
      </c>
    </row>
    <row r="784" spans="1:50" x14ac:dyDescent="0.3">
      <c r="A784">
        <v>19</v>
      </c>
      <c r="B784">
        <v>67</v>
      </c>
      <c r="C784" t="s">
        <v>18</v>
      </c>
      <c r="D784" t="s">
        <v>21</v>
      </c>
      <c r="E784">
        <v>8</v>
      </c>
      <c r="F784">
        <v>98</v>
      </c>
      <c r="G784" t="s">
        <v>22</v>
      </c>
      <c r="H784" t="s">
        <v>21</v>
      </c>
      <c r="I784">
        <v>2</v>
      </c>
      <c r="J784" t="s">
        <v>22</v>
      </c>
      <c r="K784" t="s">
        <v>34</v>
      </c>
      <c r="L784" t="s">
        <v>28</v>
      </c>
      <c r="M784">
        <v>2</v>
      </c>
      <c r="N784" t="s">
        <v>20</v>
      </c>
      <c r="O784" t="s">
        <v>33</v>
      </c>
      <c r="P784" t="s">
        <v>26</v>
      </c>
      <c r="Q784" t="s">
        <v>31</v>
      </c>
      <c r="R784">
        <v>64</v>
      </c>
      <c r="T784">
        <f t="shared" si="156"/>
        <v>7.2283713860548673E-2</v>
      </c>
      <c r="U784">
        <f t="shared" si="165"/>
        <v>67.516854459345737</v>
      </c>
      <c r="AD784">
        <f>(E784 -$Y$7)/$Y$8</f>
        <v>0.66139910137521774</v>
      </c>
      <c r="AE784">
        <f t="shared" si="154"/>
        <v>0</v>
      </c>
      <c r="AG784">
        <f>(A784 -$W$7)/$W$8</f>
        <v>-0.16282241129609587</v>
      </c>
      <c r="AH784">
        <f>(B784 -$X$7)/$X$8</f>
        <v>-1.1239193342459837</v>
      </c>
      <c r="AI784">
        <f>(F784 -$Z$7)/$Z$8</f>
        <v>1.5924685831578238</v>
      </c>
      <c r="AJ784">
        <f>(I784 -$AA$7)/$AA$8</f>
        <v>0.41145108517868284</v>
      </c>
      <c r="AK784">
        <f t="shared" si="155"/>
        <v>-0.93837681180577304</v>
      </c>
      <c r="AL784">
        <f>IF(C784="Low", 1, IF(C784="Medium", 2, IF(C784="High", 3, "")))</f>
        <v>1</v>
      </c>
      <c r="AM784">
        <f>IF(G784="Low", 1, IF(G784="Medium", 2, IF(G784="High", 3, "")))</f>
        <v>2</v>
      </c>
      <c r="AN784">
        <f t="shared" si="157"/>
        <v>2</v>
      </c>
      <c r="AO784">
        <f t="shared" si="158"/>
        <v>3</v>
      </c>
      <c r="AP784">
        <f t="shared" si="159"/>
        <v>0</v>
      </c>
      <c r="AQ784">
        <f>IF(H784="Yes", 1, 0)</f>
        <v>1</v>
      </c>
      <c r="AR784">
        <f>IF(D784="Yes", 1, 0)</f>
        <v>1</v>
      </c>
      <c r="AS784">
        <f t="shared" si="160"/>
        <v>1</v>
      </c>
      <c r="AT784">
        <f t="shared" si="161"/>
        <v>1</v>
      </c>
      <c r="AU784">
        <f t="shared" si="162"/>
        <v>0</v>
      </c>
      <c r="AV784">
        <f t="shared" si="163"/>
        <v>0</v>
      </c>
      <c r="AX784">
        <f t="shared" si="164"/>
        <v>1</v>
      </c>
    </row>
    <row r="785" spans="1:50" x14ac:dyDescent="0.3">
      <c r="A785">
        <v>20</v>
      </c>
      <c r="B785">
        <v>71</v>
      </c>
      <c r="C785" t="s">
        <v>22</v>
      </c>
      <c r="D785" t="s">
        <v>21</v>
      </c>
      <c r="E785">
        <v>9</v>
      </c>
      <c r="F785">
        <v>66</v>
      </c>
      <c r="G785" t="s">
        <v>22</v>
      </c>
      <c r="H785" t="s">
        <v>21</v>
      </c>
      <c r="I785">
        <v>1</v>
      </c>
      <c r="J785" t="s">
        <v>18</v>
      </c>
      <c r="K785" t="s">
        <v>34</v>
      </c>
      <c r="L785" t="s">
        <v>28</v>
      </c>
      <c r="M785">
        <v>5</v>
      </c>
      <c r="N785" t="s">
        <v>21</v>
      </c>
      <c r="O785" t="s">
        <v>29</v>
      </c>
      <c r="P785" t="s">
        <v>26</v>
      </c>
      <c r="Q785" t="s">
        <v>31</v>
      </c>
      <c r="R785">
        <v>63</v>
      </c>
      <c r="T785">
        <f t="shared" si="156"/>
        <v>-3.738045237603603E-2</v>
      </c>
      <c r="U785">
        <f t="shared" si="165"/>
        <v>67.090243158275172</v>
      </c>
      <c r="AD785">
        <f>(E785 -$Y$7)/$Y$8</f>
        <v>1.3425937799077299</v>
      </c>
      <c r="AE785">
        <f t="shared" si="154"/>
        <v>0</v>
      </c>
      <c r="AG785">
        <f>(A785 -$W$7)/$W$8</f>
        <v>4.1185681317912485E-3</v>
      </c>
      <c r="AH785">
        <f>(B785 -$X$7)/$X$8</f>
        <v>-0.77749704219013172</v>
      </c>
      <c r="AI785">
        <f>(F785 -$Z$7)/$Z$8</f>
        <v>-0.62995511218235045</v>
      </c>
      <c r="AJ785">
        <f>(I785 -$AA$7)/$AA$8</f>
        <v>-0.40124168605466753</v>
      </c>
      <c r="AK785">
        <f t="shared" si="155"/>
        <v>1.9709876159749602</v>
      </c>
      <c r="AL785">
        <f>IF(C785="Low", 1, IF(C785="Medium", 2, IF(C785="High", 3, "")))</f>
        <v>2</v>
      </c>
      <c r="AM785">
        <f>IF(G785="Low", 1, IF(G785="Medium", 2, IF(G785="High", 3, "")))</f>
        <v>2</v>
      </c>
      <c r="AN785">
        <f t="shared" si="157"/>
        <v>1</v>
      </c>
      <c r="AO785">
        <f t="shared" si="158"/>
        <v>2</v>
      </c>
      <c r="AP785">
        <f t="shared" si="159"/>
        <v>0</v>
      </c>
      <c r="AQ785">
        <f>IF(H785="Yes", 1, 0)</f>
        <v>1</v>
      </c>
      <c r="AR785">
        <f>IF(D785="Yes", 1, 0)</f>
        <v>1</v>
      </c>
      <c r="AS785">
        <f t="shared" si="160"/>
        <v>0</v>
      </c>
      <c r="AT785">
        <f t="shared" si="161"/>
        <v>1</v>
      </c>
      <c r="AU785">
        <f t="shared" si="162"/>
        <v>0</v>
      </c>
      <c r="AV785">
        <f t="shared" si="163"/>
        <v>0</v>
      </c>
      <c r="AX785">
        <f t="shared" si="164"/>
        <v>1</v>
      </c>
    </row>
    <row r="786" spans="1:50" x14ac:dyDescent="0.3">
      <c r="A786">
        <v>24</v>
      </c>
      <c r="B786">
        <v>71</v>
      </c>
      <c r="C786" t="s">
        <v>22</v>
      </c>
      <c r="D786" t="s">
        <v>21</v>
      </c>
      <c r="E786">
        <v>6</v>
      </c>
      <c r="F786">
        <v>52</v>
      </c>
      <c r="G786" t="s">
        <v>22</v>
      </c>
      <c r="H786" t="s">
        <v>21</v>
      </c>
      <c r="I786">
        <v>2</v>
      </c>
      <c r="J786" t="s">
        <v>22</v>
      </c>
      <c r="K786" t="s">
        <v>34</v>
      </c>
      <c r="L786" t="s">
        <v>32</v>
      </c>
      <c r="M786">
        <v>3</v>
      </c>
      <c r="N786" t="s">
        <v>20</v>
      </c>
      <c r="O786" t="s">
        <v>29</v>
      </c>
      <c r="P786" t="s">
        <v>35</v>
      </c>
      <c r="Q786" t="s">
        <v>31</v>
      </c>
      <c r="R786">
        <v>66</v>
      </c>
      <c r="T786">
        <f t="shared" si="156"/>
        <v>6.2938788133524964E-2</v>
      </c>
      <c r="U786">
        <f t="shared" si="165"/>
        <v>67.480501190455584</v>
      </c>
      <c r="AD786">
        <f>(E786 -$Y$7)/$Y$8</f>
        <v>-0.70099025568980644</v>
      </c>
      <c r="AE786">
        <f t="shared" si="154"/>
        <v>0</v>
      </c>
      <c r="AG786">
        <f>(A786 -$W$7)/$W$8</f>
        <v>0.67188248584333976</v>
      </c>
      <c r="AH786">
        <f>(B786 -$X$7)/$X$8</f>
        <v>-0.77749704219013172</v>
      </c>
      <c r="AI786">
        <f>(F786 -$Z$7)/$Z$8</f>
        <v>-1.6022654788936768</v>
      </c>
      <c r="AJ786">
        <f>(I786 -$AA$7)/$AA$8</f>
        <v>0.41145108517868284</v>
      </c>
      <c r="AK786">
        <f t="shared" si="155"/>
        <v>3.141133078780467E-2</v>
      </c>
      <c r="AL786">
        <f>IF(C786="Low", 1, IF(C786="Medium", 2, IF(C786="High", 3, "")))</f>
        <v>2</v>
      </c>
      <c r="AM786">
        <f>IF(G786="Low", 1, IF(G786="Medium", 2, IF(G786="High", 3, "")))</f>
        <v>2</v>
      </c>
      <c r="AN786">
        <f t="shared" si="157"/>
        <v>2</v>
      </c>
      <c r="AO786">
        <f t="shared" si="158"/>
        <v>2</v>
      </c>
      <c r="AP786">
        <f t="shared" si="159"/>
        <v>0</v>
      </c>
      <c r="AQ786">
        <f>IF(H786="Yes", 1, 0)</f>
        <v>1</v>
      </c>
      <c r="AR786">
        <f>IF(D786="Yes", 1, 0)</f>
        <v>1</v>
      </c>
      <c r="AS786">
        <f t="shared" si="160"/>
        <v>1</v>
      </c>
      <c r="AT786">
        <f t="shared" si="161"/>
        <v>0</v>
      </c>
      <c r="AU786">
        <f t="shared" si="162"/>
        <v>0</v>
      </c>
      <c r="AV786">
        <f t="shared" si="163"/>
        <v>0</v>
      </c>
      <c r="AX786">
        <f t="shared" si="164"/>
        <v>1</v>
      </c>
    </row>
    <row r="787" spans="1:50" x14ac:dyDescent="0.3">
      <c r="A787">
        <v>21</v>
      </c>
      <c r="B787">
        <v>71</v>
      </c>
      <c r="C787" t="s">
        <v>19</v>
      </c>
      <c r="D787" t="s">
        <v>21</v>
      </c>
      <c r="E787">
        <v>8</v>
      </c>
      <c r="F787">
        <v>57</v>
      </c>
      <c r="G787" t="s">
        <v>18</v>
      </c>
      <c r="H787" t="s">
        <v>20</v>
      </c>
      <c r="I787">
        <v>2</v>
      </c>
      <c r="J787" t="s">
        <v>22</v>
      </c>
      <c r="K787" t="s">
        <v>23</v>
      </c>
      <c r="L787" t="s">
        <v>24</v>
      </c>
      <c r="M787">
        <v>1</v>
      </c>
      <c r="N787" t="s">
        <v>20</v>
      </c>
      <c r="O787" t="s">
        <v>33</v>
      </c>
      <c r="P787" t="s">
        <v>26</v>
      </c>
      <c r="Q787" t="s">
        <v>31</v>
      </c>
      <c r="R787">
        <v>66</v>
      </c>
      <c r="T787">
        <f t="shared" si="156"/>
        <v>0.10269781253270915</v>
      </c>
      <c r="U787">
        <f t="shared" si="165"/>
        <v>67.635170210522162</v>
      </c>
      <c r="AD787">
        <f>(E787 -$Y$7)/$Y$8</f>
        <v>0.66139910137521774</v>
      </c>
      <c r="AE787">
        <f t="shared" si="154"/>
        <v>1</v>
      </c>
      <c r="AG787">
        <f>(A787 -$W$7)/$W$8</f>
        <v>0.17105954755967837</v>
      </c>
      <c r="AH787">
        <f>(B787 -$X$7)/$X$8</f>
        <v>-0.77749704219013172</v>
      </c>
      <c r="AI787">
        <f>(F787 -$Z$7)/$Z$8</f>
        <v>-1.2550117764967745</v>
      </c>
      <c r="AJ787">
        <f>(I787 -$AA$7)/$AA$8</f>
        <v>0.41145108517868284</v>
      </c>
      <c r="AK787">
        <f t="shared" si="155"/>
        <v>-1.9081649543993509</v>
      </c>
      <c r="AL787">
        <f>IF(C787="Low", 1, IF(C787="Medium", 2, IF(C787="High", 3, "")))</f>
        <v>3</v>
      </c>
      <c r="AM787">
        <f>IF(G787="Low", 1, IF(G787="Medium", 2, IF(G787="High", 3, "")))</f>
        <v>1</v>
      </c>
      <c r="AN787">
        <f t="shared" si="157"/>
        <v>2</v>
      </c>
      <c r="AO787">
        <f t="shared" si="158"/>
        <v>3</v>
      </c>
      <c r="AP787">
        <f t="shared" si="159"/>
        <v>1</v>
      </c>
      <c r="AQ787">
        <f>IF(H787="Yes", 1, 0)</f>
        <v>0</v>
      </c>
      <c r="AR787">
        <f>IF(D787="Yes", 1, 0)</f>
        <v>1</v>
      </c>
      <c r="AS787">
        <f t="shared" si="160"/>
        <v>1</v>
      </c>
      <c r="AT787">
        <f t="shared" si="161"/>
        <v>1</v>
      </c>
      <c r="AU787">
        <f t="shared" si="162"/>
        <v>0</v>
      </c>
      <c r="AV787">
        <f t="shared" si="163"/>
        <v>0</v>
      </c>
      <c r="AX787">
        <f t="shared" si="164"/>
        <v>1</v>
      </c>
    </row>
    <row r="788" spans="1:50" x14ac:dyDescent="0.3">
      <c r="A788">
        <v>12</v>
      </c>
      <c r="B788">
        <v>94</v>
      </c>
      <c r="C788" t="s">
        <v>18</v>
      </c>
      <c r="D788" t="s">
        <v>21</v>
      </c>
      <c r="E788">
        <v>6</v>
      </c>
      <c r="F788">
        <v>61</v>
      </c>
      <c r="G788" t="s">
        <v>22</v>
      </c>
      <c r="H788" t="s">
        <v>21</v>
      </c>
      <c r="I788">
        <v>3</v>
      </c>
      <c r="J788" t="s">
        <v>19</v>
      </c>
      <c r="K788" t="s">
        <v>23</v>
      </c>
      <c r="L788" t="s">
        <v>32</v>
      </c>
      <c r="M788">
        <v>4</v>
      </c>
      <c r="N788" t="s">
        <v>20</v>
      </c>
      <c r="O788" t="s">
        <v>29</v>
      </c>
      <c r="P788" t="s">
        <v>26</v>
      </c>
      <c r="Q788" t="s">
        <v>27</v>
      </c>
      <c r="R788">
        <v>69</v>
      </c>
      <c r="T788">
        <f t="shared" si="156"/>
        <v>0.29796868711717439</v>
      </c>
      <c r="U788">
        <f t="shared" si="165"/>
        <v>68.394805419784106</v>
      </c>
      <c r="AD788">
        <f>(E788 -$Y$7)/$Y$8</f>
        <v>-0.70099025568980644</v>
      </c>
      <c r="AE788">
        <f t="shared" si="154"/>
        <v>1</v>
      </c>
      <c r="AG788">
        <f>(A788 -$W$7)/$W$8</f>
        <v>-1.3314092672913058</v>
      </c>
      <c r="AH788">
        <f>(B788 -$X$7)/$X$8</f>
        <v>1.2144311371310161</v>
      </c>
      <c r="AI788">
        <f>(F788 -$Z$7)/$Z$8</f>
        <v>-0.97720881457925268</v>
      </c>
      <c r="AJ788">
        <f>(I788 -$AA$7)/$AA$8</f>
        <v>1.2241438564120333</v>
      </c>
      <c r="AK788">
        <f t="shared" si="155"/>
        <v>1.0011994733813825</v>
      </c>
      <c r="AL788">
        <f>IF(C788="Low", 1, IF(C788="Medium", 2, IF(C788="High", 3, "")))</f>
        <v>1</v>
      </c>
      <c r="AM788">
        <f>IF(G788="Low", 1, IF(G788="Medium", 2, IF(G788="High", 3, "")))</f>
        <v>2</v>
      </c>
      <c r="AN788">
        <f t="shared" si="157"/>
        <v>3</v>
      </c>
      <c r="AO788">
        <f t="shared" si="158"/>
        <v>2</v>
      </c>
      <c r="AP788">
        <f t="shared" si="159"/>
        <v>0</v>
      </c>
      <c r="AQ788">
        <f>IF(H788="Yes", 1, 0)</f>
        <v>1</v>
      </c>
      <c r="AR788">
        <f>IF(D788="Yes", 1, 0)</f>
        <v>1</v>
      </c>
      <c r="AS788">
        <f t="shared" si="160"/>
        <v>1</v>
      </c>
      <c r="AT788">
        <f t="shared" si="161"/>
        <v>1</v>
      </c>
      <c r="AU788">
        <f t="shared" si="162"/>
        <v>0</v>
      </c>
      <c r="AV788">
        <f t="shared" si="163"/>
        <v>0</v>
      </c>
      <c r="AX788">
        <f t="shared" si="164"/>
        <v>1</v>
      </c>
    </row>
    <row r="789" spans="1:50" x14ac:dyDescent="0.3">
      <c r="A789">
        <v>22</v>
      </c>
      <c r="B789">
        <v>61</v>
      </c>
      <c r="C789" t="s">
        <v>18</v>
      </c>
      <c r="D789" t="s">
        <v>21</v>
      </c>
      <c r="E789">
        <v>6</v>
      </c>
      <c r="F789">
        <v>82</v>
      </c>
      <c r="G789" t="s">
        <v>18</v>
      </c>
      <c r="H789" t="s">
        <v>21</v>
      </c>
      <c r="I789">
        <v>4</v>
      </c>
      <c r="J789" t="s">
        <v>22</v>
      </c>
      <c r="K789" t="s">
        <v>23</v>
      </c>
      <c r="L789" t="s">
        <v>24</v>
      </c>
      <c r="M789">
        <v>4</v>
      </c>
      <c r="N789" t="s">
        <v>20</v>
      </c>
      <c r="O789" t="s">
        <v>25</v>
      </c>
      <c r="P789" t="s">
        <v>30</v>
      </c>
      <c r="Q789" t="s">
        <v>31</v>
      </c>
      <c r="R789">
        <v>64</v>
      </c>
      <c r="T789">
        <f t="shared" si="156"/>
        <v>-3.865023723057788E-2</v>
      </c>
      <c r="U789">
        <f t="shared" si="165"/>
        <v>67.085303490310096</v>
      </c>
      <c r="AD789">
        <f>(E789 -$Y$7)/$Y$8</f>
        <v>-0.70099025568980644</v>
      </c>
      <c r="AE789">
        <f t="shared" si="154"/>
        <v>1</v>
      </c>
      <c r="AG789">
        <f>(A789 -$W$7)/$W$8</f>
        <v>0.3380005269875655</v>
      </c>
      <c r="AH789">
        <f>(B789 -$X$7)/$X$8</f>
        <v>-1.6435527723297614</v>
      </c>
      <c r="AI789">
        <f>(F789 -$Z$7)/$Z$8</f>
        <v>0.48125673548773673</v>
      </c>
      <c r="AJ789">
        <f>(I789 -$AA$7)/$AA$8</f>
        <v>2.0368366276453838</v>
      </c>
      <c r="AK789">
        <f t="shared" si="155"/>
        <v>1.0011994733813825</v>
      </c>
      <c r="AL789">
        <f>IF(C789="Low", 1, IF(C789="Medium", 2, IF(C789="High", 3, "")))</f>
        <v>1</v>
      </c>
      <c r="AM789">
        <f>IF(G789="Low", 1, IF(G789="Medium", 2, IF(G789="High", 3, "")))</f>
        <v>1</v>
      </c>
      <c r="AN789">
        <f t="shared" si="157"/>
        <v>2</v>
      </c>
      <c r="AO789">
        <f t="shared" si="158"/>
        <v>1</v>
      </c>
      <c r="AP789">
        <f t="shared" si="159"/>
        <v>1</v>
      </c>
      <c r="AQ789">
        <f>IF(H789="Yes", 1, 0)</f>
        <v>1</v>
      </c>
      <c r="AR789">
        <f>IF(D789="Yes", 1, 0)</f>
        <v>1</v>
      </c>
      <c r="AS789">
        <f t="shared" si="160"/>
        <v>1</v>
      </c>
      <c r="AT789">
        <f t="shared" si="161"/>
        <v>0</v>
      </c>
      <c r="AU789">
        <f t="shared" si="162"/>
        <v>0</v>
      </c>
      <c r="AV789">
        <f t="shared" si="163"/>
        <v>0</v>
      </c>
      <c r="AX789">
        <f t="shared" si="164"/>
        <v>1</v>
      </c>
    </row>
    <row r="790" spans="1:50" x14ac:dyDescent="0.3">
      <c r="A790">
        <v>24</v>
      </c>
      <c r="B790">
        <v>63</v>
      </c>
      <c r="C790" t="s">
        <v>19</v>
      </c>
      <c r="D790" t="s">
        <v>20</v>
      </c>
      <c r="E790">
        <v>8</v>
      </c>
      <c r="F790">
        <v>59</v>
      </c>
      <c r="G790" t="s">
        <v>18</v>
      </c>
      <c r="H790" t="s">
        <v>21</v>
      </c>
      <c r="I790">
        <v>1</v>
      </c>
      <c r="J790" t="s">
        <v>22</v>
      </c>
      <c r="K790" t="s">
        <v>23</v>
      </c>
      <c r="L790" t="s">
        <v>32</v>
      </c>
      <c r="M790">
        <v>3</v>
      </c>
      <c r="N790" t="s">
        <v>21</v>
      </c>
      <c r="O790" t="s">
        <v>25</v>
      </c>
      <c r="P790" t="s">
        <v>26</v>
      </c>
      <c r="Q790" t="s">
        <v>27</v>
      </c>
      <c r="R790">
        <v>62</v>
      </c>
      <c r="T790">
        <f t="shared" si="156"/>
        <v>-0.1359784033114359</v>
      </c>
      <c r="U790">
        <f t="shared" si="165"/>
        <v>66.706681220269857</v>
      </c>
      <c r="AD790">
        <f>(E790 -$Y$7)/$Y$8</f>
        <v>0.66139910137521774</v>
      </c>
      <c r="AE790">
        <f t="shared" si="154"/>
        <v>1</v>
      </c>
      <c r="AG790">
        <f>(A790 -$W$7)/$W$8</f>
        <v>0.67188248584333976</v>
      </c>
      <c r="AH790">
        <f>(B790 -$X$7)/$X$8</f>
        <v>-1.4703416263018354</v>
      </c>
      <c r="AI790">
        <f>(F790 -$Z$7)/$Z$8</f>
        <v>-1.1161102955380136</v>
      </c>
      <c r="AJ790">
        <f>(I790 -$AA$7)/$AA$8</f>
        <v>-0.40124168605466753</v>
      </c>
      <c r="AK790">
        <f t="shared" si="155"/>
        <v>3.141133078780467E-2</v>
      </c>
      <c r="AL790">
        <f>IF(C790="Low", 1, IF(C790="Medium", 2, IF(C790="High", 3, "")))</f>
        <v>3</v>
      </c>
      <c r="AM790">
        <f>IF(G790="Low", 1, IF(G790="Medium", 2, IF(G790="High", 3, "")))</f>
        <v>1</v>
      </c>
      <c r="AN790">
        <f t="shared" si="157"/>
        <v>2</v>
      </c>
      <c r="AO790">
        <f t="shared" si="158"/>
        <v>1</v>
      </c>
      <c r="AP790">
        <f t="shared" si="159"/>
        <v>0</v>
      </c>
      <c r="AQ790">
        <f>IF(H790="Yes", 1, 0)</f>
        <v>1</v>
      </c>
      <c r="AR790">
        <f>IF(D790="Yes", 1, 0)</f>
        <v>0</v>
      </c>
      <c r="AS790">
        <f t="shared" si="160"/>
        <v>0</v>
      </c>
      <c r="AT790">
        <f t="shared" si="161"/>
        <v>1</v>
      </c>
      <c r="AU790">
        <f t="shared" si="162"/>
        <v>0</v>
      </c>
      <c r="AV790">
        <f t="shared" si="163"/>
        <v>0</v>
      </c>
      <c r="AX790">
        <f t="shared" si="164"/>
        <v>1</v>
      </c>
    </row>
    <row r="791" spans="1:50" x14ac:dyDescent="0.3">
      <c r="A791">
        <v>23</v>
      </c>
      <c r="B791">
        <v>71</v>
      </c>
      <c r="C791" t="s">
        <v>22</v>
      </c>
      <c r="D791" t="s">
        <v>21</v>
      </c>
      <c r="E791">
        <v>7</v>
      </c>
      <c r="F791">
        <v>69</v>
      </c>
      <c r="G791" t="s">
        <v>19</v>
      </c>
      <c r="H791" t="s">
        <v>21</v>
      </c>
      <c r="I791">
        <v>3</v>
      </c>
      <c r="J791" t="s">
        <v>22</v>
      </c>
      <c r="K791" t="s">
        <v>23</v>
      </c>
      <c r="L791" t="s">
        <v>24</v>
      </c>
      <c r="M791">
        <v>5</v>
      </c>
      <c r="N791" t="s">
        <v>21</v>
      </c>
      <c r="O791" t="s">
        <v>25</v>
      </c>
      <c r="P791" t="s">
        <v>35</v>
      </c>
      <c r="Q791" t="s">
        <v>31</v>
      </c>
      <c r="R791">
        <v>66</v>
      </c>
      <c r="T791">
        <f t="shared" si="156"/>
        <v>0.20760615771994118</v>
      </c>
      <c r="U791">
        <f t="shared" si="165"/>
        <v>68.043280600354805</v>
      </c>
      <c r="AD791">
        <f>(E791 -$Y$7)/$Y$8</f>
        <v>-1.9795577157294329E-2</v>
      </c>
      <c r="AE791">
        <f t="shared" si="154"/>
        <v>1</v>
      </c>
      <c r="AG791">
        <f>(A791 -$W$7)/$W$8</f>
        <v>0.50494150641545266</v>
      </c>
      <c r="AH791">
        <f>(B791 -$X$7)/$X$8</f>
        <v>-0.77749704219013172</v>
      </c>
      <c r="AI791">
        <f>(F791 -$Z$7)/$Z$8</f>
        <v>-0.42160289074420915</v>
      </c>
      <c r="AJ791">
        <f>(I791 -$AA$7)/$AA$8</f>
        <v>1.2241438564120333</v>
      </c>
      <c r="AK791">
        <f t="shared" si="155"/>
        <v>1.9709876159749602</v>
      </c>
      <c r="AL791">
        <f>IF(C791="Low", 1, IF(C791="Medium", 2, IF(C791="High", 3, "")))</f>
        <v>2</v>
      </c>
      <c r="AM791">
        <f>IF(G791="Low", 1, IF(G791="Medium", 2, IF(G791="High", 3, "")))</f>
        <v>3</v>
      </c>
      <c r="AN791">
        <f t="shared" si="157"/>
        <v>2</v>
      </c>
      <c r="AO791">
        <f t="shared" si="158"/>
        <v>1</v>
      </c>
      <c r="AP791">
        <f t="shared" si="159"/>
        <v>1</v>
      </c>
      <c r="AQ791">
        <f>IF(H791="Yes", 1, 0)</f>
        <v>1</v>
      </c>
      <c r="AR791">
        <f>IF(D791="Yes", 1, 0)</f>
        <v>1</v>
      </c>
      <c r="AS791">
        <f t="shared" si="160"/>
        <v>0</v>
      </c>
      <c r="AT791">
        <f t="shared" si="161"/>
        <v>0</v>
      </c>
      <c r="AU791">
        <f t="shared" si="162"/>
        <v>0</v>
      </c>
      <c r="AV791">
        <f t="shared" si="163"/>
        <v>0</v>
      </c>
      <c r="AX791">
        <f t="shared" si="164"/>
        <v>1</v>
      </c>
    </row>
    <row r="792" spans="1:50" x14ac:dyDescent="0.3">
      <c r="A792">
        <v>26</v>
      </c>
      <c r="B792">
        <v>68</v>
      </c>
      <c r="C792" t="s">
        <v>22</v>
      </c>
      <c r="D792" t="s">
        <v>21</v>
      </c>
      <c r="E792">
        <v>8</v>
      </c>
      <c r="F792">
        <v>90</v>
      </c>
      <c r="G792" t="s">
        <v>22</v>
      </c>
      <c r="H792" t="s">
        <v>21</v>
      </c>
      <c r="I792">
        <v>4</v>
      </c>
      <c r="J792" t="s">
        <v>19</v>
      </c>
      <c r="K792" t="s">
        <v>34</v>
      </c>
      <c r="L792" t="s">
        <v>32</v>
      </c>
      <c r="M792">
        <v>3</v>
      </c>
      <c r="N792" t="s">
        <v>20</v>
      </c>
      <c r="O792" t="s">
        <v>25</v>
      </c>
      <c r="P792" t="s">
        <v>26</v>
      </c>
      <c r="Q792" t="s">
        <v>27</v>
      </c>
      <c r="R792">
        <v>70</v>
      </c>
      <c r="T792">
        <f t="shared" si="156"/>
        <v>0.39201143225778123</v>
      </c>
      <c r="U792">
        <f t="shared" si="165"/>
        <v>68.760646872261191</v>
      </c>
      <c r="AD792">
        <f>(E792 -$Y$7)/$Y$8</f>
        <v>0.66139910137521774</v>
      </c>
      <c r="AE792">
        <f t="shared" si="154"/>
        <v>0</v>
      </c>
      <c r="AG792">
        <f>(A792 -$W$7)/$W$8</f>
        <v>1.0057644446991141</v>
      </c>
      <c r="AH792">
        <f>(B792 -$X$7)/$X$8</f>
        <v>-1.0373137612320207</v>
      </c>
      <c r="AI792">
        <f>(F792 -$Z$7)/$Z$8</f>
        <v>1.0368626593227803</v>
      </c>
      <c r="AJ792">
        <f>(I792 -$AA$7)/$AA$8</f>
        <v>2.0368366276453838</v>
      </c>
      <c r="AK792">
        <f t="shared" si="155"/>
        <v>3.141133078780467E-2</v>
      </c>
      <c r="AL792">
        <f>IF(C792="Low", 1, IF(C792="Medium", 2, IF(C792="High", 3, "")))</f>
        <v>2</v>
      </c>
      <c r="AM792">
        <f>IF(G792="Low", 1, IF(G792="Medium", 2, IF(G792="High", 3, "")))</f>
        <v>2</v>
      </c>
      <c r="AN792">
        <f t="shared" si="157"/>
        <v>3</v>
      </c>
      <c r="AO792">
        <f t="shared" si="158"/>
        <v>1</v>
      </c>
      <c r="AP792">
        <f t="shared" si="159"/>
        <v>0</v>
      </c>
      <c r="AQ792">
        <f>IF(H792="Yes", 1, 0)</f>
        <v>1</v>
      </c>
      <c r="AR792">
        <f>IF(D792="Yes", 1, 0)</f>
        <v>1</v>
      </c>
      <c r="AS792">
        <f t="shared" si="160"/>
        <v>1</v>
      </c>
      <c r="AT792">
        <f t="shared" si="161"/>
        <v>1</v>
      </c>
      <c r="AU792">
        <f t="shared" si="162"/>
        <v>1</v>
      </c>
      <c r="AV792">
        <f t="shared" si="163"/>
        <v>0</v>
      </c>
      <c r="AX792">
        <f t="shared" si="164"/>
        <v>0</v>
      </c>
    </row>
    <row r="793" spans="1:50" x14ac:dyDescent="0.3">
      <c r="A793">
        <v>25</v>
      </c>
      <c r="B793">
        <v>69</v>
      </c>
      <c r="C793" t="s">
        <v>19</v>
      </c>
      <c r="D793" t="s">
        <v>21</v>
      </c>
      <c r="E793">
        <v>7</v>
      </c>
      <c r="F793">
        <v>56</v>
      </c>
      <c r="G793" t="s">
        <v>22</v>
      </c>
      <c r="H793" t="s">
        <v>21</v>
      </c>
      <c r="I793">
        <v>2</v>
      </c>
      <c r="J793" t="s">
        <v>22</v>
      </c>
      <c r="K793" t="s">
        <v>34</v>
      </c>
      <c r="L793" t="s">
        <v>32</v>
      </c>
      <c r="M793">
        <v>4</v>
      </c>
      <c r="N793" t="s">
        <v>20</v>
      </c>
      <c r="O793" t="s">
        <v>25</v>
      </c>
      <c r="P793" t="s">
        <v>26</v>
      </c>
      <c r="Q793" t="s">
        <v>27</v>
      </c>
      <c r="R793">
        <v>67</v>
      </c>
      <c r="T793">
        <f t="shared" si="156"/>
        <v>0.19144731869363057</v>
      </c>
      <c r="U793">
        <f t="shared" si="165"/>
        <v>67.980420109299487</v>
      </c>
      <c r="AD793">
        <f>(E793 -$Y$7)/$Y$8</f>
        <v>-1.9795577157294329E-2</v>
      </c>
      <c r="AE793">
        <f t="shared" si="154"/>
        <v>0</v>
      </c>
      <c r="AG793">
        <f>(A793 -$W$7)/$W$8</f>
        <v>0.83882346527122686</v>
      </c>
      <c r="AH793">
        <f>(B793 -$X$7)/$X$8</f>
        <v>-0.95070818821805769</v>
      </c>
      <c r="AI793">
        <f>(F793 -$Z$7)/$Z$8</f>
        <v>-1.324462516976155</v>
      </c>
      <c r="AJ793">
        <f>(I793 -$AA$7)/$AA$8</f>
        <v>0.41145108517868284</v>
      </c>
      <c r="AK793">
        <f t="shared" si="155"/>
        <v>1.0011994733813825</v>
      </c>
      <c r="AL793">
        <f>IF(C793="Low", 1, IF(C793="Medium", 2, IF(C793="High", 3, "")))</f>
        <v>3</v>
      </c>
      <c r="AM793">
        <f>IF(G793="Low", 1, IF(G793="Medium", 2, IF(G793="High", 3, "")))</f>
        <v>2</v>
      </c>
      <c r="AN793">
        <f t="shared" si="157"/>
        <v>2</v>
      </c>
      <c r="AO793">
        <f t="shared" si="158"/>
        <v>1</v>
      </c>
      <c r="AP793">
        <f t="shared" si="159"/>
        <v>0</v>
      </c>
      <c r="AQ793">
        <f>IF(H793="Yes", 1, 0)</f>
        <v>1</v>
      </c>
      <c r="AR793">
        <f>IF(D793="Yes", 1, 0)</f>
        <v>1</v>
      </c>
      <c r="AS793">
        <f t="shared" si="160"/>
        <v>1</v>
      </c>
      <c r="AT793">
        <f t="shared" si="161"/>
        <v>1</v>
      </c>
      <c r="AU793">
        <f t="shared" si="162"/>
        <v>0</v>
      </c>
      <c r="AV793">
        <f t="shared" si="163"/>
        <v>0</v>
      </c>
      <c r="AX793">
        <f t="shared" si="164"/>
        <v>1</v>
      </c>
    </row>
    <row r="794" spans="1:50" x14ac:dyDescent="0.3">
      <c r="A794">
        <v>23</v>
      </c>
      <c r="B794">
        <v>92</v>
      </c>
      <c r="C794" t="s">
        <v>18</v>
      </c>
      <c r="D794" t="s">
        <v>20</v>
      </c>
      <c r="E794">
        <v>8</v>
      </c>
      <c r="F794">
        <v>54</v>
      </c>
      <c r="G794" t="s">
        <v>22</v>
      </c>
      <c r="H794" t="s">
        <v>21</v>
      </c>
      <c r="I794">
        <v>0</v>
      </c>
      <c r="J794" t="s">
        <v>18</v>
      </c>
      <c r="K794" t="s">
        <v>23</v>
      </c>
      <c r="L794" t="s">
        <v>24</v>
      </c>
      <c r="M794">
        <v>1</v>
      </c>
      <c r="N794" t="s">
        <v>20</v>
      </c>
      <c r="O794" t="s">
        <v>33</v>
      </c>
      <c r="P794" t="s">
        <v>26</v>
      </c>
      <c r="Q794" t="s">
        <v>31</v>
      </c>
      <c r="R794">
        <v>68</v>
      </c>
      <c r="T794">
        <f t="shared" si="156"/>
        <v>0.3326237672036354</v>
      </c>
      <c r="U794">
        <f t="shared" si="165"/>
        <v>68.529619272948267</v>
      </c>
      <c r="AD794">
        <f>(E794 -$Y$7)/$Y$8</f>
        <v>0.66139910137521774</v>
      </c>
      <c r="AE794">
        <f t="shared" si="154"/>
        <v>1</v>
      </c>
      <c r="AG794">
        <f>(A794 -$W$7)/$W$8</f>
        <v>0.50494150641545266</v>
      </c>
      <c r="AH794">
        <f>(B794 -$X$7)/$X$8</f>
        <v>1.0412199911030902</v>
      </c>
      <c r="AI794">
        <f>(F794 -$Z$7)/$Z$8</f>
        <v>-1.4633639979349158</v>
      </c>
      <c r="AJ794">
        <f>(I794 -$AA$7)/$AA$8</f>
        <v>-1.213934457288018</v>
      </c>
      <c r="AK794">
        <f t="shared" si="155"/>
        <v>-1.9081649543993509</v>
      </c>
      <c r="AL794">
        <f>IF(C794="Low", 1, IF(C794="Medium", 2, IF(C794="High", 3, "")))</f>
        <v>1</v>
      </c>
      <c r="AM794">
        <f>IF(G794="Low", 1, IF(G794="Medium", 2, IF(G794="High", 3, "")))</f>
        <v>2</v>
      </c>
      <c r="AN794">
        <f t="shared" si="157"/>
        <v>1</v>
      </c>
      <c r="AO794">
        <f t="shared" si="158"/>
        <v>3</v>
      </c>
      <c r="AP794">
        <f t="shared" si="159"/>
        <v>1</v>
      </c>
      <c r="AQ794">
        <f>IF(H794="Yes", 1, 0)</f>
        <v>1</v>
      </c>
      <c r="AR794">
        <f>IF(D794="Yes", 1, 0)</f>
        <v>0</v>
      </c>
      <c r="AS794">
        <f t="shared" si="160"/>
        <v>1</v>
      </c>
      <c r="AT794">
        <f t="shared" si="161"/>
        <v>1</v>
      </c>
      <c r="AU794">
        <f t="shared" si="162"/>
        <v>0</v>
      </c>
      <c r="AV794">
        <f t="shared" si="163"/>
        <v>0</v>
      </c>
      <c r="AX794">
        <f t="shared" si="164"/>
        <v>1</v>
      </c>
    </row>
    <row r="795" spans="1:50" x14ac:dyDescent="0.3">
      <c r="A795">
        <v>20</v>
      </c>
      <c r="B795">
        <v>83</v>
      </c>
      <c r="C795" t="s">
        <v>19</v>
      </c>
      <c r="D795" t="s">
        <v>20</v>
      </c>
      <c r="E795">
        <v>9</v>
      </c>
      <c r="F795">
        <v>77</v>
      </c>
      <c r="G795" t="s">
        <v>19</v>
      </c>
      <c r="H795" t="s">
        <v>21</v>
      </c>
      <c r="I795">
        <v>0</v>
      </c>
      <c r="J795" t="s">
        <v>22</v>
      </c>
      <c r="K795" t="s">
        <v>23</v>
      </c>
      <c r="L795" t="s">
        <v>24</v>
      </c>
      <c r="M795">
        <v>3</v>
      </c>
      <c r="N795" t="s">
        <v>21</v>
      </c>
      <c r="O795" t="s">
        <v>25</v>
      </c>
      <c r="P795" t="s">
        <v>26</v>
      </c>
      <c r="Q795" t="s">
        <v>27</v>
      </c>
      <c r="R795">
        <v>67</v>
      </c>
      <c r="T795">
        <f t="shared" si="156"/>
        <v>0.33905486046340366</v>
      </c>
      <c r="U795">
        <f t="shared" si="165"/>
        <v>68.554637263391356</v>
      </c>
      <c r="AD795">
        <f>(E795 -$Y$7)/$Y$8</f>
        <v>1.3425937799077299</v>
      </c>
      <c r="AE795">
        <f t="shared" si="154"/>
        <v>1</v>
      </c>
      <c r="AG795">
        <f>(A795 -$W$7)/$W$8</f>
        <v>4.1185681317912485E-3</v>
      </c>
      <c r="AH795">
        <f>(B795 -$X$7)/$X$8</f>
        <v>0.26176983397742365</v>
      </c>
      <c r="AI795">
        <f>(F795 -$Z$7)/$Z$8</f>
        <v>0.13400303309083447</v>
      </c>
      <c r="AJ795">
        <f>(I795 -$AA$7)/$AA$8</f>
        <v>-1.213934457288018</v>
      </c>
      <c r="AK795">
        <f t="shared" si="155"/>
        <v>3.141133078780467E-2</v>
      </c>
      <c r="AL795">
        <f>IF(C795="Low", 1, IF(C795="Medium", 2, IF(C795="High", 3, "")))</f>
        <v>3</v>
      </c>
      <c r="AM795">
        <f>IF(G795="Low", 1, IF(G795="Medium", 2, IF(G795="High", 3, "")))</f>
        <v>3</v>
      </c>
      <c r="AN795">
        <f t="shared" si="157"/>
        <v>2</v>
      </c>
      <c r="AO795">
        <f t="shared" si="158"/>
        <v>1</v>
      </c>
      <c r="AP795">
        <f t="shared" si="159"/>
        <v>1</v>
      </c>
      <c r="AQ795">
        <f>IF(H795="Yes", 1, 0)</f>
        <v>1</v>
      </c>
      <c r="AR795">
        <f>IF(D795="Yes", 1, 0)</f>
        <v>0</v>
      </c>
      <c r="AS795">
        <f t="shared" si="160"/>
        <v>0</v>
      </c>
      <c r="AT795">
        <f t="shared" si="161"/>
        <v>1</v>
      </c>
      <c r="AU795">
        <f t="shared" si="162"/>
        <v>0</v>
      </c>
      <c r="AV795">
        <f t="shared" si="163"/>
        <v>0</v>
      </c>
      <c r="AX795">
        <f t="shared" si="164"/>
        <v>1</v>
      </c>
    </row>
    <row r="796" spans="1:50" x14ac:dyDescent="0.3">
      <c r="A796">
        <v>10</v>
      </c>
      <c r="B796">
        <v>60</v>
      </c>
      <c r="C796" t="s">
        <v>22</v>
      </c>
      <c r="D796" t="s">
        <v>20</v>
      </c>
      <c r="E796">
        <v>9</v>
      </c>
      <c r="F796">
        <v>85</v>
      </c>
      <c r="G796" t="s">
        <v>22</v>
      </c>
      <c r="H796" t="s">
        <v>21</v>
      </c>
      <c r="I796">
        <v>0</v>
      </c>
      <c r="J796" t="s">
        <v>19</v>
      </c>
      <c r="K796" t="s">
        <v>23</v>
      </c>
      <c r="L796" t="s">
        <v>24</v>
      </c>
      <c r="M796">
        <v>4</v>
      </c>
      <c r="N796" t="s">
        <v>20</v>
      </c>
      <c r="O796" t="s">
        <v>33</v>
      </c>
      <c r="P796" t="s">
        <v>26</v>
      </c>
      <c r="Q796" t="s">
        <v>27</v>
      </c>
      <c r="R796">
        <v>62</v>
      </c>
      <c r="T796">
        <f t="shared" si="156"/>
        <v>-0.24107506638377829</v>
      </c>
      <c r="U796">
        <f t="shared" si="165"/>
        <v>66.297838243478878</v>
      </c>
      <c r="AD796">
        <f>(E796 -$Y$7)/$Y$8</f>
        <v>1.3425937799077299</v>
      </c>
      <c r="AE796">
        <f t="shared" si="154"/>
        <v>1</v>
      </c>
      <c r="AG796">
        <f>(A796 -$W$7)/$W$8</f>
        <v>-1.66529122614708</v>
      </c>
      <c r="AH796">
        <f>(B796 -$X$7)/$X$8</f>
        <v>-1.7301583453437241</v>
      </c>
      <c r="AI796">
        <f>(F796 -$Z$7)/$Z$8</f>
        <v>0.68960895692587809</v>
      </c>
      <c r="AJ796">
        <f>(I796 -$AA$7)/$AA$8</f>
        <v>-1.213934457288018</v>
      </c>
      <c r="AK796">
        <f t="shared" si="155"/>
        <v>1.0011994733813825</v>
      </c>
      <c r="AL796">
        <f>IF(C796="Low", 1, IF(C796="Medium", 2, IF(C796="High", 3, "")))</f>
        <v>2</v>
      </c>
      <c r="AM796">
        <f>IF(G796="Low", 1, IF(G796="Medium", 2, IF(G796="High", 3, "")))</f>
        <v>2</v>
      </c>
      <c r="AN796">
        <f t="shared" si="157"/>
        <v>3</v>
      </c>
      <c r="AO796">
        <f t="shared" si="158"/>
        <v>3</v>
      </c>
      <c r="AP796">
        <f t="shared" si="159"/>
        <v>1</v>
      </c>
      <c r="AQ796">
        <f>IF(H796="Yes", 1, 0)</f>
        <v>1</v>
      </c>
      <c r="AR796">
        <f>IF(D796="Yes", 1, 0)</f>
        <v>0</v>
      </c>
      <c r="AS796">
        <f t="shared" si="160"/>
        <v>1</v>
      </c>
      <c r="AT796">
        <f t="shared" si="161"/>
        <v>1</v>
      </c>
      <c r="AU796">
        <f t="shared" si="162"/>
        <v>0</v>
      </c>
      <c r="AV796">
        <f t="shared" si="163"/>
        <v>0</v>
      </c>
      <c r="AX796">
        <f t="shared" si="164"/>
        <v>1</v>
      </c>
    </row>
    <row r="797" spans="1:50" x14ac:dyDescent="0.3">
      <c r="A797">
        <v>23</v>
      </c>
      <c r="B797">
        <v>77</v>
      </c>
      <c r="C797" t="s">
        <v>18</v>
      </c>
      <c r="D797" t="s">
        <v>21</v>
      </c>
      <c r="E797">
        <v>8</v>
      </c>
      <c r="F797">
        <v>96</v>
      </c>
      <c r="G797" t="s">
        <v>22</v>
      </c>
      <c r="H797" t="s">
        <v>21</v>
      </c>
      <c r="I797">
        <v>1</v>
      </c>
      <c r="J797" t="s">
        <v>22</v>
      </c>
      <c r="K797" t="s">
        <v>34</v>
      </c>
      <c r="L797" t="s">
        <v>32</v>
      </c>
      <c r="M797">
        <v>1</v>
      </c>
      <c r="N797" t="s">
        <v>21</v>
      </c>
      <c r="O797" t="s">
        <v>29</v>
      </c>
      <c r="P797" t="s">
        <v>26</v>
      </c>
      <c r="Q797" t="s">
        <v>27</v>
      </c>
      <c r="R797">
        <v>67</v>
      </c>
      <c r="T797">
        <f t="shared" si="156"/>
        <v>0.19439522714249619</v>
      </c>
      <c r="U797">
        <f t="shared" si="165"/>
        <v>67.991887948813215</v>
      </c>
      <c r="AD797">
        <f>(E797 -$Y$7)/$Y$8</f>
        <v>0.66139910137521774</v>
      </c>
      <c r="AE797">
        <f t="shared" si="154"/>
        <v>0</v>
      </c>
      <c r="AG797">
        <f>(A797 -$W$7)/$W$8</f>
        <v>0.50494150641545266</v>
      </c>
      <c r="AH797">
        <f>(B797 -$X$7)/$X$8</f>
        <v>-0.25786360410635406</v>
      </c>
      <c r="AI797">
        <f>(F797 -$Z$7)/$Z$8</f>
        <v>1.453567102199063</v>
      </c>
      <c r="AJ797">
        <f>(I797 -$AA$7)/$AA$8</f>
        <v>-0.40124168605466753</v>
      </c>
      <c r="AK797">
        <f t="shared" si="155"/>
        <v>-1.9081649543993509</v>
      </c>
      <c r="AL797">
        <f>IF(C797="Low", 1, IF(C797="Medium", 2, IF(C797="High", 3, "")))</f>
        <v>1</v>
      </c>
      <c r="AM797">
        <f>IF(G797="Low", 1, IF(G797="Medium", 2, IF(G797="High", 3, "")))</f>
        <v>2</v>
      </c>
      <c r="AN797">
        <f t="shared" si="157"/>
        <v>2</v>
      </c>
      <c r="AO797">
        <f t="shared" si="158"/>
        <v>2</v>
      </c>
      <c r="AP797">
        <f t="shared" si="159"/>
        <v>0</v>
      </c>
      <c r="AQ797">
        <f>IF(H797="Yes", 1, 0)</f>
        <v>1</v>
      </c>
      <c r="AR797">
        <f>IF(D797="Yes", 1, 0)</f>
        <v>1</v>
      </c>
      <c r="AS797">
        <f t="shared" si="160"/>
        <v>0</v>
      </c>
      <c r="AT797">
        <f t="shared" si="161"/>
        <v>1</v>
      </c>
      <c r="AU797">
        <f t="shared" si="162"/>
        <v>0</v>
      </c>
      <c r="AV797">
        <f t="shared" si="163"/>
        <v>0</v>
      </c>
      <c r="AX797">
        <f t="shared" si="164"/>
        <v>1</v>
      </c>
    </row>
    <row r="798" spans="1:50" x14ac:dyDescent="0.3">
      <c r="A798">
        <v>21</v>
      </c>
      <c r="B798">
        <v>76</v>
      </c>
      <c r="C798" t="s">
        <v>22</v>
      </c>
      <c r="D798" t="s">
        <v>21</v>
      </c>
      <c r="E798">
        <v>8</v>
      </c>
      <c r="F798">
        <v>83</v>
      </c>
      <c r="G798" t="s">
        <v>22</v>
      </c>
      <c r="H798" t="s">
        <v>21</v>
      </c>
      <c r="I798">
        <v>0</v>
      </c>
      <c r="J798" t="s">
        <v>22</v>
      </c>
      <c r="K798" t="s">
        <v>23</v>
      </c>
      <c r="L798" t="s">
        <v>24</v>
      </c>
      <c r="M798">
        <v>5</v>
      </c>
      <c r="N798" t="s">
        <v>20</v>
      </c>
      <c r="O798" t="s">
        <v>25</v>
      </c>
      <c r="P798" t="s">
        <v>26</v>
      </c>
      <c r="Q798" t="s">
        <v>27</v>
      </c>
      <c r="R798">
        <v>68</v>
      </c>
      <c r="T798">
        <f t="shared" si="156"/>
        <v>0.26002948913201268</v>
      </c>
      <c r="U798">
        <f t="shared" si="165"/>
        <v>68.247215818098667</v>
      </c>
      <c r="AD798">
        <f>(E798 -$Y$7)/$Y$8</f>
        <v>0.66139910137521774</v>
      </c>
      <c r="AE798">
        <f t="shared" si="154"/>
        <v>1</v>
      </c>
      <c r="AG798">
        <f>(A798 -$W$7)/$W$8</f>
        <v>0.17105954755967837</v>
      </c>
      <c r="AH798">
        <f>(B798 -$X$7)/$X$8</f>
        <v>-0.34446917712031699</v>
      </c>
      <c r="AI798">
        <f>(F798 -$Z$7)/$Z$8</f>
        <v>0.55070747596711711</v>
      </c>
      <c r="AJ798">
        <f>(I798 -$AA$7)/$AA$8</f>
        <v>-1.213934457288018</v>
      </c>
      <c r="AK798">
        <f t="shared" si="155"/>
        <v>1.9709876159749602</v>
      </c>
      <c r="AL798">
        <f>IF(C798="Low", 1, IF(C798="Medium", 2, IF(C798="High", 3, "")))</f>
        <v>2</v>
      </c>
      <c r="AM798">
        <f>IF(G798="Low", 1, IF(G798="Medium", 2, IF(G798="High", 3, "")))</f>
        <v>2</v>
      </c>
      <c r="AN798">
        <f t="shared" si="157"/>
        <v>2</v>
      </c>
      <c r="AO798">
        <f t="shared" si="158"/>
        <v>1</v>
      </c>
      <c r="AP798">
        <f t="shared" si="159"/>
        <v>1</v>
      </c>
      <c r="AQ798">
        <f>IF(H798="Yes", 1, 0)</f>
        <v>1</v>
      </c>
      <c r="AR798">
        <f>IF(D798="Yes", 1, 0)</f>
        <v>1</v>
      </c>
      <c r="AS798">
        <f t="shared" si="160"/>
        <v>1</v>
      </c>
      <c r="AT798">
        <f t="shared" si="161"/>
        <v>1</v>
      </c>
      <c r="AU798">
        <f t="shared" si="162"/>
        <v>0</v>
      </c>
      <c r="AV798">
        <f t="shared" si="163"/>
        <v>0</v>
      </c>
      <c r="AX798">
        <f t="shared" si="164"/>
        <v>1</v>
      </c>
    </row>
    <row r="799" spans="1:50" x14ac:dyDescent="0.3">
      <c r="A799">
        <v>22</v>
      </c>
      <c r="B799">
        <v>65</v>
      </c>
      <c r="C799" t="s">
        <v>18</v>
      </c>
      <c r="D799" t="s">
        <v>20</v>
      </c>
      <c r="E799">
        <v>7</v>
      </c>
      <c r="F799">
        <v>97</v>
      </c>
      <c r="G799" t="s">
        <v>18</v>
      </c>
      <c r="H799" t="s">
        <v>21</v>
      </c>
      <c r="I799">
        <v>2</v>
      </c>
      <c r="J799" t="s">
        <v>19</v>
      </c>
      <c r="K799" t="s">
        <v>34</v>
      </c>
      <c r="L799" t="s">
        <v>32</v>
      </c>
      <c r="M799">
        <v>4</v>
      </c>
      <c r="N799" t="s">
        <v>20</v>
      </c>
      <c r="O799" t="s">
        <v>25</v>
      </c>
      <c r="P799" t="s">
        <v>30</v>
      </c>
      <c r="Q799" t="s">
        <v>31</v>
      </c>
      <c r="R799">
        <v>64</v>
      </c>
      <c r="T799">
        <f t="shared" si="156"/>
        <v>-3.9170453555475382E-2</v>
      </c>
      <c r="U799">
        <f t="shared" si="165"/>
        <v>67.083279764868891</v>
      </c>
      <c r="AD799">
        <f>(E799 -$Y$7)/$Y$8</f>
        <v>-1.9795577157294329E-2</v>
      </c>
      <c r="AE799">
        <f t="shared" si="154"/>
        <v>0</v>
      </c>
      <c r="AG799">
        <f>(A799 -$W$7)/$W$8</f>
        <v>0.3380005269875655</v>
      </c>
      <c r="AH799">
        <f>(B799 -$X$7)/$X$8</f>
        <v>-1.2971304802739094</v>
      </c>
      <c r="AI799">
        <f>(F799 -$Z$7)/$Z$8</f>
        <v>1.5230178426784435</v>
      </c>
      <c r="AJ799">
        <f>(I799 -$AA$7)/$AA$8</f>
        <v>0.41145108517868284</v>
      </c>
      <c r="AK799">
        <f t="shared" si="155"/>
        <v>1.0011994733813825</v>
      </c>
      <c r="AL799">
        <f>IF(C799="Low", 1, IF(C799="Medium", 2, IF(C799="High", 3, "")))</f>
        <v>1</v>
      </c>
      <c r="AM799">
        <f>IF(G799="Low", 1, IF(G799="Medium", 2, IF(G799="High", 3, "")))</f>
        <v>1</v>
      </c>
      <c r="AN799">
        <f t="shared" si="157"/>
        <v>3</v>
      </c>
      <c r="AO799">
        <f t="shared" si="158"/>
        <v>1</v>
      </c>
      <c r="AP799">
        <f t="shared" si="159"/>
        <v>0</v>
      </c>
      <c r="AQ799">
        <f>IF(H799="Yes", 1, 0)</f>
        <v>1</v>
      </c>
      <c r="AR799">
        <f>IF(D799="Yes", 1, 0)</f>
        <v>0</v>
      </c>
      <c r="AS799">
        <f t="shared" si="160"/>
        <v>1</v>
      </c>
      <c r="AT799">
        <f t="shared" si="161"/>
        <v>0</v>
      </c>
      <c r="AU799">
        <f t="shared" si="162"/>
        <v>0</v>
      </c>
      <c r="AV799">
        <f t="shared" si="163"/>
        <v>0</v>
      </c>
      <c r="AX799">
        <f t="shared" si="164"/>
        <v>1</v>
      </c>
    </row>
    <row r="800" spans="1:50" x14ac:dyDescent="0.3">
      <c r="A800">
        <v>12</v>
      </c>
      <c r="B800">
        <v>87</v>
      </c>
      <c r="C800" t="s">
        <v>22</v>
      </c>
      <c r="D800" t="s">
        <v>21</v>
      </c>
      <c r="E800">
        <v>7</v>
      </c>
      <c r="F800">
        <v>62</v>
      </c>
      <c r="G800" t="s">
        <v>22</v>
      </c>
      <c r="H800" t="s">
        <v>20</v>
      </c>
      <c r="I800">
        <v>2</v>
      </c>
      <c r="J800" t="s">
        <v>22</v>
      </c>
      <c r="K800" t="s">
        <v>23</v>
      </c>
      <c r="L800" t="s">
        <v>32</v>
      </c>
      <c r="M800">
        <v>4</v>
      </c>
      <c r="N800" t="s">
        <v>20</v>
      </c>
      <c r="O800" t="s">
        <v>25</v>
      </c>
      <c r="P800" t="s">
        <v>26</v>
      </c>
      <c r="Q800" t="s">
        <v>31</v>
      </c>
      <c r="R800">
        <v>64</v>
      </c>
      <c r="T800">
        <f t="shared" si="156"/>
        <v>3.0700941763889544E-2</v>
      </c>
      <c r="U800">
        <f t="shared" si="165"/>
        <v>67.355090766472657</v>
      </c>
      <c r="AD800">
        <f>(E800 -$Y$7)/$Y$8</f>
        <v>-1.9795577157294329E-2</v>
      </c>
      <c r="AE800">
        <f t="shared" si="154"/>
        <v>1</v>
      </c>
      <c r="AG800">
        <f>(A800 -$W$7)/$W$8</f>
        <v>-1.3314092672913058</v>
      </c>
      <c r="AH800">
        <f>(B800 -$X$7)/$X$8</f>
        <v>0.60819212603327544</v>
      </c>
      <c r="AI800">
        <f>(F800 -$Z$7)/$Z$8</f>
        <v>-0.9077580740998723</v>
      </c>
      <c r="AJ800">
        <f>(I800 -$AA$7)/$AA$8</f>
        <v>0.41145108517868284</v>
      </c>
      <c r="AK800">
        <f t="shared" si="155"/>
        <v>1.0011994733813825</v>
      </c>
      <c r="AL800">
        <f>IF(C800="Low", 1, IF(C800="Medium", 2, IF(C800="High", 3, "")))</f>
        <v>2</v>
      </c>
      <c r="AM800">
        <f>IF(G800="Low", 1, IF(G800="Medium", 2, IF(G800="High", 3, "")))</f>
        <v>2</v>
      </c>
      <c r="AN800">
        <f t="shared" si="157"/>
        <v>2</v>
      </c>
      <c r="AO800">
        <f t="shared" si="158"/>
        <v>1</v>
      </c>
      <c r="AP800">
        <f t="shared" si="159"/>
        <v>0</v>
      </c>
      <c r="AQ800">
        <f>IF(H800="Yes", 1, 0)</f>
        <v>0</v>
      </c>
      <c r="AR800">
        <f>IF(D800="Yes", 1, 0)</f>
        <v>1</v>
      </c>
      <c r="AS800">
        <f t="shared" si="160"/>
        <v>1</v>
      </c>
      <c r="AT800">
        <f t="shared" si="161"/>
        <v>1</v>
      </c>
      <c r="AU800">
        <f t="shared" si="162"/>
        <v>0</v>
      </c>
      <c r="AV800">
        <f t="shared" si="163"/>
        <v>0</v>
      </c>
      <c r="AX800">
        <f t="shared" si="164"/>
        <v>1</v>
      </c>
    </row>
    <row r="801" spans="1:50" x14ac:dyDescent="0.3">
      <c r="A801">
        <v>14</v>
      </c>
      <c r="B801">
        <v>88</v>
      </c>
      <c r="C801" t="s">
        <v>22</v>
      </c>
      <c r="D801" t="s">
        <v>20</v>
      </c>
      <c r="E801">
        <v>8</v>
      </c>
      <c r="F801">
        <v>67</v>
      </c>
      <c r="G801" t="s">
        <v>22</v>
      </c>
      <c r="H801" t="s">
        <v>21</v>
      </c>
      <c r="I801">
        <v>2</v>
      </c>
      <c r="J801" t="s">
        <v>18</v>
      </c>
      <c r="K801" t="s">
        <v>23</v>
      </c>
      <c r="L801" t="s">
        <v>32</v>
      </c>
      <c r="M801">
        <v>3</v>
      </c>
      <c r="N801" t="s">
        <v>20</v>
      </c>
      <c r="O801" t="s">
        <v>33</v>
      </c>
      <c r="P801" t="s">
        <v>35</v>
      </c>
      <c r="Q801" t="s">
        <v>27</v>
      </c>
      <c r="R801">
        <v>66</v>
      </c>
      <c r="T801">
        <f t="shared" si="156"/>
        <v>0.13788262157823</v>
      </c>
      <c r="U801">
        <f t="shared" si="165"/>
        <v>67.772044794809304</v>
      </c>
      <c r="AD801">
        <f>(E801 -$Y$7)/$Y$8</f>
        <v>0.66139910137521774</v>
      </c>
      <c r="AE801">
        <f t="shared" si="154"/>
        <v>1</v>
      </c>
      <c r="AG801">
        <f>(A801 -$W$7)/$W$8</f>
        <v>-0.9975273084355315</v>
      </c>
      <c r="AH801">
        <f>(B801 -$X$7)/$X$8</f>
        <v>0.69479769904723843</v>
      </c>
      <c r="AI801">
        <f>(F801 -$Z$7)/$Z$8</f>
        <v>-0.56050437170297007</v>
      </c>
      <c r="AJ801">
        <f>(I801 -$AA$7)/$AA$8</f>
        <v>0.41145108517868284</v>
      </c>
      <c r="AK801">
        <f t="shared" si="155"/>
        <v>3.141133078780467E-2</v>
      </c>
      <c r="AL801">
        <f>IF(C801="Low", 1, IF(C801="Medium", 2, IF(C801="High", 3, "")))</f>
        <v>2</v>
      </c>
      <c r="AM801">
        <f>IF(G801="Low", 1, IF(G801="Medium", 2, IF(G801="High", 3, "")))</f>
        <v>2</v>
      </c>
      <c r="AN801">
        <f t="shared" si="157"/>
        <v>1</v>
      </c>
      <c r="AO801">
        <f t="shared" si="158"/>
        <v>3</v>
      </c>
      <c r="AP801">
        <f t="shared" si="159"/>
        <v>0</v>
      </c>
      <c r="AQ801">
        <f>IF(H801="Yes", 1, 0)</f>
        <v>1</v>
      </c>
      <c r="AR801">
        <f>IF(D801="Yes", 1, 0)</f>
        <v>0</v>
      </c>
      <c r="AS801">
        <f t="shared" si="160"/>
        <v>1</v>
      </c>
      <c r="AT801">
        <f t="shared" si="161"/>
        <v>0</v>
      </c>
      <c r="AU801">
        <f t="shared" si="162"/>
        <v>0</v>
      </c>
      <c r="AV801">
        <f t="shared" si="163"/>
        <v>0</v>
      </c>
      <c r="AX801">
        <f t="shared" si="164"/>
        <v>1</v>
      </c>
    </row>
    <row r="802" spans="1:50" x14ac:dyDescent="0.3">
      <c r="A802">
        <v>26</v>
      </c>
      <c r="B802">
        <v>89</v>
      </c>
      <c r="C802" t="s">
        <v>22</v>
      </c>
      <c r="D802" t="s">
        <v>21</v>
      </c>
      <c r="E802">
        <v>7</v>
      </c>
      <c r="F802">
        <v>92</v>
      </c>
      <c r="G802" t="s">
        <v>22</v>
      </c>
      <c r="H802" t="s">
        <v>21</v>
      </c>
      <c r="I802">
        <v>2</v>
      </c>
      <c r="J802" t="s">
        <v>19</v>
      </c>
      <c r="K802" t="s">
        <v>23</v>
      </c>
      <c r="L802" t="s">
        <v>24</v>
      </c>
      <c r="M802">
        <v>2</v>
      </c>
      <c r="N802" t="s">
        <v>20</v>
      </c>
      <c r="O802" t="s">
        <v>33</v>
      </c>
      <c r="P802" t="s">
        <v>30</v>
      </c>
      <c r="Q802" t="s">
        <v>27</v>
      </c>
      <c r="R802">
        <v>72</v>
      </c>
      <c r="T802">
        <f t="shared" si="156"/>
        <v>0.79081327690483738</v>
      </c>
      <c r="U802">
        <f t="shared" si="165"/>
        <v>70.312050394968693</v>
      </c>
      <c r="AD802">
        <f>(E802 -$Y$7)/$Y$8</f>
        <v>-1.9795577157294329E-2</v>
      </c>
      <c r="AE802">
        <f t="shared" si="154"/>
        <v>1</v>
      </c>
      <c r="AG802">
        <f>(A802 -$W$7)/$W$8</f>
        <v>1.0057644446991141</v>
      </c>
      <c r="AH802">
        <f>(B802 -$X$7)/$X$8</f>
        <v>0.78140327206120141</v>
      </c>
      <c r="AI802">
        <f>(F802 -$Z$7)/$Z$8</f>
        <v>1.1757641402815411</v>
      </c>
      <c r="AJ802">
        <f>(I802 -$AA$7)/$AA$8</f>
        <v>0.41145108517868284</v>
      </c>
      <c r="AK802">
        <f t="shared" si="155"/>
        <v>-0.93837681180577304</v>
      </c>
      <c r="AL802">
        <f>IF(C802="Low", 1, IF(C802="Medium", 2, IF(C802="High", 3, "")))</f>
        <v>2</v>
      </c>
      <c r="AM802">
        <f>IF(G802="Low", 1, IF(G802="Medium", 2, IF(G802="High", 3, "")))</f>
        <v>2</v>
      </c>
      <c r="AN802">
        <f t="shared" si="157"/>
        <v>3</v>
      </c>
      <c r="AO802">
        <f t="shared" si="158"/>
        <v>3</v>
      </c>
      <c r="AP802">
        <f t="shared" si="159"/>
        <v>1</v>
      </c>
      <c r="AQ802">
        <f>IF(H802="Yes", 1, 0)</f>
        <v>1</v>
      </c>
      <c r="AR802">
        <f>IF(D802="Yes", 1, 0)</f>
        <v>1</v>
      </c>
      <c r="AS802">
        <f t="shared" si="160"/>
        <v>1</v>
      </c>
      <c r="AT802">
        <f t="shared" si="161"/>
        <v>0</v>
      </c>
      <c r="AU802">
        <f t="shared" si="162"/>
        <v>1</v>
      </c>
      <c r="AV802">
        <f t="shared" si="163"/>
        <v>1</v>
      </c>
      <c r="AX802">
        <f t="shared" si="164"/>
        <v>1</v>
      </c>
    </row>
    <row r="803" spans="1:50" x14ac:dyDescent="0.3">
      <c r="A803">
        <v>20</v>
      </c>
      <c r="B803">
        <v>89</v>
      </c>
      <c r="C803" t="s">
        <v>22</v>
      </c>
      <c r="D803" t="s">
        <v>21</v>
      </c>
      <c r="E803">
        <v>8</v>
      </c>
      <c r="F803">
        <v>91</v>
      </c>
      <c r="G803" t="s">
        <v>22</v>
      </c>
      <c r="H803" t="s">
        <v>21</v>
      </c>
      <c r="I803">
        <v>2</v>
      </c>
      <c r="J803" t="s">
        <v>22</v>
      </c>
      <c r="K803" t="s">
        <v>23</v>
      </c>
      <c r="L803" t="s">
        <v>24</v>
      </c>
      <c r="M803">
        <v>3</v>
      </c>
      <c r="N803" t="s">
        <v>20</v>
      </c>
      <c r="O803" t="s">
        <v>25</v>
      </c>
      <c r="P803" t="s">
        <v>26</v>
      </c>
      <c r="Q803" t="s">
        <v>31</v>
      </c>
      <c r="R803">
        <v>72</v>
      </c>
      <c r="T803">
        <f t="shared" si="156"/>
        <v>0.56508168710261386</v>
      </c>
      <c r="U803">
        <f t="shared" si="165"/>
        <v>69.433918088646323</v>
      </c>
      <c r="AD803">
        <f>(E803 -$Y$7)/$Y$8</f>
        <v>0.66139910137521774</v>
      </c>
      <c r="AE803">
        <f t="shared" si="154"/>
        <v>1</v>
      </c>
      <c r="AG803">
        <f>(A803 -$W$7)/$W$8</f>
        <v>4.1185681317912485E-3</v>
      </c>
      <c r="AH803">
        <f>(B803 -$X$7)/$X$8</f>
        <v>0.78140327206120141</v>
      </c>
      <c r="AI803">
        <f>(F803 -$Z$7)/$Z$8</f>
        <v>1.1063133998021608</v>
      </c>
      <c r="AJ803">
        <f>(I803 -$AA$7)/$AA$8</f>
        <v>0.41145108517868284</v>
      </c>
      <c r="AK803">
        <f t="shared" si="155"/>
        <v>3.141133078780467E-2</v>
      </c>
      <c r="AL803">
        <f>IF(C803="Low", 1, IF(C803="Medium", 2, IF(C803="High", 3, "")))</f>
        <v>2</v>
      </c>
      <c r="AM803">
        <f>IF(G803="Low", 1, IF(G803="Medium", 2, IF(G803="High", 3, "")))</f>
        <v>2</v>
      </c>
      <c r="AN803">
        <f t="shared" si="157"/>
        <v>2</v>
      </c>
      <c r="AO803">
        <f t="shared" si="158"/>
        <v>1</v>
      </c>
      <c r="AP803">
        <f t="shared" si="159"/>
        <v>1</v>
      </c>
      <c r="AQ803">
        <f>IF(H803="Yes", 1, 0)</f>
        <v>1</v>
      </c>
      <c r="AR803">
        <f>IF(D803="Yes", 1, 0)</f>
        <v>1</v>
      </c>
      <c r="AS803">
        <f t="shared" si="160"/>
        <v>1</v>
      </c>
      <c r="AT803">
        <f t="shared" si="161"/>
        <v>1</v>
      </c>
      <c r="AU803">
        <f t="shared" si="162"/>
        <v>1</v>
      </c>
      <c r="AV803">
        <f t="shared" si="163"/>
        <v>0</v>
      </c>
      <c r="AX803">
        <f t="shared" si="164"/>
        <v>0</v>
      </c>
    </row>
    <row r="804" spans="1:50" x14ac:dyDescent="0.3">
      <c r="A804">
        <v>24</v>
      </c>
      <c r="B804">
        <v>60</v>
      </c>
      <c r="C804" t="s">
        <v>22</v>
      </c>
      <c r="D804" t="s">
        <v>21</v>
      </c>
      <c r="E804">
        <v>9</v>
      </c>
      <c r="F804">
        <v>83</v>
      </c>
      <c r="G804" t="s">
        <v>19</v>
      </c>
      <c r="H804" t="s">
        <v>21</v>
      </c>
      <c r="I804">
        <v>2</v>
      </c>
      <c r="J804" t="s">
        <v>18</v>
      </c>
      <c r="K804" t="s">
        <v>23</v>
      </c>
      <c r="L804" t="s">
        <v>24</v>
      </c>
      <c r="M804">
        <v>3</v>
      </c>
      <c r="N804" t="s">
        <v>21</v>
      </c>
      <c r="O804" t="s">
        <v>25</v>
      </c>
      <c r="P804" t="s">
        <v>26</v>
      </c>
      <c r="Q804" t="s">
        <v>27</v>
      </c>
      <c r="R804">
        <v>66</v>
      </c>
      <c r="T804">
        <f t="shared" si="156"/>
        <v>3.1435565103579838E-2</v>
      </c>
      <c r="U804">
        <f t="shared" si="165"/>
        <v>67.357948569796179</v>
      </c>
      <c r="AD804">
        <f>(E804 -$Y$7)/$Y$8</f>
        <v>1.3425937799077299</v>
      </c>
      <c r="AE804">
        <f t="shared" si="154"/>
        <v>1</v>
      </c>
      <c r="AG804">
        <f>(A804 -$W$7)/$W$8</f>
        <v>0.67188248584333976</v>
      </c>
      <c r="AH804">
        <f>(B804 -$X$7)/$X$8</f>
        <v>-1.7301583453437241</v>
      </c>
      <c r="AI804">
        <f>(F804 -$Z$7)/$Z$8</f>
        <v>0.55070747596711711</v>
      </c>
      <c r="AJ804">
        <f>(I804 -$AA$7)/$AA$8</f>
        <v>0.41145108517868284</v>
      </c>
      <c r="AK804">
        <f t="shared" si="155"/>
        <v>3.141133078780467E-2</v>
      </c>
      <c r="AL804">
        <f>IF(C804="Low", 1, IF(C804="Medium", 2, IF(C804="High", 3, "")))</f>
        <v>2</v>
      </c>
      <c r="AM804">
        <f>IF(G804="Low", 1, IF(G804="Medium", 2, IF(G804="High", 3, "")))</f>
        <v>3</v>
      </c>
      <c r="AN804">
        <f t="shared" si="157"/>
        <v>1</v>
      </c>
      <c r="AO804">
        <f t="shared" si="158"/>
        <v>1</v>
      </c>
      <c r="AP804">
        <f t="shared" si="159"/>
        <v>1</v>
      </c>
      <c r="AQ804">
        <f>IF(H804="Yes", 1, 0)</f>
        <v>1</v>
      </c>
      <c r="AR804">
        <f>IF(D804="Yes", 1, 0)</f>
        <v>1</v>
      </c>
      <c r="AS804">
        <f t="shared" si="160"/>
        <v>0</v>
      </c>
      <c r="AT804">
        <f t="shared" si="161"/>
        <v>1</v>
      </c>
      <c r="AU804">
        <f t="shared" si="162"/>
        <v>0</v>
      </c>
      <c r="AV804">
        <f t="shared" si="163"/>
        <v>0</v>
      </c>
      <c r="AX804">
        <f t="shared" si="164"/>
        <v>1</v>
      </c>
    </row>
    <row r="805" spans="1:50" x14ac:dyDescent="0.3">
      <c r="A805">
        <v>20</v>
      </c>
      <c r="B805">
        <v>98</v>
      </c>
      <c r="C805" t="s">
        <v>18</v>
      </c>
      <c r="D805" t="s">
        <v>20</v>
      </c>
      <c r="E805">
        <v>7</v>
      </c>
      <c r="F805">
        <v>75</v>
      </c>
      <c r="G805" t="s">
        <v>19</v>
      </c>
      <c r="H805" t="s">
        <v>21</v>
      </c>
      <c r="I805">
        <v>4</v>
      </c>
      <c r="J805" t="s">
        <v>22</v>
      </c>
      <c r="K805" t="s">
        <v>34</v>
      </c>
      <c r="L805" t="s">
        <v>24</v>
      </c>
      <c r="M805">
        <v>1</v>
      </c>
      <c r="N805" t="s">
        <v>20</v>
      </c>
      <c r="O805" t="s">
        <v>29</v>
      </c>
      <c r="P805" t="s">
        <v>26</v>
      </c>
      <c r="Q805" t="s">
        <v>27</v>
      </c>
      <c r="R805">
        <v>72</v>
      </c>
      <c r="T805">
        <f t="shared" si="156"/>
        <v>0.68476151129843854</v>
      </c>
      <c r="U805">
        <f t="shared" si="165"/>
        <v>69.899491915213602</v>
      </c>
      <c r="AD805">
        <f>(E805 -$Y$7)/$Y$8</f>
        <v>-1.9795577157294329E-2</v>
      </c>
      <c r="AE805">
        <f t="shared" si="154"/>
        <v>0</v>
      </c>
      <c r="AG805">
        <f>(A805 -$W$7)/$W$8</f>
        <v>4.1185681317912485E-3</v>
      </c>
      <c r="AH805">
        <f>(B805 -$X$7)/$X$8</f>
        <v>1.5608534291868679</v>
      </c>
      <c r="AI805">
        <f>(F805 -$Z$7)/$Z$8</f>
        <v>-4.8984478679264375E-3</v>
      </c>
      <c r="AJ805">
        <f>(I805 -$AA$7)/$AA$8</f>
        <v>2.0368366276453838</v>
      </c>
      <c r="AK805">
        <f t="shared" si="155"/>
        <v>-1.9081649543993509</v>
      </c>
      <c r="AL805">
        <f>IF(C805="Low", 1, IF(C805="Medium", 2, IF(C805="High", 3, "")))</f>
        <v>1</v>
      </c>
      <c r="AM805">
        <f>IF(G805="Low", 1, IF(G805="Medium", 2, IF(G805="High", 3, "")))</f>
        <v>3</v>
      </c>
      <c r="AN805">
        <f t="shared" si="157"/>
        <v>2</v>
      </c>
      <c r="AO805">
        <f t="shared" si="158"/>
        <v>2</v>
      </c>
      <c r="AP805">
        <f t="shared" si="159"/>
        <v>1</v>
      </c>
      <c r="AQ805">
        <f>IF(H805="Yes", 1, 0)</f>
        <v>1</v>
      </c>
      <c r="AR805">
        <f>IF(D805="Yes", 1, 0)</f>
        <v>0</v>
      </c>
      <c r="AS805">
        <f t="shared" si="160"/>
        <v>1</v>
      </c>
      <c r="AT805">
        <f t="shared" si="161"/>
        <v>1</v>
      </c>
      <c r="AU805">
        <f t="shared" si="162"/>
        <v>1</v>
      </c>
      <c r="AV805">
        <f t="shared" si="163"/>
        <v>0</v>
      </c>
      <c r="AX805">
        <f t="shared" si="164"/>
        <v>0</v>
      </c>
    </row>
    <row r="806" spans="1:50" x14ac:dyDescent="0.3">
      <c r="A806">
        <v>20</v>
      </c>
      <c r="B806">
        <v>93</v>
      </c>
      <c r="C806" t="s">
        <v>19</v>
      </c>
      <c r="D806" t="s">
        <v>21</v>
      </c>
      <c r="E806">
        <v>4</v>
      </c>
      <c r="F806">
        <v>51</v>
      </c>
      <c r="G806" t="s">
        <v>18</v>
      </c>
      <c r="H806" t="s">
        <v>21</v>
      </c>
      <c r="I806">
        <v>1</v>
      </c>
      <c r="J806" t="s">
        <v>22</v>
      </c>
      <c r="K806" t="s">
        <v>23</v>
      </c>
      <c r="L806" t="s">
        <v>24</v>
      </c>
      <c r="M806">
        <v>3</v>
      </c>
      <c r="N806" t="s">
        <v>20</v>
      </c>
      <c r="O806" t="s">
        <v>25</v>
      </c>
      <c r="P806" t="s">
        <v>26</v>
      </c>
      <c r="Q806" t="s">
        <v>27</v>
      </c>
      <c r="R806">
        <v>69</v>
      </c>
      <c r="T806">
        <f t="shared" si="156"/>
        <v>0.44891477548741432</v>
      </c>
      <c r="U806">
        <f t="shared" si="165"/>
        <v>68.982010058829246</v>
      </c>
      <c r="AD806">
        <f>(E806 -$Y$7)/$Y$8</f>
        <v>-2.0633796127548307</v>
      </c>
      <c r="AE806">
        <f t="shared" si="154"/>
        <v>1</v>
      </c>
      <c r="AG806">
        <f>(A806 -$W$7)/$W$8</f>
        <v>4.1185681317912485E-3</v>
      </c>
      <c r="AH806">
        <f>(B806 -$X$7)/$X$8</f>
        <v>1.1278255641170531</v>
      </c>
      <c r="AI806">
        <f>(F806 -$Z$7)/$Z$8</f>
        <v>-1.6717162193730573</v>
      </c>
      <c r="AJ806">
        <f>(I806 -$AA$7)/$AA$8</f>
        <v>-0.40124168605466753</v>
      </c>
      <c r="AK806">
        <f t="shared" si="155"/>
        <v>3.141133078780467E-2</v>
      </c>
      <c r="AL806">
        <f>IF(C806="Low", 1, IF(C806="Medium", 2, IF(C806="High", 3, "")))</f>
        <v>3</v>
      </c>
      <c r="AM806">
        <f>IF(G806="Low", 1, IF(G806="Medium", 2, IF(G806="High", 3, "")))</f>
        <v>1</v>
      </c>
      <c r="AN806">
        <f t="shared" si="157"/>
        <v>2</v>
      </c>
      <c r="AO806">
        <f t="shared" si="158"/>
        <v>1</v>
      </c>
      <c r="AP806">
        <f t="shared" si="159"/>
        <v>1</v>
      </c>
      <c r="AQ806">
        <f>IF(H806="Yes", 1, 0)</f>
        <v>1</v>
      </c>
      <c r="AR806">
        <f>IF(D806="Yes", 1, 0)</f>
        <v>1</v>
      </c>
      <c r="AS806">
        <f t="shared" si="160"/>
        <v>1</v>
      </c>
      <c r="AT806">
        <f t="shared" si="161"/>
        <v>1</v>
      </c>
      <c r="AU806">
        <f t="shared" si="162"/>
        <v>0</v>
      </c>
      <c r="AV806">
        <f t="shared" si="163"/>
        <v>0</v>
      </c>
      <c r="AX806">
        <f t="shared" si="164"/>
        <v>1</v>
      </c>
    </row>
    <row r="807" spans="1:50" x14ac:dyDescent="0.3">
      <c r="A807">
        <v>26</v>
      </c>
      <c r="B807">
        <v>96</v>
      </c>
      <c r="C807" t="s">
        <v>19</v>
      </c>
      <c r="D807" t="s">
        <v>21</v>
      </c>
      <c r="E807">
        <v>10</v>
      </c>
      <c r="F807">
        <v>64</v>
      </c>
      <c r="G807" t="s">
        <v>18</v>
      </c>
      <c r="H807" t="s">
        <v>21</v>
      </c>
      <c r="I807">
        <v>2</v>
      </c>
      <c r="J807" t="s">
        <v>22</v>
      </c>
      <c r="K807" t="s">
        <v>34</v>
      </c>
      <c r="L807" t="s">
        <v>32</v>
      </c>
      <c r="M807">
        <v>3</v>
      </c>
      <c r="N807" t="s">
        <v>21</v>
      </c>
      <c r="O807" t="s">
        <v>25</v>
      </c>
      <c r="P807" t="s">
        <v>26</v>
      </c>
      <c r="Q807" t="s">
        <v>31</v>
      </c>
      <c r="R807">
        <v>72</v>
      </c>
      <c r="T807">
        <f t="shared" si="156"/>
        <v>0.63561191573926368</v>
      </c>
      <c r="U807">
        <f t="shared" si="165"/>
        <v>69.708292058157681</v>
      </c>
      <c r="AD807">
        <f>(E807 -$Y$7)/$Y$8</f>
        <v>2.0237884584402419</v>
      </c>
      <c r="AE807">
        <f t="shared" si="154"/>
        <v>0</v>
      </c>
      <c r="AG807">
        <f>(A807 -$W$7)/$W$8</f>
        <v>1.0057644446991141</v>
      </c>
      <c r="AH807">
        <f>(B807 -$X$7)/$X$8</f>
        <v>1.3876422831589421</v>
      </c>
      <c r="AI807">
        <f>(F807 -$Z$7)/$Z$8</f>
        <v>-0.76885659314111132</v>
      </c>
      <c r="AJ807">
        <f>(I807 -$AA$7)/$AA$8</f>
        <v>0.41145108517868284</v>
      </c>
      <c r="AK807">
        <f t="shared" si="155"/>
        <v>3.141133078780467E-2</v>
      </c>
      <c r="AL807">
        <f>IF(C807="Low", 1, IF(C807="Medium", 2, IF(C807="High", 3, "")))</f>
        <v>3</v>
      </c>
      <c r="AM807">
        <f>IF(G807="Low", 1, IF(G807="Medium", 2, IF(G807="High", 3, "")))</f>
        <v>1</v>
      </c>
      <c r="AN807">
        <f t="shared" si="157"/>
        <v>2</v>
      </c>
      <c r="AO807">
        <f t="shared" si="158"/>
        <v>1</v>
      </c>
      <c r="AP807">
        <f t="shared" si="159"/>
        <v>0</v>
      </c>
      <c r="AQ807">
        <f>IF(H807="Yes", 1, 0)</f>
        <v>1</v>
      </c>
      <c r="AR807">
        <f>IF(D807="Yes", 1, 0)</f>
        <v>1</v>
      </c>
      <c r="AS807">
        <f t="shared" si="160"/>
        <v>0</v>
      </c>
      <c r="AT807">
        <f t="shared" si="161"/>
        <v>1</v>
      </c>
      <c r="AU807">
        <f t="shared" si="162"/>
        <v>1</v>
      </c>
      <c r="AV807">
        <f t="shared" si="163"/>
        <v>0</v>
      </c>
      <c r="AX807">
        <f t="shared" si="164"/>
        <v>0</v>
      </c>
    </row>
    <row r="808" spans="1:50" x14ac:dyDescent="0.3">
      <c r="A808">
        <v>17</v>
      </c>
      <c r="B808">
        <v>61</v>
      </c>
      <c r="C808" t="s">
        <v>18</v>
      </c>
      <c r="D808" t="s">
        <v>21</v>
      </c>
      <c r="E808">
        <v>6</v>
      </c>
      <c r="F808">
        <v>58</v>
      </c>
      <c r="G808" t="s">
        <v>22</v>
      </c>
      <c r="H808" t="s">
        <v>21</v>
      </c>
      <c r="I808">
        <v>1</v>
      </c>
      <c r="J808" t="s">
        <v>19</v>
      </c>
      <c r="K808" t="s">
        <v>23</v>
      </c>
      <c r="L808" t="s">
        <v>32</v>
      </c>
      <c r="M808">
        <v>4</v>
      </c>
      <c r="N808" t="s">
        <v>20</v>
      </c>
      <c r="O808" t="s">
        <v>25</v>
      </c>
      <c r="P808" t="s">
        <v>26</v>
      </c>
      <c r="Q808" t="s">
        <v>27</v>
      </c>
      <c r="R808">
        <v>60</v>
      </c>
      <c r="T808">
        <f t="shared" si="156"/>
        <v>-0.32672101864009784</v>
      </c>
      <c r="U808">
        <f t="shared" si="165"/>
        <v>65.964661670151628</v>
      </c>
      <c r="AD808">
        <f>(E808 -$Y$7)/$Y$8</f>
        <v>-0.70099025568980644</v>
      </c>
      <c r="AE808">
        <f t="shared" si="154"/>
        <v>1</v>
      </c>
      <c r="AG808">
        <f>(A808 -$W$7)/$W$8</f>
        <v>-0.49670437015187013</v>
      </c>
      <c r="AH808">
        <f>(B808 -$X$7)/$X$8</f>
        <v>-1.6435527723297614</v>
      </c>
      <c r="AI808">
        <f>(F808 -$Z$7)/$Z$8</f>
        <v>-1.185561036017394</v>
      </c>
      <c r="AJ808">
        <f>(I808 -$AA$7)/$AA$8</f>
        <v>-0.40124168605466753</v>
      </c>
      <c r="AK808">
        <f t="shared" si="155"/>
        <v>1.0011994733813825</v>
      </c>
      <c r="AL808">
        <f>IF(C808="Low", 1, IF(C808="Medium", 2, IF(C808="High", 3, "")))</f>
        <v>1</v>
      </c>
      <c r="AM808">
        <f>IF(G808="Low", 1, IF(G808="Medium", 2, IF(G808="High", 3, "")))</f>
        <v>2</v>
      </c>
      <c r="AN808">
        <f t="shared" si="157"/>
        <v>3</v>
      </c>
      <c r="AO808">
        <f t="shared" si="158"/>
        <v>1</v>
      </c>
      <c r="AP808">
        <f t="shared" si="159"/>
        <v>0</v>
      </c>
      <c r="AQ808">
        <f>IF(H808="Yes", 1, 0)</f>
        <v>1</v>
      </c>
      <c r="AR808">
        <f>IF(D808="Yes", 1, 0)</f>
        <v>1</v>
      </c>
      <c r="AS808">
        <f t="shared" si="160"/>
        <v>1</v>
      </c>
      <c r="AT808">
        <f t="shared" si="161"/>
        <v>1</v>
      </c>
      <c r="AU808">
        <f t="shared" si="162"/>
        <v>0</v>
      </c>
      <c r="AV808">
        <f t="shared" si="163"/>
        <v>0</v>
      </c>
      <c r="AX808">
        <f t="shared" si="164"/>
        <v>1</v>
      </c>
    </row>
    <row r="809" spans="1:50" x14ac:dyDescent="0.3">
      <c r="A809">
        <v>21</v>
      </c>
      <c r="B809">
        <v>97</v>
      </c>
      <c r="C809" t="s">
        <v>22</v>
      </c>
      <c r="D809" t="s">
        <v>21</v>
      </c>
      <c r="E809">
        <v>7</v>
      </c>
      <c r="F809">
        <v>53</v>
      </c>
      <c r="G809" t="s">
        <v>22</v>
      </c>
      <c r="H809" t="s">
        <v>21</v>
      </c>
      <c r="I809">
        <v>0</v>
      </c>
      <c r="J809" t="s">
        <v>22</v>
      </c>
      <c r="K809" t="s">
        <v>23</v>
      </c>
      <c r="L809" t="s">
        <v>32</v>
      </c>
      <c r="M809">
        <v>2</v>
      </c>
      <c r="N809" t="s">
        <v>20</v>
      </c>
      <c r="O809" t="s">
        <v>25</v>
      </c>
      <c r="P809" t="s">
        <v>30</v>
      </c>
      <c r="Q809" t="s">
        <v>27</v>
      </c>
      <c r="R809">
        <v>69</v>
      </c>
      <c r="T809">
        <f t="shared" si="156"/>
        <v>0.32563168110679042</v>
      </c>
      <c r="U809">
        <f t="shared" si="165"/>
        <v>68.502418929852269</v>
      </c>
      <c r="AD809">
        <f>(E809 -$Y$7)/$Y$8</f>
        <v>-1.9795577157294329E-2</v>
      </c>
      <c r="AE809">
        <f t="shared" si="154"/>
        <v>1</v>
      </c>
      <c r="AG809">
        <f>(A809 -$W$7)/$W$8</f>
        <v>0.17105954755967837</v>
      </c>
      <c r="AH809">
        <f>(B809 -$X$7)/$X$8</f>
        <v>1.4742478561729051</v>
      </c>
      <c r="AI809">
        <f>(F809 -$Z$7)/$Z$8</f>
        <v>-1.5328147384142963</v>
      </c>
      <c r="AJ809">
        <f>(I809 -$AA$7)/$AA$8</f>
        <v>-1.213934457288018</v>
      </c>
      <c r="AK809">
        <f t="shared" si="155"/>
        <v>-0.93837681180577304</v>
      </c>
      <c r="AL809">
        <f>IF(C809="Low", 1, IF(C809="Medium", 2, IF(C809="High", 3, "")))</f>
        <v>2</v>
      </c>
      <c r="AM809">
        <f>IF(G809="Low", 1, IF(G809="Medium", 2, IF(G809="High", 3, "")))</f>
        <v>2</v>
      </c>
      <c r="AN809">
        <f t="shared" si="157"/>
        <v>2</v>
      </c>
      <c r="AO809">
        <f t="shared" si="158"/>
        <v>1</v>
      </c>
      <c r="AP809">
        <f t="shared" si="159"/>
        <v>0</v>
      </c>
      <c r="AQ809">
        <f>IF(H809="Yes", 1, 0)</f>
        <v>1</v>
      </c>
      <c r="AR809">
        <f>IF(D809="Yes", 1, 0)</f>
        <v>1</v>
      </c>
      <c r="AS809">
        <f t="shared" si="160"/>
        <v>1</v>
      </c>
      <c r="AT809">
        <f t="shared" si="161"/>
        <v>0</v>
      </c>
      <c r="AU809">
        <f t="shared" si="162"/>
        <v>0</v>
      </c>
      <c r="AV809">
        <f t="shared" si="163"/>
        <v>0</v>
      </c>
      <c r="AX809">
        <f t="shared" si="164"/>
        <v>1</v>
      </c>
    </row>
    <row r="810" spans="1:50" x14ac:dyDescent="0.3">
      <c r="A810">
        <v>17</v>
      </c>
      <c r="B810">
        <v>92</v>
      </c>
      <c r="C810" t="s">
        <v>22</v>
      </c>
      <c r="D810" t="s">
        <v>20</v>
      </c>
      <c r="E810">
        <v>8</v>
      </c>
      <c r="F810">
        <v>89</v>
      </c>
      <c r="G810" t="s">
        <v>22</v>
      </c>
      <c r="H810" t="s">
        <v>21</v>
      </c>
      <c r="I810">
        <v>0</v>
      </c>
      <c r="J810" t="s">
        <v>18</v>
      </c>
      <c r="K810" t="s">
        <v>23</v>
      </c>
      <c r="L810" t="s">
        <v>24</v>
      </c>
      <c r="M810">
        <v>3</v>
      </c>
      <c r="N810" t="s">
        <v>21</v>
      </c>
      <c r="O810" t="s">
        <v>25</v>
      </c>
      <c r="P810" t="s">
        <v>26</v>
      </c>
      <c r="Q810" t="s">
        <v>27</v>
      </c>
      <c r="R810">
        <v>68</v>
      </c>
      <c r="T810">
        <f t="shared" si="156"/>
        <v>0.29959867663619855</v>
      </c>
      <c r="U810">
        <f t="shared" si="165"/>
        <v>68.401146342013362</v>
      </c>
      <c r="AD810">
        <f>(E810 -$Y$7)/$Y$8</f>
        <v>0.66139910137521774</v>
      </c>
      <c r="AE810">
        <f t="shared" si="154"/>
        <v>1</v>
      </c>
      <c r="AG810">
        <f>(A810 -$W$7)/$W$8</f>
        <v>-0.49670437015187013</v>
      </c>
      <c r="AH810">
        <f>(B810 -$X$7)/$X$8</f>
        <v>1.0412199911030902</v>
      </c>
      <c r="AI810">
        <f>(F810 -$Z$7)/$Z$8</f>
        <v>0.96741191884339983</v>
      </c>
      <c r="AJ810">
        <f>(I810 -$AA$7)/$AA$8</f>
        <v>-1.213934457288018</v>
      </c>
      <c r="AK810">
        <f t="shared" si="155"/>
        <v>3.141133078780467E-2</v>
      </c>
      <c r="AL810">
        <f>IF(C810="Low", 1, IF(C810="Medium", 2, IF(C810="High", 3, "")))</f>
        <v>2</v>
      </c>
      <c r="AM810">
        <f>IF(G810="Low", 1, IF(G810="Medium", 2, IF(G810="High", 3, "")))</f>
        <v>2</v>
      </c>
      <c r="AN810">
        <f t="shared" si="157"/>
        <v>1</v>
      </c>
      <c r="AO810">
        <f t="shared" si="158"/>
        <v>1</v>
      </c>
      <c r="AP810">
        <f t="shared" si="159"/>
        <v>1</v>
      </c>
      <c r="AQ810">
        <f>IF(H810="Yes", 1, 0)</f>
        <v>1</v>
      </c>
      <c r="AR810">
        <f>IF(D810="Yes", 1, 0)</f>
        <v>0</v>
      </c>
      <c r="AS810">
        <f t="shared" si="160"/>
        <v>0</v>
      </c>
      <c r="AT810">
        <f t="shared" si="161"/>
        <v>1</v>
      </c>
      <c r="AU810">
        <f t="shared" si="162"/>
        <v>0</v>
      </c>
      <c r="AV810">
        <f t="shared" si="163"/>
        <v>0</v>
      </c>
      <c r="AX810">
        <f t="shared" si="164"/>
        <v>1</v>
      </c>
    </row>
    <row r="811" spans="1:50" x14ac:dyDescent="0.3">
      <c r="A811">
        <v>17</v>
      </c>
      <c r="B811">
        <v>93</v>
      </c>
      <c r="C811" t="s">
        <v>18</v>
      </c>
      <c r="D811" t="s">
        <v>21</v>
      </c>
      <c r="E811">
        <v>9</v>
      </c>
      <c r="F811">
        <v>57</v>
      </c>
      <c r="G811" t="s">
        <v>19</v>
      </c>
      <c r="H811" t="s">
        <v>21</v>
      </c>
      <c r="I811">
        <v>3</v>
      </c>
      <c r="J811" t="s">
        <v>19</v>
      </c>
      <c r="K811" t="s">
        <v>34</v>
      </c>
      <c r="L811" t="s">
        <v>32</v>
      </c>
      <c r="M811">
        <v>2</v>
      </c>
      <c r="N811" t="s">
        <v>20</v>
      </c>
      <c r="O811" t="s">
        <v>29</v>
      </c>
      <c r="P811" t="s">
        <v>26</v>
      </c>
      <c r="Q811" t="s">
        <v>27</v>
      </c>
      <c r="R811">
        <v>69</v>
      </c>
      <c r="T811">
        <f t="shared" si="156"/>
        <v>0.41074449672973046</v>
      </c>
      <c r="U811">
        <f t="shared" si="165"/>
        <v>68.833521515653601</v>
      </c>
      <c r="AD811">
        <f>(E811 -$Y$7)/$Y$8</f>
        <v>1.3425937799077299</v>
      </c>
      <c r="AE811">
        <f t="shared" si="154"/>
        <v>0</v>
      </c>
      <c r="AG811">
        <f>(A811 -$W$7)/$W$8</f>
        <v>-0.49670437015187013</v>
      </c>
      <c r="AH811">
        <f>(B811 -$X$7)/$X$8</f>
        <v>1.1278255641170531</v>
      </c>
      <c r="AI811">
        <f>(F811 -$Z$7)/$Z$8</f>
        <v>-1.2550117764967745</v>
      </c>
      <c r="AJ811">
        <f>(I811 -$AA$7)/$AA$8</f>
        <v>1.2241438564120333</v>
      </c>
      <c r="AK811">
        <f t="shared" si="155"/>
        <v>-0.93837681180577304</v>
      </c>
      <c r="AL811">
        <f>IF(C811="Low", 1, IF(C811="Medium", 2, IF(C811="High", 3, "")))</f>
        <v>1</v>
      </c>
      <c r="AM811">
        <f>IF(G811="Low", 1, IF(G811="Medium", 2, IF(G811="High", 3, "")))</f>
        <v>3</v>
      </c>
      <c r="AN811">
        <f t="shared" si="157"/>
        <v>3</v>
      </c>
      <c r="AO811">
        <f t="shared" si="158"/>
        <v>2</v>
      </c>
      <c r="AP811">
        <f t="shared" si="159"/>
        <v>0</v>
      </c>
      <c r="AQ811">
        <f>IF(H811="Yes", 1, 0)</f>
        <v>1</v>
      </c>
      <c r="AR811">
        <f>IF(D811="Yes", 1, 0)</f>
        <v>1</v>
      </c>
      <c r="AS811">
        <f t="shared" si="160"/>
        <v>1</v>
      </c>
      <c r="AT811">
        <f t="shared" si="161"/>
        <v>1</v>
      </c>
      <c r="AU811">
        <f t="shared" si="162"/>
        <v>0</v>
      </c>
      <c r="AV811">
        <f t="shared" si="163"/>
        <v>0</v>
      </c>
      <c r="AX811">
        <f t="shared" si="164"/>
        <v>1</v>
      </c>
    </row>
    <row r="812" spans="1:50" x14ac:dyDescent="0.3">
      <c r="A812">
        <v>18</v>
      </c>
      <c r="B812">
        <v>64</v>
      </c>
      <c r="C812" t="s">
        <v>22</v>
      </c>
      <c r="D812" t="s">
        <v>21</v>
      </c>
      <c r="E812">
        <v>10</v>
      </c>
      <c r="F812">
        <v>68</v>
      </c>
      <c r="G812" t="s">
        <v>18</v>
      </c>
      <c r="H812" t="s">
        <v>21</v>
      </c>
      <c r="I812">
        <v>1</v>
      </c>
      <c r="J812" t="s">
        <v>22</v>
      </c>
      <c r="K812" t="s">
        <v>23</v>
      </c>
      <c r="L812" t="s">
        <v>24</v>
      </c>
      <c r="M812">
        <v>5</v>
      </c>
      <c r="N812" t="s">
        <v>20</v>
      </c>
      <c r="O812" t="s">
        <v>25</v>
      </c>
      <c r="P812" t="s">
        <v>26</v>
      </c>
      <c r="Q812" t="s">
        <v>27</v>
      </c>
      <c r="R812">
        <v>62</v>
      </c>
      <c r="T812">
        <f t="shared" si="156"/>
        <v>-0.11967444737091663</v>
      </c>
      <c r="U812">
        <f t="shared" si="165"/>
        <v>66.77010623953619</v>
      </c>
      <c r="AD812">
        <f>(E812 -$Y$7)/$Y$8</f>
        <v>2.0237884584402419</v>
      </c>
      <c r="AE812">
        <f t="shared" si="154"/>
        <v>1</v>
      </c>
      <c r="AG812">
        <f>(A812 -$W$7)/$W$8</f>
        <v>-0.32976339072398297</v>
      </c>
      <c r="AH812">
        <f>(B812 -$X$7)/$X$8</f>
        <v>-1.3837360532878724</v>
      </c>
      <c r="AI812">
        <f>(F812 -$Z$7)/$Z$8</f>
        <v>-0.49105363122358958</v>
      </c>
      <c r="AJ812">
        <f>(I812 -$AA$7)/$AA$8</f>
        <v>-0.40124168605466753</v>
      </c>
      <c r="AK812">
        <f t="shared" si="155"/>
        <v>1.9709876159749602</v>
      </c>
      <c r="AL812">
        <f>IF(C812="Low", 1, IF(C812="Medium", 2, IF(C812="High", 3, "")))</f>
        <v>2</v>
      </c>
      <c r="AM812">
        <f>IF(G812="Low", 1, IF(G812="Medium", 2, IF(G812="High", 3, "")))</f>
        <v>1</v>
      </c>
      <c r="AN812">
        <f t="shared" si="157"/>
        <v>2</v>
      </c>
      <c r="AO812">
        <f t="shared" si="158"/>
        <v>1</v>
      </c>
      <c r="AP812">
        <f t="shared" si="159"/>
        <v>1</v>
      </c>
      <c r="AQ812">
        <f>IF(H812="Yes", 1, 0)</f>
        <v>1</v>
      </c>
      <c r="AR812">
        <f>IF(D812="Yes", 1, 0)</f>
        <v>1</v>
      </c>
      <c r="AS812">
        <f t="shared" si="160"/>
        <v>1</v>
      </c>
      <c r="AT812">
        <f t="shared" si="161"/>
        <v>1</v>
      </c>
      <c r="AU812">
        <f t="shared" si="162"/>
        <v>0</v>
      </c>
      <c r="AV812">
        <f t="shared" si="163"/>
        <v>0</v>
      </c>
      <c r="AX812">
        <f t="shared" si="164"/>
        <v>1</v>
      </c>
    </row>
    <row r="813" spans="1:50" x14ac:dyDescent="0.3">
      <c r="A813">
        <v>21</v>
      </c>
      <c r="B813">
        <v>90</v>
      </c>
      <c r="C813" t="s">
        <v>22</v>
      </c>
      <c r="D813" t="s">
        <v>21</v>
      </c>
      <c r="E813">
        <v>6</v>
      </c>
      <c r="F813">
        <v>99</v>
      </c>
      <c r="G813" t="s">
        <v>18</v>
      </c>
      <c r="H813" t="s">
        <v>21</v>
      </c>
      <c r="I813">
        <v>2</v>
      </c>
      <c r="J813" t="s">
        <v>19</v>
      </c>
      <c r="K813" t="s">
        <v>23</v>
      </c>
      <c r="L813" t="s">
        <v>24</v>
      </c>
      <c r="M813">
        <v>2</v>
      </c>
      <c r="N813" t="s">
        <v>20</v>
      </c>
      <c r="O813" t="s">
        <v>25</v>
      </c>
      <c r="P813" t="s">
        <v>30</v>
      </c>
      <c r="Q813" t="s">
        <v>27</v>
      </c>
      <c r="R813">
        <v>71</v>
      </c>
      <c r="T813">
        <f t="shared" si="156"/>
        <v>0.57012245801165773</v>
      </c>
      <c r="U813">
        <f t="shared" si="165"/>
        <v>69.453527500815355</v>
      </c>
      <c r="AD813">
        <f>(E813 -$Y$7)/$Y$8</f>
        <v>-0.70099025568980644</v>
      </c>
      <c r="AE813">
        <f t="shared" si="154"/>
        <v>1</v>
      </c>
      <c r="AG813">
        <f>(A813 -$W$7)/$W$8</f>
        <v>0.17105954755967837</v>
      </c>
      <c r="AH813">
        <f>(B813 -$X$7)/$X$8</f>
        <v>0.86800884507516429</v>
      </c>
      <c r="AI813">
        <f>(F813 -$Z$7)/$Z$8</f>
        <v>1.6619193236372043</v>
      </c>
      <c r="AJ813">
        <f>(I813 -$AA$7)/$AA$8</f>
        <v>0.41145108517868284</v>
      </c>
      <c r="AK813">
        <f t="shared" si="155"/>
        <v>-0.93837681180577304</v>
      </c>
      <c r="AL813">
        <f>IF(C813="Low", 1, IF(C813="Medium", 2, IF(C813="High", 3, "")))</f>
        <v>2</v>
      </c>
      <c r="AM813">
        <f>IF(G813="Low", 1, IF(G813="Medium", 2, IF(G813="High", 3, "")))</f>
        <v>1</v>
      </c>
      <c r="AN813">
        <f t="shared" si="157"/>
        <v>3</v>
      </c>
      <c r="AO813">
        <f t="shared" si="158"/>
        <v>1</v>
      </c>
      <c r="AP813">
        <f t="shared" si="159"/>
        <v>1</v>
      </c>
      <c r="AQ813">
        <f>IF(H813="Yes", 1, 0)</f>
        <v>1</v>
      </c>
      <c r="AR813">
        <f>IF(D813="Yes", 1, 0)</f>
        <v>1</v>
      </c>
      <c r="AS813">
        <f t="shared" si="160"/>
        <v>1</v>
      </c>
      <c r="AT813">
        <f t="shared" si="161"/>
        <v>0</v>
      </c>
      <c r="AU813">
        <f t="shared" si="162"/>
        <v>1</v>
      </c>
      <c r="AV813">
        <f t="shared" si="163"/>
        <v>0</v>
      </c>
      <c r="AX813">
        <f t="shared" si="164"/>
        <v>0</v>
      </c>
    </row>
    <row r="814" spans="1:50" x14ac:dyDescent="0.3">
      <c r="A814">
        <v>17</v>
      </c>
      <c r="B814">
        <v>98</v>
      </c>
      <c r="C814" t="s">
        <v>22</v>
      </c>
      <c r="D814" t="s">
        <v>21</v>
      </c>
      <c r="E814">
        <v>9</v>
      </c>
      <c r="F814">
        <v>70</v>
      </c>
      <c r="G814" t="s">
        <v>18</v>
      </c>
      <c r="H814" t="s">
        <v>21</v>
      </c>
      <c r="I814">
        <v>1</v>
      </c>
      <c r="J814" t="s">
        <v>22</v>
      </c>
      <c r="K814" t="s">
        <v>34</v>
      </c>
      <c r="L814" t="s">
        <v>28</v>
      </c>
      <c r="M814">
        <v>2</v>
      </c>
      <c r="N814" t="s">
        <v>20</v>
      </c>
      <c r="O814" t="s">
        <v>25</v>
      </c>
      <c r="P814" t="s">
        <v>26</v>
      </c>
      <c r="Q814" t="s">
        <v>27</v>
      </c>
      <c r="R814">
        <v>70</v>
      </c>
      <c r="T814">
        <f t="shared" si="156"/>
        <v>0.3734024234132528</v>
      </c>
      <c r="U814">
        <f t="shared" si="165"/>
        <v>68.688254825275934</v>
      </c>
      <c r="AD814">
        <f>(E814 -$Y$7)/$Y$8</f>
        <v>1.3425937799077299</v>
      </c>
      <c r="AE814">
        <f t="shared" si="154"/>
        <v>0</v>
      </c>
      <c r="AG814">
        <f>(A814 -$W$7)/$W$8</f>
        <v>-0.49670437015187013</v>
      </c>
      <c r="AH814">
        <f>(B814 -$X$7)/$X$8</f>
        <v>1.5608534291868679</v>
      </c>
      <c r="AI814">
        <f>(F814 -$Z$7)/$Z$8</f>
        <v>-0.35215215026482866</v>
      </c>
      <c r="AJ814">
        <f>(I814 -$AA$7)/$AA$8</f>
        <v>-0.40124168605466753</v>
      </c>
      <c r="AK814">
        <f t="shared" si="155"/>
        <v>-0.93837681180577304</v>
      </c>
      <c r="AL814">
        <f>IF(C814="Low", 1, IF(C814="Medium", 2, IF(C814="High", 3, "")))</f>
        <v>2</v>
      </c>
      <c r="AM814">
        <f>IF(G814="Low", 1, IF(G814="Medium", 2, IF(G814="High", 3, "")))</f>
        <v>1</v>
      </c>
      <c r="AN814">
        <f t="shared" si="157"/>
        <v>2</v>
      </c>
      <c r="AO814">
        <f t="shared" si="158"/>
        <v>1</v>
      </c>
      <c r="AP814">
        <f t="shared" si="159"/>
        <v>0</v>
      </c>
      <c r="AQ814">
        <f>IF(H814="Yes", 1, 0)</f>
        <v>1</v>
      </c>
      <c r="AR814">
        <f>IF(D814="Yes", 1, 0)</f>
        <v>1</v>
      </c>
      <c r="AS814">
        <f t="shared" si="160"/>
        <v>1</v>
      </c>
      <c r="AT814">
        <f t="shared" si="161"/>
        <v>1</v>
      </c>
      <c r="AU814">
        <f t="shared" si="162"/>
        <v>1</v>
      </c>
      <c r="AV814">
        <f t="shared" si="163"/>
        <v>0</v>
      </c>
      <c r="AX814">
        <f t="shared" si="164"/>
        <v>0</v>
      </c>
    </row>
    <row r="815" spans="1:50" x14ac:dyDescent="0.3">
      <c r="A815">
        <v>28</v>
      </c>
      <c r="B815">
        <v>87</v>
      </c>
      <c r="C815" t="s">
        <v>18</v>
      </c>
      <c r="D815" t="s">
        <v>21</v>
      </c>
      <c r="E815">
        <v>7</v>
      </c>
      <c r="F815">
        <v>57</v>
      </c>
      <c r="G815" t="s">
        <v>22</v>
      </c>
      <c r="H815" t="s">
        <v>21</v>
      </c>
      <c r="I815">
        <v>2</v>
      </c>
      <c r="J815" t="s">
        <v>19</v>
      </c>
      <c r="K815" t="s">
        <v>34</v>
      </c>
      <c r="L815" t="s">
        <v>28</v>
      </c>
      <c r="M815">
        <v>4</v>
      </c>
      <c r="N815" t="s">
        <v>20</v>
      </c>
      <c r="O815" t="s">
        <v>25</v>
      </c>
      <c r="P815" t="s">
        <v>30</v>
      </c>
      <c r="Q815" t="s">
        <v>27</v>
      </c>
      <c r="R815">
        <v>68</v>
      </c>
      <c r="T815">
        <f t="shared" si="156"/>
        <v>0.43227597210363478</v>
      </c>
      <c r="U815">
        <f t="shared" si="165"/>
        <v>68.917282428980684</v>
      </c>
      <c r="AD815">
        <f>(E815 -$Y$7)/$Y$8</f>
        <v>-1.9795577157294329E-2</v>
      </c>
      <c r="AE815">
        <f t="shared" si="154"/>
        <v>0</v>
      </c>
      <c r="AG815">
        <f>(A815 -$W$7)/$W$8</f>
        <v>1.3396464035548883</v>
      </c>
      <c r="AH815">
        <f>(B815 -$X$7)/$X$8</f>
        <v>0.60819212603327544</v>
      </c>
      <c r="AI815">
        <f>(F815 -$Z$7)/$Z$8</f>
        <v>-1.2550117764967745</v>
      </c>
      <c r="AJ815">
        <f>(I815 -$AA$7)/$AA$8</f>
        <v>0.41145108517868284</v>
      </c>
      <c r="AK815">
        <f t="shared" si="155"/>
        <v>1.0011994733813825</v>
      </c>
      <c r="AL815">
        <f>IF(C815="Low", 1, IF(C815="Medium", 2, IF(C815="High", 3, "")))</f>
        <v>1</v>
      </c>
      <c r="AM815">
        <f>IF(G815="Low", 1, IF(G815="Medium", 2, IF(G815="High", 3, "")))</f>
        <v>2</v>
      </c>
      <c r="AN815">
        <f t="shared" si="157"/>
        <v>3</v>
      </c>
      <c r="AO815">
        <f t="shared" si="158"/>
        <v>1</v>
      </c>
      <c r="AP815">
        <f t="shared" si="159"/>
        <v>0</v>
      </c>
      <c r="AQ815">
        <f>IF(H815="Yes", 1, 0)</f>
        <v>1</v>
      </c>
      <c r="AR815">
        <f>IF(D815="Yes", 1, 0)</f>
        <v>1</v>
      </c>
      <c r="AS815">
        <f t="shared" si="160"/>
        <v>1</v>
      </c>
      <c r="AT815">
        <f t="shared" si="161"/>
        <v>0</v>
      </c>
      <c r="AU815">
        <f t="shared" si="162"/>
        <v>0</v>
      </c>
      <c r="AV815">
        <f t="shared" si="163"/>
        <v>0</v>
      </c>
      <c r="AX815">
        <f t="shared" si="164"/>
        <v>1</v>
      </c>
    </row>
    <row r="816" spans="1:50" x14ac:dyDescent="0.3">
      <c r="A816">
        <v>15</v>
      </c>
      <c r="B816">
        <v>83</v>
      </c>
      <c r="C816" t="s">
        <v>19</v>
      </c>
      <c r="D816" t="s">
        <v>21</v>
      </c>
      <c r="E816">
        <v>10</v>
      </c>
      <c r="F816">
        <v>84</v>
      </c>
      <c r="G816" t="s">
        <v>22</v>
      </c>
      <c r="H816" t="s">
        <v>21</v>
      </c>
      <c r="I816">
        <v>1</v>
      </c>
      <c r="J816" t="s">
        <v>19</v>
      </c>
      <c r="K816" t="s">
        <v>23</v>
      </c>
      <c r="L816" t="s">
        <v>28</v>
      </c>
      <c r="M816">
        <v>2</v>
      </c>
      <c r="N816" t="s">
        <v>20</v>
      </c>
      <c r="O816" t="s">
        <v>29</v>
      </c>
      <c r="P816" t="s">
        <v>26</v>
      </c>
      <c r="Q816" t="s">
        <v>27</v>
      </c>
      <c r="R816">
        <v>68</v>
      </c>
      <c r="T816">
        <f t="shared" si="156"/>
        <v>0.32925212243426882</v>
      </c>
      <c r="U816">
        <f t="shared" si="165"/>
        <v>68.516503030777571</v>
      </c>
      <c r="AD816">
        <f>(E816 -$Y$7)/$Y$8</f>
        <v>2.0237884584402419</v>
      </c>
      <c r="AE816">
        <f t="shared" si="154"/>
        <v>1</v>
      </c>
      <c r="AG816">
        <f>(A816 -$W$7)/$W$8</f>
        <v>-0.8305863290076444</v>
      </c>
      <c r="AH816">
        <f>(B816 -$X$7)/$X$8</f>
        <v>0.26176983397742365</v>
      </c>
      <c r="AI816">
        <f>(F816 -$Z$7)/$Z$8</f>
        <v>0.6201582164464976</v>
      </c>
      <c r="AJ816">
        <f>(I816 -$AA$7)/$AA$8</f>
        <v>-0.40124168605466753</v>
      </c>
      <c r="AK816">
        <f t="shared" si="155"/>
        <v>-0.93837681180577304</v>
      </c>
      <c r="AL816">
        <f>IF(C816="Low", 1, IF(C816="Medium", 2, IF(C816="High", 3, "")))</f>
        <v>3</v>
      </c>
      <c r="AM816">
        <f>IF(G816="Low", 1, IF(G816="Medium", 2, IF(G816="High", 3, "")))</f>
        <v>2</v>
      </c>
      <c r="AN816">
        <f t="shared" si="157"/>
        <v>3</v>
      </c>
      <c r="AO816">
        <f t="shared" si="158"/>
        <v>2</v>
      </c>
      <c r="AP816">
        <f t="shared" si="159"/>
        <v>0</v>
      </c>
      <c r="AQ816">
        <f>IF(H816="Yes", 1, 0)</f>
        <v>1</v>
      </c>
      <c r="AR816">
        <f>IF(D816="Yes", 1, 0)</f>
        <v>1</v>
      </c>
      <c r="AS816">
        <f t="shared" si="160"/>
        <v>1</v>
      </c>
      <c r="AT816">
        <f t="shared" si="161"/>
        <v>1</v>
      </c>
      <c r="AU816">
        <f t="shared" si="162"/>
        <v>0</v>
      </c>
      <c r="AV816">
        <f t="shared" si="163"/>
        <v>0</v>
      </c>
      <c r="AX816">
        <f t="shared" si="164"/>
        <v>1</v>
      </c>
    </row>
    <row r="817" spans="1:50" x14ac:dyDescent="0.3">
      <c r="A817">
        <v>19</v>
      </c>
      <c r="B817">
        <v>98</v>
      </c>
      <c r="C817" t="s">
        <v>22</v>
      </c>
      <c r="D817" t="s">
        <v>20</v>
      </c>
      <c r="E817">
        <v>9</v>
      </c>
      <c r="F817">
        <v>90</v>
      </c>
      <c r="G817" t="s">
        <v>18</v>
      </c>
      <c r="H817" t="s">
        <v>20</v>
      </c>
      <c r="I817">
        <v>1</v>
      </c>
      <c r="J817" t="s">
        <v>22</v>
      </c>
      <c r="K817" t="s">
        <v>34</v>
      </c>
      <c r="L817" t="s">
        <v>24</v>
      </c>
      <c r="M817">
        <v>2</v>
      </c>
      <c r="N817" t="s">
        <v>20</v>
      </c>
      <c r="O817" t="s">
        <v>29</v>
      </c>
      <c r="P817" t="s">
        <v>35</v>
      </c>
      <c r="Q817" t="s">
        <v>31</v>
      </c>
      <c r="R817">
        <v>70</v>
      </c>
      <c r="T817">
        <f t="shared" si="156"/>
        <v>0.45261645718268206</v>
      </c>
      <c r="U817">
        <f t="shared" si="165"/>
        <v>68.996410197893454</v>
      </c>
      <c r="AD817">
        <f>(E817 -$Y$7)/$Y$8</f>
        <v>1.3425937799077299</v>
      </c>
      <c r="AE817">
        <f t="shared" si="154"/>
        <v>0</v>
      </c>
      <c r="AG817">
        <f>(A817 -$W$7)/$W$8</f>
        <v>-0.16282241129609587</v>
      </c>
      <c r="AH817">
        <f>(B817 -$X$7)/$X$8</f>
        <v>1.5608534291868679</v>
      </c>
      <c r="AI817">
        <f>(F817 -$Z$7)/$Z$8</f>
        <v>1.0368626593227803</v>
      </c>
      <c r="AJ817">
        <f>(I817 -$AA$7)/$AA$8</f>
        <v>-0.40124168605466753</v>
      </c>
      <c r="AK817">
        <f t="shared" si="155"/>
        <v>-0.93837681180577304</v>
      </c>
      <c r="AL817">
        <f>IF(C817="Low", 1, IF(C817="Medium", 2, IF(C817="High", 3, "")))</f>
        <v>2</v>
      </c>
      <c r="AM817">
        <f>IF(G817="Low", 1, IF(G817="Medium", 2, IF(G817="High", 3, "")))</f>
        <v>1</v>
      </c>
      <c r="AN817">
        <f t="shared" si="157"/>
        <v>2</v>
      </c>
      <c r="AO817">
        <f t="shared" si="158"/>
        <v>2</v>
      </c>
      <c r="AP817">
        <f t="shared" si="159"/>
        <v>1</v>
      </c>
      <c r="AQ817">
        <f>IF(H817="Yes", 1, 0)</f>
        <v>0</v>
      </c>
      <c r="AR817">
        <f>IF(D817="Yes", 1, 0)</f>
        <v>0</v>
      </c>
      <c r="AS817">
        <f t="shared" si="160"/>
        <v>1</v>
      </c>
      <c r="AT817">
        <f t="shared" si="161"/>
        <v>0</v>
      </c>
      <c r="AU817">
        <f t="shared" si="162"/>
        <v>1</v>
      </c>
      <c r="AV817">
        <f t="shared" si="163"/>
        <v>0</v>
      </c>
      <c r="AX817">
        <f t="shared" si="164"/>
        <v>0</v>
      </c>
    </row>
    <row r="818" spans="1:50" x14ac:dyDescent="0.3">
      <c r="A818">
        <v>17</v>
      </c>
      <c r="B818">
        <v>78</v>
      </c>
      <c r="C818" t="s">
        <v>22</v>
      </c>
      <c r="D818" t="s">
        <v>20</v>
      </c>
      <c r="E818">
        <v>7</v>
      </c>
      <c r="F818">
        <v>64</v>
      </c>
      <c r="G818" t="s">
        <v>22</v>
      </c>
      <c r="H818" t="s">
        <v>21</v>
      </c>
      <c r="I818">
        <v>0</v>
      </c>
      <c r="J818" t="s">
        <v>22</v>
      </c>
      <c r="K818" t="s">
        <v>34</v>
      </c>
      <c r="L818" t="s">
        <v>32</v>
      </c>
      <c r="M818">
        <v>3</v>
      </c>
      <c r="N818" t="s">
        <v>20</v>
      </c>
      <c r="O818" t="s">
        <v>25</v>
      </c>
      <c r="P818" t="s">
        <v>26</v>
      </c>
      <c r="Q818" t="s">
        <v>31</v>
      </c>
      <c r="R818">
        <v>65</v>
      </c>
      <c r="T818">
        <f t="shared" si="156"/>
        <v>-4.1427643628537736E-2</v>
      </c>
      <c r="U818">
        <f t="shared" si="165"/>
        <v>67.074498931285049</v>
      </c>
      <c r="AD818">
        <f>(E818 -$Y$7)/$Y$8</f>
        <v>-1.9795577157294329E-2</v>
      </c>
      <c r="AE818">
        <f t="shared" si="154"/>
        <v>0</v>
      </c>
      <c r="AG818">
        <f>(A818 -$W$7)/$W$8</f>
        <v>-0.49670437015187013</v>
      </c>
      <c r="AH818">
        <f>(B818 -$X$7)/$X$8</f>
        <v>-0.1712580310923911</v>
      </c>
      <c r="AI818">
        <f>(F818 -$Z$7)/$Z$8</f>
        <v>-0.76885659314111132</v>
      </c>
      <c r="AJ818">
        <f>(I818 -$AA$7)/$AA$8</f>
        <v>-1.213934457288018</v>
      </c>
      <c r="AK818">
        <f t="shared" si="155"/>
        <v>3.141133078780467E-2</v>
      </c>
      <c r="AL818">
        <f>IF(C818="Low", 1, IF(C818="Medium", 2, IF(C818="High", 3, "")))</f>
        <v>2</v>
      </c>
      <c r="AM818">
        <f>IF(G818="Low", 1, IF(G818="Medium", 2, IF(G818="High", 3, "")))</f>
        <v>2</v>
      </c>
      <c r="AN818">
        <f t="shared" si="157"/>
        <v>2</v>
      </c>
      <c r="AO818">
        <f t="shared" si="158"/>
        <v>1</v>
      </c>
      <c r="AP818">
        <f t="shared" si="159"/>
        <v>0</v>
      </c>
      <c r="AQ818">
        <f>IF(H818="Yes", 1, 0)</f>
        <v>1</v>
      </c>
      <c r="AR818">
        <f>IF(D818="Yes", 1, 0)</f>
        <v>0</v>
      </c>
      <c r="AS818">
        <f t="shared" si="160"/>
        <v>1</v>
      </c>
      <c r="AT818">
        <f t="shared" si="161"/>
        <v>1</v>
      </c>
      <c r="AU818">
        <f t="shared" si="162"/>
        <v>0</v>
      </c>
      <c r="AV818">
        <f t="shared" si="163"/>
        <v>0</v>
      </c>
      <c r="AX818">
        <f t="shared" si="164"/>
        <v>1</v>
      </c>
    </row>
    <row r="819" spans="1:50" x14ac:dyDescent="0.3">
      <c r="A819">
        <v>29</v>
      </c>
      <c r="B819">
        <v>84</v>
      </c>
      <c r="C819" t="s">
        <v>19</v>
      </c>
      <c r="D819" t="s">
        <v>21</v>
      </c>
      <c r="E819">
        <v>6</v>
      </c>
      <c r="F819">
        <v>90</v>
      </c>
      <c r="G819" t="s">
        <v>22</v>
      </c>
      <c r="H819" t="s">
        <v>21</v>
      </c>
      <c r="I819">
        <v>0</v>
      </c>
      <c r="J819" t="s">
        <v>19</v>
      </c>
      <c r="K819" t="s">
        <v>23</v>
      </c>
      <c r="L819" t="s">
        <v>24</v>
      </c>
      <c r="M819">
        <v>3</v>
      </c>
      <c r="N819" t="s">
        <v>20</v>
      </c>
      <c r="O819" t="s">
        <v>33</v>
      </c>
      <c r="P819" t="s">
        <v>35</v>
      </c>
      <c r="Q819" t="s">
        <v>27</v>
      </c>
      <c r="R819">
        <v>73</v>
      </c>
      <c r="T819">
        <f t="shared" si="156"/>
        <v>0.78469010224530578</v>
      </c>
      <c r="U819">
        <f t="shared" si="165"/>
        <v>70.28823025756347</v>
      </c>
      <c r="AD819">
        <f>(E819 -$Y$7)/$Y$8</f>
        <v>-0.70099025568980644</v>
      </c>
      <c r="AE819">
        <f t="shared" si="154"/>
        <v>1</v>
      </c>
      <c r="AG819">
        <f>(A819 -$W$7)/$W$8</f>
        <v>1.5065873829827754</v>
      </c>
      <c r="AH819">
        <f>(B819 -$X$7)/$X$8</f>
        <v>0.34837540699138664</v>
      </c>
      <c r="AI819">
        <f>(F819 -$Z$7)/$Z$8</f>
        <v>1.0368626593227803</v>
      </c>
      <c r="AJ819">
        <f>(I819 -$AA$7)/$AA$8</f>
        <v>-1.213934457288018</v>
      </c>
      <c r="AK819">
        <f t="shared" si="155"/>
        <v>3.141133078780467E-2</v>
      </c>
      <c r="AL819">
        <f>IF(C819="Low", 1, IF(C819="Medium", 2, IF(C819="High", 3, "")))</f>
        <v>3</v>
      </c>
      <c r="AM819">
        <f>IF(G819="Low", 1, IF(G819="Medium", 2, IF(G819="High", 3, "")))</f>
        <v>2</v>
      </c>
      <c r="AN819">
        <f t="shared" si="157"/>
        <v>3</v>
      </c>
      <c r="AO819">
        <f t="shared" si="158"/>
        <v>3</v>
      </c>
      <c r="AP819">
        <f t="shared" si="159"/>
        <v>1</v>
      </c>
      <c r="AQ819">
        <f>IF(H819="Yes", 1, 0)</f>
        <v>1</v>
      </c>
      <c r="AR819">
        <f>IF(D819="Yes", 1, 0)</f>
        <v>1</v>
      </c>
      <c r="AS819">
        <f t="shared" si="160"/>
        <v>1</v>
      </c>
      <c r="AT819">
        <f t="shared" si="161"/>
        <v>0</v>
      </c>
      <c r="AU819">
        <f t="shared" si="162"/>
        <v>1</v>
      </c>
      <c r="AV819">
        <f t="shared" si="163"/>
        <v>1</v>
      </c>
      <c r="AX819">
        <f t="shared" si="164"/>
        <v>1</v>
      </c>
    </row>
    <row r="820" spans="1:50" x14ac:dyDescent="0.3">
      <c r="A820">
        <v>21</v>
      </c>
      <c r="B820">
        <v>79</v>
      </c>
      <c r="C820" t="s">
        <v>19</v>
      </c>
      <c r="D820" t="s">
        <v>20</v>
      </c>
      <c r="E820">
        <v>4</v>
      </c>
      <c r="F820">
        <v>64</v>
      </c>
      <c r="G820" t="s">
        <v>18</v>
      </c>
      <c r="H820" t="s">
        <v>21</v>
      </c>
      <c r="I820">
        <v>0</v>
      </c>
      <c r="J820" t="s">
        <v>19</v>
      </c>
      <c r="K820" t="s">
        <v>23</v>
      </c>
      <c r="L820" t="s">
        <v>28</v>
      </c>
      <c r="M820">
        <v>4</v>
      </c>
      <c r="N820" t="s">
        <v>20</v>
      </c>
      <c r="O820" t="s">
        <v>29</v>
      </c>
      <c r="P820" t="s">
        <v>30</v>
      </c>
      <c r="Q820" t="s">
        <v>27</v>
      </c>
      <c r="R820">
        <v>66</v>
      </c>
      <c r="T820">
        <f t="shared" si="156"/>
        <v>0.16967280119376363</v>
      </c>
      <c r="U820">
        <f t="shared" si="165"/>
        <v>67.895713722887336</v>
      </c>
      <c r="AD820">
        <f>(E820 -$Y$7)/$Y$8</f>
        <v>-2.0633796127548307</v>
      </c>
      <c r="AE820">
        <f t="shared" si="154"/>
        <v>1</v>
      </c>
      <c r="AG820">
        <f>(A820 -$W$7)/$W$8</f>
        <v>0.17105954755967837</v>
      </c>
      <c r="AH820">
        <f>(B820 -$X$7)/$X$8</f>
        <v>-8.4652458078428139E-2</v>
      </c>
      <c r="AI820">
        <f>(F820 -$Z$7)/$Z$8</f>
        <v>-0.76885659314111132</v>
      </c>
      <c r="AJ820">
        <f>(I820 -$AA$7)/$AA$8</f>
        <v>-1.213934457288018</v>
      </c>
      <c r="AK820">
        <f t="shared" si="155"/>
        <v>1.0011994733813825</v>
      </c>
      <c r="AL820">
        <f>IF(C820="Low", 1, IF(C820="Medium", 2, IF(C820="High", 3, "")))</f>
        <v>3</v>
      </c>
      <c r="AM820">
        <f>IF(G820="Low", 1, IF(G820="Medium", 2, IF(G820="High", 3, "")))</f>
        <v>1</v>
      </c>
      <c r="AN820">
        <f t="shared" si="157"/>
        <v>3</v>
      </c>
      <c r="AO820">
        <f t="shared" si="158"/>
        <v>2</v>
      </c>
      <c r="AP820">
        <f t="shared" si="159"/>
        <v>0</v>
      </c>
      <c r="AQ820">
        <f>IF(H820="Yes", 1, 0)</f>
        <v>1</v>
      </c>
      <c r="AR820">
        <f>IF(D820="Yes", 1, 0)</f>
        <v>0</v>
      </c>
      <c r="AS820">
        <f t="shared" si="160"/>
        <v>1</v>
      </c>
      <c r="AT820">
        <f t="shared" si="161"/>
        <v>0</v>
      </c>
      <c r="AU820">
        <f t="shared" si="162"/>
        <v>0</v>
      </c>
      <c r="AV820">
        <f t="shared" si="163"/>
        <v>0</v>
      </c>
      <c r="AX820">
        <f t="shared" si="164"/>
        <v>1</v>
      </c>
    </row>
    <row r="821" spans="1:50" x14ac:dyDescent="0.3">
      <c r="A821">
        <v>26</v>
      </c>
      <c r="B821">
        <v>97</v>
      </c>
      <c r="C821" t="s">
        <v>22</v>
      </c>
      <c r="D821" t="s">
        <v>20</v>
      </c>
      <c r="E821">
        <v>8</v>
      </c>
      <c r="F821">
        <v>85</v>
      </c>
      <c r="G821" t="s">
        <v>18</v>
      </c>
      <c r="H821" t="s">
        <v>20</v>
      </c>
      <c r="I821">
        <v>2</v>
      </c>
      <c r="J821" t="s">
        <v>18</v>
      </c>
      <c r="K821" t="s">
        <v>23</v>
      </c>
      <c r="L821" t="s">
        <v>32</v>
      </c>
      <c r="M821">
        <v>3</v>
      </c>
      <c r="N821" t="s">
        <v>20</v>
      </c>
      <c r="O821" t="s">
        <v>25</v>
      </c>
      <c r="P821" t="s">
        <v>26</v>
      </c>
      <c r="Q821" t="s">
        <v>27</v>
      </c>
      <c r="R821">
        <v>71</v>
      </c>
      <c r="T821">
        <f t="shared" si="156"/>
        <v>0.55517345701896148</v>
      </c>
      <c r="U821">
        <f t="shared" si="165"/>
        <v>69.395373474919225</v>
      </c>
      <c r="AD821">
        <f>(E821 -$Y$7)/$Y$8</f>
        <v>0.66139910137521774</v>
      </c>
      <c r="AE821">
        <f t="shared" si="154"/>
        <v>1</v>
      </c>
      <c r="AG821">
        <f>(A821 -$W$7)/$W$8</f>
        <v>1.0057644446991141</v>
      </c>
      <c r="AH821">
        <f>(B821 -$X$7)/$X$8</f>
        <v>1.4742478561729051</v>
      </c>
      <c r="AI821">
        <f>(F821 -$Z$7)/$Z$8</f>
        <v>0.68960895692587809</v>
      </c>
      <c r="AJ821">
        <f>(I821 -$AA$7)/$AA$8</f>
        <v>0.41145108517868284</v>
      </c>
      <c r="AK821">
        <f t="shared" si="155"/>
        <v>3.141133078780467E-2</v>
      </c>
      <c r="AL821">
        <f>IF(C821="Low", 1, IF(C821="Medium", 2, IF(C821="High", 3, "")))</f>
        <v>2</v>
      </c>
      <c r="AM821">
        <f>IF(G821="Low", 1, IF(G821="Medium", 2, IF(G821="High", 3, "")))</f>
        <v>1</v>
      </c>
      <c r="AN821">
        <f t="shared" si="157"/>
        <v>1</v>
      </c>
      <c r="AO821">
        <f t="shared" si="158"/>
        <v>1</v>
      </c>
      <c r="AP821">
        <f t="shared" si="159"/>
        <v>0</v>
      </c>
      <c r="AQ821">
        <f>IF(H821="Yes", 1, 0)</f>
        <v>0</v>
      </c>
      <c r="AR821">
        <f>IF(D821="Yes", 1, 0)</f>
        <v>0</v>
      </c>
      <c r="AS821">
        <f t="shared" si="160"/>
        <v>1</v>
      </c>
      <c r="AT821">
        <f t="shared" si="161"/>
        <v>1</v>
      </c>
      <c r="AU821">
        <f t="shared" si="162"/>
        <v>1</v>
      </c>
      <c r="AV821">
        <f t="shared" si="163"/>
        <v>0</v>
      </c>
      <c r="AX821">
        <f t="shared" si="164"/>
        <v>0</v>
      </c>
    </row>
    <row r="822" spans="1:50" x14ac:dyDescent="0.3">
      <c r="A822">
        <v>11</v>
      </c>
      <c r="B822">
        <v>63</v>
      </c>
      <c r="C822" t="s">
        <v>19</v>
      </c>
      <c r="D822" t="s">
        <v>21</v>
      </c>
      <c r="E822">
        <v>9</v>
      </c>
      <c r="F822">
        <v>56</v>
      </c>
      <c r="G822" t="s">
        <v>19</v>
      </c>
      <c r="H822" t="s">
        <v>21</v>
      </c>
      <c r="I822">
        <v>2</v>
      </c>
      <c r="J822" t="s">
        <v>22</v>
      </c>
      <c r="K822" t="s">
        <v>23</v>
      </c>
      <c r="L822" t="s">
        <v>32</v>
      </c>
      <c r="M822">
        <v>3</v>
      </c>
      <c r="N822" t="s">
        <v>20</v>
      </c>
      <c r="O822" t="s">
        <v>25</v>
      </c>
      <c r="P822" t="s">
        <v>26</v>
      </c>
      <c r="Q822" t="s">
        <v>31</v>
      </c>
      <c r="R822">
        <v>62</v>
      </c>
      <c r="T822">
        <f t="shared" si="156"/>
        <v>-0.27008716239117736</v>
      </c>
      <c r="U822">
        <f t="shared" si="165"/>
        <v>66.184976508882741</v>
      </c>
      <c r="AD822">
        <f>(E822 -$Y$7)/$Y$8</f>
        <v>1.3425937799077299</v>
      </c>
      <c r="AE822">
        <f t="shared" si="154"/>
        <v>1</v>
      </c>
      <c r="AG822">
        <f>(A822 -$W$7)/$W$8</f>
        <v>-1.4983502467191929</v>
      </c>
      <c r="AH822">
        <f>(B822 -$X$7)/$X$8</f>
        <v>-1.4703416263018354</v>
      </c>
      <c r="AI822">
        <f>(F822 -$Z$7)/$Z$8</f>
        <v>-1.324462516976155</v>
      </c>
      <c r="AJ822">
        <f>(I822 -$AA$7)/$AA$8</f>
        <v>0.41145108517868284</v>
      </c>
      <c r="AK822">
        <f t="shared" si="155"/>
        <v>3.141133078780467E-2</v>
      </c>
      <c r="AL822">
        <f>IF(C822="Low", 1, IF(C822="Medium", 2, IF(C822="High", 3, "")))</f>
        <v>3</v>
      </c>
      <c r="AM822">
        <f>IF(G822="Low", 1, IF(G822="Medium", 2, IF(G822="High", 3, "")))</f>
        <v>3</v>
      </c>
      <c r="AN822">
        <f t="shared" si="157"/>
        <v>2</v>
      </c>
      <c r="AO822">
        <f t="shared" si="158"/>
        <v>1</v>
      </c>
      <c r="AP822">
        <f t="shared" si="159"/>
        <v>0</v>
      </c>
      <c r="AQ822">
        <f>IF(H822="Yes", 1, 0)</f>
        <v>1</v>
      </c>
      <c r="AR822">
        <f>IF(D822="Yes", 1, 0)</f>
        <v>1</v>
      </c>
      <c r="AS822">
        <f t="shared" si="160"/>
        <v>1</v>
      </c>
      <c r="AT822">
        <f t="shared" si="161"/>
        <v>1</v>
      </c>
      <c r="AU822">
        <f t="shared" si="162"/>
        <v>0</v>
      </c>
      <c r="AV822">
        <f t="shared" si="163"/>
        <v>0</v>
      </c>
      <c r="AX822">
        <f t="shared" si="164"/>
        <v>1</v>
      </c>
    </row>
    <row r="823" spans="1:50" x14ac:dyDescent="0.3">
      <c r="A823">
        <v>22</v>
      </c>
      <c r="B823">
        <v>80</v>
      </c>
      <c r="C823" t="s">
        <v>22</v>
      </c>
      <c r="D823" t="s">
        <v>21</v>
      </c>
      <c r="E823">
        <v>8</v>
      </c>
      <c r="F823">
        <v>71</v>
      </c>
      <c r="G823" t="s">
        <v>19</v>
      </c>
      <c r="H823" t="s">
        <v>21</v>
      </c>
      <c r="I823">
        <v>2</v>
      </c>
      <c r="J823" t="s">
        <v>22</v>
      </c>
      <c r="K823" t="s">
        <v>34</v>
      </c>
      <c r="L823" t="s">
        <v>24</v>
      </c>
      <c r="M823">
        <v>3</v>
      </c>
      <c r="N823" t="s">
        <v>20</v>
      </c>
      <c r="O823" t="s">
        <v>25</v>
      </c>
      <c r="P823" t="s">
        <v>26</v>
      </c>
      <c r="Q823" t="s">
        <v>31</v>
      </c>
      <c r="R823">
        <v>68</v>
      </c>
      <c r="T823">
        <f t="shared" si="156"/>
        <v>0.40624220250347637</v>
      </c>
      <c r="U823">
        <f t="shared" si="165"/>
        <v>68.816006864664317</v>
      </c>
      <c r="AD823">
        <f>(E823 -$Y$7)/$Y$8</f>
        <v>0.66139910137521774</v>
      </c>
      <c r="AE823">
        <f t="shared" si="154"/>
        <v>0</v>
      </c>
      <c r="AG823">
        <f>(A823 -$W$7)/$W$8</f>
        <v>0.3380005269875655</v>
      </c>
      <c r="AH823">
        <f>(B823 -$X$7)/$X$8</f>
        <v>1.9531149355348125E-3</v>
      </c>
      <c r="AI823">
        <f>(F823 -$Z$7)/$Z$8</f>
        <v>-0.28270140978544822</v>
      </c>
      <c r="AJ823">
        <f>(I823 -$AA$7)/$AA$8</f>
        <v>0.41145108517868284</v>
      </c>
      <c r="AK823">
        <f t="shared" si="155"/>
        <v>3.141133078780467E-2</v>
      </c>
      <c r="AL823">
        <f>IF(C823="Low", 1, IF(C823="Medium", 2, IF(C823="High", 3, "")))</f>
        <v>2</v>
      </c>
      <c r="AM823">
        <f>IF(G823="Low", 1, IF(G823="Medium", 2, IF(G823="High", 3, "")))</f>
        <v>3</v>
      </c>
      <c r="AN823">
        <f t="shared" si="157"/>
        <v>2</v>
      </c>
      <c r="AO823">
        <f t="shared" si="158"/>
        <v>1</v>
      </c>
      <c r="AP823">
        <f t="shared" si="159"/>
        <v>1</v>
      </c>
      <c r="AQ823">
        <f>IF(H823="Yes", 1, 0)</f>
        <v>1</v>
      </c>
      <c r="AR823">
        <f>IF(D823="Yes", 1, 0)</f>
        <v>1</v>
      </c>
      <c r="AS823">
        <f t="shared" si="160"/>
        <v>1</v>
      </c>
      <c r="AT823">
        <f t="shared" si="161"/>
        <v>1</v>
      </c>
      <c r="AU823">
        <f t="shared" si="162"/>
        <v>0</v>
      </c>
      <c r="AV823">
        <f t="shared" si="163"/>
        <v>0</v>
      </c>
      <c r="AX823">
        <f t="shared" si="164"/>
        <v>1</v>
      </c>
    </row>
    <row r="824" spans="1:50" x14ac:dyDescent="0.3">
      <c r="A824">
        <v>25</v>
      </c>
      <c r="B824">
        <v>87</v>
      </c>
      <c r="C824" t="s">
        <v>22</v>
      </c>
      <c r="D824" t="s">
        <v>20</v>
      </c>
      <c r="E824">
        <v>4</v>
      </c>
      <c r="F824">
        <v>76</v>
      </c>
      <c r="G824" t="s">
        <v>18</v>
      </c>
      <c r="H824" t="s">
        <v>21</v>
      </c>
      <c r="I824">
        <v>1</v>
      </c>
      <c r="J824" t="s">
        <v>19</v>
      </c>
      <c r="K824" t="s">
        <v>23</v>
      </c>
      <c r="L824" t="s">
        <v>24</v>
      </c>
      <c r="M824">
        <v>4</v>
      </c>
      <c r="N824" t="s">
        <v>20</v>
      </c>
      <c r="O824" t="s">
        <v>29</v>
      </c>
      <c r="P824" t="s">
        <v>35</v>
      </c>
      <c r="Q824" t="s">
        <v>27</v>
      </c>
      <c r="R824">
        <v>70</v>
      </c>
      <c r="T824">
        <f t="shared" si="156"/>
        <v>0.51660669236467704</v>
      </c>
      <c r="U824">
        <f t="shared" si="165"/>
        <v>69.245342537632467</v>
      </c>
      <c r="AD824">
        <f>(E824 -$Y$7)/$Y$8</f>
        <v>-2.0633796127548307</v>
      </c>
      <c r="AE824">
        <f t="shared" si="154"/>
        <v>1</v>
      </c>
      <c r="AG824">
        <f>(A824 -$W$7)/$W$8</f>
        <v>0.83882346527122686</v>
      </c>
      <c r="AH824">
        <f>(B824 -$X$7)/$X$8</f>
        <v>0.60819212603327544</v>
      </c>
      <c r="AI824">
        <f>(F824 -$Z$7)/$Z$8</f>
        <v>6.455229261145401E-2</v>
      </c>
      <c r="AJ824">
        <f>(I824 -$AA$7)/$AA$8</f>
        <v>-0.40124168605466753</v>
      </c>
      <c r="AK824">
        <f t="shared" si="155"/>
        <v>1.0011994733813825</v>
      </c>
      <c r="AL824">
        <f>IF(C824="Low", 1, IF(C824="Medium", 2, IF(C824="High", 3, "")))</f>
        <v>2</v>
      </c>
      <c r="AM824">
        <f>IF(G824="Low", 1, IF(G824="Medium", 2, IF(G824="High", 3, "")))</f>
        <v>1</v>
      </c>
      <c r="AN824">
        <f t="shared" si="157"/>
        <v>3</v>
      </c>
      <c r="AO824">
        <f t="shared" si="158"/>
        <v>2</v>
      </c>
      <c r="AP824">
        <f t="shared" si="159"/>
        <v>1</v>
      </c>
      <c r="AQ824">
        <f>IF(H824="Yes", 1, 0)</f>
        <v>1</v>
      </c>
      <c r="AR824">
        <f>IF(D824="Yes", 1, 0)</f>
        <v>0</v>
      </c>
      <c r="AS824">
        <f t="shared" si="160"/>
        <v>1</v>
      </c>
      <c r="AT824">
        <f t="shared" si="161"/>
        <v>0</v>
      </c>
      <c r="AU824">
        <f t="shared" si="162"/>
        <v>1</v>
      </c>
      <c r="AV824">
        <f t="shared" si="163"/>
        <v>0</v>
      </c>
      <c r="AX824">
        <f t="shared" si="164"/>
        <v>0</v>
      </c>
    </row>
    <row r="825" spans="1:50" x14ac:dyDescent="0.3">
      <c r="A825">
        <v>20</v>
      </c>
      <c r="B825">
        <v>92</v>
      </c>
      <c r="C825" t="s">
        <v>22</v>
      </c>
      <c r="D825" t="s">
        <v>20</v>
      </c>
      <c r="E825">
        <v>5</v>
      </c>
      <c r="F825">
        <v>86</v>
      </c>
      <c r="G825" t="s">
        <v>18</v>
      </c>
      <c r="H825" t="s">
        <v>21</v>
      </c>
      <c r="I825">
        <v>0</v>
      </c>
      <c r="J825" t="s">
        <v>22</v>
      </c>
      <c r="K825" t="s">
        <v>23</v>
      </c>
      <c r="L825" t="s">
        <v>32</v>
      </c>
      <c r="M825">
        <v>2</v>
      </c>
      <c r="N825" t="s">
        <v>20</v>
      </c>
      <c r="O825" t="s">
        <v>33</v>
      </c>
      <c r="P825" t="s">
        <v>30</v>
      </c>
      <c r="Q825" t="s">
        <v>31</v>
      </c>
      <c r="R825">
        <v>68</v>
      </c>
      <c r="T825">
        <f t="shared" si="156"/>
        <v>0.36388425274311392</v>
      </c>
      <c r="U825">
        <f t="shared" si="165"/>
        <v>68.651227605603836</v>
      </c>
      <c r="AD825">
        <f>(E825 -$Y$7)/$Y$8</f>
        <v>-1.3821849342223185</v>
      </c>
      <c r="AE825">
        <f t="shared" si="154"/>
        <v>1</v>
      </c>
      <c r="AG825">
        <f>(A825 -$W$7)/$W$8</f>
        <v>4.1185681317912485E-3</v>
      </c>
      <c r="AH825">
        <f>(B825 -$X$7)/$X$8</f>
        <v>1.0412199911030902</v>
      </c>
      <c r="AI825">
        <f>(F825 -$Z$7)/$Z$8</f>
        <v>0.75905969740525847</v>
      </c>
      <c r="AJ825">
        <f>(I825 -$AA$7)/$AA$8</f>
        <v>-1.213934457288018</v>
      </c>
      <c r="AK825">
        <f t="shared" si="155"/>
        <v>-0.93837681180577304</v>
      </c>
      <c r="AL825">
        <f>IF(C825="Low", 1, IF(C825="Medium", 2, IF(C825="High", 3, "")))</f>
        <v>2</v>
      </c>
      <c r="AM825">
        <f>IF(G825="Low", 1, IF(G825="Medium", 2, IF(G825="High", 3, "")))</f>
        <v>1</v>
      </c>
      <c r="AN825">
        <f t="shared" si="157"/>
        <v>2</v>
      </c>
      <c r="AO825">
        <f t="shared" si="158"/>
        <v>3</v>
      </c>
      <c r="AP825">
        <f t="shared" si="159"/>
        <v>0</v>
      </c>
      <c r="AQ825">
        <f>IF(H825="Yes", 1, 0)</f>
        <v>1</v>
      </c>
      <c r="AR825">
        <f>IF(D825="Yes", 1, 0)</f>
        <v>0</v>
      </c>
      <c r="AS825">
        <f t="shared" si="160"/>
        <v>1</v>
      </c>
      <c r="AT825">
        <f t="shared" si="161"/>
        <v>0</v>
      </c>
      <c r="AU825">
        <f t="shared" si="162"/>
        <v>0</v>
      </c>
      <c r="AV825">
        <f t="shared" si="163"/>
        <v>0</v>
      </c>
      <c r="AX825">
        <f t="shared" si="164"/>
        <v>1</v>
      </c>
    </row>
    <row r="826" spans="1:50" x14ac:dyDescent="0.3">
      <c r="A826">
        <v>26</v>
      </c>
      <c r="B826">
        <v>83</v>
      </c>
      <c r="C826" t="s">
        <v>19</v>
      </c>
      <c r="D826" t="s">
        <v>21</v>
      </c>
      <c r="E826">
        <v>8</v>
      </c>
      <c r="F826">
        <v>83</v>
      </c>
      <c r="G826" t="s">
        <v>22</v>
      </c>
      <c r="H826" t="s">
        <v>21</v>
      </c>
      <c r="I826">
        <v>2</v>
      </c>
      <c r="J826" t="s">
        <v>19</v>
      </c>
      <c r="K826" t="s">
        <v>23</v>
      </c>
      <c r="L826" t="s">
        <v>32</v>
      </c>
      <c r="M826">
        <v>2</v>
      </c>
      <c r="N826" t="s">
        <v>20</v>
      </c>
      <c r="O826" t="s">
        <v>29</v>
      </c>
      <c r="P826" t="s">
        <v>26</v>
      </c>
      <c r="Q826" t="s">
        <v>31</v>
      </c>
      <c r="R826">
        <v>71</v>
      </c>
      <c r="T826">
        <f t="shared" si="156"/>
        <v>0.66612577704141207</v>
      </c>
      <c r="U826">
        <f t="shared" si="165"/>
        <v>69.826995902061554</v>
      </c>
      <c r="AD826">
        <f>(E826 -$Y$7)/$Y$8</f>
        <v>0.66139910137521774</v>
      </c>
      <c r="AE826">
        <f t="shared" si="154"/>
        <v>1</v>
      </c>
      <c r="AG826">
        <f>(A826 -$W$7)/$W$8</f>
        <v>1.0057644446991141</v>
      </c>
      <c r="AH826">
        <f>(B826 -$X$7)/$X$8</f>
        <v>0.26176983397742365</v>
      </c>
      <c r="AI826">
        <f>(F826 -$Z$7)/$Z$8</f>
        <v>0.55070747596711711</v>
      </c>
      <c r="AJ826">
        <f>(I826 -$AA$7)/$AA$8</f>
        <v>0.41145108517868284</v>
      </c>
      <c r="AK826">
        <f t="shared" si="155"/>
        <v>-0.93837681180577304</v>
      </c>
      <c r="AL826">
        <f>IF(C826="Low", 1, IF(C826="Medium", 2, IF(C826="High", 3, "")))</f>
        <v>3</v>
      </c>
      <c r="AM826">
        <f>IF(G826="Low", 1, IF(G826="Medium", 2, IF(G826="High", 3, "")))</f>
        <v>2</v>
      </c>
      <c r="AN826">
        <f t="shared" si="157"/>
        <v>3</v>
      </c>
      <c r="AO826">
        <f t="shared" si="158"/>
        <v>2</v>
      </c>
      <c r="AP826">
        <f t="shared" si="159"/>
        <v>0</v>
      </c>
      <c r="AQ826">
        <f>IF(H826="Yes", 1, 0)</f>
        <v>1</v>
      </c>
      <c r="AR826">
        <f>IF(D826="Yes", 1, 0)</f>
        <v>1</v>
      </c>
      <c r="AS826">
        <f t="shared" si="160"/>
        <v>1</v>
      </c>
      <c r="AT826">
        <f t="shared" si="161"/>
        <v>1</v>
      </c>
      <c r="AU826">
        <f t="shared" si="162"/>
        <v>1</v>
      </c>
      <c r="AV826">
        <f t="shared" si="163"/>
        <v>0</v>
      </c>
      <c r="AX826">
        <f t="shared" si="164"/>
        <v>0</v>
      </c>
    </row>
    <row r="827" spans="1:50" x14ac:dyDescent="0.3">
      <c r="A827">
        <v>17</v>
      </c>
      <c r="B827">
        <v>96</v>
      </c>
      <c r="C827" t="s">
        <v>22</v>
      </c>
      <c r="D827" t="s">
        <v>21</v>
      </c>
      <c r="E827">
        <v>10</v>
      </c>
      <c r="F827">
        <v>93</v>
      </c>
      <c r="G827" t="s">
        <v>22</v>
      </c>
      <c r="H827" t="s">
        <v>21</v>
      </c>
      <c r="I827">
        <v>2</v>
      </c>
      <c r="J827" t="s">
        <v>18</v>
      </c>
      <c r="K827" t="s">
        <v>23</v>
      </c>
      <c r="L827" t="s">
        <v>28</v>
      </c>
      <c r="M827">
        <v>4</v>
      </c>
      <c r="N827" t="s">
        <v>20</v>
      </c>
      <c r="O827" t="s">
        <v>25</v>
      </c>
      <c r="P827" t="s">
        <v>26</v>
      </c>
      <c r="Q827" t="s">
        <v>31</v>
      </c>
      <c r="R827">
        <v>70</v>
      </c>
      <c r="T827">
        <f t="shared" si="156"/>
        <v>0.51555394703405599</v>
      </c>
      <c r="U827">
        <f t="shared" si="165"/>
        <v>69.241247188434954</v>
      </c>
      <c r="AD827">
        <f>(E827 -$Y$7)/$Y$8</f>
        <v>2.0237884584402419</v>
      </c>
      <c r="AE827">
        <f t="shared" si="154"/>
        <v>1</v>
      </c>
      <c r="AG827">
        <f>(A827 -$W$7)/$W$8</f>
        <v>-0.49670437015187013</v>
      </c>
      <c r="AH827">
        <f>(B827 -$X$7)/$X$8</f>
        <v>1.3876422831589421</v>
      </c>
      <c r="AI827">
        <f>(F827 -$Z$7)/$Z$8</f>
        <v>1.2452148807609216</v>
      </c>
      <c r="AJ827">
        <f>(I827 -$AA$7)/$AA$8</f>
        <v>0.41145108517868284</v>
      </c>
      <c r="AK827">
        <f t="shared" si="155"/>
        <v>1.0011994733813825</v>
      </c>
      <c r="AL827">
        <f>IF(C827="Low", 1, IF(C827="Medium", 2, IF(C827="High", 3, "")))</f>
        <v>2</v>
      </c>
      <c r="AM827">
        <f>IF(G827="Low", 1, IF(G827="Medium", 2, IF(G827="High", 3, "")))</f>
        <v>2</v>
      </c>
      <c r="AN827">
        <f t="shared" si="157"/>
        <v>1</v>
      </c>
      <c r="AO827">
        <f t="shared" si="158"/>
        <v>1</v>
      </c>
      <c r="AP827">
        <f t="shared" si="159"/>
        <v>0</v>
      </c>
      <c r="AQ827">
        <f>IF(H827="Yes", 1, 0)</f>
        <v>1</v>
      </c>
      <c r="AR827">
        <f>IF(D827="Yes", 1, 0)</f>
        <v>1</v>
      </c>
      <c r="AS827">
        <f t="shared" si="160"/>
        <v>1</v>
      </c>
      <c r="AT827">
        <f t="shared" si="161"/>
        <v>1</v>
      </c>
      <c r="AU827">
        <f t="shared" si="162"/>
        <v>1</v>
      </c>
      <c r="AV827">
        <f t="shared" si="163"/>
        <v>0</v>
      </c>
      <c r="AX827">
        <f t="shared" si="164"/>
        <v>0</v>
      </c>
    </row>
    <row r="828" spans="1:50" x14ac:dyDescent="0.3">
      <c r="A828">
        <v>28</v>
      </c>
      <c r="B828">
        <v>98</v>
      </c>
      <c r="C828" t="s">
        <v>22</v>
      </c>
      <c r="D828" t="s">
        <v>21</v>
      </c>
      <c r="E828">
        <v>7</v>
      </c>
      <c r="F828">
        <v>59</v>
      </c>
      <c r="G828" t="s">
        <v>22</v>
      </c>
      <c r="H828" t="s">
        <v>21</v>
      </c>
      <c r="I828">
        <v>1</v>
      </c>
      <c r="J828" t="s">
        <v>22</v>
      </c>
      <c r="K828" t="s">
        <v>23</v>
      </c>
      <c r="L828" t="s">
        <v>24</v>
      </c>
      <c r="M828">
        <v>3</v>
      </c>
      <c r="N828" t="s">
        <v>20</v>
      </c>
      <c r="O828" t="s">
        <v>25</v>
      </c>
      <c r="P828" t="s">
        <v>26</v>
      </c>
      <c r="Q828" t="s">
        <v>27</v>
      </c>
      <c r="R828">
        <v>72</v>
      </c>
      <c r="T828">
        <f t="shared" si="156"/>
        <v>0.75999153039769929</v>
      </c>
      <c r="U828">
        <f t="shared" si="165"/>
        <v>70.19214882793986</v>
      </c>
      <c r="AD828">
        <f>(E828 -$Y$7)/$Y$8</f>
        <v>-1.9795577157294329E-2</v>
      </c>
      <c r="AE828">
        <f t="shared" si="154"/>
        <v>1</v>
      </c>
      <c r="AG828">
        <f>(A828 -$W$7)/$W$8</f>
        <v>1.3396464035548883</v>
      </c>
      <c r="AH828">
        <f>(B828 -$X$7)/$X$8</f>
        <v>1.5608534291868679</v>
      </c>
      <c r="AI828">
        <f>(F828 -$Z$7)/$Z$8</f>
        <v>-1.1161102955380136</v>
      </c>
      <c r="AJ828">
        <f>(I828 -$AA$7)/$AA$8</f>
        <v>-0.40124168605466753</v>
      </c>
      <c r="AK828">
        <f t="shared" si="155"/>
        <v>3.141133078780467E-2</v>
      </c>
      <c r="AL828">
        <f>IF(C828="Low", 1, IF(C828="Medium", 2, IF(C828="High", 3, "")))</f>
        <v>2</v>
      </c>
      <c r="AM828">
        <f>IF(G828="Low", 1, IF(G828="Medium", 2, IF(G828="High", 3, "")))</f>
        <v>2</v>
      </c>
      <c r="AN828">
        <f t="shared" si="157"/>
        <v>2</v>
      </c>
      <c r="AO828">
        <f t="shared" si="158"/>
        <v>1</v>
      </c>
      <c r="AP828">
        <f t="shared" si="159"/>
        <v>1</v>
      </c>
      <c r="AQ828">
        <f>IF(H828="Yes", 1, 0)</f>
        <v>1</v>
      </c>
      <c r="AR828">
        <f>IF(D828="Yes", 1, 0)</f>
        <v>1</v>
      </c>
      <c r="AS828">
        <f t="shared" si="160"/>
        <v>1</v>
      </c>
      <c r="AT828">
        <f t="shared" si="161"/>
        <v>1</v>
      </c>
      <c r="AU828">
        <f t="shared" si="162"/>
        <v>1</v>
      </c>
      <c r="AV828">
        <f t="shared" si="163"/>
        <v>1</v>
      </c>
      <c r="AX828">
        <f t="shared" si="164"/>
        <v>1</v>
      </c>
    </row>
    <row r="829" spans="1:50" x14ac:dyDescent="0.3">
      <c r="A829">
        <v>34</v>
      </c>
      <c r="B829">
        <v>63</v>
      </c>
      <c r="C829" t="s">
        <v>22</v>
      </c>
      <c r="D829" t="s">
        <v>21</v>
      </c>
      <c r="E829">
        <v>9</v>
      </c>
      <c r="F829">
        <v>83</v>
      </c>
      <c r="G829" t="s">
        <v>22</v>
      </c>
      <c r="H829" t="s">
        <v>21</v>
      </c>
      <c r="I829">
        <v>2</v>
      </c>
      <c r="J829" t="s">
        <v>19</v>
      </c>
      <c r="K829" t="s">
        <v>23</v>
      </c>
      <c r="L829" t="s">
        <v>28</v>
      </c>
      <c r="M829">
        <v>2</v>
      </c>
      <c r="N829" t="s">
        <v>20</v>
      </c>
      <c r="O829" t="s">
        <v>29</v>
      </c>
      <c r="P829" t="s">
        <v>30</v>
      </c>
      <c r="Q829" t="s">
        <v>27</v>
      </c>
      <c r="R829">
        <v>69</v>
      </c>
      <c r="T829">
        <f t="shared" si="156"/>
        <v>0.36167584144841164</v>
      </c>
      <c r="U829">
        <f t="shared" si="165"/>
        <v>68.642636529338333</v>
      </c>
      <c r="AD829">
        <f>(E829 -$Y$7)/$Y$8</f>
        <v>1.3425937799077299</v>
      </c>
      <c r="AE829">
        <f t="shared" si="154"/>
        <v>1</v>
      </c>
      <c r="AG829">
        <f>(A829 -$W$7)/$W$8</f>
        <v>2.3412922801222109</v>
      </c>
      <c r="AH829">
        <f>(B829 -$X$7)/$X$8</f>
        <v>-1.4703416263018354</v>
      </c>
      <c r="AI829">
        <f>(F829 -$Z$7)/$Z$8</f>
        <v>0.55070747596711711</v>
      </c>
      <c r="AJ829">
        <f>(I829 -$AA$7)/$AA$8</f>
        <v>0.41145108517868284</v>
      </c>
      <c r="AK829">
        <f t="shared" si="155"/>
        <v>-0.93837681180577304</v>
      </c>
      <c r="AL829">
        <f>IF(C829="Low", 1, IF(C829="Medium", 2, IF(C829="High", 3, "")))</f>
        <v>2</v>
      </c>
      <c r="AM829">
        <f>IF(G829="Low", 1, IF(G829="Medium", 2, IF(G829="High", 3, "")))</f>
        <v>2</v>
      </c>
      <c r="AN829">
        <f t="shared" si="157"/>
        <v>3</v>
      </c>
      <c r="AO829">
        <f t="shared" si="158"/>
        <v>2</v>
      </c>
      <c r="AP829">
        <f t="shared" si="159"/>
        <v>0</v>
      </c>
      <c r="AQ829">
        <f>IF(H829="Yes", 1, 0)</f>
        <v>1</v>
      </c>
      <c r="AR829">
        <f>IF(D829="Yes", 1, 0)</f>
        <v>1</v>
      </c>
      <c r="AS829">
        <f t="shared" si="160"/>
        <v>1</v>
      </c>
      <c r="AT829">
        <f t="shared" si="161"/>
        <v>0</v>
      </c>
      <c r="AU829">
        <f t="shared" si="162"/>
        <v>0</v>
      </c>
      <c r="AV829">
        <f t="shared" si="163"/>
        <v>0</v>
      </c>
      <c r="AX829">
        <f t="shared" si="164"/>
        <v>1</v>
      </c>
    </row>
    <row r="830" spans="1:50" x14ac:dyDescent="0.3">
      <c r="A830">
        <v>18</v>
      </c>
      <c r="B830">
        <v>76</v>
      </c>
      <c r="C830" t="s">
        <v>22</v>
      </c>
      <c r="D830" t="s">
        <v>20</v>
      </c>
      <c r="E830">
        <v>5</v>
      </c>
      <c r="F830">
        <v>56</v>
      </c>
      <c r="G830" t="s">
        <v>22</v>
      </c>
      <c r="H830" t="s">
        <v>21</v>
      </c>
      <c r="I830">
        <v>1</v>
      </c>
      <c r="J830" t="s">
        <v>18</v>
      </c>
      <c r="K830" t="s">
        <v>23</v>
      </c>
      <c r="L830" t="s">
        <v>28</v>
      </c>
      <c r="M830">
        <v>2</v>
      </c>
      <c r="N830" t="s">
        <v>20</v>
      </c>
      <c r="O830" t="s">
        <v>29</v>
      </c>
      <c r="P830" t="s">
        <v>30</v>
      </c>
      <c r="Q830" t="s">
        <v>27</v>
      </c>
      <c r="R830">
        <v>63</v>
      </c>
      <c r="T830">
        <f t="shared" si="156"/>
        <v>-0.13225269347191815</v>
      </c>
      <c r="U830">
        <f t="shared" si="165"/>
        <v>66.721174832692157</v>
      </c>
      <c r="AD830">
        <f>(E830 -$Y$7)/$Y$8</f>
        <v>-1.3821849342223185</v>
      </c>
      <c r="AE830">
        <f t="shared" si="154"/>
        <v>1</v>
      </c>
      <c r="AG830">
        <f>(A830 -$W$7)/$W$8</f>
        <v>-0.32976339072398297</v>
      </c>
      <c r="AH830">
        <f>(B830 -$X$7)/$X$8</f>
        <v>-0.34446917712031699</v>
      </c>
      <c r="AI830">
        <f>(F830 -$Z$7)/$Z$8</f>
        <v>-1.324462516976155</v>
      </c>
      <c r="AJ830">
        <f>(I830 -$AA$7)/$AA$8</f>
        <v>-0.40124168605466753</v>
      </c>
      <c r="AK830">
        <f t="shared" si="155"/>
        <v>-0.93837681180577304</v>
      </c>
      <c r="AL830">
        <f>IF(C830="Low", 1, IF(C830="Medium", 2, IF(C830="High", 3, "")))</f>
        <v>2</v>
      </c>
      <c r="AM830">
        <f>IF(G830="Low", 1, IF(G830="Medium", 2, IF(G830="High", 3, "")))</f>
        <v>2</v>
      </c>
      <c r="AN830">
        <f t="shared" si="157"/>
        <v>1</v>
      </c>
      <c r="AO830">
        <f t="shared" si="158"/>
        <v>2</v>
      </c>
      <c r="AP830">
        <f t="shared" si="159"/>
        <v>0</v>
      </c>
      <c r="AQ830">
        <f>IF(H830="Yes", 1, 0)</f>
        <v>1</v>
      </c>
      <c r="AR830">
        <f>IF(D830="Yes", 1, 0)</f>
        <v>0</v>
      </c>
      <c r="AS830">
        <f t="shared" si="160"/>
        <v>1</v>
      </c>
      <c r="AT830">
        <f t="shared" si="161"/>
        <v>0</v>
      </c>
      <c r="AU830">
        <f t="shared" si="162"/>
        <v>0</v>
      </c>
      <c r="AV830">
        <f t="shared" si="163"/>
        <v>0</v>
      </c>
      <c r="AX830">
        <f t="shared" si="164"/>
        <v>1</v>
      </c>
    </row>
    <row r="831" spans="1:50" x14ac:dyDescent="0.3">
      <c r="A831">
        <v>17</v>
      </c>
      <c r="B831">
        <v>61</v>
      </c>
      <c r="C831" t="s">
        <v>22</v>
      </c>
      <c r="D831" t="s">
        <v>20</v>
      </c>
      <c r="E831">
        <v>7</v>
      </c>
      <c r="F831">
        <v>74</v>
      </c>
      <c r="G831" t="s">
        <v>19</v>
      </c>
      <c r="H831" t="s">
        <v>21</v>
      </c>
      <c r="I831">
        <v>0</v>
      </c>
      <c r="J831" t="s">
        <v>22</v>
      </c>
      <c r="K831" t="s">
        <v>23</v>
      </c>
      <c r="L831" t="s">
        <v>32</v>
      </c>
      <c r="M831">
        <v>2</v>
      </c>
      <c r="N831" t="s">
        <v>20</v>
      </c>
      <c r="O831" t="s">
        <v>33</v>
      </c>
      <c r="P831" t="s">
        <v>26</v>
      </c>
      <c r="Q831" t="s">
        <v>31</v>
      </c>
      <c r="R831">
        <v>62</v>
      </c>
      <c r="T831">
        <f t="shared" si="156"/>
        <v>-0.1937080382562309</v>
      </c>
      <c r="U831">
        <f t="shared" si="165"/>
        <v>66.482103625606939</v>
      </c>
      <c r="AD831">
        <f>(E831 -$Y$7)/$Y$8</f>
        <v>-1.9795577157294329E-2</v>
      </c>
      <c r="AE831">
        <f t="shared" si="154"/>
        <v>1</v>
      </c>
      <c r="AG831">
        <f>(A831 -$W$7)/$W$8</f>
        <v>-0.49670437015187013</v>
      </c>
      <c r="AH831">
        <f>(B831 -$X$7)/$X$8</f>
        <v>-1.6435527723297614</v>
      </c>
      <c r="AI831">
        <f>(F831 -$Z$7)/$Z$8</f>
        <v>-7.4349188347306888E-2</v>
      </c>
      <c r="AJ831">
        <f>(I831 -$AA$7)/$AA$8</f>
        <v>-1.213934457288018</v>
      </c>
      <c r="AK831">
        <f t="shared" si="155"/>
        <v>-0.93837681180577304</v>
      </c>
      <c r="AL831">
        <f>IF(C831="Low", 1, IF(C831="Medium", 2, IF(C831="High", 3, "")))</f>
        <v>2</v>
      </c>
      <c r="AM831">
        <f>IF(G831="Low", 1, IF(G831="Medium", 2, IF(G831="High", 3, "")))</f>
        <v>3</v>
      </c>
      <c r="AN831">
        <f t="shared" si="157"/>
        <v>2</v>
      </c>
      <c r="AO831">
        <f t="shared" si="158"/>
        <v>3</v>
      </c>
      <c r="AP831">
        <f t="shared" si="159"/>
        <v>0</v>
      </c>
      <c r="AQ831">
        <f>IF(H831="Yes", 1, 0)</f>
        <v>1</v>
      </c>
      <c r="AR831">
        <f>IF(D831="Yes", 1, 0)</f>
        <v>0</v>
      </c>
      <c r="AS831">
        <f t="shared" si="160"/>
        <v>1</v>
      </c>
      <c r="AT831">
        <f t="shared" si="161"/>
        <v>1</v>
      </c>
      <c r="AU831">
        <f t="shared" si="162"/>
        <v>0</v>
      </c>
      <c r="AV831">
        <f t="shared" si="163"/>
        <v>0</v>
      </c>
      <c r="AX831">
        <f t="shared" si="164"/>
        <v>1</v>
      </c>
    </row>
    <row r="832" spans="1:50" x14ac:dyDescent="0.3">
      <c r="A832">
        <v>29</v>
      </c>
      <c r="B832">
        <v>73</v>
      </c>
      <c r="C832" t="s">
        <v>22</v>
      </c>
      <c r="D832" t="s">
        <v>20</v>
      </c>
      <c r="E832">
        <v>7</v>
      </c>
      <c r="F832">
        <v>76</v>
      </c>
      <c r="G832" t="s">
        <v>22</v>
      </c>
      <c r="H832" t="s">
        <v>21</v>
      </c>
      <c r="I832">
        <v>2</v>
      </c>
      <c r="J832" t="s">
        <v>19</v>
      </c>
      <c r="K832" t="s">
        <v>34</v>
      </c>
      <c r="L832" t="s">
        <v>32</v>
      </c>
      <c r="M832">
        <v>3</v>
      </c>
      <c r="N832" t="s">
        <v>20</v>
      </c>
      <c r="O832" t="s">
        <v>25</v>
      </c>
      <c r="P832" t="s">
        <v>26</v>
      </c>
      <c r="Q832" t="s">
        <v>31</v>
      </c>
      <c r="R832">
        <v>68</v>
      </c>
      <c r="T832">
        <f t="shared" si="156"/>
        <v>0.38213711353184593</v>
      </c>
      <c r="U832">
        <f t="shared" si="165"/>
        <v>68.72223417918724</v>
      </c>
      <c r="AD832">
        <f>(E832 -$Y$7)/$Y$8</f>
        <v>-1.9795577157294329E-2</v>
      </c>
      <c r="AE832">
        <f t="shared" si="154"/>
        <v>0</v>
      </c>
      <c r="AG832">
        <f>(A832 -$W$7)/$W$8</f>
        <v>1.5065873829827754</v>
      </c>
      <c r="AH832">
        <f>(B832 -$X$7)/$X$8</f>
        <v>-0.60428589616220585</v>
      </c>
      <c r="AI832">
        <f>(F832 -$Z$7)/$Z$8</f>
        <v>6.455229261145401E-2</v>
      </c>
      <c r="AJ832">
        <f>(I832 -$AA$7)/$AA$8</f>
        <v>0.41145108517868284</v>
      </c>
      <c r="AK832">
        <f t="shared" si="155"/>
        <v>3.141133078780467E-2</v>
      </c>
      <c r="AL832">
        <f>IF(C832="Low", 1, IF(C832="Medium", 2, IF(C832="High", 3, "")))</f>
        <v>2</v>
      </c>
      <c r="AM832">
        <f>IF(G832="Low", 1, IF(G832="Medium", 2, IF(G832="High", 3, "")))</f>
        <v>2</v>
      </c>
      <c r="AN832">
        <f t="shared" si="157"/>
        <v>3</v>
      </c>
      <c r="AO832">
        <f t="shared" si="158"/>
        <v>1</v>
      </c>
      <c r="AP832">
        <f t="shared" si="159"/>
        <v>0</v>
      </c>
      <c r="AQ832">
        <f>IF(H832="Yes", 1, 0)</f>
        <v>1</v>
      </c>
      <c r="AR832">
        <f>IF(D832="Yes", 1, 0)</f>
        <v>0</v>
      </c>
      <c r="AS832">
        <f t="shared" si="160"/>
        <v>1</v>
      </c>
      <c r="AT832">
        <f t="shared" si="161"/>
        <v>1</v>
      </c>
      <c r="AU832">
        <f t="shared" si="162"/>
        <v>0</v>
      </c>
      <c r="AV832">
        <f t="shared" si="163"/>
        <v>0</v>
      </c>
      <c r="AX832">
        <f t="shared" si="164"/>
        <v>1</v>
      </c>
    </row>
    <row r="833" spans="1:50" x14ac:dyDescent="0.3">
      <c r="A833">
        <v>29</v>
      </c>
      <c r="B833">
        <v>81</v>
      </c>
      <c r="C833" t="s">
        <v>18</v>
      </c>
      <c r="D833" t="s">
        <v>21</v>
      </c>
      <c r="E833">
        <v>9</v>
      </c>
      <c r="F833">
        <v>51</v>
      </c>
      <c r="G833" t="s">
        <v>18</v>
      </c>
      <c r="H833" t="s">
        <v>21</v>
      </c>
      <c r="I833">
        <v>2</v>
      </c>
      <c r="J833" t="s">
        <v>22</v>
      </c>
      <c r="K833" t="s">
        <v>23</v>
      </c>
      <c r="L833" t="s">
        <v>24</v>
      </c>
      <c r="M833">
        <v>5</v>
      </c>
      <c r="N833" t="s">
        <v>20</v>
      </c>
      <c r="O833" t="s">
        <v>33</v>
      </c>
      <c r="P833" t="s">
        <v>26</v>
      </c>
      <c r="Q833" t="s">
        <v>27</v>
      </c>
      <c r="R833">
        <v>70</v>
      </c>
      <c r="T833">
        <f t="shared" si="156"/>
        <v>0.46553873350471286</v>
      </c>
      <c r="U833">
        <f t="shared" si="165"/>
        <v>69.046679937806857</v>
      </c>
      <c r="AD833">
        <f>(E833 -$Y$7)/$Y$8</f>
        <v>1.3425937799077299</v>
      </c>
      <c r="AE833">
        <f t="shared" si="154"/>
        <v>1</v>
      </c>
      <c r="AG833">
        <f>(A833 -$W$7)/$W$8</f>
        <v>1.5065873829827754</v>
      </c>
      <c r="AH833">
        <f>(B833 -$X$7)/$X$8</f>
        <v>8.8558687949497769E-2</v>
      </c>
      <c r="AI833">
        <f>(F833 -$Z$7)/$Z$8</f>
        <v>-1.6717162193730573</v>
      </c>
      <c r="AJ833">
        <f>(I833 -$AA$7)/$AA$8</f>
        <v>0.41145108517868284</v>
      </c>
      <c r="AK833">
        <f t="shared" si="155"/>
        <v>1.9709876159749602</v>
      </c>
      <c r="AL833">
        <f>IF(C833="Low", 1, IF(C833="Medium", 2, IF(C833="High", 3, "")))</f>
        <v>1</v>
      </c>
      <c r="AM833">
        <f>IF(G833="Low", 1, IF(G833="Medium", 2, IF(G833="High", 3, "")))</f>
        <v>1</v>
      </c>
      <c r="AN833">
        <f t="shared" si="157"/>
        <v>2</v>
      </c>
      <c r="AO833">
        <f t="shared" si="158"/>
        <v>3</v>
      </c>
      <c r="AP833">
        <f t="shared" si="159"/>
        <v>1</v>
      </c>
      <c r="AQ833">
        <f>IF(H833="Yes", 1, 0)</f>
        <v>1</v>
      </c>
      <c r="AR833">
        <f>IF(D833="Yes", 1, 0)</f>
        <v>1</v>
      </c>
      <c r="AS833">
        <f t="shared" si="160"/>
        <v>1</v>
      </c>
      <c r="AT833">
        <f t="shared" si="161"/>
        <v>1</v>
      </c>
      <c r="AU833">
        <f t="shared" si="162"/>
        <v>1</v>
      </c>
      <c r="AV833">
        <f t="shared" si="163"/>
        <v>0</v>
      </c>
      <c r="AX833">
        <f t="shared" si="164"/>
        <v>0</v>
      </c>
    </row>
    <row r="834" spans="1:50" x14ac:dyDescent="0.3">
      <c r="A834">
        <v>17</v>
      </c>
      <c r="B834">
        <v>96</v>
      </c>
      <c r="C834" t="s">
        <v>22</v>
      </c>
      <c r="D834" t="s">
        <v>21</v>
      </c>
      <c r="E834">
        <v>6</v>
      </c>
      <c r="F834">
        <v>54</v>
      </c>
      <c r="G834" t="s">
        <v>22</v>
      </c>
      <c r="H834" t="s">
        <v>21</v>
      </c>
      <c r="I834">
        <v>1</v>
      </c>
      <c r="J834" t="s">
        <v>22</v>
      </c>
      <c r="K834" t="s">
        <v>34</v>
      </c>
      <c r="L834" t="s">
        <v>24</v>
      </c>
      <c r="M834">
        <v>4</v>
      </c>
      <c r="N834" t="s">
        <v>20</v>
      </c>
      <c r="O834" t="s">
        <v>25</v>
      </c>
      <c r="P834" t="s">
        <v>26</v>
      </c>
      <c r="Q834" t="s">
        <v>27</v>
      </c>
      <c r="R834">
        <v>69</v>
      </c>
      <c r="T834">
        <f t="shared" si="156"/>
        <v>0.41743918678087477</v>
      </c>
      <c r="U834">
        <f t="shared" si="165"/>
        <v>68.859564940146711</v>
      </c>
      <c r="AD834">
        <f>(E834 -$Y$7)/$Y$8</f>
        <v>-0.70099025568980644</v>
      </c>
      <c r="AE834">
        <f t="shared" si="154"/>
        <v>0</v>
      </c>
      <c r="AG834">
        <f>(A834 -$W$7)/$W$8</f>
        <v>-0.49670437015187013</v>
      </c>
      <c r="AH834">
        <f>(B834 -$X$7)/$X$8</f>
        <v>1.3876422831589421</v>
      </c>
      <c r="AI834">
        <f>(F834 -$Z$7)/$Z$8</f>
        <v>-1.4633639979349158</v>
      </c>
      <c r="AJ834">
        <f>(I834 -$AA$7)/$AA$8</f>
        <v>-0.40124168605466753</v>
      </c>
      <c r="AK834">
        <f t="shared" si="155"/>
        <v>1.0011994733813825</v>
      </c>
      <c r="AL834">
        <f>IF(C834="Low", 1, IF(C834="Medium", 2, IF(C834="High", 3, "")))</f>
        <v>2</v>
      </c>
      <c r="AM834">
        <f>IF(G834="Low", 1, IF(G834="Medium", 2, IF(G834="High", 3, "")))</f>
        <v>2</v>
      </c>
      <c r="AN834">
        <f t="shared" si="157"/>
        <v>2</v>
      </c>
      <c r="AO834">
        <f t="shared" si="158"/>
        <v>1</v>
      </c>
      <c r="AP834">
        <f t="shared" si="159"/>
        <v>1</v>
      </c>
      <c r="AQ834">
        <f>IF(H834="Yes", 1, 0)</f>
        <v>1</v>
      </c>
      <c r="AR834">
        <f>IF(D834="Yes", 1, 0)</f>
        <v>1</v>
      </c>
      <c r="AS834">
        <f t="shared" si="160"/>
        <v>1</v>
      </c>
      <c r="AT834">
        <f t="shared" si="161"/>
        <v>1</v>
      </c>
      <c r="AU834">
        <f t="shared" si="162"/>
        <v>0</v>
      </c>
      <c r="AV834">
        <f t="shared" si="163"/>
        <v>0</v>
      </c>
      <c r="AX834">
        <f t="shared" si="164"/>
        <v>1</v>
      </c>
    </row>
    <row r="835" spans="1:50" x14ac:dyDescent="0.3">
      <c r="A835">
        <v>17</v>
      </c>
      <c r="B835">
        <v>94</v>
      </c>
      <c r="C835" t="s">
        <v>22</v>
      </c>
      <c r="D835" t="s">
        <v>20</v>
      </c>
      <c r="E835">
        <v>10</v>
      </c>
      <c r="F835">
        <v>92</v>
      </c>
      <c r="G835" t="s">
        <v>18</v>
      </c>
      <c r="H835" t="s">
        <v>21</v>
      </c>
      <c r="I835">
        <v>2</v>
      </c>
      <c r="J835" t="s">
        <v>22</v>
      </c>
      <c r="K835" t="s">
        <v>34</v>
      </c>
      <c r="L835" t="s">
        <v>28</v>
      </c>
      <c r="M835">
        <v>2</v>
      </c>
      <c r="N835" t="s">
        <v>20</v>
      </c>
      <c r="O835" t="s">
        <v>25</v>
      </c>
      <c r="P835" t="s">
        <v>26</v>
      </c>
      <c r="Q835" t="s">
        <v>27</v>
      </c>
      <c r="R835">
        <v>68</v>
      </c>
      <c r="T835">
        <f t="shared" si="156"/>
        <v>0.40842242690310454</v>
      </c>
      <c r="U835">
        <f t="shared" si="165"/>
        <v>68.824488289360005</v>
      </c>
      <c r="AD835">
        <f>(E835 -$Y$7)/$Y$8</f>
        <v>2.0237884584402419</v>
      </c>
      <c r="AE835">
        <f t="shared" si="154"/>
        <v>0</v>
      </c>
      <c r="AG835">
        <f>(A835 -$W$7)/$W$8</f>
        <v>-0.49670437015187013</v>
      </c>
      <c r="AH835">
        <f>(B835 -$X$7)/$X$8</f>
        <v>1.2144311371310161</v>
      </c>
      <c r="AI835">
        <f>(F835 -$Z$7)/$Z$8</f>
        <v>1.1757641402815411</v>
      </c>
      <c r="AJ835">
        <f>(I835 -$AA$7)/$AA$8</f>
        <v>0.41145108517868284</v>
      </c>
      <c r="AK835">
        <f t="shared" si="155"/>
        <v>-0.93837681180577304</v>
      </c>
      <c r="AL835">
        <f>IF(C835="Low", 1, IF(C835="Medium", 2, IF(C835="High", 3, "")))</f>
        <v>2</v>
      </c>
      <c r="AM835">
        <f>IF(G835="Low", 1, IF(G835="Medium", 2, IF(G835="High", 3, "")))</f>
        <v>1</v>
      </c>
      <c r="AN835">
        <f t="shared" si="157"/>
        <v>2</v>
      </c>
      <c r="AO835">
        <f t="shared" si="158"/>
        <v>1</v>
      </c>
      <c r="AP835">
        <f t="shared" si="159"/>
        <v>0</v>
      </c>
      <c r="AQ835">
        <f>IF(H835="Yes", 1, 0)</f>
        <v>1</v>
      </c>
      <c r="AR835">
        <f>IF(D835="Yes", 1, 0)</f>
        <v>0</v>
      </c>
      <c r="AS835">
        <f t="shared" si="160"/>
        <v>1</v>
      </c>
      <c r="AT835">
        <f t="shared" si="161"/>
        <v>1</v>
      </c>
      <c r="AU835">
        <f t="shared" si="162"/>
        <v>0</v>
      </c>
      <c r="AV835">
        <f t="shared" si="163"/>
        <v>0</v>
      </c>
      <c r="AX835">
        <f t="shared" si="164"/>
        <v>1</v>
      </c>
    </row>
    <row r="836" spans="1:50" x14ac:dyDescent="0.3">
      <c r="A836">
        <v>18</v>
      </c>
      <c r="B836">
        <v>65</v>
      </c>
      <c r="C836" t="s">
        <v>19</v>
      </c>
      <c r="D836" t="s">
        <v>21</v>
      </c>
      <c r="E836">
        <v>7</v>
      </c>
      <c r="F836">
        <v>64</v>
      </c>
      <c r="G836" t="s">
        <v>22</v>
      </c>
      <c r="H836" t="s">
        <v>21</v>
      </c>
      <c r="I836">
        <v>2</v>
      </c>
      <c r="J836" t="s">
        <v>22</v>
      </c>
      <c r="K836" t="s">
        <v>23</v>
      </c>
      <c r="L836" t="s">
        <v>24</v>
      </c>
      <c r="M836">
        <v>1</v>
      </c>
      <c r="N836" t="s">
        <v>20</v>
      </c>
      <c r="O836" t="s">
        <v>25</v>
      </c>
      <c r="P836" t="s">
        <v>26</v>
      </c>
      <c r="Q836" t="s">
        <v>27</v>
      </c>
      <c r="R836">
        <v>65</v>
      </c>
      <c r="T836">
        <f t="shared" si="156"/>
        <v>-1.1784690442304291E-2</v>
      </c>
      <c r="U836">
        <f t="shared" si="165"/>
        <v>67.189814802096222</v>
      </c>
      <c r="AD836">
        <f>(E836 -$Y$7)/$Y$8</f>
        <v>-1.9795577157294329E-2</v>
      </c>
      <c r="AE836">
        <f t="shared" si="154"/>
        <v>1</v>
      </c>
      <c r="AG836">
        <f>(A836 -$W$7)/$W$8</f>
        <v>-0.32976339072398297</v>
      </c>
      <c r="AH836">
        <f>(B836 -$X$7)/$X$8</f>
        <v>-1.2971304802739094</v>
      </c>
      <c r="AI836">
        <f>(F836 -$Z$7)/$Z$8</f>
        <v>-0.76885659314111132</v>
      </c>
      <c r="AJ836">
        <f>(I836 -$AA$7)/$AA$8</f>
        <v>0.41145108517868284</v>
      </c>
      <c r="AK836">
        <f t="shared" si="155"/>
        <v>-1.9081649543993509</v>
      </c>
      <c r="AL836">
        <f>IF(C836="Low", 1, IF(C836="Medium", 2, IF(C836="High", 3, "")))</f>
        <v>3</v>
      </c>
      <c r="AM836">
        <f>IF(G836="Low", 1, IF(G836="Medium", 2, IF(G836="High", 3, "")))</f>
        <v>2</v>
      </c>
      <c r="AN836">
        <f t="shared" si="157"/>
        <v>2</v>
      </c>
      <c r="AO836">
        <f t="shared" si="158"/>
        <v>1</v>
      </c>
      <c r="AP836">
        <f t="shared" si="159"/>
        <v>1</v>
      </c>
      <c r="AQ836">
        <f>IF(H836="Yes", 1, 0)</f>
        <v>1</v>
      </c>
      <c r="AR836">
        <f>IF(D836="Yes", 1, 0)</f>
        <v>1</v>
      </c>
      <c r="AS836">
        <f t="shared" si="160"/>
        <v>1</v>
      </c>
      <c r="AT836">
        <f t="shared" si="161"/>
        <v>1</v>
      </c>
      <c r="AU836">
        <f t="shared" si="162"/>
        <v>0</v>
      </c>
      <c r="AV836">
        <f t="shared" si="163"/>
        <v>0</v>
      </c>
      <c r="AX836">
        <f t="shared" si="164"/>
        <v>1</v>
      </c>
    </row>
    <row r="837" spans="1:50" x14ac:dyDescent="0.3">
      <c r="A837">
        <v>12</v>
      </c>
      <c r="B837">
        <v>64</v>
      </c>
      <c r="C837" t="s">
        <v>22</v>
      </c>
      <c r="D837" t="s">
        <v>20</v>
      </c>
      <c r="E837">
        <v>5</v>
      </c>
      <c r="F837">
        <v>67</v>
      </c>
      <c r="G837" t="s">
        <v>22</v>
      </c>
      <c r="H837" t="s">
        <v>21</v>
      </c>
      <c r="I837">
        <v>3</v>
      </c>
      <c r="J837" t="s">
        <v>22</v>
      </c>
      <c r="K837" t="s">
        <v>34</v>
      </c>
      <c r="L837" t="s">
        <v>24</v>
      </c>
      <c r="M837">
        <v>2</v>
      </c>
      <c r="N837" t="s">
        <v>21</v>
      </c>
      <c r="O837" t="s">
        <v>25</v>
      </c>
      <c r="P837" t="s">
        <v>26</v>
      </c>
      <c r="Q837" t="s">
        <v>27</v>
      </c>
      <c r="R837">
        <v>59</v>
      </c>
      <c r="T837">
        <f t="shared" si="156"/>
        <v>-0.2992806914796482</v>
      </c>
      <c r="U837">
        <f t="shared" si="165"/>
        <v>66.071408970326843</v>
      </c>
      <c r="AD837">
        <f>(E837 -$Y$7)/$Y$8</f>
        <v>-1.3821849342223185</v>
      </c>
      <c r="AE837">
        <f t="shared" si="154"/>
        <v>0</v>
      </c>
      <c r="AG837">
        <f>(A837 -$W$7)/$W$8</f>
        <v>-1.3314092672913058</v>
      </c>
      <c r="AH837">
        <f>(B837 -$X$7)/$X$8</f>
        <v>-1.3837360532878724</v>
      </c>
      <c r="AI837">
        <f>(F837 -$Z$7)/$Z$8</f>
        <v>-0.56050437170297007</v>
      </c>
      <c r="AJ837">
        <f>(I837 -$AA$7)/$AA$8</f>
        <v>1.2241438564120333</v>
      </c>
      <c r="AK837">
        <f t="shared" si="155"/>
        <v>-0.93837681180577304</v>
      </c>
      <c r="AL837">
        <f>IF(C837="Low", 1, IF(C837="Medium", 2, IF(C837="High", 3, "")))</f>
        <v>2</v>
      </c>
      <c r="AM837">
        <f>IF(G837="Low", 1, IF(G837="Medium", 2, IF(G837="High", 3, "")))</f>
        <v>2</v>
      </c>
      <c r="AN837">
        <f t="shared" si="157"/>
        <v>2</v>
      </c>
      <c r="AO837">
        <f t="shared" si="158"/>
        <v>1</v>
      </c>
      <c r="AP837">
        <f t="shared" si="159"/>
        <v>1</v>
      </c>
      <c r="AQ837">
        <f>IF(H837="Yes", 1, 0)</f>
        <v>1</v>
      </c>
      <c r="AR837">
        <f>IF(D837="Yes", 1, 0)</f>
        <v>0</v>
      </c>
      <c r="AS837">
        <f t="shared" si="160"/>
        <v>0</v>
      </c>
      <c r="AT837">
        <f t="shared" si="161"/>
        <v>1</v>
      </c>
      <c r="AU837">
        <f t="shared" si="162"/>
        <v>0</v>
      </c>
      <c r="AV837">
        <f t="shared" si="163"/>
        <v>0</v>
      </c>
      <c r="AX837">
        <f t="shared" si="164"/>
        <v>1</v>
      </c>
    </row>
    <row r="838" spans="1:50" x14ac:dyDescent="0.3">
      <c r="A838">
        <v>14</v>
      </c>
      <c r="B838">
        <v>84</v>
      </c>
      <c r="C838" t="s">
        <v>22</v>
      </c>
      <c r="D838" t="s">
        <v>20</v>
      </c>
      <c r="E838">
        <v>5</v>
      </c>
      <c r="F838">
        <v>82</v>
      </c>
      <c r="G838" t="s">
        <v>22</v>
      </c>
      <c r="H838" t="s">
        <v>21</v>
      </c>
      <c r="I838">
        <v>3</v>
      </c>
      <c r="J838" t="s">
        <v>22</v>
      </c>
      <c r="K838" t="s">
        <v>23</v>
      </c>
      <c r="L838" t="s">
        <v>24</v>
      </c>
      <c r="M838">
        <v>3</v>
      </c>
      <c r="N838" t="s">
        <v>20</v>
      </c>
      <c r="O838" t="s">
        <v>29</v>
      </c>
      <c r="P838" t="s">
        <v>35</v>
      </c>
      <c r="Q838" t="s">
        <v>27</v>
      </c>
      <c r="R838">
        <v>66</v>
      </c>
      <c r="T838">
        <f t="shared" si="156"/>
        <v>0.25569652246377983</v>
      </c>
      <c r="U838">
        <f t="shared" si="165"/>
        <v>68.230359878631234</v>
      </c>
      <c r="AD838">
        <f>(E838 -$Y$7)/$Y$8</f>
        <v>-1.3821849342223185</v>
      </c>
      <c r="AE838">
        <f t="shared" si="154"/>
        <v>1</v>
      </c>
      <c r="AG838">
        <f>(A838 -$W$7)/$W$8</f>
        <v>-0.9975273084355315</v>
      </c>
      <c r="AH838">
        <f>(B838 -$X$7)/$X$8</f>
        <v>0.34837540699138664</v>
      </c>
      <c r="AI838">
        <f>(F838 -$Z$7)/$Z$8</f>
        <v>0.48125673548773673</v>
      </c>
      <c r="AJ838">
        <f>(I838 -$AA$7)/$AA$8</f>
        <v>1.2241438564120333</v>
      </c>
      <c r="AK838">
        <f t="shared" si="155"/>
        <v>3.141133078780467E-2</v>
      </c>
      <c r="AL838">
        <f>IF(C838="Low", 1, IF(C838="Medium", 2, IF(C838="High", 3, "")))</f>
        <v>2</v>
      </c>
      <c r="AM838">
        <f>IF(G838="Low", 1, IF(G838="Medium", 2, IF(G838="High", 3, "")))</f>
        <v>2</v>
      </c>
      <c r="AN838">
        <f t="shared" si="157"/>
        <v>2</v>
      </c>
      <c r="AO838">
        <f t="shared" si="158"/>
        <v>2</v>
      </c>
      <c r="AP838">
        <f t="shared" si="159"/>
        <v>1</v>
      </c>
      <c r="AQ838">
        <f>IF(H838="Yes", 1, 0)</f>
        <v>1</v>
      </c>
      <c r="AR838">
        <f>IF(D838="Yes", 1, 0)</f>
        <v>0</v>
      </c>
      <c r="AS838">
        <f t="shared" si="160"/>
        <v>1</v>
      </c>
      <c r="AT838">
        <f t="shared" si="161"/>
        <v>0</v>
      </c>
      <c r="AU838">
        <f t="shared" si="162"/>
        <v>0</v>
      </c>
      <c r="AV838">
        <f t="shared" si="163"/>
        <v>0</v>
      </c>
      <c r="AX838">
        <f t="shared" si="164"/>
        <v>1</v>
      </c>
    </row>
    <row r="839" spans="1:50" x14ac:dyDescent="0.3">
      <c r="A839">
        <v>14</v>
      </c>
      <c r="B839">
        <v>81</v>
      </c>
      <c r="C839" t="s">
        <v>19</v>
      </c>
      <c r="D839" t="s">
        <v>20</v>
      </c>
      <c r="E839">
        <v>6</v>
      </c>
      <c r="F839">
        <v>61</v>
      </c>
      <c r="G839" t="s">
        <v>18</v>
      </c>
      <c r="H839" t="s">
        <v>21</v>
      </c>
      <c r="I839">
        <v>0</v>
      </c>
      <c r="J839" t="s">
        <v>22</v>
      </c>
      <c r="K839" t="s">
        <v>23</v>
      </c>
      <c r="L839" t="s">
        <v>24</v>
      </c>
      <c r="M839">
        <v>4</v>
      </c>
      <c r="N839" t="s">
        <v>20</v>
      </c>
      <c r="O839" t="s">
        <v>25</v>
      </c>
      <c r="P839" t="s">
        <v>30</v>
      </c>
      <c r="Q839" t="s">
        <v>27</v>
      </c>
      <c r="R839">
        <v>64</v>
      </c>
      <c r="T839">
        <f t="shared" si="156"/>
        <v>-1.6719807710193269E-2</v>
      </c>
      <c r="U839">
        <f t="shared" si="165"/>
        <v>67.170616399638604</v>
      </c>
      <c r="AD839">
        <f>(E839 -$Y$7)/$Y$8</f>
        <v>-0.70099025568980644</v>
      </c>
      <c r="AE839">
        <f t="shared" ref="AE839:AE902" si="166">IF(K839="Public", 1, 0)</f>
        <v>1</v>
      </c>
      <c r="AG839">
        <f>(A839 -$W$7)/$W$8</f>
        <v>-0.9975273084355315</v>
      </c>
      <c r="AH839">
        <f>(B839 -$X$7)/$X$8</f>
        <v>8.8558687949497769E-2</v>
      </c>
      <c r="AI839">
        <f>(F839 -$Z$7)/$Z$8</f>
        <v>-0.97720881457925268</v>
      </c>
      <c r="AJ839">
        <f>(I839 -$AA$7)/$AA$8</f>
        <v>-1.213934457288018</v>
      </c>
      <c r="AK839">
        <f t="shared" ref="AK839:AK902" si="167">(M839 -$AB$7)/$AB$8</f>
        <v>1.0011994733813825</v>
      </c>
      <c r="AL839">
        <f>IF(C839="Low", 1, IF(C839="Medium", 2, IF(C839="High", 3, "")))</f>
        <v>3</v>
      </c>
      <c r="AM839">
        <f>IF(G839="Low", 1, IF(G839="Medium", 2, IF(G839="High", 3, "")))</f>
        <v>1</v>
      </c>
      <c r="AN839">
        <f t="shared" si="157"/>
        <v>2</v>
      </c>
      <c r="AO839">
        <f t="shared" si="158"/>
        <v>1</v>
      </c>
      <c r="AP839">
        <f t="shared" si="159"/>
        <v>1</v>
      </c>
      <c r="AQ839">
        <f>IF(H839="Yes", 1, 0)</f>
        <v>1</v>
      </c>
      <c r="AR839">
        <f>IF(D839="Yes", 1, 0)</f>
        <v>0</v>
      </c>
      <c r="AS839">
        <f t="shared" si="160"/>
        <v>1</v>
      </c>
      <c r="AT839">
        <f t="shared" si="161"/>
        <v>0</v>
      </c>
      <c r="AU839">
        <f t="shared" si="162"/>
        <v>0</v>
      </c>
      <c r="AV839">
        <f t="shared" si="163"/>
        <v>0</v>
      </c>
      <c r="AX839">
        <f t="shared" si="164"/>
        <v>1</v>
      </c>
    </row>
    <row r="840" spans="1:50" x14ac:dyDescent="0.3">
      <c r="A840">
        <v>15</v>
      </c>
      <c r="B840">
        <v>71</v>
      </c>
      <c r="C840" t="s">
        <v>18</v>
      </c>
      <c r="D840" t="s">
        <v>20</v>
      </c>
      <c r="E840">
        <v>8</v>
      </c>
      <c r="F840">
        <v>60</v>
      </c>
      <c r="G840" t="s">
        <v>19</v>
      </c>
      <c r="H840" t="s">
        <v>20</v>
      </c>
      <c r="I840">
        <v>5</v>
      </c>
      <c r="J840" t="s">
        <v>19</v>
      </c>
      <c r="K840" t="s">
        <v>23</v>
      </c>
      <c r="L840" t="s">
        <v>24</v>
      </c>
      <c r="M840">
        <v>4</v>
      </c>
      <c r="N840" t="s">
        <v>20</v>
      </c>
      <c r="O840" t="s">
        <v>25</v>
      </c>
      <c r="P840" t="s">
        <v>35</v>
      </c>
      <c r="Q840" t="s">
        <v>31</v>
      </c>
      <c r="R840">
        <v>63</v>
      </c>
      <c r="T840">
        <f t="shared" ref="T840:T903" si="168" xml:space="preserve"> -0.428939123 + (0.162668673*AG840 ) + (0.215822964*AH840 ) + (0.066497984*AI840 ) + (0.052633968*AJ840 ) + (0.01715737*AK840 ) + (0.084014125*AL840 ) + (0.047438308* AM840) + (0.050178802*AN840 ) + (0.044245992*AO840 ) + (0.074596718*AP840 ) + (0.087859865* AQ840) + (0.034592709*AR840 ) + (0.060530552*AS840 ) + (0.063854922*AT840 )</f>
        <v>-7.805325943980608E-2</v>
      </c>
      <c r="U840">
        <f t="shared" si="165"/>
        <v>66.932019376203712</v>
      </c>
      <c r="AD840">
        <f>(E840 -$Y$7)/$Y$8</f>
        <v>0.66139910137521774</v>
      </c>
      <c r="AE840">
        <f t="shared" si="166"/>
        <v>1</v>
      </c>
      <c r="AG840">
        <f>(A840 -$W$7)/$W$8</f>
        <v>-0.8305863290076444</v>
      </c>
      <c r="AH840">
        <f>(B840 -$X$7)/$X$8</f>
        <v>-0.77749704219013172</v>
      </c>
      <c r="AI840">
        <f>(F840 -$Z$7)/$Z$8</f>
        <v>-1.0466595550586331</v>
      </c>
      <c r="AJ840">
        <f>(I840 -$AA$7)/$AA$8</f>
        <v>2.849529398878734</v>
      </c>
      <c r="AK840">
        <f t="shared" si="167"/>
        <v>1.0011994733813825</v>
      </c>
      <c r="AL840">
        <f>IF(C840="Low", 1, IF(C840="Medium", 2, IF(C840="High", 3, "")))</f>
        <v>1</v>
      </c>
      <c r="AM840">
        <f>IF(G840="Low", 1, IF(G840="Medium", 2, IF(G840="High", 3, "")))</f>
        <v>3</v>
      </c>
      <c r="AN840">
        <f t="shared" ref="AN840:AN903" si="169">IF(J840="Low", 1, IF(J840="Medium", 2, IF(J840="High", 3, "")))</f>
        <v>3</v>
      </c>
      <c r="AO840">
        <f t="shared" ref="AO840:AO903" si="170">IF(O840="High School", 1, IF(O840="College", 2, IF(O840="Postgraduate", 3, "")))</f>
        <v>1</v>
      </c>
      <c r="AP840">
        <f t="shared" ref="AP840:AP903" si="171">IF(L840="Positive", 1, 0)</f>
        <v>1</v>
      </c>
      <c r="AQ840">
        <f>IF(H840="Yes", 1, 0)</f>
        <v>0</v>
      </c>
      <c r="AR840">
        <f>IF(D840="Yes", 1, 0)</f>
        <v>0</v>
      </c>
      <c r="AS840">
        <f t="shared" ref="AS840:AS903" si="172">IF(N840="No", 1, 0)</f>
        <v>1</v>
      </c>
      <c r="AT840">
        <f t="shared" ref="AT840:AT903" si="173">IF(P840="Near", 1, 0)</f>
        <v>0</v>
      </c>
      <c r="AU840">
        <f t="shared" ref="AU840:AU903" si="174">IF(R840&gt;=70, 1, 0)</f>
        <v>0</v>
      </c>
      <c r="AV840">
        <f t="shared" ref="AV840:AV903" si="175">IF(U840&gt;=70, 1, 0)</f>
        <v>0</v>
      </c>
      <c r="AX840">
        <f t="shared" ref="AX840:AX903" si="176">IF(AU840=AV840,1,0)</f>
        <v>1</v>
      </c>
    </row>
    <row r="841" spans="1:50" x14ac:dyDescent="0.3">
      <c r="A841">
        <v>20</v>
      </c>
      <c r="B841">
        <v>96</v>
      </c>
      <c r="C841" t="s">
        <v>22</v>
      </c>
      <c r="D841" t="s">
        <v>20</v>
      </c>
      <c r="E841">
        <v>6</v>
      </c>
      <c r="F841">
        <v>71</v>
      </c>
      <c r="G841" t="s">
        <v>22</v>
      </c>
      <c r="H841" t="s">
        <v>21</v>
      </c>
      <c r="I841">
        <v>5</v>
      </c>
      <c r="J841" t="s">
        <v>19</v>
      </c>
      <c r="K841" t="s">
        <v>23</v>
      </c>
      <c r="L841" t="s">
        <v>32</v>
      </c>
      <c r="M841">
        <v>3</v>
      </c>
      <c r="N841" t="s">
        <v>20</v>
      </c>
      <c r="O841" t="s">
        <v>29</v>
      </c>
      <c r="P841" t="s">
        <v>26</v>
      </c>
      <c r="Q841" t="s">
        <v>27</v>
      </c>
      <c r="R841">
        <v>72</v>
      </c>
      <c r="T841">
        <f t="shared" si="168"/>
        <v>0.71711640573121982</v>
      </c>
      <c r="U841">
        <f t="shared" ref="U841:U904" si="177" xml:space="preserve"> (T841*$S$8)+$S$7</f>
        <v>70.025357675047957</v>
      </c>
      <c r="AD841">
        <f>(E841 -$Y$7)/$Y$8</f>
        <v>-0.70099025568980644</v>
      </c>
      <c r="AE841">
        <f t="shared" si="166"/>
        <v>1</v>
      </c>
      <c r="AG841">
        <f>(A841 -$W$7)/$W$8</f>
        <v>4.1185681317912485E-3</v>
      </c>
      <c r="AH841">
        <f>(B841 -$X$7)/$X$8</f>
        <v>1.3876422831589421</v>
      </c>
      <c r="AI841">
        <f>(F841 -$Z$7)/$Z$8</f>
        <v>-0.28270140978544822</v>
      </c>
      <c r="AJ841">
        <f>(I841 -$AA$7)/$AA$8</f>
        <v>2.849529398878734</v>
      </c>
      <c r="AK841">
        <f t="shared" si="167"/>
        <v>3.141133078780467E-2</v>
      </c>
      <c r="AL841">
        <f>IF(C841="Low", 1, IF(C841="Medium", 2, IF(C841="High", 3, "")))</f>
        <v>2</v>
      </c>
      <c r="AM841">
        <f>IF(G841="Low", 1, IF(G841="Medium", 2, IF(G841="High", 3, "")))</f>
        <v>2</v>
      </c>
      <c r="AN841">
        <f t="shared" si="169"/>
        <v>3</v>
      </c>
      <c r="AO841">
        <f t="shared" si="170"/>
        <v>2</v>
      </c>
      <c r="AP841">
        <f t="shared" si="171"/>
        <v>0</v>
      </c>
      <c r="AQ841">
        <f>IF(H841="Yes", 1, 0)</f>
        <v>1</v>
      </c>
      <c r="AR841">
        <f>IF(D841="Yes", 1, 0)</f>
        <v>0</v>
      </c>
      <c r="AS841">
        <f t="shared" si="172"/>
        <v>1</v>
      </c>
      <c r="AT841">
        <f t="shared" si="173"/>
        <v>1</v>
      </c>
      <c r="AU841">
        <f t="shared" si="174"/>
        <v>1</v>
      </c>
      <c r="AV841">
        <f t="shared" si="175"/>
        <v>1</v>
      </c>
      <c r="AX841">
        <f t="shared" si="176"/>
        <v>1</v>
      </c>
    </row>
    <row r="842" spans="1:50" x14ac:dyDescent="0.3">
      <c r="A842">
        <v>21</v>
      </c>
      <c r="B842">
        <v>97</v>
      </c>
      <c r="C842" t="s">
        <v>22</v>
      </c>
      <c r="D842" t="s">
        <v>21</v>
      </c>
      <c r="E842">
        <v>6</v>
      </c>
      <c r="F842">
        <v>53</v>
      </c>
      <c r="G842" t="s">
        <v>18</v>
      </c>
      <c r="H842" t="s">
        <v>21</v>
      </c>
      <c r="I842">
        <v>0</v>
      </c>
      <c r="J842" t="s">
        <v>22</v>
      </c>
      <c r="K842" t="s">
        <v>23</v>
      </c>
      <c r="L842" t="s">
        <v>28</v>
      </c>
      <c r="M842">
        <v>3</v>
      </c>
      <c r="N842" t="s">
        <v>21</v>
      </c>
      <c r="O842" t="s">
        <v>25</v>
      </c>
      <c r="P842" t="s">
        <v>30</v>
      </c>
      <c r="Q842" t="s">
        <v>27</v>
      </c>
      <c r="R842">
        <v>67</v>
      </c>
      <c r="T842">
        <f t="shared" si="168"/>
        <v>0.23430183509088118</v>
      </c>
      <c r="U842">
        <f t="shared" si="177"/>
        <v>68.147131092698928</v>
      </c>
      <c r="AD842">
        <f>(E842 -$Y$7)/$Y$8</f>
        <v>-0.70099025568980644</v>
      </c>
      <c r="AE842">
        <f t="shared" si="166"/>
        <v>1</v>
      </c>
      <c r="AG842">
        <f>(A842 -$W$7)/$W$8</f>
        <v>0.17105954755967837</v>
      </c>
      <c r="AH842">
        <f>(B842 -$X$7)/$X$8</f>
        <v>1.4742478561729051</v>
      </c>
      <c r="AI842">
        <f>(F842 -$Z$7)/$Z$8</f>
        <v>-1.5328147384142963</v>
      </c>
      <c r="AJ842">
        <f>(I842 -$AA$7)/$AA$8</f>
        <v>-1.213934457288018</v>
      </c>
      <c r="AK842">
        <f t="shared" si="167"/>
        <v>3.141133078780467E-2</v>
      </c>
      <c r="AL842">
        <f>IF(C842="Low", 1, IF(C842="Medium", 2, IF(C842="High", 3, "")))</f>
        <v>2</v>
      </c>
      <c r="AM842">
        <f>IF(G842="Low", 1, IF(G842="Medium", 2, IF(G842="High", 3, "")))</f>
        <v>1</v>
      </c>
      <c r="AN842">
        <f t="shared" si="169"/>
        <v>2</v>
      </c>
      <c r="AO842">
        <f t="shared" si="170"/>
        <v>1</v>
      </c>
      <c r="AP842">
        <f t="shared" si="171"/>
        <v>0</v>
      </c>
      <c r="AQ842">
        <f>IF(H842="Yes", 1, 0)</f>
        <v>1</v>
      </c>
      <c r="AR842">
        <f>IF(D842="Yes", 1, 0)</f>
        <v>1</v>
      </c>
      <c r="AS842">
        <f t="shared" si="172"/>
        <v>0</v>
      </c>
      <c r="AT842">
        <f t="shared" si="173"/>
        <v>0</v>
      </c>
      <c r="AU842">
        <f t="shared" si="174"/>
        <v>0</v>
      </c>
      <c r="AV842">
        <f t="shared" si="175"/>
        <v>0</v>
      </c>
      <c r="AX842">
        <f t="shared" si="176"/>
        <v>1</v>
      </c>
    </row>
    <row r="843" spans="1:50" x14ac:dyDescent="0.3">
      <c r="A843">
        <v>29</v>
      </c>
      <c r="B843">
        <v>76</v>
      </c>
      <c r="C843" t="s">
        <v>22</v>
      </c>
      <c r="D843" t="s">
        <v>20</v>
      </c>
      <c r="E843">
        <v>8</v>
      </c>
      <c r="F843">
        <v>96</v>
      </c>
      <c r="G843" t="s">
        <v>18</v>
      </c>
      <c r="H843" t="s">
        <v>21</v>
      </c>
      <c r="I843">
        <v>2</v>
      </c>
      <c r="J843" t="s">
        <v>22</v>
      </c>
      <c r="K843" t="s">
        <v>23</v>
      </c>
      <c r="L843" t="s">
        <v>24</v>
      </c>
      <c r="M843">
        <v>2</v>
      </c>
      <c r="N843" t="s">
        <v>20</v>
      </c>
      <c r="O843" t="s">
        <v>33</v>
      </c>
      <c r="P843" t="s">
        <v>30</v>
      </c>
      <c r="Q843" t="s">
        <v>27</v>
      </c>
      <c r="R843">
        <v>94</v>
      </c>
      <c r="T843">
        <f t="shared" si="168"/>
        <v>0.51555586853185076</v>
      </c>
      <c r="U843">
        <f t="shared" si="177"/>
        <v>69.241254663371421</v>
      </c>
      <c r="AD843">
        <f>(E843 -$Y$7)/$Y$8</f>
        <v>0.66139910137521774</v>
      </c>
      <c r="AE843">
        <f t="shared" si="166"/>
        <v>1</v>
      </c>
      <c r="AG843">
        <f>(A843 -$W$7)/$W$8</f>
        <v>1.5065873829827754</v>
      </c>
      <c r="AH843">
        <f>(B843 -$X$7)/$X$8</f>
        <v>-0.34446917712031699</v>
      </c>
      <c r="AI843">
        <f>(F843 -$Z$7)/$Z$8</f>
        <v>1.453567102199063</v>
      </c>
      <c r="AJ843">
        <f>(I843 -$AA$7)/$AA$8</f>
        <v>0.41145108517868284</v>
      </c>
      <c r="AK843">
        <f t="shared" si="167"/>
        <v>-0.93837681180577304</v>
      </c>
      <c r="AL843">
        <f>IF(C843="Low", 1, IF(C843="Medium", 2, IF(C843="High", 3, "")))</f>
        <v>2</v>
      </c>
      <c r="AM843">
        <f>IF(G843="Low", 1, IF(G843="Medium", 2, IF(G843="High", 3, "")))</f>
        <v>1</v>
      </c>
      <c r="AN843">
        <f t="shared" si="169"/>
        <v>2</v>
      </c>
      <c r="AO843">
        <f t="shared" si="170"/>
        <v>3</v>
      </c>
      <c r="AP843">
        <f t="shared" si="171"/>
        <v>1</v>
      </c>
      <c r="AQ843">
        <f>IF(H843="Yes", 1, 0)</f>
        <v>1</v>
      </c>
      <c r="AR843">
        <f>IF(D843="Yes", 1, 0)</f>
        <v>0</v>
      </c>
      <c r="AS843">
        <f t="shared" si="172"/>
        <v>1</v>
      </c>
      <c r="AT843">
        <f t="shared" si="173"/>
        <v>0</v>
      </c>
      <c r="AU843">
        <f t="shared" si="174"/>
        <v>1</v>
      </c>
      <c r="AV843">
        <f t="shared" si="175"/>
        <v>0</v>
      </c>
      <c r="AX843">
        <f t="shared" si="176"/>
        <v>0</v>
      </c>
    </row>
    <row r="844" spans="1:50" x14ac:dyDescent="0.3">
      <c r="A844">
        <v>14</v>
      </c>
      <c r="B844">
        <v>96</v>
      </c>
      <c r="C844" t="s">
        <v>22</v>
      </c>
      <c r="D844" t="s">
        <v>21</v>
      </c>
      <c r="E844">
        <v>4</v>
      </c>
      <c r="F844">
        <v>97</v>
      </c>
      <c r="G844" t="s">
        <v>18</v>
      </c>
      <c r="H844" t="s">
        <v>21</v>
      </c>
      <c r="I844">
        <v>2</v>
      </c>
      <c r="J844" t="s">
        <v>22</v>
      </c>
      <c r="K844" t="s">
        <v>23</v>
      </c>
      <c r="L844" t="s">
        <v>28</v>
      </c>
      <c r="M844">
        <v>3</v>
      </c>
      <c r="N844" t="s">
        <v>20</v>
      </c>
      <c r="O844" t="s">
        <v>25</v>
      </c>
      <c r="P844" t="s">
        <v>26</v>
      </c>
      <c r="Q844" t="s">
        <v>31</v>
      </c>
      <c r="R844">
        <v>70</v>
      </c>
      <c r="T844">
        <f t="shared" si="168"/>
        <v>0.43866056118814511</v>
      </c>
      <c r="U844">
        <f t="shared" si="177"/>
        <v>68.942119510678538</v>
      </c>
      <c r="AD844">
        <f>(E844 -$Y$7)/$Y$8</f>
        <v>-2.0633796127548307</v>
      </c>
      <c r="AE844">
        <f t="shared" si="166"/>
        <v>1</v>
      </c>
      <c r="AG844">
        <f>(A844 -$W$7)/$W$8</f>
        <v>-0.9975273084355315</v>
      </c>
      <c r="AH844">
        <f>(B844 -$X$7)/$X$8</f>
        <v>1.3876422831589421</v>
      </c>
      <c r="AI844">
        <f>(F844 -$Z$7)/$Z$8</f>
        <v>1.5230178426784435</v>
      </c>
      <c r="AJ844">
        <f>(I844 -$AA$7)/$AA$8</f>
        <v>0.41145108517868284</v>
      </c>
      <c r="AK844">
        <f t="shared" si="167"/>
        <v>3.141133078780467E-2</v>
      </c>
      <c r="AL844">
        <f>IF(C844="Low", 1, IF(C844="Medium", 2, IF(C844="High", 3, "")))</f>
        <v>2</v>
      </c>
      <c r="AM844">
        <f>IF(G844="Low", 1, IF(G844="Medium", 2, IF(G844="High", 3, "")))</f>
        <v>1</v>
      </c>
      <c r="AN844">
        <f t="shared" si="169"/>
        <v>2</v>
      </c>
      <c r="AO844">
        <f t="shared" si="170"/>
        <v>1</v>
      </c>
      <c r="AP844">
        <f t="shared" si="171"/>
        <v>0</v>
      </c>
      <c r="AQ844">
        <f>IF(H844="Yes", 1, 0)</f>
        <v>1</v>
      </c>
      <c r="AR844">
        <f>IF(D844="Yes", 1, 0)</f>
        <v>1</v>
      </c>
      <c r="AS844">
        <f t="shared" si="172"/>
        <v>1</v>
      </c>
      <c r="AT844">
        <f t="shared" si="173"/>
        <v>1</v>
      </c>
      <c r="AU844">
        <f t="shared" si="174"/>
        <v>1</v>
      </c>
      <c r="AV844">
        <f t="shared" si="175"/>
        <v>0</v>
      </c>
      <c r="AX844">
        <f t="shared" si="176"/>
        <v>0</v>
      </c>
    </row>
    <row r="845" spans="1:50" x14ac:dyDescent="0.3">
      <c r="A845">
        <v>26</v>
      </c>
      <c r="B845">
        <v>75</v>
      </c>
      <c r="C845" t="s">
        <v>18</v>
      </c>
      <c r="D845" t="s">
        <v>20</v>
      </c>
      <c r="E845">
        <v>6</v>
      </c>
      <c r="F845">
        <v>72</v>
      </c>
      <c r="G845" t="s">
        <v>22</v>
      </c>
      <c r="H845" t="s">
        <v>21</v>
      </c>
      <c r="I845">
        <v>0</v>
      </c>
      <c r="J845" t="s">
        <v>19</v>
      </c>
      <c r="K845" t="s">
        <v>23</v>
      </c>
      <c r="L845" t="s">
        <v>32</v>
      </c>
      <c r="M845">
        <v>3</v>
      </c>
      <c r="N845" t="s">
        <v>20</v>
      </c>
      <c r="O845" t="s">
        <v>25</v>
      </c>
      <c r="P845" t="s">
        <v>26</v>
      </c>
      <c r="Q845" t="s">
        <v>27</v>
      </c>
      <c r="R845">
        <v>66</v>
      </c>
      <c r="T845">
        <f t="shared" si="168"/>
        <v>0.15001390114026675</v>
      </c>
      <c r="U845">
        <f t="shared" si="177"/>
        <v>67.819237429698319</v>
      </c>
      <c r="AD845">
        <f>(E845 -$Y$7)/$Y$8</f>
        <v>-0.70099025568980644</v>
      </c>
      <c r="AE845">
        <f t="shared" si="166"/>
        <v>1</v>
      </c>
      <c r="AG845">
        <f>(A845 -$W$7)/$W$8</f>
        <v>1.0057644446991141</v>
      </c>
      <c r="AH845">
        <f>(B845 -$X$7)/$X$8</f>
        <v>-0.43107475013427993</v>
      </c>
      <c r="AI845">
        <f>(F845 -$Z$7)/$Z$8</f>
        <v>-0.21325066930606779</v>
      </c>
      <c r="AJ845">
        <f>(I845 -$AA$7)/$AA$8</f>
        <v>-1.213934457288018</v>
      </c>
      <c r="AK845">
        <f t="shared" si="167"/>
        <v>3.141133078780467E-2</v>
      </c>
      <c r="AL845">
        <f>IF(C845="Low", 1, IF(C845="Medium", 2, IF(C845="High", 3, "")))</f>
        <v>1</v>
      </c>
      <c r="AM845">
        <f>IF(G845="Low", 1, IF(G845="Medium", 2, IF(G845="High", 3, "")))</f>
        <v>2</v>
      </c>
      <c r="AN845">
        <f t="shared" si="169"/>
        <v>3</v>
      </c>
      <c r="AO845">
        <f t="shared" si="170"/>
        <v>1</v>
      </c>
      <c r="AP845">
        <f t="shared" si="171"/>
        <v>0</v>
      </c>
      <c r="AQ845">
        <f>IF(H845="Yes", 1, 0)</f>
        <v>1</v>
      </c>
      <c r="AR845">
        <f>IF(D845="Yes", 1, 0)</f>
        <v>0</v>
      </c>
      <c r="AS845">
        <f t="shared" si="172"/>
        <v>1</v>
      </c>
      <c r="AT845">
        <f t="shared" si="173"/>
        <v>1</v>
      </c>
      <c r="AU845">
        <f t="shared" si="174"/>
        <v>0</v>
      </c>
      <c r="AV845">
        <f t="shared" si="175"/>
        <v>0</v>
      </c>
      <c r="AX845">
        <f t="shared" si="176"/>
        <v>1</v>
      </c>
    </row>
    <row r="846" spans="1:50" x14ac:dyDescent="0.3">
      <c r="A846">
        <v>19</v>
      </c>
      <c r="B846">
        <v>89</v>
      </c>
      <c r="C846" t="s">
        <v>18</v>
      </c>
      <c r="D846" t="s">
        <v>21</v>
      </c>
      <c r="E846">
        <v>5</v>
      </c>
      <c r="F846">
        <v>60</v>
      </c>
      <c r="G846" t="s">
        <v>18</v>
      </c>
      <c r="H846" t="s">
        <v>21</v>
      </c>
      <c r="I846">
        <v>4</v>
      </c>
      <c r="J846" t="s">
        <v>22</v>
      </c>
      <c r="K846" t="s">
        <v>23</v>
      </c>
      <c r="L846" t="s">
        <v>24</v>
      </c>
      <c r="M846">
        <v>2</v>
      </c>
      <c r="N846" t="s">
        <v>20</v>
      </c>
      <c r="O846" t="s">
        <v>33</v>
      </c>
      <c r="P846" t="s">
        <v>30</v>
      </c>
      <c r="Q846" t="s">
        <v>31</v>
      </c>
      <c r="R846">
        <v>69</v>
      </c>
      <c r="T846">
        <f t="shared" si="168"/>
        <v>0.35685336405075763</v>
      </c>
      <c r="U846">
        <f t="shared" si="177"/>
        <v>68.623876314150465</v>
      </c>
      <c r="AD846">
        <f>(E846 -$Y$7)/$Y$8</f>
        <v>-1.3821849342223185</v>
      </c>
      <c r="AE846">
        <f t="shared" si="166"/>
        <v>1</v>
      </c>
      <c r="AG846">
        <f>(A846 -$W$7)/$W$8</f>
        <v>-0.16282241129609587</v>
      </c>
      <c r="AH846">
        <f>(B846 -$X$7)/$X$8</f>
        <v>0.78140327206120141</v>
      </c>
      <c r="AI846">
        <f>(F846 -$Z$7)/$Z$8</f>
        <v>-1.0466595550586331</v>
      </c>
      <c r="AJ846">
        <f>(I846 -$AA$7)/$AA$8</f>
        <v>2.0368366276453838</v>
      </c>
      <c r="AK846">
        <f t="shared" si="167"/>
        <v>-0.93837681180577304</v>
      </c>
      <c r="AL846">
        <f>IF(C846="Low", 1, IF(C846="Medium", 2, IF(C846="High", 3, "")))</f>
        <v>1</v>
      </c>
      <c r="AM846">
        <f>IF(G846="Low", 1, IF(G846="Medium", 2, IF(G846="High", 3, "")))</f>
        <v>1</v>
      </c>
      <c r="AN846">
        <f t="shared" si="169"/>
        <v>2</v>
      </c>
      <c r="AO846">
        <f t="shared" si="170"/>
        <v>3</v>
      </c>
      <c r="AP846">
        <f t="shared" si="171"/>
        <v>1</v>
      </c>
      <c r="AQ846">
        <f>IF(H846="Yes", 1, 0)</f>
        <v>1</v>
      </c>
      <c r="AR846">
        <f>IF(D846="Yes", 1, 0)</f>
        <v>1</v>
      </c>
      <c r="AS846">
        <f t="shared" si="172"/>
        <v>1</v>
      </c>
      <c r="AT846">
        <f t="shared" si="173"/>
        <v>0</v>
      </c>
      <c r="AU846">
        <f t="shared" si="174"/>
        <v>0</v>
      </c>
      <c r="AV846">
        <f t="shared" si="175"/>
        <v>0</v>
      </c>
      <c r="AX846">
        <f t="shared" si="176"/>
        <v>1</v>
      </c>
    </row>
    <row r="847" spans="1:50" x14ac:dyDescent="0.3">
      <c r="A847">
        <v>20</v>
      </c>
      <c r="B847">
        <v>79</v>
      </c>
      <c r="C847" t="s">
        <v>22</v>
      </c>
      <c r="D847" t="s">
        <v>21</v>
      </c>
      <c r="E847">
        <v>6</v>
      </c>
      <c r="F847">
        <v>74</v>
      </c>
      <c r="G847" t="s">
        <v>18</v>
      </c>
      <c r="H847" t="s">
        <v>21</v>
      </c>
      <c r="I847">
        <v>2</v>
      </c>
      <c r="J847" t="s">
        <v>22</v>
      </c>
      <c r="K847" t="s">
        <v>23</v>
      </c>
      <c r="L847" t="s">
        <v>24</v>
      </c>
      <c r="M847">
        <v>2</v>
      </c>
      <c r="N847" t="s">
        <v>20</v>
      </c>
      <c r="O847" t="s">
        <v>25</v>
      </c>
      <c r="P847" t="s">
        <v>35</v>
      </c>
      <c r="Q847" t="s">
        <v>27</v>
      </c>
      <c r="R847">
        <v>64</v>
      </c>
      <c r="T847">
        <f t="shared" si="168"/>
        <v>0.17172304655444226</v>
      </c>
      <c r="U847">
        <f t="shared" si="177"/>
        <v>67.903689508149284</v>
      </c>
      <c r="AD847">
        <f>(E847 -$Y$7)/$Y$8</f>
        <v>-0.70099025568980644</v>
      </c>
      <c r="AE847">
        <f t="shared" si="166"/>
        <v>1</v>
      </c>
      <c r="AG847">
        <f>(A847 -$W$7)/$W$8</f>
        <v>4.1185681317912485E-3</v>
      </c>
      <c r="AH847">
        <f>(B847 -$X$7)/$X$8</f>
        <v>-8.4652458078428139E-2</v>
      </c>
      <c r="AI847">
        <f>(F847 -$Z$7)/$Z$8</f>
        <v>-7.4349188347306888E-2</v>
      </c>
      <c r="AJ847">
        <f>(I847 -$AA$7)/$AA$8</f>
        <v>0.41145108517868284</v>
      </c>
      <c r="AK847">
        <f t="shared" si="167"/>
        <v>-0.93837681180577304</v>
      </c>
      <c r="AL847">
        <f>IF(C847="Low", 1, IF(C847="Medium", 2, IF(C847="High", 3, "")))</f>
        <v>2</v>
      </c>
      <c r="AM847">
        <f>IF(G847="Low", 1, IF(G847="Medium", 2, IF(G847="High", 3, "")))</f>
        <v>1</v>
      </c>
      <c r="AN847">
        <f t="shared" si="169"/>
        <v>2</v>
      </c>
      <c r="AO847">
        <f t="shared" si="170"/>
        <v>1</v>
      </c>
      <c r="AP847">
        <f t="shared" si="171"/>
        <v>1</v>
      </c>
      <c r="AQ847">
        <f>IF(H847="Yes", 1, 0)</f>
        <v>1</v>
      </c>
      <c r="AR847">
        <f>IF(D847="Yes", 1, 0)</f>
        <v>1</v>
      </c>
      <c r="AS847">
        <f t="shared" si="172"/>
        <v>1</v>
      </c>
      <c r="AT847">
        <f t="shared" si="173"/>
        <v>0</v>
      </c>
      <c r="AU847">
        <f t="shared" si="174"/>
        <v>0</v>
      </c>
      <c r="AV847">
        <f t="shared" si="175"/>
        <v>0</v>
      </c>
      <c r="AX847">
        <f t="shared" si="176"/>
        <v>1</v>
      </c>
    </row>
    <row r="848" spans="1:50" x14ac:dyDescent="0.3">
      <c r="A848">
        <v>24</v>
      </c>
      <c r="B848">
        <v>65</v>
      </c>
      <c r="C848" t="s">
        <v>22</v>
      </c>
      <c r="D848" t="s">
        <v>20</v>
      </c>
      <c r="E848">
        <v>7</v>
      </c>
      <c r="F848">
        <v>55</v>
      </c>
      <c r="G848" t="s">
        <v>18</v>
      </c>
      <c r="H848" t="s">
        <v>21</v>
      </c>
      <c r="I848">
        <v>1</v>
      </c>
      <c r="J848" t="s">
        <v>19</v>
      </c>
      <c r="K848" t="s">
        <v>34</v>
      </c>
      <c r="L848" t="s">
        <v>24</v>
      </c>
      <c r="M848">
        <v>3</v>
      </c>
      <c r="N848" t="s">
        <v>21</v>
      </c>
      <c r="O848" t="s">
        <v>25</v>
      </c>
      <c r="P848" t="s">
        <v>26</v>
      </c>
      <c r="Q848" t="s">
        <v>31</v>
      </c>
      <c r="R848">
        <v>63</v>
      </c>
      <c r="T848">
        <f t="shared" si="168"/>
        <v>-7.6307402294595969E-2</v>
      </c>
      <c r="U848">
        <f t="shared" si="177"/>
        <v>66.938811042194175</v>
      </c>
      <c r="AD848">
        <f>(E848 -$Y$7)/$Y$8</f>
        <v>-1.9795577157294329E-2</v>
      </c>
      <c r="AE848">
        <f t="shared" si="166"/>
        <v>0</v>
      </c>
      <c r="AG848">
        <f>(A848 -$W$7)/$W$8</f>
        <v>0.67188248584333976</v>
      </c>
      <c r="AH848">
        <f>(B848 -$X$7)/$X$8</f>
        <v>-1.2971304802739094</v>
      </c>
      <c r="AI848">
        <f>(F848 -$Z$7)/$Z$8</f>
        <v>-1.3939132574555355</v>
      </c>
      <c r="AJ848">
        <f>(I848 -$AA$7)/$AA$8</f>
        <v>-0.40124168605466753</v>
      </c>
      <c r="AK848">
        <f t="shared" si="167"/>
        <v>3.141133078780467E-2</v>
      </c>
      <c r="AL848">
        <f>IF(C848="Low", 1, IF(C848="Medium", 2, IF(C848="High", 3, "")))</f>
        <v>2</v>
      </c>
      <c r="AM848">
        <f>IF(G848="Low", 1, IF(G848="Medium", 2, IF(G848="High", 3, "")))</f>
        <v>1</v>
      </c>
      <c r="AN848">
        <f t="shared" si="169"/>
        <v>3</v>
      </c>
      <c r="AO848">
        <f t="shared" si="170"/>
        <v>1</v>
      </c>
      <c r="AP848">
        <f t="shared" si="171"/>
        <v>1</v>
      </c>
      <c r="AQ848">
        <f>IF(H848="Yes", 1, 0)</f>
        <v>1</v>
      </c>
      <c r="AR848">
        <f>IF(D848="Yes", 1, 0)</f>
        <v>0</v>
      </c>
      <c r="AS848">
        <f t="shared" si="172"/>
        <v>0</v>
      </c>
      <c r="AT848">
        <f t="shared" si="173"/>
        <v>1</v>
      </c>
      <c r="AU848">
        <f t="shared" si="174"/>
        <v>0</v>
      </c>
      <c r="AV848">
        <f t="shared" si="175"/>
        <v>0</v>
      </c>
      <c r="AX848">
        <f t="shared" si="176"/>
        <v>1</v>
      </c>
    </row>
    <row r="849" spans="1:50" x14ac:dyDescent="0.3">
      <c r="A849">
        <v>13</v>
      </c>
      <c r="B849">
        <v>97</v>
      </c>
      <c r="C849" t="s">
        <v>19</v>
      </c>
      <c r="D849" t="s">
        <v>20</v>
      </c>
      <c r="E849">
        <v>7</v>
      </c>
      <c r="F849">
        <v>70</v>
      </c>
      <c r="G849" t="s">
        <v>22</v>
      </c>
      <c r="H849" t="s">
        <v>21</v>
      </c>
      <c r="I849">
        <v>1</v>
      </c>
      <c r="J849" t="s">
        <v>19</v>
      </c>
      <c r="K849" t="s">
        <v>23</v>
      </c>
      <c r="L849" t="s">
        <v>32</v>
      </c>
      <c r="M849">
        <v>4</v>
      </c>
      <c r="N849" t="s">
        <v>20</v>
      </c>
      <c r="O849" t="s">
        <v>33</v>
      </c>
      <c r="P849" t="s">
        <v>26</v>
      </c>
      <c r="Q849" t="s">
        <v>31</v>
      </c>
      <c r="R849">
        <v>71</v>
      </c>
      <c r="T849">
        <f t="shared" si="168"/>
        <v>0.5148952195432237</v>
      </c>
      <c r="U849">
        <f t="shared" si="177"/>
        <v>69.238684632209356</v>
      </c>
      <c r="AD849">
        <f>(E849 -$Y$7)/$Y$8</f>
        <v>-1.9795577157294329E-2</v>
      </c>
      <c r="AE849">
        <f t="shared" si="166"/>
        <v>1</v>
      </c>
      <c r="AG849">
        <f>(A849 -$W$7)/$W$8</f>
        <v>-1.1644682878634187</v>
      </c>
      <c r="AH849">
        <f>(B849 -$X$7)/$X$8</f>
        <v>1.4742478561729051</v>
      </c>
      <c r="AI849">
        <f>(F849 -$Z$7)/$Z$8</f>
        <v>-0.35215215026482866</v>
      </c>
      <c r="AJ849">
        <f>(I849 -$AA$7)/$AA$8</f>
        <v>-0.40124168605466753</v>
      </c>
      <c r="AK849">
        <f t="shared" si="167"/>
        <v>1.0011994733813825</v>
      </c>
      <c r="AL849">
        <f>IF(C849="Low", 1, IF(C849="Medium", 2, IF(C849="High", 3, "")))</f>
        <v>3</v>
      </c>
      <c r="AM849">
        <f>IF(G849="Low", 1, IF(G849="Medium", 2, IF(G849="High", 3, "")))</f>
        <v>2</v>
      </c>
      <c r="AN849">
        <f t="shared" si="169"/>
        <v>3</v>
      </c>
      <c r="AO849">
        <f t="shared" si="170"/>
        <v>3</v>
      </c>
      <c r="AP849">
        <f t="shared" si="171"/>
        <v>0</v>
      </c>
      <c r="AQ849">
        <f>IF(H849="Yes", 1, 0)</f>
        <v>1</v>
      </c>
      <c r="AR849">
        <f>IF(D849="Yes", 1, 0)</f>
        <v>0</v>
      </c>
      <c r="AS849">
        <f t="shared" si="172"/>
        <v>1</v>
      </c>
      <c r="AT849">
        <f t="shared" si="173"/>
        <v>1</v>
      </c>
      <c r="AU849">
        <f t="shared" si="174"/>
        <v>1</v>
      </c>
      <c r="AV849">
        <f t="shared" si="175"/>
        <v>0</v>
      </c>
      <c r="AX849">
        <f t="shared" si="176"/>
        <v>0</v>
      </c>
    </row>
    <row r="850" spans="1:50" x14ac:dyDescent="0.3">
      <c r="A850">
        <v>22</v>
      </c>
      <c r="B850">
        <v>78</v>
      </c>
      <c r="C850" t="s">
        <v>19</v>
      </c>
      <c r="D850" t="s">
        <v>20</v>
      </c>
      <c r="E850">
        <v>7</v>
      </c>
      <c r="F850">
        <v>54</v>
      </c>
      <c r="G850" t="s">
        <v>22</v>
      </c>
      <c r="H850" t="s">
        <v>21</v>
      </c>
      <c r="I850">
        <v>1</v>
      </c>
      <c r="J850" t="s">
        <v>22</v>
      </c>
      <c r="K850" t="s">
        <v>23</v>
      </c>
      <c r="L850" t="s">
        <v>28</v>
      </c>
      <c r="M850">
        <v>3</v>
      </c>
      <c r="N850" t="s">
        <v>21</v>
      </c>
      <c r="O850" t="s">
        <v>25</v>
      </c>
      <c r="P850" t="s">
        <v>30</v>
      </c>
      <c r="Q850" t="s">
        <v>27</v>
      </c>
      <c r="R850">
        <v>65</v>
      </c>
      <c r="T850">
        <f t="shared" si="168"/>
        <v>5.0573248358803322E-2</v>
      </c>
      <c r="U850">
        <f t="shared" si="177"/>
        <v>67.432397245541125</v>
      </c>
      <c r="AD850">
        <f>(E850 -$Y$7)/$Y$8</f>
        <v>-1.9795577157294329E-2</v>
      </c>
      <c r="AE850">
        <f t="shared" si="166"/>
        <v>1</v>
      </c>
      <c r="AG850">
        <f>(A850 -$W$7)/$W$8</f>
        <v>0.3380005269875655</v>
      </c>
      <c r="AH850">
        <f>(B850 -$X$7)/$X$8</f>
        <v>-0.1712580310923911</v>
      </c>
      <c r="AI850">
        <f>(F850 -$Z$7)/$Z$8</f>
        <v>-1.4633639979349158</v>
      </c>
      <c r="AJ850">
        <f>(I850 -$AA$7)/$AA$8</f>
        <v>-0.40124168605466753</v>
      </c>
      <c r="AK850">
        <f t="shared" si="167"/>
        <v>3.141133078780467E-2</v>
      </c>
      <c r="AL850">
        <f>IF(C850="Low", 1, IF(C850="Medium", 2, IF(C850="High", 3, "")))</f>
        <v>3</v>
      </c>
      <c r="AM850">
        <f>IF(G850="Low", 1, IF(G850="Medium", 2, IF(G850="High", 3, "")))</f>
        <v>2</v>
      </c>
      <c r="AN850">
        <f t="shared" si="169"/>
        <v>2</v>
      </c>
      <c r="AO850">
        <f t="shared" si="170"/>
        <v>1</v>
      </c>
      <c r="AP850">
        <f t="shared" si="171"/>
        <v>0</v>
      </c>
      <c r="AQ850">
        <f>IF(H850="Yes", 1, 0)</f>
        <v>1</v>
      </c>
      <c r="AR850">
        <f>IF(D850="Yes", 1, 0)</f>
        <v>0</v>
      </c>
      <c r="AS850">
        <f t="shared" si="172"/>
        <v>0</v>
      </c>
      <c r="AT850">
        <f t="shared" si="173"/>
        <v>0</v>
      </c>
      <c r="AU850">
        <f t="shared" si="174"/>
        <v>0</v>
      </c>
      <c r="AV850">
        <f t="shared" si="175"/>
        <v>0</v>
      </c>
      <c r="AX850">
        <f t="shared" si="176"/>
        <v>1</v>
      </c>
    </row>
    <row r="851" spans="1:50" x14ac:dyDescent="0.3">
      <c r="A851">
        <v>21</v>
      </c>
      <c r="B851">
        <v>89</v>
      </c>
      <c r="C851" t="s">
        <v>18</v>
      </c>
      <c r="D851" t="s">
        <v>21</v>
      </c>
      <c r="E851">
        <v>9</v>
      </c>
      <c r="F851">
        <v>85</v>
      </c>
      <c r="G851" t="s">
        <v>18</v>
      </c>
      <c r="H851" t="s">
        <v>21</v>
      </c>
      <c r="I851">
        <v>1</v>
      </c>
      <c r="J851" t="s">
        <v>22</v>
      </c>
      <c r="K851" t="s">
        <v>23</v>
      </c>
      <c r="L851" t="s">
        <v>28</v>
      </c>
      <c r="M851">
        <v>5</v>
      </c>
      <c r="N851" t="s">
        <v>20</v>
      </c>
      <c r="O851" t="s">
        <v>29</v>
      </c>
      <c r="P851" t="s">
        <v>35</v>
      </c>
      <c r="Q851" t="s">
        <v>31</v>
      </c>
      <c r="R851">
        <v>68</v>
      </c>
      <c r="T851">
        <f t="shared" si="168"/>
        <v>0.32937245097360679</v>
      </c>
      <c r="U851">
        <f t="shared" si="177"/>
        <v>68.516971128210713</v>
      </c>
      <c r="AD851">
        <f>(E851 -$Y$7)/$Y$8</f>
        <v>1.3425937799077299</v>
      </c>
      <c r="AE851">
        <f t="shared" si="166"/>
        <v>1</v>
      </c>
      <c r="AG851">
        <f>(A851 -$W$7)/$W$8</f>
        <v>0.17105954755967837</v>
      </c>
      <c r="AH851">
        <f>(B851 -$X$7)/$X$8</f>
        <v>0.78140327206120141</v>
      </c>
      <c r="AI851">
        <f>(F851 -$Z$7)/$Z$8</f>
        <v>0.68960895692587809</v>
      </c>
      <c r="AJ851">
        <f>(I851 -$AA$7)/$AA$8</f>
        <v>-0.40124168605466753</v>
      </c>
      <c r="AK851">
        <f t="shared" si="167"/>
        <v>1.9709876159749602</v>
      </c>
      <c r="AL851">
        <f>IF(C851="Low", 1, IF(C851="Medium", 2, IF(C851="High", 3, "")))</f>
        <v>1</v>
      </c>
      <c r="AM851">
        <f>IF(G851="Low", 1, IF(G851="Medium", 2, IF(G851="High", 3, "")))</f>
        <v>1</v>
      </c>
      <c r="AN851">
        <f t="shared" si="169"/>
        <v>2</v>
      </c>
      <c r="AO851">
        <f t="shared" si="170"/>
        <v>2</v>
      </c>
      <c r="AP851">
        <f t="shared" si="171"/>
        <v>0</v>
      </c>
      <c r="AQ851">
        <f>IF(H851="Yes", 1, 0)</f>
        <v>1</v>
      </c>
      <c r="AR851">
        <f>IF(D851="Yes", 1, 0)</f>
        <v>1</v>
      </c>
      <c r="AS851">
        <f t="shared" si="172"/>
        <v>1</v>
      </c>
      <c r="AT851">
        <f t="shared" si="173"/>
        <v>0</v>
      </c>
      <c r="AU851">
        <f t="shared" si="174"/>
        <v>0</v>
      </c>
      <c r="AV851">
        <f t="shared" si="175"/>
        <v>0</v>
      </c>
      <c r="AX851">
        <f t="shared" si="176"/>
        <v>1</v>
      </c>
    </row>
    <row r="852" spans="1:50" x14ac:dyDescent="0.3">
      <c r="A852">
        <v>23</v>
      </c>
      <c r="B852">
        <v>75</v>
      </c>
      <c r="C852" t="s">
        <v>22</v>
      </c>
      <c r="D852" t="s">
        <v>20</v>
      </c>
      <c r="E852">
        <v>7</v>
      </c>
      <c r="F852">
        <v>64</v>
      </c>
      <c r="G852" t="s">
        <v>19</v>
      </c>
      <c r="H852" t="s">
        <v>21</v>
      </c>
      <c r="I852">
        <v>1</v>
      </c>
      <c r="J852" t="s">
        <v>22</v>
      </c>
      <c r="K852" t="s">
        <v>23</v>
      </c>
      <c r="L852" t="s">
        <v>28</v>
      </c>
      <c r="M852">
        <v>3</v>
      </c>
      <c r="N852" t="s">
        <v>21</v>
      </c>
      <c r="O852" t="s">
        <v>25</v>
      </c>
      <c r="P852" t="s">
        <v>30</v>
      </c>
      <c r="Q852" t="s">
        <v>27</v>
      </c>
      <c r="R852">
        <v>64</v>
      </c>
      <c r="T852">
        <f t="shared" si="168"/>
        <v>3.1262426843142246E-2</v>
      </c>
      <c r="U852">
        <f t="shared" si="177"/>
        <v>67.357275034027069</v>
      </c>
      <c r="AD852">
        <f>(E852 -$Y$7)/$Y$8</f>
        <v>-1.9795577157294329E-2</v>
      </c>
      <c r="AE852">
        <f t="shared" si="166"/>
        <v>1</v>
      </c>
      <c r="AG852">
        <f>(A852 -$W$7)/$W$8</f>
        <v>0.50494150641545266</v>
      </c>
      <c r="AH852">
        <f>(B852 -$X$7)/$X$8</f>
        <v>-0.43107475013427993</v>
      </c>
      <c r="AI852">
        <f>(F852 -$Z$7)/$Z$8</f>
        <v>-0.76885659314111132</v>
      </c>
      <c r="AJ852">
        <f>(I852 -$AA$7)/$AA$8</f>
        <v>-0.40124168605466753</v>
      </c>
      <c r="AK852">
        <f t="shared" si="167"/>
        <v>3.141133078780467E-2</v>
      </c>
      <c r="AL852">
        <f>IF(C852="Low", 1, IF(C852="Medium", 2, IF(C852="High", 3, "")))</f>
        <v>2</v>
      </c>
      <c r="AM852">
        <f>IF(G852="Low", 1, IF(G852="Medium", 2, IF(G852="High", 3, "")))</f>
        <v>3</v>
      </c>
      <c r="AN852">
        <f t="shared" si="169"/>
        <v>2</v>
      </c>
      <c r="AO852">
        <f t="shared" si="170"/>
        <v>1</v>
      </c>
      <c r="AP852">
        <f t="shared" si="171"/>
        <v>0</v>
      </c>
      <c r="AQ852">
        <f>IF(H852="Yes", 1, 0)</f>
        <v>1</v>
      </c>
      <c r="AR852">
        <f>IF(D852="Yes", 1, 0)</f>
        <v>0</v>
      </c>
      <c r="AS852">
        <f t="shared" si="172"/>
        <v>0</v>
      </c>
      <c r="AT852">
        <f t="shared" si="173"/>
        <v>0</v>
      </c>
      <c r="AU852">
        <f t="shared" si="174"/>
        <v>0</v>
      </c>
      <c r="AV852">
        <f t="shared" si="175"/>
        <v>0</v>
      </c>
      <c r="AX852">
        <f t="shared" si="176"/>
        <v>1</v>
      </c>
    </row>
    <row r="853" spans="1:50" x14ac:dyDescent="0.3">
      <c r="A853">
        <v>22</v>
      </c>
      <c r="B853">
        <v>61</v>
      </c>
      <c r="C853" t="s">
        <v>18</v>
      </c>
      <c r="D853" t="s">
        <v>21</v>
      </c>
      <c r="E853">
        <v>10</v>
      </c>
      <c r="F853">
        <v>76</v>
      </c>
      <c r="G853" t="s">
        <v>19</v>
      </c>
      <c r="H853" t="s">
        <v>21</v>
      </c>
      <c r="I853">
        <v>1</v>
      </c>
      <c r="J853" t="s">
        <v>19</v>
      </c>
      <c r="K853" t="s">
        <v>23</v>
      </c>
      <c r="L853" t="s">
        <v>24</v>
      </c>
      <c r="M853">
        <v>2</v>
      </c>
      <c r="N853" t="s">
        <v>20</v>
      </c>
      <c r="O853" t="s">
        <v>29</v>
      </c>
      <c r="P853" t="s">
        <v>26</v>
      </c>
      <c r="Q853" t="s">
        <v>27</v>
      </c>
      <c r="R853">
        <v>64</v>
      </c>
      <c r="T853">
        <f t="shared" si="168"/>
        <v>2.5192325481342093E-2</v>
      </c>
      <c r="U853">
        <f t="shared" si="177"/>
        <v>67.333661360313442</v>
      </c>
      <c r="AD853">
        <f>(E853 -$Y$7)/$Y$8</f>
        <v>2.0237884584402419</v>
      </c>
      <c r="AE853">
        <f t="shared" si="166"/>
        <v>1</v>
      </c>
      <c r="AG853">
        <f>(A853 -$W$7)/$W$8</f>
        <v>0.3380005269875655</v>
      </c>
      <c r="AH853">
        <f>(B853 -$X$7)/$X$8</f>
        <v>-1.6435527723297614</v>
      </c>
      <c r="AI853">
        <f>(F853 -$Z$7)/$Z$8</f>
        <v>6.455229261145401E-2</v>
      </c>
      <c r="AJ853">
        <f>(I853 -$AA$7)/$AA$8</f>
        <v>-0.40124168605466753</v>
      </c>
      <c r="AK853">
        <f t="shared" si="167"/>
        <v>-0.93837681180577304</v>
      </c>
      <c r="AL853">
        <f>IF(C853="Low", 1, IF(C853="Medium", 2, IF(C853="High", 3, "")))</f>
        <v>1</v>
      </c>
      <c r="AM853">
        <f>IF(G853="Low", 1, IF(G853="Medium", 2, IF(G853="High", 3, "")))</f>
        <v>3</v>
      </c>
      <c r="AN853">
        <f t="shared" si="169"/>
        <v>3</v>
      </c>
      <c r="AO853">
        <f t="shared" si="170"/>
        <v>2</v>
      </c>
      <c r="AP853">
        <f t="shared" si="171"/>
        <v>1</v>
      </c>
      <c r="AQ853">
        <f>IF(H853="Yes", 1, 0)</f>
        <v>1</v>
      </c>
      <c r="AR853">
        <f>IF(D853="Yes", 1, 0)</f>
        <v>1</v>
      </c>
      <c r="AS853">
        <f t="shared" si="172"/>
        <v>1</v>
      </c>
      <c r="AT853">
        <f t="shared" si="173"/>
        <v>1</v>
      </c>
      <c r="AU853">
        <f t="shared" si="174"/>
        <v>0</v>
      </c>
      <c r="AV853">
        <f t="shared" si="175"/>
        <v>0</v>
      </c>
      <c r="AX853">
        <f t="shared" si="176"/>
        <v>1</v>
      </c>
    </row>
    <row r="854" spans="1:50" x14ac:dyDescent="0.3">
      <c r="A854">
        <v>35</v>
      </c>
      <c r="B854">
        <v>64</v>
      </c>
      <c r="C854" t="s">
        <v>22</v>
      </c>
      <c r="D854" t="s">
        <v>21</v>
      </c>
      <c r="E854">
        <v>8</v>
      </c>
      <c r="F854">
        <v>51</v>
      </c>
      <c r="G854" t="s">
        <v>22</v>
      </c>
      <c r="H854" t="s">
        <v>21</v>
      </c>
      <c r="I854">
        <v>2</v>
      </c>
      <c r="J854" t="s">
        <v>22</v>
      </c>
      <c r="K854" t="s">
        <v>23</v>
      </c>
      <c r="L854" t="s">
        <v>28</v>
      </c>
      <c r="M854">
        <v>5</v>
      </c>
      <c r="N854" t="s">
        <v>21</v>
      </c>
      <c r="O854" t="s">
        <v>25</v>
      </c>
      <c r="P854" t="s">
        <v>26</v>
      </c>
      <c r="Q854" t="s">
        <v>27</v>
      </c>
      <c r="R854">
        <v>66</v>
      </c>
      <c r="T854">
        <f t="shared" si="168"/>
        <v>0.21855330312637883</v>
      </c>
      <c r="U854">
        <f t="shared" si="177"/>
        <v>68.085866762317451</v>
      </c>
      <c r="AD854">
        <f>(E854 -$Y$7)/$Y$8</f>
        <v>0.66139910137521774</v>
      </c>
      <c r="AE854">
        <f t="shared" si="166"/>
        <v>1</v>
      </c>
      <c r="AG854">
        <f>(A854 -$W$7)/$W$8</f>
        <v>2.508233259550098</v>
      </c>
      <c r="AH854">
        <f>(B854 -$X$7)/$X$8</f>
        <v>-1.3837360532878724</v>
      </c>
      <c r="AI854">
        <f>(F854 -$Z$7)/$Z$8</f>
        <v>-1.6717162193730573</v>
      </c>
      <c r="AJ854">
        <f>(I854 -$AA$7)/$AA$8</f>
        <v>0.41145108517868284</v>
      </c>
      <c r="AK854">
        <f t="shared" si="167"/>
        <v>1.9709876159749602</v>
      </c>
      <c r="AL854">
        <f>IF(C854="Low", 1, IF(C854="Medium", 2, IF(C854="High", 3, "")))</f>
        <v>2</v>
      </c>
      <c r="AM854">
        <f>IF(G854="Low", 1, IF(G854="Medium", 2, IF(G854="High", 3, "")))</f>
        <v>2</v>
      </c>
      <c r="AN854">
        <f t="shared" si="169"/>
        <v>2</v>
      </c>
      <c r="AO854">
        <f t="shared" si="170"/>
        <v>1</v>
      </c>
      <c r="AP854">
        <f t="shared" si="171"/>
        <v>0</v>
      </c>
      <c r="AQ854">
        <f>IF(H854="Yes", 1, 0)</f>
        <v>1</v>
      </c>
      <c r="AR854">
        <f>IF(D854="Yes", 1, 0)</f>
        <v>1</v>
      </c>
      <c r="AS854">
        <f t="shared" si="172"/>
        <v>0</v>
      </c>
      <c r="AT854">
        <f t="shared" si="173"/>
        <v>1</v>
      </c>
      <c r="AU854">
        <f t="shared" si="174"/>
        <v>0</v>
      </c>
      <c r="AV854">
        <f t="shared" si="175"/>
        <v>0</v>
      </c>
      <c r="AX854">
        <f t="shared" si="176"/>
        <v>1</v>
      </c>
    </row>
    <row r="855" spans="1:50" x14ac:dyDescent="0.3">
      <c r="A855">
        <v>16</v>
      </c>
      <c r="B855">
        <v>80</v>
      </c>
      <c r="C855" t="s">
        <v>19</v>
      </c>
      <c r="D855" t="s">
        <v>20</v>
      </c>
      <c r="E855">
        <v>6</v>
      </c>
      <c r="F855">
        <v>76</v>
      </c>
      <c r="G855" t="s">
        <v>22</v>
      </c>
      <c r="H855" t="s">
        <v>21</v>
      </c>
      <c r="I855">
        <v>1</v>
      </c>
      <c r="J855" t="s">
        <v>19</v>
      </c>
      <c r="K855" t="s">
        <v>23</v>
      </c>
      <c r="L855" t="s">
        <v>24</v>
      </c>
      <c r="M855">
        <v>4</v>
      </c>
      <c r="N855" t="s">
        <v>20</v>
      </c>
      <c r="O855" t="s">
        <v>29</v>
      </c>
      <c r="P855" t="s">
        <v>26</v>
      </c>
      <c r="Q855" t="s">
        <v>27</v>
      </c>
      <c r="R855">
        <v>68</v>
      </c>
      <c r="T855">
        <f t="shared" si="168"/>
        <v>0.33666913876144144</v>
      </c>
      <c r="U855">
        <f t="shared" si="177"/>
        <v>68.545356421032409</v>
      </c>
      <c r="AD855">
        <f>(E855 -$Y$7)/$Y$8</f>
        <v>-0.70099025568980644</v>
      </c>
      <c r="AE855">
        <f t="shared" si="166"/>
        <v>1</v>
      </c>
      <c r="AG855">
        <f>(A855 -$W$7)/$W$8</f>
        <v>-0.66364534957975729</v>
      </c>
      <c r="AH855">
        <f>(B855 -$X$7)/$X$8</f>
        <v>1.9531149355348125E-3</v>
      </c>
      <c r="AI855">
        <f>(F855 -$Z$7)/$Z$8</f>
        <v>6.455229261145401E-2</v>
      </c>
      <c r="AJ855">
        <f>(I855 -$AA$7)/$AA$8</f>
        <v>-0.40124168605466753</v>
      </c>
      <c r="AK855">
        <f t="shared" si="167"/>
        <v>1.0011994733813825</v>
      </c>
      <c r="AL855">
        <f>IF(C855="Low", 1, IF(C855="Medium", 2, IF(C855="High", 3, "")))</f>
        <v>3</v>
      </c>
      <c r="AM855">
        <f>IF(G855="Low", 1, IF(G855="Medium", 2, IF(G855="High", 3, "")))</f>
        <v>2</v>
      </c>
      <c r="AN855">
        <f t="shared" si="169"/>
        <v>3</v>
      </c>
      <c r="AO855">
        <f t="shared" si="170"/>
        <v>2</v>
      </c>
      <c r="AP855">
        <f t="shared" si="171"/>
        <v>1</v>
      </c>
      <c r="AQ855">
        <f>IF(H855="Yes", 1, 0)</f>
        <v>1</v>
      </c>
      <c r="AR855">
        <f>IF(D855="Yes", 1, 0)</f>
        <v>0</v>
      </c>
      <c r="AS855">
        <f t="shared" si="172"/>
        <v>1</v>
      </c>
      <c r="AT855">
        <f t="shared" si="173"/>
        <v>1</v>
      </c>
      <c r="AU855">
        <f t="shared" si="174"/>
        <v>0</v>
      </c>
      <c r="AV855">
        <f t="shared" si="175"/>
        <v>0</v>
      </c>
      <c r="AX855">
        <f t="shared" si="176"/>
        <v>1</v>
      </c>
    </row>
    <row r="856" spans="1:50" x14ac:dyDescent="0.3">
      <c r="A856">
        <v>17</v>
      </c>
      <c r="B856">
        <v>88</v>
      </c>
      <c r="C856" t="s">
        <v>22</v>
      </c>
      <c r="D856" t="s">
        <v>20</v>
      </c>
      <c r="E856">
        <v>10</v>
      </c>
      <c r="F856">
        <v>50</v>
      </c>
      <c r="G856" t="s">
        <v>22</v>
      </c>
      <c r="H856" t="s">
        <v>21</v>
      </c>
      <c r="I856">
        <v>3</v>
      </c>
      <c r="J856" t="s">
        <v>19</v>
      </c>
      <c r="K856" t="s">
        <v>23</v>
      </c>
      <c r="L856" t="s">
        <v>32</v>
      </c>
      <c r="M856">
        <v>5</v>
      </c>
      <c r="N856" t="s">
        <v>20</v>
      </c>
      <c r="O856" t="s">
        <v>29</v>
      </c>
      <c r="P856" t="s">
        <v>30</v>
      </c>
      <c r="Q856" t="s">
        <v>31</v>
      </c>
      <c r="R856">
        <v>67</v>
      </c>
      <c r="T856">
        <f t="shared" si="168"/>
        <v>0.27300402774374133</v>
      </c>
      <c r="U856">
        <f t="shared" si="177"/>
        <v>68.297688866751571</v>
      </c>
      <c r="AD856">
        <f>(E856 -$Y$7)/$Y$8</f>
        <v>2.0237884584402419</v>
      </c>
      <c r="AE856">
        <f t="shared" si="166"/>
        <v>1</v>
      </c>
      <c r="AG856">
        <f>(A856 -$W$7)/$W$8</f>
        <v>-0.49670437015187013</v>
      </c>
      <c r="AH856">
        <f>(B856 -$X$7)/$X$8</f>
        <v>0.69479769904723843</v>
      </c>
      <c r="AI856">
        <f>(F856 -$Z$7)/$Z$8</f>
        <v>-1.7411669598524377</v>
      </c>
      <c r="AJ856">
        <f>(I856 -$AA$7)/$AA$8</f>
        <v>1.2241438564120333</v>
      </c>
      <c r="AK856">
        <f t="shared" si="167"/>
        <v>1.9709876159749602</v>
      </c>
      <c r="AL856">
        <f>IF(C856="Low", 1, IF(C856="Medium", 2, IF(C856="High", 3, "")))</f>
        <v>2</v>
      </c>
      <c r="AM856">
        <f>IF(G856="Low", 1, IF(G856="Medium", 2, IF(G856="High", 3, "")))</f>
        <v>2</v>
      </c>
      <c r="AN856">
        <f t="shared" si="169"/>
        <v>3</v>
      </c>
      <c r="AO856">
        <f t="shared" si="170"/>
        <v>2</v>
      </c>
      <c r="AP856">
        <f t="shared" si="171"/>
        <v>0</v>
      </c>
      <c r="AQ856">
        <f>IF(H856="Yes", 1, 0)</f>
        <v>1</v>
      </c>
      <c r="AR856">
        <f>IF(D856="Yes", 1, 0)</f>
        <v>0</v>
      </c>
      <c r="AS856">
        <f t="shared" si="172"/>
        <v>1</v>
      </c>
      <c r="AT856">
        <f t="shared" si="173"/>
        <v>0</v>
      </c>
      <c r="AU856">
        <f t="shared" si="174"/>
        <v>0</v>
      </c>
      <c r="AV856">
        <f t="shared" si="175"/>
        <v>0</v>
      </c>
      <c r="AX856">
        <f t="shared" si="176"/>
        <v>1</v>
      </c>
    </row>
    <row r="857" spans="1:50" x14ac:dyDescent="0.3">
      <c r="A857">
        <v>16</v>
      </c>
      <c r="B857">
        <v>73</v>
      </c>
      <c r="C857" t="s">
        <v>18</v>
      </c>
      <c r="D857" t="s">
        <v>21</v>
      </c>
      <c r="E857">
        <v>7</v>
      </c>
      <c r="F857">
        <v>96</v>
      </c>
      <c r="G857" t="s">
        <v>22</v>
      </c>
      <c r="H857" t="s">
        <v>21</v>
      </c>
      <c r="I857">
        <v>1</v>
      </c>
      <c r="J857" t="s">
        <v>22</v>
      </c>
      <c r="K857" t="s">
        <v>34</v>
      </c>
      <c r="L857" t="s">
        <v>24</v>
      </c>
      <c r="M857">
        <v>3</v>
      </c>
      <c r="N857" t="s">
        <v>20</v>
      </c>
      <c r="O857" t="s">
        <v>25</v>
      </c>
      <c r="P857" t="s">
        <v>30</v>
      </c>
      <c r="Q857" t="s">
        <v>31</v>
      </c>
      <c r="R857">
        <v>66</v>
      </c>
      <c r="T857">
        <f t="shared" si="168"/>
        <v>-1.0158747906472698E-2</v>
      </c>
      <c r="U857">
        <f t="shared" si="177"/>
        <v>67.196139980907873</v>
      </c>
      <c r="AD857">
        <f>(E857 -$Y$7)/$Y$8</f>
        <v>-1.9795577157294329E-2</v>
      </c>
      <c r="AE857">
        <f t="shared" si="166"/>
        <v>0</v>
      </c>
      <c r="AG857">
        <f>(A857 -$W$7)/$W$8</f>
        <v>-0.66364534957975729</v>
      </c>
      <c r="AH857">
        <f>(B857 -$X$7)/$X$8</f>
        <v>-0.60428589616220585</v>
      </c>
      <c r="AI857">
        <f>(F857 -$Z$7)/$Z$8</f>
        <v>1.453567102199063</v>
      </c>
      <c r="AJ857">
        <f>(I857 -$AA$7)/$AA$8</f>
        <v>-0.40124168605466753</v>
      </c>
      <c r="AK857">
        <f t="shared" si="167"/>
        <v>3.141133078780467E-2</v>
      </c>
      <c r="AL857">
        <f>IF(C857="Low", 1, IF(C857="Medium", 2, IF(C857="High", 3, "")))</f>
        <v>1</v>
      </c>
      <c r="AM857">
        <f>IF(G857="Low", 1, IF(G857="Medium", 2, IF(G857="High", 3, "")))</f>
        <v>2</v>
      </c>
      <c r="AN857">
        <f t="shared" si="169"/>
        <v>2</v>
      </c>
      <c r="AO857">
        <f t="shared" si="170"/>
        <v>1</v>
      </c>
      <c r="AP857">
        <f t="shared" si="171"/>
        <v>1</v>
      </c>
      <c r="AQ857">
        <f>IF(H857="Yes", 1, 0)</f>
        <v>1</v>
      </c>
      <c r="AR857">
        <f>IF(D857="Yes", 1, 0)</f>
        <v>1</v>
      </c>
      <c r="AS857">
        <f t="shared" si="172"/>
        <v>1</v>
      </c>
      <c r="AT857">
        <f t="shared" si="173"/>
        <v>0</v>
      </c>
      <c r="AU857">
        <f t="shared" si="174"/>
        <v>0</v>
      </c>
      <c r="AV857">
        <f t="shared" si="175"/>
        <v>0</v>
      </c>
      <c r="AX857">
        <f t="shared" si="176"/>
        <v>1</v>
      </c>
    </row>
    <row r="858" spans="1:50" x14ac:dyDescent="0.3">
      <c r="A858">
        <v>17</v>
      </c>
      <c r="B858">
        <v>88</v>
      </c>
      <c r="C858" t="s">
        <v>22</v>
      </c>
      <c r="D858" t="s">
        <v>21</v>
      </c>
      <c r="E858">
        <v>10</v>
      </c>
      <c r="F858">
        <v>75</v>
      </c>
      <c r="G858" t="s">
        <v>22</v>
      </c>
      <c r="H858" t="s">
        <v>21</v>
      </c>
      <c r="I858">
        <v>2</v>
      </c>
      <c r="J858" t="s">
        <v>22</v>
      </c>
      <c r="K858" t="s">
        <v>23</v>
      </c>
      <c r="L858" t="s">
        <v>32</v>
      </c>
      <c r="M858">
        <v>3</v>
      </c>
      <c r="N858" t="s">
        <v>20</v>
      </c>
      <c r="O858" t="s">
        <v>25</v>
      </c>
      <c r="P858" t="s">
        <v>26</v>
      </c>
      <c r="Q858" t="s">
        <v>27</v>
      </c>
      <c r="R858">
        <v>68</v>
      </c>
      <c r="T858">
        <f t="shared" si="168"/>
        <v>0.31643194719028206</v>
      </c>
      <c r="U858">
        <f t="shared" si="177"/>
        <v>68.466630480531848</v>
      </c>
      <c r="AD858">
        <f>(E858 -$Y$7)/$Y$8</f>
        <v>2.0237884584402419</v>
      </c>
      <c r="AE858">
        <f t="shared" si="166"/>
        <v>1</v>
      </c>
      <c r="AG858">
        <f>(A858 -$W$7)/$W$8</f>
        <v>-0.49670437015187013</v>
      </c>
      <c r="AH858">
        <f>(B858 -$X$7)/$X$8</f>
        <v>0.69479769904723843</v>
      </c>
      <c r="AI858">
        <f>(F858 -$Z$7)/$Z$8</f>
        <v>-4.8984478679264375E-3</v>
      </c>
      <c r="AJ858">
        <f>(I858 -$AA$7)/$AA$8</f>
        <v>0.41145108517868284</v>
      </c>
      <c r="AK858">
        <f t="shared" si="167"/>
        <v>3.141133078780467E-2</v>
      </c>
      <c r="AL858">
        <f>IF(C858="Low", 1, IF(C858="Medium", 2, IF(C858="High", 3, "")))</f>
        <v>2</v>
      </c>
      <c r="AM858">
        <f>IF(G858="Low", 1, IF(G858="Medium", 2, IF(G858="High", 3, "")))</f>
        <v>2</v>
      </c>
      <c r="AN858">
        <f t="shared" si="169"/>
        <v>2</v>
      </c>
      <c r="AO858">
        <f t="shared" si="170"/>
        <v>1</v>
      </c>
      <c r="AP858">
        <f t="shared" si="171"/>
        <v>0</v>
      </c>
      <c r="AQ858">
        <f>IF(H858="Yes", 1, 0)</f>
        <v>1</v>
      </c>
      <c r="AR858">
        <f>IF(D858="Yes", 1, 0)</f>
        <v>1</v>
      </c>
      <c r="AS858">
        <f t="shared" si="172"/>
        <v>1</v>
      </c>
      <c r="AT858">
        <f t="shared" si="173"/>
        <v>1</v>
      </c>
      <c r="AU858">
        <f t="shared" si="174"/>
        <v>0</v>
      </c>
      <c r="AV858">
        <f t="shared" si="175"/>
        <v>0</v>
      </c>
      <c r="AX858">
        <f t="shared" si="176"/>
        <v>1</v>
      </c>
    </row>
    <row r="859" spans="1:50" x14ac:dyDescent="0.3">
      <c r="A859">
        <v>16</v>
      </c>
      <c r="B859">
        <v>88</v>
      </c>
      <c r="C859" t="s">
        <v>18</v>
      </c>
      <c r="D859" t="s">
        <v>20</v>
      </c>
      <c r="E859">
        <v>7</v>
      </c>
      <c r="F859">
        <v>55</v>
      </c>
      <c r="G859" t="s">
        <v>22</v>
      </c>
      <c r="H859" t="s">
        <v>21</v>
      </c>
      <c r="I859">
        <v>3</v>
      </c>
      <c r="J859" t="s">
        <v>18</v>
      </c>
      <c r="K859" t="s">
        <v>23</v>
      </c>
      <c r="L859" t="s">
        <v>32</v>
      </c>
      <c r="M859">
        <v>3</v>
      </c>
      <c r="N859" t="s">
        <v>20</v>
      </c>
      <c r="O859" t="s">
        <v>33</v>
      </c>
      <c r="P859" t="s">
        <v>26</v>
      </c>
      <c r="Q859" t="s">
        <v>27</v>
      </c>
      <c r="R859">
        <v>66</v>
      </c>
      <c r="T859">
        <f t="shared" si="168"/>
        <v>0.1593907883286349</v>
      </c>
      <c r="U859">
        <f t="shared" si="177"/>
        <v>67.855715033830123</v>
      </c>
      <c r="AD859">
        <f>(E859 -$Y$7)/$Y$8</f>
        <v>-1.9795577157294329E-2</v>
      </c>
      <c r="AE859">
        <f t="shared" si="166"/>
        <v>1</v>
      </c>
      <c r="AG859">
        <f>(A859 -$W$7)/$W$8</f>
        <v>-0.66364534957975729</v>
      </c>
      <c r="AH859">
        <f>(B859 -$X$7)/$X$8</f>
        <v>0.69479769904723843</v>
      </c>
      <c r="AI859">
        <f>(F859 -$Z$7)/$Z$8</f>
        <v>-1.3939132574555355</v>
      </c>
      <c r="AJ859">
        <f>(I859 -$AA$7)/$AA$8</f>
        <v>1.2241438564120333</v>
      </c>
      <c r="AK859">
        <f t="shared" si="167"/>
        <v>3.141133078780467E-2</v>
      </c>
      <c r="AL859">
        <f>IF(C859="Low", 1, IF(C859="Medium", 2, IF(C859="High", 3, "")))</f>
        <v>1</v>
      </c>
      <c r="AM859">
        <f>IF(G859="Low", 1, IF(G859="Medium", 2, IF(G859="High", 3, "")))</f>
        <v>2</v>
      </c>
      <c r="AN859">
        <f t="shared" si="169"/>
        <v>1</v>
      </c>
      <c r="AO859">
        <f t="shared" si="170"/>
        <v>3</v>
      </c>
      <c r="AP859">
        <f t="shared" si="171"/>
        <v>0</v>
      </c>
      <c r="AQ859">
        <f>IF(H859="Yes", 1, 0)</f>
        <v>1</v>
      </c>
      <c r="AR859">
        <f>IF(D859="Yes", 1, 0)</f>
        <v>0</v>
      </c>
      <c r="AS859">
        <f t="shared" si="172"/>
        <v>1</v>
      </c>
      <c r="AT859">
        <f t="shared" si="173"/>
        <v>1</v>
      </c>
      <c r="AU859">
        <f t="shared" si="174"/>
        <v>0</v>
      </c>
      <c r="AV859">
        <f t="shared" si="175"/>
        <v>0</v>
      </c>
      <c r="AX859">
        <f t="shared" si="176"/>
        <v>1</v>
      </c>
    </row>
    <row r="860" spans="1:50" x14ac:dyDescent="0.3">
      <c r="A860">
        <v>27</v>
      </c>
      <c r="B860">
        <v>88</v>
      </c>
      <c r="C860" t="s">
        <v>22</v>
      </c>
      <c r="D860" t="s">
        <v>20</v>
      </c>
      <c r="E860">
        <v>7</v>
      </c>
      <c r="F860">
        <v>67</v>
      </c>
      <c r="G860" t="s">
        <v>22</v>
      </c>
      <c r="H860" t="s">
        <v>21</v>
      </c>
      <c r="I860">
        <v>3</v>
      </c>
      <c r="J860" t="s">
        <v>22</v>
      </c>
      <c r="K860" t="s">
        <v>23</v>
      </c>
      <c r="L860" t="s">
        <v>32</v>
      </c>
      <c r="M860">
        <v>4</v>
      </c>
      <c r="N860" t="s">
        <v>20</v>
      </c>
      <c r="O860" t="s">
        <v>29</v>
      </c>
      <c r="P860" t="s">
        <v>35</v>
      </c>
      <c r="Q860" t="s">
        <v>27</v>
      </c>
      <c r="R860">
        <v>71</v>
      </c>
      <c r="T860">
        <f t="shared" si="168"/>
        <v>0.55625856958435937</v>
      </c>
      <c r="U860">
        <f t="shared" si="177"/>
        <v>69.399594737882495</v>
      </c>
      <c r="AD860">
        <f>(E860 -$Y$7)/$Y$8</f>
        <v>-1.9795577157294329E-2</v>
      </c>
      <c r="AE860">
        <f t="shared" si="166"/>
        <v>1</v>
      </c>
      <c r="AG860">
        <f>(A860 -$W$7)/$W$8</f>
        <v>1.1727054241270012</v>
      </c>
      <c r="AH860">
        <f>(B860 -$X$7)/$X$8</f>
        <v>0.69479769904723843</v>
      </c>
      <c r="AI860">
        <f>(F860 -$Z$7)/$Z$8</f>
        <v>-0.56050437170297007</v>
      </c>
      <c r="AJ860">
        <f>(I860 -$AA$7)/$AA$8</f>
        <v>1.2241438564120333</v>
      </c>
      <c r="AK860">
        <f t="shared" si="167"/>
        <v>1.0011994733813825</v>
      </c>
      <c r="AL860">
        <f>IF(C860="Low", 1, IF(C860="Medium", 2, IF(C860="High", 3, "")))</f>
        <v>2</v>
      </c>
      <c r="AM860">
        <f>IF(G860="Low", 1, IF(G860="Medium", 2, IF(G860="High", 3, "")))</f>
        <v>2</v>
      </c>
      <c r="AN860">
        <f t="shared" si="169"/>
        <v>2</v>
      </c>
      <c r="AO860">
        <f t="shared" si="170"/>
        <v>2</v>
      </c>
      <c r="AP860">
        <f t="shared" si="171"/>
        <v>0</v>
      </c>
      <c r="AQ860">
        <f>IF(H860="Yes", 1, 0)</f>
        <v>1</v>
      </c>
      <c r="AR860">
        <f>IF(D860="Yes", 1, 0)</f>
        <v>0</v>
      </c>
      <c r="AS860">
        <f t="shared" si="172"/>
        <v>1</v>
      </c>
      <c r="AT860">
        <f t="shared" si="173"/>
        <v>0</v>
      </c>
      <c r="AU860">
        <f t="shared" si="174"/>
        <v>1</v>
      </c>
      <c r="AV860">
        <f t="shared" si="175"/>
        <v>0</v>
      </c>
      <c r="AX860">
        <f t="shared" si="176"/>
        <v>0</v>
      </c>
    </row>
    <row r="861" spans="1:50" x14ac:dyDescent="0.3">
      <c r="A861">
        <v>29</v>
      </c>
      <c r="B861">
        <v>80</v>
      </c>
      <c r="C861" t="s">
        <v>22</v>
      </c>
      <c r="D861" t="s">
        <v>21</v>
      </c>
      <c r="E861">
        <v>8</v>
      </c>
      <c r="F861">
        <v>52</v>
      </c>
      <c r="G861" t="s">
        <v>22</v>
      </c>
      <c r="H861" t="s">
        <v>21</v>
      </c>
      <c r="I861">
        <v>4</v>
      </c>
      <c r="J861" t="s">
        <v>22</v>
      </c>
      <c r="K861" t="s">
        <v>23</v>
      </c>
      <c r="L861" t="s">
        <v>24</v>
      </c>
      <c r="M861">
        <v>4</v>
      </c>
      <c r="N861" t="s">
        <v>20</v>
      </c>
      <c r="O861" t="s">
        <v>25</v>
      </c>
      <c r="P861" t="s">
        <v>30</v>
      </c>
      <c r="Q861" t="s">
        <v>31</v>
      </c>
      <c r="R861">
        <v>71</v>
      </c>
      <c r="T861">
        <f t="shared" si="168"/>
        <v>0.49948259991287119</v>
      </c>
      <c r="U861">
        <f t="shared" si="177"/>
        <v>69.178727055007471</v>
      </c>
      <c r="AD861">
        <f>(E861 -$Y$7)/$Y$8</f>
        <v>0.66139910137521774</v>
      </c>
      <c r="AE861">
        <f t="shared" si="166"/>
        <v>1</v>
      </c>
      <c r="AG861">
        <f>(A861 -$W$7)/$W$8</f>
        <v>1.5065873829827754</v>
      </c>
      <c r="AH861">
        <f>(B861 -$X$7)/$X$8</f>
        <v>1.9531149355348125E-3</v>
      </c>
      <c r="AI861">
        <f>(F861 -$Z$7)/$Z$8</f>
        <v>-1.6022654788936768</v>
      </c>
      <c r="AJ861">
        <f>(I861 -$AA$7)/$AA$8</f>
        <v>2.0368366276453838</v>
      </c>
      <c r="AK861">
        <f t="shared" si="167"/>
        <v>1.0011994733813825</v>
      </c>
      <c r="AL861">
        <f>IF(C861="Low", 1, IF(C861="Medium", 2, IF(C861="High", 3, "")))</f>
        <v>2</v>
      </c>
      <c r="AM861">
        <f>IF(G861="Low", 1, IF(G861="Medium", 2, IF(G861="High", 3, "")))</f>
        <v>2</v>
      </c>
      <c r="AN861">
        <f t="shared" si="169"/>
        <v>2</v>
      </c>
      <c r="AO861">
        <f t="shared" si="170"/>
        <v>1</v>
      </c>
      <c r="AP861">
        <f t="shared" si="171"/>
        <v>1</v>
      </c>
      <c r="AQ861">
        <f>IF(H861="Yes", 1, 0)</f>
        <v>1</v>
      </c>
      <c r="AR861">
        <f>IF(D861="Yes", 1, 0)</f>
        <v>1</v>
      </c>
      <c r="AS861">
        <f t="shared" si="172"/>
        <v>1</v>
      </c>
      <c r="AT861">
        <f t="shared" si="173"/>
        <v>0</v>
      </c>
      <c r="AU861">
        <f t="shared" si="174"/>
        <v>1</v>
      </c>
      <c r="AV861">
        <f t="shared" si="175"/>
        <v>0</v>
      </c>
      <c r="AX861">
        <f t="shared" si="176"/>
        <v>0</v>
      </c>
    </row>
    <row r="862" spans="1:50" x14ac:dyDescent="0.3">
      <c r="A862">
        <v>17</v>
      </c>
      <c r="B862">
        <v>97</v>
      </c>
      <c r="C862" t="s">
        <v>22</v>
      </c>
      <c r="D862" t="s">
        <v>20</v>
      </c>
      <c r="E862">
        <v>7</v>
      </c>
      <c r="F862">
        <v>77</v>
      </c>
      <c r="G862" t="s">
        <v>22</v>
      </c>
      <c r="H862" t="s">
        <v>21</v>
      </c>
      <c r="I862">
        <v>0</v>
      </c>
      <c r="J862" t="s">
        <v>22</v>
      </c>
      <c r="K862" t="s">
        <v>34</v>
      </c>
      <c r="L862" t="s">
        <v>28</v>
      </c>
      <c r="M862">
        <v>4</v>
      </c>
      <c r="N862" t="s">
        <v>20</v>
      </c>
      <c r="O862" t="s">
        <v>29</v>
      </c>
      <c r="P862" t="s">
        <v>35</v>
      </c>
      <c r="Q862" t="s">
        <v>27</v>
      </c>
      <c r="R862">
        <v>68</v>
      </c>
      <c r="T862">
        <f t="shared" si="168"/>
        <v>0.37077874320401699</v>
      </c>
      <c r="U862">
        <f t="shared" si="177"/>
        <v>68.678048285928881</v>
      </c>
      <c r="AD862">
        <f>(E862 -$Y$7)/$Y$8</f>
        <v>-1.9795577157294329E-2</v>
      </c>
      <c r="AE862">
        <f t="shared" si="166"/>
        <v>0</v>
      </c>
      <c r="AG862">
        <f>(A862 -$W$7)/$W$8</f>
        <v>-0.49670437015187013</v>
      </c>
      <c r="AH862">
        <f>(B862 -$X$7)/$X$8</f>
        <v>1.4742478561729051</v>
      </c>
      <c r="AI862">
        <f>(F862 -$Z$7)/$Z$8</f>
        <v>0.13400303309083447</v>
      </c>
      <c r="AJ862">
        <f>(I862 -$AA$7)/$AA$8</f>
        <v>-1.213934457288018</v>
      </c>
      <c r="AK862">
        <f t="shared" si="167"/>
        <v>1.0011994733813825</v>
      </c>
      <c r="AL862">
        <f>IF(C862="Low", 1, IF(C862="Medium", 2, IF(C862="High", 3, "")))</f>
        <v>2</v>
      </c>
      <c r="AM862">
        <f>IF(G862="Low", 1, IF(G862="Medium", 2, IF(G862="High", 3, "")))</f>
        <v>2</v>
      </c>
      <c r="AN862">
        <f t="shared" si="169"/>
        <v>2</v>
      </c>
      <c r="AO862">
        <f t="shared" si="170"/>
        <v>2</v>
      </c>
      <c r="AP862">
        <f t="shared" si="171"/>
        <v>0</v>
      </c>
      <c r="AQ862">
        <f>IF(H862="Yes", 1, 0)</f>
        <v>1</v>
      </c>
      <c r="AR862">
        <f>IF(D862="Yes", 1, 0)</f>
        <v>0</v>
      </c>
      <c r="AS862">
        <f t="shared" si="172"/>
        <v>1</v>
      </c>
      <c r="AT862">
        <f t="shared" si="173"/>
        <v>0</v>
      </c>
      <c r="AU862">
        <f t="shared" si="174"/>
        <v>0</v>
      </c>
      <c r="AV862">
        <f t="shared" si="175"/>
        <v>0</v>
      </c>
      <c r="AX862">
        <f t="shared" si="176"/>
        <v>1</v>
      </c>
    </row>
    <row r="863" spans="1:50" x14ac:dyDescent="0.3">
      <c r="A863">
        <v>15</v>
      </c>
      <c r="B863">
        <v>80</v>
      </c>
      <c r="C863" t="s">
        <v>19</v>
      </c>
      <c r="D863" t="s">
        <v>20</v>
      </c>
      <c r="E863">
        <v>9</v>
      </c>
      <c r="F863">
        <v>56</v>
      </c>
      <c r="G863" t="s">
        <v>19</v>
      </c>
      <c r="H863" t="s">
        <v>21</v>
      </c>
      <c r="I863">
        <v>3</v>
      </c>
      <c r="J863" t="s">
        <v>22</v>
      </c>
      <c r="K863" t="s">
        <v>23</v>
      </c>
      <c r="L863" t="s">
        <v>32</v>
      </c>
      <c r="M863">
        <v>3</v>
      </c>
      <c r="N863" t="s">
        <v>21</v>
      </c>
      <c r="O863" t="s">
        <v>25</v>
      </c>
      <c r="P863" t="s">
        <v>26</v>
      </c>
      <c r="Q863" t="s">
        <v>31</v>
      </c>
      <c r="R863">
        <v>64</v>
      </c>
      <c r="T863">
        <f t="shared" si="168"/>
        <v>0.10394410723063111</v>
      </c>
      <c r="U863">
        <f t="shared" si="177"/>
        <v>67.640018497987839</v>
      </c>
      <c r="AD863">
        <f>(E863 -$Y$7)/$Y$8</f>
        <v>1.3425937799077299</v>
      </c>
      <c r="AE863">
        <f t="shared" si="166"/>
        <v>1</v>
      </c>
      <c r="AG863">
        <f>(A863 -$W$7)/$W$8</f>
        <v>-0.8305863290076444</v>
      </c>
      <c r="AH863">
        <f>(B863 -$X$7)/$X$8</f>
        <v>1.9531149355348125E-3</v>
      </c>
      <c r="AI863">
        <f>(F863 -$Z$7)/$Z$8</f>
        <v>-1.324462516976155</v>
      </c>
      <c r="AJ863">
        <f>(I863 -$AA$7)/$AA$8</f>
        <v>1.2241438564120333</v>
      </c>
      <c r="AK863">
        <f t="shared" si="167"/>
        <v>3.141133078780467E-2</v>
      </c>
      <c r="AL863">
        <f>IF(C863="Low", 1, IF(C863="Medium", 2, IF(C863="High", 3, "")))</f>
        <v>3</v>
      </c>
      <c r="AM863">
        <f>IF(G863="Low", 1, IF(G863="Medium", 2, IF(G863="High", 3, "")))</f>
        <v>3</v>
      </c>
      <c r="AN863">
        <f t="shared" si="169"/>
        <v>2</v>
      </c>
      <c r="AO863">
        <f t="shared" si="170"/>
        <v>1</v>
      </c>
      <c r="AP863">
        <f t="shared" si="171"/>
        <v>0</v>
      </c>
      <c r="AQ863">
        <f>IF(H863="Yes", 1, 0)</f>
        <v>1</v>
      </c>
      <c r="AR863">
        <f>IF(D863="Yes", 1, 0)</f>
        <v>0</v>
      </c>
      <c r="AS863">
        <f t="shared" si="172"/>
        <v>0</v>
      </c>
      <c r="AT863">
        <f t="shared" si="173"/>
        <v>1</v>
      </c>
      <c r="AU863">
        <f t="shared" si="174"/>
        <v>0</v>
      </c>
      <c r="AV863">
        <f t="shared" si="175"/>
        <v>0</v>
      </c>
      <c r="AX863">
        <f t="shared" si="176"/>
        <v>1</v>
      </c>
    </row>
    <row r="864" spans="1:50" x14ac:dyDescent="0.3">
      <c r="A864">
        <v>23</v>
      </c>
      <c r="B864">
        <v>78</v>
      </c>
      <c r="C864" t="s">
        <v>22</v>
      </c>
      <c r="D864" t="s">
        <v>21</v>
      </c>
      <c r="E864">
        <v>10</v>
      </c>
      <c r="F864">
        <v>74</v>
      </c>
      <c r="G864" t="s">
        <v>18</v>
      </c>
      <c r="H864" t="s">
        <v>21</v>
      </c>
      <c r="I864">
        <v>3</v>
      </c>
      <c r="J864" t="s">
        <v>22</v>
      </c>
      <c r="K864" t="s">
        <v>23</v>
      </c>
      <c r="L864" t="s">
        <v>28</v>
      </c>
      <c r="M864">
        <v>4</v>
      </c>
      <c r="N864" t="s">
        <v>20</v>
      </c>
      <c r="O864" t="s">
        <v>25</v>
      </c>
      <c r="P864" t="s">
        <v>30</v>
      </c>
      <c r="Q864" t="s">
        <v>27</v>
      </c>
      <c r="R864">
        <v>67</v>
      </c>
      <c r="T864">
        <f t="shared" si="168"/>
        <v>0.23595633314932352</v>
      </c>
      <c r="U864">
        <f t="shared" si="177"/>
        <v>68.153567357100997</v>
      </c>
      <c r="AD864">
        <f>(E864 -$Y$7)/$Y$8</f>
        <v>2.0237884584402419</v>
      </c>
      <c r="AE864">
        <f t="shared" si="166"/>
        <v>1</v>
      </c>
      <c r="AG864">
        <f>(A864 -$W$7)/$W$8</f>
        <v>0.50494150641545266</v>
      </c>
      <c r="AH864">
        <f>(B864 -$X$7)/$X$8</f>
        <v>-0.1712580310923911</v>
      </c>
      <c r="AI864">
        <f>(F864 -$Z$7)/$Z$8</f>
        <v>-7.4349188347306888E-2</v>
      </c>
      <c r="AJ864">
        <f>(I864 -$AA$7)/$AA$8</f>
        <v>1.2241438564120333</v>
      </c>
      <c r="AK864">
        <f t="shared" si="167"/>
        <v>1.0011994733813825</v>
      </c>
      <c r="AL864">
        <f>IF(C864="Low", 1, IF(C864="Medium", 2, IF(C864="High", 3, "")))</f>
        <v>2</v>
      </c>
      <c r="AM864">
        <f>IF(G864="Low", 1, IF(G864="Medium", 2, IF(G864="High", 3, "")))</f>
        <v>1</v>
      </c>
      <c r="AN864">
        <f t="shared" si="169"/>
        <v>2</v>
      </c>
      <c r="AO864">
        <f t="shared" si="170"/>
        <v>1</v>
      </c>
      <c r="AP864">
        <f t="shared" si="171"/>
        <v>0</v>
      </c>
      <c r="AQ864">
        <f>IF(H864="Yes", 1, 0)</f>
        <v>1</v>
      </c>
      <c r="AR864">
        <f>IF(D864="Yes", 1, 0)</f>
        <v>1</v>
      </c>
      <c r="AS864">
        <f t="shared" si="172"/>
        <v>1</v>
      </c>
      <c r="AT864">
        <f t="shared" si="173"/>
        <v>0</v>
      </c>
      <c r="AU864">
        <f t="shared" si="174"/>
        <v>0</v>
      </c>
      <c r="AV864">
        <f t="shared" si="175"/>
        <v>0</v>
      </c>
      <c r="AX864">
        <f t="shared" si="176"/>
        <v>1</v>
      </c>
    </row>
    <row r="865" spans="1:50" x14ac:dyDescent="0.3">
      <c r="A865">
        <v>17</v>
      </c>
      <c r="B865">
        <v>68</v>
      </c>
      <c r="C865" t="s">
        <v>19</v>
      </c>
      <c r="D865" t="s">
        <v>21</v>
      </c>
      <c r="E865">
        <v>4</v>
      </c>
      <c r="F865">
        <v>65</v>
      </c>
      <c r="G865" t="s">
        <v>19</v>
      </c>
      <c r="H865" t="s">
        <v>21</v>
      </c>
      <c r="I865">
        <v>0</v>
      </c>
      <c r="J865" t="s">
        <v>22</v>
      </c>
      <c r="K865" t="s">
        <v>34</v>
      </c>
      <c r="L865" t="s">
        <v>24</v>
      </c>
      <c r="M865">
        <v>2</v>
      </c>
      <c r="N865" t="s">
        <v>20</v>
      </c>
      <c r="O865" t="s">
        <v>25</v>
      </c>
      <c r="P865" t="s">
        <v>30</v>
      </c>
      <c r="Q865" t="s">
        <v>27</v>
      </c>
      <c r="R865">
        <v>64</v>
      </c>
      <c r="T865">
        <f t="shared" si="168"/>
        <v>-6.3576100051361564E-2</v>
      </c>
      <c r="U865">
        <f t="shared" si="177"/>
        <v>66.988337862127239</v>
      </c>
      <c r="AD865">
        <f>(E865 -$Y$7)/$Y$8</f>
        <v>-2.0633796127548307</v>
      </c>
      <c r="AE865">
        <f t="shared" si="166"/>
        <v>0</v>
      </c>
      <c r="AG865">
        <f>(A865 -$W$7)/$W$8</f>
        <v>-0.49670437015187013</v>
      </c>
      <c r="AH865">
        <f>(B865 -$X$7)/$X$8</f>
        <v>-1.0373137612320207</v>
      </c>
      <c r="AI865">
        <f>(F865 -$Z$7)/$Z$8</f>
        <v>-0.69940585266173094</v>
      </c>
      <c r="AJ865">
        <f>(I865 -$AA$7)/$AA$8</f>
        <v>-1.213934457288018</v>
      </c>
      <c r="AK865">
        <f t="shared" si="167"/>
        <v>-0.93837681180577304</v>
      </c>
      <c r="AL865">
        <f>IF(C865="Low", 1, IF(C865="Medium", 2, IF(C865="High", 3, "")))</f>
        <v>3</v>
      </c>
      <c r="AM865">
        <f>IF(G865="Low", 1, IF(G865="Medium", 2, IF(G865="High", 3, "")))</f>
        <v>3</v>
      </c>
      <c r="AN865">
        <f t="shared" si="169"/>
        <v>2</v>
      </c>
      <c r="AO865">
        <f t="shared" si="170"/>
        <v>1</v>
      </c>
      <c r="AP865">
        <f t="shared" si="171"/>
        <v>1</v>
      </c>
      <c r="AQ865">
        <f>IF(H865="Yes", 1, 0)</f>
        <v>1</v>
      </c>
      <c r="AR865">
        <f>IF(D865="Yes", 1, 0)</f>
        <v>1</v>
      </c>
      <c r="AS865">
        <f t="shared" si="172"/>
        <v>1</v>
      </c>
      <c r="AT865">
        <f t="shared" si="173"/>
        <v>0</v>
      </c>
      <c r="AU865">
        <f t="shared" si="174"/>
        <v>0</v>
      </c>
      <c r="AV865">
        <f t="shared" si="175"/>
        <v>0</v>
      </c>
      <c r="AX865">
        <f t="shared" si="176"/>
        <v>1</v>
      </c>
    </row>
    <row r="866" spans="1:50" x14ac:dyDescent="0.3">
      <c r="A866">
        <v>24</v>
      </c>
      <c r="B866">
        <v>72</v>
      </c>
      <c r="C866" t="s">
        <v>19</v>
      </c>
      <c r="D866" t="s">
        <v>21</v>
      </c>
      <c r="E866">
        <v>8</v>
      </c>
      <c r="F866">
        <v>88</v>
      </c>
      <c r="G866" t="s">
        <v>19</v>
      </c>
      <c r="H866" t="s">
        <v>21</v>
      </c>
      <c r="I866">
        <v>3</v>
      </c>
      <c r="J866" t="s">
        <v>22</v>
      </c>
      <c r="K866" t="s">
        <v>23</v>
      </c>
      <c r="L866" t="s">
        <v>24</v>
      </c>
      <c r="M866">
        <v>2</v>
      </c>
      <c r="N866" t="s">
        <v>20</v>
      </c>
      <c r="O866" t="s">
        <v>25</v>
      </c>
      <c r="P866" t="s">
        <v>26</v>
      </c>
      <c r="Q866" t="s">
        <v>31</v>
      </c>
      <c r="R866">
        <v>68</v>
      </c>
      <c r="T866">
        <f t="shared" si="168"/>
        <v>0.49968460418184923</v>
      </c>
      <c r="U866">
        <f t="shared" si="177"/>
        <v>69.179512884207369</v>
      </c>
      <c r="AD866">
        <f>(E866 -$Y$7)/$Y$8</f>
        <v>0.66139910137521774</v>
      </c>
      <c r="AE866">
        <f t="shared" si="166"/>
        <v>1</v>
      </c>
      <c r="AG866">
        <f>(A866 -$W$7)/$W$8</f>
        <v>0.67188248584333976</v>
      </c>
      <c r="AH866">
        <f>(B866 -$X$7)/$X$8</f>
        <v>-0.69089146917616884</v>
      </c>
      <c r="AI866">
        <f>(F866 -$Z$7)/$Z$8</f>
        <v>0.89796117836401934</v>
      </c>
      <c r="AJ866">
        <f>(I866 -$AA$7)/$AA$8</f>
        <v>1.2241438564120333</v>
      </c>
      <c r="AK866">
        <f t="shared" si="167"/>
        <v>-0.93837681180577304</v>
      </c>
      <c r="AL866">
        <f>IF(C866="Low", 1, IF(C866="Medium", 2, IF(C866="High", 3, "")))</f>
        <v>3</v>
      </c>
      <c r="AM866">
        <f>IF(G866="Low", 1, IF(G866="Medium", 2, IF(G866="High", 3, "")))</f>
        <v>3</v>
      </c>
      <c r="AN866">
        <f t="shared" si="169"/>
        <v>2</v>
      </c>
      <c r="AO866">
        <f t="shared" si="170"/>
        <v>1</v>
      </c>
      <c r="AP866">
        <f t="shared" si="171"/>
        <v>1</v>
      </c>
      <c r="AQ866">
        <f>IF(H866="Yes", 1, 0)</f>
        <v>1</v>
      </c>
      <c r="AR866">
        <f>IF(D866="Yes", 1, 0)</f>
        <v>1</v>
      </c>
      <c r="AS866">
        <f t="shared" si="172"/>
        <v>1</v>
      </c>
      <c r="AT866">
        <f t="shared" si="173"/>
        <v>1</v>
      </c>
      <c r="AU866">
        <f t="shared" si="174"/>
        <v>0</v>
      </c>
      <c r="AV866">
        <f t="shared" si="175"/>
        <v>0</v>
      </c>
      <c r="AX866">
        <f t="shared" si="176"/>
        <v>1</v>
      </c>
    </row>
    <row r="867" spans="1:50" x14ac:dyDescent="0.3">
      <c r="A867">
        <v>21</v>
      </c>
      <c r="B867">
        <v>62</v>
      </c>
      <c r="C867" t="s">
        <v>22</v>
      </c>
      <c r="D867" t="s">
        <v>20</v>
      </c>
      <c r="E867">
        <v>6</v>
      </c>
      <c r="F867">
        <v>74</v>
      </c>
      <c r="G867" t="s">
        <v>19</v>
      </c>
      <c r="H867" t="s">
        <v>21</v>
      </c>
      <c r="I867">
        <v>0</v>
      </c>
      <c r="J867" t="s">
        <v>19</v>
      </c>
      <c r="K867" t="s">
        <v>34</v>
      </c>
      <c r="L867" t="s">
        <v>24</v>
      </c>
      <c r="M867">
        <v>3</v>
      </c>
      <c r="N867" t="s">
        <v>21</v>
      </c>
      <c r="O867" t="s">
        <v>33</v>
      </c>
      <c r="P867" t="s">
        <v>35</v>
      </c>
      <c r="Q867" t="s">
        <v>27</v>
      </c>
      <c r="R867">
        <v>62</v>
      </c>
      <c r="T867">
        <f t="shared" si="168"/>
        <v>-4.9363236433929356E-2</v>
      </c>
      <c r="U867">
        <f t="shared" si="177"/>
        <v>67.043628194857163</v>
      </c>
      <c r="AD867">
        <f>(E867 -$Y$7)/$Y$8</f>
        <v>-0.70099025568980644</v>
      </c>
      <c r="AE867">
        <f t="shared" si="166"/>
        <v>0</v>
      </c>
      <c r="AG867">
        <f>(A867 -$W$7)/$W$8</f>
        <v>0.17105954755967837</v>
      </c>
      <c r="AH867">
        <f>(B867 -$X$7)/$X$8</f>
        <v>-1.5569471993157984</v>
      </c>
      <c r="AI867">
        <f>(F867 -$Z$7)/$Z$8</f>
        <v>-7.4349188347306888E-2</v>
      </c>
      <c r="AJ867">
        <f>(I867 -$AA$7)/$AA$8</f>
        <v>-1.213934457288018</v>
      </c>
      <c r="AK867">
        <f t="shared" si="167"/>
        <v>3.141133078780467E-2</v>
      </c>
      <c r="AL867">
        <f>IF(C867="Low", 1, IF(C867="Medium", 2, IF(C867="High", 3, "")))</f>
        <v>2</v>
      </c>
      <c r="AM867">
        <f>IF(G867="Low", 1, IF(G867="Medium", 2, IF(G867="High", 3, "")))</f>
        <v>3</v>
      </c>
      <c r="AN867">
        <f t="shared" si="169"/>
        <v>3</v>
      </c>
      <c r="AO867">
        <f t="shared" si="170"/>
        <v>3</v>
      </c>
      <c r="AP867">
        <f t="shared" si="171"/>
        <v>1</v>
      </c>
      <c r="AQ867">
        <f>IF(H867="Yes", 1, 0)</f>
        <v>1</v>
      </c>
      <c r="AR867">
        <f>IF(D867="Yes", 1, 0)</f>
        <v>0</v>
      </c>
      <c r="AS867">
        <f t="shared" si="172"/>
        <v>0</v>
      </c>
      <c r="AT867">
        <f t="shared" si="173"/>
        <v>0</v>
      </c>
      <c r="AU867">
        <f t="shared" si="174"/>
        <v>0</v>
      </c>
      <c r="AV867">
        <f t="shared" si="175"/>
        <v>0</v>
      </c>
      <c r="AX867">
        <f t="shared" si="176"/>
        <v>1</v>
      </c>
    </row>
    <row r="868" spans="1:50" x14ac:dyDescent="0.3">
      <c r="A868">
        <v>11</v>
      </c>
      <c r="B868">
        <v>85</v>
      </c>
      <c r="C868" t="s">
        <v>22</v>
      </c>
      <c r="D868" t="s">
        <v>21</v>
      </c>
      <c r="E868">
        <v>4</v>
      </c>
      <c r="F868">
        <v>92</v>
      </c>
      <c r="G868" t="s">
        <v>18</v>
      </c>
      <c r="H868" t="s">
        <v>21</v>
      </c>
      <c r="I868">
        <v>0</v>
      </c>
      <c r="J868" t="s">
        <v>19</v>
      </c>
      <c r="K868" t="s">
        <v>23</v>
      </c>
      <c r="L868" t="s">
        <v>32</v>
      </c>
      <c r="M868">
        <v>1</v>
      </c>
      <c r="N868" t="s">
        <v>20</v>
      </c>
      <c r="O868" t="s">
        <v>29</v>
      </c>
      <c r="P868" t="s">
        <v>26</v>
      </c>
      <c r="Q868" t="s">
        <v>27</v>
      </c>
      <c r="R868">
        <v>64</v>
      </c>
      <c r="T868">
        <f t="shared" si="168"/>
        <v>0.10409077653090358</v>
      </c>
      <c r="U868">
        <f t="shared" si="177"/>
        <v>67.640589065231111</v>
      </c>
      <c r="AD868">
        <f>(E868 -$Y$7)/$Y$8</f>
        <v>-2.0633796127548307</v>
      </c>
      <c r="AE868">
        <f t="shared" si="166"/>
        <v>1</v>
      </c>
      <c r="AG868">
        <f>(A868 -$W$7)/$W$8</f>
        <v>-1.4983502467191929</v>
      </c>
      <c r="AH868">
        <f>(B868 -$X$7)/$X$8</f>
        <v>0.43498098000534957</v>
      </c>
      <c r="AI868">
        <f>(F868 -$Z$7)/$Z$8</f>
        <v>1.1757641402815411</v>
      </c>
      <c r="AJ868">
        <f>(I868 -$AA$7)/$AA$8</f>
        <v>-1.213934457288018</v>
      </c>
      <c r="AK868">
        <f t="shared" si="167"/>
        <v>-1.9081649543993509</v>
      </c>
      <c r="AL868">
        <f>IF(C868="Low", 1, IF(C868="Medium", 2, IF(C868="High", 3, "")))</f>
        <v>2</v>
      </c>
      <c r="AM868">
        <f>IF(G868="Low", 1, IF(G868="Medium", 2, IF(G868="High", 3, "")))</f>
        <v>1</v>
      </c>
      <c r="AN868">
        <f t="shared" si="169"/>
        <v>3</v>
      </c>
      <c r="AO868">
        <f t="shared" si="170"/>
        <v>2</v>
      </c>
      <c r="AP868">
        <f t="shared" si="171"/>
        <v>0</v>
      </c>
      <c r="AQ868">
        <f>IF(H868="Yes", 1, 0)</f>
        <v>1</v>
      </c>
      <c r="AR868">
        <f>IF(D868="Yes", 1, 0)</f>
        <v>1</v>
      </c>
      <c r="AS868">
        <f t="shared" si="172"/>
        <v>1</v>
      </c>
      <c r="AT868">
        <f t="shared" si="173"/>
        <v>1</v>
      </c>
      <c r="AU868">
        <f t="shared" si="174"/>
        <v>0</v>
      </c>
      <c r="AV868">
        <f t="shared" si="175"/>
        <v>0</v>
      </c>
      <c r="AX868">
        <f t="shared" si="176"/>
        <v>1</v>
      </c>
    </row>
    <row r="869" spans="1:50" x14ac:dyDescent="0.3">
      <c r="A869">
        <v>29</v>
      </c>
      <c r="B869">
        <v>70</v>
      </c>
      <c r="C869" t="s">
        <v>18</v>
      </c>
      <c r="D869" t="s">
        <v>20</v>
      </c>
      <c r="E869">
        <v>8</v>
      </c>
      <c r="F869">
        <v>97</v>
      </c>
      <c r="G869" t="s">
        <v>18</v>
      </c>
      <c r="H869" t="s">
        <v>21</v>
      </c>
      <c r="I869">
        <v>3</v>
      </c>
      <c r="J869" t="s">
        <v>19</v>
      </c>
      <c r="K869" t="s">
        <v>23</v>
      </c>
      <c r="L869" t="s">
        <v>24</v>
      </c>
      <c r="M869">
        <v>3</v>
      </c>
      <c r="N869" t="s">
        <v>20</v>
      </c>
      <c r="O869" t="s">
        <v>33</v>
      </c>
      <c r="P869" t="s">
        <v>30</v>
      </c>
      <c r="Q869" t="s">
        <v>27</v>
      </c>
      <c r="R869">
        <v>70</v>
      </c>
      <c r="T869">
        <f t="shared" si="168"/>
        <v>0.43360431025930363</v>
      </c>
      <c r="U869">
        <f t="shared" si="177"/>
        <v>68.922449878734781</v>
      </c>
      <c r="AD869">
        <f>(E869 -$Y$7)/$Y$8</f>
        <v>0.66139910137521774</v>
      </c>
      <c r="AE869">
        <f t="shared" si="166"/>
        <v>1</v>
      </c>
      <c r="AG869">
        <f>(A869 -$W$7)/$W$8</f>
        <v>1.5065873829827754</v>
      </c>
      <c r="AH869">
        <f>(B869 -$X$7)/$X$8</f>
        <v>-0.8641026152040947</v>
      </c>
      <c r="AI869">
        <f>(F869 -$Z$7)/$Z$8</f>
        <v>1.5230178426784435</v>
      </c>
      <c r="AJ869">
        <f>(I869 -$AA$7)/$AA$8</f>
        <v>1.2241438564120333</v>
      </c>
      <c r="AK869">
        <f t="shared" si="167"/>
        <v>3.141133078780467E-2</v>
      </c>
      <c r="AL869">
        <f>IF(C869="Low", 1, IF(C869="Medium", 2, IF(C869="High", 3, "")))</f>
        <v>1</v>
      </c>
      <c r="AM869">
        <f>IF(G869="Low", 1, IF(G869="Medium", 2, IF(G869="High", 3, "")))</f>
        <v>1</v>
      </c>
      <c r="AN869">
        <f t="shared" si="169"/>
        <v>3</v>
      </c>
      <c r="AO869">
        <f t="shared" si="170"/>
        <v>3</v>
      </c>
      <c r="AP869">
        <f t="shared" si="171"/>
        <v>1</v>
      </c>
      <c r="AQ869">
        <f>IF(H869="Yes", 1, 0)</f>
        <v>1</v>
      </c>
      <c r="AR869">
        <f>IF(D869="Yes", 1, 0)</f>
        <v>0</v>
      </c>
      <c r="AS869">
        <f t="shared" si="172"/>
        <v>1</v>
      </c>
      <c r="AT869">
        <f t="shared" si="173"/>
        <v>0</v>
      </c>
      <c r="AU869">
        <f t="shared" si="174"/>
        <v>1</v>
      </c>
      <c r="AV869">
        <f t="shared" si="175"/>
        <v>0</v>
      </c>
      <c r="AX869">
        <f t="shared" si="176"/>
        <v>0</v>
      </c>
    </row>
    <row r="870" spans="1:50" x14ac:dyDescent="0.3">
      <c r="A870">
        <v>31</v>
      </c>
      <c r="B870">
        <v>72</v>
      </c>
      <c r="C870" t="s">
        <v>22</v>
      </c>
      <c r="D870" t="s">
        <v>20</v>
      </c>
      <c r="E870">
        <v>8</v>
      </c>
      <c r="F870">
        <v>98</v>
      </c>
      <c r="G870" t="s">
        <v>19</v>
      </c>
      <c r="H870" t="s">
        <v>21</v>
      </c>
      <c r="I870">
        <v>0</v>
      </c>
      <c r="J870" t="s">
        <v>22</v>
      </c>
      <c r="K870" t="s">
        <v>23</v>
      </c>
      <c r="L870" t="s">
        <v>32</v>
      </c>
      <c r="M870">
        <v>4</v>
      </c>
      <c r="N870" t="s">
        <v>20</v>
      </c>
      <c r="O870" t="s">
        <v>29</v>
      </c>
      <c r="P870" t="s">
        <v>35</v>
      </c>
      <c r="Q870" t="s">
        <v>27</v>
      </c>
      <c r="R870">
        <v>68</v>
      </c>
      <c r="T870">
        <f t="shared" si="168"/>
        <v>0.42810022964709116</v>
      </c>
      <c r="U870">
        <f t="shared" si="177"/>
        <v>68.901038117064999</v>
      </c>
      <c r="AD870">
        <f>(E870 -$Y$7)/$Y$8</f>
        <v>0.66139910137521774</v>
      </c>
      <c r="AE870">
        <f t="shared" si="166"/>
        <v>1</v>
      </c>
      <c r="AG870">
        <f>(A870 -$W$7)/$W$8</f>
        <v>1.8404693418385496</v>
      </c>
      <c r="AH870">
        <f>(B870 -$X$7)/$X$8</f>
        <v>-0.69089146917616884</v>
      </c>
      <c r="AI870">
        <f>(F870 -$Z$7)/$Z$8</f>
        <v>1.5924685831578238</v>
      </c>
      <c r="AJ870">
        <f>(I870 -$AA$7)/$AA$8</f>
        <v>-1.213934457288018</v>
      </c>
      <c r="AK870">
        <f t="shared" si="167"/>
        <v>1.0011994733813825</v>
      </c>
      <c r="AL870">
        <f>IF(C870="Low", 1, IF(C870="Medium", 2, IF(C870="High", 3, "")))</f>
        <v>2</v>
      </c>
      <c r="AM870">
        <f>IF(G870="Low", 1, IF(G870="Medium", 2, IF(G870="High", 3, "")))</f>
        <v>3</v>
      </c>
      <c r="AN870">
        <f t="shared" si="169"/>
        <v>2</v>
      </c>
      <c r="AO870">
        <f t="shared" si="170"/>
        <v>2</v>
      </c>
      <c r="AP870">
        <f t="shared" si="171"/>
        <v>0</v>
      </c>
      <c r="AQ870">
        <f>IF(H870="Yes", 1, 0)</f>
        <v>1</v>
      </c>
      <c r="AR870">
        <f>IF(D870="Yes", 1, 0)</f>
        <v>0</v>
      </c>
      <c r="AS870">
        <f t="shared" si="172"/>
        <v>1</v>
      </c>
      <c r="AT870">
        <f t="shared" si="173"/>
        <v>0</v>
      </c>
      <c r="AU870">
        <f t="shared" si="174"/>
        <v>0</v>
      </c>
      <c r="AV870">
        <f t="shared" si="175"/>
        <v>0</v>
      </c>
      <c r="AX870">
        <f t="shared" si="176"/>
        <v>1</v>
      </c>
    </row>
    <row r="871" spans="1:50" x14ac:dyDescent="0.3">
      <c r="A871">
        <v>16</v>
      </c>
      <c r="B871">
        <v>91</v>
      </c>
      <c r="C871" t="s">
        <v>22</v>
      </c>
      <c r="D871" t="s">
        <v>20</v>
      </c>
      <c r="E871">
        <v>8</v>
      </c>
      <c r="F871">
        <v>63</v>
      </c>
      <c r="G871" t="s">
        <v>19</v>
      </c>
      <c r="H871" t="s">
        <v>21</v>
      </c>
      <c r="I871">
        <v>2</v>
      </c>
      <c r="J871" t="s">
        <v>19</v>
      </c>
      <c r="K871" t="s">
        <v>23</v>
      </c>
      <c r="L871" t="s">
        <v>32</v>
      </c>
      <c r="M871">
        <v>3</v>
      </c>
      <c r="N871" t="s">
        <v>20</v>
      </c>
      <c r="O871" t="s">
        <v>29</v>
      </c>
      <c r="P871" t="s">
        <v>26</v>
      </c>
      <c r="Q871" t="s">
        <v>31</v>
      </c>
      <c r="R871">
        <v>69</v>
      </c>
      <c r="T871">
        <f t="shared" si="168"/>
        <v>0.39720067624757116</v>
      </c>
      <c r="U871">
        <f t="shared" si="177"/>
        <v>68.780833868670584</v>
      </c>
      <c r="AD871">
        <f>(E871 -$Y$7)/$Y$8</f>
        <v>0.66139910137521774</v>
      </c>
      <c r="AE871">
        <f t="shared" si="166"/>
        <v>1</v>
      </c>
      <c r="AG871">
        <f>(A871 -$W$7)/$W$8</f>
        <v>-0.66364534957975729</v>
      </c>
      <c r="AH871">
        <f>(B871 -$X$7)/$X$8</f>
        <v>0.95461441808912728</v>
      </c>
      <c r="AI871">
        <f>(F871 -$Z$7)/$Z$8</f>
        <v>-0.83830733362049181</v>
      </c>
      <c r="AJ871">
        <f>(I871 -$AA$7)/$AA$8</f>
        <v>0.41145108517868284</v>
      </c>
      <c r="AK871">
        <f t="shared" si="167"/>
        <v>3.141133078780467E-2</v>
      </c>
      <c r="AL871">
        <f>IF(C871="Low", 1, IF(C871="Medium", 2, IF(C871="High", 3, "")))</f>
        <v>2</v>
      </c>
      <c r="AM871">
        <f>IF(G871="Low", 1, IF(G871="Medium", 2, IF(G871="High", 3, "")))</f>
        <v>3</v>
      </c>
      <c r="AN871">
        <f t="shared" si="169"/>
        <v>3</v>
      </c>
      <c r="AO871">
        <f t="shared" si="170"/>
        <v>2</v>
      </c>
      <c r="AP871">
        <f t="shared" si="171"/>
        <v>0</v>
      </c>
      <c r="AQ871">
        <f>IF(H871="Yes", 1, 0)</f>
        <v>1</v>
      </c>
      <c r="AR871">
        <f>IF(D871="Yes", 1, 0)</f>
        <v>0</v>
      </c>
      <c r="AS871">
        <f t="shared" si="172"/>
        <v>1</v>
      </c>
      <c r="AT871">
        <f t="shared" si="173"/>
        <v>1</v>
      </c>
      <c r="AU871">
        <f t="shared" si="174"/>
        <v>0</v>
      </c>
      <c r="AV871">
        <f t="shared" si="175"/>
        <v>0</v>
      </c>
      <c r="AX871">
        <f t="shared" si="176"/>
        <v>1</v>
      </c>
    </row>
    <row r="872" spans="1:50" x14ac:dyDescent="0.3">
      <c r="A872">
        <v>18</v>
      </c>
      <c r="B872">
        <v>73</v>
      </c>
      <c r="C872" t="s">
        <v>18</v>
      </c>
      <c r="D872" t="s">
        <v>21</v>
      </c>
      <c r="E872">
        <v>8</v>
      </c>
      <c r="F872">
        <v>88</v>
      </c>
      <c r="G872" t="s">
        <v>18</v>
      </c>
      <c r="H872" t="s">
        <v>21</v>
      </c>
      <c r="I872">
        <v>3</v>
      </c>
      <c r="J872" t="s">
        <v>22</v>
      </c>
      <c r="K872" t="s">
        <v>23</v>
      </c>
      <c r="L872" t="s">
        <v>24</v>
      </c>
      <c r="M872">
        <v>4</v>
      </c>
      <c r="N872" t="s">
        <v>20</v>
      </c>
      <c r="O872" t="s">
        <v>29</v>
      </c>
      <c r="P872" t="s">
        <v>30</v>
      </c>
      <c r="Q872" t="s">
        <v>27</v>
      </c>
      <c r="R872">
        <v>65</v>
      </c>
      <c r="T872">
        <f t="shared" si="168"/>
        <v>0.10620390205969446</v>
      </c>
      <c r="U872">
        <f t="shared" si="177"/>
        <v>67.648809464492786</v>
      </c>
      <c r="AD872">
        <f>(E872 -$Y$7)/$Y$8</f>
        <v>0.66139910137521774</v>
      </c>
      <c r="AE872">
        <f t="shared" si="166"/>
        <v>1</v>
      </c>
      <c r="AG872">
        <f>(A872 -$W$7)/$W$8</f>
        <v>-0.32976339072398297</v>
      </c>
      <c r="AH872">
        <f>(B872 -$X$7)/$X$8</f>
        <v>-0.60428589616220585</v>
      </c>
      <c r="AI872">
        <f>(F872 -$Z$7)/$Z$8</f>
        <v>0.89796117836401934</v>
      </c>
      <c r="AJ872">
        <f>(I872 -$AA$7)/$AA$8</f>
        <v>1.2241438564120333</v>
      </c>
      <c r="AK872">
        <f t="shared" si="167"/>
        <v>1.0011994733813825</v>
      </c>
      <c r="AL872">
        <f>IF(C872="Low", 1, IF(C872="Medium", 2, IF(C872="High", 3, "")))</f>
        <v>1</v>
      </c>
      <c r="AM872">
        <f>IF(G872="Low", 1, IF(G872="Medium", 2, IF(G872="High", 3, "")))</f>
        <v>1</v>
      </c>
      <c r="AN872">
        <f t="shared" si="169"/>
        <v>2</v>
      </c>
      <c r="AO872">
        <f t="shared" si="170"/>
        <v>2</v>
      </c>
      <c r="AP872">
        <f t="shared" si="171"/>
        <v>1</v>
      </c>
      <c r="AQ872">
        <f>IF(H872="Yes", 1, 0)</f>
        <v>1</v>
      </c>
      <c r="AR872">
        <f>IF(D872="Yes", 1, 0)</f>
        <v>1</v>
      </c>
      <c r="AS872">
        <f t="shared" si="172"/>
        <v>1</v>
      </c>
      <c r="AT872">
        <f t="shared" si="173"/>
        <v>0</v>
      </c>
      <c r="AU872">
        <f t="shared" si="174"/>
        <v>0</v>
      </c>
      <c r="AV872">
        <f t="shared" si="175"/>
        <v>0</v>
      </c>
      <c r="AX872">
        <f t="shared" si="176"/>
        <v>1</v>
      </c>
    </row>
    <row r="873" spans="1:50" x14ac:dyDescent="0.3">
      <c r="A873">
        <v>22</v>
      </c>
      <c r="B873">
        <v>70</v>
      </c>
      <c r="C873" t="s">
        <v>22</v>
      </c>
      <c r="D873" t="s">
        <v>21</v>
      </c>
      <c r="E873">
        <v>8</v>
      </c>
      <c r="F873">
        <v>72</v>
      </c>
      <c r="G873" t="s">
        <v>22</v>
      </c>
      <c r="H873" t="s">
        <v>21</v>
      </c>
      <c r="I873">
        <v>2</v>
      </c>
      <c r="J873" t="s">
        <v>22</v>
      </c>
      <c r="K873" t="s">
        <v>23</v>
      </c>
      <c r="L873" t="s">
        <v>32</v>
      </c>
      <c r="M873">
        <v>3</v>
      </c>
      <c r="N873" t="s">
        <v>20</v>
      </c>
      <c r="O873" t="s">
        <v>25</v>
      </c>
      <c r="P873" t="s">
        <v>26</v>
      </c>
      <c r="Q873" t="s">
        <v>27</v>
      </c>
      <c r="R873">
        <v>67</v>
      </c>
      <c r="T873">
        <f t="shared" si="168"/>
        <v>0.10191079606474347</v>
      </c>
      <c r="U873">
        <f t="shared" si="177"/>
        <v>67.632108589475976</v>
      </c>
      <c r="AD873">
        <f>(E873 -$Y$7)/$Y$8</f>
        <v>0.66139910137521774</v>
      </c>
      <c r="AE873">
        <f t="shared" si="166"/>
        <v>1</v>
      </c>
      <c r="AG873">
        <f>(A873 -$W$7)/$W$8</f>
        <v>0.3380005269875655</v>
      </c>
      <c r="AH873">
        <f>(B873 -$X$7)/$X$8</f>
        <v>-0.8641026152040947</v>
      </c>
      <c r="AI873">
        <f>(F873 -$Z$7)/$Z$8</f>
        <v>-0.21325066930606779</v>
      </c>
      <c r="AJ873">
        <f>(I873 -$AA$7)/$AA$8</f>
        <v>0.41145108517868284</v>
      </c>
      <c r="AK873">
        <f t="shared" si="167"/>
        <v>3.141133078780467E-2</v>
      </c>
      <c r="AL873">
        <f>IF(C873="Low", 1, IF(C873="Medium", 2, IF(C873="High", 3, "")))</f>
        <v>2</v>
      </c>
      <c r="AM873">
        <f>IF(G873="Low", 1, IF(G873="Medium", 2, IF(G873="High", 3, "")))</f>
        <v>2</v>
      </c>
      <c r="AN873">
        <f t="shared" si="169"/>
        <v>2</v>
      </c>
      <c r="AO873">
        <f t="shared" si="170"/>
        <v>1</v>
      </c>
      <c r="AP873">
        <f t="shared" si="171"/>
        <v>0</v>
      </c>
      <c r="AQ873">
        <f>IF(H873="Yes", 1, 0)</f>
        <v>1</v>
      </c>
      <c r="AR873">
        <f>IF(D873="Yes", 1, 0)</f>
        <v>1</v>
      </c>
      <c r="AS873">
        <f t="shared" si="172"/>
        <v>1</v>
      </c>
      <c r="AT873">
        <f t="shared" si="173"/>
        <v>1</v>
      </c>
      <c r="AU873">
        <f t="shared" si="174"/>
        <v>0</v>
      </c>
      <c r="AV873">
        <f t="shared" si="175"/>
        <v>0</v>
      </c>
      <c r="AX873">
        <f t="shared" si="176"/>
        <v>1</v>
      </c>
    </row>
    <row r="874" spans="1:50" x14ac:dyDescent="0.3">
      <c r="A874">
        <v>22</v>
      </c>
      <c r="B874">
        <v>67</v>
      </c>
      <c r="C874" t="s">
        <v>19</v>
      </c>
      <c r="D874" t="s">
        <v>20</v>
      </c>
      <c r="E874">
        <v>6</v>
      </c>
      <c r="F874">
        <v>71</v>
      </c>
      <c r="G874" t="s">
        <v>18</v>
      </c>
      <c r="H874" t="s">
        <v>21</v>
      </c>
      <c r="I874">
        <v>2</v>
      </c>
      <c r="J874" t="s">
        <v>22</v>
      </c>
      <c r="K874" t="s">
        <v>23</v>
      </c>
      <c r="L874" t="s">
        <v>24</v>
      </c>
      <c r="M874">
        <v>2</v>
      </c>
      <c r="N874" t="s">
        <v>20</v>
      </c>
      <c r="O874" t="s">
        <v>29</v>
      </c>
      <c r="P874" t="s">
        <v>30</v>
      </c>
      <c r="Q874" t="s">
        <v>27</v>
      </c>
      <c r="R874">
        <v>65</v>
      </c>
      <c r="T874">
        <f t="shared" si="168"/>
        <v>8.154992945109088E-2</v>
      </c>
      <c r="U874">
        <f t="shared" si="177"/>
        <v>67.552901533105029</v>
      </c>
      <c r="AD874">
        <f>(E874 -$Y$7)/$Y$8</f>
        <v>-0.70099025568980644</v>
      </c>
      <c r="AE874">
        <f t="shared" si="166"/>
        <v>1</v>
      </c>
      <c r="AG874">
        <f>(A874 -$W$7)/$W$8</f>
        <v>0.3380005269875655</v>
      </c>
      <c r="AH874">
        <f>(B874 -$X$7)/$X$8</f>
        <v>-1.1239193342459837</v>
      </c>
      <c r="AI874">
        <f>(F874 -$Z$7)/$Z$8</f>
        <v>-0.28270140978544822</v>
      </c>
      <c r="AJ874">
        <f>(I874 -$AA$7)/$AA$8</f>
        <v>0.41145108517868284</v>
      </c>
      <c r="AK874">
        <f t="shared" si="167"/>
        <v>-0.93837681180577304</v>
      </c>
      <c r="AL874">
        <f>IF(C874="Low", 1, IF(C874="Medium", 2, IF(C874="High", 3, "")))</f>
        <v>3</v>
      </c>
      <c r="AM874">
        <f>IF(G874="Low", 1, IF(G874="Medium", 2, IF(G874="High", 3, "")))</f>
        <v>1</v>
      </c>
      <c r="AN874">
        <f t="shared" si="169"/>
        <v>2</v>
      </c>
      <c r="AO874">
        <f t="shared" si="170"/>
        <v>2</v>
      </c>
      <c r="AP874">
        <f t="shared" si="171"/>
        <v>1</v>
      </c>
      <c r="AQ874">
        <f>IF(H874="Yes", 1, 0)</f>
        <v>1</v>
      </c>
      <c r="AR874">
        <f>IF(D874="Yes", 1, 0)</f>
        <v>0</v>
      </c>
      <c r="AS874">
        <f t="shared" si="172"/>
        <v>1</v>
      </c>
      <c r="AT874">
        <f t="shared" si="173"/>
        <v>0</v>
      </c>
      <c r="AU874">
        <f t="shared" si="174"/>
        <v>0</v>
      </c>
      <c r="AV874">
        <f t="shared" si="175"/>
        <v>0</v>
      </c>
      <c r="AX874">
        <f t="shared" si="176"/>
        <v>1</v>
      </c>
    </row>
    <row r="875" spans="1:50" x14ac:dyDescent="0.3">
      <c r="A875">
        <v>24</v>
      </c>
      <c r="B875">
        <v>91</v>
      </c>
      <c r="C875" t="s">
        <v>19</v>
      </c>
      <c r="D875" t="s">
        <v>20</v>
      </c>
      <c r="E875">
        <v>7</v>
      </c>
      <c r="F875">
        <v>93</v>
      </c>
      <c r="G875" t="s">
        <v>18</v>
      </c>
      <c r="H875" t="s">
        <v>21</v>
      </c>
      <c r="I875">
        <v>0</v>
      </c>
      <c r="J875" t="s">
        <v>22</v>
      </c>
      <c r="K875" t="s">
        <v>23</v>
      </c>
      <c r="L875" t="s">
        <v>24</v>
      </c>
      <c r="M875">
        <v>2</v>
      </c>
      <c r="N875" t="s">
        <v>20</v>
      </c>
      <c r="O875" t="s">
        <v>25</v>
      </c>
      <c r="P875" t="s">
        <v>30</v>
      </c>
      <c r="Q875" t="s">
        <v>27</v>
      </c>
      <c r="R875">
        <v>71</v>
      </c>
      <c r="T875">
        <f t="shared" si="168"/>
        <v>0.55626425025204274</v>
      </c>
      <c r="U875">
        <f t="shared" si="177"/>
        <v>69.399616836596365</v>
      </c>
      <c r="AD875">
        <f>(E875 -$Y$7)/$Y$8</f>
        <v>-1.9795577157294329E-2</v>
      </c>
      <c r="AE875">
        <f t="shared" si="166"/>
        <v>1</v>
      </c>
      <c r="AG875">
        <f>(A875 -$W$7)/$W$8</f>
        <v>0.67188248584333976</v>
      </c>
      <c r="AH875">
        <f>(B875 -$X$7)/$X$8</f>
        <v>0.95461441808912728</v>
      </c>
      <c r="AI875">
        <f>(F875 -$Z$7)/$Z$8</f>
        <v>1.2452148807609216</v>
      </c>
      <c r="AJ875">
        <f>(I875 -$AA$7)/$AA$8</f>
        <v>-1.213934457288018</v>
      </c>
      <c r="AK875">
        <f t="shared" si="167"/>
        <v>-0.93837681180577304</v>
      </c>
      <c r="AL875">
        <f>IF(C875="Low", 1, IF(C875="Medium", 2, IF(C875="High", 3, "")))</f>
        <v>3</v>
      </c>
      <c r="AM875">
        <f>IF(G875="Low", 1, IF(G875="Medium", 2, IF(G875="High", 3, "")))</f>
        <v>1</v>
      </c>
      <c r="AN875">
        <f t="shared" si="169"/>
        <v>2</v>
      </c>
      <c r="AO875">
        <f t="shared" si="170"/>
        <v>1</v>
      </c>
      <c r="AP875">
        <f t="shared" si="171"/>
        <v>1</v>
      </c>
      <c r="AQ875">
        <f>IF(H875="Yes", 1, 0)</f>
        <v>1</v>
      </c>
      <c r="AR875">
        <f>IF(D875="Yes", 1, 0)</f>
        <v>0</v>
      </c>
      <c r="AS875">
        <f t="shared" si="172"/>
        <v>1</v>
      </c>
      <c r="AT875">
        <f t="shared" si="173"/>
        <v>0</v>
      </c>
      <c r="AU875">
        <f t="shared" si="174"/>
        <v>1</v>
      </c>
      <c r="AV875">
        <f t="shared" si="175"/>
        <v>0</v>
      </c>
      <c r="AX875">
        <f t="shared" si="176"/>
        <v>0</v>
      </c>
    </row>
    <row r="876" spans="1:50" x14ac:dyDescent="0.3">
      <c r="A876">
        <v>32</v>
      </c>
      <c r="B876">
        <v>65</v>
      </c>
      <c r="C876" t="s">
        <v>22</v>
      </c>
      <c r="D876" t="s">
        <v>21</v>
      </c>
      <c r="E876">
        <v>8</v>
      </c>
      <c r="F876">
        <v>57</v>
      </c>
      <c r="G876" t="s">
        <v>18</v>
      </c>
      <c r="H876" t="s">
        <v>21</v>
      </c>
      <c r="I876">
        <v>2</v>
      </c>
      <c r="J876" t="s">
        <v>22</v>
      </c>
      <c r="K876" t="s">
        <v>23</v>
      </c>
      <c r="L876" t="s">
        <v>24</v>
      </c>
      <c r="M876">
        <v>3</v>
      </c>
      <c r="N876" t="s">
        <v>20</v>
      </c>
      <c r="O876" t="s">
        <v>25</v>
      </c>
      <c r="P876" t="s">
        <v>30</v>
      </c>
      <c r="Q876" t="s">
        <v>31</v>
      </c>
      <c r="R876">
        <v>65</v>
      </c>
      <c r="T876">
        <f t="shared" si="168"/>
        <v>0.17404258922154103</v>
      </c>
      <c r="U876">
        <f t="shared" si="177"/>
        <v>67.912712903384559</v>
      </c>
      <c r="AD876">
        <f>(E876 -$Y$7)/$Y$8</f>
        <v>0.66139910137521774</v>
      </c>
      <c r="AE876">
        <f t="shared" si="166"/>
        <v>1</v>
      </c>
      <c r="AG876">
        <f>(A876 -$W$7)/$W$8</f>
        <v>2.0074103212664367</v>
      </c>
      <c r="AH876">
        <f>(B876 -$X$7)/$X$8</f>
        <v>-1.2971304802739094</v>
      </c>
      <c r="AI876">
        <f>(F876 -$Z$7)/$Z$8</f>
        <v>-1.2550117764967745</v>
      </c>
      <c r="AJ876">
        <f>(I876 -$AA$7)/$AA$8</f>
        <v>0.41145108517868284</v>
      </c>
      <c r="AK876">
        <f t="shared" si="167"/>
        <v>3.141133078780467E-2</v>
      </c>
      <c r="AL876">
        <f>IF(C876="Low", 1, IF(C876="Medium", 2, IF(C876="High", 3, "")))</f>
        <v>2</v>
      </c>
      <c r="AM876">
        <f>IF(G876="Low", 1, IF(G876="Medium", 2, IF(G876="High", 3, "")))</f>
        <v>1</v>
      </c>
      <c r="AN876">
        <f t="shared" si="169"/>
        <v>2</v>
      </c>
      <c r="AO876">
        <f t="shared" si="170"/>
        <v>1</v>
      </c>
      <c r="AP876">
        <f t="shared" si="171"/>
        <v>1</v>
      </c>
      <c r="AQ876">
        <f>IF(H876="Yes", 1, 0)</f>
        <v>1</v>
      </c>
      <c r="AR876">
        <f>IF(D876="Yes", 1, 0)</f>
        <v>1</v>
      </c>
      <c r="AS876">
        <f t="shared" si="172"/>
        <v>1</v>
      </c>
      <c r="AT876">
        <f t="shared" si="173"/>
        <v>0</v>
      </c>
      <c r="AU876">
        <f t="shared" si="174"/>
        <v>0</v>
      </c>
      <c r="AV876">
        <f t="shared" si="175"/>
        <v>0</v>
      </c>
      <c r="AX876">
        <f t="shared" si="176"/>
        <v>1</v>
      </c>
    </row>
    <row r="877" spans="1:50" x14ac:dyDescent="0.3">
      <c r="A877">
        <v>19</v>
      </c>
      <c r="B877">
        <v>78</v>
      </c>
      <c r="C877" t="s">
        <v>22</v>
      </c>
      <c r="D877" t="s">
        <v>21</v>
      </c>
      <c r="E877">
        <v>9</v>
      </c>
      <c r="F877">
        <v>74</v>
      </c>
      <c r="G877" t="s">
        <v>18</v>
      </c>
      <c r="H877" t="s">
        <v>21</v>
      </c>
      <c r="I877">
        <v>2</v>
      </c>
      <c r="J877" t="s">
        <v>22</v>
      </c>
      <c r="K877" t="s">
        <v>23</v>
      </c>
      <c r="L877" t="s">
        <v>24</v>
      </c>
      <c r="M877">
        <v>5</v>
      </c>
      <c r="N877" t="s">
        <v>20</v>
      </c>
      <c r="O877" t="s">
        <v>25</v>
      </c>
      <c r="P877" t="s">
        <v>30</v>
      </c>
      <c r="Q877" t="s">
        <v>31</v>
      </c>
      <c r="R877">
        <v>66</v>
      </c>
      <c r="T877">
        <f t="shared" si="168"/>
        <v>0.17579254944706801</v>
      </c>
      <c r="U877">
        <f t="shared" si="177"/>
        <v>67.919520531019486</v>
      </c>
      <c r="AD877">
        <f>(E877 -$Y$7)/$Y$8</f>
        <v>1.3425937799077299</v>
      </c>
      <c r="AE877">
        <f t="shared" si="166"/>
        <v>1</v>
      </c>
      <c r="AG877">
        <f>(A877 -$W$7)/$W$8</f>
        <v>-0.16282241129609587</v>
      </c>
      <c r="AH877">
        <f>(B877 -$X$7)/$X$8</f>
        <v>-0.1712580310923911</v>
      </c>
      <c r="AI877">
        <f>(F877 -$Z$7)/$Z$8</f>
        <v>-7.4349188347306888E-2</v>
      </c>
      <c r="AJ877">
        <f>(I877 -$AA$7)/$AA$8</f>
        <v>0.41145108517868284</v>
      </c>
      <c r="AK877">
        <f t="shared" si="167"/>
        <v>1.9709876159749602</v>
      </c>
      <c r="AL877">
        <f>IF(C877="Low", 1, IF(C877="Medium", 2, IF(C877="High", 3, "")))</f>
        <v>2</v>
      </c>
      <c r="AM877">
        <f>IF(G877="Low", 1, IF(G877="Medium", 2, IF(G877="High", 3, "")))</f>
        <v>1</v>
      </c>
      <c r="AN877">
        <f t="shared" si="169"/>
        <v>2</v>
      </c>
      <c r="AO877">
        <f t="shared" si="170"/>
        <v>1</v>
      </c>
      <c r="AP877">
        <f t="shared" si="171"/>
        <v>1</v>
      </c>
      <c r="AQ877">
        <f>IF(H877="Yes", 1, 0)</f>
        <v>1</v>
      </c>
      <c r="AR877">
        <f>IF(D877="Yes", 1, 0)</f>
        <v>1</v>
      </c>
      <c r="AS877">
        <f t="shared" si="172"/>
        <v>1</v>
      </c>
      <c r="AT877">
        <f t="shared" si="173"/>
        <v>0</v>
      </c>
      <c r="AU877">
        <f t="shared" si="174"/>
        <v>0</v>
      </c>
      <c r="AV877">
        <f t="shared" si="175"/>
        <v>0</v>
      </c>
      <c r="AX877">
        <f t="shared" si="176"/>
        <v>1</v>
      </c>
    </row>
    <row r="878" spans="1:50" x14ac:dyDescent="0.3">
      <c r="A878">
        <v>15</v>
      </c>
      <c r="B878">
        <v>80</v>
      </c>
      <c r="C878" t="s">
        <v>19</v>
      </c>
      <c r="D878" t="s">
        <v>20</v>
      </c>
      <c r="E878">
        <v>7</v>
      </c>
      <c r="F878">
        <v>80</v>
      </c>
      <c r="G878" t="s">
        <v>22</v>
      </c>
      <c r="H878" t="s">
        <v>21</v>
      </c>
      <c r="I878">
        <v>0</v>
      </c>
      <c r="J878" t="s">
        <v>18</v>
      </c>
      <c r="K878" t="s">
        <v>23</v>
      </c>
      <c r="L878" t="s">
        <v>32</v>
      </c>
      <c r="M878">
        <v>5</v>
      </c>
      <c r="N878" t="s">
        <v>20</v>
      </c>
      <c r="O878" t="s">
        <v>25</v>
      </c>
      <c r="P878" t="s">
        <v>26</v>
      </c>
      <c r="Q878" t="s">
        <v>31</v>
      </c>
      <c r="R878">
        <v>65</v>
      </c>
      <c r="T878">
        <f t="shared" si="168"/>
        <v>8.2649862754494E-2</v>
      </c>
      <c r="U878">
        <f t="shared" si="177"/>
        <v>67.557180451130478</v>
      </c>
      <c r="AD878">
        <f>(E878 -$Y$7)/$Y$8</f>
        <v>-1.9795577157294329E-2</v>
      </c>
      <c r="AE878">
        <f t="shared" si="166"/>
        <v>1</v>
      </c>
      <c r="AG878">
        <f>(A878 -$W$7)/$W$8</f>
        <v>-0.8305863290076444</v>
      </c>
      <c r="AH878">
        <f>(B878 -$X$7)/$X$8</f>
        <v>1.9531149355348125E-3</v>
      </c>
      <c r="AI878">
        <f>(F878 -$Z$7)/$Z$8</f>
        <v>0.34235525452897581</v>
      </c>
      <c r="AJ878">
        <f>(I878 -$AA$7)/$AA$8</f>
        <v>-1.213934457288018</v>
      </c>
      <c r="AK878">
        <f t="shared" si="167"/>
        <v>1.9709876159749602</v>
      </c>
      <c r="AL878">
        <f>IF(C878="Low", 1, IF(C878="Medium", 2, IF(C878="High", 3, "")))</f>
        <v>3</v>
      </c>
      <c r="AM878">
        <f>IF(G878="Low", 1, IF(G878="Medium", 2, IF(G878="High", 3, "")))</f>
        <v>2</v>
      </c>
      <c r="AN878">
        <f t="shared" si="169"/>
        <v>1</v>
      </c>
      <c r="AO878">
        <f t="shared" si="170"/>
        <v>1</v>
      </c>
      <c r="AP878">
        <f t="shared" si="171"/>
        <v>0</v>
      </c>
      <c r="AQ878">
        <f>IF(H878="Yes", 1, 0)</f>
        <v>1</v>
      </c>
      <c r="AR878">
        <f>IF(D878="Yes", 1, 0)</f>
        <v>0</v>
      </c>
      <c r="AS878">
        <f t="shared" si="172"/>
        <v>1</v>
      </c>
      <c r="AT878">
        <f t="shared" si="173"/>
        <v>1</v>
      </c>
      <c r="AU878">
        <f t="shared" si="174"/>
        <v>0</v>
      </c>
      <c r="AV878">
        <f t="shared" si="175"/>
        <v>0</v>
      </c>
      <c r="AX878">
        <f t="shared" si="176"/>
        <v>1</v>
      </c>
    </row>
    <row r="879" spans="1:50" x14ac:dyDescent="0.3">
      <c r="A879">
        <v>12</v>
      </c>
      <c r="B879">
        <v>87</v>
      </c>
      <c r="C879" t="s">
        <v>22</v>
      </c>
      <c r="D879" t="s">
        <v>21</v>
      </c>
      <c r="E879">
        <v>7</v>
      </c>
      <c r="F879">
        <v>53</v>
      </c>
      <c r="G879" t="s">
        <v>18</v>
      </c>
      <c r="H879" t="s">
        <v>21</v>
      </c>
      <c r="I879">
        <v>2</v>
      </c>
      <c r="J879" t="s">
        <v>22</v>
      </c>
      <c r="K879" t="s">
        <v>34</v>
      </c>
      <c r="L879" t="s">
        <v>32</v>
      </c>
      <c r="M879">
        <v>1</v>
      </c>
      <c r="N879" t="s">
        <v>20</v>
      </c>
      <c r="O879" t="s">
        <v>29</v>
      </c>
      <c r="P879" t="s">
        <v>26</v>
      </c>
      <c r="Q879" t="s">
        <v>27</v>
      </c>
      <c r="R879">
        <v>65</v>
      </c>
      <c r="T879">
        <f t="shared" si="168"/>
        <v>2.3886440748943305E-2</v>
      </c>
      <c r="U879">
        <f t="shared" si="177"/>
        <v>67.328581257998749</v>
      </c>
      <c r="AD879">
        <f>(E879 -$Y$7)/$Y$8</f>
        <v>-1.9795577157294329E-2</v>
      </c>
      <c r="AE879">
        <f t="shared" si="166"/>
        <v>0</v>
      </c>
      <c r="AG879">
        <f>(A879 -$W$7)/$W$8</f>
        <v>-1.3314092672913058</v>
      </c>
      <c r="AH879">
        <f>(B879 -$X$7)/$X$8</f>
        <v>0.60819212603327544</v>
      </c>
      <c r="AI879">
        <f>(F879 -$Z$7)/$Z$8</f>
        <v>-1.5328147384142963</v>
      </c>
      <c r="AJ879">
        <f>(I879 -$AA$7)/$AA$8</f>
        <v>0.41145108517868284</v>
      </c>
      <c r="AK879">
        <f t="shared" si="167"/>
        <v>-1.9081649543993509</v>
      </c>
      <c r="AL879">
        <f>IF(C879="Low", 1, IF(C879="Medium", 2, IF(C879="High", 3, "")))</f>
        <v>2</v>
      </c>
      <c r="AM879">
        <f>IF(G879="Low", 1, IF(G879="Medium", 2, IF(G879="High", 3, "")))</f>
        <v>1</v>
      </c>
      <c r="AN879">
        <f t="shared" si="169"/>
        <v>2</v>
      </c>
      <c r="AO879">
        <f t="shared" si="170"/>
        <v>2</v>
      </c>
      <c r="AP879">
        <f t="shared" si="171"/>
        <v>0</v>
      </c>
      <c r="AQ879">
        <f>IF(H879="Yes", 1, 0)</f>
        <v>1</v>
      </c>
      <c r="AR879">
        <f>IF(D879="Yes", 1, 0)</f>
        <v>1</v>
      </c>
      <c r="AS879">
        <f t="shared" si="172"/>
        <v>1</v>
      </c>
      <c r="AT879">
        <f t="shared" si="173"/>
        <v>1</v>
      </c>
      <c r="AU879">
        <f t="shared" si="174"/>
        <v>0</v>
      </c>
      <c r="AV879">
        <f t="shared" si="175"/>
        <v>0</v>
      </c>
      <c r="AX879">
        <f t="shared" si="176"/>
        <v>1</v>
      </c>
    </row>
    <row r="880" spans="1:50" x14ac:dyDescent="0.3">
      <c r="A880">
        <v>16</v>
      </c>
      <c r="B880">
        <v>85</v>
      </c>
      <c r="C880" t="s">
        <v>18</v>
      </c>
      <c r="D880" t="s">
        <v>20</v>
      </c>
      <c r="E880">
        <v>7</v>
      </c>
      <c r="F880">
        <v>93</v>
      </c>
      <c r="G880" t="s">
        <v>19</v>
      </c>
      <c r="H880" t="s">
        <v>21</v>
      </c>
      <c r="I880">
        <v>1</v>
      </c>
      <c r="J880" t="s">
        <v>19</v>
      </c>
      <c r="K880" t="s">
        <v>23</v>
      </c>
      <c r="L880" t="s">
        <v>24</v>
      </c>
      <c r="M880">
        <v>3</v>
      </c>
      <c r="N880" t="s">
        <v>20</v>
      </c>
      <c r="O880" t="s">
        <v>25</v>
      </c>
      <c r="P880" t="s">
        <v>26</v>
      </c>
      <c r="Q880" t="s">
        <v>27</v>
      </c>
      <c r="R880">
        <v>68</v>
      </c>
      <c r="T880">
        <f t="shared" si="168"/>
        <v>0.32716323000747211</v>
      </c>
      <c r="U880">
        <f t="shared" si="177"/>
        <v>68.508376902192694</v>
      </c>
      <c r="AD880">
        <f>(E880 -$Y$7)/$Y$8</f>
        <v>-1.9795577157294329E-2</v>
      </c>
      <c r="AE880">
        <f t="shared" si="166"/>
        <v>1</v>
      </c>
      <c r="AG880">
        <f>(A880 -$W$7)/$W$8</f>
        <v>-0.66364534957975729</v>
      </c>
      <c r="AH880">
        <f>(B880 -$X$7)/$X$8</f>
        <v>0.43498098000534957</v>
      </c>
      <c r="AI880">
        <f>(F880 -$Z$7)/$Z$8</f>
        <v>1.2452148807609216</v>
      </c>
      <c r="AJ880">
        <f>(I880 -$AA$7)/$AA$8</f>
        <v>-0.40124168605466753</v>
      </c>
      <c r="AK880">
        <f t="shared" si="167"/>
        <v>3.141133078780467E-2</v>
      </c>
      <c r="AL880">
        <f>IF(C880="Low", 1, IF(C880="Medium", 2, IF(C880="High", 3, "")))</f>
        <v>1</v>
      </c>
      <c r="AM880">
        <f>IF(G880="Low", 1, IF(G880="Medium", 2, IF(G880="High", 3, "")))</f>
        <v>3</v>
      </c>
      <c r="AN880">
        <f t="shared" si="169"/>
        <v>3</v>
      </c>
      <c r="AO880">
        <f t="shared" si="170"/>
        <v>1</v>
      </c>
      <c r="AP880">
        <f t="shared" si="171"/>
        <v>1</v>
      </c>
      <c r="AQ880">
        <f>IF(H880="Yes", 1, 0)</f>
        <v>1</v>
      </c>
      <c r="AR880">
        <f>IF(D880="Yes", 1, 0)</f>
        <v>0</v>
      </c>
      <c r="AS880">
        <f t="shared" si="172"/>
        <v>1</v>
      </c>
      <c r="AT880">
        <f t="shared" si="173"/>
        <v>1</v>
      </c>
      <c r="AU880">
        <f t="shared" si="174"/>
        <v>0</v>
      </c>
      <c r="AV880">
        <f t="shared" si="175"/>
        <v>0</v>
      </c>
      <c r="AX880">
        <f t="shared" si="176"/>
        <v>1</v>
      </c>
    </row>
    <row r="881" spans="1:50" x14ac:dyDescent="0.3">
      <c r="A881">
        <v>20</v>
      </c>
      <c r="B881">
        <v>92</v>
      </c>
      <c r="C881" t="s">
        <v>22</v>
      </c>
      <c r="D881" t="s">
        <v>21</v>
      </c>
      <c r="E881">
        <v>5</v>
      </c>
      <c r="F881">
        <v>66</v>
      </c>
      <c r="G881" t="s">
        <v>22</v>
      </c>
      <c r="H881" t="s">
        <v>21</v>
      </c>
      <c r="I881">
        <v>2</v>
      </c>
      <c r="J881" t="s">
        <v>22</v>
      </c>
      <c r="K881" t="s">
        <v>23</v>
      </c>
      <c r="L881" t="s">
        <v>28</v>
      </c>
      <c r="M881">
        <v>2</v>
      </c>
      <c r="N881" t="s">
        <v>21</v>
      </c>
      <c r="O881" t="s">
        <v>29</v>
      </c>
      <c r="P881" t="s">
        <v>30</v>
      </c>
      <c r="Q881" t="s">
        <v>27</v>
      </c>
      <c r="R881">
        <v>68</v>
      </c>
      <c r="T881">
        <f t="shared" si="168"/>
        <v>0.33432253178924903</v>
      </c>
      <c r="U881">
        <f t="shared" si="177"/>
        <v>68.536227741283483</v>
      </c>
      <c r="AD881">
        <f>(E881 -$Y$7)/$Y$8</f>
        <v>-1.3821849342223185</v>
      </c>
      <c r="AE881">
        <f t="shared" si="166"/>
        <v>1</v>
      </c>
      <c r="AG881">
        <f>(A881 -$W$7)/$W$8</f>
        <v>4.1185681317912485E-3</v>
      </c>
      <c r="AH881">
        <f>(B881 -$X$7)/$X$8</f>
        <v>1.0412199911030902</v>
      </c>
      <c r="AI881">
        <f>(F881 -$Z$7)/$Z$8</f>
        <v>-0.62995511218235045</v>
      </c>
      <c r="AJ881">
        <f>(I881 -$AA$7)/$AA$8</f>
        <v>0.41145108517868284</v>
      </c>
      <c r="AK881">
        <f t="shared" si="167"/>
        <v>-0.93837681180577304</v>
      </c>
      <c r="AL881">
        <f>IF(C881="Low", 1, IF(C881="Medium", 2, IF(C881="High", 3, "")))</f>
        <v>2</v>
      </c>
      <c r="AM881">
        <f>IF(G881="Low", 1, IF(G881="Medium", 2, IF(G881="High", 3, "")))</f>
        <v>2</v>
      </c>
      <c r="AN881">
        <f t="shared" si="169"/>
        <v>2</v>
      </c>
      <c r="AO881">
        <f t="shared" si="170"/>
        <v>2</v>
      </c>
      <c r="AP881">
        <f t="shared" si="171"/>
        <v>0</v>
      </c>
      <c r="AQ881">
        <f>IF(H881="Yes", 1, 0)</f>
        <v>1</v>
      </c>
      <c r="AR881">
        <f>IF(D881="Yes", 1, 0)</f>
        <v>1</v>
      </c>
      <c r="AS881">
        <f t="shared" si="172"/>
        <v>0</v>
      </c>
      <c r="AT881">
        <f t="shared" si="173"/>
        <v>0</v>
      </c>
      <c r="AU881">
        <f t="shared" si="174"/>
        <v>0</v>
      </c>
      <c r="AV881">
        <f t="shared" si="175"/>
        <v>0</v>
      </c>
      <c r="AX881">
        <f t="shared" si="176"/>
        <v>1</v>
      </c>
    </row>
    <row r="882" spans="1:50" x14ac:dyDescent="0.3">
      <c r="A882">
        <v>31</v>
      </c>
      <c r="B882">
        <v>62</v>
      </c>
      <c r="C882" t="s">
        <v>19</v>
      </c>
      <c r="D882" t="s">
        <v>20</v>
      </c>
      <c r="E882">
        <v>8</v>
      </c>
      <c r="F882">
        <v>83</v>
      </c>
      <c r="G882" t="s">
        <v>22</v>
      </c>
      <c r="H882" t="s">
        <v>21</v>
      </c>
      <c r="I882">
        <v>0</v>
      </c>
      <c r="J882" t="s">
        <v>19</v>
      </c>
      <c r="K882" t="s">
        <v>34</v>
      </c>
      <c r="L882" t="s">
        <v>32</v>
      </c>
      <c r="M882">
        <v>2</v>
      </c>
      <c r="N882" t="s">
        <v>21</v>
      </c>
      <c r="O882" t="s">
        <v>29</v>
      </c>
      <c r="P882" t="s">
        <v>26</v>
      </c>
      <c r="Q882" t="s">
        <v>31</v>
      </c>
      <c r="R882">
        <v>67</v>
      </c>
      <c r="T882">
        <f t="shared" si="168"/>
        <v>0.22871146257320063</v>
      </c>
      <c r="U882">
        <f t="shared" si="177"/>
        <v>68.125383641593601</v>
      </c>
      <c r="AD882">
        <f>(E882 -$Y$7)/$Y$8</f>
        <v>0.66139910137521774</v>
      </c>
      <c r="AE882">
        <f t="shared" si="166"/>
        <v>0</v>
      </c>
      <c r="AG882">
        <f>(A882 -$W$7)/$W$8</f>
        <v>1.8404693418385496</v>
      </c>
      <c r="AH882">
        <f>(B882 -$X$7)/$X$8</f>
        <v>-1.5569471993157984</v>
      </c>
      <c r="AI882">
        <f>(F882 -$Z$7)/$Z$8</f>
        <v>0.55070747596711711</v>
      </c>
      <c r="AJ882">
        <f>(I882 -$AA$7)/$AA$8</f>
        <v>-1.213934457288018</v>
      </c>
      <c r="AK882">
        <f t="shared" si="167"/>
        <v>-0.93837681180577304</v>
      </c>
      <c r="AL882">
        <f>IF(C882="Low", 1, IF(C882="Medium", 2, IF(C882="High", 3, "")))</f>
        <v>3</v>
      </c>
      <c r="AM882">
        <f>IF(G882="Low", 1, IF(G882="Medium", 2, IF(G882="High", 3, "")))</f>
        <v>2</v>
      </c>
      <c r="AN882">
        <f t="shared" si="169"/>
        <v>3</v>
      </c>
      <c r="AO882">
        <f t="shared" si="170"/>
        <v>2</v>
      </c>
      <c r="AP882">
        <f t="shared" si="171"/>
        <v>0</v>
      </c>
      <c r="AQ882">
        <f>IF(H882="Yes", 1, 0)</f>
        <v>1</v>
      </c>
      <c r="AR882">
        <f>IF(D882="Yes", 1, 0)</f>
        <v>0</v>
      </c>
      <c r="AS882">
        <f t="shared" si="172"/>
        <v>0</v>
      </c>
      <c r="AT882">
        <f t="shared" si="173"/>
        <v>1</v>
      </c>
      <c r="AU882">
        <f t="shared" si="174"/>
        <v>0</v>
      </c>
      <c r="AV882">
        <f t="shared" si="175"/>
        <v>0</v>
      </c>
      <c r="AX882">
        <f t="shared" si="176"/>
        <v>1</v>
      </c>
    </row>
    <row r="883" spans="1:50" x14ac:dyDescent="0.3">
      <c r="A883">
        <v>17</v>
      </c>
      <c r="B883">
        <v>72</v>
      </c>
      <c r="C883" t="s">
        <v>18</v>
      </c>
      <c r="D883" t="s">
        <v>21</v>
      </c>
      <c r="E883">
        <v>5</v>
      </c>
      <c r="F883">
        <v>96</v>
      </c>
      <c r="G883" t="s">
        <v>19</v>
      </c>
      <c r="H883" t="s">
        <v>21</v>
      </c>
      <c r="I883">
        <v>3</v>
      </c>
      <c r="J883" t="s">
        <v>22</v>
      </c>
      <c r="K883" t="s">
        <v>23</v>
      </c>
      <c r="L883" t="s">
        <v>28</v>
      </c>
      <c r="M883">
        <v>3</v>
      </c>
      <c r="N883" t="s">
        <v>20</v>
      </c>
      <c r="O883" t="s">
        <v>25</v>
      </c>
      <c r="P883" t="s">
        <v>30</v>
      </c>
      <c r="Q883" t="s">
        <v>27</v>
      </c>
      <c r="R883">
        <v>65</v>
      </c>
      <c r="T883">
        <f t="shared" si="168"/>
        <v>5.6697928849445078E-2</v>
      </c>
      <c r="U883">
        <f t="shared" si="177"/>
        <v>67.456223240872333</v>
      </c>
      <c r="AD883">
        <f>(E883 -$Y$7)/$Y$8</f>
        <v>-1.3821849342223185</v>
      </c>
      <c r="AE883">
        <f t="shared" si="166"/>
        <v>1</v>
      </c>
      <c r="AG883">
        <f>(A883 -$W$7)/$W$8</f>
        <v>-0.49670437015187013</v>
      </c>
      <c r="AH883">
        <f>(B883 -$X$7)/$X$8</f>
        <v>-0.69089146917616884</v>
      </c>
      <c r="AI883">
        <f>(F883 -$Z$7)/$Z$8</f>
        <v>1.453567102199063</v>
      </c>
      <c r="AJ883">
        <f>(I883 -$AA$7)/$AA$8</f>
        <v>1.2241438564120333</v>
      </c>
      <c r="AK883">
        <f t="shared" si="167"/>
        <v>3.141133078780467E-2</v>
      </c>
      <c r="AL883">
        <f>IF(C883="Low", 1, IF(C883="Medium", 2, IF(C883="High", 3, "")))</f>
        <v>1</v>
      </c>
      <c r="AM883">
        <f>IF(G883="Low", 1, IF(G883="Medium", 2, IF(G883="High", 3, "")))</f>
        <v>3</v>
      </c>
      <c r="AN883">
        <f t="shared" si="169"/>
        <v>2</v>
      </c>
      <c r="AO883">
        <f t="shared" si="170"/>
        <v>1</v>
      </c>
      <c r="AP883">
        <f t="shared" si="171"/>
        <v>0</v>
      </c>
      <c r="AQ883">
        <f>IF(H883="Yes", 1, 0)</f>
        <v>1</v>
      </c>
      <c r="AR883">
        <f>IF(D883="Yes", 1, 0)</f>
        <v>1</v>
      </c>
      <c r="AS883">
        <f t="shared" si="172"/>
        <v>1</v>
      </c>
      <c r="AT883">
        <f t="shared" si="173"/>
        <v>0</v>
      </c>
      <c r="AU883">
        <f t="shared" si="174"/>
        <v>0</v>
      </c>
      <c r="AV883">
        <f t="shared" si="175"/>
        <v>0</v>
      </c>
      <c r="AX883">
        <f t="shared" si="176"/>
        <v>1</v>
      </c>
    </row>
    <row r="884" spans="1:50" x14ac:dyDescent="0.3">
      <c r="A884">
        <v>21</v>
      </c>
      <c r="B884">
        <v>71</v>
      </c>
      <c r="C884" t="s">
        <v>22</v>
      </c>
      <c r="D884" t="s">
        <v>20</v>
      </c>
      <c r="E884">
        <v>8</v>
      </c>
      <c r="F884">
        <v>86</v>
      </c>
      <c r="G884" t="s">
        <v>22</v>
      </c>
      <c r="H884" t="s">
        <v>21</v>
      </c>
      <c r="I884">
        <v>2</v>
      </c>
      <c r="J884" t="s">
        <v>19</v>
      </c>
      <c r="K884" t="s">
        <v>23</v>
      </c>
      <c r="L884" t="s">
        <v>32</v>
      </c>
      <c r="M884">
        <v>2</v>
      </c>
      <c r="N884" t="s">
        <v>20</v>
      </c>
      <c r="O884" t="s">
        <v>29</v>
      </c>
      <c r="P884" t="s">
        <v>26</v>
      </c>
      <c r="Q884" t="s">
        <v>27</v>
      </c>
      <c r="R884">
        <v>66</v>
      </c>
      <c r="T884">
        <f t="shared" si="168"/>
        <v>0.20129595016319374</v>
      </c>
      <c r="U884">
        <f t="shared" si="177"/>
        <v>68.018732874801486</v>
      </c>
      <c r="AD884">
        <f>(E884 -$Y$7)/$Y$8</f>
        <v>0.66139910137521774</v>
      </c>
      <c r="AE884">
        <f t="shared" si="166"/>
        <v>1</v>
      </c>
      <c r="AG884">
        <f>(A884 -$W$7)/$W$8</f>
        <v>0.17105954755967837</v>
      </c>
      <c r="AH884">
        <f>(B884 -$X$7)/$X$8</f>
        <v>-0.77749704219013172</v>
      </c>
      <c r="AI884">
        <f>(F884 -$Z$7)/$Z$8</f>
        <v>0.75905969740525847</v>
      </c>
      <c r="AJ884">
        <f>(I884 -$AA$7)/$AA$8</f>
        <v>0.41145108517868284</v>
      </c>
      <c r="AK884">
        <f t="shared" si="167"/>
        <v>-0.93837681180577304</v>
      </c>
      <c r="AL884">
        <f>IF(C884="Low", 1, IF(C884="Medium", 2, IF(C884="High", 3, "")))</f>
        <v>2</v>
      </c>
      <c r="AM884">
        <f>IF(G884="Low", 1, IF(G884="Medium", 2, IF(G884="High", 3, "")))</f>
        <v>2</v>
      </c>
      <c r="AN884">
        <f t="shared" si="169"/>
        <v>3</v>
      </c>
      <c r="AO884">
        <f t="shared" si="170"/>
        <v>2</v>
      </c>
      <c r="AP884">
        <f t="shared" si="171"/>
        <v>0</v>
      </c>
      <c r="AQ884">
        <f>IF(H884="Yes", 1, 0)</f>
        <v>1</v>
      </c>
      <c r="AR884">
        <f>IF(D884="Yes", 1, 0)</f>
        <v>0</v>
      </c>
      <c r="AS884">
        <f t="shared" si="172"/>
        <v>1</v>
      </c>
      <c r="AT884">
        <f t="shared" si="173"/>
        <v>1</v>
      </c>
      <c r="AU884">
        <f t="shared" si="174"/>
        <v>0</v>
      </c>
      <c r="AV884">
        <f t="shared" si="175"/>
        <v>0</v>
      </c>
      <c r="AX884">
        <f t="shared" si="176"/>
        <v>1</v>
      </c>
    </row>
    <row r="885" spans="1:50" x14ac:dyDescent="0.3">
      <c r="A885">
        <v>20</v>
      </c>
      <c r="B885">
        <v>66</v>
      </c>
      <c r="C885" t="s">
        <v>22</v>
      </c>
      <c r="D885" t="s">
        <v>21</v>
      </c>
      <c r="E885">
        <v>7</v>
      </c>
      <c r="F885">
        <v>94</v>
      </c>
      <c r="G885" t="s">
        <v>18</v>
      </c>
      <c r="H885" t="s">
        <v>21</v>
      </c>
      <c r="I885">
        <v>0</v>
      </c>
      <c r="J885" t="s">
        <v>18</v>
      </c>
      <c r="K885" t="s">
        <v>23</v>
      </c>
      <c r="L885" t="s">
        <v>32</v>
      </c>
      <c r="M885">
        <v>4</v>
      </c>
      <c r="N885" t="s">
        <v>20</v>
      </c>
      <c r="O885" t="s">
        <v>25</v>
      </c>
      <c r="P885" t="s">
        <v>30</v>
      </c>
      <c r="Q885" t="s">
        <v>31</v>
      </c>
      <c r="R885">
        <v>63</v>
      </c>
      <c r="T885">
        <f t="shared" si="168"/>
        <v>-0.15594738059180596</v>
      </c>
      <c r="U885">
        <f t="shared" si="177"/>
        <v>66.628998676637067</v>
      </c>
      <c r="AD885">
        <f>(E885 -$Y$7)/$Y$8</f>
        <v>-1.9795577157294329E-2</v>
      </c>
      <c r="AE885">
        <f t="shared" si="166"/>
        <v>1</v>
      </c>
      <c r="AG885">
        <f>(A885 -$W$7)/$W$8</f>
        <v>4.1185681317912485E-3</v>
      </c>
      <c r="AH885">
        <f>(B885 -$X$7)/$X$8</f>
        <v>-1.2105249072599464</v>
      </c>
      <c r="AI885">
        <f>(F885 -$Z$7)/$Z$8</f>
        <v>1.3146656212403021</v>
      </c>
      <c r="AJ885">
        <f>(I885 -$AA$7)/$AA$8</f>
        <v>-1.213934457288018</v>
      </c>
      <c r="AK885">
        <f t="shared" si="167"/>
        <v>1.0011994733813825</v>
      </c>
      <c r="AL885">
        <f>IF(C885="Low", 1, IF(C885="Medium", 2, IF(C885="High", 3, "")))</f>
        <v>2</v>
      </c>
      <c r="AM885">
        <f>IF(G885="Low", 1, IF(G885="Medium", 2, IF(G885="High", 3, "")))</f>
        <v>1</v>
      </c>
      <c r="AN885">
        <f t="shared" si="169"/>
        <v>1</v>
      </c>
      <c r="AO885">
        <f t="shared" si="170"/>
        <v>1</v>
      </c>
      <c r="AP885">
        <f t="shared" si="171"/>
        <v>0</v>
      </c>
      <c r="AQ885">
        <f>IF(H885="Yes", 1, 0)</f>
        <v>1</v>
      </c>
      <c r="AR885">
        <f>IF(D885="Yes", 1, 0)</f>
        <v>1</v>
      </c>
      <c r="AS885">
        <f t="shared" si="172"/>
        <v>1</v>
      </c>
      <c r="AT885">
        <f t="shared" si="173"/>
        <v>0</v>
      </c>
      <c r="AU885">
        <f t="shared" si="174"/>
        <v>0</v>
      </c>
      <c r="AV885">
        <f t="shared" si="175"/>
        <v>0</v>
      </c>
      <c r="AX885">
        <f t="shared" si="176"/>
        <v>1</v>
      </c>
    </row>
    <row r="886" spans="1:50" x14ac:dyDescent="0.3">
      <c r="A886">
        <v>27</v>
      </c>
      <c r="B886">
        <v>72</v>
      </c>
      <c r="C886" t="s">
        <v>19</v>
      </c>
      <c r="D886" t="s">
        <v>21</v>
      </c>
      <c r="E886">
        <v>5</v>
      </c>
      <c r="F886">
        <v>53</v>
      </c>
      <c r="G886" t="s">
        <v>22</v>
      </c>
      <c r="H886" t="s">
        <v>21</v>
      </c>
      <c r="I886">
        <v>1</v>
      </c>
      <c r="J886" t="s">
        <v>22</v>
      </c>
      <c r="K886" t="s">
        <v>34</v>
      </c>
      <c r="L886" t="s">
        <v>32</v>
      </c>
      <c r="M886">
        <v>5</v>
      </c>
      <c r="N886" t="s">
        <v>20</v>
      </c>
      <c r="O886" t="s">
        <v>33</v>
      </c>
      <c r="P886" t="s">
        <v>26</v>
      </c>
      <c r="Q886" t="s">
        <v>27</v>
      </c>
      <c r="R886">
        <v>70</v>
      </c>
      <c r="T886">
        <f t="shared" si="168"/>
        <v>0.35033461826132101</v>
      </c>
      <c r="U886">
        <f t="shared" si="177"/>
        <v>68.598517341224152</v>
      </c>
      <c r="AD886">
        <f>(E886 -$Y$7)/$Y$8</f>
        <v>-1.3821849342223185</v>
      </c>
      <c r="AE886">
        <f t="shared" si="166"/>
        <v>0</v>
      </c>
      <c r="AG886">
        <f>(A886 -$W$7)/$W$8</f>
        <v>1.1727054241270012</v>
      </c>
      <c r="AH886">
        <f>(B886 -$X$7)/$X$8</f>
        <v>-0.69089146917616884</v>
      </c>
      <c r="AI886">
        <f>(F886 -$Z$7)/$Z$8</f>
        <v>-1.5328147384142963</v>
      </c>
      <c r="AJ886">
        <f>(I886 -$AA$7)/$AA$8</f>
        <v>-0.40124168605466753</v>
      </c>
      <c r="AK886">
        <f t="shared" si="167"/>
        <v>1.9709876159749602</v>
      </c>
      <c r="AL886">
        <f>IF(C886="Low", 1, IF(C886="Medium", 2, IF(C886="High", 3, "")))</f>
        <v>3</v>
      </c>
      <c r="AM886">
        <f>IF(G886="Low", 1, IF(G886="Medium", 2, IF(G886="High", 3, "")))</f>
        <v>2</v>
      </c>
      <c r="AN886">
        <f t="shared" si="169"/>
        <v>2</v>
      </c>
      <c r="AO886">
        <f t="shared" si="170"/>
        <v>3</v>
      </c>
      <c r="AP886">
        <f t="shared" si="171"/>
        <v>0</v>
      </c>
      <c r="AQ886">
        <f>IF(H886="Yes", 1, 0)</f>
        <v>1</v>
      </c>
      <c r="AR886">
        <f>IF(D886="Yes", 1, 0)</f>
        <v>1</v>
      </c>
      <c r="AS886">
        <f t="shared" si="172"/>
        <v>1</v>
      </c>
      <c r="AT886">
        <f t="shared" si="173"/>
        <v>1</v>
      </c>
      <c r="AU886">
        <f t="shared" si="174"/>
        <v>1</v>
      </c>
      <c r="AV886">
        <f t="shared" si="175"/>
        <v>0</v>
      </c>
      <c r="AX886">
        <f t="shared" si="176"/>
        <v>0</v>
      </c>
    </row>
    <row r="887" spans="1:50" x14ac:dyDescent="0.3">
      <c r="A887">
        <v>35</v>
      </c>
      <c r="B887">
        <v>72</v>
      </c>
      <c r="C887" t="s">
        <v>19</v>
      </c>
      <c r="D887" t="s">
        <v>21</v>
      </c>
      <c r="E887">
        <v>5</v>
      </c>
      <c r="F887">
        <v>75</v>
      </c>
      <c r="G887" t="s">
        <v>22</v>
      </c>
      <c r="H887" t="s">
        <v>21</v>
      </c>
      <c r="I887">
        <v>1</v>
      </c>
      <c r="J887" t="s">
        <v>22</v>
      </c>
      <c r="K887" t="s">
        <v>23</v>
      </c>
      <c r="L887" t="s">
        <v>24</v>
      </c>
      <c r="M887">
        <v>5</v>
      </c>
      <c r="N887" t="s">
        <v>20</v>
      </c>
      <c r="O887" t="s">
        <v>29</v>
      </c>
      <c r="P887" t="s">
        <v>30</v>
      </c>
      <c r="Q887" t="s">
        <v>27</v>
      </c>
      <c r="R887">
        <v>72</v>
      </c>
      <c r="T887">
        <f t="shared" si="168"/>
        <v>0.63568231604625036</v>
      </c>
      <c r="U887">
        <f t="shared" si="177"/>
        <v>69.708565926711017</v>
      </c>
      <c r="AD887">
        <f>(E887 -$Y$7)/$Y$8</f>
        <v>-1.3821849342223185</v>
      </c>
      <c r="AE887">
        <f t="shared" si="166"/>
        <v>1</v>
      </c>
      <c r="AG887">
        <f>(A887 -$W$7)/$W$8</f>
        <v>2.508233259550098</v>
      </c>
      <c r="AH887">
        <f>(B887 -$X$7)/$X$8</f>
        <v>-0.69089146917616884</v>
      </c>
      <c r="AI887">
        <f>(F887 -$Z$7)/$Z$8</f>
        <v>-4.8984478679264375E-3</v>
      </c>
      <c r="AJ887">
        <f>(I887 -$AA$7)/$AA$8</f>
        <v>-0.40124168605466753</v>
      </c>
      <c r="AK887">
        <f t="shared" si="167"/>
        <v>1.9709876159749602</v>
      </c>
      <c r="AL887">
        <f>IF(C887="Low", 1, IF(C887="Medium", 2, IF(C887="High", 3, "")))</f>
        <v>3</v>
      </c>
      <c r="AM887">
        <f>IF(G887="Low", 1, IF(G887="Medium", 2, IF(G887="High", 3, "")))</f>
        <v>2</v>
      </c>
      <c r="AN887">
        <f t="shared" si="169"/>
        <v>2</v>
      </c>
      <c r="AO887">
        <f t="shared" si="170"/>
        <v>2</v>
      </c>
      <c r="AP887">
        <f t="shared" si="171"/>
        <v>1</v>
      </c>
      <c r="AQ887">
        <f>IF(H887="Yes", 1, 0)</f>
        <v>1</v>
      </c>
      <c r="AR887">
        <f>IF(D887="Yes", 1, 0)</f>
        <v>1</v>
      </c>
      <c r="AS887">
        <f t="shared" si="172"/>
        <v>1</v>
      </c>
      <c r="AT887">
        <f t="shared" si="173"/>
        <v>0</v>
      </c>
      <c r="AU887">
        <f t="shared" si="174"/>
        <v>1</v>
      </c>
      <c r="AV887">
        <f t="shared" si="175"/>
        <v>0</v>
      </c>
      <c r="AX887">
        <f t="shared" si="176"/>
        <v>0</v>
      </c>
    </row>
    <row r="888" spans="1:50" x14ac:dyDescent="0.3">
      <c r="A888">
        <v>17</v>
      </c>
      <c r="B888">
        <v>81</v>
      </c>
      <c r="C888" t="s">
        <v>22</v>
      </c>
      <c r="D888" t="s">
        <v>20</v>
      </c>
      <c r="E888">
        <v>6</v>
      </c>
      <c r="F888">
        <v>78</v>
      </c>
      <c r="G888" t="s">
        <v>22</v>
      </c>
      <c r="H888" t="s">
        <v>21</v>
      </c>
      <c r="I888">
        <v>2</v>
      </c>
      <c r="J888" t="s">
        <v>22</v>
      </c>
      <c r="K888" t="s">
        <v>34</v>
      </c>
      <c r="L888" t="s">
        <v>24</v>
      </c>
      <c r="M888">
        <v>2</v>
      </c>
      <c r="N888" t="s">
        <v>20</v>
      </c>
      <c r="O888" t="s">
        <v>25</v>
      </c>
      <c r="P888" t="s">
        <v>30</v>
      </c>
      <c r="Q888" t="s">
        <v>27</v>
      </c>
      <c r="R888">
        <v>67</v>
      </c>
      <c r="T888">
        <f t="shared" si="168"/>
        <v>0.15895672262620594</v>
      </c>
      <c r="U888">
        <f t="shared" si="177"/>
        <v>67.854026448210789</v>
      </c>
      <c r="AD888">
        <f>(E888 -$Y$7)/$Y$8</f>
        <v>-0.70099025568980644</v>
      </c>
      <c r="AE888">
        <f t="shared" si="166"/>
        <v>0</v>
      </c>
      <c r="AG888">
        <f>(A888 -$W$7)/$W$8</f>
        <v>-0.49670437015187013</v>
      </c>
      <c r="AH888">
        <f>(B888 -$X$7)/$X$8</f>
        <v>8.8558687949497769E-2</v>
      </c>
      <c r="AI888">
        <f>(F888 -$Z$7)/$Z$8</f>
        <v>0.20345377357021491</v>
      </c>
      <c r="AJ888">
        <f>(I888 -$AA$7)/$AA$8</f>
        <v>0.41145108517868284</v>
      </c>
      <c r="AK888">
        <f t="shared" si="167"/>
        <v>-0.93837681180577304</v>
      </c>
      <c r="AL888">
        <f>IF(C888="Low", 1, IF(C888="Medium", 2, IF(C888="High", 3, "")))</f>
        <v>2</v>
      </c>
      <c r="AM888">
        <f>IF(G888="Low", 1, IF(G888="Medium", 2, IF(G888="High", 3, "")))</f>
        <v>2</v>
      </c>
      <c r="AN888">
        <f t="shared" si="169"/>
        <v>2</v>
      </c>
      <c r="AO888">
        <f t="shared" si="170"/>
        <v>1</v>
      </c>
      <c r="AP888">
        <f t="shared" si="171"/>
        <v>1</v>
      </c>
      <c r="AQ888">
        <f>IF(H888="Yes", 1, 0)</f>
        <v>1</v>
      </c>
      <c r="AR888">
        <f>IF(D888="Yes", 1, 0)</f>
        <v>0</v>
      </c>
      <c r="AS888">
        <f t="shared" si="172"/>
        <v>1</v>
      </c>
      <c r="AT888">
        <f t="shared" si="173"/>
        <v>0</v>
      </c>
      <c r="AU888">
        <f t="shared" si="174"/>
        <v>0</v>
      </c>
      <c r="AV888">
        <f t="shared" si="175"/>
        <v>0</v>
      </c>
      <c r="AX888">
        <f t="shared" si="176"/>
        <v>1</v>
      </c>
    </row>
    <row r="889" spans="1:50" x14ac:dyDescent="0.3">
      <c r="A889">
        <v>17</v>
      </c>
      <c r="B889">
        <v>87</v>
      </c>
      <c r="C889" t="s">
        <v>19</v>
      </c>
      <c r="D889" t="s">
        <v>21</v>
      </c>
      <c r="E889">
        <v>6</v>
      </c>
      <c r="F889">
        <v>84</v>
      </c>
      <c r="G889" t="s">
        <v>22</v>
      </c>
      <c r="H889" t="s">
        <v>21</v>
      </c>
      <c r="I889">
        <v>0</v>
      </c>
      <c r="J889" t="s">
        <v>22</v>
      </c>
      <c r="K889" t="s">
        <v>23</v>
      </c>
      <c r="L889" t="s">
        <v>24</v>
      </c>
      <c r="M889">
        <v>3</v>
      </c>
      <c r="N889" t="s">
        <v>20</v>
      </c>
      <c r="O889" t="s">
        <v>29</v>
      </c>
      <c r="P889" t="s">
        <v>35</v>
      </c>
      <c r="Q889" t="s">
        <v>27</v>
      </c>
      <c r="R889">
        <v>67</v>
      </c>
      <c r="T889">
        <f t="shared" si="168"/>
        <v>0.39275690615630915</v>
      </c>
      <c r="U889">
        <f t="shared" si="177"/>
        <v>68.763546886009337</v>
      </c>
      <c r="AD889">
        <f>(E889 -$Y$7)/$Y$8</f>
        <v>-0.70099025568980644</v>
      </c>
      <c r="AE889">
        <f t="shared" si="166"/>
        <v>1</v>
      </c>
      <c r="AG889">
        <f>(A889 -$W$7)/$W$8</f>
        <v>-0.49670437015187013</v>
      </c>
      <c r="AH889">
        <f>(B889 -$X$7)/$X$8</f>
        <v>0.60819212603327544</v>
      </c>
      <c r="AI889">
        <f>(F889 -$Z$7)/$Z$8</f>
        <v>0.6201582164464976</v>
      </c>
      <c r="AJ889">
        <f>(I889 -$AA$7)/$AA$8</f>
        <v>-1.213934457288018</v>
      </c>
      <c r="AK889">
        <f t="shared" si="167"/>
        <v>3.141133078780467E-2</v>
      </c>
      <c r="AL889">
        <f>IF(C889="Low", 1, IF(C889="Medium", 2, IF(C889="High", 3, "")))</f>
        <v>3</v>
      </c>
      <c r="AM889">
        <f>IF(G889="Low", 1, IF(G889="Medium", 2, IF(G889="High", 3, "")))</f>
        <v>2</v>
      </c>
      <c r="AN889">
        <f t="shared" si="169"/>
        <v>2</v>
      </c>
      <c r="AO889">
        <f t="shared" si="170"/>
        <v>2</v>
      </c>
      <c r="AP889">
        <f t="shared" si="171"/>
        <v>1</v>
      </c>
      <c r="AQ889">
        <f>IF(H889="Yes", 1, 0)</f>
        <v>1</v>
      </c>
      <c r="AR889">
        <f>IF(D889="Yes", 1, 0)</f>
        <v>1</v>
      </c>
      <c r="AS889">
        <f t="shared" si="172"/>
        <v>1</v>
      </c>
      <c r="AT889">
        <f t="shared" si="173"/>
        <v>0</v>
      </c>
      <c r="AU889">
        <f t="shared" si="174"/>
        <v>0</v>
      </c>
      <c r="AV889">
        <f t="shared" si="175"/>
        <v>0</v>
      </c>
      <c r="AX889">
        <f t="shared" si="176"/>
        <v>1</v>
      </c>
    </row>
    <row r="890" spans="1:50" x14ac:dyDescent="0.3">
      <c r="A890">
        <v>26</v>
      </c>
      <c r="B890">
        <v>75</v>
      </c>
      <c r="C890" t="s">
        <v>18</v>
      </c>
      <c r="D890" t="s">
        <v>21</v>
      </c>
      <c r="E890">
        <v>9</v>
      </c>
      <c r="F890">
        <v>56</v>
      </c>
      <c r="G890" t="s">
        <v>22</v>
      </c>
      <c r="H890" t="s">
        <v>21</v>
      </c>
      <c r="I890">
        <v>1</v>
      </c>
      <c r="J890" t="s">
        <v>22</v>
      </c>
      <c r="K890" t="s">
        <v>23</v>
      </c>
      <c r="L890" t="s">
        <v>24</v>
      </c>
      <c r="M890">
        <v>5</v>
      </c>
      <c r="N890" t="s">
        <v>20</v>
      </c>
      <c r="O890" t="s">
        <v>25</v>
      </c>
      <c r="P890" t="s">
        <v>30</v>
      </c>
      <c r="Q890" t="s">
        <v>27</v>
      </c>
      <c r="R890">
        <v>66</v>
      </c>
      <c r="T890">
        <f t="shared" si="168"/>
        <v>0.14732952975639996</v>
      </c>
      <c r="U890">
        <f t="shared" si="177"/>
        <v>67.808794791889383</v>
      </c>
      <c r="AD890">
        <f>(E890 -$Y$7)/$Y$8</f>
        <v>1.3425937799077299</v>
      </c>
      <c r="AE890">
        <f t="shared" si="166"/>
        <v>1</v>
      </c>
      <c r="AG890">
        <f>(A890 -$W$7)/$W$8</f>
        <v>1.0057644446991141</v>
      </c>
      <c r="AH890">
        <f>(B890 -$X$7)/$X$8</f>
        <v>-0.43107475013427993</v>
      </c>
      <c r="AI890">
        <f>(F890 -$Z$7)/$Z$8</f>
        <v>-1.324462516976155</v>
      </c>
      <c r="AJ890">
        <f>(I890 -$AA$7)/$AA$8</f>
        <v>-0.40124168605466753</v>
      </c>
      <c r="AK890">
        <f t="shared" si="167"/>
        <v>1.9709876159749602</v>
      </c>
      <c r="AL890">
        <f>IF(C890="Low", 1, IF(C890="Medium", 2, IF(C890="High", 3, "")))</f>
        <v>1</v>
      </c>
      <c r="AM890">
        <f>IF(G890="Low", 1, IF(G890="Medium", 2, IF(G890="High", 3, "")))</f>
        <v>2</v>
      </c>
      <c r="AN890">
        <f t="shared" si="169"/>
        <v>2</v>
      </c>
      <c r="AO890">
        <f t="shared" si="170"/>
        <v>1</v>
      </c>
      <c r="AP890">
        <f t="shared" si="171"/>
        <v>1</v>
      </c>
      <c r="AQ890">
        <f>IF(H890="Yes", 1, 0)</f>
        <v>1</v>
      </c>
      <c r="AR890">
        <f>IF(D890="Yes", 1, 0)</f>
        <v>1</v>
      </c>
      <c r="AS890">
        <f t="shared" si="172"/>
        <v>1</v>
      </c>
      <c r="AT890">
        <f t="shared" si="173"/>
        <v>0</v>
      </c>
      <c r="AU890">
        <f t="shared" si="174"/>
        <v>0</v>
      </c>
      <c r="AV890">
        <f t="shared" si="175"/>
        <v>0</v>
      </c>
      <c r="AX890">
        <f t="shared" si="176"/>
        <v>1</v>
      </c>
    </row>
    <row r="891" spans="1:50" x14ac:dyDescent="0.3">
      <c r="A891">
        <v>24</v>
      </c>
      <c r="B891">
        <v>89</v>
      </c>
      <c r="C891" t="s">
        <v>18</v>
      </c>
      <c r="D891" t="s">
        <v>20</v>
      </c>
      <c r="E891">
        <v>7</v>
      </c>
      <c r="F891">
        <v>83</v>
      </c>
      <c r="G891" t="s">
        <v>22</v>
      </c>
      <c r="H891" t="s">
        <v>20</v>
      </c>
      <c r="I891">
        <v>1</v>
      </c>
      <c r="J891" t="s">
        <v>18</v>
      </c>
      <c r="K891" t="s">
        <v>23</v>
      </c>
      <c r="L891" t="s">
        <v>32</v>
      </c>
      <c r="M891">
        <v>3</v>
      </c>
      <c r="N891" t="s">
        <v>20</v>
      </c>
      <c r="O891" t="s">
        <v>25</v>
      </c>
      <c r="P891" t="s">
        <v>30</v>
      </c>
      <c r="Q891" t="s">
        <v>27</v>
      </c>
      <c r="R891">
        <v>66</v>
      </c>
      <c r="T891">
        <f t="shared" si="168"/>
        <v>0.19888689732561737</v>
      </c>
      <c r="U891">
        <f t="shared" si="177"/>
        <v>68.009361270560504</v>
      </c>
      <c r="AD891">
        <f>(E891 -$Y$7)/$Y$8</f>
        <v>-1.9795577157294329E-2</v>
      </c>
      <c r="AE891">
        <f t="shared" si="166"/>
        <v>1</v>
      </c>
      <c r="AG891">
        <f>(A891 -$W$7)/$W$8</f>
        <v>0.67188248584333976</v>
      </c>
      <c r="AH891">
        <f>(B891 -$X$7)/$X$8</f>
        <v>0.78140327206120141</v>
      </c>
      <c r="AI891">
        <f>(F891 -$Z$7)/$Z$8</f>
        <v>0.55070747596711711</v>
      </c>
      <c r="AJ891">
        <f>(I891 -$AA$7)/$AA$8</f>
        <v>-0.40124168605466753</v>
      </c>
      <c r="AK891">
        <f t="shared" si="167"/>
        <v>3.141133078780467E-2</v>
      </c>
      <c r="AL891">
        <f>IF(C891="Low", 1, IF(C891="Medium", 2, IF(C891="High", 3, "")))</f>
        <v>1</v>
      </c>
      <c r="AM891">
        <f>IF(G891="Low", 1, IF(G891="Medium", 2, IF(G891="High", 3, "")))</f>
        <v>2</v>
      </c>
      <c r="AN891">
        <f t="shared" si="169"/>
        <v>1</v>
      </c>
      <c r="AO891">
        <f t="shared" si="170"/>
        <v>1</v>
      </c>
      <c r="AP891">
        <f t="shared" si="171"/>
        <v>0</v>
      </c>
      <c r="AQ891">
        <f>IF(H891="Yes", 1, 0)</f>
        <v>0</v>
      </c>
      <c r="AR891">
        <f>IF(D891="Yes", 1, 0)</f>
        <v>0</v>
      </c>
      <c r="AS891">
        <f t="shared" si="172"/>
        <v>1</v>
      </c>
      <c r="AT891">
        <f t="shared" si="173"/>
        <v>0</v>
      </c>
      <c r="AU891">
        <f t="shared" si="174"/>
        <v>0</v>
      </c>
      <c r="AV891">
        <f t="shared" si="175"/>
        <v>0</v>
      </c>
      <c r="AX891">
        <f t="shared" si="176"/>
        <v>1</v>
      </c>
    </row>
    <row r="892" spans="1:50" x14ac:dyDescent="0.3">
      <c r="A892">
        <v>31</v>
      </c>
      <c r="B892">
        <v>73</v>
      </c>
      <c r="C892" t="s">
        <v>19</v>
      </c>
      <c r="D892" t="s">
        <v>21</v>
      </c>
      <c r="E892">
        <v>8</v>
      </c>
      <c r="F892">
        <v>57</v>
      </c>
      <c r="G892" t="s">
        <v>22</v>
      </c>
      <c r="H892" t="s">
        <v>21</v>
      </c>
      <c r="I892">
        <v>2</v>
      </c>
      <c r="J892" t="s">
        <v>19</v>
      </c>
      <c r="K892" t="s">
        <v>23</v>
      </c>
      <c r="L892" t="s">
        <v>32</v>
      </c>
      <c r="M892">
        <v>4</v>
      </c>
      <c r="N892" t="s">
        <v>20</v>
      </c>
      <c r="O892" t="s">
        <v>25</v>
      </c>
      <c r="P892" t="s">
        <v>35</v>
      </c>
      <c r="Q892" t="s">
        <v>27</v>
      </c>
      <c r="R892">
        <v>69</v>
      </c>
      <c r="T892">
        <f t="shared" si="168"/>
        <v>0.42009182434711229</v>
      </c>
      <c r="U892">
        <f t="shared" si="177"/>
        <v>68.869884128284795</v>
      </c>
      <c r="AD892">
        <f>(E892 -$Y$7)/$Y$8</f>
        <v>0.66139910137521774</v>
      </c>
      <c r="AE892">
        <f t="shared" si="166"/>
        <v>1</v>
      </c>
      <c r="AG892">
        <f>(A892 -$W$7)/$W$8</f>
        <v>1.8404693418385496</v>
      </c>
      <c r="AH892">
        <f>(B892 -$X$7)/$X$8</f>
        <v>-0.60428589616220585</v>
      </c>
      <c r="AI892">
        <f>(F892 -$Z$7)/$Z$8</f>
        <v>-1.2550117764967745</v>
      </c>
      <c r="AJ892">
        <f>(I892 -$AA$7)/$AA$8</f>
        <v>0.41145108517868284</v>
      </c>
      <c r="AK892">
        <f t="shared" si="167"/>
        <v>1.0011994733813825</v>
      </c>
      <c r="AL892">
        <f>IF(C892="Low", 1, IF(C892="Medium", 2, IF(C892="High", 3, "")))</f>
        <v>3</v>
      </c>
      <c r="AM892">
        <f>IF(G892="Low", 1, IF(G892="Medium", 2, IF(G892="High", 3, "")))</f>
        <v>2</v>
      </c>
      <c r="AN892">
        <f t="shared" si="169"/>
        <v>3</v>
      </c>
      <c r="AO892">
        <f t="shared" si="170"/>
        <v>1</v>
      </c>
      <c r="AP892">
        <f t="shared" si="171"/>
        <v>0</v>
      </c>
      <c r="AQ892">
        <f>IF(H892="Yes", 1, 0)</f>
        <v>1</v>
      </c>
      <c r="AR892">
        <f>IF(D892="Yes", 1, 0)</f>
        <v>1</v>
      </c>
      <c r="AS892">
        <f t="shared" si="172"/>
        <v>1</v>
      </c>
      <c r="AT892">
        <f t="shared" si="173"/>
        <v>0</v>
      </c>
      <c r="AU892">
        <f t="shared" si="174"/>
        <v>0</v>
      </c>
      <c r="AV892">
        <f t="shared" si="175"/>
        <v>0</v>
      </c>
      <c r="AX892">
        <f t="shared" si="176"/>
        <v>1</v>
      </c>
    </row>
    <row r="893" spans="1:50" x14ac:dyDescent="0.3">
      <c r="A893">
        <v>24</v>
      </c>
      <c r="B893">
        <v>72</v>
      </c>
      <c r="C893" t="s">
        <v>22</v>
      </c>
      <c r="D893" t="s">
        <v>21</v>
      </c>
      <c r="E893">
        <v>9</v>
      </c>
      <c r="F893">
        <v>53</v>
      </c>
      <c r="G893" t="s">
        <v>22</v>
      </c>
      <c r="H893" t="s">
        <v>21</v>
      </c>
      <c r="I893">
        <v>0</v>
      </c>
      <c r="J893" t="s">
        <v>19</v>
      </c>
      <c r="K893" t="s">
        <v>34</v>
      </c>
      <c r="L893" t="s">
        <v>32</v>
      </c>
      <c r="M893">
        <v>4</v>
      </c>
      <c r="N893" t="s">
        <v>21</v>
      </c>
      <c r="O893" t="s">
        <v>25</v>
      </c>
      <c r="P893" t="s">
        <v>30</v>
      </c>
      <c r="Q893" t="s">
        <v>27</v>
      </c>
      <c r="R893">
        <v>62</v>
      </c>
      <c r="T893">
        <f t="shared" si="168"/>
        <v>-3.7260624816261398E-2</v>
      </c>
      <c r="U893">
        <f t="shared" si="177"/>
        <v>67.09070930681699</v>
      </c>
      <c r="AD893">
        <f>(E893 -$Y$7)/$Y$8</f>
        <v>1.3425937799077299</v>
      </c>
      <c r="AE893">
        <f t="shared" si="166"/>
        <v>0</v>
      </c>
      <c r="AG893">
        <f>(A893 -$W$7)/$W$8</f>
        <v>0.67188248584333976</v>
      </c>
      <c r="AH893">
        <f>(B893 -$X$7)/$X$8</f>
        <v>-0.69089146917616884</v>
      </c>
      <c r="AI893">
        <f>(F893 -$Z$7)/$Z$8</f>
        <v>-1.5328147384142963</v>
      </c>
      <c r="AJ893">
        <f>(I893 -$AA$7)/$AA$8</f>
        <v>-1.213934457288018</v>
      </c>
      <c r="AK893">
        <f t="shared" si="167"/>
        <v>1.0011994733813825</v>
      </c>
      <c r="AL893">
        <f>IF(C893="Low", 1, IF(C893="Medium", 2, IF(C893="High", 3, "")))</f>
        <v>2</v>
      </c>
      <c r="AM893">
        <f>IF(G893="Low", 1, IF(G893="Medium", 2, IF(G893="High", 3, "")))</f>
        <v>2</v>
      </c>
      <c r="AN893">
        <f t="shared" si="169"/>
        <v>3</v>
      </c>
      <c r="AO893">
        <f t="shared" si="170"/>
        <v>1</v>
      </c>
      <c r="AP893">
        <f t="shared" si="171"/>
        <v>0</v>
      </c>
      <c r="AQ893">
        <f>IF(H893="Yes", 1, 0)</f>
        <v>1</v>
      </c>
      <c r="AR893">
        <f>IF(D893="Yes", 1, 0)</f>
        <v>1</v>
      </c>
      <c r="AS893">
        <f t="shared" si="172"/>
        <v>0</v>
      </c>
      <c r="AT893">
        <f t="shared" si="173"/>
        <v>0</v>
      </c>
      <c r="AU893">
        <f t="shared" si="174"/>
        <v>0</v>
      </c>
      <c r="AV893">
        <f t="shared" si="175"/>
        <v>0</v>
      </c>
      <c r="AX893">
        <f t="shared" si="176"/>
        <v>1</v>
      </c>
    </row>
    <row r="894" spans="1:50" x14ac:dyDescent="0.3">
      <c r="A894">
        <v>18</v>
      </c>
      <c r="B894">
        <v>82</v>
      </c>
      <c r="C894" t="s">
        <v>18</v>
      </c>
      <c r="D894" t="s">
        <v>20</v>
      </c>
      <c r="E894">
        <v>9</v>
      </c>
      <c r="F894">
        <v>73</v>
      </c>
      <c r="G894" t="s">
        <v>18</v>
      </c>
      <c r="H894" t="s">
        <v>21</v>
      </c>
      <c r="I894">
        <v>2</v>
      </c>
      <c r="J894" t="s">
        <v>22</v>
      </c>
      <c r="K894" t="s">
        <v>23</v>
      </c>
      <c r="L894" t="s">
        <v>24</v>
      </c>
      <c r="M894">
        <v>4</v>
      </c>
      <c r="N894" t="s">
        <v>20</v>
      </c>
      <c r="O894" t="s">
        <v>29</v>
      </c>
      <c r="P894" t="s">
        <v>26</v>
      </c>
      <c r="Q894" t="s">
        <v>31</v>
      </c>
      <c r="R894">
        <v>66</v>
      </c>
      <c r="T894">
        <f t="shared" si="168"/>
        <v>0.19163909950810415</v>
      </c>
      <c r="U894">
        <f t="shared" si="177"/>
        <v>67.981166167611789</v>
      </c>
      <c r="AD894">
        <f>(E894 -$Y$7)/$Y$8</f>
        <v>1.3425937799077299</v>
      </c>
      <c r="AE894">
        <f t="shared" si="166"/>
        <v>1</v>
      </c>
      <c r="AG894">
        <f>(A894 -$W$7)/$W$8</f>
        <v>-0.32976339072398297</v>
      </c>
      <c r="AH894">
        <f>(B894 -$X$7)/$X$8</f>
        <v>0.17516426096346072</v>
      </c>
      <c r="AI894">
        <f>(F894 -$Z$7)/$Z$8</f>
        <v>-0.14379992882668732</v>
      </c>
      <c r="AJ894">
        <f>(I894 -$AA$7)/$AA$8</f>
        <v>0.41145108517868284</v>
      </c>
      <c r="AK894">
        <f t="shared" si="167"/>
        <v>1.0011994733813825</v>
      </c>
      <c r="AL894">
        <f>IF(C894="Low", 1, IF(C894="Medium", 2, IF(C894="High", 3, "")))</f>
        <v>1</v>
      </c>
      <c r="AM894">
        <f>IF(G894="Low", 1, IF(G894="Medium", 2, IF(G894="High", 3, "")))</f>
        <v>1</v>
      </c>
      <c r="AN894">
        <f t="shared" si="169"/>
        <v>2</v>
      </c>
      <c r="AO894">
        <f t="shared" si="170"/>
        <v>2</v>
      </c>
      <c r="AP894">
        <f t="shared" si="171"/>
        <v>1</v>
      </c>
      <c r="AQ894">
        <f>IF(H894="Yes", 1, 0)</f>
        <v>1</v>
      </c>
      <c r="AR894">
        <f>IF(D894="Yes", 1, 0)</f>
        <v>0</v>
      </c>
      <c r="AS894">
        <f t="shared" si="172"/>
        <v>1</v>
      </c>
      <c r="AT894">
        <f t="shared" si="173"/>
        <v>1</v>
      </c>
      <c r="AU894">
        <f t="shared" si="174"/>
        <v>0</v>
      </c>
      <c r="AV894">
        <f t="shared" si="175"/>
        <v>0</v>
      </c>
      <c r="AX894">
        <f t="shared" si="176"/>
        <v>1</v>
      </c>
    </row>
    <row r="895" spans="1:50" x14ac:dyDescent="0.3">
      <c r="A895">
        <v>24</v>
      </c>
      <c r="B895">
        <v>61</v>
      </c>
      <c r="C895" t="s">
        <v>22</v>
      </c>
      <c r="D895" t="s">
        <v>20</v>
      </c>
      <c r="E895">
        <v>7</v>
      </c>
      <c r="F895">
        <v>80</v>
      </c>
      <c r="G895" t="s">
        <v>19</v>
      </c>
      <c r="H895" t="s">
        <v>21</v>
      </c>
      <c r="I895">
        <v>0</v>
      </c>
      <c r="J895" t="s">
        <v>22</v>
      </c>
      <c r="K895" t="s">
        <v>23</v>
      </c>
      <c r="L895" t="s">
        <v>24</v>
      </c>
      <c r="M895">
        <v>3</v>
      </c>
      <c r="N895" t="s">
        <v>20</v>
      </c>
      <c r="O895" t="s">
        <v>33</v>
      </c>
      <c r="P895" t="s">
        <v>30</v>
      </c>
      <c r="Q895" t="s">
        <v>27</v>
      </c>
      <c r="R895">
        <v>64</v>
      </c>
      <c r="T895">
        <f t="shared" si="168"/>
        <v>5.1475250252958848E-2</v>
      </c>
      <c r="U895">
        <f t="shared" si="177"/>
        <v>67.435906178448192</v>
      </c>
      <c r="AD895">
        <f>(E895 -$Y$7)/$Y$8</f>
        <v>-1.9795577157294329E-2</v>
      </c>
      <c r="AE895">
        <f t="shared" si="166"/>
        <v>1</v>
      </c>
      <c r="AG895">
        <f>(A895 -$W$7)/$W$8</f>
        <v>0.67188248584333976</v>
      </c>
      <c r="AH895">
        <f>(B895 -$X$7)/$X$8</f>
        <v>-1.6435527723297614</v>
      </c>
      <c r="AI895">
        <f>(F895 -$Z$7)/$Z$8</f>
        <v>0.34235525452897581</v>
      </c>
      <c r="AJ895">
        <f>(I895 -$AA$7)/$AA$8</f>
        <v>-1.213934457288018</v>
      </c>
      <c r="AK895">
        <f t="shared" si="167"/>
        <v>3.141133078780467E-2</v>
      </c>
      <c r="AL895">
        <f>IF(C895="Low", 1, IF(C895="Medium", 2, IF(C895="High", 3, "")))</f>
        <v>2</v>
      </c>
      <c r="AM895">
        <f>IF(G895="Low", 1, IF(G895="Medium", 2, IF(G895="High", 3, "")))</f>
        <v>3</v>
      </c>
      <c r="AN895">
        <f t="shared" si="169"/>
        <v>2</v>
      </c>
      <c r="AO895">
        <f t="shared" si="170"/>
        <v>3</v>
      </c>
      <c r="AP895">
        <f t="shared" si="171"/>
        <v>1</v>
      </c>
      <c r="AQ895">
        <f>IF(H895="Yes", 1, 0)</f>
        <v>1</v>
      </c>
      <c r="AR895">
        <f>IF(D895="Yes", 1, 0)</f>
        <v>0</v>
      </c>
      <c r="AS895">
        <f t="shared" si="172"/>
        <v>1</v>
      </c>
      <c r="AT895">
        <f t="shared" si="173"/>
        <v>0</v>
      </c>
      <c r="AU895">
        <f t="shared" si="174"/>
        <v>0</v>
      </c>
      <c r="AV895">
        <f t="shared" si="175"/>
        <v>0</v>
      </c>
      <c r="AX895">
        <f t="shared" si="176"/>
        <v>1</v>
      </c>
    </row>
    <row r="896" spans="1:50" x14ac:dyDescent="0.3">
      <c r="A896">
        <v>27</v>
      </c>
      <c r="B896">
        <v>63</v>
      </c>
      <c r="C896" t="s">
        <v>19</v>
      </c>
      <c r="D896" t="s">
        <v>21</v>
      </c>
      <c r="E896">
        <v>6</v>
      </c>
      <c r="F896">
        <v>98</v>
      </c>
      <c r="G896" t="s">
        <v>22</v>
      </c>
      <c r="H896" t="s">
        <v>21</v>
      </c>
      <c r="I896">
        <v>1</v>
      </c>
      <c r="J896" t="s">
        <v>19</v>
      </c>
      <c r="K896" t="s">
        <v>23</v>
      </c>
      <c r="L896" t="s">
        <v>24</v>
      </c>
      <c r="M896">
        <v>2</v>
      </c>
      <c r="N896" t="s">
        <v>20</v>
      </c>
      <c r="O896" t="s">
        <v>25</v>
      </c>
      <c r="P896" t="s">
        <v>30</v>
      </c>
      <c r="Q896" t="s">
        <v>31</v>
      </c>
      <c r="R896">
        <v>67</v>
      </c>
      <c r="T896">
        <f t="shared" si="168"/>
        <v>0.31244798742129121</v>
      </c>
      <c r="U896">
        <f t="shared" si="177"/>
        <v>68.451132234215038</v>
      </c>
      <c r="AD896">
        <f>(E896 -$Y$7)/$Y$8</f>
        <v>-0.70099025568980644</v>
      </c>
      <c r="AE896">
        <f t="shared" si="166"/>
        <v>1</v>
      </c>
      <c r="AG896">
        <f>(A896 -$W$7)/$W$8</f>
        <v>1.1727054241270012</v>
      </c>
      <c r="AH896">
        <f>(B896 -$X$7)/$X$8</f>
        <v>-1.4703416263018354</v>
      </c>
      <c r="AI896">
        <f>(F896 -$Z$7)/$Z$8</f>
        <v>1.5924685831578238</v>
      </c>
      <c r="AJ896">
        <f>(I896 -$AA$7)/$AA$8</f>
        <v>-0.40124168605466753</v>
      </c>
      <c r="AK896">
        <f t="shared" si="167"/>
        <v>-0.93837681180577304</v>
      </c>
      <c r="AL896">
        <f>IF(C896="Low", 1, IF(C896="Medium", 2, IF(C896="High", 3, "")))</f>
        <v>3</v>
      </c>
      <c r="AM896">
        <f>IF(G896="Low", 1, IF(G896="Medium", 2, IF(G896="High", 3, "")))</f>
        <v>2</v>
      </c>
      <c r="AN896">
        <f t="shared" si="169"/>
        <v>3</v>
      </c>
      <c r="AO896">
        <f t="shared" si="170"/>
        <v>1</v>
      </c>
      <c r="AP896">
        <f t="shared" si="171"/>
        <v>1</v>
      </c>
      <c r="AQ896">
        <f>IF(H896="Yes", 1, 0)</f>
        <v>1</v>
      </c>
      <c r="AR896">
        <f>IF(D896="Yes", 1, 0)</f>
        <v>1</v>
      </c>
      <c r="AS896">
        <f t="shared" si="172"/>
        <v>1</v>
      </c>
      <c r="AT896">
        <f t="shared" si="173"/>
        <v>0</v>
      </c>
      <c r="AU896">
        <f t="shared" si="174"/>
        <v>0</v>
      </c>
      <c r="AV896">
        <f t="shared" si="175"/>
        <v>0</v>
      </c>
      <c r="AX896">
        <f t="shared" si="176"/>
        <v>1</v>
      </c>
    </row>
    <row r="897" spans="1:50" x14ac:dyDescent="0.3">
      <c r="A897">
        <v>25</v>
      </c>
      <c r="B897">
        <v>77</v>
      </c>
      <c r="C897" t="s">
        <v>19</v>
      </c>
      <c r="D897" t="s">
        <v>20</v>
      </c>
      <c r="E897">
        <v>8</v>
      </c>
      <c r="F897">
        <v>85</v>
      </c>
      <c r="G897" t="s">
        <v>22</v>
      </c>
      <c r="H897" t="s">
        <v>21</v>
      </c>
      <c r="I897">
        <v>2</v>
      </c>
      <c r="J897" t="s">
        <v>22</v>
      </c>
      <c r="K897" t="s">
        <v>23</v>
      </c>
      <c r="L897" t="s">
        <v>24</v>
      </c>
      <c r="M897">
        <v>1</v>
      </c>
      <c r="N897" t="s">
        <v>20</v>
      </c>
      <c r="O897" t="s">
        <v>29</v>
      </c>
      <c r="P897" t="s">
        <v>26</v>
      </c>
      <c r="Q897" t="s">
        <v>27</v>
      </c>
      <c r="R897">
        <v>71</v>
      </c>
      <c r="T897">
        <f t="shared" si="168"/>
        <v>0.50924374212208723</v>
      </c>
      <c r="U897">
        <f t="shared" si="177"/>
        <v>69.216699473170252</v>
      </c>
      <c r="AD897">
        <f>(E897 -$Y$7)/$Y$8</f>
        <v>0.66139910137521774</v>
      </c>
      <c r="AE897">
        <f t="shared" si="166"/>
        <v>1</v>
      </c>
      <c r="AG897">
        <f>(A897 -$W$7)/$W$8</f>
        <v>0.83882346527122686</v>
      </c>
      <c r="AH897">
        <f>(B897 -$X$7)/$X$8</f>
        <v>-0.25786360410635406</v>
      </c>
      <c r="AI897">
        <f>(F897 -$Z$7)/$Z$8</f>
        <v>0.68960895692587809</v>
      </c>
      <c r="AJ897">
        <f>(I897 -$AA$7)/$AA$8</f>
        <v>0.41145108517868284</v>
      </c>
      <c r="AK897">
        <f t="shared" si="167"/>
        <v>-1.9081649543993509</v>
      </c>
      <c r="AL897">
        <f>IF(C897="Low", 1, IF(C897="Medium", 2, IF(C897="High", 3, "")))</f>
        <v>3</v>
      </c>
      <c r="AM897">
        <f>IF(G897="Low", 1, IF(G897="Medium", 2, IF(G897="High", 3, "")))</f>
        <v>2</v>
      </c>
      <c r="AN897">
        <f t="shared" si="169"/>
        <v>2</v>
      </c>
      <c r="AO897">
        <f t="shared" si="170"/>
        <v>2</v>
      </c>
      <c r="AP897">
        <f t="shared" si="171"/>
        <v>1</v>
      </c>
      <c r="AQ897">
        <f>IF(H897="Yes", 1, 0)</f>
        <v>1</v>
      </c>
      <c r="AR897">
        <f>IF(D897="Yes", 1, 0)</f>
        <v>0</v>
      </c>
      <c r="AS897">
        <f t="shared" si="172"/>
        <v>1</v>
      </c>
      <c r="AT897">
        <f t="shared" si="173"/>
        <v>1</v>
      </c>
      <c r="AU897">
        <f t="shared" si="174"/>
        <v>1</v>
      </c>
      <c r="AV897">
        <f t="shared" si="175"/>
        <v>0</v>
      </c>
      <c r="AX897">
        <f t="shared" si="176"/>
        <v>0</v>
      </c>
    </row>
    <row r="898" spans="1:50" x14ac:dyDescent="0.3">
      <c r="A898">
        <v>23</v>
      </c>
      <c r="B898">
        <v>98</v>
      </c>
      <c r="C898" t="s">
        <v>19</v>
      </c>
      <c r="D898" t="s">
        <v>21</v>
      </c>
      <c r="E898">
        <v>6</v>
      </c>
      <c r="F898">
        <v>80</v>
      </c>
      <c r="G898" t="s">
        <v>22</v>
      </c>
      <c r="H898" t="s">
        <v>21</v>
      </c>
      <c r="I898">
        <v>1</v>
      </c>
      <c r="J898" t="s">
        <v>22</v>
      </c>
      <c r="K898" t="s">
        <v>23</v>
      </c>
      <c r="L898" t="s">
        <v>24</v>
      </c>
      <c r="M898">
        <v>2</v>
      </c>
      <c r="N898" t="s">
        <v>20</v>
      </c>
      <c r="O898" t="s">
        <v>25</v>
      </c>
      <c r="P898" t="s">
        <v>30</v>
      </c>
      <c r="Q898" t="s">
        <v>27</v>
      </c>
      <c r="R898">
        <v>73</v>
      </c>
      <c r="T898">
        <f t="shared" si="168"/>
        <v>0.72471640026224093</v>
      </c>
      <c r="U898">
        <f t="shared" si="177"/>
        <v>70.05492288003947</v>
      </c>
      <c r="AD898">
        <f>(E898 -$Y$7)/$Y$8</f>
        <v>-0.70099025568980644</v>
      </c>
      <c r="AE898">
        <f t="shared" si="166"/>
        <v>1</v>
      </c>
      <c r="AG898">
        <f>(A898 -$W$7)/$W$8</f>
        <v>0.50494150641545266</v>
      </c>
      <c r="AH898">
        <f>(B898 -$X$7)/$X$8</f>
        <v>1.5608534291868679</v>
      </c>
      <c r="AI898">
        <f>(F898 -$Z$7)/$Z$8</f>
        <v>0.34235525452897581</v>
      </c>
      <c r="AJ898">
        <f>(I898 -$AA$7)/$AA$8</f>
        <v>-0.40124168605466753</v>
      </c>
      <c r="AK898">
        <f t="shared" si="167"/>
        <v>-0.93837681180577304</v>
      </c>
      <c r="AL898">
        <f>IF(C898="Low", 1, IF(C898="Medium", 2, IF(C898="High", 3, "")))</f>
        <v>3</v>
      </c>
      <c r="AM898">
        <f>IF(G898="Low", 1, IF(G898="Medium", 2, IF(G898="High", 3, "")))</f>
        <v>2</v>
      </c>
      <c r="AN898">
        <f t="shared" si="169"/>
        <v>2</v>
      </c>
      <c r="AO898">
        <f t="shared" si="170"/>
        <v>1</v>
      </c>
      <c r="AP898">
        <f t="shared" si="171"/>
        <v>1</v>
      </c>
      <c r="AQ898">
        <f>IF(H898="Yes", 1, 0)</f>
        <v>1</v>
      </c>
      <c r="AR898">
        <f>IF(D898="Yes", 1, 0)</f>
        <v>1</v>
      </c>
      <c r="AS898">
        <f t="shared" si="172"/>
        <v>1</v>
      </c>
      <c r="AT898">
        <f t="shared" si="173"/>
        <v>0</v>
      </c>
      <c r="AU898">
        <f t="shared" si="174"/>
        <v>1</v>
      </c>
      <c r="AV898">
        <f t="shared" si="175"/>
        <v>1</v>
      </c>
      <c r="AX898">
        <f t="shared" si="176"/>
        <v>1</v>
      </c>
    </row>
    <row r="899" spans="1:50" x14ac:dyDescent="0.3">
      <c r="A899">
        <v>26</v>
      </c>
      <c r="B899">
        <v>89</v>
      </c>
      <c r="C899" t="s">
        <v>22</v>
      </c>
      <c r="D899" t="s">
        <v>21</v>
      </c>
      <c r="E899">
        <v>10</v>
      </c>
      <c r="F899">
        <v>61</v>
      </c>
      <c r="G899" t="s">
        <v>18</v>
      </c>
      <c r="H899" t="s">
        <v>21</v>
      </c>
      <c r="I899">
        <v>0</v>
      </c>
      <c r="J899" t="s">
        <v>19</v>
      </c>
      <c r="K899" t="s">
        <v>23</v>
      </c>
      <c r="L899" t="s">
        <v>32</v>
      </c>
      <c r="M899">
        <v>3</v>
      </c>
      <c r="N899" t="s">
        <v>20</v>
      </c>
      <c r="O899" t="s">
        <v>25</v>
      </c>
      <c r="P899" t="s">
        <v>30</v>
      </c>
      <c r="Q899" t="s">
        <v>31</v>
      </c>
      <c r="R899">
        <v>68</v>
      </c>
      <c r="T899">
        <f t="shared" si="168"/>
        <v>0.36820642915430746</v>
      </c>
      <c r="U899">
        <f t="shared" si="177"/>
        <v>68.668041569230368</v>
      </c>
      <c r="AD899">
        <f>(E899 -$Y$7)/$Y$8</f>
        <v>2.0237884584402419</v>
      </c>
      <c r="AE899">
        <f t="shared" si="166"/>
        <v>1</v>
      </c>
      <c r="AG899">
        <f>(A899 -$W$7)/$W$8</f>
        <v>1.0057644446991141</v>
      </c>
      <c r="AH899">
        <f>(B899 -$X$7)/$X$8</f>
        <v>0.78140327206120141</v>
      </c>
      <c r="AI899">
        <f>(F899 -$Z$7)/$Z$8</f>
        <v>-0.97720881457925268</v>
      </c>
      <c r="AJ899">
        <f>(I899 -$AA$7)/$AA$8</f>
        <v>-1.213934457288018</v>
      </c>
      <c r="AK899">
        <f t="shared" si="167"/>
        <v>3.141133078780467E-2</v>
      </c>
      <c r="AL899">
        <f>IF(C899="Low", 1, IF(C899="Medium", 2, IF(C899="High", 3, "")))</f>
        <v>2</v>
      </c>
      <c r="AM899">
        <f>IF(G899="Low", 1, IF(G899="Medium", 2, IF(G899="High", 3, "")))</f>
        <v>1</v>
      </c>
      <c r="AN899">
        <f t="shared" si="169"/>
        <v>3</v>
      </c>
      <c r="AO899">
        <f t="shared" si="170"/>
        <v>1</v>
      </c>
      <c r="AP899">
        <f t="shared" si="171"/>
        <v>0</v>
      </c>
      <c r="AQ899">
        <f>IF(H899="Yes", 1, 0)</f>
        <v>1</v>
      </c>
      <c r="AR899">
        <f>IF(D899="Yes", 1, 0)</f>
        <v>1</v>
      </c>
      <c r="AS899">
        <f t="shared" si="172"/>
        <v>1</v>
      </c>
      <c r="AT899">
        <f t="shared" si="173"/>
        <v>0</v>
      </c>
      <c r="AU899">
        <f t="shared" si="174"/>
        <v>0</v>
      </c>
      <c r="AV899">
        <f t="shared" si="175"/>
        <v>0</v>
      </c>
      <c r="AX899">
        <f t="shared" si="176"/>
        <v>1</v>
      </c>
    </row>
    <row r="900" spans="1:50" x14ac:dyDescent="0.3">
      <c r="A900">
        <v>27</v>
      </c>
      <c r="B900">
        <v>64</v>
      </c>
      <c r="C900" t="s">
        <v>19</v>
      </c>
      <c r="D900" t="s">
        <v>21</v>
      </c>
      <c r="E900">
        <v>8</v>
      </c>
      <c r="F900">
        <v>58</v>
      </c>
      <c r="G900" t="s">
        <v>22</v>
      </c>
      <c r="H900" t="s">
        <v>21</v>
      </c>
      <c r="I900">
        <v>2</v>
      </c>
      <c r="J900" t="s">
        <v>19</v>
      </c>
      <c r="K900" t="s">
        <v>23</v>
      </c>
      <c r="L900" t="s">
        <v>32</v>
      </c>
      <c r="M900">
        <v>1</v>
      </c>
      <c r="N900" t="s">
        <v>20</v>
      </c>
      <c r="O900" t="s">
        <v>33</v>
      </c>
      <c r="P900" t="s">
        <v>35</v>
      </c>
      <c r="Q900" t="s">
        <v>27</v>
      </c>
      <c r="R900">
        <v>66</v>
      </c>
      <c r="T900">
        <f t="shared" si="168"/>
        <v>0.18643758705148017</v>
      </c>
      <c r="U900">
        <f t="shared" si="177"/>
        <v>67.960931444886882</v>
      </c>
      <c r="AD900">
        <f>(E900 -$Y$7)/$Y$8</f>
        <v>0.66139910137521774</v>
      </c>
      <c r="AE900">
        <f t="shared" si="166"/>
        <v>1</v>
      </c>
      <c r="AG900">
        <f>(A900 -$W$7)/$W$8</f>
        <v>1.1727054241270012</v>
      </c>
      <c r="AH900">
        <f>(B900 -$X$7)/$X$8</f>
        <v>-1.3837360532878724</v>
      </c>
      <c r="AI900">
        <f>(F900 -$Z$7)/$Z$8</f>
        <v>-1.185561036017394</v>
      </c>
      <c r="AJ900">
        <f>(I900 -$AA$7)/$AA$8</f>
        <v>0.41145108517868284</v>
      </c>
      <c r="AK900">
        <f t="shared" si="167"/>
        <v>-1.9081649543993509</v>
      </c>
      <c r="AL900">
        <f>IF(C900="Low", 1, IF(C900="Medium", 2, IF(C900="High", 3, "")))</f>
        <v>3</v>
      </c>
      <c r="AM900">
        <f>IF(G900="Low", 1, IF(G900="Medium", 2, IF(G900="High", 3, "")))</f>
        <v>2</v>
      </c>
      <c r="AN900">
        <f t="shared" si="169"/>
        <v>3</v>
      </c>
      <c r="AO900">
        <f t="shared" si="170"/>
        <v>3</v>
      </c>
      <c r="AP900">
        <f t="shared" si="171"/>
        <v>0</v>
      </c>
      <c r="AQ900">
        <f>IF(H900="Yes", 1, 0)</f>
        <v>1</v>
      </c>
      <c r="AR900">
        <f>IF(D900="Yes", 1, 0)</f>
        <v>1</v>
      </c>
      <c r="AS900">
        <f t="shared" si="172"/>
        <v>1</v>
      </c>
      <c r="AT900">
        <f t="shared" si="173"/>
        <v>0</v>
      </c>
      <c r="AU900">
        <f t="shared" si="174"/>
        <v>0</v>
      </c>
      <c r="AV900">
        <f t="shared" si="175"/>
        <v>0</v>
      </c>
      <c r="AX900">
        <f t="shared" si="176"/>
        <v>1</v>
      </c>
    </row>
    <row r="901" spans="1:50" x14ac:dyDescent="0.3">
      <c r="A901">
        <v>28</v>
      </c>
      <c r="B901">
        <v>94</v>
      </c>
      <c r="C901" t="s">
        <v>22</v>
      </c>
      <c r="D901" t="s">
        <v>21</v>
      </c>
      <c r="E901">
        <v>7</v>
      </c>
      <c r="F901">
        <v>80</v>
      </c>
      <c r="G901" t="s">
        <v>22</v>
      </c>
      <c r="H901" t="s">
        <v>21</v>
      </c>
      <c r="I901">
        <v>3</v>
      </c>
      <c r="J901" t="s">
        <v>19</v>
      </c>
      <c r="K901" t="s">
        <v>23</v>
      </c>
      <c r="L901" t="s">
        <v>24</v>
      </c>
      <c r="M901">
        <v>4</v>
      </c>
      <c r="N901" t="s">
        <v>20</v>
      </c>
      <c r="O901" t="s">
        <v>33</v>
      </c>
      <c r="P901" t="s">
        <v>35</v>
      </c>
      <c r="Q901" t="s">
        <v>27</v>
      </c>
      <c r="R901">
        <v>75</v>
      </c>
      <c r="T901">
        <f t="shared" si="168"/>
        <v>0.95921603195738336</v>
      </c>
      <c r="U901">
        <f t="shared" si="177"/>
        <v>70.967164284056608</v>
      </c>
      <c r="AD901">
        <f>(E901 -$Y$7)/$Y$8</f>
        <v>-1.9795577157294329E-2</v>
      </c>
      <c r="AE901">
        <f t="shared" si="166"/>
        <v>1</v>
      </c>
      <c r="AG901">
        <f>(A901 -$W$7)/$W$8</f>
        <v>1.3396464035548883</v>
      </c>
      <c r="AH901">
        <f>(B901 -$X$7)/$X$8</f>
        <v>1.2144311371310161</v>
      </c>
      <c r="AI901">
        <f>(F901 -$Z$7)/$Z$8</f>
        <v>0.34235525452897581</v>
      </c>
      <c r="AJ901">
        <f>(I901 -$AA$7)/$AA$8</f>
        <v>1.2241438564120333</v>
      </c>
      <c r="AK901">
        <f t="shared" si="167"/>
        <v>1.0011994733813825</v>
      </c>
      <c r="AL901">
        <f>IF(C901="Low", 1, IF(C901="Medium", 2, IF(C901="High", 3, "")))</f>
        <v>2</v>
      </c>
      <c r="AM901">
        <f>IF(G901="Low", 1, IF(G901="Medium", 2, IF(G901="High", 3, "")))</f>
        <v>2</v>
      </c>
      <c r="AN901">
        <f t="shared" si="169"/>
        <v>3</v>
      </c>
      <c r="AO901">
        <f t="shared" si="170"/>
        <v>3</v>
      </c>
      <c r="AP901">
        <f t="shared" si="171"/>
        <v>1</v>
      </c>
      <c r="AQ901">
        <f>IF(H901="Yes", 1, 0)</f>
        <v>1</v>
      </c>
      <c r="AR901">
        <f>IF(D901="Yes", 1, 0)</f>
        <v>1</v>
      </c>
      <c r="AS901">
        <f t="shared" si="172"/>
        <v>1</v>
      </c>
      <c r="AT901">
        <f t="shared" si="173"/>
        <v>0</v>
      </c>
      <c r="AU901">
        <f t="shared" si="174"/>
        <v>1</v>
      </c>
      <c r="AV901">
        <f t="shared" si="175"/>
        <v>1</v>
      </c>
      <c r="AX901">
        <f t="shared" si="176"/>
        <v>1</v>
      </c>
    </row>
    <row r="902" spans="1:50" x14ac:dyDescent="0.3">
      <c r="A902">
        <v>24</v>
      </c>
      <c r="B902">
        <v>89</v>
      </c>
      <c r="C902" t="s">
        <v>22</v>
      </c>
      <c r="D902" t="s">
        <v>21</v>
      </c>
      <c r="E902">
        <v>8</v>
      </c>
      <c r="F902">
        <v>61</v>
      </c>
      <c r="G902" t="s">
        <v>22</v>
      </c>
      <c r="H902" t="s">
        <v>21</v>
      </c>
      <c r="I902">
        <v>1</v>
      </c>
      <c r="J902" t="s">
        <v>19</v>
      </c>
      <c r="K902" t="s">
        <v>23</v>
      </c>
      <c r="L902" t="s">
        <v>24</v>
      </c>
      <c r="M902">
        <v>3</v>
      </c>
      <c r="N902" t="s">
        <v>20</v>
      </c>
      <c r="O902" t="s">
        <v>33</v>
      </c>
      <c r="P902" t="s">
        <v>26</v>
      </c>
      <c r="Q902" t="s">
        <v>31</v>
      </c>
      <c r="R902">
        <v>72</v>
      </c>
      <c r="T902">
        <f t="shared" si="168"/>
        <v>0.63105147128352546</v>
      </c>
      <c r="U902">
        <f t="shared" si="177"/>
        <v>69.690551193393119</v>
      </c>
      <c r="AD902">
        <f>(E902 -$Y$7)/$Y$8</f>
        <v>0.66139910137521774</v>
      </c>
      <c r="AE902">
        <f t="shared" si="166"/>
        <v>1</v>
      </c>
      <c r="AG902">
        <f>(A902 -$W$7)/$W$8</f>
        <v>0.67188248584333976</v>
      </c>
      <c r="AH902">
        <f>(B902 -$X$7)/$X$8</f>
        <v>0.78140327206120141</v>
      </c>
      <c r="AI902">
        <f>(F902 -$Z$7)/$Z$8</f>
        <v>-0.97720881457925268</v>
      </c>
      <c r="AJ902">
        <f>(I902 -$AA$7)/$AA$8</f>
        <v>-0.40124168605466753</v>
      </c>
      <c r="AK902">
        <f t="shared" si="167"/>
        <v>3.141133078780467E-2</v>
      </c>
      <c r="AL902">
        <f>IF(C902="Low", 1, IF(C902="Medium", 2, IF(C902="High", 3, "")))</f>
        <v>2</v>
      </c>
      <c r="AM902">
        <f>IF(G902="Low", 1, IF(G902="Medium", 2, IF(G902="High", 3, "")))</f>
        <v>2</v>
      </c>
      <c r="AN902">
        <f t="shared" si="169"/>
        <v>3</v>
      </c>
      <c r="AO902">
        <f t="shared" si="170"/>
        <v>3</v>
      </c>
      <c r="AP902">
        <f t="shared" si="171"/>
        <v>1</v>
      </c>
      <c r="AQ902">
        <f>IF(H902="Yes", 1, 0)</f>
        <v>1</v>
      </c>
      <c r="AR902">
        <f>IF(D902="Yes", 1, 0)</f>
        <v>1</v>
      </c>
      <c r="AS902">
        <f t="shared" si="172"/>
        <v>1</v>
      </c>
      <c r="AT902">
        <f t="shared" si="173"/>
        <v>1</v>
      </c>
      <c r="AU902">
        <f t="shared" si="174"/>
        <v>1</v>
      </c>
      <c r="AV902">
        <f t="shared" si="175"/>
        <v>0</v>
      </c>
      <c r="AX902">
        <f t="shared" si="176"/>
        <v>0</v>
      </c>
    </row>
    <row r="903" spans="1:50" x14ac:dyDescent="0.3">
      <c r="A903">
        <v>19</v>
      </c>
      <c r="B903">
        <v>84</v>
      </c>
      <c r="C903" t="s">
        <v>19</v>
      </c>
      <c r="D903" t="s">
        <v>21</v>
      </c>
      <c r="E903">
        <v>7</v>
      </c>
      <c r="F903">
        <v>85</v>
      </c>
      <c r="G903" t="s">
        <v>22</v>
      </c>
      <c r="H903" t="s">
        <v>21</v>
      </c>
      <c r="I903">
        <v>1</v>
      </c>
      <c r="J903" t="s">
        <v>22</v>
      </c>
      <c r="K903" t="s">
        <v>34</v>
      </c>
      <c r="L903" t="s">
        <v>32</v>
      </c>
      <c r="M903">
        <v>3</v>
      </c>
      <c r="N903" t="s">
        <v>20</v>
      </c>
      <c r="O903" t="s">
        <v>25</v>
      </c>
      <c r="P903" t="s">
        <v>26</v>
      </c>
      <c r="Q903" t="s">
        <v>27</v>
      </c>
      <c r="R903">
        <v>68</v>
      </c>
      <c r="T903">
        <f t="shared" si="168"/>
        <v>0.38340041848575634</v>
      </c>
      <c r="U903">
        <f t="shared" si="177"/>
        <v>68.727148639293333</v>
      </c>
      <c r="AD903">
        <f>(E903 -$Y$7)/$Y$8</f>
        <v>-1.9795577157294329E-2</v>
      </c>
      <c r="AE903">
        <f t="shared" ref="AE903:AE966" si="178">IF(K903="Public", 1, 0)</f>
        <v>0</v>
      </c>
      <c r="AG903">
        <f>(A903 -$W$7)/$W$8</f>
        <v>-0.16282241129609587</v>
      </c>
      <c r="AH903">
        <f>(B903 -$X$7)/$X$8</f>
        <v>0.34837540699138664</v>
      </c>
      <c r="AI903">
        <f>(F903 -$Z$7)/$Z$8</f>
        <v>0.68960895692587809</v>
      </c>
      <c r="AJ903">
        <f>(I903 -$AA$7)/$AA$8</f>
        <v>-0.40124168605466753</v>
      </c>
      <c r="AK903">
        <f t="shared" ref="AK903:AK966" si="179">(M903 -$AB$7)/$AB$8</f>
        <v>3.141133078780467E-2</v>
      </c>
      <c r="AL903">
        <f>IF(C903="Low", 1, IF(C903="Medium", 2, IF(C903="High", 3, "")))</f>
        <v>3</v>
      </c>
      <c r="AM903">
        <f>IF(G903="Low", 1, IF(G903="Medium", 2, IF(G903="High", 3, "")))</f>
        <v>2</v>
      </c>
      <c r="AN903">
        <f t="shared" si="169"/>
        <v>2</v>
      </c>
      <c r="AO903">
        <f t="shared" si="170"/>
        <v>1</v>
      </c>
      <c r="AP903">
        <f t="shared" si="171"/>
        <v>0</v>
      </c>
      <c r="AQ903">
        <f>IF(H903="Yes", 1, 0)</f>
        <v>1</v>
      </c>
      <c r="AR903">
        <f>IF(D903="Yes", 1, 0)</f>
        <v>1</v>
      </c>
      <c r="AS903">
        <f t="shared" si="172"/>
        <v>1</v>
      </c>
      <c r="AT903">
        <f t="shared" si="173"/>
        <v>1</v>
      </c>
      <c r="AU903">
        <f t="shared" si="174"/>
        <v>0</v>
      </c>
      <c r="AV903">
        <f t="shared" si="175"/>
        <v>0</v>
      </c>
      <c r="AX903">
        <f t="shared" si="176"/>
        <v>1</v>
      </c>
    </row>
    <row r="904" spans="1:50" x14ac:dyDescent="0.3">
      <c r="A904">
        <v>21</v>
      </c>
      <c r="B904">
        <v>93</v>
      </c>
      <c r="C904" t="s">
        <v>22</v>
      </c>
      <c r="D904" t="s">
        <v>21</v>
      </c>
      <c r="E904">
        <v>6</v>
      </c>
      <c r="F904">
        <v>56</v>
      </c>
      <c r="G904" t="s">
        <v>22</v>
      </c>
      <c r="H904" t="s">
        <v>20</v>
      </c>
      <c r="I904">
        <v>1</v>
      </c>
      <c r="J904" t="s">
        <v>22</v>
      </c>
      <c r="K904" t="s">
        <v>23</v>
      </c>
      <c r="L904" t="s">
        <v>24</v>
      </c>
      <c r="M904">
        <v>3</v>
      </c>
      <c r="N904" t="s">
        <v>20</v>
      </c>
      <c r="O904" t="s">
        <v>25</v>
      </c>
      <c r="P904" t="s">
        <v>26</v>
      </c>
      <c r="Q904" t="s">
        <v>27</v>
      </c>
      <c r="R904">
        <v>68</v>
      </c>
      <c r="T904">
        <f t="shared" ref="T904:T967" si="180" xml:space="preserve"> -0.428939123 + (0.162668673*AG904 ) + (0.215822964*AH904 ) + (0.066497984*AI904 ) + (0.052633968*AJ904 ) + (0.01715737*AK904 ) + (0.084014125*AL904 ) + (0.047438308* AM904) + (0.050178802*AN904 ) + (0.044245992*AO904 ) + (0.074596718*AP904 ) + (0.087859865* AQ904) + (0.034592709*AR904 ) + (0.060530552*AS904 ) + (0.063854922*AT904 )</f>
        <v>0.37472683222619896</v>
      </c>
      <c r="U904">
        <f t="shared" si="177"/>
        <v>68.693406989252836</v>
      </c>
      <c r="AD904">
        <f>(E904 -$Y$7)/$Y$8</f>
        <v>-0.70099025568980644</v>
      </c>
      <c r="AE904">
        <f t="shared" si="178"/>
        <v>1</v>
      </c>
      <c r="AG904">
        <f>(A904 -$W$7)/$W$8</f>
        <v>0.17105954755967837</v>
      </c>
      <c r="AH904">
        <f>(B904 -$X$7)/$X$8</f>
        <v>1.1278255641170531</v>
      </c>
      <c r="AI904">
        <f>(F904 -$Z$7)/$Z$8</f>
        <v>-1.324462516976155</v>
      </c>
      <c r="AJ904">
        <f>(I904 -$AA$7)/$AA$8</f>
        <v>-0.40124168605466753</v>
      </c>
      <c r="AK904">
        <f t="shared" si="179"/>
        <v>3.141133078780467E-2</v>
      </c>
      <c r="AL904">
        <f>IF(C904="Low", 1, IF(C904="Medium", 2, IF(C904="High", 3, "")))</f>
        <v>2</v>
      </c>
      <c r="AM904">
        <f>IF(G904="Low", 1, IF(G904="Medium", 2, IF(G904="High", 3, "")))</f>
        <v>2</v>
      </c>
      <c r="AN904">
        <f t="shared" ref="AN904:AN967" si="181">IF(J904="Low", 1, IF(J904="Medium", 2, IF(J904="High", 3, "")))</f>
        <v>2</v>
      </c>
      <c r="AO904">
        <f t="shared" ref="AO904:AO967" si="182">IF(O904="High School", 1, IF(O904="College", 2, IF(O904="Postgraduate", 3, "")))</f>
        <v>1</v>
      </c>
      <c r="AP904">
        <f t="shared" ref="AP904:AP967" si="183">IF(L904="Positive", 1, 0)</f>
        <v>1</v>
      </c>
      <c r="AQ904">
        <f>IF(H904="Yes", 1, 0)</f>
        <v>0</v>
      </c>
      <c r="AR904">
        <f>IF(D904="Yes", 1, 0)</f>
        <v>1</v>
      </c>
      <c r="AS904">
        <f t="shared" ref="AS904:AS967" si="184">IF(N904="No", 1, 0)</f>
        <v>1</v>
      </c>
      <c r="AT904">
        <f t="shared" ref="AT904:AT967" si="185">IF(P904="Near", 1, 0)</f>
        <v>1</v>
      </c>
      <c r="AU904">
        <f t="shared" ref="AU904:AU967" si="186">IF(R904&gt;=70, 1, 0)</f>
        <v>0</v>
      </c>
      <c r="AV904">
        <f t="shared" ref="AV904:AV967" si="187">IF(U904&gt;=70, 1, 0)</f>
        <v>0</v>
      </c>
      <c r="AX904">
        <f t="shared" ref="AX904:AX967" si="188">IF(AU904=AV904,1,0)</f>
        <v>1</v>
      </c>
    </row>
    <row r="905" spans="1:50" x14ac:dyDescent="0.3">
      <c r="A905">
        <v>27</v>
      </c>
      <c r="B905">
        <v>76</v>
      </c>
      <c r="C905" t="s">
        <v>18</v>
      </c>
      <c r="D905" t="s">
        <v>21</v>
      </c>
      <c r="E905">
        <v>8</v>
      </c>
      <c r="F905">
        <v>67</v>
      </c>
      <c r="G905" t="s">
        <v>22</v>
      </c>
      <c r="H905" t="s">
        <v>21</v>
      </c>
      <c r="I905">
        <v>1</v>
      </c>
      <c r="J905" t="s">
        <v>22</v>
      </c>
      <c r="K905" t="s">
        <v>23</v>
      </c>
      <c r="L905" t="s">
        <v>24</v>
      </c>
      <c r="M905">
        <v>4</v>
      </c>
      <c r="N905" t="s">
        <v>20</v>
      </c>
      <c r="O905" t="s">
        <v>25</v>
      </c>
      <c r="P905" t="s">
        <v>26</v>
      </c>
      <c r="Q905" t="s">
        <v>27</v>
      </c>
      <c r="R905">
        <v>69</v>
      </c>
      <c r="T905">
        <f t="shared" si="180"/>
        <v>0.29119465335300171</v>
      </c>
      <c r="U905">
        <f t="shared" ref="U905:U968" si="189" xml:space="preserve"> (T905*$S$8)+$S$7</f>
        <v>68.368453335445139</v>
      </c>
      <c r="AD905">
        <f>(E905 -$Y$7)/$Y$8</f>
        <v>0.66139910137521774</v>
      </c>
      <c r="AE905">
        <f t="shared" si="178"/>
        <v>1</v>
      </c>
      <c r="AG905">
        <f>(A905 -$W$7)/$W$8</f>
        <v>1.1727054241270012</v>
      </c>
      <c r="AH905">
        <f>(B905 -$X$7)/$X$8</f>
        <v>-0.34446917712031699</v>
      </c>
      <c r="AI905">
        <f>(F905 -$Z$7)/$Z$8</f>
        <v>-0.56050437170297007</v>
      </c>
      <c r="AJ905">
        <f>(I905 -$AA$7)/$AA$8</f>
        <v>-0.40124168605466753</v>
      </c>
      <c r="AK905">
        <f t="shared" si="179"/>
        <v>1.0011994733813825</v>
      </c>
      <c r="AL905">
        <f>IF(C905="Low", 1, IF(C905="Medium", 2, IF(C905="High", 3, "")))</f>
        <v>1</v>
      </c>
      <c r="AM905">
        <f>IF(G905="Low", 1, IF(G905="Medium", 2, IF(G905="High", 3, "")))</f>
        <v>2</v>
      </c>
      <c r="AN905">
        <f t="shared" si="181"/>
        <v>2</v>
      </c>
      <c r="AO905">
        <f t="shared" si="182"/>
        <v>1</v>
      </c>
      <c r="AP905">
        <f t="shared" si="183"/>
        <v>1</v>
      </c>
      <c r="AQ905">
        <f>IF(H905="Yes", 1, 0)</f>
        <v>1</v>
      </c>
      <c r="AR905">
        <f>IF(D905="Yes", 1, 0)</f>
        <v>1</v>
      </c>
      <c r="AS905">
        <f t="shared" si="184"/>
        <v>1</v>
      </c>
      <c r="AT905">
        <f t="shared" si="185"/>
        <v>1</v>
      </c>
      <c r="AU905">
        <f t="shared" si="186"/>
        <v>0</v>
      </c>
      <c r="AV905">
        <f t="shared" si="187"/>
        <v>0</v>
      </c>
      <c r="AX905">
        <f t="shared" si="188"/>
        <v>1</v>
      </c>
    </row>
    <row r="906" spans="1:50" x14ac:dyDescent="0.3">
      <c r="A906">
        <v>15</v>
      </c>
      <c r="B906">
        <v>69</v>
      </c>
      <c r="C906" t="s">
        <v>22</v>
      </c>
      <c r="D906" t="s">
        <v>21</v>
      </c>
      <c r="E906">
        <v>7</v>
      </c>
      <c r="F906">
        <v>89</v>
      </c>
      <c r="G906" t="s">
        <v>22</v>
      </c>
      <c r="H906" t="s">
        <v>21</v>
      </c>
      <c r="I906">
        <v>1</v>
      </c>
      <c r="J906" t="s">
        <v>19</v>
      </c>
      <c r="K906" t="s">
        <v>23</v>
      </c>
      <c r="L906" t="s">
        <v>28</v>
      </c>
      <c r="M906">
        <v>2</v>
      </c>
      <c r="N906" t="s">
        <v>20</v>
      </c>
      <c r="O906" t="s">
        <v>29</v>
      </c>
      <c r="P906" t="s">
        <v>30</v>
      </c>
      <c r="Q906" t="s">
        <v>31</v>
      </c>
      <c r="R906">
        <v>63</v>
      </c>
      <c r="T906">
        <f t="shared" si="180"/>
        <v>-5.7205853954887712E-2</v>
      </c>
      <c r="U906">
        <f t="shared" si="189"/>
        <v>67.013119147287355</v>
      </c>
      <c r="AD906">
        <f>(E906 -$Y$7)/$Y$8</f>
        <v>-1.9795577157294329E-2</v>
      </c>
      <c r="AE906">
        <f t="shared" si="178"/>
        <v>1</v>
      </c>
      <c r="AG906">
        <f>(A906 -$W$7)/$W$8</f>
        <v>-0.8305863290076444</v>
      </c>
      <c r="AH906">
        <f>(B906 -$X$7)/$X$8</f>
        <v>-0.95070818821805769</v>
      </c>
      <c r="AI906">
        <f>(F906 -$Z$7)/$Z$8</f>
        <v>0.96741191884339983</v>
      </c>
      <c r="AJ906">
        <f>(I906 -$AA$7)/$AA$8</f>
        <v>-0.40124168605466753</v>
      </c>
      <c r="AK906">
        <f t="shared" si="179"/>
        <v>-0.93837681180577304</v>
      </c>
      <c r="AL906">
        <f>IF(C906="Low", 1, IF(C906="Medium", 2, IF(C906="High", 3, "")))</f>
        <v>2</v>
      </c>
      <c r="AM906">
        <f>IF(G906="Low", 1, IF(G906="Medium", 2, IF(G906="High", 3, "")))</f>
        <v>2</v>
      </c>
      <c r="AN906">
        <f t="shared" si="181"/>
        <v>3</v>
      </c>
      <c r="AO906">
        <f t="shared" si="182"/>
        <v>2</v>
      </c>
      <c r="AP906">
        <f t="shared" si="183"/>
        <v>0</v>
      </c>
      <c r="AQ906">
        <f>IF(H906="Yes", 1, 0)</f>
        <v>1</v>
      </c>
      <c r="AR906">
        <f>IF(D906="Yes", 1, 0)</f>
        <v>1</v>
      </c>
      <c r="AS906">
        <f t="shared" si="184"/>
        <v>1</v>
      </c>
      <c r="AT906">
        <f t="shared" si="185"/>
        <v>0</v>
      </c>
      <c r="AU906">
        <f t="shared" si="186"/>
        <v>0</v>
      </c>
      <c r="AV906">
        <f t="shared" si="187"/>
        <v>0</v>
      </c>
      <c r="AX906">
        <f t="shared" si="188"/>
        <v>1</v>
      </c>
    </row>
    <row r="907" spans="1:50" x14ac:dyDescent="0.3">
      <c r="A907">
        <v>22</v>
      </c>
      <c r="B907">
        <v>80</v>
      </c>
      <c r="C907" t="s">
        <v>22</v>
      </c>
      <c r="D907" t="s">
        <v>21</v>
      </c>
      <c r="E907">
        <v>10</v>
      </c>
      <c r="F907">
        <v>92</v>
      </c>
      <c r="G907" t="s">
        <v>22</v>
      </c>
      <c r="H907" t="s">
        <v>21</v>
      </c>
      <c r="I907">
        <v>0</v>
      </c>
      <c r="J907" t="s">
        <v>19</v>
      </c>
      <c r="K907" t="s">
        <v>23</v>
      </c>
      <c r="L907" t="s">
        <v>24</v>
      </c>
      <c r="M907">
        <v>2</v>
      </c>
      <c r="N907" t="s">
        <v>20</v>
      </c>
      <c r="O907" t="s">
        <v>25</v>
      </c>
      <c r="P907" t="s">
        <v>26</v>
      </c>
      <c r="Q907" t="s">
        <v>31</v>
      </c>
      <c r="R907">
        <v>70</v>
      </c>
      <c r="T907">
        <f t="shared" si="180"/>
        <v>0.40377821070243641</v>
      </c>
      <c r="U907">
        <f t="shared" si="189"/>
        <v>68.806421538991017</v>
      </c>
      <c r="AD907">
        <f>(E907 -$Y$7)/$Y$8</f>
        <v>2.0237884584402419</v>
      </c>
      <c r="AE907">
        <f t="shared" si="178"/>
        <v>1</v>
      </c>
      <c r="AG907">
        <f>(A907 -$W$7)/$W$8</f>
        <v>0.3380005269875655</v>
      </c>
      <c r="AH907">
        <f>(B907 -$X$7)/$X$8</f>
        <v>1.9531149355348125E-3</v>
      </c>
      <c r="AI907">
        <f>(F907 -$Z$7)/$Z$8</f>
        <v>1.1757641402815411</v>
      </c>
      <c r="AJ907">
        <f>(I907 -$AA$7)/$AA$8</f>
        <v>-1.213934457288018</v>
      </c>
      <c r="AK907">
        <f t="shared" si="179"/>
        <v>-0.93837681180577304</v>
      </c>
      <c r="AL907">
        <f>IF(C907="Low", 1, IF(C907="Medium", 2, IF(C907="High", 3, "")))</f>
        <v>2</v>
      </c>
      <c r="AM907">
        <f>IF(G907="Low", 1, IF(G907="Medium", 2, IF(G907="High", 3, "")))</f>
        <v>2</v>
      </c>
      <c r="AN907">
        <f t="shared" si="181"/>
        <v>3</v>
      </c>
      <c r="AO907">
        <f t="shared" si="182"/>
        <v>1</v>
      </c>
      <c r="AP907">
        <f t="shared" si="183"/>
        <v>1</v>
      </c>
      <c r="AQ907">
        <f>IF(H907="Yes", 1, 0)</f>
        <v>1</v>
      </c>
      <c r="AR907">
        <f>IF(D907="Yes", 1, 0)</f>
        <v>1</v>
      </c>
      <c r="AS907">
        <f t="shared" si="184"/>
        <v>1</v>
      </c>
      <c r="AT907">
        <f t="shared" si="185"/>
        <v>1</v>
      </c>
      <c r="AU907">
        <f t="shared" si="186"/>
        <v>1</v>
      </c>
      <c r="AV907">
        <f t="shared" si="187"/>
        <v>0</v>
      </c>
      <c r="AX907">
        <f t="shared" si="188"/>
        <v>0</v>
      </c>
    </row>
    <row r="908" spans="1:50" x14ac:dyDescent="0.3">
      <c r="A908">
        <v>18</v>
      </c>
      <c r="B908">
        <v>82</v>
      </c>
      <c r="C908" t="s">
        <v>18</v>
      </c>
      <c r="D908" t="s">
        <v>21</v>
      </c>
      <c r="E908">
        <v>6</v>
      </c>
      <c r="F908">
        <v>67</v>
      </c>
      <c r="G908" t="s">
        <v>18</v>
      </c>
      <c r="H908" t="s">
        <v>21</v>
      </c>
      <c r="I908">
        <v>1</v>
      </c>
      <c r="J908" t="s">
        <v>18</v>
      </c>
      <c r="K908" t="s">
        <v>34</v>
      </c>
      <c r="L908" t="s">
        <v>24</v>
      </c>
      <c r="M908">
        <v>3</v>
      </c>
      <c r="N908" t="s">
        <v>20</v>
      </c>
      <c r="O908" t="s">
        <v>33</v>
      </c>
      <c r="P908" t="s">
        <v>30</v>
      </c>
      <c r="Q908" t="s">
        <v>27</v>
      </c>
      <c r="R908">
        <v>66</v>
      </c>
      <c r="T908">
        <f t="shared" si="180"/>
        <v>6.9319811833970013E-2</v>
      </c>
      <c r="U908">
        <f t="shared" si="189"/>
        <v>67.505324402234123</v>
      </c>
      <c r="AD908">
        <f>(E908 -$Y$7)/$Y$8</f>
        <v>-0.70099025568980644</v>
      </c>
      <c r="AE908">
        <f t="shared" si="178"/>
        <v>0</v>
      </c>
      <c r="AG908">
        <f>(A908 -$W$7)/$W$8</f>
        <v>-0.32976339072398297</v>
      </c>
      <c r="AH908">
        <f>(B908 -$X$7)/$X$8</f>
        <v>0.17516426096346072</v>
      </c>
      <c r="AI908">
        <f>(F908 -$Z$7)/$Z$8</f>
        <v>-0.56050437170297007</v>
      </c>
      <c r="AJ908">
        <f>(I908 -$AA$7)/$AA$8</f>
        <v>-0.40124168605466753</v>
      </c>
      <c r="AK908">
        <f t="shared" si="179"/>
        <v>3.141133078780467E-2</v>
      </c>
      <c r="AL908">
        <f>IF(C908="Low", 1, IF(C908="Medium", 2, IF(C908="High", 3, "")))</f>
        <v>1</v>
      </c>
      <c r="AM908">
        <f>IF(G908="Low", 1, IF(G908="Medium", 2, IF(G908="High", 3, "")))</f>
        <v>1</v>
      </c>
      <c r="AN908">
        <f t="shared" si="181"/>
        <v>1</v>
      </c>
      <c r="AO908">
        <f t="shared" si="182"/>
        <v>3</v>
      </c>
      <c r="AP908">
        <f t="shared" si="183"/>
        <v>1</v>
      </c>
      <c r="AQ908">
        <f>IF(H908="Yes", 1, 0)</f>
        <v>1</v>
      </c>
      <c r="AR908">
        <f>IF(D908="Yes", 1, 0)</f>
        <v>1</v>
      </c>
      <c r="AS908">
        <f t="shared" si="184"/>
        <v>1</v>
      </c>
      <c r="AT908">
        <f t="shared" si="185"/>
        <v>0</v>
      </c>
      <c r="AU908">
        <f t="shared" si="186"/>
        <v>0</v>
      </c>
      <c r="AV908">
        <f t="shared" si="187"/>
        <v>0</v>
      </c>
      <c r="AX908">
        <f t="shared" si="188"/>
        <v>1</v>
      </c>
    </row>
    <row r="909" spans="1:50" x14ac:dyDescent="0.3">
      <c r="A909">
        <v>20</v>
      </c>
      <c r="B909">
        <v>82</v>
      </c>
      <c r="C909" t="s">
        <v>18</v>
      </c>
      <c r="D909" t="s">
        <v>21</v>
      </c>
      <c r="E909">
        <v>8</v>
      </c>
      <c r="F909">
        <v>60</v>
      </c>
      <c r="G909" t="s">
        <v>22</v>
      </c>
      <c r="H909" t="s">
        <v>21</v>
      </c>
      <c r="I909">
        <v>3</v>
      </c>
      <c r="J909" t="s">
        <v>19</v>
      </c>
      <c r="K909" t="s">
        <v>23</v>
      </c>
      <c r="L909" t="s">
        <v>24</v>
      </c>
      <c r="M909">
        <v>4</v>
      </c>
      <c r="N909" t="s">
        <v>20</v>
      </c>
      <c r="O909" t="s">
        <v>25</v>
      </c>
      <c r="P909" t="s">
        <v>30</v>
      </c>
      <c r="Q909" t="s">
        <v>27</v>
      </c>
      <c r="R909">
        <v>66</v>
      </c>
      <c r="T909">
        <f t="shared" si="180"/>
        <v>0.25279704002932313</v>
      </c>
      <c r="U909">
        <f t="shared" si="189"/>
        <v>68.219080424127142</v>
      </c>
      <c r="AD909">
        <f>(E909 -$Y$7)/$Y$8</f>
        <v>0.66139910137521774</v>
      </c>
      <c r="AE909">
        <f t="shared" si="178"/>
        <v>1</v>
      </c>
      <c r="AG909">
        <f>(A909 -$W$7)/$W$8</f>
        <v>4.1185681317912485E-3</v>
      </c>
      <c r="AH909">
        <f>(B909 -$X$7)/$X$8</f>
        <v>0.17516426096346072</v>
      </c>
      <c r="AI909">
        <f>(F909 -$Z$7)/$Z$8</f>
        <v>-1.0466595550586331</v>
      </c>
      <c r="AJ909">
        <f>(I909 -$AA$7)/$AA$8</f>
        <v>1.2241438564120333</v>
      </c>
      <c r="AK909">
        <f t="shared" si="179"/>
        <v>1.0011994733813825</v>
      </c>
      <c r="AL909">
        <f>IF(C909="Low", 1, IF(C909="Medium", 2, IF(C909="High", 3, "")))</f>
        <v>1</v>
      </c>
      <c r="AM909">
        <f>IF(G909="Low", 1, IF(G909="Medium", 2, IF(G909="High", 3, "")))</f>
        <v>2</v>
      </c>
      <c r="AN909">
        <f t="shared" si="181"/>
        <v>3</v>
      </c>
      <c r="AO909">
        <f t="shared" si="182"/>
        <v>1</v>
      </c>
      <c r="AP909">
        <f t="shared" si="183"/>
        <v>1</v>
      </c>
      <c r="AQ909">
        <f>IF(H909="Yes", 1, 0)</f>
        <v>1</v>
      </c>
      <c r="AR909">
        <f>IF(D909="Yes", 1, 0)</f>
        <v>1</v>
      </c>
      <c r="AS909">
        <f t="shared" si="184"/>
        <v>1</v>
      </c>
      <c r="AT909">
        <f t="shared" si="185"/>
        <v>0</v>
      </c>
      <c r="AU909">
        <f t="shared" si="186"/>
        <v>0</v>
      </c>
      <c r="AV909">
        <f t="shared" si="187"/>
        <v>0</v>
      </c>
      <c r="AX909">
        <f t="shared" si="188"/>
        <v>1</v>
      </c>
    </row>
    <row r="910" spans="1:50" x14ac:dyDescent="0.3">
      <c r="A910">
        <v>28</v>
      </c>
      <c r="B910">
        <v>83</v>
      </c>
      <c r="C910" t="s">
        <v>22</v>
      </c>
      <c r="D910" t="s">
        <v>20</v>
      </c>
      <c r="E910">
        <v>6</v>
      </c>
      <c r="F910">
        <v>98</v>
      </c>
      <c r="G910" t="s">
        <v>22</v>
      </c>
      <c r="H910" t="s">
        <v>21</v>
      </c>
      <c r="I910">
        <v>1</v>
      </c>
      <c r="J910" t="s">
        <v>19</v>
      </c>
      <c r="K910" t="s">
        <v>34</v>
      </c>
      <c r="L910" t="s">
        <v>32</v>
      </c>
      <c r="M910">
        <v>2</v>
      </c>
      <c r="N910" t="s">
        <v>20</v>
      </c>
      <c r="O910" t="s">
        <v>33</v>
      </c>
      <c r="P910" t="s">
        <v>30</v>
      </c>
      <c r="Q910" t="s">
        <v>27</v>
      </c>
      <c r="R910">
        <v>72</v>
      </c>
      <c r="T910">
        <f t="shared" si="180"/>
        <v>0.60872191634998385</v>
      </c>
      <c r="U910">
        <f t="shared" si="189"/>
        <v>69.603685621808197</v>
      </c>
      <c r="AD910">
        <f>(E910 -$Y$7)/$Y$8</f>
        <v>-0.70099025568980644</v>
      </c>
      <c r="AE910">
        <f t="shared" si="178"/>
        <v>0</v>
      </c>
      <c r="AG910">
        <f>(A910 -$W$7)/$W$8</f>
        <v>1.3396464035548883</v>
      </c>
      <c r="AH910">
        <f>(B910 -$X$7)/$X$8</f>
        <v>0.26176983397742365</v>
      </c>
      <c r="AI910">
        <f>(F910 -$Z$7)/$Z$8</f>
        <v>1.5924685831578238</v>
      </c>
      <c r="AJ910">
        <f>(I910 -$AA$7)/$AA$8</f>
        <v>-0.40124168605466753</v>
      </c>
      <c r="AK910">
        <f t="shared" si="179"/>
        <v>-0.93837681180577304</v>
      </c>
      <c r="AL910">
        <f>IF(C910="Low", 1, IF(C910="Medium", 2, IF(C910="High", 3, "")))</f>
        <v>2</v>
      </c>
      <c r="AM910">
        <f>IF(G910="Low", 1, IF(G910="Medium", 2, IF(G910="High", 3, "")))</f>
        <v>2</v>
      </c>
      <c r="AN910">
        <f t="shared" si="181"/>
        <v>3</v>
      </c>
      <c r="AO910">
        <f t="shared" si="182"/>
        <v>3</v>
      </c>
      <c r="AP910">
        <f t="shared" si="183"/>
        <v>0</v>
      </c>
      <c r="AQ910">
        <f>IF(H910="Yes", 1, 0)</f>
        <v>1</v>
      </c>
      <c r="AR910">
        <f>IF(D910="Yes", 1, 0)</f>
        <v>0</v>
      </c>
      <c r="AS910">
        <f t="shared" si="184"/>
        <v>1</v>
      </c>
      <c r="AT910">
        <f t="shared" si="185"/>
        <v>0</v>
      </c>
      <c r="AU910">
        <f t="shared" si="186"/>
        <v>1</v>
      </c>
      <c r="AV910">
        <f t="shared" si="187"/>
        <v>0</v>
      </c>
      <c r="AX910">
        <f t="shared" si="188"/>
        <v>0</v>
      </c>
    </row>
    <row r="911" spans="1:50" x14ac:dyDescent="0.3">
      <c r="A911">
        <v>21</v>
      </c>
      <c r="B911">
        <v>98</v>
      </c>
      <c r="C911" t="s">
        <v>18</v>
      </c>
      <c r="D911" t="s">
        <v>20</v>
      </c>
      <c r="E911">
        <v>6</v>
      </c>
      <c r="F911">
        <v>88</v>
      </c>
      <c r="G911" t="s">
        <v>22</v>
      </c>
      <c r="H911" t="s">
        <v>21</v>
      </c>
      <c r="I911">
        <v>1</v>
      </c>
      <c r="J911" t="s">
        <v>18</v>
      </c>
      <c r="K911" t="s">
        <v>23</v>
      </c>
      <c r="L911" t="s">
        <v>32</v>
      </c>
      <c r="M911">
        <v>3</v>
      </c>
      <c r="N911" t="s">
        <v>20</v>
      </c>
      <c r="O911" t="s">
        <v>33</v>
      </c>
      <c r="P911" t="s">
        <v>26</v>
      </c>
      <c r="Q911" t="s">
        <v>27</v>
      </c>
      <c r="R911">
        <v>71</v>
      </c>
      <c r="T911">
        <f t="shared" si="180"/>
        <v>0.54894037989411026</v>
      </c>
      <c r="U911">
        <f t="shared" si="189"/>
        <v>69.371125799191049</v>
      </c>
      <c r="AD911">
        <f>(E911 -$Y$7)/$Y$8</f>
        <v>-0.70099025568980644</v>
      </c>
      <c r="AE911">
        <f t="shared" si="178"/>
        <v>1</v>
      </c>
      <c r="AG911">
        <f>(A911 -$W$7)/$W$8</f>
        <v>0.17105954755967837</v>
      </c>
      <c r="AH911">
        <f>(B911 -$X$7)/$X$8</f>
        <v>1.5608534291868679</v>
      </c>
      <c r="AI911">
        <f>(F911 -$Z$7)/$Z$8</f>
        <v>0.89796117836401934</v>
      </c>
      <c r="AJ911">
        <f>(I911 -$AA$7)/$AA$8</f>
        <v>-0.40124168605466753</v>
      </c>
      <c r="AK911">
        <f t="shared" si="179"/>
        <v>3.141133078780467E-2</v>
      </c>
      <c r="AL911">
        <f>IF(C911="Low", 1, IF(C911="Medium", 2, IF(C911="High", 3, "")))</f>
        <v>1</v>
      </c>
      <c r="AM911">
        <f>IF(G911="Low", 1, IF(G911="Medium", 2, IF(G911="High", 3, "")))</f>
        <v>2</v>
      </c>
      <c r="AN911">
        <f t="shared" si="181"/>
        <v>1</v>
      </c>
      <c r="AO911">
        <f t="shared" si="182"/>
        <v>3</v>
      </c>
      <c r="AP911">
        <f t="shared" si="183"/>
        <v>0</v>
      </c>
      <c r="AQ911">
        <f>IF(H911="Yes", 1, 0)</f>
        <v>1</v>
      </c>
      <c r="AR911">
        <f>IF(D911="Yes", 1, 0)</f>
        <v>0</v>
      </c>
      <c r="AS911">
        <f t="shared" si="184"/>
        <v>1</v>
      </c>
      <c r="AT911">
        <f t="shared" si="185"/>
        <v>1</v>
      </c>
      <c r="AU911">
        <f t="shared" si="186"/>
        <v>1</v>
      </c>
      <c r="AV911">
        <f t="shared" si="187"/>
        <v>0</v>
      </c>
      <c r="AX911">
        <f t="shared" si="188"/>
        <v>0</v>
      </c>
    </row>
    <row r="912" spans="1:50" x14ac:dyDescent="0.3">
      <c r="A912">
        <v>20</v>
      </c>
      <c r="B912">
        <v>96</v>
      </c>
      <c r="C912" t="s">
        <v>19</v>
      </c>
      <c r="D912" t="s">
        <v>20</v>
      </c>
      <c r="E912">
        <v>4</v>
      </c>
      <c r="F912">
        <v>90</v>
      </c>
      <c r="G912" t="s">
        <v>22</v>
      </c>
      <c r="H912" t="s">
        <v>21</v>
      </c>
      <c r="I912">
        <v>3</v>
      </c>
      <c r="J912" t="s">
        <v>22</v>
      </c>
      <c r="K912" t="s">
        <v>34</v>
      </c>
      <c r="L912" t="s">
        <v>32</v>
      </c>
      <c r="M912">
        <v>2</v>
      </c>
      <c r="N912" t="s">
        <v>20</v>
      </c>
      <c r="O912" t="s">
        <v>29</v>
      </c>
      <c r="P912" t="s">
        <v>26</v>
      </c>
      <c r="Q912" t="s">
        <v>27</v>
      </c>
      <c r="R912">
        <v>72</v>
      </c>
      <c r="T912">
        <f t="shared" si="180"/>
        <v>0.7365105744718079</v>
      </c>
      <c r="U912">
        <f t="shared" si="189"/>
        <v>70.100804120715125</v>
      </c>
      <c r="AD912">
        <f>(E912 -$Y$7)/$Y$8</f>
        <v>-2.0633796127548307</v>
      </c>
      <c r="AE912">
        <f t="shared" si="178"/>
        <v>0</v>
      </c>
      <c r="AG912">
        <f>(A912 -$W$7)/$W$8</f>
        <v>4.1185681317912485E-3</v>
      </c>
      <c r="AH912">
        <f>(B912 -$X$7)/$X$8</f>
        <v>1.3876422831589421</v>
      </c>
      <c r="AI912">
        <f>(F912 -$Z$7)/$Z$8</f>
        <v>1.0368626593227803</v>
      </c>
      <c r="AJ912">
        <f>(I912 -$AA$7)/$AA$8</f>
        <v>1.2241438564120333</v>
      </c>
      <c r="AK912">
        <f t="shared" si="179"/>
        <v>-0.93837681180577304</v>
      </c>
      <c r="AL912">
        <f>IF(C912="Low", 1, IF(C912="Medium", 2, IF(C912="High", 3, "")))</f>
        <v>3</v>
      </c>
      <c r="AM912">
        <f>IF(G912="Low", 1, IF(G912="Medium", 2, IF(G912="High", 3, "")))</f>
        <v>2</v>
      </c>
      <c r="AN912">
        <f t="shared" si="181"/>
        <v>2</v>
      </c>
      <c r="AO912">
        <f t="shared" si="182"/>
        <v>2</v>
      </c>
      <c r="AP912">
        <f t="shared" si="183"/>
        <v>0</v>
      </c>
      <c r="AQ912">
        <f>IF(H912="Yes", 1, 0)</f>
        <v>1</v>
      </c>
      <c r="AR912">
        <f>IF(D912="Yes", 1, 0)</f>
        <v>0</v>
      </c>
      <c r="AS912">
        <f t="shared" si="184"/>
        <v>1</v>
      </c>
      <c r="AT912">
        <f t="shared" si="185"/>
        <v>1</v>
      </c>
      <c r="AU912">
        <f t="shared" si="186"/>
        <v>1</v>
      </c>
      <c r="AV912">
        <f t="shared" si="187"/>
        <v>1</v>
      </c>
      <c r="AX912">
        <f t="shared" si="188"/>
        <v>1</v>
      </c>
    </row>
    <row r="913" spans="1:50" x14ac:dyDescent="0.3">
      <c r="A913">
        <v>12</v>
      </c>
      <c r="B913">
        <v>95</v>
      </c>
      <c r="C913" t="s">
        <v>22</v>
      </c>
      <c r="D913" t="s">
        <v>20</v>
      </c>
      <c r="E913">
        <v>8</v>
      </c>
      <c r="F913">
        <v>61</v>
      </c>
      <c r="G913" t="s">
        <v>19</v>
      </c>
      <c r="H913" t="s">
        <v>21</v>
      </c>
      <c r="I913">
        <v>4</v>
      </c>
      <c r="J913" t="s">
        <v>19</v>
      </c>
      <c r="K913" t="s">
        <v>34</v>
      </c>
      <c r="L913" t="s">
        <v>32</v>
      </c>
      <c r="M913">
        <v>1</v>
      </c>
      <c r="N913" t="s">
        <v>20</v>
      </c>
      <c r="O913" t="s">
        <v>29</v>
      </c>
      <c r="P913" t="s">
        <v>26</v>
      </c>
      <c r="Q913" t="s">
        <v>27</v>
      </c>
      <c r="R913">
        <v>69</v>
      </c>
      <c r="T913">
        <f t="shared" si="180"/>
        <v>0.40637808594662145</v>
      </c>
      <c r="U913">
        <f t="shared" si="189"/>
        <v>68.816535473183066</v>
      </c>
      <c r="AD913">
        <f>(E913 -$Y$7)/$Y$8</f>
        <v>0.66139910137521774</v>
      </c>
      <c r="AE913">
        <f t="shared" si="178"/>
        <v>0</v>
      </c>
      <c r="AG913">
        <f>(A913 -$W$7)/$W$8</f>
        <v>-1.3314092672913058</v>
      </c>
      <c r="AH913">
        <f>(B913 -$X$7)/$X$8</f>
        <v>1.3010367101449791</v>
      </c>
      <c r="AI913">
        <f>(F913 -$Z$7)/$Z$8</f>
        <v>-0.97720881457925268</v>
      </c>
      <c r="AJ913">
        <f>(I913 -$AA$7)/$AA$8</f>
        <v>2.0368366276453838</v>
      </c>
      <c r="AK913">
        <f t="shared" si="179"/>
        <v>-1.9081649543993509</v>
      </c>
      <c r="AL913">
        <f>IF(C913="Low", 1, IF(C913="Medium", 2, IF(C913="High", 3, "")))</f>
        <v>2</v>
      </c>
      <c r="AM913">
        <f>IF(G913="Low", 1, IF(G913="Medium", 2, IF(G913="High", 3, "")))</f>
        <v>3</v>
      </c>
      <c r="AN913">
        <f t="shared" si="181"/>
        <v>3</v>
      </c>
      <c r="AO913">
        <f t="shared" si="182"/>
        <v>2</v>
      </c>
      <c r="AP913">
        <f t="shared" si="183"/>
        <v>0</v>
      </c>
      <c r="AQ913">
        <f>IF(H913="Yes", 1, 0)</f>
        <v>1</v>
      </c>
      <c r="AR913">
        <f>IF(D913="Yes", 1, 0)</f>
        <v>0</v>
      </c>
      <c r="AS913">
        <f t="shared" si="184"/>
        <v>1</v>
      </c>
      <c r="AT913">
        <f t="shared" si="185"/>
        <v>1</v>
      </c>
      <c r="AU913">
        <f t="shared" si="186"/>
        <v>0</v>
      </c>
      <c r="AV913">
        <f t="shared" si="187"/>
        <v>0</v>
      </c>
      <c r="AX913">
        <f t="shared" si="188"/>
        <v>1</v>
      </c>
    </row>
    <row r="914" spans="1:50" x14ac:dyDescent="0.3">
      <c r="A914">
        <v>24</v>
      </c>
      <c r="B914">
        <v>92</v>
      </c>
      <c r="C914" t="s">
        <v>18</v>
      </c>
      <c r="D914" t="s">
        <v>21</v>
      </c>
      <c r="E914">
        <v>6</v>
      </c>
      <c r="F914">
        <v>71</v>
      </c>
      <c r="G914" t="s">
        <v>18</v>
      </c>
      <c r="H914" t="s">
        <v>21</v>
      </c>
      <c r="I914">
        <v>2</v>
      </c>
      <c r="J914" t="s">
        <v>19</v>
      </c>
      <c r="K914" t="s">
        <v>23</v>
      </c>
      <c r="L914" t="s">
        <v>24</v>
      </c>
      <c r="M914">
        <v>2</v>
      </c>
      <c r="N914" t="s">
        <v>20</v>
      </c>
      <c r="O914" t="s">
        <v>25</v>
      </c>
      <c r="P914" t="s">
        <v>26</v>
      </c>
      <c r="Q914" t="s">
        <v>27</v>
      </c>
      <c r="R914">
        <v>71</v>
      </c>
      <c r="T914">
        <f t="shared" si="180"/>
        <v>0.5395010423065979</v>
      </c>
      <c r="U914">
        <f t="shared" si="189"/>
        <v>69.334405252930154</v>
      </c>
      <c r="AD914">
        <f>(E914 -$Y$7)/$Y$8</f>
        <v>-0.70099025568980644</v>
      </c>
      <c r="AE914">
        <f t="shared" si="178"/>
        <v>1</v>
      </c>
      <c r="AG914">
        <f>(A914 -$W$7)/$W$8</f>
        <v>0.67188248584333976</v>
      </c>
      <c r="AH914">
        <f>(B914 -$X$7)/$X$8</f>
        <v>1.0412199911030902</v>
      </c>
      <c r="AI914">
        <f>(F914 -$Z$7)/$Z$8</f>
        <v>-0.28270140978544822</v>
      </c>
      <c r="AJ914">
        <f>(I914 -$AA$7)/$AA$8</f>
        <v>0.41145108517868284</v>
      </c>
      <c r="AK914">
        <f t="shared" si="179"/>
        <v>-0.93837681180577304</v>
      </c>
      <c r="AL914">
        <f>IF(C914="Low", 1, IF(C914="Medium", 2, IF(C914="High", 3, "")))</f>
        <v>1</v>
      </c>
      <c r="AM914">
        <f>IF(G914="Low", 1, IF(G914="Medium", 2, IF(G914="High", 3, "")))</f>
        <v>1</v>
      </c>
      <c r="AN914">
        <f t="shared" si="181"/>
        <v>3</v>
      </c>
      <c r="AO914">
        <f t="shared" si="182"/>
        <v>1</v>
      </c>
      <c r="AP914">
        <f t="shared" si="183"/>
        <v>1</v>
      </c>
      <c r="AQ914">
        <f>IF(H914="Yes", 1, 0)</f>
        <v>1</v>
      </c>
      <c r="AR914">
        <f>IF(D914="Yes", 1, 0)</f>
        <v>1</v>
      </c>
      <c r="AS914">
        <f t="shared" si="184"/>
        <v>1</v>
      </c>
      <c r="AT914">
        <f t="shared" si="185"/>
        <v>1</v>
      </c>
      <c r="AU914">
        <f t="shared" si="186"/>
        <v>1</v>
      </c>
      <c r="AV914">
        <f t="shared" si="187"/>
        <v>0</v>
      </c>
      <c r="AX914">
        <f t="shared" si="188"/>
        <v>0</v>
      </c>
    </row>
    <row r="915" spans="1:50" x14ac:dyDescent="0.3">
      <c r="A915">
        <v>24</v>
      </c>
      <c r="B915">
        <v>98</v>
      </c>
      <c r="C915" t="s">
        <v>22</v>
      </c>
      <c r="D915" t="s">
        <v>20</v>
      </c>
      <c r="E915">
        <v>9</v>
      </c>
      <c r="F915">
        <v>53</v>
      </c>
      <c r="G915" t="s">
        <v>22</v>
      </c>
      <c r="H915" t="s">
        <v>21</v>
      </c>
      <c r="I915">
        <v>3</v>
      </c>
      <c r="J915" t="s">
        <v>18</v>
      </c>
      <c r="K915" t="s">
        <v>34</v>
      </c>
      <c r="L915" t="s">
        <v>28</v>
      </c>
      <c r="M915">
        <v>2</v>
      </c>
      <c r="N915" t="s">
        <v>20</v>
      </c>
      <c r="O915" t="s">
        <v>33</v>
      </c>
      <c r="P915" t="s">
        <v>35</v>
      </c>
      <c r="Q915" t="s">
        <v>27</v>
      </c>
      <c r="R915">
        <v>69</v>
      </c>
      <c r="T915">
        <f t="shared" si="180"/>
        <v>0.55783756429692877</v>
      </c>
      <c r="U915">
        <f t="shared" si="189"/>
        <v>69.405737282086591</v>
      </c>
      <c r="AD915">
        <f>(E915 -$Y$7)/$Y$8</f>
        <v>1.3425937799077299</v>
      </c>
      <c r="AE915">
        <f t="shared" si="178"/>
        <v>0</v>
      </c>
      <c r="AG915">
        <f>(A915 -$W$7)/$W$8</f>
        <v>0.67188248584333976</v>
      </c>
      <c r="AH915">
        <f>(B915 -$X$7)/$X$8</f>
        <v>1.5608534291868679</v>
      </c>
      <c r="AI915">
        <f>(F915 -$Z$7)/$Z$8</f>
        <v>-1.5328147384142963</v>
      </c>
      <c r="AJ915">
        <f>(I915 -$AA$7)/$AA$8</f>
        <v>1.2241438564120333</v>
      </c>
      <c r="AK915">
        <f t="shared" si="179"/>
        <v>-0.93837681180577304</v>
      </c>
      <c r="AL915">
        <f>IF(C915="Low", 1, IF(C915="Medium", 2, IF(C915="High", 3, "")))</f>
        <v>2</v>
      </c>
      <c r="AM915">
        <f>IF(G915="Low", 1, IF(G915="Medium", 2, IF(G915="High", 3, "")))</f>
        <v>2</v>
      </c>
      <c r="AN915">
        <f t="shared" si="181"/>
        <v>1</v>
      </c>
      <c r="AO915">
        <f t="shared" si="182"/>
        <v>3</v>
      </c>
      <c r="AP915">
        <f t="shared" si="183"/>
        <v>0</v>
      </c>
      <c r="AQ915">
        <f>IF(H915="Yes", 1, 0)</f>
        <v>1</v>
      </c>
      <c r="AR915">
        <f>IF(D915="Yes", 1, 0)</f>
        <v>0</v>
      </c>
      <c r="AS915">
        <f t="shared" si="184"/>
        <v>1</v>
      </c>
      <c r="AT915">
        <f t="shared" si="185"/>
        <v>0</v>
      </c>
      <c r="AU915">
        <f t="shared" si="186"/>
        <v>0</v>
      </c>
      <c r="AV915">
        <f t="shared" si="187"/>
        <v>0</v>
      </c>
      <c r="AX915">
        <f t="shared" si="188"/>
        <v>1</v>
      </c>
    </row>
    <row r="916" spans="1:50" x14ac:dyDescent="0.3">
      <c r="A916">
        <v>33</v>
      </c>
      <c r="B916">
        <v>64</v>
      </c>
      <c r="C916" t="s">
        <v>19</v>
      </c>
      <c r="D916" t="s">
        <v>20</v>
      </c>
      <c r="E916">
        <v>8</v>
      </c>
      <c r="F916">
        <v>55</v>
      </c>
      <c r="G916" t="s">
        <v>22</v>
      </c>
      <c r="H916" t="s">
        <v>21</v>
      </c>
      <c r="I916">
        <v>1</v>
      </c>
      <c r="J916" t="s">
        <v>19</v>
      </c>
      <c r="K916" t="s">
        <v>23</v>
      </c>
      <c r="L916" t="s">
        <v>32</v>
      </c>
      <c r="M916">
        <v>3</v>
      </c>
      <c r="N916" t="s">
        <v>20</v>
      </c>
      <c r="O916" t="s">
        <v>29</v>
      </c>
      <c r="P916" t="s">
        <v>30</v>
      </c>
      <c r="Q916" t="s">
        <v>31</v>
      </c>
      <c r="R916">
        <v>68</v>
      </c>
      <c r="T916">
        <f t="shared" si="180"/>
        <v>0.24718307157430436</v>
      </c>
      <c r="U916">
        <f t="shared" si="189"/>
        <v>68.197241181018342</v>
      </c>
      <c r="AD916">
        <f>(E916 -$Y$7)/$Y$8</f>
        <v>0.66139910137521774</v>
      </c>
      <c r="AE916">
        <f t="shared" si="178"/>
        <v>1</v>
      </c>
      <c r="AG916">
        <f>(A916 -$W$7)/$W$8</f>
        <v>2.1743513006943238</v>
      </c>
      <c r="AH916">
        <f>(B916 -$X$7)/$X$8</f>
        <v>-1.3837360532878724</v>
      </c>
      <c r="AI916">
        <f>(F916 -$Z$7)/$Z$8</f>
        <v>-1.3939132574555355</v>
      </c>
      <c r="AJ916">
        <f>(I916 -$AA$7)/$AA$8</f>
        <v>-0.40124168605466753</v>
      </c>
      <c r="AK916">
        <f t="shared" si="179"/>
        <v>3.141133078780467E-2</v>
      </c>
      <c r="AL916">
        <f>IF(C916="Low", 1, IF(C916="Medium", 2, IF(C916="High", 3, "")))</f>
        <v>3</v>
      </c>
      <c r="AM916">
        <f>IF(G916="Low", 1, IF(G916="Medium", 2, IF(G916="High", 3, "")))</f>
        <v>2</v>
      </c>
      <c r="AN916">
        <f t="shared" si="181"/>
        <v>3</v>
      </c>
      <c r="AO916">
        <f t="shared" si="182"/>
        <v>2</v>
      </c>
      <c r="AP916">
        <f t="shared" si="183"/>
        <v>0</v>
      </c>
      <c r="AQ916">
        <f>IF(H916="Yes", 1, 0)</f>
        <v>1</v>
      </c>
      <c r="AR916">
        <f>IF(D916="Yes", 1, 0)</f>
        <v>0</v>
      </c>
      <c r="AS916">
        <f t="shared" si="184"/>
        <v>1</v>
      </c>
      <c r="AT916">
        <f t="shared" si="185"/>
        <v>0</v>
      </c>
      <c r="AU916">
        <f t="shared" si="186"/>
        <v>0</v>
      </c>
      <c r="AV916">
        <f t="shared" si="187"/>
        <v>0</v>
      </c>
      <c r="AX916">
        <f t="shared" si="188"/>
        <v>1</v>
      </c>
    </row>
    <row r="917" spans="1:50" x14ac:dyDescent="0.3">
      <c r="A917">
        <v>18</v>
      </c>
      <c r="B917">
        <v>71</v>
      </c>
      <c r="C917" t="s">
        <v>18</v>
      </c>
      <c r="D917" t="s">
        <v>21</v>
      </c>
      <c r="E917">
        <v>7</v>
      </c>
      <c r="F917">
        <v>61</v>
      </c>
      <c r="G917" t="s">
        <v>18</v>
      </c>
      <c r="H917" t="s">
        <v>21</v>
      </c>
      <c r="I917">
        <v>2</v>
      </c>
      <c r="J917" t="s">
        <v>22</v>
      </c>
      <c r="K917" t="s">
        <v>23</v>
      </c>
      <c r="L917" t="s">
        <v>28</v>
      </c>
      <c r="M917">
        <v>4</v>
      </c>
      <c r="N917" t="s">
        <v>20</v>
      </c>
      <c r="O917" t="s">
        <v>29</v>
      </c>
      <c r="P917" t="s">
        <v>26</v>
      </c>
      <c r="Q917" t="s">
        <v>27</v>
      </c>
      <c r="R917">
        <v>61</v>
      </c>
      <c r="T917">
        <f t="shared" si="180"/>
        <v>-0.10939110637683845</v>
      </c>
      <c r="U917">
        <f t="shared" si="189"/>
        <v>66.810110095229319</v>
      </c>
      <c r="AD917">
        <f>(E917 -$Y$7)/$Y$8</f>
        <v>-1.9795577157294329E-2</v>
      </c>
      <c r="AE917">
        <f t="shared" si="178"/>
        <v>1</v>
      </c>
      <c r="AG917">
        <f>(A917 -$W$7)/$W$8</f>
        <v>-0.32976339072398297</v>
      </c>
      <c r="AH917">
        <f>(B917 -$X$7)/$X$8</f>
        <v>-0.77749704219013172</v>
      </c>
      <c r="AI917">
        <f>(F917 -$Z$7)/$Z$8</f>
        <v>-0.97720881457925268</v>
      </c>
      <c r="AJ917">
        <f>(I917 -$AA$7)/$AA$8</f>
        <v>0.41145108517868284</v>
      </c>
      <c r="AK917">
        <f t="shared" si="179"/>
        <v>1.0011994733813825</v>
      </c>
      <c r="AL917">
        <f>IF(C917="Low", 1, IF(C917="Medium", 2, IF(C917="High", 3, "")))</f>
        <v>1</v>
      </c>
      <c r="AM917">
        <f>IF(G917="Low", 1, IF(G917="Medium", 2, IF(G917="High", 3, "")))</f>
        <v>1</v>
      </c>
      <c r="AN917">
        <f t="shared" si="181"/>
        <v>2</v>
      </c>
      <c r="AO917">
        <f t="shared" si="182"/>
        <v>2</v>
      </c>
      <c r="AP917">
        <f t="shared" si="183"/>
        <v>0</v>
      </c>
      <c r="AQ917">
        <f>IF(H917="Yes", 1, 0)</f>
        <v>1</v>
      </c>
      <c r="AR917">
        <f>IF(D917="Yes", 1, 0)</f>
        <v>1</v>
      </c>
      <c r="AS917">
        <f t="shared" si="184"/>
        <v>1</v>
      </c>
      <c r="AT917">
        <f t="shared" si="185"/>
        <v>1</v>
      </c>
      <c r="AU917">
        <f t="shared" si="186"/>
        <v>0</v>
      </c>
      <c r="AV917">
        <f t="shared" si="187"/>
        <v>0</v>
      </c>
      <c r="AX917">
        <f t="shared" si="188"/>
        <v>1</v>
      </c>
    </row>
    <row r="918" spans="1:50" x14ac:dyDescent="0.3">
      <c r="A918">
        <v>21</v>
      </c>
      <c r="B918">
        <v>80</v>
      </c>
      <c r="C918" t="s">
        <v>22</v>
      </c>
      <c r="D918" t="s">
        <v>20</v>
      </c>
      <c r="E918">
        <v>5</v>
      </c>
      <c r="F918">
        <v>65</v>
      </c>
      <c r="G918" t="s">
        <v>19</v>
      </c>
      <c r="H918" t="s">
        <v>21</v>
      </c>
      <c r="I918">
        <v>2</v>
      </c>
      <c r="J918" t="s">
        <v>18</v>
      </c>
      <c r="K918" t="s">
        <v>34</v>
      </c>
      <c r="L918" t="s">
        <v>32</v>
      </c>
      <c r="M918">
        <v>1</v>
      </c>
      <c r="N918" t="s">
        <v>20</v>
      </c>
      <c r="O918" t="s">
        <v>33</v>
      </c>
      <c r="P918" t="s">
        <v>30</v>
      </c>
      <c r="Q918" t="s">
        <v>27</v>
      </c>
      <c r="R918">
        <v>68</v>
      </c>
      <c r="T918">
        <f t="shared" si="180"/>
        <v>0.1833669345673242</v>
      </c>
      <c r="U918">
        <f t="shared" si="189"/>
        <v>67.948986111271026</v>
      </c>
      <c r="AD918">
        <f>(E918 -$Y$7)/$Y$8</f>
        <v>-1.3821849342223185</v>
      </c>
      <c r="AE918">
        <f t="shared" si="178"/>
        <v>0</v>
      </c>
      <c r="AG918">
        <f>(A918 -$W$7)/$W$8</f>
        <v>0.17105954755967837</v>
      </c>
      <c r="AH918">
        <f>(B918 -$X$7)/$X$8</f>
        <v>1.9531149355348125E-3</v>
      </c>
      <c r="AI918">
        <f>(F918 -$Z$7)/$Z$8</f>
        <v>-0.69940585266173094</v>
      </c>
      <c r="AJ918">
        <f>(I918 -$AA$7)/$AA$8</f>
        <v>0.41145108517868284</v>
      </c>
      <c r="AK918">
        <f t="shared" si="179"/>
        <v>-1.9081649543993509</v>
      </c>
      <c r="AL918">
        <f>IF(C918="Low", 1, IF(C918="Medium", 2, IF(C918="High", 3, "")))</f>
        <v>2</v>
      </c>
      <c r="AM918">
        <f>IF(G918="Low", 1, IF(G918="Medium", 2, IF(G918="High", 3, "")))</f>
        <v>3</v>
      </c>
      <c r="AN918">
        <f t="shared" si="181"/>
        <v>1</v>
      </c>
      <c r="AO918">
        <f t="shared" si="182"/>
        <v>3</v>
      </c>
      <c r="AP918">
        <f t="shared" si="183"/>
        <v>0</v>
      </c>
      <c r="AQ918">
        <f>IF(H918="Yes", 1, 0)</f>
        <v>1</v>
      </c>
      <c r="AR918">
        <f>IF(D918="Yes", 1, 0)</f>
        <v>0</v>
      </c>
      <c r="AS918">
        <f t="shared" si="184"/>
        <v>1</v>
      </c>
      <c r="AT918">
        <f t="shared" si="185"/>
        <v>0</v>
      </c>
      <c r="AU918">
        <f t="shared" si="186"/>
        <v>0</v>
      </c>
      <c r="AV918">
        <f t="shared" si="187"/>
        <v>0</v>
      </c>
      <c r="AX918">
        <f t="shared" si="188"/>
        <v>1</v>
      </c>
    </row>
    <row r="919" spans="1:50" x14ac:dyDescent="0.3">
      <c r="A919">
        <v>21</v>
      </c>
      <c r="B919">
        <v>94</v>
      </c>
      <c r="C919" t="s">
        <v>19</v>
      </c>
      <c r="D919" t="s">
        <v>21</v>
      </c>
      <c r="E919">
        <v>8</v>
      </c>
      <c r="F919">
        <v>100</v>
      </c>
      <c r="G919" t="s">
        <v>18</v>
      </c>
      <c r="H919" t="s">
        <v>21</v>
      </c>
      <c r="I919">
        <v>0</v>
      </c>
      <c r="J919" t="s">
        <v>22</v>
      </c>
      <c r="K919" t="s">
        <v>23</v>
      </c>
      <c r="L919" t="s">
        <v>32</v>
      </c>
      <c r="M919">
        <v>3</v>
      </c>
      <c r="N919" t="s">
        <v>20</v>
      </c>
      <c r="O919" t="s">
        <v>33</v>
      </c>
      <c r="P919" t="s">
        <v>26</v>
      </c>
      <c r="Q919" t="s">
        <v>27</v>
      </c>
      <c r="R919">
        <v>72</v>
      </c>
      <c r="T919">
        <f t="shared" si="180"/>
        <v>0.69218071246224711</v>
      </c>
      <c r="U919">
        <f t="shared" si="189"/>
        <v>69.928353804835481</v>
      </c>
      <c r="AD919">
        <f>(E919 -$Y$7)/$Y$8</f>
        <v>0.66139910137521774</v>
      </c>
      <c r="AE919">
        <f t="shared" si="178"/>
        <v>1</v>
      </c>
      <c r="AG919">
        <f>(A919 -$W$7)/$W$8</f>
        <v>0.17105954755967837</v>
      </c>
      <c r="AH919">
        <f>(B919 -$X$7)/$X$8</f>
        <v>1.2144311371310161</v>
      </c>
      <c r="AI919">
        <f>(F919 -$Z$7)/$Z$8</f>
        <v>1.7313700641165848</v>
      </c>
      <c r="AJ919">
        <f>(I919 -$AA$7)/$AA$8</f>
        <v>-1.213934457288018</v>
      </c>
      <c r="AK919">
        <f t="shared" si="179"/>
        <v>3.141133078780467E-2</v>
      </c>
      <c r="AL919">
        <f>IF(C919="Low", 1, IF(C919="Medium", 2, IF(C919="High", 3, "")))</f>
        <v>3</v>
      </c>
      <c r="AM919">
        <f>IF(G919="Low", 1, IF(G919="Medium", 2, IF(G919="High", 3, "")))</f>
        <v>1</v>
      </c>
      <c r="AN919">
        <f t="shared" si="181"/>
        <v>2</v>
      </c>
      <c r="AO919">
        <f t="shared" si="182"/>
        <v>3</v>
      </c>
      <c r="AP919">
        <f t="shared" si="183"/>
        <v>0</v>
      </c>
      <c r="AQ919">
        <f>IF(H919="Yes", 1, 0)</f>
        <v>1</v>
      </c>
      <c r="AR919">
        <f>IF(D919="Yes", 1, 0)</f>
        <v>1</v>
      </c>
      <c r="AS919">
        <f t="shared" si="184"/>
        <v>1</v>
      </c>
      <c r="AT919">
        <f t="shared" si="185"/>
        <v>1</v>
      </c>
      <c r="AU919">
        <f t="shared" si="186"/>
        <v>1</v>
      </c>
      <c r="AV919">
        <f t="shared" si="187"/>
        <v>0</v>
      </c>
      <c r="AX919">
        <f t="shared" si="188"/>
        <v>0</v>
      </c>
    </row>
    <row r="920" spans="1:50" x14ac:dyDescent="0.3">
      <c r="A920">
        <v>29</v>
      </c>
      <c r="B920">
        <v>80</v>
      </c>
      <c r="C920" t="s">
        <v>22</v>
      </c>
      <c r="D920" t="s">
        <v>21</v>
      </c>
      <c r="E920">
        <v>6</v>
      </c>
      <c r="F920">
        <v>71</v>
      </c>
      <c r="G920" t="s">
        <v>22</v>
      </c>
      <c r="H920" t="s">
        <v>21</v>
      </c>
      <c r="I920">
        <v>0</v>
      </c>
      <c r="J920" t="s">
        <v>22</v>
      </c>
      <c r="K920" t="s">
        <v>23</v>
      </c>
      <c r="L920" t="s">
        <v>24</v>
      </c>
      <c r="M920">
        <v>3</v>
      </c>
      <c r="N920" t="s">
        <v>20</v>
      </c>
      <c r="O920" t="s">
        <v>29</v>
      </c>
      <c r="P920" t="s">
        <v>30</v>
      </c>
      <c r="Q920" t="s">
        <v>31</v>
      </c>
      <c r="R920">
        <v>70</v>
      </c>
      <c r="T920">
        <f t="shared" si="180"/>
        <v>0.44373694702360433</v>
      </c>
      <c r="U920">
        <f t="shared" si="189"/>
        <v>68.961867470657808</v>
      </c>
      <c r="AD920">
        <f>(E920 -$Y$7)/$Y$8</f>
        <v>-0.70099025568980644</v>
      </c>
      <c r="AE920">
        <f t="shared" si="178"/>
        <v>1</v>
      </c>
      <c r="AG920">
        <f>(A920 -$W$7)/$W$8</f>
        <v>1.5065873829827754</v>
      </c>
      <c r="AH920">
        <f>(B920 -$X$7)/$X$8</f>
        <v>1.9531149355348125E-3</v>
      </c>
      <c r="AI920">
        <f>(F920 -$Z$7)/$Z$8</f>
        <v>-0.28270140978544822</v>
      </c>
      <c r="AJ920">
        <f>(I920 -$AA$7)/$AA$8</f>
        <v>-1.213934457288018</v>
      </c>
      <c r="AK920">
        <f t="shared" si="179"/>
        <v>3.141133078780467E-2</v>
      </c>
      <c r="AL920">
        <f>IF(C920="Low", 1, IF(C920="Medium", 2, IF(C920="High", 3, "")))</f>
        <v>2</v>
      </c>
      <c r="AM920">
        <f>IF(G920="Low", 1, IF(G920="Medium", 2, IF(G920="High", 3, "")))</f>
        <v>2</v>
      </c>
      <c r="AN920">
        <f t="shared" si="181"/>
        <v>2</v>
      </c>
      <c r="AO920">
        <f t="shared" si="182"/>
        <v>2</v>
      </c>
      <c r="AP920">
        <f t="shared" si="183"/>
        <v>1</v>
      </c>
      <c r="AQ920">
        <f>IF(H920="Yes", 1, 0)</f>
        <v>1</v>
      </c>
      <c r="AR920">
        <f>IF(D920="Yes", 1, 0)</f>
        <v>1</v>
      </c>
      <c r="AS920">
        <f t="shared" si="184"/>
        <v>1</v>
      </c>
      <c r="AT920">
        <f t="shared" si="185"/>
        <v>0</v>
      </c>
      <c r="AU920">
        <f t="shared" si="186"/>
        <v>1</v>
      </c>
      <c r="AV920">
        <f t="shared" si="187"/>
        <v>0</v>
      </c>
      <c r="AX920">
        <f t="shared" si="188"/>
        <v>0</v>
      </c>
    </row>
    <row r="921" spans="1:50" x14ac:dyDescent="0.3">
      <c r="A921">
        <v>19</v>
      </c>
      <c r="B921">
        <v>90</v>
      </c>
      <c r="C921" t="s">
        <v>19</v>
      </c>
      <c r="D921" t="s">
        <v>21</v>
      </c>
      <c r="E921">
        <v>5</v>
      </c>
      <c r="F921">
        <v>85</v>
      </c>
      <c r="G921" t="s">
        <v>19</v>
      </c>
      <c r="H921" t="s">
        <v>21</v>
      </c>
      <c r="I921">
        <v>0</v>
      </c>
      <c r="J921" t="s">
        <v>19</v>
      </c>
      <c r="K921" t="s">
        <v>34</v>
      </c>
      <c r="L921" t="s">
        <v>24</v>
      </c>
      <c r="M921">
        <v>5</v>
      </c>
      <c r="N921" t="s">
        <v>20</v>
      </c>
      <c r="O921" t="s">
        <v>33</v>
      </c>
      <c r="P921" t="s">
        <v>26</v>
      </c>
      <c r="Q921" t="s">
        <v>31</v>
      </c>
      <c r="R921">
        <v>73</v>
      </c>
      <c r="T921">
        <f t="shared" si="180"/>
        <v>0.7467578419397618</v>
      </c>
      <c r="U921">
        <f t="shared" si="189"/>
        <v>70.140667644571138</v>
      </c>
      <c r="AD921">
        <f>(E921 -$Y$7)/$Y$8</f>
        <v>-1.3821849342223185</v>
      </c>
      <c r="AE921">
        <f t="shared" si="178"/>
        <v>0</v>
      </c>
      <c r="AG921">
        <f>(A921 -$W$7)/$W$8</f>
        <v>-0.16282241129609587</v>
      </c>
      <c r="AH921">
        <f>(B921 -$X$7)/$X$8</f>
        <v>0.86800884507516429</v>
      </c>
      <c r="AI921">
        <f>(F921 -$Z$7)/$Z$8</f>
        <v>0.68960895692587809</v>
      </c>
      <c r="AJ921">
        <f>(I921 -$AA$7)/$AA$8</f>
        <v>-1.213934457288018</v>
      </c>
      <c r="AK921">
        <f t="shared" si="179"/>
        <v>1.9709876159749602</v>
      </c>
      <c r="AL921">
        <f>IF(C921="Low", 1, IF(C921="Medium", 2, IF(C921="High", 3, "")))</f>
        <v>3</v>
      </c>
      <c r="AM921">
        <f>IF(G921="Low", 1, IF(G921="Medium", 2, IF(G921="High", 3, "")))</f>
        <v>3</v>
      </c>
      <c r="AN921">
        <f t="shared" si="181"/>
        <v>3</v>
      </c>
      <c r="AO921">
        <f t="shared" si="182"/>
        <v>3</v>
      </c>
      <c r="AP921">
        <f t="shared" si="183"/>
        <v>1</v>
      </c>
      <c r="AQ921">
        <f>IF(H921="Yes", 1, 0)</f>
        <v>1</v>
      </c>
      <c r="AR921">
        <f>IF(D921="Yes", 1, 0)</f>
        <v>1</v>
      </c>
      <c r="AS921">
        <f t="shared" si="184"/>
        <v>1</v>
      </c>
      <c r="AT921">
        <f t="shared" si="185"/>
        <v>1</v>
      </c>
      <c r="AU921">
        <f t="shared" si="186"/>
        <v>1</v>
      </c>
      <c r="AV921">
        <f t="shared" si="187"/>
        <v>1</v>
      </c>
      <c r="AX921">
        <f t="shared" si="188"/>
        <v>1</v>
      </c>
    </row>
    <row r="922" spans="1:50" x14ac:dyDescent="0.3">
      <c r="A922">
        <v>22</v>
      </c>
      <c r="B922">
        <v>66</v>
      </c>
      <c r="C922" t="s">
        <v>22</v>
      </c>
      <c r="D922" t="s">
        <v>20</v>
      </c>
      <c r="E922">
        <v>8</v>
      </c>
      <c r="F922">
        <v>95</v>
      </c>
      <c r="G922" t="s">
        <v>18</v>
      </c>
      <c r="H922" t="s">
        <v>21</v>
      </c>
      <c r="I922">
        <v>3</v>
      </c>
      <c r="J922" t="s">
        <v>22</v>
      </c>
      <c r="K922" t="s">
        <v>34</v>
      </c>
      <c r="L922" t="s">
        <v>24</v>
      </c>
      <c r="M922">
        <v>3</v>
      </c>
      <c r="N922" t="s">
        <v>20</v>
      </c>
      <c r="O922" t="s">
        <v>25</v>
      </c>
      <c r="P922" t="s">
        <v>30</v>
      </c>
      <c r="Q922" t="s">
        <v>31</v>
      </c>
      <c r="R922">
        <v>67</v>
      </c>
      <c r="T922">
        <f t="shared" si="180"/>
        <v>0.10485262178378112</v>
      </c>
      <c r="U922">
        <f t="shared" si="189"/>
        <v>67.643552766189217</v>
      </c>
      <c r="AD922">
        <f>(E922 -$Y$7)/$Y$8</f>
        <v>0.66139910137521774</v>
      </c>
      <c r="AE922">
        <f t="shared" si="178"/>
        <v>0</v>
      </c>
      <c r="AG922">
        <f>(A922 -$W$7)/$W$8</f>
        <v>0.3380005269875655</v>
      </c>
      <c r="AH922">
        <f>(B922 -$X$7)/$X$8</f>
        <v>-1.2105249072599464</v>
      </c>
      <c r="AI922">
        <f>(F922 -$Z$7)/$Z$8</f>
        <v>1.3841163617196826</v>
      </c>
      <c r="AJ922">
        <f>(I922 -$AA$7)/$AA$8</f>
        <v>1.2241438564120333</v>
      </c>
      <c r="AK922">
        <f t="shared" si="179"/>
        <v>3.141133078780467E-2</v>
      </c>
      <c r="AL922">
        <f>IF(C922="Low", 1, IF(C922="Medium", 2, IF(C922="High", 3, "")))</f>
        <v>2</v>
      </c>
      <c r="AM922">
        <f>IF(G922="Low", 1, IF(G922="Medium", 2, IF(G922="High", 3, "")))</f>
        <v>1</v>
      </c>
      <c r="AN922">
        <f t="shared" si="181"/>
        <v>2</v>
      </c>
      <c r="AO922">
        <f t="shared" si="182"/>
        <v>1</v>
      </c>
      <c r="AP922">
        <f t="shared" si="183"/>
        <v>1</v>
      </c>
      <c r="AQ922">
        <f>IF(H922="Yes", 1, 0)</f>
        <v>1</v>
      </c>
      <c r="AR922">
        <f>IF(D922="Yes", 1, 0)</f>
        <v>0</v>
      </c>
      <c r="AS922">
        <f t="shared" si="184"/>
        <v>1</v>
      </c>
      <c r="AT922">
        <f t="shared" si="185"/>
        <v>0</v>
      </c>
      <c r="AU922">
        <f t="shared" si="186"/>
        <v>0</v>
      </c>
      <c r="AV922">
        <f t="shared" si="187"/>
        <v>0</v>
      </c>
      <c r="AX922">
        <f t="shared" si="188"/>
        <v>1</v>
      </c>
    </row>
    <row r="923" spans="1:50" x14ac:dyDescent="0.3">
      <c r="A923">
        <v>24</v>
      </c>
      <c r="B923">
        <v>70</v>
      </c>
      <c r="C923" t="s">
        <v>22</v>
      </c>
      <c r="D923" t="s">
        <v>20</v>
      </c>
      <c r="E923">
        <v>5</v>
      </c>
      <c r="F923">
        <v>62</v>
      </c>
      <c r="G923" t="s">
        <v>22</v>
      </c>
      <c r="H923" t="s">
        <v>21</v>
      </c>
      <c r="I923">
        <v>2</v>
      </c>
      <c r="J923" t="s">
        <v>22</v>
      </c>
      <c r="K923" t="s">
        <v>34</v>
      </c>
      <c r="L923" t="s">
        <v>28</v>
      </c>
      <c r="M923">
        <v>4</v>
      </c>
      <c r="N923" t="s">
        <v>21</v>
      </c>
      <c r="O923" t="s">
        <v>29</v>
      </c>
      <c r="P923" t="s">
        <v>26</v>
      </c>
      <c r="Q923" t="s">
        <v>27</v>
      </c>
      <c r="R923">
        <v>65</v>
      </c>
      <c r="T923">
        <f t="shared" si="180"/>
        <v>7.580133394268368E-2</v>
      </c>
      <c r="U923">
        <f t="shared" si="189"/>
        <v>67.530538569036352</v>
      </c>
      <c r="AD923">
        <f>(E923 -$Y$7)/$Y$8</f>
        <v>-1.3821849342223185</v>
      </c>
      <c r="AE923">
        <f t="shared" si="178"/>
        <v>0</v>
      </c>
      <c r="AG923">
        <f>(A923 -$W$7)/$W$8</f>
        <v>0.67188248584333976</v>
      </c>
      <c r="AH923">
        <f>(B923 -$X$7)/$X$8</f>
        <v>-0.8641026152040947</v>
      </c>
      <c r="AI923">
        <f>(F923 -$Z$7)/$Z$8</f>
        <v>-0.9077580740998723</v>
      </c>
      <c r="AJ923">
        <f>(I923 -$AA$7)/$AA$8</f>
        <v>0.41145108517868284</v>
      </c>
      <c r="AK923">
        <f t="shared" si="179"/>
        <v>1.0011994733813825</v>
      </c>
      <c r="AL923">
        <f>IF(C923="Low", 1, IF(C923="Medium", 2, IF(C923="High", 3, "")))</f>
        <v>2</v>
      </c>
      <c r="AM923">
        <f>IF(G923="Low", 1, IF(G923="Medium", 2, IF(G923="High", 3, "")))</f>
        <v>2</v>
      </c>
      <c r="AN923">
        <f t="shared" si="181"/>
        <v>2</v>
      </c>
      <c r="AO923">
        <f t="shared" si="182"/>
        <v>2</v>
      </c>
      <c r="AP923">
        <f t="shared" si="183"/>
        <v>0</v>
      </c>
      <c r="AQ923">
        <f>IF(H923="Yes", 1, 0)</f>
        <v>1</v>
      </c>
      <c r="AR923">
        <f>IF(D923="Yes", 1, 0)</f>
        <v>0</v>
      </c>
      <c r="AS923">
        <f t="shared" si="184"/>
        <v>0</v>
      </c>
      <c r="AT923">
        <f t="shared" si="185"/>
        <v>1</v>
      </c>
      <c r="AU923">
        <f t="shared" si="186"/>
        <v>0</v>
      </c>
      <c r="AV923">
        <f t="shared" si="187"/>
        <v>0</v>
      </c>
      <c r="AX923">
        <f t="shared" si="188"/>
        <v>1</v>
      </c>
    </row>
    <row r="924" spans="1:50" x14ac:dyDescent="0.3">
      <c r="A924">
        <v>21</v>
      </c>
      <c r="B924">
        <v>89</v>
      </c>
      <c r="C924" t="s">
        <v>22</v>
      </c>
      <c r="D924" t="s">
        <v>20</v>
      </c>
      <c r="E924">
        <v>4</v>
      </c>
      <c r="F924">
        <v>57</v>
      </c>
      <c r="G924" t="s">
        <v>22</v>
      </c>
      <c r="H924" t="s">
        <v>21</v>
      </c>
      <c r="I924">
        <v>1</v>
      </c>
      <c r="J924" t="s">
        <v>22</v>
      </c>
      <c r="K924" t="s">
        <v>34</v>
      </c>
      <c r="L924" t="s">
        <v>24</v>
      </c>
      <c r="M924">
        <v>2</v>
      </c>
      <c r="N924" t="s">
        <v>20</v>
      </c>
      <c r="O924" t="s">
        <v>25</v>
      </c>
      <c r="P924" t="s">
        <v>26</v>
      </c>
      <c r="Q924" t="s">
        <v>31</v>
      </c>
      <c r="R924">
        <v>68</v>
      </c>
      <c r="T924">
        <f t="shared" si="180"/>
        <v>0.34120742260412662</v>
      </c>
      <c r="U924">
        <f t="shared" si="189"/>
        <v>68.56301107743657</v>
      </c>
      <c r="AD924">
        <f>(E924 -$Y$7)/$Y$8</f>
        <v>-2.0633796127548307</v>
      </c>
      <c r="AE924">
        <f t="shared" si="178"/>
        <v>0</v>
      </c>
      <c r="AG924">
        <f>(A924 -$W$7)/$W$8</f>
        <v>0.17105954755967837</v>
      </c>
      <c r="AH924">
        <f>(B924 -$X$7)/$X$8</f>
        <v>0.78140327206120141</v>
      </c>
      <c r="AI924">
        <f>(F924 -$Z$7)/$Z$8</f>
        <v>-1.2550117764967745</v>
      </c>
      <c r="AJ924">
        <f>(I924 -$AA$7)/$AA$8</f>
        <v>-0.40124168605466753</v>
      </c>
      <c r="AK924">
        <f t="shared" si="179"/>
        <v>-0.93837681180577304</v>
      </c>
      <c r="AL924">
        <f>IF(C924="Low", 1, IF(C924="Medium", 2, IF(C924="High", 3, "")))</f>
        <v>2</v>
      </c>
      <c r="AM924">
        <f>IF(G924="Low", 1, IF(G924="Medium", 2, IF(G924="High", 3, "")))</f>
        <v>2</v>
      </c>
      <c r="AN924">
        <f t="shared" si="181"/>
        <v>2</v>
      </c>
      <c r="AO924">
        <f t="shared" si="182"/>
        <v>1</v>
      </c>
      <c r="AP924">
        <f t="shared" si="183"/>
        <v>1</v>
      </c>
      <c r="AQ924">
        <f>IF(H924="Yes", 1, 0)</f>
        <v>1</v>
      </c>
      <c r="AR924">
        <f>IF(D924="Yes", 1, 0)</f>
        <v>0</v>
      </c>
      <c r="AS924">
        <f t="shared" si="184"/>
        <v>1</v>
      </c>
      <c r="AT924">
        <f t="shared" si="185"/>
        <v>1</v>
      </c>
      <c r="AU924">
        <f t="shared" si="186"/>
        <v>0</v>
      </c>
      <c r="AV924">
        <f t="shared" si="187"/>
        <v>0</v>
      </c>
      <c r="AX924">
        <f t="shared" si="188"/>
        <v>1</v>
      </c>
    </row>
    <row r="925" spans="1:50" x14ac:dyDescent="0.3">
      <c r="A925">
        <v>17</v>
      </c>
      <c r="B925">
        <v>67</v>
      </c>
      <c r="C925" t="s">
        <v>18</v>
      </c>
      <c r="D925" t="s">
        <v>21</v>
      </c>
      <c r="E925">
        <v>9</v>
      </c>
      <c r="F925">
        <v>62</v>
      </c>
      <c r="G925" t="s">
        <v>19</v>
      </c>
      <c r="H925" t="s">
        <v>21</v>
      </c>
      <c r="I925">
        <v>3</v>
      </c>
      <c r="J925" t="s">
        <v>22</v>
      </c>
      <c r="K925" t="s">
        <v>23</v>
      </c>
      <c r="L925" t="s">
        <v>24</v>
      </c>
      <c r="M925">
        <v>3</v>
      </c>
      <c r="N925" t="s">
        <v>20</v>
      </c>
      <c r="O925" t="s">
        <v>25</v>
      </c>
      <c r="P925" t="s">
        <v>26</v>
      </c>
      <c r="Q925" t="s">
        <v>27</v>
      </c>
      <c r="R925">
        <v>65</v>
      </c>
      <c r="T925">
        <f t="shared" si="180"/>
        <v>-5.5331152276838103E-2</v>
      </c>
      <c r="U925">
        <f t="shared" si="189"/>
        <v>67.020412039299742</v>
      </c>
      <c r="AD925">
        <f>(E925 -$Y$7)/$Y$8</f>
        <v>1.3425937799077299</v>
      </c>
      <c r="AE925">
        <f t="shared" si="178"/>
        <v>1</v>
      </c>
      <c r="AG925">
        <f>(A925 -$W$7)/$W$8</f>
        <v>-0.49670437015187013</v>
      </c>
      <c r="AH925">
        <f>(B925 -$X$7)/$X$8</f>
        <v>-1.1239193342459837</v>
      </c>
      <c r="AI925">
        <f>(F925 -$Z$7)/$Z$8</f>
        <v>-0.9077580740998723</v>
      </c>
      <c r="AJ925">
        <f>(I925 -$AA$7)/$AA$8</f>
        <v>1.2241438564120333</v>
      </c>
      <c r="AK925">
        <f t="shared" si="179"/>
        <v>3.141133078780467E-2</v>
      </c>
      <c r="AL925">
        <f>IF(C925="Low", 1, IF(C925="Medium", 2, IF(C925="High", 3, "")))</f>
        <v>1</v>
      </c>
      <c r="AM925">
        <f>IF(G925="Low", 1, IF(G925="Medium", 2, IF(G925="High", 3, "")))</f>
        <v>3</v>
      </c>
      <c r="AN925">
        <f t="shared" si="181"/>
        <v>2</v>
      </c>
      <c r="AO925">
        <f t="shared" si="182"/>
        <v>1</v>
      </c>
      <c r="AP925">
        <f t="shared" si="183"/>
        <v>1</v>
      </c>
      <c r="AQ925">
        <f>IF(H925="Yes", 1, 0)</f>
        <v>1</v>
      </c>
      <c r="AR925">
        <f>IF(D925="Yes", 1, 0)</f>
        <v>1</v>
      </c>
      <c r="AS925">
        <f t="shared" si="184"/>
        <v>1</v>
      </c>
      <c r="AT925">
        <f t="shared" si="185"/>
        <v>1</v>
      </c>
      <c r="AU925">
        <f t="shared" si="186"/>
        <v>0</v>
      </c>
      <c r="AV925">
        <f t="shared" si="187"/>
        <v>0</v>
      </c>
      <c r="AX925">
        <f t="shared" si="188"/>
        <v>1</v>
      </c>
    </row>
    <row r="926" spans="1:50" x14ac:dyDescent="0.3">
      <c r="A926">
        <v>21</v>
      </c>
      <c r="B926">
        <v>74</v>
      </c>
      <c r="C926" t="s">
        <v>19</v>
      </c>
      <c r="D926" t="s">
        <v>20</v>
      </c>
      <c r="E926">
        <v>6</v>
      </c>
      <c r="F926">
        <v>94</v>
      </c>
      <c r="G926" t="s">
        <v>22</v>
      </c>
      <c r="H926" t="s">
        <v>21</v>
      </c>
      <c r="I926">
        <v>1</v>
      </c>
      <c r="J926" t="s">
        <v>19</v>
      </c>
      <c r="K926" t="s">
        <v>23</v>
      </c>
      <c r="L926" t="s">
        <v>24</v>
      </c>
      <c r="M926">
        <v>1</v>
      </c>
      <c r="N926" t="s">
        <v>20</v>
      </c>
      <c r="O926" t="s">
        <v>25</v>
      </c>
      <c r="P926" t="s">
        <v>26</v>
      </c>
      <c r="Q926" t="s">
        <v>27</v>
      </c>
      <c r="R926">
        <v>97</v>
      </c>
      <c r="T926">
        <f t="shared" si="180"/>
        <v>0.34926763009803918</v>
      </c>
      <c r="U926">
        <f t="shared" si="189"/>
        <v>68.594366585109498</v>
      </c>
      <c r="AD926">
        <f>(E926 -$Y$7)/$Y$8</f>
        <v>-0.70099025568980644</v>
      </c>
      <c r="AE926">
        <f t="shared" si="178"/>
        <v>1</v>
      </c>
      <c r="AG926">
        <f>(A926 -$W$7)/$W$8</f>
        <v>0.17105954755967837</v>
      </c>
      <c r="AH926">
        <f>(B926 -$X$7)/$X$8</f>
        <v>-0.51768032314824286</v>
      </c>
      <c r="AI926">
        <f>(F926 -$Z$7)/$Z$8</f>
        <v>1.3146656212403021</v>
      </c>
      <c r="AJ926">
        <f>(I926 -$AA$7)/$AA$8</f>
        <v>-0.40124168605466753</v>
      </c>
      <c r="AK926">
        <f t="shared" si="179"/>
        <v>-1.9081649543993509</v>
      </c>
      <c r="AL926">
        <f>IF(C926="Low", 1, IF(C926="Medium", 2, IF(C926="High", 3, "")))</f>
        <v>3</v>
      </c>
      <c r="AM926">
        <f>IF(G926="Low", 1, IF(G926="Medium", 2, IF(G926="High", 3, "")))</f>
        <v>2</v>
      </c>
      <c r="AN926">
        <f t="shared" si="181"/>
        <v>3</v>
      </c>
      <c r="AO926">
        <f t="shared" si="182"/>
        <v>1</v>
      </c>
      <c r="AP926">
        <f t="shared" si="183"/>
        <v>1</v>
      </c>
      <c r="AQ926">
        <f>IF(H926="Yes", 1, 0)</f>
        <v>1</v>
      </c>
      <c r="AR926">
        <f>IF(D926="Yes", 1, 0)</f>
        <v>0</v>
      </c>
      <c r="AS926">
        <f t="shared" si="184"/>
        <v>1</v>
      </c>
      <c r="AT926">
        <f t="shared" si="185"/>
        <v>1</v>
      </c>
      <c r="AU926">
        <f t="shared" si="186"/>
        <v>1</v>
      </c>
      <c r="AV926">
        <f t="shared" si="187"/>
        <v>0</v>
      </c>
      <c r="AX926">
        <f t="shared" si="188"/>
        <v>0</v>
      </c>
    </row>
    <row r="927" spans="1:50" x14ac:dyDescent="0.3">
      <c r="A927">
        <v>26</v>
      </c>
      <c r="B927">
        <v>71</v>
      </c>
      <c r="C927" t="s">
        <v>19</v>
      </c>
      <c r="D927" t="s">
        <v>21</v>
      </c>
      <c r="E927">
        <v>4</v>
      </c>
      <c r="F927">
        <v>83</v>
      </c>
      <c r="G927" t="s">
        <v>18</v>
      </c>
      <c r="H927" t="s">
        <v>21</v>
      </c>
      <c r="I927">
        <v>1</v>
      </c>
      <c r="J927" t="s">
        <v>22</v>
      </c>
      <c r="K927" t="s">
        <v>23</v>
      </c>
      <c r="L927" t="s">
        <v>28</v>
      </c>
      <c r="M927">
        <v>3</v>
      </c>
      <c r="N927" t="s">
        <v>20</v>
      </c>
      <c r="O927" t="s">
        <v>29</v>
      </c>
      <c r="P927" t="s">
        <v>30</v>
      </c>
      <c r="Q927" t="s">
        <v>27</v>
      </c>
      <c r="R927">
        <v>66</v>
      </c>
      <c r="T927">
        <f t="shared" si="180"/>
        <v>0.25421985610907261</v>
      </c>
      <c r="U927">
        <f t="shared" si="189"/>
        <v>68.224615408250003</v>
      </c>
      <c r="AD927">
        <f>(E927 -$Y$7)/$Y$8</f>
        <v>-2.0633796127548307</v>
      </c>
      <c r="AE927">
        <f t="shared" si="178"/>
        <v>1</v>
      </c>
      <c r="AG927">
        <f>(A927 -$W$7)/$W$8</f>
        <v>1.0057644446991141</v>
      </c>
      <c r="AH927">
        <f>(B927 -$X$7)/$X$8</f>
        <v>-0.77749704219013172</v>
      </c>
      <c r="AI927">
        <f>(F927 -$Z$7)/$Z$8</f>
        <v>0.55070747596711711</v>
      </c>
      <c r="AJ927">
        <f>(I927 -$AA$7)/$AA$8</f>
        <v>-0.40124168605466753</v>
      </c>
      <c r="AK927">
        <f t="shared" si="179"/>
        <v>3.141133078780467E-2</v>
      </c>
      <c r="AL927">
        <f>IF(C927="Low", 1, IF(C927="Medium", 2, IF(C927="High", 3, "")))</f>
        <v>3</v>
      </c>
      <c r="AM927">
        <f>IF(G927="Low", 1, IF(G927="Medium", 2, IF(G927="High", 3, "")))</f>
        <v>1</v>
      </c>
      <c r="AN927">
        <f t="shared" si="181"/>
        <v>2</v>
      </c>
      <c r="AO927">
        <f t="shared" si="182"/>
        <v>2</v>
      </c>
      <c r="AP927">
        <f t="shared" si="183"/>
        <v>0</v>
      </c>
      <c r="AQ927">
        <f>IF(H927="Yes", 1, 0)</f>
        <v>1</v>
      </c>
      <c r="AR927">
        <f>IF(D927="Yes", 1, 0)</f>
        <v>1</v>
      </c>
      <c r="AS927">
        <f t="shared" si="184"/>
        <v>1</v>
      </c>
      <c r="AT927">
        <f t="shared" si="185"/>
        <v>0</v>
      </c>
      <c r="AU927">
        <f t="shared" si="186"/>
        <v>0</v>
      </c>
      <c r="AV927">
        <f t="shared" si="187"/>
        <v>0</v>
      </c>
      <c r="AX927">
        <f t="shared" si="188"/>
        <v>1</v>
      </c>
    </row>
    <row r="928" spans="1:50" x14ac:dyDescent="0.3">
      <c r="A928">
        <v>14</v>
      </c>
      <c r="B928">
        <v>74</v>
      </c>
      <c r="C928" t="s">
        <v>19</v>
      </c>
      <c r="D928" t="s">
        <v>21</v>
      </c>
      <c r="E928">
        <v>6</v>
      </c>
      <c r="F928">
        <v>73</v>
      </c>
      <c r="G928" t="s">
        <v>19</v>
      </c>
      <c r="H928" t="s">
        <v>21</v>
      </c>
      <c r="I928">
        <v>2</v>
      </c>
      <c r="J928" t="s">
        <v>22</v>
      </c>
      <c r="K928" t="s">
        <v>34</v>
      </c>
      <c r="L928" t="s">
        <v>32</v>
      </c>
      <c r="M928">
        <v>3</v>
      </c>
      <c r="N928" t="s">
        <v>20</v>
      </c>
      <c r="O928" t="s">
        <v>25</v>
      </c>
      <c r="P928" t="s">
        <v>26</v>
      </c>
      <c r="Q928" t="s">
        <v>31</v>
      </c>
      <c r="R928">
        <v>67</v>
      </c>
      <c r="T928">
        <f t="shared" si="180"/>
        <v>9.5498908418259601E-2</v>
      </c>
      <c r="U928">
        <f t="shared" si="189"/>
        <v>67.607165311967407</v>
      </c>
      <c r="AD928">
        <f>(E928 -$Y$7)/$Y$8</f>
        <v>-0.70099025568980644</v>
      </c>
      <c r="AE928">
        <f t="shared" si="178"/>
        <v>0</v>
      </c>
      <c r="AG928">
        <f>(A928 -$W$7)/$W$8</f>
        <v>-0.9975273084355315</v>
      </c>
      <c r="AH928">
        <f>(B928 -$X$7)/$X$8</f>
        <v>-0.51768032314824286</v>
      </c>
      <c r="AI928">
        <f>(F928 -$Z$7)/$Z$8</f>
        <v>-0.14379992882668732</v>
      </c>
      <c r="AJ928">
        <f>(I928 -$AA$7)/$AA$8</f>
        <v>0.41145108517868284</v>
      </c>
      <c r="AK928">
        <f t="shared" si="179"/>
        <v>3.141133078780467E-2</v>
      </c>
      <c r="AL928">
        <f>IF(C928="Low", 1, IF(C928="Medium", 2, IF(C928="High", 3, "")))</f>
        <v>3</v>
      </c>
      <c r="AM928">
        <f>IF(G928="Low", 1, IF(G928="Medium", 2, IF(G928="High", 3, "")))</f>
        <v>3</v>
      </c>
      <c r="AN928">
        <f t="shared" si="181"/>
        <v>2</v>
      </c>
      <c r="AO928">
        <f t="shared" si="182"/>
        <v>1</v>
      </c>
      <c r="AP928">
        <f t="shared" si="183"/>
        <v>0</v>
      </c>
      <c r="AQ928">
        <f>IF(H928="Yes", 1, 0)</f>
        <v>1</v>
      </c>
      <c r="AR928">
        <f>IF(D928="Yes", 1, 0)</f>
        <v>1</v>
      </c>
      <c r="AS928">
        <f t="shared" si="184"/>
        <v>1</v>
      </c>
      <c r="AT928">
        <f t="shared" si="185"/>
        <v>1</v>
      </c>
      <c r="AU928">
        <f t="shared" si="186"/>
        <v>0</v>
      </c>
      <c r="AV928">
        <f t="shared" si="187"/>
        <v>0</v>
      </c>
      <c r="AX928">
        <f t="shared" si="188"/>
        <v>1</v>
      </c>
    </row>
    <row r="929" spans="1:50" x14ac:dyDescent="0.3">
      <c r="A929">
        <v>21</v>
      </c>
      <c r="B929">
        <v>88</v>
      </c>
      <c r="C929" t="s">
        <v>19</v>
      </c>
      <c r="D929" t="s">
        <v>20</v>
      </c>
      <c r="E929">
        <v>6</v>
      </c>
      <c r="F929">
        <v>91</v>
      </c>
      <c r="G929" t="s">
        <v>22</v>
      </c>
      <c r="H929" t="s">
        <v>21</v>
      </c>
      <c r="I929">
        <v>2</v>
      </c>
      <c r="J929" t="s">
        <v>22</v>
      </c>
      <c r="K929" t="s">
        <v>23</v>
      </c>
      <c r="L929" t="s">
        <v>32</v>
      </c>
      <c r="M929">
        <v>1</v>
      </c>
      <c r="N929" t="s">
        <v>20</v>
      </c>
      <c r="O929" t="s">
        <v>25</v>
      </c>
      <c r="P929" t="s">
        <v>30</v>
      </c>
      <c r="Q929" t="s">
        <v>31</v>
      </c>
      <c r="R929">
        <v>70</v>
      </c>
      <c r="T929">
        <f t="shared" si="180"/>
        <v>0.45123803126049528</v>
      </c>
      <c r="U929">
        <f t="shared" si="189"/>
        <v>68.991047898645903</v>
      </c>
      <c r="AD929">
        <f>(E929 -$Y$7)/$Y$8</f>
        <v>-0.70099025568980644</v>
      </c>
      <c r="AE929">
        <f t="shared" si="178"/>
        <v>1</v>
      </c>
      <c r="AG929">
        <f>(A929 -$W$7)/$W$8</f>
        <v>0.17105954755967837</v>
      </c>
      <c r="AH929">
        <f>(B929 -$X$7)/$X$8</f>
        <v>0.69479769904723843</v>
      </c>
      <c r="AI929">
        <f>(F929 -$Z$7)/$Z$8</f>
        <v>1.1063133998021608</v>
      </c>
      <c r="AJ929">
        <f>(I929 -$AA$7)/$AA$8</f>
        <v>0.41145108517868284</v>
      </c>
      <c r="AK929">
        <f t="shared" si="179"/>
        <v>-1.9081649543993509</v>
      </c>
      <c r="AL929">
        <f>IF(C929="Low", 1, IF(C929="Medium", 2, IF(C929="High", 3, "")))</f>
        <v>3</v>
      </c>
      <c r="AM929">
        <f>IF(G929="Low", 1, IF(G929="Medium", 2, IF(G929="High", 3, "")))</f>
        <v>2</v>
      </c>
      <c r="AN929">
        <f t="shared" si="181"/>
        <v>2</v>
      </c>
      <c r="AO929">
        <f t="shared" si="182"/>
        <v>1</v>
      </c>
      <c r="AP929">
        <f t="shared" si="183"/>
        <v>0</v>
      </c>
      <c r="AQ929">
        <f>IF(H929="Yes", 1, 0)</f>
        <v>1</v>
      </c>
      <c r="AR929">
        <f>IF(D929="Yes", 1, 0)</f>
        <v>0</v>
      </c>
      <c r="AS929">
        <f t="shared" si="184"/>
        <v>1</v>
      </c>
      <c r="AT929">
        <f t="shared" si="185"/>
        <v>0</v>
      </c>
      <c r="AU929">
        <f t="shared" si="186"/>
        <v>1</v>
      </c>
      <c r="AV929">
        <f t="shared" si="187"/>
        <v>0</v>
      </c>
      <c r="AX929">
        <f t="shared" si="188"/>
        <v>0</v>
      </c>
    </row>
    <row r="930" spans="1:50" x14ac:dyDescent="0.3">
      <c r="A930">
        <v>16</v>
      </c>
      <c r="B930">
        <v>75</v>
      </c>
      <c r="C930" t="s">
        <v>19</v>
      </c>
      <c r="D930" t="s">
        <v>21</v>
      </c>
      <c r="E930">
        <v>9</v>
      </c>
      <c r="F930">
        <v>62</v>
      </c>
      <c r="G930" t="s">
        <v>22</v>
      </c>
      <c r="H930" t="s">
        <v>21</v>
      </c>
      <c r="I930">
        <v>3</v>
      </c>
      <c r="J930" t="s">
        <v>22</v>
      </c>
      <c r="K930" t="s">
        <v>23</v>
      </c>
      <c r="L930" t="s">
        <v>24</v>
      </c>
      <c r="M930">
        <v>4</v>
      </c>
      <c r="N930" t="s">
        <v>20</v>
      </c>
      <c r="O930" t="s">
        <v>25</v>
      </c>
      <c r="P930" t="s">
        <v>30</v>
      </c>
      <c r="Q930" t="s">
        <v>31</v>
      </c>
      <c r="R930">
        <v>66</v>
      </c>
      <c r="T930">
        <f t="shared" si="180"/>
        <v>0.14041858584873318</v>
      </c>
      <c r="U930">
        <f t="shared" si="189"/>
        <v>67.781910105001643</v>
      </c>
      <c r="AD930">
        <f>(E930 -$Y$7)/$Y$8</f>
        <v>1.3425937799077299</v>
      </c>
      <c r="AE930">
        <f t="shared" si="178"/>
        <v>1</v>
      </c>
      <c r="AG930">
        <f>(A930 -$W$7)/$W$8</f>
        <v>-0.66364534957975729</v>
      </c>
      <c r="AH930">
        <f>(B930 -$X$7)/$X$8</f>
        <v>-0.43107475013427993</v>
      </c>
      <c r="AI930">
        <f>(F930 -$Z$7)/$Z$8</f>
        <v>-0.9077580740998723</v>
      </c>
      <c r="AJ930">
        <f>(I930 -$AA$7)/$AA$8</f>
        <v>1.2241438564120333</v>
      </c>
      <c r="AK930">
        <f t="shared" si="179"/>
        <v>1.0011994733813825</v>
      </c>
      <c r="AL930">
        <f>IF(C930="Low", 1, IF(C930="Medium", 2, IF(C930="High", 3, "")))</f>
        <v>3</v>
      </c>
      <c r="AM930">
        <f>IF(G930="Low", 1, IF(G930="Medium", 2, IF(G930="High", 3, "")))</f>
        <v>2</v>
      </c>
      <c r="AN930">
        <f t="shared" si="181"/>
        <v>2</v>
      </c>
      <c r="AO930">
        <f t="shared" si="182"/>
        <v>1</v>
      </c>
      <c r="AP930">
        <f t="shared" si="183"/>
        <v>1</v>
      </c>
      <c r="AQ930">
        <f>IF(H930="Yes", 1, 0)</f>
        <v>1</v>
      </c>
      <c r="AR930">
        <f>IF(D930="Yes", 1, 0)</f>
        <v>1</v>
      </c>
      <c r="AS930">
        <f t="shared" si="184"/>
        <v>1</v>
      </c>
      <c r="AT930">
        <f t="shared" si="185"/>
        <v>0</v>
      </c>
      <c r="AU930">
        <f t="shared" si="186"/>
        <v>0</v>
      </c>
      <c r="AV930">
        <f t="shared" si="187"/>
        <v>0</v>
      </c>
      <c r="AX930">
        <f t="shared" si="188"/>
        <v>1</v>
      </c>
    </row>
    <row r="931" spans="1:50" x14ac:dyDescent="0.3">
      <c r="A931">
        <v>27</v>
      </c>
      <c r="B931">
        <v>82</v>
      </c>
      <c r="C931" t="s">
        <v>22</v>
      </c>
      <c r="D931" t="s">
        <v>21</v>
      </c>
      <c r="E931">
        <v>5</v>
      </c>
      <c r="F931">
        <v>62</v>
      </c>
      <c r="G931" t="s">
        <v>18</v>
      </c>
      <c r="H931" t="s">
        <v>21</v>
      </c>
      <c r="I931">
        <v>1</v>
      </c>
      <c r="J931" t="s">
        <v>19</v>
      </c>
      <c r="K931" t="s">
        <v>34</v>
      </c>
      <c r="L931" t="s">
        <v>32</v>
      </c>
      <c r="M931">
        <v>4</v>
      </c>
      <c r="N931" t="s">
        <v>20</v>
      </c>
      <c r="O931" t="s">
        <v>25</v>
      </c>
      <c r="P931" t="s">
        <v>30</v>
      </c>
      <c r="Q931" t="s">
        <v>31</v>
      </c>
      <c r="R931">
        <v>69</v>
      </c>
      <c r="T931">
        <f t="shared" si="180"/>
        <v>0.32855479000782306</v>
      </c>
      <c r="U931">
        <f t="shared" si="189"/>
        <v>68.513790295123485</v>
      </c>
      <c r="AD931">
        <f>(E931 -$Y$7)/$Y$8</f>
        <v>-1.3821849342223185</v>
      </c>
      <c r="AE931">
        <f t="shared" si="178"/>
        <v>0</v>
      </c>
      <c r="AG931">
        <f>(A931 -$W$7)/$W$8</f>
        <v>1.1727054241270012</v>
      </c>
      <c r="AH931">
        <f>(B931 -$X$7)/$X$8</f>
        <v>0.17516426096346072</v>
      </c>
      <c r="AI931">
        <f>(F931 -$Z$7)/$Z$8</f>
        <v>-0.9077580740998723</v>
      </c>
      <c r="AJ931">
        <f>(I931 -$AA$7)/$AA$8</f>
        <v>-0.40124168605466753</v>
      </c>
      <c r="AK931">
        <f t="shared" si="179"/>
        <v>1.0011994733813825</v>
      </c>
      <c r="AL931">
        <f>IF(C931="Low", 1, IF(C931="Medium", 2, IF(C931="High", 3, "")))</f>
        <v>2</v>
      </c>
      <c r="AM931">
        <f>IF(G931="Low", 1, IF(G931="Medium", 2, IF(G931="High", 3, "")))</f>
        <v>1</v>
      </c>
      <c r="AN931">
        <f t="shared" si="181"/>
        <v>3</v>
      </c>
      <c r="AO931">
        <f t="shared" si="182"/>
        <v>1</v>
      </c>
      <c r="AP931">
        <f t="shared" si="183"/>
        <v>0</v>
      </c>
      <c r="AQ931">
        <f>IF(H931="Yes", 1, 0)</f>
        <v>1</v>
      </c>
      <c r="AR931">
        <f>IF(D931="Yes", 1, 0)</f>
        <v>1</v>
      </c>
      <c r="AS931">
        <f t="shared" si="184"/>
        <v>1</v>
      </c>
      <c r="AT931">
        <f t="shared" si="185"/>
        <v>0</v>
      </c>
      <c r="AU931">
        <f t="shared" si="186"/>
        <v>0</v>
      </c>
      <c r="AV931">
        <f t="shared" si="187"/>
        <v>0</v>
      </c>
      <c r="AX931">
        <f t="shared" si="188"/>
        <v>1</v>
      </c>
    </row>
    <row r="932" spans="1:50" x14ac:dyDescent="0.3">
      <c r="A932">
        <v>11</v>
      </c>
      <c r="B932">
        <v>64</v>
      </c>
      <c r="C932" t="s">
        <v>19</v>
      </c>
      <c r="D932" t="s">
        <v>21</v>
      </c>
      <c r="E932">
        <v>5</v>
      </c>
      <c r="F932">
        <v>78</v>
      </c>
      <c r="G932" t="s">
        <v>18</v>
      </c>
      <c r="H932" t="s">
        <v>21</v>
      </c>
      <c r="I932">
        <v>2</v>
      </c>
      <c r="J932" t="s">
        <v>19</v>
      </c>
      <c r="K932" t="s">
        <v>34</v>
      </c>
      <c r="L932" t="s">
        <v>32</v>
      </c>
      <c r="M932">
        <v>4</v>
      </c>
      <c r="N932" t="s">
        <v>20</v>
      </c>
      <c r="O932" t="s">
        <v>29</v>
      </c>
      <c r="P932" t="s">
        <v>30</v>
      </c>
      <c r="Q932" t="s">
        <v>27</v>
      </c>
      <c r="R932">
        <v>62</v>
      </c>
      <c r="T932">
        <f t="shared" si="180"/>
        <v>-0.19746006789820281</v>
      </c>
      <c r="U932">
        <f t="shared" si="189"/>
        <v>66.467507624906361</v>
      </c>
      <c r="AD932">
        <f>(E932 -$Y$7)/$Y$8</f>
        <v>-1.3821849342223185</v>
      </c>
      <c r="AE932">
        <f t="shared" si="178"/>
        <v>0</v>
      </c>
      <c r="AG932">
        <f>(A932 -$W$7)/$W$8</f>
        <v>-1.4983502467191929</v>
      </c>
      <c r="AH932">
        <f>(B932 -$X$7)/$X$8</f>
        <v>-1.3837360532878724</v>
      </c>
      <c r="AI932">
        <f>(F932 -$Z$7)/$Z$8</f>
        <v>0.20345377357021491</v>
      </c>
      <c r="AJ932">
        <f>(I932 -$AA$7)/$AA$8</f>
        <v>0.41145108517868284</v>
      </c>
      <c r="AK932">
        <f t="shared" si="179"/>
        <v>1.0011994733813825</v>
      </c>
      <c r="AL932">
        <f>IF(C932="Low", 1, IF(C932="Medium", 2, IF(C932="High", 3, "")))</f>
        <v>3</v>
      </c>
      <c r="AM932">
        <f>IF(G932="Low", 1, IF(G932="Medium", 2, IF(G932="High", 3, "")))</f>
        <v>1</v>
      </c>
      <c r="AN932">
        <f t="shared" si="181"/>
        <v>3</v>
      </c>
      <c r="AO932">
        <f t="shared" si="182"/>
        <v>2</v>
      </c>
      <c r="AP932">
        <f t="shared" si="183"/>
        <v>0</v>
      </c>
      <c r="AQ932">
        <f>IF(H932="Yes", 1, 0)</f>
        <v>1</v>
      </c>
      <c r="AR932">
        <f>IF(D932="Yes", 1, 0)</f>
        <v>1</v>
      </c>
      <c r="AS932">
        <f t="shared" si="184"/>
        <v>1</v>
      </c>
      <c r="AT932">
        <f t="shared" si="185"/>
        <v>0</v>
      </c>
      <c r="AU932">
        <f t="shared" si="186"/>
        <v>0</v>
      </c>
      <c r="AV932">
        <f t="shared" si="187"/>
        <v>0</v>
      </c>
      <c r="AX932">
        <f t="shared" si="188"/>
        <v>1</v>
      </c>
    </row>
    <row r="933" spans="1:50" x14ac:dyDescent="0.3">
      <c r="A933">
        <v>17</v>
      </c>
      <c r="B933">
        <v>92</v>
      </c>
      <c r="C933" t="s">
        <v>22</v>
      </c>
      <c r="D933" t="s">
        <v>21</v>
      </c>
      <c r="E933">
        <v>8</v>
      </c>
      <c r="F933">
        <v>90</v>
      </c>
      <c r="G933" t="s">
        <v>19</v>
      </c>
      <c r="H933" t="s">
        <v>21</v>
      </c>
      <c r="I933">
        <v>1</v>
      </c>
      <c r="J933" t="s">
        <v>18</v>
      </c>
      <c r="K933" t="s">
        <v>23</v>
      </c>
      <c r="L933" t="s">
        <v>28</v>
      </c>
      <c r="M933">
        <v>3</v>
      </c>
      <c r="N933" t="s">
        <v>20</v>
      </c>
      <c r="O933" t="s">
        <v>25</v>
      </c>
      <c r="P933" t="s">
        <v>26</v>
      </c>
      <c r="Q933" t="s">
        <v>27</v>
      </c>
      <c r="R933">
        <v>68</v>
      </c>
      <c r="T933">
        <f t="shared" si="180"/>
        <v>0.41495710718031203</v>
      </c>
      <c r="U933">
        <f t="shared" si="189"/>
        <v>68.84990925001479</v>
      </c>
      <c r="AD933">
        <f>(E933 -$Y$7)/$Y$8</f>
        <v>0.66139910137521774</v>
      </c>
      <c r="AE933">
        <f t="shared" si="178"/>
        <v>1</v>
      </c>
      <c r="AG933">
        <f>(A933 -$W$7)/$W$8</f>
        <v>-0.49670437015187013</v>
      </c>
      <c r="AH933">
        <f>(B933 -$X$7)/$X$8</f>
        <v>1.0412199911030902</v>
      </c>
      <c r="AI933">
        <f>(F933 -$Z$7)/$Z$8</f>
        <v>1.0368626593227803</v>
      </c>
      <c r="AJ933">
        <f>(I933 -$AA$7)/$AA$8</f>
        <v>-0.40124168605466753</v>
      </c>
      <c r="AK933">
        <f t="shared" si="179"/>
        <v>3.141133078780467E-2</v>
      </c>
      <c r="AL933">
        <f>IF(C933="Low", 1, IF(C933="Medium", 2, IF(C933="High", 3, "")))</f>
        <v>2</v>
      </c>
      <c r="AM933">
        <f>IF(G933="Low", 1, IF(G933="Medium", 2, IF(G933="High", 3, "")))</f>
        <v>3</v>
      </c>
      <c r="AN933">
        <f t="shared" si="181"/>
        <v>1</v>
      </c>
      <c r="AO933">
        <f t="shared" si="182"/>
        <v>1</v>
      </c>
      <c r="AP933">
        <f t="shared" si="183"/>
        <v>0</v>
      </c>
      <c r="AQ933">
        <f>IF(H933="Yes", 1, 0)</f>
        <v>1</v>
      </c>
      <c r="AR933">
        <f>IF(D933="Yes", 1, 0)</f>
        <v>1</v>
      </c>
      <c r="AS933">
        <f t="shared" si="184"/>
        <v>1</v>
      </c>
      <c r="AT933">
        <f t="shared" si="185"/>
        <v>1</v>
      </c>
      <c r="AU933">
        <f t="shared" si="186"/>
        <v>0</v>
      </c>
      <c r="AV933">
        <f t="shared" si="187"/>
        <v>0</v>
      </c>
      <c r="AX933">
        <f t="shared" si="188"/>
        <v>1</v>
      </c>
    </row>
    <row r="934" spans="1:50" x14ac:dyDescent="0.3">
      <c r="A934">
        <v>22</v>
      </c>
      <c r="B934">
        <v>75</v>
      </c>
      <c r="C934" t="s">
        <v>22</v>
      </c>
      <c r="D934" t="s">
        <v>21</v>
      </c>
      <c r="E934">
        <v>6</v>
      </c>
      <c r="F934">
        <v>63</v>
      </c>
      <c r="G934" t="s">
        <v>18</v>
      </c>
      <c r="H934" t="s">
        <v>21</v>
      </c>
      <c r="I934">
        <v>1</v>
      </c>
      <c r="J934" t="s">
        <v>22</v>
      </c>
      <c r="K934" t="s">
        <v>23</v>
      </c>
      <c r="L934" t="s">
        <v>24</v>
      </c>
      <c r="M934">
        <v>2</v>
      </c>
      <c r="N934" t="s">
        <v>20</v>
      </c>
      <c r="O934" t="s">
        <v>29</v>
      </c>
      <c r="P934" t="s">
        <v>26</v>
      </c>
      <c r="Q934" t="s">
        <v>27</v>
      </c>
      <c r="R934">
        <v>67</v>
      </c>
      <c r="T934">
        <f t="shared" si="180"/>
        <v>0.16579328803701066</v>
      </c>
      <c r="U934">
        <f t="shared" si="189"/>
        <v>67.880621790744698</v>
      </c>
      <c r="AD934">
        <f>(E934 -$Y$7)/$Y$8</f>
        <v>-0.70099025568980644</v>
      </c>
      <c r="AE934">
        <f t="shared" si="178"/>
        <v>1</v>
      </c>
      <c r="AG934">
        <f>(A934 -$W$7)/$W$8</f>
        <v>0.3380005269875655</v>
      </c>
      <c r="AH934">
        <f>(B934 -$X$7)/$X$8</f>
        <v>-0.43107475013427993</v>
      </c>
      <c r="AI934">
        <f>(F934 -$Z$7)/$Z$8</f>
        <v>-0.83830733362049181</v>
      </c>
      <c r="AJ934">
        <f>(I934 -$AA$7)/$AA$8</f>
        <v>-0.40124168605466753</v>
      </c>
      <c r="AK934">
        <f t="shared" si="179"/>
        <v>-0.93837681180577304</v>
      </c>
      <c r="AL934">
        <f>IF(C934="Low", 1, IF(C934="Medium", 2, IF(C934="High", 3, "")))</f>
        <v>2</v>
      </c>
      <c r="AM934">
        <f>IF(G934="Low", 1, IF(G934="Medium", 2, IF(G934="High", 3, "")))</f>
        <v>1</v>
      </c>
      <c r="AN934">
        <f t="shared" si="181"/>
        <v>2</v>
      </c>
      <c r="AO934">
        <f t="shared" si="182"/>
        <v>2</v>
      </c>
      <c r="AP934">
        <f t="shared" si="183"/>
        <v>1</v>
      </c>
      <c r="AQ934">
        <f>IF(H934="Yes", 1, 0)</f>
        <v>1</v>
      </c>
      <c r="AR934">
        <f>IF(D934="Yes", 1, 0)</f>
        <v>1</v>
      </c>
      <c r="AS934">
        <f t="shared" si="184"/>
        <v>1</v>
      </c>
      <c r="AT934">
        <f t="shared" si="185"/>
        <v>1</v>
      </c>
      <c r="AU934">
        <f t="shared" si="186"/>
        <v>0</v>
      </c>
      <c r="AV934">
        <f t="shared" si="187"/>
        <v>0</v>
      </c>
      <c r="AX934">
        <f t="shared" si="188"/>
        <v>1</v>
      </c>
    </row>
    <row r="935" spans="1:50" x14ac:dyDescent="0.3">
      <c r="A935">
        <v>29</v>
      </c>
      <c r="B935">
        <v>86</v>
      </c>
      <c r="C935" t="s">
        <v>22</v>
      </c>
      <c r="D935" t="s">
        <v>21</v>
      </c>
      <c r="E935">
        <v>7</v>
      </c>
      <c r="F935">
        <v>61</v>
      </c>
      <c r="G935" t="s">
        <v>22</v>
      </c>
      <c r="H935" t="s">
        <v>21</v>
      </c>
      <c r="I935">
        <v>0</v>
      </c>
      <c r="J935" t="s">
        <v>22</v>
      </c>
      <c r="K935" t="s">
        <v>23</v>
      </c>
      <c r="L935" t="s">
        <v>28</v>
      </c>
      <c r="M935">
        <v>4</v>
      </c>
      <c r="N935" t="s">
        <v>20</v>
      </c>
      <c r="O935" t="s">
        <v>25</v>
      </c>
      <c r="P935" t="s">
        <v>35</v>
      </c>
      <c r="Q935" t="s">
        <v>31</v>
      </c>
      <c r="R935">
        <v>68</v>
      </c>
      <c r="T935">
        <f t="shared" si="180"/>
        <v>0.40749873751658661</v>
      </c>
      <c r="U935">
        <f t="shared" si="189"/>
        <v>68.820894988608359</v>
      </c>
      <c r="AD935">
        <f>(E935 -$Y$7)/$Y$8</f>
        <v>-1.9795577157294329E-2</v>
      </c>
      <c r="AE935">
        <f t="shared" si="178"/>
        <v>1</v>
      </c>
      <c r="AG935">
        <f>(A935 -$W$7)/$W$8</f>
        <v>1.5065873829827754</v>
      </c>
      <c r="AH935">
        <f>(B935 -$X$7)/$X$8</f>
        <v>0.52158655301931256</v>
      </c>
      <c r="AI935">
        <f>(F935 -$Z$7)/$Z$8</f>
        <v>-0.97720881457925268</v>
      </c>
      <c r="AJ935">
        <f>(I935 -$AA$7)/$AA$8</f>
        <v>-1.213934457288018</v>
      </c>
      <c r="AK935">
        <f t="shared" si="179"/>
        <v>1.0011994733813825</v>
      </c>
      <c r="AL935">
        <f>IF(C935="Low", 1, IF(C935="Medium", 2, IF(C935="High", 3, "")))</f>
        <v>2</v>
      </c>
      <c r="AM935">
        <f>IF(G935="Low", 1, IF(G935="Medium", 2, IF(G935="High", 3, "")))</f>
        <v>2</v>
      </c>
      <c r="AN935">
        <f t="shared" si="181"/>
        <v>2</v>
      </c>
      <c r="AO935">
        <f t="shared" si="182"/>
        <v>1</v>
      </c>
      <c r="AP935">
        <f t="shared" si="183"/>
        <v>0</v>
      </c>
      <c r="AQ935">
        <f>IF(H935="Yes", 1, 0)</f>
        <v>1</v>
      </c>
      <c r="AR935">
        <f>IF(D935="Yes", 1, 0)</f>
        <v>1</v>
      </c>
      <c r="AS935">
        <f t="shared" si="184"/>
        <v>1</v>
      </c>
      <c r="AT935">
        <f t="shared" si="185"/>
        <v>0</v>
      </c>
      <c r="AU935">
        <f t="shared" si="186"/>
        <v>0</v>
      </c>
      <c r="AV935">
        <f t="shared" si="187"/>
        <v>0</v>
      </c>
      <c r="AX935">
        <f t="shared" si="188"/>
        <v>1</v>
      </c>
    </row>
    <row r="936" spans="1:50" x14ac:dyDescent="0.3">
      <c r="A936">
        <v>20</v>
      </c>
      <c r="B936">
        <v>89</v>
      </c>
      <c r="C936" t="s">
        <v>19</v>
      </c>
      <c r="D936" t="s">
        <v>21</v>
      </c>
      <c r="E936">
        <v>6</v>
      </c>
      <c r="F936">
        <v>74</v>
      </c>
      <c r="G936" t="s">
        <v>22</v>
      </c>
      <c r="H936" t="s">
        <v>21</v>
      </c>
      <c r="I936">
        <v>1</v>
      </c>
      <c r="J936" t="s">
        <v>19</v>
      </c>
      <c r="K936" t="s">
        <v>34</v>
      </c>
      <c r="L936" t="s">
        <v>32</v>
      </c>
      <c r="M936">
        <v>2</v>
      </c>
      <c r="N936" t="s">
        <v>20</v>
      </c>
      <c r="O936" t="s">
        <v>25</v>
      </c>
      <c r="P936" t="s">
        <v>30</v>
      </c>
      <c r="Q936" t="s">
        <v>27</v>
      </c>
      <c r="R936">
        <v>69</v>
      </c>
      <c r="T936">
        <f t="shared" si="180"/>
        <v>0.42289703290743375</v>
      </c>
      <c r="U936">
        <f t="shared" si="189"/>
        <v>68.880796842207332</v>
      </c>
      <c r="AD936">
        <f>(E936 -$Y$7)/$Y$8</f>
        <v>-0.70099025568980644</v>
      </c>
      <c r="AE936">
        <f t="shared" si="178"/>
        <v>0</v>
      </c>
      <c r="AG936">
        <f>(A936 -$W$7)/$W$8</f>
        <v>4.1185681317912485E-3</v>
      </c>
      <c r="AH936">
        <f>(B936 -$X$7)/$X$8</f>
        <v>0.78140327206120141</v>
      </c>
      <c r="AI936">
        <f>(F936 -$Z$7)/$Z$8</f>
        <v>-7.4349188347306888E-2</v>
      </c>
      <c r="AJ936">
        <f>(I936 -$AA$7)/$AA$8</f>
        <v>-0.40124168605466753</v>
      </c>
      <c r="AK936">
        <f t="shared" si="179"/>
        <v>-0.93837681180577304</v>
      </c>
      <c r="AL936">
        <f>IF(C936="Low", 1, IF(C936="Medium", 2, IF(C936="High", 3, "")))</f>
        <v>3</v>
      </c>
      <c r="AM936">
        <f>IF(G936="Low", 1, IF(G936="Medium", 2, IF(G936="High", 3, "")))</f>
        <v>2</v>
      </c>
      <c r="AN936">
        <f t="shared" si="181"/>
        <v>3</v>
      </c>
      <c r="AO936">
        <f t="shared" si="182"/>
        <v>1</v>
      </c>
      <c r="AP936">
        <f t="shared" si="183"/>
        <v>0</v>
      </c>
      <c r="AQ936">
        <f>IF(H936="Yes", 1, 0)</f>
        <v>1</v>
      </c>
      <c r="AR936">
        <f>IF(D936="Yes", 1, 0)</f>
        <v>1</v>
      </c>
      <c r="AS936">
        <f t="shared" si="184"/>
        <v>1</v>
      </c>
      <c r="AT936">
        <f t="shared" si="185"/>
        <v>0</v>
      </c>
      <c r="AU936">
        <f t="shared" si="186"/>
        <v>0</v>
      </c>
      <c r="AV936">
        <f t="shared" si="187"/>
        <v>0</v>
      </c>
      <c r="AX936">
        <f t="shared" si="188"/>
        <v>1</v>
      </c>
    </row>
    <row r="937" spans="1:50" x14ac:dyDescent="0.3">
      <c r="A937">
        <v>17</v>
      </c>
      <c r="B937">
        <v>68</v>
      </c>
      <c r="C937" t="s">
        <v>22</v>
      </c>
      <c r="D937" t="s">
        <v>21</v>
      </c>
      <c r="E937">
        <v>10</v>
      </c>
      <c r="F937">
        <v>57</v>
      </c>
      <c r="G937" t="s">
        <v>22</v>
      </c>
      <c r="H937" t="s">
        <v>21</v>
      </c>
      <c r="I937">
        <v>1</v>
      </c>
      <c r="J937" t="s">
        <v>22</v>
      </c>
      <c r="K937" t="s">
        <v>34</v>
      </c>
      <c r="L937" t="s">
        <v>24</v>
      </c>
      <c r="M937">
        <v>1</v>
      </c>
      <c r="N937" t="s">
        <v>21</v>
      </c>
      <c r="O937" t="s">
        <v>25</v>
      </c>
      <c r="P937" t="s">
        <v>30</v>
      </c>
      <c r="Q937" t="s">
        <v>31</v>
      </c>
      <c r="R937">
        <v>62</v>
      </c>
      <c r="T937">
        <f t="shared" si="180"/>
        <v>-0.26636952755401277</v>
      </c>
      <c r="U937">
        <f t="shared" si="189"/>
        <v>66.19943870824298</v>
      </c>
      <c r="AD937">
        <f>(E937 -$Y$7)/$Y$8</f>
        <v>2.0237884584402419</v>
      </c>
      <c r="AE937">
        <f t="shared" si="178"/>
        <v>0</v>
      </c>
      <c r="AG937">
        <f>(A937 -$W$7)/$W$8</f>
        <v>-0.49670437015187013</v>
      </c>
      <c r="AH937">
        <f>(B937 -$X$7)/$X$8</f>
        <v>-1.0373137612320207</v>
      </c>
      <c r="AI937">
        <f>(F937 -$Z$7)/$Z$8</f>
        <v>-1.2550117764967745</v>
      </c>
      <c r="AJ937">
        <f>(I937 -$AA$7)/$AA$8</f>
        <v>-0.40124168605466753</v>
      </c>
      <c r="AK937">
        <f t="shared" si="179"/>
        <v>-1.9081649543993509</v>
      </c>
      <c r="AL937">
        <f>IF(C937="Low", 1, IF(C937="Medium", 2, IF(C937="High", 3, "")))</f>
        <v>2</v>
      </c>
      <c r="AM937">
        <f>IF(G937="Low", 1, IF(G937="Medium", 2, IF(G937="High", 3, "")))</f>
        <v>2</v>
      </c>
      <c r="AN937">
        <f t="shared" si="181"/>
        <v>2</v>
      </c>
      <c r="AO937">
        <f t="shared" si="182"/>
        <v>1</v>
      </c>
      <c r="AP937">
        <f t="shared" si="183"/>
        <v>1</v>
      </c>
      <c r="AQ937">
        <f>IF(H937="Yes", 1, 0)</f>
        <v>1</v>
      </c>
      <c r="AR937">
        <f>IF(D937="Yes", 1, 0)</f>
        <v>1</v>
      </c>
      <c r="AS937">
        <f t="shared" si="184"/>
        <v>0</v>
      </c>
      <c r="AT937">
        <f t="shared" si="185"/>
        <v>0</v>
      </c>
      <c r="AU937">
        <f t="shared" si="186"/>
        <v>0</v>
      </c>
      <c r="AV937">
        <f t="shared" si="187"/>
        <v>0</v>
      </c>
      <c r="AX937">
        <f t="shared" si="188"/>
        <v>1</v>
      </c>
    </row>
    <row r="938" spans="1:50" x14ac:dyDescent="0.3">
      <c r="A938">
        <v>31</v>
      </c>
      <c r="B938">
        <v>95</v>
      </c>
      <c r="C938" t="s">
        <v>19</v>
      </c>
      <c r="D938" t="s">
        <v>21</v>
      </c>
      <c r="E938">
        <v>5</v>
      </c>
      <c r="F938">
        <v>87</v>
      </c>
      <c r="G938" t="s">
        <v>22</v>
      </c>
      <c r="H938" t="s">
        <v>21</v>
      </c>
      <c r="I938">
        <v>2</v>
      </c>
      <c r="J938" t="s">
        <v>22</v>
      </c>
      <c r="K938" t="s">
        <v>23</v>
      </c>
      <c r="L938" t="s">
        <v>32</v>
      </c>
      <c r="M938">
        <v>3</v>
      </c>
      <c r="N938" t="s">
        <v>20</v>
      </c>
      <c r="O938" t="s">
        <v>33</v>
      </c>
      <c r="P938" t="s">
        <v>30</v>
      </c>
      <c r="Q938" t="s">
        <v>27</v>
      </c>
      <c r="R938">
        <v>75</v>
      </c>
      <c r="T938">
        <f t="shared" si="180"/>
        <v>0.99152839150802297</v>
      </c>
      <c r="U938">
        <f t="shared" si="189"/>
        <v>71.092864576336396</v>
      </c>
      <c r="AD938">
        <f>(E938 -$Y$7)/$Y$8</f>
        <v>-1.3821849342223185</v>
      </c>
      <c r="AE938">
        <f t="shared" si="178"/>
        <v>1</v>
      </c>
      <c r="AG938">
        <f>(A938 -$W$7)/$W$8</f>
        <v>1.8404693418385496</v>
      </c>
      <c r="AH938">
        <f>(B938 -$X$7)/$X$8</f>
        <v>1.3010367101449791</v>
      </c>
      <c r="AI938">
        <f>(F938 -$Z$7)/$Z$8</f>
        <v>0.82851043788463896</v>
      </c>
      <c r="AJ938">
        <f>(I938 -$AA$7)/$AA$8</f>
        <v>0.41145108517868284</v>
      </c>
      <c r="AK938">
        <f t="shared" si="179"/>
        <v>3.141133078780467E-2</v>
      </c>
      <c r="AL938">
        <f>IF(C938="Low", 1, IF(C938="Medium", 2, IF(C938="High", 3, "")))</f>
        <v>3</v>
      </c>
      <c r="AM938">
        <f>IF(G938="Low", 1, IF(G938="Medium", 2, IF(G938="High", 3, "")))</f>
        <v>2</v>
      </c>
      <c r="AN938">
        <f t="shared" si="181"/>
        <v>2</v>
      </c>
      <c r="AO938">
        <f t="shared" si="182"/>
        <v>3</v>
      </c>
      <c r="AP938">
        <f t="shared" si="183"/>
        <v>0</v>
      </c>
      <c r="AQ938">
        <f>IF(H938="Yes", 1, 0)</f>
        <v>1</v>
      </c>
      <c r="AR938">
        <f>IF(D938="Yes", 1, 0)</f>
        <v>1</v>
      </c>
      <c r="AS938">
        <f t="shared" si="184"/>
        <v>1</v>
      </c>
      <c r="AT938">
        <f t="shared" si="185"/>
        <v>0</v>
      </c>
      <c r="AU938">
        <f t="shared" si="186"/>
        <v>1</v>
      </c>
      <c r="AV938">
        <f t="shared" si="187"/>
        <v>1</v>
      </c>
      <c r="AX938">
        <f t="shared" si="188"/>
        <v>1</v>
      </c>
    </row>
    <row r="939" spans="1:50" x14ac:dyDescent="0.3">
      <c r="A939">
        <v>11</v>
      </c>
      <c r="B939">
        <v>85</v>
      </c>
      <c r="C939" t="s">
        <v>22</v>
      </c>
      <c r="D939" t="s">
        <v>20</v>
      </c>
      <c r="E939">
        <v>7</v>
      </c>
      <c r="F939">
        <v>79</v>
      </c>
      <c r="G939" t="s">
        <v>18</v>
      </c>
      <c r="H939" t="s">
        <v>21</v>
      </c>
      <c r="I939">
        <v>2</v>
      </c>
      <c r="J939" t="s">
        <v>18</v>
      </c>
      <c r="K939" t="s">
        <v>23</v>
      </c>
      <c r="L939" t="s">
        <v>24</v>
      </c>
      <c r="M939">
        <v>3</v>
      </c>
      <c r="N939" t="s">
        <v>20</v>
      </c>
      <c r="O939" t="s">
        <v>25</v>
      </c>
      <c r="P939" t="s">
        <v>26</v>
      </c>
      <c r="Q939" t="s">
        <v>27</v>
      </c>
      <c r="R939">
        <v>65</v>
      </c>
      <c r="T939">
        <f t="shared" si="180"/>
        <v>5.8281363149522328E-2</v>
      </c>
      <c r="U939">
        <f t="shared" si="189"/>
        <v>67.462383055788166</v>
      </c>
      <c r="AD939">
        <f>(E939 -$Y$7)/$Y$8</f>
        <v>-1.9795577157294329E-2</v>
      </c>
      <c r="AE939">
        <f t="shared" si="178"/>
        <v>1</v>
      </c>
      <c r="AG939">
        <f>(A939 -$W$7)/$W$8</f>
        <v>-1.4983502467191929</v>
      </c>
      <c r="AH939">
        <f>(B939 -$X$7)/$X$8</f>
        <v>0.43498098000534957</v>
      </c>
      <c r="AI939">
        <f>(F939 -$Z$7)/$Z$8</f>
        <v>0.27290451404959537</v>
      </c>
      <c r="AJ939">
        <f>(I939 -$AA$7)/$AA$8</f>
        <v>0.41145108517868284</v>
      </c>
      <c r="AK939">
        <f t="shared" si="179"/>
        <v>3.141133078780467E-2</v>
      </c>
      <c r="AL939">
        <f>IF(C939="Low", 1, IF(C939="Medium", 2, IF(C939="High", 3, "")))</f>
        <v>2</v>
      </c>
      <c r="AM939">
        <f>IF(G939="Low", 1, IF(G939="Medium", 2, IF(G939="High", 3, "")))</f>
        <v>1</v>
      </c>
      <c r="AN939">
        <f t="shared" si="181"/>
        <v>1</v>
      </c>
      <c r="AO939">
        <f t="shared" si="182"/>
        <v>1</v>
      </c>
      <c r="AP939">
        <f t="shared" si="183"/>
        <v>1</v>
      </c>
      <c r="AQ939">
        <f>IF(H939="Yes", 1, 0)</f>
        <v>1</v>
      </c>
      <c r="AR939">
        <f>IF(D939="Yes", 1, 0)</f>
        <v>0</v>
      </c>
      <c r="AS939">
        <f t="shared" si="184"/>
        <v>1</v>
      </c>
      <c r="AT939">
        <f t="shared" si="185"/>
        <v>1</v>
      </c>
      <c r="AU939">
        <f t="shared" si="186"/>
        <v>0</v>
      </c>
      <c r="AV939">
        <f t="shared" si="187"/>
        <v>0</v>
      </c>
      <c r="AX939">
        <f t="shared" si="188"/>
        <v>1</v>
      </c>
    </row>
    <row r="940" spans="1:50" x14ac:dyDescent="0.3">
      <c r="A940">
        <v>7</v>
      </c>
      <c r="B940">
        <v>77</v>
      </c>
      <c r="C940" t="s">
        <v>19</v>
      </c>
      <c r="D940" t="s">
        <v>20</v>
      </c>
      <c r="E940">
        <v>9</v>
      </c>
      <c r="F940">
        <v>76</v>
      </c>
      <c r="G940" t="s">
        <v>22</v>
      </c>
      <c r="H940" t="s">
        <v>21</v>
      </c>
      <c r="I940">
        <v>2</v>
      </c>
      <c r="J940" t="s">
        <v>19</v>
      </c>
      <c r="K940" t="s">
        <v>23</v>
      </c>
      <c r="L940" t="s">
        <v>28</v>
      </c>
      <c r="M940">
        <v>3</v>
      </c>
      <c r="N940" t="s">
        <v>20</v>
      </c>
      <c r="O940" t="s">
        <v>29</v>
      </c>
      <c r="P940" t="s">
        <v>30</v>
      </c>
      <c r="Q940" t="s">
        <v>27</v>
      </c>
      <c r="R940">
        <v>63</v>
      </c>
      <c r="T940">
        <f t="shared" si="180"/>
        <v>-7.6125292643789713E-2</v>
      </c>
      <c r="U940">
        <f t="shared" si="189"/>
        <v>66.939519478119365</v>
      </c>
      <c r="AD940">
        <f>(E940 -$Y$7)/$Y$8</f>
        <v>1.3425937799077299</v>
      </c>
      <c r="AE940">
        <f t="shared" si="178"/>
        <v>1</v>
      </c>
      <c r="AG940">
        <f>(A940 -$W$7)/$W$8</f>
        <v>-2.1661141644307413</v>
      </c>
      <c r="AH940">
        <f>(B940 -$X$7)/$X$8</f>
        <v>-0.25786360410635406</v>
      </c>
      <c r="AI940">
        <f>(F940 -$Z$7)/$Z$8</f>
        <v>6.455229261145401E-2</v>
      </c>
      <c r="AJ940">
        <f>(I940 -$AA$7)/$AA$8</f>
        <v>0.41145108517868284</v>
      </c>
      <c r="AK940">
        <f t="shared" si="179"/>
        <v>3.141133078780467E-2</v>
      </c>
      <c r="AL940">
        <f>IF(C940="Low", 1, IF(C940="Medium", 2, IF(C940="High", 3, "")))</f>
        <v>3</v>
      </c>
      <c r="AM940">
        <f>IF(G940="Low", 1, IF(G940="Medium", 2, IF(G940="High", 3, "")))</f>
        <v>2</v>
      </c>
      <c r="AN940">
        <f t="shared" si="181"/>
        <v>3</v>
      </c>
      <c r="AO940">
        <f t="shared" si="182"/>
        <v>2</v>
      </c>
      <c r="AP940">
        <f t="shared" si="183"/>
        <v>0</v>
      </c>
      <c r="AQ940">
        <f>IF(H940="Yes", 1, 0)</f>
        <v>1</v>
      </c>
      <c r="AR940">
        <f>IF(D940="Yes", 1, 0)</f>
        <v>0</v>
      </c>
      <c r="AS940">
        <f t="shared" si="184"/>
        <v>1</v>
      </c>
      <c r="AT940">
        <f t="shared" si="185"/>
        <v>0</v>
      </c>
      <c r="AU940">
        <f t="shared" si="186"/>
        <v>0</v>
      </c>
      <c r="AV940">
        <f t="shared" si="187"/>
        <v>0</v>
      </c>
      <c r="AX940">
        <f t="shared" si="188"/>
        <v>1</v>
      </c>
    </row>
    <row r="941" spans="1:50" x14ac:dyDescent="0.3">
      <c r="A941">
        <v>23</v>
      </c>
      <c r="B941">
        <v>67</v>
      </c>
      <c r="C941" t="s">
        <v>19</v>
      </c>
      <c r="D941" t="s">
        <v>20</v>
      </c>
      <c r="E941">
        <v>6</v>
      </c>
      <c r="F941">
        <v>94</v>
      </c>
      <c r="G941" t="s">
        <v>18</v>
      </c>
      <c r="H941" t="s">
        <v>21</v>
      </c>
      <c r="I941">
        <v>1</v>
      </c>
      <c r="J941" t="s">
        <v>22</v>
      </c>
      <c r="K941" t="s">
        <v>23</v>
      </c>
      <c r="L941" t="s">
        <v>24</v>
      </c>
      <c r="M941">
        <v>2</v>
      </c>
      <c r="N941" t="s">
        <v>20</v>
      </c>
      <c r="O941" t="s">
        <v>29</v>
      </c>
      <c r="P941" t="s">
        <v>35</v>
      </c>
      <c r="Q941" t="s">
        <v>27</v>
      </c>
      <c r="R941">
        <v>66</v>
      </c>
      <c r="T941">
        <f t="shared" si="180"/>
        <v>0.172152439000296</v>
      </c>
      <c r="U941">
        <f t="shared" si="189"/>
        <v>67.9053599140465</v>
      </c>
      <c r="AD941">
        <f>(E941 -$Y$7)/$Y$8</f>
        <v>-0.70099025568980644</v>
      </c>
      <c r="AE941">
        <f t="shared" si="178"/>
        <v>1</v>
      </c>
      <c r="AG941">
        <f>(A941 -$W$7)/$W$8</f>
        <v>0.50494150641545266</v>
      </c>
      <c r="AH941">
        <f>(B941 -$X$7)/$X$8</f>
        <v>-1.1239193342459837</v>
      </c>
      <c r="AI941">
        <f>(F941 -$Z$7)/$Z$8</f>
        <v>1.3146656212403021</v>
      </c>
      <c r="AJ941">
        <f>(I941 -$AA$7)/$AA$8</f>
        <v>-0.40124168605466753</v>
      </c>
      <c r="AK941">
        <f t="shared" si="179"/>
        <v>-0.93837681180577304</v>
      </c>
      <c r="AL941">
        <f>IF(C941="Low", 1, IF(C941="Medium", 2, IF(C941="High", 3, "")))</f>
        <v>3</v>
      </c>
      <c r="AM941">
        <f>IF(G941="Low", 1, IF(G941="Medium", 2, IF(G941="High", 3, "")))</f>
        <v>1</v>
      </c>
      <c r="AN941">
        <f t="shared" si="181"/>
        <v>2</v>
      </c>
      <c r="AO941">
        <f t="shared" si="182"/>
        <v>2</v>
      </c>
      <c r="AP941">
        <f t="shared" si="183"/>
        <v>1</v>
      </c>
      <c r="AQ941">
        <f>IF(H941="Yes", 1, 0)</f>
        <v>1</v>
      </c>
      <c r="AR941">
        <f>IF(D941="Yes", 1, 0)</f>
        <v>0</v>
      </c>
      <c r="AS941">
        <f t="shared" si="184"/>
        <v>1</v>
      </c>
      <c r="AT941">
        <f t="shared" si="185"/>
        <v>0</v>
      </c>
      <c r="AU941">
        <f t="shared" si="186"/>
        <v>0</v>
      </c>
      <c r="AV941">
        <f t="shared" si="187"/>
        <v>0</v>
      </c>
      <c r="AX941">
        <f t="shared" si="188"/>
        <v>1</v>
      </c>
    </row>
    <row r="942" spans="1:50" x14ac:dyDescent="0.3">
      <c r="A942">
        <v>17</v>
      </c>
      <c r="B942">
        <v>98</v>
      </c>
      <c r="C942" t="s">
        <v>18</v>
      </c>
      <c r="D942" t="s">
        <v>20</v>
      </c>
      <c r="E942">
        <v>6</v>
      </c>
      <c r="F942">
        <v>87</v>
      </c>
      <c r="G942" t="s">
        <v>19</v>
      </c>
      <c r="H942" t="s">
        <v>20</v>
      </c>
      <c r="I942">
        <v>3</v>
      </c>
      <c r="J942" t="s">
        <v>22</v>
      </c>
      <c r="K942" t="s">
        <v>34</v>
      </c>
      <c r="L942" t="s">
        <v>24</v>
      </c>
      <c r="M942">
        <v>5</v>
      </c>
      <c r="N942" t="s">
        <v>20</v>
      </c>
      <c r="O942" t="s">
        <v>29</v>
      </c>
      <c r="P942" t="s">
        <v>26</v>
      </c>
      <c r="Q942" t="s">
        <v>31</v>
      </c>
      <c r="R942">
        <v>71</v>
      </c>
      <c r="T942">
        <f t="shared" si="180"/>
        <v>0.59463426489154203</v>
      </c>
      <c r="U942">
        <f t="shared" si="189"/>
        <v>69.548882384579827</v>
      </c>
      <c r="AD942">
        <f>(E942 -$Y$7)/$Y$8</f>
        <v>-0.70099025568980644</v>
      </c>
      <c r="AE942">
        <f t="shared" si="178"/>
        <v>0</v>
      </c>
      <c r="AG942">
        <f>(A942 -$W$7)/$W$8</f>
        <v>-0.49670437015187013</v>
      </c>
      <c r="AH942">
        <f>(B942 -$X$7)/$X$8</f>
        <v>1.5608534291868679</v>
      </c>
      <c r="AI942">
        <f>(F942 -$Z$7)/$Z$8</f>
        <v>0.82851043788463896</v>
      </c>
      <c r="AJ942">
        <f>(I942 -$AA$7)/$AA$8</f>
        <v>1.2241438564120333</v>
      </c>
      <c r="AK942">
        <f t="shared" si="179"/>
        <v>1.9709876159749602</v>
      </c>
      <c r="AL942">
        <f>IF(C942="Low", 1, IF(C942="Medium", 2, IF(C942="High", 3, "")))</f>
        <v>1</v>
      </c>
      <c r="AM942">
        <f>IF(G942="Low", 1, IF(G942="Medium", 2, IF(G942="High", 3, "")))</f>
        <v>3</v>
      </c>
      <c r="AN942">
        <f t="shared" si="181"/>
        <v>2</v>
      </c>
      <c r="AO942">
        <f t="shared" si="182"/>
        <v>2</v>
      </c>
      <c r="AP942">
        <f t="shared" si="183"/>
        <v>1</v>
      </c>
      <c r="AQ942">
        <f>IF(H942="Yes", 1, 0)</f>
        <v>0</v>
      </c>
      <c r="AR942">
        <f>IF(D942="Yes", 1, 0)</f>
        <v>0</v>
      </c>
      <c r="AS942">
        <f t="shared" si="184"/>
        <v>1</v>
      </c>
      <c r="AT942">
        <f t="shared" si="185"/>
        <v>1</v>
      </c>
      <c r="AU942">
        <f t="shared" si="186"/>
        <v>1</v>
      </c>
      <c r="AV942">
        <f t="shared" si="187"/>
        <v>0</v>
      </c>
      <c r="AX942">
        <f t="shared" si="188"/>
        <v>0</v>
      </c>
    </row>
    <row r="943" spans="1:50" x14ac:dyDescent="0.3">
      <c r="A943">
        <v>14</v>
      </c>
      <c r="B943">
        <v>90</v>
      </c>
      <c r="C943" t="s">
        <v>19</v>
      </c>
      <c r="D943" t="s">
        <v>21</v>
      </c>
      <c r="E943">
        <v>8</v>
      </c>
      <c r="F943">
        <v>57</v>
      </c>
      <c r="G943" t="s">
        <v>22</v>
      </c>
      <c r="H943" t="s">
        <v>21</v>
      </c>
      <c r="I943">
        <v>0</v>
      </c>
      <c r="J943" t="s">
        <v>22</v>
      </c>
      <c r="K943" t="s">
        <v>23</v>
      </c>
      <c r="L943" t="s">
        <v>24</v>
      </c>
      <c r="M943">
        <v>3</v>
      </c>
      <c r="N943" t="s">
        <v>21</v>
      </c>
      <c r="O943" t="s">
        <v>29</v>
      </c>
      <c r="P943" t="s">
        <v>30</v>
      </c>
      <c r="Q943" t="s">
        <v>27</v>
      </c>
      <c r="R943">
        <v>66</v>
      </c>
      <c r="T943">
        <f t="shared" si="180"/>
        <v>0.18213754159009901</v>
      </c>
      <c r="U943">
        <f t="shared" si="189"/>
        <v>67.94420357422598</v>
      </c>
      <c r="AD943">
        <f>(E943 -$Y$7)/$Y$8</f>
        <v>0.66139910137521774</v>
      </c>
      <c r="AE943">
        <f t="shared" si="178"/>
        <v>1</v>
      </c>
      <c r="AG943">
        <f>(A943 -$W$7)/$W$8</f>
        <v>-0.9975273084355315</v>
      </c>
      <c r="AH943">
        <f>(B943 -$X$7)/$X$8</f>
        <v>0.86800884507516429</v>
      </c>
      <c r="AI943">
        <f>(F943 -$Z$7)/$Z$8</f>
        <v>-1.2550117764967745</v>
      </c>
      <c r="AJ943">
        <f>(I943 -$AA$7)/$AA$8</f>
        <v>-1.213934457288018</v>
      </c>
      <c r="AK943">
        <f t="shared" si="179"/>
        <v>3.141133078780467E-2</v>
      </c>
      <c r="AL943">
        <f>IF(C943="Low", 1, IF(C943="Medium", 2, IF(C943="High", 3, "")))</f>
        <v>3</v>
      </c>
      <c r="AM943">
        <f>IF(G943="Low", 1, IF(G943="Medium", 2, IF(G943="High", 3, "")))</f>
        <v>2</v>
      </c>
      <c r="AN943">
        <f t="shared" si="181"/>
        <v>2</v>
      </c>
      <c r="AO943">
        <f t="shared" si="182"/>
        <v>2</v>
      </c>
      <c r="AP943">
        <f t="shared" si="183"/>
        <v>1</v>
      </c>
      <c r="AQ943">
        <f>IF(H943="Yes", 1, 0)</f>
        <v>1</v>
      </c>
      <c r="AR943">
        <f>IF(D943="Yes", 1, 0)</f>
        <v>1</v>
      </c>
      <c r="AS943">
        <f t="shared" si="184"/>
        <v>0</v>
      </c>
      <c r="AT943">
        <f t="shared" si="185"/>
        <v>0</v>
      </c>
      <c r="AU943">
        <f t="shared" si="186"/>
        <v>0</v>
      </c>
      <c r="AV943">
        <f t="shared" si="187"/>
        <v>0</v>
      </c>
      <c r="AX943">
        <f t="shared" si="188"/>
        <v>1</v>
      </c>
    </row>
    <row r="944" spans="1:50" x14ac:dyDescent="0.3">
      <c r="A944">
        <v>24</v>
      </c>
      <c r="B944">
        <v>68</v>
      </c>
      <c r="C944" t="s">
        <v>22</v>
      </c>
      <c r="D944" t="s">
        <v>20</v>
      </c>
      <c r="E944">
        <v>9</v>
      </c>
      <c r="F944">
        <v>71</v>
      </c>
      <c r="G944" t="s">
        <v>22</v>
      </c>
      <c r="H944" t="s">
        <v>21</v>
      </c>
      <c r="I944">
        <v>2</v>
      </c>
      <c r="J944" t="s">
        <v>22</v>
      </c>
      <c r="K944" t="s">
        <v>23</v>
      </c>
      <c r="L944" t="s">
        <v>32</v>
      </c>
      <c r="M944">
        <v>4</v>
      </c>
      <c r="N944" t="s">
        <v>20</v>
      </c>
      <c r="O944" t="s">
        <v>29</v>
      </c>
      <c r="P944" t="s">
        <v>26</v>
      </c>
      <c r="Q944" t="s">
        <v>27</v>
      </c>
      <c r="R944">
        <v>66</v>
      </c>
      <c r="T944">
        <f t="shared" si="180"/>
        <v>0.14051395107177383</v>
      </c>
      <c r="U944">
        <f t="shared" si="189"/>
        <v>67.78228109110654</v>
      </c>
      <c r="AD944">
        <f>(E944 -$Y$7)/$Y$8</f>
        <v>1.3425937799077299</v>
      </c>
      <c r="AE944">
        <f t="shared" si="178"/>
        <v>1</v>
      </c>
      <c r="AG944">
        <f>(A944 -$W$7)/$W$8</f>
        <v>0.67188248584333976</v>
      </c>
      <c r="AH944">
        <f>(B944 -$X$7)/$X$8</f>
        <v>-1.0373137612320207</v>
      </c>
      <c r="AI944">
        <f>(F944 -$Z$7)/$Z$8</f>
        <v>-0.28270140978544822</v>
      </c>
      <c r="AJ944">
        <f>(I944 -$AA$7)/$AA$8</f>
        <v>0.41145108517868284</v>
      </c>
      <c r="AK944">
        <f t="shared" si="179"/>
        <v>1.0011994733813825</v>
      </c>
      <c r="AL944">
        <f>IF(C944="Low", 1, IF(C944="Medium", 2, IF(C944="High", 3, "")))</f>
        <v>2</v>
      </c>
      <c r="AM944">
        <f>IF(G944="Low", 1, IF(G944="Medium", 2, IF(G944="High", 3, "")))</f>
        <v>2</v>
      </c>
      <c r="AN944">
        <f t="shared" si="181"/>
        <v>2</v>
      </c>
      <c r="AO944">
        <f t="shared" si="182"/>
        <v>2</v>
      </c>
      <c r="AP944">
        <f t="shared" si="183"/>
        <v>0</v>
      </c>
      <c r="AQ944">
        <f>IF(H944="Yes", 1, 0)</f>
        <v>1</v>
      </c>
      <c r="AR944">
        <f>IF(D944="Yes", 1, 0)</f>
        <v>0</v>
      </c>
      <c r="AS944">
        <f t="shared" si="184"/>
        <v>1</v>
      </c>
      <c r="AT944">
        <f t="shared" si="185"/>
        <v>1</v>
      </c>
      <c r="AU944">
        <f t="shared" si="186"/>
        <v>0</v>
      </c>
      <c r="AV944">
        <f t="shared" si="187"/>
        <v>0</v>
      </c>
      <c r="AX944">
        <f t="shared" si="188"/>
        <v>1</v>
      </c>
    </row>
    <row r="945" spans="1:50" x14ac:dyDescent="0.3">
      <c r="A945">
        <v>21</v>
      </c>
      <c r="B945">
        <v>74</v>
      </c>
      <c r="C945" t="s">
        <v>22</v>
      </c>
      <c r="D945" t="s">
        <v>20</v>
      </c>
      <c r="E945">
        <v>6</v>
      </c>
      <c r="F945">
        <v>66</v>
      </c>
      <c r="G945" t="s">
        <v>18</v>
      </c>
      <c r="H945" t="s">
        <v>21</v>
      </c>
      <c r="I945">
        <v>1</v>
      </c>
      <c r="J945" t="s">
        <v>19</v>
      </c>
      <c r="K945" t="s">
        <v>34</v>
      </c>
      <c r="L945" t="s">
        <v>28</v>
      </c>
      <c r="M945">
        <v>4</v>
      </c>
      <c r="N945" t="s">
        <v>20</v>
      </c>
      <c r="O945" t="s">
        <v>25</v>
      </c>
      <c r="P945" t="s">
        <v>26</v>
      </c>
      <c r="Q945" t="s">
        <v>27</v>
      </c>
      <c r="R945">
        <v>66</v>
      </c>
      <c r="T945">
        <f t="shared" si="180"/>
        <v>6.382216263310371E-2</v>
      </c>
      <c r="U945">
        <f t="shared" si="189"/>
        <v>67.48393765979219</v>
      </c>
      <c r="AD945">
        <f>(E945 -$Y$7)/$Y$8</f>
        <v>-0.70099025568980644</v>
      </c>
      <c r="AE945">
        <f t="shared" si="178"/>
        <v>0</v>
      </c>
      <c r="AG945">
        <f>(A945 -$W$7)/$W$8</f>
        <v>0.17105954755967837</v>
      </c>
      <c r="AH945">
        <f>(B945 -$X$7)/$X$8</f>
        <v>-0.51768032314824286</v>
      </c>
      <c r="AI945">
        <f>(F945 -$Z$7)/$Z$8</f>
        <v>-0.62995511218235045</v>
      </c>
      <c r="AJ945">
        <f>(I945 -$AA$7)/$AA$8</f>
        <v>-0.40124168605466753</v>
      </c>
      <c r="AK945">
        <f t="shared" si="179"/>
        <v>1.0011994733813825</v>
      </c>
      <c r="AL945">
        <f>IF(C945="Low", 1, IF(C945="Medium", 2, IF(C945="High", 3, "")))</f>
        <v>2</v>
      </c>
      <c r="AM945">
        <f>IF(G945="Low", 1, IF(G945="Medium", 2, IF(G945="High", 3, "")))</f>
        <v>1</v>
      </c>
      <c r="AN945">
        <f t="shared" si="181"/>
        <v>3</v>
      </c>
      <c r="AO945">
        <f t="shared" si="182"/>
        <v>1</v>
      </c>
      <c r="AP945">
        <f t="shared" si="183"/>
        <v>0</v>
      </c>
      <c r="AQ945">
        <f>IF(H945="Yes", 1, 0)</f>
        <v>1</v>
      </c>
      <c r="AR945">
        <f>IF(D945="Yes", 1, 0)</f>
        <v>0</v>
      </c>
      <c r="AS945">
        <f t="shared" si="184"/>
        <v>1</v>
      </c>
      <c r="AT945">
        <f t="shared" si="185"/>
        <v>1</v>
      </c>
      <c r="AU945">
        <f t="shared" si="186"/>
        <v>0</v>
      </c>
      <c r="AV945">
        <f t="shared" si="187"/>
        <v>0</v>
      </c>
      <c r="AX945">
        <f t="shared" si="188"/>
        <v>1</v>
      </c>
    </row>
    <row r="946" spans="1:50" x14ac:dyDescent="0.3">
      <c r="A946">
        <v>17</v>
      </c>
      <c r="B946">
        <v>92</v>
      </c>
      <c r="C946" t="s">
        <v>19</v>
      </c>
      <c r="D946" t="s">
        <v>21</v>
      </c>
      <c r="E946">
        <v>9</v>
      </c>
      <c r="F946">
        <v>90</v>
      </c>
      <c r="G946" t="s">
        <v>22</v>
      </c>
      <c r="H946" t="s">
        <v>21</v>
      </c>
      <c r="I946">
        <v>1</v>
      </c>
      <c r="J946" t="s">
        <v>18</v>
      </c>
      <c r="K946" t="s">
        <v>23</v>
      </c>
      <c r="L946" t="s">
        <v>24</v>
      </c>
      <c r="M946">
        <v>3</v>
      </c>
      <c r="N946" t="s">
        <v>20</v>
      </c>
      <c r="O946" t="s">
        <v>25</v>
      </c>
      <c r="P946" t="s">
        <v>30</v>
      </c>
      <c r="Q946" t="s">
        <v>27</v>
      </c>
      <c r="R946">
        <v>71</v>
      </c>
      <c r="T946">
        <f t="shared" si="180"/>
        <v>0.46227472018031202</v>
      </c>
      <c r="U946">
        <f t="shared" si="189"/>
        <v>69.033982399323506</v>
      </c>
      <c r="AD946">
        <f>(E946 -$Y$7)/$Y$8</f>
        <v>1.3425937799077299</v>
      </c>
      <c r="AE946">
        <f t="shared" si="178"/>
        <v>1</v>
      </c>
      <c r="AG946">
        <f>(A946 -$W$7)/$W$8</f>
        <v>-0.49670437015187013</v>
      </c>
      <c r="AH946">
        <f>(B946 -$X$7)/$X$8</f>
        <v>1.0412199911030902</v>
      </c>
      <c r="AI946">
        <f>(F946 -$Z$7)/$Z$8</f>
        <v>1.0368626593227803</v>
      </c>
      <c r="AJ946">
        <f>(I946 -$AA$7)/$AA$8</f>
        <v>-0.40124168605466753</v>
      </c>
      <c r="AK946">
        <f t="shared" si="179"/>
        <v>3.141133078780467E-2</v>
      </c>
      <c r="AL946">
        <f>IF(C946="Low", 1, IF(C946="Medium", 2, IF(C946="High", 3, "")))</f>
        <v>3</v>
      </c>
      <c r="AM946">
        <f>IF(G946="Low", 1, IF(G946="Medium", 2, IF(G946="High", 3, "")))</f>
        <v>2</v>
      </c>
      <c r="AN946">
        <f t="shared" si="181"/>
        <v>1</v>
      </c>
      <c r="AO946">
        <f t="shared" si="182"/>
        <v>1</v>
      </c>
      <c r="AP946">
        <f t="shared" si="183"/>
        <v>1</v>
      </c>
      <c r="AQ946">
        <f>IF(H946="Yes", 1, 0)</f>
        <v>1</v>
      </c>
      <c r="AR946">
        <f>IF(D946="Yes", 1, 0)</f>
        <v>1</v>
      </c>
      <c r="AS946">
        <f t="shared" si="184"/>
        <v>1</v>
      </c>
      <c r="AT946">
        <f t="shared" si="185"/>
        <v>0</v>
      </c>
      <c r="AU946">
        <f t="shared" si="186"/>
        <v>1</v>
      </c>
      <c r="AV946">
        <f t="shared" si="187"/>
        <v>0</v>
      </c>
      <c r="AX946">
        <f t="shared" si="188"/>
        <v>0</v>
      </c>
    </row>
    <row r="947" spans="1:50" x14ac:dyDescent="0.3">
      <c r="A947">
        <v>12</v>
      </c>
      <c r="B947">
        <v>88</v>
      </c>
      <c r="C947" t="s">
        <v>22</v>
      </c>
      <c r="D947" t="s">
        <v>21</v>
      </c>
      <c r="E947">
        <v>7</v>
      </c>
      <c r="F947">
        <v>86</v>
      </c>
      <c r="G947" t="s">
        <v>19</v>
      </c>
      <c r="H947" t="s">
        <v>21</v>
      </c>
      <c r="I947">
        <v>3</v>
      </c>
      <c r="J947" t="s">
        <v>19</v>
      </c>
      <c r="K947" t="s">
        <v>23</v>
      </c>
      <c r="L947" t="s">
        <v>24</v>
      </c>
      <c r="M947">
        <v>3</v>
      </c>
      <c r="N947" t="s">
        <v>21</v>
      </c>
      <c r="O947" t="s">
        <v>25</v>
      </c>
      <c r="P947" t="s">
        <v>30</v>
      </c>
      <c r="Q947" t="s">
        <v>27</v>
      </c>
      <c r="R947">
        <v>68</v>
      </c>
      <c r="T947">
        <f t="shared" si="180"/>
        <v>0.32205688506198205</v>
      </c>
      <c r="U947">
        <f t="shared" si="189"/>
        <v>68.48851239644145</v>
      </c>
      <c r="AD947">
        <f>(E947 -$Y$7)/$Y$8</f>
        <v>-1.9795577157294329E-2</v>
      </c>
      <c r="AE947">
        <f t="shared" si="178"/>
        <v>1</v>
      </c>
      <c r="AG947">
        <f>(A947 -$W$7)/$W$8</f>
        <v>-1.3314092672913058</v>
      </c>
      <c r="AH947">
        <f>(B947 -$X$7)/$X$8</f>
        <v>0.69479769904723843</v>
      </c>
      <c r="AI947">
        <f>(F947 -$Z$7)/$Z$8</f>
        <v>0.75905969740525847</v>
      </c>
      <c r="AJ947">
        <f>(I947 -$AA$7)/$AA$8</f>
        <v>1.2241438564120333</v>
      </c>
      <c r="AK947">
        <f t="shared" si="179"/>
        <v>3.141133078780467E-2</v>
      </c>
      <c r="AL947">
        <f>IF(C947="Low", 1, IF(C947="Medium", 2, IF(C947="High", 3, "")))</f>
        <v>2</v>
      </c>
      <c r="AM947">
        <f>IF(G947="Low", 1, IF(G947="Medium", 2, IF(G947="High", 3, "")))</f>
        <v>3</v>
      </c>
      <c r="AN947">
        <f t="shared" si="181"/>
        <v>3</v>
      </c>
      <c r="AO947">
        <f t="shared" si="182"/>
        <v>1</v>
      </c>
      <c r="AP947">
        <f t="shared" si="183"/>
        <v>1</v>
      </c>
      <c r="AQ947">
        <f>IF(H947="Yes", 1, 0)</f>
        <v>1</v>
      </c>
      <c r="AR947">
        <f>IF(D947="Yes", 1, 0)</f>
        <v>1</v>
      </c>
      <c r="AS947">
        <f t="shared" si="184"/>
        <v>0</v>
      </c>
      <c r="AT947">
        <f t="shared" si="185"/>
        <v>0</v>
      </c>
      <c r="AU947">
        <f t="shared" si="186"/>
        <v>0</v>
      </c>
      <c r="AV947">
        <f t="shared" si="187"/>
        <v>0</v>
      </c>
      <c r="AX947">
        <f t="shared" si="188"/>
        <v>1</v>
      </c>
    </row>
    <row r="948" spans="1:50" x14ac:dyDescent="0.3">
      <c r="A948">
        <v>25</v>
      </c>
      <c r="B948">
        <v>91</v>
      </c>
      <c r="C948" t="s">
        <v>22</v>
      </c>
      <c r="D948" t="s">
        <v>20</v>
      </c>
      <c r="E948">
        <v>8</v>
      </c>
      <c r="F948">
        <v>74</v>
      </c>
      <c r="G948" t="s">
        <v>19</v>
      </c>
      <c r="H948" t="s">
        <v>21</v>
      </c>
      <c r="I948">
        <v>1</v>
      </c>
      <c r="J948" t="s">
        <v>19</v>
      </c>
      <c r="K948" t="s">
        <v>34</v>
      </c>
      <c r="L948" t="s">
        <v>24</v>
      </c>
      <c r="M948">
        <v>3</v>
      </c>
      <c r="N948" t="s">
        <v>20</v>
      </c>
      <c r="O948" t="s">
        <v>29</v>
      </c>
      <c r="P948" t="s">
        <v>30</v>
      </c>
      <c r="Q948" t="s">
        <v>27</v>
      </c>
      <c r="R948">
        <v>71</v>
      </c>
      <c r="T948">
        <f t="shared" si="180"/>
        <v>0.66037351178938197</v>
      </c>
      <c r="U948">
        <f t="shared" si="189"/>
        <v>69.804618662098079</v>
      </c>
      <c r="AD948">
        <f>(E948 -$Y$7)/$Y$8</f>
        <v>0.66139910137521774</v>
      </c>
      <c r="AE948">
        <f t="shared" si="178"/>
        <v>0</v>
      </c>
      <c r="AG948">
        <f>(A948 -$W$7)/$W$8</f>
        <v>0.83882346527122686</v>
      </c>
      <c r="AH948">
        <f>(B948 -$X$7)/$X$8</f>
        <v>0.95461441808912728</v>
      </c>
      <c r="AI948">
        <f>(F948 -$Z$7)/$Z$8</f>
        <v>-7.4349188347306888E-2</v>
      </c>
      <c r="AJ948">
        <f>(I948 -$AA$7)/$AA$8</f>
        <v>-0.40124168605466753</v>
      </c>
      <c r="AK948">
        <f t="shared" si="179"/>
        <v>3.141133078780467E-2</v>
      </c>
      <c r="AL948">
        <f>IF(C948="Low", 1, IF(C948="Medium", 2, IF(C948="High", 3, "")))</f>
        <v>2</v>
      </c>
      <c r="AM948">
        <f>IF(G948="Low", 1, IF(G948="Medium", 2, IF(G948="High", 3, "")))</f>
        <v>3</v>
      </c>
      <c r="AN948">
        <f t="shared" si="181"/>
        <v>3</v>
      </c>
      <c r="AO948">
        <f t="shared" si="182"/>
        <v>2</v>
      </c>
      <c r="AP948">
        <f t="shared" si="183"/>
        <v>1</v>
      </c>
      <c r="AQ948">
        <f>IF(H948="Yes", 1, 0)</f>
        <v>1</v>
      </c>
      <c r="AR948">
        <f>IF(D948="Yes", 1, 0)</f>
        <v>0</v>
      </c>
      <c r="AS948">
        <f t="shared" si="184"/>
        <v>1</v>
      </c>
      <c r="AT948">
        <f t="shared" si="185"/>
        <v>0</v>
      </c>
      <c r="AU948">
        <f t="shared" si="186"/>
        <v>1</v>
      </c>
      <c r="AV948">
        <f t="shared" si="187"/>
        <v>0</v>
      </c>
      <c r="AX948">
        <f t="shared" si="188"/>
        <v>0</v>
      </c>
    </row>
    <row r="949" spans="1:50" x14ac:dyDescent="0.3">
      <c r="A949">
        <v>24</v>
      </c>
      <c r="B949">
        <v>78</v>
      </c>
      <c r="C949" t="s">
        <v>22</v>
      </c>
      <c r="D949" t="s">
        <v>21</v>
      </c>
      <c r="E949">
        <v>9</v>
      </c>
      <c r="F949">
        <v>91</v>
      </c>
      <c r="G949" t="s">
        <v>18</v>
      </c>
      <c r="H949" t="s">
        <v>21</v>
      </c>
      <c r="I949">
        <v>0</v>
      </c>
      <c r="J949" t="s">
        <v>19</v>
      </c>
      <c r="K949" t="s">
        <v>23</v>
      </c>
      <c r="L949" t="s">
        <v>28</v>
      </c>
      <c r="M949">
        <v>3</v>
      </c>
      <c r="N949" t="s">
        <v>20</v>
      </c>
      <c r="O949" t="s">
        <v>33</v>
      </c>
      <c r="P949" t="s">
        <v>35</v>
      </c>
      <c r="Q949" t="s">
        <v>31</v>
      </c>
      <c r="R949">
        <v>68</v>
      </c>
      <c r="T949">
        <f t="shared" si="180"/>
        <v>0.33533011870946683</v>
      </c>
      <c r="U949">
        <f t="shared" si="189"/>
        <v>68.540147416978158</v>
      </c>
      <c r="AD949">
        <f>(E949 -$Y$7)/$Y$8</f>
        <v>1.3425937799077299</v>
      </c>
      <c r="AE949">
        <f t="shared" si="178"/>
        <v>1</v>
      </c>
      <c r="AG949">
        <f>(A949 -$W$7)/$W$8</f>
        <v>0.67188248584333976</v>
      </c>
      <c r="AH949">
        <f>(B949 -$X$7)/$X$8</f>
        <v>-0.1712580310923911</v>
      </c>
      <c r="AI949">
        <f>(F949 -$Z$7)/$Z$8</f>
        <v>1.1063133998021608</v>
      </c>
      <c r="AJ949">
        <f>(I949 -$AA$7)/$AA$8</f>
        <v>-1.213934457288018</v>
      </c>
      <c r="AK949">
        <f t="shared" si="179"/>
        <v>3.141133078780467E-2</v>
      </c>
      <c r="AL949">
        <f>IF(C949="Low", 1, IF(C949="Medium", 2, IF(C949="High", 3, "")))</f>
        <v>2</v>
      </c>
      <c r="AM949">
        <f>IF(G949="Low", 1, IF(G949="Medium", 2, IF(G949="High", 3, "")))</f>
        <v>1</v>
      </c>
      <c r="AN949">
        <f t="shared" si="181"/>
        <v>3</v>
      </c>
      <c r="AO949">
        <f t="shared" si="182"/>
        <v>3</v>
      </c>
      <c r="AP949">
        <f t="shared" si="183"/>
        <v>0</v>
      </c>
      <c r="AQ949">
        <f>IF(H949="Yes", 1, 0)</f>
        <v>1</v>
      </c>
      <c r="AR949">
        <f>IF(D949="Yes", 1, 0)</f>
        <v>1</v>
      </c>
      <c r="AS949">
        <f t="shared" si="184"/>
        <v>1</v>
      </c>
      <c r="AT949">
        <f t="shared" si="185"/>
        <v>0</v>
      </c>
      <c r="AU949">
        <f t="shared" si="186"/>
        <v>0</v>
      </c>
      <c r="AV949">
        <f t="shared" si="187"/>
        <v>0</v>
      </c>
      <c r="AX949">
        <f t="shared" si="188"/>
        <v>1</v>
      </c>
    </row>
    <row r="950" spans="1:50" x14ac:dyDescent="0.3">
      <c r="A950">
        <v>19</v>
      </c>
      <c r="B950">
        <v>89</v>
      </c>
      <c r="C950" t="s">
        <v>18</v>
      </c>
      <c r="D950" t="s">
        <v>20</v>
      </c>
      <c r="E950">
        <v>8</v>
      </c>
      <c r="F950">
        <v>71</v>
      </c>
      <c r="G950" t="s">
        <v>22</v>
      </c>
      <c r="H950" t="s">
        <v>21</v>
      </c>
      <c r="I950">
        <v>2</v>
      </c>
      <c r="J950" t="s">
        <v>19</v>
      </c>
      <c r="K950" t="s">
        <v>23</v>
      </c>
      <c r="L950" t="s">
        <v>24</v>
      </c>
      <c r="M950">
        <v>4</v>
      </c>
      <c r="N950" t="s">
        <v>20</v>
      </c>
      <c r="O950" t="s">
        <v>25</v>
      </c>
      <c r="P950" t="s">
        <v>26</v>
      </c>
      <c r="Q950" t="s">
        <v>27</v>
      </c>
      <c r="R950">
        <v>68</v>
      </c>
      <c r="T950">
        <f t="shared" si="180"/>
        <v>0.39376991691013014</v>
      </c>
      <c r="U950">
        <f t="shared" si="189"/>
        <v>68.767487661291881</v>
      </c>
      <c r="AD950">
        <f>(E950 -$Y$7)/$Y$8</f>
        <v>0.66139910137521774</v>
      </c>
      <c r="AE950">
        <f t="shared" si="178"/>
        <v>1</v>
      </c>
      <c r="AG950">
        <f>(A950 -$W$7)/$W$8</f>
        <v>-0.16282241129609587</v>
      </c>
      <c r="AH950">
        <f>(B950 -$X$7)/$X$8</f>
        <v>0.78140327206120141</v>
      </c>
      <c r="AI950">
        <f>(F950 -$Z$7)/$Z$8</f>
        <v>-0.28270140978544822</v>
      </c>
      <c r="AJ950">
        <f>(I950 -$AA$7)/$AA$8</f>
        <v>0.41145108517868284</v>
      </c>
      <c r="AK950">
        <f t="shared" si="179"/>
        <v>1.0011994733813825</v>
      </c>
      <c r="AL950">
        <f>IF(C950="Low", 1, IF(C950="Medium", 2, IF(C950="High", 3, "")))</f>
        <v>1</v>
      </c>
      <c r="AM950">
        <f>IF(G950="Low", 1, IF(G950="Medium", 2, IF(G950="High", 3, "")))</f>
        <v>2</v>
      </c>
      <c r="AN950">
        <f t="shared" si="181"/>
        <v>3</v>
      </c>
      <c r="AO950">
        <f t="shared" si="182"/>
        <v>1</v>
      </c>
      <c r="AP950">
        <f t="shared" si="183"/>
        <v>1</v>
      </c>
      <c r="AQ950">
        <f>IF(H950="Yes", 1, 0)</f>
        <v>1</v>
      </c>
      <c r="AR950">
        <f>IF(D950="Yes", 1, 0)</f>
        <v>0</v>
      </c>
      <c r="AS950">
        <f t="shared" si="184"/>
        <v>1</v>
      </c>
      <c r="AT950">
        <f t="shared" si="185"/>
        <v>1</v>
      </c>
      <c r="AU950">
        <f t="shared" si="186"/>
        <v>0</v>
      </c>
      <c r="AV950">
        <f t="shared" si="187"/>
        <v>0</v>
      </c>
      <c r="AX950">
        <f t="shared" si="188"/>
        <v>1</v>
      </c>
    </row>
    <row r="951" spans="1:50" x14ac:dyDescent="0.3">
      <c r="A951">
        <v>31</v>
      </c>
      <c r="B951">
        <v>75</v>
      </c>
      <c r="C951" t="s">
        <v>22</v>
      </c>
      <c r="D951" t="s">
        <v>20</v>
      </c>
      <c r="E951">
        <v>7</v>
      </c>
      <c r="F951">
        <v>90</v>
      </c>
      <c r="G951" t="s">
        <v>18</v>
      </c>
      <c r="H951" t="s">
        <v>21</v>
      </c>
      <c r="I951">
        <v>2</v>
      </c>
      <c r="J951" t="s">
        <v>19</v>
      </c>
      <c r="K951" t="s">
        <v>23</v>
      </c>
      <c r="L951" t="s">
        <v>32</v>
      </c>
      <c r="M951">
        <v>2</v>
      </c>
      <c r="N951" t="s">
        <v>21</v>
      </c>
      <c r="O951" t="s">
        <v>25</v>
      </c>
      <c r="P951" t="s">
        <v>30</v>
      </c>
      <c r="Q951" t="s">
        <v>27</v>
      </c>
      <c r="R951">
        <v>68</v>
      </c>
      <c r="T951">
        <f t="shared" si="180"/>
        <v>0.35002607487565229</v>
      </c>
      <c r="U951">
        <f t="shared" si="189"/>
        <v>68.597317057670153</v>
      </c>
      <c r="AD951">
        <f>(E951 -$Y$7)/$Y$8</f>
        <v>-1.9795577157294329E-2</v>
      </c>
      <c r="AE951">
        <f t="shared" si="178"/>
        <v>1</v>
      </c>
      <c r="AG951">
        <f>(A951 -$W$7)/$W$8</f>
        <v>1.8404693418385496</v>
      </c>
      <c r="AH951">
        <f>(B951 -$X$7)/$X$8</f>
        <v>-0.43107475013427993</v>
      </c>
      <c r="AI951">
        <f>(F951 -$Z$7)/$Z$8</f>
        <v>1.0368626593227803</v>
      </c>
      <c r="AJ951">
        <f>(I951 -$AA$7)/$AA$8</f>
        <v>0.41145108517868284</v>
      </c>
      <c r="AK951">
        <f t="shared" si="179"/>
        <v>-0.93837681180577304</v>
      </c>
      <c r="AL951">
        <f>IF(C951="Low", 1, IF(C951="Medium", 2, IF(C951="High", 3, "")))</f>
        <v>2</v>
      </c>
      <c r="AM951">
        <f>IF(G951="Low", 1, IF(G951="Medium", 2, IF(G951="High", 3, "")))</f>
        <v>1</v>
      </c>
      <c r="AN951">
        <f t="shared" si="181"/>
        <v>3</v>
      </c>
      <c r="AO951">
        <f t="shared" si="182"/>
        <v>1</v>
      </c>
      <c r="AP951">
        <f t="shared" si="183"/>
        <v>0</v>
      </c>
      <c r="AQ951">
        <f>IF(H951="Yes", 1, 0)</f>
        <v>1</v>
      </c>
      <c r="AR951">
        <f>IF(D951="Yes", 1, 0)</f>
        <v>0</v>
      </c>
      <c r="AS951">
        <f t="shared" si="184"/>
        <v>0</v>
      </c>
      <c r="AT951">
        <f t="shared" si="185"/>
        <v>0</v>
      </c>
      <c r="AU951">
        <f t="shared" si="186"/>
        <v>0</v>
      </c>
      <c r="AV951">
        <f t="shared" si="187"/>
        <v>0</v>
      </c>
      <c r="AX951">
        <f t="shared" si="188"/>
        <v>1</v>
      </c>
    </row>
    <row r="952" spans="1:50" x14ac:dyDescent="0.3">
      <c r="A952">
        <v>14</v>
      </c>
      <c r="B952">
        <v>68</v>
      </c>
      <c r="C952" t="s">
        <v>22</v>
      </c>
      <c r="D952" t="s">
        <v>21</v>
      </c>
      <c r="E952">
        <v>6</v>
      </c>
      <c r="F952">
        <v>52</v>
      </c>
      <c r="G952" t="s">
        <v>22</v>
      </c>
      <c r="H952" t="s">
        <v>21</v>
      </c>
      <c r="I952">
        <v>2</v>
      </c>
      <c r="J952" t="s">
        <v>22</v>
      </c>
      <c r="K952" t="s">
        <v>23</v>
      </c>
      <c r="L952" t="s">
        <v>24</v>
      </c>
      <c r="M952">
        <v>2</v>
      </c>
      <c r="N952" t="s">
        <v>20</v>
      </c>
      <c r="O952" t="s">
        <v>29</v>
      </c>
      <c r="P952" t="s">
        <v>26</v>
      </c>
      <c r="Q952" t="s">
        <v>27</v>
      </c>
      <c r="R952">
        <v>62</v>
      </c>
      <c r="T952">
        <f t="shared" si="180"/>
        <v>-0.14288367617948849</v>
      </c>
      <c r="U952">
        <f t="shared" si="189"/>
        <v>66.679818594641247</v>
      </c>
      <c r="AD952">
        <f>(E952 -$Y$7)/$Y$8</f>
        <v>-0.70099025568980644</v>
      </c>
      <c r="AE952">
        <f t="shared" si="178"/>
        <v>1</v>
      </c>
      <c r="AG952">
        <f>(A952 -$W$7)/$W$8</f>
        <v>-0.9975273084355315</v>
      </c>
      <c r="AH952">
        <f>(B952 -$X$7)/$X$8</f>
        <v>-1.0373137612320207</v>
      </c>
      <c r="AI952">
        <f>(F952 -$Z$7)/$Z$8</f>
        <v>-1.6022654788936768</v>
      </c>
      <c r="AJ952">
        <f>(I952 -$AA$7)/$AA$8</f>
        <v>0.41145108517868284</v>
      </c>
      <c r="AK952">
        <f t="shared" si="179"/>
        <v>-0.93837681180577304</v>
      </c>
      <c r="AL952">
        <f>IF(C952="Low", 1, IF(C952="Medium", 2, IF(C952="High", 3, "")))</f>
        <v>2</v>
      </c>
      <c r="AM952">
        <f>IF(G952="Low", 1, IF(G952="Medium", 2, IF(G952="High", 3, "")))</f>
        <v>2</v>
      </c>
      <c r="AN952">
        <f t="shared" si="181"/>
        <v>2</v>
      </c>
      <c r="AO952">
        <f t="shared" si="182"/>
        <v>2</v>
      </c>
      <c r="AP952">
        <f t="shared" si="183"/>
        <v>1</v>
      </c>
      <c r="AQ952">
        <f>IF(H952="Yes", 1, 0)</f>
        <v>1</v>
      </c>
      <c r="AR952">
        <f>IF(D952="Yes", 1, 0)</f>
        <v>1</v>
      </c>
      <c r="AS952">
        <f t="shared" si="184"/>
        <v>1</v>
      </c>
      <c r="AT952">
        <f t="shared" si="185"/>
        <v>1</v>
      </c>
      <c r="AU952">
        <f t="shared" si="186"/>
        <v>0</v>
      </c>
      <c r="AV952">
        <f t="shared" si="187"/>
        <v>0</v>
      </c>
      <c r="AX952">
        <f t="shared" si="188"/>
        <v>1</v>
      </c>
    </row>
    <row r="953" spans="1:50" x14ac:dyDescent="0.3">
      <c r="A953">
        <v>11</v>
      </c>
      <c r="B953">
        <v>85</v>
      </c>
      <c r="C953" t="s">
        <v>19</v>
      </c>
      <c r="D953" t="s">
        <v>21</v>
      </c>
      <c r="E953">
        <v>10</v>
      </c>
      <c r="F953">
        <v>57</v>
      </c>
      <c r="G953" t="s">
        <v>19</v>
      </c>
      <c r="H953" t="s">
        <v>21</v>
      </c>
      <c r="I953">
        <v>0</v>
      </c>
      <c r="J953" t="s">
        <v>19</v>
      </c>
      <c r="K953" t="s">
        <v>23</v>
      </c>
      <c r="L953" t="s">
        <v>32</v>
      </c>
      <c r="M953">
        <v>5</v>
      </c>
      <c r="N953" t="s">
        <v>20</v>
      </c>
      <c r="O953" t="s">
        <v>25</v>
      </c>
      <c r="P953" t="s">
        <v>26</v>
      </c>
      <c r="Q953" t="s">
        <v>27</v>
      </c>
      <c r="R953">
        <v>65</v>
      </c>
      <c r="T953">
        <f t="shared" si="180"/>
        <v>0.14364988344575691</v>
      </c>
      <c r="U953">
        <f t="shared" si="189"/>
        <v>67.79448037402679</v>
      </c>
      <c r="AD953">
        <f>(E953 -$Y$7)/$Y$8</f>
        <v>2.0237884584402419</v>
      </c>
      <c r="AE953">
        <f t="shared" si="178"/>
        <v>1</v>
      </c>
      <c r="AG953">
        <f>(A953 -$W$7)/$W$8</f>
        <v>-1.4983502467191929</v>
      </c>
      <c r="AH953">
        <f>(B953 -$X$7)/$X$8</f>
        <v>0.43498098000534957</v>
      </c>
      <c r="AI953">
        <f>(F953 -$Z$7)/$Z$8</f>
        <v>-1.2550117764967745</v>
      </c>
      <c r="AJ953">
        <f>(I953 -$AA$7)/$AA$8</f>
        <v>-1.213934457288018</v>
      </c>
      <c r="AK953">
        <f t="shared" si="179"/>
        <v>1.9709876159749602</v>
      </c>
      <c r="AL953">
        <f>IF(C953="Low", 1, IF(C953="Medium", 2, IF(C953="High", 3, "")))</f>
        <v>3</v>
      </c>
      <c r="AM953">
        <f>IF(G953="Low", 1, IF(G953="Medium", 2, IF(G953="High", 3, "")))</f>
        <v>3</v>
      </c>
      <c r="AN953">
        <f t="shared" si="181"/>
        <v>3</v>
      </c>
      <c r="AO953">
        <f t="shared" si="182"/>
        <v>1</v>
      </c>
      <c r="AP953">
        <f t="shared" si="183"/>
        <v>0</v>
      </c>
      <c r="AQ953">
        <f>IF(H953="Yes", 1, 0)</f>
        <v>1</v>
      </c>
      <c r="AR953">
        <f>IF(D953="Yes", 1, 0)</f>
        <v>1</v>
      </c>
      <c r="AS953">
        <f t="shared" si="184"/>
        <v>1</v>
      </c>
      <c r="AT953">
        <f t="shared" si="185"/>
        <v>1</v>
      </c>
      <c r="AU953">
        <f t="shared" si="186"/>
        <v>0</v>
      </c>
      <c r="AV953">
        <f t="shared" si="187"/>
        <v>0</v>
      </c>
      <c r="AX953">
        <f t="shared" si="188"/>
        <v>1</v>
      </c>
    </row>
    <row r="954" spans="1:50" x14ac:dyDescent="0.3">
      <c r="A954">
        <v>16</v>
      </c>
      <c r="B954">
        <v>99</v>
      </c>
      <c r="C954" t="s">
        <v>18</v>
      </c>
      <c r="D954" t="s">
        <v>20</v>
      </c>
      <c r="E954">
        <v>6</v>
      </c>
      <c r="F954">
        <v>88</v>
      </c>
      <c r="G954" t="s">
        <v>19</v>
      </c>
      <c r="H954" t="s">
        <v>21</v>
      </c>
      <c r="I954">
        <v>2</v>
      </c>
      <c r="J954" t="s">
        <v>18</v>
      </c>
      <c r="K954" t="s">
        <v>23</v>
      </c>
      <c r="L954" t="s">
        <v>32</v>
      </c>
      <c r="M954">
        <v>3</v>
      </c>
      <c r="N954" t="s">
        <v>20</v>
      </c>
      <c r="O954" t="s">
        <v>33</v>
      </c>
      <c r="P954" t="s">
        <v>26</v>
      </c>
      <c r="Q954" t="s">
        <v>27</v>
      </c>
      <c r="R954">
        <v>71</v>
      </c>
      <c r="T954">
        <f t="shared" si="180"/>
        <v>0.52206506671155617</v>
      </c>
      <c r="U954">
        <f t="shared" si="189"/>
        <v>69.266576494555352</v>
      </c>
      <c r="AD954">
        <f>(E954 -$Y$7)/$Y$8</f>
        <v>-0.70099025568980644</v>
      </c>
      <c r="AE954">
        <f t="shared" si="178"/>
        <v>1</v>
      </c>
      <c r="AG954">
        <f>(A954 -$W$7)/$W$8</f>
        <v>-0.66364534957975729</v>
      </c>
      <c r="AH954">
        <f>(B954 -$X$7)/$X$8</f>
        <v>1.6474590022008309</v>
      </c>
      <c r="AI954">
        <f>(F954 -$Z$7)/$Z$8</f>
        <v>0.89796117836401934</v>
      </c>
      <c r="AJ954">
        <f>(I954 -$AA$7)/$AA$8</f>
        <v>0.41145108517868284</v>
      </c>
      <c r="AK954">
        <f t="shared" si="179"/>
        <v>3.141133078780467E-2</v>
      </c>
      <c r="AL954">
        <f>IF(C954="Low", 1, IF(C954="Medium", 2, IF(C954="High", 3, "")))</f>
        <v>1</v>
      </c>
      <c r="AM954">
        <f>IF(G954="Low", 1, IF(G954="Medium", 2, IF(G954="High", 3, "")))</f>
        <v>3</v>
      </c>
      <c r="AN954">
        <f t="shared" si="181"/>
        <v>1</v>
      </c>
      <c r="AO954">
        <f t="shared" si="182"/>
        <v>3</v>
      </c>
      <c r="AP954">
        <f t="shared" si="183"/>
        <v>0</v>
      </c>
      <c r="AQ954">
        <f>IF(H954="Yes", 1, 0)</f>
        <v>1</v>
      </c>
      <c r="AR954">
        <f>IF(D954="Yes", 1, 0)</f>
        <v>0</v>
      </c>
      <c r="AS954">
        <f t="shared" si="184"/>
        <v>1</v>
      </c>
      <c r="AT954">
        <f t="shared" si="185"/>
        <v>1</v>
      </c>
      <c r="AU954">
        <f t="shared" si="186"/>
        <v>1</v>
      </c>
      <c r="AV954">
        <f t="shared" si="187"/>
        <v>0</v>
      </c>
      <c r="AX954">
        <f t="shared" si="188"/>
        <v>0</v>
      </c>
    </row>
    <row r="955" spans="1:50" x14ac:dyDescent="0.3">
      <c r="A955">
        <v>20</v>
      </c>
      <c r="B955">
        <v>72</v>
      </c>
      <c r="C955" t="s">
        <v>22</v>
      </c>
      <c r="D955" t="s">
        <v>21</v>
      </c>
      <c r="E955">
        <v>7</v>
      </c>
      <c r="F955">
        <v>56</v>
      </c>
      <c r="G955" t="s">
        <v>18</v>
      </c>
      <c r="H955" t="s">
        <v>21</v>
      </c>
      <c r="I955">
        <v>0</v>
      </c>
      <c r="J955" t="s">
        <v>22</v>
      </c>
      <c r="K955" t="s">
        <v>23</v>
      </c>
      <c r="L955" t="s">
        <v>28</v>
      </c>
      <c r="M955">
        <v>6</v>
      </c>
      <c r="N955" t="s">
        <v>21</v>
      </c>
      <c r="O955" t="s">
        <v>29</v>
      </c>
      <c r="P955" t="s">
        <v>30</v>
      </c>
      <c r="Q955" t="s">
        <v>27</v>
      </c>
      <c r="R955">
        <v>63</v>
      </c>
      <c r="T955">
        <f t="shared" si="180"/>
        <v>-0.15212298253194068</v>
      </c>
      <c r="U955">
        <f t="shared" si="189"/>
        <v>66.643876202159959</v>
      </c>
      <c r="AD955">
        <f>(E955 -$Y$7)/$Y$8</f>
        <v>-1.9795577157294329E-2</v>
      </c>
      <c r="AE955">
        <f t="shared" si="178"/>
        <v>1</v>
      </c>
      <c r="AG955">
        <f>(A955 -$W$7)/$W$8</f>
        <v>4.1185681317912485E-3</v>
      </c>
      <c r="AH955">
        <f>(B955 -$X$7)/$X$8</f>
        <v>-0.69089146917616884</v>
      </c>
      <c r="AI955">
        <f>(F955 -$Z$7)/$Z$8</f>
        <v>-1.324462516976155</v>
      </c>
      <c r="AJ955">
        <f>(I955 -$AA$7)/$AA$8</f>
        <v>-1.213934457288018</v>
      </c>
      <c r="AK955">
        <f t="shared" si="179"/>
        <v>2.9407757585685377</v>
      </c>
      <c r="AL955">
        <f>IF(C955="Low", 1, IF(C955="Medium", 2, IF(C955="High", 3, "")))</f>
        <v>2</v>
      </c>
      <c r="AM955">
        <f>IF(G955="Low", 1, IF(G955="Medium", 2, IF(G955="High", 3, "")))</f>
        <v>1</v>
      </c>
      <c r="AN955">
        <f t="shared" si="181"/>
        <v>2</v>
      </c>
      <c r="AO955">
        <f t="shared" si="182"/>
        <v>2</v>
      </c>
      <c r="AP955">
        <f t="shared" si="183"/>
        <v>0</v>
      </c>
      <c r="AQ955">
        <f>IF(H955="Yes", 1, 0)</f>
        <v>1</v>
      </c>
      <c r="AR955">
        <f>IF(D955="Yes", 1, 0)</f>
        <v>1</v>
      </c>
      <c r="AS955">
        <f t="shared" si="184"/>
        <v>0</v>
      </c>
      <c r="AT955">
        <f t="shared" si="185"/>
        <v>0</v>
      </c>
      <c r="AU955">
        <f t="shared" si="186"/>
        <v>0</v>
      </c>
      <c r="AV955">
        <f t="shared" si="187"/>
        <v>0</v>
      </c>
      <c r="AX955">
        <f t="shared" si="188"/>
        <v>1</v>
      </c>
    </row>
    <row r="956" spans="1:50" x14ac:dyDescent="0.3">
      <c r="A956">
        <v>21</v>
      </c>
      <c r="B956">
        <v>78</v>
      </c>
      <c r="C956" t="s">
        <v>19</v>
      </c>
      <c r="D956" t="s">
        <v>20</v>
      </c>
      <c r="E956">
        <v>8</v>
      </c>
      <c r="F956">
        <v>84</v>
      </c>
      <c r="G956" t="s">
        <v>18</v>
      </c>
      <c r="H956" t="s">
        <v>21</v>
      </c>
      <c r="I956">
        <v>1</v>
      </c>
      <c r="J956" t="s">
        <v>18</v>
      </c>
      <c r="K956" t="s">
        <v>23</v>
      </c>
      <c r="L956" t="s">
        <v>24</v>
      </c>
      <c r="M956">
        <v>4</v>
      </c>
      <c r="N956" t="s">
        <v>20</v>
      </c>
      <c r="O956" t="s">
        <v>25</v>
      </c>
      <c r="P956" t="s">
        <v>26</v>
      </c>
      <c r="Q956" t="s">
        <v>27</v>
      </c>
      <c r="R956">
        <v>68</v>
      </c>
      <c r="T956">
        <f t="shared" si="180"/>
        <v>0.27997130362561917</v>
      </c>
      <c r="U956">
        <f t="shared" si="189"/>
        <v>68.324792694108211</v>
      </c>
      <c r="AD956">
        <f>(E956 -$Y$7)/$Y$8</f>
        <v>0.66139910137521774</v>
      </c>
      <c r="AE956">
        <f t="shared" si="178"/>
        <v>1</v>
      </c>
      <c r="AG956">
        <f>(A956 -$W$7)/$W$8</f>
        <v>0.17105954755967837</v>
      </c>
      <c r="AH956">
        <f>(B956 -$X$7)/$X$8</f>
        <v>-0.1712580310923911</v>
      </c>
      <c r="AI956">
        <f>(F956 -$Z$7)/$Z$8</f>
        <v>0.6201582164464976</v>
      </c>
      <c r="AJ956">
        <f>(I956 -$AA$7)/$AA$8</f>
        <v>-0.40124168605466753</v>
      </c>
      <c r="AK956">
        <f t="shared" si="179"/>
        <v>1.0011994733813825</v>
      </c>
      <c r="AL956">
        <f>IF(C956="Low", 1, IF(C956="Medium", 2, IF(C956="High", 3, "")))</f>
        <v>3</v>
      </c>
      <c r="AM956">
        <f>IF(G956="Low", 1, IF(G956="Medium", 2, IF(G956="High", 3, "")))</f>
        <v>1</v>
      </c>
      <c r="AN956">
        <f t="shared" si="181"/>
        <v>1</v>
      </c>
      <c r="AO956">
        <f t="shared" si="182"/>
        <v>1</v>
      </c>
      <c r="AP956">
        <f t="shared" si="183"/>
        <v>1</v>
      </c>
      <c r="AQ956">
        <f>IF(H956="Yes", 1, 0)</f>
        <v>1</v>
      </c>
      <c r="AR956">
        <f>IF(D956="Yes", 1, 0)</f>
        <v>0</v>
      </c>
      <c r="AS956">
        <f t="shared" si="184"/>
        <v>1</v>
      </c>
      <c r="AT956">
        <f t="shared" si="185"/>
        <v>1</v>
      </c>
      <c r="AU956">
        <f t="shared" si="186"/>
        <v>0</v>
      </c>
      <c r="AV956">
        <f t="shared" si="187"/>
        <v>0</v>
      </c>
      <c r="AX956">
        <f t="shared" si="188"/>
        <v>1</v>
      </c>
    </row>
    <row r="957" spans="1:50" x14ac:dyDescent="0.3">
      <c r="A957">
        <v>19</v>
      </c>
      <c r="B957">
        <v>87</v>
      </c>
      <c r="C957" t="s">
        <v>19</v>
      </c>
      <c r="D957" t="s">
        <v>21</v>
      </c>
      <c r="E957">
        <v>8</v>
      </c>
      <c r="F957">
        <v>86</v>
      </c>
      <c r="G957" t="s">
        <v>18</v>
      </c>
      <c r="H957" t="s">
        <v>21</v>
      </c>
      <c r="I957">
        <v>1</v>
      </c>
      <c r="J957" t="s">
        <v>19</v>
      </c>
      <c r="K957" t="s">
        <v>23</v>
      </c>
      <c r="L957" t="s">
        <v>24</v>
      </c>
      <c r="M957">
        <v>4</v>
      </c>
      <c r="N957" t="s">
        <v>20</v>
      </c>
      <c r="O957" t="s">
        <v>25</v>
      </c>
      <c r="P957" t="s">
        <v>30</v>
      </c>
      <c r="Q957" t="s">
        <v>31</v>
      </c>
      <c r="R957">
        <v>69</v>
      </c>
      <c r="T957">
        <f t="shared" si="180"/>
        <v>0.47421447109940879</v>
      </c>
      <c r="U957">
        <f t="shared" si="189"/>
        <v>69.080429956888167</v>
      </c>
      <c r="AD957">
        <f>(E957 -$Y$7)/$Y$8</f>
        <v>0.66139910137521774</v>
      </c>
      <c r="AE957">
        <f t="shared" si="178"/>
        <v>1</v>
      </c>
      <c r="AG957">
        <f>(A957 -$W$7)/$W$8</f>
        <v>-0.16282241129609587</v>
      </c>
      <c r="AH957">
        <f>(B957 -$X$7)/$X$8</f>
        <v>0.60819212603327544</v>
      </c>
      <c r="AI957">
        <f>(F957 -$Z$7)/$Z$8</f>
        <v>0.75905969740525847</v>
      </c>
      <c r="AJ957">
        <f>(I957 -$AA$7)/$AA$8</f>
        <v>-0.40124168605466753</v>
      </c>
      <c r="AK957">
        <f t="shared" si="179"/>
        <v>1.0011994733813825</v>
      </c>
      <c r="AL957">
        <f>IF(C957="Low", 1, IF(C957="Medium", 2, IF(C957="High", 3, "")))</f>
        <v>3</v>
      </c>
      <c r="AM957">
        <f>IF(G957="Low", 1, IF(G957="Medium", 2, IF(G957="High", 3, "")))</f>
        <v>1</v>
      </c>
      <c r="AN957">
        <f t="shared" si="181"/>
        <v>3</v>
      </c>
      <c r="AO957">
        <f t="shared" si="182"/>
        <v>1</v>
      </c>
      <c r="AP957">
        <f t="shared" si="183"/>
        <v>1</v>
      </c>
      <c r="AQ957">
        <f>IF(H957="Yes", 1, 0)</f>
        <v>1</v>
      </c>
      <c r="AR957">
        <f>IF(D957="Yes", 1, 0)</f>
        <v>1</v>
      </c>
      <c r="AS957">
        <f t="shared" si="184"/>
        <v>1</v>
      </c>
      <c r="AT957">
        <f t="shared" si="185"/>
        <v>0</v>
      </c>
      <c r="AU957">
        <f t="shared" si="186"/>
        <v>0</v>
      </c>
      <c r="AV957">
        <f t="shared" si="187"/>
        <v>0</v>
      </c>
      <c r="AX957">
        <f t="shared" si="188"/>
        <v>1</v>
      </c>
    </row>
    <row r="958" spans="1:50" x14ac:dyDescent="0.3">
      <c r="A958">
        <v>22</v>
      </c>
      <c r="B958">
        <v>82</v>
      </c>
      <c r="C958" t="s">
        <v>19</v>
      </c>
      <c r="D958" t="s">
        <v>20</v>
      </c>
      <c r="E958">
        <v>10</v>
      </c>
      <c r="F958">
        <v>83</v>
      </c>
      <c r="G958" t="s">
        <v>22</v>
      </c>
      <c r="H958" t="s">
        <v>21</v>
      </c>
      <c r="I958">
        <v>1</v>
      </c>
      <c r="J958" t="s">
        <v>19</v>
      </c>
      <c r="K958" t="s">
        <v>34</v>
      </c>
      <c r="L958" t="s">
        <v>32</v>
      </c>
      <c r="M958">
        <v>2</v>
      </c>
      <c r="N958" t="s">
        <v>21</v>
      </c>
      <c r="O958" t="s">
        <v>29</v>
      </c>
      <c r="P958" t="s">
        <v>30</v>
      </c>
      <c r="Q958" t="s">
        <v>27</v>
      </c>
      <c r="R958">
        <v>69</v>
      </c>
      <c r="T958">
        <f t="shared" si="180"/>
        <v>0.33705660688827377</v>
      </c>
      <c r="U958">
        <f t="shared" si="189"/>
        <v>68.546863734564113</v>
      </c>
      <c r="AD958">
        <f>(E958 -$Y$7)/$Y$8</f>
        <v>2.0237884584402419</v>
      </c>
      <c r="AE958">
        <f t="shared" si="178"/>
        <v>0</v>
      </c>
      <c r="AG958">
        <f>(A958 -$W$7)/$W$8</f>
        <v>0.3380005269875655</v>
      </c>
      <c r="AH958">
        <f>(B958 -$X$7)/$X$8</f>
        <v>0.17516426096346072</v>
      </c>
      <c r="AI958">
        <f>(F958 -$Z$7)/$Z$8</f>
        <v>0.55070747596711711</v>
      </c>
      <c r="AJ958">
        <f>(I958 -$AA$7)/$AA$8</f>
        <v>-0.40124168605466753</v>
      </c>
      <c r="AK958">
        <f t="shared" si="179"/>
        <v>-0.93837681180577304</v>
      </c>
      <c r="AL958">
        <f>IF(C958="Low", 1, IF(C958="Medium", 2, IF(C958="High", 3, "")))</f>
        <v>3</v>
      </c>
      <c r="AM958">
        <f>IF(G958="Low", 1, IF(G958="Medium", 2, IF(G958="High", 3, "")))</f>
        <v>2</v>
      </c>
      <c r="AN958">
        <f t="shared" si="181"/>
        <v>3</v>
      </c>
      <c r="AO958">
        <f t="shared" si="182"/>
        <v>2</v>
      </c>
      <c r="AP958">
        <f t="shared" si="183"/>
        <v>0</v>
      </c>
      <c r="AQ958">
        <f>IF(H958="Yes", 1, 0)</f>
        <v>1</v>
      </c>
      <c r="AR958">
        <f>IF(D958="Yes", 1, 0)</f>
        <v>0</v>
      </c>
      <c r="AS958">
        <f t="shared" si="184"/>
        <v>0</v>
      </c>
      <c r="AT958">
        <f t="shared" si="185"/>
        <v>0</v>
      </c>
      <c r="AU958">
        <f t="shared" si="186"/>
        <v>0</v>
      </c>
      <c r="AV958">
        <f t="shared" si="187"/>
        <v>0</v>
      </c>
      <c r="AX958">
        <f t="shared" si="188"/>
        <v>1</v>
      </c>
    </row>
    <row r="959" spans="1:50" x14ac:dyDescent="0.3">
      <c r="A959">
        <v>12</v>
      </c>
      <c r="B959">
        <v>94</v>
      </c>
      <c r="C959" t="s">
        <v>22</v>
      </c>
      <c r="D959" t="s">
        <v>21</v>
      </c>
      <c r="E959">
        <v>7</v>
      </c>
      <c r="F959">
        <v>91</v>
      </c>
      <c r="G959" t="s">
        <v>18</v>
      </c>
      <c r="H959" t="s">
        <v>21</v>
      </c>
      <c r="I959">
        <v>3</v>
      </c>
      <c r="J959" t="s">
        <v>22</v>
      </c>
      <c r="K959" t="s">
        <v>34</v>
      </c>
      <c r="L959" t="s">
        <v>24</v>
      </c>
      <c r="M959">
        <v>3</v>
      </c>
      <c r="N959" t="s">
        <v>20</v>
      </c>
      <c r="O959" t="s">
        <v>33</v>
      </c>
      <c r="P959" t="s">
        <v>26</v>
      </c>
      <c r="Q959" t="s">
        <v>31</v>
      </c>
      <c r="R959">
        <v>71</v>
      </c>
      <c r="T959">
        <f t="shared" si="180"/>
        <v>0.52511942500866338</v>
      </c>
      <c r="U959">
        <f t="shared" si="189"/>
        <v>69.278458441154513</v>
      </c>
      <c r="AD959">
        <f>(E959 -$Y$7)/$Y$8</f>
        <v>-1.9795577157294329E-2</v>
      </c>
      <c r="AE959">
        <f t="shared" si="178"/>
        <v>0</v>
      </c>
      <c r="AG959">
        <f>(A959 -$W$7)/$W$8</f>
        <v>-1.3314092672913058</v>
      </c>
      <c r="AH959">
        <f>(B959 -$X$7)/$X$8</f>
        <v>1.2144311371310161</v>
      </c>
      <c r="AI959">
        <f>(F959 -$Z$7)/$Z$8</f>
        <v>1.1063133998021608</v>
      </c>
      <c r="AJ959">
        <f>(I959 -$AA$7)/$AA$8</f>
        <v>1.2241438564120333</v>
      </c>
      <c r="AK959">
        <f t="shared" si="179"/>
        <v>3.141133078780467E-2</v>
      </c>
      <c r="AL959">
        <f>IF(C959="Low", 1, IF(C959="Medium", 2, IF(C959="High", 3, "")))</f>
        <v>2</v>
      </c>
      <c r="AM959">
        <f>IF(G959="Low", 1, IF(G959="Medium", 2, IF(G959="High", 3, "")))</f>
        <v>1</v>
      </c>
      <c r="AN959">
        <f t="shared" si="181"/>
        <v>2</v>
      </c>
      <c r="AO959">
        <f t="shared" si="182"/>
        <v>3</v>
      </c>
      <c r="AP959">
        <f t="shared" si="183"/>
        <v>1</v>
      </c>
      <c r="AQ959">
        <f>IF(H959="Yes", 1, 0)</f>
        <v>1</v>
      </c>
      <c r="AR959">
        <f>IF(D959="Yes", 1, 0)</f>
        <v>1</v>
      </c>
      <c r="AS959">
        <f t="shared" si="184"/>
        <v>1</v>
      </c>
      <c r="AT959">
        <f t="shared" si="185"/>
        <v>1</v>
      </c>
      <c r="AU959">
        <f t="shared" si="186"/>
        <v>1</v>
      </c>
      <c r="AV959">
        <f t="shared" si="187"/>
        <v>0</v>
      </c>
      <c r="AX959">
        <f t="shared" si="188"/>
        <v>0</v>
      </c>
    </row>
    <row r="960" spans="1:50" x14ac:dyDescent="0.3">
      <c r="A960">
        <v>29</v>
      </c>
      <c r="B960">
        <v>90</v>
      </c>
      <c r="C960" t="s">
        <v>22</v>
      </c>
      <c r="D960" t="s">
        <v>20</v>
      </c>
      <c r="E960">
        <v>7</v>
      </c>
      <c r="F960">
        <v>76</v>
      </c>
      <c r="G960" t="s">
        <v>22</v>
      </c>
      <c r="H960" t="s">
        <v>21</v>
      </c>
      <c r="I960">
        <v>0</v>
      </c>
      <c r="J960" t="s">
        <v>22</v>
      </c>
      <c r="K960" t="s">
        <v>23</v>
      </c>
      <c r="L960" t="s">
        <v>32</v>
      </c>
      <c r="M960">
        <v>1</v>
      </c>
      <c r="N960" t="s">
        <v>20</v>
      </c>
      <c r="O960" t="s">
        <v>33</v>
      </c>
      <c r="P960" t="s">
        <v>30</v>
      </c>
      <c r="Q960" t="s">
        <v>31</v>
      </c>
      <c r="R960">
        <v>71</v>
      </c>
      <c r="T960">
        <f t="shared" si="180"/>
        <v>0.55552186986927166</v>
      </c>
      <c r="U960">
        <f t="shared" si="189"/>
        <v>69.396728857123662</v>
      </c>
      <c r="AD960">
        <f>(E960 -$Y$7)/$Y$8</f>
        <v>-1.9795577157294329E-2</v>
      </c>
      <c r="AE960">
        <f t="shared" si="178"/>
        <v>1</v>
      </c>
      <c r="AG960">
        <f>(A960 -$W$7)/$W$8</f>
        <v>1.5065873829827754</v>
      </c>
      <c r="AH960">
        <f>(B960 -$X$7)/$X$8</f>
        <v>0.86800884507516429</v>
      </c>
      <c r="AI960">
        <f>(F960 -$Z$7)/$Z$8</f>
        <v>6.455229261145401E-2</v>
      </c>
      <c r="AJ960">
        <f>(I960 -$AA$7)/$AA$8</f>
        <v>-1.213934457288018</v>
      </c>
      <c r="AK960">
        <f t="shared" si="179"/>
        <v>-1.9081649543993509</v>
      </c>
      <c r="AL960">
        <f>IF(C960="Low", 1, IF(C960="Medium", 2, IF(C960="High", 3, "")))</f>
        <v>2</v>
      </c>
      <c r="AM960">
        <f>IF(G960="Low", 1, IF(G960="Medium", 2, IF(G960="High", 3, "")))</f>
        <v>2</v>
      </c>
      <c r="AN960">
        <f t="shared" si="181"/>
        <v>2</v>
      </c>
      <c r="AO960">
        <f t="shared" si="182"/>
        <v>3</v>
      </c>
      <c r="AP960">
        <f t="shared" si="183"/>
        <v>0</v>
      </c>
      <c r="AQ960">
        <f>IF(H960="Yes", 1, 0)</f>
        <v>1</v>
      </c>
      <c r="AR960">
        <f>IF(D960="Yes", 1, 0)</f>
        <v>0</v>
      </c>
      <c r="AS960">
        <f t="shared" si="184"/>
        <v>1</v>
      </c>
      <c r="AT960">
        <f t="shared" si="185"/>
        <v>0</v>
      </c>
      <c r="AU960">
        <f t="shared" si="186"/>
        <v>1</v>
      </c>
      <c r="AV960">
        <f t="shared" si="187"/>
        <v>0</v>
      </c>
      <c r="AX960">
        <f t="shared" si="188"/>
        <v>0</v>
      </c>
    </row>
    <row r="961" spans="1:50" x14ac:dyDescent="0.3">
      <c r="A961">
        <v>20</v>
      </c>
      <c r="B961">
        <v>62</v>
      </c>
      <c r="C961" t="s">
        <v>22</v>
      </c>
      <c r="D961" t="s">
        <v>21</v>
      </c>
      <c r="E961">
        <v>9</v>
      </c>
      <c r="F961">
        <v>95</v>
      </c>
      <c r="G961" t="s">
        <v>18</v>
      </c>
      <c r="H961" t="s">
        <v>21</v>
      </c>
      <c r="I961">
        <v>0</v>
      </c>
      <c r="J961" t="s">
        <v>22</v>
      </c>
      <c r="K961" t="s">
        <v>34</v>
      </c>
      <c r="L961" t="s">
        <v>32</v>
      </c>
      <c r="M961">
        <v>3</v>
      </c>
      <c r="N961" t="s">
        <v>21</v>
      </c>
      <c r="O961" t="s">
        <v>25</v>
      </c>
      <c r="P961" t="s">
        <v>26</v>
      </c>
      <c r="Q961" t="s">
        <v>27</v>
      </c>
      <c r="R961">
        <v>62</v>
      </c>
      <c r="T961">
        <f t="shared" si="180"/>
        <v>-0.18923077421387829</v>
      </c>
      <c r="U961">
        <f t="shared" si="189"/>
        <v>66.499520905142205</v>
      </c>
      <c r="AD961">
        <f>(E961 -$Y$7)/$Y$8</f>
        <v>1.3425937799077299</v>
      </c>
      <c r="AE961">
        <f t="shared" si="178"/>
        <v>0</v>
      </c>
      <c r="AG961">
        <f>(A961 -$W$7)/$W$8</f>
        <v>4.1185681317912485E-3</v>
      </c>
      <c r="AH961">
        <f>(B961 -$X$7)/$X$8</f>
        <v>-1.5569471993157984</v>
      </c>
      <c r="AI961">
        <f>(F961 -$Z$7)/$Z$8</f>
        <v>1.3841163617196826</v>
      </c>
      <c r="AJ961">
        <f>(I961 -$AA$7)/$AA$8</f>
        <v>-1.213934457288018</v>
      </c>
      <c r="AK961">
        <f t="shared" si="179"/>
        <v>3.141133078780467E-2</v>
      </c>
      <c r="AL961">
        <f>IF(C961="Low", 1, IF(C961="Medium", 2, IF(C961="High", 3, "")))</f>
        <v>2</v>
      </c>
      <c r="AM961">
        <f>IF(G961="Low", 1, IF(G961="Medium", 2, IF(G961="High", 3, "")))</f>
        <v>1</v>
      </c>
      <c r="AN961">
        <f t="shared" si="181"/>
        <v>2</v>
      </c>
      <c r="AO961">
        <f t="shared" si="182"/>
        <v>1</v>
      </c>
      <c r="AP961">
        <f t="shared" si="183"/>
        <v>0</v>
      </c>
      <c r="AQ961">
        <f>IF(H961="Yes", 1, 0)</f>
        <v>1</v>
      </c>
      <c r="AR961">
        <f>IF(D961="Yes", 1, 0)</f>
        <v>1</v>
      </c>
      <c r="AS961">
        <f t="shared" si="184"/>
        <v>0</v>
      </c>
      <c r="AT961">
        <f t="shared" si="185"/>
        <v>1</v>
      </c>
      <c r="AU961">
        <f t="shared" si="186"/>
        <v>0</v>
      </c>
      <c r="AV961">
        <f t="shared" si="187"/>
        <v>0</v>
      </c>
      <c r="AX961">
        <f t="shared" si="188"/>
        <v>1</v>
      </c>
    </row>
    <row r="962" spans="1:50" x14ac:dyDescent="0.3">
      <c r="A962">
        <v>27</v>
      </c>
      <c r="B962">
        <v>100</v>
      </c>
      <c r="C962" t="s">
        <v>18</v>
      </c>
      <c r="D962" t="s">
        <v>21</v>
      </c>
      <c r="E962">
        <v>7</v>
      </c>
      <c r="F962">
        <v>78</v>
      </c>
      <c r="G962" t="s">
        <v>18</v>
      </c>
      <c r="H962" t="s">
        <v>21</v>
      </c>
      <c r="I962">
        <v>2</v>
      </c>
      <c r="J962" t="s">
        <v>22</v>
      </c>
      <c r="K962" t="s">
        <v>23</v>
      </c>
      <c r="L962" t="s">
        <v>28</v>
      </c>
      <c r="M962">
        <v>2</v>
      </c>
      <c r="N962" t="s">
        <v>20</v>
      </c>
      <c r="O962" t="s">
        <v>25</v>
      </c>
      <c r="P962" t="s">
        <v>26</v>
      </c>
      <c r="Q962" t="s">
        <v>27</v>
      </c>
      <c r="R962">
        <v>70</v>
      </c>
      <c r="T962">
        <f t="shared" si="180"/>
        <v>0.67805383642379913</v>
      </c>
      <c r="U962">
        <f t="shared" si="189"/>
        <v>69.87339797766198</v>
      </c>
      <c r="AD962">
        <f>(E962 -$Y$7)/$Y$8</f>
        <v>-1.9795577157294329E-2</v>
      </c>
      <c r="AE962">
        <f t="shared" si="178"/>
        <v>1</v>
      </c>
      <c r="AG962">
        <f>(A962 -$W$7)/$W$8</f>
        <v>1.1727054241270012</v>
      </c>
      <c r="AH962">
        <f>(B962 -$X$7)/$X$8</f>
        <v>1.7340645752147938</v>
      </c>
      <c r="AI962">
        <f>(F962 -$Z$7)/$Z$8</f>
        <v>0.20345377357021491</v>
      </c>
      <c r="AJ962">
        <f>(I962 -$AA$7)/$AA$8</f>
        <v>0.41145108517868284</v>
      </c>
      <c r="AK962">
        <f t="shared" si="179"/>
        <v>-0.93837681180577304</v>
      </c>
      <c r="AL962">
        <f>IF(C962="Low", 1, IF(C962="Medium", 2, IF(C962="High", 3, "")))</f>
        <v>1</v>
      </c>
      <c r="AM962">
        <f>IF(G962="Low", 1, IF(G962="Medium", 2, IF(G962="High", 3, "")))</f>
        <v>1</v>
      </c>
      <c r="AN962">
        <f t="shared" si="181"/>
        <v>2</v>
      </c>
      <c r="AO962">
        <f t="shared" si="182"/>
        <v>1</v>
      </c>
      <c r="AP962">
        <f t="shared" si="183"/>
        <v>0</v>
      </c>
      <c r="AQ962">
        <f>IF(H962="Yes", 1, 0)</f>
        <v>1</v>
      </c>
      <c r="AR962">
        <f>IF(D962="Yes", 1, 0)</f>
        <v>1</v>
      </c>
      <c r="AS962">
        <f t="shared" si="184"/>
        <v>1</v>
      </c>
      <c r="AT962">
        <f t="shared" si="185"/>
        <v>1</v>
      </c>
      <c r="AU962">
        <f t="shared" si="186"/>
        <v>1</v>
      </c>
      <c r="AV962">
        <f t="shared" si="187"/>
        <v>0</v>
      </c>
      <c r="AX962">
        <f t="shared" si="188"/>
        <v>0</v>
      </c>
    </row>
    <row r="963" spans="1:50" x14ac:dyDescent="0.3">
      <c r="A963">
        <v>22</v>
      </c>
      <c r="B963">
        <v>90</v>
      </c>
      <c r="C963" t="s">
        <v>19</v>
      </c>
      <c r="D963" t="s">
        <v>20</v>
      </c>
      <c r="E963">
        <v>8</v>
      </c>
      <c r="F963">
        <v>75</v>
      </c>
      <c r="G963" t="s">
        <v>19</v>
      </c>
      <c r="H963" t="s">
        <v>21</v>
      </c>
      <c r="I963">
        <v>1</v>
      </c>
      <c r="J963" t="s">
        <v>18</v>
      </c>
      <c r="K963" t="s">
        <v>34</v>
      </c>
      <c r="L963" t="s">
        <v>32</v>
      </c>
      <c r="M963">
        <v>3</v>
      </c>
      <c r="N963" t="s">
        <v>20</v>
      </c>
      <c r="O963" t="s">
        <v>29</v>
      </c>
      <c r="P963" t="s">
        <v>30</v>
      </c>
      <c r="Q963" t="s">
        <v>27</v>
      </c>
      <c r="R963">
        <v>70</v>
      </c>
      <c r="T963">
        <f t="shared" si="180"/>
        <v>0.47389197477321182</v>
      </c>
      <c r="U963">
        <f t="shared" si="189"/>
        <v>69.079175394144187</v>
      </c>
      <c r="AD963">
        <f>(E963 -$Y$7)/$Y$8</f>
        <v>0.66139910137521774</v>
      </c>
      <c r="AE963">
        <f t="shared" si="178"/>
        <v>0</v>
      </c>
      <c r="AG963">
        <f>(A963 -$W$7)/$W$8</f>
        <v>0.3380005269875655</v>
      </c>
      <c r="AH963">
        <f>(B963 -$X$7)/$X$8</f>
        <v>0.86800884507516429</v>
      </c>
      <c r="AI963">
        <f>(F963 -$Z$7)/$Z$8</f>
        <v>-4.8984478679264375E-3</v>
      </c>
      <c r="AJ963">
        <f>(I963 -$AA$7)/$AA$8</f>
        <v>-0.40124168605466753</v>
      </c>
      <c r="AK963">
        <f t="shared" si="179"/>
        <v>3.141133078780467E-2</v>
      </c>
      <c r="AL963">
        <f>IF(C963="Low", 1, IF(C963="Medium", 2, IF(C963="High", 3, "")))</f>
        <v>3</v>
      </c>
      <c r="AM963">
        <f>IF(G963="Low", 1, IF(G963="Medium", 2, IF(G963="High", 3, "")))</f>
        <v>3</v>
      </c>
      <c r="AN963">
        <f t="shared" si="181"/>
        <v>1</v>
      </c>
      <c r="AO963">
        <f t="shared" si="182"/>
        <v>2</v>
      </c>
      <c r="AP963">
        <f t="shared" si="183"/>
        <v>0</v>
      </c>
      <c r="AQ963">
        <f>IF(H963="Yes", 1, 0)</f>
        <v>1</v>
      </c>
      <c r="AR963">
        <f>IF(D963="Yes", 1, 0)</f>
        <v>0</v>
      </c>
      <c r="AS963">
        <f t="shared" si="184"/>
        <v>1</v>
      </c>
      <c r="AT963">
        <f t="shared" si="185"/>
        <v>0</v>
      </c>
      <c r="AU963">
        <f t="shared" si="186"/>
        <v>1</v>
      </c>
      <c r="AV963">
        <f t="shared" si="187"/>
        <v>0</v>
      </c>
      <c r="AX963">
        <f t="shared" si="188"/>
        <v>0</v>
      </c>
    </row>
    <row r="964" spans="1:50" x14ac:dyDescent="0.3">
      <c r="A964">
        <v>23</v>
      </c>
      <c r="B964">
        <v>95</v>
      </c>
      <c r="C964" t="s">
        <v>22</v>
      </c>
      <c r="D964" t="s">
        <v>21</v>
      </c>
      <c r="E964">
        <v>7</v>
      </c>
      <c r="F964">
        <v>75</v>
      </c>
      <c r="G964" t="s">
        <v>22</v>
      </c>
      <c r="H964" t="s">
        <v>21</v>
      </c>
      <c r="I964">
        <v>2</v>
      </c>
      <c r="J964" t="s">
        <v>22</v>
      </c>
      <c r="K964" t="s">
        <v>23</v>
      </c>
      <c r="L964" t="s">
        <v>24</v>
      </c>
      <c r="M964">
        <v>2</v>
      </c>
      <c r="N964" t="s">
        <v>20</v>
      </c>
      <c r="O964" t="s">
        <v>29</v>
      </c>
      <c r="P964" t="s">
        <v>26</v>
      </c>
      <c r="Q964" t="s">
        <v>27</v>
      </c>
      <c r="R964">
        <v>73</v>
      </c>
      <c r="T964">
        <f t="shared" si="180"/>
        <v>0.7124123490308627</v>
      </c>
      <c r="U964">
        <f t="shared" si="189"/>
        <v>70.007058135479866</v>
      </c>
      <c r="AD964">
        <f>(E964 -$Y$7)/$Y$8</f>
        <v>-1.9795577157294329E-2</v>
      </c>
      <c r="AE964">
        <f t="shared" si="178"/>
        <v>1</v>
      </c>
      <c r="AG964">
        <f>(A964 -$W$7)/$W$8</f>
        <v>0.50494150641545266</v>
      </c>
      <c r="AH964">
        <f>(B964 -$X$7)/$X$8</f>
        <v>1.3010367101449791</v>
      </c>
      <c r="AI964">
        <f>(F964 -$Z$7)/$Z$8</f>
        <v>-4.8984478679264375E-3</v>
      </c>
      <c r="AJ964">
        <f>(I964 -$AA$7)/$AA$8</f>
        <v>0.41145108517868284</v>
      </c>
      <c r="AK964">
        <f t="shared" si="179"/>
        <v>-0.93837681180577304</v>
      </c>
      <c r="AL964">
        <f>IF(C964="Low", 1, IF(C964="Medium", 2, IF(C964="High", 3, "")))</f>
        <v>2</v>
      </c>
      <c r="AM964">
        <f>IF(G964="Low", 1, IF(G964="Medium", 2, IF(G964="High", 3, "")))</f>
        <v>2</v>
      </c>
      <c r="AN964">
        <f t="shared" si="181"/>
        <v>2</v>
      </c>
      <c r="AO964">
        <f t="shared" si="182"/>
        <v>2</v>
      </c>
      <c r="AP964">
        <f t="shared" si="183"/>
        <v>1</v>
      </c>
      <c r="AQ964">
        <f>IF(H964="Yes", 1, 0)</f>
        <v>1</v>
      </c>
      <c r="AR964">
        <f>IF(D964="Yes", 1, 0)</f>
        <v>1</v>
      </c>
      <c r="AS964">
        <f t="shared" si="184"/>
        <v>1</v>
      </c>
      <c r="AT964">
        <f t="shared" si="185"/>
        <v>1</v>
      </c>
      <c r="AU964">
        <f t="shared" si="186"/>
        <v>1</v>
      </c>
      <c r="AV964">
        <f t="shared" si="187"/>
        <v>1</v>
      </c>
      <c r="AX964">
        <f t="shared" si="188"/>
        <v>1</v>
      </c>
    </row>
    <row r="965" spans="1:50" x14ac:dyDescent="0.3">
      <c r="A965">
        <v>23</v>
      </c>
      <c r="B965">
        <v>86</v>
      </c>
      <c r="C965" t="s">
        <v>22</v>
      </c>
      <c r="D965" t="s">
        <v>21</v>
      </c>
      <c r="E965">
        <v>8</v>
      </c>
      <c r="F965">
        <v>96</v>
      </c>
      <c r="G965" t="s">
        <v>18</v>
      </c>
      <c r="H965" t="s">
        <v>21</v>
      </c>
      <c r="I965">
        <v>3</v>
      </c>
      <c r="J965" t="s">
        <v>22</v>
      </c>
      <c r="K965" t="s">
        <v>34</v>
      </c>
      <c r="L965" t="s">
        <v>24</v>
      </c>
      <c r="M965">
        <v>2</v>
      </c>
      <c r="N965" t="s">
        <v>20</v>
      </c>
      <c r="O965" t="s">
        <v>25</v>
      </c>
      <c r="P965" t="s">
        <v>30</v>
      </c>
      <c r="Q965" t="s">
        <v>31</v>
      </c>
      <c r="R965">
        <v>71</v>
      </c>
      <c r="T965">
        <f t="shared" si="180"/>
        <v>0.52841014795756902</v>
      </c>
      <c r="U965">
        <f t="shared" si="189"/>
        <v>69.291259884386818</v>
      </c>
      <c r="AD965">
        <f>(E965 -$Y$7)/$Y$8</f>
        <v>0.66139910137521774</v>
      </c>
      <c r="AE965">
        <f t="shared" si="178"/>
        <v>0</v>
      </c>
      <c r="AG965">
        <f>(A965 -$W$7)/$W$8</f>
        <v>0.50494150641545266</v>
      </c>
      <c r="AH965">
        <f>(B965 -$X$7)/$X$8</f>
        <v>0.52158655301931256</v>
      </c>
      <c r="AI965">
        <f>(F965 -$Z$7)/$Z$8</f>
        <v>1.453567102199063</v>
      </c>
      <c r="AJ965">
        <f>(I965 -$AA$7)/$AA$8</f>
        <v>1.2241438564120333</v>
      </c>
      <c r="AK965">
        <f t="shared" si="179"/>
        <v>-0.93837681180577304</v>
      </c>
      <c r="AL965">
        <f>IF(C965="Low", 1, IF(C965="Medium", 2, IF(C965="High", 3, "")))</f>
        <v>2</v>
      </c>
      <c r="AM965">
        <f>IF(G965="Low", 1, IF(G965="Medium", 2, IF(G965="High", 3, "")))</f>
        <v>1</v>
      </c>
      <c r="AN965">
        <f t="shared" si="181"/>
        <v>2</v>
      </c>
      <c r="AO965">
        <f t="shared" si="182"/>
        <v>1</v>
      </c>
      <c r="AP965">
        <f t="shared" si="183"/>
        <v>1</v>
      </c>
      <c r="AQ965">
        <f>IF(H965="Yes", 1, 0)</f>
        <v>1</v>
      </c>
      <c r="AR965">
        <f>IF(D965="Yes", 1, 0)</f>
        <v>1</v>
      </c>
      <c r="AS965">
        <f t="shared" si="184"/>
        <v>1</v>
      </c>
      <c r="AT965">
        <f t="shared" si="185"/>
        <v>0</v>
      </c>
      <c r="AU965">
        <f t="shared" si="186"/>
        <v>1</v>
      </c>
      <c r="AV965">
        <f t="shared" si="187"/>
        <v>0</v>
      </c>
      <c r="AX965">
        <f t="shared" si="188"/>
        <v>0</v>
      </c>
    </row>
    <row r="966" spans="1:50" x14ac:dyDescent="0.3">
      <c r="A966">
        <v>23</v>
      </c>
      <c r="B966">
        <v>94</v>
      </c>
      <c r="C966" t="s">
        <v>22</v>
      </c>
      <c r="D966" t="s">
        <v>21</v>
      </c>
      <c r="E966">
        <v>8</v>
      </c>
      <c r="F966">
        <v>62</v>
      </c>
      <c r="G966" t="s">
        <v>22</v>
      </c>
      <c r="H966" t="s">
        <v>21</v>
      </c>
      <c r="I966">
        <v>2</v>
      </c>
      <c r="J966" t="s">
        <v>22</v>
      </c>
      <c r="K966" t="s">
        <v>23</v>
      </c>
      <c r="L966" t="s">
        <v>24</v>
      </c>
      <c r="M966">
        <v>0</v>
      </c>
      <c r="N966" t="s">
        <v>20</v>
      </c>
      <c r="O966" t="s">
        <v>33</v>
      </c>
      <c r="P966" t="s">
        <v>30</v>
      </c>
      <c r="Q966" t="s">
        <v>31</v>
      </c>
      <c r="R966">
        <v>69</v>
      </c>
      <c r="T966">
        <f t="shared" si="180"/>
        <v>0.58079557461647136</v>
      </c>
      <c r="U966">
        <f t="shared" si="189"/>
        <v>69.495047646524881</v>
      </c>
      <c r="AD966">
        <f>(E966 -$Y$7)/$Y$8</f>
        <v>0.66139910137521774</v>
      </c>
      <c r="AE966">
        <f t="shared" si="178"/>
        <v>1</v>
      </c>
      <c r="AG966">
        <f>(A966 -$W$7)/$W$8</f>
        <v>0.50494150641545266</v>
      </c>
      <c r="AH966">
        <f>(B966 -$X$7)/$X$8</f>
        <v>1.2144311371310161</v>
      </c>
      <c r="AI966">
        <f>(F966 -$Z$7)/$Z$8</f>
        <v>-0.9077580740998723</v>
      </c>
      <c r="AJ966">
        <f>(I966 -$AA$7)/$AA$8</f>
        <v>0.41145108517868284</v>
      </c>
      <c r="AK966">
        <f t="shared" si="179"/>
        <v>-2.8779530969929286</v>
      </c>
      <c r="AL966">
        <f>IF(C966="Low", 1, IF(C966="Medium", 2, IF(C966="High", 3, "")))</f>
        <v>2</v>
      </c>
      <c r="AM966">
        <f>IF(G966="Low", 1, IF(G966="Medium", 2, IF(G966="High", 3, "")))</f>
        <v>2</v>
      </c>
      <c r="AN966">
        <f t="shared" si="181"/>
        <v>2</v>
      </c>
      <c r="AO966">
        <f t="shared" si="182"/>
        <v>3</v>
      </c>
      <c r="AP966">
        <f t="shared" si="183"/>
        <v>1</v>
      </c>
      <c r="AQ966">
        <f>IF(H966="Yes", 1, 0)</f>
        <v>1</v>
      </c>
      <c r="AR966">
        <f>IF(D966="Yes", 1, 0)</f>
        <v>1</v>
      </c>
      <c r="AS966">
        <f t="shared" si="184"/>
        <v>1</v>
      </c>
      <c r="AT966">
        <f t="shared" si="185"/>
        <v>0</v>
      </c>
      <c r="AU966">
        <f t="shared" si="186"/>
        <v>0</v>
      </c>
      <c r="AV966">
        <f t="shared" si="187"/>
        <v>0</v>
      </c>
      <c r="AX966">
        <f t="shared" si="188"/>
        <v>1</v>
      </c>
    </row>
    <row r="967" spans="1:50" x14ac:dyDescent="0.3">
      <c r="A967">
        <v>24</v>
      </c>
      <c r="B967">
        <v>64</v>
      </c>
      <c r="C967" t="s">
        <v>22</v>
      </c>
      <c r="D967" t="s">
        <v>21</v>
      </c>
      <c r="E967">
        <v>6</v>
      </c>
      <c r="F967">
        <v>85</v>
      </c>
      <c r="G967" t="s">
        <v>19</v>
      </c>
      <c r="H967" t="s">
        <v>21</v>
      </c>
      <c r="I967">
        <v>0</v>
      </c>
      <c r="J967" t="s">
        <v>18</v>
      </c>
      <c r="K967" t="s">
        <v>34</v>
      </c>
      <c r="L967" t="s">
        <v>32</v>
      </c>
      <c r="M967">
        <v>3</v>
      </c>
      <c r="N967" t="s">
        <v>21</v>
      </c>
      <c r="O967" t="s">
        <v>33</v>
      </c>
      <c r="P967" t="s">
        <v>26</v>
      </c>
      <c r="Q967" t="s">
        <v>27</v>
      </c>
      <c r="R967">
        <v>66</v>
      </c>
      <c r="T967">
        <f t="shared" si="180"/>
        <v>4.3782894799264421E-2</v>
      </c>
      <c r="U967">
        <f t="shared" si="189"/>
        <v>67.40598167456497</v>
      </c>
      <c r="AD967">
        <f>(E967 -$Y$7)/$Y$8</f>
        <v>-0.70099025568980644</v>
      </c>
      <c r="AE967">
        <f t="shared" ref="AE967:AE1030" si="190">IF(K967="Public", 1, 0)</f>
        <v>0</v>
      </c>
      <c r="AG967">
        <f>(A967 -$W$7)/$W$8</f>
        <v>0.67188248584333976</v>
      </c>
      <c r="AH967">
        <f>(B967 -$X$7)/$X$8</f>
        <v>-1.3837360532878724</v>
      </c>
      <c r="AI967">
        <f>(F967 -$Z$7)/$Z$8</f>
        <v>0.68960895692587809</v>
      </c>
      <c r="AJ967">
        <f>(I967 -$AA$7)/$AA$8</f>
        <v>-1.213934457288018</v>
      </c>
      <c r="AK967">
        <f t="shared" ref="AK967:AK1030" si="191">(M967 -$AB$7)/$AB$8</f>
        <v>3.141133078780467E-2</v>
      </c>
      <c r="AL967">
        <f>IF(C967="Low", 1, IF(C967="Medium", 2, IF(C967="High", 3, "")))</f>
        <v>2</v>
      </c>
      <c r="AM967">
        <f>IF(G967="Low", 1, IF(G967="Medium", 2, IF(G967="High", 3, "")))</f>
        <v>3</v>
      </c>
      <c r="AN967">
        <f t="shared" si="181"/>
        <v>1</v>
      </c>
      <c r="AO967">
        <f t="shared" si="182"/>
        <v>3</v>
      </c>
      <c r="AP967">
        <f t="shared" si="183"/>
        <v>0</v>
      </c>
      <c r="AQ967">
        <f>IF(H967="Yes", 1, 0)</f>
        <v>1</v>
      </c>
      <c r="AR967">
        <f>IF(D967="Yes", 1, 0)</f>
        <v>1</v>
      </c>
      <c r="AS967">
        <f t="shared" si="184"/>
        <v>0</v>
      </c>
      <c r="AT967">
        <f t="shared" si="185"/>
        <v>1</v>
      </c>
      <c r="AU967">
        <f t="shared" si="186"/>
        <v>0</v>
      </c>
      <c r="AV967">
        <f t="shared" si="187"/>
        <v>0</v>
      </c>
      <c r="AX967">
        <f t="shared" si="188"/>
        <v>1</v>
      </c>
    </row>
    <row r="968" spans="1:50" x14ac:dyDescent="0.3">
      <c r="A968">
        <v>28</v>
      </c>
      <c r="B968">
        <v>74</v>
      </c>
      <c r="C968" t="s">
        <v>22</v>
      </c>
      <c r="D968" t="s">
        <v>21</v>
      </c>
      <c r="E968">
        <v>4</v>
      </c>
      <c r="F968">
        <v>62</v>
      </c>
      <c r="G968" t="s">
        <v>22</v>
      </c>
      <c r="H968" t="s">
        <v>21</v>
      </c>
      <c r="I968">
        <v>1</v>
      </c>
      <c r="J968" t="s">
        <v>22</v>
      </c>
      <c r="K968" t="s">
        <v>34</v>
      </c>
      <c r="L968" t="s">
        <v>32</v>
      </c>
      <c r="M968">
        <v>3</v>
      </c>
      <c r="N968" t="s">
        <v>20</v>
      </c>
      <c r="O968" t="s">
        <v>25</v>
      </c>
      <c r="P968" t="s">
        <v>30</v>
      </c>
      <c r="Q968" t="s">
        <v>27</v>
      </c>
      <c r="R968">
        <v>65</v>
      </c>
      <c r="T968">
        <f t="shared" ref="T968:T1031" si="192" xml:space="preserve"> -0.428939123 + (0.162668673*AG968 ) + (0.215822964*AH968 ) + (0.066497984*AI968 ) + (0.052633968*AJ968 ) + (0.01715737*AK968 ) + (0.084014125*AL968 ) + (0.047438308* AM968) + (0.050178802*AN968 ) + (0.044245992*AO968 ) + (0.074596718*AP968 ) + (0.087859865* AQ968) + (0.034592709*AR968 ) + (0.060530552*AS968 ) + (0.063854922*AT968 )</f>
        <v>0.18679957788225182</v>
      </c>
      <c r="U968">
        <f t="shared" si="189"/>
        <v>67.962339647626123</v>
      </c>
      <c r="AD968">
        <f>(E968 -$Y$7)/$Y$8</f>
        <v>-2.0633796127548307</v>
      </c>
      <c r="AE968">
        <f t="shared" si="190"/>
        <v>0</v>
      </c>
      <c r="AG968">
        <f>(A968 -$W$7)/$W$8</f>
        <v>1.3396464035548883</v>
      </c>
      <c r="AH968">
        <f>(B968 -$X$7)/$X$8</f>
        <v>-0.51768032314824286</v>
      </c>
      <c r="AI968">
        <f>(F968 -$Z$7)/$Z$8</f>
        <v>-0.9077580740998723</v>
      </c>
      <c r="AJ968">
        <f>(I968 -$AA$7)/$AA$8</f>
        <v>-0.40124168605466753</v>
      </c>
      <c r="AK968">
        <f t="shared" si="191"/>
        <v>3.141133078780467E-2</v>
      </c>
      <c r="AL968">
        <f>IF(C968="Low", 1, IF(C968="Medium", 2, IF(C968="High", 3, "")))</f>
        <v>2</v>
      </c>
      <c r="AM968">
        <f>IF(G968="Low", 1, IF(G968="Medium", 2, IF(G968="High", 3, "")))</f>
        <v>2</v>
      </c>
      <c r="AN968">
        <f t="shared" ref="AN968:AN1031" si="193">IF(J968="Low", 1, IF(J968="Medium", 2, IF(J968="High", 3, "")))</f>
        <v>2</v>
      </c>
      <c r="AO968">
        <f t="shared" ref="AO968:AO1031" si="194">IF(O968="High School", 1, IF(O968="College", 2, IF(O968="Postgraduate", 3, "")))</f>
        <v>1</v>
      </c>
      <c r="AP968">
        <f t="shared" ref="AP968:AP1031" si="195">IF(L968="Positive", 1, 0)</f>
        <v>0</v>
      </c>
      <c r="AQ968">
        <f>IF(H968="Yes", 1, 0)</f>
        <v>1</v>
      </c>
      <c r="AR968">
        <f>IF(D968="Yes", 1, 0)</f>
        <v>1</v>
      </c>
      <c r="AS968">
        <f t="shared" ref="AS968:AS1031" si="196">IF(N968="No", 1, 0)</f>
        <v>1</v>
      </c>
      <c r="AT968">
        <f t="shared" ref="AT968:AT1031" si="197">IF(P968="Near", 1, 0)</f>
        <v>0</v>
      </c>
      <c r="AU968">
        <f t="shared" ref="AU968:AU1031" si="198">IF(R968&gt;=70, 1, 0)</f>
        <v>0</v>
      </c>
      <c r="AV968">
        <f t="shared" ref="AV968:AV1031" si="199">IF(U968&gt;=70, 1, 0)</f>
        <v>0</v>
      </c>
      <c r="AX968">
        <f t="shared" ref="AX968:AX1031" si="200">IF(AU968=AV968,1,0)</f>
        <v>1</v>
      </c>
    </row>
    <row r="969" spans="1:50" x14ac:dyDescent="0.3">
      <c r="A969">
        <v>21</v>
      </c>
      <c r="B969">
        <v>95</v>
      </c>
      <c r="C969" t="s">
        <v>19</v>
      </c>
      <c r="D969" t="s">
        <v>20</v>
      </c>
      <c r="E969">
        <v>4</v>
      </c>
      <c r="F969">
        <v>55</v>
      </c>
      <c r="G969" t="s">
        <v>22</v>
      </c>
      <c r="H969" t="s">
        <v>21</v>
      </c>
      <c r="I969">
        <v>2</v>
      </c>
      <c r="J969" t="s">
        <v>19</v>
      </c>
      <c r="K969" t="s">
        <v>34</v>
      </c>
      <c r="L969" t="s">
        <v>32</v>
      </c>
      <c r="M969">
        <v>1</v>
      </c>
      <c r="N969" t="s">
        <v>20</v>
      </c>
      <c r="O969" t="s">
        <v>29</v>
      </c>
      <c r="P969" t="s">
        <v>26</v>
      </c>
      <c r="Q969" t="s">
        <v>27</v>
      </c>
      <c r="R969">
        <v>71</v>
      </c>
      <c r="T969">
        <f t="shared" si="192"/>
        <v>0.57409801527734272</v>
      </c>
      <c r="U969">
        <f t="shared" ref="U969:U1032" si="201" xml:space="preserve"> (T969*$S$8)+$S$7</f>
        <v>69.468993060038557</v>
      </c>
      <c r="AD969">
        <f>(E969 -$Y$7)/$Y$8</f>
        <v>-2.0633796127548307</v>
      </c>
      <c r="AE969">
        <f t="shared" si="190"/>
        <v>0</v>
      </c>
      <c r="AG969">
        <f>(A969 -$W$7)/$W$8</f>
        <v>0.17105954755967837</v>
      </c>
      <c r="AH969">
        <f>(B969 -$X$7)/$X$8</f>
        <v>1.3010367101449791</v>
      </c>
      <c r="AI969">
        <f>(F969 -$Z$7)/$Z$8</f>
        <v>-1.3939132574555355</v>
      </c>
      <c r="AJ969">
        <f>(I969 -$AA$7)/$AA$8</f>
        <v>0.41145108517868284</v>
      </c>
      <c r="AK969">
        <f t="shared" si="191"/>
        <v>-1.9081649543993509</v>
      </c>
      <c r="AL969">
        <f>IF(C969="Low", 1, IF(C969="Medium", 2, IF(C969="High", 3, "")))</f>
        <v>3</v>
      </c>
      <c r="AM969">
        <f>IF(G969="Low", 1, IF(G969="Medium", 2, IF(G969="High", 3, "")))</f>
        <v>2</v>
      </c>
      <c r="AN969">
        <f t="shared" si="193"/>
        <v>3</v>
      </c>
      <c r="AO969">
        <f t="shared" si="194"/>
        <v>2</v>
      </c>
      <c r="AP969">
        <f t="shared" si="195"/>
        <v>0</v>
      </c>
      <c r="AQ969">
        <f>IF(H969="Yes", 1, 0)</f>
        <v>1</v>
      </c>
      <c r="AR969">
        <f>IF(D969="Yes", 1, 0)</f>
        <v>0</v>
      </c>
      <c r="AS969">
        <f t="shared" si="196"/>
        <v>1</v>
      </c>
      <c r="AT969">
        <f t="shared" si="197"/>
        <v>1</v>
      </c>
      <c r="AU969">
        <f t="shared" si="198"/>
        <v>1</v>
      </c>
      <c r="AV969">
        <f t="shared" si="199"/>
        <v>0</v>
      </c>
      <c r="AX969">
        <f t="shared" si="200"/>
        <v>0</v>
      </c>
    </row>
    <row r="970" spans="1:50" x14ac:dyDescent="0.3">
      <c r="A970">
        <v>24</v>
      </c>
      <c r="B970">
        <v>68</v>
      </c>
      <c r="C970" t="s">
        <v>22</v>
      </c>
      <c r="D970" t="s">
        <v>21</v>
      </c>
      <c r="E970">
        <v>4</v>
      </c>
      <c r="F970">
        <v>98</v>
      </c>
      <c r="G970" t="s">
        <v>19</v>
      </c>
      <c r="H970" t="s">
        <v>21</v>
      </c>
      <c r="I970">
        <v>2</v>
      </c>
      <c r="J970" t="s">
        <v>19</v>
      </c>
      <c r="K970" t="s">
        <v>23</v>
      </c>
      <c r="L970" t="s">
        <v>28</v>
      </c>
      <c r="M970">
        <v>2</v>
      </c>
      <c r="N970" t="s">
        <v>20</v>
      </c>
      <c r="O970" t="s">
        <v>25</v>
      </c>
      <c r="P970" t="s">
        <v>26</v>
      </c>
      <c r="Q970" t="s">
        <v>27</v>
      </c>
      <c r="R970">
        <v>68</v>
      </c>
      <c r="T970">
        <f t="shared" si="192"/>
        <v>0.31989477429161406</v>
      </c>
      <c r="U970">
        <f t="shared" si="201"/>
        <v>68.48010143668624</v>
      </c>
      <c r="AD970">
        <f>(E970 -$Y$7)/$Y$8</f>
        <v>-2.0633796127548307</v>
      </c>
      <c r="AE970">
        <f t="shared" si="190"/>
        <v>1</v>
      </c>
      <c r="AG970">
        <f>(A970 -$W$7)/$W$8</f>
        <v>0.67188248584333976</v>
      </c>
      <c r="AH970">
        <f>(B970 -$X$7)/$X$8</f>
        <v>-1.0373137612320207</v>
      </c>
      <c r="AI970">
        <f>(F970 -$Z$7)/$Z$8</f>
        <v>1.5924685831578238</v>
      </c>
      <c r="AJ970">
        <f>(I970 -$AA$7)/$AA$8</f>
        <v>0.41145108517868284</v>
      </c>
      <c r="AK970">
        <f t="shared" si="191"/>
        <v>-0.93837681180577304</v>
      </c>
      <c r="AL970">
        <f>IF(C970="Low", 1, IF(C970="Medium", 2, IF(C970="High", 3, "")))</f>
        <v>2</v>
      </c>
      <c r="AM970">
        <f>IF(G970="Low", 1, IF(G970="Medium", 2, IF(G970="High", 3, "")))</f>
        <v>3</v>
      </c>
      <c r="AN970">
        <f t="shared" si="193"/>
        <v>3</v>
      </c>
      <c r="AO970">
        <f t="shared" si="194"/>
        <v>1</v>
      </c>
      <c r="AP970">
        <f t="shared" si="195"/>
        <v>0</v>
      </c>
      <c r="AQ970">
        <f>IF(H970="Yes", 1, 0)</f>
        <v>1</v>
      </c>
      <c r="AR970">
        <f>IF(D970="Yes", 1, 0)</f>
        <v>1</v>
      </c>
      <c r="AS970">
        <f t="shared" si="196"/>
        <v>1</v>
      </c>
      <c r="AT970">
        <f t="shared" si="197"/>
        <v>1</v>
      </c>
      <c r="AU970">
        <f t="shared" si="198"/>
        <v>0</v>
      </c>
      <c r="AV970">
        <f t="shared" si="199"/>
        <v>0</v>
      </c>
      <c r="AX970">
        <f t="shared" si="200"/>
        <v>1</v>
      </c>
    </row>
    <row r="971" spans="1:50" x14ac:dyDescent="0.3">
      <c r="A971">
        <v>19</v>
      </c>
      <c r="B971">
        <v>63</v>
      </c>
      <c r="C971" t="s">
        <v>22</v>
      </c>
      <c r="D971" t="s">
        <v>21</v>
      </c>
      <c r="E971">
        <v>7</v>
      </c>
      <c r="F971">
        <v>56</v>
      </c>
      <c r="G971" t="s">
        <v>22</v>
      </c>
      <c r="H971" t="s">
        <v>21</v>
      </c>
      <c r="I971">
        <v>2</v>
      </c>
      <c r="J971" t="s">
        <v>22</v>
      </c>
      <c r="K971" t="s">
        <v>34</v>
      </c>
      <c r="L971" t="s">
        <v>24</v>
      </c>
      <c r="M971">
        <v>3</v>
      </c>
      <c r="N971" t="s">
        <v>20</v>
      </c>
      <c r="O971" t="s">
        <v>25</v>
      </c>
      <c r="P971" t="s">
        <v>26</v>
      </c>
      <c r="Q971" t="s">
        <v>31</v>
      </c>
      <c r="R971">
        <v>64</v>
      </c>
      <c r="T971">
        <f t="shared" si="192"/>
        <v>-0.10969433664833987</v>
      </c>
      <c r="U971">
        <f t="shared" si="201"/>
        <v>66.808930480546707</v>
      </c>
      <c r="AD971">
        <f>(E971 -$Y$7)/$Y$8</f>
        <v>-1.9795577157294329E-2</v>
      </c>
      <c r="AE971">
        <f t="shared" si="190"/>
        <v>0</v>
      </c>
      <c r="AG971">
        <f>(A971 -$W$7)/$W$8</f>
        <v>-0.16282241129609587</v>
      </c>
      <c r="AH971">
        <f>(B971 -$X$7)/$X$8</f>
        <v>-1.4703416263018354</v>
      </c>
      <c r="AI971">
        <f>(F971 -$Z$7)/$Z$8</f>
        <v>-1.324462516976155</v>
      </c>
      <c r="AJ971">
        <f>(I971 -$AA$7)/$AA$8</f>
        <v>0.41145108517868284</v>
      </c>
      <c r="AK971">
        <f t="shared" si="191"/>
        <v>3.141133078780467E-2</v>
      </c>
      <c r="AL971">
        <f>IF(C971="Low", 1, IF(C971="Medium", 2, IF(C971="High", 3, "")))</f>
        <v>2</v>
      </c>
      <c r="AM971">
        <f>IF(G971="Low", 1, IF(G971="Medium", 2, IF(G971="High", 3, "")))</f>
        <v>2</v>
      </c>
      <c r="AN971">
        <f t="shared" si="193"/>
        <v>2</v>
      </c>
      <c r="AO971">
        <f t="shared" si="194"/>
        <v>1</v>
      </c>
      <c r="AP971">
        <f t="shared" si="195"/>
        <v>1</v>
      </c>
      <c r="AQ971">
        <f>IF(H971="Yes", 1, 0)</f>
        <v>1</v>
      </c>
      <c r="AR971">
        <f>IF(D971="Yes", 1, 0)</f>
        <v>1</v>
      </c>
      <c r="AS971">
        <f t="shared" si="196"/>
        <v>1</v>
      </c>
      <c r="AT971">
        <f t="shared" si="197"/>
        <v>1</v>
      </c>
      <c r="AU971">
        <f t="shared" si="198"/>
        <v>0</v>
      </c>
      <c r="AV971">
        <f t="shared" si="199"/>
        <v>0</v>
      </c>
      <c r="AX971">
        <f t="shared" si="200"/>
        <v>1</v>
      </c>
    </row>
    <row r="972" spans="1:50" x14ac:dyDescent="0.3">
      <c r="A972">
        <v>29</v>
      </c>
      <c r="B972">
        <v>92</v>
      </c>
      <c r="C972" t="s">
        <v>18</v>
      </c>
      <c r="D972" t="s">
        <v>21</v>
      </c>
      <c r="E972">
        <v>4</v>
      </c>
      <c r="F972">
        <v>84</v>
      </c>
      <c r="G972" t="s">
        <v>22</v>
      </c>
      <c r="H972" t="s">
        <v>21</v>
      </c>
      <c r="I972">
        <v>2</v>
      </c>
      <c r="J972" t="s">
        <v>22</v>
      </c>
      <c r="K972" t="s">
        <v>23</v>
      </c>
      <c r="L972" t="s">
        <v>28</v>
      </c>
      <c r="M972">
        <v>3</v>
      </c>
      <c r="N972" t="s">
        <v>20</v>
      </c>
      <c r="O972" t="s">
        <v>33</v>
      </c>
      <c r="P972" t="s">
        <v>26</v>
      </c>
      <c r="Q972" t="s">
        <v>27</v>
      </c>
      <c r="R972">
        <v>71</v>
      </c>
      <c r="T972">
        <f t="shared" si="192"/>
        <v>0.76311351123437998</v>
      </c>
      <c r="U972">
        <f t="shared" si="201"/>
        <v>70.204293837128915</v>
      </c>
      <c r="AD972">
        <f>(E972 -$Y$7)/$Y$8</f>
        <v>-2.0633796127548307</v>
      </c>
      <c r="AE972">
        <f t="shared" si="190"/>
        <v>1</v>
      </c>
      <c r="AG972">
        <f>(A972 -$W$7)/$W$8</f>
        <v>1.5065873829827754</v>
      </c>
      <c r="AH972">
        <f>(B972 -$X$7)/$X$8</f>
        <v>1.0412199911030902</v>
      </c>
      <c r="AI972">
        <f>(F972 -$Z$7)/$Z$8</f>
        <v>0.6201582164464976</v>
      </c>
      <c r="AJ972">
        <f>(I972 -$AA$7)/$AA$8</f>
        <v>0.41145108517868284</v>
      </c>
      <c r="AK972">
        <f t="shared" si="191"/>
        <v>3.141133078780467E-2</v>
      </c>
      <c r="AL972">
        <f>IF(C972="Low", 1, IF(C972="Medium", 2, IF(C972="High", 3, "")))</f>
        <v>1</v>
      </c>
      <c r="AM972">
        <f>IF(G972="Low", 1, IF(G972="Medium", 2, IF(G972="High", 3, "")))</f>
        <v>2</v>
      </c>
      <c r="AN972">
        <f t="shared" si="193"/>
        <v>2</v>
      </c>
      <c r="AO972">
        <f t="shared" si="194"/>
        <v>3</v>
      </c>
      <c r="AP972">
        <f t="shared" si="195"/>
        <v>0</v>
      </c>
      <c r="AQ972">
        <f>IF(H972="Yes", 1, 0)</f>
        <v>1</v>
      </c>
      <c r="AR972">
        <f>IF(D972="Yes", 1, 0)</f>
        <v>1</v>
      </c>
      <c r="AS972">
        <f t="shared" si="196"/>
        <v>1</v>
      </c>
      <c r="AT972">
        <f t="shared" si="197"/>
        <v>1</v>
      </c>
      <c r="AU972">
        <f t="shared" si="198"/>
        <v>1</v>
      </c>
      <c r="AV972">
        <f t="shared" si="199"/>
        <v>1</v>
      </c>
      <c r="AX972">
        <f t="shared" si="200"/>
        <v>1</v>
      </c>
    </row>
    <row r="973" spans="1:50" x14ac:dyDescent="0.3">
      <c r="A973">
        <v>16</v>
      </c>
      <c r="B973">
        <v>93</v>
      </c>
      <c r="C973" t="s">
        <v>18</v>
      </c>
      <c r="D973" t="s">
        <v>20</v>
      </c>
      <c r="E973">
        <v>7</v>
      </c>
      <c r="F973">
        <v>71</v>
      </c>
      <c r="G973" t="s">
        <v>22</v>
      </c>
      <c r="H973" t="s">
        <v>21</v>
      </c>
      <c r="I973">
        <v>0</v>
      </c>
      <c r="J973" t="s">
        <v>19</v>
      </c>
      <c r="K973" t="s">
        <v>23</v>
      </c>
      <c r="L973" t="s">
        <v>24</v>
      </c>
      <c r="M973">
        <v>2</v>
      </c>
      <c r="N973" t="s">
        <v>20</v>
      </c>
      <c r="O973" t="s">
        <v>25</v>
      </c>
      <c r="P973" t="s">
        <v>26</v>
      </c>
      <c r="Q973" t="s">
        <v>27</v>
      </c>
      <c r="R973">
        <v>67</v>
      </c>
      <c r="T973">
        <f t="shared" si="192"/>
        <v>0.26823908140069708</v>
      </c>
      <c r="U973">
        <f t="shared" si="201"/>
        <v>68.279152456648831</v>
      </c>
      <c r="AD973">
        <f>(E973 -$Y$7)/$Y$8</f>
        <v>-1.9795577157294329E-2</v>
      </c>
      <c r="AE973">
        <f t="shared" si="190"/>
        <v>1</v>
      </c>
      <c r="AG973">
        <f>(A973 -$W$7)/$W$8</f>
        <v>-0.66364534957975729</v>
      </c>
      <c r="AH973">
        <f>(B973 -$X$7)/$X$8</f>
        <v>1.1278255641170531</v>
      </c>
      <c r="AI973">
        <f>(F973 -$Z$7)/$Z$8</f>
        <v>-0.28270140978544822</v>
      </c>
      <c r="AJ973">
        <f>(I973 -$AA$7)/$AA$8</f>
        <v>-1.213934457288018</v>
      </c>
      <c r="AK973">
        <f t="shared" si="191"/>
        <v>-0.93837681180577304</v>
      </c>
      <c r="AL973">
        <f>IF(C973="Low", 1, IF(C973="Medium", 2, IF(C973="High", 3, "")))</f>
        <v>1</v>
      </c>
      <c r="AM973">
        <f>IF(G973="Low", 1, IF(G973="Medium", 2, IF(G973="High", 3, "")))</f>
        <v>2</v>
      </c>
      <c r="AN973">
        <f t="shared" si="193"/>
        <v>3</v>
      </c>
      <c r="AO973">
        <f t="shared" si="194"/>
        <v>1</v>
      </c>
      <c r="AP973">
        <f t="shared" si="195"/>
        <v>1</v>
      </c>
      <c r="AQ973">
        <f>IF(H973="Yes", 1, 0)</f>
        <v>1</v>
      </c>
      <c r="AR973">
        <f>IF(D973="Yes", 1, 0)</f>
        <v>0</v>
      </c>
      <c r="AS973">
        <f t="shared" si="196"/>
        <v>1</v>
      </c>
      <c r="AT973">
        <f t="shared" si="197"/>
        <v>1</v>
      </c>
      <c r="AU973">
        <f t="shared" si="198"/>
        <v>0</v>
      </c>
      <c r="AV973">
        <f t="shared" si="199"/>
        <v>0</v>
      </c>
      <c r="AX973">
        <f t="shared" si="200"/>
        <v>1</v>
      </c>
    </row>
    <row r="974" spans="1:50" x14ac:dyDescent="0.3">
      <c r="A974">
        <v>31</v>
      </c>
      <c r="B974">
        <v>67</v>
      </c>
      <c r="C974" t="s">
        <v>22</v>
      </c>
      <c r="D974" t="s">
        <v>20</v>
      </c>
      <c r="E974">
        <v>7</v>
      </c>
      <c r="F974">
        <v>92</v>
      </c>
      <c r="G974" t="s">
        <v>19</v>
      </c>
      <c r="H974" t="s">
        <v>21</v>
      </c>
      <c r="I974">
        <v>2</v>
      </c>
      <c r="J974" t="s">
        <v>22</v>
      </c>
      <c r="K974" t="s">
        <v>23</v>
      </c>
      <c r="L974" t="s">
        <v>28</v>
      </c>
      <c r="M974">
        <v>3</v>
      </c>
      <c r="N974" t="s">
        <v>20</v>
      </c>
      <c r="O974" t="s">
        <v>25</v>
      </c>
      <c r="P974" t="s">
        <v>35</v>
      </c>
      <c r="Q974" t="s">
        <v>31</v>
      </c>
      <c r="R974">
        <v>66</v>
      </c>
      <c r="T974">
        <f t="shared" si="192"/>
        <v>0.33159835158377987</v>
      </c>
      <c r="U974">
        <f t="shared" si="201"/>
        <v>68.52563024073531</v>
      </c>
      <c r="AD974">
        <f>(E974 -$Y$7)/$Y$8</f>
        <v>-1.9795577157294329E-2</v>
      </c>
      <c r="AE974">
        <f t="shared" si="190"/>
        <v>1</v>
      </c>
      <c r="AG974">
        <f>(A974 -$W$7)/$W$8</f>
        <v>1.8404693418385496</v>
      </c>
      <c r="AH974">
        <f>(B974 -$X$7)/$X$8</f>
        <v>-1.1239193342459837</v>
      </c>
      <c r="AI974">
        <f>(F974 -$Z$7)/$Z$8</f>
        <v>1.1757641402815411</v>
      </c>
      <c r="AJ974">
        <f>(I974 -$AA$7)/$AA$8</f>
        <v>0.41145108517868284</v>
      </c>
      <c r="AK974">
        <f t="shared" si="191"/>
        <v>3.141133078780467E-2</v>
      </c>
      <c r="AL974">
        <f>IF(C974="Low", 1, IF(C974="Medium", 2, IF(C974="High", 3, "")))</f>
        <v>2</v>
      </c>
      <c r="AM974">
        <f>IF(G974="Low", 1, IF(G974="Medium", 2, IF(G974="High", 3, "")))</f>
        <v>3</v>
      </c>
      <c r="AN974">
        <f t="shared" si="193"/>
        <v>2</v>
      </c>
      <c r="AO974">
        <f t="shared" si="194"/>
        <v>1</v>
      </c>
      <c r="AP974">
        <f t="shared" si="195"/>
        <v>0</v>
      </c>
      <c r="AQ974">
        <f>IF(H974="Yes", 1, 0)</f>
        <v>1</v>
      </c>
      <c r="AR974">
        <f>IF(D974="Yes", 1, 0)</f>
        <v>0</v>
      </c>
      <c r="AS974">
        <f t="shared" si="196"/>
        <v>1</v>
      </c>
      <c r="AT974">
        <f t="shared" si="197"/>
        <v>0</v>
      </c>
      <c r="AU974">
        <f t="shared" si="198"/>
        <v>0</v>
      </c>
      <c r="AV974">
        <f t="shared" si="199"/>
        <v>0</v>
      </c>
      <c r="AX974">
        <f t="shared" si="200"/>
        <v>1</v>
      </c>
    </row>
    <row r="975" spans="1:50" x14ac:dyDescent="0.3">
      <c r="A975">
        <v>20</v>
      </c>
      <c r="B975">
        <v>94</v>
      </c>
      <c r="C975" t="s">
        <v>18</v>
      </c>
      <c r="D975" t="s">
        <v>21</v>
      </c>
      <c r="E975">
        <v>8</v>
      </c>
      <c r="F975">
        <v>89</v>
      </c>
      <c r="G975" t="s">
        <v>22</v>
      </c>
      <c r="H975" t="s">
        <v>21</v>
      </c>
      <c r="I975">
        <v>1</v>
      </c>
      <c r="J975" t="s">
        <v>22</v>
      </c>
      <c r="K975" t="s">
        <v>23</v>
      </c>
      <c r="L975" t="s">
        <v>24</v>
      </c>
      <c r="M975">
        <v>4</v>
      </c>
      <c r="N975" t="s">
        <v>20</v>
      </c>
      <c r="O975" t="s">
        <v>25</v>
      </c>
      <c r="P975" t="s">
        <v>26</v>
      </c>
      <c r="Q975" t="s">
        <v>27</v>
      </c>
      <c r="R975">
        <v>71</v>
      </c>
      <c r="T975">
        <f t="shared" si="192"/>
        <v>0.53915201964736481</v>
      </c>
      <c r="U975">
        <f t="shared" si="201"/>
        <v>69.33304749847062</v>
      </c>
      <c r="AD975">
        <f>(E975 -$Y$7)/$Y$8</f>
        <v>0.66139910137521774</v>
      </c>
      <c r="AE975">
        <f t="shared" si="190"/>
        <v>1</v>
      </c>
      <c r="AG975">
        <f>(A975 -$W$7)/$W$8</f>
        <v>4.1185681317912485E-3</v>
      </c>
      <c r="AH975">
        <f>(B975 -$X$7)/$X$8</f>
        <v>1.2144311371310161</v>
      </c>
      <c r="AI975">
        <f>(F975 -$Z$7)/$Z$8</f>
        <v>0.96741191884339983</v>
      </c>
      <c r="AJ975">
        <f>(I975 -$AA$7)/$AA$8</f>
        <v>-0.40124168605466753</v>
      </c>
      <c r="AK975">
        <f t="shared" si="191"/>
        <v>1.0011994733813825</v>
      </c>
      <c r="AL975">
        <f>IF(C975="Low", 1, IF(C975="Medium", 2, IF(C975="High", 3, "")))</f>
        <v>1</v>
      </c>
      <c r="AM975">
        <f>IF(G975="Low", 1, IF(G975="Medium", 2, IF(G975="High", 3, "")))</f>
        <v>2</v>
      </c>
      <c r="AN975">
        <f t="shared" si="193"/>
        <v>2</v>
      </c>
      <c r="AO975">
        <f t="shared" si="194"/>
        <v>1</v>
      </c>
      <c r="AP975">
        <f t="shared" si="195"/>
        <v>1</v>
      </c>
      <c r="AQ975">
        <f>IF(H975="Yes", 1, 0)</f>
        <v>1</v>
      </c>
      <c r="AR975">
        <f>IF(D975="Yes", 1, 0)</f>
        <v>1</v>
      </c>
      <c r="AS975">
        <f t="shared" si="196"/>
        <v>1</v>
      </c>
      <c r="AT975">
        <f t="shared" si="197"/>
        <v>1</v>
      </c>
      <c r="AU975">
        <f t="shared" si="198"/>
        <v>1</v>
      </c>
      <c r="AV975">
        <f t="shared" si="199"/>
        <v>0</v>
      </c>
      <c r="AX975">
        <f t="shared" si="200"/>
        <v>0</v>
      </c>
    </row>
    <row r="976" spans="1:50" x14ac:dyDescent="0.3">
      <c r="A976">
        <v>11</v>
      </c>
      <c r="B976">
        <v>87</v>
      </c>
      <c r="C976" t="s">
        <v>18</v>
      </c>
      <c r="D976" t="s">
        <v>20</v>
      </c>
      <c r="E976">
        <v>8</v>
      </c>
      <c r="F976">
        <v>57</v>
      </c>
      <c r="G976" t="s">
        <v>19</v>
      </c>
      <c r="H976" t="s">
        <v>21</v>
      </c>
      <c r="I976">
        <v>0</v>
      </c>
      <c r="J976" t="s">
        <v>22</v>
      </c>
      <c r="K976" t="s">
        <v>23</v>
      </c>
      <c r="L976" t="s">
        <v>28</v>
      </c>
      <c r="M976">
        <v>2</v>
      </c>
      <c r="N976" t="s">
        <v>20</v>
      </c>
      <c r="O976" t="s">
        <v>25</v>
      </c>
      <c r="P976" t="s">
        <v>30</v>
      </c>
      <c r="Q976" t="s">
        <v>27</v>
      </c>
      <c r="R976">
        <v>62</v>
      </c>
      <c r="T976">
        <f t="shared" si="192"/>
        <v>-0.18553889857293165</v>
      </c>
      <c r="U976">
        <f t="shared" si="201"/>
        <v>66.513882897072889</v>
      </c>
      <c r="AD976">
        <f>(E976 -$Y$7)/$Y$8</f>
        <v>0.66139910137521774</v>
      </c>
      <c r="AE976">
        <f t="shared" si="190"/>
        <v>1</v>
      </c>
      <c r="AG976">
        <f>(A976 -$W$7)/$W$8</f>
        <v>-1.4983502467191929</v>
      </c>
      <c r="AH976">
        <f>(B976 -$X$7)/$X$8</f>
        <v>0.60819212603327544</v>
      </c>
      <c r="AI976">
        <f>(F976 -$Z$7)/$Z$8</f>
        <v>-1.2550117764967745</v>
      </c>
      <c r="AJ976">
        <f>(I976 -$AA$7)/$AA$8</f>
        <v>-1.213934457288018</v>
      </c>
      <c r="AK976">
        <f t="shared" si="191"/>
        <v>-0.93837681180577304</v>
      </c>
      <c r="AL976">
        <f>IF(C976="Low", 1, IF(C976="Medium", 2, IF(C976="High", 3, "")))</f>
        <v>1</v>
      </c>
      <c r="AM976">
        <f>IF(G976="Low", 1, IF(G976="Medium", 2, IF(G976="High", 3, "")))</f>
        <v>3</v>
      </c>
      <c r="AN976">
        <f t="shared" si="193"/>
        <v>2</v>
      </c>
      <c r="AO976">
        <f t="shared" si="194"/>
        <v>1</v>
      </c>
      <c r="AP976">
        <f t="shared" si="195"/>
        <v>0</v>
      </c>
      <c r="AQ976">
        <f>IF(H976="Yes", 1, 0)</f>
        <v>1</v>
      </c>
      <c r="AR976">
        <f>IF(D976="Yes", 1, 0)</f>
        <v>0</v>
      </c>
      <c r="AS976">
        <f t="shared" si="196"/>
        <v>1</v>
      </c>
      <c r="AT976">
        <f t="shared" si="197"/>
        <v>0</v>
      </c>
      <c r="AU976">
        <f t="shared" si="198"/>
        <v>0</v>
      </c>
      <c r="AV976">
        <f t="shared" si="199"/>
        <v>0</v>
      </c>
      <c r="AX976">
        <f t="shared" si="200"/>
        <v>1</v>
      </c>
    </row>
    <row r="977" spans="1:50" x14ac:dyDescent="0.3">
      <c r="A977">
        <v>21</v>
      </c>
      <c r="B977">
        <v>81</v>
      </c>
      <c r="C977" t="s">
        <v>19</v>
      </c>
      <c r="D977" t="s">
        <v>20</v>
      </c>
      <c r="E977">
        <v>8</v>
      </c>
      <c r="F977">
        <v>73</v>
      </c>
      <c r="G977" t="s">
        <v>22</v>
      </c>
      <c r="H977" t="s">
        <v>21</v>
      </c>
      <c r="I977">
        <v>3</v>
      </c>
      <c r="J977" t="s">
        <v>22</v>
      </c>
      <c r="K977" t="s">
        <v>23</v>
      </c>
      <c r="L977" t="s">
        <v>24</v>
      </c>
      <c r="M977">
        <v>2</v>
      </c>
      <c r="N977" t="s">
        <v>21</v>
      </c>
      <c r="O977" t="s">
        <v>25</v>
      </c>
      <c r="P977" t="s">
        <v>26</v>
      </c>
      <c r="Q977" t="s">
        <v>27</v>
      </c>
      <c r="R977">
        <v>67</v>
      </c>
      <c r="T977">
        <f t="shared" si="192"/>
        <v>0.37460306216662226</v>
      </c>
      <c r="U977">
        <f t="shared" si="201"/>
        <v>68.692925503750672</v>
      </c>
      <c r="AD977">
        <f>(E977 -$Y$7)/$Y$8</f>
        <v>0.66139910137521774</v>
      </c>
      <c r="AE977">
        <f t="shared" si="190"/>
        <v>1</v>
      </c>
      <c r="AG977">
        <f>(A977 -$W$7)/$W$8</f>
        <v>0.17105954755967837</v>
      </c>
      <c r="AH977">
        <f>(B977 -$X$7)/$X$8</f>
        <v>8.8558687949497769E-2</v>
      </c>
      <c r="AI977">
        <f>(F977 -$Z$7)/$Z$8</f>
        <v>-0.14379992882668732</v>
      </c>
      <c r="AJ977">
        <f>(I977 -$AA$7)/$AA$8</f>
        <v>1.2241438564120333</v>
      </c>
      <c r="AK977">
        <f t="shared" si="191"/>
        <v>-0.93837681180577304</v>
      </c>
      <c r="AL977">
        <f>IF(C977="Low", 1, IF(C977="Medium", 2, IF(C977="High", 3, "")))</f>
        <v>3</v>
      </c>
      <c r="AM977">
        <f>IF(G977="Low", 1, IF(G977="Medium", 2, IF(G977="High", 3, "")))</f>
        <v>2</v>
      </c>
      <c r="AN977">
        <f t="shared" si="193"/>
        <v>2</v>
      </c>
      <c r="AO977">
        <f t="shared" si="194"/>
        <v>1</v>
      </c>
      <c r="AP977">
        <f t="shared" si="195"/>
        <v>1</v>
      </c>
      <c r="AQ977">
        <f>IF(H977="Yes", 1, 0)</f>
        <v>1</v>
      </c>
      <c r="AR977">
        <f>IF(D977="Yes", 1, 0)</f>
        <v>0</v>
      </c>
      <c r="AS977">
        <f t="shared" si="196"/>
        <v>0</v>
      </c>
      <c r="AT977">
        <f t="shared" si="197"/>
        <v>1</v>
      </c>
      <c r="AU977">
        <f t="shared" si="198"/>
        <v>0</v>
      </c>
      <c r="AV977">
        <f t="shared" si="199"/>
        <v>0</v>
      </c>
      <c r="AX977">
        <f t="shared" si="200"/>
        <v>1</v>
      </c>
    </row>
    <row r="978" spans="1:50" x14ac:dyDescent="0.3">
      <c r="A978">
        <v>16</v>
      </c>
      <c r="B978">
        <v>93</v>
      </c>
      <c r="C978" t="s">
        <v>22</v>
      </c>
      <c r="D978" t="s">
        <v>21</v>
      </c>
      <c r="E978">
        <v>8</v>
      </c>
      <c r="F978">
        <v>51</v>
      </c>
      <c r="G978" t="s">
        <v>22</v>
      </c>
      <c r="H978" t="s">
        <v>21</v>
      </c>
      <c r="I978">
        <v>3</v>
      </c>
      <c r="J978" t="s">
        <v>22</v>
      </c>
      <c r="K978" t="s">
        <v>23</v>
      </c>
      <c r="L978" t="s">
        <v>32</v>
      </c>
      <c r="M978">
        <v>2</v>
      </c>
      <c r="N978" t="s">
        <v>20</v>
      </c>
      <c r="O978" t="s">
        <v>29</v>
      </c>
      <c r="P978" t="s">
        <v>26</v>
      </c>
      <c r="Q978" t="s">
        <v>27</v>
      </c>
      <c r="R978">
        <v>67</v>
      </c>
      <c r="T978">
        <f t="shared" si="192"/>
        <v>0.34227543876175964</v>
      </c>
      <c r="U978">
        <f t="shared" si="201"/>
        <v>68.567165832615117</v>
      </c>
      <c r="AD978">
        <f>(E978 -$Y$7)/$Y$8</f>
        <v>0.66139910137521774</v>
      </c>
      <c r="AE978">
        <f t="shared" si="190"/>
        <v>1</v>
      </c>
      <c r="AG978">
        <f>(A978 -$W$7)/$W$8</f>
        <v>-0.66364534957975729</v>
      </c>
      <c r="AH978">
        <f>(B978 -$X$7)/$X$8</f>
        <v>1.1278255641170531</v>
      </c>
      <c r="AI978">
        <f>(F978 -$Z$7)/$Z$8</f>
        <v>-1.6717162193730573</v>
      </c>
      <c r="AJ978">
        <f>(I978 -$AA$7)/$AA$8</f>
        <v>1.2241438564120333</v>
      </c>
      <c r="AK978">
        <f t="shared" si="191"/>
        <v>-0.93837681180577304</v>
      </c>
      <c r="AL978">
        <f>IF(C978="Low", 1, IF(C978="Medium", 2, IF(C978="High", 3, "")))</f>
        <v>2</v>
      </c>
      <c r="AM978">
        <f>IF(G978="Low", 1, IF(G978="Medium", 2, IF(G978="High", 3, "")))</f>
        <v>2</v>
      </c>
      <c r="AN978">
        <f t="shared" si="193"/>
        <v>2</v>
      </c>
      <c r="AO978">
        <f t="shared" si="194"/>
        <v>2</v>
      </c>
      <c r="AP978">
        <f t="shared" si="195"/>
        <v>0</v>
      </c>
      <c r="AQ978">
        <f>IF(H978="Yes", 1, 0)</f>
        <v>1</v>
      </c>
      <c r="AR978">
        <f>IF(D978="Yes", 1, 0)</f>
        <v>1</v>
      </c>
      <c r="AS978">
        <f t="shared" si="196"/>
        <v>1</v>
      </c>
      <c r="AT978">
        <f t="shared" si="197"/>
        <v>1</v>
      </c>
      <c r="AU978">
        <f t="shared" si="198"/>
        <v>0</v>
      </c>
      <c r="AV978">
        <f t="shared" si="199"/>
        <v>0</v>
      </c>
      <c r="AX978">
        <f t="shared" si="200"/>
        <v>1</v>
      </c>
    </row>
    <row r="979" spans="1:50" x14ac:dyDescent="0.3">
      <c r="A979">
        <v>25</v>
      </c>
      <c r="B979">
        <v>77</v>
      </c>
      <c r="C979" t="s">
        <v>18</v>
      </c>
      <c r="D979" t="s">
        <v>21</v>
      </c>
      <c r="E979">
        <v>7</v>
      </c>
      <c r="F979">
        <v>71</v>
      </c>
      <c r="G979" t="s">
        <v>22</v>
      </c>
      <c r="H979" t="s">
        <v>21</v>
      </c>
      <c r="I979">
        <v>0</v>
      </c>
      <c r="J979" t="s">
        <v>22</v>
      </c>
      <c r="K979" t="s">
        <v>23</v>
      </c>
      <c r="L979" t="s">
        <v>28</v>
      </c>
      <c r="M979">
        <v>3</v>
      </c>
      <c r="N979" t="s">
        <v>20</v>
      </c>
      <c r="O979" t="s">
        <v>25</v>
      </c>
      <c r="P979" t="s">
        <v>26</v>
      </c>
      <c r="Q979" t="s">
        <v>31</v>
      </c>
      <c r="R979">
        <v>66</v>
      </c>
      <c r="T979">
        <f t="shared" si="192"/>
        <v>0.1400363492518098</v>
      </c>
      <c r="U979">
        <f t="shared" si="201"/>
        <v>67.780423142965404</v>
      </c>
      <c r="AD979">
        <f>(E979 -$Y$7)/$Y$8</f>
        <v>-1.9795577157294329E-2</v>
      </c>
      <c r="AE979">
        <f t="shared" si="190"/>
        <v>1</v>
      </c>
      <c r="AG979">
        <f>(A979 -$W$7)/$W$8</f>
        <v>0.83882346527122686</v>
      </c>
      <c r="AH979">
        <f>(B979 -$X$7)/$X$8</f>
        <v>-0.25786360410635406</v>
      </c>
      <c r="AI979">
        <f>(F979 -$Z$7)/$Z$8</f>
        <v>-0.28270140978544822</v>
      </c>
      <c r="AJ979">
        <f>(I979 -$AA$7)/$AA$8</f>
        <v>-1.213934457288018</v>
      </c>
      <c r="AK979">
        <f t="shared" si="191"/>
        <v>3.141133078780467E-2</v>
      </c>
      <c r="AL979">
        <f>IF(C979="Low", 1, IF(C979="Medium", 2, IF(C979="High", 3, "")))</f>
        <v>1</v>
      </c>
      <c r="AM979">
        <f>IF(G979="Low", 1, IF(G979="Medium", 2, IF(G979="High", 3, "")))</f>
        <v>2</v>
      </c>
      <c r="AN979">
        <f t="shared" si="193"/>
        <v>2</v>
      </c>
      <c r="AO979">
        <f t="shared" si="194"/>
        <v>1</v>
      </c>
      <c r="AP979">
        <f t="shared" si="195"/>
        <v>0</v>
      </c>
      <c r="AQ979">
        <f>IF(H979="Yes", 1, 0)</f>
        <v>1</v>
      </c>
      <c r="AR979">
        <f>IF(D979="Yes", 1, 0)</f>
        <v>1</v>
      </c>
      <c r="AS979">
        <f t="shared" si="196"/>
        <v>1</v>
      </c>
      <c r="AT979">
        <f t="shared" si="197"/>
        <v>1</v>
      </c>
      <c r="AU979">
        <f t="shared" si="198"/>
        <v>0</v>
      </c>
      <c r="AV979">
        <f t="shared" si="199"/>
        <v>0</v>
      </c>
      <c r="AX979">
        <f t="shared" si="200"/>
        <v>1</v>
      </c>
    </row>
    <row r="980" spans="1:50" x14ac:dyDescent="0.3">
      <c r="A980">
        <v>16</v>
      </c>
      <c r="B980">
        <v>68</v>
      </c>
      <c r="C980" t="s">
        <v>18</v>
      </c>
      <c r="D980" t="s">
        <v>21</v>
      </c>
      <c r="E980">
        <v>7</v>
      </c>
      <c r="F980">
        <v>85</v>
      </c>
      <c r="G980" t="s">
        <v>19</v>
      </c>
      <c r="H980" t="s">
        <v>21</v>
      </c>
      <c r="I980">
        <v>1</v>
      </c>
      <c r="J980" t="s">
        <v>19</v>
      </c>
      <c r="K980" t="s">
        <v>34</v>
      </c>
      <c r="L980" t="s">
        <v>24</v>
      </c>
      <c r="M980">
        <v>3</v>
      </c>
      <c r="N980" t="s">
        <v>20</v>
      </c>
      <c r="O980" t="s">
        <v>33</v>
      </c>
      <c r="P980" t="s">
        <v>30</v>
      </c>
      <c r="Q980" t="s">
        <v>31</v>
      </c>
      <c r="R980">
        <v>64</v>
      </c>
      <c r="T980">
        <f t="shared" si="192"/>
        <v>3.1691312238521951E-2</v>
      </c>
      <c r="U980">
        <f t="shared" si="201"/>
        <v>67.35894346741614</v>
      </c>
      <c r="AD980">
        <f>(E980 -$Y$7)/$Y$8</f>
        <v>-1.9795577157294329E-2</v>
      </c>
      <c r="AE980">
        <f t="shared" si="190"/>
        <v>0</v>
      </c>
      <c r="AG980">
        <f>(A980 -$W$7)/$W$8</f>
        <v>-0.66364534957975729</v>
      </c>
      <c r="AH980">
        <f>(B980 -$X$7)/$X$8</f>
        <v>-1.0373137612320207</v>
      </c>
      <c r="AI980">
        <f>(F980 -$Z$7)/$Z$8</f>
        <v>0.68960895692587809</v>
      </c>
      <c r="AJ980">
        <f>(I980 -$AA$7)/$AA$8</f>
        <v>-0.40124168605466753</v>
      </c>
      <c r="AK980">
        <f t="shared" si="191"/>
        <v>3.141133078780467E-2</v>
      </c>
      <c r="AL980">
        <f>IF(C980="Low", 1, IF(C980="Medium", 2, IF(C980="High", 3, "")))</f>
        <v>1</v>
      </c>
      <c r="AM980">
        <f>IF(G980="Low", 1, IF(G980="Medium", 2, IF(G980="High", 3, "")))</f>
        <v>3</v>
      </c>
      <c r="AN980">
        <f t="shared" si="193"/>
        <v>3</v>
      </c>
      <c r="AO980">
        <f t="shared" si="194"/>
        <v>3</v>
      </c>
      <c r="AP980">
        <f t="shared" si="195"/>
        <v>1</v>
      </c>
      <c r="AQ980">
        <f>IF(H980="Yes", 1, 0)</f>
        <v>1</v>
      </c>
      <c r="AR980">
        <f>IF(D980="Yes", 1, 0)</f>
        <v>1</v>
      </c>
      <c r="AS980">
        <f t="shared" si="196"/>
        <v>1</v>
      </c>
      <c r="AT980">
        <f t="shared" si="197"/>
        <v>0</v>
      </c>
      <c r="AU980">
        <f t="shared" si="198"/>
        <v>0</v>
      </c>
      <c r="AV980">
        <f t="shared" si="199"/>
        <v>0</v>
      </c>
      <c r="AX980">
        <f t="shared" si="200"/>
        <v>1</v>
      </c>
    </row>
    <row r="981" spans="1:50" x14ac:dyDescent="0.3">
      <c r="A981">
        <v>17</v>
      </c>
      <c r="B981">
        <v>71</v>
      </c>
      <c r="C981" t="s">
        <v>18</v>
      </c>
      <c r="D981" t="s">
        <v>21</v>
      </c>
      <c r="E981">
        <v>6</v>
      </c>
      <c r="F981">
        <v>62</v>
      </c>
      <c r="G981" t="s">
        <v>22</v>
      </c>
      <c r="H981" t="s">
        <v>21</v>
      </c>
      <c r="I981">
        <v>2</v>
      </c>
      <c r="J981" t="s">
        <v>22</v>
      </c>
      <c r="K981" t="s">
        <v>23</v>
      </c>
      <c r="L981" t="s">
        <v>32</v>
      </c>
      <c r="M981">
        <v>3</v>
      </c>
      <c r="N981" t="s">
        <v>21</v>
      </c>
      <c r="O981" t="s">
        <v>29</v>
      </c>
      <c r="P981" t="s">
        <v>26</v>
      </c>
      <c r="Q981" t="s">
        <v>27</v>
      </c>
      <c r="R981">
        <v>62</v>
      </c>
      <c r="T981">
        <f t="shared" si="192"/>
        <v>-0.16166009772459811</v>
      </c>
      <c r="U981">
        <f t="shared" si="201"/>
        <v>66.606775285238541</v>
      </c>
      <c r="AD981">
        <f>(E981 -$Y$7)/$Y$8</f>
        <v>-0.70099025568980644</v>
      </c>
      <c r="AE981">
        <f t="shared" si="190"/>
        <v>1</v>
      </c>
      <c r="AG981">
        <f>(A981 -$W$7)/$W$8</f>
        <v>-0.49670437015187013</v>
      </c>
      <c r="AH981">
        <f>(B981 -$X$7)/$X$8</f>
        <v>-0.77749704219013172</v>
      </c>
      <c r="AI981">
        <f>(F981 -$Z$7)/$Z$8</f>
        <v>-0.9077580740998723</v>
      </c>
      <c r="AJ981">
        <f>(I981 -$AA$7)/$AA$8</f>
        <v>0.41145108517868284</v>
      </c>
      <c r="AK981">
        <f t="shared" si="191"/>
        <v>3.141133078780467E-2</v>
      </c>
      <c r="AL981">
        <f>IF(C981="Low", 1, IF(C981="Medium", 2, IF(C981="High", 3, "")))</f>
        <v>1</v>
      </c>
      <c r="AM981">
        <f>IF(G981="Low", 1, IF(G981="Medium", 2, IF(G981="High", 3, "")))</f>
        <v>2</v>
      </c>
      <c r="AN981">
        <f t="shared" si="193"/>
        <v>2</v>
      </c>
      <c r="AO981">
        <f t="shared" si="194"/>
        <v>2</v>
      </c>
      <c r="AP981">
        <f t="shared" si="195"/>
        <v>0</v>
      </c>
      <c r="AQ981">
        <f>IF(H981="Yes", 1, 0)</f>
        <v>1</v>
      </c>
      <c r="AR981">
        <f>IF(D981="Yes", 1, 0)</f>
        <v>1</v>
      </c>
      <c r="AS981">
        <f t="shared" si="196"/>
        <v>0</v>
      </c>
      <c r="AT981">
        <f t="shared" si="197"/>
        <v>1</v>
      </c>
      <c r="AU981">
        <f t="shared" si="198"/>
        <v>0</v>
      </c>
      <c r="AV981">
        <f t="shared" si="199"/>
        <v>0</v>
      </c>
      <c r="AX981">
        <f t="shared" si="200"/>
        <v>1</v>
      </c>
    </row>
    <row r="982" spans="1:50" x14ac:dyDescent="0.3">
      <c r="A982">
        <v>9</v>
      </c>
      <c r="B982">
        <v>80</v>
      </c>
      <c r="C982" t="s">
        <v>22</v>
      </c>
      <c r="D982" t="s">
        <v>20</v>
      </c>
      <c r="E982">
        <v>7</v>
      </c>
      <c r="F982">
        <v>91</v>
      </c>
      <c r="G982" t="s">
        <v>18</v>
      </c>
      <c r="H982" t="s">
        <v>21</v>
      </c>
      <c r="I982">
        <v>1</v>
      </c>
      <c r="J982" t="s">
        <v>22</v>
      </c>
      <c r="K982" t="s">
        <v>23</v>
      </c>
      <c r="L982" t="s">
        <v>32</v>
      </c>
      <c r="M982">
        <v>3</v>
      </c>
      <c r="N982" t="s">
        <v>20</v>
      </c>
      <c r="O982" t="s">
        <v>29</v>
      </c>
      <c r="P982" t="s">
        <v>26</v>
      </c>
      <c r="Q982" t="s">
        <v>31</v>
      </c>
      <c r="R982">
        <v>65</v>
      </c>
      <c r="T982">
        <f t="shared" si="192"/>
        <v>-5.7015287934842229E-2</v>
      </c>
      <c r="U982">
        <f t="shared" si="201"/>
        <v>67.013860479853335</v>
      </c>
      <c r="AD982">
        <f>(E982 -$Y$7)/$Y$8</f>
        <v>-1.9795577157294329E-2</v>
      </c>
      <c r="AE982">
        <f t="shared" si="190"/>
        <v>1</v>
      </c>
      <c r="AG982">
        <f>(A982 -$W$7)/$W$8</f>
        <v>-1.8322322055749671</v>
      </c>
      <c r="AH982">
        <f>(B982 -$X$7)/$X$8</f>
        <v>1.9531149355348125E-3</v>
      </c>
      <c r="AI982">
        <f>(F982 -$Z$7)/$Z$8</f>
        <v>1.1063133998021608</v>
      </c>
      <c r="AJ982">
        <f>(I982 -$AA$7)/$AA$8</f>
        <v>-0.40124168605466753</v>
      </c>
      <c r="AK982">
        <f t="shared" si="191"/>
        <v>3.141133078780467E-2</v>
      </c>
      <c r="AL982">
        <f>IF(C982="Low", 1, IF(C982="Medium", 2, IF(C982="High", 3, "")))</f>
        <v>2</v>
      </c>
      <c r="AM982">
        <f>IF(G982="Low", 1, IF(G982="Medium", 2, IF(G982="High", 3, "")))</f>
        <v>1</v>
      </c>
      <c r="AN982">
        <f t="shared" si="193"/>
        <v>2</v>
      </c>
      <c r="AO982">
        <f t="shared" si="194"/>
        <v>2</v>
      </c>
      <c r="AP982">
        <f t="shared" si="195"/>
        <v>0</v>
      </c>
      <c r="AQ982">
        <f>IF(H982="Yes", 1, 0)</f>
        <v>1</v>
      </c>
      <c r="AR982">
        <f>IF(D982="Yes", 1, 0)</f>
        <v>0</v>
      </c>
      <c r="AS982">
        <f t="shared" si="196"/>
        <v>1</v>
      </c>
      <c r="AT982">
        <f t="shared" si="197"/>
        <v>1</v>
      </c>
      <c r="AU982">
        <f t="shared" si="198"/>
        <v>0</v>
      </c>
      <c r="AV982">
        <f t="shared" si="199"/>
        <v>0</v>
      </c>
      <c r="AX982">
        <f t="shared" si="200"/>
        <v>1</v>
      </c>
    </row>
    <row r="983" spans="1:50" x14ac:dyDescent="0.3">
      <c r="A983">
        <v>17</v>
      </c>
      <c r="B983">
        <v>81</v>
      </c>
      <c r="C983" t="s">
        <v>22</v>
      </c>
      <c r="D983" t="s">
        <v>21</v>
      </c>
      <c r="E983">
        <v>5</v>
      </c>
      <c r="F983">
        <v>53</v>
      </c>
      <c r="G983" t="s">
        <v>18</v>
      </c>
      <c r="H983" t="s">
        <v>21</v>
      </c>
      <c r="I983">
        <v>0</v>
      </c>
      <c r="J983" t="s">
        <v>22</v>
      </c>
      <c r="K983" t="s">
        <v>23</v>
      </c>
      <c r="L983" t="s">
        <v>32</v>
      </c>
      <c r="M983">
        <v>1</v>
      </c>
      <c r="N983" t="s">
        <v>20</v>
      </c>
      <c r="O983" t="s">
        <v>29</v>
      </c>
      <c r="P983" t="s">
        <v>26</v>
      </c>
      <c r="Q983" t="s">
        <v>27</v>
      </c>
      <c r="R983">
        <v>63</v>
      </c>
      <c r="T983">
        <f t="shared" si="192"/>
        <v>-3.8032540717389596E-2</v>
      </c>
      <c r="U983">
        <f t="shared" si="201"/>
        <v>67.087706429412279</v>
      </c>
      <c r="AD983">
        <f>(E983 -$Y$7)/$Y$8</f>
        <v>-1.3821849342223185</v>
      </c>
      <c r="AE983">
        <f t="shared" si="190"/>
        <v>1</v>
      </c>
      <c r="AG983">
        <f>(A983 -$W$7)/$W$8</f>
        <v>-0.49670437015187013</v>
      </c>
      <c r="AH983">
        <f>(B983 -$X$7)/$X$8</f>
        <v>8.8558687949497769E-2</v>
      </c>
      <c r="AI983">
        <f>(F983 -$Z$7)/$Z$8</f>
        <v>-1.5328147384142963</v>
      </c>
      <c r="AJ983">
        <f>(I983 -$AA$7)/$AA$8</f>
        <v>-1.213934457288018</v>
      </c>
      <c r="AK983">
        <f t="shared" si="191"/>
        <v>-1.9081649543993509</v>
      </c>
      <c r="AL983">
        <f>IF(C983="Low", 1, IF(C983="Medium", 2, IF(C983="High", 3, "")))</f>
        <v>2</v>
      </c>
      <c r="AM983">
        <f>IF(G983="Low", 1, IF(G983="Medium", 2, IF(G983="High", 3, "")))</f>
        <v>1</v>
      </c>
      <c r="AN983">
        <f t="shared" si="193"/>
        <v>2</v>
      </c>
      <c r="AO983">
        <f t="shared" si="194"/>
        <v>2</v>
      </c>
      <c r="AP983">
        <f t="shared" si="195"/>
        <v>0</v>
      </c>
      <c r="AQ983">
        <f>IF(H983="Yes", 1, 0)</f>
        <v>1</v>
      </c>
      <c r="AR983">
        <f>IF(D983="Yes", 1, 0)</f>
        <v>1</v>
      </c>
      <c r="AS983">
        <f t="shared" si="196"/>
        <v>1</v>
      </c>
      <c r="AT983">
        <f t="shared" si="197"/>
        <v>1</v>
      </c>
      <c r="AU983">
        <f t="shared" si="198"/>
        <v>0</v>
      </c>
      <c r="AV983">
        <f t="shared" si="199"/>
        <v>0</v>
      </c>
      <c r="AX983">
        <f t="shared" si="200"/>
        <v>1</v>
      </c>
    </row>
    <row r="984" spans="1:50" x14ac:dyDescent="0.3">
      <c r="A984">
        <v>5</v>
      </c>
      <c r="B984">
        <v>92</v>
      </c>
      <c r="C984" t="s">
        <v>22</v>
      </c>
      <c r="D984" t="s">
        <v>21</v>
      </c>
      <c r="E984">
        <v>9</v>
      </c>
      <c r="F984">
        <v>52</v>
      </c>
      <c r="G984" t="s">
        <v>22</v>
      </c>
      <c r="H984" t="s">
        <v>21</v>
      </c>
      <c r="I984">
        <v>2</v>
      </c>
      <c r="J984" t="s">
        <v>22</v>
      </c>
      <c r="K984" t="s">
        <v>34</v>
      </c>
      <c r="L984" t="s">
        <v>32</v>
      </c>
      <c r="M984">
        <v>4</v>
      </c>
      <c r="N984" t="s">
        <v>21</v>
      </c>
      <c r="O984" t="s">
        <v>29</v>
      </c>
      <c r="P984" t="s">
        <v>30</v>
      </c>
      <c r="Q984" t="s">
        <v>31</v>
      </c>
      <c r="R984">
        <v>64</v>
      </c>
      <c r="T984">
        <f t="shared" si="192"/>
        <v>-0.10439713334399375</v>
      </c>
      <c r="U984">
        <f t="shared" si="201"/>
        <v>66.829537456109051</v>
      </c>
      <c r="AD984">
        <f>(E984 -$Y$7)/$Y$8</f>
        <v>1.3425937799077299</v>
      </c>
      <c r="AE984">
        <f t="shared" si="190"/>
        <v>0</v>
      </c>
      <c r="AG984">
        <f>(A984 -$W$7)/$W$8</f>
        <v>-2.4999961232865155</v>
      </c>
      <c r="AH984">
        <f>(B984 -$X$7)/$X$8</f>
        <v>1.0412199911030902</v>
      </c>
      <c r="AI984">
        <f>(F984 -$Z$7)/$Z$8</f>
        <v>-1.6022654788936768</v>
      </c>
      <c r="AJ984">
        <f>(I984 -$AA$7)/$AA$8</f>
        <v>0.41145108517868284</v>
      </c>
      <c r="AK984">
        <f t="shared" si="191"/>
        <v>1.0011994733813825</v>
      </c>
      <c r="AL984">
        <f>IF(C984="Low", 1, IF(C984="Medium", 2, IF(C984="High", 3, "")))</f>
        <v>2</v>
      </c>
      <c r="AM984">
        <f>IF(G984="Low", 1, IF(G984="Medium", 2, IF(G984="High", 3, "")))</f>
        <v>2</v>
      </c>
      <c r="AN984">
        <f t="shared" si="193"/>
        <v>2</v>
      </c>
      <c r="AO984">
        <f t="shared" si="194"/>
        <v>2</v>
      </c>
      <c r="AP984">
        <f t="shared" si="195"/>
        <v>0</v>
      </c>
      <c r="AQ984">
        <f>IF(H984="Yes", 1, 0)</f>
        <v>1</v>
      </c>
      <c r="AR984">
        <f>IF(D984="Yes", 1, 0)</f>
        <v>1</v>
      </c>
      <c r="AS984">
        <f t="shared" si="196"/>
        <v>0</v>
      </c>
      <c r="AT984">
        <f t="shared" si="197"/>
        <v>0</v>
      </c>
      <c r="AU984">
        <f t="shared" si="198"/>
        <v>0</v>
      </c>
      <c r="AV984">
        <f t="shared" si="199"/>
        <v>0</v>
      </c>
      <c r="AX984">
        <f t="shared" si="200"/>
        <v>1</v>
      </c>
    </row>
    <row r="985" spans="1:50" x14ac:dyDescent="0.3">
      <c r="A985">
        <v>10</v>
      </c>
      <c r="B985">
        <v>92</v>
      </c>
      <c r="C985" t="s">
        <v>18</v>
      </c>
      <c r="D985" t="s">
        <v>21</v>
      </c>
      <c r="E985">
        <v>6</v>
      </c>
      <c r="F985">
        <v>51</v>
      </c>
      <c r="G985" t="s">
        <v>18</v>
      </c>
      <c r="H985" t="s">
        <v>21</v>
      </c>
      <c r="I985">
        <v>1</v>
      </c>
      <c r="J985" t="s">
        <v>22</v>
      </c>
      <c r="K985" t="s">
        <v>34</v>
      </c>
      <c r="L985" t="s">
        <v>32</v>
      </c>
      <c r="M985">
        <v>3</v>
      </c>
      <c r="N985" t="s">
        <v>20</v>
      </c>
      <c r="O985" t="s">
        <v>25</v>
      </c>
      <c r="P985" t="s">
        <v>26</v>
      </c>
      <c r="Q985" t="s">
        <v>31</v>
      </c>
      <c r="R985">
        <v>65</v>
      </c>
      <c r="T985">
        <f t="shared" si="192"/>
        <v>-8.3962339907924552E-2</v>
      </c>
      <c r="U985">
        <f t="shared" si="201"/>
        <v>66.909032099747364</v>
      </c>
      <c r="AD985">
        <f>(E985 -$Y$7)/$Y$8</f>
        <v>-0.70099025568980644</v>
      </c>
      <c r="AE985">
        <f t="shared" si="190"/>
        <v>0</v>
      </c>
      <c r="AG985">
        <f>(A985 -$W$7)/$W$8</f>
        <v>-1.66529122614708</v>
      </c>
      <c r="AH985">
        <f>(B985 -$X$7)/$X$8</f>
        <v>1.0412199911030902</v>
      </c>
      <c r="AI985">
        <f>(F985 -$Z$7)/$Z$8</f>
        <v>-1.6717162193730573</v>
      </c>
      <c r="AJ985">
        <f>(I985 -$AA$7)/$AA$8</f>
        <v>-0.40124168605466753</v>
      </c>
      <c r="AK985">
        <f t="shared" si="191"/>
        <v>3.141133078780467E-2</v>
      </c>
      <c r="AL985">
        <f>IF(C985="Low", 1, IF(C985="Medium", 2, IF(C985="High", 3, "")))</f>
        <v>1</v>
      </c>
      <c r="AM985">
        <f>IF(G985="Low", 1, IF(G985="Medium", 2, IF(G985="High", 3, "")))</f>
        <v>1</v>
      </c>
      <c r="AN985">
        <f t="shared" si="193"/>
        <v>2</v>
      </c>
      <c r="AO985">
        <f t="shared" si="194"/>
        <v>1</v>
      </c>
      <c r="AP985">
        <f t="shared" si="195"/>
        <v>0</v>
      </c>
      <c r="AQ985">
        <f>IF(H985="Yes", 1, 0)</f>
        <v>1</v>
      </c>
      <c r="AR985">
        <f>IF(D985="Yes", 1, 0)</f>
        <v>1</v>
      </c>
      <c r="AS985">
        <f t="shared" si="196"/>
        <v>1</v>
      </c>
      <c r="AT985">
        <f t="shared" si="197"/>
        <v>1</v>
      </c>
      <c r="AU985">
        <f t="shared" si="198"/>
        <v>0</v>
      </c>
      <c r="AV985">
        <f t="shared" si="199"/>
        <v>0</v>
      </c>
      <c r="AX985">
        <f t="shared" si="200"/>
        <v>1</v>
      </c>
    </row>
    <row r="986" spans="1:50" x14ac:dyDescent="0.3">
      <c r="A986">
        <v>25</v>
      </c>
      <c r="B986">
        <v>83</v>
      </c>
      <c r="C986" t="s">
        <v>22</v>
      </c>
      <c r="D986" t="s">
        <v>20</v>
      </c>
      <c r="E986">
        <v>7</v>
      </c>
      <c r="F986">
        <v>64</v>
      </c>
      <c r="G986" t="s">
        <v>22</v>
      </c>
      <c r="H986" t="s">
        <v>21</v>
      </c>
      <c r="I986">
        <v>0</v>
      </c>
      <c r="J986" t="s">
        <v>22</v>
      </c>
      <c r="K986" t="s">
        <v>23</v>
      </c>
      <c r="L986" t="s">
        <v>32</v>
      </c>
      <c r="M986">
        <v>2</v>
      </c>
      <c r="N986" t="s">
        <v>20</v>
      </c>
      <c r="O986" t="s">
        <v>29</v>
      </c>
      <c r="P986" t="s">
        <v>30</v>
      </c>
      <c r="Q986" t="s">
        <v>27</v>
      </c>
      <c r="R986">
        <v>68</v>
      </c>
      <c r="T986">
        <f t="shared" si="192"/>
        <v>0.2330303104641685</v>
      </c>
      <c r="U986">
        <f t="shared" si="201"/>
        <v>68.142184656739389</v>
      </c>
      <c r="AD986">
        <f>(E986 -$Y$7)/$Y$8</f>
        <v>-1.9795577157294329E-2</v>
      </c>
      <c r="AE986">
        <f t="shared" si="190"/>
        <v>1</v>
      </c>
      <c r="AG986">
        <f>(A986 -$W$7)/$W$8</f>
        <v>0.83882346527122686</v>
      </c>
      <c r="AH986">
        <f>(B986 -$X$7)/$X$8</f>
        <v>0.26176983397742365</v>
      </c>
      <c r="AI986">
        <f>(F986 -$Z$7)/$Z$8</f>
        <v>-0.76885659314111132</v>
      </c>
      <c r="AJ986">
        <f>(I986 -$AA$7)/$AA$8</f>
        <v>-1.213934457288018</v>
      </c>
      <c r="AK986">
        <f t="shared" si="191"/>
        <v>-0.93837681180577304</v>
      </c>
      <c r="AL986">
        <f>IF(C986="Low", 1, IF(C986="Medium", 2, IF(C986="High", 3, "")))</f>
        <v>2</v>
      </c>
      <c r="AM986">
        <f>IF(G986="Low", 1, IF(G986="Medium", 2, IF(G986="High", 3, "")))</f>
        <v>2</v>
      </c>
      <c r="AN986">
        <f t="shared" si="193"/>
        <v>2</v>
      </c>
      <c r="AO986">
        <f t="shared" si="194"/>
        <v>2</v>
      </c>
      <c r="AP986">
        <f t="shared" si="195"/>
        <v>0</v>
      </c>
      <c r="AQ986">
        <f>IF(H986="Yes", 1, 0)</f>
        <v>1</v>
      </c>
      <c r="AR986">
        <f>IF(D986="Yes", 1, 0)</f>
        <v>0</v>
      </c>
      <c r="AS986">
        <f t="shared" si="196"/>
        <v>1</v>
      </c>
      <c r="AT986">
        <f t="shared" si="197"/>
        <v>0</v>
      </c>
      <c r="AU986">
        <f t="shared" si="198"/>
        <v>0</v>
      </c>
      <c r="AV986">
        <f t="shared" si="199"/>
        <v>0</v>
      </c>
      <c r="AX986">
        <f t="shared" si="200"/>
        <v>1</v>
      </c>
    </row>
    <row r="987" spans="1:50" x14ac:dyDescent="0.3">
      <c r="A987">
        <v>25</v>
      </c>
      <c r="B987">
        <v>91</v>
      </c>
      <c r="C987" t="s">
        <v>22</v>
      </c>
      <c r="D987" t="s">
        <v>21</v>
      </c>
      <c r="E987">
        <v>7</v>
      </c>
      <c r="F987">
        <v>73</v>
      </c>
      <c r="G987" t="s">
        <v>22</v>
      </c>
      <c r="H987" t="s">
        <v>21</v>
      </c>
      <c r="I987">
        <v>2</v>
      </c>
      <c r="J987" t="s">
        <v>22</v>
      </c>
      <c r="K987" t="s">
        <v>23</v>
      </c>
      <c r="L987" t="s">
        <v>24</v>
      </c>
      <c r="M987">
        <v>3</v>
      </c>
      <c r="N987" t="s">
        <v>20</v>
      </c>
      <c r="O987" t="s">
        <v>25</v>
      </c>
      <c r="P987" t="s">
        <v>26</v>
      </c>
      <c r="Q987" t="s">
        <v>31</v>
      </c>
      <c r="R987">
        <v>72</v>
      </c>
      <c r="T987">
        <f t="shared" si="192"/>
        <v>0.65511495187512347</v>
      </c>
      <c r="U987">
        <f t="shared" si="201"/>
        <v>69.784162015558309</v>
      </c>
      <c r="AD987">
        <f>(E987 -$Y$7)/$Y$8</f>
        <v>-1.9795577157294329E-2</v>
      </c>
      <c r="AE987">
        <f t="shared" si="190"/>
        <v>1</v>
      </c>
      <c r="AG987">
        <f>(A987 -$W$7)/$W$8</f>
        <v>0.83882346527122686</v>
      </c>
      <c r="AH987">
        <f>(B987 -$X$7)/$X$8</f>
        <v>0.95461441808912728</v>
      </c>
      <c r="AI987">
        <f>(F987 -$Z$7)/$Z$8</f>
        <v>-0.14379992882668732</v>
      </c>
      <c r="AJ987">
        <f>(I987 -$AA$7)/$AA$8</f>
        <v>0.41145108517868284</v>
      </c>
      <c r="AK987">
        <f t="shared" si="191"/>
        <v>3.141133078780467E-2</v>
      </c>
      <c r="AL987">
        <f>IF(C987="Low", 1, IF(C987="Medium", 2, IF(C987="High", 3, "")))</f>
        <v>2</v>
      </c>
      <c r="AM987">
        <f>IF(G987="Low", 1, IF(G987="Medium", 2, IF(G987="High", 3, "")))</f>
        <v>2</v>
      </c>
      <c r="AN987">
        <f t="shared" si="193"/>
        <v>2</v>
      </c>
      <c r="AO987">
        <f t="shared" si="194"/>
        <v>1</v>
      </c>
      <c r="AP987">
        <f t="shared" si="195"/>
        <v>1</v>
      </c>
      <c r="AQ987">
        <f>IF(H987="Yes", 1, 0)</f>
        <v>1</v>
      </c>
      <c r="AR987">
        <f>IF(D987="Yes", 1, 0)</f>
        <v>1</v>
      </c>
      <c r="AS987">
        <f t="shared" si="196"/>
        <v>1</v>
      </c>
      <c r="AT987">
        <f t="shared" si="197"/>
        <v>1</v>
      </c>
      <c r="AU987">
        <f t="shared" si="198"/>
        <v>1</v>
      </c>
      <c r="AV987">
        <f t="shared" si="199"/>
        <v>0</v>
      </c>
      <c r="AX987">
        <f t="shared" si="200"/>
        <v>0</v>
      </c>
    </row>
    <row r="988" spans="1:50" x14ac:dyDescent="0.3">
      <c r="A988">
        <v>23</v>
      </c>
      <c r="B988">
        <v>68</v>
      </c>
      <c r="C988" t="s">
        <v>22</v>
      </c>
      <c r="D988" t="s">
        <v>21</v>
      </c>
      <c r="E988">
        <v>9</v>
      </c>
      <c r="F988">
        <v>55</v>
      </c>
      <c r="G988" t="s">
        <v>22</v>
      </c>
      <c r="H988" t="s">
        <v>21</v>
      </c>
      <c r="I988">
        <v>0</v>
      </c>
      <c r="J988" t="s">
        <v>22</v>
      </c>
      <c r="K988" t="s">
        <v>23</v>
      </c>
      <c r="L988" t="s">
        <v>24</v>
      </c>
      <c r="M988">
        <v>3</v>
      </c>
      <c r="N988" t="s">
        <v>20</v>
      </c>
      <c r="O988" t="s">
        <v>29</v>
      </c>
      <c r="P988" t="s">
        <v>30</v>
      </c>
      <c r="Q988" t="s">
        <v>27</v>
      </c>
      <c r="R988">
        <v>64</v>
      </c>
      <c r="T988">
        <f t="shared" si="192"/>
        <v>-1.7390463802002598E-2</v>
      </c>
      <c r="U988">
        <f t="shared" si="201"/>
        <v>67.168007439230507</v>
      </c>
      <c r="AD988">
        <f>(E988 -$Y$7)/$Y$8</f>
        <v>1.3425937799077299</v>
      </c>
      <c r="AE988">
        <f t="shared" si="190"/>
        <v>1</v>
      </c>
      <c r="AG988">
        <f>(A988 -$W$7)/$W$8</f>
        <v>0.50494150641545266</v>
      </c>
      <c r="AH988">
        <f>(B988 -$X$7)/$X$8</f>
        <v>-1.0373137612320207</v>
      </c>
      <c r="AI988">
        <f>(F988 -$Z$7)/$Z$8</f>
        <v>-1.3939132574555355</v>
      </c>
      <c r="AJ988">
        <f>(I988 -$AA$7)/$AA$8</f>
        <v>-1.213934457288018</v>
      </c>
      <c r="AK988">
        <f t="shared" si="191"/>
        <v>3.141133078780467E-2</v>
      </c>
      <c r="AL988">
        <f>IF(C988="Low", 1, IF(C988="Medium", 2, IF(C988="High", 3, "")))</f>
        <v>2</v>
      </c>
      <c r="AM988">
        <f>IF(G988="Low", 1, IF(G988="Medium", 2, IF(G988="High", 3, "")))</f>
        <v>2</v>
      </c>
      <c r="AN988">
        <f t="shared" si="193"/>
        <v>2</v>
      </c>
      <c r="AO988">
        <f t="shared" si="194"/>
        <v>2</v>
      </c>
      <c r="AP988">
        <f t="shared" si="195"/>
        <v>1</v>
      </c>
      <c r="AQ988">
        <f>IF(H988="Yes", 1, 0)</f>
        <v>1</v>
      </c>
      <c r="AR988">
        <f>IF(D988="Yes", 1, 0)</f>
        <v>1</v>
      </c>
      <c r="AS988">
        <f t="shared" si="196"/>
        <v>1</v>
      </c>
      <c r="AT988">
        <f t="shared" si="197"/>
        <v>0</v>
      </c>
      <c r="AU988">
        <f t="shared" si="198"/>
        <v>0</v>
      </c>
      <c r="AV988">
        <f t="shared" si="199"/>
        <v>0</v>
      </c>
      <c r="AX988">
        <f t="shared" si="200"/>
        <v>1</v>
      </c>
    </row>
    <row r="989" spans="1:50" x14ac:dyDescent="0.3">
      <c r="A989">
        <v>14</v>
      </c>
      <c r="B989">
        <v>62</v>
      </c>
      <c r="C989" t="s">
        <v>19</v>
      </c>
      <c r="D989" t="s">
        <v>20</v>
      </c>
      <c r="E989">
        <v>4</v>
      </c>
      <c r="F989">
        <v>100</v>
      </c>
      <c r="G989" t="s">
        <v>18</v>
      </c>
      <c r="H989" t="s">
        <v>21</v>
      </c>
      <c r="I989">
        <v>1</v>
      </c>
      <c r="J989" t="s">
        <v>22</v>
      </c>
      <c r="K989" t="s">
        <v>23</v>
      </c>
      <c r="L989" t="s">
        <v>32</v>
      </c>
      <c r="M989">
        <v>3</v>
      </c>
      <c r="N989" t="s">
        <v>20</v>
      </c>
      <c r="O989" t="s">
        <v>25</v>
      </c>
      <c r="P989" t="s">
        <v>26</v>
      </c>
      <c r="Q989" t="s">
        <v>27</v>
      </c>
      <c r="R989">
        <v>62</v>
      </c>
      <c r="T989">
        <f t="shared" si="192"/>
        <v>-0.17634829531014889</v>
      </c>
      <c r="U989">
        <f t="shared" si="201"/>
        <v>66.549635826677076</v>
      </c>
      <c r="AD989">
        <f>(E989 -$Y$7)/$Y$8</f>
        <v>-2.0633796127548307</v>
      </c>
      <c r="AE989">
        <f t="shared" si="190"/>
        <v>1</v>
      </c>
      <c r="AG989">
        <f>(A989 -$W$7)/$W$8</f>
        <v>-0.9975273084355315</v>
      </c>
      <c r="AH989">
        <f>(B989 -$X$7)/$X$8</f>
        <v>-1.5569471993157984</v>
      </c>
      <c r="AI989">
        <f>(F989 -$Z$7)/$Z$8</f>
        <v>1.7313700641165848</v>
      </c>
      <c r="AJ989">
        <f>(I989 -$AA$7)/$AA$8</f>
        <v>-0.40124168605466753</v>
      </c>
      <c r="AK989">
        <f t="shared" si="191"/>
        <v>3.141133078780467E-2</v>
      </c>
      <c r="AL989">
        <f>IF(C989="Low", 1, IF(C989="Medium", 2, IF(C989="High", 3, "")))</f>
        <v>3</v>
      </c>
      <c r="AM989">
        <f>IF(G989="Low", 1, IF(G989="Medium", 2, IF(G989="High", 3, "")))</f>
        <v>1</v>
      </c>
      <c r="AN989">
        <f t="shared" si="193"/>
        <v>2</v>
      </c>
      <c r="AO989">
        <f t="shared" si="194"/>
        <v>1</v>
      </c>
      <c r="AP989">
        <f t="shared" si="195"/>
        <v>0</v>
      </c>
      <c r="AQ989">
        <f>IF(H989="Yes", 1, 0)</f>
        <v>1</v>
      </c>
      <c r="AR989">
        <f>IF(D989="Yes", 1, 0)</f>
        <v>0</v>
      </c>
      <c r="AS989">
        <f t="shared" si="196"/>
        <v>1</v>
      </c>
      <c r="AT989">
        <f t="shared" si="197"/>
        <v>1</v>
      </c>
      <c r="AU989">
        <f t="shared" si="198"/>
        <v>0</v>
      </c>
      <c r="AV989">
        <f t="shared" si="199"/>
        <v>0</v>
      </c>
      <c r="AX989">
        <f t="shared" si="200"/>
        <v>1</v>
      </c>
    </row>
    <row r="990" spans="1:50" x14ac:dyDescent="0.3">
      <c r="A990">
        <v>20</v>
      </c>
      <c r="B990">
        <v>95</v>
      </c>
      <c r="C990" t="s">
        <v>22</v>
      </c>
      <c r="D990" t="s">
        <v>21</v>
      </c>
      <c r="E990">
        <v>7</v>
      </c>
      <c r="F990">
        <v>100</v>
      </c>
      <c r="G990" t="s">
        <v>18</v>
      </c>
      <c r="H990" t="s">
        <v>20</v>
      </c>
      <c r="I990">
        <v>3</v>
      </c>
      <c r="J990" t="s">
        <v>22</v>
      </c>
      <c r="K990" t="s">
        <v>34</v>
      </c>
      <c r="L990" t="s">
        <v>32</v>
      </c>
      <c r="M990">
        <v>2</v>
      </c>
      <c r="N990" t="s">
        <v>20</v>
      </c>
      <c r="O990" t="s">
        <v>25</v>
      </c>
      <c r="P990" t="s">
        <v>26</v>
      </c>
      <c r="Q990" t="s">
        <v>31</v>
      </c>
      <c r="R990">
        <v>69</v>
      </c>
      <c r="T990">
        <f t="shared" si="192"/>
        <v>0.53503686429687602</v>
      </c>
      <c r="U990">
        <f t="shared" si="201"/>
        <v>69.317038880173271</v>
      </c>
      <c r="AD990">
        <f>(E990 -$Y$7)/$Y$8</f>
        <v>-1.9795577157294329E-2</v>
      </c>
      <c r="AE990">
        <f t="shared" si="190"/>
        <v>0</v>
      </c>
      <c r="AG990">
        <f>(A990 -$W$7)/$W$8</f>
        <v>4.1185681317912485E-3</v>
      </c>
      <c r="AH990">
        <f>(B990 -$X$7)/$X$8</f>
        <v>1.3010367101449791</v>
      </c>
      <c r="AI990">
        <f>(F990 -$Z$7)/$Z$8</f>
        <v>1.7313700641165848</v>
      </c>
      <c r="AJ990">
        <f>(I990 -$AA$7)/$AA$8</f>
        <v>1.2241438564120333</v>
      </c>
      <c r="AK990">
        <f t="shared" si="191"/>
        <v>-0.93837681180577304</v>
      </c>
      <c r="AL990">
        <f>IF(C990="Low", 1, IF(C990="Medium", 2, IF(C990="High", 3, "")))</f>
        <v>2</v>
      </c>
      <c r="AM990">
        <f>IF(G990="Low", 1, IF(G990="Medium", 2, IF(G990="High", 3, "")))</f>
        <v>1</v>
      </c>
      <c r="AN990">
        <f t="shared" si="193"/>
        <v>2</v>
      </c>
      <c r="AO990">
        <f t="shared" si="194"/>
        <v>1</v>
      </c>
      <c r="AP990">
        <f t="shared" si="195"/>
        <v>0</v>
      </c>
      <c r="AQ990">
        <f>IF(H990="Yes", 1, 0)</f>
        <v>0</v>
      </c>
      <c r="AR990">
        <f>IF(D990="Yes", 1, 0)</f>
        <v>1</v>
      </c>
      <c r="AS990">
        <f t="shared" si="196"/>
        <v>1</v>
      </c>
      <c r="AT990">
        <f t="shared" si="197"/>
        <v>1</v>
      </c>
      <c r="AU990">
        <f t="shared" si="198"/>
        <v>0</v>
      </c>
      <c r="AV990">
        <f t="shared" si="199"/>
        <v>0</v>
      </c>
      <c r="AX990">
        <f t="shared" si="200"/>
        <v>1</v>
      </c>
    </row>
    <row r="991" spans="1:50" x14ac:dyDescent="0.3">
      <c r="A991">
        <v>20</v>
      </c>
      <c r="B991">
        <v>63</v>
      </c>
      <c r="C991" t="s">
        <v>18</v>
      </c>
      <c r="D991" t="s">
        <v>21</v>
      </c>
      <c r="E991">
        <v>8</v>
      </c>
      <c r="F991">
        <v>76</v>
      </c>
      <c r="G991" t="s">
        <v>22</v>
      </c>
      <c r="H991" t="s">
        <v>21</v>
      </c>
      <c r="I991">
        <v>3</v>
      </c>
      <c r="J991" t="s">
        <v>22</v>
      </c>
      <c r="K991" t="s">
        <v>23</v>
      </c>
      <c r="L991" t="s">
        <v>32</v>
      </c>
      <c r="M991">
        <v>4</v>
      </c>
      <c r="N991" t="s">
        <v>20</v>
      </c>
      <c r="O991" t="s">
        <v>33</v>
      </c>
      <c r="P991" t="s">
        <v>26</v>
      </c>
      <c r="Q991" t="s">
        <v>31</v>
      </c>
      <c r="R991">
        <v>64</v>
      </c>
      <c r="T991">
        <f t="shared" si="192"/>
        <v>-8.7618417274704097E-4</v>
      </c>
      <c r="U991">
        <f t="shared" si="201"/>
        <v>67.232250651581936</v>
      </c>
      <c r="AD991">
        <f>(E991 -$Y$7)/$Y$8</f>
        <v>0.66139910137521774</v>
      </c>
      <c r="AE991">
        <f t="shared" si="190"/>
        <v>1</v>
      </c>
      <c r="AG991">
        <f>(A991 -$W$7)/$W$8</f>
        <v>4.1185681317912485E-3</v>
      </c>
      <c r="AH991">
        <f>(B991 -$X$7)/$X$8</f>
        <v>-1.4703416263018354</v>
      </c>
      <c r="AI991">
        <f>(F991 -$Z$7)/$Z$8</f>
        <v>6.455229261145401E-2</v>
      </c>
      <c r="AJ991">
        <f>(I991 -$AA$7)/$AA$8</f>
        <v>1.2241438564120333</v>
      </c>
      <c r="AK991">
        <f t="shared" si="191"/>
        <v>1.0011994733813825</v>
      </c>
      <c r="AL991">
        <f>IF(C991="Low", 1, IF(C991="Medium", 2, IF(C991="High", 3, "")))</f>
        <v>1</v>
      </c>
      <c r="AM991">
        <f>IF(G991="Low", 1, IF(G991="Medium", 2, IF(G991="High", 3, "")))</f>
        <v>2</v>
      </c>
      <c r="AN991">
        <f t="shared" si="193"/>
        <v>2</v>
      </c>
      <c r="AO991">
        <f t="shared" si="194"/>
        <v>3</v>
      </c>
      <c r="AP991">
        <f t="shared" si="195"/>
        <v>0</v>
      </c>
      <c r="AQ991">
        <f>IF(H991="Yes", 1, 0)</f>
        <v>1</v>
      </c>
      <c r="AR991">
        <f>IF(D991="Yes", 1, 0)</f>
        <v>1</v>
      </c>
      <c r="AS991">
        <f t="shared" si="196"/>
        <v>1</v>
      </c>
      <c r="AT991">
        <f t="shared" si="197"/>
        <v>1</v>
      </c>
      <c r="AU991">
        <f t="shared" si="198"/>
        <v>0</v>
      </c>
      <c r="AV991">
        <f t="shared" si="199"/>
        <v>0</v>
      </c>
      <c r="AX991">
        <f t="shared" si="200"/>
        <v>1</v>
      </c>
    </row>
    <row r="992" spans="1:50" x14ac:dyDescent="0.3">
      <c r="A992">
        <v>13</v>
      </c>
      <c r="B992">
        <v>70</v>
      </c>
      <c r="C992" t="s">
        <v>19</v>
      </c>
      <c r="D992" t="s">
        <v>20</v>
      </c>
      <c r="E992">
        <v>10</v>
      </c>
      <c r="F992">
        <v>78</v>
      </c>
      <c r="G992" t="s">
        <v>22</v>
      </c>
      <c r="H992" t="s">
        <v>21</v>
      </c>
      <c r="I992">
        <v>1</v>
      </c>
      <c r="J992" t="s">
        <v>22</v>
      </c>
      <c r="K992" t="s">
        <v>23</v>
      </c>
      <c r="L992" t="s">
        <v>28</v>
      </c>
      <c r="M992">
        <v>2</v>
      </c>
      <c r="N992" t="s">
        <v>20</v>
      </c>
      <c r="O992" t="s">
        <v>25</v>
      </c>
      <c r="P992" t="s">
        <v>35</v>
      </c>
      <c r="Q992" t="s">
        <v>31</v>
      </c>
      <c r="R992">
        <v>61</v>
      </c>
      <c r="T992">
        <f t="shared" si="192"/>
        <v>-0.18863157219485133</v>
      </c>
      <c r="U992">
        <f t="shared" si="201"/>
        <v>66.501851897677994</v>
      </c>
      <c r="AD992">
        <f>(E992 -$Y$7)/$Y$8</f>
        <v>2.0237884584402419</v>
      </c>
      <c r="AE992">
        <f t="shared" si="190"/>
        <v>1</v>
      </c>
      <c r="AG992">
        <f>(A992 -$W$7)/$W$8</f>
        <v>-1.1644682878634187</v>
      </c>
      <c r="AH992">
        <f>(B992 -$X$7)/$X$8</f>
        <v>-0.8641026152040947</v>
      </c>
      <c r="AI992">
        <f>(F992 -$Z$7)/$Z$8</f>
        <v>0.20345377357021491</v>
      </c>
      <c r="AJ992">
        <f>(I992 -$AA$7)/$AA$8</f>
        <v>-0.40124168605466753</v>
      </c>
      <c r="AK992">
        <f t="shared" si="191"/>
        <v>-0.93837681180577304</v>
      </c>
      <c r="AL992">
        <f>IF(C992="Low", 1, IF(C992="Medium", 2, IF(C992="High", 3, "")))</f>
        <v>3</v>
      </c>
      <c r="AM992">
        <f>IF(G992="Low", 1, IF(G992="Medium", 2, IF(G992="High", 3, "")))</f>
        <v>2</v>
      </c>
      <c r="AN992">
        <f t="shared" si="193"/>
        <v>2</v>
      </c>
      <c r="AO992">
        <f t="shared" si="194"/>
        <v>1</v>
      </c>
      <c r="AP992">
        <f t="shared" si="195"/>
        <v>0</v>
      </c>
      <c r="AQ992">
        <f>IF(H992="Yes", 1, 0)</f>
        <v>1</v>
      </c>
      <c r="AR992">
        <f>IF(D992="Yes", 1, 0)</f>
        <v>0</v>
      </c>
      <c r="AS992">
        <f t="shared" si="196"/>
        <v>1</v>
      </c>
      <c r="AT992">
        <f t="shared" si="197"/>
        <v>0</v>
      </c>
      <c r="AU992">
        <f t="shared" si="198"/>
        <v>0</v>
      </c>
      <c r="AV992">
        <f t="shared" si="199"/>
        <v>0</v>
      </c>
      <c r="AX992">
        <f t="shared" si="200"/>
        <v>1</v>
      </c>
    </row>
    <row r="993" spans="1:50" x14ac:dyDescent="0.3">
      <c r="A993">
        <v>29</v>
      </c>
      <c r="B993">
        <v>88</v>
      </c>
      <c r="C993" t="s">
        <v>22</v>
      </c>
      <c r="D993" t="s">
        <v>20</v>
      </c>
      <c r="E993">
        <v>7</v>
      </c>
      <c r="F993">
        <v>96</v>
      </c>
      <c r="G993" t="s">
        <v>18</v>
      </c>
      <c r="H993" t="s">
        <v>21</v>
      </c>
      <c r="I993">
        <v>2</v>
      </c>
      <c r="J993" t="s">
        <v>18</v>
      </c>
      <c r="K993" t="s">
        <v>23</v>
      </c>
      <c r="L993" t="s">
        <v>24</v>
      </c>
      <c r="M993">
        <v>2</v>
      </c>
      <c r="N993" t="s">
        <v>20</v>
      </c>
      <c r="O993" t="s">
        <v>25</v>
      </c>
      <c r="P993" t="s">
        <v>26</v>
      </c>
      <c r="Q993" t="s">
        <v>31</v>
      </c>
      <c r="R993">
        <v>72</v>
      </c>
      <c r="T993">
        <f t="shared" si="192"/>
        <v>0.66503766213335358</v>
      </c>
      <c r="U993">
        <f t="shared" si="201"/>
        <v>69.822762959500906</v>
      </c>
      <c r="AD993">
        <f>(E993 -$Y$7)/$Y$8</f>
        <v>-1.9795577157294329E-2</v>
      </c>
      <c r="AE993">
        <f t="shared" si="190"/>
        <v>1</v>
      </c>
      <c r="AG993">
        <f>(A993 -$W$7)/$W$8</f>
        <v>1.5065873829827754</v>
      </c>
      <c r="AH993">
        <f>(B993 -$X$7)/$X$8</f>
        <v>0.69479769904723843</v>
      </c>
      <c r="AI993">
        <f>(F993 -$Z$7)/$Z$8</f>
        <v>1.453567102199063</v>
      </c>
      <c r="AJ993">
        <f>(I993 -$AA$7)/$AA$8</f>
        <v>0.41145108517868284</v>
      </c>
      <c r="AK993">
        <f t="shared" si="191"/>
        <v>-0.93837681180577304</v>
      </c>
      <c r="AL993">
        <f>IF(C993="Low", 1, IF(C993="Medium", 2, IF(C993="High", 3, "")))</f>
        <v>2</v>
      </c>
      <c r="AM993">
        <f>IF(G993="Low", 1, IF(G993="Medium", 2, IF(G993="High", 3, "")))</f>
        <v>1</v>
      </c>
      <c r="AN993">
        <f t="shared" si="193"/>
        <v>1</v>
      </c>
      <c r="AO993">
        <f t="shared" si="194"/>
        <v>1</v>
      </c>
      <c r="AP993">
        <f t="shared" si="195"/>
        <v>1</v>
      </c>
      <c r="AQ993">
        <f>IF(H993="Yes", 1, 0)</f>
        <v>1</v>
      </c>
      <c r="AR993">
        <f>IF(D993="Yes", 1, 0)</f>
        <v>0</v>
      </c>
      <c r="AS993">
        <f t="shared" si="196"/>
        <v>1</v>
      </c>
      <c r="AT993">
        <f t="shared" si="197"/>
        <v>1</v>
      </c>
      <c r="AU993">
        <f t="shared" si="198"/>
        <v>1</v>
      </c>
      <c r="AV993">
        <f t="shared" si="199"/>
        <v>0</v>
      </c>
      <c r="AX993">
        <f t="shared" si="200"/>
        <v>0</v>
      </c>
    </row>
    <row r="994" spans="1:50" x14ac:dyDescent="0.3">
      <c r="A994">
        <v>25</v>
      </c>
      <c r="B994">
        <v>76</v>
      </c>
      <c r="C994" t="s">
        <v>22</v>
      </c>
      <c r="D994" t="s">
        <v>21</v>
      </c>
      <c r="E994">
        <v>6</v>
      </c>
      <c r="F994">
        <v>88</v>
      </c>
      <c r="G994" t="s">
        <v>18</v>
      </c>
      <c r="H994" t="s">
        <v>21</v>
      </c>
      <c r="I994">
        <v>1</v>
      </c>
      <c r="J994" t="s">
        <v>22</v>
      </c>
      <c r="K994" t="s">
        <v>34</v>
      </c>
      <c r="L994" t="s">
        <v>28</v>
      </c>
      <c r="M994">
        <v>3</v>
      </c>
      <c r="N994" t="s">
        <v>20</v>
      </c>
      <c r="O994" t="s">
        <v>29</v>
      </c>
      <c r="P994" t="s">
        <v>35</v>
      </c>
      <c r="Q994" t="s">
        <v>27</v>
      </c>
      <c r="R994">
        <v>66</v>
      </c>
      <c r="T994">
        <f t="shared" si="192"/>
        <v>0.25959869199610736</v>
      </c>
      <c r="U994">
        <f t="shared" si="201"/>
        <v>68.245539947730492</v>
      </c>
      <c r="AD994">
        <f>(E994 -$Y$7)/$Y$8</f>
        <v>-0.70099025568980644</v>
      </c>
      <c r="AE994">
        <f t="shared" si="190"/>
        <v>0</v>
      </c>
      <c r="AG994">
        <f>(A994 -$W$7)/$W$8</f>
        <v>0.83882346527122686</v>
      </c>
      <c r="AH994">
        <f>(B994 -$X$7)/$X$8</f>
        <v>-0.34446917712031699</v>
      </c>
      <c r="AI994">
        <f>(F994 -$Z$7)/$Z$8</f>
        <v>0.89796117836401934</v>
      </c>
      <c r="AJ994">
        <f>(I994 -$AA$7)/$AA$8</f>
        <v>-0.40124168605466753</v>
      </c>
      <c r="AK994">
        <f t="shared" si="191"/>
        <v>3.141133078780467E-2</v>
      </c>
      <c r="AL994">
        <f>IF(C994="Low", 1, IF(C994="Medium", 2, IF(C994="High", 3, "")))</f>
        <v>2</v>
      </c>
      <c r="AM994">
        <f>IF(G994="Low", 1, IF(G994="Medium", 2, IF(G994="High", 3, "")))</f>
        <v>1</v>
      </c>
      <c r="AN994">
        <f t="shared" si="193"/>
        <v>2</v>
      </c>
      <c r="AO994">
        <f t="shared" si="194"/>
        <v>2</v>
      </c>
      <c r="AP994">
        <f t="shared" si="195"/>
        <v>0</v>
      </c>
      <c r="AQ994">
        <f>IF(H994="Yes", 1, 0)</f>
        <v>1</v>
      </c>
      <c r="AR994">
        <f>IF(D994="Yes", 1, 0)</f>
        <v>1</v>
      </c>
      <c r="AS994">
        <f t="shared" si="196"/>
        <v>1</v>
      </c>
      <c r="AT994">
        <f t="shared" si="197"/>
        <v>0</v>
      </c>
      <c r="AU994">
        <f t="shared" si="198"/>
        <v>0</v>
      </c>
      <c r="AV994">
        <f t="shared" si="199"/>
        <v>0</v>
      </c>
      <c r="AX994">
        <f t="shared" si="200"/>
        <v>1</v>
      </c>
    </row>
    <row r="995" spans="1:50" x14ac:dyDescent="0.3">
      <c r="A995">
        <v>19</v>
      </c>
      <c r="B995">
        <v>95</v>
      </c>
      <c r="C995" t="s">
        <v>19</v>
      </c>
      <c r="D995" t="s">
        <v>20</v>
      </c>
      <c r="E995">
        <v>10</v>
      </c>
      <c r="F995">
        <v>58</v>
      </c>
      <c r="G995" t="s">
        <v>18</v>
      </c>
      <c r="H995" t="s">
        <v>21</v>
      </c>
      <c r="I995">
        <v>2</v>
      </c>
      <c r="J995" t="s">
        <v>22</v>
      </c>
      <c r="K995" t="s">
        <v>23</v>
      </c>
      <c r="L995" t="s">
        <v>24</v>
      </c>
      <c r="M995">
        <v>3</v>
      </c>
      <c r="N995" t="s">
        <v>20</v>
      </c>
      <c r="O995" t="s">
        <v>25</v>
      </c>
      <c r="P995" t="s">
        <v>26</v>
      </c>
      <c r="Q995" t="s">
        <v>27</v>
      </c>
      <c r="R995">
        <v>69</v>
      </c>
      <c r="T995">
        <f t="shared" si="192"/>
        <v>0.49965252674737282</v>
      </c>
      <c r="U995">
        <f t="shared" si="201"/>
        <v>69.179388097811525</v>
      </c>
      <c r="AD995">
        <f>(E995 -$Y$7)/$Y$8</f>
        <v>2.0237884584402419</v>
      </c>
      <c r="AE995">
        <f t="shared" si="190"/>
        <v>1</v>
      </c>
      <c r="AG995">
        <f>(A995 -$W$7)/$W$8</f>
        <v>-0.16282241129609587</v>
      </c>
      <c r="AH995">
        <f>(B995 -$X$7)/$X$8</f>
        <v>1.3010367101449791</v>
      </c>
      <c r="AI995">
        <f>(F995 -$Z$7)/$Z$8</f>
        <v>-1.185561036017394</v>
      </c>
      <c r="AJ995">
        <f>(I995 -$AA$7)/$AA$8</f>
        <v>0.41145108517868284</v>
      </c>
      <c r="AK995">
        <f t="shared" si="191"/>
        <v>3.141133078780467E-2</v>
      </c>
      <c r="AL995">
        <f>IF(C995="Low", 1, IF(C995="Medium", 2, IF(C995="High", 3, "")))</f>
        <v>3</v>
      </c>
      <c r="AM995">
        <f>IF(G995="Low", 1, IF(G995="Medium", 2, IF(G995="High", 3, "")))</f>
        <v>1</v>
      </c>
      <c r="AN995">
        <f t="shared" si="193"/>
        <v>2</v>
      </c>
      <c r="AO995">
        <f t="shared" si="194"/>
        <v>1</v>
      </c>
      <c r="AP995">
        <f t="shared" si="195"/>
        <v>1</v>
      </c>
      <c r="AQ995">
        <f>IF(H995="Yes", 1, 0)</f>
        <v>1</v>
      </c>
      <c r="AR995">
        <f>IF(D995="Yes", 1, 0)</f>
        <v>0</v>
      </c>
      <c r="AS995">
        <f t="shared" si="196"/>
        <v>1</v>
      </c>
      <c r="AT995">
        <f t="shared" si="197"/>
        <v>1</v>
      </c>
      <c r="AU995">
        <f t="shared" si="198"/>
        <v>0</v>
      </c>
      <c r="AV995">
        <f t="shared" si="199"/>
        <v>0</v>
      </c>
      <c r="AX995">
        <f t="shared" si="200"/>
        <v>1</v>
      </c>
    </row>
    <row r="996" spans="1:50" x14ac:dyDescent="0.3">
      <c r="A996">
        <v>20</v>
      </c>
      <c r="B996">
        <v>72</v>
      </c>
      <c r="C996" t="s">
        <v>22</v>
      </c>
      <c r="D996" t="s">
        <v>20</v>
      </c>
      <c r="E996">
        <v>8</v>
      </c>
      <c r="F996">
        <v>90</v>
      </c>
      <c r="G996" t="s">
        <v>19</v>
      </c>
      <c r="H996" t="s">
        <v>20</v>
      </c>
      <c r="I996">
        <v>2</v>
      </c>
      <c r="J996" t="s">
        <v>18</v>
      </c>
      <c r="K996" t="s">
        <v>34</v>
      </c>
      <c r="L996" t="s">
        <v>32</v>
      </c>
      <c r="M996">
        <v>2</v>
      </c>
      <c r="N996" t="s">
        <v>20</v>
      </c>
      <c r="O996" t="s">
        <v>29</v>
      </c>
      <c r="P996" t="s">
        <v>26</v>
      </c>
      <c r="Q996" t="s">
        <v>31</v>
      </c>
      <c r="R996">
        <v>65</v>
      </c>
      <c r="T996">
        <f t="shared" si="192"/>
        <v>7.052552995387501E-2</v>
      </c>
      <c r="U996">
        <f t="shared" si="201"/>
        <v>67.510014840264247</v>
      </c>
      <c r="AD996">
        <f>(E996 -$Y$7)/$Y$8</f>
        <v>0.66139910137521774</v>
      </c>
      <c r="AE996">
        <f t="shared" si="190"/>
        <v>0</v>
      </c>
      <c r="AG996">
        <f>(A996 -$W$7)/$W$8</f>
        <v>4.1185681317912485E-3</v>
      </c>
      <c r="AH996">
        <f>(B996 -$X$7)/$X$8</f>
        <v>-0.69089146917616884</v>
      </c>
      <c r="AI996">
        <f>(F996 -$Z$7)/$Z$8</f>
        <v>1.0368626593227803</v>
      </c>
      <c r="AJ996">
        <f>(I996 -$AA$7)/$AA$8</f>
        <v>0.41145108517868284</v>
      </c>
      <c r="AK996">
        <f t="shared" si="191"/>
        <v>-0.93837681180577304</v>
      </c>
      <c r="AL996">
        <f>IF(C996="Low", 1, IF(C996="Medium", 2, IF(C996="High", 3, "")))</f>
        <v>2</v>
      </c>
      <c r="AM996">
        <f>IF(G996="Low", 1, IF(G996="Medium", 2, IF(G996="High", 3, "")))</f>
        <v>3</v>
      </c>
      <c r="AN996">
        <f t="shared" si="193"/>
        <v>1</v>
      </c>
      <c r="AO996">
        <f t="shared" si="194"/>
        <v>2</v>
      </c>
      <c r="AP996">
        <f t="shared" si="195"/>
        <v>0</v>
      </c>
      <c r="AQ996">
        <f>IF(H996="Yes", 1, 0)</f>
        <v>0</v>
      </c>
      <c r="AR996">
        <f>IF(D996="Yes", 1, 0)</f>
        <v>0</v>
      </c>
      <c r="AS996">
        <f t="shared" si="196"/>
        <v>1</v>
      </c>
      <c r="AT996">
        <f t="shared" si="197"/>
        <v>1</v>
      </c>
      <c r="AU996">
        <f t="shared" si="198"/>
        <v>0</v>
      </c>
      <c r="AV996">
        <f t="shared" si="199"/>
        <v>0</v>
      </c>
      <c r="AX996">
        <f t="shared" si="200"/>
        <v>1</v>
      </c>
    </row>
    <row r="997" spans="1:50" x14ac:dyDescent="0.3">
      <c r="A997">
        <v>21</v>
      </c>
      <c r="B997">
        <v>60</v>
      </c>
      <c r="C997" t="s">
        <v>19</v>
      </c>
      <c r="D997" t="s">
        <v>21</v>
      </c>
      <c r="E997">
        <v>9</v>
      </c>
      <c r="F997">
        <v>62</v>
      </c>
      <c r="G997" t="s">
        <v>22</v>
      </c>
      <c r="H997" t="s">
        <v>21</v>
      </c>
      <c r="I997">
        <v>2</v>
      </c>
      <c r="J997" t="s">
        <v>22</v>
      </c>
      <c r="K997" t="s">
        <v>23</v>
      </c>
      <c r="L997" t="s">
        <v>24</v>
      </c>
      <c r="M997">
        <v>3</v>
      </c>
      <c r="N997" t="s">
        <v>20</v>
      </c>
      <c r="O997" t="s">
        <v>25</v>
      </c>
      <c r="P997" t="s">
        <v>26</v>
      </c>
      <c r="Q997" t="s">
        <v>27</v>
      </c>
      <c r="R997">
        <v>64</v>
      </c>
      <c r="T997">
        <f t="shared" si="192"/>
        <v>2.6751451210976773E-4</v>
      </c>
      <c r="U997">
        <f t="shared" si="201"/>
        <v>67.236699824002827</v>
      </c>
      <c r="AD997">
        <f>(E997 -$Y$7)/$Y$8</f>
        <v>1.3425937799077299</v>
      </c>
      <c r="AE997">
        <f t="shared" si="190"/>
        <v>1</v>
      </c>
      <c r="AG997">
        <f>(A997 -$W$7)/$W$8</f>
        <v>0.17105954755967837</v>
      </c>
      <c r="AH997">
        <f>(B997 -$X$7)/$X$8</f>
        <v>-1.7301583453437241</v>
      </c>
      <c r="AI997">
        <f>(F997 -$Z$7)/$Z$8</f>
        <v>-0.9077580740998723</v>
      </c>
      <c r="AJ997">
        <f>(I997 -$AA$7)/$AA$8</f>
        <v>0.41145108517868284</v>
      </c>
      <c r="AK997">
        <f t="shared" si="191"/>
        <v>3.141133078780467E-2</v>
      </c>
      <c r="AL997">
        <f>IF(C997="Low", 1, IF(C997="Medium", 2, IF(C997="High", 3, "")))</f>
        <v>3</v>
      </c>
      <c r="AM997">
        <f>IF(G997="Low", 1, IF(G997="Medium", 2, IF(G997="High", 3, "")))</f>
        <v>2</v>
      </c>
      <c r="AN997">
        <f t="shared" si="193"/>
        <v>2</v>
      </c>
      <c r="AO997">
        <f t="shared" si="194"/>
        <v>1</v>
      </c>
      <c r="AP997">
        <f t="shared" si="195"/>
        <v>1</v>
      </c>
      <c r="AQ997">
        <f>IF(H997="Yes", 1, 0)</f>
        <v>1</v>
      </c>
      <c r="AR997">
        <f>IF(D997="Yes", 1, 0)</f>
        <v>1</v>
      </c>
      <c r="AS997">
        <f t="shared" si="196"/>
        <v>1</v>
      </c>
      <c r="AT997">
        <f t="shared" si="197"/>
        <v>1</v>
      </c>
      <c r="AU997">
        <f t="shared" si="198"/>
        <v>0</v>
      </c>
      <c r="AV997">
        <f t="shared" si="199"/>
        <v>0</v>
      </c>
      <c r="AX997">
        <f t="shared" si="200"/>
        <v>1</v>
      </c>
    </row>
    <row r="998" spans="1:50" x14ac:dyDescent="0.3">
      <c r="A998">
        <v>8</v>
      </c>
      <c r="B998">
        <v>72</v>
      </c>
      <c r="C998" t="s">
        <v>18</v>
      </c>
      <c r="D998" t="s">
        <v>21</v>
      </c>
      <c r="E998">
        <v>5</v>
      </c>
      <c r="F998">
        <v>72</v>
      </c>
      <c r="G998" t="s">
        <v>22</v>
      </c>
      <c r="H998" t="s">
        <v>21</v>
      </c>
      <c r="I998">
        <v>3</v>
      </c>
      <c r="J998" t="s">
        <v>18</v>
      </c>
      <c r="K998" t="s">
        <v>34</v>
      </c>
      <c r="L998" t="s">
        <v>24</v>
      </c>
      <c r="M998">
        <v>4</v>
      </c>
      <c r="N998" t="s">
        <v>20</v>
      </c>
      <c r="O998" t="s">
        <v>25</v>
      </c>
      <c r="P998" t="s">
        <v>26</v>
      </c>
      <c r="Q998" t="s">
        <v>31</v>
      </c>
      <c r="R998">
        <v>62</v>
      </c>
      <c r="T998">
        <f t="shared" si="192"/>
        <v>-0.24107315700262033</v>
      </c>
      <c r="U998">
        <f t="shared" si="201"/>
        <v>66.29784567127966</v>
      </c>
      <c r="AD998">
        <f>(E998 -$Y$7)/$Y$8</f>
        <v>-1.3821849342223185</v>
      </c>
      <c r="AE998">
        <f t="shared" si="190"/>
        <v>0</v>
      </c>
      <c r="AG998">
        <f>(A998 -$W$7)/$W$8</f>
        <v>-1.9991731850028542</v>
      </c>
      <c r="AH998">
        <f>(B998 -$X$7)/$X$8</f>
        <v>-0.69089146917616884</v>
      </c>
      <c r="AI998">
        <f>(F998 -$Z$7)/$Z$8</f>
        <v>-0.21325066930606779</v>
      </c>
      <c r="AJ998">
        <f>(I998 -$AA$7)/$AA$8</f>
        <v>1.2241438564120333</v>
      </c>
      <c r="AK998">
        <f t="shared" si="191"/>
        <v>1.0011994733813825</v>
      </c>
      <c r="AL998">
        <f>IF(C998="Low", 1, IF(C998="Medium", 2, IF(C998="High", 3, "")))</f>
        <v>1</v>
      </c>
      <c r="AM998">
        <f>IF(G998="Low", 1, IF(G998="Medium", 2, IF(G998="High", 3, "")))</f>
        <v>2</v>
      </c>
      <c r="AN998">
        <f t="shared" si="193"/>
        <v>1</v>
      </c>
      <c r="AO998">
        <f t="shared" si="194"/>
        <v>1</v>
      </c>
      <c r="AP998">
        <f t="shared" si="195"/>
        <v>1</v>
      </c>
      <c r="AQ998">
        <f>IF(H998="Yes", 1, 0)</f>
        <v>1</v>
      </c>
      <c r="AR998">
        <f>IF(D998="Yes", 1, 0)</f>
        <v>1</v>
      </c>
      <c r="AS998">
        <f t="shared" si="196"/>
        <v>1</v>
      </c>
      <c r="AT998">
        <f t="shared" si="197"/>
        <v>1</v>
      </c>
      <c r="AU998">
        <f t="shared" si="198"/>
        <v>0</v>
      </c>
      <c r="AV998">
        <f t="shared" si="199"/>
        <v>0</v>
      </c>
      <c r="AX998">
        <f t="shared" si="200"/>
        <v>1</v>
      </c>
    </row>
    <row r="999" spans="1:50" x14ac:dyDescent="0.3">
      <c r="A999">
        <v>19</v>
      </c>
      <c r="B999">
        <v>83</v>
      </c>
      <c r="C999" t="s">
        <v>22</v>
      </c>
      <c r="D999" t="s">
        <v>20</v>
      </c>
      <c r="E999">
        <v>8</v>
      </c>
      <c r="F999">
        <v>77</v>
      </c>
      <c r="G999" t="s">
        <v>19</v>
      </c>
      <c r="H999" t="s">
        <v>21</v>
      </c>
      <c r="I999">
        <v>1</v>
      </c>
      <c r="J999" t="s">
        <v>22</v>
      </c>
      <c r="K999" t="s">
        <v>23</v>
      </c>
      <c r="L999" t="s">
        <v>24</v>
      </c>
      <c r="M999">
        <v>4</v>
      </c>
      <c r="N999" t="s">
        <v>20</v>
      </c>
      <c r="O999" t="s">
        <v>25</v>
      </c>
      <c r="P999" t="s">
        <v>35</v>
      </c>
      <c r="Q999" t="s">
        <v>27</v>
      </c>
      <c r="R999">
        <v>66</v>
      </c>
      <c r="T999">
        <f t="shared" si="192"/>
        <v>0.28397455716956727</v>
      </c>
      <c r="U999">
        <f t="shared" si="201"/>
        <v>68.34036599632266</v>
      </c>
      <c r="AD999">
        <f>(E999 -$Y$7)/$Y$8</f>
        <v>0.66139910137521774</v>
      </c>
      <c r="AE999">
        <f t="shared" si="190"/>
        <v>1</v>
      </c>
      <c r="AG999">
        <f>(A999 -$W$7)/$W$8</f>
        <v>-0.16282241129609587</v>
      </c>
      <c r="AH999">
        <f>(B999 -$X$7)/$X$8</f>
        <v>0.26176983397742365</v>
      </c>
      <c r="AI999">
        <f>(F999 -$Z$7)/$Z$8</f>
        <v>0.13400303309083447</v>
      </c>
      <c r="AJ999">
        <f>(I999 -$AA$7)/$AA$8</f>
        <v>-0.40124168605466753</v>
      </c>
      <c r="AK999">
        <f t="shared" si="191"/>
        <v>1.0011994733813825</v>
      </c>
      <c r="AL999">
        <f>IF(C999="Low", 1, IF(C999="Medium", 2, IF(C999="High", 3, "")))</f>
        <v>2</v>
      </c>
      <c r="AM999">
        <f>IF(G999="Low", 1, IF(G999="Medium", 2, IF(G999="High", 3, "")))</f>
        <v>3</v>
      </c>
      <c r="AN999">
        <f t="shared" si="193"/>
        <v>2</v>
      </c>
      <c r="AO999">
        <f t="shared" si="194"/>
        <v>1</v>
      </c>
      <c r="AP999">
        <f t="shared" si="195"/>
        <v>1</v>
      </c>
      <c r="AQ999">
        <f>IF(H999="Yes", 1, 0)</f>
        <v>1</v>
      </c>
      <c r="AR999">
        <f>IF(D999="Yes", 1, 0)</f>
        <v>0</v>
      </c>
      <c r="AS999">
        <f t="shared" si="196"/>
        <v>1</v>
      </c>
      <c r="AT999">
        <f t="shared" si="197"/>
        <v>0</v>
      </c>
      <c r="AU999">
        <f t="shared" si="198"/>
        <v>0</v>
      </c>
      <c r="AV999">
        <f t="shared" si="199"/>
        <v>0</v>
      </c>
      <c r="AX999">
        <f t="shared" si="200"/>
        <v>1</v>
      </c>
    </row>
    <row r="1000" spans="1:50" x14ac:dyDescent="0.3">
      <c r="A1000">
        <v>16</v>
      </c>
      <c r="B1000">
        <v>75</v>
      </c>
      <c r="C1000" t="s">
        <v>18</v>
      </c>
      <c r="D1000" t="s">
        <v>21</v>
      </c>
      <c r="E1000">
        <v>5</v>
      </c>
      <c r="F1000">
        <v>86</v>
      </c>
      <c r="G1000" t="s">
        <v>22</v>
      </c>
      <c r="H1000" t="s">
        <v>21</v>
      </c>
      <c r="I1000">
        <v>0</v>
      </c>
      <c r="J1000" t="s">
        <v>22</v>
      </c>
      <c r="K1000" t="s">
        <v>23</v>
      </c>
      <c r="L1000" t="s">
        <v>24</v>
      </c>
      <c r="M1000">
        <v>1</v>
      </c>
      <c r="N1000" t="s">
        <v>20</v>
      </c>
      <c r="O1000" t="s">
        <v>29</v>
      </c>
      <c r="P1000" t="s">
        <v>30</v>
      </c>
      <c r="Q1000" t="s">
        <v>31</v>
      </c>
      <c r="R1000">
        <v>62</v>
      </c>
      <c r="T1000">
        <f t="shared" si="192"/>
        <v>-5.0766428547857859E-2</v>
      </c>
      <c r="U1000">
        <f t="shared" si="201"/>
        <v>67.038169551127694</v>
      </c>
      <c r="AD1000">
        <f>(E1000 -$Y$7)/$Y$8</f>
        <v>-1.3821849342223185</v>
      </c>
      <c r="AE1000">
        <f t="shared" si="190"/>
        <v>1</v>
      </c>
      <c r="AG1000">
        <f>(A1000 -$W$7)/$W$8</f>
        <v>-0.66364534957975729</v>
      </c>
      <c r="AH1000">
        <f>(B1000 -$X$7)/$X$8</f>
        <v>-0.43107475013427993</v>
      </c>
      <c r="AI1000">
        <f>(F1000 -$Z$7)/$Z$8</f>
        <v>0.75905969740525847</v>
      </c>
      <c r="AJ1000">
        <f>(I1000 -$AA$7)/$AA$8</f>
        <v>-1.213934457288018</v>
      </c>
      <c r="AK1000">
        <f t="shared" si="191"/>
        <v>-1.9081649543993509</v>
      </c>
      <c r="AL1000">
        <f>IF(C1000="Low", 1, IF(C1000="Medium", 2, IF(C1000="High", 3, "")))</f>
        <v>1</v>
      </c>
      <c r="AM1000">
        <f>IF(G1000="Low", 1, IF(G1000="Medium", 2, IF(G1000="High", 3, "")))</f>
        <v>2</v>
      </c>
      <c r="AN1000">
        <f t="shared" si="193"/>
        <v>2</v>
      </c>
      <c r="AO1000">
        <f t="shared" si="194"/>
        <v>2</v>
      </c>
      <c r="AP1000">
        <f t="shared" si="195"/>
        <v>1</v>
      </c>
      <c r="AQ1000">
        <f>IF(H1000="Yes", 1, 0)</f>
        <v>1</v>
      </c>
      <c r="AR1000">
        <f>IF(D1000="Yes", 1, 0)</f>
        <v>1</v>
      </c>
      <c r="AS1000">
        <f t="shared" si="196"/>
        <v>1</v>
      </c>
      <c r="AT1000">
        <f t="shared" si="197"/>
        <v>0</v>
      </c>
      <c r="AU1000">
        <f t="shared" si="198"/>
        <v>0</v>
      </c>
      <c r="AV1000">
        <f t="shared" si="199"/>
        <v>0</v>
      </c>
      <c r="AX1000">
        <f t="shared" si="200"/>
        <v>1</v>
      </c>
    </row>
    <row r="1001" spans="1:50" x14ac:dyDescent="0.3">
      <c r="A1001">
        <v>14</v>
      </c>
      <c r="B1001">
        <v>81</v>
      </c>
      <c r="C1001" t="s">
        <v>22</v>
      </c>
      <c r="D1001" t="s">
        <v>21</v>
      </c>
      <c r="E1001">
        <v>5</v>
      </c>
      <c r="F1001">
        <v>58</v>
      </c>
      <c r="G1001" t="s">
        <v>19</v>
      </c>
      <c r="H1001" t="s">
        <v>21</v>
      </c>
      <c r="I1001">
        <v>3</v>
      </c>
      <c r="J1001" t="s">
        <v>19</v>
      </c>
      <c r="K1001" t="s">
        <v>23</v>
      </c>
      <c r="L1001" t="s">
        <v>28</v>
      </c>
      <c r="M1001">
        <v>4</v>
      </c>
      <c r="N1001" t="s">
        <v>20</v>
      </c>
      <c r="O1001" t="s">
        <v>33</v>
      </c>
      <c r="P1001" t="s">
        <v>30</v>
      </c>
      <c r="Q1001" t="s">
        <v>27</v>
      </c>
      <c r="R1001">
        <v>66</v>
      </c>
      <c r="T1001">
        <f t="shared" si="192"/>
        <v>0.2072801935470312</v>
      </c>
      <c r="U1001">
        <f t="shared" si="201"/>
        <v>68.042012547127584</v>
      </c>
      <c r="AD1001">
        <f>(E1001 -$Y$7)/$Y$8</f>
        <v>-1.3821849342223185</v>
      </c>
      <c r="AE1001">
        <f t="shared" si="190"/>
        <v>1</v>
      </c>
      <c r="AG1001">
        <f>(A1001 -$W$7)/$W$8</f>
        <v>-0.9975273084355315</v>
      </c>
      <c r="AH1001">
        <f>(B1001 -$X$7)/$X$8</f>
        <v>8.8558687949497769E-2</v>
      </c>
      <c r="AI1001">
        <f>(F1001 -$Z$7)/$Z$8</f>
        <v>-1.185561036017394</v>
      </c>
      <c r="AJ1001">
        <f>(I1001 -$AA$7)/$AA$8</f>
        <v>1.2241438564120333</v>
      </c>
      <c r="AK1001">
        <f t="shared" si="191"/>
        <v>1.0011994733813825</v>
      </c>
      <c r="AL1001">
        <f>IF(C1001="Low", 1, IF(C1001="Medium", 2, IF(C1001="High", 3, "")))</f>
        <v>2</v>
      </c>
      <c r="AM1001">
        <f>IF(G1001="Low", 1, IF(G1001="Medium", 2, IF(G1001="High", 3, "")))</f>
        <v>3</v>
      </c>
      <c r="AN1001">
        <f t="shared" si="193"/>
        <v>3</v>
      </c>
      <c r="AO1001">
        <f t="shared" si="194"/>
        <v>3</v>
      </c>
      <c r="AP1001">
        <f t="shared" si="195"/>
        <v>0</v>
      </c>
      <c r="AQ1001">
        <f>IF(H1001="Yes", 1, 0)</f>
        <v>1</v>
      </c>
      <c r="AR1001">
        <f>IF(D1001="Yes", 1, 0)</f>
        <v>1</v>
      </c>
      <c r="AS1001">
        <f t="shared" si="196"/>
        <v>1</v>
      </c>
      <c r="AT1001">
        <f t="shared" si="197"/>
        <v>0</v>
      </c>
      <c r="AU1001">
        <f t="shared" si="198"/>
        <v>0</v>
      </c>
      <c r="AV1001">
        <f t="shared" si="199"/>
        <v>0</v>
      </c>
      <c r="AX1001">
        <f t="shared" si="200"/>
        <v>1</v>
      </c>
    </row>
    <row r="1002" spans="1:50" x14ac:dyDescent="0.3">
      <c r="A1002">
        <v>18</v>
      </c>
      <c r="B1002">
        <v>95</v>
      </c>
      <c r="C1002" t="s">
        <v>22</v>
      </c>
      <c r="D1002" t="s">
        <v>20</v>
      </c>
      <c r="E1002">
        <v>8</v>
      </c>
      <c r="F1002">
        <v>54</v>
      </c>
      <c r="G1002" t="s">
        <v>22</v>
      </c>
      <c r="H1002" t="s">
        <v>21</v>
      </c>
      <c r="I1002">
        <v>2</v>
      </c>
      <c r="J1002" t="s">
        <v>22</v>
      </c>
      <c r="K1002" t="s">
        <v>23</v>
      </c>
      <c r="L1002" t="s">
        <v>32</v>
      </c>
      <c r="M1002">
        <v>3</v>
      </c>
      <c r="N1002" t="s">
        <v>20</v>
      </c>
      <c r="O1002" t="s">
        <v>29</v>
      </c>
      <c r="P1002" t="s">
        <v>30</v>
      </c>
      <c r="Q1002" t="s">
        <v>31</v>
      </c>
      <c r="R1002">
        <v>70</v>
      </c>
      <c r="T1002">
        <f t="shared" si="192"/>
        <v>0.32324165723777415</v>
      </c>
      <c r="U1002">
        <f t="shared" si="201"/>
        <v>68.493121351369325</v>
      </c>
      <c r="AD1002">
        <f>(E1002 -$Y$7)/$Y$8</f>
        <v>0.66139910137521774</v>
      </c>
      <c r="AE1002">
        <f t="shared" si="190"/>
        <v>1</v>
      </c>
      <c r="AG1002">
        <f>(A1002 -$W$7)/$W$8</f>
        <v>-0.32976339072398297</v>
      </c>
      <c r="AH1002">
        <f>(B1002 -$X$7)/$X$8</f>
        <v>1.3010367101449791</v>
      </c>
      <c r="AI1002">
        <f>(F1002 -$Z$7)/$Z$8</f>
        <v>-1.4633639979349158</v>
      </c>
      <c r="AJ1002">
        <f>(I1002 -$AA$7)/$AA$8</f>
        <v>0.41145108517868284</v>
      </c>
      <c r="AK1002">
        <f t="shared" si="191"/>
        <v>3.141133078780467E-2</v>
      </c>
      <c r="AL1002">
        <f>IF(C1002="Low", 1, IF(C1002="Medium", 2, IF(C1002="High", 3, "")))</f>
        <v>2</v>
      </c>
      <c r="AM1002">
        <f>IF(G1002="Low", 1, IF(G1002="Medium", 2, IF(G1002="High", 3, "")))</f>
        <v>2</v>
      </c>
      <c r="AN1002">
        <f t="shared" si="193"/>
        <v>2</v>
      </c>
      <c r="AO1002">
        <f t="shared" si="194"/>
        <v>2</v>
      </c>
      <c r="AP1002">
        <f t="shared" si="195"/>
        <v>0</v>
      </c>
      <c r="AQ1002">
        <f>IF(H1002="Yes", 1, 0)</f>
        <v>1</v>
      </c>
      <c r="AR1002">
        <f>IF(D1002="Yes", 1, 0)</f>
        <v>0</v>
      </c>
      <c r="AS1002">
        <f t="shared" si="196"/>
        <v>1</v>
      </c>
      <c r="AT1002">
        <f t="shared" si="197"/>
        <v>0</v>
      </c>
      <c r="AU1002">
        <f t="shared" si="198"/>
        <v>1</v>
      </c>
      <c r="AV1002">
        <f t="shared" si="199"/>
        <v>0</v>
      </c>
      <c r="AX1002">
        <f t="shared" si="200"/>
        <v>0</v>
      </c>
    </row>
    <row r="1003" spans="1:50" x14ac:dyDescent="0.3">
      <c r="A1003">
        <v>31</v>
      </c>
      <c r="B1003">
        <v>96</v>
      </c>
      <c r="C1003" t="s">
        <v>22</v>
      </c>
      <c r="D1003" t="s">
        <v>21</v>
      </c>
      <c r="E1003">
        <v>8</v>
      </c>
      <c r="F1003">
        <v>93</v>
      </c>
      <c r="G1003" t="s">
        <v>18</v>
      </c>
      <c r="H1003" t="s">
        <v>21</v>
      </c>
      <c r="I1003">
        <v>3</v>
      </c>
      <c r="J1003" t="s">
        <v>22</v>
      </c>
      <c r="K1003" t="s">
        <v>23</v>
      </c>
      <c r="L1003" t="s">
        <v>24</v>
      </c>
      <c r="M1003">
        <v>3</v>
      </c>
      <c r="N1003" t="s">
        <v>20</v>
      </c>
      <c r="O1003" t="s">
        <v>25</v>
      </c>
      <c r="P1003" t="s">
        <v>26</v>
      </c>
      <c r="Q1003" t="s">
        <v>27</v>
      </c>
      <c r="R1003">
        <v>75</v>
      </c>
      <c r="T1003">
        <f t="shared" si="192"/>
        <v>0.99921233666485854</v>
      </c>
      <c r="U1003">
        <f t="shared" si="201"/>
        <v>71.122756362807834</v>
      </c>
      <c r="AD1003">
        <f>(E1003 -$Y$7)/$Y$8</f>
        <v>0.66139910137521774</v>
      </c>
      <c r="AE1003">
        <f t="shared" si="190"/>
        <v>1</v>
      </c>
      <c r="AG1003">
        <f>(A1003 -$W$7)/$W$8</f>
        <v>1.8404693418385496</v>
      </c>
      <c r="AH1003">
        <f>(B1003 -$X$7)/$X$8</f>
        <v>1.3876422831589421</v>
      </c>
      <c r="AI1003">
        <f>(F1003 -$Z$7)/$Z$8</f>
        <v>1.2452148807609216</v>
      </c>
      <c r="AJ1003">
        <f>(I1003 -$AA$7)/$AA$8</f>
        <v>1.2241438564120333</v>
      </c>
      <c r="AK1003">
        <f t="shared" si="191"/>
        <v>3.141133078780467E-2</v>
      </c>
      <c r="AL1003">
        <f>IF(C1003="Low", 1, IF(C1003="Medium", 2, IF(C1003="High", 3, "")))</f>
        <v>2</v>
      </c>
      <c r="AM1003">
        <f>IF(G1003="Low", 1, IF(G1003="Medium", 2, IF(G1003="High", 3, "")))</f>
        <v>1</v>
      </c>
      <c r="AN1003">
        <f t="shared" si="193"/>
        <v>2</v>
      </c>
      <c r="AO1003">
        <f t="shared" si="194"/>
        <v>1</v>
      </c>
      <c r="AP1003">
        <f t="shared" si="195"/>
        <v>1</v>
      </c>
      <c r="AQ1003">
        <f>IF(H1003="Yes", 1, 0)</f>
        <v>1</v>
      </c>
      <c r="AR1003">
        <f>IF(D1003="Yes", 1, 0)</f>
        <v>1</v>
      </c>
      <c r="AS1003">
        <f t="shared" si="196"/>
        <v>1</v>
      </c>
      <c r="AT1003">
        <f t="shared" si="197"/>
        <v>1</v>
      </c>
      <c r="AU1003">
        <f t="shared" si="198"/>
        <v>1</v>
      </c>
      <c r="AV1003">
        <f t="shared" si="199"/>
        <v>1</v>
      </c>
      <c r="AX1003">
        <f t="shared" si="200"/>
        <v>1</v>
      </c>
    </row>
    <row r="1004" spans="1:50" x14ac:dyDescent="0.3">
      <c r="A1004">
        <v>24</v>
      </c>
      <c r="B1004">
        <v>71</v>
      </c>
      <c r="C1004" t="s">
        <v>18</v>
      </c>
      <c r="D1004" t="s">
        <v>21</v>
      </c>
      <c r="E1004">
        <v>6</v>
      </c>
      <c r="F1004">
        <v>91</v>
      </c>
      <c r="G1004" t="s">
        <v>22</v>
      </c>
      <c r="H1004" t="s">
        <v>21</v>
      </c>
      <c r="I1004">
        <v>3</v>
      </c>
      <c r="J1004" t="s">
        <v>22</v>
      </c>
      <c r="K1004" t="s">
        <v>23</v>
      </c>
      <c r="L1004" t="s">
        <v>32</v>
      </c>
      <c r="M1004">
        <v>2</v>
      </c>
      <c r="N1004" t="s">
        <v>20</v>
      </c>
      <c r="O1004" t="s">
        <v>25</v>
      </c>
      <c r="P1004" t="s">
        <v>35</v>
      </c>
      <c r="Q1004" t="s">
        <v>31</v>
      </c>
      <c r="R1004">
        <v>67</v>
      </c>
      <c r="T1004">
        <f t="shared" si="192"/>
        <v>0.14092993740261531</v>
      </c>
      <c r="U1004">
        <f t="shared" si="201"/>
        <v>67.783899345053271</v>
      </c>
      <c r="AD1004">
        <f>(E1004 -$Y$7)/$Y$8</f>
        <v>-0.70099025568980644</v>
      </c>
      <c r="AE1004">
        <f t="shared" si="190"/>
        <v>1</v>
      </c>
      <c r="AG1004">
        <f>(A1004 -$W$7)/$W$8</f>
        <v>0.67188248584333976</v>
      </c>
      <c r="AH1004">
        <f>(B1004 -$X$7)/$X$8</f>
        <v>-0.77749704219013172</v>
      </c>
      <c r="AI1004">
        <f>(F1004 -$Z$7)/$Z$8</f>
        <v>1.1063133998021608</v>
      </c>
      <c r="AJ1004">
        <f>(I1004 -$AA$7)/$AA$8</f>
        <v>1.2241438564120333</v>
      </c>
      <c r="AK1004">
        <f t="shared" si="191"/>
        <v>-0.93837681180577304</v>
      </c>
      <c r="AL1004">
        <f>IF(C1004="Low", 1, IF(C1004="Medium", 2, IF(C1004="High", 3, "")))</f>
        <v>1</v>
      </c>
      <c r="AM1004">
        <f>IF(G1004="Low", 1, IF(G1004="Medium", 2, IF(G1004="High", 3, "")))</f>
        <v>2</v>
      </c>
      <c r="AN1004">
        <f t="shared" si="193"/>
        <v>2</v>
      </c>
      <c r="AO1004">
        <f t="shared" si="194"/>
        <v>1</v>
      </c>
      <c r="AP1004">
        <f t="shared" si="195"/>
        <v>0</v>
      </c>
      <c r="AQ1004">
        <f>IF(H1004="Yes", 1, 0)</f>
        <v>1</v>
      </c>
      <c r="AR1004">
        <f>IF(D1004="Yes", 1, 0)</f>
        <v>1</v>
      </c>
      <c r="AS1004">
        <f t="shared" si="196"/>
        <v>1</v>
      </c>
      <c r="AT1004">
        <f t="shared" si="197"/>
        <v>0</v>
      </c>
      <c r="AU1004">
        <f t="shared" si="198"/>
        <v>0</v>
      </c>
      <c r="AV1004">
        <f t="shared" si="199"/>
        <v>0</v>
      </c>
      <c r="AX1004">
        <f t="shared" si="200"/>
        <v>1</v>
      </c>
    </row>
    <row r="1005" spans="1:50" x14ac:dyDescent="0.3">
      <c r="A1005">
        <v>17</v>
      </c>
      <c r="B1005">
        <v>78</v>
      </c>
      <c r="C1005" t="s">
        <v>18</v>
      </c>
      <c r="D1005" t="s">
        <v>21</v>
      </c>
      <c r="E1005">
        <v>9</v>
      </c>
      <c r="F1005">
        <v>76</v>
      </c>
      <c r="G1005" t="s">
        <v>18</v>
      </c>
      <c r="H1005" t="s">
        <v>21</v>
      </c>
      <c r="I1005">
        <v>4</v>
      </c>
      <c r="J1005" t="s">
        <v>22</v>
      </c>
      <c r="K1005" t="s">
        <v>23</v>
      </c>
      <c r="L1005" t="s">
        <v>24</v>
      </c>
      <c r="M1005">
        <v>2</v>
      </c>
      <c r="N1005" t="s">
        <v>20</v>
      </c>
      <c r="O1005" t="s">
        <v>29</v>
      </c>
      <c r="P1005" t="s">
        <v>26</v>
      </c>
      <c r="Q1005" t="s">
        <v>27</v>
      </c>
      <c r="R1005">
        <v>66</v>
      </c>
      <c r="T1005">
        <f t="shared" si="192"/>
        <v>0.19043732039731326</v>
      </c>
      <c r="U1005">
        <f t="shared" si="201"/>
        <v>67.976491052962686</v>
      </c>
      <c r="AD1005">
        <f>(E1005 -$Y$7)/$Y$8</f>
        <v>1.3425937799077299</v>
      </c>
      <c r="AE1005">
        <f t="shared" si="190"/>
        <v>1</v>
      </c>
      <c r="AG1005">
        <f>(A1005 -$W$7)/$W$8</f>
        <v>-0.49670437015187013</v>
      </c>
      <c r="AH1005">
        <f>(B1005 -$X$7)/$X$8</f>
        <v>-0.1712580310923911</v>
      </c>
      <c r="AI1005">
        <f>(F1005 -$Z$7)/$Z$8</f>
        <v>6.455229261145401E-2</v>
      </c>
      <c r="AJ1005">
        <f>(I1005 -$AA$7)/$AA$8</f>
        <v>2.0368366276453838</v>
      </c>
      <c r="AK1005">
        <f t="shared" si="191"/>
        <v>-0.93837681180577304</v>
      </c>
      <c r="AL1005">
        <f>IF(C1005="Low", 1, IF(C1005="Medium", 2, IF(C1005="High", 3, "")))</f>
        <v>1</v>
      </c>
      <c r="AM1005">
        <f>IF(G1005="Low", 1, IF(G1005="Medium", 2, IF(G1005="High", 3, "")))</f>
        <v>1</v>
      </c>
      <c r="AN1005">
        <f t="shared" si="193"/>
        <v>2</v>
      </c>
      <c r="AO1005">
        <f t="shared" si="194"/>
        <v>2</v>
      </c>
      <c r="AP1005">
        <f t="shared" si="195"/>
        <v>1</v>
      </c>
      <c r="AQ1005">
        <f>IF(H1005="Yes", 1, 0)</f>
        <v>1</v>
      </c>
      <c r="AR1005">
        <f>IF(D1005="Yes", 1, 0)</f>
        <v>1</v>
      </c>
      <c r="AS1005">
        <f t="shared" si="196"/>
        <v>1</v>
      </c>
      <c r="AT1005">
        <f t="shared" si="197"/>
        <v>1</v>
      </c>
      <c r="AU1005">
        <f t="shared" si="198"/>
        <v>0</v>
      </c>
      <c r="AV1005">
        <f t="shared" si="199"/>
        <v>0</v>
      </c>
      <c r="AX1005">
        <f t="shared" si="200"/>
        <v>1</v>
      </c>
    </row>
    <row r="1006" spans="1:50" x14ac:dyDescent="0.3">
      <c r="A1006">
        <v>23</v>
      </c>
      <c r="B1006">
        <v>82</v>
      </c>
      <c r="C1006" t="s">
        <v>22</v>
      </c>
      <c r="D1006" t="s">
        <v>20</v>
      </c>
      <c r="E1006">
        <v>6</v>
      </c>
      <c r="F1006">
        <v>83</v>
      </c>
      <c r="G1006" t="s">
        <v>22</v>
      </c>
      <c r="H1006" t="s">
        <v>21</v>
      </c>
      <c r="I1006">
        <v>2</v>
      </c>
      <c r="J1006" t="s">
        <v>22</v>
      </c>
      <c r="K1006" t="s">
        <v>34</v>
      </c>
      <c r="L1006" t="s">
        <v>24</v>
      </c>
      <c r="M1006">
        <v>3</v>
      </c>
      <c r="N1006" t="s">
        <v>20</v>
      </c>
      <c r="O1006" t="s">
        <v>33</v>
      </c>
      <c r="P1006" t="s">
        <v>30</v>
      </c>
      <c r="Q1006" t="s">
        <v>27</v>
      </c>
      <c r="R1006">
        <v>71</v>
      </c>
      <c r="T1006">
        <f t="shared" si="192"/>
        <v>0.46880726878014678</v>
      </c>
      <c r="U1006">
        <f t="shared" si="201"/>
        <v>69.059395067409355</v>
      </c>
      <c r="AD1006">
        <f>(E1006 -$Y$7)/$Y$8</f>
        <v>-0.70099025568980644</v>
      </c>
      <c r="AE1006">
        <f t="shared" si="190"/>
        <v>0</v>
      </c>
      <c r="AG1006">
        <f>(A1006 -$W$7)/$W$8</f>
        <v>0.50494150641545266</v>
      </c>
      <c r="AH1006">
        <f>(B1006 -$X$7)/$X$8</f>
        <v>0.17516426096346072</v>
      </c>
      <c r="AI1006">
        <f>(F1006 -$Z$7)/$Z$8</f>
        <v>0.55070747596711711</v>
      </c>
      <c r="AJ1006">
        <f>(I1006 -$AA$7)/$AA$8</f>
        <v>0.41145108517868284</v>
      </c>
      <c r="AK1006">
        <f t="shared" si="191"/>
        <v>3.141133078780467E-2</v>
      </c>
      <c r="AL1006">
        <f>IF(C1006="Low", 1, IF(C1006="Medium", 2, IF(C1006="High", 3, "")))</f>
        <v>2</v>
      </c>
      <c r="AM1006">
        <f>IF(G1006="Low", 1, IF(G1006="Medium", 2, IF(G1006="High", 3, "")))</f>
        <v>2</v>
      </c>
      <c r="AN1006">
        <f t="shared" si="193"/>
        <v>2</v>
      </c>
      <c r="AO1006">
        <f t="shared" si="194"/>
        <v>3</v>
      </c>
      <c r="AP1006">
        <f t="shared" si="195"/>
        <v>1</v>
      </c>
      <c r="AQ1006">
        <f>IF(H1006="Yes", 1, 0)</f>
        <v>1</v>
      </c>
      <c r="AR1006">
        <f>IF(D1006="Yes", 1, 0)</f>
        <v>0</v>
      </c>
      <c r="AS1006">
        <f t="shared" si="196"/>
        <v>1</v>
      </c>
      <c r="AT1006">
        <f t="shared" si="197"/>
        <v>0</v>
      </c>
      <c r="AU1006">
        <f t="shared" si="198"/>
        <v>1</v>
      </c>
      <c r="AV1006">
        <f t="shared" si="199"/>
        <v>0</v>
      </c>
      <c r="AX1006">
        <f t="shared" si="200"/>
        <v>0</v>
      </c>
    </row>
    <row r="1007" spans="1:50" x14ac:dyDescent="0.3">
      <c r="A1007">
        <v>28</v>
      </c>
      <c r="B1007">
        <v>98</v>
      </c>
      <c r="C1007" t="s">
        <v>19</v>
      </c>
      <c r="D1007" t="s">
        <v>21</v>
      </c>
      <c r="E1007">
        <v>7</v>
      </c>
      <c r="F1007">
        <v>86</v>
      </c>
      <c r="G1007" t="s">
        <v>22</v>
      </c>
      <c r="H1007" t="s">
        <v>21</v>
      </c>
      <c r="I1007">
        <v>2</v>
      </c>
      <c r="J1007" t="s">
        <v>19</v>
      </c>
      <c r="K1007" t="s">
        <v>34</v>
      </c>
      <c r="L1007" t="s">
        <v>32</v>
      </c>
      <c r="M1007">
        <v>2</v>
      </c>
      <c r="N1007" t="s">
        <v>20</v>
      </c>
      <c r="O1007" t="s">
        <v>25</v>
      </c>
      <c r="P1007" t="s">
        <v>26</v>
      </c>
      <c r="Q1007" t="s">
        <v>31</v>
      </c>
      <c r="R1007">
        <v>75</v>
      </c>
      <c r="T1007">
        <f t="shared" si="192"/>
        <v>0.97041899491655792</v>
      </c>
      <c r="U1007">
        <f t="shared" si="201"/>
        <v>71.010745617575793</v>
      </c>
      <c r="AD1007">
        <f>(E1007 -$Y$7)/$Y$8</f>
        <v>-1.9795577157294329E-2</v>
      </c>
      <c r="AE1007">
        <f t="shared" si="190"/>
        <v>0</v>
      </c>
      <c r="AG1007">
        <f>(A1007 -$W$7)/$W$8</f>
        <v>1.3396464035548883</v>
      </c>
      <c r="AH1007">
        <f>(B1007 -$X$7)/$X$8</f>
        <v>1.5608534291868679</v>
      </c>
      <c r="AI1007">
        <f>(F1007 -$Z$7)/$Z$8</f>
        <v>0.75905969740525847</v>
      </c>
      <c r="AJ1007">
        <f>(I1007 -$AA$7)/$AA$8</f>
        <v>0.41145108517868284</v>
      </c>
      <c r="AK1007">
        <f t="shared" si="191"/>
        <v>-0.93837681180577304</v>
      </c>
      <c r="AL1007">
        <f>IF(C1007="Low", 1, IF(C1007="Medium", 2, IF(C1007="High", 3, "")))</f>
        <v>3</v>
      </c>
      <c r="AM1007">
        <f>IF(G1007="Low", 1, IF(G1007="Medium", 2, IF(G1007="High", 3, "")))</f>
        <v>2</v>
      </c>
      <c r="AN1007">
        <f t="shared" si="193"/>
        <v>3</v>
      </c>
      <c r="AO1007">
        <f t="shared" si="194"/>
        <v>1</v>
      </c>
      <c r="AP1007">
        <f t="shared" si="195"/>
        <v>0</v>
      </c>
      <c r="AQ1007">
        <f>IF(H1007="Yes", 1, 0)</f>
        <v>1</v>
      </c>
      <c r="AR1007">
        <f>IF(D1007="Yes", 1, 0)</f>
        <v>1</v>
      </c>
      <c r="AS1007">
        <f t="shared" si="196"/>
        <v>1</v>
      </c>
      <c r="AT1007">
        <f t="shared" si="197"/>
        <v>1</v>
      </c>
      <c r="AU1007">
        <f t="shared" si="198"/>
        <v>1</v>
      </c>
      <c r="AV1007">
        <f t="shared" si="199"/>
        <v>1</v>
      </c>
      <c r="AX1007">
        <f t="shared" si="200"/>
        <v>1</v>
      </c>
    </row>
    <row r="1008" spans="1:50" x14ac:dyDescent="0.3">
      <c r="A1008">
        <v>26</v>
      </c>
      <c r="B1008">
        <v>100</v>
      </c>
      <c r="C1008" t="s">
        <v>19</v>
      </c>
      <c r="D1008" t="s">
        <v>20</v>
      </c>
      <c r="E1008">
        <v>7</v>
      </c>
      <c r="F1008">
        <v>74</v>
      </c>
      <c r="G1008" t="s">
        <v>18</v>
      </c>
      <c r="H1008" t="s">
        <v>21</v>
      </c>
      <c r="I1008">
        <v>1</v>
      </c>
      <c r="J1008" t="s">
        <v>22</v>
      </c>
      <c r="K1008" t="s">
        <v>23</v>
      </c>
      <c r="L1008" t="s">
        <v>32</v>
      </c>
      <c r="M1008">
        <v>2</v>
      </c>
      <c r="N1008" t="s">
        <v>20</v>
      </c>
      <c r="O1008" t="s">
        <v>25</v>
      </c>
      <c r="P1008" t="s">
        <v>35</v>
      </c>
      <c r="Q1008" t="s">
        <v>31</v>
      </c>
      <c r="R1008">
        <v>72</v>
      </c>
      <c r="T1008">
        <f t="shared" si="192"/>
        <v>0.65922980559927291</v>
      </c>
      <c r="U1008">
        <f t="shared" si="201"/>
        <v>69.800169460480546</v>
      </c>
      <c r="AD1008">
        <f>(E1008 -$Y$7)/$Y$8</f>
        <v>-1.9795577157294329E-2</v>
      </c>
      <c r="AE1008">
        <f t="shared" si="190"/>
        <v>1</v>
      </c>
      <c r="AG1008">
        <f>(A1008 -$W$7)/$W$8</f>
        <v>1.0057644446991141</v>
      </c>
      <c r="AH1008">
        <f>(B1008 -$X$7)/$X$8</f>
        <v>1.7340645752147938</v>
      </c>
      <c r="AI1008">
        <f>(F1008 -$Z$7)/$Z$8</f>
        <v>-7.4349188347306888E-2</v>
      </c>
      <c r="AJ1008">
        <f>(I1008 -$AA$7)/$AA$8</f>
        <v>-0.40124168605466753</v>
      </c>
      <c r="AK1008">
        <f t="shared" si="191"/>
        <v>-0.93837681180577304</v>
      </c>
      <c r="AL1008">
        <f>IF(C1008="Low", 1, IF(C1008="Medium", 2, IF(C1008="High", 3, "")))</f>
        <v>3</v>
      </c>
      <c r="AM1008">
        <f>IF(G1008="Low", 1, IF(G1008="Medium", 2, IF(G1008="High", 3, "")))</f>
        <v>1</v>
      </c>
      <c r="AN1008">
        <f t="shared" si="193"/>
        <v>2</v>
      </c>
      <c r="AO1008">
        <f t="shared" si="194"/>
        <v>1</v>
      </c>
      <c r="AP1008">
        <f t="shared" si="195"/>
        <v>0</v>
      </c>
      <c r="AQ1008">
        <f>IF(H1008="Yes", 1, 0)</f>
        <v>1</v>
      </c>
      <c r="AR1008">
        <f>IF(D1008="Yes", 1, 0)</f>
        <v>0</v>
      </c>
      <c r="AS1008">
        <f t="shared" si="196"/>
        <v>1</v>
      </c>
      <c r="AT1008">
        <f t="shared" si="197"/>
        <v>0</v>
      </c>
      <c r="AU1008">
        <f t="shared" si="198"/>
        <v>1</v>
      </c>
      <c r="AV1008">
        <f t="shared" si="199"/>
        <v>0</v>
      </c>
      <c r="AX1008">
        <f t="shared" si="200"/>
        <v>0</v>
      </c>
    </row>
    <row r="1009" spans="1:50" x14ac:dyDescent="0.3">
      <c r="A1009">
        <v>20</v>
      </c>
      <c r="B1009">
        <v>69</v>
      </c>
      <c r="C1009" t="s">
        <v>19</v>
      </c>
      <c r="D1009" t="s">
        <v>20</v>
      </c>
      <c r="E1009">
        <v>7</v>
      </c>
      <c r="F1009">
        <v>63</v>
      </c>
      <c r="G1009" t="s">
        <v>18</v>
      </c>
      <c r="H1009" t="s">
        <v>21</v>
      </c>
      <c r="I1009">
        <v>2</v>
      </c>
      <c r="J1009" t="s">
        <v>22</v>
      </c>
      <c r="K1009" t="s">
        <v>34</v>
      </c>
      <c r="L1009" t="s">
        <v>28</v>
      </c>
      <c r="M1009">
        <v>2</v>
      </c>
      <c r="N1009" t="s">
        <v>20</v>
      </c>
      <c r="O1009" t="s">
        <v>25</v>
      </c>
      <c r="P1009" t="s">
        <v>30</v>
      </c>
      <c r="Q1009" t="s">
        <v>31</v>
      </c>
      <c r="R1009">
        <v>64</v>
      </c>
      <c r="T1009">
        <f t="shared" si="192"/>
        <v>-9.1168646634522579E-2</v>
      </c>
      <c r="U1009">
        <f t="shared" si="201"/>
        <v>66.880998403836941</v>
      </c>
      <c r="AD1009">
        <f>(E1009 -$Y$7)/$Y$8</f>
        <v>-1.9795577157294329E-2</v>
      </c>
      <c r="AE1009">
        <f t="shared" si="190"/>
        <v>0</v>
      </c>
      <c r="AG1009">
        <f>(A1009 -$W$7)/$W$8</f>
        <v>4.1185681317912485E-3</v>
      </c>
      <c r="AH1009">
        <f>(B1009 -$X$7)/$X$8</f>
        <v>-0.95070818821805769</v>
      </c>
      <c r="AI1009">
        <f>(F1009 -$Z$7)/$Z$8</f>
        <v>-0.83830733362049181</v>
      </c>
      <c r="AJ1009">
        <f>(I1009 -$AA$7)/$AA$8</f>
        <v>0.41145108517868284</v>
      </c>
      <c r="AK1009">
        <f t="shared" si="191"/>
        <v>-0.93837681180577304</v>
      </c>
      <c r="AL1009">
        <f>IF(C1009="Low", 1, IF(C1009="Medium", 2, IF(C1009="High", 3, "")))</f>
        <v>3</v>
      </c>
      <c r="AM1009">
        <f>IF(G1009="Low", 1, IF(G1009="Medium", 2, IF(G1009="High", 3, "")))</f>
        <v>1</v>
      </c>
      <c r="AN1009">
        <f t="shared" si="193"/>
        <v>2</v>
      </c>
      <c r="AO1009">
        <f t="shared" si="194"/>
        <v>1</v>
      </c>
      <c r="AP1009">
        <f t="shared" si="195"/>
        <v>0</v>
      </c>
      <c r="AQ1009">
        <f>IF(H1009="Yes", 1, 0)</f>
        <v>1</v>
      </c>
      <c r="AR1009">
        <f>IF(D1009="Yes", 1, 0)</f>
        <v>0</v>
      </c>
      <c r="AS1009">
        <f t="shared" si="196"/>
        <v>1</v>
      </c>
      <c r="AT1009">
        <f t="shared" si="197"/>
        <v>0</v>
      </c>
      <c r="AU1009">
        <f t="shared" si="198"/>
        <v>0</v>
      </c>
      <c r="AV1009">
        <f t="shared" si="199"/>
        <v>0</v>
      </c>
      <c r="AX1009">
        <f t="shared" si="200"/>
        <v>1</v>
      </c>
    </row>
    <row r="1010" spans="1:50" x14ac:dyDescent="0.3">
      <c r="A1010">
        <v>16</v>
      </c>
      <c r="B1010">
        <v>89</v>
      </c>
      <c r="C1010" t="s">
        <v>22</v>
      </c>
      <c r="D1010" t="s">
        <v>21</v>
      </c>
      <c r="E1010">
        <v>9</v>
      </c>
      <c r="F1010">
        <v>74</v>
      </c>
      <c r="G1010" t="s">
        <v>22</v>
      </c>
      <c r="H1010" t="s">
        <v>20</v>
      </c>
      <c r="I1010">
        <v>1</v>
      </c>
      <c r="J1010" t="s">
        <v>22</v>
      </c>
      <c r="K1010" t="s">
        <v>23</v>
      </c>
      <c r="L1010" t="s">
        <v>32</v>
      </c>
      <c r="M1010">
        <v>3</v>
      </c>
      <c r="N1010" t="s">
        <v>20</v>
      </c>
      <c r="O1010" t="s">
        <v>25</v>
      </c>
      <c r="P1010" t="s">
        <v>35</v>
      </c>
      <c r="Q1010" t="s">
        <v>27</v>
      </c>
      <c r="R1010">
        <v>65</v>
      </c>
      <c r="T1010">
        <f t="shared" si="192"/>
        <v>0.1088589845201058</v>
      </c>
      <c r="U1010">
        <f t="shared" si="201"/>
        <v>67.659138163663684</v>
      </c>
      <c r="AD1010">
        <f>(E1010 -$Y$7)/$Y$8</f>
        <v>1.3425937799077299</v>
      </c>
      <c r="AE1010">
        <f t="shared" si="190"/>
        <v>1</v>
      </c>
      <c r="AG1010">
        <f>(A1010 -$W$7)/$W$8</f>
        <v>-0.66364534957975729</v>
      </c>
      <c r="AH1010">
        <f>(B1010 -$X$7)/$X$8</f>
        <v>0.78140327206120141</v>
      </c>
      <c r="AI1010">
        <f>(F1010 -$Z$7)/$Z$8</f>
        <v>-7.4349188347306888E-2</v>
      </c>
      <c r="AJ1010">
        <f>(I1010 -$AA$7)/$AA$8</f>
        <v>-0.40124168605466753</v>
      </c>
      <c r="AK1010">
        <f t="shared" si="191"/>
        <v>3.141133078780467E-2</v>
      </c>
      <c r="AL1010">
        <f>IF(C1010="Low", 1, IF(C1010="Medium", 2, IF(C1010="High", 3, "")))</f>
        <v>2</v>
      </c>
      <c r="AM1010">
        <f>IF(G1010="Low", 1, IF(G1010="Medium", 2, IF(G1010="High", 3, "")))</f>
        <v>2</v>
      </c>
      <c r="AN1010">
        <f t="shared" si="193"/>
        <v>2</v>
      </c>
      <c r="AO1010">
        <f t="shared" si="194"/>
        <v>1</v>
      </c>
      <c r="AP1010">
        <f t="shared" si="195"/>
        <v>0</v>
      </c>
      <c r="AQ1010">
        <f>IF(H1010="Yes", 1, 0)</f>
        <v>0</v>
      </c>
      <c r="AR1010">
        <f>IF(D1010="Yes", 1, 0)</f>
        <v>1</v>
      </c>
      <c r="AS1010">
        <f t="shared" si="196"/>
        <v>1</v>
      </c>
      <c r="AT1010">
        <f t="shared" si="197"/>
        <v>0</v>
      </c>
      <c r="AU1010">
        <f t="shared" si="198"/>
        <v>0</v>
      </c>
      <c r="AV1010">
        <f t="shared" si="199"/>
        <v>0</v>
      </c>
      <c r="AX1010">
        <f t="shared" si="200"/>
        <v>1</v>
      </c>
    </row>
    <row r="1011" spans="1:50" x14ac:dyDescent="0.3">
      <c r="A1011">
        <v>24</v>
      </c>
      <c r="B1011">
        <v>75</v>
      </c>
      <c r="C1011" t="s">
        <v>18</v>
      </c>
      <c r="D1011" t="s">
        <v>20</v>
      </c>
      <c r="E1011">
        <v>5</v>
      </c>
      <c r="F1011">
        <v>98</v>
      </c>
      <c r="G1011" t="s">
        <v>19</v>
      </c>
      <c r="H1011" t="s">
        <v>21</v>
      </c>
      <c r="I1011">
        <v>1</v>
      </c>
      <c r="J1011" t="s">
        <v>22</v>
      </c>
      <c r="K1011" t="s">
        <v>23</v>
      </c>
      <c r="L1011" t="s">
        <v>24</v>
      </c>
      <c r="M1011">
        <v>3</v>
      </c>
      <c r="N1011" t="s">
        <v>20</v>
      </c>
      <c r="O1011" t="s">
        <v>25</v>
      </c>
      <c r="P1011" t="s">
        <v>26</v>
      </c>
      <c r="Q1011" t="s">
        <v>27</v>
      </c>
      <c r="R1011">
        <v>67</v>
      </c>
      <c r="T1011">
        <f t="shared" si="192"/>
        <v>0.33040992522832063</v>
      </c>
      <c r="U1011">
        <f t="shared" si="201"/>
        <v>68.521007070458936</v>
      </c>
      <c r="AD1011">
        <f>(E1011 -$Y$7)/$Y$8</f>
        <v>-1.3821849342223185</v>
      </c>
      <c r="AE1011">
        <f t="shared" si="190"/>
        <v>1</v>
      </c>
      <c r="AG1011">
        <f>(A1011 -$W$7)/$W$8</f>
        <v>0.67188248584333976</v>
      </c>
      <c r="AH1011">
        <f>(B1011 -$X$7)/$X$8</f>
        <v>-0.43107475013427993</v>
      </c>
      <c r="AI1011">
        <f>(F1011 -$Z$7)/$Z$8</f>
        <v>1.5924685831578238</v>
      </c>
      <c r="AJ1011">
        <f>(I1011 -$AA$7)/$AA$8</f>
        <v>-0.40124168605466753</v>
      </c>
      <c r="AK1011">
        <f t="shared" si="191"/>
        <v>3.141133078780467E-2</v>
      </c>
      <c r="AL1011">
        <f>IF(C1011="Low", 1, IF(C1011="Medium", 2, IF(C1011="High", 3, "")))</f>
        <v>1</v>
      </c>
      <c r="AM1011">
        <f>IF(G1011="Low", 1, IF(G1011="Medium", 2, IF(G1011="High", 3, "")))</f>
        <v>3</v>
      </c>
      <c r="AN1011">
        <f t="shared" si="193"/>
        <v>2</v>
      </c>
      <c r="AO1011">
        <f t="shared" si="194"/>
        <v>1</v>
      </c>
      <c r="AP1011">
        <f t="shared" si="195"/>
        <v>1</v>
      </c>
      <c r="AQ1011">
        <f>IF(H1011="Yes", 1, 0)</f>
        <v>1</v>
      </c>
      <c r="AR1011">
        <f>IF(D1011="Yes", 1, 0)</f>
        <v>0</v>
      </c>
      <c r="AS1011">
        <f t="shared" si="196"/>
        <v>1</v>
      </c>
      <c r="AT1011">
        <f t="shared" si="197"/>
        <v>1</v>
      </c>
      <c r="AU1011">
        <f t="shared" si="198"/>
        <v>0</v>
      </c>
      <c r="AV1011">
        <f t="shared" si="199"/>
        <v>0</v>
      </c>
      <c r="AX1011">
        <f t="shared" si="200"/>
        <v>1</v>
      </c>
    </row>
    <row r="1012" spans="1:50" x14ac:dyDescent="0.3">
      <c r="A1012">
        <v>22</v>
      </c>
      <c r="B1012">
        <v>60</v>
      </c>
      <c r="C1012" t="s">
        <v>22</v>
      </c>
      <c r="D1012" t="s">
        <v>20</v>
      </c>
      <c r="E1012">
        <v>6</v>
      </c>
      <c r="F1012">
        <v>92</v>
      </c>
      <c r="G1012" t="s">
        <v>18</v>
      </c>
      <c r="H1012" t="s">
        <v>21</v>
      </c>
      <c r="I1012">
        <v>2</v>
      </c>
      <c r="J1012" t="s">
        <v>19</v>
      </c>
      <c r="K1012" t="s">
        <v>23</v>
      </c>
      <c r="L1012" t="s">
        <v>28</v>
      </c>
      <c r="M1012">
        <v>2</v>
      </c>
      <c r="N1012" t="s">
        <v>20</v>
      </c>
      <c r="O1012" t="s">
        <v>25</v>
      </c>
      <c r="P1012" t="s">
        <v>26</v>
      </c>
      <c r="Q1012" t="s">
        <v>27</v>
      </c>
      <c r="R1012">
        <v>63</v>
      </c>
      <c r="T1012">
        <f t="shared" si="192"/>
        <v>-4.1128463003546556E-2</v>
      </c>
      <c r="U1012">
        <f t="shared" si="201"/>
        <v>67.075662792189334</v>
      </c>
      <c r="AD1012">
        <f>(E1012 -$Y$7)/$Y$8</f>
        <v>-0.70099025568980644</v>
      </c>
      <c r="AE1012">
        <f t="shared" si="190"/>
        <v>1</v>
      </c>
      <c r="AG1012">
        <f>(A1012 -$W$7)/$W$8</f>
        <v>0.3380005269875655</v>
      </c>
      <c r="AH1012">
        <f>(B1012 -$X$7)/$X$8</f>
        <v>-1.7301583453437241</v>
      </c>
      <c r="AI1012">
        <f>(F1012 -$Z$7)/$Z$8</f>
        <v>1.1757641402815411</v>
      </c>
      <c r="AJ1012">
        <f>(I1012 -$AA$7)/$AA$8</f>
        <v>0.41145108517868284</v>
      </c>
      <c r="AK1012">
        <f t="shared" si="191"/>
        <v>-0.93837681180577304</v>
      </c>
      <c r="AL1012">
        <f>IF(C1012="Low", 1, IF(C1012="Medium", 2, IF(C1012="High", 3, "")))</f>
        <v>2</v>
      </c>
      <c r="AM1012">
        <f>IF(G1012="Low", 1, IF(G1012="Medium", 2, IF(G1012="High", 3, "")))</f>
        <v>1</v>
      </c>
      <c r="AN1012">
        <f t="shared" si="193"/>
        <v>3</v>
      </c>
      <c r="AO1012">
        <f t="shared" si="194"/>
        <v>1</v>
      </c>
      <c r="AP1012">
        <f t="shared" si="195"/>
        <v>0</v>
      </c>
      <c r="AQ1012">
        <f>IF(H1012="Yes", 1, 0)</f>
        <v>1</v>
      </c>
      <c r="AR1012">
        <f>IF(D1012="Yes", 1, 0)</f>
        <v>0</v>
      </c>
      <c r="AS1012">
        <f t="shared" si="196"/>
        <v>1</v>
      </c>
      <c r="AT1012">
        <f t="shared" si="197"/>
        <v>1</v>
      </c>
      <c r="AU1012">
        <f t="shared" si="198"/>
        <v>0</v>
      </c>
      <c r="AV1012">
        <f t="shared" si="199"/>
        <v>0</v>
      </c>
      <c r="AX1012">
        <f t="shared" si="200"/>
        <v>1</v>
      </c>
    </row>
    <row r="1013" spans="1:50" x14ac:dyDescent="0.3">
      <c r="A1013">
        <v>25</v>
      </c>
      <c r="B1013">
        <v>60</v>
      </c>
      <c r="C1013" t="s">
        <v>22</v>
      </c>
      <c r="D1013" t="s">
        <v>21</v>
      </c>
      <c r="E1013">
        <v>5</v>
      </c>
      <c r="F1013">
        <v>73</v>
      </c>
      <c r="G1013" t="s">
        <v>18</v>
      </c>
      <c r="H1013" t="s">
        <v>21</v>
      </c>
      <c r="I1013">
        <v>1</v>
      </c>
      <c r="J1013" t="s">
        <v>22</v>
      </c>
      <c r="K1013" t="s">
        <v>23</v>
      </c>
      <c r="L1013" t="s">
        <v>28</v>
      </c>
      <c r="M1013">
        <v>2</v>
      </c>
      <c r="N1013" t="s">
        <v>20</v>
      </c>
      <c r="O1013" t="s">
        <v>25</v>
      </c>
      <c r="P1013" t="s">
        <v>26</v>
      </c>
      <c r="Q1013" t="s">
        <v>27</v>
      </c>
      <c r="R1013">
        <v>62</v>
      </c>
      <c r="T1013">
        <f t="shared" si="192"/>
        <v>-0.10576994889444367</v>
      </c>
      <c r="U1013">
        <f t="shared" si="201"/>
        <v>66.824196982112809</v>
      </c>
      <c r="AD1013">
        <f>(E1013 -$Y$7)/$Y$8</f>
        <v>-1.3821849342223185</v>
      </c>
      <c r="AE1013">
        <f t="shared" si="190"/>
        <v>1</v>
      </c>
      <c r="AG1013">
        <f>(A1013 -$W$7)/$W$8</f>
        <v>0.83882346527122686</v>
      </c>
      <c r="AH1013">
        <f>(B1013 -$X$7)/$X$8</f>
        <v>-1.7301583453437241</v>
      </c>
      <c r="AI1013">
        <f>(F1013 -$Z$7)/$Z$8</f>
        <v>-0.14379992882668732</v>
      </c>
      <c r="AJ1013">
        <f>(I1013 -$AA$7)/$AA$8</f>
        <v>-0.40124168605466753</v>
      </c>
      <c r="AK1013">
        <f t="shared" si="191"/>
        <v>-0.93837681180577304</v>
      </c>
      <c r="AL1013">
        <f>IF(C1013="Low", 1, IF(C1013="Medium", 2, IF(C1013="High", 3, "")))</f>
        <v>2</v>
      </c>
      <c r="AM1013">
        <f>IF(G1013="Low", 1, IF(G1013="Medium", 2, IF(G1013="High", 3, "")))</f>
        <v>1</v>
      </c>
      <c r="AN1013">
        <f t="shared" si="193"/>
        <v>2</v>
      </c>
      <c r="AO1013">
        <f t="shared" si="194"/>
        <v>1</v>
      </c>
      <c r="AP1013">
        <f t="shared" si="195"/>
        <v>0</v>
      </c>
      <c r="AQ1013">
        <f>IF(H1013="Yes", 1, 0)</f>
        <v>1</v>
      </c>
      <c r="AR1013">
        <f>IF(D1013="Yes", 1, 0)</f>
        <v>1</v>
      </c>
      <c r="AS1013">
        <f t="shared" si="196"/>
        <v>1</v>
      </c>
      <c r="AT1013">
        <f t="shared" si="197"/>
        <v>1</v>
      </c>
      <c r="AU1013">
        <f t="shared" si="198"/>
        <v>0</v>
      </c>
      <c r="AV1013">
        <f t="shared" si="199"/>
        <v>0</v>
      </c>
      <c r="AX1013">
        <f t="shared" si="200"/>
        <v>1</v>
      </c>
    </row>
    <row r="1014" spans="1:50" x14ac:dyDescent="0.3">
      <c r="A1014">
        <v>24</v>
      </c>
      <c r="B1014">
        <v>78</v>
      </c>
      <c r="C1014" t="s">
        <v>18</v>
      </c>
      <c r="D1014" t="s">
        <v>21</v>
      </c>
      <c r="E1014">
        <v>10</v>
      </c>
      <c r="F1014">
        <v>61</v>
      </c>
      <c r="G1014" t="s">
        <v>19</v>
      </c>
      <c r="H1014" t="s">
        <v>21</v>
      </c>
      <c r="I1014">
        <v>2</v>
      </c>
      <c r="J1014" t="s">
        <v>22</v>
      </c>
      <c r="K1014" t="s">
        <v>23</v>
      </c>
      <c r="L1014" t="s">
        <v>24</v>
      </c>
      <c r="M1014">
        <v>4</v>
      </c>
      <c r="N1014" t="s">
        <v>20</v>
      </c>
      <c r="O1014" t="s">
        <v>29</v>
      </c>
      <c r="P1014" t="s">
        <v>30</v>
      </c>
      <c r="Q1014" t="s">
        <v>31</v>
      </c>
      <c r="R1014">
        <v>69</v>
      </c>
      <c r="T1014">
        <f t="shared" si="192"/>
        <v>0.29000401144783289</v>
      </c>
      <c r="U1014">
        <f t="shared" si="201"/>
        <v>68.363821546322896</v>
      </c>
      <c r="AD1014">
        <f>(E1014 -$Y$7)/$Y$8</f>
        <v>2.0237884584402419</v>
      </c>
      <c r="AE1014">
        <f t="shared" si="190"/>
        <v>1</v>
      </c>
      <c r="AG1014">
        <f>(A1014 -$W$7)/$W$8</f>
        <v>0.67188248584333976</v>
      </c>
      <c r="AH1014">
        <f>(B1014 -$X$7)/$X$8</f>
        <v>-0.1712580310923911</v>
      </c>
      <c r="AI1014">
        <f>(F1014 -$Z$7)/$Z$8</f>
        <v>-0.97720881457925268</v>
      </c>
      <c r="AJ1014">
        <f>(I1014 -$AA$7)/$AA$8</f>
        <v>0.41145108517868284</v>
      </c>
      <c r="AK1014">
        <f t="shared" si="191"/>
        <v>1.0011994733813825</v>
      </c>
      <c r="AL1014">
        <f>IF(C1014="Low", 1, IF(C1014="Medium", 2, IF(C1014="High", 3, "")))</f>
        <v>1</v>
      </c>
      <c r="AM1014">
        <f>IF(G1014="Low", 1, IF(G1014="Medium", 2, IF(G1014="High", 3, "")))</f>
        <v>3</v>
      </c>
      <c r="AN1014">
        <f t="shared" si="193"/>
        <v>2</v>
      </c>
      <c r="AO1014">
        <f t="shared" si="194"/>
        <v>2</v>
      </c>
      <c r="AP1014">
        <f t="shared" si="195"/>
        <v>1</v>
      </c>
      <c r="AQ1014">
        <f>IF(H1014="Yes", 1, 0)</f>
        <v>1</v>
      </c>
      <c r="AR1014">
        <f>IF(D1014="Yes", 1, 0)</f>
        <v>1</v>
      </c>
      <c r="AS1014">
        <f t="shared" si="196"/>
        <v>1</v>
      </c>
      <c r="AT1014">
        <f t="shared" si="197"/>
        <v>0</v>
      </c>
      <c r="AU1014">
        <f t="shared" si="198"/>
        <v>0</v>
      </c>
      <c r="AV1014">
        <f t="shared" si="199"/>
        <v>0</v>
      </c>
      <c r="AX1014">
        <f t="shared" si="200"/>
        <v>1</v>
      </c>
    </row>
    <row r="1015" spans="1:50" x14ac:dyDescent="0.3">
      <c r="A1015">
        <v>26</v>
      </c>
      <c r="B1015">
        <v>80</v>
      </c>
      <c r="C1015" t="s">
        <v>22</v>
      </c>
      <c r="D1015" t="s">
        <v>21</v>
      </c>
      <c r="E1015">
        <v>7</v>
      </c>
      <c r="F1015">
        <v>94</v>
      </c>
      <c r="G1015" t="s">
        <v>22</v>
      </c>
      <c r="H1015" t="s">
        <v>21</v>
      </c>
      <c r="I1015">
        <v>1</v>
      </c>
      <c r="J1015" t="s">
        <v>22</v>
      </c>
      <c r="K1015" t="s">
        <v>34</v>
      </c>
      <c r="L1015" t="s">
        <v>24</v>
      </c>
      <c r="M1015">
        <v>2</v>
      </c>
      <c r="N1015" t="s">
        <v>20</v>
      </c>
      <c r="O1015" t="s">
        <v>33</v>
      </c>
      <c r="P1015" t="s">
        <v>30</v>
      </c>
      <c r="Q1015" t="s">
        <v>27</v>
      </c>
      <c r="R1015">
        <v>70</v>
      </c>
      <c r="T1015">
        <f t="shared" si="192"/>
        <v>0.53887265484715474</v>
      </c>
      <c r="U1015">
        <f t="shared" si="201"/>
        <v>69.331960724322045</v>
      </c>
      <c r="AD1015">
        <f>(E1015 -$Y$7)/$Y$8</f>
        <v>-1.9795577157294329E-2</v>
      </c>
      <c r="AE1015">
        <f t="shared" si="190"/>
        <v>0</v>
      </c>
      <c r="AG1015">
        <f>(A1015 -$W$7)/$W$8</f>
        <v>1.0057644446991141</v>
      </c>
      <c r="AH1015">
        <f>(B1015 -$X$7)/$X$8</f>
        <v>1.9531149355348125E-3</v>
      </c>
      <c r="AI1015">
        <f>(F1015 -$Z$7)/$Z$8</f>
        <v>1.3146656212403021</v>
      </c>
      <c r="AJ1015">
        <f>(I1015 -$AA$7)/$AA$8</f>
        <v>-0.40124168605466753</v>
      </c>
      <c r="AK1015">
        <f t="shared" si="191"/>
        <v>-0.93837681180577304</v>
      </c>
      <c r="AL1015">
        <f>IF(C1015="Low", 1, IF(C1015="Medium", 2, IF(C1015="High", 3, "")))</f>
        <v>2</v>
      </c>
      <c r="AM1015">
        <f>IF(G1015="Low", 1, IF(G1015="Medium", 2, IF(G1015="High", 3, "")))</f>
        <v>2</v>
      </c>
      <c r="AN1015">
        <f t="shared" si="193"/>
        <v>2</v>
      </c>
      <c r="AO1015">
        <f t="shared" si="194"/>
        <v>3</v>
      </c>
      <c r="AP1015">
        <f t="shared" si="195"/>
        <v>1</v>
      </c>
      <c r="AQ1015">
        <f>IF(H1015="Yes", 1, 0)</f>
        <v>1</v>
      </c>
      <c r="AR1015">
        <f>IF(D1015="Yes", 1, 0)</f>
        <v>1</v>
      </c>
      <c r="AS1015">
        <f t="shared" si="196"/>
        <v>1</v>
      </c>
      <c r="AT1015">
        <f t="shared" si="197"/>
        <v>0</v>
      </c>
      <c r="AU1015">
        <f t="shared" si="198"/>
        <v>1</v>
      </c>
      <c r="AV1015">
        <f t="shared" si="199"/>
        <v>0</v>
      </c>
      <c r="AX1015">
        <f t="shared" si="200"/>
        <v>0</v>
      </c>
    </row>
    <row r="1016" spans="1:50" x14ac:dyDescent="0.3">
      <c r="A1016">
        <v>17</v>
      </c>
      <c r="B1016">
        <v>61</v>
      </c>
      <c r="C1016" t="s">
        <v>18</v>
      </c>
      <c r="D1016" t="s">
        <v>21</v>
      </c>
      <c r="E1016">
        <v>6</v>
      </c>
      <c r="F1016">
        <v>82</v>
      </c>
      <c r="G1016" t="s">
        <v>19</v>
      </c>
      <c r="H1016" t="s">
        <v>21</v>
      </c>
      <c r="I1016">
        <v>0</v>
      </c>
      <c r="J1016" t="s">
        <v>19</v>
      </c>
      <c r="K1016" t="s">
        <v>23</v>
      </c>
      <c r="L1016" t="s">
        <v>32</v>
      </c>
      <c r="M1016">
        <v>4</v>
      </c>
      <c r="N1016" t="s">
        <v>20</v>
      </c>
      <c r="O1016" t="s">
        <v>33</v>
      </c>
      <c r="P1016" t="s">
        <v>26</v>
      </c>
      <c r="Q1016" t="s">
        <v>27</v>
      </c>
      <c r="R1016">
        <v>63</v>
      </c>
      <c r="T1016">
        <f t="shared" si="192"/>
        <v>-0.1227259504545614</v>
      </c>
      <c r="U1016">
        <f t="shared" si="201"/>
        <v>66.758235400178094</v>
      </c>
      <c r="AD1016">
        <f>(E1016 -$Y$7)/$Y$8</f>
        <v>-0.70099025568980644</v>
      </c>
      <c r="AE1016">
        <f t="shared" si="190"/>
        <v>1</v>
      </c>
      <c r="AG1016">
        <f>(A1016 -$W$7)/$W$8</f>
        <v>-0.49670437015187013</v>
      </c>
      <c r="AH1016">
        <f>(B1016 -$X$7)/$X$8</f>
        <v>-1.6435527723297614</v>
      </c>
      <c r="AI1016">
        <f>(F1016 -$Z$7)/$Z$8</f>
        <v>0.48125673548773673</v>
      </c>
      <c r="AJ1016">
        <f>(I1016 -$AA$7)/$AA$8</f>
        <v>-1.213934457288018</v>
      </c>
      <c r="AK1016">
        <f t="shared" si="191"/>
        <v>1.0011994733813825</v>
      </c>
      <c r="AL1016">
        <f>IF(C1016="Low", 1, IF(C1016="Medium", 2, IF(C1016="High", 3, "")))</f>
        <v>1</v>
      </c>
      <c r="AM1016">
        <f>IF(G1016="Low", 1, IF(G1016="Medium", 2, IF(G1016="High", 3, "")))</f>
        <v>3</v>
      </c>
      <c r="AN1016">
        <f t="shared" si="193"/>
        <v>3</v>
      </c>
      <c r="AO1016">
        <f t="shared" si="194"/>
        <v>3</v>
      </c>
      <c r="AP1016">
        <f t="shared" si="195"/>
        <v>0</v>
      </c>
      <c r="AQ1016">
        <f>IF(H1016="Yes", 1, 0)</f>
        <v>1</v>
      </c>
      <c r="AR1016">
        <f>IF(D1016="Yes", 1, 0)</f>
        <v>1</v>
      </c>
      <c r="AS1016">
        <f t="shared" si="196"/>
        <v>1</v>
      </c>
      <c r="AT1016">
        <f t="shared" si="197"/>
        <v>1</v>
      </c>
      <c r="AU1016">
        <f t="shared" si="198"/>
        <v>0</v>
      </c>
      <c r="AV1016">
        <f t="shared" si="199"/>
        <v>0</v>
      </c>
      <c r="AX1016">
        <f t="shared" si="200"/>
        <v>1</v>
      </c>
    </row>
    <row r="1017" spans="1:50" x14ac:dyDescent="0.3">
      <c r="A1017">
        <v>28</v>
      </c>
      <c r="B1017">
        <v>87</v>
      </c>
      <c r="C1017" t="s">
        <v>22</v>
      </c>
      <c r="D1017" t="s">
        <v>21</v>
      </c>
      <c r="E1017">
        <v>7</v>
      </c>
      <c r="F1017">
        <v>70</v>
      </c>
      <c r="G1017" t="s">
        <v>22</v>
      </c>
      <c r="H1017" t="s">
        <v>21</v>
      </c>
      <c r="I1017">
        <v>2</v>
      </c>
      <c r="J1017" t="s">
        <v>22</v>
      </c>
      <c r="K1017" t="s">
        <v>23</v>
      </c>
      <c r="L1017" t="s">
        <v>32</v>
      </c>
      <c r="M1017">
        <v>2</v>
      </c>
      <c r="N1017" t="s">
        <v>20</v>
      </c>
      <c r="O1017" t="s">
        <v>33</v>
      </c>
      <c r="P1017" t="s">
        <v>26</v>
      </c>
      <c r="Q1017" t="s">
        <v>27</v>
      </c>
      <c r="R1017">
        <v>71</v>
      </c>
      <c r="T1017">
        <f t="shared" si="192"/>
        <v>0.64521851811487108</v>
      </c>
      <c r="U1017">
        <f t="shared" si="201"/>
        <v>69.745663291432592</v>
      </c>
      <c r="AD1017">
        <f>(E1017 -$Y$7)/$Y$8</f>
        <v>-1.9795577157294329E-2</v>
      </c>
      <c r="AE1017">
        <f t="shared" si="190"/>
        <v>1</v>
      </c>
      <c r="AG1017">
        <f>(A1017 -$W$7)/$W$8</f>
        <v>1.3396464035548883</v>
      </c>
      <c r="AH1017">
        <f>(B1017 -$X$7)/$X$8</f>
        <v>0.60819212603327544</v>
      </c>
      <c r="AI1017">
        <f>(F1017 -$Z$7)/$Z$8</f>
        <v>-0.35215215026482866</v>
      </c>
      <c r="AJ1017">
        <f>(I1017 -$AA$7)/$AA$8</f>
        <v>0.41145108517868284</v>
      </c>
      <c r="AK1017">
        <f t="shared" si="191"/>
        <v>-0.93837681180577304</v>
      </c>
      <c r="AL1017">
        <f>IF(C1017="Low", 1, IF(C1017="Medium", 2, IF(C1017="High", 3, "")))</f>
        <v>2</v>
      </c>
      <c r="AM1017">
        <f>IF(G1017="Low", 1, IF(G1017="Medium", 2, IF(G1017="High", 3, "")))</f>
        <v>2</v>
      </c>
      <c r="AN1017">
        <f t="shared" si="193"/>
        <v>2</v>
      </c>
      <c r="AO1017">
        <f t="shared" si="194"/>
        <v>3</v>
      </c>
      <c r="AP1017">
        <f t="shared" si="195"/>
        <v>0</v>
      </c>
      <c r="AQ1017">
        <f>IF(H1017="Yes", 1, 0)</f>
        <v>1</v>
      </c>
      <c r="AR1017">
        <f>IF(D1017="Yes", 1, 0)</f>
        <v>1</v>
      </c>
      <c r="AS1017">
        <f t="shared" si="196"/>
        <v>1</v>
      </c>
      <c r="AT1017">
        <f t="shared" si="197"/>
        <v>1</v>
      </c>
      <c r="AU1017">
        <f t="shared" si="198"/>
        <v>1</v>
      </c>
      <c r="AV1017">
        <f t="shared" si="199"/>
        <v>0</v>
      </c>
      <c r="AX1017">
        <f t="shared" si="200"/>
        <v>0</v>
      </c>
    </row>
    <row r="1018" spans="1:50" x14ac:dyDescent="0.3">
      <c r="A1018">
        <v>21</v>
      </c>
      <c r="B1018">
        <v>72</v>
      </c>
      <c r="C1018" t="s">
        <v>22</v>
      </c>
      <c r="D1018" t="s">
        <v>21</v>
      </c>
      <c r="E1018">
        <v>8</v>
      </c>
      <c r="F1018">
        <v>56</v>
      </c>
      <c r="G1018" t="s">
        <v>22</v>
      </c>
      <c r="H1018" t="s">
        <v>21</v>
      </c>
      <c r="I1018">
        <v>0</v>
      </c>
      <c r="J1018" t="s">
        <v>22</v>
      </c>
      <c r="K1018" t="s">
        <v>23</v>
      </c>
      <c r="L1018" t="s">
        <v>32</v>
      </c>
      <c r="M1018">
        <v>4</v>
      </c>
      <c r="N1018" t="s">
        <v>20</v>
      </c>
      <c r="O1018" t="s">
        <v>25</v>
      </c>
      <c r="P1018" t="s">
        <v>26</v>
      </c>
      <c r="Q1018" t="s">
        <v>27</v>
      </c>
      <c r="R1018">
        <v>63</v>
      </c>
      <c r="T1018">
        <f t="shared" si="192"/>
        <v>-3.0667152907267681E-2</v>
      </c>
      <c r="U1018">
        <f t="shared" si="201"/>
        <v>67.116358976405493</v>
      </c>
      <c r="AD1018">
        <f>(E1018 -$Y$7)/$Y$8</f>
        <v>0.66139910137521774</v>
      </c>
      <c r="AE1018">
        <f t="shared" si="190"/>
        <v>1</v>
      </c>
      <c r="AG1018">
        <f>(A1018 -$W$7)/$W$8</f>
        <v>0.17105954755967837</v>
      </c>
      <c r="AH1018">
        <f>(B1018 -$X$7)/$X$8</f>
        <v>-0.69089146917616884</v>
      </c>
      <c r="AI1018">
        <f>(F1018 -$Z$7)/$Z$8</f>
        <v>-1.324462516976155</v>
      </c>
      <c r="AJ1018">
        <f>(I1018 -$AA$7)/$AA$8</f>
        <v>-1.213934457288018</v>
      </c>
      <c r="AK1018">
        <f t="shared" si="191"/>
        <v>1.0011994733813825</v>
      </c>
      <c r="AL1018">
        <f>IF(C1018="Low", 1, IF(C1018="Medium", 2, IF(C1018="High", 3, "")))</f>
        <v>2</v>
      </c>
      <c r="AM1018">
        <f>IF(G1018="Low", 1, IF(G1018="Medium", 2, IF(G1018="High", 3, "")))</f>
        <v>2</v>
      </c>
      <c r="AN1018">
        <f t="shared" si="193"/>
        <v>2</v>
      </c>
      <c r="AO1018">
        <f t="shared" si="194"/>
        <v>1</v>
      </c>
      <c r="AP1018">
        <f t="shared" si="195"/>
        <v>0</v>
      </c>
      <c r="AQ1018">
        <f>IF(H1018="Yes", 1, 0)</f>
        <v>1</v>
      </c>
      <c r="AR1018">
        <f>IF(D1018="Yes", 1, 0)</f>
        <v>1</v>
      </c>
      <c r="AS1018">
        <f t="shared" si="196"/>
        <v>1</v>
      </c>
      <c r="AT1018">
        <f t="shared" si="197"/>
        <v>1</v>
      </c>
      <c r="AU1018">
        <f t="shared" si="198"/>
        <v>0</v>
      </c>
      <c r="AV1018">
        <f t="shared" si="199"/>
        <v>0</v>
      </c>
      <c r="AX1018">
        <f t="shared" si="200"/>
        <v>1</v>
      </c>
    </row>
    <row r="1019" spans="1:50" x14ac:dyDescent="0.3">
      <c r="A1019">
        <v>32</v>
      </c>
      <c r="B1019">
        <v>82</v>
      </c>
      <c r="C1019" t="s">
        <v>18</v>
      </c>
      <c r="D1019" t="s">
        <v>21</v>
      </c>
      <c r="E1019">
        <v>8</v>
      </c>
      <c r="F1019">
        <v>88</v>
      </c>
      <c r="G1019" t="s">
        <v>18</v>
      </c>
      <c r="H1019" t="s">
        <v>21</v>
      </c>
      <c r="I1019">
        <v>0</v>
      </c>
      <c r="J1019" t="s">
        <v>22</v>
      </c>
      <c r="K1019" t="s">
        <v>23</v>
      </c>
      <c r="L1019" t="s">
        <v>24</v>
      </c>
      <c r="M1019">
        <v>2</v>
      </c>
      <c r="N1019" t="s">
        <v>20</v>
      </c>
      <c r="O1019" t="s">
        <v>29</v>
      </c>
      <c r="P1019" t="s">
        <v>30</v>
      </c>
      <c r="Q1019" t="s">
        <v>27</v>
      </c>
      <c r="R1019">
        <v>71</v>
      </c>
      <c r="T1019">
        <f t="shared" si="192"/>
        <v>0.49300832764782337</v>
      </c>
      <c r="U1019">
        <f t="shared" si="201"/>
        <v>69.153541091266874</v>
      </c>
      <c r="AD1019">
        <f>(E1019 -$Y$7)/$Y$8</f>
        <v>0.66139910137521774</v>
      </c>
      <c r="AE1019">
        <f t="shared" si="190"/>
        <v>1</v>
      </c>
      <c r="AG1019">
        <f>(A1019 -$W$7)/$W$8</f>
        <v>2.0074103212664367</v>
      </c>
      <c r="AH1019">
        <f>(B1019 -$X$7)/$X$8</f>
        <v>0.17516426096346072</v>
      </c>
      <c r="AI1019">
        <f>(F1019 -$Z$7)/$Z$8</f>
        <v>0.89796117836401934</v>
      </c>
      <c r="AJ1019">
        <f>(I1019 -$AA$7)/$AA$8</f>
        <v>-1.213934457288018</v>
      </c>
      <c r="AK1019">
        <f t="shared" si="191"/>
        <v>-0.93837681180577304</v>
      </c>
      <c r="AL1019">
        <f>IF(C1019="Low", 1, IF(C1019="Medium", 2, IF(C1019="High", 3, "")))</f>
        <v>1</v>
      </c>
      <c r="AM1019">
        <f>IF(G1019="Low", 1, IF(G1019="Medium", 2, IF(G1019="High", 3, "")))</f>
        <v>1</v>
      </c>
      <c r="AN1019">
        <f t="shared" si="193"/>
        <v>2</v>
      </c>
      <c r="AO1019">
        <f t="shared" si="194"/>
        <v>2</v>
      </c>
      <c r="AP1019">
        <f t="shared" si="195"/>
        <v>1</v>
      </c>
      <c r="AQ1019">
        <f>IF(H1019="Yes", 1, 0)</f>
        <v>1</v>
      </c>
      <c r="AR1019">
        <f>IF(D1019="Yes", 1, 0)</f>
        <v>1</v>
      </c>
      <c r="AS1019">
        <f t="shared" si="196"/>
        <v>1</v>
      </c>
      <c r="AT1019">
        <f t="shared" si="197"/>
        <v>0</v>
      </c>
      <c r="AU1019">
        <f t="shared" si="198"/>
        <v>1</v>
      </c>
      <c r="AV1019">
        <f t="shared" si="199"/>
        <v>0</v>
      </c>
      <c r="AX1019">
        <f t="shared" si="200"/>
        <v>0</v>
      </c>
    </row>
    <row r="1020" spans="1:50" x14ac:dyDescent="0.3">
      <c r="A1020">
        <v>16</v>
      </c>
      <c r="B1020">
        <v>72</v>
      </c>
      <c r="C1020" t="s">
        <v>22</v>
      </c>
      <c r="D1020" t="s">
        <v>21</v>
      </c>
      <c r="E1020">
        <v>6</v>
      </c>
      <c r="F1020">
        <v>66</v>
      </c>
      <c r="G1020" t="s">
        <v>18</v>
      </c>
      <c r="H1020" t="s">
        <v>21</v>
      </c>
      <c r="I1020">
        <v>0</v>
      </c>
      <c r="J1020" t="s">
        <v>22</v>
      </c>
      <c r="K1020" t="s">
        <v>34</v>
      </c>
      <c r="L1020" t="s">
        <v>24</v>
      </c>
      <c r="M1020">
        <v>4</v>
      </c>
      <c r="N1020" t="s">
        <v>20</v>
      </c>
      <c r="O1020" t="s">
        <v>29</v>
      </c>
      <c r="P1020" t="s">
        <v>26</v>
      </c>
      <c r="Q1020" t="s">
        <v>27</v>
      </c>
      <c r="R1020">
        <v>63</v>
      </c>
      <c r="T1020">
        <f t="shared" si="192"/>
        <v>-4.8859746579681174E-2</v>
      </c>
      <c r="U1020">
        <f t="shared" si="201"/>
        <v>67.045586851628727</v>
      </c>
      <c r="AD1020">
        <f>(E1020 -$Y$7)/$Y$8</f>
        <v>-0.70099025568980644</v>
      </c>
      <c r="AE1020">
        <f t="shared" si="190"/>
        <v>0</v>
      </c>
      <c r="AG1020">
        <f>(A1020 -$W$7)/$W$8</f>
        <v>-0.66364534957975729</v>
      </c>
      <c r="AH1020">
        <f>(B1020 -$X$7)/$X$8</f>
        <v>-0.69089146917616884</v>
      </c>
      <c r="AI1020">
        <f>(F1020 -$Z$7)/$Z$8</f>
        <v>-0.62995511218235045</v>
      </c>
      <c r="AJ1020">
        <f>(I1020 -$AA$7)/$AA$8</f>
        <v>-1.213934457288018</v>
      </c>
      <c r="AK1020">
        <f t="shared" si="191"/>
        <v>1.0011994733813825</v>
      </c>
      <c r="AL1020">
        <f>IF(C1020="Low", 1, IF(C1020="Medium", 2, IF(C1020="High", 3, "")))</f>
        <v>2</v>
      </c>
      <c r="AM1020">
        <f>IF(G1020="Low", 1, IF(G1020="Medium", 2, IF(G1020="High", 3, "")))</f>
        <v>1</v>
      </c>
      <c r="AN1020">
        <f t="shared" si="193"/>
        <v>2</v>
      </c>
      <c r="AO1020">
        <f t="shared" si="194"/>
        <v>2</v>
      </c>
      <c r="AP1020">
        <f t="shared" si="195"/>
        <v>1</v>
      </c>
      <c r="AQ1020">
        <f>IF(H1020="Yes", 1, 0)</f>
        <v>1</v>
      </c>
      <c r="AR1020">
        <f>IF(D1020="Yes", 1, 0)</f>
        <v>1</v>
      </c>
      <c r="AS1020">
        <f t="shared" si="196"/>
        <v>1</v>
      </c>
      <c r="AT1020">
        <f t="shared" si="197"/>
        <v>1</v>
      </c>
      <c r="AU1020">
        <f t="shared" si="198"/>
        <v>0</v>
      </c>
      <c r="AV1020">
        <f t="shared" si="199"/>
        <v>0</v>
      </c>
      <c r="AX1020">
        <f t="shared" si="200"/>
        <v>1</v>
      </c>
    </row>
    <row r="1021" spans="1:50" x14ac:dyDescent="0.3">
      <c r="A1021">
        <v>30</v>
      </c>
      <c r="B1021">
        <v>67</v>
      </c>
      <c r="C1021" t="s">
        <v>22</v>
      </c>
      <c r="D1021" t="s">
        <v>21</v>
      </c>
      <c r="E1021">
        <v>6</v>
      </c>
      <c r="F1021">
        <v>80</v>
      </c>
      <c r="G1021" t="s">
        <v>19</v>
      </c>
      <c r="H1021" t="s">
        <v>21</v>
      </c>
      <c r="I1021">
        <v>0</v>
      </c>
      <c r="J1021" t="s">
        <v>22</v>
      </c>
      <c r="K1021" t="s">
        <v>23</v>
      </c>
      <c r="L1021" t="s">
        <v>32</v>
      </c>
      <c r="M1021">
        <v>4</v>
      </c>
      <c r="N1021" t="s">
        <v>20</v>
      </c>
      <c r="O1021" t="s">
        <v>25</v>
      </c>
      <c r="P1021" t="s">
        <v>30</v>
      </c>
      <c r="Q1021" t="s">
        <v>27</v>
      </c>
      <c r="R1021">
        <v>68</v>
      </c>
      <c r="T1021">
        <f t="shared" si="192"/>
        <v>0.21470350559492907</v>
      </c>
      <c r="U1021">
        <f t="shared" si="201"/>
        <v>68.070890428751866</v>
      </c>
      <c r="AD1021">
        <f>(E1021 -$Y$7)/$Y$8</f>
        <v>-0.70099025568980644</v>
      </c>
      <c r="AE1021">
        <f t="shared" si="190"/>
        <v>1</v>
      </c>
      <c r="AG1021">
        <f>(A1021 -$W$7)/$W$8</f>
        <v>1.6735283624106625</v>
      </c>
      <c r="AH1021">
        <f>(B1021 -$X$7)/$X$8</f>
        <v>-1.1239193342459837</v>
      </c>
      <c r="AI1021">
        <f>(F1021 -$Z$7)/$Z$8</f>
        <v>0.34235525452897581</v>
      </c>
      <c r="AJ1021">
        <f>(I1021 -$AA$7)/$AA$8</f>
        <v>-1.213934457288018</v>
      </c>
      <c r="AK1021">
        <f t="shared" si="191"/>
        <v>1.0011994733813825</v>
      </c>
      <c r="AL1021">
        <f>IF(C1021="Low", 1, IF(C1021="Medium", 2, IF(C1021="High", 3, "")))</f>
        <v>2</v>
      </c>
      <c r="AM1021">
        <f>IF(G1021="Low", 1, IF(G1021="Medium", 2, IF(G1021="High", 3, "")))</f>
        <v>3</v>
      </c>
      <c r="AN1021">
        <f t="shared" si="193"/>
        <v>2</v>
      </c>
      <c r="AO1021">
        <f t="shared" si="194"/>
        <v>1</v>
      </c>
      <c r="AP1021">
        <f t="shared" si="195"/>
        <v>0</v>
      </c>
      <c r="AQ1021">
        <f>IF(H1021="Yes", 1, 0)</f>
        <v>1</v>
      </c>
      <c r="AR1021">
        <f>IF(D1021="Yes", 1, 0)</f>
        <v>1</v>
      </c>
      <c r="AS1021">
        <f t="shared" si="196"/>
        <v>1</v>
      </c>
      <c r="AT1021">
        <f t="shared" si="197"/>
        <v>0</v>
      </c>
      <c r="AU1021">
        <f t="shared" si="198"/>
        <v>0</v>
      </c>
      <c r="AV1021">
        <f t="shared" si="199"/>
        <v>0</v>
      </c>
      <c r="AX1021">
        <f t="shared" si="200"/>
        <v>1</v>
      </c>
    </row>
    <row r="1022" spans="1:50" x14ac:dyDescent="0.3">
      <c r="A1022">
        <v>21</v>
      </c>
      <c r="B1022">
        <v>76</v>
      </c>
      <c r="C1022" t="s">
        <v>22</v>
      </c>
      <c r="D1022" t="s">
        <v>21</v>
      </c>
      <c r="E1022">
        <v>5</v>
      </c>
      <c r="F1022">
        <v>78</v>
      </c>
      <c r="G1022" t="s">
        <v>19</v>
      </c>
      <c r="H1022" t="s">
        <v>20</v>
      </c>
      <c r="I1022">
        <v>0</v>
      </c>
      <c r="J1022" t="s">
        <v>19</v>
      </c>
      <c r="K1022" t="s">
        <v>23</v>
      </c>
      <c r="L1022" t="s">
        <v>32</v>
      </c>
      <c r="M1022">
        <v>3</v>
      </c>
      <c r="N1022" t="s">
        <v>20</v>
      </c>
      <c r="O1022" t="s">
        <v>25</v>
      </c>
      <c r="P1022" t="s">
        <v>26</v>
      </c>
      <c r="Q1022" t="s">
        <v>27</v>
      </c>
      <c r="R1022">
        <v>65</v>
      </c>
      <c r="T1022">
        <f t="shared" si="192"/>
        <v>0.13882031701790115</v>
      </c>
      <c r="U1022">
        <f t="shared" si="201"/>
        <v>67.775692581367622</v>
      </c>
      <c r="AD1022">
        <f>(E1022 -$Y$7)/$Y$8</f>
        <v>-1.3821849342223185</v>
      </c>
      <c r="AE1022">
        <f t="shared" si="190"/>
        <v>1</v>
      </c>
      <c r="AG1022">
        <f>(A1022 -$W$7)/$W$8</f>
        <v>0.17105954755967837</v>
      </c>
      <c r="AH1022">
        <f>(B1022 -$X$7)/$X$8</f>
        <v>-0.34446917712031699</v>
      </c>
      <c r="AI1022">
        <f>(F1022 -$Z$7)/$Z$8</f>
        <v>0.20345377357021491</v>
      </c>
      <c r="AJ1022">
        <f>(I1022 -$AA$7)/$AA$8</f>
        <v>-1.213934457288018</v>
      </c>
      <c r="AK1022">
        <f t="shared" si="191"/>
        <v>3.141133078780467E-2</v>
      </c>
      <c r="AL1022">
        <f>IF(C1022="Low", 1, IF(C1022="Medium", 2, IF(C1022="High", 3, "")))</f>
        <v>2</v>
      </c>
      <c r="AM1022">
        <f>IF(G1022="Low", 1, IF(G1022="Medium", 2, IF(G1022="High", 3, "")))</f>
        <v>3</v>
      </c>
      <c r="AN1022">
        <f t="shared" si="193"/>
        <v>3</v>
      </c>
      <c r="AO1022">
        <f t="shared" si="194"/>
        <v>1</v>
      </c>
      <c r="AP1022">
        <f t="shared" si="195"/>
        <v>0</v>
      </c>
      <c r="AQ1022">
        <f>IF(H1022="Yes", 1, 0)</f>
        <v>0</v>
      </c>
      <c r="AR1022">
        <f>IF(D1022="Yes", 1, 0)</f>
        <v>1</v>
      </c>
      <c r="AS1022">
        <f t="shared" si="196"/>
        <v>1</v>
      </c>
      <c r="AT1022">
        <f t="shared" si="197"/>
        <v>1</v>
      </c>
      <c r="AU1022">
        <f t="shared" si="198"/>
        <v>0</v>
      </c>
      <c r="AV1022">
        <f t="shared" si="199"/>
        <v>0</v>
      </c>
      <c r="AX1022">
        <f t="shared" si="200"/>
        <v>1</v>
      </c>
    </row>
    <row r="1023" spans="1:50" x14ac:dyDescent="0.3">
      <c r="A1023">
        <v>16</v>
      </c>
      <c r="B1023">
        <v>69</v>
      </c>
      <c r="C1023" t="s">
        <v>19</v>
      </c>
      <c r="D1023" t="s">
        <v>21</v>
      </c>
      <c r="E1023">
        <v>7</v>
      </c>
      <c r="F1023">
        <v>85</v>
      </c>
      <c r="G1023" t="s">
        <v>22</v>
      </c>
      <c r="H1023" t="s">
        <v>21</v>
      </c>
      <c r="I1023">
        <v>0</v>
      </c>
      <c r="J1023" t="s">
        <v>19</v>
      </c>
      <c r="K1023" t="s">
        <v>34</v>
      </c>
      <c r="L1023" t="s">
        <v>28</v>
      </c>
      <c r="M1023">
        <v>3</v>
      </c>
      <c r="N1023" t="s">
        <v>20</v>
      </c>
      <c r="O1023" t="s">
        <v>25</v>
      </c>
      <c r="P1023" t="s">
        <v>26</v>
      </c>
      <c r="Q1023" t="s">
        <v>31</v>
      </c>
      <c r="R1023">
        <v>66</v>
      </c>
      <c r="T1023">
        <f t="shared" si="192"/>
        <v>2.8963700390386149E-2</v>
      </c>
      <c r="U1023">
        <f t="shared" si="201"/>
        <v>67.348332617224301</v>
      </c>
      <c r="AD1023">
        <f>(E1023 -$Y$7)/$Y$8</f>
        <v>-1.9795577157294329E-2</v>
      </c>
      <c r="AE1023">
        <f t="shared" si="190"/>
        <v>0</v>
      </c>
      <c r="AG1023">
        <f>(A1023 -$W$7)/$W$8</f>
        <v>-0.66364534957975729</v>
      </c>
      <c r="AH1023">
        <f>(B1023 -$X$7)/$X$8</f>
        <v>-0.95070818821805769</v>
      </c>
      <c r="AI1023">
        <f>(F1023 -$Z$7)/$Z$8</f>
        <v>0.68960895692587809</v>
      </c>
      <c r="AJ1023">
        <f>(I1023 -$AA$7)/$AA$8</f>
        <v>-1.213934457288018</v>
      </c>
      <c r="AK1023">
        <f t="shared" si="191"/>
        <v>3.141133078780467E-2</v>
      </c>
      <c r="AL1023">
        <f>IF(C1023="Low", 1, IF(C1023="Medium", 2, IF(C1023="High", 3, "")))</f>
        <v>3</v>
      </c>
      <c r="AM1023">
        <f>IF(G1023="Low", 1, IF(G1023="Medium", 2, IF(G1023="High", 3, "")))</f>
        <v>2</v>
      </c>
      <c r="AN1023">
        <f t="shared" si="193"/>
        <v>3</v>
      </c>
      <c r="AO1023">
        <f t="shared" si="194"/>
        <v>1</v>
      </c>
      <c r="AP1023">
        <f t="shared" si="195"/>
        <v>0</v>
      </c>
      <c r="AQ1023">
        <f>IF(H1023="Yes", 1, 0)</f>
        <v>1</v>
      </c>
      <c r="AR1023">
        <f>IF(D1023="Yes", 1, 0)</f>
        <v>1</v>
      </c>
      <c r="AS1023">
        <f t="shared" si="196"/>
        <v>1</v>
      </c>
      <c r="AT1023">
        <f t="shared" si="197"/>
        <v>1</v>
      </c>
      <c r="AU1023">
        <f t="shared" si="198"/>
        <v>0</v>
      </c>
      <c r="AV1023">
        <f t="shared" si="199"/>
        <v>0</v>
      </c>
      <c r="AX1023">
        <f t="shared" si="200"/>
        <v>1</v>
      </c>
    </row>
    <row r="1024" spans="1:50" x14ac:dyDescent="0.3">
      <c r="A1024">
        <v>17</v>
      </c>
      <c r="B1024">
        <v>81</v>
      </c>
      <c r="C1024" t="s">
        <v>18</v>
      </c>
      <c r="D1024" t="s">
        <v>21</v>
      </c>
      <c r="E1024">
        <v>9</v>
      </c>
      <c r="F1024">
        <v>77</v>
      </c>
      <c r="G1024" t="s">
        <v>22</v>
      </c>
      <c r="H1024" t="s">
        <v>21</v>
      </c>
      <c r="I1024">
        <v>3</v>
      </c>
      <c r="J1024" t="s">
        <v>22</v>
      </c>
      <c r="K1024" t="s">
        <v>23</v>
      </c>
      <c r="L1024" t="s">
        <v>32</v>
      </c>
      <c r="M1024">
        <v>4</v>
      </c>
      <c r="N1024" t="s">
        <v>20</v>
      </c>
      <c r="O1024" t="s">
        <v>29</v>
      </c>
      <c r="P1024" t="s">
        <v>35</v>
      </c>
      <c r="Q1024" t="s">
        <v>27</v>
      </c>
      <c r="R1024">
        <v>66</v>
      </c>
      <c r="T1024">
        <f t="shared" si="192"/>
        <v>0.15061951968012899</v>
      </c>
      <c r="U1024">
        <f t="shared" si="201"/>
        <v>67.821593383535472</v>
      </c>
      <c r="AD1024">
        <f>(E1024 -$Y$7)/$Y$8</f>
        <v>1.3425937799077299</v>
      </c>
      <c r="AE1024">
        <f t="shared" si="190"/>
        <v>1</v>
      </c>
      <c r="AG1024">
        <f>(A1024 -$W$7)/$W$8</f>
        <v>-0.49670437015187013</v>
      </c>
      <c r="AH1024">
        <f>(B1024 -$X$7)/$X$8</f>
        <v>8.8558687949497769E-2</v>
      </c>
      <c r="AI1024">
        <f>(F1024 -$Z$7)/$Z$8</f>
        <v>0.13400303309083447</v>
      </c>
      <c r="AJ1024">
        <f>(I1024 -$AA$7)/$AA$8</f>
        <v>1.2241438564120333</v>
      </c>
      <c r="AK1024">
        <f t="shared" si="191"/>
        <v>1.0011994733813825</v>
      </c>
      <c r="AL1024">
        <f>IF(C1024="Low", 1, IF(C1024="Medium", 2, IF(C1024="High", 3, "")))</f>
        <v>1</v>
      </c>
      <c r="AM1024">
        <f>IF(G1024="Low", 1, IF(G1024="Medium", 2, IF(G1024="High", 3, "")))</f>
        <v>2</v>
      </c>
      <c r="AN1024">
        <f t="shared" si="193"/>
        <v>2</v>
      </c>
      <c r="AO1024">
        <f t="shared" si="194"/>
        <v>2</v>
      </c>
      <c r="AP1024">
        <f t="shared" si="195"/>
        <v>0</v>
      </c>
      <c r="AQ1024">
        <f>IF(H1024="Yes", 1, 0)</f>
        <v>1</v>
      </c>
      <c r="AR1024">
        <f>IF(D1024="Yes", 1, 0)</f>
        <v>1</v>
      </c>
      <c r="AS1024">
        <f t="shared" si="196"/>
        <v>1</v>
      </c>
      <c r="AT1024">
        <f t="shared" si="197"/>
        <v>0</v>
      </c>
      <c r="AU1024">
        <f t="shared" si="198"/>
        <v>0</v>
      </c>
      <c r="AV1024">
        <f t="shared" si="199"/>
        <v>0</v>
      </c>
      <c r="AX1024">
        <f t="shared" si="200"/>
        <v>1</v>
      </c>
    </row>
    <row r="1025" spans="1:50" x14ac:dyDescent="0.3">
      <c r="A1025">
        <v>18</v>
      </c>
      <c r="B1025">
        <v>68</v>
      </c>
      <c r="C1025" t="s">
        <v>19</v>
      </c>
      <c r="D1025" t="s">
        <v>20</v>
      </c>
      <c r="E1025">
        <v>6</v>
      </c>
      <c r="F1025">
        <v>82</v>
      </c>
      <c r="G1025" t="s">
        <v>18</v>
      </c>
      <c r="H1025" t="s">
        <v>21</v>
      </c>
      <c r="I1025">
        <v>0</v>
      </c>
      <c r="J1025" t="s">
        <v>19</v>
      </c>
      <c r="K1025" t="s">
        <v>23</v>
      </c>
      <c r="L1025" t="s">
        <v>24</v>
      </c>
      <c r="M1025">
        <v>3</v>
      </c>
      <c r="N1025" t="s">
        <v>20</v>
      </c>
      <c r="O1025" t="s">
        <v>25</v>
      </c>
      <c r="P1025" t="s">
        <v>26</v>
      </c>
      <c r="Q1025" t="s">
        <v>27</v>
      </c>
      <c r="R1025">
        <v>66</v>
      </c>
      <c r="T1025">
        <f t="shared" si="192"/>
        <v>4.3295062421745925E-2</v>
      </c>
      <c r="U1025">
        <f t="shared" si="201"/>
        <v>67.404083927904239</v>
      </c>
      <c r="AD1025">
        <f>(E1025 -$Y$7)/$Y$8</f>
        <v>-0.70099025568980644</v>
      </c>
      <c r="AE1025">
        <f t="shared" si="190"/>
        <v>1</v>
      </c>
      <c r="AG1025">
        <f>(A1025 -$W$7)/$W$8</f>
        <v>-0.32976339072398297</v>
      </c>
      <c r="AH1025">
        <f>(B1025 -$X$7)/$X$8</f>
        <v>-1.0373137612320207</v>
      </c>
      <c r="AI1025">
        <f>(F1025 -$Z$7)/$Z$8</f>
        <v>0.48125673548773673</v>
      </c>
      <c r="AJ1025">
        <f>(I1025 -$AA$7)/$AA$8</f>
        <v>-1.213934457288018</v>
      </c>
      <c r="AK1025">
        <f t="shared" si="191"/>
        <v>3.141133078780467E-2</v>
      </c>
      <c r="AL1025">
        <f>IF(C1025="Low", 1, IF(C1025="Medium", 2, IF(C1025="High", 3, "")))</f>
        <v>3</v>
      </c>
      <c r="AM1025">
        <f>IF(G1025="Low", 1, IF(G1025="Medium", 2, IF(G1025="High", 3, "")))</f>
        <v>1</v>
      </c>
      <c r="AN1025">
        <f t="shared" si="193"/>
        <v>3</v>
      </c>
      <c r="AO1025">
        <f t="shared" si="194"/>
        <v>1</v>
      </c>
      <c r="AP1025">
        <f t="shared" si="195"/>
        <v>1</v>
      </c>
      <c r="AQ1025">
        <f>IF(H1025="Yes", 1, 0)</f>
        <v>1</v>
      </c>
      <c r="AR1025">
        <f>IF(D1025="Yes", 1, 0)</f>
        <v>0</v>
      </c>
      <c r="AS1025">
        <f t="shared" si="196"/>
        <v>1</v>
      </c>
      <c r="AT1025">
        <f t="shared" si="197"/>
        <v>1</v>
      </c>
      <c r="AU1025">
        <f t="shared" si="198"/>
        <v>0</v>
      </c>
      <c r="AV1025">
        <f t="shared" si="199"/>
        <v>0</v>
      </c>
      <c r="AX1025">
        <f t="shared" si="200"/>
        <v>1</v>
      </c>
    </row>
    <row r="1026" spans="1:50" x14ac:dyDescent="0.3">
      <c r="A1026">
        <v>23</v>
      </c>
      <c r="B1026">
        <v>80</v>
      </c>
      <c r="C1026" t="s">
        <v>18</v>
      </c>
      <c r="D1026" t="s">
        <v>21</v>
      </c>
      <c r="E1026">
        <v>8</v>
      </c>
      <c r="F1026">
        <v>54</v>
      </c>
      <c r="G1026" t="s">
        <v>22</v>
      </c>
      <c r="H1026" t="s">
        <v>21</v>
      </c>
      <c r="I1026">
        <v>0</v>
      </c>
      <c r="J1026" t="s">
        <v>19</v>
      </c>
      <c r="K1026" t="s">
        <v>34</v>
      </c>
      <c r="L1026" t="s">
        <v>24</v>
      </c>
      <c r="M1026">
        <v>2</v>
      </c>
      <c r="N1026" t="s">
        <v>20</v>
      </c>
      <c r="O1026" t="s">
        <v>25</v>
      </c>
      <c r="P1026" t="s">
        <v>26</v>
      </c>
      <c r="Q1026" t="s">
        <v>31</v>
      </c>
      <c r="R1026">
        <v>65</v>
      </c>
      <c r="T1026">
        <f t="shared" si="192"/>
        <v>0.17142345258622343</v>
      </c>
      <c r="U1026">
        <f t="shared" si="201"/>
        <v>67.90252403927316</v>
      </c>
      <c r="AD1026">
        <f>(E1026 -$Y$7)/$Y$8</f>
        <v>0.66139910137521774</v>
      </c>
      <c r="AE1026">
        <f t="shared" si="190"/>
        <v>0</v>
      </c>
      <c r="AG1026">
        <f>(A1026 -$W$7)/$W$8</f>
        <v>0.50494150641545266</v>
      </c>
      <c r="AH1026">
        <f>(B1026 -$X$7)/$X$8</f>
        <v>1.9531149355348125E-3</v>
      </c>
      <c r="AI1026">
        <f>(F1026 -$Z$7)/$Z$8</f>
        <v>-1.4633639979349158</v>
      </c>
      <c r="AJ1026">
        <f>(I1026 -$AA$7)/$AA$8</f>
        <v>-1.213934457288018</v>
      </c>
      <c r="AK1026">
        <f t="shared" si="191"/>
        <v>-0.93837681180577304</v>
      </c>
      <c r="AL1026">
        <f>IF(C1026="Low", 1, IF(C1026="Medium", 2, IF(C1026="High", 3, "")))</f>
        <v>1</v>
      </c>
      <c r="AM1026">
        <f>IF(G1026="Low", 1, IF(G1026="Medium", 2, IF(G1026="High", 3, "")))</f>
        <v>2</v>
      </c>
      <c r="AN1026">
        <f t="shared" si="193"/>
        <v>3</v>
      </c>
      <c r="AO1026">
        <f t="shared" si="194"/>
        <v>1</v>
      </c>
      <c r="AP1026">
        <f t="shared" si="195"/>
        <v>1</v>
      </c>
      <c r="AQ1026">
        <f>IF(H1026="Yes", 1, 0)</f>
        <v>1</v>
      </c>
      <c r="AR1026">
        <f>IF(D1026="Yes", 1, 0)</f>
        <v>1</v>
      </c>
      <c r="AS1026">
        <f t="shared" si="196"/>
        <v>1</v>
      </c>
      <c r="AT1026">
        <f t="shared" si="197"/>
        <v>1</v>
      </c>
      <c r="AU1026">
        <f t="shared" si="198"/>
        <v>0</v>
      </c>
      <c r="AV1026">
        <f t="shared" si="199"/>
        <v>0</v>
      </c>
      <c r="AX1026">
        <f t="shared" si="200"/>
        <v>1</v>
      </c>
    </row>
    <row r="1027" spans="1:50" x14ac:dyDescent="0.3">
      <c r="A1027">
        <v>23</v>
      </c>
      <c r="B1027">
        <v>66</v>
      </c>
      <c r="C1027" t="s">
        <v>22</v>
      </c>
      <c r="D1027" t="s">
        <v>20</v>
      </c>
      <c r="E1027">
        <v>6</v>
      </c>
      <c r="F1027">
        <v>83</v>
      </c>
      <c r="G1027" t="s">
        <v>22</v>
      </c>
      <c r="H1027" t="s">
        <v>21</v>
      </c>
      <c r="I1027">
        <v>0</v>
      </c>
      <c r="J1027" t="s">
        <v>22</v>
      </c>
      <c r="K1027" t="s">
        <v>23</v>
      </c>
      <c r="L1027" t="s">
        <v>24</v>
      </c>
      <c r="M1027">
        <v>2</v>
      </c>
      <c r="N1027" t="s">
        <v>20</v>
      </c>
      <c r="O1027" t="s">
        <v>25</v>
      </c>
      <c r="P1027" t="s">
        <v>26</v>
      </c>
      <c r="Q1027" t="s">
        <v>31</v>
      </c>
      <c r="R1027">
        <v>66</v>
      </c>
      <c r="T1027">
        <f t="shared" si="192"/>
        <v>4.2917158697530614E-2</v>
      </c>
      <c r="U1027">
        <f t="shared" si="201"/>
        <v>67.402613821441932</v>
      </c>
      <c r="AD1027">
        <f>(E1027 -$Y$7)/$Y$8</f>
        <v>-0.70099025568980644</v>
      </c>
      <c r="AE1027">
        <f t="shared" si="190"/>
        <v>1</v>
      </c>
      <c r="AG1027">
        <f>(A1027 -$W$7)/$W$8</f>
        <v>0.50494150641545266</v>
      </c>
      <c r="AH1027">
        <f>(B1027 -$X$7)/$X$8</f>
        <v>-1.2105249072599464</v>
      </c>
      <c r="AI1027">
        <f>(F1027 -$Z$7)/$Z$8</f>
        <v>0.55070747596711711</v>
      </c>
      <c r="AJ1027">
        <f>(I1027 -$AA$7)/$AA$8</f>
        <v>-1.213934457288018</v>
      </c>
      <c r="AK1027">
        <f t="shared" si="191"/>
        <v>-0.93837681180577304</v>
      </c>
      <c r="AL1027">
        <f>IF(C1027="Low", 1, IF(C1027="Medium", 2, IF(C1027="High", 3, "")))</f>
        <v>2</v>
      </c>
      <c r="AM1027">
        <f>IF(G1027="Low", 1, IF(G1027="Medium", 2, IF(G1027="High", 3, "")))</f>
        <v>2</v>
      </c>
      <c r="AN1027">
        <f t="shared" si="193"/>
        <v>2</v>
      </c>
      <c r="AO1027">
        <f t="shared" si="194"/>
        <v>1</v>
      </c>
      <c r="AP1027">
        <f t="shared" si="195"/>
        <v>1</v>
      </c>
      <c r="AQ1027">
        <f>IF(H1027="Yes", 1, 0)</f>
        <v>1</v>
      </c>
      <c r="AR1027">
        <f>IF(D1027="Yes", 1, 0)</f>
        <v>0</v>
      </c>
      <c r="AS1027">
        <f t="shared" si="196"/>
        <v>1</v>
      </c>
      <c r="AT1027">
        <f t="shared" si="197"/>
        <v>1</v>
      </c>
      <c r="AU1027">
        <f t="shared" si="198"/>
        <v>0</v>
      </c>
      <c r="AV1027">
        <f t="shared" si="199"/>
        <v>0</v>
      </c>
      <c r="AX1027">
        <f t="shared" si="200"/>
        <v>1</v>
      </c>
    </row>
    <row r="1028" spans="1:50" x14ac:dyDescent="0.3">
      <c r="A1028">
        <v>17</v>
      </c>
      <c r="B1028">
        <v>87</v>
      </c>
      <c r="C1028" t="s">
        <v>22</v>
      </c>
      <c r="D1028" t="s">
        <v>21</v>
      </c>
      <c r="E1028">
        <v>5</v>
      </c>
      <c r="F1028">
        <v>60</v>
      </c>
      <c r="G1028" t="s">
        <v>22</v>
      </c>
      <c r="H1028" t="s">
        <v>21</v>
      </c>
      <c r="I1028">
        <v>4</v>
      </c>
      <c r="J1028" t="s">
        <v>22</v>
      </c>
      <c r="K1028" t="s">
        <v>34</v>
      </c>
      <c r="L1028" t="s">
        <v>24</v>
      </c>
      <c r="M1028">
        <v>3</v>
      </c>
      <c r="N1028" t="s">
        <v>21</v>
      </c>
      <c r="O1028" t="s">
        <v>25</v>
      </c>
      <c r="P1028" t="s">
        <v>26</v>
      </c>
      <c r="Q1028" t="s">
        <v>31</v>
      </c>
      <c r="R1028">
        <v>67</v>
      </c>
      <c r="T1028">
        <f t="shared" si="192"/>
        <v>0.32808211891555522</v>
      </c>
      <c r="U1028">
        <f t="shared" si="201"/>
        <v>68.511951528308671</v>
      </c>
      <c r="AD1028">
        <f>(E1028 -$Y$7)/$Y$8</f>
        <v>-1.3821849342223185</v>
      </c>
      <c r="AE1028">
        <f t="shared" si="190"/>
        <v>0</v>
      </c>
      <c r="AG1028">
        <f>(A1028 -$W$7)/$W$8</f>
        <v>-0.49670437015187013</v>
      </c>
      <c r="AH1028">
        <f>(B1028 -$X$7)/$X$8</f>
        <v>0.60819212603327544</v>
      </c>
      <c r="AI1028">
        <f>(F1028 -$Z$7)/$Z$8</f>
        <v>-1.0466595550586331</v>
      </c>
      <c r="AJ1028">
        <f>(I1028 -$AA$7)/$AA$8</f>
        <v>2.0368366276453838</v>
      </c>
      <c r="AK1028">
        <f t="shared" si="191"/>
        <v>3.141133078780467E-2</v>
      </c>
      <c r="AL1028">
        <f>IF(C1028="Low", 1, IF(C1028="Medium", 2, IF(C1028="High", 3, "")))</f>
        <v>2</v>
      </c>
      <c r="AM1028">
        <f>IF(G1028="Low", 1, IF(G1028="Medium", 2, IF(G1028="High", 3, "")))</f>
        <v>2</v>
      </c>
      <c r="AN1028">
        <f t="shared" si="193"/>
        <v>2</v>
      </c>
      <c r="AO1028">
        <f t="shared" si="194"/>
        <v>1</v>
      </c>
      <c r="AP1028">
        <f t="shared" si="195"/>
        <v>1</v>
      </c>
      <c r="AQ1028">
        <f>IF(H1028="Yes", 1, 0)</f>
        <v>1</v>
      </c>
      <c r="AR1028">
        <f>IF(D1028="Yes", 1, 0)</f>
        <v>1</v>
      </c>
      <c r="AS1028">
        <f t="shared" si="196"/>
        <v>0</v>
      </c>
      <c r="AT1028">
        <f t="shared" si="197"/>
        <v>1</v>
      </c>
      <c r="AU1028">
        <f t="shared" si="198"/>
        <v>0</v>
      </c>
      <c r="AV1028">
        <f t="shared" si="199"/>
        <v>0</v>
      </c>
      <c r="AX1028">
        <f t="shared" si="200"/>
        <v>1</v>
      </c>
    </row>
    <row r="1029" spans="1:50" x14ac:dyDescent="0.3">
      <c r="A1029">
        <v>20</v>
      </c>
      <c r="B1029">
        <v>90</v>
      </c>
      <c r="C1029" t="s">
        <v>19</v>
      </c>
      <c r="D1029" t="s">
        <v>20</v>
      </c>
      <c r="E1029">
        <v>8</v>
      </c>
      <c r="F1029">
        <v>70</v>
      </c>
      <c r="G1029" t="s">
        <v>22</v>
      </c>
      <c r="H1029" t="s">
        <v>21</v>
      </c>
      <c r="I1029">
        <v>0</v>
      </c>
      <c r="J1029" t="s">
        <v>22</v>
      </c>
      <c r="K1029" t="s">
        <v>34</v>
      </c>
      <c r="L1029" t="s">
        <v>32</v>
      </c>
      <c r="M1029">
        <v>3</v>
      </c>
      <c r="N1029" t="s">
        <v>20</v>
      </c>
      <c r="O1029" t="s">
        <v>25</v>
      </c>
      <c r="P1029" t="s">
        <v>30</v>
      </c>
      <c r="Q1029" t="s">
        <v>31</v>
      </c>
      <c r="R1029">
        <v>68</v>
      </c>
      <c r="T1029">
        <f t="shared" si="192"/>
        <v>0.31220742512664501</v>
      </c>
      <c r="U1029">
        <f t="shared" si="201"/>
        <v>68.450196408073921</v>
      </c>
      <c r="AD1029">
        <f>(E1029 -$Y$7)/$Y$8</f>
        <v>0.66139910137521774</v>
      </c>
      <c r="AE1029">
        <f t="shared" si="190"/>
        <v>0</v>
      </c>
      <c r="AG1029">
        <f>(A1029 -$W$7)/$W$8</f>
        <v>4.1185681317912485E-3</v>
      </c>
      <c r="AH1029">
        <f>(B1029 -$X$7)/$X$8</f>
        <v>0.86800884507516429</v>
      </c>
      <c r="AI1029">
        <f>(F1029 -$Z$7)/$Z$8</f>
        <v>-0.35215215026482866</v>
      </c>
      <c r="AJ1029">
        <f>(I1029 -$AA$7)/$AA$8</f>
        <v>-1.213934457288018</v>
      </c>
      <c r="AK1029">
        <f t="shared" si="191"/>
        <v>3.141133078780467E-2</v>
      </c>
      <c r="AL1029">
        <f>IF(C1029="Low", 1, IF(C1029="Medium", 2, IF(C1029="High", 3, "")))</f>
        <v>3</v>
      </c>
      <c r="AM1029">
        <f>IF(G1029="Low", 1, IF(G1029="Medium", 2, IF(G1029="High", 3, "")))</f>
        <v>2</v>
      </c>
      <c r="AN1029">
        <f t="shared" si="193"/>
        <v>2</v>
      </c>
      <c r="AO1029">
        <f t="shared" si="194"/>
        <v>1</v>
      </c>
      <c r="AP1029">
        <f t="shared" si="195"/>
        <v>0</v>
      </c>
      <c r="AQ1029">
        <f>IF(H1029="Yes", 1, 0)</f>
        <v>1</v>
      </c>
      <c r="AR1029">
        <f>IF(D1029="Yes", 1, 0)</f>
        <v>0</v>
      </c>
      <c r="AS1029">
        <f t="shared" si="196"/>
        <v>1</v>
      </c>
      <c r="AT1029">
        <f t="shared" si="197"/>
        <v>0</v>
      </c>
      <c r="AU1029">
        <f t="shared" si="198"/>
        <v>0</v>
      </c>
      <c r="AV1029">
        <f t="shared" si="199"/>
        <v>0</v>
      </c>
      <c r="AX1029">
        <f t="shared" si="200"/>
        <v>1</v>
      </c>
    </row>
    <row r="1030" spans="1:50" x14ac:dyDescent="0.3">
      <c r="A1030">
        <v>33</v>
      </c>
      <c r="B1030">
        <v>64</v>
      </c>
      <c r="C1030" t="s">
        <v>22</v>
      </c>
      <c r="D1030" t="s">
        <v>21</v>
      </c>
      <c r="E1030">
        <v>10</v>
      </c>
      <c r="F1030">
        <v>76</v>
      </c>
      <c r="G1030" t="s">
        <v>18</v>
      </c>
      <c r="H1030" t="s">
        <v>21</v>
      </c>
      <c r="I1030">
        <v>2</v>
      </c>
      <c r="J1030" t="s">
        <v>19</v>
      </c>
      <c r="K1030" t="s">
        <v>34</v>
      </c>
      <c r="L1030" t="s">
        <v>32</v>
      </c>
      <c r="M1030">
        <v>3</v>
      </c>
      <c r="N1030" t="s">
        <v>20</v>
      </c>
      <c r="O1030" t="s">
        <v>25</v>
      </c>
      <c r="P1030" t="s">
        <v>26</v>
      </c>
      <c r="Q1030" t="s">
        <v>27</v>
      </c>
      <c r="R1030">
        <v>68</v>
      </c>
      <c r="T1030">
        <f t="shared" si="192"/>
        <v>0.30969254170213761</v>
      </c>
      <c r="U1030">
        <f t="shared" si="201"/>
        <v>68.440413105773928</v>
      </c>
      <c r="AD1030">
        <f>(E1030 -$Y$7)/$Y$8</f>
        <v>2.0237884584402419</v>
      </c>
      <c r="AE1030">
        <f t="shared" si="190"/>
        <v>0</v>
      </c>
      <c r="AG1030">
        <f>(A1030 -$W$7)/$W$8</f>
        <v>2.1743513006943238</v>
      </c>
      <c r="AH1030">
        <f>(B1030 -$X$7)/$X$8</f>
        <v>-1.3837360532878724</v>
      </c>
      <c r="AI1030">
        <f>(F1030 -$Z$7)/$Z$8</f>
        <v>6.455229261145401E-2</v>
      </c>
      <c r="AJ1030">
        <f>(I1030 -$AA$7)/$AA$8</f>
        <v>0.41145108517868284</v>
      </c>
      <c r="AK1030">
        <f t="shared" si="191"/>
        <v>3.141133078780467E-2</v>
      </c>
      <c r="AL1030">
        <f>IF(C1030="Low", 1, IF(C1030="Medium", 2, IF(C1030="High", 3, "")))</f>
        <v>2</v>
      </c>
      <c r="AM1030">
        <f>IF(G1030="Low", 1, IF(G1030="Medium", 2, IF(G1030="High", 3, "")))</f>
        <v>1</v>
      </c>
      <c r="AN1030">
        <f t="shared" si="193"/>
        <v>3</v>
      </c>
      <c r="AO1030">
        <f t="shared" si="194"/>
        <v>1</v>
      </c>
      <c r="AP1030">
        <f t="shared" si="195"/>
        <v>0</v>
      </c>
      <c r="AQ1030">
        <f>IF(H1030="Yes", 1, 0)</f>
        <v>1</v>
      </c>
      <c r="AR1030">
        <f>IF(D1030="Yes", 1, 0)</f>
        <v>1</v>
      </c>
      <c r="AS1030">
        <f t="shared" si="196"/>
        <v>1</v>
      </c>
      <c r="AT1030">
        <f t="shared" si="197"/>
        <v>1</v>
      </c>
      <c r="AU1030">
        <f t="shared" si="198"/>
        <v>0</v>
      </c>
      <c r="AV1030">
        <f t="shared" si="199"/>
        <v>0</v>
      </c>
      <c r="AX1030">
        <f t="shared" si="200"/>
        <v>1</v>
      </c>
    </row>
    <row r="1031" spans="1:50" x14ac:dyDescent="0.3">
      <c r="A1031">
        <v>30</v>
      </c>
      <c r="B1031">
        <v>79</v>
      </c>
      <c r="C1031" t="s">
        <v>18</v>
      </c>
      <c r="D1031" t="s">
        <v>20</v>
      </c>
      <c r="E1031">
        <v>8</v>
      </c>
      <c r="F1031">
        <v>84</v>
      </c>
      <c r="G1031" t="s">
        <v>22</v>
      </c>
      <c r="H1031" t="s">
        <v>21</v>
      </c>
      <c r="I1031">
        <v>3</v>
      </c>
      <c r="J1031" t="s">
        <v>22</v>
      </c>
      <c r="K1031" t="s">
        <v>34</v>
      </c>
      <c r="L1031" t="s">
        <v>28</v>
      </c>
      <c r="M1031">
        <v>3</v>
      </c>
      <c r="N1031" t="s">
        <v>20</v>
      </c>
      <c r="O1031" t="s">
        <v>29</v>
      </c>
      <c r="P1031" t="s">
        <v>30</v>
      </c>
      <c r="Q1031" t="s">
        <v>31</v>
      </c>
      <c r="R1031">
        <v>69</v>
      </c>
      <c r="T1031">
        <f t="shared" si="192"/>
        <v>0.44736207207386747</v>
      </c>
      <c r="U1031">
        <f t="shared" si="201"/>
        <v>68.975969792020479</v>
      </c>
      <c r="AD1031">
        <f>(E1031 -$Y$7)/$Y$8</f>
        <v>0.66139910137521774</v>
      </c>
      <c r="AE1031">
        <f t="shared" ref="AE1031:AE1094" si="202">IF(K1031="Public", 1, 0)</f>
        <v>0</v>
      </c>
      <c r="AG1031">
        <f>(A1031 -$W$7)/$W$8</f>
        <v>1.6735283624106625</v>
      </c>
      <c r="AH1031">
        <f>(B1031 -$X$7)/$X$8</f>
        <v>-8.4652458078428139E-2</v>
      </c>
      <c r="AI1031">
        <f>(F1031 -$Z$7)/$Z$8</f>
        <v>0.6201582164464976</v>
      </c>
      <c r="AJ1031">
        <f>(I1031 -$AA$7)/$AA$8</f>
        <v>1.2241438564120333</v>
      </c>
      <c r="AK1031">
        <f t="shared" ref="AK1031:AK1094" si="203">(M1031 -$AB$7)/$AB$8</f>
        <v>3.141133078780467E-2</v>
      </c>
      <c r="AL1031">
        <f>IF(C1031="Low", 1, IF(C1031="Medium", 2, IF(C1031="High", 3, "")))</f>
        <v>1</v>
      </c>
      <c r="AM1031">
        <f>IF(G1031="Low", 1, IF(G1031="Medium", 2, IF(G1031="High", 3, "")))</f>
        <v>2</v>
      </c>
      <c r="AN1031">
        <f t="shared" si="193"/>
        <v>2</v>
      </c>
      <c r="AO1031">
        <f t="shared" si="194"/>
        <v>2</v>
      </c>
      <c r="AP1031">
        <f t="shared" si="195"/>
        <v>0</v>
      </c>
      <c r="AQ1031">
        <f>IF(H1031="Yes", 1, 0)</f>
        <v>1</v>
      </c>
      <c r="AR1031">
        <f>IF(D1031="Yes", 1, 0)</f>
        <v>0</v>
      </c>
      <c r="AS1031">
        <f t="shared" si="196"/>
        <v>1</v>
      </c>
      <c r="AT1031">
        <f t="shared" si="197"/>
        <v>0</v>
      </c>
      <c r="AU1031">
        <f t="shared" si="198"/>
        <v>0</v>
      </c>
      <c r="AV1031">
        <f t="shared" si="199"/>
        <v>0</v>
      </c>
      <c r="AX1031">
        <f t="shared" si="200"/>
        <v>1</v>
      </c>
    </row>
    <row r="1032" spans="1:50" x14ac:dyDescent="0.3">
      <c r="A1032">
        <v>23</v>
      </c>
      <c r="B1032">
        <v>63</v>
      </c>
      <c r="C1032" t="s">
        <v>22</v>
      </c>
      <c r="D1032" t="s">
        <v>21</v>
      </c>
      <c r="E1032">
        <v>6</v>
      </c>
      <c r="F1032">
        <v>87</v>
      </c>
      <c r="G1032" t="s">
        <v>18</v>
      </c>
      <c r="H1032" t="s">
        <v>21</v>
      </c>
      <c r="I1032">
        <v>1</v>
      </c>
      <c r="J1032" t="s">
        <v>22</v>
      </c>
      <c r="K1032" t="s">
        <v>23</v>
      </c>
      <c r="L1032" t="s">
        <v>32</v>
      </c>
      <c r="M1032">
        <v>2</v>
      </c>
      <c r="N1032" t="s">
        <v>20</v>
      </c>
      <c r="O1032" t="s">
        <v>33</v>
      </c>
      <c r="P1032" t="s">
        <v>26</v>
      </c>
      <c r="Q1032" t="s">
        <v>27</v>
      </c>
      <c r="R1032">
        <v>64</v>
      </c>
      <c r="T1032">
        <f t="shared" ref="T1032:T1095" si="204" xml:space="preserve"> -0.428939123 + (0.162668673*AG1032 ) + (0.215822964*AH1032 ) + (0.066497984*AI1032 ) + (0.052633968*AJ1032 ) + (0.01715737*AK1032 ) + (0.084014125*AL1032 ) + (0.047438308* AM1032) + (0.050178802*AN1032 ) + (0.044245992*AO1032 ) + (0.074596718*AP1032 ) + (0.087859865* AQ1032) + (0.034592709*AR1032 ) + (0.060530552*AS1032 ) + (0.063854922*AT1032 )</f>
        <v>4.9140993528826463E-2</v>
      </c>
      <c r="U1032">
        <f t="shared" si="201"/>
        <v>67.426825543156937</v>
      </c>
      <c r="AD1032">
        <f>(E1032 -$Y$7)/$Y$8</f>
        <v>-0.70099025568980644</v>
      </c>
      <c r="AE1032">
        <f t="shared" si="202"/>
        <v>1</v>
      </c>
      <c r="AG1032">
        <f>(A1032 -$W$7)/$W$8</f>
        <v>0.50494150641545266</v>
      </c>
      <c r="AH1032">
        <f>(B1032 -$X$7)/$X$8</f>
        <v>-1.4703416263018354</v>
      </c>
      <c r="AI1032">
        <f>(F1032 -$Z$7)/$Z$8</f>
        <v>0.82851043788463896</v>
      </c>
      <c r="AJ1032">
        <f>(I1032 -$AA$7)/$AA$8</f>
        <v>-0.40124168605466753</v>
      </c>
      <c r="AK1032">
        <f t="shared" si="203"/>
        <v>-0.93837681180577304</v>
      </c>
      <c r="AL1032">
        <f>IF(C1032="Low", 1, IF(C1032="Medium", 2, IF(C1032="High", 3, "")))</f>
        <v>2</v>
      </c>
      <c r="AM1032">
        <f>IF(G1032="Low", 1, IF(G1032="Medium", 2, IF(G1032="High", 3, "")))</f>
        <v>1</v>
      </c>
      <c r="AN1032">
        <f t="shared" ref="AN1032:AN1095" si="205">IF(J1032="Low", 1, IF(J1032="Medium", 2, IF(J1032="High", 3, "")))</f>
        <v>2</v>
      </c>
      <c r="AO1032">
        <f t="shared" ref="AO1032:AO1095" si="206">IF(O1032="High School", 1, IF(O1032="College", 2, IF(O1032="Postgraduate", 3, "")))</f>
        <v>3</v>
      </c>
      <c r="AP1032">
        <f t="shared" ref="AP1032:AP1095" si="207">IF(L1032="Positive", 1, 0)</f>
        <v>0</v>
      </c>
      <c r="AQ1032">
        <f>IF(H1032="Yes", 1, 0)</f>
        <v>1</v>
      </c>
      <c r="AR1032">
        <f>IF(D1032="Yes", 1, 0)</f>
        <v>1</v>
      </c>
      <c r="AS1032">
        <f t="shared" ref="AS1032:AS1095" si="208">IF(N1032="No", 1, 0)</f>
        <v>1</v>
      </c>
      <c r="AT1032">
        <f t="shared" ref="AT1032:AT1095" si="209">IF(P1032="Near", 1, 0)</f>
        <v>1</v>
      </c>
      <c r="AU1032">
        <f t="shared" ref="AU1032:AU1095" si="210">IF(R1032&gt;=70, 1, 0)</f>
        <v>0</v>
      </c>
      <c r="AV1032">
        <f t="shared" ref="AV1032:AV1095" si="211">IF(U1032&gt;=70, 1, 0)</f>
        <v>0</v>
      </c>
      <c r="AX1032">
        <f t="shared" ref="AX1032:AX1095" si="212">IF(AU1032=AV1032,1,0)</f>
        <v>1</v>
      </c>
    </row>
    <row r="1033" spans="1:50" x14ac:dyDescent="0.3">
      <c r="A1033">
        <v>20</v>
      </c>
      <c r="B1033">
        <v>84</v>
      </c>
      <c r="C1033" t="s">
        <v>22</v>
      </c>
      <c r="D1033" t="s">
        <v>20</v>
      </c>
      <c r="E1033">
        <v>6</v>
      </c>
      <c r="F1033">
        <v>85</v>
      </c>
      <c r="G1033" t="s">
        <v>22</v>
      </c>
      <c r="H1033" t="s">
        <v>21</v>
      </c>
      <c r="I1033">
        <v>0</v>
      </c>
      <c r="J1033" t="s">
        <v>22</v>
      </c>
      <c r="K1033" t="s">
        <v>34</v>
      </c>
      <c r="L1033" t="s">
        <v>24</v>
      </c>
      <c r="M1033">
        <v>3</v>
      </c>
      <c r="N1033" t="s">
        <v>20</v>
      </c>
      <c r="O1033" t="s">
        <v>25</v>
      </c>
      <c r="P1033" t="s">
        <v>30</v>
      </c>
      <c r="Q1033" t="s">
        <v>27</v>
      </c>
      <c r="R1033">
        <v>67</v>
      </c>
      <c r="T1033">
        <f t="shared" si="204"/>
        <v>0.2599162027636836</v>
      </c>
      <c r="U1033">
        <f t="shared" ref="U1033:U1096" si="213" xml:space="preserve"> (T1033*$S$8)+$S$7</f>
        <v>68.246775115847015</v>
      </c>
      <c r="AD1033">
        <f>(E1033 -$Y$7)/$Y$8</f>
        <v>-0.70099025568980644</v>
      </c>
      <c r="AE1033">
        <f t="shared" si="202"/>
        <v>0</v>
      </c>
      <c r="AG1033">
        <f>(A1033 -$W$7)/$W$8</f>
        <v>4.1185681317912485E-3</v>
      </c>
      <c r="AH1033">
        <f>(B1033 -$X$7)/$X$8</f>
        <v>0.34837540699138664</v>
      </c>
      <c r="AI1033">
        <f>(F1033 -$Z$7)/$Z$8</f>
        <v>0.68960895692587809</v>
      </c>
      <c r="AJ1033">
        <f>(I1033 -$AA$7)/$AA$8</f>
        <v>-1.213934457288018</v>
      </c>
      <c r="AK1033">
        <f t="shared" si="203"/>
        <v>3.141133078780467E-2</v>
      </c>
      <c r="AL1033">
        <f>IF(C1033="Low", 1, IF(C1033="Medium", 2, IF(C1033="High", 3, "")))</f>
        <v>2</v>
      </c>
      <c r="AM1033">
        <f>IF(G1033="Low", 1, IF(G1033="Medium", 2, IF(G1033="High", 3, "")))</f>
        <v>2</v>
      </c>
      <c r="AN1033">
        <f t="shared" si="205"/>
        <v>2</v>
      </c>
      <c r="AO1033">
        <f t="shared" si="206"/>
        <v>1</v>
      </c>
      <c r="AP1033">
        <f t="shared" si="207"/>
        <v>1</v>
      </c>
      <c r="AQ1033">
        <f>IF(H1033="Yes", 1, 0)</f>
        <v>1</v>
      </c>
      <c r="AR1033">
        <f>IF(D1033="Yes", 1, 0)</f>
        <v>0</v>
      </c>
      <c r="AS1033">
        <f t="shared" si="208"/>
        <v>1</v>
      </c>
      <c r="AT1033">
        <f t="shared" si="209"/>
        <v>0</v>
      </c>
      <c r="AU1033">
        <f t="shared" si="210"/>
        <v>0</v>
      </c>
      <c r="AV1033">
        <f t="shared" si="211"/>
        <v>0</v>
      </c>
      <c r="AX1033">
        <f t="shared" si="212"/>
        <v>1</v>
      </c>
    </row>
    <row r="1034" spans="1:50" x14ac:dyDescent="0.3">
      <c r="A1034">
        <v>21</v>
      </c>
      <c r="B1034">
        <v>71</v>
      </c>
      <c r="C1034" t="s">
        <v>22</v>
      </c>
      <c r="D1034" t="s">
        <v>21</v>
      </c>
      <c r="E1034">
        <v>10</v>
      </c>
      <c r="F1034">
        <v>55</v>
      </c>
      <c r="G1034" t="s">
        <v>18</v>
      </c>
      <c r="H1034" t="s">
        <v>21</v>
      </c>
      <c r="I1034">
        <v>1</v>
      </c>
      <c r="J1034" t="s">
        <v>22</v>
      </c>
      <c r="K1034" t="s">
        <v>23</v>
      </c>
      <c r="L1034" t="s">
        <v>28</v>
      </c>
      <c r="M1034">
        <v>4</v>
      </c>
      <c r="N1034" t="s">
        <v>20</v>
      </c>
      <c r="O1034" t="s">
        <v>25</v>
      </c>
      <c r="P1034" t="s">
        <v>30</v>
      </c>
      <c r="Q1034" t="s">
        <v>31</v>
      </c>
      <c r="R1034">
        <v>63</v>
      </c>
      <c r="T1034">
        <f t="shared" si="204"/>
        <v>-0.12249494328831802</v>
      </c>
      <c r="U1034">
        <f t="shared" si="213"/>
        <v>66.759134055327991</v>
      </c>
      <c r="AD1034">
        <f>(E1034 -$Y$7)/$Y$8</f>
        <v>2.0237884584402419</v>
      </c>
      <c r="AE1034">
        <f t="shared" si="202"/>
        <v>1</v>
      </c>
      <c r="AG1034">
        <f>(A1034 -$W$7)/$W$8</f>
        <v>0.17105954755967837</v>
      </c>
      <c r="AH1034">
        <f>(B1034 -$X$7)/$X$8</f>
        <v>-0.77749704219013172</v>
      </c>
      <c r="AI1034">
        <f>(F1034 -$Z$7)/$Z$8</f>
        <v>-1.3939132574555355</v>
      </c>
      <c r="AJ1034">
        <f>(I1034 -$AA$7)/$AA$8</f>
        <v>-0.40124168605466753</v>
      </c>
      <c r="AK1034">
        <f t="shared" si="203"/>
        <v>1.0011994733813825</v>
      </c>
      <c r="AL1034">
        <f>IF(C1034="Low", 1, IF(C1034="Medium", 2, IF(C1034="High", 3, "")))</f>
        <v>2</v>
      </c>
      <c r="AM1034">
        <f>IF(G1034="Low", 1, IF(G1034="Medium", 2, IF(G1034="High", 3, "")))</f>
        <v>1</v>
      </c>
      <c r="AN1034">
        <f t="shared" si="205"/>
        <v>2</v>
      </c>
      <c r="AO1034">
        <f t="shared" si="206"/>
        <v>1</v>
      </c>
      <c r="AP1034">
        <f t="shared" si="207"/>
        <v>0</v>
      </c>
      <c r="AQ1034">
        <f>IF(H1034="Yes", 1, 0)</f>
        <v>1</v>
      </c>
      <c r="AR1034">
        <f>IF(D1034="Yes", 1, 0)</f>
        <v>1</v>
      </c>
      <c r="AS1034">
        <f t="shared" si="208"/>
        <v>1</v>
      </c>
      <c r="AT1034">
        <f t="shared" si="209"/>
        <v>0</v>
      </c>
      <c r="AU1034">
        <f t="shared" si="210"/>
        <v>0</v>
      </c>
      <c r="AV1034">
        <f t="shared" si="211"/>
        <v>0</v>
      </c>
      <c r="AX1034">
        <f t="shared" si="212"/>
        <v>1</v>
      </c>
    </row>
    <row r="1035" spans="1:50" x14ac:dyDescent="0.3">
      <c r="A1035">
        <v>24</v>
      </c>
      <c r="B1035">
        <v>81</v>
      </c>
      <c r="C1035" t="s">
        <v>18</v>
      </c>
      <c r="D1035" t="s">
        <v>21</v>
      </c>
      <c r="E1035">
        <v>7</v>
      </c>
      <c r="F1035">
        <v>69</v>
      </c>
      <c r="G1035" t="s">
        <v>22</v>
      </c>
      <c r="H1035" t="s">
        <v>21</v>
      </c>
      <c r="I1035">
        <v>3</v>
      </c>
      <c r="J1035" t="s">
        <v>22</v>
      </c>
      <c r="K1035" t="s">
        <v>23</v>
      </c>
      <c r="L1035" t="s">
        <v>28</v>
      </c>
      <c r="M1035">
        <v>3</v>
      </c>
      <c r="N1035" t="s">
        <v>20</v>
      </c>
      <c r="O1035" t="s">
        <v>29</v>
      </c>
      <c r="P1035" t="s">
        <v>26</v>
      </c>
      <c r="Q1035" t="s">
        <v>27</v>
      </c>
      <c r="R1035">
        <v>67</v>
      </c>
      <c r="T1035">
        <f t="shared" si="204"/>
        <v>0.35098122701253315</v>
      </c>
      <c r="U1035">
        <f t="shared" si="213"/>
        <v>68.601032753597266</v>
      </c>
      <c r="AD1035">
        <f>(E1035 -$Y$7)/$Y$8</f>
        <v>-1.9795577157294329E-2</v>
      </c>
      <c r="AE1035">
        <f t="shared" si="202"/>
        <v>1</v>
      </c>
      <c r="AG1035">
        <f>(A1035 -$W$7)/$W$8</f>
        <v>0.67188248584333976</v>
      </c>
      <c r="AH1035">
        <f>(B1035 -$X$7)/$X$8</f>
        <v>8.8558687949497769E-2</v>
      </c>
      <c r="AI1035">
        <f>(F1035 -$Z$7)/$Z$8</f>
        <v>-0.42160289074420915</v>
      </c>
      <c r="AJ1035">
        <f>(I1035 -$AA$7)/$AA$8</f>
        <v>1.2241438564120333</v>
      </c>
      <c r="AK1035">
        <f t="shared" si="203"/>
        <v>3.141133078780467E-2</v>
      </c>
      <c r="AL1035">
        <f>IF(C1035="Low", 1, IF(C1035="Medium", 2, IF(C1035="High", 3, "")))</f>
        <v>1</v>
      </c>
      <c r="AM1035">
        <f>IF(G1035="Low", 1, IF(G1035="Medium", 2, IF(G1035="High", 3, "")))</f>
        <v>2</v>
      </c>
      <c r="AN1035">
        <f t="shared" si="205"/>
        <v>2</v>
      </c>
      <c r="AO1035">
        <f t="shared" si="206"/>
        <v>2</v>
      </c>
      <c r="AP1035">
        <f t="shared" si="207"/>
        <v>0</v>
      </c>
      <c r="AQ1035">
        <f>IF(H1035="Yes", 1, 0)</f>
        <v>1</v>
      </c>
      <c r="AR1035">
        <f>IF(D1035="Yes", 1, 0)</f>
        <v>1</v>
      </c>
      <c r="AS1035">
        <f t="shared" si="208"/>
        <v>1</v>
      </c>
      <c r="AT1035">
        <f t="shared" si="209"/>
        <v>1</v>
      </c>
      <c r="AU1035">
        <f t="shared" si="210"/>
        <v>0</v>
      </c>
      <c r="AV1035">
        <f t="shared" si="211"/>
        <v>0</v>
      </c>
      <c r="AX1035">
        <f t="shared" si="212"/>
        <v>1</v>
      </c>
    </row>
    <row r="1036" spans="1:50" x14ac:dyDescent="0.3">
      <c r="A1036">
        <v>14</v>
      </c>
      <c r="B1036">
        <v>81</v>
      </c>
      <c r="C1036" t="s">
        <v>22</v>
      </c>
      <c r="D1036" t="s">
        <v>21</v>
      </c>
      <c r="E1036">
        <v>6</v>
      </c>
      <c r="F1036">
        <v>64</v>
      </c>
      <c r="G1036" t="s">
        <v>18</v>
      </c>
      <c r="H1036" t="s">
        <v>20</v>
      </c>
      <c r="I1036">
        <v>2</v>
      </c>
      <c r="J1036" t="s">
        <v>19</v>
      </c>
      <c r="K1036" t="s">
        <v>23</v>
      </c>
      <c r="L1036" t="s">
        <v>32</v>
      </c>
      <c r="M1036">
        <v>2</v>
      </c>
      <c r="N1036" t="s">
        <v>20</v>
      </c>
      <c r="O1036" t="s">
        <v>25</v>
      </c>
      <c r="P1036" t="s">
        <v>35</v>
      </c>
      <c r="Q1036" t="s">
        <v>31</v>
      </c>
      <c r="R1036">
        <v>64</v>
      </c>
      <c r="T1036">
        <f t="shared" si="204"/>
        <v>-0.11229153936096183</v>
      </c>
      <c r="U1036">
        <f t="shared" si="213"/>
        <v>66.798826942933658</v>
      </c>
      <c r="AD1036">
        <f>(E1036 -$Y$7)/$Y$8</f>
        <v>-0.70099025568980644</v>
      </c>
      <c r="AE1036">
        <f t="shared" si="202"/>
        <v>1</v>
      </c>
      <c r="AG1036">
        <f>(A1036 -$W$7)/$W$8</f>
        <v>-0.9975273084355315</v>
      </c>
      <c r="AH1036">
        <f>(B1036 -$X$7)/$X$8</f>
        <v>8.8558687949497769E-2</v>
      </c>
      <c r="AI1036">
        <f>(F1036 -$Z$7)/$Z$8</f>
        <v>-0.76885659314111132</v>
      </c>
      <c r="AJ1036">
        <f>(I1036 -$AA$7)/$AA$8</f>
        <v>0.41145108517868284</v>
      </c>
      <c r="AK1036">
        <f t="shared" si="203"/>
        <v>-0.93837681180577304</v>
      </c>
      <c r="AL1036">
        <f>IF(C1036="Low", 1, IF(C1036="Medium", 2, IF(C1036="High", 3, "")))</f>
        <v>2</v>
      </c>
      <c r="AM1036">
        <f>IF(G1036="Low", 1, IF(G1036="Medium", 2, IF(G1036="High", 3, "")))</f>
        <v>1</v>
      </c>
      <c r="AN1036">
        <f t="shared" si="205"/>
        <v>3</v>
      </c>
      <c r="AO1036">
        <f t="shared" si="206"/>
        <v>1</v>
      </c>
      <c r="AP1036">
        <f t="shared" si="207"/>
        <v>0</v>
      </c>
      <c r="AQ1036">
        <f>IF(H1036="Yes", 1, 0)</f>
        <v>0</v>
      </c>
      <c r="AR1036">
        <f>IF(D1036="Yes", 1, 0)</f>
        <v>1</v>
      </c>
      <c r="AS1036">
        <f t="shared" si="208"/>
        <v>1</v>
      </c>
      <c r="AT1036">
        <f t="shared" si="209"/>
        <v>0</v>
      </c>
      <c r="AU1036">
        <f t="shared" si="210"/>
        <v>0</v>
      </c>
      <c r="AV1036">
        <f t="shared" si="211"/>
        <v>0</v>
      </c>
      <c r="AX1036">
        <f t="shared" si="212"/>
        <v>1</v>
      </c>
    </row>
    <row r="1037" spans="1:50" x14ac:dyDescent="0.3">
      <c r="A1037">
        <v>18</v>
      </c>
      <c r="B1037">
        <v>97</v>
      </c>
      <c r="C1037" t="s">
        <v>18</v>
      </c>
      <c r="D1037" t="s">
        <v>20</v>
      </c>
      <c r="E1037">
        <v>7</v>
      </c>
      <c r="F1037">
        <v>70</v>
      </c>
      <c r="G1037" t="s">
        <v>18</v>
      </c>
      <c r="H1037" t="s">
        <v>21</v>
      </c>
      <c r="I1037">
        <v>0</v>
      </c>
      <c r="J1037" t="s">
        <v>22</v>
      </c>
      <c r="K1037" t="s">
        <v>23</v>
      </c>
      <c r="L1037" t="s">
        <v>32</v>
      </c>
      <c r="M1037">
        <v>2</v>
      </c>
      <c r="N1037" t="s">
        <v>21</v>
      </c>
      <c r="O1037" t="s">
        <v>25</v>
      </c>
      <c r="P1037" t="s">
        <v>26</v>
      </c>
      <c r="Q1037" t="s">
        <v>31</v>
      </c>
      <c r="R1037">
        <v>66</v>
      </c>
      <c r="T1037">
        <f t="shared" si="204"/>
        <v>0.15995438822438815</v>
      </c>
      <c r="U1037">
        <f t="shared" si="213"/>
        <v>67.857907528361935</v>
      </c>
      <c r="AD1037">
        <f>(E1037 -$Y$7)/$Y$8</f>
        <v>-1.9795577157294329E-2</v>
      </c>
      <c r="AE1037">
        <f t="shared" si="202"/>
        <v>1</v>
      </c>
      <c r="AG1037">
        <f>(A1037 -$W$7)/$W$8</f>
        <v>-0.32976339072398297</v>
      </c>
      <c r="AH1037">
        <f>(B1037 -$X$7)/$X$8</f>
        <v>1.4742478561729051</v>
      </c>
      <c r="AI1037">
        <f>(F1037 -$Z$7)/$Z$8</f>
        <v>-0.35215215026482866</v>
      </c>
      <c r="AJ1037">
        <f>(I1037 -$AA$7)/$AA$8</f>
        <v>-1.213934457288018</v>
      </c>
      <c r="AK1037">
        <f t="shared" si="203"/>
        <v>-0.93837681180577304</v>
      </c>
      <c r="AL1037">
        <f>IF(C1037="Low", 1, IF(C1037="Medium", 2, IF(C1037="High", 3, "")))</f>
        <v>1</v>
      </c>
      <c r="AM1037">
        <f>IF(G1037="Low", 1, IF(G1037="Medium", 2, IF(G1037="High", 3, "")))</f>
        <v>1</v>
      </c>
      <c r="AN1037">
        <f t="shared" si="205"/>
        <v>2</v>
      </c>
      <c r="AO1037">
        <f t="shared" si="206"/>
        <v>1</v>
      </c>
      <c r="AP1037">
        <f t="shared" si="207"/>
        <v>0</v>
      </c>
      <c r="AQ1037">
        <f>IF(H1037="Yes", 1, 0)</f>
        <v>1</v>
      </c>
      <c r="AR1037">
        <f>IF(D1037="Yes", 1, 0)</f>
        <v>0</v>
      </c>
      <c r="AS1037">
        <f t="shared" si="208"/>
        <v>0</v>
      </c>
      <c r="AT1037">
        <f t="shared" si="209"/>
        <v>1</v>
      </c>
      <c r="AU1037">
        <f t="shared" si="210"/>
        <v>0</v>
      </c>
      <c r="AV1037">
        <f t="shared" si="211"/>
        <v>0</v>
      </c>
      <c r="AX1037">
        <f t="shared" si="212"/>
        <v>1</v>
      </c>
    </row>
    <row r="1038" spans="1:50" x14ac:dyDescent="0.3">
      <c r="A1038">
        <v>10</v>
      </c>
      <c r="B1038">
        <v>82</v>
      </c>
      <c r="C1038" t="s">
        <v>19</v>
      </c>
      <c r="D1038" t="s">
        <v>20</v>
      </c>
      <c r="E1038">
        <v>7</v>
      </c>
      <c r="F1038">
        <v>82</v>
      </c>
      <c r="G1038" t="s">
        <v>18</v>
      </c>
      <c r="H1038" t="s">
        <v>21</v>
      </c>
      <c r="I1038">
        <v>2</v>
      </c>
      <c r="J1038" t="s">
        <v>19</v>
      </c>
      <c r="K1038" t="s">
        <v>34</v>
      </c>
      <c r="L1038" t="s">
        <v>32</v>
      </c>
      <c r="M1038">
        <v>4</v>
      </c>
      <c r="N1038" t="s">
        <v>20</v>
      </c>
      <c r="O1038" t="s">
        <v>25</v>
      </c>
      <c r="P1038" t="s">
        <v>26</v>
      </c>
      <c r="Q1038" t="s">
        <v>27</v>
      </c>
      <c r="R1038">
        <v>65</v>
      </c>
      <c r="T1038">
        <f t="shared" si="204"/>
        <v>0.11531990882794058</v>
      </c>
      <c r="U1038">
        <f t="shared" si="213"/>
        <v>67.684272201697013</v>
      </c>
      <c r="AD1038">
        <f>(E1038 -$Y$7)/$Y$8</f>
        <v>-1.9795577157294329E-2</v>
      </c>
      <c r="AE1038">
        <f t="shared" si="202"/>
        <v>0</v>
      </c>
      <c r="AG1038">
        <f>(A1038 -$W$7)/$W$8</f>
        <v>-1.66529122614708</v>
      </c>
      <c r="AH1038">
        <f>(B1038 -$X$7)/$X$8</f>
        <v>0.17516426096346072</v>
      </c>
      <c r="AI1038">
        <f>(F1038 -$Z$7)/$Z$8</f>
        <v>0.48125673548773673</v>
      </c>
      <c r="AJ1038">
        <f>(I1038 -$AA$7)/$AA$8</f>
        <v>0.41145108517868284</v>
      </c>
      <c r="AK1038">
        <f t="shared" si="203"/>
        <v>1.0011994733813825</v>
      </c>
      <c r="AL1038">
        <f>IF(C1038="Low", 1, IF(C1038="Medium", 2, IF(C1038="High", 3, "")))</f>
        <v>3</v>
      </c>
      <c r="AM1038">
        <f>IF(G1038="Low", 1, IF(G1038="Medium", 2, IF(G1038="High", 3, "")))</f>
        <v>1</v>
      </c>
      <c r="AN1038">
        <f t="shared" si="205"/>
        <v>3</v>
      </c>
      <c r="AO1038">
        <f t="shared" si="206"/>
        <v>1</v>
      </c>
      <c r="AP1038">
        <f t="shared" si="207"/>
        <v>0</v>
      </c>
      <c r="AQ1038">
        <f>IF(H1038="Yes", 1, 0)</f>
        <v>1</v>
      </c>
      <c r="AR1038">
        <f>IF(D1038="Yes", 1, 0)</f>
        <v>0</v>
      </c>
      <c r="AS1038">
        <f t="shared" si="208"/>
        <v>1</v>
      </c>
      <c r="AT1038">
        <f t="shared" si="209"/>
        <v>1</v>
      </c>
      <c r="AU1038">
        <f t="shared" si="210"/>
        <v>0</v>
      </c>
      <c r="AV1038">
        <f t="shared" si="211"/>
        <v>0</v>
      </c>
      <c r="AX1038">
        <f t="shared" si="212"/>
        <v>1</v>
      </c>
    </row>
    <row r="1039" spans="1:50" x14ac:dyDescent="0.3">
      <c r="A1039">
        <v>22</v>
      </c>
      <c r="B1039">
        <v>83</v>
      </c>
      <c r="C1039" t="s">
        <v>22</v>
      </c>
      <c r="D1039" t="s">
        <v>21</v>
      </c>
      <c r="E1039">
        <v>8</v>
      </c>
      <c r="F1039">
        <v>60</v>
      </c>
      <c r="G1039" t="s">
        <v>18</v>
      </c>
      <c r="H1039" t="s">
        <v>20</v>
      </c>
      <c r="I1039">
        <v>4</v>
      </c>
      <c r="J1039" t="s">
        <v>22</v>
      </c>
      <c r="K1039" t="s">
        <v>23</v>
      </c>
      <c r="L1039" t="s">
        <v>32</v>
      </c>
      <c r="M1039">
        <v>2</v>
      </c>
      <c r="N1039" t="s">
        <v>20</v>
      </c>
      <c r="O1039" t="s">
        <v>33</v>
      </c>
      <c r="P1039" t="s">
        <v>30</v>
      </c>
      <c r="Q1039" t="s">
        <v>31</v>
      </c>
      <c r="R1039">
        <v>68</v>
      </c>
      <c r="T1039">
        <f t="shared" si="204"/>
        <v>0.24773028002857028</v>
      </c>
      <c r="U1039">
        <f t="shared" si="213"/>
        <v>68.199369910198001</v>
      </c>
      <c r="AD1039">
        <f>(E1039 -$Y$7)/$Y$8</f>
        <v>0.66139910137521774</v>
      </c>
      <c r="AE1039">
        <f t="shared" si="202"/>
        <v>1</v>
      </c>
      <c r="AG1039">
        <f>(A1039 -$W$7)/$W$8</f>
        <v>0.3380005269875655</v>
      </c>
      <c r="AH1039">
        <f>(B1039 -$X$7)/$X$8</f>
        <v>0.26176983397742365</v>
      </c>
      <c r="AI1039">
        <f>(F1039 -$Z$7)/$Z$8</f>
        <v>-1.0466595550586331</v>
      </c>
      <c r="AJ1039">
        <f>(I1039 -$AA$7)/$AA$8</f>
        <v>2.0368366276453838</v>
      </c>
      <c r="AK1039">
        <f t="shared" si="203"/>
        <v>-0.93837681180577304</v>
      </c>
      <c r="AL1039">
        <f>IF(C1039="Low", 1, IF(C1039="Medium", 2, IF(C1039="High", 3, "")))</f>
        <v>2</v>
      </c>
      <c r="AM1039">
        <f>IF(G1039="Low", 1, IF(G1039="Medium", 2, IF(G1039="High", 3, "")))</f>
        <v>1</v>
      </c>
      <c r="AN1039">
        <f t="shared" si="205"/>
        <v>2</v>
      </c>
      <c r="AO1039">
        <f t="shared" si="206"/>
        <v>3</v>
      </c>
      <c r="AP1039">
        <f t="shared" si="207"/>
        <v>0</v>
      </c>
      <c r="AQ1039">
        <f>IF(H1039="Yes", 1, 0)</f>
        <v>0</v>
      </c>
      <c r="AR1039">
        <f>IF(D1039="Yes", 1, 0)</f>
        <v>1</v>
      </c>
      <c r="AS1039">
        <f t="shared" si="208"/>
        <v>1</v>
      </c>
      <c r="AT1039">
        <f t="shared" si="209"/>
        <v>0</v>
      </c>
      <c r="AU1039">
        <f t="shared" si="210"/>
        <v>0</v>
      </c>
      <c r="AV1039">
        <f t="shared" si="211"/>
        <v>0</v>
      </c>
      <c r="AX1039">
        <f t="shared" si="212"/>
        <v>1</v>
      </c>
    </row>
    <row r="1040" spans="1:50" x14ac:dyDescent="0.3">
      <c r="A1040">
        <v>24</v>
      </c>
      <c r="B1040">
        <v>76</v>
      </c>
      <c r="C1040" t="s">
        <v>18</v>
      </c>
      <c r="D1040" t="s">
        <v>20</v>
      </c>
      <c r="E1040">
        <v>9</v>
      </c>
      <c r="F1040">
        <v>75</v>
      </c>
      <c r="G1040" t="s">
        <v>18</v>
      </c>
      <c r="H1040" t="s">
        <v>21</v>
      </c>
      <c r="I1040">
        <v>0</v>
      </c>
      <c r="J1040" t="s">
        <v>22</v>
      </c>
      <c r="K1040" t="s">
        <v>34</v>
      </c>
      <c r="L1040" t="s">
        <v>24</v>
      </c>
      <c r="M1040">
        <v>5</v>
      </c>
      <c r="N1040" t="s">
        <v>20</v>
      </c>
      <c r="O1040" t="s">
        <v>25</v>
      </c>
      <c r="P1040" t="s">
        <v>26</v>
      </c>
      <c r="Q1040" t="s">
        <v>27</v>
      </c>
      <c r="R1040">
        <v>66</v>
      </c>
      <c r="T1040">
        <f t="shared" si="204"/>
        <v>0.13850587607708875</v>
      </c>
      <c r="U1040">
        <f t="shared" si="213"/>
        <v>67.774469355372531</v>
      </c>
      <c r="AD1040">
        <f>(E1040 -$Y$7)/$Y$8</f>
        <v>1.3425937799077299</v>
      </c>
      <c r="AE1040">
        <f t="shared" si="202"/>
        <v>0</v>
      </c>
      <c r="AG1040">
        <f>(A1040 -$W$7)/$W$8</f>
        <v>0.67188248584333976</v>
      </c>
      <c r="AH1040">
        <f>(B1040 -$X$7)/$X$8</f>
        <v>-0.34446917712031699</v>
      </c>
      <c r="AI1040">
        <f>(F1040 -$Z$7)/$Z$8</f>
        <v>-4.8984478679264375E-3</v>
      </c>
      <c r="AJ1040">
        <f>(I1040 -$AA$7)/$AA$8</f>
        <v>-1.213934457288018</v>
      </c>
      <c r="AK1040">
        <f t="shared" si="203"/>
        <v>1.9709876159749602</v>
      </c>
      <c r="AL1040">
        <f>IF(C1040="Low", 1, IF(C1040="Medium", 2, IF(C1040="High", 3, "")))</f>
        <v>1</v>
      </c>
      <c r="AM1040">
        <f>IF(G1040="Low", 1, IF(G1040="Medium", 2, IF(G1040="High", 3, "")))</f>
        <v>1</v>
      </c>
      <c r="AN1040">
        <f t="shared" si="205"/>
        <v>2</v>
      </c>
      <c r="AO1040">
        <f t="shared" si="206"/>
        <v>1</v>
      </c>
      <c r="AP1040">
        <f t="shared" si="207"/>
        <v>1</v>
      </c>
      <c r="AQ1040">
        <f>IF(H1040="Yes", 1, 0)</f>
        <v>1</v>
      </c>
      <c r="AR1040">
        <f>IF(D1040="Yes", 1, 0)</f>
        <v>0</v>
      </c>
      <c r="AS1040">
        <f t="shared" si="208"/>
        <v>1</v>
      </c>
      <c r="AT1040">
        <f t="shared" si="209"/>
        <v>1</v>
      </c>
      <c r="AU1040">
        <f t="shared" si="210"/>
        <v>0</v>
      </c>
      <c r="AV1040">
        <f t="shared" si="211"/>
        <v>0</v>
      </c>
      <c r="AX1040">
        <f t="shared" si="212"/>
        <v>1</v>
      </c>
    </row>
    <row r="1041" spans="1:50" x14ac:dyDescent="0.3">
      <c r="A1041">
        <v>17</v>
      </c>
      <c r="B1041">
        <v>98</v>
      </c>
      <c r="C1041" t="s">
        <v>19</v>
      </c>
      <c r="D1041" t="s">
        <v>20</v>
      </c>
      <c r="E1041">
        <v>9</v>
      </c>
      <c r="F1041">
        <v>94</v>
      </c>
      <c r="G1041" t="s">
        <v>18</v>
      </c>
      <c r="H1041" t="s">
        <v>21</v>
      </c>
      <c r="I1041">
        <v>0</v>
      </c>
      <c r="J1041" t="s">
        <v>18</v>
      </c>
      <c r="K1041" t="s">
        <v>23</v>
      </c>
      <c r="L1041" t="s">
        <v>28</v>
      </c>
      <c r="M1041">
        <v>3</v>
      </c>
      <c r="N1041" t="s">
        <v>20</v>
      </c>
      <c r="O1041" t="s">
        <v>29</v>
      </c>
      <c r="P1041" t="s">
        <v>26</v>
      </c>
      <c r="Q1041" t="s">
        <v>27</v>
      </c>
      <c r="R1041">
        <v>71</v>
      </c>
      <c r="T1041">
        <f t="shared" si="204"/>
        <v>0.50159481958287988</v>
      </c>
      <c r="U1041">
        <f t="shared" si="213"/>
        <v>69.186943930332319</v>
      </c>
      <c r="AD1041">
        <f>(E1041 -$Y$7)/$Y$8</f>
        <v>1.3425937799077299</v>
      </c>
      <c r="AE1041">
        <f t="shared" si="202"/>
        <v>1</v>
      </c>
      <c r="AG1041">
        <f>(A1041 -$W$7)/$W$8</f>
        <v>-0.49670437015187013</v>
      </c>
      <c r="AH1041">
        <f>(B1041 -$X$7)/$X$8</f>
        <v>1.5608534291868679</v>
      </c>
      <c r="AI1041">
        <f>(F1041 -$Z$7)/$Z$8</f>
        <v>1.3146656212403021</v>
      </c>
      <c r="AJ1041">
        <f>(I1041 -$AA$7)/$AA$8</f>
        <v>-1.213934457288018</v>
      </c>
      <c r="AK1041">
        <f t="shared" si="203"/>
        <v>3.141133078780467E-2</v>
      </c>
      <c r="AL1041">
        <f>IF(C1041="Low", 1, IF(C1041="Medium", 2, IF(C1041="High", 3, "")))</f>
        <v>3</v>
      </c>
      <c r="AM1041">
        <f>IF(G1041="Low", 1, IF(G1041="Medium", 2, IF(G1041="High", 3, "")))</f>
        <v>1</v>
      </c>
      <c r="AN1041">
        <f t="shared" si="205"/>
        <v>1</v>
      </c>
      <c r="AO1041">
        <f t="shared" si="206"/>
        <v>2</v>
      </c>
      <c r="AP1041">
        <f t="shared" si="207"/>
        <v>0</v>
      </c>
      <c r="AQ1041">
        <f>IF(H1041="Yes", 1, 0)</f>
        <v>1</v>
      </c>
      <c r="AR1041">
        <f>IF(D1041="Yes", 1, 0)</f>
        <v>0</v>
      </c>
      <c r="AS1041">
        <f t="shared" si="208"/>
        <v>1</v>
      </c>
      <c r="AT1041">
        <f t="shared" si="209"/>
        <v>1</v>
      </c>
      <c r="AU1041">
        <f t="shared" si="210"/>
        <v>1</v>
      </c>
      <c r="AV1041">
        <f t="shared" si="211"/>
        <v>0</v>
      </c>
      <c r="AX1041">
        <f t="shared" si="212"/>
        <v>0</v>
      </c>
    </row>
    <row r="1042" spans="1:50" x14ac:dyDescent="0.3">
      <c r="A1042">
        <v>29</v>
      </c>
      <c r="B1042">
        <v>91</v>
      </c>
      <c r="C1042" t="s">
        <v>22</v>
      </c>
      <c r="D1042" t="s">
        <v>21</v>
      </c>
      <c r="E1042">
        <v>7</v>
      </c>
      <c r="F1042">
        <v>87</v>
      </c>
      <c r="G1042" t="s">
        <v>22</v>
      </c>
      <c r="H1042" t="s">
        <v>20</v>
      </c>
      <c r="I1042">
        <v>2</v>
      </c>
      <c r="J1042" t="s">
        <v>19</v>
      </c>
      <c r="K1042" t="s">
        <v>34</v>
      </c>
      <c r="L1042" t="s">
        <v>28</v>
      </c>
      <c r="M1042">
        <v>4</v>
      </c>
      <c r="N1042" t="s">
        <v>20</v>
      </c>
      <c r="O1042" t="s">
        <v>29</v>
      </c>
      <c r="P1042" t="s">
        <v>26</v>
      </c>
      <c r="Q1042" t="s">
        <v>31</v>
      </c>
      <c r="R1042">
        <v>74</v>
      </c>
      <c r="T1042">
        <f t="shared" si="204"/>
        <v>0.77700312643923686</v>
      </c>
      <c r="U1042">
        <f t="shared" si="213"/>
        <v>70.258326681377511</v>
      </c>
      <c r="AD1042">
        <f>(E1042 -$Y$7)/$Y$8</f>
        <v>-1.9795577157294329E-2</v>
      </c>
      <c r="AE1042">
        <f t="shared" si="202"/>
        <v>0</v>
      </c>
      <c r="AG1042">
        <f>(A1042 -$W$7)/$W$8</f>
        <v>1.5065873829827754</v>
      </c>
      <c r="AH1042">
        <f>(B1042 -$X$7)/$X$8</f>
        <v>0.95461441808912728</v>
      </c>
      <c r="AI1042">
        <f>(F1042 -$Z$7)/$Z$8</f>
        <v>0.82851043788463896</v>
      </c>
      <c r="AJ1042">
        <f>(I1042 -$AA$7)/$AA$8</f>
        <v>0.41145108517868284</v>
      </c>
      <c r="AK1042">
        <f t="shared" si="203"/>
        <v>1.0011994733813825</v>
      </c>
      <c r="AL1042">
        <f>IF(C1042="Low", 1, IF(C1042="Medium", 2, IF(C1042="High", 3, "")))</f>
        <v>2</v>
      </c>
      <c r="AM1042">
        <f>IF(G1042="Low", 1, IF(G1042="Medium", 2, IF(G1042="High", 3, "")))</f>
        <v>2</v>
      </c>
      <c r="AN1042">
        <f t="shared" si="205"/>
        <v>3</v>
      </c>
      <c r="AO1042">
        <f t="shared" si="206"/>
        <v>2</v>
      </c>
      <c r="AP1042">
        <f t="shared" si="207"/>
        <v>0</v>
      </c>
      <c r="AQ1042">
        <f>IF(H1042="Yes", 1, 0)</f>
        <v>0</v>
      </c>
      <c r="AR1042">
        <f>IF(D1042="Yes", 1, 0)</f>
        <v>1</v>
      </c>
      <c r="AS1042">
        <f t="shared" si="208"/>
        <v>1</v>
      </c>
      <c r="AT1042">
        <f t="shared" si="209"/>
        <v>1</v>
      </c>
      <c r="AU1042">
        <f t="shared" si="210"/>
        <v>1</v>
      </c>
      <c r="AV1042">
        <f t="shared" si="211"/>
        <v>1</v>
      </c>
      <c r="AX1042">
        <f t="shared" si="212"/>
        <v>1</v>
      </c>
    </row>
    <row r="1043" spans="1:50" x14ac:dyDescent="0.3">
      <c r="A1043">
        <v>13</v>
      </c>
      <c r="B1043">
        <v>71</v>
      </c>
      <c r="C1043" t="s">
        <v>22</v>
      </c>
      <c r="D1043" t="s">
        <v>20</v>
      </c>
      <c r="E1043">
        <v>7</v>
      </c>
      <c r="F1043">
        <v>86</v>
      </c>
      <c r="G1043" t="s">
        <v>18</v>
      </c>
      <c r="H1043" t="s">
        <v>21</v>
      </c>
      <c r="I1043">
        <v>2</v>
      </c>
      <c r="J1043" t="s">
        <v>22</v>
      </c>
      <c r="K1043" t="s">
        <v>23</v>
      </c>
      <c r="L1043" t="s">
        <v>24</v>
      </c>
      <c r="M1043">
        <v>3</v>
      </c>
      <c r="N1043" t="s">
        <v>20</v>
      </c>
      <c r="O1043" t="s">
        <v>33</v>
      </c>
      <c r="P1043" t="s">
        <v>26</v>
      </c>
      <c r="Q1043" t="s">
        <v>27</v>
      </c>
      <c r="R1043">
        <v>65</v>
      </c>
      <c r="T1043">
        <f t="shared" si="204"/>
        <v>2.1912023404446937E-2</v>
      </c>
      <c r="U1043">
        <f t="shared" si="213"/>
        <v>67.320900455954686</v>
      </c>
      <c r="AD1043">
        <f>(E1043 -$Y$7)/$Y$8</f>
        <v>-1.9795577157294329E-2</v>
      </c>
      <c r="AE1043">
        <f t="shared" si="202"/>
        <v>1</v>
      </c>
      <c r="AG1043">
        <f>(A1043 -$W$7)/$W$8</f>
        <v>-1.1644682878634187</v>
      </c>
      <c r="AH1043">
        <f>(B1043 -$X$7)/$X$8</f>
        <v>-0.77749704219013172</v>
      </c>
      <c r="AI1043">
        <f>(F1043 -$Z$7)/$Z$8</f>
        <v>0.75905969740525847</v>
      </c>
      <c r="AJ1043">
        <f>(I1043 -$AA$7)/$AA$8</f>
        <v>0.41145108517868284</v>
      </c>
      <c r="AK1043">
        <f t="shared" si="203"/>
        <v>3.141133078780467E-2</v>
      </c>
      <c r="AL1043">
        <f>IF(C1043="Low", 1, IF(C1043="Medium", 2, IF(C1043="High", 3, "")))</f>
        <v>2</v>
      </c>
      <c r="AM1043">
        <f>IF(G1043="Low", 1, IF(G1043="Medium", 2, IF(G1043="High", 3, "")))</f>
        <v>1</v>
      </c>
      <c r="AN1043">
        <f t="shared" si="205"/>
        <v>2</v>
      </c>
      <c r="AO1043">
        <f t="shared" si="206"/>
        <v>3</v>
      </c>
      <c r="AP1043">
        <f t="shared" si="207"/>
        <v>1</v>
      </c>
      <c r="AQ1043">
        <f>IF(H1043="Yes", 1, 0)</f>
        <v>1</v>
      </c>
      <c r="AR1043">
        <f>IF(D1043="Yes", 1, 0)</f>
        <v>0</v>
      </c>
      <c r="AS1043">
        <f t="shared" si="208"/>
        <v>1</v>
      </c>
      <c r="AT1043">
        <f t="shared" si="209"/>
        <v>1</v>
      </c>
      <c r="AU1043">
        <f t="shared" si="210"/>
        <v>0</v>
      </c>
      <c r="AV1043">
        <f t="shared" si="211"/>
        <v>0</v>
      </c>
      <c r="AX1043">
        <f t="shared" si="212"/>
        <v>1</v>
      </c>
    </row>
    <row r="1044" spans="1:50" x14ac:dyDescent="0.3">
      <c r="A1044">
        <v>11</v>
      </c>
      <c r="B1044">
        <v>94</v>
      </c>
      <c r="C1044" t="s">
        <v>18</v>
      </c>
      <c r="D1044" t="s">
        <v>21</v>
      </c>
      <c r="E1044">
        <v>8</v>
      </c>
      <c r="F1044">
        <v>92</v>
      </c>
      <c r="G1044" t="s">
        <v>19</v>
      </c>
      <c r="H1044" t="s">
        <v>21</v>
      </c>
      <c r="I1044">
        <v>0</v>
      </c>
      <c r="J1044" t="s">
        <v>22</v>
      </c>
      <c r="K1044" t="s">
        <v>23</v>
      </c>
      <c r="L1044" t="s">
        <v>32</v>
      </c>
      <c r="M1044">
        <v>4</v>
      </c>
      <c r="N1044" t="s">
        <v>20</v>
      </c>
      <c r="O1044" t="s">
        <v>25</v>
      </c>
      <c r="P1044" t="s">
        <v>26</v>
      </c>
      <c r="Q1044" t="s">
        <v>31</v>
      </c>
      <c r="R1044">
        <v>68</v>
      </c>
      <c r="T1044">
        <f t="shared" si="204"/>
        <v>0.23866875868430293</v>
      </c>
      <c r="U1044">
        <f t="shared" si="213"/>
        <v>68.164119130084316</v>
      </c>
      <c r="AD1044">
        <f>(E1044 -$Y$7)/$Y$8</f>
        <v>0.66139910137521774</v>
      </c>
      <c r="AE1044">
        <f t="shared" si="202"/>
        <v>1</v>
      </c>
      <c r="AG1044">
        <f>(A1044 -$W$7)/$W$8</f>
        <v>-1.4983502467191929</v>
      </c>
      <c r="AH1044">
        <f>(B1044 -$X$7)/$X$8</f>
        <v>1.2144311371310161</v>
      </c>
      <c r="AI1044">
        <f>(F1044 -$Z$7)/$Z$8</f>
        <v>1.1757641402815411</v>
      </c>
      <c r="AJ1044">
        <f>(I1044 -$AA$7)/$AA$8</f>
        <v>-1.213934457288018</v>
      </c>
      <c r="AK1044">
        <f t="shared" si="203"/>
        <v>1.0011994733813825</v>
      </c>
      <c r="AL1044">
        <f>IF(C1044="Low", 1, IF(C1044="Medium", 2, IF(C1044="High", 3, "")))</f>
        <v>1</v>
      </c>
      <c r="AM1044">
        <f>IF(G1044="Low", 1, IF(G1044="Medium", 2, IF(G1044="High", 3, "")))</f>
        <v>3</v>
      </c>
      <c r="AN1044">
        <f t="shared" si="205"/>
        <v>2</v>
      </c>
      <c r="AO1044">
        <f t="shared" si="206"/>
        <v>1</v>
      </c>
      <c r="AP1044">
        <f t="shared" si="207"/>
        <v>0</v>
      </c>
      <c r="AQ1044">
        <f>IF(H1044="Yes", 1, 0)</f>
        <v>1</v>
      </c>
      <c r="AR1044">
        <f>IF(D1044="Yes", 1, 0)</f>
        <v>1</v>
      </c>
      <c r="AS1044">
        <f t="shared" si="208"/>
        <v>1</v>
      </c>
      <c r="AT1044">
        <f t="shared" si="209"/>
        <v>1</v>
      </c>
      <c r="AU1044">
        <f t="shared" si="210"/>
        <v>0</v>
      </c>
      <c r="AV1044">
        <f t="shared" si="211"/>
        <v>0</v>
      </c>
      <c r="AX1044">
        <f t="shared" si="212"/>
        <v>1</v>
      </c>
    </row>
    <row r="1045" spans="1:50" x14ac:dyDescent="0.3">
      <c r="A1045">
        <v>21</v>
      </c>
      <c r="B1045">
        <v>77</v>
      </c>
      <c r="C1045" t="s">
        <v>22</v>
      </c>
      <c r="D1045" t="s">
        <v>21</v>
      </c>
      <c r="E1045">
        <v>6</v>
      </c>
      <c r="F1045">
        <v>70</v>
      </c>
      <c r="G1045" t="s">
        <v>18</v>
      </c>
      <c r="H1045" t="s">
        <v>20</v>
      </c>
      <c r="I1045">
        <v>2</v>
      </c>
      <c r="J1045" t="s">
        <v>22</v>
      </c>
      <c r="K1045" t="s">
        <v>34</v>
      </c>
      <c r="L1045" t="s">
        <v>24</v>
      </c>
      <c r="M1045">
        <v>2</v>
      </c>
      <c r="N1045" t="s">
        <v>20</v>
      </c>
      <c r="O1045" t="s">
        <v>29</v>
      </c>
      <c r="P1045" t="s">
        <v>26</v>
      </c>
      <c r="Q1045" t="s">
        <v>27</v>
      </c>
      <c r="R1045">
        <v>68</v>
      </c>
      <c r="T1045">
        <f t="shared" si="204"/>
        <v>0.1632638832969692</v>
      </c>
      <c r="U1045">
        <f t="shared" si="213"/>
        <v>67.870781998184242</v>
      </c>
      <c r="AD1045">
        <f>(E1045 -$Y$7)/$Y$8</f>
        <v>-0.70099025568980644</v>
      </c>
      <c r="AE1045">
        <f t="shared" si="202"/>
        <v>0</v>
      </c>
      <c r="AG1045">
        <f>(A1045 -$W$7)/$W$8</f>
        <v>0.17105954755967837</v>
      </c>
      <c r="AH1045">
        <f>(B1045 -$X$7)/$X$8</f>
        <v>-0.25786360410635406</v>
      </c>
      <c r="AI1045">
        <f>(F1045 -$Z$7)/$Z$8</f>
        <v>-0.35215215026482866</v>
      </c>
      <c r="AJ1045">
        <f>(I1045 -$AA$7)/$AA$8</f>
        <v>0.41145108517868284</v>
      </c>
      <c r="AK1045">
        <f t="shared" si="203"/>
        <v>-0.93837681180577304</v>
      </c>
      <c r="AL1045">
        <f>IF(C1045="Low", 1, IF(C1045="Medium", 2, IF(C1045="High", 3, "")))</f>
        <v>2</v>
      </c>
      <c r="AM1045">
        <f>IF(G1045="Low", 1, IF(G1045="Medium", 2, IF(G1045="High", 3, "")))</f>
        <v>1</v>
      </c>
      <c r="AN1045">
        <f t="shared" si="205"/>
        <v>2</v>
      </c>
      <c r="AO1045">
        <f t="shared" si="206"/>
        <v>2</v>
      </c>
      <c r="AP1045">
        <f t="shared" si="207"/>
        <v>1</v>
      </c>
      <c r="AQ1045">
        <f>IF(H1045="Yes", 1, 0)</f>
        <v>0</v>
      </c>
      <c r="AR1045">
        <f>IF(D1045="Yes", 1, 0)</f>
        <v>1</v>
      </c>
      <c r="AS1045">
        <f t="shared" si="208"/>
        <v>1</v>
      </c>
      <c r="AT1045">
        <f t="shared" si="209"/>
        <v>1</v>
      </c>
      <c r="AU1045">
        <f t="shared" si="210"/>
        <v>0</v>
      </c>
      <c r="AV1045">
        <f t="shared" si="211"/>
        <v>0</v>
      </c>
      <c r="AX1045">
        <f t="shared" si="212"/>
        <v>1</v>
      </c>
    </row>
    <row r="1046" spans="1:50" x14ac:dyDescent="0.3">
      <c r="A1046">
        <v>26</v>
      </c>
      <c r="B1046">
        <v>93</v>
      </c>
      <c r="C1046" t="s">
        <v>22</v>
      </c>
      <c r="D1046" t="s">
        <v>20</v>
      </c>
      <c r="E1046">
        <v>8</v>
      </c>
      <c r="F1046">
        <v>88</v>
      </c>
      <c r="G1046" t="s">
        <v>22</v>
      </c>
      <c r="H1046" t="s">
        <v>21</v>
      </c>
      <c r="I1046">
        <v>1</v>
      </c>
      <c r="J1046" t="s">
        <v>19</v>
      </c>
      <c r="K1046" t="s">
        <v>23</v>
      </c>
      <c r="L1046" t="s">
        <v>32</v>
      </c>
      <c r="M1046">
        <v>4</v>
      </c>
      <c r="N1046" t="s">
        <v>21</v>
      </c>
      <c r="O1046" t="s">
        <v>29</v>
      </c>
      <c r="P1046" t="s">
        <v>26</v>
      </c>
      <c r="Q1046" t="s">
        <v>27</v>
      </c>
      <c r="R1046">
        <v>72</v>
      </c>
      <c r="T1046">
        <f t="shared" si="204"/>
        <v>0.68749755950851499</v>
      </c>
      <c r="U1046">
        <f t="shared" si="213"/>
        <v>69.910135584214601</v>
      </c>
      <c r="AD1046">
        <f>(E1046 -$Y$7)/$Y$8</f>
        <v>0.66139910137521774</v>
      </c>
      <c r="AE1046">
        <f t="shared" si="202"/>
        <v>1</v>
      </c>
      <c r="AG1046">
        <f>(A1046 -$W$7)/$W$8</f>
        <v>1.0057644446991141</v>
      </c>
      <c r="AH1046">
        <f>(B1046 -$X$7)/$X$8</f>
        <v>1.1278255641170531</v>
      </c>
      <c r="AI1046">
        <f>(F1046 -$Z$7)/$Z$8</f>
        <v>0.89796117836401934</v>
      </c>
      <c r="AJ1046">
        <f>(I1046 -$AA$7)/$AA$8</f>
        <v>-0.40124168605466753</v>
      </c>
      <c r="AK1046">
        <f t="shared" si="203"/>
        <v>1.0011994733813825</v>
      </c>
      <c r="AL1046">
        <f>IF(C1046="Low", 1, IF(C1046="Medium", 2, IF(C1046="High", 3, "")))</f>
        <v>2</v>
      </c>
      <c r="AM1046">
        <f>IF(G1046="Low", 1, IF(G1046="Medium", 2, IF(G1046="High", 3, "")))</f>
        <v>2</v>
      </c>
      <c r="AN1046">
        <f t="shared" si="205"/>
        <v>3</v>
      </c>
      <c r="AO1046">
        <f t="shared" si="206"/>
        <v>2</v>
      </c>
      <c r="AP1046">
        <f t="shared" si="207"/>
        <v>0</v>
      </c>
      <c r="AQ1046">
        <f>IF(H1046="Yes", 1, 0)</f>
        <v>1</v>
      </c>
      <c r="AR1046">
        <f>IF(D1046="Yes", 1, 0)</f>
        <v>0</v>
      </c>
      <c r="AS1046">
        <f t="shared" si="208"/>
        <v>0</v>
      </c>
      <c r="AT1046">
        <f t="shared" si="209"/>
        <v>1</v>
      </c>
      <c r="AU1046">
        <f t="shared" si="210"/>
        <v>1</v>
      </c>
      <c r="AV1046">
        <f t="shared" si="211"/>
        <v>0</v>
      </c>
      <c r="AX1046">
        <f t="shared" si="212"/>
        <v>0</v>
      </c>
    </row>
    <row r="1047" spans="1:50" x14ac:dyDescent="0.3">
      <c r="A1047">
        <v>30</v>
      </c>
      <c r="B1047">
        <v>93</v>
      </c>
      <c r="C1047" t="s">
        <v>19</v>
      </c>
      <c r="D1047" t="s">
        <v>21</v>
      </c>
      <c r="E1047">
        <v>7</v>
      </c>
      <c r="F1047">
        <v>53</v>
      </c>
      <c r="G1047" t="s">
        <v>22</v>
      </c>
      <c r="H1047" t="s">
        <v>21</v>
      </c>
      <c r="I1047">
        <v>3</v>
      </c>
      <c r="J1047" t="s">
        <v>22</v>
      </c>
      <c r="K1047" t="s">
        <v>34</v>
      </c>
      <c r="L1047" t="s">
        <v>28</v>
      </c>
      <c r="M1047">
        <v>2</v>
      </c>
      <c r="N1047" t="s">
        <v>20</v>
      </c>
      <c r="O1047" t="s">
        <v>33</v>
      </c>
      <c r="P1047" t="s">
        <v>30</v>
      </c>
      <c r="Q1047" t="s">
        <v>31</v>
      </c>
      <c r="R1047">
        <v>74</v>
      </c>
      <c r="T1047">
        <f t="shared" si="204"/>
        <v>0.79610224852009748</v>
      </c>
      <c r="U1047">
        <f t="shared" si="213"/>
        <v>70.332625347932307</v>
      </c>
      <c r="AD1047">
        <f>(E1047 -$Y$7)/$Y$8</f>
        <v>-1.9795577157294329E-2</v>
      </c>
      <c r="AE1047">
        <f t="shared" si="202"/>
        <v>0</v>
      </c>
      <c r="AG1047">
        <f>(A1047 -$W$7)/$W$8</f>
        <v>1.6735283624106625</v>
      </c>
      <c r="AH1047">
        <f>(B1047 -$X$7)/$X$8</f>
        <v>1.1278255641170531</v>
      </c>
      <c r="AI1047">
        <f>(F1047 -$Z$7)/$Z$8</f>
        <v>-1.5328147384142963</v>
      </c>
      <c r="AJ1047">
        <f>(I1047 -$AA$7)/$AA$8</f>
        <v>1.2241438564120333</v>
      </c>
      <c r="AK1047">
        <f t="shared" si="203"/>
        <v>-0.93837681180577304</v>
      </c>
      <c r="AL1047">
        <f>IF(C1047="Low", 1, IF(C1047="Medium", 2, IF(C1047="High", 3, "")))</f>
        <v>3</v>
      </c>
      <c r="AM1047">
        <f>IF(G1047="Low", 1, IF(G1047="Medium", 2, IF(G1047="High", 3, "")))</f>
        <v>2</v>
      </c>
      <c r="AN1047">
        <f t="shared" si="205"/>
        <v>2</v>
      </c>
      <c r="AO1047">
        <f t="shared" si="206"/>
        <v>3</v>
      </c>
      <c r="AP1047">
        <f t="shared" si="207"/>
        <v>0</v>
      </c>
      <c r="AQ1047">
        <f>IF(H1047="Yes", 1, 0)</f>
        <v>1</v>
      </c>
      <c r="AR1047">
        <f>IF(D1047="Yes", 1, 0)</f>
        <v>1</v>
      </c>
      <c r="AS1047">
        <f t="shared" si="208"/>
        <v>1</v>
      </c>
      <c r="AT1047">
        <f t="shared" si="209"/>
        <v>0</v>
      </c>
      <c r="AU1047">
        <f t="shared" si="210"/>
        <v>1</v>
      </c>
      <c r="AV1047">
        <f t="shared" si="211"/>
        <v>1</v>
      </c>
      <c r="AX1047">
        <f t="shared" si="212"/>
        <v>1</v>
      </c>
    </row>
    <row r="1048" spans="1:50" x14ac:dyDescent="0.3">
      <c r="A1048">
        <v>17</v>
      </c>
      <c r="B1048">
        <v>68</v>
      </c>
      <c r="C1048" t="s">
        <v>18</v>
      </c>
      <c r="D1048" t="s">
        <v>20</v>
      </c>
      <c r="E1048">
        <v>8</v>
      </c>
      <c r="F1048">
        <v>53</v>
      </c>
      <c r="G1048" t="s">
        <v>22</v>
      </c>
      <c r="H1048" t="s">
        <v>21</v>
      </c>
      <c r="I1048">
        <v>0</v>
      </c>
      <c r="J1048" t="s">
        <v>22</v>
      </c>
      <c r="K1048" t="s">
        <v>23</v>
      </c>
      <c r="L1048" t="s">
        <v>32</v>
      </c>
      <c r="M1048">
        <v>2</v>
      </c>
      <c r="N1048" t="s">
        <v>20</v>
      </c>
      <c r="O1048" t="s">
        <v>29</v>
      </c>
      <c r="P1048" t="s">
        <v>26</v>
      </c>
      <c r="Q1048" t="s">
        <v>27</v>
      </c>
      <c r="R1048">
        <v>61</v>
      </c>
      <c r="T1048">
        <f t="shared" si="204"/>
        <v>-0.33555118180159349</v>
      </c>
      <c r="U1048">
        <f t="shared" si="213"/>
        <v>65.930310910698779</v>
      </c>
      <c r="AD1048">
        <f>(E1048 -$Y$7)/$Y$8</f>
        <v>0.66139910137521774</v>
      </c>
      <c r="AE1048">
        <f t="shared" si="202"/>
        <v>1</v>
      </c>
      <c r="AG1048">
        <f>(A1048 -$W$7)/$W$8</f>
        <v>-0.49670437015187013</v>
      </c>
      <c r="AH1048">
        <f>(B1048 -$X$7)/$X$8</f>
        <v>-1.0373137612320207</v>
      </c>
      <c r="AI1048">
        <f>(F1048 -$Z$7)/$Z$8</f>
        <v>-1.5328147384142963</v>
      </c>
      <c r="AJ1048">
        <f>(I1048 -$AA$7)/$AA$8</f>
        <v>-1.213934457288018</v>
      </c>
      <c r="AK1048">
        <f t="shared" si="203"/>
        <v>-0.93837681180577304</v>
      </c>
      <c r="AL1048">
        <f>IF(C1048="Low", 1, IF(C1048="Medium", 2, IF(C1048="High", 3, "")))</f>
        <v>1</v>
      </c>
      <c r="AM1048">
        <f>IF(G1048="Low", 1, IF(G1048="Medium", 2, IF(G1048="High", 3, "")))</f>
        <v>2</v>
      </c>
      <c r="AN1048">
        <f t="shared" si="205"/>
        <v>2</v>
      </c>
      <c r="AO1048">
        <f t="shared" si="206"/>
        <v>2</v>
      </c>
      <c r="AP1048">
        <f t="shared" si="207"/>
        <v>0</v>
      </c>
      <c r="AQ1048">
        <f>IF(H1048="Yes", 1, 0)</f>
        <v>1</v>
      </c>
      <c r="AR1048">
        <f>IF(D1048="Yes", 1, 0)</f>
        <v>0</v>
      </c>
      <c r="AS1048">
        <f t="shared" si="208"/>
        <v>1</v>
      </c>
      <c r="AT1048">
        <f t="shared" si="209"/>
        <v>1</v>
      </c>
      <c r="AU1048">
        <f t="shared" si="210"/>
        <v>0</v>
      </c>
      <c r="AV1048">
        <f t="shared" si="211"/>
        <v>0</v>
      </c>
      <c r="AX1048">
        <f t="shared" si="212"/>
        <v>1</v>
      </c>
    </row>
    <row r="1049" spans="1:50" x14ac:dyDescent="0.3">
      <c r="A1049">
        <v>26</v>
      </c>
      <c r="B1049">
        <v>88</v>
      </c>
      <c r="C1049" t="s">
        <v>18</v>
      </c>
      <c r="D1049" t="s">
        <v>20</v>
      </c>
      <c r="E1049">
        <v>10</v>
      </c>
      <c r="F1049">
        <v>67</v>
      </c>
      <c r="G1049" t="s">
        <v>18</v>
      </c>
      <c r="H1049" t="s">
        <v>21</v>
      </c>
      <c r="I1049">
        <v>0</v>
      </c>
      <c r="J1049" t="s">
        <v>18</v>
      </c>
      <c r="K1049" t="s">
        <v>34</v>
      </c>
      <c r="L1049" t="s">
        <v>24</v>
      </c>
      <c r="M1049">
        <v>3</v>
      </c>
      <c r="N1049" t="s">
        <v>20</v>
      </c>
      <c r="O1049" t="s">
        <v>25</v>
      </c>
      <c r="P1049" t="s">
        <v>35</v>
      </c>
      <c r="Q1049" t="s">
        <v>27</v>
      </c>
      <c r="R1049">
        <v>65</v>
      </c>
      <c r="T1049">
        <f t="shared" si="204"/>
        <v>0.2328572430626315</v>
      </c>
      <c r="U1049">
        <f t="shared" si="213"/>
        <v>68.141511396622832</v>
      </c>
      <c r="AD1049">
        <f>(E1049 -$Y$7)/$Y$8</f>
        <v>2.0237884584402419</v>
      </c>
      <c r="AE1049">
        <f t="shared" si="202"/>
        <v>0</v>
      </c>
      <c r="AG1049">
        <f>(A1049 -$W$7)/$W$8</f>
        <v>1.0057644446991141</v>
      </c>
      <c r="AH1049">
        <f>(B1049 -$X$7)/$X$8</f>
        <v>0.69479769904723843</v>
      </c>
      <c r="AI1049">
        <f>(F1049 -$Z$7)/$Z$8</f>
        <v>-0.56050437170297007</v>
      </c>
      <c r="AJ1049">
        <f>(I1049 -$AA$7)/$AA$8</f>
        <v>-1.213934457288018</v>
      </c>
      <c r="AK1049">
        <f t="shared" si="203"/>
        <v>3.141133078780467E-2</v>
      </c>
      <c r="AL1049">
        <f>IF(C1049="Low", 1, IF(C1049="Medium", 2, IF(C1049="High", 3, "")))</f>
        <v>1</v>
      </c>
      <c r="AM1049">
        <f>IF(G1049="Low", 1, IF(G1049="Medium", 2, IF(G1049="High", 3, "")))</f>
        <v>1</v>
      </c>
      <c r="AN1049">
        <f t="shared" si="205"/>
        <v>1</v>
      </c>
      <c r="AO1049">
        <f t="shared" si="206"/>
        <v>1</v>
      </c>
      <c r="AP1049">
        <f t="shared" si="207"/>
        <v>1</v>
      </c>
      <c r="AQ1049">
        <f>IF(H1049="Yes", 1, 0)</f>
        <v>1</v>
      </c>
      <c r="AR1049">
        <f>IF(D1049="Yes", 1, 0)</f>
        <v>0</v>
      </c>
      <c r="AS1049">
        <f t="shared" si="208"/>
        <v>1</v>
      </c>
      <c r="AT1049">
        <f t="shared" si="209"/>
        <v>0</v>
      </c>
      <c r="AU1049">
        <f t="shared" si="210"/>
        <v>0</v>
      </c>
      <c r="AV1049">
        <f t="shared" si="211"/>
        <v>0</v>
      </c>
      <c r="AX1049">
        <f t="shared" si="212"/>
        <v>1</v>
      </c>
    </row>
    <row r="1050" spans="1:50" x14ac:dyDescent="0.3">
      <c r="A1050">
        <v>20</v>
      </c>
      <c r="B1050">
        <v>72</v>
      </c>
      <c r="C1050" t="s">
        <v>19</v>
      </c>
      <c r="D1050" t="s">
        <v>20</v>
      </c>
      <c r="E1050">
        <v>8</v>
      </c>
      <c r="F1050">
        <v>60</v>
      </c>
      <c r="G1050" t="s">
        <v>18</v>
      </c>
      <c r="H1050" t="s">
        <v>21</v>
      </c>
      <c r="I1050">
        <v>0</v>
      </c>
      <c r="J1050" t="s">
        <v>22</v>
      </c>
      <c r="K1050" t="s">
        <v>23</v>
      </c>
      <c r="L1050" t="s">
        <v>32</v>
      </c>
      <c r="M1050">
        <v>5</v>
      </c>
      <c r="N1050" t="s">
        <v>20</v>
      </c>
      <c r="O1050" t="s">
        <v>25</v>
      </c>
      <c r="P1050" t="s">
        <v>26</v>
      </c>
      <c r="Q1050" t="s">
        <v>27</v>
      </c>
      <c r="R1050">
        <v>63</v>
      </c>
      <c r="T1050">
        <f t="shared" si="204"/>
        <v>-2.072776159928752E-2</v>
      </c>
      <c r="U1050">
        <f t="shared" si="213"/>
        <v>67.15502481232312</v>
      </c>
      <c r="AD1050">
        <f>(E1050 -$Y$7)/$Y$8</f>
        <v>0.66139910137521774</v>
      </c>
      <c r="AE1050">
        <f t="shared" si="202"/>
        <v>1</v>
      </c>
      <c r="AG1050">
        <f>(A1050 -$W$7)/$W$8</f>
        <v>4.1185681317912485E-3</v>
      </c>
      <c r="AH1050">
        <f>(B1050 -$X$7)/$X$8</f>
        <v>-0.69089146917616884</v>
      </c>
      <c r="AI1050">
        <f>(F1050 -$Z$7)/$Z$8</f>
        <v>-1.0466595550586331</v>
      </c>
      <c r="AJ1050">
        <f>(I1050 -$AA$7)/$AA$8</f>
        <v>-1.213934457288018</v>
      </c>
      <c r="AK1050">
        <f t="shared" si="203"/>
        <v>1.9709876159749602</v>
      </c>
      <c r="AL1050">
        <f>IF(C1050="Low", 1, IF(C1050="Medium", 2, IF(C1050="High", 3, "")))</f>
        <v>3</v>
      </c>
      <c r="AM1050">
        <f>IF(G1050="Low", 1, IF(G1050="Medium", 2, IF(G1050="High", 3, "")))</f>
        <v>1</v>
      </c>
      <c r="AN1050">
        <f t="shared" si="205"/>
        <v>2</v>
      </c>
      <c r="AO1050">
        <f t="shared" si="206"/>
        <v>1</v>
      </c>
      <c r="AP1050">
        <f t="shared" si="207"/>
        <v>0</v>
      </c>
      <c r="AQ1050">
        <f>IF(H1050="Yes", 1, 0)</f>
        <v>1</v>
      </c>
      <c r="AR1050">
        <f>IF(D1050="Yes", 1, 0)</f>
        <v>0</v>
      </c>
      <c r="AS1050">
        <f t="shared" si="208"/>
        <v>1</v>
      </c>
      <c r="AT1050">
        <f t="shared" si="209"/>
        <v>1</v>
      </c>
      <c r="AU1050">
        <f t="shared" si="210"/>
        <v>0</v>
      </c>
      <c r="AV1050">
        <f t="shared" si="211"/>
        <v>0</v>
      </c>
      <c r="AX1050">
        <f t="shared" si="212"/>
        <v>1</v>
      </c>
    </row>
    <row r="1051" spans="1:50" x14ac:dyDescent="0.3">
      <c r="A1051">
        <v>19</v>
      </c>
      <c r="B1051">
        <v>72</v>
      </c>
      <c r="C1051" t="s">
        <v>19</v>
      </c>
      <c r="D1051" t="s">
        <v>21</v>
      </c>
      <c r="E1051">
        <v>7</v>
      </c>
      <c r="F1051">
        <v>76</v>
      </c>
      <c r="G1051" t="s">
        <v>22</v>
      </c>
      <c r="H1051" t="s">
        <v>21</v>
      </c>
      <c r="I1051">
        <v>1</v>
      </c>
      <c r="J1051" t="s">
        <v>19</v>
      </c>
      <c r="K1051" t="s">
        <v>23</v>
      </c>
      <c r="L1051" t="s">
        <v>24</v>
      </c>
      <c r="M1051">
        <v>2</v>
      </c>
      <c r="N1051" t="s">
        <v>20</v>
      </c>
      <c r="O1051" t="s">
        <v>25</v>
      </c>
      <c r="P1051" t="s">
        <v>30</v>
      </c>
      <c r="Q1051" t="s">
        <v>31</v>
      </c>
      <c r="R1051">
        <v>66</v>
      </c>
      <c r="T1051">
        <f t="shared" si="204"/>
        <v>0.16181933683748878</v>
      </c>
      <c r="U1051">
        <f t="shared" si="213"/>
        <v>67.865162479378014</v>
      </c>
      <c r="AD1051">
        <f>(E1051 -$Y$7)/$Y$8</f>
        <v>-1.9795577157294329E-2</v>
      </c>
      <c r="AE1051">
        <f t="shared" si="202"/>
        <v>1</v>
      </c>
      <c r="AG1051">
        <f>(A1051 -$W$7)/$W$8</f>
        <v>-0.16282241129609587</v>
      </c>
      <c r="AH1051">
        <f>(B1051 -$X$7)/$X$8</f>
        <v>-0.69089146917616884</v>
      </c>
      <c r="AI1051">
        <f>(F1051 -$Z$7)/$Z$8</f>
        <v>6.455229261145401E-2</v>
      </c>
      <c r="AJ1051">
        <f>(I1051 -$AA$7)/$AA$8</f>
        <v>-0.40124168605466753</v>
      </c>
      <c r="AK1051">
        <f t="shared" si="203"/>
        <v>-0.93837681180577304</v>
      </c>
      <c r="AL1051">
        <f>IF(C1051="Low", 1, IF(C1051="Medium", 2, IF(C1051="High", 3, "")))</f>
        <v>3</v>
      </c>
      <c r="AM1051">
        <f>IF(G1051="Low", 1, IF(G1051="Medium", 2, IF(G1051="High", 3, "")))</f>
        <v>2</v>
      </c>
      <c r="AN1051">
        <f t="shared" si="205"/>
        <v>3</v>
      </c>
      <c r="AO1051">
        <f t="shared" si="206"/>
        <v>1</v>
      </c>
      <c r="AP1051">
        <f t="shared" si="207"/>
        <v>1</v>
      </c>
      <c r="AQ1051">
        <f>IF(H1051="Yes", 1, 0)</f>
        <v>1</v>
      </c>
      <c r="AR1051">
        <f>IF(D1051="Yes", 1, 0)</f>
        <v>1</v>
      </c>
      <c r="AS1051">
        <f t="shared" si="208"/>
        <v>1</v>
      </c>
      <c r="AT1051">
        <f t="shared" si="209"/>
        <v>0</v>
      </c>
      <c r="AU1051">
        <f t="shared" si="210"/>
        <v>0</v>
      </c>
      <c r="AV1051">
        <f t="shared" si="211"/>
        <v>0</v>
      </c>
      <c r="AX1051">
        <f t="shared" si="212"/>
        <v>1</v>
      </c>
    </row>
    <row r="1052" spans="1:50" x14ac:dyDescent="0.3">
      <c r="A1052">
        <v>25</v>
      </c>
      <c r="B1052">
        <v>72</v>
      </c>
      <c r="C1052" t="s">
        <v>18</v>
      </c>
      <c r="D1052" t="s">
        <v>21</v>
      </c>
      <c r="E1052">
        <v>6</v>
      </c>
      <c r="F1052">
        <v>59</v>
      </c>
      <c r="G1052" t="s">
        <v>22</v>
      </c>
      <c r="H1052" t="s">
        <v>21</v>
      </c>
      <c r="I1052">
        <v>2</v>
      </c>
      <c r="J1052" t="s">
        <v>22</v>
      </c>
      <c r="K1052" t="s">
        <v>23</v>
      </c>
      <c r="L1052" t="s">
        <v>28</v>
      </c>
      <c r="M1052">
        <v>3</v>
      </c>
      <c r="N1052" t="s">
        <v>20</v>
      </c>
      <c r="O1052" t="s">
        <v>25</v>
      </c>
      <c r="P1052" t="s">
        <v>26</v>
      </c>
      <c r="Q1052" t="s">
        <v>27</v>
      </c>
      <c r="R1052">
        <v>66</v>
      </c>
      <c r="T1052">
        <f t="shared" si="204"/>
        <v>7.6709471797473408E-2</v>
      </c>
      <c r="U1052">
        <f t="shared" si="213"/>
        <v>67.534071371820332</v>
      </c>
      <c r="AD1052">
        <f>(E1052 -$Y$7)/$Y$8</f>
        <v>-0.70099025568980644</v>
      </c>
      <c r="AE1052">
        <f t="shared" si="202"/>
        <v>1</v>
      </c>
      <c r="AG1052">
        <f>(A1052 -$W$7)/$W$8</f>
        <v>0.83882346527122686</v>
      </c>
      <c r="AH1052">
        <f>(B1052 -$X$7)/$X$8</f>
        <v>-0.69089146917616884</v>
      </c>
      <c r="AI1052">
        <f>(F1052 -$Z$7)/$Z$8</f>
        <v>-1.1161102955380136</v>
      </c>
      <c r="AJ1052">
        <f>(I1052 -$AA$7)/$AA$8</f>
        <v>0.41145108517868284</v>
      </c>
      <c r="AK1052">
        <f t="shared" si="203"/>
        <v>3.141133078780467E-2</v>
      </c>
      <c r="AL1052">
        <f>IF(C1052="Low", 1, IF(C1052="Medium", 2, IF(C1052="High", 3, "")))</f>
        <v>1</v>
      </c>
      <c r="AM1052">
        <f>IF(G1052="Low", 1, IF(G1052="Medium", 2, IF(G1052="High", 3, "")))</f>
        <v>2</v>
      </c>
      <c r="AN1052">
        <f t="shared" si="205"/>
        <v>2</v>
      </c>
      <c r="AO1052">
        <f t="shared" si="206"/>
        <v>1</v>
      </c>
      <c r="AP1052">
        <f t="shared" si="207"/>
        <v>0</v>
      </c>
      <c r="AQ1052">
        <f>IF(H1052="Yes", 1, 0)</f>
        <v>1</v>
      </c>
      <c r="AR1052">
        <f>IF(D1052="Yes", 1, 0)</f>
        <v>1</v>
      </c>
      <c r="AS1052">
        <f t="shared" si="208"/>
        <v>1</v>
      </c>
      <c r="AT1052">
        <f t="shared" si="209"/>
        <v>1</v>
      </c>
      <c r="AU1052">
        <f t="shared" si="210"/>
        <v>0</v>
      </c>
      <c r="AV1052">
        <f t="shared" si="211"/>
        <v>0</v>
      </c>
      <c r="AX1052">
        <f t="shared" si="212"/>
        <v>1</v>
      </c>
    </row>
    <row r="1053" spans="1:50" x14ac:dyDescent="0.3">
      <c r="A1053">
        <v>24</v>
      </c>
      <c r="B1053">
        <v>89</v>
      </c>
      <c r="C1053" t="s">
        <v>19</v>
      </c>
      <c r="D1053" t="s">
        <v>21</v>
      </c>
      <c r="E1053">
        <v>7</v>
      </c>
      <c r="F1053">
        <v>99</v>
      </c>
      <c r="G1053" t="s">
        <v>22</v>
      </c>
      <c r="H1053" t="s">
        <v>21</v>
      </c>
      <c r="I1053">
        <v>2</v>
      </c>
      <c r="J1053" t="s">
        <v>19</v>
      </c>
      <c r="K1053" t="s">
        <v>34</v>
      </c>
      <c r="L1053" t="s">
        <v>32</v>
      </c>
      <c r="M1053">
        <v>4</v>
      </c>
      <c r="N1053" t="s">
        <v>20</v>
      </c>
      <c r="O1053" t="s">
        <v>25</v>
      </c>
      <c r="P1053" t="s">
        <v>26</v>
      </c>
      <c r="Q1053" t="s">
        <v>31</v>
      </c>
      <c r="R1053">
        <v>73</v>
      </c>
      <c r="T1053">
        <f t="shared" si="204"/>
        <v>0.78688785429161145</v>
      </c>
      <c r="U1053">
        <f t="shared" si="213"/>
        <v>70.296779867632836</v>
      </c>
      <c r="AD1053">
        <f>(E1053 -$Y$7)/$Y$8</f>
        <v>-1.9795577157294329E-2</v>
      </c>
      <c r="AE1053">
        <f t="shared" si="202"/>
        <v>0</v>
      </c>
      <c r="AG1053">
        <f>(A1053 -$W$7)/$W$8</f>
        <v>0.67188248584333976</v>
      </c>
      <c r="AH1053">
        <f>(B1053 -$X$7)/$X$8</f>
        <v>0.78140327206120141</v>
      </c>
      <c r="AI1053">
        <f>(F1053 -$Z$7)/$Z$8</f>
        <v>1.6619193236372043</v>
      </c>
      <c r="AJ1053">
        <f>(I1053 -$AA$7)/$AA$8</f>
        <v>0.41145108517868284</v>
      </c>
      <c r="AK1053">
        <f t="shared" si="203"/>
        <v>1.0011994733813825</v>
      </c>
      <c r="AL1053">
        <f>IF(C1053="Low", 1, IF(C1053="Medium", 2, IF(C1053="High", 3, "")))</f>
        <v>3</v>
      </c>
      <c r="AM1053">
        <f>IF(G1053="Low", 1, IF(G1053="Medium", 2, IF(G1053="High", 3, "")))</f>
        <v>2</v>
      </c>
      <c r="AN1053">
        <f t="shared" si="205"/>
        <v>3</v>
      </c>
      <c r="AO1053">
        <f t="shared" si="206"/>
        <v>1</v>
      </c>
      <c r="AP1053">
        <f t="shared" si="207"/>
        <v>0</v>
      </c>
      <c r="AQ1053">
        <f>IF(H1053="Yes", 1, 0)</f>
        <v>1</v>
      </c>
      <c r="AR1053">
        <f>IF(D1053="Yes", 1, 0)</f>
        <v>1</v>
      </c>
      <c r="AS1053">
        <f t="shared" si="208"/>
        <v>1</v>
      </c>
      <c r="AT1053">
        <f t="shared" si="209"/>
        <v>1</v>
      </c>
      <c r="AU1053">
        <f t="shared" si="210"/>
        <v>1</v>
      </c>
      <c r="AV1053">
        <f t="shared" si="211"/>
        <v>1</v>
      </c>
      <c r="AX1053">
        <f t="shared" si="212"/>
        <v>1</v>
      </c>
    </row>
    <row r="1054" spans="1:50" x14ac:dyDescent="0.3">
      <c r="A1054">
        <v>11</v>
      </c>
      <c r="B1054">
        <v>69</v>
      </c>
      <c r="C1054" t="s">
        <v>22</v>
      </c>
      <c r="D1054" t="s">
        <v>20</v>
      </c>
      <c r="E1054">
        <v>5</v>
      </c>
      <c r="F1054">
        <v>93</v>
      </c>
      <c r="G1054" t="s">
        <v>22</v>
      </c>
      <c r="H1054" t="s">
        <v>21</v>
      </c>
      <c r="I1054">
        <v>0</v>
      </c>
      <c r="J1054" t="s">
        <v>19</v>
      </c>
      <c r="K1054" t="s">
        <v>23</v>
      </c>
      <c r="L1054" t="s">
        <v>28</v>
      </c>
      <c r="M1054">
        <v>4</v>
      </c>
      <c r="N1054" t="s">
        <v>20</v>
      </c>
      <c r="O1054" t="s">
        <v>29</v>
      </c>
      <c r="P1054" t="s">
        <v>26</v>
      </c>
      <c r="Q1054" t="s">
        <v>27</v>
      </c>
      <c r="R1054">
        <v>63</v>
      </c>
      <c r="T1054">
        <f t="shared" si="204"/>
        <v>-0.12759179175630864</v>
      </c>
      <c r="U1054">
        <f t="shared" si="213"/>
        <v>66.739306492406499</v>
      </c>
      <c r="AD1054">
        <f>(E1054 -$Y$7)/$Y$8</f>
        <v>-1.3821849342223185</v>
      </c>
      <c r="AE1054">
        <f t="shared" si="202"/>
        <v>1</v>
      </c>
      <c r="AG1054">
        <f>(A1054 -$W$7)/$W$8</f>
        <v>-1.4983502467191929</v>
      </c>
      <c r="AH1054">
        <f>(B1054 -$X$7)/$X$8</f>
        <v>-0.95070818821805769</v>
      </c>
      <c r="AI1054">
        <f>(F1054 -$Z$7)/$Z$8</f>
        <v>1.2452148807609216</v>
      </c>
      <c r="AJ1054">
        <f>(I1054 -$AA$7)/$AA$8</f>
        <v>-1.213934457288018</v>
      </c>
      <c r="AK1054">
        <f t="shared" si="203"/>
        <v>1.0011994733813825</v>
      </c>
      <c r="AL1054">
        <f>IF(C1054="Low", 1, IF(C1054="Medium", 2, IF(C1054="High", 3, "")))</f>
        <v>2</v>
      </c>
      <c r="AM1054">
        <f>IF(G1054="Low", 1, IF(G1054="Medium", 2, IF(G1054="High", 3, "")))</f>
        <v>2</v>
      </c>
      <c r="AN1054">
        <f t="shared" si="205"/>
        <v>3</v>
      </c>
      <c r="AO1054">
        <f t="shared" si="206"/>
        <v>2</v>
      </c>
      <c r="AP1054">
        <f t="shared" si="207"/>
        <v>0</v>
      </c>
      <c r="AQ1054">
        <f>IF(H1054="Yes", 1, 0)</f>
        <v>1</v>
      </c>
      <c r="AR1054">
        <f>IF(D1054="Yes", 1, 0)</f>
        <v>0</v>
      </c>
      <c r="AS1054">
        <f t="shared" si="208"/>
        <v>1</v>
      </c>
      <c r="AT1054">
        <f t="shared" si="209"/>
        <v>1</v>
      </c>
      <c r="AU1054">
        <f t="shared" si="210"/>
        <v>0</v>
      </c>
      <c r="AV1054">
        <f t="shared" si="211"/>
        <v>0</v>
      </c>
      <c r="AX1054">
        <f t="shared" si="212"/>
        <v>1</v>
      </c>
    </row>
    <row r="1055" spans="1:50" x14ac:dyDescent="0.3">
      <c r="A1055">
        <v>29</v>
      </c>
      <c r="B1055">
        <v>60</v>
      </c>
      <c r="C1055" t="s">
        <v>19</v>
      </c>
      <c r="D1055" t="s">
        <v>21</v>
      </c>
      <c r="E1055">
        <v>8</v>
      </c>
      <c r="F1055">
        <v>99</v>
      </c>
      <c r="G1055" t="s">
        <v>22</v>
      </c>
      <c r="H1055" t="s">
        <v>21</v>
      </c>
      <c r="I1055">
        <v>0</v>
      </c>
      <c r="J1055" t="s">
        <v>22</v>
      </c>
      <c r="K1055" t="s">
        <v>23</v>
      </c>
      <c r="L1055" t="s">
        <v>24</v>
      </c>
      <c r="M1055">
        <v>4</v>
      </c>
      <c r="N1055" t="s">
        <v>21</v>
      </c>
      <c r="O1055" t="s">
        <v>25</v>
      </c>
      <c r="P1055" t="s">
        <v>26</v>
      </c>
      <c r="Q1055" t="s">
        <v>31</v>
      </c>
      <c r="R1055">
        <v>68</v>
      </c>
      <c r="T1055">
        <f t="shared" si="204"/>
        <v>0.25895239308906487</v>
      </c>
      <c r="U1055">
        <f t="shared" si="213"/>
        <v>68.243025740701199</v>
      </c>
      <c r="AD1055">
        <f>(E1055 -$Y$7)/$Y$8</f>
        <v>0.66139910137521774</v>
      </c>
      <c r="AE1055">
        <f t="shared" si="202"/>
        <v>1</v>
      </c>
      <c r="AG1055">
        <f>(A1055 -$W$7)/$W$8</f>
        <v>1.5065873829827754</v>
      </c>
      <c r="AH1055">
        <f>(B1055 -$X$7)/$X$8</f>
        <v>-1.7301583453437241</v>
      </c>
      <c r="AI1055">
        <f>(F1055 -$Z$7)/$Z$8</f>
        <v>1.6619193236372043</v>
      </c>
      <c r="AJ1055">
        <f>(I1055 -$AA$7)/$AA$8</f>
        <v>-1.213934457288018</v>
      </c>
      <c r="AK1055">
        <f t="shared" si="203"/>
        <v>1.0011994733813825</v>
      </c>
      <c r="AL1055">
        <f>IF(C1055="Low", 1, IF(C1055="Medium", 2, IF(C1055="High", 3, "")))</f>
        <v>3</v>
      </c>
      <c r="AM1055">
        <f>IF(G1055="Low", 1, IF(G1055="Medium", 2, IF(G1055="High", 3, "")))</f>
        <v>2</v>
      </c>
      <c r="AN1055">
        <f t="shared" si="205"/>
        <v>2</v>
      </c>
      <c r="AO1055">
        <f t="shared" si="206"/>
        <v>1</v>
      </c>
      <c r="AP1055">
        <f t="shared" si="207"/>
        <v>1</v>
      </c>
      <c r="AQ1055">
        <f>IF(H1055="Yes", 1, 0)</f>
        <v>1</v>
      </c>
      <c r="AR1055">
        <f>IF(D1055="Yes", 1, 0)</f>
        <v>1</v>
      </c>
      <c r="AS1055">
        <f t="shared" si="208"/>
        <v>0</v>
      </c>
      <c r="AT1055">
        <f t="shared" si="209"/>
        <v>1</v>
      </c>
      <c r="AU1055">
        <f t="shared" si="210"/>
        <v>0</v>
      </c>
      <c r="AV1055">
        <f t="shared" si="211"/>
        <v>0</v>
      </c>
      <c r="AX1055">
        <f t="shared" si="212"/>
        <v>1</v>
      </c>
    </row>
    <row r="1056" spans="1:50" x14ac:dyDescent="0.3">
      <c r="A1056">
        <v>28</v>
      </c>
      <c r="B1056">
        <v>89</v>
      </c>
      <c r="C1056" t="s">
        <v>19</v>
      </c>
      <c r="D1056" t="s">
        <v>21</v>
      </c>
      <c r="E1056">
        <v>4</v>
      </c>
      <c r="F1056">
        <v>90</v>
      </c>
      <c r="G1056" t="s">
        <v>19</v>
      </c>
      <c r="H1056" t="s">
        <v>21</v>
      </c>
      <c r="I1056">
        <v>3</v>
      </c>
      <c r="J1056" t="s">
        <v>19</v>
      </c>
      <c r="K1056" t="s">
        <v>23</v>
      </c>
      <c r="L1056" t="s">
        <v>24</v>
      </c>
      <c r="M1056">
        <v>2</v>
      </c>
      <c r="N1056" t="s">
        <v>21</v>
      </c>
      <c r="O1056" t="s">
        <v>33</v>
      </c>
      <c r="P1056" t="s">
        <v>30</v>
      </c>
      <c r="Q1056" t="s">
        <v>31</v>
      </c>
      <c r="R1056">
        <v>73</v>
      </c>
      <c r="T1056">
        <f t="shared" si="204"/>
        <v>0.94958586994710226</v>
      </c>
      <c r="U1056">
        <f t="shared" si="213"/>
        <v>70.929701400001463</v>
      </c>
      <c r="AD1056">
        <f>(E1056 -$Y$7)/$Y$8</f>
        <v>-2.0633796127548307</v>
      </c>
      <c r="AE1056">
        <f t="shared" si="202"/>
        <v>1</v>
      </c>
      <c r="AG1056">
        <f>(A1056 -$W$7)/$W$8</f>
        <v>1.3396464035548883</v>
      </c>
      <c r="AH1056">
        <f>(B1056 -$X$7)/$X$8</f>
        <v>0.78140327206120141</v>
      </c>
      <c r="AI1056">
        <f>(F1056 -$Z$7)/$Z$8</f>
        <v>1.0368626593227803</v>
      </c>
      <c r="AJ1056">
        <f>(I1056 -$AA$7)/$AA$8</f>
        <v>1.2241438564120333</v>
      </c>
      <c r="AK1056">
        <f t="shared" si="203"/>
        <v>-0.93837681180577304</v>
      </c>
      <c r="AL1056">
        <f>IF(C1056="Low", 1, IF(C1056="Medium", 2, IF(C1056="High", 3, "")))</f>
        <v>3</v>
      </c>
      <c r="AM1056">
        <f>IF(G1056="Low", 1, IF(G1056="Medium", 2, IF(G1056="High", 3, "")))</f>
        <v>3</v>
      </c>
      <c r="AN1056">
        <f t="shared" si="205"/>
        <v>3</v>
      </c>
      <c r="AO1056">
        <f t="shared" si="206"/>
        <v>3</v>
      </c>
      <c r="AP1056">
        <f t="shared" si="207"/>
        <v>1</v>
      </c>
      <c r="AQ1056">
        <f>IF(H1056="Yes", 1, 0)</f>
        <v>1</v>
      </c>
      <c r="AR1056">
        <f>IF(D1056="Yes", 1, 0)</f>
        <v>1</v>
      </c>
      <c r="AS1056">
        <f t="shared" si="208"/>
        <v>0</v>
      </c>
      <c r="AT1056">
        <f t="shared" si="209"/>
        <v>0</v>
      </c>
      <c r="AU1056">
        <f t="shared" si="210"/>
        <v>1</v>
      </c>
      <c r="AV1056">
        <f t="shared" si="211"/>
        <v>1</v>
      </c>
      <c r="AX1056">
        <f t="shared" si="212"/>
        <v>1</v>
      </c>
    </row>
    <row r="1057" spans="1:50" x14ac:dyDescent="0.3">
      <c r="A1057">
        <v>16</v>
      </c>
      <c r="B1057">
        <v>67</v>
      </c>
      <c r="C1057" t="s">
        <v>18</v>
      </c>
      <c r="D1057" t="s">
        <v>21</v>
      </c>
      <c r="E1057">
        <v>8</v>
      </c>
      <c r="F1057">
        <v>98</v>
      </c>
      <c r="G1057" t="s">
        <v>22</v>
      </c>
      <c r="H1057" t="s">
        <v>21</v>
      </c>
      <c r="I1057">
        <v>0</v>
      </c>
      <c r="J1057" t="s">
        <v>18</v>
      </c>
      <c r="K1057" t="s">
        <v>34</v>
      </c>
      <c r="L1057" t="s">
        <v>28</v>
      </c>
      <c r="M1057">
        <v>3</v>
      </c>
      <c r="N1057" t="s">
        <v>20</v>
      </c>
      <c r="O1057" t="s">
        <v>25</v>
      </c>
      <c r="P1057" t="s">
        <v>30</v>
      </c>
      <c r="Q1057" t="s">
        <v>27</v>
      </c>
      <c r="R1057">
        <v>63</v>
      </c>
      <c r="T1057">
        <f t="shared" si="204"/>
        <v>-0.28062167356377943</v>
      </c>
      <c r="U1057">
        <f t="shared" si="213"/>
        <v>66.143995560668628</v>
      </c>
      <c r="AD1057">
        <f>(E1057 -$Y$7)/$Y$8</f>
        <v>0.66139910137521774</v>
      </c>
      <c r="AE1057">
        <f t="shared" si="202"/>
        <v>0</v>
      </c>
      <c r="AG1057">
        <f>(A1057 -$W$7)/$W$8</f>
        <v>-0.66364534957975729</v>
      </c>
      <c r="AH1057">
        <f>(B1057 -$X$7)/$X$8</f>
        <v>-1.1239193342459837</v>
      </c>
      <c r="AI1057">
        <f>(F1057 -$Z$7)/$Z$8</f>
        <v>1.5924685831578238</v>
      </c>
      <c r="AJ1057">
        <f>(I1057 -$AA$7)/$AA$8</f>
        <v>-1.213934457288018</v>
      </c>
      <c r="AK1057">
        <f t="shared" si="203"/>
        <v>3.141133078780467E-2</v>
      </c>
      <c r="AL1057">
        <f>IF(C1057="Low", 1, IF(C1057="Medium", 2, IF(C1057="High", 3, "")))</f>
        <v>1</v>
      </c>
      <c r="AM1057">
        <f>IF(G1057="Low", 1, IF(G1057="Medium", 2, IF(G1057="High", 3, "")))</f>
        <v>2</v>
      </c>
      <c r="AN1057">
        <f t="shared" si="205"/>
        <v>1</v>
      </c>
      <c r="AO1057">
        <f t="shared" si="206"/>
        <v>1</v>
      </c>
      <c r="AP1057">
        <f t="shared" si="207"/>
        <v>0</v>
      </c>
      <c r="AQ1057">
        <f>IF(H1057="Yes", 1, 0)</f>
        <v>1</v>
      </c>
      <c r="AR1057">
        <f>IF(D1057="Yes", 1, 0)</f>
        <v>1</v>
      </c>
      <c r="AS1057">
        <f t="shared" si="208"/>
        <v>1</v>
      </c>
      <c r="AT1057">
        <f t="shared" si="209"/>
        <v>0</v>
      </c>
      <c r="AU1057">
        <f t="shared" si="210"/>
        <v>0</v>
      </c>
      <c r="AV1057">
        <f t="shared" si="211"/>
        <v>0</v>
      </c>
      <c r="AX1057">
        <f t="shared" si="212"/>
        <v>1</v>
      </c>
    </row>
    <row r="1058" spans="1:50" x14ac:dyDescent="0.3">
      <c r="A1058">
        <v>22</v>
      </c>
      <c r="B1058">
        <v>64</v>
      </c>
      <c r="C1058" t="s">
        <v>22</v>
      </c>
      <c r="D1058" t="s">
        <v>21</v>
      </c>
      <c r="E1058">
        <v>8</v>
      </c>
      <c r="F1058">
        <v>68</v>
      </c>
      <c r="G1058" t="s">
        <v>22</v>
      </c>
      <c r="H1058" t="s">
        <v>21</v>
      </c>
      <c r="I1058">
        <v>2</v>
      </c>
      <c r="J1058" t="s">
        <v>22</v>
      </c>
      <c r="K1058" t="s">
        <v>23</v>
      </c>
      <c r="L1058" t="s">
        <v>28</v>
      </c>
      <c r="M1058">
        <v>4</v>
      </c>
      <c r="N1058" t="s">
        <v>20</v>
      </c>
      <c r="O1058" t="s">
        <v>25</v>
      </c>
      <c r="P1058" t="s">
        <v>26</v>
      </c>
      <c r="Q1058" t="s">
        <v>27</v>
      </c>
      <c r="R1058">
        <v>65</v>
      </c>
      <c r="T1058">
        <f t="shared" si="204"/>
        <v>-1.2072355668661217E-2</v>
      </c>
      <c r="U1058">
        <f t="shared" si="213"/>
        <v>67.188695737950653</v>
      </c>
      <c r="AD1058">
        <f>(E1058 -$Y$7)/$Y$8</f>
        <v>0.66139910137521774</v>
      </c>
      <c r="AE1058">
        <f t="shared" si="202"/>
        <v>1</v>
      </c>
      <c r="AG1058">
        <f>(A1058 -$W$7)/$W$8</f>
        <v>0.3380005269875655</v>
      </c>
      <c r="AH1058">
        <f>(B1058 -$X$7)/$X$8</f>
        <v>-1.3837360532878724</v>
      </c>
      <c r="AI1058">
        <f>(F1058 -$Z$7)/$Z$8</f>
        <v>-0.49105363122358958</v>
      </c>
      <c r="AJ1058">
        <f>(I1058 -$AA$7)/$AA$8</f>
        <v>0.41145108517868284</v>
      </c>
      <c r="AK1058">
        <f t="shared" si="203"/>
        <v>1.0011994733813825</v>
      </c>
      <c r="AL1058">
        <f>IF(C1058="Low", 1, IF(C1058="Medium", 2, IF(C1058="High", 3, "")))</f>
        <v>2</v>
      </c>
      <c r="AM1058">
        <f>IF(G1058="Low", 1, IF(G1058="Medium", 2, IF(G1058="High", 3, "")))</f>
        <v>2</v>
      </c>
      <c r="AN1058">
        <f t="shared" si="205"/>
        <v>2</v>
      </c>
      <c r="AO1058">
        <f t="shared" si="206"/>
        <v>1</v>
      </c>
      <c r="AP1058">
        <f t="shared" si="207"/>
        <v>0</v>
      </c>
      <c r="AQ1058">
        <f>IF(H1058="Yes", 1, 0)</f>
        <v>1</v>
      </c>
      <c r="AR1058">
        <f>IF(D1058="Yes", 1, 0)</f>
        <v>1</v>
      </c>
      <c r="AS1058">
        <f t="shared" si="208"/>
        <v>1</v>
      </c>
      <c r="AT1058">
        <f t="shared" si="209"/>
        <v>1</v>
      </c>
      <c r="AU1058">
        <f t="shared" si="210"/>
        <v>0</v>
      </c>
      <c r="AV1058">
        <f t="shared" si="211"/>
        <v>0</v>
      </c>
      <c r="AX1058">
        <f t="shared" si="212"/>
        <v>1</v>
      </c>
    </row>
    <row r="1059" spans="1:50" x14ac:dyDescent="0.3">
      <c r="A1059">
        <v>23</v>
      </c>
      <c r="B1059">
        <v>70</v>
      </c>
      <c r="C1059" t="s">
        <v>18</v>
      </c>
      <c r="D1059" t="s">
        <v>21</v>
      </c>
      <c r="E1059">
        <v>7</v>
      </c>
      <c r="F1059">
        <v>75</v>
      </c>
      <c r="G1059" t="s">
        <v>19</v>
      </c>
      <c r="H1059" t="s">
        <v>21</v>
      </c>
      <c r="I1059">
        <v>0</v>
      </c>
      <c r="J1059" t="s">
        <v>22</v>
      </c>
      <c r="K1059" t="s">
        <v>23</v>
      </c>
      <c r="L1059" t="s">
        <v>24</v>
      </c>
      <c r="M1059">
        <v>4</v>
      </c>
      <c r="N1059" t="s">
        <v>20</v>
      </c>
      <c r="O1059" t="s">
        <v>25</v>
      </c>
      <c r="P1059" t="s">
        <v>26</v>
      </c>
      <c r="Q1059" t="s">
        <v>31</v>
      </c>
      <c r="R1059">
        <v>66</v>
      </c>
      <c r="T1059">
        <f t="shared" si="204"/>
        <v>0.1120312906993919</v>
      </c>
      <c r="U1059">
        <f t="shared" si="213"/>
        <v>67.671478946555524</v>
      </c>
      <c r="AD1059">
        <f>(E1059 -$Y$7)/$Y$8</f>
        <v>-1.9795577157294329E-2</v>
      </c>
      <c r="AE1059">
        <f t="shared" si="202"/>
        <v>1</v>
      </c>
      <c r="AG1059">
        <f>(A1059 -$W$7)/$W$8</f>
        <v>0.50494150641545266</v>
      </c>
      <c r="AH1059">
        <f>(B1059 -$X$7)/$X$8</f>
        <v>-0.8641026152040947</v>
      </c>
      <c r="AI1059">
        <f>(F1059 -$Z$7)/$Z$8</f>
        <v>-4.8984478679264375E-3</v>
      </c>
      <c r="AJ1059">
        <f>(I1059 -$AA$7)/$AA$8</f>
        <v>-1.213934457288018</v>
      </c>
      <c r="AK1059">
        <f t="shared" si="203"/>
        <v>1.0011994733813825</v>
      </c>
      <c r="AL1059">
        <f>IF(C1059="Low", 1, IF(C1059="Medium", 2, IF(C1059="High", 3, "")))</f>
        <v>1</v>
      </c>
      <c r="AM1059">
        <f>IF(G1059="Low", 1, IF(G1059="Medium", 2, IF(G1059="High", 3, "")))</f>
        <v>3</v>
      </c>
      <c r="AN1059">
        <f t="shared" si="205"/>
        <v>2</v>
      </c>
      <c r="AO1059">
        <f t="shared" si="206"/>
        <v>1</v>
      </c>
      <c r="AP1059">
        <f t="shared" si="207"/>
        <v>1</v>
      </c>
      <c r="AQ1059">
        <f>IF(H1059="Yes", 1, 0)</f>
        <v>1</v>
      </c>
      <c r="AR1059">
        <f>IF(D1059="Yes", 1, 0)</f>
        <v>1</v>
      </c>
      <c r="AS1059">
        <f t="shared" si="208"/>
        <v>1</v>
      </c>
      <c r="AT1059">
        <f t="shared" si="209"/>
        <v>1</v>
      </c>
      <c r="AU1059">
        <f t="shared" si="210"/>
        <v>0</v>
      </c>
      <c r="AV1059">
        <f t="shared" si="211"/>
        <v>0</v>
      </c>
      <c r="AX1059">
        <f t="shared" si="212"/>
        <v>1</v>
      </c>
    </row>
    <row r="1060" spans="1:50" x14ac:dyDescent="0.3">
      <c r="A1060">
        <v>22</v>
      </c>
      <c r="B1060">
        <v>75</v>
      </c>
      <c r="C1060" t="s">
        <v>18</v>
      </c>
      <c r="D1060" t="s">
        <v>21</v>
      </c>
      <c r="E1060">
        <v>6</v>
      </c>
      <c r="F1060">
        <v>62</v>
      </c>
      <c r="G1060" t="s">
        <v>22</v>
      </c>
      <c r="H1060" t="s">
        <v>21</v>
      </c>
      <c r="I1060">
        <v>0</v>
      </c>
      <c r="J1060" t="s">
        <v>19</v>
      </c>
      <c r="K1060" t="s">
        <v>23</v>
      </c>
      <c r="L1060" t="s">
        <v>28</v>
      </c>
      <c r="M1060">
        <v>3</v>
      </c>
      <c r="N1060" t="s">
        <v>20</v>
      </c>
      <c r="O1060" t="s">
        <v>33</v>
      </c>
      <c r="P1060" t="s">
        <v>26</v>
      </c>
      <c r="Q1060" t="s">
        <v>31</v>
      </c>
      <c r="R1060">
        <v>65</v>
      </c>
      <c r="T1060">
        <f t="shared" si="204"/>
        <v>0.11829098147698804</v>
      </c>
      <c r="U1060">
        <f t="shared" si="213"/>
        <v>67.695830153687012</v>
      </c>
      <c r="AD1060">
        <f>(E1060 -$Y$7)/$Y$8</f>
        <v>-0.70099025568980644</v>
      </c>
      <c r="AE1060">
        <f t="shared" si="202"/>
        <v>1</v>
      </c>
      <c r="AG1060">
        <f>(A1060 -$W$7)/$W$8</f>
        <v>0.3380005269875655</v>
      </c>
      <c r="AH1060">
        <f>(B1060 -$X$7)/$X$8</f>
        <v>-0.43107475013427993</v>
      </c>
      <c r="AI1060">
        <f>(F1060 -$Z$7)/$Z$8</f>
        <v>-0.9077580740998723</v>
      </c>
      <c r="AJ1060">
        <f>(I1060 -$AA$7)/$AA$8</f>
        <v>-1.213934457288018</v>
      </c>
      <c r="AK1060">
        <f t="shared" si="203"/>
        <v>3.141133078780467E-2</v>
      </c>
      <c r="AL1060">
        <f>IF(C1060="Low", 1, IF(C1060="Medium", 2, IF(C1060="High", 3, "")))</f>
        <v>1</v>
      </c>
      <c r="AM1060">
        <f>IF(G1060="Low", 1, IF(G1060="Medium", 2, IF(G1060="High", 3, "")))</f>
        <v>2</v>
      </c>
      <c r="AN1060">
        <f t="shared" si="205"/>
        <v>3</v>
      </c>
      <c r="AO1060">
        <f t="shared" si="206"/>
        <v>3</v>
      </c>
      <c r="AP1060">
        <f t="shared" si="207"/>
        <v>0</v>
      </c>
      <c r="AQ1060">
        <f>IF(H1060="Yes", 1, 0)</f>
        <v>1</v>
      </c>
      <c r="AR1060">
        <f>IF(D1060="Yes", 1, 0)</f>
        <v>1</v>
      </c>
      <c r="AS1060">
        <f t="shared" si="208"/>
        <v>1</v>
      </c>
      <c r="AT1060">
        <f t="shared" si="209"/>
        <v>1</v>
      </c>
      <c r="AU1060">
        <f t="shared" si="210"/>
        <v>0</v>
      </c>
      <c r="AV1060">
        <f t="shared" si="211"/>
        <v>0</v>
      </c>
      <c r="AX1060">
        <f t="shared" si="212"/>
        <v>1</v>
      </c>
    </row>
    <row r="1061" spans="1:50" x14ac:dyDescent="0.3">
      <c r="A1061">
        <v>17</v>
      </c>
      <c r="B1061">
        <v>79</v>
      </c>
      <c r="C1061" t="s">
        <v>18</v>
      </c>
      <c r="D1061" t="s">
        <v>21</v>
      </c>
      <c r="E1061">
        <v>7</v>
      </c>
      <c r="F1061">
        <v>82</v>
      </c>
      <c r="G1061" t="s">
        <v>22</v>
      </c>
      <c r="H1061" t="s">
        <v>21</v>
      </c>
      <c r="I1061">
        <v>0</v>
      </c>
      <c r="J1061" t="s">
        <v>19</v>
      </c>
      <c r="K1061" t="s">
        <v>23</v>
      </c>
      <c r="L1061" t="s">
        <v>28</v>
      </c>
      <c r="M1061">
        <v>2</v>
      </c>
      <c r="N1061" t="s">
        <v>20</v>
      </c>
      <c r="O1061" t="s">
        <v>29</v>
      </c>
      <c r="P1061" t="s">
        <v>26</v>
      </c>
      <c r="Q1061" t="s">
        <v>27</v>
      </c>
      <c r="R1061">
        <v>66</v>
      </c>
      <c r="T1061">
        <f t="shared" si="204"/>
        <v>8.8758207979511214E-2</v>
      </c>
      <c r="U1061">
        <f t="shared" si="213"/>
        <v>67.580942899642693</v>
      </c>
      <c r="AD1061">
        <f>(E1061 -$Y$7)/$Y$8</f>
        <v>-1.9795577157294329E-2</v>
      </c>
      <c r="AE1061">
        <f t="shared" si="202"/>
        <v>1</v>
      </c>
      <c r="AG1061">
        <f>(A1061 -$W$7)/$W$8</f>
        <v>-0.49670437015187013</v>
      </c>
      <c r="AH1061">
        <f>(B1061 -$X$7)/$X$8</f>
        <v>-8.4652458078428139E-2</v>
      </c>
      <c r="AI1061">
        <f>(F1061 -$Z$7)/$Z$8</f>
        <v>0.48125673548773673</v>
      </c>
      <c r="AJ1061">
        <f>(I1061 -$AA$7)/$AA$8</f>
        <v>-1.213934457288018</v>
      </c>
      <c r="AK1061">
        <f t="shared" si="203"/>
        <v>-0.93837681180577304</v>
      </c>
      <c r="AL1061">
        <f>IF(C1061="Low", 1, IF(C1061="Medium", 2, IF(C1061="High", 3, "")))</f>
        <v>1</v>
      </c>
      <c r="AM1061">
        <f>IF(G1061="Low", 1, IF(G1061="Medium", 2, IF(G1061="High", 3, "")))</f>
        <v>2</v>
      </c>
      <c r="AN1061">
        <f t="shared" si="205"/>
        <v>3</v>
      </c>
      <c r="AO1061">
        <f t="shared" si="206"/>
        <v>2</v>
      </c>
      <c r="AP1061">
        <f t="shared" si="207"/>
        <v>0</v>
      </c>
      <c r="AQ1061">
        <f>IF(H1061="Yes", 1, 0)</f>
        <v>1</v>
      </c>
      <c r="AR1061">
        <f>IF(D1061="Yes", 1, 0)</f>
        <v>1</v>
      </c>
      <c r="AS1061">
        <f t="shared" si="208"/>
        <v>1</v>
      </c>
      <c r="AT1061">
        <f t="shared" si="209"/>
        <v>1</v>
      </c>
      <c r="AU1061">
        <f t="shared" si="210"/>
        <v>0</v>
      </c>
      <c r="AV1061">
        <f t="shared" si="211"/>
        <v>0</v>
      </c>
      <c r="AX1061">
        <f t="shared" si="212"/>
        <v>1</v>
      </c>
    </row>
    <row r="1062" spans="1:50" x14ac:dyDescent="0.3">
      <c r="A1062">
        <v>16</v>
      </c>
      <c r="B1062">
        <v>62</v>
      </c>
      <c r="C1062" t="s">
        <v>19</v>
      </c>
      <c r="D1062" t="s">
        <v>20</v>
      </c>
      <c r="E1062">
        <v>4</v>
      </c>
      <c r="F1062">
        <v>89</v>
      </c>
      <c r="G1062" t="s">
        <v>19</v>
      </c>
      <c r="H1062" t="s">
        <v>21</v>
      </c>
      <c r="I1062">
        <v>3</v>
      </c>
      <c r="J1062" t="s">
        <v>22</v>
      </c>
      <c r="K1062" t="s">
        <v>23</v>
      </c>
      <c r="L1062" t="s">
        <v>32</v>
      </c>
      <c r="M1062">
        <v>3</v>
      </c>
      <c r="N1062" t="s">
        <v>20</v>
      </c>
      <c r="O1062" t="s">
        <v>29</v>
      </c>
      <c r="P1062" t="s">
        <v>26</v>
      </c>
      <c r="Q1062" t="s">
        <v>31</v>
      </c>
      <c r="R1062">
        <v>65</v>
      </c>
      <c r="T1062">
        <f t="shared" si="204"/>
        <v>5.1835261984369482E-2</v>
      </c>
      <c r="U1062">
        <f t="shared" si="213"/>
        <v>67.437306682171595</v>
      </c>
      <c r="AD1062">
        <f>(E1062 -$Y$7)/$Y$8</f>
        <v>-2.0633796127548307</v>
      </c>
      <c r="AE1062">
        <f t="shared" si="202"/>
        <v>1</v>
      </c>
      <c r="AG1062">
        <f>(A1062 -$W$7)/$W$8</f>
        <v>-0.66364534957975729</v>
      </c>
      <c r="AH1062">
        <f>(B1062 -$X$7)/$X$8</f>
        <v>-1.5569471993157984</v>
      </c>
      <c r="AI1062">
        <f>(F1062 -$Z$7)/$Z$8</f>
        <v>0.96741191884339983</v>
      </c>
      <c r="AJ1062">
        <f>(I1062 -$AA$7)/$AA$8</f>
        <v>1.2241438564120333</v>
      </c>
      <c r="AK1062">
        <f t="shared" si="203"/>
        <v>3.141133078780467E-2</v>
      </c>
      <c r="AL1062">
        <f>IF(C1062="Low", 1, IF(C1062="Medium", 2, IF(C1062="High", 3, "")))</f>
        <v>3</v>
      </c>
      <c r="AM1062">
        <f>IF(G1062="Low", 1, IF(G1062="Medium", 2, IF(G1062="High", 3, "")))</f>
        <v>3</v>
      </c>
      <c r="AN1062">
        <f t="shared" si="205"/>
        <v>2</v>
      </c>
      <c r="AO1062">
        <f t="shared" si="206"/>
        <v>2</v>
      </c>
      <c r="AP1062">
        <f t="shared" si="207"/>
        <v>0</v>
      </c>
      <c r="AQ1062">
        <f>IF(H1062="Yes", 1, 0)</f>
        <v>1</v>
      </c>
      <c r="AR1062">
        <f>IF(D1062="Yes", 1, 0)</f>
        <v>0</v>
      </c>
      <c r="AS1062">
        <f t="shared" si="208"/>
        <v>1</v>
      </c>
      <c r="AT1062">
        <f t="shared" si="209"/>
        <v>1</v>
      </c>
      <c r="AU1062">
        <f t="shared" si="210"/>
        <v>0</v>
      </c>
      <c r="AV1062">
        <f t="shared" si="211"/>
        <v>0</v>
      </c>
      <c r="AX1062">
        <f t="shared" si="212"/>
        <v>1</v>
      </c>
    </row>
    <row r="1063" spans="1:50" x14ac:dyDescent="0.3">
      <c r="A1063">
        <v>20</v>
      </c>
      <c r="B1063">
        <v>99</v>
      </c>
      <c r="C1063" t="s">
        <v>22</v>
      </c>
      <c r="D1063" t="s">
        <v>20</v>
      </c>
      <c r="E1063">
        <v>8</v>
      </c>
      <c r="F1063">
        <v>75</v>
      </c>
      <c r="G1063" t="s">
        <v>22</v>
      </c>
      <c r="H1063" t="s">
        <v>21</v>
      </c>
      <c r="I1063">
        <v>2</v>
      </c>
      <c r="J1063" t="s">
        <v>19</v>
      </c>
      <c r="K1063" t="s">
        <v>34</v>
      </c>
      <c r="L1063" t="s">
        <v>28</v>
      </c>
      <c r="M1063">
        <v>2</v>
      </c>
      <c r="N1063" t="s">
        <v>20</v>
      </c>
      <c r="O1063" t="s">
        <v>33</v>
      </c>
      <c r="P1063" t="s">
        <v>35</v>
      </c>
      <c r="Q1063" t="s">
        <v>31</v>
      </c>
      <c r="R1063">
        <v>70</v>
      </c>
      <c r="T1063">
        <f t="shared" si="204"/>
        <v>0.62709047711946631</v>
      </c>
      <c r="U1063">
        <f t="shared" si="213"/>
        <v>69.675142286985007</v>
      </c>
      <c r="AD1063">
        <f>(E1063 -$Y$7)/$Y$8</f>
        <v>0.66139910137521774</v>
      </c>
      <c r="AE1063">
        <f t="shared" si="202"/>
        <v>0</v>
      </c>
      <c r="AG1063">
        <f>(A1063 -$W$7)/$W$8</f>
        <v>4.1185681317912485E-3</v>
      </c>
      <c r="AH1063">
        <f>(B1063 -$X$7)/$X$8</f>
        <v>1.6474590022008309</v>
      </c>
      <c r="AI1063">
        <f>(F1063 -$Z$7)/$Z$8</f>
        <v>-4.8984478679264375E-3</v>
      </c>
      <c r="AJ1063">
        <f>(I1063 -$AA$7)/$AA$8</f>
        <v>0.41145108517868284</v>
      </c>
      <c r="AK1063">
        <f t="shared" si="203"/>
        <v>-0.93837681180577304</v>
      </c>
      <c r="AL1063">
        <f>IF(C1063="Low", 1, IF(C1063="Medium", 2, IF(C1063="High", 3, "")))</f>
        <v>2</v>
      </c>
      <c r="AM1063">
        <f>IF(G1063="Low", 1, IF(G1063="Medium", 2, IF(G1063="High", 3, "")))</f>
        <v>2</v>
      </c>
      <c r="AN1063">
        <f t="shared" si="205"/>
        <v>3</v>
      </c>
      <c r="AO1063">
        <f t="shared" si="206"/>
        <v>3</v>
      </c>
      <c r="AP1063">
        <f t="shared" si="207"/>
        <v>0</v>
      </c>
      <c r="AQ1063">
        <f>IF(H1063="Yes", 1, 0)</f>
        <v>1</v>
      </c>
      <c r="AR1063">
        <f>IF(D1063="Yes", 1, 0)</f>
        <v>0</v>
      </c>
      <c r="AS1063">
        <f t="shared" si="208"/>
        <v>1</v>
      </c>
      <c r="AT1063">
        <f t="shared" si="209"/>
        <v>0</v>
      </c>
      <c r="AU1063">
        <f t="shared" si="210"/>
        <v>1</v>
      </c>
      <c r="AV1063">
        <f t="shared" si="211"/>
        <v>0</v>
      </c>
      <c r="AX1063">
        <f t="shared" si="212"/>
        <v>0</v>
      </c>
    </row>
    <row r="1064" spans="1:50" x14ac:dyDescent="0.3">
      <c r="A1064">
        <v>27</v>
      </c>
      <c r="B1064">
        <v>89</v>
      </c>
      <c r="C1064" t="s">
        <v>22</v>
      </c>
      <c r="D1064" t="s">
        <v>20</v>
      </c>
      <c r="E1064">
        <v>7</v>
      </c>
      <c r="F1064">
        <v>65</v>
      </c>
      <c r="G1064" t="s">
        <v>22</v>
      </c>
      <c r="H1064" t="s">
        <v>21</v>
      </c>
      <c r="I1064">
        <v>1</v>
      </c>
      <c r="J1064" t="s">
        <v>22</v>
      </c>
      <c r="K1064" t="s">
        <v>23</v>
      </c>
      <c r="L1064" t="s">
        <v>32</v>
      </c>
      <c r="M1064">
        <v>3</v>
      </c>
      <c r="N1064" t="s">
        <v>20</v>
      </c>
      <c r="O1064" t="s">
        <v>25</v>
      </c>
      <c r="P1064" t="s">
        <v>26</v>
      </c>
      <c r="Q1064" t="s">
        <v>31</v>
      </c>
      <c r="R1064">
        <v>70</v>
      </c>
      <c r="T1064">
        <f t="shared" si="204"/>
        <v>0.48313279797883357</v>
      </c>
      <c r="U1064">
        <f t="shared" si="213"/>
        <v>69.115123687429062</v>
      </c>
      <c r="AD1064">
        <f>(E1064 -$Y$7)/$Y$8</f>
        <v>-1.9795577157294329E-2</v>
      </c>
      <c r="AE1064">
        <f t="shared" si="202"/>
        <v>1</v>
      </c>
      <c r="AG1064">
        <f>(A1064 -$W$7)/$W$8</f>
        <v>1.1727054241270012</v>
      </c>
      <c r="AH1064">
        <f>(B1064 -$X$7)/$X$8</f>
        <v>0.78140327206120141</v>
      </c>
      <c r="AI1064">
        <f>(F1064 -$Z$7)/$Z$8</f>
        <v>-0.69940585266173094</v>
      </c>
      <c r="AJ1064">
        <f>(I1064 -$AA$7)/$AA$8</f>
        <v>-0.40124168605466753</v>
      </c>
      <c r="AK1064">
        <f t="shared" si="203"/>
        <v>3.141133078780467E-2</v>
      </c>
      <c r="AL1064">
        <f>IF(C1064="Low", 1, IF(C1064="Medium", 2, IF(C1064="High", 3, "")))</f>
        <v>2</v>
      </c>
      <c r="AM1064">
        <f>IF(G1064="Low", 1, IF(G1064="Medium", 2, IF(G1064="High", 3, "")))</f>
        <v>2</v>
      </c>
      <c r="AN1064">
        <f t="shared" si="205"/>
        <v>2</v>
      </c>
      <c r="AO1064">
        <f t="shared" si="206"/>
        <v>1</v>
      </c>
      <c r="AP1064">
        <f t="shared" si="207"/>
        <v>0</v>
      </c>
      <c r="AQ1064">
        <f>IF(H1064="Yes", 1, 0)</f>
        <v>1</v>
      </c>
      <c r="AR1064">
        <f>IF(D1064="Yes", 1, 0)</f>
        <v>0</v>
      </c>
      <c r="AS1064">
        <f t="shared" si="208"/>
        <v>1</v>
      </c>
      <c r="AT1064">
        <f t="shared" si="209"/>
        <v>1</v>
      </c>
      <c r="AU1064">
        <f t="shared" si="210"/>
        <v>1</v>
      </c>
      <c r="AV1064">
        <f t="shared" si="211"/>
        <v>0</v>
      </c>
      <c r="AX1064">
        <f t="shared" si="212"/>
        <v>0</v>
      </c>
    </row>
    <row r="1065" spans="1:50" x14ac:dyDescent="0.3">
      <c r="A1065">
        <v>23</v>
      </c>
      <c r="B1065">
        <v>73</v>
      </c>
      <c r="C1065" t="s">
        <v>19</v>
      </c>
      <c r="D1065" t="s">
        <v>21</v>
      </c>
      <c r="E1065">
        <v>9</v>
      </c>
      <c r="F1065">
        <v>75</v>
      </c>
      <c r="G1065" t="s">
        <v>22</v>
      </c>
      <c r="H1065" t="s">
        <v>21</v>
      </c>
      <c r="I1065">
        <v>0</v>
      </c>
      <c r="J1065" t="s">
        <v>19</v>
      </c>
      <c r="K1065" t="s">
        <v>34</v>
      </c>
      <c r="L1065" t="s">
        <v>24</v>
      </c>
      <c r="M1065">
        <v>3</v>
      </c>
      <c r="N1065" t="s">
        <v>20</v>
      </c>
      <c r="O1065" t="s">
        <v>25</v>
      </c>
      <c r="P1065" t="s">
        <v>30</v>
      </c>
      <c r="Q1065" t="s">
        <v>31</v>
      </c>
      <c r="R1065">
        <v>68</v>
      </c>
      <c r="T1065">
        <f t="shared" si="204"/>
        <v>0.25838051311567689</v>
      </c>
      <c r="U1065">
        <f t="shared" si="213"/>
        <v>68.240801035331387</v>
      </c>
      <c r="AD1065">
        <f>(E1065 -$Y$7)/$Y$8</f>
        <v>1.3425937799077299</v>
      </c>
      <c r="AE1065">
        <f t="shared" si="202"/>
        <v>0</v>
      </c>
      <c r="AG1065">
        <f>(A1065 -$W$7)/$W$8</f>
        <v>0.50494150641545266</v>
      </c>
      <c r="AH1065">
        <f>(B1065 -$X$7)/$X$8</f>
        <v>-0.60428589616220585</v>
      </c>
      <c r="AI1065">
        <f>(F1065 -$Z$7)/$Z$8</f>
        <v>-4.8984478679264375E-3</v>
      </c>
      <c r="AJ1065">
        <f>(I1065 -$AA$7)/$AA$8</f>
        <v>-1.213934457288018</v>
      </c>
      <c r="AK1065">
        <f t="shared" si="203"/>
        <v>3.141133078780467E-2</v>
      </c>
      <c r="AL1065">
        <f>IF(C1065="Low", 1, IF(C1065="Medium", 2, IF(C1065="High", 3, "")))</f>
        <v>3</v>
      </c>
      <c r="AM1065">
        <f>IF(G1065="Low", 1, IF(G1065="Medium", 2, IF(G1065="High", 3, "")))</f>
        <v>2</v>
      </c>
      <c r="AN1065">
        <f t="shared" si="205"/>
        <v>3</v>
      </c>
      <c r="AO1065">
        <f t="shared" si="206"/>
        <v>1</v>
      </c>
      <c r="AP1065">
        <f t="shared" si="207"/>
        <v>1</v>
      </c>
      <c r="AQ1065">
        <f>IF(H1065="Yes", 1, 0)</f>
        <v>1</v>
      </c>
      <c r="AR1065">
        <f>IF(D1065="Yes", 1, 0)</f>
        <v>1</v>
      </c>
      <c r="AS1065">
        <f t="shared" si="208"/>
        <v>1</v>
      </c>
      <c r="AT1065">
        <f t="shared" si="209"/>
        <v>0</v>
      </c>
      <c r="AU1065">
        <f t="shared" si="210"/>
        <v>0</v>
      </c>
      <c r="AV1065">
        <f t="shared" si="211"/>
        <v>0</v>
      </c>
      <c r="AX1065">
        <f t="shared" si="212"/>
        <v>1</v>
      </c>
    </row>
    <row r="1066" spans="1:50" x14ac:dyDescent="0.3">
      <c r="A1066">
        <v>18</v>
      </c>
      <c r="B1066">
        <v>73</v>
      </c>
      <c r="C1066" t="s">
        <v>22</v>
      </c>
      <c r="D1066" t="s">
        <v>20</v>
      </c>
      <c r="E1066">
        <v>8</v>
      </c>
      <c r="F1066">
        <v>53</v>
      </c>
      <c r="G1066" t="s">
        <v>22</v>
      </c>
      <c r="H1066" t="s">
        <v>20</v>
      </c>
      <c r="I1066">
        <v>1</v>
      </c>
      <c r="J1066" t="s">
        <v>19</v>
      </c>
      <c r="K1066" t="s">
        <v>23</v>
      </c>
      <c r="L1066" t="s">
        <v>32</v>
      </c>
      <c r="M1066">
        <v>3</v>
      </c>
      <c r="N1066" t="s">
        <v>20</v>
      </c>
      <c r="O1066" t="s">
        <v>33</v>
      </c>
      <c r="P1066" t="s">
        <v>30</v>
      </c>
      <c r="Q1066" t="s">
        <v>27</v>
      </c>
      <c r="R1066">
        <v>64</v>
      </c>
      <c r="T1066">
        <f t="shared" si="204"/>
        <v>-0.12879936557576099</v>
      </c>
      <c r="U1066">
        <f t="shared" si="213"/>
        <v>66.734608835405723</v>
      </c>
      <c r="AD1066">
        <f>(E1066 -$Y$7)/$Y$8</f>
        <v>0.66139910137521774</v>
      </c>
      <c r="AE1066">
        <f t="shared" si="202"/>
        <v>1</v>
      </c>
      <c r="AG1066">
        <f>(A1066 -$W$7)/$W$8</f>
        <v>-0.32976339072398297</v>
      </c>
      <c r="AH1066">
        <f>(B1066 -$X$7)/$X$8</f>
        <v>-0.60428589616220585</v>
      </c>
      <c r="AI1066">
        <f>(F1066 -$Z$7)/$Z$8</f>
        <v>-1.5328147384142963</v>
      </c>
      <c r="AJ1066">
        <f>(I1066 -$AA$7)/$AA$8</f>
        <v>-0.40124168605466753</v>
      </c>
      <c r="AK1066">
        <f t="shared" si="203"/>
        <v>3.141133078780467E-2</v>
      </c>
      <c r="AL1066">
        <f>IF(C1066="Low", 1, IF(C1066="Medium", 2, IF(C1066="High", 3, "")))</f>
        <v>2</v>
      </c>
      <c r="AM1066">
        <f>IF(G1066="Low", 1, IF(G1066="Medium", 2, IF(G1066="High", 3, "")))</f>
        <v>2</v>
      </c>
      <c r="AN1066">
        <f t="shared" si="205"/>
        <v>3</v>
      </c>
      <c r="AO1066">
        <f t="shared" si="206"/>
        <v>3</v>
      </c>
      <c r="AP1066">
        <f t="shared" si="207"/>
        <v>0</v>
      </c>
      <c r="AQ1066">
        <f>IF(H1066="Yes", 1, 0)</f>
        <v>0</v>
      </c>
      <c r="AR1066">
        <f>IF(D1066="Yes", 1, 0)</f>
        <v>0</v>
      </c>
      <c r="AS1066">
        <f t="shared" si="208"/>
        <v>1</v>
      </c>
      <c r="AT1066">
        <f t="shared" si="209"/>
        <v>0</v>
      </c>
      <c r="AU1066">
        <f t="shared" si="210"/>
        <v>0</v>
      </c>
      <c r="AV1066">
        <f t="shared" si="211"/>
        <v>0</v>
      </c>
      <c r="AX1066">
        <f t="shared" si="212"/>
        <v>1</v>
      </c>
    </row>
    <row r="1067" spans="1:50" x14ac:dyDescent="0.3">
      <c r="A1067">
        <v>25</v>
      </c>
      <c r="B1067">
        <v>78</v>
      </c>
      <c r="C1067" t="s">
        <v>22</v>
      </c>
      <c r="D1067" t="s">
        <v>20</v>
      </c>
      <c r="E1067">
        <v>7</v>
      </c>
      <c r="F1067">
        <v>86</v>
      </c>
      <c r="G1067" t="s">
        <v>22</v>
      </c>
      <c r="H1067" t="s">
        <v>21</v>
      </c>
      <c r="I1067">
        <v>1</v>
      </c>
      <c r="J1067" t="s">
        <v>22</v>
      </c>
      <c r="K1067" t="s">
        <v>23</v>
      </c>
      <c r="L1067" t="s">
        <v>28</v>
      </c>
      <c r="M1067">
        <v>3</v>
      </c>
      <c r="N1067" t="s">
        <v>20</v>
      </c>
      <c r="O1067" t="s">
        <v>33</v>
      </c>
      <c r="P1067" t="s">
        <v>30</v>
      </c>
      <c r="Q1067" t="s">
        <v>31</v>
      </c>
      <c r="R1067">
        <v>68</v>
      </c>
      <c r="T1067">
        <f t="shared" si="204"/>
        <v>0.34483655747131914</v>
      </c>
      <c r="U1067">
        <f t="shared" si="213"/>
        <v>68.577128997634077</v>
      </c>
      <c r="AD1067">
        <f>(E1067 -$Y$7)/$Y$8</f>
        <v>-1.9795577157294329E-2</v>
      </c>
      <c r="AE1067">
        <f t="shared" si="202"/>
        <v>1</v>
      </c>
      <c r="AG1067">
        <f>(A1067 -$W$7)/$W$8</f>
        <v>0.83882346527122686</v>
      </c>
      <c r="AH1067">
        <f>(B1067 -$X$7)/$X$8</f>
        <v>-0.1712580310923911</v>
      </c>
      <c r="AI1067">
        <f>(F1067 -$Z$7)/$Z$8</f>
        <v>0.75905969740525847</v>
      </c>
      <c r="AJ1067">
        <f>(I1067 -$AA$7)/$AA$8</f>
        <v>-0.40124168605466753</v>
      </c>
      <c r="AK1067">
        <f t="shared" si="203"/>
        <v>3.141133078780467E-2</v>
      </c>
      <c r="AL1067">
        <f>IF(C1067="Low", 1, IF(C1067="Medium", 2, IF(C1067="High", 3, "")))</f>
        <v>2</v>
      </c>
      <c r="AM1067">
        <f>IF(G1067="Low", 1, IF(G1067="Medium", 2, IF(G1067="High", 3, "")))</f>
        <v>2</v>
      </c>
      <c r="AN1067">
        <f t="shared" si="205"/>
        <v>2</v>
      </c>
      <c r="AO1067">
        <f t="shared" si="206"/>
        <v>3</v>
      </c>
      <c r="AP1067">
        <f t="shared" si="207"/>
        <v>0</v>
      </c>
      <c r="AQ1067">
        <f>IF(H1067="Yes", 1, 0)</f>
        <v>1</v>
      </c>
      <c r="AR1067">
        <f>IF(D1067="Yes", 1, 0)</f>
        <v>0</v>
      </c>
      <c r="AS1067">
        <f t="shared" si="208"/>
        <v>1</v>
      </c>
      <c r="AT1067">
        <f t="shared" si="209"/>
        <v>0</v>
      </c>
      <c r="AU1067">
        <f t="shared" si="210"/>
        <v>0</v>
      </c>
      <c r="AV1067">
        <f t="shared" si="211"/>
        <v>0</v>
      </c>
      <c r="AX1067">
        <f t="shared" si="212"/>
        <v>1</v>
      </c>
    </row>
    <row r="1068" spans="1:50" x14ac:dyDescent="0.3">
      <c r="A1068">
        <v>3</v>
      </c>
      <c r="B1068">
        <v>85</v>
      </c>
      <c r="C1068" t="s">
        <v>18</v>
      </c>
      <c r="D1068" t="s">
        <v>20</v>
      </c>
      <c r="E1068">
        <v>8</v>
      </c>
      <c r="F1068">
        <v>73</v>
      </c>
      <c r="G1068" t="s">
        <v>18</v>
      </c>
      <c r="H1068" t="s">
        <v>21</v>
      </c>
      <c r="I1068">
        <v>2</v>
      </c>
      <c r="J1068" t="s">
        <v>22</v>
      </c>
      <c r="K1068" t="s">
        <v>34</v>
      </c>
      <c r="L1068" t="s">
        <v>32</v>
      </c>
      <c r="M1068">
        <v>3</v>
      </c>
      <c r="N1068" t="s">
        <v>20</v>
      </c>
      <c r="O1068" t="s">
        <v>25</v>
      </c>
      <c r="P1068" t="s">
        <v>26</v>
      </c>
      <c r="Q1068" t="s">
        <v>27</v>
      </c>
      <c r="R1068">
        <v>62</v>
      </c>
      <c r="T1068">
        <f t="shared" si="204"/>
        <v>-0.29510922396843109</v>
      </c>
      <c r="U1068">
        <f t="shared" si="213"/>
        <v>66.087636652015448</v>
      </c>
      <c r="AD1068">
        <f>(E1068 -$Y$7)/$Y$8</f>
        <v>0.66139910137521774</v>
      </c>
      <c r="AE1068">
        <f t="shared" si="202"/>
        <v>0</v>
      </c>
      <c r="AG1068">
        <f>(A1068 -$W$7)/$W$8</f>
        <v>-2.8338780821422898</v>
      </c>
      <c r="AH1068">
        <f>(B1068 -$X$7)/$X$8</f>
        <v>0.43498098000534957</v>
      </c>
      <c r="AI1068">
        <f>(F1068 -$Z$7)/$Z$8</f>
        <v>-0.14379992882668732</v>
      </c>
      <c r="AJ1068">
        <f>(I1068 -$AA$7)/$AA$8</f>
        <v>0.41145108517868284</v>
      </c>
      <c r="AK1068">
        <f t="shared" si="203"/>
        <v>3.141133078780467E-2</v>
      </c>
      <c r="AL1068">
        <f>IF(C1068="Low", 1, IF(C1068="Medium", 2, IF(C1068="High", 3, "")))</f>
        <v>1</v>
      </c>
      <c r="AM1068">
        <f>IF(G1068="Low", 1, IF(G1068="Medium", 2, IF(G1068="High", 3, "")))</f>
        <v>1</v>
      </c>
      <c r="AN1068">
        <f t="shared" si="205"/>
        <v>2</v>
      </c>
      <c r="AO1068">
        <f t="shared" si="206"/>
        <v>1</v>
      </c>
      <c r="AP1068">
        <f t="shared" si="207"/>
        <v>0</v>
      </c>
      <c r="AQ1068">
        <f>IF(H1068="Yes", 1, 0)</f>
        <v>1</v>
      </c>
      <c r="AR1068">
        <f>IF(D1068="Yes", 1, 0)</f>
        <v>0</v>
      </c>
      <c r="AS1068">
        <f t="shared" si="208"/>
        <v>1</v>
      </c>
      <c r="AT1068">
        <f t="shared" si="209"/>
        <v>1</v>
      </c>
      <c r="AU1068">
        <f t="shared" si="210"/>
        <v>0</v>
      </c>
      <c r="AV1068">
        <f t="shared" si="211"/>
        <v>0</v>
      </c>
      <c r="AX1068">
        <f t="shared" si="212"/>
        <v>1</v>
      </c>
    </row>
    <row r="1069" spans="1:50" x14ac:dyDescent="0.3">
      <c r="A1069">
        <v>27</v>
      </c>
      <c r="B1069">
        <v>66</v>
      </c>
      <c r="C1069" t="s">
        <v>22</v>
      </c>
      <c r="D1069" t="s">
        <v>21</v>
      </c>
      <c r="E1069">
        <v>6</v>
      </c>
      <c r="F1069">
        <v>95</v>
      </c>
      <c r="G1069" t="s">
        <v>22</v>
      </c>
      <c r="H1069" t="s">
        <v>21</v>
      </c>
      <c r="I1069">
        <v>1</v>
      </c>
      <c r="J1069" t="s">
        <v>22</v>
      </c>
      <c r="K1069" t="s">
        <v>23</v>
      </c>
      <c r="L1069" t="s">
        <v>24</v>
      </c>
      <c r="M1069">
        <v>3</v>
      </c>
      <c r="N1069" t="s">
        <v>20</v>
      </c>
      <c r="O1069" t="s">
        <v>29</v>
      </c>
      <c r="P1069" t="s">
        <v>30</v>
      </c>
      <c r="Q1069" t="s">
        <v>27</v>
      </c>
      <c r="R1069">
        <v>68</v>
      </c>
      <c r="T1069">
        <f t="shared" si="204"/>
        <v>0.28135947811819972</v>
      </c>
      <c r="U1069">
        <f t="shared" si="213"/>
        <v>68.330192916867531</v>
      </c>
      <c r="AD1069">
        <f>(E1069 -$Y$7)/$Y$8</f>
        <v>-0.70099025568980644</v>
      </c>
      <c r="AE1069">
        <f t="shared" si="202"/>
        <v>1</v>
      </c>
      <c r="AG1069">
        <f>(A1069 -$W$7)/$W$8</f>
        <v>1.1727054241270012</v>
      </c>
      <c r="AH1069">
        <f>(B1069 -$X$7)/$X$8</f>
        <v>-1.2105249072599464</v>
      </c>
      <c r="AI1069">
        <f>(F1069 -$Z$7)/$Z$8</f>
        <v>1.3841163617196826</v>
      </c>
      <c r="AJ1069">
        <f>(I1069 -$AA$7)/$AA$8</f>
        <v>-0.40124168605466753</v>
      </c>
      <c r="AK1069">
        <f t="shared" si="203"/>
        <v>3.141133078780467E-2</v>
      </c>
      <c r="AL1069">
        <f>IF(C1069="Low", 1, IF(C1069="Medium", 2, IF(C1069="High", 3, "")))</f>
        <v>2</v>
      </c>
      <c r="AM1069">
        <f>IF(G1069="Low", 1, IF(G1069="Medium", 2, IF(G1069="High", 3, "")))</f>
        <v>2</v>
      </c>
      <c r="AN1069">
        <f t="shared" si="205"/>
        <v>2</v>
      </c>
      <c r="AO1069">
        <f t="shared" si="206"/>
        <v>2</v>
      </c>
      <c r="AP1069">
        <f t="shared" si="207"/>
        <v>1</v>
      </c>
      <c r="AQ1069">
        <f>IF(H1069="Yes", 1, 0)</f>
        <v>1</v>
      </c>
      <c r="AR1069">
        <f>IF(D1069="Yes", 1, 0)</f>
        <v>1</v>
      </c>
      <c r="AS1069">
        <f t="shared" si="208"/>
        <v>1</v>
      </c>
      <c r="AT1069">
        <f t="shared" si="209"/>
        <v>0</v>
      </c>
      <c r="AU1069">
        <f t="shared" si="210"/>
        <v>0</v>
      </c>
      <c r="AV1069">
        <f t="shared" si="211"/>
        <v>0</v>
      </c>
      <c r="AX1069">
        <f t="shared" si="212"/>
        <v>1</v>
      </c>
    </row>
    <row r="1070" spans="1:50" x14ac:dyDescent="0.3">
      <c r="A1070">
        <v>10</v>
      </c>
      <c r="B1070">
        <v>68</v>
      </c>
      <c r="C1070" t="s">
        <v>18</v>
      </c>
      <c r="D1070" t="s">
        <v>20</v>
      </c>
      <c r="E1070">
        <v>6</v>
      </c>
      <c r="F1070">
        <v>96</v>
      </c>
      <c r="G1070" t="s">
        <v>18</v>
      </c>
      <c r="H1070" t="s">
        <v>21</v>
      </c>
      <c r="I1070">
        <v>1</v>
      </c>
      <c r="J1070" t="s">
        <v>22</v>
      </c>
      <c r="K1070" t="s">
        <v>23</v>
      </c>
      <c r="L1070" t="s">
        <v>32</v>
      </c>
      <c r="M1070">
        <v>3</v>
      </c>
      <c r="N1070" t="s">
        <v>20</v>
      </c>
      <c r="O1070" t="s">
        <v>29</v>
      </c>
      <c r="P1070" t="s">
        <v>30</v>
      </c>
      <c r="Q1070" t="s">
        <v>27</v>
      </c>
      <c r="R1070">
        <v>61</v>
      </c>
      <c r="T1070">
        <f t="shared" si="204"/>
        <v>-0.37893425379756029</v>
      </c>
      <c r="U1070">
        <f t="shared" si="213"/>
        <v>65.76154376073741</v>
      </c>
      <c r="AD1070">
        <f>(E1070 -$Y$7)/$Y$8</f>
        <v>-0.70099025568980644</v>
      </c>
      <c r="AE1070">
        <f t="shared" si="202"/>
        <v>1</v>
      </c>
      <c r="AG1070">
        <f>(A1070 -$W$7)/$W$8</f>
        <v>-1.66529122614708</v>
      </c>
      <c r="AH1070">
        <f>(B1070 -$X$7)/$X$8</f>
        <v>-1.0373137612320207</v>
      </c>
      <c r="AI1070">
        <f>(F1070 -$Z$7)/$Z$8</f>
        <v>1.453567102199063</v>
      </c>
      <c r="AJ1070">
        <f>(I1070 -$AA$7)/$AA$8</f>
        <v>-0.40124168605466753</v>
      </c>
      <c r="AK1070">
        <f t="shared" si="203"/>
        <v>3.141133078780467E-2</v>
      </c>
      <c r="AL1070">
        <f>IF(C1070="Low", 1, IF(C1070="Medium", 2, IF(C1070="High", 3, "")))</f>
        <v>1</v>
      </c>
      <c r="AM1070">
        <f>IF(G1070="Low", 1, IF(G1070="Medium", 2, IF(G1070="High", 3, "")))</f>
        <v>1</v>
      </c>
      <c r="AN1070">
        <f t="shared" si="205"/>
        <v>2</v>
      </c>
      <c r="AO1070">
        <f t="shared" si="206"/>
        <v>2</v>
      </c>
      <c r="AP1070">
        <f t="shared" si="207"/>
        <v>0</v>
      </c>
      <c r="AQ1070">
        <f>IF(H1070="Yes", 1, 0)</f>
        <v>1</v>
      </c>
      <c r="AR1070">
        <f>IF(D1070="Yes", 1, 0)</f>
        <v>0</v>
      </c>
      <c r="AS1070">
        <f t="shared" si="208"/>
        <v>1</v>
      </c>
      <c r="AT1070">
        <f t="shared" si="209"/>
        <v>0</v>
      </c>
      <c r="AU1070">
        <f t="shared" si="210"/>
        <v>0</v>
      </c>
      <c r="AV1070">
        <f t="shared" si="211"/>
        <v>0</v>
      </c>
      <c r="AX1070">
        <f t="shared" si="212"/>
        <v>1</v>
      </c>
    </row>
    <row r="1071" spans="1:50" x14ac:dyDescent="0.3">
      <c r="A1071">
        <v>18</v>
      </c>
      <c r="B1071">
        <v>94</v>
      </c>
      <c r="C1071" t="s">
        <v>19</v>
      </c>
      <c r="D1071" t="s">
        <v>21</v>
      </c>
      <c r="E1071">
        <v>7</v>
      </c>
      <c r="F1071">
        <v>56</v>
      </c>
      <c r="G1071" t="s">
        <v>18</v>
      </c>
      <c r="H1071" t="s">
        <v>20</v>
      </c>
      <c r="I1071">
        <v>1</v>
      </c>
      <c r="J1071" t="s">
        <v>22</v>
      </c>
      <c r="K1071" t="s">
        <v>23</v>
      </c>
      <c r="L1071" t="s">
        <v>24</v>
      </c>
      <c r="M1071">
        <v>3</v>
      </c>
      <c r="N1071" t="s">
        <v>20</v>
      </c>
      <c r="O1071" t="s">
        <v>33</v>
      </c>
      <c r="P1071" t="s">
        <v>26</v>
      </c>
      <c r="Q1071" t="s">
        <v>27</v>
      </c>
      <c r="R1071">
        <v>69</v>
      </c>
      <c r="T1071">
        <f t="shared" si="204"/>
        <v>0.4370179019144268</v>
      </c>
      <c r="U1071">
        <f t="shared" si="213"/>
        <v>68.93572930105924</v>
      </c>
      <c r="AD1071">
        <f>(E1071 -$Y$7)/$Y$8</f>
        <v>-1.9795577157294329E-2</v>
      </c>
      <c r="AE1071">
        <f t="shared" si="202"/>
        <v>1</v>
      </c>
      <c r="AG1071">
        <f>(A1071 -$W$7)/$W$8</f>
        <v>-0.32976339072398297</v>
      </c>
      <c r="AH1071">
        <f>(B1071 -$X$7)/$X$8</f>
        <v>1.2144311371310161</v>
      </c>
      <c r="AI1071">
        <f>(F1071 -$Z$7)/$Z$8</f>
        <v>-1.324462516976155</v>
      </c>
      <c r="AJ1071">
        <f>(I1071 -$AA$7)/$AA$8</f>
        <v>-0.40124168605466753</v>
      </c>
      <c r="AK1071">
        <f t="shared" si="203"/>
        <v>3.141133078780467E-2</v>
      </c>
      <c r="AL1071">
        <f>IF(C1071="Low", 1, IF(C1071="Medium", 2, IF(C1071="High", 3, "")))</f>
        <v>3</v>
      </c>
      <c r="AM1071">
        <f>IF(G1071="Low", 1, IF(G1071="Medium", 2, IF(G1071="High", 3, "")))</f>
        <v>1</v>
      </c>
      <c r="AN1071">
        <f t="shared" si="205"/>
        <v>2</v>
      </c>
      <c r="AO1071">
        <f t="shared" si="206"/>
        <v>3</v>
      </c>
      <c r="AP1071">
        <f t="shared" si="207"/>
        <v>1</v>
      </c>
      <c r="AQ1071">
        <f>IF(H1071="Yes", 1, 0)</f>
        <v>0</v>
      </c>
      <c r="AR1071">
        <f>IF(D1071="Yes", 1, 0)</f>
        <v>1</v>
      </c>
      <c r="AS1071">
        <f t="shared" si="208"/>
        <v>1</v>
      </c>
      <c r="AT1071">
        <f t="shared" si="209"/>
        <v>1</v>
      </c>
      <c r="AU1071">
        <f t="shared" si="210"/>
        <v>0</v>
      </c>
      <c r="AV1071">
        <f t="shared" si="211"/>
        <v>0</v>
      </c>
      <c r="AX1071">
        <f t="shared" si="212"/>
        <v>1</v>
      </c>
    </row>
    <row r="1072" spans="1:50" x14ac:dyDescent="0.3">
      <c r="A1072">
        <v>13</v>
      </c>
      <c r="B1072">
        <v>70</v>
      </c>
      <c r="C1072" t="s">
        <v>22</v>
      </c>
      <c r="D1072" t="s">
        <v>21</v>
      </c>
      <c r="E1072">
        <v>7</v>
      </c>
      <c r="F1072">
        <v>100</v>
      </c>
      <c r="G1072" t="s">
        <v>22</v>
      </c>
      <c r="H1072" t="s">
        <v>21</v>
      </c>
      <c r="I1072">
        <v>3</v>
      </c>
      <c r="J1072" t="s">
        <v>22</v>
      </c>
      <c r="K1072" t="s">
        <v>23</v>
      </c>
      <c r="L1072" t="s">
        <v>32</v>
      </c>
      <c r="M1072">
        <v>3</v>
      </c>
      <c r="N1072" t="s">
        <v>20</v>
      </c>
      <c r="O1072" t="s">
        <v>25</v>
      </c>
      <c r="P1072" t="s">
        <v>26</v>
      </c>
      <c r="Q1072" t="s">
        <v>27</v>
      </c>
      <c r="R1072">
        <v>65</v>
      </c>
      <c r="T1072">
        <f t="shared" si="204"/>
        <v>2.9594791461186432E-2</v>
      </c>
      <c r="U1072">
        <f t="shared" si="213"/>
        <v>67.350787663316822</v>
      </c>
      <c r="AD1072">
        <f>(E1072 -$Y$7)/$Y$8</f>
        <v>-1.9795577157294329E-2</v>
      </c>
      <c r="AE1072">
        <f t="shared" si="202"/>
        <v>1</v>
      </c>
      <c r="AG1072">
        <f>(A1072 -$W$7)/$W$8</f>
        <v>-1.1644682878634187</v>
      </c>
      <c r="AH1072">
        <f>(B1072 -$X$7)/$X$8</f>
        <v>-0.8641026152040947</v>
      </c>
      <c r="AI1072">
        <f>(F1072 -$Z$7)/$Z$8</f>
        <v>1.7313700641165848</v>
      </c>
      <c r="AJ1072">
        <f>(I1072 -$AA$7)/$AA$8</f>
        <v>1.2241438564120333</v>
      </c>
      <c r="AK1072">
        <f t="shared" si="203"/>
        <v>3.141133078780467E-2</v>
      </c>
      <c r="AL1072">
        <f>IF(C1072="Low", 1, IF(C1072="Medium", 2, IF(C1072="High", 3, "")))</f>
        <v>2</v>
      </c>
      <c r="AM1072">
        <f>IF(G1072="Low", 1, IF(G1072="Medium", 2, IF(G1072="High", 3, "")))</f>
        <v>2</v>
      </c>
      <c r="AN1072">
        <f t="shared" si="205"/>
        <v>2</v>
      </c>
      <c r="AO1072">
        <f t="shared" si="206"/>
        <v>1</v>
      </c>
      <c r="AP1072">
        <f t="shared" si="207"/>
        <v>0</v>
      </c>
      <c r="AQ1072">
        <f>IF(H1072="Yes", 1, 0)</f>
        <v>1</v>
      </c>
      <c r="AR1072">
        <f>IF(D1072="Yes", 1, 0)</f>
        <v>1</v>
      </c>
      <c r="AS1072">
        <f t="shared" si="208"/>
        <v>1</v>
      </c>
      <c r="AT1072">
        <f t="shared" si="209"/>
        <v>1</v>
      </c>
      <c r="AU1072">
        <f t="shared" si="210"/>
        <v>0</v>
      </c>
      <c r="AV1072">
        <f t="shared" si="211"/>
        <v>0</v>
      </c>
      <c r="AX1072">
        <f t="shared" si="212"/>
        <v>1</v>
      </c>
    </row>
    <row r="1073" spans="1:50" x14ac:dyDescent="0.3">
      <c r="A1073">
        <v>12</v>
      </c>
      <c r="B1073">
        <v>75</v>
      </c>
      <c r="C1073" t="s">
        <v>22</v>
      </c>
      <c r="D1073" t="s">
        <v>21</v>
      </c>
      <c r="E1073">
        <v>6</v>
      </c>
      <c r="F1073">
        <v>98</v>
      </c>
      <c r="G1073" t="s">
        <v>22</v>
      </c>
      <c r="H1073" t="s">
        <v>21</v>
      </c>
      <c r="I1073">
        <v>2</v>
      </c>
      <c r="J1073" t="s">
        <v>22</v>
      </c>
      <c r="K1073" t="s">
        <v>23</v>
      </c>
      <c r="L1073" t="s">
        <v>32</v>
      </c>
      <c r="M1073">
        <v>2</v>
      </c>
      <c r="N1073" t="s">
        <v>20</v>
      </c>
      <c r="O1073" t="s">
        <v>29</v>
      </c>
      <c r="P1073" t="s">
        <v>35</v>
      </c>
      <c r="Q1073" t="s">
        <v>27</v>
      </c>
      <c r="R1073">
        <v>65</v>
      </c>
      <c r="T1073">
        <f t="shared" si="204"/>
        <v>7.6362234449010302E-3</v>
      </c>
      <c r="U1073">
        <f t="shared" si="213"/>
        <v>67.265365290699094</v>
      </c>
      <c r="AD1073">
        <f>(E1073 -$Y$7)/$Y$8</f>
        <v>-0.70099025568980644</v>
      </c>
      <c r="AE1073">
        <f t="shared" si="202"/>
        <v>1</v>
      </c>
      <c r="AG1073">
        <f>(A1073 -$W$7)/$W$8</f>
        <v>-1.3314092672913058</v>
      </c>
      <c r="AH1073">
        <f>(B1073 -$X$7)/$X$8</f>
        <v>-0.43107475013427993</v>
      </c>
      <c r="AI1073">
        <f>(F1073 -$Z$7)/$Z$8</f>
        <v>1.5924685831578238</v>
      </c>
      <c r="AJ1073">
        <f>(I1073 -$AA$7)/$AA$8</f>
        <v>0.41145108517868284</v>
      </c>
      <c r="AK1073">
        <f t="shared" si="203"/>
        <v>-0.93837681180577304</v>
      </c>
      <c r="AL1073">
        <f>IF(C1073="Low", 1, IF(C1073="Medium", 2, IF(C1073="High", 3, "")))</f>
        <v>2</v>
      </c>
      <c r="AM1073">
        <f>IF(G1073="Low", 1, IF(G1073="Medium", 2, IF(G1073="High", 3, "")))</f>
        <v>2</v>
      </c>
      <c r="AN1073">
        <f t="shared" si="205"/>
        <v>2</v>
      </c>
      <c r="AO1073">
        <f t="shared" si="206"/>
        <v>2</v>
      </c>
      <c r="AP1073">
        <f t="shared" si="207"/>
        <v>0</v>
      </c>
      <c r="AQ1073">
        <f>IF(H1073="Yes", 1, 0)</f>
        <v>1</v>
      </c>
      <c r="AR1073">
        <f>IF(D1073="Yes", 1, 0)</f>
        <v>1</v>
      </c>
      <c r="AS1073">
        <f t="shared" si="208"/>
        <v>1</v>
      </c>
      <c r="AT1073">
        <f t="shared" si="209"/>
        <v>0</v>
      </c>
      <c r="AU1073">
        <f t="shared" si="210"/>
        <v>0</v>
      </c>
      <c r="AV1073">
        <f t="shared" si="211"/>
        <v>0</v>
      </c>
      <c r="AX1073">
        <f t="shared" si="212"/>
        <v>1</v>
      </c>
    </row>
    <row r="1074" spans="1:50" x14ac:dyDescent="0.3">
      <c r="A1074">
        <v>27</v>
      </c>
      <c r="B1074">
        <v>95</v>
      </c>
      <c r="C1074" t="s">
        <v>22</v>
      </c>
      <c r="D1074" t="s">
        <v>20</v>
      </c>
      <c r="E1074">
        <v>7</v>
      </c>
      <c r="F1074">
        <v>81</v>
      </c>
      <c r="G1074" t="s">
        <v>18</v>
      </c>
      <c r="H1074" t="s">
        <v>21</v>
      </c>
      <c r="I1074">
        <v>3</v>
      </c>
      <c r="J1074" t="s">
        <v>22</v>
      </c>
      <c r="K1074" t="s">
        <v>23</v>
      </c>
      <c r="L1074" t="s">
        <v>32</v>
      </c>
      <c r="M1074">
        <v>2</v>
      </c>
      <c r="N1074" t="s">
        <v>20</v>
      </c>
      <c r="O1074" t="s">
        <v>25</v>
      </c>
      <c r="P1074" t="s">
        <v>30</v>
      </c>
      <c r="Q1074" t="s">
        <v>27</v>
      </c>
      <c r="R1074">
        <v>72</v>
      </c>
      <c r="T1074">
        <f t="shared" si="204"/>
        <v>0.62679322109232505</v>
      </c>
      <c r="U1074">
        <f t="shared" si="213"/>
        <v>69.673985913076905</v>
      </c>
      <c r="AD1074">
        <f>(E1074 -$Y$7)/$Y$8</f>
        <v>-1.9795577157294329E-2</v>
      </c>
      <c r="AE1074">
        <f t="shared" si="202"/>
        <v>1</v>
      </c>
      <c r="AG1074">
        <f>(A1074 -$W$7)/$W$8</f>
        <v>1.1727054241270012</v>
      </c>
      <c r="AH1074">
        <f>(B1074 -$X$7)/$X$8</f>
        <v>1.3010367101449791</v>
      </c>
      <c r="AI1074">
        <f>(F1074 -$Z$7)/$Z$8</f>
        <v>0.41180599500835624</v>
      </c>
      <c r="AJ1074">
        <f>(I1074 -$AA$7)/$AA$8</f>
        <v>1.2241438564120333</v>
      </c>
      <c r="AK1074">
        <f t="shared" si="203"/>
        <v>-0.93837681180577304</v>
      </c>
      <c r="AL1074">
        <f>IF(C1074="Low", 1, IF(C1074="Medium", 2, IF(C1074="High", 3, "")))</f>
        <v>2</v>
      </c>
      <c r="AM1074">
        <f>IF(G1074="Low", 1, IF(G1074="Medium", 2, IF(G1074="High", 3, "")))</f>
        <v>1</v>
      </c>
      <c r="AN1074">
        <f t="shared" si="205"/>
        <v>2</v>
      </c>
      <c r="AO1074">
        <f t="shared" si="206"/>
        <v>1</v>
      </c>
      <c r="AP1074">
        <f t="shared" si="207"/>
        <v>0</v>
      </c>
      <c r="AQ1074">
        <f>IF(H1074="Yes", 1, 0)</f>
        <v>1</v>
      </c>
      <c r="AR1074">
        <f>IF(D1074="Yes", 1, 0)</f>
        <v>0</v>
      </c>
      <c r="AS1074">
        <f t="shared" si="208"/>
        <v>1</v>
      </c>
      <c r="AT1074">
        <f t="shared" si="209"/>
        <v>0</v>
      </c>
      <c r="AU1074">
        <f t="shared" si="210"/>
        <v>1</v>
      </c>
      <c r="AV1074">
        <f t="shared" si="211"/>
        <v>0</v>
      </c>
      <c r="AX1074">
        <f t="shared" si="212"/>
        <v>0</v>
      </c>
    </row>
    <row r="1075" spans="1:50" x14ac:dyDescent="0.3">
      <c r="A1075">
        <v>17</v>
      </c>
      <c r="B1075">
        <v>87</v>
      </c>
      <c r="C1075" t="s">
        <v>22</v>
      </c>
      <c r="D1075" t="s">
        <v>21</v>
      </c>
      <c r="E1075">
        <v>7</v>
      </c>
      <c r="F1075">
        <v>91</v>
      </c>
      <c r="G1075" t="s">
        <v>19</v>
      </c>
      <c r="H1075" t="s">
        <v>21</v>
      </c>
      <c r="I1075">
        <v>3</v>
      </c>
      <c r="J1075" t="s">
        <v>19</v>
      </c>
      <c r="K1075" t="s">
        <v>23</v>
      </c>
      <c r="L1075" t="s">
        <v>24</v>
      </c>
      <c r="M1075">
        <v>3</v>
      </c>
      <c r="N1075" t="s">
        <v>21</v>
      </c>
      <c r="O1075" t="s">
        <v>29</v>
      </c>
      <c r="P1075" t="s">
        <v>26</v>
      </c>
      <c r="Q1075" t="s">
        <v>31</v>
      </c>
      <c r="R1075">
        <v>70</v>
      </c>
      <c r="T1075">
        <f t="shared" si="204"/>
        <v>0.57033833670539358</v>
      </c>
      <c r="U1075">
        <f t="shared" si="213"/>
        <v>69.454367303766205</v>
      </c>
      <c r="AD1075">
        <f>(E1075 -$Y$7)/$Y$8</f>
        <v>-1.9795577157294329E-2</v>
      </c>
      <c r="AE1075">
        <f t="shared" si="202"/>
        <v>1</v>
      </c>
      <c r="AG1075">
        <f>(A1075 -$W$7)/$W$8</f>
        <v>-0.49670437015187013</v>
      </c>
      <c r="AH1075">
        <f>(B1075 -$X$7)/$X$8</f>
        <v>0.60819212603327544</v>
      </c>
      <c r="AI1075">
        <f>(F1075 -$Z$7)/$Z$8</f>
        <v>1.1063133998021608</v>
      </c>
      <c r="AJ1075">
        <f>(I1075 -$AA$7)/$AA$8</f>
        <v>1.2241438564120333</v>
      </c>
      <c r="AK1075">
        <f t="shared" si="203"/>
        <v>3.141133078780467E-2</v>
      </c>
      <c r="AL1075">
        <f>IF(C1075="Low", 1, IF(C1075="Medium", 2, IF(C1075="High", 3, "")))</f>
        <v>2</v>
      </c>
      <c r="AM1075">
        <f>IF(G1075="Low", 1, IF(G1075="Medium", 2, IF(G1075="High", 3, "")))</f>
        <v>3</v>
      </c>
      <c r="AN1075">
        <f t="shared" si="205"/>
        <v>3</v>
      </c>
      <c r="AO1075">
        <f t="shared" si="206"/>
        <v>2</v>
      </c>
      <c r="AP1075">
        <f t="shared" si="207"/>
        <v>1</v>
      </c>
      <c r="AQ1075">
        <f>IF(H1075="Yes", 1, 0)</f>
        <v>1</v>
      </c>
      <c r="AR1075">
        <f>IF(D1075="Yes", 1, 0)</f>
        <v>1</v>
      </c>
      <c r="AS1075">
        <f t="shared" si="208"/>
        <v>0</v>
      </c>
      <c r="AT1075">
        <f t="shared" si="209"/>
        <v>1</v>
      </c>
      <c r="AU1075">
        <f t="shared" si="210"/>
        <v>1</v>
      </c>
      <c r="AV1075">
        <f t="shared" si="211"/>
        <v>0</v>
      </c>
      <c r="AX1075">
        <f t="shared" si="212"/>
        <v>0</v>
      </c>
    </row>
    <row r="1076" spans="1:50" x14ac:dyDescent="0.3">
      <c r="A1076">
        <v>22</v>
      </c>
      <c r="B1076">
        <v>74</v>
      </c>
      <c r="C1076" t="s">
        <v>22</v>
      </c>
      <c r="D1076" t="s">
        <v>21</v>
      </c>
      <c r="E1076">
        <v>10</v>
      </c>
      <c r="F1076">
        <v>51</v>
      </c>
      <c r="G1076" t="s">
        <v>22</v>
      </c>
      <c r="H1076" t="s">
        <v>20</v>
      </c>
      <c r="I1076">
        <v>1</v>
      </c>
      <c r="J1076" t="s">
        <v>22</v>
      </c>
      <c r="K1076" t="s">
        <v>34</v>
      </c>
      <c r="L1076" t="s">
        <v>28</v>
      </c>
      <c r="M1076">
        <v>4</v>
      </c>
      <c r="N1076" t="s">
        <v>20</v>
      </c>
      <c r="O1076" t="s">
        <v>25</v>
      </c>
      <c r="P1076" t="s">
        <v>26</v>
      </c>
      <c r="Q1076" t="s">
        <v>27</v>
      </c>
      <c r="R1076">
        <v>65</v>
      </c>
      <c r="T1076">
        <f t="shared" si="204"/>
        <v>-3.4304433211831575E-2</v>
      </c>
      <c r="U1076">
        <f t="shared" si="213"/>
        <v>67.102209369142344</v>
      </c>
      <c r="AD1076">
        <f>(E1076 -$Y$7)/$Y$8</f>
        <v>2.0237884584402419</v>
      </c>
      <c r="AE1076">
        <f t="shared" si="202"/>
        <v>0</v>
      </c>
      <c r="AG1076">
        <f>(A1076 -$W$7)/$W$8</f>
        <v>0.3380005269875655</v>
      </c>
      <c r="AH1076">
        <f>(B1076 -$X$7)/$X$8</f>
        <v>-0.51768032314824286</v>
      </c>
      <c r="AI1076">
        <f>(F1076 -$Z$7)/$Z$8</f>
        <v>-1.6717162193730573</v>
      </c>
      <c r="AJ1076">
        <f>(I1076 -$AA$7)/$AA$8</f>
        <v>-0.40124168605466753</v>
      </c>
      <c r="AK1076">
        <f t="shared" si="203"/>
        <v>1.0011994733813825</v>
      </c>
      <c r="AL1076">
        <f>IF(C1076="Low", 1, IF(C1076="Medium", 2, IF(C1076="High", 3, "")))</f>
        <v>2</v>
      </c>
      <c r="AM1076">
        <f>IF(G1076="Low", 1, IF(G1076="Medium", 2, IF(G1076="High", 3, "")))</f>
        <v>2</v>
      </c>
      <c r="AN1076">
        <f t="shared" si="205"/>
        <v>2</v>
      </c>
      <c r="AO1076">
        <f t="shared" si="206"/>
        <v>1</v>
      </c>
      <c r="AP1076">
        <f t="shared" si="207"/>
        <v>0</v>
      </c>
      <c r="AQ1076">
        <f>IF(H1076="Yes", 1, 0)</f>
        <v>0</v>
      </c>
      <c r="AR1076">
        <f>IF(D1076="Yes", 1, 0)</f>
        <v>1</v>
      </c>
      <c r="AS1076">
        <f t="shared" si="208"/>
        <v>1</v>
      </c>
      <c r="AT1076">
        <f t="shared" si="209"/>
        <v>1</v>
      </c>
      <c r="AU1076">
        <f t="shared" si="210"/>
        <v>0</v>
      </c>
      <c r="AV1076">
        <f t="shared" si="211"/>
        <v>0</v>
      </c>
      <c r="AX1076">
        <f t="shared" si="212"/>
        <v>1</v>
      </c>
    </row>
    <row r="1077" spans="1:50" x14ac:dyDescent="0.3">
      <c r="A1077">
        <v>20</v>
      </c>
      <c r="B1077">
        <v>87</v>
      </c>
      <c r="C1077" t="s">
        <v>22</v>
      </c>
      <c r="D1077" t="s">
        <v>20</v>
      </c>
      <c r="E1077">
        <v>7</v>
      </c>
      <c r="F1077">
        <v>99</v>
      </c>
      <c r="G1077" t="s">
        <v>22</v>
      </c>
      <c r="H1077" t="s">
        <v>21</v>
      </c>
      <c r="I1077">
        <v>3</v>
      </c>
      <c r="J1077" t="s">
        <v>22</v>
      </c>
      <c r="K1077" t="s">
        <v>23</v>
      </c>
      <c r="L1077" t="s">
        <v>28</v>
      </c>
      <c r="M1077">
        <v>3</v>
      </c>
      <c r="N1077" t="s">
        <v>20</v>
      </c>
      <c r="O1077" t="s">
        <v>25</v>
      </c>
      <c r="P1077" t="s">
        <v>26</v>
      </c>
      <c r="Q1077" t="s">
        <v>27</v>
      </c>
      <c r="R1077">
        <v>69</v>
      </c>
      <c r="T1077">
        <f t="shared" si="204"/>
        <v>0.49823123631744554</v>
      </c>
      <c r="U1077">
        <f t="shared" si="213"/>
        <v>69.173859048712643</v>
      </c>
      <c r="AD1077">
        <f>(E1077 -$Y$7)/$Y$8</f>
        <v>-1.9795577157294329E-2</v>
      </c>
      <c r="AE1077">
        <f t="shared" si="202"/>
        <v>1</v>
      </c>
      <c r="AG1077">
        <f>(A1077 -$W$7)/$W$8</f>
        <v>4.1185681317912485E-3</v>
      </c>
      <c r="AH1077">
        <f>(B1077 -$X$7)/$X$8</f>
        <v>0.60819212603327544</v>
      </c>
      <c r="AI1077">
        <f>(F1077 -$Z$7)/$Z$8</f>
        <v>1.6619193236372043</v>
      </c>
      <c r="AJ1077">
        <f>(I1077 -$AA$7)/$AA$8</f>
        <v>1.2241438564120333</v>
      </c>
      <c r="AK1077">
        <f t="shared" si="203"/>
        <v>3.141133078780467E-2</v>
      </c>
      <c r="AL1077">
        <f>IF(C1077="Low", 1, IF(C1077="Medium", 2, IF(C1077="High", 3, "")))</f>
        <v>2</v>
      </c>
      <c r="AM1077">
        <f>IF(G1077="Low", 1, IF(G1077="Medium", 2, IF(G1077="High", 3, "")))</f>
        <v>2</v>
      </c>
      <c r="AN1077">
        <f t="shared" si="205"/>
        <v>2</v>
      </c>
      <c r="AO1077">
        <f t="shared" si="206"/>
        <v>1</v>
      </c>
      <c r="AP1077">
        <f t="shared" si="207"/>
        <v>0</v>
      </c>
      <c r="AQ1077">
        <f>IF(H1077="Yes", 1, 0)</f>
        <v>1</v>
      </c>
      <c r="AR1077">
        <f>IF(D1077="Yes", 1, 0)</f>
        <v>0</v>
      </c>
      <c r="AS1077">
        <f t="shared" si="208"/>
        <v>1</v>
      </c>
      <c r="AT1077">
        <f t="shared" si="209"/>
        <v>1</v>
      </c>
      <c r="AU1077">
        <f t="shared" si="210"/>
        <v>0</v>
      </c>
      <c r="AV1077">
        <f t="shared" si="211"/>
        <v>0</v>
      </c>
      <c r="AX1077">
        <f t="shared" si="212"/>
        <v>1</v>
      </c>
    </row>
    <row r="1078" spans="1:50" x14ac:dyDescent="0.3">
      <c r="A1078">
        <v>23</v>
      </c>
      <c r="B1078">
        <v>61</v>
      </c>
      <c r="C1078" t="s">
        <v>19</v>
      </c>
      <c r="D1078" t="s">
        <v>21</v>
      </c>
      <c r="E1078">
        <v>6</v>
      </c>
      <c r="F1078">
        <v>73</v>
      </c>
      <c r="G1078" t="s">
        <v>22</v>
      </c>
      <c r="H1078" t="s">
        <v>21</v>
      </c>
      <c r="I1078">
        <v>1</v>
      </c>
      <c r="J1078" t="s">
        <v>22</v>
      </c>
      <c r="K1078" t="s">
        <v>23</v>
      </c>
      <c r="L1078" t="s">
        <v>24</v>
      </c>
      <c r="M1078">
        <v>3</v>
      </c>
      <c r="N1078" t="s">
        <v>20</v>
      </c>
      <c r="O1078" t="s">
        <v>29</v>
      </c>
      <c r="P1078" t="s">
        <v>26</v>
      </c>
      <c r="Q1078" t="s">
        <v>27</v>
      </c>
      <c r="R1078">
        <v>65</v>
      </c>
      <c r="T1078">
        <f t="shared" si="204"/>
        <v>0.12554354437072962</v>
      </c>
      <c r="U1078">
        <f t="shared" si="213"/>
        <v>67.724043793551104</v>
      </c>
      <c r="AD1078">
        <f>(E1078 -$Y$7)/$Y$8</f>
        <v>-0.70099025568980644</v>
      </c>
      <c r="AE1078">
        <f t="shared" si="202"/>
        <v>1</v>
      </c>
      <c r="AG1078">
        <f>(A1078 -$W$7)/$W$8</f>
        <v>0.50494150641545266</v>
      </c>
      <c r="AH1078">
        <f>(B1078 -$X$7)/$X$8</f>
        <v>-1.6435527723297614</v>
      </c>
      <c r="AI1078">
        <f>(F1078 -$Z$7)/$Z$8</f>
        <v>-0.14379992882668732</v>
      </c>
      <c r="AJ1078">
        <f>(I1078 -$AA$7)/$AA$8</f>
        <v>-0.40124168605466753</v>
      </c>
      <c r="AK1078">
        <f t="shared" si="203"/>
        <v>3.141133078780467E-2</v>
      </c>
      <c r="AL1078">
        <f>IF(C1078="Low", 1, IF(C1078="Medium", 2, IF(C1078="High", 3, "")))</f>
        <v>3</v>
      </c>
      <c r="AM1078">
        <f>IF(G1078="Low", 1, IF(G1078="Medium", 2, IF(G1078="High", 3, "")))</f>
        <v>2</v>
      </c>
      <c r="AN1078">
        <f t="shared" si="205"/>
        <v>2</v>
      </c>
      <c r="AO1078">
        <f t="shared" si="206"/>
        <v>2</v>
      </c>
      <c r="AP1078">
        <f t="shared" si="207"/>
        <v>1</v>
      </c>
      <c r="AQ1078">
        <f>IF(H1078="Yes", 1, 0)</f>
        <v>1</v>
      </c>
      <c r="AR1078">
        <f>IF(D1078="Yes", 1, 0)</f>
        <v>1</v>
      </c>
      <c r="AS1078">
        <f t="shared" si="208"/>
        <v>1</v>
      </c>
      <c r="AT1078">
        <f t="shared" si="209"/>
        <v>1</v>
      </c>
      <c r="AU1078">
        <f t="shared" si="210"/>
        <v>0</v>
      </c>
      <c r="AV1078">
        <f t="shared" si="211"/>
        <v>0</v>
      </c>
      <c r="AX1078">
        <f t="shared" si="212"/>
        <v>1</v>
      </c>
    </row>
    <row r="1079" spans="1:50" x14ac:dyDescent="0.3">
      <c r="A1079">
        <v>20</v>
      </c>
      <c r="B1079">
        <v>89</v>
      </c>
      <c r="C1079" t="s">
        <v>18</v>
      </c>
      <c r="D1079" t="s">
        <v>21</v>
      </c>
      <c r="E1079">
        <v>7</v>
      </c>
      <c r="F1079">
        <v>95</v>
      </c>
      <c r="G1079" t="s">
        <v>18</v>
      </c>
      <c r="H1079" t="s">
        <v>21</v>
      </c>
      <c r="I1079">
        <v>3</v>
      </c>
      <c r="J1079" t="s">
        <v>22</v>
      </c>
      <c r="K1079" t="s">
        <v>34</v>
      </c>
      <c r="L1079" t="s">
        <v>32</v>
      </c>
      <c r="M1079">
        <v>2</v>
      </c>
      <c r="N1079" t="s">
        <v>20</v>
      </c>
      <c r="O1079" t="s">
        <v>25</v>
      </c>
      <c r="P1079" t="s">
        <v>26</v>
      </c>
      <c r="Q1079" t="s">
        <v>27</v>
      </c>
      <c r="R1079">
        <v>69</v>
      </c>
      <c r="T1079">
        <f t="shared" si="204"/>
        <v>0.4036421043501946</v>
      </c>
      <c r="U1079">
        <f t="shared" si="213"/>
        <v>68.805892063319916</v>
      </c>
      <c r="AD1079">
        <f>(E1079 -$Y$7)/$Y$8</f>
        <v>-1.9795577157294329E-2</v>
      </c>
      <c r="AE1079">
        <f t="shared" si="202"/>
        <v>0</v>
      </c>
      <c r="AG1079">
        <f>(A1079 -$W$7)/$W$8</f>
        <v>4.1185681317912485E-3</v>
      </c>
      <c r="AH1079">
        <f>(B1079 -$X$7)/$X$8</f>
        <v>0.78140327206120141</v>
      </c>
      <c r="AI1079">
        <f>(F1079 -$Z$7)/$Z$8</f>
        <v>1.3841163617196826</v>
      </c>
      <c r="AJ1079">
        <f>(I1079 -$AA$7)/$AA$8</f>
        <v>1.2241438564120333</v>
      </c>
      <c r="AK1079">
        <f t="shared" si="203"/>
        <v>-0.93837681180577304</v>
      </c>
      <c r="AL1079">
        <f>IF(C1079="Low", 1, IF(C1079="Medium", 2, IF(C1079="High", 3, "")))</f>
        <v>1</v>
      </c>
      <c r="AM1079">
        <f>IF(G1079="Low", 1, IF(G1079="Medium", 2, IF(G1079="High", 3, "")))</f>
        <v>1</v>
      </c>
      <c r="AN1079">
        <f t="shared" si="205"/>
        <v>2</v>
      </c>
      <c r="AO1079">
        <f t="shared" si="206"/>
        <v>1</v>
      </c>
      <c r="AP1079">
        <f t="shared" si="207"/>
        <v>0</v>
      </c>
      <c r="AQ1079">
        <f>IF(H1079="Yes", 1, 0)</f>
        <v>1</v>
      </c>
      <c r="AR1079">
        <f>IF(D1079="Yes", 1, 0)</f>
        <v>1</v>
      </c>
      <c r="AS1079">
        <f t="shared" si="208"/>
        <v>1</v>
      </c>
      <c r="AT1079">
        <f t="shared" si="209"/>
        <v>1</v>
      </c>
      <c r="AU1079">
        <f t="shared" si="210"/>
        <v>0</v>
      </c>
      <c r="AV1079">
        <f t="shared" si="211"/>
        <v>0</v>
      </c>
      <c r="AX1079">
        <f t="shared" si="212"/>
        <v>1</v>
      </c>
    </row>
    <row r="1080" spans="1:50" x14ac:dyDescent="0.3">
      <c r="A1080">
        <v>12</v>
      </c>
      <c r="B1080">
        <v>79</v>
      </c>
      <c r="C1080" t="s">
        <v>18</v>
      </c>
      <c r="D1080" t="s">
        <v>21</v>
      </c>
      <c r="E1080">
        <v>9</v>
      </c>
      <c r="F1080">
        <v>69</v>
      </c>
      <c r="G1080" t="s">
        <v>22</v>
      </c>
      <c r="H1080" t="s">
        <v>21</v>
      </c>
      <c r="I1080">
        <v>2</v>
      </c>
      <c r="J1080" t="s">
        <v>19</v>
      </c>
      <c r="K1080" t="s">
        <v>23</v>
      </c>
      <c r="L1080" t="s">
        <v>32</v>
      </c>
      <c r="M1080">
        <v>3</v>
      </c>
      <c r="N1080" t="s">
        <v>20</v>
      </c>
      <c r="O1080" t="s">
        <v>33</v>
      </c>
      <c r="P1080" t="s">
        <v>26</v>
      </c>
      <c r="Q1080" t="s">
        <v>27</v>
      </c>
      <c r="R1080">
        <v>65</v>
      </c>
      <c r="T1080">
        <f t="shared" si="204"/>
        <v>3.9375021649765599E-2</v>
      </c>
      <c r="U1080">
        <f t="shared" si="213"/>
        <v>67.388834336799178</v>
      </c>
      <c r="AD1080">
        <f>(E1080 -$Y$7)/$Y$8</f>
        <v>1.3425937799077299</v>
      </c>
      <c r="AE1080">
        <f t="shared" si="202"/>
        <v>1</v>
      </c>
      <c r="AG1080">
        <f>(A1080 -$W$7)/$W$8</f>
        <v>-1.3314092672913058</v>
      </c>
      <c r="AH1080">
        <f>(B1080 -$X$7)/$X$8</f>
        <v>-8.4652458078428139E-2</v>
      </c>
      <c r="AI1080">
        <f>(F1080 -$Z$7)/$Z$8</f>
        <v>-0.42160289074420915</v>
      </c>
      <c r="AJ1080">
        <f>(I1080 -$AA$7)/$AA$8</f>
        <v>0.41145108517868284</v>
      </c>
      <c r="AK1080">
        <f t="shared" si="203"/>
        <v>3.141133078780467E-2</v>
      </c>
      <c r="AL1080">
        <f>IF(C1080="Low", 1, IF(C1080="Medium", 2, IF(C1080="High", 3, "")))</f>
        <v>1</v>
      </c>
      <c r="AM1080">
        <f>IF(G1080="Low", 1, IF(G1080="Medium", 2, IF(G1080="High", 3, "")))</f>
        <v>2</v>
      </c>
      <c r="AN1080">
        <f t="shared" si="205"/>
        <v>3</v>
      </c>
      <c r="AO1080">
        <f t="shared" si="206"/>
        <v>3</v>
      </c>
      <c r="AP1080">
        <f t="shared" si="207"/>
        <v>0</v>
      </c>
      <c r="AQ1080">
        <f>IF(H1080="Yes", 1, 0)</f>
        <v>1</v>
      </c>
      <c r="AR1080">
        <f>IF(D1080="Yes", 1, 0)</f>
        <v>1</v>
      </c>
      <c r="AS1080">
        <f t="shared" si="208"/>
        <v>1</v>
      </c>
      <c r="AT1080">
        <f t="shared" si="209"/>
        <v>1</v>
      </c>
      <c r="AU1080">
        <f t="shared" si="210"/>
        <v>0</v>
      </c>
      <c r="AV1080">
        <f t="shared" si="211"/>
        <v>0</v>
      </c>
      <c r="AX1080">
        <f t="shared" si="212"/>
        <v>1</v>
      </c>
    </row>
    <row r="1081" spans="1:50" x14ac:dyDescent="0.3">
      <c r="A1081">
        <v>26</v>
      </c>
      <c r="B1081">
        <v>93</v>
      </c>
      <c r="C1081" t="s">
        <v>22</v>
      </c>
      <c r="D1081" t="s">
        <v>21</v>
      </c>
      <c r="E1081">
        <v>9</v>
      </c>
      <c r="F1081">
        <v>89</v>
      </c>
      <c r="G1081" t="s">
        <v>22</v>
      </c>
      <c r="H1081" t="s">
        <v>21</v>
      </c>
      <c r="I1081">
        <v>0</v>
      </c>
      <c r="J1081" t="s">
        <v>22</v>
      </c>
      <c r="K1081" t="s">
        <v>23</v>
      </c>
      <c r="L1081" t="s">
        <v>32</v>
      </c>
      <c r="M1081">
        <v>3</v>
      </c>
      <c r="N1081" t="s">
        <v>20</v>
      </c>
      <c r="O1081" t="s">
        <v>29</v>
      </c>
      <c r="P1081" t="s">
        <v>30</v>
      </c>
      <c r="Q1081" t="s">
        <v>27</v>
      </c>
      <c r="R1081">
        <v>72</v>
      </c>
      <c r="T1081">
        <f t="shared" si="204"/>
        <v>0.61379117143868278</v>
      </c>
      <c r="U1081">
        <f t="shared" si="213"/>
        <v>69.623405842032028</v>
      </c>
      <c r="AD1081">
        <f>(E1081 -$Y$7)/$Y$8</f>
        <v>1.3425937799077299</v>
      </c>
      <c r="AE1081">
        <f t="shared" si="202"/>
        <v>1</v>
      </c>
      <c r="AG1081">
        <f>(A1081 -$W$7)/$W$8</f>
        <v>1.0057644446991141</v>
      </c>
      <c r="AH1081">
        <f>(B1081 -$X$7)/$X$8</f>
        <v>1.1278255641170531</v>
      </c>
      <c r="AI1081">
        <f>(F1081 -$Z$7)/$Z$8</f>
        <v>0.96741191884339983</v>
      </c>
      <c r="AJ1081">
        <f>(I1081 -$AA$7)/$AA$8</f>
        <v>-1.213934457288018</v>
      </c>
      <c r="AK1081">
        <f t="shared" si="203"/>
        <v>3.141133078780467E-2</v>
      </c>
      <c r="AL1081">
        <f>IF(C1081="Low", 1, IF(C1081="Medium", 2, IF(C1081="High", 3, "")))</f>
        <v>2</v>
      </c>
      <c r="AM1081">
        <f>IF(G1081="Low", 1, IF(G1081="Medium", 2, IF(G1081="High", 3, "")))</f>
        <v>2</v>
      </c>
      <c r="AN1081">
        <f t="shared" si="205"/>
        <v>2</v>
      </c>
      <c r="AO1081">
        <f t="shared" si="206"/>
        <v>2</v>
      </c>
      <c r="AP1081">
        <f t="shared" si="207"/>
        <v>0</v>
      </c>
      <c r="AQ1081">
        <f>IF(H1081="Yes", 1, 0)</f>
        <v>1</v>
      </c>
      <c r="AR1081">
        <f>IF(D1081="Yes", 1, 0)</f>
        <v>1</v>
      </c>
      <c r="AS1081">
        <f t="shared" si="208"/>
        <v>1</v>
      </c>
      <c r="AT1081">
        <f t="shared" si="209"/>
        <v>0</v>
      </c>
      <c r="AU1081">
        <f t="shared" si="210"/>
        <v>1</v>
      </c>
      <c r="AV1081">
        <f t="shared" si="211"/>
        <v>0</v>
      </c>
      <c r="AX1081">
        <f t="shared" si="212"/>
        <v>0</v>
      </c>
    </row>
    <row r="1082" spans="1:50" x14ac:dyDescent="0.3">
      <c r="A1082">
        <v>17</v>
      </c>
      <c r="B1082">
        <v>98</v>
      </c>
      <c r="C1082" t="s">
        <v>19</v>
      </c>
      <c r="D1082" t="s">
        <v>21</v>
      </c>
      <c r="E1082">
        <v>10</v>
      </c>
      <c r="F1082">
        <v>71</v>
      </c>
      <c r="G1082" t="s">
        <v>22</v>
      </c>
      <c r="H1082" t="s">
        <v>21</v>
      </c>
      <c r="I1082">
        <v>0</v>
      </c>
      <c r="J1082" t="s">
        <v>19</v>
      </c>
      <c r="K1082" t="s">
        <v>34</v>
      </c>
      <c r="L1082" t="s">
        <v>24</v>
      </c>
      <c r="M1082">
        <v>3</v>
      </c>
      <c r="N1082" t="s">
        <v>20</v>
      </c>
      <c r="O1082" t="s">
        <v>33</v>
      </c>
      <c r="P1082" t="s">
        <v>30</v>
      </c>
      <c r="Q1082" t="s">
        <v>31</v>
      </c>
      <c r="R1082">
        <v>70</v>
      </c>
      <c r="T1082">
        <f t="shared" si="204"/>
        <v>0.6327495413116021</v>
      </c>
      <c r="U1082">
        <f t="shared" si="213"/>
        <v>69.697156959787435</v>
      </c>
      <c r="AD1082">
        <f>(E1082 -$Y$7)/$Y$8</f>
        <v>2.0237884584402419</v>
      </c>
      <c r="AE1082">
        <f t="shared" si="202"/>
        <v>0</v>
      </c>
      <c r="AG1082">
        <f>(A1082 -$W$7)/$W$8</f>
        <v>-0.49670437015187013</v>
      </c>
      <c r="AH1082">
        <f>(B1082 -$X$7)/$X$8</f>
        <v>1.5608534291868679</v>
      </c>
      <c r="AI1082">
        <f>(F1082 -$Z$7)/$Z$8</f>
        <v>-0.28270140978544822</v>
      </c>
      <c r="AJ1082">
        <f>(I1082 -$AA$7)/$AA$8</f>
        <v>-1.213934457288018</v>
      </c>
      <c r="AK1082">
        <f t="shared" si="203"/>
        <v>3.141133078780467E-2</v>
      </c>
      <c r="AL1082">
        <f>IF(C1082="Low", 1, IF(C1082="Medium", 2, IF(C1082="High", 3, "")))</f>
        <v>3</v>
      </c>
      <c r="AM1082">
        <f>IF(G1082="Low", 1, IF(G1082="Medium", 2, IF(G1082="High", 3, "")))</f>
        <v>2</v>
      </c>
      <c r="AN1082">
        <f t="shared" si="205"/>
        <v>3</v>
      </c>
      <c r="AO1082">
        <f t="shared" si="206"/>
        <v>3</v>
      </c>
      <c r="AP1082">
        <f t="shared" si="207"/>
        <v>1</v>
      </c>
      <c r="AQ1082">
        <f>IF(H1082="Yes", 1, 0)</f>
        <v>1</v>
      </c>
      <c r="AR1082">
        <f>IF(D1082="Yes", 1, 0)</f>
        <v>1</v>
      </c>
      <c r="AS1082">
        <f t="shared" si="208"/>
        <v>1</v>
      </c>
      <c r="AT1082">
        <f t="shared" si="209"/>
        <v>0</v>
      </c>
      <c r="AU1082">
        <f t="shared" si="210"/>
        <v>1</v>
      </c>
      <c r="AV1082">
        <f t="shared" si="211"/>
        <v>0</v>
      </c>
      <c r="AX1082">
        <f t="shared" si="212"/>
        <v>0</v>
      </c>
    </row>
    <row r="1083" spans="1:50" x14ac:dyDescent="0.3">
      <c r="A1083">
        <v>11</v>
      </c>
      <c r="B1083">
        <v>97</v>
      </c>
      <c r="C1083" t="s">
        <v>22</v>
      </c>
      <c r="D1083" t="s">
        <v>21</v>
      </c>
      <c r="E1083">
        <v>7</v>
      </c>
      <c r="F1083">
        <v>68</v>
      </c>
      <c r="G1083" t="s">
        <v>18</v>
      </c>
      <c r="H1083" t="s">
        <v>21</v>
      </c>
      <c r="I1083">
        <v>0</v>
      </c>
      <c r="J1083" t="s">
        <v>22</v>
      </c>
      <c r="K1083" t="s">
        <v>34</v>
      </c>
      <c r="L1083" t="s">
        <v>28</v>
      </c>
      <c r="M1083">
        <v>2</v>
      </c>
      <c r="N1083" t="s">
        <v>20</v>
      </c>
      <c r="O1083" t="s">
        <v>25</v>
      </c>
      <c r="P1083" t="s">
        <v>30</v>
      </c>
      <c r="Q1083" t="s">
        <v>31</v>
      </c>
      <c r="R1083">
        <v>64</v>
      </c>
      <c r="T1083">
        <f t="shared" si="204"/>
        <v>7.5907710616033283E-2</v>
      </c>
      <c r="U1083">
        <f t="shared" si="213"/>
        <v>67.53095239145965</v>
      </c>
      <c r="AD1083">
        <f>(E1083 -$Y$7)/$Y$8</f>
        <v>-1.9795577157294329E-2</v>
      </c>
      <c r="AE1083">
        <f t="shared" si="202"/>
        <v>0</v>
      </c>
      <c r="AG1083">
        <f>(A1083 -$W$7)/$W$8</f>
        <v>-1.4983502467191929</v>
      </c>
      <c r="AH1083">
        <f>(B1083 -$X$7)/$X$8</f>
        <v>1.4742478561729051</v>
      </c>
      <c r="AI1083">
        <f>(F1083 -$Z$7)/$Z$8</f>
        <v>-0.49105363122358958</v>
      </c>
      <c r="AJ1083">
        <f>(I1083 -$AA$7)/$AA$8</f>
        <v>-1.213934457288018</v>
      </c>
      <c r="AK1083">
        <f t="shared" si="203"/>
        <v>-0.93837681180577304</v>
      </c>
      <c r="AL1083">
        <f>IF(C1083="Low", 1, IF(C1083="Medium", 2, IF(C1083="High", 3, "")))</f>
        <v>2</v>
      </c>
      <c r="AM1083">
        <f>IF(G1083="Low", 1, IF(G1083="Medium", 2, IF(G1083="High", 3, "")))</f>
        <v>1</v>
      </c>
      <c r="AN1083">
        <f t="shared" si="205"/>
        <v>2</v>
      </c>
      <c r="AO1083">
        <f t="shared" si="206"/>
        <v>1</v>
      </c>
      <c r="AP1083">
        <f t="shared" si="207"/>
        <v>0</v>
      </c>
      <c r="AQ1083">
        <f>IF(H1083="Yes", 1, 0)</f>
        <v>1</v>
      </c>
      <c r="AR1083">
        <f>IF(D1083="Yes", 1, 0)</f>
        <v>1</v>
      </c>
      <c r="AS1083">
        <f t="shared" si="208"/>
        <v>1</v>
      </c>
      <c r="AT1083">
        <f t="shared" si="209"/>
        <v>0</v>
      </c>
      <c r="AU1083">
        <f t="shared" si="210"/>
        <v>0</v>
      </c>
      <c r="AV1083">
        <f t="shared" si="211"/>
        <v>0</v>
      </c>
      <c r="AX1083">
        <f t="shared" si="212"/>
        <v>1</v>
      </c>
    </row>
    <row r="1084" spans="1:50" x14ac:dyDescent="0.3">
      <c r="A1084">
        <v>17</v>
      </c>
      <c r="B1084">
        <v>96</v>
      </c>
      <c r="C1084" t="s">
        <v>22</v>
      </c>
      <c r="D1084" t="s">
        <v>20</v>
      </c>
      <c r="E1084">
        <v>8</v>
      </c>
      <c r="F1084">
        <v>97</v>
      </c>
      <c r="G1084" t="s">
        <v>18</v>
      </c>
      <c r="H1084" t="s">
        <v>21</v>
      </c>
      <c r="I1084">
        <v>0</v>
      </c>
      <c r="J1084" t="s">
        <v>22</v>
      </c>
      <c r="K1084" t="s">
        <v>23</v>
      </c>
      <c r="L1084" t="s">
        <v>28</v>
      </c>
      <c r="M1084">
        <v>3</v>
      </c>
      <c r="N1084" t="s">
        <v>20</v>
      </c>
      <c r="O1084" t="s">
        <v>25</v>
      </c>
      <c r="P1084" t="s">
        <v>26</v>
      </c>
      <c r="Q1084" t="s">
        <v>31</v>
      </c>
      <c r="R1084">
        <v>67</v>
      </c>
      <c r="T1084">
        <f t="shared" si="204"/>
        <v>0.39998556433685417</v>
      </c>
      <c r="U1084">
        <f t="shared" si="213"/>
        <v>68.791667532682055</v>
      </c>
      <c r="AD1084">
        <f>(E1084 -$Y$7)/$Y$8</f>
        <v>0.66139910137521774</v>
      </c>
      <c r="AE1084">
        <f t="shared" si="202"/>
        <v>1</v>
      </c>
      <c r="AG1084">
        <f>(A1084 -$W$7)/$W$8</f>
        <v>-0.49670437015187013</v>
      </c>
      <c r="AH1084">
        <f>(B1084 -$X$7)/$X$8</f>
        <v>1.3876422831589421</v>
      </c>
      <c r="AI1084">
        <f>(F1084 -$Z$7)/$Z$8</f>
        <v>1.5230178426784435</v>
      </c>
      <c r="AJ1084">
        <f>(I1084 -$AA$7)/$AA$8</f>
        <v>-1.213934457288018</v>
      </c>
      <c r="AK1084">
        <f t="shared" si="203"/>
        <v>3.141133078780467E-2</v>
      </c>
      <c r="AL1084">
        <f>IF(C1084="Low", 1, IF(C1084="Medium", 2, IF(C1084="High", 3, "")))</f>
        <v>2</v>
      </c>
      <c r="AM1084">
        <f>IF(G1084="Low", 1, IF(G1084="Medium", 2, IF(G1084="High", 3, "")))</f>
        <v>1</v>
      </c>
      <c r="AN1084">
        <f t="shared" si="205"/>
        <v>2</v>
      </c>
      <c r="AO1084">
        <f t="shared" si="206"/>
        <v>1</v>
      </c>
      <c r="AP1084">
        <f t="shared" si="207"/>
        <v>0</v>
      </c>
      <c r="AQ1084">
        <f>IF(H1084="Yes", 1, 0)</f>
        <v>1</v>
      </c>
      <c r="AR1084">
        <f>IF(D1084="Yes", 1, 0)</f>
        <v>0</v>
      </c>
      <c r="AS1084">
        <f t="shared" si="208"/>
        <v>1</v>
      </c>
      <c r="AT1084">
        <f t="shared" si="209"/>
        <v>1</v>
      </c>
      <c r="AU1084">
        <f t="shared" si="210"/>
        <v>0</v>
      </c>
      <c r="AV1084">
        <f t="shared" si="211"/>
        <v>0</v>
      </c>
      <c r="AX1084">
        <f t="shared" si="212"/>
        <v>1</v>
      </c>
    </row>
    <row r="1085" spans="1:50" x14ac:dyDescent="0.3">
      <c r="A1085">
        <v>29</v>
      </c>
      <c r="B1085">
        <v>80</v>
      </c>
      <c r="C1085" t="s">
        <v>22</v>
      </c>
      <c r="D1085" t="s">
        <v>20</v>
      </c>
      <c r="E1085">
        <v>5</v>
      </c>
      <c r="F1085">
        <v>85</v>
      </c>
      <c r="G1085" t="s">
        <v>19</v>
      </c>
      <c r="H1085" t="s">
        <v>21</v>
      </c>
      <c r="I1085">
        <v>0</v>
      </c>
      <c r="J1085" t="s">
        <v>19</v>
      </c>
      <c r="K1085" t="s">
        <v>23</v>
      </c>
      <c r="L1085" t="s">
        <v>32</v>
      </c>
      <c r="M1085">
        <v>2</v>
      </c>
      <c r="N1085" t="s">
        <v>20</v>
      </c>
      <c r="O1085" t="s">
        <v>25</v>
      </c>
      <c r="P1085" t="s">
        <v>30</v>
      </c>
      <c r="Q1085" t="s">
        <v>27</v>
      </c>
      <c r="R1085">
        <v>69</v>
      </c>
      <c r="T1085">
        <f t="shared" si="204"/>
        <v>0.4359363032481175</v>
      </c>
      <c r="U1085">
        <f t="shared" si="213"/>
        <v>68.931521707730397</v>
      </c>
      <c r="AD1085">
        <f>(E1085 -$Y$7)/$Y$8</f>
        <v>-1.3821849342223185</v>
      </c>
      <c r="AE1085">
        <f t="shared" si="202"/>
        <v>1</v>
      </c>
      <c r="AG1085">
        <f>(A1085 -$W$7)/$W$8</f>
        <v>1.5065873829827754</v>
      </c>
      <c r="AH1085">
        <f>(B1085 -$X$7)/$X$8</f>
        <v>1.9531149355348125E-3</v>
      </c>
      <c r="AI1085">
        <f>(F1085 -$Z$7)/$Z$8</f>
        <v>0.68960895692587809</v>
      </c>
      <c r="AJ1085">
        <f>(I1085 -$AA$7)/$AA$8</f>
        <v>-1.213934457288018</v>
      </c>
      <c r="AK1085">
        <f t="shared" si="203"/>
        <v>-0.93837681180577304</v>
      </c>
      <c r="AL1085">
        <f>IF(C1085="Low", 1, IF(C1085="Medium", 2, IF(C1085="High", 3, "")))</f>
        <v>2</v>
      </c>
      <c r="AM1085">
        <f>IF(G1085="Low", 1, IF(G1085="Medium", 2, IF(G1085="High", 3, "")))</f>
        <v>3</v>
      </c>
      <c r="AN1085">
        <f t="shared" si="205"/>
        <v>3</v>
      </c>
      <c r="AO1085">
        <f t="shared" si="206"/>
        <v>1</v>
      </c>
      <c r="AP1085">
        <f t="shared" si="207"/>
        <v>0</v>
      </c>
      <c r="AQ1085">
        <f>IF(H1085="Yes", 1, 0)</f>
        <v>1</v>
      </c>
      <c r="AR1085">
        <f>IF(D1085="Yes", 1, 0)</f>
        <v>0</v>
      </c>
      <c r="AS1085">
        <f t="shared" si="208"/>
        <v>1</v>
      </c>
      <c r="AT1085">
        <f t="shared" si="209"/>
        <v>0</v>
      </c>
      <c r="AU1085">
        <f t="shared" si="210"/>
        <v>0</v>
      </c>
      <c r="AV1085">
        <f t="shared" si="211"/>
        <v>0</v>
      </c>
      <c r="AX1085">
        <f t="shared" si="212"/>
        <v>1</v>
      </c>
    </row>
    <row r="1086" spans="1:50" x14ac:dyDescent="0.3">
      <c r="A1086">
        <v>25</v>
      </c>
      <c r="B1086">
        <v>74</v>
      </c>
      <c r="C1086" t="s">
        <v>18</v>
      </c>
      <c r="D1086" t="s">
        <v>21</v>
      </c>
      <c r="E1086">
        <v>6</v>
      </c>
      <c r="F1086">
        <v>92</v>
      </c>
      <c r="G1086" t="s">
        <v>18</v>
      </c>
      <c r="H1086" t="s">
        <v>21</v>
      </c>
      <c r="I1086">
        <v>4</v>
      </c>
      <c r="J1086" t="s">
        <v>22</v>
      </c>
      <c r="K1086" t="s">
        <v>34</v>
      </c>
      <c r="L1086" t="s">
        <v>24</v>
      </c>
      <c r="M1086">
        <v>3</v>
      </c>
      <c r="N1086" t="s">
        <v>20</v>
      </c>
      <c r="O1086" t="s">
        <v>33</v>
      </c>
      <c r="P1086" t="s">
        <v>26</v>
      </c>
      <c r="Q1086" t="s">
        <v>27</v>
      </c>
      <c r="R1086">
        <v>70</v>
      </c>
      <c r="T1086">
        <f t="shared" si="204"/>
        <v>0.46769832892404994</v>
      </c>
      <c r="U1086">
        <f t="shared" si="213"/>
        <v>69.055081112440718</v>
      </c>
      <c r="AD1086">
        <f>(E1086 -$Y$7)/$Y$8</f>
        <v>-0.70099025568980644</v>
      </c>
      <c r="AE1086">
        <f t="shared" si="202"/>
        <v>0</v>
      </c>
      <c r="AG1086">
        <f>(A1086 -$W$7)/$W$8</f>
        <v>0.83882346527122686</v>
      </c>
      <c r="AH1086">
        <f>(B1086 -$X$7)/$X$8</f>
        <v>-0.51768032314824286</v>
      </c>
      <c r="AI1086">
        <f>(F1086 -$Z$7)/$Z$8</f>
        <v>1.1757641402815411</v>
      </c>
      <c r="AJ1086">
        <f>(I1086 -$AA$7)/$AA$8</f>
        <v>2.0368366276453838</v>
      </c>
      <c r="AK1086">
        <f t="shared" si="203"/>
        <v>3.141133078780467E-2</v>
      </c>
      <c r="AL1086">
        <f>IF(C1086="Low", 1, IF(C1086="Medium", 2, IF(C1086="High", 3, "")))</f>
        <v>1</v>
      </c>
      <c r="AM1086">
        <f>IF(G1086="Low", 1, IF(G1086="Medium", 2, IF(G1086="High", 3, "")))</f>
        <v>1</v>
      </c>
      <c r="AN1086">
        <f t="shared" si="205"/>
        <v>2</v>
      </c>
      <c r="AO1086">
        <f t="shared" si="206"/>
        <v>3</v>
      </c>
      <c r="AP1086">
        <f t="shared" si="207"/>
        <v>1</v>
      </c>
      <c r="AQ1086">
        <f>IF(H1086="Yes", 1, 0)</f>
        <v>1</v>
      </c>
      <c r="AR1086">
        <f>IF(D1086="Yes", 1, 0)</f>
        <v>1</v>
      </c>
      <c r="AS1086">
        <f t="shared" si="208"/>
        <v>1</v>
      </c>
      <c r="AT1086">
        <f t="shared" si="209"/>
        <v>1</v>
      </c>
      <c r="AU1086">
        <f t="shared" si="210"/>
        <v>1</v>
      </c>
      <c r="AV1086">
        <f t="shared" si="211"/>
        <v>0</v>
      </c>
      <c r="AX1086">
        <f t="shared" si="212"/>
        <v>0</v>
      </c>
    </row>
    <row r="1087" spans="1:50" x14ac:dyDescent="0.3">
      <c r="A1087">
        <v>18</v>
      </c>
      <c r="B1087">
        <v>79</v>
      </c>
      <c r="C1087" t="s">
        <v>22</v>
      </c>
      <c r="D1087" t="s">
        <v>21</v>
      </c>
      <c r="E1087">
        <v>5</v>
      </c>
      <c r="F1087">
        <v>77</v>
      </c>
      <c r="G1087" t="s">
        <v>18</v>
      </c>
      <c r="H1087" t="s">
        <v>21</v>
      </c>
      <c r="I1087">
        <v>1</v>
      </c>
      <c r="J1087" t="s">
        <v>19</v>
      </c>
      <c r="K1087" t="s">
        <v>23</v>
      </c>
      <c r="L1087" t="s">
        <v>32</v>
      </c>
      <c r="M1087">
        <v>3</v>
      </c>
      <c r="N1087" t="s">
        <v>20</v>
      </c>
      <c r="O1087" t="s">
        <v>25</v>
      </c>
      <c r="P1087" t="s">
        <v>26</v>
      </c>
      <c r="Q1087" t="s">
        <v>27</v>
      </c>
      <c r="R1087">
        <v>65</v>
      </c>
      <c r="T1087">
        <f t="shared" si="204"/>
        <v>0.14456668872545431</v>
      </c>
      <c r="U1087">
        <f t="shared" si="213"/>
        <v>67.79804689449216</v>
      </c>
      <c r="AD1087">
        <f>(E1087 -$Y$7)/$Y$8</f>
        <v>-1.3821849342223185</v>
      </c>
      <c r="AE1087">
        <f t="shared" si="202"/>
        <v>1</v>
      </c>
      <c r="AG1087">
        <f>(A1087 -$W$7)/$W$8</f>
        <v>-0.32976339072398297</v>
      </c>
      <c r="AH1087">
        <f>(B1087 -$X$7)/$X$8</f>
        <v>-8.4652458078428139E-2</v>
      </c>
      <c r="AI1087">
        <f>(F1087 -$Z$7)/$Z$8</f>
        <v>0.13400303309083447</v>
      </c>
      <c r="AJ1087">
        <f>(I1087 -$AA$7)/$AA$8</f>
        <v>-0.40124168605466753</v>
      </c>
      <c r="AK1087">
        <f t="shared" si="203"/>
        <v>3.141133078780467E-2</v>
      </c>
      <c r="AL1087">
        <f>IF(C1087="Low", 1, IF(C1087="Medium", 2, IF(C1087="High", 3, "")))</f>
        <v>2</v>
      </c>
      <c r="AM1087">
        <f>IF(G1087="Low", 1, IF(G1087="Medium", 2, IF(G1087="High", 3, "")))</f>
        <v>1</v>
      </c>
      <c r="AN1087">
        <f t="shared" si="205"/>
        <v>3</v>
      </c>
      <c r="AO1087">
        <f t="shared" si="206"/>
        <v>1</v>
      </c>
      <c r="AP1087">
        <f t="shared" si="207"/>
        <v>0</v>
      </c>
      <c r="AQ1087">
        <f>IF(H1087="Yes", 1, 0)</f>
        <v>1</v>
      </c>
      <c r="AR1087">
        <f>IF(D1087="Yes", 1, 0)</f>
        <v>1</v>
      </c>
      <c r="AS1087">
        <f t="shared" si="208"/>
        <v>1</v>
      </c>
      <c r="AT1087">
        <f t="shared" si="209"/>
        <v>1</v>
      </c>
      <c r="AU1087">
        <f t="shared" si="210"/>
        <v>0</v>
      </c>
      <c r="AV1087">
        <f t="shared" si="211"/>
        <v>0</v>
      </c>
      <c r="AX1087">
        <f t="shared" si="212"/>
        <v>1</v>
      </c>
    </row>
    <row r="1088" spans="1:50" x14ac:dyDescent="0.3">
      <c r="A1088">
        <v>18</v>
      </c>
      <c r="B1088">
        <v>88</v>
      </c>
      <c r="C1088" t="s">
        <v>19</v>
      </c>
      <c r="D1088" t="s">
        <v>21</v>
      </c>
      <c r="E1088">
        <v>8</v>
      </c>
      <c r="F1088">
        <v>96</v>
      </c>
      <c r="G1088" t="s">
        <v>18</v>
      </c>
      <c r="H1088" t="s">
        <v>21</v>
      </c>
      <c r="I1088">
        <v>1</v>
      </c>
      <c r="J1088" t="s">
        <v>22</v>
      </c>
      <c r="K1088" t="s">
        <v>23</v>
      </c>
      <c r="L1088" t="s">
        <v>24</v>
      </c>
      <c r="M1088">
        <v>3</v>
      </c>
      <c r="N1088" t="s">
        <v>20</v>
      </c>
      <c r="O1088" t="s">
        <v>25</v>
      </c>
      <c r="P1088" t="s">
        <v>35</v>
      </c>
      <c r="Q1088" t="s">
        <v>31</v>
      </c>
      <c r="R1088">
        <v>69</v>
      </c>
      <c r="T1088">
        <f t="shared" si="204"/>
        <v>0.44511540128111515</v>
      </c>
      <c r="U1088">
        <f t="shared" si="213"/>
        <v>68.96722988013434</v>
      </c>
      <c r="AD1088">
        <f>(E1088 -$Y$7)/$Y$8</f>
        <v>0.66139910137521774</v>
      </c>
      <c r="AE1088">
        <f t="shared" si="202"/>
        <v>1</v>
      </c>
      <c r="AG1088">
        <f>(A1088 -$W$7)/$W$8</f>
        <v>-0.32976339072398297</v>
      </c>
      <c r="AH1088">
        <f>(B1088 -$X$7)/$X$8</f>
        <v>0.69479769904723843</v>
      </c>
      <c r="AI1088">
        <f>(F1088 -$Z$7)/$Z$8</f>
        <v>1.453567102199063</v>
      </c>
      <c r="AJ1088">
        <f>(I1088 -$AA$7)/$AA$8</f>
        <v>-0.40124168605466753</v>
      </c>
      <c r="AK1088">
        <f t="shared" si="203"/>
        <v>3.141133078780467E-2</v>
      </c>
      <c r="AL1088">
        <f>IF(C1088="Low", 1, IF(C1088="Medium", 2, IF(C1088="High", 3, "")))</f>
        <v>3</v>
      </c>
      <c r="AM1088">
        <f>IF(G1088="Low", 1, IF(G1088="Medium", 2, IF(G1088="High", 3, "")))</f>
        <v>1</v>
      </c>
      <c r="AN1088">
        <f t="shared" si="205"/>
        <v>2</v>
      </c>
      <c r="AO1088">
        <f t="shared" si="206"/>
        <v>1</v>
      </c>
      <c r="AP1088">
        <f t="shared" si="207"/>
        <v>1</v>
      </c>
      <c r="AQ1088">
        <f>IF(H1088="Yes", 1, 0)</f>
        <v>1</v>
      </c>
      <c r="AR1088">
        <f>IF(D1088="Yes", 1, 0)</f>
        <v>1</v>
      </c>
      <c r="AS1088">
        <f t="shared" si="208"/>
        <v>1</v>
      </c>
      <c r="AT1088">
        <f t="shared" si="209"/>
        <v>0</v>
      </c>
      <c r="AU1088">
        <f t="shared" si="210"/>
        <v>0</v>
      </c>
      <c r="AV1088">
        <f t="shared" si="211"/>
        <v>0</v>
      </c>
      <c r="AX1088">
        <f t="shared" si="212"/>
        <v>1</v>
      </c>
    </row>
    <row r="1089" spans="1:50" x14ac:dyDescent="0.3">
      <c r="A1089">
        <v>18</v>
      </c>
      <c r="B1089">
        <v>95</v>
      </c>
      <c r="C1089" t="s">
        <v>19</v>
      </c>
      <c r="D1089" t="s">
        <v>21</v>
      </c>
      <c r="E1089">
        <v>7</v>
      </c>
      <c r="F1089">
        <v>87</v>
      </c>
      <c r="G1089" t="s">
        <v>19</v>
      </c>
      <c r="H1089" t="s">
        <v>21</v>
      </c>
      <c r="I1089">
        <v>5</v>
      </c>
      <c r="J1089" t="s">
        <v>22</v>
      </c>
      <c r="K1089" t="s">
        <v>23</v>
      </c>
      <c r="L1089" t="s">
        <v>32</v>
      </c>
      <c r="M1089">
        <v>2</v>
      </c>
      <c r="N1089" t="s">
        <v>20</v>
      </c>
      <c r="O1089" t="s">
        <v>29</v>
      </c>
      <c r="P1089" t="s">
        <v>26</v>
      </c>
      <c r="Q1089" t="s">
        <v>27</v>
      </c>
      <c r="R1089">
        <v>74</v>
      </c>
      <c r="T1089">
        <f t="shared" si="204"/>
        <v>0.81723347276160363</v>
      </c>
      <c r="U1089">
        <f t="shared" si="213"/>
        <v>70.414829219773495</v>
      </c>
      <c r="AD1089">
        <f>(E1089 -$Y$7)/$Y$8</f>
        <v>-1.9795577157294329E-2</v>
      </c>
      <c r="AE1089">
        <f t="shared" si="202"/>
        <v>1</v>
      </c>
      <c r="AG1089">
        <f>(A1089 -$W$7)/$W$8</f>
        <v>-0.32976339072398297</v>
      </c>
      <c r="AH1089">
        <f>(B1089 -$X$7)/$X$8</f>
        <v>1.3010367101449791</v>
      </c>
      <c r="AI1089">
        <f>(F1089 -$Z$7)/$Z$8</f>
        <v>0.82851043788463896</v>
      </c>
      <c r="AJ1089">
        <f>(I1089 -$AA$7)/$AA$8</f>
        <v>2.849529398878734</v>
      </c>
      <c r="AK1089">
        <f t="shared" si="203"/>
        <v>-0.93837681180577304</v>
      </c>
      <c r="AL1089">
        <f>IF(C1089="Low", 1, IF(C1089="Medium", 2, IF(C1089="High", 3, "")))</f>
        <v>3</v>
      </c>
      <c r="AM1089">
        <f>IF(G1089="Low", 1, IF(G1089="Medium", 2, IF(G1089="High", 3, "")))</f>
        <v>3</v>
      </c>
      <c r="AN1089">
        <f t="shared" si="205"/>
        <v>2</v>
      </c>
      <c r="AO1089">
        <f t="shared" si="206"/>
        <v>2</v>
      </c>
      <c r="AP1089">
        <f t="shared" si="207"/>
        <v>0</v>
      </c>
      <c r="AQ1089">
        <f>IF(H1089="Yes", 1, 0)</f>
        <v>1</v>
      </c>
      <c r="AR1089">
        <f>IF(D1089="Yes", 1, 0)</f>
        <v>1</v>
      </c>
      <c r="AS1089">
        <f t="shared" si="208"/>
        <v>1</v>
      </c>
      <c r="AT1089">
        <f t="shared" si="209"/>
        <v>1</v>
      </c>
      <c r="AU1089">
        <f t="shared" si="210"/>
        <v>1</v>
      </c>
      <c r="AV1089">
        <f t="shared" si="211"/>
        <v>1</v>
      </c>
      <c r="AX1089">
        <f t="shared" si="212"/>
        <v>1</v>
      </c>
    </row>
    <row r="1090" spans="1:50" x14ac:dyDescent="0.3">
      <c r="A1090">
        <v>32</v>
      </c>
      <c r="B1090">
        <v>68</v>
      </c>
      <c r="C1090" t="s">
        <v>18</v>
      </c>
      <c r="D1090" t="s">
        <v>21</v>
      </c>
      <c r="E1090">
        <v>7</v>
      </c>
      <c r="F1090">
        <v>54</v>
      </c>
      <c r="G1090" t="s">
        <v>22</v>
      </c>
      <c r="H1090" t="s">
        <v>21</v>
      </c>
      <c r="I1090">
        <v>1</v>
      </c>
      <c r="J1090" t="s">
        <v>22</v>
      </c>
      <c r="K1090" t="s">
        <v>34</v>
      </c>
      <c r="L1090" t="s">
        <v>32</v>
      </c>
      <c r="M1090">
        <v>1</v>
      </c>
      <c r="N1090" t="s">
        <v>20</v>
      </c>
      <c r="O1090" t="s">
        <v>33</v>
      </c>
      <c r="P1090" t="s">
        <v>26</v>
      </c>
      <c r="Q1090" t="s">
        <v>27</v>
      </c>
      <c r="R1090">
        <v>66</v>
      </c>
      <c r="T1090">
        <f t="shared" si="204"/>
        <v>0.18138309865124969</v>
      </c>
      <c r="U1090">
        <f t="shared" si="213"/>
        <v>67.94126866946381</v>
      </c>
      <c r="AD1090">
        <f>(E1090 -$Y$7)/$Y$8</f>
        <v>-1.9795577157294329E-2</v>
      </c>
      <c r="AE1090">
        <f t="shared" si="202"/>
        <v>0</v>
      </c>
      <c r="AG1090">
        <f>(A1090 -$W$7)/$W$8</f>
        <v>2.0074103212664367</v>
      </c>
      <c r="AH1090">
        <f>(B1090 -$X$7)/$X$8</f>
        <v>-1.0373137612320207</v>
      </c>
      <c r="AI1090">
        <f>(F1090 -$Z$7)/$Z$8</f>
        <v>-1.4633639979349158</v>
      </c>
      <c r="AJ1090">
        <f>(I1090 -$AA$7)/$AA$8</f>
        <v>-0.40124168605466753</v>
      </c>
      <c r="AK1090">
        <f t="shared" si="203"/>
        <v>-1.9081649543993509</v>
      </c>
      <c r="AL1090">
        <f>IF(C1090="Low", 1, IF(C1090="Medium", 2, IF(C1090="High", 3, "")))</f>
        <v>1</v>
      </c>
      <c r="AM1090">
        <f>IF(G1090="Low", 1, IF(G1090="Medium", 2, IF(G1090="High", 3, "")))</f>
        <v>2</v>
      </c>
      <c r="AN1090">
        <f t="shared" si="205"/>
        <v>2</v>
      </c>
      <c r="AO1090">
        <f t="shared" si="206"/>
        <v>3</v>
      </c>
      <c r="AP1090">
        <f t="shared" si="207"/>
        <v>0</v>
      </c>
      <c r="AQ1090">
        <f>IF(H1090="Yes", 1, 0)</f>
        <v>1</v>
      </c>
      <c r="AR1090">
        <f>IF(D1090="Yes", 1, 0)</f>
        <v>1</v>
      </c>
      <c r="AS1090">
        <f t="shared" si="208"/>
        <v>1</v>
      </c>
      <c r="AT1090">
        <f t="shared" si="209"/>
        <v>1</v>
      </c>
      <c r="AU1090">
        <f t="shared" si="210"/>
        <v>0</v>
      </c>
      <c r="AV1090">
        <f t="shared" si="211"/>
        <v>0</v>
      </c>
      <c r="AX1090">
        <f t="shared" si="212"/>
        <v>1</v>
      </c>
    </row>
    <row r="1091" spans="1:50" x14ac:dyDescent="0.3">
      <c r="A1091">
        <v>22</v>
      </c>
      <c r="B1091">
        <v>97</v>
      </c>
      <c r="C1091" t="s">
        <v>22</v>
      </c>
      <c r="D1091" t="s">
        <v>21</v>
      </c>
      <c r="E1091">
        <v>6</v>
      </c>
      <c r="F1091">
        <v>88</v>
      </c>
      <c r="G1091" t="s">
        <v>19</v>
      </c>
      <c r="H1091" t="s">
        <v>21</v>
      </c>
      <c r="I1091">
        <v>1</v>
      </c>
      <c r="J1091" t="s">
        <v>18</v>
      </c>
      <c r="K1091" t="s">
        <v>34</v>
      </c>
      <c r="L1091" t="s">
        <v>24</v>
      </c>
      <c r="M1091">
        <v>4</v>
      </c>
      <c r="N1091" t="s">
        <v>20</v>
      </c>
      <c r="O1091" t="s">
        <v>29</v>
      </c>
      <c r="P1091" t="s">
        <v>26</v>
      </c>
      <c r="Q1091" t="s">
        <v>27</v>
      </c>
      <c r="R1091">
        <v>72</v>
      </c>
      <c r="T1091">
        <f t="shared" si="204"/>
        <v>0.77043985800426384</v>
      </c>
      <c r="U1091">
        <f t="shared" si="213"/>
        <v>70.232794508176298</v>
      </c>
      <c r="AD1091">
        <f>(E1091 -$Y$7)/$Y$8</f>
        <v>-0.70099025568980644</v>
      </c>
      <c r="AE1091">
        <f t="shared" si="202"/>
        <v>0</v>
      </c>
      <c r="AG1091">
        <f>(A1091 -$W$7)/$W$8</f>
        <v>0.3380005269875655</v>
      </c>
      <c r="AH1091">
        <f>(B1091 -$X$7)/$X$8</f>
        <v>1.4742478561729051</v>
      </c>
      <c r="AI1091">
        <f>(F1091 -$Z$7)/$Z$8</f>
        <v>0.89796117836401934</v>
      </c>
      <c r="AJ1091">
        <f>(I1091 -$AA$7)/$AA$8</f>
        <v>-0.40124168605466753</v>
      </c>
      <c r="AK1091">
        <f t="shared" si="203"/>
        <v>1.0011994733813825</v>
      </c>
      <c r="AL1091">
        <f>IF(C1091="Low", 1, IF(C1091="Medium", 2, IF(C1091="High", 3, "")))</f>
        <v>2</v>
      </c>
      <c r="AM1091">
        <f>IF(G1091="Low", 1, IF(G1091="Medium", 2, IF(G1091="High", 3, "")))</f>
        <v>3</v>
      </c>
      <c r="AN1091">
        <f t="shared" si="205"/>
        <v>1</v>
      </c>
      <c r="AO1091">
        <f t="shared" si="206"/>
        <v>2</v>
      </c>
      <c r="AP1091">
        <f t="shared" si="207"/>
        <v>1</v>
      </c>
      <c r="AQ1091">
        <f>IF(H1091="Yes", 1, 0)</f>
        <v>1</v>
      </c>
      <c r="AR1091">
        <f>IF(D1091="Yes", 1, 0)</f>
        <v>1</v>
      </c>
      <c r="AS1091">
        <f t="shared" si="208"/>
        <v>1</v>
      </c>
      <c r="AT1091">
        <f t="shared" si="209"/>
        <v>1</v>
      </c>
      <c r="AU1091">
        <f t="shared" si="210"/>
        <v>1</v>
      </c>
      <c r="AV1091">
        <f t="shared" si="211"/>
        <v>1</v>
      </c>
      <c r="AX1091">
        <f t="shared" si="212"/>
        <v>1</v>
      </c>
    </row>
    <row r="1092" spans="1:50" x14ac:dyDescent="0.3">
      <c r="A1092">
        <v>23</v>
      </c>
      <c r="B1092">
        <v>93</v>
      </c>
      <c r="C1092" t="s">
        <v>22</v>
      </c>
      <c r="D1092" t="s">
        <v>21</v>
      </c>
      <c r="E1092">
        <v>8</v>
      </c>
      <c r="F1092">
        <v>51</v>
      </c>
      <c r="G1092" t="s">
        <v>19</v>
      </c>
      <c r="H1092" t="s">
        <v>20</v>
      </c>
      <c r="I1092">
        <v>0</v>
      </c>
      <c r="J1092" t="s">
        <v>19</v>
      </c>
      <c r="K1092" t="s">
        <v>34</v>
      </c>
      <c r="L1092" t="s">
        <v>24</v>
      </c>
      <c r="M1092">
        <v>1</v>
      </c>
      <c r="N1092" t="s">
        <v>20</v>
      </c>
      <c r="O1092" t="s">
        <v>25</v>
      </c>
      <c r="P1092" t="s">
        <v>26</v>
      </c>
      <c r="Q1092" t="s">
        <v>27</v>
      </c>
      <c r="R1092">
        <v>67</v>
      </c>
      <c r="T1092">
        <f t="shared" si="204"/>
        <v>0.42751113298286941</v>
      </c>
      <c r="U1092">
        <f t="shared" si="213"/>
        <v>68.898746435989906</v>
      </c>
      <c r="AD1092">
        <f>(E1092 -$Y$7)/$Y$8</f>
        <v>0.66139910137521774</v>
      </c>
      <c r="AE1092">
        <f t="shared" si="202"/>
        <v>0</v>
      </c>
      <c r="AG1092">
        <f>(A1092 -$W$7)/$W$8</f>
        <v>0.50494150641545266</v>
      </c>
      <c r="AH1092">
        <f>(B1092 -$X$7)/$X$8</f>
        <v>1.1278255641170531</v>
      </c>
      <c r="AI1092">
        <f>(F1092 -$Z$7)/$Z$8</f>
        <v>-1.6717162193730573</v>
      </c>
      <c r="AJ1092">
        <f>(I1092 -$AA$7)/$AA$8</f>
        <v>-1.213934457288018</v>
      </c>
      <c r="AK1092">
        <f t="shared" si="203"/>
        <v>-1.9081649543993509</v>
      </c>
      <c r="AL1092">
        <f>IF(C1092="Low", 1, IF(C1092="Medium", 2, IF(C1092="High", 3, "")))</f>
        <v>2</v>
      </c>
      <c r="AM1092">
        <f>IF(G1092="Low", 1, IF(G1092="Medium", 2, IF(G1092="High", 3, "")))</f>
        <v>3</v>
      </c>
      <c r="AN1092">
        <f t="shared" si="205"/>
        <v>3</v>
      </c>
      <c r="AO1092">
        <f t="shared" si="206"/>
        <v>1</v>
      </c>
      <c r="AP1092">
        <f t="shared" si="207"/>
        <v>1</v>
      </c>
      <c r="AQ1092">
        <f>IF(H1092="Yes", 1, 0)</f>
        <v>0</v>
      </c>
      <c r="AR1092">
        <f>IF(D1092="Yes", 1, 0)</f>
        <v>1</v>
      </c>
      <c r="AS1092">
        <f t="shared" si="208"/>
        <v>1</v>
      </c>
      <c r="AT1092">
        <f t="shared" si="209"/>
        <v>1</v>
      </c>
      <c r="AU1092">
        <f t="shared" si="210"/>
        <v>0</v>
      </c>
      <c r="AV1092">
        <f t="shared" si="211"/>
        <v>0</v>
      </c>
      <c r="AX1092">
        <f t="shared" si="212"/>
        <v>1</v>
      </c>
    </row>
    <row r="1093" spans="1:50" x14ac:dyDescent="0.3">
      <c r="A1093">
        <v>26</v>
      </c>
      <c r="B1093">
        <v>99</v>
      </c>
      <c r="C1093" t="s">
        <v>18</v>
      </c>
      <c r="D1093" t="s">
        <v>21</v>
      </c>
      <c r="E1093">
        <v>4</v>
      </c>
      <c r="F1093">
        <v>91</v>
      </c>
      <c r="G1093" t="s">
        <v>19</v>
      </c>
      <c r="H1093" t="s">
        <v>21</v>
      </c>
      <c r="I1093">
        <v>2</v>
      </c>
      <c r="J1093" t="s">
        <v>18</v>
      </c>
      <c r="K1093" t="s">
        <v>23</v>
      </c>
      <c r="L1093" t="s">
        <v>32</v>
      </c>
      <c r="M1093">
        <v>4</v>
      </c>
      <c r="N1093" t="s">
        <v>20</v>
      </c>
      <c r="O1093" t="s">
        <v>33</v>
      </c>
      <c r="P1093" t="s">
        <v>30</v>
      </c>
      <c r="Q1093" t="s">
        <v>31</v>
      </c>
      <c r="R1093">
        <v>75</v>
      </c>
      <c r="T1093">
        <f t="shared" si="204"/>
        <v>0.79485754631175187</v>
      </c>
      <c r="U1093">
        <f t="shared" si="213"/>
        <v>70.327783255508038</v>
      </c>
      <c r="AD1093">
        <f>(E1093 -$Y$7)/$Y$8</f>
        <v>-2.0633796127548307</v>
      </c>
      <c r="AE1093">
        <f t="shared" si="202"/>
        <v>1</v>
      </c>
      <c r="AG1093">
        <f>(A1093 -$W$7)/$W$8</f>
        <v>1.0057644446991141</v>
      </c>
      <c r="AH1093">
        <f>(B1093 -$X$7)/$X$8</f>
        <v>1.6474590022008309</v>
      </c>
      <c r="AI1093">
        <f>(F1093 -$Z$7)/$Z$8</f>
        <v>1.1063133998021608</v>
      </c>
      <c r="AJ1093">
        <f>(I1093 -$AA$7)/$AA$8</f>
        <v>0.41145108517868284</v>
      </c>
      <c r="AK1093">
        <f t="shared" si="203"/>
        <v>1.0011994733813825</v>
      </c>
      <c r="AL1093">
        <f>IF(C1093="Low", 1, IF(C1093="Medium", 2, IF(C1093="High", 3, "")))</f>
        <v>1</v>
      </c>
      <c r="AM1093">
        <f>IF(G1093="Low", 1, IF(G1093="Medium", 2, IF(G1093="High", 3, "")))</f>
        <v>3</v>
      </c>
      <c r="AN1093">
        <f t="shared" si="205"/>
        <v>1</v>
      </c>
      <c r="AO1093">
        <f t="shared" si="206"/>
        <v>3</v>
      </c>
      <c r="AP1093">
        <f t="shared" si="207"/>
        <v>0</v>
      </c>
      <c r="AQ1093">
        <f>IF(H1093="Yes", 1, 0)</f>
        <v>1</v>
      </c>
      <c r="AR1093">
        <f>IF(D1093="Yes", 1, 0)</f>
        <v>1</v>
      </c>
      <c r="AS1093">
        <f t="shared" si="208"/>
        <v>1</v>
      </c>
      <c r="AT1093">
        <f t="shared" si="209"/>
        <v>0</v>
      </c>
      <c r="AU1093">
        <f t="shared" si="210"/>
        <v>1</v>
      </c>
      <c r="AV1093">
        <f t="shared" si="211"/>
        <v>1</v>
      </c>
      <c r="AX1093">
        <f t="shared" si="212"/>
        <v>1</v>
      </c>
    </row>
    <row r="1094" spans="1:50" x14ac:dyDescent="0.3">
      <c r="A1094">
        <v>21</v>
      </c>
      <c r="B1094">
        <v>95</v>
      </c>
      <c r="C1094" t="s">
        <v>22</v>
      </c>
      <c r="D1094" t="s">
        <v>21</v>
      </c>
      <c r="E1094">
        <v>7</v>
      </c>
      <c r="F1094">
        <v>67</v>
      </c>
      <c r="G1094" t="s">
        <v>22</v>
      </c>
      <c r="H1094" t="s">
        <v>21</v>
      </c>
      <c r="I1094">
        <v>3</v>
      </c>
      <c r="J1094" t="s">
        <v>22</v>
      </c>
      <c r="K1094" t="s">
        <v>23</v>
      </c>
      <c r="L1094" t="s">
        <v>24</v>
      </c>
      <c r="M1094">
        <v>2</v>
      </c>
      <c r="N1094" t="s">
        <v>20</v>
      </c>
      <c r="O1094" t="s">
        <v>29</v>
      </c>
      <c r="P1094" t="s">
        <v>35</v>
      </c>
      <c r="Q1094" t="s">
        <v>31</v>
      </c>
      <c r="R1094">
        <v>70</v>
      </c>
      <c r="T1094">
        <f t="shared" si="204"/>
        <v>0.60007386332659296</v>
      </c>
      <c r="U1094">
        <f t="shared" si="213"/>
        <v>69.570043300176195</v>
      </c>
      <c r="AD1094">
        <f>(E1094 -$Y$7)/$Y$8</f>
        <v>-1.9795577157294329E-2</v>
      </c>
      <c r="AE1094">
        <f t="shared" si="202"/>
        <v>1</v>
      </c>
      <c r="AG1094">
        <f>(A1094 -$W$7)/$W$8</f>
        <v>0.17105954755967837</v>
      </c>
      <c r="AH1094">
        <f>(B1094 -$X$7)/$X$8</f>
        <v>1.3010367101449791</v>
      </c>
      <c r="AI1094">
        <f>(F1094 -$Z$7)/$Z$8</f>
        <v>-0.56050437170297007</v>
      </c>
      <c r="AJ1094">
        <f>(I1094 -$AA$7)/$AA$8</f>
        <v>1.2241438564120333</v>
      </c>
      <c r="AK1094">
        <f t="shared" si="203"/>
        <v>-0.93837681180577304</v>
      </c>
      <c r="AL1094">
        <f>IF(C1094="Low", 1, IF(C1094="Medium", 2, IF(C1094="High", 3, "")))</f>
        <v>2</v>
      </c>
      <c r="AM1094">
        <f>IF(G1094="Low", 1, IF(G1094="Medium", 2, IF(G1094="High", 3, "")))</f>
        <v>2</v>
      </c>
      <c r="AN1094">
        <f t="shared" si="205"/>
        <v>2</v>
      </c>
      <c r="AO1094">
        <f t="shared" si="206"/>
        <v>2</v>
      </c>
      <c r="AP1094">
        <f t="shared" si="207"/>
        <v>1</v>
      </c>
      <c r="AQ1094">
        <f>IF(H1094="Yes", 1, 0)</f>
        <v>1</v>
      </c>
      <c r="AR1094">
        <f>IF(D1094="Yes", 1, 0)</f>
        <v>1</v>
      </c>
      <c r="AS1094">
        <f t="shared" si="208"/>
        <v>1</v>
      </c>
      <c r="AT1094">
        <f t="shared" si="209"/>
        <v>0</v>
      </c>
      <c r="AU1094">
        <f t="shared" si="210"/>
        <v>1</v>
      </c>
      <c r="AV1094">
        <f t="shared" si="211"/>
        <v>0</v>
      </c>
      <c r="AX1094">
        <f t="shared" si="212"/>
        <v>0</v>
      </c>
    </row>
    <row r="1095" spans="1:50" x14ac:dyDescent="0.3">
      <c r="A1095">
        <v>18</v>
      </c>
      <c r="B1095">
        <v>71</v>
      </c>
      <c r="C1095" t="s">
        <v>18</v>
      </c>
      <c r="D1095" t="s">
        <v>20</v>
      </c>
      <c r="E1095">
        <v>7</v>
      </c>
      <c r="F1095">
        <v>80</v>
      </c>
      <c r="G1095" t="s">
        <v>22</v>
      </c>
      <c r="H1095" t="s">
        <v>21</v>
      </c>
      <c r="I1095">
        <v>1</v>
      </c>
      <c r="J1095" t="s">
        <v>18</v>
      </c>
      <c r="K1095" t="s">
        <v>23</v>
      </c>
      <c r="L1095" t="s">
        <v>32</v>
      </c>
      <c r="M1095">
        <v>4</v>
      </c>
      <c r="N1095" t="s">
        <v>20</v>
      </c>
      <c r="O1095" t="s">
        <v>33</v>
      </c>
      <c r="P1095" t="s">
        <v>30</v>
      </c>
      <c r="Q1095" t="s">
        <v>31</v>
      </c>
      <c r="R1095">
        <v>63</v>
      </c>
      <c r="T1095">
        <f t="shared" si="204"/>
        <v>-0.12136013433723221</v>
      </c>
      <c r="U1095">
        <f t="shared" si="213"/>
        <v>66.76354864525014</v>
      </c>
      <c r="AD1095">
        <f>(E1095 -$Y$7)/$Y$8</f>
        <v>-1.9795577157294329E-2</v>
      </c>
      <c r="AE1095">
        <f t="shared" ref="AE1095:AE1158" si="214">IF(K1095="Public", 1, 0)</f>
        <v>1</v>
      </c>
      <c r="AG1095">
        <f>(A1095 -$W$7)/$W$8</f>
        <v>-0.32976339072398297</v>
      </c>
      <c r="AH1095">
        <f>(B1095 -$X$7)/$X$8</f>
        <v>-0.77749704219013172</v>
      </c>
      <c r="AI1095">
        <f>(F1095 -$Z$7)/$Z$8</f>
        <v>0.34235525452897581</v>
      </c>
      <c r="AJ1095">
        <f>(I1095 -$AA$7)/$AA$8</f>
        <v>-0.40124168605466753</v>
      </c>
      <c r="AK1095">
        <f t="shared" ref="AK1095:AK1158" si="215">(M1095 -$AB$7)/$AB$8</f>
        <v>1.0011994733813825</v>
      </c>
      <c r="AL1095">
        <f>IF(C1095="Low", 1, IF(C1095="Medium", 2, IF(C1095="High", 3, "")))</f>
        <v>1</v>
      </c>
      <c r="AM1095">
        <f>IF(G1095="Low", 1, IF(G1095="Medium", 2, IF(G1095="High", 3, "")))</f>
        <v>2</v>
      </c>
      <c r="AN1095">
        <f t="shared" si="205"/>
        <v>1</v>
      </c>
      <c r="AO1095">
        <f t="shared" si="206"/>
        <v>3</v>
      </c>
      <c r="AP1095">
        <f t="shared" si="207"/>
        <v>0</v>
      </c>
      <c r="AQ1095">
        <f>IF(H1095="Yes", 1, 0)</f>
        <v>1</v>
      </c>
      <c r="AR1095">
        <f>IF(D1095="Yes", 1, 0)</f>
        <v>0</v>
      </c>
      <c r="AS1095">
        <f t="shared" si="208"/>
        <v>1</v>
      </c>
      <c r="AT1095">
        <f t="shared" si="209"/>
        <v>0</v>
      </c>
      <c r="AU1095">
        <f t="shared" si="210"/>
        <v>0</v>
      </c>
      <c r="AV1095">
        <f t="shared" si="211"/>
        <v>0</v>
      </c>
      <c r="AX1095">
        <f t="shared" si="212"/>
        <v>1</v>
      </c>
    </row>
    <row r="1096" spans="1:50" x14ac:dyDescent="0.3">
      <c r="A1096">
        <v>19</v>
      </c>
      <c r="B1096">
        <v>64</v>
      </c>
      <c r="C1096" t="s">
        <v>22</v>
      </c>
      <c r="D1096" t="s">
        <v>20</v>
      </c>
      <c r="E1096">
        <v>4</v>
      </c>
      <c r="F1096">
        <v>87</v>
      </c>
      <c r="G1096" t="s">
        <v>19</v>
      </c>
      <c r="H1096" t="s">
        <v>21</v>
      </c>
      <c r="I1096">
        <v>2</v>
      </c>
      <c r="J1096" t="s">
        <v>22</v>
      </c>
      <c r="K1096" t="s">
        <v>34</v>
      </c>
      <c r="L1096" t="s">
        <v>24</v>
      </c>
      <c r="M1096">
        <v>4</v>
      </c>
      <c r="N1096" t="s">
        <v>20</v>
      </c>
      <c r="O1096" t="s">
        <v>25</v>
      </c>
      <c r="P1096" t="s">
        <v>30</v>
      </c>
      <c r="Q1096" t="s">
        <v>27</v>
      </c>
      <c r="R1096">
        <v>65</v>
      </c>
      <c r="T1096">
        <f t="shared" ref="T1096:T1159" si="216" xml:space="preserve"> -0.428939123 + (0.162668673*AG1096 ) + (0.215822964*AH1096 ) + (0.066497984*AI1096 ) + (0.052633968*AJ1096 ) + (0.01715737*AK1096 ) + (0.084014125*AL1096 ) + (0.047438308* AM1096) + (0.050178802*AN1096 ) + (0.044245992*AO1096 ) + (0.074596718*AP1096 ) + (0.087859865* AQ1096) + (0.034592709*AR1096 ) + (0.060530552*AS1096 ) + (0.063854922*AT1096 )</f>
        <v>1.779518690730858E-2</v>
      </c>
      <c r="U1096">
        <f t="shared" si="213"/>
        <v>67.304885297725605</v>
      </c>
      <c r="AD1096">
        <f>(E1096 -$Y$7)/$Y$8</f>
        <v>-2.0633796127548307</v>
      </c>
      <c r="AE1096">
        <f t="shared" si="214"/>
        <v>0</v>
      </c>
      <c r="AG1096">
        <f>(A1096 -$W$7)/$W$8</f>
        <v>-0.16282241129609587</v>
      </c>
      <c r="AH1096">
        <f>(B1096 -$X$7)/$X$8</f>
        <v>-1.3837360532878724</v>
      </c>
      <c r="AI1096">
        <f>(F1096 -$Z$7)/$Z$8</f>
        <v>0.82851043788463896</v>
      </c>
      <c r="AJ1096">
        <f>(I1096 -$AA$7)/$AA$8</f>
        <v>0.41145108517868284</v>
      </c>
      <c r="AK1096">
        <f t="shared" si="215"/>
        <v>1.0011994733813825</v>
      </c>
      <c r="AL1096">
        <f>IF(C1096="Low", 1, IF(C1096="Medium", 2, IF(C1096="High", 3, "")))</f>
        <v>2</v>
      </c>
      <c r="AM1096">
        <f>IF(G1096="Low", 1, IF(G1096="Medium", 2, IF(G1096="High", 3, "")))</f>
        <v>3</v>
      </c>
      <c r="AN1096">
        <f t="shared" ref="AN1096:AN1159" si="217">IF(J1096="Low", 1, IF(J1096="Medium", 2, IF(J1096="High", 3, "")))</f>
        <v>2</v>
      </c>
      <c r="AO1096">
        <f t="shared" ref="AO1096:AO1159" si="218">IF(O1096="High School", 1, IF(O1096="College", 2, IF(O1096="Postgraduate", 3, "")))</f>
        <v>1</v>
      </c>
      <c r="AP1096">
        <f t="shared" ref="AP1096:AP1159" si="219">IF(L1096="Positive", 1, 0)</f>
        <v>1</v>
      </c>
      <c r="AQ1096">
        <f>IF(H1096="Yes", 1, 0)</f>
        <v>1</v>
      </c>
      <c r="AR1096">
        <f>IF(D1096="Yes", 1, 0)</f>
        <v>0</v>
      </c>
      <c r="AS1096">
        <f t="shared" ref="AS1096:AS1159" si="220">IF(N1096="No", 1, 0)</f>
        <v>1</v>
      </c>
      <c r="AT1096">
        <f t="shared" ref="AT1096:AT1159" si="221">IF(P1096="Near", 1, 0)</f>
        <v>0</v>
      </c>
      <c r="AU1096">
        <f t="shared" ref="AU1096:AU1159" si="222">IF(R1096&gt;=70, 1, 0)</f>
        <v>0</v>
      </c>
      <c r="AV1096">
        <f t="shared" ref="AV1096:AV1159" si="223">IF(U1096&gt;=70, 1, 0)</f>
        <v>0</v>
      </c>
      <c r="AX1096">
        <f t="shared" ref="AX1096:AX1159" si="224">IF(AU1096=AV1096,1,0)</f>
        <v>1</v>
      </c>
    </row>
    <row r="1097" spans="1:50" x14ac:dyDescent="0.3">
      <c r="A1097">
        <v>20</v>
      </c>
      <c r="B1097">
        <v>64</v>
      </c>
      <c r="C1097" t="s">
        <v>22</v>
      </c>
      <c r="D1097" t="s">
        <v>20</v>
      </c>
      <c r="E1097">
        <v>8</v>
      </c>
      <c r="F1097">
        <v>82</v>
      </c>
      <c r="G1097" t="s">
        <v>22</v>
      </c>
      <c r="H1097" t="s">
        <v>21</v>
      </c>
      <c r="I1097">
        <v>3</v>
      </c>
      <c r="J1097" t="s">
        <v>18</v>
      </c>
      <c r="K1097" t="s">
        <v>23</v>
      </c>
      <c r="L1097" t="s">
        <v>28</v>
      </c>
      <c r="M1097">
        <v>3</v>
      </c>
      <c r="N1097" t="s">
        <v>20</v>
      </c>
      <c r="O1097" t="s">
        <v>25</v>
      </c>
      <c r="P1097" t="s">
        <v>30</v>
      </c>
      <c r="Q1097" t="s">
        <v>31</v>
      </c>
      <c r="R1097">
        <v>64</v>
      </c>
      <c r="T1097">
        <f t="shared" si="216"/>
        <v>-0.12421801331492978</v>
      </c>
      <c r="U1097">
        <f t="shared" ref="U1097:U1160" si="225" xml:space="preserve"> (T1097*$S$8)+$S$7</f>
        <v>66.752431034905598</v>
      </c>
      <c r="AD1097">
        <f>(E1097 -$Y$7)/$Y$8</f>
        <v>0.66139910137521774</v>
      </c>
      <c r="AE1097">
        <f t="shared" si="214"/>
        <v>1</v>
      </c>
      <c r="AG1097">
        <f>(A1097 -$W$7)/$W$8</f>
        <v>4.1185681317912485E-3</v>
      </c>
      <c r="AH1097">
        <f>(B1097 -$X$7)/$X$8</f>
        <v>-1.3837360532878724</v>
      </c>
      <c r="AI1097">
        <f>(F1097 -$Z$7)/$Z$8</f>
        <v>0.48125673548773673</v>
      </c>
      <c r="AJ1097">
        <f>(I1097 -$AA$7)/$AA$8</f>
        <v>1.2241438564120333</v>
      </c>
      <c r="AK1097">
        <f t="shared" si="215"/>
        <v>3.141133078780467E-2</v>
      </c>
      <c r="AL1097">
        <f>IF(C1097="Low", 1, IF(C1097="Medium", 2, IF(C1097="High", 3, "")))</f>
        <v>2</v>
      </c>
      <c r="AM1097">
        <f>IF(G1097="Low", 1, IF(G1097="Medium", 2, IF(G1097="High", 3, "")))</f>
        <v>2</v>
      </c>
      <c r="AN1097">
        <f t="shared" si="217"/>
        <v>1</v>
      </c>
      <c r="AO1097">
        <f t="shared" si="218"/>
        <v>1</v>
      </c>
      <c r="AP1097">
        <f t="shared" si="219"/>
        <v>0</v>
      </c>
      <c r="AQ1097">
        <f>IF(H1097="Yes", 1, 0)</f>
        <v>1</v>
      </c>
      <c r="AR1097">
        <f>IF(D1097="Yes", 1, 0)</f>
        <v>0</v>
      </c>
      <c r="AS1097">
        <f t="shared" si="220"/>
        <v>1</v>
      </c>
      <c r="AT1097">
        <f t="shared" si="221"/>
        <v>0</v>
      </c>
      <c r="AU1097">
        <f t="shared" si="222"/>
        <v>0</v>
      </c>
      <c r="AV1097">
        <f t="shared" si="223"/>
        <v>0</v>
      </c>
      <c r="AX1097">
        <f t="shared" si="224"/>
        <v>1</v>
      </c>
    </row>
    <row r="1098" spans="1:50" x14ac:dyDescent="0.3">
      <c r="A1098">
        <v>20</v>
      </c>
      <c r="B1098">
        <v>72</v>
      </c>
      <c r="C1098" t="s">
        <v>22</v>
      </c>
      <c r="D1098" t="s">
        <v>20</v>
      </c>
      <c r="E1098">
        <v>7</v>
      </c>
      <c r="F1098">
        <v>84</v>
      </c>
      <c r="G1098" t="s">
        <v>18</v>
      </c>
      <c r="H1098" t="s">
        <v>21</v>
      </c>
      <c r="I1098">
        <v>2</v>
      </c>
      <c r="J1098" t="s">
        <v>19</v>
      </c>
      <c r="K1098" t="s">
        <v>23</v>
      </c>
      <c r="L1098" t="s">
        <v>28</v>
      </c>
      <c r="M1098">
        <v>2</v>
      </c>
      <c r="N1098" t="s">
        <v>20</v>
      </c>
      <c r="O1098" t="s">
        <v>25</v>
      </c>
      <c r="P1098" t="s">
        <v>30</v>
      </c>
      <c r="Q1098" t="s">
        <v>31</v>
      </c>
      <c r="R1098">
        <v>65</v>
      </c>
      <c r="T1098">
        <f t="shared" si="216"/>
        <v>2.8055463578758974E-2</v>
      </c>
      <c r="U1098">
        <f t="shared" si="225"/>
        <v>67.344799429482265</v>
      </c>
      <c r="AD1098">
        <f>(E1098 -$Y$7)/$Y$8</f>
        <v>-1.9795577157294329E-2</v>
      </c>
      <c r="AE1098">
        <f t="shared" si="214"/>
        <v>1</v>
      </c>
      <c r="AG1098">
        <f>(A1098 -$W$7)/$W$8</f>
        <v>4.1185681317912485E-3</v>
      </c>
      <c r="AH1098">
        <f>(B1098 -$X$7)/$X$8</f>
        <v>-0.69089146917616884</v>
      </c>
      <c r="AI1098">
        <f>(F1098 -$Z$7)/$Z$8</f>
        <v>0.6201582164464976</v>
      </c>
      <c r="AJ1098">
        <f>(I1098 -$AA$7)/$AA$8</f>
        <v>0.41145108517868284</v>
      </c>
      <c r="AK1098">
        <f t="shared" si="215"/>
        <v>-0.93837681180577304</v>
      </c>
      <c r="AL1098">
        <f>IF(C1098="Low", 1, IF(C1098="Medium", 2, IF(C1098="High", 3, "")))</f>
        <v>2</v>
      </c>
      <c r="AM1098">
        <f>IF(G1098="Low", 1, IF(G1098="Medium", 2, IF(G1098="High", 3, "")))</f>
        <v>1</v>
      </c>
      <c r="AN1098">
        <f t="shared" si="217"/>
        <v>3</v>
      </c>
      <c r="AO1098">
        <f t="shared" si="218"/>
        <v>1</v>
      </c>
      <c r="AP1098">
        <f t="shared" si="219"/>
        <v>0</v>
      </c>
      <c r="AQ1098">
        <f>IF(H1098="Yes", 1, 0)</f>
        <v>1</v>
      </c>
      <c r="AR1098">
        <f>IF(D1098="Yes", 1, 0)</f>
        <v>0</v>
      </c>
      <c r="AS1098">
        <f t="shared" si="220"/>
        <v>1</v>
      </c>
      <c r="AT1098">
        <f t="shared" si="221"/>
        <v>0</v>
      </c>
      <c r="AU1098">
        <f t="shared" si="222"/>
        <v>0</v>
      </c>
      <c r="AV1098">
        <f t="shared" si="223"/>
        <v>0</v>
      </c>
      <c r="AX1098">
        <f t="shared" si="224"/>
        <v>1</v>
      </c>
    </row>
    <row r="1099" spans="1:50" x14ac:dyDescent="0.3">
      <c r="A1099">
        <v>24</v>
      </c>
      <c r="B1099">
        <v>85</v>
      </c>
      <c r="C1099" t="s">
        <v>22</v>
      </c>
      <c r="D1099" t="s">
        <v>21</v>
      </c>
      <c r="E1099">
        <v>8</v>
      </c>
      <c r="F1099">
        <v>95</v>
      </c>
      <c r="G1099" t="s">
        <v>22</v>
      </c>
      <c r="H1099" t="s">
        <v>21</v>
      </c>
      <c r="I1099">
        <v>2</v>
      </c>
      <c r="J1099" t="s">
        <v>22</v>
      </c>
      <c r="K1099" t="s">
        <v>23</v>
      </c>
      <c r="L1099" t="s">
        <v>28</v>
      </c>
      <c r="M1099">
        <v>4</v>
      </c>
      <c r="N1099" t="s">
        <v>20</v>
      </c>
      <c r="O1099" t="s">
        <v>25</v>
      </c>
      <c r="P1099" t="s">
        <v>26</v>
      </c>
      <c r="Q1099" t="s">
        <v>31</v>
      </c>
      <c r="R1099">
        <v>70</v>
      </c>
      <c r="T1099">
        <f t="shared" si="216"/>
        <v>0.55945570450769988</v>
      </c>
      <c r="U1099">
        <f t="shared" si="225"/>
        <v>69.412032108594843</v>
      </c>
      <c r="AD1099">
        <f>(E1099 -$Y$7)/$Y$8</f>
        <v>0.66139910137521774</v>
      </c>
      <c r="AE1099">
        <f t="shared" si="214"/>
        <v>1</v>
      </c>
      <c r="AG1099">
        <f>(A1099 -$W$7)/$W$8</f>
        <v>0.67188248584333976</v>
      </c>
      <c r="AH1099">
        <f>(B1099 -$X$7)/$X$8</f>
        <v>0.43498098000534957</v>
      </c>
      <c r="AI1099">
        <f>(F1099 -$Z$7)/$Z$8</f>
        <v>1.3841163617196826</v>
      </c>
      <c r="AJ1099">
        <f>(I1099 -$AA$7)/$AA$8</f>
        <v>0.41145108517868284</v>
      </c>
      <c r="AK1099">
        <f t="shared" si="215"/>
        <v>1.0011994733813825</v>
      </c>
      <c r="AL1099">
        <f>IF(C1099="Low", 1, IF(C1099="Medium", 2, IF(C1099="High", 3, "")))</f>
        <v>2</v>
      </c>
      <c r="AM1099">
        <f>IF(G1099="Low", 1, IF(G1099="Medium", 2, IF(G1099="High", 3, "")))</f>
        <v>2</v>
      </c>
      <c r="AN1099">
        <f t="shared" si="217"/>
        <v>2</v>
      </c>
      <c r="AO1099">
        <f t="shared" si="218"/>
        <v>1</v>
      </c>
      <c r="AP1099">
        <f t="shared" si="219"/>
        <v>0</v>
      </c>
      <c r="AQ1099">
        <f>IF(H1099="Yes", 1, 0)</f>
        <v>1</v>
      </c>
      <c r="AR1099">
        <f>IF(D1099="Yes", 1, 0)</f>
        <v>1</v>
      </c>
      <c r="AS1099">
        <f t="shared" si="220"/>
        <v>1</v>
      </c>
      <c r="AT1099">
        <f t="shared" si="221"/>
        <v>1</v>
      </c>
      <c r="AU1099">
        <f t="shared" si="222"/>
        <v>1</v>
      </c>
      <c r="AV1099">
        <f t="shared" si="223"/>
        <v>0</v>
      </c>
      <c r="AX1099">
        <f t="shared" si="224"/>
        <v>0</v>
      </c>
    </row>
    <row r="1100" spans="1:50" x14ac:dyDescent="0.3">
      <c r="A1100">
        <v>20</v>
      </c>
      <c r="B1100">
        <v>92</v>
      </c>
      <c r="C1100" t="s">
        <v>22</v>
      </c>
      <c r="D1100" t="s">
        <v>20</v>
      </c>
      <c r="E1100">
        <v>10</v>
      </c>
      <c r="F1100">
        <v>69</v>
      </c>
      <c r="G1100" t="s">
        <v>22</v>
      </c>
      <c r="H1100" t="s">
        <v>21</v>
      </c>
      <c r="I1100">
        <v>0</v>
      </c>
      <c r="J1100" t="s">
        <v>22</v>
      </c>
      <c r="K1100" t="s">
        <v>23</v>
      </c>
      <c r="L1100" t="s">
        <v>24</v>
      </c>
      <c r="M1100">
        <v>2</v>
      </c>
      <c r="N1100" t="s">
        <v>20</v>
      </c>
      <c r="O1100" t="s">
        <v>33</v>
      </c>
      <c r="P1100" t="s">
        <v>35</v>
      </c>
      <c r="Q1100" t="s">
        <v>27</v>
      </c>
      <c r="R1100">
        <v>67</v>
      </c>
      <c r="T1100">
        <f t="shared" si="216"/>
        <v>0.40740759684695199</v>
      </c>
      <c r="U1100">
        <f t="shared" si="225"/>
        <v>68.82054043669784</v>
      </c>
      <c r="AD1100">
        <f>(E1100 -$Y$7)/$Y$8</f>
        <v>2.0237884584402419</v>
      </c>
      <c r="AE1100">
        <f t="shared" si="214"/>
        <v>1</v>
      </c>
      <c r="AG1100">
        <f>(A1100 -$W$7)/$W$8</f>
        <v>4.1185681317912485E-3</v>
      </c>
      <c r="AH1100">
        <f>(B1100 -$X$7)/$X$8</f>
        <v>1.0412199911030902</v>
      </c>
      <c r="AI1100">
        <f>(F1100 -$Z$7)/$Z$8</f>
        <v>-0.42160289074420915</v>
      </c>
      <c r="AJ1100">
        <f>(I1100 -$AA$7)/$AA$8</f>
        <v>-1.213934457288018</v>
      </c>
      <c r="AK1100">
        <f t="shared" si="215"/>
        <v>-0.93837681180577304</v>
      </c>
      <c r="AL1100">
        <f>IF(C1100="Low", 1, IF(C1100="Medium", 2, IF(C1100="High", 3, "")))</f>
        <v>2</v>
      </c>
      <c r="AM1100">
        <f>IF(G1100="Low", 1, IF(G1100="Medium", 2, IF(G1100="High", 3, "")))</f>
        <v>2</v>
      </c>
      <c r="AN1100">
        <f t="shared" si="217"/>
        <v>2</v>
      </c>
      <c r="AO1100">
        <f t="shared" si="218"/>
        <v>3</v>
      </c>
      <c r="AP1100">
        <f t="shared" si="219"/>
        <v>1</v>
      </c>
      <c r="AQ1100">
        <f>IF(H1100="Yes", 1, 0)</f>
        <v>1</v>
      </c>
      <c r="AR1100">
        <f>IF(D1100="Yes", 1, 0)</f>
        <v>0</v>
      </c>
      <c r="AS1100">
        <f t="shared" si="220"/>
        <v>1</v>
      </c>
      <c r="AT1100">
        <f t="shared" si="221"/>
        <v>0</v>
      </c>
      <c r="AU1100">
        <f t="shared" si="222"/>
        <v>0</v>
      </c>
      <c r="AV1100">
        <f t="shared" si="223"/>
        <v>0</v>
      </c>
      <c r="AX1100">
        <f t="shared" si="224"/>
        <v>1</v>
      </c>
    </row>
    <row r="1101" spans="1:50" x14ac:dyDescent="0.3">
      <c r="A1101">
        <v>24</v>
      </c>
      <c r="B1101">
        <v>96</v>
      </c>
      <c r="C1101" t="s">
        <v>22</v>
      </c>
      <c r="D1101" t="s">
        <v>21</v>
      </c>
      <c r="E1101">
        <v>7</v>
      </c>
      <c r="F1101">
        <v>77</v>
      </c>
      <c r="G1101" t="s">
        <v>18</v>
      </c>
      <c r="H1101" t="s">
        <v>20</v>
      </c>
      <c r="I1101">
        <v>0</v>
      </c>
      <c r="J1101" t="s">
        <v>22</v>
      </c>
      <c r="K1101" t="s">
        <v>23</v>
      </c>
      <c r="L1101" t="s">
        <v>28</v>
      </c>
      <c r="M1101">
        <v>2</v>
      </c>
      <c r="N1101" t="s">
        <v>21</v>
      </c>
      <c r="O1101" t="s">
        <v>25</v>
      </c>
      <c r="P1101" t="s">
        <v>26</v>
      </c>
      <c r="Q1101" t="s">
        <v>31</v>
      </c>
      <c r="R1101">
        <v>67</v>
      </c>
      <c r="T1101">
        <f t="shared" si="216"/>
        <v>0.3672746309190264</v>
      </c>
      <c r="U1101">
        <f t="shared" si="225"/>
        <v>68.664416723748658</v>
      </c>
      <c r="AD1101">
        <f>(E1101 -$Y$7)/$Y$8</f>
        <v>-1.9795577157294329E-2</v>
      </c>
      <c r="AE1101">
        <f t="shared" si="214"/>
        <v>1</v>
      </c>
      <c r="AG1101">
        <f>(A1101 -$W$7)/$W$8</f>
        <v>0.67188248584333976</v>
      </c>
      <c r="AH1101">
        <f>(B1101 -$X$7)/$X$8</f>
        <v>1.3876422831589421</v>
      </c>
      <c r="AI1101">
        <f>(F1101 -$Z$7)/$Z$8</f>
        <v>0.13400303309083447</v>
      </c>
      <c r="AJ1101">
        <f>(I1101 -$AA$7)/$AA$8</f>
        <v>-1.213934457288018</v>
      </c>
      <c r="AK1101">
        <f t="shared" si="215"/>
        <v>-0.93837681180577304</v>
      </c>
      <c r="AL1101">
        <f>IF(C1101="Low", 1, IF(C1101="Medium", 2, IF(C1101="High", 3, "")))</f>
        <v>2</v>
      </c>
      <c r="AM1101">
        <f>IF(G1101="Low", 1, IF(G1101="Medium", 2, IF(G1101="High", 3, "")))</f>
        <v>1</v>
      </c>
      <c r="AN1101">
        <f t="shared" si="217"/>
        <v>2</v>
      </c>
      <c r="AO1101">
        <f t="shared" si="218"/>
        <v>1</v>
      </c>
      <c r="AP1101">
        <f t="shared" si="219"/>
        <v>0</v>
      </c>
      <c r="AQ1101">
        <f>IF(H1101="Yes", 1, 0)</f>
        <v>0</v>
      </c>
      <c r="AR1101">
        <f>IF(D1101="Yes", 1, 0)</f>
        <v>1</v>
      </c>
      <c r="AS1101">
        <f t="shared" si="220"/>
        <v>0</v>
      </c>
      <c r="AT1101">
        <f t="shared" si="221"/>
        <v>1</v>
      </c>
      <c r="AU1101">
        <f t="shared" si="222"/>
        <v>0</v>
      </c>
      <c r="AV1101">
        <f t="shared" si="223"/>
        <v>0</v>
      </c>
      <c r="AX1101">
        <f t="shared" si="224"/>
        <v>1</v>
      </c>
    </row>
    <row r="1102" spans="1:50" x14ac:dyDescent="0.3">
      <c r="A1102">
        <v>20</v>
      </c>
      <c r="B1102">
        <v>85</v>
      </c>
      <c r="C1102" t="s">
        <v>22</v>
      </c>
      <c r="D1102" t="s">
        <v>20</v>
      </c>
      <c r="E1102">
        <v>8</v>
      </c>
      <c r="F1102">
        <v>59</v>
      </c>
      <c r="G1102" t="s">
        <v>22</v>
      </c>
      <c r="H1102" t="s">
        <v>21</v>
      </c>
      <c r="I1102">
        <v>1</v>
      </c>
      <c r="J1102" t="s">
        <v>22</v>
      </c>
      <c r="K1102" t="s">
        <v>23</v>
      </c>
      <c r="L1102" t="s">
        <v>24</v>
      </c>
      <c r="M1102">
        <v>3</v>
      </c>
      <c r="N1102" t="s">
        <v>20</v>
      </c>
      <c r="O1102" t="s">
        <v>33</v>
      </c>
      <c r="P1102" t="s">
        <v>35</v>
      </c>
      <c r="Q1102" t="s">
        <v>31</v>
      </c>
      <c r="R1102">
        <v>68</v>
      </c>
      <c r="T1102">
        <f t="shared" si="216"/>
        <v>0.2897982135865671</v>
      </c>
      <c r="U1102">
        <f t="shared" si="225"/>
        <v>68.363020959436909</v>
      </c>
      <c r="AD1102">
        <f>(E1102 -$Y$7)/$Y$8</f>
        <v>0.66139910137521774</v>
      </c>
      <c r="AE1102">
        <f t="shared" si="214"/>
        <v>1</v>
      </c>
      <c r="AG1102">
        <f>(A1102 -$W$7)/$W$8</f>
        <v>4.1185681317912485E-3</v>
      </c>
      <c r="AH1102">
        <f>(B1102 -$X$7)/$X$8</f>
        <v>0.43498098000534957</v>
      </c>
      <c r="AI1102">
        <f>(F1102 -$Z$7)/$Z$8</f>
        <v>-1.1161102955380136</v>
      </c>
      <c r="AJ1102">
        <f>(I1102 -$AA$7)/$AA$8</f>
        <v>-0.40124168605466753</v>
      </c>
      <c r="AK1102">
        <f t="shared" si="215"/>
        <v>3.141133078780467E-2</v>
      </c>
      <c r="AL1102">
        <f>IF(C1102="Low", 1, IF(C1102="Medium", 2, IF(C1102="High", 3, "")))</f>
        <v>2</v>
      </c>
      <c r="AM1102">
        <f>IF(G1102="Low", 1, IF(G1102="Medium", 2, IF(G1102="High", 3, "")))</f>
        <v>2</v>
      </c>
      <c r="AN1102">
        <f t="shared" si="217"/>
        <v>2</v>
      </c>
      <c r="AO1102">
        <f t="shared" si="218"/>
        <v>3</v>
      </c>
      <c r="AP1102">
        <f t="shared" si="219"/>
        <v>1</v>
      </c>
      <c r="AQ1102">
        <f>IF(H1102="Yes", 1, 0)</f>
        <v>1</v>
      </c>
      <c r="AR1102">
        <f>IF(D1102="Yes", 1, 0)</f>
        <v>0</v>
      </c>
      <c r="AS1102">
        <f t="shared" si="220"/>
        <v>1</v>
      </c>
      <c r="AT1102">
        <f t="shared" si="221"/>
        <v>0</v>
      </c>
      <c r="AU1102">
        <f t="shared" si="222"/>
        <v>0</v>
      </c>
      <c r="AV1102">
        <f t="shared" si="223"/>
        <v>0</v>
      </c>
      <c r="AX1102">
        <f t="shared" si="224"/>
        <v>1</v>
      </c>
    </row>
    <row r="1103" spans="1:50" x14ac:dyDescent="0.3">
      <c r="A1103">
        <v>20</v>
      </c>
      <c r="B1103">
        <v>60</v>
      </c>
      <c r="C1103" t="s">
        <v>22</v>
      </c>
      <c r="D1103" t="s">
        <v>20</v>
      </c>
      <c r="E1103">
        <v>9</v>
      </c>
      <c r="F1103">
        <v>73</v>
      </c>
      <c r="G1103" t="s">
        <v>19</v>
      </c>
      <c r="H1103" t="s">
        <v>21</v>
      </c>
      <c r="I1103">
        <v>4</v>
      </c>
      <c r="J1103" t="s">
        <v>22</v>
      </c>
      <c r="K1103" t="s">
        <v>23</v>
      </c>
      <c r="L1103" t="s">
        <v>28</v>
      </c>
      <c r="M1103">
        <v>4</v>
      </c>
      <c r="N1103" t="s">
        <v>20</v>
      </c>
      <c r="O1103" t="s">
        <v>29</v>
      </c>
      <c r="P1103" t="s">
        <v>26</v>
      </c>
      <c r="Q1103" t="s">
        <v>27</v>
      </c>
      <c r="R1103">
        <v>65</v>
      </c>
      <c r="T1103">
        <f t="shared" si="216"/>
        <v>2.4583376054246917E-2</v>
      </c>
      <c r="U1103">
        <f t="shared" si="225"/>
        <v>67.331292448787508</v>
      </c>
      <c r="AD1103">
        <f>(E1103 -$Y$7)/$Y$8</f>
        <v>1.3425937799077299</v>
      </c>
      <c r="AE1103">
        <f t="shared" si="214"/>
        <v>1</v>
      </c>
      <c r="AG1103">
        <f>(A1103 -$W$7)/$W$8</f>
        <v>4.1185681317912485E-3</v>
      </c>
      <c r="AH1103">
        <f>(B1103 -$X$7)/$X$8</f>
        <v>-1.7301583453437241</v>
      </c>
      <c r="AI1103">
        <f>(F1103 -$Z$7)/$Z$8</f>
        <v>-0.14379992882668732</v>
      </c>
      <c r="AJ1103">
        <f>(I1103 -$AA$7)/$AA$8</f>
        <v>2.0368366276453838</v>
      </c>
      <c r="AK1103">
        <f t="shared" si="215"/>
        <v>1.0011994733813825</v>
      </c>
      <c r="AL1103">
        <f>IF(C1103="Low", 1, IF(C1103="Medium", 2, IF(C1103="High", 3, "")))</f>
        <v>2</v>
      </c>
      <c r="AM1103">
        <f>IF(G1103="Low", 1, IF(G1103="Medium", 2, IF(G1103="High", 3, "")))</f>
        <v>3</v>
      </c>
      <c r="AN1103">
        <f t="shared" si="217"/>
        <v>2</v>
      </c>
      <c r="AO1103">
        <f t="shared" si="218"/>
        <v>2</v>
      </c>
      <c r="AP1103">
        <f t="shared" si="219"/>
        <v>0</v>
      </c>
      <c r="AQ1103">
        <f>IF(H1103="Yes", 1, 0)</f>
        <v>1</v>
      </c>
      <c r="AR1103">
        <f>IF(D1103="Yes", 1, 0)</f>
        <v>0</v>
      </c>
      <c r="AS1103">
        <f t="shared" si="220"/>
        <v>1</v>
      </c>
      <c r="AT1103">
        <f t="shared" si="221"/>
        <v>1</v>
      </c>
      <c r="AU1103">
        <f t="shared" si="222"/>
        <v>0</v>
      </c>
      <c r="AV1103">
        <f t="shared" si="223"/>
        <v>0</v>
      </c>
      <c r="AX1103">
        <f t="shared" si="224"/>
        <v>1</v>
      </c>
    </row>
    <row r="1104" spans="1:50" x14ac:dyDescent="0.3">
      <c r="A1104">
        <v>8</v>
      </c>
      <c r="B1104">
        <v>67</v>
      </c>
      <c r="C1104" t="s">
        <v>19</v>
      </c>
      <c r="D1104" t="s">
        <v>21</v>
      </c>
      <c r="E1104">
        <v>8</v>
      </c>
      <c r="F1104">
        <v>58</v>
      </c>
      <c r="G1104" t="s">
        <v>18</v>
      </c>
      <c r="H1104" t="s">
        <v>21</v>
      </c>
      <c r="I1104">
        <v>2</v>
      </c>
      <c r="J1104" t="s">
        <v>22</v>
      </c>
      <c r="K1104" t="s">
        <v>23</v>
      </c>
      <c r="L1104" t="s">
        <v>24</v>
      </c>
      <c r="M1104">
        <v>1</v>
      </c>
      <c r="N1104" t="s">
        <v>20</v>
      </c>
      <c r="O1104" t="s">
        <v>33</v>
      </c>
      <c r="P1104" t="s">
        <v>30</v>
      </c>
      <c r="Q1104" t="s">
        <v>31</v>
      </c>
      <c r="R1104">
        <v>61</v>
      </c>
      <c r="T1104">
        <f t="shared" si="216"/>
        <v>-0.2964736748123834</v>
      </c>
      <c r="U1104">
        <f t="shared" si="225"/>
        <v>66.082328718077122</v>
      </c>
      <c r="AD1104">
        <f>(E1104 -$Y$7)/$Y$8</f>
        <v>0.66139910137521774</v>
      </c>
      <c r="AE1104">
        <f t="shared" si="214"/>
        <v>1</v>
      </c>
      <c r="AG1104">
        <f>(A1104 -$W$7)/$W$8</f>
        <v>-1.9991731850028542</v>
      </c>
      <c r="AH1104">
        <f>(B1104 -$X$7)/$X$8</f>
        <v>-1.1239193342459837</v>
      </c>
      <c r="AI1104">
        <f>(F1104 -$Z$7)/$Z$8</f>
        <v>-1.185561036017394</v>
      </c>
      <c r="AJ1104">
        <f>(I1104 -$AA$7)/$AA$8</f>
        <v>0.41145108517868284</v>
      </c>
      <c r="AK1104">
        <f t="shared" si="215"/>
        <v>-1.9081649543993509</v>
      </c>
      <c r="AL1104">
        <f>IF(C1104="Low", 1, IF(C1104="Medium", 2, IF(C1104="High", 3, "")))</f>
        <v>3</v>
      </c>
      <c r="AM1104">
        <f>IF(G1104="Low", 1, IF(G1104="Medium", 2, IF(G1104="High", 3, "")))</f>
        <v>1</v>
      </c>
      <c r="AN1104">
        <f t="shared" si="217"/>
        <v>2</v>
      </c>
      <c r="AO1104">
        <f t="shared" si="218"/>
        <v>3</v>
      </c>
      <c r="AP1104">
        <f t="shared" si="219"/>
        <v>1</v>
      </c>
      <c r="AQ1104">
        <f>IF(H1104="Yes", 1, 0)</f>
        <v>1</v>
      </c>
      <c r="AR1104">
        <f>IF(D1104="Yes", 1, 0)</f>
        <v>1</v>
      </c>
      <c r="AS1104">
        <f t="shared" si="220"/>
        <v>1</v>
      </c>
      <c r="AT1104">
        <f t="shared" si="221"/>
        <v>0</v>
      </c>
      <c r="AU1104">
        <f t="shared" si="222"/>
        <v>0</v>
      </c>
      <c r="AV1104">
        <f t="shared" si="223"/>
        <v>0</v>
      </c>
      <c r="AX1104">
        <f t="shared" si="224"/>
        <v>1</v>
      </c>
    </row>
    <row r="1105" spans="1:50" x14ac:dyDescent="0.3">
      <c r="A1105">
        <v>25</v>
      </c>
      <c r="B1105">
        <v>64</v>
      </c>
      <c r="C1105" t="s">
        <v>22</v>
      </c>
      <c r="D1105" t="s">
        <v>21</v>
      </c>
      <c r="E1105">
        <v>6</v>
      </c>
      <c r="F1105">
        <v>82</v>
      </c>
      <c r="G1105" t="s">
        <v>18</v>
      </c>
      <c r="H1105" t="s">
        <v>21</v>
      </c>
      <c r="I1105">
        <v>2</v>
      </c>
      <c r="J1105" t="s">
        <v>22</v>
      </c>
      <c r="K1105" t="s">
        <v>23</v>
      </c>
      <c r="L1105" t="s">
        <v>28</v>
      </c>
      <c r="M1105">
        <v>3</v>
      </c>
      <c r="N1105" t="s">
        <v>20</v>
      </c>
      <c r="O1105" t="s">
        <v>25</v>
      </c>
      <c r="P1105" t="s">
        <v>30</v>
      </c>
      <c r="Q1105" t="s">
        <v>31</v>
      </c>
      <c r="R1105">
        <v>63</v>
      </c>
      <c r="T1105">
        <f t="shared" si="216"/>
        <v>6.1202823344161938E-3</v>
      </c>
      <c r="U1105">
        <f t="shared" si="225"/>
        <v>67.259468035180873</v>
      </c>
      <c r="AD1105">
        <f>(E1105 -$Y$7)/$Y$8</f>
        <v>-0.70099025568980644</v>
      </c>
      <c r="AE1105">
        <f t="shared" si="214"/>
        <v>1</v>
      </c>
      <c r="AG1105">
        <f>(A1105 -$W$7)/$W$8</f>
        <v>0.83882346527122686</v>
      </c>
      <c r="AH1105">
        <f>(B1105 -$X$7)/$X$8</f>
        <v>-1.3837360532878724</v>
      </c>
      <c r="AI1105">
        <f>(F1105 -$Z$7)/$Z$8</f>
        <v>0.48125673548773673</v>
      </c>
      <c r="AJ1105">
        <f>(I1105 -$AA$7)/$AA$8</f>
        <v>0.41145108517868284</v>
      </c>
      <c r="AK1105">
        <f t="shared" si="215"/>
        <v>3.141133078780467E-2</v>
      </c>
      <c r="AL1105">
        <f>IF(C1105="Low", 1, IF(C1105="Medium", 2, IF(C1105="High", 3, "")))</f>
        <v>2</v>
      </c>
      <c r="AM1105">
        <f>IF(G1105="Low", 1, IF(G1105="Medium", 2, IF(G1105="High", 3, "")))</f>
        <v>1</v>
      </c>
      <c r="AN1105">
        <f t="shared" si="217"/>
        <v>2</v>
      </c>
      <c r="AO1105">
        <f t="shared" si="218"/>
        <v>1</v>
      </c>
      <c r="AP1105">
        <f t="shared" si="219"/>
        <v>0</v>
      </c>
      <c r="AQ1105">
        <f>IF(H1105="Yes", 1, 0)</f>
        <v>1</v>
      </c>
      <c r="AR1105">
        <f>IF(D1105="Yes", 1, 0)</f>
        <v>1</v>
      </c>
      <c r="AS1105">
        <f t="shared" si="220"/>
        <v>1</v>
      </c>
      <c r="AT1105">
        <f t="shared" si="221"/>
        <v>0</v>
      </c>
      <c r="AU1105">
        <f t="shared" si="222"/>
        <v>0</v>
      </c>
      <c r="AV1105">
        <f t="shared" si="223"/>
        <v>0</v>
      </c>
      <c r="AX1105">
        <f t="shared" si="224"/>
        <v>1</v>
      </c>
    </row>
    <row r="1106" spans="1:50" x14ac:dyDescent="0.3">
      <c r="A1106">
        <v>22</v>
      </c>
      <c r="B1106">
        <v>75</v>
      </c>
      <c r="C1106" t="s">
        <v>22</v>
      </c>
      <c r="D1106" t="s">
        <v>21</v>
      </c>
      <c r="E1106">
        <v>5</v>
      </c>
      <c r="F1106">
        <v>66</v>
      </c>
      <c r="G1106" t="s">
        <v>18</v>
      </c>
      <c r="H1106" t="s">
        <v>21</v>
      </c>
      <c r="I1106">
        <v>2</v>
      </c>
      <c r="J1106" t="s">
        <v>22</v>
      </c>
      <c r="K1106" t="s">
        <v>23</v>
      </c>
      <c r="L1106" t="s">
        <v>24</v>
      </c>
      <c r="M1106">
        <v>2</v>
      </c>
      <c r="N1106" t="s">
        <v>20</v>
      </c>
      <c r="O1106" t="s">
        <v>25</v>
      </c>
      <c r="P1106" t="s">
        <v>35</v>
      </c>
      <c r="Q1106" t="s">
        <v>27</v>
      </c>
      <c r="R1106">
        <v>80</v>
      </c>
      <c r="T1106">
        <f t="shared" si="216"/>
        <v>0.11432262203949617</v>
      </c>
      <c r="U1106">
        <f t="shared" si="225"/>
        <v>67.680392595176869</v>
      </c>
      <c r="AD1106">
        <f>(E1106 -$Y$7)/$Y$8</f>
        <v>-1.3821849342223185</v>
      </c>
      <c r="AE1106">
        <f t="shared" si="214"/>
        <v>1</v>
      </c>
      <c r="AG1106">
        <f>(A1106 -$W$7)/$W$8</f>
        <v>0.3380005269875655</v>
      </c>
      <c r="AH1106">
        <f>(B1106 -$X$7)/$X$8</f>
        <v>-0.43107475013427993</v>
      </c>
      <c r="AI1106">
        <f>(F1106 -$Z$7)/$Z$8</f>
        <v>-0.62995511218235045</v>
      </c>
      <c r="AJ1106">
        <f>(I1106 -$AA$7)/$AA$8</f>
        <v>0.41145108517868284</v>
      </c>
      <c r="AK1106">
        <f t="shared" si="215"/>
        <v>-0.93837681180577304</v>
      </c>
      <c r="AL1106">
        <f>IF(C1106="Low", 1, IF(C1106="Medium", 2, IF(C1106="High", 3, "")))</f>
        <v>2</v>
      </c>
      <c r="AM1106">
        <f>IF(G1106="Low", 1, IF(G1106="Medium", 2, IF(G1106="High", 3, "")))</f>
        <v>1</v>
      </c>
      <c r="AN1106">
        <f t="shared" si="217"/>
        <v>2</v>
      </c>
      <c r="AO1106">
        <f t="shared" si="218"/>
        <v>1</v>
      </c>
      <c r="AP1106">
        <f t="shared" si="219"/>
        <v>1</v>
      </c>
      <c r="AQ1106">
        <f>IF(H1106="Yes", 1, 0)</f>
        <v>1</v>
      </c>
      <c r="AR1106">
        <f>IF(D1106="Yes", 1, 0)</f>
        <v>1</v>
      </c>
      <c r="AS1106">
        <f t="shared" si="220"/>
        <v>1</v>
      </c>
      <c r="AT1106">
        <f t="shared" si="221"/>
        <v>0</v>
      </c>
      <c r="AU1106">
        <f t="shared" si="222"/>
        <v>1</v>
      </c>
      <c r="AV1106">
        <f t="shared" si="223"/>
        <v>0</v>
      </c>
      <c r="AX1106">
        <f t="shared" si="224"/>
        <v>0</v>
      </c>
    </row>
    <row r="1107" spans="1:50" x14ac:dyDescent="0.3">
      <c r="A1107">
        <v>26</v>
      </c>
      <c r="B1107">
        <v>80</v>
      </c>
      <c r="C1107" t="s">
        <v>22</v>
      </c>
      <c r="D1107" t="s">
        <v>21</v>
      </c>
      <c r="E1107">
        <v>8</v>
      </c>
      <c r="F1107">
        <v>93</v>
      </c>
      <c r="G1107" t="s">
        <v>22</v>
      </c>
      <c r="H1107" t="s">
        <v>21</v>
      </c>
      <c r="I1107">
        <v>2</v>
      </c>
      <c r="J1107" t="s">
        <v>18</v>
      </c>
      <c r="K1107" t="s">
        <v>23</v>
      </c>
      <c r="L1107" t="s">
        <v>32</v>
      </c>
      <c r="M1107">
        <v>1</v>
      </c>
      <c r="N1107" t="s">
        <v>20</v>
      </c>
      <c r="O1107" t="s">
        <v>33</v>
      </c>
      <c r="P1107" t="s">
        <v>30</v>
      </c>
      <c r="Q1107" t="s">
        <v>27</v>
      </c>
      <c r="R1107">
        <v>69</v>
      </c>
      <c r="T1107">
        <f t="shared" si="216"/>
        <v>0.43561503194880546</v>
      </c>
      <c r="U1107">
        <f t="shared" si="225"/>
        <v>68.930271910538664</v>
      </c>
      <c r="AD1107">
        <f>(E1107 -$Y$7)/$Y$8</f>
        <v>0.66139910137521774</v>
      </c>
      <c r="AE1107">
        <f t="shared" si="214"/>
        <v>1</v>
      </c>
      <c r="AG1107">
        <f>(A1107 -$W$7)/$W$8</f>
        <v>1.0057644446991141</v>
      </c>
      <c r="AH1107">
        <f>(B1107 -$X$7)/$X$8</f>
        <v>1.9531149355348125E-3</v>
      </c>
      <c r="AI1107">
        <f>(F1107 -$Z$7)/$Z$8</f>
        <v>1.2452148807609216</v>
      </c>
      <c r="AJ1107">
        <f>(I1107 -$AA$7)/$AA$8</f>
        <v>0.41145108517868284</v>
      </c>
      <c r="AK1107">
        <f t="shared" si="215"/>
        <v>-1.9081649543993509</v>
      </c>
      <c r="AL1107">
        <f>IF(C1107="Low", 1, IF(C1107="Medium", 2, IF(C1107="High", 3, "")))</f>
        <v>2</v>
      </c>
      <c r="AM1107">
        <f>IF(G1107="Low", 1, IF(G1107="Medium", 2, IF(G1107="High", 3, "")))</f>
        <v>2</v>
      </c>
      <c r="AN1107">
        <f t="shared" si="217"/>
        <v>1</v>
      </c>
      <c r="AO1107">
        <f t="shared" si="218"/>
        <v>3</v>
      </c>
      <c r="AP1107">
        <f t="shared" si="219"/>
        <v>0</v>
      </c>
      <c r="AQ1107">
        <f>IF(H1107="Yes", 1, 0)</f>
        <v>1</v>
      </c>
      <c r="AR1107">
        <f>IF(D1107="Yes", 1, 0)</f>
        <v>1</v>
      </c>
      <c r="AS1107">
        <f t="shared" si="220"/>
        <v>1</v>
      </c>
      <c r="AT1107">
        <f t="shared" si="221"/>
        <v>0</v>
      </c>
      <c r="AU1107">
        <f t="shared" si="222"/>
        <v>0</v>
      </c>
      <c r="AV1107">
        <f t="shared" si="223"/>
        <v>0</v>
      </c>
      <c r="AX1107">
        <f t="shared" si="224"/>
        <v>1</v>
      </c>
    </row>
    <row r="1108" spans="1:50" x14ac:dyDescent="0.3">
      <c r="A1108">
        <v>3</v>
      </c>
      <c r="B1108">
        <v>62</v>
      </c>
      <c r="C1108" t="s">
        <v>22</v>
      </c>
      <c r="D1108" t="s">
        <v>20</v>
      </c>
      <c r="E1108">
        <v>6</v>
      </c>
      <c r="F1108">
        <v>67</v>
      </c>
      <c r="G1108" t="s">
        <v>22</v>
      </c>
      <c r="H1108" t="s">
        <v>21</v>
      </c>
      <c r="I1108">
        <v>1</v>
      </c>
      <c r="J1108" t="s">
        <v>22</v>
      </c>
      <c r="K1108" t="s">
        <v>23</v>
      </c>
      <c r="L1108" t="s">
        <v>28</v>
      </c>
      <c r="M1108">
        <v>3</v>
      </c>
      <c r="N1108" t="s">
        <v>20</v>
      </c>
      <c r="O1108" t="s">
        <v>25</v>
      </c>
      <c r="P1108" t="s">
        <v>26</v>
      </c>
      <c r="Q1108" t="s">
        <v>27</v>
      </c>
      <c r="R1108">
        <v>55</v>
      </c>
      <c r="T1108">
        <f t="shared" si="216"/>
        <v>-0.66404588539468834</v>
      </c>
      <c r="U1108">
        <f t="shared" si="225"/>
        <v>64.65241351081059</v>
      </c>
      <c r="AD1108">
        <f>(E1108 -$Y$7)/$Y$8</f>
        <v>-0.70099025568980644</v>
      </c>
      <c r="AE1108">
        <f t="shared" si="214"/>
        <v>1</v>
      </c>
      <c r="AG1108">
        <f>(A1108 -$W$7)/$W$8</f>
        <v>-2.8338780821422898</v>
      </c>
      <c r="AH1108">
        <f>(B1108 -$X$7)/$X$8</f>
        <v>-1.5569471993157984</v>
      </c>
      <c r="AI1108">
        <f>(F1108 -$Z$7)/$Z$8</f>
        <v>-0.56050437170297007</v>
      </c>
      <c r="AJ1108">
        <f>(I1108 -$AA$7)/$AA$8</f>
        <v>-0.40124168605466753</v>
      </c>
      <c r="AK1108">
        <f t="shared" si="215"/>
        <v>3.141133078780467E-2</v>
      </c>
      <c r="AL1108">
        <f>IF(C1108="Low", 1, IF(C1108="Medium", 2, IF(C1108="High", 3, "")))</f>
        <v>2</v>
      </c>
      <c r="AM1108">
        <f>IF(G1108="Low", 1, IF(G1108="Medium", 2, IF(G1108="High", 3, "")))</f>
        <v>2</v>
      </c>
      <c r="AN1108">
        <f t="shared" si="217"/>
        <v>2</v>
      </c>
      <c r="AO1108">
        <f t="shared" si="218"/>
        <v>1</v>
      </c>
      <c r="AP1108">
        <f t="shared" si="219"/>
        <v>0</v>
      </c>
      <c r="AQ1108">
        <f>IF(H1108="Yes", 1, 0)</f>
        <v>1</v>
      </c>
      <c r="AR1108">
        <f>IF(D1108="Yes", 1, 0)</f>
        <v>0</v>
      </c>
      <c r="AS1108">
        <f t="shared" si="220"/>
        <v>1</v>
      </c>
      <c r="AT1108">
        <f t="shared" si="221"/>
        <v>1</v>
      </c>
      <c r="AU1108">
        <f t="shared" si="222"/>
        <v>0</v>
      </c>
      <c r="AV1108">
        <f t="shared" si="223"/>
        <v>0</v>
      </c>
      <c r="AX1108">
        <f t="shared" si="224"/>
        <v>1</v>
      </c>
    </row>
    <row r="1109" spans="1:50" x14ac:dyDescent="0.3">
      <c r="A1109">
        <v>33</v>
      </c>
      <c r="B1109">
        <v>74</v>
      </c>
      <c r="C1109" t="s">
        <v>22</v>
      </c>
      <c r="D1109" t="s">
        <v>20</v>
      </c>
      <c r="E1109">
        <v>9</v>
      </c>
      <c r="F1109">
        <v>64</v>
      </c>
      <c r="G1109" t="s">
        <v>22</v>
      </c>
      <c r="H1109" t="s">
        <v>21</v>
      </c>
      <c r="I1109">
        <v>2</v>
      </c>
      <c r="J1109" t="s">
        <v>22</v>
      </c>
      <c r="K1109" t="s">
        <v>34</v>
      </c>
      <c r="L1109" t="s">
        <v>32</v>
      </c>
      <c r="M1109">
        <v>4</v>
      </c>
      <c r="N1109" t="s">
        <v>20</v>
      </c>
      <c r="O1109" t="s">
        <v>33</v>
      </c>
      <c r="P1109" t="s">
        <v>26</v>
      </c>
      <c r="Q1109" t="s">
        <v>31</v>
      </c>
      <c r="R1109">
        <v>70</v>
      </c>
      <c r="T1109">
        <f t="shared" si="216"/>
        <v>0.50898504060391547</v>
      </c>
      <c r="U1109">
        <f t="shared" si="225"/>
        <v>69.215693082522847</v>
      </c>
      <c r="AD1109">
        <f>(E1109 -$Y$7)/$Y$8</f>
        <v>1.3425937799077299</v>
      </c>
      <c r="AE1109">
        <f t="shared" si="214"/>
        <v>0</v>
      </c>
      <c r="AG1109">
        <f>(A1109 -$W$7)/$W$8</f>
        <v>2.1743513006943238</v>
      </c>
      <c r="AH1109">
        <f>(B1109 -$X$7)/$X$8</f>
        <v>-0.51768032314824286</v>
      </c>
      <c r="AI1109">
        <f>(F1109 -$Z$7)/$Z$8</f>
        <v>-0.76885659314111132</v>
      </c>
      <c r="AJ1109">
        <f>(I1109 -$AA$7)/$AA$8</f>
        <v>0.41145108517868284</v>
      </c>
      <c r="AK1109">
        <f t="shared" si="215"/>
        <v>1.0011994733813825</v>
      </c>
      <c r="AL1109">
        <f>IF(C1109="Low", 1, IF(C1109="Medium", 2, IF(C1109="High", 3, "")))</f>
        <v>2</v>
      </c>
      <c r="AM1109">
        <f>IF(G1109="Low", 1, IF(G1109="Medium", 2, IF(G1109="High", 3, "")))</f>
        <v>2</v>
      </c>
      <c r="AN1109">
        <f t="shared" si="217"/>
        <v>2</v>
      </c>
      <c r="AO1109">
        <f t="shared" si="218"/>
        <v>3</v>
      </c>
      <c r="AP1109">
        <f t="shared" si="219"/>
        <v>0</v>
      </c>
      <c r="AQ1109">
        <f>IF(H1109="Yes", 1, 0)</f>
        <v>1</v>
      </c>
      <c r="AR1109">
        <f>IF(D1109="Yes", 1, 0)</f>
        <v>0</v>
      </c>
      <c r="AS1109">
        <f t="shared" si="220"/>
        <v>1</v>
      </c>
      <c r="AT1109">
        <f t="shared" si="221"/>
        <v>1</v>
      </c>
      <c r="AU1109">
        <f t="shared" si="222"/>
        <v>1</v>
      </c>
      <c r="AV1109">
        <f t="shared" si="223"/>
        <v>0</v>
      </c>
      <c r="AX1109">
        <f t="shared" si="224"/>
        <v>0</v>
      </c>
    </row>
    <row r="1110" spans="1:50" x14ac:dyDescent="0.3">
      <c r="A1110">
        <v>19</v>
      </c>
      <c r="B1110">
        <v>67</v>
      </c>
      <c r="C1110" t="s">
        <v>22</v>
      </c>
      <c r="D1110" t="s">
        <v>21</v>
      </c>
      <c r="E1110">
        <v>6</v>
      </c>
      <c r="F1110">
        <v>75</v>
      </c>
      <c r="G1110" t="s">
        <v>19</v>
      </c>
      <c r="H1110" t="s">
        <v>21</v>
      </c>
      <c r="I1110">
        <v>1</v>
      </c>
      <c r="J1110" t="s">
        <v>22</v>
      </c>
      <c r="K1110" t="s">
        <v>23</v>
      </c>
      <c r="L1110" t="s">
        <v>32</v>
      </c>
      <c r="M1110">
        <v>3</v>
      </c>
      <c r="N1110" t="s">
        <v>20</v>
      </c>
      <c r="O1110" t="s">
        <v>29</v>
      </c>
      <c r="P1110" t="s">
        <v>26</v>
      </c>
      <c r="Q1110" t="s">
        <v>31</v>
      </c>
      <c r="R1110">
        <v>65</v>
      </c>
      <c r="T1110">
        <f t="shared" si="216"/>
        <v>2.7132236258434139E-2</v>
      </c>
      <c r="U1110">
        <f t="shared" si="225"/>
        <v>67.341207926242646</v>
      </c>
      <c r="AD1110">
        <f>(E1110 -$Y$7)/$Y$8</f>
        <v>-0.70099025568980644</v>
      </c>
      <c r="AE1110">
        <f t="shared" si="214"/>
        <v>1</v>
      </c>
      <c r="AG1110">
        <f>(A1110 -$W$7)/$W$8</f>
        <v>-0.16282241129609587</v>
      </c>
      <c r="AH1110">
        <f>(B1110 -$X$7)/$X$8</f>
        <v>-1.1239193342459837</v>
      </c>
      <c r="AI1110">
        <f>(F1110 -$Z$7)/$Z$8</f>
        <v>-4.8984478679264375E-3</v>
      </c>
      <c r="AJ1110">
        <f>(I1110 -$AA$7)/$AA$8</f>
        <v>-0.40124168605466753</v>
      </c>
      <c r="AK1110">
        <f t="shared" si="215"/>
        <v>3.141133078780467E-2</v>
      </c>
      <c r="AL1110">
        <f>IF(C1110="Low", 1, IF(C1110="Medium", 2, IF(C1110="High", 3, "")))</f>
        <v>2</v>
      </c>
      <c r="AM1110">
        <f>IF(G1110="Low", 1, IF(G1110="Medium", 2, IF(G1110="High", 3, "")))</f>
        <v>3</v>
      </c>
      <c r="AN1110">
        <f t="shared" si="217"/>
        <v>2</v>
      </c>
      <c r="AO1110">
        <f t="shared" si="218"/>
        <v>2</v>
      </c>
      <c r="AP1110">
        <f t="shared" si="219"/>
        <v>0</v>
      </c>
      <c r="AQ1110">
        <f>IF(H1110="Yes", 1, 0)</f>
        <v>1</v>
      </c>
      <c r="AR1110">
        <f>IF(D1110="Yes", 1, 0)</f>
        <v>1</v>
      </c>
      <c r="AS1110">
        <f t="shared" si="220"/>
        <v>1</v>
      </c>
      <c r="AT1110">
        <f t="shared" si="221"/>
        <v>1</v>
      </c>
      <c r="AU1110">
        <f t="shared" si="222"/>
        <v>0</v>
      </c>
      <c r="AV1110">
        <f t="shared" si="223"/>
        <v>0</v>
      </c>
      <c r="AX1110">
        <f t="shared" si="224"/>
        <v>1</v>
      </c>
    </row>
    <row r="1111" spans="1:50" x14ac:dyDescent="0.3">
      <c r="A1111">
        <v>27</v>
      </c>
      <c r="B1111">
        <v>86</v>
      </c>
      <c r="C1111" t="s">
        <v>18</v>
      </c>
      <c r="D1111" t="s">
        <v>21</v>
      </c>
      <c r="E1111">
        <v>7</v>
      </c>
      <c r="F1111">
        <v>59</v>
      </c>
      <c r="G1111" t="s">
        <v>18</v>
      </c>
      <c r="H1111" t="s">
        <v>21</v>
      </c>
      <c r="I1111">
        <v>1</v>
      </c>
      <c r="J1111" t="s">
        <v>22</v>
      </c>
      <c r="K1111" t="s">
        <v>23</v>
      </c>
      <c r="L1111" t="s">
        <v>32</v>
      </c>
      <c r="M1111">
        <v>3</v>
      </c>
      <c r="N1111" t="s">
        <v>20</v>
      </c>
      <c r="O1111" t="s">
        <v>25</v>
      </c>
      <c r="P1111" t="s">
        <v>26</v>
      </c>
      <c r="Q1111" t="s">
        <v>27</v>
      </c>
      <c r="R1111">
        <v>68</v>
      </c>
      <c r="T1111">
        <f t="shared" si="216"/>
        <v>0.30248865420334192</v>
      </c>
      <c r="U1111">
        <f t="shared" si="225"/>
        <v>68.412388821049987</v>
      </c>
      <c r="AD1111">
        <f>(E1111 -$Y$7)/$Y$8</f>
        <v>-1.9795577157294329E-2</v>
      </c>
      <c r="AE1111">
        <f t="shared" si="214"/>
        <v>1</v>
      </c>
      <c r="AG1111">
        <f>(A1111 -$W$7)/$W$8</f>
        <v>1.1727054241270012</v>
      </c>
      <c r="AH1111">
        <f>(B1111 -$X$7)/$X$8</f>
        <v>0.52158655301931256</v>
      </c>
      <c r="AI1111">
        <f>(F1111 -$Z$7)/$Z$8</f>
        <v>-1.1161102955380136</v>
      </c>
      <c r="AJ1111">
        <f>(I1111 -$AA$7)/$AA$8</f>
        <v>-0.40124168605466753</v>
      </c>
      <c r="AK1111">
        <f t="shared" si="215"/>
        <v>3.141133078780467E-2</v>
      </c>
      <c r="AL1111">
        <f>IF(C1111="Low", 1, IF(C1111="Medium", 2, IF(C1111="High", 3, "")))</f>
        <v>1</v>
      </c>
      <c r="AM1111">
        <f>IF(G1111="Low", 1, IF(G1111="Medium", 2, IF(G1111="High", 3, "")))</f>
        <v>1</v>
      </c>
      <c r="AN1111">
        <f t="shared" si="217"/>
        <v>2</v>
      </c>
      <c r="AO1111">
        <f t="shared" si="218"/>
        <v>1</v>
      </c>
      <c r="AP1111">
        <f t="shared" si="219"/>
        <v>0</v>
      </c>
      <c r="AQ1111">
        <f>IF(H1111="Yes", 1, 0)</f>
        <v>1</v>
      </c>
      <c r="AR1111">
        <f>IF(D1111="Yes", 1, 0)</f>
        <v>1</v>
      </c>
      <c r="AS1111">
        <f t="shared" si="220"/>
        <v>1</v>
      </c>
      <c r="AT1111">
        <f t="shared" si="221"/>
        <v>1</v>
      </c>
      <c r="AU1111">
        <f t="shared" si="222"/>
        <v>0</v>
      </c>
      <c r="AV1111">
        <f t="shared" si="223"/>
        <v>0</v>
      </c>
      <c r="AX1111">
        <f t="shared" si="224"/>
        <v>1</v>
      </c>
    </row>
    <row r="1112" spans="1:50" x14ac:dyDescent="0.3">
      <c r="A1112">
        <v>14</v>
      </c>
      <c r="B1112">
        <v>79</v>
      </c>
      <c r="C1112" t="s">
        <v>22</v>
      </c>
      <c r="D1112" t="s">
        <v>21</v>
      </c>
      <c r="E1112">
        <v>5</v>
      </c>
      <c r="F1112">
        <v>60</v>
      </c>
      <c r="G1112" t="s">
        <v>22</v>
      </c>
      <c r="H1112" t="s">
        <v>21</v>
      </c>
      <c r="I1112">
        <v>3</v>
      </c>
      <c r="J1112" t="s">
        <v>22</v>
      </c>
      <c r="K1112" t="s">
        <v>23</v>
      </c>
      <c r="L1112" t="s">
        <v>28</v>
      </c>
      <c r="M1112">
        <v>5</v>
      </c>
      <c r="N1112" t="s">
        <v>20</v>
      </c>
      <c r="O1112" t="s">
        <v>25</v>
      </c>
      <c r="P1112" t="s">
        <v>26</v>
      </c>
      <c r="Q1112" t="s">
        <v>27</v>
      </c>
      <c r="R1112">
        <v>64</v>
      </c>
      <c r="T1112">
        <f t="shared" si="216"/>
        <v>7.3518761055910112E-2</v>
      </c>
      <c r="U1112">
        <f t="shared" si="225"/>
        <v>67.521658992211641</v>
      </c>
      <c r="AD1112">
        <f>(E1112 -$Y$7)/$Y$8</f>
        <v>-1.3821849342223185</v>
      </c>
      <c r="AE1112">
        <f t="shared" si="214"/>
        <v>1</v>
      </c>
      <c r="AG1112">
        <f>(A1112 -$W$7)/$W$8</f>
        <v>-0.9975273084355315</v>
      </c>
      <c r="AH1112">
        <f>(B1112 -$X$7)/$X$8</f>
        <v>-8.4652458078428139E-2</v>
      </c>
      <c r="AI1112">
        <f>(F1112 -$Z$7)/$Z$8</f>
        <v>-1.0466595550586331</v>
      </c>
      <c r="AJ1112">
        <f>(I1112 -$AA$7)/$AA$8</f>
        <v>1.2241438564120333</v>
      </c>
      <c r="AK1112">
        <f t="shared" si="215"/>
        <v>1.9709876159749602</v>
      </c>
      <c r="AL1112">
        <f>IF(C1112="Low", 1, IF(C1112="Medium", 2, IF(C1112="High", 3, "")))</f>
        <v>2</v>
      </c>
      <c r="AM1112">
        <f>IF(G1112="Low", 1, IF(G1112="Medium", 2, IF(G1112="High", 3, "")))</f>
        <v>2</v>
      </c>
      <c r="AN1112">
        <f t="shared" si="217"/>
        <v>2</v>
      </c>
      <c r="AO1112">
        <f t="shared" si="218"/>
        <v>1</v>
      </c>
      <c r="AP1112">
        <f t="shared" si="219"/>
        <v>0</v>
      </c>
      <c r="AQ1112">
        <f>IF(H1112="Yes", 1, 0)</f>
        <v>1</v>
      </c>
      <c r="AR1112">
        <f>IF(D1112="Yes", 1, 0)</f>
        <v>1</v>
      </c>
      <c r="AS1112">
        <f t="shared" si="220"/>
        <v>1</v>
      </c>
      <c r="AT1112">
        <f t="shared" si="221"/>
        <v>1</v>
      </c>
      <c r="AU1112">
        <f t="shared" si="222"/>
        <v>0</v>
      </c>
      <c r="AV1112">
        <f t="shared" si="223"/>
        <v>0</v>
      </c>
      <c r="AX1112">
        <f t="shared" si="224"/>
        <v>1</v>
      </c>
    </row>
    <row r="1113" spans="1:50" x14ac:dyDescent="0.3">
      <c r="A1113">
        <v>24</v>
      </c>
      <c r="B1113">
        <v>80</v>
      </c>
      <c r="C1113" t="s">
        <v>22</v>
      </c>
      <c r="D1113" t="s">
        <v>20</v>
      </c>
      <c r="E1113">
        <v>6</v>
      </c>
      <c r="F1113">
        <v>89</v>
      </c>
      <c r="G1113" t="s">
        <v>22</v>
      </c>
      <c r="H1113" t="s">
        <v>21</v>
      </c>
      <c r="I1113">
        <v>1</v>
      </c>
      <c r="J1113" t="s">
        <v>19</v>
      </c>
      <c r="K1113" t="s">
        <v>23</v>
      </c>
      <c r="L1113" t="s">
        <v>32</v>
      </c>
      <c r="M1113">
        <v>3</v>
      </c>
      <c r="N1113" t="s">
        <v>20</v>
      </c>
      <c r="O1113" t="s">
        <v>29</v>
      </c>
      <c r="P1113" t="s">
        <v>26</v>
      </c>
      <c r="Q1113" t="s">
        <v>27</v>
      </c>
      <c r="R1113">
        <v>69</v>
      </c>
      <c r="T1113">
        <f t="shared" si="216"/>
        <v>0.43870616749960623</v>
      </c>
      <c r="U1113">
        <f t="shared" si="225"/>
        <v>68.942296926588739</v>
      </c>
      <c r="AD1113">
        <f>(E1113 -$Y$7)/$Y$8</f>
        <v>-0.70099025568980644</v>
      </c>
      <c r="AE1113">
        <f t="shared" si="214"/>
        <v>1</v>
      </c>
      <c r="AG1113">
        <f>(A1113 -$W$7)/$W$8</f>
        <v>0.67188248584333976</v>
      </c>
      <c r="AH1113">
        <f>(B1113 -$X$7)/$X$8</f>
        <v>1.9531149355348125E-3</v>
      </c>
      <c r="AI1113">
        <f>(F1113 -$Z$7)/$Z$8</f>
        <v>0.96741191884339983</v>
      </c>
      <c r="AJ1113">
        <f>(I1113 -$AA$7)/$AA$8</f>
        <v>-0.40124168605466753</v>
      </c>
      <c r="AK1113">
        <f t="shared" si="215"/>
        <v>3.141133078780467E-2</v>
      </c>
      <c r="AL1113">
        <f>IF(C1113="Low", 1, IF(C1113="Medium", 2, IF(C1113="High", 3, "")))</f>
        <v>2</v>
      </c>
      <c r="AM1113">
        <f>IF(G1113="Low", 1, IF(G1113="Medium", 2, IF(G1113="High", 3, "")))</f>
        <v>2</v>
      </c>
      <c r="AN1113">
        <f t="shared" si="217"/>
        <v>3</v>
      </c>
      <c r="AO1113">
        <f t="shared" si="218"/>
        <v>2</v>
      </c>
      <c r="AP1113">
        <f t="shared" si="219"/>
        <v>0</v>
      </c>
      <c r="AQ1113">
        <f>IF(H1113="Yes", 1, 0)</f>
        <v>1</v>
      </c>
      <c r="AR1113">
        <f>IF(D1113="Yes", 1, 0)</f>
        <v>0</v>
      </c>
      <c r="AS1113">
        <f t="shared" si="220"/>
        <v>1</v>
      </c>
      <c r="AT1113">
        <f t="shared" si="221"/>
        <v>1</v>
      </c>
      <c r="AU1113">
        <f t="shared" si="222"/>
        <v>0</v>
      </c>
      <c r="AV1113">
        <f t="shared" si="223"/>
        <v>0</v>
      </c>
      <c r="AX1113">
        <f t="shared" si="224"/>
        <v>1</v>
      </c>
    </row>
    <row r="1114" spans="1:50" x14ac:dyDescent="0.3">
      <c r="A1114">
        <v>14</v>
      </c>
      <c r="B1114">
        <v>77</v>
      </c>
      <c r="C1114" t="s">
        <v>18</v>
      </c>
      <c r="D1114" t="s">
        <v>20</v>
      </c>
      <c r="E1114">
        <v>6</v>
      </c>
      <c r="F1114">
        <v>75</v>
      </c>
      <c r="G1114" t="s">
        <v>22</v>
      </c>
      <c r="H1114" t="s">
        <v>21</v>
      </c>
      <c r="I1114">
        <v>1</v>
      </c>
      <c r="J1114" t="s">
        <v>19</v>
      </c>
      <c r="K1114" t="s">
        <v>23</v>
      </c>
      <c r="L1114" t="s">
        <v>32</v>
      </c>
      <c r="M1114">
        <v>4</v>
      </c>
      <c r="N1114" t="s">
        <v>21</v>
      </c>
      <c r="O1114" t="s">
        <v>25</v>
      </c>
      <c r="P1114" t="s">
        <v>26</v>
      </c>
      <c r="Q1114" t="s">
        <v>31</v>
      </c>
      <c r="R1114">
        <v>89</v>
      </c>
      <c r="T1114">
        <f t="shared" si="216"/>
        <v>-0.12573725705382949</v>
      </c>
      <c r="U1114">
        <f t="shared" si="225"/>
        <v>66.746520931629959</v>
      </c>
      <c r="AD1114">
        <f>(E1114 -$Y$7)/$Y$8</f>
        <v>-0.70099025568980644</v>
      </c>
      <c r="AE1114">
        <f t="shared" si="214"/>
        <v>1</v>
      </c>
      <c r="AG1114">
        <f>(A1114 -$W$7)/$W$8</f>
        <v>-0.9975273084355315</v>
      </c>
      <c r="AH1114">
        <f>(B1114 -$X$7)/$X$8</f>
        <v>-0.25786360410635406</v>
      </c>
      <c r="AI1114">
        <f>(F1114 -$Z$7)/$Z$8</f>
        <v>-4.8984478679264375E-3</v>
      </c>
      <c r="AJ1114">
        <f>(I1114 -$AA$7)/$AA$8</f>
        <v>-0.40124168605466753</v>
      </c>
      <c r="AK1114">
        <f t="shared" si="215"/>
        <v>1.0011994733813825</v>
      </c>
      <c r="AL1114">
        <f>IF(C1114="Low", 1, IF(C1114="Medium", 2, IF(C1114="High", 3, "")))</f>
        <v>1</v>
      </c>
      <c r="AM1114">
        <f>IF(G1114="Low", 1, IF(G1114="Medium", 2, IF(G1114="High", 3, "")))</f>
        <v>2</v>
      </c>
      <c r="AN1114">
        <f t="shared" si="217"/>
        <v>3</v>
      </c>
      <c r="AO1114">
        <f t="shared" si="218"/>
        <v>1</v>
      </c>
      <c r="AP1114">
        <f t="shared" si="219"/>
        <v>0</v>
      </c>
      <c r="AQ1114">
        <f>IF(H1114="Yes", 1, 0)</f>
        <v>1</v>
      </c>
      <c r="AR1114">
        <f>IF(D1114="Yes", 1, 0)</f>
        <v>0</v>
      </c>
      <c r="AS1114">
        <f t="shared" si="220"/>
        <v>0</v>
      </c>
      <c r="AT1114">
        <f t="shared" si="221"/>
        <v>1</v>
      </c>
      <c r="AU1114">
        <f t="shared" si="222"/>
        <v>1</v>
      </c>
      <c r="AV1114">
        <f t="shared" si="223"/>
        <v>0</v>
      </c>
      <c r="AX1114">
        <f t="shared" si="224"/>
        <v>0</v>
      </c>
    </row>
    <row r="1115" spans="1:50" x14ac:dyDescent="0.3">
      <c r="A1115">
        <v>16</v>
      </c>
      <c r="B1115">
        <v>98</v>
      </c>
      <c r="C1115" t="s">
        <v>22</v>
      </c>
      <c r="D1115" t="s">
        <v>21</v>
      </c>
      <c r="E1115">
        <v>6</v>
      </c>
      <c r="F1115">
        <v>60</v>
      </c>
      <c r="G1115" t="s">
        <v>22</v>
      </c>
      <c r="H1115" t="s">
        <v>21</v>
      </c>
      <c r="I1115">
        <v>1</v>
      </c>
      <c r="J1115" t="s">
        <v>22</v>
      </c>
      <c r="K1115" t="s">
        <v>34</v>
      </c>
      <c r="L1115" t="s">
        <v>24</v>
      </c>
      <c r="M1115">
        <v>3</v>
      </c>
      <c r="N1115" t="s">
        <v>20</v>
      </c>
      <c r="O1115" t="s">
        <v>25</v>
      </c>
      <c r="P1115" t="s">
        <v>35</v>
      </c>
      <c r="Q1115" t="s">
        <v>27</v>
      </c>
      <c r="R1115">
        <v>67</v>
      </c>
      <c r="T1115">
        <f t="shared" si="216"/>
        <v>0.374882131512629</v>
      </c>
      <c r="U1115">
        <f t="shared" si="225"/>
        <v>68.694011128534726</v>
      </c>
      <c r="AD1115">
        <f>(E1115 -$Y$7)/$Y$8</f>
        <v>-0.70099025568980644</v>
      </c>
      <c r="AE1115">
        <f t="shared" si="214"/>
        <v>0</v>
      </c>
      <c r="AG1115">
        <f>(A1115 -$W$7)/$W$8</f>
        <v>-0.66364534957975729</v>
      </c>
      <c r="AH1115">
        <f>(B1115 -$X$7)/$X$8</f>
        <v>1.5608534291868679</v>
      </c>
      <c r="AI1115">
        <f>(F1115 -$Z$7)/$Z$8</f>
        <v>-1.0466595550586331</v>
      </c>
      <c r="AJ1115">
        <f>(I1115 -$AA$7)/$AA$8</f>
        <v>-0.40124168605466753</v>
      </c>
      <c r="AK1115">
        <f t="shared" si="215"/>
        <v>3.141133078780467E-2</v>
      </c>
      <c r="AL1115">
        <f>IF(C1115="Low", 1, IF(C1115="Medium", 2, IF(C1115="High", 3, "")))</f>
        <v>2</v>
      </c>
      <c r="AM1115">
        <f>IF(G1115="Low", 1, IF(G1115="Medium", 2, IF(G1115="High", 3, "")))</f>
        <v>2</v>
      </c>
      <c r="AN1115">
        <f t="shared" si="217"/>
        <v>2</v>
      </c>
      <c r="AO1115">
        <f t="shared" si="218"/>
        <v>1</v>
      </c>
      <c r="AP1115">
        <f t="shared" si="219"/>
        <v>1</v>
      </c>
      <c r="AQ1115">
        <f>IF(H1115="Yes", 1, 0)</f>
        <v>1</v>
      </c>
      <c r="AR1115">
        <f>IF(D1115="Yes", 1, 0)</f>
        <v>1</v>
      </c>
      <c r="AS1115">
        <f t="shared" si="220"/>
        <v>1</v>
      </c>
      <c r="AT1115">
        <f t="shared" si="221"/>
        <v>0</v>
      </c>
      <c r="AU1115">
        <f t="shared" si="222"/>
        <v>0</v>
      </c>
      <c r="AV1115">
        <f t="shared" si="223"/>
        <v>0</v>
      </c>
      <c r="AX1115">
        <f t="shared" si="224"/>
        <v>1</v>
      </c>
    </row>
    <row r="1116" spans="1:50" x14ac:dyDescent="0.3">
      <c r="A1116">
        <v>31</v>
      </c>
      <c r="B1116">
        <v>69</v>
      </c>
      <c r="C1116" t="s">
        <v>22</v>
      </c>
      <c r="D1116" t="s">
        <v>20</v>
      </c>
      <c r="E1116">
        <v>7</v>
      </c>
      <c r="F1116">
        <v>52</v>
      </c>
      <c r="G1116" t="s">
        <v>22</v>
      </c>
      <c r="H1116" t="s">
        <v>20</v>
      </c>
      <c r="I1116">
        <v>2</v>
      </c>
      <c r="J1116" t="s">
        <v>18</v>
      </c>
      <c r="K1116" t="s">
        <v>23</v>
      </c>
      <c r="L1116" t="s">
        <v>32</v>
      </c>
      <c r="M1116">
        <v>5</v>
      </c>
      <c r="N1116" t="s">
        <v>20</v>
      </c>
      <c r="O1116" t="s">
        <v>29</v>
      </c>
      <c r="P1116" t="s">
        <v>35</v>
      </c>
      <c r="Q1116" t="s">
        <v>27</v>
      </c>
      <c r="R1116">
        <v>92</v>
      </c>
      <c r="T1116">
        <f t="shared" si="216"/>
        <v>7.6294970318105462E-2</v>
      </c>
      <c r="U1116">
        <f t="shared" si="225"/>
        <v>67.53245889418541</v>
      </c>
      <c r="AD1116">
        <f>(E1116 -$Y$7)/$Y$8</f>
        <v>-1.9795577157294329E-2</v>
      </c>
      <c r="AE1116">
        <f t="shared" si="214"/>
        <v>1</v>
      </c>
      <c r="AG1116">
        <f>(A1116 -$W$7)/$W$8</f>
        <v>1.8404693418385496</v>
      </c>
      <c r="AH1116">
        <f>(B1116 -$X$7)/$X$8</f>
        <v>-0.95070818821805769</v>
      </c>
      <c r="AI1116">
        <f>(F1116 -$Z$7)/$Z$8</f>
        <v>-1.6022654788936768</v>
      </c>
      <c r="AJ1116">
        <f>(I1116 -$AA$7)/$AA$8</f>
        <v>0.41145108517868284</v>
      </c>
      <c r="AK1116">
        <f t="shared" si="215"/>
        <v>1.9709876159749602</v>
      </c>
      <c r="AL1116">
        <f>IF(C1116="Low", 1, IF(C1116="Medium", 2, IF(C1116="High", 3, "")))</f>
        <v>2</v>
      </c>
      <c r="AM1116">
        <f>IF(G1116="Low", 1, IF(G1116="Medium", 2, IF(G1116="High", 3, "")))</f>
        <v>2</v>
      </c>
      <c r="AN1116">
        <f t="shared" si="217"/>
        <v>1</v>
      </c>
      <c r="AO1116">
        <f t="shared" si="218"/>
        <v>2</v>
      </c>
      <c r="AP1116">
        <f t="shared" si="219"/>
        <v>0</v>
      </c>
      <c r="AQ1116">
        <f>IF(H1116="Yes", 1, 0)</f>
        <v>0</v>
      </c>
      <c r="AR1116">
        <f>IF(D1116="Yes", 1, 0)</f>
        <v>0</v>
      </c>
      <c r="AS1116">
        <f t="shared" si="220"/>
        <v>1</v>
      </c>
      <c r="AT1116">
        <f t="shared" si="221"/>
        <v>0</v>
      </c>
      <c r="AU1116">
        <f t="shared" si="222"/>
        <v>1</v>
      </c>
      <c r="AV1116">
        <f t="shared" si="223"/>
        <v>0</v>
      </c>
      <c r="AX1116">
        <f t="shared" si="224"/>
        <v>0</v>
      </c>
    </row>
    <row r="1117" spans="1:50" x14ac:dyDescent="0.3">
      <c r="A1117">
        <v>19</v>
      </c>
      <c r="B1117">
        <v>81</v>
      </c>
      <c r="C1117" t="s">
        <v>19</v>
      </c>
      <c r="D1117" t="s">
        <v>20</v>
      </c>
      <c r="E1117">
        <v>6</v>
      </c>
      <c r="F1117">
        <v>73</v>
      </c>
      <c r="G1117" t="s">
        <v>18</v>
      </c>
      <c r="H1117" t="s">
        <v>20</v>
      </c>
      <c r="I1117">
        <v>1</v>
      </c>
      <c r="J1117" t="s">
        <v>19</v>
      </c>
      <c r="K1117" t="s">
        <v>34</v>
      </c>
      <c r="L1117" t="s">
        <v>24</v>
      </c>
      <c r="M1117">
        <v>3</v>
      </c>
      <c r="N1117" t="s">
        <v>20</v>
      </c>
      <c r="O1117" t="s">
        <v>25</v>
      </c>
      <c r="P1117" t="s">
        <v>26</v>
      </c>
      <c r="Q1117" t="s">
        <v>31</v>
      </c>
      <c r="R1117">
        <v>67</v>
      </c>
      <c r="T1117">
        <f t="shared" si="216"/>
        <v>0.22679063133514865</v>
      </c>
      <c r="U1117">
        <f t="shared" si="225"/>
        <v>68.11791129814975</v>
      </c>
      <c r="AD1117">
        <f>(E1117 -$Y$7)/$Y$8</f>
        <v>-0.70099025568980644</v>
      </c>
      <c r="AE1117">
        <f t="shared" si="214"/>
        <v>0</v>
      </c>
      <c r="AG1117">
        <f>(A1117 -$W$7)/$W$8</f>
        <v>-0.16282241129609587</v>
      </c>
      <c r="AH1117">
        <f>(B1117 -$X$7)/$X$8</f>
        <v>8.8558687949497769E-2</v>
      </c>
      <c r="AI1117">
        <f>(F1117 -$Z$7)/$Z$8</f>
        <v>-0.14379992882668732</v>
      </c>
      <c r="AJ1117">
        <f>(I1117 -$AA$7)/$AA$8</f>
        <v>-0.40124168605466753</v>
      </c>
      <c r="AK1117">
        <f t="shared" si="215"/>
        <v>3.141133078780467E-2</v>
      </c>
      <c r="AL1117">
        <f>IF(C1117="Low", 1, IF(C1117="Medium", 2, IF(C1117="High", 3, "")))</f>
        <v>3</v>
      </c>
      <c r="AM1117">
        <f>IF(G1117="Low", 1, IF(G1117="Medium", 2, IF(G1117="High", 3, "")))</f>
        <v>1</v>
      </c>
      <c r="AN1117">
        <f t="shared" si="217"/>
        <v>3</v>
      </c>
      <c r="AO1117">
        <f t="shared" si="218"/>
        <v>1</v>
      </c>
      <c r="AP1117">
        <f t="shared" si="219"/>
        <v>1</v>
      </c>
      <c r="AQ1117">
        <f>IF(H1117="Yes", 1, 0)</f>
        <v>0</v>
      </c>
      <c r="AR1117">
        <f>IF(D1117="Yes", 1, 0)</f>
        <v>0</v>
      </c>
      <c r="AS1117">
        <f t="shared" si="220"/>
        <v>1</v>
      </c>
      <c r="AT1117">
        <f t="shared" si="221"/>
        <v>1</v>
      </c>
      <c r="AU1117">
        <f t="shared" si="222"/>
        <v>0</v>
      </c>
      <c r="AV1117">
        <f t="shared" si="223"/>
        <v>0</v>
      </c>
      <c r="AX1117">
        <f t="shared" si="224"/>
        <v>1</v>
      </c>
    </row>
    <row r="1118" spans="1:50" x14ac:dyDescent="0.3">
      <c r="A1118">
        <v>21</v>
      </c>
      <c r="B1118">
        <v>89</v>
      </c>
      <c r="C1118" t="s">
        <v>18</v>
      </c>
      <c r="D1118" t="s">
        <v>21</v>
      </c>
      <c r="E1118">
        <v>10</v>
      </c>
      <c r="F1118">
        <v>87</v>
      </c>
      <c r="G1118" t="s">
        <v>18</v>
      </c>
      <c r="H1118" t="s">
        <v>21</v>
      </c>
      <c r="I1118">
        <v>3</v>
      </c>
      <c r="J1118" t="s">
        <v>22</v>
      </c>
      <c r="K1118" t="s">
        <v>23</v>
      </c>
      <c r="L1118" t="s">
        <v>24</v>
      </c>
      <c r="M1118">
        <v>3</v>
      </c>
      <c r="N1118" t="s">
        <v>20</v>
      </c>
      <c r="O1118" t="s">
        <v>29</v>
      </c>
      <c r="P1118" t="s">
        <v>26</v>
      </c>
      <c r="Q1118" t="s">
        <v>27</v>
      </c>
      <c r="R1118">
        <v>70</v>
      </c>
      <c r="T1118">
        <f t="shared" si="216"/>
        <v>0.52933322209365219</v>
      </c>
      <c r="U1118">
        <f t="shared" si="225"/>
        <v>69.294850791715007</v>
      </c>
      <c r="AD1118">
        <f>(E1118 -$Y$7)/$Y$8</f>
        <v>2.0237884584402419</v>
      </c>
      <c r="AE1118">
        <f t="shared" si="214"/>
        <v>1</v>
      </c>
      <c r="AG1118">
        <f>(A1118 -$W$7)/$W$8</f>
        <v>0.17105954755967837</v>
      </c>
      <c r="AH1118">
        <f>(B1118 -$X$7)/$X$8</f>
        <v>0.78140327206120141</v>
      </c>
      <c r="AI1118">
        <f>(F1118 -$Z$7)/$Z$8</f>
        <v>0.82851043788463896</v>
      </c>
      <c r="AJ1118">
        <f>(I1118 -$AA$7)/$AA$8</f>
        <v>1.2241438564120333</v>
      </c>
      <c r="AK1118">
        <f t="shared" si="215"/>
        <v>3.141133078780467E-2</v>
      </c>
      <c r="AL1118">
        <f>IF(C1118="Low", 1, IF(C1118="Medium", 2, IF(C1118="High", 3, "")))</f>
        <v>1</v>
      </c>
      <c r="AM1118">
        <f>IF(G1118="Low", 1, IF(G1118="Medium", 2, IF(G1118="High", 3, "")))</f>
        <v>1</v>
      </c>
      <c r="AN1118">
        <f t="shared" si="217"/>
        <v>2</v>
      </c>
      <c r="AO1118">
        <f t="shared" si="218"/>
        <v>2</v>
      </c>
      <c r="AP1118">
        <f t="shared" si="219"/>
        <v>1</v>
      </c>
      <c r="AQ1118">
        <f>IF(H1118="Yes", 1, 0)</f>
        <v>1</v>
      </c>
      <c r="AR1118">
        <f>IF(D1118="Yes", 1, 0)</f>
        <v>1</v>
      </c>
      <c r="AS1118">
        <f t="shared" si="220"/>
        <v>1</v>
      </c>
      <c r="AT1118">
        <f t="shared" si="221"/>
        <v>1</v>
      </c>
      <c r="AU1118">
        <f t="shared" si="222"/>
        <v>1</v>
      </c>
      <c r="AV1118">
        <f t="shared" si="223"/>
        <v>0</v>
      </c>
      <c r="AX1118">
        <f t="shared" si="224"/>
        <v>0</v>
      </c>
    </row>
    <row r="1119" spans="1:50" x14ac:dyDescent="0.3">
      <c r="A1119">
        <v>25</v>
      </c>
      <c r="B1119">
        <v>82</v>
      </c>
      <c r="C1119" t="s">
        <v>19</v>
      </c>
      <c r="D1119" t="s">
        <v>20</v>
      </c>
      <c r="E1119">
        <v>8</v>
      </c>
      <c r="F1119">
        <v>68</v>
      </c>
      <c r="G1119" t="s">
        <v>22</v>
      </c>
      <c r="H1119" t="s">
        <v>21</v>
      </c>
      <c r="I1119">
        <v>1</v>
      </c>
      <c r="J1119" t="s">
        <v>19</v>
      </c>
      <c r="K1119" t="s">
        <v>23</v>
      </c>
      <c r="L1119" t="s">
        <v>32</v>
      </c>
      <c r="M1119">
        <v>3</v>
      </c>
      <c r="N1119" t="s">
        <v>20</v>
      </c>
      <c r="O1119" t="s">
        <v>29</v>
      </c>
      <c r="P1119" t="s">
        <v>26</v>
      </c>
      <c r="Q1119" t="s">
        <v>27</v>
      </c>
      <c r="R1119">
        <v>68</v>
      </c>
      <c r="T1119">
        <f t="shared" si="216"/>
        <v>0.49027428421313884</v>
      </c>
      <c r="U1119">
        <f t="shared" si="225"/>
        <v>69.142905221165634</v>
      </c>
      <c r="AD1119">
        <f>(E1119 -$Y$7)/$Y$8</f>
        <v>0.66139910137521774</v>
      </c>
      <c r="AE1119">
        <f t="shared" si="214"/>
        <v>1</v>
      </c>
      <c r="AG1119">
        <f>(A1119 -$W$7)/$W$8</f>
        <v>0.83882346527122686</v>
      </c>
      <c r="AH1119">
        <f>(B1119 -$X$7)/$X$8</f>
        <v>0.17516426096346072</v>
      </c>
      <c r="AI1119">
        <f>(F1119 -$Z$7)/$Z$8</f>
        <v>-0.49105363122358958</v>
      </c>
      <c r="AJ1119">
        <f>(I1119 -$AA$7)/$AA$8</f>
        <v>-0.40124168605466753</v>
      </c>
      <c r="AK1119">
        <f t="shared" si="215"/>
        <v>3.141133078780467E-2</v>
      </c>
      <c r="AL1119">
        <f>IF(C1119="Low", 1, IF(C1119="Medium", 2, IF(C1119="High", 3, "")))</f>
        <v>3</v>
      </c>
      <c r="AM1119">
        <f>IF(G1119="Low", 1, IF(G1119="Medium", 2, IF(G1119="High", 3, "")))</f>
        <v>2</v>
      </c>
      <c r="AN1119">
        <f t="shared" si="217"/>
        <v>3</v>
      </c>
      <c r="AO1119">
        <f t="shared" si="218"/>
        <v>2</v>
      </c>
      <c r="AP1119">
        <f t="shared" si="219"/>
        <v>0</v>
      </c>
      <c r="AQ1119">
        <f>IF(H1119="Yes", 1, 0)</f>
        <v>1</v>
      </c>
      <c r="AR1119">
        <f>IF(D1119="Yes", 1, 0)</f>
        <v>0</v>
      </c>
      <c r="AS1119">
        <f t="shared" si="220"/>
        <v>1</v>
      </c>
      <c r="AT1119">
        <f t="shared" si="221"/>
        <v>1</v>
      </c>
      <c r="AU1119">
        <f t="shared" si="222"/>
        <v>0</v>
      </c>
      <c r="AV1119">
        <f t="shared" si="223"/>
        <v>0</v>
      </c>
      <c r="AX1119">
        <f t="shared" si="224"/>
        <v>1</v>
      </c>
    </row>
    <row r="1120" spans="1:50" x14ac:dyDescent="0.3">
      <c r="A1120">
        <v>23</v>
      </c>
      <c r="B1120">
        <v>97</v>
      </c>
      <c r="C1120" t="s">
        <v>22</v>
      </c>
      <c r="D1120" t="s">
        <v>21</v>
      </c>
      <c r="E1120">
        <v>9</v>
      </c>
      <c r="F1120">
        <v>62</v>
      </c>
      <c r="G1120" t="s">
        <v>22</v>
      </c>
      <c r="H1120" t="s">
        <v>21</v>
      </c>
      <c r="I1120">
        <v>0</v>
      </c>
      <c r="J1120" t="s">
        <v>22</v>
      </c>
      <c r="K1120" t="s">
        <v>34</v>
      </c>
      <c r="L1120" t="s">
        <v>24</v>
      </c>
      <c r="M1120">
        <v>2</v>
      </c>
      <c r="N1120" t="s">
        <v>20</v>
      </c>
      <c r="O1120" t="s">
        <v>33</v>
      </c>
      <c r="P1120" t="s">
        <v>26</v>
      </c>
      <c r="Q1120" t="s">
        <v>27</v>
      </c>
      <c r="R1120">
        <v>70</v>
      </c>
      <c r="T1120">
        <f t="shared" si="216"/>
        <v>0.64845244835517368</v>
      </c>
      <c r="U1120">
        <f t="shared" si="225"/>
        <v>69.758243801864865</v>
      </c>
      <c r="AD1120">
        <f>(E1120 -$Y$7)/$Y$8</f>
        <v>1.3425937799077299</v>
      </c>
      <c r="AE1120">
        <f t="shared" si="214"/>
        <v>0</v>
      </c>
      <c r="AG1120">
        <f>(A1120 -$W$7)/$W$8</f>
        <v>0.50494150641545266</v>
      </c>
      <c r="AH1120">
        <f>(B1120 -$X$7)/$X$8</f>
        <v>1.4742478561729051</v>
      </c>
      <c r="AI1120">
        <f>(F1120 -$Z$7)/$Z$8</f>
        <v>-0.9077580740998723</v>
      </c>
      <c r="AJ1120">
        <f>(I1120 -$AA$7)/$AA$8</f>
        <v>-1.213934457288018</v>
      </c>
      <c r="AK1120">
        <f t="shared" si="215"/>
        <v>-0.93837681180577304</v>
      </c>
      <c r="AL1120">
        <f>IF(C1120="Low", 1, IF(C1120="Medium", 2, IF(C1120="High", 3, "")))</f>
        <v>2</v>
      </c>
      <c r="AM1120">
        <f>IF(G1120="Low", 1, IF(G1120="Medium", 2, IF(G1120="High", 3, "")))</f>
        <v>2</v>
      </c>
      <c r="AN1120">
        <f t="shared" si="217"/>
        <v>2</v>
      </c>
      <c r="AO1120">
        <f t="shared" si="218"/>
        <v>3</v>
      </c>
      <c r="AP1120">
        <f t="shared" si="219"/>
        <v>1</v>
      </c>
      <c r="AQ1120">
        <f>IF(H1120="Yes", 1, 0)</f>
        <v>1</v>
      </c>
      <c r="AR1120">
        <f>IF(D1120="Yes", 1, 0)</f>
        <v>1</v>
      </c>
      <c r="AS1120">
        <f t="shared" si="220"/>
        <v>1</v>
      </c>
      <c r="AT1120">
        <f t="shared" si="221"/>
        <v>1</v>
      </c>
      <c r="AU1120">
        <f t="shared" si="222"/>
        <v>1</v>
      </c>
      <c r="AV1120">
        <f t="shared" si="223"/>
        <v>0</v>
      </c>
      <c r="AX1120">
        <f t="shared" si="224"/>
        <v>0</v>
      </c>
    </row>
    <row r="1121" spans="1:50" x14ac:dyDescent="0.3">
      <c r="A1121">
        <v>21</v>
      </c>
      <c r="B1121">
        <v>75</v>
      </c>
      <c r="C1121" t="s">
        <v>22</v>
      </c>
      <c r="D1121" t="s">
        <v>21</v>
      </c>
      <c r="E1121">
        <v>7</v>
      </c>
      <c r="F1121">
        <v>70</v>
      </c>
      <c r="G1121" t="s">
        <v>18</v>
      </c>
      <c r="H1121" t="s">
        <v>21</v>
      </c>
      <c r="I1121">
        <v>3</v>
      </c>
      <c r="J1121" t="s">
        <v>22</v>
      </c>
      <c r="K1121" t="s">
        <v>23</v>
      </c>
      <c r="L1121" t="s">
        <v>24</v>
      </c>
      <c r="M1121">
        <v>4</v>
      </c>
      <c r="N1121" t="s">
        <v>21</v>
      </c>
      <c r="O1121" t="s">
        <v>33</v>
      </c>
      <c r="P1121" t="s">
        <v>26</v>
      </c>
      <c r="Q1121" t="s">
        <v>27</v>
      </c>
      <c r="R1121">
        <v>67</v>
      </c>
      <c r="T1121">
        <f t="shared" si="216"/>
        <v>0.27350951864649453</v>
      </c>
      <c r="U1121">
        <f t="shared" si="225"/>
        <v>68.299655307924695</v>
      </c>
      <c r="AD1121">
        <f>(E1121 -$Y$7)/$Y$8</f>
        <v>-1.9795577157294329E-2</v>
      </c>
      <c r="AE1121">
        <f t="shared" si="214"/>
        <v>1</v>
      </c>
      <c r="AG1121">
        <f>(A1121 -$W$7)/$W$8</f>
        <v>0.17105954755967837</v>
      </c>
      <c r="AH1121">
        <f>(B1121 -$X$7)/$X$8</f>
        <v>-0.43107475013427993</v>
      </c>
      <c r="AI1121">
        <f>(F1121 -$Z$7)/$Z$8</f>
        <v>-0.35215215026482866</v>
      </c>
      <c r="AJ1121">
        <f>(I1121 -$AA$7)/$AA$8</f>
        <v>1.2241438564120333</v>
      </c>
      <c r="AK1121">
        <f t="shared" si="215"/>
        <v>1.0011994733813825</v>
      </c>
      <c r="AL1121">
        <f>IF(C1121="Low", 1, IF(C1121="Medium", 2, IF(C1121="High", 3, "")))</f>
        <v>2</v>
      </c>
      <c r="AM1121">
        <f>IF(G1121="Low", 1, IF(G1121="Medium", 2, IF(G1121="High", 3, "")))</f>
        <v>1</v>
      </c>
      <c r="AN1121">
        <f t="shared" si="217"/>
        <v>2</v>
      </c>
      <c r="AO1121">
        <f t="shared" si="218"/>
        <v>3</v>
      </c>
      <c r="AP1121">
        <f t="shared" si="219"/>
        <v>1</v>
      </c>
      <c r="AQ1121">
        <f>IF(H1121="Yes", 1, 0)</f>
        <v>1</v>
      </c>
      <c r="AR1121">
        <f>IF(D1121="Yes", 1, 0)</f>
        <v>1</v>
      </c>
      <c r="AS1121">
        <f t="shared" si="220"/>
        <v>0</v>
      </c>
      <c r="AT1121">
        <f t="shared" si="221"/>
        <v>1</v>
      </c>
      <c r="AU1121">
        <f t="shared" si="222"/>
        <v>0</v>
      </c>
      <c r="AV1121">
        <f t="shared" si="223"/>
        <v>0</v>
      </c>
      <c r="AX1121">
        <f t="shared" si="224"/>
        <v>1</v>
      </c>
    </row>
    <row r="1122" spans="1:50" x14ac:dyDescent="0.3">
      <c r="A1122">
        <v>22</v>
      </c>
      <c r="B1122">
        <v>79</v>
      </c>
      <c r="C1122" t="s">
        <v>22</v>
      </c>
      <c r="D1122" t="s">
        <v>21</v>
      </c>
      <c r="E1122">
        <v>7</v>
      </c>
      <c r="F1122">
        <v>98</v>
      </c>
      <c r="G1122" t="s">
        <v>19</v>
      </c>
      <c r="H1122" t="s">
        <v>21</v>
      </c>
      <c r="I1122">
        <v>0</v>
      </c>
      <c r="J1122" t="s">
        <v>22</v>
      </c>
      <c r="K1122" t="s">
        <v>23</v>
      </c>
      <c r="L1122" t="s">
        <v>32</v>
      </c>
      <c r="M1122">
        <v>3</v>
      </c>
      <c r="N1122" t="s">
        <v>20</v>
      </c>
      <c r="O1122" t="s">
        <v>25</v>
      </c>
      <c r="P1122" t="s">
        <v>26</v>
      </c>
      <c r="Q1122" t="s">
        <v>27</v>
      </c>
      <c r="R1122">
        <v>69</v>
      </c>
      <c r="T1122">
        <f t="shared" si="216"/>
        <v>0.35209854659485129</v>
      </c>
      <c r="U1122">
        <f t="shared" si="225"/>
        <v>68.605379307052985</v>
      </c>
      <c r="AD1122">
        <f>(E1122 -$Y$7)/$Y$8</f>
        <v>-1.9795577157294329E-2</v>
      </c>
      <c r="AE1122">
        <f t="shared" si="214"/>
        <v>1</v>
      </c>
      <c r="AG1122">
        <f>(A1122 -$W$7)/$W$8</f>
        <v>0.3380005269875655</v>
      </c>
      <c r="AH1122">
        <f>(B1122 -$X$7)/$X$8</f>
        <v>-8.4652458078428139E-2</v>
      </c>
      <c r="AI1122">
        <f>(F1122 -$Z$7)/$Z$8</f>
        <v>1.5924685831578238</v>
      </c>
      <c r="AJ1122">
        <f>(I1122 -$AA$7)/$AA$8</f>
        <v>-1.213934457288018</v>
      </c>
      <c r="AK1122">
        <f t="shared" si="215"/>
        <v>3.141133078780467E-2</v>
      </c>
      <c r="AL1122">
        <f>IF(C1122="Low", 1, IF(C1122="Medium", 2, IF(C1122="High", 3, "")))</f>
        <v>2</v>
      </c>
      <c r="AM1122">
        <f>IF(G1122="Low", 1, IF(G1122="Medium", 2, IF(G1122="High", 3, "")))</f>
        <v>3</v>
      </c>
      <c r="AN1122">
        <f t="shared" si="217"/>
        <v>2</v>
      </c>
      <c r="AO1122">
        <f t="shared" si="218"/>
        <v>1</v>
      </c>
      <c r="AP1122">
        <f t="shared" si="219"/>
        <v>0</v>
      </c>
      <c r="AQ1122">
        <f>IF(H1122="Yes", 1, 0)</f>
        <v>1</v>
      </c>
      <c r="AR1122">
        <f>IF(D1122="Yes", 1, 0)</f>
        <v>1</v>
      </c>
      <c r="AS1122">
        <f t="shared" si="220"/>
        <v>1</v>
      </c>
      <c r="AT1122">
        <f t="shared" si="221"/>
        <v>1</v>
      </c>
      <c r="AU1122">
        <f t="shared" si="222"/>
        <v>0</v>
      </c>
      <c r="AV1122">
        <f t="shared" si="223"/>
        <v>0</v>
      </c>
      <c r="AX1122">
        <f t="shared" si="224"/>
        <v>1</v>
      </c>
    </row>
    <row r="1123" spans="1:50" x14ac:dyDescent="0.3">
      <c r="A1123">
        <v>34</v>
      </c>
      <c r="B1123">
        <v>64</v>
      </c>
      <c r="C1123" t="s">
        <v>22</v>
      </c>
      <c r="D1123" t="s">
        <v>20</v>
      </c>
      <c r="E1123">
        <v>6</v>
      </c>
      <c r="F1123">
        <v>71</v>
      </c>
      <c r="G1123" t="s">
        <v>19</v>
      </c>
      <c r="H1123" t="s">
        <v>21</v>
      </c>
      <c r="I1123">
        <v>0</v>
      </c>
      <c r="J1123" t="s">
        <v>19</v>
      </c>
      <c r="K1123" t="s">
        <v>34</v>
      </c>
      <c r="L1123" t="s">
        <v>28</v>
      </c>
      <c r="M1123">
        <v>4</v>
      </c>
      <c r="N1123" t="s">
        <v>20</v>
      </c>
      <c r="O1123" t="s">
        <v>25</v>
      </c>
      <c r="P1123" t="s">
        <v>26</v>
      </c>
      <c r="Q1123" t="s">
        <v>31</v>
      </c>
      <c r="R1123">
        <v>67</v>
      </c>
      <c r="T1123">
        <f t="shared" si="216"/>
        <v>0.30512936850329825</v>
      </c>
      <c r="U1123">
        <f t="shared" si="225"/>
        <v>68.422661625758408</v>
      </c>
      <c r="AD1123">
        <f>(E1123 -$Y$7)/$Y$8</f>
        <v>-0.70099025568980644</v>
      </c>
      <c r="AE1123">
        <f t="shared" si="214"/>
        <v>0</v>
      </c>
      <c r="AG1123">
        <f>(A1123 -$W$7)/$W$8</f>
        <v>2.3412922801222109</v>
      </c>
      <c r="AH1123">
        <f>(B1123 -$X$7)/$X$8</f>
        <v>-1.3837360532878724</v>
      </c>
      <c r="AI1123">
        <f>(F1123 -$Z$7)/$Z$8</f>
        <v>-0.28270140978544822</v>
      </c>
      <c r="AJ1123">
        <f>(I1123 -$AA$7)/$AA$8</f>
        <v>-1.213934457288018</v>
      </c>
      <c r="AK1123">
        <f t="shared" si="215"/>
        <v>1.0011994733813825</v>
      </c>
      <c r="AL1123">
        <f>IF(C1123="Low", 1, IF(C1123="Medium", 2, IF(C1123="High", 3, "")))</f>
        <v>2</v>
      </c>
      <c r="AM1123">
        <f>IF(G1123="Low", 1, IF(G1123="Medium", 2, IF(G1123="High", 3, "")))</f>
        <v>3</v>
      </c>
      <c r="AN1123">
        <f t="shared" si="217"/>
        <v>3</v>
      </c>
      <c r="AO1123">
        <f t="shared" si="218"/>
        <v>1</v>
      </c>
      <c r="AP1123">
        <f t="shared" si="219"/>
        <v>0</v>
      </c>
      <c r="AQ1123">
        <f>IF(H1123="Yes", 1, 0)</f>
        <v>1</v>
      </c>
      <c r="AR1123">
        <f>IF(D1123="Yes", 1, 0)</f>
        <v>0</v>
      </c>
      <c r="AS1123">
        <f t="shared" si="220"/>
        <v>1</v>
      </c>
      <c r="AT1123">
        <f t="shared" si="221"/>
        <v>1</v>
      </c>
      <c r="AU1123">
        <f t="shared" si="222"/>
        <v>0</v>
      </c>
      <c r="AV1123">
        <f t="shared" si="223"/>
        <v>0</v>
      </c>
      <c r="AX1123">
        <f t="shared" si="224"/>
        <v>1</v>
      </c>
    </row>
    <row r="1124" spans="1:50" x14ac:dyDescent="0.3">
      <c r="A1124">
        <v>20</v>
      </c>
      <c r="B1124">
        <v>84</v>
      </c>
      <c r="C1124" t="s">
        <v>19</v>
      </c>
      <c r="D1124" t="s">
        <v>21</v>
      </c>
      <c r="E1124">
        <v>10</v>
      </c>
      <c r="F1124">
        <v>63</v>
      </c>
      <c r="G1124" t="s">
        <v>22</v>
      </c>
      <c r="H1124" t="s">
        <v>21</v>
      </c>
      <c r="I1124">
        <v>0</v>
      </c>
      <c r="J1124" t="s">
        <v>22</v>
      </c>
      <c r="K1124" t="s">
        <v>34</v>
      </c>
      <c r="L1124" t="s">
        <v>24</v>
      </c>
      <c r="M1124">
        <v>4</v>
      </c>
      <c r="N1124" t="s">
        <v>20</v>
      </c>
      <c r="O1124" t="s">
        <v>25</v>
      </c>
      <c r="P1124" t="s">
        <v>26</v>
      </c>
      <c r="Q1124" t="s">
        <v>31</v>
      </c>
      <c r="R1124">
        <v>69</v>
      </c>
      <c r="T1124">
        <f t="shared" si="216"/>
        <v>0.35741361970568247</v>
      </c>
      <c r="U1124">
        <f t="shared" si="225"/>
        <v>68.626055799045872</v>
      </c>
      <c r="AD1124">
        <f>(E1124 -$Y$7)/$Y$8</f>
        <v>2.0237884584402419</v>
      </c>
      <c r="AE1124">
        <f t="shared" si="214"/>
        <v>0</v>
      </c>
      <c r="AG1124">
        <f>(A1124 -$W$7)/$W$8</f>
        <v>4.1185681317912485E-3</v>
      </c>
      <c r="AH1124">
        <f>(B1124 -$X$7)/$X$8</f>
        <v>0.34837540699138664</v>
      </c>
      <c r="AI1124">
        <f>(F1124 -$Z$7)/$Z$8</f>
        <v>-0.83830733362049181</v>
      </c>
      <c r="AJ1124">
        <f>(I1124 -$AA$7)/$AA$8</f>
        <v>-1.213934457288018</v>
      </c>
      <c r="AK1124">
        <f t="shared" si="215"/>
        <v>1.0011994733813825</v>
      </c>
      <c r="AL1124">
        <f>IF(C1124="Low", 1, IF(C1124="Medium", 2, IF(C1124="High", 3, "")))</f>
        <v>3</v>
      </c>
      <c r="AM1124">
        <f>IF(G1124="Low", 1, IF(G1124="Medium", 2, IF(G1124="High", 3, "")))</f>
        <v>2</v>
      </c>
      <c r="AN1124">
        <f t="shared" si="217"/>
        <v>2</v>
      </c>
      <c r="AO1124">
        <f t="shared" si="218"/>
        <v>1</v>
      </c>
      <c r="AP1124">
        <f t="shared" si="219"/>
        <v>1</v>
      </c>
      <c r="AQ1124">
        <f>IF(H1124="Yes", 1, 0)</f>
        <v>1</v>
      </c>
      <c r="AR1124">
        <f>IF(D1124="Yes", 1, 0)</f>
        <v>1</v>
      </c>
      <c r="AS1124">
        <f t="shared" si="220"/>
        <v>1</v>
      </c>
      <c r="AT1124">
        <f t="shared" si="221"/>
        <v>1</v>
      </c>
      <c r="AU1124">
        <f t="shared" si="222"/>
        <v>0</v>
      </c>
      <c r="AV1124">
        <f t="shared" si="223"/>
        <v>0</v>
      </c>
      <c r="AX1124">
        <f t="shared" si="224"/>
        <v>1</v>
      </c>
    </row>
    <row r="1125" spans="1:50" x14ac:dyDescent="0.3">
      <c r="A1125">
        <v>21</v>
      </c>
      <c r="B1125">
        <v>72</v>
      </c>
      <c r="C1125" t="s">
        <v>22</v>
      </c>
      <c r="D1125" t="s">
        <v>20</v>
      </c>
      <c r="E1125">
        <v>7</v>
      </c>
      <c r="F1125">
        <v>78</v>
      </c>
      <c r="G1125" t="s">
        <v>18</v>
      </c>
      <c r="H1125" t="s">
        <v>20</v>
      </c>
      <c r="I1125">
        <v>0</v>
      </c>
      <c r="J1125" t="s">
        <v>22</v>
      </c>
      <c r="K1125" t="s">
        <v>23</v>
      </c>
      <c r="L1125" t="s">
        <v>32</v>
      </c>
      <c r="M1125">
        <v>1</v>
      </c>
      <c r="N1125" t="s">
        <v>21</v>
      </c>
      <c r="O1125" t="s">
        <v>25</v>
      </c>
      <c r="P1125" t="s">
        <v>26</v>
      </c>
      <c r="Q1125" t="s">
        <v>31</v>
      </c>
      <c r="R1125">
        <v>63</v>
      </c>
      <c r="T1125">
        <f t="shared" si="216"/>
        <v>-0.20940227581744808</v>
      </c>
      <c r="U1125">
        <f t="shared" si="225"/>
        <v>66.42105050921468</v>
      </c>
      <c r="AD1125">
        <f>(E1125 -$Y$7)/$Y$8</f>
        <v>-1.9795577157294329E-2</v>
      </c>
      <c r="AE1125">
        <f t="shared" si="214"/>
        <v>1</v>
      </c>
      <c r="AG1125">
        <f>(A1125 -$W$7)/$W$8</f>
        <v>0.17105954755967837</v>
      </c>
      <c r="AH1125">
        <f>(B1125 -$X$7)/$X$8</f>
        <v>-0.69089146917616884</v>
      </c>
      <c r="AI1125">
        <f>(F1125 -$Z$7)/$Z$8</f>
        <v>0.20345377357021491</v>
      </c>
      <c r="AJ1125">
        <f>(I1125 -$AA$7)/$AA$8</f>
        <v>-1.213934457288018</v>
      </c>
      <c r="AK1125">
        <f t="shared" si="215"/>
        <v>-1.9081649543993509</v>
      </c>
      <c r="AL1125">
        <f>IF(C1125="Low", 1, IF(C1125="Medium", 2, IF(C1125="High", 3, "")))</f>
        <v>2</v>
      </c>
      <c r="AM1125">
        <f>IF(G1125="Low", 1, IF(G1125="Medium", 2, IF(G1125="High", 3, "")))</f>
        <v>1</v>
      </c>
      <c r="AN1125">
        <f t="shared" si="217"/>
        <v>2</v>
      </c>
      <c r="AO1125">
        <f t="shared" si="218"/>
        <v>1</v>
      </c>
      <c r="AP1125">
        <f t="shared" si="219"/>
        <v>0</v>
      </c>
      <c r="AQ1125">
        <f>IF(H1125="Yes", 1, 0)</f>
        <v>0</v>
      </c>
      <c r="AR1125">
        <f>IF(D1125="Yes", 1, 0)</f>
        <v>0</v>
      </c>
      <c r="AS1125">
        <f t="shared" si="220"/>
        <v>0</v>
      </c>
      <c r="AT1125">
        <f t="shared" si="221"/>
        <v>1</v>
      </c>
      <c r="AU1125">
        <f t="shared" si="222"/>
        <v>0</v>
      </c>
      <c r="AV1125">
        <f t="shared" si="223"/>
        <v>0</v>
      </c>
      <c r="AX1125">
        <f t="shared" si="224"/>
        <v>1</v>
      </c>
    </row>
    <row r="1126" spans="1:50" x14ac:dyDescent="0.3">
      <c r="A1126">
        <v>26</v>
      </c>
      <c r="B1126">
        <v>66</v>
      </c>
      <c r="C1126" t="s">
        <v>22</v>
      </c>
      <c r="D1126" t="s">
        <v>20</v>
      </c>
      <c r="E1126">
        <v>6</v>
      </c>
      <c r="F1126">
        <v>91</v>
      </c>
      <c r="G1126" t="s">
        <v>22</v>
      </c>
      <c r="H1126" t="s">
        <v>21</v>
      </c>
      <c r="I1126">
        <v>3</v>
      </c>
      <c r="J1126" t="s">
        <v>22</v>
      </c>
      <c r="K1126" t="s">
        <v>23</v>
      </c>
      <c r="L1126" t="s">
        <v>24</v>
      </c>
      <c r="M1126">
        <v>3</v>
      </c>
      <c r="N1126" t="s">
        <v>20</v>
      </c>
      <c r="O1126" t="s">
        <v>29</v>
      </c>
      <c r="P1126" t="s">
        <v>26</v>
      </c>
      <c r="Q1126" t="s">
        <v>31</v>
      </c>
      <c r="R1126">
        <v>69</v>
      </c>
      <c r="T1126">
        <f t="shared" si="216"/>
        <v>0.35054277723845595</v>
      </c>
      <c r="U1126">
        <f t="shared" si="225"/>
        <v>68.599327113231851</v>
      </c>
      <c r="AD1126">
        <f>(E1126 -$Y$7)/$Y$8</f>
        <v>-0.70099025568980644</v>
      </c>
      <c r="AE1126">
        <f t="shared" si="214"/>
        <v>1</v>
      </c>
      <c r="AG1126">
        <f>(A1126 -$W$7)/$W$8</f>
        <v>1.0057644446991141</v>
      </c>
      <c r="AH1126">
        <f>(B1126 -$X$7)/$X$8</f>
        <v>-1.2105249072599464</v>
      </c>
      <c r="AI1126">
        <f>(F1126 -$Z$7)/$Z$8</f>
        <v>1.1063133998021608</v>
      </c>
      <c r="AJ1126">
        <f>(I1126 -$AA$7)/$AA$8</f>
        <v>1.2241438564120333</v>
      </c>
      <c r="AK1126">
        <f t="shared" si="215"/>
        <v>3.141133078780467E-2</v>
      </c>
      <c r="AL1126">
        <f>IF(C1126="Low", 1, IF(C1126="Medium", 2, IF(C1126="High", 3, "")))</f>
        <v>2</v>
      </c>
      <c r="AM1126">
        <f>IF(G1126="Low", 1, IF(G1126="Medium", 2, IF(G1126="High", 3, "")))</f>
        <v>2</v>
      </c>
      <c r="AN1126">
        <f t="shared" si="217"/>
        <v>2</v>
      </c>
      <c r="AO1126">
        <f t="shared" si="218"/>
        <v>2</v>
      </c>
      <c r="AP1126">
        <f t="shared" si="219"/>
        <v>1</v>
      </c>
      <c r="AQ1126">
        <f>IF(H1126="Yes", 1, 0)</f>
        <v>1</v>
      </c>
      <c r="AR1126">
        <f>IF(D1126="Yes", 1, 0)</f>
        <v>0</v>
      </c>
      <c r="AS1126">
        <f t="shared" si="220"/>
        <v>1</v>
      </c>
      <c r="AT1126">
        <f t="shared" si="221"/>
        <v>1</v>
      </c>
      <c r="AU1126">
        <f t="shared" si="222"/>
        <v>0</v>
      </c>
      <c r="AV1126">
        <f t="shared" si="223"/>
        <v>0</v>
      </c>
      <c r="AX1126">
        <f t="shared" si="224"/>
        <v>1</v>
      </c>
    </row>
    <row r="1127" spans="1:50" x14ac:dyDescent="0.3">
      <c r="A1127">
        <v>27</v>
      </c>
      <c r="B1127">
        <v>82</v>
      </c>
      <c r="C1127" t="s">
        <v>22</v>
      </c>
      <c r="D1127" t="s">
        <v>20</v>
      </c>
      <c r="E1127">
        <v>6</v>
      </c>
      <c r="F1127">
        <v>51</v>
      </c>
      <c r="G1127" t="s">
        <v>18</v>
      </c>
      <c r="H1127" t="s">
        <v>21</v>
      </c>
      <c r="I1127">
        <v>1</v>
      </c>
      <c r="J1127" t="s">
        <v>22</v>
      </c>
      <c r="K1127" t="s">
        <v>23</v>
      </c>
      <c r="L1127" t="s">
        <v>28</v>
      </c>
      <c r="M1127">
        <v>3</v>
      </c>
      <c r="N1127" t="s">
        <v>20</v>
      </c>
      <c r="O1127" t="s">
        <v>25</v>
      </c>
      <c r="P1127" t="s">
        <v>30</v>
      </c>
      <c r="Q1127" t="s">
        <v>27</v>
      </c>
      <c r="R1127">
        <v>66</v>
      </c>
      <c r="T1127">
        <f t="shared" si="216"/>
        <v>0.17634258850268641</v>
      </c>
      <c r="U1127">
        <f t="shared" si="225"/>
        <v>67.921660271695131</v>
      </c>
      <c r="AD1127">
        <f>(E1127 -$Y$7)/$Y$8</f>
        <v>-0.70099025568980644</v>
      </c>
      <c r="AE1127">
        <f t="shared" si="214"/>
        <v>1</v>
      </c>
      <c r="AG1127">
        <f>(A1127 -$W$7)/$W$8</f>
        <v>1.1727054241270012</v>
      </c>
      <c r="AH1127">
        <f>(B1127 -$X$7)/$X$8</f>
        <v>0.17516426096346072</v>
      </c>
      <c r="AI1127">
        <f>(F1127 -$Z$7)/$Z$8</f>
        <v>-1.6717162193730573</v>
      </c>
      <c r="AJ1127">
        <f>(I1127 -$AA$7)/$AA$8</f>
        <v>-0.40124168605466753</v>
      </c>
      <c r="AK1127">
        <f t="shared" si="215"/>
        <v>3.141133078780467E-2</v>
      </c>
      <c r="AL1127">
        <f>IF(C1127="Low", 1, IF(C1127="Medium", 2, IF(C1127="High", 3, "")))</f>
        <v>2</v>
      </c>
      <c r="AM1127">
        <f>IF(G1127="Low", 1, IF(G1127="Medium", 2, IF(G1127="High", 3, "")))</f>
        <v>1</v>
      </c>
      <c r="AN1127">
        <f t="shared" si="217"/>
        <v>2</v>
      </c>
      <c r="AO1127">
        <f t="shared" si="218"/>
        <v>1</v>
      </c>
      <c r="AP1127">
        <f t="shared" si="219"/>
        <v>0</v>
      </c>
      <c r="AQ1127">
        <f>IF(H1127="Yes", 1, 0)</f>
        <v>1</v>
      </c>
      <c r="AR1127">
        <f>IF(D1127="Yes", 1, 0)</f>
        <v>0</v>
      </c>
      <c r="AS1127">
        <f t="shared" si="220"/>
        <v>1</v>
      </c>
      <c r="AT1127">
        <f t="shared" si="221"/>
        <v>0</v>
      </c>
      <c r="AU1127">
        <f t="shared" si="222"/>
        <v>0</v>
      </c>
      <c r="AV1127">
        <f t="shared" si="223"/>
        <v>0</v>
      </c>
      <c r="AX1127">
        <f t="shared" si="224"/>
        <v>1</v>
      </c>
    </row>
    <row r="1128" spans="1:50" x14ac:dyDescent="0.3">
      <c r="A1128">
        <v>27</v>
      </c>
      <c r="B1128">
        <v>81</v>
      </c>
      <c r="C1128" t="s">
        <v>22</v>
      </c>
      <c r="D1128" t="s">
        <v>20</v>
      </c>
      <c r="E1128">
        <v>8</v>
      </c>
      <c r="F1128">
        <v>78</v>
      </c>
      <c r="G1128" t="s">
        <v>22</v>
      </c>
      <c r="H1128" t="s">
        <v>21</v>
      </c>
      <c r="I1128">
        <v>0</v>
      </c>
      <c r="J1128" t="s">
        <v>22</v>
      </c>
      <c r="K1128" t="s">
        <v>23</v>
      </c>
      <c r="L1128" t="s">
        <v>24</v>
      </c>
      <c r="M1128">
        <v>3</v>
      </c>
      <c r="N1128" t="s">
        <v>20</v>
      </c>
      <c r="O1128" t="s">
        <v>25</v>
      </c>
      <c r="P1128" t="s">
        <v>30</v>
      </c>
      <c r="Q1128" t="s">
        <v>27</v>
      </c>
      <c r="R1128">
        <v>68</v>
      </c>
      <c r="T1128">
        <f t="shared" si="216"/>
        <v>0.36160592190898883</v>
      </c>
      <c r="U1128">
        <f t="shared" si="225"/>
        <v>68.642364531048401</v>
      </c>
      <c r="AD1128">
        <f>(E1128 -$Y$7)/$Y$8</f>
        <v>0.66139910137521774</v>
      </c>
      <c r="AE1128">
        <f t="shared" si="214"/>
        <v>1</v>
      </c>
      <c r="AG1128">
        <f>(A1128 -$W$7)/$W$8</f>
        <v>1.1727054241270012</v>
      </c>
      <c r="AH1128">
        <f>(B1128 -$X$7)/$X$8</f>
        <v>8.8558687949497769E-2</v>
      </c>
      <c r="AI1128">
        <f>(F1128 -$Z$7)/$Z$8</f>
        <v>0.20345377357021491</v>
      </c>
      <c r="AJ1128">
        <f>(I1128 -$AA$7)/$AA$8</f>
        <v>-1.213934457288018</v>
      </c>
      <c r="AK1128">
        <f t="shared" si="215"/>
        <v>3.141133078780467E-2</v>
      </c>
      <c r="AL1128">
        <f>IF(C1128="Low", 1, IF(C1128="Medium", 2, IF(C1128="High", 3, "")))</f>
        <v>2</v>
      </c>
      <c r="AM1128">
        <f>IF(G1128="Low", 1, IF(G1128="Medium", 2, IF(G1128="High", 3, "")))</f>
        <v>2</v>
      </c>
      <c r="AN1128">
        <f t="shared" si="217"/>
        <v>2</v>
      </c>
      <c r="AO1128">
        <f t="shared" si="218"/>
        <v>1</v>
      </c>
      <c r="AP1128">
        <f t="shared" si="219"/>
        <v>1</v>
      </c>
      <c r="AQ1128">
        <f>IF(H1128="Yes", 1, 0)</f>
        <v>1</v>
      </c>
      <c r="AR1128">
        <f>IF(D1128="Yes", 1, 0)</f>
        <v>0</v>
      </c>
      <c r="AS1128">
        <f t="shared" si="220"/>
        <v>1</v>
      </c>
      <c r="AT1128">
        <f t="shared" si="221"/>
        <v>0</v>
      </c>
      <c r="AU1128">
        <f t="shared" si="222"/>
        <v>0</v>
      </c>
      <c r="AV1128">
        <f t="shared" si="223"/>
        <v>0</v>
      </c>
      <c r="AX1128">
        <f t="shared" si="224"/>
        <v>1</v>
      </c>
    </row>
    <row r="1129" spans="1:50" x14ac:dyDescent="0.3">
      <c r="A1129">
        <v>24</v>
      </c>
      <c r="B1129">
        <v>63</v>
      </c>
      <c r="C1129" t="s">
        <v>22</v>
      </c>
      <c r="D1129" t="s">
        <v>21</v>
      </c>
      <c r="E1129">
        <v>9</v>
      </c>
      <c r="F1129">
        <v>92</v>
      </c>
      <c r="G1129" t="s">
        <v>22</v>
      </c>
      <c r="H1129" t="s">
        <v>21</v>
      </c>
      <c r="I1129">
        <v>4</v>
      </c>
      <c r="J1129" t="s">
        <v>22</v>
      </c>
      <c r="K1129" t="s">
        <v>34</v>
      </c>
      <c r="L1129" t="s">
        <v>24</v>
      </c>
      <c r="M1129">
        <v>4</v>
      </c>
      <c r="N1129" t="s">
        <v>20</v>
      </c>
      <c r="O1129" t="s">
        <v>33</v>
      </c>
      <c r="P1129" t="s">
        <v>26</v>
      </c>
      <c r="Q1129" t="s">
        <v>27</v>
      </c>
      <c r="R1129">
        <v>69</v>
      </c>
      <c r="T1129">
        <f t="shared" si="216"/>
        <v>0.38302752218057506</v>
      </c>
      <c r="U1129">
        <f t="shared" si="225"/>
        <v>68.725698012499024</v>
      </c>
      <c r="AD1129">
        <f>(E1129 -$Y$7)/$Y$8</f>
        <v>1.3425937799077299</v>
      </c>
      <c r="AE1129">
        <f t="shared" si="214"/>
        <v>0</v>
      </c>
      <c r="AG1129">
        <f>(A1129 -$W$7)/$W$8</f>
        <v>0.67188248584333976</v>
      </c>
      <c r="AH1129">
        <f>(B1129 -$X$7)/$X$8</f>
        <v>-1.4703416263018354</v>
      </c>
      <c r="AI1129">
        <f>(F1129 -$Z$7)/$Z$8</f>
        <v>1.1757641402815411</v>
      </c>
      <c r="AJ1129">
        <f>(I1129 -$AA$7)/$AA$8</f>
        <v>2.0368366276453838</v>
      </c>
      <c r="AK1129">
        <f t="shared" si="215"/>
        <v>1.0011994733813825</v>
      </c>
      <c r="AL1129">
        <f>IF(C1129="Low", 1, IF(C1129="Medium", 2, IF(C1129="High", 3, "")))</f>
        <v>2</v>
      </c>
      <c r="AM1129">
        <f>IF(G1129="Low", 1, IF(G1129="Medium", 2, IF(G1129="High", 3, "")))</f>
        <v>2</v>
      </c>
      <c r="AN1129">
        <f t="shared" si="217"/>
        <v>2</v>
      </c>
      <c r="AO1129">
        <f t="shared" si="218"/>
        <v>3</v>
      </c>
      <c r="AP1129">
        <f t="shared" si="219"/>
        <v>1</v>
      </c>
      <c r="AQ1129">
        <f>IF(H1129="Yes", 1, 0)</f>
        <v>1</v>
      </c>
      <c r="AR1129">
        <f>IF(D1129="Yes", 1, 0)</f>
        <v>1</v>
      </c>
      <c r="AS1129">
        <f t="shared" si="220"/>
        <v>1</v>
      </c>
      <c r="AT1129">
        <f t="shared" si="221"/>
        <v>1</v>
      </c>
      <c r="AU1129">
        <f t="shared" si="222"/>
        <v>0</v>
      </c>
      <c r="AV1129">
        <f t="shared" si="223"/>
        <v>0</v>
      </c>
      <c r="AX1129">
        <f t="shared" si="224"/>
        <v>1</v>
      </c>
    </row>
    <row r="1130" spans="1:50" x14ac:dyDescent="0.3">
      <c r="A1130">
        <v>13</v>
      </c>
      <c r="B1130">
        <v>88</v>
      </c>
      <c r="C1130" t="s">
        <v>19</v>
      </c>
      <c r="D1130" t="s">
        <v>21</v>
      </c>
      <c r="E1130">
        <v>9</v>
      </c>
      <c r="F1130">
        <v>61</v>
      </c>
      <c r="G1130" t="s">
        <v>18</v>
      </c>
      <c r="H1130" t="s">
        <v>21</v>
      </c>
      <c r="I1130">
        <v>4</v>
      </c>
      <c r="J1130" t="s">
        <v>22</v>
      </c>
      <c r="K1130" t="s">
        <v>34</v>
      </c>
      <c r="L1130" t="s">
        <v>28</v>
      </c>
      <c r="M1130">
        <v>3</v>
      </c>
      <c r="N1130" t="s">
        <v>20</v>
      </c>
      <c r="O1130" t="s">
        <v>25</v>
      </c>
      <c r="P1130" t="s">
        <v>26</v>
      </c>
      <c r="Q1130" t="s">
        <v>31</v>
      </c>
      <c r="R1130">
        <v>66</v>
      </c>
      <c r="T1130">
        <f t="shared" si="216"/>
        <v>0.26527730524011428</v>
      </c>
      <c r="U1130">
        <f t="shared" si="225"/>
        <v>68.267630669498956</v>
      </c>
      <c r="AD1130">
        <f>(E1130 -$Y$7)/$Y$8</f>
        <v>1.3425937799077299</v>
      </c>
      <c r="AE1130">
        <f t="shared" si="214"/>
        <v>0</v>
      </c>
      <c r="AG1130">
        <f>(A1130 -$W$7)/$W$8</f>
        <v>-1.1644682878634187</v>
      </c>
      <c r="AH1130">
        <f>(B1130 -$X$7)/$X$8</f>
        <v>0.69479769904723843</v>
      </c>
      <c r="AI1130">
        <f>(F1130 -$Z$7)/$Z$8</f>
        <v>-0.97720881457925268</v>
      </c>
      <c r="AJ1130">
        <f>(I1130 -$AA$7)/$AA$8</f>
        <v>2.0368366276453838</v>
      </c>
      <c r="AK1130">
        <f t="shared" si="215"/>
        <v>3.141133078780467E-2</v>
      </c>
      <c r="AL1130">
        <f>IF(C1130="Low", 1, IF(C1130="Medium", 2, IF(C1130="High", 3, "")))</f>
        <v>3</v>
      </c>
      <c r="AM1130">
        <f>IF(G1130="Low", 1, IF(G1130="Medium", 2, IF(G1130="High", 3, "")))</f>
        <v>1</v>
      </c>
      <c r="AN1130">
        <f t="shared" si="217"/>
        <v>2</v>
      </c>
      <c r="AO1130">
        <f t="shared" si="218"/>
        <v>1</v>
      </c>
      <c r="AP1130">
        <f t="shared" si="219"/>
        <v>0</v>
      </c>
      <c r="AQ1130">
        <f>IF(H1130="Yes", 1, 0)</f>
        <v>1</v>
      </c>
      <c r="AR1130">
        <f>IF(D1130="Yes", 1, 0)</f>
        <v>1</v>
      </c>
      <c r="AS1130">
        <f t="shared" si="220"/>
        <v>1</v>
      </c>
      <c r="AT1130">
        <f t="shared" si="221"/>
        <v>1</v>
      </c>
      <c r="AU1130">
        <f t="shared" si="222"/>
        <v>0</v>
      </c>
      <c r="AV1130">
        <f t="shared" si="223"/>
        <v>0</v>
      </c>
      <c r="AX1130">
        <f t="shared" si="224"/>
        <v>1</v>
      </c>
    </row>
    <row r="1131" spans="1:50" x14ac:dyDescent="0.3">
      <c r="A1131">
        <v>30</v>
      </c>
      <c r="B1131">
        <v>85</v>
      </c>
      <c r="C1131" t="s">
        <v>22</v>
      </c>
      <c r="D1131" t="s">
        <v>21</v>
      </c>
      <c r="E1131">
        <v>6</v>
      </c>
      <c r="F1131">
        <v>96</v>
      </c>
      <c r="G1131" t="s">
        <v>18</v>
      </c>
      <c r="H1131" t="s">
        <v>21</v>
      </c>
      <c r="I1131">
        <v>1</v>
      </c>
      <c r="J1131" t="s">
        <v>22</v>
      </c>
      <c r="K1131" t="s">
        <v>34</v>
      </c>
      <c r="L1131" t="s">
        <v>32</v>
      </c>
      <c r="M1131">
        <v>4</v>
      </c>
      <c r="N1131" t="s">
        <v>20</v>
      </c>
      <c r="O1131" t="s">
        <v>25</v>
      </c>
      <c r="P1131" t="s">
        <v>26</v>
      </c>
      <c r="Q1131" t="s">
        <v>31</v>
      </c>
      <c r="R1131">
        <v>72</v>
      </c>
      <c r="T1131">
        <f t="shared" si="216"/>
        <v>0.63679689097908654</v>
      </c>
      <c r="U1131">
        <f t="shared" si="225"/>
        <v>69.712901803037397</v>
      </c>
      <c r="AD1131">
        <f>(E1131 -$Y$7)/$Y$8</f>
        <v>-0.70099025568980644</v>
      </c>
      <c r="AE1131">
        <f t="shared" si="214"/>
        <v>0</v>
      </c>
      <c r="AG1131">
        <f>(A1131 -$W$7)/$W$8</f>
        <v>1.6735283624106625</v>
      </c>
      <c r="AH1131">
        <f>(B1131 -$X$7)/$X$8</f>
        <v>0.43498098000534957</v>
      </c>
      <c r="AI1131">
        <f>(F1131 -$Z$7)/$Z$8</f>
        <v>1.453567102199063</v>
      </c>
      <c r="AJ1131">
        <f>(I1131 -$AA$7)/$AA$8</f>
        <v>-0.40124168605466753</v>
      </c>
      <c r="AK1131">
        <f t="shared" si="215"/>
        <v>1.0011994733813825</v>
      </c>
      <c r="AL1131">
        <f>IF(C1131="Low", 1, IF(C1131="Medium", 2, IF(C1131="High", 3, "")))</f>
        <v>2</v>
      </c>
      <c r="AM1131">
        <f>IF(G1131="Low", 1, IF(G1131="Medium", 2, IF(G1131="High", 3, "")))</f>
        <v>1</v>
      </c>
      <c r="AN1131">
        <f t="shared" si="217"/>
        <v>2</v>
      </c>
      <c r="AO1131">
        <f t="shared" si="218"/>
        <v>1</v>
      </c>
      <c r="AP1131">
        <f t="shared" si="219"/>
        <v>0</v>
      </c>
      <c r="AQ1131">
        <f>IF(H1131="Yes", 1, 0)</f>
        <v>1</v>
      </c>
      <c r="AR1131">
        <f>IF(D1131="Yes", 1, 0)</f>
        <v>1</v>
      </c>
      <c r="AS1131">
        <f t="shared" si="220"/>
        <v>1</v>
      </c>
      <c r="AT1131">
        <f t="shared" si="221"/>
        <v>1</v>
      </c>
      <c r="AU1131">
        <f t="shared" si="222"/>
        <v>1</v>
      </c>
      <c r="AV1131">
        <f t="shared" si="223"/>
        <v>0</v>
      </c>
      <c r="AX1131">
        <f t="shared" si="224"/>
        <v>0</v>
      </c>
    </row>
    <row r="1132" spans="1:50" x14ac:dyDescent="0.3">
      <c r="A1132">
        <v>13</v>
      </c>
      <c r="B1132">
        <v>68</v>
      </c>
      <c r="C1132" t="s">
        <v>18</v>
      </c>
      <c r="D1132" t="s">
        <v>21</v>
      </c>
      <c r="E1132">
        <v>6</v>
      </c>
      <c r="F1132">
        <v>79</v>
      </c>
      <c r="G1132" t="s">
        <v>22</v>
      </c>
      <c r="H1132" t="s">
        <v>21</v>
      </c>
      <c r="I1132">
        <v>1</v>
      </c>
      <c r="J1132" t="s">
        <v>22</v>
      </c>
      <c r="K1132" t="s">
        <v>34</v>
      </c>
      <c r="L1132" t="s">
        <v>28</v>
      </c>
      <c r="M1132">
        <v>3</v>
      </c>
      <c r="N1132" t="s">
        <v>20</v>
      </c>
      <c r="O1132" t="s">
        <v>29</v>
      </c>
      <c r="P1132" t="s">
        <v>26</v>
      </c>
      <c r="Q1132" t="s">
        <v>27</v>
      </c>
      <c r="R1132">
        <v>62</v>
      </c>
      <c r="T1132">
        <f t="shared" si="216"/>
        <v>-0.2300917939151581</v>
      </c>
      <c r="U1132">
        <f t="shared" si="225"/>
        <v>66.340564945542539</v>
      </c>
      <c r="AD1132">
        <f>(E1132 -$Y$7)/$Y$8</f>
        <v>-0.70099025568980644</v>
      </c>
      <c r="AE1132">
        <f t="shared" si="214"/>
        <v>0</v>
      </c>
      <c r="AG1132">
        <f>(A1132 -$W$7)/$W$8</f>
        <v>-1.1644682878634187</v>
      </c>
      <c r="AH1132">
        <f>(B1132 -$X$7)/$X$8</f>
        <v>-1.0373137612320207</v>
      </c>
      <c r="AI1132">
        <f>(F1132 -$Z$7)/$Z$8</f>
        <v>0.27290451404959537</v>
      </c>
      <c r="AJ1132">
        <f>(I1132 -$AA$7)/$AA$8</f>
        <v>-0.40124168605466753</v>
      </c>
      <c r="AK1132">
        <f t="shared" si="215"/>
        <v>3.141133078780467E-2</v>
      </c>
      <c r="AL1132">
        <f>IF(C1132="Low", 1, IF(C1132="Medium", 2, IF(C1132="High", 3, "")))</f>
        <v>1</v>
      </c>
      <c r="AM1132">
        <f>IF(G1132="Low", 1, IF(G1132="Medium", 2, IF(G1132="High", 3, "")))</f>
        <v>2</v>
      </c>
      <c r="AN1132">
        <f t="shared" si="217"/>
        <v>2</v>
      </c>
      <c r="AO1132">
        <f t="shared" si="218"/>
        <v>2</v>
      </c>
      <c r="AP1132">
        <f t="shared" si="219"/>
        <v>0</v>
      </c>
      <c r="AQ1132">
        <f>IF(H1132="Yes", 1, 0)</f>
        <v>1</v>
      </c>
      <c r="AR1132">
        <f>IF(D1132="Yes", 1, 0)</f>
        <v>1</v>
      </c>
      <c r="AS1132">
        <f t="shared" si="220"/>
        <v>1</v>
      </c>
      <c r="AT1132">
        <f t="shared" si="221"/>
        <v>1</v>
      </c>
      <c r="AU1132">
        <f t="shared" si="222"/>
        <v>0</v>
      </c>
      <c r="AV1132">
        <f t="shared" si="223"/>
        <v>0</v>
      </c>
      <c r="AX1132">
        <f t="shared" si="224"/>
        <v>1</v>
      </c>
    </row>
    <row r="1133" spans="1:50" x14ac:dyDescent="0.3">
      <c r="A1133">
        <v>22</v>
      </c>
      <c r="B1133">
        <v>79</v>
      </c>
      <c r="C1133" t="s">
        <v>22</v>
      </c>
      <c r="D1133" t="s">
        <v>20</v>
      </c>
      <c r="E1133">
        <v>9</v>
      </c>
      <c r="F1133">
        <v>76</v>
      </c>
      <c r="G1133" t="s">
        <v>22</v>
      </c>
      <c r="H1133" t="s">
        <v>21</v>
      </c>
      <c r="I1133">
        <v>1</v>
      </c>
      <c r="J1133" t="s">
        <v>22</v>
      </c>
      <c r="K1133" t="s">
        <v>34</v>
      </c>
      <c r="L1133" t="s">
        <v>24</v>
      </c>
      <c r="M1133">
        <v>2</v>
      </c>
      <c r="N1133" t="s">
        <v>20</v>
      </c>
      <c r="O1133" t="s">
        <v>25</v>
      </c>
      <c r="P1133" t="s">
        <v>26</v>
      </c>
      <c r="Q1133" t="s">
        <v>27</v>
      </c>
      <c r="R1133">
        <v>67</v>
      </c>
      <c r="T1133">
        <f t="shared" si="216"/>
        <v>0.26919712588359612</v>
      </c>
      <c r="U1133">
        <f t="shared" si="225"/>
        <v>68.282879404268627</v>
      </c>
      <c r="AD1133">
        <f>(E1133 -$Y$7)/$Y$8</f>
        <v>1.3425937799077299</v>
      </c>
      <c r="AE1133">
        <f t="shared" si="214"/>
        <v>0</v>
      </c>
      <c r="AG1133">
        <f>(A1133 -$W$7)/$W$8</f>
        <v>0.3380005269875655</v>
      </c>
      <c r="AH1133">
        <f>(B1133 -$X$7)/$X$8</f>
        <v>-8.4652458078428139E-2</v>
      </c>
      <c r="AI1133">
        <f>(F1133 -$Z$7)/$Z$8</f>
        <v>6.455229261145401E-2</v>
      </c>
      <c r="AJ1133">
        <f>(I1133 -$AA$7)/$AA$8</f>
        <v>-0.40124168605466753</v>
      </c>
      <c r="AK1133">
        <f t="shared" si="215"/>
        <v>-0.93837681180577304</v>
      </c>
      <c r="AL1133">
        <f>IF(C1133="Low", 1, IF(C1133="Medium", 2, IF(C1133="High", 3, "")))</f>
        <v>2</v>
      </c>
      <c r="AM1133">
        <f>IF(G1133="Low", 1, IF(G1133="Medium", 2, IF(G1133="High", 3, "")))</f>
        <v>2</v>
      </c>
      <c r="AN1133">
        <f t="shared" si="217"/>
        <v>2</v>
      </c>
      <c r="AO1133">
        <f t="shared" si="218"/>
        <v>1</v>
      </c>
      <c r="AP1133">
        <f t="shared" si="219"/>
        <v>1</v>
      </c>
      <c r="AQ1133">
        <f>IF(H1133="Yes", 1, 0)</f>
        <v>1</v>
      </c>
      <c r="AR1133">
        <f>IF(D1133="Yes", 1, 0)</f>
        <v>0</v>
      </c>
      <c r="AS1133">
        <f t="shared" si="220"/>
        <v>1</v>
      </c>
      <c r="AT1133">
        <f t="shared" si="221"/>
        <v>1</v>
      </c>
      <c r="AU1133">
        <f t="shared" si="222"/>
        <v>0</v>
      </c>
      <c r="AV1133">
        <f t="shared" si="223"/>
        <v>0</v>
      </c>
      <c r="AX1133">
        <f t="shared" si="224"/>
        <v>1</v>
      </c>
    </row>
    <row r="1134" spans="1:50" x14ac:dyDescent="0.3">
      <c r="A1134">
        <v>15</v>
      </c>
      <c r="B1134">
        <v>89</v>
      </c>
      <c r="C1134" t="s">
        <v>19</v>
      </c>
      <c r="D1134" t="s">
        <v>20</v>
      </c>
      <c r="E1134">
        <v>10</v>
      </c>
      <c r="F1134">
        <v>98</v>
      </c>
      <c r="G1134" t="s">
        <v>18</v>
      </c>
      <c r="H1134" t="s">
        <v>21</v>
      </c>
      <c r="I1134">
        <v>0</v>
      </c>
      <c r="J1134" t="s">
        <v>22</v>
      </c>
      <c r="K1134" t="s">
        <v>34</v>
      </c>
      <c r="L1134" t="s">
        <v>24</v>
      </c>
      <c r="M1134">
        <v>2</v>
      </c>
      <c r="N1134" t="s">
        <v>20</v>
      </c>
      <c r="O1134" t="s">
        <v>29</v>
      </c>
      <c r="P1134" t="s">
        <v>26</v>
      </c>
      <c r="Q1134" t="s">
        <v>27</v>
      </c>
      <c r="R1134">
        <v>67</v>
      </c>
      <c r="T1134">
        <f t="shared" si="216"/>
        <v>0.40566928412869668</v>
      </c>
      <c r="U1134">
        <f t="shared" si="225"/>
        <v>68.813778119745535</v>
      </c>
      <c r="AD1134">
        <f>(E1134 -$Y$7)/$Y$8</f>
        <v>2.0237884584402419</v>
      </c>
      <c r="AE1134">
        <f t="shared" si="214"/>
        <v>0</v>
      </c>
      <c r="AG1134">
        <f>(A1134 -$W$7)/$W$8</f>
        <v>-0.8305863290076444</v>
      </c>
      <c r="AH1134">
        <f>(B1134 -$X$7)/$X$8</f>
        <v>0.78140327206120141</v>
      </c>
      <c r="AI1134">
        <f>(F1134 -$Z$7)/$Z$8</f>
        <v>1.5924685831578238</v>
      </c>
      <c r="AJ1134">
        <f>(I1134 -$AA$7)/$AA$8</f>
        <v>-1.213934457288018</v>
      </c>
      <c r="AK1134">
        <f t="shared" si="215"/>
        <v>-0.93837681180577304</v>
      </c>
      <c r="AL1134">
        <f>IF(C1134="Low", 1, IF(C1134="Medium", 2, IF(C1134="High", 3, "")))</f>
        <v>3</v>
      </c>
      <c r="AM1134">
        <f>IF(G1134="Low", 1, IF(G1134="Medium", 2, IF(G1134="High", 3, "")))</f>
        <v>1</v>
      </c>
      <c r="AN1134">
        <f t="shared" si="217"/>
        <v>2</v>
      </c>
      <c r="AO1134">
        <f t="shared" si="218"/>
        <v>2</v>
      </c>
      <c r="AP1134">
        <f t="shared" si="219"/>
        <v>1</v>
      </c>
      <c r="AQ1134">
        <f>IF(H1134="Yes", 1, 0)</f>
        <v>1</v>
      </c>
      <c r="AR1134">
        <f>IF(D1134="Yes", 1, 0)</f>
        <v>0</v>
      </c>
      <c r="AS1134">
        <f t="shared" si="220"/>
        <v>1</v>
      </c>
      <c r="AT1134">
        <f t="shared" si="221"/>
        <v>1</v>
      </c>
      <c r="AU1134">
        <f t="shared" si="222"/>
        <v>0</v>
      </c>
      <c r="AV1134">
        <f t="shared" si="223"/>
        <v>0</v>
      </c>
      <c r="AX1134">
        <f t="shared" si="224"/>
        <v>1</v>
      </c>
    </row>
    <row r="1135" spans="1:50" x14ac:dyDescent="0.3">
      <c r="A1135">
        <v>20</v>
      </c>
      <c r="B1135">
        <v>81</v>
      </c>
      <c r="C1135" t="s">
        <v>19</v>
      </c>
      <c r="D1135" t="s">
        <v>21</v>
      </c>
      <c r="E1135">
        <v>7</v>
      </c>
      <c r="F1135">
        <v>56</v>
      </c>
      <c r="G1135" t="s">
        <v>18</v>
      </c>
      <c r="H1135" t="s">
        <v>20</v>
      </c>
      <c r="I1135">
        <v>1</v>
      </c>
      <c r="J1135" t="s">
        <v>22</v>
      </c>
      <c r="K1135" t="s">
        <v>34</v>
      </c>
      <c r="L1135" t="s">
        <v>24</v>
      </c>
      <c r="M1135">
        <v>3</v>
      </c>
      <c r="N1135" t="s">
        <v>20</v>
      </c>
      <c r="O1135" t="s">
        <v>25</v>
      </c>
      <c r="P1135" t="s">
        <v>26</v>
      </c>
      <c r="Q1135" t="s">
        <v>27</v>
      </c>
      <c r="R1135">
        <v>67</v>
      </c>
      <c r="T1135">
        <f t="shared" si="216"/>
        <v>0.15984892403184153</v>
      </c>
      <c r="U1135">
        <f t="shared" si="225"/>
        <v>67.85749725563619</v>
      </c>
      <c r="AD1135">
        <f>(E1135 -$Y$7)/$Y$8</f>
        <v>-1.9795577157294329E-2</v>
      </c>
      <c r="AE1135">
        <f t="shared" si="214"/>
        <v>0</v>
      </c>
      <c r="AG1135">
        <f>(A1135 -$W$7)/$W$8</f>
        <v>4.1185681317912485E-3</v>
      </c>
      <c r="AH1135">
        <f>(B1135 -$X$7)/$X$8</f>
        <v>8.8558687949497769E-2</v>
      </c>
      <c r="AI1135">
        <f>(F1135 -$Z$7)/$Z$8</f>
        <v>-1.324462516976155</v>
      </c>
      <c r="AJ1135">
        <f>(I1135 -$AA$7)/$AA$8</f>
        <v>-0.40124168605466753</v>
      </c>
      <c r="AK1135">
        <f t="shared" si="215"/>
        <v>3.141133078780467E-2</v>
      </c>
      <c r="AL1135">
        <f>IF(C1135="Low", 1, IF(C1135="Medium", 2, IF(C1135="High", 3, "")))</f>
        <v>3</v>
      </c>
      <c r="AM1135">
        <f>IF(G1135="Low", 1, IF(G1135="Medium", 2, IF(G1135="High", 3, "")))</f>
        <v>1</v>
      </c>
      <c r="AN1135">
        <f t="shared" si="217"/>
        <v>2</v>
      </c>
      <c r="AO1135">
        <f t="shared" si="218"/>
        <v>1</v>
      </c>
      <c r="AP1135">
        <f t="shared" si="219"/>
        <v>1</v>
      </c>
      <c r="AQ1135">
        <f>IF(H1135="Yes", 1, 0)</f>
        <v>0</v>
      </c>
      <c r="AR1135">
        <f>IF(D1135="Yes", 1, 0)</f>
        <v>1</v>
      </c>
      <c r="AS1135">
        <f t="shared" si="220"/>
        <v>1</v>
      </c>
      <c r="AT1135">
        <f t="shared" si="221"/>
        <v>1</v>
      </c>
      <c r="AU1135">
        <f t="shared" si="222"/>
        <v>0</v>
      </c>
      <c r="AV1135">
        <f t="shared" si="223"/>
        <v>0</v>
      </c>
      <c r="AX1135">
        <f t="shared" si="224"/>
        <v>1</v>
      </c>
    </row>
    <row r="1136" spans="1:50" x14ac:dyDescent="0.3">
      <c r="A1136">
        <v>22</v>
      </c>
      <c r="B1136">
        <v>76</v>
      </c>
      <c r="C1136" t="s">
        <v>22</v>
      </c>
      <c r="D1136" t="s">
        <v>20</v>
      </c>
      <c r="E1136">
        <v>9</v>
      </c>
      <c r="F1136">
        <v>87</v>
      </c>
      <c r="G1136" t="s">
        <v>18</v>
      </c>
      <c r="H1136" t="s">
        <v>21</v>
      </c>
      <c r="I1136">
        <v>2</v>
      </c>
      <c r="J1136" t="s">
        <v>19</v>
      </c>
      <c r="K1136" t="s">
        <v>23</v>
      </c>
      <c r="L1136" t="s">
        <v>32</v>
      </c>
      <c r="M1136">
        <v>3</v>
      </c>
      <c r="N1136" t="s">
        <v>21</v>
      </c>
      <c r="O1136" t="s">
        <v>29</v>
      </c>
      <c r="P1136" t="s">
        <v>26</v>
      </c>
      <c r="Q1136" t="s">
        <v>31</v>
      </c>
      <c r="R1136">
        <v>65</v>
      </c>
      <c r="T1136">
        <f t="shared" si="216"/>
        <v>0.23519786330328463</v>
      </c>
      <c r="U1136">
        <f t="shared" si="225"/>
        <v>68.150616787020112</v>
      </c>
      <c r="AD1136">
        <f>(E1136 -$Y$7)/$Y$8</f>
        <v>1.3425937799077299</v>
      </c>
      <c r="AE1136">
        <f t="shared" si="214"/>
        <v>1</v>
      </c>
      <c r="AG1136">
        <f>(A1136 -$W$7)/$W$8</f>
        <v>0.3380005269875655</v>
      </c>
      <c r="AH1136">
        <f>(B1136 -$X$7)/$X$8</f>
        <v>-0.34446917712031699</v>
      </c>
      <c r="AI1136">
        <f>(F1136 -$Z$7)/$Z$8</f>
        <v>0.82851043788463896</v>
      </c>
      <c r="AJ1136">
        <f>(I1136 -$AA$7)/$AA$8</f>
        <v>0.41145108517868284</v>
      </c>
      <c r="AK1136">
        <f t="shared" si="215"/>
        <v>3.141133078780467E-2</v>
      </c>
      <c r="AL1136">
        <f>IF(C1136="Low", 1, IF(C1136="Medium", 2, IF(C1136="High", 3, "")))</f>
        <v>2</v>
      </c>
      <c r="AM1136">
        <f>IF(G1136="Low", 1, IF(G1136="Medium", 2, IF(G1136="High", 3, "")))</f>
        <v>1</v>
      </c>
      <c r="AN1136">
        <f t="shared" si="217"/>
        <v>3</v>
      </c>
      <c r="AO1136">
        <f t="shared" si="218"/>
        <v>2</v>
      </c>
      <c r="AP1136">
        <f t="shared" si="219"/>
        <v>0</v>
      </c>
      <c r="AQ1136">
        <f>IF(H1136="Yes", 1, 0)</f>
        <v>1</v>
      </c>
      <c r="AR1136">
        <f>IF(D1136="Yes", 1, 0)</f>
        <v>0</v>
      </c>
      <c r="AS1136">
        <f t="shared" si="220"/>
        <v>0</v>
      </c>
      <c r="AT1136">
        <f t="shared" si="221"/>
        <v>1</v>
      </c>
      <c r="AU1136">
        <f t="shared" si="222"/>
        <v>0</v>
      </c>
      <c r="AV1136">
        <f t="shared" si="223"/>
        <v>0</v>
      </c>
      <c r="AX1136">
        <f t="shared" si="224"/>
        <v>1</v>
      </c>
    </row>
    <row r="1137" spans="1:50" x14ac:dyDescent="0.3">
      <c r="A1137">
        <v>22</v>
      </c>
      <c r="B1137">
        <v>73</v>
      </c>
      <c r="C1137" t="s">
        <v>19</v>
      </c>
      <c r="D1137" t="s">
        <v>20</v>
      </c>
      <c r="E1137">
        <v>5</v>
      </c>
      <c r="F1137">
        <v>91</v>
      </c>
      <c r="G1137" t="s">
        <v>22</v>
      </c>
      <c r="H1137" t="s">
        <v>21</v>
      </c>
      <c r="I1137">
        <v>1</v>
      </c>
      <c r="J1137" t="s">
        <v>22</v>
      </c>
      <c r="K1137" t="s">
        <v>23</v>
      </c>
      <c r="L1137" t="s">
        <v>24</v>
      </c>
      <c r="M1137">
        <v>3</v>
      </c>
      <c r="N1137" t="s">
        <v>20</v>
      </c>
      <c r="O1137" t="s">
        <v>33</v>
      </c>
      <c r="P1137" t="s">
        <v>30</v>
      </c>
      <c r="Q1137" t="s">
        <v>27</v>
      </c>
      <c r="R1137">
        <v>67</v>
      </c>
      <c r="T1137">
        <f t="shared" si="216"/>
        <v>0.35161351150472547</v>
      </c>
      <c r="U1137">
        <f t="shared" si="225"/>
        <v>68.603492442291554</v>
      </c>
      <c r="AD1137">
        <f>(E1137 -$Y$7)/$Y$8</f>
        <v>-1.3821849342223185</v>
      </c>
      <c r="AE1137">
        <f t="shared" si="214"/>
        <v>1</v>
      </c>
      <c r="AG1137">
        <f>(A1137 -$W$7)/$W$8</f>
        <v>0.3380005269875655</v>
      </c>
      <c r="AH1137">
        <f>(B1137 -$X$7)/$X$8</f>
        <v>-0.60428589616220585</v>
      </c>
      <c r="AI1137">
        <f>(F1137 -$Z$7)/$Z$8</f>
        <v>1.1063133998021608</v>
      </c>
      <c r="AJ1137">
        <f>(I1137 -$AA$7)/$AA$8</f>
        <v>-0.40124168605466753</v>
      </c>
      <c r="AK1137">
        <f t="shared" si="215"/>
        <v>3.141133078780467E-2</v>
      </c>
      <c r="AL1137">
        <f>IF(C1137="Low", 1, IF(C1137="Medium", 2, IF(C1137="High", 3, "")))</f>
        <v>3</v>
      </c>
      <c r="AM1137">
        <f>IF(G1137="Low", 1, IF(G1137="Medium", 2, IF(G1137="High", 3, "")))</f>
        <v>2</v>
      </c>
      <c r="AN1137">
        <f t="shared" si="217"/>
        <v>2</v>
      </c>
      <c r="AO1137">
        <f t="shared" si="218"/>
        <v>3</v>
      </c>
      <c r="AP1137">
        <f t="shared" si="219"/>
        <v>1</v>
      </c>
      <c r="AQ1137">
        <f>IF(H1137="Yes", 1, 0)</f>
        <v>1</v>
      </c>
      <c r="AR1137">
        <f>IF(D1137="Yes", 1, 0)</f>
        <v>0</v>
      </c>
      <c r="AS1137">
        <f t="shared" si="220"/>
        <v>1</v>
      </c>
      <c r="AT1137">
        <f t="shared" si="221"/>
        <v>0</v>
      </c>
      <c r="AU1137">
        <f t="shared" si="222"/>
        <v>0</v>
      </c>
      <c r="AV1137">
        <f t="shared" si="223"/>
        <v>0</v>
      </c>
      <c r="AX1137">
        <f t="shared" si="224"/>
        <v>1</v>
      </c>
    </row>
    <row r="1138" spans="1:50" x14ac:dyDescent="0.3">
      <c r="A1138">
        <v>23</v>
      </c>
      <c r="B1138">
        <v>84</v>
      </c>
      <c r="C1138" t="s">
        <v>18</v>
      </c>
      <c r="D1138" t="s">
        <v>20</v>
      </c>
      <c r="E1138">
        <v>6</v>
      </c>
      <c r="F1138">
        <v>74</v>
      </c>
      <c r="G1138" t="s">
        <v>22</v>
      </c>
      <c r="H1138" t="s">
        <v>20</v>
      </c>
      <c r="I1138">
        <v>3</v>
      </c>
      <c r="J1138" t="s">
        <v>22</v>
      </c>
      <c r="K1138" t="s">
        <v>23</v>
      </c>
      <c r="L1138" t="s">
        <v>24</v>
      </c>
      <c r="M1138">
        <v>1</v>
      </c>
      <c r="N1138" t="s">
        <v>20</v>
      </c>
      <c r="O1138" t="s">
        <v>25</v>
      </c>
      <c r="P1138" t="s">
        <v>26</v>
      </c>
      <c r="Q1138" t="s">
        <v>31</v>
      </c>
      <c r="R1138">
        <v>66</v>
      </c>
      <c r="T1138">
        <f t="shared" si="216"/>
        <v>0.27761136899780259</v>
      </c>
      <c r="U1138">
        <f t="shared" si="225"/>
        <v>68.315612167628458</v>
      </c>
      <c r="AD1138">
        <f>(E1138 -$Y$7)/$Y$8</f>
        <v>-0.70099025568980644</v>
      </c>
      <c r="AE1138">
        <f t="shared" si="214"/>
        <v>1</v>
      </c>
      <c r="AG1138">
        <f>(A1138 -$W$7)/$W$8</f>
        <v>0.50494150641545266</v>
      </c>
      <c r="AH1138">
        <f>(B1138 -$X$7)/$X$8</f>
        <v>0.34837540699138664</v>
      </c>
      <c r="AI1138">
        <f>(F1138 -$Z$7)/$Z$8</f>
        <v>-7.4349188347306888E-2</v>
      </c>
      <c r="AJ1138">
        <f>(I1138 -$AA$7)/$AA$8</f>
        <v>1.2241438564120333</v>
      </c>
      <c r="AK1138">
        <f t="shared" si="215"/>
        <v>-1.9081649543993509</v>
      </c>
      <c r="AL1138">
        <f>IF(C1138="Low", 1, IF(C1138="Medium", 2, IF(C1138="High", 3, "")))</f>
        <v>1</v>
      </c>
      <c r="AM1138">
        <f>IF(G1138="Low", 1, IF(G1138="Medium", 2, IF(G1138="High", 3, "")))</f>
        <v>2</v>
      </c>
      <c r="AN1138">
        <f t="shared" si="217"/>
        <v>2</v>
      </c>
      <c r="AO1138">
        <f t="shared" si="218"/>
        <v>1</v>
      </c>
      <c r="AP1138">
        <f t="shared" si="219"/>
        <v>1</v>
      </c>
      <c r="AQ1138">
        <f>IF(H1138="Yes", 1, 0)</f>
        <v>0</v>
      </c>
      <c r="AR1138">
        <f>IF(D1138="Yes", 1, 0)</f>
        <v>0</v>
      </c>
      <c r="AS1138">
        <f t="shared" si="220"/>
        <v>1</v>
      </c>
      <c r="AT1138">
        <f t="shared" si="221"/>
        <v>1</v>
      </c>
      <c r="AU1138">
        <f t="shared" si="222"/>
        <v>0</v>
      </c>
      <c r="AV1138">
        <f t="shared" si="223"/>
        <v>0</v>
      </c>
      <c r="AX1138">
        <f t="shared" si="224"/>
        <v>1</v>
      </c>
    </row>
    <row r="1139" spans="1:50" x14ac:dyDescent="0.3">
      <c r="A1139">
        <v>30</v>
      </c>
      <c r="B1139">
        <v>98</v>
      </c>
      <c r="C1139" t="s">
        <v>18</v>
      </c>
      <c r="D1139" t="s">
        <v>21</v>
      </c>
      <c r="E1139">
        <v>5</v>
      </c>
      <c r="F1139">
        <v>50</v>
      </c>
      <c r="G1139" t="s">
        <v>19</v>
      </c>
      <c r="H1139" t="s">
        <v>21</v>
      </c>
      <c r="I1139">
        <v>0</v>
      </c>
      <c r="J1139" t="s">
        <v>19</v>
      </c>
      <c r="K1139" t="s">
        <v>23</v>
      </c>
      <c r="L1139" t="s">
        <v>28</v>
      </c>
      <c r="M1139">
        <v>2</v>
      </c>
      <c r="N1139" t="s">
        <v>20</v>
      </c>
      <c r="O1139" t="s">
        <v>29</v>
      </c>
      <c r="P1139" t="s">
        <v>26</v>
      </c>
      <c r="Q1139" t="s">
        <v>27</v>
      </c>
      <c r="R1139">
        <v>70</v>
      </c>
      <c r="T1139">
        <f t="shared" si="216"/>
        <v>0.69657665722171658</v>
      </c>
      <c r="U1139">
        <f t="shared" si="225"/>
        <v>69.945454739239395</v>
      </c>
      <c r="AD1139">
        <f>(E1139 -$Y$7)/$Y$8</f>
        <v>-1.3821849342223185</v>
      </c>
      <c r="AE1139">
        <f t="shared" si="214"/>
        <v>1</v>
      </c>
      <c r="AG1139">
        <f>(A1139 -$W$7)/$W$8</f>
        <v>1.6735283624106625</v>
      </c>
      <c r="AH1139">
        <f>(B1139 -$X$7)/$X$8</f>
        <v>1.5608534291868679</v>
      </c>
      <c r="AI1139">
        <f>(F1139 -$Z$7)/$Z$8</f>
        <v>-1.7411669598524377</v>
      </c>
      <c r="AJ1139">
        <f>(I1139 -$AA$7)/$AA$8</f>
        <v>-1.213934457288018</v>
      </c>
      <c r="AK1139">
        <f t="shared" si="215"/>
        <v>-0.93837681180577304</v>
      </c>
      <c r="AL1139">
        <f>IF(C1139="Low", 1, IF(C1139="Medium", 2, IF(C1139="High", 3, "")))</f>
        <v>1</v>
      </c>
      <c r="AM1139">
        <f>IF(G1139="Low", 1, IF(G1139="Medium", 2, IF(G1139="High", 3, "")))</f>
        <v>3</v>
      </c>
      <c r="AN1139">
        <f t="shared" si="217"/>
        <v>3</v>
      </c>
      <c r="AO1139">
        <f t="shared" si="218"/>
        <v>2</v>
      </c>
      <c r="AP1139">
        <f t="shared" si="219"/>
        <v>0</v>
      </c>
      <c r="AQ1139">
        <f>IF(H1139="Yes", 1, 0)</f>
        <v>1</v>
      </c>
      <c r="AR1139">
        <f>IF(D1139="Yes", 1, 0)</f>
        <v>1</v>
      </c>
      <c r="AS1139">
        <f t="shared" si="220"/>
        <v>1</v>
      </c>
      <c r="AT1139">
        <f t="shared" si="221"/>
        <v>1</v>
      </c>
      <c r="AU1139">
        <f t="shared" si="222"/>
        <v>1</v>
      </c>
      <c r="AV1139">
        <f t="shared" si="223"/>
        <v>0</v>
      </c>
      <c r="AX1139">
        <f t="shared" si="224"/>
        <v>0</v>
      </c>
    </row>
    <row r="1140" spans="1:50" x14ac:dyDescent="0.3">
      <c r="A1140">
        <v>23</v>
      </c>
      <c r="B1140">
        <v>87</v>
      </c>
      <c r="C1140" t="s">
        <v>18</v>
      </c>
      <c r="D1140" t="s">
        <v>20</v>
      </c>
      <c r="E1140">
        <v>8</v>
      </c>
      <c r="F1140">
        <v>76</v>
      </c>
      <c r="G1140" t="s">
        <v>22</v>
      </c>
      <c r="H1140" t="s">
        <v>21</v>
      </c>
      <c r="I1140">
        <v>2</v>
      </c>
      <c r="J1140" t="s">
        <v>22</v>
      </c>
      <c r="K1140" t="s">
        <v>23</v>
      </c>
      <c r="L1140" t="s">
        <v>24</v>
      </c>
      <c r="M1140">
        <v>5</v>
      </c>
      <c r="N1140" t="s">
        <v>21</v>
      </c>
      <c r="O1140" t="s">
        <v>33</v>
      </c>
      <c r="P1140" t="s">
        <v>26</v>
      </c>
      <c r="Q1140" t="s">
        <v>31</v>
      </c>
      <c r="R1140">
        <v>71</v>
      </c>
      <c r="T1140">
        <f t="shared" si="216"/>
        <v>0.48252455947798584</v>
      </c>
      <c r="U1140">
        <f t="shared" si="225"/>
        <v>69.112757541520949</v>
      </c>
      <c r="AD1140">
        <f>(E1140 -$Y$7)/$Y$8</f>
        <v>0.66139910137521774</v>
      </c>
      <c r="AE1140">
        <f t="shared" si="214"/>
        <v>1</v>
      </c>
      <c r="AG1140">
        <f>(A1140 -$W$7)/$W$8</f>
        <v>0.50494150641545266</v>
      </c>
      <c r="AH1140">
        <f>(B1140 -$X$7)/$X$8</f>
        <v>0.60819212603327544</v>
      </c>
      <c r="AI1140">
        <f>(F1140 -$Z$7)/$Z$8</f>
        <v>6.455229261145401E-2</v>
      </c>
      <c r="AJ1140">
        <f>(I1140 -$AA$7)/$AA$8</f>
        <v>0.41145108517868284</v>
      </c>
      <c r="AK1140">
        <f t="shared" si="215"/>
        <v>1.9709876159749602</v>
      </c>
      <c r="AL1140">
        <f>IF(C1140="Low", 1, IF(C1140="Medium", 2, IF(C1140="High", 3, "")))</f>
        <v>1</v>
      </c>
      <c r="AM1140">
        <f>IF(G1140="Low", 1, IF(G1140="Medium", 2, IF(G1140="High", 3, "")))</f>
        <v>2</v>
      </c>
      <c r="AN1140">
        <f t="shared" si="217"/>
        <v>2</v>
      </c>
      <c r="AO1140">
        <f t="shared" si="218"/>
        <v>3</v>
      </c>
      <c r="AP1140">
        <f t="shared" si="219"/>
        <v>1</v>
      </c>
      <c r="AQ1140">
        <f>IF(H1140="Yes", 1, 0)</f>
        <v>1</v>
      </c>
      <c r="AR1140">
        <f>IF(D1140="Yes", 1, 0)</f>
        <v>0</v>
      </c>
      <c r="AS1140">
        <f t="shared" si="220"/>
        <v>0</v>
      </c>
      <c r="AT1140">
        <f t="shared" si="221"/>
        <v>1</v>
      </c>
      <c r="AU1140">
        <f t="shared" si="222"/>
        <v>1</v>
      </c>
      <c r="AV1140">
        <f t="shared" si="223"/>
        <v>0</v>
      </c>
      <c r="AX1140">
        <f t="shared" si="224"/>
        <v>0</v>
      </c>
    </row>
    <row r="1141" spans="1:50" x14ac:dyDescent="0.3">
      <c r="A1141">
        <v>19</v>
      </c>
      <c r="B1141">
        <v>63</v>
      </c>
      <c r="C1141" t="s">
        <v>18</v>
      </c>
      <c r="D1141" t="s">
        <v>21</v>
      </c>
      <c r="E1141">
        <v>7</v>
      </c>
      <c r="F1141">
        <v>58</v>
      </c>
      <c r="G1141" t="s">
        <v>22</v>
      </c>
      <c r="H1141" t="s">
        <v>21</v>
      </c>
      <c r="I1141">
        <v>2</v>
      </c>
      <c r="J1141" t="s">
        <v>19</v>
      </c>
      <c r="K1141" t="s">
        <v>34</v>
      </c>
      <c r="L1141" t="s">
        <v>32</v>
      </c>
      <c r="M1141">
        <v>3</v>
      </c>
      <c r="N1141" t="s">
        <v>20</v>
      </c>
      <c r="O1141" t="s">
        <v>33</v>
      </c>
      <c r="P1141" t="s">
        <v>26</v>
      </c>
      <c r="Q1141" t="s">
        <v>31</v>
      </c>
      <c r="R1141">
        <v>64</v>
      </c>
      <c r="T1141">
        <f t="shared" si="216"/>
        <v>-0.12039772518996782</v>
      </c>
      <c r="U1141">
        <f t="shared" si="225"/>
        <v>66.767292572118563</v>
      </c>
      <c r="AD1141">
        <f>(E1141 -$Y$7)/$Y$8</f>
        <v>-1.9795577157294329E-2</v>
      </c>
      <c r="AE1141">
        <f t="shared" si="214"/>
        <v>0</v>
      </c>
      <c r="AG1141">
        <f>(A1141 -$W$7)/$W$8</f>
        <v>-0.16282241129609587</v>
      </c>
      <c r="AH1141">
        <f>(B1141 -$X$7)/$X$8</f>
        <v>-1.4703416263018354</v>
      </c>
      <c r="AI1141">
        <f>(F1141 -$Z$7)/$Z$8</f>
        <v>-1.185561036017394</v>
      </c>
      <c r="AJ1141">
        <f>(I1141 -$AA$7)/$AA$8</f>
        <v>0.41145108517868284</v>
      </c>
      <c r="AK1141">
        <f t="shared" si="215"/>
        <v>3.141133078780467E-2</v>
      </c>
      <c r="AL1141">
        <f>IF(C1141="Low", 1, IF(C1141="Medium", 2, IF(C1141="High", 3, "")))</f>
        <v>1</v>
      </c>
      <c r="AM1141">
        <f>IF(G1141="Low", 1, IF(G1141="Medium", 2, IF(G1141="High", 3, "")))</f>
        <v>2</v>
      </c>
      <c r="AN1141">
        <f t="shared" si="217"/>
        <v>3</v>
      </c>
      <c r="AO1141">
        <f t="shared" si="218"/>
        <v>3</v>
      </c>
      <c r="AP1141">
        <f t="shared" si="219"/>
        <v>0</v>
      </c>
      <c r="AQ1141">
        <f>IF(H1141="Yes", 1, 0)</f>
        <v>1</v>
      </c>
      <c r="AR1141">
        <f>IF(D1141="Yes", 1, 0)</f>
        <v>1</v>
      </c>
      <c r="AS1141">
        <f t="shared" si="220"/>
        <v>1</v>
      </c>
      <c r="AT1141">
        <f t="shared" si="221"/>
        <v>1</v>
      </c>
      <c r="AU1141">
        <f t="shared" si="222"/>
        <v>0</v>
      </c>
      <c r="AV1141">
        <f t="shared" si="223"/>
        <v>0</v>
      </c>
      <c r="AX1141">
        <f t="shared" si="224"/>
        <v>1</v>
      </c>
    </row>
    <row r="1142" spans="1:50" x14ac:dyDescent="0.3">
      <c r="A1142">
        <v>26</v>
      </c>
      <c r="B1142">
        <v>78</v>
      </c>
      <c r="C1142" t="s">
        <v>18</v>
      </c>
      <c r="D1142" t="s">
        <v>21</v>
      </c>
      <c r="E1142">
        <v>7</v>
      </c>
      <c r="F1142">
        <v>78</v>
      </c>
      <c r="G1142" t="s">
        <v>18</v>
      </c>
      <c r="H1142" t="s">
        <v>21</v>
      </c>
      <c r="I1142">
        <v>4</v>
      </c>
      <c r="J1142" t="s">
        <v>22</v>
      </c>
      <c r="K1142" t="s">
        <v>34</v>
      </c>
      <c r="L1142" t="s">
        <v>32</v>
      </c>
      <c r="M1142">
        <v>4</v>
      </c>
      <c r="N1142" t="s">
        <v>20</v>
      </c>
      <c r="O1142" t="s">
        <v>25</v>
      </c>
      <c r="P1142" t="s">
        <v>30</v>
      </c>
      <c r="Q1142" t="s">
        <v>31</v>
      </c>
      <c r="R1142">
        <v>69</v>
      </c>
      <c r="T1142">
        <f t="shared" si="216"/>
        <v>0.29465899315955918</v>
      </c>
      <c r="U1142">
        <f t="shared" si="225"/>
        <v>68.381930176266934</v>
      </c>
      <c r="AD1142">
        <f>(E1142 -$Y$7)/$Y$8</f>
        <v>-1.9795577157294329E-2</v>
      </c>
      <c r="AE1142">
        <f t="shared" si="214"/>
        <v>0</v>
      </c>
      <c r="AG1142">
        <f>(A1142 -$W$7)/$W$8</f>
        <v>1.0057644446991141</v>
      </c>
      <c r="AH1142">
        <f>(B1142 -$X$7)/$X$8</f>
        <v>-0.1712580310923911</v>
      </c>
      <c r="AI1142">
        <f>(F1142 -$Z$7)/$Z$8</f>
        <v>0.20345377357021491</v>
      </c>
      <c r="AJ1142">
        <f>(I1142 -$AA$7)/$AA$8</f>
        <v>2.0368366276453838</v>
      </c>
      <c r="AK1142">
        <f t="shared" si="215"/>
        <v>1.0011994733813825</v>
      </c>
      <c r="AL1142">
        <f>IF(C1142="Low", 1, IF(C1142="Medium", 2, IF(C1142="High", 3, "")))</f>
        <v>1</v>
      </c>
      <c r="AM1142">
        <f>IF(G1142="Low", 1, IF(G1142="Medium", 2, IF(G1142="High", 3, "")))</f>
        <v>1</v>
      </c>
      <c r="AN1142">
        <f t="shared" si="217"/>
        <v>2</v>
      </c>
      <c r="AO1142">
        <f t="shared" si="218"/>
        <v>1</v>
      </c>
      <c r="AP1142">
        <f t="shared" si="219"/>
        <v>0</v>
      </c>
      <c r="AQ1142">
        <f>IF(H1142="Yes", 1, 0)</f>
        <v>1</v>
      </c>
      <c r="AR1142">
        <f>IF(D1142="Yes", 1, 0)</f>
        <v>1</v>
      </c>
      <c r="AS1142">
        <f t="shared" si="220"/>
        <v>1</v>
      </c>
      <c r="AT1142">
        <f t="shared" si="221"/>
        <v>0</v>
      </c>
      <c r="AU1142">
        <f t="shared" si="222"/>
        <v>0</v>
      </c>
      <c r="AV1142">
        <f t="shared" si="223"/>
        <v>0</v>
      </c>
      <c r="AX1142">
        <f t="shared" si="224"/>
        <v>1</v>
      </c>
    </row>
    <row r="1143" spans="1:50" x14ac:dyDescent="0.3">
      <c r="A1143">
        <v>27</v>
      </c>
      <c r="B1143">
        <v>96</v>
      </c>
      <c r="C1143" t="s">
        <v>22</v>
      </c>
      <c r="D1143" t="s">
        <v>21</v>
      </c>
      <c r="E1143">
        <v>9</v>
      </c>
      <c r="F1143">
        <v>87</v>
      </c>
      <c r="G1143" t="s">
        <v>18</v>
      </c>
      <c r="H1143" t="s">
        <v>20</v>
      </c>
      <c r="I1143">
        <v>0</v>
      </c>
      <c r="J1143" t="s">
        <v>19</v>
      </c>
      <c r="K1143" t="s">
        <v>23</v>
      </c>
      <c r="L1143" t="s">
        <v>24</v>
      </c>
      <c r="M1143">
        <v>2</v>
      </c>
      <c r="N1143" t="s">
        <v>20</v>
      </c>
      <c r="O1143" t="s">
        <v>29</v>
      </c>
      <c r="P1143" t="s">
        <v>30</v>
      </c>
      <c r="Q1143" t="s">
        <v>27</v>
      </c>
      <c r="R1143">
        <v>72</v>
      </c>
      <c r="T1143">
        <f t="shared" si="216"/>
        <v>0.66062331798945051</v>
      </c>
      <c r="U1143">
        <f t="shared" si="225"/>
        <v>69.805590448522793</v>
      </c>
      <c r="AD1143">
        <f>(E1143 -$Y$7)/$Y$8</f>
        <v>1.3425937799077299</v>
      </c>
      <c r="AE1143">
        <f t="shared" si="214"/>
        <v>1</v>
      </c>
      <c r="AG1143">
        <f>(A1143 -$W$7)/$W$8</f>
        <v>1.1727054241270012</v>
      </c>
      <c r="AH1143">
        <f>(B1143 -$X$7)/$X$8</f>
        <v>1.3876422831589421</v>
      </c>
      <c r="AI1143">
        <f>(F1143 -$Z$7)/$Z$8</f>
        <v>0.82851043788463896</v>
      </c>
      <c r="AJ1143">
        <f>(I1143 -$AA$7)/$AA$8</f>
        <v>-1.213934457288018</v>
      </c>
      <c r="AK1143">
        <f t="shared" si="215"/>
        <v>-0.93837681180577304</v>
      </c>
      <c r="AL1143">
        <f>IF(C1143="Low", 1, IF(C1143="Medium", 2, IF(C1143="High", 3, "")))</f>
        <v>2</v>
      </c>
      <c r="AM1143">
        <f>IF(G1143="Low", 1, IF(G1143="Medium", 2, IF(G1143="High", 3, "")))</f>
        <v>1</v>
      </c>
      <c r="AN1143">
        <f t="shared" si="217"/>
        <v>3</v>
      </c>
      <c r="AO1143">
        <f t="shared" si="218"/>
        <v>2</v>
      </c>
      <c r="AP1143">
        <f t="shared" si="219"/>
        <v>1</v>
      </c>
      <c r="AQ1143">
        <f>IF(H1143="Yes", 1, 0)</f>
        <v>0</v>
      </c>
      <c r="AR1143">
        <f>IF(D1143="Yes", 1, 0)</f>
        <v>1</v>
      </c>
      <c r="AS1143">
        <f t="shared" si="220"/>
        <v>1</v>
      </c>
      <c r="AT1143">
        <f t="shared" si="221"/>
        <v>0</v>
      </c>
      <c r="AU1143">
        <f t="shared" si="222"/>
        <v>1</v>
      </c>
      <c r="AV1143">
        <f t="shared" si="223"/>
        <v>0</v>
      </c>
      <c r="AX1143">
        <f t="shared" si="224"/>
        <v>0</v>
      </c>
    </row>
    <row r="1144" spans="1:50" x14ac:dyDescent="0.3">
      <c r="A1144">
        <v>13</v>
      </c>
      <c r="B1144">
        <v>64</v>
      </c>
      <c r="C1144" t="s">
        <v>22</v>
      </c>
      <c r="D1144" t="s">
        <v>21</v>
      </c>
      <c r="E1144">
        <v>6</v>
      </c>
      <c r="F1144">
        <v>77</v>
      </c>
      <c r="G1144" t="s">
        <v>22</v>
      </c>
      <c r="H1144" t="s">
        <v>21</v>
      </c>
      <c r="I1144">
        <v>0</v>
      </c>
      <c r="J1144" t="s">
        <v>19</v>
      </c>
      <c r="K1144" t="s">
        <v>23</v>
      </c>
      <c r="L1144" t="s">
        <v>32</v>
      </c>
      <c r="M1144">
        <v>4</v>
      </c>
      <c r="N1144" t="s">
        <v>20</v>
      </c>
      <c r="O1144" t="s">
        <v>25</v>
      </c>
      <c r="P1144" t="s">
        <v>26</v>
      </c>
      <c r="Q1144" t="s">
        <v>27</v>
      </c>
      <c r="R1144">
        <v>60</v>
      </c>
      <c r="T1144">
        <f t="shared" si="216"/>
        <v>-0.25028364457153451</v>
      </c>
      <c r="U1144">
        <f t="shared" si="225"/>
        <v>66.262015388516275</v>
      </c>
      <c r="AD1144">
        <f>(E1144 -$Y$7)/$Y$8</f>
        <v>-0.70099025568980644</v>
      </c>
      <c r="AE1144">
        <f t="shared" si="214"/>
        <v>1</v>
      </c>
      <c r="AG1144">
        <f>(A1144 -$W$7)/$W$8</f>
        <v>-1.1644682878634187</v>
      </c>
      <c r="AH1144">
        <f>(B1144 -$X$7)/$X$8</f>
        <v>-1.3837360532878724</v>
      </c>
      <c r="AI1144">
        <f>(F1144 -$Z$7)/$Z$8</f>
        <v>0.13400303309083447</v>
      </c>
      <c r="AJ1144">
        <f>(I1144 -$AA$7)/$AA$8</f>
        <v>-1.213934457288018</v>
      </c>
      <c r="AK1144">
        <f t="shared" si="215"/>
        <v>1.0011994733813825</v>
      </c>
      <c r="AL1144">
        <f>IF(C1144="Low", 1, IF(C1144="Medium", 2, IF(C1144="High", 3, "")))</f>
        <v>2</v>
      </c>
      <c r="AM1144">
        <f>IF(G1144="Low", 1, IF(G1144="Medium", 2, IF(G1144="High", 3, "")))</f>
        <v>2</v>
      </c>
      <c r="AN1144">
        <f t="shared" si="217"/>
        <v>3</v>
      </c>
      <c r="AO1144">
        <f t="shared" si="218"/>
        <v>1</v>
      </c>
      <c r="AP1144">
        <f t="shared" si="219"/>
        <v>0</v>
      </c>
      <c r="AQ1144">
        <f>IF(H1144="Yes", 1, 0)</f>
        <v>1</v>
      </c>
      <c r="AR1144">
        <f>IF(D1144="Yes", 1, 0)</f>
        <v>1</v>
      </c>
      <c r="AS1144">
        <f t="shared" si="220"/>
        <v>1</v>
      </c>
      <c r="AT1144">
        <f t="shared" si="221"/>
        <v>1</v>
      </c>
      <c r="AU1144">
        <f t="shared" si="222"/>
        <v>0</v>
      </c>
      <c r="AV1144">
        <f t="shared" si="223"/>
        <v>0</v>
      </c>
      <c r="AX1144">
        <f t="shared" si="224"/>
        <v>1</v>
      </c>
    </row>
    <row r="1145" spans="1:50" x14ac:dyDescent="0.3">
      <c r="A1145">
        <v>24</v>
      </c>
      <c r="B1145">
        <v>100</v>
      </c>
      <c r="C1145" t="s">
        <v>22</v>
      </c>
      <c r="D1145" t="s">
        <v>21</v>
      </c>
      <c r="E1145">
        <v>7</v>
      </c>
      <c r="F1145">
        <v>82</v>
      </c>
      <c r="G1145" t="s">
        <v>18</v>
      </c>
      <c r="H1145" t="s">
        <v>21</v>
      </c>
      <c r="I1145">
        <v>1</v>
      </c>
      <c r="J1145" t="s">
        <v>19</v>
      </c>
      <c r="K1145" t="s">
        <v>34</v>
      </c>
      <c r="L1145" t="s">
        <v>24</v>
      </c>
      <c r="M1145">
        <v>3</v>
      </c>
      <c r="N1145" t="s">
        <v>20</v>
      </c>
      <c r="O1145" t="s">
        <v>25</v>
      </c>
      <c r="P1145" t="s">
        <v>30</v>
      </c>
      <c r="Q1145" t="s">
        <v>27</v>
      </c>
      <c r="R1145">
        <v>71</v>
      </c>
      <c r="T1145">
        <f t="shared" si="216"/>
        <v>0.73385746223114223</v>
      </c>
      <c r="U1145">
        <f t="shared" si="225"/>
        <v>70.090483086016931</v>
      </c>
      <c r="AD1145">
        <f>(E1145 -$Y$7)/$Y$8</f>
        <v>-1.9795577157294329E-2</v>
      </c>
      <c r="AE1145">
        <f t="shared" si="214"/>
        <v>0</v>
      </c>
      <c r="AG1145">
        <f>(A1145 -$W$7)/$W$8</f>
        <v>0.67188248584333976</v>
      </c>
      <c r="AH1145">
        <f>(B1145 -$X$7)/$X$8</f>
        <v>1.7340645752147938</v>
      </c>
      <c r="AI1145">
        <f>(F1145 -$Z$7)/$Z$8</f>
        <v>0.48125673548773673</v>
      </c>
      <c r="AJ1145">
        <f>(I1145 -$AA$7)/$AA$8</f>
        <v>-0.40124168605466753</v>
      </c>
      <c r="AK1145">
        <f t="shared" si="215"/>
        <v>3.141133078780467E-2</v>
      </c>
      <c r="AL1145">
        <f>IF(C1145="Low", 1, IF(C1145="Medium", 2, IF(C1145="High", 3, "")))</f>
        <v>2</v>
      </c>
      <c r="AM1145">
        <f>IF(G1145="Low", 1, IF(G1145="Medium", 2, IF(G1145="High", 3, "")))</f>
        <v>1</v>
      </c>
      <c r="AN1145">
        <f t="shared" si="217"/>
        <v>3</v>
      </c>
      <c r="AO1145">
        <f t="shared" si="218"/>
        <v>1</v>
      </c>
      <c r="AP1145">
        <f t="shared" si="219"/>
        <v>1</v>
      </c>
      <c r="AQ1145">
        <f>IF(H1145="Yes", 1, 0)</f>
        <v>1</v>
      </c>
      <c r="AR1145">
        <f>IF(D1145="Yes", 1, 0)</f>
        <v>1</v>
      </c>
      <c r="AS1145">
        <f t="shared" si="220"/>
        <v>1</v>
      </c>
      <c r="AT1145">
        <f t="shared" si="221"/>
        <v>0</v>
      </c>
      <c r="AU1145">
        <f t="shared" si="222"/>
        <v>1</v>
      </c>
      <c r="AV1145">
        <f t="shared" si="223"/>
        <v>1</v>
      </c>
      <c r="AX1145">
        <f t="shared" si="224"/>
        <v>1</v>
      </c>
    </row>
    <row r="1146" spans="1:50" x14ac:dyDescent="0.3">
      <c r="A1146">
        <v>24</v>
      </c>
      <c r="B1146">
        <v>98</v>
      </c>
      <c r="C1146" t="s">
        <v>22</v>
      </c>
      <c r="D1146" t="s">
        <v>21</v>
      </c>
      <c r="E1146">
        <v>5</v>
      </c>
      <c r="F1146">
        <v>55</v>
      </c>
      <c r="G1146" t="s">
        <v>19</v>
      </c>
      <c r="H1146" t="s">
        <v>21</v>
      </c>
      <c r="I1146">
        <v>0</v>
      </c>
      <c r="J1146" t="s">
        <v>22</v>
      </c>
      <c r="K1146" t="s">
        <v>23</v>
      </c>
      <c r="L1146" t="s">
        <v>24</v>
      </c>
      <c r="M1146">
        <v>3</v>
      </c>
      <c r="N1146" t="s">
        <v>20</v>
      </c>
      <c r="O1146" t="s">
        <v>25</v>
      </c>
      <c r="P1146" t="s">
        <v>30</v>
      </c>
      <c r="Q1146" t="s">
        <v>27</v>
      </c>
      <c r="R1146">
        <v>71</v>
      </c>
      <c r="T1146">
        <f t="shared" si="216"/>
        <v>0.57370206379460909</v>
      </c>
      <c r="U1146">
        <f t="shared" si="225"/>
        <v>69.467452744883587</v>
      </c>
      <c r="AD1146">
        <f>(E1146 -$Y$7)/$Y$8</f>
        <v>-1.3821849342223185</v>
      </c>
      <c r="AE1146">
        <f t="shared" si="214"/>
        <v>1</v>
      </c>
      <c r="AG1146">
        <f>(A1146 -$W$7)/$W$8</f>
        <v>0.67188248584333976</v>
      </c>
      <c r="AH1146">
        <f>(B1146 -$X$7)/$X$8</f>
        <v>1.5608534291868679</v>
      </c>
      <c r="AI1146">
        <f>(F1146 -$Z$7)/$Z$8</f>
        <v>-1.3939132574555355</v>
      </c>
      <c r="AJ1146">
        <f>(I1146 -$AA$7)/$AA$8</f>
        <v>-1.213934457288018</v>
      </c>
      <c r="AK1146">
        <f t="shared" si="215"/>
        <v>3.141133078780467E-2</v>
      </c>
      <c r="AL1146">
        <f>IF(C1146="Low", 1, IF(C1146="Medium", 2, IF(C1146="High", 3, "")))</f>
        <v>2</v>
      </c>
      <c r="AM1146">
        <f>IF(G1146="Low", 1, IF(G1146="Medium", 2, IF(G1146="High", 3, "")))</f>
        <v>3</v>
      </c>
      <c r="AN1146">
        <f t="shared" si="217"/>
        <v>2</v>
      </c>
      <c r="AO1146">
        <f t="shared" si="218"/>
        <v>1</v>
      </c>
      <c r="AP1146">
        <f t="shared" si="219"/>
        <v>1</v>
      </c>
      <c r="AQ1146">
        <f>IF(H1146="Yes", 1, 0)</f>
        <v>1</v>
      </c>
      <c r="AR1146">
        <f>IF(D1146="Yes", 1, 0)</f>
        <v>1</v>
      </c>
      <c r="AS1146">
        <f t="shared" si="220"/>
        <v>1</v>
      </c>
      <c r="AT1146">
        <f t="shared" si="221"/>
        <v>0</v>
      </c>
      <c r="AU1146">
        <f t="shared" si="222"/>
        <v>1</v>
      </c>
      <c r="AV1146">
        <f t="shared" si="223"/>
        <v>0</v>
      </c>
      <c r="AX1146">
        <f t="shared" si="224"/>
        <v>0</v>
      </c>
    </row>
    <row r="1147" spans="1:50" x14ac:dyDescent="0.3">
      <c r="A1147">
        <v>18</v>
      </c>
      <c r="B1147">
        <v>63</v>
      </c>
      <c r="C1147" t="s">
        <v>19</v>
      </c>
      <c r="D1147" t="s">
        <v>20</v>
      </c>
      <c r="E1147">
        <v>9</v>
      </c>
      <c r="F1147">
        <v>55</v>
      </c>
      <c r="G1147" t="s">
        <v>22</v>
      </c>
      <c r="H1147" t="s">
        <v>21</v>
      </c>
      <c r="I1147">
        <v>2</v>
      </c>
      <c r="J1147" t="s">
        <v>19</v>
      </c>
      <c r="K1147" t="s">
        <v>34</v>
      </c>
      <c r="L1147" t="s">
        <v>24</v>
      </c>
      <c r="M1147">
        <v>2</v>
      </c>
      <c r="N1147" t="s">
        <v>20</v>
      </c>
      <c r="O1147" t="s">
        <v>33</v>
      </c>
      <c r="P1147" t="s">
        <v>26</v>
      </c>
      <c r="Q1147" t="s">
        <v>31</v>
      </c>
      <c r="R1147">
        <v>66</v>
      </c>
      <c r="T1147">
        <f t="shared" si="216"/>
        <v>2.9984449545528716E-2</v>
      </c>
      <c r="U1147">
        <f t="shared" si="225"/>
        <v>67.352303496136585</v>
      </c>
      <c r="AD1147">
        <f>(E1147 -$Y$7)/$Y$8</f>
        <v>1.3425937799077299</v>
      </c>
      <c r="AE1147">
        <f t="shared" si="214"/>
        <v>0</v>
      </c>
      <c r="AG1147">
        <f>(A1147 -$W$7)/$W$8</f>
        <v>-0.32976339072398297</v>
      </c>
      <c r="AH1147">
        <f>(B1147 -$X$7)/$X$8</f>
        <v>-1.4703416263018354</v>
      </c>
      <c r="AI1147">
        <f>(F1147 -$Z$7)/$Z$8</f>
        <v>-1.3939132574555355</v>
      </c>
      <c r="AJ1147">
        <f>(I1147 -$AA$7)/$AA$8</f>
        <v>0.41145108517868284</v>
      </c>
      <c r="AK1147">
        <f t="shared" si="215"/>
        <v>-0.93837681180577304</v>
      </c>
      <c r="AL1147">
        <f>IF(C1147="Low", 1, IF(C1147="Medium", 2, IF(C1147="High", 3, "")))</f>
        <v>3</v>
      </c>
      <c r="AM1147">
        <f>IF(G1147="Low", 1, IF(G1147="Medium", 2, IF(G1147="High", 3, "")))</f>
        <v>2</v>
      </c>
      <c r="AN1147">
        <f t="shared" si="217"/>
        <v>3</v>
      </c>
      <c r="AO1147">
        <f t="shared" si="218"/>
        <v>3</v>
      </c>
      <c r="AP1147">
        <f t="shared" si="219"/>
        <v>1</v>
      </c>
      <c r="AQ1147">
        <f>IF(H1147="Yes", 1, 0)</f>
        <v>1</v>
      </c>
      <c r="AR1147">
        <f>IF(D1147="Yes", 1, 0)</f>
        <v>0</v>
      </c>
      <c r="AS1147">
        <f t="shared" si="220"/>
        <v>1</v>
      </c>
      <c r="AT1147">
        <f t="shared" si="221"/>
        <v>1</v>
      </c>
      <c r="AU1147">
        <f t="shared" si="222"/>
        <v>0</v>
      </c>
      <c r="AV1147">
        <f t="shared" si="223"/>
        <v>0</v>
      </c>
      <c r="AX1147">
        <f t="shared" si="224"/>
        <v>1</v>
      </c>
    </row>
    <row r="1148" spans="1:50" x14ac:dyDescent="0.3">
      <c r="A1148">
        <v>28</v>
      </c>
      <c r="B1148">
        <v>97</v>
      </c>
      <c r="C1148" t="s">
        <v>22</v>
      </c>
      <c r="D1148" t="s">
        <v>20</v>
      </c>
      <c r="E1148">
        <v>9</v>
      </c>
      <c r="F1148">
        <v>93</v>
      </c>
      <c r="G1148" t="s">
        <v>18</v>
      </c>
      <c r="H1148" t="s">
        <v>21</v>
      </c>
      <c r="I1148">
        <v>3</v>
      </c>
      <c r="J1148" t="s">
        <v>19</v>
      </c>
      <c r="K1148" t="s">
        <v>23</v>
      </c>
      <c r="L1148" t="s">
        <v>32</v>
      </c>
      <c r="M1148">
        <v>3</v>
      </c>
      <c r="N1148" t="s">
        <v>20</v>
      </c>
      <c r="O1148" t="s">
        <v>25</v>
      </c>
      <c r="P1148" t="s">
        <v>26</v>
      </c>
      <c r="Q1148" t="s">
        <v>31</v>
      </c>
      <c r="R1148">
        <v>74</v>
      </c>
      <c r="T1148">
        <f t="shared" si="216"/>
        <v>0.87742498035308625</v>
      </c>
      <c r="U1148">
        <f t="shared" si="225"/>
        <v>70.648983896257363</v>
      </c>
      <c r="AD1148">
        <f>(E1148 -$Y$7)/$Y$8</f>
        <v>1.3425937799077299</v>
      </c>
      <c r="AE1148">
        <f t="shared" si="214"/>
        <v>1</v>
      </c>
      <c r="AG1148">
        <f>(A1148 -$W$7)/$W$8</f>
        <v>1.3396464035548883</v>
      </c>
      <c r="AH1148">
        <f>(B1148 -$X$7)/$X$8</f>
        <v>1.4742478561729051</v>
      </c>
      <c r="AI1148">
        <f>(F1148 -$Z$7)/$Z$8</f>
        <v>1.2452148807609216</v>
      </c>
      <c r="AJ1148">
        <f>(I1148 -$AA$7)/$AA$8</f>
        <v>1.2241438564120333</v>
      </c>
      <c r="AK1148">
        <f t="shared" si="215"/>
        <v>3.141133078780467E-2</v>
      </c>
      <c r="AL1148">
        <f>IF(C1148="Low", 1, IF(C1148="Medium", 2, IF(C1148="High", 3, "")))</f>
        <v>2</v>
      </c>
      <c r="AM1148">
        <f>IF(G1148="Low", 1, IF(G1148="Medium", 2, IF(G1148="High", 3, "")))</f>
        <v>1</v>
      </c>
      <c r="AN1148">
        <f t="shared" si="217"/>
        <v>3</v>
      </c>
      <c r="AO1148">
        <f t="shared" si="218"/>
        <v>1</v>
      </c>
      <c r="AP1148">
        <f t="shared" si="219"/>
        <v>0</v>
      </c>
      <c r="AQ1148">
        <f>IF(H1148="Yes", 1, 0)</f>
        <v>1</v>
      </c>
      <c r="AR1148">
        <f>IF(D1148="Yes", 1, 0)</f>
        <v>0</v>
      </c>
      <c r="AS1148">
        <f t="shared" si="220"/>
        <v>1</v>
      </c>
      <c r="AT1148">
        <f t="shared" si="221"/>
        <v>1</v>
      </c>
      <c r="AU1148">
        <f t="shared" si="222"/>
        <v>1</v>
      </c>
      <c r="AV1148">
        <f t="shared" si="223"/>
        <v>1</v>
      </c>
      <c r="AX1148">
        <f t="shared" si="224"/>
        <v>1</v>
      </c>
    </row>
    <row r="1149" spans="1:50" x14ac:dyDescent="0.3">
      <c r="A1149">
        <v>19</v>
      </c>
      <c r="B1149">
        <v>75</v>
      </c>
      <c r="C1149" t="s">
        <v>22</v>
      </c>
      <c r="D1149" t="s">
        <v>20</v>
      </c>
      <c r="E1149">
        <v>8</v>
      </c>
      <c r="F1149">
        <v>52</v>
      </c>
      <c r="G1149" t="s">
        <v>19</v>
      </c>
      <c r="H1149" t="s">
        <v>21</v>
      </c>
      <c r="I1149">
        <v>0</v>
      </c>
      <c r="J1149" t="s">
        <v>22</v>
      </c>
      <c r="K1149" t="s">
        <v>23</v>
      </c>
      <c r="L1149" t="s">
        <v>28</v>
      </c>
      <c r="M1149">
        <v>4</v>
      </c>
      <c r="N1149" t="s">
        <v>20</v>
      </c>
      <c r="O1149" t="s">
        <v>33</v>
      </c>
      <c r="P1149" t="s">
        <v>30</v>
      </c>
      <c r="Q1149" t="s">
        <v>27</v>
      </c>
      <c r="R1149">
        <v>64</v>
      </c>
      <c r="T1149">
        <f t="shared" si="216"/>
        <v>-9.8955496093452444E-3</v>
      </c>
      <c r="U1149">
        <f t="shared" si="225"/>
        <v>67.197163864750976</v>
      </c>
      <c r="AD1149">
        <f>(E1149 -$Y$7)/$Y$8</f>
        <v>0.66139910137521774</v>
      </c>
      <c r="AE1149">
        <f t="shared" si="214"/>
        <v>1</v>
      </c>
      <c r="AG1149">
        <f>(A1149 -$W$7)/$W$8</f>
        <v>-0.16282241129609587</v>
      </c>
      <c r="AH1149">
        <f>(B1149 -$X$7)/$X$8</f>
        <v>-0.43107475013427993</v>
      </c>
      <c r="AI1149">
        <f>(F1149 -$Z$7)/$Z$8</f>
        <v>-1.6022654788936768</v>
      </c>
      <c r="AJ1149">
        <f>(I1149 -$AA$7)/$AA$8</f>
        <v>-1.213934457288018</v>
      </c>
      <c r="AK1149">
        <f t="shared" si="215"/>
        <v>1.0011994733813825</v>
      </c>
      <c r="AL1149">
        <f>IF(C1149="Low", 1, IF(C1149="Medium", 2, IF(C1149="High", 3, "")))</f>
        <v>2</v>
      </c>
      <c r="AM1149">
        <f>IF(G1149="Low", 1, IF(G1149="Medium", 2, IF(G1149="High", 3, "")))</f>
        <v>3</v>
      </c>
      <c r="AN1149">
        <f t="shared" si="217"/>
        <v>2</v>
      </c>
      <c r="AO1149">
        <f t="shared" si="218"/>
        <v>3</v>
      </c>
      <c r="AP1149">
        <f t="shared" si="219"/>
        <v>0</v>
      </c>
      <c r="AQ1149">
        <f>IF(H1149="Yes", 1, 0)</f>
        <v>1</v>
      </c>
      <c r="AR1149">
        <f>IF(D1149="Yes", 1, 0)</f>
        <v>0</v>
      </c>
      <c r="AS1149">
        <f t="shared" si="220"/>
        <v>1</v>
      </c>
      <c r="AT1149">
        <f t="shared" si="221"/>
        <v>0</v>
      </c>
      <c r="AU1149">
        <f t="shared" si="222"/>
        <v>0</v>
      </c>
      <c r="AV1149">
        <f t="shared" si="223"/>
        <v>0</v>
      </c>
      <c r="AX1149">
        <f t="shared" si="224"/>
        <v>1</v>
      </c>
    </row>
    <row r="1150" spans="1:50" x14ac:dyDescent="0.3">
      <c r="A1150">
        <v>21</v>
      </c>
      <c r="B1150">
        <v>94</v>
      </c>
      <c r="C1150" t="s">
        <v>22</v>
      </c>
      <c r="D1150" t="s">
        <v>21</v>
      </c>
      <c r="E1150">
        <v>7</v>
      </c>
      <c r="F1150">
        <v>64</v>
      </c>
      <c r="G1150" t="s">
        <v>18</v>
      </c>
      <c r="H1150" t="s">
        <v>21</v>
      </c>
      <c r="I1150">
        <v>2</v>
      </c>
      <c r="J1150" t="s">
        <v>22</v>
      </c>
      <c r="K1150" t="s">
        <v>34</v>
      </c>
      <c r="L1150" t="s">
        <v>32</v>
      </c>
      <c r="M1150">
        <v>2</v>
      </c>
      <c r="N1150" t="s">
        <v>20</v>
      </c>
      <c r="O1150" t="s">
        <v>25</v>
      </c>
      <c r="P1150" t="s">
        <v>26</v>
      </c>
      <c r="Q1150" t="s">
        <v>27</v>
      </c>
      <c r="R1150">
        <v>68</v>
      </c>
      <c r="T1150">
        <f t="shared" si="216"/>
        <v>0.42232604785731553</v>
      </c>
      <c r="U1150">
        <f t="shared" si="225"/>
        <v>68.878575618233427</v>
      </c>
      <c r="AD1150">
        <f>(E1150 -$Y$7)/$Y$8</f>
        <v>-1.9795577157294329E-2</v>
      </c>
      <c r="AE1150">
        <f t="shared" si="214"/>
        <v>0</v>
      </c>
      <c r="AG1150">
        <f>(A1150 -$W$7)/$W$8</f>
        <v>0.17105954755967837</v>
      </c>
      <c r="AH1150">
        <f>(B1150 -$X$7)/$X$8</f>
        <v>1.2144311371310161</v>
      </c>
      <c r="AI1150">
        <f>(F1150 -$Z$7)/$Z$8</f>
        <v>-0.76885659314111132</v>
      </c>
      <c r="AJ1150">
        <f>(I1150 -$AA$7)/$AA$8</f>
        <v>0.41145108517868284</v>
      </c>
      <c r="AK1150">
        <f t="shared" si="215"/>
        <v>-0.93837681180577304</v>
      </c>
      <c r="AL1150">
        <f>IF(C1150="Low", 1, IF(C1150="Medium", 2, IF(C1150="High", 3, "")))</f>
        <v>2</v>
      </c>
      <c r="AM1150">
        <f>IF(G1150="Low", 1, IF(G1150="Medium", 2, IF(G1150="High", 3, "")))</f>
        <v>1</v>
      </c>
      <c r="AN1150">
        <f t="shared" si="217"/>
        <v>2</v>
      </c>
      <c r="AO1150">
        <f t="shared" si="218"/>
        <v>1</v>
      </c>
      <c r="AP1150">
        <f t="shared" si="219"/>
        <v>0</v>
      </c>
      <c r="AQ1150">
        <f>IF(H1150="Yes", 1, 0)</f>
        <v>1</v>
      </c>
      <c r="AR1150">
        <f>IF(D1150="Yes", 1, 0)</f>
        <v>1</v>
      </c>
      <c r="AS1150">
        <f t="shared" si="220"/>
        <v>1</v>
      </c>
      <c r="AT1150">
        <f t="shared" si="221"/>
        <v>1</v>
      </c>
      <c r="AU1150">
        <f t="shared" si="222"/>
        <v>0</v>
      </c>
      <c r="AV1150">
        <f t="shared" si="223"/>
        <v>0</v>
      </c>
      <c r="AX1150">
        <f t="shared" si="224"/>
        <v>1</v>
      </c>
    </row>
    <row r="1151" spans="1:50" x14ac:dyDescent="0.3">
      <c r="A1151">
        <v>19</v>
      </c>
      <c r="B1151">
        <v>77</v>
      </c>
      <c r="C1151" t="s">
        <v>19</v>
      </c>
      <c r="D1151" t="s">
        <v>20</v>
      </c>
      <c r="E1151">
        <v>6</v>
      </c>
      <c r="F1151">
        <v>97</v>
      </c>
      <c r="G1151" t="s">
        <v>18</v>
      </c>
      <c r="H1151" t="s">
        <v>21</v>
      </c>
      <c r="I1151">
        <v>4</v>
      </c>
      <c r="J1151" t="s">
        <v>22</v>
      </c>
      <c r="K1151" t="s">
        <v>23</v>
      </c>
      <c r="L1151" t="s">
        <v>28</v>
      </c>
      <c r="M1151">
        <v>2</v>
      </c>
      <c r="N1151" t="s">
        <v>20</v>
      </c>
      <c r="O1151" t="s">
        <v>25</v>
      </c>
      <c r="P1151" t="s">
        <v>26</v>
      </c>
      <c r="Q1151" t="s">
        <v>27</v>
      </c>
      <c r="R1151">
        <v>66</v>
      </c>
      <c r="T1151">
        <f t="shared" si="216"/>
        <v>0.3376358339291366</v>
      </c>
      <c r="U1151">
        <f t="shared" si="225"/>
        <v>68.54911702121187</v>
      </c>
      <c r="AD1151">
        <f>(E1151 -$Y$7)/$Y$8</f>
        <v>-0.70099025568980644</v>
      </c>
      <c r="AE1151">
        <f t="shared" si="214"/>
        <v>1</v>
      </c>
      <c r="AG1151">
        <f>(A1151 -$W$7)/$W$8</f>
        <v>-0.16282241129609587</v>
      </c>
      <c r="AH1151">
        <f>(B1151 -$X$7)/$X$8</f>
        <v>-0.25786360410635406</v>
      </c>
      <c r="AI1151">
        <f>(F1151 -$Z$7)/$Z$8</f>
        <v>1.5230178426784435</v>
      </c>
      <c r="AJ1151">
        <f>(I1151 -$AA$7)/$AA$8</f>
        <v>2.0368366276453838</v>
      </c>
      <c r="AK1151">
        <f t="shared" si="215"/>
        <v>-0.93837681180577304</v>
      </c>
      <c r="AL1151">
        <f>IF(C1151="Low", 1, IF(C1151="Medium", 2, IF(C1151="High", 3, "")))</f>
        <v>3</v>
      </c>
      <c r="AM1151">
        <f>IF(G1151="Low", 1, IF(G1151="Medium", 2, IF(G1151="High", 3, "")))</f>
        <v>1</v>
      </c>
      <c r="AN1151">
        <f t="shared" si="217"/>
        <v>2</v>
      </c>
      <c r="AO1151">
        <f t="shared" si="218"/>
        <v>1</v>
      </c>
      <c r="AP1151">
        <f t="shared" si="219"/>
        <v>0</v>
      </c>
      <c r="AQ1151">
        <f>IF(H1151="Yes", 1, 0)</f>
        <v>1</v>
      </c>
      <c r="AR1151">
        <f>IF(D1151="Yes", 1, 0)</f>
        <v>0</v>
      </c>
      <c r="AS1151">
        <f t="shared" si="220"/>
        <v>1</v>
      </c>
      <c r="AT1151">
        <f t="shared" si="221"/>
        <v>1</v>
      </c>
      <c r="AU1151">
        <f t="shared" si="222"/>
        <v>0</v>
      </c>
      <c r="AV1151">
        <f t="shared" si="223"/>
        <v>0</v>
      </c>
      <c r="AX1151">
        <f t="shared" si="224"/>
        <v>1</v>
      </c>
    </row>
    <row r="1152" spans="1:50" x14ac:dyDescent="0.3">
      <c r="A1152">
        <v>20</v>
      </c>
      <c r="B1152">
        <v>78</v>
      </c>
      <c r="C1152" t="s">
        <v>22</v>
      </c>
      <c r="D1152" t="s">
        <v>20</v>
      </c>
      <c r="E1152">
        <v>5</v>
      </c>
      <c r="F1152">
        <v>73</v>
      </c>
      <c r="G1152" t="s">
        <v>18</v>
      </c>
      <c r="H1152" t="s">
        <v>21</v>
      </c>
      <c r="I1152">
        <v>1</v>
      </c>
      <c r="J1152" t="s">
        <v>22</v>
      </c>
      <c r="K1152" t="s">
        <v>23</v>
      </c>
      <c r="L1152" t="s">
        <v>28</v>
      </c>
      <c r="M1152">
        <v>3</v>
      </c>
      <c r="N1152" t="s">
        <v>20</v>
      </c>
      <c r="O1152" t="s">
        <v>29</v>
      </c>
      <c r="P1152" t="s">
        <v>26</v>
      </c>
      <c r="Q1152" t="s">
        <v>31</v>
      </c>
      <c r="R1152">
        <v>65</v>
      </c>
      <c r="T1152">
        <f t="shared" si="216"/>
        <v>0.12118849652762768</v>
      </c>
      <c r="U1152">
        <f t="shared" si="225"/>
        <v>67.707101954750627</v>
      </c>
      <c r="AD1152">
        <f>(E1152 -$Y$7)/$Y$8</f>
        <v>-1.3821849342223185</v>
      </c>
      <c r="AE1152">
        <f t="shared" si="214"/>
        <v>1</v>
      </c>
      <c r="AG1152">
        <f>(A1152 -$W$7)/$W$8</f>
        <v>4.1185681317912485E-3</v>
      </c>
      <c r="AH1152">
        <f>(B1152 -$X$7)/$X$8</f>
        <v>-0.1712580310923911</v>
      </c>
      <c r="AI1152">
        <f>(F1152 -$Z$7)/$Z$8</f>
        <v>-0.14379992882668732</v>
      </c>
      <c r="AJ1152">
        <f>(I1152 -$AA$7)/$AA$8</f>
        <v>-0.40124168605466753</v>
      </c>
      <c r="AK1152">
        <f t="shared" si="215"/>
        <v>3.141133078780467E-2</v>
      </c>
      <c r="AL1152">
        <f>IF(C1152="Low", 1, IF(C1152="Medium", 2, IF(C1152="High", 3, "")))</f>
        <v>2</v>
      </c>
      <c r="AM1152">
        <f>IF(G1152="Low", 1, IF(G1152="Medium", 2, IF(G1152="High", 3, "")))</f>
        <v>1</v>
      </c>
      <c r="AN1152">
        <f t="shared" si="217"/>
        <v>2</v>
      </c>
      <c r="AO1152">
        <f t="shared" si="218"/>
        <v>2</v>
      </c>
      <c r="AP1152">
        <f t="shared" si="219"/>
        <v>0</v>
      </c>
      <c r="AQ1152">
        <f>IF(H1152="Yes", 1, 0)</f>
        <v>1</v>
      </c>
      <c r="AR1152">
        <f>IF(D1152="Yes", 1, 0)</f>
        <v>0</v>
      </c>
      <c r="AS1152">
        <f t="shared" si="220"/>
        <v>1</v>
      </c>
      <c r="AT1152">
        <f t="shared" si="221"/>
        <v>1</v>
      </c>
      <c r="AU1152">
        <f t="shared" si="222"/>
        <v>0</v>
      </c>
      <c r="AV1152">
        <f t="shared" si="223"/>
        <v>0</v>
      </c>
      <c r="AX1152">
        <f t="shared" si="224"/>
        <v>1</v>
      </c>
    </row>
    <row r="1153" spans="1:50" x14ac:dyDescent="0.3">
      <c r="A1153">
        <v>13</v>
      </c>
      <c r="B1153">
        <v>85</v>
      </c>
      <c r="C1153" t="s">
        <v>18</v>
      </c>
      <c r="D1153" t="s">
        <v>21</v>
      </c>
      <c r="E1153">
        <v>7</v>
      </c>
      <c r="F1153">
        <v>84</v>
      </c>
      <c r="G1153" t="s">
        <v>22</v>
      </c>
      <c r="H1153" t="s">
        <v>20</v>
      </c>
      <c r="I1153">
        <v>0</v>
      </c>
      <c r="J1153" t="s">
        <v>22</v>
      </c>
      <c r="K1153" t="s">
        <v>23</v>
      </c>
      <c r="L1153" t="s">
        <v>32</v>
      </c>
      <c r="M1153">
        <v>5</v>
      </c>
      <c r="N1153" t="s">
        <v>20</v>
      </c>
      <c r="O1153" t="s">
        <v>25</v>
      </c>
      <c r="P1153" t="s">
        <v>30</v>
      </c>
      <c r="Q1153" t="s">
        <v>31</v>
      </c>
      <c r="R1153">
        <v>64</v>
      </c>
      <c r="T1153">
        <f t="shared" si="216"/>
        <v>-9.4703104180511935E-2</v>
      </c>
      <c r="U1153">
        <f t="shared" si="225"/>
        <v>66.867248793695182</v>
      </c>
      <c r="AD1153">
        <f>(E1153 -$Y$7)/$Y$8</f>
        <v>-1.9795577157294329E-2</v>
      </c>
      <c r="AE1153">
        <f t="shared" si="214"/>
        <v>1</v>
      </c>
      <c r="AG1153">
        <f>(A1153 -$W$7)/$W$8</f>
        <v>-1.1644682878634187</v>
      </c>
      <c r="AH1153">
        <f>(B1153 -$X$7)/$X$8</f>
        <v>0.43498098000534957</v>
      </c>
      <c r="AI1153">
        <f>(F1153 -$Z$7)/$Z$8</f>
        <v>0.6201582164464976</v>
      </c>
      <c r="AJ1153">
        <f>(I1153 -$AA$7)/$AA$8</f>
        <v>-1.213934457288018</v>
      </c>
      <c r="AK1153">
        <f t="shared" si="215"/>
        <v>1.9709876159749602</v>
      </c>
      <c r="AL1153">
        <f>IF(C1153="Low", 1, IF(C1153="Medium", 2, IF(C1153="High", 3, "")))</f>
        <v>1</v>
      </c>
      <c r="AM1153">
        <f>IF(G1153="Low", 1, IF(G1153="Medium", 2, IF(G1153="High", 3, "")))</f>
        <v>2</v>
      </c>
      <c r="AN1153">
        <f t="shared" si="217"/>
        <v>2</v>
      </c>
      <c r="AO1153">
        <f t="shared" si="218"/>
        <v>1</v>
      </c>
      <c r="AP1153">
        <f t="shared" si="219"/>
        <v>0</v>
      </c>
      <c r="AQ1153">
        <f>IF(H1153="Yes", 1, 0)</f>
        <v>0</v>
      </c>
      <c r="AR1153">
        <f>IF(D1153="Yes", 1, 0)</f>
        <v>1</v>
      </c>
      <c r="AS1153">
        <f t="shared" si="220"/>
        <v>1</v>
      </c>
      <c r="AT1153">
        <f t="shared" si="221"/>
        <v>0</v>
      </c>
      <c r="AU1153">
        <f t="shared" si="222"/>
        <v>0</v>
      </c>
      <c r="AV1153">
        <f t="shared" si="223"/>
        <v>0</v>
      </c>
      <c r="AX1153">
        <f t="shared" si="224"/>
        <v>1</v>
      </c>
    </row>
    <row r="1154" spans="1:50" x14ac:dyDescent="0.3">
      <c r="A1154">
        <v>11</v>
      </c>
      <c r="B1154">
        <v>91</v>
      </c>
      <c r="C1154" t="s">
        <v>22</v>
      </c>
      <c r="D1154" t="s">
        <v>20</v>
      </c>
      <c r="E1154">
        <v>8</v>
      </c>
      <c r="F1154">
        <v>61</v>
      </c>
      <c r="G1154" t="s">
        <v>22</v>
      </c>
      <c r="H1154" t="s">
        <v>21</v>
      </c>
      <c r="I1154">
        <v>1</v>
      </c>
      <c r="J1154" t="s">
        <v>22</v>
      </c>
      <c r="K1154" t="s">
        <v>34</v>
      </c>
      <c r="L1154" t="s">
        <v>24</v>
      </c>
      <c r="M1154">
        <v>3</v>
      </c>
      <c r="N1154" t="s">
        <v>20</v>
      </c>
      <c r="O1154" t="s">
        <v>33</v>
      </c>
      <c r="P1154" t="s">
        <v>35</v>
      </c>
      <c r="Q1154" t="s">
        <v>27</v>
      </c>
      <c r="R1154">
        <v>65</v>
      </c>
      <c r="T1154">
        <f t="shared" si="216"/>
        <v>0.16677910250999828</v>
      </c>
      <c r="U1154">
        <f t="shared" si="225"/>
        <v>67.884456768106645</v>
      </c>
      <c r="AD1154">
        <f>(E1154 -$Y$7)/$Y$8</f>
        <v>0.66139910137521774</v>
      </c>
      <c r="AE1154">
        <f t="shared" si="214"/>
        <v>0</v>
      </c>
      <c r="AG1154">
        <f>(A1154 -$W$7)/$W$8</f>
        <v>-1.4983502467191929</v>
      </c>
      <c r="AH1154">
        <f>(B1154 -$X$7)/$X$8</f>
        <v>0.95461441808912728</v>
      </c>
      <c r="AI1154">
        <f>(F1154 -$Z$7)/$Z$8</f>
        <v>-0.97720881457925268</v>
      </c>
      <c r="AJ1154">
        <f>(I1154 -$AA$7)/$AA$8</f>
        <v>-0.40124168605466753</v>
      </c>
      <c r="AK1154">
        <f t="shared" si="215"/>
        <v>3.141133078780467E-2</v>
      </c>
      <c r="AL1154">
        <f>IF(C1154="Low", 1, IF(C1154="Medium", 2, IF(C1154="High", 3, "")))</f>
        <v>2</v>
      </c>
      <c r="AM1154">
        <f>IF(G1154="Low", 1, IF(G1154="Medium", 2, IF(G1154="High", 3, "")))</f>
        <v>2</v>
      </c>
      <c r="AN1154">
        <f t="shared" si="217"/>
        <v>2</v>
      </c>
      <c r="AO1154">
        <f t="shared" si="218"/>
        <v>3</v>
      </c>
      <c r="AP1154">
        <f t="shared" si="219"/>
        <v>1</v>
      </c>
      <c r="AQ1154">
        <f>IF(H1154="Yes", 1, 0)</f>
        <v>1</v>
      </c>
      <c r="AR1154">
        <f>IF(D1154="Yes", 1, 0)</f>
        <v>0</v>
      </c>
      <c r="AS1154">
        <f t="shared" si="220"/>
        <v>1</v>
      </c>
      <c r="AT1154">
        <f t="shared" si="221"/>
        <v>0</v>
      </c>
      <c r="AU1154">
        <f t="shared" si="222"/>
        <v>0</v>
      </c>
      <c r="AV1154">
        <f t="shared" si="223"/>
        <v>0</v>
      </c>
      <c r="AX1154">
        <f t="shared" si="224"/>
        <v>1</v>
      </c>
    </row>
    <row r="1155" spans="1:50" x14ac:dyDescent="0.3">
      <c r="A1155">
        <v>30</v>
      </c>
      <c r="B1155">
        <v>61</v>
      </c>
      <c r="C1155" t="s">
        <v>19</v>
      </c>
      <c r="D1155" t="s">
        <v>20</v>
      </c>
      <c r="E1155">
        <v>10</v>
      </c>
      <c r="F1155">
        <v>64</v>
      </c>
      <c r="G1155" t="s">
        <v>18</v>
      </c>
      <c r="H1155" t="s">
        <v>21</v>
      </c>
      <c r="I1155">
        <v>4</v>
      </c>
      <c r="J1155" t="s">
        <v>22</v>
      </c>
      <c r="K1155" t="s">
        <v>23</v>
      </c>
      <c r="L1155" t="s">
        <v>24</v>
      </c>
      <c r="M1155">
        <v>2</v>
      </c>
      <c r="N1155" t="s">
        <v>20</v>
      </c>
      <c r="O1155" t="s">
        <v>33</v>
      </c>
      <c r="P1155" t="s">
        <v>30</v>
      </c>
      <c r="Q1155" t="s">
        <v>27</v>
      </c>
      <c r="R1155">
        <v>69</v>
      </c>
      <c r="T1155">
        <f t="shared" si="216"/>
        <v>0.28411778441873015</v>
      </c>
      <c r="U1155">
        <f t="shared" si="225"/>
        <v>68.340923173431747</v>
      </c>
      <c r="AD1155">
        <f>(E1155 -$Y$7)/$Y$8</f>
        <v>2.0237884584402419</v>
      </c>
      <c r="AE1155">
        <f t="shared" si="214"/>
        <v>1</v>
      </c>
      <c r="AG1155">
        <f>(A1155 -$W$7)/$W$8</f>
        <v>1.6735283624106625</v>
      </c>
      <c r="AH1155">
        <f>(B1155 -$X$7)/$X$8</f>
        <v>-1.6435527723297614</v>
      </c>
      <c r="AI1155">
        <f>(F1155 -$Z$7)/$Z$8</f>
        <v>-0.76885659314111132</v>
      </c>
      <c r="AJ1155">
        <f>(I1155 -$AA$7)/$AA$8</f>
        <v>2.0368366276453838</v>
      </c>
      <c r="AK1155">
        <f t="shared" si="215"/>
        <v>-0.93837681180577304</v>
      </c>
      <c r="AL1155">
        <f>IF(C1155="Low", 1, IF(C1155="Medium", 2, IF(C1155="High", 3, "")))</f>
        <v>3</v>
      </c>
      <c r="AM1155">
        <f>IF(G1155="Low", 1, IF(G1155="Medium", 2, IF(G1155="High", 3, "")))</f>
        <v>1</v>
      </c>
      <c r="AN1155">
        <f t="shared" si="217"/>
        <v>2</v>
      </c>
      <c r="AO1155">
        <f t="shared" si="218"/>
        <v>3</v>
      </c>
      <c r="AP1155">
        <f t="shared" si="219"/>
        <v>1</v>
      </c>
      <c r="AQ1155">
        <f>IF(H1155="Yes", 1, 0)</f>
        <v>1</v>
      </c>
      <c r="AR1155">
        <f>IF(D1155="Yes", 1, 0)</f>
        <v>0</v>
      </c>
      <c r="AS1155">
        <f t="shared" si="220"/>
        <v>1</v>
      </c>
      <c r="AT1155">
        <f t="shared" si="221"/>
        <v>0</v>
      </c>
      <c r="AU1155">
        <f t="shared" si="222"/>
        <v>0</v>
      </c>
      <c r="AV1155">
        <f t="shared" si="223"/>
        <v>0</v>
      </c>
      <c r="AX1155">
        <f t="shared" si="224"/>
        <v>1</v>
      </c>
    </row>
    <row r="1156" spans="1:50" x14ac:dyDescent="0.3">
      <c r="A1156">
        <v>15</v>
      </c>
      <c r="B1156">
        <v>84</v>
      </c>
      <c r="C1156" t="s">
        <v>22</v>
      </c>
      <c r="D1156" t="s">
        <v>21</v>
      </c>
      <c r="E1156">
        <v>6</v>
      </c>
      <c r="F1156">
        <v>75</v>
      </c>
      <c r="G1156" t="s">
        <v>22</v>
      </c>
      <c r="H1156" t="s">
        <v>21</v>
      </c>
      <c r="I1156">
        <v>2</v>
      </c>
      <c r="J1156" t="s">
        <v>22</v>
      </c>
      <c r="K1156" t="s">
        <v>34</v>
      </c>
      <c r="L1156" t="s">
        <v>24</v>
      </c>
      <c r="M1156">
        <v>4</v>
      </c>
      <c r="N1156" t="s">
        <v>21</v>
      </c>
      <c r="O1156" t="s">
        <v>33</v>
      </c>
      <c r="P1156" t="s">
        <v>26</v>
      </c>
      <c r="Q1156" t="s">
        <v>31</v>
      </c>
      <c r="R1156">
        <v>68</v>
      </c>
      <c r="T1156">
        <f t="shared" si="216"/>
        <v>0.30655109012149578</v>
      </c>
      <c r="U1156">
        <f t="shared" si="225"/>
        <v>68.428192352249226</v>
      </c>
      <c r="AD1156">
        <f>(E1156 -$Y$7)/$Y$8</f>
        <v>-0.70099025568980644</v>
      </c>
      <c r="AE1156">
        <f t="shared" si="214"/>
        <v>0</v>
      </c>
      <c r="AG1156">
        <f>(A1156 -$W$7)/$W$8</f>
        <v>-0.8305863290076444</v>
      </c>
      <c r="AH1156">
        <f>(B1156 -$X$7)/$X$8</f>
        <v>0.34837540699138664</v>
      </c>
      <c r="AI1156">
        <f>(F1156 -$Z$7)/$Z$8</f>
        <v>-4.8984478679264375E-3</v>
      </c>
      <c r="AJ1156">
        <f>(I1156 -$AA$7)/$AA$8</f>
        <v>0.41145108517868284</v>
      </c>
      <c r="AK1156">
        <f t="shared" si="215"/>
        <v>1.0011994733813825</v>
      </c>
      <c r="AL1156">
        <f>IF(C1156="Low", 1, IF(C1156="Medium", 2, IF(C1156="High", 3, "")))</f>
        <v>2</v>
      </c>
      <c r="AM1156">
        <f>IF(G1156="Low", 1, IF(G1156="Medium", 2, IF(G1156="High", 3, "")))</f>
        <v>2</v>
      </c>
      <c r="AN1156">
        <f t="shared" si="217"/>
        <v>2</v>
      </c>
      <c r="AO1156">
        <f t="shared" si="218"/>
        <v>3</v>
      </c>
      <c r="AP1156">
        <f t="shared" si="219"/>
        <v>1</v>
      </c>
      <c r="AQ1156">
        <f>IF(H1156="Yes", 1, 0)</f>
        <v>1</v>
      </c>
      <c r="AR1156">
        <f>IF(D1156="Yes", 1, 0)</f>
        <v>1</v>
      </c>
      <c r="AS1156">
        <f t="shared" si="220"/>
        <v>0</v>
      </c>
      <c r="AT1156">
        <f t="shared" si="221"/>
        <v>1</v>
      </c>
      <c r="AU1156">
        <f t="shared" si="222"/>
        <v>0</v>
      </c>
      <c r="AV1156">
        <f t="shared" si="223"/>
        <v>0</v>
      </c>
      <c r="AX1156">
        <f t="shared" si="224"/>
        <v>1</v>
      </c>
    </row>
    <row r="1157" spans="1:50" x14ac:dyDescent="0.3">
      <c r="A1157">
        <v>14</v>
      </c>
      <c r="B1157">
        <v>67</v>
      </c>
      <c r="C1157" t="s">
        <v>22</v>
      </c>
      <c r="D1157" t="s">
        <v>20</v>
      </c>
      <c r="E1157">
        <v>7</v>
      </c>
      <c r="F1157">
        <v>82</v>
      </c>
      <c r="G1157" t="s">
        <v>18</v>
      </c>
      <c r="H1157" t="s">
        <v>21</v>
      </c>
      <c r="I1157">
        <v>1</v>
      </c>
      <c r="J1157" t="s">
        <v>22</v>
      </c>
      <c r="K1157" t="s">
        <v>23</v>
      </c>
      <c r="L1157" t="s">
        <v>32</v>
      </c>
      <c r="M1157">
        <v>3</v>
      </c>
      <c r="N1157" t="s">
        <v>20</v>
      </c>
      <c r="O1157" t="s">
        <v>25</v>
      </c>
      <c r="P1157" t="s">
        <v>35</v>
      </c>
      <c r="Q1157" t="s">
        <v>31</v>
      </c>
      <c r="R1157">
        <v>62</v>
      </c>
      <c r="T1157">
        <f t="shared" si="216"/>
        <v>-0.3138900011015372</v>
      </c>
      <c r="U1157">
        <f t="shared" si="225"/>
        <v>66.014576398672659</v>
      </c>
      <c r="AD1157">
        <f>(E1157 -$Y$7)/$Y$8</f>
        <v>-1.9795577157294329E-2</v>
      </c>
      <c r="AE1157">
        <f t="shared" si="214"/>
        <v>1</v>
      </c>
      <c r="AG1157">
        <f>(A1157 -$W$7)/$W$8</f>
        <v>-0.9975273084355315</v>
      </c>
      <c r="AH1157">
        <f>(B1157 -$X$7)/$X$8</f>
        <v>-1.1239193342459837</v>
      </c>
      <c r="AI1157">
        <f>(F1157 -$Z$7)/$Z$8</f>
        <v>0.48125673548773673</v>
      </c>
      <c r="AJ1157">
        <f>(I1157 -$AA$7)/$AA$8</f>
        <v>-0.40124168605466753</v>
      </c>
      <c r="AK1157">
        <f t="shared" si="215"/>
        <v>3.141133078780467E-2</v>
      </c>
      <c r="AL1157">
        <f>IF(C1157="Low", 1, IF(C1157="Medium", 2, IF(C1157="High", 3, "")))</f>
        <v>2</v>
      </c>
      <c r="AM1157">
        <f>IF(G1157="Low", 1, IF(G1157="Medium", 2, IF(G1157="High", 3, "")))</f>
        <v>1</v>
      </c>
      <c r="AN1157">
        <f t="shared" si="217"/>
        <v>2</v>
      </c>
      <c r="AO1157">
        <f t="shared" si="218"/>
        <v>1</v>
      </c>
      <c r="AP1157">
        <f t="shared" si="219"/>
        <v>0</v>
      </c>
      <c r="AQ1157">
        <f>IF(H1157="Yes", 1, 0)</f>
        <v>1</v>
      </c>
      <c r="AR1157">
        <f>IF(D1157="Yes", 1, 0)</f>
        <v>0</v>
      </c>
      <c r="AS1157">
        <f t="shared" si="220"/>
        <v>1</v>
      </c>
      <c r="AT1157">
        <f t="shared" si="221"/>
        <v>0</v>
      </c>
      <c r="AU1157">
        <f t="shared" si="222"/>
        <v>0</v>
      </c>
      <c r="AV1157">
        <f t="shared" si="223"/>
        <v>0</v>
      </c>
      <c r="AX1157">
        <f t="shared" si="224"/>
        <v>1</v>
      </c>
    </row>
    <row r="1158" spans="1:50" x14ac:dyDescent="0.3">
      <c r="A1158">
        <v>7</v>
      </c>
      <c r="B1158">
        <v>74</v>
      </c>
      <c r="C1158" t="s">
        <v>18</v>
      </c>
      <c r="D1158" t="s">
        <v>20</v>
      </c>
      <c r="E1158">
        <v>9</v>
      </c>
      <c r="F1158">
        <v>98</v>
      </c>
      <c r="G1158" t="s">
        <v>19</v>
      </c>
      <c r="H1158" t="s">
        <v>21</v>
      </c>
      <c r="I1158">
        <v>3</v>
      </c>
      <c r="J1158" t="s">
        <v>18</v>
      </c>
      <c r="K1158" t="s">
        <v>23</v>
      </c>
      <c r="L1158" t="s">
        <v>32</v>
      </c>
      <c r="M1158">
        <v>2</v>
      </c>
      <c r="N1158" t="s">
        <v>20</v>
      </c>
      <c r="O1158" t="s">
        <v>25</v>
      </c>
      <c r="P1158" t="s">
        <v>30</v>
      </c>
      <c r="Q1158" t="s">
        <v>27</v>
      </c>
      <c r="R1158">
        <v>63</v>
      </c>
      <c r="T1158">
        <f t="shared" si="216"/>
        <v>-0.26965366067123675</v>
      </c>
      <c r="U1158">
        <f t="shared" si="225"/>
        <v>66.186662900519195</v>
      </c>
      <c r="AD1158">
        <f>(E1158 -$Y$7)/$Y$8</f>
        <v>1.3425937799077299</v>
      </c>
      <c r="AE1158">
        <f t="shared" si="214"/>
        <v>1</v>
      </c>
      <c r="AG1158">
        <f>(A1158 -$W$7)/$W$8</f>
        <v>-2.1661141644307413</v>
      </c>
      <c r="AH1158">
        <f>(B1158 -$X$7)/$X$8</f>
        <v>-0.51768032314824286</v>
      </c>
      <c r="AI1158">
        <f>(F1158 -$Z$7)/$Z$8</f>
        <v>1.5924685831578238</v>
      </c>
      <c r="AJ1158">
        <f>(I1158 -$AA$7)/$AA$8</f>
        <v>1.2241438564120333</v>
      </c>
      <c r="AK1158">
        <f t="shared" si="215"/>
        <v>-0.93837681180577304</v>
      </c>
      <c r="AL1158">
        <f>IF(C1158="Low", 1, IF(C1158="Medium", 2, IF(C1158="High", 3, "")))</f>
        <v>1</v>
      </c>
      <c r="AM1158">
        <f>IF(G1158="Low", 1, IF(G1158="Medium", 2, IF(G1158="High", 3, "")))</f>
        <v>3</v>
      </c>
      <c r="AN1158">
        <f t="shared" si="217"/>
        <v>1</v>
      </c>
      <c r="AO1158">
        <f t="shared" si="218"/>
        <v>1</v>
      </c>
      <c r="AP1158">
        <f t="shared" si="219"/>
        <v>0</v>
      </c>
      <c r="AQ1158">
        <f>IF(H1158="Yes", 1, 0)</f>
        <v>1</v>
      </c>
      <c r="AR1158">
        <f>IF(D1158="Yes", 1, 0)</f>
        <v>0</v>
      </c>
      <c r="AS1158">
        <f t="shared" si="220"/>
        <v>1</v>
      </c>
      <c r="AT1158">
        <f t="shared" si="221"/>
        <v>0</v>
      </c>
      <c r="AU1158">
        <f t="shared" si="222"/>
        <v>0</v>
      </c>
      <c r="AV1158">
        <f t="shared" si="223"/>
        <v>0</v>
      </c>
      <c r="AX1158">
        <f t="shared" si="224"/>
        <v>1</v>
      </c>
    </row>
    <row r="1159" spans="1:50" x14ac:dyDescent="0.3">
      <c r="A1159">
        <v>16</v>
      </c>
      <c r="B1159">
        <v>74</v>
      </c>
      <c r="C1159" t="s">
        <v>19</v>
      </c>
      <c r="D1159" t="s">
        <v>20</v>
      </c>
      <c r="E1159">
        <v>9</v>
      </c>
      <c r="F1159">
        <v>79</v>
      </c>
      <c r="G1159" t="s">
        <v>19</v>
      </c>
      <c r="H1159" t="s">
        <v>21</v>
      </c>
      <c r="I1159">
        <v>0</v>
      </c>
      <c r="J1159" t="s">
        <v>22</v>
      </c>
      <c r="K1159" t="s">
        <v>23</v>
      </c>
      <c r="L1159" t="s">
        <v>32</v>
      </c>
      <c r="M1159">
        <v>4</v>
      </c>
      <c r="N1159" t="s">
        <v>20</v>
      </c>
      <c r="O1159" t="s">
        <v>33</v>
      </c>
      <c r="P1159" t="s">
        <v>30</v>
      </c>
      <c r="Q1159" t="s">
        <v>31</v>
      </c>
      <c r="R1159">
        <v>65</v>
      </c>
      <c r="T1159">
        <f t="shared" si="216"/>
        <v>9.8653925333320569E-2</v>
      </c>
      <c r="U1159">
        <f t="shared" si="225"/>
        <v>67.619438836831762</v>
      </c>
      <c r="AD1159">
        <f>(E1159 -$Y$7)/$Y$8</f>
        <v>1.3425937799077299</v>
      </c>
      <c r="AE1159">
        <f t="shared" ref="AE1159:AE1222" si="226">IF(K1159="Public", 1, 0)</f>
        <v>1</v>
      </c>
      <c r="AG1159">
        <f>(A1159 -$W$7)/$W$8</f>
        <v>-0.66364534957975729</v>
      </c>
      <c r="AH1159">
        <f>(B1159 -$X$7)/$X$8</f>
        <v>-0.51768032314824286</v>
      </c>
      <c r="AI1159">
        <f>(F1159 -$Z$7)/$Z$8</f>
        <v>0.27290451404959537</v>
      </c>
      <c r="AJ1159">
        <f>(I1159 -$AA$7)/$AA$8</f>
        <v>-1.213934457288018</v>
      </c>
      <c r="AK1159">
        <f t="shared" ref="AK1159:AK1222" si="227">(M1159 -$AB$7)/$AB$8</f>
        <v>1.0011994733813825</v>
      </c>
      <c r="AL1159">
        <f>IF(C1159="Low", 1, IF(C1159="Medium", 2, IF(C1159="High", 3, "")))</f>
        <v>3</v>
      </c>
      <c r="AM1159">
        <f>IF(G1159="Low", 1, IF(G1159="Medium", 2, IF(G1159="High", 3, "")))</f>
        <v>3</v>
      </c>
      <c r="AN1159">
        <f t="shared" si="217"/>
        <v>2</v>
      </c>
      <c r="AO1159">
        <f t="shared" si="218"/>
        <v>3</v>
      </c>
      <c r="AP1159">
        <f t="shared" si="219"/>
        <v>0</v>
      </c>
      <c r="AQ1159">
        <f>IF(H1159="Yes", 1, 0)</f>
        <v>1</v>
      </c>
      <c r="AR1159">
        <f>IF(D1159="Yes", 1, 0)</f>
        <v>0</v>
      </c>
      <c r="AS1159">
        <f t="shared" si="220"/>
        <v>1</v>
      </c>
      <c r="AT1159">
        <f t="shared" si="221"/>
        <v>0</v>
      </c>
      <c r="AU1159">
        <f t="shared" si="222"/>
        <v>0</v>
      </c>
      <c r="AV1159">
        <f t="shared" si="223"/>
        <v>0</v>
      </c>
      <c r="AX1159">
        <f t="shared" si="224"/>
        <v>1</v>
      </c>
    </row>
    <row r="1160" spans="1:50" x14ac:dyDescent="0.3">
      <c r="A1160">
        <v>12</v>
      </c>
      <c r="B1160">
        <v>79</v>
      </c>
      <c r="C1160" t="s">
        <v>18</v>
      </c>
      <c r="D1160" t="s">
        <v>20</v>
      </c>
      <c r="E1160">
        <v>6</v>
      </c>
      <c r="F1160">
        <v>55</v>
      </c>
      <c r="G1160" t="s">
        <v>22</v>
      </c>
      <c r="H1160" t="s">
        <v>21</v>
      </c>
      <c r="I1160">
        <v>1</v>
      </c>
      <c r="J1160" t="s">
        <v>19</v>
      </c>
      <c r="K1160" t="s">
        <v>34</v>
      </c>
      <c r="L1160" t="s">
        <v>32</v>
      </c>
      <c r="M1160">
        <v>4</v>
      </c>
      <c r="N1160" t="s">
        <v>20</v>
      </c>
      <c r="O1160" t="s">
        <v>29</v>
      </c>
      <c r="P1160" t="s">
        <v>35</v>
      </c>
      <c r="Q1160" t="s">
        <v>31</v>
      </c>
      <c r="R1160">
        <v>62</v>
      </c>
      <c r="T1160">
        <f t="shared" ref="T1160:T1223" si="228" xml:space="preserve"> -0.428939123 + (0.162668673*AG1160 ) + (0.215822964*AH1160 ) + (0.066497984*AI1160 ) + (0.052633968*AJ1160 ) + (0.01715737*AK1160 ) + (0.084014125*AL1160 ) + (0.047438308* AM1160) + (0.050178802*AN1160 ) + (0.044245992*AO1160 ) + (0.074596718*AP1160 ) + (0.087859865* AQ1160) + (0.034592709*AR1160 ) + (0.060530552*AS1160 ) + (0.063854922*AT1160 )</f>
        <v>-0.19411151188967513</v>
      </c>
      <c r="U1160">
        <f t="shared" si="225"/>
        <v>66.480534048072002</v>
      </c>
      <c r="AD1160">
        <f>(E1160 -$Y$7)/$Y$8</f>
        <v>-0.70099025568980644</v>
      </c>
      <c r="AE1160">
        <f t="shared" si="226"/>
        <v>0</v>
      </c>
      <c r="AG1160">
        <f>(A1160 -$W$7)/$W$8</f>
        <v>-1.3314092672913058</v>
      </c>
      <c r="AH1160">
        <f>(B1160 -$X$7)/$X$8</f>
        <v>-8.4652458078428139E-2</v>
      </c>
      <c r="AI1160">
        <f>(F1160 -$Z$7)/$Z$8</f>
        <v>-1.3939132574555355</v>
      </c>
      <c r="AJ1160">
        <f>(I1160 -$AA$7)/$AA$8</f>
        <v>-0.40124168605466753</v>
      </c>
      <c r="AK1160">
        <f t="shared" si="227"/>
        <v>1.0011994733813825</v>
      </c>
      <c r="AL1160">
        <f>IF(C1160="Low", 1, IF(C1160="Medium", 2, IF(C1160="High", 3, "")))</f>
        <v>1</v>
      </c>
      <c r="AM1160">
        <f>IF(G1160="Low", 1, IF(G1160="Medium", 2, IF(G1160="High", 3, "")))</f>
        <v>2</v>
      </c>
      <c r="AN1160">
        <f t="shared" ref="AN1160:AN1223" si="229">IF(J1160="Low", 1, IF(J1160="Medium", 2, IF(J1160="High", 3, "")))</f>
        <v>3</v>
      </c>
      <c r="AO1160">
        <f t="shared" ref="AO1160:AO1223" si="230">IF(O1160="High School", 1, IF(O1160="College", 2, IF(O1160="Postgraduate", 3, "")))</f>
        <v>2</v>
      </c>
      <c r="AP1160">
        <f t="shared" ref="AP1160:AP1223" si="231">IF(L1160="Positive", 1, 0)</f>
        <v>0</v>
      </c>
      <c r="AQ1160">
        <f>IF(H1160="Yes", 1, 0)</f>
        <v>1</v>
      </c>
      <c r="AR1160">
        <f>IF(D1160="Yes", 1, 0)</f>
        <v>0</v>
      </c>
      <c r="AS1160">
        <f t="shared" ref="AS1160:AS1223" si="232">IF(N1160="No", 1, 0)</f>
        <v>1</v>
      </c>
      <c r="AT1160">
        <f t="shared" ref="AT1160:AT1223" si="233">IF(P1160="Near", 1, 0)</f>
        <v>0</v>
      </c>
      <c r="AU1160">
        <f t="shared" ref="AU1160:AU1223" si="234">IF(R1160&gt;=70, 1, 0)</f>
        <v>0</v>
      </c>
      <c r="AV1160">
        <f t="shared" ref="AV1160:AV1223" si="235">IF(U1160&gt;=70, 1, 0)</f>
        <v>0</v>
      </c>
      <c r="AX1160">
        <f t="shared" ref="AX1160:AX1223" si="236">IF(AU1160=AV1160,1,0)</f>
        <v>1</v>
      </c>
    </row>
    <row r="1161" spans="1:50" x14ac:dyDescent="0.3">
      <c r="A1161">
        <v>30</v>
      </c>
      <c r="B1161">
        <v>73</v>
      </c>
      <c r="C1161" t="s">
        <v>18</v>
      </c>
      <c r="D1161" t="s">
        <v>20</v>
      </c>
      <c r="E1161">
        <v>7</v>
      </c>
      <c r="F1161">
        <v>68</v>
      </c>
      <c r="G1161" t="s">
        <v>22</v>
      </c>
      <c r="H1161" t="s">
        <v>21</v>
      </c>
      <c r="I1161">
        <v>0</v>
      </c>
      <c r="J1161" t="s">
        <v>19</v>
      </c>
      <c r="K1161" t="s">
        <v>23</v>
      </c>
      <c r="L1161" t="s">
        <v>24</v>
      </c>
      <c r="M1161">
        <v>2</v>
      </c>
      <c r="N1161" t="s">
        <v>20</v>
      </c>
      <c r="O1161" t="s">
        <v>33</v>
      </c>
      <c r="P1161" t="s">
        <v>26</v>
      </c>
      <c r="Q1161" t="s">
        <v>27</v>
      </c>
      <c r="R1161">
        <v>67</v>
      </c>
      <c r="T1161">
        <f t="shared" si="228"/>
        <v>0.34923157967726692</v>
      </c>
      <c r="U1161">
        <f t="shared" ref="U1161:U1224" si="237" xml:space="preserve"> (T1161*$S$8)+$S$7</f>
        <v>68.594226343155938</v>
      </c>
      <c r="AD1161">
        <f>(E1161 -$Y$7)/$Y$8</f>
        <v>-1.9795577157294329E-2</v>
      </c>
      <c r="AE1161">
        <f t="shared" si="226"/>
        <v>1</v>
      </c>
      <c r="AG1161">
        <f>(A1161 -$W$7)/$W$8</f>
        <v>1.6735283624106625</v>
      </c>
      <c r="AH1161">
        <f>(B1161 -$X$7)/$X$8</f>
        <v>-0.60428589616220585</v>
      </c>
      <c r="AI1161">
        <f>(F1161 -$Z$7)/$Z$8</f>
        <v>-0.49105363122358958</v>
      </c>
      <c r="AJ1161">
        <f>(I1161 -$AA$7)/$AA$8</f>
        <v>-1.213934457288018</v>
      </c>
      <c r="AK1161">
        <f t="shared" si="227"/>
        <v>-0.93837681180577304</v>
      </c>
      <c r="AL1161">
        <f>IF(C1161="Low", 1, IF(C1161="Medium", 2, IF(C1161="High", 3, "")))</f>
        <v>1</v>
      </c>
      <c r="AM1161">
        <f>IF(G1161="Low", 1, IF(G1161="Medium", 2, IF(G1161="High", 3, "")))</f>
        <v>2</v>
      </c>
      <c r="AN1161">
        <f t="shared" si="229"/>
        <v>3</v>
      </c>
      <c r="AO1161">
        <f t="shared" si="230"/>
        <v>3</v>
      </c>
      <c r="AP1161">
        <f t="shared" si="231"/>
        <v>1</v>
      </c>
      <c r="AQ1161">
        <f>IF(H1161="Yes", 1, 0)</f>
        <v>1</v>
      </c>
      <c r="AR1161">
        <f>IF(D1161="Yes", 1, 0)</f>
        <v>0</v>
      </c>
      <c r="AS1161">
        <f t="shared" si="232"/>
        <v>1</v>
      </c>
      <c r="AT1161">
        <f t="shared" si="233"/>
        <v>1</v>
      </c>
      <c r="AU1161">
        <f t="shared" si="234"/>
        <v>0</v>
      </c>
      <c r="AV1161">
        <f t="shared" si="235"/>
        <v>0</v>
      </c>
      <c r="AX1161">
        <f t="shared" si="236"/>
        <v>1</v>
      </c>
    </row>
    <row r="1162" spans="1:50" x14ac:dyDescent="0.3">
      <c r="A1162">
        <v>26</v>
      </c>
      <c r="B1162">
        <v>64</v>
      </c>
      <c r="C1162" t="s">
        <v>18</v>
      </c>
      <c r="D1162" t="s">
        <v>20</v>
      </c>
      <c r="E1162">
        <v>6</v>
      </c>
      <c r="F1162">
        <v>62</v>
      </c>
      <c r="G1162" t="s">
        <v>18</v>
      </c>
      <c r="H1162" t="s">
        <v>21</v>
      </c>
      <c r="I1162">
        <v>1</v>
      </c>
      <c r="J1162" t="s">
        <v>22</v>
      </c>
      <c r="K1162" t="s">
        <v>34</v>
      </c>
      <c r="L1162" t="s">
        <v>24</v>
      </c>
      <c r="M1162">
        <v>5</v>
      </c>
      <c r="N1162" t="s">
        <v>20</v>
      </c>
      <c r="O1162" t="s">
        <v>25</v>
      </c>
      <c r="P1162" t="s">
        <v>30</v>
      </c>
      <c r="Q1162" t="s">
        <v>27</v>
      </c>
      <c r="R1162">
        <v>64</v>
      </c>
      <c r="T1162">
        <f t="shared" si="228"/>
        <v>-0.11259766800319505</v>
      </c>
      <c r="U1162">
        <f t="shared" si="237"/>
        <v>66.797636053121238</v>
      </c>
      <c r="AD1162">
        <f>(E1162 -$Y$7)/$Y$8</f>
        <v>-0.70099025568980644</v>
      </c>
      <c r="AE1162">
        <f t="shared" si="226"/>
        <v>0</v>
      </c>
      <c r="AG1162">
        <f>(A1162 -$W$7)/$W$8</f>
        <v>1.0057644446991141</v>
      </c>
      <c r="AH1162">
        <f>(B1162 -$X$7)/$X$8</f>
        <v>-1.3837360532878724</v>
      </c>
      <c r="AI1162">
        <f>(F1162 -$Z$7)/$Z$8</f>
        <v>-0.9077580740998723</v>
      </c>
      <c r="AJ1162">
        <f>(I1162 -$AA$7)/$AA$8</f>
        <v>-0.40124168605466753</v>
      </c>
      <c r="AK1162">
        <f t="shared" si="227"/>
        <v>1.9709876159749602</v>
      </c>
      <c r="AL1162">
        <f>IF(C1162="Low", 1, IF(C1162="Medium", 2, IF(C1162="High", 3, "")))</f>
        <v>1</v>
      </c>
      <c r="AM1162">
        <f>IF(G1162="Low", 1, IF(G1162="Medium", 2, IF(G1162="High", 3, "")))</f>
        <v>1</v>
      </c>
      <c r="AN1162">
        <f t="shared" si="229"/>
        <v>2</v>
      </c>
      <c r="AO1162">
        <f t="shared" si="230"/>
        <v>1</v>
      </c>
      <c r="AP1162">
        <f t="shared" si="231"/>
        <v>1</v>
      </c>
      <c r="AQ1162">
        <f>IF(H1162="Yes", 1, 0)</f>
        <v>1</v>
      </c>
      <c r="AR1162">
        <f>IF(D1162="Yes", 1, 0)</f>
        <v>0</v>
      </c>
      <c r="AS1162">
        <f t="shared" si="232"/>
        <v>1</v>
      </c>
      <c r="AT1162">
        <f t="shared" si="233"/>
        <v>0</v>
      </c>
      <c r="AU1162">
        <f t="shared" si="234"/>
        <v>0</v>
      </c>
      <c r="AV1162">
        <f t="shared" si="235"/>
        <v>0</v>
      </c>
      <c r="AX1162">
        <f t="shared" si="236"/>
        <v>1</v>
      </c>
    </row>
    <row r="1163" spans="1:50" x14ac:dyDescent="0.3">
      <c r="A1163">
        <v>16</v>
      </c>
      <c r="B1163">
        <v>66</v>
      </c>
      <c r="C1163" t="s">
        <v>22</v>
      </c>
      <c r="D1163" t="s">
        <v>20</v>
      </c>
      <c r="E1163">
        <v>6</v>
      </c>
      <c r="F1163">
        <v>63</v>
      </c>
      <c r="G1163" t="s">
        <v>18</v>
      </c>
      <c r="H1163" t="s">
        <v>21</v>
      </c>
      <c r="I1163">
        <v>2</v>
      </c>
      <c r="J1163" t="s">
        <v>19</v>
      </c>
      <c r="K1163" t="s">
        <v>23</v>
      </c>
      <c r="L1163" t="s">
        <v>32</v>
      </c>
      <c r="M1163">
        <v>3</v>
      </c>
      <c r="N1163" t="s">
        <v>20</v>
      </c>
      <c r="O1163" t="s">
        <v>29</v>
      </c>
      <c r="P1163" t="s">
        <v>30</v>
      </c>
      <c r="Q1163" t="s">
        <v>27</v>
      </c>
      <c r="R1163">
        <v>61</v>
      </c>
      <c r="T1163">
        <f t="shared" si="228"/>
        <v>-0.22881764842222618</v>
      </c>
      <c r="U1163">
        <f t="shared" si="237"/>
        <v>66.345521577094544</v>
      </c>
      <c r="AD1163">
        <f>(E1163 -$Y$7)/$Y$8</f>
        <v>-0.70099025568980644</v>
      </c>
      <c r="AE1163">
        <f t="shared" si="226"/>
        <v>1</v>
      </c>
      <c r="AG1163">
        <f>(A1163 -$W$7)/$W$8</f>
        <v>-0.66364534957975729</v>
      </c>
      <c r="AH1163">
        <f>(B1163 -$X$7)/$X$8</f>
        <v>-1.2105249072599464</v>
      </c>
      <c r="AI1163">
        <f>(F1163 -$Z$7)/$Z$8</f>
        <v>-0.83830733362049181</v>
      </c>
      <c r="AJ1163">
        <f>(I1163 -$AA$7)/$AA$8</f>
        <v>0.41145108517868284</v>
      </c>
      <c r="AK1163">
        <f t="shared" si="227"/>
        <v>3.141133078780467E-2</v>
      </c>
      <c r="AL1163">
        <f>IF(C1163="Low", 1, IF(C1163="Medium", 2, IF(C1163="High", 3, "")))</f>
        <v>2</v>
      </c>
      <c r="AM1163">
        <f>IF(G1163="Low", 1, IF(G1163="Medium", 2, IF(G1163="High", 3, "")))</f>
        <v>1</v>
      </c>
      <c r="AN1163">
        <f t="shared" si="229"/>
        <v>3</v>
      </c>
      <c r="AO1163">
        <f t="shared" si="230"/>
        <v>2</v>
      </c>
      <c r="AP1163">
        <f t="shared" si="231"/>
        <v>0</v>
      </c>
      <c r="AQ1163">
        <f>IF(H1163="Yes", 1, 0)</f>
        <v>1</v>
      </c>
      <c r="AR1163">
        <f>IF(D1163="Yes", 1, 0)</f>
        <v>0</v>
      </c>
      <c r="AS1163">
        <f t="shared" si="232"/>
        <v>1</v>
      </c>
      <c r="AT1163">
        <f t="shared" si="233"/>
        <v>0</v>
      </c>
      <c r="AU1163">
        <f t="shared" si="234"/>
        <v>0</v>
      </c>
      <c r="AV1163">
        <f t="shared" si="235"/>
        <v>0</v>
      </c>
      <c r="AX1163">
        <f t="shared" si="236"/>
        <v>1</v>
      </c>
    </row>
    <row r="1164" spans="1:50" x14ac:dyDescent="0.3">
      <c r="A1164">
        <v>34</v>
      </c>
      <c r="B1164">
        <v>61</v>
      </c>
      <c r="C1164" t="s">
        <v>18</v>
      </c>
      <c r="D1164" t="s">
        <v>20</v>
      </c>
      <c r="E1164">
        <v>9</v>
      </c>
      <c r="F1164">
        <v>75</v>
      </c>
      <c r="G1164" t="s">
        <v>22</v>
      </c>
      <c r="H1164" t="s">
        <v>21</v>
      </c>
      <c r="I1164">
        <v>1</v>
      </c>
      <c r="J1164" t="s">
        <v>22</v>
      </c>
      <c r="K1164" t="s">
        <v>23</v>
      </c>
      <c r="L1164" t="s">
        <v>32</v>
      </c>
      <c r="M1164">
        <v>2</v>
      </c>
      <c r="N1164" t="s">
        <v>20</v>
      </c>
      <c r="O1164" t="s">
        <v>29</v>
      </c>
      <c r="P1164" t="s">
        <v>35</v>
      </c>
      <c r="Q1164" t="s">
        <v>27</v>
      </c>
      <c r="R1164">
        <v>65</v>
      </c>
      <c r="T1164">
        <f t="shared" si="228"/>
        <v>7.5785343366412433E-2</v>
      </c>
      <c r="U1164">
        <f t="shared" si="237"/>
        <v>67.530476363114559</v>
      </c>
      <c r="AD1164">
        <f>(E1164 -$Y$7)/$Y$8</f>
        <v>1.3425937799077299</v>
      </c>
      <c r="AE1164">
        <f t="shared" si="226"/>
        <v>1</v>
      </c>
      <c r="AG1164">
        <f>(A1164 -$W$7)/$W$8</f>
        <v>2.3412922801222109</v>
      </c>
      <c r="AH1164">
        <f>(B1164 -$X$7)/$X$8</f>
        <v>-1.6435527723297614</v>
      </c>
      <c r="AI1164">
        <f>(F1164 -$Z$7)/$Z$8</f>
        <v>-4.8984478679264375E-3</v>
      </c>
      <c r="AJ1164">
        <f>(I1164 -$AA$7)/$AA$8</f>
        <v>-0.40124168605466753</v>
      </c>
      <c r="AK1164">
        <f t="shared" si="227"/>
        <v>-0.93837681180577304</v>
      </c>
      <c r="AL1164">
        <f>IF(C1164="Low", 1, IF(C1164="Medium", 2, IF(C1164="High", 3, "")))</f>
        <v>1</v>
      </c>
      <c r="AM1164">
        <f>IF(G1164="Low", 1, IF(G1164="Medium", 2, IF(G1164="High", 3, "")))</f>
        <v>2</v>
      </c>
      <c r="AN1164">
        <f t="shared" si="229"/>
        <v>2</v>
      </c>
      <c r="AO1164">
        <f t="shared" si="230"/>
        <v>2</v>
      </c>
      <c r="AP1164">
        <f t="shared" si="231"/>
        <v>0</v>
      </c>
      <c r="AQ1164">
        <f>IF(H1164="Yes", 1, 0)</f>
        <v>1</v>
      </c>
      <c r="AR1164">
        <f>IF(D1164="Yes", 1, 0)</f>
        <v>0</v>
      </c>
      <c r="AS1164">
        <f t="shared" si="232"/>
        <v>1</v>
      </c>
      <c r="AT1164">
        <f t="shared" si="233"/>
        <v>0</v>
      </c>
      <c r="AU1164">
        <f t="shared" si="234"/>
        <v>0</v>
      </c>
      <c r="AV1164">
        <f t="shared" si="235"/>
        <v>0</v>
      </c>
      <c r="AX1164">
        <f t="shared" si="236"/>
        <v>1</v>
      </c>
    </row>
    <row r="1165" spans="1:50" x14ac:dyDescent="0.3">
      <c r="A1165">
        <v>26</v>
      </c>
      <c r="B1165">
        <v>79</v>
      </c>
      <c r="C1165" t="s">
        <v>19</v>
      </c>
      <c r="D1165" t="s">
        <v>20</v>
      </c>
      <c r="E1165">
        <v>7</v>
      </c>
      <c r="F1165">
        <v>66</v>
      </c>
      <c r="G1165" t="s">
        <v>22</v>
      </c>
      <c r="H1165" t="s">
        <v>21</v>
      </c>
      <c r="I1165">
        <v>1</v>
      </c>
      <c r="J1165" t="s">
        <v>22</v>
      </c>
      <c r="K1165" t="s">
        <v>23</v>
      </c>
      <c r="L1165" t="s">
        <v>24</v>
      </c>
      <c r="M1165">
        <v>5</v>
      </c>
      <c r="N1165" t="s">
        <v>21</v>
      </c>
      <c r="O1165" t="s">
        <v>25</v>
      </c>
      <c r="P1165" t="s">
        <v>30</v>
      </c>
      <c r="Q1165" t="s">
        <v>27</v>
      </c>
      <c r="R1165">
        <v>67</v>
      </c>
      <c r="T1165">
        <f t="shared" si="228"/>
        <v>0.34118374691542752</v>
      </c>
      <c r="U1165">
        <f t="shared" si="237"/>
        <v>68.562918975187443</v>
      </c>
      <c r="AD1165">
        <f>(E1165 -$Y$7)/$Y$8</f>
        <v>-1.9795577157294329E-2</v>
      </c>
      <c r="AE1165">
        <f t="shared" si="226"/>
        <v>1</v>
      </c>
      <c r="AG1165">
        <f>(A1165 -$W$7)/$W$8</f>
        <v>1.0057644446991141</v>
      </c>
      <c r="AH1165">
        <f>(B1165 -$X$7)/$X$8</f>
        <v>-8.4652458078428139E-2</v>
      </c>
      <c r="AI1165">
        <f>(F1165 -$Z$7)/$Z$8</f>
        <v>-0.62995511218235045</v>
      </c>
      <c r="AJ1165">
        <f>(I1165 -$AA$7)/$AA$8</f>
        <v>-0.40124168605466753</v>
      </c>
      <c r="AK1165">
        <f t="shared" si="227"/>
        <v>1.9709876159749602</v>
      </c>
      <c r="AL1165">
        <f>IF(C1165="Low", 1, IF(C1165="Medium", 2, IF(C1165="High", 3, "")))</f>
        <v>3</v>
      </c>
      <c r="AM1165">
        <f>IF(G1165="Low", 1, IF(G1165="Medium", 2, IF(G1165="High", 3, "")))</f>
        <v>2</v>
      </c>
      <c r="AN1165">
        <f t="shared" si="229"/>
        <v>2</v>
      </c>
      <c r="AO1165">
        <f t="shared" si="230"/>
        <v>1</v>
      </c>
      <c r="AP1165">
        <f t="shared" si="231"/>
        <v>1</v>
      </c>
      <c r="AQ1165">
        <f>IF(H1165="Yes", 1, 0)</f>
        <v>1</v>
      </c>
      <c r="AR1165">
        <f>IF(D1165="Yes", 1, 0)</f>
        <v>0</v>
      </c>
      <c r="AS1165">
        <f t="shared" si="232"/>
        <v>0</v>
      </c>
      <c r="AT1165">
        <f t="shared" si="233"/>
        <v>0</v>
      </c>
      <c r="AU1165">
        <f t="shared" si="234"/>
        <v>0</v>
      </c>
      <c r="AV1165">
        <f t="shared" si="235"/>
        <v>0</v>
      </c>
      <c r="AX1165">
        <f t="shared" si="236"/>
        <v>1</v>
      </c>
    </row>
    <row r="1166" spans="1:50" x14ac:dyDescent="0.3">
      <c r="A1166">
        <v>18</v>
      </c>
      <c r="B1166">
        <v>98</v>
      </c>
      <c r="C1166" t="s">
        <v>19</v>
      </c>
      <c r="D1166" t="s">
        <v>20</v>
      </c>
      <c r="E1166">
        <v>7</v>
      </c>
      <c r="F1166">
        <v>64</v>
      </c>
      <c r="G1166" t="s">
        <v>22</v>
      </c>
      <c r="H1166" t="s">
        <v>21</v>
      </c>
      <c r="I1166">
        <v>0</v>
      </c>
      <c r="J1166" t="s">
        <v>22</v>
      </c>
      <c r="K1166" t="s">
        <v>23</v>
      </c>
      <c r="L1166" t="s">
        <v>24</v>
      </c>
      <c r="M1166">
        <v>4</v>
      </c>
      <c r="N1166" t="s">
        <v>20</v>
      </c>
      <c r="O1166" t="s">
        <v>33</v>
      </c>
      <c r="P1166" t="s">
        <v>30</v>
      </c>
      <c r="Q1166" t="s">
        <v>27</v>
      </c>
      <c r="R1166">
        <v>70</v>
      </c>
      <c r="T1166">
        <f t="shared" si="228"/>
        <v>0.55944477228424561</v>
      </c>
      <c r="U1166">
        <f t="shared" si="237"/>
        <v>69.411989580481688</v>
      </c>
      <c r="AD1166">
        <f>(E1166 -$Y$7)/$Y$8</f>
        <v>-1.9795577157294329E-2</v>
      </c>
      <c r="AE1166">
        <f t="shared" si="226"/>
        <v>1</v>
      </c>
      <c r="AG1166">
        <f>(A1166 -$W$7)/$W$8</f>
        <v>-0.32976339072398297</v>
      </c>
      <c r="AH1166">
        <f>(B1166 -$X$7)/$X$8</f>
        <v>1.5608534291868679</v>
      </c>
      <c r="AI1166">
        <f>(F1166 -$Z$7)/$Z$8</f>
        <v>-0.76885659314111132</v>
      </c>
      <c r="AJ1166">
        <f>(I1166 -$AA$7)/$AA$8</f>
        <v>-1.213934457288018</v>
      </c>
      <c r="AK1166">
        <f t="shared" si="227"/>
        <v>1.0011994733813825</v>
      </c>
      <c r="AL1166">
        <f>IF(C1166="Low", 1, IF(C1166="Medium", 2, IF(C1166="High", 3, "")))</f>
        <v>3</v>
      </c>
      <c r="AM1166">
        <f>IF(G1166="Low", 1, IF(G1166="Medium", 2, IF(G1166="High", 3, "")))</f>
        <v>2</v>
      </c>
      <c r="AN1166">
        <f t="shared" si="229"/>
        <v>2</v>
      </c>
      <c r="AO1166">
        <f t="shared" si="230"/>
        <v>3</v>
      </c>
      <c r="AP1166">
        <f t="shared" si="231"/>
        <v>1</v>
      </c>
      <c r="AQ1166">
        <f>IF(H1166="Yes", 1, 0)</f>
        <v>1</v>
      </c>
      <c r="AR1166">
        <f>IF(D1166="Yes", 1, 0)</f>
        <v>0</v>
      </c>
      <c r="AS1166">
        <f t="shared" si="232"/>
        <v>1</v>
      </c>
      <c r="AT1166">
        <f t="shared" si="233"/>
        <v>0</v>
      </c>
      <c r="AU1166">
        <f t="shared" si="234"/>
        <v>1</v>
      </c>
      <c r="AV1166">
        <f t="shared" si="235"/>
        <v>0</v>
      </c>
      <c r="AX1166">
        <f t="shared" si="236"/>
        <v>0</v>
      </c>
    </row>
    <row r="1167" spans="1:50" x14ac:dyDescent="0.3">
      <c r="A1167">
        <v>5</v>
      </c>
      <c r="B1167">
        <v>65</v>
      </c>
      <c r="C1167" t="s">
        <v>22</v>
      </c>
      <c r="D1167" t="s">
        <v>21</v>
      </c>
      <c r="E1167">
        <v>7</v>
      </c>
      <c r="F1167">
        <v>98</v>
      </c>
      <c r="G1167" t="s">
        <v>18</v>
      </c>
      <c r="H1167" t="s">
        <v>21</v>
      </c>
      <c r="I1167">
        <v>1</v>
      </c>
      <c r="J1167" t="s">
        <v>18</v>
      </c>
      <c r="K1167" t="s">
        <v>34</v>
      </c>
      <c r="L1167" t="s">
        <v>24</v>
      </c>
      <c r="M1167">
        <v>3</v>
      </c>
      <c r="N1167" t="s">
        <v>20</v>
      </c>
      <c r="O1167" t="s">
        <v>25</v>
      </c>
      <c r="P1167" t="s">
        <v>35</v>
      </c>
      <c r="Q1167" t="s">
        <v>27</v>
      </c>
      <c r="R1167">
        <v>59</v>
      </c>
      <c r="T1167">
        <f t="shared" si="228"/>
        <v>-0.46277357970383748</v>
      </c>
      <c r="U1167">
        <f t="shared" si="237"/>
        <v>65.435395255412587</v>
      </c>
      <c r="AD1167">
        <f>(E1167 -$Y$7)/$Y$8</f>
        <v>-1.9795577157294329E-2</v>
      </c>
      <c r="AE1167">
        <f t="shared" si="226"/>
        <v>0</v>
      </c>
      <c r="AG1167">
        <f>(A1167 -$W$7)/$W$8</f>
        <v>-2.4999961232865155</v>
      </c>
      <c r="AH1167">
        <f>(B1167 -$X$7)/$X$8</f>
        <v>-1.2971304802739094</v>
      </c>
      <c r="AI1167">
        <f>(F1167 -$Z$7)/$Z$8</f>
        <v>1.5924685831578238</v>
      </c>
      <c r="AJ1167">
        <f>(I1167 -$AA$7)/$AA$8</f>
        <v>-0.40124168605466753</v>
      </c>
      <c r="AK1167">
        <f t="shared" si="227"/>
        <v>3.141133078780467E-2</v>
      </c>
      <c r="AL1167">
        <f>IF(C1167="Low", 1, IF(C1167="Medium", 2, IF(C1167="High", 3, "")))</f>
        <v>2</v>
      </c>
      <c r="AM1167">
        <f>IF(G1167="Low", 1, IF(G1167="Medium", 2, IF(G1167="High", 3, "")))</f>
        <v>1</v>
      </c>
      <c r="AN1167">
        <f t="shared" si="229"/>
        <v>1</v>
      </c>
      <c r="AO1167">
        <f t="shared" si="230"/>
        <v>1</v>
      </c>
      <c r="AP1167">
        <f t="shared" si="231"/>
        <v>1</v>
      </c>
      <c r="AQ1167">
        <f>IF(H1167="Yes", 1, 0)</f>
        <v>1</v>
      </c>
      <c r="AR1167">
        <f>IF(D1167="Yes", 1, 0)</f>
        <v>1</v>
      </c>
      <c r="AS1167">
        <f t="shared" si="232"/>
        <v>1</v>
      </c>
      <c r="AT1167">
        <f t="shared" si="233"/>
        <v>0</v>
      </c>
      <c r="AU1167">
        <f t="shared" si="234"/>
        <v>0</v>
      </c>
      <c r="AV1167">
        <f t="shared" si="235"/>
        <v>0</v>
      </c>
      <c r="AX1167">
        <f t="shared" si="236"/>
        <v>1</v>
      </c>
    </row>
    <row r="1168" spans="1:50" x14ac:dyDescent="0.3">
      <c r="A1168">
        <v>34</v>
      </c>
      <c r="B1168">
        <v>98</v>
      </c>
      <c r="C1168" t="s">
        <v>22</v>
      </c>
      <c r="D1168" t="s">
        <v>20</v>
      </c>
      <c r="E1168">
        <v>7</v>
      </c>
      <c r="F1168">
        <v>79</v>
      </c>
      <c r="G1168" t="s">
        <v>22</v>
      </c>
      <c r="H1168" t="s">
        <v>21</v>
      </c>
      <c r="I1168">
        <v>1</v>
      </c>
      <c r="J1168" t="s">
        <v>22</v>
      </c>
      <c r="K1168" t="s">
        <v>34</v>
      </c>
      <c r="L1168" t="s">
        <v>32</v>
      </c>
      <c r="M1168">
        <v>4</v>
      </c>
      <c r="N1168" t="s">
        <v>20</v>
      </c>
      <c r="O1168" t="s">
        <v>29</v>
      </c>
      <c r="P1168" t="s">
        <v>26</v>
      </c>
      <c r="Q1168" t="s">
        <v>27</v>
      </c>
      <c r="R1168">
        <v>75</v>
      </c>
      <c r="T1168">
        <f t="shared" si="228"/>
        <v>0.96699019952263821</v>
      </c>
      <c r="U1168">
        <f t="shared" si="237"/>
        <v>70.997407050254267</v>
      </c>
      <c r="AD1168">
        <f>(E1168 -$Y$7)/$Y$8</f>
        <v>-1.9795577157294329E-2</v>
      </c>
      <c r="AE1168">
        <f t="shared" si="226"/>
        <v>0</v>
      </c>
      <c r="AG1168">
        <f>(A1168 -$W$7)/$W$8</f>
        <v>2.3412922801222109</v>
      </c>
      <c r="AH1168">
        <f>(B1168 -$X$7)/$X$8</f>
        <v>1.5608534291868679</v>
      </c>
      <c r="AI1168">
        <f>(F1168 -$Z$7)/$Z$8</f>
        <v>0.27290451404959537</v>
      </c>
      <c r="AJ1168">
        <f>(I1168 -$AA$7)/$AA$8</f>
        <v>-0.40124168605466753</v>
      </c>
      <c r="AK1168">
        <f t="shared" si="227"/>
        <v>1.0011994733813825</v>
      </c>
      <c r="AL1168">
        <f>IF(C1168="Low", 1, IF(C1168="Medium", 2, IF(C1168="High", 3, "")))</f>
        <v>2</v>
      </c>
      <c r="AM1168">
        <f>IF(G1168="Low", 1, IF(G1168="Medium", 2, IF(G1168="High", 3, "")))</f>
        <v>2</v>
      </c>
      <c r="AN1168">
        <f t="shared" si="229"/>
        <v>2</v>
      </c>
      <c r="AO1168">
        <f t="shared" si="230"/>
        <v>2</v>
      </c>
      <c r="AP1168">
        <f t="shared" si="231"/>
        <v>0</v>
      </c>
      <c r="AQ1168">
        <f>IF(H1168="Yes", 1, 0)</f>
        <v>1</v>
      </c>
      <c r="AR1168">
        <f>IF(D1168="Yes", 1, 0)</f>
        <v>0</v>
      </c>
      <c r="AS1168">
        <f t="shared" si="232"/>
        <v>1</v>
      </c>
      <c r="AT1168">
        <f t="shared" si="233"/>
        <v>1</v>
      </c>
      <c r="AU1168">
        <f t="shared" si="234"/>
        <v>1</v>
      </c>
      <c r="AV1168">
        <f t="shared" si="235"/>
        <v>1</v>
      </c>
      <c r="AX1168">
        <f t="shared" si="236"/>
        <v>1</v>
      </c>
    </row>
    <row r="1169" spans="1:50" x14ac:dyDescent="0.3">
      <c r="A1169">
        <v>12</v>
      </c>
      <c r="B1169">
        <v>89</v>
      </c>
      <c r="C1169" t="s">
        <v>18</v>
      </c>
      <c r="D1169" t="s">
        <v>21</v>
      </c>
      <c r="E1169">
        <v>7</v>
      </c>
      <c r="F1169">
        <v>63</v>
      </c>
      <c r="G1169" t="s">
        <v>22</v>
      </c>
      <c r="H1169" t="s">
        <v>21</v>
      </c>
      <c r="I1169">
        <v>4</v>
      </c>
      <c r="J1169" t="s">
        <v>19</v>
      </c>
      <c r="K1169" t="s">
        <v>23</v>
      </c>
      <c r="L1169" t="s">
        <v>32</v>
      </c>
      <c r="M1169">
        <v>2</v>
      </c>
      <c r="N1169" t="s">
        <v>20</v>
      </c>
      <c r="O1169" t="s">
        <v>29</v>
      </c>
      <c r="P1169" t="s">
        <v>26</v>
      </c>
      <c r="Q1169" t="s">
        <v>27</v>
      </c>
      <c r="R1169">
        <v>67</v>
      </c>
      <c r="T1169">
        <f t="shared" si="228"/>
        <v>0.22324521558833293</v>
      </c>
      <c r="U1169">
        <f t="shared" si="237"/>
        <v>68.104119058838677</v>
      </c>
      <c r="AD1169">
        <f>(E1169 -$Y$7)/$Y$8</f>
        <v>-1.9795577157294329E-2</v>
      </c>
      <c r="AE1169">
        <f t="shared" si="226"/>
        <v>1</v>
      </c>
      <c r="AG1169">
        <f>(A1169 -$W$7)/$W$8</f>
        <v>-1.3314092672913058</v>
      </c>
      <c r="AH1169">
        <f>(B1169 -$X$7)/$X$8</f>
        <v>0.78140327206120141</v>
      </c>
      <c r="AI1169">
        <f>(F1169 -$Z$7)/$Z$8</f>
        <v>-0.83830733362049181</v>
      </c>
      <c r="AJ1169">
        <f>(I1169 -$AA$7)/$AA$8</f>
        <v>2.0368366276453838</v>
      </c>
      <c r="AK1169">
        <f t="shared" si="227"/>
        <v>-0.93837681180577304</v>
      </c>
      <c r="AL1169">
        <f>IF(C1169="Low", 1, IF(C1169="Medium", 2, IF(C1169="High", 3, "")))</f>
        <v>1</v>
      </c>
      <c r="AM1169">
        <f>IF(G1169="Low", 1, IF(G1169="Medium", 2, IF(G1169="High", 3, "")))</f>
        <v>2</v>
      </c>
      <c r="AN1169">
        <f t="shared" si="229"/>
        <v>3</v>
      </c>
      <c r="AO1169">
        <f t="shared" si="230"/>
        <v>2</v>
      </c>
      <c r="AP1169">
        <f t="shared" si="231"/>
        <v>0</v>
      </c>
      <c r="AQ1169">
        <f>IF(H1169="Yes", 1, 0)</f>
        <v>1</v>
      </c>
      <c r="AR1169">
        <f>IF(D1169="Yes", 1, 0)</f>
        <v>1</v>
      </c>
      <c r="AS1169">
        <f t="shared" si="232"/>
        <v>1</v>
      </c>
      <c r="AT1169">
        <f t="shared" si="233"/>
        <v>1</v>
      </c>
      <c r="AU1169">
        <f t="shared" si="234"/>
        <v>0</v>
      </c>
      <c r="AV1169">
        <f t="shared" si="235"/>
        <v>0</v>
      </c>
      <c r="AX1169">
        <f t="shared" si="236"/>
        <v>1</v>
      </c>
    </row>
    <row r="1170" spans="1:50" x14ac:dyDescent="0.3">
      <c r="A1170">
        <v>10</v>
      </c>
      <c r="B1170">
        <v>85</v>
      </c>
      <c r="C1170" t="s">
        <v>22</v>
      </c>
      <c r="D1170" t="s">
        <v>21</v>
      </c>
      <c r="E1170">
        <v>6</v>
      </c>
      <c r="F1170">
        <v>64</v>
      </c>
      <c r="G1170" t="s">
        <v>18</v>
      </c>
      <c r="H1170" t="s">
        <v>21</v>
      </c>
      <c r="I1170">
        <v>1</v>
      </c>
      <c r="J1170" t="s">
        <v>22</v>
      </c>
      <c r="K1170" t="s">
        <v>23</v>
      </c>
      <c r="L1170" t="s">
        <v>28</v>
      </c>
      <c r="M1170">
        <v>3</v>
      </c>
      <c r="N1170" t="s">
        <v>20</v>
      </c>
      <c r="O1170" t="s">
        <v>29</v>
      </c>
      <c r="P1170" t="s">
        <v>26</v>
      </c>
      <c r="Q1170" t="s">
        <v>27</v>
      </c>
      <c r="R1170">
        <v>64</v>
      </c>
      <c r="T1170">
        <f t="shared" si="228"/>
        <v>-2.6504178196049777E-2</v>
      </c>
      <c r="U1170">
        <f t="shared" si="237"/>
        <v>67.13255361973178</v>
      </c>
      <c r="AD1170">
        <f>(E1170 -$Y$7)/$Y$8</f>
        <v>-0.70099025568980644</v>
      </c>
      <c r="AE1170">
        <f t="shared" si="226"/>
        <v>1</v>
      </c>
      <c r="AG1170">
        <f>(A1170 -$W$7)/$W$8</f>
        <v>-1.66529122614708</v>
      </c>
      <c r="AH1170">
        <f>(B1170 -$X$7)/$X$8</f>
        <v>0.43498098000534957</v>
      </c>
      <c r="AI1170">
        <f>(F1170 -$Z$7)/$Z$8</f>
        <v>-0.76885659314111132</v>
      </c>
      <c r="AJ1170">
        <f>(I1170 -$AA$7)/$AA$8</f>
        <v>-0.40124168605466753</v>
      </c>
      <c r="AK1170">
        <f t="shared" si="227"/>
        <v>3.141133078780467E-2</v>
      </c>
      <c r="AL1170">
        <f>IF(C1170="Low", 1, IF(C1170="Medium", 2, IF(C1170="High", 3, "")))</f>
        <v>2</v>
      </c>
      <c r="AM1170">
        <f>IF(G1170="Low", 1, IF(G1170="Medium", 2, IF(G1170="High", 3, "")))</f>
        <v>1</v>
      </c>
      <c r="AN1170">
        <f t="shared" si="229"/>
        <v>2</v>
      </c>
      <c r="AO1170">
        <f t="shared" si="230"/>
        <v>2</v>
      </c>
      <c r="AP1170">
        <f t="shared" si="231"/>
        <v>0</v>
      </c>
      <c r="AQ1170">
        <f>IF(H1170="Yes", 1, 0)</f>
        <v>1</v>
      </c>
      <c r="AR1170">
        <f>IF(D1170="Yes", 1, 0)</f>
        <v>1</v>
      </c>
      <c r="AS1170">
        <f t="shared" si="232"/>
        <v>1</v>
      </c>
      <c r="AT1170">
        <f t="shared" si="233"/>
        <v>1</v>
      </c>
      <c r="AU1170">
        <f t="shared" si="234"/>
        <v>0</v>
      </c>
      <c r="AV1170">
        <f t="shared" si="235"/>
        <v>0</v>
      </c>
      <c r="AX1170">
        <f t="shared" si="236"/>
        <v>1</v>
      </c>
    </row>
    <row r="1171" spans="1:50" x14ac:dyDescent="0.3">
      <c r="A1171">
        <v>26</v>
      </c>
      <c r="B1171">
        <v>86</v>
      </c>
      <c r="C1171" t="s">
        <v>22</v>
      </c>
      <c r="D1171" t="s">
        <v>21</v>
      </c>
      <c r="E1171">
        <v>9</v>
      </c>
      <c r="F1171">
        <v>91</v>
      </c>
      <c r="G1171" t="s">
        <v>22</v>
      </c>
      <c r="H1171" t="s">
        <v>21</v>
      </c>
      <c r="I1171">
        <v>3</v>
      </c>
      <c r="J1171" t="s">
        <v>22</v>
      </c>
      <c r="K1171" t="s">
        <v>23</v>
      </c>
      <c r="L1171" t="s">
        <v>32</v>
      </c>
      <c r="M1171">
        <v>3</v>
      </c>
      <c r="N1171" t="s">
        <v>21</v>
      </c>
      <c r="O1171" t="s">
        <v>25</v>
      </c>
      <c r="P1171" t="s">
        <v>26</v>
      </c>
      <c r="Q1171" t="s">
        <v>31</v>
      </c>
      <c r="R1171">
        <v>72</v>
      </c>
      <c r="T1171">
        <f t="shared" si="228"/>
        <v>0.57959165357429399</v>
      </c>
      <c r="U1171">
        <f t="shared" si="237"/>
        <v>69.490364199417087</v>
      </c>
      <c r="AD1171">
        <f>(E1171 -$Y$7)/$Y$8</f>
        <v>1.3425937799077299</v>
      </c>
      <c r="AE1171">
        <f t="shared" si="226"/>
        <v>1</v>
      </c>
      <c r="AG1171">
        <f>(A1171 -$W$7)/$W$8</f>
        <v>1.0057644446991141</v>
      </c>
      <c r="AH1171">
        <f>(B1171 -$X$7)/$X$8</f>
        <v>0.52158655301931256</v>
      </c>
      <c r="AI1171">
        <f>(F1171 -$Z$7)/$Z$8</f>
        <v>1.1063133998021608</v>
      </c>
      <c r="AJ1171">
        <f>(I1171 -$AA$7)/$AA$8</f>
        <v>1.2241438564120333</v>
      </c>
      <c r="AK1171">
        <f t="shared" si="227"/>
        <v>3.141133078780467E-2</v>
      </c>
      <c r="AL1171">
        <f>IF(C1171="Low", 1, IF(C1171="Medium", 2, IF(C1171="High", 3, "")))</f>
        <v>2</v>
      </c>
      <c r="AM1171">
        <f>IF(G1171="Low", 1, IF(G1171="Medium", 2, IF(G1171="High", 3, "")))</f>
        <v>2</v>
      </c>
      <c r="AN1171">
        <f t="shared" si="229"/>
        <v>2</v>
      </c>
      <c r="AO1171">
        <f t="shared" si="230"/>
        <v>1</v>
      </c>
      <c r="AP1171">
        <f t="shared" si="231"/>
        <v>0</v>
      </c>
      <c r="AQ1171">
        <f>IF(H1171="Yes", 1, 0)</f>
        <v>1</v>
      </c>
      <c r="AR1171">
        <f>IF(D1171="Yes", 1, 0)</f>
        <v>1</v>
      </c>
      <c r="AS1171">
        <f t="shared" si="232"/>
        <v>0</v>
      </c>
      <c r="AT1171">
        <f t="shared" si="233"/>
        <v>1</v>
      </c>
      <c r="AU1171">
        <f t="shared" si="234"/>
        <v>1</v>
      </c>
      <c r="AV1171">
        <f t="shared" si="235"/>
        <v>0</v>
      </c>
      <c r="AX1171">
        <f t="shared" si="236"/>
        <v>0</v>
      </c>
    </row>
    <row r="1172" spans="1:50" x14ac:dyDescent="0.3">
      <c r="A1172">
        <v>35</v>
      </c>
      <c r="B1172">
        <v>93</v>
      </c>
      <c r="C1172" t="s">
        <v>22</v>
      </c>
      <c r="D1172" t="s">
        <v>21</v>
      </c>
      <c r="E1172">
        <v>6</v>
      </c>
      <c r="F1172">
        <v>94</v>
      </c>
      <c r="G1172" t="s">
        <v>22</v>
      </c>
      <c r="H1172" t="s">
        <v>21</v>
      </c>
      <c r="I1172">
        <v>5</v>
      </c>
      <c r="J1172" t="s">
        <v>22</v>
      </c>
      <c r="K1172" t="s">
        <v>23</v>
      </c>
      <c r="L1172" t="s">
        <v>32</v>
      </c>
      <c r="M1172">
        <v>2</v>
      </c>
      <c r="N1172" t="s">
        <v>21</v>
      </c>
      <c r="O1172" t="s">
        <v>29</v>
      </c>
      <c r="P1172" t="s">
        <v>26</v>
      </c>
      <c r="Q1172" t="s">
        <v>31</v>
      </c>
      <c r="R1172">
        <v>76</v>
      </c>
      <c r="T1172">
        <f t="shared" si="228"/>
        <v>1.0818490335108517</v>
      </c>
      <c r="U1172">
        <f t="shared" si="237"/>
        <v>71.444226447042894</v>
      </c>
      <c r="AD1172">
        <f>(E1172 -$Y$7)/$Y$8</f>
        <v>-0.70099025568980644</v>
      </c>
      <c r="AE1172">
        <f t="shared" si="226"/>
        <v>1</v>
      </c>
      <c r="AG1172">
        <f>(A1172 -$W$7)/$W$8</f>
        <v>2.508233259550098</v>
      </c>
      <c r="AH1172">
        <f>(B1172 -$X$7)/$X$8</f>
        <v>1.1278255641170531</v>
      </c>
      <c r="AI1172">
        <f>(F1172 -$Z$7)/$Z$8</f>
        <v>1.3146656212403021</v>
      </c>
      <c r="AJ1172">
        <f>(I1172 -$AA$7)/$AA$8</f>
        <v>2.849529398878734</v>
      </c>
      <c r="AK1172">
        <f t="shared" si="227"/>
        <v>-0.93837681180577304</v>
      </c>
      <c r="AL1172">
        <f>IF(C1172="Low", 1, IF(C1172="Medium", 2, IF(C1172="High", 3, "")))</f>
        <v>2</v>
      </c>
      <c r="AM1172">
        <f>IF(G1172="Low", 1, IF(G1172="Medium", 2, IF(G1172="High", 3, "")))</f>
        <v>2</v>
      </c>
      <c r="AN1172">
        <f t="shared" si="229"/>
        <v>2</v>
      </c>
      <c r="AO1172">
        <f t="shared" si="230"/>
        <v>2</v>
      </c>
      <c r="AP1172">
        <f t="shared" si="231"/>
        <v>0</v>
      </c>
      <c r="AQ1172">
        <f>IF(H1172="Yes", 1, 0)</f>
        <v>1</v>
      </c>
      <c r="AR1172">
        <f>IF(D1172="Yes", 1, 0)</f>
        <v>1</v>
      </c>
      <c r="AS1172">
        <f t="shared" si="232"/>
        <v>0</v>
      </c>
      <c r="AT1172">
        <f t="shared" si="233"/>
        <v>1</v>
      </c>
      <c r="AU1172">
        <f t="shared" si="234"/>
        <v>1</v>
      </c>
      <c r="AV1172">
        <f t="shared" si="235"/>
        <v>1</v>
      </c>
      <c r="AX1172">
        <f t="shared" si="236"/>
        <v>1</v>
      </c>
    </row>
    <row r="1173" spans="1:50" x14ac:dyDescent="0.3">
      <c r="A1173">
        <v>28</v>
      </c>
      <c r="B1173">
        <v>64</v>
      </c>
      <c r="C1173" t="s">
        <v>22</v>
      </c>
      <c r="D1173" t="s">
        <v>21</v>
      </c>
      <c r="E1173">
        <v>6</v>
      </c>
      <c r="F1173">
        <v>84</v>
      </c>
      <c r="G1173" t="s">
        <v>18</v>
      </c>
      <c r="H1173" t="s">
        <v>21</v>
      </c>
      <c r="I1173">
        <v>2</v>
      </c>
      <c r="J1173" t="s">
        <v>22</v>
      </c>
      <c r="K1173" t="s">
        <v>34</v>
      </c>
      <c r="L1173" t="s">
        <v>24</v>
      </c>
      <c r="M1173">
        <v>2</v>
      </c>
      <c r="N1173" t="s">
        <v>20</v>
      </c>
      <c r="O1173" t="s">
        <v>33</v>
      </c>
      <c r="P1173" t="s">
        <v>26</v>
      </c>
      <c r="Q1173" t="s">
        <v>27</v>
      </c>
      <c r="R1173">
        <v>69</v>
      </c>
      <c r="T1173">
        <f t="shared" si="228"/>
        <v>0.30712976358726124</v>
      </c>
      <c r="U1173">
        <f t="shared" si="237"/>
        <v>68.430443485400531</v>
      </c>
      <c r="AD1173">
        <f>(E1173 -$Y$7)/$Y$8</f>
        <v>-0.70099025568980644</v>
      </c>
      <c r="AE1173">
        <f t="shared" si="226"/>
        <v>0</v>
      </c>
      <c r="AG1173">
        <f>(A1173 -$W$7)/$W$8</f>
        <v>1.3396464035548883</v>
      </c>
      <c r="AH1173">
        <f>(B1173 -$X$7)/$X$8</f>
        <v>-1.3837360532878724</v>
      </c>
      <c r="AI1173">
        <f>(F1173 -$Z$7)/$Z$8</f>
        <v>0.6201582164464976</v>
      </c>
      <c r="AJ1173">
        <f>(I1173 -$AA$7)/$AA$8</f>
        <v>0.41145108517868284</v>
      </c>
      <c r="AK1173">
        <f t="shared" si="227"/>
        <v>-0.93837681180577304</v>
      </c>
      <c r="AL1173">
        <f>IF(C1173="Low", 1, IF(C1173="Medium", 2, IF(C1173="High", 3, "")))</f>
        <v>2</v>
      </c>
      <c r="AM1173">
        <f>IF(G1173="Low", 1, IF(G1173="Medium", 2, IF(G1173="High", 3, "")))</f>
        <v>1</v>
      </c>
      <c r="AN1173">
        <f t="shared" si="229"/>
        <v>2</v>
      </c>
      <c r="AO1173">
        <f t="shared" si="230"/>
        <v>3</v>
      </c>
      <c r="AP1173">
        <f t="shared" si="231"/>
        <v>1</v>
      </c>
      <c r="AQ1173">
        <f>IF(H1173="Yes", 1, 0)</f>
        <v>1</v>
      </c>
      <c r="AR1173">
        <f>IF(D1173="Yes", 1, 0)</f>
        <v>1</v>
      </c>
      <c r="AS1173">
        <f t="shared" si="232"/>
        <v>1</v>
      </c>
      <c r="AT1173">
        <f t="shared" si="233"/>
        <v>1</v>
      </c>
      <c r="AU1173">
        <f t="shared" si="234"/>
        <v>0</v>
      </c>
      <c r="AV1173">
        <f t="shared" si="235"/>
        <v>0</v>
      </c>
      <c r="AX1173">
        <f t="shared" si="236"/>
        <v>1</v>
      </c>
    </row>
    <row r="1174" spans="1:50" x14ac:dyDescent="0.3">
      <c r="A1174">
        <v>23</v>
      </c>
      <c r="B1174">
        <v>80</v>
      </c>
      <c r="C1174" t="s">
        <v>18</v>
      </c>
      <c r="D1174" t="s">
        <v>20</v>
      </c>
      <c r="E1174">
        <v>7</v>
      </c>
      <c r="F1174">
        <v>72</v>
      </c>
      <c r="G1174" t="s">
        <v>18</v>
      </c>
      <c r="H1174" t="s">
        <v>21</v>
      </c>
      <c r="I1174">
        <v>0</v>
      </c>
      <c r="J1174" t="s">
        <v>19</v>
      </c>
      <c r="K1174" t="s">
        <v>23</v>
      </c>
      <c r="L1174" t="s">
        <v>28</v>
      </c>
      <c r="M1174">
        <v>5</v>
      </c>
      <c r="N1174" t="s">
        <v>20</v>
      </c>
      <c r="O1174" t="s">
        <v>25</v>
      </c>
      <c r="P1174" t="s">
        <v>26</v>
      </c>
      <c r="Q1174" t="s">
        <v>27</v>
      </c>
      <c r="R1174">
        <v>65</v>
      </c>
      <c r="T1174">
        <f t="shared" si="228"/>
        <v>0.14784277566384363</v>
      </c>
      <c r="U1174">
        <f t="shared" si="237"/>
        <v>67.810791401282017</v>
      </c>
      <c r="AD1174">
        <f>(E1174 -$Y$7)/$Y$8</f>
        <v>-1.9795577157294329E-2</v>
      </c>
      <c r="AE1174">
        <f t="shared" si="226"/>
        <v>1</v>
      </c>
      <c r="AG1174">
        <f>(A1174 -$W$7)/$W$8</f>
        <v>0.50494150641545266</v>
      </c>
      <c r="AH1174">
        <f>(B1174 -$X$7)/$X$8</f>
        <v>1.9531149355348125E-3</v>
      </c>
      <c r="AI1174">
        <f>(F1174 -$Z$7)/$Z$8</f>
        <v>-0.21325066930606779</v>
      </c>
      <c r="AJ1174">
        <f>(I1174 -$AA$7)/$AA$8</f>
        <v>-1.213934457288018</v>
      </c>
      <c r="AK1174">
        <f t="shared" si="227"/>
        <v>1.9709876159749602</v>
      </c>
      <c r="AL1174">
        <f>IF(C1174="Low", 1, IF(C1174="Medium", 2, IF(C1174="High", 3, "")))</f>
        <v>1</v>
      </c>
      <c r="AM1174">
        <f>IF(G1174="Low", 1, IF(G1174="Medium", 2, IF(G1174="High", 3, "")))</f>
        <v>1</v>
      </c>
      <c r="AN1174">
        <f t="shared" si="229"/>
        <v>3</v>
      </c>
      <c r="AO1174">
        <f t="shared" si="230"/>
        <v>1</v>
      </c>
      <c r="AP1174">
        <f t="shared" si="231"/>
        <v>0</v>
      </c>
      <c r="AQ1174">
        <f>IF(H1174="Yes", 1, 0)</f>
        <v>1</v>
      </c>
      <c r="AR1174">
        <f>IF(D1174="Yes", 1, 0)</f>
        <v>0</v>
      </c>
      <c r="AS1174">
        <f t="shared" si="232"/>
        <v>1</v>
      </c>
      <c r="AT1174">
        <f t="shared" si="233"/>
        <v>1</v>
      </c>
      <c r="AU1174">
        <f t="shared" si="234"/>
        <v>0</v>
      </c>
      <c r="AV1174">
        <f t="shared" si="235"/>
        <v>0</v>
      </c>
      <c r="AX1174">
        <f t="shared" si="236"/>
        <v>1</v>
      </c>
    </row>
    <row r="1175" spans="1:50" x14ac:dyDescent="0.3">
      <c r="A1175">
        <v>24</v>
      </c>
      <c r="B1175">
        <v>88</v>
      </c>
      <c r="C1175" t="s">
        <v>19</v>
      </c>
      <c r="D1175" t="s">
        <v>20</v>
      </c>
      <c r="E1175">
        <v>10</v>
      </c>
      <c r="F1175">
        <v>88</v>
      </c>
      <c r="G1175" t="s">
        <v>18</v>
      </c>
      <c r="H1175" t="s">
        <v>21</v>
      </c>
      <c r="I1175">
        <v>2</v>
      </c>
      <c r="J1175" t="s">
        <v>19</v>
      </c>
      <c r="K1175" t="s">
        <v>23</v>
      </c>
      <c r="L1175" t="s">
        <v>24</v>
      </c>
      <c r="M1175">
        <v>1</v>
      </c>
      <c r="N1175" t="s">
        <v>20</v>
      </c>
      <c r="O1175" t="s">
        <v>33</v>
      </c>
      <c r="P1175" t="s">
        <v>35</v>
      </c>
      <c r="Q1175" t="s">
        <v>31</v>
      </c>
      <c r="R1175">
        <v>72</v>
      </c>
      <c r="T1175">
        <f t="shared" si="228"/>
        <v>0.68468042735150136</v>
      </c>
      <c r="U1175">
        <f t="shared" si="237"/>
        <v>69.899176485577044</v>
      </c>
      <c r="AD1175">
        <f>(E1175 -$Y$7)/$Y$8</f>
        <v>2.0237884584402419</v>
      </c>
      <c r="AE1175">
        <f t="shared" si="226"/>
        <v>1</v>
      </c>
      <c r="AG1175">
        <f>(A1175 -$W$7)/$W$8</f>
        <v>0.67188248584333976</v>
      </c>
      <c r="AH1175">
        <f>(B1175 -$X$7)/$X$8</f>
        <v>0.69479769904723843</v>
      </c>
      <c r="AI1175">
        <f>(F1175 -$Z$7)/$Z$8</f>
        <v>0.89796117836401934</v>
      </c>
      <c r="AJ1175">
        <f>(I1175 -$AA$7)/$AA$8</f>
        <v>0.41145108517868284</v>
      </c>
      <c r="AK1175">
        <f t="shared" si="227"/>
        <v>-1.9081649543993509</v>
      </c>
      <c r="AL1175">
        <f>IF(C1175="Low", 1, IF(C1175="Medium", 2, IF(C1175="High", 3, "")))</f>
        <v>3</v>
      </c>
      <c r="AM1175">
        <f>IF(G1175="Low", 1, IF(G1175="Medium", 2, IF(G1175="High", 3, "")))</f>
        <v>1</v>
      </c>
      <c r="AN1175">
        <f t="shared" si="229"/>
        <v>3</v>
      </c>
      <c r="AO1175">
        <f t="shared" si="230"/>
        <v>3</v>
      </c>
      <c r="AP1175">
        <f t="shared" si="231"/>
        <v>1</v>
      </c>
      <c r="AQ1175">
        <f>IF(H1175="Yes", 1, 0)</f>
        <v>1</v>
      </c>
      <c r="AR1175">
        <f>IF(D1175="Yes", 1, 0)</f>
        <v>0</v>
      </c>
      <c r="AS1175">
        <f t="shared" si="232"/>
        <v>1</v>
      </c>
      <c r="AT1175">
        <f t="shared" si="233"/>
        <v>0</v>
      </c>
      <c r="AU1175">
        <f t="shared" si="234"/>
        <v>1</v>
      </c>
      <c r="AV1175">
        <f t="shared" si="235"/>
        <v>0</v>
      </c>
      <c r="AX1175">
        <f t="shared" si="236"/>
        <v>0</v>
      </c>
    </row>
    <row r="1176" spans="1:50" x14ac:dyDescent="0.3">
      <c r="A1176">
        <v>25</v>
      </c>
      <c r="B1176">
        <v>83</v>
      </c>
      <c r="C1176" t="s">
        <v>22</v>
      </c>
      <c r="D1176" t="s">
        <v>21</v>
      </c>
      <c r="E1176">
        <v>6</v>
      </c>
      <c r="F1176">
        <v>97</v>
      </c>
      <c r="G1176" t="s">
        <v>18</v>
      </c>
      <c r="H1176" t="s">
        <v>21</v>
      </c>
      <c r="I1176">
        <v>0</v>
      </c>
      <c r="J1176" t="s">
        <v>18</v>
      </c>
      <c r="K1176" t="s">
        <v>23</v>
      </c>
      <c r="L1176" t="s">
        <v>32</v>
      </c>
      <c r="M1176">
        <v>4</v>
      </c>
      <c r="N1176" t="s">
        <v>20</v>
      </c>
      <c r="O1176" t="s">
        <v>25</v>
      </c>
      <c r="P1176" t="s">
        <v>26</v>
      </c>
      <c r="Q1176" t="s">
        <v>27</v>
      </c>
      <c r="R1176">
        <v>69</v>
      </c>
      <c r="T1176">
        <f t="shared" si="228"/>
        <v>0.37529789699548782</v>
      </c>
      <c r="U1176">
        <f t="shared" si="237"/>
        <v>68.695628523347168</v>
      </c>
      <c r="AD1176">
        <f>(E1176 -$Y$7)/$Y$8</f>
        <v>-0.70099025568980644</v>
      </c>
      <c r="AE1176">
        <f t="shared" si="226"/>
        <v>1</v>
      </c>
      <c r="AG1176">
        <f>(A1176 -$W$7)/$W$8</f>
        <v>0.83882346527122686</v>
      </c>
      <c r="AH1176">
        <f>(B1176 -$X$7)/$X$8</f>
        <v>0.26176983397742365</v>
      </c>
      <c r="AI1176">
        <f>(F1176 -$Z$7)/$Z$8</f>
        <v>1.5230178426784435</v>
      </c>
      <c r="AJ1176">
        <f>(I1176 -$AA$7)/$AA$8</f>
        <v>-1.213934457288018</v>
      </c>
      <c r="AK1176">
        <f t="shared" si="227"/>
        <v>1.0011994733813825</v>
      </c>
      <c r="AL1176">
        <f>IF(C1176="Low", 1, IF(C1176="Medium", 2, IF(C1176="High", 3, "")))</f>
        <v>2</v>
      </c>
      <c r="AM1176">
        <f>IF(G1176="Low", 1, IF(G1176="Medium", 2, IF(G1176="High", 3, "")))</f>
        <v>1</v>
      </c>
      <c r="AN1176">
        <f t="shared" si="229"/>
        <v>1</v>
      </c>
      <c r="AO1176">
        <f t="shared" si="230"/>
        <v>1</v>
      </c>
      <c r="AP1176">
        <f t="shared" si="231"/>
        <v>0</v>
      </c>
      <c r="AQ1176">
        <f>IF(H1176="Yes", 1, 0)</f>
        <v>1</v>
      </c>
      <c r="AR1176">
        <f>IF(D1176="Yes", 1, 0)</f>
        <v>1</v>
      </c>
      <c r="AS1176">
        <f t="shared" si="232"/>
        <v>1</v>
      </c>
      <c r="AT1176">
        <f t="shared" si="233"/>
        <v>1</v>
      </c>
      <c r="AU1176">
        <f t="shared" si="234"/>
        <v>0</v>
      </c>
      <c r="AV1176">
        <f t="shared" si="235"/>
        <v>0</v>
      </c>
      <c r="AX1176">
        <f t="shared" si="236"/>
        <v>1</v>
      </c>
    </row>
    <row r="1177" spans="1:50" x14ac:dyDescent="0.3">
      <c r="A1177">
        <v>25</v>
      </c>
      <c r="B1177">
        <v>93</v>
      </c>
      <c r="C1177" t="s">
        <v>19</v>
      </c>
      <c r="D1177" t="s">
        <v>20</v>
      </c>
      <c r="E1177">
        <v>8</v>
      </c>
      <c r="F1177">
        <v>58</v>
      </c>
      <c r="G1177" t="s">
        <v>22</v>
      </c>
      <c r="H1177" t="s">
        <v>21</v>
      </c>
      <c r="I1177">
        <v>0</v>
      </c>
      <c r="J1177" t="s">
        <v>22</v>
      </c>
      <c r="K1177" t="s">
        <v>34</v>
      </c>
      <c r="L1177" t="s">
        <v>24</v>
      </c>
      <c r="M1177">
        <v>4</v>
      </c>
      <c r="N1177" t="s">
        <v>20</v>
      </c>
      <c r="O1177" t="s">
        <v>25</v>
      </c>
      <c r="P1177" t="s">
        <v>30</v>
      </c>
      <c r="Q1177" t="s">
        <v>31</v>
      </c>
      <c r="R1177">
        <v>71</v>
      </c>
      <c r="T1177">
        <f t="shared" si="228"/>
        <v>0.53987789872515302</v>
      </c>
      <c r="U1177">
        <f t="shared" si="237"/>
        <v>69.335871285204448</v>
      </c>
      <c r="AD1177">
        <f>(E1177 -$Y$7)/$Y$8</f>
        <v>0.66139910137521774</v>
      </c>
      <c r="AE1177">
        <f t="shared" si="226"/>
        <v>0</v>
      </c>
      <c r="AG1177">
        <f>(A1177 -$W$7)/$W$8</f>
        <v>0.83882346527122686</v>
      </c>
      <c r="AH1177">
        <f>(B1177 -$X$7)/$X$8</f>
        <v>1.1278255641170531</v>
      </c>
      <c r="AI1177">
        <f>(F1177 -$Z$7)/$Z$8</f>
        <v>-1.185561036017394</v>
      </c>
      <c r="AJ1177">
        <f>(I1177 -$AA$7)/$AA$8</f>
        <v>-1.213934457288018</v>
      </c>
      <c r="AK1177">
        <f t="shared" si="227"/>
        <v>1.0011994733813825</v>
      </c>
      <c r="AL1177">
        <f>IF(C1177="Low", 1, IF(C1177="Medium", 2, IF(C1177="High", 3, "")))</f>
        <v>3</v>
      </c>
      <c r="AM1177">
        <f>IF(G1177="Low", 1, IF(G1177="Medium", 2, IF(G1177="High", 3, "")))</f>
        <v>2</v>
      </c>
      <c r="AN1177">
        <f t="shared" si="229"/>
        <v>2</v>
      </c>
      <c r="AO1177">
        <f t="shared" si="230"/>
        <v>1</v>
      </c>
      <c r="AP1177">
        <f t="shared" si="231"/>
        <v>1</v>
      </c>
      <c r="AQ1177">
        <f>IF(H1177="Yes", 1, 0)</f>
        <v>1</v>
      </c>
      <c r="AR1177">
        <f>IF(D1177="Yes", 1, 0)</f>
        <v>0</v>
      </c>
      <c r="AS1177">
        <f t="shared" si="232"/>
        <v>1</v>
      </c>
      <c r="AT1177">
        <f t="shared" si="233"/>
        <v>0</v>
      </c>
      <c r="AU1177">
        <f t="shared" si="234"/>
        <v>1</v>
      </c>
      <c r="AV1177">
        <f t="shared" si="235"/>
        <v>0</v>
      </c>
      <c r="AX1177">
        <f t="shared" si="236"/>
        <v>0</v>
      </c>
    </row>
    <row r="1178" spans="1:50" x14ac:dyDescent="0.3">
      <c r="A1178">
        <v>22</v>
      </c>
      <c r="B1178">
        <v>63</v>
      </c>
      <c r="C1178" t="s">
        <v>19</v>
      </c>
      <c r="D1178" t="s">
        <v>20</v>
      </c>
      <c r="E1178">
        <v>7</v>
      </c>
      <c r="F1178">
        <v>93</v>
      </c>
      <c r="G1178" t="s">
        <v>19</v>
      </c>
      <c r="H1178" t="s">
        <v>21</v>
      </c>
      <c r="I1178">
        <v>0</v>
      </c>
      <c r="J1178" t="s">
        <v>22</v>
      </c>
      <c r="K1178" t="s">
        <v>34</v>
      </c>
      <c r="L1178" t="s">
        <v>32</v>
      </c>
      <c r="M1178">
        <v>2</v>
      </c>
      <c r="N1178" t="s">
        <v>20</v>
      </c>
      <c r="O1178" t="s">
        <v>25</v>
      </c>
      <c r="P1178" t="s">
        <v>35</v>
      </c>
      <c r="Q1178" t="s">
        <v>27</v>
      </c>
      <c r="R1178">
        <v>64</v>
      </c>
      <c r="T1178">
        <f t="shared" si="228"/>
        <v>-1.1291880038398761E-3</v>
      </c>
      <c r="U1178">
        <f t="shared" si="237"/>
        <v>67.231266425856603</v>
      </c>
      <c r="AD1178">
        <f>(E1178 -$Y$7)/$Y$8</f>
        <v>-1.9795577157294329E-2</v>
      </c>
      <c r="AE1178">
        <f t="shared" si="226"/>
        <v>0</v>
      </c>
      <c r="AG1178">
        <f>(A1178 -$W$7)/$W$8</f>
        <v>0.3380005269875655</v>
      </c>
      <c r="AH1178">
        <f>(B1178 -$X$7)/$X$8</f>
        <v>-1.4703416263018354</v>
      </c>
      <c r="AI1178">
        <f>(F1178 -$Z$7)/$Z$8</f>
        <v>1.2452148807609216</v>
      </c>
      <c r="AJ1178">
        <f>(I1178 -$AA$7)/$AA$8</f>
        <v>-1.213934457288018</v>
      </c>
      <c r="AK1178">
        <f t="shared" si="227"/>
        <v>-0.93837681180577304</v>
      </c>
      <c r="AL1178">
        <f>IF(C1178="Low", 1, IF(C1178="Medium", 2, IF(C1178="High", 3, "")))</f>
        <v>3</v>
      </c>
      <c r="AM1178">
        <f>IF(G1178="Low", 1, IF(G1178="Medium", 2, IF(G1178="High", 3, "")))</f>
        <v>3</v>
      </c>
      <c r="AN1178">
        <f t="shared" si="229"/>
        <v>2</v>
      </c>
      <c r="AO1178">
        <f t="shared" si="230"/>
        <v>1</v>
      </c>
      <c r="AP1178">
        <f t="shared" si="231"/>
        <v>0</v>
      </c>
      <c r="AQ1178">
        <f>IF(H1178="Yes", 1, 0)</f>
        <v>1</v>
      </c>
      <c r="AR1178">
        <f>IF(D1178="Yes", 1, 0)</f>
        <v>0</v>
      </c>
      <c r="AS1178">
        <f t="shared" si="232"/>
        <v>1</v>
      </c>
      <c r="AT1178">
        <f t="shared" si="233"/>
        <v>0</v>
      </c>
      <c r="AU1178">
        <f t="shared" si="234"/>
        <v>0</v>
      </c>
      <c r="AV1178">
        <f t="shared" si="235"/>
        <v>0</v>
      </c>
      <c r="AX1178">
        <f t="shared" si="236"/>
        <v>1</v>
      </c>
    </row>
    <row r="1179" spans="1:50" x14ac:dyDescent="0.3">
      <c r="A1179">
        <v>21</v>
      </c>
      <c r="B1179">
        <v>88</v>
      </c>
      <c r="C1179" t="s">
        <v>19</v>
      </c>
      <c r="D1179" t="s">
        <v>21</v>
      </c>
      <c r="E1179">
        <v>7</v>
      </c>
      <c r="F1179">
        <v>92</v>
      </c>
      <c r="G1179" t="s">
        <v>19</v>
      </c>
      <c r="H1179" t="s">
        <v>21</v>
      </c>
      <c r="I1179">
        <v>2</v>
      </c>
      <c r="J1179" t="s">
        <v>22</v>
      </c>
      <c r="K1179" t="s">
        <v>23</v>
      </c>
      <c r="L1179" t="s">
        <v>24</v>
      </c>
      <c r="M1179">
        <v>3</v>
      </c>
      <c r="N1179" t="s">
        <v>20</v>
      </c>
      <c r="O1179" t="s">
        <v>33</v>
      </c>
      <c r="P1179" t="s">
        <v>26</v>
      </c>
      <c r="Q1179" t="s">
        <v>31</v>
      </c>
      <c r="R1179">
        <v>74</v>
      </c>
      <c r="T1179">
        <f t="shared" si="228"/>
        <v>0.79810903445786285</v>
      </c>
      <c r="U1179">
        <f t="shared" si="237"/>
        <v>70.340432069026903</v>
      </c>
      <c r="AD1179">
        <f>(E1179 -$Y$7)/$Y$8</f>
        <v>-1.9795577157294329E-2</v>
      </c>
      <c r="AE1179">
        <f t="shared" si="226"/>
        <v>1</v>
      </c>
      <c r="AG1179">
        <f>(A1179 -$W$7)/$W$8</f>
        <v>0.17105954755967837</v>
      </c>
      <c r="AH1179">
        <f>(B1179 -$X$7)/$X$8</f>
        <v>0.69479769904723843</v>
      </c>
      <c r="AI1179">
        <f>(F1179 -$Z$7)/$Z$8</f>
        <v>1.1757641402815411</v>
      </c>
      <c r="AJ1179">
        <f>(I1179 -$AA$7)/$AA$8</f>
        <v>0.41145108517868284</v>
      </c>
      <c r="AK1179">
        <f t="shared" si="227"/>
        <v>3.141133078780467E-2</v>
      </c>
      <c r="AL1179">
        <f>IF(C1179="Low", 1, IF(C1179="Medium", 2, IF(C1179="High", 3, "")))</f>
        <v>3</v>
      </c>
      <c r="AM1179">
        <f>IF(G1179="Low", 1, IF(G1179="Medium", 2, IF(G1179="High", 3, "")))</f>
        <v>3</v>
      </c>
      <c r="AN1179">
        <f t="shared" si="229"/>
        <v>2</v>
      </c>
      <c r="AO1179">
        <f t="shared" si="230"/>
        <v>3</v>
      </c>
      <c r="AP1179">
        <f t="shared" si="231"/>
        <v>1</v>
      </c>
      <c r="AQ1179">
        <f>IF(H1179="Yes", 1, 0)</f>
        <v>1</v>
      </c>
      <c r="AR1179">
        <f>IF(D1179="Yes", 1, 0)</f>
        <v>1</v>
      </c>
      <c r="AS1179">
        <f t="shared" si="232"/>
        <v>1</v>
      </c>
      <c r="AT1179">
        <f t="shared" si="233"/>
        <v>1</v>
      </c>
      <c r="AU1179">
        <f t="shared" si="234"/>
        <v>1</v>
      </c>
      <c r="AV1179">
        <f t="shared" si="235"/>
        <v>1</v>
      </c>
      <c r="AX1179">
        <f t="shared" si="236"/>
        <v>1</v>
      </c>
    </row>
    <row r="1180" spans="1:50" x14ac:dyDescent="0.3">
      <c r="A1180">
        <v>20</v>
      </c>
      <c r="B1180">
        <v>81</v>
      </c>
      <c r="C1180" t="s">
        <v>22</v>
      </c>
      <c r="D1180" t="s">
        <v>21</v>
      </c>
      <c r="E1180">
        <v>8</v>
      </c>
      <c r="F1180">
        <v>68</v>
      </c>
      <c r="G1180" t="s">
        <v>22</v>
      </c>
      <c r="H1180" t="s">
        <v>21</v>
      </c>
      <c r="I1180">
        <v>0</v>
      </c>
      <c r="J1180" t="s">
        <v>22</v>
      </c>
      <c r="K1180" t="s">
        <v>23</v>
      </c>
      <c r="L1180" t="s">
        <v>32</v>
      </c>
      <c r="M1180">
        <v>3</v>
      </c>
      <c r="N1180" t="s">
        <v>20</v>
      </c>
      <c r="O1180" t="s">
        <v>29</v>
      </c>
      <c r="P1180" t="s">
        <v>26</v>
      </c>
      <c r="Q1180" t="s">
        <v>27</v>
      </c>
      <c r="R1180">
        <v>68</v>
      </c>
      <c r="T1180">
        <f t="shared" si="228"/>
        <v>0.19342701146714603</v>
      </c>
      <c r="U1180">
        <f t="shared" si="237"/>
        <v>67.988121433613642</v>
      </c>
      <c r="AD1180">
        <f>(E1180 -$Y$7)/$Y$8</f>
        <v>0.66139910137521774</v>
      </c>
      <c r="AE1180">
        <f t="shared" si="226"/>
        <v>1</v>
      </c>
      <c r="AG1180">
        <f>(A1180 -$W$7)/$W$8</f>
        <v>4.1185681317912485E-3</v>
      </c>
      <c r="AH1180">
        <f>(B1180 -$X$7)/$X$8</f>
        <v>8.8558687949497769E-2</v>
      </c>
      <c r="AI1180">
        <f>(F1180 -$Z$7)/$Z$8</f>
        <v>-0.49105363122358958</v>
      </c>
      <c r="AJ1180">
        <f>(I1180 -$AA$7)/$AA$8</f>
        <v>-1.213934457288018</v>
      </c>
      <c r="AK1180">
        <f t="shared" si="227"/>
        <v>3.141133078780467E-2</v>
      </c>
      <c r="AL1180">
        <f>IF(C1180="Low", 1, IF(C1180="Medium", 2, IF(C1180="High", 3, "")))</f>
        <v>2</v>
      </c>
      <c r="AM1180">
        <f>IF(G1180="Low", 1, IF(G1180="Medium", 2, IF(G1180="High", 3, "")))</f>
        <v>2</v>
      </c>
      <c r="AN1180">
        <f t="shared" si="229"/>
        <v>2</v>
      </c>
      <c r="AO1180">
        <f t="shared" si="230"/>
        <v>2</v>
      </c>
      <c r="AP1180">
        <f t="shared" si="231"/>
        <v>0</v>
      </c>
      <c r="AQ1180">
        <f>IF(H1180="Yes", 1, 0)</f>
        <v>1</v>
      </c>
      <c r="AR1180">
        <f>IF(D1180="Yes", 1, 0)</f>
        <v>1</v>
      </c>
      <c r="AS1180">
        <f t="shared" si="232"/>
        <v>1</v>
      </c>
      <c r="AT1180">
        <f t="shared" si="233"/>
        <v>1</v>
      </c>
      <c r="AU1180">
        <f t="shared" si="234"/>
        <v>0</v>
      </c>
      <c r="AV1180">
        <f t="shared" si="235"/>
        <v>0</v>
      </c>
      <c r="AX1180">
        <f t="shared" si="236"/>
        <v>1</v>
      </c>
    </row>
    <row r="1181" spans="1:50" x14ac:dyDescent="0.3">
      <c r="A1181">
        <v>15</v>
      </c>
      <c r="B1181">
        <v>75</v>
      </c>
      <c r="C1181" t="s">
        <v>22</v>
      </c>
      <c r="D1181" t="s">
        <v>21</v>
      </c>
      <c r="E1181">
        <v>4</v>
      </c>
      <c r="F1181">
        <v>65</v>
      </c>
      <c r="G1181" t="s">
        <v>19</v>
      </c>
      <c r="H1181" t="s">
        <v>21</v>
      </c>
      <c r="I1181">
        <v>1</v>
      </c>
      <c r="J1181" t="s">
        <v>18</v>
      </c>
      <c r="K1181" t="s">
        <v>34</v>
      </c>
      <c r="L1181" t="s">
        <v>24</v>
      </c>
      <c r="M1181">
        <v>4</v>
      </c>
      <c r="N1181" t="s">
        <v>20</v>
      </c>
      <c r="O1181" t="s">
        <v>33</v>
      </c>
      <c r="P1181" t="s">
        <v>30</v>
      </c>
      <c r="Q1181" t="s">
        <v>31</v>
      </c>
      <c r="R1181">
        <v>66</v>
      </c>
      <c r="T1181">
        <f t="shared" si="228"/>
        <v>4.3304395313581379E-2</v>
      </c>
      <c r="U1181">
        <f t="shared" si="237"/>
        <v>67.40412023435934</v>
      </c>
      <c r="AD1181">
        <f>(E1181 -$Y$7)/$Y$8</f>
        <v>-2.0633796127548307</v>
      </c>
      <c r="AE1181">
        <f t="shared" si="226"/>
        <v>0</v>
      </c>
      <c r="AG1181">
        <f>(A1181 -$W$7)/$W$8</f>
        <v>-0.8305863290076444</v>
      </c>
      <c r="AH1181">
        <f>(B1181 -$X$7)/$X$8</f>
        <v>-0.43107475013427993</v>
      </c>
      <c r="AI1181">
        <f>(F1181 -$Z$7)/$Z$8</f>
        <v>-0.69940585266173094</v>
      </c>
      <c r="AJ1181">
        <f>(I1181 -$AA$7)/$AA$8</f>
        <v>-0.40124168605466753</v>
      </c>
      <c r="AK1181">
        <f t="shared" si="227"/>
        <v>1.0011994733813825</v>
      </c>
      <c r="AL1181">
        <f>IF(C1181="Low", 1, IF(C1181="Medium", 2, IF(C1181="High", 3, "")))</f>
        <v>2</v>
      </c>
      <c r="AM1181">
        <f>IF(G1181="Low", 1, IF(G1181="Medium", 2, IF(G1181="High", 3, "")))</f>
        <v>3</v>
      </c>
      <c r="AN1181">
        <f t="shared" si="229"/>
        <v>1</v>
      </c>
      <c r="AO1181">
        <f t="shared" si="230"/>
        <v>3</v>
      </c>
      <c r="AP1181">
        <f t="shared" si="231"/>
        <v>1</v>
      </c>
      <c r="AQ1181">
        <f>IF(H1181="Yes", 1, 0)</f>
        <v>1</v>
      </c>
      <c r="AR1181">
        <f>IF(D1181="Yes", 1, 0)</f>
        <v>1</v>
      </c>
      <c r="AS1181">
        <f t="shared" si="232"/>
        <v>1</v>
      </c>
      <c r="AT1181">
        <f t="shared" si="233"/>
        <v>0</v>
      </c>
      <c r="AU1181">
        <f t="shared" si="234"/>
        <v>0</v>
      </c>
      <c r="AV1181">
        <f t="shared" si="235"/>
        <v>0</v>
      </c>
      <c r="AX1181">
        <f t="shared" si="236"/>
        <v>1</v>
      </c>
    </row>
    <row r="1182" spans="1:50" x14ac:dyDescent="0.3">
      <c r="A1182">
        <v>18</v>
      </c>
      <c r="B1182">
        <v>74</v>
      </c>
      <c r="C1182" t="s">
        <v>22</v>
      </c>
      <c r="D1182" t="s">
        <v>20</v>
      </c>
      <c r="E1182">
        <v>6</v>
      </c>
      <c r="F1182">
        <v>78</v>
      </c>
      <c r="G1182" t="s">
        <v>19</v>
      </c>
      <c r="H1182" t="s">
        <v>21</v>
      </c>
      <c r="I1182">
        <v>0</v>
      </c>
      <c r="J1182" t="s">
        <v>22</v>
      </c>
      <c r="K1182" t="s">
        <v>23</v>
      </c>
      <c r="L1182" t="s">
        <v>24</v>
      </c>
      <c r="M1182">
        <v>2</v>
      </c>
      <c r="N1182" t="s">
        <v>20</v>
      </c>
      <c r="O1182" t="s">
        <v>25</v>
      </c>
      <c r="P1182" t="s">
        <v>30</v>
      </c>
      <c r="Q1182" t="s">
        <v>31</v>
      </c>
      <c r="R1182">
        <v>65</v>
      </c>
      <c r="T1182">
        <f t="shared" si="228"/>
        <v>1.716030732166246E-2</v>
      </c>
      <c r="U1182">
        <f t="shared" si="237"/>
        <v>67.30241551369906</v>
      </c>
      <c r="AD1182">
        <f>(E1182 -$Y$7)/$Y$8</f>
        <v>-0.70099025568980644</v>
      </c>
      <c r="AE1182">
        <f t="shared" si="226"/>
        <v>1</v>
      </c>
      <c r="AG1182">
        <f>(A1182 -$W$7)/$W$8</f>
        <v>-0.32976339072398297</v>
      </c>
      <c r="AH1182">
        <f>(B1182 -$X$7)/$X$8</f>
        <v>-0.51768032314824286</v>
      </c>
      <c r="AI1182">
        <f>(F1182 -$Z$7)/$Z$8</f>
        <v>0.20345377357021491</v>
      </c>
      <c r="AJ1182">
        <f>(I1182 -$AA$7)/$AA$8</f>
        <v>-1.213934457288018</v>
      </c>
      <c r="AK1182">
        <f t="shared" si="227"/>
        <v>-0.93837681180577304</v>
      </c>
      <c r="AL1182">
        <f>IF(C1182="Low", 1, IF(C1182="Medium", 2, IF(C1182="High", 3, "")))</f>
        <v>2</v>
      </c>
      <c r="AM1182">
        <f>IF(G1182="Low", 1, IF(G1182="Medium", 2, IF(G1182="High", 3, "")))</f>
        <v>3</v>
      </c>
      <c r="AN1182">
        <f t="shared" si="229"/>
        <v>2</v>
      </c>
      <c r="AO1182">
        <f t="shared" si="230"/>
        <v>1</v>
      </c>
      <c r="AP1182">
        <f t="shared" si="231"/>
        <v>1</v>
      </c>
      <c r="AQ1182">
        <f>IF(H1182="Yes", 1, 0)</f>
        <v>1</v>
      </c>
      <c r="AR1182">
        <f>IF(D1182="Yes", 1, 0)</f>
        <v>0</v>
      </c>
      <c r="AS1182">
        <f t="shared" si="232"/>
        <v>1</v>
      </c>
      <c r="AT1182">
        <f t="shared" si="233"/>
        <v>0</v>
      </c>
      <c r="AU1182">
        <f t="shared" si="234"/>
        <v>0</v>
      </c>
      <c r="AV1182">
        <f t="shared" si="235"/>
        <v>0</v>
      </c>
      <c r="AX1182">
        <f t="shared" si="236"/>
        <v>1</v>
      </c>
    </row>
    <row r="1183" spans="1:50" x14ac:dyDescent="0.3">
      <c r="A1183">
        <v>10</v>
      </c>
      <c r="B1183">
        <v>85</v>
      </c>
      <c r="C1183" t="s">
        <v>19</v>
      </c>
      <c r="D1183" t="s">
        <v>21</v>
      </c>
      <c r="E1183">
        <v>8</v>
      </c>
      <c r="F1183">
        <v>64</v>
      </c>
      <c r="G1183" t="s">
        <v>18</v>
      </c>
      <c r="H1183" t="s">
        <v>21</v>
      </c>
      <c r="I1183">
        <v>2</v>
      </c>
      <c r="J1183" t="s">
        <v>22</v>
      </c>
      <c r="K1183" t="s">
        <v>23</v>
      </c>
      <c r="L1183" t="s">
        <v>32</v>
      </c>
      <c r="M1183">
        <v>3</v>
      </c>
      <c r="N1183" t="s">
        <v>20</v>
      </c>
      <c r="O1183" t="s">
        <v>33</v>
      </c>
      <c r="P1183" t="s">
        <v>26</v>
      </c>
      <c r="Q1183" t="s">
        <v>31</v>
      </c>
      <c r="R1183">
        <v>67</v>
      </c>
      <c r="T1183">
        <f t="shared" si="228"/>
        <v>0.14453118411887766</v>
      </c>
      <c r="U1183">
        <f t="shared" si="237"/>
        <v>67.797908775843879</v>
      </c>
      <c r="AD1183">
        <f>(E1183 -$Y$7)/$Y$8</f>
        <v>0.66139910137521774</v>
      </c>
      <c r="AE1183">
        <f t="shared" si="226"/>
        <v>1</v>
      </c>
      <c r="AG1183">
        <f>(A1183 -$W$7)/$W$8</f>
        <v>-1.66529122614708</v>
      </c>
      <c r="AH1183">
        <f>(B1183 -$X$7)/$X$8</f>
        <v>0.43498098000534957</v>
      </c>
      <c r="AI1183">
        <f>(F1183 -$Z$7)/$Z$8</f>
        <v>-0.76885659314111132</v>
      </c>
      <c r="AJ1183">
        <f>(I1183 -$AA$7)/$AA$8</f>
        <v>0.41145108517868284</v>
      </c>
      <c r="AK1183">
        <f t="shared" si="227"/>
        <v>3.141133078780467E-2</v>
      </c>
      <c r="AL1183">
        <f>IF(C1183="Low", 1, IF(C1183="Medium", 2, IF(C1183="High", 3, "")))</f>
        <v>3</v>
      </c>
      <c r="AM1183">
        <f>IF(G1183="Low", 1, IF(G1183="Medium", 2, IF(G1183="High", 3, "")))</f>
        <v>1</v>
      </c>
      <c r="AN1183">
        <f t="shared" si="229"/>
        <v>2</v>
      </c>
      <c r="AO1183">
        <f t="shared" si="230"/>
        <v>3</v>
      </c>
      <c r="AP1183">
        <f t="shared" si="231"/>
        <v>0</v>
      </c>
      <c r="AQ1183">
        <f>IF(H1183="Yes", 1, 0)</f>
        <v>1</v>
      </c>
      <c r="AR1183">
        <f>IF(D1183="Yes", 1, 0)</f>
        <v>1</v>
      </c>
      <c r="AS1183">
        <f t="shared" si="232"/>
        <v>1</v>
      </c>
      <c r="AT1183">
        <f t="shared" si="233"/>
        <v>1</v>
      </c>
      <c r="AU1183">
        <f t="shared" si="234"/>
        <v>0</v>
      </c>
      <c r="AV1183">
        <f t="shared" si="235"/>
        <v>0</v>
      </c>
      <c r="AX1183">
        <f t="shared" si="236"/>
        <v>1</v>
      </c>
    </row>
    <row r="1184" spans="1:50" x14ac:dyDescent="0.3">
      <c r="A1184">
        <v>19</v>
      </c>
      <c r="B1184">
        <v>96</v>
      </c>
      <c r="C1184" t="s">
        <v>22</v>
      </c>
      <c r="D1184" t="s">
        <v>20</v>
      </c>
      <c r="E1184">
        <v>7</v>
      </c>
      <c r="F1184">
        <v>57</v>
      </c>
      <c r="G1184" t="s">
        <v>19</v>
      </c>
      <c r="H1184" t="s">
        <v>21</v>
      </c>
      <c r="I1184">
        <v>0</v>
      </c>
      <c r="J1184" t="s">
        <v>22</v>
      </c>
      <c r="K1184" t="s">
        <v>23</v>
      </c>
      <c r="L1184" t="s">
        <v>24</v>
      </c>
      <c r="M1184">
        <v>3</v>
      </c>
      <c r="N1184" t="s">
        <v>20</v>
      </c>
      <c r="O1184" t="s">
        <v>25</v>
      </c>
      <c r="P1184" t="s">
        <v>26</v>
      </c>
      <c r="Q1184" t="s">
        <v>31</v>
      </c>
      <c r="R1184">
        <v>69</v>
      </c>
      <c r="T1184">
        <f t="shared" si="228"/>
        <v>0.43903766435512381</v>
      </c>
      <c r="U1184">
        <f t="shared" si="237"/>
        <v>68.943586502844013</v>
      </c>
      <c r="AD1184">
        <f>(E1184 -$Y$7)/$Y$8</f>
        <v>-1.9795577157294329E-2</v>
      </c>
      <c r="AE1184">
        <f t="shared" si="226"/>
        <v>1</v>
      </c>
      <c r="AG1184">
        <f>(A1184 -$W$7)/$W$8</f>
        <v>-0.16282241129609587</v>
      </c>
      <c r="AH1184">
        <f>(B1184 -$X$7)/$X$8</f>
        <v>1.3876422831589421</v>
      </c>
      <c r="AI1184">
        <f>(F1184 -$Z$7)/$Z$8</f>
        <v>-1.2550117764967745</v>
      </c>
      <c r="AJ1184">
        <f>(I1184 -$AA$7)/$AA$8</f>
        <v>-1.213934457288018</v>
      </c>
      <c r="AK1184">
        <f t="shared" si="227"/>
        <v>3.141133078780467E-2</v>
      </c>
      <c r="AL1184">
        <f>IF(C1184="Low", 1, IF(C1184="Medium", 2, IF(C1184="High", 3, "")))</f>
        <v>2</v>
      </c>
      <c r="AM1184">
        <f>IF(G1184="Low", 1, IF(G1184="Medium", 2, IF(G1184="High", 3, "")))</f>
        <v>3</v>
      </c>
      <c r="AN1184">
        <f t="shared" si="229"/>
        <v>2</v>
      </c>
      <c r="AO1184">
        <f t="shared" si="230"/>
        <v>1</v>
      </c>
      <c r="AP1184">
        <f t="shared" si="231"/>
        <v>1</v>
      </c>
      <c r="AQ1184">
        <f>IF(H1184="Yes", 1, 0)</f>
        <v>1</v>
      </c>
      <c r="AR1184">
        <f>IF(D1184="Yes", 1, 0)</f>
        <v>0</v>
      </c>
      <c r="AS1184">
        <f t="shared" si="232"/>
        <v>1</v>
      </c>
      <c r="AT1184">
        <f t="shared" si="233"/>
        <v>1</v>
      </c>
      <c r="AU1184">
        <f t="shared" si="234"/>
        <v>0</v>
      </c>
      <c r="AV1184">
        <f t="shared" si="235"/>
        <v>0</v>
      </c>
      <c r="AX1184">
        <f t="shared" si="236"/>
        <v>1</v>
      </c>
    </row>
    <row r="1185" spans="1:50" x14ac:dyDescent="0.3">
      <c r="A1185">
        <v>14</v>
      </c>
      <c r="B1185">
        <v>80</v>
      </c>
      <c r="C1185" t="s">
        <v>19</v>
      </c>
      <c r="D1185" t="s">
        <v>21</v>
      </c>
      <c r="E1185">
        <v>7</v>
      </c>
      <c r="F1185">
        <v>98</v>
      </c>
      <c r="G1185" t="s">
        <v>19</v>
      </c>
      <c r="H1185" t="s">
        <v>21</v>
      </c>
      <c r="I1185">
        <v>2</v>
      </c>
      <c r="J1185" t="s">
        <v>19</v>
      </c>
      <c r="K1185" t="s">
        <v>34</v>
      </c>
      <c r="L1185" t="s">
        <v>28</v>
      </c>
      <c r="M1185">
        <v>2</v>
      </c>
      <c r="N1185" t="s">
        <v>20</v>
      </c>
      <c r="O1185" t="s">
        <v>25</v>
      </c>
      <c r="P1185" t="s">
        <v>26</v>
      </c>
      <c r="Q1185" t="s">
        <v>27</v>
      </c>
      <c r="R1185">
        <v>66</v>
      </c>
      <c r="T1185">
        <f t="shared" si="228"/>
        <v>0.35664588096456989</v>
      </c>
      <c r="U1185">
        <f t="shared" si="237"/>
        <v>68.62306917146762</v>
      </c>
      <c r="AD1185">
        <f>(E1185 -$Y$7)/$Y$8</f>
        <v>-1.9795577157294329E-2</v>
      </c>
      <c r="AE1185">
        <f t="shared" si="226"/>
        <v>0</v>
      </c>
      <c r="AG1185">
        <f>(A1185 -$W$7)/$W$8</f>
        <v>-0.9975273084355315</v>
      </c>
      <c r="AH1185">
        <f>(B1185 -$X$7)/$X$8</f>
        <v>1.9531149355348125E-3</v>
      </c>
      <c r="AI1185">
        <f>(F1185 -$Z$7)/$Z$8</f>
        <v>1.5924685831578238</v>
      </c>
      <c r="AJ1185">
        <f>(I1185 -$AA$7)/$AA$8</f>
        <v>0.41145108517868284</v>
      </c>
      <c r="AK1185">
        <f t="shared" si="227"/>
        <v>-0.93837681180577304</v>
      </c>
      <c r="AL1185">
        <f>IF(C1185="Low", 1, IF(C1185="Medium", 2, IF(C1185="High", 3, "")))</f>
        <v>3</v>
      </c>
      <c r="AM1185">
        <f>IF(G1185="Low", 1, IF(G1185="Medium", 2, IF(G1185="High", 3, "")))</f>
        <v>3</v>
      </c>
      <c r="AN1185">
        <f t="shared" si="229"/>
        <v>3</v>
      </c>
      <c r="AO1185">
        <f t="shared" si="230"/>
        <v>1</v>
      </c>
      <c r="AP1185">
        <f t="shared" si="231"/>
        <v>0</v>
      </c>
      <c r="AQ1185">
        <f>IF(H1185="Yes", 1, 0)</f>
        <v>1</v>
      </c>
      <c r="AR1185">
        <f>IF(D1185="Yes", 1, 0)</f>
        <v>1</v>
      </c>
      <c r="AS1185">
        <f t="shared" si="232"/>
        <v>1</v>
      </c>
      <c r="AT1185">
        <f t="shared" si="233"/>
        <v>1</v>
      </c>
      <c r="AU1185">
        <f t="shared" si="234"/>
        <v>0</v>
      </c>
      <c r="AV1185">
        <f t="shared" si="235"/>
        <v>0</v>
      </c>
      <c r="AX1185">
        <f t="shared" si="236"/>
        <v>1</v>
      </c>
    </row>
    <row r="1186" spans="1:50" x14ac:dyDescent="0.3">
      <c r="A1186">
        <v>13</v>
      </c>
      <c r="B1186">
        <v>93</v>
      </c>
      <c r="C1186" t="s">
        <v>22</v>
      </c>
      <c r="D1186" t="s">
        <v>21</v>
      </c>
      <c r="E1186">
        <v>8</v>
      </c>
      <c r="F1186">
        <v>75</v>
      </c>
      <c r="G1186" t="s">
        <v>22</v>
      </c>
      <c r="H1186" t="s">
        <v>21</v>
      </c>
      <c r="I1186">
        <v>1</v>
      </c>
      <c r="J1186" t="s">
        <v>22</v>
      </c>
      <c r="K1186" t="s">
        <v>34</v>
      </c>
      <c r="L1186" t="s">
        <v>24</v>
      </c>
      <c r="M1186">
        <v>2</v>
      </c>
      <c r="N1186" t="s">
        <v>20</v>
      </c>
      <c r="O1186" t="s">
        <v>25</v>
      </c>
      <c r="P1186" t="s">
        <v>26</v>
      </c>
      <c r="Q1186" t="s">
        <v>27</v>
      </c>
      <c r="R1186">
        <v>69</v>
      </c>
      <c r="T1186">
        <f t="shared" si="228"/>
        <v>0.31644749285380447</v>
      </c>
      <c r="U1186">
        <f t="shared" si="237"/>
        <v>68.466690955671254</v>
      </c>
      <c r="AD1186">
        <f>(E1186 -$Y$7)/$Y$8</f>
        <v>0.66139910137521774</v>
      </c>
      <c r="AE1186">
        <f t="shared" si="226"/>
        <v>0</v>
      </c>
      <c r="AG1186">
        <f>(A1186 -$W$7)/$W$8</f>
        <v>-1.1644682878634187</v>
      </c>
      <c r="AH1186">
        <f>(B1186 -$X$7)/$X$8</f>
        <v>1.1278255641170531</v>
      </c>
      <c r="AI1186">
        <f>(F1186 -$Z$7)/$Z$8</f>
        <v>-4.8984478679264375E-3</v>
      </c>
      <c r="AJ1186">
        <f>(I1186 -$AA$7)/$AA$8</f>
        <v>-0.40124168605466753</v>
      </c>
      <c r="AK1186">
        <f t="shared" si="227"/>
        <v>-0.93837681180577304</v>
      </c>
      <c r="AL1186">
        <f>IF(C1186="Low", 1, IF(C1186="Medium", 2, IF(C1186="High", 3, "")))</f>
        <v>2</v>
      </c>
      <c r="AM1186">
        <f>IF(G1186="Low", 1, IF(G1186="Medium", 2, IF(G1186="High", 3, "")))</f>
        <v>2</v>
      </c>
      <c r="AN1186">
        <f t="shared" si="229"/>
        <v>2</v>
      </c>
      <c r="AO1186">
        <f t="shared" si="230"/>
        <v>1</v>
      </c>
      <c r="AP1186">
        <f t="shared" si="231"/>
        <v>1</v>
      </c>
      <c r="AQ1186">
        <f>IF(H1186="Yes", 1, 0)</f>
        <v>1</v>
      </c>
      <c r="AR1186">
        <f>IF(D1186="Yes", 1, 0)</f>
        <v>1</v>
      </c>
      <c r="AS1186">
        <f t="shared" si="232"/>
        <v>1</v>
      </c>
      <c r="AT1186">
        <f t="shared" si="233"/>
        <v>1</v>
      </c>
      <c r="AU1186">
        <f t="shared" si="234"/>
        <v>0</v>
      </c>
      <c r="AV1186">
        <f t="shared" si="235"/>
        <v>0</v>
      </c>
      <c r="AX1186">
        <f t="shared" si="236"/>
        <v>1</v>
      </c>
    </row>
    <row r="1187" spans="1:50" x14ac:dyDescent="0.3">
      <c r="A1187">
        <v>21</v>
      </c>
      <c r="B1187">
        <v>76</v>
      </c>
      <c r="C1187" t="s">
        <v>22</v>
      </c>
      <c r="D1187" t="s">
        <v>21</v>
      </c>
      <c r="E1187">
        <v>6</v>
      </c>
      <c r="F1187">
        <v>74</v>
      </c>
      <c r="G1187" t="s">
        <v>22</v>
      </c>
      <c r="H1187" t="s">
        <v>21</v>
      </c>
      <c r="I1187">
        <v>2</v>
      </c>
      <c r="J1187" t="s">
        <v>22</v>
      </c>
      <c r="K1187" t="s">
        <v>34</v>
      </c>
      <c r="L1187" t="s">
        <v>32</v>
      </c>
      <c r="M1187">
        <v>3</v>
      </c>
      <c r="N1187" t="s">
        <v>20</v>
      </c>
      <c r="O1187" t="s">
        <v>25</v>
      </c>
      <c r="P1187" t="s">
        <v>26</v>
      </c>
      <c r="Q1187" t="s">
        <v>27</v>
      </c>
      <c r="R1187">
        <v>67</v>
      </c>
      <c r="T1187">
        <f t="shared" si="228"/>
        <v>0.19614022573101209</v>
      </c>
      <c r="U1187">
        <f t="shared" si="237"/>
        <v>67.9986762748796</v>
      </c>
      <c r="AD1187">
        <f>(E1187 -$Y$7)/$Y$8</f>
        <v>-0.70099025568980644</v>
      </c>
      <c r="AE1187">
        <f t="shared" si="226"/>
        <v>0</v>
      </c>
      <c r="AG1187">
        <f>(A1187 -$W$7)/$W$8</f>
        <v>0.17105954755967837</v>
      </c>
      <c r="AH1187">
        <f>(B1187 -$X$7)/$X$8</f>
        <v>-0.34446917712031699</v>
      </c>
      <c r="AI1187">
        <f>(F1187 -$Z$7)/$Z$8</f>
        <v>-7.4349188347306888E-2</v>
      </c>
      <c r="AJ1187">
        <f>(I1187 -$AA$7)/$AA$8</f>
        <v>0.41145108517868284</v>
      </c>
      <c r="AK1187">
        <f t="shared" si="227"/>
        <v>3.141133078780467E-2</v>
      </c>
      <c r="AL1187">
        <f>IF(C1187="Low", 1, IF(C1187="Medium", 2, IF(C1187="High", 3, "")))</f>
        <v>2</v>
      </c>
      <c r="AM1187">
        <f>IF(G1187="Low", 1, IF(G1187="Medium", 2, IF(G1187="High", 3, "")))</f>
        <v>2</v>
      </c>
      <c r="AN1187">
        <f t="shared" si="229"/>
        <v>2</v>
      </c>
      <c r="AO1187">
        <f t="shared" si="230"/>
        <v>1</v>
      </c>
      <c r="AP1187">
        <f t="shared" si="231"/>
        <v>0</v>
      </c>
      <c r="AQ1187">
        <f>IF(H1187="Yes", 1, 0)</f>
        <v>1</v>
      </c>
      <c r="AR1187">
        <f>IF(D1187="Yes", 1, 0)</f>
        <v>1</v>
      </c>
      <c r="AS1187">
        <f t="shared" si="232"/>
        <v>1</v>
      </c>
      <c r="AT1187">
        <f t="shared" si="233"/>
        <v>1</v>
      </c>
      <c r="AU1187">
        <f t="shared" si="234"/>
        <v>0</v>
      </c>
      <c r="AV1187">
        <f t="shared" si="235"/>
        <v>0</v>
      </c>
      <c r="AX1187">
        <f t="shared" si="236"/>
        <v>1</v>
      </c>
    </row>
    <row r="1188" spans="1:50" x14ac:dyDescent="0.3">
      <c r="A1188">
        <v>28</v>
      </c>
      <c r="B1188">
        <v>64</v>
      </c>
      <c r="C1188" t="s">
        <v>22</v>
      </c>
      <c r="D1188" t="s">
        <v>21</v>
      </c>
      <c r="E1188">
        <v>9</v>
      </c>
      <c r="F1188">
        <v>56</v>
      </c>
      <c r="G1188" t="s">
        <v>22</v>
      </c>
      <c r="H1188" t="s">
        <v>21</v>
      </c>
      <c r="I1188">
        <v>1</v>
      </c>
      <c r="J1188" t="s">
        <v>18</v>
      </c>
      <c r="K1188" t="s">
        <v>23</v>
      </c>
      <c r="L1188" t="s">
        <v>28</v>
      </c>
      <c r="M1188">
        <v>2</v>
      </c>
      <c r="N1188" t="s">
        <v>20</v>
      </c>
      <c r="O1188" t="s">
        <v>29</v>
      </c>
      <c r="P1188" t="s">
        <v>26</v>
      </c>
      <c r="Q1188" t="s">
        <v>27</v>
      </c>
      <c r="R1188">
        <v>64</v>
      </c>
      <c r="T1188">
        <f t="shared" si="228"/>
        <v>1.3457955855125991E-2</v>
      </c>
      <c r="U1188">
        <f t="shared" si="237"/>
        <v>67.288012769116548</v>
      </c>
      <c r="AD1188">
        <f>(E1188 -$Y$7)/$Y$8</f>
        <v>1.3425937799077299</v>
      </c>
      <c r="AE1188">
        <f t="shared" si="226"/>
        <v>1</v>
      </c>
      <c r="AG1188">
        <f>(A1188 -$W$7)/$W$8</f>
        <v>1.3396464035548883</v>
      </c>
      <c r="AH1188">
        <f>(B1188 -$X$7)/$X$8</f>
        <v>-1.3837360532878724</v>
      </c>
      <c r="AI1188">
        <f>(F1188 -$Z$7)/$Z$8</f>
        <v>-1.324462516976155</v>
      </c>
      <c r="AJ1188">
        <f>(I1188 -$AA$7)/$AA$8</f>
        <v>-0.40124168605466753</v>
      </c>
      <c r="AK1188">
        <f t="shared" si="227"/>
        <v>-0.93837681180577304</v>
      </c>
      <c r="AL1188">
        <f>IF(C1188="Low", 1, IF(C1188="Medium", 2, IF(C1188="High", 3, "")))</f>
        <v>2</v>
      </c>
      <c r="AM1188">
        <f>IF(G1188="Low", 1, IF(G1188="Medium", 2, IF(G1188="High", 3, "")))</f>
        <v>2</v>
      </c>
      <c r="AN1188">
        <f t="shared" si="229"/>
        <v>1</v>
      </c>
      <c r="AO1188">
        <f t="shared" si="230"/>
        <v>2</v>
      </c>
      <c r="AP1188">
        <f t="shared" si="231"/>
        <v>0</v>
      </c>
      <c r="AQ1188">
        <f>IF(H1188="Yes", 1, 0)</f>
        <v>1</v>
      </c>
      <c r="AR1188">
        <f>IF(D1188="Yes", 1, 0)</f>
        <v>1</v>
      </c>
      <c r="AS1188">
        <f t="shared" si="232"/>
        <v>1</v>
      </c>
      <c r="AT1188">
        <f t="shared" si="233"/>
        <v>1</v>
      </c>
      <c r="AU1188">
        <f t="shared" si="234"/>
        <v>0</v>
      </c>
      <c r="AV1188">
        <f t="shared" si="235"/>
        <v>0</v>
      </c>
      <c r="AX1188">
        <f t="shared" si="236"/>
        <v>1</v>
      </c>
    </row>
    <row r="1189" spans="1:50" x14ac:dyDescent="0.3">
      <c r="A1189">
        <v>26</v>
      </c>
      <c r="B1189">
        <v>62</v>
      </c>
      <c r="C1189" t="s">
        <v>19</v>
      </c>
      <c r="D1189" t="s">
        <v>20</v>
      </c>
      <c r="E1189">
        <v>8</v>
      </c>
      <c r="F1189">
        <v>75</v>
      </c>
      <c r="G1189" t="s">
        <v>22</v>
      </c>
      <c r="H1189" t="s">
        <v>21</v>
      </c>
      <c r="I1189">
        <v>2</v>
      </c>
      <c r="J1189" t="s">
        <v>22</v>
      </c>
      <c r="K1189" t="s">
        <v>23</v>
      </c>
      <c r="L1189" t="s">
        <v>32</v>
      </c>
      <c r="M1189">
        <v>2</v>
      </c>
      <c r="N1189" t="s">
        <v>20</v>
      </c>
      <c r="O1189" t="s">
        <v>29</v>
      </c>
      <c r="P1189" t="s">
        <v>30</v>
      </c>
      <c r="Q1189" t="s">
        <v>27</v>
      </c>
      <c r="R1189">
        <v>67</v>
      </c>
      <c r="T1189">
        <f t="shared" si="228"/>
        <v>8.8031769405294252E-2</v>
      </c>
      <c r="U1189">
        <f t="shared" si="237"/>
        <v>67.578116936377484</v>
      </c>
      <c r="AD1189">
        <f>(E1189 -$Y$7)/$Y$8</f>
        <v>0.66139910137521774</v>
      </c>
      <c r="AE1189">
        <f t="shared" si="226"/>
        <v>1</v>
      </c>
      <c r="AG1189">
        <f>(A1189 -$W$7)/$W$8</f>
        <v>1.0057644446991141</v>
      </c>
      <c r="AH1189">
        <f>(B1189 -$X$7)/$X$8</f>
        <v>-1.5569471993157984</v>
      </c>
      <c r="AI1189">
        <f>(F1189 -$Z$7)/$Z$8</f>
        <v>-4.8984478679264375E-3</v>
      </c>
      <c r="AJ1189">
        <f>(I1189 -$AA$7)/$AA$8</f>
        <v>0.41145108517868284</v>
      </c>
      <c r="AK1189">
        <f t="shared" si="227"/>
        <v>-0.93837681180577304</v>
      </c>
      <c r="AL1189">
        <f>IF(C1189="Low", 1, IF(C1189="Medium", 2, IF(C1189="High", 3, "")))</f>
        <v>3</v>
      </c>
      <c r="AM1189">
        <f>IF(G1189="Low", 1, IF(G1189="Medium", 2, IF(G1189="High", 3, "")))</f>
        <v>2</v>
      </c>
      <c r="AN1189">
        <f t="shared" si="229"/>
        <v>2</v>
      </c>
      <c r="AO1189">
        <f t="shared" si="230"/>
        <v>2</v>
      </c>
      <c r="AP1189">
        <f t="shared" si="231"/>
        <v>0</v>
      </c>
      <c r="AQ1189">
        <f>IF(H1189="Yes", 1, 0)</f>
        <v>1</v>
      </c>
      <c r="AR1189">
        <f>IF(D1189="Yes", 1, 0)</f>
        <v>0</v>
      </c>
      <c r="AS1189">
        <f t="shared" si="232"/>
        <v>1</v>
      </c>
      <c r="AT1189">
        <f t="shared" si="233"/>
        <v>0</v>
      </c>
      <c r="AU1189">
        <f t="shared" si="234"/>
        <v>0</v>
      </c>
      <c r="AV1189">
        <f t="shared" si="235"/>
        <v>0</v>
      </c>
      <c r="AX1189">
        <f t="shared" si="236"/>
        <v>1</v>
      </c>
    </row>
    <row r="1190" spans="1:50" x14ac:dyDescent="0.3">
      <c r="A1190">
        <v>11</v>
      </c>
      <c r="B1190">
        <v>62</v>
      </c>
      <c r="C1190" t="s">
        <v>18</v>
      </c>
      <c r="D1190" t="s">
        <v>21</v>
      </c>
      <c r="E1190">
        <v>7</v>
      </c>
      <c r="F1190">
        <v>87</v>
      </c>
      <c r="G1190" t="s">
        <v>19</v>
      </c>
      <c r="H1190" t="s">
        <v>20</v>
      </c>
      <c r="I1190">
        <v>3</v>
      </c>
      <c r="J1190" t="s">
        <v>19</v>
      </c>
      <c r="K1190" t="s">
        <v>23</v>
      </c>
      <c r="L1190" t="s">
        <v>24</v>
      </c>
      <c r="M1190">
        <v>3</v>
      </c>
      <c r="N1190" t="s">
        <v>20</v>
      </c>
      <c r="O1190" t="s">
        <v>25</v>
      </c>
      <c r="P1190" t="s">
        <v>35</v>
      </c>
      <c r="Q1190" t="s">
        <v>31</v>
      </c>
      <c r="R1190">
        <v>61</v>
      </c>
      <c r="T1190">
        <f t="shared" si="228"/>
        <v>-0.29780254443827581</v>
      </c>
      <c r="U1190">
        <f t="shared" si="237"/>
        <v>66.077159200818116</v>
      </c>
      <c r="AD1190">
        <f>(E1190 -$Y$7)/$Y$8</f>
        <v>-1.9795577157294329E-2</v>
      </c>
      <c r="AE1190">
        <f t="shared" si="226"/>
        <v>1</v>
      </c>
      <c r="AG1190">
        <f>(A1190 -$W$7)/$W$8</f>
        <v>-1.4983502467191929</v>
      </c>
      <c r="AH1190">
        <f>(B1190 -$X$7)/$X$8</f>
        <v>-1.5569471993157984</v>
      </c>
      <c r="AI1190">
        <f>(F1190 -$Z$7)/$Z$8</f>
        <v>0.82851043788463896</v>
      </c>
      <c r="AJ1190">
        <f>(I1190 -$AA$7)/$AA$8</f>
        <v>1.2241438564120333</v>
      </c>
      <c r="AK1190">
        <f t="shared" si="227"/>
        <v>3.141133078780467E-2</v>
      </c>
      <c r="AL1190">
        <f>IF(C1190="Low", 1, IF(C1190="Medium", 2, IF(C1190="High", 3, "")))</f>
        <v>1</v>
      </c>
      <c r="AM1190">
        <f>IF(G1190="Low", 1, IF(G1190="Medium", 2, IF(G1190="High", 3, "")))</f>
        <v>3</v>
      </c>
      <c r="AN1190">
        <f t="shared" si="229"/>
        <v>3</v>
      </c>
      <c r="AO1190">
        <f t="shared" si="230"/>
        <v>1</v>
      </c>
      <c r="AP1190">
        <f t="shared" si="231"/>
        <v>1</v>
      </c>
      <c r="AQ1190">
        <f>IF(H1190="Yes", 1, 0)</f>
        <v>0</v>
      </c>
      <c r="AR1190">
        <f>IF(D1190="Yes", 1, 0)</f>
        <v>1</v>
      </c>
      <c r="AS1190">
        <f t="shared" si="232"/>
        <v>1</v>
      </c>
      <c r="AT1190">
        <f t="shared" si="233"/>
        <v>0</v>
      </c>
      <c r="AU1190">
        <f t="shared" si="234"/>
        <v>0</v>
      </c>
      <c r="AV1190">
        <f t="shared" si="235"/>
        <v>0</v>
      </c>
      <c r="AX1190">
        <f t="shared" si="236"/>
        <v>1</v>
      </c>
    </row>
    <row r="1191" spans="1:50" x14ac:dyDescent="0.3">
      <c r="A1191">
        <v>14</v>
      </c>
      <c r="B1191">
        <v>75</v>
      </c>
      <c r="C1191" t="s">
        <v>22</v>
      </c>
      <c r="D1191" t="s">
        <v>21</v>
      </c>
      <c r="E1191">
        <v>8</v>
      </c>
      <c r="F1191">
        <v>62</v>
      </c>
      <c r="G1191" t="s">
        <v>18</v>
      </c>
      <c r="H1191" t="s">
        <v>21</v>
      </c>
      <c r="I1191">
        <v>0</v>
      </c>
      <c r="J1191" t="s">
        <v>22</v>
      </c>
      <c r="K1191" t="s">
        <v>23</v>
      </c>
      <c r="L1191" t="s">
        <v>28</v>
      </c>
      <c r="M1191">
        <v>2</v>
      </c>
      <c r="N1191" t="s">
        <v>20</v>
      </c>
      <c r="O1191" t="s">
        <v>25</v>
      </c>
      <c r="P1191" t="s">
        <v>30</v>
      </c>
      <c r="Q1191" t="s">
        <v>31</v>
      </c>
      <c r="R1191">
        <v>61</v>
      </c>
      <c r="T1191">
        <f t="shared" si="228"/>
        <v>-0.28154646424994012</v>
      </c>
      <c r="U1191">
        <f t="shared" si="237"/>
        <v>66.140397975683655</v>
      </c>
      <c r="AD1191">
        <f>(E1191 -$Y$7)/$Y$8</f>
        <v>0.66139910137521774</v>
      </c>
      <c r="AE1191">
        <f t="shared" si="226"/>
        <v>1</v>
      </c>
      <c r="AG1191">
        <f>(A1191 -$W$7)/$W$8</f>
        <v>-0.9975273084355315</v>
      </c>
      <c r="AH1191">
        <f>(B1191 -$X$7)/$X$8</f>
        <v>-0.43107475013427993</v>
      </c>
      <c r="AI1191">
        <f>(F1191 -$Z$7)/$Z$8</f>
        <v>-0.9077580740998723</v>
      </c>
      <c r="AJ1191">
        <f>(I1191 -$AA$7)/$AA$8</f>
        <v>-1.213934457288018</v>
      </c>
      <c r="AK1191">
        <f t="shared" si="227"/>
        <v>-0.93837681180577304</v>
      </c>
      <c r="AL1191">
        <f>IF(C1191="Low", 1, IF(C1191="Medium", 2, IF(C1191="High", 3, "")))</f>
        <v>2</v>
      </c>
      <c r="AM1191">
        <f>IF(G1191="Low", 1, IF(G1191="Medium", 2, IF(G1191="High", 3, "")))</f>
        <v>1</v>
      </c>
      <c r="AN1191">
        <f t="shared" si="229"/>
        <v>2</v>
      </c>
      <c r="AO1191">
        <f t="shared" si="230"/>
        <v>1</v>
      </c>
      <c r="AP1191">
        <f t="shared" si="231"/>
        <v>0</v>
      </c>
      <c r="AQ1191">
        <f>IF(H1191="Yes", 1, 0)</f>
        <v>1</v>
      </c>
      <c r="AR1191">
        <f>IF(D1191="Yes", 1, 0)</f>
        <v>1</v>
      </c>
      <c r="AS1191">
        <f t="shared" si="232"/>
        <v>1</v>
      </c>
      <c r="AT1191">
        <f t="shared" si="233"/>
        <v>0</v>
      </c>
      <c r="AU1191">
        <f t="shared" si="234"/>
        <v>0</v>
      </c>
      <c r="AV1191">
        <f t="shared" si="235"/>
        <v>0</v>
      </c>
      <c r="AX1191">
        <f t="shared" si="236"/>
        <v>1</v>
      </c>
    </row>
    <row r="1192" spans="1:50" x14ac:dyDescent="0.3">
      <c r="A1192">
        <v>26</v>
      </c>
      <c r="B1192">
        <v>73</v>
      </c>
      <c r="C1192" t="s">
        <v>22</v>
      </c>
      <c r="D1192" t="s">
        <v>21</v>
      </c>
      <c r="E1192">
        <v>9</v>
      </c>
      <c r="F1192">
        <v>68</v>
      </c>
      <c r="G1192" t="s">
        <v>19</v>
      </c>
      <c r="H1192" t="s">
        <v>21</v>
      </c>
      <c r="I1192">
        <v>4</v>
      </c>
      <c r="J1192" t="s">
        <v>22</v>
      </c>
      <c r="K1192" t="s">
        <v>23</v>
      </c>
      <c r="L1192" t="s">
        <v>32</v>
      </c>
      <c r="M1192">
        <v>2</v>
      </c>
      <c r="N1192" t="s">
        <v>20</v>
      </c>
      <c r="O1192" t="s">
        <v>25</v>
      </c>
      <c r="P1192" t="s">
        <v>35</v>
      </c>
      <c r="Q1192" t="s">
        <v>27</v>
      </c>
      <c r="R1192">
        <v>68</v>
      </c>
      <c r="T1192">
        <f t="shared" si="228"/>
        <v>0.30063100656555813</v>
      </c>
      <c r="U1192">
        <f t="shared" si="237"/>
        <v>68.40516227200591</v>
      </c>
      <c r="AD1192">
        <f>(E1192 -$Y$7)/$Y$8</f>
        <v>1.3425937799077299</v>
      </c>
      <c r="AE1192">
        <f t="shared" si="226"/>
        <v>1</v>
      </c>
      <c r="AG1192">
        <f>(A1192 -$W$7)/$W$8</f>
        <v>1.0057644446991141</v>
      </c>
      <c r="AH1192">
        <f>(B1192 -$X$7)/$X$8</f>
        <v>-0.60428589616220585</v>
      </c>
      <c r="AI1192">
        <f>(F1192 -$Z$7)/$Z$8</f>
        <v>-0.49105363122358958</v>
      </c>
      <c r="AJ1192">
        <f>(I1192 -$AA$7)/$AA$8</f>
        <v>2.0368366276453838</v>
      </c>
      <c r="AK1192">
        <f t="shared" si="227"/>
        <v>-0.93837681180577304</v>
      </c>
      <c r="AL1192">
        <f>IF(C1192="Low", 1, IF(C1192="Medium", 2, IF(C1192="High", 3, "")))</f>
        <v>2</v>
      </c>
      <c r="AM1192">
        <f>IF(G1192="Low", 1, IF(G1192="Medium", 2, IF(G1192="High", 3, "")))</f>
        <v>3</v>
      </c>
      <c r="AN1192">
        <f t="shared" si="229"/>
        <v>2</v>
      </c>
      <c r="AO1192">
        <f t="shared" si="230"/>
        <v>1</v>
      </c>
      <c r="AP1192">
        <f t="shared" si="231"/>
        <v>0</v>
      </c>
      <c r="AQ1192">
        <f>IF(H1192="Yes", 1, 0)</f>
        <v>1</v>
      </c>
      <c r="AR1192">
        <f>IF(D1192="Yes", 1, 0)</f>
        <v>1</v>
      </c>
      <c r="AS1192">
        <f t="shared" si="232"/>
        <v>1</v>
      </c>
      <c r="AT1192">
        <f t="shared" si="233"/>
        <v>0</v>
      </c>
      <c r="AU1192">
        <f t="shared" si="234"/>
        <v>0</v>
      </c>
      <c r="AV1192">
        <f t="shared" si="235"/>
        <v>0</v>
      </c>
      <c r="AX1192">
        <f t="shared" si="236"/>
        <v>1</v>
      </c>
    </row>
    <row r="1193" spans="1:50" x14ac:dyDescent="0.3">
      <c r="A1193">
        <v>14</v>
      </c>
      <c r="B1193">
        <v>89</v>
      </c>
      <c r="C1193" t="s">
        <v>18</v>
      </c>
      <c r="D1193" t="s">
        <v>20</v>
      </c>
      <c r="E1193">
        <v>6</v>
      </c>
      <c r="F1193">
        <v>59</v>
      </c>
      <c r="G1193" t="s">
        <v>18</v>
      </c>
      <c r="H1193" t="s">
        <v>21</v>
      </c>
      <c r="I1193">
        <v>2</v>
      </c>
      <c r="J1193" t="s">
        <v>19</v>
      </c>
      <c r="K1193" t="s">
        <v>23</v>
      </c>
      <c r="L1193" t="s">
        <v>32</v>
      </c>
      <c r="M1193">
        <v>5</v>
      </c>
      <c r="N1193" t="s">
        <v>20</v>
      </c>
      <c r="O1193" t="s">
        <v>33</v>
      </c>
      <c r="P1193" t="s">
        <v>30</v>
      </c>
      <c r="Q1193" t="s">
        <v>27</v>
      </c>
      <c r="R1193">
        <v>66</v>
      </c>
      <c r="T1193">
        <f t="shared" si="228"/>
        <v>0.12181061817971561</v>
      </c>
      <c r="U1193">
        <f t="shared" si="237"/>
        <v>67.70952210835712</v>
      </c>
      <c r="AD1193">
        <f>(E1193 -$Y$7)/$Y$8</f>
        <v>-0.70099025568980644</v>
      </c>
      <c r="AE1193">
        <f t="shared" si="226"/>
        <v>1</v>
      </c>
      <c r="AG1193">
        <f>(A1193 -$W$7)/$W$8</f>
        <v>-0.9975273084355315</v>
      </c>
      <c r="AH1193">
        <f>(B1193 -$X$7)/$X$8</f>
        <v>0.78140327206120141</v>
      </c>
      <c r="AI1193">
        <f>(F1193 -$Z$7)/$Z$8</f>
        <v>-1.1161102955380136</v>
      </c>
      <c r="AJ1193">
        <f>(I1193 -$AA$7)/$AA$8</f>
        <v>0.41145108517868284</v>
      </c>
      <c r="AK1193">
        <f t="shared" si="227"/>
        <v>1.9709876159749602</v>
      </c>
      <c r="AL1193">
        <f>IF(C1193="Low", 1, IF(C1193="Medium", 2, IF(C1193="High", 3, "")))</f>
        <v>1</v>
      </c>
      <c r="AM1193">
        <f>IF(G1193="Low", 1, IF(G1193="Medium", 2, IF(G1193="High", 3, "")))</f>
        <v>1</v>
      </c>
      <c r="AN1193">
        <f t="shared" si="229"/>
        <v>3</v>
      </c>
      <c r="AO1193">
        <f t="shared" si="230"/>
        <v>3</v>
      </c>
      <c r="AP1193">
        <f t="shared" si="231"/>
        <v>0</v>
      </c>
      <c r="AQ1193">
        <f>IF(H1193="Yes", 1, 0)</f>
        <v>1</v>
      </c>
      <c r="AR1193">
        <f>IF(D1193="Yes", 1, 0)</f>
        <v>0</v>
      </c>
      <c r="AS1193">
        <f t="shared" si="232"/>
        <v>1</v>
      </c>
      <c r="AT1193">
        <f t="shared" si="233"/>
        <v>0</v>
      </c>
      <c r="AU1193">
        <f t="shared" si="234"/>
        <v>0</v>
      </c>
      <c r="AV1193">
        <f t="shared" si="235"/>
        <v>0</v>
      </c>
      <c r="AX1193">
        <f t="shared" si="236"/>
        <v>1</v>
      </c>
    </row>
    <row r="1194" spans="1:50" x14ac:dyDescent="0.3">
      <c r="A1194">
        <v>19</v>
      </c>
      <c r="B1194">
        <v>90</v>
      </c>
      <c r="C1194" t="s">
        <v>22</v>
      </c>
      <c r="D1194" t="s">
        <v>20</v>
      </c>
      <c r="E1194">
        <v>8</v>
      </c>
      <c r="F1194">
        <v>68</v>
      </c>
      <c r="G1194" t="s">
        <v>18</v>
      </c>
      <c r="H1194" t="s">
        <v>21</v>
      </c>
      <c r="I1194">
        <v>0</v>
      </c>
      <c r="J1194" t="s">
        <v>22</v>
      </c>
      <c r="K1194" t="s">
        <v>23</v>
      </c>
      <c r="L1194" t="s">
        <v>28</v>
      </c>
      <c r="M1194">
        <v>4</v>
      </c>
      <c r="N1194" t="s">
        <v>20</v>
      </c>
      <c r="O1194" t="s">
        <v>25</v>
      </c>
      <c r="P1194" t="s">
        <v>30</v>
      </c>
      <c r="Q1194" t="s">
        <v>27</v>
      </c>
      <c r="R1194">
        <v>66</v>
      </c>
      <c r="T1194">
        <f t="shared" si="228"/>
        <v>0.16100127005950904</v>
      </c>
      <c r="U1194">
        <f t="shared" si="237"/>
        <v>67.861980067615875</v>
      </c>
      <c r="AD1194">
        <f>(E1194 -$Y$7)/$Y$8</f>
        <v>0.66139910137521774</v>
      </c>
      <c r="AE1194">
        <f t="shared" si="226"/>
        <v>1</v>
      </c>
      <c r="AG1194">
        <f>(A1194 -$W$7)/$W$8</f>
        <v>-0.16282241129609587</v>
      </c>
      <c r="AH1194">
        <f>(B1194 -$X$7)/$X$8</f>
        <v>0.86800884507516429</v>
      </c>
      <c r="AI1194">
        <f>(F1194 -$Z$7)/$Z$8</f>
        <v>-0.49105363122358958</v>
      </c>
      <c r="AJ1194">
        <f>(I1194 -$AA$7)/$AA$8</f>
        <v>-1.213934457288018</v>
      </c>
      <c r="AK1194">
        <f t="shared" si="227"/>
        <v>1.0011994733813825</v>
      </c>
      <c r="AL1194">
        <f>IF(C1194="Low", 1, IF(C1194="Medium", 2, IF(C1194="High", 3, "")))</f>
        <v>2</v>
      </c>
      <c r="AM1194">
        <f>IF(G1194="Low", 1, IF(G1194="Medium", 2, IF(G1194="High", 3, "")))</f>
        <v>1</v>
      </c>
      <c r="AN1194">
        <f t="shared" si="229"/>
        <v>2</v>
      </c>
      <c r="AO1194">
        <f t="shared" si="230"/>
        <v>1</v>
      </c>
      <c r="AP1194">
        <f t="shared" si="231"/>
        <v>0</v>
      </c>
      <c r="AQ1194">
        <f>IF(H1194="Yes", 1, 0)</f>
        <v>1</v>
      </c>
      <c r="AR1194">
        <f>IF(D1194="Yes", 1, 0)</f>
        <v>0</v>
      </c>
      <c r="AS1194">
        <f t="shared" si="232"/>
        <v>1</v>
      </c>
      <c r="AT1194">
        <f t="shared" si="233"/>
        <v>0</v>
      </c>
      <c r="AU1194">
        <f t="shared" si="234"/>
        <v>0</v>
      </c>
      <c r="AV1194">
        <f t="shared" si="235"/>
        <v>0</v>
      </c>
      <c r="AX1194">
        <f t="shared" si="236"/>
        <v>1</v>
      </c>
    </row>
    <row r="1195" spans="1:50" x14ac:dyDescent="0.3">
      <c r="A1195">
        <v>23</v>
      </c>
      <c r="B1195">
        <v>62</v>
      </c>
      <c r="C1195" t="s">
        <v>22</v>
      </c>
      <c r="D1195" t="s">
        <v>20</v>
      </c>
      <c r="E1195">
        <v>10</v>
      </c>
      <c r="F1195">
        <v>93</v>
      </c>
      <c r="G1195" t="s">
        <v>19</v>
      </c>
      <c r="H1195" t="s">
        <v>21</v>
      </c>
      <c r="I1195">
        <v>2</v>
      </c>
      <c r="J1195" t="s">
        <v>22</v>
      </c>
      <c r="K1195" t="s">
        <v>23</v>
      </c>
      <c r="L1195" t="s">
        <v>24</v>
      </c>
      <c r="M1195">
        <v>4</v>
      </c>
      <c r="N1195" t="s">
        <v>20</v>
      </c>
      <c r="O1195" t="s">
        <v>29</v>
      </c>
      <c r="P1195" t="s">
        <v>26</v>
      </c>
      <c r="Q1195" t="s">
        <v>31</v>
      </c>
      <c r="R1195">
        <v>68</v>
      </c>
      <c r="T1195">
        <f t="shared" si="228"/>
        <v>0.22484743372025956</v>
      </c>
      <c r="U1195">
        <f t="shared" si="237"/>
        <v>68.110351945891182</v>
      </c>
      <c r="AD1195">
        <f>(E1195 -$Y$7)/$Y$8</f>
        <v>2.0237884584402419</v>
      </c>
      <c r="AE1195">
        <f t="shared" si="226"/>
        <v>1</v>
      </c>
      <c r="AG1195">
        <f>(A1195 -$W$7)/$W$8</f>
        <v>0.50494150641545266</v>
      </c>
      <c r="AH1195">
        <f>(B1195 -$X$7)/$X$8</f>
        <v>-1.5569471993157984</v>
      </c>
      <c r="AI1195">
        <f>(F1195 -$Z$7)/$Z$8</f>
        <v>1.2452148807609216</v>
      </c>
      <c r="AJ1195">
        <f>(I1195 -$AA$7)/$AA$8</f>
        <v>0.41145108517868284</v>
      </c>
      <c r="AK1195">
        <f t="shared" si="227"/>
        <v>1.0011994733813825</v>
      </c>
      <c r="AL1195">
        <f>IF(C1195="Low", 1, IF(C1195="Medium", 2, IF(C1195="High", 3, "")))</f>
        <v>2</v>
      </c>
      <c r="AM1195">
        <f>IF(G1195="Low", 1, IF(G1195="Medium", 2, IF(G1195="High", 3, "")))</f>
        <v>3</v>
      </c>
      <c r="AN1195">
        <f t="shared" si="229"/>
        <v>2</v>
      </c>
      <c r="AO1195">
        <f t="shared" si="230"/>
        <v>2</v>
      </c>
      <c r="AP1195">
        <f t="shared" si="231"/>
        <v>1</v>
      </c>
      <c r="AQ1195">
        <f>IF(H1195="Yes", 1, 0)</f>
        <v>1</v>
      </c>
      <c r="AR1195">
        <f>IF(D1195="Yes", 1, 0)</f>
        <v>0</v>
      </c>
      <c r="AS1195">
        <f t="shared" si="232"/>
        <v>1</v>
      </c>
      <c r="AT1195">
        <f t="shared" si="233"/>
        <v>1</v>
      </c>
      <c r="AU1195">
        <f t="shared" si="234"/>
        <v>0</v>
      </c>
      <c r="AV1195">
        <f t="shared" si="235"/>
        <v>0</v>
      </c>
      <c r="AX1195">
        <f t="shared" si="236"/>
        <v>1</v>
      </c>
    </row>
    <row r="1196" spans="1:50" x14ac:dyDescent="0.3">
      <c r="A1196">
        <v>14</v>
      </c>
      <c r="B1196">
        <v>69</v>
      </c>
      <c r="C1196" t="s">
        <v>18</v>
      </c>
      <c r="D1196" t="s">
        <v>20</v>
      </c>
      <c r="E1196">
        <v>8</v>
      </c>
      <c r="F1196">
        <v>62</v>
      </c>
      <c r="G1196" t="s">
        <v>19</v>
      </c>
      <c r="H1196" t="s">
        <v>21</v>
      </c>
      <c r="I1196">
        <v>1</v>
      </c>
      <c r="J1196" t="s">
        <v>19</v>
      </c>
      <c r="K1196" t="s">
        <v>34</v>
      </c>
      <c r="L1196" t="s">
        <v>32</v>
      </c>
      <c r="M1196">
        <v>2</v>
      </c>
      <c r="N1196" t="s">
        <v>20</v>
      </c>
      <c r="O1196" t="s">
        <v>25</v>
      </c>
      <c r="P1196" t="s">
        <v>26</v>
      </c>
      <c r="Q1196" t="s">
        <v>27</v>
      </c>
      <c r="R1196">
        <v>63</v>
      </c>
      <c r="T1196">
        <f t="shared" si="228"/>
        <v>-0.2606165417357641</v>
      </c>
      <c r="U1196">
        <f t="shared" si="237"/>
        <v>66.221818751325316</v>
      </c>
      <c r="AD1196">
        <f>(E1196 -$Y$7)/$Y$8</f>
        <v>0.66139910137521774</v>
      </c>
      <c r="AE1196">
        <f t="shared" si="226"/>
        <v>0</v>
      </c>
      <c r="AG1196">
        <f>(A1196 -$W$7)/$W$8</f>
        <v>-0.9975273084355315</v>
      </c>
      <c r="AH1196">
        <f>(B1196 -$X$7)/$X$8</f>
        <v>-0.95070818821805769</v>
      </c>
      <c r="AI1196">
        <f>(F1196 -$Z$7)/$Z$8</f>
        <v>-0.9077580740998723</v>
      </c>
      <c r="AJ1196">
        <f>(I1196 -$AA$7)/$AA$8</f>
        <v>-0.40124168605466753</v>
      </c>
      <c r="AK1196">
        <f t="shared" si="227"/>
        <v>-0.93837681180577304</v>
      </c>
      <c r="AL1196">
        <f>IF(C1196="Low", 1, IF(C1196="Medium", 2, IF(C1196="High", 3, "")))</f>
        <v>1</v>
      </c>
      <c r="AM1196">
        <f>IF(G1196="Low", 1, IF(G1196="Medium", 2, IF(G1196="High", 3, "")))</f>
        <v>3</v>
      </c>
      <c r="AN1196">
        <f t="shared" si="229"/>
        <v>3</v>
      </c>
      <c r="AO1196">
        <f t="shared" si="230"/>
        <v>1</v>
      </c>
      <c r="AP1196">
        <f t="shared" si="231"/>
        <v>0</v>
      </c>
      <c r="AQ1196">
        <f>IF(H1196="Yes", 1, 0)</f>
        <v>1</v>
      </c>
      <c r="AR1196">
        <f>IF(D1196="Yes", 1, 0)</f>
        <v>0</v>
      </c>
      <c r="AS1196">
        <f t="shared" si="232"/>
        <v>1</v>
      </c>
      <c r="AT1196">
        <f t="shared" si="233"/>
        <v>1</v>
      </c>
      <c r="AU1196">
        <f t="shared" si="234"/>
        <v>0</v>
      </c>
      <c r="AV1196">
        <f t="shared" si="235"/>
        <v>0</v>
      </c>
      <c r="AX1196">
        <f t="shared" si="236"/>
        <v>1</v>
      </c>
    </row>
    <row r="1197" spans="1:50" x14ac:dyDescent="0.3">
      <c r="A1197">
        <v>21</v>
      </c>
      <c r="B1197">
        <v>71</v>
      </c>
      <c r="C1197" t="s">
        <v>22</v>
      </c>
      <c r="D1197" t="s">
        <v>21</v>
      </c>
      <c r="E1197">
        <v>7</v>
      </c>
      <c r="F1197">
        <v>51</v>
      </c>
      <c r="G1197" t="s">
        <v>22</v>
      </c>
      <c r="H1197" t="s">
        <v>21</v>
      </c>
      <c r="I1197">
        <v>3</v>
      </c>
      <c r="J1197" t="s">
        <v>19</v>
      </c>
      <c r="K1197" t="s">
        <v>34</v>
      </c>
      <c r="L1197" t="s">
        <v>32</v>
      </c>
      <c r="M1197">
        <v>3</v>
      </c>
      <c r="N1197" t="s">
        <v>20</v>
      </c>
      <c r="O1197" t="s">
        <v>33</v>
      </c>
      <c r="P1197" t="s">
        <v>30</v>
      </c>
      <c r="Q1197" t="s">
        <v>31</v>
      </c>
      <c r="R1197">
        <v>66</v>
      </c>
      <c r="T1197">
        <f t="shared" si="228"/>
        <v>0.11405229044070231</v>
      </c>
      <c r="U1197">
        <f t="shared" si="237"/>
        <v>67.679340961639312</v>
      </c>
      <c r="AD1197">
        <f>(E1197 -$Y$7)/$Y$8</f>
        <v>-1.9795577157294329E-2</v>
      </c>
      <c r="AE1197">
        <f t="shared" si="226"/>
        <v>0</v>
      </c>
      <c r="AG1197">
        <f>(A1197 -$W$7)/$W$8</f>
        <v>0.17105954755967837</v>
      </c>
      <c r="AH1197">
        <f>(B1197 -$X$7)/$X$8</f>
        <v>-0.77749704219013172</v>
      </c>
      <c r="AI1197">
        <f>(F1197 -$Z$7)/$Z$8</f>
        <v>-1.6717162193730573</v>
      </c>
      <c r="AJ1197">
        <f>(I1197 -$AA$7)/$AA$8</f>
        <v>1.2241438564120333</v>
      </c>
      <c r="AK1197">
        <f t="shared" si="227"/>
        <v>3.141133078780467E-2</v>
      </c>
      <c r="AL1197">
        <f>IF(C1197="Low", 1, IF(C1197="Medium", 2, IF(C1197="High", 3, "")))</f>
        <v>2</v>
      </c>
      <c r="AM1197">
        <f>IF(G1197="Low", 1, IF(G1197="Medium", 2, IF(G1197="High", 3, "")))</f>
        <v>2</v>
      </c>
      <c r="AN1197">
        <f t="shared" si="229"/>
        <v>3</v>
      </c>
      <c r="AO1197">
        <f t="shared" si="230"/>
        <v>3</v>
      </c>
      <c r="AP1197">
        <f t="shared" si="231"/>
        <v>0</v>
      </c>
      <c r="AQ1197">
        <f>IF(H1197="Yes", 1, 0)</f>
        <v>1</v>
      </c>
      <c r="AR1197">
        <f>IF(D1197="Yes", 1, 0)</f>
        <v>1</v>
      </c>
      <c r="AS1197">
        <f t="shared" si="232"/>
        <v>1</v>
      </c>
      <c r="AT1197">
        <f t="shared" si="233"/>
        <v>0</v>
      </c>
      <c r="AU1197">
        <f t="shared" si="234"/>
        <v>0</v>
      </c>
      <c r="AV1197">
        <f t="shared" si="235"/>
        <v>0</v>
      </c>
      <c r="AX1197">
        <f t="shared" si="236"/>
        <v>1</v>
      </c>
    </row>
    <row r="1198" spans="1:50" x14ac:dyDescent="0.3">
      <c r="A1198">
        <v>12</v>
      </c>
      <c r="B1198">
        <v>82</v>
      </c>
      <c r="C1198" t="s">
        <v>19</v>
      </c>
      <c r="D1198" t="s">
        <v>21</v>
      </c>
      <c r="E1198">
        <v>10</v>
      </c>
      <c r="F1198">
        <v>77</v>
      </c>
      <c r="G1198" t="s">
        <v>19</v>
      </c>
      <c r="H1198" t="s">
        <v>21</v>
      </c>
      <c r="I1198">
        <v>0</v>
      </c>
      <c r="J1198" t="s">
        <v>22</v>
      </c>
      <c r="K1198" t="s">
        <v>23</v>
      </c>
      <c r="L1198" t="s">
        <v>32</v>
      </c>
      <c r="M1198">
        <v>4</v>
      </c>
      <c r="N1198" t="s">
        <v>20</v>
      </c>
      <c r="O1198" t="s">
        <v>29</v>
      </c>
      <c r="P1198" t="s">
        <v>35</v>
      </c>
      <c r="Q1198" t="s">
        <v>31</v>
      </c>
      <c r="R1198">
        <v>66</v>
      </c>
      <c r="T1198">
        <f t="shared" si="228"/>
        <v>0.12067147523786501</v>
      </c>
      <c r="U1198">
        <f t="shared" si="237"/>
        <v>67.705090658511594</v>
      </c>
      <c r="AD1198">
        <f>(E1198 -$Y$7)/$Y$8</f>
        <v>2.0237884584402419</v>
      </c>
      <c r="AE1198">
        <f t="shared" si="226"/>
        <v>1</v>
      </c>
      <c r="AG1198">
        <f>(A1198 -$W$7)/$W$8</f>
        <v>-1.3314092672913058</v>
      </c>
      <c r="AH1198">
        <f>(B1198 -$X$7)/$X$8</f>
        <v>0.17516426096346072</v>
      </c>
      <c r="AI1198">
        <f>(F1198 -$Z$7)/$Z$8</f>
        <v>0.13400303309083447</v>
      </c>
      <c r="AJ1198">
        <f>(I1198 -$AA$7)/$AA$8</f>
        <v>-1.213934457288018</v>
      </c>
      <c r="AK1198">
        <f t="shared" si="227"/>
        <v>1.0011994733813825</v>
      </c>
      <c r="AL1198">
        <f>IF(C1198="Low", 1, IF(C1198="Medium", 2, IF(C1198="High", 3, "")))</f>
        <v>3</v>
      </c>
      <c r="AM1198">
        <f>IF(G1198="Low", 1, IF(G1198="Medium", 2, IF(G1198="High", 3, "")))</f>
        <v>3</v>
      </c>
      <c r="AN1198">
        <f t="shared" si="229"/>
        <v>2</v>
      </c>
      <c r="AO1198">
        <f t="shared" si="230"/>
        <v>2</v>
      </c>
      <c r="AP1198">
        <f t="shared" si="231"/>
        <v>0</v>
      </c>
      <c r="AQ1198">
        <f>IF(H1198="Yes", 1, 0)</f>
        <v>1</v>
      </c>
      <c r="AR1198">
        <f>IF(D1198="Yes", 1, 0)</f>
        <v>1</v>
      </c>
      <c r="AS1198">
        <f t="shared" si="232"/>
        <v>1</v>
      </c>
      <c r="AT1198">
        <f t="shared" si="233"/>
        <v>0</v>
      </c>
      <c r="AU1198">
        <f t="shared" si="234"/>
        <v>0</v>
      </c>
      <c r="AV1198">
        <f t="shared" si="235"/>
        <v>0</v>
      </c>
      <c r="AX1198">
        <f t="shared" si="236"/>
        <v>1</v>
      </c>
    </row>
    <row r="1199" spans="1:50" x14ac:dyDescent="0.3">
      <c r="A1199">
        <v>16</v>
      </c>
      <c r="B1199">
        <v>66</v>
      </c>
      <c r="C1199" t="s">
        <v>19</v>
      </c>
      <c r="D1199" t="s">
        <v>21</v>
      </c>
      <c r="E1199">
        <v>7</v>
      </c>
      <c r="F1199">
        <v>79</v>
      </c>
      <c r="G1199" t="s">
        <v>19</v>
      </c>
      <c r="H1199" t="s">
        <v>21</v>
      </c>
      <c r="I1199">
        <v>0</v>
      </c>
      <c r="J1199" t="s">
        <v>19</v>
      </c>
      <c r="K1199" t="s">
        <v>34</v>
      </c>
      <c r="L1199" t="s">
        <v>32</v>
      </c>
      <c r="M1199">
        <v>3</v>
      </c>
      <c r="N1199" t="s">
        <v>20</v>
      </c>
      <c r="O1199" t="s">
        <v>29</v>
      </c>
      <c r="P1199" t="s">
        <v>26</v>
      </c>
      <c r="Q1199" t="s">
        <v>31</v>
      </c>
      <c r="R1199">
        <v>66</v>
      </c>
      <c r="T1199">
        <f t="shared" si="228"/>
        <v>3.6863580614894628E-2</v>
      </c>
      <c r="U1199">
        <f t="shared" si="237"/>
        <v>67.379064425950304</v>
      </c>
      <c r="AD1199">
        <f>(E1199 -$Y$7)/$Y$8</f>
        <v>-1.9795577157294329E-2</v>
      </c>
      <c r="AE1199">
        <f t="shared" si="226"/>
        <v>0</v>
      </c>
      <c r="AG1199">
        <f>(A1199 -$W$7)/$W$8</f>
        <v>-0.66364534957975729</v>
      </c>
      <c r="AH1199">
        <f>(B1199 -$X$7)/$X$8</f>
        <v>-1.2105249072599464</v>
      </c>
      <c r="AI1199">
        <f>(F1199 -$Z$7)/$Z$8</f>
        <v>0.27290451404959537</v>
      </c>
      <c r="AJ1199">
        <f>(I1199 -$AA$7)/$AA$8</f>
        <v>-1.213934457288018</v>
      </c>
      <c r="AK1199">
        <f t="shared" si="227"/>
        <v>3.141133078780467E-2</v>
      </c>
      <c r="AL1199">
        <f>IF(C1199="Low", 1, IF(C1199="Medium", 2, IF(C1199="High", 3, "")))</f>
        <v>3</v>
      </c>
      <c r="AM1199">
        <f>IF(G1199="Low", 1, IF(G1199="Medium", 2, IF(G1199="High", 3, "")))</f>
        <v>3</v>
      </c>
      <c r="AN1199">
        <f t="shared" si="229"/>
        <v>3</v>
      </c>
      <c r="AO1199">
        <f t="shared" si="230"/>
        <v>2</v>
      </c>
      <c r="AP1199">
        <f t="shared" si="231"/>
        <v>0</v>
      </c>
      <c r="AQ1199">
        <f>IF(H1199="Yes", 1, 0)</f>
        <v>1</v>
      </c>
      <c r="AR1199">
        <f>IF(D1199="Yes", 1, 0)</f>
        <v>1</v>
      </c>
      <c r="AS1199">
        <f t="shared" si="232"/>
        <v>1</v>
      </c>
      <c r="AT1199">
        <f t="shared" si="233"/>
        <v>1</v>
      </c>
      <c r="AU1199">
        <f t="shared" si="234"/>
        <v>0</v>
      </c>
      <c r="AV1199">
        <f t="shared" si="235"/>
        <v>0</v>
      </c>
      <c r="AX1199">
        <f t="shared" si="236"/>
        <v>1</v>
      </c>
    </row>
    <row r="1200" spans="1:50" x14ac:dyDescent="0.3">
      <c r="A1200">
        <v>22</v>
      </c>
      <c r="B1200">
        <v>65</v>
      </c>
      <c r="C1200" t="s">
        <v>22</v>
      </c>
      <c r="D1200" t="s">
        <v>21</v>
      </c>
      <c r="E1200">
        <v>9</v>
      </c>
      <c r="F1200">
        <v>66</v>
      </c>
      <c r="G1200" t="s">
        <v>19</v>
      </c>
      <c r="H1200" t="s">
        <v>21</v>
      </c>
      <c r="I1200">
        <v>2</v>
      </c>
      <c r="J1200" t="s">
        <v>22</v>
      </c>
      <c r="K1200" t="s">
        <v>23</v>
      </c>
      <c r="L1200" t="s">
        <v>28</v>
      </c>
      <c r="M1200">
        <v>4</v>
      </c>
      <c r="N1200" t="s">
        <v>20</v>
      </c>
      <c r="O1200" t="s">
        <v>25</v>
      </c>
      <c r="P1200" t="s">
        <v>26</v>
      </c>
      <c r="Q1200" t="s">
        <v>27</v>
      </c>
      <c r="R1200">
        <v>65</v>
      </c>
      <c r="T1200">
        <f t="shared" si="228"/>
        <v>4.482075533975878E-2</v>
      </c>
      <c r="U1200">
        <f t="shared" si="237"/>
        <v>67.410019119527206</v>
      </c>
      <c r="AD1200">
        <f>(E1200 -$Y$7)/$Y$8</f>
        <v>1.3425937799077299</v>
      </c>
      <c r="AE1200">
        <f t="shared" si="226"/>
        <v>1</v>
      </c>
      <c r="AG1200">
        <f>(A1200 -$W$7)/$W$8</f>
        <v>0.3380005269875655</v>
      </c>
      <c r="AH1200">
        <f>(B1200 -$X$7)/$X$8</f>
        <v>-1.2971304802739094</v>
      </c>
      <c r="AI1200">
        <f>(F1200 -$Z$7)/$Z$8</f>
        <v>-0.62995511218235045</v>
      </c>
      <c r="AJ1200">
        <f>(I1200 -$AA$7)/$AA$8</f>
        <v>0.41145108517868284</v>
      </c>
      <c r="AK1200">
        <f t="shared" si="227"/>
        <v>1.0011994733813825</v>
      </c>
      <c r="AL1200">
        <f>IF(C1200="Low", 1, IF(C1200="Medium", 2, IF(C1200="High", 3, "")))</f>
        <v>2</v>
      </c>
      <c r="AM1200">
        <f>IF(G1200="Low", 1, IF(G1200="Medium", 2, IF(G1200="High", 3, "")))</f>
        <v>3</v>
      </c>
      <c r="AN1200">
        <f t="shared" si="229"/>
        <v>2</v>
      </c>
      <c r="AO1200">
        <f t="shared" si="230"/>
        <v>1</v>
      </c>
      <c r="AP1200">
        <f t="shared" si="231"/>
        <v>0</v>
      </c>
      <c r="AQ1200">
        <f>IF(H1200="Yes", 1, 0)</f>
        <v>1</v>
      </c>
      <c r="AR1200">
        <f>IF(D1200="Yes", 1, 0)</f>
        <v>1</v>
      </c>
      <c r="AS1200">
        <f t="shared" si="232"/>
        <v>1</v>
      </c>
      <c r="AT1200">
        <f t="shared" si="233"/>
        <v>1</v>
      </c>
      <c r="AU1200">
        <f t="shared" si="234"/>
        <v>0</v>
      </c>
      <c r="AV1200">
        <f t="shared" si="235"/>
        <v>0</v>
      </c>
      <c r="AX1200">
        <f t="shared" si="236"/>
        <v>1</v>
      </c>
    </row>
    <row r="1201" spans="1:50" x14ac:dyDescent="0.3">
      <c r="A1201">
        <v>10</v>
      </c>
      <c r="B1201">
        <v>98</v>
      </c>
      <c r="C1201" t="s">
        <v>22</v>
      </c>
      <c r="D1201" t="s">
        <v>21</v>
      </c>
      <c r="E1201">
        <v>6</v>
      </c>
      <c r="F1201">
        <v>82</v>
      </c>
      <c r="G1201" t="s">
        <v>22</v>
      </c>
      <c r="H1201" t="s">
        <v>21</v>
      </c>
      <c r="I1201">
        <v>2</v>
      </c>
      <c r="J1201" t="s">
        <v>22</v>
      </c>
      <c r="K1201" t="s">
        <v>23</v>
      </c>
      <c r="L1201" t="s">
        <v>24</v>
      </c>
      <c r="M1201">
        <v>2</v>
      </c>
      <c r="N1201" t="s">
        <v>20</v>
      </c>
      <c r="O1201" t="s">
        <v>29</v>
      </c>
      <c r="P1201" t="s">
        <v>30</v>
      </c>
      <c r="Q1201" t="s">
        <v>27</v>
      </c>
      <c r="R1201">
        <v>69</v>
      </c>
      <c r="T1201">
        <f t="shared" si="228"/>
        <v>0.38393130232842926</v>
      </c>
      <c r="U1201">
        <f t="shared" si="237"/>
        <v>68.729213863099901</v>
      </c>
      <c r="AD1201">
        <f>(E1201 -$Y$7)/$Y$8</f>
        <v>-0.70099025568980644</v>
      </c>
      <c r="AE1201">
        <f t="shared" si="226"/>
        <v>1</v>
      </c>
      <c r="AG1201">
        <f>(A1201 -$W$7)/$W$8</f>
        <v>-1.66529122614708</v>
      </c>
      <c r="AH1201">
        <f>(B1201 -$X$7)/$X$8</f>
        <v>1.5608534291868679</v>
      </c>
      <c r="AI1201">
        <f>(F1201 -$Z$7)/$Z$8</f>
        <v>0.48125673548773673</v>
      </c>
      <c r="AJ1201">
        <f>(I1201 -$AA$7)/$AA$8</f>
        <v>0.41145108517868284</v>
      </c>
      <c r="AK1201">
        <f t="shared" si="227"/>
        <v>-0.93837681180577304</v>
      </c>
      <c r="AL1201">
        <f>IF(C1201="Low", 1, IF(C1201="Medium", 2, IF(C1201="High", 3, "")))</f>
        <v>2</v>
      </c>
      <c r="AM1201">
        <f>IF(G1201="Low", 1, IF(G1201="Medium", 2, IF(G1201="High", 3, "")))</f>
        <v>2</v>
      </c>
      <c r="AN1201">
        <f t="shared" si="229"/>
        <v>2</v>
      </c>
      <c r="AO1201">
        <f t="shared" si="230"/>
        <v>2</v>
      </c>
      <c r="AP1201">
        <f t="shared" si="231"/>
        <v>1</v>
      </c>
      <c r="AQ1201">
        <f>IF(H1201="Yes", 1, 0)</f>
        <v>1</v>
      </c>
      <c r="AR1201">
        <f>IF(D1201="Yes", 1, 0)</f>
        <v>1</v>
      </c>
      <c r="AS1201">
        <f t="shared" si="232"/>
        <v>1</v>
      </c>
      <c r="AT1201">
        <f t="shared" si="233"/>
        <v>0</v>
      </c>
      <c r="AU1201">
        <f t="shared" si="234"/>
        <v>0</v>
      </c>
      <c r="AV1201">
        <f t="shared" si="235"/>
        <v>0</v>
      </c>
      <c r="AX1201">
        <f t="shared" si="236"/>
        <v>1</v>
      </c>
    </row>
    <row r="1202" spans="1:50" x14ac:dyDescent="0.3">
      <c r="A1202">
        <v>23</v>
      </c>
      <c r="B1202">
        <v>92</v>
      </c>
      <c r="C1202" t="s">
        <v>22</v>
      </c>
      <c r="D1202" t="s">
        <v>20</v>
      </c>
      <c r="E1202">
        <v>9</v>
      </c>
      <c r="F1202">
        <v>52</v>
      </c>
      <c r="G1202" t="s">
        <v>19</v>
      </c>
      <c r="H1202" t="s">
        <v>21</v>
      </c>
      <c r="I1202">
        <v>1</v>
      </c>
      <c r="J1202" t="s">
        <v>22</v>
      </c>
      <c r="K1202" t="s">
        <v>34</v>
      </c>
      <c r="L1202" t="s">
        <v>24</v>
      </c>
      <c r="M1202">
        <v>2</v>
      </c>
      <c r="N1202" t="s">
        <v>20</v>
      </c>
      <c r="O1202" t="s">
        <v>25</v>
      </c>
      <c r="P1202" t="s">
        <v>26</v>
      </c>
      <c r="Q1202" t="s">
        <v>31</v>
      </c>
      <c r="R1202">
        <v>71</v>
      </c>
      <c r="T1202">
        <f t="shared" si="228"/>
        <v>0.4759406090442817</v>
      </c>
      <c r="U1202">
        <f t="shared" si="237"/>
        <v>69.087144912007602</v>
      </c>
      <c r="AD1202">
        <f>(E1202 -$Y$7)/$Y$8</f>
        <v>1.3425937799077299</v>
      </c>
      <c r="AE1202">
        <f t="shared" si="226"/>
        <v>0</v>
      </c>
      <c r="AG1202">
        <f>(A1202 -$W$7)/$W$8</f>
        <v>0.50494150641545266</v>
      </c>
      <c r="AH1202">
        <f>(B1202 -$X$7)/$X$8</f>
        <v>1.0412199911030902</v>
      </c>
      <c r="AI1202">
        <f>(F1202 -$Z$7)/$Z$8</f>
        <v>-1.6022654788936768</v>
      </c>
      <c r="AJ1202">
        <f>(I1202 -$AA$7)/$AA$8</f>
        <v>-0.40124168605466753</v>
      </c>
      <c r="AK1202">
        <f t="shared" si="227"/>
        <v>-0.93837681180577304</v>
      </c>
      <c r="AL1202">
        <f>IF(C1202="Low", 1, IF(C1202="Medium", 2, IF(C1202="High", 3, "")))</f>
        <v>2</v>
      </c>
      <c r="AM1202">
        <f>IF(G1202="Low", 1, IF(G1202="Medium", 2, IF(G1202="High", 3, "")))</f>
        <v>3</v>
      </c>
      <c r="AN1202">
        <f t="shared" si="229"/>
        <v>2</v>
      </c>
      <c r="AO1202">
        <f t="shared" si="230"/>
        <v>1</v>
      </c>
      <c r="AP1202">
        <f t="shared" si="231"/>
        <v>1</v>
      </c>
      <c r="AQ1202">
        <f>IF(H1202="Yes", 1, 0)</f>
        <v>1</v>
      </c>
      <c r="AR1202">
        <f>IF(D1202="Yes", 1, 0)</f>
        <v>0</v>
      </c>
      <c r="AS1202">
        <f t="shared" si="232"/>
        <v>1</v>
      </c>
      <c r="AT1202">
        <f t="shared" si="233"/>
        <v>1</v>
      </c>
      <c r="AU1202">
        <f t="shared" si="234"/>
        <v>1</v>
      </c>
      <c r="AV1202">
        <f t="shared" si="235"/>
        <v>0</v>
      </c>
      <c r="AX1202">
        <f t="shared" si="236"/>
        <v>0</v>
      </c>
    </row>
    <row r="1203" spans="1:50" x14ac:dyDescent="0.3">
      <c r="A1203">
        <v>20</v>
      </c>
      <c r="B1203">
        <v>67</v>
      </c>
      <c r="C1203" t="s">
        <v>19</v>
      </c>
      <c r="D1203" t="s">
        <v>20</v>
      </c>
      <c r="E1203">
        <v>6</v>
      </c>
      <c r="F1203">
        <v>67</v>
      </c>
      <c r="G1203" t="s">
        <v>19</v>
      </c>
      <c r="H1203" t="s">
        <v>21</v>
      </c>
      <c r="I1203">
        <v>1</v>
      </c>
      <c r="J1203" t="s">
        <v>19</v>
      </c>
      <c r="K1203" t="s">
        <v>23</v>
      </c>
      <c r="L1203" t="s">
        <v>24</v>
      </c>
      <c r="M1203">
        <v>2</v>
      </c>
      <c r="N1203" t="s">
        <v>21</v>
      </c>
      <c r="O1203" t="s">
        <v>29</v>
      </c>
      <c r="P1203" t="s">
        <v>26</v>
      </c>
      <c r="Q1203" t="s">
        <v>31</v>
      </c>
      <c r="R1203">
        <v>66</v>
      </c>
      <c r="T1203">
        <f t="shared" si="228"/>
        <v>0.11436900003371009</v>
      </c>
      <c r="U1203">
        <f t="shared" si="237"/>
        <v>67.680573013057483</v>
      </c>
      <c r="AD1203">
        <f>(E1203 -$Y$7)/$Y$8</f>
        <v>-0.70099025568980644</v>
      </c>
      <c r="AE1203">
        <f t="shared" si="226"/>
        <v>1</v>
      </c>
      <c r="AG1203">
        <f>(A1203 -$W$7)/$W$8</f>
        <v>4.1185681317912485E-3</v>
      </c>
      <c r="AH1203">
        <f>(B1203 -$X$7)/$X$8</f>
        <v>-1.1239193342459837</v>
      </c>
      <c r="AI1203">
        <f>(F1203 -$Z$7)/$Z$8</f>
        <v>-0.56050437170297007</v>
      </c>
      <c r="AJ1203">
        <f>(I1203 -$AA$7)/$AA$8</f>
        <v>-0.40124168605466753</v>
      </c>
      <c r="AK1203">
        <f t="shared" si="227"/>
        <v>-0.93837681180577304</v>
      </c>
      <c r="AL1203">
        <f>IF(C1203="Low", 1, IF(C1203="Medium", 2, IF(C1203="High", 3, "")))</f>
        <v>3</v>
      </c>
      <c r="AM1203">
        <f>IF(G1203="Low", 1, IF(G1203="Medium", 2, IF(G1203="High", 3, "")))</f>
        <v>3</v>
      </c>
      <c r="AN1203">
        <f t="shared" si="229"/>
        <v>3</v>
      </c>
      <c r="AO1203">
        <f t="shared" si="230"/>
        <v>2</v>
      </c>
      <c r="AP1203">
        <f t="shared" si="231"/>
        <v>1</v>
      </c>
      <c r="AQ1203">
        <f>IF(H1203="Yes", 1, 0)</f>
        <v>1</v>
      </c>
      <c r="AR1203">
        <f>IF(D1203="Yes", 1, 0)</f>
        <v>0</v>
      </c>
      <c r="AS1203">
        <f t="shared" si="232"/>
        <v>0</v>
      </c>
      <c r="AT1203">
        <f t="shared" si="233"/>
        <v>1</v>
      </c>
      <c r="AU1203">
        <f t="shared" si="234"/>
        <v>0</v>
      </c>
      <c r="AV1203">
        <f t="shared" si="235"/>
        <v>0</v>
      </c>
      <c r="AX1203">
        <f t="shared" si="236"/>
        <v>1</v>
      </c>
    </row>
    <row r="1204" spans="1:50" x14ac:dyDescent="0.3">
      <c r="A1204">
        <v>23</v>
      </c>
      <c r="B1204">
        <v>76</v>
      </c>
      <c r="C1204" t="s">
        <v>22</v>
      </c>
      <c r="D1204" t="s">
        <v>21</v>
      </c>
      <c r="E1204">
        <v>7</v>
      </c>
      <c r="F1204">
        <v>57</v>
      </c>
      <c r="G1204" t="s">
        <v>19</v>
      </c>
      <c r="H1204" t="s">
        <v>21</v>
      </c>
      <c r="I1204">
        <v>1</v>
      </c>
      <c r="J1204" t="s">
        <v>22</v>
      </c>
      <c r="K1204" t="s">
        <v>23</v>
      </c>
      <c r="L1204" t="s">
        <v>28</v>
      </c>
      <c r="M1204">
        <v>3</v>
      </c>
      <c r="N1204" t="s">
        <v>20</v>
      </c>
      <c r="O1204" t="s">
        <v>25</v>
      </c>
      <c r="P1204" t="s">
        <v>30</v>
      </c>
      <c r="Q1204" t="s">
        <v>31</v>
      </c>
      <c r="R1204">
        <v>66</v>
      </c>
      <c r="T1204">
        <f t="shared" si="228"/>
        <v>0.11274881970563216</v>
      </c>
      <c r="U1204">
        <f t="shared" si="237"/>
        <v>67.67427025016373</v>
      </c>
      <c r="AD1204">
        <f>(E1204 -$Y$7)/$Y$8</f>
        <v>-1.9795577157294329E-2</v>
      </c>
      <c r="AE1204">
        <f t="shared" si="226"/>
        <v>1</v>
      </c>
      <c r="AG1204">
        <f>(A1204 -$W$7)/$W$8</f>
        <v>0.50494150641545266</v>
      </c>
      <c r="AH1204">
        <f>(B1204 -$X$7)/$X$8</f>
        <v>-0.34446917712031699</v>
      </c>
      <c r="AI1204">
        <f>(F1204 -$Z$7)/$Z$8</f>
        <v>-1.2550117764967745</v>
      </c>
      <c r="AJ1204">
        <f>(I1204 -$AA$7)/$AA$8</f>
        <v>-0.40124168605466753</v>
      </c>
      <c r="AK1204">
        <f t="shared" si="227"/>
        <v>3.141133078780467E-2</v>
      </c>
      <c r="AL1204">
        <f>IF(C1204="Low", 1, IF(C1204="Medium", 2, IF(C1204="High", 3, "")))</f>
        <v>2</v>
      </c>
      <c r="AM1204">
        <f>IF(G1204="Low", 1, IF(G1204="Medium", 2, IF(G1204="High", 3, "")))</f>
        <v>3</v>
      </c>
      <c r="AN1204">
        <f t="shared" si="229"/>
        <v>2</v>
      </c>
      <c r="AO1204">
        <f t="shared" si="230"/>
        <v>1</v>
      </c>
      <c r="AP1204">
        <f t="shared" si="231"/>
        <v>0</v>
      </c>
      <c r="AQ1204">
        <f>IF(H1204="Yes", 1, 0)</f>
        <v>1</v>
      </c>
      <c r="AR1204">
        <f>IF(D1204="Yes", 1, 0)</f>
        <v>1</v>
      </c>
      <c r="AS1204">
        <f t="shared" si="232"/>
        <v>1</v>
      </c>
      <c r="AT1204">
        <f t="shared" si="233"/>
        <v>0</v>
      </c>
      <c r="AU1204">
        <f t="shared" si="234"/>
        <v>0</v>
      </c>
      <c r="AV1204">
        <f t="shared" si="235"/>
        <v>0</v>
      </c>
      <c r="AX1204">
        <f t="shared" si="236"/>
        <v>1</v>
      </c>
    </row>
    <row r="1205" spans="1:50" x14ac:dyDescent="0.3">
      <c r="A1205">
        <v>21</v>
      </c>
      <c r="B1205">
        <v>74</v>
      </c>
      <c r="C1205" t="s">
        <v>22</v>
      </c>
      <c r="D1205" t="s">
        <v>21</v>
      </c>
      <c r="E1205">
        <v>6</v>
      </c>
      <c r="F1205">
        <v>61</v>
      </c>
      <c r="G1205" t="s">
        <v>18</v>
      </c>
      <c r="H1205" t="s">
        <v>20</v>
      </c>
      <c r="I1205">
        <v>0</v>
      </c>
      <c r="J1205" t="s">
        <v>22</v>
      </c>
      <c r="K1205" t="s">
        <v>34</v>
      </c>
      <c r="L1205" t="s">
        <v>24</v>
      </c>
      <c r="M1205">
        <v>4</v>
      </c>
      <c r="N1205" t="s">
        <v>20</v>
      </c>
      <c r="O1205" t="s">
        <v>25</v>
      </c>
      <c r="P1205" t="s">
        <v>26</v>
      </c>
      <c r="Q1205" t="s">
        <v>27</v>
      </c>
      <c r="R1205">
        <v>65</v>
      </c>
      <c r="T1205">
        <f t="shared" si="228"/>
        <v>-3.0893993827753707E-2</v>
      </c>
      <c r="U1205">
        <f t="shared" si="237"/>
        <v>67.115476528623816</v>
      </c>
      <c r="AD1205">
        <f>(E1205 -$Y$7)/$Y$8</f>
        <v>-0.70099025568980644</v>
      </c>
      <c r="AE1205">
        <f t="shared" si="226"/>
        <v>0</v>
      </c>
      <c r="AG1205">
        <f>(A1205 -$W$7)/$W$8</f>
        <v>0.17105954755967837</v>
      </c>
      <c r="AH1205">
        <f>(B1205 -$X$7)/$X$8</f>
        <v>-0.51768032314824286</v>
      </c>
      <c r="AI1205">
        <f>(F1205 -$Z$7)/$Z$8</f>
        <v>-0.97720881457925268</v>
      </c>
      <c r="AJ1205">
        <f>(I1205 -$AA$7)/$AA$8</f>
        <v>-1.213934457288018</v>
      </c>
      <c r="AK1205">
        <f t="shared" si="227"/>
        <v>1.0011994733813825</v>
      </c>
      <c r="AL1205">
        <f>IF(C1205="Low", 1, IF(C1205="Medium", 2, IF(C1205="High", 3, "")))</f>
        <v>2</v>
      </c>
      <c r="AM1205">
        <f>IF(G1205="Low", 1, IF(G1205="Medium", 2, IF(G1205="High", 3, "")))</f>
        <v>1</v>
      </c>
      <c r="AN1205">
        <f t="shared" si="229"/>
        <v>2</v>
      </c>
      <c r="AO1205">
        <f t="shared" si="230"/>
        <v>1</v>
      </c>
      <c r="AP1205">
        <f t="shared" si="231"/>
        <v>1</v>
      </c>
      <c r="AQ1205">
        <f>IF(H1205="Yes", 1, 0)</f>
        <v>0</v>
      </c>
      <c r="AR1205">
        <f>IF(D1205="Yes", 1, 0)</f>
        <v>1</v>
      </c>
      <c r="AS1205">
        <f t="shared" si="232"/>
        <v>1</v>
      </c>
      <c r="AT1205">
        <f t="shared" si="233"/>
        <v>1</v>
      </c>
      <c r="AU1205">
        <f t="shared" si="234"/>
        <v>0</v>
      </c>
      <c r="AV1205">
        <f t="shared" si="235"/>
        <v>0</v>
      </c>
      <c r="AX1205">
        <f t="shared" si="236"/>
        <v>1</v>
      </c>
    </row>
    <row r="1206" spans="1:50" x14ac:dyDescent="0.3">
      <c r="A1206">
        <v>28</v>
      </c>
      <c r="B1206">
        <v>92</v>
      </c>
      <c r="C1206" t="s">
        <v>18</v>
      </c>
      <c r="D1206" t="s">
        <v>20</v>
      </c>
      <c r="E1206">
        <v>10</v>
      </c>
      <c r="F1206">
        <v>69</v>
      </c>
      <c r="G1206" t="s">
        <v>22</v>
      </c>
      <c r="H1206" t="s">
        <v>21</v>
      </c>
      <c r="I1206">
        <v>4</v>
      </c>
      <c r="J1206" t="s">
        <v>22</v>
      </c>
      <c r="K1206" t="s">
        <v>23</v>
      </c>
      <c r="L1206" t="s">
        <v>32</v>
      </c>
      <c r="M1206">
        <v>4</v>
      </c>
      <c r="N1206" t="s">
        <v>20</v>
      </c>
      <c r="O1206" t="s">
        <v>25</v>
      </c>
      <c r="P1206" t="s">
        <v>30</v>
      </c>
      <c r="Q1206" t="s">
        <v>31</v>
      </c>
      <c r="R1206">
        <v>71</v>
      </c>
      <c r="T1206">
        <f t="shared" si="228"/>
        <v>0.58193231981768123</v>
      </c>
      <c r="U1206">
        <f t="shared" si="237"/>
        <v>69.499469768772428</v>
      </c>
      <c r="AD1206">
        <f>(E1206 -$Y$7)/$Y$8</f>
        <v>2.0237884584402419</v>
      </c>
      <c r="AE1206">
        <f t="shared" si="226"/>
        <v>1</v>
      </c>
      <c r="AG1206">
        <f>(A1206 -$W$7)/$W$8</f>
        <v>1.3396464035548883</v>
      </c>
      <c r="AH1206">
        <f>(B1206 -$X$7)/$X$8</f>
        <v>1.0412199911030902</v>
      </c>
      <c r="AI1206">
        <f>(F1206 -$Z$7)/$Z$8</f>
        <v>-0.42160289074420915</v>
      </c>
      <c r="AJ1206">
        <f>(I1206 -$AA$7)/$AA$8</f>
        <v>2.0368366276453838</v>
      </c>
      <c r="AK1206">
        <f t="shared" si="227"/>
        <v>1.0011994733813825</v>
      </c>
      <c r="AL1206">
        <f>IF(C1206="Low", 1, IF(C1206="Medium", 2, IF(C1206="High", 3, "")))</f>
        <v>1</v>
      </c>
      <c r="AM1206">
        <f>IF(G1206="Low", 1, IF(G1206="Medium", 2, IF(G1206="High", 3, "")))</f>
        <v>2</v>
      </c>
      <c r="AN1206">
        <f t="shared" si="229"/>
        <v>2</v>
      </c>
      <c r="AO1206">
        <f t="shared" si="230"/>
        <v>1</v>
      </c>
      <c r="AP1206">
        <f t="shared" si="231"/>
        <v>0</v>
      </c>
      <c r="AQ1206">
        <f>IF(H1206="Yes", 1, 0)</f>
        <v>1</v>
      </c>
      <c r="AR1206">
        <f>IF(D1206="Yes", 1, 0)</f>
        <v>0</v>
      </c>
      <c r="AS1206">
        <f t="shared" si="232"/>
        <v>1</v>
      </c>
      <c r="AT1206">
        <f t="shared" si="233"/>
        <v>0</v>
      </c>
      <c r="AU1206">
        <f t="shared" si="234"/>
        <v>1</v>
      </c>
      <c r="AV1206">
        <f t="shared" si="235"/>
        <v>0</v>
      </c>
      <c r="AX1206">
        <f t="shared" si="236"/>
        <v>0</v>
      </c>
    </row>
    <row r="1207" spans="1:50" x14ac:dyDescent="0.3">
      <c r="A1207">
        <v>21</v>
      </c>
      <c r="B1207">
        <v>80</v>
      </c>
      <c r="C1207" t="s">
        <v>22</v>
      </c>
      <c r="D1207" t="s">
        <v>20</v>
      </c>
      <c r="E1207">
        <v>7</v>
      </c>
      <c r="F1207">
        <v>75</v>
      </c>
      <c r="G1207" t="s">
        <v>19</v>
      </c>
      <c r="H1207" t="s">
        <v>21</v>
      </c>
      <c r="I1207">
        <v>3</v>
      </c>
      <c r="J1207" t="s">
        <v>19</v>
      </c>
      <c r="K1207" t="s">
        <v>34</v>
      </c>
      <c r="L1207" t="s">
        <v>32</v>
      </c>
      <c r="M1207">
        <v>2</v>
      </c>
      <c r="N1207" t="s">
        <v>20</v>
      </c>
      <c r="O1207" t="s">
        <v>25</v>
      </c>
      <c r="P1207" t="s">
        <v>35</v>
      </c>
      <c r="Q1207" t="s">
        <v>27</v>
      </c>
      <c r="R1207">
        <v>69</v>
      </c>
      <c r="T1207">
        <f t="shared" si="228"/>
        <v>0.30083015615820247</v>
      </c>
      <c r="U1207">
        <f t="shared" si="237"/>
        <v>68.405936996054265</v>
      </c>
      <c r="AD1207">
        <f>(E1207 -$Y$7)/$Y$8</f>
        <v>-1.9795577157294329E-2</v>
      </c>
      <c r="AE1207">
        <f t="shared" si="226"/>
        <v>0</v>
      </c>
      <c r="AG1207">
        <f>(A1207 -$W$7)/$W$8</f>
        <v>0.17105954755967837</v>
      </c>
      <c r="AH1207">
        <f>(B1207 -$X$7)/$X$8</f>
        <v>1.9531149355348125E-3</v>
      </c>
      <c r="AI1207">
        <f>(F1207 -$Z$7)/$Z$8</f>
        <v>-4.8984478679264375E-3</v>
      </c>
      <c r="AJ1207">
        <f>(I1207 -$AA$7)/$AA$8</f>
        <v>1.2241438564120333</v>
      </c>
      <c r="AK1207">
        <f t="shared" si="227"/>
        <v>-0.93837681180577304</v>
      </c>
      <c r="AL1207">
        <f>IF(C1207="Low", 1, IF(C1207="Medium", 2, IF(C1207="High", 3, "")))</f>
        <v>2</v>
      </c>
      <c r="AM1207">
        <f>IF(G1207="Low", 1, IF(G1207="Medium", 2, IF(G1207="High", 3, "")))</f>
        <v>3</v>
      </c>
      <c r="AN1207">
        <f t="shared" si="229"/>
        <v>3</v>
      </c>
      <c r="AO1207">
        <f t="shared" si="230"/>
        <v>1</v>
      </c>
      <c r="AP1207">
        <f t="shared" si="231"/>
        <v>0</v>
      </c>
      <c r="AQ1207">
        <f>IF(H1207="Yes", 1, 0)</f>
        <v>1</v>
      </c>
      <c r="AR1207">
        <f>IF(D1207="Yes", 1, 0)</f>
        <v>0</v>
      </c>
      <c r="AS1207">
        <f t="shared" si="232"/>
        <v>1</v>
      </c>
      <c r="AT1207">
        <f t="shared" si="233"/>
        <v>0</v>
      </c>
      <c r="AU1207">
        <f t="shared" si="234"/>
        <v>0</v>
      </c>
      <c r="AV1207">
        <f t="shared" si="235"/>
        <v>0</v>
      </c>
      <c r="AX1207">
        <f t="shared" si="236"/>
        <v>1</v>
      </c>
    </row>
    <row r="1208" spans="1:50" x14ac:dyDescent="0.3">
      <c r="A1208">
        <v>17</v>
      </c>
      <c r="B1208">
        <v>65</v>
      </c>
      <c r="C1208" t="s">
        <v>18</v>
      </c>
      <c r="D1208" t="s">
        <v>21</v>
      </c>
      <c r="E1208">
        <v>5</v>
      </c>
      <c r="F1208">
        <v>55</v>
      </c>
      <c r="G1208" t="s">
        <v>22</v>
      </c>
      <c r="H1208" t="s">
        <v>21</v>
      </c>
      <c r="I1208">
        <v>2</v>
      </c>
      <c r="J1208" t="s">
        <v>22</v>
      </c>
      <c r="K1208" t="s">
        <v>23</v>
      </c>
      <c r="L1208" t="s">
        <v>24</v>
      </c>
      <c r="M1208">
        <v>3</v>
      </c>
      <c r="N1208" t="s">
        <v>20</v>
      </c>
      <c r="O1208" t="s">
        <v>25</v>
      </c>
      <c r="P1208" t="s">
        <v>26</v>
      </c>
      <c r="Q1208" t="s">
        <v>31</v>
      </c>
      <c r="R1208">
        <v>61</v>
      </c>
      <c r="T1208">
        <f t="shared" si="228"/>
        <v>-0.21525598812965141</v>
      </c>
      <c r="U1208">
        <f t="shared" si="237"/>
        <v>66.398278623818555</v>
      </c>
      <c r="AD1208">
        <f>(E1208 -$Y$7)/$Y$8</f>
        <v>-1.3821849342223185</v>
      </c>
      <c r="AE1208">
        <f t="shared" si="226"/>
        <v>1</v>
      </c>
      <c r="AG1208">
        <f>(A1208 -$W$7)/$W$8</f>
        <v>-0.49670437015187013</v>
      </c>
      <c r="AH1208">
        <f>(B1208 -$X$7)/$X$8</f>
        <v>-1.2971304802739094</v>
      </c>
      <c r="AI1208">
        <f>(F1208 -$Z$7)/$Z$8</f>
        <v>-1.3939132574555355</v>
      </c>
      <c r="AJ1208">
        <f>(I1208 -$AA$7)/$AA$8</f>
        <v>0.41145108517868284</v>
      </c>
      <c r="AK1208">
        <f t="shared" si="227"/>
        <v>3.141133078780467E-2</v>
      </c>
      <c r="AL1208">
        <f>IF(C1208="Low", 1, IF(C1208="Medium", 2, IF(C1208="High", 3, "")))</f>
        <v>1</v>
      </c>
      <c r="AM1208">
        <f>IF(G1208="Low", 1, IF(G1208="Medium", 2, IF(G1208="High", 3, "")))</f>
        <v>2</v>
      </c>
      <c r="AN1208">
        <f t="shared" si="229"/>
        <v>2</v>
      </c>
      <c r="AO1208">
        <f t="shared" si="230"/>
        <v>1</v>
      </c>
      <c r="AP1208">
        <f t="shared" si="231"/>
        <v>1</v>
      </c>
      <c r="AQ1208">
        <f>IF(H1208="Yes", 1, 0)</f>
        <v>1</v>
      </c>
      <c r="AR1208">
        <f>IF(D1208="Yes", 1, 0)</f>
        <v>1</v>
      </c>
      <c r="AS1208">
        <f t="shared" si="232"/>
        <v>1</v>
      </c>
      <c r="AT1208">
        <f t="shared" si="233"/>
        <v>1</v>
      </c>
      <c r="AU1208">
        <f t="shared" si="234"/>
        <v>0</v>
      </c>
      <c r="AV1208">
        <f t="shared" si="235"/>
        <v>0</v>
      </c>
      <c r="AX1208">
        <f t="shared" si="236"/>
        <v>1</v>
      </c>
    </row>
    <row r="1209" spans="1:50" x14ac:dyDescent="0.3">
      <c r="A1209">
        <v>21</v>
      </c>
      <c r="B1209">
        <v>90</v>
      </c>
      <c r="C1209" t="s">
        <v>19</v>
      </c>
      <c r="D1209" t="s">
        <v>21</v>
      </c>
      <c r="E1209">
        <v>7</v>
      </c>
      <c r="F1209">
        <v>55</v>
      </c>
      <c r="G1209" t="s">
        <v>19</v>
      </c>
      <c r="H1209" t="s">
        <v>21</v>
      </c>
      <c r="I1209">
        <v>1</v>
      </c>
      <c r="J1209" t="s">
        <v>19</v>
      </c>
      <c r="K1209" t="s">
        <v>23</v>
      </c>
      <c r="L1209" t="s">
        <v>32</v>
      </c>
      <c r="M1209">
        <v>4</v>
      </c>
      <c r="N1209" t="s">
        <v>20</v>
      </c>
      <c r="O1209" t="s">
        <v>25</v>
      </c>
      <c r="P1209" t="s">
        <v>26</v>
      </c>
      <c r="Q1209" t="s">
        <v>31</v>
      </c>
      <c r="R1209">
        <v>70</v>
      </c>
      <c r="T1209">
        <f t="shared" si="228"/>
        <v>0.52556747958072814</v>
      </c>
      <c r="U1209">
        <f t="shared" si="237"/>
        <v>69.280201445733852</v>
      </c>
      <c r="AD1209">
        <f>(E1209 -$Y$7)/$Y$8</f>
        <v>-1.9795577157294329E-2</v>
      </c>
      <c r="AE1209">
        <f t="shared" si="226"/>
        <v>1</v>
      </c>
      <c r="AG1209">
        <f>(A1209 -$W$7)/$W$8</f>
        <v>0.17105954755967837</v>
      </c>
      <c r="AH1209">
        <f>(B1209 -$X$7)/$X$8</f>
        <v>0.86800884507516429</v>
      </c>
      <c r="AI1209">
        <f>(F1209 -$Z$7)/$Z$8</f>
        <v>-1.3939132574555355</v>
      </c>
      <c r="AJ1209">
        <f>(I1209 -$AA$7)/$AA$8</f>
        <v>-0.40124168605466753</v>
      </c>
      <c r="AK1209">
        <f t="shared" si="227"/>
        <v>1.0011994733813825</v>
      </c>
      <c r="AL1209">
        <f>IF(C1209="Low", 1, IF(C1209="Medium", 2, IF(C1209="High", 3, "")))</f>
        <v>3</v>
      </c>
      <c r="AM1209">
        <f>IF(G1209="Low", 1, IF(G1209="Medium", 2, IF(G1209="High", 3, "")))</f>
        <v>3</v>
      </c>
      <c r="AN1209">
        <f t="shared" si="229"/>
        <v>3</v>
      </c>
      <c r="AO1209">
        <f t="shared" si="230"/>
        <v>1</v>
      </c>
      <c r="AP1209">
        <f t="shared" si="231"/>
        <v>0</v>
      </c>
      <c r="AQ1209">
        <f>IF(H1209="Yes", 1, 0)</f>
        <v>1</v>
      </c>
      <c r="AR1209">
        <f>IF(D1209="Yes", 1, 0)</f>
        <v>1</v>
      </c>
      <c r="AS1209">
        <f t="shared" si="232"/>
        <v>1</v>
      </c>
      <c r="AT1209">
        <f t="shared" si="233"/>
        <v>1</v>
      </c>
      <c r="AU1209">
        <f t="shared" si="234"/>
        <v>1</v>
      </c>
      <c r="AV1209">
        <f t="shared" si="235"/>
        <v>0</v>
      </c>
      <c r="AX1209">
        <f t="shared" si="236"/>
        <v>0</v>
      </c>
    </row>
    <row r="1210" spans="1:50" x14ac:dyDescent="0.3">
      <c r="A1210">
        <v>23</v>
      </c>
      <c r="B1210">
        <v>76</v>
      </c>
      <c r="C1210" t="s">
        <v>22</v>
      </c>
      <c r="D1210" t="s">
        <v>20</v>
      </c>
      <c r="E1210">
        <v>8</v>
      </c>
      <c r="F1210">
        <v>84</v>
      </c>
      <c r="G1210" t="s">
        <v>19</v>
      </c>
      <c r="H1210" t="s">
        <v>21</v>
      </c>
      <c r="I1210">
        <v>2</v>
      </c>
      <c r="J1210" t="s">
        <v>22</v>
      </c>
      <c r="K1210" t="s">
        <v>23</v>
      </c>
      <c r="L1210" t="s">
        <v>24</v>
      </c>
      <c r="M1210">
        <v>4</v>
      </c>
      <c r="N1210" t="s">
        <v>20</v>
      </c>
      <c r="O1210" t="s">
        <v>29</v>
      </c>
      <c r="P1210" t="s">
        <v>26</v>
      </c>
      <c r="Q1210" t="s">
        <v>31</v>
      </c>
      <c r="R1210">
        <v>70</v>
      </c>
      <c r="T1210">
        <f t="shared" si="228"/>
        <v>0.4449630261926722</v>
      </c>
      <c r="U1210">
        <f t="shared" si="237"/>
        <v>68.96663711645445</v>
      </c>
      <c r="AD1210">
        <f>(E1210 -$Y$7)/$Y$8</f>
        <v>0.66139910137521774</v>
      </c>
      <c r="AE1210">
        <f t="shared" si="226"/>
        <v>1</v>
      </c>
      <c r="AG1210">
        <f>(A1210 -$W$7)/$W$8</f>
        <v>0.50494150641545266</v>
      </c>
      <c r="AH1210">
        <f>(B1210 -$X$7)/$X$8</f>
        <v>-0.34446917712031699</v>
      </c>
      <c r="AI1210">
        <f>(F1210 -$Z$7)/$Z$8</f>
        <v>0.6201582164464976</v>
      </c>
      <c r="AJ1210">
        <f>(I1210 -$AA$7)/$AA$8</f>
        <v>0.41145108517868284</v>
      </c>
      <c r="AK1210">
        <f t="shared" si="227"/>
        <v>1.0011994733813825</v>
      </c>
      <c r="AL1210">
        <f>IF(C1210="Low", 1, IF(C1210="Medium", 2, IF(C1210="High", 3, "")))</f>
        <v>2</v>
      </c>
      <c r="AM1210">
        <f>IF(G1210="Low", 1, IF(G1210="Medium", 2, IF(G1210="High", 3, "")))</f>
        <v>3</v>
      </c>
      <c r="AN1210">
        <f t="shared" si="229"/>
        <v>2</v>
      </c>
      <c r="AO1210">
        <f t="shared" si="230"/>
        <v>2</v>
      </c>
      <c r="AP1210">
        <f t="shared" si="231"/>
        <v>1</v>
      </c>
      <c r="AQ1210">
        <f>IF(H1210="Yes", 1, 0)</f>
        <v>1</v>
      </c>
      <c r="AR1210">
        <f>IF(D1210="Yes", 1, 0)</f>
        <v>0</v>
      </c>
      <c r="AS1210">
        <f t="shared" si="232"/>
        <v>1</v>
      </c>
      <c r="AT1210">
        <f t="shared" si="233"/>
        <v>1</v>
      </c>
      <c r="AU1210">
        <f t="shared" si="234"/>
        <v>1</v>
      </c>
      <c r="AV1210">
        <f t="shared" si="235"/>
        <v>0</v>
      </c>
      <c r="AX1210">
        <f t="shared" si="236"/>
        <v>0</v>
      </c>
    </row>
    <row r="1211" spans="1:50" x14ac:dyDescent="0.3">
      <c r="A1211">
        <v>20</v>
      </c>
      <c r="B1211">
        <v>71</v>
      </c>
      <c r="C1211" t="s">
        <v>22</v>
      </c>
      <c r="D1211" t="s">
        <v>20</v>
      </c>
      <c r="E1211">
        <v>7</v>
      </c>
      <c r="F1211">
        <v>70</v>
      </c>
      <c r="G1211" t="s">
        <v>19</v>
      </c>
      <c r="H1211" t="s">
        <v>21</v>
      </c>
      <c r="I1211">
        <v>0</v>
      </c>
      <c r="J1211" t="s">
        <v>19</v>
      </c>
      <c r="K1211" t="s">
        <v>23</v>
      </c>
      <c r="L1211" t="s">
        <v>28</v>
      </c>
      <c r="M1211">
        <v>4</v>
      </c>
      <c r="N1211" t="s">
        <v>20</v>
      </c>
      <c r="O1211" t="s">
        <v>25</v>
      </c>
      <c r="P1211" t="s">
        <v>26</v>
      </c>
      <c r="Q1211" t="s">
        <v>31</v>
      </c>
      <c r="R1211">
        <v>65</v>
      </c>
      <c r="T1211">
        <f t="shared" si="228"/>
        <v>5.11663882416898E-2</v>
      </c>
      <c r="U1211">
        <f t="shared" si="237"/>
        <v>67.434704655389197</v>
      </c>
      <c r="AD1211">
        <f>(E1211 -$Y$7)/$Y$8</f>
        <v>-1.9795577157294329E-2</v>
      </c>
      <c r="AE1211">
        <f t="shared" si="226"/>
        <v>1</v>
      </c>
      <c r="AG1211">
        <f>(A1211 -$W$7)/$W$8</f>
        <v>4.1185681317912485E-3</v>
      </c>
      <c r="AH1211">
        <f>(B1211 -$X$7)/$X$8</f>
        <v>-0.77749704219013172</v>
      </c>
      <c r="AI1211">
        <f>(F1211 -$Z$7)/$Z$8</f>
        <v>-0.35215215026482866</v>
      </c>
      <c r="AJ1211">
        <f>(I1211 -$AA$7)/$AA$8</f>
        <v>-1.213934457288018</v>
      </c>
      <c r="AK1211">
        <f t="shared" si="227"/>
        <v>1.0011994733813825</v>
      </c>
      <c r="AL1211">
        <f>IF(C1211="Low", 1, IF(C1211="Medium", 2, IF(C1211="High", 3, "")))</f>
        <v>2</v>
      </c>
      <c r="AM1211">
        <f>IF(G1211="Low", 1, IF(G1211="Medium", 2, IF(G1211="High", 3, "")))</f>
        <v>3</v>
      </c>
      <c r="AN1211">
        <f t="shared" si="229"/>
        <v>3</v>
      </c>
      <c r="AO1211">
        <f t="shared" si="230"/>
        <v>1</v>
      </c>
      <c r="AP1211">
        <f t="shared" si="231"/>
        <v>0</v>
      </c>
      <c r="AQ1211">
        <f>IF(H1211="Yes", 1, 0)</f>
        <v>1</v>
      </c>
      <c r="AR1211">
        <f>IF(D1211="Yes", 1, 0)</f>
        <v>0</v>
      </c>
      <c r="AS1211">
        <f t="shared" si="232"/>
        <v>1</v>
      </c>
      <c r="AT1211">
        <f t="shared" si="233"/>
        <v>1</v>
      </c>
      <c r="AU1211">
        <f t="shared" si="234"/>
        <v>0</v>
      </c>
      <c r="AV1211">
        <f t="shared" si="235"/>
        <v>0</v>
      </c>
      <c r="AX1211">
        <f t="shared" si="236"/>
        <v>1</v>
      </c>
    </row>
    <row r="1212" spans="1:50" x14ac:dyDescent="0.3">
      <c r="A1212">
        <v>20</v>
      </c>
      <c r="B1212">
        <v>75</v>
      </c>
      <c r="C1212" t="s">
        <v>22</v>
      </c>
      <c r="D1212" t="s">
        <v>21</v>
      </c>
      <c r="E1212">
        <v>6</v>
      </c>
      <c r="F1212">
        <v>59</v>
      </c>
      <c r="G1212" t="s">
        <v>22</v>
      </c>
      <c r="H1212" t="s">
        <v>21</v>
      </c>
      <c r="I1212">
        <v>2</v>
      </c>
      <c r="J1212" t="s">
        <v>22</v>
      </c>
      <c r="K1212" t="s">
        <v>23</v>
      </c>
      <c r="L1212" t="s">
        <v>28</v>
      </c>
      <c r="M1212">
        <v>1</v>
      </c>
      <c r="N1212" t="s">
        <v>20</v>
      </c>
      <c r="O1212" t="s">
        <v>33</v>
      </c>
      <c r="P1212" t="s">
        <v>30</v>
      </c>
      <c r="Q1212" t="s">
        <v>27</v>
      </c>
      <c r="R1212">
        <v>64</v>
      </c>
      <c r="T1212">
        <f t="shared" si="228"/>
        <v>7.2376707265394025E-2</v>
      </c>
      <c r="U1212">
        <f t="shared" si="237"/>
        <v>67.517216218695154</v>
      </c>
      <c r="AD1212">
        <f>(E1212 -$Y$7)/$Y$8</f>
        <v>-0.70099025568980644</v>
      </c>
      <c r="AE1212">
        <f t="shared" si="226"/>
        <v>1</v>
      </c>
      <c r="AG1212">
        <f>(A1212 -$W$7)/$W$8</f>
        <v>4.1185681317912485E-3</v>
      </c>
      <c r="AH1212">
        <f>(B1212 -$X$7)/$X$8</f>
        <v>-0.43107475013427993</v>
      </c>
      <c r="AI1212">
        <f>(F1212 -$Z$7)/$Z$8</f>
        <v>-1.1161102955380136</v>
      </c>
      <c r="AJ1212">
        <f>(I1212 -$AA$7)/$AA$8</f>
        <v>0.41145108517868284</v>
      </c>
      <c r="AK1212">
        <f t="shared" si="227"/>
        <v>-1.9081649543993509</v>
      </c>
      <c r="AL1212">
        <f>IF(C1212="Low", 1, IF(C1212="Medium", 2, IF(C1212="High", 3, "")))</f>
        <v>2</v>
      </c>
      <c r="AM1212">
        <f>IF(G1212="Low", 1, IF(G1212="Medium", 2, IF(G1212="High", 3, "")))</f>
        <v>2</v>
      </c>
      <c r="AN1212">
        <f t="shared" si="229"/>
        <v>2</v>
      </c>
      <c r="AO1212">
        <f t="shared" si="230"/>
        <v>3</v>
      </c>
      <c r="AP1212">
        <f t="shared" si="231"/>
        <v>0</v>
      </c>
      <c r="AQ1212">
        <f>IF(H1212="Yes", 1, 0)</f>
        <v>1</v>
      </c>
      <c r="AR1212">
        <f>IF(D1212="Yes", 1, 0)</f>
        <v>1</v>
      </c>
      <c r="AS1212">
        <f t="shared" si="232"/>
        <v>1</v>
      </c>
      <c r="AT1212">
        <f t="shared" si="233"/>
        <v>0</v>
      </c>
      <c r="AU1212">
        <f t="shared" si="234"/>
        <v>0</v>
      </c>
      <c r="AV1212">
        <f t="shared" si="235"/>
        <v>0</v>
      </c>
      <c r="AX1212">
        <f t="shared" si="236"/>
        <v>1</v>
      </c>
    </row>
    <row r="1213" spans="1:50" x14ac:dyDescent="0.3">
      <c r="A1213">
        <v>16</v>
      </c>
      <c r="B1213">
        <v>80</v>
      </c>
      <c r="C1213" t="s">
        <v>19</v>
      </c>
      <c r="D1213" t="s">
        <v>21</v>
      </c>
      <c r="E1213">
        <v>9</v>
      </c>
      <c r="F1213">
        <v>62</v>
      </c>
      <c r="G1213" t="s">
        <v>18</v>
      </c>
      <c r="H1213" t="s">
        <v>21</v>
      </c>
      <c r="I1213">
        <v>0</v>
      </c>
      <c r="J1213" t="s">
        <v>22</v>
      </c>
      <c r="K1213" t="s">
        <v>23</v>
      </c>
      <c r="L1213" t="s">
        <v>32</v>
      </c>
      <c r="M1213">
        <v>4</v>
      </c>
      <c r="N1213" t="s">
        <v>20</v>
      </c>
      <c r="O1213" t="s">
        <v>33</v>
      </c>
      <c r="P1213" t="s">
        <v>26</v>
      </c>
      <c r="Q1213" t="s">
        <v>31</v>
      </c>
      <c r="R1213">
        <v>68</v>
      </c>
      <c r="T1213">
        <f t="shared" si="228"/>
        <v>0.13586208723791005</v>
      </c>
      <c r="U1213">
        <f t="shared" si="237"/>
        <v>67.764184590210462</v>
      </c>
      <c r="AD1213">
        <f>(E1213 -$Y$7)/$Y$8</f>
        <v>1.3425937799077299</v>
      </c>
      <c r="AE1213">
        <f t="shared" si="226"/>
        <v>1</v>
      </c>
      <c r="AG1213">
        <f>(A1213 -$W$7)/$W$8</f>
        <v>-0.66364534957975729</v>
      </c>
      <c r="AH1213">
        <f>(B1213 -$X$7)/$X$8</f>
        <v>1.9531149355348125E-3</v>
      </c>
      <c r="AI1213">
        <f>(F1213 -$Z$7)/$Z$8</f>
        <v>-0.9077580740998723</v>
      </c>
      <c r="AJ1213">
        <f>(I1213 -$AA$7)/$AA$8</f>
        <v>-1.213934457288018</v>
      </c>
      <c r="AK1213">
        <f t="shared" si="227"/>
        <v>1.0011994733813825</v>
      </c>
      <c r="AL1213">
        <f>IF(C1213="Low", 1, IF(C1213="Medium", 2, IF(C1213="High", 3, "")))</f>
        <v>3</v>
      </c>
      <c r="AM1213">
        <f>IF(G1213="Low", 1, IF(G1213="Medium", 2, IF(G1213="High", 3, "")))</f>
        <v>1</v>
      </c>
      <c r="AN1213">
        <f t="shared" si="229"/>
        <v>2</v>
      </c>
      <c r="AO1213">
        <f t="shared" si="230"/>
        <v>3</v>
      </c>
      <c r="AP1213">
        <f t="shared" si="231"/>
        <v>0</v>
      </c>
      <c r="AQ1213">
        <f>IF(H1213="Yes", 1, 0)</f>
        <v>1</v>
      </c>
      <c r="AR1213">
        <f>IF(D1213="Yes", 1, 0)</f>
        <v>1</v>
      </c>
      <c r="AS1213">
        <f t="shared" si="232"/>
        <v>1</v>
      </c>
      <c r="AT1213">
        <f t="shared" si="233"/>
        <v>1</v>
      </c>
      <c r="AU1213">
        <f t="shared" si="234"/>
        <v>0</v>
      </c>
      <c r="AV1213">
        <f t="shared" si="235"/>
        <v>0</v>
      </c>
      <c r="AX1213">
        <f t="shared" si="236"/>
        <v>1</v>
      </c>
    </row>
    <row r="1214" spans="1:50" x14ac:dyDescent="0.3">
      <c r="A1214">
        <v>16</v>
      </c>
      <c r="B1214">
        <v>74</v>
      </c>
      <c r="C1214" t="s">
        <v>18</v>
      </c>
      <c r="D1214" t="s">
        <v>21</v>
      </c>
      <c r="E1214">
        <v>9</v>
      </c>
      <c r="F1214">
        <v>86</v>
      </c>
      <c r="G1214" t="s">
        <v>18</v>
      </c>
      <c r="H1214" t="s">
        <v>21</v>
      </c>
      <c r="I1214">
        <v>1</v>
      </c>
      <c r="J1214" t="s">
        <v>22</v>
      </c>
      <c r="K1214" t="s">
        <v>34</v>
      </c>
      <c r="L1214" t="s">
        <v>32</v>
      </c>
      <c r="M1214">
        <v>2</v>
      </c>
      <c r="N1214" t="s">
        <v>20</v>
      </c>
      <c r="O1214" t="s">
        <v>25</v>
      </c>
      <c r="P1214" t="s">
        <v>26</v>
      </c>
      <c r="Q1214" t="s">
        <v>31</v>
      </c>
      <c r="R1214">
        <v>63</v>
      </c>
      <c r="T1214">
        <f t="shared" si="228"/>
        <v>-0.11246973671563147</v>
      </c>
      <c r="U1214">
        <f t="shared" si="237"/>
        <v>66.79813372647169</v>
      </c>
      <c r="AD1214">
        <f>(E1214 -$Y$7)/$Y$8</f>
        <v>1.3425937799077299</v>
      </c>
      <c r="AE1214">
        <f t="shared" si="226"/>
        <v>0</v>
      </c>
      <c r="AG1214">
        <f>(A1214 -$W$7)/$W$8</f>
        <v>-0.66364534957975729</v>
      </c>
      <c r="AH1214">
        <f>(B1214 -$X$7)/$X$8</f>
        <v>-0.51768032314824286</v>
      </c>
      <c r="AI1214">
        <f>(F1214 -$Z$7)/$Z$8</f>
        <v>0.75905969740525847</v>
      </c>
      <c r="AJ1214">
        <f>(I1214 -$AA$7)/$AA$8</f>
        <v>-0.40124168605466753</v>
      </c>
      <c r="AK1214">
        <f t="shared" si="227"/>
        <v>-0.93837681180577304</v>
      </c>
      <c r="AL1214">
        <f>IF(C1214="Low", 1, IF(C1214="Medium", 2, IF(C1214="High", 3, "")))</f>
        <v>1</v>
      </c>
      <c r="AM1214">
        <f>IF(G1214="Low", 1, IF(G1214="Medium", 2, IF(G1214="High", 3, "")))</f>
        <v>1</v>
      </c>
      <c r="AN1214">
        <f t="shared" si="229"/>
        <v>2</v>
      </c>
      <c r="AO1214">
        <f t="shared" si="230"/>
        <v>1</v>
      </c>
      <c r="AP1214">
        <f t="shared" si="231"/>
        <v>0</v>
      </c>
      <c r="AQ1214">
        <f>IF(H1214="Yes", 1, 0)</f>
        <v>1</v>
      </c>
      <c r="AR1214">
        <f>IF(D1214="Yes", 1, 0)</f>
        <v>1</v>
      </c>
      <c r="AS1214">
        <f t="shared" si="232"/>
        <v>1</v>
      </c>
      <c r="AT1214">
        <f t="shared" si="233"/>
        <v>1</v>
      </c>
      <c r="AU1214">
        <f t="shared" si="234"/>
        <v>0</v>
      </c>
      <c r="AV1214">
        <f t="shared" si="235"/>
        <v>0</v>
      </c>
      <c r="AX1214">
        <f t="shared" si="236"/>
        <v>1</v>
      </c>
    </row>
    <row r="1215" spans="1:50" x14ac:dyDescent="0.3">
      <c r="A1215">
        <v>12</v>
      </c>
      <c r="B1215">
        <v>70</v>
      </c>
      <c r="C1215" t="s">
        <v>22</v>
      </c>
      <c r="D1215" t="s">
        <v>20</v>
      </c>
      <c r="E1215">
        <v>5</v>
      </c>
      <c r="F1215">
        <v>53</v>
      </c>
      <c r="G1215" t="s">
        <v>22</v>
      </c>
      <c r="H1215" t="s">
        <v>21</v>
      </c>
      <c r="I1215">
        <v>2</v>
      </c>
      <c r="J1215" t="s">
        <v>22</v>
      </c>
      <c r="K1215" t="s">
        <v>34</v>
      </c>
      <c r="L1215" t="s">
        <v>24</v>
      </c>
      <c r="M1215">
        <v>3</v>
      </c>
      <c r="N1215" t="s">
        <v>20</v>
      </c>
      <c r="O1215" t="s">
        <v>29</v>
      </c>
      <c r="P1215" t="s">
        <v>26</v>
      </c>
      <c r="Q1215" t="s">
        <v>27</v>
      </c>
      <c r="R1215">
        <v>63</v>
      </c>
      <c r="T1215">
        <f t="shared" si="228"/>
        <v>-0.17314822921833728</v>
      </c>
      <c r="U1215">
        <f t="shared" si="237"/>
        <v>66.562084600107724</v>
      </c>
      <c r="AD1215">
        <f>(E1215 -$Y$7)/$Y$8</f>
        <v>-1.3821849342223185</v>
      </c>
      <c r="AE1215">
        <f t="shared" si="226"/>
        <v>0</v>
      </c>
      <c r="AG1215">
        <f>(A1215 -$W$7)/$W$8</f>
        <v>-1.3314092672913058</v>
      </c>
      <c r="AH1215">
        <f>(B1215 -$X$7)/$X$8</f>
        <v>-0.8641026152040947</v>
      </c>
      <c r="AI1215">
        <f>(F1215 -$Z$7)/$Z$8</f>
        <v>-1.5328147384142963</v>
      </c>
      <c r="AJ1215">
        <f>(I1215 -$AA$7)/$AA$8</f>
        <v>0.41145108517868284</v>
      </c>
      <c r="AK1215">
        <f t="shared" si="227"/>
        <v>3.141133078780467E-2</v>
      </c>
      <c r="AL1215">
        <f>IF(C1215="Low", 1, IF(C1215="Medium", 2, IF(C1215="High", 3, "")))</f>
        <v>2</v>
      </c>
      <c r="AM1215">
        <f>IF(G1215="Low", 1, IF(G1215="Medium", 2, IF(G1215="High", 3, "")))</f>
        <v>2</v>
      </c>
      <c r="AN1215">
        <f t="shared" si="229"/>
        <v>2</v>
      </c>
      <c r="AO1215">
        <f t="shared" si="230"/>
        <v>2</v>
      </c>
      <c r="AP1215">
        <f t="shared" si="231"/>
        <v>1</v>
      </c>
      <c r="AQ1215">
        <f>IF(H1215="Yes", 1, 0)</f>
        <v>1</v>
      </c>
      <c r="AR1215">
        <f>IF(D1215="Yes", 1, 0)</f>
        <v>0</v>
      </c>
      <c r="AS1215">
        <f t="shared" si="232"/>
        <v>1</v>
      </c>
      <c r="AT1215">
        <f t="shared" si="233"/>
        <v>1</v>
      </c>
      <c r="AU1215">
        <f t="shared" si="234"/>
        <v>0</v>
      </c>
      <c r="AV1215">
        <f t="shared" si="235"/>
        <v>0</v>
      </c>
      <c r="AX1215">
        <f t="shared" si="236"/>
        <v>1</v>
      </c>
    </row>
    <row r="1216" spans="1:50" x14ac:dyDescent="0.3">
      <c r="A1216">
        <v>30</v>
      </c>
      <c r="B1216">
        <v>76</v>
      </c>
      <c r="C1216" t="s">
        <v>22</v>
      </c>
      <c r="D1216" t="s">
        <v>21</v>
      </c>
      <c r="E1216">
        <v>6</v>
      </c>
      <c r="F1216">
        <v>75</v>
      </c>
      <c r="G1216" t="s">
        <v>18</v>
      </c>
      <c r="H1216" t="s">
        <v>21</v>
      </c>
      <c r="I1216">
        <v>3</v>
      </c>
      <c r="J1216" t="s">
        <v>22</v>
      </c>
      <c r="K1216" t="s">
        <v>23</v>
      </c>
      <c r="L1216" t="s">
        <v>24</v>
      </c>
      <c r="M1216">
        <v>3</v>
      </c>
      <c r="N1216" t="s">
        <v>20</v>
      </c>
      <c r="O1216" t="s">
        <v>29</v>
      </c>
      <c r="P1216" t="s">
        <v>26</v>
      </c>
      <c r="Q1216" t="s">
        <v>31</v>
      </c>
      <c r="R1216">
        <v>71</v>
      </c>
      <c r="T1216">
        <f t="shared" si="228"/>
        <v>0.55934281561081789</v>
      </c>
      <c r="U1216">
        <f t="shared" si="237"/>
        <v>69.411592952571255</v>
      </c>
      <c r="AD1216">
        <f>(E1216 -$Y$7)/$Y$8</f>
        <v>-0.70099025568980644</v>
      </c>
      <c r="AE1216">
        <f t="shared" si="226"/>
        <v>1</v>
      </c>
      <c r="AG1216">
        <f>(A1216 -$W$7)/$W$8</f>
        <v>1.6735283624106625</v>
      </c>
      <c r="AH1216">
        <f>(B1216 -$X$7)/$X$8</f>
        <v>-0.34446917712031699</v>
      </c>
      <c r="AI1216">
        <f>(F1216 -$Z$7)/$Z$8</f>
        <v>-4.8984478679264375E-3</v>
      </c>
      <c r="AJ1216">
        <f>(I1216 -$AA$7)/$AA$8</f>
        <v>1.2241438564120333</v>
      </c>
      <c r="AK1216">
        <f t="shared" si="227"/>
        <v>3.141133078780467E-2</v>
      </c>
      <c r="AL1216">
        <f>IF(C1216="Low", 1, IF(C1216="Medium", 2, IF(C1216="High", 3, "")))</f>
        <v>2</v>
      </c>
      <c r="AM1216">
        <f>IF(G1216="Low", 1, IF(G1216="Medium", 2, IF(G1216="High", 3, "")))</f>
        <v>1</v>
      </c>
      <c r="AN1216">
        <f t="shared" si="229"/>
        <v>2</v>
      </c>
      <c r="AO1216">
        <f t="shared" si="230"/>
        <v>2</v>
      </c>
      <c r="AP1216">
        <f t="shared" si="231"/>
        <v>1</v>
      </c>
      <c r="AQ1216">
        <f>IF(H1216="Yes", 1, 0)</f>
        <v>1</v>
      </c>
      <c r="AR1216">
        <f>IF(D1216="Yes", 1, 0)</f>
        <v>1</v>
      </c>
      <c r="AS1216">
        <f t="shared" si="232"/>
        <v>1</v>
      </c>
      <c r="AT1216">
        <f t="shared" si="233"/>
        <v>1</v>
      </c>
      <c r="AU1216">
        <f t="shared" si="234"/>
        <v>1</v>
      </c>
      <c r="AV1216">
        <f t="shared" si="235"/>
        <v>0</v>
      </c>
      <c r="AX1216">
        <f t="shared" si="236"/>
        <v>0</v>
      </c>
    </row>
    <row r="1217" spans="1:50" x14ac:dyDescent="0.3">
      <c r="A1217">
        <v>13</v>
      </c>
      <c r="B1217">
        <v>61</v>
      </c>
      <c r="C1217" t="s">
        <v>19</v>
      </c>
      <c r="D1217" t="s">
        <v>20</v>
      </c>
      <c r="E1217">
        <v>7</v>
      </c>
      <c r="F1217">
        <v>68</v>
      </c>
      <c r="G1217" t="s">
        <v>18</v>
      </c>
      <c r="H1217" t="s">
        <v>20</v>
      </c>
      <c r="I1217">
        <v>1</v>
      </c>
      <c r="J1217" t="s">
        <v>22</v>
      </c>
      <c r="K1217" t="s">
        <v>23</v>
      </c>
      <c r="L1217" t="s">
        <v>32</v>
      </c>
      <c r="M1217">
        <v>2</v>
      </c>
      <c r="N1217" t="s">
        <v>20</v>
      </c>
      <c r="O1217" t="s">
        <v>25</v>
      </c>
      <c r="P1217" t="s">
        <v>26</v>
      </c>
      <c r="Q1217" t="s">
        <v>27</v>
      </c>
      <c r="R1217">
        <v>58</v>
      </c>
      <c r="T1217">
        <f t="shared" si="228"/>
        <v>-0.47448140868783784</v>
      </c>
      <c r="U1217">
        <f t="shared" si="237"/>
        <v>65.389849911596258</v>
      </c>
      <c r="AD1217">
        <f>(E1217 -$Y$7)/$Y$8</f>
        <v>-1.9795577157294329E-2</v>
      </c>
      <c r="AE1217">
        <f t="shared" si="226"/>
        <v>1</v>
      </c>
      <c r="AG1217">
        <f>(A1217 -$W$7)/$W$8</f>
        <v>-1.1644682878634187</v>
      </c>
      <c r="AH1217">
        <f>(B1217 -$X$7)/$X$8</f>
        <v>-1.6435527723297614</v>
      </c>
      <c r="AI1217">
        <f>(F1217 -$Z$7)/$Z$8</f>
        <v>-0.49105363122358958</v>
      </c>
      <c r="AJ1217">
        <f>(I1217 -$AA$7)/$AA$8</f>
        <v>-0.40124168605466753</v>
      </c>
      <c r="AK1217">
        <f t="shared" si="227"/>
        <v>-0.93837681180577304</v>
      </c>
      <c r="AL1217">
        <f>IF(C1217="Low", 1, IF(C1217="Medium", 2, IF(C1217="High", 3, "")))</f>
        <v>3</v>
      </c>
      <c r="AM1217">
        <f>IF(G1217="Low", 1, IF(G1217="Medium", 2, IF(G1217="High", 3, "")))</f>
        <v>1</v>
      </c>
      <c r="AN1217">
        <f t="shared" si="229"/>
        <v>2</v>
      </c>
      <c r="AO1217">
        <f t="shared" si="230"/>
        <v>1</v>
      </c>
      <c r="AP1217">
        <f t="shared" si="231"/>
        <v>0</v>
      </c>
      <c r="AQ1217">
        <f>IF(H1217="Yes", 1, 0)</f>
        <v>0</v>
      </c>
      <c r="AR1217">
        <f>IF(D1217="Yes", 1, 0)</f>
        <v>0</v>
      </c>
      <c r="AS1217">
        <f t="shared" si="232"/>
        <v>1</v>
      </c>
      <c r="AT1217">
        <f t="shared" si="233"/>
        <v>1</v>
      </c>
      <c r="AU1217">
        <f t="shared" si="234"/>
        <v>0</v>
      </c>
      <c r="AV1217">
        <f t="shared" si="235"/>
        <v>0</v>
      </c>
      <c r="AX1217">
        <f t="shared" si="236"/>
        <v>1</v>
      </c>
    </row>
    <row r="1218" spans="1:50" x14ac:dyDescent="0.3">
      <c r="A1218">
        <v>16</v>
      </c>
      <c r="B1218">
        <v>91</v>
      </c>
      <c r="C1218" t="s">
        <v>22</v>
      </c>
      <c r="D1218" t="s">
        <v>21</v>
      </c>
      <c r="E1218">
        <v>6</v>
      </c>
      <c r="F1218">
        <v>91</v>
      </c>
      <c r="G1218" t="s">
        <v>22</v>
      </c>
      <c r="H1218" t="s">
        <v>21</v>
      </c>
      <c r="I1218">
        <v>1</v>
      </c>
      <c r="J1218" t="s">
        <v>22</v>
      </c>
      <c r="K1218" t="s">
        <v>23</v>
      </c>
      <c r="L1218" t="s">
        <v>32</v>
      </c>
      <c r="M1218">
        <v>2</v>
      </c>
      <c r="N1218" t="s">
        <v>20</v>
      </c>
      <c r="O1218" t="s">
        <v>25</v>
      </c>
      <c r="P1218" t="s">
        <v>30</v>
      </c>
      <c r="Q1218" t="s">
        <v>31</v>
      </c>
      <c r="R1218">
        <v>68</v>
      </c>
      <c r="T1218">
        <f t="shared" si="228"/>
        <v>0.29597446036576069</v>
      </c>
      <c r="U1218">
        <f t="shared" si="237"/>
        <v>68.387047555950858</v>
      </c>
      <c r="AD1218">
        <f>(E1218 -$Y$7)/$Y$8</f>
        <v>-0.70099025568980644</v>
      </c>
      <c r="AE1218">
        <f t="shared" si="226"/>
        <v>1</v>
      </c>
      <c r="AG1218">
        <f>(A1218 -$W$7)/$W$8</f>
        <v>-0.66364534957975729</v>
      </c>
      <c r="AH1218">
        <f>(B1218 -$X$7)/$X$8</f>
        <v>0.95461441808912728</v>
      </c>
      <c r="AI1218">
        <f>(F1218 -$Z$7)/$Z$8</f>
        <v>1.1063133998021608</v>
      </c>
      <c r="AJ1218">
        <f>(I1218 -$AA$7)/$AA$8</f>
        <v>-0.40124168605466753</v>
      </c>
      <c r="AK1218">
        <f t="shared" si="227"/>
        <v>-0.93837681180577304</v>
      </c>
      <c r="AL1218">
        <f>IF(C1218="Low", 1, IF(C1218="Medium", 2, IF(C1218="High", 3, "")))</f>
        <v>2</v>
      </c>
      <c r="AM1218">
        <f>IF(G1218="Low", 1, IF(G1218="Medium", 2, IF(G1218="High", 3, "")))</f>
        <v>2</v>
      </c>
      <c r="AN1218">
        <f t="shared" si="229"/>
        <v>2</v>
      </c>
      <c r="AO1218">
        <f t="shared" si="230"/>
        <v>1</v>
      </c>
      <c r="AP1218">
        <f t="shared" si="231"/>
        <v>0</v>
      </c>
      <c r="AQ1218">
        <f>IF(H1218="Yes", 1, 0)</f>
        <v>1</v>
      </c>
      <c r="AR1218">
        <f>IF(D1218="Yes", 1, 0)</f>
        <v>1</v>
      </c>
      <c r="AS1218">
        <f t="shared" si="232"/>
        <v>1</v>
      </c>
      <c r="AT1218">
        <f t="shared" si="233"/>
        <v>0</v>
      </c>
      <c r="AU1218">
        <f t="shared" si="234"/>
        <v>0</v>
      </c>
      <c r="AV1218">
        <f t="shared" si="235"/>
        <v>0</v>
      </c>
      <c r="AX1218">
        <f t="shared" si="236"/>
        <v>1</v>
      </c>
    </row>
    <row r="1219" spans="1:50" x14ac:dyDescent="0.3">
      <c r="A1219">
        <v>16</v>
      </c>
      <c r="B1219">
        <v>67</v>
      </c>
      <c r="C1219" t="s">
        <v>22</v>
      </c>
      <c r="D1219" t="s">
        <v>20</v>
      </c>
      <c r="E1219">
        <v>8</v>
      </c>
      <c r="F1219">
        <v>90</v>
      </c>
      <c r="G1219" t="s">
        <v>19</v>
      </c>
      <c r="H1219" t="s">
        <v>21</v>
      </c>
      <c r="I1219">
        <v>1</v>
      </c>
      <c r="J1219" t="s">
        <v>18</v>
      </c>
      <c r="K1219" t="s">
        <v>23</v>
      </c>
      <c r="L1219" t="s">
        <v>32</v>
      </c>
      <c r="M1219">
        <v>4</v>
      </c>
      <c r="N1219" t="s">
        <v>20</v>
      </c>
      <c r="O1219" t="s">
        <v>25</v>
      </c>
      <c r="P1219" t="s">
        <v>26</v>
      </c>
      <c r="Q1219" t="s">
        <v>27</v>
      </c>
      <c r="R1219">
        <v>65</v>
      </c>
      <c r="T1219">
        <f t="shared" si="228"/>
        <v>-9.743944209824916E-2</v>
      </c>
      <c r="U1219">
        <f t="shared" si="237"/>
        <v>66.856603997684644</v>
      </c>
      <c r="AD1219">
        <f>(E1219 -$Y$7)/$Y$8</f>
        <v>0.66139910137521774</v>
      </c>
      <c r="AE1219">
        <f t="shared" si="226"/>
        <v>1</v>
      </c>
      <c r="AG1219">
        <f>(A1219 -$W$7)/$W$8</f>
        <v>-0.66364534957975729</v>
      </c>
      <c r="AH1219">
        <f>(B1219 -$X$7)/$X$8</f>
        <v>-1.1239193342459837</v>
      </c>
      <c r="AI1219">
        <f>(F1219 -$Z$7)/$Z$8</f>
        <v>1.0368626593227803</v>
      </c>
      <c r="AJ1219">
        <f>(I1219 -$AA$7)/$AA$8</f>
        <v>-0.40124168605466753</v>
      </c>
      <c r="AK1219">
        <f t="shared" si="227"/>
        <v>1.0011994733813825</v>
      </c>
      <c r="AL1219">
        <f>IF(C1219="Low", 1, IF(C1219="Medium", 2, IF(C1219="High", 3, "")))</f>
        <v>2</v>
      </c>
      <c r="AM1219">
        <f>IF(G1219="Low", 1, IF(G1219="Medium", 2, IF(G1219="High", 3, "")))</f>
        <v>3</v>
      </c>
      <c r="AN1219">
        <f t="shared" si="229"/>
        <v>1</v>
      </c>
      <c r="AO1219">
        <f t="shared" si="230"/>
        <v>1</v>
      </c>
      <c r="AP1219">
        <f t="shared" si="231"/>
        <v>0</v>
      </c>
      <c r="AQ1219">
        <f>IF(H1219="Yes", 1, 0)</f>
        <v>1</v>
      </c>
      <c r="AR1219">
        <f>IF(D1219="Yes", 1, 0)</f>
        <v>0</v>
      </c>
      <c r="AS1219">
        <f t="shared" si="232"/>
        <v>1</v>
      </c>
      <c r="AT1219">
        <f t="shared" si="233"/>
        <v>1</v>
      </c>
      <c r="AU1219">
        <f t="shared" si="234"/>
        <v>0</v>
      </c>
      <c r="AV1219">
        <f t="shared" si="235"/>
        <v>0</v>
      </c>
      <c r="AX1219">
        <f t="shared" si="236"/>
        <v>1</v>
      </c>
    </row>
    <row r="1220" spans="1:50" x14ac:dyDescent="0.3">
      <c r="A1220">
        <v>25</v>
      </c>
      <c r="B1220">
        <v>62</v>
      </c>
      <c r="C1220" t="s">
        <v>22</v>
      </c>
      <c r="D1220" t="s">
        <v>20</v>
      </c>
      <c r="E1220">
        <v>10</v>
      </c>
      <c r="F1220">
        <v>84</v>
      </c>
      <c r="G1220" t="s">
        <v>18</v>
      </c>
      <c r="H1220" t="s">
        <v>21</v>
      </c>
      <c r="I1220">
        <v>2</v>
      </c>
      <c r="J1220" t="s">
        <v>22</v>
      </c>
      <c r="K1220" t="s">
        <v>23</v>
      </c>
      <c r="L1220" t="s">
        <v>24</v>
      </c>
      <c r="M1220">
        <v>3</v>
      </c>
      <c r="N1220" t="s">
        <v>20</v>
      </c>
      <c r="O1220" t="s">
        <v>29</v>
      </c>
      <c r="P1220" t="s">
        <v>26</v>
      </c>
      <c r="Q1220" t="s">
        <v>31</v>
      </c>
      <c r="R1220">
        <v>65</v>
      </c>
      <c r="T1220">
        <f t="shared" si="228"/>
        <v>0.1260789308592043</v>
      </c>
      <c r="U1220">
        <f t="shared" si="237"/>
        <v>67.726126533376359</v>
      </c>
      <c r="AD1220">
        <f>(E1220 -$Y$7)/$Y$8</f>
        <v>2.0237884584402419</v>
      </c>
      <c r="AE1220">
        <f t="shared" si="226"/>
        <v>1</v>
      </c>
      <c r="AG1220">
        <f>(A1220 -$W$7)/$W$8</f>
        <v>0.83882346527122686</v>
      </c>
      <c r="AH1220">
        <f>(B1220 -$X$7)/$X$8</f>
        <v>-1.5569471993157984</v>
      </c>
      <c r="AI1220">
        <f>(F1220 -$Z$7)/$Z$8</f>
        <v>0.6201582164464976</v>
      </c>
      <c r="AJ1220">
        <f>(I1220 -$AA$7)/$AA$8</f>
        <v>0.41145108517868284</v>
      </c>
      <c r="AK1220">
        <f t="shared" si="227"/>
        <v>3.141133078780467E-2</v>
      </c>
      <c r="AL1220">
        <f>IF(C1220="Low", 1, IF(C1220="Medium", 2, IF(C1220="High", 3, "")))</f>
        <v>2</v>
      </c>
      <c r="AM1220">
        <f>IF(G1220="Low", 1, IF(G1220="Medium", 2, IF(G1220="High", 3, "")))</f>
        <v>1</v>
      </c>
      <c r="AN1220">
        <f t="shared" si="229"/>
        <v>2</v>
      </c>
      <c r="AO1220">
        <f t="shared" si="230"/>
        <v>2</v>
      </c>
      <c r="AP1220">
        <f t="shared" si="231"/>
        <v>1</v>
      </c>
      <c r="AQ1220">
        <f>IF(H1220="Yes", 1, 0)</f>
        <v>1</v>
      </c>
      <c r="AR1220">
        <f>IF(D1220="Yes", 1, 0)</f>
        <v>0</v>
      </c>
      <c r="AS1220">
        <f t="shared" si="232"/>
        <v>1</v>
      </c>
      <c r="AT1220">
        <f t="shared" si="233"/>
        <v>1</v>
      </c>
      <c r="AU1220">
        <f t="shared" si="234"/>
        <v>0</v>
      </c>
      <c r="AV1220">
        <f t="shared" si="235"/>
        <v>0</v>
      </c>
      <c r="AX1220">
        <f t="shared" si="236"/>
        <v>1</v>
      </c>
    </row>
    <row r="1221" spans="1:50" x14ac:dyDescent="0.3">
      <c r="A1221">
        <v>18</v>
      </c>
      <c r="B1221">
        <v>86</v>
      </c>
      <c r="C1221" t="s">
        <v>19</v>
      </c>
      <c r="D1221" t="s">
        <v>21</v>
      </c>
      <c r="E1221">
        <v>6</v>
      </c>
      <c r="F1221">
        <v>69</v>
      </c>
      <c r="G1221" t="s">
        <v>18</v>
      </c>
      <c r="H1221" t="s">
        <v>21</v>
      </c>
      <c r="I1221">
        <v>2</v>
      </c>
      <c r="J1221" t="s">
        <v>19</v>
      </c>
      <c r="K1221" t="s">
        <v>23</v>
      </c>
      <c r="L1221" t="s">
        <v>24</v>
      </c>
      <c r="M1221">
        <v>2</v>
      </c>
      <c r="N1221" t="s">
        <v>20</v>
      </c>
      <c r="O1221" t="s">
        <v>25</v>
      </c>
      <c r="P1221" t="s">
        <v>26</v>
      </c>
      <c r="Q1221" t="s">
        <v>27</v>
      </c>
      <c r="R1221">
        <v>68</v>
      </c>
      <c r="T1221">
        <f t="shared" si="228"/>
        <v>0.4232073894903462</v>
      </c>
      <c r="U1221">
        <f t="shared" si="237"/>
        <v>68.882004179391174</v>
      </c>
      <c r="AD1221">
        <f>(E1221 -$Y$7)/$Y$8</f>
        <v>-0.70099025568980644</v>
      </c>
      <c r="AE1221">
        <f t="shared" si="226"/>
        <v>1</v>
      </c>
      <c r="AG1221">
        <f>(A1221 -$W$7)/$W$8</f>
        <v>-0.32976339072398297</v>
      </c>
      <c r="AH1221">
        <f>(B1221 -$X$7)/$X$8</f>
        <v>0.52158655301931256</v>
      </c>
      <c r="AI1221">
        <f>(F1221 -$Z$7)/$Z$8</f>
        <v>-0.42160289074420915</v>
      </c>
      <c r="AJ1221">
        <f>(I1221 -$AA$7)/$AA$8</f>
        <v>0.41145108517868284</v>
      </c>
      <c r="AK1221">
        <f t="shared" si="227"/>
        <v>-0.93837681180577304</v>
      </c>
      <c r="AL1221">
        <f>IF(C1221="Low", 1, IF(C1221="Medium", 2, IF(C1221="High", 3, "")))</f>
        <v>3</v>
      </c>
      <c r="AM1221">
        <f>IF(G1221="Low", 1, IF(G1221="Medium", 2, IF(G1221="High", 3, "")))</f>
        <v>1</v>
      </c>
      <c r="AN1221">
        <f t="shared" si="229"/>
        <v>3</v>
      </c>
      <c r="AO1221">
        <f t="shared" si="230"/>
        <v>1</v>
      </c>
      <c r="AP1221">
        <f t="shared" si="231"/>
        <v>1</v>
      </c>
      <c r="AQ1221">
        <f>IF(H1221="Yes", 1, 0)</f>
        <v>1</v>
      </c>
      <c r="AR1221">
        <f>IF(D1221="Yes", 1, 0)</f>
        <v>1</v>
      </c>
      <c r="AS1221">
        <f t="shared" si="232"/>
        <v>1</v>
      </c>
      <c r="AT1221">
        <f t="shared" si="233"/>
        <v>1</v>
      </c>
      <c r="AU1221">
        <f t="shared" si="234"/>
        <v>0</v>
      </c>
      <c r="AV1221">
        <f t="shared" si="235"/>
        <v>0</v>
      </c>
      <c r="AX1221">
        <f t="shared" si="236"/>
        <v>1</v>
      </c>
    </row>
    <row r="1222" spans="1:50" x14ac:dyDescent="0.3">
      <c r="A1222">
        <v>27</v>
      </c>
      <c r="B1222">
        <v>91</v>
      </c>
      <c r="C1222" t="s">
        <v>18</v>
      </c>
      <c r="D1222" t="s">
        <v>21</v>
      </c>
      <c r="E1222">
        <v>9</v>
      </c>
      <c r="F1222">
        <v>82</v>
      </c>
      <c r="G1222" t="s">
        <v>22</v>
      </c>
      <c r="H1222" t="s">
        <v>21</v>
      </c>
      <c r="I1222">
        <v>0</v>
      </c>
      <c r="J1222" t="s">
        <v>18</v>
      </c>
      <c r="K1222" t="s">
        <v>23</v>
      </c>
      <c r="L1222" t="s">
        <v>32</v>
      </c>
      <c r="M1222">
        <v>1</v>
      </c>
      <c r="N1222" t="s">
        <v>20</v>
      </c>
      <c r="O1222" t="s">
        <v>25</v>
      </c>
      <c r="P1222" t="s">
        <v>35</v>
      </c>
      <c r="Q1222" t="s">
        <v>27</v>
      </c>
      <c r="R1222">
        <v>69</v>
      </c>
      <c r="T1222">
        <f t="shared" si="228"/>
        <v>0.35951900952547022</v>
      </c>
      <c r="U1222">
        <f t="shared" si="237"/>
        <v>68.634246105151348</v>
      </c>
      <c r="AD1222">
        <f>(E1222 -$Y$7)/$Y$8</f>
        <v>1.3425937799077299</v>
      </c>
      <c r="AE1222">
        <f t="shared" si="226"/>
        <v>1</v>
      </c>
      <c r="AG1222">
        <f>(A1222 -$W$7)/$W$8</f>
        <v>1.1727054241270012</v>
      </c>
      <c r="AH1222">
        <f>(B1222 -$X$7)/$X$8</f>
        <v>0.95461441808912728</v>
      </c>
      <c r="AI1222">
        <f>(F1222 -$Z$7)/$Z$8</f>
        <v>0.48125673548773673</v>
      </c>
      <c r="AJ1222">
        <f>(I1222 -$AA$7)/$AA$8</f>
        <v>-1.213934457288018</v>
      </c>
      <c r="AK1222">
        <f t="shared" si="227"/>
        <v>-1.9081649543993509</v>
      </c>
      <c r="AL1222">
        <f>IF(C1222="Low", 1, IF(C1222="Medium", 2, IF(C1222="High", 3, "")))</f>
        <v>1</v>
      </c>
      <c r="AM1222">
        <f>IF(G1222="Low", 1, IF(G1222="Medium", 2, IF(G1222="High", 3, "")))</f>
        <v>2</v>
      </c>
      <c r="AN1222">
        <f t="shared" si="229"/>
        <v>1</v>
      </c>
      <c r="AO1222">
        <f t="shared" si="230"/>
        <v>1</v>
      </c>
      <c r="AP1222">
        <f t="shared" si="231"/>
        <v>0</v>
      </c>
      <c r="AQ1222">
        <f>IF(H1222="Yes", 1, 0)</f>
        <v>1</v>
      </c>
      <c r="AR1222">
        <f>IF(D1222="Yes", 1, 0)</f>
        <v>1</v>
      </c>
      <c r="AS1222">
        <f t="shared" si="232"/>
        <v>1</v>
      </c>
      <c r="AT1222">
        <f t="shared" si="233"/>
        <v>0</v>
      </c>
      <c r="AU1222">
        <f t="shared" si="234"/>
        <v>0</v>
      </c>
      <c r="AV1222">
        <f t="shared" si="235"/>
        <v>0</v>
      </c>
      <c r="AX1222">
        <f t="shared" si="236"/>
        <v>1</v>
      </c>
    </row>
    <row r="1223" spans="1:50" x14ac:dyDescent="0.3">
      <c r="A1223">
        <v>16</v>
      </c>
      <c r="B1223">
        <v>93</v>
      </c>
      <c r="C1223" t="s">
        <v>22</v>
      </c>
      <c r="D1223" t="s">
        <v>21</v>
      </c>
      <c r="E1223">
        <v>5</v>
      </c>
      <c r="F1223">
        <v>82</v>
      </c>
      <c r="G1223" t="s">
        <v>18</v>
      </c>
      <c r="H1223" t="s">
        <v>21</v>
      </c>
      <c r="I1223">
        <v>5</v>
      </c>
      <c r="J1223" t="s">
        <v>22</v>
      </c>
      <c r="K1223" t="s">
        <v>23</v>
      </c>
      <c r="L1223" t="s">
        <v>24</v>
      </c>
      <c r="M1223">
        <v>1</v>
      </c>
      <c r="N1223" t="s">
        <v>20</v>
      </c>
      <c r="O1223" t="s">
        <v>25</v>
      </c>
      <c r="P1223" t="s">
        <v>26</v>
      </c>
      <c r="Q1223" t="s">
        <v>27</v>
      </c>
      <c r="R1223">
        <v>71</v>
      </c>
      <c r="T1223">
        <f t="shared" si="228"/>
        <v>0.53726769451228973</v>
      </c>
      <c r="U1223">
        <f t="shared" si="237"/>
        <v>69.325717169657651</v>
      </c>
      <c r="AD1223">
        <f>(E1223 -$Y$7)/$Y$8</f>
        <v>-1.3821849342223185</v>
      </c>
      <c r="AE1223">
        <f t="shared" ref="AE1223:AE1286" si="238">IF(K1223="Public", 1, 0)</f>
        <v>1</v>
      </c>
      <c r="AG1223">
        <f>(A1223 -$W$7)/$W$8</f>
        <v>-0.66364534957975729</v>
      </c>
      <c r="AH1223">
        <f>(B1223 -$X$7)/$X$8</f>
        <v>1.1278255641170531</v>
      </c>
      <c r="AI1223">
        <f>(F1223 -$Z$7)/$Z$8</f>
        <v>0.48125673548773673</v>
      </c>
      <c r="AJ1223">
        <f>(I1223 -$AA$7)/$AA$8</f>
        <v>2.849529398878734</v>
      </c>
      <c r="AK1223">
        <f t="shared" ref="AK1223:AK1286" si="239">(M1223 -$AB$7)/$AB$8</f>
        <v>-1.9081649543993509</v>
      </c>
      <c r="AL1223">
        <f>IF(C1223="Low", 1, IF(C1223="Medium", 2, IF(C1223="High", 3, "")))</f>
        <v>2</v>
      </c>
      <c r="AM1223">
        <f>IF(G1223="Low", 1, IF(G1223="Medium", 2, IF(G1223="High", 3, "")))</f>
        <v>1</v>
      </c>
      <c r="AN1223">
        <f t="shared" si="229"/>
        <v>2</v>
      </c>
      <c r="AO1223">
        <f t="shared" si="230"/>
        <v>1</v>
      </c>
      <c r="AP1223">
        <f t="shared" si="231"/>
        <v>1</v>
      </c>
      <c r="AQ1223">
        <f>IF(H1223="Yes", 1, 0)</f>
        <v>1</v>
      </c>
      <c r="AR1223">
        <f>IF(D1223="Yes", 1, 0)</f>
        <v>1</v>
      </c>
      <c r="AS1223">
        <f t="shared" si="232"/>
        <v>1</v>
      </c>
      <c r="AT1223">
        <f t="shared" si="233"/>
        <v>1</v>
      </c>
      <c r="AU1223">
        <f t="shared" si="234"/>
        <v>1</v>
      </c>
      <c r="AV1223">
        <f t="shared" si="235"/>
        <v>0</v>
      </c>
      <c r="AX1223">
        <f t="shared" si="236"/>
        <v>0</v>
      </c>
    </row>
    <row r="1224" spans="1:50" x14ac:dyDescent="0.3">
      <c r="A1224">
        <v>22</v>
      </c>
      <c r="B1224">
        <v>80</v>
      </c>
      <c r="C1224" t="s">
        <v>18</v>
      </c>
      <c r="D1224" t="s">
        <v>20</v>
      </c>
      <c r="E1224">
        <v>8</v>
      </c>
      <c r="F1224">
        <v>67</v>
      </c>
      <c r="G1224" t="s">
        <v>18</v>
      </c>
      <c r="H1224" t="s">
        <v>21</v>
      </c>
      <c r="I1224">
        <v>2</v>
      </c>
      <c r="J1224" t="s">
        <v>18</v>
      </c>
      <c r="K1224" t="s">
        <v>34</v>
      </c>
      <c r="L1224" t="s">
        <v>24</v>
      </c>
      <c r="M1224">
        <v>2</v>
      </c>
      <c r="N1224" t="s">
        <v>20</v>
      </c>
      <c r="O1224" t="s">
        <v>33</v>
      </c>
      <c r="P1224" t="s">
        <v>30</v>
      </c>
      <c r="Q1224" t="s">
        <v>27</v>
      </c>
      <c r="R1224">
        <v>65</v>
      </c>
      <c r="T1224">
        <f t="shared" ref="T1224:T1287" si="240" xml:space="preserve"> -0.428939123 + (0.162668673*AG1224 ) + (0.215822964*AH1224 ) + (0.066497984*AI1224 ) + (0.052633968*AJ1224 ) + (0.01715737*AK1224 ) + (0.084014125*AL1224 ) + (0.047438308* AM1224) + (0.050178802*AN1224 ) + (0.044245992*AO1224 ) + (0.074596718*AP1224 ) + (0.087859865* AQ1224) + (0.034592709*AR1224 ) + (0.060530552*AS1224 ) + (0.063854922*AT1224 )</f>
        <v>0.13210466160264153</v>
      </c>
      <c r="U1224">
        <f t="shared" si="237"/>
        <v>67.749567598225312</v>
      </c>
      <c r="AD1224">
        <f>(E1224 -$Y$7)/$Y$8</f>
        <v>0.66139910137521774</v>
      </c>
      <c r="AE1224">
        <f t="shared" si="238"/>
        <v>0</v>
      </c>
      <c r="AG1224">
        <f>(A1224 -$W$7)/$W$8</f>
        <v>0.3380005269875655</v>
      </c>
      <c r="AH1224">
        <f>(B1224 -$X$7)/$X$8</f>
        <v>1.9531149355348125E-3</v>
      </c>
      <c r="AI1224">
        <f>(F1224 -$Z$7)/$Z$8</f>
        <v>-0.56050437170297007</v>
      </c>
      <c r="AJ1224">
        <f>(I1224 -$AA$7)/$AA$8</f>
        <v>0.41145108517868284</v>
      </c>
      <c r="AK1224">
        <f t="shared" si="239"/>
        <v>-0.93837681180577304</v>
      </c>
      <c r="AL1224">
        <f>IF(C1224="Low", 1, IF(C1224="Medium", 2, IF(C1224="High", 3, "")))</f>
        <v>1</v>
      </c>
      <c r="AM1224">
        <f>IF(G1224="Low", 1, IF(G1224="Medium", 2, IF(G1224="High", 3, "")))</f>
        <v>1</v>
      </c>
      <c r="AN1224">
        <f t="shared" ref="AN1224:AN1287" si="241">IF(J1224="Low", 1, IF(J1224="Medium", 2, IF(J1224="High", 3, "")))</f>
        <v>1</v>
      </c>
      <c r="AO1224">
        <f t="shared" ref="AO1224:AO1287" si="242">IF(O1224="High School", 1, IF(O1224="College", 2, IF(O1224="Postgraduate", 3, "")))</f>
        <v>3</v>
      </c>
      <c r="AP1224">
        <f t="shared" ref="AP1224:AP1287" si="243">IF(L1224="Positive", 1, 0)</f>
        <v>1</v>
      </c>
      <c r="AQ1224">
        <f>IF(H1224="Yes", 1, 0)</f>
        <v>1</v>
      </c>
      <c r="AR1224">
        <f>IF(D1224="Yes", 1, 0)</f>
        <v>0</v>
      </c>
      <c r="AS1224">
        <f t="shared" ref="AS1224:AS1287" si="244">IF(N1224="No", 1, 0)</f>
        <v>1</v>
      </c>
      <c r="AT1224">
        <f t="shared" ref="AT1224:AT1287" si="245">IF(P1224="Near", 1, 0)</f>
        <v>0</v>
      </c>
      <c r="AU1224">
        <f t="shared" ref="AU1224:AU1287" si="246">IF(R1224&gt;=70, 1, 0)</f>
        <v>0</v>
      </c>
      <c r="AV1224">
        <f t="shared" ref="AV1224:AV1287" si="247">IF(U1224&gt;=70, 1, 0)</f>
        <v>0</v>
      </c>
      <c r="AX1224">
        <f t="shared" ref="AX1224:AX1287" si="248">IF(AU1224=AV1224,1,0)</f>
        <v>1</v>
      </c>
    </row>
    <row r="1225" spans="1:50" x14ac:dyDescent="0.3">
      <c r="A1225">
        <v>15</v>
      </c>
      <c r="B1225">
        <v>68</v>
      </c>
      <c r="C1225" t="s">
        <v>18</v>
      </c>
      <c r="D1225" t="s">
        <v>21</v>
      </c>
      <c r="E1225">
        <v>6</v>
      </c>
      <c r="F1225">
        <v>94</v>
      </c>
      <c r="G1225" t="s">
        <v>18</v>
      </c>
      <c r="H1225" t="s">
        <v>21</v>
      </c>
      <c r="I1225">
        <v>0</v>
      </c>
      <c r="J1225" t="s">
        <v>19</v>
      </c>
      <c r="K1225" t="s">
        <v>23</v>
      </c>
      <c r="L1225" t="s">
        <v>32</v>
      </c>
      <c r="M1225">
        <v>5</v>
      </c>
      <c r="N1225" t="s">
        <v>20</v>
      </c>
      <c r="O1225" t="s">
        <v>33</v>
      </c>
      <c r="P1225" t="s">
        <v>26</v>
      </c>
      <c r="Q1225" t="s">
        <v>31</v>
      </c>
      <c r="R1225">
        <v>64</v>
      </c>
      <c r="T1225">
        <f t="shared" si="240"/>
        <v>-6.9015376638404943E-2</v>
      </c>
      <c r="U1225">
        <f t="shared" ref="U1225:U1288" si="249" xml:space="preserve"> (T1225*$S$8)+$S$7</f>
        <v>66.967178198571546</v>
      </c>
      <c r="AD1225">
        <f>(E1225 -$Y$7)/$Y$8</f>
        <v>-0.70099025568980644</v>
      </c>
      <c r="AE1225">
        <f t="shared" si="238"/>
        <v>1</v>
      </c>
      <c r="AG1225">
        <f>(A1225 -$W$7)/$W$8</f>
        <v>-0.8305863290076444</v>
      </c>
      <c r="AH1225">
        <f>(B1225 -$X$7)/$X$8</f>
        <v>-1.0373137612320207</v>
      </c>
      <c r="AI1225">
        <f>(F1225 -$Z$7)/$Z$8</f>
        <v>1.3146656212403021</v>
      </c>
      <c r="AJ1225">
        <f>(I1225 -$AA$7)/$AA$8</f>
        <v>-1.213934457288018</v>
      </c>
      <c r="AK1225">
        <f t="shared" si="239"/>
        <v>1.9709876159749602</v>
      </c>
      <c r="AL1225">
        <f>IF(C1225="Low", 1, IF(C1225="Medium", 2, IF(C1225="High", 3, "")))</f>
        <v>1</v>
      </c>
      <c r="AM1225">
        <f>IF(G1225="Low", 1, IF(G1225="Medium", 2, IF(G1225="High", 3, "")))</f>
        <v>1</v>
      </c>
      <c r="AN1225">
        <f t="shared" si="241"/>
        <v>3</v>
      </c>
      <c r="AO1225">
        <f t="shared" si="242"/>
        <v>3</v>
      </c>
      <c r="AP1225">
        <f t="shared" si="243"/>
        <v>0</v>
      </c>
      <c r="AQ1225">
        <f>IF(H1225="Yes", 1, 0)</f>
        <v>1</v>
      </c>
      <c r="AR1225">
        <f>IF(D1225="Yes", 1, 0)</f>
        <v>1</v>
      </c>
      <c r="AS1225">
        <f t="shared" si="244"/>
        <v>1</v>
      </c>
      <c r="AT1225">
        <f t="shared" si="245"/>
        <v>1</v>
      </c>
      <c r="AU1225">
        <f t="shared" si="246"/>
        <v>0</v>
      </c>
      <c r="AV1225">
        <f t="shared" si="247"/>
        <v>0</v>
      </c>
      <c r="AX1225">
        <f t="shared" si="248"/>
        <v>1</v>
      </c>
    </row>
    <row r="1226" spans="1:50" x14ac:dyDescent="0.3">
      <c r="A1226">
        <v>33</v>
      </c>
      <c r="B1226">
        <v>89</v>
      </c>
      <c r="C1226" t="s">
        <v>18</v>
      </c>
      <c r="D1226" t="s">
        <v>20</v>
      </c>
      <c r="E1226">
        <v>8</v>
      </c>
      <c r="F1226">
        <v>99</v>
      </c>
      <c r="G1226" t="s">
        <v>22</v>
      </c>
      <c r="H1226" t="s">
        <v>21</v>
      </c>
      <c r="I1226">
        <v>2</v>
      </c>
      <c r="J1226" t="s">
        <v>19</v>
      </c>
      <c r="K1226" t="s">
        <v>34</v>
      </c>
      <c r="L1226" t="s">
        <v>24</v>
      </c>
      <c r="M1226">
        <v>4</v>
      </c>
      <c r="N1226" t="s">
        <v>20</v>
      </c>
      <c r="O1226" t="s">
        <v>29</v>
      </c>
      <c r="P1226" t="s">
        <v>30</v>
      </c>
      <c r="Q1226" t="s">
        <v>27</v>
      </c>
      <c r="R1226">
        <v>75</v>
      </c>
      <c r="T1226">
        <f t="shared" si="240"/>
        <v>0.88365929162730372</v>
      </c>
      <c r="U1226">
        <f t="shared" si="249"/>
        <v>70.673236373025702</v>
      </c>
      <c r="AD1226">
        <f>(E1226 -$Y$7)/$Y$8</f>
        <v>0.66139910137521774</v>
      </c>
      <c r="AE1226">
        <f t="shared" si="238"/>
        <v>0</v>
      </c>
      <c r="AG1226">
        <f>(A1226 -$W$7)/$W$8</f>
        <v>2.1743513006943238</v>
      </c>
      <c r="AH1226">
        <f>(B1226 -$X$7)/$X$8</f>
        <v>0.78140327206120141</v>
      </c>
      <c r="AI1226">
        <f>(F1226 -$Z$7)/$Z$8</f>
        <v>1.6619193236372043</v>
      </c>
      <c r="AJ1226">
        <f>(I1226 -$AA$7)/$AA$8</f>
        <v>0.41145108517868284</v>
      </c>
      <c r="AK1226">
        <f t="shared" si="239"/>
        <v>1.0011994733813825</v>
      </c>
      <c r="AL1226">
        <f>IF(C1226="Low", 1, IF(C1226="Medium", 2, IF(C1226="High", 3, "")))</f>
        <v>1</v>
      </c>
      <c r="AM1226">
        <f>IF(G1226="Low", 1, IF(G1226="Medium", 2, IF(G1226="High", 3, "")))</f>
        <v>2</v>
      </c>
      <c r="AN1226">
        <f t="shared" si="241"/>
        <v>3</v>
      </c>
      <c r="AO1226">
        <f t="shared" si="242"/>
        <v>2</v>
      </c>
      <c r="AP1226">
        <f t="shared" si="243"/>
        <v>1</v>
      </c>
      <c r="AQ1226">
        <f>IF(H1226="Yes", 1, 0)</f>
        <v>1</v>
      </c>
      <c r="AR1226">
        <f>IF(D1226="Yes", 1, 0)</f>
        <v>0</v>
      </c>
      <c r="AS1226">
        <f t="shared" si="244"/>
        <v>1</v>
      </c>
      <c r="AT1226">
        <f t="shared" si="245"/>
        <v>0</v>
      </c>
      <c r="AU1226">
        <f t="shared" si="246"/>
        <v>1</v>
      </c>
      <c r="AV1226">
        <f t="shared" si="247"/>
        <v>1</v>
      </c>
      <c r="AX1226">
        <f t="shared" si="248"/>
        <v>1</v>
      </c>
    </row>
    <row r="1227" spans="1:50" x14ac:dyDescent="0.3">
      <c r="A1227">
        <v>13</v>
      </c>
      <c r="B1227">
        <v>88</v>
      </c>
      <c r="C1227" t="s">
        <v>19</v>
      </c>
      <c r="D1227" t="s">
        <v>20</v>
      </c>
      <c r="E1227">
        <v>4</v>
      </c>
      <c r="F1227">
        <v>66</v>
      </c>
      <c r="G1227" t="s">
        <v>18</v>
      </c>
      <c r="H1227" t="s">
        <v>21</v>
      </c>
      <c r="I1227">
        <v>1</v>
      </c>
      <c r="J1227" t="s">
        <v>19</v>
      </c>
      <c r="K1227" t="s">
        <v>23</v>
      </c>
      <c r="L1227" t="s">
        <v>24</v>
      </c>
      <c r="M1227">
        <v>4</v>
      </c>
      <c r="N1227" t="s">
        <v>20</v>
      </c>
      <c r="O1227" t="s">
        <v>25</v>
      </c>
      <c r="P1227" t="s">
        <v>26</v>
      </c>
      <c r="Q1227" t="s">
        <v>31</v>
      </c>
      <c r="R1227">
        <v>67</v>
      </c>
      <c r="T1227">
        <f t="shared" si="240"/>
        <v>0.26686506542535254</v>
      </c>
      <c r="U1227">
        <f t="shared" si="249"/>
        <v>68.273807312806042</v>
      </c>
      <c r="AD1227">
        <f>(E1227 -$Y$7)/$Y$8</f>
        <v>-2.0633796127548307</v>
      </c>
      <c r="AE1227">
        <f t="shared" si="238"/>
        <v>1</v>
      </c>
      <c r="AG1227">
        <f>(A1227 -$W$7)/$W$8</f>
        <v>-1.1644682878634187</v>
      </c>
      <c r="AH1227">
        <f>(B1227 -$X$7)/$X$8</f>
        <v>0.69479769904723843</v>
      </c>
      <c r="AI1227">
        <f>(F1227 -$Z$7)/$Z$8</f>
        <v>-0.62995511218235045</v>
      </c>
      <c r="AJ1227">
        <f>(I1227 -$AA$7)/$AA$8</f>
        <v>-0.40124168605466753</v>
      </c>
      <c r="AK1227">
        <f t="shared" si="239"/>
        <v>1.0011994733813825</v>
      </c>
      <c r="AL1227">
        <f>IF(C1227="Low", 1, IF(C1227="Medium", 2, IF(C1227="High", 3, "")))</f>
        <v>3</v>
      </c>
      <c r="AM1227">
        <f>IF(G1227="Low", 1, IF(G1227="Medium", 2, IF(G1227="High", 3, "")))</f>
        <v>1</v>
      </c>
      <c r="AN1227">
        <f t="shared" si="241"/>
        <v>3</v>
      </c>
      <c r="AO1227">
        <f t="shared" si="242"/>
        <v>1</v>
      </c>
      <c r="AP1227">
        <f t="shared" si="243"/>
        <v>1</v>
      </c>
      <c r="AQ1227">
        <f>IF(H1227="Yes", 1, 0)</f>
        <v>1</v>
      </c>
      <c r="AR1227">
        <f>IF(D1227="Yes", 1, 0)</f>
        <v>0</v>
      </c>
      <c r="AS1227">
        <f t="shared" si="244"/>
        <v>1</v>
      </c>
      <c r="AT1227">
        <f t="shared" si="245"/>
        <v>1</v>
      </c>
      <c r="AU1227">
        <f t="shared" si="246"/>
        <v>0</v>
      </c>
      <c r="AV1227">
        <f t="shared" si="247"/>
        <v>0</v>
      </c>
      <c r="AX1227">
        <f t="shared" si="248"/>
        <v>1</v>
      </c>
    </row>
    <row r="1228" spans="1:50" x14ac:dyDescent="0.3">
      <c r="A1228">
        <v>22</v>
      </c>
      <c r="B1228">
        <v>70</v>
      </c>
      <c r="C1228" t="s">
        <v>22</v>
      </c>
      <c r="D1228" t="s">
        <v>21</v>
      </c>
      <c r="E1228">
        <v>5</v>
      </c>
      <c r="F1228">
        <v>90</v>
      </c>
      <c r="G1228" t="s">
        <v>19</v>
      </c>
      <c r="H1228" t="s">
        <v>21</v>
      </c>
      <c r="I1228">
        <v>1</v>
      </c>
      <c r="J1228" t="s">
        <v>19</v>
      </c>
      <c r="K1228" t="s">
        <v>23</v>
      </c>
      <c r="L1228" t="s">
        <v>32</v>
      </c>
      <c r="M1228">
        <v>3</v>
      </c>
      <c r="N1228" t="s">
        <v>20</v>
      </c>
      <c r="O1228" t="s">
        <v>29</v>
      </c>
      <c r="P1228" t="s">
        <v>35</v>
      </c>
      <c r="Q1228" t="s">
        <v>31</v>
      </c>
      <c r="R1228">
        <v>68</v>
      </c>
      <c r="T1228">
        <f t="shared" si="240"/>
        <v>0.22027374687516382</v>
      </c>
      <c r="U1228">
        <f t="shared" si="249"/>
        <v>68.092559566095346</v>
      </c>
      <c r="AD1228">
        <f>(E1228 -$Y$7)/$Y$8</f>
        <v>-1.3821849342223185</v>
      </c>
      <c r="AE1228">
        <f t="shared" si="238"/>
        <v>1</v>
      </c>
      <c r="AG1228">
        <f>(A1228 -$W$7)/$W$8</f>
        <v>0.3380005269875655</v>
      </c>
      <c r="AH1228">
        <f>(B1228 -$X$7)/$X$8</f>
        <v>-0.8641026152040947</v>
      </c>
      <c r="AI1228">
        <f>(F1228 -$Z$7)/$Z$8</f>
        <v>1.0368626593227803</v>
      </c>
      <c r="AJ1228">
        <f>(I1228 -$AA$7)/$AA$8</f>
        <v>-0.40124168605466753</v>
      </c>
      <c r="AK1228">
        <f t="shared" si="239"/>
        <v>3.141133078780467E-2</v>
      </c>
      <c r="AL1228">
        <f>IF(C1228="Low", 1, IF(C1228="Medium", 2, IF(C1228="High", 3, "")))</f>
        <v>2</v>
      </c>
      <c r="AM1228">
        <f>IF(G1228="Low", 1, IF(G1228="Medium", 2, IF(G1228="High", 3, "")))</f>
        <v>3</v>
      </c>
      <c r="AN1228">
        <f t="shared" si="241"/>
        <v>3</v>
      </c>
      <c r="AO1228">
        <f t="shared" si="242"/>
        <v>2</v>
      </c>
      <c r="AP1228">
        <f t="shared" si="243"/>
        <v>0</v>
      </c>
      <c r="AQ1228">
        <f>IF(H1228="Yes", 1, 0)</f>
        <v>1</v>
      </c>
      <c r="AR1228">
        <f>IF(D1228="Yes", 1, 0)</f>
        <v>1</v>
      </c>
      <c r="AS1228">
        <f t="shared" si="244"/>
        <v>1</v>
      </c>
      <c r="AT1228">
        <f t="shared" si="245"/>
        <v>0</v>
      </c>
      <c r="AU1228">
        <f t="shared" si="246"/>
        <v>0</v>
      </c>
      <c r="AV1228">
        <f t="shared" si="247"/>
        <v>0</v>
      </c>
      <c r="AX1228">
        <f t="shared" si="248"/>
        <v>1</v>
      </c>
    </row>
    <row r="1229" spans="1:50" x14ac:dyDescent="0.3">
      <c r="A1229">
        <v>24</v>
      </c>
      <c r="B1229">
        <v>96</v>
      </c>
      <c r="C1229" t="s">
        <v>19</v>
      </c>
      <c r="D1229" t="s">
        <v>20</v>
      </c>
      <c r="E1229">
        <v>8</v>
      </c>
      <c r="F1229">
        <v>75</v>
      </c>
      <c r="G1229" t="s">
        <v>18</v>
      </c>
      <c r="H1229" t="s">
        <v>21</v>
      </c>
      <c r="I1229">
        <v>1</v>
      </c>
      <c r="J1229" t="s">
        <v>22</v>
      </c>
      <c r="K1229" t="s">
        <v>23</v>
      </c>
      <c r="L1229" t="s">
        <v>24</v>
      </c>
      <c r="M1229">
        <v>1</v>
      </c>
      <c r="N1229" t="s">
        <v>20</v>
      </c>
      <c r="O1229" t="s">
        <v>29</v>
      </c>
      <c r="P1229" t="s">
        <v>30</v>
      </c>
      <c r="Q1229" t="s">
        <v>31</v>
      </c>
      <c r="R1229">
        <v>72</v>
      </c>
      <c r="T1229">
        <f t="shared" si="240"/>
        <v>0.63697381479149118</v>
      </c>
      <c r="U1229">
        <f t="shared" si="249"/>
        <v>69.713590065214461</v>
      </c>
      <c r="AD1229">
        <f>(E1229 -$Y$7)/$Y$8</f>
        <v>0.66139910137521774</v>
      </c>
      <c r="AE1229">
        <f t="shared" si="238"/>
        <v>1</v>
      </c>
      <c r="AG1229">
        <f>(A1229 -$W$7)/$W$8</f>
        <v>0.67188248584333976</v>
      </c>
      <c r="AH1229">
        <f>(B1229 -$X$7)/$X$8</f>
        <v>1.3876422831589421</v>
      </c>
      <c r="AI1229">
        <f>(F1229 -$Z$7)/$Z$8</f>
        <v>-4.8984478679264375E-3</v>
      </c>
      <c r="AJ1229">
        <f>(I1229 -$AA$7)/$AA$8</f>
        <v>-0.40124168605466753</v>
      </c>
      <c r="AK1229">
        <f t="shared" si="239"/>
        <v>-1.9081649543993509</v>
      </c>
      <c r="AL1229">
        <f>IF(C1229="Low", 1, IF(C1229="Medium", 2, IF(C1229="High", 3, "")))</f>
        <v>3</v>
      </c>
      <c r="AM1229">
        <f>IF(G1229="Low", 1, IF(G1229="Medium", 2, IF(G1229="High", 3, "")))</f>
        <v>1</v>
      </c>
      <c r="AN1229">
        <f t="shared" si="241"/>
        <v>2</v>
      </c>
      <c r="AO1229">
        <f t="shared" si="242"/>
        <v>2</v>
      </c>
      <c r="AP1229">
        <f t="shared" si="243"/>
        <v>1</v>
      </c>
      <c r="AQ1229">
        <f>IF(H1229="Yes", 1, 0)</f>
        <v>1</v>
      </c>
      <c r="AR1229">
        <f>IF(D1229="Yes", 1, 0)</f>
        <v>0</v>
      </c>
      <c r="AS1229">
        <f t="shared" si="244"/>
        <v>1</v>
      </c>
      <c r="AT1229">
        <f t="shared" si="245"/>
        <v>0</v>
      </c>
      <c r="AU1229">
        <f t="shared" si="246"/>
        <v>1</v>
      </c>
      <c r="AV1229">
        <f t="shared" si="247"/>
        <v>0</v>
      </c>
      <c r="AX1229">
        <f t="shared" si="248"/>
        <v>0</v>
      </c>
    </row>
    <row r="1230" spans="1:50" x14ac:dyDescent="0.3">
      <c r="A1230">
        <v>22</v>
      </c>
      <c r="B1230">
        <v>64</v>
      </c>
      <c r="C1230" t="s">
        <v>22</v>
      </c>
      <c r="D1230" t="s">
        <v>20</v>
      </c>
      <c r="E1230">
        <v>6</v>
      </c>
      <c r="F1230">
        <v>73</v>
      </c>
      <c r="G1230" t="s">
        <v>19</v>
      </c>
      <c r="H1230" t="s">
        <v>21</v>
      </c>
      <c r="I1230">
        <v>3</v>
      </c>
      <c r="J1230" t="s">
        <v>22</v>
      </c>
      <c r="K1230" t="s">
        <v>23</v>
      </c>
      <c r="L1230" t="s">
        <v>24</v>
      </c>
      <c r="M1230">
        <v>4</v>
      </c>
      <c r="N1230" t="s">
        <v>20</v>
      </c>
      <c r="O1230" t="s">
        <v>33</v>
      </c>
      <c r="P1230" t="s">
        <v>30</v>
      </c>
      <c r="Q1230" t="s">
        <v>31</v>
      </c>
      <c r="R1230">
        <v>67</v>
      </c>
      <c r="T1230">
        <f t="shared" si="240"/>
        <v>0.16587393979219633</v>
      </c>
      <c r="U1230">
        <f t="shared" si="249"/>
        <v>67.880935539085598</v>
      </c>
      <c r="AD1230">
        <f>(E1230 -$Y$7)/$Y$8</f>
        <v>-0.70099025568980644</v>
      </c>
      <c r="AE1230">
        <f t="shared" si="238"/>
        <v>1</v>
      </c>
      <c r="AG1230">
        <f>(A1230 -$W$7)/$W$8</f>
        <v>0.3380005269875655</v>
      </c>
      <c r="AH1230">
        <f>(B1230 -$X$7)/$X$8</f>
        <v>-1.3837360532878724</v>
      </c>
      <c r="AI1230">
        <f>(F1230 -$Z$7)/$Z$8</f>
        <v>-0.14379992882668732</v>
      </c>
      <c r="AJ1230">
        <f>(I1230 -$AA$7)/$AA$8</f>
        <v>1.2241438564120333</v>
      </c>
      <c r="AK1230">
        <f t="shared" si="239"/>
        <v>1.0011994733813825</v>
      </c>
      <c r="AL1230">
        <f>IF(C1230="Low", 1, IF(C1230="Medium", 2, IF(C1230="High", 3, "")))</f>
        <v>2</v>
      </c>
      <c r="AM1230">
        <f>IF(G1230="Low", 1, IF(G1230="Medium", 2, IF(G1230="High", 3, "")))</f>
        <v>3</v>
      </c>
      <c r="AN1230">
        <f t="shared" si="241"/>
        <v>2</v>
      </c>
      <c r="AO1230">
        <f t="shared" si="242"/>
        <v>3</v>
      </c>
      <c r="AP1230">
        <f t="shared" si="243"/>
        <v>1</v>
      </c>
      <c r="AQ1230">
        <f>IF(H1230="Yes", 1, 0)</f>
        <v>1</v>
      </c>
      <c r="AR1230">
        <f>IF(D1230="Yes", 1, 0)</f>
        <v>0</v>
      </c>
      <c r="AS1230">
        <f t="shared" si="244"/>
        <v>1</v>
      </c>
      <c r="AT1230">
        <f t="shared" si="245"/>
        <v>0</v>
      </c>
      <c r="AU1230">
        <f t="shared" si="246"/>
        <v>0</v>
      </c>
      <c r="AV1230">
        <f t="shared" si="247"/>
        <v>0</v>
      </c>
      <c r="AX1230">
        <f t="shared" si="248"/>
        <v>1</v>
      </c>
    </row>
    <row r="1231" spans="1:50" x14ac:dyDescent="0.3">
      <c r="A1231">
        <v>19</v>
      </c>
      <c r="B1231">
        <v>99</v>
      </c>
      <c r="C1231" t="s">
        <v>19</v>
      </c>
      <c r="D1231" t="s">
        <v>20</v>
      </c>
      <c r="E1231">
        <v>7</v>
      </c>
      <c r="F1231">
        <v>69</v>
      </c>
      <c r="G1231" t="s">
        <v>22</v>
      </c>
      <c r="H1231" t="s">
        <v>21</v>
      </c>
      <c r="I1231">
        <v>1</v>
      </c>
      <c r="J1231" t="s">
        <v>22</v>
      </c>
      <c r="K1231" t="s">
        <v>23</v>
      </c>
      <c r="L1231" t="s">
        <v>24</v>
      </c>
      <c r="M1231">
        <v>3</v>
      </c>
      <c r="N1231" t="s">
        <v>20</v>
      </c>
      <c r="O1231" t="s">
        <v>25</v>
      </c>
      <c r="P1231" t="s">
        <v>26</v>
      </c>
      <c r="Q1231" t="s">
        <v>27</v>
      </c>
      <c r="R1231">
        <v>72</v>
      </c>
      <c r="T1231">
        <f t="shared" si="240"/>
        <v>0.6298831518206589</v>
      </c>
      <c r="U1231">
        <f t="shared" si="249"/>
        <v>69.686006242173178</v>
      </c>
      <c r="AD1231">
        <f>(E1231 -$Y$7)/$Y$8</f>
        <v>-1.9795577157294329E-2</v>
      </c>
      <c r="AE1231">
        <f t="shared" si="238"/>
        <v>1</v>
      </c>
      <c r="AG1231">
        <f>(A1231 -$W$7)/$W$8</f>
        <v>-0.16282241129609587</v>
      </c>
      <c r="AH1231">
        <f>(B1231 -$X$7)/$X$8</f>
        <v>1.6474590022008309</v>
      </c>
      <c r="AI1231">
        <f>(F1231 -$Z$7)/$Z$8</f>
        <v>-0.42160289074420915</v>
      </c>
      <c r="AJ1231">
        <f>(I1231 -$AA$7)/$AA$8</f>
        <v>-0.40124168605466753</v>
      </c>
      <c r="AK1231">
        <f t="shared" si="239"/>
        <v>3.141133078780467E-2</v>
      </c>
      <c r="AL1231">
        <f>IF(C1231="Low", 1, IF(C1231="Medium", 2, IF(C1231="High", 3, "")))</f>
        <v>3</v>
      </c>
      <c r="AM1231">
        <f>IF(G1231="Low", 1, IF(G1231="Medium", 2, IF(G1231="High", 3, "")))</f>
        <v>2</v>
      </c>
      <c r="AN1231">
        <f t="shared" si="241"/>
        <v>2</v>
      </c>
      <c r="AO1231">
        <f t="shared" si="242"/>
        <v>1</v>
      </c>
      <c r="AP1231">
        <f t="shared" si="243"/>
        <v>1</v>
      </c>
      <c r="AQ1231">
        <f>IF(H1231="Yes", 1, 0)</f>
        <v>1</v>
      </c>
      <c r="AR1231">
        <f>IF(D1231="Yes", 1, 0)</f>
        <v>0</v>
      </c>
      <c r="AS1231">
        <f t="shared" si="244"/>
        <v>1</v>
      </c>
      <c r="AT1231">
        <f t="shared" si="245"/>
        <v>1</v>
      </c>
      <c r="AU1231">
        <f t="shared" si="246"/>
        <v>1</v>
      </c>
      <c r="AV1231">
        <f t="shared" si="247"/>
        <v>0</v>
      </c>
      <c r="AX1231">
        <f t="shared" si="248"/>
        <v>0</v>
      </c>
    </row>
    <row r="1232" spans="1:50" x14ac:dyDescent="0.3">
      <c r="A1232">
        <v>19</v>
      </c>
      <c r="B1232">
        <v>94</v>
      </c>
      <c r="C1232" t="s">
        <v>22</v>
      </c>
      <c r="D1232" t="s">
        <v>21</v>
      </c>
      <c r="E1232">
        <v>10</v>
      </c>
      <c r="F1232">
        <v>65</v>
      </c>
      <c r="G1232" t="s">
        <v>19</v>
      </c>
      <c r="H1232" t="s">
        <v>21</v>
      </c>
      <c r="I1232">
        <v>1</v>
      </c>
      <c r="J1232" t="s">
        <v>19</v>
      </c>
      <c r="K1232" t="s">
        <v>23</v>
      </c>
      <c r="L1232" t="s">
        <v>28</v>
      </c>
      <c r="M1232">
        <v>3</v>
      </c>
      <c r="N1232" t="s">
        <v>20</v>
      </c>
      <c r="O1232" t="s">
        <v>33</v>
      </c>
      <c r="P1232" t="s">
        <v>30</v>
      </c>
      <c r="Q1232" t="s">
        <v>27</v>
      </c>
      <c r="R1232">
        <v>69</v>
      </c>
      <c r="T1232">
        <f t="shared" si="240"/>
        <v>0.51618849556995539</v>
      </c>
      <c r="U1232">
        <f t="shared" si="249"/>
        <v>69.243715684624576</v>
      </c>
      <c r="AD1232">
        <f>(E1232 -$Y$7)/$Y$8</f>
        <v>2.0237884584402419</v>
      </c>
      <c r="AE1232">
        <f t="shared" si="238"/>
        <v>1</v>
      </c>
      <c r="AG1232">
        <f>(A1232 -$W$7)/$W$8</f>
        <v>-0.16282241129609587</v>
      </c>
      <c r="AH1232">
        <f>(B1232 -$X$7)/$X$8</f>
        <v>1.2144311371310161</v>
      </c>
      <c r="AI1232">
        <f>(F1232 -$Z$7)/$Z$8</f>
        <v>-0.69940585266173094</v>
      </c>
      <c r="AJ1232">
        <f>(I1232 -$AA$7)/$AA$8</f>
        <v>-0.40124168605466753</v>
      </c>
      <c r="AK1232">
        <f t="shared" si="239"/>
        <v>3.141133078780467E-2</v>
      </c>
      <c r="AL1232">
        <f>IF(C1232="Low", 1, IF(C1232="Medium", 2, IF(C1232="High", 3, "")))</f>
        <v>2</v>
      </c>
      <c r="AM1232">
        <f>IF(G1232="Low", 1, IF(G1232="Medium", 2, IF(G1232="High", 3, "")))</f>
        <v>3</v>
      </c>
      <c r="AN1232">
        <f t="shared" si="241"/>
        <v>3</v>
      </c>
      <c r="AO1232">
        <f t="shared" si="242"/>
        <v>3</v>
      </c>
      <c r="AP1232">
        <f t="shared" si="243"/>
        <v>0</v>
      </c>
      <c r="AQ1232">
        <f>IF(H1232="Yes", 1, 0)</f>
        <v>1</v>
      </c>
      <c r="AR1232">
        <f>IF(D1232="Yes", 1, 0)</f>
        <v>1</v>
      </c>
      <c r="AS1232">
        <f t="shared" si="244"/>
        <v>1</v>
      </c>
      <c r="AT1232">
        <f t="shared" si="245"/>
        <v>0</v>
      </c>
      <c r="AU1232">
        <f t="shared" si="246"/>
        <v>0</v>
      </c>
      <c r="AV1232">
        <f t="shared" si="247"/>
        <v>0</v>
      </c>
      <c r="AX1232">
        <f t="shared" si="248"/>
        <v>1</v>
      </c>
    </row>
    <row r="1233" spans="1:50" x14ac:dyDescent="0.3">
      <c r="A1233">
        <v>20</v>
      </c>
      <c r="B1233">
        <v>88</v>
      </c>
      <c r="C1233" t="s">
        <v>18</v>
      </c>
      <c r="D1233" t="s">
        <v>20</v>
      </c>
      <c r="E1233">
        <v>7</v>
      </c>
      <c r="F1233">
        <v>96</v>
      </c>
      <c r="G1233" t="s">
        <v>18</v>
      </c>
      <c r="H1233" t="s">
        <v>21</v>
      </c>
      <c r="I1233">
        <v>0</v>
      </c>
      <c r="J1233" t="s">
        <v>19</v>
      </c>
      <c r="K1233" t="s">
        <v>23</v>
      </c>
      <c r="L1233" t="s">
        <v>24</v>
      </c>
      <c r="M1233">
        <v>3</v>
      </c>
      <c r="N1233" t="s">
        <v>20</v>
      </c>
      <c r="O1233" t="s">
        <v>33</v>
      </c>
      <c r="P1233" t="s">
        <v>30</v>
      </c>
      <c r="Q1233" t="s">
        <v>27</v>
      </c>
      <c r="R1233">
        <v>68</v>
      </c>
      <c r="T1233">
        <f t="shared" si="240"/>
        <v>0.39270211815189709</v>
      </c>
      <c r="U1233">
        <f t="shared" si="249"/>
        <v>68.763333751832079</v>
      </c>
      <c r="AD1233">
        <f>(E1233 -$Y$7)/$Y$8</f>
        <v>-1.9795577157294329E-2</v>
      </c>
      <c r="AE1233">
        <f t="shared" si="238"/>
        <v>1</v>
      </c>
      <c r="AG1233">
        <f>(A1233 -$W$7)/$W$8</f>
        <v>4.1185681317912485E-3</v>
      </c>
      <c r="AH1233">
        <f>(B1233 -$X$7)/$X$8</f>
        <v>0.69479769904723843</v>
      </c>
      <c r="AI1233">
        <f>(F1233 -$Z$7)/$Z$8</f>
        <v>1.453567102199063</v>
      </c>
      <c r="AJ1233">
        <f>(I1233 -$AA$7)/$AA$8</f>
        <v>-1.213934457288018</v>
      </c>
      <c r="AK1233">
        <f t="shared" si="239"/>
        <v>3.141133078780467E-2</v>
      </c>
      <c r="AL1233">
        <f>IF(C1233="Low", 1, IF(C1233="Medium", 2, IF(C1233="High", 3, "")))</f>
        <v>1</v>
      </c>
      <c r="AM1233">
        <f>IF(G1233="Low", 1, IF(G1233="Medium", 2, IF(G1233="High", 3, "")))</f>
        <v>1</v>
      </c>
      <c r="AN1233">
        <f t="shared" si="241"/>
        <v>3</v>
      </c>
      <c r="AO1233">
        <f t="shared" si="242"/>
        <v>3</v>
      </c>
      <c r="AP1233">
        <f t="shared" si="243"/>
        <v>1</v>
      </c>
      <c r="AQ1233">
        <f>IF(H1233="Yes", 1, 0)</f>
        <v>1</v>
      </c>
      <c r="AR1233">
        <f>IF(D1233="Yes", 1, 0)</f>
        <v>0</v>
      </c>
      <c r="AS1233">
        <f t="shared" si="244"/>
        <v>1</v>
      </c>
      <c r="AT1233">
        <f t="shared" si="245"/>
        <v>0</v>
      </c>
      <c r="AU1233">
        <f t="shared" si="246"/>
        <v>0</v>
      </c>
      <c r="AV1233">
        <f t="shared" si="247"/>
        <v>0</v>
      </c>
      <c r="AX1233">
        <f t="shared" si="248"/>
        <v>1</v>
      </c>
    </row>
    <row r="1234" spans="1:50" x14ac:dyDescent="0.3">
      <c r="A1234">
        <v>19</v>
      </c>
      <c r="B1234">
        <v>98</v>
      </c>
      <c r="C1234" t="s">
        <v>22</v>
      </c>
      <c r="D1234" t="s">
        <v>21</v>
      </c>
      <c r="E1234">
        <v>8</v>
      </c>
      <c r="F1234">
        <v>87</v>
      </c>
      <c r="G1234" t="s">
        <v>22</v>
      </c>
      <c r="H1234" t="s">
        <v>21</v>
      </c>
      <c r="I1234">
        <v>0</v>
      </c>
      <c r="J1234" t="s">
        <v>22</v>
      </c>
      <c r="K1234" t="s">
        <v>34</v>
      </c>
      <c r="L1234" t="s">
        <v>28</v>
      </c>
      <c r="M1234">
        <v>6</v>
      </c>
      <c r="N1234" t="s">
        <v>20</v>
      </c>
      <c r="O1234" t="s">
        <v>25</v>
      </c>
      <c r="P1234" t="s">
        <v>26</v>
      </c>
      <c r="Q1234" t="s">
        <v>27</v>
      </c>
      <c r="R1234">
        <v>70</v>
      </c>
      <c r="T1234">
        <f t="shared" si="240"/>
        <v>0.57744535911655959</v>
      </c>
      <c r="U1234">
        <f t="shared" si="249"/>
        <v>69.482014767669995</v>
      </c>
      <c r="AD1234">
        <f>(E1234 -$Y$7)/$Y$8</f>
        <v>0.66139910137521774</v>
      </c>
      <c r="AE1234">
        <f t="shared" si="238"/>
        <v>0</v>
      </c>
      <c r="AG1234">
        <f>(A1234 -$W$7)/$W$8</f>
        <v>-0.16282241129609587</v>
      </c>
      <c r="AH1234">
        <f>(B1234 -$X$7)/$X$8</f>
        <v>1.5608534291868679</v>
      </c>
      <c r="AI1234">
        <f>(F1234 -$Z$7)/$Z$8</f>
        <v>0.82851043788463896</v>
      </c>
      <c r="AJ1234">
        <f>(I1234 -$AA$7)/$AA$8</f>
        <v>-1.213934457288018</v>
      </c>
      <c r="AK1234">
        <f t="shared" si="239"/>
        <v>2.9407757585685377</v>
      </c>
      <c r="AL1234">
        <f>IF(C1234="Low", 1, IF(C1234="Medium", 2, IF(C1234="High", 3, "")))</f>
        <v>2</v>
      </c>
      <c r="AM1234">
        <f>IF(G1234="Low", 1, IF(G1234="Medium", 2, IF(G1234="High", 3, "")))</f>
        <v>2</v>
      </c>
      <c r="AN1234">
        <f t="shared" si="241"/>
        <v>2</v>
      </c>
      <c r="AO1234">
        <f t="shared" si="242"/>
        <v>1</v>
      </c>
      <c r="AP1234">
        <f t="shared" si="243"/>
        <v>0</v>
      </c>
      <c r="AQ1234">
        <f>IF(H1234="Yes", 1, 0)</f>
        <v>1</v>
      </c>
      <c r="AR1234">
        <f>IF(D1234="Yes", 1, 0)</f>
        <v>1</v>
      </c>
      <c r="AS1234">
        <f t="shared" si="244"/>
        <v>1</v>
      </c>
      <c r="AT1234">
        <f t="shared" si="245"/>
        <v>1</v>
      </c>
      <c r="AU1234">
        <f t="shared" si="246"/>
        <v>1</v>
      </c>
      <c r="AV1234">
        <f t="shared" si="247"/>
        <v>0</v>
      </c>
      <c r="AX1234">
        <f t="shared" si="248"/>
        <v>0</v>
      </c>
    </row>
    <row r="1235" spans="1:50" x14ac:dyDescent="0.3">
      <c r="A1235">
        <v>26</v>
      </c>
      <c r="B1235">
        <v>89</v>
      </c>
      <c r="C1235" t="s">
        <v>22</v>
      </c>
      <c r="D1235" t="s">
        <v>20</v>
      </c>
      <c r="E1235">
        <v>6</v>
      </c>
      <c r="F1235">
        <v>72</v>
      </c>
      <c r="G1235" t="s">
        <v>19</v>
      </c>
      <c r="H1235" t="s">
        <v>21</v>
      </c>
      <c r="I1235">
        <v>1</v>
      </c>
      <c r="J1235" t="s">
        <v>22</v>
      </c>
      <c r="K1235" t="s">
        <v>23</v>
      </c>
      <c r="L1235" t="s">
        <v>32</v>
      </c>
      <c r="M1235">
        <v>3</v>
      </c>
      <c r="N1235" t="s">
        <v>21</v>
      </c>
      <c r="O1235" t="s">
        <v>29</v>
      </c>
      <c r="P1235" t="s">
        <v>26</v>
      </c>
      <c r="Q1235" t="s">
        <v>31</v>
      </c>
      <c r="R1235">
        <v>69</v>
      </c>
      <c r="T1235">
        <f t="shared" si="240"/>
        <v>0.51945881799028082</v>
      </c>
      <c r="U1235">
        <f t="shared" si="249"/>
        <v>69.256437766509052</v>
      </c>
      <c r="AD1235">
        <f>(E1235 -$Y$7)/$Y$8</f>
        <v>-0.70099025568980644</v>
      </c>
      <c r="AE1235">
        <f t="shared" si="238"/>
        <v>1</v>
      </c>
      <c r="AG1235">
        <f>(A1235 -$W$7)/$W$8</f>
        <v>1.0057644446991141</v>
      </c>
      <c r="AH1235">
        <f>(B1235 -$X$7)/$X$8</f>
        <v>0.78140327206120141</v>
      </c>
      <c r="AI1235">
        <f>(F1235 -$Z$7)/$Z$8</f>
        <v>-0.21325066930606779</v>
      </c>
      <c r="AJ1235">
        <f>(I1235 -$AA$7)/$AA$8</f>
        <v>-0.40124168605466753</v>
      </c>
      <c r="AK1235">
        <f t="shared" si="239"/>
        <v>3.141133078780467E-2</v>
      </c>
      <c r="AL1235">
        <f>IF(C1235="Low", 1, IF(C1235="Medium", 2, IF(C1235="High", 3, "")))</f>
        <v>2</v>
      </c>
      <c r="AM1235">
        <f>IF(G1235="Low", 1, IF(G1235="Medium", 2, IF(G1235="High", 3, "")))</f>
        <v>3</v>
      </c>
      <c r="AN1235">
        <f t="shared" si="241"/>
        <v>2</v>
      </c>
      <c r="AO1235">
        <f t="shared" si="242"/>
        <v>2</v>
      </c>
      <c r="AP1235">
        <f t="shared" si="243"/>
        <v>0</v>
      </c>
      <c r="AQ1235">
        <f>IF(H1235="Yes", 1, 0)</f>
        <v>1</v>
      </c>
      <c r="AR1235">
        <f>IF(D1235="Yes", 1, 0)</f>
        <v>0</v>
      </c>
      <c r="AS1235">
        <f t="shared" si="244"/>
        <v>0</v>
      </c>
      <c r="AT1235">
        <f t="shared" si="245"/>
        <v>1</v>
      </c>
      <c r="AU1235">
        <f t="shared" si="246"/>
        <v>0</v>
      </c>
      <c r="AV1235">
        <f t="shared" si="247"/>
        <v>0</v>
      </c>
      <c r="AX1235">
        <f t="shared" si="248"/>
        <v>1</v>
      </c>
    </row>
    <row r="1236" spans="1:50" x14ac:dyDescent="0.3">
      <c r="A1236">
        <v>33</v>
      </c>
      <c r="B1236">
        <v>68</v>
      </c>
      <c r="C1236" t="s">
        <v>22</v>
      </c>
      <c r="D1236" t="s">
        <v>21</v>
      </c>
      <c r="E1236">
        <v>5</v>
      </c>
      <c r="F1236">
        <v>88</v>
      </c>
      <c r="G1236" t="s">
        <v>22</v>
      </c>
      <c r="H1236" t="s">
        <v>21</v>
      </c>
      <c r="I1236">
        <v>2</v>
      </c>
      <c r="J1236" t="s">
        <v>22</v>
      </c>
      <c r="K1236" t="s">
        <v>23</v>
      </c>
      <c r="L1236" t="s">
        <v>28</v>
      </c>
      <c r="M1236">
        <v>1</v>
      </c>
      <c r="N1236" t="s">
        <v>20</v>
      </c>
      <c r="O1236" t="s">
        <v>29</v>
      </c>
      <c r="P1236" t="s">
        <v>30</v>
      </c>
      <c r="Q1236" t="s">
        <v>27</v>
      </c>
      <c r="R1236">
        <v>67</v>
      </c>
      <c r="T1236">
        <f t="shared" si="240"/>
        <v>0.38425098635135563</v>
      </c>
      <c r="U1236">
        <f t="shared" si="249"/>
        <v>68.73045748553038</v>
      </c>
      <c r="AD1236">
        <f>(E1236 -$Y$7)/$Y$8</f>
        <v>-1.3821849342223185</v>
      </c>
      <c r="AE1236">
        <f t="shared" si="238"/>
        <v>1</v>
      </c>
      <c r="AG1236">
        <f>(A1236 -$W$7)/$W$8</f>
        <v>2.1743513006943238</v>
      </c>
      <c r="AH1236">
        <f>(B1236 -$X$7)/$X$8</f>
        <v>-1.0373137612320207</v>
      </c>
      <c r="AI1236">
        <f>(F1236 -$Z$7)/$Z$8</f>
        <v>0.89796117836401934</v>
      </c>
      <c r="AJ1236">
        <f>(I1236 -$AA$7)/$AA$8</f>
        <v>0.41145108517868284</v>
      </c>
      <c r="AK1236">
        <f t="shared" si="239"/>
        <v>-1.9081649543993509</v>
      </c>
      <c r="AL1236">
        <f>IF(C1236="Low", 1, IF(C1236="Medium", 2, IF(C1236="High", 3, "")))</f>
        <v>2</v>
      </c>
      <c r="AM1236">
        <f>IF(G1236="Low", 1, IF(G1236="Medium", 2, IF(G1236="High", 3, "")))</f>
        <v>2</v>
      </c>
      <c r="AN1236">
        <f t="shared" si="241"/>
        <v>2</v>
      </c>
      <c r="AO1236">
        <f t="shared" si="242"/>
        <v>2</v>
      </c>
      <c r="AP1236">
        <f t="shared" si="243"/>
        <v>0</v>
      </c>
      <c r="AQ1236">
        <f>IF(H1236="Yes", 1, 0)</f>
        <v>1</v>
      </c>
      <c r="AR1236">
        <f>IF(D1236="Yes", 1, 0)</f>
        <v>1</v>
      </c>
      <c r="AS1236">
        <f t="shared" si="244"/>
        <v>1</v>
      </c>
      <c r="AT1236">
        <f t="shared" si="245"/>
        <v>0</v>
      </c>
      <c r="AU1236">
        <f t="shared" si="246"/>
        <v>0</v>
      </c>
      <c r="AV1236">
        <f t="shared" si="247"/>
        <v>0</v>
      </c>
      <c r="AX1236">
        <f t="shared" si="248"/>
        <v>1</v>
      </c>
    </row>
    <row r="1237" spans="1:50" x14ac:dyDescent="0.3">
      <c r="A1237">
        <v>17</v>
      </c>
      <c r="B1237">
        <v>78</v>
      </c>
      <c r="C1237" t="s">
        <v>22</v>
      </c>
      <c r="D1237" t="s">
        <v>20</v>
      </c>
      <c r="E1237">
        <v>7</v>
      </c>
      <c r="F1237">
        <v>86</v>
      </c>
      <c r="G1237" t="s">
        <v>22</v>
      </c>
      <c r="H1237" t="s">
        <v>20</v>
      </c>
      <c r="I1237">
        <v>0</v>
      </c>
      <c r="J1237" t="s">
        <v>18</v>
      </c>
      <c r="K1237" t="s">
        <v>23</v>
      </c>
      <c r="L1237" t="s">
        <v>32</v>
      </c>
      <c r="M1237">
        <v>3</v>
      </c>
      <c r="N1237" t="s">
        <v>20</v>
      </c>
      <c r="O1237" t="s">
        <v>29</v>
      </c>
      <c r="P1237" t="s">
        <v>26</v>
      </c>
      <c r="Q1237" t="s">
        <v>31</v>
      </c>
      <c r="R1237">
        <v>63</v>
      </c>
      <c r="T1237">
        <f t="shared" si="240"/>
        <v>-3.3616965586445946E-2</v>
      </c>
      <c r="U1237">
        <f t="shared" si="249"/>
        <v>67.104883729128602</v>
      </c>
      <c r="AD1237">
        <f>(E1237 -$Y$7)/$Y$8</f>
        <v>-1.9795577157294329E-2</v>
      </c>
      <c r="AE1237">
        <f t="shared" si="238"/>
        <v>1</v>
      </c>
      <c r="AG1237">
        <f>(A1237 -$W$7)/$W$8</f>
        <v>-0.49670437015187013</v>
      </c>
      <c r="AH1237">
        <f>(B1237 -$X$7)/$X$8</f>
        <v>-0.1712580310923911</v>
      </c>
      <c r="AI1237">
        <f>(F1237 -$Z$7)/$Z$8</f>
        <v>0.75905969740525847</v>
      </c>
      <c r="AJ1237">
        <f>(I1237 -$AA$7)/$AA$8</f>
        <v>-1.213934457288018</v>
      </c>
      <c r="AK1237">
        <f t="shared" si="239"/>
        <v>3.141133078780467E-2</v>
      </c>
      <c r="AL1237">
        <f>IF(C1237="Low", 1, IF(C1237="Medium", 2, IF(C1237="High", 3, "")))</f>
        <v>2</v>
      </c>
      <c r="AM1237">
        <f>IF(G1237="Low", 1, IF(G1237="Medium", 2, IF(G1237="High", 3, "")))</f>
        <v>2</v>
      </c>
      <c r="AN1237">
        <f t="shared" si="241"/>
        <v>1</v>
      </c>
      <c r="AO1237">
        <f t="shared" si="242"/>
        <v>2</v>
      </c>
      <c r="AP1237">
        <f t="shared" si="243"/>
        <v>0</v>
      </c>
      <c r="AQ1237">
        <f>IF(H1237="Yes", 1, 0)</f>
        <v>0</v>
      </c>
      <c r="AR1237">
        <f>IF(D1237="Yes", 1, 0)</f>
        <v>0</v>
      </c>
      <c r="AS1237">
        <f t="shared" si="244"/>
        <v>1</v>
      </c>
      <c r="AT1237">
        <f t="shared" si="245"/>
        <v>1</v>
      </c>
      <c r="AU1237">
        <f t="shared" si="246"/>
        <v>0</v>
      </c>
      <c r="AV1237">
        <f t="shared" si="247"/>
        <v>0</v>
      </c>
      <c r="AX1237">
        <f t="shared" si="248"/>
        <v>1</v>
      </c>
    </row>
    <row r="1238" spans="1:50" x14ac:dyDescent="0.3">
      <c r="A1238">
        <v>12</v>
      </c>
      <c r="B1238">
        <v>63</v>
      </c>
      <c r="C1238" t="s">
        <v>22</v>
      </c>
      <c r="D1238" t="s">
        <v>20</v>
      </c>
      <c r="E1238">
        <v>5</v>
      </c>
      <c r="F1238">
        <v>63</v>
      </c>
      <c r="G1238" t="s">
        <v>18</v>
      </c>
      <c r="H1238" t="s">
        <v>21</v>
      </c>
      <c r="I1238">
        <v>4</v>
      </c>
      <c r="J1238" t="s">
        <v>22</v>
      </c>
      <c r="K1238" t="s">
        <v>34</v>
      </c>
      <c r="L1238" t="s">
        <v>24</v>
      </c>
      <c r="M1238">
        <v>2</v>
      </c>
      <c r="N1238" t="s">
        <v>20</v>
      </c>
      <c r="O1238" t="s">
        <v>25</v>
      </c>
      <c r="P1238" t="s">
        <v>30</v>
      </c>
      <c r="Q1238" t="s">
        <v>27</v>
      </c>
      <c r="R1238">
        <v>61</v>
      </c>
      <c r="T1238">
        <f t="shared" si="240"/>
        <v>-0.34443293254825658</v>
      </c>
      <c r="U1238">
        <f t="shared" si="249"/>
        <v>65.89575946721591</v>
      </c>
      <c r="AD1238">
        <f>(E1238 -$Y$7)/$Y$8</f>
        <v>-1.3821849342223185</v>
      </c>
      <c r="AE1238">
        <f t="shared" si="238"/>
        <v>0</v>
      </c>
      <c r="AG1238">
        <f>(A1238 -$W$7)/$W$8</f>
        <v>-1.3314092672913058</v>
      </c>
      <c r="AH1238">
        <f>(B1238 -$X$7)/$X$8</f>
        <v>-1.4703416263018354</v>
      </c>
      <c r="AI1238">
        <f>(F1238 -$Z$7)/$Z$8</f>
        <v>-0.83830733362049181</v>
      </c>
      <c r="AJ1238">
        <f>(I1238 -$AA$7)/$AA$8</f>
        <v>2.0368366276453838</v>
      </c>
      <c r="AK1238">
        <f t="shared" si="239"/>
        <v>-0.93837681180577304</v>
      </c>
      <c r="AL1238">
        <f>IF(C1238="Low", 1, IF(C1238="Medium", 2, IF(C1238="High", 3, "")))</f>
        <v>2</v>
      </c>
      <c r="AM1238">
        <f>IF(G1238="Low", 1, IF(G1238="Medium", 2, IF(G1238="High", 3, "")))</f>
        <v>1</v>
      </c>
      <c r="AN1238">
        <f t="shared" si="241"/>
        <v>2</v>
      </c>
      <c r="AO1238">
        <f t="shared" si="242"/>
        <v>1</v>
      </c>
      <c r="AP1238">
        <f t="shared" si="243"/>
        <v>1</v>
      </c>
      <c r="AQ1238">
        <f>IF(H1238="Yes", 1, 0)</f>
        <v>1</v>
      </c>
      <c r="AR1238">
        <f>IF(D1238="Yes", 1, 0)</f>
        <v>0</v>
      </c>
      <c r="AS1238">
        <f t="shared" si="244"/>
        <v>1</v>
      </c>
      <c r="AT1238">
        <f t="shared" si="245"/>
        <v>0</v>
      </c>
      <c r="AU1238">
        <f t="shared" si="246"/>
        <v>0</v>
      </c>
      <c r="AV1238">
        <f t="shared" si="247"/>
        <v>0</v>
      </c>
      <c r="AX1238">
        <f t="shared" si="248"/>
        <v>1</v>
      </c>
    </row>
    <row r="1239" spans="1:50" x14ac:dyDescent="0.3">
      <c r="A1239">
        <v>19</v>
      </c>
      <c r="B1239">
        <v>76</v>
      </c>
      <c r="C1239" t="s">
        <v>22</v>
      </c>
      <c r="D1239" t="s">
        <v>21</v>
      </c>
      <c r="E1239">
        <v>6</v>
      </c>
      <c r="F1239">
        <v>59</v>
      </c>
      <c r="G1239" t="s">
        <v>22</v>
      </c>
      <c r="H1239" t="s">
        <v>21</v>
      </c>
      <c r="I1239">
        <v>1</v>
      </c>
      <c r="J1239" t="s">
        <v>22</v>
      </c>
      <c r="K1239" t="s">
        <v>23</v>
      </c>
      <c r="L1239" t="s">
        <v>32</v>
      </c>
      <c r="M1239">
        <v>3</v>
      </c>
      <c r="N1239" t="s">
        <v>20</v>
      </c>
      <c r="O1239" t="s">
        <v>25</v>
      </c>
      <c r="P1239" t="s">
        <v>26</v>
      </c>
      <c r="Q1239" t="s">
        <v>31</v>
      </c>
      <c r="R1239">
        <v>66</v>
      </c>
      <c r="T1239">
        <f t="shared" si="240"/>
        <v>2.9777831792585363E-2</v>
      </c>
      <c r="U1239">
        <f t="shared" si="249"/>
        <v>67.351499719739678</v>
      </c>
      <c r="AD1239">
        <f>(E1239 -$Y$7)/$Y$8</f>
        <v>-0.70099025568980644</v>
      </c>
      <c r="AE1239">
        <f t="shared" si="238"/>
        <v>1</v>
      </c>
      <c r="AG1239">
        <f>(A1239 -$W$7)/$W$8</f>
        <v>-0.16282241129609587</v>
      </c>
      <c r="AH1239">
        <f>(B1239 -$X$7)/$X$8</f>
        <v>-0.34446917712031699</v>
      </c>
      <c r="AI1239">
        <f>(F1239 -$Z$7)/$Z$8</f>
        <v>-1.1161102955380136</v>
      </c>
      <c r="AJ1239">
        <f>(I1239 -$AA$7)/$AA$8</f>
        <v>-0.40124168605466753</v>
      </c>
      <c r="AK1239">
        <f t="shared" si="239"/>
        <v>3.141133078780467E-2</v>
      </c>
      <c r="AL1239">
        <f>IF(C1239="Low", 1, IF(C1239="Medium", 2, IF(C1239="High", 3, "")))</f>
        <v>2</v>
      </c>
      <c r="AM1239">
        <f>IF(G1239="Low", 1, IF(G1239="Medium", 2, IF(G1239="High", 3, "")))</f>
        <v>2</v>
      </c>
      <c r="AN1239">
        <f t="shared" si="241"/>
        <v>2</v>
      </c>
      <c r="AO1239">
        <f t="shared" si="242"/>
        <v>1</v>
      </c>
      <c r="AP1239">
        <f t="shared" si="243"/>
        <v>0</v>
      </c>
      <c r="AQ1239">
        <f>IF(H1239="Yes", 1, 0)</f>
        <v>1</v>
      </c>
      <c r="AR1239">
        <f>IF(D1239="Yes", 1, 0)</f>
        <v>1</v>
      </c>
      <c r="AS1239">
        <f t="shared" si="244"/>
        <v>1</v>
      </c>
      <c r="AT1239">
        <f t="shared" si="245"/>
        <v>1</v>
      </c>
      <c r="AU1239">
        <f t="shared" si="246"/>
        <v>0</v>
      </c>
      <c r="AV1239">
        <f t="shared" si="247"/>
        <v>0</v>
      </c>
      <c r="AX1239">
        <f t="shared" si="248"/>
        <v>1</v>
      </c>
    </row>
    <row r="1240" spans="1:50" x14ac:dyDescent="0.3">
      <c r="A1240">
        <v>35</v>
      </c>
      <c r="B1240">
        <v>90</v>
      </c>
      <c r="C1240" t="s">
        <v>19</v>
      </c>
      <c r="D1240" t="s">
        <v>21</v>
      </c>
      <c r="E1240">
        <v>7</v>
      </c>
      <c r="F1240">
        <v>92</v>
      </c>
      <c r="G1240" t="s">
        <v>18</v>
      </c>
      <c r="H1240" t="s">
        <v>20</v>
      </c>
      <c r="I1240">
        <v>0</v>
      </c>
      <c r="J1240" t="s">
        <v>22</v>
      </c>
      <c r="K1240" t="s">
        <v>34</v>
      </c>
      <c r="L1240" t="s">
        <v>32</v>
      </c>
      <c r="M1240">
        <v>4</v>
      </c>
      <c r="N1240" t="s">
        <v>20</v>
      </c>
      <c r="O1240" t="s">
        <v>25</v>
      </c>
      <c r="P1240" t="s">
        <v>26</v>
      </c>
      <c r="Q1240" t="s">
        <v>27</v>
      </c>
      <c r="R1240">
        <v>73</v>
      </c>
      <c r="T1240">
        <f t="shared" si="240"/>
        <v>0.80094026404564811</v>
      </c>
      <c r="U1240">
        <f t="shared" si="249"/>
        <v>70.351446008944777</v>
      </c>
      <c r="AD1240">
        <f>(E1240 -$Y$7)/$Y$8</f>
        <v>-1.9795577157294329E-2</v>
      </c>
      <c r="AE1240">
        <f t="shared" si="238"/>
        <v>0</v>
      </c>
      <c r="AG1240">
        <f>(A1240 -$W$7)/$W$8</f>
        <v>2.508233259550098</v>
      </c>
      <c r="AH1240">
        <f>(B1240 -$X$7)/$X$8</f>
        <v>0.86800884507516429</v>
      </c>
      <c r="AI1240">
        <f>(F1240 -$Z$7)/$Z$8</f>
        <v>1.1757641402815411</v>
      </c>
      <c r="AJ1240">
        <f>(I1240 -$AA$7)/$AA$8</f>
        <v>-1.213934457288018</v>
      </c>
      <c r="AK1240">
        <f t="shared" si="239"/>
        <v>1.0011994733813825</v>
      </c>
      <c r="AL1240">
        <f>IF(C1240="Low", 1, IF(C1240="Medium", 2, IF(C1240="High", 3, "")))</f>
        <v>3</v>
      </c>
      <c r="AM1240">
        <f>IF(G1240="Low", 1, IF(G1240="Medium", 2, IF(G1240="High", 3, "")))</f>
        <v>1</v>
      </c>
      <c r="AN1240">
        <f t="shared" si="241"/>
        <v>2</v>
      </c>
      <c r="AO1240">
        <f t="shared" si="242"/>
        <v>1</v>
      </c>
      <c r="AP1240">
        <f t="shared" si="243"/>
        <v>0</v>
      </c>
      <c r="AQ1240">
        <f>IF(H1240="Yes", 1, 0)</f>
        <v>0</v>
      </c>
      <c r="AR1240">
        <f>IF(D1240="Yes", 1, 0)</f>
        <v>1</v>
      </c>
      <c r="AS1240">
        <f t="shared" si="244"/>
        <v>1</v>
      </c>
      <c r="AT1240">
        <f t="shared" si="245"/>
        <v>1</v>
      </c>
      <c r="AU1240">
        <f t="shared" si="246"/>
        <v>1</v>
      </c>
      <c r="AV1240">
        <f t="shared" si="247"/>
        <v>1</v>
      </c>
      <c r="AX1240">
        <f t="shared" si="248"/>
        <v>1</v>
      </c>
    </row>
    <row r="1241" spans="1:50" x14ac:dyDescent="0.3">
      <c r="A1241">
        <v>15</v>
      </c>
      <c r="B1241">
        <v>75</v>
      </c>
      <c r="C1241" t="s">
        <v>22</v>
      </c>
      <c r="D1241" t="s">
        <v>21</v>
      </c>
      <c r="E1241">
        <v>7</v>
      </c>
      <c r="F1241">
        <v>91</v>
      </c>
      <c r="G1241" t="s">
        <v>19</v>
      </c>
      <c r="H1241" t="s">
        <v>21</v>
      </c>
      <c r="I1241">
        <v>0</v>
      </c>
      <c r="J1241" t="s">
        <v>19</v>
      </c>
      <c r="K1241" t="s">
        <v>23</v>
      </c>
      <c r="L1241" t="s">
        <v>32</v>
      </c>
      <c r="M1241">
        <v>3</v>
      </c>
      <c r="N1241" t="s">
        <v>20</v>
      </c>
      <c r="O1241" t="s">
        <v>29</v>
      </c>
      <c r="P1241" t="s">
        <v>30</v>
      </c>
      <c r="Q1241" t="s">
        <v>27</v>
      </c>
      <c r="R1241">
        <v>67</v>
      </c>
      <c r="T1241">
        <f t="shared" si="240"/>
        <v>8.5481719973399067E-2</v>
      </c>
      <c r="U1241">
        <f t="shared" si="249"/>
        <v>67.568196832634683</v>
      </c>
      <c r="AD1241">
        <f>(E1241 -$Y$7)/$Y$8</f>
        <v>-1.9795577157294329E-2</v>
      </c>
      <c r="AE1241">
        <f t="shared" si="238"/>
        <v>1</v>
      </c>
      <c r="AG1241">
        <f>(A1241 -$W$7)/$W$8</f>
        <v>-0.8305863290076444</v>
      </c>
      <c r="AH1241">
        <f>(B1241 -$X$7)/$X$8</f>
        <v>-0.43107475013427993</v>
      </c>
      <c r="AI1241">
        <f>(F1241 -$Z$7)/$Z$8</f>
        <v>1.1063133998021608</v>
      </c>
      <c r="AJ1241">
        <f>(I1241 -$AA$7)/$AA$8</f>
        <v>-1.213934457288018</v>
      </c>
      <c r="AK1241">
        <f t="shared" si="239"/>
        <v>3.141133078780467E-2</v>
      </c>
      <c r="AL1241">
        <f>IF(C1241="Low", 1, IF(C1241="Medium", 2, IF(C1241="High", 3, "")))</f>
        <v>2</v>
      </c>
      <c r="AM1241">
        <f>IF(G1241="Low", 1, IF(G1241="Medium", 2, IF(G1241="High", 3, "")))</f>
        <v>3</v>
      </c>
      <c r="AN1241">
        <f t="shared" si="241"/>
        <v>3</v>
      </c>
      <c r="AO1241">
        <f t="shared" si="242"/>
        <v>2</v>
      </c>
      <c r="AP1241">
        <f t="shared" si="243"/>
        <v>0</v>
      </c>
      <c r="AQ1241">
        <f>IF(H1241="Yes", 1, 0)</f>
        <v>1</v>
      </c>
      <c r="AR1241">
        <f>IF(D1241="Yes", 1, 0)</f>
        <v>1</v>
      </c>
      <c r="AS1241">
        <f t="shared" si="244"/>
        <v>1</v>
      </c>
      <c r="AT1241">
        <f t="shared" si="245"/>
        <v>0</v>
      </c>
      <c r="AU1241">
        <f t="shared" si="246"/>
        <v>0</v>
      </c>
      <c r="AV1241">
        <f t="shared" si="247"/>
        <v>0</v>
      </c>
      <c r="AX1241">
        <f t="shared" si="248"/>
        <v>1</v>
      </c>
    </row>
    <row r="1242" spans="1:50" x14ac:dyDescent="0.3">
      <c r="A1242">
        <v>30</v>
      </c>
      <c r="B1242">
        <v>73</v>
      </c>
      <c r="C1242" t="s">
        <v>19</v>
      </c>
      <c r="D1242" t="s">
        <v>21</v>
      </c>
      <c r="E1242">
        <v>8</v>
      </c>
      <c r="F1242">
        <v>100</v>
      </c>
      <c r="G1242" t="s">
        <v>22</v>
      </c>
      <c r="H1242" t="s">
        <v>21</v>
      </c>
      <c r="I1242">
        <v>2</v>
      </c>
      <c r="J1242" t="s">
        <v>19</v>
      </c>
      <c r="K1242" t="s">
        <v>23</v>
      </c>
      <c r="L1242" t="s">
        <v>32</v>
      </c>
      <c r="M1242">
        <v>2</v>
      </c>
      <c r="N1242" t="s">
        <v>20</v>
      </c>
      <c r="O1242" t="s">
        <v>25</v>
      </c>
      <c r="P1242" t="s">
        <v>26</v>
      </c>
      <c r="Q1242" t="s">
        <v>31</v>
      </c>
      <c r="R1242">
        <v>72</v>
      </c>
      <c r="T1242">
        <f t="shared" si="240"/>
        <v>0.6221010226410737</v>
      </c>
      <c r="U1242">
        <f t="shared" si="249"/>
        <v>69.655732504011169</v>
      </c>
      <c r="AD1242">
        <f>(E1242 -$Y$7)/$Y$8</f>
        <v>0.66139910137521774</v>
      </c>
      <c r="AE1242">
        <f t="shared" si="238"/>
        <v>1</v>
      </c>
      <c r="AG1242">
        <f>(A1242 -$W$7)/$W$8</f>
        <v>1.6735283624106625</v>
      </c>
      <c r="AH1242">
        <f>(B1242 -$X$7)/$X$8</f>
        <v>-0.60428589616220585</v>
      </c>
      <c r="AI1242">
        <f>(F1242 -$Z$7)/$Z$8</f>
        <v>1.7313700641165848</v>
      </c>
      <c r="AJ1242">
        <f>(I1242 -$AA$7)/$AA$8</f>
        <v>0.41145108517868284</v>
      </c>
      <c r="AK1242">
        <f t="shared" si="239"/>
        <v>-0.93837681180577304</v>
      </c>
      <c r="AL1242">
        <f>IF(C1242="Low", 1, IF(C1242="Medium", 2, IF(C1242="High", 3, "")))</f>
        <v>3</v>
      </c>
      <c r="AM1242">
        <f>IF(G1242="Low", 1, IF(G1242="Medium", 2, IF(G1242="High", 3, "")))</f>
        <v>2</v>
      </c>
      <c r="AN1242">
        <f t="shared" si="241"/>
        <v>3</v>
      </c>
      <c r="AO1242">
        <f t="shared" si="242"/>
        <v>1</v>
      </c>
      <c r="AP1242">
        <f t="shared" si="243"/>
        <v>0</v>
      </c>
      <c r="AQ1242">
        <f>IF(H1242="Yes", 1, 0)</f>
        <v>1</v>
      </c>
      <c r="AR1242">
        <f>IF(D1242="Yes", 1, 0)</f>
        <v>1</v>
      </c>
      <c r="AS1242">
        <f t="shared" si="244"/>
        <v>1</v>
      </c>
      <c r="AT1242">
        <f t="shared" si="245"/>
        <v>1</v>
      </c>
      <c r="AU1242">
        <f t="shared" si="246"/>
        <v>1</v>
      </c>
      <c r="AV1242">
        <f t="shared" si="247"/>
        <v>0</v>
      </c>
      <c r="AX1242">
        <f t="shared" si="248"/>
        <v>0</v>
      </c>
    </row>
    <row r="1243" spans="1:50" x14ac:dyDescent="0.3">
      <c r="A1243">
        <v>30</v>
      </c>
      <c r="B1243">
        <v>84</v>
      </c>
      <c r="C1243" t="s">
        <v>19</v>
      </c>
      <c r="D1243" t="s">
        <v>20</v>
      </c>
      <c r="E1243">
        <v>8</v>
      </c>
      <c r="F1243">
        <v>51</v>
      </c>
      <c r="G1243" t="s">
        <v>18</v>
      </c>
      <c r="H1243" t="s">
        <v>21</v>
      </c>
      <c r="I1243">
        <v>1</v>
      </c>
      <c r="J1243" t="s">
        <v>22</v>
      </c>
      <c r="K1243" t="s">
        <v>23</v>
      </c>
      <c r="L1243" t="s">
        <v>24</v>
      </c>
      <c r="M1243">
        <v>4</v>
      </c>
      <c r="N1243" t="s">
        <v>21</v>
      </c>
      <c r="O1243" t="s">
        <v>33</v>
      </c>
      <c r="P1243" t="s">
        <v>35</v>
      </c>
      <c r="Q1243" t="s">
        <v>27</v>
      </c>
      <c r="R1243">
        <v>69</v>
      </c>
      <c r="T1243">
        <f t="shared" si="240"/>
        <v>0.49840502319892499</v>
      </c>
      <c r="U1243">
        <f t="shared" si="249"/>
        <v>69.174535107722264</v>
      </c>
      <c r="AD1243">
        <f>(E1243 -$Y$7)/$Y$8</f>
        <v>0.66139910137521774</v>
      </c>
      <c r="AE1243">
        <f t="shared" si="238"/>
        <v>1</v>
      </c>
      <c r="AG1243">
        <f>(A1243 -$W$7)/$W$8</f>
        <v>1.6735283624106625</v>
      </c>
      <c r="AH1243">
        <f>(B1243 -$X$7)/$X$8</f>
        <v>0.34837540699138664</v>
      </c>
      <c r="AI1243">
        <f>(F1243 -$Z$7)/$Z$8</f>
        <v>-1.6717162193730573</v>
      </c>
      <c r="AJ1243">
        <f>(I1243 -$AA$7)/$AA$8</f>
        <v>-0.40124168605466753</v>
      </c>
      <c r="AK1243">
        <f t="shared" si="239"/>
        <v>1.0011994733813825</v>
      </c>
      <c r="AL1243">
        <f>IF(C1243="Low", 1, IF(C1243="Medium", 2, IF(C1243="High", 3, "")))</f>
        <v>3</v>
      </c>
      <c r="AM1243">
        <f>IF(G1243="Low", 1, IF(G1243="Medium", 2, IF(G1243="High", 3, "")))</f>
        <v>1</v>
      </c>
      <c r="AN1243">
        <f t="shared" si="241"/>
        <v>2</v>
      </c>
      <c r="AO1243">
        <f t="shared" si="242"/>
        <v>3</v>
      </c>
      <c r="AP1243">
        <f t="shared" si="243"/>
        <v>1</v>
      </c>
      <c r="AQ1243">
        <f>IF(H1243="Yes", 1, 0)</f>
        <v>1</v>
      </c>
      <c r="AR1243">
        <f>IF(D1243="Yes", 1, 0)</f>
        <v>0</v>
      </c>
      <c r="AS1243">
        <f t="shared" si="244"/>
        <v>0</v>
      </c>
      <c r="AT1243">
        <f t="shared" si="245"/>
        <v>0</v>
      </c>
      <c r="AU1243">
        <f t="shared" si="246"/>
        <v>0</v>
      </c>
      <c r="AV1243">
        <f t="shared" si="247"/>
        <v>0</v>
      </c>
      <c r="AX1243">
        <f t="shared" si="248"/>
        <v>1</v>
      </c>
    </row>
    <row r="1244" spans="1:50" x14ac:dyDescent="0.3">
      <c r="A1244">
        <v>17</v>
      </c>
      <c r="B1244">
        <v>95</v>
      </c>
      <c r="C1244" t="s">
        <v>18</v>
      </c>
      <c r="D1244" t="s">
        <v>20</v>
      </c>
      <c r="E1244">
        <v>5</v>
      </c>
      <c r="F1244">
        <v>77</v>
      </c>
      <c r="G1244" t="s">
        <v>22</v>
      </c>
      <c r="H1244" t="s">
        <v>21</v>
      </c>
      <c r="I1244">
        <v>2</v>
      </c>
      <c r="J1244" t="s">
        <v>22</v>
      </c>
      <c r="K1244" t="s">
        <v>23</v>
      </c>
      <c r="L1244" t="s">
        <v>24</v>
      </c>
      <c r="M1244">
        <v>4</v>
      </c>
      <c r="N1244" t="s">
        <v>20</v>
      </c>
      <c r="O1244" t="s">
        <v>25</v>
      </c>
      <c r="P1244" t="s">
        <v>30</v>
      </c>
      <c r="Q1244" t="s">
        <v>31</v>
      </c>
      <c r="R1244">
        <v>69</v>
      </c>
      <c r="T1244">
        <f t="shared" si="240"/>
        <v>0.36528289190028812</v>
      </c>
      <c r="U1244">
        <f t="shared" si="249"/>
        <v>68.656668537596914</v>
      </c>
      <c r="AD1244">
        <f>(E1244 -$Y$7)/$Y$8</f>
        <v>-1.3821849342223185</v>
      </c>
      <c r="AE1244">
        <f t="shared" si="238"/>
        <v>1</v>
      </c>
      <c r="AG1244">
        <f>(A1244 -$W$7)/$W$8</f>
        <v>-0.49670437015187013</v>
      </c>
      <c r="AH1244">
        <f>(B1244 -$X$7)/$X$8</f>
        <v>1.3010367101449791</v>
      </c>
      <c r="AI1244">
        <f>(F1244 -$Z$7)/$Z$8</f>
        <v>0.13400303309083447</v>
      </c>
      <c r="AJ1244">
        <f>(I1244 -$AA$7)/$AA$8</f>
        <v>0.41145108517868284</v>
      </c>
      <c r="AK1244">
        <f t="shared" si="239"/>
        <v>1.0011994733813825</v>
      </c>
      <c r="AL1244">
        <f>IF(C1244="Low", 1, IF(C1244="Medium", 2, IF(C1244="High", 3, "")))</f>
        <v>1</v>
      </c>
      <c r="AM1244">
        <f>IF(G1244="Low", 1, IF(G1244="Medium", 2, IF(G1244="High", 3, "")))</f>
        <v>2</v>
      </c>
      <c r="AN1244">
        <f t="shared" si="241"/>
        <v>2</v>
      </c>
      <c r="AO1244">
        <f t="shared" si="242"/>
        <v>1</v>
      </c>
      <c r="AP1244">
        <f t="shared" si="243"/>
        <v>1</v>
      </c>
      <c r="AQ1244">
        <f>IF(H1244="Yes", 1, 0)</f>
        <v>1</v>
      </c>
      <c r="AR1244">
        <f>IF(D1244="Yes", 1, 0)</f>
        <v>0</v>
      </c>
      <c r="AS1244">
        <f t="shared" si="244"/>
        <v>1</v>
      </c>
      <c r="AT1244">
        <f t="shared" si="245"/>
        <v>0</v>
      </c>
      <c r="AU1244">
        <f t="shared" si="246"/>
        <v>0</v>
      </c>
      <c r="AV1244">
        <f t="shared" si="247"/>
        <v>0</v>
      </c>
      <c r="AX1244">
        <f t="shared" si="248"/>
        <v>1</v>
      </c>
    </row>
    <row r="1245" spans="1:50" x14ac:dyDescent="0.3">
      <c r="A1245">
        <v>23</v>
      </c>
      <c r="B1245">
        <v>62</v>
      </c>
      <c r="C1245" t="s">
        <v>18</v>
      </c>
      <c r="D1245" t="s">
        <v>21</v>
      </c>
      <c r="E1245">
        <v>6</v>
      </c>
      <c r="F1245">
        <v>85</v>
      </c>
      <c r="G1245" t="s">
        <v>22</v>
      </c>
      <c r="H1245" t="s">
        <v>21</v>
      </c>
      <c r="I1245">
        <v>1</v>
      </c>
      <c r="J1245" t="s">
        <v>22</v>
      </c>
      <c r="K1245" t="s">
        <v>23</v>
      </c>
      <c r="L1245" t="s">
        <v>28</v>
      </c>
      <c r="M1245">
        <v>3</v>
      </c>
      <c r="N1245" t="s">
        <v>21</v>
      </c>
      <c r="O1245" t="s">
        <v>29</v>
      </c>
      <c r="P1245" t="s">
        <v>30</v>
      </c>
      <c r="Q1245" t="s">
        <v>27</v>
      </c>
      <c r="R1245">
        <v>63</v>
      </c>
      <c r="T1245">
        <f t="shared" si="240"/>
        <v>-0.16735541541224674</v>
      </c>
      <c r="U1245">
        <f t="shared" si="249"/>
        <v>66.584619580489047</v>
      </c>
      <c r="AD1245">
        <f>(E1245 -$Y$7)/$Y$8</f>
        <v>-0.70099025568980644</v>
      </c>
      <c r="AE1245">
        <f t="shared" si="238"/>
        <v>1</v>
      </c>
      <c r="AG1245">
        <f>(A1245 -$W$7)/$W$8</f>
        <v>0.50494150641545266</v>
      </c>
      <c r="AH1245">
        <f>(B1245 -$X$7)/$X$8</f>
        <v>-1.5569471993157984</v>
      </c>
      <c r="AI1245">
        <f>(F1245 -$Z$7)/$Z$8</f>
        <v>0.68960895692587809</v>
      </c>
      <c r="AJ1245">
        <f>(I1245 -$AA$7)/$AA$8</f>
        <v>-0.40124168605466753</v>
      </c>
      <c r="AK1245">
        <f t="shared" si="239"/>
        <v>3.141133078780467E-2</v>
      </c>
      <c r="AL1245">
        <f>IF(C1245="Low", 1, IF(C1245="Medium", 2, IF(C1245="High", 3, "")))</f>
        <v>1</v>
      </c>
      <c r="AM1245">
        <f>IF(G1245="Low", 1, IF(G1245="Medium", 2, IF(G1245="High", 3, "")))</f>
        <v>2</v>
      </c>
      <c r="AN1245">
        <f t="shared" si="241"/>
        <v>2</v>
      </c>
      <c r="AO1245">
        <f t="shared" si="242"/>
        <v>2</v>
      </c>
      <c r="AP1245">
        <f t="shared" si="243"/>
        <v>0</v>
      </c>
      <c r="AQ1245">
        <f>IF(H1245="Yes", 1, 0)</f>
        <v>1</v>
      </c>
      <c r="AR1245">
        <f>IF(D1245="Yes", 1, 0)</f>
        <v>1</v>
      </c>
      <c r="AS1245">
        <f t="shared" si="244"/>
        <v>0</v>
      </c>
      <c r="AT1245">
        <f t="shared" si="245"/>
        <v>0</v>
      </c>
      <c r="AU1245">
        <f t="shared" si="246"/>
        <v>0</v>
      </c>
      <c r="AV1245">
        <f t="shared" si="247"/>
        <v>0</v>
      </c>
      <c r="AX1245">
        <f t="shared" si="248"/>
        <v>1</v>
      </c>
    </row>
    <row r="1246" spans="1:50" x14ac:dyDescent="0.3">
      <c r="A1246">
        <v>30</v>
      </c>
      <c r="B1246">
        <v>75</v>
      </c>
      <c r="C1246" t="s">
        <v>22</v>
      </c>
      <c r="D1246" t="s">
        <v>21</v>
      </c>
      <c r="E1246">
        <v>4</v>
      </c>
      <c r="F1246">
        <v>79</v>
      </c>
      <c r="G1246" t="s">
        <v>18</v>
      </c>
      <c r="H1246" t="s">
        <v>21</v>
      </c>
      <c r="I1246">
        <v>0</v>
      </c>
      <c r="J1246" t="s">
        <v>22</v>
      </c>
      <c r="K1246" t="s">
        <v>23</v>
      </c>
      <c r="L1246" t="s">
        <v>28</v>
      </c>
      <c r="M1246">
        <v>4</v>
      </c>
      <c r="N1246" t="s">
        <v>20</v>
      </c>
      <c r="O1246" t="s">
        <v>25</v>
      </c>
      <c r="P1246" t="s">
        <v>30</v>
      </c>
      <c r="Q1246" t="s">
        <v>27</v>
      </c>
      <c r="R1246">
        <v>67</v>
      </c>
      <c r="T1246">
        <f t="shared" si="240"/>
        <v>0.26474032710007822</v>
      </c>
      <c r="U1246">
        <f t="shared" si="249"/>
        <v>68.26554173789232</v>
      </c>
      <c r="AD1246">
        <f>(E1246 -$Y$7)/$Y$8</f>
        <v>-2.0633796127548307</v>
      </c>
      <c r="AE1246">
        <f t="shared" si="238"/>
        <v>1</v>
      </c>
      <c r="AG1246">
        <f>(A1246 -$W$7)/$W$8</f>
        <v>1.6735283624106625</v>
      </c>
      <c r="AH1246">
        <f>(B1246 -$X$7)/$X$8</f>
        <v>-0.43107475013427993</v>
      </c>
      <c r="AI1246">
        <f>(F1246 -$Z$7)/$Z$8</f>
        <v>0.27290451404959537</v>
      </c>
      <c r="AJ1246">
        <f>(I1246 -$AA$7)/$AA$8</f>
        <v>-1.213934457288018</v>
      </c>
      <c r="AK1246">
        <f t="shared" si="239"/>
        <v>1.0011994733813825</v>
      </c>
      <c r="AL1246">
        <f>IF(C1246="Low", 1, IF(C1246="Medium", 2, IF(C1246="High", 3, "")))</f>
        <v>2</v>
      </c>
      <c r="AM1246">
        <f>IF(G1246="Low", 1, IF(G1246="Medium", 2, IF(G1246="High", 3, "")))</f>
        <v>1</v>
      </c>
      <c r="AN1246">
        <f t="shared" si="241"/>
        <v>2</v>
      </c>
      <c r="AO1246">
        <f t="shared" si="242"/>
        <v>1</v>
      </c>
      <c r="AP1246">
        <f t="shared" si="243"/>
        <v>0</v>
      </c>
      <c r="AQ1246">
        <f>IF(H1246="Yes", 1, 0)</f>
        <v>1</v>
      </c>
      <c r="AR1246">
        <f>IF(D1246="Yes", 1, 0)</f>
        <v>1</v>
      </c>
      <c r="AS1246">
        <f t="shared" si="244"/>
        <v>1</v>
      </c>
      <c r="AT1246">
        <f t="shared" si="245"/>
        <v>0</v>
      </c>
      <c r="AU1246">
        <f t="shared" si="246"/>
        <v>0</v>
      </c>
      <c r="AV1246">
        <f t="shared" si="247"/>
        <v>0</v>
      </c>
      <c r="AX1246">
        <f t="shared" si="248"/>
        <v>1</v>
      </c>
    </row>
    <row r="1247" spans="1:50" x14ac:dyDescent="0.3">
      <c r="A1247">
        <v>18</v>
      </c>
      <c r="B1247">
        <v>66</v>
      </c>
      <c r="C1247" t="s">
        <v>22</v>
      </c>
      <c r="D1247" t="s">
        <v>20</v>
      </c>
      <c r="E1247">
        <v>6</v>
      </c>
      <c r="F1247">
        <v>86</v>
      </c>
      <c r="G1247" t="s">
        <v>22</v>
      </c>
      <c r="H1247" t="s">
        <v>21</v>
      </c>
      <c r="I1247">
        <v>0</v>
      </c>
      <c r="J1247" t="s">
        <v>22</v>
      </c>
      <c r="K1247" t="s">
        <v>23</v>
      </c>
      <c r="L1247" t="s">
        <v>24</v>
      </c>
      <c r="M1247">
        <v>2</v>
      </c>
      <c r="N1247" t="s">
        <v>20</v>
      </c>
      <c r="O1247" t="s">
        <v>25</v>
      </c>
      <c r="P1247" t="s">
        <v>30</v>
      </c>
      <c r="Q1247" t="s">
        <v>31</v>
      </c>
      <c r="R1247">
        <v>63</v>
      </c>
      <c r="T1247">
        <f t="shared" si="240"/>
        <v>-0.14286309857918483</v>
      </c>
      <c r="U1247">
        <f t="shared" si="249"/>
        <v>66.679898644826636</v>
      </c>
      <c r="AD1247">
        <f>(E1247 -$Y$7)/$Y$8</f>
        <v>-0.70099025568980644</v>
      </c>
      <c r="AE1247">
        <f t="shared" si="238"/>
        <v>1</v>
      </c>
      <c r="AG1247">
        <f>(A1247 -$W$7)/$W$8</f>
        <v>-0.32976339072398297</v>
      </c>
      <c r="AH1247">
        <f>(B1247 -$X$7)/$X$8</f>
        <v>-1.2105249072599464</v>
      </c>
      <c r="AI1247">
        <f>(F1247 -$Z$7)/$Z$8</f>
        <v>0.75905969740525847</v>
      </c>
      <c r="AJ1247">
        <f>(I1247 -$AA$7)/$AA$8</f>
        <v>-1.213934457288018</v>
      </c>
      <c r="AK1247">
        <f t="shared" si="239"/>
        <v>-0.93837681180577304</v>
      </c>
      <c r="AL1247">
        <f>IF(C1247="Low", 1, IF(C1247="Medium", 2, IF(C1247="High", 3, "")))</f>
        <v>2</v>
      </c>
      <c r="AM1247">
        <f>IF(G1247="Low", 1, IF(G1247="Medium", 2, IF(G1247="High", 3, "")))</f>
        <v>2</v>
      </c>
      <c r="AN1247">
        <f t="shared" si="241"/>
        <v>2</v>
      </c>
      <c r="AO1247">
        <f t="shared" si="242"/>
        <v>1</v>
      </c>
      <c r="AP1247">
        <f t="shared" si="243"/>
        <v>1</v>
      </c>
      <c r="AQ1247">
        <f>IF(H1247="Yes", 1, 0)</f>
        <v>1</v>
      </c>
      <c r="AR1247">
        <f>IF(D1247="Yes", 1, 0)</f>
        <v>0</v>
      </c>
      <c r="AS1247">
        <f t="shared" si="244"/>
        <v>1</v>
      </c>
      <c r="AT1247">
        <f t="shared" si="245"/>
        <v>0</v>
      </c>
      <c r="AU1247">
        <f t="shared" si="246"/>
        <v>0</v>
      </c>
      <c r="AV1247">
        <f t="shared" si="247"/>
        <v>0</v>
      </c>
      <c r="AX1247">
        <f t="shared" si="248"/>
        <v>1</v>
      </c>
    </row>
    <row r="1248" spans="1:50" x14ac:dyDescent="0.3">
      <c r="A1248">
        <v>19</v>
      </c>
      <c r="B1248">
        <v>88</v>
      </c>
      <c r="C1248" t="s">
        <v>22</v>
      </c>
      <c r="D1248" t="s">
        <v>21</v>
      </c>
      <c r="E1248">
        <v>8</v>
      </c>
      <c r="F1248">
        <v>57</v>
      </c>
      <c r="G1248" t="s">
        <v>18</v>
      </c>
      <c r="H1248" t="s">
        <v>20</v>
      </c>
      <c r="I1248">
        <v>1</v>
      </c>
      <c r="J1248" t="s">
        <v>18</v>
      </c>
      <c r="K1248" t="s">
        <v>34</v>
      </c>
      <c r="L1248" t="s">
        <v>28</v>
      </c>
      <c r="M1248">
        <v>4</v>
      </c>
      <c r="N1248" t="s">
        <v>20</v>
      </c>
      <c r="O1248" t="s">
        <v>29</v>
      </c>
      <c r="P1248" t="s">
        <v>26</v>
      </c>
      <c r="Q1248" t="s">
        <v>27</v>
      </c>
      <c r="R1248">
        <v>66</v>
      </c>
      <c r="T1248">
        <f t="shared" si="240"/>
        <v>0.12024685191980689</v>
      </c>
      <c r="U1248">
        <f t="shared" si="249"/>
        <v>67.703438805291</v>
      </c>
      <c r="AD1248">
        <f>(E1248 -$Y$7)/$Y$8</f>
        <v>0.66139910137521774</v>
      </c>
      <c r="AE1248">
        <f t="shared" si="238"/>
        <v>0</v>
      </c>
      <c r="AG1248">
        <f>(A1248 -$W$7)/$W$8</f>
        <v>-0.16282241129609587</v>
      </c>
      <c r="AH1248">
        <f>(B1248 -$X$7)/$X$8</f>
        <v>0.69479769904723843</v>
      </c>
      <c r="AI1248">
        <f>(F1248 -$Z$7)/$Z$8</f>
        <v>-1.2550117764967745</v>
      </c>
      <c r="AJ1248">
        <f>(I1248 -$AA$7)/$AA$8</f>
        <v>-0.40124168605466753</v>
      </c>
      <c r="AK1248">
        <f t="shared" si="239"/>
        <v>1.0011994733813825</v>
      </c>
      <c r="AL1248">
        <f>IF(C1248="Low", 1, IF(C1248="Medium", 2, IF(C1248="High", 3, "")))</f>
        <v>2</v>
      </c>
      <c r="AM1248">
        <f>IF(G1248="Low", 1, IF(G1248="Medium", 2, IF(G1248="High", 3, "")))</f>
        <v>1</v>
      </c>
      <c r="AN1248">
        <f t="shared" si="241"/>
        <v>1</v>
      </c>
      <c r="AO1248">
        <f t="shared" si="242"/>
        <v>2</v>
      </c>
      <c r="AP1248">
        <f t="shared" si="243"/>
        <v>0</v>
      </c>
      <c r="AQ1248">
        <f>IF(H1248="Yes", 1, 0)</f>
        <v>0</v>
      </c>
      <c r="AR1248">
        <f>IF(D1248="Yes", 1, 0)</f>
        <v>1</v>
      </c>
      <c r="AS1248">
        <f t="shared" si="244"/>
        <v>1</v>
      </c>
      <c r="AT1248">
        <f t="shared" si="245"/>
        <v>1</v>
      </c>
      <c r="AU1248">
        <f t="shared" si="246"/>
        <v>0</v>
      </c>
      <c r="AV1248">
        <f t="shared" si="247"/>
        <v>0</v>
      </c>
      <c r="AX1248">
        <f t="shared" si="248"/>
        <v>1</v>
      </c>
    </row>
    <row r="1249" spans="1:50" x14ac:dyDescent="0.3">
      <c r="A1249">
        <v>17</v>
      </c>
      <c r="B1249">
        <v>64</v>
      </c>
      <c r="C1249" t="s">
        <v>22</v>
      </c>
      <c r="D1249" t="s">
        <v>20</v>
      </c>
      <c r="E1249">
        <v>9</v>
      </c>
      <c r="F1249">
        <v>50</v>
      </c>
      <c r="G1249" t="s">
        <v>22</v>
      </c>
      <c r="H1249" t="s">
        <v>21</v>
      </c>
      <c r="I1249">
        <v>2</v>
      </c>
      <c r="J1249" t="s">
        <v>19</v>
      </c>
      <c r="K1249" t="s">
        <v>23</v>
      </c>
      <c r="L1249" t="s">
        <v>24</v>
      </c>
      <c r="M1249">
        <v>4</v>
      </c>
      <c r="N1249" t="s">
        <v>20</v>
      </c>
      <c r="O1249" t="s">
        <v>25</v>
      </c>
      <c r="P1249" t="s">
        <v>30</v>
      </c>
      <c r="Q1249" t="s">
        <v>31</v>
      </c>
      <c r="R1249">
        <v>62</v>
      </c>
      <c r="T1249">
        <f t="shared" si="240"/>
        <v>-0.20465482075828251</v>
      </c>
      <c r="U1249">
        <f t="shared" si="249"/>
        <v>66.439518875400907</v>
      </c>
      <c r="AD1249">
        <f>(E1249 -$Y$7)/$Y$8</f>
        <v>1.3425937799077299</v>
      </c>
      <c r="AE1249">
        <f t="shared" si="238"/>
        <v>1</v>
      </c>
      <c r="AG1249">
        <f>(A1249 -$W$7)/$W$8</f>
        <v>-0.49670437015187013</v>
      </c>
      <c r="AH1249">
        <f>(B1249 -$X$7)/$X$8</f>
        <v>-1.3837360532878724</v>
      </c>
      <c r="AI1249">
        <f>(F1249 -$Z$7)/$Z$8</f>
        <v>-1.7411669598524377</v>
      </c>
      <c r="AJ1249">
        <f>(I1249 -$AA$7)/$AA$8</f>
        <v>0.41145108517868284</v>
      </c>
      <c r="AK1249">
        <f t="shared" si="239"/>
        <v>1.0011994733813825</v>
      </c>
      <c r="AL1249">
        <f>IF(C1249="Low", 1, IF(C1249="Medium", 2, IF(C1249="High", 3, "")))</f>
        <v>2</v>
      </c>
      <c r="AM1249">
        <f>IF(G1249="Low", 1, IF(G1249="Medium", 2, IF(G1249="High", 3, "")))</f>
        <v>2</v>
      </c>
      <c r="AN1249">
        <f t="shared" si="241"/>
        <v>3</v>
      </c>
      <c r="AO1249">
        <f t="shared" si="242"/>
        <v>1</v>
      </c>
      <c r="AP1249">
        <f t="shared" si="243"/>
        <v>1</v>
      </c>
      <c r="AQ1249">
        <f>IF(H1249="Yes", 1, 0)</f>
        <v>1</v>
      </c>
      <c r="AR1249">
        <f>IF(D1249="Yes", 1, 0)</f>
        <v>0</v>
      </c>
      <c r="AS1249">
        <f t="shared" si="244"/>
        <v>1</v>
      </c>
      <c r="AT1249">
        <f t="shared" si="245"/>
        <v>0</v>
      </c>
      <c r="AU1249">
        <f t="shared" si="246"/>
        <v>0</v>
      </c>
      <c r="AV1249">
        <f t="shared" si="247"/>
        <v>0</v>
      </c>
      <c r="AX1249">
        <f t="shared" si="248"/>
        <v>1</v>
      </c>
    </row>
    <row r="1250" spans="1:50" x14ac:dyDescent="0.3">
      <c r="A1250">
        <v>14</v>
      </c>
      <c r="B1250">
        <v>87</v>
      </c>
      <c r="C1250" t="s">
        <v>22</v>
      </c>
      <c r="D1250" t="s">
        <v>21</v>
      </c>
      <c r="E1250">
        <v>7</v>
      </c>
      <c r="F1250">
        <v>55</v>
      </c>
      <c r="G1250" t="s">
        <v>22</v>
      </c>
      <c r="H1250" t="s">
        <v>21</v>
      </c>
      <c r="I1250">
        <v>2</v>
      </c>
      <c r="J1250" t="s">
        <v>19</v>
      </c>
      <c r="K1250" t="s">
        <v>34</v>
      </c>
      <c r="L1250" t="s">
        <v>24</v>
      </c>
      <c r="M1250">
        <v>4</v>
      </c>
      <c r="N1250" t="s">
        <v>20</v>
      </c>
      <c r="O1250" t="s">
        <v>33</v>
      </c>
      <c r="P1250" t="s">
        <v>26</v>
      </c>
      <c r="Q1250" t="s">
        <v>27</v>
      </c>
      <c r="R1250">
        <v>68</v>
      </c>
      <c r="T1250">
        <f t="shared" si="240"/>
        <v>0.35381210634529703</v>
      </c>
      <c r="U1250">
        <f t="shared" si="249"/>
        <v>68.612045330966595</v>
      </c>
      <c r="AD1250">
        <f>(E1250 -$Y$7)/$Y$8</f>
        <v>-1.9795577157294329E-2</v>
      </c>
      <c r="AE1250">
        <f t="shared" si="238"/>
        <v>0</v>
      </c>
      <c r="AG1250">
        <f>(A1250 -$W$7)/$W$8</f>
        <v>-0.9975273084355315</v>
      </c>
      <c r="AH1250">
        <f>(B1250 -$X$7)/$X$8</f>
        <v>0.60819212603327544</v>
      </c>
      <c r="AI1250">
        <f>(F1250 -$Z$7)/$Z$8</f>
        <v>-1.3939132574555355</v>
      </c>
      <c r="AJ1250">
        <f>(I1250 -$AA$7)/$AA$8</f>
        <v>0.41145108517868284</v>
      </c>
      <c r="AK1250">
        <f t="shared" si="239"/>
        <v>1.0011994733813825</v>
      </c>
      <c r="AL1250">
        <f>IF(C1250="Low", 1, IF(C1250="Medium", 2, IF(C1250="High", 3, "")))</f>
        <v>2</v>
      </c>
      <c r="AM1250">
        <f>IF(G1250="Low", 1, IF(G1250="Medium", 2, IF(G1250="High", 3, "")))</f>
        <v>2</v>
      </c>
      <c r="AN1250">
        <f t="shared" si="241"/>
        <v>3</v>
      </c>
      <c r="AO1250">
        <f t="shared" si="242"/>
        <v>3</v>
      </c>
      <c r="AP1250">
        <f t="shared" si="243"/>
        <v>1</v>
      </c>
      <c r="AQ1250">
        <f>IF(H1250="Yes", 1, 0)</f>
        <v>1</v>
      </c>
      <c r="AR1250">
        <f>IF(D1250="Yes", 1, 0)</f>
        <v>1</v>
      </c>
      <c r="AS1250">
        <f t="shared" si="244"/>
        <v>1</v>
      </c>
      <c r="AT1250">
        <f t="shared" si="245"/>
        <v>1</v>
      </c>
      <c r="AU1250">
        <f t="shared" si="246"/>
        <v>0</v>
      </c>
      <c r="AV1250">
        <f t="shared" si="247"/>
        <v>0</v>
      </c>
      <c r="AX1250">
        <f t="shared" si="248"/>
        <v>1</v>
      </c>
    </row>
    <row r="1251" spans="1:50" x14ac:dyDescent="0.3">
      <c r="A1251">
        <v>16</v>
      </c>
      <c r="B1251">
        <v>71</v>
      </c>
      <c r="C1251" t="s">
        <v>22</v>
      </c>
      <c r="D1251" t="s">
        <v>20</v>
      </c>
      <c r="E1251">
        <v>9</v>
      </c>
      <c r="F1251">
        <v>69</v>
      </c>
      <c r="G1251" t="s">
        <v>22</v>
      </c>
      <c r="H1251" t="s">
        <v>21</v>
      </c>
      <c r="I1251">
        <v>1</v>
      </c>
      <c r="J1251" t="s">
        <v>22</v>
      </c>
      <c r="K1251" t="s">
        <v>23</v>
      </c>
      <c r="L1251" t="s">
        <v>32</v>
      </c>
      <c r="M1251">
        <v>4</v>
      </c>
      <c r="N1251" t="s">
        <v>20</v>
      </c>
      <c r="O1251" t="s">
        <v>33</v>
      </c>
      <c r="P1251" t="s">
        <v>26</v>
      </c>
      <c r="Q1251" t="s">
        <v>31</v>
      </c>
      <c r="R1251">
        <v>65</v>
      </c>
      <c r="T1251">
        <f t="shared" si="240"/>
        <v>-2.8426097043987575E-2</v>
      </c>
      <c r="U1251">
        <f t="shared" si="249"/>
        <v>67.125077045309993</v>
      </c>
      <c r="AD1251">
        <f>(E1251 -$Y$7)/$Y$8</f>
        <v>1.3425937799077299</v>
      </c>
      <c r="AE1251">
        <f t="shared" si="238"/>
        <v>1</v>
      </c>
      <c r="AG1251">
        <f>(A1251 -$W$7)/$W$8</f>
        <v>-0.66364534957975729</v>
      </c>
      <c r="AH1251">
        <f>(B1251 -$X$7)/$X$8</f>
        <v>-0.77749704219013172</v>
      </c>
      <c r="AI1251">
        <f>(F1251 -$Z$7)/$Z$8</f>
        <v>-0.42160289074420915</v>
      </c>
      <c r="AJ1251">
        <f>(I1251 -$AA$7)/$AA$8</f>
        <v>-0.40124168605466753</v>
      </c>
      <c r="AK1251">
        <f t="shared" si="239"/>
        <v>1.0011994733813825</v>
      </c>
      <c r="AL1251">
        <f>IF(C1251="Low", 1, IF(C1251="Medium", 2, IF(C1251="High", 3, "")))</f>
        <v>2</v>
      </c>
      <c r="AM1251">
        <f>IF(G1251="Low", 1, IF(G1251="Medium", 2, IF(G1251="High", 3, "")))</f>
        <v>2</v>
      </c>
      <c r="AN1251">
        <f t="shared" si="241"/>
        <v>2</v>
      </c>
      <c r="AO1251">
        <f t="shared" si="242"/>
        <v>3</v>
      </c>
      <c r="AP1251">
        <f t="shared" si="243"/>
        <v>0</v>
      </c>
      <c r="AQ1251">
        <f>IF(H1251="Yes", 1, 0)</f>
        <v>1</v>
      </c>
      <c r="AR1251">
        <f>IF(D1251="Yes", 1, 0)</f>
        <v>0</v>
      </c>
      <c r="AS1251">
        <f t="shared" si="244"/>
        <v>1</v>
      </c>
      <c r="AT1251">
        <f t="shared" si="245"/>
        <v>1</v>
      </c>
      <c r="AU1251">
        <f t="shared" si="246"/>
        <v>0</v>
      </c>
      <c r="AV1251">
        <f t="shared" si="247"/>
        <v>0</v>
      </c>
      <c r="AX1251">
        <f t="shared" si="248"/>
        <v>1</v>
      </c>
    </row>
    <row r="1252" spans="1:50" x14ac:dyDescent="0.3">
      <c r="A1252">
        <v>13</v>
      </c>
      <c r="B1252">
        <v>68</v>
      </c>
      <c r="C1252" t="s">
        <v>18</v>
      </c>
      <c r="D1252" t="s">
        <v>21</v>
      </c>
      <c r="E1252">
        <v>8</v>
      </c>
      <c r="F1252">
        <v>66</v>
      </c>
      <c r="G1252" t="s">
        <v>22</v>
      </c>
      <c r="H1252" t="s">
        <v>21</v>
      </c>
      <c r="I1252">
        <v>0</v>
      </c>
      <c r="J1252" t="s">
        <v>18</v>
      </c>
      <c r="K1252" t="s">
        <v>23</v>
      </c>
      <c r="L1252" t="s">
        <v>32</v>
      </c>
      <c r="M1252">
        <v>4</v>
      </c>
      <c r="N1252" t="s">
        <v>21</v>
      </c>
      <c r="O1252" t="s">
        <v>29</v>
      </c>
      <c r="P1252" t="s">
        <v>26</v>
      </c>
      <c r="Q1252" t="s">
        <v>27</v>
      </c>
      <c r="R1252">
        <v>59</v>
      </c>
      <c r="T1252">
        <f t="shared" si="240"/>
        <v>-0.42697572422541297</v>
      </c>
      <c r="U1252">
        <f t="shared" si="249"/>
        <v>65.57465468923931</v>
      </c>
      <c r="AD1252">
        <f>(E1252 -$Y$7)/$Y$8</f>
        <v>0.66139910137521774</v>
      </c>
      <c r="AE1252">
        <f t="shared" si="238"/>
        <v>1</v>
      </c>
      <c r="AG1252">
        <f>(A1252 -$W$7)/$W$8</f>
        <v>-1.1644682878634187</v>
      </c>
      <c r="AH1252">
        <f>(B1252 -$X$7)/$X$8</f>
        <v>-1.0373137612320207</v>
      </c>
      <c r="AI1252">
        <f>(F1252 -$Z$7)/$Z$8</f>
        <v>-0.62995511218235045</v>
      </c>
      <c r="AJ1252">
        <f>(I1252 -$AA$7)/$AA$8</f>
        <v>-1.213934457288018</v>
      </c>
      <c r="AK1252">
        <f t="shared" si="239"/>
        <v>1.0011994733813825</v>
      </c>
      <c r="AL1252">
        <f>IF(C1252="Low", 1, IF(C1252="Medium", 2, IF(C1252="High", 3, "")))</f>
        <v>1</v>
      </c>
      <c r="AM1252">
        <f>IF(G1252="Low", 1, IF(G1252="Medium", 2, IF(G1252="High", 3, "")))</f>
        <v>2</v>
      </c>
      <c r="AN1252">
        <f t="shared" si="241"/>
        <v>1</v>
      </c>
      <c r="AO1252">
        <f t="shared" si="242"/>
        <v>2</v>
      </c>
      <c r="AP1252">
        <f t="shared" si="243"/>
        <v>0</v>
      </c>
      <c r="AQ1252">
        <f>IF(H1252="Yes", 1, 0)</f>
        <v>1</v>
      </c>
      <c r="AR1252">
        <f>IF(D1252="Yes", 1, 0)</f>
        <v>1</v>
      </c>
      <c r="AS1252">
        <f t="shared" si="244"/>
        <v>0</v>
      </c>
      <c r="AT1252">
        <f t="shared" si="245"/>
        <v>1</v>
      </c>
      <c r="AU1252">
        <f t="shared" si="246"/>
        <v>0</v>
      </c>
      <c r="AV1252">
        <f t="shared" si="247"/>
        <v>0</v>
      </c>
      <c r="AX1252">
        <f t="shared" si="248"/>
        <v>1</v>
      </c>
    </row>
    <row r="1253" spans="1:50" x14ac:dyDescent="0.3">
      <c r="A1253">
        <v>20</v>
      </c>
      <c r="B1253">
        <v>97</v>
      </c>
      <c r="C1253" t="s">
        <v>19</v>
      </c>
      <c r="D1253" t="s">
        <v>21</v>
      </c>
      <c r="E1253">
        <v>7</v>
      </c>
      <c r="F1253">
        <v>94</v>
      </c>
      <c r="G1253" t="s">
        <v>19</v>
      </c>
      <c r="H1253" t="s">
        <v>21</v>
      </c>
      <c r="I1253">
        <v>1</v>
      </c>
      <c r="J1253" t="s">
        <v>22</v>
      </c>
      <c r="K1253" t="s">
        <v>23</v>
      </c>
      <c r="L1253" t="s">
        <v>28</v>
      </c>
      <c r="M1253">
        <v>1</v>
      </c>
      <c r="N1253" t="s">
        <v>20</v>
      </c>
      <c r="O1253" t="s">
        <v>29</v>
      </c>
      <c r="P1253" t="s">
        <v>30</v>
      </c>
      <c r="Q1253" t="s">
        <v>27</v>
      </c>
      <c r="R1253">
        <v>72</v>
      </c>
      <c r="T1253">
        <f t="shared" si="240"/>
        <v>0.68966197324139811</v>
      </c>
      <c r="U1253">
        <f t="shared" si="249"/>
        <v>69.918555502865587</v>
      </c>
      <c r="AD1253">
        <f>(E1253 -$Y$7)/$Y$8</f>
        <v>-1.9795577157294329E-2</v>
      </c>
      <c r="AE1253">
        <f t="shared" si="238"/>
        <v>1</v>
      </c>
      <c r="AG1253">
        <f>(A1253 -$W$7)/$W$8</f>
        <v>4.1185681317912485E-3</v>
      </c>
      <c r="AH1253">
        <f>(B1253 -$X$7)/$X$8</f>
        <v>1.4742478561729051</v>
      </c>
      <c r="AI1253">
        <f>(F1253 -$Z$7)/$Z$8</f>
        <v>1.3146656212403021</v>
      </c>
      <c r="AJ1253">
        <f>(I1253 -$AA$7)/$AA$8</f>
        <v>-0.40124168605466753</v>
      </c>
      <c r="AK1253">
        <f t="shared" si="239"/>
        <v>-1.9081649543993509</v>
      </c>
      <c r="AL1253">
        <f>IF(C1253="Low", 1, IF(C1253="Medium", 2, IF(C1253="High", 3, "")))</f>
        <v>3</v>
      </c>
      <c r="AM1253">
        <f>IF(G1253="Low", 1, IF(G1253="Medium", 2, IF(G1253="High", 3, "")))</f>
        <v>3</v>
      </c>
      <c r="AN1253">
        <f t="shared" si="241"/>
        <v>2</v>
      </c>
      <c r="AO1253">
        <f t="shared" si="242"/>
        <v>2</v>
      </c>
      <c r="AP1253">
        <f t="shared" si="243"/>
        <v>0</v>
      </c>
      <c r="AQ1253">
        <f>IF(H1253="Yes", 1, 0)</f>
        <v>1</v>
      </c>
      <c r="AR1253">
        <f>IF(D1253="Yes", 1, 0)</f>
        <v>1</v>
      </c>
      <c r="AS1253">
        <f t="shared" si="244"/>
        <v>1</v>
      </c>
      <c r="AT1253">
        <f t="shared" si="245"/>
        <v>0</v>
      </c>
      <c r="AU1253">
        <f t="shared" si="246"/>
        <v>1</v>
      </c>
      <c r="AV1253">
        <f t="shared" si="247"/>
        <v>0</v>
      </c>
      <c r="AX1253">
        <f t="shared" si="248"/>
        <v>0</v>
      </c>
    </row>
    <row r="1254" spans="1:50" x14ac:dyDescent="0.3">
      <c r="A1254">
        <v>15</v>
      </c>
      <c r="B1254">
        <v>61</v>
      </c>
      <c r="C1254" t="s">
        <v>22</v>
      </c>
      <c r="D1254" t="s">
        <v>21</v>
      </c>
      <c r="E1254">
        <v>6</v>
      </c>
      <c r="F1254">
        <v>54</v>
      </c>
      <c r="G1254" t="s">
        <v>22</v>
      </c>
      <c r="H1254" t="s">
        <v>21</v>
      </c>
      <c r="I1254">
        <v>0</v>
      </c>
      <c r="J1254" t="s">
        <v>19</v>
      </c>
      <c r="K1254" t="s">
        <v>34</v>
      </c>
      <c r="L1254" t="s">
        <v>32</v>
      </c>
      <c r="M1254">
        <v>2</v>
      </c>
      <c r="N1254" t="s">
        <v>20</v>
      </c>
      <c r="O1254" t="s">
        <v>33</v>
      </c>
      <c r="P1254" t="s">
        <v>26</v>
      </c>
      <c r="Q1254" t="s">
        <v>27</v>
      </c>
      <c r="R1254">
        <v>63</v>
      </c>
      <c r="T1254">
        <f t="shared" si="240"/>
        <v>-0.30305365502566006</v>
      </c>
      <c r="U1254">
        <f t="shared" si="249"/>
        <v>66.056731533361855</v>
      </c>
      <c r="AD1254">
        <f>(E1254 -$Y$7)/$Y$8</f>
        <v>-0.70099025568980644</v>
      </c>
      <c r="AE1254">
        <f t="shared" si="238"/>
        <v>0</v>
      </c>
      <c r="AG1254">
        <f>(A1254 -$W$7)/$W$8</f>
        <v>-0.8305863290076444</v>
      </c>
      <c r="AH1254">
        <f>(B1254 -$X$7)/$X$8</f>
        <v>-1.6435527723297614</v>
      </c>
      <c r="AI1254">
        <f>(F1254 -$Z$7)/$Z$8</f>
        <v>-1.4633639979349158</v>
      </c>
      <c r="AJ1254">
        <f>(I1254 -$AA$7)/$AA$8</f>
        <v>-1.213934457288018</v>
      </c>
      <c r="AK1254">
        <f t="shared" si="239"/>
        <v>-0.93837681180577304</v>
      </c>
      <c r="AL1254">
        <f>IF(C1254="Low", 1, IF(C1254="Medium", 2, IF(C1254="High", 3, "")))</f>
        <v>2</v>
      </c>
      <c r="AM1254">
        <f>IF(G1254="Low", 1, IF(G1254="Medium", 2, IF(G1254="High", 3, "")))</f>
        <v>2</v>
      </c>
      <c r="AN1254">
        <f t="shared" si="241"/>
        <v>3</v>
      </c>
      <c r="AO1254">
        <f t="shared" si="242"/>
        <v>3</v>
      </c>
      <c r="AP1254">
        <f t="shared" si="243"/>
        <v>0</v>
      </c>
      <c r="AQ1254">
        <f>IF(H1254="Yes", 1, 0)</f>
        <v>1</v>
      </c>
      <c r="AR1254">
        <f>IF(D1254="Yes", 1, 0)</f>
        <v>1</v>
      </c>
      <c r="AS1254">
        <f t="shared" si="244"/>
        <v>1</v>
      </c>
      <c r="AT1254">
        <f t="shared" si="245"/>
        <v>1</v>
      </c>
      <c r="AU1254">
        <f t="shared" si="246"/>
        <v>0</v>
      </c>
      <c r="AV1254">
        <f t="shared" si="247"/>
        <v>0</v>
      </c>
      <c r="AX1254">
        <f t="shared" si="248"/>
        <v>1</v>
      </c>
    </row>
    <row r="1255" spans="1:50" x14ac:dyDescent="0.3">
      <c r="A1255">
        <v>21</v>
      </c>
      <c r="B1255">
        <v>78</v>
      </c>
      <c r="C1255" t="s">
        <v>22</v>
      </c>
      <c r="D1255" t="s">
        <v>20</v>
      </c>
      <c r="E1255">
        <v>4</v>
      </c>
      <c r="F1255">
        <v>72</v>
      </c>
      <c r="G1255" t="s">
        <v>22</v>
      </c>
      <c r="H1255" t="s">
        <v>21</v>
      </c>
      <c r="I1255">
        <v>1</v>
      </c>
      <c r="J1255" t="s">
        <v>19</v>
      </c>
      <c r="K1255" t="s">
        <v>23</v>
      </c>
      <c r="L1255" t="s">
        <v>32</v>
      </c>
      <c r="M1255">
        <v>4</v>
      </c>
      <c r="N1255" t="s">
        <v>20</v>
      </c>
      <c r="O1255" t="s">
        <v>33</v>
      </c>
      <c r="P1255" t="s">
        <v>26</v>
      </c>
      <c r="Q1255" t="s">
        <v>27</v>
      </c>
      <c r="R1255">
        <v>68</v>
      </c>
      <c r="T1255">
        <f t="shared" si="240"/>
        <v>0.30222834587538722</v>
      </c>
      <c r="U1255">
        <f t="shared" si="249"/>
        <v>68.41137617965326</v>
      </c>
      <c r="AD1255">
        <f>(E1255 -$Y$7)/$Y$8</f>
        <v>-2.0633796127548307</v>
      </c>
      <c r="AE1255">
        <f t="shared" si="238"/>
        <v>1</v>
      </c>
      <c r="AG1255">
        <f>(A1255 -$W$7)/$W$8</f>
        <v>0.17105954755967837</v>
      </c>
      <c r="AH1255">
        <f>(B1255 -$X$7)/$X$8</f>
        <v>-0.1712580310923911</v>
      </c>
      <c r="AI1255">
        <f>(F1255 -$Z$7)/$Z$8</f>
        <v>-0.21325066930606779</v>
      </c>
      <c r="AJ1255">
        <f>(I1255 -$AA$7)/$AA$8</f>
        <v>-0.40124168605466753</v>
      </c>
      <c r="AK1255">
        <f t="shared" si="239"/>
        <v>1.0011994733813825</v>
      </c>
      <c r="AL1255">
        <f>IF(C1255="Low", 1, IF(C1255="Medium", 2, IF(C1255="High", 3, "")))</f>
        <v>2</v>
      </c>
      <c r="AM1255">
        <f>IF(G1255="Low", 1, IF(G1255="Medium", 2, IF(G1255="High", 3, "")))</f>
        <v>2</v>
      </c>
      <c r="AN1255">
        <f t="shared" si="241"/>
        <v>3</v>
      </c>
      <c r="AO1255">
        <f t="shared" si="242"/>
        <v>3</v>
      </c>
      <c r="AP1255">
        <f t="shared" si="243"/>
        <v>0</v>
      </c>
      <c r="AQ1255">
        <f>IF(H1255="Yes", 1, 0)</f>
        <v>1</v>
      </c>
      <c r="AR1255">
        <f>IF(D1255="Yes", 1, 0)</f>
        <v>0</v>
      </c>
      <c r="AS1255">
        <f t="shared" si="244"/>
        <v>1</v>
      </c>
      <c r="AT1255">
        <f t="shared" si="245"/>
        <v>1</v>
      </c>
      <c r="AU1255">
        <f t="shared" si="246"/>
        <v>0</v>
      </c>
      <c r="AV1255">
        <f t="shared" si="247"/>
        <v>0</v>
      </c>
      <c r="AX1255">
        <f t="shared" si="248"/>
        <v>1</v>
      </c>
    </row>
    <row r="1256" spans="1:50" x14ac:dyDescent="0.3">
      <c r="A1256">
        <v>11</v>
      </c>
      <c r="B1256">
        <v>61</v>
      </c>
      <c r="C1256" t="s">
        <v>22</v>
      </c>
      <c r="D1256" t="s">
        <v>21</v>
      </c>
      <c r="E1256">
        <v>9</v>
      </c>
      <c r="F1256">
        <v>98</v>
      </c>
      <c r="G1256" t="s">
        <v>19</v>
      </c>
      <c r="H1256" t="s">
        <v>21</v>
      </c>
      <c r="I1256">
        <v>0</v>
      </c>
      <c r="J1256" t="s">
        <v>19</v>
      </c>
      <c r="K1256" t="s">
        <v>23</v>
      </c>
      <c r="L1256" t="s">
        <v>28</v>
      </c>
      <c r="M1256">
        <v>2</v>
      </c>
      <c r="N1256" t="s">
        <v>20</v>
      </c>
      <c r="O1256" t="s">
        <v>25</v>
      </c>
      <c r="P1256" t="s">
        <v>30</v>
      </c>
      <c r="Q1256" t="s">
        <v>27</v>
      </c>
      <c r="R1256">
        <v>61</v>
      </c>
      <c r="T1256">
        <f t="shared" si="240"/>
        <v>-0.3133798173128951</v>
      </c>
      <c r="U1256">
        <f t="shared" si="249"/>
        <v>66.016561095929092</v>
      </c>
      <c r="AD1256">
        <f>(E1256 -$Y$7)/$Y$8</f>
        <v>1.3425937799077299</v>
      </c>
      <c r="AE1256">
        <f t="shared" si="238"/>
        <v>1</v>
      </c>
      <c r="AG1256">
        <f>(A1256 -$W$7)/$W$8</f>
        <v>-1.4983502467191929</v>
      </c>
      <c r="AH1256">
        <f>(B1256 -$X$7)/$X$8</f>
        <v>-1.6435527723297614</v>
      </c>
      <c r="AI1256">
        <f>(F1256 -$Z$7)/$Z$8</f>
        <v>1.5924685831578238</v>
      </c>
      <c r="AJ1256">
        <f>(I1256 -$AA$7)/$AA$8</f>
        <v>-1.213934457288018</v>
      </c>
      <c r="AK1256">
        <f t="shared" si="239"/>
        <v>-0.93837681180577304</v>
      </c>
      <c r="AL1256">
        <f>IF(C1256="Low", 1, IF(C1256="Medium", 2, IF(C1256="High", 3, "")))</f>
        <v>2</v>
      </c>
      <c r="AM1256">
        <f>IF(G1256="Low", 1, IF(G1256="Medium", 2, IF(G1256="High", 3, "")))</f>
        <v>3</v>
      </c>
      <c r="AN1256">
        <f t="shared" si="241"/>
        <v>3</v>
      </c>
      <c r="AO1256">
        <f t="shared" si="242"/>
        <v>1</v>
      </c>
      <c r="AP1256">
        <f t="shared" si="243"/>
        <v>0</v>
      </c>
      <c r="AQ1256">
        <f>IF(H1256="Yes", 1, 0)</f>
        <v>1</v>
      </c>
      <c r="AR1256">
        <f>IF(D1256="Yes", 1, 0)</f>
        <v>1</v>
      </c>
      <c r="AS1256">
        <f t="shared" si="244"/>
        <v>1</v>
      </c>
      <c r="AT1256">
        <f t="shared" si="245"/>
        <v>0</v>
      </c>
      <c r="AU1256">
        <f t="shared" si="246"/>
        <v>0</v>
      </c>
      <c r="AV1256">
        <f t="shared" si="247"/>
        <v>0</v>
      </c>
      <c r="AX1256">
        <f t="shared" si="248"/>
        <v>1</v>
      </c>
    </row>
    <row r="1257" spans="1:50" x14ac:dyDescent="0.3">
      <c r="A1257">
        <v>22</v>
      </c>
      <c r="B1257">
        <v>79</v>
      </c>
      <c r="C1257" t="s">
        <v>18</v>
      </c>
      <c r="D1257" t="s">
        <v>20</v>
      </c>
      <c r="E1257">
        <v>7</v>
      </c>
      <c r="F1257">
        <v>75</v>
      </c>
      <c r="G1257" t="s">
        <v>18</v>
      </c>
      <c r="H1257" t="s">
        <v>21</v>
      </c>
      <c r="I1257">
        <v>1</v>
      </c>
      <c r="J1257" t="s">
        <v>19</v>
      </c>
      <c r="K1257" t="s">
        <v>34</v>
      </c>
      <c r="L1257" t="s">
        <v>32</v>
      </c>
      <c r="M1257">
        <v>3</v>
      </c>
      <c r="N1257" t="s">
        <v>20</v>
      </c>
      <c r="O1257" t="s">
        <v>25</v>
      </c>
      <c r="P1257" t="s">
        <v>26</v>
      </c>
      <c r="Q1257" t="s">
        <v>31</v>
      </c>
      <c r="R1257">
        <v>65</v>
      </c>
      <c r="T1257">
        <f t="shared" si="240"/>
        <v>0.125347456638501</v>
      </c>
      <c r="U1257">
        <f t="shared" si="249"/>
        <v>67.723280980633817</v>
      </c>
      <c r="AD1257">
        <f>(E1257 -$Y$7)/$Y$8</f>
        <v>-1.9795577157294329E-2</v>
      </c>
      <c r="AE1257">
        <f t="shared" si="238"/>
        <v>0</v>
      </c>
      <c r="AG1257">
        <f>(A1257 -$W$7)/$W$8</f>
        <v>0.3380005269875655</v>
      </c>
      <c r="AH1257">
        <f>(B1257 -$X$7)/$X$8</f>
        <v>-8.4652458078428139E-2</v>
      </c>
      <c r="AI1257">
        <f>(F1257 -$Z$7)/$Z$8</f>
        <v>-4.8984478679264375E-3</v>
      </c>
      <c r="AJ1257">
        <f>(I1257 -$AA$7)/$AA$8</f>
        <v>-0.40124168605466753</v>
      </c>
      <c r="AK1257">
        <f t="shared" si="239"/>
        <v>3.141133078780467E-2</v>
      </c>
      <c r="AL1257">
        <f>IF(C1257="Low", 1, IF(C1257="Medium", 2, IF(C1257="High", 3, "")))</f>
        <v>1</v>
      </c>
      <c r="AM1257">
        <f>IF(G1257="Low", 1, IF(G1257="Medium", 2, IF(G1257="High", 3, "")))</f>
        <v>1</v>
      </c>
      <c r="AN1257">
        <f t="shared" si="241"/>
        <v>3</v>
      </c>
      <c r="AO1257">
        <f t="shared" si="242"/>
        <v>1</v>
      </c>
      <c r="AP1257">
        <f t="shared" si="243"/>
        <v>0</v>
      </c>
      <c r="AQ1257">
        <f>IF(H1257="Yes", 1, 0)</f>
        <v>1</v>
      </c>
      <c r="AR1257">
        <f>IF(D1257="Yes", 1, 0)</f>
        <v>0</v>
      </c>
      <c r="AS1257">
        <f t="shared" si="244"/>
        <v>1</v>
      </c>
      <c r="AT1257">
        <f t="shared" si="245"/>
        <v>1</v>
      </c>
      <c r="AU1257">
        <f t="shared" si="246"/>
        <v>0</v>
      </c>
      <c r="AV1257">
        <f t="shared" si="247"/>
        <v>0</v>
      </c>
      <c r="AX1257">
        <f t="shared" si="248"/>
        <v>1</v>
      </c>
    </row>
    <row r="1258" spans="1:50" x14ac:dyDescent="0.3">
      <c r="A1258">
        <v>25</v>
      </c>
      <c r="B1258">
        <v>80</v>
      </c>
      <c r="C1258" t="s">
        <v>22</v>
      </c>
      <c r="D1258" t="s">
        <v>21</v>
      </c>
      <c r="E1258">
        <v>9</v>
      </c>
      <c r="F1258">
        <v>57</v>
      </c>
      <c r="G1258" t="s">
        <v>18</v>
      </c>
      <c r="H1258" t="s">
        <v>21</v>
      </c>
      <c r="I1258">
        <v>2</v>
      </c>
      <c r="J1258" t="s">
        <v>19</v>
      </c>
      <c r="K1258" t="s">
        <v>23</v>
      </c>
      <c r="L1258" t="s">
        <v>24</v>
      </c>
      <c r="M1258">
        <v>3</v>
      </c>
      <c r="N1258" t="s">
        <v>20</v>
      </c>
      <c r="O1258" t="s">
        <v>25</v>
      </c>
      <c r="P1258" t="s">
        <v>30</v>
      </c>
      <c r="Q1258" t="s">
        <v>31</v>
      </c>
      <c r="R1258">
        <v>68</v>
      </c>
      <c r="T1258">
        <f t="shared" si="240"/>
        <v>0.31450099007343657</v>
      </c>
      <c r="U1258">
        <f t="shared" si="249"/>
        <v>68.459118745785673</v>
      </c>
      <c r="AD1258">
        <f>(E1258 -$Y$7)/$Y$8</f>
        <v>1.3425937799077299</v>
      </c>
      <c r="AE1258">
        <f t="shared" si="238"/>
        <v>1</v>
      </c>
      <c r="AG1258">
        <f>(A1258 -$W$7)/$W$8</f>
        <v>0.83882346527122686</v>
      </c>
      <c r="AH1258">
        <f>(B1258 -$X$7)/$X$8</f>
        <v>1.9531149355348125E-3</v>
      </c>
      <c r="AI1258">
        <f>(F1258 -$Z$7)/$Z$8</f>
        <v>-1.2550117764967745</v>
      </c>
      <c r="AJ1258">
        <f>(I1258 -$AA$7)/$AA$8</f>
        <v>0.41145108517868284</v>
      </c>
      <c r="AK1258">
        <f t="shared" si="239"/>
        <v>3.141133078780467E-2</v>
      </c>
      <c r="AL1258">
        <f>IF(C1258="Low", 1, IF(C1258="Medium", 2, IF(C1258="High", 3, "")))</f>
        <v>2</v>
      </c>
      <c r="AM1258">
        <f>IF(G1258="Low", 1, IF(G1258="Medium", 2, IF(G1258="High", 3, "")))</f>
        <v>1</v>
      </c>
      <c r="AN1258">
        <f t="shared" si="241"/>
        <v>3</v>
      </c>
      <c r="AO1258">
        <f t="shared" si="242"/>
        <v>1</v>
      </c>
      <c r="AP1258">
        <f t="shared" si="243"/>
        <v>1</v>
      </c>
      <c r="AQ1258">
        <f>IF(H1258="Yes", 1, 0)</f>
        <v>1</v>
      </c>
      <c r="AR1258">
        <f>IF(D1258="Yes", 1, 0)</f>
        <v>1</v>
      </c>
      <c r="AS1258">
        <f t="shared" si="244"/>
        <v>1</v>
      </c>
      <c r="AT1258">
        <f t="shared" si="245"/>
        <v>0</v>
      </c>
      <c r="AU1258">
        <f t="shared" si="246"/>
        <v>0</v>
      </c>
      <c r="AV1258">
        <f t="shared" si="247"/>
        <v>0</v>
      </c>
      <c r="AX1258">
        <f t="shared" si="248"/>
        <v>1</v>
      </c>
    </row>
    <row r="1259" spans="1:50" x14ac:dyDescent="0.3">
      <c r="A1259">
        <v>8</v>
      </c>
      <c r="B1259">
        <v>73</v>
      </c>
      <c r="C1259" t="s">
        <v>18</v>
      </c>
      <c r="D1259" t="s">
        <v>21</v>
      </c>
      <c r="E1259">
        <v>6</v>
      </c>
      <c r="F1259">
        <v>65</v>
      </c>
      <c r="G1259" t="s">
        <v>19</v>
      </c>
      <c r="H1259" t="s">
        <v>21</v>
      </c>
      <c r="I1259">
        <v>1</v>
      </c>
      <c r="J1259" t="s">
        <v>22</v>
      </c>
      <c r="K1259" t="s">
        <v>23</v>
      </c>
      <c r="L1259" t="s">
        <v>32</v>
      </c>
      <c r="M1259">
        <v>4</v>
      </c>
      <c r="N1259" t="s">
        <v>20</v>
      </c>
      <c r="O1259" t="s">
        <v>29</v>
      </c>
      <c r="P1259" t="s">
        <v>30</v>
      </c>
      <c r="Q1259" t="s">
        <v>27</v>
      </c>
      <c r="R1259">
        <v>61</v>
      </c>
      <c r="T1259">
        <f t="shared" si="240"/>
        <v>-0.33684905376998531</v>
      </c>
      <c r="U1259">
        <f t="shared" si="249"/>
        <v>65.925261979328937</v>
      </c>
      <c r="AD1259">
        <f>(E1259 -$Y$7)/$Y$8</f>
        <v>-0.70099025568980644</v>
      </c>
      <c r="AE1259">
        <f t="shared" si="238"/>
        <v>1</v>
      </c>
      <c r="AG1259">
        <f>(A1259 -$W$7)/$W$8</f>
        <v>-1.9991731850028542</v>
      </c>
      <c r="AH1259">
        <f>(B1259 -$X$7)/$X$8</f>
        <v>-0.60428589616220585</v>
      </c>
      <c r="AI1259">
        <f>(F1259 -$Z$7)/$Z$8</f>
        <v>-0.69940585266173094</v>
      </c>
      <c r="AJ1259">
        <f>(I1259 -$AA$7)/$AA$8</f>
        <v>-0.40124168605466753</v>
      </c>
      <c r="AK1259">
        <f t="shared" si="239"/>
        <v>1.0011994733813825</v>
      </c>
      <c r="AL1259">
        <f>IF(C1259="Low", 1, IF(C1259="Medium", 2, IF(C1259="High", 3, "")))</f>
        <v>1</v>
      </c>
      <c r="AM1259">
        <f>IF(G1259="Low", 1, IF(G1259="Medium", 2, IF(G1259="High", 3, "")))</f>
        <v>3</v>
      </c>
      <c r="AN1259">
        <f t="shared" si="241"/>
        <v>2</v>
      </c>
      <c r="AO1259">
        <f t="shared" si="242"/>
        <v>2</v>
      </c>
      <c r="AP1259">
        <f t="shared" si="243"/>
        <v>0</v>
      </c>
      <c r="AQ1259">
        <f>IF(H1259="Yes", 1, 0)</f>
        <v>1</v>
      </c>
      <c r="AR1259">
        <f>IF(D1259="Yes", 1, 0)</f>
        <v>1</v>
      </c>
      <c r="AS1259">
        <f t="shared" si="244"/>
        <v>1</v>
      </c>
      <c r="AT1259">
        <f t="shared" si="245"/>
        <v>0</v>
      </c>
      <c r="AU1259">
        <f t="shared" si="246"/>
        <v>0</v>
      </c>
      <c r="AV1259">
        <f t="shared" si="247"/>
        <v>0</v>
      </c>
      <c r="AX1259">
        <f t="shared" si="248"/>
        <v>1</v>
      </c>
    </row>
    <row r="1260" spans="1:50" x14ac:dyDescent="0.3">
      <c r="A1260">
        <v>22</v>
      </c>
      <c r="B1260">
        <v>65</v>
      </c>
      <c r="C1260" t="s">
        <v>18</v>
      </c>
      <c r="D1260" t="s">
        <v>21</v>
      </c>
      <c r="E1260">
        <v>10</v>
      </c>
      <c r="F1260">
        <v>81</v>
      </c>
      <c r="G1260" t="s">
        <v>22</v>
      </c>
      <c r="H1260" t="s">
        <v>21</v>
      </c>
      <c r="I1260">
        <v>1</v>
      </c>
      <c r="J1260" t="s">
        <v>22</v>
      </c>
      <c r="K1260" t="s">
        <v>34</v>
      </c>
      <c r="L1260" t="s">
        <v>32</v>
      </c>
      <c r="M1260">
        <v>3</v>
      </c>
      <c r="N1260" t="s">
        <v>20</v>
      </c>
      <c r="O1260" t="s">
        <v>33</v>
      </c>
      <c r="P1260" t="s">
        <v>26</v>
      </c>
      <c r="Q1260" t="s">
        <v>27</v>
      </c>
      <c r="R1260">
        <v>63</v>
      </c>
      <c r="T1260">
        <f t="shared" si="240"/>
        <v>1.1721060478530387E-2</v>
      </c>
      <c r="U1260">
        <f t="shared" si="249"/>
        <v>67.281255965851983</v>
      </c>
      <c r="AD1260">
        <f>(E1260 -$Y$7)/$Y$8</f>
        <v>2.0237884584402419</v>
      </c>
      <c r="AE1260">
        <f t="shared" si="238"/>
        <v>0</v>
      </c>
      <c r="AG1260">
        <f>(A1260 -$W$7)/$W$8</f>
        <v>0.3380005269875655</v>
      </c>
      <c r="AH1260">
        <f>(B1260 -$X$7)/$X$8</f>
        <v>-1.2971304802739094</v>
      </c>
      <c r="AI1260">
        <f>(F1260 -$Z$7)/$Z$8</f>
        <v>0.41180599500835624</v>
      </c>
      <c r="AJ1260">
        <f>(I1260 -$AA$7)/$AA$8</f>
        <v>-0.40124168605466753</v>
      </c>
      <c r="AK1260">
        <f t="shared" si="239"/>
        <v>3.141133078780467E-2</v>
      </c>
      <c r="AL1260">
        <f>IF(C1260="Low", 1, IF(C1260="Medium", 2, IF(C1260="High", 3, "")))</f>
        <v>1</v>
      </c>
      <c r="AM1260">
        <f>IF(G1260="Low", 1, IF(G1260="Medium", 2, IF(G1260="High", 3, "")))</f>
        <v>2</v>
      </c>
      <c r="AN1260">
        <f t="shared" si="241"/>
        <v>2</v>
      </c>
      <c r="AO1260">
        <f t="shared" si="242"/>
        <v>3</v>
      </c>
      <c r="AP1260">
        <f t="shared" si="243"/>
        <v>0</v>
      </c>
      <c r="AQ1260">
        <f>IF(H1260="Yes", 1, 0)</f>
        <v>1</v>
      </c>
      <c r="AR1260">
        <f>IF(D1260="Yes", 1, 0)</f>
        <v>1</v>
      </c>
      <c r="AS1260">
        <f t="shared" si="244"/>
        <v>1</v>
      </c>
      <c r="AT1260">
        <f t="shared" si="245"/>
        <v>1</v>
      </c>
      <c r="AU1260">
        <f t="shared" si="246"/>
        <v>0</v>
      </c>
      <c r="AV1260">
        <f t="shared" si="247"/>
        <v>0</v>
      </c>
      <c r="AX1260">
        <f t="shared" si="248"/>
        <v>1</v>
      </c>
    </row>
    <row r="1261" spans="1:50" x14ac:dyDescent="0.3">
      <c r="A1261">
        <v>27</v>
      </c>
      <c r="B1261">
        <v>75</v>
      </c>
      <c r="C1261" t="s">
        <v>22</v>
      </c>
      <c r="D1261" t="s">
        <v>21</v>
      </c>
      <c r="E1261">
        <v>7</v>
      </c>
      <c r="F1261">
        <v>51</v>
      </c>
      <c r="G1261" t="s">
        <v>19</v>
      </c>
      <c r="H1261" t="s">
        <v>21</v>
      </c>
      <c r="I1261">
        <v>1</v>
      </c>
      <c r="J1261" t="s">
        <v>18</v>
      </c>
      <c r="K1261" t="s">
        <v>23</v>
      </c>
      <c r="L1261" t="s">
        <v>28</v>
      </c>
      <c r="M1261">
        <v>2</v>
      </c>
      <c r="N1261" t="s">
        <v>20</v>
      </c>
      <c r="O1261" t="s">
        <v>33</v>
      </c>
      <c r="P1261" t="s">
        <v>26</v>
      </c>
      <c r="Q1261" t="s">
        <v>27</v>
      </c>
      <c r="R1261">
        <v>67</v>
      </c>
      <c r="T1261">
        <f t="shared" si="240"/>
        <v>0.26050070325105229</v>
      </c>
      <c r="U1261">
        <f t="shared" si="249"/>
        <v>68.249048917052548</v>
      </c>
      <c r="AD1261">
        <f>(E1261 -$Y$7)/$Y$8</f>
        <v>-1.9795577157294329E-2</v>
      </c>
      <c r="AE1261">
        <f t="shared" si="238"/>
        <v>1</v>
      </c>
      <c r="AG1261">
        <f>(A1261 -$W$7)/$W$8</f>
        <v>1.1727054241270012</v>
      </c>
      <c r="AH1261">
        <f>(B1261 -$X$7)/$X$8</f>
        <v>-0.43107475013427993</v>
      </c>
      <c r="AI1261">
        <f>(F1261 -$Z$7)/$Z$8</f>
        <v>-1.6717162193730573</v>
      </c>
      <c r="AJ1261">
        <f>(I1261 -$AA$7)/$AA$8</f>
        <v>-0.40124168605466753</v>
      </c>
      <c r="AK1261">
        <f t="shared" si="239"/>
        <v>-0.93837681180577304</v>
      </c>
      <c r="AL1261">
        <f>IF(C1261="Low", 1, IF(C1261="Medium", 2, IF(C1261="High", 3, "")))</f>
        <v>2</v>
      </c>
      <c r="AM1261">
        <f>IF(G1261="Low", 1, IF(G1261="Medium", 2, IF(G1261="High", 3, "")))</f>
        <v>3</v>
      </c>
      <c r="AN1261">
        <f t="shared" si="241"/>
        <v>1</v>
      </c>
      <c r="AO1261">
        <f t="shared" si="242"/>
        <v>3</v>
      </c>
      <c r="AP1261">
        <f t="shared" si="243"/>
        <v>0</v>
      </c>
      <c r="AQ1261">
        <f>IF(H1261="Yes", 1, 0)</f>
        <v>1</v>
      </c>
      <c r="AR1261">
        <f>IF(D1261="Yes", 1, 0)</f>
        <v>1</v>
      </c>
      <c r="AS1261">
        <f t="shared" si="244"/>
        <v>1</v>
      </c>
      <c r="AT1261">
        <f t="shared" si="245"/>
        <v>1</v>
      </c>
      <c r="AU1261">
        <f t="shared" si="246"/>
        <v>0</v>
      </c>
      <c r="AV1261">
        <f t="shared" si="247"/>
        <v>0</v>
      </c>
      <c r="AX1261">
        <f t="shared" si="248"/>
        <v>1</v>
      </c>
    </row>
    <row r="1262" spans="1:50" x14ac:dyDescent="0.3">
      <c r="A1262">
        <v>13</v>
      </c>
      <c r="B1262">
        <v>87</v>
      </c>
      <c r="C1262" t="s">
        <v>18</v>
      </c>
      <c r="D1262" t="s">
        <v>21</v>
      </c>
      <c r="E1262">
        <v>6</v>
      </c>
      <c r="F1262">
        <v>98</v>
      </c>
      <c r="G1262" t="s">
        <v>18</v>
      </c>
      <c r="H1262" t="s">
        <v>21</v>
      </c>
      <c r="I1262">
        <v>0</v>
      </c>
      <c r="J1262" t="s">
        <v>19</v>
      </c>
      <c r="K1262" t="s">
        <v>23</v>
      </c>
      <c r="L1262" t="s">
        <v>24</v>
      </c>
      <c r="M1262">
        <v>3</v>
      </c>
      <c r="N1262" t="s">
        <v>21</v>
      </c>
      <c r="O1262" t="s">
        <v>33</v>
      </c>
      <c r="P1262" t="s">
        <v>30</v>
      </c>
      <c r="Q1262" t="s">
        <v>27</v>
      </c>
      <c r="R1262">
        <v>66</v>
      </c>
      <c r="T1262">
        <f t="shared" si="240"/>
        <v>0.16721699899349413</v>
      </c>
      <c r="U1262">
        <f t="shared" si="249"/>
        <v>67.886160256082434</v>
      </c>
      <c r="AD1262">
        <f>(E1262 -$Y$7)/$Y$8</f>
        <v>-0.70099025568980644</v>
      </c>
      <c r="AE1262">
        <f t="shared" si="238"/>
        <v>1</v>
      </c>
      <c r="AG1262">
        <f>(A1262 -$W$7)/$W$8</f>
        <v>-1.1644682878634187</v>
      </c>
      <c r="AH1262">
        <f>(B1262 -$X$7)/$X$8</f>
        <v>0.60819212603327544</v>
      </c>
      <c r="AI1262">
        <f>(F1262 -$Z$7)/$Z$8</f>
        <v>1.5924685831578238</v>
      </c>
      <c r="AJ1262">
        <f>(I1262 -$AA$7)/$AA$8</f>
        <v>-1.213934457288018</v>
      </c>
      <c r="AK1262">
        <f t="shared" si="239"/>
        <v>3.141133078780467E-2</v>
      </c>
      <c r="AL1262">
        <f>IF(C1262="Low", 1, IF(C1262="Medium", 2, IF(C1262="High", 3, "")))</f>
        <v>1</v>
      </c>
      <c r="AM1262">
        <f>IF(G1262="Low", 1, IF(G1262="Medium", 2, IF(G1262="High", 3, "")))</f>
        <v>1</v>
      </c>
      <c r="AN1262">
        <f t="shared" si="241"/>
        <v>3</v>
      </c>
      <c r="AO1262">
        <f t="shared" si="242"/>
        <v>3</v>
      </c>
      <c r="AP1262">
        <f t="shared" si="243"/>
        <v>1</v>
      </c>
      <c r="AQ1262">
        <f>IF(H1262="Yes", 1, 0)</f>
        <v>1</v>
      </c>
      <c r="AR1262">
        <f>IF(D1262="Yes", 1, 0)</f>
        <v>1</v>
      </c>
      <c r="AS1262">
        <f t="shared" si="244"/>
        <v>0</v>
      </c>
      <c r="AT1262">
        <f t="shared" si="245"/>
        <v>0</v>
      </c>
      <c r="AU1262">
        <f t="shared" si="246"/>
        <v>0</v>
      </c>
      <c r="AV1262">
        <f t="shared" si="247"/>
        <v>0</v>
      </c>
      <c r="AX1262">
        <f t="shared" si="248"/>
        <v>1</v>
      </c>
    </row>
    <row r="1263" spans="1:50" x14ac:dyDescent="0.3">
      <c r="A1263">
        <v>30</v>
      </c>
      <c r="B1263">
        <v>91</v>
      </c>
      <c r="C1263" t="s">
        <v>22</v>
      </c>
      <c r="D1263" t="s">
        <v>21</v>
      </c>
      <c r="E1263">
        <v>7</v>
      </c>
      <c r="F1263">
        <v>78</v>
      </c>
      <c r="G1263" t="s">
        <v>19</v>
      </c>
      <c r="H1263" t="s">
        <v>21</v>
      </c>
      <c r="I1263">
        <v>3</v>
      </c>
      <c r="J1263" t="s">
        <v>22</v>
      </c>
      <c r="K1263" t="s">
        <v>34</v>
      </c>
      <c r="L1263" t="s">
        <v>24</v>
      </c>
      <c r="M1263">
        <v>2</v>
      </c>
      <c r="N1263" t="s">
        <v>20</v>
      </c>
      <c r="O1263" t="s">
        <v>33</v>
      </c>
      <c r="P1263" t="s">
        <v>26</v>
      </c>
      <c r="Q1263" t="s">
        <v>27</v>
      </c>
      <c r="R1263">
        <v>75</v>
      </c>
      <c r="T1263">
        <f t="shared" si="240"/>
        <v>0.97605348431616357</v>
      </c>
      <c r="U1263">
        <f t="shared" si="249"/>
        <v>71.032664690470099</v>
      </c>
      <c r="AD1263">
        <f>(E1263 -$Y$7)/$Y$8</f>
        <v>-1.9795577157294329E-2</v>
      </c>
      <c r="AE1263">
        <f t="shared" si="238"/>
        <v>0</v>
      </c>
      <c r="AG1263">
        <f>(A1263 -$W$7)/$W$8</f>
        <v>1.6735283624106625</v>
      </c>
      <c r="AH1263">
        <f>(B1263 -$X$7)/$X$8</f>
        <v>0.95461441808912728</v>
      </c>
      <c r="AI1263">
        <f>(F1263 -$Z$7)/$Z$8</f>
        <v>0.20345377357021491</v>
      </c>
      <c r="AJ1263">
        <f>(I1263 -$AA$7)/$AA$8</f>
        <v>1.2241438564120333</v>
      </c>
      <c r="AK1263">
        <f t="shared" si="239"/>
        <v>-0.93837681180577304</v>
      </c>
      <c r="AL1263">
        <f>IF(C1263="Low", 1, IF(C1263="Medium", 2, IF(C1263="High", 3, "")))</f>
        <v>2</v>
      </c>
      <c r="AM1263">
        <f>IF(G1263="Low", 1, IF(G1263="Medium", 2, IF(G1263="High", 3, "")))</f>
        <v>3</v>
      </c>
      <c r="AN1263">
        <f t="shared" si="241"/>
        <v>2</v>
      </c>
      <c r="AO1263">
        <f t="shared" si="242"/>
        <v>3</v>
      </c>
      <c r="AP1263">
        <f t="shared" si="243"/>
        <v>1</v>
      </c>
      <c r="AQ1263">
        <f>IF(H1263="Yes", 1, 0)</f>
        <v>1</v>
      </c>
      <c r="AR1263">
        <f>IF(D1263="Yes", 1, 0)</f>
        <v>1</v>
      </c>
      <c r="AS1263">
        <f t="shared" si="244"/>
        <v>1</v>
      </c>
      <c r="AT1263">
        <f t="shared" si="245"/>
        <v>1</v>
      </c>
      <c r="AU1263">
        <f t="shared" si="246"/>
        <v>1</v>
      </c>
      <c r="AV1263">
        <f t="shared" si="247"/>
        <v>1</v>
      </c>
      <c r="AX1263">
        <f t="shared" si="248"/>
        <v>1</v>
      </c>
    </row>
    <row r="1264" spans="1:50" x14ac:dyDescent="0.3">
      <c r="A1264">
        <v>23</v>
      </c>
      <c r="B1264">
        <v>81</v>
      </c>
      <c r="C1264" t="s">
        <v>22</v>
      </c>
      <c r="D1264" t="s">
        <v>20</v>
      </c>
      <c r="E1264">
        <v>7</v>
      </c>
      <c r="F1264">
        <v>85</v>
      </c>
      <c r="G1264" t="s">
        <v>18</v>
      </c>
      <c r="H1264" t="s">
        <v>21</v>
      </c>
      <c r="I1264">
        <v>0</v>
      </c>
      <c r="J1264" t="s">
        <v>22</v>
      </c>
      <c r="K1264" t="s">
        <v>23</v>
      </c>
      <c r="L1264" t="s">
        <v>24</v>
      </c>
      <c r="M1264">
        <v>4</v>
      </c>
      <c r="N1264" t="s">
        <v>20</v>
      </c>
      <c r="O1264" t="s">
        <v>25</v>
      </c>
      <c r="P1264" t="s">
        <v>26</v>
      </c>
      <c r="Q1264" t="s">
        <v>27</v>
      </c>
      <c r="R1264">
        <v>68</v>
      </c>
      <c r="T1264">
        <f t="shared" si="240"/>
        <v>0.31836561912596273</v>
      </c>
      <c r="U1264">
        <f t="shared" si="249"/>
        <v>68.474152776361322</v>
      </c>
      <c r="AD1264">
        <f>(E1264 -$Y$7)/$Y$8</f>
        <v>-1.9795577157294329E-2</v>
      </c>
      <c r="AE1264">
        <f t="shared" si="238"/>
        <v>1</v>
      </c>
      <c r="AG1264">
        <f>(A1264 -$W$7)/$W$8</f>
        <v>0.50494150641545266</v>
      </c>
      <c r="AH1264">
        <f>(B1264 -$X$7)/$X$8</f>
        <v>8.8558687949497769E-2</v>
      </c>
      <c r="AI1264">
        <f>(F1264 -$Z$7)/$Z$8</f>
        <v>0.68960895692587809</v>
      </c>
      <c r="AJ1264">
        <f>(I1264 -$AA$7)/$AA$8</f>
        <v>-1.213934457288018</v>
      </c>
      <c r="AK1264">
        <f t="shared" si="239"/>
        <v>1.0011994733813825</v>
      </c>
      <c r="AL1264">
        <f>IF(C1264="Low", 1, IF(C1264="Medium", 2, IF(C1264="High", 3, "")))</f>
        <v>2</v>
      </c>
      <c r="AM1264">
        <f>IF(G1264="Low", 1, IF(G1264="Medium", 2, IF(G1264="High", 3, "")))</f>
        <v>1</v>
      </c>
      <c r="AN1264">
        <f t="shared" si="241"/>
        <v>2</v>
      </c>
      <c r="AO1264">
        <f t="shared" si="242"/>
        <v>1</v>
      </c>
      <c r="AP1264">
        <f t="shared" si="243"/>
        <v>1</v>
      </c>
      <c r="AQ1264">
        <f>IF(H1264="Yes", 1, 0)</f>
        <v>1</v>
      </c>
      <c r="AR1264">
        <f>IF(D1264="Yes", 1, 0)</f>
        <v>0</v>
      </c>
      <c r="AS1264">
        <f t="shared" si="244"/>
        <v>1</v>
      </c>
      <c r="AT1264">
        <f t="shared" si="245"/>
        <v>1</v>
      </c>
      <c r="AU1264">
        <f t="shared" si="246"/>
        <v>0</v>
      </c>
      <c r="AV1264">
        <f t="shared" si="247"/>
        <v>0</v>
      </c>
      <c r="AX1264">
        <f t="shared" si="248"/>
        <v>1</v>
      </c>
    </row>
    <row r="1265" spans="1:50" x14ac:dyDescent="0.3">
      <c r="A1265">
        <v>16</v>
      </c>
      <c r="B1265">
        <v>84</v>
      </c>
      <c r="C1265" t="s">
        <v>18</v>
      </c>
      <c r="D1265" t="s">
        <v>20</v>
      </c>
      <c r="E1265">
        <v>7</v>
      </c>
      <c r="F1265">
        <v>75</v>
      </c>
      <c r="G1265" t="s">
        <v>19</v>
      </c>
      <c r="H1265" t="s">
        <v>21</v>
      </c>
      <c r="I1265">
        <v>2</v>
      </c>
      <c r="J1265" t="s">
        <v>22</v>
      </c>
      <c r="K1265" t="s">
        <v>23</v>
      </c>
      <c r="L1265" t="s">
        <v>28</v>
      </c>
      <c r="M1265">
        <v>3</v>
      </c>
      <c r="N1265" t="s">
        <v>20</v>
      </c>
      <c r="O1265" t="s">
        <v>25</v>
      </c>
      <c r="P1265" t="s">
        <v>26</v>
      </c>
      <c r="Q1265" t="s">
        <v>31</v>
      </c>
      <c r="R1265">
        <v>65</v>
      </c>
      <c r="T1265">
        <f t="shared" si="240"/>
        <v>0.14334146773025974</v>
      </c>
      <c r="U1265">
        <f t="shared" si="249"/>
        <v>67.793280587130354</v>
      </c>
      <c r="AD1265">
        <f>(E1265 -$Y$7)/$Y$8</f>
        <v>-1.9795577157294329E-2</v>
      </c>
      <c r="AE1265">
        <f t="shared" si="238"/>
        <v>1</v>
      </c>
      <c r="AG1265">
        <f>(A1265 -$W$7)/$W$8</f>
        <v>-0.66364534957975729</v>
      </c>
      <c r="AH1265">
        <f>(B1265 -$X$7)/$X$8</f>
        <v>0.34837540699138664</v>
      </c>
      <c r="AI1265">
        <f>(F1265 -$Z$7)/$Z$8</f>
        <v>-4.8984478679264375E-3</v>
      </c>
      <c r="AJ1265">
        <f>(I1265 -$AA$7)/$AA$8</f>
        <v>0.41145108517868284</v>
      </c>
      <c r="AK1265">
        <f t="shared" si="239"/>
        <v>3.141133078780467E-2</v>
      </c>
      <c r="AL1265">
        <f>IF(C1265="Low", 1, IF(C1265="Medium", 2, IF(C1265="High", 3, "")))</f>
        <v>1</v>
      </c>
      <c r="AM1265">
        <f>IF(G1265="Low", 1, IF(G1265="Medium", 2, IF(G1265="High", 3, "")))</f>
        <v>3</v>
      </c>
      <c r="AN1265">
        <f t="shared" si="241"/>
        <v>2</v>
      </c>
      <c r="AO1265">
        <f t="shared" si="242"/>
        <v>1</v>
      </c>
      <c r="AP1265">
        <f t="shared" si="243"/>
        <v>0</v>
      </c>
      <c r="AQ1265">
        <f>IF(H1265="Yes", 1, 0)</f>
        <v>1</v>
      </c>
      <c r="AR1265">
        <f>IF(D1265="Yes", 1, 0)</f>
        <v>0</v>
      </c>
      <c r="AS1265">
        <f t="shared" si="244"/>
        <v>1</v>
      </c>
      <c r="AT1265">
        <f t="shared" si="245"/>
        <v>1</v>
      </c>
      <c r="AU1265">
        <f t="shared" si="246"/>
        <v>0</v>
      </c>
      <c r="AV1265">
        <f t="shared" si="247"/>
        <v>0</v>
      </c>
      <c r="AX1265">
        <f t="shared" si="248"/>
        <v>1</v>
      </c>
    </row>
    <row r="1266" spans="1:50" x14ac:dyDescent="0.3">
      <c r="A1266">
        <v>20</v>
      </c>
      <c r="B1266">
        <v>68</v>
      </c>
      <c r="C1266" t="s">
        <v>18</v>
      </c>
      <c r="D1266" t="s">
        <v>20</v>
      </c>
      <c r="E1266">
        <v>6</v>
      </c>
      <c r="F1266">
        <v>98</v>
      </c>
      <c r="G1266" t="s">
        <v>19</v>
      </c>
      <c r="H1266" t="s">
        <v>21</v>
      </c>
      <c r="I1266">
        <v>0</v>
      </c>
      <c r="J1266" t="s">
        <v>19</v>
      </c>
      <c r="K1266" t="s">
        <v>23</v>
      </c>
      <c r="L1266" t="s">
        <v>28</v>
      </c>
      <c r="M1266">
        <v>4</v>
      </c>
      <c r="N1266" t="s">
        <v>20</v>
      </c>
      <c r="O1266" t="s">
        <v>25</v>
      </c>
      <c r="P1266" t="s">
        <v>26</v>
      </c>
      <c r="Q1266" t="s">
        <v>31</v>
      </c>
      <c r="R1266">
        <v>64</v>
      </c>
      <c r="T1266">
        <f t="shared" si="240"/>
        <v>4.0391207258521925E-2</v>
      </c>
      <c r="U1266">
        <f t="shared" si="249"/>
        <v>67.392787462779694</v>
      </c>
      <c r="AD1266">
        <f>(E1266 -$Y$7)/$Y$8</f>
        <v>-0.70099025568980644</v>
      </c>
      <c r="AE1266">
        <f t="shared" si="238"/>
        <v>1</v>
      </c>
      <c r="AG1266">
        <f>(A1266 -$W$7)/$W$8</f>
        <v>4.1185681317912485E-3</v>
      </c>
      <c r="AH1266">
        <f>(B1266 -$X$7)/$X$8</f>
        <v>-1.0373137612320207</v>
      </c>
      <c r="AI1266">
        <f>(F1266 -$Z$7)/$Z$8</f>
        <v>1.5924685831578238</v>
      </c>
      <c r="AJ1266">
        <f>(I1266 -$AA$7)/$AA$8</f>
        <v>-1.213934457288018</v>
      </c>
      <c r="AK1266">
        <f t="shared" si="239"/>
        <v>1.0011994733813825</v>
      </c>
      <c r="AL1266">
        <f>IF(C1266="Low", 1, IF(C1266="Medium", 2, IF(C1266="High", 3, "")))</f>
        <v>1</v>
      </c>
      <c r="AM1266">
        <f>IF(G1266="Low", 1, IF(G1266="Medium", 2, IF(G1266="High", 3, "")))</f>
        <v>3</v>
      </c>
      <c r="AN1266">
        <f t="shared" si="241"/>
        <v>3</v>
      </c>
      <c r="AO1266">
        <f t="shared" si="242"/>
        <v>1</v>
      </c>
      <c r="AP1266">
        <f t="shared" si="243"/>
        <v>0</v>
      </c>
      <c r="AQ1266">
        <f>IF(H1266="Yes", 1, 0)</f>
        <v>1</v>
      </c>
      <c r="AR1266">
        <f>IF(D1266="Yes", 1, 0)</f>
        <v>0</v>
      </c>
      <c r="AS1266">
        <f t="shared" si="244"/>
        <v>1</v>
      </c>
      <c r="AT1266">
        <f t="shared" si="245"/>
        <v>1</v>
      </c>
      <c r="AU1266">
        <f t="shared" si="246"/>
        <v>0</v>
      </c>
      <c r="AV1266">
        <f t="shared" si="247"/>
        <v>0</v>
      </c>
      <c r="AX1266">
        <f t="shared" si="248"/>
        <v>1</v>
      </c>
    </row>
    <row r="1267" spans="1:50" x14ac:dyDescent="0.3">
      <c r="A1267">
        <v>23</v>
      </c>
      <c r="B1267">
        <v>71</v>
      </c>
      <c r="C1267" t="s">
        <v>19</v>
      </c>
      <c r="D1267" t="s">
        <v>21</v>
      </c>
      <c r="E1267">
        <v>4</v>
      </c>
      <c r="F1267">
        <v>79</v>
      </c>
      <c r="G1267" t="s">
        <v>22</v>
      </c>
      <c r="H1267" t="s">
        <v>20</v>
      </c>
      <c r="I1267">
        <v>2</v>
      </c>
      <c r="J1267" t="s">
        <v>22</v>
      </c>
      <c r="K1267" t="s">
        <v>23</v>
      </c>
      <c r="L1267" t="s">
        <v>24</v>
      </c>
      <c r="M1267">
        <v>3</v>
      </c>
      <c r="N1267" t="s">
        <v>20</v>
      </c>
      <c r="O1267" t="s">
        <v>25</v>
      </c>
      <c r="P1267" t="s">
        <v>26</v>
      </c>
      <c r="Q1267" t="s">
        <v>27</v>
      </c>
      <c r="R1267">
        <v>67</v>
      </c>
      <c r="T1267">
        <f t="shared" si="240"/>
        <v>0.25083765272869196</v>
      </c>
      <c r="U1267">
        <f t="shared" si="249"/>
        <v>68.211458091378816</v>
      </c>
      <c r="AD1267">
        <f>(E1267 -$Y$7)/$Y$8</f>
        <v>-2.0633796127548307</v>
      </c>
      <c r="AE1267">
        <f t="shared" si="238"/>
        <v>1</v>
      </c>
      <c r="AG1267">
        <f>(A1267 -$W$7)/$W$8</f>
        <v>0.50494150641545266</v>
      </c>
      <c r="AH1267">
        <f>(B1267 -$X$7)/$X$8</f>
        <v>-0.77749704219013172</v>
      </c>
      <c r="AI1267">
        <f>(F1267 -$Z$7)/$Z$8</f>
        <v>0.27290451404959537</v>
      </c>
      <c r="AJ1267">
        <f>(I1267 -$AA$7)/$AA$8</f>
        <v>0.41145108517868284</v>
      </c>
      <c r="AK1267">
        <f t="shared" si="239"/>
        <v>3.141133078780467E-2</v>
      </c>
      <c r="AL1267">
        <f>IF(C1267="Low", 1, IF(C1267="Medium", 2, IF(C1267="High", 3, "")))</f>
        <v>3</v>
      </c>
      <c r="AM1267">
        <f>IF(G1267="Low", 1, IF(G1267="Medium", 2, IF(G1267="High", 3, "")))</f>
        <v>2</v>
      </c>
      <c r="AN1267">
        <f t="shared" si="241"/>
        <v>2</v>
      </c>
      <c r="AO1267">
        <f t="shared" si="242"/>
        <v>1</v>
      </c>
      <c r="AP1267">
        <f t="shared" si="243"/>
        <v>1</v>
      </c>
      <c r="AQ1267">
        <f>IF(H1267="Yes", 1, 0)</f>
        <v>0</v>
      </c>
      <c r="AR1267">
        <f>IF(D1267="Yes", 1, 0)</f>
        <v>1</v>
      </c>
      <c r="AS1267">
        <f t="shared" si="244"/>
        <v>1</v>
      </c>
      <c r="AT1267">
        <f t="shared" si="245"/>
        <v>1</v>
      </c>
      <c r="AU1267">
        <f t="shared" si="246"/>
        <v>0</v>
      </c>
      <c r="AV1267">
        <f t="shared" si="247"/>
        <v>0</v>
      </c>
      <c r="AX1267">
        <f t="shared" si="248"/>
        <v>1</v>
      </c>
    </row>
    <row r="1268" spans="1:50" x14ac:dyDescent="0.3">
      <c r="A1268">
        <v>20</v>
      </c>
      <c r="B1268">
        <v>66</v>
      </c>
      <c r="C1268" t="s">
        <v>18</v>
      </c>
      <c r="D1268" t="s">
        <v>21</v>
      </c>
      <c r="E1268">
        <v>6</v>
      </c>
      <c r="F1268">
        <v>83</v>
      </c>
      <c r="G1268" t="s">
        <v>22</v>
      </c>
      <c r="H1268" t="s">
        <v>21</v>
      </c>
      <c r="I1268">
        <v>2</v>
      </c>
      <c r="J1268" t="s">
        <v>22</v>
      </c>
      <c r="K1268" t="s">
        <v>34</v>
      </c>
      <c r="L1268" t="s">
        <v>32</v>
      </c>
      <c r="M1268">
        <v>3</v>
      </c>
      <c r="N1268" t="s">
        <v>20</v>
      </c>
      <c r="O1268" t="s">
        <v>29</v>
      </c>
      <c r="P1268" t="s">
        <v>26</v>
      </c>
      <c r="Q1268" t="s">
        <v>27</v>
      </c>
      <c r="R1268">
        <v>64</v>
      </c>
      <c r="T1268">
        <f t="shared" si="240"/>
        <v>-1.6133681467087713E-2</v>
      </c>
      <c r="U1268">
        <f t="shared" si="249"/>
        <v>67.172896525296267</v>
      </c>
      <c r="AD1268">
        <f>(E1268 -$Y$7)/$Y$8</f>
        <v>-0.70099025568980644</v>
      </c>
      <c r="AE1268">
        <f t="shared" si="238"/>
        <v>0</v>
      </c>
      <c r="AG1268">
        <f>(A1268 -$W$7)/$W$8</f>
        <v>4.1185681317912485E-3</v>
      </c>
      <c r="AH1268">
        <f>(B1268 -$X$7)/$X$8</f>
        <v>-1.2105249072599464</v>
      </c>
      <c r="AI1268">
        <f>(F1268 -$Z$7)/$Z$8</f>
        <v>0.55070747596711711</v>
      </c>
      <c r="AJ1268">
        <f>(I1268 -$AA$7)/$AA$8</f>
        <v>0.41145108517868284</v>
      </c>
      <c r="AK1268">
        <f t="shared" si="239"/>
        <v>3.141133078780467E-2</v>
      </c>
      <c r="AL1268">
        <f>IF(C1268="Low", 1, IF(C1268="Medium", 2, IF(C1268="High", 3, "")))</f>
        <v>1</v>
      </c>
      <c r="AM1268">
        <f>IF(G1268="Low", 1, IF(G1268="Medium", 2, IF(G1268="High", 3, "")))</f>
        <v>2</v>
      </c>
      <c r="AN1268">
        <f t="shared" si="241"/>
        <v>2</v>
      </c>
      <c r="AO1268">
        <f t="shared" si="242"/>
        <v>2</v>
      </c>
      <c r="AP1268">
        <f t="shared" si="243"/>
        <v>0</v>
      </c>
      <c r="AQ1268">
        <f>IF(H1268="Yes", 1, 0)</f>
        <v>1</v>
      </c>
      <c r="AR1268">
        <f>IF(D1268="Yes", 1, 0)</f>
        <v>1</v>
      </c>
      <c r="AS1268">
        <f t="shared" si="244"/>
        <v>1</v>
      </c>
      <c r="AT1268">
        <f t="shared" si="245"/>
        <v>1</v>
      </c>
      <c r="AU1268">
        <f t="shared" si="246"/>
        <v>0</v>
      </c>
      <c r="AV1268">
        <f t="shared" si="247"/>
        <v>0</v>
      </c>
      <c r="AX1268">
        <f t="shared" si="248"/>
        <v>1</v>
      </c>
    </row>
    <row r="1269" spans="1:50" x14ac:dyDescent="0.3">
      <c r="A1269">
        <v>23</v>
      </c>
      <c r="B1269">
        <v>70</v>
      </c>
      <c r="C1269" t="s">
        <v>22</v>
      </c>
      <c r="D1269" t="s">
        <v>21</v>
      </c>
      <c r="E1269">
        <v>9</v>
      </c>
      <c r="F1269">
        <v>93</v>
      </c>
      <c r="G1269" t="s">
        <v>22</v>
      </c>
      <c r="H1269" t="s">
        <v>21</v>
      </c>
      <c r="I1269">
        <v>0</v>
      </c>
      <c r="J1269" t="s">
        <v>19</v>
      </c>
      <c r="K1269" t="s">
        <v>23</v>
      </c>
      <c r="L1269" t="s">
        <v>32</v>
      </c>
      <c r="M1269">
        <v>2</v>
      </c>
      <c r="N1269" t="s">
        <v>21</v>
      </c>
      <c r="O1269" t="s">
        <v>33</v>
      </c>
      <c r="P1269" t="s">
        <v>30</v>
      </c>
      <c r="Q1269" t="s">
        <v>31</v>
      </c>
      <c r="R1269">
        <v>67</v>
      </c>
      <c r="T1269">
        <f t="shared" si="240"/>
        <v>0.13814768985655812</v>
      </c>
      <c r="U1269">
        <f t="shared" si="249"/>
        <v>67.773075953181007</v>
      </c>
      <c r="AD1269">
        <f>(E1269 -$Y$7)/$Y$8</f>
        <v>1.3425937799077299</v>
      </c>
      <c r="AE1269">
        <f t="shared" si="238"/>
        <v>1</v>
      </c>
      <c r="AG1269">
        <f>(A1269 -$W$7)/$W$8</f>
        <v>0.50494150641545266</v>
      </c>
      <c r="AH1269">
        <f>(B1269 -$X$7)/$X$8</f>
        <v>-0.8641026152040947</v>
      </c>
      <c r="AI1269">
        <f>(F1269 -$Z$7)/$Z$8</f>
        <v>1.2452148807609216</v>
      </c>
      <c r="AJ1269">
        <f>(I1269 -$AA$7)/$AA$8</f>
        <v>-1.213934457288018</v>
      </c>
      <c r="AK1269">
        <f t="shared" si="239"/>
        <v>-0.93837681180577304</v>
      </c>
      <c r="AL1269">
        <f>IF(C1269="Low", 1, IF(C1269="Medium", 2, IF(C1269="High", 3, "")))</f>
        <v>2</v>
      </c>
      <c r="AM1269">
        <f>IF(G1269="Low", 1, IF(G1269="Medium", 2, IF(G1269="High", 3, "")))</f>
        <v>2</v>
      </c>
      <c r="AN1269">
        <f t="shared" si="241"/>
        <v>3</v>
      </c>
      <c r="AO1269">
        <f t="shared" si="242"/>
        <v>3</v>
      </c>
      <c r="AP1269">
        <f t="shared" si="243"/>
        <v>0</v>
      </c>
      <c r="AQ1269">
        <f>IF(H1269="Yes", 1, 0)</f>
        <v>1</v>
      </c>
      <c r="AR1269">
        <f>IF(D1269="Yes", 1, 0)</f>
        <v>1</v>
      </c>
      <c r="AS1269">
        <f t="shared" si="244"/>
        <v>0</v>
      </c>
      <c r="AT1269">
        <f t="shared" si="245"/>
        <v>0</v>
      </c>
      <c r="AU1269">
        <f t="shared" si="246"/>
        <v>0</v>
      </c>
      <c r="AV1269">
        <f t="shared" si="247"/>
        <v>0</v>
      </c>
      <c r="AX1269">
        <f t="shared" si="248"/>
        <v>1</v>
      </c>
    </row>
    <row r="1270" spans="1:50" x14ac:dyDescent="0.3">
      <c r="A1270">
        <v>14</v>
      </c>
      <c r="B1270">
        <v>69</v>
      </c>
      <c r="C1270" t="s">
        <v>22</v>
      </c>
      <c r="D1270" t="s">
        <v>21</v>
      </c>
      <c r="E1270">
        <v>6</v>
      </c>
      <c r="F1270">
        <v>93</v>
      </c>
      <c r="G1270" t="s">
        <v>18</v>
      </c>
      <c r="H1270" t="s">
        <v>20</v>
      </c>
      <c r="I1270">
        <v>2</v>
      </c>
      <c r="J1270" t="s">
        <v>22</v>
      </c>
      <c r="K1270" t="s">
        <v>34</v>
      </c>
      <c r="L1270" t="s">
        <v>32</v>
      </c>
      <c r="M1270">
        <v>0</v>
      </c>
      <c r="N1270" t="s">
        <v>20</v>
      </c>
      <c r="O1270" t="s">
        <v>25</v>
      </c>
      <c r="P1270" t="s">
        <v>26</v>
      </c>
      <c r="Q1270" t="s">
        <v>27</v>
      </c>
      <c r="R1270">
        <v>63</v>
      </c>
      <c r="T1270">
        <f t="shared" si="240"/>
        <v>-0.22225941228425244</v>
      </c>
      <c r="U1270">
        <f t="shared" si="249"/>
        <v>66.371034173848471</v>
      </c>
      <c r="AD1270">
        <f>(E1270 -$Y$7)/$Y$8</f>
        <v>-0.70099025568980644</v>
      </c>
      <c r="AE1270">
        <f t="shared" si="238"/>
        <v>0</v>
      </c>
      <c r="AG1270">
        <f>(A1270 -$W$7)/$W$8</f>
        <v>-0.9975273084355315</v>
      </c>
      <c r="AH1270">
        <f>(B1270 -$X$7)/$X$8</f>
        <v>-0.95070818821805769</v>
      </c>
      <c r="AI1270">
        <f>(F1270 -$Z$7)/$Z$8</f>
        <v>1.2452148807609216</v>
      </c>
      <c r="AJ1270">
        <f>(I1270 -$AA$7)/$AA$8</f>
        <v>0.41145108517868284</v>
      </c>
      <c r="AK1270">
        <f t="shared" si="239"/>
        <v>-2.8779530969929286</v>
      </c>
      <c r="AL1270">
        <f>IF(C1270="Low", 1, IF(C1270="Medium", 2, IF(C1270="High", 3, "")))</f>
        <v>2</v>
      </c>
      <c r="AM1270">
        <f>IF(G1270="Low", 1, IF(G1270="Medium", 2, IF(G1270="High", 3, "")))</f>
        <v>1</v>
      </c>
      <c r="AN1270">
        <f t="shared" si="241"/>
        <v>2</v>
      </c>
      <c r="AO1270">
        <f t="shared" si="242"/>
        <v>1</v>
      </c>
      <c r="AP1270">
        <f t="shared" si="243"/>
        <v>0</v>
      </c>
      <c r="AQ1270">
        <f>IF(H1270="Yes", 1, 0)</f>
        <v>0</v>
      </c>
      <c r="AR1270">
        <f>IF(D1270="Yes", 1, 0)</f>
        <v>1</v>
      </c>
      <c r="AS1270">
        <f t="shared" si="244"/>
        <v>1</v>
      </c>
      <c r="AT1270">
        <f t="shared" si="245"/>
        <v>1</v>
      </c>
      <c r="AU1270">
        <f t="shared" si="246"/>
        <v>0</v>
      </c>
      <c r="AV1270">
        <f t="shared" si="247"/>
        <v>0</v>
      </c>
      <c r="AX1270">
        <f t="shared" si="248"/>
        <v>1</v>
      </c>
    </row>
    <row r="1271" spans="1:50" x14ac:dyDescent="0.3">
      <c r="A1271">
        <v>21</v>
      </c>
      <c r="B1271">
        <v>81</v>
      </c>
      <c r="C1271" t="s">
        <v>19</v>
      </c>
      <c r="D1271" t="s">
        <v>21</v>
      </c>
      <c r="E1271">
        <v>4</v>
      </c>
      <c r="F1271">
        <v>51</v>
      </c>
      <c r="G1271" t="s">
        <v>22</v>
      </c>
      <c r="H1271" t="s">
        <v>21</v>
      </c>
      <c r="I1271">
        <v>0</v>
      </c>
      <c r="J1271" t="s">
        <v>22</v>
      </c>
      <c r="K1271" t="s">
        <v>34</v>
      </c>
      <c r="L1271" t="s">
        <v>24</v>
      </c>
      <c r="M1271">
        <v>2</v>
      </c>
      <c r="N1271" t="s">
        <v>20</v>
      </c>
      <c r="O1271" t="s">
        <v>29</v>
      </c>
      <c r="P1271" t="s">
        <v>30</v>
      </c>
      <c r="Q1271" t="s">
        <v>31</v>
      </c>
      <c r="R1271">
        <v>67</v>
      </c>
      <c r="T1271">
        <f t="shared" si="240"/>
        <v>0.22018830417974805</v>
      </c>
      <c r="U1271">
        <f t="shared" si="249"/>
        <v>68.092227180223915</v>
      </c>
      <c r="AD1271">
        <f>(E1271 -$Y$7)/$Y$8</f>
        <v>-2.0633796127548307</v>
      </c>
      <c r="AE1271">
        <f t="shared" si="238"/>
        <v>0</v>
      </c>
      <c r="AG1271">
        <f>(A1271 -$W$7)/$W$8</f>
        <v>0.17105954755967837</v>
      </c>
      <c r="AH1271">
        <f>(B1271 -$X$7)/$X$8</f>
        <v>8.8558687949497769E-2</v>
      </c>
      <c r="AI1271">
        <f>(F1271 -$Z$7)/$Z$8</f>
        <v>-1.6717162193730573</v>
      </c>
      <c r="AJ1271">
        <f>(I1271 -$AA$7)/$AA$8</f>
        <v>-1.213934457288018</v>
      </c>
      <c r="AK1271">
        <f t="shared" si="239"/>
        <v>-0.93837681180577304</v>
      </c>
      <c r="AL1271">
        <f>IF(C1271="Low", 1, IF(C1271="Medium", 2, IF(C1271="High", 3, "")))</f>
        <v>3</v>
      </c>
      <c r="AM1271">
        <f>IF(G1271="Low", 1, IF(G1271="Medium", 2, IF(G1271="High", 3, "")))</f>
        <v>2</v>
      </c>
      <c r="AN1271">
        <f t="shared" si="241"/>
        <v>2</v>
      </c>
      <c r="AO1271">
        <f t="shared" si="242"/>
        <v>2</v>
      </c>
      <c r="AP1271">
        <f t="shared" si="243"/>
        <v>1</v>
      </c>
      <c r="AQ1271">
        <f>IF(H1271="Yes", 1, 0)</f>
        <v>1</v>
      </c>
      <c r="AR1271">
        <f>IF(D1271="Yes", 1, 0)</f>
        <v>1</v>
      </c>
      <c r="AS1271">
        <f t="shared" si="244"/>
        <v>1</v>
      </c>
      <c r="AT1271">
        <f t="shared" si="245"/>
        <v>0</v>
      </c>
      <c r="AU1271">
        <f t="shared" si="246"/>
        <v>0</v>
      </c>
      <c r="AV1271">
        <f t="shared" si="247"/>
        <v>0</v>
      </c>
      <c r="AX1271">
        <f t="shared" si="248"/>
        <v>1</v>
      </c>
    </row>
    <row r="1272" spans="1:50" x14ac:dyDescent="0.3">
      <c r="A1272">
        <v>12</v>
      </c>
      <c r="B1272">
        <v>83</v>
      </c>
      <c r="C1272" t="s">
        <v>19</v>
      </c>
      <c r="D1272" t="s">
        <v>21</v>
      </c>
      <c r="E1272">
        <v>5</v>
      </c>
      <c r="F1272">
        <v>64</v>
      </c>
      <c r="G1272" t="s">
        <v>22</v>
      </c>
      <c r="H1272" t="s">
        <v>21</v>
      </c>
      <c r="I1272">
        <v>1</v>
      </c>
      <c r="J1272" t="s">
        <v>22</v>
      </c>
      <c r="K1272" t="s">
        <v>34</v>
      </c>
      <c r="L1272" t="s">
        <v>28</v>
      </c>
      <c r="M1272">
        <v>2</v>
      </c>
      <c r="N1272" t="s">
        <v>20</v>
      </c>
      <c r="O1272" t="s">
        <v>33</v>
      </c>
      <c r="P1272" t="s">
        <v>26</v>
      </c>
      <c r="Q1272" t="s">
        <v>31</v>
      </c>
      <c r="R1272">
        <v>65</v>
      </c>
      <c r="T1272">
        <f t="shared" si="240"/>
        <v>0.14948442507198489</v>
      </c>
      <c r="U1272">
        <f t="shared" si="249"/>
        <v>67.817177682361276</v>
      </c>
      <c r="AD1272">
        <f>(E1272 -$Y$7)/$Y$8</f>
        <v>-1.3821849342223185</v>
      </c>
      <c r="AE1272">
        <f t="shared" si="238"/>
        <v>0</v>
      </c>
      <c r="AG1272">
        <f>(A1272 -$W$7)/$W$8</f>
        <v>-1.3314092672913058</v>
      </c>
      <c r="AH1272">
        <f>(B1272 -$X$7)/$X$8</f>
        <v>0.26176983397742365</v>
      </c>
      <c r="AI1272">
        <f>(F1272 -$Z$7)/$Z$8</f>
        <v>-0.76885659314111132</v>
      </c>
      <c r="AJ1272">
        <f>(I1272 -$AA$7)/$AA$8</f>
        <v>-0.40124168605466753</v>
      </c>
      <c r="AK1272">
        <f t="shared" si="239"/>
        <v>-0.93837681180577304</v>
      </c>
      <c r="AL1272">
        <f>IF(C1272="Low", 1, IF(C1272="Medium", 2, IF(C1272="High", 3, "")))</f>
        <v>3</v>
      </c>
      <c r="AM1272">
        <f>IF(G1272="Low", 1, IF(G1272="Medium", 2, IF(G1272="High", 3, "")))</f>
        <v>2</v>
      </c>
      <c r="AN1272">
        <f t="shared" si="241"/>
        <v>2</v>
      </c>
      <c r="AO1272">
        <f t="shared" si="242"/>
        <v>3</v>
      </c>
      <c r="AP1272">
        <f t="shared" si="243"/>
        <v>0</v>
      </c>
      <c r="AQ1272">
        <f>IF(H1272="Yes", 1, 0)</f>
        <v>1</v>
      </c>
      <c r="AR1272">
        <f>IF(D1272="Yes", 1, 0)</f>
        <v>1</v>
      </c>
      <c r="AS1272">
        <f t="shared" si="244"/>
        <v>1</v>
      </c>
      <c r="AT1272">
        <f t="shared" si="245"/>
        <v>1</v>
      </c>
      <c r="AU1272">
        <f t="shared" si="246"/>
        <v>0</v>
      </c>
      <c r="AV1272">
        <f t="shared" si="247"/>
        <v>0</v>
      </c>
      <c r="AX1272">
        <f t="shared" si="248"/>
        <v>1</v>
      </c>
    </row>
    <row r="1273" spans="1:50" x14ac:dyDescent="0.3">
      <c r="A1273">
        <v>19</v>
      </c>
      <c r="B1273">
        <v>98</v>
      </c>
      <c r="C1273" t="s">
        <v>19</v>
      </c>
      <c r="D1273" t="s">
        <v>21</v>
      </c>
      <c r="E1273">
        <v>7</v>
      </c>
      <c r="F1273">
        <v>62</v>
      </c>
      <c r="G1273" t="s">
        <v>19</v>
      </c>
      <c r="H1273" t="s">
        <v>21</v>
      </c>
      <c r="I1273">
        <v>1</v>
      </c>
      <c r="J1273" t="s">
        <v>19</v>
      </c>
      <c r="K1273" t="s">
        <v>23</v>
      </c>
      <c r="L1273" t="s">
        <v>32</v>
      </c>
      <c r="M1273">
        <v>2</v>
      </c>
      <c r="N1273" t="s">
        <v>20</v>
      </c>
      <c r="O1273" t="s">
        <v>25</v>
      </c>
      <c r="P1273" t="s">
        <v>26</v>
      </c>
      <c r="Q1273" t="s">
        <v>31</v>
      </c>
      <c r="R1273">
        <v>70</v>
      </c>
      <c r="T1273">
        <f t="shared" si="240"/>
        <v>0.61983742776547424</v>
      </c>
      <c r="U1273">
        <f t="shared" si="249"/>
        <v>69.646926754712055</v>
      </c>
      <c r="AD1273">
        <f>(E1273 -$Y$7)/$Y$8</f>
        <v>-1.9795577157294329E-2</v>
      </c>
      <c r="AE1273">
        <f t="shared" si="238"/>
        <v>1</v>
      </c>
      <c r="AG1273">
        <f>(A1273 -$W$7)/$W$8</f>
        <v>-0.16282241129609587</v>
      </c>
      <c r="AH1273">
        <f>(B1273 -$X$7)/$X$8</f>
        <v>1.5608534291868679</v>
      </c>
      <c r="AI1273">
        <f>(F1273 -$Z$7)/$Z$8</f>
        <v>-0.9077580740998723</v>
      </c>
      <c r="AJ1273">
        <f>(I1273 -$AA$7)/$AA$8</f>
        <v>-0.40124168605466753</v>
      </c>
      <c r="AK1273">
        <f t="shared" si="239"/>
        <v>-0.93837681180577304</v>
      </c>
      <c r="AL1273">
        <f>IF(C1273="Low", 1, IF(C1273="Medium", 2, IF(C1273="High", 3, "")))</f>
        <v>3</v>
      </c>
      <c r="AM1273">
        <f>IF(G1273="Low", 1, IF(G1273="Medium", 2, IF(G1273="High", 3, "")))</f>
        <v>3</v>
      </c>
      <c r="AN1273">
        <f t="shared" si="241"/>
        <v>3</v>
      </c>
      <c r="AO1273">
        <f t="shared" si="242"/>
        <v>1</v>
      </c>
      <c r="AP1273">
        <f t="shared" si="243"/>
        <v>0</v>
      </c>
      <c r="AQ1273">
        <f>IF(H1273="Yes", 1, 0)</f>
        <v>1</v>
      </c>
      <c r="AR1273">
        <f>IF(D1273="Yes", 1, 0)</f>
        <v>1</v>
      </c>
      <c r="AS1273">
        <f t="shared" si="244"/>
        <v>1</v>
      </c>
      <c r="AT1273">
        <f t="shared" si="245"/>
        <v>1</v>
      </c>
      <c r="AU1273">
        <f t="shared" si="246"/>
        <v>1</v>
      </c>
      <c r="AV1273">
        <f t="shared" si="247"/>
        <v>0</v>
      </c>
      <c r="AX1273">
        <f t="shared" si="248"/>
        <v>0</v>
      </c>
    </row>
    <row r="1274" spans="1:50" x14ac:dyDescent="0.3">
      <c r="A1274">
        <v>15</v>
      </c>
      <c r="B1274">
        <v>68</v>
      </c>
      <c r="C1274" t="s">
        <v>22</v>
      </c>
      <c r="D1274" t="s">
        <v>21</v>
      </c>
      <c r="E1274">
        <v>6</v>
      </c>
      <c r="F1274">
        <v>50</v>
      </c>
      <c r="G1274" t="s">
        <v>19</v>
      </c>
      <c r="H1274" t="s">
        <v>21</v>
      </c>
      <c r="I1274">
        <v>2</v>
      </c>
      <c r="J1274" t="s">
        <v>18</v>
      </c>
      <c r="K1274" t="s">
        <v>23</v>
      </c>
      <c r="L1274" t="s">
        <v>32</v>
      </c>
      <c r="M1274">
        <v>3</v>
      </c>
      <c r="N1274" t="s">
        <v>20</v>
      </c>
      <c r="O1274" t="s">
        <v>25</v>
      </c>
      <c r="P1274" t="s">
        <v>30</v>
      </c>
      <c r="Q1274" t="s">
        <v>27</v>
      </c>
      <c r="R1274">
        <v>62</v>
      </c>
      <c r="T1274">
        <f t="shared" si="240"/>
        <v>-0.29376338906091504</v>
      </c>
      <c r="U1274">
        <f t="shared" si="249"/>
        <v>66.092872166957335</v>
      </c>
      <c r="AD1274">
        <f>(E1274 -$Y$7)/$Y$8</f>
        <v>-0.70099025568980644</v>
      </c>
      <c r="AE1274">
        <f t="shared" si="238"/>
        <v>1</v>
      </c>
      <c r="AG1274">
        <f>(A1274 -$W$7)/$W$8</f>
        <v>-0.8305863290076444</v>
      </c>
      <c r="AH1274">
        <f>(B1274 -$X$7)/$X$8</f>
        <v>-1.0373137612320207</v>
      </c>
      <c r="AI1274">
        <f>(F1274 -$Z$7)/$Z$8</f>
        <v>-1.7411669598524377</v>
      </c>
      <c r="AJ1274">
        <f>(I1274 -$AA$7)/$AA$8</f>
        <v>0.41145108517868284</v>
      </c>
      <c r="AK1274">
        <f t="shared" si="239"/>
        <v>3.141133078780467E-2</v>
      </c>
      <c r="AL1274">
        <f>IF(C1274="Low", 1, IF(C1274="Medium", 2, IF(C1274="High", 3, "")))</f>
        <v>2</v>
      </c>
      <c r="AM1274">
        <f>IF(G1274="Low", 1, IF(G1274="Medium", 2, IF(G1274="High", 3, "")))</f>
        <v>3</v>
      </c>
      <c r="AN1274">
        <f t="shared" si="241"/>
        <v>1</v>
      </c>
      <c r="AO1274">
        <f t="shared" si="242"/>
        <v>1</v>
      </c>
      <c r="AP1274">
        <f t="shared" si="243"/>
        <v>0</v>
      </c>
      <c r="AQ1274">
        <f>IF(H1274="Yes", 1, 0)</f>
        <v>1</v>
      </c>
      <c r="AR1274">
        <f>IF(D1274="Yes", 1, 0)</f>
        <v>1</v>
      </c>
      <c r="AS1274">
        <f t="shared" si="244"/>
        <v>1</v>
      </c>
      <c r="AT1274">
        <f t="shared" si="245"/>
        <v>0</v>
      </c>
      <c r="AU1274">
        <f t="shared" si="246"/>
        <v>0</v>
      </c>
      <c r="AV1274">
        <f t="shared" si="247"/>
        <v>0</v>
      </c>
      <c r="AX1274">
        <f t="shared" si="248"/>
        <v>1</v>
      </c>
    </row>
    <row r="1275" spans="1:50" x14ac:dyDescent="0.3">
      <c r="A1275">
        <v>16</v>
      </c>
      <c r="B1275">
        <v>86</v>
      </c>
      <c r="C1275" t="s">
        <v>19</v>
      </c>
      <c r="D1275" t="s">
        <v>21</v>
      </c>
      <c r="E1275">
        <v>7</v>
      </c>
      <c r="F1275">
        <v>94</v>
      </c>
      <c r="G1275" t="s">
        <v>22</v>
      </c>
      <c r="H1275" t="s">
        <v>21</v>
      </c>
      <c r="I1275">
        <v>2</v>
      </c>
      <c r="J1275" t="s">
        <v>19</v>
      </c>
      <c r="K1275" t="s">
        <v>23</v>
      </c>
      <c r="L1275" t="s">
        <v>32</v>
      </c>
      <c r="M1275">
        <v>3</v>
      </c>
      <c r="N1275" t="s">
        <v>20</v>
      </c>
      <c r="O1275" t="s">
        <v>25</v>
      </c>
      <c r="P1275" t="s">
        <v>30</v>
      </c>
      <c r="Q1275" t="s">
        <v>31</v>
      </c>
      <c r="R1275">
        <v>69</v>
      </c>
      <c r="T1275">
        <f t="shared" si="240"/>
        <v>0.40997929201837735</v>
      </c>
      <c r="U1275">
        <f t="shared" si="249"/>
        <v>68.830544745859982</v>
      </c>
      <c r="AD1275">
        <f>(E1275 -$Y$7)/$Y$8</f>
        <v>-1.9795577157294329E-2</v>
      </c>
      <c r="AE1275">
        <f t="shared" si="238"/>
        <v>1</v>
      </c>
      <c r="AG1275">
        <f>(A1275 -$W$7)/$W$8</f>
        <v>-0.66364534957975729</v>
      </c>
      <c r="AH1275">
        <f>(B1275 -$X$7)/$X$8</f>
        <v>0.52158655301931256</v>
      </c>
      <c r="AI1275">
        <f>(F1275 -$Z$7)/$Z$8</f>
        <v>1.3146656212403021</v>
      </c>
      <c r="AJ1275">
        <f>(I1275 -$AA$7)/$AA$8</f>
        <v>0.41145108517868284</v>
      </c>
      <c r="AK1275">
        <f t="shared" si="239"/>
        <v>3.141133078780467E-2</v>
      </c>
      <c r="AL1275">
        <f>IF(C1275="Low", 1, IF(C1275="Medium", 2, IF(C1275="High", 3, "")))</f>
        <v>3</v>
      </c>
      <c r="AM1275">
        <f>IF(G1275="Low", 1, IF(G1275="Medium", 2, IF(G1275="High", 3, "")))</f>
        <v>2</v>
      </c>
      <c r="AN1275">
        <f t="shared" si="241"/>
        <v>3</v>
      </c>
      <c r="AO1275">
        <f t="shared" si="242"/>
        <v>1</v>
      </c>
      <c r="AP1275">
        <f t="shared" si="243"/>
        <v>0</v>
      </c>
      <c r="AQ1275">
        <f>IF(H1275="Yes", 1, 0)</f>
        <v>1</v>
      </c>
      <c r="AR1275">
        <f>IF(D1275="Yes", 1, 0)</f>
        <v>1</v>
      </c>
      <c r="AS1275">
        <f t="shared" si="244"/>
        <v>1</v>
      </c>
      <c r="AT1275">
        <f t="shared" si="245"/>
        <v>0</v>
      </c>
      <c r="AU1275">
        <f t="shared" si="246"/>
        <v>0</v>
      </c>
      <c r="AV1275">
        <f t="shared" si="247"/>
        <v>0</v>
      </c>
      <c r="AX1275">
        <f t="shared" si="248"/>
        <v>1</v>
      </c>
    </row>
    <row r="1276" spans="1:50" x14ac:dyDescent="0.3">
      <c r="A1276">
        <v>27</v>
      </c>
      <c r="B1276">
        <v>93</v>
      </c>
      <c r="C1276" t="s">
        <v>22</v>
      </c>
      <c r="D1276" t="s">
        <v>21</v>
      </c>
      <c r="E1276">
        <v>6</v>
      </c>
      <c r="F1276">
        <v>66</v>
      </c>
      <c r="G1276" t="s">
        <v>22</v>
      </c>
      <c r="H1276" t="s">
        <v>21</v>
      </c>
      <c r="I1276">
        <v>2</v>
      </c>
      <c r="J1276" t="s">
        <v>22</v>
      </c>
      <c r="K1276" t="s">
        <v>23</v>
      </c>
      <c r="L1276" t="s">
        <v>28</v>
      </c>
      <c r="M1276">
        <v>3</v>
      </c>
      <c r="N1276" t="s">
        <v>20</v>
      </c>
      <c r="O1276" t="s">
        <v>29</v>
      </c>
      <c r="P1276" t="s">
        <v>30</v>
      </c>
      <c r="Q1276" t="s">
        <v>31</v>
      </c>
      <c r="R1276">
        <v>70</v>
      </c>
      <c r="T1276">
        <f t="shared" si="240"/>
        <v>0.62027604239011458</v>
      </c>
      <c r="U1276">
        <f t="shared" si="249"/>
        <v>69.648633036372757</v>
      </c>
      <c r="AD1276">
        <f>(E1276 -$Y$7)/$Y$8</f>
        <v>-0.70099025568980644</v>
      </c>
      <c r="AE1276">
        <f t="shared" si="238"/>
        <v>1</v>
      </c>
      <c r="AG1276">
        <f>(A1276 -$W$7)/$W$8</f>
        <v>1.1727054241270012</v>
      </c>
      <c r="AH1276">
        <f>(B1276 -$X$7)/$X$8</f>
        <v>1.1278255641170531</v>
      </c>
      <c r="AI1276">
        <f>(F1276 -$Z$7)/$Z$8</f>
        <v>-0.62995511218235045</v>
      </c>
      <c r="AJ1276">
        <f>(I1276 -$AA$7)/$AA$8</f>
        <v>0.41145108517868284</v>
      </c>
      <c r="AK1276">
        <f t="shared" si="239"/>
        <v>3.141133078780467E-2</v>
      </c>
      <c r="AL1276">
        <f>IF(C1276="Low", 1, IF(C1276="Medium", 2, IF(C1276="High", 3, "")))</f>
        <v>2</v>
      </c>
      <c r="AM1276">
        <f>IF(G1276="Low", 1, IF(G1276="Medium", 2, IF(G1276="High", 3, "")))</f>
        <v>2</v>
      </c>
      <c r="AN1276">
        <f t="shared" si="241"/>
        <v>2</v>
      </c>
      <c r="AO1276">
        <f t="shared" si="242"/>
        <v>2</v>
      </c>
      <c r="AP1276">
        <f t="shared" si="243"/>
        <v>0</v>
      </c>
      <c r="AQ1276">
        <f>IF(H1276="Yes", 1, 0)</f>
        <v>1</v>
      </c>
      <c r="AR1276">
        <f>IF(D1276="Yes", 1, 0)</f>
        <v>1</v>
      </c>
      <c r="AS1276">
        <f t="shared" si="244"/>
        <v>1</v>
      </c>
      <c r="AT1276">
        <f t="shared" si="245"/>
        <v>0</v>
      </c>
      <c r="AU1276">
        <f t="shared" si="246"/>
        <v>1</v>
      </c>
      <c r="AV1276">
        <f t="shared" si="247"/>
        <v>0</v>
      </c>
      <c r="AX1276">
        <f t="shared" si="248"/>
        <v>0</v>
      </c>
    </row>
    <row r="1277" spans="1:50" x14ac:dyDescent="0.3">
      <c r="A1277">
        <v>27</v>
      </c>
      <c r="B1277">
        <v>82</v>
      </c>
      <c r="C1277" t="s">
        <v>22</v>
      </c>
      <c r="D1277" t="s">
        <v>21</v>
      </c>
      <c r="E1277">
        <v>9</v>
      </c>
      <c r="F1277">
        <v>67</v>
      </c>
      <c r="G1277" t="s">
        <v>18</v>
      </c>
      <c r="H1277" t="s">
        <v>21</v>
      </c>
      <c r="I1277">
        <v>1</v>
      </c>
      <c r="J1277" t="s">
        <v>19</v>
      </c>
      <c r="K1277" t="s">
        <v>34</v>
      </c>
      <c r="L1277" t="s">
        <v>32</v>
      </c>
      <c r="M1277">
        <v>2</v>
      </c>
      <c r="N1277" t="s">
        <v>20</v>
      </c>
      <c r="O1277" t="s">
        <v>25</v>
      </c>
      <c r="P1277" t="s">
        <v>30</v>
      </c>
      <c r="Q1277" t="s">
        <v>27</v>
      </c>
      <c r="R1277">
        <v>68</v>
      </c>
      <c r="T1277">
        <f t="shared" si="240"/>
        <v>0.31836843318557151</v>
      </c>
      <c r="U1277">
        <f t="shared" si="249"/>
        <v>68.474163723507246</v>
      </c>
      <c r="AD1277">
        <f>(E1277 -$Y$7)/$Y$8</f>
        <v>1.3425937799077299</v>
      </c>
      <c r="AE1277">
        <f t="shared" si="238"/>
        <v>0</v>
      </c>
      <c r="AG1277">
        <f>(A1277 -$W$7)/$W$8</f>
        <v>1.1727054241270012</v>
      </c>
      <c r="AH1277">
        <f>(B1277 -$X$7)/$X$8</f>
        <v>0.17516426096346072</v>
      </c>
      <c r="AI1277">
        <f>(F1277 -$Z$7)/$Z$8</f>
        <v>-0.56050437170297007</v>
      </c>
      <c r="AJ1277">
        <f>(I1277 -$AA$7)/$AA$8</f>
        <v>-0.40124168605466753</v>
      </c>
      <c r="AK1277">
        <f t="shared" si="239"/>
        <v>-0.93837681180577304</v>
      </c>
      <c r="AL1277">
        <f>IF(C1277="Low", 1, IF(C1277="Medium", 2, IF(C1277="High", 3, "")))</f>
        <v>2</v>
      </c>
      <c r="AM1277">
        <f>IF(G1277="Low", 1, IF(G1277="Medium", 2, IF(G1277="High", 3, "")))</f>
        <v>1</v>
      </c>
      <c r="AN1277">
        <f t="shared" si="241"/>
        <v>3</v>
      </c>
      <c r="AO1277">
        <f t="shared" si="242"/>
        <v>1</v>
      </c>
      <c r="AP1277">
        <f t="shared" si="243"/>
        <v>0</v>
      </c>
      <c r="AQ1277">
        <f>IF(H1277="Yes", 1, 0)</f>
        <v>1</v>
      </c>
      <c r="AR1277">
        <f>IF(D1277="Yes", 1, 0)</f>
        <v>1</v>
      </c>
      <c r="AS1277">
        <f t="shared" si="244"/>
        <v>1</v>
      </c>
      <c r="AT1277">
        <f t="shared" si="245"/>
        <v>0</v>
      </c>
      <c r="AU1277">
        <f t="shared" si="246"/>
        <v>0</v>
      </c>
      <c r="AV1277">
        <f t="shared" si="247"/>
        <v>0</v>
      </c>
      <c r="AX1277">
        <f t="shared" si="248"/>
        <v>1</v>
      </c>
    </row>
    <row r="1278" spans="1:50" x14ac:dyDescent="0.3">
      <c r="A1278">
        <v>24</v>
      </c>
      <c r="B1278">
        <v>70</v>
      </c>
      <c r="C1278" t="s">
        <v>22</v>
      </c>
      <c r="D1278" t="s">
        <v>20</v>
      </c>
      <c r="E1278">
        <v>8</v>
      </c>
      <c r="F1278">
        <v>55</v>
      </c>
      <c r="G1278" t="s">
        <v>22</v>
      </c>
      <c r="H1278" t="s">
        <v>21</v>
      </c>
      <c r="I1278">
        <v>4</v>
      </c>
      <c r="J1278" t="s">
        <v>19</v>
      </c>
      <c r="K1278" t="s">
        <v>23</v>
      </c>
      <c r="L1278" t="s">
        <v>24</v>
      </c>
      <c r="M1278">
        <v>4</v>
      </c>
      <c r="N1278" t="s">
        <v>20</v>
      </c>
      <c r="O1278" t="s">
        <v>33</v>
      </c>
      <c r="P1278" t="s">
        <v>30</v>
      </c>
      <c r="Q1278" t="s">
        <v>31</v>
      </c>
      <c r="R1278">
        <v>68</v>
      </c>
      <c r="T1278">
        <f t="shared" si="240"/>
        <v>0.2947206269682367</v>
      </c>
      <c r="U1278">
        <f t="shared" si="249"/>
        <v>68.382169941727355</v>
      </c>
      <c r="AD1278">
        <f>(E1278 -$Y$7)/$Y$8</f>
        <v>0.66139910137521774</v>
      </c>
      <c r="AE1278">
        <f t="shared" si="238"/>
        <v>1</v>
      </c>
      <c r="AG1278">
        <f>(A1278 -$W$7)/$W$8</f>
        <v>0.67188248584333976</v>
      </c>
      <c r="AH1278">
        <f>(B1278 -$X$7)/$X$8</f>
        <v>-0.8641026152040947</v>
      </c>
      <c r="AI1278">
        <f>(F1278 -$Z$7)/$Z$8</f>
        <v>-1.3939132574555355</v>
      </c>
      <c r="AJ1278">
        <f>(I1278 -$AA$7)/$AA$8</f>
        <v>2.0368366276453838</v>
      </c>
      <c r="AK1278">
        <f t="shared" si="239"/>
        <v>1.0011994733813825</v>
      </c>
      <c r="AL1278">
        <f>IF(C1278="Low", 1, IF(C1278="Medium", 2, IF(C1278="High", 3, "")))</f>
        <v>2</v>
      </c>
      <c r="AM1278">
        <f>IF(G1278="Low", 1, IF(G1278="Medium", 2, IF(G1278="High", 3, "")))</f>
        <v>2</v>
      </c>
      <c r="AN1278">
        <f t="shared" si="241"/>
        <v>3</v>
      </c>
      <c r="AO1278">
        <f t="shared" si="242"/>
        <v>3</v>
      </c>
      <c r="AP1278">
        <f t="shared" si="243"/>
        <v>1</v>
      </c>
      <c r="AQ1278">
        <f>IF(H1278="Yes", 1, 0)</f>
        <v>1</v>
      </c>
      <c r="AR1278">
        <f>IF(D1278="Yes", 1, 0)</f>
        <v>0</v>
      </c>
      <c r="AS1278">
        <f t="shared" si="244"/>
        <v>1</v>
      </c>
      <c r="AT1278">
        <f t="shared" si="245"/>
        <v>0</v>
      </c>
      <c r="AU1278">
        <f t="shared" si="246"/>
        <v>0</v>
      </c>
      <c r="AV1278">
        <f t="shared" si="247"/>
        <v>0</v>
      </c>
      <c r="AX1278">
        <f t="shared" si="248"/>
        <v>1</v>
      </c>
    </row>
    <row r="1279" spans="1:50" x14ac:dyDescent="0.3">
      <c r="A1279">
        <v>13</v>
      </c>
      <c r="B1279">
        <v>71</v>
      </c>
      <c r="C1279" t="s">
        <v>22</v>
      </c>
      <c r="D1279" t="s">
        <v>21</v>
      </c>
      <c r="E1279">
        <v>10</v>
      </c>
      <c r="F1279">
        <v>99</v>
      </c>
      <c r="G1279" t="s">
        <v>22</v>
      </c>
      <c r="H1279" t="s">
        <v>21</v>
      </c>
      <c r="I1279">
        <v>0</v>
      </c>
      <c r="J1279" t="s">
        <v>22</v>
      </c>
      <c r="K1279" t="s">
        <v>23</v>
      </c>
      <c r="L1279" t="s">
        <v>32</v>
      </c>
      <c r="M1279">
        <v>3</v>
      </c>
      <c r="N1279" t="s">
        <v>20</v>
      </c>
      <c r="O1279" t="s">
        <v>33</v>
      </c>
      <c r="P1279" t="s">
        <v>26</v>
      </c>
      <c r="Q1279" t="s">
        <v>27</v>
      </c>
      <c r="R1279">
        <v>64</v>
      </c>
      <c r="T1279">
        <f t="shared" si="240"/>
        <v>3.834176754009877E-3</v>
      </c>
      <c r="U1279">
        <f t="shared" si="249"/>
        <v>67.250574715607925</v>
      </c>
      <c r="AD1279">
        <f>(E1279 -$Y$7)/$Y$8</f>
        <v>2.0237884584402419</v>
      </c>
      <c r="AE1279">
        <f t="shared" si="238"/>
        <v>1</v>
      </c>
      <c r="AG1279">
        <f>(A1279 -$W$7)/$W$8</f>
        <v>-1.1644682878634187</v>
      </c>
      <c r="AH1279">
        <f>(B1279 -$X$7)/$X$8</f>
        <v>-0.77749704219013172</v>
      </c>
      <c r="AI1279">
        <f>(F1279 -$Z$7)/$Z$8</f>
        <v>1.6619193236372043</v>
      </c>
      <c r="AJ1279">
        <f>(I1279 -$AA$7)/$AA$8</f>
        <v>-1.213934457288018</v>
      </c>
      <c r="AK1279">
        <f t="shared" si="239"/>
        <v>3.141133078780467E-2</v>
      </c>
      <c r="AL1279">
        <f>IF(C1279="Low", 1, IF(C1279="Medium", 2, IF(C1279="High", 3, "")))</f>
        <v>2</v>
      </c>
      <c r="AM1279">
        <f>IF(G1279="Low", 1, IF(G1279="Medium", 2, IF(G1279="High", 3, "")))</f>
        <v>2</v>
      </c>
      <c r="AN1279">
        <f t="shared" si="241"/>
        <v>2</v>
      </c>
      <c r="AO1279">
        <f t="shared" si="242"/>
        <v>3</v>
      </c>
      <c r="AP1279">
        <f t="shared" si="243"/>
        <v>0</v>
      </c>
      <c r="AQ1279">
        <f>IF(H1279="Yes", 1, 0)</f>
        <v>1</v>
      </c>
      <c r="AR1279">
        <f>IF(D1279="Yes", 1, 0)</f>
        <v>1</v>
      </c>
      <c r="AS1279">
        <f t="shared" si="244"/>
        <v>1</v>
      </c>
      <c r="AT1279">
        <f t="shared" si="245"/>
        <v>1</v>
      </c>
      <c r="AU1279">
        <f t="shared" si="246"/>
        <v>0</v>
      </c>
      <c r="AV1279">
        <f t="shared" si="247"/>
        <v>0</v>
      </c>
      <c r="AX1279">
        <f t="shared" si="248"/>
        <v>1</v>
      </c>
    </row>
    <row r="1280" spans="1:50" x14ac:dyDescent="0.3">
      <c r="A1280">
        <v>18</v>
      </c>
      <c r="B1280">
        <v>62</v>
      </c>
      <c r="C1280" t="s">
        <v>18</v>
      </c>
      <c r="D1280" t="s">
        <v>21</v>
      </c>
      <c r="E1280">
        <v>6</v>
      </c>
      <c r="F1280">
        <v>91</v>
      </c>
      <c r="G1280" t="s">
        <v>19</v>
      </c>
      <c r="H1280" t="s">
        <v>20</v>
      </c>
      <c r="I1280">
        <v>4</v>
      </c>
      <c r="J1280" t="s">
        <v>22</v>
      </c>
      <c r="K1280" t="s">
        <v>34</v>
      </c>
      <c r="L1280" t="s">
        <v>32</v>
      </c>
      <c r="M1280">
        <v>1</v>
      </c>
      <c r="N1280" t="s">
        <v>20</v>
      </c>
      <c r="O1280" t="s">
        <v>25</v>
      </c>
      <c r="P1280" t="s">
        <v>30</v>
      </c>
      <c r="Q1280" t="s">
        <v>27</v>
      </c>
      <c r="R1280">
        <v>63</v>
      </c>
      <c r="T1280">
        <f t="shared" si="240"/>
        <v>-0.20451503702480306</v>
      </c>
      <c r="U1280">
        <f t="shared" si="249"/>
        <v>66.440062656678379</v>
      </c>
      <c r="AD1280">
        <f>(E1280 -$Y$7)/$Y$8</f>
        <v>-0.70099025568980644</v>
      </c>
      <c r="AE1280">
        <f t="shared" si="238"/>
        <v>0</v>
      </c>
      <c r="AG1280">
        <f>(A1280 -$W$7)/$W$8</f>
        <v>-0.32976339072398297</v>
      </c>
      <c r="AH1280">
        <f>(B1280 -$X$7)/$X$8</f>
        <v>-1.5569471993157984</v>
      </c>
      <c r="AI1280">
        <f>(F1280 -$Z$7)/$Z$8</f>
        <v>1.1063133998021608</v>
      </c>
      <c r="AJ1280">
        <f>(I1280 -$AA$7)/$AA$8</f>
        <v>2.0368366276453838</v>
      </c>
      <c r="AK1280">
        <f t="shared" si="239"/>
        <v>-1.9081649543993509</v>
      </c>
      <c r="AL1280">
        <f>IF(C1280="Low", 1, IF(C1280="Medium", 2, IF(C1280="High", 3, "")))</f>
        <v>1</v>
      </c>
      <c r="AM1280">
        <f>IF(G1280="Low", 1, IF(G1280="Medium", 2, IF(G1280="High", 3, "")))</f>
        <v>3</v>
      </c>
      <c r="AN1280">
        <f t="shared" si="241"/>
        <v>2</v>
      </c>
      <c r="AO1280">
        <f t="shared" si="242"/>
        <v>1</v>
      </c>
      <c r="AP1280">
        <f t="shared" si="243"/>
        <v>0</v>
      </c>
      <c r="AQ1280">
        <f>IF(H1280="Yes", 1, 0)</f>
        <v>0</v>
      </c>
      <c r="AR1280">
        <f>IF(D1280="Yes", 1, 0)</f>
        <v>1</v>
      </c>
      <c r="AS1280">
        <f t="shared" si="244"/>
        <v>1</v>
      </c>
      <c r="AT1280">
        <f t="shared" si="245"/>
        <v>0</v>
      </c>
      <c r="AU1280">
        <f t="shared" si="246"/>
        <v>0</v>
      </c>
      <c r="AV1280">
        <f t="shared" si="247"/>
        <v>0</v>
      </c>
      <c r="AX1280">
        <f t="shared" si="248"/>
        <v>1</v>
      </c>
    </row>
    <row r="1281" spans="1:50" x14ac:dyDescent="0.3">
      <c r="A1281">
        <v>27</v>
      </c>
      <c r="B1281">
        <v>72</v>
      </c>
      <c r="C1281" t="s">
        <v>18</v>
      </c>
      <c r="D1281" t="s">
        <v>21</v>
      </c>
      <c r="E1281">
        <v>7</v>
      </c>
      <c r="F1281">
        <v>79</v>
      </c>
      <c r="G1281" t="s">
        <v>22</v>
      </c>
      <c r="H1281" t="s">
        <v>21</v>
      </c>
      <c r="I1281">
        <v>2</v>
      </c>
      <c r="J1281" t="s">
        <v>19</v>
      </c>
      <c r="K1281" t="s">
        <v>23</v>
      </c>
      <c r="L1281" t="s">
        <v>24</v>
      </c>
      <c r="M1281">
        <v>2</v>
      </c>
      <c r="N1281" t="s">
        <v>20</v>
      </c>
      <c r="O1281" t="s">
        <v>33</v>
      </c>
      <c r="P1281" t="s">
        <v>30</v>
      </c>
      <c r="Q1281" t="s">
        <v>31</v>
      </c>
      <c r="R1281">
        <v>68</v>
      </c>
      <c r="T1281">
        <f t="shared" si="240"/>
        <v>0.35616185958281193</v>
      </c>
      <c r="U1281">
        <f t="shared" si="249"/>
        <v>68.621186250195294</v>
      </c>
      <c r="AD1281">
        <f>(E1281 -$Y$7)/$Y$8</f>
        <v>-1.9795577157294329E-2</v>
      </c>
      <c r="AE1281">
        <f t="shared" si="238"/>
        <v>1</v>
      </c>
      <c r="AG1281">
        <f>(A1281 -$W$7)/$W$8</f>
        <v>1.1727054241270012</v>
      </c>
      <c r="AH1281">
        <f>(B1281 -$X$7)/$X$8</f>
        <v>-0.69089146917616884</v>
      </c>
      <c r="AI1281">
        <f>(F1281 -$Z$7)/$Z$8</f>
        <v>0.27290451404959537</v>
      </c>
      <c r="AJ1281">
        <f>(I1281 -$AA$7)/$AA$8</f>
        <v>0.41145108517868284</v>
      </c>
      <c r="AK1281">
        <f t="shared" si="239"/>
        <v>-0.93837681180577304</v>
      </c>
      <c r="AL1281">
        <f>IF(C1281="Low", 1, IF(C1281="Medium", 2, IF(C1281="High", 3, "")))</f>
        <v>1</v>
      </c>
      <c r="AM1281">
        <f>IF(G1281="Low", 1, IF(G1281="Medium", 2, IF(G1281="High", 3, "")))</f>
        <v>2</v>
      </c>
      <c r="AN1281">
        <f t="shared" si="241"/>
        <v>3</v>
      </c>
      <c r="AO1281">
        <f t="shared" si="242"/>
        <v>3</v>
      </c>
      <c r="AP1281">
        <f t="shared" si="243"/>
        <v>1</v>
      </c>
      <c r="AQ1281">
        <f>IF(H1281="Yes", 1, 0)</f>
        <v>1</v>
      </c>
      <c r="AR1281">
        <f>IF(D1281="Yes", 1, 0)</f>
        <v>1</v>
      </c>
      <c r="AS1281">
        <f t="shared" si="244"/>
        <v>1</v>
      </c>
      <c r="AT1281">
        <f t="shared" si="245"/>
        <v>0</v>
      </c>
      <c r="AU1281">
        <f t="shared" si="246"/>
        <v>0</v>
      </c>
      <c r="AV1281">
        <f t="shared" si="247"/>
        <v>0</v>
      </c>
      <c r="AX1281">
        <f t="shared" si="248"/>
        <v>1</v>
      </c>
    </row>
    <row r="1282" spans="1:50" x14ac:dyDescent="0.3">
      <c r="A1282">
        <v>21</v>
      </c>
      <c r="B1282">
        <v>90</v>
      </c>
      <c r="C1282" t="s">
        <v>19</v>
      </c>
      <c r="D1282" t="s">
        <v>21</v>
      </c>
      <c r="E1282">
        <v>9</v>
      </c>
      <c r="F1282">
        <v>89</v>
      </c>
      <c r="G1282" t="s">
        <v>18</v>
      </c>
      <c r="H1282" t="s">
        <v>21</v>
      </c>
      <c r="I1282">
        <v>1</v>
      </c>
      <c r="J1282" t="s">
        <v>18</v>
      </c>
      <c r="K1282" t="s">
        <v>23</v>
      </c>
      <c r="L1282" t="s">
        <v>32</v>
      </c>
      <c r="M1282">
        <v>2</v>
      </c>
      <c r="N1282" t="s">
        <v>20</v>
      </c>
      <c r="O1282" t="s">
        <v>25</v>
      </c>
      <c r="P1282" t="s">
        <v>35</v>
      </c>
      <c r="Q1282" t="s">
        <v>31</v>
      </c>
      <c r="R1282">
        <v>67</v>
      </c>
      <c r="T1282">
        <f t="shared" si="240"/>
        <v>0.3902236734048703</v>
      </c>
      <c r="U1282">
        <f t="shared" si="249"/>
        <v>68.753692201866897</v>
      </c>
      <c r="AD1282">
        <f>(E1282 -$Y$7)/$Y$8</f>
        <v>1.3425937799077299</v>
      </c>
      <c r="AE1282">
        <f t="shared" si="238"/>
        <v>1</v>
      </c>
      <c r="AG1282">
        <f>(A1282 -$W$7)/$W$8</f>
        <v>0.17105954755967837</v>
      </c>
      <c r="AH1282">
        <f>(B1282 -$X$7)/$X$8</f>
        <v>0.86800884507516429</v>
      </c>
      <c r="AI1282">
        <f>(F1282 -$Z$7)/$Z$8</f>
        <v>0.96741191884339983</v>
      </c>
      <c r="AJ1282">
        <f>(I1282 -$AA$7)/$AA$8</f>
        <v>-0.40124168605466753</v>
      </c>
      <c r="AK1282">
        <f t="shared" si="239"/>
        <v>-0.93837681180577304</v>
      </c>
      <c r="AL1282">
        <f>IF(C1282="Low", 1, IF(C1282="Medium", 2, IF(C1282="High", 3, "")))</f>
        <v>3</v>
      </c>
      <c r="AM1282">
        <f>IF(G1282="Low", 1, IF(G1282="Medium", 2, IF(G1282="High", 3, "")))</f>
        <v>1</v>
      </c>
      <c r="AN1282">
        <f t="shared" si="241"/>
        <v>1</v>
      </c>
      <c r="AO1282">
        <f t="shared" si="242"/>
        <v>1</v>
      </c>
      <c r="AP1282">
        <f t="shared" si="243"/>
        <v>0</v>
      </c>
      <c r="AQ1282">
        <f>IF(H1282="Yes", 1, 0)</f>
        <v>1</v>
      </c>
      <c r="AR1282">
        <f>IF(D1282="Yes", 1, 0)</f>
        <v>1</v>
      </c>
      <c r="AS1282">
        <f t="shared" si="244"/>
        <v>1</v>
      </c>
      <c r="AT1282">
        <f t="shared" si="245"/>
        <v>0</v>
      </c>
      <c r="AU1282">
        <f t="shared" si="246"/>
        <v>0</v>
      </c>
      <c r="AV1282">
        <f t="shared" si="247"/>
        <v>0</v>
      </c>
      <c r="AX1282">
        <f t="shared" si="248"/>
        <v>1</v>
      </c>
    </row>
    <row r="1283" spans="1:50" x14ac:dyDescent="0.3">
      <c r="A1283">
        <v>34</v>
      </c>
      <c r="B1283">
        <v>62</v>
      </c>
      <c r="C1283" t="s">
        <v>19</v>
      </c>
      <c r="D1283" t="s">
        <v>20</v>
      </c>
      <c r="E1283">
        <v>8</v>
      </c>
      <c r="F1283">
        <v>89</v>
      </c>
      <c r="G1283" t="s">
        <v>18</v>
      </c>
      <c r="H1283" t="s">
        <v>21</v>
      </c>
      <c r="I1283">
        <v>3</v>
      </c>
      <c r="J1283" t="s">
        <v>22</v>
      </c>
      <c r="K1283" t="s">
        <v>34</v>
      </c>
      <c r="L1283" t="s">
        <v>32</v>
      </c>
      <c r="M1283">
        <v>4</v>
      </c>
      <c r="N1283" t="s">
        <v>20</v>
      </c>
      <c r="O1283" t="s">
        <v>29</v>
      </c>
      <c r="P1283" t="s">
        <v>30</v>
      </c>
      <c r="Q1283" t="s">
        <v>31</v>
      </c>
      <c r="R1283">
        <v>68</v>
      </c>
      <c r="T1283">
        <f t="shared" si="240"/>
        <v>0.39855195463984477</v>
      </c>
      <c r="U1283">
        <f t="shared" si="249"/>
        <v>68.786090559646496</v>
      </c>
      <c r="AD1283">
        <f>(E1283 -$Y$7)/$Y$8</f>
        <v>0.66139910137521774</v>
      </c>
      <c r="AE1283">
        <f t="shared" si="238"/>
        <v>0</v>
      </c>
      <c r="AG1283">
        <f>(A1283 -$W$7)/$W$8</f>
        <v>2.3412922801222109</v>
      </c>
      <c r="AH1283">
        <f>(B1283 -$X$7)/$X$8</f>
        <v>-1.5569471993157984</v>
      </c>
      <c r="AI1283">
        <f>(F1283 -$Z$7)/$Z$8</f>
        <v>0.96741191884339983</v>
      </c>
      <c r="AJ1283">
        <f>(I1283 -$AA$7)/$AA$8</f>
        <v>1.2241438564120333</v>
      </c>
      <c r="AK1283">
        <f t="shared" si="239"/>
        <v>1.0011994733813825</v>
      </c>
      <c r="AL1283">
        <f>IF(C1283="Low", 1, IF(C1283="Medium", 2, IF(C1283="High", 3, "")))</f>
        <v>3</v>
      </c>
      <c r="AM1283">
        <f>IF(G1283="Low", 1, IF(G1283="Medium", 2, IF(G1283="High", 3, "")))</f>
        <v>1</v>
      </c>
      <c r="AN1283">
        <f t="shared" si="241"/>
        <v>2</v>
      </c>
      <c r="AO1283">
        <f t="shared" si="242"/>
        <v>2</v>
      </c>
      <c r="AP1283">
        <f t="shared" si="243"/>
        <v>0</v>
      </c>
      <c r="AQ1283">
        <f>IF(H1283="Yes", 1, 0)</f>
        <v>1</v>
      </c>
      <c r="AR1283">
        <f>IF(D1283="Yes", 1, 0)</f>
        <v>0</v>
      </c>
      <c r="AS1283">
        <f t="shared" si="244"/>
        <v>1</v>
      </c>
      <c r="AT1283">
        <f t="shared" si="245"/>
        <v>0</v>
      </c>
      <c r="AU1283">
        <f t="shared" si="246"/>
        <v>0</v>
      </c>
      <c r="AV1283">
        <f t="shared" si="247"/>
        <v>0</v>
      </c>
      <c r="AX1283">
        <f t="shared" si="248"/>
        <v>1</v>
      </c>
    </row>
    <row r="1284" spans="1:50" x14ac:dyDescent="0.3">
      <c r="A1284">
        <v>22</v>
      </c>
      <c r="B1284">
        <v>69</v>
      </c>
      <c r="C1284" t="s">
        <v>22</v>
      </c>
      <c r="D1284" t="s">
        <v>21</v>
      </c>
      <c r="E1284">
        <v>6</v>
      </c>
      <c r="F1284">
        <v>83</v>
      </c>
      <c r="G1284" t="s">
        <v>22</v>
      </c>
      <c r="H1284" t="s">
        <v>21</v>
      </c>
      <c r="I1284">
        <v>1</v>
      </c>
      <c r="J1284" t="s">
        <v>22</v>
      </c>
      <c r="K1284" t="s">
        <v>23</v>
      </c>
      <c r="L1284" t="s">
        <v>24</v>
      </c>
      <c r="M1284">
        <v>2</v>
      </c>
      <c r="N1284" t="s">
        <v>20</v>
      </c>
      <c r="O1284" t="s">
        <v>29</v>
      </c>
      <c r="P1284" t="s">
        <v>30</v>
      </c>
      <c r="Q1284" t="s">
        <v>31</v>
      </c>
      <c r="R1284">
        <v>66</v>
      </c>
      <c r="T1284">
        <f t="shared" si="240"/>
        <v>0.12959452981997913</v>
      </c>
      <c r="U1284">
        <f t="shared" si="249"/>
        <v>67.739802780578771</v>
      </c>
      <c r="AD1284">
        <f>(E1284 -$Y$7)/$Y$8</f>
        <v>-0.70099025568980644</v>
      </c>
      <c r="AE1284">
        <f t="shared" si="238"/>
        <v>1</v>
      </c>
      <c r="AG1284">
        <f>(A1284 -$W$7)/$W$8</f>
        <v>0.3380005269875655</v>
      </c>
      <c r="AH1284">
        <f>(B1284 -$X$7)/$X$8</f>
        <v>-0.95070818821805769</v>
      </c>
      <c r="AI1284">
        <f>(F1284 -$Z$7)/$Z$8</f>
        <v>0.55070747596711711</v>
      </c>
      <c r="AJ1284">
        <f>(I1284 -$AA$7)/$AA$8</f>
        <v>-0.40124168605466753</v>
      </c>
      <c r="AK1284">
        <f t="shared" si="239"/>
        <v>-0.93837681180577304</v>
      </c>
      <c r="AL1284">
        <f>IF(C1284="Low", 1, IF(C1284="Medium", 2, IF(C1284="High", 3, "")))</f>
        <v>2</v>
      </c>
      <c r="AM1284">
        <f>IF(G1284="Low", 1, IF(G1284="Medium", 2, IF(G1284="High", 3, "")))</f>
        <v>2</v>
      </c>
      <c r="AN1284">
        <f t="shared" si="241"/>
        <v>2</v>
      </c>
      <c r="AO1284">
        <f t="shared" si="242"/>
        <v>2</v>
      </c>
      <c r="AP1284">
        <f t="shared" si="243"/>
        <v>1</v>
      </c>
      <c r="AQ1284">
        <f>IF(H1284="Yes", 1, 0)</f>
        <v>1</v>
      </c>
      <c r="AR1284">
        <f>IF(D1284="Yes", 1, 0)</f>
        <v>1</v>
      </c>
      <c r="AS1284">
        <f t="shared" si="244"/>
        <v>1</v>
      </c>
      <c r="AT1284">
        <f t="shared" si="245"/>
        <v>0</v>
      </c>
      <c r="AU1284">
        <f t="shared" si="246"/>
        <v>0</v>
      </c>
      <c r="AV1284">
        <f t="shared" si="247"/>
        <v>0</v>
      </c>
      <c r="AX1284">
        <f t="shared" si="248"/>
        <v>1</v>
      </c>
    </row>
    <row r="1285" spans="1:50" x14ac:dyDescent="0.3">
      <c r="A1285">
        <v>21</v>
      </c>
      <c r="B1285">
        <v>88</v>
      </c>
      <c r="C1285" t="s">
        <v>22</v>
      </c>
      <c r="D1285" t="s">
        <v>21</v>
      </c>
      <c r="E1285">
        <v>8</v>
      </c>
      <c r="F1285">
        <v>59</v>
      </c>
      <c r="G1285" t="s">
        <v>18</v>
      </c>
      <c r="H1285" t="s">
        <v>20</v>
      </c>
      <c r="I1285">
        <v>2</v>
      </c>
      <c r="J1285" t="s">
        <v>22</v>
      </c>
      <c r="K1285" t="s">
        <v>34</v>
      </c>
      <c r="L1285" t="s">
        <v>28</v>
      </c>
      <c r="M1285">
        <v>1</v>
      </c>
      <c r="N1285" t="s">
        <v>20</v>
      </c>
      <c r="O1285" t="s">
        <v>33</v>
      </c>
      <c r="P1285" t="s">
        <v>26</v>
      </c>
      <c r="Q1285" t="s">
        <v>27</v>
      </c>
      <c r="R1285">
        <v>67</v>
      </c>
      <c r="T1285">
        <f t="shared" si="240"/>
        <v>0.27107865292654343</v>
      </c>
      <c r="U1285">
        <f t="shared" si="249"/>
        <v>68.290198848051745</v>
      </c>
      <c r="AD1285">
        <f>(E1285 -$Y$7)/$Y$8</f>
        <v>0.66139910137521774</v>
      </c>
      <c r="AE1285">
        <f t="shared" si="238"/>
        <v>0</v>
      </c>
      <c r="AG1285">
        <f>(A1285 -$W$7)/$W$8</f>
        <v>0.17105954755967837</v>
      </c>
      <c r="AH1285">
        <f>(B1285 -$X$7)/$X$8</f>
        <v>0.69479769904723843</v>
      </c>
      <c r="AI1285">
        <f>(F1285 -$Z$7)/$Z$8</f>
        <v>-1.1161102955380136</v>
      </c>
      <c r="AJ1285">
        <f>(I1285 -$AA$7)/$AA$8</f>
        <v>0.41145108517868284</v>
      </c>
      <c r="AK1285">
        <f t="shared" si="239"/>
        <v>-1.9081649543993509</v>
      </c>
      <c r="AL1285">
        <f>IF(C1285="Low", 1, IF(C1285="Medium", 2, IF(C1285="High", 3, "")))</f>
        <v>2</v>
      </c>
      <c r="AM1285">
        <f>IF(G1285="Low", 1, IF(G1285="Medium", 2, IF(G1285="High", 3, "")))</f>
        <v>1</v>
      </c>
      <c r="AN1285">
        <f t="shared" si="241"/>
        <v>2</v>
      </c>
      <c r="AO1285">
        <f t="shared" si="242"/>
        <v>3</v>
      </c>
      <c r="AP1285">
        <f t="shared" si="243"/>
        <v>0</v>
      </c>
      <c r="AQ1285">
        <f>IF(H1285="Yes", 1, 0)</f>
        <v>0</v>
      </c>
      <c r="AR1285">
        <f>IF(D1285="Yes", 1, 0)</f>
        <v>1</v>
      </c>
      <c r="AS1285">
        <f t="shared" si="244"/>
        <v>1</v>
      </c>
      <c r="AT1285">
        <f t="shared" si="245"/>
        <v>1</v>
      </c>
      <c r="AU1285">
        <f t="shared" si="246"/>
        <v>0</v>
      </c>
      <c r="AV1285">
        <f t="shared" si="247"/>
        <v>0</v>
      </c>
      <c r="AX1285">
        <f t="shared" si="248"/>
        <v>1</v>
      </c>
    </row>
    <row r="1286" spans="1:50" x14ac:dyDescent="0.3">
      <c r="A1286">
        <v>18</v>
      </c>
      <c r="B1286">
        <v>91</v>
      </c>
      <c r="C1286" t="s">
        <v>19</v>
      </c>
      <c r="D1286" t="s">
        <v>20</v>
      </c>
      <c r="E1286">
        <v>8</v>
      </c>
      <c r="F1286">
        <v>86</v>
      </c>
      <c r="G1286" t="s">
        <v>19</v>
      </c>
      <c r="H1286" t="s">
        <v>21</v>
      </c>
      <c r="I1286">
        <v>1</v>
      </c>
      <c r="J1286" t="s">
        <v>22</v>
      </c>
      <c r="K1286" t="s">
        <v>23</v>
      </c>
      <c r="L1286" t="s">
        <v>32</v>
      </c>
      <c r="M1286">
        <v>4</v>
      </c>
      <c r="N1286" t="s">
        <v>21</v>
      </c>
      <c r="O1286" t="s">
        <v>25</v>
      </c>
      <c r="P1286" t="s">
        <v>30</v>
      </c>
      <c r="Q1286" t="s">
        <v>27</v>
      </c>
      <c r="R1286">
        <v>69</v>
      </c>
      <c r="T1286">
        <f t="shared" si="240"/>
        <v>0.39680212437372175</v>
      </c>
      <c r="U1286">
        <f t="shared" si="249"/>
        <v>68.77928343757462</v>
      </c>
      <c r="AD1286">
        <f>(E1286 -$Y$7)/$Y$8</f>
        <v>0.66139910137521774</v>
      </c>
      <c r="AE1286">
        <f t="shared" si="238"/>
        <v>1</v>
      </c>
      <c r="AG1286">
        <f>(A1286 -$W$7)/$W$8</f>
        <v>-0.32976339072398297</v>
      </c>
      <c r="AH1286">
        <f>(B1286 -$X$7)/$X$8</f>
        <v>0.95461441808912728</v>
      </c>
      <c r="AI1286">
        <f>(F1286 -$Z$7)/$Z$8</f>
        <v>0.75905969740525847</v>
      </c>
      <c r="AJ1286">
        <f>(I1286 -$AA$7)/$AA$8</f>
        <v>-0.40124168605466753</v>
      </c>
      <c r="AK1286">
        <f t="shared" si="239"/>
        <v>1.0011994733813825</v>
      </c>
      <c r="AL1286">
        <f>IF(C1286="Low", 1, IF(C1286="Medium", 2, IF(C1286="High", 3, "")))</f>
        <v>3</v>
      </c>
      <c r="AM1286">
        <f>IF(G1286="Low", 1, IF(G1286="Medium", 2, IF(G1286="High", 3, "")))</f>
        <v>3</v>
      </c>
      <c r="AN1286">
        <f t="shared" si="241"/>
        <v>2</v>
      </c>
      <c r="AO1286">
        <f t="shared" si="242"/>
        <v>1</v>
      </c>
      <c r="AP1286">
        <f t="shared" si="243"/>
        <v>0</v>
      </c>
      <c r="AQ1286">
        <f>IF(H1286="Yes", 1, 0)</f>
        <v>1</v>
      </c>
      <c r="AR1286">
        <f>IF(D1286="Yes", 1, 0)</f>
        <v>0</v>
      </c>
      <c r="AS1286">
        <f t="shared" si="244"/>
        <v>0</v>
      </c>
      <c r="AT1286">
        <f t="shared" si="245"/>
        <v>0</v>
      </c>
      <c r="AU1286">
        <f t="shared" si="246"/>
        <v>0</v>
      </c>
      <c r="AV1286">
        <f t="shared" si="247"/>
        <v>0</v>
      </c>
      <c r="AX1286">
        <f t="shared" si="248"/>
        <v>1</v>
      </c>
    </row>
    <row r="1287" spans="1:50" x14ac:dyDescent="0.3">
      <c r="A1287">
        <v>21</v>
      </c>
      <c r="B1287">
        <v>78</v>
      </c>
      <c r="C1287" t="s">
        <v>19</v>
      </c>
      <c r="D1287" t="s">
        <v>21</v>
      </c>
      <c r="E1287">
        <v>4</v>
      </c>
      <c r="F1287">
        <v>78</v>
      </c>
      <c r="G1287" t="s">
        <v>22</v>
      </c>
      <c r="H1287" t="s">
        <v>21</v>
      </c>
      <c r="I1287">
        <v>2</v>
      </c>
      <c r="J1287" t="s">
        <v>22</v>
      </c>
      <c r="K1287" t="s">
        <v>34</v>
      </c>
      <c r="L1287" t="s">
        <v>28</v>
      </c>
      <c r="M1287">
        <v>3</v>
      </c>
      <c r="N1287" t="s">
        <v>20</v>
      </c>
      <c r="O1287" t="s">
        <v>25</v>
      </c>
      <c r="P1287" t="s">
        <v>35</v>
      </c>
      <c r="Q1287" t="s">
        <v>27</v>
      </c>
      <c r="R1287">
        <v>68</v>
      </c>
      <c r="T1287">
        <f t="shared" si="240"/>
        <v>0.27215570858133986</v>
      </c>
      <c r="U1287">
        <f t="shared" si="249"/>
        <v>68.29438876833278</v>
      </c>
      <c r="AD1287">
        <f>(E1287 -$Y$7)/$Y$8</f>
        <v>-2.0633796127548307</v>
      </c>
      <c r="AE1287">
        <f t="shared" ref="AE1287:AE1350" si="250">IF(K1287="Public", 1, 0)</f>
        <v>0</v>
      </c>
      <c r="AG1287">
        <f>(A1287 -$W$7)/$W$8</f>
        <v>0.17105954755967837</v>
      </c>
      <c r="AH1287">
        <f>(B1287 -$X$7)/$X$8</f>
        <v>-0.1712580310923911</v>
      </c>
      <c r="AI1287">
        <f>(F1287 -$Z$7)/$Z$8</f>
        <v>0.20345377357021491</v>
      </c>
      <c r="AJ1287">
        <f>(I1287 -$AA$7)/$AA$8</f>
        <v>0.41145108517868284</v>
      </c>
      <c r="AK1287">
        <f t="shared" ref="AK1287:AK1350" si="251">(M1287 -$AB$7)/$AB$8</f>
        <v>3.141133078780467E-2</v>
      </c>
      <c r="AL1287">
        <f>IF(C1287="Low", 1, IF(C1287="Medium", 2, IF(C1287="High", 3, "")))</f>
        <v>3</v>
      </c>
      <c r="AM1287">
        <f>IF(G1287="Low", 1, IF(G1287="Medium", 2, IF(G1287="High", 3, "")))</f>
        <v>2</v>
      </c>
      <c r="AN1287">
        <f t="shared" si="241"/>
        <v>2</v>
      </c>
      <c r="AO1287">
        <f t="shared" si="242"/>
        <v>1</v>
      </c>
      <c r="AP1287">
        <f t="shared" si="243"/>
        <v>0</v>
      </c>
      <c r="AQ1287">
        <f>IF(H1287="Yes", 1, 0)</f>
        <v>1</v>
      </c>
      <c r="AR1287">
        <f>IF(D1287="Yes", 1, 0)</f>
        <v>1</v>
      </c>
      <c r="AS1287">
        <f t="shared" si="244"/>
        <v>1</v>
      </c>
      <c r="AT1287">
        <f t="shared" si="245"/>
        <v>0</v>
      </c>
      <c r="AU1287">
        <f t="shared" si="246"/>
        <v>0</v>
      </c>
      <c r="AV1287">
        <f t="shared" si="247"/>
        <v>0</v>
      </c>
      <c r="AX1287">
        <f t="shared" si="248"/>
        <v>1</v>
      </c>
    </row>
    <row r="1288" spans="1:50" x14ac:dyDescent="0.3">
      <c r="A1288">
        <v>19</v>
      </c>
      <c r="B1288">
        <v>88</v>
      </c>
      <c r="C1288" t="s">
        <v>22</v>
      </c>
      <c r="D1288" t="s">
        <v>20</v>
      </c>
      <c r="E1288">
        <v>6</v>
      </c>
      <c r="F1288">
        <v>86</v>
      </c>
      <c r="G1288" t="s">
        <v>22</v>
      </c>
      <c r="H1288" t="s">
        <v>21</v>
      </c>
      <c r="I1288">
        <v>4</v>
      </c>
      <c r="J1288" t="s">
        <v>22</v>
      </c>
      <c r="K1288" t="s">
        <v>23</v>
      </c>
      <c r="L1288" t="s">
        <v>24</v>
      </c>
      <c r="M1288">
        <v>3</v>
      </c>
      <c r="N1288" t="s">
        <v>21</v>
      </c>
      <c r="O1288" t="s">
        <v>29</v>
      </c>
      <c r="P1288" t="s">
        <v>30</v>
      </c>
      <c r="Q1288" t="s">
        <v>27</v>
      </c>
      <c r="R1288">
        <v>70</v>
      </c>
      <c r="T1288">
        <f t="shared" ref="T1288:T1351" si="252" xml:space="preserve"> -0.428939123 + (0.162668673*AG1288 ) + (0.215822964*AH1288 ) + (0.066497984*AI1288 ) + (0.052633968*AJ1288 ) + (0.01715737*AK1288 ) + (0.084014125*AL1288 ) + (0.047438308* AM1288) + (0.050178802*AN1288 ) + (0.044245992*AO1288 ) + (0.074596718*AP1288 ) + (0.087859865* AQ1288) + (0.034592709*AR1288 ) + (0.060530552*AS1288 ) + (0.063854922*AT1288 )</f>
        <v>0.46696077652689238</v>
      </c>
      <c r="U1288">
        <f t="shared" si="249"/>
        <v>69.052211914611036</v>
      </c>
      <c r="AD1288">
        <f>(E1288 -$Y$7)/$Y$8</f>
        <v>-0.70099025568980644</v>
      </c>
      <c r="AE1288">
        <f t="shared" si="250"/>
        <v>1</v>
      </c>
      <c r="AG1288">
        <f>(A1288 -$W$7)/$W$8</f>
        <v>-0.16282241129609587</v>
      </c>
      <c r="AH1288">
        <f>(B1288 -$X$7)/$X$8</f>
        <v>0.69479769904723843</v>
      </c>
      <c r="AI1288">
        <f>(F1288 -$Z$7)/$Z$8</f>
        <v>0.75905969740525847</v>
      </c>
      <c r="AJ1288">
        <f>(I1288 -$AA$7)/$AA$8</f>
        <v>2.0368366276453838</v>
      </c>
      <c r="AK1288">
        <f t="shared" si="251"/>
        <v>3.141133078780467E-2</v>
      </c>
      <c r="AL1288">
        <f>IF(C1288="Low", 1, IF(C1288="Medium", 2, IF(C1288="High", 3, "")))</f>
        <v>2</v>
      </c>
      <c r="AM1288">
        <f>IF(G1288="Low", 1, IF(G1288="Medium", 2, IF(G1288="High", 3, "")))</f>
        <v>2</v>
      </c>
      <c r="AN1288">
        <f t="shared" ref="AN1288:AN1351" si="253">IF(J1288="Low", 1, IF(J1288="Medium", 2, IF(J1288="High", 3, "")))</f>
        <v>2</v>
      </c>
      <c r="AO1288">
        <f t="shared" ref="AO1288:AO1351" si="254">IF(O1288="High School", 1, IF(O1288="College", 2, IF(O1288="Postgraduate", 3, "")))</f>
        <v>2</v>
      </c>
      <c r="AP1288">
        <f t="shared" ref="AP1288:AP1351" si="255">IF(L1288="Positive", 1, 0)</f>
        <v>1</v>
      </c>
      <c r="AQ1288">
        <f>IF(H1288="Yes", 1, 0)</f>
        <v>1</v>
      </c>
      <c r="AR1288">
        <f>IF(D1288="Yes", 1, 0)</f>
        <v>0</v>
      </c>
      <c r="AS1288">
        <f t="shared" ref="AS1288:AS1351" si="256">IF(N1288="No", 1, 0)</f>
        <v>0</v>
      </c>
      <c r="AT1288">
        <f t="shared" ref="AT1288:AT1351" si="257">IF(P1288="Near", 1, 0)</f>
        <v>0</v>
      </c>
      <c r="AU1288">
        <f t="shared" ref="AU1288:AU1351" si="258">IF(R1288&gt;=70, 1, 0)</f>
        <v>1</v>
      </c>
      <c r="AV1288">
        <f t="shared" ref="AV1288:AV1351" si="259">IF(U1288&gt;=70, 1, 0)</f>
        <v>0</v>
      </c>
      <c r="AX1288">
        <f t="shared" ref="AX1288:AX1351" si="260">IF(AU1288=AV1288,1,0)</f>
        <v>0</v>
      </c>
    </row>
    <row r="1289" spans="1:50" x14ac:dyDescent="0.3">
      <c r="A1289">
        <v>24</v>
      </c>
      <c r="B1289">
        <v>76</v>
      </c>
      <c r="C1289" t="s">
        <v>22</v>
      </c>
      <c r="D1289" t="s">
        <v>20</v>
      </c>
      <c r="E1289">
        <v>7</v>
      </c>
      <c r="F1289">
        <v>77</v>
      </c>
      <c r="G1289" t="s">
        <v>22</v>
      </c>
      <c r="H1289" t="s">
        <v>21</v>
      </c>
      <c r="I1289">
        <v>3</v>
      </c>
      <c r="J1289" t="s">
        <v>22</v>
      </c>
      <c r="K1289" t="s">
        <v>34</v>
      </c>
      <c r="L1289" t="s">
        <v>28</v>
      </c>
      <c r="M1289">
        <v>4</v>
      </c>
      <c r="N1289" t="s">
        <v>20</v>
      </c>
      <c r="O1289" t="s">
        <v>33</v>
      </c>
      <c r="P1289" t="s">
        <v>30</v>
      </c>
      <c r="Q1289" t="s">
        <v>31</v>
      </c>
      <c r="R1289">
        <v>68</v>
      </c>
      <c r="T1289">
        <f t="shared" si="252"/>
        <v>0.34092204349615246</v>
      </c>
      <c r="U1289">
        <f t="shared" ref="U1289:U1352" si="261" xml:space="preserve"> (T1289*$S$8)+$S$7</f>
        <v>68.561900906660384</v>
      </c>
      <c r="AD1289">
        <f>(E1289 -$Y$7)/$Y$8</f>
        <v>-1.9795577157294329E-2</v>
      </c>
      <c r="AE1289">
        <f t="shared" si="250"/>
        <v>0</v>
      </c>
      <c r="AG1289">
        <f>(A1289 -$W$7)/$W$8</f>
        <v>0.67188248584333976</v>
      </c>
      <c r="AH1289">
        <f>(B1289 -$X$7)/$X$8</f>
        <v>-0.34446917712031699</v>
      </c>
      <c r="AI1289">
        <f>(F1289 -$Z$7)/$Z$8</f>
        <v>0.13400303309083447</v>
      </c>
      <c r="AJ1289">
        <f>(I1289 -$AA$7)/$AA$8</f>
        <v>1.2241438564120333</v>
      </c>
      <c r="AK1289">
        <f t="shared" si="251"/>
        <v>1.0011994733813825</v>
      </c>
      <c r="AL1289">
        <f>IF(C1289="Low", 1, IF(C1289="Medium", 2, IF(C1289="High", 3, "")))</f>
        <v>2</v>
      </c>
      <c r="AM1289">
        <f>IF(G1289="Low", 1, IF(G1289="Medium", 2, IF(G1289="High", 3, "")))</f>
        <v>2</v>
      </c>
      <c r="AN1289">
        <f t="shared" si="253"/>
        <v>2</v>
      </c>
      <c r="AO1289">
        <f t="shared" si="254"/>
        <v>3</v>
      </c>
      <c r="AP1289">
        <f t="shared" si="255"/>
        <v>0</v>
      </c>
      <c r="AQ1289">
        <f>IF(H1289="Yes", 1, 0)</f>
        <v>1</v>
      </c>
      <c r="AR1289">
        <f>IF(D1289="Yes", 1, 0)</f>
        <v>0</v>
      </c>
      <c r="AS1289">
        <f t="shared" si="256"/>
        <v>1</v>
      </c>
      <c r="AT1289">
        <f t="shared" si="257"/>
        <v>0</v>
      </c>
      <c r="AU1289">
        <f t="shared" si="258"/>
        <v>0</v>
      </c>
      <c r="AV1289">
        <f t="shared" si="259"/>
        <v>0</v>
      </c>
      <c r="AX1289">
        <f t="shared" si="260"/>
        <v>1</v>
      </c>
    </row>
    <row r="1290" spans="1:50" x14ac:dyDescent="0.3">
      <c r="A1290">
        <v>26</v>
      </c>
      <c r="B1290">
        <v>66</v>
      </c>
      <c r="C1290" t="s">
        <v>18</v>
      </c>
      <c r="D1290" t="s">
        <v>21</v>
      </c>
      <c r="E1290">
        <v>9</v>
      </c>
      <c r="F1290">
        <v>98</v>
      </c>
      <c r="G1290" t="s">
        <v>22</v>
      </c>
      <c r="H1290" t="s">
        <v>21</v>
      </c>
      <c r="I1290">
        <v>2</v>
      </c>
      <c r="J1290" t="s">
        <v>22</v>
      </c>
      <c r="K1290" t="s">
        <v>23</v>
      </c>
      <c r="L1290" t="s">
        <v>32</v>
      </c>
      <c r="M1290">
        <v>2</v>
      </c>
      <c r="N1290" t="s">
        <v>20</v>
      </c>
      <c r="O1290" t="s">
        <v>29</v>
      </c>
      <c r="P1290" t="s">
        <v>26</v>
      </c>
      <c r="Q1290" t="s">
        <v>27</v>
      </c>
      <c r="R1290">
        <v>66</v>
      </c>
      <c r="T1290">
        <f t="shared" si="252"/>
        <v>0.1994387235437397</v>
      </c>
      <c r="U1290">
        <f t="shared" si="261"/>
        <v>68.011507963586652</v>
      </c>
      <c r="AD1290">
        <f>(E1290 -$Y$7)/$Y$8</f>
        <v>1.3425937799077299</v>
      </c>
      <c r="AE1290">
        <f t="shared" si="250"/>
        <v>1</v>
      </c>
      <c r="AG1290">
        <f>(A1290 -$W$7)/$W$8</f>
        <v>1.0057644446991141</v>
      </c>
      <c r="AH1290">
        <f>(B1290 -$X$7)/$X$8</f>
        <v>-1.2105249072599464</v>
      </c>
      <c r="AI1290">
        <f>(F1290 -$Z$7)/$Z$8</f>
        <v>1.5924685831578238</v>
      </c>
      <c r="AJ1290">
        <f>(I1290 -$AA$7)/$AA$8</f>
        <v>0.41145108517868284</v>
      </c>
      <c r="AK1290">
        <f t="shared" si="251"/>
        <v>-0.93837681180577304</v>
      </c>
      <c r="AL1290">
        <f>IF(C1290="Low", 1, IF(C1290="Medium", 2, IF(C1290="High", 3, "")))</f>
        <v>1</v>
      </c>
      <c r="AM1290">
        <f>IF(G1290="Low", 1, IF(G1290="Medium", 2, IF(G1290="High", 3, "")))</f>
        <v>2</v>
      </c>
      <c r="AN1290">
        <f t="shared" si="253"/>
        <v>2</v>
      </c>
      <c r="AO1290">
        <f t="shared" si="254"/>
        <v>2</v>
      </c>
      <c r="AP1290">
        <f t="shared" si="255"/>
        <v>0</v>
      </c>
      <c r="AQ1290">
        <f>IF(H1290="Yes", 1, 0)</f>
        <v>1</v>
      </c>
      <c r="AR1290">
        <f>IF(D1290="Yes", 1, 0)</f>
        <v>1</v>
      </c>
      <c r="AS1290">
        <f t="shared" si="256"/>
        <v>1</v>
      </c>
      <c r="AT1290">
        <f t="shared" si="257"/>
        <v>1</v>
      </c>
      <c r="AU1290">
        <f t="shared" si="258"/>
        <v>0</v>
      </c>
      <c r="AV1290">
        <f t="shared" si="259"/>
        <v>0</v>
      </c>
      <c r="AX1290">
        <f t="shared" si="260"/>
        <v>1</v>
      </c>
    </row>
    <row r="1291" spans="1:50" x14ac:dyDescent="0.3">
      <c r="A1291">
        <v>15</v>
      </c>
      <c r="B1291">
        <v>76</v>
      </c>
      <c r="C1291" t="s">
        <v>22</v>
      </c>
      <c r="D1291" t="s">
        <v>21</v>
      </c>
      <c r="E1291">
        <v>8</v>
      </c>
      <c r="F1291">
        <v>81</v>
      </c>
      <c r="G1291" t="s">
        <v>22</v>
      </c>
      <c r="H1291" t="s">
        <v>21</v>
      </c>
      <c r="I1291">
        <v>2</v>
      </c>
      <c r="J1291" t="s">
        <v>22</v>
      </c>
      <c r="K1291" t="s">
        <v>34</v>
      </c>
      <c r="L1291" t="s">
        <v>32</v>
      </c>
      <c r="M1291">
        <v>4</v>
      </c>
      <c r="N1291" t="s">
        <v>20</v>
      </c>
      <c r="O1291" t="s">
        <v>33</v>
      </c>
      <c r="P1291" t="s">
        <v>30</v>
      </c>
      <c r="Q1291" t="s">
        <v>31</v>
      </c>
      <c r="R1291">
        <v>67</v>
      </c>
      <c r="T1291">
        <f t="shared" si="252"/>
        <v>0.1068082357622766</v>
      </c>
      <c r="U1291">
        <f t="shared" si="261"/>
        <v>67.651160420105612</v>
      </c>
      <c r="AD1291">
        <f>(E1291 -$Y$7)/$Y$8</f>
        <v>0.66139910137521774</v>
      </c>
      <c r="AE1291">
        <f t="shared" si="250"/>
        <v>0</v>
      </c>
      <c r="AG1291">
        <f>(A1291 -$W$7)/$W$8</f>
        <v>-0.8305863290076444</v>
      </c>
      <c r="AH1291">
        <f>(B1291 -$X$7)/$X$8</f>
        <v>-0.34446917712031699</v>
      </c>
      <c r="AI1291">
        <f>(F1291 -$Z$7)/$Z$8</f>
        <v>0.41180599500835624</v>
      </c>
      <c r="AJ1291">
        <f>(I1291 -$AA$7)/$AA$8</f>
        <v>0.41145108517868284</v>
      </c>
      <c r="AK1291">
        <f t="shared" si="251"/>
        <v>1.0011994733813825</v>
      </c>
      <c r="AL1291">
        <f>IF(C1291="Low", 1, IF(C1291="Medium", 2, IF(C1291="High", 3, "")))</f>
        <v>2</v>
      </c>
      <c r="AM1291">
        <f>IF(G1291="Low", 1, IF(G1291="Medium", 2, IF(G1291="High", 3, "")))</f>
        <v>2</v>
      </c>
      <c r="AN1291">
        <f t="shared" si="253"/>
        <v>2</v>
      </c>
      <c r="AO1291">
        <f t="shared" si="254"/>
        <v>3</v>
      </c>
      <c r="AP1291">
        <f t="shared" si="255"/>
        <v>0</v>
      </c>
      <c r="AQ1291">
        <f>IF(H1291="Yes", 1, 0)</f>
        <v>1</v>
      </c>
      <c r="AR1291">
        <f>IF(D1291="Yes", 1, 0)</f>
        <v>1</v>
      </c>
      <c r="AS1291">
        <f t="shared" si="256"/>
        <v>1</v>
      </c>
      <c r="AT1291">
        <f t="shared" si="257"/>
        <v>0</v>
      </c>
      <c r="AU1291">
        <f t="shared" si="258"/>
        <v>0</v>
      </c>
      <c r="AV1291">
        <f t="shared" si="259"/>
        <v>0</v>
      </c>
      <c r="AX1291">
        <f t="shared" si="260"/>
        <v>1</v>
      </c>
    </row>
    <row r="1292" spans="1:50" x14ac:dyDescent="0.3">
      <c r="A1292">
        <v>12</v>
      </c>
      <c r="B1292">
        <v>83</v>
      </c>
      <c r="C1292" t="s">
        <v>22</v>
      </c>
      <c r="D1292" t="s">
        <v>20</v>
      </c>
      <c r="E1292">
        <v>6</v>
      </c>
      <c r="F1292">
        <v>79</v>
      </c>
      <c r="G1292" t="s">
        <v>22</v>
      </c>
      <c r="H1292" t="s">
        <v>21</v>
      </c>
      <c r="I1292">
        <v>1</v>
      </c>
      <c r="J1292" t="s">
        <v>18</v>
      </c>
      <c r="K1292" t="s">
        <v>23</v>
      </c>
      <c r="L1292" t="s">
        <v>32</v>
      </c>
      <c r="M1292">
        <v>4</v>
      </c>
      <c r="N1292" t="s">
        <v>20</v>
      </c>
      <c r="O1292" t="s">
        <v>25</v>
      </c>
      <c r="P1292" t="s">
        <v>30</v>
      </c>
      <c r="Q1292" t="s">
        <v>31</v>
      </c>
      <c r="R1292">
        <v>65</v>
      </c>
      <c r="T1292">
        <f t="shared" si="252"/>
        <v>-6.9095075522043539E-2</v>
      </c>
      <c r="U1292">
        <f t="shared" si="261"/>
        <v>66.966868157054705</v>
      </c>
      <c r="AD1292">
        <f>(E1292 -$Y$7)/$Y$8</f>
        <v>-0.70099025568980644</v>
      </c>
      <c r="AE1292">
        <f t="shared" si="250"/>
        <v>1</v>
      </c>
      <c r="AG1292">
        <f>(A1292 -$W$7)/$W$8</f>
        <v>-1.3314092672913058</v>
      </c>
      <c r="AH1292">
        <f>(B1292 -$X$7)/$X$8</f>
        <v>0.26176983397742365</v>
      </c>
      <c r="AI1292">
        <f>(F1292 -$Z$7)/$Z$8</f>
        <v>0.27290451404959537</v>
      </c>
      <c r="AJ1292">
        <f>(I1292 -$AA$7)/$AA$8</f>
        <v>-0.40124168605466753</v>
      </c>
      <c r="AK1292">
        <f t="shared" si="251"/>
        <v>1.0011994733813825</v>
      </c>
      <c r="AL1292">
        <f>IF(C1292="Low", 1, IF(C1292="Medium", 2, IF(C1292="High", 3, "")))</f>
        <v>2</v>
      </c>
      <c r="AM1292">
        <f>IF(G1292="Low", 1, IF(G1292="Medium", 2, IF(G1292="High", 3, "")))</f>
        <v>2</v>
      </c>
      <c r="AN1292">
        <f t="shared" si="253"/>
        <v>1</v>
      </c>
      <c r="AO1292">
        <f t="shared" si="254"/>
        <v>1</v>
      </c>
      <c r="AP1292">
        <f t="shared" si="255"/>
        <v>0</v>
      </c>
      <c r="AQ1292">
        <f>IF(H1292="Yes", 1, 0)</f>
        <v>1</v>
      </c>
      <c r="AR1292">
        <f>IF(D1292="Yes", 1, 0)</f>
        <v>0</v>
      </c>
      <c r="AS1292">
        <f t="shared" si="256"/>
        <v>1</v>
      </c>
      <c r="AT1292">
        <f t="shared" si="257"/>
        <v>0</v>
      </c>
      <c r="AU1292">
        <f t="shared" si="258"/>
        <v>0</v>
      </c>
      <c r="AV1292">
        <f t="shared" si="259"/>
        <v>0</v>
      </c>
      <c r="AX1292">
        <f t="shared" si="260"/>
        <v>1</v>
      </c>
    </row>
    <row r="1293" spans="1:50" x14ac:dyDescent="0.3">
      <c r="A1293">
        <v>9</v>
      </c>
      <c r="B1293">
        <v>98</v>
      </c>
      <c r="C1293" t="s">
        <v>22</v>
      </c>
      <c r="D1293" t="s">
        <v>20</v>
      </c>
      <c r="E1293">
        <v>6</v>
      </c>
      <c r="F1293">
        <v>92</v>
      </c>
      <c r="G1293" t="s">
        <v>22</v>
      </c>
      <c r="H1293" t="s">
        <v>21</v>
      </c>
      <c r="I1293">
        <v>0</v>
      </c>
      <c r="J1293" t="s">
        <v>22</v>
      </c>
      <c r="K1293" t="s">
        <v>23</v>
      </c>
      <c r="L1293" t="s">
        <v>32</v>
      </c>
      <c r="M1293">
        <v>5</v>
      </c>
      <c r="N1293" t="s">
        <v>20</v>
      </c>
      <c r="O1293" t="s">
        <v>25</v>
      </c>
      <c r="P1293" t="s">
        <v>30</v>
      </c>
      <c r="Q1293" t="s">
        <v>27</v>
      </c>
      <c r="R1293">
        <v>67</v>
      </c>
      <c r="T1293">
        <f t="shared" si="252"/>
        <v>0.21388970934985191</v>
      </c>
      <c r="U1293">
        <f t="shared" si="261"/>
        <v>68.067724630051771</v>
      </c>
      <c r="AD1293">
        <f>(E1293 -$Y$7)/$Y$8</f>
        <v>-0.70099025568980644</v>
      </c>
      <c r="AE1293">
        <f t="shared" si="250"/>
        <v>1</v>
      </c>
      <c r="AG1293">
        <f>(A1293 -$W$7)/$W$8</f>
        <v>-1.8322322055749671</v>
      </c>
      <c r="AH1293">
        <f>(B1293 -$X$7)/$X$8</f>
        <v>1.5608534291868679</v>
      </c>
      <c r="AI1293">
        <f>(F1293 -$Z$7)/$Z$8</f>
        <v>1.1757641402815411</v>
      </c>
      <c r="AJ1293">
        <f>(I1293 -$AA$7)/$AA$8</f>
        <v>-1.213934457288018</v>
      </c>
      <c r="AK1293">
        <f t="shared" si="251"/>
        <v>1.9709876159749602</v>
      </c>
      <c r="AL1293">
        <f>IF(C1293="Low", 1, IF(C1293="Medium", 2, IF(C1293="High", 3, "")))</f>
        <v>2</v>
      </c>
      <c r="AM1293">
        <f>IF(G1293="Low", 1, IF(G1293="Medium", 2, IF(G1293="High", 3, "")))</f>
        <v>2</v>
      </c>
      <c r="AN1293">
        <f t="shared" si="253"/>
        <v>2</v>
      </c>
      <c r="AO1293">
        <f t="shared" si="254"/>
        <v>1</v>
      </c>
      <c r="AP1293">
        <f t="shared" si="255"/>
        <v>0</v>
      </c>
      <c r="AQ1293">
        <f>IF(H1293="Yes", 1, 0)</f>
        <v>1</v>
      </c>
      <c r="AR1293">
        <f>IF(D1293="Yes", 1, 0)</f>
        <v>0</v>
      </c>
      <c r="AS1293">
        <f t="shared" si="256"/>
        <v>1</v>
      </c>
      <c r="AT1293">
        <f t="shared" si="257"/>
        <v>0</v>
      </c>
      <c r="AU1293">
        <f t="shared" si="258"/>
        <v>0</v>
      </c>
      <c r="AV1293">
        <f t="shared" si="259"/>
        <v>0</v>
      </c>
      <c r="AX1293">
        <f t="shared" si="260"/>
        <v>1</v>
      </c>
    </row>
    <row r="1294" spans="1:50" x14ac:dyDescent="0.3">
      <c r="A1294">
        <v>23</v>
      </c>
      <c r="B1294">
        <v>63</v>
      </c>
      <c r="C1294" t="s">
        <v>22</v>
      </c>
      <c r="D1294" t="s">
        <v>20</v>
      </c>
      <c r="E1294">
        <v>8</v>
      </c>
      <c r="F1294">
        <v>69</v>
      </c>
      <c r="G1294" t="s">
        <v>19</v>
      </c>
      <c r="H1294" t="s">
        <v>21</v>
      </c>
      <c r="I1294">
        <v>2</v>
      </c>
      <c r="J1294" t="s">
        <v>18</v>
      </c>
      <c r="K1294" t="s">
        <v>23</v>
      </c>
      <c r="L1294" t="s">
        <v>28</v>
      </c>
      <c r="M1294">
        <v>4</v>
      </c>
      <c r="N1294" t="s">
        <v>21</v>
      </c>
      <c r="O1294" t="s">
        <v>25</v>
      </c>
      <c r="P1294" t="s">
        <v>26</v>
      </c>
      <c r="Q1294" t="s">
        <v>27</v>
      </c>
      <c r="R1294">
        <v>63</v>
      </c>
      <c r="T1294">
        <f t="shared" si="252"/>
        <v>-9.6853180313412265E-2</v>
      </c>
      <c r="U1294">
        <f t="shared" si="261"/>
        <v>66.858884650621519</v>
      </c>
      <c r="AD1294">
        <f>(E1294 -$Y$7)/$Y$8</f>
        <v>0.66139910137521774</v>
      </c>
      <c r="AE1294">
        <f t="shared" si="250"/>
        <v>1</v>
      </c>
      <c r="AG1294">
        <f>(A1294 -$W$7)/$W$8</f>
        <v>0.50494150641545266</v>
      </c>
      <c r="AH1294">
        <f>(B1294 -$X$7)/$X$8</f>
        <v>-1.4703416263018354</v>
      </c>
      <c r="AI1294">
        <f>(F1294 -$Z$7)/$Z$8</f>
        <v>-0.42160289074420915</v>
      </c>
      <c r="AJ1294">
        <f>(I1294 -$AA$7)/$AA$8</f>
        <v>0.41145108517868284</v>
      </c>
      <c r="AK1294">
        <f t="shared" si="251"/>
        <v>1.0011994733813825</v>
      </c>
      <c r="AL1294">
        <f>IF(C1294="Low", 1, IF(C1294="Medium", 2, IF(C1294="High", 3, "")))</f>
        <v>2</v>
      </c>
      <c r="AM1294">
        <f>IF(G1294="Low", 1, IF(G1294="Medium", 2, IF(G1294="High", 3, "")))</f>
        <v>3</v>
      </c>
      <c r="AN1294">
        <f t="shared" si="253"/>
        <v>1</v>
      </c>
      <c r="AO1294">
        <f t="shared" si="254"/>
        <v>1</v>
      </c>
      <c r="AP1294">
        <f t="shared" si="255"/>
        <v>0</v>
      </c>
      <c r="AQ1294">
        <f>IF(H1294="Yes", 1, 0)</f>
        <v>1</v>
      </c>
      <c r="AR1294">
        <f>IF(D1294="Yes", 1, 0)</f>
        <v>0</v>
      </c>
      <c r="AS1294">
        <f t="shared" si="256"/>
        <v>0</v>
      </c>
      <c r="AT1294">
        <f t="shared" si="257"/>
        <v>1</v>
      </c>
      <c r="AU1294">
        <f t="shared" si="258"/>
        <v>0</v>
      </c>
      <c r="AV1294">
        <f t="shared" si="259"/>
        <v>0</v>
      </c>
      <c r="AX1294">
        <f t="shared" si="260"/>
        <v>1</v>
      </c>
    </row>
    <row r="1295" spans="1:50" x14ac:dyDescent="0.3">
      <c r="A1295">
        <v>13</v>
      </c>
      <c r="B1295">
        <v>80</v>
      </c>
      <c r="C1295" t="s">
        <v>18</v>
      </c>
      <c r="D1295" t="s">
        <v>21</v>
      </c>
      <c r="E1295">
        <v>4</v>
      </c>
      <c r="F1295">
        <v>66</v>
      </c>
      <c r="G1295" t="s">
        <v>19</v>
      </c>
      <c r="H1295" t="s">
        <v>21</v>
      </c>
      <c r="I1295">
        <v>2</v>
      </c>
      <c r="J1295" t="s">
        <v>22</v>
      </c>
      <c r="K1295" t="s">
        <v>23</v>
      </c>
      <c r="L1295" t="s">
        <v>28</v>
      </c>
      <c r="M1295">
        <v>2</v>
      </c>
      <c r="N1295" t="s">
        <v>20</v>
      </c>
      <c r="O1295" t="s">
        <v>25</v>
      </c>
      <c r="P1295" t="s">
        <v>30</v>
      </c>
      <c r="Q1295" t="s">
        <v>31</v>
      </c>
      <c r="R1295">
        <v>64</v>
      </c>
      <c r="T1295">
        <f t="shared" si="252"/>
        <v>-0.10035885596223666</v>
      </c>
      <c r="U1295">
        <f t="shared" si="261"/>
        <v>66.845247006703715</v>
      </c>
      <c r="AD1295">
        <f>(E1295 -$Y$7)/$Y$8</f>
        <v>-2.0633796127548307</v>
      </c>
      <c r="AE1295">
        <f t="shared" si="250"/>
        <v>1</v>
      </c>
      <c r="AG1295">
        <f>(A1295 -$W$7)/$W$8</f>
        <v>-1.1644682878634187</v>
      </c>
      <c r="AH1295">
        <f>(B1295 -$X$7)/$X$8</f>
        <v>1.9531149355348125E-3</v>
      </c>
      <c r="AI1295">
        <f>(F1295 -$Z$7)/$Z$8</f>
        <v>-0.62995511218235045</v>
      </c>
      <c r="AJ1295">
        <f>(I1295 -$AA$7)/$AA$8</f>
        <v>0.41145108517868284</v>
      </c>
      <c r="AK1295">
        <f t="shared" si="251"/>
        <v>-0.93837681180577304</v>
      </c>
      <c r="AL1295">
        <f>IF(C1295="Low", 1, IF(C1295="Medium", 2, IF(C1295="High", 3, "")))</f>
        <v>1</v>
      </c>
      <c r="AM1295">
        <f>IF(G1295="Low", 1, IF(G1295="Medium", 2, IF(G1295="High", 3, "")))</f>
        <v>3</v>
      </c>
      <c r="AN1295">
        <f t="shared" si="253"/>
        <v>2</v>
      </c>
      <c r="AO1295">
        <f t="shared" si="254"/>
        <v>1</v>
      </c>
      <c r="AP1295">
        <f t="shared" si="255"/>
        <v>0</v>
      </c>
      <c r="AQ1295">
        <f>IF(H1295="Yes", 1, 0)</f>
        <v>1</v>
      </c>
      <c r="AR1295">
        <f>IF(D1295="Yes", 1, 0)</f>
        <v>1</v>
      </c>
      <c r="AS1295">
        <f t="shared" si="256"/>
        <v>1</v>
      </c>
      <c r="AT1295">
        <f t="shared" si="257"/>
        <v>0</v>
      </c>
      <c r="AU1295">
        <f t="shared" si="258"/>
        <v>0</v>
      </c>
      <c r="AV1295">
        <f t="shared" si="259"/>
        <v>0</v>
      </c>
      <c r="AX1295">
        <f t="shared" si="260"/>
        <v>1</v>
      </c>
    </row>
    <row r="1296" spans="1:50" x14ac:dyDescent="0.3">
      <c r="A1296">
        <v>7</v>
      </c>
      <c r="B1296">
        <v>73</v>
      </c>
      <c r="C1296" t="s">
        <v>19</v>
      </c>
      <c r="D1296" t="s">
        <v>21</v>
      </c>
      <c r="E1296">
        <v>6</v>
      </c>
      <c r="F1296">
        <v>75</v>
      </c>
      <c r="G1296" t="s">
        <v>22</v>
      </c>
      <c r="H1296" t="s">
        <v>21</v>
      </c>
      <c r="I1296">
        <v>3</v>
      </c>
      <c r="J1296" t="s">
        <v>22</v>
      </c>
      <c r="K1296" t="s">
        <v>23</v>
      </c>
      <c r="L1296" t="s">
        <v>32</v>
      </c>
      <c r="M1296">
        <v>3</v>
      </c>
      <c r="N1296" t="s">
        <v>20</v>
      </c>
      <c r="O1296" t="s">
        <v>29</v>
      </c>
      <c r="P1296" t="s">
        <v>26</v>
      </c>
      <c r="Q1296" t="s">
        <v>31</v>
      </c>
      <c r="R1296">
        <v>64</v>
      </c>
      <c r="T1296">
        <f t="shared" si="252"/>
        <v>-6.4465438425215779E-2</v>
      </c>
      <c r="U1296">
        <f t="shared" si="261"/>
        <v>66.984878192357414</v>
      </c>
      <c r="AD1296">
        <f>(E1296 -$Y$7)/$Y$8</f>
        <v>-0.70099025568980644</v>
      </c>
      <c r="AE1296">
        <f t="shared" si="250"/>
        <v>1</v>
      </c>
      <c r="AG1296">
        <f>(A1296 -$W$7)/$W$8</f>
        <v>-2.1661141644307413</v>
      </c>
      <c r="AH1296">
        <f>(B1296 -$X$7)/$X$8</f>
        <v>-0.60428589616220585</v>
      </c>
      <c r="AI1296">
        <f>(F1296 -$Z$7)/$Z$8</f>
        <v>-4.8984478679264375E-3</v>
      </c>
      <c r="AJ1296">
        <f>(I1296 -$AA$7)/$AA$8</f>
        <v>1.2241438564120333</v>
      </c>
      <c r="AK1296">
        <f t="shared" si="251"/>
        <v>3.141133078780467E-2</v>
      </c>
      <c r="AL1296">
        <f>IF(C1296="Low", 1, IF(C1296="Medium", 2, IF(C1296="High", 3, "")))</f>
        <v>3</v>
      </c>
      <c r="AM1296">
        <f>IF(G1296="Low", 1, IF(G1296="Medium", 2, IF(G1296="High", 3, "")))</f>
        <v>2</v>
      </c>
      <c r="AN1296">
        <f t="shared" si="253"/>
        <v>2</v>
      </c>
      <c r="AO1296">
        <f t="shared" si="254"/>
        <v>2</v>
      </c>
      <c r="AP1296">
        <f t="shared" si="255"/>
        <v>0</v>
      </c>
      <c r="AQ1296">
        <f>IF(H1296="Yes", 1, 0)</f>
        <v>1</v>
      </c>
      <c r="AR1296">
        <f>IF(D1296="Yes", 1, 0)</f>
        <v>1</v>
      </c>
      <c r="AS1296">
        <f t="shared" si="256"/>
        <v>1</v>
      </c>
      <c r="AT1296">
        <f t="shared" si="257"/>
        <v>1</v>
      </c>
      <c r="AU1296">
        <f t="shared" si="258"/>
        <v>0</v>
      </c>
      <c r="AV1296">
        <f t="shared" si="259"/>
        <v>0</v>
      </c>
      <c r="AX1296">
        <f t="shared" si="260"/>
        <v>1</v>
      </c>
    </row>
    <row r="1297" spans="1:50" x14ac:dyDescent="0.3">
      <c r="A1297">
        <v>22</v>
      </c>
      <c r="B1297">
        <v>80</v>
      </c>
      <c r="C1297" t="s">
        <v>18</v>
      </c>
      <c r="D1297" t="s">
        <v>20</v>
      </c>
      <c r="E1297">
        <v>9</v>
      </c>
      <c r="F1297">
        <v>79</v>
      </c>
      <c r="G1297" t="s">
        <v>19</v>
      </c>
      <c r="H1297" t="s">
        <v>21</v>
      </c>
      <c r="I1297">
        <v>0</v>
      </c>
      <c r="J1297" t="s">
        <v>22</v>
      </c>
      <c r="K1297" t="s">
        <v>34</v>
      </c>
      <c r="L1297" t="s">
        <v>32</v>
      </c>
      <c r="M1297">
        <v>3</v>
      </c>
      <c r="N1297" t="s">
        <v>20</v>
      </c>
      <c r="O1297" t="s">
        <v>29</v>
      </c>
      <c r="P1297" t="s">
        <v>30</v>
      </c>
      <c r="Q1297" t="s">
        <v>31</v>
      </c>
      <c r="R1297">
        <v>66</v>
      </c>
      <c r="T1297">
        <f t="shared" si="252"/>
        <v>0.1448259037071094</v>
      </c>
      <c r="U1297">
        <f t="shared" si="261"/>
        <v>67.799055282595361</v>
      </c>
      <c r="AD1297">
        <f>(E1297 -$Y$7)/$Y$8</f>
        <v>1.3425937799077299</v>
      </c>
      <c r="AE1297">
        <f t="shared" si="250"/>
        <v>0</v>
      </c>
      <c r="AG1297">
        <f>(A1297 -$W$7)/$W$8</f>
        <v>0.3380005269875655</v>
      </c>
      <c r="AH1297">
        <f>(B1297 -$X$7)/$X$8</f>
        <v>1.9531149355348125E-3</v>
      </c>
      <c r="AI1297">
        <f>(F1297 -$Z$7)/$Z$8</f>
        <v>0.27290451404959537</v>
      </c>
      <c r="AJ1297">
        <f>(I1297 -$AA$7)/$AA$8</f>
        <v>-1.213934457288018</v>
      </c>
      <c r="AK1297">
        <f t="shared" si="251"/>
        <v>3.141133078780467E-2</v>
      </c>
      <c r="AL1297">
        <f>IF(C1297="Low", 1, IF(C1297="Medium", 2, IF(C1297="High", 3, "")))</f>
        <v>1</v>
      </c>
      <c r="AM1297">
        <f>IF(G1297="Low", 1, IF(G1297="Medium", 2, IF(G1297="High", 3, "")))</f>
        <v>3</v>
      </c>
      <c r="AN1297">
        <f t="shared" si="253"/>
        <v>2</v>
      </c>
      <c r="AO1297">
        <f t="shared" si="254"/>
        <v>2</v>
      </c>
      <c r="AP1297">
        <f t="shared" si="255"/>
        <v>0</v>
      </c>
      <c r="AQ1297">
        <f>IF(H1297="Yes", 1, 0)</f>
        <v>1</v>
      </c>
      <c r="AR1297">
        <f>IF(D1297="Yes", 1, 0)</f>
        <v>0</v>
      </c>
      <c r="AS1297">
        <f t="shared" si="256"/>
        <v>1</v>
      </c>
      <c r="AT1297">
        <f t="shared" si="257"/>
        <v>0</v>
      </c>
      <c r="AU1297">
        <f t="shared" si="258"/>
        <v>0</v>
      </c>
      <c r="AV1297">
        <f t="shared" si="259"/>
        <v>0</v>
      </c>
      <c r="AX1297">
        <f t="shared" si="260"/>
        <v>1</v>
      </c>
    </row>
    <row r="1298" spans="1:50" x14ac:dyDescent="0.3">
      <c r="A1298">
        <v>35</v>
      </c>
      <c r="B1298">
        <v>61</v>
      </c>
      <c r="C1298" t="s">
        <v>22</v>
      </c>
      <c r="D1298" t="s">
        <v>21</v>
      </c>
      <c r="E1298">
        <v>7</v>
      </c>
      <c r="F1298">
        <v>61</v>
      </c>
      <c r="G1298" t="s">
        <v>18</v>
      </c>
      <c r="H1298" t="s">
        <v>21</v>
      </c>
      <c r="I1298">
        <v>2</v>
      </c>
      <c r="J1298" t="s">
        <v>22</v>
      </c>
      <c r="K1298" t="s">
        <v>34</v>
      </c>
      <c r="L1298" t="s">
        <v>24</v>
      </c>
      <c r="M1298">
        <v>4</v>
      </c>
      <c r="N1298" t="s">
        <v>21</v>
      </c>
      <c r="O1298" t="s">
        <v>25</v>
      </c>
      <c r="P1298" t="s">
        <v>26</v>
      </c>
      <c r="Q1298" t="s">
        <v>27</v>
      </c>
      <c r="R1298">
        <v>68</v>
      </c>
      <c r="T1298">
        <f t="shared" si="252"/>
        <v>0.21918162703377225</v>
      </c>
      <c r="U1298">
        <f t="shared" si="261"/>
        <v>68.088311043697828</v>
      </c>
      <c r="AD1298">
        <f>(E1298 -$Y$7)/$Y$8</f>
        <v>-1.9795577157294329E-2</v>
      </c>
      <c r="AE1298">
        <f t="shared" si="250"/>
        <v>0</v>
      </c>
      <c r="AG1298">
        <f>(A1298 -$W$7)/$W$8</f>
        <v>2.508233259550098</v>
      </c>
      <c r="AH1298">
        <f>(B1298 -$X$7)/$X$8</f>
        <v>-1.6435527723297614</v>
      </c>
      <c r="AI1298">
        <f>(F1298 -$Z$7)/$Z$8</f>
        <v>-0.97720881457925268</v>
      </c>
      <c r="AJ1298">
        <f>(I1298 -$AA$7)/$AA$8</f>
        <v>0.41145108517868284</v>
      </c>
      <c r="AK1298">
        <f t="shared" si="251"/>
        <v>1.0011994733813825</v>
      </c>
      <c r="AL1298">
        <f>IF(C1298="Low", 1, IF(C1298="Medium", 2, IF(C1298="High", 3, "")))</f>
        <v>2</v>
      </c>
      <c r="AM1298">
        <f>IF(G1298="Low", 1, IF(G1298="Medium", 2, IF(G1298="High", 3, "")))</f>
        <v>1</v>
      </c>
      <c r="AN1298">
        <f t="shared" si="253"/>
        <v>2</v>
      </c>
      <c r="AO1298">
        <f t="shared" si="254"/>
        <v>1</v>
      </c>
      <c r="AP1298">
        <f t="shared" si="255"/>
        <v>1</v>
      </c>
      <c r="AQ1298">
        <f>IF(H1298="Yes", 1, 0)</f>
        <v>1</v>
      </c>
      <c r="AR1298">
        <f>IF(D1298="Yes", 1, 0)</f>
        <v>1</v>
      </c>
      <c r="AS1298">
        <f t="shared" si="256"/>
        <v>0</v>
      </c>
      <c r="AT1298">
        <f t="shared" si="257"/>
        <v>1</v>
      </c>
      <c r="AU1298">
        <f t="shared" si="258"/>
        <v>0</v>
      </c>
      <c r="AV1298">
        <f t="shared" si="259"/>
        <v>0</v>
      </c>
      <c r="AX1298">
        <f t="shared" si="260"/>
        <v>1</v>
      </c>
    </row>
    <row r="1299" spans="1:50" x14ac:dyDescent="0.3">
      <c r="A1299">
        <v>20</v>
      </c>
      <c r="B1299">
        <v>73</v>
      </c>
      <c r="C1299" t="s">
        <v>19</v>
      </c>
      <c r="D1299" t="s">
        <v>21</v>
      </c>
      <c r="E1299">
        <v>6</v>
      </c>
      <c r="F1299">
        <v>84</v>
      </c>
      <c r="G1299" t="s">
        <v>19</v>
      </c>
      <c r="H1299" t="s">
        <v>21</v>
      </c>
      <c r="I1299">
        <v>0</v>
      </c>
      <c r="J1299" t="s">
        <v>22</v>
      </c>
      <c r="K1299" t="s">
        <v>23</v>
      </c>
      <c r="L1299" t="s">
        <v>24</v>
      </c>
      <c r="M1299">
        <v>3</v>
      </c>
      <c r="N1299" t="s">
        <v>20</v>
      </c>
      <c r="O1299" t="s">
        <v>25</v>
      </c>
      <c r="P1299" t="s">
        <v>30</v>
      </c>
      <c r="Q1299" t="s">
        <v>27</v>
      </c>
      <c r="R1299">
        <v>67</v>
      </c>
      <c r="T1299">
        <f t="shared" si="252"/>
        <v>0.2157368243997867</v>
      </c>
      <c r="U1299">
        <f t="shared" si="261"/>
        <v>68.074910205629664</v>
      </c>
      <c r="AD1299">
        <f>(E1299 -$Y$7)/$Y$8</f>
        <v>-0.70099025568980644</v>
      </c>
      <c r="AE1299">
        <f t="shared" si="250"/>
        <v>1</v>
      </c>
      <c r="AG1299">
        <f>(A1299 -$W$7)/$W$8</f>
        <v>4.1185681317912485E-3</v>
      </c>
      <c r="AH1299">
        <f>(B1299 -$X$7)/$X$8</f>
        <v>-0.60428589616220585</v>
      </c>
      <c r="AI1299">
        <f>(F1299 -$Z$7)/$Z$8</f>
        <v>0.6201582164464976</v>
      </c>
      <c r="AJ1299">
        <f>(I1299 -$AA$7)/$AA$8</f>
        <v>-1.213934457288018</v>
      </c>
      <c r="AK1299">
        <f t="shared" si="251"/>
        <v>3.141133078780467E-2</v>
      </c>
      <c r="AL1299">
        <f>IF(C1299="Low", 1, IF(C1299="Medium", 2, IF(C1299="High", 3, "")))</f>
        <v>3</v>
      </c>
      <c r="AM1299">
        <f>IF(G1299="Low", 1, IF(G1299="Medium", 2, IF(G1299="High", 3, "")))</f>
        <v>3</v>
      </c>
      <c r="AN1299">
        <f t="shared" si="253"/>
        <v>2</v>
      </c>
      <c r="AO1299">
        <f t="shared" si="254"/>
        <v>1</v>
      </c>
      <c r="AP1299">
        <f t="shared" si="255"/>
        <v>1</v>
      </c>
      <c r="AQ1299">
        <f>IF(H1299="Yes", 1, 0)</f>
        <v>1</v>
      </c>
      <c r="AR1299">
        <f>IF(D1299="Yes", 1, 0)</f>
        <v>1</v>
      </c>
      <c r="AS1299">
        <f t="shared" si="256"/>
        <v>1</v>
      </c>
      <c r="AT1299">
        <f t="shared" si="257"/>
        <v>0</v>
      </c>
      <c r="AU1299">
        <f t="shared" si="258"/>
        <v>0</v>
      </c>
      <c r="AV1299">
        <f t="shared" si="259"/>
        <v>0</v>
      </c>
      <c r="AX1299">
        <f t="shared" si="260"/>
        <v>1</v>
      </c>
    </row>
    <row r="1300" spans="1:50" x14ac:dyDescent="0.3">
      <c r="A1300">
        <v>25</v>
      </c>
      <c r="B1300">
        <v>93</v>
      </c>
      <c r="C1300" t="s">
        <v>22</v>
      </c>
      <c r="D1300" t="s">
        <v>20</v>
      </c>
      <c r="E1300">
        <v>5</v>
      </c>
      <c r="F1300">
        <v>90</v>
      </c>
      <c r="G1300" t="s">
        <v>18</v>
      </c>
      <c r="H1300" t="s">
        <v>21</v>
      </c>
      <c r="I1300">
        <v>1</v>
      </c>
      <c r="J1300" t="s">
        <v>22</v>
      </c>
      <c r="K1300" t="s">
        <v>23</v>
      </c>
      <c r="L1300" t="s">
        <v>24</v>
      </c>
      <c r="M1300">
        <v>2</v>
      </c>
      <c r="N1300" t="s">
        <v>20</v>
      </c>
      <c r="O1300" t="s">
        <v>29</v>
      </c>
      <c r="P1300" t="s">
        <v>26</v>
      </c>
      <c r="Q1300" t="s">
        <v>27</v>
      </c>
      <c r="R1300">
        <v>72</v>
      </c>
      <c r="T1300">
        <f t="shared" si="252"/>
        <v>0.67381029240585077</v>
      </c>
      <c r="U1300">
        <f t="shared" si="261"/>
        <v>69.856889906732576</v>
      </c>
      <c r="AD1300">
        <f>(E1300 -$Y$7)/$Y$8</f>
        <v>-1.3821849342223185</v>
      </c>
      <c r="AE1300">
        <f t="shared" si="250"/>
        <v>1</v>
      </c>
      <c r="AG1300">
        <f>(A1300 -$W$7)/$W$8</f>
        <v>0.83882346527122686</v>
      </c>
      <c r="AH1300">
        <f>(B1300 -$X$7)/$X$8</f>
        <v>1.1278255641170531</v>
      </c>
      <c r="AI1300">
        <f>(F1300 -$Z$7)/$Z$8</f>
        <v>1.0368626593227803</v>
      </c>
      <c r="AJ1300">
        <f>(I1300 -$AA$7)/$AA$8</f>
        <v>-0.40124168605466753</v>
      </c>
      <c r="AK1300">
        <f t="shared" si="251"/>
        <v>-0.93837681180577304</v>
      </c>
      <c r="AL1300">
        <f>IF(C1300="Low", 1, IF(C1300="Medium", 2, IF(C1300="High", 3, "")))</f>
        <v>2</v>
      </c>
      <c r="AM1300">
        <f>IF(G1300="Low", 1, IF(G1300="Medium", 2, IF(G1300="High", 3, "")))</f>
        <v>1</v>
      </c>
      <c r="AN1300">
        <f t="shared" si="253"/>
        <v>2</v>
      </c>
      <c r="AO1300">
        <f t="shared" si="254"/>
        <v>2</v>
      </c>
      <c r="AP1300">
        <f t="shared" si="255"/>
        <v>1</v>
      </c>
      <c r="AQ1300">
        <f>IF(H1300="Yes", 1, 0)</f>
        <v>1</v>
      </c>
      <c r="AR1300">
        <f>IF(D1300="Yes", 1, 0)</f>
        <v>0</v>
      </c>
      <c r="AS1300">
        <f t="shared" si="256"/>
        <v>1</v>
      </c>
      <c r="AT1300">
        <f t="shared" si="257"/>
        <v>1</v>
      </c>
      <c r="AU1300">
        <f t="shared" si="258"/>
        <v>1</v>
      </c>
      <c r="AV1300">
        <f t="shared" si="259"/>
        <v>0</v>
      </c>
      <c r="AX1300">
        <f t="shared" si="260"/>
        <v>0</v>
      </c>
    </row>
    <row r="1301" spans="1:50" x14ac:dyDescent="0.3">
      <c r="A1301">
        <v>20</v>
      </c>
      <c r="B1301">
        <v>82</v>
      </c>
      <c r="C1301" t="s">
        <v>22</v>
      </c>
      <c r="D1301" t="s">
        <v>21</v>
      </c>
      <c r="E1301">
        <v>8</v>
      </c>
      <c r="F1301">
        <v>79</v>
      </c>
      <c r="G1301" t="s">
        <v>18</v>
      </c>
      <c r="H1301" t="s">
        <v>21</v>
      </c>
      <c r="I1301">
        <v>1</v>
      </c>
      <c r="J1301" t="s">
        <v>22</v>
      </c>
      <c r="K1301" t="s">
        <v>23</v>
      </c>
      <c r="L1301" t="s">
        <v>24</v>
      </c>
      <c r="M1301">
        <v>4</v>
      </c>
      <c r="N1301" t="s">
        <v>20</v>
      </c>
      <c r="O1301" t="s">
        <v>25</v>
      </c>
      <c r="P1301" t="s">
        <v>26</v>
      </c>
      <c r="Q1301" t="s">
        <v>27</v>
      </c>
      <c r="R1301">
        <v>67</v>
      </c>
      <c r="T1301">
        <f t="shared" si="252"/>
        <v>0.30524683675400199</v>
      </c>
      <c r="U1301">
        <f t="shared" si="261"/>
        <v>68.423118596207246</v>
      </c>
      <c r="AD1301">
        <f>(E1301 -$Y$7)/$Y$8</f>
        <v>0.66139910137521774</v>
      </c>
      <c r="AE1301">
        <f t="shared" si="250"/>
        <v>1</v>
      </c>
      <c r="AG1301">
        <f>(A1301 -$W$7)/$W$8</f>
        <v>4.1185681317912485E-3</v>
      </c>
      <c r="AH1301">
        <f>(B1301 -$X$7)/$X$8</f>
        <v>0.17516426096346072</v>
      </c>
      <c r="AI1301">
        <f>(F1301 -$Z$7)/$Z$8</f>
        <v>0.27290451404959537</v>
      </c>
      <c r="AJ1301">
        <f>(I1301 -$AA$7)/$AA$8</f>
        <v>-0.40124168605466753</v>
      </c>
      <c r="AK1301">
        <f t="shared" si="251"/>
        <v>1.0011994733813825</v>
      </c>
      <c r="AL1301">
        <f>IF(C1301="Low", 1, IF(C1301="Medium", 2, IF(C1301="High", 3, "")))</f>
        <v>2</v>
      </c>
      <c r="AM1301">
        <f>IF(G1301="Low", 1, IF(G1301="Medium", 2, IF(G1301="High", 3, "")))</f>
        <v>1</v>
      </c>
      <c r="AN1301">
        <f t="shared" si="253"/>
        <v>2</v>
      </c>
      <c r="AO1301">
        <f t="shared" si="254"/>
        <v>1</v>
      </c>
      <c r="AP1301">
        <f t="shared" si="255"/>
        <v>1</v>
      </c>
      <c r="AQ1301">
        <f>IF(H1301="Yes", 1, 0)</f>
        <v>1</v>
      </c>
      <c r="AR1301">
        <f>IF(D1301="Yes", 1, 0)</f>
        <v>1</v>
      </c>
      <c r="AS1301">
        <f t="shared" si="256"/>
        <v>1</v>
      </c>
      <c r="AT1301">
        <f t="shared" si="257"/>
        <v>1</v>
      </c>
      <c r="AU1301">
        <f t="shared" si="258"/>
        <v>0</v>
      </c>
      <c r="AV1301">
        <f t="shared" si="259"/>
        <v>0</v>
      </c>
      <c r="AX1301">
        <f t="shared" si="260"/>
        <v>1</v>
      </c>
    </row>
    <row r="1302" spans="1:50" x14ac:dyDescent="0.3">
      <c r="A1302">
        <v>19</v>
      </c>
      <c r="B1302">
        <v>78</v>
      </c>
      <c r="C1302" t="s">
        <v>22</v>
      </c>
      <c r="D1302" t="s">
        <v>20</v>
      </c>
      <c r="E1302">
        <v>7</v>
      </c>
      <c r="F1302">
        <v>76</v>
      </c>
      <c r="G1302" t="s">
        <v>19</v>
      </c>
      <c r="H1302" t="s">
        <v>21</v>
      </c>
      <c r="I1302">
        <v>2</v>
      </c>
      <c r="J1302" t="s">
        <v>18</v>
      </c>
      <c r="K1302" t="s">
        <v>23</v>
      </c>
      <c r="L1302" t="s">
        <v>32</v>
      </c>
      <c r="M1302">
        <v>3</v>
      </c>
      <c r="N1302" t="s">
        <v>20</v>
      </c>
      <c r="O1302" t="s">
        <v>29</v>
      </c>
      <c r="P1302" t="s">
        <v>30</v>
      </c>
      <c r="Q1302" t="s">
        <v>31</v>
      </c>
      <c r="R1302">
        <v>66</v>
      </c>
      <c r="T1302">
        <f t="shared" si="252"/>
        <v>0.1315055689372584</v>
      </c>
      <c r="U1302">
        <f t="shared" si="261"/>
        <v>67.747237031092851</v>
      </c>
      <c r="AD1302">
        <f>(E1302 -$Y$7)/$Y$8</f>
        <v>-1.9795577157294329E-2</v>
      </c>
      <c r="AE1302">
        <f t="shared" si="250"/>
        <v>1</v>
      </c>
      <c r="AG1302">
        <f>(A1302 -$W$7)/$W$8</f>
        <v>-0.16282241129609587</v>
      </c>
      <c r="AH1302">
        <f>(B1302 -$X$7)/$X$8</f>
        <v>-0.1712580310923911</v>
      </c>
      <c r="AI1302">
        <f>(F1302 -$Z$7)/$Z$8</f>
        <v>6.455229261145401E-2</v>
      </c>
      <c r="AJ1302">
        <f>(I1302 -$AA$7)/$AA$8</f>
        <v>0.41145108517868284</v>
      </c>
      <c r="AK1302">
        <f t="shared" si="251"/>
        <v>3.141133078780467E-2</v>
      </c>
      <c r="AL1302">
        <f>IF(C1302="Low", 1, IF(C1302="Medium", 2, IF(C1302="High", 3, "")))</f>
        <v>2</v>
      </c>
      <c r="AM1302">
        <f>IF(G1302="Low", 1, IF(G1302="Medium", 2, IF(G1302="High", 3, "")))</f>
        <v>3</v>
      </c>
      <c r="AN1302">
        <f t="shared" si="253"/>
        <v>1</v>
      </c>
      <c r="AO1302">
        <f t="shared" si="254"/>
        <v>2</v>
      </c>
      <c r="AP1302">
        <f t="shared" si="255"/>
        <v>0</v>
      </c>
      <c r="AQ1302">
        <f>IF(H1302="Yes", 1, 0)</f>
        <v>1</v>
      </c>
      <c r="AR1302">
        <f>IF(D1302="Yes", 1, 0)</f>
        <v>0</v>
      </c>
      <c r="AS1302">
        <f t="shared" si="256"/>
        <v>1</v>
      </c>
      <c r="AT1302">
        <f t="shared" si="257"/>
        <v>0</v>
      </c>
      <c r="AU1302">
        <f t="shared" si="258"/>
        <v>0</v>
      </c>
      <c r="AV1302">
        <f t="shared" si="259"/>
        <v>0</v>
      </c>
      <c r="AX1302">
        <f t="shared" si="260"/>
        <v>1</v>
      </c>
    </row>
    <row r="1303" spans="1:50" x14ac:dyDescent="0.3">
      <c r="A1303">
        <v>26</v>
      </c>
      <c r="B1303">
        <v>71</v>
      </c>
      <c r="C1303" t="s">
        <v>19</v>
      </c>
      <c r="D1303" t="s">
        <v>20</v>
      </c>
      <c r="E1303">
        <v>7</v>
      </c>
      <c r="F1303">
        <v>65</v>
      </c>
      <c r="G1303" t="s">
        <v>22</v>
      </c>
      <c r="H1303" t="s">
        <v>21</v>
      </c>
      <c r="I1303">
        <v>1</v>
      </c>
      <c r="J1303" t="s">
        <v>22</v>
      </c>
      <c r="K1303" t="s">
        <v>23</v>
      </c>
      <c r="L1303" t="s">
        <v>24</v>
      </c>
      <c r="M1303">
        <v>3</v>
      </c>
      <c r="N1303" t="s">
        <v>20</v>
      </c>
      <c r="O1303" t="s">
        <v>29</v>
      </c>
      <c r="P1303" t="s">
        <v>26</v>
      </c>
      <c r="Q1303" t="s">
        <v>31</v>
      </c>
      <c r="R1303">
        <v>66</v>
      </c>
      <c r="T1303">
        <f t="shared" si="252"/>
        <v>0.32238707898372476</v>
      </c>
      <c r="U1303">
        <f t="shared" si="261"/>
        <v>68.489796904074112</v>
      </c>
      <c r="AD1303">
        <f>(E1303 -$Y$7)/$Y$8</f>
        <v>-1.9795577157294329E-2</v>
      </c>
      <c r="AE1303">
        <f t="shared" si="250"/>
        <v>1</v>
      </c>
      <c r="AG1303">
        <f>(A1303 -$W$7)/$W$8</f>
        <v>1.0057644446991141</v>
      </c>
      <c r="AH1303">
        <f>(B1303 -$X$7)/$X$8</f>
        <v>-0.77749704219013172</v>
      </c>
      <c r="AI1303">
        <f>(F1303 -$Z$7)/$Z$8</f>
        <v>-0.69940585266173094</v>
      </c>
      <c r="AJ1303">
        <f>(I1303 -$AA$7)/$AA$8</f>
        <v>-0.40124168605466753</v>
      </c>
      <c r="AK1303">
        <f t="shared" si="251"/>
        <v>3.141133078780467E-2</v>
      </c>
      <c r="AL1303">
        <f>IF(C1303="Low", 1, IF(C1303="Medium", 2, IF(C1303="High", 3, "")))</f>
        <v>3</v>
      </c>
      <c r="AM1303">
        <f>IF(G1303="Low", 1, IF(G1303="Medium", 2, IF(G1303="High", 3, "")))</f>
        <v>2</v>
      </c>
      <c r="AN1303">
        <f t="shared" si="253"/>
        <v>2</v>
      </c>
      <c r="AO1303">
        <f t="shared" si="254"/>
        <v>2</v>
      </c>
      <c r="AP1303">
        <f t="shared" si="255"/>
        <v>1</v>
      </c>
      <c r="AQ1303">
        <f>IF(H1303="Yes", 1, 0)</f>
        <v>1</v>
      </c>
      <c r="AR1303">
        <f>IF(D1303="Yes", 1, 0)</f>
        <v>0</v>
      </c>
      <c r="AS1303">
        <f t="shared" si="256"/>
        <v>1</v>
      </c>
      <c r="AT1303">
        <f t="shared" si="257"/>
        <v>1</v>
      </c>
      <c r="AU1303">
        <f t="shared" si="258"/>
        <v>0</v>
      </c>
      <c r="AV1303">
        <f t="shared" si="259"/>
        <v>0</v>
      </c>
      <c r="AX1303">
        <f t="shared" si="260"/>
        <v>1</v>
      </c>
    </row>
    <row r="1304" spans="1:50" x14ac:dyDescent="0.3">
      <c r="A1304">
        <v>18</v>
      </c>
      <c r="B1304">
        <v>72</v>
      </c>
      <c r="C1304" t="s">
        <v>19</v>
      </c>
      <c r="D1304" t="s">
        <v>21</v>
      </c>
      <c r="E1304">
        <v>8</v>
      </c>
      <c r="F1304">
        <v>95</v>
      </c>
      <c r="G1304" t="s">
        <v>22</v>
      </c>
      <c r="H1304" t="s">
        <v>21</v>
      </c>
      <c r="I1304">
        <v>1</v>
      </c>
      <c r="J1304" t="s">
        <v>22</v>
      </c>
      <c r="K1304" t="s">
        <v>23</v>
      </c>
      <c r="L1304" t="s">
        <v>28</v>
      </c>
      <c r="M1304">
        <v>4</v>
      </c>
      <c r="N1304" t="s">
        <v>20</v>
      </c>
      <c r="O1304" t="s">
        <v>25</v>
      </c>
      <c r="P1304" t="s">
        <v>30</v>
      </c>
      <c r="Q1304" t="s">
        <v>27</v>
      </c>
      <c r="R1304">
        <v>67</v>
      </c>
      <c r="T1304">
        <f t="shared" si="252"/>
        <v>0.13091412756734958</v>
      </c>
      <c r="U1304">
        <f t="shared" si="261"/>
        <v>67.744936228734318</v>
      </c>
      <c r="AD1304">
        <f>(E1304 -$Y$7)/$Y$8</f>
        <v>0.66139910137521774</v>
      </c>
      <c r="AE1304">
        <f t="shared" si="250"/>
        <v>1</v>
      </c>
      <c r="AG1304">
        <f>(A1304 -$W$7)/$W$8</f>
        <v>-0.32976339072398297</v>
      </c>
      <c r="AH1304">
        <f>(B1304 -$X$7)/$X$8</f>
        <v>-0.69089146917616884</v>
      </c>
      <c r="AI1304">
        <f>(F1304 -$Z$7)/$Z$8</f>
        <v>1.3841163617196826</v>
      </c>
      <c r="AJ1304">
        <f>(I1304 -$AA$7)/$AA$8</f>
        <v>-0.40124168605466753</v>
      </c>
      <c r="AK1304">
        <f t="shared" si="251"/>
        <v>1.0011994733813825</v>
      </c>
      <c r="AL1304">
        <f>IF(C1304="Low", 1, IF(C1304="Medium", 2, IF(C1304="High", 3, "")))</f>
        <v>3</v>
      </c>
      <c r="AM1304">
        <f>IF(G1304="Low", 1, IF(G1304="Medium", 2, IF(G1304="High", 3, "")))</f>
        <v>2</v>
      </c>
      <c r="AN1304">
        <f t="shared" si="253"/>
        <v>2</v>
      </c>
      <c r="AO1304">
        <f t="shared" si="254"/>
        <v>1</v>
      </c>
      <c r="AP1304">
        <f t="shared" si="255"/>
        <v>0</v>
      </c>
      <c r="AQ1304">
        <f>IF(H1304="Yes", 1, 0)</f>
        <v>1</v>
      </c>
      <c r="AR1304">
        <f>IF(D1304="Yes", 1, 0)</f>
        <v>1</v>
      </c>
      <c r="AS1304">
        <f t="shared" si="256"/>
        <v>1</v>
      </c>
      <c r="AT1304">
        <f t="shared" si="257"/>
        <v>0</v>
      </c>
      <c r="AU1304">
        <f t="shared" si="258"/>
        <v>0</v>
      </c>
      <c r="AV1304">
        <f t="shared" si="259"/>
        <v>0</v>
      </c>
      <c r="AX1304">
        <f t="shared" si="260"/>
        <v>1</v>
      </c>
    </row>
    <row r="1305" spans="1:50" x14ac:dyDescent="0.3">
      <c r="A1305">
        <v>22</v>
      </c>
      <c r="B1305">
        <v>75</v>
      </c>
      <c r="C1305" t="s">
        <v>22</v>
      </c>
      <c r="D1305" t="s">
        <v>20</v>
      </c>
      <c r="E1305">
        <v>7</v>
      </c>
      <c r="F1305">
        <v>88</v>
      </c>
      <c r="G1305" t="s">
        <v>18</v>
      </c>
      <c r="H1305" t="s">
        <v>21</v>
      </c>
      <c r="I1305">
        <v>0</v>
      </c>
      <c r="J1305" t="s">
        <v>22</v>
      </c>
      <c r="K1305" t="s">
        <v>34</v>
      </c>
      <c r="L1305" t="s">
        <v>32</v>
      </c>
      <c r="M1305">
        <v>3</v>
      </c>
      <c r="N1305" t="s">
        <v>20</v>
      </c>
      <c r="O1305" t="s">
        <v>33</v>
      </c>
      <c r="P1305" t="s">
        <v>35</v>
      </c>
      <c r="Q1305" t="s">
        <v>27</v>
      </c>
      <c r="R1305">
        <v>65</v>
      </c>
      <c r="T1305">
        <f t="shared" si="252"/>
        <v>0.12631705543582372</v>
      </c>
      <c r="U1305">
        <f t="shared" si="261"/>
        <v>67.727052876401018</v>
      </c>
      <c r="AD1305">
        <f>(E1305 -$Y$7)/$Y$8</f>
        <v>-1.9795577157294329E-2</v>
      </c>
      <c r="AE1305">
        <f t="shared" si="250"/>
        <v>0</v>
      </c>
      <c r="AG1305">
        <f>(A1305 -$W$7)/$W$8</f>
        <v>0.3380005269875655</v>
      </c>
      <c r="AH1305">
        <f>(B1305 -$X$7)/$X$8</f>
        <v>-0.43107475013427993</v>
      </c>
      <c r="AI1305">
        <f>(F1305 -$Z$7)/$Z$8</f>
        <v>0.89796117836401934</v>
      </c>
      <c r="AJ1305">
        <f>(I1305 -$AA$7)/$AA$8</f>
        <v>-1.213934457288018</v>
      </c>
      <c r="AK1305">
        <f t="shared" si="251"/>
        <v>3.141133078780467E-2</v>
      </c>
      <c r="AL1305">
        <f>IF(C1305="Low", 1, IF(C1305="Medium", 2, IF(C1305="High", 3, "")))</f>
        <v>2</v>
      </c>
      <c r="AM1305">
        <f>IF(G1305="Low", 1, IF(G1305="Medium", 2, IF(G1305="High", 3, "")))</f>
        <v>1</v>
      </c>
      <c r="AN1305">
        <f t="shared" si="253"/>
        <v>2</v>
      </c>
      <c r="AO1305">
        <f t="shared" si="254"/>
        <v>3</v>
      </c>
      <c r="AP1305">
        <f t="shared" si="255"/>
        <v>0</v>
      </c>
      <c r="AQ1305">
        <f>IF(H1305="Yes", 1, 0)</f>
        <v>1</v>
      </c>
      <c r="AR1305">
        <f>IF(D1305="Yes", 1, 0)</f>
        <v>0</v>
      </c>
      <c r="AS1305">
        <f t="shared" si="256"/>
        <v>1</v>
      </c>
      <c r="AT1305">
        <f t="shared" si="257"/>
        <v>0</v>
      </c>
      <c r="AU1305">
        <f t="shared" si="258"/>
        <v>0</v>
      </c>
      <c r="AV1305">
        <f t="shared" si="259"/>
        <v>0</v>
      </c>
      <c r="AX1305">
        <f t="shared" si="260"/>
        <v>1</v>
      </c>
    </row>
    <row r="1306" spans="1:50" x14ac:dyDescent="0.3">
      <c r="A1306">
        <v>22</v>
      </c>
      <c r="B1306">
        <v>93</v>
      </c>
      <c r="C1306" t="s">
        <v>19</v>
      </c>
      <c r="D1306" t="s">
        <v>20</v>
      </c>
      <c r="E1306">
        <v>7</v>
      </c>
      <c r="F1306">
        <v>74</v>
      </c>
      <c r="G1306" t="s">
        <v>18</v>
      </c>
      <c r="H1306" t="s">
        <v>21</v>
      </c>
      <c r="I1306">
        <v>2</v>
      </c>
      <c r="J1306" t="s">
        <v>19</v>
      </c>
      <c r="K1306" t="s">
        <v>23</v>
      </c>
      <c r="L1306" t="s">
        <v>28</v>
      </c>
      <c r="M1306">
        <v>3</v>
      </c>
      <c r="N1306" t="s">
        <v>20</v>
      </c>
      <c r="O1306" t="s">
        <v>29</v>
      </c>
      <c r="P1306" t="s">
        <v>35</v>
      </c>
      <c r="Q1306" t="s">
        <v>27</v>
      </c>
      <c r="R1306">
        <v>70</v>
      </c>
      <c r="T1306">
        <f t="shared" si="252"/>
        <v>0.57360428825932908</v>
      </c>
      <c r="U1306">
        <f t="shared" si="261"/>
        <v>69.467072382275191</v>
      </c>
      <c r="AD1306">
        <f>(E1306 -$Y$7)/$Y$8</f>
        <v>-1.9795577157294329E-2</v>
      </c>
      <c r="AE1306">
        <f t="shared" si="250"/>
        <v>1</v>
      </c>
      <c r="AG1306">
        <f>(A1306 -$W$7)/$W$8</f>
        <v>0.3380005269875655</v>
      </c>
      <c r="AH1306">
        <f>(B1306 -$X$7)/$X$8</f>
        <v>1.1278255641170531</v>
      </c>
      <c r="AI1306">
        <f>(F1306 -$Z$7)/$Z$8</f>
        <v>-7.4349188347306888E-2</v>
      </c>
      <c r="AJ1306">
        <f>(I1306 -$AA$7)/$AA$8</f>
        <v>0.41145108517868284</v>
      </c>
      <c r="AK1306">
        <f t="shared" si="251"/>
        <v>3.141133078780467E-2</v>
      </c>
      <c r="AL1306">
        <f>IF(C1306="Low", 1, IF(C1306="Medium", 2, IF(C1306="High", 3, "")))</f>
        <v>3</v>
      </c>
      <c r="AM1306">
        <f>IF(G1306="Low", 1, IF(G1306="Medium", 2, IF(G1306="High", 3, "")))</f>
        <v>1</v>
      </c>
      <c r="AN1306">
        <f t="shared" si="253"/>
        <v>3</v>
      </c>
      <c r="AO1306">
        <f t="shared" si="254"/>
        <v>2</v>
      </c>
      <c r="AP1306">
        <f t="shared" si="255"/>
        <v>0</v>
      </c>
      <c r="AQ1306">
        <f>IF(H1306="Yes", 1, 0)</f>
        <v>1</v>
      </c>
      <c r="AR1306">
        <f>IF(D1306="Yes", 1, 0)</f>
        <v>0</v>
      </c>
      <c r="AS1306">
        <f t="shared" si="256"/>
        <v>1</v>
      </c>
      <c r="AT1306">
        <f t="shared" si="257"/>
        <v>0</v>
      </c>
      <c r="AU1306">
        <f t="shared" si="258"/>
        <v>1</v>
      </c>
      <c r="AV1306">
        <f t="shared" si="259"/>
        <v>0</v>
      </c>
      <c r="AX1306">
        <f t="shared" si="260"/>
        <v>0</v>
      </c>
    </row>
    <row r="1307" spans="1:50" x14ac:dyDescent="0.3">
      <c r="A1307">
        <v>16</v>
      </c>
      <c r="B1307">
        <v>99</v>
      </c>
      <c r="C1307" t="s">
        <v>18</v>
      </c>
      <c r="D1307" t="s">
        <v>21</v>
      </c>
      <c r="E1307">
        <v>5</v>
      </c>
      <c r="F1307">
        <v>83</v>
      </c>
      <c r="G1307" t="s">
        <v>18</v>
      </c>
      <c r="H1307" t="s">
        <v>21</v>
      </c>
      <c r="I1307">
        <v>0</v>
      </c>
      <c r="J1307" t="s">
        <v>19</v>
      </c>
      <c r="K1307" t="s">
        <v>34</v>
      </c>
      <c r="L1307" t="s">
        <v>32</v>
      </c>
      <c r="M1307">
        <v>4</v>
      </c>
      <c r="N1307" t="s">
        <v>20</v>
      </c>
      <c r="O1307" t="s">
        <v>33</v>
      </c>
      <c r="P1307" t="s">
        <v>26</v>
      </c>
      <c r="Q1307" t="s">
        <v>31</v>
      </c>
      <c r="R1307">
        <v>69</v>
      </c>
      <c r="T1307">
        <f t="shared" si="252"/>
        <v>0.47013561591986197</v>
      </c>
      <c r="U1307">
        <f t="shared" si="261"/>
        <v>69.064562552112832</v>
      </c>
      <c r="AD1307">
        <f>(E1307 -$Y$7)/$Y$8</f>
        <v>-1.3821849342223185</v>
      </c>
      <c r="AE1307">
        <f t="shared" si="250"/>
        <v>0</v>
      </c>
      <c r="AG1307">
        <f>(A1307 -$W$7)/$W$8</f>
        <v>-0.66364534957975729</v>
      </c>
      <c r="AH1307">
        <f>(B1307 -$X$7)/$X$8</f>
        <v>1.6474590022008309</v>
      </c>
      <c r="AI1307">
        <f>(F1307 -$Z$7)/$Z$8</f>
        <v>0.55070747596711711</v>
      </c>
      <c r="AJ1307">
        <f>(I1307 -$AA$7)/$AA$8</f>
        <v>-1.213934457288018</v>
      </c>
      <c r="AK1307">
        <f t="shared" si="251"/>
        <v>1.0011994733813825</v>
      </c>
      <c r="AL1307">
        <f>IF(C1307="Low", 1, IF(C1307="Medium", 2, IF(C1307="High", 3, "")))</f>
        <v>1</v>
      </c>
      <c r="AM1307">
        <f>IF(G1307="Low", 1, IF(G1307="Medium", 2, IF(G1307="High", 3, "")))</f>
        <v>1</v>
      </c>
      <c r="AN1307">
        <f t="shared" si="253"/>
        <v>3</v>
      </c>
      <c r="AO1307">
        <f t="shared" si="254"/>
        <v>3</v>
      </c>
      <c r="AP1307">
        <f t="shared" si="255"/>
        <v>0</v>
      </c>
      <c r="AQ1307">
        <f>IF(H1307="Yes", 1, 0)</f>
        <v>1</v>
      </c>
      <c r="AR1307">
        <f>IF(D1307="Yes", 1, 0)</f>
        <v>1</v>
      </c>
      <c r="AS1307">
        <f t="shared" si="256"/>
        <v>1</v>
      </c>
      <c r="AT1307">
        <f t="shared" si="257"/>
        <v>1</v>
      </c>
      <c r="AU1307">
        <f t="shared" si="258"/>
        <v>0</v>
      </c>
      <c r="AV1307">
        <f t="shared" si="259"/>
        <v>0</v>
      </c>
      <c r="AX1307">
        <f t="shared" si="260"/>
        <v>1</v>
      </c>
    </row>
    <row r="1308" spans="1:50" x14ac:dyDescent="0.3">
      <c r="A1308">
        <v>26</v>
      </c>
      <c r="B1308">
        <v>78</v>
      </c>
      <c r="C1308" t="s">
        <v>19</v>
      </c>
      <c r="D1308" t="s">
        <v>21</v>
      </c>
      <c r="E1308">
        <v>5</v>
      </c>
      <c r="F1308">
        <v>67</v>
      </c>
      <c r="G1308" t="s">
        <v>18</v>
      </c>
      <c r="H1308" t="s">
        <v>21</v>
      </c>
      <c r="I1308">
        <v>1</v>
      </c>
      <c r="J1308" t="s">
        <v>19</v>
      </c>
      <c r="K1308" t="s">
        <v>34</v>
      </c>
      <c r="L1308" t="s">
        <v>28</v>
      </c>
      <c r="M1308">
        <v>3</v>
      </c>
      <c r="N1308" t="s">
        <v>20</v>
      </c>
      <c r="O1308" t="s">
        <v>25</v>
      </c>
      <c r="P1308" t="s">
        <v>30</v>
      </c>
      <c r="Q1308" t="s">
        <v>27</v>
      </c>
      <c r="R1308">
        <v>69</v>
      </c>
      <c r="T1308">
        <f t="shared" si="252"/>
        <v>0.31709961870963999</v>
      </c>
      <c r="U1308">
        <f t="shared" si="261"/>
        <v>68.469227830471539</v>
      </c>
      <c r="AD1308">
        <f>(E1308 -$Y$7)/$Y$8</f>
        <v>-1.3821849342223185</v>
      </c>
      <c r="AE1308">
        <f t="shared" si="250"/>
        <v>0</v>
      </c>
      <c r="AG1308">
        <f>(A1308 -$W$7)/$W$8</f>
        <v>1.0057644446991141</v>
      </c>
      <c r="AH1308">
        <f>(B1308 -$X$7)/$X$8</f>
        <v>-0.1712580310923911</v>
      </c>
      <c r="AI1308">
        <f>(F1308 -$Z$7)/$Z$8</f>
        <v>-0.56050437170297007</v>
      </c>
      <c r="AJ1308">
        <f>(I1308 -$AA$7)/$AA$8</f>
        <v>-0.40124168605466753</v>
      </c>
      <c r="AK1308">
        <f t="shared" si="251"/>
        <v>3.141133078780467E-2</v>
      </c>
      <c r="AL1308">
        <f>IF(C1308="Low", 1, IF(C1308="Medium", 2, IF(C1308="High", 3, "")))</f>
        <v>3</v>
      </c>
      <c r="AM1308">
        <f>IF(G1308="Low", 1, IF(G1308="Medium", 2, IF(G1308="High", 3, "")))</f>
        <v>1</v>
      </c>
      <c r="AN1308">
        <f t="shared" si="253"/>
        <v>3</v>
      </c>
      <c r="AO1308">
        <f t="shared" si="254"/>
        <v>1</v>
      </c>
      <c r="AP1308">
        <f t="shared" si="255"/>
        <v>0</v>
      </c>
      <c r="AQ1308">
        <f>IF(H1308="Yes", 1, 0)</f>
        <v>1</v>
      </c>
      <c r="AR1308">
        <f>IF(D1308="Yes", 1, 0)</f>
        <v>1</v>
      </c>
      <c r="AS1308">
        <f t="shared" si="256"/>
        <v>1</v>
      </c>
      <c r="AT1308">
        <f t="shared" si="257"/>
        <v>0</v>
      </c>
      <c r="AU1308">
        <f t="shared" si="258"/>
        <v>0</v>
      </c>
      <c r="AV1308">
        <f t="shared" si="259"/>
        <v>0</v>
      </c>
      <c r="AX1308">
        <f t="shared" si="260"/>
        <v>1</v>
      </c>
    </row>
    <row r="1309" spans="1:50" x14ac:dyDescent="0.3">
      <c r="A1309">
        <v>19</v>
      </c>
      <c r="B1309">
        <v>76</v>
      </c>
      <c r="C1309" t="s">
        <v>19</v>
      </c>
      <c r="D1309" t="s">
        <v>21</v>
      </c>
      <c r="E1309">
        <v>8</v>
      </c>
      <c r="F1309">
        <v>53</v>
      </c>
      <c r="G1309" t="s">
        <v>22</v>
      </c>
      <c r="H1309" t="s">
        <v>21</v>
      </c>
      <c r="I1309">
        <v>1</v>
      </c>
      <c r="J1309" t="s">
        <v>22</v>
      </c>
      <c r="K1309" t="s">
        <v>23</v>
      </c>
      <c r="L1309" t="s">
        <v>28</v>
      </c>
      <c r="M1309">
        <v>4</v>
      </c>
      <c r="N1309" t="s">
        <v>20</v>
      </c>
      <c r="O1309" t="s">
        <v>29</v>
      </c>
      <c r="P1309" t="s">
        <v>26</v>
      </c>
      <c r="Q1309" t="s">
        <v>31</v>
      </c>
      <c r="R1309">
        <v>66</v>
      </c>
      <c r="T1309">
        <f t="shared" si="252"/>
        <v>0.14696695740156024</v>
      </c>
      <c r="U1309">
        <f t="shared" si="261"/>
        <v>67.807384326927689</v>
      </c>
      <c r="AD1309">
        <f>(E1309 -$Y$7)/$Y$8</f>
        <v>0.66139910137521774</v>
      </c>
      <c r="AE1309">
        <f t="shared" si="250"/>
        <v>1</v>
      </c>
      <c r="AG1309">
        <f>(A1309 -$W$7)/$W$8</f>
        <v>-0.16282241129609587</v>
      </c>
      <c r="AH1309">
        <f>(B1309 -$X$7)/$X$8</f>
        <v>-0.34446917712031699</v>
      </c>
      <c r="AI1309">
        <f>(F1309 -$Z$7)/$Z$8</f>
        <v>-1.5328147384142963</v>
      </c>
      <c r="AJ1309">
        <f>(I1309 -$AA$7)/$AA$8</f>
        <v>-0.40124168605466753</v>
      </c>
      <c r="AK1309">
        <f t="shared" si="251"/>
        <v>1.0011994733813825</v>
      </c>
      <c r="AL1309">
        <f>IF(C1309="Low", 1, IF(C1309="Medium", 2, IF(C1309="High", 3, "")))</f>
        <v>3</v>
      </c>
      <c r="AM1309">
        <f>IF(G1309="Low", 1, IF(G1309="Medium", 2, IF(G1309="High", 3, "")))</f>
        <v>2</v>
      </c>
      <c r="AN1309">
        <f t="shared" si="253"/>
        <v>2</v>
      </c>
      <c r="AO1309">
        <f t="shared" si="254"/>
        <v>2</v>
      </c>
      <c r="AP1309">
        <f t="shared" si="255"/>
        <v>0</v>
      </c>
      <c r="AQ1309">
        <f>IF(H1309="Yes", 1, 0)</f>
        <v>1</v>
      </c>
      <c r="AR1309">
        <f>IF(D1309="Yes", 1, 0)</f>
        <v>1</v>
      </c>
      <c r="AS1309">
        <f t="shared" si="256"/>
        <v>1</v>
      </c>
      <c r="AT1309">
        <f t="shared" si="257"/>
        <v>1</v>
      </c>
      <c r="AU1309">
        <f t="shared" si="258"/>
        <v>0</v>
      </c>
      <c r="AV1309">
        <f t="shared" si="259"/>
        <v>0</v>
      </c>
      <c r="AX1309">
        <f t="shared" si="260"/>
        <v>1</v>
      </c>
    </row>
    <row r="1310" spans="1:50" x14ac:dyDescent="0.3">
      <c r="A1310">
        <v>15</v>
      </c>
      <c r="B1310">
        <v>94</v>
      </c>
      <c r="C1310" t="s">
        <v>22</v>
      </c>
      <c r="D1310" t="s">
        <v>20</v>
      </c>
      <c r="E1310">
        <v>8</v>
      </c>
      <c r="F1310">
        <v>60</v>
      </c>
      <c r="G1310" t="s">
        <v>22</v>
      </c>
      <c r="H1310" t="s">
        <v>21</v>
      </c>
      <c r="I1310">
        <v>2</v>
      </c>
      <c r="J1310" t="s">
        <v>22</v>
      </c>
      <c r="K1310" t="s">
        <v>23</v>
      </c>
      <c r="L1310" t="s">
        <v>32</v>
      </c>
      <c r="M1310">
        <v>4</v>
      </c>
      <c r="N1310" t="s">
        <v>20</v>
      </c>
      <c r="O1310" t="s">
        <v>25</v>
      </c>
      <c r="P1310" t="s">
        <v>35</v>
      </c>
      <c r="Q1310" t="s">
        <v>27</v>
      </c>
      <c r="R1310">
        <v>66</v>
      </c>
      <c r="T1310">
        <f t="shared" si="252"/>
        <v>0.22318501035162491</v>
      </c>
      <c r="U1310">
        <f t="shared" si="261"/>
        <v>68.103884850753715</v>
      </c>
      <c r="AD1310">
        <f>(E1310 -$Y$7)/$Y$8</f>
        <v>0.66139910137521774</v>
      </c>
      <c r="AE1310">
        <f t="shared" si="250"/>
        <v>1</v>
      </c>
      <c r="AG1310">
        <f>(A1310 -$W$7)/$W$8</f>
        <v>-0.8305863290076444</v>
      </c>
      <c r="AH1310">
        <f>(B1310 -$X$7)/$X$8</f>
        <v>1.2144311371310161</v>
      </c>
      <c r="AI1310">
        <f>(F1310 -$Z$7)/$Z$8</f>
        <v>-1.0466595550586331</v>
      </c>
      <c r="AJ1310">
        <f>(I1310 -$AA$7)/$AA$8</f>
        <v>0.41145108517868284</v>
      </c>
      <c r="AK1310">
        <f t="shared" si="251"/>
        <v>1.0011994733813825</v>
      </c>
      <c r="AL1310">
        <f>IF(C1310="Low", 1, IF(C1310="Medium", 2, IF(C1310="High", 3, "")))</f>
        <v>2</v>
      </c>
      <c r="AM1310">
        <f>IF(G1310="Low", 1, IF(G1310="Medium", 2, IF(G1310="High", 3, "")))</f>
        <v>2</v>
      </c>
      <c r="AN1310">
        <f t="shared" si="253"/>
        <v>2</v>
      </c>
      <c r="AO1310">
        <f t="shared" si="254"/>
        <v>1</v>
      </c>
      <c r="AP1310">
        <f t="shared" si="255"/>
        <v>0</v>
      </c>
      <c r="AQ1310">
        <f>IF(H1310="Yes", 1, 0)</f>
        <v>1</v>
      </c>
      <c r="AR1310">
        <f>IF(D1310="Yes", 1, 0)</f>
        <v>0</v>
      </c>
      <c r="AS1310">
        <f t="shared" si="256"/>
        <v>1</v>
      </c>
      <c r="AT1310">
        <f t="shared" si="257"/>
        <v>0</v>
      </c>
      <c r="AU1310">
        <f t="shared" si="258"/>
        <v>0</v>
      </c>
      <c r="AV1310">
        <f t="shared" si="259"/>
        <v>0</v>
      </c>
      <c r="AX1310">
        <f t="shared" si="260"/>
        <v>1</v>
      </c>
    </row>
    <row r="1311" spans="1:50" x14ac:dyDescent="0.3">
      <c r="A1311">
        <v>23</v>
      </c>
      <c r="B1311">
        <v>77</v>
      </c>
      <c r="C1311" t="s">
        <v>19</v>
      </c>
      <c r="D1311" t="s">
        <v>21</v>
      </c>
      <c r="E1311">
        <v>8</v>
      </c>
      <c r="F1311">
        <v>54</v>
      </c>
      <c r="G1311" t="s">
        <v>22</v>
      </c>
      <c r="H1311" t="s">
        <v>21</v>
      </c>
      <c r="I1311">
        <v>1</v>
      </c>
      <c r="J1311" t="s">
        <v>22</v>
      </c>
      <c r="K1311" t="s">
        <v>23</v>
      </c>
      <c r="L1311" t="s">
        <v>28</v>
      </c>
      <c r="M1311">
        <v>3</v>
      </c>
      <c r="N1311" t="s">
        <v>20</v>
      </c>
      <c r="O1311" t="s">
        <v>29</v>
      </c>
      <c r="P1311" t="s">
        <v>30</v>
      </c>
      <c r="Q1311" t="s">
        <v>31</v>
      </c>
      <c r="R1311">
        <v>67</v>
      </c>
      <c r="T1311">
        <f t="shared" si="252"/>
        <v>0.19840709748486607</v>
      </c>
      <c r="U1311">
        <f t="shared" si="261"/>
        <v>68.007494771763859</v>
      </c>
      <c r="AD1311">
        <f>(E1311 -$Y$7)/$Y$8</f>
        <v>0.66139910137521774</v>
      </c>
      <c r="AE1311">
        <f t="shared" si="250"/>
        <v>1</v>
      </c>
      <c r="AG1311">
        <f>(A1311 -$W$7)/$W$8</f>
        <v>0.50494150641545266</v>
      </c>
      <c r="AH1311">
        <f>(B1311 -$X$7)/$X$8</f>
        <v>-0.25786360410635406</v>
      </c>
      <c r="AI1311">
        <f>(F1311 -$Z$7)/$Z$8</f>
        <v>-1.4633639979349158</v>
      </c>
      <c r="AJ1311">
        <f>(I1311 -$AA$7)/$AA$8</f>
        <v>-0.40124168605466753</v>
      </c>
      <c r="AK1311">
        <f t="shared" si="251"/>
        <v>3.141133078780467E-2</v>
      </c>
      <c r="AL1311">
        <f>IF(C1311="Low", 1, IF(C1311="Medium", 2, IF(C1311="High", 3, "")))</f>
        <v>3</v>
      </c>
      <c r="AM1311">
        <f>IF(G1311="Low", 1, IF(G1311="Medium", 2, IF(G1311="High", 3, "")))</f>
        <v>2</v>
      </c>
      <c r="AN1311">
        <f t="shared" si="253"/>
        <v>2</v>
      </c>
      <c r="AO1311">
        <f t="shared" si="254"/>
        <v>2</v>
      </c>
      <c r="AP1311">
        <f t="shared" si="255"/>
        <v>0</v>
      </c>
      <c r="AQ1311">
        <f>IF(H1311="Yes", 1, 0)</f>
        <v>1</v>
      </c>
      <c r="AR1311">
        <f>IF(D1311="Yes", 1, 0)</f>
        <v>1</v>
      </c>
      <c r="AS1311">
        <f t="shared" si="256"/>
        <v>1</v>
      </c>
      <c r="AT1311">
        <f t="shared" si="257"/>
        <v>0</v>
      </c>
      <c r="AU1311">
        <f t="shared" si="258"/>
        <v>0</v>
      </c>
      <c r="AV1311">
        <f t="shared" si="259"/>
        <v>0</v>
      </c>
      <c r="AX1311">
        <f t="shared" si="260"/>
        <v>1</v>
      </c>
    </row>
    <row r="1312" spans="1:50" x14ac:dyDescent="0.3">
      <c r="A1312">
        <v>15</v>
      </c>
      <c r="B1312">
        <v>82</v>
      </c>
      <c r="C1312" t="s">
        <v>22</v>
      </c>
      <c r="D1312" t="s">
        <v>21</v>
      </c>
      <c r="E1312">
        <v>6</v>
      </c>
      <c r="F1312">
        <v>75</v>
      </c>
      <c r="G1312" t="s">
        <v>22</v>
      </c>
      <c r="H1312" t="s">
        <v>21</v>
      </c>
      <c r="I1312">
        <v>1</v>
      </c>
      <c r="J1312" t="s">
        <v>18</v>
      </c>
      <c r="K1312" t="s">
        <v>23</v>
      </c>
      <c r="L1312" t="s">
        <v>24</v>
      </c>
      <c r="M1312">
        <v>3</v>
      </c>
      <c r="N1312" t="s">
        <v>20</v>
      </c>
      <c r="O1312" t="s">
        <v>25</v>
      </c>
      <c r="P1312" t="s">
        <v>26</v>
      </c>
      <c r="Q1312" t="s">
        <v>27</v>
      </c>
      <c r="R1312">
        <v>67</v>
      </c>
      <c r="T1312">
        <f t="shared" si="252"/>
        <v>0.13161365388889373</v>
      </c>
      <c r="U1312">
        <f t="shared" si="261"/>
        <v>67.747657498994315</v>
      </c>
      <c r="AD1312">
        <f>(E1312 -$Y$7)/$Y$8</f>
        <v>-0.70099025568980644</v>
      </c>
      <c r="AE1312">
        <f t="shared" si="250"/>
        <v>1</v>
      </c>
      <c r="AG1312">
        <f>(A1312 -$W$7)/$W$8</f>
        <v>-0.8305863290076444</v>
      </c>
      <c r="AH1312">
        <f>(B1312 -$X$7)/$X$8</f>
        <v>0.17516426096346072</v>
      </c>
      <c r="AI1312">
        <f>(F1312 -$Z$7)/$Z$8</f>
        <v>-4.8984478679264375E-3</v>
      </c>
      <c r="AJ1312">
        <f>(I1312 -$AA$7)/$AA$8</f>
        <v>-0.40124168605466753</v>
      </c>
      <c r="AK1312">
        <f t="shared" si="251"/>
        <v>3.141133078780467E-2</v>
      </c>
      <c r="AL1312">
        <f>IF(C1312="Low", 1, IF(C1312="Medium", 2, IF(C1312="High", 3, "")))</f>
        <v>2</v>
      </c>
      <c r="AM1312">
        <f>IF(G1312="Low", 1, IF(G1312="Medium", 2, IF(G1312="High", 3, "")))</f>
        <v>2</v>
      </c>
      <c r="AN1312">
        <f t="shared" si="253"/>
        <v>1</v>
      </c>
      <c r="AO1312">
        <f t="shared" si="254"/>
        <v>1</v>
      </c>
      <c r="AP1312">
        <f t="shared" si="255"/>
        <v>1</v>
      </c>
      <c r="AQ1312">
        <f>IF(H1312="Yes", 1, 0)</f>
        <v>1</v>
      </c>
      <c r="AR1312">
        <f>IF(D1312="Yes", 1, 0)</f>
        <v>1</v>
      </c>
      <c r="AS1312">
        <f t="shared" si="256"/>
        <v>1</v>
      </c>
      <c r="AT1312">
        <f t="shared" si="257"/>
        <v>1</v>
      </c>
      <c r="AU1312">
        <f t="shared" si="258"/>
        <v>0</v>
      </c>
      <c r="AV1312">
        <f t="shared" si="259"/>
        <v>0</v>
      </c>
      <c r="AX1312">
        <f t="shared" si="260"/>
        <v>1</v>
      </c>
    </row>
    <row r="1313" spans="1:50" x14ac:dyDescent="0.3">
      <c r="A1313">
        <v>20</v>
      </c>
      <c r="B1313">
        <v>69</v>
      </c>
      <c r="C1313" t="s">
        <v>22</v>
      </c>
      <c r="D1313" t="s">
        <v>21</v>
      </c>
      <c r="E1313">
        <v>8</v>
      </c>
      <c r="F1313">
        <v>81</v>
      </c>
      <c r="G1313" t="s">
        <v>19</v>
      </c>
      <c r="H1313" t="s">
        <v>21</v>
      </c>
      <c r="I1313">
        <v>2</v>
      </c>
      <c r="J1313" t="s">
        <v>22</v>
      </c>
      <c r="K1313" t="s">
        <v>23</v>
      </c>
      <c r="L1313" t="s">
        <v>24</v>
      </c>
      <c r="M1313">
        <v>4</v>
      </c>
      <c r="N1313" t="s">
        <v>20</v>
      </c>
      <c r="O1313" t="s">
        <v>25</v>
      </c>
      <c r="P1313" t="s">
        <v>26</v>
      </c>
      <c r="Q1313" t="s">
        <v>27</v>
      </c>
      <c r="R1313">
        <v>67</v>
      </c>
      <c r="T1313">
        <f t="shared" si="252"/>
        <v>0.2091462374590069</v>
      </c>
      <c r="U1313">
        <f t="shared" si="261"/>
        <v>68.049271759033005</v>
      </c>
      <c r="AD1313">
        <f>(E1313 -$Y$7)/$Y$8</f>
        <v>0.66139910137521774</v>
      </c>
      <c r="AE1313">
        <f t="shared" si="250"/>
        <v>1</v>
      </c>
      <c r="AG1313">
        <f>(A1313 -$W$7)/$W$8</f>
        <v>4.1185681317912485E-3</v>
      </c>
      <c r="AH1313">
        <f>(B1313 -$X$7)/$X$8</f>
        <v>-0.95070818821805769</v>
      </c>
      <c r="AI1313">
        <f>(F1313 -$Z$7)/$Z$8</f>
        <v>0.41180599500835624</v>
      </c>
      <c r="AJ1313">
        <f>(I1313 -$AA$7)/$AA$8</f>
        <v>0.41145108517868284</v>
      </c>
      <c r="AK1313">
        <f t="shared" si="251"/>
        <v>1.0011994733813825</v>
      </c>
      <c r="AL1313">
        <f>IF(C1313="Low", 1, IF(C1313="Medium", 2, IF(C1313="High", 3, "")))</f>
        <v>2</v>
      </c>
      <c r="AM1313">
        <f>IF(G1313="Low", 1, IF(G1313="Medium", 2, IF(G1313="High", 3, "")))</f>
        <v>3</v>
      </c>
      <c r="AN1313">
        <f t="shared" si="253"/>
        <v>2</v>
      </c>
      <c r="AO1313">
        <f t="shared" si="254"/>
        <v>1</v>
      </c>
      <c r="AP1313">
        <f t="shared" si="255"/>
        <v>1</v>
      </c>
      <c r="AQ1313">
        <f>IF(H1313="Yes", 1, 0)</f>
        <v>1</v>
      </c>
      <c r="AR1313">
        <f>IF(D1313="Yes", 1, 0)</f>
        <v>1</v>
      </c>
      <c r="AS1313">
        <f t="shared" si="256"/>
        <v>1</v>
      </c>
      <c r="AT1313">
        <f t="shared" si="257"/>
        <v>1</v>
      </c>
      <c r="AU1313">
        <f t="shared" si="258"/>
        <v>0</v>
      </c>
      <c r="AV1313">
        <f t="shared" si="259"/>
        <v>0</v>
      </c>
      <c r="AX1313">
        <f t="shared" si="260"/>
        <v>1</v>
      </c>
    </row>
    <row r="1314" spans="1:50" x14ac:dyDescent="0.3">
      <c r="A1314">
        <v>20</v>
      </c>
      <c r="B1314">
        <v>90</v>
      </c>
      <c r="C1314" t="s">
        <v>19</v>
      </c>
      <c r="D1314" t="s">
        <v>21</v>
      </c>
      <c r="E1314">
        <v>6</v>
      </c>
      <c r="F1314">
        <v>69</v>
      </c>
      <c r="G1314" t="s">
        <v>22</v>
      </c>
      <c r="H1314" t="s">
        <v>21</v>
      </c>
      <c r="I1314">
        <v>2</v>
      </c>
      <c r="J1314" t="s">
        <v>19</v>
      </c>
      <c r="K1314" t="s">
        <v>23</v>
      </c>
      <c r="L1314" t="s">
        <v>32</v>
      </c>
      <c r="M1314">
        <v>3</v>
      </c>
      <c r="N1314" t="s">
        <v>20</v>
      </c>
      <c r="O1314" t="s">
        <v>25</v>
      </c>
      <c r="P1314" t="s">
        <v>26</v>
      </c>
      <c r="Q1314" t="s">
        <v>31</v>
      </c>
      <c r="R1314">
        <v>72</v>
      </c>
      <c r="T1314">
        <f t="shared" si="252"/>
        <v>0.54176601452731399</v>
      </c>
      <c r="U1314">
        <f t="shared" si="261"/>
        <v>69.343216360324007</v>
      </c>
      <c r="AD1314">
        <f>(E1314 -$Y$7)/$Y$8</f>
        <v>-0.70099025568980644</v>
      </c>
      <c r="AE1314">
        <f t="shared" si="250"/>
        <v>1</v>
      </c>
      <c r="AG1314">
        <f>(A1314 -$W$7)/$W$8</f>
        <v>4.1185681317912485E-3</v>
      </c>
      <c r="AH1314">
        <f>(B1314 -$X$7)/$X$8</f>
        <v>0.86800884507516429</v>
      </c>
      <c r="AI1314">
        <f>(F1314 -$Z$7)/$Z$8</f>
        <v>-0.42160289074420915</v>
      </c>
      <c r="AJ1314">
        <f>(I1314 -$AA$7)/$AA$8</f>
        <v>0.41145108517868284</v>
      </c>
      <c r="AK1314">
        <f t="shared" si="251"/>
        <v>3.141133078780467E-2</v>
      </c>
      <c r="AL1314">
        <f>IF(C1314="Low", 1, IF(C1314="Medium", 2, IF(C1314="High", 3, "")))</f>
        <v>3</v>
      </c>
      <c r="AM1314">
        <f>IF(G1314="Low", 1, IF(G1314="Medium", 2, IF(G1314="High", 3, "")))</f>
        <v>2</v>
      </c>
      <c r="AN1314">
        <f t="shared" si="253"/>
        <v>3</v>
      </c>
      <c r="AO1314">
        <f t="shared" si="254"/>
        <v>1</v>
      </c>
      <c r="AP1314">
        <f t="shared" si="255"/>
        <v>0</v>
      </c>
      <c r="AQ1314">
        <f>IF(H1314="Yes", 1, 0)</f>
        <v>1</v>
      </c>
      <c r="AR1314">
        <f>IF(D1314="Yes", 1, 0)</f>
        <v>1</v>
      </c>
      <c r="AS1314">
        <f t="shared" si="256"/>
        <v>1</v>
      </c>
      <c r="AT1314">
        <f t="shared" si="257"/>
        <v>1</v>
      </c>
      <c r="AU1314">
        <f t="shared" si="258"/>
        <v>1</v>
      </c>
      <c r="AV1314">
        <f t="shared" si="259"/>
        <v>0</v>
      </c>
      <c r="AX1314">
        <f t="shared" si="260"/>
        <v>0</v>
      </c>
    </row>
    <row r="1315" spans="1:50" x14ac:dyDescent="0.3">
      <c r="A1315">
        <v>27</v>
      </c>
      <c r="B1315">
        <v>81</v>
      </c>
      <c r="C1315" t="s">
        <v>22</v>
      </c>
      <c r="D1315" t="s">
        <v>21</v>
      </c>
      <c r="E1315">
        <v>9</v>
      </c>
      <c r="F1315">
        <v>77</v>
      </c>
      <c r="G1315" t="s">
        <v>18</v>
      </c>
      <c r="H1315" t="s">
        <v>21</v>
      </c>
      <c r="I1315">
        <v>1</v>
      </c>
      <c r="J1315" t="s">
        <v>19</v>
      </c>
      <c r="K1315" t="s">
        <v>23</v>
      </c>
      <c r="L1315" t="s">
        <v>32</v>
      </c>
      <c r="M1315">
        <v>4</v>
      </c>
      <c r="N1315" t="s">
        <v>20</v>
      </c>
      <c r="O1315" t="s">
        <v>29</v>
      </c>
      <c r="P1315" t="s">
        <v>30</v>
      </c>
      <c r="Q1315" t="s">
        <v>31</v>
      </c>
      <c r="R1315">
        <v>68</v>
      </c>
      <c r="T1315">
        <f t="shared" si="252"/>
        <v>0.42338432397882114</v>
      </c>
      <c r="U1315">
        <f t="shared" si="261"/>
        <v>68.882692483099873</v>
      </c>
      <c r="AD1315">
        <f>(E1315 -$Y$7)/$Y$8</f>
        <v>1.3425937799077299</v>
      </c>
      <c r="AE1315">
        <f t="shared" si="250"/>
        <v>1</v>
      </c>
      <c r="AG1315">
        <f>(A1315 -$W$7)/$W$8</f>
        <v>1.1727054241270012</v>
      </c>
      <c r="AH1315">
        <f>(B1315 -$X$7)/$X$8</f>
        <v>8.8558687949497769E-2</v>
      </c>
      <c r="AI1315">
        <f>(F1315 -$Z$7)/$Z$8</f>
        <v>0.13400303309083447</v>
      </c>
      <c r="AJ1315">
        <f>(I1315 -$AA$7)/$AA$8</f>
        <v>-0.40124168605466753</v>
      </c>
      <c r="AK1315">
        <f t="shared" si="251"/>
        <v>1.0011994733813825</v>
      </c>
      <c r="AL1315">
        <f>IF(C1315="Low", 1, IF(C1315="Medium", 2, IF(C1315="High", 3, "")))</f>
        <v>2</v>
      </c>
      <c r="AM1315">
        <f>IF(G1315="Low", 1, IF(G1315="Medium", 2, IF(G1315="High", 3, "")))</f>
        <v>1</v>
      </c>
      <c r="AN1315">
        <f t="shared" si="253"/>
        <v>3</v>
      </c>
      <c r="AO1315">
        <f t="shared" si="254"/>
        <v>2</v>
      </c>
      <c r="AP1315">
        <f t="shared" si="255"/>
        <v>0</v>
      </c>
      <c r="AQ1315">
        <f>IF(H1315="Yes", 1, 0)</f>
        <v>1</v>
      </c>
      <c r="AR1315">
        <f>IF(D1315="Yes", 1, 0)</f>
        <v>1</v>
      </c>
      <c r="AS1315">
        <f t="shared" si="256"/>
        <v>1</v>
      </c>
      <c r="AT1315">
        <f t="shared" si="257"/>
        <v>0</v>
      </c>
      <c r="AU1315">
        <f t="shared" si="258"/>
        <v>0</v>
      </c>
      <c r="AV1315">
        <f t="shared" si="259"/>
        <v>0</v>
      </c>
      <c r="AX1315">
        <f t="shared" si="260"/>
        <v>1</v>
      </c>
    </row>
    <row r="1316" spans="1:50" x14ac:dyDescent="0.3">
      <c r="A1316">
        <v>23</v>
      </c>
      <c r="B1316">
        <v>92</v>
      </c>
      <c r="C1316" t="s">
        <v>22</v>
      </c>
      <c r="D1316" t="s">
        <v>21</v>
      </c>
      <c r="E1316">
        <v>6</v>
      </c>
      <c r="F1316">
        <v>54</v>
      </c>
      <c r="G1316" t="s">
        <v>19</v>
      </c>
      <c r="H1316" t="s">
        <v>21</v>
      </c>
      <c r="I1316">
        <v>3</v>
      </c>
      <c r="J1316" t="s">
        <v>22</v>
      </c>
      <c r="K1316" t="s">
        <v>23</v>
      </c>
      <c r="L1316" t="s">
        <v>24</v>
      </c>
      <c r="M1316">
        <v>2</v>
      </c>
      <c r="N1316" t="s">
        <v>21</v>
      </c>
      <c r="O1316" t="s">
        <v>33</v>
      </c>
      <c r="P1316" t="s">
        <v>26</v>
      </c>
      <c r="Q1316" t="s">
        <v>27</v>
      </c>
      <c r="R1316">
        <v>70</v>
      </c>
      <c r="T1316">
        <f t="shared" si="252"/>
        <v>0.6332819091325087</v>
      </c>
      <c r="U1316">
        <f t="shared" si="261"/>
        <v>69.699227956508778</v>
      </c>
      <c r="AD1316">
        <f>(E1316 -$Y$7)/$Y$8</f>
        <v>-0.70099025568980644</v>
      </c>
      <c r="AE1316">
        <f t="shared" si="250"/>
        <v>1</v>
      </c>
      <c r="AG1316">
        <f>(A1316 -$W$7)/$W$8</f>
        <v>0.50494150641545266</v>
      </c>
      <c r="AH1316">
        <f>(B1316 -$X$7)/$X$8</f>
        <v>1.0412199911030902</v>
      </c>
      <c r="AI1316">
        <f>(F1316 -$Z$7)/$Z$8</f>
        <v>-1.4633639979349158</v>
      </c>
      <c r="AJ1316">
        <f>(I1316 -$AA$7)/$AA$8</f>
        <v>1.2241438564120333</v>
      </c>
      <c r="AK1316">
        <f t="shared" si="251"/>
        <v>-0.93837681180577304</v>
      </c>
      <c r="AL1316">
        <f>IF(C1316="Low", 1, IF(C1316="Medium", 2, IF(C1316="High", 3, "")))</f>
        <v>2</v>
      </c>
      <c r="AM1316">
        <f>IF(G1316="Low", 1, IF(G1316="Medium", 2, IF(G1316="High", 3, "")))</f>
        <v>3</v>
      </c>
      <c r="AN1316">
        <f t="shared" si="253"/>
        <v>2</v>
      </c>
      <c r="AO1316">
        <f t="shared" si="254"/>
        <v>3</v>
      </c>
      <c r="AP1316">
        <f t="shared" si="255"/>
        <v>1</v>
      </c>
      <c r="AQ1316">
        <f>IF(H1316="Yes", 1, 0)</f>
        <v>1</v>
      </c>
      <c r="AR1316">
        <f>IF(D1316="Yes", 1, 0)</f>
        <v>1</v>
      </c>
      <c r="AS1316">
        <f t="shared" si="256"/>
        <v>0</v>
      </c>
      <c r="AT1316">
        <f t="shared" si="257"/>
        <v>1</v>
      </c>
      <c r="AU1316">
        <f t="shared" si="258"/>
        <v>1</v>
      </c>
      <c r="AV1316">
        <f t="shared" si="259"/>
        <v>0</v>
      </c>
      <c r="AX1316">
        <f t="shared" si="260"/>
        <v>0</v>
      </c>
    </row>
    <row r="1317" spans="1:50" x14ac:dyDescent="0.3">
      <c r="A1317">
        <v>20</v>
      </c>
      <c r="B1317">
        <v>91</v>
      </c>
      <c r="C1317" t="s">
        <v>22</v>
      </c>
      <c r="D1317" t="s">
        <v>21</v>
      </c>
      <c r="E1317">
        <v>6</v>
      </c>
      <c r="F1317">
        <v>88</v>
      </c>
      <c r="G1317" t="s">
        <v>22</v>
      </c>
      <c r="H1317" t="s">
        <v>21</v>
      </c>
      <c r="I1317">
        <v>1</v>
      </c>
      <c r="J1317" t="s">
        <v>22</v>
      </c>
      <c r="K1317" t="s">
        <v>23</v>
      </c>
      <c r="L1317" t="s">
        <v>24</v>
      </c>
      <c r="M1317">
        <v>4</v>
      </c>
      <c r="N1317" t="s">
        <v>20</v>
      </c>
      <c r="O1317" t="s">
        <v>25</v>
      </c>
      <c r="P1317" t="s">
        <v>30</v>
      </c>
      <c r="Q1317" t="s">
        <v>27</v>
      </c>
      <c r="R1317">
        <v>69</v>
      </c>
      <c r="T1317">
        <f t="shared" si="252"/>
        <v>0.49861847401780307</v>
      </c>
      <c r="U1317">
        <f t="shared" si="261"/>
        <v>69.175365465848188</v>
      </c>
      <c r="AD1317">
        <f>(E1317 -$Y$7)/$Y$8</f>
        <v>-0.70099025568980644</v>
      </c>
      <c r="AE1317">
        <f t="shared" si="250"/>
        <v>1</v>
      </c>
      <c r="AG1317">
        <f>(A1317 -$W$7)/$W$8</f>
        <v>4.1185681317912485E-3</v>
      </c>
      <c r="AH1317">
        <f>(B1317 -$X$7)/$X$8</f>
        <v>0.95461441808912728</v>
      </c>
      <c r="AI1317">
        <f>(F1317 -$Z$7)/$Z$8</f>
        <v>0.89796117836401934</v>
      </c>
      <c r="AJ1317">
        <f>(I1317 -$AA$7)/$AA$8</f>
        <v>-0.40124168605466753</v>
      </c>
      <c r="AK1317">
        <f t="shared" si="251"/>
        <v>1.0011994733813825</v>
      </c>
      <c r="AL1317">
        <f>IF(C1317="Low", 1, IF(C1317="Medium", 2, IF(C1317="High", 3, "")))</f>
        <v>2</v>
      </c>
      <c r="AM1317">
        <f>IF(G1317="Low", 1, IF(G1317="Medium", 2, IF(G1317="High", 3, "")))</f>
        <v>2</v>
      </c>
      <c r="AN1317">
        <f t="shared" si="253"/>
        <v>2</v>
      </c>
      <c r="AO1317">
        <f t="shared" si="254"/>
        <v>1</v>
      </c>
      <c r="AP1317">
        <f t="shared" si="255"/>
        <v>1</v>
      </c>
      <c r="AQ1317">
        <f>IF(H1317="Yes", 1, 0)</f>
        <v>1</v>
      </c>
      <c r="AR1317">
        <f>IF(D1317="Yes", 1, 0)</f>
        <v>1</v>
      </c>
      <c r="AS1317">
        <f t="shared" si="256"/>
        <v>1</v>
      </c>
      <c r="AT1317">
        <f t="shared" si="257"/>
        <v>0</v>
      </c>
      <c r="AU1317">
        <f t="shared" si="258"/>
        <v>0</v>
      </c>
      <c r="AV1317">
        <f t="shared" si="259"/>
        <v>0</v>
      </c>
      <c r="AX1317">
        <f t="shared" si="260"/>
        <v>1</v>
      </c>
    </row>
    <row r="1318" spans="1:50" x14ac:dyDescent="0.3">
      <c r="A1318">
        <v>25</v>
      </c>
      <c r="B1318">
        <v>69</v>
      </c>
      <c r="C1318" t="s">
        <v>19</v>
      </c>
      <c r="D1318" t="s">
        <v>21</v>
      </c>
      <c r="E1318">
        <v>7</v>
      </c>
      <c r="F1318">
        <v>52</v>
      </c>
      <c r="G1318" t="s">
        <v>19</v>
      </c>
      <c r="H1318" t="s">
        <v>21</v>
      </c>
      <c r="I1318">
        <v>1</v>
      </c>
      <c r="J1318" t="s">
        <v>22</v>
      </c>
      <c r="K1318" t="s">
        <v>23</v>
      </c>
      <c r="L1318" t="s">
        <v>24</v>
      </c>
      <c r="M1318">
        <v>4</v>
      </c>
      <c r="N1318" t="s">
        <v>20</v>
      </c>
      <c r="O1318" t="s">
        <v>25</v>
      </c>
      <c r="P1318" t="s">
        <v>30</v>
      </c>
      <c r="Q1318" t="s">
        <v>27</v>
      </c>
      <c r="R1318">
        <v>65</v>
      </c>
      <c r="T1318">
        <f t="shared" si="252"/>
        <v>0.18837884046195907</v>
      </c>
      <c r="U1318">
        <f t="shared" si="261"/>
        <v>67.968483233876611</v>
      </c>
      <c r="AD1318">
        <f>(E1318 -$Y$7)/$Y$8</f>
        <v>-1.9795577157294329E-2</v>
      </c>
      <c r="AE1318">
        <f t="shared" si="250"/>
        <v>1</v>
      </c>
      <c r="AG1318">
        <f>(A1318 -$W$7)/$W$8</f>
        <v>0.83882346527122686</v>
      </c>
      <c r="AH1318">
        <f>(B1318 -$X$7)/$X$8</f>
        <v>-0.95070818821805769</v>
      </c>
      <c r="AI1318">
        <f>(F1318 -$Z$7)/$Z$8</f>
        <v>-1.6022654788936768</v>
      </c>
      <c r="AJ1318">
        <f>(I1318 -$AA$7)/$AA$8</f>
        <v>-0.40124168605466753</v>
      </c>
      <c r="AK1318">
        <f t="shared" si="251"/>
        <v>1.0011994733813825</v>
      </c>
      <c r="AL1318">
        <f>IF(C1318="Low", 1, IF(C1318="Medium", 2, IF(C1318="High", 3, "")))</f>
        <v>3</v>
      </c>
      <c r="AM1318">
        <f>IF(G1318="Low", 1, IF(G1318="Medium", 2, IF(G1318="High", 3, "")))</f>
        <v>3</v>
      </c>
      <c r="AN1318">
        <f t="shared" si="253"/>
        <v>2</v>
      </c>
      <c r="AO1318">
        <f t="shared" si="254"/>
        <v>1</v>
      </c>
      <c r="AP1318">
        <f t="shared" si="255"/>
        <v>1</v>
      </c>
      <c r="AQ1318">
        <f>IF(H1318="Yes", 1, 0)</f>
        <v>1</v>
      </c>
      <c r="AR1318">
        <f>IF(D1318="Yes", 1, 0)</f>
        <v>1</v>
      </c>
      <c r="AS1318">
        <f t="shared" si="256"/>
        <v>1</v>
      </c>
      <c r="AT1318">
        <f t="shared" si="257"/>
        <v>0</v>
      </c>
      <c r="AU1318">
        <f t="shared" si="258"/>
        <v>0</v>
      </c>
      <c r="AV1318">
        <f t="shared" si="259"/>
        <v>0</v>
      </c>
      <c r="AX1318">
        <f t="shared" si="260"/>
        <v>1</v>
      </c>
    </row>
    <row r="1319" spans="1:50" x14ac:dyDescent="0.3">
      <c r="A1319">
        <v>28</v>
      </c>
      <c r="B1319">
        <v>89</v>
      </c>
      <c r="C1319" t="s">
        <v>19</v>
      </c>
      <c r="D1319" t="s">
        <v>20</v>
      </c>
      <c r="E1319">
        <v>8</v>
      </c>
      <c r="F1319">
        <v>82</v>
      </c>
      <c r="G1319" t="s">
        <v>22</v>
      </c>
      <c r="H1319" t="s">
        <v>21</v>
      </c>
      <c r="I1319">
        <v>0</v>
      </c>
      <c r="J1319" t="s">
        <v>22</v>
      </c>
      <c r="K1319" t="s">
        <v>23</v>
      </c>
      <c r="L1319" t="s">
        <v>28</v>
      </c>
      <c r="M1319">
        <v>3</v>
      </c>
      <c r="N1319" t="s">
        <v>20</v>
      </c>
      <c r="O1319" t="s">
        <v>33</v>
      </c>
      <c r="P1319" t="s">
        <v>35</v>
      </c>
      <c r="Q1319" t="s">
        <v>27</v>
      </c>
      <c r="R1319">
        <v>72</v>
      </c>
      <c r="T1319">
        <f t="shared" si="252"/>
        <v>0.65467648915292265</v>
      </c>
      <c r="U1319">
        <f t="shared" si="261"/>
        <v>69.782456324822604</v>
      </c>
      <c r="AD1319">
        <f>(E1319 -$Y$7)/$Y$8</f>
        <v>0.66139910137521774</v>
      </c>
      <c r="AE1319">
        <f t="shared" si="250"/>
        <v>1</v>
      </c>
      <c r="AG1319">
        <f>(A1319 -$W$7)/$W$8</f>
        <v>1.3396464035548883</v>
      </c>
      <c r="AH1319">
        <f>(B1319 -$X$7)/$X$8</f>
        <v>0.78140327206120141</v>
      </c>
      <c r="AI1319">
        <f>(F1319 -$Z$7)/$Z$8</f>
        <v>0.48125673548773673</v>
      </c>
      <c r="AJ1319">
        <f>(I1319 -$AA$7)/$AA$8</f>
        <v>-1.213934457288018</v>
      </c>
      <c r="AK1319">
        <f t="shared" si="251"/>
        <v>3.141133078780467E-2</v>
      </c>
      <c r="AL1319">
        <f>IF(C1319="Low", 1, IF(C1319="Medium", 2, IF(C1319="High", 3, "")))</f>
        <v>3</v>
      </c>
      <c r="AM1319">
        <f>IF(G1319="Low", 1, IF(G1319="Medium", 2, IF(G1319="High", 3, "")))</f>
        <v>2</v>
      </c>
      <c r="AN1319">
        <f t="shared" si="253"/>
        <v>2</v>
      </c>
      <c r="AO1319">
        <f t="shared" si="254"/>
        <v>3</v>
      </c>
      <c r="AP1319">
        <f t="shared" si="255"/>
        <v>0</v>
      </c>
      <c r="AQ1319">
        <f>IF(H1319="Yes", 1, 0)</f>
        <v>1</v>
      </c>
      <c r="AR1319">
        <f>IF(D1319="Yes", 1, 0)</f>
        <v>0</v>
      </c>
      <c r="AS1319">
        <f t="shared" si="256"/>
        <v>1</v>
      </c>
      <c r="AT1319">
        <f t="shared" si="257"/>
        <v>0</v>
      </c>
      <c r="AU1319">
        <f t="shared" si="258"/>
        <v>1</v>
      </c>
      <c r="AV1319">
        <f t="shared" si="259"/>
        <v>0</v>
      </c>
      <c r="AX1319">
        <f t="shared" si="260"/>
        <v>0</v>
      </c>
    </row>
    <row r="1320" spans="1:50" x14ac:dyDescent="0.3">
      <c r="A1320">
        <v>23</v>
      </c>
      <c r="B1320">
        <v>92</v>
      </c>
      <c r="C1320" t="s">
        <v>22</v>
      </c>
      <c r="D1320" t="s">
        <v>20</v>
      </c>
      <c r="E1320">
        <v>7</v>
      </c>
      <c r="F1320">
        <v>72</v>
      </c>
      <c r="G1320" t="s">
        <v>22</v>
      </c>
      <c r="H1320" t="s">
        <v>21</v>
      </c>
      <c r="I1320">
        <v>0</v>
      </c>
      <c r="J1320" t="s">
        <v>22</v>
      </c>
      <c r="K1320" t="s">
        <v>23</v>
      </c>
      <c r="L1320" t="s">
        <v>32</v>
      </c>
      <c r="M1320">
        <v>4</v>
      </c>
      <c r="N1320" t="s">
        <v>20</v>
      </c>
      <c r="O1320" t="s">
        <v>29</v>
      </c>
      <c r="P1320" t="s">
        <v>35</v>
      </c>
      <c r="Q1320" t="s">
        <v>31</v>
      </c>
      <c r="R1320">
        <v>69</v>
      </c>
      <c r="T1320">
        <f t="shared" si="252"/>
        <v>0.41716612028125566</v>
      </c>
      <c r="U1320">
        <f t="shared" si="261"/>
        <v>68.85850266740367</v>
      </c>
      <c r="AD1320">
        <f>(E1320 -$Y$7)/$Y$8</f>
        <v>-1.9795577157294329E-2</v>
      </c>
      <c r="AE1320">
        <f t="shared" si="250"/>
        <v>1</v>
      </c>
      <c r="AG1320">
        <f>(A1320 -$W$7)/$W$8</f>
        <v>0.50494150641545266</v>
      </c>
      <c r="AH1320">
        <f>(B1320 -$X$7)/$X$8</f>
        <v>1.0412199911030902</v>
      </c>
      <c r="AI1320">
        <f>(F1320 -$Z$7)/$Z$8</f>
        <v>-0.21325066930606779</v>
      </c>
      <c r="AJ1320">
        <f>(I1320 -$AA$7)/$AA$8</f>
        <v>-1.213934457288018</v>
      </c>
      <c r="AK1320">
        <f t="shared" si="251"/>
        <v>1.0011994733813825</v>
      </c>
      <c r="AL1320">
        <f>IF(C1320="Low", 1, IF(C1320="Medium", 2, IF(C1320="High", 3, "")))</f>
        <v>2</v>
      </c>
      <c r="AM1320">
        <f>IF(G1320="Low", 1, IF(G1320="Medium", 2, IF(G1320="High", 3, "")))</f>
        <v>2</v>
      </c>
      <c r="AN1320">
        <f t="shared" si="253"/>
        <v>2</v>
      </c>
      <c r="AO1320">
        <f t="shared" si="254"/>
        <v>2</v>
      </c>
      <c r="AP1320">
        <f t="shared" si="255"/>
        <v>0</v>
      </c>
      <c r="AQ1320">
        <f>IF(H1320="Yes", 1, 0)</f>
        <v>1</v>
      </c>
      <c r="AR1320">
        <f>IF(D1320="Yes", 1, 0)</f>
        <v>0</v>
      </c>
      <c r="AS1320">
        <f t="shared" si="256"/>
        <v>1</v>
      </c>
      <c r="AT1320">
        <f t="shared" si="257"/>
        <v>0</v>
      </c>
      <c r="AU1320">
        <f t="shared" si="258"/>
        <v>0</v>
      </c>
      <c r="AV1320">
        <f t="shared" si="259"/>
        <v>0</v>
      </c>
      <c r="AX1320">
        <f t="shared" si="260"/>
        <v>1</v>
      </c>
    </row>
    <row r="1321" spans="1:50" x14ac:dyDescent="0.3">
      <c r="A1321">
        <v>20</v>
      </c>
      <c r="B1321">
        <v>74</v>
      </c>
      <c r="C1321" t="s">
        <v>22</v>
      </c>
      <c r="D1321" t="s">
        <v>21</v>
      </c>
      <c r="E1321">
        <v>7</v>
      </c>
      <c r="F1321">
        <v>59</v>
      </c>
      <c r="G1321" t="s">
        <v>18</v>
      </c>
      <c r="H1321" t="s">
        <v>21</v>
      </c>
      <c r="I1321">
        <v>5</v>
      </c>
      <c r="J1321" t="s">
        <v>22</v>
      </c>
      <c r="K1321" t="s">
        <v>23</v>
      </c>
      <c r="L1321" t="s">
        <v>24</v>
      </c>
      <c r="M1321">
        <v>4</v>
      </c>
      <c r="N1321" t="s">
        <v>20</v>
      </c>
      <c r="O1321" t="s">
        <v>25</v>
      </c>
      <c r="P1321" t="s">
        <v>26</v>
      </c>
      <c r="Q1321" t="s">
        <v>31</v>
      </c>
      <c r="R1321">
        <v>68</v>
      </c>
      <c r="T1321">
        <f t="shared" si="252"/>
        <v>0.234449361695657</v>
      </c>
      <c r="U1321">
        <f t="shared" si="261"/>
        <v>68.147704994995053</v>
      </c>
      <c r="AD1321">
        <f>(E1321 -$Y$7)/$Y$8</f>
        <v>-1.9795577157294329E-2</v>
      </c>
      <c r="AE1321">
        <f t="shared" si="250"/>
        <v>1</v>
      </c>
      <c r="AG1321">
        <f>(A1321 -$W$7)/$W$8</f>
        <v>4.1185681317912485E-3</v>
      </c>
      <c r="AH1321">
        <f>(B1321 -$X$7)/$X$8</f>
        <v>-0.51768032314824286</v>
      </c>
      <c r="AI1321">
        <f>(F1321 -$Z$7)/$Z$8</f>
        <v>-1.1161102955380136</v>
      </c>
      <c r="AJ1321">
        <f>(I1321 -$AA$7)/$AA$8</f>
        <v>2.849529398878734</v>
      </c>
      <c r="AK1321">
        <f t="shared" si="251"/>
        <v>1.0011994733813825</v>
      </c>
      <c r="AL1321">
        <f>IF(C1321="Low", 1, IF(C1321="Medium", 2, IF(C1321="High", 3, "")))</f>
        <v>2</v>
      </c>
      <c r="AM1321">
        <f>IF(G1321="Low", 1, IF(G1321="Medium", 2, IF(G1321="High", 3, "")))</f>
        <v>1</v>
      </c>
      <c r="AN1321">
        <f t="shared" si="253"/>
        <v>2</v>
      </c>
      <c r="AO1321">
        <f t="shared" si="254"/>
        <v>1</v>
      </c>
      <c r="AP1321">
        <f t="shared" si="255"/>
        <v>1</v>
      </c>
      <c r="AQ1321">
        <f>IF(H1321="Yes", 1, 0)</f>
        <v>1</v>
      </c>
      <c r="AR1321">
        <f>IF(D1321="Yes", 1, 0)</f>
        <v>1</v>
      </c>
      <c r="AS1321">
        <f t="shared" si="256"/>
        <v>1</v>
      </c>
      <c r="AT1321">
        <f t="shared" si="257"/>
        <v>1</v>
      </c>
      <c r="AU1321">
        <f t="shared" si="258"/>
        <v>0</v>
      </c>
      <c r="AV1321">
        <f t="shared" si="259"/>
        <v>0</v>
      </c>
      <c r="AX1321">
        <f t="shared" si="260"/>
        <v>1</v>
      </c>
    </row>
    <row r="1322" spans="1:50" x14ac:dyDescent="0.3">
      <c r="A1322">
        <v>12</v>
      </c>
      <c r="B1322">
        <v>67</v>
      </c>
      <c r="C1322" t="s">
        <v>19</v>
      </c>
      <c r="D1322" t="s">
        <v>20</v>
      </c>
      <c r="E1322">
        <v>6</v>
      </c>
      <c r="F1322">
        <v>76</v>
      </c>
      <c r="G1322" t="s">
        <v>19</v>
      </c>
      <c r="H1322" t="s">
        <v>21</v>
      </c>
      <c r="I1322">
        <v>1</v>
      </c>
      <c r="J1322" t="s">
        <v>22</v>
      </c>
      <c r="K1322" t="s">
        <v>23</v>
      </c>
      <c r="L1322" t="s">
        <v>28</v>
      </c>
      <c r="M1322">
        <v>2</v>
      </c>
      <c r="N1322" t="s">
        <v>20</v>
      </c>
      <c r="O1322" t="s">
        <v>25</v>
      </c>
      <c r="P1322" t="s">
        <v>30</v>
      </c>
      <c r="Q1322" t="s">
        <v>27</v>
      </c>
      <c r="R1322">
        <v>62</v>
      </c>
      <c r="T1322">
        <f t="shared" si="252"/>
        <v>-0.23366041464645365</v>
      </c>
      <c r="U1322">
        <f t="shared" si="261"/>
        <v>66.326682435097695</v>
      </c>
      <c r="AD1322">
        <f>(E1322 -$Y$7)/$Y$8</f>
        <v>-0.70099025568980644</v>
      </c>
      <c r="AE1322">
        <f t="shared" si="250"/>
        <v>1</v>
      </c>
      <c r="AG1322">
        <f>(A1322 -$W$7)/$W$8</f>
        <v>-1.3314092672913058</v>
      </c>
      <c r="AH1322">
        <f>(B1322 -$X$7)/$X$8</f>
        <v>-1.1239193342459837</v>
      </c>
      <c r="AI1322">
        <f>(F1322 -$Z$7)/$Z$8</f>
        <v>6.455229261145401E-2</v>
      </c>
      <c r="AJ1322">
        <f>(I1322 -$AA$7)/$AA$8</f>
        <v>-0.40124168605466753</v>
      </c>
      <c r="AK1322">
        <f t="shared" si="251"/>
        <v>-0.93837681180577304</v>
      </c>
      <c r="AL1322">
        <f>IF(C1322="Low", 1, IF(C1322="Medium", 2, IF(C1322="High", 3, "")))</f>
        <v>3</v>
      </c>
      <c r="AM1322">
        <f>IF(G1322="Low", 1, IF(G1322="Medium", 2, IF(G1322="High", 3, "")))</f>
        <v>3</v>
      </c>
      <c r="AN1322">
        <f t="shared" si="253"/>
        <v>2</v>
      </c>
      <c r="AO1322">
        <f t="shared" si="254"/>
        <v>1</v>
      </c>
      <c r="AP1322">
        <f t="shared" si="255"/>
        <v>0</v>
      </c>
      <c r="AQ1322">
        <f>IF(H1322="Yes", 1, 0)</f>
        <v>1</v>
      </c>
      <c r="AR1322">
        <f>IF(D1322="Yes", 1, 0)</f>
        <v>0</v>
      </c>
      <c r="AS1322">
        <f t="shared" si="256"/>
        <v>1</v>
      </c>
      <c r="AT1322">
        <f t="shared" si="257"/>
        <v>0</v>
      </c>
      <c r="AU1322">
        <f t="shared" si="258"/>
        <v>0</v>
      </c>
      <c r="AV1322">
        <f t="shared" si="259"/>
        <v>0</v>
      </c>
      <c r="AX1322">
        <f t="shared" si="260"/>
        <v>1</v>
      </c>
    </row>
    <row r="1323" spans="1:50" x14ac:dyDescent="0.3">
      <c r="A1323">
        <v>14</v>
      </c>
      <c r="B1323">
        <v>60</v>
      </c>
      <c r="C1323" t="s">
        <v>22</v>
      </c>
      <c r="D1323" t="s">
        <v>21</v>
      </c>
      <c r="E1323">
        <v>7</v>
      </c>
      <c r="F1323">
        <v>89</v>
      </c>
      <c r="G1323" t="s">
        <v>18</v>
      </c>
      <c r="H1323" t="s">
        <v>21</v>
      </c>
      <c r="I1323">
        <v>2</v>
      </c>
      <c r="J1323" t="s">
        <v>22</v>
      </c>
      <c r="K1323" t="s">
        <v>23</v>
      </c>
      <c r="L1323" t="s">
        <v>32</v>
      </c>
      <c r="M1323">
        <v>3</v>
      </c>
      <c r="N1323" t="s">
        <v>20</v>
      </c>
      <c r="O1323" t="s">
        <v>25</v>
      </c>
      <c r="P1323" t="s">
        <v>30</v>
      </c>
      <c r="Q1323" t="s">
        <v>27</v>
      </c>
      <c r="R1323">
        <v>60</v>
      </c>
      <c r="T1323">
        <f t="shared" si="252"/>
        <v>-0.33503400744985101</v>
      </c>
      <c r="U1323">
        <f t="shared" si="261"/>
        <v>65.932322802373591</v>
      </c>
      <c r="AD1323">
        <f>(E1323 -$Y$7)/$Y$8</f>
        <v>-1.9795577157294329E-2</v>
      </c>
      <c r="AE1323">
        <f t="shared" si="250"/>
        <v>1</v>
      </c>
      <c r="AG1323">
        <f>(A1323 -$W$7)/$W$8</f>
        <v>-0.9975273084355315</v>
      </c>
      <c r="AH1323">
        <f>(B1323 -$X$7)/$X$8</f>
        <v>-1.7301583453437241</v>
      </c>
      <c r="AI1323">
        <f>(F1323 -$Z$7)/$Z$8</f>
        <v>0.96741191884339983</v>
      </c>
      <c r="AJ1323">
        <f>(I1323 -$AA$7)/$AA$8</f>
        <v>0.41145108517868284</v>
      </c>
      <c r="AK1323">
        <f t="shared" si="251"/>
        <v>3.141133078780467E-2</v>
      </c>
      <c r="AL1323">
        <f>IF(C1323="Low", 1, IF(C1323="Medium", 2, IF(C1323="High", 3, "")))</f>
        <v>2</v>
      </c>
      <c r="AM1323">
        <f>IF(G1323="Low", 1, IF(G1323="Medium", 2, IF(G1323="High", 3, "")))</f>
        <v>1</v>
      </c>
      <c r="AN1323">
        <f t="shared" si="253"/>
        <v>2</v>
      </c>
      <c r="AO1323">
        <f t="shared" si="254"/>
        <v>1</v>
      </c>
      <c r="AP1323">
        <f t="shared" si="255"/>
        <v>0</v>
      </c>
      <c r="AQ1323">
        <f>IF(H1323="Yes", 1, 0)</f>
        <v>1</v>
      </c>
      <c r="AR1323">
        <f>IF(D1323="Yes", 1, 0)</f>
        <v>1</v>
      </c>
      <c r="AS1323">
        <f t="shared" si="256"/>
        <v>1</v>
      </c>
      <c r="AT1323">
        <f t="shared" si="257"/>
        <v>0</v>
      </c>
      <c r="AU1323">
        <f t="shared" si="258"/>
        <v>0</v>
      </c>
      <c r="AV1323">
        <f t="shared" si="259"/>
        <v>0</v>
      </c>
      <c r="AX1323">
        <f t="shared" si="260"/>
        <v>1</v>
      </c>
    </row>
    <row r="1324" spans="1:50" x14ac:dyDescent="0.3">
      <c r="A1324">
        <v>18</v>
      </c>
      <c r="B1324">
        <v>78</v>
      </c>
      <c r="C1324" t="s">
        <v>19</v>
      </c>
      <c r="D1324" t="s">
        <v>21</v>
      </c>
      <c r="E1324">
        <v>7</v>
      </c>
      <c r="F1324">
        <v>71</v>
      </c>
      <c r="G1324" t="s">
        <v>18</v>
      </c>
      <c r="H1324" t="s">
        <v>21</v>
      </c>
      <c r="I1324">
        <v>3</v>
      </c>
      <c r="J1324" t="s">
        <v>22</v>
      </c>
      <c r="K1324" t="s">
        <v>23</v>
      </c>
      <c r="L1324" t="s">
        <v>32</v>
      </c>
      <c r="M1324">
        <v>4</v>
      </c>
      <c r="N1324" t="s">
        <v>20</v>
      </c>
      <c r="O1324" t="s">
        <v>25</v>
      </c>
      <c r="P1324" t="s">
        <v>30</v>
      </c>
      <c r="Q1324" t="s">
        <v>27</v>
      </c>
      <c r="R1324">
        <v>67</v>
      </c>
      <c r="T1324">
        <f t="shared" si="252"/>
        <v>0.17033511749749214</v>
      </c>
      <c r="U1324">
        <f t="shared" si="261"/>
        <v>67.898290240174163</v>
      </c>
      <c r="AD1324">
        <f>(E1324 -$Y$7)/$Y$8</f>
        <v>-1.9795577157294329E-2</v>
      </c>
      <c r="AE1324">
        <f t="shared" si="250"/>
        <v>1</v>
      </c>
      <c r="AG1324">
        <f>(A1324 -$W$7)/$W$8</f>
        <v>-0.32976339072398297</v>
      </c>
      <c r="AH1324">
        <f>(B1324 -$X$7)/$X$8</f>
        <v>-0.1712580310923911</v>
      </c>
      <c r="AI1324">
        <f>(F1324 -$Z$7)/$Z$8</f>
        <v>-0.28270140978544822</v>
      </c>
      <c r="AJ1324">
        <f>(I1324 -$AA$7)/$AA$8</f>
        <v>1.2241438564120333</v>
      </c>
      <c r="AK1324">
        <f t="shared" si="251"/>
        <v>1.0011994733813825</v>
      </c>
      <c r="AL1324">
        <f>IF(C1324="Low", 1, IF(C1324="Medium", 2, IF(C1324="High", 3, "")))</f>
        <v>3</v>
      </c>
      <c r="AM1324">
        <f>IF(G1324="Low", 1, IF(G1324="Medium", 2, IF(G1324="High", 3, "")))</f>
        <v>1</v>
      </c>
      <c r="AN1324">
        <f t="shared" si="253"/>
        <v>2</v>
      </c>
      <c r="AO1324">
        <f t="shared" si="254"/>
        <v>1</v>
      </c>
      <c r="AP1324">
        <f t="shared" si="255"/>
        <v>0</v>
      </c>
      <c r="AQ1324">
        <f>IF(H1324="Yes", 1, 0)</f>
        <v>1</v>
      </c>
      <c r="AR1324">
        <f>IF(D1324="Yes", 1, 0)</f>
        <v>1</v>
      </c>
      <c r="AS1324">
        <f t="shared" si="256"/>
        <v>1</v>
      </c>
      <c r="AT1324">
        <f t="shared" si="257"/>
        <v>0</v>
      </c>
      <c r="AU1324">
        <f t="shared" si="258"/>
        <v>0</v>
      </c>
      <c r="AV1324">
        <f t="shared" si="259"/>
        <v>0</v>
      </c>
      <c r="AX1324">
        <f t="shared" si="260"/>
        <v>1</v>
      </c>
    </row>
    <row r="1325" spans="1:50" x14ac:dyDescent="0.3">
      <c r="A1325">
        <v>16</v>
      </c>
      <c r="B1325">
        <v>74</v>
      </c>
      <c r="C1325" t="s">
        <v>19</v>
      </c>
      <c r="D1325" t="s">
        <v>21</v>
      </c>
      <c r="E1325">
        <v>6</v>
      </c>
      <c r="F1325">
        <v>68</v>
      </c>
      <c r="G1325" t="s">
        <v>18</v>
      </c>
      <c r="H1325" t="s">
        <v>21</v>
      </c>
      <c r="I1325">
        <v>2</v>
      </c>
      <c r="J1325" t="s">
        <v>22</v>
      </c>
      <c r="K1325" t="s">
        <v>23</v>
      </c>
      <c r="L1325" t="s">
        <v>32</v>
      </c>
      <c r="M1325">
        <v>4</v>
      </c>
      <c r="N1325" t="s">
        <v>20</v>
      </c>
      <c r="O1325" t="s">
        <v>29</v>
      </c>
      <c r="P1325" t="s">
        <v>26</v>
      </c>
      <c r="Q1325" t="s">
        <v>27</v>
      </c>
      <c r="R1325">
        <v>67</v>
      </c>
      <c r="T1325">
        <f t="shared" si="252"/>
        <v>9.2727762442129588E-2</v>
      </c>
      <c r="U1325">
        <f t="shared" si="261"/>
        <v>67.596385106993409</v>
      </c>
      <c r="AD1325">
        <f>(E1325 -$Y$7)/$Y$8</f>
        <v>-0.70099025568980644</v>
      </c>
      <c r="AE1325">
        <f t="shared" si="250"/>
        <v>1</v>
      </c>
      <c r="AG1325">
        <f>(A1325 -$W$7)/$W$8</f>
        <v>-0.66364534957975729</v>
      </c>
      <c r="AH1325">
        <f>(B1325 -$X$7)/$X$8</f>
        <v>-0.51768032314824286</v>
      </c>
      <c r="AI1325">
        <f>(F1325 -$Z$7)/$Z$8</f>
        <v>-0.49105363122358958</v>
      </c>
      <c r="AJ1325">
        <f>(I1325 -$AA$7)/$AA$8</f>
        <v>0.41145108517868284</v>
      </c>
      <c r="AK1325">
        <f t="shared" si="251"/>
        <v>1.0011994733813825</v>
      </c>
      <c r="AL1325">
        <f>IF(C1325="Low", 1, IF(C1325="Medium", 2, IF(C1325="High", 3, "")))</f>
        <v>3</v>
      </c>
      <c r="AM1325">
        <f>IF(G1325="Low", 1, IF(G1325="Medium", 2, IF(G1325="High", 3, "")))</f>
        <v>1</v>
      </c>
      <c r="AN1325">
        <f t="shared" si="253"/>
        <v>2</v>
      </c>
      <c r="AO1325">
        <f t="shared" si="254"/>
        <v>2</v>
      </c>
      <c r="AP1325">
        <f t="shared" si="255"/>
        <v>0</v>
      </c>
      <c r="AQ1325">
        <f>IF(H1325="Yes", 1, 0)</f>
        <v>1</v>
      </c>
      <c r="AR1325">
        <f>IF(D1325="Yes", 1, 0)</f>
        <v>1</v>
      </c>
      <c r="AS1325">
        <f t="shared" si="256"/>
        <v>1</v>
      </c>
      <c r="AT1325">
        <f t="shared" si="257"/>
        <v>1</v>
      </c>
      <c r="AU1325">
        <f t="shared" si="258"/>
        <v>0</v>
      </c>
      <c r="AV1325">
        <f t="shared" si="259"/>
        <v>0</v>
      </c>
      <c r="AX1325">
        <f t="shared" si="260"/>
        <v>1</v>
      </c>
    </row>
    <row r="1326" spans="1:50" x14ac:dyDescent="0.3">
      <c r="A1326">
        <v>19</v>
      </c>
      <c r="B1326">
        <v>82</v>
      </c>
      <c r="C1326" t="s">
        <v>22</v>
      </c>
      <c r="D1326" t="s">
        <v>21</v>
      </c>
      <c r="E1326">
        <v>7</v>
      </c>
      <c r="F1326">
        <v>57</v>
      </c>
      <c r="G1326" t="s">
        <v>22</v>
      </c>
      <c r="H1326" t="s">
        <v>21</v>
      </c>
      <c r="I1326">
        <v>1</v>
      </c>
      <c r="J1326" t="s">
        <v>22</v>
      </c>
      <c r="K1326" t="s">
        <v>23</v>
      </c>
      <c r="L1326" t="s">
        <v>32</v>
      </c>
      <c r="M1326">
        <v>3</v>
      </c>
      <c r="N1326" t="s">
        <v>20</v>
      </c>
      <c r="O1326" t="s">
        <v>25</v>
      </c>
      <c r="P1326" t="s">
        <v>26</v>
      </c>
      <c r="Q1326" t="s">
        <v>27</v>
      </c>
      <c r="R1326">
        <v>67</v>
      </c>
      <c r="T1326">
        <f t="shared" si="252"/>
        <v>0.13268999213496474</v>
      </c>
      <c r="U1326">
        <f t="shared" si="261"/>
        <v>67.751844628439656</v>
      </c>
      <c r="AD1326">
        <f>(E1326 -$Y$7)/$Y$8</f>
        <v>-1.9795577157294329E-2</v>
      </c>
      <c r="AE1326">
        <f t="shared" si="250"/>
        <v>1</v>
      </c>
      <c r="AG1326">
        <f>(A1326 -$W$7)/$W$8</f>
        <v>-0.16282241129609587</v>
      </c>
      <c r="AH1326">
        <f>(B1326 -$X$7)/$X$8</f>
        <v>0.17516426096346072</v>
      </c>
      <c r="AI1326">
        <f>(F1326 -$Z$7)/$Z$8</f>
        <v>-1.2550117764967745</v>
      </c>
      <c r="AJ1326">
        <f>(I1326 -$AA$7)/$AA$8</f>
        <v>-0.40124168605466753</v>
      </c>
      <c r="AK1326">
        <f t="shared" si="251"/>
        <v>3.141133078780467E-2</v>
      </c>
      <c r="AL1326">
        <f>IF(C1326="Low", 1, IF(C1326="Medium", 2, IF(C1326="High", 3, "")))</f>
        <v>2</v>
      </c>
      <c r="AM1326">
        <f>IF(G1326="Low", 1, IF(G1326="Medium", 2, IF(G1326="High", 3, "")))</f>
        <v>2</v>
      </c>
      <c r="AN1326">
        <f t="shared" si="253"/>
        <v>2</v>
      </c>
      <c r="AO1326">
        <f t="shared" si="254"/>
        <v>1</v>
      </c>
      <c r="AP1326">
        <f t="shared" si="255"/>
        <v>0</v>
      </c>
      <c r="AQ1326">
        <f>IF(H1326="Yes", 1, 0)</f>
        <v>1</v>
      </c>
      <c r="AR1326">
        <f>IF(D1326="Yes", 1, 0)</f>
        <v>1</v>
      </c>
      <c r="AS1326">
        <f t="shared" si="256"/>
        <v>1</v>
      </c>
      <c r="AT1326">
        <f t="shared" si="257"/>
        <v>1</v>
      </c>
      <c r="AU1326">
        <f t="shared" si="258"/>
        <v>0</v>
      </c>
      <c r="AV1326">
        <f t="shared" si="259"/>
        <v>0</v>
      </c>
      <c r="AX1326">
        <f t="shared" si="260"/>
        <v>1</v>
      </c>
    </row>
    <row r="1327" spans="1:50" x14ac:dyDescent="0.3">
      <c r="A1327">
        <v>20</v>
      </c>
      <c r="B1327">
        <v>68</v>
      </c>
      <c r="C1327" t="s">
        <v>22</v>
      </c>
      <c r="D1327" t="s">
        <v>21</v>
      </c>
      <c r="E1327">
        <v>7</v>
      </c>
      <c r="F1327">
        <v>80</v>
      </c>
      <c r="G1327" t="s">
        <v>18</v>
      </c>
      <c r="H1327" t="s">
        <v>21</v>
      </c>
      <c r="I1327">
        <v>0</v>
      </c>
      <c r="J1327" t="s">
        <v>22</v>
      </c>
      <c r="K1327" t="s">
        <v>34</v>
      </c>
      <c r="L1327" t="s">
        <v>32</v>
      </c>
      <c r="M1327">
        <v>4</v>
      </c>
      <c r="N1327" t="s">
        <v>20</v>
      </c>
      <c r="O1327" t="s">
        <v>25</v>
      </c>
      <c r="P1327" t="s">
        <v>26</v>
      </c>
      <c r="Q1327" t="s">
        <v>31</v>
      </c>
      <c r="R1327">
        <v>63</v>
      </c>
      <c r="T1327">
        <f t="shared" si="252"/>
        <v>-6.9187392866825945E-2</v>
      </c>
      <c r="U1327">
        <f t="shared" si="261"/>
        <v>66.966509027688019</v>
      </c>
      <c r="AD1327">
        <f>(E1327 -$Y$7)/$Y$8</f>
        <v>-1.9795577157294329E-2</v>
      </c>
      <c r="AE1327">
        <f t="shared" si="250"/>
        <v>0</v>
      </c>
      <c r="AG1327">
        <f>(A1327 -$W$7)/$W$8</f>
        <v>4.1185681317912485E-3</v>
      </c>
      <c r="AH1327">
        <f>(B1327 -$X$7)/$X$8</f>
        <v>-1.0373137612320207</v>
      </c>
      <c r="AI1327">
        <f>(F1327 -$Z$7)/$Z$8</f>
        <v>0.34235525452897581</v>
      </c>
      <c r="AJ1327">
        <f>(I1327 -$AA$7)/$AA$8</f>
        <v>-1.213934457288018</v>
      </c>
      <c r="AK1327">
        <f t="shared" si="251"/>
        <v>1.0011994733813825</v>
      </c>
      <c r="AL1327">
        <f>IF(C1327="Low", 1, IF(C1327="Medium", 2, IF(C1327="High", 3, "")))</f>
        <v>2</v>
      </c>
      <c r="AM1327">
        <f>IF(G1327="Low", 1, IF(G1327="Medium", 2, IF(G1327="High", 3, "")))</f>
        <v>1</v>
      </c>
      <c r="AN1327">
        <f t="shared" si="253"/>
        <v>2</v>
      </c>
      <c r="AO1327">
        <f t="shared" si="254"/>
        <v>1</v>
      </c>
      <c r="AP1327">
        <f t="shared" si="255"/>
        <v>0</v>
      </c>
      <c r="AQ1327">
        <f>IF(H1327="Yes", 1, 0)</f>
        <v>1</v>
      </c>
      <c r="AR1327">
        <f>IF(D1327="Yes", 1, 0)</f>
        <v>1</v>
      </c>
      <c r="AS1327">
        <f t="shared" si="256"/>
        <v>1</v>
      </c>
      <c r="AT1327">
        <f t="shared" si="257"/>
        <v>1</v>
      </c>
      <c r="AU1327">
        <f t="shared" si="258"/>
        <v>0</v>
      </c>
      <c r="AV1327">
        <f t="shared" si="259"/>
        <v>0</v>
      </c>
      <c r="AX1327">
        <f t="shared" si="260"/>
        <v>1</v>
      </c>
    </row>
    <row r="1328" spans="1:50" x14ac:dyDescent="0.3">
      <c r="A1328">
        <v>23</v>
      </c>
      <c r="B1328">
        <v>94</v>
      </c>
      <c r="C1328" t="s">
        <v>22</v>
      </c>
      <c r="D1328" t="s">
        <v>21</v>
      </c>
      <c r="E1328">
        <v>10</v>
      </c>
      <c r="F1328">
        <v>91</v>
      </c>
      <c r="G1328" t="s">
        <v>19</v>
      </c>
      <c r="H1328" t="s">
        <v>21</v>
      </c>
      <c r="I1328">
        <v>1</v>
      </c>
      <c r="J1328" t="s">
        <v>22</v>
      </c>
      <c r="K1328" t="s">
        <v>23</v>
      </c>
      <c r="L1328" t="s">
        <v>32</v>
      </c>
      <c r="M1328">
        <v>3</v>
      </c>
      <c r="N1328" t="s">
        <v>20</v>
      </c>
      <c r="O1328" t="s">
        <v>25</v>
      </c>
      <c r="P1328" t="s">
        <v>26</v>
      </c>
      <c r="Q1328" t="s">
        <v>27</v>
      </c>
      <c r="R1328">
        <v>71</v>
      </c>
      <c r="T1328">
        <f t="shared" si="252"/>
        <v>0.6700735919002101</v>
      </c>
      <c r="U1328">
        <f t="shared" si="261"/>
        <v>69.8423535388457</v>
      </c>
      <c r="AD1328">
        <f>(E1328 -$Y$7)/$Y$8</f>
        <v>2.0237884584402419</v>
      </c>
      <c r="AE1328">
        <f t="shared" si="250"/>
        <v>1</v>
      </c>
      <c r="AG1328">
        <f>(A1328 -$W$7)/$W$8</f>
        <v>0.50494150641545266</v>
      </c>
      <c r="AH1328">
        <f>(B1328 -$X$7)/$X$8</f>
        <v>1.2144311371310161</v>
      </c>
      <c r="AI1328">
        <f>(F1328 -$Z$7)/$Z$8</f>
        <v>1.1063133998021608</v>
      </c>
      <c r="AJ1328">
        <f>(I1328 -$AA$7)/$AA$8</f>
        <v>-0.40124168605466753</v>
      </c>
      <c r="AK1328">
        <f t="shared" si="251"/>
        <v>3.141133078780467E-2</v>
      </c>
      <c r="AL1328">
        <f>IF(C1328="Low", 1, IF(C1328="Medium", 2, IF(C1328="High", 3, "")))</f>
        <v>2</v>
      </c>
      <c r="AM1328">
        <f>IF(G1328="Low", 1, IF(G1328="Medium", 2, IF(G1328="High", 3, "")))</f>
        <v>3</v>
      </c>
      <c r="AN1328">
        <f t="shared" si="253"/>
        <v>2</v>
      </c>
      <c r="AO1328">
        <f t="shared" si="254"/>
        <v>1</v>
      </c>
      <c r="AP1328">
        <f t="shared" si="255"/>
        <v>0</v>
      </c>
      <c r="AQ1328">
        <f>IF(H1328="Yes", 1, 0)</f>
        <v>1</v>
      </c>
      <c r="AR1328">
        <f>IF(D1328="Yes", 1, 0)</f>
        <v>1</v>
      </c>
      <c r="AS1328">
        <f t="shared" si="256"/>
        <v>1</v>
      </c>
      <c r="AT1328">
        <f t="shared" si="257"/>
        <v>1</v>
      </c>
      <c r="AU1328">
        <f t="shared" si="258"/>
        <v>1</v>
      </c>
      <c r="AV1328">
        <f t="shared" si="259"/>
        <v>0</v>
      </c>
      <c r="AX1328">
        <f t="shared" si="260"/>
        <v>0</v>
      </c>
    </row>
    <row r="1329" spans="1:50" x14ac:dyDescent="0.3">
      <c r="A1329">
        <v>20</v>
      </c>
      <c r="B1329">
        <v>70</v>
      </c>
      <c r="C1329" t="s">
        <v>22</v>
      </c>
      <c r="D1329" t="s">
        <v>21</v>
      </c>
      <c r="E1329">
        <v>6</v>
      </c>
      <c r="F1329">
        <v>78</v>
      </c>
      <c r="G1329" t="s">
        <v>19</v>
      </c>
      <c r="H1329" t="s">
        <v>21</v>
      </c>
      <c r="I1329">
        <v>0</v>
      </c>
      <c r="J1329" t="s">
        <v>22</v>
      </c>
      <c r="K1329" t="s">
        <v>34</v>
      </c>
      <c r="L1329" t="s">
        <v>24</v>
      </c>
      <c r="M1329">
        <v>2</v>
      </c>
      <c r="N1329" t="s">
        <v>20</v>
      </c>
      <c r="O1329" t="s">
        <v>29</v>
      </c>
      <c r="P1329" t="s">
        <v>26</v>
      </c>
      <c r="Q1329" t="s">
        <v>31</v>
      </c>
      <c r="R1329">
        <v>66</v>
      </c>
      <c r="T1329">
        <f t="shared" si="252"/>
        <v>0.13940017964020418</v>
      </c>
      <c r="U1329">
        <f t="shared" si="261"/>
        <v>67.777948340529719</v>
      </c>
      <c r="AD1329">
        <f>(E1329 -$Y$7)/$Y$8</f>
        <v>-0.70099025568980644</v>
      </c>
      <c r="AE1329">
        <f t="shared" si="250"/>
        <v>0</v>
      </c>
      <c r="AG1329">
        <f>(A1329 -$W$7)/$W$8</f>
        <v>4.1185681317912485E-3</v>
      </c>
      <c r="AH1329">
        <f>(B1329 -$X$7)/$X$8</f>
        <v>-0.8641026152040947</v>
      </c>
      <c r="AI1329">
        <f>(F1329 -$Z$7)/$Z$8</f>
        <v>0.20345377357021491</v>
      </c>
      <c r="AJ1329">
        <f>(I1329 -$AA$7)/$AA$8</f>
        <v>-1.213934457288018</v>
      </c>
      <c r="AK1329">
        <f t="shared" si="251"/>
        <v>-0.93837681180577304</v>
      </c>
      <c r="AL1329">
        <f>IF(C1329="Low", 1, IF(C1329="Medium", 2, IF(C1329="High", 3, "")))</f>
        <v>2</v>
      </c>
      <c r="AM1329">
        <f>IF(G1329="Low", 1, IF(G1329="Medium", 2, IF(G1329="High", 3, "")))</f>
        <v>3</v>
      </c>
      <c r="AN1329">
        <f t="shared" si="253"/>
        <v>2</v>
      </c>
      <c r="AO1329">
        <f t="shared" si="254"/>
        <v>2</v>
      </c>
      <c r="AP1329">
        <f t="shared" si="255"/>
        <v>1</v>
      </c>
      <c r="AQ1329">
        <f>IF(H1329="Yes", 1, 0)</f>
        <v>1</v>
      </c>
      <c r="AR1329">
        <f>IF(D1329="Yes", 1, 0)</f>
        <v>1</v>
      </c>
      <c r="AS1329">
        <f t="shared" si="256"/>
        <v>1</v>
      </c>
      <c r="AT1329">
        <f t="shared" si="257"/>
        <v>1</v>
      </c>
      <c r="AU1329">
        <f t="shared" si="258"/>
        <v>0</v>
      </c>
      <c r="AV1329">
        <f t="shared" si="259"/>
        <v>0</v>
      </c>
      <c r="AX1329">
        <f t="shared" si="260"/>
        <v>1</v>
      </c>
    </row>
    <row r="1330" spans="1:50" x14ac:dyDescent="0.3">
      <c r="A1330">
        <v>23</v>
      </c>
      <c r="B1330">
        <v>69</v>
      </c>
      <c r="C1330" t="s">
        <v>22</v>
      </c>
      <c r="D1330" t="s">
        <v>21</v>
      </c>
      <c r="E1330">
        <v>6</v>
      </c>
      <c r="F1330">
        <v>58</v>
      </c>
      <c r="G1330" t="s">
        <v>19</v>
      </c>
      <c r="H1330" t="s">
        <v>21</v>
      </c>
      <c r="I1330">
        <v>0</v>
      </c>
      <c r="J1330" t="s">
        <v>22</v>
      </c>
      <c r="K1330" t="s">
        <v>23</v>
      </c>
      <c r="L1330" t="s">
        <v>32</v>
      </c>
      <c r="M1330">
        <v>1</v>
      </c>
      <c r="N1330" t="s">
        <v>20</v>
      </c>
      <c r="O1330" t="s">
        <v>33</v>
      </c>
      <c r="P1330" t="s">
        <v>26</v>
      </c>
      <c r="Q1330" t="s">
        <v>31</v>
      </c>
      <c r="R1330">
        <v>65</v>
      </c>
      <c r="T1330">
        <f t="shared" si="252"/>
        <v>6.2820486384165722E-2</v>
      </c>
      <c r="U1330">
        <f t="shared" si="261"/>
        <v>67.480040977562481</v>
      </c>
      <c r="AD1330">
        <f>(E1330 -$Y$7)/$Y$8</f>
        <v>-0.70099025568980644</v>
      </c>
      <c r="AE1330">
        <f t="shared" si="250"/>
        <v>1</v>
      </c>
      <c r="AG1330">
        <f>(A1330 -$W$7)/$W$8</f>
        <v>0.50494150641545266</v>
      </c>
      <c r="AH1330">
        <f>(B1330 -$X$7)/$X$8</f>
        <v>-0.95070818821805769</v>
      </c>
      <c r="AI1330">
        <f>(F1330 -$Z$7)/$Z$8</f>
        <v>-1.185561036017394</v>
      </c>
      <c r="AJ1330">
        <f>(I1330 -$AA$7)/$AA$8</f>
        <v>-1.213934457288018</v>
      </c>
      <c r="AK1330">
        <f t="shared" si="251"/>
        <v>-1.9081649543993509</v>
      </c>
      <c r="AL1330">
        <f>IF(C1330="Low", 1, IF(C1330="Medium", 2, IF(C1330="High", 3, "")))</f>
        <v>2</v>
      </c>
      <c r="AM1330">
        <f>IF(G1330="Low", 1, IF(G1330="Medium", 2, IF(G1330="High", 3, "")))</f>
        <v>3</v>
      </c>
      <c r="AN1330">
        <f t="shared" si="253"/>
        <v>2</v>
      </c>
      <c r="AO1330">
        <f t="shared" si="254"/>
        <v>3</v>
      </c>
      <c r="AP1330">
        <f t="shared" si="255"/>
        <v>0</v>
      </c>
      <c r="AQ1330">
        <f>IF(H1330="Yes", 1, 0)</f>
        <v>1</v>
      </c>
      <c r="AR1330">
        <f>IF(D1330="Yes", 1, 0)</f>
        <v>1</v>
      </c>
      <c r="AS1330">
        <f t="shared" si="256"/>
        <v>1</v>
      </c>
      <c r="AT1330">
        <f t="shared" si="257"/>
        <v>1</v>
      </c>
      <c r="AU1330">
        <f t="shared" si="258"/>
        <v>0</v>
      </c>
      <c r="AV1330">
        <f t="shared" si="259"/>
        <v>0</v>
      </c>
      <c r="AX1330">
        <f t="shared" si="260"/>
        <v>1</v>
      </c>
    </row>
    <row r="1331" spans="1:50" x14ac:dyDescent="0.3">
      <c r="A1331">
        <v>20</v>
      </c>
      <c r="B1331">
        <v>79</v>
      </c>
      <c r="C1331" t="s">
        <v>19</v>
      </c>
      <c r="D1331" t="s">
        <v>21</v>
      </c>
      <c r="E1331">
        <v>7</v>
      </c>
      <c r="F1331">
        <v>83</v>
      </c>
      <c r="G1331" t="s">
        <v>19</v>
      </c>
      <c r="H1331" t="s">
        <v>21</v>
      </c>
      <c r="I1331">
        <v>2</v>
      </c>
      <c r="J1331" t="s">
        <v>22</v>
      </c>
      <c r="K1331" t="s">
        <v>23</v>
      </c>
      <c r="L1331" t="s">
        <v>24</v>
      </c>
      <c r="M1331">
        <v>2</v>
      </c>
      <c r="N1331" t="s">
        <v>20</v>
      </c>
      <c r="O1331" t="s">
        <v>25</v>
      </c>
      <c r="P1331" t="s">
        <v>30</v>
      </c>
      <c r="Q1331" t="s">
        <v>31</v>
      </c>
      <c r="R1331">
        <v>69</v>
      </c>
      <c r="T1331">
        <f t="shared" si="252"/>
        <v>0.39217879561711622</v>
      </c>
      <c r="U1331">
        <f t="shared" si="261"/>
        <v>68.761297942733236</v>
      </c>
      <c r="AD1331">
        <f>(E1331 -$Y$7)/$Y$8</f>
        <v>-1.9795577157294329E-2</v>
      </c>
      <c r="AE1331">
        <f t="shared" si="250"/>
        <v>1</v>
      </c>
      <c r="AG1331">
        <f>(A1331 -$W$7)/$W$8</f>
        <v>4.1185681317912485E-3</v>
      </c>
      <c r="AH1331">
        <f>(B1331 -$X$7)/$X$8</f>
        <v>-8.4652458078428139E-2</v>
      </c>
      <c r="AI1331">
        <f>(F1331 -$Z$7)/$Z$8</f>
        <v>0.55070747596711711</v>
      </c>
      <c r="AJ1331">
        <f>(I1331 -$AA$7)/$AA$8</f>
        <v>0.41145108517868284</v>
      </c>
      <c r="AK1331">
        <f t="shared" si="251"/>
        <v>-0.93837681180577304</v>
      </c>
      <c r="AL1331">
        <f>IF(C1331="Low", 1, IF(C1331="Medium", 2, IF(C1331="High", 3, "")))</f>
        <v>3</v>
      </c>
      <c r="AM1331">
        <f>IF(G1331="Low", 1, IF(G1331="Medium", 2, IF(G1331="High", 3, "")))</f>
        <v>3</v>
      </c>
      <c r="AN1331">
        <f t="shared" si="253"/>
        <v>2</v>
      </c>
      <c r="AO1331">
        <f t="shared" si="254"/>
        <v>1</v>
      </c>
      <c r="AP1331">
        <f t="shared" si="255"/>
        <v>1</v>
      </c>
      <c r="AQ1331">
        <f>IF(H1331="Yes", 1, 0)</f>
        <v>1</v>
      </c>
      <c r="AR1331">
        <f>IF(D1331="Yes", 1, 0)</f>
        <v>1</v>
      </c>
      <c r="AS1331">
        <f t="shared" si="256"/>
        <v>1</v>
      </c>
      <c r="AT1331">
        <f t="shared" si="257"/>
        <v>0</v>
      </c>
      <c r="AU1331">
        <f t="shared" si="258"/>
        <v>0</v>
      </c>
      <c r="AV1331">
        <f t="shared" si="259"/>
        <v>0</v>
      </c>
      <c r="AX1331">
        <f t="shared" si="260"/>
        <v>1</v>
      </c>
    </row>
    <row r="1332" spans="1:50" x14ac:dyDescent="0.3">
      <c r="A1332">
        <v>8</v>
      </c>
      <c r="B1332">
        <v>80</v>
      </c>
      <c r="C1332" t="s">
        <v>19</v>
      </c>
      <c r="D1332" t="s">
        <v>20</v>
      </c>
      <c r="E1332">
        <v>6</v>
      </c>
      <c r="F1332">
        <v>52</v>
      </c>
      <c r="G1332" t="s">
        <v>19</v>
      </c>
      <c r="H1332" t="s">
        <v>21</v>
      </c>
      <c r="I1332">
        <v>2</v>
      </c>
      <c r="J1332" t="s">
        <v>22</v>
      </c>
      <c r="K1332" t="s">
        <v>23</v>
      </c>
      <c r="L1332" t="s">
        <v>24</v>
      </c>
      <c r="M1332">
        <v>1</v>
      </c>
      <c r="N1332" t="s">
        <v>20</v>
      </c>
      <c r="O1332" t="s">
        <v>25</v>
      </c>
      <c r="P1332" t="s">
        <v>26</v>
      </c>
      <c r="Q1332" t="s">
        <v>31</v>
      </c>
      <c r="R1332">
        <v>63</v>
      </c>
      <c r="T1332">
        <f t="shared" si="252"/>
        <v>-4.5547706119204723E-2</v>
      </c>
      <c r="U1332">
        <f t="shared" si="261"/>
        <v>67.058471223420639</v>
      </c>
      <c r="AD1332">
        <f>(E1332 -$Y$7)/$Y$8</f>
        <v>-0.70099025568980644</v>
      </c>
      <c r="AE1332">
        <f t="shared" si="250"/>
        <v>1</v>
      </c>
      <c r="AG1332">
        <f>(A1332 -$W$7)/$W$8</f>
        <v>-1.9991731850028542</v>
      </c>
      <c r="AH1332">
        <f>(B1332 -$X$7)/$X$8</f>
        <v>1.9531149355348125E-3</v>
      </c>
      <c r="AI1332">
        <f>(F1332 -$Z$7)/$Z$8</f>
        <v>-1.6022654788936768</v>
      </c>
      <c r="AJ1332">
        <f>(I1332 -$AA$7)/$AA$8</f>
        <v>0.41145108517868284</v>
      </c>
      <c r="AK1332">
        <f t="shared" si="251"/>
        <v>-1.9081649543993509</v>
      </c>
      <c r="AL1332">
        <f>IF(C1332="Low", 1, IF(C1332="Medium", 2, IF(C1332="High", 3, "")))</f>
        <v>3</v>
      </c>
      <c r="AM1332">
        <f>IF(G1332="Low", 1, IF(G1332="Medium", 2, IF(G1332="High", 3, "")))</f>
        <v>3</v>
      </c>
      <c r="AN1332">
        <f t="shared" si="253"/>
        <v>2</v>
      </c>
      <c r="AO1332">
        <f t="shared" si="254"/>
        <v>1</v>
      </c>
      <c r="AP1332">
        <f t="shared" si="255"/>
        <v>1</v>
      </c>
      <c r="AQ1332">
        <f>IF(H1332="Yes", 1, 0)</f>
        <v>1</v>
      </c>
      <c r="AR1332">
        <f>IF(D1332="Yes", 1, 0)</f>
        <v>0</v>
      </c>
      <c r="AS1332">
        <f t="shared" si="256"/>
        <v>1</v>
      </c>
      <c r="AT1332">
        <f t="shared" si="257"/>
        <v>1</v>
      </c>
      <c r="AU1332">
        <f t="shared" si="258"/>
        <v>0</v>
      </c>
      <c r="AV1332">
        <f t="shared" si="259"/>
        <v>0</v>
      </c>
      <c r="AX1332">
        <f t="shared" si="260"/>
        <v>1</v>
      </c>
    </row>
    <row r="1333" spans="1:50" x14ac:dyDescent="0.3">
      <c r="A1333">
        <v>14</v>
      </c>
      <c r="B1333">
        <v>69</v>
      </c>
      <c r="C1333" t="s">
        <v>22</v>
      </c>
      <c r="D1333" t="s">
        <v>21</v>
      </c>
      <c r="E1333">
        <v>5</v>
      </c>
      <c r="F1333">
        <v>92</v>
      </c>
      <c r="G1333" t="s">
        <v>19</v>
      </c>
      <c r="H1333" t="s">
        <v>21</v>
      </c>
      <c r="I1333">
        <v>3</v>
      </c>
      <c r="J1333" t="s">
        <v>18</v>
      </c>
      <c r="K1333" t="s">
        <v>23</v>
      </c>
      <c r="L1333" t="s">
        <v>28</v>
      </c>
      <c r="M1333">
        <v>2</v>
      </c>
      <c r="N1333" t="s">
        <v>20</v>
      </c>
      <c r="O1333" t="s">
        <v>33</v>
      </c>
      <c r="P1333" t="s">
        <v>30</v>
      </c>
      <c r="Q1333" t="s">
        <v>31</v>
      </c>
      <c r="R1333">
        <v>64</v>
      </c>
      <c r="T1333">
        <f t="shared" si="252"/>
        <v>6.3702677696705901E-3</v>
      </c>
      <c r="U1333">
        <f t="shared" si="261"/>
        <v>67.260440518859383</v>
      </c>
      <c r="AD1333">
        <f>(E1333 -$Y$7)/$Y$8</f>
        <v>-1.3821849342223185</v>
      </c>
      <c r="AE1333">
        <f t="shared" si="250"/>
        <v>1</v>
      </c>
      <c r="AG1333">
        <f>(A1333 -$W$7)/$W$8</f>
        <v>-0.9975273084355315</v>
      </c>
      <c r="AH1333">
        <f>(B1333 -$X$7)/$X$8</f>
        <v>-0.95070818821805769</v>
      </c>
      <c r="AI1333">
        <f>(F1333 -$Z$7)/$Z$8</f>
        <v>1.1757641402815411</v>
      </c>
      <c r="AJ1333">
        <f>(I1333 -$AA$7)/$AA$8</f>
        <v>1.2241438564120333</v>
      </c>
      <c r="AK1333">
        <f t="shared" si="251"/>
        <v>-0.93837681180577304</v>
      </c>
      <c r="AL1333">
        <f>IF(C1333="Low", 1, IF(C1333="Medium", 2, IF(C1333="High", 3, "")))</f>
        <v>2</v>
      </c>
      <c r="AM1333">
        <f>IF(G1333="Low", 1, IF(G1333="Medium", 2, IF(G1333="High", 3, "")))</f>
        <v>3</v>
      </c>
      <c r="AN1333">
        <f t="shared" si="253"/>
        <v>1</v>
      </c>
      <c r="AO1333">
        <f t="shared" si="254"/>
        <v>3</v>
      </c>
      <c r="AP1333">
        <f t="shared" si="255"/>
        <v>0</v>
      </c>
      <c r="AQ1333">
        <f>IF(H1333="Yes", 1, 0)</f>
        <v>1</v>
      </c>
      <c r="AR1333">
        <f>IF(D1333="Yes", 1, 0)</f>
        <v>1</v>
      </c>
      <c r="AS1333">
        <f t="shared" si="256"/>
        <v>1</v>
      </c>
      <c r="AT1333">
        <f t="shared" si="257"/>
        <v>0</v>
      </c>
      <c r="AU1333">
        <f t="shared" si="258"/>
        <v>0</v>
      </c>
      <c r="AV1333">
        <f t="shared" si="259"/>
        <v>0</v>
      </c>
      <c r="AX1333">
        <f t="shared" si="260"/>
        <v>1</v>
      </c>
    </row>
    <row r="1334" spans="1:50" x14ac:dyDescent="0.3">
      <c r="A1334">
        <v>19</v>
      </c>
      <c r="B1334">
        <v>71</v>
      </c>
      <c r="C1334" t="s">
        <v>19</v>
      </c>
      <c r="D1334" t="s">
        <v>20</v>
      </c>
      <c r="E1334">
        <v>5</v>
      </c>
      <c r="F1334">
        <v>96</v>
      </c>
      <c r="G1334" t="s">
        <v>19</v>
      </c>
      <c r="H1334" t="s">
        <v>21</v>
      </c>
      <c r="I1334">
        <v>2</v>
      </c>
      <c r="J1334" t="s">
        <v>22</v>
      </c>
      <c r="K1334" t="s">
        <v>34</v>
      </c>
      <c r="L1334" t="s">
        <v>32</v>
      </c>
      <c r="M1334">
        <v>0</v>
      </c>
      <c r="N1334" t="s">
        <v>21</v>
      </c>
      <c r="O1334" t="s">
        <v>29</v>
      </c>
      <c r="P1334" t="s">
        <v>26</v>
      </c>
      <c r="Q1334" t="s">
        <v>31</v>
      </c>
      <c r="R1334">
        <v>67</v>
      </c>
      <c r="T1334">
        <f t="shared" si="252"/>
        <v>0.18063220830116267</v>
      </c>
      <c r="U1334">
        <f t="shared" si="261"/>
        <v>67.938347584845161</v>
      </c>
      <c r="AD1334">
        <f>(E1334 -$Y$7)/$Y$8</f>
        <v>-1.3821849342223185</v>
      </c>
      <c r="AE1334">
        <f t="shared" si="250"/>
        <v>0</v>
      </c>
      <c r="AG1334">
        <f>(A1334 -$W$7)/$W$8</f>
        <v>-0.16282241129609587</v>
      </c>
      <c r="AH1334">
        <f>(B1334 -$X$7)/$X$8</f>
        <v>-0.77749704219013172</v>
      </c>
      <c r="AI1334">
        <f>(F1334 -$Z$7)/$Z$8</f>
        <v>1.453567102199063</v>
      </c>
      <c r="AJ1334">
        <f>(I1334 -$AA$7)/$AA$8</f>
        <v>0.41145108517868284</v>
      </c>
      <c r="AK1334">
        <f t="shared" si="251"/>
        <v>-2.8779530969929286</v>
      </c>
      <c r="AL1334">
        <f>IF(C1334="Low", 1, IF(C1334="Medium", 2, IF(C1334="High", 3, "")))</f>
        <v>3</v>
      </c>
      <c r="AM1334">
        <f>IF(G1334="Low", 1, IF(G1334="Medium", 2, IF(G1334="High", 3, "")))</f>
        <v>3</v>
      </c>
      <c r="AN1334">
        <f t="shared" si="253"/>
        <v>2</v>
      </c>
      <c r="AO1334">
        <f t="shared" si="254"/>
        <v>2</v>
      </c>
      <c r="AP1334">
        <f t="shared" si="255"/>
        <v>0</v>
      </c>
      <c r="AQ1334">
        <f>IF(H1334="Yes", 1, 0)</f>
        <v>1</v>
      </c>
      <c r="AR1334">
        <f>IF(D1334="Yes", 1, 0)</f>
        <v>0</v>
      </c>
      <c r="AS1334">
        <f t="shared" si="256"/>
        <v>0</v>
      </c>
      <c r="AT1334">
        <f t="shared" si="257"/>
        <v>1</v>
      </c>
      <c r="AU1334">
        <f t="shared" si="258"/>
        <v>0</v>
      </c>
      <c r="AV1334">
        <f t="shared" si="259"/>
        <v>0</v>
      </c>
      <c r="AX1334">
        <f t="shared" si="260"/>
        <v>1</v>
      </c>
    </row>
    <row r="1335" spans="1:50" x14ac:dyDescent="0.3">
      <c r="A1335">
        <v>13</v>
      </c>
      <c r="B1335">
        <v>67</v>
      </c>
      <c r="C1335" t="s">
        <v>22</v>
      </c>
      <c r="D1335" t="s">
        <v>21</v>
      </c>
      <c r="E1335">
        <v>6</v>
      </c>
      <c r="F1335">
        <v>80</v>
      </c>
      <c r="G1335" t="s">
        <v>19</v>
      </c>
      <c r="H1335" t="s">
        <v>21</v>
      </c>
      <c r="I1335">
        <v>1</v>
      </c>
      <c r="J1335" t="s">
        <v>19</v>
      </c>
      <c r="K1335" t="s">
        <v>23</v>
      </c>
      <c r="L1335" t="s">
        <v>28</v>
      </c>
      <c r="M1335">
        <v>2</v>
      </c>
      <c r="N1335" t="s">
        <v>20</v>
      </c>
      <c r="O1335" t="s">
        <v>25</v>
      </c>
      <c r="P1335" t="s">
        <v>30</v>
      </c>
      <c r="Q1335" t="s">
        <v>27</v>
      </c>
      <c r="R1335">
        <v>62</v>
      </c>
      <c r="T1335">
        <f t="shared" si="252"/>
        <v>-0.18727362413685494</v>
      </c>
      <c r="U1335">
        <f t="shared" si="261"/>
        <v>66.507134534729715</v>
      </c>
      <c r="AD1335">
        <f>(E1335 -$Y$7)/$Y$8</f>
        <v>-0.70099025568980644</v>
      </c>
      <c r="AE1335">
        <f t="shared" si="250"/>
        <v>1</v>
      </c>
      <c r="AG1335">
        <f>(A1335 -$W$7)/$W$8</f>
        <v>-1.1644682878634187</v>
      </c>
      <c r="AH1335">
        <f>(B1335 -$X$7)/$X$8</f>
        <v>-1.1239193342459837</v>
      </c>
      <c r="AI1335">
        <f>(F1335 -$Z$7)/$Z$8</f>
        <v>0.34235525452897581</v>
      </c>
      <c r="AJ1335">
        <f>(I1335 -$AA$7)/$AA$8</f>
        <v>-0.40124168605466753</v>
      </c>
      <c r="AK1335">
        <f t="shared" si="251"/>
        <v>-0.93837681180577304</v>
      </c>
      <c r="AL1335">
        <f>IF(C1335="Low", 1, IF(C1335="Medium", 2, IF(C1335="High", 3, "")))</f>
        <v>2</v>
      </c>
      <c r="AM1335">
        <f>IF(G1335="Low", 1, IF(G1335="Medium", 2, IF(G1335="High", 3, "")))</f>
        <v>3</v>
      </c>
      <c r="AN1335">
        <f t="shared" si="253"/>
        <v>3</v>
      </c>
      <c r="AO1335">
        <f t="shared" si="254"/>
        <v>1</v>
      </c>
      <c r="AP1335">
        <f t="shared" si="255"/>
        <v>0</v>
      </c>
      <c r="AQ1335">
        <f>IF(H1335="Yes", 1, 0)</f>
        <v>1</v>
      </c>
      <c r="AR1335">
        <f>IF(D1335="Yes", 1, 0)</f>
        <v>1</v>
      </c>
      <c r="AS1335">
        <f t="shared" si="256"/>
        <v>1</v>
      </c>
      <c r="AT1335">
        <f t="shared" si="257"/>
        <v>0</v>
      </c>
      <c r="AU1335">
        <f t="shared" si="258"/>
        <v>0</v>
      </c>
      <c r="AV1335">
        <f t="shared" si="259"/>
        <v>0</v>
      </c>
      <c r="AX1335">
        <f t="shared" si="260"/>
        <v>1</v>
      </c>
    </row>
    <row r="1336" spans="1:50" x14ac:dyDescent="0.3">
      <c r="A1336">
        <v>24</v>
      </c>
      <c r="B1336">
        <v>89</v>
      </c>
      <c r="C1336" t="s">
        <v>22</v>
      </c>
      <c r="D1336" t="s">
        <v>21</v>
      </c>
      <c r="E1336">
        <v>6</v>
      </c>
      <c r="F1336">
        <v>94</v>
      </c>
      <c r="G1336" t="s">
        <v>18</v>
      </c>
      <c r="H1336" t="s">
        <v>21</v>
      </c>
      <c r="I1336">
        <v>2</v>
      </c>
      <c r="J1336" t="s">
        <v>22</v>
      </c>
      <c r="K1336" t="s">
        <v>23</v>
      </c>
      <c r="L1336" t="s">
        <v>32</v>
      </c>
      <c r="M1336">
        <v>2</v>
      </c>
      <c r="N1336" t="s">
        <v>20</v>
      </c>
      <c r="O1336" t="s">
        <v>25</v>
      </c>
      <c r="P1336" t="s">
        <v>35</v>
      </c>
      <c r="Q1336" t="s">
        <v>27</v>
      </c>
      <c r="R1336">
        <v>68</v>
      </c>
      <c r="T1336">
        <f t="shared" si="252"/>
        <v>0.48503199817749998</v>
      </c>
      <c r="U1336">
        <f t="shared" si="261"/>
        <v>69.1225118826395</v>
      </c>
      <c r="AD1336">
        <f>(E1336 -$Y$7)/$Y$8</f>
        <v>-0.70099025568980644</v>
      </c>
      <c r="AE1336">
        <f t="shared" si="250"/>
        <v>1</v>
      </c>
      <c r="AG1336">
        <f>(A1336 -$W$7)/$W$8</f>
        <v>0.67188248584333976</v>
      </c>
      <c r="AH1336">
        <f>(B1336 -$X$7)/$X$8</f>
        <v>0.78140327206120141</v>
      </c>
      <c r="AI1336">
        <f>(F1336 -$Z$7)/$Z$8</f>
        <v>1.3146656212403021</v>
      </c>
      <c r="AJ1336">
        <f>(I1336 -$AA$7)/$AA$8</f>
        <v>0.41145108517868284</v>
      </c>
      <c r="AK1336">
        <f t="shared" si="251"/>
        <v>-0.93837681180577304</v>
      </c>
      <c r="AL1336">
        <f>IF(C1336="Low", 1, IF(C1336="Medium", 2, IF(C1336="High", 3, "")))</f>
        <v>2</v>
      </c>
      <c r="AM1336">
        <f>IF(G1336="Low", 1, IF(G1336="Medium", 2, IF(G1336="High", 3, "")))</f>
        <v>1</v>
      </c>
      <c r="AN1336">
        <f t="shared" si="253"/>
        <v>2</v>
      </c>
      <c r="AO1336">
        <f t="shared" si="254"/>
        <v>1</v>
      </c>
      <c r="AP1336">
        <f t="shared" si="255"/>
        <v>0</v>
      </c>
      <c r="AQ1336">
        <f>IF(H1336="Yes", 1, 0)</f>
        <v>1</v>
      </c>
      <c r="AR1336">
        <f>IF(D1336="Yes", 1, 0)</f>
        <v>1</v>
      </c>
      <c r="AS1336">
        <f t="shared" si="256"/>
        <v>1</v>
      </c>
      <c r="AT1336">
        <f t="shared" si="257"/>
        <v>0</v>
      </c>
      <c r="AU1336">
        <f t="shared" si="258"/>
        <v>0</v>
      </c>
      <c r="AV1336">
        <f t="shared" si="259"/>
        <v>0</v>
      </c>
      <c r="AX1336">
        <f t="shared" si="260"/>
        <v>1</v>
      </c>
    </row>
    <row r="1337" spans="1:50" x14ac:dyDescent="0.3">
      <c r="A1337">
        <v>29</v>
      </c>
      <c r="B1337">
        <v>91</v>
      </c>
      <c r="C1337" t="s">
        <v>22</v>
      </c>
      <c r="D1337" t="s">
        <v>20</v>
      </c>
      <c r="E1337">
        <v>5</v>
      </c>
      <c r="F1337">
        <v>54</v>
      </c>
      <c r="G1337" t="s">
        <v>18</v>
      </c>
      <c r="H1337" t="s">
        <v>21</v>
      </c>
      <c r="I1337">
        <v>2</v>
      </c>
      <c r="J1337" t="s">
        <v>22</v>
      </c>
      <c r="K1337" t="s">
        <v>23</v>
      </c>
      <c r="L1337" t="s">
        <v>32</v>
      </c>
      <c r="M1337">
        <v>3</v>
      </c>
      <c r="N1337" t="s">
        <v>20</v>
      </c>
      <c r="O1337" t="s">
        <v>33</v>
      </c>
      <c r="P1337" t="s">
        <v>30</v>
      </c>
      <c r="Q1337" t="s">
        <v>27</v>
      </c>
      <c r="R1337">
        <v>71</v>
      </c>
      <c r="T1337">
        <f t="shared" si="252"/>
        <v>0.54400019889200824</v>
      </c>
      <c r="U1337">
        <f t="shared" si="261"/>
        <v>69.351907697990299</v>
      </c>
      <c r="AD1337">
        <f>(E1337 -$Y$7)/$Y$8</f>
        <v>-1.3821849342223185</v>
      </c>
      <c r="AE1337">
        <f t="shared" si="250"/>
        <v>1</v>
      </c>
      <c r="AG1337">
        <f>(A1337 -$W$7)/$W$8</f>
        <v>1.5065873829827754</v>
      </c>
      <c r="AH1337">
        <f>(B1337 -$X$7)/$X$8</f>
        <v>0.95461441808912728</v>
      </c>
      <c r="AI1337">
        <f>(F1337 -$Z$7)/$Z$8</f>
        <v>-1.4633639979349158</v>
      </c>
      <c r="AJ1337">
        <f>(I1337 -$AA$7)/$AA$8</f>
        <v>0.41145108517868284</v>
      </c>
      <c r="AK1337">
        <f t="shared" si="251"/>
        <v>3.141133078780467E-2</v>
      </c>
      <c r="AL1337">
        <f>IF(C1337="Low", 1, IF(C1337="Medium", 2, IF(C1337="High", 3, "")))</f>
        <v>2</v>
      </c>
      <c r="AM1337">
        <f>IF(G1337="Low", 1, IF(G1337="Medium", 2, IF(G1337="High", 3, "")))</f>
        <v>1</v>
      </c>
      <c r="AN1337">
        <f t="shared" si="253"/>
        <v>2</v>
      </c>
      <c r="AO1337">
        <f t="shared" si="254"/>
        <v>3</v>
      </c>
      <c r="AP1337">
        <f t="shared" si="255"/>
        <v>0</v>
      </c>
      <c r="AQ1337">
        <f>IF(H1337="Yes", 1, 0)</f>
        <v>1</v>
      </c>
      <c r="AR1337">
        <f>IF(D1337="Yes", 1, 0)</f>
        <v>0</v>
      </c>
      <c r="AS1337">
        <f t="shared" si="256"/>
        <v>1</v>
      </c>
      <c r="AT1337">
        <f t="shared" si="257"/>
        <v>0</v>
      </c>
      <c r="AU1337">
        <f t="shared" si="258"/>
        <v>1</v>
      </c>
      <c r="AV1337">
        <f t="shared" si="259"/>
        <v>0</v>
      </c>
      <c r="AX1337">
        <f t="shared" si="260"/>
        <v>0</v>
      </c>
    </row>
    <row r="1338" spans="1:50" x14ac:dyDescent="0.3">
      <c r="A1338">
        <v>27</v>
      </c>
      <c r="B1338">
        <v>78</v>
      </c>
      <c r="C1338" t="s">
        <v>19</v>
      </c>
      <c r="D1338" t="s">
        <v>20</v>
      </c>
      <c r="E1338">
        <v>7</v>
      </c>
      <c r="F1338">
        <v>61</v>
      </c>
      <c r="G1338" t="s">
        <v>22</v>
      </c>
      <c r="H1338" t="s">
        <v>20</v>
      </c>
      <c r="I1338">
        <v>1</v>
      </c>
      <c r="J1338" t="s">
        <v>22</v>
      </c>
      <c r="K1338" t="s">
        <v>23</v>
      </c>
      <c r="L1338" t="s">
        <v>28</v>
      </c>
      <c r="M1338">
        <v>3</v>
      </c>
      <c r="N1338" t="s">
        <v>20</v>
      </c>
      <c r="O1338" t="s">
        <v>25</v>
      </c>
      <c r="P1338" t="s">
        <v>30</v>
      </c>
      <c r="Q1338" t="s">
        <v>31</v>
      </c>
      <c r="R1338">
        <v>66</v>
      </c>
      <c r="T1338">
        <f t="shared" si="252"/>
        <v>0.19135261292737876</v>
      </c>
      <c r="U1338">
        <f t="shared" si="261"/>
        <v>67.980051688587906</v>
      </c>
      <c r="AD1338">
        <f>(E1338 -$Y$7)/$Y$8</f>
        <v>-1.9795577157294329E-2</v>
      </c>
      <c r="AE1338">
        <f t="shared" si="250"/>
        <v>1</v>
      </c>
      <c r="AG1338">
        <f>(A1338 -$W$7)/$W$8</f>
        <v>1.1727054241270012</v>
      </c>
      <c r="AH1338">
        <f>(B1338 -$X$7)/$X$8</f>
        <v>-0.1712580310923911</v>
      </c>
      <c r="AI1338">
        <f>(F1338 -$Z$7)/$Z$8</f>
        <v>-0.97720881457925268</v>
      </c>
      <c r="AJ1338">
        <f>(I1338 -$AA$7)/$AA$8</f>
        <v>-0.40124168605466753</v>
      </c>
      <c r="AK1338">
        <f t="shared" si="251"/>
        <v>3.141133078780467E-2</v>
      </c>
      <c r="AL1338">
        <f>IF(C1338="Low", 1, IF(C1338="Medium", 2, IF(C1338="High", 3, "")))</f>
        <v>3</v>
      </c>
      <c r="AM1338">
        <f>IF(G1338="Low", 1, IF(G1338="Medium", 2, IF(G1338="High", 3, "")))</f>
        <v>2</v>
      </c>
      <c r="AN1338">
        <f t="shared" si="253"/>
        <v>2</v>
      </c>
      <c r="AO1338">
        <f t="shared" si="254"/>
        <v>1</v>
      </c>
      <c r="AP1338">
        <f t="shared" si="255"/>
        <v>0</v>
      </c>
      <c r="AQ1338">
        <f>IF(H1338="Yes", 1, 0)</f>
        <v>0</v>
      </c>
      <c r="AR1338">
        <f>IF(D1338="Yes", 1, 0)</f>
        <v>0</v>
      </c>
      <c r="AS1338">
        <f t="shared" si="256"/>
        <v>1</v>
      </c>
      <c r="AT1338">
        <f t="shared" si="257"/>
        <v>0</v>
      </c>
      <c r="AU1338">
        <f t="shared" si="258"/>
        <v>0</v>
      </c>
      <c r="AV1338">
        <f t="shared" si="259"/>
        <v>0</v>
      </c>
      <c r="AX1338">
        <f t="shared" si="260"/>
        <v>1</v>
      </c>
    </row>
    <row r="1339" spans="1:50" x14ac:dyDescent="0.3">
      <c r="A1339">
        <v>19</v>
      </c>
      <c r="B1339">
        <v>89</v>
      </c>
      <c r="C1339" t="s">
        <v>22</v>
      </c>
      <c r="D1339" t="s">
        <v>21</v>
      </c>
      <c r="E1339">
        <v>4</v>
      </c>
      <c r="F1339">
        <v>66</v>
      </c>
      <c r="G1339" t="s">
        <v>18</v>
      </c>
      <c r="H1339" t="s">
        <v>21</v>
      </c>
      <c r="I1339">
        <v>1</v>
      </c>
      <c r="J1339" t="s">
        <v>22</v>
      </c>
      <c r="K1339" t="s">
        <v>23</v>
      </c>
      <c r="L1339" t="s">
        <v>24</v>
      </c>
      <c r="M1339">
        <v>1</v>
      </c>
      <c r="N1339" t="s">
        <v>20</v>
      </c>
      <c r="O1339" t="s">
        <v>33</v>
      </c>
      <c r="P1339" t="s">
        <v>26</v>
      </c>
      <c r="Q1339" t="s">
        <v>31</v>
      </c>
      <c r="R1339">
        <v>69</v>
      </c>
      <c r="T1339">
        <f t="shared" si="252"/>
        <v>0.38746766649700032</v>
      </c>
      <c r="U1339">
        <f t="shared" si="261"/>
        <v>68.742970890311128</v>
      </c>
      <c r="AD1339">
        <f>(E1339 -$Y$7)/$Y$8</f>
        <v>-2.0633796127548307</v>
      </c>
      <c r="AE1339">
        <f t="shared" si="250"/>
        <v>1</v>
      </c>
      <c r="AG1339">
        <f>(A1339 -$W$7)/$W$8</f>
        <v>-0.16282241129609587</v>
      </c>
      <c r="AH1339">
        <f>(B1339 -$X$7)/$X$8</f>
        <v>0.78140327206120141</v>
      </c>
      <c r="AI1339">
        <f>(F1339 -$Z$7)/$Z$8</f>
        <v>-0.62995511218235045</v>
      </c>
      <c r="AJ1339">
        <f>(I1339 -$AA$7)/$AA$8</f>
        <v>-0.40124168605466753</v>
      </c>
      <c r="AK1339">
        <f t="shared" si="251"/>
        <v>-1.9081649543993509</v>
      </c>
      <c r="AL1339">
        <f>IF(C1339="Low", 1, IF(C1339="Medium", 2, IF(C1339="High", 3, "")))</f>
        <v>2</v>
      </c>
      <c r="AM1339">
        <f>IF(G1339="Low", 1, IF(G1339="Medium", 2, IF(G1339="High", 3, "")))</f>
        <v>1</v>
      </c>
      <c r="AN1339">
        <f t="shared" si="253"/>
        <v>2</v>
      </c>
      <c r="AO1339">
        <f t="shared" si="254"/>
        <v>3</v>
      </c>
      <c r="AP1339">
        <f t="shared" si="255"/>
        <v>1</v>
      </c>
      <c r="AQ1339">
        <f>IF(H1339="Yes", 1, 0)</f>
        <v>1</v>
      </c>
      <c r="AR1339">
        <f>IF(D1339="Yes", 1, 0)</f>
        <v>1</v>
      </c>
      <c r="AS1339">
        <f t="shared" si="256"/>
        <v>1</v>
      </c>
      <c r="AT1339">
        <f t="shared" si="257"/>
        <v>1</v>
      </c>
      <c r="AU1339">
        <f t="shared" si="258"/>
        <v>0</v>
      </c>
      <c r="AV1339">
        <f t="shared" si="259"/>
        <v>0</v>
      </c>
      <c r="AX1339">
        <f t="shared" si="260"/>
        <v>1</v>
      </c>
    </row>
    <row r="1340" spans="1:50" x14ac:dyDescent="0.3">
      <c r="A1340">
        <v>29</v>
      </c>
      <c r="B1340">
        <v>89</v>
      </c>
      <c r="C1340" t="s">
        <v>22</v>
      </c>
      <c r="D1340" t="s">
        <v>21</v>
      </c>
      <c r="E1340">
        <v>8</v>
      </c>
      <c r="F1340">
        <v>89</v>
      </c>
      <c r="G1340" t="s">
        <v>18</v>
      </c>
      <c r="H1340" t="s">
        <v>21</v>
      </c>
      <c r="I1340">
        <v>1</v>
      </c>
      <c r="J1340" t="s">
        <v>19</v>
      </c>
      <c r="K1340" t="s">
        <v>34</v>
      </c>
      <c r="L1340" t="s">
        <v>32</v>
      </c>
      <c r="M1340">
        <v>4</v>
      </c>
      <c r="N1340" t="s">
        <v>20</v>
      </c>
      <c r="O1340" t="s">
        <v>25</v>
      </c>
      <c r="P1340" t="s">
        <v>30</v>
      </c>
      <c r="Q1340" t="s">
        <v>27</v>
      </c>
      <c r="R1340">
        <v>71</v>
      </c>
      <c r="T1340">
        <f t="shared" si="252"/>
        <v>0.63840224964909764</v>
      </c>
      <c r="U1340">
        <f t="shared" si="261"/>
        <v>69.719146907289783</v>
      </c>
      <c r="AD1340">
        <f>(E1340 -$Y$7)/$Y$8</f>
        <v>0.66139910137521774</v>
      </c>
      <c r="AE1340">
        <f t="shared" si="250"/>
        <v>0</v>
      </c>
      <c r="AG1340">
        <f>(A1340 -$W$7)/$W$8</f>
        <v>1.5065873829827754</v>
      </c>
      <c r="AH1340">
        <f>(B1340 -$X$7)/$X$8</f>
        <v>0.78140327206120141</v>
      </c>
      <c r="AI1340">
        <f>(F1340 -$Z$7)/$Z$8</f>
        <v>0.96741191884339983</v>
      </c>
      <c r="AJ1340">
        <f>(I1340 -$AA$7)/$AA$8</f>
        <v>-0.40124168605466753</v>
      </c>
      <c r="AK1340">
        <f t="shared" si="251"/>
        <v>1.0011994733813825</v>
      </c>
      <c r="AL1340">
        <f>IF(C1340="Low", 1, IF(C1340="Medium", 2, IF(C1340="High", 3, "")))</f>
        <v>2</v>
      </c>
      <c r="AM1340">
        <f>IF(G1340="Low", 1, IF(G1340="Medium", 2, IF(G1340="High", 3, "")))</f>
        <v>1</v>
      </c>
      <c r="AN1340">
        <f t="shared" si="253"/>
        <v>3</v>
      </c>
      <c r="AO1340">
        <f t="shared" si="254"/>
        <v>1</v>
      </c>
      <c r="AP1340">
        <f t="shared" si="255"/>
        <v>0</v>
      </c>
      <c r="AQ1340">
        <f>IF(H1340="Yes", 1, 0)</f>
        <v>1</v>
      </c>
      <c r="AR1340">
        <f>IF(D1340="Yes", 1, 0)</f>
        <v>1</v>
      </c>
      <c r="AS1340">
        <f t="shared" si="256"/>
        <v>1</v>
      </c>
      <c r="AT1340">
        <f t="shared" si="257"/>
        <v>0</v>
      </c>
      <c r="AU1340">
        <f t="shared" si="258"/>
        <v>1</v>
      </c>
      <c r="AV1340">
        <f t="shared" si="259"/>
        <v>0</v>
      </c>
      <c r="AX1340">
        <f t="shared" si="260"/>
        <v>0</v>
      </c>
    </row>
    <row r="1341" spans="1:50" x14ac:dyDescent="0.3">
      <c r="A1341">
        <v>21</v>
      </c>
      <c r="B1341">
        <v>66</v>
      </c>
      <c r="C1341" t="s">
        <v>22</v>
      </c>
      <c r="D1341" t="s">
        <v>21</v>
      </c>
      <c r="E1341">
        <v>6</v>
      </c>
      <c r="F1341">
        <v>74</v>
      </c>
      <c r="G1341" t="s">
        <v>22</v>
      </c>
      <c r="H1341" t="s">
        <v>21</v>
      </c>
      <c r="I1341">
        <v>2</v>
      </c>
      <c r="J1341" t="s">
        <v>19</v>
      </c>
      <c r="K1341" t="s">
        <v>34</v>
      </c>
      <c r="L1341" t="s">
        <v>32</v>
      </c>
      <c r="M1341">
        <v>4</v>
      </c>
      <c r="N1341" t="s">
        <v>20</v>
      </c>
      <c r="O1341" t="s">
        <v>25</v>
      </c>
      <c r="P1341" t="s">
        <v>26</v>
      </c>
      <c r="Q1341" t="s">
        <v>31</v>
      </c>
      <c r="R1341">
        <v>66</v>
      </c>
      <c r="T1341">
        <f t="shared" si="252"/>
        <v>7.6043327047183931E-2</v>
      </c>
      <c r="U1341">
        <f t="shared" si="261"/>
        <v>67.531479961258654</v>
      </c>
      <c r="AD1341">
        <f>(E1341 -$Y$7)/$Y$8</f>
        <v>-0.70099025568980644</v>
      </c>
      <c r="AE1341">
        <f t="shared" si="250"/>
        <v>0</v>
      </c>
      <c r="AG1341">
        <f>(A1341 -$W$7)/$W$8</f>
        <v>0.17105954755967837</v>
      </c>
      <c r="AH1341">
        <f>(B1341 -$X$7)/$X$8</f>
        <v>-1.2105249072599464</v>
      </c>
      <c r="AI1341">
        <f>(F1341 -$Z$7)/$Z$8</f>
        <v>-7.4349188347306888E-2</v>
      </c>
      <c r="AJ1341">
        <f>(I1341 -$AA$7)/$AA$8</f>
        <v>0.41145108517868284</v>
      </c>
      <c r="AK1341">
        <f t="shared" si="251"/>
        <v>1.0011994733813825</v>
      </c>
      <c r="AL1341">
        <f>IF(C1341="Low", 1, IF(C1341="Medium", 2, IF(C1341="High", 3, "")))</f>
        <v>2</v>
      </c>
      <c r="AM1341">
        <f>IF(G1341="Low", 1, IF(G1341="Medium", 2, IF(G1341="High", 3, "")))</f>
        <v>2</v>
      </c>
      <c r="AN1341">
        <f t="shared" si="253"/>
        <v>3</v>
      </c>
      <c r="AO1341">
        <f t="shared" si="254"/>
        <v>1</v>
      </c>
      <c r="AP1341">
        <f t="shared" si="255"/>
        <v>0</v>
      </c>
      <c r="AQ1341">
        <f>IF(H1341="Yes", 1, 0)</f>
        <v>1</v>
      </c>
      <c r="AR1341">
        <f>IF(D1341="Yes", 1, 0)</f>
        <v>1</v>
      </c>
      <c r="AS1341">
        <f t="shared" si="256"/>
        <v>1</v>
      </c>
      <c r="AT1341">
        <f t="shared" si="257"/>
        <v>1</v>
      </c>
      <c r="AU1341">
        <f t="shared" si="258"/>
        <v>0</v>
      </c>
      <c r="AV1341">
        <f t="shared" si="259"/>
        <v>0</v>
      </c>
      <c r="AX1341">
        <f t="shared" si="260"/>
        <v>1</v>
      </c>
    </row>
    <row r="1342" spans="1:50" x14ac:dyDescent="0.3">
      <c r="A1342">
        <v>18</v>
      </c>
      <c r="B1342">
        <v>99</v>
      </c>
      <c r="C1342" t="s">
        <v>22</v>
      </c>
      <c r="D1342" t="s">
        <v>20</v>
      </c>
      <c r="E1342">
        <v>6</v>
      </c>
      <c r="F1342">
        <v>67</v>
      </c>
      <c r="G1342" t="s">
        <v>22</v>
      </c>
      <c r="H1342" t="s">
        <v>21</v>
      </c>
      <c r="I1342">
        <v>5</v>
      </c>
      <c r="J1342" t="s">
        <v>22</v>
      </c>
      <c r="K1342" t="s">
        <v>23</v>
      </c>
      <c r="L1342" t="s">
        <v>24</v>
      </c>
      <c r="M1342">
        <v>3</v>
      </c>
      <c r="N1342" t="s">
        <v>20</v>
      </c>
      <c r="O1342" t="s">
        <v>33</v>
      </c>
      <c r="P1342" t="s">
        <v>26</v>
      </c>
      <c r="Q1342" t="s">
        <v>31</v>
      </c>
      <c r="R1342">
        <v>72</v>
      </c>
      <c r="T1342">
        <f t="shared" si="252"/>
        <v>0.76906925602914211</v>
      </c>
      <c r="U1342">
        <f t="shared" si="261"/>
        <v>70.227462645345241</v>
      </c>
      <c r="AD1342">
        <f>(E1342 -$Y$7)/$Y$8</f>
        <v>-0.70099025568980644</v>
      </c>
      <c r="AE1342">
        <f t="shared" si="250"/>
        <v>1</v>
      </c>
      <c r="AG1342">
        <f>(A1342 -$W$7)/$W$8</f>
        <v>-0.32976339072398297</v>
      </c>
      <c r="AH1342">
        <f>(B1342 -$X$7)/$X$8</f>
        <v>1.6474590022008309</v>
      </c>
      <c r="AI1342">
        <f>(F1342 -$Z$7)/$Z$8</f>
        <v>-0.56050437170297007</v>
      </c>
      <c r="AJ1342">
        <f>(I1342 -$AA$7)/$AA$8</f>
        <v>2.849529398878734</v>
      </c>
      <c r="AK1342">
        <f t="shared" si="251"/>
        <v>3.141133078780467E-2</v>
      </c>
      <c r="AL1342">
        <f>IF(C1342="Low", 1, IF(C1342="Medium", 2, IF(C1342="High", 3, "")))</f>
        <v>2</v>
      </c>
      <c r="AM1342">
        <f>IF(G1342="Low", 1, IF(G1342="Medium", 2, IF(G1342="High", 3, "")))</f>
        <v>2</v>
      </c>
      <c r="AN1342">
        <f t="shared" si="253"/>
        <v>2</v>
      </c>
      <c r="AO1342">
        <f t="shared" si="254"/>
        <v>3</v>
      </c>
      <c r="AP1342">
        <f t="shared" si="255"/>
        <v>1</v>
      </c>
      <c r="AQ1342">
        <f>IF(H1342="Yes", 1, 0)</f>
        <v>1</v>
      </c>
      <c r="AR1342">
        <f>IF(D1342="Yes", 1, 0)</f>
        <v>0</v>
      </c>
      <c r="AS1342">
        <f t="shared" si="256"/>
        <v>1</v>
      </c>
      <c r="AT1342">
        <f t="shared" si="257"/>
        <v>1</v>
      </c>
      <c r="AU1342">
        <f t="shared" si="258"/>
        <v>1</v>
      </c>
      <c r="AV1342">
        <f t="shared" si="259"/>
        <v>1</v>
      </c>
      <c r="AX1342">
        <f t="shared" si="260"/>
        <v>1</v>
      </c>
    </row>
    <row r="1343" spans="1:50" x14ac:dyDescent="0.3">
      <c r="A1343">
        <v>16</v>
      </c>
      <c r="B1343">
        <v>93</v>
      </c>
      <c r="C1343" t="s">
        <v>22</v>
      </c>
      <c r="D1343" t="s">
        <v>21</v>
      </c>
      <c r="E1343">
        <v>8</v>
      </c>
      <c r="F1343">
        <v>58</v>
      </c>
      <c r="G1343" t="s">
        <v>22</v>
      </c>
      <c r="H1343" t="s">
        <v>21</v>
      </c>
      <c r="I1343">
        <v>1</v>
      </c>
      <c r="J1343" t="s">
        <v>19</v>
      </c>
      <c r="K1343" t="s">
        <v>23</v>
      </c>
      <c r="L1343" t="s">
        <v>24</v>
      </c>
      <c r="M1343">
        <v>4</v>
      </c>
      <c r="N1343" t="s">
        <v>20</v>
      </c>
      <c r="O1343" t="s">
        <v>29</v>
      </c>
      <c r="P1343" t="s">
        <v>26</v>
      </c>
      <c r="Q1343" t="s">
        <v>31</v>
      </c>
      <c r="R1343">
        <v>70</v>
      </c>
      <c r="T1343">
        <f t="shared" si="252"/>
        <v>0.44710683570438819</v>
      </c>
      <c r="U1343">
        <f t="shared" si="261"/>
        <v>68.97497688136059</v>
      </c>
      <c r="AD1343">
        <f>(E1343 -$Y$7)/$Y$8</f>
        <v>0.66139910137521774</v>
      </c>
      <c r="AE1343">
        <f t="shared" si="250"/>
        <v>1</v>
      </c>
      <c r="AG1343">
        <f>(A1343 -$W$7)/$W$8</f>
        <v>-0.66364534957975729</v>
      </c>
      <c r="AH1343">
        <f>(B1343 -$X$7)/$X$8</f>
        <v>1.1278255641170531</v>
      </c>
      <c r="AI1343">
        <f>(F1343 -$Z$7)/$Z$8</f>
        <v>-1.185561036017394</v>
      </c>
      <c r="AJ1343">
        <f>(I1343 -$AA$7)/$AA$8</f>
        <v>-0.40124168605466753</v>
      </c>
      <c r="AK1343">
        <f t="shared" si="251"/>
        <v>1.0011994733813825</v>
      </c>
      <c r="AL1343">
        <f>IF(C1343="Low", 1, IF(C1343="Medium", 2, IF(C1343="High", 3, "")))</f>
        <v>2</v>
      </c>
      <c r="AM1343">
        <f>IF(G1343="Low", 1, IF(G1343="Medium", 2, IF(G1343="High", 3, "")))</f>
        <v>2</v>
      </c>
      <c r="AN1343">
        <f t="shared" si="253"/>
        <v>3</v>
      </c>
      <c r="AO1343">
        <f t="shared" si="254"/>
        <v>2</v>
      </c>
      <c r="AP1343">
        <f t="shared" si="255"/>
        <v>1</v>
      </c>
      <c r="AQ1343">
        <f>IF(H1343="Yes", 1, 0)</f>
        <v>1</v>
      </c>
      <c r="AR1343">
        <f>IF(D1343="Yes", 1, 0)</f>
        <v>1</v>
      </c>
      <c r="AS1343">
        <f t="shared" si="256"/>
        <v>1</v>
      </c>
      <c r="AT1343">
        <f t="shared" si="257"/>
        <v>1</v>
      </c>
      <c r="AU1343">
        <f t="shared" si="258"/>
        <v>1</v>
      </c>
      <c r="AV1343">
        <f t="shared" si="259"/>
        <v>0</v>
      </c>
      <c r="AX1343">
        <f t="shared" si="260"/>
        <v>0</v>
      </c>
    </row>
    <row r="1344" spans="1:50" x14ac:dyDescent="0.3">
      <c r="A1344">
        <v>18</v>
      </c>
      <c r="B1344">
        <v>68</v>
      </c>
      <c r="C1344" t="s">
        <v>18</v>
      </c>
      <c r="D1344" t="s">
        <v>20</v>
      </c>
      <c r="E1344">
        <v>8</v>
      </c>
      <c r="F1344">
        <v>91</v>
      </c>
      <c r="G1344" t="s">
        <v>19</v>
      </c>
      <c r="H1344" t="s">
        <v>21</v>
      </c>
      <c r="I1344">
        <v>1</v>
      </c>
      <c r="J1344" t="s">
        <v>19</v>
      </c>
      <c r="K1344" t="s">
        <v>34</v>
      </c>
      <c r="L1344" t="s">
        <v>32</v>
      </c>
      <c r="M1344">
        <v>3</v>
      </c>
      <c r="N1344" t="s">
        <v>20</v>
      </c>
      <c r="O1344" t="s">
        <v>33</v>
      </c>
      <c r="P1344" t="s">
        <v>26</v>
      </c>
      <c r="Q1344" t="s">
        <v>31</v>
      </c>
      <c r="R1344">
        <v>65</v>
      </c>
      <c r="T1344">
        <f t="shared" si="252"/>
        <v>6.8378947799347403E-2</v>
      </c>
      <c r="U1344">
        <f t="shared" si="261"/>
        <v>67.501664289330208</v>
      </c>
      <c r="AD1344">
        <f>(E1344 -$Y$7)/$Y$8</f>
        <v>0.66139910137521774</v>
      </c>
      <c r="AE1344">
        <f t="shared" si="250"/>
        <v>0</v>
      </c>
      <c r="AG1344">
        <f>(A1344 -$W$7)/$W$8</f>
        <v>-0.32976339072398297</v>
      </c>
      <c r="AH1344">
        <f>(B1344 -$X$7)/$X$8</f>
        <v>-1.0373137612320207</v>
      </c>
      <c r="AI1344">
        <f>(F1344 -$Z$7)/$Z$8</f>
        <v>1.1063133998021608</v>
      </c>
      <c r="AJ1344">
        <f>(I1344 -$AA$7)/$AA$8</f>
        <v>-0.40124168605466753</v>
      </c>
      <c r="AK1344">
        <f t="shared" si="251"/>
        <v>3.141133078780467E-2</v>
      </c>
      <c r="AL1344">
        <f>IF(C1344="Low", 1, IF(C1344="Medium", 2, IF(C1344="High", 3, "")))</f>
        <v>1</v>
      </c>
      <c r="AM1344">
        <f>IF(G1344="Low", 1, IF(G1344="Medium", 2, IF(G1344="High", 3, "")))</f>
        <v>3</v>
      </c>
      <c r="AN1344">
        <f t="shared" si="253"/>
        <v>3</v>
      </c>
      <c r="AO1344">
        <f t="shared" si="254"/>
        <v>3</v>
      </c>
      <c r="AP1344">
        <f t="shared" si="255"/>
        <v>0</v>
      </c>
      <c r="AQ1344">
        <f>IF(H1344="Yes", 1, 0)</f>
        <v>1</v>
      </c>
      <c r="AR1344">
        <f>IF(D1344="Yes", 1, 0)</f>
        <v>0</v>
      </c>
      <c r="AS1344">
        <f t="shared" si="256"/>
        <v>1</v>
      </c>
      <c r="AT1344">
        <f t="shared" si="257"/>
        <v>1</v>
      </c>
      <c r="AU1344">
        <f t="shared" si="258"/>
        <v>0</v>
      </c>
      <c r="AV1344">
        <f t="shared" si="259"/>
        <v>0</v>
      </c>
      <c r="AX1344">
        <f t="shared" si="260"/>
        <v>1</v>
      </c>
    </row>
    <row r="1345" spans="1:50" x14ac:dyDescent="0.3">
      <c r="A1345">
        <v>18</v>
      </c>
      <c r="B1345">
        <v>67</v>
      </c>
      <c r="C1345" t="s">
        <v>19</v>
      </c>
      <c r="D1345" t="s">
        <v>20</v>
      </c>
      <c r="E1345">
        <v>6</v>
      </c>
      <c r="F1345">
        <v>51</v>
      </c>
      <c r="G1345" t="s">
        <v>22</v>
      </c>
      <c r="H1345" t="s">
        <v>21</v>
      </c>
      <c r="I1345">
        <v>0</v>
      </c>
      <c r="J1345" t="s">
        <v>19</v>
      </c>
      <c r="K1345" t="s">
        <v>23</v>
      </c>
      <c r="L1345" t="s">
        <v>24</v>
      </c>
      <c r="M1345">
        <v>2</v>
      </c>
      <c r="N1345" t="s">
        <v>20</v>
      </c>
      <c r="O1345" t="s">
        <v>29</v>
      </c>
      <c r="P1345" t="s">
        <v>26</v>
      </c>
      <c r="Q1345" t="s">
        <v>31</v>
      </c>
      <c r="R1345">
        <v>64</v>
      </c>
      <c r="T1345">
        <f t="shared" si="252"/>
        <v>-4.3519484133902719E-2</v>
      </c>
      <c r="U1345">
        <f t="shared" si="261"/>
        <v>67.066361334198874</v>
      </c>
      <c r="AD1345">
        <f>(E1345 -$Y$7)/$Y$8</f>
        <v>-0.70099025568980644</v>
      </c>
      <c r="AE1345">
        <f t="shared" si="250"/>
        <v>1</v>
      </c>
      <c r="AG1345">
        <f>(A1345 -$W$7)/$W$8</f>
        <v>-0.32976339072398297</v>
      </c>
      <c r="AH1345">
        <f>(B1345 -$X$7)/$X$8</f>
        <v>-1.1239193342459837</v>
      </c>
      <c r="AI1345">
        <f>(F1345 -$Z$7)/$Z$8</f>
        <v>-1.6717162193730573</v>
      </c>
      <c r="AJ1345">
        <f>(I1345 -$AA$7)/$AA$8</f>
        <v>-1.213934457288018</v>
      </c>
      <c r="AK1345">
        <f t="shared" si="251"/>
        <v>-0.93837681180577304</v>
      </c>
      <c r="AL1345">
        <f>IF(C1345="Low", 1, IF(C1345="Medium", 2, IF(C1345="High", 3, "")))</f>
        <v>3</v>
      </c>
      <c r="AM1345">
        <f>IF(G1345="Low", 1, IF(G1345="Medium", 2, IF(G1345="High", 3, "")))</f>
        <v>2</v>
      </c>
      <c r="AN1345">
        <f t="shared" si="253"/>
        <v>3</v>
      </c>
      <c r="AO1345">
        <f t="shared" si="254"/>
        <v>2</v>
      </c>
      <c r="AP1345">
        <f t="shared" si="255"/>
        <v>1</v>
      </c>
      <c r="AQ1345">
        <f>IF(H1345="Yes", 1, 0)</f>
        <v>1</v>
      </c>
      <c r="AR1345">
        <f>IF(D1345="Yes", 1, 0)</f>
        <v>0</v>
      </c>
      <c r="AS1345">
        <f t="shared" si="256"/>
        <v>1</v>
      </c>
      <c r="AT1345">
        <f t="shared" si="257"/>
        <v>1</v>
      </c>
      <c r="AU1345">
        <f t="shared" si="258"/>
        <v>0</v>
      </c>
      <c r="AV1345">
        <f t="shared" si="259"/>
        <v>0</v>
      </c>
      <c r="AX1345">
        <f t="shared" si="260"/>
        <v>1</v>
      </c>
    </row>
    <row r="1346" spans="1:50" x14ac:dyDescent="0.3">
      <c r="A1346">
        <v>21</v>
      </c>
      <c r="B1346">
        <v>65</v>
      </c>
      <c r="C1346" t="s">
        <v>22</v>
      </c>
      <c r="D1346" t="s">
        <v>21</v>
      </c>
      <c r="E1346">
        <v>8</v>
      </c>
      <c r="F1346">
        <v>67</v>
      </c>
      <c r="G1346" t="s">
        <v>22</v>
      </c>
      <c r="H1346" t="s">
        <v>21</v>
      </c>
      <c r="I1346">
        <v>1</v>
      </c>
      <c r="J1346" t="s">
        <v>22</v>
      </c>
      <c r="K1346" t="s">
        <v>23</v>
      </c>
      <c r="L1346" t="s">
        <v>24</v>
      </c>
      <c r="M1346">
        <v>2</v>
      </c>
      <c r="N1346" t="s">
        <v>20</v>
      </c>
      <c r="O1346" t="s">
        <v>29</v>
      </c>
      <c r="P1346" t="s">
        <v>30</v>
      </c>
      <c r="Q1346" t="s">
        <v>27</v>
      </c>
      <c r="R1346">
        <v>63</v>
      </c>
      <c r="T1346">
        <f t="shared" si="252"/>
        <v>-4.6220771307019085E-2</v>
      </c>
      <c r="U1346">
        <f t="shared" si="261"/>
        <v>67.055852891240377</v>
      </c>
      <c r="AD1346">
        <f>(E1346 -$Y$7)/$Y$8</f>
        <v>0.66139910137521774</v>
      </c>
      <c r="AE1346">
        <f t="shared" si="250"/>
        <v>1</v>
      </c>
      <c r="AG1346">
        <f>(A1346 -$W$7)/$W$8</f>
        <v>0.17105954755967837</v>
      </c>
      <c r="AH1346">
        <f>(B1346 -$X$7)/$X$8</f>
        <v>-1.2971304802739094</v>
      </c>
      <c r="AI1346">
        <f>(F1346 -$Z$7)/$Z$8</f>
        <v>-0.56050437170297007</v>
      </c>
      <c r="AJ1346">
        <f>(I1346 -$AA$7)/$AA$8</f>
        <v>-0.40124168605466753</v>
      </c>
      <c r="AK1346">
        <f t="shared" si="251"/>
        <v>-0.93837681180577304</v>
      </c>
      <c r="AL1346">
        <f>IF(C1346="Low", 1, IF(C1346="Medium", 2, IF(C1346="High", 3, "")))</f>
        <v>2</v>
      </c>
      <c r="AM1346">
        <f>IF(G1346="Low", 1, IF(G1346="Medium", 2, IF(G1346="High", 3, "")))</f>
        <v>2</v>
      </c>
      <c r="AN1346">
        <f t="shared" si="253"/>
        <v>2</v>
      </c>
      <c r="AO1346">
        <f t="shared" si="254"/>
        <v>2</v>
      </c>
      <c r="AP1346">
        <f t="shared" si="255"/>
        <v>1</v>
      </c>
      <c r="AQ1346">
        <f>IF(H1346="Yes", 1, 0)</f>
        <v>1</v>
      </c>
      <c r="AR1346">
        <f>IF(D1346="Yes", 1, 0)</f>
        <v>1</v>
      </c>
      <c r="AS1346">
        <f t="shared" si="256"/>
        <v>1</v>
      </c>
      <c r="AT1346">
        <f t="shared" si="257"/>
        <v>0</v>
      </c>
      <c r="AU1346">
        <f t="shared" si="258"/>
        <v>0</v>
      </c>
      <c r="AV1346">
        <f t="shared" si="259"/>
        <v>0</v>
      </c>
      <c r="AX1346">
        <f t="shared" si="260"/>
        <v>1</v>
      </c>
    </row>
    <row r="1347" spans="1:50" x14ac:dyDescent="0.3">
      <c r="A1347">
        <v>21</v>
      </c>
      <c r="B1347">
        <v>66</v>
      </c>
      <c r="C1347" t="s">
        <v>22</v>
      </c>
      <c r="D1347" t="s">
        <v>20</v>
      </c>
      <c r="E1347">
        <v>9</v>
      </c>
      <c r="F1347">
        <v>62</v>
      </c>
      <c r="G1347" t="s">
        <v>18</v>
      </c>
      <c r="H1347" t="s">
        <v>20</v>
      </c>
      <c r="I1347">
        <v>3</v>
      </c>
      <c r="J1347" t="s">
        <v>22</v>
      </c>
      <c r="K1347" t="s">
        <v>34</v>
      </c>
      <c r="L1347" t="s">
        <v>24</v>
      </c>
      <c r="M1347">
        <v>2</v>
      </c>
      <c r="N1347" t="s">
        <v>20</v>
      </c>
      <c r="O1347" t="s">
        <v>25</v>
      </c>
      <c r="P1347" t="s">
        <v>26</v>
      </c>
      <c r="Q1347" t="s">
        <v>27</v>
      </c>
      <c r="R1347">
        <v>63</v>
      </c>
      <c r="T1347">
        <f t="shared" si="252"/>
        <v>-0.11535243235630198</v>
      </c>
      <c r="U1347">
        <f t="shared" si="261"/>
        <v>66.786919575303997</v>
      </c>
      <c r="AD1347">
        <f>(E1347 -$Y$7)/$Y$8</f>
        <v>1.3425937799077299</v>
      </c>
      <c r="AE1347">
        <f t="shared" si="250"/>
        <v>0</v>
      </c>
      <c r="AG1347">
        <f>(A1347 -$W$7)/$W$8</f>
        <v>0.17105954755967837</v>
      </c>
      <c r="AH1347">
        <f>(B1347 -$X$7)/$X$8</f>
        <v>-1.2105249072599464</v>
      </c>
      <c r="AI1347">
        <f>(F1347 -$Z$7)/$Z$8</f>
        <v>-0.9077580740998723</v>
      </c>
      <c r="AJ1347">
        <f>(I1347 -$AA$7)/$AA$8</f>
        <v>1.2241438564120333</v>
      </c>
      <c r="AK1347">
        <f t="shared" si="251"/>
        <v>-0.93837681180577304</v>
      </c>
      <c r="AL1347">
        <f>IF(C1347="Low", 1, IF(C1347="Medium", 2, IF(C1347="High", 3, "")))</f>
        <v>2</v>
      </c>
      <c r="AM1347">
        <f>IF(G1347="Low", 1, IF(G1347="Medium", 2, IF(G1347="High", 3, "")))</f>
        <v>1</v>
      </c>
      <c r="AN1347">
        <f t="shared" si="253"/>
        <v>2</v>
      </c>
      <c r="AO1347">
        <f t="shared" si="254"/>
        <v>1</v>
      </c>
      <c r="AP1347">
        <f t="shared" si="255"/>
        <v>1</v>
      </c>
      <c r="AQ1347">
        <f>IF(H1347="Yes", 1, 0)</f>
        <v>0</v>
      </c>
      <c r="AR1347">
        <f>IF(D1347="Yes", 1, 0)</f>
        <v>0</v>
      </c>
      <c r="AS1347">
        <f t="shared" si="256"/>
        <v>1</v>
      </c>
      <c r="AT1347">
        <f t="shared" si="257"/>
        <v>1</v>
      </c>
      <c r="AU1347">
        <f t="shared" si="258"/>
        <v>0</v>
      </c>
      <c r="AV1347">
        <f t="shared" si="259"/>
        <v>0</v>
      </c>
      <c r="AX1347">
        <f t="shared" si="260"/>
        <v>1</v>
      </c>
    </row>
    <row r="1348" spans="1:50" x14ac:dyDescent="0.3">
      <c r="A1348">
        <v>20</v>
      </c>
      <c r="B1348">
        <v>90</v>
      </c>
      <c r="C1348" t="s">
        <v>18</v>
      </c>
      <c r="D1348" t="s">
        <v>20</v>
      </c>
      <c r="E1348">
        <v>5</v>
      </c>
      <c r="F1348">
        <v>56</v>
      </c>
      <c r="G1348" t="s">
        <v>22</v>
      </c>
      <c r="H1348" t="s">
        <v>20</v>
      </c>
      <c r="I1348">
        <v>3</v>
      </c>
      <c r="J1348" t="s">
        <v>22</v>
      </c>
      <c r="K1348" t="s">
        <v>23</v>
      </c>
      <c r="L1348" t="s">
        <v>24</v>
      </c>
      <c r="M1348">
        <v>2</v>
      </c>
      <c r="N1348" t="s">
        <v>20</v>
      </c>
      <c r="O1348" t="s">
        <v>25</v>
      </c>
      <c r="P1348" t="s">
        <v>30</v>
      </c>
      <c r="Q1348" t="s">
        <v>27</v>
      </c>
      <c r="R1348">
        <v>66</v>
      </c>
      <c r="T1348">
        <f t="shared" si="252"/>
        <v>0.17794607087873282</v>
      </c>
      <c r="U1348">
        <f t="shared" si="261"/>
        <v>67.927898076861254</v>
      </c>
      <c r="AD1348">
        <f>(E1348 -$Y$7)/$Y$8</f>
        <v>-1.3821849342223185</v>
      </c>
      <c r="AE1348">
        <f t="shared" si="250"/>
        <v>1</v>
      </c>
      <c r="AG1348">
        <f>(A1348 -$W$7)/$W$8</f>
        <v>4.1185681317912485E-3</v>
      </c>
      <c r="AH1348">
        <f>(B1348 -$X$7)/$X$8</f>
        <v>0.86800884507516429</v>
      </c>
      <c r="AI1348">
        <f>(F1348 -$Z$7)/$Z$8</f>
        <v>-1.324462516976155</v>
      </c>
      <c r="AJ1348">
        <f>(I1348 -$AA$7)/$AA$8</f>
        <v>1.2241438564120333</v>
      </c>
      <c r="AK1348">
        <f t="shared" si="251"/>
        <v>-0.93837681180577304</v>
      </c>
      <c r="AL1348">
        <f>IF(C1348="Low", 1, IF(C1348="Medium", 2, IF(C1348="High", 3, "")))</f>
        <v>1</v>
      </c>
      <c r="AM1348">
        <f>IF(G1348="Low", 1, IF(G1348="Medium", 2, IF(G1348="High", 3, "")))</f>
        <v>2</v>
      </c>
      <c r="AN1348">
        <f t="shared" si="253"/>
        <v>2</v>
      </c>
      <c r="AO1348">
        <f t="shared" si="254"/>
        <v>1</v>
      </c>
      <c r="AP1348">
        <f t="shared" si="255"/>
        <v>1</v>
      </c>
      <c r="AQ1348">
        <f>IF(H1348="Yes", 1, 0)</f>
        <v>0</v>
      </c>
      <c r="AR1348">
        <f>IF(D1348="Yes", 1, 0)</f>
        <v>0</v>
      </c>
      <c r="AS1348">
        <f t="shared" si="256"/>
        <v>1</v>
      </c>
      <c r="AT1348">
        <f t="shared" si="257"/>
        <v>0</v>
      </c>
      <c r="AU1348">
        <f t="shared" si="258"/>
        <v>0</v>
      </c>
      <c r="AV1348">
        <f t="shared" si="259"/>
        <v>0</v>
      </c>
      <c r="AX1348">
        <f t="shared" si="260"/>
        <v>1</v>
      </c>
    </row>
    <row r="1349" spans="1:50" x14ac:dyDescent="0.3">
      <c r="A1349">
        <v>23</v>
      </c>
      <c r="B1349">
        <v>79</v>
      </c>
      <c r="C1349" t="s">
        <v>19</v>
      </c>
      <c r="D1349" t="s">
        <v>21</v>
      </c>
      <c r="E1349">
        <v>8</v>
      </c>
      <c r="F1349">
        <v>59</v>
      </c>
      <c r="G1349" t="s">
        <v>18</v>
      </c>
      <c r="H1349" t="s">
        <v>21</v>
      </c>
      <c r="I1349">
        <v>1</v>
      </c>
      <c r="J1349" t="s">
        <v>19</v>
      </c>
      <c r="K1349" t="s">
        <v>23</v>
      </c>
      <c r="L1349" t="s">
        <v>28</v>
      </c>
      <c r="M1349">
        <v>4</v>
      </c>
      <c r="N1349" t="s">
        <v>20</v>
      </c>
      <c r="O1349" t="s">
        <v>29</v>
      </c>
      <c r="P1349" t="s">
        <v>30</v>
      </c>
      <c r="Q1349" t="s">
        <v>27</v>
      </c>
      <c r="R1349">
        <v>68</v>
      </c>
      <c r="T1349">
        <f t="shared" si="252"/>
        <v>0.27826121954847055</v>
      </c>
      <c r="U1349">
        <f t="shared" si="261"/>
        <v>68.318140191124513</v>
      </c>
      <c r="AD1349">
        <f>(E1349 -$Y$7)/$Y$8</f>
        <v>0.66139910137521774</v>
      </c>
      <c r="AE1349">
        <f t="shared" si="250"/>
        <v>1</v>
      </c>
      <c r="AG1349">
        <f>(A1349 -$W$7)/$W$8</f>
        <v>0.50494150641545266</v>
      </c>
      <c r="AH1349">
        <f>(B1349 -$X$7)/$X$8</f>
        <v>-8.4652458078428139E-2</v>
      </c>
      <c r="AI1349">
        <f>(F1349 -$Z$7)/$Z$8</f>
        <v>-1.1161102955380136</v>
      </c>
      <c r="AJ1349">
        <f>(I1349 -$AA$7)/$AA$8</f>
        <v>-0.40124168605466753</v>
      </c>
      <c r="AK1349">
        <f t="shared" si="251"/>
        <v>1.0011994733813825</v>
      </c>
      <c r="AL1349">
        <f>IF(C1349="Low", 1, IF(C1349="Medium", 2, IF(C1349="High", 3, "")))</f>
        <v>3</v>
      </c>
      <c r="AM1349">
        <f>IF(G1349="Low", 1, IF(G1349="Medium", 2, IF(G1349="High", 3, "")))</f>
        <v>1</v>
      </c>
      <c r="AN1349">
        <f t="shared" si="253"/>
        <v>3</v>
      </c>
      <c r="AO1349">
        <f t="shared" si="254"/>
        <v>2</v>
      </c>
      <c r="AP1349">
        <f t="shared" si="255"/>
        <v>0</v>
      </c>
      <c r="AQ1349">
        <f>IF(H1349="Yes", 1, 0)</f>
        <v>1</v>
      </c>
      <c r="AR1349">
        <f>IF(D1349="Yes", 1, 0)</f>
        <v>1</v>
      </c>
      <c r="AS1349">
        <f t="shared" si="256"/>
        <v>1</v>
      </c>
      <c r="AT1349">
        <f t="shared" si="257"/>
        <v>0</v>
      </c>
      <c r="AU1349">
        <f t="shared" si="258"/>
        <v>0</v>
      </c>
      <c r="AV1349">
        <f t="shared" si="259"/>
        <v>0</v>
      </c>
      <c r="AX1349">
        <f t="shared" si="260"/>
        <v>1</v>
      </c>
    </row>
    <row r="1350" spans="1:50" x14ac:dyDescent="0.3">
      <c r="A1350">
        <v>27</v>
      </c>
      <c r="B1350">
        <v>91</v>
      </c>
      <c r="C1350" t="s">
        <v>22</v>
      </c>
      <c r="D1350" t="s">
        <v>21</v>
      </c>
      <c r="E1350">
        <v>5</v>
      </c>
      <c r="F1350">
        <v>75</v>
      </c>
      <c r="G1350" t="s">
        <v>18</v>
      </c>
      <c r="H1350" t="s">
        <v>21</v>
      </c>
      <c r="I1350">
        <v>1</v>
      </c>
      <c r="J1350" t="s">
        <v>19</v>
      </c>
      <c r="K1350" t="s">
        <v>23</v>
      </c>
      <c r="L1350" t="s">
        <v>32</v>
      </c>
      <c r="M1350">
        <v>4</v>
      </c>
      <c r="N1350" t="s">
        <v>20</v>
      </c>
      <c r="O1350" t="s">
        <v>29</v>
      </c>
      <c r="P1350" t="s">
        <v>26</v>
      </c>
      <c r="Q1350" t="s">
        <v>27</v>
      </c>
      <c r="R1350">
        <v>74</v>
      </c>
      <c r="T1350">
        <f t="shared" si="252"/>
        <v>0.66491729218836804</v>
      </c>
      <c r="U1350">
        <f t="shared" si="261"/>
        <v>69.822294700993112</v>
      </c>
      <c r="AD1350">
        <f>(E1350 -$Y$7)/$Y$8</f>
        <v>-1.3821849342223185</v>
      </c>
      <c r="AE1350">
        <f t="shared" si="250"/>
        <v>1</v>
      </c>
      <c r="AG1350">
        <f>(A1350 -$W$7)/$W$8</f>
        <v>1.1727054241270012</v>
      </c>
      <c r="AH1350">
        <f>(B1350 -$X$7)/$X$8</f>
        <v>0.95461441808912728</v>
      </c>
      <c r="AI1350">
        <f>(F1350 -$Z$7)/$Z$8</f>
        <v>-4.8984478679264375E-3</v>
      </c>
      <c r="AJ1350">
        <f>(I1350 -$AA$7)/$AA$8</f>
        <v>-0.40124168605466753</v>
      </c>
      <c r="AK1350">
        <f t="shared" si="251"/>
        <v>1.0011994733813825</v>
      </c>
      <c r="AL1350">
        <f>IF(C1350="Low", 1, IF(C1350="Medium", 2, IF(C1350="High", 3, "")))</f>
        <v>2</v>
      </c>
      <c r="AM1350">
        <f>IF(G1350="Low", 1, IF(G1350="Medium", 2, IF(G1350="High", 3, "")))</f>
        <v>1</v>
      </c>
      <c r="AN1350">
        <f t="shared" si="253"/>
        <v>3</v>
      </c>
      <c r="AO1350">
        <f t="shared" si="254"/>
        <v>2</v>
      </c>
      <c r="AP1350">
        <f t="shared" si="255"/>
        <v>0</v>
      </c>
      <c r="AQ1350">
        <f>IF(H1350="Yes", 1, 0)</f>
        <v>1</v>
      </c>
      <c r="AR1350">
        <f>IF(D1350="Yes", 1, 0)</f>
        <v>1</v>
      </c>
      <c r="AS1350">
        <f t="shared" si="256"/>
        <v>1</v>
      </c>
      <c r="AT1350">
        <f t="shared" si="257"/>
        <v>1</v>
      </c>
      <c r="AU1350">
        <f t="shared" si="258"/>
        <v>1</v>
      </c>
      <c r="AV1350">
        <f t="shared" si="259"/>
        <v>0</v>
      </c>
      <c r="AX1350">
        <f t="shared" si="260"/>
        <v>0</v>
      </c>
    </row>
    <row r="1351" spans="1:50" x14ac:dyDescent="0.3">
      <c r="A1351">
        <v>26</v>
      </c>
      <c r="B1351">
        <v>90</v>
      </c>
      <c r="C1351" t="s">
        <v>19</v>
      </c>
      <c r="D1351" t="s">
        <v>20</v>
      </c>
      <c r="E1351">
        <v>9</v>
      </c>
      <c r="F1351">
        <v>71</v>
      </c>
      <c r="G1351" t="s">
        <v>18</v>
      </c>
      <c r="H1351" t="s">
        <v>21</v>
      </c>
      <c r="I1351">
        <v>0</v>
      </c>
      <c r="J1351" t="s">
        <v>18</v>
      </c>
      <c r="K1351" t="s">
        <v>34</v>
      </c>
      <c r="L1351" t="s">
        <v>28</v>
      </c>
      <c r="M1351">
        <v>2</v>
      </c>
      <c r="N1351" t="s">
        <v>20</v>
      </c>
      <c r="O1351" t="s">
        <v>29</v>
      </c>
      <c r="P1351" t="s">
        <v>26</v>
      </c>
      <c r="Q1351" t="s">
        <v>31</v>
      </c>
      <c r="R1351">
        <v>71</v>
      </c>
      <c r="T1351">
        <f t="shared" si="252"/>
        <v>0.47360695492886845</v>
      </c>
      <c r="U1351">
        <f t="shared" si="261"/>
        <v>69.078066620961494</v>
      </c>
      <c r="AD1351">
        <f>(E1351 -$Y$7)/$Y$8</f>
        <v>1.3425937799077299</v>
      </c>
      <c r="AE1351">
        <f t="shared" ref="AE1351:AE1414" si="262">IF(K1351="Public", 1, 0)</f>
        <v>0</v>
      </c>
      <c r="AG1351">
        <f>(A1351 -$W$7)/$W$8</f>
        <v>1.0057644446991141</v>
      </c>
      <c r="AH1351">
        <f>(B1351 -$X$7)/$X$8</f>
        <v>0.86800884507516429</v>
      </c>
      <c r="AI1351">
        <f>(F1351 -$Z$7)/$Z$8</f>
        <v>-0.28270140978544822</v>
      </c>
      <c r="AJ1351">
        <f>(I1351 -$AA$7)/$AA$8</f>
        <v>-1.213934457288018</v>
      </c>
      <c r="AK1351">
        <f t="shared" ref="AK1351:AK1414" si="263">(M1351 -$AB$7)/$AB$8</f>
        <v>-0.93837681180577304</v>
      </c>
      <c r="AL1351">
        <f>IF(C1351="Low", 1, IF(C1351="Medium", 2, IF(C1351="High", 3, "")))</f>
        <v>3</v>
      </c>
      <c r="AM1351">
        <f>IF(G1351="Low", 1, IF(G1351="Medium", 2, IF(G1351="High", 3, "")))</f>
        <v>1</v>
      </c>
      <c r="AN1351">
        <f t="shared" si="253"/>
        <v>1</v>
      </c>
      <c r="AO1351">
        <f t="shared" si="254"/>
        <v>2</v>
      </c>
      <c r="AP1351">
        <f t="shared" si="255"/>
        <v>0</v>
      </c>
      <c r="AQ1351">
        <f>IF(H1351="Yes", 1, 0)</f>
        <v>1</v>
      </c>
      <c r="AR1351">
        <f>IF(D1351="Yes", 1, 0)</f>
        <v>0</v>
      </c>
      <c r="AS1351">
        <f t="shared" si="256"/>
        <v>1</v>
      </c>
      <c r="AT1351">
        <f t="shared" si="257"/>
        <v>1</v>
      </c>
      <c r="AU1351">
        <f t="shared" si="258"/>
        <v>1</v>
      </c>
      <c r="AV1351">
        <f t="shared" si="259"/>
        <v>0</v>
      </c>
      <c r="AX1351">
        <f t="shared" si="260"/>
        <v>0</v>
      </c>
    </row>
    <row r="1352" spans="1:50" x14ac:dyDescent="0.3">
      <c r="A1352">
        <v>11</v>
      </c>
      <c r="B1352">
        <v>84</v>
      </c>
      <c r="C1352" t="s">
        <v>19</v>
      </c>
      <c r="D1352" t="s">
        <v>21</v>
      </c>
      <c r="E1352">
        <v>6</v>
      </c>
      <c r="F1352">
        <v>76</v>
      </c>
      <c r="G1352" t="s">
        <v>19</v>
      </c>
      <c r="H1352" t="s">
        <v>21</v>
      </c>
      <c r="I1352">
        <v>3</v>
      </c>
      <c r="J1352" t="s">
        <v>19</v>
      </c>
      <c r="K1352" t="s">
        <v>23</v>
      </c>
      <c r="L1352" t="s">
        <v>28</v>
      </c>
      <c r="M1352">
        <v>3</v>
      </c>
      <c r="N1352" t="s">
        <v>20</v>
      </c>
      <c r="O1352" t="s">
        <v>25</v>
      </c>
      <c r="P1352" t="s">
        <v>30</v>
      </c>
      <c r="Q1352" t="s">
        <v>31</v>
      </c>
      <c r="R1352">
        <v>67</v>
      </c>
      <c r="T1352">
        <f t="shared" ref="T1352:T1415" si="264" xml:space="preserve"> -0.428939123 + (0.162668673*AG1352 ) + (0.215822964*AH1352 ) + (0.066497984*AI1352 ) + (0.052633968*AJ1352 ) + (0.01715737*AK1352 ) + (0.084014125*AL1352 ) + (0.047438308* AM1352) + (0.050178802*AN1352 ) + (0.044245992*AO1352 ) + (0.074596718*AP1352 ) + (0.087859865* AQ1352) + (0.034592709*AR1352 ) + (0.060530552*AS1352 ) + (0.063854922*AT1352 )</f>
        <v>0.24389954831009986</v>
      </c>
      <c r="U1352">
        <f t="shared" si="261"/>
        <v>68.184467745721207</v>
      </c>
      <c r="AD1352">
        <f>(E1352 -$Y$7)/$Y$8</f>
        <v>-0.70099025568980644</v>
      </c>
      <c r="AE1352">
        <f t="shared" si="262"/>
        <v>1</v>
      </c>
      <c r="AG1352">
        <f>(A1352 -$W$7)/$W$8</f>
        <v>-1.4983502467191929</v>
      </c>
      <c r="AH1352">
        <f>(B1352 -$X$7)/$X$8</f>
        <v>0.34837540699138664</v>
      </c>
      <c r="AI1352">
        <f>(F1352 -$Z$7)/$Z$8</f>
        <v>6.455229261145401E-2</v>
      </c>
      <c r="AJ1352">
        <f>(I1352 -$AA$7)/$AA$8</f>
        <v>1.2241438564120333</v>
      </c>
      <c r="AK1352">
        <f t="shared" si="263"/>
        <v>3.141133078780467E-2</v>
      </c>
      <c r="AL1352">
        <f>IF(C1352="Low", 1, IF(C1352="Medium", 2, IF(C1352="High", 3, "")))</f>
        <v>3</v>
      </c>
      <c r="AM1352">
        <f>IF(G1352="Low", 1, IF(G1352="Medium", 2, IF(G1352="High", 3, "")))</f>
        <v>3</v>
      </c>
      <c r="AN1352">
        <f t="shared" ref="AN1352:AN1415" si="265">IF(J1352="Low", 1, IF(J1352="Medium", 2, IF(J1352="High", 3, "")))</f>
        <v>3</v>
      </c>
      <c r="AO1352">
        <f t="shared" ref="AO1352:AO1415" si="266">IF(O1352="High School", 1, IF(O1352="College", 2, IF(O1352="Postgraduate", 3, "")))</f>
        <v>1</v>
      </c>
      <c r="AP1352">
        <f t="shared" ref="AP1352:AP1415" si="267">IF(L1352="Positive", 1, 0)</f>
        <v>0</v>
      </c>
      <c r="AQ1352">
        <f>IF(H1352="Yes", 1, 0)</f>
        <v>1</v>
      </c>
      <c r="AR1352">
        <f>IF(D1352="Yes", 1, 0)</f>
        <v>1</v>
      </c>
      <c r="AS1352">
        <f t="shared" ref="AS1352:AS1415" si="268">IF(N1352="No", 1, 0)</f>
        <v>1</v>
      </c>
      <c r="AT1352">
        <f t="shared" ref="AT1352:AT1415" si="269">IF(P1352="Near", 1, 0)</f>
        <v>0</v>
      </c>
      <c r="AU1352">
        <f t="shared" ref="AU1352:AU1415" si="270">IF(R1352&gt;=70, 1, 0)</f>
        <v>0</v>
      </c>
      <c r="AV1352">
        <f t="shared" ref="AV1352:AV1415" si="271">IF(U1352&gt;=70, 1, 0)</f>
        <v>0</v>
      </c>
      <c r="AX1352">
        <f t="shared" ref="AX1352:AX1415" si="272">IF(AU1352=AV1352,1,0)</f>
        <v>1</v>
      </c>
    </row>
    <row r="1353" spans="1:50" x14ac:dyDescent="0.3">
      <c r="A1353">
        <v>5</v>
      </c>
      <c r="B1353">
        <v>87</v>
      </c>
      <c r="C1353" t="s">
        <v>19</v>
      </c>
      <c r="D1353" t="s">
        <v>20</v>
      </c>
      <c r="E1353">
        <v>6</v>
      </c>
      <c r="F1353">
        <v>86</v>
      </c>
      <c r="G1353" t="s">
        <v>22</v>
      </c>
      <c r="H1353" t="s">
        <v>21</v>
      </c>
      <c r="I1353">
        <v>2</v>
      </c>
      <c r="J1353" t="s">
        <v>19</v>
      </c>
      <c r="K1353" t="s">
        <v>23</v>
      </c>
      <c r="L1353" t="s">
        <v>24</v>
      </c>
      <c r="M1353">
        <v>3</v>
      </c>
      <c r="N1353" t="s">
        <v>20</v>
      </c>
      <c r="O1353" t="s">
        <v>33</v>
      </c>
      <c r="P1353" t="s">
        <v>26</v>
      </c>
      <c r="Q1353" t="s">
        <v>31</v>
      </c>
      <c r="R1353">
        <v>66</v>
      </c>
      <c r="T1353">
        <f t="shared" si="264"/>
        <v>0.28535826113027973</v>
      </c>
      <c r="U1353">
        <f t="shared" ref="U1353:U1416" si="273" xml:space="preserve"> (T1353*$S$8)+$S$7</f>
        <v>68.345748827991699</v>
      </c>
      <c r="AD1353">
        <f>(E1353 -$Y$7)/$Y$8</f>
        <v>-0.70099025568980644</v>
      </c>
      <c r="AE1353">
        <f t="shared" si="262"/>
        <v>1</v>
      </c>
      <c r="AG1353">
        <f>(A1353 -$W$7)/$W$8</f>
        <v>-2.4999961232865155</v>
      </c>
      <c r="AH1353">
        <f>(B1353 -$X$7)/$X$8</f>
        <v>0.60819212603327544</v>
      </c>
      <c r="AI1353">
        <f>(F1353 -$Z$7)/$Z$8</f>
        <v>0.75905969740525847</v>
      </c>
      <c r="AJ1353">
        <f>(I1353 -$AA$7)/$AA$8</f>
        <v>0.41145108517868284</v>
      </c>
      <c r="AK1353">
        <f t="shared" si="263"/>
        <v>3.141133078780467E-2</v>
      </c>
      <c r="AL1353">
        <f>IF(C1353="Low", 1, IF(C1353="Medium", 2, IF(C1353="High", 3, "")))</f>
        <v>3</v>
      </c>
      <c r="AM1353">
        <f>IF(G1353="Low", 1, IF(G1353="Medium", 2, IF(G1353="High", 3, "")))</f>
        <v>2</v>
      </c>
      <c r="AN1353">
        <f t="shared" si="265"/>
        <v>3</v>
      </c>
      <c r="AO1353">
        <f t="shared" si="266"/>
        <v>3</v>
      </c>
      <c r="AP1353">
        <f t="shared" si="267"/>
        <v>1</v>
      </c>
      <c r="AQ1353">
        <f>IF(H1353="Yes", 1, 0)</f>
        <v>1</v>
      </c>
      <c r="AR1353">
        <f>IF(D1353="Yes", 1, 0)</f>
        <v>0</v>
      </c>
      <c r="AS1353">
        <f t="shared" si="268"/>
        <v>1</v>
      </c>
      <c r="AT1353">
        <f t="shared" si="269"/>
        <v>1</v>
      </c>
      <c r="AU1353">
        <f t="shared" si="270"/>
        <v>0</v>
      </c>
      <c r="AV1353">
        <f t="shared" si="271"/>
        <v>0</v>
      </c>
      <c r="AX1353">
        <f t="shared" si="272"/>
        <v>1</v>
      </c>
    </row>
    <row r="1354" spans="1:50" x14ac:dyDescent="0.3">
      <c r="A1354">
        <v>26</v>
      </c>
      <c r="B1354">
        <v>61</v>
      </c>
      <c r="C1354" t="s">
        <v>19</v>
      </c>
      <c r="D1354" t="s">
        <v>21</v>
      </c>
      <c r="E1354">
        <v>9</v>
      </c>
      <c r="F1354">
        <v>95</v>
      </c>
      <c r="G1354" t="s">
        <v>22</v>
      </c>
      <c r="H1354" t="s">
        <v>21</v>
      </c>
      <c r="I1354">
        <v>0</v>
      </c>
      <c r="J1354" t="s">
        <v>22</v>
      </c>
      <c r="K1354" t="s">
        <v>34</v>
      </c>
      <c r="L1354" t="s">
        <v>28</v>
      </c>
      <c r="M1354">
        <v>6</v>
      </c>
      <c r="N1354" t="s">
        <v>20</v>
      </c>
      <c r="O1354" t="s">
        <v>29</v>
      </c>
      <c r="P1354" t="s">
        <v>26</v>
      </c>
      <c r="Q1354" t="s">
        <v>27</v>
      </c>
      <c r="R1354">
        <v>67</v>
      </c>
      <c r="T1354">
        <f t="shared" si="264"/>
        <v>0.24116017882873042</v>
      </c>
      <c r="U1354">
        <f t="shared" si="273"/>
        <v>68.173811156438987</v>
      </c>
      <c r="AD1354">
        <f>(E1354 -$Y$7)/$Y$8</f>
        <v>1.3425937799077299</v>
      </c>
      <c r="AE1354">
        <f t="shared" si="262"/>
        <v>0</v>
      </c>
      <c r="AG1354">
        <f>(A1354 -$W$7)/$W$8</f>
        <v>1.0057644446991141</v>
      </c>
      <c r="AH1354">
        <f>(B1354 -$X$7)/$X$8</f>
        <v>-1.6435527723297614</v>
      </c>
      <c r="AI1354">
        <f>(F1354 -$Z$7)/$Z$8</f>
        <v>1.3841163617196826</v>
      </c>
      <c r="AJ1354">
        <f>(I1354 -$AA$7)/$AA$8</f>
        <v>-1.213934457288018</v>
      </c>
      <c r="AK1354">
        <f t="shared" si="263"/>
        <v>2.9407757585685377</v>
      </c>
      <c r="AL1354">
        <f>IF(C1354="Low", 1, IF(C1354="Medium", 2, IF(C1354="High", 3, "")))</f>
        <v>3</v>
      </c>
      <c r="AM1354">
        <f>IF(G1354="Low", 1, IF(G1354="Medium", 2, IF(G1354="High", 3, "")))</f>
        <v>2</v>
      </c>
      <c r="AN1354">
        <f t="shared" si="265"/>
        <v>2</v>
      </c>
      <c r="AO1354">
        <f t="shared" si="266"/>
        <v>2</v>
      </c>
      <c r="AP1354">
        <f t="shared" si="267"/>
        <v>0</v>
      </c>
      <c r="AQ1354">
        <f>IF(H1354="Yes", 1, 0)</f>
        <v>1</v>
      </c>
      <c r="AR1354">
        <f>IF(D1354="Yes", 1, 0)</f>
        <v>1</v>
      </c>
      <c r="AS1354">
        <f t="shared" si="268"/>
        <v>1</v>
      </c>
      <c r="AT1354">
        <f t="shared" si="269"/>
        <v>1</v>
      </c>
      <c r="AU1354">
        <f t="shared" si="270"/>
        <v>0</v>
      </c>
      <c r="AV1354">
        <f t="shared" si="271"/>
        <v>0</v>
      </c>
      <c r="AX1354">
        <f t="shared" si="272"/>
        <v>1</v>
      </c>
    </row>
    <row r="1355" spans="1:50" x14ac:dyDescent="0.3">
      <c r="A1355">
        <v>12</v>
      </c>
      <c r="B1355">
        <v>72</v>
      </c>
      <c r="C1355" t="s">
        <v>18</v>
      </c>
      <c r="D1355" t="s">
        <v>21</v>
      </c>
      <c r="E1355">
        <v>8</v>
      </c>
      <c r="F1355">
        <v>56</v>
      </c>
      <c r="G1355" t="s">
        <v>19</v>
      </c>
      <c r="H1355" t="s">
        <v>21</v>
      </c>
      <c r="I1355">
        <v>3</v>
      </c>
      <c r="J1355" t="s">
        <v>22</v>
      </c>
      <c r="K1355" t="s">
        <v>23</v>
      </c>
      <c r="L1355" t="s">
        <v>24</v>
      </c>
      <c r="M1355">
        <v>1</v>
      </c>
      <c r="N1355" t="s">
        <v>21</v>
      </c>
      <c r="O1355" t="s">
        <v>25</v>
      </c>
      <c r="P1355" t="s">
        <v>30</v>
      </c>
      <c r="Q1355" t="s">
        <v>27</v>
      </c>
      <c r="R1355">
        <v>62</v>
      </c>
      <c r="T1355">
        <f t="shared" si="264"/>
        <v>-0.28302764025044957</v>
      </c>
      <c r="U1355">
        <f t="shared" si="273"/>
        <v>66.134635962052627</v>
      </c>
      <c r="AD1355">
        <f>(E1355 -$Y$7)/$Y$8</f>
        <v>0.66139910137521774</v>
      </c>
      <c r="AE1355">
        <f t="shared" si="262"/>
        <v>1</v>
      </c>
      <c r="AG1355">
        <f>(A1355 -$W$7)/$W$8</f>
        <v>-1.3314092672913058</v>
      </c>
      <c r="AH1355">
        <f>(B1355 -$X$7)/$X$8</f>
        <v>-0.69089146917616884</v>
      </c>
      <c r="AI1355">
        <f>(F1355 -$Z$7)/$Z$8</f>
        <v>-1.324462516976155</v>
      </c>
      <c r="AJ1355">
        <f>(I1355 -$AA$7)/$AA$8</f>
        <v>1.2241438564120333</v>
      </c>
      <c r="AK1355">
        <f t="shared" si="263"/>
        <v>-1.9081649543993509</v>
      </c>
      <c r="AL1355">
        <f>IF(C1355="Low", 1, IF(C1355="Medium", 2, IF(C1355="High", 3, "")))</f>
        <v>1</v>
      </c>
      <c r="AM1355">
        <f>IF(G1355="Low", 1, IF(G1355="Medium", 2, IF(G1355="High", 3, "")))</f>
        <v>3</v>
      </c>
      <c r="AN1355">
        <f t="shared" si="265"/>
        <v>2</v>
      </c>
      <c r="AO1355">
        <f t="shared" si="266"/>
        <v>1</v>
      </c>
      <c r="AP1355">
        <f t="shared" si="267"/>
        <v>1</v>
      </c>
      <c r="AQ1355">
        <f>IF(H1355="Yes", 1, 0)</f>
        <v>1</v>
      </c>
      <c r="AR1355">
        <f>IF(D1355="Yes", 1, 0)</f>
        <v>1</v>
      </c>
      <c r="AS1355">
        <f t="shared" si="268"/>
        <v>0</v>
      </c>
      <c r="AT1355">
        <f t="shared" si="269"/>
        <v>0</v>
      </c>
      <c r="AU1355">
        <f t="shared" si="270"/>
        <v>0</v>
      </c>
      <c r="AV1355">
        <f t="shared" si="271"/>
        <v>0</v>
      </c>
      <c r="AX1355">
        <f t="shared" si="272"/>
        <v>1</v>
      </c>
    </row>
    <row r="1356" spans="1:50" x14ac:dyDescent="0.3">
      <c r="A1356">
        <v>19</v>
      </c>
      <c r="B1356">
        <v>86</v>
      </c>
      <c r="C1356" t="s">
        <v>22</v>
      </c>
      <c r="D1356" t="s">
        <v>20</v>
      </c>
      <c r="E1356">
        <v>6</v>
      </c>
      <c r="F1356">
        <v>54</v>
      </c>
      <c r="G1356" t="s">
        <v>18</v>
      </c>
      <c r="H1356" t="s">
        <v>21</v>
      </c>
      <c r="I1356">
        <v>1</v>
      </c>
      <c r="J1356" t="s">
        <v>19</v>
      </c>
      <c r="K1356" t="s">
        <v>34</v>
      </c>
      <c r="L1356" t="s">
        <v>24</v>
      </c>
      <c r="M1356">
        <v>5</v>
      </c>
      <c r="N1356" t="s">
        <v>20</v>
      </c>
      <c r="O1356" t="s">
        <v>33</v>
      </c>
      <c r="P1356" t="s">
        <v>26</v>
      </c>
      <c r="Q1356" t="s">
        <v>27</v>
      </c>
      <c r="R1356">
        <v>68</v>
      </c>
      <c r="T1356">
        <f t="shared" si="264"/>
        <v>0.35811539028275585</v>
      </c>
      <c r="U1356">
        <f t="shared" si="273"/>
        <v>68.628785799821983</v>
      </c>
      <c r="AD1356">
        <f>(E1356 -$Y$7)/$Y$8</f>
        <v>-0.70099025568980644</v>
      </c>
      <c r="AE1356">
        <f t="shared" si="262"/>
        <v>0</v>
      </c>
      <c r="AG1356">
        <f>(A1356 -$W$7)/$W$8</f>
        <v>-0.16282241129609587</v>
      </c>
      <c r="AH1356">
        <f>(B1356 -$X$7)/$X$8</f>
        <v>0.52158655301931256</v>
      </c>
      <c r="AI1356">
        <f>(F1356 -$Z$7)/$Z$8</f>
        <v>-1.4633639979349158</v>
      </c>
      <c r="AJ1356">
        <f>(I1356 -$AA$7)/$AA$8</f>
        <v>-0.40124168605466753</v>
      </c>
      <c r="AK1356">
        <f t="shared" si="263"/>
        <v>1.9709876159749602</v>
      </c>
      <c r="AL1356">
        <f>IF(C1356="Low", 1, IF(C1356="Medium", 2, IF(C1356="High", 3, "")))</f>
        <v>2</v>
      </c>
      <c r="AM1356">
        <f>IF(G1356="Low", 1, IF(G1356="Medium", 2, IF(G1356="High", 3, "")))</f>
        <v>1</v>
      </c>
      <c r="AN1356">
        <f t="shared" si="265"/>
        <v>3</v>
      </c>
      <c r="AO1356">
        <f t="shared" si="266"/>
        <v>3</v>
      </c>
      <c r="AP1356">
        <f t="shared" si="267"/>
        <v>1</v>
      </c>
      <c r="AQ1356">
        <f>IF(H1356="Yes", 1, 0)</f>
        <v>1</v>
      </c>
      <c r="AR1356">
        <f>IF(D1356="Yes", 1, 0)</f>
        <v>0</v>
      </c>
      <c r="AS1356">
        <f t="shared" si="268"/>
        <v>1</v>
      </c>
      <c r="AT1356">
        <f t="shared" si="269"/>
        <v>1</v>
      </c>
      <c r="AU1356">
        <f t="shared" si="270"/>
        <v>0</v>
      </c>
      <c r="AV1356">
        <f t="shared" si="271"/>
        <v>0</v>
      </c>
      <c r="AX1356">
        <f t="shared" si="272"/>
        <v>1</v>
      </c>
    </row>
    <row r="1357" spans="1:50" x14ac:dyDescent="0.3">
      <c r="A1357">
        <v>13</v>
      </c>
      <c r="B1357">
        <v>60</v>
      </c>
      <c r="C1357" t="s">
        <v>22</v>
      </c>
      <c r="D1357" t="s">
        <v>21</v>
      </c>
      <c r="E1357">
        <v>7</v>
      </c>
      <c r="F1357">
        <v>66</v>
      </c>
      <c r="G1357" t="s">
        <v>22</v>
      </c>
      <c r="H1357" t="s">
        <v>21</v>
      </c>
      <c r="I1357">
        <v>2</v>
      </c>
      <c r="J1357" t="s">
        <v>22</v>
      </c>
      <c r="K1357" t="s">
        <v>23</v>
      </c>
      <c r="L1357" t="s">
        <v>24</v>
      </c>
      <c r="M1357">
        <v>3</v>
      </c>
      <c r="N1357" t="s">
        <v>20</v>
      </c>
      <c r="O1357" t="s">
        <v>33</v>
      </c>
      <c r="P1357" t="s">
        <v>26</v>
      </c>
      <c r="Q1357" t="s">
        <v>27</v>
      </c>
      <c r="R1357">
        <v>62</v>
      </c>
      <c r="T1357">
        <f t="shared" si="264"/>
        <v>-0.19402983031398391</v>
      </c>
      <c r="U1357">
        <f t="shared" si="273"/>
        <v>66.480851802580844</v>
      </c>
      <c r="AD1357">
        <f>(E1357 -$Y$7)/$Y$8</f>
        <v>-1.9795577157294329E-2</v>
      </c>
      <c r="AE1357">
        <f t="shared" si="262"/>
        <v>1</v>
      </c>
      <c r="AG1357">
        <f>(A1357 -$W$7)/$W$8</f>
        <v>-1.1644682878634187</v>
      </c>
      <c r="AH1357">
        <f>(B1357 -$X$7)/$X$8</f>
        <v>-1.7301583453437241</v>
      </c>
      <c r="AI1357">
        <f>(F1357 -$Z$7)/$Z$8</f>
        <v>-0.62995511218235045</v>
      </c>
      <c r="AJ1357">
        <f>(I1357 -$AA$7)/$AA$8</f>
        <v>0.41145108517868284</v>
      </c>
      <c r="AK1357">
        <f t="shared" si="263"/>
        <v>3.141133078780467E-2</v>
      </c>
      <c r="AL1357">
        <f>IF(C1357="Low", 1, IF(C1357="Medium", 2, IF(C1357="High", 3, "")))</f>
        <v>2</v>
      </c>
      <c r="AM1357">
        <f>IF(G1357="Low", 1, IF(G1357="Medium", 2, IF(G1357="High", 3, "")))</f>
        <v>2</v>
      </c>
      <c r="AN1357">
        <f t="shared" si="265"/>
        <v>2</v>
      </c>
      <c r="AO1357">
        <f t="shared" si="266"/>
        <v>3</v>
      </c>
      <c r="AP1357">
        <f t="shared" si="267"/>
        <v>1</v>
      </c>
      <c r="AQ1357">
        <f>IF(H1357="Yes", 1, 0)</f>
        <v>1</v>
      </c>
      <c r="AR1357">
        <f>IF(D1357="Yes", 1, 0)</f>
        <v>1</v>
      </c>
      <c r="AS1357">
        <f t="shared" si="268"/>
        <v>1</v>
      </c>
      <c r="AT1357">
        <f t="shared" si="269"/>
        <v>1</v>
      </c>
      <c r="AU1357">
        <f t="shared" si="270"/>
        <v>0</v>
      </c>
      <c r="AV1357">
        <f t="shared" si="271"/>
        <v>0</v>
      </c>
      <c r="AX1357">
        <f t="shared" si="272"/>
        <v>1</v>
      </c>
    </row>
    <row r="1358" spans="1:50" x14ac:dyDescent="0.3">
      <c r="A1358">
        <v>9</v>
      </c>
      <c r="B1358">
        <v>61</v>
      </c>
      <c r="C1358" t="s">
        <v>19</v>
      </c>
      <c r="D1358" t="s">
        <v>21</v>
      </c>
      <c r="E1358">
        <v>6</v>
      </c>
      <c r="F1358">
        <v>77</v>
      </c>
      <c r="G1358" t="s">
        <v>18</v>
      </c>
      <c r="H1358" t="s">
        <v>20</v>
      </c>
      <c r="I1358">
        <v>1</v>
      </c>
      <c r="J1358" t="s">
        <v>22</v>
      </c>
      <c r="K1358" t="s">
        <v>34</v>
      </c>
      <c r="L1358" t="s">
        <v>32</v>
      </c>
      <c r="M1358">
        <v>2</v>
      </c>
      <c r="N1358" t="s">
        <v>20</v>
      </c>
      <c r="O1358" t="s">
        <v>25</v>
      </c>
      <c r="P1358" t="s">
        <v>26</v>
      </c>
      <c r="Q1358" t="s">
        <v>27</v>
      </c>
      <c r="R1358">
        <v>82</v>
      </c>
      <c r="T1358">
        <f t="shared" si="264"/>
        <v>-0.50694796199658276</v>
      </c>
      <c r="U1358">
        <f t="shared" si="273"/>
        <v>65.263549780718151</v>
      </c>
      <c r="AD1358">
        <f>(E1358 -$Y$7)/$Y$8</f>
        <v>-0.70099025568980644</v>
      </c>
      <c r="AE1358">
        <f t="shared" si="262"/>
        <v>0</v>
      </c>
      <c r="AG1358">
        <f>(A1358 -$W$7)/$W$8</f>
        <v>-1.8322322055749671</v>
      </c>
      <c r="AH1358">
        <f>(B1358 -$X$7)/$X$8</f>
        <v>-1.6435527723297614</v>
      </c>
      <c r="AI1358">
        <f>(F1358 -$Z$7)/$Z$8</f>
        <v>0.13400303309083447</v>
      </c>
      <c r="AJ1358">
        <f>(I1358 -$AA$7)/$AA$8</f>
        <v>-0.40124168605466753</v>
      </c>
      <c r="AK1358">
        <f t="shared" si="263"/>
        <v>-0.93837681180577304</v>
      </c>
      <c r="AL1358">
        <f>IF(C1358="Low", 1, IF(C1358="Medium", 2, IF(C1358="High", 3, "")))</f>
        <v>3</v>
      </c>
      <c r="AM1358">
        <f>IF(G1358="Low", 1, IF(G1358="Medium", 2, IF(G1358="High", 3, "")))</f>
        <v>1</v>
      </c>
      <c r="AN1358">
        <f t="shared" si="265"/>
        <v>2</v>
      </c>
      <c r="AO1358">
        <f t="shared" si="266"/>
        <v>1</v>
      </c>
      <c r="AP1358">
        <f t="shared" si="267"/>
        <v>0</v>
      </c>
      <c r="AQ1358">
        <f>IF(H1358="Yes", 1, 0)</f>
        <v>0</v>
      </c>
      <c r="AR1358">
        <f>IF(D1358="Yes", 1, 0)</f>
        <v>1</v>
      </c>
      <c r="AS1358">
        <f t="shared" si="268"/>
        <v>1</v>
      </c>
      <c r="AT1358">
        <f t="shared" si="269"/>
        <v>1</v>
      </c>
      <c r="AU1358">
        <f t="shared" si="270"/>
        <v>1</v>
      </c>
      <c r="AV1358">
        <f t="shared" si="271"/>
        <v>0</v>
      </c>
      <c r="AX1358">
        <f t="shared" si="272"/>
        <v>0</v>
      </c>
    </row>
    <row r="1359" spans="1:50" x14ac:dyDescent="0.3">
      <c r="A1359">
        <v>23</v>
      </c>
      <c r="B1359">
        <v>94</v>
      </c>
      <c r="C1359" t="s">
        <v>19</v>
      </c>
      <c r="D1359" t="s">
        <v>20</v>
      </c>
      <c r="E1359">
        <v>5</v>
      </c>
      <c r="F1359">
        <v>55</v>
      </c>
      <c r="G1359" t="s">
        <v>19</v>
      </c>
      <c r="H1359" t="s">
        <v>21</v>
      </c>
      <c r="I1359">
        <v>2</v>
      </c>
      <c r="J1359" t="s">
        <v>22</v>
      </c>
      <c r="K1359" t="s">
        <v>23</v>
      </c>
      <c r="L1359" t="s">
        <v>24</v>
      </c>
      <c r="M1359">
        <v>2</v>
      </c>
      <c r="N1359" t="s">
        <v>21</v>
      </c>
      <c r="O1359" t="s">
        <v>25</v>
      </c>
      <c r="P1359" t="s">
        <v>26</v>
      </c>
      <c r="Q1359" t="s">
        <v>27</v>
      </c>
      <c r="R1359">
        <v>70</v>
      </c>
      <c r="T1359">
        <f t="shared" si="264"/>
        <v>0.59343737298035104</v>
      </c>
      <c r="U1359">
        <f t="shared" si="273"/>
        <v>69.544226281925731</v>
      </c>
      <c r="AD1359">
        <f>(E1359 -$Y$7)/$Y$8</f>
        <v>-1.3821849342223185</v>
      </c>
      <c r="AE1359">
        <f t="shared" si="262"/>
        <v>1</v>
      </c>
      <c r="AG1359">
        <f>(A1359 -$W$7)/$W$8</f>
        <v>0.50494150641545266</v>
      </c>
      <c r="AH1359">
        <f>(B1359 -$X$7)/$X$8</f>
        <v>1.2144311371310161</v>
      </c>
      <c r="AI1359">
        <f>(F1359 -$Z$7)/$Z$8</f>
        <v>-1.3939132574555355</v>
      </c>
      <c r="AJ1359">
        <f>(I1359 -$AA$7)/$AA$8</f>
        <v>0.41145108517868284</v>
      </c>
      <c r="AK1359">
        <f t="shared" si="263"/>
        <v>-0.93837681180577304</v>
      </c>
      <c r="AL1359">
        <f>IF(C1359="Low", 1, IF(C1359="Medium", 2, IF(C1359="High", 3, "")))</f>
        <v>3</v>
      </c>
      <c r="AM1359">
        <f>IF(G1359="Low", 1, IF(G1359="Medium", 2, IF(G1359="High", 3, "")))</f>
        <v>3</v>
      </c>
      <c r="AN1359">
        <f t="shared" si="265"/>
        <v>2</v>
      </c>
      <c r="AO1359">
        <f t="shared" si="266"/>
        <v>1</v>
      </c>
      <c r="AP1359">
        <f t="shared" si="267"/>
        <v>1</v>
      </c>
      <c r="AQ1359">
        <f>IF(H1359="Yes", 1, 0)</f>
        <v>1</v>
      </c>
      <c r="AR1359">
        <f>IF(D1359="Yes", 1, 0)</f>
        <v>0</v>
      </c>
      <c r="AS1359">
        <f t="shared" si="268"/>
        <v>0</v>
      </c>
      <c r="AT1359">
        <f t="shared" si="269"/>
        <v>1</v>
      </c>
      <c r="AU1359">
        <f t="shared" si="270"/>
        <v>1</v>
      </c>
      <c r="AV1359">
        <f t="shared" si="271"/>
        <v>0</v>
      </c>
      <c r="AX1359">
        <f t="shared" si="272"/>
        <v>0</v>
      </c>
    </row>
    <row r="1360" spans="1:50" x14ac:dyDescent="0.3">
      <c r="A1360">
        <v>25</v>
      </c>
      <c r="B1360">
        <v>87</v>
      </c>
      <c r="C1360" t="s">
        <v>19</v>
      </c>
      <c r="D1360" t="s">
        <v>20</v>
      </c>
      <c r="E1360">
        <v>7</v>
      </c>
      <c r="F1360">
        <v>86</v>
      </c>
      <c r="G1360" t="s">
        <v>22</v>
      </c>
      <c r="H1360" t="s">
        <v>21</v>
      </c>
      <c r="I1360">
        <v>4</v>
      </c>
      <c r="J1360" t="s">
        <v>18</v>
      </c>
      <c r="K1360" t="s">
        <v>34</v>
      </c>
      <c r="L1360" t="s">
        <v>28</v>
      </c>
      <c r="M1360">
        <v>2</v>
      </c>
      <c r="N1360" t="s">
        <v>20</v>
      </c>
      <c r="O1360" t="s">
        <v>29</v>
      </c>
      <c r="P1360" t="s">
        <v>26</v>
      </c>
      <c r="Q1360" t="s">
        <v>27</v>
      </c>
      <c r="R1360">
        <v>72</v>
      </c>
      <c r="T1360">
        <f t="shared" si="264"/>
        <v>0.6781907756331379</v>
      </c>
      <c r="U1360">
        <f t="shared" si="273"/>
        <v>69.873930693281565</v>
      </c>
      <c r="AD1360">
        <f>(E1360 -$Y$7)/$Y$8</f>
        <v>-1.9795577157294329E-2</v>
      </c>
      <c r="AE1360">
        <f t="shared" si="262"/>
        <v>0</v>
      </c>
      <c r="AG1360">
        <f>(A1360 -$W$7)/$W$8</f>
        <v>0.83882346527122686</v>
      </c>
      <c r="AH1360">
        <f>(B1360 -$X$7)/$X$8</f>
        <v>0.60819212603327544</v>
      </c>
      <c r="AI1360">
        <f>(F1360 -$Z$7)/$Z$8</f>
        <v>0.75905969740525847</v>
      </c>
      <c r="AJ1360">
        <f>(I1360 -$AA$7)/$AA$8</f>
        <v>2.0368366276453838</v>
      </c>
      <c r="AK1360">
        <f t="shared" si="263"/>
        <v>-0.93837681180577304</v>
      </c>
      <c r="AL1360">
        <f>IF(C1360="Low", 1, IF(C1360="Medium", 2, IF(C1360="High", 3, "")))</f>
        <v>3</v>
      </c>
      <c r="AM1360">
        <f>IF(G1360="Low", 1, IF(G1360="Medium", 2, IF(G1360="High", 3, "")))</f>
        <v>2</v>
      </c>
      <c r="AN1360">
        <f t="shared" si="265"/>
        <v>1</v>
      </c>
      <c r="AO1360">
        <f t="shared" si="266"/>
        <v>2</v>
      </c>
      <c r="AP1360">
        <f t="shared" si="267"/>
        <v>0</v>
      </c>
      <c r="AQ1360">
        <f>IF(H1360="Yes", 1, 0)</f>
        <v>1</v>
      </c>
      <c r="AR1360">
        <f>IF(D1360="Yes", 1, 0)</f>
        <v>0</v>
      </c>
      <c r="AS1360">
        <f t="shared" si="268"/>
        <v>1</v>
      </c>
      <c r="AT1360">
        <f t="shared" si="269"/>
        <v>1</v>
      </c>
      <c r="AU1360">
        <f t="shared" si="270"/>
        <v>1</v>
      </c>
      <c r="AV1360">
        <f t="shared" si="271"/>
        <v>0</v>
      </c>
      <c r="AX1360">
        <f t="shared" si="272"/>
        <v>0</v>
      </c>
    </row>
    <row r="1361" spans="1:50" x14ac:dyDescent="0.3">
      <c r="A1361">
        <v>17</v>
      </c>
      <c r="B1361">
        <v>71</v>
      </c>
      <c r="C1361" t="s">
        <v>18</v>
      </c>
      <c r="D1361" t="s">
        <v>21</v>
      </c>
      <c r="E1361">
        <v>6</v>
      </c>
      <c r="F1361">
        <v>78</v>
      </c>
      <c r="G1361" t="s">
        <v>18</v>
      </c>
      <c r="H1361" t="s">
        <v>21</v>
      </c>
      <c r="I1361">
        <v>0</v>
      </c>
      <c r="J1361" t="s">
        <v>22</v>
      </c>
      <c r="K1361" t="s">
        <v>23</v>
      </c>
      <c r="L1361" t="s">
        <v>24</v>
      </c>
      <c r="M1361">
        <v>4</v>
      </c>
      <c r="N1361" t="s">
        <v>20</v>
      </c>
      <c r="O1361" t="s">
        <v>29</v>
      </c>
      <c r="P1361" t="s">
        <v>26</v>
      </c>
      <c r="Q1361" t="s">
        <v>31</v>
      </c>
      <c r="R1361">
        <v>64</v>
      </c>
      <c r="T1361">
        <f t="shared" si="264"/>
        <v>-6.8989264703386274E-2</v>
      </c>
      <c r="U1361">
        <f t="shared" si="273"/>
        <v>66.967279778211946</v>
      </c>
      <c r="AD1361">
        <f>(E1361 -$Y$7)/$Y$8</f>
        <v>-0.70099025568980644</v>
      </c>
      <c r="AE1361">
        <f t="shared" si="262"/>
        <v>1</v>
      </c>
      <c r="AG1361">
        <f>(A1361 -$W$7)/$W$8</f>
        <v>-0.49670437015187013</v>
      </c>
      <c r="AH1361">
        <f>(B1361 -$X$7)/$X$8</f>
        <v>-0.77749704219013172</v>
      </c>
      <c r="AI1361">
        <f>(F1361 -$Z$7)/$Z$8</f>
        <v>0.20345377357021491</v>
      </c>
      <c r="AJ1361">
        <f>(I1361 -$AA$7)/$AA$8</f>
        <v>-1.213934457288018</v>
      </c>
      <c r="AK1361">
        <f t="shared" si="263"/>
        <v>1.0011994733813825</v>
      </c>
      <c r="AL1361">
        <f>IF(C1361="Low", 1, IF(C1361="Medium", 2, IF(C1361="High", 3, "")))</f>
        <v>1</v>
      </c>
      <c r="AM1361">
        <f>IF(G1361="Low", 1, IF(G1361="Medium", 2, IF(G1361="High", 3, "")))</f>
        <v>1</v>
      </c>
      <c r="AN1361">
        <f t="shared" si="265"/>
        <v>2</v>
      </c>
      <c r="AO1361">
        <f t="shared" si="266"/>
        <v>2</v>
      </c>
      <c r="AP1361">
        <f t="shared" si="267"/>
        <v>1</v>
      </c>
      <c r="AQ1361">
        <f>IF(H1361="Yes", 1, 0)</f>
        <v>1</v>
      </c>
      <c r="AR1361">
        <f>IF(D1361="Yes", 1, 0)</f>
        <v>1</v>
      </c>
      <c r="AS1361">
        <f t="shared" si="268"/>
        <v>1</v>
      </c>
      <c r="AT1361">
        <f t="shared" si="269"/>
        <v>1</v>
      </c>
      <c r="AU1361">
        <f t="shared" si="270"/>
        <v>0</v>
      </c>
      <c r="AV1361">
        <f t="shared" si="271"/>
        <v>0</v>
      </c>
      <c r="AX1361">
        <f t="shared" si="272"/>
        <v>1</v>
      </c>
    </row>
    <row r="1362" spans="1:50" x14ac:dyDescent="0.3">
      <c r="A1362">
        <v>4</v>
      </c>
      <c r="B1362">
        <v>88</v>
      </c>
      <c r="C1362" t="s">
        <v>22</v>
      </c>
      <c r="D1362" t="s">
        <v>20</v>
      </c>
      <c r="E1362">
        <v>6</v>
      </c>
      <c r="F1362">
        <v>87</v>
      </c>
      <c r="G1362" t="s">
        <v>18</v>
      </c>
      <c r="H1362" t="s">
        <v>21</v>
      </c>
      <c r="I1362">
        <v>1</v>
      </c>
      <c r="J1362" t="s">
        <v>19</v>
      </c>
      <c r="K1362" t="s">
        <v>23</v>
      </c>
      <c r="L1362" t="s">
        <v>32</v>
      </c>
      <c r="M1362">
        <v>4</v>
      </c>
      <c r="N1362" t="s">
        <v>20</v>
      </c>
      <c r="O1362" t="s">
        <v>29</v>
      </c>
      <c r="P1362" t="s">
        <v>26</v>
      </c>
      <c r="Q1362" t="s">
        <v>27</v>
      </c>
      <c r="R1362">
        <v>66</v>
      </c>
      <c r="T1362">
        <f t="shared" si="264"/>
        <v>5.0806249025662081E-3</v>
      </c>
      <c r="U1362">
        <f t="shared" si="273"/>
        <v>67.255423600021331</v>
      </c>
      <c r="AD1362">
        <f>(E1362 -$Y$7)/$Y$8</f>
        <v>-0.70099025568980644</v>
      </c>
      <c r="AE1362">
        <f t="shared" si="262"/>
        <v>1</v>
      </c>
      <c r="AG1362">
        <f>(A1362 -$W$7)/$W$8</f>
        <v>-2.6669371027144027</v>
      </c>
      <c r="AH1362">
        <f>(B1362 -$X$7)/$X$8</f>
        <v>0.69479769904723843</v>
      </c>
      <c r="AI1362">
        <f>(F1362 -$Z$7)/$Z$8</f>
        <v>0.82851043788463896</v>
      </c>
      <c r="AJ1362">
        <f>(I1362 -$AA$7)/$AA$8</f>
        <v>-0.40124168605466753</v>
      </c>
      <c r="AK1362">
        <f t="shared" si="263"/>
        <v>1.0011994733813825</v>
      </c>
      <c r="AL1362">
        <f>IF(C1362="Low", 1, IF(C1362="Medium", 2, IF(C1362="High", 3, "")))</f>
        <v>2</v>
      </c>
      <c r="AM1362">
        <f>IF(G1362="Low", 1, IF(G1362="Medium", 2, IF(G1362="High", 3, "")))</f>
        <v>1</v>
      </c>
      <c r="AN1362">
        <f t="shared" si="265"/>
        <v>3</v>
      </c>
      <c r="AO1362">
        <f t="shared" si="266"/>
        <v>2</v>
      </c>
      <c r="AP1362">
        <f t="shared" si="267"/>
        <v>0</v>
      </c>
      <c r="AQ1362">
        <f>IF(H1362="Yes", 1, 0)</f>
        <v>1</v>
      </c>
      <c r="AR1362">
        <f>IF(D1362="Yes", 1, 0)</f>
        <v>0</v>
      </c>
      <c r="AS1362">
        <f t="shared" si="268"/>
        <v>1</v>
      </c>
      <c r="AT1362">
        <f t="shared" si="269"/>
        <v>1</v>
      </c>
      <c r="AU1362">
        <f t="shared" si="270"/>
        <v>0</v>
      </c>
      <c r="AV1362">
        <f t="shared" si="271"/>
        <v>0</v>
      </c>
      <c r="AX1362">
        <f t="shared" si="272"/>
        <v>1</v>
      </c>
    </row>
    <row r="1363" spans="1:50" x14ac:dyDescent="0.3">
      <c r="A1363">
        <v>17</v>
      </c>
      <c r="B1363">
        <v>92</v>
      </c>
      <c r="C1363" t="s">
        <v>22</v>
      </c>
      <c r="D1363" t="s">
        <v>21</v>
      </c>
      <c r="E1363">
        <v>9</v>
      </c>
      <c r="F1363">
        <v>68</v>
      </c>
      <c r="G1363" t="s">
        <v>19</v>
      </c>
      <c r="H1363" t="s">
        <v>21</v>
      </c>
      <c r="I1363">
        <v>0</v>
      </c>
      <c r="J1363" t="s">
        <v>18</v>
      </c>
      <c r="K1363" t="s">
        <v>34</v>
      </c>
      <c r="L1363" t="s">
        <v>24</v>
      </c>
      <c r="M1363">
        <v>3</v>
      </c>
      <c r="N1363" t="s">
        <v>20</v>
      </c>
      <c r="O1363" t="s">
        <v>29</v>
      </c>
      <c r="P1363" t="s">
        <v>26</v>
      </c>
      <c r="Q1363" t="s">
        <v>31</v>
      </c>
      <c r="R1363">
        <v>68</v>
      </c>
      <c r="T1363">
        <f t="shared" si="264"/>
        <v>0.38942121882329273</v>
      </c>
      <c r="U1363">
        <f t="shared" si="273"/>
        <v>68.750570524067811</v>
      </c>
      <c r="AD1363">
        <f>(E1363 -$Y$7)/$Y$8</f>
        <v>1.3425937799077299</v>
      </c>
      <c r="AE1363">
        <f t="shared" si="262"/>
        <v>0</v>
      </c>
      <c r="AG1363">
        <f>(A1363 -$W$7)/$W$8</f>
        <v>-0.49670437015187013</v>
      </c>
      <c r="AH1363">
        <f>(B1363 -$X$7)/$X$8</f>
        <v>1.0412199911030902</v>
      </c>
      <c r="AI1363">
        <f>(F1363 -$Z$7)/$Z$8</f>
        <v>-0.49105363122358958</v>
      </c>
      <c r="AJ1363">
        <f>(I1363 -$AA$7)/$AA$8</f>
        <v>-1.213934457288018</v>
      </c>
      <c r="AK1363">
        <f t="shared" si="263"/>
        <v>3.141133078780467E-2</v>
      </c>
      <c r="AL1363">
        <f>IF(C1363="Low", 1, IF(C1363="Medium", 2, IF(C1363="High", 3, "")))</f>
        <v>2</v>
      </c>
      <c r="AM1363">
        <f>IF(G1363="Low", 1, IF(G1363="Medium", 2, IF(G1363="High", 3, "")))</f>
        <v>3</v>
      </c>
      <c r="AN1363">
        <f t="shared" si="265"/>
        <v>1</v>
      </c>
      <c r="AO1363">
        <f t="shared" si="266"/>
        <v>2</v>
      </c>
      <c r="AP1363">
        <f t="shared" si="267"/>
        <v>1</v>
      </c>
      <c r="AQ1363">
        <f>IF(H1363="Yes", 1, 0)</f>
        <v>1</v>
      </c>
      <c r="AR1363">
        <f>IF(D1363="Yes", 1, 0)</f>
        <v>1</v>
      </c>
      <c r="AS1363">
        <f t="shared" si="268"/>
        <v>1</v>
      </c>
      <c r="AT1363">
        <f t="shared" si="269"/>
        <v>1</v>
      </c>
      <c r="AU1363">
        <f t="shared" si="270"/>
        <v>0</v>
      </c>
      <c r="AV1363">
        <f t="shared" si="271"/>
        <v>0</v>
      </c>
      <c r="AX1363">
        <f t="shared" si="272"/>
        <v>1</v>
      </c>
    </row>
    <row r="1364" spans="1:50" x14ac:dyDescent="0.3">
      <c r="A1364">
        <v>22</v>
      </c>
      <c r="B1364">
        <v>72</v>
      </c>
      <c r="C1364" t="s">
        <v>18</v>
      </c>
      <c r="D1364" t="s">
        <v>20</v>
      </c>
      <c r="E1364">
        <v>6</v>
      </c>
      <c r="F1364">
        <v>70</v>
      </c>
      <c r="G1364" t="s">
        <v>18</v>
      </c>
      <c r="H1364" t="s">
        <v>21</v>
      </c>
      <c r="I1364">
        <v>1</v>
      </c>
      <c r="J1364" t="s">
        <v>22</v>
      </c>
      <c r="K1364" t="s">
        <v>23</v>
      </c>
      <c r="L1364" t="s">
        <v>32</v>
      </c>
      <c r="M1364">
        <v>3</v>
      </c>
      <c r="N1364" t="s">
        <v>20</v>
      </c>
      <c r="O1364" t="s">
        <v>33</v>
      </c>
      <c r="P1364" t="s">
        <v>35</v>
      </c>
      <c r="Q1364" t="s">
        <v>27</v>
      </c>
      <c r="R1364">
        <v>64</v>
      </c>
      <c r="T1364">
        <f t="shared" si="264"/>
        <v>-5.4126254774972238E-2</v>
      </c>
      <c r="U1364">
        <f t="shared" si="273"/>
        <v>67.025099284993289</v>
      </c>
      <c r="AD1364">
        <f>(E1364 -$Y$7)/$Y$8</f>
        <v>-0.70099025568980644</v>
      </c>
      <c r="AE1364">
        <f t="shared" si="262"/>
        <v>1</v>
      </c>
      <c r="AG1364">
        <f>(A1364 -$W$7)/$W$8</f>
        <v>0.3380005269875655</v>
      </c>
      <c r="AH1364">
        <f>(B1364 -$X$7)/$X$8</f>
        <v>-0.69089146917616884</v>
      </c>
      <c r="AI1364">
        <f>(F1364 -$Z$7)/$Z$8</f>
        <v>-0.35215215026482866</v>
      </c>
      <c r="AJ1364">
        <f>(I1364 -$AA$7)/$AA$8</f>
        <v>-0.40124168605466753</v>
      </c>
      <c r="AK1364">
        <f t="shared" si="263"/>
        <v>3.141133078780467E-2</v>
      </c>
      <c r="AL1364">
        <f>IF(C1364="Low", 1, IF(C1364="Medium", 2, IF(C1364="High", 3, "")))</f>
        <v>1</v>
      </c>
      <c r="AM1364">
        <f>IF(G1364="Low", 1, IF(G1364="Medium", 2, IF(G1364="High", 3, "")))</f>
        <v>1</v>
      </c>
      <c r="AN1364">
        <f t="shared" si="265"/>
        <v>2</v>
      </c>
      <c r="AO1364">
        <f t="shared" si="266"/>
        <v>3</v>
      </c>
      <c r="AP1364">
        <f t="shared" si="267"/>
        <v>0</v>
      </c>
      <c r="AQ1364">
        <f>IF(H1364="Yes", 1, 0)</f>
        <v>1</v>
      </c>
      <c r="AR1364">
        <f>IF(D1364="Yes", 1, 0)</f>
        <v>0</v>
      </c>
      <c r="AS1364">
        <f t="shared" si="268"/>
        <v>1</v>
      </c>
      <c r="AT1364">
        <f t="shared" si="269"/>
        <v>0</v>
      </c>
      <c r="AU1364">
        <f t="shared" si="270"/>
        <v>0</v>
      </c>
      <c r="AV1364">
        <f t="shared" si="271"/>
        <v>0</v>
      </c>
      <c r="AX1364">
        <f t="shared" si="272"/>
        <v>1</v>
      </c>
    </row>
    <row r="1365" spans="1:50" x14ac:dyDescent="0.3">
      <c r="A1365">
        <v>11</v>
      </c>
      <c r="B1365">
        <v>61</v>
      </c>
      <c r="C1365" t="s">
        <v>18</v>
      </c>
      <c r="D1365" t="s">
        <v>21</v>
      </c>
      <c r="E1365">
        <v>7</v>
      </c>
      <c r="F1365">
        <v>90</v>
      </c>
      <c r="G1365" t="s">
        <v>19</v>
      </c>
      <c r="H1365" t="s">
        <v>21</v>
      </c>
      <c r="I1365">
        <v>0</v>
      </c>
      <c r="J1365" t="s">
        <v>19</v>
      </c>
      <c r="K1365" t="s">
        <v>23</v>
      </c>
      <c r="L1365" t="s">
        <v>32</v>
      </c>
      <c r="M1365">
        <v>3</v>
      </c>
      <c r="N1365" t="s">
        <v>20</v>
      </c>
      <c r="O1365" t="s">
        <v>25</v>
      </c>
      <c r="P1365" t="s">
        <v>26</v>
      </c>
      <c r="Q1365" t="s">
        <v>31</v>
      </c>
      <c r="R1365">
        <v>61</v>
      </c>
      <c r="T1365">
        <f t="shared" si="264"/>
        <v>-0.3538466801622927</v>
      </c>
      <c r="U1365">
        <f t="shared" si="273"/>
        <v>65.859138470080808</v>
      </c>
      <c r="AD1365">
        <f>(E1365 -$Y$7)/$Y$8</f>
        <v>-1.9795577157294329E-2</v>
      </c>
      <c r="AE1365">
        <f t="shared" si="262"/>
        <v>1</v>
      </c>
      <c r="AG1365">
        <f>(A1365 -$W$7)/$W$8</f>
        <v>-1.4983502467191929</v>
      </c>
      <c r="AH1365">
        <f>(B1365 -$X$7)/$X$8</f>
        <v>-1.6435527723297614</v>
      </c>
      <c r="AI1365">
        <f>(F1365 -$Z$7)/$Z$8</f>
        <v>1.0368626593227803</v>
      </c>
      <c r="AJ1365">
        <f>(I1365 -$AA$7)/$AA$8</f>
        <v>-1.213934457288018</v>
      </c>
      <c r="AK1365">
        <f t="shared" si="263"/>
        <v>3.141133078780467E-2</v>
      </c>
      <c r="AL1365">
        <f>IF(C1365="Low", 1, IF(C1365="Medium", 2, IF(C1365="High", 3, "")))</f>
        <v>1</v>
      </c>
      <c r="AM1365">
        <f>IF(G1365="Low", 1, IF(G1365="Medium", 2, IF(G1365="High", 3, "")))</f>
        <v>3</v>
      </c>
      <c r="AN1365">
        <f t="shared" si="265"/>
        <v>3</v>
      </c>
      <c r="AO1365">
        <f t="shared" si="266"/>
        <v>1</v>
      </c>
      <c r="AP1365">
        <f t="shared" si="267"/>
        <v>0</v>
      </c>
      <c r="AQ1365">
        <f>IF(H1365="Yes", 1, 0)</f>
        <v>1</v>
      </c>
      <c r="AR1365">
        <f>IF(D1365="Yes", 1, 0)</f>
        <v>1</v>
      </c>
      <c r="AS1365">
        <f t="shared" si="268"/>
        <v>1</v>
      </c>
      <c r="AT1365">
        <f t="shared" si="269"/>
        <v>1</v>
      </c>
      <c r="AU1365">
        <f t="shared" si="270"/>
        <v>0</v>
      </c>
      <c r="AV1365">
        <f t="shared" si="271"/>
        <v>0</v>
      </c>
      <c r="AX1365">
        <f t="shared" si="272"/>
        <v>1</v>
      </c>
    </row>
    <row r="1366" spans="1:50" x14ac:dyDescent="0.3">
      <c r="A1366">
        <v>21</v>
      </c>
      <c r="B1366">
        <v>97</v>
      </c>
      <c r="C1366" t="s">
        <v>22</v>
      </c>
      <c r="D1366" t="s">
        <v>21</v>
      </c>
      <c r="E1366">
        <v>9</v>
      </c>
      <c r="F1366">
        <v>63</v>
      </c>
      <c r="G1366" t="s">
        <v>22</v>
      </c>
      <c r="H1366" t="s">
        <v>21</v>
      </c>
      <c r="I1366">
        <v>0</v>
      </c>
      <c r="J1366" t="s">
        <v>22</v>
      </c>
      <c r="K1366" t="s">
        <v>23</v>
      </c>
      <c r="L1366" t="s">
        <v>24</v>
      </c>
      <c r="M1366">
        <v>1</v>
      </c>
      <c r="N1366" t="s">
        <v>20</v>
      </c>
      <c r="O1366" t="s">
        <v>25</v>
      </c>
      <c r="P1366" t="s">
        <v>30</v>
      </c>
      <c r="Q1366" t="s">
        <v>27</v>
      </c>
      <c r="R1366">
        <v>69</v>
      </c>
      <c r="T1366">
        <f t="shared" si="264"/>
        <v>0.42977272741455957</v>
      </c>
      <c r="U1366">
        <f t="shared" si="273"/>
        <v>68.907544403239442</v>
      </c>
      <c r="AD1366">
        <f>(E1366 -$Y$7)/$Y$8</f>
        <v>1.3425937799077299</v>
      </c>
      <c r="AE1366">
        <f t="shared" si="262"/>
        <v>1</v>
      </c>
      <c r="AG1366">
        <f>(A1366 -$W$7)/$W$8</f>
        <v>0.17105954755967837</v>
      </c>
      <c r="AH1366">
        <f>(B1366 -$X$7)/$X$8</f>
        <v>1.4742478561729051</v>
      </c>
      <c r="AI1366">
        <f>(F1366 -$Z$7)/$Z$8</f>
        <v>-0.83830733362049181</v>
      </c>
      <c r="AJ1366">
        <f>(I1366 -$AA$7)/$AA$8</f>
        <v>-1.213934457288018</v>
      </c>
      <c r="AK1366">
        <f t="shared" si="263"/>
        <v>-1.9081649543993509</v>
      </c>
      <c r="AL1366">
        <f>IF(C1366="Low", 1, IF(C1366="Medium", 2, IF(C1366="High", 3, "")))</f>
        <v>2</v>
      </c>
      <c r="AM1366">
        <f>IF(G1366="Low", 1, IF(G1366="Medium", 2, IF(G1366="High", 3, "")))</f>
        <v>2</v>
      </c>
      <c r="AN1366">
        <f t="shared" si="265"/>
        <v>2</v>
      </c>
      <c r="AO1366">
        <f t="shared" si="266"/>
        <v>1</v>
      </c>
      <c r="AP1366">
        <f t="shared" si="267"/>
        <v>1</v>
      </c>
      <c r="AQ1366">
        <f>IF(H1366="Yes", 1, 0)</f>
        <v>1</v>
      </c>
      <c r="AR1366">
        <f>IF(D1366="Yes", 1, 0)</f>
        <v>1</v>
      </c>
      <c r="AS1366">
        <f t="shared" si="268"/>
        <v>1</v>
      </c>
      <c r="AT1366">
        <f t="shared" si="269"/>
        <v>0</v>
      </c>
      <c r="AU1366">
        <f t="shared" si="270"/>
        <v>0</v>
      </c>
      <c r="AV1366">
        <f t="shared" si="271"/>
        <v>0</v>
      </c>
      <c r="AX1366">
        <f t="shared" si="272"/>
        <v>1</v>
      </c>
    </row>
    <row r="1367" spans="1:50" x14ac:dyDescent="0.3">
      <c r="A1367">
        <v>20</v>
      </c>
      <c r="B1367">
        <v>74</v>
      </c>
      <c r="C1367" t="s">
        <v>19</v>
      </c>
      <c r="D1367" t="s">
        <v>20</v>
      </c>
      <c r="E1367">
        <v>7</v>
      </c>
      <c r="F1367">
        <v>69</v>
      </c>
      <c r="G1367" t="s">
        <v>18</v>
      </c>
      <c r="H1367" t="s">
        <v>21</v>
      </c>
      <c r="I1367">
        <v>2</v>
      </c>
      <c r="J1367" t="s">
        <v>19</v>
      </c>
      <c r="K1367" t="s">
        <v>34</v>
      </c>
      <c r="L1367" t="s">
        <v>32</v>
      </c>
      <c r="M1367">
        <v>2</v>
      </c>
      <c r="N1367" t="s">
        <v>20</v>
      </c>
      <c r="O1367" t="s">
        <v>29</v>
      </c>
      <c r="P1367" t="s">
        <v>26</v>
      </c>
      <c r="Q1367" t="s">
        <v>27</v>
      </c>
      <c r="R1367">
        <v>68</v>
      </c>
      <c r="T1367">
        <f t="shared" si="264"/>
        <v>0.18827843207455291</v>
      </c>
      <c r="U1367">
        <f t="shared" si="273"/>
        <v>67.968092629048613</v>
      </c>
      <c r="AD1367">
        <f>(E1367 -$Y$7)/$Y$8</f>
        <v>-1.9795577157294329E-2</v>
      </c>
      <c r="AE1367">
        <f t="shared" si="262"/>
        <v>0</v>
      </c>
      <c r="AG1367">
        <f>(A1367 -$W$7)/$W$8</f>
        <v>4.1185681317912485E-3</v>
      </c>
      <c r="AH1367">
        <f>(B1367 -$X$7)/$X$8</f>
        <v>-0.51768032314824286</v>
      </c>
      <c r="AI1367">
        <f>(F1367 -$Z$7)/$Z$8</f>
        <v>-0.42160289074420915</v>
      </c>
      <c r="AJ1367">
        <f>(I1367 -$AA$7)/$AA$8</f>
        <v>0.41145108517868284</v>
      </c>
      <c r="AK1367">
        <f t="shared" si="263"/>
        <v>-0.93837681180577304</v>
      </c>
      <c r="AL1367">
        <f>IF(C1367="Low", 1, IF(C1367="Medium", 2, IF(C1367="High", 3, "")))</f>
        <v>3</v>
      </c>
      <c r="AM1367">
        <f>IF(G1367="Low", 1, IF(G1367="Medium", 2, IF(G1367="High", 3, "")))</f>
        <v>1</v>
      </c>
      <c r="AN1367">
        <f t="shared" si="265"/>
        <v>3</v>
      </c>
      <c r="AO1367">
        <f t="shared" si="266"/>
        <v>2</v>
      </c>
      <c r="AP1367">
        <f t="shared" si="267"/>
        <v>0</v>
      </c>
      <c r="AQ1367">
        <f>IF(H1367="Yes", 1, 0)</f>
        <v>1</v>
      </c>
      <c r="AR1367">
        <f>IF(D1367="Yes", 1, 0)</f>
        <v>0</v>
      </c>
      <c r="AS1367">
        <f t="shared" si="268"/>
        <v>1</v>
      </c>
      <c r="AT1367">
        <f t="shared" si="269"/>
        <v>1</v>
      </c>
      <c r="AU1367">
        <f t="shared" si="270"/>
        <v>0</v>
      </c>
      <c r="AV1367">
        <f t="shared" si="271"/>
        <v>0</v>
      </c>
      <c r="AX1367">
        <f t="shared" si="272"/>
        <v>1</v>
      </c>
    </row>
    <row r="1368" spans="1:50" x14ac:dyDescent="0.3">
      <c r="A1368">
        <v>23</v>
      </c>
      <c r="B1368">
        <v>64</v>
      </c>
      <c r="C1368" t="s">
        <v>22</v>
      </c>
      <c r="D1368" t="s">
        <v>20</v>
      </c>
      <c r="E1368">
        <v>6</v>
      </c>
      <c r="F1368">
        <v>51</v>
      </c>
      <c r="G1368" t="s">
        <v>22</v>
      </c>
      <c r="H1368" t="s">
        <v>21</v>
      </c>
      <c r="I1368">
        <v>1</v>
      </c>
      <c r="J1368" t="s">
        <v>22</v>
      </c>
      <c r="K1368" t="s">
        <v>23</v>
      </c>
      <c r="L1368" t="s">
        <v>24</v>
      </c>
      <c r="M1368">
        <v>5</v>
      </c>
      <c r="N1368" t="s">
        <v>20</v>
      </c>
      <c r="O1368" t="s">
        <v>29</v>
      </c>
      <c r="P1368" t="s">
        <v>26</v>
      </c>
      <c r="Q1368" t="s">
        <v>27</v>
      </c>
      <c r="R1368">
        <v>64</v>
      </c>
      <c r="T1368">
        <f t="shared" si="264"/>
        <v>-5.314200302805161E-3</v>
      </c>
      <c r="U1368">
        <f t="shared" si="273"/>
        <v>67.214986052758192</v>
      </c>
      <c r="AD1368">
        <f>(E1368 -$Y$7)/$Y$8</f>
        <v>-0.70099025568980644</v>
      </c>
      <c r="AE1368">
        <f t="shared" si="262"/>
        <v>1</v>
      </c>
      <c r="AG1368">
        <f>(A1368 -$W$7)/$W$8</f>
        <v>0.50494150641545266</v>
      </c>
      <c r="AH1368">
        <f>(B1368 -$X$7)/$X$8</f>
        <v>-1.3837360532878724</v>
      </c>
      <c r="AI1368">
        <f>(F1368 -$Z$7)/$Z$8</f>
        <v>-1.6717162193730573</v>
      </c>
      <c r="AJ1368">
        <f>(I1368 -$AA$7)/$AA$8</f>
        <v>-0.40124168605466753</v>
      </c>
      <c r="AK1368">
        <f t="shared" si="263"/>
        <v>1.9709876159749602</v>
      </c>
      <c r="AL1368">
        <f>IF(C1368="Low", 1, IF(C1368="Medium", 2, IF(C1368="High", 3, "")))</f>
        <v>2</v>
      </c>
      <c r="AM1368">
        <f>IF(G1368="Low", 1, IF(G1368="Medium", 2, IF(G1368="High", 3, "")))</f>
        <v>2</v>
      </c>
      <c r="AN1368">
        <f t="shared" si="265"/>
        <v>2</v>
      </c>
      <c r="AO1368">
        <f t="shared" si="266"/>
        <v>2</v>
      </c>
      <c r="AP1368">
        <f t="shared" si="267"/>
        <v>1</v>
      </c>
      <c r="AQ1368">
        <f>IF(H1368="Yes", 1, 0)</f>
        <v>1</v>
      </c>
      <c r="AR1368">
        <f>IF(D1368="Yes", 1, 0)</f>
        <v>0</v>
      </c>
      <c r="AS1368">
        <f t="shared" si="268"/>
        <v>1</v>
      </c>
      <c r="AT1368">
        <f t="shared" si="269"/>
        <v>1</v>
      </c>
      <c r="AU1368">
        <f t="shared" si="270"/>
        <v>0</v>
      </c>
      <c r="AV1368">
        <f t="shared" si="271"/>
        <v>0</v>
      </c>
      <c r="AX1368">
        <f t="shared" si="272"/>
        <v>1</v>
      </c>
    </row>
    <row r="1369" spans="1:50" x14ac:dyDescent="0.3">
      <c r="A1369">
        <v>21</v>
      </c>
      <c r="B1369">
        <v>80</v>
      </c>
      <c r="C1369" t="s">
        <v>22</v>
      </c>
      <c r="D1369" t="s">
        <v>20</v>
      </c>
      <c r="E1369">
        <v>7</v>
      </c>
      <c r="F1369">
        <v>78</v>
      </c>
      <c r="G1369" t="s">
        <v>22</v>
      </c>
      <c r="H1369" t="s">
        <v>21</v>
      </c>
      <c r="I1369">
        <v>1</v>
      </c>
      <c r="J1369" t="s">
        <v>19</v>
      </c>
      <c r="K1369" t="s">
        <v>34</v>
      </c>
      <c r="L1369" t="s">
        <v>28</v>
      </c>
      <c r="M1369">
        <v>4</v>
      </c>
      <c r="N1369" t="s">
        <v>20</v>
      </c>
      <c r="O1369" t="s">
        <v>25</v>
      </c>
      <c r="P1369" t="s">
        <v>30</v>
      </c>
      <c r="Q1369" t="s">
        <v>31</v>
      </c>
      <c r="R1369">
        <v>67</v>
      </c>
      <c r="T1369">
        <f t="shared" si="264"/>
        <v>0.21497438818408693</v>
      </c>
      <c r="U1369">
        <f t="shared" si="273"/>
        <v>68.071944205730844</v>
      </c>
      <c r="AD1369">
        <f>(E1369 -$Y$7)/$Y$8</f>
        <v>-1.9795577157294329E-2</v>
      </c>
      <c r="AE1369">
        <f t="shared" si="262"/>
        <v>0</v>
      </c>
      <c r="AG1369">
        <f>(A1369 -$W$7)/$W$8</f>
        <v>0.17105954755967837</v>
      </c>
      <c r="AH1369">
        <f>(B1369 -$X$7)/$X$8</f>
        <v>1.9531149355348125E-3</v>
      </c>
      <c r="AI1369">
        <f>(F1369 -$Z$7)/$Z$8</f>
        <v>0.20345377357021491</v>
      </c>
      <c r="AJ1369">
        <f>(I1369 -$AA$7)/$AA$8</f>
        <v>-0.40124168605466753</v>
      </c>
      <c r="AK1369">
        <f t="shared" si="263"/>
        <v>1.0011994733813825</v>
      </c>
      <c r="AL1369">
        <f>IF(C1369="Low", 1, IF(C1369="Medium", 2, IF(C1369="High", 3, "")))</f>
        <v>2</v>
      </c>
      <c r="AM1369">
        <f>IF(G1369="Low", 1, IF(G1369="Medium", 2, IF(G1369="High", 3, "")))</f>
        <v>2</v>
      </c>
      <c r="AN1369">
        <f t="shared" si="265"/>
        <v>3</v>
      </c>
      <c r="AO1369">
        <f t="shared" si="266"/>
        <v>1</v>
      </c>
      <c r="AP1369">
        <f t="shared" si="267"/>
        <v>0</v>
      </c>
      <c r="AQ1369">
        <f>IF(H1369="Yes", 1, 0)</f>
        <v>1</v>
      </c>
      <c r="AR1369">
        <f>IF(D1369="Yes", 1, 0)</f>
        <v>0</v>
      </c>
      <c r="AS1369">
        <f t="shared" si="268"/>
        <v>1</v>
      </c>
      <c r="AT1369">
        <f t="shared" si="269"/>
        <v>0</v>
      </c>
      <c r="AU1369">
        <f t="shared" si="270"/>
        <v>0</v>
      </c>
      <c r="AV1369">
        <f t="shared" si="271"/>
        <v>0</v>
      </c>
      <c r="AX1369">
        <f t="shared" si="272"/>
        <v>1</v>
      </c>
    </row>
    <row r="1370" spans="1:50" x14ac:dyDescent="0.3">
      <c r="A1370">
        <v>14</v>
      </c>
      <c r="B1370">
        <v>91</v>
      </c>
      <c r="C1370" t="s">
        <v>22</v>
      </c>
      <c r="D1370" t="s">
        <v>21</v>
      </c>
      <c r="E1370">
        <v>8</v>
      </c>
      <c r="F1370">
        <v>93</v>
      </c>
      <c r="G1370" t="s">
        <v>22</v>
      </c>
      <c r="H1370" t="s">
        <v>21</v>
      </c>
      <c r="I1370">
        <v>0</v>
      </c>
      <c r="J1370" t="s">
        <v>22</v>
      </c>
      <c r="K1370" t="s">
        <v>23</v>
      </c>
      <c r="L1370" t="s">
        <v>32</v>
      </c>
      <c r="M1370">
        <v>3</v>
      </c>
      <c r="N1370" t="s">
        <v>20</v>
      </c>
      <c r="O1370" t="s">
        <v>25</v>
      </c>
      <c r="P1370" t="s">
        <v>30</v>
      </c>
      <c r="Q1370" t="s">
        <v>27</v>
      </c>
      <c r="R1370">
        <v>67</v>
      </c>
      <c r="T1370">
        <f t="shared" si="264"/>
        <v>0.22476276230758668</v>
      </c>
      <c r="U1370">
        <f t="shared" si="273"/>
        <v>68.110022560434075</v>
      </c>
      <c r="AD1370">
        <f>(E1370 -$Y$7)/$Y$8</f>
        <v>0.66139910137521774</v>
      </c>
      <c r="AE1370">
        <f t="shared" si="262"/>
        <v>1</v>
      </c>
      <c r="AG1370">
        <f>(A1370 -$W$7)/$W$8</f>
        <v>-0.9975273084355315</v>
      </c>
      <c r="AH1370">
        <f>(B1370 -$X$7)/$X$8</f>
        <v>0.95461441808912728</v>
      </c>
      <c r="AI1370">
        <f>(F1370 -$Z$7)/$Z$8</f>
        <v>1.2452148807609216</v>
      </c>
      <c r="AJ1370">
        <f>(I1370 -$AA$7)/$AA$8</f>
        <v>-1.213934457288018</v>
      </c>
      <c r="AK1370">
        <f t="shared" si="263"/>
        <v>3.141133078780467E-2</v>
      </c>
      <c r="AL1370">
        <f>IF(C1370="Low", 1, IF(C1370="Medium", 2, IF(C1370="High", 3, "")))</f>
        <v>2</v>
      </c>
      <c r="AM1370">
        <f>IF(G1370="Low", 1, IF(G1370="Medium", 2, IF(G1370="High", 3, "")))</f>
        <v>2</v>
      </c>
      <c r="AN1370">
        <f t="shared" si="265"/>
        <v>2</v>
      </c>
      <c r="AO1370">
        <f t="shared" si="266"/>
        <v>1</v>
      </c>
      <c r="AP1370">
        <f t="shared" si="267"/>
        <v>0</v>
      </c>
      <c r="AQ1370">
        <f>IF(H1370="Yes", 1, 0)</f>
        <v>1</v>
      </c>
      <c r="AR1370">
        <f>IF(D1370="Yes", 1, 0)</f>
        <v>1</v>
      </c>
      <c r="AS1370">
        <f t="shared" si="268"/>
        <v>1</v>
      </c>
      <c r="AT1370">
        <f t="shared" si="269"/>
        <v>0</v>
      </c>
      <c r="AU1370">
        <f t="shared" si="270"/>
        <v>0</v>
      </c>
      <c r="AV1370">
        <f t="shared" si="271"/>
        <v>0</v>
      </c>
      <c r="AX1370">
        <f t="shared" si="272"/>
        <v>1</v>
      </c>
    </row>
    <row r="1371" spans="1:50" x14ac:dyDescent="0.3">
      <c r="A1371">
        <v>27</v>
      </c>
      <c r="B1371">
        <v>69</v>
      </c>
      <c r="C1371" t="s">
        <v>22</v>
      </c>
      <c r="D1371" t="s">
        <v>20</v>
      </c>
      <c r="E1371">
        <v>8</v>
      </c>
      <c r="F1371">
        <v>51</v>
      </c>
      <c r="G1371" t="s">
        <v>22</v>
      </c>
      <c r="H1371" t="s">
        <v>21</v>
      </c>
      <c r="I1371">
        <v>1</v>
      </c>
      <c r="J1371" t="s">
        <v>22</v>
      </c>
      <c r="K1371" t="s">
        <v>23</v>
      </c>
      <c r="L1371" t="s">
        <v>28</v>
      </c>
      <c r="M1371">
        <v>2</v>
      </c>
      <c r="N1371" t="s">
        <v>20</v>
      </c>
      <c r="O1371" t="s">
        <v>25</v>
      </c>
      <c r="P1371" t="s">
        <v>26</v>
      </c>
      <c r="Q1371" t="s">
        <v>27</v>
      </c>
      <c r="R1371">
        <v>65</v>
      </c>
      <c r="T1371">
        <f t="shared" si="264"/>
        <v>2.8007675450300876E-2</v>
      </c>
      <c r="U1371">
        <f t="shared" si="273"/>
        <v>67.3446135259519</v>
      </c>
      <c r="AD1371">
        <f>(E1371 -$Y$7)/$Y$8</f>
        <v>0.66139910137521774</v>
      </c>
      <c r="AE1371">
        <f t="shared" si="262"/>
        <v>1</v>
      </c>
      <c r="AG1371">
        <f>(A1371 -$W$7)/$W$8</f>
        <v>1.1727054241270012</v>
      </c>
      <c r="AH1371">
        <f>(B1371 -$X$7)/$X$8</f>
        <v>-0.95070818821805769</v>
      </c>
      <c r="AI1371">
        <f>(F1371 -$Z$7)/$Z$8</f>
        <v>-1.6717162193730573</v>
      </c>
      <c r="AJ1371">
        <f>(I1371 -$AA$7)/$AA$8</f>
        <v>-0.40124168605466753</v>
      </c>
      <c r="AK1371">
        <f t="shared" si="263"/>
        <v>-0.93837681180577304</v>
      </c>
      <c r="AL1371">
        <f>IF(C1371="Low", 1, IF(C1371="Medium", 2, IF(C1371="High", 3, "")))</f>
        <v>2</v>
      </c>
      <c r="AM1371">
        <f>IF(G1371="Low", 1, IF(G1371="Medium", 2, IF(G1371="High", 3, "")))</f>
        <v>2</v>
      </c>
      <c r="AN1371">
        <f t="shared" si="265"/>
        <v>2</v>
      </c>
      <c r="AO1371">
        <f t="shared" si="266"/>
        <v>1</v>
      </c>
      <c r="AP1371">
        <f t="shared" si="267"/>
        <v>0</v>
      </c>
      <c r="AQ1371">
        <f>IF(H1371="Yes", 1, 0)</f>
        <v>1</v>
      </c>
      <c r="AR1371">
        <f>IF(D1371="Yes", 1, 0)</f>
        <v>0</v>
      </c>
      <c r="AS1371">
        <f t="shared" si="268"/>
        <v>1</v>
      </c>
      <c r="AT1371">
        <f t="shared" si="269"/>
        <v>1</v>
      </c>
      <c r="AU1371">
        <f t="shared" si="270"/>
        <v>0</v>
      </c>
      <c r="AV1371">
        <f t="shared" si="271"/>
        <v>0</v>
      </c>
      <c r="AX1371">
        <f t="shared" si="272"/>
        <v>1</v>
      </c>
    </row>
    <row r="1372" spans="1:50" x14ac:dyDescent="0.3">
      <c r="A1372">
        <v>19</v>
      </c>
      <c r="B1372">
        <v>71</v>
      </c>
      <c r="C1372" t="s">
        <v>19</v>
      </c>
      <c r="D1372" t="s">
        <v>21</v>
      </c>
      <c r="E1372">
        <v>10</v>
      </c>
      <c r="F1372">
        <v>81</v>
      </c>
      <c r="G1372" t="s">
        <v>22</v>
      </c>
      <c r="H1372" t="s">
        <v>21</v>
      </c>
      <c r="I1372">
        <v>2</v>
      </c>
      <c r="J1372" t="s">
        <v>19</v>
      </c>
      <c r="K1372" t="s">
        <v>23</v>
      </c>
      <c r="L1372" t="s">
        <v>24</v>
      </c>
      <c r="M1372">
        <v>3</v>
      </c>
      <c r="N1372" t="s">
        <v>20</v>
      </c>
      <c r="O1372" t="s">
        <v>25</v>
      </c>
      <c r="P1372" t="s">
        <v>26</v>
      </c>
      <c r="Q1372" t="s">
        <v>31</v>
      </c>
      <c r="R1372">
        <v>68</v>
      </c>
      <c r="T1372">
        <f t="shared" si="264"/>
        <v>0.28948871781564522</v>
      </c>
      <c r="U1372">
        <f t="shared" si="273"/>
        <v>68.361816970950613</v>
      </c>
      <c r="AD1372">
        <f>(E1372 -$Y$7)/$Y$8</f>
        <v>2.0237884584402419</v>
      </c>
      <c r="AE1372">
        <f t="shared" si="262"/>
        <v>1</v>
      </c>
      <c r="AG1372">
        <f>(A1372 -$W$7)/$W$8</f>
        <v>-0.16282241129609587</v>
      </c>
      <c r="AH1372">
        <f>(B1372 -$X$7)/$X$8</f>
        <v>-0.77749704219013172</v>
      </c>
      <c r="AI1372">
        <f>(F1372 -$Z$7)/$Z$8</f>
        <v>0.41180599500835624</v>
      </c>
      <c r="AJ1372">
        <f>(I1372 -$AA$7)/$AA$8</f>
        <v>0.41145108517868284</v>
      </c>
      <c r="AK1372">
        <f t="shared" si="263"/>
        <v>3.141133078780467E-2</v>
      </c>
      <c r="AL1372">
        <f>IF(C1372="Low", 1, IF(C1372="Medium", 2, IF(C1372="High", 3, "")))</f>
        <v>3</v>
      </c>
      <c r="AM1372">
        <f>IF(G1372="Low", 1, IF(G1372="Medium", 2, IF(G1372="High", 3, "")))</f>
        <v>2</v>
      </c>
      <c r="AN1372">
        <f t="shared" si="265"/>
        <v>3</v>
      </c>
      <c r="AO1372">
        <f t="shared" si="266"/>
        <v>1</v>
      </c>
      <c r="AP1372">
        <f t="shared" si="267"/>
        <v>1</v>
      </c>
      <c r="AQ1372">
        <f>IF(H1372="Yes", 1, 0)</f>
        <v>1</v>
      </c>
      <c r="AR1372">
        <f>IF(D1372="Yes", 1, 0)</f>
        <v>1</v>
      </c>
      <c r="AS1372">
        <f t="shared" si="268"/>
        <v>1</v>
      </c>
      <c r="AT1372">
        <f t="shared" si="269"/>
        <v>1</v>
      </c>
      <c r="AU1372">
        <f t="shared" si="270"/>
        <v>0</v>
      </c>
      <c r="AV1372">
        <f t="shared" si="271"/>
        <v>0</v>
      </c>
      <c r="AX1372">
        <f t="shared" si="272"/>
        <v>1</v>
      </c>
    </row>
    <row r="1373" spans="1:50" x14ac:dyDescent="0.3">
      <c r="A1373">
        <v>20</v>
      </c>
      <c r="B1373">
        <v>70</v>
      </c>
      <c r="C1373" t="s">
        <v>22</v>
      </c>
      <c r="D1373" t="s">
        <v>21</v>
      </c>
      <c r="E1373">
        <v>6</v>
      </c>
      <c r="F1373">
        <v>92</v>
      </c>
      <c r="G1373" t="s">
        <v>22</v>
      </c>
      <c r="H1373" t="s">
        <v>21</v>
      </c>
      <c r="I1373">
        <v>2</v>
      </c>
      <c r="J1373" t="s">
        <v>18</v>
      </c>
      <c r="K1373" t="s">
        <v>23</v>
      </c>
      <c r="L1373" t="s">
        <v>24</v>
      </c>
      <c r="M1373">
        <v>3</v>
      </c>
      <c r="N1373" t="s">
        <v>20</v>
      </c>
      <c r="O1373" t="s">
        <v>25</v>
      </c>
      <c r="P1373" t="s">
        <v>26</v>
      </c>
      <c r="Q1373" t="s">
        <v>27</v>
      </c>
      <c r="R1373">
        <v>67</v>
      </c>
      <c r="T1373">
        <f t="shared" si="264"/>
        <v>0.16438326146275378</v>
      </c>
      <c r="U1373">
        <f t="shared" si="273"/>
        <v>67.875136559861801</v>
      </c>
      <c r="AD1373">
        <f>(E1373 -$Y$7)/$Y$8</f>
        <v>-0.70099025568980644</v>
      </c>
      <c r="AE1373">
        <f t="shared" si="262"/>
        <v>1</v>
      </c>
      <c r="AG1373">
        <f>(A1373 -$W$7)/$W$8</f>
        <v>4.1185681317912485E-3</v>
      </c>
      <c r="AH1373">
        <f>(B1373 -$X$7)/$X$8</f>
        <v>-0.8641026152040947</v>
      </c>
      <c r="AI1373">
        <f>(F1373 -$Z$7)/$Z$8</f>
        <v>1.1757641402815411</v>
      </c>
      <c r="AJ1373">
        <f>(I1373 -$AA$7)/$AA$8</f>
        <v>0.41145108517868284</v>
      </c>
      <c r="AK1373">
        <f t="shared" si="263"/>
        <v>3.141133078780467E-2</v>
      </c>
      <c r="AL1373">
        <f>IF(C1373="Low", 1, IF(C1373="Medium", 2, IF(C1373="High", 3, "")))</f>
        <v>2</v>
      </c>
      <c r="AM1373">
        <f>IF(G1373="Low", 1, IF(G1373="Medium", 2, IF(G1373="High", 3, "")))</f>
        <v>2</v>
      </c>
      <c r="AN1373">
        <f t="shared" si="265"/>
        <v>1</v>
      </c>
      <c r="AO1373">
        <f t="shared" si="266"/>
        <v>1</v>
      </c>
      <c r="AP1373">
        <f t="shared" si="267"/>
        <v>1</v>
      </c>
      <c r="AQ1373">
        <f>IF(H1373="Yes", 1, 0)</f>
        <v>1</v>
      </c>
      <c r="AR1373">
        <f>IF(D1373="Yes", 1, 0)</f>
        <v>1</v>
      </c>
      <c r="AS1373">
        <f t="shared" si="268"/>
        <v>1</v>
      </c>
      <c r="AT1373">
        <f t="shared" si="269"/>
        <v>1</v>
      </c>
      <c r="AU1373">
        <f t="shared" si="270"/>
        <v>0</v>
      </c>
      <c r="AV1373">
        <f t="shared" si="271"/>
        <v>0</v>
      </c>
      <c r="AX1373">
        <f t="shared" si="272"/>
        <v>1</v>
      </c>
    </row>
    <row r="1374" spans="1:50" x14ac:dyDescent="0.3">
      <c r="A1374">
        <v>14</v>
      </c>
      <c r="B1374">
        <v>100</v>
      </c>
      <c r="C1374" t="s">
        <v>18</v>
      </c>
      <c r="D1374" t="s">
        <v>20</v>
      </c>
      <c r="E1374">
        <v>7</v>
      </c>
      <c r="F1374">
        <v>75</v>
      </c>
      <c r="G1374" t="s">
        <v>18</v>
      </c>
      <c r="H1374" t="s">
        <v>21</v>
      </c>
      <c r="I1374">
        <v>1</v>
      </c>
      <c r="J1374" t="s">
        <v>22</v>
      </c>
      <c r="K1374" t="s">
        <v>23</v>
      </c>
      <c r="L1374" t="s">
        <v>24</v>
      </c>
      <c r="M1374">
        <v>3</v>
      </c>
      <c r="N1374" t="s">
        <v>20</v>
      </c>
      <c r="O1374" t="s">
        <v>33</v>
      </c>
      <c r="P1374" t="s">
        <v>30</v>
      </c>
      <c r="Q1374" t="s">
        <v>27</v>
      </c>
      <c r="R1374">
        <v>67</v>
      </c>
      <c r="T1374">
        <f t="shared" si="264"/>
        <v>0.34967479469829332</v>
      </c>
      <c r="U1374">
        <f t="shared" si="273"/>
        <v>68.59595052110086</v>
      </c>
      <c r="AD1374">
        <f>(E1374 -$Y$7)/$Y$8</f>
        <v>-1.9795577157294329E-2</v>
      </c>
      <c r="AE1374">
        <f t="shared" si="262"/>
        <v>1</v>
      </c>
      <c r="AG1374">
        <f>(A1374 -$W$7)/$W$8</f>
        <v>-0.9975273084355315</v>
      </c>
      <c r="AH1374">
        <f>(B1374 -$X$7)/$X$8</f>
        <v>1.7340645752147938</v>
      </c>
      <c r="AI1374">
        <f>(F1374 -$Z$7)/$Z$8</f>
        <v>-4.8984478679264375E-3</v>
      </c>
      <c r="AJ1374">
        <f>(I1374 -$AA$7)/$AA$8</f>
        <v>-0.40124168605466753</v>
      </c>
      <c r="AK1374">
        <f t="shared" si="263"/>
        <v>3.141133078780467E-2</v>
      </c>
      <c r="AL1374">
        <f>IF(C1374="Low", 1, IF(C1374="Medium", 2, IF(C1374="High", 3, "")))</f>
        <v>1</v>
      </c>
      <c r="AM1374">
        <f>IF(G1374="Low", 1, IF(G1374="Medium", 2, IF(G1374="High", 3, "")))</f>
        <v>1</v>
      </c>
      <c r="AN1374">
        <f t="shared" si="265"/>
        <v>2</v>
      </c>
      <c r="AO1374">
        <f t="shared" si="266"/>
        <v>3</v>
      </c>
      <c r="AP1374">
        <f t="shared" si="267"/>
        <v>1</v>
      </c>
      <c r="AQ1374">
        <f>IF(H1374="Yes", 1, 0)</f>
        <v>1</v>
      </c>
      <c r="AR1374">
        <f>IF(D1374="Yes", 1, 0)</f>
        <v>0</v>
      </c>
      <c r="AS1374">
        <f t="shared" si="268"/>
        <v>1</v>
      </c>
      <c r="AT1374">
        <f t="shared" si="269"/>
        <v>0</v>
      </c>
      <c r="AU1374">
        <f t="shared" si="270"/>
        <v>0</v>
      </c>
      <c r="AV1374">
        <f t="shared" si="271"/>
        <v>0</v>
      </c>
      <c r="AX1374">
        <f t="shared" si="272"/>
        <v>1</v>
      </c>
    </row>
    <row r="1375" spans="1:50" x14ac:dyDescent="0.3">
      <c r="A1375">
        <v>17</v>
      </c>
      <c r="B1375">
        <v>68</v>
      </c>
      <c r="C1375" t="s">
        <v>22</v>
      </c>
      <c r="D1375" t="s">
        <v>21</v>
      </c>
      <c r="E1375">
        <v>5</v>
      </c>
      <c r="F1375">
        <v>66</v>
      </c>
      <c r="G1375" t="s">
        <v>22</v>
      </c>
      <c r="H1375" t="s">
        <v>21</v>
      </c>
      <c r="I1375">
        <v>1</v>
      </c>
      <c r="J1375" t="s">
        <v>22</v>
      </c>
      <c r="K1375" t="s">
        <v>23</v>
      </c>
      <c r="L1375" t="s">
        <v>28</v>
      </c>
      <c r="M1375">
        <v>4</v>
      </c>
      <c r="N1375" t="s">
        <v>20</v>
      </c>
      <c r="O1375" t="s">
        <v>25</v>
      </c>
      <c r="P1375" t="s">
        <v>26</v>
      </c>
      <c r="Q1375" t="s">
        <v>27</v>
      </c>
      <c r="R1375">
        <v>64</v>
      </c>
      <c r="T1375">
        <f t="shared" si="264"/>
        <v>-0.12509872153906659</v>
      </c>
      <c r="U1375">
        <f t="shared" si="273"/>
        <v>66.749004937810653</v>
      </c>
      <c r="AD1375">
        <f>(E1375 -$Y$7)/$Y$8</f>
        <v>-1.3821849342223185</v>
      </c>
      <c r="AE1375">
        <f t="shared" si="262"/>
        <v>1</v>
      </c>
      <c r="AG1375">
        <f>(A1375 -$W$7)/$W$8</f>
        <v>-0.49670437015187013</v>
      </c>
      <c r="AH1375">
        <f>(B1375 -$X$7)/$X$8</f>
        <v>-1.0373137612320207</v>
      </c>
      <c r="AI1375">
        <f>(F1375 -$Z$7)/$Z$8</f>
        <v>-0.62995511218235045</v>
      </c>
      <c r="AJ1375">
        <f>(I1375 -$AA$7)/$AA$8</f>
        <v>-0.40124168605466753</v>
      </c>
      <c r="AK1375">
        <f t="shared" si="263"/>
        <v>1.0011994733813825</v>
      </c>
      <c r="AL1375">
        <f>IF(C1375="Low", 1, IF(C1375="Medium", 2, IF(C1375="High", 3, "")))</f>
        <v>2</v>
      </c>
      <c r="AM1375">
        <f>IF(G1375="Low", 1, IF(G1375="Medium", 2, IF(G1375="High", 3, "")))</f>
        <v>2</v>
      </c>
      <c r="AN1375">
        <f t="shared" si="265"/>
        <v>2</v>
      </c>
      <c r="AO1375">
        <f t="shared" si="266"/>
        <v>1</v>
      </c>
      <c r="AP1375">
        <f t="shared" si="267"/>
        <v>0</v>
      </c>
      <c r="AQ1375">
        <f>IF(H1375="Yes", 1, 0)</f>
        <v>1</v>
      </c>
      <c r="AR1375">
        <f>IF(D1375="Yes", 1, 0)</f>
        <v>1</v>
      </c>
      <c r="AS1375">
        <f t="shared" si="268"/>
        <v>1</v>
      </c>
      <c r="AT1375">
        <f t="shared" si="269"/>
        <v>1</v>
      </c>
      <c r="AU1375">
        <f t="shared" si="270"/>
        <v>0</v>
      </c>
      <c r="AV1375">
        <f t="shared" si="271"/>
        <v>0</v>
      </c>
      <c r="AX1375">
        <f t="shared" si="272"/>
        <v>1</v>
      </c>
    </row>
    <row r="1376" spans="1:50" x14ac:dyDescent="0.3">
      <c r="A1376">
        <v>15</v>
      </c>
      <c r="B1376">
        <v>83</v>
      </c>
      <c r="C1376" t="s">
        <v>19</v>
      </c>
      <c r="D1376" t="s">
        <v>21</v>
      </c>
      <c r="E1376">
        <v>8</v>
      </c>
      <c r="F1376">
        <v>100</v>
      </c>
      <c r="G1376" t="s">
        <v>22</v>
      </c>
      <c r="H1376" t="s">
        <v>21</v>
      </c>
      <c r="I1376">
        <v>0</v>
      </c>
      <c r="J1376" t="s">
        <v>22</v>
      </c>
      <c r="K1376" t="s">
        <v>23</v>
      </c>
      <c r="L1376" t="s">
        <v>24</v>
      </c>
      <c r="M1376">
        <v>3</v>
      </c>
      <c r="N1376" t="s">
        <v>20</v>
      </c>
      <c r="O1376" t="s">
        <v>29</v>
      </c>
      <c r="P1376" t="s">
        <v>26</v>
      </c>
      <c r="Q1376" t="s">
        <v>31</v>
      </c>
      <c r="R1376">
        <v>70</v>
      </c>
      <c r="T1376">
        <f t="shared" si="264"/>
        <v>0.40142715477040797</v>
      </c>
      <c r="U1376">
        <f t="shared" si="273"/>
        <v>68.797275552070474</v>
      </c>
      <c r="AD1376">
        <f>(E1376 -$Y$7)/$Y$8</f>
        <v>0.66139910137521774</v>
      </c>
      <c r="AE1376">
        <f t="shared" si="262"/>
        <v>1</v>
      </c>
      <c r="AG1376">
        <f>(A1376 -$W$7)/$W$8</f>
        <v>-0.8305863290076444</v>
      </c>
      <c r="AH1376">
        <f>(B1376 -$X$7)/$X$8</f>
        <v>0.26176983397742365</v>
      </c>
      <c r="AI1376">
        <f>(F1376 -$Z$7)/$Z$8</f>
        <v>1.7313700641165848</v>
      </c>
      <c r="AJ1376">
        <f>(I1376 -$AA$7)/$AA$8</f>
        <v>-1.213934457288018</v>
      </c>
      <c r="AK1376">
        <f t="shared" si="263"/>
        <v>3.141133078780467E-2</v>
      </c>
      <c r="AL1376">
        <f>IF(C1376="Low", 1, IF(C1376="Medium", 2, IF(C1376="High", 3, "")))</f>
        <v>3</v>
      </c>
      <c r="AM1376">
        <f>IF(G1376="Low", 1, IF(G1376="Medium", 2, IF(G1376="High", 3, "")))</f>
        <v>2</v>
      </c>
      <c r="AN1376">
        <f t="shared" si="265"/>
        <v>2</v>
      </c>
      <c r="AO1376">
        <f t="shared" si="266"/>
        <v>2</v>
      </c>
      <c r="AP1376">
        <f t="shared" si="267"/>
        <v>1</v>
      </c>
      <c r="AQ1376">
        <f>IF(H1376="Yes", 1, 0)</f>
        <v>1</v>
      </c>
      <c r="AR1376">
        <f>IF(D1376="Yes", 1, 0)</f>
        <v>1</v>
      </c>
      <c r="AS1376">
        <f t="shared" si="268"/>
        <v>1</v>
      </c>
      <c r="AT1376">
        <f t="shared" si="269"/>
        <v>1</v>
      </c>
      <c r="AU1376">
        <f t="shared" si="270"/>
        <v>1</v>
      </c>
      <c r="AV1376">
        <f t="shared" si="271"/>
        <v>0</v>
      </c>
      <c r="AX1376">
        <f t="shared" si="272"/>
        <v>0</v>
      </c>
    </row>
    <row r="1377" spans="1:50" x14ac:dyDescent="0.3">
      <c r="A1377">
        <v>19</v>
      </c>
      <c r="B1377">
        <v>97</v>
      </c>
      <c r="C1377" t="s">
        <v>22</v>
      </c>
      <c r="D1377" t="s">
        <v>20</v>
      </c>
      <c r="E1377">
        <v>7</v>
      </c>
      <c r="F1377">
        <v>53</v>
      </c>
      <c r="G1377" t="s">
        <v>22</v>
      </c>
      <c r="H1377" t="s">
        <v>21</v>
      </c>
      <c r="I1377">
        <v>2</v>
      </c>
      <c r="J1377" t="s">
        <v>18</v>
      </c>
      <c r="K1377" t="s">
        <v>34</v>
      </c>
      <c r="L1377" t="s">
        <v>32</v>
      </c>
      <c r="M1377">
        <v>3</v>
      </c>
      <c r="N1377" t="s">
        <v>20</v>
      </c>
      <c r="O1377" t="s">
        <v>29</v>
      </c>
      <c r="P1377" t="s">
        <v>30</v>
      </c>
      <c r="Q1377" t="s">
        <v>27</v>
      </c>
      <c r="R1377">
        <v>69</v>
      </c>
      <c r="T1377">
        <f t="shared" si="264"/>
        <v>0.33298353153502674</v>
      </c>
      <c r="U1377">
        <f t="shared" si="273"/>
        <v>68.53101881424567</v>
      </c>
      <c r="AD1377">
        <f>(E1377 -$Y$7)/$Y$8</f>
        <v>-1.9795577157294329E-2</v>
      </c>
      <c r="AE1377">
        <f t="shared" si="262"/>
        <v>0</v>
      </c>
      <c r="AG1377">
        <f>(A1377 -$W$7)/$W$8</f>
        <v>-0.16282241129609587</v>
      </c>
      <c r="AH1377">
        <f>(B1377 -$X$7)/$X$8</f>
        <v>1.4742478561729051</v>
      </c>
      <c r="AI1377">
        <f>(F1377 -$Z$7)/$Z$8</f>
        <v>-1.5328147384142963</v>
      </c>
      <c r="AJ1377">
        <f>(I1377 -$AA$7)/$AA$8</f>
        <v>0.41145108517868284</v>
      </c>
      <c r="AK1377">
        <f t="shared" si="263"/>
        <v>3.141133078780467E-2</v>
      </c>
      <c r="AL1377">
        <f>IF(C1377="Low", 1, IF(C1377="Medium", 2, IF(C1377="High", 3, "")))</f>
        <v>2</v>
      </c>
      <c r="AM1377">
        <f>IF(G1377="Low", 1, IF(G1377="Medium", 2, IF(G1377="High", 3, "")))</f>
        <v>2</v>
      </c>
      <c r="AN1377">
        <f t="shared" si="265"/>
        <v>1</v>
      </c>
      <c r="AO1377">
        <f t="shared" si="266"/>
        <v>2</v>
      </c>
      <c r="AP1377">
        <f t="shared" si="267"/>
        <v>0</v>
      </c>
      <c r="AQ1377">
        <f>IF(H1377="Yes", 1, 0)</f>
        <v>1</v>
      </c>
      <c r="AR1377">
        <f>IF(D1377="Yes", 1, 0)</f>
        <v>0</v>
      </c>
      <c r="AS1377">
        <f t="shared" si="268"/>
        <v>1</v>
      </c>
      <c r="AT1377">
        <f t="shared" si="269"/>
        <v>0</v>
      </c>
      <c r="AU1377">
        <f t="shared" si="270"/>
        <v>0</v>
      </c>
      <c r="AV1377">
        <f t="shared" si="271"/>
        <v>0</v>
      </c>
      <c r="AX1377">
        <f t="shared" si="272"/>
        <v>1</v>
      </c>
    </row>
    <row r="1378" spans="1:50" x14ac:dyDescent="0.3">
      <c r="A1378">
        <v>30</v>
      </c>
      <c r="B1378">
        <v>66</v>
      </c>
      <c r="C1378" t="s">
        <v>22</v>
      </c>
      <c r="D1378" t="s">
        <v>20</v>
      </c>
      <c r="E1378">
        <v>7</v>
      </c>
      <c r="F1378">
        <v>61</v>
      </c>
      <c r="G1378" t="s">
        <v>18</v>
      </c>
      <c r="H1378" t="s">
        <v>21</v>
      </c>
      <c r="I1378">
        <v>0</v>
      </c>
      <c r="J1378" t="s">
        <v>19</v>
      </c>
      <c r="K1378" t="s">
        <v>34</v>
      </c>
      <c r="L1378" t="s">
        <v>24</v>
      </c>
      <c r="M1378">
        <v>2</v>
      </c>
      <c r="N1378" t="s">
        <v>20</v>
      </c>
      <c r="O1378" t="s">
        <v>25</v>
      </c>
      <c r="P1378" t="s">
        <v>35</v>
      </c>
      <c r="Q1378" t="s">
        <v>27</v>
      </c>
      <c r="R1378">
        <v>66</v>
      </c>
      <c r="T1378">
        <f t="shared" si="264"/>
        <v>7.0291850805421774E-2</v>
      </c>
      <c r="U1378">
        <f t="shared" si="273"/>
        <v>67.509105790672422</v>
      </c>
      <c r="AD1378">
        <f>(E1378 -$Y$7)/$Y$8</f>
        <v>-1.9795577157294329E-2</v>
      </c>
      <c r="AE1378">
        <f t="shared" si="262"/>
        <v>0</v>
      </c>
      <c r="AG1378">
        <f>(A1378 -$W$7)/$W$8</f>
        <v>1.6735283624106625</v>
      </c>
      <c r="AH1378">
        <f>(B1378 -$X$7)/$X$8</f>
        <v>-1.2105249072599464</v>
      </c>
      <c r="AI1378">
        <f>(F1378 -$Z$7)/$Z$8</f>
        <v>-0.97720881457925268</v>
      </c>
      <c r="AJ1378">
        <f>(I1378 -$AA$7)/$AA$8</f>
        <v>-1.213934457288018</v>
      </c>
      <c r="AK1378">
        <f t="shared" si="263"/>
        <v>-0.93837681180577304</v>
      </c>
      <c r="AL1378">
        <f>IF(C1378="Low", 1, IF(C1378="Medium", 2, IF(C1378="High", 3, "")))</f>
        <v>2</v>
      </c>
      <c r="AM1378">
        <f>IF(G1378="Low", 1, IF(G1378="Medium", 2, IF(G1378="High", 3, "")))</f>
        <v>1</v>
      </c>
      <c r="AN1378">
        <f t="shared" si="265"/>
        <v>3</v>
      </c>
      <c r="AO1378">
        <f t="shared" si="266"/>
        <v>1</v>
      </c>
      <c r="AP1378">
        <f t="shared" si="267"/>
        <v>1</v>
      </c>
      <c r="AQ1378">
        <f>IF(H1378="Yes", 1, 0)</f>
        <v>1</v>
      </c>
      <c r="AR1378">
        <f>IF(D1378="Yes", 1, 0)</f>
        <v>0</v>
      </c>
      <c r="AS1378">
        <f t="shared" si="268"/>
        <v>1</v>
      </c>
      <c r="AT1378">
        <f t="shared" si="269"/>
        <v>0</v>
      </c>
      <c r="AU1378">
        <f t="shared" si="270"/>
        <v>0</v>
      </c>
      <c r="AV1378">
        <f t="shared" si="271"/>
        <v>0</v>
      </c>
      <c r="AX1378">
        <f t="shared" si="272"/>
        <v>1</v>
      </c>
    </row>
    <row r="1379" spans="1:50" x14ac:dyDescent="0.3">
      <c r="A1379">
        <v>12</v>
      </c>
      <c r="B1379">
        <v>99</v>
      </c>
      <c r="C1379" t="s">
        <v>18</v>
      </c>
      <c r="D1379" t="s">
        <v>20</v>
      </c>
      <c r="E1379">
        <v>6</v>
      </c>
      <c r="F1379">
        <v>94</v>
      </c>
      <c r="G1379" t="s">
        <v>22</v>
      </c>
      <c r="H1379" t="s">
        <v>21</v>
      </c>
      <c r="I1379">
        <v>2</v>
      </c>
      <c r="J1379" t="s">
        <v>22</v>
      </c>
      <c r="K1379" t="s">
        <v>23</v>
      </c>
      <c r="L1379" t="s">
        <v>32</v>
      </c>
      <c r="M1379">
        <v>3</v>
      </c>
      <c r="N1379" t="s">
        <v>20</v>
      </c>
      <c r="O1379" t="s">
        <v>33</v>
      </c>
      <c r="P1379" t="s">
        <v>30</v>
      </c>
      <c r="Q1379" t="s">
        <v>27</v>
      </c>
      <c r="R1379">
        <v>69</v>
      </c>
      <c r="T1379">
        <f t="shared" si="264"/>
        <v>0.38003637371525334</v>
      </c>
      <c r="U1379">
        <f t="shared" si="273"/>
        <v>68.714061962344473</v>
      </c>
      <c r="AD1379">
        <f>(E1379 -$Y$7)/$Y$8</f>
        <v>-0.70099025568980644</v>
      </c>
      <c r="AE1379">
        <f t="shared" si="262"/>
        <v>1</v>
      </c>
      <c r="AG1379">
        <f>(A1379 -$W$7)/$W$8</f>
        <v>-1.3314092672913058</v>
      </c>
      <c r="AH1379">
        <f>(B1379 -$X$7)/$X$8</f>
        <v>1.6474590022008309</v>
      </c>
      <c r="AI1379">
        <f>(F1379 -$Z$7)/$Z$8</f>
        <v>1.3146656212403021</v>
      </c>
      <c r="AJ1379">
        <f>(I1379 -$AA$7)/$AA$8</f>
        <v>0.41145108517868284</v>
      </c>
      <c r="AK1379">
        <f t="shared" si="263"/>
        <v>3.141133078780467E-2</v>
      </c>
      <c r="AL1379">
        <f>IF(C1379="Low", 1, IF(C1379="Medium", 2, IF(C1379="High", 3, "")))</f>
        <v>1</v>
      </c>
      <c r="AM1379">
        <f>IF(G1379="Low", 1, IF(G1379="Medium", 2, IF(G1379="High", 3, "")))</f>
        <v>2</v>
      </c>
      <c r="AN1379">
        <f t="shared" si="265"/>
        <v>2</v>
      </c>
      <c r="AO1379">
        <f t="shared" si="266"/>
        <v>3</v>
      </c>
      <c r="AP1379">
        <f t="shared" si="267"/>
        <v>0</v>
      </c>
      <c r="AQ1379">
        <f>IF(H1379="Yes", 1, 0)</f>
        <v>1</v>
      </c>
      <c r="AR1379">
        <f>IF(D1379="Yes", 1, 0)</f>
        <v>0</v>
      </c>
      <c r="AS1379">
        <f t="shared" si="268"/>
        <v>1</v>
      </c>
      <c r="AT1379">
        <f t="shared" si="269"/>
        <v>0</v>
      </c>
      <c r="AU1379">
        <f t="shared" si="270"/>
        <v>0</v>
      </c>
      <c r="AV1379">
        <f t="shared" si="271"/>
        <v>0</v>
      </c>
      <c r="AX1379">
        <f t="shared" si="272"/>
        <v>1</v>
      </c>
    </row>
    <row r="1380" spans="1:50" x14ac:dyDescent="0.3">
      <c r="A1380">
        <v>10</v>
      </c>
      <c r="B1380">
        <v>98</v>
      </c>
      <c r="C1380" t="s">
        <v>18</v>
      </c>
      <c r="D1380" t="s">
        <v>21</v>
      </c>
      <c r="E1380">
        <v>6</v>
      </c>
      <c r="F1380">
        <v>65</v>
      </c>
      <c r="G1380" t="s">
        <v>22</v>
      </c>
      <c r="H1380" t="s">
        <v>21</v>
      </c>
      <c r="I1380">
        <v>1</v>
      </c>
      <c r="J1380" t="s">
        <v>19</v>
      </c>
      <c r="K1380" t="s">
        <v>34</v>
      </c>
      <c r="L1380" t="s">
        <v>24</v>
      </c>
      <c r="M1380">
        <v>2</v>
      </c>
      <c r="N1380" t="s">
        <v>20</v>
      </c>
      <c r="O1380" t="s">
        <v>25</v>
      </c>
      <c r="P1380" t="s">
        <v>26</v>
      </c>
      <c r="Q1380" t="s">
        <v>27</v>
      </c>
      <c r="R1380">
        <v>66</v>
      </c>
      <c r="T1380">
        <f t="shared" si="264"/>
        <v>0.24841798211733995</v>
      </c>
      <c r="U1380">
        <f t="shared" si="273"/>
        <v>68.202045182284664</v>
      </c>
      <c r="AD1380">
        <f>(E1380 -$Y$7)/$Y$8</f>
        <v>-0.70099025568980644</v>
      </c>
      <c r="AE1380">
        <f t="shared" si="262"/>
        <v>0</v>
      </c>
      <c r="AG1380">
        <f>(A1380 -$W$7)/$W$8</f>
        <v>-1.66529122614708</v>
      </c>
      <c r="AH1380">
        <f>(B1380 -$X$7)/$X$8</f>
        <v>1.5608534291868679</v>
      </c>
      <c r="AI1380">
        <f>(F1380 -$Z$7)/$Z$8</f>
        <v>-0.69940585266173094</v>
      </c>
      <c r="AJ1380">
        <f>(I1380 -$AA$7)/$AA$8</f>
        <v>-0.40124168605466753</v>
      </c>
      <c r="AK1380">
        <f t="shared" si="263"/>
        <v>-0.93837681180577304</v>
      </c>
      <c r="AL1380">
        <f>IF(C1380="Low", 1, IF(C1380="Medium", 2, IF(C1380="High", 3, "")))</f>
        <v>1</v>
      </c>
      <c r="AM1380">
        <f>IF(G1380="Low", 1, IF(G1380="Medium", 2, IF(G1380="High", 3, "")))</f>
        <v>2</v>
      </c>
      <c r="AN1380">
        <f t="shared" si="265"/>
        <v>3</v>
      </c>
      <c r="AO1380">
        <f t="shared" si="266"/>
        <v>1</v>
      </c>
      <c r="AP1380">
        <f t="shared" si="267"/>
        <v>1</v>
      </c>
      <c r="AQ1380">
        <f>IF(H1380="Yes", 1, 0)</f>
        <v>1</v>
      </c>
      <c r="AR1380">
        <f>IF(D1380="Yes", 1, 0)</f>
        <v>1</v>
      </c>
      <c r="AS1380">
        <f t="shared" si="268"/>
        <v>1</v>
      </c>
      <c r="AT1380">
        <f t="shared" si="269"/>
        <v>1</v>
      </c>
      <c r="AU1380">
        <f t="shared" si="270"/>
        <v>0</v>
      </c>
      <c r="AV1380">
        <f t="shared" si="271"/>
        <v>0</v>
      </c>
      <c r="AX1380">
        <f t="shared" si="272"/>
        <v>1</v>
      </c>
    </row>
    <row r="1381" spans="1:50" x14ac:dyDescent="0.3">
      <c r="A1381">
        <v>29</v>
      </c>
      <c r="B1381">
        <v>95</v>
      </c>
      <c r="C1381" t="s">
        <v>19</v>
      </c>
      <c r="D1381" t="s">
        <v>21</v>
      </c>
      <c r="E1381">
        <v>7</v>
      </c>
      <c r="F1381">
        <v>91</v>
      </c>
      <c r="G1381" t="s">
        <v>18</v>
      </c>
      <c r="H1381" t="s">
        <v>21</v>
      </c>
      <c r="I1381">
        <v>1</v>
      </c>
      <c r="J1381" t="s">
        <v>22</v>
      </c>
      <c r="K1381" t="s">
        <v>23</v>
      </c>
      <c r="L1381" t="s">
        <v>32</v>
      </c>
      <c r="M1381">
        <v>3</v>
      </c>
      <c r="N1381" t="s">
        <v>20</v>
      </c>
      <c r="O1381" t="s">
        <v>25</v>
      </c>
      <c r="P1381" t="s">
        <v>30</v>
      </c>
      <c r="Q1381" t="s">
        <v>31</v>
      </c>
      <c r="R1381">
        <v>73</v>
      </c>
      <c r="T1381">
        <f t="shared" si="264"/>
        <v>0.77698405592413011</v>
      </c>
      <c r="U1381">
        <f t="shared" si="273"/>
        <v>70.258252493996707</v>
      </c>
      <c r="AD1381">
        <f>(E1381 -$Y$7)/$Y$8</f>
        <v>-1.9795577157294329E-2</v>
      </c>
      <c r="AE1381">
        <f t="shared" si="262"/>
        <v>1</v>
      </c>
      <c r="AG1381">
        <f>(A1381 -$W$7)/$W$8</f>
        <v>1.5065873829827754</v>
      </c>
      <c r="AH1381">
        <f>(B1381 -$X$7)/$X$8</f>
        <v>1.3010367101449791</v>
      </c>
      <c r="AI1381">
        <f>(F1381 -$Z$7)/$Z$8</f>
        <v>1.1063133998021608</v>
      </c>
      <c r="AJ1381">
        <f>(I1381 -$AA$7)/$AA$8</f>
        <v>-0.40124168605466753</v>
      </c>
      <c r="AK1381">
        <f t="shared" si="263"/>
        <v>3.141133078780467E-2</v>
      </c>
      <c r="AL1381">
        <f>IF(C1381="Low", 1, IF(C1381="Medium", 2, IF(C1381="High", 3, "")))</f>
        <v>3</v>
      </c>
      <c r="AM1381">
        <f>IF(G1381="Low", 1, IF(G1381="Medium", 2, IF(G1381="High", 3, "")))</f>
        <v>1</v>
      </c>
      <c r="AN1381">
        <f t="shared" si="265"/>
        <v>2</v>
      </c>
      <c r="AO1381">
        <f t="shared" si="266"/>
        <v>1</v>
      </c>
      <c r="AP1381">
        <f t="shared" si="267"/>
        <v>0</v>
      </c>
      <c r="AQ1381">
        <f>IF(H1381="Yes", 1, 0)</f>
        <v>1</v>
      </c>
      <c r="AR1381">
        <f>IF(D1381="Yes", 1, 0)</f>
        <v>1</v>
      </c>
      <c r="AS1381">
        <f t="shared" si="268"/>
        <v>1</v>
      </c>
      <c r="AT1381">
        <f t="shared" si="269"/>
        <v>0</v>
      </c>
      <c r="AU1381">
        <f t="shared" si="270"/>
        <v>1</v>
      </c>
      <c r="AV1381">
        <f t="shared" si="271"/>
        <v>1</v>
      </c>
      <c r="AX1381">
        <f t="shared" si="272"/>
        <v>1</v>
      </c>
    </row>
    <row r="1382" spans="1:50" x14ac:dyDescent="0.3">
      <c r="A1382">
        <v>19</v>
      </c>
      <c r="B1382">
        <v>69</v>
      </c>
      <c r="C1382" t="s">
        <v>22</v>
      </c>
      <c r="D1382" t="s">
        <v>21</v>
      </c>
      <c r="E1382">
        <v>6</v>
      </c>
      <c r="F1382">
        <v>67</v>
      </c>
      <c r="G1382" t="s">
        <v>22</v>
      </c>
      <c r="H1382" t="s">
        <v>20</v>
      </c>
      <c r="I1382">
        <v>4</v>
      </c>
      <c r="J1382" t="s">
        <v>19</v>
      </c>
      <c r="K1382" t="s">
        <v>34</v>
      </c>
      <c r="L1382" t="s">
        <v>24</v>
      </c>
      <c r="M1382">
        <v>4</v>
      </c>
      <c r="N1382" t="s">
        <v>20</v>
      </c>
      <c r="O1382" t="s">
        <v>33</v>
      </c>
      <c r="P1382" t="s">
        <v>30</v>
      </c>
      <c r="Q1382" t="s">
        <v>27</v>
      </c>
      <c r="R1382">
        <v>66</v>
      </c>
      <c r="T1382">
        <f t="shared" si="264"/>
        <v>0.14240167228740319</v>
      </c>
      <c r="U1382">
        <f t="shared" si="273"/>
        <v>67.789624631220818</v>
      </c>
      <c r="AD1382">
        <f>(E1382 -$Y$7)/$Y$8</f>
        <v>-0.70099025568980644</v>
      </c>
      <c r="AE1382">
        <f t="shared" si="262"/>
        <v>0</v>
      </c>
      <c r="AG1382">
        <f>(A1382 -$W$7)/$W$8</f>
        <v>-0.16282241129609587</v>
      </c>
      <c r="AH1382">
        <f>(B1382 -$X$7)/$X$8</f>
        <v>-0.95070818821805769</v>
      </c>
      <c r="AI1382">
        <f>(F1382 -$Z$7)/$Z$8</f>
        <v>-0.56050437170297007</v>
      </c>
      <c r="AJ1382">
        <f>(I1382 -$AA$7)/$AA$8</f>
        <v>2.0368366276453838</v>
      </c>
      <c r="AK1382">
        <f t="shared" si="263"/>
        <v>1.0011994733813825</v>
      </c>
      <c r="AL1382">
        <f>IF(C1382="Low", 1, IF(C1382="Medium", 2, IF(C1382="High", 3, "")))</f>
        <v>2</v>
      </c>
      <c r="AM1382">
        <f>IF(G1382="Low", 1, IF(G1382="Medium", 2, IF(G1382="High", 3, "")))</f>
        <v>2</v>
      </c>
      <c r="AN1382">
        <f t="shared" si="265"/>
        <v>3</v>
      </c>
      <c r="AO1382">
        <f t="shared" si="266"/>
        <v>3</v>
      </c>
      <c r="AP1382">
        <f t="shared" si="267"/>
        <v>1</v>
      </c>
      <c r="AQ1382">
        <f>IF(H1382="Yes", 1, 0)</f>
        <v>0</v>
      </c>
      <c r="AR1382">
        <f>IF(D1382="Yes", 1, 0)</f>
        <v>1</v>
      </c>
      <c r="AS1382">
        <f t="shared" si="268"/>
        <v>1</v>
      </c>
      <c r="AT1382">
        <f t="shared" si="269"/>
        <v>0</v>
      </c>
      <c r="AU1382">
        <f t="shared" si="270"/>
        <v>0</v>
      </c>
      <c r="AV1382">
        <f t="shared" si="271"/>
        <v>0</v>
      </c>
      <c r="AX1382">
        <f t="shared" si="272"/>
        <v>1</v>
      </c>
    </row>
    <row r="1383" spans="1:50" x14ac:dyDescent="0.3">
      <c r="A1383">
        <v>16</v>
      </c>
      <c r="B1383">
        <v>85</v>
      </c>
      <c r="C1383" t="s">
        <v>22</v>
      </c>
      <c r="D1383" t="s">
        <v>21</v>
      </c>
      <c r="E1383">
        <v>7</v>
      </c>
      <c r="F1383">
        <v>91</v>
      </c>
      <c r="G1383" t="s">
        <v>19</v>
      </c>
      <c r="H1383" t="s">
        <v>21</v>
      </c>
      <c r="I1383">
        <v>0</v>
      </c>
      <c r="J1383" t="s">
        <v>22</v>
      </c>
      <c r="K1383" t="s">
        <v>23</v>
      </c>
      <c r="L1383" t="s">
        <v>32</v>
      </c>
      <c r="M1383">
        <v>2</v>
      </c>
      <c r="N1383" t="s">
        <v>20</v>
      </c>
      <c r="O1383" t="s">
        <v>33</v>
      </c>
      <c r="P1383" t="s">
        <v>30</v>
      </c>
      <c r="Q1383" t="s">
        <v>27</v>
      </c>
      <c r="R1383">
        <v>69</v>
      </c>
      <c r="T1383">
        <f t="shared" si="264"/>
        <v>0.27698067825008177</v>
      </c>
      <c r="U1383">
        <f t="shared" si="273"/>
        <v>68.31315867885732</v>
      </c>
      <c r="AD1383">
        <f>(E1383 -$Y$7)/$Y$8</f>
        <v>-1.9795577157294329E-2</v>
      </c>
      <c r="AE1383">
        <f t="shared" si="262"/>
        <v>1</v>
      </c>
      <c r="AG1383">
        <f>(A1383 -$W$7)/$W$8</f>
        <v>-0.66364534957975729</v>
      </c>
      <c r="AH1383">
        <f>(B1383 -$X$7)/$X$8</f>
        <v>0.43498098000534957</v>
      </c>
      <c r="AI1383">
        <f>(F1383 -$Z$7)/$Z$8</f>
        <v>1.1063133998021608</v>
      </c>
      <c r="AJ1383">
        <f>(I1383 -$AA$7)/$AA$8</f>
        <v>-1.213934457288018</v>
      </c>
      <c r="AK1383">
        <f t="shared" si="263"/>
        <v>-0.93837681180577304</v>
      </c>
      <c r="AL1383">
        <f>IF(C1383="Low", 1, IF(C1383="Medium", 2, IF(C1383="High", 3, "")))</f>
        <v>2</v>
      </c>
      <c r="AM1383">
        <f>IF(G1383="Low", 1, IF(G1383="Medium", 2, IF(G1383="High", 3, "")))</f>
        <v>3</v>
      </c>
      <c r="AN1383">
        <f t="shared" si="265"/>
        <v>2</v>
      </c>
      <c r="AO1383">
        <f t="shared" si="266"/>
        <v>3</v>
      </c>
      <c r="AP1383">
        <f t="shared" si="267"/>
        <v>0</v>
      </c>
      <c r="AQ1383">
        <f>IF(H1383="Yes", 1, 0)</f>
        <v>1</v>
      </c>
      <c r="AR1383">
        <f>IF(D1383="Yes", 1, 0)</f>
        <v>1</v>
      </c>
      <c r="AS1383">
        <f t="shared" si="268"/>
        <v>1</v>
      </c>
      <c r="AT1383">
        <f t="shared" si="269"/>
        <v>0</v>
      </c>
      <c r="AU1383">
        <f t="shared" si="270"/>
        <v>0</v>
      </c>
      <c r="AV1383">
        <f t="shared" si="271"/>
        <v>0</v>
      </c>
      <c r="AX1383">
        <f t="shared" si="272"/>
        <v>1</v>
      </c>
    </row>
    <row r="1384" spans="1:50" x14ac:dyDescent="0.3">
      <c r="A1384">
        <v>26</v>
      </c>
      <c r="B1384">
        <v>90</v>
      </c>
      <c r="C1384" t="s">
        <v>22</v>
      </c>
      <c r="D1384" t="s">
        <v>21</v>
      </c>
      <c r="E1384">
        <v>7</v>
      </c>
      <c r="F1384">
        <v>84</v>
      </c>
      <c r="G1384" t="s">
        <v>18</v>
      </c>
      <c r="H1384" t="s">
        <v>21</v>
      </c>
      <c r="I1384">
        <v>1</v>
      </c>
      <c r="J1384" t="s">
        <v>22</v>
      </c>
      <c r="K1384" t="s">
        <v>23</v>
      </c>
      <c r="L1384" t="s">
        <v>24</v>
      </c>
      <c r="M1384">
        <v>3</v>
      </c>
      <c r="N1384" t="s">
        <v>20</v>
      </c>
      <c r="O1384" t="s">
        <v>25</v>
      </c>
      <c r="P1384" t="s">
        <v>30</v>
      </c>
      <c r="Q1384" t="s">
        <v>27</v>
      </c>
      <c r="R1384">
        <v>70</v>
      </c>
      <c r="T1384">
        <f t="shared" si="264"/>
        <v>0.56031274920730467</v>
      </c>
      <c r="U1384">
        <f t="shared" si="273"/>
        <v>69.41536615076123</v>
      </c>
      <c r="AD1384">
        <f>(E1384 -$Y$7)/$Y$8</f>
        <v>-1.9795577157294329E-2</v>
      </c>
      <c r="AE1384">
        <f t="shared" si="262"/>
        <v>1</v>
      </c>
      <c r="AG1384">
        <f>(A1384 -$W$7)/$W$8</f>
        <v>1.0057644446991141</v>
      </c>
      <c r="AH1384">
        <f>(B1384 -$X$7)/$X$8</f>
        <v>0.86800884507516429</v>
      </c>
      <c r="AI1384">
        <f>(F1384 -$Z$7)/$Z$8</f>
        <v>0.6201582164464976</v>
      </c>
      <c r="AJ1384">
        <f>(I1384 -$AA$7)/$AA$8</f>
        <v>-0.40124168605466753</v>
      </c>
      <c r="AK1384">
        <f t="shared" si="263"/>
        <v>3.141133078780467E-2</v>
      </c>
      <c r="AL1384">
        <f>IF(C1384="Low", 1, IF(C1384="Medium", 2, IF(C1384="High", 3, "")))</f>
        <v>2</v>
      </c>
      <c r="AM1384">
        <f>IF(G1384="Low", 1, IF(G1384="Medium", 2, IF(G1384="High", 3, "")))</f>
        <v>1</v>
      </c>
      <c r="AN1384">
        <f t="shared" si="265"/>
        <v>2</v>
      </c>
      <c r="AO1384">
        <f t="shared" si="266"/>
        <v>1</v>
      </c>
      <c r="AP1384">
        <f t="shared" si="267"/>
        <v>1</v>
      </c>
      <c r="AQ1384">
        <f>IF(H1384="Yes", 1, 0)</f>
        <v>1</v>
      </c>
      <c r="AR1384">
        <f>IF(D1384="Yes", 1, 0)</f>
        <v>1</v>
      </c>
      <c r="AS1384">
        <f t="shared" si="268"/>
        <v>1</v>
      </c>
      <c r="AT1384">
        <f t="shared" si="269"/>
        <v>0</v>
      </c>
      <c r="AU1384">
        <f t="shared" si="270"/>
        <v>1</v>
      </c>
      <c r="AV1384">
        <f t="shared" si="271"/>
        <v>0</v>
      </c>
      <c r="AX1384">
        <f t="shared" si="272"/>
        <v>0</v>
      </c>
    </row>
    <row r="1385" spans="1:50" x14ac:dyDescent="0.3">
      <c r="A1385">
        <v>16</v>
      </c>
      <c r="B1385">
        <v>99</v>
      </c>
      <c r="C1385" t="s">
        <v>19</v>
      </c>
      <c r="D1385" t="s">
        <v>21</v>
      </c>
      <c r="E1385">
        <v>5</v>
      </c>
      <c r="F1385">
        <v>73</v>
      </c>
      <c r="G1385" t="s">
        <v>19</v>
      </c>
      <c r="H1385" t="s">
        <v>21</v>
      </c>
      <c r="I1385">
        <v>1</v>
      </c>
      <c r="J1385" t="s">
        <v>22</v>
      </c>
      <c r="K1385" t="s">
        <v>34</v>
      </c>
      <c r="L1385" t="s">
        <v>24</v>
      </c>
      <c r="M1385">
        <v>5</v>
      </c>
      <c r="N1385" t="s">
        <v>21</v>
      </c>
      <c r="O1385" t="s">
        <v>29</v>
      </c>
      <c r="P1385" t="s">
        <v>35</v>
      </c>
      <c r="Q1385" t="s">
        <v>27</v>
      </c>
      <c r="R1385">
        <v>71</v>
      </c>
      <c r="T1385">
        <f t="shared" si="264"/>
        <v>0.6020578489270203</v>
      </c>
      <c r="U1385">
        <f t="shared" si="273"/>
        <v>69.577761324279692</v>
      </c>
      <c r="AD1385">
        <f>(E1385 -$Y$7)/$Y$8</f>
        <v>-1.3821849342223185</v>
      </c>
      <c r="AE1385">
        <f t="shared" si="262"/>
        <v>0</v>
      </c>
      <c r="AG1385">
        <f>(A1385 -$W$7)/$W$8</f>
        <v>-0.66364534957975729</v>
      </c>
      <c r="AH1385">
        <f>(B1385 -$X$7)/$X$8</f>
        <v>1.6474590022008309</v>
      </c>
      <c r="AI1385">
        <f>(F1385 -$Z$7)/$Z$8</f>
        <v>-0.14379992882668732</v>
      </c>
      <c r="AJ1385">
        <f>(I1385 -$AA$7)/$AA$8</f>
        <v>-0.40124168605466753</v>
      </c>
      <c r="AK1385">
        <f t="shared" si="263"/>
        <v>1.9709876159749602</v>
      </c>
      <c r="AL1385">
        <f>IF(C1385="Low", 1, IF(C1385="Medium", 2, IF(C1385="High", 3, "")))</f>
        <v>3</v>
      </c>
      <c r="AM1385">
        <f>IF(G1385="Low", 1, IF(G1385="Medium", 2, IF(G1385="High", 3, "")))</f>
        <v>3</v>
      </c>
      <c r="AN1385">
        <f t="shared" si="265"/>
        <v>2</v>
      </c>
      <c r="AO1385">
        <f t="shared" si="266"/>
        <v>2</v>
      </c>
      <c r="AP1385">
        <f t="shared" si="267"/>
        <v>1</v>
      </c>
      <c r="AQ1385">
        <f>IF(H1385="Yes", 1, 0)</f>
        <v>1</v>
      </c>
      <c r="AR1385">
        <f>IF(D1385="Yes", 1, 0)</f>
        <v>1</v>
      </c>
      <c r="AS1385">
        <f t="shared" si="268"/>
        <v>0</v>
      </c>
      <c r="AT1385">
        <f t="shared" si="269"/>
        <v>0</v>
      </c>
      <c r="AU1385">
        <f t="shared" si="270"/>
        <v>1</v>
      </c>
      <c r="AV1385">
        <f t="shared" si="271"/>
        <v>0</v>
      </c>
      <c r="AX1385">
        <f t="shared" si="272"/>
        <v>0</v>
      </c>
    </row>
    <row r="1386" spans="1:50" x14ac:dyDescent="0.3">
      <c r="A1386">
        <v>31</v>
      </c>
      <c r="B1386">
        <v>67</v>
      </c>
      <c r="C1386" t="s">
        <v>18</v>
      </c>
      <c r="D1386" t="s">
        <v>21</v>
      </c>
      <c r="E1386">
        <v>5</v>
      </c>
      <c r="F1386">
        <v>76</v>
      </c>
      <c r="G1386" t="s">
        <v>22</v>
      </c>
      <c r="H1386" t="s">
        <v>21</v>
      </c>
      <c r="I1386">
        <v>2</v>
      </c>
      <c r="J1386" t="s">
        <v>19</v>
      </c>
      <c r="K1386" t="s">
        <v>23</v>
      </c>
      <c r="L1386" t="s">
        <v>24</v>
      </c>
      <c r="M1386">
        <v>4</v>
      </c>
      <c r="N1386" t="s">
        <v>20</v>
      </c>
      <c r="O1386" t="s">
        <v>29</v>
      </c>
      <c r="P1386" t="s">
        <v>26</v>
      </c>
      <c r="Q1386" t="s">
        <v>27</v>
      </c>
      <c r="R1386">
        <v>70</v>
      </c>
      <c r="T1386">
        <f t="shared" si="264"/>
        <v>0.41036072790089473</v>
      </c>
      <c r="U1386">
        <f t="shared" si="273"/>
        <v>68.832028592987996</v>
      </c>
      <c r="AD1386">
        <f>(E1386 -$Y$7)/$Y$8</f>
        <v>-1.3821849342223185</v>
      </c>
      <c r="AE1386">
        <f t="shared" si="262"/>
        <v>1</v>
      </c>
      <c r="AG1386">
        <f>(A1386 -$W$7)/$W$8</f>
        <v>1.8404693418385496</v>
      </c>
      <c r="AH1386">
        <f>(B1386 -$X$7)/$X$8</f>
        <v>-1.1239193342459837</v>
      </c>
      <c r="AI1386">
        <f>(F1386 -$Z$7)/$Z$8</f>
        <v>6.455229261145401E-2</v>
      </c>
      <c r="AJ1386">
        <f>(I1386 -$AA$7)/$AA$8</f>
        <v>0.41145108517868284</v>
      </c>
      <c r="AK1386">
        <f t="shared" si="263"/>
        <v>1.0011994733813825</v>
      </c>
      <c r="AL1386">
        <f>IF(C1386="Low", 1, IF(C1386="Medium", 2, IF(C1386="High", 3, "")))</f>
        <v>1</v>
      </c>
      <c r="AM1386">
        <f>IF(G1386="Low", 1, IF(G1386="Medium", 2, IF(G1386="High", 3, "")))</f>
        <v>2</v>
      </c>
      <c r="AN1386">
        <f t="shared" si="265"/>
        <v>3</v>
      </c>
      <c r="AO1386">
        <f t="shared" si="266"/>
        <v>2</v>
      </c>
      <c r="AP1386">
        <f t="shared" si="267"/>
        <v>1</v>
      </c>
      <c r="AQ1386">
        <f>IF(H1386="Yes", 1, 0)</f>
        <v>1</v>
      </c>
      <c r="AR1386">
        <f>IF(D1386="Yes", 1, 0)</f>
        <v>1</v>
      </c>
      <c r="AS1386">
        <f t="shared" si="268"/>
        <v>1</v>
      </c>
      <c r="AT1386">
        <f t="shared" si="269"/>
        <v>1</v>
      </c>
      <c r="AU1386">
        <f t="shared" si="270"/>
        <v>1</v>
      </c>
      <c r="AV1386">
        <f t="shared" si="271"/>
        <v>0</v>
      </c>
      <c r="AX1386">
        <f t="shared" si="272"/>
        <v>0</v>
      </c>
    </row>
    <row r="1387" spans="1:50" x14ac:dyDescent="0.3">
      <c r="A1387">
        <v>24</v>
      </c>
      <c r="B1387">
        <v>91</v>
      </c>
      <c r="C1387" t="s">
        <v>19</v>
      </c>
      <c r="D1387" t="s">
        <v>21</v>
      </c>
      <c r="E1387">
        <v>6</v>
      </c>
      <c r="F1387">
        <v>59</v>
      </c>
      <c r="G1387" t="s">
        <v>22</v>
      </c>
      <c r="H1387" t="s">
        <v>21</v>
      </c>
      <c r="I1387">
        <v>0</v>
      </c>
      <c r="J1387" t="s">
        <v>22</v>
      </c>
      <c r="K1387" t="s">
        <v>34</v>
      </c>
      <c r="L1387" t="s">
        <v>32</v>
      </c>
      <c r="M1387">
        <v>4</v>
      </c>
      <c r="N1387" t="s">
        <v>20</v>
      </c>
      <c r="O1387" t="s">
        <v>25</v>
      </c>
      <c r="P1387" t="s">
        <v>26</v>
      </c>
      <c r="Q1387" t="s">
        <v>27</v>
      </c>
      <c r="R1387">
        <v>69</v>
      </c>
      <c r="T1387">
        <f t="shared" si="264"/>
        <v>0.50380813542790071</v>
      </c>
      <c r="U1387">
        <f t="shared" si="273"/>
        <v>69.195554086089928</v>
      </c>
      <c r="AD1387">
        <f>(E1387 -$Y$7)/$Y$8</f>
        <v>-0.70099025568980644</v>
      </c>
      <c r="AE1387">
        <f t="shared" si="262"/>
        <v>0</v>
      </c>
      <c r="AG1387">
        <f>(A1387 -$W$7)/$W$8</f>
        <v>0.67188248584333976</v>
      </c>
      <c r="AH1387">
        <f>(B1387 -$X$7)/$X$8</f>
        <v>0.95461441808912728</v>
      </c>
      <c r="AI1387">
        <f>(F1387 -$Z$7)/$Z$8</f>
        <v>-1.1161102955380136</v>
      </c>
      <c r="AJ1387">
        <f>(I1387 -$AA$7)/$AA$8</f>
        <v>-1.213934457288018</v>
      </c>
      <c r="AK1387">
        <f t="shared" si="263"/>
        <v>1.0011994733813825</v>
      </c>
      <c r="AL1387">
        <f>IF(C1387="Low", 1, IF(C1387="Medium", 2, IF(C1387="High", 3, "")))</f>
        <v>3</v>
      </c>
      <c r="AM1387">
        <f>IF(G1387="Low", 1, IF(G1387="Medium", 2, IF(G1387="High", 3, "")))</f>
        <v>2</v>
      </c>
      <c r="AN1387">
        <f t="shared" si="265"/>
        <v>2</v>
      </c>
      <c r="AO1387">
        <f t="shared" si="266"/>
        <v>1</v>
      </c>
      <c r="AP1387">
        <f t="shared" si="267"/>
        <v>0</v>
      </c>
      <c r="AQ1387">
        <f>IF(H1387="Yes", 1, 0)</f>
        <v>1</v>
      </c>
      <c r="AR1387">
        <f>IF(D1387="Yes", 1, 0)</f>
        <v>1</v>
      </c>
      <c r="AS1387">
        <f t="shared" si="268"/>
        <v>1</v>
      </c>
      <c r="AT1387">
        <f t="shared" si="269"/>
        <v>1</v>
      </c>
      <c r="AU1387">
        <f t="shared" si="270"/>
        <v>0</v>
      </c>
      <c r="AV1387">
        <f t="shared" si="271"/>
        <v>0</v>
      </c>
      <c r="AX1387">
        <f t="shared" si="272"/>
        <v>1</v>
      </c>
    </row>
    <row r="1388" spans="1:50" x14ac:dyDescent="0.3">
      <c r="A1388">
        <v>17</v>
      </c>
      <c r="B1388">
        <v>74</v>
      </c>
      <c r="C1388" t="s">
        <v>22</v>
      </c>
      <c r="D1388" t="s">
        <v>20</v>
      </c>
      <c r="E1388">
        <v>9</v>
      </c>
      <c r="F1388">
        <v>56</v>
      </c>
      <c r="G1388" t="s">
        <v>22</v>
      </c>
      <c r="H1388" t="s">
        <v>21</v>
      </c>
      <c r="I1388">
        <v>1</v>
      </c>
      <c r="J1388" t="s">
        <v>19</v>
      </c>
      <c r="K1388" t="s">
        <v>34</v>
      </c>
      <c r="L1388" t="s">
        <v>28</v>
      </c>
      <c r="M1388">
        <v>3</v>
      </c>
      <c r="N1388" t="s">
        <v>20</v>
      </c>
      <c r="O1388" t="s">
        <v>25</v>
      </c>
      <c r="P1388" t="s">
        <v>30</v>
      </c>
      <c r="Q1388" t="s">
        <v>27</v>
      </c>
      <c r="R1388">
        <v>63</v>
      </c>
      <c r="T1388">
        <f t="shared" si="264"/>
        <v>-0.12404107801426585</v>
      </c>
      <c r="U1388">
        <f t="shared" si="273"/>
        <v>66.753119341773854</v>
      </c>
      <c r="AD1388">
        <f>(E1388 -$Y$7)/$Y$8</f>
        <v>1.3425937799077299</v>
      </c>
      <c r="AE1388">
        <f t="shared" si="262"/>
        <v>0</v>
      </c>
      <c r="AG1388">
        <f>(A1388 -$W$7)/$W$8</f>
        <v>-0.49670437015187013</v>
      </c>
      <c r="AH1388">
        <f>(B1388 -$X$7)/$X$8</f>
        <v>-0.51768032314824286</v>
      </c>
      <c r="AI1388">
        <f>(F1388 -$Z$7)/$Z$8</f>
        <v>-1.324462516976155</v>
      </c>
      <c r="AJ1388">
        <f>(I1388 -$AA$7)/$AA$8</f>
        <v>-0.40124168605466753</v>
      </c>
      <c r="AK1388">
        <f t="shared" si="263"/>
        <v>3.141133078780467E-2</v>
      </c>
      <c r="AL1388">
        <f>IF(C1388="Low", 1, IF(C1388="Medium", 2, IF(C1388="High", 3, "")))</f>
        <v>2</v>
      </c>
      <c r="AM1388">
        <f>IF(G1388="Low", 1, IF(G1388="Medium", 2, IF(G1388="High", 3, "")))</f>
        <v>2</v>
      </c>
      <c r="AN1388">
        <f t="shared" si="265"/>
        <v>3</v>
      </c>
      <c r="AO1388">
        <f t="shared" si="266"/>
        <v>1</v>
      </c>
      <c r="AP1388">
        <f t="shared" si="267"/>
        <v>0</v>
      </c>
      <c r="AQ1388">
        <f>IF(H1388="Yes", 1, 0)</f>
        <v>1</v>
      </c>
      <c r="AR1388">
        <f>IF(D1388="Yes", 1, 0)</f>
        <v>0</v>
      </c>
      <c r="AS1388">
        <f t="shared" si="268"/>
        <v>1</v>
      </c>
      <c r="AT1388">
        <f t="shared" si="269"/>
        <v>0</v>
      </c>
      <c r="AU1388">
        <f t="shared" si="270"/>
        <v>0</v>
      </c>
      <c r="AV1388">
        <f t="shared" si="271"/>
        <v>0</v>
      </c>
      <c r="AX1388">
        <f t="shared" si="272"/>
        <v>1</v>
      </c>
    </row>
    <row r="1389" spans="1:50" x14ac:dyDescent="0.3">
      <c r="A1389">
        <v>33</v>
      </c>
      <c r="B1389">
        <v>67</v>
      </c>
      <c r="C1389" t="s">
        <v>19</v>
      </c>
      <c r="D1389" t="s">
        <v>21</v>
      </c>
      <c r="E1389">
        <v>6</v>
      </c>
      <c r="F1389">
        <v>86</v>
      </c>
      <c r="G1389" t="s">
        <v>22</v>
      </c>
      <c r="H1389" t="s">
        <v>21</v>
      </c>
      <c r="I1389">
        <v>4</v>
      </c>
      <c r="J1389" t="s">
        <v>19</v>
      </c>
      <c r="K1389" t="s">
        <v>23</v>
      </c>
      <c r="L1389" t="s">
        <v>24</v>
      </c>
      <c r="M1389">
        <v>3</v>
      </c>
      <c r="N1389" t="s">
        <v>21</v>
      </c>
      <c r="O1389" t="s">
        <v>25</v>
      </c>
      <c r="P1389" t="s">
        <v>26</v>
      </c>
      <c r="Q1389" t="s">
        <v>31</v>
      </c>
      <c r="R1389">
        <v>71</v>
      </c>
      <c r="T1389">
        <f t="shared" si="264"/>
        <v>0.64301938802422831</v>
      </c>
      <c r="U1389">
        <f t="shared" si="273"/>
        <v>69.737108320548401</v>
      </c>
      <c r="AD1389">
        <f>(E1389 -$Y$7)/$Y$8</f>
        <v>-0.70099025568980644</v>
      </c>
      <c r="AE1389">
        <f t="shared" si="262"/>
        <v>1</v>
      </c>
      <c r="AG1389">
        <f>(A1389 -$W$7)/$W$8</f>
        <v>2.1743513006943238</v>
      </c>
      <c r="AH1389">
        <f>(B1389 -$X$7)/$X$8</f>
        <v>-1.1239193342459837</v>
      </c>
      <c r="AI1389">
        <f>(F1389 -$Z$7)/$Z$8</f>
        <v>0.75905969740525847</v>
      </c>
      <c r="AJ1389">
        <f>(I1389 -$AA$7)/$AA$8</f>
        <v>2.0368366276453838</v>
      </c>
      <c r="AK1389">
        <f t="shared" si="263"/>
        <v>3.141133078780467E-2</v>
      </c>
      <c r="AL1389">
        <f>IF(C1389="Low", 1, IF(C1389="Medium", 2, IF(C1389="High", 3, "")))</f>
        <v>3</v>
      </c>
      <c r="AM1389">
        <f>IF(G1389="Low", 1, IF(G1389="Medium", 2, IF(G1389="High", 3, "")))</f>
        <v>2</v>
      </c>
      <c r="AN1389">
        <f t="shared" si="265"/>
        <v>3</v>
      </c>
      <c r="AO1389">
        <f t="shared" si="266"/>
        <v>1</v>
      </c>
      <c r="AP1389">
        <f t="shared" si="267"/>
        <v>1</v>
      </c>
      <c r="AQ1389">
        <f>IF(H1389="Yes", 1, 0)</f>
        <v>1</v>
      </c>
      <c r="AR1389">
        <f>IF(D1389="Yes", 1, 0)</f>
        <v>1</v>
      </c>
      <c r="AS1389">
        <f t="shared" si="268"/>
        <v>0</v>
      </c>
      <c r="AT1389">
        <f t="shared" si="269"/>
        <v>1</v>
      </c>
      <c r="AU1389">
        <f t="shared" si="270"/>
        <v>1</v>
      </c>
      <c r="AV1389">
        <f t="shared" si="271"/>
        <v>0</v>
      </c>
      <c r="AX1389">
        <f t="shared" si="272"/>
        <v>0</v>
      </c>
    </row>
    <row r="1390" spans="1:50" x14ac:dyDescent="0.3">
      <c r="A1390">
        <v>16</v>
      </c>
      <c r="B1390">
        <v>77</v>
      </c>
      <c r="C1390" t="s">
        <v>19</v>
      </c>
      <c r="D1390" t="s">
        <v>20</v>
      </c>
      <c r="E1390">
        <v>7</v>
      </c>
      <c r="F1390">
        <v>92</v>
      </c>
      <c r="G1390" t="s">
        <v>18</v>
      </c>
      <c r="H1390" t="s">
        <v>21</v>
      </c>
      <c r="I1390">
        <v>2</v>
      </c>
      <c r="J1390" t="s">
        <v>22</v>
      </c>
      <c r="K1390" t="s">
        <v>23</v>
      </c>
      <c r="L1390" t="s">
        <v>28</v>
      </c>
      <c r="M1390">
        <v>2</v>
      </c>
      <c r="N1390" t="s">
        <v>20</v>
      </c>
      <c r="O1390" t="s">
        <v>29</v>
      </c>
      <c r="P1390" t="s">
        <v>26</v>
      </c>
      <c r="Q1390" t="s">
        <v>27</v>
      </c>
      <c r="R1390">
        <v>67</v>
      </c>
      <c r="T1390">
        <f t="shared" si="264"/>
        <v>0.19177146137478757</v>
      </c>
      <c r="U1390">
        <f t="shared" si="273"/>
        <v>67.981681076629897</v>
      </c>
      <c r="AD1390">
        <f>(E1390 -$Y$7)/$Y$8</f>
        <v>-1.9795577157294329E-2</v>
      </c>
      <c r="AE1390">
        <f t="shared" si="262"/>
        <v>1</v>
      </c>
      <c r="AG1390">
        <f>(A1390 -$W$7)/$W$8</f>
        <v>-0.66364534957975729</v>
      </c>
      <c r="AH1390">
        <f>(B1390 -$X$7)/$X$8</f>
        <v>-0.25786360410635406</v>
      </c>
      <c r="AI1390">
        <f>(F1390 -$Z$7)/$Z$8</f>
        <v>1.1757641402815411</v>
      </c>
      <c r="AJ1390">
        <f>(I1390 -$AA$7)/$AA$8</f>
        <v>0.41145108517868284</v>
      </c>
      <c r="AK1390">
        <f t="shared" si="263"/>
        <v>-0.93837681180577304</v>
      </c>
      <c r="AL1390">
        <f>IF(C1390="Low", 1, IF(C1390="Medium", 2, IF(C1390="High", 3, "")))</f>
        <v>3</v>
      </c>
      <c r="AM1390">
        <f>IF(G1390="Low", 1, IF(G1390="Medium", 2, IF(G1390="High", 3, "")))</f>
        <v>1</v>
      </c>
      <c r="AN1390">
        <f t="shared" si="265"/>
        <v>2</v>
      </c>
      <c r="AO1390">
        <f t="shared" si="266"/>
        <v>2</v>
      </c>
      <c r="AP1390">
        <f t="shared" si="267"/>
        <v>0</v>
      </c>
      <c r="AQ1390">
        <f>IF(H1390="Yes", 1, 0)</f>
        <v>1</v>
      </c>
      <c r="AR1390">
        <f>IF(D1390="Yes", 1, 0)</f>
        <v>0</v>
      </c>
      <c r="AS1390">
        <f t="shared" si="268"/>
        <v>1</v>
      </c>
      <c r="AT1390">
        <f t="shared" si="269"/>
        <v>1</v>
      </c>
      <c r="AU1390">
        <f t="shared" si="270"/>
        <v>0</v>
      </c>
      <c r="AV1390">
        <f t="shared" si="271"/>
        <v>0</v>
      </c>
      <c r="AX1390">
        <f t="shared" si="272"/>
        <v>1</v>
      </c>
    </row>
    <row r="1391" spans="1:50" x14ac:dyDescent="0.3">
      <c r="A1391">
        <v>24</v>
      </c>
      <c r="B1391">
        <v>92</v>
      </c>
      <c r="C1391" t="s">
        <v>22</v>
      </c>
      <c r="D1391" t="s">
        <v>21</v>
      </c>
      <c r="E1391">
        <v>5</v>
      </c>
      <c r="F1391">
        <v>86</v>
      </c>
      <c r="G1391" t="s">
        <v>19</v>
      </c>
      <c r="H1391" t="s">
        <v>21</v>
      </c>
      <c r="I1391">
        <v>3</v>
      </c>
      <c r="J1391" t="s">
        <v>19</v>
      </c>
      <c r="K1391" t="s">
        <v>23</v>
      </c>
      <c r="L1391" t="s">
        <v>32</v>
      </c>
      <c r="M1391">
        <v>2</v>
      </c>
      <c r="N1391" t="s">
        <v>20</v>
      </c>
      <c r="O1391" t="s">
        <v>25</v>
      </c>
      <c r="P1391" t="s">
        <v>26</v>
      </c>
      <c r="Q1391" t="s">
        <v>31</v>
      </c>
      <c r="R1391">
        <v>73</v>
      </c>
      <c r="T1391">
        <f t="shared" si="264"/>
        <v>0.75584532405931515</v>
      </c>
      <c r="U1391">
        <f t="shared" si="273"/>
        <v>70.176019416289492</v>
      </c>
      <c r="AD1391">
        <f>(E1391 -$Y$7)/$Y$8</f>
        <v>-1.3821849342223185</v>
      </c>
      <c r="AE1391">
        <f t="shared" si="262"/>
        <v>1</v>
      </c>
      <c r="AG1391">
        <f>(A1391 -$W$7)/$W$8</f>
        <v>0.67188248584333976</v>
      </c>
      <c r="AH1391">
        <f>(B1391 -$X$7)/$X$8</f>
        <v>1.0412199911030902</v>
      </c>
      <c r="AI1391">
        <f>(F1391 -$Z$7)/$Z$8</f>
        <v>0.75905969740525847</v>
      </c>
      <c r="AJ1391">
        <f>(I1391 -$AA$7)/$AA$8</f>
        <v>1.2241438564120333</v>
      </c>
      <c r="AK1391">
        <f t="shared" si="263"/>
        <v>-0.93837681180577304</v>
      </c>
      <c r="AL1391">
        <f>IF(C1391="Low", 1, IF(C1391="Medium", 2, IF(C1391="High", 3, "")))</f>
        <v>2</v>
      </c>
      <c r="AM1391">
        <f>IF(G1391="Low", 1, IF(G1391="Medium", 2, IF(G1391="High", 3, "")))</f>
        <v>3</v>
      </c>
      <c r="AN1391">
        <f t="shared" si="265"/>
        <v>3</v>
      </c>
      <c r="AO1391">
        <f t="shared" si="266"/>
        <v>1</v>
      </c>
      <c r="AP1391">
        <f t="shared" si="267"/>
        <v>0</v>
      </c>
      <c r="AQ1391">
        <f>IF(H1391="Yes", 1, 0)</f>
        <v>1</v>
      </c>
      <c r="AR1391">
        <f>IF(D1391="Yes", 1, 0)</f>
        <v>1</v>
      </c>
      <c r="AS1391">
        <f t="shared" si="268"/>
        <v>1</v>
      </c>
      <c r="AT1391">
        <f t="shared" si="269"/>
        <v>1</v>
      </c>
      <c r="AU1391">
        <f t="shared" si="270"/>
        <v>1</v>
      </c>
      <c r="AV1391">
        <f t="shared" si="271"/>
        <v>1</v>
      </c>
      <c r="AX1391">
        <f t="shared" si="272"/>
        <v>1</v>
      </c>
    </row>
    <row r="1392" spans="1:50" x14ac:dyDescent="0.3">
      <c r="A1392">
        <v>22</v>
      </c>
      <c r="B1392">
        <v>79</v>
      </c>
      <c r="C1392" t="s">
        <v>18</v>
      </c>
      <c r="D1392" t="s">
        <v>21</v>
      </c>
      <c r="E1392">
        <v>6</v>
      </c>
      <c r="F1392">
        <v>96</v>
      </c>
      <c r="G1392" t="s">
        <v>22</v>
      </c>
      <c r="H1392" t="s">
        <v>21</v>
      </c>
      <c r="I1392">
        <v>1</v>
      </c>
      <c r="J1392" t="s">
        <v>22</v>
      </c>
      <c r="K1392" t="s">
        <v>23</v>
      </c>
      <c r="L1392" t="s">
        <v>32</v>
      </c>
      <c r="M1392">
        <v>2</v>
      </c>
      <c r="N1392" t="s">
        <v>20</v>
      </c>
      <c r="O1392" t="s">
        <v>29</v>
      </c>
      <c r="P1392" t="s">
        <v>30</v>
      </c>
      <c r="Q1392" t="s">
        <v>27</v>
      </c>
      <c r="R1392">
        <v>68</v>
      </c>
      <c r="T1392">
        <f t="shared" si="264"/>
        <v>0.21793674646731598</v>
      </c>
      <c r="U1392">
        <f t="shared" si="273"/>
        <v>68.083468257431733</v>
      </c>
      <c r="AD1392">
        <f>(E1392 -$Y$7)/$Y$8</f>
        <v>-0.70099025568980644</v>
      </c>
      <c r="AE1392">
        <f t="shared" si="262"/>
        <v>1</v>
      </c>
      <c r="AG1392">
        <f>(A1392 -$W$7)/$W$8</f>
        <v>0.3380005269875655</v>
      </c>
      <c r="AH1392">
        <f>(B1392 -$X$7)/$X$8</f>
        <v>-8.4652458078428139E-2</v>
      </c>
      <c r="AI1392">
        <f>(F1392 -$Z$7)/$Z$8</f>
        <v>1.453567102199063</v>
      </c>
      <c r="AJ1392">
        <f>(I1392 -$AA$7)/$AA$8</f>
        <v>-0.40124168605466753</v>
      </c>
      <c r="AK1392">
        <f t="shared" si="263"/>
        <v>-0.93837681180577304</v>
      </c>
      <c r="AL1392">
        <f>IF(C1392="Low", 1, IF(C1392="Medium", 2, IF(C1392="High", 3, "")))</f>
        <v>1</v>
      </c>
      <c r="AM1392">
        <f>IF(G1392="Low", 1, IF(G1392="Medium", 2, IF(G1392="High", 3, "")))</f>
        <v>2</v>
      </c>
      <c r="AN1392">
        <f t="shared" si="265"/>
        <v>2</v>
      </c>
      <c r="AO1392">
        <f t="shared" si="266"/>
        <v>2</v>
      </c>
      <c r="AP1392">
        <f t="shared" si="267"/>
        <v>0</v>
      </c>
      <c r="AQ1392">
        <f>IF(H1392="Yes", 1, 0)</f>
        <v>1</v>
      </c>
      <c r="AR1392">
        <f>IF(D1392="Yes", 1, 0)</f>
        <v>1</v>
      </c>
      <c r="AS1392">
        <f t="shared" si="268"/>
        <v>1</v>
      </c>
      <c r="AT1392">
        <f t="shared" si="269"/>
        <v>0</v>
      </c>
      <c r="AU1392">
        <f t="shared" si="270"/>
        <v>0</v>
      </c>
      <c r="AV1392">
        <f t="shared" si="271"/>
        <v>0</v>
      </c>
      <c r="AX1392">
        <f t="shared" si="272"/>
        <v>1</v>
      </c>
    </row>
    <row r="1393" spans="1:50" x14ac:dyDescent="0.3">
      <c r="A1393">
        <v>28</v>
      </c>
      <c r="B1393">
        <v>82</v>
      </c>
      <c r="C1393" t="s">
        <v>18</v>
      </c>
      <c r="D1393" t="s">
        <v>21</v>
      </c>
      <c r="E1393">
        <v>5</v>
      </c>
      <c r="F1393">
        <v>95</v>
      </c>
      <c r="G1393" t="s">
        <v>22</v>
      </c>
      <c r="H1393" t="s">
        <v>21</v>
      </c>
      <c r="I1393">
        <v>0</v>
      </c>
      <c r="J1393" t="s">
        <v>18</v>
      </c>
      <c r="K1393" t="s">
        <v>23</v>
      </c>
      <c r="L1393" t="s">
        <v>32</v>
      </c>
      <c r="M1393">
        <v>3</v>
      </c>
      <c r="N1393" t="s">
        <v>20</v>
      </c>
      <c r="O1393" t="s">
        <v>25</v>
      </c>
      <c r="P1393" t="s">
        <v>26</v>
      </c>
      <c r="Q1393" t="s">
        <v>27</v>
      </c>
      <c r="R1393">
        <v>69</v>
      </c>
      <c r="T1393">
        <f t="shared" si="264"/>
        <v>0.37562312886479726</v>
      </c>
      <c r="U1393">
        <f t="shared" si="273"/>
        <v>68.696893727795242</v>
      </c>
      <c r="AD1393">
        <f>(E1393 -$Y$7)/$Y$8</f>
        <v>-1.3821849342223185</v>
      </c>
      <c r="AE1393">
        <f t="shared" si="262"/>
        <v>1</v>
      </c>
      <c r="AG1393">
        <f>(A1393 -$W$7)/$W$8</f>
        <v>1.3396464035548883</v>
      </c>
      <c r="AH1393">
        <f>(B1393 -$X$7)/$X$8</f>
        <v>0.17516426096346072</v>
      </c>
      <c r="AI1393">
        <f>(F1393 -$Z$7)/$Z$8</f>
        <v>1.3841163617196826</v>
      </c>
      <c r="AJ1393">
        <f>(I1393 -$AA$7)/$AA$8</f>
        <v>-1.213934457288018</v>
      </c>
      <c r="AK1393">
        <f t="shared" si="263"/>
        <v>3.141133078780467E-2</v>
      </c>
      <c r="AL1393">
        <f>IF(C1393="Low", 1, IF(C1393="Medium", 2, IF(C1393="High", 3, "")))</f>
        <v>1</v>
      </c>
      <c r="AM1393">
        <f>IF(G1393="Low", 1, IF(G1393="Medium", 2, IF(G1393="High", 3, "")))</f>
        <v>2</v>
      </c>
      <c r="AN1393">
        <f t="shared" si="265"/>
        <v>1</v>
      </c>
      <c r="AO1393">
        <f t="shared" si="266"/>
        <v>1</v>
      </c>
      <c r="AP1393">
        <f t="shared" si="267"/>
        <v>0</v>
      </c>
      <c r="AQ1393">
        <f>IF(H1393="Yes", 1, 0)</f>
        <v>1</v>
      </c>
      <c r="AR1393">
        <f>IF(D1393="Yes", 1, 0)</f>
        <v>1</v>
      </c>
      <c r="AS1393">
        <f t="shared" si="268"/>
        <v>1</v>
      </c>
      <c r="AT1393">
        <f t="shared" si="269"/>
        <v>1</v>
      </c>
      <c r="AU1393">
        <f t="shared" si="270"/>
        <v>0</v>
      </c>
      <c r="AV1393">
        <f t="shared" si="271"/>
        <v>0</v>
      </c>
      <c r="AX1393">
        <f t="shared" si="272"/>
        <v>1</v>
      </c>
    </row>
    <row r="1394" spans="1:50" x14ac:dyDescent="0.3">
      <c r="A1394">
        <v>29</v>
      </c>
      <c r="B1394">
        <v>100</v>
      </c>
      <c r="C1394" t="s">
        <v>19</v>
      </c>
      <c r="D1394" t="s">
        <v>21</v>
      </c>
      <c r="E1394">
        <v>8</v>
      </c>
      <c r="F1394">
        <v>89</v>
      </c>
      <c r="G1394" t="s">
        <v>22</v>
      </c>
      <c r="H1394" t="s">
        <v>21</v>
      </c>
      <c r="I1394">
        <v>2</v>
      </c>
      <c r="J1394" t="s">
        <v>22</v>
      </c>
      <c r="K1394" t="s">
        <v>34</v>
      </c>
      <c r="L1394" t="s">
        <v>32</v>
      </c>
      <c r="M1394">
        <v>3</v>
      </c>
      <c r="N1394" t="s">
        <v>20</v>
      </c>
      <c r="O1394" t="s">
        <v>25</v>
      </c>
      <c r="P1394" t="s">
        <v>30</v>
      </c>
      <c r="Q1394" t="s">
        <v>31</v>
      </c>
      <c r="R1394">
        <v>76</v>
      </c>
      <c r="T1394">
        <f t="shared" si="264"/>
        <v>0.95141829811464507</v>
      </c>
      <c r="U1394">
        <f t="shared" si="273"/>
        <v>70.936829841237113</v>
      </c>
      <c r="AD1394">
        <f>(E1394 -$Y$7)/$Y$8</f>
        <v>0.66139910137521774</v>
      </c>
      <c r="AE1394">
        <f t="shared" si="262"/>
        <v>0</v>
      </c>
      <c r="AG1394">
        <f>(A1394 -$W$7)/$W$8</f>
        <v>1.5065873829827754</v>
      </c>
      <c r="AH1394">
        <f>(B1394 -$X$7)/$X$8</f>
        <v>1.7340645752147938</v>
      </c>
      <c r="AI1394">
        <f>(F1394 -$Z$7)/$Z$8</f>
        <v>0.96741191884339983</v>
      </c>
      <c r="AJ1394">
        <f>(I1394 -$AA$7)/$AA$8</f>
        <v>0.41145108517868284</v>
      </c>
      <c r="AK1394">
        <f t="shared" si="263"/>
        <v>3.141133078780467E-2</v>
      </c>
      <c r="AL1394">
        <f>IF(C1394="Low", 1, IF(C1394="Medium", 2, IF(C1394="High", 3, "")))</f>
        <v>3</v>
      </c>
      <c r="AM1394">
        <f>IF(G1394="Low", 1, IF(G1394="Medium", 2, IF(G1394="High", 3, "")))</f>
        <v>2</v>
      </c>
      <c r="AN1394">
        <f t="shared" si="265"/>
        <v>2</v>
      </c>
      <c r="AO1394">
        <f t="shared" si="266"/>
        <v>1</v>
      </c>
      <c r="AP1394">
        <f t="shared" si="267"/>
        <v>0</v>
      </c>
      <c r="AQ1394">
        <f>IF(H1394="Yes", 1, 0)</f>
        <v>1</v>
      </c>
      <c r="AR1394">
        <f>IF(D1394="Yes", 1, 0)</f>
        <v>1</v>
      </c>
      <c r="AS1394">
        <f t="shared" si="268"/>
        <v>1</v>
      </c>
      <c r="AT1394">
        <f t="shared" si="269"/>
        <v>0</v>
      </c>
      <c r="AU1394">
        <f t="shared" si="270"/>
        <v>1</v>
      </c>
      <c r="AV1394">
        <f t="shared" si="271"/>
        <v>1</v>
      </c>
      <c r="AX1394">
        <f t="shared" si="272"/>
        <v>1</v>
      </c>
    </row>
    <row r="1395" spans="1:50" x14ac:dyDescent="0.3">
      <c r="A1395">
        <v>20</v>
      </c>
      <c r="B1395">
        <v>76</v>
      </c>
      <c r="C1395" t="s">
        <v>18</v>
      </c>
      <c r="D1395" t="s">
        <v>21</v>
      </c>
      <c r="E1395">
        <v>5</v>
      </c>
      <c r="F1395">
        <v>95</v>
      </c>
      <c r="G1395" t="s">
        <v>22</v>
      </c>
      <c r="H1395" t="s">
        <v>21</v>
      </c>
      <c r="I1395">
        <v>4</v>
      </c>
      <c r="J1395" t="s">
        <v>19</v>
      </c>
      <c r="K1395" t="s">
        <v>23</v>
      </c>
      <c r="L1395" t="s">
        <v>24</v>
      </c>
      <c r="M1395">
        <v>3</v>
      </c>
      <c r="N1395" t="s">
        <v>20</v>
      </c>
      <c r="O1395" t="s">
        <v>25</v>
      </c>
      <c r="P1395" t="s">
        <v>26</v>
      </c>
      <c r="Q1395" t="s">
        <v>27</v>
      </c>
      <c r="R1395">
        <v>68</v>
      </c>
      <c r="T1395">
        <f t="shared" si="264"/>
        <v>0.39228106258091827</v>
      </c>
      <c r="U1395">
        <f t="shared" si="273"/>
        <v>68.76169577772329</v>
      </c>
      <c r="AD1395">
        <f>(E1395 -$Y$7)/$Y$8</f>
        <v>-1.3821849342223185</v>
      </c>
      <c r="AE1395">
        <f t="shared" si="262"/>
        <v>1</v>
      </c>
      <c r="AG1395">
        <f>(A1395 -$W$7)/$W$8</f>
        <v>4.1185681317912485E-3</v>
      </c>
      <c r="AH1395">
        <f>(B1395 -$X$7)/$X$8</f>
        <v>-0.34446917712031699</v>
      </c>
      <c r="AI1395">
        <f>(F1395 -$Z$7)/$Z$8</f>
        <v>1.3841163617196826</v>
      </c>
      <c r="AJ1395">
        <f>(I1395 -$AA$7)/$AA$8</f>
        <v>2.0368366276453838</v>
      </c>
      <c r="AK1395">
        <f t="shared" si="263"/>
        <v>3.141133078780467E-2</v>
      </c>
      <c r="AL1395">
        <f>IF(C1395="Low", 1, IF(C1395="Medium", 2, IF(C1395="High", 3, "")))</f>
        <v>1</v>
      </c>
      <c r="AM1395">
        <f>IF(G1395="Low", 1, IF(G1395="Medium", 2, IF(G1395="High", 3, "")))</f>
        <v>2</v>
      </c>
      <c r="AN1395">
        <f t="shared" si="265"/>
        <v>3</v>
      </c>
      <c r="AO1395">
        <f t="shared" si="266"/>
        <v>1</v>
      </c>
      <c r="AP1395">
        <f t="shared" si="267"/>
        <v>1</v>
      </c>
      <c r="AQ1395">
        <f>IF(H1395="Yes", 1, 0)</f>
        <v>1</v>
      </c>
      <c r="AR1395">
        <f>IF(D1395="Yes", 1, 0)</f>
        <v>1</v>
      </c>
      <c r="AS1395">
        <f t="shared" si="268"/>
        <v>1</v>
      </c>
      <c r="AT1395">
        <f t="shared" si="269"/>
        <v>1</v>
      </c>
      <c r="AU1395">
        <f t="shared" si="270"/>
        <v>0</v>
      </c>
      <c r="AV1395">
        <f t="shared" si="271"/>
        <v>0</v>
      </c>
      <c r="AX1395">
        <f t="shared" si="272"/>
        <v>1</v>
      </c>
    </row>
    <row r="1396" spans="1:50" x14ac:dyDescent="0.3">
      <c r="A1396">
        <v>15</v>
      </c>
      <c r="B1396">
        <v>85</v>
      </c>
      <c r="C1396" t="s">
        <v>22</v>
      </c>
      <c r="D1396" t="s">
        <v>20</v>
      </c>
      <c r="E1396">
        <v>8</v>
      </c>
      <c r="F1396">
        <v>58</v>
      </c>
      <c r="G1396" t="s">
        <v>19</v>
      </c>
      <c r="H1396" t="s">
        <v>21</v>
      </c>
      <c r="I1396">
        <v>1</v>
      </c>
      <c r="J1396" t="s">
        <v>22</v>
      </c>
      <c r="K1396" t="s">
        <v>34</v>
      </c>
      <c r="L1396" t="s">
        <v>28</v>
      </c>
      <c r="M1396">
        <v>3</v>
      </c>
      <c r="N1396" t="s">
        <v>20</v>
      </c>
      <c r="O1396" t="s">
        <v>29</v>
      </c>
      <c r="P1396" t="s">
        <v>26</v>
      </c>
      <c r="Q1396" t="s">
        <v>27</v>
      </c>
      <c r="R1396">
        <v>65</v>
      </c>
      <c r="T1396">
        <f t="shared" si="264"/>
        <v>0.14185006139310768</v>
      </c>
      <c r="U1396">
        <f t="shared" si="273"/>
        <v>67.787478775839105</v>
      </c>
      <c r="AD1396">
        <f>(E1396 -$Y$7)/$Y$8</f>
        <v>0.66139910137521774</v>
      </c>
      <c r="AE1396">
        <f t="shared" si="262"/>
        <v>0</v>
      </c>
      <c r="AG1396">
        <f>(A1396 -$W$7)/$W$8</f>
        <v>-0.8305863290076444</v>
      </c>
      <c r="AH1396">
        <f>(B1396 -$X$7)/$X$8</f>
        <v>0.43498098000534957</v>
      </c>
      <c r="AI1396">
        <f>(F1396 -$Z$7)/$Z$8</f>
        <v>-1.185561036017394</v>
      </c>
      <c r="AJ1396">
        <f>(I1396 -$AA$7)/$AA$8</f>
        <v>-0.40124168605466753</v>
      </c>
      <c r="AK1396">
        <f t="shared" si="263"/>
        <v>3.141133078780467E-2</v>
      </c>
      <c r="AL1396">
        <f>IF(C1396="Low", 1, IF(C1396="Medium", 2, IF(C1396="High", 3, "")))</f>
        <v>2</v>
      </c>
      <c r="AM1396">
        <f>IF(G1396="Low", 1, IF(G1396="Medium", 2, IF(G1396="High", 3, "")))</f>
        <v>3</v>
      </c>
      <c r="AN1396">
        <f t="shared" si="265"/>
        <v>2</v>
      </c>
      <c r="AO1396">
        <f t="shared" si="266"/>
        <v>2</v>
      </c>
      <c r="AP1396">
        <f t="shared" si="267"/>
        <v>0</v>
      </c>
      <c r="AQ1396">
        <f>IF(H1396="Yes", 1, 0)</f>
        <v>1</v>
      </c>
      <c r="AR1396">
        <f>IF(D1396="Yes", 1, 0)</f>
        <v>0</v>
      </c>
      <c r="AS1396">
        <f t="shared" si="268"/>
        <v>1</v>
      </c>
      <c r="AT1396">
        <f t="shared" si="269"/>
        <v>1</v>
      </c>
      <c r="AU1396">
        <f t="shared" si="270"/>
        <v>0</v>
      </c>
      <c r="AV1396">
        <f t="shared" si="271"/>
        <v>0</v>
      </c>
      <c r="AX1396">
        <f t="shared" si="272"/>
        <v>1</v>
      </c>
    </row>
    <row r="1397" spans="1:50" x14ac:dyDescent="0.3">
      <c r="A1397">
        <v>23</v>
      </c>
      <c r="B1397">
        <v>75</v>
      </c>
      <c r="C1397" t="s">
        <v>22</v>
      </c>
      <c r="D1397" t="s">
        <v>21</v>
      </c>
      <c r="E1397">
        <v>8</v>
      </c>
      <c r="F1397">
        <v>87</v>
      </c>
      <c r="G1397" t="s">
        <v>18</v>
      </c>
      <c r="H1397" t="s">
        <v>21</v>
      </c>
      <c r="I1397">
        <v>0</v>
      </c>
      <c r="J1397" t="s">
        <v>18</v>
      </c>
      <c r="K1397" t="s">
        <v>23</v>
      </c>
      <c r="L1397" t="s">
        <v>24</v>
      </c>
      <c r="M1397">
        <v>1</v>
      </c>
      <c r="N1397" t="s">
        <v>20</v>
      </c>
      <c r="O1397" t="s">
        <v>25</v>
      </c>
      <c r="P1397" t="s">
        <v>26</v>
      </c>
      <c r="Q1397" t="s">
        <v>31</v>
      </c>
      <c r="R1397">
        <v>66</v>
      </c>
      <c r="T1397">
        <f t="shared" si="264"/>
        <v>0.14995032383131091</v>
      </c>
      <c r="U1397">
        <f t="shared" si="273"/>
        <v>67.818990103708231</v>
      </c>
      <c r="AD1397">
        <f>(E1397 -$Y$7)/$Y$8</f>
        <v>0.66139910137521774</v>
      </c>
      <c r="AE1397">
        <f t="shared" si="262"/>
        <v>1</v>
      </c>
      <c r="AG1397">
        <f>(A1397 -$W$7)/$W$8</f>
        <v>0.50494150641545266</v>
      </c>
      <c r="AH1397">
        <f>(B1397 -$X$7)/$X$8</f>
        <v>-0.43107475013427993</v>
      </c>
      <c r="AI1397">
        <f>(F1397 -$Z$7)/$Z$8</f>
        <v>0.82851043788463896</v>
      </c>
      <c r="AJ1397">
        <f>(I1397 -$AA$7)/$AA$8</f>
        <v>-1.213934457288018</v>
      </c>
      <c r="AK1397">
        <f t="shared" si="263"/>
        <v>-1.9081649543993509</v>
      </c>
      <c r="AL1397">
        <f>IF(C1397="Low", 1, IF(C1397="Medium", 2, IF(C1397="High", 3, "")))</f>
        <v>2</v>
      </c>
      <c r="AM1397">
        <f>IF(G1397="Low", 1, IF(G1397="Medium", 2, IF(G1397="High", 3, "")))</f>
        <v>1</v>
      </c>
      <c r="AN1397">
        <f t="shared" si="265"/>
        <v>1</v>
      </c>
      <c r="AO1397">
        <f t="shared" si="266"/>
        <v>1</v>
      </c>
      <c r="AP1397">
        <f t="shared" si="267"/>
        <v>1</v>
      </c>
      <c r="AQ1397">
        <f>IF(H1397="Yes", 1, 0)</f>
        <v>1</v>
      </c>
      <c r="AR1397">
        <f>IF(D1397="Yes", 1, 0)</f>
        <v>1</v>
      </c>
      <c r="AS1397">
        <f t="shared" si="268"/>
        <v>1</v>
      </c>
      <c r="AT1397">
        <f t="shared" si="269"/>
        <v>1</v>
      </c>
      <c r="AU1397">
        <f t="shared" si="270"/>
        <v>0</v>
      </c>
      <c r="AV1397">
        <f t="shared" si="271"/>
        <v>0</v>
      </c>
      <c r="AX1397">
        <f t="shared" si="272"/>
        <v>1</v>
      </c>
    </row>
    <row r="1398" spans="1:50" x14ac:dyDescent="0.3">
      <c r="A1398">
        <v>16</v>
      </c>
      <c r="B1398">
        <v>76</v>
      </c>
      <c r="C1398" t="s">
        <v>22</v>
      </c>
      <c r="D1398" t="s">
        <v>20</v>
      </c>
      <c r="E1398">
        <v>7</v>
      </c>
      <c r="F1398">
        <v>88</v>
      </c>
      <c r="G1398" t="s">
        <v>19</v>
      </c>
      <c r="H1398" t="s">
        <v>21</v>
      </c>
      <c r="I1398">
        <v>0</v>
      </c>
      <c r="J1398" t="s">
        <v>22</v>
      </c>
      <c r="K1398" t="s">
        <v>23</v>
      </c>
      <c r="L1398" t="s">
        <v>24</v>
      </c>
      <c r="M1398">
        <v>2</v>
      </c>
      <c r="N1398" t="s">
        <v>20</v>
      </c>
      <c r="O1398" t="s">
        <v>33</v>
      </c>
      <c r="P1398" t="s">
        <v>26</v>
      </c>
      <c r="Q1398" t="s">
        <v>27</v>
      </c>
      <c r="R1398">
        <v>65</v>
      </c>
      <c r="T1398">
        <f t="shared" si="264"/>
        <v>0.19876136336139671</v>
      </c>
      <c r="U1398">
        <f t="shared" si="273"/>
        <v>68.008872923184668</v>
      </c>
      <c r="AD1398">
        <f>(E1398 -$Y$7)/$Y$8</f>
        <v>-1.9795577157294329E-2</v>
      </c>
      <c r="AE1398">
        <f t="shared" si="262"/>
        <v>1</v>
      </c>
      <c r="AG1398">
        <f>(A1398 -$W$7)/$W$8</f>
        <v>-0.66364534957975729</v>
      </c>
      <c r="AH1398">
        <f>(B1398 -$X$7)/$X$8</f>
        <v>-0.34446917712031699</v>
      </c>
      <c r="AI1398">
        <f>(F1398 -$Z$7)/$Z$8</f>
        <v>0.89796117836401934</v>
      </c>
      <c r="AJ1398">
        <f>(I1398 -$AA$7)/$AA$8</f>
        <v>-1.213934457288018</v>
      </c>
      <c r="AK1398">
        <f t="shared" si="263"/>
        <v>-0.93837681180577304</v>
      </c>
      <c r="AL1398">
        <f>IF(C1398="Low", 1, IF(C1398="Medium", 2, IF(C1398="High", 3, "")))</f>
        <v>2</v>
      </c>
      <c r="AM1398">
        <f>IF(G1398="Low", 1, IF(G1398="Medium", 2, IF(G1398="High", 3, "")))</f>
        <v>3</v>
      </c>
      <c r="AN1398">
        <f t="shared" si="265"/>
        <v>2</v>
      </c>
      <c r="AO1398">
        <f t="shared" si="266"/>
        <v>3</v>
      </c>
      <c r="AP1398">
        <f t="shared" si="267"/>
        <v>1</v>
      </c>
      <c r="AQ1398">
        <f>IF(H1398="Yes", 1, 0)</f>
        <v>1</v>
      </c>
      <c r="AR1398">
        <f>IF(D1398="Yes", 1, 0)</f>
        <v>0</v>
      </c>
      <c r="AS1398">
        <f t="shared" si="268"/>
        <v>1</v>
      </c>
      <c r="AT1398">
        <f t="shared" si="269"/>
        <v>1</v>
      </c>
      <c r="AU1398">
        <f t="shared" si="270"/>
        <v>0</v>
      </c>
      <c r="AV1398">
        <f t="shared" si="271"/>
        <v>0</v>
      </c>
      <c r="AX1398">
        <f t="shared" si="272"/>
        <v>1</v>
      </c>
    </row>
    <row r="1399" spans="1:50" x14ac:dyDescent="0.3">
      <c r="A1399">
        <v>32</v>
      </c>
      <c r="B1399">
        <v>88</v>
      </c>
      <c r="C1399" t="s">
        <v>18</v>
      </c>
      <c r="D1399" t="s">
        <v>20</v>
      </c>
      <c r="E1399">
        <v>8</v>
      </c>
      <c r="F1399">
        <v>58</v>
      </c>
      <c r="G1399" t="s">
        <v>18</v>
      </c>
      <c r="H1399" t="s">
        <v>21</v>
      </c>
      <c r="I1399">
        <v>3</v>
      </c>
      <c r="J1399" t="s">
        <v>19</v>
      </c>
      <c r="K1399" t="s">
        <v>34</v>
      </c>
      <c r="L1399" t="s">
        <v>28</v>
      </c>
      <c r="M1399">
        <v>3</v>
      </c>
      <c r="N1399" t="s">
        <v>20</v>
      </c>
      <c r="O1399" t="s">
        <v>25</v>
      </c>
      <c r="P1399" t="s">
        <v>30</v>
      </c>
      <c r="Q1399" t="s">
        <v>27</v>
      </c>
      <c r="R1399">
        <v>69</v>
      </c>
      <c r="T1399">
        <f t="shared" si="264"/>
        <v>0.5083152625018682</v>
      </c>
      <c r="U1399">
        <f t="shared" si="273"/>
        <v>69.213087537636596</v>
      </c>
      <c r="AD1399">
        <f>(E1399 -$Y$7)/$Y$8</f>
        <v>0.66139910137521774</v>
      </c>
      <c r="AE1399">
        <f t="shared" si="262"/>
        <v>0</v>
      </c>
      <c r="AG1399">
        <f>(A1399 -$W$7)/$W$8</f>
        <v>2.0074103212664367</v>
      </c>
      <c r="AH1399">
        <f>(B1399 -$X$7)/$X$8</f>
        <v>0.69479769904723843</v>
      </c>
      <c r="AI1399">
        <f>(F1399 -$Z$7)/$Z$8</f>
        <v>-1.185561036017394</v>
      </c>
      <c r="AJ1399">
        <f>(I1399 -$AA$7)/$AA$8</f>
        <v>1.2241438564120333</v>
      </c>
      <c r="AK1399">
        <f t="shared" si="263"/>
        <v>3.141133078780467E-2</v>
      </c>
      <c r="AL1399">
        <f>IF(C1399="Low", 1, IF(C1399="Medium", 2, IF(C1399="High", 3, "")))</f>
        <v>1</v>
      </c>
      <c r="AM1399">
        <f>IF(G1399="Low", 1, IF(G1399="Medium", 2, IF(G1399="High", 3, "")))</f>
        <v>1</v>
      </c>
      <c r="AN1399">
        <f t="shared" si="265"/>
        <v>3</v>
      </c>
      <c r="AO1399">
        <f t="shared" si="266"/>
        <v>1</v>
      </c>
      <c r="AP1399">
        <f t="shared" si="267"/>
        <v>0</v>
      </c>
      <c r="AQ1399">
        <f>IF(H1399="Yes", 1, 0)</f>
        <v>1</v>
      </c>
      <c r="AR1399">
        <f>IF(D1399="Yes", 1, 0)</f>
        <v>0</v>
      </c>
      <c r="AS1399">
        <f t="shared" si="268"/>
        <v>1</v>
      </c>
      <c r="AT1399">
        <f t="shared" si="269"/>
        <v>0</v>
      </c>
      <c r="AU1399">
        <f t="shared" si="270"/>
        <v>0</v>
      </c>
      <c r="AV1399">
        <f t="shared" si="271"/>
        <v>0</v>
      </c>
      <c r="AX1399">
        <f t="shared" si="272"/>
        <v>1</v>
      </c>
    </row>
    <row r="1400" spans="1:50" x14ac:dyDescent="0.3">
      <c r="A1400">
        <v>21</v>
      </c>
      <c r="B1400">
        <v>98</v>
      </c>
      <c r="C1400" t="s">
        <v>19</v>
      </c>
      <c r="D1400" t="s">
        <v>21</v>
      </c>
      <c r="E1400">
        <v>10</v>
      </c>
      <c r="F1400">
        <v>95</v>
      </c>
      <c r="G1400" t="s">
        <v>22</v>
      </c>
      <c r="H1400" t="s">
        <v>21</v>
      </c>
      <c r="I1400">
        <v>0</v>
      </c>
      <c r="J1400" t="s">
        <v>22</v>
      </c>
      <c r="K1400" t="s">
        <v>23</v>
      </c>
      <c r="L1400" t="s">
        <v>32</v>
      </c>
      <c r="M1400">
        <v>1</v>
      </c>
      <c r="N1400" t="s">
        <v>20</v>
      </c>
      <c r="O1400" t="s">
        <v>25</v>
      </c>
      <c r="P1400" t="s">
        <v>26</v>
      </c>
      <c r="Q1400" t="s">
        <v>27</v>
      </c>
      <c r="R1400">
        <v>71</v>
      </c>
      <c r="T1400">
        <f t="shared" si="264"/>
        <v>0.66952322321530322</v>
      </c>
      <c r="U1400">
        <f t="shared" si="273"/>
        <v>69.840212515858937</v>
      </c>
      <c r="AD1400">
        <f>(E1400 -$Y$7)/$Y$8</f>
        <v>2.0237884584402419</v>
      </c>
      <c r="AE1400">
        <f t="shared" si="262"/>
        <v>1</v>
      </c>
      <c r="AG1400">
        <f>(A1400 -$W$7)/$W$8</f>
        <v>0.17105954755967837</v>
      </c>
      <c r="AH1400">
        <f>(B1400 -$X$7)/$X$8</f>
        <v>1.5608534291868679</v>
      </c>
      <c r="AI1400">
        <f>(F1400 -$Z$7)/$Z$8</f>
        <v>1.3841163617196826</v>
      </c>
      <c r="AJ1400">
        <f>(I1400 -$AA$7)/$AA$8</f>
        <v>-1.213934457288018</v>
      </c>
      <c r="AK1400">
        <f t="shared" si="263"/>
        <v>-1.9081649543993509</v>
      </c>
      <c r="AL1400">
        <f>IF(C1400="Low", 1, IF(C1400="Medium", 2, IF(C1400="High", 3, "")))</f>
        <v>3</v>
      </c>
      <c r="AM1400">
        <f>IF(G1400="Low", 1, IF(G1400="Medium", 2, IF(G1400="High", 3, "")))</f>
        <v>2</v>
      </c>
      <c r="AN1400">
        <f t="shared" si="265"/>
        <v>2</v>
      </c>
      <c r="AO1400">
        <f t="shared" si="266"/>
        <v>1</v>
      </c>
      <c r="AP1400">
        <f t="shared" si="267"/>
        <v>0</v>
      </c>
      <c r="AQ1400">
        <f>IF(H1400="Yes", 1, 0)</f>
        <v>1</v>
      </c>
      <c r="AR1400">
        <f>IF(D1400="Yes", 1, 0)</f>
        <v>1</v>
      </c>
      <c r="AS1400">
        <f t="shared" si="268"/>
        <v>1</v>
      </c>
      <c r="AT1400">
        <f t="shared" si="269"/>
        <v>1</v>
      </c>
      <c r="AU1400">
        <f t="shared" si="270"/>
        <v>1</v>
      </c>
      <c r="AV1400">
        <f t="shared" si="271"/>
        <v>0</v>
      </c>
      <c r="AX1400">
        <f t="shared" si="272"/>
        <v>0</v>
      </c>
    </row>
    <row r="1401" spans="1:50" x14ac:dyDescent="0.3">
      <c r="A1401">
        <v>18</v>
      </c>
      <c r="B1401">
        <v>82</v>
      </c>
      <c r="C1401" t="s">
        <v>19</v>
      </c>
      <c r="D1401" t="s">
        <v>21</v>
      </c>
      <c r="E1401">
        <v>8</v>
      </c>
      <c r="F1401">
        <v>50</v>
      </c>
      <c r="G1401" t="s">
        <v>22</v>
      </c>
      <c r="H1401" t="s">
        <v>21</v>
      </c>
      <c r="I1401">
        <v>1</v>
      </c>
      <c r="J1401" t="s">
        <v>22</v>
      </c>
      <c r="K1401" t="s">
        <v>23</v>
      </c>
      <c r="L1401" t="s">
        <v>24</v>
      </c>
      <c r="M1401">
        <v>3</v>
      </c>
      <c r="N1401" t="s">
        <v>20</v>
      </c>
      <c r="O1401" t="s">
        <v>25</v>
      </c>
      <c r="P1401" t="s">
        <v>30</v>
      </c>
      <c r="Q1401" t="s">
        <v>27</v>
      </c>
      <c r="R1401">
        <v>66</v>
      </c>
      <c r="T1401">
        <f t="shared" si="264"/>
        <v>0.16796150593780818</v>
      </c>
      <c r="U1401">
        <f t="shared" si="273"/>
        <v>67.889056508222666</v>
      </c>
      <c r="AD1401">
        <f>(E1401 -$Y$7)/$Y$8</f>
        <v>0.66139910137521774</v>
      </c>
      <c r="AE1401">
        <f t="shared" si="262"/>
        <v>1</v>
      </c>
      <c r="AG1401">
        <f>(A1401 -$W$7)/$W$8</f>
        <v>-0.32976339072398297</v>
      </c>
      <c r="AH1401">
        <f>(B1401 -$X$7)/$X$8</f>
        <v>0.17516426096346072</v>
      </c>
      <c r="AI1401">
        <f>(F1401 -$Z$7)/$Z$8</f>
        <v>-1.7411669598524377</v>
      </c>
      <c r="AJ1401">
        <f>(I1401 -$AA$7)/$AA$8</f>
        <v>-0.40124168605466753</v>
      </c>
      <c r="AK1401">
        <f t="shared" si="263"/>
        <v>3.141133078780467E-2</v>
      </c>
      <c r="AL1401">
        <f>IF(C1401="Low", 1, IF(C1401="Medium", 2, IF(C1401="High", 3, "")))</f>
        <v>3</v>
      </c>
      <c r="AM1401">
        <f>IF(G1401="Low", 1, IF(G1401="Medium", 2, IF(G1401="High", 3, "")))</f>
        <v>2</v>
      </c>
      <c r="AN1401">
        <f t="shared" si="265"/>
        <v>2</v>
      </c>
      <c r="AO1401">
        <f t="shared" si="266"/>
        <v>1</v>
      </c>
      <c r="AP1401">
        <f t="shared" si="267"/>
        <v>1</v>
      </c>
      <c r="AQ1401">
        <f>IF(H1401="Yes", 1, 0)</f>
        <v>1</v>
      </c>
      <c r="AR1401">
        <f>IF(D1401="Yes", 1, 0)</f>
        <v>1</v>
      </c>
      <c r="AS1401">
        <f t="shared" si="268"/>
        <v>1</v>
      </c>
      <c r="AT1401">
        <f t="shared" si="269"/>
        <v>0</v>
      </c>
      <c r="AU1401">
        <f t="shared" si="270"/>
        <v>0</v>
      </c>
      <c r="AV1401">
        <f t="shared" si="271"/>
        <v>0</v>
      </c>
      <c r="AX1401">
        <f t="shared" si="272"/>
        <v>1</v>
      </c>
    </row>
    <row r="1402" spans="1:50" x14ac:dyDescent="0.3">
      <c r="A1402">
        <v>21</v>
      </c>
      <c r="B1402">
        <v>91</v>
      </c>
      <c r="C1402" t="s">
        <v>22</v>
      </c>
      <c r="D1402" t="s">
        <v>20</v>
      </c>
      <c r="E1402">
        <v>5</v>
      </c>
      <c r="F1402">
        <v>72</v>
      </c>
      <c r="G1402" t="s">
        <v>22</v>
      </c>
      <c r="H1402" t="s">
        <v>21</v>
      </c>
      <c r="I1402">
        <v>3</v>
      </c>
      <c r="J1402" t="s">
        <v>22</v>
      </c>
      <c r="K1402" t="s">
        <v>23</v>
      </c>
      <c r="L1402" t="s">
        <v>28</v>
      </c>
      <c r="M1402">
        <v>3</v>
      </c>
      <c r="N1402" t="s">
        <v>21</v>
      </c>
      <c r="O1402" t="s">
        <v>25</v>
      </c>
      <c r="P1402" t="s">
        <v>26</v>
      </c>
      <c r="Q1402" t="s">
        <v>31</v>
      </c>
      <c r="R1402">
        <v>69</v>
      </c>
      <c r="T1402">
        <f t="shared" si="264"/>
        <v>0.41492761358944608</v>
      </c>
      <c r="U1402">
        <f t="shared" si="273"/>
        <v>68.849794515187497</v>
      </c>
      <c r="AD1402">
        <f>(E1402 -$Y$7)/$Y$8</f>
        <v>-1.3821849342223185</v>
      </c>
      <c r="AE1402">
        <f t="shared" si="262"/>
        <v>1</v>
      </c>
      <c r="AG1402">
        <f>(A1402 -$W$7)/$W$8</f>
        <v>0.17105954755967837</v>
      </c>
      <c r="AH1402">
        <f>(B1402 -$X$7)/$X$8</f>
        <v>0.95461441808912728</v>
      </c>
      <c r="AI1402">
        <f>(F1402 -$Z$7)/$Z$8</f>
        <v>-0.21325066930606779</v>
      </c>
      <c r="AJ1402">
        <f>(I1402 -$AA$7)/$AA$8</f>
        <v>1.2241438564120333</v>
      </c>
      <c r="AK1402">
        <f t="shared" si="263"/>
        <v>3.141133078780467E-2</v>
      </c>
      <c r="AL1402">
        <f>IF(C1402="Low", 1, IF(C1402="Medium", 2, IF(C1402="High", 3, "")))</f>
        <v>2</v>
      </c>
      <c r="AM1402">
        <f>IF(G1402="Low", 1, IF(G1402="Medium", 2, IF(G1402="High", 3, "")))</f>
        <v>2</v>
      </c>
      <c r="AN1402">
        <f t="shared" si="265"/>
        <v>2</v>
      </c>
      <c r="AO1402">
        <f t="shared" si="266"/>
        <v>1</v>
      </c>
      <c r="AP1402">
        <f t="shared" si="267"/>
        <v>0</v>
      </c>
      <c r="AQ1402">
        <f>IF(H1402="Yes", 1, 0)</f>
        <v>1</v>
      </c>
      <c r="AR1402">
        <f>IF(D1402="Yes", 1, 0)</f>
        <v>0</v>
      </c>
      <c r="AS1402">
        <f t="shared" si="268"/>
        <v>0</v>
      </c>
      <c r="AT1402">
        <f t="shared" si="269"/>
        <v>1</v>
      </c>
      <c r="AU1402">
        <f t="shared" si="270"/>
        <v>0</v>
      </c>
      <c r="AV1402">
        <f t="shared" si="271"/>
        <v>0</v>
      </c>
      <c r="AX1402">
        <f t="shared" si="272"/>
        <v>1</v>
      </c>
    </row>
    <row r="1403" spans="1:50" x14ac:dyDescent="0.3">
      <c r="A1403">
        <v>12</v>
      </c>
      <c r="B1403">
        <v>64</v>
      </c>
      <c r="C1403" t="s">
        <v>22</v>
      </c>
      <c r="D1403" t="s">
        <v>20</v>
      </c>
      <c r="E1403">
        <v>9</v>
      </c>
      <c r="F1403">
        <v>51</v>
      </c>
      <c r="G1403" t="s">
        <v>18</v>
      </c>
      <c r="H1403" t="s">
        <v>20</v>
      </c>
      <c r="I1403">
        <v>2</v>
      </c>
      <c r="J1403" t="s">
        <v>22</v>
      </c>
      <c r="K1403" t="s">
        <v>23</v>
      </c>
      <c r="L1403" t="s">
        <v>32</v>
      </c>
      <c r="M1403">
        <v>4</v>
      </c>
      <c r="N1403" t="s">
        <v>20</v>
      </c>
      <c r="O1403" t="s">
        <v>29</v>
      </c>
      <c r="P1403" t="s">
        <v>26</v>
      </c>
      <c r="Q1403" t="s">
        <v>27</v>
      </c>
      <c r="R1403">
        <v>59</v>
      </c>
      <c r="T1403">
        <f t="shared" si="264"/>
        <v>-0.48778960349336997</v>
      </c>
      <c r="U1403">
        <f t="shared" si="273"/>
        <v>65.338078886513742</v>
      </c>
      <c r="AD1403">
        <f>(E1403 -$Y$7)/$Y$8</f>
        <v>1.3425937799077299</v>
      </c>
      <c r="AE1403">
        <f t="shared" si="262"/>
        <v>1</v>
      </c>
      <c r="AG1403">
        <f>(A1403 -$W$7)/$W$8</f>
        <v>-1.3314092672913058</v>
      </c>
      <c r="AH1403">
        <f>(B1403 -$X$7)/$X$8</f>
        <v>-1.3837360532878724</v>
      </c>
      <c r="AI1403">
        <f>(F1403 -$Z$7)/$Z$8</f>
        <v>-1.6717162193730573</v>
      </c>
      <c r="AJ1403">
        <f>(I1403 -$AA$7)/$AA$8</f>
        <v>0.41145108517868284</v>
      </c>
      <c r="AK1403">
        <f t="shared" si="263"/>
        <v>1.0011994733813825</v>
      </c>
      <c r="AL1403">
        <f>IF(C1403="Low", 1, IF(C1403="Medium", 2, IF(C1403="High", 3, "")))</f>
        <v>2</v>
      </c>
      <c r="AM1403">
        <f>IF(G1403="Low", 1, IF(G1403="Medium", 2, IF(G1403="High", 3, "")))</f>
        <v>1</v>
      </c>
      <c r="AN1403">
        <f t="shared" si="265"/>
        <v>2</v>
      </c>
      <c r="AO1403">
        <f t="shared" si="266"/>
        <v>2</v>
      </c>
      <c r="AP1403">
        <f t="shared" si="267"/>
        <v>0</v>
      </c>
      <c r="AQ1403">
        <f>IF(H1403="Yes", 1, 0)</f>
        <v>0</v>
      </c>
      <c r="AR1403">
        <f>IF(D1403="Yes", 1, 0)</f>
        <v>0</v>
      </c>
      <c r="AS1403">
        <f t="shared" si="268"/>
        <v>1</v>
      </c>
      <c r="AT1403">
        <f t="shared" si="269"/>
        <v>1</v>
      </c>
      <c r="AU1403">
        <f t="shared" si="270"/>
        <v>0</v>
      </c>
      <c r="AV1403">
        <f t="shared" si="271"/>
        <v>0</v>
      </c>
      <c r="AX1403">
        <f t="shared" si="272"/>
        <v>1</v>
      </c>
    </row>
    <row r="1404" spans="1:50" x14ac:dyDescent="0.3">
      <c r="A1404">
        <v>14</v>
      </c>
      <c r="B1404">
        <v>68</v>
      </c>
      <c r="C1404" t="s">
        <v>22</v>
      </c>
      <c r="D1404" t="s">
        <v>20</v>
      </c>
      <c r="E1404">
        <v>7</v>
      </c>
      <c r="F1404">
        <v>76</v>
      </c>
      <c r="G1404" t="s">
        <v>22</v>
      </c>
      <c r="H1404" t="s">
        <v>21</v>
      </c>
      <c r="I1404">
        <v>2</v>
      </c>
      <c r="J1404" t="s">
        <v>22</v>
      </c>
      <c r="K1404" t="s">
        <v>23</v>
      </c>
      <c r="L1404" t="s">
        <v>24</v>
      </c>
      <c r="M1404">
        <v>3</v>
      </c>
      <c r="N1404" t="s">
        <v>20</v>
      </c>
      <c r="O1404" t="s">
        <v>25</v>
      </c>
      <c r="P1404" t="s">
        <v>26</v>
      </c>
      <c r="Q1404" t="s">
        <v>27</v>
      </c>
      <c r="R1404">
        <v>65</v>
      </c>
      <c r="T1404">
        <f t="shared" si="264"/>
        <v>-9.424334169493391E-2</v>
      </c>
      <c r="U1404">
        <f t="shared" si="273"/>
        <v>66.86903734394717</v>
      </c>
      <c r="AD1404">
        <f>(E1404 -$Y$7)/$Y$8</f>
        <v>-1.9795577157294329E-2</v>
      </c>
      <c r="AE1404">
        <f t="shared" si="262"/>
        <v>1</v>
      </c>
      <c r="AG1404">
        <f>(A1404 -$W$7)/$W$8</f>
        <v>-0.9975273084355315</v>
      </c>
      <c r="AH1404">
        <f>(B1404 -$X$7)/$X$8</f>
        <v>-1.0373137612320207</v>
      </c>
      <c r="AI1404">
        <f>(F1404 -$Z$7)/$Z$8</f>
        <v>6.455229261145401E-2</v>
      </c>
      <c r="AJ1404">
        <f>(I1404 -$AA$7)/$AA$8</f>
        <v>0.41145108517868284</v>
      </c>
      <c r="AK1404">
        <f t="shared" si="263"/>
        <v>3.141133078780467E-2</v>
      </c>
      <c r="AL1404">
        <f>IF(C1404="Low", 1, IF(C1404="Medium", 2, IF(C1404="High", 3, "")))</f>
        <v>2</v>
      </c>
      <c r="AM1404">
        <f>IF(G1404="Low", 1, IF(G1404="Medium", 2, IF(G1404="High", 3, "")))</f>
        <v>2</v>
      </c>
      <c r="AN1404">
        <f t="shared" si="265"/>
        <v>2</v>
      </c>
      <c r="AO1404">
        <f t="shared" si="266"/>
        <v>1</v>
      </c>
      <c r="AP1404">
        <f t="shared" si="267"/>
        <v>1</v>
      </c>
      <c r="AQ1404">
        <f>IF(H1404="Yes", 1, 0)</f>
        <v>1</v>
      </c>
      <c r="AR1404">
        <f>IF(D1404="Yes", 1, 0)</f>
        <v>0</v>
      </c>
      <c r="AS1404">
        <f t="shared" si="268"/>
        <v>1</v>
      </c>
      <c r="AT1404">
        <f t="shared" si="269"/>
        <v>1</v>
      </c>
      <c r="AU1404">
        <f t="shared" si="270"/>
        <v>0</v>
      </c>
      <c r="AV1404">
        <f t="shared" si="271"/>
        <v>0</v>
      </c>
      <c r="AX1404">
        <f t="shared" si="272"/>
        <v>1</v>
      </c>
    </row>
    <row r="1405" spans="1:50" x14ac:dyDescent="0.3">
      <c r="A1405">
        <v>27</v>
      </c>
      <c r="B1405">
        <v>80</v>
      </c>
      <c r="C1405" t="s">
        <v>19</v>
      </c>
      <c r="D1405" t="s">
        <v>20</v>
      </c>
      <c r="E1405">
        <v>10</v>
      </c>
      <c r="F1405">
        <v>71</v>
      </c>
      <c r="G1405" t="s">
        <v>19</v>
      </c>
      <c r="H1405" t="s">
        <v>21</v>
      </c>
      <c r="I1405">
        <v>4</v>
      </c>
      <c r="J1405" t="s">
        <v>18</v>
      </c>
      <c r="K1405" t="s">
        <v>23</v>
      </c>
      <c r="L1405" t="s">
        <v>32</v>
      </c>
      <c r="M1405">
        <v>2</v>
      </c>
      <c r="N1405" t="s">
        <v>20</v>
      </c>
      <c r="O1405" t="s">
        <v>29</v>
      </c>
      <c r="P1405" t="s">
        <v>26</v>
      </c>
      <c r="Q1405" t="s">
        <v>27</v>
      </c>
      <c r="R1405">
        <v>72</v>
      </c>
      <c r="T1405">
        <f t="shared" si="264"/>
        <v>0.57982590511351417</v>
      </c>
      <c r="U1405">
        <f t="shared" si="273"/>
        <v>69.491275475701343</v>
      </c>
      <c r="AD1405">
        <f>(E1405 -$Y$7)/$Y$8</f>
        <v>2.0237884584402419</v>
      </c>
      <c r="AE1405">
        <f t="shared" si="262"/>
        <v>1</v>
      </c>
      <c r="AG1405">
        <f>(A1405 -$W$7)/$W$8</f>
        <v>1.1727054241270012</v>
      </c>
      <c r="AH1405">
        <f>(B1405 -$X$7)/$X$8</f>
        <v>1.9531149355348125E-3</v>
      </c>
      <c r="AI1405">
        <f>(F1405 -$Z$7)/$Z$8</f>
        <v>-0.28270140978544822</v>
      </c>
      <c r="AJ1405">
        <f>(I1405 -$AA$7)/$AA$8</f>
        <v>2.0368366276453838</v>
      </c>
      <c r="AK1405">
        <f t="shared" si="263"/>
        <v>-0.93837681180577304</v>
      </c>
      <c r="AL1405">
        <f>IF(C1405="Low", 1, IF(C1405="Medium", 2, IF(C1405="High", 3, "")))</f>
        <v>3</v>
      </c>
      <c r="AM1405">
        <f>IF(G1405="Low", 1, IF(G1405="Medium", 2, IF(G1405="High", 3, "")))</f>
        <v>3</v>
      </c>
      <c r="AN1405">
        <f t="shared" si="265"/>
        <v>1</v>
      </c>
      <c r="AO1405">
        <f t="shared" si="266"/>
        <v>2</v>
      </c>
      <c r="AP1405">
        <f t="shared" si="267"/>
        <v>0</v>
      </c>
      <c r="AQ1405">
        <f>IF(H1405="Yes", 1, 0)</f>
        <v>1</v>
      </c>
      <c r="AR1405">
        <f>IF(D1405="Yes", 1, 0)</f>
        <v>0</v>
      </c>
      <c r="AS1405">
        <f t="shared" si="268"/>
        <v>1</v>
      </c>
      <c r="AT1405">
        <f t="shared" si="269"/>
        <v>1</v>
      </c>
      <c r="AU1405">
        <f t="shared" si="270"/>
        <v>1</v>
      </c>
      <c r="AV1405">
        <f t="shared" si="271"/>
        <v>0</v>
      </c>
      <c r="AX1405">
        <f t="shared" si="272"/>
        <v>0</v>
      </c>
    </row>
    <row r="1406" spans="1:50" x14ac:dyDescent="0.3">
      <c r="A1406">
        <v>16</v>
      </c>
      <c r="B1406">
        <v>61</v>
      </c>
      <c r="C1406" t="s">
        <v>22</v>
      </c>
      <c r="D1406" t="s">
        <v>21</v>
      </c>
      <c r="E1406">
        <v>6</v>
      </c>
      <c r="F1406">
        <v>81</v>
      </c>
      <c r="G1406" t="s">
        <v>22</v>
      </c>
      <c r="H1406" t="s">
        <v>21</v>
      </c>
      <c r="I1406">
        <v>0</v>
      </c>
      <c r="J1406" t="s">
        <v>22</v>
      </c>
      <c r="K1406" t="s">
        <v>23</v>
      </c>
      <c r="L1406" t="s">
        <v>28</v>
      </c>
      <c r="M1406">
        <v>2</v>
      </c>
      <c r="N1406" t="s">
        <v>20</v>
      </c>
      <c r="O1406" t="s">
        <v>29</v>
      </c>
      <c r="P1406" t="s">
        <v>26</v>
      </c>
      <c r="Q1406" t="s">
        <v>27</v>
      </c>
      <c r="R1406">
        <v>60</v>
      </c>
      <c r="T1406">
        <f t="shared" si="264"/>
        <v>-0.24562735724478368</v>
      </c>
      <c r="U1406">
        <f t="shared" si="273"/>
        <v>66.280129097513409</v>
      </c>
      <c r="AD1406">
        <f>(E1406 -$Y$7)/$Y$8</f>
        <v>-0.70099025568980644</v>
      </c>
      <c r="AE1406">
        <f t="shared" si="262"/>
        <v>1</v>
      </c>
      <c r="AG1406">
        <f>(A1406 -$W$7)/$W$8</f>
        <v>-0.66364534957975729</v>
      </c>
      <c r="AH1406">
        <f>(B1406 -$X$7)/$X$8</f>
        <v>-1.6435527723297614</v>
      </c>
      <c r="AI1406">
        <f>(F1406 -$Z$7)/$Z$8</f>
        <v>0.41180599500835624</v>
      </c>
      <c r="AJ1406">
        <f>(I1406 -$AA$7)/$AA$8</f>
        <v>-1.213934457288018</v>
      </c>
      <c r="AK1406">
        <f t="shared" si="263"/>
        <v>-0.93837681180577304</v>
      </c>
      <c r="AL1406">
        <f>IF(C1406="Low", 1, IF(C1406="Medium", 2, IF(C1406="High", 3, "")))</f>
        <v>2</v>
      </c>
      <c r="AM1406">
        <f>IF(G1406="Low", 1, IF(G1406="Medium", 2, IF(G1406="High", 3, "")))</f>
        <v>2</v>
      </c>
      <c r="AN1406">
        <f t="shared" si="265"/>
        <v>2</v>
      </c>
      <c r="AO1406">
        <f t="shared" si="266"/>
        <v>2</v>
      </c>
      <c r="AP1406">
        <f t="shared" si="267"/>
        <v>0</v>
      </c>
      <c r="AQ1406">
        <f>IF(H1406="Yes", 1, 0)</f>
        <v>1</v>
      </c>
      <c r="AR1406">
        <f>IF(D1406="Yes", 1, 0)</f>
        <v>1</v>
      </c>
      <c r="AS1406">
        <f t="shared" si="268"/>
        <v>1</v>
      </c>
      <c r="AT1406">
        <f t="shared" si="269"/>
        <v>1</v>
      </c>
      <c r="AU1406">
        <f t="shared" si="270"/>
        <v>0</v>
      </c>
      <c r="AV1406">
        <f t="shared" si="271"/>
        <v>0</v>
      </c>
      <c r="AX1406">
        <f t="shared" si="272"/>
        <v>1</v>
      </c>
    </row>
    <row r="1407" spans="1:50" x14ac:dyDescent="0.3">
      <c r="A1407">
        <v>14</v>
      </c>
      <c r="B1407">
        <v>70</v>
      </c>
      <c r="C1407" t="s">
        <v>22</v>
      </c>
      <c r="D1407" t="s">
        <v>21</v>
      </c>
      <c r="E1407">
        <v>9</v>
      </c>
      <c r="F1407">
        <v>88</v>
      </c>
      <c r="G1407" t="s">
        <v>18</v>
      </c>
      <c r="H1407" t="s">
        <v>21</v>
      </c>
      <c r="I1407">
        <v>0</v>
      </c>
      <c r="J1407" t="s">
        <v>22</v>
      </c>
      <c r="K1407" t="s">
        <v>34</v>
      </c>
      <c r="L1407" t="s">
        <v>24</v>
      </c>
      <c r="M1407">
        <v>4</v>
      </c>
      <c r="N1407" t="s">
        <v>20</v>
      </c>
      <c r="O1407" t="s">
        <v>29</v>
      </c>
      <c r="P1407" t="s">
        <v>30</v>
      </c>
      <c r="Q1407" t="s">
        <v>31</v>
      </c>
      <c r="R1407">
        <v>64</v>
      </c>
      <c r="T1407">
        <f t="shared" si="264"/>
        <v>-0.10280639365688239</v>
      </c>
      <c r="U1407">
        <f t="shared" si="273"/>
        <v>66.83572569015918</v>
      </c>
      <c r="AD1407">
        <f>(E1407 -$Y$7)/$Y$8</f>
        <v>1.3425937799077299</v>
      </c>
      <c r="AE1407">
        <f t="shared" si="262"/>
        <v>0</v>
      </c>
      <c r="AG1407">
        <f>(A1407 -$W$7)/$W$8</f>
        <v>-0.9975273084355315</v>
      </c>
      <c r="AH1407">
        <f>(B1407 -$X$7)/$X$8</f>
        <v>-0.8641026152040947</v>
      </c>
      <c r="AI1407">
        <f>(F1407 -$Z$7)/$Z$8</f>
        <v>0.89796117836401934</v>
      </c>
      <c r="AJ1407">
        <f>(I1407 -$AA$7)/$AA$8</f>
        <v>-1.213934457288018</v>
      </c>
      <c r="AK1407">
        <f t="shared" si="263"/>
        <v>1.0011994733813825</v>
      </c>
      <c r="AL1407">
        <f>IF(C1407="Low", 1, IF(C1407="Medium", 2, IF(C1407="High", 3, "")))</f>
        <v>2</v>
      </c>
      <c r="AM1407">
        <f>IF(G1407="Low", 1, IF(G1407="Medium", 2, IF(G1407="High", 3, "")))</f>
        <v>1</v>
      </c>
      <c r="AN1407">
        <f t="shared" si="265"/>
        <v>2</v>
      </c>
      <c r="AO1407">
        <f t="shared" si="266"/>
        <v>2</v>
      </c>
      <c r="AP1407">
        <f t="shared" si="267"/>
        <v>1</v>
      </c>
      <c r="AQ1407">
        <f>IF(H1407="Yes", 1, 0)</f>
        <v>1</v>
      </c>
      <c r="AR1407">
        <f>IF(D1407="Yes", 1, 0)</f>
        <v>1</v>
      </c>
      <c r="AS1407">
        <f t="shared" si="268"/>
        <v>1</v>
      </c>
      <c r="AT1407">
        <f t="shared" si="269"/>
        <v>0</v>
      </c>
      <c r="AU1407">
        <f t="shared" si="270"/>
        <v>0</v>
      </c>
      <c r="AV1407">
        <f t="shared" si="271"/>
        <v>0</v>
      </c>
      <c r="AX1407">
        <f t="shared" si="272"/>
        <v>1</v>
      </c>
    </row>
    <row r="1408" spans="1:50" x14ac:dyDescent="0.3">
      <c r="A1408">
        <v>23</v>
      </c>
      <c r="B1408">
        <v>81</v>
      </c>
      <c r="C1408" t="s">
        <v>22</v>
      </c>
      <c r="D1408" t="s">
        <v>20</v>
      </c>
      <c r="E1408">
        <v>7</v>
      </c>
      <c r="F1408">
        <v>88</v>
      </c>
      <c r="G1408" t="s">
        <v>18</v>
      </c>
      <c r="H1408" t="s">
        <v>21</v>
      </c>
      <c r="I1408">
        <v>1</v>
      </c>
      <c r="J1408" t="s">
        <v>22</v>
      </c>
      <c r="K1408" t="s">
        <v>23</v>
      </c>
      <c r="L1408" t="s">
        <v>24</v>
      </c>
      <c r="M1408">
        <v>4</v>
      </c>
      <c r="N1408" t="s">
        <v>20</v>
      </c>
      <c r="O1408" t="s">
        <v>33</v>
      </c>
      <c r="P1408" t="s">
        <v>26</v>
      </c>
      <c r="Q1408" t="s">
        <v>27</v>
      </c>
      <c r="R1408">
        <v>69</v>
      </c>
      <c r="T1408">
        <f t="shared" si="264"/>
        <v>0.46348785112844815</v>
      </c>
      <c r="U1408">
        <f t="shared" si="273"/>
        <v>69.038701674451502</v>
      </c>
      <c r="AD1408">
        <f>(E1408 -$Y$7)/$Y$8</f>
        <v>-1.9795577157294329E-2</v>
      </c>
      <c r="AE1408">
        <f t="shared" si="262"/>
        <v>1</v>
      </c>
      <c r="AG1408">
        <f>(A1408 -$W$7)/$W$8</f>
        <v>0.50494150641545266</v>
      </c>
      <c r="AH1408">
        <f>(B1408 -$X$7)/$X$8</f>
        <v>8.8558687949497769E-2</v>
      </c>
      <c r="AI1408">
        <f>(F1408 -$Z$7)/$Z$8</f>
        <v>0.89796117836401934</v>
      </c>
      <c r="AJ1408">
        <f>(I1408 -$AA$7)/$AA$8</f>
        <v>-0.40124168605466753</v>
      </c>
      <c r="AK1408">
        <f t="shared" si="263"/>
        <v>1.0011994733813825</v>
      </c>
      <c r="AL1408">
        <f>IF(C1408="Low", 1, IF(C1408="Medium", 2, IF(C1408="High", 3, "")))</f>
        <v>2</v>
      </c>
      <c r="AM1408">
        <f>IF(G1408="Low", 1, IF(G1408="Medium", 2, IF(G1408="High", 3, "")))</f>
        <v>1</v>
      </c>
      <c r="AN1408">
        <f t="shared" si="265"/>
        <v>2</v>
      </c>
      <c r="AO1408">
        <f t="shared" si="266"/>
        <v>3</v>
      </c>
      <c r="AP1408">
        <f t="shared" si="267"/>
        <v>1</v>
      </c>
      <c r="AQ1408">
        <f>IF(H1408="Yes", 1, 0)</f>
        <v>1</v>
      </c>
      <c r="AR1408">
        <f>IF(D1408="Yes", 1, 0)</f>
        <v>0</v>
      </c>
      <c r="AS1408">
        <f t="shared" si="268"/>
        <v>1</v>
      </c>
      <c r="AT1408">
        <f t="shared" si="269"/>
        <v>1</v>
      </c>
      <c r="AU1408">
        <f t="shared" si="270"/>
        <v>0</v>
      </c>
      <c r="AV1408">
        <f t="shared" si="271"/>
        <v>0</v>
      </c>
      <c r="AX1408">
        <f t="shared" si="272"/>
        <v>1</v>
      </c>
    </row>
    <row r="1409" spans="1:50" x14ac:dyDescent="0.3">
      <c r="A1409">
        <v>27</v>
      </c>
      <c r="B1409">
        <v>61</v>
      </c>
      <c r="C1409" t="s">
        <v>19</v>
      </c>
      <c r="D1409" t="s">
        <v>21</v>
      </c>
      <c r="E1409">
        <v>10</v>
      </c>
      <c r="F1409">
        <v>86</v>
      </c>
      <c r="G1409" t="s">
        <v>22</v>
      </c>
      <c r="H1409" t="s">
        <v>21</v>
      </c>
      <c r="I1409">
        <v>3</v>
      </c>
      <c r="J1409" t="s">
        <v>19</v>
      </c>
      <c r="K1409" t="s">
        <v>34</v>
      </c>
      <c r="L1409" t="s">
        <v>24</v>
      </c>
      <c r="M1409">
        <v>3</v>
      </c>
      <c r="N1409" t="s">
        <v>20</v>
      </c>
      <c r="O1409" t="s">
        <v>25</v>
      </c>
      <c r="P1409" t="s">
        <v>26</v>
      </c>
      <c r="Q1409" t="s">
        <v>31</v>
      </c>
      <c r="R1409">
        <v>70</v>
      </c>
      <c r="T1409">
        <f t="shared" si="264"/>
        <v>0.38568946035142121</v>
      </c>
      <c r="U1409">
        <f t="shared" si="273"/>
        <v>68.736053381489697</v>
      </c>
      <c r="AD1409">
        <f>(E1409 -$Y$7)/$Y$8</f>
        <v>2.0237884584402419</v>
      </c>
      <c r="AE1409">
        <f t="shared" si="262"/>
        <v>0</v>
      </c>
      <c r="AG1409">
        <f>(A1409 -$W$7)/$W$8</f>
        <v>1.1727054241270012</v>
      </c>
      <c r="AH1409">
        <f>(B1409 -$X$7)/$X$8</f>
        <v>-1.6435527723297614</v>
      </c>
      <c r="AI1409">
        <f>(F1409 -$Z$7)/$Z$8</f>
        <v>0.75905969740525847</v>
      </c>
      <c r="AJ1409">
        <f>(I1409 -$AA$7)/$AA$8</f>
        <v>1.2241438564120333</v>
      </c>
      <c r="AK1409">
        <f t="shared" si="263"/>
        <v>3.141133078780467E-2</v>
      </c>
      <c r="AL1409">
        <f>IF(C1409="Low", 1, IF(C1409="Medium", 2, IF(C1409="High", 3, "")))</f>
        <v>3</v>
      </c>
      <c r="AM1409">
        <f>IF(G1409="Low", 1, IF(G1409="Medium", 2, IF(G1409="High", 3, "")))</f>
        <v>2</v>
      </c>
      <c r="AN1409">
        <f t="shared" si="265"/>
        <v>3</v>
      </c>
      <c r="AO1409">
        <f t="shared" si="266"/>
        <v>1</v>
      </c>
      <c r="AP1409">
        <f t="shared" si="267"/>
        <v>1</v>
      </c>
      <c r="AQ1409">
        <f>IF(H1409="Yes", 1, 0)</f>
        <v>1</v>
      </c>
      <c r="AR1409">
        <f>IF(D1409="Yes", 1, 0)</f>
        <v>1</v>
      </c>
      <c r="AS1409">
        <f t="shared" si="268"/>
        <v>1</v>
      </c>
      <c r="AT1409">
        <f t="shared" si="269"/>
        <v>1</v>
      </c>
      <c r="AU1409">
        <f t="shared" si="270"/>
        <v>1</v>
      </c>
      <c r="AV1409">
        <f t="shared" si="271"/>
        <v>0</v>
      </c>
      <c r="AX1409">
        <f t="shared" si="272"/>
        <v>0</v>
      </c>
    </row>
    <row r="1410" spans="1:50" x14ac:dyDescent="0.3">
      <c r="A1410">
        <v>24</v>
      </c>
      <c r="B1410">
        <v>71</v>
      </c>
      <c r="C1410" t="s">
        <v>22</v>
      </c>
      <c r="D1410" t="s">
        <v>21</v>
      </c>
      <c r="E1410">
        <v>7</v>
      </c>
      <c r="F1410">
        <v>55</v>
      </c>
      <c r="G1410" t="s">
        <v>18</v>
      </c>
      <c r="H1410" t="s">
        <v>21</v>
      </c>
      <c r="I1410">
        <v>2</v>
      </c>
      <c r="J1410" t="s">
        <v>22</v>
      </c>
      <c r="K1410" t="s">
        <v>23</v>
      </c>
      <c r="L1410" t="s">
        <v>24</v>
      </c>
      <c r="M1410">
        <v>3</v>
      </c>
      <c r="N1410" t="s">
        <v>20</v>
      </c>
      <c r="O1410" t="s">
        <v>29</v>
      </c>
      <c r="P1410" t="s">
        <v>35</v>
      </c>
      <c r="Q1410" t="s">
        <v>27</v>
      </c>
      <c r="R1410">
        <v>67</v>
      </c>
      <c r="T1410">
        <f t="shared" si="264"/>
        <v>0.10395220082108289</v>
      </c>
      <c r="U1410">
        <f t="shared" si="273"/>
        <v>67.640049983360598</v>
      </c>
      <c r="AD1410">
        <f>(E1410 -$Y$7)/$Y$8</f>
        <v>-1.9795577157294329E-2</v>
      </c>
      <c r="AE1410">
        <f t="shared" si="262"/>
        <v>1</v>
      </c>
      <c r="AG1410">
        <f>(A1410 -$W$7)/$W$8</f>
        <v>0.67188248584333976</v>
      </c>
      <c r="AH1410">
        <f>(B1410 -$X$7)/$X$8</f>
        <v>-0.77749704219013172</v>
      </c>
      <c r="AI1410">
        <f>(F1410 -$Z$7)/$Z$8</f>
        <v>-1.3939132574555355</v>
      </c>
      <c r="AJ1410">
        <f>(I1410 -$AA$7)/$AA$8</f>
        <v>0.41145108517868284</v>
      </c>
      <c r="AK1410">
        <f t="shared" si="263"/>
        <v>3.141133078780467E-2</v>
      </c>
      <c r="AL1410">
        <f>IF(C1410="Low", 1, IF(C1410="Medium", 2, IF(C1410="High", 3, "")))</f>
        <v>2</v>
      </c>
      <c r="AM1410">
        <f>IF(G1410="Low", 1, IF(G1410="Medium", 2, IF(G1410="High", 3, "")))</f>
        <v>1</v>
      </c>
      <c r="AN1410">
        <f t="shared" si="265"/>
        <v>2</v>
      </c>
      <c r="AO1410">
        <f t="shared" si="266"/>
        <v>2</v>
      </c>
      <c r="AP1410">
        <f t="shared" si="267"/>
        <v>1</v>
      </c>
      <c r="AQ1410">
        <f>IF(H1410="Yes", 1, 0)</f>
        <v>1</v>
      </c>
      <c r="AR1410">
        <f>IF(D1410="Yes", 1, 0)</f>
        <v>1</v>
      </c>
      <c r="AS1410">
        <f t="shared" si="268"/>
        <v>1</v>
      </c>
      <c r="AT1410">
        <f t="shared" si="269"/>
        <v>0</v>
      </c>
      <c r="AU1410">
        <f t="shared" si="270"/>
        <v>0</v>
      </c>
      <c r="AV1410">
        <f t="shared" si="271"/>
        <v>0</v>
      </c>
      <c r="AX1410">
        <f t="shared" si="272"/>
        <v>1</v>
      </c>
    </row>
    <row r="1411" spans="1:50" x14ac:dyDescent="0.3">
      <c r="A1411">
        <v>26</v>
      </c>
      <c r="B1411">
        <v>81</v>
      </c>
      <c r="C1411" t="s">
        <v>22</v>
      </c>
      <c r="D1411" t="s">
        <v>20</v>
      </c>
      <c r="E1411">
        <v>10</v>
      </c>
      <c r="F1411">
        <v>71</v>
      </c>
      <c r="G1411" t="s">
        <v>18</v>
      </c>
      <c r="H1411" t="s">
        <v>21</v>
      </c>
      <c r="I1411">
        <v>0</v>
      </c>
      <c r="J1411" t="s">
        <v>22</v>
      </c>
      <c r="K1411" t="s">
        <v>34</v>
      </c>
      <c r="L1411" t="s">
        <v>24</v>
      </c>
      <c r="M1411">
        <v>5</v>
      </c>
      <c r="N1411" t="s">
        <v>21</v>
      </c>
      <c r="O1411" t="s">
        <v>25</v>
      </c>
      <c r="P1411" t="s">
        <v>26</v>
      </c>
      <c r="Q1411" t="s">
        <v>31</v>
      </c>
      <c r="R1411">
        <v>67</v>
      </c>
      <c r="T1411">
        <f t="shared" si="264"/>
        <v>0.29128560468001369</v>
      </c>
      <c r="U1411">
        <f t="shared" si="273"/>
        <v>68.368807150782288</v>
      </c>
      <c r="AD1411">
        <f>(E1411 -$Y$7)/$Y$8</f>
        <v>2.0237884584402419</v>
      </c>
      <c r="AE1411">
        <f t="shared" si="262"/>
        <v>0</v>
      </c>
      <c r="AG1411">
        <f>(A1411 -$W$7)/$W$8</f>
        <v>1.0057644446991141</v>
      </c>
      <c r="AH1411">
        <f>(B1411 -$X$7)/$X$8</f>
        <v>8.8558687949497769E-2</v>
      </c>
      <c r="AI1411">
        <f>(F1411 -$Z$7)/$Z$8</f>
        <v>-0.28270140978544822</v>
      </c>
      <c r="AJ1411">
        <f>(I1411 -$AA$7)/$AA$8</f>
        <v>-1.213934457288018</v>
      </c>
      <c r="AK1411">
        <f t="shared" si="263"/>
        <v>1.9709876159749602</v>
      </c>
      <c r="AL1411">
        <f>IF(C1411="Low", 1, IF(C1411="Medium", 2, IF(C1411="High", 3, "")))</f>
        <v>2</v>
      </c>
      <c r="AM1411">
        <f>IF(G1411="Low", 1, IF(G1411="Medium", 2, IF(G1411="High", 3, "")))</f>
        <v>1</v>
      </c>
      <c r="AN1411">
        <f t="shared" si="265"/>
        <v>2</v>
      </c>
      <c r="AO1411">
        <f t="shared" si="266"/>
        <v>1</v>
      </c>
      <c r="AP1411">
        <f t="shared" si="267"/>
        <v>1</v>
      </c>
      <c r="AQ1411">
        <f>IF(H1411="Yes", 1, 0)</f>
        <v>1</v>
      </c>
      <c r="AR1411">
        <f>IF(D1411="Yes", 1, 0)</f>
        <v>0</v>
      </c>
      <c r="AS1411">
        <f t="shared" si="268"/>
        <v>0</v>
      </c>
      <c r="AT1411">
        <f t="shared" si="269"/>
        <v>1</v>
      </c>
      <c r="AU1411">
        <f t="shared" si="270"/>
        <v>0</v>
      </c>
      <c r="AV1411">
        <f t="shared" si="271"/>
        <v>0</v>
      </c>
      <c r="AX1411">
        <f t="shared" si="272"/>
        <v>1</v>
      </c>
    </row>
    <row r="1412" spans="1:50" x14ac:dyDescent="0.3">
      <c r="A1412">
        <v>15</v>
      </c>
      <c r="B1412">
        <v>83</v>
      </c>
      <c r="C1412" t="s">
        <v>22</v>
      </c>
      <c r="D1412" t="s">
        <v>21</v>
      </c>
      <c r="E1412">
        <v>8</v>
      </c>
      <c r="F1412">
        <v>91</v>
      </c>
      <c r="G1412" t="s">
        <v>22</v>
      </c>
      <c r="H1412" t="s">
        <v>21</v>
      </c>
      <c r="I1412">
        <v>0</v>
      </c>
      <c r="J1412" t="s">
        <v>22</v>
      </c>
      <c r="K1412" t="s">
        <v>34</v>
      </c>
      <c r="L1412" t="s">
        <v>32</v>
      </c>
      <c r="M1412">
        <v>3</v>
      </c>
      <c r="N1412" t="s">
        <v>20</v>
      </c>
      <c r="O1412" t="s">
        <v>29</v>
      </c>
      <c r="P1412" t="s">
        <v>35</v>
      </c>
      <c r="Q1412" t="s">
        <v>27</v>
      </c>
      <c r="R1412">
        <v>64</v>
      </c>
      <c r="T1412">
        <f t="shared" si="264"/>
        <v>0.13739638170773408</v>
      </c>
      <c r="U1412">
        <f t="shared" si="273"/>
        <v>67.770153243257852</v>
      </c>
      <c r="AD1412">
        <f>(E1412 -$Y$7)/$Y$8</f>
        <v>0.66139910137521774</v>
      </c>
      <c r="AE1412">
        <f t="shared" si="262"/>
        <v>0</v>
      </c>
      <c r="AG1412">
        <f>(A1412 -$W$7)/$W$8</f>
        <v>-0.8305863290076444</v>
      </c>
      <c r="AH1412">
        <f>(B1412 -$X$7)/$X$8</f>
        <v>0.26176983397742365</v>
      </c>
      <c r="AI1412">
        <f>(F1412 -$Z$7)/$Z$8</f>
        <v>1.1063133998021608</v>
      </c>
      <c r="AJ1412">
        <f>(I1412 -$AA$7)/$AA$8</f>
        <v>-1.213934457288018</v>
      </c>
      <c r="AK1412">
        <f t="shared" si="263"/>
        <v>3.141133078780467E-2</v>
      </c>
      <c r="AL1412">
        <f>IF(C1412="Low", 1, IF(C1412="Medium", 2, IF(C1412="High", 3, "")))</f>
        <v>2</v>
      </c>
      <c r="AM1412">
        <f>IF(G1412="Low", 1, IF(G1412="Medium", 2, IF(G1412="High", 3, "")))</f>
        <v>2</v>
      </c>
      <c r="AN1412">
        <f t="shared" si="265"/>
        <v>2</v>
      </c>
      <c r="AO1412">
        <f t="shared" si="266"/>
        <v>2</v>
      </c>
      <c r="AP1412">
        <f t="shared" si="267"/>
        <v>0</v>
      </c>
      <c r="AQ1412">
        <f>IF(H1412="Yes", 1, 0)</f>
        <v>1</v>
      </c>
      <c r="AR1412">
        <f>IF(D1412="Yes", 1, 0)</f>
        <v>1</v>
      </c>
      <c r="AS1412">
        <f t="shared" si="268"/>
        <v>1</v>
      </c>
      <c r="AT1412">
        <f t="shared" si="269"/>
        <v>0</v>
      </c>
      <c r="AU1412">
        <f t="shared" si="270"/>
        <v>0</v>
      </c>
      <c r="AV1412">
        <f t="shared" si="271"/>
        <v>0</v>
      </c>
      <c r="AX1412">
        <f t="shared" si="272"/>
        <v>1</v>
      </c>
    </row>
    <row r="1413" spans="1:50" x14ac:dyDescent="0.3">
      <c r="A1413">
        <v>11</v>
      </c>
      <c r="B1413">
        <v>97</v>
      </c>
      <c r="C1413" t="s">
        <v>22</v>
      </c>
      <c r="D1413" t="s">
        <v>21</v>
      </c>
      <c r="E1413">
        <v>8</v>
      </c>
      <c r="F1413">
        <v>83</v>
      </c>
      <c r="G1413" t="s">
        <v>18</v>
      </c>
      <c r="H1413" t="s">
        <v>21</v>
      </c>
      <c r="I1413">
        <v>4</v>
      </c>
      <c r="J1413" t="s">
        <v>19</v>
      </c>
      <c r="K1413" t="s">
        <v>34</v>
      </c>
      <c r="L1413" t="s">
        <v>28</v>
      </c>
      <c r="M1413">
        <v>2</v>
      </c>
      <c r="N1413" t="s">
        <v>20</v>
      </c>
      <c r="O1413" t="s">
        <v>25</v>
      </c>
      <c r="P1413" t="s">
        <v>35</v>
      </c>
      <c r="Q1413" t="s">
        <v>27</v>
      </c>
      <c r="R1413">
        <v>68</v>
      </c>
      <c r="T1413">
        <f t="shared" si="264"/>
        <v>0.36646250731353319</v>
      </c>
      <c r="U1413">
        <f t="shared" si="273"/>
        <v>68.661257431886426</v>
      </c>
      <c r="AD1413">
        <f>(E1413 -$Y$7)/$Y$8</f>
        <v>0.66139910137521774</v>
      </c>
      <c r="AE1413">
        <f t="shared" si="262"/>
        <v>0</v>
      </c>
      <c r="AG1413">
        <f>(A1413 -$W$7)/$W$8</f>
        <v>-1.4983502467191929</v>
      </c>
      <c r="AH1413">
        <f>(B1413 -$X$7)/$X$8</f>
        <v>1.4742478561729051</v>
      </c>
      <c r="AI1413">
        <f>(F1413 -$Z$7)/$Z$8</f>
        <v>0.55070747596711711</v>
      </c>
      <c r="AJ1413">
        <f>(I1413 -$AA$7)/$AA$8</f>
        <v>2.0368366276453838</v>
      </c>
      <c r="AK1413">
        <f t="shared" si="263"/>
        <v>-0.93837681180577304</v>
      </c>
      <c r="AL1413">
        <f>IF(C1413="Low", 1, IF(C1413="Medium", 2, IF(C1413="High", 3, "")))</f>
        <v>2</v>
      </c>
      <c r="AM1413">
        <f>IF(G1413="Low", 1, IF(G1413="Medium", 2, IF(G1413="High", 3, "")))</f>
        <v>1</v>
      </c>
      <c r="AN1413">
        <f t="shared" si="265"/>
        <v>3</v>
      </c>
      <c r="AO1413">
        <f t="shared" si="266"/>
        <v>1</v>
      </c>
      <c r="AP1413">
        <f t="shared" si="267"/>
        <v>0</v>
      </c>
      <c r="AQ1413">
        <f>IF(H1413="Yes", 1, 0)</f>
        <v>1</v>
      </c>
      <c r="AR1413">
        <f>IF(D1413="Yes", 1, 0)</f>
        <v>1</v>
      </c>
      <c r="AS1413">
        <f t="shared" si="268"/>
        <v>1</v>
      </c>
      <c r="AT1413">
        <f t="shared" si="269"/>
        <v>0</v>
      </c>
      <c r="AU1413">
        <f t="shared" si="270"/>
        <v>0</v>
      </c>
      <c r="AV1413">
        <f t="shared" si="271"/>
        <v>0</v>
      </c>
      <c r="AX1413">
        <f t="shared" si="272"/>
        <v>1</v>
      </c>
    </row>
    <row r="1414" spans="1:50" x14ac:dyDescent="0.3">
      <c r="A1414">
        <v>29</v>
      </c>
      <c r="B1414">
        <v>86</v>
      </c>
      <c r="C1414" t="s">
        <v>22</v>
      </c>
      <c r="D1414" t="s">
        <v>20</v>
      </c>
      <c r="E1414">
        <v>10</v>
      </c>
      <c r="F1414">
        <v>84</v>
      </c>
      <c r="G1414" t="s">
        <v>18</v>
      </c>
      <c r="H1414" t="s">
        <v>21</v>
      </c>
      <c r="I1414">
        <v>1</v>
      </c>
      <c r="J1414" t="s">
        <v>19</v>
      </c>
      <c r="K1414" t="s">
        <v>34</v>
      </c>
      <c r="L1414" t="s">
        <v>24</v>
      </c>
      <c r="M1414">
        <v>4</v>
      </c>
      <c r="N1414" t="s">
        <v>20</v>
      </c>
      <c r="O1414" t="s">
        <v>25</v>
      </c>
      <c r="P1414" t="s">
        <v>26</v>
      </c>
      <c r="Q1414" t="s">
        <v>31</v>
      </c>
      <c r="R1414">
        <v>72</v>
      </c>
      <c r="T1414">
        <f t="shared" si="264"/>
        <v>0.66309509510279196</v>
      </c>
      <c r="U1414">
        <f t="shared" si="273"/>
        <v>69.815206060317109</v>
      </c>
      <c r="AD1414">
        <f>(E1414 -$Y$7)/$Y$8</f>
        <v>2.0237884584402419</v>
      </c>
      <c r="AE1414">
        <f t="shared" si="262"/>
        <v>0</v>
      </c>
      <c r="AG1414">
        <f>(A1414 -$W$7)/$W$8</f>
        <v>1.5065873829827754</v>
      </c>
      <c r="AH1414">
        <f>(B1414 -$X$7)/$X$8</f>
        <v>0.52158655301931256</v>
      </c>
      <c r="AI1414">
        <f>(F1414 -$Z$7)/$Z$8</f>
        <v>0.6201582164464976</v>
      </c>
      <c r="AJ1414">
        <f>(I1414 -$AA$7)/$AA$8</f>
        <v>-0.40124168605466753</v>
      </c>
      <c r="AK1414">
        <f t="shared" si="263"/>
        <v>1.0011994733813825</v>
      </c>
      <c r="AL1414">
        <f>IF(C1414="Low", 1, IF(C1414="Medium", 2, IF(C1414="High", 3, "")))</f>
        <v>2</v>
      </c>
      <c r="AM1414">
        <f>IF(G1414="Low", 1, IF(G1414="Medium", 2, IF(G1414="High", 3, "")))</f>
        <v>1</v>
      </c>
      <c r="AN1414">
        <f t="shared" si="265"/>
        <v>3</v>
      </c>
      <c r="AO1414">
        <f t="shared" si="266"/>
        <v>1</v>
      </c>
      <c r="AP1414">
        <f t="shared" si="267"/>
        <v>1</v>
      </c>
      <c r="AQ1414">
        <f>IF(H1414="Yes", 1, 0)</f>
        <v>1</v>
      </c>
      <c r="AR1414">
        <f>IF(D1414="Yes", 1, 0)</f>
        <v>0</v>
      </c>
      <c r="AS1414">
        <f t="shared" si="268"/>
        <v>1</v>
      </c>
      <c r="AT1414">
        <f t="shared" si="269"/>
        <v>1</v>
      </c>
      <c r="AU1414">
        <f t="shared" si="270"/>
        <v>1</v>
      </c>
      <c r="AV1414">
        <f t="shared" si="271"/>
        <v>0</v>
      </c>
      <c r="AX1414">
        <f t="shared" si="272"/>
        <v>0</v>
      </c>
    </row>
    <row r="1415" spans="1:50" x14ac:dyDescent="0.3">
      <c r="A1415">
        <v>18</v>
      </c>
      <c r="B1415">
        <v>77</v>
      </c>
      <c r="C1415" t="s">
        <v>22</v>
      </c>
      <c r="D1415" t="s">
        <v>21</v>
      </c>
      <c r="E1415">
        <v>6</v>
      </c>
      <c r="F1415">
        <v>61</v>
      </c>
      <c r="G1415" t="s">
        <v>22</v>
      </c>
      <c r="H1415" t="s">
        <v>21</v>
      </c>
      <c r="I1415">
        <v>1</v>
      </c>
      <c r="J1415" t="s">
        <v>22</v>
      </c>
      <c r="K1415" t="s">
        <v>34</v>
      </c>
      <c r="L1415" t="s">
        <v>32</v>
      </c>
      <c r="M1415">
        <v>3</v>
      </c>
      <c r="N1415" t="s">
        <v>20</v>
      </c>
      <c r="O1415" t="s">
        <v>25</v>
      </c>
      <c r="P1415" t="s">
        <v>26</v>
      </c>
      <c r="Q1415" t="s">
        <v>31</v>
      </c>
      <c r="R1415">
        <v>65</v>
      </c>
      <c r="T1415">
        <f t="shared" si="264"/>
        <v>3.0549904124894611E-2</v>
      </c>
      <c r="U1415">
        <f t="shared" si="273"/>
        <v>67.35450320568691</v>
      </c>
      <c r="AD1415">
        <f>(E1415 -$Y$7)/$Y$8</f>
        <v>-0.70099025568980644</v>
      </c>
      <c r="AE1415">
        <f t="shared" ref="AE1415:AE1478" si="274">IF(K1415="Public", 1, 0)</f>
        <v>0</v>
      </c>
      <c r="AG1415">
        <f>(A1415 -$W$7)/$W$8</f>
        <v>-0.32976339072398297</v>
      </c>
      <c r="AH1415">
        <f>(B1415 -$X$7)/$X$8</f>
        <v>-0.25786360410635406</v>
      </c>
      <c r="AI1415">
        <f>(F1415 -$Z$7)/$Z$8</f>
        <v>-0.97720881457925268</v>
      </c>
      <c r="AJ1415">
        <f>(I1415 -$AA$7)/$AA$8</f>
        <v>-0.40124168605466753</v>
      </c>
      <c r="AK1415">
        <f t="shared" ref="AK1415:AK1478" si="275">(M1415 -$AB$7)/$AB$8</f>
        <v>3.141133078780467E-2</v>
      </c>
      <c r="AL1415">
        <f>IF(C1415="Low", 1, IF(C1415="Medium", 2, IF(C1415="High", 3, "")))</f>
        <v>2</v>
      </c>
      <c r="AM1415">
        <f>IF(G1415="Low", 1, IF(G1415="Medium", 2, IF(G1415="High", 3, "")))</f>
        <v>2</v>
      </c>
      <c r="AN1415">
        <f t="shared" si="265"/>
        <v>2</v>
      </c>
      <c r="AO1415">
        <f t="shared" si="266"/>
        <v>1</v>
      </c>
      <c r="AP1415">
        <f t="shared" si="267"/>
        <v>0</v>
      </c>
      <c r="AQ1415">
        <f>IF(H1415="Yes", 1, 0)</f>
        <v>1</v>
      </c>
      <c r="AR1415">
        <f>IF(D1415="Yes", 1, 0)</f>
        <v>1</v>
      </c>
      <c r="AS1415">
        <f t="shared" si="268"/>
        <v>1</v>
      </c>
      <c r="AT1415">
        <f t="shared" si="269"/>
        <v>1</v>
      </c>
      <c r="AU1415">
        <f t="shared" si="270"/>
        <v>0</v>
      </c>
      <c r="AV1415">
        <f t="shared" si="271"/>
        <v>0</v>
      </c>
      <c r="AX1415">
        <f t="shared" si="272"/>
        <v>1</v>
      </c>
    </row>
    <row r="1416" spans="1:50" x14ac:dyDescent="0.3">
      <c r="A1416">
        <v>18</v>
      </c>
      <c r="B1416">
        <v>97</v>
      </c>
      <c r="C1416" t="s">
        <v>22</v>
      </c>
      <c r="D1416" t="s">
        <v>20</v>
      </c>
      <c r="E1416">
        <v>8</v>
      </c>
      <c r="F1416">
        <v>66</v>
      </c>
      <c r="G1416" t="s">
        <v>18</v>
      </c>
      <c r="H1416" t="s">
        <v>21</v>
      </c>
      <c r="I1416">
        <v>2</v>
      </c>
      <c r="J1416" t="s">
        <v>22</v>
      </c>
      <c r="K1416" t="s">
        <v>23</v>
      </c>
      <c r="L1416" t="s">
        <v>32</v>
      </c>
      <c r="M1416">
        <v>2</v>
      </c>
      <c r="N1416" t="s">
        <v>20</v>
      </c>
      <c r="O1416" t="s">
        <v>29</v>
      </c>
      <c r="P1416" t="s">
        <v>30</v>
      </c>
      <c r="Q1416" t="s">
        <v>27</v>
      </c>
      <c r="R1416">
        <v>70</v>
      </c>
      <c r="T1416">
        <f t="shared" ref="T1416:T1479" si="276" xml:space="preserve"> -0.428939123 + (0.162668673*AG1416 ) + (0.215822964*AH1416 ) + (0.066497984*AI1416 ) + (0.052633968*AJ1416 ) + (0.01715737*AK1416 ) + (0.084014125*AL1416 ) + (0.047438308* AM1416) + (0.050178802*AN1416 ) + (0.044245992*AO1416 ) + (0.074596718*AP1416 ) + (0.087859865* AQ1416) + (0.034592709*AR1416 ) + (0.060530552*AS1416 ) + (0.063854922*AT1416 )</f>
        <v>0.35196728893749923</v>
      </c>
      <c r="U1416">
        <f t="shared" si="273"/>
        <v>68.604868693587349</v>
      </c>
      <c r="AD1416">
        <f>(E1416 -$Y$7)/$Y$8</f>
        <v>0.66139910137521774</v>
      </c>
      <c r="AE1416">
        <f t="shared" si="274"/>
        <v>1</v>
      </c>
      <c r="AG1416">
        <f>(A1416 -$W$7)/$W$8</f>
        <v>-0.32976339072398297</v>
      </c>
      <c r="AH1416">
        <f>(B1416 -$X$7)/$X$8</f>
        <v>1.4742478561729051</v>
      </c>
      <c r="AI1416">
        <f>(F1416 -$Z$7)/$Z$8</f>
        <v>-0.62995511218235045</v>
      </c>
      <c r="AJ1416">
        <f>(I1416 -$AA$7)/$AA$8</f>
        <v>0.41145108517868284</v>
      </c>
      <c r="AK1416">
        <f t="shared" si="275"/>
        <v>-0.93837681180577304</v>
      </c>
      <c r="AL1416">
        <f>IF(C1416="Low", 1, IF(C1416="Medium", 2, IF(C1416="High", 3, "")))</f>
        <v>2</v>
      </c>
      <c r="AM1416">
        <f>IF(G1416="Low", 1, IF(G1416="Medium", 2, IF(G1416="High", 3, "")))</f>
        <v>1</v>
      </c>
      <c r="AN1416">
        <f t="shared" ref="AN1416:AN1479" si="277">IF(J1416="Low", 1, IF(J1416="Medium", 2, IF(J1416="High", 3, "")))</f>
        <v>2</v>
      </c>
      <c r="AO1416">
        <f t="shared" ref="AO1416:AO1479" si="278">IF(O1416="High School", 1, IF(O1416="College", 2, IF(O1416="Postgraduate", 3, "")))</f>
        <v>2</v>
      </c>
      <c r="AP1416">
        <f t="shared" ref="AP1416:AP1479" si="279">IF(L1416="Positive", 1, 0)</f>
        <v>0</v>
      </c>
      <c r="AQ1416">
        <f>IF(H1416="Yes", 1, 0)</f>
        <v>1</v>
      </c>
      <c r="AR1416">
        <f>IF(D1416="Yes", 1, 0)</f>
        <v>0</v>
      </c>
      <c r="AS1416">
        <f t="shared" ref="AS1416:AS1479" si="280">IF(N1416="No", 1, 0)</f>
        <v>1</v>
      </c>
      <c r="AT1416">
        <f t="shared" ref="AT1416:AT1479" si="281">IF(P1416="Near", 1, 0)</f>
        <v>0</v>
      </c>
      <c r="AU1416">
        <f t="shared" ref="AU1416:AU1479" si="282">IF(R1416&gt;=70, 1, 0)</f>
        <v>1</v>
      </c>
      <c r="AV1416">
        <f t="shared" ref="AV1416:AV1479" si="283">IF(U1416&gt;=70, 1, 0)</f>
        <v>0</v>
      </c>
      <c r="AX1416">
        <f t="shared" ref="AX1416:AX1479" si="284">IF(AU1416=AV1416,1,0)</f>
        <v>0</v>
      </c>
    </row>
    <row r="1417" spans="1:50" x14ac:dyDescent="0.3">
      <c r="A1417">
        <v>28</v>
      </c>
      <c r="B1417">
        <v>91</v>
      </c>
      <c r="C1417" t="s">
        <v>19</v>
      </c>
      <c r="D1417" t="s">
        <v>20</v>
      </c>
      <c r="E1417">
        <v>7</v>
      </c>
      <c r="F1417">
        <v>98</v>
      </c>
      <c r="G1417" t="s">
        <v>18</v>
      </c>
      <c r="H1417" t="s">
        <v>21</v>
      </c>
      <c r="I1417">
        <v>2</v>
      </c>
      <c r="J1417" t="s">
        <v>22</v>
      </c>
      <c r="K1417" t="s">
        <v>34</v>
      </c>
      <c r="L1417" t="s">
        <v>24</v>
      </c>
      <c r="M1417">
        <v>5</v>
      </c>
      <c r="N1417" t="s">
        <v>20</v>
      </c>
      <c r="O1417" t="s">
        <v>33</v>
      </c>
      <c r="P1417" t="s">
        <v>26</v>
      </c>
      <c r="Q1417" t="s">
        <v>27</v>
      </c>
      <c r="R1417">
        <v>75</v>
      </c>
      <c r="T1417">
        <f t="shared" si="276"/>
        <v>0.97579463035151892</v>
      </c>
      <c r="U1417">
        <f t="shared" ref="U1417:U1480" si="285" xml:space="preserve"> (T1417*$S$8)+$S$7</f>
        <v>71.031657706781317</v>
      </c>
      <c r="AD1417">
        <f>(E1417 -$Y$7)/$Y$8</f>
        <v>-1.9795577157294329E-2</v>
      </c>
      <c r="AE1417">
        <f t="shared" si="274"/>
        <v>0</v>
      </c>
      <c r="AG1417">
        <f>(A1417 -$W$7)/$W$8</f>
        <v>1.3396464035548883</v>
      </c>
      <c r="AH1417">
        <f>(B1417 -$X$7)/$X$8</f>
        <v>0.95461441808912728</v>
      </c>
      <c r="AI1417">
        <f>(F1417 -$Z$7)/$Z$8</f>
        <v>1.5924685831578238</v>
      </c>
      <c r="AJ1417">
        <f>(I1417 -$AA$7)/$AA$8</f>
        <v>0.41145108517868284</v>
      </c>
      <c r="AK1417">
        <f t="shared" si="275"/>
        <v>1.9709876159749602</v>
      </c>
      <c r="AL1417">
        <f>IF(C1417="Low", 1, IF(C1417="Medium", 2, IF(C1417="High", 3, "")))</f>
        <v>3</v>
      </c>
      <c r="AM1417">
        <f>IF(G1417="Low", 1, IF(G1417="Medium", 2, IF(G1417="High", 3, "")))</f>
        <v>1</v>
      </c>
      <c r="AN1417">
        <f t="shared" si="277"/>
        <v>2</v>
      </c>
      <c r="AO1417">
        <f t="shared" si="278"/>
        <v>3</v>
      </c>
      <c r="AP1417">
        <f t="shared" si="279"/>
        <v>1</v>
      </c>
      <c r="AQ1417">
        <f>IF(H1417="Yes", 1, 0)</f>
        <v>1</v>
      </c>
      <c r="AR1417">
        <f>IF(D1417="Yes", 1, 0)</f>
        <v>0</v>
      </c>
      <c r="AS1417">
        <f t="shared" si="280"/>
        <v>1</v>
      </c>
      <c r="AT1417">
        <f t="shared" si="281"/>
        <v>1</v>
      </c>
      <c r="AU1417">
        <f t="shared" si="282"/>
        <v>1</v>
      </c>
      <c r="AV1417">
        <f t="shared" si="283"/>
        <v>1</v>
      </c>
      <c r="AX1417">
        <f t="shared" si="284"/>
        <v>1</v>
      </c>
    </row>
    <row r="1418" spans="1:50" x14ac:dyDescent="0.3">
      <c r="A1418">
        <v>23</v>
      </c>
      <c r="B1418">
        <v>68</v>
      </c>
      <c r="C1418" t="s">
        <v>18</v>
      </c>
      <c r="D1418" t="s">
        <v>21</v>
      </c>
      <c r="E1418">
        <v>7</v>
      </c>
      <c r="F1418">
        <v>92</v>
      </c>
      <c r="G1418" t="s">
        <v>22</v>
      </c>
      <c r="H1418" t="s">
        <v>20</v>
      </c>
      <c r="I1418">
        <v>3</v>
      </c>
      <c r="J1418" t="s">
        <v>19</v>
      </c>
      <c r="K1418" t="s">
        <v>34</v>
      </c>
      <c r="L1418" t="s">
        <v>32</v>
      </c>
      <c r="M1418">
        <v>4</v>
      </c>
      <c r="N1418" t="s">
        <v>20</v>
      </c>
      <c r="O1418" t="s">
        <v>25</v>
      </c>
      <c r="P1418" t="s">
        <v>26</v>
      </c>
      <c r="Q1418" t="s">
        <v>27</v>
      </c>
      <c r="R1418">
        <v>65</v>
      </c>
      <c r="T1418">
        <f t="shared" si="276"/>
        <v>0.12176967660675243</v>
      </c>
      <c r="U1418">
        <f t="shared" si="285"/>
        <v>67.709362839032337</v>
      </c>
      <c r="AD1418">
        <f>(E1418 -$Y$7)/$Y$8</f>
        <v>-1.9795577157294329E-2</v>
      </c>
      <c r="AE1418">
        <f t="shared" si="274"/>
        <v>0</v>
      </c>
      <c r="AG1418">
        <f>(A1418 -$W$7)/$W$8</f>
        <v>0.50494150641545266</v>
      </c>
      <c r="AH1418">
        <f>(B1418 -$X$7)/$X$8</f>
        <v>-1.0373137612320207</v>
      </c>
      <c r="AI1418">
        <f>(F1418 -$Z$7)/$Z$8</f>
        <v>1.1757641402815411</v>
      </c>
      <c r="AJ1418">
        <f>(I1418 -$AA$7)/$AA$8</f>
        <v>1.2241438564120333</v>
      </c>
      <c r="AK1418">
        <f t="shared" si="275"/>
        <v>1.0011994733813825</v>
      </c>
      <c r="AL1418">
        <f>IF(C1418="Low", 1, IF(C1418="Medium", 2, IF(C1418="High", 3, "")))</f>
        <v>1</v>
      </c>
      <c r="AM1418">
        <f>IF(G1418="Low", 1, IF(G1418="Medium", 2, IF(G1418="High", 3, "")))</f>
        <v>2</v>
      </c>
      <c r="AN1418">
        <f t="shared" si="277"/>
        <v>3</v>
      </c>
      <c r="AO1418">
        <f t="shared" si="278"/>
        <v>1</v>
      </c>
      <c r="AP1418">
        <f t="shared" si="279"/>
        <v>0</v>
      </c>
      <c r="AQ1418">
        <f>IF(H1418="Yes", 1, 0)</f>
        <v>0</v>
      </c>
      <c r="AR1418">
        <f>IF(D1418="Yes", 1, 0)</f>
        <v>1</v>
      </c>
      <c r="AS1418">
        <f t="shared" si="280"/>
        <v>1</v>
      </c>
      <c r="AT1418">
        <f t="shared" si="281"/>
        <v>1</v>
      </c>
      <c r="AU1418">
        <f t="shared" si="282"/>
        <v>0</v>
      </c>
      <c r="AV1418">
        <f t="shared" si="283"/>
        <v>0</v>
      </c>
      <c r="AX1418">
        <f t="shared" si="284"/>
        <v>1</v>
      </c>
    </row>
    <row r="1419" spans="1:50" x14ac:dyDescent="0.3">
      <c r="A1419">
        <v>23</v>
      </c>
      <c r="B1419">
        <v>65</v>
      </c>
      <c r="C1419" t="s">
        <v>22</v>
      </c>
      <c r="D1419" t="s">
        <v>21</v>
      </c>
      <c r="E1419">
        <v>7</v>
      </c>
      <c r="F1419">
        <v>58</v>
      </c>
      <c r="G1419" t="s">
        <v>18</v>
      </c>
      <c r="H1419" t="s">
        <v>21</v>
      </c>
      <c r="I1419">
        <v>1</v>
      </c>
      <c r="J1419" t="s">
        <v>22</v>
      </c>
      <c r="K1419" t="s">
        <v>23</v>
      </c>
      <c r="L1419" t="s">
        <v>32</v>
      </c>
      <c r="M1419">
        <v>3</v>
      </c>
      <c r="N1419" t="s">
        <v>21</v>
      </c>
      <c r="O1419" t="s">
        <v>29</v>
      </c>
      <c r="P1419" t="s">
        <v>30</v>
      </c>
      <c r="Q1419" t="s">
        <v>31</v>
      </c>
      <c r="R1419">
        <v>63</v>
      </c>
      <c r="T1419">
        <f t="shared" si="276"/>
        <v>-0.19940020819989279</v>
      </c>
      <c r="U1419">
        <f t="shared" si="285"/>
        <v>66.459960166089431</v>
      </c>
      <c r="AD1419">
        <f>(E1419 -$Y$7)/$Y$8</f>
        <v>-1.9795577157294329E-2</v>
      </c>
      <c r="AE1419">
        <f t="shared" si="274"/>
        <v>1</v>
      </c>
      <c r="AG1419">
        <f>(A1419 -$W$7)/$W$8</f>
        <v>0.50494150641545266</v>
      </c>
      <c r="AH1419">
        <f>(B1419 -$X$7)/$X$8</f>
        <v>-1.2971304802739094</v>
      </c>
      <c r="AI1419">
        <f>(F1419 -$Z$7)/$Z$8</f>
        <v>-1.185561036017394</v>
      </c>
      <c r="AJ1419">
        <f>(I1419 -$AA$7)/$AA$8</f>
        <v>-0.40124168605466753</v>
      </c>
      <c r="AK1419">
        <f t="shared" si="275"/>
        <v>3.141133078780467E-2</v>
      </c>
      <c r="AL1419">
        <f>IF(C1419="Low", 1, IF(C1419="Medium", 2, IF(C1419="High", 3, "")))</f>
        <v>2</v>
      </c>
      <c r="AM1419">
        <f>IF(G1419="Low", 1, IF(G1419="Medium", 2, IF(G1419="High", 3, "")))</f>
        <v>1</v>
      </c>
      <c r="AN1419">
        <f t="shared" si="277"/>
        <v>2</v>
      </c>
      <c r="AO1419">
        <f t="shared" si="278"/>
        <v>2</v>
      </c>
      <c r="AP1419">
        <f t="shared" si="279"/>
        <v>0</v>
      </c>
      <c r="AQ1419">
        <f>IF(H1419="Yes", 1, 0)</f>
        <v>1</v>
      </c>
      <c r="AR1419">
        <f>IF(D1419="Yes", 1, 0)</f>
        <v>1</v>
      </c>
      <c r="AS1419">
        <f t="shared" si="280"/>
        <v>0</v>
      </c>
      <c r="AT1419">
        <f t="shared" si="281"/>
        <v>0</v>
      </c>
      <c r="AU1419">
        <f t="shared" si="282"/>
        <v>0</v>
      </c>
      <c r="AV1419">
        <f t="shared" si="283"/>
        <v>0</v>
      </c>
      <c r="AX1419">
        <f t="shared" si="284"/>
        <v>1</v>
      </c>
    </row>
    <row r="1420" spans="1:50" x14ac:dyDescent="0.3">
      <c r="A1420">
        <v>33</v>
      </c>
      <c r="B1420">
        <v>87</v>
      </c>
      <c r="C1420" t="s">
        <v>22</v>
      </c>
      <c r="D1420" t="s">
        <v>20</v>
      </c>
      <c r="E1420">
        <v>8</v>
      </c>
      <c r="F1420">
        <v>77</v>
      </c>
      <c r="G1420" t="s">
        <v>18</v>
      </c>
      <c r="H1420" t="s">
        <v>21</v>
      </c>
      <c r="I1420">
        <v>0</v>
      </c>
      <c r="J1420" t="s">
        <v>22</v>
      </c>
      <c r="K1420" t="s">
        <v>34</v>
      </c>
      <c r="L1420" t="s">
        <v>24</v>
      </c>
      <c r="M1420">
        <v>3</v>
      </c>
      <c r="N1420" t="s">
        <v>21</v>
      </c>
      <c r="O1420" t="s">
        <v>25</v>
      </c>
      <c r="P1420" t="s">
        <v>26</v>
      </c>
      <c r="Q1420" t="s">
        <v>27</v>
      </c>
      <c r="R1420">
        <v>71</v>
      </c>
      <c r="T1420">
        <f t="shared" si="276"/>
        <v>0.58795888403768237</v>
      </c>
      <c r="U1420">
        <f t="shared" si="285"/>
        <v>69.522914075979713</v>
      </c>
      <c r="AD1420">
        <f>(E1420 -$Y$7)/$Y$8</f>
        <v>0.66139910137521774</v>
      </c>
      <c r="AE1420">
        <f t="shared" si="274"/>
        <v>0</v>
      </c>
      <c r="AG1420">
        <f>(A1420 -$W$7)/$W$8</f>
        <v>2.1743513006943238</v>
      </c>
      <c r="AH1420">
        <f>(B1420 -$X$7)/$X$8</f>
        <v>0.60819212603327544</v>
      </c>
      <c r="AI1420">
        <f>(F1420 -$Z$7)/$Z$8</f>
        <v>0.13400303309083447</v>
      </c>
      <c r="AJ1420">
        <f>(I1420 -$AA$7)/$AA$8</f>
        <v>-1.213934457288018</v>
      </c>
      <c r="AK1420">
        <f t="shared" si="275"/>
        <v>3.141133078780467E-2</v>
      </c>
      <c r="AL1420">
        <f>IF(C1420="Low", 1, IF(C1420="Medium", 2, IF(C1420="High", 3, "")))</f>
        <v>2</v>
      </c>
      <c r="AM1420">
        <f>IF(G1420="Low", 1, IF(G1420="Medium", 2, IF(G1420="High", 3, "")))</f>
        <v>1</v>
      </c>
      <c r="AN1420">
        <f t="shared" si="277"/>
        <v>2</v>
      </c>
      <c r="AO1420">
        <f t="shared" si="278"/>
        <v>1</v>
      </c>
      <c r="AP1420">
        <f t="shared" si="279"/>
        <v>1</v>
      </c>
      <c r="AQ1420">
        <f>IF(H1420="Yes", 1, 0)</f>
        <v>1</v>
      </c>
      <c r="AR1420">
        <f>IF(D1420="Yes", 1, 0)</f>
        <v>0</v>
      </c>
      <c r="AS1420">
        <f t="shared" si="280"/>
        <v>0</v>
      </c>
      <c r="AT1420">
        <f t="shared" si="281"/>
        <v>1</v>
      </c>
      <c r="AU1420">
        <f t="shared" si="282"/>
        <v>1</v>
      </c>
      <c r="AV1420">
        <f t="shared" si="283"/>
        <v>0</v>
      </c>
      <c r="AX1420">
        <f t="shared" si="284"/>
        <v>0</v>
      </c>
    </row>
    <row r="1421" spans="1:50" x14ac:dyDescent="0.3">
      <c r="A1421">
        <v>16</v>
      </c>
      <c r="B1421">
        <v>82</v>
      </c>
      <c r="C1421" t="s">
        <v>22</v>
      </c>
      <c r="D1421" t="s">
        <v>21</v>
      </c>
      <c r="E1421">
        <v>8</v>
      </c>
      <c r="F1421">
        <v>75</v>
      </c>
      <c r="G1421" t="s">
        <v>22</v>
      </c>
      <c r="H1421" t="s">
        <v>21</v>
      </c>
      <c r="I1421">
        <v>2</v>
      </c>
      <c r="J1421" t="s">
        <v>22</v>
      </c>
      <c r="K1421" t="s">
        <v>23</v>
      </c>
      <c r="L1421" t="s">
        <v>24</v>
      </c>
      <c r="M1421">
        <v>2</v>
      </c>
      <c r="N1421" t="s">
        <v>20</v>
      </c>
      <c r="O1421" t="s">
        <v>29</v>
      </c>
      <c r="P1421" t="s">
        <v>26</v>
      </c>
      <c r="Q1421" t="s">
        <v>31</v>
      </c>
      <c r="R1421">
        <v>66</v>
      </c>
      <c r="T1421">
        <f t="shared" si="276"/>
        <v>0.27933074681258518</v>
      </c>
      <c r="U1421">
        <f t="shared" si="285"/>
        <v>68.322300824751096</v>
      </c>
      <c r="AD1421">
        <f>(E1421 -$Y$7)/$Y$8</f>
        <v>0.66139910137521774</v>
      </c>
      <c r="AE1421">
        <f t="shared" si="274"/>
        <v>1</v>
      </c>
      <c r="AG1421">
        <f>(A1421 -$W$7)/$W$8</f>
        <v>-0.66364534957975729</v>
      </c>
      <c r="AH1421">
        <f>(B1421 -$X$7)/$X$8</f>
        <v>0.17516426096346072</v>
      </c>
      <c r="AI1421">
        <f>(F1421 -$Z$7)/$Z$8</f>
        <v>-4.8984478679264375E-3</v>
      </c>
      <c r="AJ1421">
        <f>(I1421 -$AA$7)/$AA$8</f>
        <v>0.41145108517868284</v>
      </c>
      <c r="AK1421">
        <f t="shared" si="275"/>
        <v>-0.93837681180577304</v>
      </c>
      <c r="AL1421">
        <f>IF(C1421="Low", 1, IF(C1421="Medium", 2, IF(C1421="High", 3, "")))</f>
        <v>2</v>
      </c>
      <c r="AM1421">
        <f>IF(G1421="Low", 1, IF(G1421="Medium", 2, IF(G1421="High", 3, "")))</f>
        <v>2</v>
      </c>
      <c r="AN1421">
        <f t="shared" si="277"/>
        <v>2</v>
      </c>
      <c r="AO1421">
        <f t="shared" si="278"/>
        <v>2</v>
      </c>
      <c r="AP1421">
        <f t="shared" si="279"/>
        <v>1</v>
      </c>
      <c r="AQ1421">
        <f>IF(H1421="Yes", 1, 0)</f>
        <v>1</v>
      </c>
      <c r="AR1421">
        <f>IF(D1421="Yes", 1, 0)</f>
        <v>1</v>
      </c>
      <c r="AS1421">
        <f t="shared" si="280"/>
        <v>1</v>
      </c>
      <c r="AT1421">
        <f t="shared" si="281"/>
        <v>1</v>
      </c>
      <c r="AU1421">
        <f t="shared" si="282"/>
        <v>0</v>
      </c>
      <c r="AV1421">
        <f t="shared" si="283"/>
        <v>0</v>
      </c>
      <c r="AX1421">
        <f t="shared" si="284"/>
        <v>1</v>
      </c>
    </row>
    <row r="1422" spans="1:50" x14ac:dyDescent="0.3">
      <c r="A1422">
        <v>26</v>
      </c>
      <c r="B1422">
        <v>92</v>
      </c>
      <c r="C1422" t="s">
        <v>22</v>
      </c>
      <c r="D1422" t="s">
        <v>21</v>
      </c>
      <c r="E1422">
        <v>6</v>
      </c>
      <c r="F1422">
        <v>72</v>
      </c>
      <c r="G1422" t="s">
        <v>22</v>
      </c>
      <c r="H1422" t="s">
        <v>21</v>
      </c>
      <c r="I1422">
        <v>1</v>
      </c>
      <c r="J1422" t="s">
        <v>22</v>
      </c>
      <c r="K1422" t="s">
        <v>34</v>
      </c>
      <c r="L1422" t="s">
        <v>32</v>
      </c>
      <c r="M1422">
        <v>3</v>
      </c>
      <c r="N1422" t="s">
        <v>20</v>
      </c>
      <c r="O1422" t="s">
        <v>25</v>
      </c>
      <c r="P1422" t="s">
        <v>30</v>
      </c>
      <c r="Q1422" t="s">
        <v>31</v>
      </c>
      <c r="R1422">
        <v>69</v>
      </c>
      <c r="T1422">
        <f t="shared" si="276"/>
        <v>0.51511727139065655</v>
      </c>
      <c r="U1422">
        <f t="shared" si="285"/>
        <v>69.23954844972414</v>
      </c>
      <c r="AD1422">
        <f>(E1422 -$Y$7)/$Y$8</f>
        <v>-0.70099025568980644</v>
      </c>
      <c r="AE1422">
        <f t="shared" si="274"/>
        <v>0</v>
      </c>
      <c r="AG1422">
        <f>(A1422 -$W$7)/$W$8</f>
        <v>1.0057644446991141</v>
      </c>
      <c r="AH1422">
        <f>(B1422 -$X$7)/$X$8</f>
        <v>1.0412199911030902</v>
      </c>
      <c r="AI1422">
        <f>(F1422 -$Z$7)/$Z$8</f>
        <v>-0.21325066930606779</v>
      </c>
      <c r="AJ1422">
        <f>(I1422 -$AA$7)/$AA$8</f>
        <v>-0.40124168605466753</v>
      </c>
      <c r="AK1422">
        <f t="shared" si="275"/>
        <v>3.141133078780467E-2</v>
      </c>
      <c r="AL1422">
        <f>IF(C1422="Low", 1, IF(C1422="Medium", 2, IF(C1422="High", 3, "")))</f>
        <v>2</v>
      </c>
      <c r="AM1422">
        <f>IF(G1422="Low", 1, IF(G1422="Medium", 2, IF(G1422="High", 3, "")))</f>
        <v>2</v>
      </c>
      <c r="AN1422">
        <f t="shared" si="277"/>
        <v>2</v>
      </c>
      <c r="AO1422">
        <f t="shared" si="278"/>
        <v>1</v>
      </c>
      <c r="AP1422">
        <f t="shared" si="279"/>
        <v>0</v>
      </c>
      <c r="AQ1422">
        <f>IF(H1422="Yes", 1, 0)</f>
        <v>1</v>
      </c>
      <c r="AR1422">
        <f>IF(D1422="Yes", 1, 0)</f>
        <v>1</v>
      </c>
      <c r="AS1422">
        <f t="shared" si="280"/>
        <v>1</v>
      </c>
      <c r="AT1422">
        <f t="shared" si="281"/>
        <v>0</v>
      </c>
      <c r="AU1422">
        <f t="shared" si="282"/>
        <v>0</v>
      </c>
      <c r="AV1422">
        <f t="shared" si="283"/>
        <v>0</v>
      </c>
      <c r="AX1422">
        <f t="shared" si="284"/>
        <v>1</v>
      </c>
    </row>
    <row r="1423" spans="1:50" x14ac:dyDescent="0.3">
      <c r="A1423">
        <v>20</v>
      </c>
      <c r="B1423">
        <v>90</v>
      </c>
      <c r="C1423" t="s">
        <v>19</v>
      </c>
      <c r="D1423" t="s">
        <v>20</v>
      </c>
      <c r="E1423">
        <v>7</v>
      </c>
      <c r="F1423">
        <v>74</v>
      </c>
      <c r="G1423" t="s">
        <v>18</v>
      </c>
      <c r="H1423" t="s">
        <v>20</v>
      </c>
      <c r="I1423">
        <v>0</v>
      </c>
      <c r="J1423" t="s">
        <v>18</v>
      </c>
      <c r="K1423" t="s">
        <v>34</v>
      </c>
      <c r="L1423" t="s">
        <v>24</v>
      </c>
      <c r="M1423">
        <v>3</v>
      </c>
      <c r="N1423" t="s">
        <v>20</v>
      </c>
      <c r="O1423" t="s">
        <v>33</v>
      </c>
      <c r="P1423" t="s">
        <v>30</v>
      </c>
      <c r="Q1423" t="s">
        <v>31</v>
      </c>
      <c r="R1423">
        <v>68</v>
      </c>
      <c r="T1423">
        <f t="shared" si="276"/>
        <v>0.30829248904338902</v>
      </c>
      <c r="U1423">
        <f t="shared" si="285"/>
        <v>68.43496667503166</v>
      </c>
      <c r="AD1423">
        <f>(E1423 -$Y$7)/$Y$8</f>
        <v>-1.9795577157294329E-2</v>
      </c>
      <c r="AE1423">
        <f t="shared" si="274"/>
        <v>0</v>
      </c>
      <c r="AG1423">
        <f>(A1423 -$W$7)/$W$8</f>
        <v>4.1185681317912485E-3</v>
      </c>
      <c r="AH1423">
        <f>(B1423 -$X$7)/$X$8</f>
        <v>0.86800884507516429</v>
      </c>
      <c r="AI1423">
        <f>(F1423 -$Z$7)/$Z$8</f>
        <v>-7.4349188347306888E-2</v>
      </c>
      <c r="AJ1423">
        <f>(I1423 -$AA$7)/$AA$8</f>
        <v>-1.213934457288018</v>
      </c>
      <c r="AK1423">
        <f t="shared" si="275"/>
        <v>3.141133078780467E-2</v>
      </c>
      <c r="AL1423">
        <f>IF(C1423="Low", 1, IF(C1423="Medium", 2, IF(C1423="High", 3, "")))</f>
        <v>3</v>
      </c>
      <c r="AM1423">
        <f>IF(G1423="Low", 1, IF(G1423="Medium", 2, IF(G1423="High", 3, "")))</f>
        <v>1</v>
      </c>
      <c r="AN1423">
        <f t="shared" si="277"/>
        <v>1</v>
      </c>
      <c r="AO1423">
        <f t="shared" si="278"/>
        <v>3</v>
      </c>
      <c r="AP1423">
        <f t="shared" si="279"/>
        <v>1</v>
      </c>
      <c r="AQ1423">
        <f>IF(H1423="Yes", 1, 0)</f>
        <v>0</v>
      </c>
      <c r="AR1423">
        <f>IF(D1423="Yes", 1, 0)</f>
        <v>0</v>
      </c>
      <c r="AS1423">
        <f t="shared" si="280"/>
        <v>1</v>
      </c>
      <c r="AT1423">
        <f t="shared" si="281"/>
        <v>0</v>
      </c>
      <c r="AU1423">
        <f t="shared" si="282"/>
        <v>0</v>
      </c>
      <c r="AV1423">
        <f t="shared" si="283"/>
        <v>0</v>
      </c>
      <c r="AX1423">
        <f t="shared" si="284"/>
        <v>1</v>
      </c>
    </row>
    <row r="1424" spans="1:50" x14ac:dyDescent="0.3">
      <c r="A1424">
        <v>22</v>
      </c>
      <c r="B1424">
        <v>85</v>
      </c>
      <c r="C1424" t="s">
        <v>22</v>
      </c>
      <c r="D1424" t="s">
        <v>20</v>
      </c>
      <c r="E1424">
        <v>4</v>
      </c>
      <c r="F1424">
        <v>82</v>
      </c>
      <c r="G1424" t="s">
        <v>22</v>
      </c>
      <c r="H1424" t="s">
        <v>21</v>
      </c>
      <c r="I1424">
        <v>1</v>
      </c>
      <c r="J1424" t="s">
        <v>19</v>
      </c>
      <c r="K1424" t="s">
        <v>23</v>
      </c>
      <c r="L1424" t="s">
        <v>24</v>
      </c>
      <c r="M1424">
        <v>2</v>
      </c>
      <c r="N1424" t="s">
        <v>20</v>
      </c>
      <c r="O1424" t="s">
        <v>33</v>
      </c>
      <c r="P1424" t="s">
        <v>26</v>
      </c>
      <c r="Q1424" t="s">
        <v>27</v>
      </c>
      <c r="R1424">
        <v>71</v>
      </c>
      <c r="T1424">
        <f t="shared" si="276"/>
        <v>0.54772674605946348</v>
      </c>
      <c r="U1424">
        <f t="shared" si="285"/>
        <v>69.366404567753378</v>
      </c>
      <c r="AD1424">
        <f>(E1424 -$Y$7)/$Y$8</f>
        <v>-2.0633796127548307</v>
      </c>
      <c r="AE1424">
        <f t="shared" si="274"/>
        <v>1</v>
      </c>
      <c r="AG1424">
        <f>(A1424 -$W$7)/$W$8</f>
        <v>0.3380005269875655</v>
      </c>
      <c r="AH1424">
        <f>(B1424 -$X$7)/$X$8</f>
        <v>0.43498098000534957</v>
      </c>
      <c r="AI1424">
        <f>(F1424 -$Z$7)/$Z$8</f>
        <v>0.48125673548773673</v>
      </c>
      <c r="AJ1424">
        <f>(I1424 -$AA$7)/$AA$8</f>
        <v>-0.40124168605466753</v>
      </c>
      <c r="AK1424">
        <f t="shared" si="275"/>
        <v>-0.93837681180577304</v>
      </c>
      <c r="AL1424">
        <f>IF(C1424="Low", 1, IF(C1424="Medium", 2, IF(C1424="High", 3, "")))</f>
        <v>2</v>
      </c>
      <c r="AM1424">
        <f>IF(G1424="Low", 1, IF(G1424="Medium", 2, IF(G1424="High", 3, "")))</f>
        <v>2</v>
      </c>
      <c r="AN1424">
        <f t="shared" si="277"/>
        <v>3</v>
      </c>
      <c r="AO1424">
        <f t="shared" si="278"/>
        <v>3</v>
      </c>
      <c r="AP1424">
        <f t="shared" si="279"/>
        <v>1</v>
      </c>
      <c r="AQ1424">
        <f>IF(H1424="Yes", 1, 0)</f>
        <v>1</v>
      </c>
      <c r="AR1424">
        <f>IF(D1424="Yes", 1, 0)</f>
        <v>0</v>
      </c>
      <c r="AS1424">
        <f t="shared" si="280"/>
        <v>1</v>
      </c>
      <c r="AT1424">
        <f t="shared" si="281"/>
        <v>1</v>
      </c>
      <c r="AU1424">
        <f t="shared" si="282"/>
        <v>1</v>
      </c>
      <c r="AV1424">
        <f t="shared" si="283"/>
        <v>0</v>
      </c>
      <c r="AX1424">
        <f t="shared" si="284"/>
        <v>0</v>
      </c>
    </row>
    <row r="1425" spans="1:50" x14ac:dyDescent="0.3">
      <c r="A1425">
        <v>29</v>
      </c>
      <c r="B1425">
        <v>99</v>
      </c>
      <c r="C1425" t="s">
        <v>19</v>
      </c>
      <c r="D1425" t="s">
        <v>21</v>
      </c>
      <c r="E1425">
        <v>8</v>
      </c>
      <c r="F1425">
        <v>98</v>
      </c>
      <c r="G1425" t="s">
        <v>19</v>
      </c>
      <c r="H1425" t="s">
        <v>20</v>
      </c>
      <c r="I1425">
        <v>5</v>
      </c>
      <c r="J1425" t="s">
        <v>18</v>
      </c>
      <c r="K1425" t="s">
        <v>23</v>
      </c>
      <c r="L1425" t="s">
        <v>32</v>
      </c>
      <c r="M1425">
        <v>2</v>
      </c>
      <c r="N1425" t="s">
        <v>20</v>
      </c>
      <c r="O1425" t="s">
        <v>33</v>
      </c>
      <c r="P1425" t="s">
        <v>26</v>
      </c>
      <c r="Q1425" t="s">
        <v>27</v>
      </c>
      <c r="R1425">
        <v>77</v>
      </c>
      <c r="T1425">
        <f t="shared" si="276"/>
        <v>1.1477251036712186</v>
      </c>
      <c r="U1425">
        <f t="shared" si="285"/>
        <v>71.700494989128927</v>
      </c>
      <c r="AD1425">
        <f>(E1425 -$Y$7)/$Y$8</f>
        <v>0.66139910137521774</v>
      </c>
      <c r="AE1425">
        <f t="shared" si="274"/>
        <v>1</v>
      </c>
      <c r="AG1425">
        <f>(A1425 -$W$7)/$W$8</f>
        <v>1.5065873829827754</v>
      </c>
      <c r="AH1425">
        <f>(B1425 -$X$7)/$X$8</f>
        <v>1.6474590022008309</v>
      </c>
      <c r="AI1425">
        <f>(F1425 -$Z$7)/$Z$8</f>
        <v>1.5924685831578238</v>
      </c>
      <c r="AJ1425">
        <f>(I1425 -$AA$7)/$AA$8</f>
        <v>2.849529398878734</v>
      </c>
      <c r="AK1425">
        <f t="shared" si="275"/>
        <v>-0.93837681180577304</v>
      </c>
      <c r="AL1425">
        <f>IF(C1425="Low", 1, IF(C1425="Medium", 2, IF(C1425="High", 3, "")))</f>
        <v>3</v>
      </c>
      <c r="AM1425">
        <f>IF(G1425="Low", 1, IF(G1425="Medium", 2, IF(G1425="High", 3, "")))</f>
        <v>3</v>
      </c>
      <c r="AN1425">
        <f t="shared" si="277"/>
        <v>1</v>
      </c>
      <c r="AO1425">
        <f t="shared" si="278"/>
        <v>3</v>
      </c>
      <c r="AP1425">
        <f t="shared" si="279"/>
        <v>0</v>
      </c>
      <c r="AQ1425">
        <f>IF(H1425="Yes", 1, 0)</f>
        <v>0</v>
      </c>
      <c r="AR1425">
        <f>IF(D1425="Yes", 1, 0)</f>
        <v>1</v>
      </c>
      <c r="AS1425">
        <f t="shared" si="280"/>
        <v>1</v>
      </c>
      <c r="AT1425">
        <f t="shared" si="281"/>
        <v>1</v>
      </c>
      <c r="AU1425">
        <f t="shared" si="282"/>
        <v>1</v>
      </c>
      <c r="AV1425">
        <f t="shared" si="283"/>
        <v>1</v>
      </c>
      <c r="AX1425">
        <f t="shared" si="284"/>
        <v>1</v>
      </c>
    </row>
    <row r="1426" spans="1:50" x14ac:dyDescent="0.3">
      <c r="A1426">
        <v>23</v>
      </c>
      <c r="B1426">
        <v>81</v>
      </c>
      <c r="C1426" t="s">
        <v>19</v>
      </c>
      <c r="D1426" t="s">
        <v>21</v>
      </c>
      <c r="E1426">
        <v>10</v>
      </c>
      <c r="F1426">
        <v>94</v>
      </c>
      <c r="G1426" t="s">
        <v>19</v>
      </c>
      <c r="H1426" t="s">
        <v>21</v>
      </c>
      <c r="I1426">
        <v>1</v>
      </c>
      <c r="J1426" t="s">
        <v>19</v>
      </c>
      <c r="K1426" t="s">
        <v>23</v>
      </c>
      <c r="L1426" t="s">
        <v>32</v>
      </c>
      <c r="M1426">
        <v>2</v>
      </c>
      <c r="N1426" t="s">
        <v>20</v>
      </c>
      <c r="O1426" t="s">
        <v>29</v>
      </c>
      <c r="P1426" t="s">
        <v>26</v>
      </c>
      <c r="Q1426" t="s">
        <v>31</v>
      </c>
      <c r="R1426">
        <v>70</v>
      </c>
      <c r="T1426">
        <f t="shared" si="276"/>
        <v>0.60273937053538251</v>
      </c>
      <c r="U1426">
        <f t="shared" si="285"/>
        <v>69.580412553300334</v>
      </c>
      <c r="AD1426">
        <f>(E1426 -$Y$7)/$Y$8</f>
        <v>2.0237884584402419</v>
      </c>
      <c r="AE1426">
        <f t="shared" si="274"/>
        <v>1</v>
      </c>
      <c r="AG1426">
        <f>(A1426 -$W$7)/$W$8</f>
        <v>0.50494150641545266</v>
      </c>
      <c r="AH1426">
        <f>(B1426 -$X$7)/$X$8</f>
        <v>8.8558687949497769E-2</v>
      </c>
      <c r="AI1426">
        <f>(F1426 -$Z$7)/$Z$8</f>
        <v>1.3146656212403021</v>
      </c>
      <c r="AJ1426">
        <f>(I1426 -$AA$7)/$AA$8</f>
        <v>-0.40124168605466753</v>
      </c>
      <c r="AK1426">
        <f t="shared" si="275"/>
        <v>-0.93837681180577304</v>
      </c>
      <c r="AL1426">
        <f>IF(C1426="Low", 1, IF(C1426="Medium", 2, IF(C1426="High", 3, "")))</f>
        <v>3</v>
      </c>
      <c r="AM1426">
        <f>IF(G1426="Low", 1, IF(G1426="Medium", 2, IF(G1426="High", 3, "")))</f>
        <v>3</v>
      </c>
      <c r="AN1426">
        <f t="shared" si="277"/>
        <v>3</v>
      </c>
      <c r="AO1426">
        <f t="shared" si="278"/>
        <v>2</v>
      </c>
      <c r="AP1426">
        <f t="shared" si="279"/>
        <v>0</v>
      </c>
      <c r="AQ1426">
        <f>IF(H1426="Yes", 1, 0)</f>
        <v>1</v>
      </c>
      <c r="AR1426">
        <f>IF(D1426="Yes", 1, 0)</f>
        <v>1</v>
      </c>
      <c r="AS1426">
        <f t="shared" si="280"/>
        <v>1</v>
      </c>
      <c r="AT1426">
        <f t="shared" si="281"/>
        <v>1</v>
      </c>
      <c r="AU1426">
        <f t="shared" si="282"/>
        <v>1</v>
      </c>
      <c r="AV1426">
        <f t="shared" si="283"/>
        <v>0</v>
      </c>
      <c r="AX1426">
        <f t="shared" si="284"/>
        <v>0</v>
      </c>
    </row>
    <row r="1427" spans="1:50" x14ac:dyDescent="0.3">
      <c r="A1427">
        <v>23</v>
      </c>
      <c r="B1427">
        <v>65</v>
      </c>
      <c r="C1427" t="s">
        <v>22</v>
      </c>
      <c r="D1427" t="s">
        <v>20</v>
      </c>
      <c r="E1427">
        <v>7</v>
      </c>
      <c r="F1427">
        <v>94</v>
      </c>
      <c r="G1427" t="s">
        <v>22</v>
      </c>
      <c r="H1427" t="s">
        <v>21</v>
      </c>
      <c r="I1427">
        <v>1</v>
      </c>
      <c r="J1427" t="s">
        <v>22</v>
      </c>
      <c r="K1427" t="s">
        <v>23</v>
      </c>
      <c r="L1427" t="s">
        <v>28</v>
      </c>
      <c r="M1427">
        <v>3</v>
      </c>
      <c r="N1427" t="s">
        <v>20</v>
      </c>
      <c r="O1427" t="s">
        <v>29</v>
      </c>
      <c r="P1427" t="s">
        <v>26</v>
      </c>
      <c r="Q1427" t="s">
        <v>31</v>
      </c>
      <c r="R1427">
        <v>66</v>
      </c>
      <c r="T1427">
        <f t="shared" si="276"/>
        <v>0.10409089705080292</v>
      </c>
      <c r="U1427">
        <f t="shared" si="285"/>
        <v>67.640589534072973</v>
      </c>
      <c r="AD1427">
        <f>(E1427 -$Y$7)/$Y$8</f>
        <v>-1.9795577157294329E-2</v>
      </c>
      <c r="AE1427">
        <f t="shared" si="274"/>
        <v>1</v>
      </c>
      <c r="AG1427">
        <f>(A1427 -$W$7)/$W$8</f>
        <v>0.50494150641545266</v>
      </c>
      <c r="AH1427">
        <f>(B1427 -$X$7)/$X$8</f>
        <v>-1.2971304802739094</v>
      </c>
      <c r="AI1427">
        <f>(F1427 -$Z$7)/$Z$8</f>
        <v>1.3146656212403021</v>
      </c>
      <c r="AJ1427">
        <f>(I1427 -$AA$7)/$AA$8</f>
        <v>-0.40124168605466753</v>
      </c>
      <c r="AK1427">
        <f t="shared" si="275"/>
        <v>3.141133078780467E-2</v>
      </c>
      <c r="AL1427">
        <f>IF(C1427="Low", 1, IF(C1427="Medium", 2, IF(C1427="High", 3, "")))</f>
        <v>2</v>
      </c>
      <c r="AM1427">
        <f>IF(G1427="Low", 1, IF(G1427="Medium", 2, IF(G1427="High", 3, "")))</f>
        <v>2</v>
      </c>
      <c r="AN1427">
        <f t="shared" si="277"/>
        <v>2</v>
      </c>
      <c r="AO1427">
        <f t="shared" si="278"/>
        <v>2</v>
      </c>
      <c r="AP1427">
        <f t="shared" si="279"/>
        <v>0</v>
      </c>
      <c r="AQ1427">
        <f>IF(H1427="Yes", 1, 0)</f>
        <v>1</v>
      </c>
      <c r="AR1427">
        <f>IF(D1427="Yes", 1, 0)</f>
        <v>0</v>
      </c>
      <c r="AS1427">
        <f t="shared" si="280"/>
        <v>1</v>
      </c>
      <c r="AT1427">
        <f t="shared" si="281"/>
        <v>1</v>
      </c>
      <c r="AU1427">
        <f t="shared" si="282"/>
        <v>0</v>
      </c>
      <c r="AV1427">
        <f t="shared" si="283"/>
        <v>0</v>
      </c>
      <c r="AX1427">
        <f t="shared" si="284"/>
        <v>1</v>
      </c>
    </row>
    <row r="1428" spans="1:50" x14ac:dyDescent="0.3">
      <c r="A1428">
        <v>26</v>
      </c>
      <c r="B1428">
        <v>93</v>
      </c>
      <c r="C1428" t="s">
        <v>19</v>
      </c>
      <c r="D1428" t="s">
        <v>20</v>
      </c>
      <c r="E1428">
        <v>5</v>
      </c>
      <c r="F1428">
        <v>85</v>
      </c>
      <c r="G1428" t="s">
        <v>18</v>
      </c>
      <c r="H1428" t="s">
        <v>21</v>
      </c>
      <c r="I1428">
        <v>1</v>
      </c>
      <c r="J1428" t="s">
        <v>19</v>
      </c>
      <c r="K1428" t="s">
        <v>23</v>
      </c>
      <c r="L1428" t="s">
        <v>24</v>
      </c>
      <c r="M1428">
        <v>3</v>
      </c>
      <c r="N1428" t="s">
        <v>20</v>
      </c>
      <c r="O1428" t="s">
        <v>29</v>
      </c>
      <c r="P1428" t="s">
        <v>30</v>
      </c>
      <c r="Q1428" t="s">
        <v>31</v>
      </c>
      <c r="R1428">
        <v>73</v>
      </c>
      <c r="T1428">
        <f t="shared" si="276"/>
        <v>0.76485170783686629</v>
      </c>
      <c r="U1428">
        <f t="shared" si="285"/>
        <v>70.21105570237215</v>
      </c>
      <c r="AD1428">
        <f>(E1428 -$Y$7)/$Y$8</f>
        <v>-1.3821849342223185</v>
      </c>
      <c r="AE1428">
        <f t="shared" si="274"/>
        <v>1</v>
      </c>
      <c r="AG1428">
        <f>(A1428 -$W$7)/$W$8</f>
        <v>1.0057644446991141</v>
      </c>
      <c r="AH1428">
        <f>(B1428 -$X$7)/$X$8</f>
        <v>1.1278255641170531</v>
      </c>
      <c r="AI1428">
        <f>(F1428 -$Z$7)/$Z$8</f>
        <v>0.68960895692587809</v>
      </c>
      <c r="AJ1428">
        <f>(I1428 -$AA$7)/$AA$8</f>
        <v>-0.40124168605466753</v>
      </c>
      <c r="AK1428">
        <f t="shared" si="275"/>
        <v>3.141133078780467E-2</v>
      </c>
      <c r="AL1428">
        <f>IF(C1428="Low", 1, IF(C1428="Medium", 2, IF(C1428="High", 3, "")))</f>
        <v>3</v>
      </c>
      <c r="AM1428">
        <f>IF(G1428="Low", 1, IF(G1428="Medium", 2, IF(G1428="High", 3, "")))</f>
        <v>1</v>
      </c>
      <c r="AN1428">
        <f t="shared" si="277"/>
        <v>3</v>
      </c>
      <c r="AO1428">
        <f t="shared" si="278"/>
        <v>2</v>
      </c>
      <c r="AP1428">
        <f t="shared" si="279"/>
        <v>1</v>
      </c>
      <c r="AQ1428">
        <f>IF(H1428="Yes", 1, 0)</f>
        <v>1</v>
      </c>
      <c r="AR1428">
        <f>IF(D1428="Yes", 1, 0)</f>
        <v>0</v>
      </c>
      <c r="AS1428">
        <f t="shared" si="280"/>
        <v>1</v>
      </c>
      <c r="AT1428">
        <f t="shared" si="281"/>
        <v>0</v>
      </c>
      <c r="AU1428">
        <f t="shared" si="282"/>
        <v>1</v>
      </c>
      <c r="AV1428">
        <f t="shared" si="283"/>
        <v>1</v>
      </c>
      <c r="AX1428">
        <f t="shared" si="284"/>
        <v>1</v>
      </c>
    </row>
    <row r="1429" spans="1:50" x14ac:dyDescent="0.3">
      <c r="A1429">
        <v>18</v>
      </c>
      <c r="B1429">
        <v>70</v>
      </c>
      <c r="C1429" t="s">
        <v>22</v>
      </c>
      <c r="D1429" t="s">
        <v>21</v>
      </c>
      <c r="E1429">
        <v>8</v>
      </c>
      <c r="F1429">
        <v>51</v>
      </c>
      <c r="G1429" t="s">
        <v>22</v>
      </c>
      <c r="H1429" t="s">
        <v>21</v>
      </c>
      <c r="I1429">
        <v>1</v>
      </c>
      <c r="J1429" t="s">
        <v>22</v>
      </c>
      <c r="K1429" t="s">
        <v>34</v>
      </c>
      <c r="L1429" t="s">
        <v>28</v>
      </c>
      <c r="M1429">
        <v>3</v>
      </c>
      <c r="N1429" t="s">
        <v>20</v>
      </c>
      <c r="O1429" t="s">
        <v>29</v>
      </c>
      <c r="P1429" t="s">
        <v>30</v>
      </c>
      <c r="Q1429" t="s">
        <v>27</v>
      </c>
      <c r="R1429">
        <v>62</v>
      </c>
      <c r="T1429">
        <f t="shared" si="276"/>
        <v>-0.1660826684345087</v>
      </c>
      <c r="U1429">
        <f t="shared" si="285"/>
        <v>66.589570771591298</v>
      </c>
      <c r="AD1429">
        <f>(E1429 -$Y$7)/$Y$8</f>
        <v>0.66139910137521774</v>
      </c>
      <c r="AE1429">
        <f t="shared" si="274"/>
        <v>0</v>
      </c>
      <c r="AG1429">
        <f>(A1429 -$W$7)/$W$8</f>
        <v>-0.32976339072398297</v>
      </c>
      <c r="AH1429">
        <f>(B1429 -$X$7)/$X$8</f>
        <v>-0.8641026152040947</v>
      </c>
      <c r="AI1429">
        <f>(F1429 -$Z$7)/$Z$8</f>
        <v>-1.6717162193730573</v>
      </c>
      <c r="AJ1429">
        <f>(I1429 -$AA$7)/$AA$8</f>
        <v>-0.40124168605466753</v>
      </c>
      <c r="AK1429">
        <f t="shared" si="275"/>
        <v>3.141133078780467E-2</v>
      </c>
      <c r="AL1429">
        <f>IF(C1429="Low", 1, IF(C1429="Medium", 2, IF(C1429="High", 3, "")))</f>
        <v>2</v>
      </c>
      <c r="AM1429">
        <f>IF(G1429="Low", 1, IF(G1429="Medium", 2, IF(G1429="High", 3, "")))</f>
        <v>2</v>
      </c>
      <c r="AN1429">
        <f t="shared" si="277"/>
        <v>2</v>
      </c>
      <c r="AO1429">
        <f t="shared" si="278"/>
        <v>2</v>
      </c>
      <c r="AP1429">
        <f t="shared" si="279"/>
        <v>0</v>
      </c>
      <c r="AQ1429">
        <f>IF(H1429="Yes", 1, 0)</f>
        <v>1</v>
      </c>
      <c r="AR1429">
        <f>IF(D1429="Yes", 1, 0)</f>
        <v>1</v>
      </c>
      <c r="AS1429">
        <f t="shared" si="280"/>
        <v>1</v>
      </c>
      <c r="AT1429">
        <f t="shared" si="281"/>
        <v>0</v>
      </c>
      <c r="AU1429">
        <f t="shared" si="282"/>
        <v>0</v>
      </c>
      <c r="AV1429">
        <f t="shared" si="283"/>
        <v>0</v>
      </c>
      <c r="AX1429">
        <f t="shared" si="284"/>
        <v>1</v>
      </c>
    </row>
    <row r="1430" spans="1:50" x14ac:dyDescent="0.3">
      <c r="A1430">
        <v>15</v>
      </c>
      <c r="B1430">
        <v>91</v>
      </c>
      <c r="C1430" t="s">
        <v>22</v>
      </c>
      <c r="D1430" t="s">
        <v>20</v>
      </c>
      <c r="E1430">
        <v>6</v>
      </c>
      <c r="F1430">
        <v>72</v>
      </c>
      <c r="G1430" t="s">
        <v>18</v>
      </c>
      <c r="H1430" t="s">
        <v>21</v>
      </c>
      <c r="I1430">
        <v>0</v>
      </c>
      <c r="J1430" t="s">
        <v>22</v>
      </c>
      <c r="K1430" t="s">
        <v>23</v>
      </c>
      <c r="L1430" t="s">
        <v>32</v>
      </c>
      <c r="M1430">
        <v>2</v>
      </c>
      <c r="N1430" t="s">
        <v>20</v>
      </c>
      <c r="O1430" t="s">
        <v>25</v>
      </c>
      <c r="P1430" t="s">
        <v>30</v>
      </c>
      <c r="Q1430" t="s">
        <v>31</v>
      </c>
      <c r="R1430">
        <v>65</v>
      </c>
      <c r="T1430">
        <f t="shared" si="276"/>
        <v>5.6263780103444558E-2</v>
      </c>
      <c r="U1430">
        <f t="shared" si="285"/>
        <v>67.454534332200112</v>
      </c>
      <c r="AD1430">
        <f>(E1430 -$Y$7)/$Y$8</f>
        <v>-0.70099025568980644</v>
      </c>
      <c r="AE1430">
        <f t="shared" si="274"/>
        <v>1</v>
      </c>
      <c r="AG1430">
        <f>(A1430 -$W$7)/$W$8</f>
        <v>-0.8305863290076444</v>
      </c>
      <c r="AH1430">
        <f>(B1430 -$X$7)/$X$8</f>
        <v>0.95461441808912728</v>
      </c>
      <c r="AI1430">
        <f>(F1430 -$Z$7)/$Z$8</f>
        <v>-0.21325066930606779</v>
      </c>
      <c r="AJ1430">
        <f>(I1430 -$AA$7)/$AA$8</f>
        <v>-1.213934457288018</v>
      </c>
      <c r="AK1430">
        <f t="shared" si="275"/>
        <v>-0.93837681180577304</v>
      </c>
      <c r="AL1430">
        <f>IF(C1430="Low", 1, IF(C1430="Medium", 2, IF(C1430="High", 3, "")))</f>
        <v>2</v>
      </c>
      <c r="AM1430">
        <f>IF(G1430="Low", 1, IF(G1430="Medium", 2, IF(G1430="High", 3, "")))</f>
        <v>1</v>
      </c>
      <c r="AN1430">
        <f t="shared" si="277"/>
        <v>2</v>
      </c>
      <c r="AO1430">
        <f t="shared" si="278"/>
        <v>1</v>
      </c>
      <c r="AP1430">
        <f t="shared" si="279"/>
        <v>0</v>
      </c>
      <c r="AQ1430">
        <f>IF(H1430="Yes", 1, 0)</f>
        <v>1</v>
      </c>
      <c r="AR1430">
        <f>IF(D1430="Yes", 1, 0)</f>
        <v>0</v>
      </c>
      <c r="AS1430">
        <f t="shared" si="280"/>
        <v>1</v>
      </c>
      <c r="AT1430">
        <f t="shared" si="281"/>
        <v>0</v>
      </c>
      <c r="AU1430">
        <f t="shared" si="282"/>
        <v>0</v>
      </c>
      <c r="AV1430">
        <f t="shared" si="283"/>
        <v>0</v>
      </c>
      <c r="AX1430">
        <f t="shared" si="284"/>
        <v>1</v>
      </c>
    </row>
    <row r="1431" spans="1:50" x14ac:dyDescent="0.3">
      <c r="A1431">
        <v>14</v>
      </c>
      <c r="B1431">
        <v>98</v>
      </c>
      <c r="C1431" t="s">
        <v>19</v>
      </c>
      <c r="D1431" t="s">
        <v>21</v>
      </c>
      <c r="E1431">
        <v>7</v>
      </c>
      <c r="F1431">
        <v>76</v>
      </c>
      <c r="G1431" t="s">
        <v>22</v>
      </c>
      <c r="H1431" t="s">
        <v>21</v>
      </c>
      <c r="I1431">
        <v>0</v>
      </c>
      <c r="J1431" t="s">
        <v>22</v>
      </c>
      <c r="K1431" t="s">
        <v>23</v>
      </c>
      <c r="L1431" t="s">
        <v>32</v>
      </c>
      <c r="M1431">
        <v>2</v>
      </c>
      <c r="N1431" t="s">
        <v>20</v>
      </c>
      <c r="O1431" t="s">
        <v>33</v>
      </c>
      <c r="P1431" t="s">
        <v>26</v>
      </c>
      <c r="Q1431" t="s">
        <v>27</v>
      </c>
      <c r="R1431">
        <v>71</v>
      </c>
      <c r="T1431">
        <f t="shared" si="276"/>
        <v>0.4968133976948772</v>
      </c>
      <c r="U1431">
        <f t="shared" si="285"/>
        <v>69.168343427701345</v>
      </c>
      <c r="AD1431">
        <f>(E1431 -$Y$7)/$Y$8</f>
        <v>-1.9795577157294329E-2</v>
      </c>
      <c r="AE1431">
        <f t="shared" si="274"/>
        <v>1</v>
      </c>
      <c r="AG1431">
        <f>(A1431 -$W$7)/$W$8</f>
        <v>-0.9975273084355315</v>
      </c>
      <c r="AH1431">
        <f>(B1431 -$X$7)/$X$8</f>
        <v>1.5608534291868679</v>
      </c>
      <c r="AI1431">
        <f>(F1431 -$Z$7)/$Z$8</f>
        <v>6.455229261145401E-2</v>
      </c>
      <c r="AJ1431">
        <f>(I1431 -$AA$7)/$AA$8</f>
        <v>-1.213934457288018</v>
      </c>
      <c r="AK1431">
        <f t="shared" si="275"/>
        <v>-0.93837681180577304</v>
      </c>
      <c r="AL1431">
        <f>IF(C1431="Low", 1, IF(C1431="Medium", 2, IF(C1431="High", 3, "")))</f>
        <v>3</v>
      </c>
      <c r="AM1431">
        <f>IF(G1431="Low", 1, IF(G1431="Medium", 2, IF(G1431="High", 3, "")))</f>
        <v>2</v>
      </c>
      <c r="AN1431">
        <f t="shared" si="277"/>
        <v>2</v>
      </c>
      <c r="AO1431">
        <f t="shared" si="278"/>
        <v>3</v>
      </c>
      <c r="AP1431">
        <f t="shared" si="279"/>
        <v>0</v>
      </c>
      <c r="AQ1431">
        <f>IF(H1431="Yes", 1, 0)</f>
        <v>1</v>
      </c>
      <c r="AR1431">
        <f>IF(D1431="Yes", 1, 0)</f>
        <v>1</v>
      </c>
      <c r="AS1431">
        <f t="shared" si="280"/>
        <v>1</v>
      </c>
      <c r="AT1431">
        <f t="shared" si="281"/>
        <v>1</v>
      </c>
      <c r="AU1431">
        <f t="shared" si="282"/>
        <v>1</v>
      </c>
      <c r="AV1431">
        <f t="shared" si="283"/>
        <v>0</v>
      </c>
      <c r="AX1431">
        <f t="shared" si="284"/>
        <v>0</v>
      </c>
    </row>
    <row r="1432" spans="1:50" x14ac:dyDescent="0.3">
      <c r="A1432">
        <v>8</v>
      </c>
      <c r="B1432">
        <v>88</v>
      </c>
      <c r="C1432" t="s">
        <v>22</v>
      </c>
      <c r="D1432" t="s">
        <v>21</v>
      </c>
      <c r="E1432">
        <v>8</v>
      </c>
      <c r="F1432">
        <v>92</v>
      </c>
      <c r="G1432" t="s">
        <v>19</v>
      </c>
      <c r="H1432" t="s">
        <v>21</v>
      </c>
      <c r="I1432">
        <v>1</v>
      </c>
      <c r="J1432" t="s">
        <v>22</v>
      </c>
      <c r="K1432" t="s">
        <v>23</v>
      </c>
      <c r="L1432" t="s">
        <v>28</v>
      </c>
      <c r="M1432">
        <v>4</v>
      </c>
      <c r="N1432" t="s">
        <v>20</v>
      </c>
      <c r="O1432" t="s">
        <v>29</v>
      </c>
      <c r="P1432" t="s">
        <v>26</v>
      </c>
      <c r="Q1432" t="s">
        <v>27</v>
      </c>
      <c r="R1432">
        <v>66</v>
      </c>
      <c r="T1432">
        <f t="shared" si="276"/>
        <v>0.21608708941991489</v>
      </c>
      <c r="U1432">
        <f t="shared" si="285"/>
        <v>68.076272793073542</v>
      </c>
      <c r="AD1432">
        <f>(E1432 -$Y$7)/$Y$8</f>
        <v>0.66139910137521774</v>
      </c>
      <c r="AE1432">
        <f t="shared" si="274"/>
        <v>1</v>
      </c>
      <c r="AG1432">
        <f>(A1432 -$W$7)/$W$8</f>
        <v>-1.9991731850028542</v>
      </c>
      <c r="AH1432">
        <f>(B1432 -$X$7)/$X$8</f>
        <v>0.69479769904723843</v>
      </c>
      <c r="AI1432">
        <f>(F1432 -$Z$7)/$Z$8</f>
        <v>1.1757641402815411</v>
      </c>
      <c r="AJ1432">
        <f>(I1432 -$AA$7)/$AA$8</f>
        <v>-0.40124168605466753</v>
      </c>
      <c r="AK1432">
        <f t="shared" si="275"/>
        <v>1.0011994733813825</v>
      </c>
      <c r="AL1432">
        <f>IF(C1432="Low", 1, IF(C1432="Medium", 2, IF(C1432="High", 3, "")))</f>
        <v>2</v>
      </c>
      <c r="AM1432">
        <f>IF(G1432="Low", 1, IF(G1432="Medium", 2, IF(G1432="High", 3, "")))</f>
        <v>3</v>
      </c>
      <c r="AN1432">
        <f t="shared" si="277"/>
        <v>2</v>
      </c>
      <c r="AO1432">
        <f t="shared" si="278"/>
        <v>2</v>
      </c>
      <c r="AP1432">
        <f t="shared" si="279"/>
        <v>0</v>
      </c>
      <c r="AQ1432">
        <f>IF(H1432="Yes", 1, 0)</f>
        <v>1</v>
      </c>
      <c r="AR1432">
        <f>IF(D1432="Yes", 1, 0)</f>
        <v>1</v>
      </c>
      <c r="AS1432">
        <f t="shared" si="280"/>
        <v>1</v>
      </c>
      <c r="AT1432">
        <f t="shared" si="281"/>
        <v>1</v>
      </c>
      <c r="AU1432">
        <f t="shared" si="282"/>
        <v>0</v>
      </c>
      <c r="AV1432">
        <f t="shared" si="283"/>
        <v>0</v>
      </c>
      <c r="AX1432">
        <f t="shared" si="284"/>
        <v>1</v>
      </c>
    </row>
    <row r="1433" spans="1:50" x14ac:dyDescent="0.3">
      <c r="A1433">
        <v>32</v>
      </c>
      <c r="B1433">
        <v>84</v>
      </c>
      <c r="C1433" t="s">
        <v>18</v>
      </c>
      <c r="D1433" t="s">
        <v>21</v>
      </c>
      <c r="E1433">
        <v>8</v>
      </c>
      <c r="F1433">
        <v>96</v>
      </c>
      <c r="G1433" t="s">
        <v>22</v>
      </c>
      <c r="H1433" t="s">
        <v>21</v>
      </c>
      <c r="I1433">
        <v>1</v>
      </c>
      <c r="J1433" t="s">
        <v>22</v>
      </c>
      <c r="K1433" t="s">
        <v>23</v>
      </c>
      <c r="L1433" t="s">
        <v>24</v>
      </c>
      <c r="M1433">
        <v>3</v>
      </c>
      <c r="N1433" t="s">
        <v>20</v>
      </c>
      <c r="O1433" t="s">
        <v>25</v>
      </c>
      <c r="P1433" t="s">
        <v>26</v>
      </c>
      <c r="Q1433" t="s">
        <v>31</v>
      </c>
      <c r="R1433">
        <v>72</v>
      </c>
      <c r="T1433">
        <f t="shared" si="276"/>
        <v>0.69379944171391339</v>
      </c>
      <c r="U1433">
        <f t="shared" si="285"/>
        <v>69.934650922807862</v>
      </c>
      <c r="AD1433">
        <f>(E1433 -$Y$7)/$Y$8</f>
        <v>0.66139910137521774</v>
      </c>
      <c r="AE1433">
        <f t="shared" si="274"/>
        <v>1</v>
      </c>
      <c r="AG1433">
        <f>(A1433 -$W$7)/$W$8</f>
        <v>2.0074103212664367</v>
      </c>
      <c r="AH1433">
        <f>(B1433 -$X$7)/$X$8</f>
        <v>0.34837540699138664</v>
      </c>
      <c r="AI1433">
        <f>(F1433 -$Z$7)/$Z$8</f>
        <v>1.453567102199063</v>
      </c>
      <c r="AJ1433">
        <f>(I1433 -$AA$7)/$AA$8</f>
        <v>-0.40124168605466753</v>
      </c>
      <c r="AK1433">
        <f t="shared" si="275"/>
        <v>3.141133078780467E-2</v>
      </c>
      <c r="AL1433">
        <f>IF(C1433="Low", 1, IF(C1433="Medium", 2, IF(C1433="High", 3, "")))</f>
        <v>1</v>
      </c>
      <c r="AM1433">
        <f>IF(G1433="Low", 1, IF(G1433="Medium", 2, IF(G1433="High", 3, "")))</f>
        <v>2</v>
      </c>
      <c r="AN1433">
        <f t="shared" si="277"/>
        <v>2</v>
      </c>
      <c r="AO1433">
        <f t="shared" si="278"/>
        <v>1</v>
      </c>
      <c r="AP1433">
        <f t="shared" si="279"/>
        <v>1</v>
      </c>
      <c r="AQ1433">
        <f>IF(H1433="Yes", 1, 0)</f>
        <v>1</v>
      </c>
      <c r="AR1433">
        <f>IF(D1433="Yes", 1, 0)</f>
        <v>1</v>
      </c>
      <c r="AS1433">
        <f t="shared" si="280"/>
        <v>1</v>
      </c>
      <c r="AT1433">
        <f t="shared" si="281"/>
        <v>1</v>
      </c>
      <c r="AU1433">
        <f t="shared" si="282"/>
        <v>1</v>
      </c>
      <c r="AV1433">
        <f t="shared" si="283"/>
        <v>0</v>
      </c>
      <c r="AX1433">
        <f t="shared" si="284"/>
        <v>0</v>
      </c>
    </row>
    <row r="1434" spans="1:50" x14ac:dyDescent="0.3">
      <c r="A1434">
        <v>13</v>
      </c>
      <c r="B1434">
        <v>78</v>
      </c>
      <c r="C1434" t="s">
        <v>22</v>
      </c>
      <c r="D1434" t="s">
        <v>21</v>
      </c>
      <c r="E1434">
        <v>9</v>
      </c>
      <c r="F1434">
        <v>73</v>
      </c>
      <c r="G1434" t="s">
        <v>22</v>
      </c>
      <c r="H1434" t="s">
        <v>21</v>
      </c>
      <c r="I1434">
        <v>0</v>
      </c>
      <c r="J1434" t="s">
        <v>19</v>
      </c>
      <c r="K1434" t="s">
        <v>34</v>
      </c>
      <c r="L1434" t="s">
        <v>28</v>
      </c>
      <c r="M1434">
        <v>4</v>
      </c>
      <c r="N1434" t="s">
        <v>20</v>
      </c>
      <c r="O1434" t="s">
        <v>25</v>
      </c>
      <c r="P1434" t="s">
        <v>26</v>
      </c>
      <c r="Q1434" t="s">
        <v>27</v>
      </c>
      <c r="R1434">
        <v>64</v>
      </c>
      <c r="T1434">
        <f t="shared" si="276"/>
        <v>-7.0763809531919075E-3</v>
      </c>
      <c r="U1434">
        <f t="shared" si="285"/>
        <v>67.208130885698779</v>
      </c>
      <c r="AD1434">
        <f>(E1434 -$Y$7)/$Y$8</f>
        <v>1.3425937799077299</v>
      </c>
      <c r="AE1434">
        <f t="shared" si="274"/>
        <v>0</v>
      </c>
      <c r="AG1434">
        <f>(A1434 -$W$7)/$W$8</f>
        <v>-1.1644682878634187</v>
      </c>
      <c r="AH1434">
        <f>(B1434 -$X$7)/$X$8</f>
        <v>-0.1712580310923911</v>
      </c>
      <c r="AI1434">
        <f>(F1434 -$Z$7)/$Z$8</f>
        <v>-0.14379992882668732</v>
      </c>
      <c r="AJ1434">
        <f>(I1434 -$AA$7)/$AA$8</f>
        <v>-1.213934457288018</v>
      </c>
      <c r="AK1434">
        <f t="shared" si="275"/>
        <v>1.0011994733813825</v>
      </c>
      <c r="AL1434">
        <f>IF(C1434="Low", 1, IF(C1434="Medium", 2, IF(C1434="High", 3, "")))</f>
        <v>2</v>
      </c>
      <c r="AM1434">
        <f>IF(G1434="Low", 1, IF(G1434="Medium", 2, IF(G1434="High", 3, "")))</f>
        <v>2</v>
      </c>
      <c r="AN1434">
        <f t="shared" si="277"/>
        <v>3</v>
      </c>
      <c r="AO1434">
        <f t="shared" si="278"/>
        <v>1</v>
      </c>
      <c r="AP1434">
        <f t="shared" si="279"/>
        <v>0</v>
      </c>
      <c r="AQ1434">
        <f>IF(H1434="Yes", 1, 0)</f>
        <v>1</v>
      </c>
      <c r="AR1434">
        <f>IF(D1434="Yes", 1, 0)</f>
        <v>1</v>
      </c>
      <c r="AS1434">
        <f t="shared" si="280"/>
        <v>1</v>
      </c>
      <c r="AT1434">
        <f t="shared" si="281"/>
        <v>1</v>
      </c>
      <c r="AU1434">
        <f t="shared" si="282"/>
        <v>0</v>
      </c>
      <c r="AV1434">
        <f t="shared" si="283"/>
        <v>0</v>
      </c>
      <c r="AX1434">
        <f t="shared" si="284"/>
        <v>1</v>
      </c>
    </row>
    <row r="1435" spans="1:50" x14ac:dyDescent="0.3">
      <c r="A1435">
        <v>19</v>
      </c>
      <c r="B1435">
        <v>75</v>
      </c>
      <c r="C1435" t="s">
        <v>22</v>
      </c>
      <c r="D1435" t="s">
        <v>20</v>
      </c>
      <c r="E1435">
        <v>7</v>
      </c>
      <c r="F1435">
        <v>65</v>
      </c>
      <c r="G1435" t="s">
        <v>18</v>
      </c>
      <c r="H1435" t="s">
        <v>21</v>
      </c>
      <c r="I1435">
        <v>0</v>
      </c>
      <c r="J1435" t="s">
        <v>18</v>
      </c>
      <c r="K1435" t="s">
        <v>34</v>
      </c>
      <c r="L1435" t="s">
        <v>32</v>
      </c>
      <c r="M1435">
        <v>4</v>
      </c>
      <c r="N1435" t="s">
        <v>20</v>
      </c>
      <c r="O1435" t="s">
        <v>25</v>
      </c>
      <c r="P1435" t="s">
        <v>26</v>
      </c>
      <c r="Q1435" t="s">
        <v>31</v>
      </c>
      <c r="R1435">
        <v>63</v>
      </c>
      <c r="T1435">
        <f t="shared" si="276"/>
        <v>-0.11954968462992736</v>
      </c>
      <c r="U1435">
        <f t="shared" si="285"/>
        <v>66.770591586729225</v>
      </c>
      <c r="AD1435">
        <f>(E1435 -$Y$7)/$Y$8</f>
        <v>-1.9795577157294329E-2</v>
      </c>
      <c r="AE1435">
        <f t="shared" si="274"/>
        <v>0</v>
      </c>
      <c r="AG1435">
        <f>(A1435 -$W$7)/$W$8</f>
        <v>-0.16282241129609587</v>
      </c>
      <c r="AH1435">
        <f>(B1435 -$X$7)/$X$8</f>
        <v>-0.43107475013427993</v>
      </c>
      <c r="AI1435">
        <f>(F1435 -$Z$7)/$Z$8</f>
        <v>-0.69940585266173094</v>
      </c>
      <c r="AJ1435">
        <f>(I1435 -$AA$7)/$AA$8</f>
        <v>-1.213934457288018</v>
      </c>
      <c r="AK1435">
        <f t="shared" si="275"/>
        <v>1.0011994733813825</v>
      </c>
      <c r="AL1435">
        <f>IF(C1435="Low", 1, IF(C1435="Medium", 2, IF(C1435="High", 3, "")))</f>
        <v>2</v>
      </c>
      <c r="AM1435">
        <f>IF(G1435="Low", 1, IF(G1435="Medium", 2, IF(G1435="High", 3, "")))</f>
        <v>1</v>
      </c>
      <c r="AN1435">
        <f t="shared" si="277"/>
        <v>1</v>
      </c>
      <c r="AO1435">
        <f t="shared" si="278"/>
        <v>1</v>
      </c>
      <c r="AP1435">
        <f t="shared" si="279"/>
        <v>0</v>
      </c>
      <c r="AQ1435">
        <f>IF(H1435="Yes", 1, 0)</f>
        <v>1</v>
      </c>
      <c r="AR1435">
        <f>IF(D1435="Yes", 1, 0)</f>
        <v>0</v>
      </c>
      <c r="AS1435">
        <f t="shared" si="280"/>
        <v>1</v>
      </c>
      <c r="AT1435">
        <f t="shared" si="281"/>
        <v>1</v>
      </c>
      <c r="AU1435">
        <f t="shared" si="282"/>
        <v>0</v>
      </c>
      <c r="AV1435">
        <f t="shared" si="283"/>
        <v>0</v>
      </c>
      <c r="AX1435">
        <f t="shared" si="284"/>
        <v>1</v>
      </c>
    </row>
    <row r="1436" spans="1:50" x14ac:dyDescent="0.3">
      <c r="A1436">
        <v>18</v>
      </c>
      <c r="B1436">
        <v>74</v>
      </c>
      <c r="C1436" t="s">
        <v>18</v>
      </c>
      <c r="D1436" t="s">
        <v>21</v>
      </c>
      <c r="E1436">
        <v>7</v>
      </c>
      <c r="F1436">
        <v>67</v>
      </c>
      <c r="G1436" t="s">
        <v>18</v>
      </c>
      <c r="H1436" t="s">
        <v>21</v>
      </c>
      <c r="I1436">
        <v>0</v>
      </c>
      <c r="J1436" t="s">
        <v>22</v>
      </c>
      <c r="K1436" t="s">
        <v>23</v>
      </c>
      <c r="L1436" t="s">
        <v>24</v>
      </c>
      <c r="M1436">
        <v>3</v>
      </c>
      <c r="N1436" t="s">
        <v>20</v>
      </c>
      <c r="O1436" t="s">
        <v>25</v>
      </c>
      <c r="P1436" t="s">
        <v>26</v>
      </c>
      <c r="Q1436" t="s">
        <v>27</v>
      </c>
      <c r="R1436">
        <v>63</v>
      </c>
      <c r="T1436">
        <f t="shared" si="276"/>
        <v>-9.7445465215292668E-2</v>
      </c>
      <c r="U1436">
        <f t="shared" si="285"/>
        <v>66.856580566787514</v>
      </c>
      <c r="AD1436">
        <f>(E1436 -$Y$7)/$Y$8</f>
        <v>-1.9795577157294329E-2</v>
      </c>
      <c r="AE1436">
        <f t="shared" si="274"/>
        <v>1</v>
      </c>
      <c r="AG1436">
        <f>(A1436 -$W$7)/$W$8</f>
        <v>-0.32976339072398297</v>
      </c>
      <c r="AH1436">
        <f>(B1436 -$X$7)/$X$8</f>
        <v>-0.51768032314824286</v>
      </c>
      <c r="AI1436">
        <f>(F1436 -$Z$7)/$Z$8</f>
        <v>-0.56050437170297007</v>
      </c>
      <c r="AJ1436">
        <f>(I1436 -$AA$7)/$AA$8</f>
        <v>-1.213934457288018</v>
      </c>
      <c r="AK1436">
        <f t="shared" si="275"/>
        <v>3.141133078780467E-2</v>
      </c>
      <c r="AL1436">
        <f>IF(C1436="Low", 1, IF(C1436="Medium", 2, IF(C1436="High", 3, "")))</f>
        <v>1</v>
      </c>
      <c r="AM1436">
        <f>IF(G1436="Low", 1, IF(G1436="Medium", 2, IF(G1436="High", 3, "")))</f>
        <v>1</v>
      </c>
      <c r="AN1436">
        <f t="shared" si="277"/>
        <v>2</v>
      </c>
      <c r="AO1436">
        <f t="shared" si="278"/>
        <v>1</v>
      </c>
      <c r="AP1436">
        <f t="shared" si="279"/>
        <v>1</v>
      </c>
      <c r="AQ1436">
        <f>IF(H1436="Yes", 1, 0)</f>
        <v>1</v>
      </c>
      <c r="AR1436">
        <f>IF(D1436="Yes", 1, 0)</f>
        <v>1</v>
      </c>
      <c r="AS1436">
        <f t="shared" si="280"/>
        <v>1</v>
      </c>
      <c r="AT1436">
        <f t="shared" si="281"/>
        <v>1</v>
      </c>
      <c r="AU1436">
        <f t="shared" si="282"/>
        <v>0</v>
      </c>
      <c r="AV1436">
        <f t="shared" si="283"/>
        <v>0</v>
      </c>
      <c r="AX1436">
        <f t="shared" si="284"/>
        <v>1</v>
      </c>
    </row>
    <row r="1437" spans="1:50" x14ac:dyDescent="0.3">
      <c r="A1437">
        <v>22</v>
      </c>
      <c r="B1437">
        <v>85</v>
      </c>
      <c r="C1437" t="s">
        <v>19</v>
      </c>
      <c r="D1437" t="s">
        <v>20</v>
      </c>
      <c r="E1437">
        <v>8</v>
      </c>
      <c r="F1437">
        <v>79</v>
      </c>
      <c r="G1437" t="s">
        <v>19</v>
      </c>
      <c r="H1437" t="s">
        <v>21</v>
      </c>
      <c r="I1437">
        <v>5</v>
      </c>
      <c r="J1437" t="s">
        <v>19</v>
      </c>
      <c r="K1437" t="s">
        <v>23</v>
      </c>
      <c r="L1437" t="s">
        <v>32</v>
      </c>
      <c r="M1437">
        <v>2</v>
      </c>
      <c r="N1437" t="s">
        <v>20</v>
      </c>
      <c r="O1437" t="s">
        <v>25</v>
      </c>
      <c r="P1437" t="s">
        <v>26</v>
      </c>
      <c r="Q1437" t="s">
        <v>31</v>
      </c>
      <c r="R1437">
        <v>72</v>
      </c>
      <c r="T1437">
        <f t="shared" si="276"/>
        <v>0.67333645563161559</v>
      </c>
      <c r="U1437">
        <f t="shared" si="285"/>
        <v>69.855046605226818</v>
      </c>
      <c r="AD1437">
        <f>(E1437 -$Y$7)/$Y$8</f>
        <v>0.66139910137521774</v>
      </c>
      <c r="AE1437">
        <f t="shared" si="274"/>
        <v>1</v>
      </c>
      <c r="AG1437">
        <f>(A1437 -$W$7)/$W$8</f>
        <v>0.3380005269875655</v>
      </c>
      <c r="AH1437">
        <f>(B1437 -$X$7)/$X$8</f>
        <v>0.43498098000534957</v>
      </c>
      <c r="AI1437">
        <f>(F1437 -$Z$7)/$Z$8</f>
        <v>0.27290451404959537</v>
      </c>
      <c r="AJ1437">
        <f>(I1437 -$AA$7)/$AA$8</f>
        <v>2.849529398878734</v>
      </c>
      <c r="AK1437">
        <f t="shared" si="275"/>
        <v>-0.93837681180577304</v>
      </c>
      <c r="AL1437">
        <f>IF(C1437="Low", 1, IF(C1437="Medium", 2, IF(C1437="High", 3, "")))</f>
        <v>3</v>
      </c>
      <c r="AM1437">
        <f>IF(G1437="Low", 1, IF(G1437="Medium", 2, IF(G1437="High", 3, "")))</f>
        <v>3</v>
      </c>
      <c r="AN1437">
        <f t="shared" si="277"/>
        <v>3</v>
      </c>
      <c r="AO1437">
        <f t="shared" si="278"/>
        <v>1</v>
      </c>
      <c r="AP1437">
        <f t="shared" si="279"/>
        <v>0</v>
      </c>
      <c r="AQ1437">
        <f>IF(H1437="Yes", 1, 0)</f>
        <v>1</v>
      </c>
      <c r="AR1437">
        <f>IF(D1437="Yes", 1, 0)</f>
        <v>0</v>
      </c>
      <c r="AS1437">
        <f t="shared" si="280"/>
        <v>1</v>
      </c>
      <c r="AT1437">
        <f t="shared" si="281"/>
        <v>1</v>
      </c>
      <c r="AU1437">
        <f t="shared" si="282"/>
        <v>1</v>
      </c>
      <c r="AV1437">
        <f t="shared" si="283"/>
        <v>0</v>
      </c>
      <c r="AX1437">
        <f t="shared" si="284"/>
        <v>0</v>
      </c>
    </row>
    <row r="1438" spans="1:50" x14ac:dyDescent="0.3">
      <c r="A1438">
        <v>25</v>
      </c>
      <c r="B1438">
        <v>90</v>
      </c>
      <c r="C1438" t="s">
        <v>22</v>
      </c>
      <c r="D1438" t="s">
        <v>21</v>
      </c>
      <c r="E1438">
        <v>7</v>
      </c>
      <c r="F1438">
        <v>64</v>
      </c>
      <c r="G1438" t="s">
        <v>22</v>
      </c>
      <c r="H1438" t="s">
        <v>21</v>
      </c>
      <c r="I1438">
        <v>2</v>
      </c>
      <c r="J1438" t="s">
        <v>19</v>
      </c>
      <c r="K1438" t="s">
        <v>23</v>
      </c>
      <c r="L1438" t="s">
        <v>24</v>
      </c>
      <c r="M1438">
        <v>2</v>
      </c>
      <c r="N1438" t="s">
        <v>20</v>
      </c>
      <c r="O1438" t="s">
        <v>25</v>
      </c>
      <c r="P1438" t="s">
        <v>30</v>
      </c>
      <c r="Q1438" t="s">
        <v>27</v>
      </c>
      <c r="R1438">
        <v>71</v>
      </c>
      <c r="T1438">
        <f t="shared" si="276"/>
        <v>0.56454333836156678</v>
      </c>
      <c r="U1438">
        <f t="shared" si="285"/>
        <v>69.431823825180615</v>
      </c>
      <c r="AD1438">
        <f>(E1438 -$Y$7)/$Y$8</f>
        <v>-1.9795577157294329E-2</v>
      </c>
      <c r="AE1438">
        <f t="shared" si="274"/>
        <v>1</v>
      </c>
      <c r="AG1438">
        <f>(A1438 -$W$7)/$W$8</f>
        <v>0.83882346527122686</v>
      </c>
      <c r="AH1438">
        <f>(B1438 -$X$7)/$X$8</f>
        <v>0.86800884507516429</v>
      </c>
      <c r="AI1438">
        <f>(F1438 -$Z$7)/$Z$8</f>
        <v>-0.76885659314111132</v>
      </c>
      <c r="AJ1438">
        <f>(I1438 -$AA$7)/$AA$8</f>
        <v>0.41145108517868284</v>
      </c>
      <c r="AK1438">
        <f t="shared" si="275"/>
        <v>-0.93837681180577304</v>
      </c>
      <c r="AL1438">
        <f>IF(C1438="Low", 1, IF(C1438="Medium", 2, IF(C1438="High", 3, "")))</f>
        <v>2</v>
      </c>
      <c r="AM1438">
        <f>IF(G1438="Low", 1, IF(G1438="Medium", 2, IF(G1438="High", 3, "")))</f>
        <v>2</v>
      </c>
      <c r="AN1438">
        <f t="shared" si="277"/>
        <v>3</v>
      </c>
      <c r="AO1438">
        <f t="shared" si="278"/>
        <v>1</v>
      </c>
      <c r="AP1438">
        <f t="shared" si="279"/>
        <v>1</v>
      </c>
      <c r="AQ1438">
        <f>IF(H1438="Yes", 1, 0)</f>
        <v>1</v>
      </c>
      <c r="AR1438">
        <f>IF(D1438="Yes", 1, 0)</f>
        <v>1</v>
      </c>
      <c r="AS1438">
        <f t="shared" si="280"/>
        <v>1</v>
      </c>
      <c r="AT1438">
        <f t="shared" si="281"/>
        <v>0</v>
      </c>
      <c r="AU1438">
        <f t="shared" si="282"/>
        <v>1</v>
      </c>
      <c r="AV1438">
        <f t="shared" si="283"/>
        <v>0</v>
      </c>
      <c r="AX1438">
        <f t="shared" si="284"/>
        <v>0</v>
      </c>
    </row>
    <row r="1439" spans="1:50" x14ac:dyDescent="0.3">
      <c r="A1439">
        <v>25</v>
      </c>
      <c r="B1439">
        <v>87</v>
      </c>
      <c r="C1439" t="s">
        <v>19</v>
      </c>
      <c r="D1439" t="s">
        <v>21</v>
      </c>
      <c r="E1439">
        <v>6</v>
      </c>
      <c r="F1439">
        <v>96</v>
      </c>
      <c r="G1439" t="s">
        <v>18</v>
      </c>
      <c r="H1439" t="s">
        <v>20</v>
      </c>
      <c r="I1439">
        <v>3</v>
      </c>
      <c r="J1439" t="s">
        <v>22</v>
      </c>
      <c r="K1439" t="s">
        <v>23</v>
      </c>
      <c r="L1439" t="s">
        <v>24</v>
      </c>
      <c r="M1439">
        <v>2</v>
      </c>
      <c r="N1439" t="s">
        <v>20</v>
      </c>
      <c r="O1439" t="s">
        <v>25</v>
      </c>
      <c r="P1439" t="s">
        <v>30</v>
      </c>
      <c r="Q1439" t="s">
        <v>31</v>
      </c>
      <c r="R1439">
        <v>72</v>
      </c>
      <c r="T1439">
        <f t="shared" si="276"/>
        <v>0.59756801461007036</v>
      </c>
      <c r="U1439">
        <f t="shared" si="285"/>
        <v>69.560295144348018</v>
      </c>
      <c r="AD1439">
        <f>(E1439 -$Y$7)/$Y$8</f>
        <v>-0.70099025568980644</v>
      </c>
      <c r="AE1439">
        <f t="shared" si="274"/>
        <v>1</v>
      </c>
      <c r="AG1439">
        <f>(A1439 -$W$7)/$W$8</f>
        <v>0.83882346527122686</v>
      </c>
      <c r="AH1439">
        <f>(B1439 -$X$7)/$X$8</f>
        <v>0.60819212603327544</v>
      </c>
      <c r="AI1439">
        <f>(F1439 -$Z$7)/$Z$8</f>
        <v>1.453567102199063</v>
      </c>
      <c r="AJ1439">
        <f>(I1439 -$AA$7)/$AA$8</f>
        <v>1.2241438564120333</v>
      </c>
      <c r="AK1439">
        <f t="shared" si="275"/>
        <v>-0.93837681180577304</v>
      </c>
      <c r="AL1439">
        <f>IF(C1439="Low", 1, IF(C1439="Medium", 2, IF(C1439="High", 3, "")))</f>
        <v>3</v>
      </c>
      <c r="AM1439">
        <f>IF(G1439="Low", 1, IF(G1439="Medium", 2, IF(G1439="High", 3, "")))</f>
        <v>1</v>
      </c>
      <c r="AN1439">
        <f t="shared" si="277"/>
        <v>2</v>
      </c>
      <c r="AO1439">
        <f t="shared" si="278"/>
        <v>1</v>
      </c>
      <c r="AP1439">
        <f t="shared" si="279"/>
        <v>1</v>
      </c>
      <c r="AQ1439">
        <f>IF(H1439="Yes", 1, 0)</f>
        <v>0</v>
      </c>
      <c r="AR1439">
        <f>IF(D1439="Yes", 1, 0)</f>
        <v>1</v>
      </c>
      <c r="AS1439">
        <f t="shared" si="280"/>
        <v>1</v>
      </c>
      <c r="AT1439">
        <f t="shared" si="281"/>
        <v>0</v>
      </c>
      <c r="AU1439">
        <f t="shared" si="282"/>
        <v>1</v>
      </c>
      <c r="AV1439">
        <f t="shared" si="283"/>
        <v>0</v>
      </c>
      <c r="AX1439">
        <f t="shared" si="284"/>
        <v>0</v>
      </c>
    </row>
    <row r="1440" spans="1:50" x14ac:dyDescent="0.3">
      <c r="A1440">
        <v>17</v>
      </c>
      <c r="B1440">
        <v>68</v>
      </c>
      <c r="C1440" t="s">
        <v>22</v>
      </c>
      <c r="D1440" t="s">
        <v>21</v>
      </c>
      <c r="E1440">
        <v>8</v>
      </c>
      <c r="F1440">
        <v>71</v>
      </c>
      <c r="G1440" t="s">
        <v>22</v>
      </c>
      <c r="H1440" t="s">
        <v>21</v>
      </c>
      <c r="I1440">
        <v>1</v>
      </c>
      <c r="J1440" t="s">
        <v>19</v>
      </c>
      <c r="K1440" t="s">
        <v>34</v>
      </c>
      <c r="L1440" t="s">
        <v>32</v>
      </c>
      <c r="M1440">
        <v>2</v>
      </c>
      <c r="N1440" t="s">
        <v>20</v>
      </c>
      <c r="O1440" t="s">
        <v>25</v>
      </c>
      <c r="P1440" t="s">
        <v>26</v>
      </c>
      <c r="Q1440" t="s">
        <v>27</v>
      </c>
      <c r="R1440">
        <v>65</v>
      </c>
      <c r="T1440">
        <f t="shared" si="276"/>
        <v>-8.5106276361318109E-2</v>
      </c>
      <c r="U1440">
        <f t="shared" si="285"/>
        <v>66.9045820023685</v>
      </c>
      <c r="AD1440">
        <f>(E1440 -$Y$7)/$Y$8</f>
        <v>0.66139910137521774</v>
      </c>
      <c r="AE1440">
        <f t="shared" si="274"/>
        <v>0</v>
      </c>
      <c r="AG1440">
        <f>(A1440 -$W$7)/$W$8</f>
        <v>-0.49670437015187013</v>
      </c>
      <c r="AH1440">
        <f>(B1440 -$X$7)/$X$8</f>
        <v>-1.0373137612320207</v>
      </c>
      <c r="AI1440">
        <f>(F1440 -$Z$7)/$Z$8</f>
        <v>-0.28270140978544822</v>
      </c>
      <c r="AJ1440">
        <f>(I1440 -$AA$7)/$AA$8</f>
        <v>-0.40124168605466753</v>
      </c>
      <c r="AK1440">
        <f t="shared" si="275"/>
        <v>-0.93837681180577304</v>
      </c>
      <c r="AL1440">
        <f>IF(C1440="Low", 1, IF(C1440="Medium", 2, IF(C1440="High", 3, "")))</f>
        <v>2</v>
      </c>
      <c r="AM1440">
        <f>IF(G1440="Low", 1, IF(G1440="Medium", 2, IF(G1440="High", 3, "")))</f>
        <v>2</v>
      </c>
      <c r="AN1440">
        <f t="shared" si="277"/>
        <v>3</v>
      </c>
      <c r="AO1440">
        <f t="shared" si="278"/>
        <v>1</v>
      </c>
      <c r="AP1440">
        <f t="shared" si="279"/>
        <v>0</v>
      </c>
      <c r="AQ1440">
        <f>IF(H1440="Yes", 1, 0)</f>
        <v>1</v>
      </c>
      <c r="AR1440">
        <f>IF(D1440="Yes", 1, 0)</f>
        <v>1</v>
      </c>
      <c r="AS1440">
        <f t="shared" si="280"/>
        <v>1</v>
      </c>
      <c r="AT1440">
        <f t="shared" si="281"/>
        <v>1</v>
      </c>
      <c r="AU1440">
        <f t="shared" si="282"/>
        <v>0</v>
      </c>
      <c r="AV1440">
        <f t="shared" si="283"/>
        <v>0</v>
      </c>
      <c r="AX1440">
        <f t="shared" si="284"/>
        <v>1</v>
      </c>
    </row>
    <row r="1441" spans="1:50" x14ac:dyDescent="0.3">
      <c r="A1441">
        <v>19</v>
      </c>
      <c r="B1441">
        <v>80</v>
      </c>
      <c r="C1441" t="s">
        <v>22</v>
      </c>
      <c r="D1441" t="s">
        <v>21</v>
      </c>
      <c r="E1441">
        <v>5</v>
      </c>
      <c r="F1441">
        <v>100</v>
      </c>
      <c r="G1441" t="s">
        <v>22</v>
      </c>
      <c r="H1441" t="s">
        <v>21</v>
      </c>
      <c r="I1441">
        <v>0</v>
      </c>
      <c r="J1441" t="s">
        <v>22</v>
      </c>
      <c r="K1441" t="s">
        <v>23</v>
      </c>
      <c r="L1441" t="s">
        <v>32</v>
      </c>
      <c r="M1441">
        <v>3</v>
      </c>
      <c r="N1441" t="s">
        <v>20</v>
      </c>
      <c r="O1441" t="s">
        <v>25</v>
      </c>
      <c r="P1441" t="s">
        <v>26</v>
      </c>
      <c r="Q1441" t="s">
        <v>31</v>
      </c>
      <c r="R1441">
        <v>67</v>
      </c>
      <c r="T1441">
        <f t="shared" si="276"/>
        <v>0.25112017574145112</v>
      </c>
      <c r="U1441">
        <f t="shared" si="285"/>
        <v>68.212557151483779</v>
      </c>
      <c r="AD1441">
        <f>(E1441 -$Y$7)/$Y$8</f>
        <v>-1.3821849342223185</v>
      </c>
      <c r="AE1441">
        <f t="shared" si="274"/>
        <v>1</v>
      </c>
      <c r="AG1441">
        <f>(A1441 -$W$7)/$W$8</f>
        <v>-0.16282241129609587</v>
      </c>
      <c r="AH1441">
        <f>(B1441 -$X$7)/$X$8</f>
        <v>1.9531149355348125E-3</v>
      </c>
      <c r="AI1441">
        <f>(F1441 -$Z$7)/$Z$8</f>
        <v>1.7313700641165848</v>
      </c>
      <c r="AJ1441">
        <f>(I1441 -$AA$7)/$AA$8</f>
        <v>-1.213934457288018</v>
      </c>
      <c r="AK1441">
        <f t="shared" si="275"/>
        <v>3.141133078780467E-2</v>
      </c>
      <c r="AL1441">
        <f>IF(C1441="Low", 1, IF(C1441="Medium", 2, IF(C1441="High", 3, "")))</f>
        <v>2</v>
      </c>
      <c r="AM1441">
        <f>IF(G1441="Low", 1, IF(G1441="Medium", 2, IF(G1441="High", 3, "")))</f>
        <v>2</v>
      </c>
      <c r="AN1441">
        <f t="shared" si="277"/>
        <v>2</v>
      </c>
      <c r="AO1441">
        <f t="shared" si="278"/>
        <v>1</v>
      </c>
      <c r="AP1441">
        <f t="shared" si="279"/>
        <v>0</v>
      </c>
      <c r="AQ1441">
        <f>IF(H1441="Yes", 1, 0)</f>
        <v>1</v>
      </c>
      <c r="AR1441">
        <f>IF(D1441="Yes", 1, 0)</f>
        <v>1</v>
      </c>
      <c r="AS1441">
        <f t="shared" si="280"/>
        <v>1</v>
      </c>
      <c r="AT1441">
        <f t="shared" si="281"/>
        <v>1</v>
      </c>
      <c r="AU1441">
        <f t="shared" si="282"/>
        <v>0</v>
      </c>
      <c r="AV1441">
        <f t="shared" si="283"/>
        <v>0</v>
      </c>
      <c r="AX1441">
        <f t="shared" si="284"/>
        <v>1</v>
      </c>
    </row>
    <row r="1442" spans="1:50" x14ac:dyDescent="0.3">
      <c r="A1442">
        <v>22</v>
      </c>
      <c r="B1442">
        <v>92</v>
      </c>
      <c r="C1442" t="s">
        <v>18</v>
      </c>
      <c r="D1442" t="s">
        <v>21</v>
      </c>
      <c r="E1442">
        <v>7</v>
      </c>
      <c r="F1442">
        <v>55</v>
      </c>
      <c r="G1442" t="s">
        <v>18</v>
      </c>
      <c r="H1442" t="s">
        <v>21</v>
      </c>
      <c r="I1442">
        <v>1</v>
      </c>
      <c r="J1442" t="s">
        <v>22</v>
      </c>
      <c r="K1442" t="s">
        <v>23</v>
      </c>
      <c r="L1442" t="s">
        <v>24</v>
      </c>
      <c r="M1442">
        <v>4</v>
      </c>
      <c r="N1442" t="s">
        <v>20</v>
      </c>
      <c r="O1442" t="s">
        <v>25</v>
      </c>
      <c r="P1442" t="s">
        <v>30</v>
      </c>
      <c r="Q1442" t="s">
        <v>31</v>
      </c>
      <c r="R1442">
        <v>68</v>
      </c>
      <c r="T1442">
        <f t="shared" si="276"/>
        <v>0.28776461810716653</v>
      </c>
      <c r="U1442">
        <f t="shared" si="285"/>
        <v>68.35510994489961</v>
      </c>
      <c r="AD1442">
        <f>(E1442 -$Y$7)/$Y$8</f>
        <v>-1.9795577157294329E-2</v>
      </c>
      <c r="AE1442">
        <f t="shared" si="274"/>
        <v>1</v>
      </c>
      <c r="AG1442">
        <f>(A1442 -$W$7)/$W$8</f>
        <v>0.3380005269875655</v>
      </c>
      <c r="AH1442">
        <f>(B1442 -$X$7)/$X$8</f>
        <v>1.0412199911030902</v>
      </c>
      <c r="AI1442">
        <f>(F1442 -$Z$7)/$Z$8</f>
        <v>-1.3939132574555355</v>
      </c>
      <c r="AJ1442">
        <f>(I1442 -$AA$7)/$AA$8</f>
        <v>-0.40124168605466753</v>
      </c>
      <c r="AK1442">
        <f t="shared" si="275"/>
        <v>1.0011994733813825</v>
      </c>
      <c r="AL1442">
        <f>IF(C1442="Low", 1, IF(C1442="Medium", 2, IF(C1442="High", 3, "")))</f>
        <v>1</v>
      </c>
      <c r="AM1442">
        <f>IF(G1442="Low", 1, IF(G1442="Medium", 2, IF(G1442="High", 3, "")))</f>
        <v>1</v>
      </c>
      <c r="AN1442">
        <f t="shared" si="277"/>
        <v>2</v>
      </c>
      <c r="AO1442">
        <f t="shared" si="278"/>
        <v>1</v>
      </c>
      <c r="AP1442">
        <f t="shared" si="279"/>
        <v>1</v>
      </c>
      <c r="AQ1442">
        <f>IF(H1442="Yes", 1, 0)</f>
        <v>1</v>
      </c>
      <c r="AR1442">
        <f>IF(D1442="Yes", 1, 0)</f>
        <v>1</v>
      </c>
      <c r="AS1442">
        <f t="shared" si="280"/>
        <v>1</v>
      </c>
      <c r="AT1442">
        <f t="shared" si="281"/>
        <v>0</v>
      </c>
      <c r="AU1442">
        <f t="shared" si="282"/>
        <v>0</v>
      </c>
      <c r="AV1442">
        <f t="shared" si="283"/>
        <v>0</v>
      </c>
      <c r="AX1442">
        <f t="shared" si="284"/>
        <v>1</v>
      </c>
    </row>
    <row r="1443" spans="1:50" x14ac:dyDescent="0.3">
      <c r="A1443">
        <v>19</v>
      </c>
      <c r="B1443">
        <v>79</v>
      </c>
      <c r="C1443" t="s">
        <v>22</v>
      </c>
      <c r="D1443" t="s">
        <v>21</v>
      </c>
      <c r="E1443">
        <v>5</v>
      </c>
      <c r="F1443">
        <v>59</v>
      </c>
      <c r="G1443" t="s">
        <v>22</v>
      </c>
      <c r="H1443" t="s">
        <v>21</v>
      </c>
      <c r="I1443">
        <v>2</v>
      </c>
      <c r="J1443" t="s">
        <v>22</v>
      </c>
      <c r="K1443" t="s">
        <v>34</v>
      </c>
      <c r="L1443" t="s">
        <v>32</v>
      </c>
      <c r="M1443">
        <v>2</v>
      </c>
      <c r="N1443" t="s">
        <v>20</v>
      </c>
      <c r="O1443" t="s">
        <v>33</v>
      </c>
      <c r="P1443" t="s">
        <v>35</v>
      </c>
      <c r="Q1443" t="s">
        <v>27</v>
      </c>
      <c r="R1443">
        <v>66</v>
      </c>
      <c r="T1443">
        <f t="shared" si="276"/>
        <v>0.13662553952379763</v>
      </c>
      <c r="U1443">
        <f t="shared" si="285"/>
        <v>67.767154542786272</v>
      </c>
      <c r="AD1443">
        <f>(E1443 -$Y$7)/$Y$8</f>
        <v>-1.3821849342223185</v>
      </c>
      <c r="AE1443">
        <f t="shared" si="274"/>
        <v>0</v>
      </c>
      <c r="AG1443">
        <f>(A1443 -$W$7)/$W$8</f>
        <v>-0.16282241129609587</v>
      </c>
      <c r="AH1443">
        <f>(B1443 -$X$7)/$X$8</f>
        <v>-8.4652458078428139E-2</v>
      </c>
      <c r="AI1443">
        <f>(F1443 -$Z$7)/$Z$8</f>
        <v>-1.1161102955380136</v>
      </c>
      <c r="AJ1443">
        <f>(I1443 -$AA$7)/$AA$8</f>
        <v>0.41145108517868284</v>
      </c>
      <c r="AK1443">
        <f t="shared" si="275"/>
        <v>-0.93837681180577304</v>
      </c>
      <c r="AL1443">
        <f>IF(C1443="Low", 1, IF(C1443="Medium", 2, IF(C1443="High", 3, "")))</f>
        <v>2</v>
      </c>
      <c r="AM1443">
        <f>IF(G1443="Low", 1, IF(G1443="Medium", 2, IF(G1443="High", 3, "")))</f>
        <v>2</v>
      </c>
      <c r="AN1443">
        <f t="shared" si="277"/>
        <v>2</v>
      </c>
      <c r="AO1443">
        <f t="shared" si="278"/>
        <v>3</v>
      </c>
      <c r="AP1443">
        <f t="shared" si="279"/>
        <v>0</v>
      </c>
      <c r="AQ1443">
        <f>IF(H1443="Yes", 1, 0)</f>
        <v>1</v>
      </c>
      <c r="AR1443">
        <f>IF(D1443="Yes", 1, 0)</f>
        <v>1</v>
      </c>
      <c r="AS1443">
        <f t="shared" si="280"/>
        <v>1</v>
      </c>
      <c r="AT1443">
        <f t="shared" si="281"/>
        <v>0</v>
      </c>
      <c r="AU1443">
        <f t="shared" si="282"/>
        <v>0</v>
      </c>
      <c r="AV1443">
        <f t="shared" si="283"/>
        <v>0</v>
      </c>
      <c r="AX1443">
        <f t="shared" si="284"/>
        <v>1</v>
      </c>
    </row>
    <row r="1444" spans="1:50" x14ac:dyDescent="0.3">
      <c r="A1444">
        <v>30</v>
      </c>
      <c r="B1444">
        <v>81</v>
      </c>
      <c r="C1444" t="s">
        <v>22</v>
      </c>
      <c r="D1444" t="s">
        <v>20</v>
      </c>
      <c r="E1444">
        <v>6</v>
      </c>
      <c r="F1444">
        <v>76</v>
      </c>
      <c r="G1444" t="s">
        <v>22</v>
      </c>
      <c r="H1444" t="s">
        <v>21</v>
      </c>
      <c r="I1444">
        <v>0</v>
      </c>
      <c r="J1444" t="s">
        <v>22</v>
      </c>
      <c r="K1444" t="s">
        <v>23</v>
      </c>
      <c r="L1444" t="s">
        <v>24</v>
      </c>
      <c r="M1444">
        <v>3</v>
      </c>
      <c r="N1444" t="s">
        <v>20</v>
      </c>
      <c r="O1444" t="s">
        <v>33</v>
      </c>
      <c r="P1444" t="s">
        <v>26</v>
      </c>
      <c r="Q1444" t="s">
        <v>27</v>
      </c>
      <c r="R1444">
        <v>72</v>
      </c>
      <c r="T1444">
        <f t="shared" si="276"/>
        <v>0.5861843622291808</v>
      </c>
      <c r="U1444">
        <f t="shared" si="285"/>
        <v>69.516010899823968</v>
      </c>
      <c r="AD1444">
        <f>(E1444 -$Y$7)/$Y$8</f>
        <v>-0.70099025568980644</v>
      </c>
      <c r="AE1444">
        <f t="shared" si="274"/>
        <v>1</v>
      </c>
      <c r="AG1444">
        <f>(A1444 -$W$7)/$W$8</f>
        <v>1.6735283624106625</v>
      </c>
      <c r="AH1444">
        <f>(B1444 -$X$7)/$X$8</f>
        <v>8.8558687949497769E-2</v>
      </c>
      <c r="AI1444">
        <f>(F1444 -$Z$7)/$Z$8</f>
        <v>6.455229261145401E-2</v>
      </c>
      <c r="AJ1444">
        <f>(I1444 -$AA$7)/$AA$8</f>
        <v>-1.213934457288018</v>
      </c>
      <c r="AK1444">
        <f t="shared" si="275"/>
        <v>3.141133078780467E-2</v>
      </c>
      <c r="AL1444">
        <f>IF(C1444="Low", 1, IF(C1444="Medium", 2, IF(C1444="High", 3, "")))</f>
        <v>2</v>
      </c>
      <c r="AM1444">
        <f>IF(G1444="Low", 1, IF(G1444="Medium", 2, IF(G1444="High", 3, "")))</f>
        <v>2</v>
      </c>
      <c r="AN1444">
        <f t="shared" si="277"/>
        <v>2</v>
      </c>
      <c r="AO1444">
        <f t="shared" si="278"/>
        <v>3</v>
      </c>
      <c r="AP1444">
        <f t="shared" si="279"/>
        <v>1</v>
      </c>
      <c r="AQ1444">
        <f>IF(H1444="Yes", 1, 0)</f>
        <v>1</v>
      </c>
      <c r="AR1444">
        <f>IF(D1444="Yes", 1, 0)</f>
        <v>0</v>
      </c>
      <c r="AS1444">
        <f t="shared" si="280"/>
        <v>1</v>
      </c>
      <c r="AT1444">
        <f t="shared" si="281"/>
        <v>1</v>
      </c>
      <c r="AU1444">
        <f t="shared" si="282"/>
        <v>1</v>
      </c>
      <c r="AV1444">
        <f t="shared" si="283"/>
        <v>0</v>
      </c>
      <c r="AX1444">
        <f t="shared" si="284"/>
        <v>0</v>
      </c>
    </row>
    <row r="1445" spans="1:50" x14ac:dyDescent="0.3">
      <c r="A1445">
        <v>23</v>
      </c>
      <c r="B1445">
        <v>91</v>
      </c>
      <c r="C1445" t="s">
        <v>19</v>
      </c>
      <c r="D1445" t="s">
        <v>20</v>
      </c>
      <c r="E1445">
        <v>6</v>
      </c>
      <c r="F1445">
        <v>93</v>
      </c>
      <c r="G1445" t="s">
        <v>22</v>
      </c>
      <c r="H1445" t="s">
        <v>21</v>
      </c>
      <c r="I1445">
        <v>3</v>
      </c>
      <c r="J1445" t="s">
        <v>18</v>
      </c>
      <c r="K1445" t="s">
        <v>23</v>
      </c>
      <c r="L1445" t="s">
        <v>32</v>
      </c>
      <c r="M1445">
        <v>3</v>
      </c>
      <c r="N1445" t="s">
        <v>20</v>
      </c>
      <c r="O1445" t="s">
        <v>25</v>
      </c>
      <c r="P1445" t="s">
        <v>30</v>
      </c>
      <c r="Q1445" t="s">
        <v>31</v>
      </c>
      <c r="R1445">
        <v>71</v>
      </c>
      <c r="T1445">
        <f t="shared" si="276"/>
        <v>0.59673572058806135</v>
      </c>
      <c r="U1445">
        <f t="shared" si="285"/>
        <v>69.55705738631103</v>
      </c>
      <c r="AD1445">
        <f>(E1445 -$Y$7)/$Y$8</f>
        <v>-0.70099025568980644</v>
      </c>
      <c r="AE1445">
        <f t="shared" si="274"/>
        <v>1</v>
      </c>
      <c r="AG1445">
        <f>(A1445 -$W$7)/$W$8</f>
        <v>0.50494150641545266</v>
      </c>
      <c r="AH1445">
        <f>(B1445 -$X$7)/$X$8</f>
        <v>0.95461441808912728</v>
      </c>
      <c r="AI1445">
        <f>(F1445 -$Z$7)/$Z$8</f>
        <v>1.2452148807609216</v>
      </c>
      <c r="AJ1445">
        <f>(I1445 -$AA$7)/$AA$8</f>
        <v>1.2241438564120333</v>
      </c>
      <c r="AK1445">
        <f t="shared" si="275"/>
        <v>3.141133078780467E-2</v>
      </c>
      <c r="AL1445">
        <f>IF(C1445="Low", 1, IF(C1445="Medium", 2, IF(C1445="High", 3, "")))</f>
        <v>3</v>
      </c>
      <c r="AM1445">
        <f>IF(G1445="Low", 1, IF(G1445="Medium", 2, IF(G1445="High", 3, "")))</f>
        <v>2</v>
      </c>
      <c r="AN1445">
        <f t="shared" si="277"/>
        <v>1</v>
      </c>
      <c r="AO1445">
        <f t="shared" si="278"/>
        <v>1</v>
      </c>
      <c r="AP1445">
        <f t="shared" si="279"/>
        <v>0</v>
      </c>
      <c r="AQ1445">
        <f>IF(H1445="Yes", 1, 0)</f>
        <v>1</v>
      </c>
      <c r="AR1445">
        <f>IF(D1445="Yes", 1, 0)</f>
        <v>0</v>
      </c>
      <c r="AS1445">
        <f t="shared" si="280"/>
        <v>1</v>
      </c>
      <c r="AT1445">
        <f t="shared" si="281"/>
        <v>0</v>
      </c>
      <c r="AU1445">
        <f t="shared" si="282"/>
        <v>1</v>
      </c>
      <c r="AV1445">
        <f t="shared" si="283"/>
        <v>0</v>
      </c>
      <c r="AX1445">
        <f t="shared" si="284"/>
        <v>0</v>
      </c>
    </row>
    <row r="1446" spans="1:50" x14ac:dyDescent="0.3">
      <c r="A1446">
        <v>24</v>
      </c>
      <c r="B1446">
        <v>86</v>
      </c>
      <c r="C1446" t="s">
        <v>22</v>
      </c>
      <c r="D1446" t="s">
        <v>20</v>
      </c>
      <c r="E1446">
        <v>6</v>
      </c>
      <c r="F1446">
        <v>68</v>
      </c>
      <c r="G1446" t="s">
        <v>18</v>
      </c>
      <c r="H1446" t="s">
        <v>21</v>
      </c>
      <c r="I1446">
        <v>3</v>
      </c>
      <c r="J1446" t="s">
        <v>19</v>
      </c>
      <c r="K1446" t="s">
        <v>23</v>
      </c>
      <c r="L1446" t="s">
        <v>24</v>
      </c>
      <c r="M1446">
        <v>3</v>
      </c>
      <c r="N1446" t="s">
        <v>21</v>
      </c>
      <c r="O1446" t="s">
        <v>29</v>
      </c>
      <c r="P1446" t="s">
        <v>30</v>
      </c>
      <c r="Q1446" t="s">
        <v>31</v>
      </c>
      <c r="R1446">
        <v>70</v>
      </c>
      <c r="T1446">
        <f t="shared" si="276"/>
        <v>0.44219340411730668</v>
      </c>
      <c r="U1446">
        <f t="shared" si="285"/>
        <v>68.955862839700302</v>
      </c>
      <c r="AD1446">
        <f>(E1446 -$Y$7)/$Y$8</f>
        <v>-0.70099025568980644</v>
      </c>
      <c r="AE1446">
        <f t="shared" si="274"/>
        <v>1</v>
      </c>
      <c r="AG1446">
        <f>(A1446 -$W$7)/$W$8</f>
        <v>0.67188248584333976</v>
      </c>
      <c r="AH1446">
        <f>(B1446 -$X$7)/$X$8</f>
        <v>0.52158655301931256</v>
      </c>
      <c r="AI1446">
        <f>(F1446 -$Z$7)/$Z$8</f>
        <v>-0.49105363122358958</v>
      </c>
      <c r="AJ1446">
        <f>(I1446 -$AA$7)/$AA$8</f>
        <v>1.2241438564120333</v>
      </c>
      <c r="AK1446">
        <f t="shared" si="275"/>
        <v>3.141133078780467E-2</v>
      </c>
      <c r="AL1446">
        <f>IF(C1446="Low", 1, IF(C1446="Medium", 2, IF(C1446="High", 3, "")))</f>
        <v>2</v>
      </c>
      <c r="AM1446">
        <f>IF(G1446="Low", 1, IF(G1446="Medium", 2, IF(G1446="High", 3, "")))</f>
        <v>1</v>
      </c>
      <c r="AN1446">
        <f t="shared" si="277"/>
        <v>3</v>
      </c>
      <c r="AO1446">
        <f t="shared" si="278"/>
        <v>2</v>
      </c>
      <c r="AP1446">
        <f t="shared" si="279"/>
        <v>1</v>
      </c>
      <c r="AQ1446">
        <f>IF(H1446="Yes", 1, 0)</f>
        <v>1</v>
      </c>
      <c r="AR1446">
        <f>IF(D1446="Yes", 1, 0)</f>
        <v>0</v>
      </c>
      <c r="AS1446">
        <f t="shared" si="280"/>
        <v>0</v>
      </c>
      <c r="AT1446">
        <f t="shared" si="281"/>
        <v>0</v>
      </c>
      <c r="AU1446">
        <f t="shared" si="282"/>
        <v>1</v>
      </c>
      <c r="AV1446">
        <f t="shared" si="283"/>
        <v>0</v>
      </c>
      <c r="AX1446">
        <f t="shared" si="284"/>
        <v>0</v>
      </c>
    </row>
    <row r="1447" spans="1:50" x14ac:dyDescent="0.3">
      <c r="A1447">
        <v>24</v>
      </c>
      <c r="B1447">
        <v>76</v>
      </c>
      <c r="C1447" t="s">
        <v>22</v>
      </c>
      <c r="D1447" t="s">
        <v>20</v>
      </c>
      <c r="E1447">
        <v>9</v>
      </c>
      <c r="F1447">
        <v>92</v>
      </c>
      <c r="G1447" t="s">
        <v>22</v>
      </c>
      <c r="H1447" t="s">
        <v>21</v>
      </c>
      <c r="I1447">
        <v>1</v>
      </c>
      <c r="J1447" t="s">
        <v>18</v>
      </c>
      <c r="K1447" t="s">
        <v>23</v>
      </c>
      <c r="L1447" t="s">
        <v>32</v>
      </c>
      <c r="M1447">
        <v>3</v>
      </c>
      <c r="N1447" t="s">
        <v>20</v>
      </c>
      <c r="O1447" t="s">
        <v>33</v>
      </c>
      <c r="P1447" t="s">
        <v>26</v>
      </c>
      <c r="Q1447" t="s">
        <v>31</v>
      </c>
      <c r="R1447">
        <v>68</v>
      </c>
      <c r="T1447">
        <f t="shared" si="276"/>
        <v>0.32168367231999651</v>
      </c>
      <c r="U1447">
        <f t="shared" si="285"/>
        <v>68.48706053865692</v>
      </c>
      <c r="AD1447">
        <f>(E1447 -$Y$7)/$Y$8</f>
        <v>1.3425937799077299</v>
      </c>
      <c r="AE1447">
        <f t="shared" si="274"/>
        <v>1</v>
      </c>
      <c r="AG1447">
        <f>(A1447 -$W$7)/$W$8</f>
        <v>0.67188248584333976</v>
      </c>
      <c r="AH1447">
        <f>(B1447 -$X$7)/$X$8</f>
        <v>-0.34446917712031699</v>
      </c>
      <c r="AI1447">
        <f>(F1447 -$Z$7)/$Z$8</f>
        <v>1.1757641402815411</v>
      </c>
      <c r="AJ1447">
        <f>(I1447 -$AA$7)/$AA$8</f>
        <v>-0.40124168605466753</v>
      </c>
      <c r="AK1447">
        <f t="shared" si="275"/>
        <v>3.141133078780467E-2</v>
      </c>
      <c r="AL1447">
        <f>IF(C1447="Low", 1, IF(C1447="Medium", 2, IF(C1447="High", 3, "")))</f>
        <v>2</v>
      </c>
      <c r="AM1447">
        <f>IF(G1447="Low", 1, IF(G1447="Medium", 2, IF(G1447="High", 3, "")))</f>
        <v>2</v>
      </c>
      <c r="AN1447">
        <f t="shared" si="277"/>
        <v>1</v>
      </c>
      <c r="AO1447">
        <f t="shared" si="278"/>
        <v>3</v>
      </c>
      <c r="AP1447">
        <f t="shared" si="279"/>
        <v>0</v>
      </c>
      <c r="AQ1447">
        <f>IF(H1447="Yes", 1, 0)</f>
        <v>1</v>
      </c>
      <c r="AR1447">
        <f>IF(D1447="Yes", 1, 0)</f>
        <v>0</v>
      </c>
      <c r="AS1447">
        <f t="shared" si="280"/>
        <v>1</v>
      </c>
      <c r="AT1447">
        <f t="shared" si="281"/>
        <v>1</v>
      </c>
      <c r="AU1447">
        <f t="shared" si="282"/>
        <v>0</v>
      </c>
      <c r="AV1447">
        <f t="shared" si="283"/>
        <v>0</v>
      </c>
      <c r="AX1447">
        <f t="shared" si="284"/>
        <v>1</v>
      </c>
    </row>
    <row r="1448" spans="1:50" x14ac:dyDescent="0.3">
      <c r="A1448">
        <v>27</v>
      </c>
      <c r="B1448">
        <v>96</v>
      </c>
      <c r="C1448" t="s">
        <v>22</v>
      </c>
      <c r="D1448" t="s">
        <v>20</v>
      </c>
      <c r="E1448">
        <v>9</v>
      </c>
      <c r="F1448">
        <v>71</v>
      </c>
      <c r="G1448" t="s">
        <v>18</v>
      </c>
      <c r="H1448" t="s">
        <v>21</v>
      </c>
      <c r="I1448">
        <v>0</v>
      </c>
      <c r="J1448" t="s">
        <v>22</v>
      </c>
      <c r="K1448" t="s">
        <v>34</v>
      </c>
      <c r="L1448" t="s">
        <v>24</v>
      </c>
      <c r="M1448">
        <v>4</v>
      </c>
      <c r="N1448" t="s">
        <v>20</v>
      </c>
      <c r="O1448" t="s">
        <v>29</v>
      </c>
      <c r="P1448" t="s">
        <v>26</v>
      </c>
      <c r="Q1448" t="s">
        <v>31</v>
      </c>
      <c r="R1448">
        <v>72</v>
      </c>
      <c r="T1448">
        <f t="shared" si="276"/>
        <v>0.68695127429065617</v>
      </c>
      <c r="U1448">
        <f t="shared" si="285"/>
        <v>69.908010446573527</v>
      </c>
      <c r="AD1448">
        <f>(E1448 -$Y$7)/$Y$8</f>
        <v>1.3425937799077299</v>
      </c>
      <c r="AE1448">
        <f t="shared" si="274"/>
        <v>0</v>
      </c>
      <c r="AG1448">
        <f>(A1448 -$W$7)/$W$8</f>
        <v>1.1727054241270012</v>
      </c>
      <c r="AH1448">
        <f>(B1448 -$X$7)/$X$8</f>
        <v>1.3876422831589421</v>
      </c>
      <c r="AI1448">
        <f>(F1448 -$Z$7)/$Z$8</f>
        <v>-0.28270140978544822</v>
      </c>
      <c r="AJ1448">
        <f>(I1448 -$AA$7)/$AA$8</f>
        <v>-1.213934457288018</v>
      </c>
      <c r="AK1448">
        <f t="shared" si="275"/>
        <v>1.0011994733813825</v>
      </c>
      <c r="AL1448">
        <f>IF(C1448="Low", 1, IF(C1448="Medium", 2, IF(C1448="High", 3, "")))</f>
        <v>2</v>
      </c>
      <c r="AM1448">
        <f>IF(G1448="Low", 1, IF(G1448="Medium", 2, IF(G1448="High", 3, "")))</f>
        <v>1</v>
      </c>
      <c r="AN1448">
        <f t="shared" si="277"/>
        <v>2</v>
      </c>
      <c r="AO1448">
        <f t="shared" si="278"/>
        <v>2</v>
      </c>
      <c r="AP1448">
        <f t="shared" si="279"/>
        <v>1</v>
      </c>
      <c r="AQ1448">
        <f>IF(H1448="Yes", 1, 0)</f>
        <v>1</v>
      </c>
      <c r="AR1448">
        <f>IF(D1448="Yes", 1, 0)</f>
        <v>0</v>
      </c>
      <c r="AS1448">
        <f t="shared" si="280"/>
        <v>1</v>
      </c>
      <c r="AT1448">
        <f t="shared" si="281"/>
        <v>1</v>
      </c>
      <c r="AU1448">
        <f t="shared" si="282"/>
        <v>1</v>
      </c>
      <c r="AV1448">
        <f t="shared" si="283"/>
        <v>0</v>
      </c>
      <c r="AX1448">
        <f t="shared" si="284"/>
        <v>0</v>
      </c>
    </row>
    <row r="1449" spans="1:50" x14ac:dyDescent="0.3">
      <c r="A1449">
        <v>21</v>
      </c>
      <c r="B1449">
        <v>67</v>
      </c>
      <c r="C1449" t="s">
        <v>18</v>
      </c>
      <c r="D1449" t="s">
        <v>21</v>
      </c>
      <c r="E1449">
        <v>9</v>
      </c>
      <c r="F1449">
        <v>93</v>
      </c>
      <c r="G1449" t="s">
        <v>19</v>
      </c>
      <c r="H1449" t="s">
        <v>21</v>
      </c>
      <c r="I1449">
        <v>1</v>
      </c>
      <c r="J1449" t="s">
        <v>19</v>
      </c>
      <c r="K1449" t="s">
        <v>23</v>
      </c>
      <c r="L1449" t="s">
        <v>32</v>
      </c>
      <c r="M1449">
        <v>3</v>
      </c>
      <c r="N1449" t="s">
        <v>20</v>
      </c>
      <c r="O1449" t="s">
        <v>29</v>
      </c>
      <c r="P1449" t="s">
        <v>26</v>
      </c>
      <c r="Q1449" t="s">
        <v>27</v>
      </c>
      <c r="R1449">
        <v>66</v>
      </c>
      <c r="T1449">
        <f t="shared" si="276"/>
        <v>0.13073906456949147</v>
      </c>
      <c r="U1449">
        <f t="shared" si="285"/>
        <v>67.744255205426072</v>
      </c>
      <c r="AD1449">
        <f>(E1449 -$Y$7)/$Y$8</f>
        <v>1.3425937799077299</v>
      </c>
      <c r="AE1449">
        <f t="shared" si="274"/>
        <v>1</v>
      </c>
      <c r="AG1449">
        <f>(A1449 -$W$7)/$W$8</f>
        <v>0.17105954755967837</v>
      </c>
      <c r="AH1449">
        <f>(B1449 -$X$7)/$X$8</f>
        <v>-1.1239193342459837</v>
      </c>
      <c r="AI1449">
        <f>(F1449 -$Z$7)/$Z$8</f>
        <v>1.2452148807609216</v>
      </c>
      <c r="AJ1449">
        <f>(I1449 -$AA$7)/$AA$8</f>
        <v>-0.40124168605466753</v>
      </c>
      <c r="AK1449">
        <f t="shared" si="275"/>
        <v>3.141133078780467E-2</v>
      </c>
      <c r="AL1449">
        <f>IF(C1449="Low", 1, IF(C1449="Medium", 2, IF(C1449="High", 3, "")))</f>
        <v>1</v>
      </c>
      <c r="AM1449">
        <f>IF(G1449="Low", 1, IF(G1449="Medium", 2, IF(G1449="High", 3, "")))</f>
        <v>3</v>
      </c>
      <c r="AN1449">
        <f t="shared" si="277"/>
        <v>3</v>
      </c>
      <c r="AO1449">
        <f t="shared" si="278"/>
        <v>2</v>
      </c>
      <c r="AP1449">
        <f t="shared" si="279"/>
        <v>0</v>
      </c>
      <c r="AQ1449">
        <f>IF(H1449="Yes", 1, 0)</f>
        <v>1</v>
      </c>
      <c r="AR1449">
        <f>IF(D1449="Yes", 1, 0)</f>
        <v>1</v>
      </c>
      <c r="AS1449">
        <f t="shared" si="280"/>
        <v>1</v>
      </c>
      <c r="AT1449">
        <f t="shared" si="281"/>
        <v>1</v>
      </c>
      <c r="AU1449">
        <f t="shared" si="282"/>
        <v>0</v>
      </c>
      <c r="AV1449">
        <f t="shared" si="283"/>
        <v>0</v>
      </c>
      <c r="AX1449">
        <f t="shared" si="284"/>
        <v>1</v>
      </c>
    </row>
    <row r="1450" spans="1:50" x14ac:dyDescent="0.3">
      <c r="A1450">
        <v>12</v>
      </c>
      <c r="B1450">
        <v>100</v>
      </c>
      <c r="C1450" t="s">
        <v>22</v>
      </c>
      <c r="D1450" t="s">
        <v>20</v>
      </c>
      <c r="E1450">
        <v>7</v>
      </c>
      <c r="F1450">
        <v>64</v>
      </c>
      <c r="G1450" t="s">
        <v>22</v>
      </c>
      <c r="H1450" t="s">
        <v>21</v>
      </c>
      <c r="I1450">
        <v>1</v>
      </c>
      <c r="J1450" t="s">
        <v>19</v>
      </c>
      <c r="K1450" t="s">
        <v>23</v>
      </c>
      <c r="L1450" t="s">
        <v>24</v>
      </c>
      <c r="M1450">
        <v>6</v>
      </c>
      <c r="N1450" t="s">
        <v>20</v>
      </c>
      <c r="O1450" t="s">
        <v>25</v>
      </c>
      <c r="P1450" t="s">
        <v>26</v>
      </c>
      <c r="Q1450" t="s">
        <v>27</v>
      </c>
      <c r="R1450">
        <v>69</v>
      </c>
      <c r="T1450">
        <f t="shared" si="276"/>
        <v>0.45147219794381022</v>
      </c>
      <c r="U1450">
        <f t="shared" si="285"/>
        <v>68.991958844826996</v>
      </c>
      <c r="AD1450">
        <f>(E1450 -$Y$7)/$Y$8</f>
        <v>-1.9795577157294329E-2</v>
      </c>
      <c r="AE1450">
        <f t="shared" si="274"/>
        <v>1</v>
      </c>
      <c r="AG1450">
        <f>(A1450 -$W$7)/$W$8</f>
        <v>-1.3314092672913058</v>
      </c>
      <c r="AH1450">
        <f>(B1450 -$X$7)/$X$8</f>
        <v>1.7340645752147938</v>
      </c>
      <c r="AI1450">
        <f>(F1450 -$Z$7)/$Z$8</f>
        <v>-0.76885659314111132</v>
      </c>
      <c r="AJ1450">
        <f>(I1450 -$AA$7)/$AA$8</f>
        <v>-0.40124168605466753</v>
      </c>
      <c r="AK1450">
        <f t="shared" si="275"/>
        <v>2.9407757585685377</v>
      </c>
      <c r="AL1450">
        <f>IF(C1450="Low", 1, IF(C1450="Medium", 2, IF(C1450="High", 3, "")))</f>
        <v>2</v>
      </c>
      <c r="AM1450">
        <f>IF(G1450="Low", 1, IF(G1450="Medium", 2, IF(G1450="High", 3, "")))</f>
        <v>2</v>
      </c>
      <c r="AN1450">
        <f t="shared" si="277"/>
        <v>3</v>
      </c>
      <c r="AO1450">
        <f t="shared" si="278"/>
        <v>1</v>
      </c>
      <c r="AP1450">
        <f t="shared" si="279"/>
        <v>1</v>
      </c>
      <c r="AQ1450">
        <f>IF(H1450="Yes", 1, 0)</f>
        <v>1</v>
      </c>
      <c r="AR1450">
        <f>IF(D1450="Yes", 1, 0)</f>
        <v>0</v>
      </c>
      <c r="AS1450">
        <f t="shared" si="280"/>
        <v>1</v>
      </c>
      <c r="AT1450">
        <f t="shared" si="281"/>
        <v>1</v>
      </c>
      <c r="AU1450">
        <f t="shared" si="282"/>
        <v>0</v>
      </c>
      <c r="AV1450">
        <f t="shared" si="283"/>
        <v>0</v>
      </c>
      <c r="AX1450">
        <f t="shared" si="284"/>
        <v>1</v>
      </c>
    </row>
    <row r="1451" spans="1:50" x14ac:dyDescent="0.3">
      <c r="A1451">
        <v>22</v>
      </c>
      <c r="B1451">
        <v>65</v>
      </c>
      <c r="C1451" t="s">
        <v>18</v>
      </c>
      <c r="D1451" t="s">
        <v>21</v>
      </c>
      <c r="E1451">
        <v>6</v>
      </c>
      <c r="F1451">
        <v>74</v>
      </c>
      <c r="G1451" t="s">
        <v>19</v>
      </c>
      <c r="H1451" t="s">
        <v>21</v>
      </c>
      <c r="I1451">
        <v>2</v>
      </c>
      <c r="J1451" t="s">
        <v>22</v>
      </c>
      <c r="K1451" t="s">
        <v>23</v>
      </c>
      <c r="L1451" t="s">
        <v>24</v>
      </c>
      <c r="M1451">
        <v>1</v>
      </c>
      <c r="N1451" t="s">
        <v>20</v>
      </c>
      <c r="O1451" t="s">
        <v>29</v>
      </c>
      <c r="P1451" t="s">
        <v>26</v>
      </c>
      <c r="Q1451" t="s">
        <v>27</v>
      </c>
      <c r="R1451">
        <v>65</v>
      </c>
      <c r="T1451">
        <f t="shared" si="276"/>
        <v>6.6678972220974311E-2</v>
      </c>
      <c r="U1451">
        <f t="shared" si="285"/>
        <v>67.495051110037764</v>
      </c>
      <c r="AD1451">
        <f>(E1451 -$Y$7)/$Y$8</f>
        <v>-0.70099025568980644</v>
      </c>
      <c r="AE1451">
        <f t="shared" si="274"/>
        <v>1</v>
      </c>
      <c r="AG1451">
        <f>(A1451 -$W$7)/$W$8</f>
        <v>0.3380005269875655</v>
      </c>
      <c r="AH1451">
        <f>(B1451 -$X$7)/$X$8</f>
        <v>-1.2971304802739094</v>
      </c>
      <c r="AI1451">
        <f>(F1451 -$Z$7)/$Z$8</f>
        <v>-7.4349188347306888E-2</v>
      </c>
      <c r="AJ1451">
        <f>(I1451 -$AA$7)/$AA$8</f>
        <v>0.41145108517868284</v>
      </c>
      <c r="AK1451">
        <f t="shared" si="275"/>
        <v>-1.9081649543993509</v>
      </c>
      <c r="AL1451">
        <f>IF(C1451="Low", 1, IF(C1451="Medium", 2, IF(C1451="High", 3, "")))</f>
        <v>1</v>
      </c>
      <c r="AM1451">
        <f>IF(G1451="Low", 1, IF(G1451="Medium", 2, IF(G1451="High", 3, "")))</f>
        <v>3</v>
      </c>
      <c r="AN1451">
        <f t="shared" si="277"/>
        <v>2</v>
      </c>
      <c r="AO1451">
        <f t="shared" si="278"/>
        <v>2</v>
      </c>
      <c r="AP1451">
        <f t="shared" si="279"/>
        <v>1</v>
      </c>
      <c r="AQ1451">
        <f>IF(H1451="Yes", 1, 0)</f>
        <v>1</v>
      </c>
      <c r="AR1451">
        <f>IF(D1451="Yes", 1, 0)</f>
        <v>1</v>
      </c>
      <c r="AS1451">
        <f t="shared" si="280"/>
        <v>1</v>
      </c>
      <c r="AT1451">
        <f t="shared" si="281"/>
        <v>1</v>
      </c>
      <c r="AU1451">
        <f t="shared" si="282"/>
        <v>0</v>
      </c>
      <c r="AV1451">
        <f t="shared" si="283"/>
        <v>0</v>
      </c>
      <c r="AX1451">
        <f t="shared" si="284"/>
        <v>1</v>
      </c>
    </row>
    <row r="1452" spans="1:50" x14ac:dyDescent="0.3">
      <c r="A1452">
        <v>16</v>
      </c>
      <c r="B1452">
        <v>61</v>
      </c>
      <c r="C1452" t="s">
        <v>19</v>
      </c>
      <c r="D1452" t="s">
        <v>20</v>
      </c>
      <c r="E1452">
        <v>8</v>
      </c>
      <c r="F1452">
        <v>64</v>
      </c>
      <c r="G1452" t="s">
        <v>22</v>
      </c>
      <c r="H1452" t="s">
        <v>21</v>
      </c>
      <c r="I1452">
        <v>1</v>
      </c>
      <c r="J1452" t="s">
        <v>19</v>
      </c>
      <c r="K1452" t="s">
        <v>23</v>
      </c>
      <c r="L1452" t="s">
        <v>24</v>
      </c>
      <c r="M1452">
        <v>3</v>
      </c>
      <c r="N1452" t="s">
        <v>20</v>
      </c>
      <c r="O1452" t="s">
        <v>25</v>
      </c>
      <c r="P1452" t="s">
        <v>35</v>
      </c>
      <c r="Q1452" t="s">
        <v>27</v>
      </c>
      <c r="R1452">
        <v>62</v>
      </c>
      <c r="T1452">
        <f t="shared" si="276"/>
        <v>-0.19862875784192729</v>
      </c>
      <c r="U1452">
        <f t="shared" si="285"/>
        <v>66.462961232456124</v>
      </c>
      <c r="AD1452">
        <f>(E1452 -$Y$7)/$Y$8</f>
        <v>0.66139910137521774</v>
      </c>
      <c r="AE1452">
        <f t="shared" si="274"/>
        <v>1</v>
      </c>
      <c r="AG1452">
        <f>(A1452 -$W$7)/$W$8</f>
        <v>-0.66364534957975729</v>
      </c>
      <c r="AH1452">
        <f>(B1452 -$X$7)/$X$8</f>
        <v>-1.6435527723297614</v>
      </c>
      <c r="AI1452">
        <f>(F1452 -$Z$7)/$Z$8</f>
        <v>-0.76885659314111132</v>
      </c>
      <c r="AJ1452">
        <f>(I1452 -$AA$7)/$AA$8</f>
        <v>-0.40124168605466753</v>
      </c>
      <c r="AK1452">
        <f t="shared" si="275"/>
        <v>3.141133078780467E-2</v>
      </c>
      <c r="AL1452">
        <f>IF(C1452="Low", 1, IF(C1452="Medium", 2, IF(C1452="High", 3, "")))</f>
        <v>3</v>
      </c>
      <c r="AM1452">
        <f>IF(G1452="Low", 1, IF(G1452="Medium", 2, IF(G1452="High", 3, "")))</f>
        <v>2</v>
      </c>
      <c r="AN1452">
        <f t="shared" si="277"/>
        <v>3</v>
      </c>
      <c r="AO1452">
        <f t="shared" si="278"/>
        <v>1</v>
      </c>
      <c r="AP1452">
        <f t="shared" si="279"/>
        <v>1</v>
      </c>
      <c r="AQ1452">
        <f>IF(H1452="Yes", 1, 0)</f>
        <v>1</v>
      </c>
      <c r="AR1452">
        <f>IF(D1452="Yes", 1, 0)</f>
        <v>0</v>
      </c>
      <c r="AS1452">
        <f t="shared" si="280"/>
        <v>1</v>
      </c>
      <c r="AT1452">
        <f t="shared" si="281"/>
        <v>0</v>
      </c>
      <c r="AU1452">
        <f t="shared" si="282"/>
        <v>0</v>
      </c>
      <c r="AV1452">
        <f t="shared" si="283"/>
        <v>0</v>
      </c>
      <c r="AX1452">
        <f t="shared" si="284"/>
        <v>1</v>
      </c>
    </row>
    <row r="1453" spans="1:50" x14ac:dyDescent="0.3">
      <c r="A1453">
        <v>17</v>
      </c>
      <c r="B1453">
        <v>96</v>
      </c>
      <c r="C1453" t="s">
        <v>19</v>
      </c>
      <c r="D1453" t="s">
        <v>20</v>
      </c>
      <c r="E1453">
        <v>7</v>
      </c>
      <c r="F1453">
        <v>61</v>
      </c>
      <c r="G1453" t="s">
        <v>18</v>
      </c>
      <c r="H1453" t="s">
        <v>21</v>
      </c>
      <c r="I1453">
        <v>1</v>
      </c>
      <c r="J1453" t="s">
        <v>19</v>
      </c>
      <c r="K1453" t="s">
        <v>23</v>
      </c>
      <c r="L1453" t="s">
        <v>24</v>
      </c>
      <c r="M1453">
        <v>1</v>
      </c>
      <c r="N1453" t="s">
        <v>20</v>
      </c>
      <c r="O1453" t="s">
        <v>29</v>
      </c>
      <c r="P1453" t="s">
        <v>30</v>
      </c>
      <c r="Q1453" t="s">
        <v>31</v>
      </c>
      <c r="R1453">
        <v>69</v>
      </c>
      <c r="T1453">
        <f t="shared" si="276"/>
        <v>0.43240346443290439</v>
      </c>
      <c r="U1453">
        <f t="shared" si="285"/>
        <v>68.917778394712556</v>
      </c>
      <c r="AD1453">
        <f>(E1453 -$Y$7)/$Y$8</f>
        <v>-1.9795577157294329E-2</v>
      </c>
      <c r="AE1453">
        <f t="shared" si="274"/>
        <v>1</v>
      </c>
      <c r="AG1453">
        <f>(A1453 -$W$7)/$W$8</f>
        <v>-0.49670437015187013</v>
      </c>
      <c r="AH1453">
        <f>(B1453 -$X$7)/$X$8</f>
        <v>1.3876422831589421</v>
      </c>
      <c r="AI1453">
        <f>(F1453 -$Z$7)/$Z$8</f>
        <v>-0.97720881457925268</v>
      </c>
      <c r="AJ1453">
        <f>(I1453 -$AA$7)/$AA$8</f>
        <v>-0.40124168605466753</v>
      </c>
      <c r="AK1453">
        <f t="shared" si="275"/>
        <v>-1.9081649543993509</v>
      </c>
      <c r="AL1453">
        <f>IF(C1453="Low", 1, IF(C1453="Medium", 2, IF(C1453="High", 3, "")))</f>
        <v>3</v>
      </c>
      <c r="AM1453">
        <f>IF(G1453="Low", 1, IF(G1453="Medium", 2, IF(G1453="High", 3, "")))</f>
        <v>1</v>
      </c>
      <c r="AN1453">
        <f t="shared" si="277"/>
        <v>3</v>
      </c>
      <c r="AO1453">
        <f t="shared" si="278"/>
        <v>2</v>
      </c>
      <c r="AP1453">
        <f t="shared" si="279"/>
        <v>1</v>
      </c>
      <c r="AQ1453">
        <f>IF(H1453="Yes", 1, 0)</f>
        <v>1</v>
      </c>
      <c r="AR1453">
        <f>IF(D1453="Yes", 1, 0)</f>
        <v>0</v>
      </c>
      <c r="AS1453">
        <f t="shared" si="280"/>
        <v>1</v>
      </c>
      <c r="AT1453">
        <f t="shared" si="281"/>
        <v>0</v>
      </c>
      <c r="AU1453">
        <f t="shared" si="282"/>
        <v>0</v>
      </c>
      <c r="AV1453">
        <f t="shared" si="283"/>
        <v>0</v>
      </c>
      <c r="AX1453">
        <f t="shared" si="284"/>
        <v>1</v>
      </c>
    </row>
    <row r="1454" spans="1:50" x14ac:dyDescent="0.3">
      <c r="A1454">
        <v>24</v>
      </c>
      <c r="B1454">
        <v>70</v>
      </c>
      <c r="C1454" t="s">
        <v>22</v>
      </c>
      <c r="D1454" t="s">
        <v>21</v>
      </c>
      <c r="E1454">
        <v>7</v>
      </c>
      <c r="F1454">
        <v>71</v>
      </c>
      <c r="G1454" t="s">
        <v>22</v>
      </c>
      <c r="H1454" t="s">
        <v>21</v>
      </c>
      <c r="I1454">
        <v>1</v>
      </c>
      <c r="J1454" t="s">
        <v>18</v>
      </c>
      <c r="K1454" t="s">
        <v>23</v>
      </c>
      <c r="L1454" t="s">
        <v>28</v>
      </c>
      <c r="M1454">
        <v>4</v>
      </c>
      <c r="N1454" t="s">
        <v>20</v>
      </c>
      <c r="O1454" t="s">
        <v>25</v>
      </c>
      <c r="P1454" t="s">
        <v>26</v>
      </c>
      <c r="Q1454" t="s">
        <v>27</v>
      </c>
      <c r="R1454">
        <v>65</v>
      </c>
      <c r="T1454">
        <f t="shared" si="276"/>
        <v>7.528956369043012E-2</v>
      </c>
      <c r="U1454">
        <f t="shared" si="285"/>
        <v>67.528547700180496</v>
      </c>
      <c r="AD1454">
        <f>(E1454 -$Y$7)/$Y$8</f>
        <v>-1.9795577157294329E-2</v>
      </c>
      <c r="AE1454">
        <f t="shared" si="274"/>
        <v>1</v>
      </c>
      <c r="AG1454">
        <f>(A1454 -$W$7)/$W$8</f>
        <v>0.67188248584333976</v>
      </c>
      <c r="AH1454">
        <f>(B1454 -$X$7)/$X$8</f>
        <v>-0.8641026152040947</v>
      </c>
      <c r="AI1454">
        <f>(F1454 -$Z$7)/$Z$8</f>
        <v>-0.28270140978544822</v>
      </c>
      <c r="AJ1454">
        <f>(I1454 -$AA$7)/$AA$8</f>
        <v>-0.40124168605466753</v>
      </c>
      <c r="AK1454">
        <f t="shared" si="275"/>
        <v>1.0011994733813825</v>
      </c>
      <c r="AL1454">
        <f>IF(C1454="Low", 1, IF(C1454="Medium", 2, IF(C1454="High", 3, "")))</f>
        <v>2</v>
      </c>
      <c r="AM1454">
        <f>IF(G1454="Low", 1, IF(G1454="Medium", 2, IF(G1454="High", 3, "")))</f>
        <v>2</v>
      </c>
      <c r="AN1454">
        <f t="shared" si="277"/>
        <v>1</v>
      </c>
      <c r="AO1454">
        <f t="shared" si="278"/>
        <v>1</v>
      </c>
      <c r="AP1454">
        <f t="shared" si="279"/>
        <v>0</v>
      </c>
      <c r="AQ1454">
        <f>IF(H1454="Yes", 1, 0)</f>
        <v>1</v>
      </c>
      <c r="AR1454">
        <f>IF(D1454="Yes", 1, 0)</f>
        <v>1</v>
      </c>
      <c r="AS1454">
        <f t="shared" si="280"/>
        <v>1</v>
      </c>
      <c r="AT1454">
        <f t="shared" si="281"/>
        <v>1</v>
      </c>
      <c r="AU1454">
        <f t="shared" si="282"/>
        <v>0</v>
      </c>
      <c r="AV1454">
        <f t="shared" si="283"/>
        <v>0</v>
      </c>
      <c r="AX1454">
        <f t="shared" si="284"/>
        <v>1</v>
      </c>
    </row>
    <row r="1455" spans="1:50" x14ac:dyDescent="0.3">
      <c r="A1455">
        <v>27</v>
      </c>
      <c r="B1455">
        <v>89</v>
      </c>
      <c r="C1455" t="s">
        <v>22</v>
      </c>
      <c r="D1455" t="s">
        <v>20</v>
      </c>
      <c r="E1455">
        <v>4</v>
      </c>
      <c r="F1455">
        <v>67</v>
      </c>
      <c r="G1455" t="s">
        <v>22</v>
      </c>
      <c r="H1455" t="s">
        <v>21</v>
      </c>
      <c r="I1455">
        <v>2</v>
      </c>
      <c r="J1455" t="s">
        <v>18</v>
      </c>
      <c r="K1455" t="s">
        <v>34</v>
      </c>
      <c r="L1455" t="s">
        <v>32</v>
      </c>
      <c r="M1455">
        <v>4</v>
      </c>
      <c r="N1455" t="s">
        <v>20</v>
      </c>
      <c r="O1455" t="s">
        <v>29</v>
      </c>
      <c r="P1455" t="s">
        <v>26</v>
      </c>
      <c r="Q1455" t="s">
        <v>31</v>
      </c>
      <c r="R1455">
        <v>69</v>
      </c>
      <c r="T1455">
        <f t="shared" si="276"/>
        <v>0.5458509157362238</v>
      </c>
      <c r="U1455">
        <f t="shared" si="285"/>
        <v>69.359107285129099</v>
      </c>
      <c r="AD1455">
        <f>(E1455 -$Y$7)/$Y$8</f>
        <v>-2.0633796127548307</v>
      </c>
      <c r="AE1455">
        <f t="shared" si="274"/>
        <v>0</v>
      </c>
      <c r="AG1455">
        <f>(A1455 -$W$7)/$W$8</f>
        <v>1.1727054241270012</v>
      </c>
      <c r="AH1455">
        <f>(B1455 -$X$7)/$X$8</f>
        <v>0.78140327206120141</v>
      </c>
      <c r="AI1455">
        <f>(F1455 -$Z$7)/$Z$8</f>
        <v>-0.56050437170297007</v>
      </c>
      <c r="AJ1455">
        <f>(I1455 -$AA$7)/$AA$8</f>
        <v>0.41145108517868284</v>
      </c>
      <c r="AK1455">
        <f t="shared" si="275"/>
        <v>1.0011994733813825</v>
      </c>
      <c r="AL1455">
        <f>IF(C1455="Low", 1, IF(C1455="Medium", 2, IF(C1455="High", 3, "")))</f>
        <v>2</v>
      </c>
      <c r="AM1455">
        <f>IF(G1455="Low", 1, IF(G1455="Medium", 2, IF(G1455="High", 3, "")))</f>
        <v>2</v>
      </c>
      <c r="AN1455">
        <f t="shared" si="277"/>
        <v>1</v>
      </c>
      <c r="AO1455">
        <f t="shared" si="278"/>
        <v>2</v>
      </c>
      <c r="AP1455">
        <f t="shared" si="279"/>
        <v>0</v>
      </c>
      <c r="AQ1455">
        <f>IF(H1455="Yes", 1, 0)</f>
        <v>1</v>
      </c>
      <c r="AR1455">
        <f>IF(D1455="Yes", 1, 0)</f>
        <v>0</v>
      </c>
      <c r="AS1455">
        <f t="shared" si="280"/>
        <v>1</v>
      </c>
      <c r="AT1455">
        <f t="shared" si="281"/>
        <v>1</v>
      </c>
      <c r="AU1455">
        <f t="shared" si="282"/>
        <v>0</v>
      </c>
      <c r="AV1455">
        <f t="shared" si="283"/>
        <v>0</v>
      </c>
      <c r="AX1455">
        <f t="shared" si="284"/>
        <v>1</v>
      </c>
    </row>
    <row r="1456" spans="1:50" x14ac:dyDescent="0.3">
      <c r="A1456">
        <v>20</v>
      </c>
      <c r="B1456">
        <v>92</v>
      </c>
      <c r="C1456" t="s">
        <v>18</v>
      </c>
      <c r="D1456" t="s">
        <v>21</v>
      </c>
      <c r="E1456">
        <v>8</v>
      </c>
      <c r="F1456">
        <v>89</v>
      </c>
      <c r="G1456" t="s">
        <v>22</v>
      </c>
      <c r="H1456" t="s">
        <v>21</v>
      </c>
      <c r="I1456">
        <v>1</v>
      </c>
      <c r="J1456" t="s">
        <v>22</v>
      </c>
      <c r="K1456" t="s">
        <v>23</v>
      </c>
      <c r="L1456" t="s">
        <v>32</v>
      </c>
      <c r="M1456">
        <v>3</v>
      </c>
      <c r="N1456" t="s">
        <v>20</v>
      </c>
      <c r="O1456" t="s">
        <v>25</v>
      </c>
      <c r="P1456" t="s">
        <v>30</v>
      </c>
      <c r="Q1456" t="s">
        <v>31</v>
      </c>
      <c r="R1456">
        <v>69</v>
      </c>
      <c r="T1456">
        <f t="shared" si="276"/>
        <v>0.34667842272969018</v>
      </c>
      <c r="U1456">
        <f t="shared" si="285"/>
        <v>68.584294150675731</v>
      </c>
      <c r="AD1456">
        <f>(E1456 -$Y$7)/$Y$8</f>
        <v>0.66139910137521774</v>
      </c>
      <c r="AE1456">
        <f t="shared" si="274"/>
        <v>1</v>
      </c>
      <c r="AG1456">
        <f>(A1456 -$W$7)/$W$8</f>
        <v>4.1185681317912485E-3</v>
      </c>
      <c r="AH1456">
        <f>(B1456 -$X$7)/$X$8</f>
        <v>1.0412199911030902</v>
      </c>
      <c r="AI1456">
        <f>(F1456 -$Z$7)/$Z$8</f>
        <v>0.96741191884339983</v>
      </c>
      <c r="AJ1456">
        <f>(I1456 -$AA$7)/$AA$8</f>
        <v>-0.40124168605466753</v>
      </c>
      <c r="AK1456">
        <f t="shared" si="275"/>
        <v>3.141133078780467E-2</v>
      </c>
      <c r="AL1456">
        <f>IF(C1456="Low", 1, IF(C1456="Medium", 2, IF(C1456="High", 3, "")))</f>
        <v>1</v>
      </c>
      <c r="AM1456">
        <f>IF(G1456="Low", 1, IF(G1456="Medium", 2, IF(G1456="High", 3, "")))</f>
        <v>2</v>
      </c>
      <c r="AN1456">
        <f t="shared" si="277"/>
        <v>2</v>
      </c>
      <c r="AO1456">
        <f t="shared" si="278"/>
        <v>1</v>
      </c>
      <c r="AP1456">
        <f t="shared" si="279"/>
        <v>0</v>
      </c>
      <c r="AQ1456">
        <f>IF(H1456="Yes", 1, 0)</f>
        <v>1</v>
      </c>
      <c r="AR1456">
        <f>IF(D1456="Yes", 1, 0)</f>
        <v>1</v>
      </c>
      <c r="AS1456">
        <f t="shared" si="280"/>
        <v>1</v>
      </c>
      <c r="AT1456">
        <f t="shared" si="281"/>
        <v>0</v>
      </c>
      <c r="AU1456">
        <f t="shared" si="282"/>
        <v>0</v>
      </c>
      <c r="AV1456">
        <f t="shared" si="283"/>
        <v>0</v>
      </c>
      <c r="AX1456">
        <f t="shared" si="284"/>
        <v>1</v>
      </c>
    </row>
    <row r="1457" spans="1:50" x14ac:dyDescent="0.3">
      <c r="A1457">
        <v>22</v>
      </c>
      <c r="B1457">
        <v>94</v>
      </c>
      <c r="C1457" t="s">
        <v>19</v>
      </c>
      <c r="D1457" t="s">
        <v>21</v>
      </c>
      <c r="E1457">
        <v>8</v>
      </c>
      <c r="F1457">
        <v>87</v>
      </c>
      <c r="G1457" t="s">
        <v>22</v>
      </c>
      <c r="H1457" t="s">
        <v>21</v>
      </c>
      <c r="I1457">
        <v>2</v>
      </c>
      <c r="J1457" t="s">
        <v>22</v>
      </c>
      <c r="K1457" t="s">
        <v>34</v>
      </c>
      <c r="L1457" t="s">
        <v>32</v>
      </c>
      <c r="M1457">
        <v>5</v>
      </c>
      <c r="N1457" t="s">
        <v>20</v>
      </c>
      <c r="O1457" t="s">
        <v>29</v>
      </c>
      <c r="P1457" t="s">
        <v>26</v>
      </c>
      <c r="Q1457" t="s">
        <v>31</v>
      </c>
      <c r="R1457">
        <v>73</v>
      </c>
      <c r="T1457">
        <f t="shared" si="276"/>
        <v>0.78131926967372034</v>
      </c>
      <c r="U1457">
        <f t="shared" si="285"/>
        <v>70.27511717497319</v>
      </c>
      <c r="AD1457">
        <f>(E1457 -$Y$7)/$Y$8</f>
        <v>0.66139910137521774</v>
      </c>
      <c r="AE1457">
        <f t="shared" si="274"/>
        <v>0</v>
      </c>
      <c r="AG1457">
        <f>(A1457 -$W$7)/$W$8</f>
        <v>0.3380005269875655</v>
      </c>
      <c r="AH1457">
        <f>(B1457 -$X$7)/$X$8</f>
        <v>1.2144311371310161</v>
      </c>
      <c r="AI1457">
        <f>(F1457 -$Z$7)/$Z$8</f>
        <v>0.82851043788463896</v>
      </c>
      <c r="AJ1457">
        <f>(I1457 -$AA$7)/$AA$8</f>
        <v>0.41145108517868284</v>
      </c>
      <c r="AK1457">
        <f t="shared" si="275"/>
        <v>1.9709876159749602</v>
      </c>
      <c r="AL1457">
        <f>IF(C1457="Low", 1, IF(C1457="Medium", 2, IF(C1457="High", 3, "")))</f>
        <v>3</v>
      </c>
      <c r="AM1457">
        <f>IF(G1457="Low", 1, IF(G1457="Medium", 2, IF(G1457="High", 3, "")))</f>
        <v>2</v>
      </c>
      <c r="AN1457">
        <f t="shared" si="277"/>
        <v>2</v>
      </c>
      <c r="AO1457">
        <f t="shared" si="278"/>
        <v>2</v>
      </c>
      <c r="AP1457">
        <f t="shared" si="279"/>
        <v>0</v>
      </c>
      <c r="AQ1457">
        <f>IF(H1457="Yes", 1, 0)</f>
        <v>1</v>
      </c>
      <c r="AR1457">
        <f>IF(D1457="Yes", 1, 0)</f>
        <v>1</v>
      </c>
      <c r="AS1457">
        <f t="shared" si="280"/>
        <v>1</v>
      </c>
      <c r="AT1457">
        <f t="shared" si="281"/>
        <v>1</v>
      </c>
      <c r="AU1457">
        <f t="shared" si="282"/>
        <v>1</v>
      </c>
      <c r="AV1457">
        <f t="shared" si="283"/>
        <v>1</v>
      </c>
      <c r="AX1457">
        <f t="shared" si="284"/>
        <v>1</v>
      </c>
    </row>
    <row r="1458" spans="1:50" x14ac:dyDescent="0.3">
      <c r="A1458">
        <v>30</v>
      </c>
      <c r="B1458">
        <v>100</v>
      </c>
      <c r="C1458" t="s">
        <v>19</v>
      </c>
      <c r="D1458" t="s">
        <v>21</v>
      </c>
      <c r="E1458">
        <v>7</v>
      </c>
      <c r="F1458">
        <v>68</v>
      </c>
      <c r="G1458" t="s">
        <v>18</v>
      </c>
      <c r="H1458" t="s">
        <v>21</v>
      </c>
      <c r="I1458">
        <v>2</v>
      </c>
      <c r="J1458" t="s">
        <v>22</v>
      </c>
      <c r="K1458" t="s">
        <v>34</v>
      </c>
      <c r="L1458" t="s">
        <v>32</v>
      </c>
      <c r="M1458">
        <v>2</v>
      </c>
      <c r="N1458" t="s">
        <v>20</v>
      </c>
      <c r="O1458" t="s">
        <v>33</v>
      </c>
      <c r="P1458" t="s">
        <v>26</v>
      </c>
      <c r="Q1458" t="s">
        <v>31</v>
      </c>
      <c r="R1458">
        <v>75</v>
      </c>
      <c r="T1458">
        <f t="shared" si="276"/>
        <v>0.96985893091050313</v>
      </c>
      <c r="U1458">
        <f t="shared" si="285"/>
        <v>71.008566878225409</v>
      </c>
      <c r="AD1458">
        <f>(E1458 -$Y$7)/$Y$8</f>
        <v>-1.9795577157294329E-2</v>
      </c>
      <c r="AE1458">
        <f t="shared" si="274"/>
        <v>0</v>
      </c>
      <c r="AG1458">
        <f>(A1458 -$W$7)/$W$8</f>
        <v>1.6735283624106625</v>
      </c>
      <c r="AH1458">
        <f>(B1458 -$X$7)/$X$8</f>
        <v>1.7340645752147938</v>
      </c>
      <c r="AI1458">
        <f>(F1458 -$Z$7)/$Z$8</f>
        <v>-0.49105363122358958</v>
      </c>
      <c r="AJ1458">
        <f>(I1458 -$AA$7)/$AA$8</f>
        <v>0.41145108517868284</v>
      </c>
      <c r="AK1458">
        <f t="shared" si="275"/>
        <v>-0.93837681180577304</v>
      </c>
      <c r="AL1458">
        <f>IF(C1458="Low", 1, IF(C1458="Medium", 2, IF(C1458="High", 3, "")))</f>
        <v>3</v>
      </c>
      <c r="AM1458">
        <f>IF(G1458="Low", 1, IF(G1458="Medium", 2, IF(G1458="High", 3, "")))</f>
        <v>1</v>
      </c>
      <c r="AN1458">
        <f t="shared" si="277"/>
        <v>2</v>
      </c>
      <c r="AO1458">
        <f t="shared" si="278"/>
        <v>3</v>
      </c>
      <c r="AP1458">
        <f t="shared" si="279"/>
        <v>0</v>
      </c>
      <c r="AQ1458">
        <f>IF(H1458="Yes", 1, 0)</f>
        <v>1</v>
      </c>
      <c r="AR1458">
        <f>IF(D1458="Yes", 1, 0)</f>
        <v>1</v>
      </c>
      <c r="AS1458">
        <f t="shared" si="280"/>
        <v>1</v>
      </c>
      <c r="AT1458">
        <f t="shared" si="281"/>
        <v>1</v>
      </c>
      <c r="AU1458">
        <f t="shared" si="282"/>
        <v>1</v>
      </c>
      <c r="AV1458">
        <f t="shared" si="283"/>
        <v>1</v>
      </c>
      <c r="AX1458">
        <f t="shared" si="284"/>
        <v>1</v>
      </c>
    </row>
    <row r="1459" spans="1:50" x14ac:dyDescent="0.3">
      <c r="A1459">
        <v>21</v>
      </c>
      <c r="B1459">
        <v>72</v>
      </c>
      <c r="C1459" t="s">
        <v>19</v>
      </c>
      <c r="D1459" t="s">
        <v>21</v>
      </c>
      <c r="E1459">
        <v>8</v>
      </c>
      <c r="F1459">
        <v>100</v>
      </c>
      <c r="G1459" t="s">
        <v>22</v>
      </c>
      <c r="H1459" t="s">
        <v>21</v>
      </c>
      <c r="I1459">
        <v>3</v>
      </c>
      <c r="J1459" t="s">
        <v>19</v>
      </c>
      <c r="K1459" t="s">
        <v>34</v>
      </c>
      <c r="L1459" t="s">
        <v>24</v>
      </c>
      <c r="M1459">
        <v>3</v>
      </c>
      <c r="N1459" t="s">
        <v>20</v>
      </c>
      <c r="O1459" t="s">
        <v>29</v>
      </c>
      <c r="P1459" t="s">
        <v>35</v>
      </c>
      <c r="Q1459" t="s">
        <v>27</v>
      </c>
      <c r="R1459">
        <v>70</v>
      </c>
      <c r="T1459">
        <f t="shared" si="276"/>
        <v>0.47340699013760773</v>
      </c>
      <c r="U1459">
        <f t="shared" si="285"/>
        <v>69.077288725658988</v>
      </c>
      <c r="AD1459">
        <f>(E1459 -$Y$7)/$Y$8</f>
        <v>0.66139910137521774</v>
      </c>
      <c r="AE1459">
        <f t="shared" si="274"/>
        <v>0</v>
      </c>
      <c r="AG1459">
        <f>(A1459 -$W$7)/$W$8</f>
        <v>0.17105954755967837</v>
      </c>
      <c r="AH1459">
        <f>(B1459 -$X$7)/$X$8</f>
        <v>-0.69089146917616884</v>
      </c>
      <c r="AI1459">
        <f>(F1459 -$Z$7)/$Z$8</f>
        <v>1.7313700641165848</v>
      </c>
      <c r="AJ1459">
        <f>(I1459 -$AA$7)/$AA$8</f>
        <v>1.2241438564120333</v>
      </c>
      <c r="AK1459">
        <f t="shared" si="275"/>
        <v>3.141133078780467E-2</v>
      </c>
      <c r="AL1459">
        <f>IF(C1459="Low", 1, IF(C1459="Medium", 2, IF(C1459="High", 3, "")))</f>
        <v>3</v>
      </c>
      <c r="AM1459">
        <f>IF(G1459="Low", 1, IF(G1459="Medium", 2, IF(G1459="High", 3, "")))</f>
        <v>2</v>
      </c>
      <c r="AN1459">
        <f t="shared" si="277"/>
        <v>3</v>
      </c>
      <c r="AO1459">
        <f t="shared" si="278"/>
        <v>2</v>
      </c>
      <c r="AP1459">
        <f t="shared" si="279"/>
        <v>1</v>
      </c>
      <c r="AQ1459">
        <f>IF(H1459="Yes", 1, 0)</f>
        <v>1</v>
      </c>
      <c r="AR1459">
        <f>IF(D1459="Yes", 1, 0)</f>
        <v>1</v>
      </c>
      <c r="AS1459">
        <f t="shared" si="280"/>
        <v>1</v>
      </c>
      <c r="AT1459">
        <f t="shared" si="281"/>
        <v>0</v>
      </c>
      <c r="AU1459">
        <f t="shared" si="282"/>
        <v>1</v>
      </c>
      <c r="AV1459">
        <f t="shared" si="283"/>
        <v>0</v>
      </c>
      <c r="AX1459">
        <f t="shared" si="284"/>
        <v>0</v>
      </c>
    </row>
    <row r="1460" spans="1:50" x14ac:dyDescent="0.3">
      <c r="A1460">
        <v>36</v>
      </c>
      <c r="B1460">
        <v>88</v>
      </c>
      <c r="C1460" t="s">
        <v>22</v>
      </c>
      <c r="D1460" t="s">
        <v>20</v>
      </c>
      <c r="E1460">
        <v>8</v>
      </c>
      <c r="F1460">
        <v>99</v>
      </c>
      <c r="G1460" t="s">
        <v>19</v>
      </c>
      <c r="H1460" t="s">
        <v>21</v>
      </c>
      <c r="I1460">
        <v>0</v>
      </c>
      <c r="J1460" t="s">
        <v>22</v>
      </c>
      <c r="K1460" t="s">
        <v>34</v>
      </c>
      <c r="L1460" t="s">
        <v>28</v>
      </c>
      <c r="M1460">
        <v>3</v>
      </c>
      <c r="N1460" t="s">
        <v>20</v>
      </c>
      <c r="O1460" t="s">
        <v>29</v>
      </c>
      <c r="P1460" t="s">
        <v>26</v>
      </c>
      <c r="Q1460" t="s">
        <v>31</v>
      </c>
      <c r="R1460">
        <v>74</v>
      </c>
      <c r="T1460">
        <f t="shared" si="276"/>
        <v>0.91477835332513024</v>
      </c>
      <c r="U1460">
        <f t="shared" si="285"/>
        <v>70.794294544118387</v>
      </c>
      <c r="AD1460">
        <f>(E1460 -$Y$7)/$Y$8</f>
        <v>0.66139910137521774</v>
      </c>
      <c r="AE1460">
        <f t="shared" si="274"/>
        <v>0</v>
      </c>
      <c r="AG1460">
        <f>(A1460 -$W$7)/$W$8</f>
        <v>2.6751742389779851</v>
      </c>
      <c r="AH1460">
        <f>(B1460 -$X$7)/$X$8</f>
        <v>0.69479769904723843</v>
      </c>
      <c r="AI1460">
        <f>(F1460 -$Z$7)/$Z$8</f>
        <v>1.6619193236372043</v>
      </c>
      <c r="AJ1460">
        <f>(I1460 -$AA$7)/$AA$8</f>
        <v>-1.213934457288018</v>
      </c>
      <c r="AK1460">
        <f t="shared" si="275"/>
        <v>3.141133078780467E-2</v>
      </c>
      <c r="AL1460">
        <f>IF(C1460="Low", 1, IF(C1460="Medium", 2, IF(C1460="High", 3, "")))</f>
        <v>2</v>
      </c>
      <c r="AM1460">
        <f>IF(G1460="Low", 1, IF(G1460="Medium", 2, IF(G1460="High", 3, "")))</f>
        <v>3</v>
      </c>
      <c r="AN1460">
        <f t="shared" si="277"/>
        <v>2</v>
      </c>
      <c r="AO1460">
        <f t="shared" si="278"/>
        <v>2</v>
      </c>
      <c r="AP1460">
        <f t="shared" si="279"/>
        <v>0</v>
      </c>
      <c r="AQ1460">
        <f>IF(H1460="Yes", 1, 0)</f>
        <v>1</v>
      </c>
      <c r="AR1460">
        <f>IF(D1460="Yes", 1, 0)</f>
        <v>0</v>
      </c>
      <c r="AS1460">
        <f t="shared" si="280"/>
        <v>1</v>
      </c>
      <c r="AT1460">
        <f t="shared" si="281"/>
        <v>1</v>
      </c>
      <c r="AU1460">
        <f t="shared" si="282"/>
        <v>1</v>
      </c>
      <c r="AV1460">
        <f t="shared" si="283"/>
        <v>1</v>
      </c>
      <c r="AX1460">
        <f t="shared" si="284"/>
        <v>1</v>
      </c>
    </row>
    <row r="1461" spans="1:50" x14ac:dyDescent="0.3">
      <c r="A1461">
        <v>23</v>
      </c>
      <c r="B1461">
        <v>65</v>
      </c>
      <c r="C1461" t="s">
        <v>22</v>
      </c>
      <c r="D1461" t="s">
        <v>21</v>
      </c>
      <c r="E1461">
        <v>6</v>
      </c>
      <c r="F1461">
        <v>96</v>
      </c>
      <c r="G1461" t="s">
        <v>22</v>
      </c>
      <c r="H1461" t="s">
        <v>21</v>
      </c>
      <c r="I1461">
        <v>0</v>
      </c>
      <c r="J1461" t="s">
        <v>18</v>
      </c>
      <c r="K1461" t="s">
        <v>23</v>
      </c>
      <c r="L1461" t="s">
        <v>24</v>
      </c>
      <c r="M1461">
        <v>3</v>
      </c>
      <c r="N1461" t="s">
        <v>20</v>
      </c>
      <c r="O1461" t="s">
        <v>25</v>
      </c>
      <c r="P1461" t="s">
        <v>26</v>
      </c>
      <c r="Q1461" t="s">
        <v>27</v>
      </c>
      <c r="R1461">
        <v>65</v>
      </c>
      <c r="T1461">
        <f t="shared" si="276"/>
        <v>8.5316953194247494E-2</v>
      </c>
      <c r="U1461">
        <f t="shared" si="285"/>
        <v>67.567555863278514</v>
      </c>
      <c r="AD1461">
        <f>(E1461 -$Y$7)/$Y$8</f>
        <v>-0.70099025568980644</v>
      </c>
      <c r="AE1461">
        <f t="shared" si="274"/>
        <v>1</v>
      </c>
      <c r="AG1461">
        <f>(A1461 -$W$7)/$W$8</f>
        <v>0.50494150641545266</v>
      </c>
      <c r="AH1461">
        <f>(B1461 -$X$7)/$X$8</f>
        <v>-1.2971304802739094</v>
      </c>
      <c r="AI1461">
        <f>(F1461 -$Z$7)/$Z$8</f>
        <v>1.453567102199063</v>
      </c>
      <c r="AJ1461">
        <f>(I1461 -$AA$7)/$AA$8</f>
        <v>-1.213934457288018</v>
      </c>
      <c r="AK1461">
        <f t="shared" si="275"/>
        <v>3.141133078780467E-2</v>
      </c>
      <c r="AL1461">
        <f>IF(C1461="Low", 1, IF(C1461="Medium", 2, IF(C1461="High", 3, "")))</f>
        <v>2</v>
      </c>
      <c r="AM1461">
        <f>IF(G1461="Low", 1, IF(G1461="Medium", 2, IF(G1461="High", 3, "")))</f>
        <v>2</v>
      </c>
      <c r="AN1461">
        <f t="shared" si="277"/>
        <v>1</v>
      </c>
      <c r="AO1461">
        <f t="shared" si="278"/>
        <v>1</v>
      </c>
      <c r="AP1461">
        <f t="shared" si="279"/>
        <v>1</v>
      </c>
      <c r="AQ1461">
        <f>IF(H1461="Yes", 1, 0)</f>
        <v>1</v>
      </c>
      <c r="AR1461">
        <f>IF(D1461="Yes", 1, 0)</f>
        <v>1</v>
      </c>
      <c r="AS1461">
        <f t="shared" si="280"/>
        <v>1</v>
      </c>
      <c r="AT1461">
        <f t="shared" si="281"/>
        <v>1</v>
      </c>
      <c r="AU1461">
        <f t="shared" si="282"/>
        <v>0</v>
      </c>
      <c r="AV1461">
        <f t="shared" si="283"/>
        <v>0</v>
      </c>
      <c r="AX1461">
        <f t="shared" si="284"/>
        <v>1</v>
      </c>
    </row>
    <row r="1462" spans="1:50" x14ac:dyDescent="0.3">
      <c r="A1462">
        <v>9</v>
      </c>
      <c r="B1462">
        <v>76</v>
      </c>
      <c r="C1462" t="s">
        <v>22</v>
      </c>
      <c r="D1462" t="s">
        <v>20</v>
      </c>
      <c r="E1462">
        <v>7</v>
      </c>
      <c r="F1462">
        <v>79</v>
      </c>
      <c r="G1462" t="s">
        <v>22</v>
      </c>
      <c r="H1462" t="s">
        <v>21</v>
      </c>
      <c r="I1462">
        <v>1</v>
      </c>
      <c r="J1462" t="s">
        <v>22</v>
      </c>
      <c r="K1462" t="s">
        <v>23</v>
      </c>
      <c r="L1462" t="s">
        <v>28</v>
      </c>
      <c r="M1462">
        <v>3</v>
      </c>
      <c r="N1462" t="s">
        <v>20</v>
      </c>
      <c r="O1462" t="s">
        <v>29</v>
      </c>
      <c r="P1462" t="s">
        <v>26</v>
      </c>
      <c r="Q1462" t="s">
        <v>27</v>
      </c>
      <c r="R1462">
        <v>63</v>
      </c>
      <c r="T1462">
        <f t="shared" si="276"/>
        <v>-0.13976287655224184</v>
      </c>
      <c r="U1462">
        <f t="shared" si="285"/>
        <v>66.691959008735012</v>
      </c>
      <c r="AD1462">
        <f>(E1462 -$Y$7)/$Y$8</f>
        <v>-1.9795577157294329E-2</v>
      </c>
      <c r="AE1462">
        <f t="shared" si="274"/>
        <v>1</v>
      </c>
      <c r="AG1462">
        <f>(A1462 -$W$7)/$W$8</f>
        <v>-1.8322322055749671</v>
      </c>
      <c r="AH1462">
        <f>(B1462 -$X$7)/$X$8</f>
        <v>-0.34446917712031699</v>
      </c>
      <c r="AI1462">
        <f>(F1462 -$Z$7)/$Z$8</f>
        <v>0.27290451404959537</v>
      </c>
      <c r="AJ1462">
        <f>(I1462 -$AA$7)/$AA$8</f>
        <v>-0.40124168605466753</v>
      </c>
      <c r="AK1462">
        <f t="shared" si="275"/>
        <v>3.141133078780467E-2</v>
      </c>
      <c r="AL1462">
        <f>IF(C1462="Low", 1, IF(C1462="Medium", 2, IF(C1462="High", 3, "")))</f>
        <v>2</v>
      </c>
      <c r="AM1462">
        <f>IF(G1462="Low", 1, IF(G1462="Medium", 2, IF(G1462="High", 3, "")))</f>
        <v>2</v>
      </c>
      <c r="AN1462">
        <f t="shared" si="277"/>
        <v>2</v>
      </c>
      <c r="AO1462">
        <f t="shared" si="278"/>
        <v>2</v>
      </c>
      <c r="AP1462">
        <f t="shared" si="279"/>
        <v>0</v>
      </c>
      <c r="AQ1462">
        <f>IF(H1462="Yes", 1, 0)</f>
        <v>1</v>
      </c>
      <c r="AR1462">
        <f>IF(D1462="Yes", 1, 0)</f>
        <v>0</v>
      </c>
      <c r="AS1462">
        <f t="shared" si="280"/>
        <v>1</v>
      </c>
      <c r="AT1462">
        <f t="shared" si="281"/>
        <v>1</v>
      </c>
      <c r="AU1462">
        <f t="shared" si="282"/>
        <v>0</v>
      </c>
      <c r="AV1462">
        <f t="shared" si="283"/>
        <v>0</v>
      </c>
      <c r="AX1462">
        <f t="shared" si="284"/>
        <v>1</v>
      </c>
    </row>
    <row r="1463" spans="1:50" x14ac:dyDescent="0.3">
      <c r="A1463">
        <v>25</v>
      </c>
      <c r="B1463">
        <v>94</v>
      </c>
      <c r="C1463" t="s">
        <v>19</v>
      </c>
      <c r="D1463" t="s">
        <v>20</v>
      </c>
      <c r="E1463">
        <v>5</v>
      </c>
      <c r="F1463">
        <v>71</v>
      </c>
      <c r="G1463" t="s">
        <v>18</v>
      </c>
      <c r="H1463" t="s">
        <v>21</v>
      </c>
      <c r="I1463">
        <v>4</v>
      </c>
      <c r="J1463" t="s">
        <v>19</v>
      </c>
      <c r="K1463" t="s">
        <v>23</v>
      </c>
      <c r="L1463" t="s">
        <v>28</v>
      </c>
      <c r="M1463">
        <v>4</v>
      </c>
      <c r="N1463" t="s">
        <v>20</v>
      </c>
      <c r="O1463" t="s">
        <v>29</v>
      </c>
      <c r="P1463" t="s">
        <v>26</v>
      </c>
      <c r="Q1463" t="s">
        <v>31</v>
      </c>
      <c r="R1463">
        <v>74</v>
      </c>
      <c r="T1463">
        <f t="shared" si="276"/>
        <v>0.82595338643107286</v>
      </c>
      <c r="U1463">
        <f t="shared" si="285"/>
        <v>70.448751090913518</v>
      </c>
      <c r="AD1463">
        <f>(E1463 -$Y$7)/$Y$8</f>
        <v>-1.3821849342223185</v>
      </c>
      <c r="AE1463">
        <f t="shared" si="274"/>
        <v>1</v>
      </c>
      <c r="AG1463">
        <f>(A1463 -$W$7)/$W$8</f>
        <v>0.83882346527122686</v>
      </c>
      <c r="AH1463">
        <f>(B1463 -$X$7)/$X$8</f>
        <v>1.2144311371310161</v>
      </c>
      <c r="AI1463">
        <f>(F1463 -$Z$7)/$Z$8</f>
        <v>-0.28270140978544822</v>
      </c>
      <c r="AJ1463">
        <f>(I1463 -$AA$7)/$AA$8</f>
        <v>2.0368366276453838</v>
      </c>
      <c r="AK1463">
        <f t="shared" si="275"/>
        <v>1.0011994733813825</v>
      </c>
      <c r="AL1463">
        <f>IF(C1463="Low", 1, IF(C1463="Medium", 2, IF(C1463="High", 3, "")))</f>
        <v>3</v>
      </c>
      <c r="AM1463">
        <f>IF(G1463="Low", 1, IF(G1463="Medium", 2, IF(G1463="High", 3, "")))</f>
        <v>1</v>
      </c>
      <c r="AN1463">
        <f t="shared" si="277"/>
        <v>3</v>
      </c>
      <c r="AO1463">
        <f t="shared" si="278"/>
        <v>2</v>
      </c>
      <c r="AP1463">
        <f t="shared" si="279"/>
        <v>0</v>
      </c>
      <c r="AQ1463">
        <f>IF(H1463="Yes", 1, 0)</f>
        <v>1</v>
      </c>
      <c r="AR1463">
        <f>IF(D1463="Yes", 1, 0)</f>
        <v>0</v>
      </c>
      <c r="AS1463">
        <f t="shared" si="280"/>
        <v>1</v>
      </c>
      <c r="AT1463">
        <f t="shared" si="281"/>
        <v>1</v>
      </c>
      <c r="AU1463">
        <f t="shared" si="282"/>
        <v>1</v>
      </c>
      <c r="AV1463">
        <f t="shared" si="283"/>
        <v>1</v>
      </c>
      <c r="AX1463">
        <f t="shared" si="284"/>
        <v>1</v>
      </c>
    </row>
    <row r="1464" spans="1:50" x14ac:dyDescent="0.3">
      <c r="A1464">
        <v>22</v>
      </c>
      <c r="B1464">
        <v>75</v>
      </c>
      <c r="C1464" t="s">
        <v>19</v>
      </c>
      <c r="D1464" t="s">
        <v>21</v>
      </c>
      <c r="E1464">
        <v>9</v>
      </c>
      <c r="F1464">
        <v>66</v>
      </c>
      <c r="G1464" t="s">
        <v>18</v>
      </c>
      <c r="H1464" t="s">
        <v>21</v>
      </c>
      <c r="I1464">
        <v>0</v>
      </c>
      <c r="J1464" t="s">
        <v>22</v>
      </c>
      <c r="K1464" t="s">
        <v>34</v>
      </c>
      <c r="L1464" t="s">
        <v>32</v>
      </c>
      <c r="M1464">
        <v>2</v>
      </c>
      <c r="N1464" t="s">
        <v>20</v>
      </c>
      <c r="O1464" t="s">
        <v>33</v>
      </c>
      <c r="P1464" t="s">
        <v>26</v>
      </c>
      <c r="Q1464" t="s">
        <v>27</v>
      </c>
      <c r="R1464">
        <v>67</v>
      </c>
      <c r="T1464">
        <f t="shared" si="276"/>
        <v>0.19053644440964113</v>
      </c>
      <c r="U1464">
        <f t="shared" si="285"/>
        <v>67.9768766613644</v>
      </c>
      <c r="AD1464">
        <f>(E1464 -$Y$7)/$Y$8</f>
        <v>1.3425937799077299</v>
      </c>
      <c r="AE1464">
        <f t="shared" si="274"/>
        <v>0</v>
      </c>
      <c r="AG1464">
        <f>(A1464 -$W$7)/$W$8</f>
        <v>0.3380005269875655</v>
      </c>
      <c r="AH1464">
        <f>(B1464 -$X$7)/$X$8</f>
        <v>-0.43107475013427993</v>
      </c>
      <c r="AI1464">
        <f>(F1464 -$Z$7)/$Z$8</f>
        <v>-0.62995511218235045</v>
      </c>
      <c r="AJ1464">
        <f>(I1464 -$AA$7)/$AA$8</f>
        <v>-1.213934457288018</v>
      </c>
      <c r="AK1464">
        <f t="shared" si="275"/>
        <v>-0.93837681180577304</v>
      </c>
      <c r="AL1464">
        <f>IF(C1464="Low", 1, IF(C1464="Medium", 2, IF(C1464="High", 3, "")))</f>
        <v>3</v>
      </c>
      <c r="AM1464">
        <f>IF(G1464="Low", 1, IF(G1464="Medium", 2, IF(G1464="High", 3, "")))</f>
        <v>1</v>
      </c>
      <c r="AN1464">
        <f t="shared" si="277"/>
        <v>2</v>
      </c>
      <c r="AO1464">
        <f t="shared" si="278"/>
        <v>3</v>
      </c>
      <c r="AP1464">
        <f t="shared" si="279"/>
        <v>0</v>
      </c>
      <c r="AQ1464">
        <f>IF(H1464="Yes", 1, 0)</f>
        <v>1</v>
      </c>
      <c r="AR1464">
        <f>IF(D1464="Yes", 1, 0)</f>
        <v>1</v>
      </c>
      <c r="AS1464">
        <f t="shared" si="280"/>
        <v>1</v>
      </c>
      <c r="AT1464">
        <f t="shared" si="281"/>
        <v>1</v>
      </c>
      <c r="AU1464">
        <f t="shared" si="282"/>
        <v>0</v>
      </c>
      <c r="AV1464">
        <f t="shared" si="283"/>
        <v>0</v>
      </c>
      <c r="AX1464">
        <f t="shared" si="284"/>
        <v>1</v>
      </c>
    </row>
    <row r="1465" spans="1:50" x14ac:dyDescent="0.3">
      <c r="A1465">
        <v>28</v>
      </c>
      <c r="B1465">
        <v>84</v>
      </c>
      <c r="C1465" t="s">
        <v>22</v>
      </c>
      <c r="D1465" t="s">
        <v>21</v>
      </c>
      <c r="E1465">
        <v>8</v>
      </c>
      <c r="F1465">
        <v>51</v>
      </c>
      <c r="G1465" t="s">
        <v>22</v>
      </c>
      <c r="H1465" t="s">
        <v>20</v>
      </c>
      <c r="I1465">
        <v>3</v>
      </c>
      <c r="J1465" t="s">
        <v>22</v>
      </c>
      <c r="K1465" t="s">
        <v>23</v>
      </c>
      <c r="L1465" t="s">
        <v>24</v>
      </c>
      <c r="M1465">
        <v>4</v>
      </c>
      <c r="N1465" t="s">
        <v>20</v>
      </c>
      <c r="O1465" t="s">
        <v>33</v>
      </c>
      <c r="P1465" t="s">
        <v>26</v>
      </c>
      <c r="Q1465" t="s">
        <v>31</v>
      </c>
      <c r="R1465">
        <v>71</v>
      </c>
      <c r="T1465">
        <f t="shared" si="276"/>
        <v>0.56418587964307054</v>
      </c>
      <c r="U1465">
        <f t="shared" si="285"/>
        <v>69.430433253089376</v>
      </c>
      <c r="AD1465">
        <f>(E1465 -$Y$7)/$Y$8</f>
        <v>0.66139910137521774</v>
      </c>
      <c r="AE1465">
        <f t="shared" si="274"/>
        <v>1</v>
      </c>
      <c r="AG1465">
        <f>(A1465 -$W$7)/$W$8</f>
        <v>1.3396464035548883</v>
      </c>
      <c r="AH1465">
        <f>(B1465 -$X$7)/$X$8</f>
        <v>0.34837540699138664</v>
      </c>
      <c r="AI1465">
        <f>(F1465 -$Z$7)/$Z$8</f>
        <v>-1.6717162193730573</v>
      </c>
      <c r="AJ1465">
        <f>(I1465 -$AA$7)/$AA$8</f>
        <v>1.2241438564120333</v>
      </c>
      <c r="AK1465">
        <f t="shared" si="275"/>
        <v>1.0011994733813825</v>
      </c>
      <c r="AL1465">
        <f>IF(C1465="Low", 1, IF(C1465="Medium", 2, IF(C1465="High", 3, "")))</f>
        <v>2</v>
      </c>
      <c r="AM1465">
        <f>IF(G1465="Low", 1, IF(G1465="Medium", 2, IF(G1465="High", 3, "")))</f>
        <v>2</v>
      </c>
      <c r="AN1465">
        <f t="shared" si="277"/>
        <v>2</v>
      </c>
      <c r="AO1465">
        <f t="shared" si="278"/>
        <v>3</v>
      </c>
      <c r="AP1465">
        <f t="shared" si="279"/>
        <v>1</v>
      </c>
      <c r="AQ1465">
        <f>IF(H1465="Yes", 1, 0)</f>
        <v>0</v>
      </c>
      <c r="AR1465">
        <f>IF(D1465="Yes", 1, 0)</f>
        <v>1</v>
      </c>
      <c r="AS1465">
        <f t="shared" si="280"/>
        <v>1</v>
      </c>
      <c r="AT1465">
        <f t="shared" si="281"/>
        <v>1</v>
      </c>
      <c r="AU1465">
        <f t="shared" si="282"/>
        <v>1</v>
      </c>
      <c r="AV1465">
        <f t="shared" si="283"/>
        <v>0</v>
      </c>
      <c r="AX1465">
        <f t="shared" si="284"/>
        <v>0</v>
      </c>
    </row>
    <row r="1466" spans="1:50" x14ac:dyDescent="0.3">
      <c r="A1466">
        <v>24</v>
      </c>
      <c r="B1466">
        <v>80</v>
      </c>
      <c r="C1466" t="s">
        <v>19</v>
      </c>
      <c r="D1466" t="s">
        <v>21</v>
      </c>
      <c r="E1466">
        <v>6</v>
      </c>
      <c r="F1466">
        <v>82</v>
      </c>
      <c r="G1466" t="s">
        <v>22</v>
      </c>
      <c r="H1466" t="s">
        <v>21</v>
      </c>
      <c r="I1466">
        <v>1</v>
      </c>
      <c r="J1466" t="s">
        <v>19</v>
      </c>
      <c r="K1466" t="s">
        <v>23</v>
      </c>
      <c r="L1466" t="s">
        <v>32</v>
      </c>
      <c r="M1466">
        <v>3</v>
      </c>
      <c r="N1466" t="s">
        <v>20</v>
      </c>
      <c r="O1466" t="s">
        <v>29</v>
      </c>
      <c r="P1466" t="s">
        <v>30</v>
      </c>
      <c r="Q1466" t="s">
        <v>31</v>
      </c>
      <c r="R1466">
        <v>68</v>
      </c>
      <c r="T1466">
        <f t="shared" si="276"/>
        <v>0.4611297398953042</v>
      </c>
      <c r="U1466">
        <f t="shared" si="285"/>
        <v>69.029528241271251</v>
      </c>
      <c r="AD1466">
        <f>(E1466 -$Y$7)/$Y$8</f>
        <v>-0.70099025568980644</v>
      </c>
      <c r="AE1466">
        <f t="shared" si="274"/>
        <v>1</v>
      </c>
      <c r="AG1466">
        <f>(A1466 -$W$7)/$W$8</f>
        <v>0.67188248584333976</v>
      </c>
      <c r="AH1466">
        <f>(B1466 -$X$7)/$X$8</f>
        <v>1.9531149355348125E-3</v>
      </c>
      <c r="AI1466">
        <f>(F1466 -$Z$7)/$Z$8</f>
        <v>0.48125673548773673</v>
      </c>
      <c r="AJ1466">
        <f>(I1466 -$AA$7)/$AA$8</f>
        <v>-0.40124168605466753</v>
      </c>
      <c r="AK1466">
        <f t="shared" si="275"/>
        <v>3.141133078780467E-2</v>
      </c>
      <c r="AL1466">
        <f>IF(C1466="Low", 1, IF(C1466="Medium", 2, IF(C1466="High", 3, "")))</f>
        <v>3</v>
      </c>
      <c r="AM1466">
        <f>IF(G1466="Low", 1, IF(G1466="Medium", 2, IF(G1466="High", 3, "")))</f>
        <v>2</v>
      </c>
      <c r="AN1466">
        <f t="shared" si="277"/>
        <v>3</v>
      </c>
      <c r="AO1466">
        <f t="shared" si="278"/>
        <v>2</v>
      </c>
      <c r="AP1466">
        <f t="shared" si="279"/>
        <v>0</v>
      </c>
      <c r="AQ1466">
        <f>IF(H1466="Yes", 1, 0)</f>
        <v>1</v>
      </c>
      <c r="AR1466">
        <f>IF(D1466="Yes", 1, 0)</f>
        <v>1</v>
      </c>
      <c r="AS1466">
        <f t="shared" si="280"/>
        <v>1</v>
      </c>
      <c r="AT1466">
        <f t="shared" si="281"/>
        <v>0</v>
      </c>
      <c r="AU1466">
        <f t="shared" si="282"/>
        <v>0</v>
      </c>
      <c r="AV1466">
        <f t="shared" si="283"/>
        <v>0</v>
      </c>
      <c r="AX1466">
        <f t="shared" si="284"/>
        <v>1</v>
      </c>
    </row>
    <row r="1467" spans="1:50" x14ac:dyDescent="0.3">
      <c r="A1467">
        <v>19</v>
      </c>
      <c r="B1467">
        <v>86</v>
      </c>
      <c r="C1467" t="s">
        <v>19</v>
      </c>
      <c r="D1467" t="s">
        <v>20</v>
      </c>
      <c r="E1467">
        <v>8</v>
      </c>
      <c r="F1467">
        <v>78</v>
      </c>
      <c r="G1467" t="s">
        <v>22</v>
      </c>
      <c r="H1467" t="s">
        <v>21</v>
      </c>
      <c r="I1467">
        <v>2</v>
      </c>
      <c r="J1467" t="s">
        <v>22</v>
      </c>
      <c r="K1467" t="s">
        <v>23</v>
      </c>
      <c r="L1467" t="s">
        <v>28</v>
      </c>
      <c r="M1467">
        <v>4</v>
      </c>
      <c r="N1467" t="s">
        <v>20</v>
      </c>
      <c r="O1467" t="s">
        <v>29</v>
      </c>
      <c r="P1467" t="s">
        <v>26</v>
      </c>
      <c r="Q1467" t="s">
        <v>31</v>
      </c>
      <c r="R1467">
        <v>69</v>
      </c>
      <c r="T1467">
        <f t="shared" si="276"/>
        <v>0.45752256411405645</v>
      </c>
      <c r="U1467">
        <f t="shared" si="285"/>
        <v>69.01549574546118</v>
      </c>
      <c r="AD1467">
        <f>(E1467 -$Y$7)/$Y$8</f>
        <v>0.66139910137521774</v>
      </c>
      <c r="AE1467">
        <f t="shared" si="274"/>
        <v>1</v>
      </c>
      <c r="AG1467">
        <f>(A1467 -$W$7)/$W$8</f>
        <v>-0.16282241129609587</v>
      </c>
      <c r="AH1467">
        <f>(B1467 -$X$7)/$X$8</f>
        <v>0.52158655301931256</v>
      </c>
      <c r="AI1467">
        <f>(F1467 -$Z$7)/$Z$8</f>
        <v>0.20345377357021491</v>
      </c>
      <c r="AJ1467">
        <f>(I1467 -$AA$7)/$AA$8</f>
        <v>0.41145108517868284</v>
      </c>
      <c r="AK1467">
        <f t="shared" si="275"/>
        <v>1.0011994733813825</v>
      </c>
      <c r="AL1467">
        <f>IF(C1467="Low", 1, IF(C1467="Medium", 2, IF(C1467="High", 3, "")))</f>
        <v>3</v>
      </c>
      <c r="AM1467">
        <f>IF(G1467="Low", 1, IF(G1467="Medium", 2, IF(G1467="High", 3, "")))</f>
        <v>2</v>
      </c>
      <c r="AN1467">
        <f t="shared" si="277"/>
        <v>2</v>
      </c>
      <c r="AO1467">
        <f t="shared" si="278"/>
        <v>2</v>
      </c>
      <c r="AP1467">
        <f t="shared" si="279"/>
        <v>0</v>
      </c>
      <c r="AQ1467">
        <f>IF(H1467="Yes", 1, 0)</f>
        <v>1</v>
      </c>
      <c r="AR1467">
        <f>IF(D1467="Yes", 1, 0)</f>
        <v>0</v>
      </c>
      <c r="AS1467">
        <f t="shared" si="280"/>
        <v>1</v>
      </c>
      <c r="AT1467">
        <f t="shared" si="281"/>
        <v>1</v>
      </c>
      <c r="AU1467">
        <f t="shared" si="282"/>
        <v>0</v>
      </c>
      <c r="AV1467">
        <f t="shared" si="283"/>
        <v>0</v>
      </c>
      <c r="AX1467">
        <f t="shared" si="284"/>
        <v>1</v>
      </c>
    </row>
    <row r="1468" spans="1:50" x14ac:dyDescent="0.3">
      <c r="A1468">
        <v>13</v>
      </c>
      <c r="B1468">
        <v>99</v>
      </c>
      <c r="C1468" t="s">
        <v>22</v>
      </c>
      <c r="D1468" t="s">
        <v>20</v>
      </c>
      <c r="E1468">
        <v>7</v>
      </c>
      <c r="F1468">
        <v>81</v>
      </c>
      <c r="G1468" t="s">
        <v>22</v>
      </c>
      <c r="H1468" t="s">
        <v>21</v>
      </c>
      <c r="I1468">
        <v>0</v>
      </c>
      <c r="J1468" t="s">
        <v>22</v>
      </c>
      <c r="K1468" t="s">
        <v>23</v>
      </c>
      <c r="L1468" t="s">
        <v>24</v>
      </c>
      <c r="M1468">
        <v>4</v>
      </c>
      <c r="N1468" t="s">
        <v>20</v>
      </c>
      <c r="O1468" t="s">
        <v>33</v>
      </c>
      <c r="P1468" t="s">
        <v>26</v>
      </c>
      <c r="Q1468" t="s">
        <v>27</v>
      </c>
      <c r="R1468">
        <v>71</v>
      </c>
      <c r="T1468">
        <f t="shared" si="276"/>
        <v>0.50070838468292589</v>
      </c>
      <c r="U1468">
        <f t="shared" si="285"/>
        <v>69.18349555554444</v>
      </c>
      <c r="AD1468">
        <f>(E1468 -$Y$7)/$Y$8</f>
        <v>-1.9795577157294329E-2</v>
      </c>
      <c r="AE1468">
        <f t="shared" si="274"/>
        <v>1</v>
      </c>
      <c r="AG1468">
        <f>(A1468 -$W$7)/$W$8</f>
        <v>-1.1644682878634187</v>
      </c>
      <c r="AH1468">
        <f>(B1468 -$X$7)/$X$8</f>
        <v>1.6474590022008309</v>
      </c>
      <c r="AI1468">
        <f>(F1468 -$Z$7)/$Z$8</f>
        <v>0.41180599500835624</v>
      </c>
      <c r="AJ1468">
        <f>(I1468 -$AA$7)/$AA$8</f>
        <v>-1.213934457288018</v>
      </c>
      <c r="AK1468">
        <f t="shared" si="275"/>
        <v>1.0011994733813825</v>
      </c>
      <c r="AL1468">
        <f>IF(C1468="Low", 1, IF(C1468="Medium", 2, IF(C1468="High", 3, "")))</f>
        <v>2</v>
      </c>
      <c r="AM1468">
        <f>IF(G1468="Low", 1, IF(G1468="Medium", 2, IF(G1468="High", 3, "")))</f>
        <v>2</v>
      </c>
      <c r="AN1468">
        <f t="shared" si="277"/>
        <v>2</v>
      </c>
      <c r="AO1468">
        <f t="shared" si="278"/>
        <v>3</v>
      </c>
      <c r="AP1468">
        <f t="shared" si="279"/>
        <v>1</v>
      </c>
      <c r="AQ1468">
        <f>IF(H1468="Yes", 1, 0)</f>
        <v>1</v>
      </c>
      <c r="AR1468">
        <f>IF(D1468="Yes", 1, 0)</f>
        <v>0</v>
      </c>
      <c r="AS1468">
        <f t="shared" si="280"/>
        <v>1</v>
      </c>
      <c r="AT1468">
        <f t="shared" si="281"/>
        <v>1</v>
      </c>
      <c r="AU1468">
        <f t="shared" si="282"/>
        <v>1</v>
      </c>
      <c r="AV1468">
        <f t="shared" si="283"/>
        <v>0</v>
      </c>
      <c r="AX1468">
        <f t="shared" si="284"/>
        <v>0</v>
      </c>
    </row>
    <row r="1469" spans="1:50" x14ac:dyDescent="0.3">
      <c r="A1469">
        <v>19</v>
      </c>
      <c r="B1469">
        <v>62</v>
      </c>
      <c r="C1469" t="s">
        <v>19</v>
      </c>
      <c r="D1469" t="s">
        <v>21</v>
      </c>
      <c r="E1469">
        <v>6</v>
      </c>
      <c r="F1469">
        <v>79</v>
      </c>
      <c r="G1469" t="s">
        <v>18</v>
      </c>
      <c r="H1469" t="s">
        <v>21</v>
      </c>
      <c r="I1469">
        <v>7</v>
      </c>
      <c r="J1469" t="s">
        <v>22</v>
      </c>
      <c r="K1469" t="s">
        <v>23</v>
      </c>
      <c r="L1469" t="s">
        <v>32</v>
      </c>
      <c r="M1469">
        <v>2</v>
      </c>
      <c r="N1469" t="s">
        <v>20</v>
      </c>
      <c r="O1469" t="s">
        <v>25</v>
      </c>
      <c r="P1469" t="s">
        <v>26</v>
      </c>
      <c r="Q1469" t="s">
        <v>31</v>
      </c>
      <c r="R1469">
        <v>66</v>
      </c>
      <c r="T1469">
        <f t="shared" si="276"/>
        <v>0.13705219074669278</v>
      </c>
      <c r="U1469">
        <f t="shared" si="285"/>
        <v>67.768814284883874</v>
      </c>
      <c r="AD1469">
        <f>(E1469 -$Y$7)/$Y$8</f>
        <v>-0.70099025568980644</v>
      </c>
      <c r="AE1469">
        <f t="shared" si="274"/>
        <v>1</v>
      </c>
      <c r="AG1469">
        <f>(A1469 -$W$7)/$W$8</f>
        <v>-0.16282241129609587</v>
      </c>
      <c r="AH1469">
        <f>(B1469 -$X$7)/$X$8</f>
        <v>-1.5569471993157984</v>
      </c>
      <c r="AI1469">
        <f>(F1469 -$Z$7)/$Z$8</f>
        <v>0.27290451404959537</v>
      </c>
      <c r="AJ1469">
        <f>(I1469 -$AA$7)/$AA$8</f>
        <v>4.4749149413454354</v>
      </c>
      <c r="AK1469">
        <f t="shared" si="275"/>
        <v>-0.93837681180577304</v>
      </c>
      <c r="AL1469">
        <f>IF(C1469="Low", 1, IF(C1469="Medium", 2, IF(C1469="High", 3, "")))</f>
        <v>3</v>
      </c>
      <c r="AM1469">
        <f>IF(G1469="Low", 1, IF(G1469="Medium", 2, IF(G1469="High", 3, "")))</f>
        <v>1</v>
      </c>
      <c r="AN1469">
        <f t="shared" si="277"/>
        <v>2</v>
      </c>
      <c r="AO1469">
        <f t="shared" si="278"/>
        <v>1</v>
      </c>
      <c r="AP1469">
        <f t="shared" si="279"/>
        <v>0</v>
      </c>
      <c r="AQ1469">
        <f>IF(H1469="Yes", 1, 0)</f>
        <v>1</v>
      </c>
      <c r="AR1469">
        <f>IF(D1469="Yes", 1, 0)</f>
        <v>1</v>
      </c>
      <c r="AS1469">
        <f t="shared" si="280"/>
        <v>1</v>
      </c>
      <c r="AT1469">
        <f t="shared" si="281"/>
        <v>1</v>
      </c>
      <c r="AU1469">
        <f t="shared" si="282"/>
        <v>0</v>
      </c>
      <c r="AV1469">
        <f t="shared" si="283"/>
        <v>0</v>
      </c>
      <c r="AX1469">
        <f t="shared" si="284"/>
        <v>1</v>
      </c>
    </row>
    <row r="1470" spans="1:50" x14ac:dyDescent="0.3">
      <c r="A1470">
        <v>15</v>
      </c>
      <c r="B1470">
        <v>83</v>
      </c>
      <c r="C1470" t="s">
        <v>22</v>
      </c>
      <c r="D1470" t="s">
        <v>21</v>
      </c>
      <c r="E1470">
        <v>7</v>
      </c>
      <c r="F1470">
        <v>57</v>
      </c>
      <c r="G1470" t="s">
        <v>18</v>
      </c>
      <c r="H1470" t="s">
        <v>21</v>
      </c>
      <c r="I1470">
        <v>0</v>
      </c>
      <c r="J1470" t="s">
        <v>22</v>
      </c>
      <c r="K1470" t="s">
        <v>34</v>
      </c>
      <c r="L1470" t="s">
        <v>24</v>
      </c>
      <c r="M1470">
        <v>3</v>
      </c>
      <c r="N1470" t="s">
        <v>20</v>
      </c>
      <c r="O1470" t="s">
        <v>33</v>
      </c>
      <c r="P1470" t="s">
        <v>26</v>
      </c>
      <c r="Q1470" t="s">
        <v>27</v>
      </c>
      <c r="R1470">
        <v>65</v>
      </c>
      <c r="T1470">
        <f t="shared" si="276"/>
        <v>0.11563234191541034</v>
      </c>
      <c r="U1470">
        <f t="shared" si="285"/>
        <v>67.685487616818634</v>
      </c>
      <c r="AD1470">
        <f>(E1470 -$Y$7)/$Y$8</f>
        <v>-1.9795577157294329E-2</v>
      </c>
      <c r="AE1470">
        <f t="shared" si="274"/>
        <v>0</v>
      </c>
      <c r="AG1470">
        <f>(A1470 -$W$7)/$W$8</f>
        <v>-0.8305863290076444</v>
      </c>
      <c r="AH1470">
        <f>(B1470 -$X$7)/$X$8</f>
        <v>0.26176983397742365</v>
      </c>
      <c r="AI1470">
        <f>(F1470 -$Z$7)/$Z$8</f>
        <v>-1.2550117764967745</v>
      </c>
      <c r="AJ1470">
        <f>(I1470 -$AA$7)/$AA$8</f>
        <v>-1.213934457288018</v>
      </c>
      <c r="AK1470">
        <f t="shared" si="275"/>
        <v>3.141133078780467E-2</v>
      </c>
      <c r="AL1470">
        <f>IF(C1470="Low", 1, IF(C1470="Medium", 2, IF(C1470="High", 3, "")))</f>
        <v>2</v>
      </c>
      <c r="AM1470">
        <f>IF(G1470="Low", 1, IF(G1470="Medium", 2, IF(G1470="High", 3, "")))</f>
        <v>1</v>
      </c>
      <c r="AN1470">
        <f t="shared" si="277"/>
        <v>2</v>
      </c>
      <c r="AO1470">
        <f t="shared" si="278"/>
        <v>3</v>
      </c>
      <c r="AP1470">
        <f t="shared" si="279"/>
        <v>1</v>
      </c>
      <c r="AQ1470">
        <f>IF(H1470="Yes", 1, 0)</f>
        <v>1</v>
      </c>
      <c r="AR1470">
        <f>IF(D1470="Yes", 1, 0)</f>
        <v>1</v>
      </c>
      <c r="AS1470">
        <f t="shared" si="280"/>
        <v>1</v>
      </c>
      <c r="AT1470">
        <f t="shared" si="281"/>
        <v>1</v>
      </c>
      <c r="AU1470">
        <f t="shared" si="282"/>
        <v>0</v>
      </c>
      <c r="AV1470">
        <f t="shared" si="283"/>
        <v>0</v>
      </c>
      <c r="AX1470">
        <f t="shared" si="284"/>
        <v>1</v>
      </c>
    </row>
    <row r="1471" spans="1:50" x14ac:dyDescent="0.3">
      <c r="A1471">
        <v>17</v>
      </c>
      <c r="B1471">
        <v>95</v>
      </c>
      <c r="C1471" t="s">
        <v>22</v>
      </c>
      <c r="D1471" t="s">
        <v>21</v>
      </c>
      <c r="E1471">
        <v>8</v>
      </c>
      <c r="F1471">
        <v>85</v>
      </c>
      <c r="G1471" t="s">
        <v>18</v>
      </c>
      <c r="H1471" t="s">
        <v>20</v>
      </c>
      <c r="I1471">
        <v>1</v>
      </c>
      <c r="J1471" t="s">
        <v>19</v>
      </c>
      <c r="K1471" t="s">
        <v>34</v>
      </c>
      <c r="L1471" t="s">
        <v>28</v>
      </c>
      <c r="M1471">
        <v>2</v>
      </c>
      <c r="N1471" t="s">
        <v>20</v>
      </c>
      <c r="O1471" t="s">
        <v>29</v>
      </c>
      <c r="P1471" t="s">
        <v>30</v>
      </c>
      <c r="Q1471" t="s">
        <v>31</v>
      </c>
      <c r="R1471">
        <v>66</v>
      </c>
      <c r="T1471">
        <f t="shared" si="276"/>
        <v>0.32931302945066709</v>
      </c>
      <c r="U1471">
        <f t="shared" si="285"/>
        <v>68.516739968898762</v>
      </c>
      <c r="AD1471">
        <f>(E1471 -$Y$7)/$Y$8</f>
        <v>0.66139910137521774</v>
      </c>
      <c r="AE1471">
        <f t="shared" si="274"/>
        <v>0</v>
      </c>
      <c r="AG1471">
        <f>(A1471 -$W$7)/$W$8</f>
        <v>-0.49670437015187013</v>
      </c>
      <c r="AH1471">
        <f>(B1471 -$X$7)/$X$8</f>
        <v>1.3010367101449791</v>
      </c>
      <c r="AI1471">
        <f>(F1471 -$Z$7)/$Z$8</f>
        <v>0.68960895692587809</v>
      </c>
      <c r="AJ1471">
        <f>(I1471 -$AA$7)/$AA$8</f>
        <v>-0.40124168605466753</v>
      </c>
      <c r="AK1471">
        <f t="shared" si="275"/>
        <v>-0.93837681180577304</v>
      </c>
      <c r="AL1471">
        <f>IF(C1471="Low", 1, IF(C1471="Medium", 2, IF(C1471="High", 3, "")))</f>
        <v>2</v>
      </c>
      <c r="AM1471">
        <f>IF(G1471="Low", 1, IF(G1471="Medium", 2, IF(G1471="High", 3, "")))</f>
        <v>1</v>
      </c>
      <c r="AN1471">
        <f t="shared" si="277"/>
        <v>3</v>
      </c>
      <c r="AO1471">
        <f t="shared" si="278"/>
        <v>2</v>
      </c>
      <c r="AP1471">
        <f t="shared" si="279"/>
        <v>0</v>
      </c>
      <c r="AQ1471">
        <f>IF(H1471="Yes", 1, 0)</f>
        <v>0</v>
      </c>
      <c r="AR1471">
        <f>IF(D1471="Yes", 1, 0)</f>
        <v>1</v>
      </c>
      <c r="AS1471">
        <f t="shared" si="280"/>
        <v>1</v>
      </c>
      <c r="AT1471">
        <f t="shared" si="281"/>
        <v>0</v>
      </c>
      <c r="AU1471">
        <f t="shared" si="282"/>
        <v>0</v>
      </c>
      <c r="AV1471">
        <f t="shared" si="283"/>
        <v>0</v>
      </c>
      <c r="AX1471">
        <f t="shared" si="284"/>
        <v>1</v>
      </c>
    </row>
    <row r="1472" spans="1:50" x14ac:dyDescent="0.3">
      <c r="A1472">
        <v>24</v>
      </c>
      <c r="B1472">
        <v>79</v>
      </c>
      <c r="C1472" t="s">
        <v>18</v>
      </c>
      <c r="D1472" t="s">
        <v>21</v>
      </c>
      <c r="E1472">
        <v>8</v>
      </c>
      <c r="F1472">
        <v>68</v>
      </c>
      <c r="G1472" t="s">
        <v>19</v>
      </c>
      <c r="H1472" t="s">
        <v>21</v>
      </c>
      <c r="I1472">
        <v>2</v>
      </c>
      <c r="J1472" t="s">
        <v>22</v>
      </c>
      <c r="K1472" t="s">
        <v>34</v>
      </c>
      <c r="L1472" t="s">
        <v>28</v>
      </c>
      <c r="M1472">
        <v>2</v>
      </c>
      <c r="N1472" t="s">
        <v>20</v>
      </c>
      <c r="O1472" t="s">
        <v>25</v>
      </c>
      <c r="P1472" t="s">
        <v>26</v>
      </c>
      <c r="Q1472" t="s">
        <v>27</v>
      </c>
      <c r="R1472">
        <v>65</v>
      </c>
      <c r="T1472">
        <f t="shared" si="276"/>
        <v>0.2527580065507451</v>
      </c>
      <c r="U1472">
        <f t="shared" si="285"/>
        <v>68.218928577597381</v>
      </c>
      <c r="AD1472">
        <f>(E1472 -$Y$7)/$Y$8</f>
        <v>0.66139910137521774</v>
      </c>
      <c r="AE1472">
        <f t="shared" si="274"/>
        <v>0</v>
      </c>
      <c r="AG1472">
        <f>(A1472 -$W$7)/$W$8</f>
        <v>0.67188248584333976</v>
      </c>
      <c r="AH1472">
        <f>(B1472 -$X$7)/$X$8</f>
        <v>-8.4652458078428139E-2</v>
      </c>
      <c r="AI1472">
        <f>(F1472 -$Z$7)/$Z$8</f>
        <v>-0.49105363122358958</v>
      </c>
      <c r="AJ1472">
        <f>(I1472 -$AA$7)/$AA$8</f>
        <v>0.41145108517868284</v>
      </c>
      <c r="AK1472">
        <f t="shared" si="275"/>
        <v>-0.93837681180577304</v>
      </c>
      <c r="AL1472">
        <f>IF(C1472="Low", 1, IF(C1472="Medium", 2, IF(C1472="High", 3, "")))</f>
        <v>1</v>
      </c>
      <c r="AM1472">
        <f>IF(G1472="Low", 1, IF(G1472="Medium", 2, IF(G1472="High", 3, "")))</f>
        <v>3</v>
      </c>
      <c r="AN1472">
        <f t="shared" si="277"/>
        <v>2</v>
      </c>
      <c r="AO1472">
        <f t="shared" si="278"/>
        <v>1</v>
      </c>
      <c r="AP1472">
        <f t="shared" si="279"/>
        <v>0</v>
      </c>
      <c r="AQ1472">
        <f>IF(H1472="Yes", 1, 0)</f>
        <v>1</v>
      </c>
      <c r="AR1472">
        <f>IF(D1472="Yes", 1, 0)</f>
        <v>1</v>
      </c>
      <c r="AS1472">
        <f t="shared" si="280"/>
        <v>1</v>
      </c>
      <c r="AT1472">
        <f t="shared" si="281"/>
        <v>1</v>
      </c>
      <c r="AU1472">
        <f t="shared" si="282"/>
        <v>0</v>
      </c>
      <c r="AV1472">
        <f t="shared" si="283"/>
        <v>0</v>
      </c>
      <c r="AX1472">
        <f t="shared" si="284"/>
        <v>1</v>
      </c>
    </row>
    <row r="1473" spans="1:50" x14ac:dyDescent="0.3">
      <c r="A1473">
        <v>30</v>
      </c>
      <c r="B1473">
        <v>63</v>
      </c>
      <c r="C1473" t="s">
        <v>22</v>
      </c>
      <c r="D1473" t="s">
        <v>20</v>
      </c>
      <c r="E1473">
        <v>10</v>
      </c>
      <c r="F1473">
        <v>76</v>
      </c>
      <c r="G1473" t="s">
        <v>22</v>
      </c>
      <c r="H1473" t="s">
        <v>21</v>
      </c>
      <c r="I1473">
        <v>1</v>
      </c>
      <c r="J1473" t="s">
        <v>22</v>
      </c>
      <c r="K1473" t="s">
        <v>23</v>
      </c>
      <c r="L1473" t="s">
        <v>32</v>
      </c>
      <c r="M1473">
        <v>4</v>
      </c>
      <c r="N1473" t="s">
        <v>20</v>
      </c>
      <c r="O1473" t="s">
        <v>33</v>
      </c>
      <c r="P1473" t="s">
        <v>30</v>
      </c>
      <c r="Q1473" t="s">
        <v>31</v>
      </c>
      <c r="R1473">
        <v>67</v>
      </c>
      <c r="T1473">
        <f t="shared" si="276"/>
        <v>0.17070049512594493</v>
      </c>
      <c r="U1473">
        <f t="shared" si="285"/>
        <v>67.899711618102856</v>
      </c>
      <c r="AD1473">
        <f>(E1473 -$Y$7)/$Y$8</f>
        <v>2.0237884584402419</v>
      </c>
      <c r="AE1473">
        <f t="shared" si="274"/>
        <v>1</v>
      </c>
      <c r="AG1473">
        <f>(A1473 -$W$7)/$W$8</f>
        <v>1.6735283624106625</v>
      </c>
      <c r="AH1473">
        <f>(B1473 -$X$7)/$X$8</f>
        <v>-1.4703416263018354</v>
      </c>
      <c r="AI1473">
        <f>(F1473 -$Z$7)/$Z$8</f>
        <v>6.455229261145401E-2</v>
      </c>
      <c r="AJ1473">
        <f>(I1473 -$AA$7)/$AA$8</f>
        <v>-0.40124168605466753</v>
      </c>
      <c r="AK1473">
        <f t="shared" si="275"/>
        <v>1.0011994733813825</v>
      </c>
      <c r="AL1473">
        <f>IF(C1473="Low", 1, IF(C1473="Medium", 2, IF(C1473="High", 3, "")))</f>
        <v>2</v>
      </c>
      <c r="AM1473">
        <f>IF(G1473="Low", 1, IF(G1473="Medium", 2, IF(G1473="High", 3, "")))</f>
        <v>2</v>
      </c>
      <c r="AN1473">
        <f t="shared" si="277"/>
        <v>2</v>
      </c>
      <c r="AO1473">
        <f t="shared" si="278"/>
        <v>3</v>
      </c>
      <c r="AP1473">
        <f t="shared" si="279"/>
        <v>0</v>
      </c>
      <c r="AQ1473">
        <f>IF(H1473="Yes", 1, 0)</f>
        <v>1</v>
      </c>
      <c r="AR1473">
        <f>IF(D1473="Yes", 1, 0)</f>
        <v>0</v>
      </c>
      <c r="AS1473">
        <f t="shared" si="280"/>
        <v>1</v>
      </c>
      <c r="AT1473">
        <f t="shared" si="281"/>
        <v>0</v>
      </c>
      <c r="AU1473">
        <f t="shared" si="282"/>
        <v>0</v>
      </c>
      <c r="AV1473">
        <f t="shared" si="283"/>
        <v>0</v>
      </c>
      <c r="AX1473">
        <f t="shared" si="284"/>
        <v>1</v>
      </c>
    </row>
    <row r="1474" spans="1:50" x14ac:dyDescent="0.3">
      <c r="A1474">
        <v>22</v>
      </c>
      <c r="B1474">
        <v>82</v>
      </c>
      <c r="C1474" t="s">
        <v>19</v>
      </c>
      <c r="D1474" t="s">
        <v>20</v>
      </c>
      <c r="E1474">
        <v>7</v>
      </c>
      <c r="F1474">
        <v>68</v>
      </c>
      <c r="G1474" t="s">
        <v>19</v>
      </c>
      <c r="H1474" t="s">
        <v>21</v>
      </c>
      <c r="I1474">
        <v>2</v>
      </c>
      <c r="J1474" t="s">
        <v>22</v>
      </c>
      <c r="K1474" t="s">
        <v>34</v>
      </c>
      <c r="L1474" t="s">
        <v>32</v>
      </c>
      <c r="M1474">
        <v>4</v>
      </c>
      <c r="N1474" t="s">
        <v>20</v>
      </c>
      <c r="O1474" t="s">
        <v>33</v>
      </c>
      <c r="P1474" t="s">
        <v>26</v>
      </c>
      <c r="Q1474" t="s">
        <v>27</v>
      </c>
      <c r="R1474">
        <v>70</v>
      </c>
      <c r="T1474">
        <f t="shared" si="276"/>
        <v>0.5097258387335929</v>
      </c>
      <c r="U1474">
        <f t="shared" si="285"/>
        <v>69.218574906775729</v>
      </c>
      <c r="AD1474">
        <f>(E1474 -$Y$7)/$Y$8</f>
        <v>-1.9795577157294329E-2</v>
      </c>
      <c r="AE1474">
        <f t="shared" si="274"/>
        <v>0</v>
      </c>
      <c r="AG1474">
        <f>(A1474 -$W$7)/$W$8</f>
        <v>0.3380005269875655</v>
      </c>
      <c r="AH1474">
        <f>(B1474 -$X$7)/$X$8</f>
        <v>0.17516426096346072</v>
      </c>
      <c r="AI1474">
        <f>(F1474 -$Z$7)/$Z$8</f>
        <v>-0.49105363122358958</v>
      </c>
      <c r="AJ1474">
        <f>(I1474 -$AA$7)/$AA$8</f>
        <v>0.41145108517868284</v>
      </c>
      <c r="AK1474">
        <f t="shared" si="275"/>
        <v>1.0011994733813825</v>
      </c>
      <c r="AL1474">
        <f>IF(C1474="Low", 1, IF(C1474="Medium", 2, IF(C1474="High", 3, "")))</f>
        <v>3</v>
      </c>
      <c r="AM1474">
        <f>IF(G1474="Low", 1, IF(G1474="Medium", 2, IF(G1474="High", 3, "")))</f>
        <v>3</v>
      </c>
      <c r="AN1474">
        <f t="shared" si="277"/>
        <v>2</v>
      </c>
      <c r="AO1474">
        <f t="shared" si="278"/>
        <v>3</v>
      </c>
      <c r="AP1474">
        <f t="shared" si="279"/>
        <v>0</v>
      </c>
      <c r="AQ1474">
        <f>IF(H1474="Yes", 1, 0)</f>
        <v>1</v>
      </c>
      <c r="AR1474">
        <f>IF(D1474="Yes", 1, 0)</f>
        <v>0</v>
      </c>
      <c r="AS1474">
        <f t="shared" si="280"/>
        <v>1</v>
      </c>
      <c r="AT1474">
        <f t="shared" si="281"/>
        <v>1</v>
      </c>
      <c r="AU1474">
        <f t="shared" si="282"/>
        <v>1</v>
      </c>
      <c r="AV1474">
        <f t="shared" si="283"/>
        <v>0</v>
      </c>
      <c r="AX1474">
        <f t="shared" si="284"/>
        <v>0</v>
      </c>
    </row>
    <row r="1475" spans="1:50" x14ac:dyDescent="0.3">
      <c r="A1475">
        <v>13</v>
      </c>
      <c r="B1475">
        <v>73</v>
      </c>
      <c r="C1475" t="s">
        <v>22</v>
      </c>
      <c r="D1475" t="s">
        <v>21</v>
      </c>
      <c r="E1475">
        <v>7</v>
      </c>
      <c r="F1475">
        <v>51</v>
      </c>
      <c r="G1475" t="s">
        <v>22</v>
      </c>
      <c r="H1475" t="s">
        <v>21</v>
      </c>
      <c r="I1475">
        <v>1</v>
      </c>
      <c r="J1475" t="s">
        <v>22</v>
      </c>
      <c r="K1475" t="s">
        <v>23</v>
      </c>
      <c r="L1475" t="s">
        <v>24</v>
      </c>
      <c r="M1475">
        <v>4</v>
      </c>
      <c r="N1475" t="s">
        <v>20</v>
      </c>
      <c r="O1475" t="s">
        <v>33</v>
      </c>
      <c r="P1475" t="s">
        <v>26</v>
      </c>
      <c r="Q1475" t="s">
        <v>27</v>
      </c>
      <c r="R1475">
        <v>63</v>
      </c>
      <c r="T1475">
        <f t="shared" si="276"/>
        <v>-4.6451946014315737E-2</v>
      </c>
      <c r="U1475">
        <f t="shared" si="285"/>
        <v>67.054953584328743</v>
      </c>
      <c r="AD1475">
        <f>(E1475 -$Y$7)/$Y$8</f>
        <v>-1.9795577157294329E-2</v>
      </c>
      <c r="AE1475">
        <f t="shared" si="274"/>
        <v>1</v>
      </c>
      <c r="AG1475">
        <f>(A1475 -$W$7)/$W$8</f>
        <v>-1.1644682878634187</v>
      </c>
      <c r="AH1475">
        <f>(B1475 -$X$7)/$X$8</f>
        <v>-0.60428589616220585</v>
      </c>
      <c r="AI1475">
        <f>(F1475 -$Z$7)/$Z$8</f>
        <v>-1.6717162193730573</v>
      </c>
      <c r="AJ1475">
        <f>(I1475 -$AA$7)/$AA$8</f>
        <v>-0.40124168605466753</v>
      </c>
      <c r="AK1475">
        <f t="shared" si="275"/>
        <v>1.0011994733813825</v>
      </c>
      <c r="AL1475">
        <f>IF(C1475="Low", 1, IF(C1475="Medium", 2, IF(C1475="High", 3, "")))</f>
        <v>2</v>
      </c>
      <c r="AM1475">
        <f>IF(G1475="Low", 1, IF(G1475="Medium", 2, IF(G1475="High", 3, "")))</f>
        <v>2</v>
      </c>
      <c r="AN1475">
        <f t="shared" si="277"/>
        <v>2</v>
      </c>
      <c r="AO1475">
        <f t="shared" si="278"/>
        <v>3</v>
      </c>
      <c r="AP1475">
        <f t="shared" si="279"/>
        <v>1</v>
      </c>
      <c r="AQ1475">
        <f>IF(H1475="Yes", 1, 0)</f>
        <v>1</v>
      </c>
      <c r="AR1475">
        <f>IF(D1475="Yes", 1, 0)</f>
        <v>1</v>
      </c>
      <c r="AS1475">
        <f t="shared" si="280"/>
        <v>1</v>
      </c>
      <c r="AT1475">
        <f t="shared" si="281"/>
        <v>1</v>
      </c>
      <c r="AU1475">
        <f t="shared" si="282"/>
        <v>0</v>
      </c>
      <c r="AV1475">
        <f t="shared" si="283"/>
        <v>0</v>
      </c>
      <c r="AX1475">
        <f t="shared" si="284"/>
        <v>1</v>
      </c>
    </row>
    <row r="1476" spans="1:50" x14ac:dyDescent="0.3">
      <c r="A1476">
        <v>23</v>
      </c>
      <c r="B1476">
        <v>66</v>
      </c>
      <c r="C1476" t="s">
        <v>18</v>
      </c>
      <c r="D1476" t="s">
        <v>20</v>
      </c>
      <c r="E1476">
        <v>8</v>
      </c>
      <c r="F1476">
        <v>94</v>
      </c>
      <c r="G1476" t="s">
        <v>18</v>
      </c>
      <c r="H1476" t="s">
        <v>21</v>
      </c>
      <c r="I1476">
        <v>1</v>
      </c>
      <c r="J1476" t="s">
        <v>19</v>
      </c>
      <c r="K1476" t="s">
        <v>34</v>
      </c>
      <c r="L1476" t="s">
        <v>32</v>
      </c>
      <c r="M1476">
        <v>3</v>
      </c>
      <c r="N1476" t="s">
        <v>20</v>
      </c>
      <c r="O1476" t="s">
        <v>33</v>
      </c>
      <c r="P1476" t="s">
        <v>30</v>
      </c>
      <c r="Q1476" t="s">
        <v>27</v>
      </c>
      <c r="R1476">
        <v>64</v>
      </c>
      <c r="T1476">
        <f t="shared" si="276"/>
        <v>2.1899807517594905E-2</v>
      </c>
      <c r="U1476">
        <f t="shared" si="285"/>
        <v>67.320852934183776</v>
      </c>
      <c r="AD1476">
        <f>(E1476 -$Y$7)/$Y$8</f>
        <v>0.66139910137521774</v>
      </c>
      <c r="AE1476">
        <f t="shared" si="274"/>
        <v>0</v>
      </c>
      <c r="AG1476">
        <f>(A1476 -$W$7)/$W$8</f>
        <v>0.50494150641545266</v>
      </c>
      <c r="AH1476">
        <f>(B1476 -$X$7)/$X$8</f>
        <v>-1.2105249072599464</v>
      </c>
      <c r="AI1476">
        <f>(F1476 -$Z$7)/$Z$8</f>
        <v>1.3146656212403021</v>
      </c>
      <c r="AJ1476">
        <f>(I1476 -$AA$7)/$AA$8</f>
        <v>-0.40124168605466753</v>
      </c>
      <c r="AK1476">
        <f t="shared" si="275"/>
        <v>3.141133078780467E-2</v>
      </c>
      <c r="AL1476">
        <f>IF(C1476="Low", 1, IF(C1476="Medium", 2, IF(C1476="High", 3, "")))</f>
        <v>1</v>
      </c>
      <c r="AM1476">
        <f>IF(G1476="Low", 1, IF(G1476="Medium", 2, IF(G1476="High", 3, "")))</f>
        <v>1</v>
      </c>
      <c r="AN1476">
        <f t="shared" si="277"/>
        <v>3</v>
      </c>
      <c r="AO1476">
        <f t="shared" si="278"/>
        <v>3</v>
      </c>
      <c r="AP1476">
        <f t="shared" si="279"/>
        <v>0</v>
      </c>
      <c r="AQ1476">
        <f>IF(H1476="Yes", 1, 0)</f>
        <v>1</v>
      </c>
      <c r="AR1476">
        <f>IF(D1476="Yes", 1, 0)</f>
        <v>0</v>
      </c>
      <c r="AS1476">
        <f t="shared" si="280"/>
        <v>1</v>
      </c>
      <c r="AT1476">
        <f t="shared" si="281"/>
        <v>0</v>
      </c>
      <c r="AU1476">
        <f t="shared" si="282"/>
        <v>0</v>
      </c>
      <c r="AV1476">
        <f t="shared" si="283"/>
        <v>0</v>
      </c>
      <c r="AX1476">
        <f t="shared" si="284"/>
        <v>1</v>
      </c>
    </row>
    <row r="1477" spans="1:50" x14ac:dyDescent="0.3">
      <c r="A1477">
        <v>27</v>
      </c>
      <c r="B1477">
        <v>94</v>
      </c>
      <c r="C1477" t="s">
        <v>22</v>
      </c>
      <c r="D1477" t="s">
        <v>21</v>
      </c>
      <c r="E1477">
        <v>7</v>
      </c>
      <c r="F1477">
        <v>57</v>
      </c>
      <c r="G1477" t="s">
        <v>22</v>
      </c>
      <c r="H1477" t="s">
        <v>21</v>
      </c>
      <c r="I1477">
        <v>1</v>
      </c>
      <c r="J1477" t="s">
        <v>22</v>
      </c>
      <c r="K1477" t="s">
        <v>34</v>
      </c>
      <c r="L1477" t="s">
        <v>32</v>
      </c>
      <c r="M1477">
        <v>1</v>
      </c>
      <c r="N1477" t="s">
        <v>20</v>
      </c>
      <c r="O1477" t="s">
        <v>25</v>
      </c>
      <c r="P1477" t="s">
        <v>26</v>
      </c>
      <c r="Q1477" t="s">
        <v>27</v>
      </c>
      <c r="R1477">
        <v>71</v>
      </c>
      <c r="T1477">
        <f t="shared" si="276"/>
        <v>0.54095816251112361</v>
      </c>
      <c r="U1477">
        <f t="shared" si="285"/>
        <v>69.340073685633399</v>
      </c>
      <c r="AD1477">
        <f>(E1477 -$Y$7)/$Y$8</f>
        <v>-1.9795577157294329E-2</v>
      </c>
      <c r="AE1477">
        <f t="shared" si="274"/>
        <v>0</v>
      </c>
      <c r="AG1477">
        <f>(A1477 -$W$7)/$W$8</f>
        <v>1.1727054241270012</v>
      </c>
      <c r="AH1477">
        <f>(B1477 -$X$7)/$X$8</f>
        <v>1.2144311371310161</v>
      </c>
      <c r="AI1477">
        <f>(F1477 -$Z$7)/$Z$8</f>
        <v>-1.2550117764967745</v>
      </c>
      <c r="AJ1477">
        <f>(I1477 -$AA$7)/$AA$8</f>
        <v>-0.40124168605466753</v>
      </c>
      <c r="AK1477">
        <f t="shared" si="275"/>
        <v>-1.9081649543993509</v>
      </c>
      <c r="AL1477">
        <f>IF(C1477="Low", 1, IF(C1477="Medium", 2, IF(C1477="High", 3, "")))</f>
        <v>2</v>
      </c>
      <c r="AM1477">
        <f>IF(G1477="Low", 1, IF(G1477="Medium", 2, IF(G1477="High", 3, "")))</f>
        <v>2</v>
      </c>
      <c r="AN1477">
        <f t="shared" si="277"/>
        <v>2</v>
      </c>
      <c r="AO1477">
        <f t="shared" si="278"/>
        <v>1</v>
      </c>
      <c r="AP1477">
        <f t="shared" si="279"/>
        <v>0</v>
      </c>
      <c r="AQ1477">
        <f>IF(H1477="Yes", 1, 0)</f>
        <v>1</v>
      </c>
      <c r="AR1477">
        <f>IF(D1477="Yes", 1, 0)</f>
        <v>1</v>
      </c>
      <c r="AS1477">
        <f t="shared" si="280"/>
        <v>1</v>
      </c>
      <c r="AT1477">
        <f t="shared" si="281"/>
        <v>1</v>
      </c>
      <c r="AU1477">
        <f t="shared" si="282"/>
        <v>1</v>
      </c>
      <c r="AV1477">
        <f t="shared" si="283"/>
        <v>0</v>
      </c>
      <c r="AX1477">
        <f t="shared" si="284"/>
        <v>0</v>
      </c>
    </row>
    <row r="1478" spans="1:50" x14ac:dyDescent="0.3">
      <c r="A1478">
        <v>16</v>
      </c>
      <c r="B1478">
        <v>81</v>
      </c>
      <c r="C1478" t="s">
        <v>22</v>
      </c>
      <c r="D1478" t="s">
        <v>21</v>
      </c>
      <c r="E1478">
        <v>6</v>
      </c>
      <c r="F1478">
        <v>79</v>
      </c>
      <c r="G1478" t="s">
        <v>22</v>
      </c>
      <c r="H1478" t="s">
        <v>21</v>
      </c>
      <c r="I1478">
        <v>2</v>
      </c>
      <c r="J1478" t="s">
        <v>19</v>
      </c>
      <c r="K1478" t="s">
        <v>23</v>
      </c>
      <c r="L1478" t="s">
        <v>24</v>
      </c>
      <c r="M1478">
        <v>3</v>
      </c>
      <c r="N1478" t="s">
        <v>20</v>
      </c>
      <c r="O1478" t="s">
        <v>29</v>
      </c>
      <c r="P1478" t="s">
        <v>30</v>
      </c>
      <c r="Q1478" t="s">
        <v>31</v>
      </c>
      <c r="R1478">
        <v>68</v>
      </c>
      <c r="T1478">
        <f t="shared" si="276"/>
        <v>0.28207550624662808</v>
      </c>
      <c r="U1478">
        <f t="shared" si="285"/>
        <v>68.33297838181889</v>
      </c>
      <c r="AD1478">
        <f>(E1478 -$Y$7)/$Y$8</f>
        <v>-0.70099025568980644</v>
      </c>
      <c r="AE1478">
        <f t="shared" si="274"/>
        <v>1</v>
      </c>
      <c r="AG1478">
        <f>(A1478 -$W$7)/$W$8</f>
        <v>-0.66364534957975729</v>
      </c>
      <c r="AH1478">
        <f>(B1478 -$X$7)/$X$8</f>
        <v>8.8558687949497769E-2</v>
      </c>
      <c r="AI1478">
        <f>(F1478 -$Z$7)/$Z$8</f>
        <v>0.27290451404959537</v>
      </c>
      <c r="AJ1478">
        <f>(I1478 -$AA$7)/$AA$8</f>
        <v>0.41145108517868284</v>
      </c>
      <c r="AK1478">
        <f t="shared" si="275"/>
        <v>3.141133078780467E-2</v>
      </c>
      <c r="AL1478">
        <f>IF(C1478="Low", 1, IF(C1478="Medium", 2, IF(C1478="High", 3, "")))</f>
        <v>2</v>
      </c>
      <c r="AM1478">
        <f>IF(G1478="Low", 1, IF(G1478="Medium", 2, IF(G1478="High", 3, "")))</f>
        <v>2</v>
      </c>
      <c r="AN1478">
        <f t="shared" si="277"/>
        <v>3</v>
      </c>
      <c r="AO1478">
        <f t="shared" si="278"/>
        <v>2</v>
      </c>
      <c r="AP1478">
        <f t="shared" si="279"/>
        <v>1</v>
      </c>
      <c r="AQ1478">
        <f>IF(H1478="Yes", 1, 0)</f>
        <v>1</v>
      </c>
      <c r="AR1478">
        <f>IF(D1478="Yes", 1, 0)</f>
        <v>1</v>
      </c>
      <c r="AS1478">
        <f t="shared" si="280"/>
        <v>1</v>
      </c>
      <c r="AT1478">
        <f t="shared" si="281"/>
        <v>0</v>
      </c>
      <c r="AU1478">
        <f t="shared" si="282"/>
        <v>0</v>
      </c>
      <c r="AV1478">
        <f t="shared" si="283"/>
        <v>0</v>
      </c>
      <c r="AX1478">
        <f t="shared" si="284"/>
        <v>1</v>
      </c>
    </row>
    <row r="1479" spans="1:50" x14ac:dyDescent="0.3">
      <c r="A1479">
        <v>19</v>
      </c>
      <c r="B1479">
        <v>97</v>
      </c>
      <c r="C1479" t="s">
        <v>22</v>
      </c>
      <c r="D1479" t="s">
        <v>20</v>
      </c>
      <c r="E1479">
        <v>6</v>
      </c>
      <c r="F1479">
        <v>94</v>
      </c>
      <c r="G1479" t="s">
        <v>22</v>
      </c>
      <c r="H1479" t="s">
        <v>21</v>
      </c>
      <c r="I1479">
        <v>2</v>
      </c>
      <c r="J1479" t="s">
        <v>22</v>
      </c>
      <c r="K1479" t="s">
        <v>23</v>
      </c>
      <c r="L1479" t="s">
        <v>32</v>
      </c>
      <c r="M1479">
        <v>4</v>
      </c>
      <c r="N1479" t="s">
        <v>20</v>
      </c>
      <c r="O1479" t="s">
        <v>33</v>
      </c>
      <c r="P1479" t="s">
        <v>26</v>
      </c>
      <c r="Q1479" t="s">
        <v>27</v>
      </c>
      <c r="R1479">
        <v>72</v>
      </c>
      <c r="T1479">
        <f t="shared" si="276"/>
        <v>0.69725396491574321</v>
      </c>
      <c r="U1479">
        <f t="shared" si="285"/>
        <v>69.948089575453352</v>
      </c>
      <c r="AD1479">
        <f>(E1479 -$Y$7)/$Y$8</f>
        <v>-0.70099025568980644</v>
      </c>
      <c r="AE1479">
        <f t="shared" ref="AE1479:AE1542" si="286">IF(K1479="Public", 1, 0)</f>
        <v>1</v>
      </c>
      <c r="AG1479">
        <f>(A1479 -$W$7)/$W$8</f>
        <v>-0.16282241129609587</v>
      </c>
      <c r="AH1479">
        <f>(B1479 -$X$7)/$X$8</f>
        <v>1.4742478561729051</v>
      </c>
      <c r="AI1479">
        <f>(F1479 -$Z$7)/$Z$8</f>
        <v>1.3146656212403021</v>
      </c>
      <c r="AJ1479">
        <f>(I1479 -$AA$7)/$AA$8</f>
        <v>0.41145108517868284</v>
      </c>
      <c r="AK1479">
        <f t="shared" ref="AK1479:AK1542" si="287">(M1479 -$AB$7)/$AB$8</f>
        <v>1.0011994733813825</v>
      </c>
      <c r="AL1479">
        <f>IF(C1479="Low", 1, IF(C1479="Medium", 2, IF(C1479="High", 3, "")))</f>
        <v>2</v>
      </c>
      <c r="AM1479">
        <f>IF(G1479="Low", 1, IF(G1479="Medium", 2, IF(G1479="High", 3, "")))</f>
        <v>2</v>
      </c>
      <c r="AN1479">
        <f t="shared" si="277"/>
        <v>2</v>
      </c>
      <c r="AO1479">
        <f t="shared" si="278"/>
        <v>3</v>
      </c>
      <c r="AP1479">
        <f t="shared" si="279"/>
        <v>0</v>
      </c>
      <c r="AQ1479">
        <f>IF(H1479="Yes", 1, 0)</f>
        <v>1</v>
      </c>
      <c r="AR1479">
        <f>IF(D1479="Yes", 1, 0)</f>
        <v>0</v>
      </c>
      <c r="AS1479">
        <f t="shared" si="280"/>
        <v>1</v>
      </c>
      <c r="AT1479">
        <f t="shared" si="281"/>
        <v>1</v>
      </c>
      <c r="AU1479">
        <f t="shared" si="282"/>
        <v>1</v>
      </c>
      <c r="AV1479">
        <f t="shared" si="283"/>
        <v>0</v>
      </c>
      <c r="AX1479">
        <f t="shared" si="284"/>
        <v>0</v>
      </c>
    </row>
    <row r="1480" spans="1:50" x14ac:dyDescent="0.3">
      <c r="A1480">
        <v>20</v>
      </c>
      <c r="B1480">
        <v>92</v>
      </c>
      <c r="C1480" t="s">
        <v>22</v>
      </c>
      <c r="D1480" t="s">
        <v>21</v>
      </c>
      <c r="E1480">
        <v>4</v>
      </c>
      <c r="F1480">
        <v>61</v>
      </c>
      <c r="G1480" t="s">
        <v>22</v>
      </c>
      <c r="H1480" t="s">
        <v>21</v>
      </c>
      <c r="I1480">
        <v>2</v>
      </c>
      <c r="J1480" t="s">
        <v>22</v>
      </c>
      <c r="K1480" t="s">
        <v>23</v>
      </c>
      <c r="L1480" t="s">
        <v>32</v>
      </c>
      <c r="M1480">
        <v>4</v>
      </c>
      <c r="N1480" t="s">
        <v>20</v>
      </c>
      <c r="O1480" t="s">
        <v>29</v>
      </c>
      <c r="P1480" t="s">
        <v>26</v>
      </c>
      <c r="Q1480" t="s">
        <v>27</v>
      </c>
      <c r="R1480">
        <v>71</v>
      </c>
      <c r="T1480">
        <f t="shared" ref="T1480:T1543" si="288" xml:space="preserve"> -0.428939123 + (0.162668673*AG1480 ) + (0.215822964*AH1480 ) + (0.066497984*AI1480 ) + (0.052633968*AJ1480 ) + (0.01715737*AK1480 ) + (0.084014125*AL1480 ) + (0.047438308* AM1480) + (0.050178802*AN1480 ) + (0.044245992*AO1480 ) + (0.074596718*AP1480 ) + (0.087859865* AQ1480) + (0.034592709*AR1480 ) + (0.060530552*AS1480 ) + (0.063854922*AT1480 )</f>
        <v>0.46889436261150064</v>
      </c>
      <c r="U1480">
        <f t="shared" si="285"/>
        <v>69.059733876465998</v>
      </c>
      <c r="AD1480">
        <f>(E1480 -$Y$7)/$Y$8</f>
        <v>-2.0633796127548307</v>
      </c>
      <c r="AE1480">
        <f t="shared" si="286"/>
        <v>1</v>
      </c>
      <c r="AG1480">
        <f>(A1480 -$W$7)/$W$8</f>
        <v>4.1185681317912485E-3</v>
      </c>
      <c r="AH1480">
        <f>(B1480 -$X$7)/$X$8</f>
        <v>1.0412199911030902</v>
      </c>
      <c r="AI1480">
        <f>(F1480 -$Z$7)/$Z$8</f>
        <v>-0.97720881457925268</v>
      </c>
      <c r="AJ1480">
        <f>(I1480 -$AA$7)/$AA$8</f>
        <v>0.41145108517868284</v>
      </c>
      <c r="AK1480">
        <f t="shared" si="287"/>
        <v>1.0011994733813825</v>
      </c>
      <c r="AL1480">
        <f>IF(C1480="Low", 1, IF(C1480="Medium", 2, IF(C1480="High", 3, "")))</f>
        <v>2</v>
      </c>
      <c r="AM1480">
        <f>IF(G1480="Low", 1, IF(G1480="Medium", 2, IF(G1480="High", 3, "")))</f>
        <v>2</v>
      </c>
      <c r="AN1480">
        <f t="shared" ref="AN1480:AN1543" si="289">IF(J1480="Low", 1, IF(J1480="Medium", 2, IF(J1480="High", 3, "")))</f>
        <v>2</v>
      </c>
      <c r="AO1480">
        <f t="shared" ref="AO1480:AO1543" si="290">IF(O1480="High School", 1, IF(O1480="College", 2, IF(O1480="Postgraduate", 3, "")))</f>
        <v>2</v>
      </c>
      <c r="AP1480">
        <f t="shared" ref="AP1480:AP1543" si="291">IF(L1480="Positive", 1, 0)</f>
        <v>0</v>
      </c>
      <c r="AQ1480">
        <f>IF(H1480="Yes", 1, 0)</f>
        <v>1</v>
      </c>
      <c r="AR1480">
        <f>IF(D1480="Yes", 1, 0)</f>
        <v>1</v>
      </c>
      <c r="AS1480">
        <f t="shared" ref="AS1480:AS1543" si="292">IF(N1480="No", 1, 0)</f>
        <v>1</v>
      </c>
      <c r="AT1480">
        <f t="shared" ref="AT1480:AT1543" si="293">IF(P1480="Near", 1, 0)</f>
        <v>1</v>
      </c>
      <c r="AU1480">
        <f t="shared" ref="AU1480:AU1543" si="294">IF(R1480&gt;=70, 1, 0)</f>
        <v>1</v>
      </c>
      <c r="AV1480">
        <f t="shared" ref="AV1480:AV1543" si="295">IF(U1480&gt;=70, 1, 0)</f>
        <v>0</v>
      </c>
      <c r="AX1480">
        <f t="shared" ref="AX1480:AX1543" si="296">IF(AU1480=AV1480,1,0)</f>
        <v>0</v>
      </c>
    </row>
    <row r="1481" spans="1:50" x14ac:dyDescent="0.3">
      <c r="A1481">
        <v>15</v>
      </c>
      <c r="B1481">
        <v>88</v>
      </c>
      <c r="C1481" t="s">
        <v>18</v>
      </c>
      <c r="D1481" t="s">
        <v>21</v>
      </c>
      <c r="E1481">
        <v>8</v>
      </c>
      <c r="F1481">
        <v>71</v>
      </c>
      <c r="G1481" t="s">
        <v>22</v>
      </c>
      <c r="H1481" t="s">
        <v>20</v>
      </c>
      <c r="I1481">
        <v>1</v>
      </c>
      <c r="J1481" t="s">
        <v>18</v>
      </c>
      <c r="K1481" t="s">
        <v>34</v>
      </c>
      <c r="L1481" t="s">
        <v>24</v>
      </c>
      <c r="M1481">
        <v>2</v>
      </c>
      <c r="N1481" t="s">
        <v>20</v>
      </c>
      <c r="O1481" t="s">
        <v>33</v>
      </c>
      <c r="P1481" t="s">
        <v>30</v>
      </c>
      <c r="Q1481" t="s">
        <v>27</v>
      </c>
      <c r="R1481">
        <v>64</v>
      </c>
      <c r="T1481">
        <f t="shared" si="288"/>
        <v>6.1413203788810447E-2</v>
      </c>
      <c r="U1481">
        <f t="shared" ref="U1481:U1544" si="297" xml:space="preserve"> (T1481*$S$8)+$S$7</f>
        <v>67.474566421200251</v>
      </c>
      <c r="AD1481">
        <f>(E1481 -$Y$7)/$Y$8</f>
        <v>0.66139910137521774</v>
      </c>
      <c r="AE1481">
        <f t="shared" si="286"/>
        <v>0</v>
      </c>
      <c r="AG1481">
        <f>(A1481 -$W$7)/$W$8</f>
        <v>-0.8305863290076444</v>
      </c>
      <c r="AH1481">
        <f>(B1481 -$X$7)/$X$8</f>
        <v>0.69479769904723843</v>
      </c>
      <c r="AI1481">
        <f>(F1481 -$Z$7)/$Z$8</f>
        <v>-0.28270140978544822</v>
      </c>
      <c r="AJ1481">
        <f>(I1481 -$AA$7)/$AA$8</f>
        <v>-0.40124168605466753</v>
      </c>
      <c r="AK1481">
        <f t="shared" si="287"/>
        <v>-0.93837681180577304</v>
      </c>
      <c r="AL1481">
        <f>IF(C1481="Low", 1, IF(C1481="Medium", 2, IF(C1481="High", 3, "")))</f>
        <v>1</v>
      </c>
      <c r="AM1481">
        <f>IF(G1481="Low", 1, IF(G1481="Medium", 2, IF(G1481="High", 3, "")))</f>
        <v>2</v>
      </c>
      <c r="AN1481">
        <f t="shared" si="289"/>
        <v>1</v>
      </c>
      <c r="AO1481">
        <f t="shared" si="290"/>
        <v>3</v>
      </c>
      <c r="AP1481">
        <f t="shared" si="291"/>
        <v>1</v>
      </c>
      <c r="AQ1481">
        <f>IF(H1481="Yes", 1, 0)</f>
        <v>0</v>
      </c>
      <c r="AR1481">
        <f>IF(D1481="Yes", 1, 0)</f>
        <v>1</v>
      </c>
      <c r="AS1481">
        <f t="shared" si="292"/>
        <v>1</v>
      </c>
      <c r="AT1481">
        <f t="shared" si="293"/>
        <v>0</v>
      </c>
      <c r="AU1481">
        <f t="shared" si="294"/>
        <v>0</v>
      </c>
      <c r="AV1481">
        <f t="shared" si="295"/>
        <v>0</v>
      </c>
      <c r="AX1481">
        <f t="shared" si="296"/>
        <v>1</v>
      </c>
    </row>
    <row r="1482" spans="1:50" x14ac:dyDescent="0.3">
      <c r="A1482">
        <v>24</v>
      </c>
      <c r="B1482">
        <v>60</v>
      </c>
      <c r="C1482" t="s">
        <v>19</v>
      </c>
      <c r="D1482" t="s">
        <v>21</v>
      </c>
      <c r="E1482">
        <v>5</v>
      </c>
      <c r="F1482">
        <v>69</v>
      </c>
      <c r="G1482" t="s">
        <v>22</v>
      </c>
      <c r="H1482" t="s">
        <v>21</v>
      </c>
      <c r="I1482">
        <v>1</v>
      </c>
      <c r="J1482" t="s">
        <v>19</v>
      </c>
      <c r="K1482" t="s">
        <v>23</v>
      </c>
      <c r="L1482" t="s">
        <v>32</v>
      </c>
      <c r="M1482">
        <v>5</v>
      </c>
      <c r="N1482" t="s">
        <v>20</v>
      </c>
      <c r="O1482" t="s">
        <v>25</v>
      </c>
      <c r="P1482" t="s">
        <v>30</v>
      </c>
      <c r="Q1482" t="s">
        <v>27</v>
      </c>
      <c r="R1482">
        <v>64</v>
      </c>
      <c r="T1482">
        <f t="shared" si="288"/>
        <v>1.6294001548229964E-2</v>
      </c>
      <c r="U1482">
        <f t="shared" si="297"/>
        <v>67.2990454444612</v>
      </c>
      <c r="AD1482">
        <f>(E1482 -$Y$7)/$Y$8</f>
        <v>-1.3821849342223185</v>
      </c>
      <c r="AE1482">
        <f t="shared" si="286"/>
        <v>1</v>
      </c>
      <c r="AG1482">
        <f>(A1482 -$W$7)/$W$8</f>
        <v>0.67188248584333976</v>
      </c>
      <c r="AH1482">
        <f>(B1482 -$X$7)/$X$8</f>
        <v>-1.7301583453437241</v>
      </c>
      <c r="AI1482">
        <f>(F1482 -$Z$7)/$Z$8</f>
        <v>-0.42160289074420915</v>
      </c>
      <c r="AJ1482">
        <f>(I1482 -$AA$7)/$AA$8</f>
        <v>-0.40124168605466753</v>
      </c>
      <c r="AK1482">
        <f t="shared" si="287"/>
        <v>1.9709876159749602</v>
      </c>
      <c r="AL1482">
        <f>IF(C1482="Low", 1, IF(C1482="Medium", 2, IF(C1482="High", 3, "")))</f>
        <v>3</v>
      </c>
      <c r="AM1482">
        <f>IF(G1482="Low", 1, IF(G1482="Medium", 2, IF(G1482="High", 3, "")))</f>
        <v>2</v>
      </c>
      <c r="AN1482">
        <f t="shared" si="289"/>
        <v>3</v>
      </c>
      <c r="AO1482">
        <f t="shared" si="290"/>
        <v>1</v>
      </c>
      <c r="AP1482">
        <f t="shared" si="291"/>
        <v>0</v>
      </c>
      <c r="AQ1482">
        <f>IF(H1482="Yes", 1, 0)</f>
        <v>1</v>
      </c>
      <c r="AR1482">
        <f>IF(D1482="Yes", 1, 0)</f>
        <v>1</v>
      </c>
      <c r="AS1482">
        <f t="shared" si="292"/>
        <v>1</v>
      </c>
      <c r="AT1482">
        <f t="shared" si="293"/>
        <v>0</v>
      </c>
      <c r="AU1482">
        <f t="shared" si="294"/>
        <v>0</v>
      </c>
      <c r="AV1482">
        <f t="shared" si="295"/>
        <v>0</v>
      </c>
      <c r="AX1482">
        <f t="shared" si="296"/>
        <v>1</v>
      </c>
    </row>
    <row r="1483" spans="1:50" x14ac:dyDescent="0.3">
      <c r="A1483">
        <v>19</v>
      </c>
      <c r="B1483">
        <v>77</v>
      </c>
      <c r="C1483" t="s">
        <v>19</v>
      </c>
      <c r="D1483" t="s">
        <v>21</v>
      </c>
      <c r="E1483">
        <v>6</v>
      </c>
      <c r="F1483">
        <v>54</v>
      </c>
      <c r="G1483" t="s">
        <v>18</v>
      </c>
      <c r="H1483" t="s">
        <v>21</v>
      </c>
      <c r="I1483">
        <v>3</v>
      </c>
      <c r="J1483" t="s">
        <v>22</v>
      </c>
      <c r="K1483" t="s">
        <v>34</v>
      </c>
      <c r="L1483" t="s">
        <v>28</v>
      </c>
      <c r="M1483">
        <v>2</v>
      </c>
      <c r="N1483" t="s">
        <v>20</v>
      </c>
      <c r="O1483" t="s">
        <v>29</v>
      </c>
      <c r="P1483" t="s">
        <v>30</v>
      </c>
      <c r="Q1483" t="s">
        <v>27</v>
      </c>
      <c r="R1483">
        <v>66</v>
      </c>
      <c r="T1483">
        <f t="shared" si="288"/>
        <v>0.11125599575921144</v>
      </c>
      <c r="U1483">
        <f t="shared" si="297"/>
        <v>67.668462924143697</v>
      </c>
      <c r="AD1483">
        <f>(E1483 -$Y$7)/$Y$8</f>
        <v>-0.70099025568980644</v>
      </c>
      <c r="AE1483">
        <f t="shared" si="286"/>
        <v>0</v>
      </c>
      <c r="AG1483">
        <f>(A1483 -$W$7)/$W$8</f>
        <v>-0.16282241129609587</v>
      </c>
      <c r="AH1483">
        <f>(B1483 -$X$7)/$X$8</f>
        <v>-0.25786360410635406</v>
      </c>
      <c r="AI1483">
        <f>(F1483 -$Z$7)/$Z$8</f>
        <v>-1.4633639979349158</v>
      </c>
      <c r="AJ1483">
        <f>(I1483 -$AA$7)/$AA$8</f>
        <v>1.2241438564120333</v>
      </c>
      <c r="AK1483">
        <f t="shared" si="287"/>
        <v>-0.93837681180577304</v>
      </c>
      <c r="AL1483">
        <f>IF(C1483="Low", 1, IF(C1483="Medium", 2, IF(C1483="High", 3, "")))</f>
        <v>3</v>
      </c>
      <c r="AM1483">
        <f>IF(G1483="Low", 1, IF(G1483="Medium", 2, IF(G1483="High", 3, "")))</f>
        <v>1</v>
      </c>
      <c r="AN1483">
        <f t="shared" si="289"/>
        <v>2</v>
      </c>
      <c r="AO1483">
        <f t="shared" si="290"/>
        <v>2</v>
      </c>
      <c r="AP1483">
        <f t="shared" si="291"/>
        <v>0</v>
      </c>
      <c r="AQ1483">
        <f>IF(H1483="Yes", 1, 0)</f>
        <v>1</v>
      </c>
      <c r="AR1483">
        <f>IF(D1483="Yes", 1, 0)</f>
        <v>1</v>
      </c>
      <c r="AS1483">
        <f t="shared" si="292"/>
        <v>1</v>
      </c>
      <c r="AT1483">
        <f t="shared" si="293"/>
        <v>0</v>
      </c>
      <c r="AU1483">
        <f t="shared" si="294"/>
        <v>0</v>
      </c>
      <c r="AV1483">
        <f t="shared" si="295"/>
        <v>0</v>
      </c>
      <c r="AX1483">
        <f t="shared" si="296"/>
        <v>1</v>
      </c>
    </row>
    <row r="1484" spans="1:50" x14ac:dyDescent="0.3">
      <c r="A1484">
        <v>23</v>
      </c>
      <c r="B1484">
        <v>68</v>
      </c>
      <c r="C1484" t="s">
        <v>22</v>
      </c>
      <c r="D1484" t="s">
        <v>21</v>
      </c>
      <c r="E1484">
        <v>7</v>
      </c>
      <c r="F1484">
        <v>71</v>
      </c>
      <c r="G1484" t="s">
        <v>19</v>
      </c>
      <c r="H1484" t="s">
        <v>21</v>
      </c>
      <c r="I1484">
        <v>3</v>
      </c>
      <c r="J1484" t="s">
        <v>22</v>
      </c>
      <c r="K1484" t="s">
        <v>23</v>
      </c>
      <c r="L1484" t="s">
        <v>24</v>
      </c>
      <c r="M1484">
        <v>3</v>
      </c>
      <c r="N1484" t="s">
        <v>20</v>
      </c>
      <c r="O1484" t="s">
        <v>25</v>
      </c>
      <c r="P1484" t="s">
        <v>30</v>
      </c>
      <c r="Q1484" t="s">
        <v>31</v>
      </c>
      <c r="R1484">
        <v>68</v>
      </c>
      <c r="T1484">
        <f t="shared" si="288"/>
        <v>0.18802093580975593</v>
      </c>
      <c r="U1484">
        <f t="shared" si="297"/>
        <v>67.967090927031308</v>
      </c>
      <c r="AD1484">
        <f>(E1484 -$Y$7)/$Y$8</f>
        <v>-1.9795577157294329E-2</v>
      </c>
      <c r="AE1484">
        <f t="shared" si="286"/>
        <v>1</v>
      </c>
      <c r="AG1484">
        <f>(A1484 -$W$7)/$W$8</f>
        <v>0.50494150641545266</v>
      </c>
      <c r="AH1484">
        <f>(B1484 -$X$7)/$X$8</f>
        <v>-1.0373137612320207</v>
      </c>
      <c r="AI1484">
        <f>(F1484 -$Z$7)/$Z$8</f>
        <v>-0.28270140978544822</v>
      </c>
      <c r="AJ1484">
        <f>(I1484 -$AA$7)/$AA$8</f>
        <v>1.2241438564120333</v>
      </c>
      <c r="AK1484">
        <f t="shared" si="287"/>
        <v>3.141133078780467E-2</v>
      </c>
      <c r="AL1484">
        <f>IF(C1484="Low", 1, IF(C1484="Medium", 2, IF(C1484="High", 3, "")))</f>
        <v>2</v>
      </c>
      <c r="AM1484">
        <f>IF(G1484="Low", 1, IF(G1484="Medium", 2, IF(G1484="High", 3, "")))</f>
        <v>3</v>
      </c>
      <c r="AN1484">
        <f t="shared" si="289"/>
        <v>2</v>
      </c>
      <c r="AO1484">
        <f t="shared" si="290"/>
        <v>1</v>
      </c>
      <c r="AP1484">
        <f t="shared" si="291"/>
        <v>1</v>
      </c>
      <c r="AQ1484">
        <f>IF(H1484="Yes", 1, 0)</f>
        <v>1</v>
      </c>
      <c r="AR1484">
        <f>IF(D1484="Yes", 1, 0)</f>
        <v>1</v>
      </c>
      <c r="AS1484">
        <f t="shared" si="292"/>
        <v>1</v>
      </c>
      <c r="AT1484">
        <f t="shared" si="293"/>
        <v>0</v>
      </c>
      <c r="AU1484">
        <f t="shared" si="294"/>
        <v>0</v>
      </c>
      <c r="AV1484">
        <f t="shared" si="295"/>
        <v>0</v>
      </c>
      <c r="AX1484">
        <f t="shared" si="296"/>
        <v>1</v>
      </c>
    </row>
    <row r="1485" spans="1:50" x14ac:dyDescent="0.3">
      <c r="A1485">
        <v>15</v>
      </c>
      <c r="B1485">
        <v>96</v>
      </c>
      <c r="C1485" t="s">
        <v>19</v>
      </c>
      <c r="D1485" t="s">
        <v>20</v>
      </c>
      <c r="E1485">
        <v>7</v>
      </c>
      <c r="F1485">
        <v>74</v>
      </c>
      <c r="G1485" t="s">
        <v>22</v>
      </c>
      <c r="H1485" t="s">
        <v>21</v>
      </c>
      <c r="I1485">
        <v>2</v>
      </c>
      <c r="J1485" t="s">
        <v>18</v>
      </c>
      <c r="K1485" t="s">
        <v>34</v>
      </c>
      <c r="L1485" t="s">
        <v>24</v>
      </c>
      <c r="M1485">
        <v>2</v>
      </c>
      <c r="N1485" t="s">
        <v>20</v>
      </c>
      <c r="O1485" t="s">
        <v>25</v>
      </c>
      <c r="P1485" t="s">
        <v>35</v>
      </c>
      <c r="Q1485" t="s">
        <v>27</v>
      </c>
      <c r="R1485">
        <v>68</v>
      </c>
      <c r="T1485">
        <f t="shared" si="288"/>
        <v>0.40037864552563113</v>
      </c>
      <c r="U1485">
        <f t="shared" si="297"/>
        <v>68.793196681930397</v>
      </c>
      <c r="AD1485">
        <f>(E1485 -$Y$7)/$Y$8</f>
        <v>-1.9795577157294329E-2</v>
      </c>
      <c r="AE1485">
        <f t="shared" si="286"/>
        <v>0</v>
      </c>
      <c r="AG1485">
        <f>(A1485 -$W$7)/$W$8</f>
        <v>-0.8305863290076444</v>
      </c>
      <c r="AH1485">
        <f>(B1485 -$X$7)/$X$8</f>
        <v>1.3876422831589421</v>
      </c>
      <c r="AI1485">
        <f>(F1485 -$Z$7)/$Z$8</f>
        <v>-7.4349188347306888E-2</v>
      </c>
      <c r="AJ1485">
        <f>(I1485 -$AA$7)/$AA$8</f>
        <v>0.41145108517868284</v>
      </c>
      <c r="AK1485">
        <f t="shared" si="287"/>
        <v>-0.93837681180577304</v>
      </c>
      <c r="AL1485">
        <f>IF(C1485="Low", 1, IF(C1485="Medium", 2, IF(C1485="High", 3, "")))</f>
        <v>3</v>
      </c>
      <c r="AM1485">
        <f>IF(G1485="Low", 1, IF(G1485="Medium", 2, IF(G1485="High", 3, "")))</f>
        <v>2</v>
      </c>
      <c r="AN1485">
        <f t="shared" si="289"/>
        <v>1</v>
      </c>
      <c r="AO1485">
        <f t="shared" si="290"/>
        <v>1</v>
      </c>
      <c r="AP1485">
        <f t="shared" si="291"/>
        <v>1</v>
      </c>
      <c r="AQ1485">
        <f>IF(H1485="Yes", 1, 0)</f>
        <v>1</v>
      </c>
      <c r="AR1485">
        <f>IF(D1485="Yes", 1, 0)</f>
        <v>0</v>
      </c>
      <c r="AS1485">
        <f t="shared" si="292"/>
        <v>1</v>
      </c>
      <c r="AT1485">
        <f t="shared" si="293"/>
        <v>0</v>
      </c>
      <c r="AU1485">
        <f t="shared" si="294"/>
        <v>0</v>
      </c>
      <c r="AV1485">
        <f t="shared" si="295"/>
        <v>0</v>
      </c>
      <c r="AX1485">
        <f t="shared" si="296"/>
        <v>1</v>
      </c>
    </row>
    <row r="1486" spans="1:50" x14ac:dyDescent="0.3">
      <c r="A1486">
        <v>17</v>
      </c>
      <c r="B1486">
        <v>67</v>
      </c>
      <c r="C1486" t="s">
        <v>19</v>
      </c>
      <c r="D1486" t="s">
        <v>21</v>
      </c>
      <c r="E1486">
        <v>10</v>
      </c>
      <c r="F1486">
        <v>51</v>
      </c>
      <c r="G1486" t="s">
        <v>22</v>
      </c>
      <c r="H1486" t="s">
        <v>21</v>
      </c>
      <c r="I1486">
        <v>3</v>
      </c>
      <c r="J1486" t="s">
        <v>22</v>
      </c>
      <c r="K1486" t="s">
        <v>23</v>
      </c>
      <c r="L1486" t="s">
        <v>24</v>
      </c>
      <c r="M1486">
        <v>5</v>
      </c>
      <c r="N1486" t="s">
        <v>20</v>
      </c>
      <c r="O1486" t="s">
        <v>25</v>
      </c>
      <c r="P1486" t="s">
        <v>26</v>
      </c>
      <c r="Q1486" t="s">
        <v>27</v>
      </c>
      <c r="R1486">
        <v>65</v>
      </c>
      <c r="T1486">
        <f t="shared" si="288"/>
        <v>4.7735141170297271E-2</v>
      </c>
      <c r="U1486">
        <f t="shared" si="297"/>
        <v>67.421356550646735</v>
      </c>
      <c r="AD1486">
        <f>(E1486 -$Y$7)/$Y$8</f>
        <v>2.0237884584402419</v>
      </c>
      <c r="AE1486">
        <f t="shared" si="286"/>
        <v>1</v>
      </c>
      <c r="AG1486">
        <f>(A1486 -$W$7)/$W$8</f>
        <v>-0.49670437015187013</v>
      </c>
      <c r="AH1486">
        <f>(B1486 -$X$7)/$X$8</f>
        <v>-1.1239193342459837</v>
      </c>
      <c r="AI1486">
        <f>(F1486 -$Z$7)/$Z$8</f>
        <v>-1.6717162193730573</v>
      </c>
      <c r="AJ1486">
        <f>(I1486 -$AA$7)/$AA$8</f>
        <v>1.2241438564120333</v>
      </c>
      <c r="AK1486">
        <f t="shared" si="287"/>
        <v>1.9709876159749602</v>
      </c>
      <c r="AL1486">
        <f>IF(C1486="Low", 1, IF(C1486="Medium", 2, IF(C1486="High", 3, "")))</f>
        <v>3</v>
      </c>
      <c r="AM1486">
        <f>IF(G1486="Low", 1, IF(G1486="Medium", 2, IF(G1486="High", 3, "")))</f>
        <v>2</v>
      </c>
      <c r="AN1486">
        <f t="shared" si="289"/>
        <v>2</v>
      </c>
      <c r="AO1486">
        <f t="shared" si="290"/>
        <v>1</v>
      </c>
      <c r="AP1486">
        <f t="shared" si="291"/>
        <v>1</v>
      </c>
      <c r="AQ1486">
        <f>IF(H1486="Yes", 1, 0)</f>
        <v>1</v>
      </c>
      <c r="AR1486">
        <f>IF(D1486="Yes", 1, 0)</f>
        <v>1</v>
      </c>
      <c r="AS1486">
        <f t="shared" si="292"/>
        <v>1</v>
      </c>
      <c r="AT1486">
        <f t="shared" si="293"/>
        <v>1</v>
      </c>
      <c r="AU1486">
        <f t="shared" si="294"/>
        <v>0</v>
      </c>
      <c r="AV1486">
        <f t="shared" si="295"/>
        <v>0</v>
      </c>
      <c r="AX1486">
        <f t="shared" si="296"/>
        <v>1</v>
      </c>
    </row>
    <row r="1487" spans="1:50" x14ac:dyDescent="0.3">
      <c r="A1487">
        <v>24</v>
      </c>
      <c r="B1487">
        <v>71</v>
      </c>
      <c r="C1487" t="s">
        <v>22</v>
      </c>
      <c r="D1487" t="s">
        <v>21</v>
      </c>
      <c r="E1487">
        <v>5</v>
      </c>
      <c r="F1487">
        <v>74</v>
      </c>
      <c r="G1487" t="s">
        <v>22</v>
      </c>
      <c r="H1487" t="s">
        <v>21</v>
      </c>
      <c r="I1487">
        <v>1</v>
      </c>
      <c r="J1487" t="s">
        <v>22</v>
      </c>
      <c r="K1487" t="s">
        <v>34</v>
      </c>
      <c r="L1487" t="s">
        <v>24</v>
      </c>
      <c r="M1487">
        <v>3</v>
      </c>
      <c r="N1487" t="s">
        <v>20</v>
      </c>
      <c r="O1487" t="s">
        <v>25</v>
      </c>
      <c r="P1487" t="s">
        <v>26</v>
      </c>
      <c r="Q1487" t="s">
        <v>27</v>
      </c>
      <c r="R1487">
        <v>67</v>
      </c>
      <c r="T1487">
        <f t="shared" si="288"/>
        <v>0.21597254386068926</v>
      </c>
      <c r="U1487">
        <f t="shared" si="297"/>
        <v>68.07582719236612</v>
      </c>
      <c r="AD1487">
        <f>(E1487 -$Y$7)/$Y$8</f>
        <v>-1.3821849342223185</v>
      </c>
      <c r="AE1487">
        <f t="shared" si="286"/>
        <v>0</v>
      </c>
      <c r="AG1487">
        <f>(A1487 -$W$7)/$W$8</f>
        <v>0.67188248584333976</v>
      </c>
      <c r="AH1487">
        <f>(B1487 -$X$7)/$X$8</f>
        <v>-0.77749704219013172</v>
      </c>
      <c r="AI1487">
        <f>(F1487 -$Z$7)/$Z$8</f>
        <v>-7.4349188347306888E-2</v>
      </c>
      <c r="AJ1487">
        <f>(I1487 -$AA$7)/$AA$8</f>
        <v>-0.40124168605466753</v>
      </c>
      <c r="AK1487">
        <f t="shared" si="287"/>
        <v>3.141133078780467E-2</v>
      </c>
      <c r="AL1487">
        <f>IF(C1487="Low", 1, IF(C1487="Medium", 2, IF(C1487="High", 3, "")))</f>
        <v>2</v>
      </c>
      <c r="AM1487">
        <f>IF(G1487="Low", 1, IF(G1487="Medium", 2, IF(G1487="High", 3, "")))</f>
        <v>2</v>
      </c>
      <c r="AN1487">
        <f t="shared" si="289"/>
        <v>2</v>
      </c>
      <c r="AO1487">
        <f t="shared" si="290"/>
        <v>1</v>
      </c>
      <c r="AP1487">
        <f t="shared" si="291"/>
        <v>1</v>
      </c>
      <c r="AQ1487">
        <f>IF(H1487="Yes", 1, 0)</f>
        <v>1</v>
      </c>
      <c r="AR1487">
        <f>IF(D1487="Yes", 1, 0)</f>
        <v>1</v>
      </c>
      <c r="AS1487">
        <f t="shared" si="292"/>
        <v>1</v>
      </c>
      <c r="AT1487">
        <f t="shared" si="293"/>
        <v>1</v>
      </c>
      <c r="AU1487">
        <f t="shared" si="294"/>
        <v>0</v>
      </c>
      <c r="AV1487">
        <f t="shared" si="295"/>
        <v>0</v>
      </c>
      <c r="AX1487">
        <f t="shared" si="296"/>
        <v>1</v>
      </c>
    </row>
    <row r="1488" spans="1:50" x14ac:dyDescent="0.3">
      <c r="A1488">
        <v>18</v>
      </c>
      <c r="B1488">
        <v>81</v>
      </c>
      <c r="C1488" t="s">
        <v>22</v>
      </c>
      <c r="D1488" t="s">
        <v>21</v>
      </c>
      <c r="E1488">
        <v>10</v>
      </c>
      <c r="F1488">
        <v>55</v>
      </c>
      <c r="G1488" t="s">
        <v>18</v>
      </c>
      <c r="H1488" t="s">
        <v>21</v>
      </c>
      <c r="I1488">
        <v>3</v>
      </c>
      <c r="J1488" t="s">
        <v>22</v>
      </c>
      <c r="K1488" t="s">
        <v>23</v>
      </c>
      <c r="L1488" t="s">
        <v>28</v>
      </c>
      <c r="M1488">
        <v>2</v>
      </c>
      <c r="N1488" t="s">
        <v>20</v>
      </c>
      <c r="O1488" t="s">
        <v>25</v>
      </c>
      <c r="P1488" t="s">
        <v>26</v>
      </c>
      <c r="Q1488" t="s">
        <v>27</v>
      </c>
      <c r="R1488">
        <v>64</v>
      </c>
      <c r="T1488">
        <f t="shared" si="288"/>
        <v>9.9078953262710337E-2</v>
      </c>
      <c r="U1488">
        <f t="shared" si="297"/>
        <v>67.621092264055719</v>
      </c>
      <c r="AD1488">
        <f>(E1488 -$Y$7)/$Y$8</f>
        <v>2.0237884584402419</v>
      </c>
      <c r="AE1488">
        <f t="shared" si="286"/>
        <v>1</v>
      </c>
      <c r="AG1488">
        <f>(A1488 -$W$7)/$W$8</f>
        <v>-0.32976339072398297</v>
      </c>
      <c r="AH1488">
        <f>(B1488 -$X$7)/$X$8</f>
        <v>8.8558687949497769E-2</v>
      </c>
      <c r="AI1488">
        <f>(F1488 -$Z$7)/$Z$8</f>
        <v>-1.3939132574555355</v>
      </c>
      <c r="AJ1488">
        <f>(I1488 -$AA$7)/$AA$8</f>
        <v>1.2241438564120333</v>
      </c>
      <c r="AK1488">
        <f t="shared" si="287"/>
        <v>-0.93837681180577304</v>
      </c>
      <c r="AL1488">
        <f>IF(C1488="Low", 1, IF(C1488="Medium", 2, IF(C1488="High", 3, "")))</f>
        <v>2</v>
      </c>
      <c r="AM1488">
        <f>IF(G1488="Low", 1, IF(G1488="Medium", 2, IF(G1488="High", 3, "")))</f>
        <v>1</v>
      </c>
      <c r="AN1488">
        <f t="shared" si="289"/>
        <v>2</v>
      </c>
      <c r="AO1488">
        <f t="shared" si="290"/>
        <v>1</v>
      </c>
      <c r="AP1488">
        <f t="shared" si="291"/>
        <v>0</v>
      </c>
      <c r="AQ1488">
        <f>IF(H1488="Yes", 1, 0)</f>
        <v>1</v>
      </c>
      <c r="AR1488">
        <f>IF(D1488="Yes", 1, 0)</f>
        <v>1</v>
      </c>
      <c r="AS1488">
        <f t="shared" si="292"/>
        <v>1</v>
      </c>
      <c r="AT1488">
        <f t="shared" si="293"/>
        <v>1</v>
      </c>
      <c r="AU1488">
        <f t="shared" si="294"/>
        <v>0</v>
      </c>
      <c r="AV1488">
        <f t="shared" si="295"/>
        <v>0</v>
      </c>
      <c r="AX1488">
        <f t="shared" si="296"/>
        <v>1</v>
      </c>
    </row>
    <row r="1489" spans="1:50" x14ac:dyDescent="0.3">
      <c r="A1489">
        <v>30</v>
      </c>
      <c r="B1489">
        <v>71</v>
      </c>
      <c r="C1489" t="s">
        <v>19</v>
      </c>
      <c r="D1489" t="s">
        <v>21</v>
      </c>
      <c r="E1489">
        <v>9</v>
      </c>
      <c r="F1489">
        <v>95</v>
      </c>
      <c r="G1489" t="s">
        <v>19</v>
      </c>
      <c r="H1489" t="s">
        <v>20</v>
      </c>
      <c r="I1489">
        <v>1</v>
      </c>
      <c r="J1489" t="s">
        <v>22</v>
      </c>
      <c r="K1489" t="s">
        <v>23</v>
      </c>
      <c r="L1489" t="s">
        <v>32</v>
      </c>
      <c r="M1489">
        <v>4</v>
      </c>
      <c r="N1489" t="s">
        <v>20</v>
      </c>
      <c r="O1489" t="s">
        <v>29</v>
      </c>
      <c r="P1489" t="s">
        <v>26</v>
      </c>
      <c r="Q1489" t="s">
        <v>27</v>
      </c>
      <c r="R1489">
        <v>70</v>
      </c>
      <c r="T1489">
        <f t="shared" si="288"/>
        <v>0.50577482421481412</v>
      </c>
      <c r="U1489">
        <f t="shared" si="297"/>
        <v>69.203204822797986</v>
      </c>
      <c r="AD1489">
        <f>(E1489 -$Y$7)/$Y$8</f>
        <v>1.3425937799077299</v>
      </c>
      <c r="AE1489">
        <f t="shared" si="286"/>
        <v>1</v>
      </c>
      <c r="AG1489">
        <f>(A1489 -$W$7)/$W$8</f>
        <v>1.6735283624106625</v>
      </c>
      <c r="AH1489">
        <f>(B1489 -$X$7)/$X$8</f>
        <v>-0.77749704219013172</v>
      </c>
      <c r="AI1489">
        <f>(F1489 -$Z$7)/$Z$8</f>
        <v>1.3841163617196826</v>
      </c>
      <c r="AJ1489">
        <f>(I1489 -$AA$7)/$AA$8</f>
        <v>-0.40124168605466753</v>
      </c>
      <c r="AK1489">
        <f t="shared" si="287"/>
        <v>1.0011994733813825</v>
      </c>
      <c r="AL1489">
        <f>IF(C1489="Low", 1, IF(C1489="Medium", 2, IF(C1489="High", 3, "")))</f>
        <v>3</v>
      </c>
      <c r="AM1489">
        <f>IF(G1489="Low", 1, IF(G1489="Medium", 2, IF(G1489="High", 3, "")))</f>
        <v>3</v>
      </c>
      <c r="AN1489">
        <f t="shared" si="289"/>
        <v>2</v>
      </c>
      <c r="AO1489">
        <f t="shared" si="290"/>
        <v>2</v>
      </c>
      <c r="AP1489">
        <f t="shared" si="291"/>
        <v>0</v>
      </c>
      <c r="AQ1489">
        <f>IF(H1489="Yes", 1, 0)</f>
        <v>0</v>
      </c>
      <c r="AR1489">
        <f>IF(D1489="Yes", 1, 0)</f>
        <v>1</v>
      </c>
      <c r="AS1489">
        <f t="shared" si="292"/>
        <v>1</v>
      </c>
      <c r="AT1489">
        <f t="shared" si="293"/>
        <v>1</v>
      </c>
      <c r="AU1489">
        <f t="shared" si="294"/>
        <v>1</v>
      </c>
      <c r="AV1489">
        <f t="shared" si="295"/>
        <v>0</v>
      </c>
      <c r="AX1489">
        <f t="shared" si="296"/>
        <v>0</v>
      </c>
    </row>
    <row r="1490" spans="1:50" x14ac:dyDescent="0.3">
      <c r="A1490">
        <v>18</v>
      </c>
      <c r="B1490">
        <v>68</v>
      </c>
      <c r="C1490" t="s">
        <v>22</v>
      </c>
      <c r="D1490" t="s">
        <v>21</v>
      </c>
      <c r="E1490">
        <v>8</v>
      </c>
      <c r="F1490">
        <v>83</v>
      </c>
      <c r="G1490" t="s">
        <v>18</v>
      </c>
      <c r="H1490" t="s">
        <v>21</v>
      </c>
      <c r="I1490">
        <v>1</v>
      </c>
      <c r="J1490" t="s">
        <v>22</v>
      </c>
      <c r="K1490" t="s">
        <v>23</v>
      </c>
      <c r="L1490" t="s">
        <v>24</v>
      </c>
      <c r="M1490">
        <v>2</v>
      </c>
      <c r="N1490" t="s">
        <v>20</v>
      </c>
      <c r="O1490" t="s">
        <v>29</v>
      </c>
      <c r="P1490" t="s">
        <v>26</v>
      </c>
      <c r="Q1490" t="s">
        <v>27</v>
      </c>
      <c r="R1490">
        <v>65</v>
      </c>
      <c r="T1490">
        <f t="shared" si="288"/>
        <v>1.8695401981768445E-2</v>
      </c>
      <c r="U1490">
        <f t="shared" si="297"/>
        <v>67.308387279615744</v>
      </c>
      <c r="AD1490">
        <f>(E1490 -$Y$7)/$Y$8</f>
        <v>0.66139910137521774</v>
      </c>
      <c r="AE1490">
        <f t="shared" si="286"/>
        <v>1</v>
      </c>
      <c r="AG1490">
        <f>(A1490 -$W$7)/$W$8</f>
        <v>-0.32976339072398297</v>
      </c>
      <c r="AH1490">
        <f>(B1490 -$X$7)/$X$8</f>
        <v>-1.0373137612320207</v>
      </c>
      <c r="AI1490">
        <f>(F1490 -$Z$7)/$Z$8</f>
        <v>0.55070747596711711</v>
      </c>
      <c r="AJ1490">
        <f>(I1490 -$AA$7)/$AA$8</f>
        <v>-0.40124168605466753</v>
      </c>
      <c r="AK1490">
        <f t="shared" si="287"/>
        <v>-0.93837681180577304</v>
      </c>
      <c r="AL1490">
        <f>IF(C1490="Low", 1, IF(C1490="Medium", 2, IF(C1490="High", 3, "")))</f>
        <v>2</v>
      </c>
      <c r="AM1490">
        <f>IF(G1490="Low", 1, IF(G1490="Medium", 2, IF(G1490="High", 3, "")))</f>
        <v>1</v>
      </c>
      <c r="AN1490">
        <f t="shared" si="289"/>
        <v>2</v>
      </c>
      <c r="AO1490">
        <f t="shared" si="290"/>
        <v>2</v>
      </c>
      <c r="AP1490">
        <f t="shared" si="291"/>
        <v>1</v>
      </c>
      <c r="AQ1490">
        <f>IF(H1490="Yes", 1, 0)</f>
        <v>1</v>
      </c>
      <c r="AR1490">
        <f>IF(D1490="Yes", 1, 0)</f>
        <v>1</v>
      </c>
      <c r="AS1490">
        <f t="shared" si="292"/>
        <v>1</v>
      </c>
      <c r="AT1490">
        <f t="shared" si="293"/>
        <v>1</v>
      </c>
      <c r="AU1490">
        <f t="shared" si="294"/>
        <v>0</v>
      </c>
      <c r="AV1490">
        <f t="shared" si="295"/>
        <v>0</v>
      </c>
      <c r="AX1490">
        <f t="shared" si="296"/>
        <v>1</v>
      </c>
    </row>
    <row r="1491" spans="1:50" x14ac:dyDescent="0.3">
      <c r="A1491">
        <v>21</v>
      </c>
      <c r="B1491">
        <v>84</v>
      </c>
      <c r="C1491" t="s">
        <v>22</v>
      </c>
      <c r="D1491" t="s">
        <v>20</v>
      </c>
      <c r="E1491">
        <v>9</v>
      </c>
      <c r="F1491">
        <v>53</v>
      </c>
      <c r="G1491" t="s">
        <v>18</v>
      </c>
      <c r="H1491" t="s">
        <v>21</v>
      </c>
      <c r="I1491">
        <v>2</v>
      </c>
      <c r="J1491" t="s">
        <v>19</v>
      </c>
      <c r="K1491" t="s">
        <v>23</v>
      </c>
      <c r="L1491" t="s">
        <v>28</v>
      </c>
      <c r="M1491">
        <v>3</v>
      </c>
      <c r="N1491" t="s">
        <v>20</v>
      </c>
      <c r="O1491" t="s">
        <v>25</v>
      </c>
      <c r="P1491" t="s">
        <v>30</v>
      </c>
      <c r="Q1491" t="s">
        <v>31</v>
      </c>
      <c r="R1491">
        <v>65</v>
      </c>
      <c r="T1491">
        <f t="shared" si="288"/>
        <v>0.15297984165244138</v>
      </c>
      <c r="U1491">
        <f t="shared" si="297"/>
        <v>67.830775416847814</v>
      </c>
      <c r="AD1491">
        <f>(E1491 -$Y$7)/$Y$8</f>
        <v>1.3425937799077299</v>
      </c>
      <c r="AE1491">
        <f t="shared" si="286"/>
        <v>1</v>
      </c>
      <c r="AG1491">
        <f>(A1491 -$W$7)/$W$8</f>
        <v>0.17105954755967837</v>
      </c>
      <c r="AH1491">
        <f>(B1491 -$X$7)/$X$8</f>
        <v>0.34837540699138664</v>
      </c>
      <c r="AI1491">
        <f>(F1491 -$Z$7)/$Z$8</f>
        <v>-1.5328147384142963</v>
      </c>
      <c r="AJ1491">
        <f>(I1491 -$AA$7)/$AA$8</f>
        <v>0.41145108517868284</v>
      </c>
      <c r="AK1491">
        <f t="shared" si="287"/>
        <v>3.141133078780467E-2</v>
      </c>
      <c r="AL1491">
        <f>IF(C1491="Low", 1, IF(C1491="Medium", 2, IF(C1491="High", 3, "")))</f>
        <v>2</v>
      </c>
      <c r="AM1491">
        <f>IF(G1491="Low", 1, IF(G1491="Medium", 2, IF(G1491="High", 3, "")))</f>
        <v>1</v>
      </c>
      <c r="AN1491">
        <f t="shared" si="289"/>
        <v>3</v>
      </c>
      <c r="AO1491">
        <f t="shared" si="290"/>
        <v>1</v>
      </c>
      <c r="AP1491">
        <f t="shared" si="291"/>
        <v>0</v>
      </c>
      <c r="AQ1491">
        <f>IF(H1491="Yes", 1, 0)</f>
        <v>1</v>
      </c>
      <c r="AR1491">
        <f>IF(D1491="Yes", 1, 0)</f>
        <v>0</v>
      </c>
      <c r="AS1491">
        <f t="shared" si="292"/>
        <v>1</v>
      </c>
      <c r="AT1491">
        <f t="shared" si="293"/>
        <v>0</v>
      </c>
      <c r="AU1491">
        <f t="shared" si="294"/>
        <v>0</v>
      </c>
      <c r="AV1491">
        <f t="shared" si="295"/>
        <v>0</v>
      </c>
      <c r="AX1491">
        <f t="shared" si="296"/>
        <v>1</v>
      </c>
    </row>
    <row r="1492" spans="1:50" x14ac:dyDescent="0.3">
      <c r="A1492">
        <v>26</v>
      </c>
      <c r="B1492">
        <v>64</v>
      </c>
      <c r="C1492" t="s">
        <v>19</v>
      </c>
      <c r="D1492" t="s">
        <v>20</v>
      </c>
      <c r="E1492">
        <v>8</v>
      </c>
      <c r="F1492">
        <v>91</v>
      </c>
      <c r="G1492" t="s">
        <v>19</v>
      </c>
      <c r="H1492" t="s">
        <v>21</v>
      </c>
      <c r="I1492">
        <v>1</v>
      </c>
      <c r="J1492" t="s">
        <v>22</v>
      </c>
      <c r="K1492" t="s">
        <v>23</v>
      </c>
      <c r="L1492" t="s">
        <v>24</v>
      </c>
      <c r="M1492">
        <v>4</v>
      </c>
      <c r="N1492" t="s">
        <v>20</v>
      </c>
      <c r="O1492" t="s">
        <v>25</v>
      </c>
      <c r="P1492" t="s">
        <v>26</v>
      </c>
      <c r="Q1492" t="s">
        <v>27</v>
      </c>
      <c r="R1492">
        <v>68</v>
      </c>
      <c r="T1492">
        <f t="shared" si="288"/>
        <v>0.33145479865910799</v>
      </c>
      <c r="U1492">
        <f t="shared" si="297"/>
        <v>68.525071796695954</v>
      </c>
      <c r="AD1492">
        <f>(E1492 -$Y$7)/$Y$8</f>
        <v>0.66139910137521774</v>
      </c>
      <c r="AE1492">
        <f t="shared" si="286"/>
        <v>1</v>
      </c>
      <c r="AG1492">
        <f>(A1492 -$W$7)/$W$8</f>
        <v>1.0057644446991141</v>
      </c>
      <c r="AH1492">
        <f>(B1492 -$X$7)/$X$8</f>
        <v>-1.3837360532878724</v>
      </c>
      <c r="AI1492">
        <f>(F1492 -$Z$7)/$Z$8</f>
        <v>1.1063133998021608</v>
      </c>
      <c r="AJ1492">
        <f>(I1492 -$AA$7)/$AA$8</f>
        <v>-0.40124168605466753</v>
      </c>
      <c r="AK1492">
        <f t="shared" si="287"/>
        <v>1.0011994733813825</v>
      </c>
      <c r="AL1492">
        <f>IF(C1492="Low", 1, IF(C1492="Medium", 2, IF(C1492="High", 3, "")))</f>
        <v>3</v>
      </c>
      <c r="AM1492">
        <f>IF(G1492="Low", 1, IF(G1492="Medium", 2, IF(G1492="High", 3, "")))</f>
        <v>3</v>
      </c>
      <c r="AN1492">
        <f t="shared" si="289"/>
        <v>2</v>
      </c>
      <c r="AO1492">
        <f t="shared" si="290"/>
        <v>1</v>
      </c>
      <c r="AP1492">
        <f t="shared" si="291"/>
        <v>1</v>
      </c>
      <c r="AQ1492">
        <f>IF(H1492="Yes", 1, 0)</f>
        <v>1</v>
      </c>
      <c r="AR1492">
        <f>IF(D1492="Yes", 1, 0)</f>
        <v>0</v>
      </c>
      <c r="AS1492">
        <f t="shared" si="292"/>
        <v>1</v>
      </c>
      <c r="AT1492">
        <f t="shared" si="293"/>
        <v>1</v>
      </c>
      <c r="AU1492">
        <f t="shared" si="294"/>
        <v>0</v>
      </c>
      <c r="AV1492">
        <f t="shared" si="295"/>
        <v>0</v>
      </c>
      <c r="AX1492">
        <f t="shared" si="296"/>
        <v>1</v>
      </c>
    </row>
    <row r="1493" spans="1:50" x14ac:dyDescent="0.3">
      <c r="A1493">
        <v>11</v>
      </c>
      <c r="B1493">
        <v>62</v>
      </c>
      <c r="C1493" t="s">
        <v>22</v>
      </c>
      <c r="D1493" t="s">
        <v>21</v>
      </c>
      <c r="E1493">
        <v>4</v>
      </c>
      <c r="F1493">
        <v>68</v>
      </c>
      <c r="G1493" t="s">
        <v>22</v>
      </c>
      <c r="H1493" t="s">
        <v>21</v>
      </c>
      <c r="I1493">
        <v>2</v>
      </c>
      <c r="J1493" t="s">
        <v>22</v>
      </c>
      <c r="K1493" t="s">
        <v>23</v>
      </c>
      <c r="L1493" t="s">
        <v>28</v>
      </c>
      <c r="M1493">
        <v>3</v>
      </c>
      <c r="N1493" t="s">
        <v>20</v>
      </c>
      <c r="O1493" t="s">
        <v>25</v>
      </c>
      <c r="P1493" t="s">
        <v>30</v>
      </c>
      <c r="Q1493" t="s">
        <v>27</v>
      </c>
      <c r="R1493">
        <v>61</v>
      </c>
      <c r="T1493">
        <f t="shared" si="288"/>
        <v>-0.42866597810773721</v>
      </c>
      <c r="U1493">
        <f t="shared" si="297"/>
        <v>65.568079328913115</v>
      </c>
      <c r="AD1493">
        <f>(E1493 -$Y$7)/$Y$8</f>
        <v>-2.0633796127548307</v>
      </c>
      <c r="AE1493">
        <f t="shared" si="286"/>
        <v>1</v>
      </c>
      <c r="AG1493">
        <f>(A1493 -$W$7)/$W$8</f>
        <v>-1.4983502467191929</v>
      </c>
      <c r="AH1493">
        <f>(B1493 -$X$7)/$X$8</f>
        <v>-1.5569471993157984</v>
      </c>
      <c r="AI1493">
        <f>(F1493 -$Z$7)/$Z$8</f>
        <v>-0.49105363122358958</v>
      </c>
      <c r="AJ1493">
        <f>(I1493 -$AA$7)/$AA$8</f>
        <v>0.41145108517868284</v>
      </c>
      <c r="AK1493">
        <f t="shared" si="287"/>
        <v>3.141133078780467E-2</v>
      </c>
      <c r="AL1493">
        <f>IF(C1493="Low", 1, IF(C1493="Medium", 2, IF(C1493="High", 3, "")))</f>
        <v>2</v>
      </c>
      <c r="AM1493">
        <f>IF(G1493="Low", 1, IF(G1493="Medium", 2, IF(G1493="High", 3, "")))</f>
        <v>2</v>
      </c>
      <c r="AN1493">
        <f t="shared" si="289"/>
        <v>2</v>
      </c>
      <c r="AO1493">
        <f t="shared" si="290"/>
        <v>1</v>
      </c>
      <c r="AP1493">
        <f t="shared" si="291"/>
        <v>0</v>
      </c>
      <c r="AQ1493">
        <f>IF(H1493="Yes", 1, 0)</f>
        <v>1</v>
      </c>
      <c r="AR1493">
        <f>IF(D1493="Yes", 1, 0)</f>
        <v>1</v>
      </c>
      <c r="AS1493">
        <f t="shared" si="292"/>
        <v>1</v>
      </c>
      <c r="AT1493">
        <f t="shared" si="293"/>
        <v>0</v>
      </c>
      <c r="AU1493">
        <f t="shared" si="294"/>
        <v>0</v>
      </c>
      <c r="AV1493">
        <f t="shared" si="295"/>
        <v>0</v>
      </c>
      <c r="AX1493">
        <f t="shared" si="296"/>
        <v>1</v>
      </c>
    </row>
    <row r="1494" spans="1:50" x14ac:dyDescent="0.3">
      <c r="A1494">
        <v>9</v>
      </c>
      <c r="B1494">
        <v>75</v>
      </c>
      <c r="C1494" t="s">
        <v>19</v>
      </c>
      <c r="D1494" t="s">
        <v>20</v>
      </c>
      <c r="E1494">
        <v>8</v>
      </c>
      <c r="F1494">
        <v>61</v>
      </c>
      <c r="G1494" t="s">
        <v>19</v>
      </c>
      <c r="H1494" t="s">
        <v>21</v>
      </c>
      <c r="I1494">
        <v>3</v>
      </c>
      <c r="J1494" t="s">
        <v>22</v>
      </c>
      <c r="K1494" t="s">
        <v>23</v>
      </c>
      <c r="L1494" t="s">
        <v>32</v>
      </c>
      <c r="M1494">
        <v>3</v>
      </c>
      <c r="N1494" t="s">
        <v>20</v>
      </c>
      <c r="O1494" t="s">
        <v>25</v>
      </c>
      <c r="P1494" t="s">
        <v>26</v>
      </c>
      <c r="Q1494" t="s">
        <v>27</v>
      </c>
      <c r="R1494">
        <v>63</v>
      </c>
      <c r="T1494">
        <f t="shared" si="288"/>
        <v>-6.8827432514526429E-2</v>
      </c>
      <c r="U1494">
        <f t="shared" si="297"/>
        <v>66.96790933153838</v>
      </c>
      <c r="AD1494">
        <f>(E1494 -$Y$7)/$Y$8</f>
        <v>0.66139910137521774</v>
      </c>
      <c r="AE1494">
        <f t="shared" si="286"/>
        <v>1</v>
      </c>
      <c r="AG1494">
        <f>(A1494 -$W$7)/$W$8</f>
        <v>-1.8322322055749671</v>
      </c>
      <c r="AH1494">
        <f>(B1494 -$X$7)/$X$8</f>
        <v>-0.43107475013427993</v>
      </c>
      <c r="AI1494">
        <f>(F1494 -$Z$7)/$Z$8</f>
        <v>-0.97720881457925268</v>
      </c>
      <c r="AJ1494">
        <f>(I1494 -$AA$7)/$AA$8</f>
        <v>1.2241438564120333</v>
      </c>
      <c r="AK1494">
        <f t="shared" si="287"/>
        <v>3.141133078780467E-2</v>
      </c>
      <c r="AL1494">
        <f>IF(C1494="Low", 1, IF(C1494="Medium", 2, IF(C1494="High", 3, "")))</f>
        <v>3</v>
      </c>
      <c r="AM1494">
        <f>IF(G1494="Low", 1, IF(G1494="Medium", 2, IF(G1494="High", 3, "")))</f>
        <v>3</v>
      </c>
      <c r="AN1494">
        <f t="shared" si="289"/>
        <v>2</v>
      </c>
      <c r="AO1494">
        <f t="shared" si="290"/>
        <v>1</v>
      </c>
      <c r="AP1494">
        <f t="shared" si="291"/>
        <v>0</v>
      </c>
      <c r="AQ1494">
        <f>IF(H1494="Yes", 1, 0)</f>
        <v>1</v>
      </c>
      <c r="AR1494">
        <f>IF(D1494="Yes", 1, 0)</f>
        <v>0</v>
      </c>
      <c r="AS1494">
        <f t="shared" si="292"/>
        <v>1</v>
      </c>
      <c r="AT1494">
        <f t="shared" si="293"/>
        <v>1</v>
      </c>
      <c r="AU1494">
        <f t="shared" si="294"/>
        <v>0</v>
      </c>
      <c r="AV1494">
        <f t="shared" si="295"/>
        <v>0</v>
      </c>
      <c r="AX1494">
        <f t="shared" si="296"/>
        <v>1</v>
      </c>
    </row>
    <row r="1495" spans="1:50" x14ac:dyDescent="0.3">
      <c r="A1495">
        <v>11</v>
      </c>
      <c r="B1495">
        <v>89</v>
      </c>
      <c r="C1495" t="s">
        <v>22</v>
      </c>
      <c r="D1495" t="s">
        <v>21</v>
      </c>
      <c r="E1495">
        <v>5</v>
      </c>
      <c r="F1495">
        <v>63</v>
      </c>
      <c r="G1495" t="s">
        <v>22</v>
      </c>
      <c r="H1495" t="s">
        <v>21</v>
      </c>
      <c r="I1495">
        <v>0</v>
      </c>
      <c r="J1495" t="s">
        <v>22</v>
      </c>
      <c r="K1495" t="s">
        <v>23</v>
      </c>
      <c r="L1495" t="s">
        <v>32</v>
      </c>
      <c r="M1495">
        <v>2</v>
      </c>
      <c r="N1495" t="s">
        <v>20</v>
      </c>
      <c r="O1495" t="s">
        <v>29</v>
      </c>
      <c r="P1495" t="s">
        <v>26</v>
      </c>
      <c r="Q1495" t="s">
        <v>31</v>
      </c>
      <c r="R1495">
        <v>65</v>
      </c>
      <c r="T1495">
        <f t="shared" si="288"/>
        <v>5.8823489735768161E-2</v>
      </c>
      <c r="U1495">
        <f t="shared" si="297"/>
        <v>67.464492015681273</v>
      </c>
      <c r="AD1495">
        <f>(E1495 -$Y$7)/$Y$8</f>
        <v>-1.3821849342223185</v>
      </c>
      <c r="AE1495">
        <f t="shared" si="286"/>
        <v>1</v>
      </c>
      <c r="AG1495">
        <f>(A1495 -$W$7)/$W$8</f>
        <v>-1.4983502467191929</v>
      </c>
      <c r="AH1495">
        <f>(B1495 -$X$7)/$X$8</f>
        <v>0.78140327206120141</v>
      </c>
      <c r="AI1495">
        <f>(F1495 -$Z$7)/$Z$8</f>
        <v>-0.83830733362049181</v>
      </c>
      <c r="AJ1495">
        <f>(I1495 -$AA$7)/$AA$8</f>
        <v>-1.213934457288018</v>
      </c>
      <c r="AK1495">
        <f t="shared" si="287"/>
        <v>-0.93837681180577304</v>
      </c>
      <c r="AL1495">
        <f>IF(C1495="Low", 1, IF(C1495="Medium", 2, IF(C1495="High", 3, "")))</f>
        <v>2</v>
      </c>
      <c r="AM1495">
        <f>IF(G1495="Low", 1, IF(G1495="Medium", 2, IF(G1495="High", 3, "")))</f>
        <v>2</v>
      </c>
      <c r="AN1495">
        <f t="shared" si="289"/>
        <v>2</v>
      </c>
      <c r="AO1495">
        <f t="shared" si="290"/>
        <v>2</v>
      </c>
      <c r="AP1495">
        <f t="shared" si="291"/>
        <v>0</v>
      </c>
      <c r="AQ1495">
        <f>IF(H1495="Yes", 1, 0)</f>
        <v>1</v>
      </c>
      <c r="AR1495">
        <f>IF(D1495="Yes", 1, 0)</f>
        <v>1</v>
      </c>
      <c r="AS1495">
        <f t="shared" si="292"/>
        <v>1</v>
      </c>
      <c r="AT1495">
        <f t="shared" si="293"/>
        <v>1</v>
      </c>
      <c r="AU1495">
        <f t="shared" si="294"/>
        <v>0</v>
      </c>
      <c r="AV1495">
        <f t="shared" si="295"/>
        <v>0</v>
      </c>
      <c r="AX1495">
        <f t="shared" si="296"/>
        <v>1</v>
      </c>
    </row>
    <row r="1496" spans="1:50" x14ac:dyDescent="0.3">
      <c r="A1496">
        <v>28</v>
      </c>
      <c r="B1496">
        <v>82</v>
      </c>
      <c r="C1496" t="s">
        <v>22</v>
      </c>
      <c r="D1496" t="s">
        <v>21</v>
      </c>
      <c r="E1496">
        <v>6</v>
      </c>
      <c r="F1496">
        <v>80</v>
      </c>
      <c r="G1496" t="s">
        <v>22</v>
      </c>
      <c r="H1496" t="s">
        <v>21</v>
      </c>
      <c r="I1496">
        <v>1</v>
      </c>
      <c r="J1496" t="s">
        <v>22</v>
      </c>
      <c r="K1496" t="s">
        <v>34</v>
      </c>
      <c r="L1496" t="s">
        <v>32</v>
      </c>
      <c r="M1496">
        <v>5</v>
      </c>
      <c r="N1496" t="s">
        <v>20</v>
      </c>
      <c r="O1496" t="s">
        <v>25</v>
      </c>
      <c r="P1496" t="s">
        <v>35</v>
      </c>
      <c r="Q1496" t="s">
        <v>31</v>
      </c>
      <c r="R1496">
        <v>69</v>
      </c>
      <c r="T1496">
        <f t="shared" si="288"/>
        <v>0.4527393937101164</v>
      </c>
      <c r="U1496">
        <f t="shared" si="297"/>
        <v>68.996888440821081</v>
      </c>
      <c r="AD1496">
        <f>(E1496 -$Y$7)/$Y$8</f>
        <v>-0.70099025568980644</v>
      </c>
      <c r="AE1496">
        <f t="shared" si="286"/>
        <v>0</v>
      </c>
      <c r="AG1496">
        <f>(A1496 -$W$7)/$W$8</f>
        <v>1.3396464035548883</v>
      </c>
      <c r="AH1496">
        <f>(B1496 -$X$7)/$X$8</f>
        <v>0.17516426096346072</v>
      </c>
      <c r="AI1496">
        <f>(F1496 -$Z$7)/$Z$8</f>
        <v>0.34235525452897581</v>
      </c>
      <c r="AJ1496">
        <f>(I1496 -$AA$7)/$AA$8</f>
        <v>-0.40124168605466753</v>
      </c>
      <c r="AK1496">
        <f t="shared" si="287"/>
        <v>1.9709876159749602</v>
      </c>
      <c r="AL1496">
        <f>IF(C1496="Low", 1, IF(C1496="Medium", 2, IF(C1496="High", 3, "")))</f>
        <v>2</v>
      </c>
      <c r="AM1496">
        <f>IF(G1496="Low", 1, IF(G1496="Medium", 2, IF(G1496="High", 3, "")))</f>
        <v>2</v>
      </c>
      <c r="AN1496">
        <f t="shared" si="289"/>
        <v>2</v>
      </c>
      <c r="AO1496">
        <f t="shared" si="290"/>
        <v>1</v>
      </c>
      <c r="AP1496">
        <f t="shared" si="291"/>
        <v>0</v>
      </c>
      <c r="AQ1496">
        <f>IF(H1496="Yes", 1, 0)</f>
        <v>1</v>
      </c>
      <c r="AR1496">
        <f>IF(D1496="Yes", 1, 0)</f>
        <v>1</v>
      </c>
      <c r="AS1496">
        <f t="shared" si="292"/>
        <v>1</v>
      </c>
      <c r="AT1496">
        <f t="shared" si="293"/>
        <v>0</v>
      </c>
      <c r="AU1496">
        <f t="shared" si="294"/>
        <v>0</v>
      </c>
      <c r="AV1496">
        <f t="shared" si="295"/>
        <v>0</v>
      </c>
      <c r="AX1496">
        <f t="shared" si="296"/>
        <v>1</v>
      </c>
    </row>
    <row r="1497" spans="1:50" x14ac:dyDescent="0.3">
      <c r="A1497">
        <v>17</v>
      </c>
      <c r="B1497">
        <v>77</v>
      </c>
      <c r="C1497" t="s">
        <v>22</v>
      </c>
      <c r="D1497" t="s">
        <v>20</v>
      </c>
      <c r="E1497">
        <v>7</v>
      </c>
      <c r="F1497">
        <v>54</v>
      </c>
      <c r="G1497" t="s">
        <v>18</v>
      </c>
      <c r="H1497" t="s">
        <v>21</v>
      </c>
      <c r="I1497">
        <v>1</v>
      </c>
      <c r="J1497" t="s">
        <v>19</v>
      </c>
      <c r="K1497" t="s">
        <v>23</v>
      </c>
      <c r="L1497" t="s">
        <v>24</v>
      </c>
      <c r="M1497">
        <v>2</v>
      </c>
      <c r="N1497" t="s">
        <v>20</v>
      </c>
      <c r="O1497" t="s">
        <v>29</v>
      </c>
      <c r="P1497" t="s">
        <v>26</v>
      </c>
      <c r="Q1497" t="s">
        <v>27</v>
      </c>
      <c r="R1497">
        <v>64</v>
      </c>
      <c r="T1497">
        <f t="shared" si="288"/>
        <v>4.1416977943647168E-2</v>
      </c>
      <c r="U1497">
        <f t="shared" si="297"/>
        <v>67.396777876253836</v>
      </c>
      <c r="AD1497">
        <f>(E1497 -$Y$7)/$Y$8</f>
        <v>-1.9795577157294329E-2</v>
      </c>
      <c r="AE1497">
        <f t="shared" si="286"/>
        <v>1</v>
      </c>
      <c r="AG1497">
        <f>(A1497 -$W$7)/$W$8</f>
        <v>-0.49670437015187013</v>
      </c>
      <c r="AH1497">
        <f>(B1497 -$X$7)/$X$8</f>
        <v>-0.25786360410635406</v>
      </c>
      <c r="AI1497">
        <f>(F1497 -$Z$7)/$Z$8</f>
        <v>-1.4633639979349158</v>
      </c>
      <c r="AJ1497">
        <f>(I1497 -$AA$7)/$AA$8</f>
        <v>-0.40124168605466753</v>
      </c>
      <c r="AK1497">
        <f t="shared" si="287"/>
        <v>-0.93837681180577304</v>
      </c>
      <c r="AL1497">
        <f>IF(C1497="Low", 1, IF(C1497="Medium", 2, IF(C1497="High", 3, "")))</f>
        <v>2</v>
      </c>
      <c r="AM1497">
        <f>IF(G1497="Low", 1, IF(G1497="Medium", 2, IF(G1497="High", 3, "")))</f>
        <v>1</v>
      </c>
      <c r="AN1497">
        <f t="shared" si="289"/>
        <v>3</v>
      </c>
      <c r="AO1497">
        <f t="shared" si="290"/>
        <v>2</v>
      </c>
      <c r="AP1497">
        <f t="shared" si="291"/>
        <v>1</v>
      </c>
      <c r="AQ1497">
        <f>IF(H1497="Yes", 1, 0)</f>
        <v>1</v>
      </c>
      <c r="AR1497">
        <f>IF(D1497="Yes", 1, 0)</f>
        <v>0</v>
      </c>
      <c r="AS1497">
        <f t="shared" si="292"/>
        <v>1</v>
      </c>
      <c r="AT1497">
        <f t="shared" si="293"/>
        <v>1</v>
      </c>
      <c r="AU1497">
        <f t="shared" si="294"/>
        <v>0</v>
      </c>
      <c r="AV1497">
        <f t="shared" si="295"/>
        <v>0</v>
      </c>
      <c r="AX1497">
        <f t="shared" si="296"/>
        <v>1</v>
      </c>
    </row>
    <row r="1498" spans="1:50" x14ac:dyDescent="0.3">
      <c r="A1498">
        <v>35</v>
      </c>
      <c r="B1498">
        <v>83</v>
      </c>
      <c r="C1498" t="s">
        <v>22</v>
      </c>
      <c r="D1498" t="s">
        <v>20</v>
      </c>
      <c r="E1498">
        <v>6</v>
      </c>
      <c r="F1498">
        <v>53</v>
      </c>
      <c r="G1498" t="s">
        <v>22</v>
      </c>
      <c r="H1498" t="s">
        <v>21</v>
      </c>
      <c r="I1498">
        <v>1</v>
      </c>
      <c r="J1498" t="s">
        <v>22</v>
      </c>
      <c r="K1498" t="s">
        <v>34</v>
      </c>
      <c r="L1498" t="s">
        <v>32</v>
      </c>
      <c r="M1498">
        <v>2</v>
      </c>
      <c r="N1498" t="s">
        <v>20</v>
      </c>
      <c r="O1498" t="s">
        <v>25</v>
      </c>
      <c r="P1498" t="s">
        <v>26</v>
      </c>
      <c r="Q1498" t="s">
        <v>31</v>
      </c>
      <c r="R1498">
        <v>69</v>
      </c>
      <c r="T1498">
        <f t="shared" si="288"/>
        <v>0.51617348518659711</v>
      </c>
      <c r="U1498">
        <f t="shared" si="297"/>
        <v>69.243657291811374</v>
      </c>
      <c r="AD1498">
        <f>(E1498 -$Y$7)/$Y$8</f>
        <v>-0.70099025568980644</v>
      </c>
      <c r="AE1498">
        <f t="shared" si="286"/>
        <v>0</v>
      </c>
      <c r="AG1498">
        <f>(A1498 -$W$7)/$W$8</f>
        <v>2.508233259550098</v>
      </c>
      <c r="AH1498">
        <f>(B1498 -$X$7)/$X$8</f>
        <v>0.26176983397742365</v>
      </c>
      <c r="AI1498">
        <f>(F1498 -$Z$7)/$Z$8</f>
        <v>-1.5328147384142963</v>
      </c>
      <c r="AJ1498">
        <f>(I1498 -$AA$7)/$AA$8</f>
        <v>-0.40124168605466753</v>
      </c>
      <c r="AK1498">
        <f t="shared" si="287"/>
        <v>-0.93837681180577304</v>
      </c>
      <c r="AL1498">
        <f>IF(C1498="Low", 1, IF(C1498="Medium", 2, IF(C1498="High", 3, "")))</f>
        <v>2</v>
      </c>
      <c r="AM1498">
        <f>IF(G1498="Low", 1, IF(G1498="Medium", 2, IF(G1498="High", 3, "")))</f>
        <v>2</v>
      </c>
      <c r="AN1498">
        <f t="shared" si="289"/>
        <v>2</v>
      </c>
      <c r="AO1498">
        <f t="shared" si="290"/>
        <v>1</v>
      </c>
      <c r="AP1498">
        <f t="shared" si="291"/>
        <v>0</v>
      </c>
      <c r="AQ1498">
        <f>IF(H1498="Yes", 1, 0)</f>
        <v>1</v>
      </c>
      <c r="AR1498">
        <f>IF(D1498="Yes", 1, 0)</f>
        <v>0</v>
      </c>
      <c r="AS1498">
        <f t="shared" si="292"/>
        <v>1</v>
      </c>
      <c r="AT1498">
        <f t="shared" si="293"/>
        <v>1</v>
      </c>
      <c r="AU1498">
        <f t="shared" si="294"/>
        <v>0</v>
      </c>
      <c r="AV1498">
        <f t="shared" si="295"/>
        <v>0</v>
      </c>
      <c r="AX1498">
        <f t="shared" si="296"/>
        <v>1</v>
      </c>
    </row>
    <row r="1499" spans="1:50" x14ac:dyDescent="0.3">
      <c r="A1499">
        <v>17</v>
      </c>
      <c r="B1499">
        <v>75</v>
      </c>
      <c r="C1499" t="s">
        <v>19</v>
      </c>
      <c r="D1499" t="s">
        <v>21</v>
      </c>
      <c r="E1499">
        <v>8</v>
      </c>
      <c r="F1499">
        <v>81</v>
      </c>
      <c r="G1499" t="s">
        <v>18</v>
      </c>
      <c r="H1499" t="s">
        <v>21</v>
      </c>
      <c r="I1499">
        <v>3</v>
      </c>
      <c r="J1499" t="s">
        <v>22</v>
      </c>
      <c r="K1499" t="s">
        <v>23</v>
      </c>
      <c r="L1499" t="s">
        <v>32</v>
      </c>
      <c r="M1499">
        <v>3</v>
      </c>
      <c r="N1499" t="s">
        <v>21</v>
      </c>
      <c r="O1499" t="s">
        <v>33</v>
      </c>
      <c r="P1499" t="s">
        <v>26</v>
      </c>
      <c r="Q1499" t="s">
        <v>27</v>
      </c>
      <c r="R1499">
        <v>67</v>
      </c>
      <c r="T1499">
        <f t="shared" si="288"/>
        <v>0.20846531781203098</v>
      </c>
      <c r="U1499">
        <f t="shared" si="297"/>
        <v>68.046622871739274</v>
      </c>
      <c r="AD1499">
        <f>(E1499 -$Y$7)/$Y$8</f>
        <v>0.66139910137521774</v>
      </c>
      <c r="AE1499">
        <f t="shared" si="286"/>
        <v>1</v>
      </c>
      <c r="AG1499">
        <f>(A1499 -$W$7)/$W$8</f>
        <v>-0.49670437015187013</v>
      </c>
      <c r="AH1499">
        <f>(B1499 -$X$7)/$X$8</f>
        <v>-0.43107475013427993</v>
      </c>
      <c r="AI1499">
        <f>(F1499 -$Z$7)/$Z$8</f>
        <v>0.41180599500835624</v>
      </c>
      <c r="AJ1499">
        <f>(I1499 -$AA$7)/$AA$8</f>
        <v>1.2241438564120333</v>
      </c>
      <c r="AK1499">
        <f t="shared" si="287"/>
        <v>3.141133078780467E-2</v>
      </c>
      <c r="AL1499">
        <f>IF(C1499="Low", 1, IF(C1499="Medium", 2, IF(C1499="High", 3, "")))</f>
        <v>3</v>
      </c>
      <c r="AM1499">
        <f>IF(G1499="Low", 1, IF(G1499="Medium", 2, IF(G1499="High", 3, "")))</f>
        <v>1</v>
      </c>
      <c r="AN1499">
        <f t="shared" si="289"/>
        <v>2</v>
      </c>
      <c r="AO1499">
        <f t="shared" si="290"/>
        <v>3</v>
      </c>
      <c r="AP1499">
        <f t="shared" si="291"/>
        <v>0</v>
      </c>
      <c r="AQ1499">
        <f>IF(H1499="Yes", 1, 0)</f>
        <v>1</v>
      </c>
      <c r="AR1499">
        <f>IF(D1499="Yes", 1, 0)</f>
        <v>1</v>
      </c>
      <c r="AS1499">
        <f t="shared" si="292"/>
        <v>0</v>
      </c>
      <c r="AT1499">
        <f t="shared" si="293"/>
        <v>1</v>
      </c>
      <c r="AU1499">
        <f t="shared" si="294"/>
        <v>0</v>
      </c>
      <c r="AV1499">
        <f t="shared" si="295"/>
        <v>0</v>
      </c>
      <c r="AX1499">
        <f t="shared" si="296"/>
        <v>1</v>
      </c>
    </row>
    <row r="1500" spans="1:50" x14ac:dyDescent="0.3">
      <c r="A1500">
        <v>21</v>
      </c>
      <c r="B1500">
        <v>97</v>
      </c>
      <c r="C1500" t="s">
        <v>22</v>
      </c>
      <c r="D1500" t="s">
        <v>21</v>
      </c>
      <c r="E1500">
        <v>7</v>
      </c>
      <c r="F1500">
        <v>99</v>
      </c>
      <c r="G1500" t="s">
        <v>19</v>
      </c>
      <c r="H1500" t="s">
        <v>21</v>
      </c>
      <c r="I1500">
        <v>1</v>
      </c>
      <c r="J1500" t="s">
        <v>19</v>
      </c>
      <c r="K1500" t="s">
        <v>23</v>
      </c>
      <c r="L1500" t="s">
        <v>32</v>
      </c>
      <c r="M1500">
        <v>1</v>
      </c>
      <c r="N1500" t="s">
        <v>20</v>
      </c>
      <c r="O1500" t="s">
        <v>33</v>
      </c>
      <c r="P1500" t="s">
        <v>30</v>
      </c>
      <c r="Q1500" t="s">
        <v>27</v>
      </c>
      <c r="R1500">
        <v>74</v>
      </c>
      <c r="T1500">
        <f t="shared" si="288"/>
        <v>0.75032038098018283</v>
      </c>
      <c r="U1500">
        <f t="shared" si="297"/>
        <v>70.154526496257205</v>
      </c>
      <c r="AD1500">
        <f>(E1500 -$Y$7)/$Y$8</f>
        <v>-1.9795577157294329E-2</v>
      </c>
      <c r="AE1500">
        <f t="shared" si="286"/>
        <v>1</v>
      </c>
      <c r="AG1500">
        <f>(A1500 -$W$7)/$W$8</f>
        <v>0.17105954755967837</v>
      </c>
      <c r="AH1500">
        <f>(B1500 -$X$7)/$X$8</f>
        <v>1.4742478561729051</v>
      </c>
      <c r="AI1500">
        <f>(F1500 -$Z$7)/$Z$8</f>
        <v>1.6619193236372043</v>
      </c>
      <c r="AJ1500">
        <f>(I1500 -$AA$7)/$AA$8</f>
        <v>-0.40124168605466753</v>
      </c>
      <c r="AK1500">
        <f t="shared" si="287"/>
        <v>-1.9081649543993509</v>
      </c>
      <c r="AL1500">
        <f>IF(C1500="Low", 1, IF(C1500="Medium", 2, IF(C1500="High", 3, "")))</f>
        <v>2</v>
      </c>
      <c r="AM1500">
        <f>IF(G1500="Low", 1, IF(G1500="Medium", 2, IF(G1500="High", 3, "")))</f>
        <v>3</v>
      </c>
      <c r="AN1500">
        <f t="shared" si="289"/>
        <v>3</v>
      </c>
      <c r="AO1500">
        <f t="shared" si="290"/>
        <v>3</v>
      </c>
      <c r="AP1500">
        <f t="shared" si="291"/>
        <v>0</v>
      </c>
      <c r="AQ1500">
        <f>IF(H1500="Yes", 1, 0)</f>
        <v>1</v>
      </c>
      <c r="AR1500">
        <f>IF(D1500="Yes", 1, 0)</f>
        <v>1</v>
      </c>
      <c r="AS1500">
        <f t="shared" si="292"/>
        <v>1</v>
      </c>
      <c r="AT1500">
        <f t="shared" si="293"/>
        <v>0</v>
      </c>
      <c r="AU1500">
        <f t="shared" si="294"/>
        <v>1</v>
      </c>
      <c r="AV1500">
        <f t="shared" si="295"/>
        <v>1</v>
      </c>
      <c r="AX1500">
        <f t="shared" si="296"/>
        <v>1</v>
      </c>
    </row>
    <row r="1501" spans="1:50" x14ac:dyDescent="0.3">
      <c r="A1501">
        <v>29</v>
      </c>
      <c r="B1501">
        <v>62</v>
      </c>
      <c r="C1501" t="s">
        <v>19</v>
      </c>
      <c r="D1501" t="s">
        <v>21</v>
      </c>
      <c r="E1501">
        <v>8</v>
      </c>
      <c r="F1501">
        <v>74</v>
      </c>
      <c r="G1501" t="s">
        <v>22</v>
      </c>
      <c r="H1501" t="s">
        <v>21</v>
      </c>
      <c r="I1501">
        <v>1</v>
      </c>
      <c r="J1501" t="s">
        <v>22</v>
      </c>
      <c r="K1501" t="s">
        <v>34</v>
      </c>
      <c r="L1501" t="s">
        <v>28</v>
      </c>
      <c r="M1501">
        <v>3</v>
      </c>
      <c r="N1501" t="s">
        <v>21</v>
      </c>
      <c r="O1501" t="s">
        <v>29</v>
      </c>
      <c r="P1501" t="s">
        <v>26</v>
      </c>
      <c r="Q1501" t="s">
        <v>27</v>
      </c>
      <c r="R1501">
        <v>66</v>
      </c>
      <c r="T1501">
        <f t="shared" si="288"/>
        <v>0.17666248562383563</v>
      </c>
      <c r="U1501">
        <f t="shared" si="297"/>
        <v>67.922904723112083</v>
      </c>
      <c r="AD1501">
        <f>(E1501 -$Y$7)/$Y$8</f>
        <v>0.66139910137521774</v>
      </c>
      <c r="AE1501">
        <f t="shared" si="286"/>
        <v>0</v>
      </c>
      <c r="AG1501">
        <f>(A1501 -$W$7)/$W$8</f>
        <v>1.5065873829827754</v>
      </c>
      <c r="AH1501">
        <f>(B1501 -$X$7)/$X$8</f>
        <v>-1.5569471993157984</v>
      </c>
      <c r="AI1501">
        <f>(F1501 -$Z$7)/$Z$8</f>
        <v>-7.4349188347306888E-2</v>
      </c>
      <c r="AJ1501">
        <f>(I1501 -$AA$7)/$AA$8</f>
        <v>-0.40124168605466753</v>
      </c>
      <c r="AK1501">
        <f t="shared" si="287"/>
        <v>3.141133078780467E-2</v>
      </c>
      <c r="AL1501">
        <f>IF(C1501="Low", 1, IF(C1501="Medium", 2, IF(C1501="High", 3, "")))</f>
        <v>3</v>
      </c>
      <c r="AM1501">
        <f>IF(G1501="Low", 1, IF(G1501="Medium", 2, IF(G1501="High", 3, "")))</f>
        <v>2</v>
      </c>
      <c r="AN1501">
        <f t="shared" si="289"/>
        <v>2</v>
      </c>
      <c r="AO1501">
        <f t="shared" si="290"/>
        <v>2</v>
      </c>
      <c r="AP1501">
        <f t="shared" si="291"/>
        <v>0</v>
      </c>
      <c r="AQ1501">
        <f>IF(H1501="Yes", 1, 0)</f>
        <v>1</v>
      </c>
      <c r="AR1501">
        <f>IF(D1501="Yes", 1, 0)</f>
        <v>1</v>
      </c>
      <c r="AS1501">
        <f t="shared" si="292"/>
        <v>0</v>
      </c>
      <c r="AT1501">
        <f t="shared" si="293"/>
        <v>1</v>
      </c>
      <c r="AU1501">
        <f t="shared" si="294"/>
        <v>0</v>
      </c>
      <c r="AV1501">
        <f t="shared" si="295"/>
        <v>0</v>
      </c>
      <c r="AX1501">
        <f t="shared" si="296"/>
        <v>1</v>
      </c>
    </row>
    <row r="1502" spans="1:50" x14ac:dyDescent="0.3">
      <c r="A1502">
        <v>32</v>
      </c>
      <c r="B1502">
        <v>87</v>
      </c>
      <c r="C1502" t="s">
        <v>22</v>
      </c>
      <c r="D1502" t="s">
        <v>21</v>
      </c>
      <c r="E1502">
        <v>7</v>
      </c>
      <c r="F1502">
        <v>71</v>
      </c>
      <c r="G1502" t="s">
        <v>22</v>
      </c>
      <c r="H1502" t="s">
        <v>21</v>
      </c>
      <c r="I1502">
        <v>0</v>
      </c>
      <c r="J1502" t="s">
        <v>18</v>
      </c>
      <c r="K1502" t="s">
        <v>23</v>
      </c>
      <c r="L1502" t="s">
        <v>32</v>
      </c>
      <c r="M1502">
        <v>4</v>
      </c>
      <c r="N1502" t="s">
        <v>21</v>
      </c>
      <c r="O1502" t="s">
        <v>29</v>
      </c>
      <c r="P1502" t="s">
        <v>26</v>
      </c>
      <c r="Q1502" t="s">
        <v>27</v>
      </c>
      <c r="R1502">
        <v>72</v>
      </c>
      <c r="T1502">
        <f t="shared" si="288"/>
        <v>0.55123331405380249</v>
      </c>
      <c r="U1502">
        <f t="shared" si="297"/>
        <v>69.380045683039214</v>
      </c>
      <c r="AD1502">
        <f>(E1502 -$Y$7)/$Y$8</f>
        <v>-1.9795577157294329E-2</v>
      </c>
      <c r="AE1502">
        <f t="shared" si="286"/>
        <v>1</v>
      </c>
      <c r="AG1502">
        <f>(A1502 -$W$7)/$W$8</f>
        <v>2.0074103212664367</v>
      </c>
      <c r="AH1502">
        <f>(B1502 -$X$7)/$X$8</f>
        <v>0.60819212603327544</v>
      </c>
      <c r="AI1502">
        <f>(F1502 -$Z$7)/$Z$8</f>
        <v>-0.28270140978544822</v>
      </c>
      <c r="AJ1502">
        <f>(I1502 -$AA$7)/$AA$8</f>
        <v>-1.213934457288018</v>
      </c>
      <c r="AK1502">
        <f t="shared" si="287"/>
        <v>1.0011994733813825</v>
      </c>
      <c r="AL1502">
        <f>IF(C1502="Low", 1, IF(C1502="Medium", 2, IF(C1502="High", 3, "")))</f>
        <v>2</v>
      </c>
      <c r="AM1502">
        <f>IF(G1502="Low", 1, IF(G1502="Medium", 2, IF(G1502="High", 3, "")))</f>
        <v>2</v>
      </c>
      <c r="AN1502">
        <f t="shared" si="289"/>
        <v>1</v>
      </c>
      <c r="AO1502">
        <f t="shared" si="290"/>
        <v>2</v>
      </c>
      <c r="AP1502">
        <f t="shared" si="291"/>
        <v>0</v>
      </c>
      <c r="AQ1502">
        <f>IF(H1502="Yes", 1, 0)</f>
        <v>1</v>
      </c>
      <c r="AR1502">
        <f>IF(D1502="Yes", 1, 0)</f>
        <v>1</v>
      </c>
      <c r="AS1502">
        <f t="shared" si="292"/>
        <v>0</v>
      </c>
      <c r="AT1502">
        <f t="shared" si="293"/>
        <v>1</v>
      </c>
      <c r="AU1502">
        <f t="shared" si="294"/>
        <v>1</v>
      </c>
      <c r="AV1502">
        <f t="shared" si="295"/>
        <v>0</v>
      </c>
      <c r="AX1502">
        <f t="shared" si="296"/>
        <v>0</v>
      </c>
    </row>
    <row r="1503" spans="1:50" x14ac:dyDescent="0.3">
      <c r="A1503">
        <v>32</v>
      </c>
      <c r="B1503">
        <v>96</v>
      </c>
      <c r="C1503" t="s">
        <v>22</v>
      </c>
      <c r="D1503" t="s">
        <v>21</v>
      </c>
      <c r="E1503">
        <v>7</v>
      </c>
      <c r="F1503">
        <v>97</v>
      </c>
      <c r="G1503" t="s">
        <v>18</v>
      </c>
      <c r="H1503" t="s">
        <v>21</v>
      </c>
      <c r="I1503">
        <v>1</v>
      </c>
      <c r="J1503" t="s">
        <v>22</v>
      </c>
      <c r="K1503" t="s">
        <v>23</v>
      </c>
      <c r="L1503" t="s">
        <v>32</v>
      </c>
      <c r="M1503">
        <v>5</v>
      </c>
      <c r="N1503" t="s">
        <v>20</v>
      </c>
      <c r="O1503" t="s">
        <v>29</v>
      </c>
      <c r="P1503" t="s">
        <v>30</v>
      </c>
      <c r="Q1503" t="s">
        <v>27</v>
      </c>
      <c r="R1503">
        <v>73</v>
      </c>
      <c r="T1503">
        <f t="shared" si="288"/>
        <v>0.89836363051278378</v>
      </c>
      <c r="U1503">
        <f t="shared" si="297"/>
        <v>70.730438623848315</v>
      </c>
      <c r="AD1503">
        <f>(E1503 -$Y$7)/$Y$8</f>
        <v>-1.9795577157294329E-2</v>
      </c>
      <c r="AE1503">
        <f t="shared" si="286"/>
        <v>1</v>
      </c>
      <c r="AG1503">
        <f>(A1503 -$W$7)/$W$8</f>
        <v>2.0074103212664367</v>
      </c>
      <c r="AH1503">
        <f>(B1503 -$X$7)/$X$8</f>
        <v>1.3876422831589421</v>
      </c>
      <c r="AI1503">
        <f>(F1503 -$Z$7)/$Z$8</f>
        <v>1.5230178426784435</v>
      </c>
      <c r="AJ1503">
        <f>(I1503 -$AA$7)/$AA$8</f>
        <v>-0.40124168605466753</v>
      </c>
      <c r="AK1503">
        <f t="shared" si="287"/>
        <v>1.9709876159749602</v>
      </c>
      <c r="AL1503">
        <f>IF(C1503="Low", 1, IF(C1503="Medium", 2, IF(C1503="High", 3, "")))</f>
        <v>2</v>
      </c>
      <c r="AM1503">
        <f>IF(G1503="Low", 1, IF(G1503="Medium", 2, IF(G1503="High", 3, "")))</f>
        <v>1</v>
      </c>
      <c r="AN1503">
        <f t="shared" si="289"/>
        <v>2</v>
      </c>
      <c r="AO1503">
        <f t="shared" si="290"/>
        <v>2</v>
      </c>
      <c r="AP1503">
        <f t="shared" si="291"/>
        <v>0</v>
      </c>
      <c r="AQ1503">
        <f>IF(H1503="Yes", 1, 0)</f>
        <v>1</v>
      </c>
      <c r="AR1503">
        <f>IF(D1503="Yes", 1, 0)</f>
        <v>1</v>
      </c>
      <c r="AS1503">
        <f t="shared" si="292"/>
        <v>1</v>
      </c>
      <c r="AT1503">
        <f t="shared" si="293"/>
        <v>0</v>
      </c>
      <c r="AU1503">
        <f t="shared" si="294"/>
        <v>1</v>
      </c>
      <c r="AV1503">
        <f t="shared" si="295"/>
        <v>1</v>
      </c>
      <c r="AX1503">
        <f t="shared" si="296"/>
        <v>1</v>
      </c>
    </row>
    <row r="1504" spans="1:50" x14ac:dyDescent="0.3">
      <c r="A1504">
        <v>27</v>
      </c>
      <c r="B1504">
        <v>92</v>
      </c>
      <c r="C1504" t="s">
        <v>19</v>
      </c>
      <c r="D1504" t="s">
        <v>20</v>
      </c>
      <c r="E1504">
        <v>6</v>
      </c>
      <c r="F1504">
        <v>62</v>
      </c>
      <c r="G1504" t="s">
        <v>19</v>
      </c>
      <c r="H1504" t="s">
        <v>21</v>
      </c>
      <c r="I1504">
        <v>0</v>
      </c>
      <c r="J1504" t="s">
        <v>19</v>
      </c>
      <c r="K1504" t="s">
        <v>23</v>
      </c>
      <c r="L1504" t="s">
        <v>24</v>
      </c>
      <c r="M1504">
        <v>4</v>
      </c>
      <c r="N1504" t="s">
        <v>20</v>
      </c>
      <c r="O1504" t="s">
        <v>29</v>
      </c>
      <c r="P1504" t="s">
        <v>26</v>
      </c>
      <c r="Q1504" t="s">
        <v>27</v>
      </c>
      <c r="R1504">
        <v>73</v>
      </c>
      <c r="T1504">
        <f t="shared" si="288"/>
        <v>0.79968992336081457</v>
      </c>
      <c r="U1504">
        <f t="shared" si="297"/>
        <v>70.346581981937206</v>
      </c>
      <c r="AD1504">
        <f>(E1504 -$Y$7)/$Y$8</f>
        <v>-0.70099025568980644</v>
      </c>
      <c r="AE1504">
        <f t="shared" si="286"/>
        <v>1</v>
      </c>
      <c r="AG1504">
        <f>(A1504 -$W$7)/$W$8</f>
        <v>1.1727054241270012</v>
      </c>
      <c r="AH1504">
        <f>(B1504 -$X$7)/$X$8</f>
        <v>1.0412199911030902</v>
      </c>
      <c r="AI1504">
        <f>(F1504 -$Z$7)/$Z$8</f>
        <v>-0.9077580740998723</v>
      </c>
      <c r="AJ1504">
        <f>(I1504 -$AA$7)/$AA$8</f>
        <v>-1.213934457288018</v>
      </c>
      <c r="AK1504">
        <f t="shared" si="287"/>
        <v>1.0011994733813825</v>
      </c>
      <c r="AL1504">
        <f>IF(C1504="Low", 1, IF(C1504="Medium", 2, IF(C1504="High", 3, "")))</f>
        <v>3</v>
      </c>
      <c r="AM1504">
        <f>IF(G1504="Low", 1, IF(G1504="Medium", 2, IF(G1504="High", 3, "")))</f>
        <v>3</v>
      </c>
      <c r="AN1504">
        <f t="shared" si="289"/>
        <v>3</v>
      </c>
      <c r="AO1504">
        <f t="shared" si="290"/>
        <v>2</v>
      </c>
      <c r="AP1504">
        <f t="shared" si="291"/>
        <v>1</v>
      </c>
      <c r="AQ1504">
        <f>IF(H1504="Yes", 1, 0)</f>
        <v>1</v>
      </c>
      <c r="AR1504">
        <f>IF(D1504="Yes", 1, 0)</f>
        <v>0</v>
      </c>
      <c r="AS1504">
        <f t="shared" si="292"/>
        <v>1</v>
      </c>
      <c r="AT1504">
        <f t="shared" si="293"/>
        <v>1</v>
      </c>
      <c r="AU1504">
        <f t="shared" si="294"/>
        <v>1</v>
      </c>
      <c r="AV1504">
        <f t="shared" si="295"/>
        <v>1</v>
      </c>
      <c r="AX1504">
        <f t="shared" si="296"/>
        <v>1</v>
      </c>
    </row>
    <row r="1505" spans="1:50" x14ac:dyDescent="0.3">
      <c r="A1505">
        <v>26</v>
      </c>
      <c r="B1505">
        <v>67</v>
      </c>
      <c r="C1505" t="s">
        <v>18</v>
      </c>
      <c r="D1505" t="s">
        <v>21</v>
      </c>
      <c r="E1505">
        <v>5</v>
      </c>
      <c r="F1505">
        <v>62</v>
      </c>
      <c r="G1505" t="s">
        <v>19</v>
      </c>
      <c r="H1505" t="s">
        <v>21</v>
      </c>
      <c r="I1505">
        <v>0</v>
      </c>
      <c r="J1505" t="s">
        <v>22</v>
      </c>
      <c r="K1505" t="s">
        <v>23</v>
      </c>
      <c r="L1505" t="s">
        <v>28</v>
      </c>
      <c r="M1505">
        <v>2</v>
      </c>
      <c r="N1505" t="s">
        <v>20</v>
      </c>
      <c r="O1505" t="s">
        <v>25</v>
      </c>
      <c r="P1505" t="s">
        <v>30</v>
      </c>
      <c r="Q1505" t="s">
        <v>27</v>
      </c>
      <c r="R1505">
        <v>63</v>
      </c>
      <c r="T1505">
        <f t="shared" si="288"/>
        <v>-9.4342933870019088E-2</v>
      </c>
      <c r="U1505">
        <f t="shared" si="297"/>
        <v>66.868649914316805</v>
      </c>
      <c r="AD1505">
        <f>(E1505 -$Y$7)/$Y$8</f>
        <v>-1.3821849342223185</v>
      </c>
      <c r="AE1505">
        <f t="shared" si="286"/>
        <v>1</v>
      </c>
      <c r="AG1505">
        <f>(A1505 -$W$7)/$W$8</f>
        <v>1.0057644446991141</v>
      </c>
      <c r="AH1505">
        <f>(B1505 -$X$7)/$X$8</f>
        <v>-1.1239193342459837</v>
      </c>
      <c r="AI1505">
        <f>(F1505 -$Z$7)/$Z$8</f>
        <v>-0.9077580740998723</v>
      </c>
      <c r="AJ1505">
        <f>(I1505 -$AA$7)/$AA$8</f>
        <v>-1.213934457288018</v>
      </c>
      <c r="AK1505">
        <f t="shared" si="287"/>
        <v>-0.93837681180577304</v>
      </c>
      <c r="AL1505">
        <f>IF(C1505="Low", 1, IF(C1505="Medium", 2, IF(C1505="High", 3, "")))</f>
        <v>1</v>
      </c>
      <c r="AM1505">
        <f>IF(G1505="Low", 1, IF(G1505="Medium", 2, IF(G1505="High", 3, "")))</f>
        <v>3</v>
      </c>
      <c r="AN1505">
        <f t="shared" si="289"/>
        <v>2</v>
      </c>
      <c r="AO1505">
        <f t="shared" si="290"/>
        <v>1</v>
      </c>
      <c r="AP1505">
        <f t="shared" si="291"/>
        <v>0</v>
      </c>
      <c r="AQ1505">
        <f>IF(H1505="Yes", 1, 0)</f>
        <v>1</v>
      </c>
      <c r="AR1505">
        <f>IF(D1505="Yes", 1, 0)</f>
        <v>1</v>
      </c>
      <c r="AS1505">
        <f t="shared" si="292"/>
        <v>1</v>
      </c>
      <c r="AT1505">
        <f t="shared" si="293"/>
        <v>0</v>
      </c>
      <c r="AU1505">
        <f t="shared" si="294"/>
        <v>0</v>
      </c>
      <c r="AV1505">
        <f t="shared" si="295"/>
        <v>0</v>
      </c>
      <c r="AX1505">
        <f t="shared" si="296"/>
        <v>1</v>
      </c>
    </row>
    <row r="1506" spans="1:50" x14ac:dyDescent="0.3">
      <c r="A1506">
        <v>24</v>
      </c>
      <c r="B1506">
        <v>72</v>
      </c>
      <c r="C1506" t="s">
        <v>19</v>
      </c>
      <c r="D1506" t="s">
        <v>21</v>
      </c>
      <c r="E1506">
        <v>7</v>
      </c>
      <c r="F1506">
        <v>95</v>
      </c>
      <c r="G1506" t="s">
        <v>22</v>
      </c>
      <c r="H1506" t="s">
        <v>21</v>
      </c>
      <c r="I1506">
        <v>3</v>
      </c>
      <c r="J1506" t="s">
        <v>22</v>
      </c>
      <c r="K1506" t="s">
        <v>23</v>
      </c>
      <c r="L1506" t="s">
        <v>28</v>
      </c>
      <c r="M1506">
        <v>2</v>
      </c>
      <c r="N1506" t="s">
        <v>20</v>
      </c>
      <c r="O1506" t="s">
        <v>33</v>
      </c>
      <c r="P1506" t="s">
        <v>26</v>
      </c>
      <c r="Q1506" t="s">
        <v>27</v>
      </c>
      <c r="R1506">
        <v>69</v>
      </c>
      <c r="T1506">
        <f t="shared" si="288"/>
        <v>0.49846990178615114</v>
      </c>
      <c r="U1506">
        <f t="shared" si="297"/>
        <v>69.17478749589479</v>
      </c>
      <c r="AD1506">
        <f>(E1506 -$Y$7)/$Y$8</f>
        <v>-1.9795577157294329E-2</v>
      </c>
      <c r="AE1506">
        <f t="shared" si="286"/>
        <v>1</v>
      </c>
      <c r="AG1506">
        <f>(A1506 -$W$7)/$W$8</f>
        <v>0.67188248584333976</v>
      </c>
      <c r="AH1506">
        <f>(B1506 -$X$7)/$X$8</f>
        <v>-0.69089146917616884</v>
      </c>
      <c r="AI1506">
        <f>(F1506 -$Z$7)/$Z$8</f>
        <v>1.3841163617196826</v>
      </c>
      <c r="AJ1506">
        <f>(I1506 -$AA$7)/$AA$8</f>
        <v>1.2241438564120333</v>
      </c>
      <c r="AK1506">
        <f t="shared" si="287"/>
        <v>-0.93837681180577304</v>
      </c>
      <c r="AL1506">
        <f>IF(C1506="Low", 1, IF(C1506="Medium", 2, IF(C1506="High", 3, "")))</f>
        <v>3</v>
      </c>
      <c r="AM1506">
        <f>IF(G1506="Low", 1, IF(G1506="Medium", 2, IF(G1506="High", 3, "")))</f>
        <v>2</v>
      </c>
      <c r="AN1506">
        <f t="shared" si="289"/>
        <v>2</v>
      </c>
      <c r="AO1506">
        <f t="shared" si="290"/>
        <v>3</v>
      </c>
      <c r="AP1506">
        <f t="shared" si="291"/>
        <v>0</v>
      </c>
      <c r="AQ1506">
        <f>IF(H1506="Yes", 1, 0)</f>
        <v>1</v>
      </c>
      <c r="AR1506">
        <f>IF(D1506="Yes", 1, 0)</f>
        <v>1</v>
      </c>
      <c r="AS1506">
        <f t="shared" si="292"/>
        <v>1</v>
      </c>
      <c r="AT1506">
        <f t="shared" si="293"/>
        <v>1</v>
      </c>
      <c r="AU1506">
        <f t="shared" si="294"/>
        <v>0</v>
      </c>
      <c r="AV1506">
        <f t="shared" si="295"/>
        <v>0</v>
      </c>
      <c r="AX1506">
        <f t="shared" si="296"/>
        <v>1</v>
      </c>
    </row>
    <row r="1507" spans="1:50" x14ac:dyDescent="0.3">
      <c r="A1507">
        <v>25</v>
      </c>
      <c r="B1507">
        <v>89</v>
      </c>
      <c r="C1507" t="s">
        <v>18</v>
      </c>
      <c r="D1507" t="s">
        <v>21</v>
      </c>
      <c r="E1507">
        <v>6</v>
      </c>
      <c r="F1507">
        <v>82</v>
      </c>
      <c r="G1507" t="s">
        <v>19</v>
      </c>
      <c r="H1507" t="s">
        <v>21</v>
      </c>
      <c r="I1507">
        <v>2</v>
      </c>
      <c r="J1507" t="s">
        <v>22</v>
      </c>
      <c r="K1507" t="s">
        <v>23</v>
      </c>
      <c r="L1507" t="s">
        <v>32</v>
      </c>
      <c r="M1507">
        <v>6</v>
      </c>
      <c r="N1507" t="s">
        <v>20</v>
      </c>
      <c r="O1507" t="s">
        <v>33</v>
      </c>
      <c r="P1507" t="s">
        <v>26</v>
      </c>
      <c r="Q1507" t="s">
        <v>27</v>
      </c>
      <c r="R1507">
        <v>71</v>
      </c>
      <c r="T1507">
        <f t="shared" si="288"/>
        <v>0.68653350795648582</v>
      </c>
      <c r="U1507">
        <f t="shared" si="297"/>
        <v>69.906385268126627</v>
      </c>
      <c r="AD1507">
        <f>(E1507 -$Y$7)/$Y$8</f>
        <v>-0.70099025568980644</v>
      </c>
      <c r="AE1507">
        <f t="shared" si="286"/>
        <v>1</v>
      </c>
      <c r="AG1507">
        <f>(A1507 -$W$7)/$W$8</f>
        <v>0.83882346527122686</v>
      </c>
      <c r="AH1507">
        <f>(B1507 -$X$7)/$X$8</f>
        <v>0.78140327206120141</v>
      </c>
      <c r="AI1507">
        <f>(F1507 -$Z$7)/$Z$8</f>
        <v>0.48125673548773673</v>
      </c>
      <c r="AJ1507">
        <f>(I1507 -$AA$7)/$AA$8</f>
        <v>0.41145108517868284</v>
      </c>
      <c r="AK1507">
        <f t="shared" si="287"/>
        <v>2.9407757585685377</v>
      </c>
      <c r="AL1507">
        <f>IF(C1507="Low", 1, IF(C1507="Medium", 2, IF(C1507="High", 3, "")))</f>
        <v>1</v>
      </c>
      <c r="AM1507">
        <f>IF(G1507="Low", 1, IF(G1507="Medium", 2, IF(G1507="High", 3, "")))</f>
        <v>3</v>
      </c>
      <c r="AN1507">
        <f t="shared" si="289"/>
        <v>2</v>
      </c>
      <c r="AO1507">
        <f t="shared" si="290"/>
        <v>3</v>
      </c>
      <c r="AP1507">
        <f t="shared" si="291"/>
        <v>0</v>
      </c>
      <c r="AQ1507">
        <f>IF(H1507="Yes", 1, 0)</f>
        <v>1</v>
      </c>
      <c r="AR1507">
        <f>IF(D1507="Yes", 1, 0)</f>
        <v>1</v>
      </c>
      <c r="AS1507">
        <f t="shared" si="292"/>
        <v>1</v>
      </c>
      <c r="AT1507">
        <f t="shared" si="293"/>
        <v>1</v>
      </c>
      <c r="AU1507">
        <f t="shared" si="294"/>
        <v>1</v>
      </c>
      <c r="AV1507">
        <f t="shared" si="295"/>
        <v>0</v>
      </c>
      <c r="AX1507">
        <f t="shared" si="296"/>
        <v>0</v>
      </c>
    </row>
    <row r="1508" spans="1:50" x14ac:dyDescent="0.3">
      <c r="A1508">
        <v>17</v>
      </c>
      <c r="B1508">
        <v>63</v>
      </c>
      <c r="C1508" t="s">
        <v>19</v>
      </c>
      <c r="D1508" t="s">
        <v>20</v>
      </c>
      <c r="E1508">
        <v>9</v>
      </c>
      <c r="F1508">
        <v>53</v>
      </c>
      <c r="G1508" t="s">
        <v>19</v>
      </c>
      <c r="H1508" t="s">
        <v>21</v>
      </c>
      <c r="I1508">
        <v>1</v>
      </c>
      <c r="J1508" t="s">
        <v>19</v>
      </c>
      <c r="K1508" t="s">
        <v>23</v>
      </c>
      <c r="L1508" t="s">
        <v>32</v>
      </c>
      <c r="M1508">
        <v>4</v>
      </c>
      <c r="N1508" t="s">
        <v>20</v>
      </c>
      <c r="O1508" t="s">
        <v>29</v>
      </c>
      <c r="P1508" t="s">
        <v>30</v>
      </c>
      <c r="Q1508" t="s">
        <v>27</v>
      </c>
      <c r="R1508">
        <v>63</v>
      </c>
      <c r="T1508">
        <f t="shared" si="288"/>
        <v>-0.15116482785244389</v>
      </c>
      <c r="U1508">
        <f t="shared" si="297"/>
        <v>66.647603578462309</v>
      </c>
      <c r="AD1508">
        <f>(E1508 -$Y$7)/$Y$8</f>
        <v>1.3425937799077299</v>
      </c>
      <c r="AE1508">
        <f t="shared" si="286"/>
        <v>1</v>
      </c>
      <c r="AG1508">
        <f>(A1508 -$W$7)/$W$8</f>
        <v>-0.49670437015187013</v>
      </c>
      <c r="AH1508">
        <f>(B1508 -$X$7)/$X$8</f>
        <v>-1.4703416263018354</v>
      </c>
      <c r="AI1508">
        <f>(F1508 -$Z$7)/$Z$8</f>
        <v>-1.5328147384142963</v>
      </c>
      <c r="AJ1508">
        <f>(I1508 -$AA$7)/$AA$8</f>
        <v>-0.40124168605466753</v>
      </c>
      <c r="AK1508">
        <f t="shared" si="287"/>
        <v>1.0011994733813825</v>
      </c>
      <c r="AL1508">
        <f>IF(C1508="Low", 1, IF(C1508="Medium", 2, IF(C1508="High", 3, "")))</f>
        <v>3</v>
      </c>
      <c r="AM1508">
        <f>IF(G1508="Low", 1, IF(G1508="Medium", 2, IF(G1508="High", 3, "")))</f>
        <v>3</v>
      </c>
      <c r="AN1508">
        <f t="shared" si="289"/>
        <v>3</v>
      </c>
      <c r="AO1508">
        <f t="shared" si="290"/>
        <v>2</v>
      </c>
      <c r="AP1508">
        <f t="shared" si="291"/>
        <v>0</v>
      </c>
      <c r="AQ1508">
        <f>IF(H1508="Yes", 1, 0)</f>
        <v>1</v>
      </c>
      <c r="AR1508">
        <f>IF(D1508="Yes", 1, 0)</f>
        <v>0</v>
      </c>
      <c r="AS1508">
        <f t="shared" si="292"/>
        <v>1</v>
      </c>
      <c r="AT1508">
        <f t="shared" si="293"/>
        <v>0</v>
      </c>
      <c r="AU1508">
        <f t="shared" si="294"/>
        <v>0</v>
      </c>
      <c r="AV1508">
        <f t="shared" si="295"/>
        <v>0</v>
      </c>
      <c r="AX1508">
        <f t="shared" si="296"/>
        <v>1</v>
      </c>
    </row>
    <row r="1509" spans="1:50" x14ac:dyDescent="0.3">
      <c r="A1509">
        <v>15</v>
      </c>
      <c r="B1509">
        <v>92</v>
      </c>
      <c r="C1509" t="s">
        <v>22</v>
      </c>
      <c r="D1509" t="s">
        <v>21</v>
      </c>
      <c r="E1509">
        <v>5</v>
      </c>
      <c r="F1509">
        <v>84</v>
      </c>
      <c r="G1509" t="s">
        <v>22</v>
      </c>
      <c r="H1509" t="s">
        <v>21</v>
      </c>
      <c r="I1509">
        <v>0</v>
      </c>
      <c r="J1509" t="s">
        <v>18</v>
      </c>
      <c r="K1509" t="s">
        <v>23</v>
      </c>
      <c r="L1509" t="s">
        <v>24</v>
      </c>
      <c r="M1509">
        <v>5</v>
      </c>
      <c r="N1509" t="s">
        <v>20</v>
      </c>
      <c r="O1509" t="s">
        <v>25</v>
      </c>
      <c r="P1509" t="s">
        <v>30</v>
      </c>
      <c r="Q1509" t="s">
        <v>31</v>
      </c>
      <c r="R1509">
        <v>69</v>
      </c>
      <c r="T1509">
        <f t="shared" si="288"/>
        <v>0.28674123727274076</v>
      </c>
      <c r="U1509">
        <f t="shared" si="297"/>
        <v>68.351128828330289</v>
      </c>
      <c r="AD1509">
        <f>(E1509 -$Y$7)/$Y$8</f>
        <v>-1.3821849342223185</v>
      </c>
      <c r="AE1509">
        <f t="shared" si="286"/>
        <v>1</v>
      </c>
      <c r="AG1509">
        <f>(A1509 -$W$7)/$W$8</f>
        <v>-0.8305863290076444</v>
      </c>
      <c r="AH1509">
        <f>(B1509 -$X$7)/$X$8</f>
        <v>1.0412199911030902</v>
      </c>
      <c r="AI1509">
        <f>(F1509 -$Z$7)/$Z$8</f>
        <v>0.6201582164464976</v>
      </c>
      <c r="AJ1509">
        <f>(I1509 -$AA$7)/$AA$8</f>
        <v>-1.213934457288018</v>
      </c>
      <c r="AK1509">
        <f t="shared" si="287"/>
        <v>1.9709876159749602</v>
      </c>
      <c r="AL1509">
        <f>IF(C1509="Low", 1, IF(C1509="Medium", 2, IF(C1509="High", 3, "")))</f>
        <v>2</v>
      </c>
      <c r="AM1509">
        <f>IF(G1509="Low", 1, IF(G1509="Medium", 2, IF(G1509="High", 3, "")))</f>
        <v>2</v>
      </c>
      <c r="AN1509">
        <f t="shared" si="289"/>
        <v>1</v>
      </c>
      <c r="AO1509">
        <f t="shared" si="290"/>
        <v>1</v>
      </c>
      <c r="AP1509">
        <f t="shared" si="291"/>
        <v>1</v>
      </c>
      <c r="AQ1509">
        <f>IF(H1509="Yes", 1, 0)</f>
        <v>1</v>
      </c>
      <c r="AR1509">
        <f>IF(D1509="Yes", 1, 0)</f>
        <v>1</v>
      </c>
      <c r="AS1509">
        <f t="shared" si="292"/>
        <v>1</v>
      </c>
      <c r="AT1509">
        <f t="shared" si="293"/>
        <v>0</v>
      </c>
      <c r="AU1509">
        <f t="shared" si="294"/>
        <v>0</v>
      </c>
      <c r="AV1509">
        <f t="shared" si="295"/>
        <v>0</v>
      </c>
      <c r="AX1509">
        <f t="shared" si="296"/>
        <v>1</v>
      </c>
    </row>
    <row r="1510" spans="1:50" x14ac:dyDescent="0.3">
      <c r="A1510">
        <v>20</v>
      </c>
      <c r="B1510">
        <v>89</v>
      </c>
      <c r="C1510" t="s">
        <v>19</v>
      </c>
      <c r="D1510" t="s">
        <v>21</v>
      </c>
      <c r="E1510">
        <v>10</v>
      </c>
      <c r="F1510">
        <v>91</v>
      </c>
      <c r="G1510" t="s">
        <v>18</v>
      </c>
      <c r="H1510" t="s">
        <v>21</v>
      </c>
      <c r="I1510">
        <v>3</v>
      </c>
      <c r="J1510" t="s">
        <v>22</v>
      </c>
      <c r="K1510" t="s">
        <v>34</v>
      </c>
      <c r="L1510" t="s">
        <v>32</v>
      </c>
      <c r="M1510">
        <v>3</v>
      </c>
      <c r="N1510" t="s">
        <v>20</v>
      </c>
      <c r="O1510" t="s">
        <v>29</v>
      </c>
      <c r="P1510" t="s">
        <v>30</v>
      </c>
      <c r="Q1510" t="s">
        <v>27</v>
      </c>
      <c r="R1510">
        <v>72</v>
      </c>
      <c r="T1510">
        <f t="shared" si="288"/>
        <v>0.55022710141754139</v>
      </c>
      <c r="U1510">
        <f t="shared" si="297"/>
        <v>69.376131353530852</v>
      </c>
      <c r="AD1510">
        <f>(E1510 -$Y$7)/$Y$8</f>
        <v>2.0237884584402419</v>
      </c>
      <c r="AE1510">
        <f t="shared" si="286"/>
        <v>0</v>
      </c>
      <c r="AG1510">
        <f>(A1510 -$W$7)/$W$8</f>
        <v>4.1185681317912485E-3</v>
      </c>
      <c r="AH1510">
        <f>(B1510 -$X$7)/$X$8</f>
        <v>0.78140327206120141</v>
      </c>
      <c r="AI1510">
        <f>(F1510 -$Z$7)/$Z$8</f>
        <v>1.1063133998021608</v>
      </c>
      <c r="AJ1510">
        <f>(I1510 -$AA$7)/$AA$8</f>
        <v>1.2241438564120333</v>
      </c>
      <c r="AK1510">
        <f t="shared" si="287"/>
        <v>3.141133078780467E-2</v>
      </c>
      <c r="AL1510">
        <f>IF(C1510="Low", 1, IF(C1510="Medium", 2, IF(C1510="High", 3, "")))</f>
        <v>3</v>
      </c>
      <c r="AM1510">
        <f>IF(G1510="Low", 1, IF(G1510="Medium", 2, IF(G1510="High", 3, "")))</f>
        <v>1</v>
      </c>
      <c r="AN1510">
        <f t="shared" si="289"/>
        <v>2</v>
      </c>
      <c r="AO1510">
        <f t="shared" si="290"/>
        <v>2</v>
      </c>
      <c r="AP1510">
        <f t="shared" si="291"/>
        <v>0</v>
      </c>
      <c r="AQ1510">
        <f>IF(H1510="Yes", 1, 0)</f>
        <v>1</v>
      </c>
      <c r="AR1510">
        <f>IF(D1510="Yes", 1, 0)</f>
        <v>1</v>
      </c>
      <c r="AS1510">
        <f t="shared" si="292"/>
        <v>1</v>
      </c>
      <c r="AT1510">
        <f t="shared" si="293"/>
        <v>0</v>
      </c>
      <c r="AU1510">
        <f t="shared" si="294"/>
        <v>1</v>
      </c>
      <c r="AV1510">
        <f t="shared" si="295"/>
        <v>0</v>
      </c>
      <c r="AX1510">
        <f t="shared" si="296"/>
        <v>0</v>
      </c>
    </row>
    <row r="1511" spans="1:50" x14ac:dyDescent="0.3">
      <c r="A1511">
        <v>19</v>
      </c>
      <c r="B1511">
        <v>89</v>
      </c>
      <c r="C1511" t="s">
        <v>19</v>
      </c>
      <c r="D1511" t="s">
        <v>21</v>
      </c>
      <c r="E1511">
        <v>7</v>
      </c>
      <c r="F1511">
        <v>64</v>
      </c>
      <c r="G1511" t="s">
        <v>22</v>
      </c>
      <c r="H1511" t="s">
        <v>21</v>
      </c>
      <c r="I1511">
        <v>2</v>
      </c>
      <c r="J1511" t="s">
        <v>22</v>
      </c>
      <c r="K1511" t="s">
        <v>23</v>
      </c>
      <c r="L1511" t="s">
        <v>24</v>
      </c>
      <c r="M1511">
        <v>4</v>
      </c>
      <c r="N1511" t="s">
        <v>21</v>
      </c>
      <c r="O1511" t="s">
        <v>33</v>
      </c>
      <c r="P1511" t="s">
        <v>30</v>
      </c>
      <c r="Q1511" t="s">
        <v>31</v>
      </c>
      <c r="R1511">
        <v>68</v>
      </c>
      <c r="T1511">
        <f t="shared" si="288"/>
        <v>0.47799024430582815</v>
      </c>
      <c r="U1511">
        <f t="shared" si="297"/>
        <v>69.095118323885487</v>
      </c>
      <c r="AD1511">
        <f>(E1511 -$Y$7)/$Y$8</f>
        <v>-1.9795577157294329E-2</v>
      </c>
      <c r="AE1511">
        <f t="shared" si="286"/>
        <v>1</v>
      </c>
      <c r="AG1511">
        <f>(A1511 -$W$7)/$W$8</f>
        <v>-0.16282241129609587</v>
      </c>
      <c r="AH1511">
        <f>(B1511 -$X$7)/$X$8</f>
        <v>0.78140327206120141</v>
      </c>
      <c r="AI1511">
        <f>(F1511 -$Z$7)/$Z$8</f>
        <v>-0.76885659314111132</v>
      </c>
      <c r="AJ1511">
        <f>(I1511 -$AA$7)/$AA$8</f>
        <v>0.41145108517868284</v>
      </c>
      <c r="AK1511">
        <f t="shared" si="287"/>
        <v>1.0011994733813825</v>
      </c>
      <c r="AL1511">
        <f>IF(C1511="Low", 1, IF(C1511="Medium", 2, IF(C1511="High", 3, "")))</f>
        <v>3</v>
      </c>
      <c r="AM1511">
        <f>IF(G1511="Low", 1, IF(G1511="Medium", 2, IF(G1511="High", 3, "")))</f>
        <v>2</v>
      </c>
      <c r="AN1511">
        <f t="shared" si="289"/>
        <v>2</v>
      </c>
      <c r="AO1511">
        <f t="shared" si="290"/>
        <v>3</v>
      </c>
      <c r="AP1511">
        <f t="shared" si="291"/>
        <v>1</v>
      </c>
      <c r="AQ1511">
        <f>IF(H1511="Yes", 1, 0)</f>
        <v>1</v>
      </c>
      <c r="AR1511">
        <f>IF(D1511="Yes", 1, 0)</f>
        <v>1</v>
      </c>
      <c r="AS1511">
        <f t="shared" si="292"/>
        <v>0</v>
      </c>
      <c r="AT1511">
        <f t="shared" si="293"/>
        <v>0</v>
      </c>
      <c r="AU1511">
        <f t="shared" si="294"/>
        <v>0</v>
      </c>
      <c r="AV1511">
        <f t="shared" si="295"/>
        <v>0</v>
      </c>
      <c r="AX1511">
        <f t="shared" si="296"/>
        <v>1</v>
      </c>
    </row>
    <row r="1512" spans="1:50" x14ac:dyDescent="0.3">
      <c r="A1512">
        <v>17</v>
      </c>
      <c r="B1512">
        <v>64</v>
      </c>
      <c r="C1512" t="s">
        <v>18</v>
      </c>
      <c r="D1512" t="s">
        <v>20</v>
      </c>
      <c r="E1512">
        <v>7</v>
      </c>
      <c r="F1512">
        <v>69</v>
      </c>
      <c r="G1512" t="s">
        <v>22</v>
      </c>
      <c r="H1512" t="s">
        <v>21</v>
      </c>
      <c r="I1512">
        <v>1</v>
      </c>
      <c r="J1512" t="s">
        <v>22</v>
      </c>
      <c r="K1512" t="s">
        <v>23</v>
      </c>
      <c r="L1512" t="s">
        <v>28</v>
      </c>
      <c r="M1512">
        <v>3</v>
      </c>
      <c r="N1512" t="s">
        <v>20</v>
      </c>
      <c r="O1512" t="s">
        <v>25</v>
      </c>
      <c r="P1512" t="s">
        <v>26</v>
      </c>
      <c r="Q1512" t="s">
        <v>31</v>
      </c>
      <c r="R1512">
        <v>62</v>
      </c>
      <c r="T1512">
        <f t="shared" si="288"/>
        <v>-0.3212554527027669</v>
      </c>
      <c r="U1512">
        <f t="shared" si="297"/>
        <v>65.985923603521741</v>
      </c>
      <c r="AD1512">
        <f>(E1512 -$Y$7)/$Y$8</f>
        <v>-1.9795577157294329E-2</v>
      </c>
      <c r="AE1512">
        <f t="shared" si="286"/>
        <v>1</v>
      </c>
      <c r="AG1512">
        <f>(A1512 -$W$7)/$W$8</f>
        <v>-0.49670437015187013</v>
      </c>
      <c r="AH1512">
        <f>(B1512 -$X$7)/$X$8</f>
        <v>-1.3837360532878724</v>
      </c>
      <c r="AI1512">
        <f>(F1512 -$Z$7)/$Z$8</f>
        <v>-0.42160289074420915</v>
      </c>
      <c r="AJ1512">
        <f>(I1512 -$AA$7)/$AA$8</f>
        <v>-0.40124168605466753</v>
      </c>
      <c r="AK1512">
        <f t="shared" si="287"/>
        <v>3.141133078780467E-2</v>
      </c>
      <c r="AL1512">
        <f>IF(C1512="Low", 1, IF(C1512="Medium", 2, IF(C1512="High", 3, "")))</f>
        <v>1</v>
      </c>
      <c r="AM1512">
        <f>IF(G1512="Low", 1, IF(G1512="Medium", 2, IF(G1512="High", 3, "")))</f>
        <v>2</v>
      </c>
      <c r="AN1512">
        <f t="shared" si="289"/>
        <v>2</v>
      </c>
      <c r="AO1512">
        <f t="shared" si="290"/>
        <v>1</v>
      </c>
      <c r="AP1512">
        <f t="shared" si="291"/>
        <v>0</v>
      </c>
      <c r="AQ1512">
        <f>IF(H1512="Yes", 1, 0)</f>
        <v>1</v>
      </c>
      <c r="AR1512">
        <f>IF(D1512="Yes", 1, 0)</f>
        <v>0</v>
      </c>
      <c r="AS1512">
        <f t="shared" si="292"/>
        <v>1</v>
      </c>
      <c r="AT1512">
        <f t="shared" si="293"/>
        <v>1</v>
      </c>
      <c r="AU1512">
        <f t="shared" si="294"/>
        <v>0</v>
      </c>
      <c r="AV1512">
        <f t="shared" si="295"/>
        <v>0</v>
      </c>
      <c r="AX1512">
        <f t="shared" si="296"/>
        <v>1</v>
      </c>
    </row>
    <row r="1513" spans="1:50" x14ac:dyDescent="0.3">
      <c r="A1513">
        <v>24</v>
      </c>
      <c r="B1513">
        <v>89</v>
      </c>
      <c r="C1513" t="s">
        <v>18</v>
      </c>
      <c r="D1513" t="s">
        <v>21</v>
      </c>
      <c r="E1513">
        <v>6</v>
      </c>
      <c r="F1513">
        <v>60</v>
      </c>
      <c r="G1513" t="s">
        <v>22</v>
      </c>
      <c r="H1513" t="s">
        <v>21</v>
      </c>
      <c r="I1513">
        <v>1</v>
      </c>
      <c r="J1513" t="s">
        <v>22</v>
      </c>
      <c r="K1513" t="s">
        <v>34</v>
      </c>
      <c r="L1513" t="s">
        <v>32</v>
      </c>
      <c r="M1513">
        <v>2</v>
      </c>
      <c r="N1513" t="s">
        <v>20</v>
      </c>
      <c r="O1513" t="s">
        <v>25</v>
      </c>
      <c r="P1513" t="s">
        <v>26</v>
      </c>
      <c r="Q1513" t="s">
        <v>27</v>
      </c>
      <c r="R1513">
        <v>68</v>
      </c>
      <c r="T1513">
        <f t="shared" si="288"/>
        <v>0.31251249407024873</v>
      </c>
      <c r="U1513">
        <f t="shared" si="297"/>
        <v>68.451383175487678</v>
      </c>
      <c r="AD1513">
        <f>(E1513 -$Y$7)/$Y$8</f>
        <v>-0.70099025568980644</v>
      </c>
      <c r="AE1513">
        <f t="shared" si="286"/>
        <v>0</v>
      </c>
      <c r="AG1513">
        <f>(A1513 -$W$7)/$W$8</f>
        <v>0.67188248584333976</v>
      </c>
      <c r="AH1513">
        <f>(B1513 -$X$7)/$X$8</f>
        <v>0.78140327206120141</v>
      </c>
      <c r="AI1513">
        <f>(F1513 -$Z$7)/$Z$8</f>
        <v>-1.0466595550586331</v>
      </c>
      <c r="AJ1513">
        <f>(I1513 -$AA$7)/$AA$8</f>
        <v>-0.40124168605466753</v>
      </c>
      <c r="AK1513">
        <f t="shared" si="287"/>
        <v>-0.93837681180577304</v>
      </c>
      <c r="AL1513">
        <f>IF(C1513="Low", 1, IF(C1513="Medium", 2, IF(C1513="High", 3, "")))</f>
        <v>1</v>
      </c>
      <c r="AM1513">
        <f>IF(G1513="Low", 1, IF(G1513="Medium", 2, IF(G1513="High", 3, "")))</f>
        <v>2</v>
      </c>
      <c r="AN1513">
        <f t="shared" si="289"/>
        <v>2</v>
      </c>
      <c r="AO1513">
        <f t="shared" si="290"/>
        <v>1</v>
      </c>
      <c r="AP1513">
        <f t="shared" si="291"/>
        <v>0</v>
      </c>
      <c r="AQ1513">
        <f>IF(H1513="Yes", 1, 0)</f>
        <v>1</v>
      </c>
      <c r="AR1513">
        <f>IF(D1513="Yes", 1, 0)</f>
        <v>1</v>
      </c>
      <c r="AS1513">
        <f t="shared" si="292"/>
        <v>1</v>
      </c>
      <c r="AT1513">
        <f t="shared" si="293"/>
        <v>1</v>
      </c>
      <c r="AU1513">
        <f t="shared" si="294"/>
        <v>0</v>
      </c>
      <c r="AV1513">
        <f t="shared" si="295"/>
        <v>0</v>
      </c>
      <c r="AX1513">
        <f t="shared" si="296"/>
        <v>1</v>
      </c>
    </row>
    <row r="1514" spans="1:50" x14ac:dyDescent="0.3">
      <c r="A1514">
        <v>26</v>
      </c>
      <c r="B1514">
        <v>87</v>
      </c>
      <c r="C1514" t="s">
        <v>22</v>
      </c>
      <c r="D1514" t="s">
        <v>21</v>
      </c>
      <c r="E1514">
        <v>8</v>
      </c>
      <c r="F1514">
        <v>82</v>
      </c>
      <c r="G1514" t="s">
        <v>19</v>
      </c>
      <c r="H1514" t="s">
        <v>21</v>
      </c>
      <c r="I1514">
        <v>1</v>
      </c>
      <c r="J1514" t="s">
        <v>22</v>
      </c>
      <c r="K1514" t="s">
        <v>23</v>
      </c>
      <c r="L1514" t="s">
        <v>28</v>
      </c>
      <c r="M1514">
        <v>2</v>
      </c>
      <c r="N1514" t="s">
        <v>20</v>
      </c>
      <c r="O1514" t="s">
        <v>33</v>
      </c>
      <c r="P1514" t="s">
        <v>26</v>
      </c>
      <c r="Q1514" t="s">
        <v>27</v>
      </c>
      <c r="R1514">
        <v>71</v>
      </c>
      <c r="T1514">
        <f t="shared" si="288"/>
        <v>0.65098945636446615</v>
      </c>
      <c r="U1514">
        <f t="shared" si="297"/>
        <v>69.76811317236951</v>
      </c>
      <c r="AD1514">
        <f>(E1514 -$Y$7)/$Y$8</f>
        <v>0.66139910137521774</v>
      </c>
      <c r="AE1514">
        <f t="shared" si="286"/>
        <v>1</v>
      </c>
      <c r="AG1514">
        <f>(A1514 -$W$7)/$W$8</f>
        <v>1.0057644446991141</v>
      </c>
      <c r="AH1514">
        <f>(B1514 -$X$7)/$X$8</f>
        <v>0.60819212603327544</v>
      </c>
      <c r="AI1514">
        <f>(F1514 -$Z$7)/$Z$8</f>
        <v>0.48125673548773673</v>
      </c>
      <c r="AJ1514">
        <f>(I1514 -$AA$7)/$AA$8</f>
        <v>-0.40124168605466753</v>
      </c>
      <c r="AK1514">
        <f t="shared" si="287"/>
        <v>-0.93837681180577304</v>
      </c>
      <c r="AL1514">
        <f>IF(C1514="Low", 1, IF(C1514="Medium", 2, IF(C1514="High", 3, "")))</f>
        <v>2</v>
      </c>
      <c r="AM1514">
        <f>IF(G1514="Low", 1, IF(G1514="Medium", 2, IF(G1514="High", 3, "")))</f>
        <v>3</v>
      </c>
      <c r="AN1514">
        <f t="shared" si="289"/>
        <v>2</v>
      </c>
      <c r="AO1514">
        <f t="shared" si="290"/>
        <v>3</v>
      </c>
      <c r="AP1514">
        <f t="shared" si="291"/>
        <v>0</v>
      </c>
      <c r="AQ1514">
        <f>IF(H1514="Yes", 1, 0)</f>
        <v>1</v>
      </c>
      <c r="AR1514">
        <f>IF(D1514="Yes", 1, 0)</f>
        <v>1</v>
      </c>
      <c r="AS1514">
        <f t="shared" si="292"/>
        <v>1</v>
      </c>
      <c r="AT1514">
        <f t="shared" si="293"/>
        <v>1</v>
      </c>
      <c r="AU1514">
        <f t="shared" si="294"/>
        <v>1</v>
      </c>
      <c r="AV1514">
        <f t="shared" si="295"/>
        <v>0</v>
      </c>
      <c r="AX1514">
        <f t="shared" si="296"/>
        <v>0</v>
      </c>
    </row>
    <row r="1515" spans="1:50" x14ac:dyDescent="0.3">
      <c r="A1515">
        <v>21</v>
      </c>
      <c r="B1515">
        <v>93</v>
      </c>
      <c r="C1515" t="s">
        <v>22</v>
      </c>
      <c r="D1515" t="s">
        <v>21</v>
      </c>
      <c r="E1515">
        <v>7</v>
      </c>
      <c r="F1515">
        <v>83</v>
      </c>
      <c r="G1515" t="s">
        <v>18</v>
      </c>
      <c r="H1515" t="s">
        <v>20</v>
      </c>
      <c r="I1515">
        <v>1</v>
      </c>
      <c r="J1515" t="s">
        <v>19</v>
      </c>
      <c r="K1515" t="s">
        <v>23</v>
      </c>
      <c r="L1515" t="s">
        <v>32</v>
      </c>
      <c r="M1515">
        <v>3</v>
      </c>
      <c r="N1515" t="s">
        <v>21</v>
      </c>
      <c r="O1515" t="s">
        <v>25</v>
      </c>
      <c r="P1515" t="s">
        <v>30</v>
      </c>
      <c r="Q1515" t="s">
        <v>27</v>
      </c>
      <c r="R1515">
        <v>67</v>
      </c>
      <c r="T1515">
        <f t="shared" si="288"/>
        <v>0.3031801584142208</v>
      </c>
      <c r="U1515">
        <f t="shared" si="297"/>
        <v>68.415078884005126</v>
      </c>
      <c r="AD1515">
        <f>(E1515 -$Y$7)/$Y$8</f>
        <v>-1.9795577157294329E-2</v>
      </c>
      <c r="AE1515">
        <f t="shared" si="286"/>
        <v>1</v>
      </c>
      <c r="AG1515">
        <f>(A1515 -$W$7)/$W$8</f>
        <v>0.17105954755967837</v>
      </c>
      <c r="AH1515">
        <f>(B1515 -$X$7)/$X$8</f>
        <v>1.1278255641170531</v>
      </c>
      <c r="AI1515">
        <f>(F1515 -$Z$7)/$Z$8</f>
        <v>0.55070747596711711</v>
      </c>
      <c r="AJ1515">
        <f>(I1515 -$AA$7)/$AA$8</f>
        <v>-0.40124168605466753</v>
      </c>
      <c r="AK1515">
        <f t="shared" si="287"/>
        <v>3.141133078780467E-2</v>
      </c>
      <c r="AL1515">
        <f>IF(C1515="Low", 1, IF(C1515="Medium", 2, IF(C1515="High", 3, "")))</f>
        <v>2</v>
      </c>
      <c r="AM1515">
        <f>IF(G1515="Low", 1, IF(G1515="Medium", 2, IF(G1515="High", 3, "")))</f>
        <v>1</v>
      </c>
      <c r="AN1515">
        <f t="shared" si="289"/>
        <v>3</v>
      </c>
      <c r="AO1515">
        <f t="shared" si="290"/>
        <v>1</v>
      </c>
      <c r="AP1515">
        <f t="shared" si="291"/>
        <v>0</v>
      </c>
      <c r="AQ1515">
        <f>IF(H1515="Yes", 1, 0)</f>
        <v>0</v>
      </c>
      <c r="AR1515">
        <f>IF(D1515="Yes", 1, 0)</f>
        <v>1</v>
      </c>
      <c r="AS1515">
        <f t="shared" si="292"/>
        <v>0</v>
      </c>
      <c r="AT1515">
        <f t="shared" si="293"/>
        <v>0</v>
      </c>
      <c r="AU1515">
        <f t="shared" si="294"/>
        <v>0</v>
      </c>
      <c r="AV1515">
        <f t="shared" si="295"/>
        <v>0</v>
      </c>
      <c r="AX1515">
        <f t="shared" si="296"/>
        <v>1</v>
      </c>
    </row>
    <row r="1516" spans="1:50" x14ac:dyDescent="0.3">
      <c r="A1516">
        <v>29</v>
      </c>
      <c r="B1516">
        <v>62</v>
      </c>
      <c r="C1516" t="s">
        <v>18</v>
      </c>
      <c r="D1516" t="s">
        <v>21</v>
      </c>
      <c r="E1516">
        <v>7</v>
      </c>
      <c r="F1516">
        <v>53</v>
      </c>
      <c r="G1516" t="s">
        <v>19</v>
      </c>
      <c r="H1516" t="s">
        <v>21</v>
      </c>
      <c r="I1516">
        <v>0</v>
      </c>
      <c r="J1516" t="s">
        <v>22</v>
      </c>
      <c r="K1516" t="s">
        <v>34</v>
      </c>
      <c r="L1516" t="s">
        <v>24</v>
      </c>
      <c r="M1516">
        <v>3</v>
      </c>
      <c r="N1516" t="s">
        <v>20</v>
      </c>
      <c r="O1516" t="s">
        <v>29</v>
      </c>
      <c r="P1516" t="s">
        <v>30</v>
      </c>
      <c r="Q1516" t="s">
        <v>31</v>
      </c>
      <c r="R1516">
        <v>65</v>
      </c>
      <c r="T1516">
        <f t="shared" si="288"/>
        <v>-1.2415372503997602E-2</v>
      </c>
      <c r="U1516">
        <f t="shared" si="297"/>
        <v>67.187361347115129</v>
      </c>
      <c r="AD1516">
        <f>(E1516 -$Y$7)/$Y$8</f>
        <v>-1.9795577157294329E-2</v>
      </c>
      <c r="AE1516">
        <f t="shared" si="286"/>
        <v>0</v>
      </c>
      <c r="AG1516">
        <f>(A1516 -$W$7)/$W$8</f>
        <v>1.5065873829827754</v>
      </c>
      <c r="AH1516">
        <f>(B1516 -$X$7)/$X$8</f>
        <v>-1.5569471993157984</v>
      </c>
      <c r="AI1516">
        <f>(F1516 -$Z$7)/$Z$8</f>
        <v>-1.5328147384142963</v>
      </c>
      <c r="AJ1516">
        <f>(I1516 -$AA$7)/$AA$8</f>
        <v>-1.213934457288018</v>
      </c>
      <c r="AK1516">
        <f t="shared" si="287"/>
        <v>3.141133078780467E-2</v>
      </c>
      <c r="AL1516">
        <f>IF(C1516="Low", 1, IF(C1516="Medium", 2, IF(C1516="High", 3, "")))</f>
        <v>1</v>
      </c>
      <c r="AM1516">
        <f>IF(G1516="Low", 1, IF(G1516="Medium", 2, IF(G1516="High", 3, "")))</f>
        <v>3</v>
      </c>
      <c r="AN1516">
        <f t="shared" si="289"/>
        <v>2</v>
      </c>
      <c r="AO1516">
        <f t="shared" si="290"/>
        <v>2</v>
      </c>
      <c r="AP1516">
        <f t="shared" si="291"/>
        <v>1</v>
      </c>
      <c r="AQ1516">
        <f>IF(H1516="Yes", 1, 0)</f>
        <v>1</v>
      </c>
      <c r="AR1516">
        <f>IF(D1516="Yes", 1, 0)</f>
        <v>1</v>
      </c>
      <c r="AS1516">
        <f t="shared" si="292"/>
        <v>1</v>
      </c>
      <c r="AT1516">
        <f t="shared" si="293"/>
        <v>0</v>
      </c>
      <c r="AU1516">
        <f t="shared" si="294"/>
        <v>0</v>
      </c>
      <c r="AV1516">
        <f t="shared" si="295"/>
        <v>0</v>
      </c>
      <c r="AX1516">
        <f t="shared" si="296"/>
        <v>1</v>
      </c>
    </row>
    <row r="1517" spans="1:50" x14ac:dyDescent="0.3">
      <c r="A1517">
        <v>13</v>
      </c>
      <c r="B1517">
        <v>61</v>
      </c>
      <c r="C1517" t="s">
        <v>18</v>
      </c>
      <c r="D1517" t="s">
        <v>21</v>
      </c>
      <c r="E1517">
        <v>8</v>
      </c>
      <c r="F1517">
        <v>84</v>
      </c>
      <c r="G1517" t="s">
        <v>19</v>
      </c>
      <c r="H1517" t="s">
        <v>20</v>
      </c>
      <c r="I1517">
        <v>1</v>
      </c>
      <c r="J1517" t="s">
        <v>19</v>
      </c>
      <c r="K1517" t="s">
        <v>23</v>
      </c>
      <c r="L1517" t="s">
        <v>32</v>
      </c>
      <c r="M1517">
        <v>3</v>
      </c>
      <c r="N1517" t="s">
        <v>21</v>
      </c>
      <c r="O1517" t="s">
        <v>33</v>
      </c>
      <c r="P1517" t="s">
        <v>35</v>
      </c>
      <c r="Q1517" t="s">
        <v>27</v>
      </c>
      <c r="R1517">
        <v>60</v>
      </c>
      <c r="T1517">
        <f t="shared" si="288"/>
        <v>-0.4082226600367716</v>
      </c>
      <c r="U1517">
        <f t="shared" si="297"/>
        <v>65.647607134756626</v>
      </c>
      <c r="AD1517">
        <f>(E1517 -$Y$7)/$Y$8</f>
        <v>0.66139910137521774</v>
      </c>
      <c r="AE1517">
        <f t="shared" si="286"/>
        <v>1</v>
      </c>
      <c r="AG1517">
        <f>(A1517 -$W$7)/$W$8</f>
        <v>-1.1644682878634187</v>
      </c>
      <c r="AH1517">
        <f>(B1517 -$X$7)/$X$8</f>
        <v>-1.6435527723297614</v>
      </c>
      <c r="AI1517">
        <f>(F1517 -$Z$7)/$Z$8</f>
        <v>0.6201582164464976</v>
      </c>
      <c r="AJ1517">
        <f>(I1517 -$AA$7)/$AA$8</f>
        <v>-0.40124168605466753</v>
      </c>
      <c r="AK1517">
        <f t="shared" si="287"/>
        <v>3.141133078780467E-2</v>
      </c>
      <c r="AL1517">
        <f>IF(C1517="Low", 1, IF(C1517="Medium", 2, IF(C1517="High", 3, "")))</f>
        <v>1</v>
      </c>
      <c r="AM1517">
        <f>IF(G1517="Low", 1, IF(G1517="Medium", 2, IF(G1517="High", 3, "")))</f>
        <v>3</v>
      </c>
      <c r="AN1517">
        <f t="shared" si="289"/>
        <v>3</v>
      </c>
      <c r="AO1517">
        <f t="shared" si="290"/>
        <v>3</v>
      </c>
      <c r="AP1517">
        <f t="shared" si="291"/>
        <v>0</v>
      </c>
      <c r="AQ1517">
        <f>IF(H1517="Yes", 1, 0)</f>
        <v>0</v>
      </c>
      <c r="AR1517">
        <f>IF(D1517="Yes", 1, 0)</f>
        <v>1</v>
      </c>
      <c r="AS1517">
        <f t="shared" si="292"/>
        <v>0</v>
      </c>
      <c r="AT1517">
        <f t="shared" si="293"/>
        <v>0</v>
      </c>
      <c r="AU1517">
        <f t="shared" si="294"/>
        <v>0</v>
      </c>
      <c r="AV1517">
        <f t="shared" si="295"/>
        <v>0</v>
      </c>
      <c r="AX1517">
        <f t="shared" si="296"/>
        <v>1</v>
      </c>
    </row>
    <row r="1518" spans="1:50" x14ac:dyDescent="0.3">
      <c r="A1518">
        <v>19</v>
      </c>
      <c r="B1518">
        <v>75</v>
      </c>
      <c r="C1518" t="s">
        <v>22</v>
      </c>
      <c r="D1518" t="s">
        <v>21</v>
      </c>
      <c r="E1518">
        <v>8</v>
      </c>
      <c r="F1518">
        <v>83</v>
      </c>
      <c r="G1518" t="s">
        <v>19</v>
      </c>
      <c r="H1518" t="s">
        <v>21</v>
      </c>
      <c r="I1518">
        <v>2</v>
      </c>
      <c r="J1518" t="s">
        <v>22</v>
      </c>
      <c r="K1518" t="s">
        <v>23</v>
      </c>
      <c r="L1518" t="s">
        <v>32</v>
      </c>
      <c r="M1518">
        <v>2</v>
      </c>
      <c r="N1518" t="s">
        <v>20</v>
      </c>
      <c r="O1518" t="s">
        <v>25</v>
      </c>
      <c r="P1518" t="s">
        <v>26</v>
      </c>
      <c r="Q1518" t="s">
        <v>27</v>
      </c>
      <c r="R1518">
        <v>68</v>
      </c>
      <c r="T1518">
        <f t="shared" si="288"/>
        <v>0.19550092115709389</v>
      </c>
      <c r="U1518">
        <f t="shared" si="297"/>
        <v>67.9961892769347</v>
      </c>
      <c r="AD1518">
        <f>(E1518 -$Y$7)/$Y$8</f>
        <v>0.66139910137521774</v>
      </c>
      <c r="AE1518">
        <f t="shared" si="286"/>
        <v>1</v>
      </c>
      <c r="AG1518">
        <f>(A1518 -$W$7)/$W$8</f>
        <v>-0.16282241129609587</v>
      </c>
      <c r="AH1518">
        <f>(B1518 -$X$7)/$X$8</f>
        <v>-0.43107475013427993</v>
      </c>
      <c r="AI1518">
        <f>(F1518 -$Z$7)/$Z$8</f>
        <v>0.55070747596711711</v>
      </c>
      <c r="AJ1518">
        <f>(I1518 -$AA$7)/$AA$8</f>
        <v>0.41145108517868284</v>
      </c>
      <c r="AK1518">
        <f t="shared" si="287"/>
        <v>-0.93837681180577304</v>
      </c>
      <c r="AL1518">
        <f>IF(C1518="Low", 1, IF(C1518="Medium", 2, IF(C1518="High", 3, "")))</f>
        <v>2</v>
      </c>
      <c r="AM1518">
        <f>IF(G1518="Low", 1, IF(G1518="Medium", 2, IF(G1518="High", 3, "")))</f>
        <v>3</v>
      </c>
      <c r="AN1518">
        <f t="shared" si="289"/>
        <v>2</v>
      </c>
      <c r="AO1518">
        <f t="shared" si="290"/>
        <v>1</v>
      </c>
      <c r="AP1518">
        <f t="shared" si="291"/>
        <v>0</v>
      </c>
      <c r="AQ1518">
        <f>IF(H1518="Yes", 1, 0)</f>
        <v>1</v>
      </c>
      <c r="AR1518">
        <f>IF(D1518="Yes", 1, 0)</f>
        <v>1</v>
      </c>
      <c r="AS1518">
        <f t="shared" si="292"/>
        <v>1</v>
      </c>
      <c r="AT1518">
        <f t="shared" si="293"/>
        <v>1</v>
      </c>
      <c r="AU1518">
        <f t="shared" si="294"/>
        <v>0</v>
      </c>
      <c r="AV1518">
        <f t="shared" si="295"/>
        <v>0</v>
      </c>
      <c r="AX1518">
        <f t="shared" si="296"/>
        <v>1</v>
      </c>
    </row>
    <row r="1519" spans="1:50" x14ac:dyDescent="0.3">
      <c r="A1519">
        <v>16</v>
      </c>
      <c r="B1519">
        <v>66</v>
      </c>
      <c r="C1519" t="s">
        <v>18</v>
      </c>
      <c r="D1519" t="s">
        <v>21</v>
      </c>
      <c r="E1519">
        <v>9</v>
      </c>
      <c r="F1519">
        <v>52</v>
      </c>
      <c r="G1519" t="s">
        <v>22</v>
      </c>
      <c r="H1519" t="s">
        <v>21</v>
      </c>
      <c r="I1519">
        <v>1</v>
      </c>
      <c r="J1519" t="s">
        <v>18</v>
      </c>
      <c r="K1519" t="s">
        <v>23</v>
      </c>
      <c r="L1519" t="s">
        <v>28</v>
      </c>
      <c r="M1519">
        <v>3</v>
      </c>
      <c r="N1519" t="s">
        <v>21</v>
      </c>
      <c r="O1519" t="s">
        <v>25</v>
      </c>
      <c r="P1519" t="s">
        <v>26</v>
      </c>
      <c r="Q1519" t="s">
        <v>27</v>
      </c>
      <c r="R1519">
        <v>59</v>
      </c>
      <c r="T1519">
        <f t="shared" si="288"/>
        <v>-0.46565690425819961</v>
      </c>
      <c r="U1519">
        <f t="shared" si="297"/>
        <v>65.42417865766916</v>
      </c>
      <c r="AD1519">
        <f>(E1519 -$Y$7)/$Y$8</f>
        <v>1.3425937799077299</v>
      </c>
      <c r="AE1519">
        <f t="shared" si="286"/>
        <v>1</v>
      </c>
      <c r="AG1519">
        <f>(A1519 -$W$7)/$W$8</f>
        <v>-0.66364534957975729</v>
      </c>
      <c r="AH1519">
        <f>(B1519 -$X$7)/$X$8</f>
        <v>-1.2105249072599464</v>
      </c>
      <c r="AI1519">
        <f>(F1519 -$Z$7)/$Z$8</f>
        <v>-1.6022654788936768</v>
      </c>
      <c r="AJ1519">
        <f>(I1519 -$AA$7)/$AA$8</f>
        <v>-0.40124168605466753</v>
      </c>
      <c r="AK1519">
        <f t="shared" si="287"/>
        <v>3.141133078780467E-2</v>
      </c>
      <c r="AL1519">
        <f>IF(C1519="Low", 1, IF(C1519="Medium", 2, IF(C1519="High", 3, "")))</f>
        <v>1</v>
      </c>
      <c r="AM1519">
        <f>IF(G1519="Low", 1, IF(G1519="Medium", 2, IF(G1519="High", 3, "")))</f>
        <v>2</v>
      </c>
      <c r="AN1519">
        <f t="shared" si="289"/>
        <v>1</v>
      </c>
      <c r="AO1519">
        <f t="shared" si="290"/>
        <v>1</v>
      </c>
      <c r="AP1519">
        <f t="shared" si="291"/>
        <v>0</v>
      </c>
      <c r="AQ1519">
        <f>IF(H1519="Yes", 1, 0)</f>
        <v>1</v>
      </c>
      <c r="AR1519">
        <f>IF(D1519="Yes", 1, 0)</f>
        <v>1</v>
      </c>
      <c r="AS1519">
        <f t="shared" si="292"/>
        <v>0</v>
      </c>
      <c r="AT1519">
        <f t="shared" si="293"/>
        <v>1</v>
      </c>
      <c r="AU1519">
        <f t="shared" si="294"/>
        <v>0</v>
      </c>
      <c r="AV1519">
        <f t="shared" si="295"/>
        <v>0</v>
      </c>
      <c r="AX1519">
        <f t="shared" si="296"/>
        <v>1</v>
      </c>
    </row>
    <row r="1520" spans="1:50" x14ac:dyDescent="0.3">
      <c r="A1520">
        <v>9</v>
      </c>
      <c r="B1520">
        <v>82</v>
      </c>
      <c r="C1520" t="s">
        <v>19</v>
      </c>
      <c r="D1520" t="s">
        <v>20</v>
      </c>
      <c r="E1520">
        <v>8</v>
      </c>
      <c r="F1520">
        <v>78</v>
      </c>
      <c r="G1520" t="s">
        <v>22</v>
      </c>
      <c r="H1520" t="s">
        <v>21</v>
      </c>
      <c r="I1520">
        <v>0</v>
      </c>
      <c r="J1520" t="s">
        <v>22</v>
      </c>
      <c r="K1520" t="s">
        <v>23</v>
      </c>
      <c r="L1520" t="s">
        <v>32</v>
      </c>
      <c r="M1520">
        <v>0</v>
      </c>
      <c r="N1520" t="s">
        <v>20</v>
      </c>
      <c r="O1520" t="s">
        <v>25</v>
      </c>
      <c r="P1520" t="s">
        <v>30</v>
      </c>
      <c r="Q1520" t="s">
        <v>31</v>
      </c>
      <c r="R1520">
        <v>64</v>
      </c>
      <c r="T1520">
        <f t="shared" si="288"/>
        <v>-0.14901145824787637</v>
      </c>
      <c r="U1520">
        <f t="shared" si="297"/>
        <v>66.655980533672164</v>
      </c>
      <c r="AD1520">
        <f>(E1520 -$Y$7)/$Y$8</f>
        <v>0.66139910137521774</v>
      </c>
      <c r="AE1520">
        <f t="shared" si="286"/>
        <v>1</v>
      </c>
      <c r="AG1520">
        <f>(A1520 -$W$7)/$W$8</f>
        <v>-1.8322322055749671</v>
      </c>
      <c r="AH1520">
        <f>(B1520 -$X$7)/$X$8</f>
        <v>0.17516426096346072</v>
      </c>
      <c r="AI1520">
        <f>(F1520 -$Z$7)/$Z$8</f>
        <v>0.20345377357021491</v>
      </c>
      <c r="AJ1520">
        <f>(I1520 -$AA$7)/$AA$8</f>
        <v>-1.213934457288018</v>
      </c>
      <c r="AK1520">
        <f t="shared" si="287"/>
        <v>-2.8779530969929286</v>
      </c>
      <c r="AL1520">
        <f>IF(C1520="Low", 1, IF(C1520="Medium", 2, IF(C1520="High", 3, "")))</f>
        <v>3</v>
      </c>
      <c r="AM1520">
        <f>IF(G1520="Low", 1, IF(G1520="Medium", 2, IF(G1520="High", 3, "")))</f>
        <v>2</v>
      </c>
      <c r="AN1520">
        <f t="shared" si="289"/>
        <v>2</v>
      </c>
      <c r="AO1520">
        <f t="shared" si="290"/>
        <v>1</v>
      </c>
      <c r="AP1520">
        <f t="shared" si="291"/>
        <v>0</v>
      </c>
      <c r="AQ1520">
        <f>IF(H1520="Yes", 1, 0)</f>
        <v>1</v>
      </c>
      <c r="AR1520">
        <f>IF(D1520="Yes", 1, 0)</f>
        <v>0</v>
      </c>
      <c r="AS1520">
        <f t="shared" si="292"/>
        <v>1</v>
      </c>
      <c r="AT1520">
        <f t="shared" si="293"/>
        <v>0</v>
      </c>
      <c r="AU1520">
        <f t="shared" si="294"/>
        <v>0</v>
      </c>
      <c r="AV1520">
        <f t="shared" si="295"/>
        <v>0</v>
      </c>
      <c r="AX1520">
        <f t="shared" si="296"/>
        <v>1</v>
      </c>
    </row>
    <row r="1521" spans="1:50" x14ac:dyDescent="0.3">
      <c r="A1521">
        <v>20</v>
      </c>
      <c r="B1521">
        <v>97</v>
      </c>
      <c r="C1521" t="s">
        <v>19</v>
      </c>
      <c r="D1521" t="s">
        <v>21</v>
      </c>
      <c r="E1521">
        <v>6</v>
      </c>
      <c r="F1521">
        <v>81</v>
      </c>
      <c r="G1521" t="s">
        <v>19</v>
      </c>
      <c r="H1521" t="s">
        <v>21</v>
      </c>
      <c r="I1521">
        <v>2</v>
      </c>
      <c r="J1521" t="s">
        <v>18</v>
      </c>
      <c r="K1521" t="s">
        <v>23</v>
      </c>
      <c r="L1521" t="s">
        <v>32</v>
      </c>
      <c r="M1521">
        <v>3</v>
      </c>
      <c r="N1521" t="s">
        <v>20</v>
      </c>
      <c r="O1521" t="s">
        <v>25</v>
      </c>
      <c r="P1521" t="s">
        <v>30</v>
      </c>
      <c r="Q1521" t="s">
        <v>27</v>
      </c>
      <c r="R1521">
        <v>71</v>
      </c>
      <c r="T1521">
        <f t="shared" si="288"/>
        <v>0.6112521075450893</v>
      </c>
      <c r="U1521">
        <f t="shared" si="297"/>
        <v>69.613528473805744</v>
      </c>
      <c r="AD1521">
        <f>(E1521 -$Y$7)/$Y$8</f>
        <v>-0.70099025568980644</v>
      </c>
      <c r="AE1521">
        <f t="shared" si="286"/>
        <v>1</v>
      </c>
      <c r="AG1521">
        <f>(A1521 -$W$7)/$W$8</f>
        <v>4.1185681317912485E-3</v>
      </c>
      <c r="AH1521">
        <f>(B1521 -$X$7)/$X$8</f>
        <v>1.4742478561729051</v>
      </c>
      <c r="AI1521">
        <f>(F1521 -$Z$7)/$Z$8</f>
        <v>0.41180599500835624</v>
      </c>
      <c r="AJ1521">
        <f>(I1521 -$AA$7)/$AA$8</f>
        <v>0.41145108517868284</v>
      </c>
      <c r="AK1521">
        <f t="shared" si="287"/>
        <v>3.141133078780467E-2</v>
      </c>
      <c r="AL1521">
        <f>IF(C1521="Low", 1, IF(C1521="Medium", 2, IF(C1521="High", 3, "")))</f>
        <v>3</v>
      </c>
      <c r="AM1521">
        <f>IF(G1521="Low", 1, IF(G1521="Medium", 2, IF(G1521="High", 3, "")))</f>
        <v>3</v>
      </c>
      <c r="AN1521">
        <f t="shared" si="289"/>
        <v>1</v>
      </c>
      <c r="AO1521">
        <f t="shared" si="290"/>
        <v>1</v>
      </c>
      <c r="AP1521">
        <f t="shared" si="291"/>
        <v>0</v>
      </c>
      <c r="AQ1521">
        <f>IF(H1521="Yes", 1, 0)</f>
        <v>1</v>
      </c>
      <c r="AR1521">
        <f>IF(D1521="Yes", 1, 0)</f>
        <v>1</v>
      </c>
      <c r="AS1521">
        <f t="shared" si="292"/>
        <v>1</v>
      </c>
      <c r="AT1521">
        <f t="shared" si="293"/>
        <v>0</v>
      </c>
      <c r="AU1521">
        <f t="shared" si="294"/>
        <v>1</v>
      </c>
      <c r="AV1521">
        <f t="shared" si="295"/>
        <v>0</v>
      </c>
      <c r="AX1521">
        <f t="shared" si="296"/>
        <v>0</v>
      </c>
    </row>
    <row r="1522" spans="1:50" x14ac:dyDescent="0.3">
      <c r="A1522">
        <v>19</v>
      </c>
      <c r="B1522">
        <v>76</v>
      </c>
      <c r="C1522" t="s">
        <v>19</v>
      </c>
      <c r="D1522" t="s">
        <v>20</v>
      </c>
      <c r="E1522">
        <v>4</v>
      </c>
      <c r="F1522">
        <v>72</v>
      </c>
      <c r="G1522" t="s">
        <v>18</v>
      </c>
      <c r="H1522" t="s">
        <v>21</v>
      </c>
      <c r="I1522">
        <v>2</v>
      </c>
      <c r="J1522" t="s">
        <v>22</v>
      </c>
      <c r="K1522" t="s">
        <v>23</v>
      </c>
      <c r="L1522" t="s">
        <v>32</v>
      </c>
      <c r="M1522">
        <v>2</v>
      </c>
      <c r="N1522" t="s">
        <v>20</v>
      </c>
      <c r="O1522" t="s">
        <v>29</v>
      </c>
      <c r="P1522" t="s">
        <v>30</v>
      </c>
      <c r="Q1522" t="s">
        <v>31</v>
      </c>
      <c r="R1522">
        <v>68</v>
      </c>
      <c r="T1522">
        <f t="shared" si="288"/>
        <v>9.832658610283998E-2</v>
      </c>
      <c r="U1522">
        <f t="shared" si="297"/>
        <v>67.618165434408724</v>
      </c>
      <c r="AD1522">
        <f>(E1522 -$Y$7)/$Y$8</f>
        <v>-2.0633796127548307</v>
      </c>
      <c r="AE1522">
        <f t="shared" si="286"/>
        <v>1</v>
      </c>
      <c r="AG1522">
        <f>(A1522 -$W$7)/$W$8</f>
        <v>-0.16282241129609587</v>
      </c>
      <c r="AH1522">
        <f>(B1522 -$X$7)/$X$8</f>
        <v>-0.34446917712031699</v>
      </c>
      <c r="AI1522">
        <f>(F1522 -$Z$7)/$Z$8</f>
        <v>-0.21325066930606779</v>
      </c>
      <c r="AJ1522">
        <f>(I1522 -$AA$7)/$AA$8</f>
        <v>0.41145108517868284</v>
      </c>
      <c r="AK1522">
        <f t="shared" si="287"/>
        <v>-0.93837681180577304</v>
      </c>
      <c r="AL1522">
        <f>IF(C1522="Low", 1, IF(C1522="Medium", 2, IF(C1522="High", 3, "")))</f>
        <v>3</v>
      </c>
      <c r="AM1522">
        <f>IF(G1522="Low", 1, IF(G1522="Medium", 2, IF(G1522="High", 3, "")))</f>
        <v>1</v>
      </c>
      <c r="AN1522">
        <f t="shared" si="289"/>
        <v>2</v>
      </c>
      <c r="AO1522">
        <f t="shared" si="290"/>
        <v>2</v>
      </c>
      <c r="AP1522">
        <f t="shared" si="291"/>
        <v>0</v>
      </c>
      <c r="AQ1522">
        <f>IF(H1522="Yes", 1, 0)</f>
        <v>1</v>
      </c>
      <c r="AR1522">
        <f>IF(D1522="Yes", 1, 0)</f>
        <v>0</v>
      </c>
      <c r="AS1522">
        <f t="shared" si="292"/>
        <v>1</v>
      </c>
      <c r="AT1522">
        <f t="shared" si="293"/>
        <v>0</v>
      </c>
      <c r="AU1522">
        <f t="shared" si="294"/>
        <v>0</v>
      </c>
      <c r="AV1522">
        <f t="shared" si="295"/>
        <v>0</v>
      </c>
      <c r="AX1522">
        <f t="shared" si="296"/>
        <v>1</v>
      </c>
    </row>
    <row r="1523" spans="1:50" x14ac:dyDescent="0.3">
      <c r="A1523">
        <v>29</v>
      </c>
      <c r="B1523">
        <v>94</v>
      </c>
      <c r="C1523" t="s">
        <v>18</v>
      </c>
      <c r="D1523" t="s">
        <v>21</v>
      </c>
      <c r="E1523">
        <v>7</v>
      </c>
      <c r="F1523">
        <v>95</v>
      </c>
      <c r="G1523" t="s">
        <v>22</v>
      </c>
      <c r="H1523" t="s">
        <v>20</v>
      </c>
      <c r="I1523">
        <v>2</v>
      </c>
      <c r="J1523" t="s">
        <v>22</v>
      </c>
      <c r="K1523" t="s">
        <v>23</v>
      </c>
      <c r="L1523" t="s">
        <v>32</v>
      </c>
      <c r="M1523">
        <v>3</v>
      </c>
      <c r="N1523" t="s">
        <v>21</v>
      </c>
      <c r="O1523" t="s">
        <v>29</v>
      </c>
      <c r="P1523" t="s">
        <v>30</v>
      </c>
      <c r="Q1523" t="s">
        <v>27</v>
      </c>
      <c r="R1523">
        <v>70</v>
      </c>
      <c r="T1523">
        <f t="shared" si="288"/>
        <v>0.59480679968900962</v>
      </c>
      <c r="U1523">
        <f t="shared" si="297"/>
        <v>69.549553572780624</v>
      </c>
      <c r="AD1523">
        <f>(E1523 -$Y$7)/$Y$8</f>
        <v>-1.9795577157294329E-2</v>
      </c>
      <c r="AE1523">
        <f t="shared" si="286"/>
        <v>1</v>
      </c>
      <c r="AG1523">
        <f>(A1523 -$W$7)/$W$8</f>
        <v>1.5065873829827754</v>
      </c>
      <c r="AH1523">
        <f>(B1523 -$X$7)/$X$8</f>
        <v>1.2144311371310161</v>
      </c>
      <c r="AI1523">
        <f>(F1523 -$Z$7)/$Z$8</f>
        <v>1.3841163617196826</v>
      </c>
      <c r="AJ1523">
        <f>(I1523 -$AA$7)/$AA$8</f>
        <v>0.41145108517868284</v>
      </c>
      <c r="AK1523">
        <f t="shared" si="287"/>
        <v>3.141133078780467E-2</v>
      </c>
      <c r="AL1523">
        <f>IF(C1523="Low", 1, IF(C1523="Medium", 2, IF(C1523="High", 3, "")))</f>
        <v>1</v>
      </c>
      <c r="AM1523">
        <f>IF(G1523="Low", 1, IF(G1523="Medium", 2, IF(G1523="High", 3, "")))</f>
        <v>2</v>
      </c>
      <c r="AN1523">
        <f t="shared" si="289"/>
        <v>2</v>
      </c>
      <c r="AO1523">
        <f t="shared" si="290"/>
        <v>2</v>
      </c>
      <c r="AP1523">
        <f t="shared" si="291"/>
        <v>0</v>
      </c>
      <c r="AQ1523">
        <f>IF(H1523="Yes", 1, 0)</f>
        <v>0</v>
      </c>
      <c r="AR1523">
        <f>IF(D1523="Yes", 1, 0)</f>
        <v>1</v>
      </c>
      <c r="AS1523">
        <f t="shared" si="292"/>
        <v>0</v>
      </c>
      <c r="AT1523">
        <f t="shared" si="293"/>
        <v>0</v>
      </c>
      <c r="AU1523">
        <f t="shared" si="294"/>
        <v>1</v>
      </c>
      <c r="AV1523">
        <f t="shared" si="295"/>
        <v>0</v>
      </c>
      <c r="AX1523">
        <f t="shared" si="296"/>
        <v>0</v>
      </c>
    </row>
    <row r="1524" spans="1:50" x14ac:dyDescent="0.3">
      <c r="A1524">
        <v>24</v>
      </c>
      <c r="B1524">
        <v>60</v>
      </c>
      <c r="C1524" t="s">
        <v>18</v>
      </c>
      <c r="D1524" t="s">
        <v>20</v>
      </c>
      <c r="E1524">
        <v>7</v>
      </c>
      <c r="F1524">
        <v>66</v>
      </c>
      <c r="G1524" t="s">
        <v>22</v>
      </c>
      <c r="H1524" t="s">
        <v>21</v>
      </c>
      <c r="I1524">
        <v>1</v>
      </c>
      <c r="J1524" t="s">
        <v>19</v>
      </c>
      <c r="K1524" t="s">
        <v>23</v>
      </c>
      <c r="L1524" t="s">
        <v>32</v>
      </c>
      <c r="M1524">
        <v>4</v>
      </c>
      <c r="N1524" t="s">
        <v>20</v>
      </c>
      <c r="O1524" t="s">
        <v>29</v>
      </c>
      <c r="P1524" t="s">
        <v>26</v>
      </c>
      <c r="Q1524" t="s">
        <v>31</v>
      </c>
      <c r="R1524">
        <v>62</v>
      </c>
      <c r="T1524">
        <f t="shared" si="288"/>
        <v>-0.10872006012341894</v>
      </c>
      <c r="U1524">
        <f t="shared" si="297"/>
        <v>66.812720573429033</v>
      </c>
      <c r="AD1524">
        <f>(E1524 -$Y$7)/$Y$8</f>
        <v>-1.9795577157294329E-2</v>
      </c>
      <c r="AE1524">
        <f t="shared" si="286"/>
        <v>1</v>
      </c>
      <c r="AG1524">
        <f>(A1524 -$W$7)/$W$8</f>
        <v>0.67188248584333976</v>
      </c>
      <c r="AH1524">
        <f>(B1524 -$X$7)/$X$8</f>
        <v>-1.7301583453437241</v>
      </c>
      <c r="AI1524">
        <f>(F1524 -$Z$7)/$Z$8</f>
        <v>-0.62995511218235045</v>
      </c>
      <c r="AJ1524">
        <f>(I1524 -$AA$7)/$AA$8</f>
        <v>-0.40124168605466753</v>
      </c>
      <c r="AK1524">
        <f t="shared" si="287"/>
        <v>1.0011994733813825</v>
      </c>
      <c r="AL1524">
        <f>IF(C1524="Low", 1, IF(C1524="Medium", 2, IF(C1524="High", 3, "")))</f>
        <v>1</v>
      </c>
      <c r="AM1524">
        <f>IF(G1524="Low", 1, IF(G1524="Medium", 2, IF(G1524="High", 3, "")))</f>
        <v>2</v>
      </c>
      <c r="AN1524">
        <f t="shared" si="289"/>
        <v>3</v>
      </c>
      <c r="AO1524">
        <f t="shared" si="290"/>
        <v>2</v>
      </c>
      <c r="AP1524">
        <f t="shared" si="291"/>
        <v>0</v>
      </c>
      <c r="AQ1524">
        <f>IF(H1524="Yes", 1, 0)</f>
        <v>1</v>
      </c>
      <c r="AR1524">
        <f>IF(D1524="Yes", 1, 0)</f>
        <v>0</v>
      </c>
      <c r="AS1524">
        <f t="shared" si="292"/>
        <v>1</v>
      </c>
      <c r="AT1524">
        <f t="shared" si="293"/>
        <v>1</v>
      </c>
      <c r="AU1524">
        <f t="shared" si="294"/>
        <v>0</v>
      </c>
      <c r="AV1524">
        <f t="shared" si="295"/>
        <v>0</v>
      </c>
      <c r="AX1524">
        <f t="shared" si="296"/>
        <v>1</v>
      </c>
    </row>
    <row r="1525" spans="1:50" x14ac:dyDescent="0.3">
      <c r="A1525">
        <v>14</v>
      </c>
      <c r="B1525">
        <v>67</v>
      </c>
      <c r="C1525" t="s">
        <v>22</v>
      </c>
      <c r="D1525" t="s">
        <v>20</v>
      </c>
      <c r="E1525">
        <v>10</v>
      </c>
      <c r="F1525">
        <v>53</v>
      </c>
      <c r="G1525" t="s">
        <v>22</v>
      </c>
      <c r="H1525" t="s">
        <v>21</v>
      </c>
      <c r="I1525">
        <v>2</v>
      </c>
      <c r="J1525" t="s">
        <v>22</v>
      </c>
      <c r="K1525" t="s">
        <v>23</v>
      </c>
      <c r="L1525" t="s">
        <v>32</v>
      </c>
      <c r="M1525">
        <v>3</v>
      </c>
      <c r="N1525" t="s">
        <v>20</v>
      </c>
      <c r="O1525" t="s">
        <v>29</v>
      </c>
      <c r="P1525" t="s">
        <v>26</v>
      </c>
      <c r="Q1525" t="s">
        <v>27</v>
      </c>
      <c r="R1525">
        <v>62</v>
      </c>
      <c r="T1525">
        <f t="shared" si="288"/>
        <v>-0.2495072264330036</v>
      </c>
      <c r="U1525">
        <f t="shared" si="297"/>
        <v>66.265035780350914</v>
      </c>
      <c r="AD1525">
        <f>(E1525 -$Y$7)/$Y$8</f>
        <v>2.0237884584402419</v>
      </c>
      <c r="AE1525">
        <f t="shared" si="286"/>
        <v>1</v>
      </c>
      <c r="AG1525">
        <f>(A1525 -$W$7)/$W$8</f>
        <v>-0.9975273084355315</v>
      </c>
      <c r="AH1525">
        <f>(B1525 -$X$7)/$X$8</f>
        <v>-1.1239193342459837</v>
      </c>
      <c r="AI1525">
        <f>(F1525 -$Z$7)/$Z$8</f>
        <v>-1.5328147384142963</v>
      </c>
      <c r="AJ1525">
        <f>(I1525 -$AA$7)/$AA$8</f>
        <v>0.41145108517868284</v>
      </c>
      <c r="AK1525">
        <f t="shared" si="287"/>
        <v>3.141133078780467E-2</v>
      </c>
      <c r="AL1525">
        <f>IF(C1525="Low", 1, IF(C1525="Medium", 2, IF(C1525="High", 3, "")))</f>
        <v>2</v>
      </c>
      <c r="AM1525">
        <f>IF(G1525="Low", 1, IF(G1525="Medium", 2, IF(G1525="High", 3, "")))</f>
        <v>2</v>
      </c>
      <c r="AN1525">
        <f t="shared" si="289"/>
        <v>2</v>
      </c>
      <c r="AO1525">
        <f t="shared" si="290"/>
        <v>2</v>
      </c>
      <c r="AP1525">
        <f t="shared" si="291"/>
        <v>0</v>
      </c>
      <c r="AQ1525">
        <f>IF(H1525="Yes", 1, 0)</f>
        <v>1</v>
      </c>
      <c r="AR1525">
        <f>IF(D1525="Yes", 1, 0)</f>
        <v>0</v>
      </c>
      <c r="AS1525">
        <f t="shared" si="292"/>
        <v>1</v>
      </c>
      <c r="AT1525">
        <f t="shared" si="293"/>
        <v>1</v>
      </c>
      <c r="AU1525">
        <f t="shared" si="294"/>
        <v>0</v>
      </c>
      <c r="AV1525">
        <f t="shared" si="295"/>
        <v>0</v>
      </c>
      <c r="AX1525">
        <f t="shared" si="296"/>
        <v>1</v>
      </c>
    </row>
    <row r="1526" spans="1:50" x14ac:dyDescent="0.3">
      <c r="A1526">
        <v>31</v>
      </c>
      <c r="B1526">
        <v>61</v>
      </c>
      <c r="C1526" t="s">
        <v>19</v>
      </c>
      <c r="D1526" t="s">
        <v>20</v>
      </c>
      <c r="E1526">
        <v>7</v>
      </c>
      <c r="F1526">
        <v>84</v>
      </c>
      <c r="G1526" t="s">
        <v>22</v>
      </c>
      <c r="H1526" t="s">
        <v>21</v>
      </c>
      <c r="I1526">
        <v>2</v>
      </c>
      <c r="J1526" t="s">
        <v>22</v>
      </c>
      <c r="K1526" t="s">
        <v>34</v>
      </c>
      <c r="L1526" t="s">
        <v>32</v>
      </c>
      <c r="M1526">
        <v>3</v>
      </c>
      <c r="N1526" t="s">
        <v>20</v>
      </c>
      <c r="O1526" t="s">
        <v>25</v>
      </c>
      <c r="P1526" t="s">
        <v>26</v>
      </c>
      <c r="Q1526" t="s">
        <v>27</v>
      </c>
      <c r="R1526">
        <v>68</v>
      </c>
      <c r="T1526">
        <f t="shared" si="288"/>
        <v>0.28293358794954054</v>
      </c>
      <c r="U1526">
        <f t="shared" si="297"/>
        <v>68.336316458095453</v>
      </c>
      <c r="AD1526">
        <f>(E1526 -$Y$7)/$Y$8</f>
        <v>-1.9795577157294329E-2</v>
      </c>
      <c r="AE1526">
        <f t="shared" si="286"/>
        <v>0</v>
      </c>
      <c r="AG1526">
        <f>(A1526 -$W$7)/$W$8</f>
        <v>1.8404693418385496</v>
      </c>
      <c r="AH1526">
        <f>(B1526 -$X$7)/$X$8</f>
        <v>-1.6435527723297614</v>
      </c>
      <c r="AI1526">
        <f>(F1526 -$Z$7)/$Z$8</f>
        <v>0.6201582164464976</v>
      </c>
      <c r="AJ1526">
        <f>(I1526 -$AA$7)/$AA$8</f>
        <v>0.41145108517868284</v>
      </c>
      <c r="AK1526">
        <f t="shared" si="287"/>
        <v>3.141133078780467E-2</v>
      </c>
      <c r="AL1526">
        <f>IF(C1526="Low", 1, IF(C1526="Medium", 2, IF(C1526="High", 3, "")))</f>
        <v>3</v>
      </c>
      <c r="AM1526">
        <f>IF(G1526="Low", 1, IF(G1526="Medium", 2, IF(G1526="High", 3, "")))</f>
        <v>2</v>
      </c>
      <c r="AN1526">
        <f t="shared" si="289"/>
        <v>2</v>
      </c>
      <c r="AO1526">
        <f t="shared" si="290"/>
        <v>1</v>
      </c>
      <c r="AP1526">
        <f t="shared" si="291"/>
        <v>0</v>
      </c>
      <c r="AQ1526">
        <f>IF(H1526="Yes", 1, 0)</f>
        <v>1</v>
      </c>
      <c r="AR1526">
        <f>IF(D1526="Yes", 1, 0)</f>
        <v>0</v>
      </c>
      <c r="AS1526">
        <f t="shared" si="292"/>
        <v>1</v>
      </c>
      <c r="AT1526">
        <f t="shared" si="293"/>
        <v>1</v>
      </c>
      <c r="AU1526">
        <f t="shared" si="294"/>
        <v>0</v>
      </c>
      <c r="AV1526">
        <f t="shared" si="295"/>
        <v>0</v>
      </c>
      <c r="AX1526">
        <f t="shared" si="296"/>
        <v>1</v>
      </c>
    </row>
    <row r="1527" spans="1:50" x14ac:dyDescent="0.3">
      <c r="A1527">
        <v>27</v>
      </c>
      <c r="B1527">
        <v>73</v>
      </c>
      <c r="C1527" t="s">
        <v>22</v>
      </c>
      <c r="D1527" t="s">
        <v>20</v>
      </c>
      <c r="E1527">
        <v>8</v>
      </c>
      <c r="F1527">
        <v>80</v>
      </c>
      <c r="G1527" t="s">
        <v>18</v>
      </c>
      <c r="H1527" t="s">
        <v>21</v>
      </c>
      <c r="I1527">
        <v>3</v>
      </c>
      <c r="J1527" t="s">
        <v>22</v>
      </c>
      <c r="K1527" t="s">
        <v>34</v>
      </c>
      <c r="L1527" t="s">
        <v>28</v>
      </c>
      <c r="M1527">
        <v>3</v>
      </c>
      <c r="N1527" t="s">
        <v>20</v>
      </c>
      <c r="O1527" t="s">
        <v>25</v>
      </c>
      <c r="P1527" t="s">
        <v>26</v>
      </c>
      <c r="Q1527" t="s">
        <v>31</v>
      </c>
      <c r="R1527">
        <v>68</v>
      </c>
      <c r="T1527">
        <f t="shared" si="288"/>
        <v>0.29145645057780806</v>
      </c>
      <c r="U1527">
        <f t="shared" si="297"/>
        <v>68.369471768890847</v>
      </c>
      <c r="AD1527">
        <f>(E1527 -$Y$7)/$Y$8</f>
        <v>0.66139910137521774</v>
      </c>
      <c r="AE1527">
        <f t="shared" si="286"/>
        <v>0</v>
      </c>
      <c r="AG1527">
        <f>(A1527 -$W$7)/$W$8</f>
        <v>1.1727054241270012</v>
      </c>
      <c r="AH1527">
        <f>(B1527 -$X$7)/$X$8</f>
        <v>-0.60428589616220585</v>
      </c>
      <c r="AI1527">
        <f>(F1527 -$Z$7)/$Z$8</f>
        <v>0.34235525452897581</v>
      </c>
      <c r="AJ1527">
        <f>(I1527 -$AA$7)/$AA$8</f>
        <v>1.2241438564120333</v>
      </c>
      <c r="AK1527">
        <f t="shared" si="287"/>
        <v>3.141133078780467E-2</v>
      </c>
      <c r="AL1527">
        <f>IF(C1527="Low", 1, IF(C1527="Medium", 2, IF(C1527="High", 3, "")))</f>
        <v>2</v>
      </c>
      <c r="AM1527">
        <f>IF(G1527="Low", 1, IF(G1527="Medium", 2, IF(G1527="High", 3, "")))</f>
        <v>1</v>
      </c>
      <c r="AN1527">
        <f t="shared" si="289"/>
        <v>2</v>
      </c>
      <c r="AO1527">
        <f t="shared" si="290"/>
        <v>1</v>
      </c>
      <c r="AP1527">
        <f t="shared" si="291"/>
        <v>0</v>
      </c>
      <c r="AQ1527">
        <f>IF(H1527="Yes", 1, 0)</f>
        <v>1</v>
      </c>
      <c r="AR1527">
        <f>IF(D1527="Yes", 1, 0)</f>
        <v>0</v>
      </c>
      <c r="AS1527">
        <f t="shared" si="292"/>
        <v>1</v>
      </c>
      <c r="AT1527">
        <f t="shared" si="293"/>
        <v>1</v>
      </c>
      <c r="AU1527">
        <f t="shared" si="294"/>
        <v>0</v>
      </c>
      <c r="AV1527">
        <f t="shared" si="295"/>
        <v>0</v>
      </c>
      <c r="AX1527">
        <f t="shared" si="296"/>
        <v>1</v>
      </c>
    </row>
    <row r="1528" spans="1:50" x14ac:dyDescent="0.3">
      <c r="A1528">
        <v>23</v>
      </c>
      <c r="B1528">
        <v>96</v>
      </c>
      <c r="C1528" t="s">
        <v>22</v>
      </c>
      <c r="D1528" t="s">
        <v>21</v>
      </c>
      <c r="E1528">
        <v>8</v>
      </c>
      <c r="F1528">
        <v>99</v>
      </c>
      <c r="G1528" t="s">
        <v>19</v>
      </c>
      <c r="H1528" t="s">
        <v>21</v>
      </c>
      <c r="I1528">
        <v>3</v>
      </c>
      <c r="J1528" t="s">
        <v>18</v>
      </c>
      <c r="K1528" t="s">
        <v>23</v>
      </c>
      <c r="L1528" t="s">
        <v>24</v>
      </c>
      <c r="M1528">
        <v>4</v>
      </c>
      <c r="N1528" t="s">
        <v>20</v>
      </c>
      <c r="O1528" t="s">
        <v>25</v>
      </c>
      <c r="P1528" t="s">
        <v>26</v>
      </c>
      <c r="Q1528" t="s">
        <v>31</v>
      </c>
      <c r="R1528">
        <v>74</v>
      </c>
      <c r="T1528">
        <f t="shared" si="288"/>
        <v>0.87101062928122763</v>
      </c>
      <c r="U1528">
        <f t="shared" si="297"/>
        <v>70.624031035626615</v>
      </c>
      <c r="AD1528">
        <f>(E1528 -$Y$7)/$Y$8</f>
        <v>0.66139910137521774</v>
      </c>
      <c r="AE1528">
        <f t="shared" si="286"/>
        <v>1</v>
      </c>
      <c r="AG1528">
        <f>(A1528 -$W$7)/$W$8</f>
        <v>0.50494150641545266</v>
      </c>
      <c r="AH1528">
        <f>(B1528 -$X$7)/$X$8</f>
        <v>1.3876422831589421</v>
      </c>
      <c r="AI1528">
        <f>(F1528 -$Z$7)/$Z$8</f>
        <v>1.6619193236372043</v>
      </c>
      <c r="AJ1528">
        <f>(I1528 -$AA$7)/$AA$8</f>
        <v>1.2241438564120333</v>
      </c>
      <c r="AK1528">
        <f t="shared" si="287"/>
        <v>1.0011994733813825</v>
      </c>
      <c r="AL1528">
        <f>IF(C1528="Low", 1, IF(C1528="Medium", 2, IF(C1528="High", 3, "")))</f>
        <v>2</v>
      </c>
      <c r="AM1528">
        <f>IF(G1528="Low", 1, IF(G1528="Medium", 2, IF(G1528="High", 3, "")))</f>
        <v>3</v>
      </c>
      <c r="AN1528">
        <f t="shared" si="289"/>
        <v>1</v>
      </c>
      <c r="AO1528">
        <f t="shared" si="290"/>
        <v>1</v>
      </c>
      <c r="AP1528">
        <f t="shared" si="291"/>
        <v>1</v>
      </c>
      <c r="AQ1528">
        <f>IF(H1528="Yes", 1, 0)</f>
        <v>1</v>
      </c>
      <c r="AR1528">
        <f>IF(D1528="Yes", 1, 0)</f>
        <v>1</v>
      </c>
      <c r="AS1528">
        <f t="shared" si="292"/>
        <v>1</v>
      </c>
      <c r="AT1528">
        <f t="shared" si="293"/>
        <v>1</v>
      </c>
      <c r="AU1528">
        <f t="shared" si="294"/>
        <v>1</v>
      </c>
      <c r="AV1528">
        <f t="shared" si="295"/>
        <v>1</v>
      </c>
      <c r="AX1528">
        <f t="shared" si="296"/>
        <v>1</v>
      </c>
    </row>
    <row r="1529" spans="1:50" x14ac:dyDescent="0.3">
      <c r="A1529">
        <v>19</v>
      </c>
      <c r="B1529">
        <v>64</v>
      </c>
      <c r="C1529" t="s">
        <v>18</v>
      </c>
      <c r="D1529" t="s">
        <v>20</v>
      </c>
      <c r="E1529">
        <v>8</v>
      </c>
      <c r="F1529">
        <v>62</v>
      </c>
      <c r="G1529" t="s">
        <v>22</v>
      </c>
      <c r="H1529" t="s">
        <v>21</v>
      </c>
      <c r="I1529">
        <v>0</v>
      </c>
      <c r="J1529" t="s">
        <v>22</v>
      </c>
      <c r="K1529" t="s">
        <v>23</v>
      </c>
      <c r="L1529" t="s">
        <v>24</v>
      </c>
      <c r="M1529">
        <v>4</v>
      </c>
      <c r="N1529" t="s">
        <v>21</v>
      </c>
      <c r="O1529" t="s">
        <v>29</v>
      </c>
      <c r="P1529" t="s">
        <v>26</v>
      </c>
      <c r="Q1529" t="s">
        <v>27</v>
      </c>
      <c r="R1529">
        <v>61</v>
      </c>
      <c r="T1529">
        <f t="shared" si="288"/>
        <v>-0.26709573045219626</v>
      </c>
      <c r="U1529">
        <f t="shared" si="297"/>
        <v>66.196613661795567</v>
      </c>
      <c r="AD1529">
        <f>(E1529 -$Y$7)/$Y$8</f>
        <v>0.66139910137521774</v>
      </c>
      <c r="AE1529">
        <f t="shared" si="286"/>
        <v>1</v>
      </c>
      <c r="AG1529">
        <f>(A1529 -$W$7)/$W$8</f>
        <v>-0.16282241129609587</v>
      </c>
      <c r="AH1529">
        <f>(B1529 -$X$7)/$X$8</f>
        <v>-1.3837360532878724</v>
      </c>
      <c r="AI1529">
        <f>(F1529 -$Z$7)/$Z$8</f>
        <v>-0.9077580740998723</v>
      </c>
      <c r="AJ1529">
        <f>(I1529 -$AA$7)/$AA$8</f>
        <v>-1.213934457288018</v>
      </c>
      <c r="AK1529">
        <f t="shared" si="287"/>
        <v>1.0011994733813825</v>
      </c>
      <c r="AL1529">
        <f>IF(C1529="Low", 1, IF(C1529="Medium", 2, IF(C1529="High", 3, "")))</f>
        <v>1</v>
      </c>
      <c r="AM1529">
        <f>IF(G1529="Low", 1, IF(G1529="Medium", 2, IF(G1529="High", 3, "")))</f>
        <v>2</v>
      </c>
      <c r="AN1529">
        <f t="shared" si="289"/>
        <v>2</v>
      </c>
      <c r="AO1529">
        <f t="shared" si="290"/>
        <v>2</v>
      </c>
      <c r="AP1529">
        <f t="shared" si="291"/>
        <v>1</v>
      </c>
      <c r="AQ1529">
        <f>IF(H1529="Yes", 1, 0)</f>
        <v>1</v>
      </c>
      <c r="AR1529">
        <f>IF(D1529="Yes", 1, 0)</f>
        <v>0</v>
      </c>
      <c r="AS1529">
        <f t="shared" si="292"/>
        <v>0</v>
      </c>
      <c r="AT1529">
        <f t="shared" si="293"/>
        <v>1</v>
      </c>
      <c r="AU1529">
        <f t="shared" si="294"/>
        <v>0</v>
      </c>
      <c r="AV1529">
        <f t="shared" si="295"/>
        <v>0</v>
      </c>
      <c r="AX1529">
        <f t="shared" si="296"/>
        <v>1</v>
      </c>
    </row>
    <row r="1530" spans="1:50" x14ac:dyDescent="0.3">
      <c r="A1530">
        <v>14</v>
      </c>
      <c r="B1530">
        <v>84</v>
      </c>
      <c r="C1530" t="s">
        <v>22</v>
      </c>
      <c r="D1530" t="s">
        <v>21</v>
      </c>
      <c r="E1530">
        <v>8</v>
      </c>
      <c r="F1530">
        <v>70</v>
      </c>
      <c r="G1530" t="s">
        <v>22</v>
      </c>
      <c r="H1530" t="s">
        <v>21</v>
      </c>
      <c r="I1530">
        <v>1</v>
      </c>
      <c r="J1530" t="s">
        <v>19</v>
      </c>
      <c r="K1530" t="s">
        <v>23</v>
      </c>
      <c r="L1530" t="s">
        <v>32</v>
      </c>
      <c r="M1530">
        <v>5</v>
      </c>
      <c r="N1530" t="s">
        <v>20</v>
      </c>
      <c r="O1530" t="s">
        <v>29</v>
      </c>
      <c r="P1530" t="s">
        <v>26</v>
      </c>
      <c r="Q1530" t="s">
        <v>27</v>
      </c>
      <c r="R1530">
        <v>67</v>
      </c>
      <c r="T1530">
        <f t="shared" si="288"/>
        <v>0.22203376405187453</v>
      </c>
      <c r="U1530">
        <f t="shared" si="297"/>
        <v>68.099406316893067</v>
      </c>
      <c r="AD1530">
        <f>(E1530 -$Y$7)/$Y$8</f>
        <v>0.66139910137521774</v>
      </c>
      <c r="AE1530">
        <f t="shared" si="286"/>
        <v>1</v>
      </c>
      <c r="AG1530">
        <f>(A1530 -$W$7)/$W$8</f>
        <v>-0.9975273084355315</v>
      </c>
      <c r="AH1530">
        <f>(B1530 -$X$7)/$X$8</f>
        <v>0.34837540699138664</v>
      </c>
      <c r="AI1530">
        <f>(F1530 -$Z$7)/$Z$8</f>
        <v>-0.35215215026482866</v>
      </c>
      <c r="AJ1530">
        <f>(I1530 -$AA$7)/$AA$8</f>
        <v>-0.40124168605466753</v>
      </c>
      <c r="AK1530">
        <f t="shared" si="287"/>
        <v>1.9709876159749602</v>
      </c>
      <c r="AL1530">
        <f>IF(C1530="Low", 1, IF(C1530="Medium", 2, IF(C1530="High", 3, "")))</f>
        <v>2</v>
      </c>
      <c r="AM1530">
        <f>IF(G1530="Low", 1, IF(G1530="Medium", 2, IF(G1530="High", 3, "")))</f>
        <v>2</v>
      </c>
      <c r="AN1530">
        <f t="shared" si="289"/>
        <v>3</v>
      </c>
      <c r="AO1530">
        <f t="shared" si="290"/>
        <v>2</v>
      </c>
      <c r="AP1530">
        <f t="shared" si="291"/>
        <v>0</v>
      </c>
      <c r="AQ1530">
        <f>IF(H1530="Yes", 1, 0)</f>
        <v>1</v>
      </c>
      <c r="AR1530">
        <f>IF(D1530="Yes", 1, 0)</f>
        <v>1</v>
      </c>
      <c r="AS1530">
        <f t="shared" si="292"/>
        <v>1</v>
      </c>
      <c r="AT1530">
        <f t="shared" si="293"/>
        <v>1</v>
      </c>
      <c r="AU1530">
        <f t="shared" si="294"/>
        <v>0</v>
      </c>
      <c r="AV1530">
        <f t="shared" si="295"/>
        <v>0</v>
      </c>
      <c r="AX1530">
        <f t="shared" si="296"/>
        <v>1</v>
      </c>
    </row>
    <row r="1531" spans="1:50" x14ac:dyDescent="0.3">
      <c r="A1531">
        <v>18</v>
      </c>
      <c r="B1531">
        <v>78</v>
      </c>
      <c r="C1531" t="s">
        <v>22</v>
      </c>
      <c r="D1531" t="s">
        <v>20</v>
      </c>
      <c r="E1531">
        <v>6</v>
      </c>
      <c r="F1531">
        <v>73</v>
      </c>
      <c r="G1531" t="s">
        <v>22</v>
      </c>
      <c r="H1531" t="s">
        <v>21</v>
      </c>
      <c r="I1531">
        <v>1</v>
      </c>
      <c r="J1531" t="s">
        <v>19</v>
      </c>
      <c r="K1531" t="s">
        <v>23</v>
      </c>
      <c r="L1531" t="s">
        <v>24</v>
      </c>
      <c r="M1531">
        <v>2</v>
      </c>
      <c r="N1531" t="s">
        <v>20</v>
      </c>
      <c r="O1531" t="s">
        <v>25</v>
      </c>
      <c r="P1531" t="s">
        <v>30</v>
      </c>
      <c r="Q1531" t="s">
        <v>31</v>
      </c>
      <c r="R1531">
        <v>65</v>
      </c>
      <c r="T1531">
        <f t="shared" si="288"/>
        <v>0.1143502613578276</v>
      </c>
      <c r="U1531">
        <f t="shared" si="297"/>
        <v>67.68050011658481</v>
      </c>
      <c r="AD1531">
        <f>(E1531 -$Y$7)/$Y$8</f>
        <v>-0.70099025568980644</v>
      </c>
      <c r="AE1531">
        <f t="shared" si="286"/>
        <v>1</v>
      </c>
      <c r="AG1531">
        <f>(A1531 -$W$7)/$W$8</f>
        <v>-0.32976339072398297</v>
      </c>
      <c r="AH1531">
        <f>(B1531 -$X$7)/$X$8</f>
        <v>-0.1712580310923911</v>
      </c>
      <c r="AI1531">
        <f>(F1531 -$Z$7)/$Z$8</f>
        <v>-0.14379992882668732</v>
      </c>
      <c r="AJ1531">
        <f>(I1531 -$AA$7)/$AA$8</f>
        <v>-0.40124168605466753</v>
      </c>
      <c r="AK1531">
        <f t="shared" si="287"/>
        <v>-0.93837681180577304</v>
      </c>
      <c r="AL1531">
        <f>IF(C1531="Low", 1, IF(C1531="Medium", 2, IF(C1531="High", 3, "")))</f>
        <v>2</v>
      </c>
      <c r="AM1531">
        <f>IF(G1531="Low", 1, IF(G1531="Medium", 2, IF(G1531="High", 3, "")))</f>
        <v>2</v>
      </c>
      <c r="AN1531">
        <f t="shared" si="289"/>
        <v>3</v>
      </c>
      <c r="AO1531">
        <f t="shared" si="290"/>
        <v>1</v>
      </c>
      <c r="AP1531">
        <f t="shared" si="291"/>
        <v>1</v>
      </c>
      <c r="AQ1531">
        <f>IF(H1531="Yes", 1, 0)</f>
        <v>1</v>
      </c>
      <c r="AR1531">
        <f>IF(D1531="Yes", 1, 0)</f>
        <v>0</v>
      </c>
      <c r="AS1531">
        <f t="shared" si="292"/>
        <v>1</v>
      </c>
      <c r="AT1531">
        <f t="shared" si="293"/>
        <v>0</v>
      </c>
      <c r="AU1531">
        <f t="shared" si="294"/>
        <v>0</v>
      </c>
      <c r="AV1531">
        <f t="shared" si="295"/>
        <v>0</v>
      </c>
      <c r="AX1531">
        <f t="shared" si="296"/>
        <v>1</v>
      </c>
    </row>
    <row r="1532" spans="1:50" x14ac:dyDescent="0.3">
      <c r="A1532">
        <v>27</v>
      </c>
      <c r="B1532">
        <v>98</v>
      </c>
      <c r="C1532" t="s">
        <v>18</v>
      </c>
      <c r="D1532" t="s">
        <v>21</v>
      </c>
      <c r="E1532">
        <v>6</v>
      </c>
      <c r="F1532">
        <v>93</v>
      </c>
      <c r="G1532" t="s">
        <v>18</v>
      </c>
      <c r="H1532" t="s">
        <v>20</v>
      </c>
      <c r="I1532">
        <v>5</v>
      </c>
      <c r="J1532" t="s">
        <v>19</v>
      </c>
      <c r="K1532" t="s">
        <v>23</v>
      </c>
      <c r="L1532" t="s">
        <v>24</v>
      </c>
      <c r="M1532">
        <v>3</v>
      </c>
      <c r="N1532" t="s">
        <v>20</v>
      </c>
      <c r="O1532" t="s">
        <v>25</v>
      </c>
      <c r="P1532" t="s">
        <v>30</v>
      </c>
      <c r="Q1532" t="s">
        <v>31</v>
      </c>
      <c r="R1532">
        <v>101</v>
      </c>
      <c r="T1532">
        <f t="shared" si="288"/>
        <v>0.82797138985687846</v>
      </c>
      <c r="U1532">
        <f t="shared" si="297"/>
        <v>70.456601449846531</v>
      </c>
      <c r="AD1532">
        <f>(E1532 -$Y$7)/$Y$8</f>
        <v>-0.70099025568980644</v>
      </c>
      <c r="AE1532">
        <f t="shared" si="286"/>
        <v>1</v>
      </c>
      <c r="AG1532">
        <f>(A1532 -$W$7)/$W$8</f>
        <v>1.1727054241270012</v>
      </c>
      <c r="AH1532">
        <f>(B1532 -$X$7)/$X$8</f>
        <v>1.5608534291868679</v>
      </c>
      <c r="AI1532">
        <f>(F1532 -$Z$7)/$Z$8</f>
        <v>1.2452148807609216</v>
      </c>
      <c r="AJ1532">
        <f>(I1532 -$AA$7)/$AA$8</f>
        <v>2.849529398878734</v>
      </c>
      <c r="AK1532">
        <f t="shared" si="287"/>
        <v>3.141133078780467E-2</v>
      </c>
      <c r="AL1532">
        <f>IF(C1532="Low", 1, IF(C1532="Medium", 2, IF(C1532="High", 3, "")))</f>
        <v>1</v>
      </c>
      <c r="AM1532">
        <f>IF(G1532="Low", 1, IF(G1532="Medium", 2, IF(G1532="High", 3, "")))</f>
        <v>1</v>
      </c>
      <c r="AN1532">
        <f t="shared" si="289"/>
        <v>3</v>
      </c>
      <c r="AO1532">
        <f t="shared" si="290"/>
        <v>1</v>
      </c>
      <c r="AP1532">
        <f t="shared" si="291"/>
        <v>1</v>
      </c>
      <c r="AQ1532">
        <f>IF(H1532="Yes", 1, 0)</f>
        <v>0</v>
      </c>
      <c r="AR1532">
        <f>IF(D1532="Yes", 1, 0)</f>
        <v>1</v>
      </c>
      <c r="AS1532">
        <f t="shared" si="292"/>
        <v>1</v>
      </c>
      <c r="AT1532">
        <f t="shared" si="293"/>
        <v>0</v>
      </c>
      <c r="AU1532">
        <f t="shared" si="294"/>
        <v>1</v>
      </c>
      <c r="AV1532">
        <f t="shared" si="295"/>
        <v>1</v>
      </c>
      <c r="AX1532">
        <f t="shared" si="296"/>
        <v>1</v>
      </c>
    </row>
    <row r="1533" spans="1:50" x14ac:dyDescent="0.3">
      <c r="A1533">
        <v>31</v>
      </c>
      <c r="B1533">
        <v>65</v>
      </c>
      <c r="C1533" t="s">
        <v>22</v>
      </c>
      <c r="D1533" t="s">
        <v>21</v>
      </c>
      <c r="E1533">
        <v>7</v>
      </c>
      <c r="F1533">
        <v>71</v>
      </c>
      <c r="G1533" t="s">
        <v>22</v>
      </c>
      <c r="H1533" t="s">
        <v>21</v>
      </c>
      <c r="I1533">
        <v>1</v>
      </c>
      <c r="J1533" t="s">
        <v>22</v>
      </c>
      <c r="K1533" t="s">
        <v>23</v>
      </c>
      <c r="L1533" t="s">
        <v>32</v>
      </c>
      <c r="M1533">
        <v>4</v>
      </c>
      <c r="N1533" t="s">
        <v>20</v>
      </c>
      <c r="O1533" t="s">
        <v>25</v>
      </c>
      <c r="P1533" t="s">
        <v>30</v>
      </c>
      <c r="Q1533" t="s">
        <v>27</v>
      </c>
      <c r="R1533">
        <v>65</v>
      </c>
      <c r="T1533">
        <f t="shared" si="288"/>
        <v>0.15824855950645353</v>
      </c>
      <c r="U1533">
        <f t="shared" si="297"/>
        <v>67.851271579412199</v>
      </c>
      <c r="AD1533">
        <f>(E1533 -$Y$7)/$Y$8</f>
        <v>-1.9795577157294329E-2</v>
      </c>
      <c r="AE1533">
        <f t="shared" si="286"/>
        <v>1</v>
      </c>
      <c r="AG1533">
        <f>(A1533 -$W$7)/$W$8</f>
        <v>1.8404693418385496</v>
      </c>
      <c r="AH1533">
        <f>(B1533 -$X$7)/$X$8</f>
        <v>-1.2971304802739094</v>
      </c>
      <c r="AI1533">
        <f>(F1533 -$Z$7)/$Z$8</f>
        <v>-0.28270140978544822</v>
      </c>
      <c r="AJ1533">
        <f>(I1533 -$AA$7)/$AA$8</f>
        <v>-0.40124168605466753</v>
      </c>
      <c r="AK1533">
        <f t="shared" si="287"/>
        <v>1.0011994733813825</v>
      </c>
      <c r="AL1533">
        <f>IF(C1533="Low", 1, IF(C1533="Medium", 2, IF(C1533="High", 3, "")))</f>
        <v>2</v>
      </c>
      <c r="AM1533">
        <f>IF(G1533="Low", 1, IF(G1533="Medium", 2, IF(G1533="High", 3, "")))</f>
        <v>2</v>
      </c>
      <c r="AN1533">
        <f t="shared" si="289"/>
        <v>2</v>
      </c>
      <c r="AO1533">
        <f t="shared" si="290"/>
        <v>1</v>
      </c>
      <c r="AP1533">
        <f t="shared" si="291"/>
        <v>0</v>
      </c>
      <c r="AQ1533">
        <f>IF(H1533="Yes", 1, 0)</f>
        <v>1</v>
      </c>
      <c r="AR1533">
        <f>IF(D1533="Yes", 1, 0)</f>
        <v>1</v>
      </c>
      <c r="AS1533">
        <f t="shared" si="292"/>
        <v>1</v>
      </c>
      <c r="AT1533">
        <f t="shared" si="293"/>
        <v>0</v>
      </c>
      <c r="AU1533">
        <f t="shared" si="294"/>
        <v>0</v>
      </c>
      <c r="AV1533">
        <f t="shared" si="295"/>
        <v>0</v>
      </c>
      <c r="AX1533">
        <f t="shared" si="296"/>
        <v>1</v>
      </c>
    </row>
    <row r="1534" spans="1:50" x14ac:dyDescent="0.3">
      <c r="A1534">
        <v>29</v>
      </c>
      <c r="B1534">
        <v>68</v>
      </c>
      <c r="C1534" t="s">
        <v>22</v>
      </c>
      <c r="D1534" t="s">
        <v>20</v>
      </c>
      <c r="E1534">
        <v>4</v>
      </c>
      <c r="F1534">
        <v>89</v>
      </c>
      <c r="G1534" t="s">
        <v>22</v>
      </c>
      <c r="H1534" t="s">
        <v>21</v>
      </c>
      <c r="I1534">
        <v>0</v>
      </c>
      <c r="J1534" t="s">
        <v>22</v>
      </c>
      <c r="K1534" t="s">
        <v>34</v>
      </c>
      <c r="L1534" t="s">
        <v>32</v>
      </c>
      <c r="M1534">
        <v>4</v>
      </c>
      <c r="N1534" t="s">
        <v>21</v>
      </c>
      <c r="O1534" t="s">
        <v>29</v>
      </c>
      <c r="P1534" t="s">
        <v>26</v>
      </c>
      <c r="Q1534" t="s">
        <v>27</v>
      </c>
      <c r="R1534">
        <v>67</v>
      </c>
      <c r="T1534">
        <f t="shared" si="288"/>
        <v>0.21334326253154023</v>
      </c>
      <c r="U1534">
        <f t="shared" si="297"/>
        <v>68.065598863758865</v>
      </c>
      <c r="AD1534">
        <f>(E1534 -$Y$7)/$Y$8</f>
        <v>-2.0633796127548307</v>
      </c>
      <c r="AE1534">
        <f t="shared" si="286"/>
        <v>0</v>
      </c>
      <c r="AG1534">
        <f>(A1534 -$W$7)/$W$8</f>
        <v>1.5065873829827754</v>
      </c>
      <c r="AH1534">
        <f>(B1534 -$X$7)/$X$8</f>
        <v>-1.0373137612320207</v>
      </c>
      <c r="AI1534">
        <f>(F1534 -$Z$7)/$Z$8</f>
        <v>0.96741191884339983</v>
      </c>
      <c r="AJ1534">
        <f>(I1534 -$AA$7)/$AA$8</f>
        <v>-1.213934457288018</v>
      </c>
      <c r="AK1534">
        <f t="shared" si="287"/>
        <v>1.0011994733813825</v>
      </c>
      <c r="AL1534">
        <f>IF(C1534="Low", 1, IF(C1534="Medium", 2, IF(C1534="High", 3, "")))</f>
        <v>2</v>
      </c>
      <c r="AM1534">
        <f>IF(G1534="Low", 1, IF(G1534="Medium", 2, IF(G1534="High", 3, "")))</f>
        <v>2</v>
      </c>
      <c r="AN1534">
        <f t="shared" si="289"/>
        <v>2</v>
      </c>
      <c r="AO1534">
        <f t="shared" si="290"/>
        <v>2</v>
      </c>
      <c r="AP1534">
        <f t="shared" si="291"/>
        <v>0</v>
      </c>
      <c r="AQ1534">
        <f>IF(H1534="Yes", 1, 0)</f>
        <v>1</v>
      </c>
      <c r="AR1534">
        <f>IF(D1534="Yes", 1, 0)</f>
        <v>0</v>
      </c>
      <c r="AS1534">
        <f t="shared" si="292"/>
        <v>0</v>
      </c>
      <c r="AT1534">
        <f t="shared" si="293"/>
        <v>1</v>
      </c>
      <c r="AU1534">
        <f t="shared" si="294"/>
        <v>0</v>
      </c>
      <c r="AV1534">
        <f t="shared" si="295"/>
        <v>0</v>
      </c>
      <c r="AX1534">
        <f t="shared" si="296"/>
        <v>1</v>
      </c>
    </row>
    <row r="1535" spans="1:50" x14ac:dyDescent="0.3">
      <c r="A1535">
        <v>17</v>
      </c>
      <c r="B1535">
        <v>61</v>
      </c>
      <c r="C1535" t="s">
        <v>22</v>
      </c>
      <c r="D1535" t="s">
        <v>21</v>
      </c>
      <c r="E1535">
        <v>7</v>
      </c>
      <c r="F1535">
        <v>58</v>
      </c>
      <c r="G1535" t="s">
        <v>18</v>
      </c>
      <c r="H1535" t="s">
        <v>21</v>
      </c>
      <c r="I1535">
        <v>2</v>
      </c>
      <c r="J1535" t="s">
        <v>22</v>
      </c>
      <c r="K1535" t="s">
        <v>23</v>
      </c>
      <c r="L1535" t="s">
        <v>24</v>
      </c>
      <c r="M1535">
        <v>3</v>
      </c>
      <c r="N1535" t="s">
        <v>21</v>
      </c>
      <c r="O1535" t="s">
        <v>25</v>
      </c>
      <c r="P1535" t="s">
        <v>26</v>
      </c>
      <c r="Q1535" t="s">
        <v>31</v>
      </c>
      <c r="R1535">
        <v>61</v>
      </c>
      <c r="T1535">
        <f t="shared" si="288"/>
        <v>-0.30012160630926088</v>
      </c>
      <c r="U1535">
        <f t="shared" si="297"/>
        <v>66.068137675957303</v>
      </c>
      <c r="AD1535">
        <f>(E1535 -$Y$7)/$Y$8</f>
        <v>-1.9795577157294329E-2</v>
      </c>
      <c r="AE1535">
        <f t="shared" si="286"/>
        <v>1</v>
      </c>
      <c r="AG1535">
        <f>(A1535 -$W$7)/$W$8</f>
        <v>-0.49670437015187013</v>
      </c>
      <c r="AH1535">
        <f>(B1535 -$X$7)/$X$8</f>
        <v>-1.6435527723297614</v>
      </c>
      <c r="AI1535">
        <f>(F1535 -$Z$7)/$Z$8</f>
        <v>-1.185561036017394</v>
      </c>
      <c r="AJ1535">
        <f>(I1535 -$AA$7)/$AA$8</f>
        <v>0.41145108517868284</v>
      </c>
      <c r="AK1535">
        <f t="shared" si="287"/>
        <v>3.141133078780467E-2</v>
      </c>
      <c r="AL1535">
        <f>IF(C1535="Low", 1, IF(C1535="Medium", 2, IF(C1535="High", 3, "")))</f>
        <v>2</v>
      </c>
      <c r="AM1535">
        <f>IF(G1535="Low", 1, IF(G1535="Medium", 2, IF(G1535="High", 3, "")))</f>
        <v>1</v>
      </c>
      <c r="AN1535">
        <f t="shared" si="289"/>
        <v>2</v>
      </c>
      <c r="AO1535">
        <f t="shared" si="290"/>
        <v>1</v>
      </c>
      <c r="AP1535">
        <f t="shared" si="291"/>
        <v>1</v>
      </c>
      <c r="AQ1535">
        <f>IF(H1535="Yes", 1, 0)</f>
        <v>1</v>
      </c>
      <c r="AR1535">
        <f>IF(D1535="Yes", 1, 0)</f>
        <v>1</v>
      </c>
      <c r="AS1535">
        <f t="shared" si="292"/>
        <v>0</v>
      </c>
      <c r="AT1535">
        <f t="shared" si="293"/>
        <v>1</v>
      </c>
      <c r="AU1535">
        <f t="shared" si="294"/>
        <v>0</v>
      </c>
      <c r="AV1535">
        <f t="shared" si="295"/>
        <v>0</v>
      </c>
      <c r="AX1535">
        <f t="shared" si="296"/>
        <v>1</v>
      </c>
    </row>
    <row r="1536" spans="1:50" x14ac:dyDescent="0.3">
      <c r="A1536">
        <v>13</v>
      </c>
      <c r="B1536">
        <v>77</v>
      </c>
      <c r="C1536" t="s">
        <v>22</v>
      </c>
      <c r="D1536" t="s">
        <v>20</v>
      </c>
      <c r="E1536">
        <v>6</v>
      </c>
      <c r="F1536">
        <v>70</v>
      </c>
      <c r="G1536" t="s">
        <v>22</v>
      </c>
      <c r="H1536" t="s">
        <v>21</v>
      </c>
      <c r="I1536">
        <v>3</v>
      </c>
      <c r="J1536" t="s">
        <v>19</v>
      </c>
      <c r="K1536" t="s">
        <v>23</v>
      </c>
      <c r="L1536" t="s">
        <v>32</v>
      </c>
      <c r="M1536">
        <v>4</v>
      </c>
      <c r="N1536" t="s">
        <v>21</v>
      </c>
      <c r="O1536" t="s">
        <v>25</v>
      </c>
      <c r="P1536" t="s">
        <v>26</v>
      </c>
      <c r="Q1536" t="s">
        <v>27</v>
      </c>
      <c r="R1536">
        <v>64</v>
      </c>
      <c r="T1536">
        <f t="shared" si="288"/>
        <v>-6.4203801627592816E-3</v>
      </c>
      <c r="U1536">
        <f t="shared" si="297"/>
        <v>67.21068283461986</v>
      </c>
      <c r="AD1536">
        <f>(E1536 -$Y$7)/$Y$8</f>
        <v>-0.70099025568980644</v>
      </c>
      <c r="AE1536">
        <f t="shared" si="286"/>
        <v>1</v>
      </c>
      <c r="AG1536">
        <f>(A1536 -$W$7)/$W$8</f>
        <v>-1.1644682878634187</v>
      </c>
      <c r="AH1536">
        <f>(B1536 -$X$7)/$X$8</f>
        <v>-0.25786360410635406</v>
      </c>
      <c r="AI1536">
        <f>(F1536 -$Z$7)/$Z$8</f>
        <v>-0.35215215026482866</v>
      </c>
      <c r="AJ1536">
        <f>(I1536 -$AA$7)/$AA$8</f>
        <v>1.2241438564120333</v>
      </c>
      <c r="AK1536">
        <f t="shared" si="287"/>
        <v>1.0011994733813825</v>
      </c>
      <c r="AL1536">
        <f>IF(C1536="Low", 1, IF(C1536="Medium", 2, IF(C1536="High", 3, "")))</f>
        <v>2</v>
      </c>
      <c r="AM1536">
        <f>IF(G1536="Low", 1, IF(G1536="Medium", 2, IF(G1536="High", 3, "")))</f>
        <v>2</v>
      </c>
      <c r="AN1536">
        <f t="shared" si="289"/>
        <v>3</v>
      </c>
      <c r="AO1536">
        <f t="shared" si="290"/>
        <v>1</v>
      </c>
      <c r="AP1536">
        <f t="shared" si="291"/>
        <v>0</v>
      </c>
      <c r="AQ1536">
        <f>IF(H1536="Yes", 1, 0)</f>
        <v>1</v>
      </c>
      <c r="AR1536">
        <f>IF(D1536="Yes", 1, 0)</f>
        <v>0</v>
      </c>
      <c r="AS1536">
        <f t="shared" si="292"/>
        <v>0</v>
      </c>
      <c r="AT1536">
        <f t="shared" si="293"/>
        <v>1</v>
      </c>
      <c r="AU1536">
        <f t="shared" si="294"/>
        <v>0</v>
      </c>
      <c r="AV1536">
        <f t="shared" si="295"/>
        <v>0</v>
      </c>
      <c r="AX1536">
        <f t="shared" si="296"/>
        <v>1</v>
      </c>
    </row>
    <row r="1537" spans="1:50" x14ac:dyDescent="0.3">
      <c r="A1537">
        <v>21</v>
      </c>
      <c r="B1537">
        <v>71</v>
      </c>
      <c r="C1537" t="s">
        <v>19</v>
      </c>
      <c r="D1537" t="s">
        <v>20</v>
      </c>
      <c r="E1537">
        <v>7</v>
      </c>
      <c r="F1537">
        <v>58</v>
      </c>
      <c r="G1537" t="s">
        <v>19</v>
      </c>
      <c r="H1537" t="s">
        <v>21</v>
      </c>
      <c r="I1537">
        <v>1</v>
      </c>
      <c r="J1537" t="s">
        <v>19</v>
      </c>
      <c r="K1537" t="s">
        <v>23</v>
      </c>
      <c r="L1537" t="s">
        <v>24</v>
      </c>
      <c r="M1537">
        <v>3</v>
      </c>
      <c r="N1537" t="s">
        <v>21</v>
      </c>
      <c r="O1537" t="s">
        <v>29</v>
      </c>
      <c r="P1537" t="s">
        <v>35</v>
      </c>
      <c r="Q1537" t="s">
        <v>31</v>
      </c>
      <c r="R1537">
        <v>64</v>
      </c>
      <c r="T1537">
        <f t="shared" si="288"/>
        <v>0.12751003741514932</v>
      </c>
      <c r="U1537">
        <f t="shared" si="297"/>
        <v>67.731693768789299</v>
      </c>
      <c r="AD1537">
        <f>(E1537 -$Y$7)/$Y$8</f>
        <v>-1.9795577157294329E-2</v>
      </c>
      <c r="AE1537">
        <f t="shared" si="286"/>
        <v>1</v>
      </c>
      <c r="AG1537">
        <f>(A1537 -$W$7)/$W$8</f>
        <v>0.17105954755967837</v>
      </c>
      <c r="AH1537">
        <f>(B1537 -$X$7)/$X$8</f>
        <v>-0.77749704219013172</v>
      </c>
      <c r="AI1537">
        <f>(F1537 -$Z$7)/$Z$8</f>
        <v>-1.185561036017394</v>
      </c>
      <c r="AJ1537">
        <f>(I1537 -$AA$7)/$AA$8</f>
        <v>-0.40124168605466753</v>
      </c>
      <c r="AK1537">
        <f t="shared" si="287"/>
        <v>3.141133078780467E-2</v>
      </c>
      <c r="AL1537">
        <f>IF(C1537="Low", 1, IF(C1537="Medium", 2, IF(C1537="High", 3, "")))</f>
        <v>3</v>
      </c>
      <c r="AM1537">
        <f>IF(G1537="Low", 1, IF(G1537="Medium", 2, IF(G1537="High", 3, "")))</f>
        <v>3</v>
      </c>
      <c r="AN1537">
        <f t="shared" si="289"/>
        <v>3</v>
      </c>
      <c r="AO1537">
        <f t="shared" si="290"/>
        <v>2</v>
      </c>
      <c r="AP1537">
        <f t="shared" si="291"/>
        <v>1</v>
      </c>
      <c r="AQ1537">
        <f>IF(H1537="Yes", 1, 0)</f>
        <v>1</v>
      </c>
      <c r="AR1537">
        <f>IF(D1537="Yes", 1, 0)</f>
        <v>0</v>
      </c>
      <c r="AS1537">
        <f t="shared" si="292"/>
        <v>0</v>
      </c>
      <c r="AT1537">
        <f t="shared" si="293"/>
        <v>0</v>
      </c>
      <c r="AU1537">
        <f t="shared" si="294"/>
        <v>0</v>
      </c>
      <c r="AV1537">
        <f t="shared" si="295"/>
        <v>0</v>
      </c>
      <c r="AX1537">
        <f t="shared" si="296"/>
        <v>1</v>
      </c>
    </row>
    <row r="1538" spans="1:50" x14ac:dyDescent="0.3">
      <c r="A1538">
        <v>9</v>
      </c>
      <c r="B1538">
        <v>95</v>
      </c>
      <c r="C1538" t="s">
        <v>22</v>
      </c>
      <c r="D1538" t="s">
        <v>21</v>
      </c>
      <c r="E1538">
        <v>7</v>
      </c>
      <c r="F1538">
        <v>97</v>
      </c>
      <c r="G1538" t="s">
        <v>22</v>
      </c>
      <c r="H1538" t="s">
        <v>21</v>
      </c>
      <c r="I1538">
        <v>1</v>
      </c>
      <c r="J1538" t="s">
        <v>18</v>
      </c>
      <c r="K1538" t="s">
        <v>23</v>
      </c>
      <c r="L1538" t="s">
        <v>32</v>
      </c>
      <c r="M1538">
        <v>2</v>
      </c>
      <c r="N1538" t="s">
        <v>20</v>
      </c>
      <c r="O1538" t="s">
        <v>29</v>
      </c>
      <c r="P1538" t="s">
        <v>26</v>
      </c>
      <c r="Q1538" t="s">
        <v>27</v>
      </c>
      <c r="R1538">
        <v>67</v>
      </c>
      <c r="T1538">
        <f t="shared" si="288"/>
        <v>0.26627999045806128</v>
      </c>
      <c r="U1538">
        <f t="shared" si="297"/>
        <v>68.271531276780919</v>
      </c>
      <c r="AD1538">
        <f>(E1538 -$Y$7)/$Y$8</f>
        <v>-1.9795577157294329E-2</v>
      </c>
      <c r="AE1538">
        <f t="shared" si="286"/>
        <v>1</v>
      </c>
      <c r="AG1538">
        <f>(A1538 -$W$7)/$W$8</f>
        <v>-1.8322322055749671</v>
      </c>
      <c r="AH1538">
        <f>(B1538 -$X$7)/$X$8</f>
        <v>1.3010367101449791</v>
      </c>
      <c r="AI1538">
        <f>(F1538 -$Z$7)/$Z$8</f>
        <v>1.5230178426784435</v>
      </c>
      <c r="AJ1538">
        <f>(I1538 -$AA$7)/$AA$8</f>
        <v>-0.40124168605466753</v>
      </c>
      <c r="AK1538">
        <f t="shared" si="287"/>
        <v>-0.93837681180577304</v>
      </c>
      <c r="AL1538">
        <f>IF(C1538="Low", 1, IF(C1538="Medium", 2, IF(C1538="High", 3, "")))</f>
        <v>2</v>
      </c>
      <c r="AM1538">
        <f>IF(G1538="Low", 1, IF(G1538="Medium", 2, IF(G1538="High", 3, "")))</f>
        <v>2</v>
      </c>
      <c r="AN1538">
        <f t="shared" si="289"/>
        <v>1</v>
      </c>
      <c r="AO1538">
        <f t="shared" si="290"/>
        <v>2</v>
      </c>
      <c r="AP1538">
        <f t="shared" si="291"/>
        <v>0</v>
      </c>
      <c r="AQ1538">
        <f>IF(H1538="Yes", 1, 0)</f>
        <v>1</v>
      </c>
      <c r="AR1538">
        <f>IF(D1538="Yes", 1, 0)</f>
        <v>1</v>
      </c>
      <c r="AS1538">
        <f t="shared" si="292"/>
        <v>1</v>
      </c>
      <c r="AT1538">
        <f t="shared" si="293"/>
        <v>1</v>
      </c>
      <c r="AU1538">
        <f t="shared" si="294"/>
        <v>0</v>
      </c>
      <c r="AV1538">
        <f t="shared" si="295"/>
        <v>0</v>
      </c>
      <c r="AX1538">
        <f t="shared" si="296"/>
        <v>1</v>
      </c>
    </row>
    <row r="1539" spans="1:50" x14ac:dyDescent="0.3">
      <c r="A1539">
        <v>22</v>
      </c>
      <c r="B1539">
        <v>84</v>
      </c>
      <c r="C1539" t="s">
        <v>22</v>
      </c>
      <c r="D1539" t="s">
        <v>21</v>
      </c>
      <c r="E1539">
        <v>5</v>
      </c>
      <c r="F1539">
        <v>59</v>
      </c>
      <c r="G1539" t="s">
        <v>22</v>
      </c>
      <c r="H1539" t="s">
        <v>21</v>
      </c>
      <c r="I1539">
        <v>0</v>
      </c>
      <c r="J1539" t="s">
        <v>19</v>
      </c>
      <c r="K1539" t="s">
        <v>34</v>
      </c>
      <c r="L1539" t="s">
        <v>24</v>
      </c>
      <c r="M1539">
        <v>3</v>
      </c>
      <c r="N1539" t="s">
        <v>20</v>
      </c>
      <c r="O1539" t="s">
        <v>29</v>
      </c>
      <c r="P1539" t="s">
        <v>26</v>
      </c>
      <c r="Q1539" t="s">
        <v>31</v>
      </c>
      <c r="R1539">
        <v>69</v>
      </c>
      <c r="T1539">
        <f t="shared" si="288"/>
        <v>0.38702407299055708</v>
      </c>
      <c r="U1539">
        <f t="shared" si="297"/>
        <v>68.741245239996857</v>
      </c>
      <c r="AD1539">
        <f>(E1539 -$Y$7)/$Y$8</f>
        <v>-1.3821849342223185</v>
      </c>
      <c r="AE1539">
        <f t="shared" si="286"/>
        <v>0</v>
      </c>
      <c r="AG1539">
        <f>(A1539 -$W$7)/$W$8</f>
        <v>0.3380005269875655</v>
      </c>
      <c r="AH1539">
        <f>(B1539 -$X$7)/$X$8</f>
        <v>0.34837540699138664</v>
      </c>
      <c r="AI1539">
        <f>(F1539 -$Z$7)/$Z$8</f>
        <v>-1.1161102955380136</v>
      </c>
      <c r="AJ1539">
        <f>(I1539 -$AA$7)/$AA$8</f>
        <v>-1.213934457288018</v>
      </c>
      <c r="AK1539">
        <f t="shared" si="287"/>
        <v>3.141133078780467E-2</v>
      </c>
      <c r="AL1539">
        <f>IF(C1539="Low", 1, IF(C1539="Medium", 2, IF(C1539="High", 3, "")))</f>
        <v>2</v>
      </c>
      <c r="AM1539">
        <f>IF(G1539="Low", 1, IF(G1539="Medium", 2, IF(G1539="High", 3, "")))</f>
        <v>2</v>
      </c>
      <c r="AN1539">
        <f t="shared" si="289"/>
        <v>3</v>
      </c>
      <c r="AO1539">
        <f t="shared" si="290"/>
        <v>2</v>
      </c>
      <c r="AP1539">
        <f t="shared" si="291"/>
        <v>1</v>
      </c>
      <c r="AQ1539">
        <f>IF(H1539="Yes", 1, 0)</f>
        <v>1</v>
      </c>
      <c r="AR1539">
        <f>IF(D1539="Yes", 1, 0)</f>
        <v>1</v>
      </c>
      <c r="AS1539">
        <f t="shared" si="292"/>
        <v>1</v>
      </c>
      <c r="AT1539">
        <f t="shared" si="293"/>
        <v>1</v>
      </c>
      <c r="AU1539">
        <f t="shared" si="294"/>
        <v>0</v>
      </c>
      <c r="AV1539">
        <f t="shared" si="295"/>
        <v>0</v>
      </c>
      <c r="AX1539">
        <f t="shared" si="296"/>
        <v>1</v>
      </c>
    </row>
    <row r="1540" spans="1:50" x14ac:dyDescent="0.3">
      <c r="A1540">
        <v>19</v>
      </c>
      <c r="B1540">
        <v>85</v>
      </c>
      <c r="C1540" t="s">
        <v>19</v>
      </c>
      <c r="D1540" t="s">
        <v>21</v>
      </c>
      <c r="E1540">
        <v>9</v>
      </c>
      <c r="F1540">
        <v>71</v>
      </c>
      <c r="G1540" t="s">
        <v>18</v>
      </c>
      <c r="H1540" t="s">
        <v>21</v>
      </c>
      <c r="I1540">
        <v>1</v>
      </c>
      <c r="J1540" t="s">
        <v>19</v>
      </c>
      <c r="K1540" t="s">
        <v>23</v>
      </c>
      <c r="L1540" t="s">
        <v>24</v>
      </c>
      <c r="M1540">
        <v>2</v>
      </c>
      <c r="N1540" t="s">
        <v>20</v>
      </c>
      <c r="O1540" t="s">
        <v>33</v>
      </c>
      <c r="P1540" t="s">
        <v>30</v>
      </c>
      <c r="Q1540" t="s">
        <v>31</v>
      </c>
      <c r="R1540">
        <v>69</v>
      </c>
      <c r="T1540">
        <f t="shared" si="288"/>
        <v>0.42277047075985352</v>
      </c>
      <c r="U1540">
        <f t="shared" si="297"/>
        <v>68.880304495032334</v>
      </c>
      <c r="AD1540">
        <f>(E1540 -$Y$7)/$Y$8</f>
        <v>1.3425937799077299</v>
      </c>
      <c r="AE1540">
        <f t="shared" si="286"/>
        <v>1</v>
      </c>
      <c r="AG1540">
        <f>(A1540 -$W$7)/$W$8</f>
        <v>-0.16282241129609587</v>
      </c>
      <c r="AH1540">
        <f>(B1540 -$X$7)/$X$8</f>
        <v>0.43498098000534957</v>
      </c>
      <c r="AI1540">
        <f>(F1540 -$Z$7)/$Z$8</f>
        <v>-0.28270140978544822</v>
      </c>
      <c r="AJ1540">
        <f>(I1540 -$AA$7)/$AA$8</f>
        <v>-0.40124168605466753</v>
      </c>
      <c r="AK1540">
        <f t="shared" si="287"/>
        <v>-0.93837681180577304</v>
      </c>
      <c r="AL1540">
        <f>IF(C1540="Low", 1, IF(C1540="Medium", 2, IF(C1540="High", 3, "")))</f>
        <v>3</v>
      </c>
      <c r="AM1540">
        <f>IF(G1540="Low", 1, IF(G1540="Medium", 2, IF(G1540="High", 3, "")))</f>
        <v>1</v>
      </c>
      <c r="AN1540">
        <f t="shared" si="289"/>
        <v>3</v>
      </c>
      <c r="AO1540">
        <f t="shared" si="290"/>
        <v>3</v>
      </c>
      <c r="AP1540">
        <f t="shared" si="291"/>
        <v>1</v>
      </c>
      <c r="AQ1540">
        <f>IF(H1540="Yes", 1, 0)</f>
        <v>1</v>
      </c>
      <c r="AR1540">
        <f>IF(D1540="Yes", 1, 0)</f>
        <v>1</v>
      </c>
      <c r="AS1540">
        <f t="shared" si="292"/>
        <v>1</v>
      </c>
      <c r="AT1540">
        <f t="shared" si="293"/>
        <v>0</v>
      </c>
      <c r="AU1540">
        <f t="shared" si="294"/>
        <v>0</v>
      </c>
      <c r="AV1540">
        <f t="shared" si="295"/>
        <v>0</v>
      </c>
      <c r="AX1540">
        <f t="shared" si="296"/>
        <v>1</v>
      </c>
    </row>
    <row r="1541" spans="1:50" x14ac:dyDescent="0.3">
      <c r="A1541">
        <v>17</v>
      </c>
      <c r="B1541">
        <v>81</v>
      </c>
      <c r="C1541" t="s">
        <v>19</v>
      </c>
      <c r="D1541" t="s">
        <v>20</v>
      </c>
      <c r="E1541">
        <v>7</v>
      </c>
      <c r="F1541">
        <v>54</v>
      </c>
      <c r="G1541" t="s">
        <v>22</v>
      </c>
      <c r="H1541" t="s">
        <v>21</v>
      </c>
      <c r="I1541">
        <v>4</v>
      </c>
      <c r="J1541" t="s">
        <v>22</v>
      </c>
      <c r="K1541" t="s">
        <v>23</v>
      </c>
      <c r="L1541" t="s">
        <v>24</v>
      </c>
      <c r="M1541">
        <v>3</v>
      </c>
      <c r="N1541" t="s">
        <v>20</v>
      </c>
      <c r="O1541" t="s">
        <v>25</v>
      </c>
      <c r="P1541" t="s">
        <v>26</v>
      </c>
      <c r="Q1541" t="s">
        <v>31</v>
      </c>
      <c r="R1541">
        <v>67</v>
      </c>
      <c r="T1541">
        <f t="shared" si="288"/>
        <v>0.29817525273968792</v>
      </c>
      <c r="U1541">
        <f t="shared" si="297"/>
        <v>68.395608993385224</v>
      </c>
      <c r="AD1541">
        <f>(E1541 -$Y$7)/$Y$8</f>
        <v>-1.9795577157294329E-2</v>
      </c>
      <c r="AE1541">
        <f t="shared" si="286"/>
        <v>1</v>
      </c>
      <c r="AG1541">
        <f>(A1541 -$W$7)/$W$8</f>
        <v>-0.49670437015187013</v>
      </c>
      <c r="AH1541">
        <f>(B1541 -$X$7)/$X$8</f>
        <v>8.8558687949497769E-2</v>
      </c>
      <c r="AI1541">
        <f>(F1541 -$Z$7)/$Z$8</f>
        <v>-1.4633639979349158</v>
      </c>
      <c r="AJ1541">
        <f>(I1541 -$AA$7)/$AA$8</f>
        <v>2.0368366276453838</v>
      </c>
      <c r="AK1541">
        <f t="shared" si="287"/>
        <v>3.141133078780467E-2</v>
      </c>
      <c r="AL1541">
        <f>IF(C1541="Low", 1, IF(C1541="Medium", 2, IF(C1541="High", 3, "")))</f>
        <v>3</v>
      </c>
      <c r="AM1541">
        <f>IF(G1541="Low", 1, IF(G1541="Medium", 2, IF(G1541="High", 3, "")))</f>
        <v>2</v>
      </c>
      <c r="AN1541">
        <f t="shared" si="289"/>
        <v>2</v>
      </c>
      <c r="AO1541">
        <f t="shared" si="290"/>
        <v>1</v>
      </c>
      <c r="AP1541">
        <f t="shared" si="291"/>
        <v>1</v>
      </c>
      <c r="AQ1541">
        <f>IF(H1541="Yes", 1, 0)</f>
        <v>1</v>
      </c>
      <c r="AR1541">
        <f>IF(D1541="Yes", 1, 0)</f>
        <v>0</v>
      </c>
      <c r="AS1541">
        <f t="shared" si="292"/>
        <v>1</v>
      </c>
      <c r="AT1541">
        <f t="shared" si="293"/>
        <v>1</v>
      </c>
      <c r="AU1541">
        <f t="shared" si="294"/>
        <v>0</v>
      </c>
      <c r="AV1541">
        <f t="shared" si="295"/>
        <v>0</v>
      </c>
      <c r="AX1541">
        <f t="shared" si="296"/>
        <v>1</v>
      </c>
    </row>
    <row r="1542" spans="1:50" x14ac:dyDescent="0.3">
      <c r="A1542">
        <v>10</v>
      </c>
      <c r="B1542">
        <v>64</v>
      </c>
      <c r="C1542" t="s">
        <v>22</v>
      </c>
      <c r="D1542" t="s">
        <v>20</v>
      </c>
      <c r="E1542">
        <v>8</v>
      </c>
      <c r="F1542">
        <v>96</v>
      </c>
      <c r="G1542" t="s">
        <v>22</v>
      </c>
      <c r="H1542" t="s">
        <v>21</v>
      </c>
      <c r="I1542">
        <v>1</v>
      </c>
      <c r="J1542" t="s">
        <v>22</v>
      </c>
      <c r="K1542" t="s">
        <v>23</v>
      </c>
      <c r="L1542" t="s">
        <v>32</v>
      </c>
      <c r="M1542">
        <v>3</v>
      </c>
      <c r="N1542" t="s">
        <v>20</v>
      </c>
      <c r="O1542" t="s">
        <v>25</v>
      </c>
      <c r="P1542" t="s">
        <v>30</v>
      </c>
      <c r="Q1542" t="s">
        <v>27</v>
      </c>
      <c r="R1542">
        <v>62</v>
      </c>
      <c r="T1542">
        <f t="shared" si="288"/>
        <v>-0.36649369866472792</v>
      </c>
      <c r="U1542">
        <f t="shared" si="297"/>
        <v>65.809939527498713</v>
      </c>
      <c r="AD1542">
        <f>(E1542 -$Y$7)/$Y$8</f>
        <v>0.66139910137521774</v>
      </c>
      <c r="AE1542">
        <f t="shared" si="286"/>
        <v>1</v>
      </c>
      <c r="AG1542">
        <f>(A1542 -$W$7)/$W$8</f>
        <v>-1.66529122614708</v>
      </c>
      <c r="AH1542">
        <f>(B1542 -$X$7)/$X$8</f>
        <v>-1.3837360532878724</v>
      </c>
      <c r="AI1542">
        <f>(F1542 -$Z$7)/$Z$8</f>
        <v>1.453567102199063</v>
      </c>
      <c r="AJ1542">
        <f>(I1542 -$AA$7)/$AA$8</f>
        <v>-0.40124168605466753</v>
      </c>
      <c r="AK1542">
        <f t="shared" si="287"/>
        <v>3.141133078780467E-2</v>
      </c>
      <c r="AL1542">
        <f>IF(C1542="Low", 1, IF(C1542="Medium", 2, IF(C1542="High", 3, "")))</f>
        <v>2</v>
      </c>
      <c r="AM1542">
        <f>IF(G1542="Low", 1, IF(G1542="Medium", 2, IF(G1542="High", 3, "")))</f>
        <v>2</v>
      </c>
      <c r="AN1542">
        <f t="shared" si="289"/>
        <v>2</v>
      </c>
      <c r="AO1542">
        <f t="shared" si="290"/>
        <v>1</v>
      </c>
      <c r="AP1542">
        <f t="shared" si="291"/>
        <v>0</v>
      </c>
      <c r="AQ1542">
        <f>IF(H1542="Yes", 1, 0)</f>
        <v>1</v>
      </c>
      <c r="AR1542">
        <f>IF(D1542="Yes", 1, 0)</f>
        <v>0</v>
      </c>
      <c r="AS1542">
        <f t="shared" si="292"/>
        <v>1</v>
      </c>
      <c r="AT1542">
        <f t="shared" si="293"/>
        <v>0</v>
      </c>
      <c r="AU1542">
        <f t="shared" si="294"/>
        <v>0</v>
      </c>
      <c r="AV1542">
        <f t="shared" si="295"/>
        <v>0</v>
      </c>
      <c r="AX1542">
        <f t="shared" si="296"/>
        <v>1</v>
      </c>
    </row>
    <row r="1543" spans="1:50" x14ac:dyDescent="0.3">
      <c r="A1543">
        <v>23</v>
      </c>
      <c r="B1543">
        <v>78</v>
      </c>
      <c r="C1543" t="s">
        <v>18</v>
      </c>
      <c r="D1543" t="s">
        <v>20</v>
      </c>
      <c r="E1543">
        <v>7</v>
      </c>
      <c r="F1543">
        <v>81</v>
      </c>
      <c r="G1543" t="s">
        <v>22</v>
      </c>
      <c r="H1543" t="s">
        <v>21</v>
      </c>
      <c r="I1543">
        <v>0</v>
      </c>
      <c r="J1543" t="s">
        <v>22</v>
      </c>
      <c r="K1543" t="s">
        <v>34</v>
      </c>
      <c r="L1543" t="s">
        <v>32</v>
      </c>
      <c r="M1543">
        <v>1</v>
      </c>
      <c r="N1543" t="s">
        <v>20</v>
      </c>
      <c r="O1543" t="s">
        <v>25</v>
      </c>
      <c r="P1543" t="s">
        <v>26</v>
      </c>
      <c r="Q1543" t="s">
        <v>27</v>
      </c>
      <c r="R1543">
        <v>66</v>
      </c>
      <c r="T1543">
        <f t="shared" si="288"/>
        <v>8.2728290856570699E-2</v>
      </c>
      <c r="U1543">
        <f t="shared" si="297"/>
        <v>67.557485549101997</v>
      </c>
      <c r="AD1543">
        <f>(E1543 -$Y$7)/$Y$8</f>
        <v>-1.9795577157294329E-2</v>
      </c>
      <c r="AE1543">
        <f t="shared" ref="AE1543:AE1606" si="298">IF(K1543="Public", 1, 0)</f>
        <v>0</v>
      </c>
      <c r="AG1543">
        <f>(A1543 -$W$7)/$W$8</f>
        <v>0.50494150641545266</v>
      </c>
      <c r="AH1543">
        <f>(B1543 -$X$7)/$X$8</f>
        <v>-0.1712580310923911</v>
      </c>
      <c r="AI1543">
        <f>(F1543 -$Z$7)/$Z$8</f>
        <v>0.41180599500835624</v>
      </c>
      <c r="AJ1543">
        <f>(I1543 -$AA$7)/$AA$8</f>
        <v>-1.213934457288018</v>
      </c>
      <c r="AK1543">
        <f t="shared" ref="AK1543:AK1606" si="299">(M1543 -$AB$7)/$AB$8</f>
        <v>-1.9081649543993509</v>
      </c>
      <c r="AL1543">
        <f>IF(C1543="Low", 1, IF(C1543="Medium", 2, IF(C1543="High", 3, "")))</f>
        <v>1</v>
      </c>
      <c r="AM1543">
        <f>IF(G1543="Low", 1, IF(G1543="Medium", 2, IF(G1543="High", 3, "")))</f>
        <v>2</v>
      </c>
      <c r="AN1543">
        <f t="shared" si="289"/>
        <v>2</v>
      </c>
      <c r="AO1543">
        <f t="shared" si="290"/>
        <v>1</v>
      </c>
      <c r="AP1543">
        <f t="shared" si="291"/>
        <v>0</v>
      </c>
      <c r="AQ1543">
        <f>IF(H1543="Yes", 1, 0)</f>
        <v>1</v>
      </c>
      <c r="AR1543">
        <f>IF(D1543="Yes", 1, 0)</f>
        <v>0</v>
      </c>
      <c r="AS1543">
        <f t="shared" si="292"/>
        <v>1</v>
      </c>
      <c r="AT1543">
        <f t="shared" si="293"/>
        <v>1</v>
      </c>
      <c r="AU1543">
        <f t="shared" si="294"/>
        <v>0</v>
      </c>
      <c r="AV1543">
        <f t="shared" si="295"/>
        <v>0</v>
      </c>
      <c r="AX1543">
        <f t="shared" si="296"/>
        <v>1</v>
      </c>
    </row>
    <row r="1544" spans="1:50" x14ac:dyDescent="0.3">
      <c r="A1544">
        <v>17</v>
      </c>
      <c r="B1544">
        <v>100</v>
      </c>
      <c r="C1544" t="s">
        <v>19</v>
      </c>
      <c r="D1544" t="s">
        <v>20</v>
      </c>
      <c r="E1544">
        <v>8</v>
      </c>
      <c r="F1544">
        <v>98</v>
      </c>
      <c r="G1544" t="s">
        <v>18</v>
      </c>
      <c r="H1544" t="s">
        <v>21</v>
      </c>
      <c r="I1544">
        <v>0</v>
      </c>
      <c r="J1544" t="s">
        <v>19</v>
      </c>
      <c r="K1544" t="s">
        <v>23</v>
      </c>
      <c r="L1544" t="s">
        <v>24</v>
      </c>
      <c r="M1544">
        <v>4</v>
      </c>
      <c r="N1544" t="s">
        <v>20</v>
      </c>
      <c r="O1544" t="s">
        <v>29</v>
      </c>
      <c r="P1544" t="s">
        <v>26</v>
      </c>
      <c r="Q1544" t="s">
        <v>27</v>
      </c>
      <c r="R1544">
        <v>72</v>
      </c>
      <c r="T1544">
        <f t="shared" ref="T1544:T1607" si="300" xml:space="preserve"> -0.428939123 + (0.162668673*AG1544 ) + (0.215822964*AH1544 ) + (0.066497984*AI1544 ) + (0.052633968*AJ1544 ) + (0.01715737*AK1544 ) + (0.084014125*AL1544 ) + (0.047438308* AM1544) + (0.050178802*AN1544 ) + (0.044245992*AO1544 ) + (0.074596718*AP1544 ) + (0.087859865* AQ1544) + (0.034592709*AR1544 ) + (0.060530552*AS1544 ) + (0.063854922*AT1544 )</f>
        <v>0.74904443541729848</v>
      </c>
      <c r="U1544">
        <f t="shared" si="297"/>
        <v>70.149562862142645</v>
      </c>
      <c r="AD1544">
        <f>(E1544 -$Y$7)/$Y$8</f>
        <v>0.66139910137521774</v>
      </c>
      <c r="AE1544">
        <f t="shared" si="298"/>
        <v>1</v>
      </c>
      <c r="AG1544">
        <f>(A1544 -$W$7)/$W$8</f>
        <v>-0.49670437015187013</v>
      </c>
      <c r="AH1544">
        <f>(B1544 -$X$7)/$X$8</f>
        <v>1.7340645752147938</v>
      </c>
      <c r="AI1544">
        <f>(F1544 -$Z$7)/$Z$8</f>
        <v>1.5924685831578238</v>
      </c>
      <c r="AJ1544">
        <f>(I1544 -$AA$7)/$AA$8</f>
        <v>-1.213934457288018</v>
      </c>
      <c r="AK1544">
        <f t="shared" si="299"/>
        <v>1.0011994733813825</v>
      </c>
      <c r="AL1544">
        <f>IF(C1544="Low", 1, IF(C1544="Medium", 2, IF(C1544="High", 3, "")))</f>
        <v>3</v>
      </c>
      <c r="AM1544">
        <f>IF(G1544="Low", 1, IF(G1544="Medium", 2, IF(G1544="High", 3, "")))</f>
        <v>1</v>
      </c>
      <c r="AN1544">
        <f t="shared" ref="AN1544:AN1607" si="301">IF(J1544="Low", 1, IF(J1544="Medium", 2, IF(J1544="High", 3, "")))</f>
        <v>3</v>
      </c>
      <c r="AO1544">
        <f t="shared" ref="AO1544:AO1607" si="302">IF(O1544="High School", 1, IF(O1544="College", 2, IF(O1544="Postgraduate", 3, "")))</f>
        <v>2</v>
      </c>
      <c r="AP1544">
        <f t="shared" ref="AP1544:AP1607" si="303">IF(L1544="Positive", 1, 0)</f>
        <v>1</v>
      </c>
      <c r="AQ1544">
        <f>IF(H1544="Yes", 1, 0)</f>
        <v>1</v>
      </c>
      <c r="AR1544">
        <f>IF(D1544="Yes", 1, 0)</f>
        <v>0</v>
      </c>
      <c r="AS1544">
        <f t="shared" ref="AS1544:AS1607" si="304">IF(N1544="No", 1, 0)</f>
        <v>1</v>
      </c>
      <c r="AT1544">
        <f t="shared" ref="AT1544:AT1607" si="305">IF(P1544="Near", 1, 0)</f>
        <v>1</v>
      </c>
      <c r="AU1544">
        <f t="shared" ref="AU1544:AU1607" si="306">IF(R1544&gt;=70, 1, 0)</f>
        <v>1</v>
      </c>
      <c r="AV1544">
        <f t="shared" ref="AV1544:AV1607" si="307">IF(U1544&gt;=70, 1, 0)</f>
        <v>1</v>
      </c>
      <c r="AX1544">
        <f t="shared" ref="AX1544:AX1607" si="308">IF(AU1544=AV1544,1,0)</f>
        <v>1</v>
      </c>
    </row>
    <row r="1545" spans="1:50" x14ac:dyDescent="0.3">
      <c r="A1545">
        <v>13</v>
      </c>
      <c r="B1545">
        <v>93</v>
      </c>
      <c r="C1545" t="s">
        <v>22</v>
      </c>
      <c r="D1545" t="s">
        <v>21</v>
      </c>
      <c r="E1545">
        <v>5</v>
      </c>
      <c r="F1545">
        <v>52</v>
      </c>
      <c r="G1545" t="s">
        <v>18</v>
      </c>
      <c r="H1545" t="s">
        <v>21</v>
      </c>
      <c r="I1545">
        <v>2</v>
      </c>
      <c r="J1545" t="s">
        <v>22</v>
      </c>
      <c r="K1545" t="s">
        <v>23</v>
      </c>
      <c r="L1545" t="s">
        <v>24</v>
      </c>
      <c r="M1545">
        <v>3</v>
      </c>
      <c r="N1545" t="s">
        <v>20</v>
      </c>
      <c r="O1545" t="s">
        <v>29</v>
      </c>
      <c r="P1545" t="s">
        <v>26</v>
      </c>
      <c r="Q1545" t="s">
        <v>31</v>
      </c>
      <c r="R1545">
        <v>67</v>
      </c>
      <c r="T1545">
        <f t="shared" si="300"/>
        <v>0.26644774888154477</v>
      </c>
      <c r="U1545">
        <f t="shared" ref="U1545:U1608" si="309" xml:space="preserve"> (T1545*$S$8)+$S$7</f>
        <v>68.272183884116231</v>
      </c>
      <c r="AD1545">
        <f>(E1545 -$Y$7)/$Y$8</f>
        <v>-1.3821849342223185</v>
      </c>
      <c r="AE1545">
        <f t="shared" si="298"/>
        <v>1</v>
      </c>
      <c r="AG1545">
        <f>(A1545 -$W$7)/$W$8</f>
        <v>-1.1644682878634187</v>
      </c>
      <c r="AH1545">
        <f>(B1545 -$X$7)/$X$8</f>
        <v>1.1278255641170531</v>
      </c>
      <c r="AI1545">
        <f>(F1545 -$Z$7)/$Z$8</f>
        <v>-1.6022654788936768</v>
      </c>
      <c r="AJ1545">
        <f>(I1545 -$AA$7)/$AA$8</f>
        <v>0.41145108517868284</v>
      </c>
      <c r="AK1545">
        <f t="shared" si="299"/>
        <v>3.141133078780467E-2</v>
      </c>
      <c r="AL1545">
        <f>IF(C1545="Low", 1, IF(C1545="Medium", 2, IF(C1545="High", 3, "")))</f>
        <v>2</v>
      </c>
      <c r="AM1545">
        <f>IF(G1545="Low", 1, IF(G1545="Medium", 2, IF(G1545="High", 3, "")))</f>
        <v>1</v>
      </c>
      <c r="AN1545">
        <f t="shared" si="301"/>
        <v>2</v>
      </c>
      <c r="AO1545">
        <f t="shared" si="302"/>
        <v>2</v>
      </c>
      <c r="AP1545">
        <f t="shared" si="303"/>
        <v>1</v>
      </c>
      <c r="AQ1545">
        <f>IF(H1545="Yes", 1, 0)</f>
        <v>1</v>
      </c>
      <c r="AR1545">
        <f>IF(D1545="Yes", 1, 0)</f>
        <v>1</v>
      </c>
      <c r="AS1545">
        <f t="shared" si="304"/>
        <v>1</v>
      </c>
      <c r="AT1545">
        <f t="shared" si="305"/>
        <v>1</v>
      </c>
      <c r="AU1545">
        <f t="shared" si="306"/>
        <v>0</v>
      </c>
      <c r="AV1545">
        <f t="shared" si="307"/>
        <v>0</v>
      </c>
      <c r="AX1545">
        <f t="shared" si="308"/>
        <v>1</v>
      </c>
    </row>
    <row r="1546" spans="1:50" x14ac:dyDescent="0.3">
      <c r="A1546">
        <v>3</v>
      </c>
      <c r="B1546">
        <v>96</v>
      </c>
      <c r="C1546" t="s">
        <v>19</v>
      </c>
      <c r="D1546" t="s">
        <v>21</v>
      </c>
      <c r="E1546">
        <v>9</v>
      </c>
      <c r="F1546">
        <v>59</v>
      </c>
      <c r="G1546" t="s">
        <v>22</v>
      </c>
      <c r="H1546" t="s">
        <v>21</v>
      </c>
      <c r="I1546">
        <v>2</v>
      </c>
      <c r="J1546" t="s">
        <v>22</v>
      </c>
      <c r="K1546" t="s">
        <v>23</v>
      </c>
      <c r="L1546" t="s">
        <v>28</v>
      </c>
      <c r="M1546">
        <v>3</v>
      </c>
      <c r="N1546" t="s">
        <v>20</v>
      </c>
      <c r="O1546" t="s">
        <v>29</v>
      </c>
      <c r="P1546" t="s">
        <v>30</v>
      </c>
      <c r="Q1546" t="s">
        <v>31</v>
      </c>
      <c r="R1546">
        <v>66</v>
      </c>
      <c r="T1546">
        <f t="shared" si="300"/>
        <v>7.6290619957675748E-2</v>
      </c>
      <c r="U1546">
        <f t="shared" si="309"/>
        <v>67.532441970581402</v>
      </c>
      <c r="AD1546">
        <f>(E1546 -$Y$7)/$Y$8</f>
        <v>1.3425937799077299</v>
      </c>
      <c r="AE1546">
        <f t="shared" si="298"/>
        <v>1</v>
      </c>
      <c r="AG1546">
        <f>(A1546 -$W$7)/$W$8</f>
        <v>-2.8338780821422898</v>
      </c>
      <c r="AH1546">
        <f>(B1546 -$X$7)/$X$8</f>
        <v>1.3876422831589421</v>
      </c>
      <c r="AI1546">
        <f>(F1546 -$Z$7)/$Z$8</f>
        <v>-1.1161102955380136</v>
      </c>
      <c r="AJ1546">
        <f>(I1546 -$AA$7)/$AA$8</f>
        <v>0.41145108517868284</v>
      </c>
      <c r="AK1546">
        <f t="shared" si="299"/>
        <v>3.141133078780467E-2</v>
      </c>
      <c r="AL1546">
        <f>IF(C1546="Low", 1, IF(C1546="Medium", 2, IF(C1546="High", 3, "")))</f>
        <v>3</v>
      </c>
      <c r="AM1546">
        <f>IF(G1546="Low", 1, IF(G1546="Medium", 2, IF(G1546="High", 3, "")))</f>
        <v>2</v>
      </c>
      <c r="AN1546">
        <f t="shared" si="301"/>
        <v>2</v>
      </c>
      <c r="AO1546">
        <f t="shared" si="302"/>
        <v>2</v>
      </c>
      <c r="AP1546">
        <f t="shared" si="303"/>
        <v>0</v>
      </c>
      <c r="AQ1546">
        <f>IF(H1546="Yes", 1, 0)</f>
        <v>1</v>
      </c>
      <c r="AR1546">
        <f>IF(D1546="Yes", 1, 0)</f>
        <v>1</v>
      </c>
      <c r="AS1546">
        <f t="shared" si="304"/>
        <v>1</v>
      </c>
      <c r="AT1546">
        <f t="shared" si="305"/>
        <v>0</v>
      </c>
      <c r="AU1546">
        <f t="shared" si="306"/>
        <v>0</v>
      </c>
      <c r="AV1546">
        <f t="shared" si="307"/>
        <v>0</v>
      </c>
      <c r="AX1546">
        <f t="shared" si="308"/>
        <v>1</v>
      </c>
    </row>
    <row r="1547" spans="1:50" x14ac:dyDescent="0.3">
      <c r="A1547">
        <v>20</v>
      </c>
      <c r="B1547">
        <v>93</v>
      </c>
      <c r="C1547" t="s">
        <v>18</v>
      </c>
      <c r="D1547" t="s">
        <v>21</v>
      </c>
      <c r="E1547">
        <v>8</v>
      </c>
      <c r="F1547">
        <v>69</v>
      </c>
      <c r="G1547" t="s">
        <v>22</v>
      </c>
      <c r="H1547" t="s">
        <v>21</v>
      </c>
      <c r="I1547">
        <v>2</v>
      </c>
      <c r="J1547" t="s">
        <v>22</v>
      </c>
      <c r="K1547" t="s">
        <v>23</v>
      </c>
      <c r="L1547" t="s">
        <v>32</v>
      </c>
      <c r="M1547">
        <v>4</v>
      </c>
      <c r="N1547" t="s">
        <v>20</v>
      </c>
      <c r="O1547" t="s">
        <v>25</v>
      </c>
      <c r="P1547" t="s">
        <v>30</v>
      </c>
      <c r="Q1547" t="s">
        <v>27</v>
      </c>
      <c r="R1547">
        <v>67</v>
      </c>
      <c r="T1547">
        <f t="shared" si="300"/>
        <v>0.33241746891178048</v>
      </c>
      <c r="U1547">
        <f t="shared" si="309"/>
        <v>68.528816739306549</v>
      </c>
      <c r="AD1547">
        <f>(E1547 -$Y$7)/$Y$8</f>
        <v>0.66139910137521774</v>
      </c>
      <c r="AE1547">
        <f t="shared" si="298"/>
        <v>1</v>
      </c>
      <c r="AG1547">
        <f>(A1547 -$W$7)/$W$8</f>
        <v>4.1185681317912485E-3</v>
      </c>
      <c r="AH1547">
        <f>(B1547 -$X$7)/$X$8</f>
        <v>1.1278255641170531</v>
      </c>
      <c r="AI1547">
        <f>(F1547 -$Z$7)/$Z$8</f>
        <v>-0.42160289074420915</v>
      </c>
      <c r="AJ1547">
        <f>(I1547 -$AA$7)/$AA$8</f>
        <v>0.41145108517868284</v>
      </c>
      <c r="AK1547">
        <f t="shared" si="299"/>
        <v>1.0011994733813825</v>
      </c>
      <c r="AL1547">
        <f>IF(C1547="Low", 1, IF(C1547="Medium", 2, IF(C1547="High", 3, "")))</f>
        <v>1</v>
      </c>
      <c r="AM1547">
        <f>IF(G1547="Low", 1, IF(G1547="Medium", 2, IF(G1547="High", 3, "")))</f>
        <v>2</v>
      </c>
      <c r="AN1547">
        <f t="shared" si="301"/>
        <v>2</v>
      </c>
      <c r="AO1547">
        <f t="shared" si="302"/>
        <v>1</v>
      </c>
      <c r="AP1547">
        <f t="shared" si="303"/>
        <v>0</v>
      </c>
      <c r="AQ1547">
        <f>IF(H1547="Yes", 1, 0)</f>
        <v>1</v>
      </c>
      <c r="AR1547">
        <f>IF(D1547="Yes", 1, 0)</f>
        <v>1</v>
      </c>
      <c r="AS1547">
        <f t="shared" si="304"/>
        <v>1</v>
      </c>
      <c r="AT1547">
        <f t="shared" si="305"/>
        <v>0</v>
      </c>
      <c r="AU1547">
        <f t="shared" si="306"/>
        <v>0</v>
      </c>
      <c r="AV1547">
        <f t="shared" si="307"/>
        <v>0</v>
      </c>
      <c r="AX1547">
        <f t="shared" si="308"/>
        <v>1</v>
      </c>
    </row>
    <row r="1548" spans="1:50" x14ac:dyDescent="0.3">
      <c r="A1548">
        <v>31</v>
      </c>
      <c r="B1548">
        <v>64</v>
      </c>
      <c r="C1548" t="s">
        <v>19</v>
      </c>
      <c r="D1548" t="s">
        <v>21</v>
      </c>
      <c r="E1548">
        <v>7</v>
      </c>
      <c r="F1548">
        <v>81</v>
      </c>
      <c r="G1548" t="s">
        <v>18</v>
      </c>
      <c r="H1548" t="s">
        <v>21</v>
      </c>
      <c r="I1548">
        <v>1</v>
      </c>
      <c r="J1548" t="s">
        <v>22</v>
      </c>
      <c r="K1548" t="s">
        <v>23</v>
      </c>
      <c r="L1548" t="s">
        <v>24</v>
      </c>
      <c r="M1548">
        <v>4</v>
      </c>
      <c r="N1548" t="s">
        <v>20</v>
      </c>
      <c r="O1548" t="s">
        <v>25</v>
      </c>
      <c r="P1548" t="s">
        <v>26</v>
      </c>
      <c r="Q1548" t="s">
        <v>31</v>
      </c>
      <c r="R1548">
        <v>67</v>
      </c>
      <c r="T1548">
        <f t="shared" si="300"/>
        <v>0.36076788733152149</v>
      </c>
      <c r="U1548">
        <f t="shared" si="309"/>
        <v>68.639104441324434</v>
      </c>
      <c r="AD1548">
        <f>(E1548 -$Y$7)/$Y$8</f>
        <v>-1.9795577157294329E-2</v>
      </c>
      <c r="AE1548">
        <f t="shared" si="298"/>
        <v>1</v>
      </c>
      <c r="AG1548">
        <f>(A1548 -$W$7)/$W$8</f>
        <v>1.8404693418385496</v>
      </c>
      <c r="AH1548">
        <f>(B1548 -$X$7)/$X$8</f>
        <v>-1.3837360532878724</v>
      </c>
      <c r="AI1548">
        <f>(F1548 -$Z$7)/$Z$8</f>
        <v>0.41180599500835624</v>
      </c>
      <c r="AJ1548">
        <f>(I1548 -$AA$7)/$AA$8</f>
        <v>-0.40124168605466753</v>
      </c>
      <c r="AK1548">
        <f t="shared" si="299"/>
        <v>1.0011994733813825</v>
      </c>
      <c r="AL1548">
        <f>IF(C1548="Low", 1, IF(C1548="Medium", 2, IF(C1548="High", 3, "")))</f>
        <v>3</v>
      </c>
      <c r="AM1548">
        <f>IF(G1548="Low", 1, IF(G1548="Medium", 2, IF(G1548="High", 3, "")))</f>
        <v>1</v>
      </c>
      <c r="AN1548">
        <f t="shared" si="301"/>
        <v>2</v>
      </c>
      <c r="AO1548">
        <f t="shared" si="302"/>
        <v>1</v>
      </c>
      <c r="AP1548">
        <f t="shared" si="303"/>
        <v>1</v>
      </c>
      <c r="AQ1548">
        <f>IF(H1548="Yes", 1, 0)</f>
        <v>1</v>
      </c>
      <c r="AR1548">
        <f>IF(D1548="Yes", 1, 0)</f>
        <v>1</v>
      </c>
      <c r="AS1548">
        <f t="shared" si="304"/>
        <v>1</v>
      </c>
      <c r="AT1548">
        <f t="shared" si="305"/>
        <v>1</v>
      </c>
      <c r="AU1548">
        <f t="shared" si="306"/>
        <v>0</v>
      </c>
      <c r="AV1548">
        <f t="shared" si="307"/>
        <v>0</v>
      </c>
      <c r="AX1548">
        <f t="shared" si="308"/>
        <v>1</v>
      </c>
    </row>
    <row r="1549" spans="1:50" x14ac:dyDescent="0.3">
      <c r="A1549">
        <v>30</v>
      </c>
      <c r="B1549">
        <v>69</v>
      </c>
      <c r="C1549" t="s">
        <v>22</v>
      </c>
      <c r="D1549" t="s">
        <v>21</v>
      </c>
      <c r="E1549">
        <v>7</v>
      </c>
      <c r="F1549">
        <v>66</v>
      </c>
      <c r="G1549" t="s">
        <v>22</v>
      </c>
      <c r="H1549" t="s">
        <v>21</v>
      </c>
      <c r="I1549">
        <v>0</v>
      </c>
      <c r="J1549" t="s">
        <v>18</v>
      </c>
      <c r="K1549" t="s">
        <v>23</v>
      </c>
      <c r="L1549" t="s">
        <v>24</v>
      </c>
      <c r="M1549">
        <v>4</v>
      </c>
      <c r="N1549" t="s">
        <v>20</v>
      </c>
      <c r="O1549" t="s">
        <v>33</v>
      </c>
      <c r="P1549" t="s">
        <v>26</v>
      </c>
      <c r="Q1549" t="s">
        <v>31</v>
      </c>
      <c r="R1549">
        <v>68</v>
      </c>
      <c r="T1549">
        <f t="shared" si="300"/>
        <v>0.31675628331990896</v>
      </c>
      <c r="U1549">
        <f t="shared" si="309"/>
        <v>68.467892200408016</v>
      </c>
      <c r="AD1549">
        <f>(E1549 -$Y$7)/$Y$8</f>
        <v>-1.9795577157294329E-2</v>
      </c>
      <c r="AE1549">
        <f t="shared" si="298"/>
        <v>1</v>
      </c>
      <c r="AG1549">
        <f>(A1549 -$W$7)/$W$8</f>
        <v>1.6735283624106625</v>
      </c>
      <c r="AH1549">
        <f>(B1549 -$X$7)/$X$8</f>
        <v>-0.95070818821805769</v>
      </c>
      <c r="AI1549">
        <f>(F1549 -$Z$7)/$Z$8</f>
        <v>-0.62995511218235045</v>
      </c>
      <c r="AJ1549">
        <f>(I1549 -$AA$7)/$AA$8</f>
        <v>-1.213934457288018</v>
      </c>
      <c r="AK1549">
        <f t="shared" si="299"/>
        <v>1.0011994733813825</v>
      </c>
      <c r="AL1549">
        <f>IF(C1549="Low", 1, IF(C1549="Medium", 2, IF(C1549="High", 3, "")))</f>
        <v>2</v>
      </c>
      <c r="AM1549">
        <f>IF(G1549="Low", 1, IF(G1549="Medium", 2, IF(G1549="High", 3, "")))</f>
        <v>2</v>
      </c>
      <c r="AN1549">
        <f t="shared" si="301"/>
        <v>1</v>
      </c>
      <c r="AO1549">
        <f t="shared" si="302"/>
        <v>3</v>
      </c>
      <c r="AP1549">
        <f t="shared" si="303"/>
        <v>1</v>
      </c>
      <c r="AQ1549">
        <f>IF(H1549="Yes", 1, 0)</f>
        <v>1</v>
      </c>
      <c r="AR1549">
        <f>IF(D1549="Yes", 1, 0)</f>
        <v>1</v>
      </c>
      <c r="AS1549">
        <f t="shared" si="304"/>
        <v>1</v>
      </c>
      <c r="AT1549">
        <f t="shared" si="305"/>
        <v>1</v>
      </c>
      <c r="AU1549">
        <f t="shared" si="306"/>
        <v>0</v>
      </c>
      <c r="AV1549">
        <f t="shared" si="307"/>
        <v>0</v>
      </c>
      <c r="AX1549">
        <f t="shared" si="308"/>
        <v>1</v>
      </c>
    </row>
    <row r="1550" spans="1:50" x14ac:dyDescent="0.3">
      <c r="A1550">
        <v>17</v>
      </c>
      <c r="B1550">
        <v>60</v>
      </c>
      <c r="C1550" t="s">
        <v>19</v>
      </c>
      <c r="D1550" t="s">
        <v>21</v>
      </c>
      <c r="E1550">
        <v>9</v>
      </c>
      <c r="F1550">
        <v>86</v>
      </c>
      <c r="G1550" t="s">
        <v>22</v>
      </c>
      <c r="H1550" t="s">
        <v>21</v>
      </c>
      <c r="I1550">
        <v>0</v>
      </c>
      <c r="J1550" t="s">
        <v>19</v>
      </c>
      <c r="K1550" t="s">
        <v>23</v>
      </c>
      <c r="L1550" t="s">
        <v>24</v>
      </c>
      <c r="M1550">
        <v>2</v>
      </c>
      <c r="N1550" t="s">
        <v>20</v>
      </c>
      <c r="O1550" t="s">
        <v>25</v>
      </c>
      <c r="P1550" t="s">
        <v>26</v>
      </c>
      <c r="Q1550" t="s">
        <v>27</v>
      </c>
      <c r="R1550">
        <v>63</v>
      </c>
      <c r="T1550">
        <f t="shared" si="300"/>
        <v>-4.9527436972790995E-2</v>
      </c>
      <c r="U1550">
        <f t="shared" si="309"/>
        <v>67.042989428267092</v>
      </c>
      <c r="AD1550">
        <f>(E1550 -$Y$7)/$Y$8</f>
        <v>1.3425937799077299</v>
      </c>
      <c r="AE1550">
        <f t="shared" si="298"/>
        <v>1</v>
      </c>
      <c r="AG1550">
        <f>(A1550 -$W$7)/$W$8</f>
        <v>-0.49670437015187013</v>
      </c>
      <c r="AH1550">
        <f>(B1550 -$X$7)/$X$8</f>
        <v>-1.7301583453437241</v>
      </c>
      <c r="AI1550">
        <f>(F1550 -$Z$7)/$Z$8</f>
        <v>0.75905969740525847</v>
      </c>
      <c r="AJ1550">
        <f>(I1550 -$AA$7)/$AA$8</f>
        <v>-1.213934457288018</v>
      </c>
      <c r="AK1550">
        <f t="shared" si="299"/>
        <v>-0.93837681180577304</v>
      </c>
      <c r="AL1550">
        <f>IF(C1550="Low", 1, IF(C1550="Medium", 2, IF(C1550="High", 3, "")))</f>
        <v>3</v>
      </c>
      <c r="AM1550">
        <f>IF(G1550="Low", 1, IF(G1550="Medium", 2, IF(G1550="High", 3, "")))</f>
        <v>2</v>
      </c>
      <c r="AN1550">
        <f t="shared" si="301"/>
        <v>3</v>
      </c>
      <c r="AO1550">
        <f t="shared" si="302"/>
        <v>1</v>
      </c>
      <c r="AP1550">
        <f t="shared" si="303"/>
        <v>1</v>
      </c>
      <c r="AQ1550">
        <f>IF(H1550="Yes", 1, 0)</f>
        <v>1</v>
      </c>
      <c r="AR1550">
        <f>IF(D1550="Yes", 1, 0)</f>
        <v>1</v>
      </c>
      <c r="AS1550">
        <f t="shared" si="304"/>
        <v>1</v>
      </c>
      <c r="AT1550">
        <f t="shared" si="305"/>
        <v>1</v>
      </c>
      <c r="AU1550">
        <f t="shared" si="306"/>
        <v>0</v>
      </c>
      <c r="AV1550">
        <f t="shared" si="307"/>
        <v>0</v>
      </c>
      <c r="AX1550">
        <f t="shared" si="308"/>
        <v>1</v>
      </c>
    </row>
    <row r="1551" spans="1:50" x14ac:dyDescent="0.3">
      <c r="A1551">
        <v>16</v>
      </c>
      <c r="B1551">
        <v>72</v>
      </c>
      <c r="C1551" t="s">
        <v>22</v>
      </c>
      <c r="D1551" t="s">
        <v>20</v>
      </c>
      <c r="E1551">
        <v>6</v>
      </c>
      <c r="F1551">
        <v>58</v>
      </c>
      <c r="G1551" t="s">
        <v>18</v>
      </c>
      <c r="H1551" t="s">
        <v>21</v>
      </c>
      <c r="I1551">
        <v>1</v>
      </c>
      <c r="J1551" t="s">
        <v>22</v>
      </c>
      <c r="K1551" t="s">
        <v>23</v>
      </c>
      <c r="L1551" t="s">
        <v>28</v>
      </c>
      <c r="M1551">
        <v>2</v>
      </c>
      <c r="N1551" t="s">
        <v>20</v>
      </c>
      <c r="O1551" t="s">
        <v>25</v>
      </c>
      <c r="P1551" t="s">
        <v>35</v>
      </c>
      <c r="Q1551" t="s">
        <v>27</v>
      </c>
      <c r="R1551">
        <v>62</v>
      </c>
      <c r="T1551">
        <f t="shared" si="300"/>
        <v>-0.29359954406642313</v>
      </c>
      <c r="U1551">
        <f t="shared" si="309"/>
        <v>66.093509550422453</v>
      </c>
      <c r="AD1551">
        <f>(E1551 -$Y$7)/$Y$8</f>
        <v>-0.70099025568980644</v>
      </c>
      <c r="AE1551">
        <f t="shared" si="298"/>
        <v>1</v>
      </c>
      <c r="AG1551">
        <f>(A1551 -$W$7)/$W$8</f>
        <v>-0.66364534957975729</v>
      </c>
      <c r="AH1551">
        <f>(B1551 -$X$7)/$X$8</f>
        <v>-0.69089146917616884</v>
      </c>
      <c r="AI1551">
        <f>(F1551 -$Z$7)/$Z$8</f>
        <v>-1.185561036017394</v>
      </c>
      <c r="AJ1551">
        <f>(I1551 -$AA$7)/$AA$8</f>
        <v>-0.40124168605466753</v>
      </c>
      <c r="AK1551">
        <f t="shared" si="299"/>
        <v>-0.93837681180577304</v>
      </c>
      <c r="AL1551">
        <f>IF(C1551="Low", 1, IF(C1551="Medium", 2, IF(C1551="High", 3, "")))</f>
        <v>2</v>
      </c>
      <c r="AM1551">
        <f>IF(G1551="Low", 1, IF(G1551="Medium", 2, IF(G1551="High", 3, "")))</f>
        <v>1</v>
      </c>
      <c r="AN1551">
        <f t="shared" si="301"/>
        <v>2</v>
      </c>
      <c r="AO1551">
        <f t="shared" si="302"/>
        <v>1</v>
      </c>
      <c r="AP1551">
        <f t="shared" si="303"/>
        <v>0</v>
      </c>
      <c r="AQ1551">
        <f>IF(H1551="Yes", 1, 0)</f>
        <v>1</v>
      </c>
      <c r="AR1551">
        <f>IF(D1551="Yes", 1, 0)</f>
        <v>0</v>
      </c>
      <c r="AS1551">
        <f t="shared" si="304"/>
        <v>1</v>
      </c>
      <c r="AT1551">
        <f t="shared" si="305"/>
        <v>0</v>
      </c>
      <c r="AU1551">
        <f t="shared" si="306"/>
        <v>0</v>
      </c>
      <c r="AV1551">
        <f t="shared" si="307"/>
        <v>0</v>
      </c>
      <c r="AX1551">
        <f t="shared" si="308"/>
        <v>1</v>
      </c>
    </row>
    <row r="1552" spans="1:50" x14ac:dyDescent="0.3">
      <c r="A1552">
        <v>23</v>
      </c>
      <c r="B1552">
        <v>64</v>
      </c>
      <c r="C1552" t="s">
        <v>19</v>
      </c>
      <c r="D1552" t="s">
        <v>21</v>
      </c>
      <c r="E1552">
        <v>5</v>
      </c>
      <c r="F1552">
        <v>80</v>
      </c>
      <c r="G1552" t="s">
        <v>18</v>
      </c>
      <c r="H1552" t="s">
        <v>21</v>
      </c>
      <c r="I1552">
        <v>3</v>
      </c>
      <c r="J1552" t="s">
        <v>19</v>
      </c>
      <c r="K1552" t="s">
        <v>23</v>
      </c>
      <c r="L1552" t="s">
        <v>28</v>
      </c>
      <c r="M1552">
        <v>2</v>
      </c>
      <c r="N1552" t="s">
        <v>21</v>
      </c>
      <c r="O1552" t="s">
        <v>29</v>
      </c>
      <c r="P1552" t="s">
        <v>30</v>
      </c>
      <c r="Q1552" t="s">
        <v>31</v>
      </c>
      <c r="R1552">
        <v>65</v>
      </c>
      <c r="T1552">
        <f t="shared" si="300"/>
        <v>8.6616077021171398E-2</v>
      </c>
      <c r="U1552">
        <f t="shared" si="309"/>
        <v>67.572609664580028</v>
      </c>
      <c r="AD1552">
        <f>(E1552 -$Y$7)/$Y$8</f>
        <v>-1.3821849342223185</v>
      </c>
      <c r="AE1552">
        <f t="shared" si="298"/>
        <v>1</v>
      </c>
      <c r="AG1552">
        <f>(A1552 -$W$7)/$W$8</f>
        <v>0.50494150641545266</v>
      </c>
      <c r="AH1552">
        <f>(B1552 -$X$7)/$X$8</f>
        <v>-1.3837360532878724</v>
      </c>
      <c r="AI1552">
        <f>(F1552 -$Z$7)/$Z$8</f>
        <v>0.34235525452897581</v>
      </c>
      <c r="AJ1552">
        <f>(I1552 -$AA$7)/$AA$8</f>
        <v>1.2241438564120333</v>
      </c>
      <c r="AK1552">
        <f t="shared" si="299"/>
        <v>-0.93837681180577304</v>
      </c>
      <c r="AL1552">
        <f>IF(C1552="Low", 1, IF(C1552="Medium", 2, IF(C1552="High", 3, "")))</f>
        <v>3</v>
      </c>
      <c r="AM1552">
        <f>IF(G1552="Low", 1, IF(G1552="Medium", 2, IF(G1552="High", 3, "")))</f>
        <v>1</v>
      </c>
      <c r="AN1552">
        <f t="shared" si="301"/>
        <v>3</v>
      </c>
      <c r="AO1552">
        <f t="shared" si="302"/>
        <v>2</v>
      </c>
      <c r="AP1552">
        <f t="shared" si="303"/>
        <v>0</v>
      </c>
      <c r="AQ1552">
        <f>IF(H1552="Yes", 1, 0)</f>
        <v>1</v>
      </c>
      <c r="AR1552">
        <f>IF(D1552="Yes", 1, 0)</f>
        <v>1</v>
      </c>
      <c r="AS1552">
        <f t="shared" si="304"/>
        <v>0</v>
      </c>
      <c r="AT1552">
        <f t="shared" si="305"/>
        <v>0</v>
      </c>
      <c r="AU1552">
        <f t="shared" si="306"/>
        <v>0</v>
      </c>
      <c r="AV1552">
        <f t="shared" si="307"/>
        <v>0</v>
      </c>
      <c r="AX1552">
        <f t="shared" si="308"/>
        <v>1</v>
      </c>
    </row>
    <row r="1553" spans="1:50" x14ac:dyDescent="0.3">
      <c r="A1553">
        <v>14</v>
      </c>
      <c r="B1553">
        <v>79</v>
      </c>
      <c r="C1553" t="s">
        <v>22</v>
      </c>
      <c r="D1553" t="s">
        <v>21</v>
      </c>
      <c r="E1553">
        <v>6</v>
      </c>
      <c r="F1553">
        <v>70</v>
      </c>
      <c r="G1553" t="s">
        <v>22</v>
      </c>
      <c r="H1553" t="s">
        <v>21</v>
      </c>
      <c r="I1553">
        <v>1</v>
      </c>
      <c r="J1553" t="s">
        <v>22</v>
      </c>
      <c r="K1553" t="s">
        <v>23</v>
      </c>
      <c r="L1553" t="s">
        <v>24</v>
      </c>
      <c r="M1553">
        <v>6</v>
      </c>
      <c r="N1553" t="s">
        <v>20</v>
      </c>
      <c r="O1553" t="s">
        <v>29</v>
      </c>
      <c r="P1553" t="s">
        <v>30</v>
      </c>
      <c r="Q1553" t="s">
        <v>27</v>
      </c>
      <c r="R1553">
        <v>65</v>
      </c>
      <c r="T1553">
        <f t="shared" si="300"/>
        <v>0.10577841470200591</v>
      </c>
      <c r="U1553">
        <f t="shared" si="309"/>
        <v>67.647154250018616</v>
      </c>
      <c r="AD1553">
        <f>(E1553 -$Y$7)/$Y$8</f>
        <v>-0.70099025568980644</v>
      </c>
      <c r="AE1553">
        <f t="shared" si="298"/>
        <v>1</v>
      </c>
      <c r="AG1553">
        <f>(A1553 -$W$7)/$W$8</f>
        <v>-0.9975273084355315</v>
      </c>
      <c r="AH1553">
        <f>(B1553 -$X$7)/$X$8</f>
        <v>-8.4652458078428139E-2</v>
      </c>
      <c r="AI1553">
        <f>(F1553 -$Z$7)/$Z$8</f>
        <v>-0.35215215026482866</v>
      </c>
      <c r="AJ1553">
        <f>(I1553 -$AA$7)/$AA$8</f>
        <v>-0.40124168605466753</v>
      </c>
      <c r="AK1553">
        <f t="shared" si="299"/>
        <v>2.9407757585685377</v>
      </c>
      <c r="AL1553">
        <f>IF(C1553="Low", 1, IF(C1553="Medium", 2, IF(C1553="High", 3, "")))</f>
        <v>2</v>
      </c>
      <c r="AM1553">
        <f>IF(G1553="Low", 1, IF(G1553="Medium", 2, IF(G1553="High", 3, "")))</f>
        <v>2</v>
      </c>
      <c r="AN1553">
        <f t="shared" si="301"/>
        <v>2</v>
      </c>
      <c r="AO1553">
        <f t="shared" si="302"/>
        <v>2</v>
      </c>
      <c r="AP1553">
        <f t="shared" si="303"/>
        <v>1</v>
      </c>
      <c r="AQ1553">
        <f>IF(H1553="Yes", 1, 0)</f>
        <v>1</v>
      </c>
      <c r="AR1553">
        <f>IF(D1553="Yes", 1, 0)</f>
        <v>1</v>
      </c>
      <c r="AS1553">
        <f t="shared" si="304"/>
        <v>1</v>
      </c>
      <c r="AT1553">
        <f t="shared" si="305"/>
        <v>0</v>
      </c>
      <c r="AU1553">
        <f t="shared" si="306"/>
        <v>0</v>
      </c>
      <c r="AV1553">
        <f t="shared" si="307"/>
        <v>0</v>
      </c>
      <c r="AX1553">
        <f t="shared" si="308"/>
        <v>1</v>
      </c>
    </row>
    <row r="1554" spans="1:50" x14ac:dyDescent="0.3">
      <c r="A1554">
        <v>22</v>
      </c>
      <c r="B1554">
        <v>87</v>
      </c>
      <c r="C1554" t="s">
        <v>22</v>
      </c>
      <c r="D1554" t="s">
        <v>21</v>
      </c>
      <c r="E1554">
        <v>7</v>
      </c>
      <c r="F1554">
        <v>75</v>
      </c>
      <c r="G1554" t="s">
        <v>22</v>
      </c>
      <c r="H1554" t="s">
        <v>21</v>
      </c>
      <c r="I1554">
        <v>0</v>
      </c>
      <c r="J1554" t="s">
        <v>19</v>
      </c>
      <c r="K1554" t="s">
        <v>23</v>
      </c>
      <c r="L1554" t="s">
        <v>24</v>
      </c>
      <c r="M1554">
        <v>2</v>
      </c>
      <c r="N1554" t="s">
        <v>21</v>
      </c>
      <c r="O1554" t="s">
        <v>29</v>
      </c>
      <c r="P1554" t="s">
        <v>26</v>
      </c>
      <c r="Q1554" t="s">
        <v>31</v>
      </c>
      <c r="R1554">
        <v>70</v>
      </c>
      <c r="T1554">
        <f t="shared" si="300"/>
        <v>0.43982226907381783</v>
      </c>
      <c r="U1554">
        <f t="shared" si="309"/>
        <v>68.946638741796392</v>
      </c>
      <c r="AD1554">
        <f>(E1554 -$Y$7)/$Y$8</f>
        <v>-1.9795577157294329E-2</v>
      </c>
      <c r="AE1554">
        <f t="shared" si="298"/>
        <v>1</v>
      </c>
      <c r="AG1554">
        <f>(A1554 -$W$7)/$W$8</f>
        <v>0.3380005269875655</v>
      </c>
      <c r="AH1554">
        <f>(B1554 -$X$7)/$X$8</f>
        <v>0.60819212603327544</v>
      </c>
      <c r="AI1554">
        <f>(F1554 -$Z$7)/$Z$8</f>
        <v>-4.8984478679264375E-3</v>
      </c>
      <c r="AJ1554">
        <f>(I1554 -$AA$7)/$AA$8</f>
        <v>-1.213934457288018</v>
      </c>
      <c r="AK1554">
        <f t="shared" si="299"/>
        <v>-0.93837681180577304</v>
      </c>
      <c r="AL1554">
        <f>IF(C1554="Low", 1, IF(C1554="Medium", 2, IF(C1554="High", 3, "")))</f>
        <v>2</v>
      </c>
      <c r="AM1554">
        <f>IF(G1554="Low", 1, IF(G1554="Medium", 2, IF(G1554="High", 3, "")))</f>
        <v>2</v>
      </c>
      <c r="AN1554">
        <f t="shared" si="301"/>
        <v>3</v>
      </c>
      <c r="AO1554">
        <f t="shared" si="302"/>
        <v>2</v>
      </c>
      <c r="AP1554">
        <f t="shared" si="303"/>
        <v>1</v>
      </c>
      <c r="AQ1554">
        <f>IF(H1554="Yes", 1, 0)</f>
        <v>1</v>
      </c>
      <c r="AR1554">
        <f>IF(D1554="Yes", 1, 0)</f>
        <v>1</v>
      </c>
      <c r="AS1554">
        <f t="shared" si="304"/>
        <v>0</v>
      </c>
      <c r="AT1554">
        <f t="shared" si="305"/>
        <v>1</v>
      </c>
      <c r="AU1554">
        <f t="shared" si="306"/>
        <v>1</v>
      </c>
      <c r="AV1554">
        <f t="shared" si="307"/>
        <v>0</v>
      </c>
      <c r="AX1554">
        <f t="shared" si="308"/>
        <v>0</v>
      </c>
    </row>
    <row r="1555" spans="1:50" x14ac:dyDescent="0.3">
      <c r="A1555">
        <v>25</v>
      </c>
      <c r="B1555">
        <v>95</v>
      </c>
      <c r="C1555" t="s">
        <v>18</v>
      </c>
      <c r="D1555" t="s">
        <v>20</v>
      </c>
      <c r="E1555">
        <v>7</v>
      </c>
      <c r="F1555">
        <v>78</v>
      </c>
      <c r="G1555" t="s">
        <v>22</v>
      </c>
      <c r="H1555" t="s">
        <v>21</v>
      </c>
      <c r="I1555">
        <v>7</v>
      </c>
      <c r="J1555" t="s">
        <v>22</v>
      </c>
      <c r="K1555" t="s">
        <v>23</v>
      </c>
      <c r="L1555" t="s">
        <v>24</v>
      </c>
      <c r="M1555">
        <v>4</v>
      </c>
      <c r="N1555" t="s">
        <v>20</v>
      </c>
      <c r="O1555" t="s">
        <v>25</v>
      </c>
      <c r="P1555" t="s">
        <v>26</v>
      </c>
      <c r="Q1555" t="s">
        <v>27</v>
      </c>
      <c r="R1555">
        <v>73</v>
      </c>
      <c r="T1555">
        <f t="shared" si="300"/>
        <v>0.86488091544694923</v>
      </c>
      <c r="U1555">
        <f t="shared" si="309"/>
        <v>70.600185459776512</v>
      </c>
      <c r="AD1555">
        <f>(E1555 -$Y$7)/$Y$8</f>
        <v>-1.9795577157294329E-2</v>
      </c>
      <c r="AE1555">
        <f t="shared" si="298"/>
        <v>1</v>
      </c>
      <c r="AG1555">
        <f>(A1555 -$W$7)/$W$8</f>
        <v>0.83882346527122686</v>
      </c>
      <c r="AH1555">
        <f>(B1555 -$X$7)/$X$8</f>
        <v>1.3010367101449791</v>
      </c>
      <c r="AI1555">
        <f>(F1555 -$Z$7)/$Z$8</f>
        <v>0.20345377357021491</v>
      </c>
      <c r="AJ1555">
        <f>(I1555 -$AA$7)/$AA$8</f>
        <v>4.4749149413454354</v>
      </c>
      <c r="AK1555">
        <f t="shared" si="299"/>
        <v>1.0011994733813825</v>
      </c>
      <c r="AL1555">
        <f>IF(C1555="Low", 1, IF(C1555="Medium", 2, IF(C1555="High", 3, "")))</f>
        <v>1</v>
      </c>
      <c r="AM1555">
        <f>IF(G1555="Low", 1, IF(G1555="Medium", 2, IF(G1555="High", 3, "")))</f>
        <v>2</v>
      </c>
      <c r="AN1555">
        <f t="shared" si="301"/>
        <v>2</v>
      </c>
      <c r="AO1555">
        <f t="shared" si="302"/>
        <v>1</v>
      </c>
      <c r="AP1555">
        <f t="shared" si="303"/>
        <v>1</v>
      </c>
      <c r="AQ1555">
        <f>IF(H1555="Yes", 1, 0)</f>
        <v>1</v>
      </c>
      <c r="AR1555">
        <f>IF(D1555="Yes", 1, 0)</f>
        <v>0</v>
      </c>
      <c r="AS1555">
        <f t="shared" si="304"/>
        <v>1</v>
      </c>
      <c r="AT1555">
        <f t="shared" si="305"/>
        <v>1</v>
      </c>
      <c r="AU1555">
        <f t="shared" si="306"/>
        <v>1</v>
      </c>
      <c r="AV1555">
        <f t="shared" si="307"/>
        <v>1</v>
      </c>
      <c r="AX1555">
        <f t="shared" si="308"/>
        <v>1</v>
      </c>
    </row>
    <row r="1556" spans="1:50" x14ac:dyDescent="0.3">
      <c r="A1556">
        <v>27</v>
      </c>
      <c r="B1556">
        <v>90</v>
      </c>
      <c r="C1556" t="s">
        <v>19</v>
      </c>
      <c r="D1556" t="s">
        <v>21</v>
      </c>
      <c r="E1556">
        <v>9</v>
      </c>
      <c r="F1556">
        <v>53</v>
      </c>
      <c r="G1556" t="s">
        <v>22</v>
      </c>
      <c r="H1556" t="s">
        <v>21</v>
      </c>
      <c r="I1556">
        <v>1</v>
      </c>
      <c r="J1556" t="s">
        <v>19</v>
      </c>
      <c r="K1556" t="s">
        <v>23</v>
      </c>
      <c r="L1556" t="s">
        <v>24</v>
      </c>
      <c r="M1556">
        <v>2</v>
      </c>
      <c r="N1556" t="s">
        <v>20</v>
      </c>
      <c r="O1556" t="s">
        <v>33</v>
      </c>
      <c r="P1556" t="s">
        <v>26</v>
      </c>
      <c r="Q1556" t="s">
        <v>31</v>
      </c>
      <c r="R1556">
        <v>73</v>
      </c>
      <c r="T1556">
        <f t="shared" si="300"/>
        <v>0.76163958271130283</v>
      </c>
      <c r="U1556">
        <f t="shared" si="309"/>
        <v>70.198560017354481</v>
      </c>
      <c r="AD1556">
        <f>(E1556 -$Y$7)/$Y$8</f>
        <v>1.3425937799077299</v>
      </c>
      <c r="AE1556">
        <f t="shared" si="298"/>
        <v>1</v>
      </c>
      <c r="AG1556">
        <f>(A1556 -$W$7)/$W$8</f>
        <v>1.1727054241270012</v>
      </c>
      <c r="AH1556">
        <f>(B1556 -$X$7)/$X$8</f>
        <v>0.86800884507516429</v>
      </c>
      <c r="AI1556">
        <f>(F1556 -$Z$7)/$Z$8</f>
        <v>-1.5328147384142963</v>
      </c>
      <c r="AJ1556">
        <f>(I1556 -$AA$7)/$AA$8</f>
        <v>-0.40124168605466753</v>
      </c>
      <c r="AK1556">
        <f t="shared" si="299"/>
        <v>-0.93837681180577304</v>
      </c>
      <c r="AL1556">
        <f>IF(C1556="Low", 1, IF(C1556="Medium", 2, IF(C1556="High", 3, "")))</f>
        <v>3</v>
      </c>
      <c r="AM1556">
        <f>IF(G1556="Low", 1, IF(G1556="Medium", 2, IF(G1556="High", 3, "")))</f>
        <v>2</v>
      </c>
      <c r="AN1556">
        <f t="shared" si="301"/>
        <v>3</v>
      </c>
      <c r="AO1556">
        <f t="shared" si="302"/>
        <v>3</v>
      </c>
      <c r="AP1556">
        <f t="shared" si="303"/>
        <v>1</v>
      </c>
      <c r="AQ1556">
        <f>IF(H1556="Yes", 1, 0)</f>
        <v>1</v>
      </c>
      <c r="AR1556">
        <f>IF(D1556="Yes", 1, 0)</f>
        <v>1</v>
      </c>
      <c r="AS1556">
        <f t="shared" si="304"/>
        <v>1</v>
      </c>
      <c r="AT1556">
        <f t="shared" si="305"/>
        <v>1</v>
      </c>
      <c r="AU1556">
        <f t="shared" si="306"/>
        <v>1</v>
      </c>
      <c r="AV1556">
        <f t="shared" si="307"/>
        <v>1</v>
      </c>
      <c r="AX1556">
        <f t="shared" si="308"/>
        <v>1</v>
      </c>
    </row>
    <row r="1557" spans="1:50" x14ac:dyDescent="0.3">
      <c r="A1557">
        <v>19</v>
      </c>
      <c r="B1557">
        <v>98</v>
      </c>
      <c r="C1557" t="s">
        <v>22</v>
      </c>
      <c r="D1557" t="s">
        <v>21</v>
      </c>
      <c r="E1557">
        <v>6</v>
      </c>
      <c r="F1557">
        <v>96</v>
      </c>
      <c r="G1557" t="s">
        <v>22</v>
      </c>
      <c r="H1557" t="s">
        <v>20</v>
      </c>
      <c r="I1557">
        <v>2</v>
      </c>
      <c r="J1557" t="s">
        <v>22</v>
      </c>
      <c r="K1557" t="s">
        <v>34</v>
      </c>
      <c r="L1557" t="s">
        <v>28</v>
      </c>
      <c r="M1557">
        <v>2</v>
      </c>
      <c r="N1557" t="s">
        <v>20</v>
      </c>
      <c r="O1557" t="s">
        <v>25</v>
      </c>
      <c r="P1557" t="s">
        <v>30</v>
      </c>
      <c r="Q1557" t="s">
        <v>27</v>
      </c>
      <c r="R1557">
        <v>68</v>
      </c>
      <c r="T1557">
        <f t="shared" si="300"/>
        <v>0.48629001487272555</v>
      </c>
      <c r="U1557">
        <f t="shared" si="309"/>
        <v>69.127405770566043</v>
      </c>
      <c r="AD1557">
        <f>(E1557 -$Y$7)/$Y$8</f>
        <v>-0.70099025568980644</v>
      </c>
      <c r="AE1557">
        <f t="shared" si="298"/>
        <v>0</v>
      </c>
      <c r="AG1557">
        <f>(A1557 -$W$7)/$W$8</f>
        <v>-0.16282241129609587</v>
      </c>
      <c r="AH1557">
        <f>(B1557 -$X$7)/$X$8</f>
        <v>1.5608534291868679</v>
      </c>
      <c r="AI1557">
        <f>(F1557 -$Z$7)/$Z$8</f>
        <v>1.453567102199063</v>
      </c>
      <c r="AJ1557">
        <f>(I1557 -$AA$7)/$AA$8</f>
        <v>0.41145108517868284</v>
      </c>
      <c r="AK1557">
        <f t="shared" si="299"/>
        <v>-0.93837681180577304</v>
      </c>
      <c r="AL1557">
        <f>IF(C1557="Low", 1, IF(C1557="Medium", 2, IF(C1557="High", 3, "")))</f>
        <v>2</v>
      </c>
      <c r="AM1557">
        <f>IF(G1557="Low", 1, IF(G1557="Medium", 2, IF(G1557="High", 3, "")))</f>
        <v>2</v>
      </c>
      <c r="AN1557">
        <f t="shared" si="301"/>
        <v>2</v>
      </c>
      <c r="AO1557">
        <f t="shared" si="302"/>
        <v>1</v>
      </c>
      <c r="AP1557">
        <f t="shared" si="303"/>
        <v>0</v>
      </c>
      <c r="AQ1557">
        <f>IF(H1557="Yes", 1, 0)</f>
        <v>0</v>
      </c>
      <c r="AR1557">
        <f>IF(D1557="Yes", 1, 0)</f>
        <v>1</v>
      </c>
      <c r="AS1557">
        <f t="shared" si="304"/>
        <v>1</v>
      </c>
      <c r="AT1557">
        <f t="shared" si="305"/>
        <v>0</v>
      </c>
      <c r="AU1557">
        <f t="shared" si="306"/>
        <v>0</v>
      </c>
      <c r="AV1557">
        <f t="shared" si="307"/>
        <v>0</v>
      </c>
      <c r="AX1557">
        <f t="shared" si="308"/>
        <v>1</v>
      </c>
    </row>
    <row r="1558" spans="1:50" x14ac:dyDescent="0.3">
      <c r="A1558">
        <v>19</v>
      </c>
      <c r="B1558">
        <v>62</v>
      </c>
      <c r="C1558" t="s">
        <v>22</v>
      </c>
      <c r="D1558" t="s">
        <v>20</v>
      </c>
      <c r="E1558">
        <v>6</v>
      </c>
      <c r="F1558">
        <v>89</v>
      </c>
      <c r="G1558" t="s">
        <v>19</v>
      </c>
      <c r="H1558" t="s">
        <v>21</v>
      </c>
      <c r="I1558">
        <v>3</v>
      </c>
      <c r="J1558" t="s">
        <v>22</v>
      </c>
      <c r="K1558" t="s">
        <v>23</v>
      </c>
      <c r="L1558" t="s">
        <v>24</v>
      </c>
      <c r="M1558">
        <v>1</v>
      </c>
      <c r="N1558" t="s">
        <v>20</v>
      </c>
      <c r="O1558" t="s">
        <v>25</v>
      </c>
      <c r="P1558" t="s">
        <v>30</v>
      </c>
      <c r="Q1558" t="s">
        <v>27</v>
      </c>
      <c r="R1558">
        <v>63</v>
      </c>
      <c r="T1558">
        <f t="shared" si="300"/>
        <v>-1.7492884205247916E-2</v>
      </c>
      <c r="U1558">
        <f t="shared" si="309"/>
        <v>67.167609007336267</v>
      </c>
      <c r="AD1558">
        <f>(E1558 -$Y$7)/$Y$8</f>
        <v>-0.70099025568980644</v>
      </c>
      <c r="AE1558">
        <f t="shared" si="298"/>
        <v>1</v>
      </c>
      <c r="AG1558">
        <f>(A1558 -$W$7)/$W$8</f>
        <v>-0.16282241129609587</v>
      </c>
      <c r="AH1558">
        <f>(B1558 -$X$7)/$X$8</f>
        <v>-1.5569471993157984</v>
      </c>
      <c r="AI1558">
        <f>(F1558 -$Z$7)/$Z$8</f>
        <v>0.96741191884339983</v>
      </c>
      <c r="AJ1558">
        <f>(I1558 -$AA$7)/$AA$8</f>
        <v>1.2241438564120333</v>
      </c>
      <c r="AK1558">
        <f t="shared" si="299"/>
        <v>-1.9081649543993509</v>
      </c>
      <c r="AL1558">
        <f>IF(C1558="Low", 1, IF(C1558="Medium", 2, IF(C1558="High", 3, "")))</f>
        <v>2</v>
      </c>
      <c r="AM1558">
        <f>IF(G1558="Low", 1, IF(G1558="Medium", 2, IF(G1558="High", 3, "")))</f>
        <v>3</v>
      </c>
      <c r="AN1558">
        <f t="shared" si="301"/>
        <v>2</v>
      </c>
      <c r="AO1558">
        <f t="shared" si="302"/>
        <v>1</v>
      </c>
      <c r="AP1558">
        <f t="shared" si="303"/>
        <v>1</v>
      </c>
      <c r="AQ1558">
        <f>IF(H1558="Yes", 1, 0)</f>
        <v>1</v>
      </c>
      <c r="AR1558">
        <f>IF(D1558="Yes", 1, 0)</f>
        <v>0</v>
      </c>
      <c r="AS1558">
        <f t="shared" si="304"/>
        <v>1</v>
      </c>
      <c r="AT1558">
        <f t="shared" si="305"/>
        <v>0</v>
      </c>
      <c r="AU1558">
        <f t="shared" si="306"/>
        <v>0</v>
      </c>
      <c r="AV1558">
        <f t="shared" si="307"/>
        <v>0</v>
      </c>
      <c r="AX1558">
        <f t="shared" si="308"/>
        <v>1</v>
      </c>
    </row>
    <row r="1559" spans="1:50" x14ac:dyDescent="0.3">
      <c r="A1559">
        <v>15</v>
      </c>
      <c r="B1559">
        <v>60</v>
      </c>
      <c r="C1559" t="s">
        <v>22</v>
      </c>
      <c r="D1559" t="s">
        <v>21</v>
      </c>
      <c r="E1559">
        <v>5</v>
      </c>
      <c r="F1559">
        <v>72</v>
      </c>
      <c r="G1559" t="s">
        <v>19</v>
      </c>
      <c r="H1559" t="s">
        <v>21</v>
      </c>
      <c r="I1559">
        <v>2</v>
      </c>
      <c r="J1559" t="s">
        <v>19</v>
      </c>
      <c r="K1559" t="s">
        <v>23</v>
      </c>
      <c r="L1559" t="s">
        <v>24</v>
      </c>
      <c r="M1559">
        <v>2</v>
      </c>
      <c r="N1559" t="s">
        <v>20</v>
      </c>
      <c r="O1559" t="s">
        <v>25</v>
      </c>
      <c r="P1559" t="s">
        <v>26</v>
      </c>
      <c r="Q1559" t="s">
        <v>27</v>
      </c>
      <c r="R1559">
        <v>62</v>
      </c>
      <c r="T1559">
        <f t="shared" si="300"/>
        <v>-0.11952157773724918</v>
      </c>
      <c r="U1559">
        <f t="shared" si="309"/>
        <v>66.770700927076817</v>
      </c>
      <c r="AD1559">
        <f>(E1559 -$Y$7)/$Y$8</f>
        <v>-1.3821849342223185</v>
      </c>
      <c r="AE1559">
        <f t="shared" si="298"/>
        <v>1</v>
      </c>
      <c r="AG1559">
        <f>(A1559 -$W$7)/$W$8</f>
        <v>-0.8305863290076444</v>
      </c>
      <c r="AH1559">
        <f>(B1559 -$X$7)/$X$8</f>
        <v>-1.7301583453437241</v>
      </c>
      <c r="AI1559">
        <f>(F1559 -$Z$7)/$Z$8</f>
        <v>-0.21325066930606779</v>
      </c>
      <c r="AJ1559">
        <f>(I1559 -$AA$7)/$AA$8</f>
        <v>0.41145108517868284</v>
      </c>
      <c r="AK1559">
        <f t="shared" si="299"/>
        <v>-0.93837681180577304</v>
      </c>
      <c r="AL1559">
        <f>IF(C1559="Low", 1, IF(C1559="Medium", 2, IF(C1559="High", 3, "")))</f>
        <v>2</v>
      </c>
      <c r="AM1559">
        <f>IF(G1559="Low", 1, IF(G1559="Medium", 2, IF(G1559="High", 3, "")))</f>
        <v>3</v>
      </c>
      <c r="AN1559">
        <f t="shared" si="301"/>
        <v>3</v>
      </c>
      <c r="AO1559">
        <f t="shared" si="302"/>
        <v>1</v>
      </c>
      <c r="AP1559">
        <f t="shared" si="303"/>
        <v>1</v>
      </c>
      <c r="AQ1559">
        <f>IF(H1559="Yes", 1, 0)</f>
        <v>1</v>
      </c>
      <c r="AR1559">
        <f>IF(D1559="Yes", 1, 0)</f>
        <v>1</v>
      </c>
      <c r="AS1559">
        <f t="shared" si="304"/>
        <v>1</v>
      </c>
      <c r="AT1559">
        <f t="shared" si="305"/>
        <v>1</v>
      </c>
      <c r="AU1559">
        <f t="shared" si="306"/>
        <v>0</v>
      </c>
      <c r="AV1559">
        <f t="shared" si="307"/>
        <v>0</v>
      </c>
      <c r="AX1559">
        <f t="shared" si="308"/>
        <v>1</v>
      </c>
    </row>
    <row r="1560" spans="1:50" x14ac:dyDescent="0.3">
      <c r="A1560">
        <v>15</v>
      </c>
      <c r="B1560">
        <v>86</v>
      </c>
      <c r="C1560" t="s">
        <v>19</v>
      </c>
      <c r="D1560" t="s">
        <v>21</v>
      </c>
      <c r="E1560">
        <v>8</v>
      </c>
      <c r="F1560">
        <v>77</v>
      </c>
      <c r="G1560" t="s">
        <v>22</v>
      </c>
      <c r="H1560" t="s">
        <v>21</v>
      </c>
      <c r="I1560">
        <v>0</v>
      </c>
      <c r="J1560" t="s">
        <v>22</v>
      </c>
      <c r="K1560" t="s">
        <v>23</v>
      </c>
      <c r="L1560" t="s">
        <v>24</v>
      </c>
      <c r="M1560">
        <v>3</v>
      </c>
      <c r="N1560" t="s">
        <v>20</v>
      </c>
      <c r="O1560" t="s">
        <v>33</v>
      </c>
      <c r="P1560" t="s">
        <v>26</v>
      </c>
      <c r="Q1560" t="s">
        <v>27</v>
      </c>
      <c r="R1560">
        <v>69</v>
      </c>
      <c r="T1560">
        <f t="shared" si="300"/>
        <v>0.39552587389950589</v>
      </c>
      <c r="U1560">
        <f t="shared" si="309"/>
        <v>68.774318617305767</v>
      </c>
      <c r="AD1560">
        <f>(E1560 -$Y$7)/$Y$8</f>
        <v>0.66139910137521774</v>
      </c>
      <c r="AE1560">
        <f t="shared" si="298"/>
        <v>1</v>
      </c>
      <c r="AG1560">
        <f>(A1560 -$W$7)/$W$8</f>
        <v>-0.8305863290076444</v>
      </c>
      <c r="AH1560">
        <f>(B1560 -$X$7)/$X$8</f>
        <v>0.52158655301931256</v>
      </c>
      <c r="AI1560">
        <f>(F1560 -$Z$7)/$Z$8</f>
        <v>0.13400303309083447</v>
      </c>
      <c r="AJ1560">
        <f>(I1560 -$AA$7)/$AA$8</f>
        <v>-1.213934457288018</v>
      </c>
      <c r="AK1560">
        <f t="shared" si="299"/>
        <v>3.141133078780467E-2</v>
      </c>
      <c r="AL1560">
        <f>IF(C1560="Low", 1, IF(C1560="Medium", 2, IF(C1560="High", 3, "")))</f>
        <v>3</v>
      </c>
      <c r="AM1560">
        <f>IF(G1560="Low", 1, IF(G1560="Medium", 2, IF(G1560="High", 3, "")))</f>
        <v>2</v>
      </c>
      <c r="AN1560">
        <f t="shared" si="301"/>
        <v>2</v>
      </c>
      <c r="AO1560">
        <f t="shared" si="302"/>
        <v>3</v>
      </c>
      <c r="AP1560">
        <f t="shared" si="303"/>
        <v>1</v>
      </c>
      <c r="AQ1560">
        <f>IF(H1560="Yes", 1, 0)</f>
        <v>1</v>
      </c>
      <c r="AR1560">
        <f>IF(D1560="Yes", 1, 0)</f>
        <v>1</v>
      </c>
      <c r="AS1560">
        <f t="shared" si="304"/>
        <v>1</v>
      </c>
      <c r="AT1560">
        <f t="shared" si="305"/>
        <v>1</v>
      </c>
      <c r="AU1560">
        <f t="shared" si="306"/>
        <v>0</v>
      </c>
      <c r="AV1560">
        <f t="shared" si="307"/>
        <v>0</v>
      </c>
      <c r="AX1560">
        <f t="shared" si="308"/>
        <v>1</v>
      </c>
    </row>
    <row r="1561" spans="1:50" x14ac:dyDescent="0.3">
      <c r="A1561">
        <v>19</v>
      </c>
      <c r="B1561">
        <v>72</v>
      </c>
      <c r="C1561" t="s">
        <v>22</v>
      </c>
      <c r="D1561" t="s">
        <v>20</v>
      </c>
      <c r="E1561">
        <v>5</v>
      </c>
      <c r="F1561">
        <v>52</v>
      </c>
      <c r="G1561" t="s">
        <v>22</v>
      </c>
      <c r="H1561" t="s">
        <v>21</v>
      </c>
      <c r="I1561">
        <v>2</v>
      </c>
      <c r="J1561" t="s">
        <v>22</v>
      </c>
      <c r="K1561" t="s">
        <v>23</v>
      </c>
      <c r="L1561" t="s">
        <v>32</v>
      </c>
      <c r="M1561">
        <v>3</v>
      </c>
      <c r="N1561" t="s">
        <v>20</v>
      </c>
      <c r="O1561" t="s">
        <v>33</v>
      </c>
      <c r="P1561" t="s">
        <v>26</v>
      </c>
      <c r="Q1561" t="s">
        <v>27</v>
      </c>
      <c r="R1561">
        <v>66</v>
      </c>
      <c r="T1561">
        <f t="shared" si="300"/>
        <v>1.9358126636043207E-2</v>
      </c>
      <c r="U1561">
        <f t="shared" si="309"/>
        <v>67.310965385452079</v>
      </c>
      <c r="AD1561">
        <f>(E1561 -$Y$7)/$Y$8</f>
        <v>-1.3821849342223185</v>
      </c>
      <c r="AE1561">
        <f t="shared" si="298"/>
        <v>1</v>
      </c>
      <c r="AG1561">
        <f>(A1561 -$W$7)/$W$8</f>
        <v>-0.16282241129609587</v>
      </c>
      <c r="AH1561">
        <f>(B1561 -$X$7)/$X$8</f>
        <v>-0.69089146917616884</v>
      </c>
      <c r="AI1561">
        <f>(F1561 -$Z$7)/$Z$8</f>
        <v>-1.6022654788936768</v>
      </c>
      <c r="AJ1561">
        <f>(I1561 -$AA$7)/$AA$8</f>
        <v>0.41145108517868284</v>
      </c>
      <c r="AK1561">
        <f t="shared" si="299"/>
        <v>3.141133078780467E-2</v>
      </c>
      <c r="AL1561">
        <f>IF(C1561="Low", 1, IF(C1561="Medium", 2, IF(C1561="High", 3, "")))</f>
        <v>2</v>
      </c>
      <c r="AM1561">
        <f>IF(G1561="Low", 1, IF(G1561="Medium", 2, IF(G1561="High", 3, "")))</f>
        <v>2</v>
      </c>
      <c r="AN1561">
        <f t="shared" si="301"/>
        <v>2</v>
      </c>
      <c r="AO1561">
        <f t="shared" si="302"/>
        <v>3</v>
      </c>
      <c r="AP1561">
        <f t="shared" si="303"/>
        <v>0</v>
      </c>
      <c r="AQ1561">
        <f>IF(H1561="Yes", 1, 0)</f>
        <v>1</v>
      </c>
      <c r="AR1561">
        <f>IF(D1561="Yes", 1, 0)</f>
        <v>0</v>
      </c>
      <c r="AS1561">
        <f t="shared" si="304"/>
        <v>1</v>
      </c>
      <c r="AT1561">
        <f t="shared" si="305"/>
        <v>1</v>
      </c>
      <c r="AU1561">
        <f t="shared" si="306"/>
        <v>0</v>
      </c>
      <c r="AV1561">
        <f t="shared" si="307"/>
        <v>0</v>
      </c>
      <c r="AX1561">
        <f t="shared" si="308"/>
        <v>1</v>
      </c>
    </row>
    <row r="1562" spans="1:50" x14ac:dyDescent="0.3">
      <c r="A1562">
        <v>22</v>
      </c>
      <c r="B1562">
        <v>70</v>
      </c>
      <c r="C1562" t="s">
        <v>22</v>
      </c>
      <c r="D1562" t="s">
        <v>21</v>
      </c>
      <c r="E1562">
        <v>8</v>
      </c>
      <c r="F1562">
        <v>75</v>
      </c>
      <c r="G1562" t="s">
        <v>19</v>
      </c>
      <c r="H1562" t="s">
        <v>21</v>
      </c>
      <c r="I1562">
        <v>0</v>
      </c>
      <c r="J1562" t="s">
        <v>22</v>
      </c>
      <c r="K1562" t="s">
        <v>34</v>
      </c>
      <c r="L1562" t="s">
        <v>24</v>
      </c>
      <c r="M1562">
        <v>3</v>
      </c>
      <c r="N1562" t="s">
        <v>20</v>
      </c>
      <c r="O1562" t="s">
        <v>33</v>
      </c>
      <c r="P1562" t="s">
        <v>26</v>
      </c>
      <c r="Q1562" t="s">
        <v>27</v>
      </c>
      <c r="R1562">
        <v>68</v>
      </c>
      <c r="T1562">
        <f t="shared" si="300"/>
        <v>0.2407423181224464</v>
      </c>
      <c r="U1562">
        <f t="shared" si="309"/>
        <v>68.172185610869349</v>
      </c>
      <c r="AD1562">
        <f>(E1562 -$Y$7)/$Y$8</f>
        <v>0.66139910137521774</v>
      </c>
      <c r="AE1562">
        <f t="shared" si="298"/>
        <v>0</v>
      </c>
      <c r="AG1562">
        <f>(A1562 -$W$7)/$W$8</f>
        <v>0.3380005269875655</v>
      </c>
      <c r="AH1562">
        <f>(B1562 -$X$7)/$X$8</f>
        <v>-0.8641026152040947</v>
      </c>
      <c r="AI1562">
        <f>(F1562 -$Z$7)/$Z$8</f>
        <v>-4.8984478679264375E-3</v>
      </c>
      <c r="AJ1562">
        <f>(I1562 -$AA$7)/$AA$8</f>
        <v>-1.213934457288018</v>
      </c>
      <c r="AK1562">
        <f t="shared" si="299"/>
        <v>3.141133078780467E-2</v>
      </c>
      <c r="AL1562">
        <f>IF(C1562="Low", 1, IF(C1562="Medium", 2, IF(C1562="High", 3, "")))</f>
        <v>2</v>
      </c>
      <c r="AM1562">
        <f>IF(G1562="Low", 1, IF(G1562="Medium", 2, IF(G1562="High", 3, "")))</f>
        <v>3</v>
      </c>
      <c r="AN1562">
        <f t="shared" si="301"/>
        <v>2</v>
      </c>
      <c r="AO1562">
        <f t="shared" si="302"/>
        <v>3</v>
      </c>
      <c r="AP1562">
        <f t="shared" si="303"/>
        <v>1</v>
      </c>
      <c r="AQ1562">
        <f>IF(H1562="Yes", 1, 0)</f>
        <v>1</v>
      </c>
      <c r="AR1562">
        <f>IF(D1562="Yes", 1, 0)</f>
        <v>1</v>
      </c>
      <c r="AS1562">
        <f t="shared" si="304"/>
        <v>1</v>
      </c>
      <c r="AT1562">
        <f t="shared" si="305"/>
        <v>1</v>
      </c>
      <c r="AU1562">
        <f t="shared" si="306"/>
        <v>0</v>
      </c>
      <c r="AV1562">
        <f t="shared" si="307"/>
        <v>0</v>
      </c>
      <c r="AX1562">
        <f t="shared" si="308"/>
        <v>1</v>
      </c>
    </row>
    <row r="1563" spans="1:50" x14ac:dyDescent="0.3">
      <c r="A1563">
        <v>25</v>
      </c>
      <c r="B1563">
        <v>73</v>
      </c>
      <c r="C1563" t="s">
        <v>19</v>
      </c>
      <c r="D1563" t="s">
        <v>21</v>
      </c>
      <c r="E1563">
        <v>6</v>
      </c>
      <c r="F1563">
        <v>71</v>
      </c>
      <c r="G1563" t="s">
        <v>18</v>
      </c>
      <c r="H1563" t="s">
        <v>21</v>
      </c>
      <c r="I1563">
        <v>0</v>
      </c>
      <c r="J1563" t="s">
        <v>22</v>
      </c>
      <c r="K1563" t="s">
        <v>34</v>
      </c>
      <c r="L1563" t="s">
        <v>24</v>
      </c>
      <c r="M1563">
        <v>3</v>
      </c>
      <c r="N1563" t="s">
        <v>20</v>
      </c>
      <c r="O1563" t="s">
        <v>29</v>
      </c>
      <c r="P1563" t="s">
        <v>35</v>
      </c>
      <c r="Q1563" t="s">
        <v>31</v>
      </c>
      <c r="R1563">
        <v>67</v>
      </c>
      <c r="T1563">
        <f t="shared" si="300"/>
        <v>0.24084819338464231</v>
      </c>
      <c r="U1563">
        <f t="shared" si="309"/>
        <v>68.172597482722352</v>
      </c>
      <c r="AD1563">
        <f>(E1563 -$Y$7)/$Y$8</f>
        <v>-0.70099025568980644</v>
      </c>
      <c r="AE1563">
        <f t="shared" si="298"/>
        <v>0</v>
      </c>
      <c r="AG1563">
        <f>(A1563 -$W$7)/$W$8</f>
        <v>0.83882346527122686</v>
      </c>
      <c r="AH1563">
        <f>(B1563 -$X$7)/$X$8</f>
        <v>-0.60428589616220585</v>
      </c>
      <c r="AI1563">
        <f>(F1563 -$Z$7)/$Z$8</f>
        <v>-0.28270140978544822</v>
      </c>
      <c r="AJ1563">
        <f>(I1563 -$AA$7)/$AA$8</f>
        <v>-1.213934457288018</v>
      </c>
      <c r="AK1563">
        <f t="shared" si="299"/>
        <v>3.141133078780467E-2</v>
      </c>
      <c r="AL1563">
        <f>IF(C1563="Low", 1, IF(C1563="Medium", 2, IF(C1563="High", 3, "")))</f>
        <v>3</v>
      </c>
      <c r="AM1563">
        <f>IF(G1563="Low", 1, IF(G1563="Medium", 2, IF(G1563="High", 3, "")))</f>
        <v>1</v>
      </c>
      <c r="AN1563">
        <f t="shared" si="301"/>
        <v>2</v>
      </c>
      <c r="AO1563">
        <f t="shared" si="302"/>
        <v>2</v>
      </c>
      <c r="AP1563">
        <f t="shared" si="303"/>
        <v>1</v>
      </c>
      <c r="AQ1563">
        <f>IF(H1563="Yes", 1, 0)</f>
        <v>1</v>
      </c>
      <c r="AR1563">
        <f>IF(D1563="Yes", 1, 0)</f>
        <v>1</v>
      </c>
      <c r="AS1563">
        <f t="shared" si="304"/>
        <v>1</v>
      </c>
      <c r="AT1563">
        <f t="shared" si="305"/>
        <v>0</v>
      </c>
      <c r="AU1563">
        <f t="shared" si="306"/>
        <v>0</v>
      </c>
      <c r="AV1563">
        <f t="shared" si="307"/>
        <v>0</v>
      </c>
      <c r="AX1563">
        <f t="shared" si="308"/>
        <v>1</v>
      </c>
    </row>
    <row r="1564" spans="1:50" x14ac:dyDescent="0.3">
      <c r="A1564">
        <v>15</v>
      </c>
      <c r="B1564">
        <v>71</v>
      </c>
      <c r="C1564" t="s">
        <v>19</v>
      </c>
      <c r="D1564" t="s">
        <v>21</v>
      </c>
      <c r="E1564">
        <v>6</v>
      </c>
      <c r="F1564">
        <v>69</v>
      </c>
      <c r="G1564" t="s">
        <v>18</v>
      </c>
      <c r="H1564" t="s">
        <v>21</v>
      </c>
      <c r="I1564">
        <v>2</v>
      </c>
      <c r="J1564" t="s">
        <v>19</v>
      </c>
      <c r="K1564" t="s">
        <v>34</v>
      </c>
      <c r="L1564" t="s">
        <v>28</v>
      </c>
      <c r="M1564">
        <v>4</v>
      </c>
      <c r="N1564" t="s">
        <v>20</v>
      </c>
      <c r="O1564" t="s">
        <v>29</v>
      </c>
      <c r="P1564" t="s">
        <v>26</v>
      </c>
      <c r="Q1564" t="s">
        <v>31</v>
      </c>
      <c r="R1564">
        <v>65</v>
      </c>
      <c r="T1564">
        <f t="shared" si="300"/>
        <v>6.4294416678085262E-2</v>
      </c>
      <c r="U1564">
        <f t="shared" si="309"/>
        <v>67.485774804225784</v>
      </c>
      <c r="AD1564">
        <f>(E1564 -$Y$7)/$Y$8</f>
        <v>-0.70099025568980644</v>
      </c>
      <c r="AE1564">
        <f t="shared" si="298"/>
        <v>0</v>
      </c>
      <c r="AG1564">
        <f>(A1564 -$W$7)/$W$8</f>
        <v>-0.8305863290076444</v>
      </c>
      <c r="AH1564">
        <f>(B1564 -$X$7)/$X$8</f>
        <v>-0.77749704219013172</v>
      </c>
      <c r="AI1564">
        <f>(F1564 -$Z$7)/$Z$8</f>
        <v>-0.42160289074420915</v>
      </c>
      <c r="AJ1564">
        <f>(I1564 -$AA$7)/$AA$8</f>
        <v>0.41145108517868284</v>
      </c>
      <c r="AK1564">
        <f t="shared" si="299"/>
        <v>1.0011994733813825</v>
      </c>
      <c r="AL1564">
        <f>IF(C1564="Low", 1, IF(C1564="Medium", 2, IF(C1564="High", 3, "")))</f>
        <v>3</v>
      </c>
      <c r="AM1564">
        <f>IF(G1564="Low", 1, IF(G1564="Medium", 2, IF(G1564="High", 3, "")))</f>
        <v>1</v>
      </c>
      <c r="AN1564">
        <f t="shared" si="301"/>
        <v>3</v>
      </c>
      <c r="AO1564">
        <f t="shared" si="302"/>
        <v>2</v>
      </c>
      <c r="AP1564">
        <f t="shared" si="303"/>
        <v>0</v>
      </c>
      <c r="AQ1564">
        <f>IF(H1564="Yes", 1, 0)</f>
        <v>1</v>
      </c>
      <c r="AR1564">
        <f>IF(D1564="Yes", 1, 0)</f>
        <v>1</v>
      </c>
      <c r="AS1564">
        <f t="shared" si="304"/>
        <v>1</v>
      </c>
      <c r="AT1564">
        <f t="shared" si="305"/>
        <v>1</v>
      </c>
      <c r="AU1564">
        <f t="shared" si="306"/>
        <v>0</v>
      </c>
      <c r="AV1564">
        <f t="shared" si="307"/>
        <v>0</v>
      </c>
      <c r="AX1564">
        <f t="shared" si="308"/>
        <v>1</v>
      </c>
    </row>
    <row r="1565" spans="1:50" x14ac:dyDescent="0.3">
      <c r="A1565">
        <v>29</v>
      </c>
      <c r="B1565">
        <v>80</v>
      </c>
      <c r="C1565" t="s">
        <v>18</v>
      </c>
      <c r="D1565" t="s">
        <v>21</v>
      </c>
      <c r="E1565">
        <v>10</v>
      </c>
      <c r="F1565">
        <v>91</v>
      </c>
      <c r="G1565" t="s">
        <v>19</v>
      </c>
      <c r="H1565" t="s">
        <v>20</v>
      </c>
      <c r="I1565">
        <v>1</v>
      </c>
      <c r="J1565" t="s">
        <v>22</v>
      </c>
      <c r="K1565" t="s">
        <v>23</v>
      </c>
      <c r="L1565" t="s">
        <v>24</v>
      </c>
      <c r="M1565">
        <v>3</v>
      </c>
      <c r="N1565" t="s">
        <v>20</v>
      </c>
      <c r="O1565" t="s">
        <v>29</v>
      </c>
      <c r="P1565" t="s">
        <v>30</v>
      </c>
      <c r="Q1565" t="s">
        <v>27</v>
      </c>
      <c r="R1565">
        <v>70</v>
      </c>
      <c r="T1565">
        <f t="shared" si="300"/>
        <v>0.45444319492225171</v>
      </c>
      <c r="U1565">
        <f t="shared" si="309"/>
        <v>69.003516502446118</v>
      </c>
      <c r="AD1565">
        <f>(E1565 -$Y$7)/$Y$8</f>
        <v>2.0237884584402419</v>
      </c>
      <c r="AE1565">
        <f t="shared" si="298"/>
        <v>1</v>
      </c>
      <c r="AG1565">
        <f>(A1565 -$W$7)/$W$8</f>
        <v>1.5065873829827754</v>
      </c>
      <c r="AH1565">
        <f>(B1565 -$X$7)/$X$8</f>
        <v>1.9531149355348125E-3</v>
      </c>
      <c r="AI1565">
        <f>(F1565 -$Z$7)/$Z$8</f>
        <v>1.1063133998021608</v>
      </c>
      <c r="AJ1565">
        <f>(I1565 -$AA$7)/$AA$8</f>
        <v>-0.40124168605466753</v>
      </c>
      <c r="AK1565">
        <f t="shared" si="299"/>
        <v>3.141133078780467E-2</v>
      </c>
      <c r="AL1565">
        <f>IF(C1565="Low", 1, IF(C1565="Medium", 2, IF(C1565="High", 3, "")))</f>
        <v>1</v>
      </c>
      <c r="AM1565">
        <f>IF(G1565="Low", 1, IF(G1565="Medium", 2, IF(G1565="High", 3, "")))</f>
        <v>3</v>
      </c>
      <c r="AN1565">
        <f t="shared" si="301"/>
        <v>2</v>
      </c>
      <c r="AO1565">
        <f t="shared" si="302"/>
        <v>2</v>
      </c>
      <c r="AP1565">
        <f t="shared" si="303"/>
        <v>1</v>
      </c>
      <c r="AQ1565">
        <f>IF(H1565="Yes", 1, 0)</f>
        <v>0</v>
      </c>
      <c r="AR1565">
        <f>IF(D1565="Yes", 1, 0)</f>
        <v>1</v>
      </c>
      <c r="AS1565">
        <f t="shared" si="304"/>
        <v>1</v>
      </c>
      <c r="AT1565">
        <f t="shared" si="305"/>
        <v>0</v>
      </c>
      <c r="AU1565">
        <f t="shared" si="306"/>
        <v>1</v>
      </c>
      <c r="AV1565">
        <f t="shared" si="307"/>
        <v>0</v>
      </c>
      <c r="AX1565">
        <f t="shared" si="308"/>
        <v>0</v>
      </c>
    </row>
    <row r="1566" spans="1:50" x14ac:dyDescent="0.3">
      <c r="A1566">
        <v>18</v>
      </c>
      <c r="B1566">
        <v>78</v>
      </c>
      <c r="C1566" t="s">
        <v>18</v>
      </c>
      <c r="D1566" t="s">
        <v>21</v>
      </c>
      <c r="E1566">
        <v>9</v>
      </c>
      <c r="F1566">
        <v>59</v>
      </c>
      <c r="G1566" t="s">
        <v>19</v>
      </c>
      <c r="H1566" t="s">
        <v>20</v>
      </c>
      <c r="I1566">
        <v>0</v>
      </c>
      <c r="J1566" t="s">
        <v>19</v>
      </c>
      <c r="K1566" t="s">
        <v>34</v>
      </c>
      <c r="L1566" t="s">
        <v>24</v>
      </c>
      <c r="M1566">
        <v>1</v>
      </c>
      <c r="N1566" t="s">
        <v>20</v>
      </c>
      <c r="O1566" t="s">
        <v>25</v>
      </c>
      <c r="P1566" t="s">
        <v>30</v>
      </c>
      <c r="Q1566" t="s">
        <v>31</v>
      </c>
      <c r="R1566">
        <v>64</v>
      </c>
      <c r="T1566">
        <f t="shared" si="300"/>
        <v>-9.9563650149794583E-2</v>
      </c>
      <c r="U1566">
        <f t="shared" si="309"/>
        <v>66.848340485621279</v>
      </c>
      <c r="AD1566">
        <f>(E1566 -$Y$7)/$Y$8</f>
        <v>1.3425937799077299</v>
      </c>
      <c r="AE1566">
        <f t="shared" si="298"/>
        <v>0</v>
      </c>
      <c r="AG1566">
        <f>(A1566 -$W$7)/$W$8</f>
        <v>-0.32976339072398297</v>
      </c>
      <c r="AH1566">
        <f>(B1566 -$X$7)/$X$8</f>
        <v>-0.1712580310923911</v>
      </c>
      <c r="AI1566">
        <f>(F1566 -$Z$7)/$Z$8</f>
        <v>-1.1161102955380136</v>
      </c>
      <c r="AJ1566">
        <f>(I1566 -$AA$7)/$AA$8</f>
        <v>-1.213934457288018</v>
      </c>
      <c r="AK1566">
        <f t="shared" si="299"/>
        <v>-1.9081649543993509</v>
      </c>
      <c r="AL1566">
        <f>IF(C1566="Low", 1, IF(C1566="Medium", 2, IF(C1566="High", 3, "")))</f>
        <v>1</v>
      </c>
      <c r="AM1566">
        <f>IF(G1566="Low", 1, IF(G1566="Medium", 2, IF(G1566="High", 3, "")))</f>
        <v>3</v>
      </c>
      <c r="AN1566">
        <f t="shared" si="301"/>
        <v>3</v>
      </c>
      <c r="AO1566">
        <f t="shared" si="302"/>
        <v>1</v>
      </c>
      <c r="AP1566">
        <f t="shared" si="303"/>
        <v>1</v>
      </c>
      <c r="AQ1566">
        <f>IF(H1566="Yes", 1, 0)</f>
        <v>0</v>
      </c>
      <c r="AR1566">
        <f>IF(D1566="Yes", 1, 0)</f>
        <v>1</v>
      </c>
      <c r="AS1566">
        <f t="shared" si="304"/>
        <v>1</v>
      </c>
      <c r="AT1566">
        <f t="shared" si="305"/>
        <v>0</v>
      </c>
      <c r="AU1566">
        <f t="shared" si="306"/>
        <v>0</v>
      </c>
      <c r="AV1566">
        <f t="shared" si="307"/>
        <v>0</v>
      </c>
      <c r="AX1566">
        <f t="shared" si="308"/>
        <v>1</v>
      </c>
    </row>
    <row r="1567" spans="1:50" x14ac:dyDescent="0.3">
      <c r="A1567">
        <v>20</v>
      </c>
      <c r="B1567">
        <v>80</v>
      </c>
      <c r="C1567" t="s">
        <v>18</v>
      </c>
      <c r="D1567" t="s">
        <v>21</v>
      </c>
      <c r="E1567">
        <v>7</v>
      </c>
      <c r="F1567">
        <v>59</v>
      </c>
      <c r="G1567" t="s">
        <v>19</v>
      </c>
      <c r="H1567" t="s">
        <v>21</v>
      </c>
      <c r="I1567">
        <v>2</v>
      </c>
      <c r="J1567" t="s">
        <v>19</v>
      </c>
      <c r="K1567" t="s">
        <v>34</v>
      </c>
      <c r="L1567" t="s">
        <v>32</v>
      </c>
      <c r="M1567">
        <v>3</v>
      </c>
      <c r="N1567" t="s">
        <v>20</v>
      </c>
      <c r="O1567" t="s">
        <v>25</v>
      </c>
      <c r="P1567" t="s">
        <v>30</v>
      </c>
      <c r="Q1567" t="s">
        <v>27</v>
      </c>
      <c r="R1567">
        <v>65</v>
      </c>
      <c r="T1567">
        <f t="shared" si="300"/>
        <v>0.12422309356753512</v>
      </c>
      <c r="U1567">
        <f t="shared" si="309"/>
        <v>67.718907026870781</v>
      </c>
      <c r="AD1567">
        <f>(E1567 -$Y$7)/$Y$8</f>
        <v>-1.9795577157294329E-2</v>
      </c>
      <c r="AE1567">
        <f t="shared" si="298"/>
        <v>0</v>
      </c>
      <c r="AG1567">
        <f>(A1567 -$W$7)/$W$8</f>
        <v>4.1185681317912485E-3</v>
      </c>
      <c r="AH1567">
        <f>(B1567 -$X$7)/$X$8</f>
        <v>1.9531149355348125E-3</v>
      </c>
      <c r="AI1567">
        <f>(F1567 -$Z$7)/$Z$8</f>
        <v>-1.1161102955380136</v>
      </c>
      <c r="AJ1567">
        <f>(I1567 -$AA$7)/$AA$8</f>
        <v>0.41145108517868284</v>
      </c>
      <c r="AK1567">
        <f t="shared" si="299"/>
        <v>3.141133078780467E-2</v>
      </c>
      <c r="AL1567">
        <f>IF(C1567="Low", 1, IF(C1567="Medium", 2, IF(C1567="High", 3, "")))</f>
        <v>1</v>
      </c>
      <c r="AM1567">
        <f>IF(G1567="Low", 1, IF(G1567="Medium", 2, IF(G1567="High", 3, "")))</f>
        <v>3</v>
      </c>
      <c r="AN1567">
        <f t="shared" si="301"/>
        <v>3</v>
      </c>
      <c r="AO1567">
        <f t="shared" si="302"/>
        <v>1</v>
      </c>
      <c r="AP1567">
        <f t="shared" si="303"/>
        <v>0</v>
      </c>
      <c r="AQ1567">
        <f>IF(H1567="Yes", 1, 0)</f>
        <v>1</v>
      </c>
      <c r="AR1567">
        <f>IF(D1567="Yes", 1, 0)</f>
        <v>1</v>
      </c>
      <c r="AS1567">
        <f t="shared" si="304"/>
        <v>1</v>
      </c>
      <c r="AT1567">
        <f t="shared" si="305"/>
        <v>0</v>
      </c>
      <c r="AU1567">
        <f t="shared" si="306"/>
        <v>0</v>
      </c>
      <c r="AV1567">
        <f t="shared" si="307"/>
        <v>0</v>
      </c>
      <c r="AX1567">
        <f t="shared" si="308"/>
        <v>1</v>
      </c>
    </row>
    <row r="1568" spans="1:50" x14ac:dyDescent="0.3">
      <c r="A1568">
        <v>16</v>
      </c>
      <c r="B1568">
        <v>87</v>
      </c>
      <c r="C1568" t="s">
        <v>22</v>
      </c>
      <c r="D1568" t="s">
        <v>20</v>
      </c>
      <c r="E1568">
        <v>5</v>
      </c>
      <c r="F1568">
        <v>76</v>
      </c>
      <c r="G1568" t="s">
        <v>19</v>
      </c>
      <c r="H1568" t="s">
        <v>21</v>
      </c>
      <c r="I1568">
        <v>1</v>
      </c>
      <c r="J1568" t="s">
        <v>19</v>
      </c>
      <c r="K1568" t="s">
        <v>34</v>
      </c>
      <c r="L1568" t="s">
        <v>32</v>
      </c>
      <c r="M1568">
        <v>2</v>
      </c>
      <c r="N1568" t="s">
        <v>20</v>
      </c>
      <c r="O1568" t="s">
        <v>33</v>
      </c>
      <c r="P1568" t="s">
        <v>35</v>
      </c>
      <c r="Q1568" t="s">
        <v>31</v>
      </c>
      <c r="R1568">
        <v>67</v>
      </c>
      <c r="T1568">
        <f t="shared" si="300"/>
        <v>0.30344994606080311</v>
      </c>
      <c r="U1568">
        <f t="shared" si="309"/>
        <v>68.416128401480805</v>
      </c>
      <c r="AD1568">
        <f>(E1568 -$Y$7)/$Y$8</f>
        <v>-1.3821849342223185</v>
      </c>
      <c r="AE1568">
        <f t="shared" si="298"/>
        <v>0</v>
      </c>
      <c r="AG1568">
        <f>(A1568 -$W$7)/$W$8</f>
        <v>-0.66364534957975729</v>
      </c>
      <c r="AH1568">
        <f>(B1568 -$X$7)/$X$8</f>
        <v>0.60819212603327544</v>
      </c>
      <c r="AI1568">
        <f>(F1568 -$Z$7)/$Z$8</f>
        <v>6.455229261145401E-2</v>
      </c>
      <c r="AJ1568">
        <f>(I1568 -$AA$7)/$AA$8</f>
        <v>-0.40124168605466753</v>
      </c>
      <c r="AK1568">
        <f t="shared" si="299"/>
        <v>-0.93837681180577304</v>
      </c>
      <c r="AL1568">
        <f>IF(C1568="Low", 1, IF(C1568="Medium", 2, IF(C1568="High", 3, "")))</f>
        <v>2</v>
      </c>
      <c r="AM1568">
        <f>IF(G1568="Low", 1, IF(G1568="Medium", 2, IF(G1568="High", 3, "")))</f>
        <v>3</v>
      </c>
      <c r="AN1568">
        <f t="shared" si="301"/>
        <v>3</v>
      </c>
      <c r="AO1568">
        <f t="shared" si="302"/>
        <v>3</v>
      </c>
      <c r="AP1568">
        <f t="shared" si="303"/>
        <v>0</v>
      </c>
      <c r="AQ1568">
        <f>IF(H1568="Yes", 1, 0)</f>
        <v>1</v>
      </c>
      <c r="AR1568">
        <f>IF(D1568="Yes", 1, 0)</f>
        <v>0</v>
      </c>
      <c r="AS1568">
        <f t="shared" si="304"/>
        <v>1</v>
      </c>
      <c r="AT1568">
        <f t="shared" si="305"/>
        <v>0</v>
      </c>
      <c r="AU1568">
        <f t="shared" si="306"/>
        <v>0</v>
      </c>
      <c r="AV1568">
        <f t="shared" si="307"/>
        <v>0</v>
      </c>
      <c r="AX1568">
        <f t="shared" si="308"/>
        <v>1</v>
      </c>
    </row>
    <row r="1569" spans="1:50" x14ac:dyDescent="0.3">
      <c r="A1569">
        <v>5</v>
      </c>
      <c r="B1569">
        <v>75</v>
      </c>
      <c r="C1569" t="s">
        <v>22</v>
      </c>
      <c r="D1569" t="s">
        <v>21</v>
      </c>
      <c r="E1569">
        <v>10</v>
      </c>
      <c r="F1569">
        <v>84</v>
      </c>
      <c r="G1569" t="s">
        <v>22</v>
      </c>
      <c r="H1569" t="s">
        <v>21</v>
      </c>
      <c r="I1569">
        <v>0</v>
      </c>
      <c r="J1569" t="s">
        <v>22</v>
      </c>
      <c r="K1569" t="s">
        <v>34</v>
      </c>
      <c r="L1569" t="s">
        <v>32</v>
      </c>
      <c r="M1569">
        <v>4</v>
      </c>
      <c r="N1569" t="s">
        <v>20</v>
      </c>
      <c r="O1569" t="s">
        <v>33</v>
      </c>
      <c r="P1569" t="s">
        <v>30</v>
      </c>
      <c r="Q1569" t="s">
        <v>31</v>
      </c>
      <c r="R1569">
        <v>62</v>
      </c>
      <c r="T1569">
        <f t="shared" si="300"/>
        <v>-0.25513939957535919</v>
      </c>
      <c r="U1569">
        <f t="shared" si="309"/>
        <v>66.243125718071028</v>
      </c>
      <c r="AD1569">
        <f>(E1569 -$Y$7)/$Y$8</f>
        <v>2.0237884584402419</v>
      </c>
      <c r="AE1569">
        <f t="shared" si="298"/>
        <v>0</v>
      </c>
      <c r="AG1569">
        <f>(A1569 -$W$7)/$W$8</f>
        <v>-2.4999961232865155</v>
      </c>
      <c r="AH1569">
        <f>(B1569 -$X$7)/$X$8</f>
        <v>-0.43107475013427993</v>
      </c>
      <c r="AI1569">
        <f>(F1569 -$Z$7)/$Z$8</f>
        <v>0.6201582164464976</v>
      </c>
      <c r="AJ1569">
        <f>(I1569 -$AA$7)/$AA$8</f>
        <v>-1.213934457288018</v>
      </c>
      <c r="AK1569">
        <f t="shared" si="299"/>
        <v>1.0011994733813825</v>
      </c>
      <c r="AL1569">
        <f>IF(C1569="Low", 1, IF(C1569="Medium", 2, IF(C1569="High", 3, "")))</f>
        <v>2</v>
      </c>
      <c r="AM1569">
        <f>IF(G1569="Low", 1, IF(G1569="Medium", 2, IF(G1569="High", 3, "")))</f>
        <v>2</v>
      </c>
      <c r="AN1569">
        <f t="shared" si="301"/>
        <v>2</v>
      </c>
      <c r="AO1569">
        <f t="shared" si="302"/>
        <v>3</v>
      </c>
      <c r="AP1569">
        <f t="shared" si="303"/>
        <v>0</v>
      </c>
      <c r="AQ1569">
        <f>IF(H1569="Yes", 1, 0)</f>
        <v>1</v>
      </c>
      <c r="AR1569">
        <f>IF(D1569="Yes", 1, 0)</f>
        <v>1</v>
      </c>
      <c r="AS1569">
        <f t="shared" si="304"/>
        <v>1</v>
      </c>
      <c r="AT1569">
        <f t="shared" si="305"/>
        <v>0</v>
      </c>
      <c r="AU1569">
        <f t="shared" si="306"/>
        <v>0</v>
      </c>
      <c r="AV1569">
        <f t="shared" si="307"/>
        <v>0</v>
      </c>
      <c r="AX1569">
        <f t="shared" si="308"/>
        <v>1</v>
      </c>
    </row>
    <row r="1570" spans="1:50" x14ac:dyDescent="0.3">
      <c r="A1570">
        <v>25</v>
      </c>
      <c r="B1570">
        <v>70</v>
      </c>
      <c r="C1570" t="s">
        <v>22</v>
      </c>
      <c r="D1570" t="s">
        <v>21</v>
      </c>
      <c r="E1570">
        <v>7</v>
      </c>
      <c r="F1570">
        <v>51</v>
      </c>
      <c r="G1570" t="s">
        <v>19</v>
      </c>
      <c r="H1570" t="s">
        <v>21</v>
      </c>
      <c r="I1570">
        <v>3</v>
      </c>
      <c r="J1570" t="s">
        <v>22</v>
      </c>
      <c r="K1570" t="s">
        <v>23</v>
      </c>
      <c r="L1570" t="s">
        <v>24</v>
      </c>
      <c r="M1570">
        <v>4</v>
      </c>
      <c r="N1570" t="s">
        <v>20</v>
      </c>
      <c r="O1570" t="s">
        <v>25</v>
      </c>
      <c r="P1570" t="s">
        <v>30</v>
      </c>
      <c r="Q1570" t="s">
        <v>27</v>
      </c>
      <c r="R1570">
        <v>66</v>
      </c>
      <c r="T1570">
        <f t="shared" si="300"/>
        <v>0.20398834332942001</v>
      </c>
      <c r="U1570">
        <f t="shared" si="309"/>
        <v>68.029206718638122</v>
      </c>
      <c r="AD1570">
        <f>(E1570 -$Y$7)/$Y$8</f>
        <v>-1.9795577157294329E-2</v>
      </c>
      <c r="AE1570">
        <f t="shared" si="298"/>
        <v>1</v>
      </c>
      <c r="AG1570">
        <f>(A1570 -$W$7)/$W$8</f>
        <v>0.83882346527122686</v>
      </c>
      <c r="AH1570">
        <f>(B1570 -$X$7)/$X$8</f>
        <v>-0.8641026152040947</v>
      </c>
      <c r="AI1570">
        <f>(F1570 -$Z$7)/$Z$8</f>
        <v>-1.6717162193730573</v>
      </c>
      <c r="AJ1570">
        <f>(I1570 -$AA$7)/$AA$8</f>
        <v>1.2241438564120333</v>
      </c>
      <c r="AK1570">
        <f t="shared" si="299"/>
        <v>1.0011994733813825</v>
      </c>
      <c r="AL1570">
        <f>IF(C1570="Low", 1, IF(C1570="Medium", 2, IF(C1570="High", 3, "")))</f>
        <v>2</v>
      </c>
      <c r="AM1570">
        <f>IF(G1570="Low", 1, IF(G1570="Medium", 2, IF(G1570="High", 3, "")))</f>
        <v>3</v>
      </c>
      <c r="AN1570">
        <f t="shared" si="301"/>
        <v>2</v>
      </c>
      <c r="AO1570">
        <f t="shared" si="302"/>
        <v>1</v>
      </c>
      <c r="AP1570">
        <f t="shared" si="303"/>
        <v>1</v>
      </c>
      <c r="AQ1570">
        <f>IF(H1570="Yes", 1, 0)</f>
        <v>1</v>
      </c>
      <c r="AR1570">
        <f>IF(D1570="Yes", 1, 0)</f>
        <v>1</v>
      </c>
      <c r="AS1570">
        <f t="shared" si="304"/>
        <v>1</v>
      </c>
      <c r="AT1570">
        <f t="shared" si="305"/>
        <v>0</v>
      </c>
      <c r="AU1570">
        <f t="shared" si="306"/>
        <v>0</v>
      </c>
      <c r="AV1570">
        <f t="shared" si="307"/>
        <v>0</v>
      </c>
      <c r="AX1570">
        <f t="shared" si="308"/>
        <v>1</v>
      </c>
    </row>
    <row r="1571" spans="1:50" x14ac:dyDescent="0.3">
      <c r="A1571">
        <v>24</v>
      </c>
      <c r="B1571">
        <v>67</v>
      </c>
      <c r="C1571" t="s">
        <v>19</v>
      </c>
      <c r="D1571" t="s">
        <v>21</v>
      </c>
      <c r="E1571">
        <v>7</v>
      </c>
      <c r="F1571">
        <v>77</v>
      </c>
      <c r="G1571" t="s">
        <v>18</v>
      </c>
      <c r="H1571" t="s">
        <v>21</v>
      </c>
      <c r="I1571">
        <v>0</v>
      </c>
      <c r="J1571" t="s">
        <v>22</v>
      </c>
      <c r="K1571" t="s">
        <v>23</v>
      </c>
      <c r="L1571" t="s">
        <v>24</v>
      </c>
      <c r="M1571">
        <v>2</v>
      </c>
      <c r="N1571" t="s">
        <v>20</v>
      </c>
      <c r="O1571" t="s">
        <v>29</v>
      </c>
      <c r="P1571" t="s">
        <v>26</v>
      </c>
      <c r="Q1571" t="s">
        <v>31</v>
      </c>
      <c r="R1571">
        <v>68</v>
      </c>
      <c r="T1571">
        <f t="shared" si="300"/>
        <v>0.17646921038206126</v>
      </c>
      <c r="U1571">
        <f t="shared" si="309"/>
        <v>67.922152851236447</v>
      </c>
      <c r="AD1571">
        <f>(E1571 -$Y$7)/$Y$8</f>
        <v>-1.9795577157294329E-2</v>
      </c>
      <c r="AE1571">
        <f t="shared" si="298"/>
        <v>1</v>
      </c>
      <c r="AG1571">
        <f>(A1571 -$W$7)/$W$8</f>
        <v>0.67188248584333976</v>
      </c>
      <c r="AH1571">
        <f>(B1571 -$X$7)/$X$8</f>
        <v>-1.1239193342459837</v>
      </c>
      <c r="AI1571">
        <f>(F1571 -$Z$7)/$Z$8</f>
        <v>0.13400303309083447</v>
      </c>
      <c r="AJ1571">
        <f>(I1571 -$AA$7)/$AA$8</f>
        <v>-1.213934457288018</v>
      </c>
      <c r="AK1571">
        <f t="shared" si="299"/>
        <v>-0.93837681180577304</v>
      </c>
      <c r="AL1571">
        <f>IF(C1571="Low", 1, IF(C1571="Medium", 2, IF(C1571="High", 3, "")))</f>
        <v>3</v>
      </c>
      <c r="AM1571">
        <f>IF(G1571="Low", 1, IF(G1571="Medium", 2, IF(G1571="High", 3, "")))</f>
        <v>1</v>
      </c>
      <c r="AN1571">
        <f t="shared" si="301"/>
        <v>2</v>
      </c>
      <c r="AO1571">
        <f t="shared" si="302"/>
        <v>2</v>
      </c>
      <c r="AP1571">
        <f t="shared" si="303"/>
        <v>1</v>
      </c>
      <c r="AQ1571">
        <f>IF(H1571="Yes", 1, 0)</f>
        <v>1</v>
      </c>
      <c r="AR1571">
        <f>IF(D1571="Yes", 1, 0)</f>
        <v>1</v>
      </c>
      <c r="AS1571">
        <f t="shared" si="304"/>
        <v>1</v>
      </c>
      <c r="AT1571">
        <f t="shared" si="305"/>
        <v>1</v>
      </c>
      <c r="AU1571">
        <f t="shared" si="306"/>
        <v>0</v>
      </c>
      <c r="AV1571">
        <f t="shared" si="307"/>
        <v>0</v>
      </c>
      <c r="AX1571">
        <f t="shared" si="308"/>
        <v>1</v>
      </c>
    </row>
    <row r="1572" spans="1:50" x14ac:dyDescent="0.3">
      <c r="A1572">
        <v>18</v>
      </c>
      <c r="B1572">
        <v>74</v>
      </c>
      <c r="C1572" t="s">
        <v>22</v>
      </c>
      <c r="D1572" t="s">
        <v>20</v>
      </c>
      <c r="E1572">
        <v>8</v>
      </c>
      <c r="F1572">
        <v>65</v>
      </c>
      <c r="G1572" t="s">
        <v>19</v>
      </c>
      <c r="H1572" t="s">
        <v>21</v>
      </c>
      <c r="I1572">
        <v>0</v>
      </c>
      <c r="J1572" t="s">
        <v>19</v>
      </c>
      <c r="K1572" t="s">
        <v>23</v>
      </c>
      <c r="L1572" t="s">
        <v>24</v>
      </c>
      <c r="M1572">
        <v>4</v>
      </c>
      <c r="N1572" t="s">
        <v>20</v>
      </c>
      <c r="O1572" t="s">
        <v>29</v>
      </c>
      <c r="P1572" t="s">
        <v>30</v>
      </c>
      <c r="Q1572" t="s">
        <v>31</v>
      </c>
      <c r="R1572">
        <v>64</v>
      </c>
      <c r="T1572">
        <f t="shared" si="300"/>
        <v>8.4824784310426088E-2</v>
      </c>
      <c r="U1572">
        <f t="shared" si="309"/>
        <v>67.565641246908569</v>
      </c>
      <c r="AD1572">
        <f>(E1572 -$Y$7)/$Y$8</f>
        <v>0.66139910137521774</v>
      </c>
      <c r="AE1572">
        <f t="shared" si="298"/>
        <v>1</v>
      </c>
      <c r="AG1572">
        <f>(A1572 -$W$7)/$W$8</f>
        <v>-0.32976339072398297</v>
      </c>
      <c r="AH1572">
        <f>(B1572 -$X$7)/$X$8</f>
        <v>-0.51768032314824286</v>
      </c>
      <c r="AI1572">
        <f>(F1572 -$Z$7)/$Z$8</f>
        <v>-0.69940585266173094</v>
      </c>
      <c r="AJ1572">
        <f>(I1572 -$AA$7)/$AA$8</f>
        <v>-1.213934457288018</v>
      </c>
      <c r="AK1572">
        <f t="shared" si="299"/>
        <v>1.0011994733813825</v>
      </c>
      <c r="AL1572">
        <f>IF(C1572="Low", 1, IF(C1572="Medium", 2, IF(C1572="High", 3, "")))</f>
        <v>2</v>
      </c>
      <c r="AM1572">
        <f>IF(G1572="Low", 1, IF(G1572="Medium", 2, IF(G1572="High", 3, "")))</f>
        <v>3</v>
      </c>
      <c r="AN1572">
        <f t="shared" si="301"/>
        <v>3</v>
      </c>
      <c r="AO1572">
        <f t="shared" si="302"/>
        <v>2</v>
      </c>
      <c r="AP1572">
        <f t="shared" si="303"/>
        <v>1</v>
      </c>
      <c r="AQ1572">
        <f>IF(H1572="Yes", 1, 0)</f>
        <v>1</v>
      </c>
      <c r="AR1572">
        <f>IF(D1572="Yes", 1, 0)</f>
        <v>0</v>
      </c>
      <c r="AS1572">
        <f t="shared" si="304"/>
        <v>1</v>
      </c>
      <c r="AT1572">
        <f t="shared" si="305"/>
        <v>0</v>
      </c>
      <c r="AU1572">
        <f t="shared" si="306"/>
        <v>0</v>
      </c>
      <c r="AV1572">
        <f t="shared" si="307"/>
        <v>0</v>
      </c>
      <c r="AX1572">
        <f t="shared" si="308"/>
        <v>1</v>
      </c>
    </row>
    <row r="1573" spans="1:50" x14ac:dyDescent="0.3">
      <c r="A1573">
        <v>20</v>
      </c>
      <c r="B1573">
        <v>90</v>
      </c>
      <c r="C1573" t="s">
        <v>19</v>
      </c>
      <c r="D1573" t="s">
        <v>20</v>
      </c>
      <c r="E1573">
        <v>4</v>
      </c>
      <c r="F1573">
        <v>88</v>
      </c>
      <c r="G1573" t="s">
        <v>22</v>
      </c>
      <c r="H1573" t="s">
        <v>21</v>
      </c>
      <c r="I1573">
        <v>3</v>
      </c>
      <c r="J1573" t="s">
        <v>22</v>
      </c>
      <c r="K1573" t="s">
        <v>23</v>
      </c>
      <c r="L1573" t="s">
        <v>28</v>
      </c>
      <c r="M1573">
        <v>3</v>
      </c>
      <c r="N1573" t="s">
        <v>20</v>
      </c>
      <c r="O1573" t="s">
        <v>25</v>
      </c>
      <c r="P1573" t="s">
        <v>30</v>
      </c>
      <c r="Q1573" t="s">
        <v>27</v>
      </c>
      <c r="R1573">
        <v>69</v>
      </c>
      <c r="T1573">
        <f t="shared" si="300"/>
        <v>0.52366317719677535</v>
      </c>
      <c r="U1573">
        <f t="shared" si="309"/>
        <v>69.272793402199397</v>
      </c>
      <c r="AD1573">
        <f>(E1573 -$Y$7)/$Y$8</f>
        <v>-2.0633796127548307</v>
      </c>
      <c r="AE1573">
        <f t="shared" si="298"/>
        <v>1</v>
      </c>
      <c r="AG1573">
        <f>(A1573 -$W$7)/$W$8</f>
        <v>4.1185681317912485E-3</v>
      </c>
      <c r="AH1573">
        <f>(B1573 -$X$7)/$X$8</f>
        <v>0.86800884507516429</v>
      </c>
      <c r="AI1573">
        <f>(F1573 -$Z$7)/$Z$8</f>
        <v>0.89796117836401934</v>
      </c>
      <c r="AJ1573">
        <f>(I1573 -$AA$7)/$AA$8</f>
        <v>1.2241438564120333</v>
      </c>
      <c r="AK1573">
        <f t="shared" si="299"/>
        <v>3.141133078780467E-2</v>
      </c>
      <c r="AL1573">
        <f>IF(C1573="Low", 1, IF(C1573="Medium", 2, IF(C1573="High", 3, "")))</f>
        <v>3</v>
      </c>
      <c r="AM1573">
        <f>IF(G1573="Low", 1, IF(G1573="Medium", 2, IF(G1573="High", 3, "")))</f>
        <v>2</v>
      </c>
      <c r="AN1573">
        <f t="shared" si="301"/>
        <v>2</v>
      </c>
      <c r="AO1573">
        <f t="shared" si="302"/>
        <v>1</v>
      </c>
      <c r="AP1573">
        <f t="shared" si="303"/>
        <v>0</v>
      </c>
      <c r="AQ1573">
        <f>IF(H1573="Yes", 1, 0)</f>
        <v>1</v>
      </c>
      <c r="AR1573">
        <f>IF(D1573="Yes", 1, 0)</f>
        <v>0</v>
      </c>
      <c r="AS1573">
        <f t="shared" si="304"/>
        <v>1</v>
      </c>
      <c r="AT1573">
        <f t="shared" si="305"/>
        <v>0</v>
      </c>
      <c r="AU1573">
        <f t="shared" si="306"/>
        <v>0</v>
      </c>
      <c r="AV1573">
        <f t="shared" si="307"/>
        <v>0</v>
      </c>
      <c r="AX1573">
        <f t="shared" si="308"/>
        <v>1</v>
      </c>
    </row>
    <row r="1574" spans="1:50" x14ac:dyDescent="0.3">
      <c r="A1574">
        <v>23</v>
      </c>
      <c r="B1574">
        <v>90</v>
      </c>
      <c r="C1574" t="s">
        <v>22</v>
      </c>
      <c r="D1574" t="s">
        <v>21</v>
      </c>
      <c r="E1574">
        <v>6</v>
      </c>
      <c r="F1574">
        <v>73</v>
      </c>
      <c r="G1574" t="s">
        <v>18</v>
      </c>
      <c r="H1574" t="s">
        <v>20</v>
      </c>
      <c r="I1574">
        <v>1</v>
      </c>
      <c r="J1574" t="s">
        <v>22</v>
      </c>
      <c r="K1574" t="s">
        <v>34</v>
      </c>
      <c r="L1574" t="s">
        <v>24</v>
      </c>
      <c r="M1574">
        <v>2</v>
      </c>
      <c r="N1574" t="s">
        <v>20</v>
      </c>
      <c r="O1574" t="s">
        <v>25</v>
      </c>
      <c r="P1574" t="s">
        <v>26</v>
      </c>
      <c r="Q1574" t="s">
        <v>31</v>
      </c>
      <c r="R1574">
        <v>69</v>
      </c>
      <c r="T1574">
        <f t="shared" si="300"/>
        <v>0.38739891292360379</v>
      </c>
      <c r="U1574">
        <f t="shared" si="309"/>
        <v>68.742703427817162</v>
      </c>
      <c r="AD1574">
        <f>(E1574 -$Y$7)/$Y$8</f>
        <v>-0.70099025568980644</v>
      </c>
      <c r="AE1574">
        <f t="shared" si="298"/>
        <v>0</v>
      </c>
      <c r="AG1574">
        <f>(A1574 -$W$7)/$W$8</f>
        <v>0.50494150641545266</v>
      </c>
      <c r="AH1574">
        <f>(B1574 -$X$7)/$X$8</f>
        <v>0.86800884507516429</v>
      </c>
      <c r="AI1574">
        <f>(F1574 -$Z$7)/$Z$8</f>
        <v>-0.14379992882668732</v>
      </c>
      <c r="AJ1574">
        <f>(I1574 -$AA$7)/$AA$8</f>
        <v>-0.40124168605466753</v>
      </c>
      <c r="AK1574">
        <f t="shared" si="299"/>
        <v>-0.93837681180577304</v>
      </c>
      <c r="AL1574">
        <f>IF(C1574="Low", 1, IF(C1574="Medium", 2, IF(C1574="High", 3, "")))</f>
        <v>2</v>
      </c>
      <c r="AM1574">
        <f>IF(G1574="Low", 1, IF(G1574="Medium", 2, IF(G1574="High", 3, "")))</f>
        <v>1</v>
      </c>
      <c r="AN1574">
        <f t="shared" si="301"/>
        <v>2</v>
      </c>
      <c r="AO1574">
        <f t="shared" si="302"/>
        <v>1</v>
      </c>
      <c r="AP1574">
        <f t="shared" si="303"/>
        <v>1</v>
      </c>
      <c r="AQ1574">
        <f>IF(H1574="Yes", 1, 0)</f>
        <v>0</v>
      </c>
      <c r="AR1574">
        <f>IF(D1574="Yes", 1, 0)</f>
        <v>1</v>
      </c>
      <c r="AS1574">
        <f t="shared" si="304"/>
        <v>1</v>
      </c>
      <c r="AT1574">
        <f t="shared" si="305"/>
        <v>1</v>
      </c>
      <c r="AU1574">
        <f t="shared" si="306"/>
        <v>0</v>
      </c>
      <c r="AV1574">
        <f t="shared" si="307"/>
        <v>0</v>
      </c>
      <c r="AX1574">
        <f t="shared" si="308"/>
        <v>1</v>
      </c>
    </row>
    <row r="1575" spans="1:50" x14ac:dyDescent="0.3">
      <c r="A1575">
        <v>11</v>
      </c>
      <c r="B1575">
        <v>87</v>
      </c>
      <c r="C1575" t="s">
        <v>22</v>
      </c>
      <c r="D1575" t="s">
        <v>21</v>
      </c>
      <c r="E1575">
        <v>7</v>
      </c>
      <c r="F1575">
        <v>92</v>
      </c>
      <c r="G1575" t="s">
        <v>22</v>
      </c>
      <c r="H1575" t="s">
        <v>21</v>
      </c>
      <c r="I1575">
        <v>1</v>
      </c>
      <c r="J1575" t="s">
        <v>22</v>
      </c>
      <c r="K1575" t="s">
        <v>23</v>
      </c>
      <c r="L1575" t="s">
        <v>24</v>
      </c>
      <c r="M1575">
        <v>5</v>
      </c>
      <c r="N1575" t="s">
        <v>20</v>
      </c>
      <c r="O1575" t="s">
        <v>25</v>
      </c>
      <c r="P1575" t="s">
        <v>30</v>
      </c>
      <c r="Q1575" t="s">
        <v>31</v>
      </c>
      <c r="R1575">
        <v>67</v>
      </c>
      <c r="T1575">
        <f t="shared" si="300"/>
        <v>0.21456033071577801</v>
      </c>
      <c r="U1575">
        <f t="shared" si="309"/>
        <v>68.070333455370573</v>
      </c>
      <c r="AD1575">
        <f>(E1575 -$Y$7)/$Y$8</f>
        <v>-1.9795577157294329E-2</v>
      </c>
      <c r="AE1575">
        <f t="shared" si="298"/>
        <v>1</v>
      </c>
      <c r="AG1575">
        <f>(A1575 -$W$7)/$W$8</f>
        <v>-1.4983502467191929</v>
      </c>
      <c r="AH1575">
        <f>(B1575 -$X$7)/$X$8</f>
        <v>0.60819212603327544</v>
      </c>
      <c r="AI1575">
        <f>(F1575 -$Z$7)/$Z$8</f>
        <v>1.1757641402815411</v>
      </c>
      <c r="AJ1575">
        <f>(I1575 -$AA$7)/$AA$8</f>
        <v>-0.40124168605466753</v>
      </c>
      <c r="AK1575">
        <f t="shared" si="299"/>
        <v>1.9709876159749602</v>
      </c>
      <c r="AL1575">
        <f>IF(C1575="Low", 1, IF(C1575="Medium", 2, IF(C1575="High", 3, "")))</f>
        <v>2</v>
      </c>
      <c r="AM1575">
        <f>IF(G1575="Low", 1, IF(G1575="Medium", 2, IF(G1575="High", 3, "")))</f>
        <v>2</v>
      </c>
      <c r="AN1575">
        <f t="shared" si="301"/>
        <v>2</v>
      </c>
      <c r="AO1575">
        <f t="shared" si="302"/>
        <v>1</v>
      </c>
      <c r="AP1575">
        <f t="shared" si="303"/>
        <v>1</v>
      </c>
      <c r="AQ1575">
        <f>IF(H1575="Yes", 1, 0)</f>
        <v>1</v>
      </c>
      <c r="AR1575">
        <f>IF(D1575="Yes", 1, 0)</f>
        <v>1</v>
      </c>
      <c r="AS1575">
        <f t="shared" si="304"/>
        <v>1</v>
      </c>
      <c r="AT1575">
        <f t="shared" si="305"/>
        <v>0</v>
      </c>
      <c r="AU1575">
        <f t="shared" si="306"/>
        <v>0</v>
      </c>
      <c r="AV1575">
        <f t="shared" si="307"/>
        <v>0</v>
      </c>
      <c r="AX1575">
        <f t="shared" si="308"/>
        <v>1</v>
      </c>
    </row>
    <row r="1576" spans="1:50" x14ac:dyDescent="0.3">
      <c r="A1576">
        <v>17</v>
      </c>
      <c r="B1576">
        <v>69</v>
      </c>
      <c r="C1576" t="s">
        <v>22</v>
      </c>
      <c r="D1576" t="s">
        <v>21</v>
      </c>
      <c r="E1576">
        <v>7</v>
      </c>
      <c r="F1576">
        <v>70</v>
      </c>
      <c r="G1576" t="s">
        <v>18</v>
      </c>
      <c r="H1576" t="s">
        <v>21</v>
      </c>
      <c r="I1576">
        <v>0</v>
      </c>
      <c r="J1576" t="s">
        <v>19</v>
      </c>
      <c r="K1576" t="s">
        <v>23</v>
      </c>
      <c r="L1576" t="s">
        <v>32</v>
      </c>
      <c r="M1576">
        <v>3</v>
      </c>
      <c r="N1576" t="s">
        <v>21</v>
      </c>
      <c r="O1576" t="s">
        <v>29</v>
      </c>
      <c r="P1576" t="s">
        <v>30</v>
      </c>
      <c r="Q1576" t="s">
        <v>27</v>
      </c>
      <c r="R1576">
        <v>61</v>
      </c>
      <c r="T1576">
        <f t="shared" si="300"/>
        <v>-0.22474716045454879</v>
      </c>
      <c r="U1576">
        <f t="shared" si="309"/>
        <v>66.361356432065648</v>
      </c>
      <c r="AD1576">
        <f>(E1576 -$Y$7)/$Y$8</f>
        <v>-1.9795577157294329E-2</v>
      </c>
      <c r="AE1576">
        <f t="shared" si="298"/>
        <v>1</v>
      </c>
      <c r="AG1576">
        <f>(A1576 -$W$7)/$W$8</f>
        <v>-0.49670437015187013</v>
      </c>
      <c r="AH1576">
        <f>(B1576 -$X$7)/$X$8</f>
        <v>-0.95070818821805769</v>
      </c>
      <c r="AI1576">
        <f>(F1576 -$Z$7)/$Z$8</f>
        <v>-0.35215215026482866</v>
      </c>
      <c r="AJ1576">
        <f>(I1576 -$AA$7)/$AA$8</f>
        <v>-1.213934457288018</v>
      </c>
      <c r="AK1576">
        <f t="shared" si="299"/>
        <v>3.141133078780467E-2</v>
      </c>
      <c r="AL1576">
        <f>IF(C1576="Low", 1, IF(C1576="Medium", 2, IF(C1576="High", 3, "")))</f>
        <v>2</v>
      </c>
      <c r="AM1576">
        <f>IF(G1576="Low", 1, IF(G1576="Medium", 2, IF(G1576="High", 3, "")))</f>
        <v>1</v>
      </c>
      <c r="AN1576">
        <f t="shared" si="301"/>
        <v>3</v>
      </c>
      <c r="AO1576">
        <f t="shared" si="302"/>
        <v>2</v>
      </c>
      <c r="AP1576">
        <f t="shared" si="303"/>
        <v>0</v>
      </c>
      <c r="AQ1576">
        <f>IF(H1576="Yes", 1, 0)</f>
        <v>1</v>
      </c>
      <c r="AR1576">
        <f>IF(D1576="Yes", 1, 0)</f>
        <v>1</v>
      </c>
      <c r="AS1576">
        <f t="shared" si="304"/>
        <v>0</v>
      </c>
      <c r="AT1576">
        <f t="shared" si="305"/>
        <v>0</v>
      </c>
      <c r="AU1576">
        <f t="shared" si="306"/>
        <v>0</v>
      </c>
      <c r="AV1576">
        <f t="shared" si="307"/>
        <v>0</v>
      </c>
      <c r="AX1576">
        <f t="shared" si="308"/>
        <v>1</v>
      </c>
    </row>
    <row r="1577" spans="1:50" x14ac:dyDescent="0.3">
      <c r="A1577">
        <v>25</v>
      </c>
      <c r="B1577">
        <v>84</v>
      </c>
      <c r="C1577" t="s">
        <v>19</v>
      </c>
      <c r="D1577" t="s">
        <v>21</v>
      </c>
      <c r="E1577">
        <v>5</v>
      </c>
      <c r="F1577">
        <v>91</v>
      </c>
      <c r="G1577" t="s">
        <v>18</v>
      </c>
      <c r="H1577" t="s">
        <v>21</v>
      </c>
      <c r="I1577">
        <v>1</v>
      </c>
      <c r="J1577" t="s">
        <v>22</v>
      </c>
      <c r="K1577" t="s">
        <v>23</v>
      </c>
      <c r="L1577" t="s">
        <v>24</v>
      </c>
      <c r="M1577">
        <v>4</v>
      </c>
      <c r="N1577" t="s">
        <v>21</v>
      </c>
      <c r="O1577" t="s">
        <v>33</v>
      </c>
      <c r="P1577" t="s">
        <v>30</v>
      </c>
      <c r="Q1577" t="s">
        <v>31</v>
      </c>
      <c r="R1577">
        <v>70</v>
      </c>
      <c r="T1577">
        <f t="shared" si="300"/>
        <v>0.58195076340209129</v>
      </c>
      <c r="U1577">
        <f t="shared" si="309"/>
        <v>69.499541517291675</v>
      </c>
      <c r="AD1577">
        <f>(E1577 -$Y$7)/$Y$8</f>
        <v>-1.3821849342223185</v>
      </c>
      <c r="AE1577">
        <f t="shared" si="298"/>
        <v>1</v>
      </c>
      <c r="AG1577">
        <f>(A1577 -$W$7)/$W$8</f>
        <v>0.83882346527122686</v>
      </c>
      <c r="AH1577">
        <f>(B1577 -$X$7)/$X$8</f>
        <v>0.34837540699138664</v>
      </c>
      <c r="AI1577">
        <f>(F1577 -$Z$7)/$Z$8</f>
        <v>1.1063133998021608</v>
      </c>
      <c r="AJ1577">
        <f>(I1577 -$AA$7)/$AA$8</f>
        <v>-0.40124168605466753</v>
      </c>
      <c r="AK1577">
        <f t="shared" si="299"/>
        <v>1.0011994733813825</v>
      </c>
      <c r="AL1577">
        <f>IF(C1577="Low", 1, IF(C1577="Medium", 2, IF(C1577="High", 3, "")))</f>
        <v>3</v>
      </c>
      <c r="AM1577">
        <f>IF(G1577="Low", 1, IF(G1577="Medium", 2, IF(G1577="High", 3, "")))</f>
        <v>1</v>
      </c>
      <c r="AN1577">
        <f t="shared" si="301"/>
        <v>2</v>
      </c>
      <c r="AO1577">
        <f t="shared" si="302"/>
        <v>3</v>
      </c>
      <c r="AP1577">
        <f t="shared" si="303"/>
        <v>1</v>
      </c>
      <c r="AQ1577">
        <f>IF(H1577="Yes", 1, 0)</f>
        <v>1</v>
      </c>
      <c r="AR1577">
        <f>IF(D1577="Yes", 1, 0)</f>
        <v>1</v>
      </c>
      <c r="AS1577">
        <f t="shared" si="304"/>
        <v>0</v>
      </c>
      <c r="AT1577">
        <f t="shared" si="305"/>
        <v>0</v>
      </c>
      <c r="AU1577">
        <f t="shared" si="306"/>
        <v>1</v>
      </c>
      <c r="AV1577">
        <f t="shared" si="307"/>
        <v>0</v>
      </c>
      <c r="AX1577">
        <f t="shared" si="308"/>
        <v>0</v>
      </c>
    </row>
    <row r="1578" spans="1:50" x14ac:dyDescent="0.3">
      <c r="A1578">
        <v>12</v>
      </c>
      <c r="B1578">
        <v>83</v>
      </c>
      <c r="C1578" t="s">
        <v>18</v>
      </c>
      <c r="D1578" t="s">
        <v>21</v>
      </c>
      <c r="E1578">
        <v>7</v>
      </c>
      <c r="F1578">
        <v>86</v>
      </c>
      <c r="G1578" t="s">
        <v>18</v>
      </c>
      <c r="H1578" t="s">
        <v>21</v>
      </c>
      <c r="I1578">
        <v>1</v>
      </c>
      <c r="J1578" t="s">
        <v>22</v>
      </c>
      <c r="K1578" t="s">
        <v>23</v>
      </c>
      <c r="L1578" t="s">
        <v>28</v>
      </c>
      <c r="M1578">
        <v>4</v>
      </c>
      <c r="N1578" t="s">
        <v>20</v>
      </c>
      <c r="O1578" t="s">
        <v>29</v>
      </c>
      <c r="P1578" t="s">
        <v>26</v>
      </c>
      <c r="Q1578" t="s">
        <v>31</v>
      </c>
      <c r="R1578">
        <v>65</v>
      </c>
      <c r="T1578">
        <f t="shared" si="300"/>
        <v>2.4653256082258379E-2</v>
      </c>
      <c r="U1578">
        <f t="shared" si="309"/>
        <v>67.331564293371684</v>
      </c>
      <c r="AD1578">
        <f>(E1578 -$Y$7)/$Y$8</f>
        <v>-1.9795577157294329E-2</v>
      </c>
      <c r="AE1578">
        <f t="shared" si="298"/>
        <v>1</v>
      </c>
      <c r="AG1578">
        <f>(A1578 -$W$7)/$W$8</f>
        <v>-1.3314092672913058</v>
      </c>
      <c r="AH1578">
        <f>(B1578 -$X$7)/$X$8</f>
        <v>0.26176983397742365</v>
      </c>
      <c r="AI1578">
        <f>(F1578 -$Z$7)/$Z$8</f>
        <v>0.75905969740525847</v>
      </c>
      <c r="AJ1578">
        <f>(I1578 -$AA$7)/$AA$8</f>
        <v>-0.40124168605466753</v>
      </c>
      <c r="AK1578">
        <f t="shared" si="299"/>
        <v>1.0011994733813825</v>
      </c>
      <c r="AL1578">
        <f>IF(C1578="Low", 1, IF(C1578="Medium", 2, IF(C1578="High", 3, "")))</f>
        <v>1</v>
      </c>
      <c r="AM1578">
        <f>IF(G1578="Low", 1, IF(G1578="Medium", 2, IF(G1578="High", 3, "")))</f>
        <v>1</v>
      </c>
      <c r="AN1578">
        <f t="shared" si="301"/>
        <v>2</v>
      </c>
      <c r="AO1578">
        <f t="shared" si="302"/>
        <v>2</v>
      </c>
      <c r="AP1578">
        <f t="shared" si="303"/>
        <v>0</v>
      </c>
      <c r="AQ1578">
        <f>IF(H1578="Yes", 1, 0)</f>
        <v>1</v>
      </c>
      <c r="AR1578">
        <f>IF(D1578="Yes", 1, 0)</f>
        <v>1</v>
      </c>
      <c r="AS1578">
        <f t="shared" si="304"/>
        <v>1</v>
      </c>
      <c r="AT1578">
        <f t="shared" si="305"/>
        <v>1</v>
      </c>
      <c r="AU1578">
        <f t="shared" si="306"/>
        <v>0</v>
      </c>
      <c r="AV1578">
        <f t="shared" si="307"/>
        <v>0</v>
      </c>
      <c r="AX1578">
        <f t="shared" si="308"/>
        <v>1</v>
      </c>
    </row>
    <row r="1579" spans="1:50" x14ac:dyDescent="0.3">
      <c r="A1579">
        <v>22</v>
      </c>
      <c r="B1579">
        <v>79</v>
      </c>
      <c r="C1579" t="s">
        <v>22</v>
      </c>
      <c r="D1579" t="s">
        <v>21</v>
      </c>
      <c r="E1579">
        <v>7</v>
      </c>
      <c r="F1579">
        <v>91</v>
      </c>
      <c r="G1579" t="s">
        <v>18</v>
      </c>
      <c r="H1579" t="s">
        <v>21</v>
      </c>
      <c r="I1579">
        <v>0</v>
      </c>
      <c r="J1579" t="s">
        <v>22</v>
      </c>
      <c r="K1579" t="s">
        <v>23</v>
      </c>
      <c r="L1579" t="s">
        <v>24</v>
      </c>
      <c r="M1579">
        <v>4</v>
      </c>
      <c r="N1579" t="s">
        <v>21</v>
      </c>
      <c r="O1579" t="s">
        <v>29</v>
      </c>
      <c r="P1579" t="s">
        <v>30</v>
      </c>
      <c r="Q1579" t="s">
        <v>27</v>
      </c>
      <c r="R1579">
        <v>66</v>
      </c>
      <c r="T1579">
        <f t="shared" si="300"/>
        <v>0.23598984097464015</v>
      </c>
      <c r="U1579">
        <f t="shared" si="309"/>
        <v>68.153697707947984</v>
      </c>
      <c r="AD1579">
        <f>(E1579 -$Y$7)/$Y$8</f>
        <v>-1.9795577157294329E-2</v>
      </c>
      <c r="AE1579">
        <f t="shared" si="298"/>
        <v>1</v>
      </c>
      <c r="AG1579">
        <f>(A1579 -$W$7)/$W$8</f>
        <v>0.3380005269875655</v>
      </c>
      <c r="AH1579">
        <f>(B1579 -$X$7)/$X$8</f>
        <v>-8.4652458078428139E-2</v>
      </c>
      <c r="AI1579">
        <f>(F1579 -$Z$7)/$Z$8</f>
        <v>1.1063133998021608</v>
      </c>
      <c r="AJ1579">
        <f>(I1579 -$AA$7)/$AA$8</f>
        <v>-1.213934457288018</v>
      </c>
      <c r="AK1579">
        <f t="shared" si="299"/>
        <v>1.0011994733813825</v>
      </c>
      <c r="AL1579">
        <f>IF(C1579="Low", 1, IF(C1579="Medium", 2, IF(C1579="High", 3, "")))</f>
        <v>2</v>
      </c>
      <c r="AM1579">
        <f>IF(G1579="Low", 1, IF(G1579="Medium", 2, IF(G1579="High", 3, "")))</f>
        <v>1</v>
      </c>
      <c r="AN1579">
        <f t="shared" si="301"/>
        <v>2</v>
      </c>
      <c r="AO1579">
        <f t="shared" si="302"/>
        <v>2</v>
      </c>
      <c r="AP1579">
        <f t="shared" si="303"/>
        <v>1</v>
      </c>
      <c r="AQ1579">
        <f>IF(H1579="Yes", 1, 0)</f>
        <v>1</v>
      </c>
      <c r="AR1579">
        <f>IF(D1579="Yes", 1, 0)</f>
        <v>1</v>
      </c>
      <c r="AS1579">
        <f t="shared" si="304"/>
        <v>0</v>
      </c>
      <c r="AT1579">
        <f t="shared" si="305"/>
        <v>0</v>
      </c>
      <c r="AU1579">
        <f t="shared" si="306"/>
        <v>0</v>
      </c>
      <c r="AV1579">
        <f t="shared" si="307"/>
        <v>0</v>
      </c>
      <c r="AX1579">
        <f t="shared" si="308"/>
        <v>1</v>
      </c>
    </row>
    <row r="1580" spans="1:50" x14ac:dyDescent="0.3">
      <c r="A1580">
        <v>12</v>
      </c>
      <c r="B1580">
        <v>82</v>
      </c>
      <c r="C1580" t="s">
        <v>18</v>
      </c>
      <c r="D1580" t="s">
        <v>21</v>
      </c>
      <c r="E1580">
        <v>10</v>
      </c>
      <c r="F1580">
        <v>91</v>
      </c>
      <c r="G1580" t="s">
        <v>22</v>
      </c>
      <c r="H1580" t="s">
        <v>21</v>
      </c>
      <c r="I1580">
        <v>3</v>
      </c>
      <c r="J1580" t="s">
        <v>22</v>
      </c>
      <c r="K1580" t="s">
        <v>23</v>
      </c>
      <c r="L1580" t="s">
        <v>28</v>
      </c>
      <c r="M1580">
        <v>3</v>
      </c>
      <c r="N1580" t="s">
        <v>20</v>
      </c>
      <c r="O1580" t="s">
        <v>33</v>
      </c>
      <c r="P1580" t="s">
        <v>26</v>
      </c>
      <c r="Q1580" t="s">
        <v>27</v>
      </c>
      <c r="R1580">
        <v>66</v>
      </c>
      <c r="T1580">
        <f t="shared" si="300"/>
        <v>0.18964923240716058</v>
      </c>
      <c r="U1580">
        <f t="shared" si="309"/>
        <v>67.973425263522302</v>
      </c>
      <c r="AD1580">
        <f>(E1580 -$Y$7)/$Y$8</f>
        <v>2.0237884584402419</v>
      </c>
      <c r="AE1580">
        <f t="shared" si="298"/>
        <v>1</v>
      </c>
      <c r="AG1580">
        <f>(A1580 -$W$7)/$W$8</f>
        <v>-1.3314092672913058</v>
      </c>
      <c r="AH1580">
        <f>(B1580 -$X$7)/$X$8</f>
        <v>0.17516426096346072</v>
      </c>
      <c r="AI1580">
        <f>(F1580 -$Z$7)/$Z$8</f>
        <v>1.1063133998021608</v>
      </c>
      <c r="AJ1580">
        <f>(I1580 -$AA$7)/$AA$8</f>
        <v>1.2241438564120333</v>
      </c>
      <c r="AK1580">
        <f t="shared" si="299"/>
        <v>3.141133078780467E-2</v>
      </c>
      <c r="AL1580">
        <f>IF(C1580="Low", 1, IF(C1580="Medium", 2, IF(C1580="High", 3, "")))</f>
        <v>1</v>
      </c>
      <c r="AM1580">
        <f>IF(G1580="Low", 1, IF(G1580="Medium", 2, IF(G1580="High", 3, "")))</f>
        <v>2</v>
      </c>
      <c r="AN1580">
        <f t="shared" si="301"/>
        <v>2</v>
      </c>
      <c r="AO1580">
        <f t="shared" si="302"/>
        <v>3</v>
      </c>
      <c r="AP1580">
        <f t="shared" si="303"/>
        <v>0</v>
      </c>
      <c r="AQ1580">
        <f>IF(H1580="Yes", 1, 0)</f>
        <v>1</v>
      </c>
      <c r="AR1580">
        <f>IF(D1580="Yes", 1, 0)</f>
        <v>1</v>
      </c>
      <c r="AS1580">
        <f t="shared" si="304"/>
        <v>1</v>
      </c>
      <c r="AT1580">
        <f t="shared" si="305"/>
        <v>1</v>
      </c>
      <c r="AU1580">
        <f t="shared" si="306"/>
        <v>0</v>
      </c>
      <c r="AV1580">
        <f t="shared" si="307"/>
        <v>0</v>
      </c>
      <c r="AX1580">
        <f t="shared" si="308"/>
        <v>1</v>
      </c>
    </row>
    <row r="1581" spans="1:50" x14ac:dyDescent="0.3">
      <c r="A1581">
        <v>23</v>
      </c>
      <c r="B1581">
        <v>80</v>
      </c>
      <c r="C1581" t="s">
        <v>22</v>
      </c>
      <c r="D1581" t="s">
        <v>21</v>
      </c>
      <c r="E1581">
        <v>9</v>
      </c>
      <c r="F1581">
        <v>74</v>
      </c>
      <c r="G1581" t="s">
        <v>22</v>
      </c>
      <c r="H1581" t="s">
        <v>21</v>
      </c>
      <c r="I1581">
        <v>4</v>
      </c>
      <c r="J1581" t="s">
        <v>22</v>
      </c>
      <c r="K1581" t="s">
        <v>23</v>
      </c>
      <c r="L1581" t="s">
        <v>28</v>
      </c>
      <c r="M1581">
        <v>3</v>
      </c>
      <c r="N1581" t="s">
        <v>20</v>
      </c>
      <c r="O1581" t="s">
        <v>25</v>
      </c>
      <c r="P1581" t="s">
        <v>30</v>
      </c>
      <c r="Q1581" t="s">
        <v>27</v>
      </c>
      <c r="R1581">
        <v>69</v>
      </c>
      <c r="T1581">
        <f t="shared" si="300"/>
        <v>0.34691381541374405</v>
      </c>
      <c r="U1581">
        <f t="shared" si="309"/>
        <v>68.585209866197516</v>
      </c>
      <c r="AD1581">
        <f>(E1581 -$Y$7)/$Y$8</f>
        <v>1.3425937799077299</v>
      </c>
      <c r="AE1581">
        <f t="shared" si="298"/>
        <v>1</v>
      </c>
      <c r="AG1581">
        <f>(A1581 -$W$7)/$W$8</f>
        <v>0.50494150641545266</v>
      </c>
      <c r="AH1581">
        <f>(B1581 -$X$7)/$X$8</f>
        <v>1.9531149355348125E-3</v>
      </c>
      <c r="AI1581">
        <f>(F1581 -$Z$7)/$Z$8</f>
        <v>-7.4349188347306888E-2</v>
      </c>
      <c r="AJ1581">
        <f>(I1581 -$AA$7)/$AA$8</f>
        <v>2.0368366276453838</v>
      </c>
      <c r="AK1581">
        <f t="shared" si="299"/>
        <v>3.141133078780467E-2</v>
      </c>
      <c r="AL1581">
        <f>IF(C1581="Low", 1, IF(C1581="Medium", 2, IF(C1581="High", 3, "")))</f>
        <v>2</v>
      </c>
      <c r="AM1581">
        <f>IF(G1581="Low", 1, IF(G1581="Medium", 2, IF(G1581="High", 3, "")))</f>
        <v>2</v>
      </c>
      <c r="AN1581">
        <f t="shared" si="301"/>
        <v>2</v>
      </c>
      <c r="AO1581">
        <f t="shared" si="302"/>
        <v>1</v>
      </c>
      <c r="AP1581">
        <f t="shared" si="303"/>
        <v>0</v>
      </c>
      <c r="AQ1581">
        <f>IF(H1581="Yes", 1, 0)</f>
        <v>1</v>
      </c>
      <c r="AR1581">
        <f>IF(D1581="Yes", 1, 0)</f>
        <v>1</v>
      </c>
      <c r="AS1581">
        <f t="shared" si="304"/>
        <v>1</v>
      </c>
      <c r="AT1581">
        <f t="shared" si="305"/>
        <v>0</v>
      </c>
      <c r="AU1581">
        <f t="shared" si="306"/>
        <v>0</v>
      </c>
      <c r="AV1581">
        <f t="shared" si="307"/>
        <v>0</v>
      </c>
      <c r="AX1581">
        <f t="shared" si="308"/>
        <v>1</v>
      </c>
    </row>
    <row r="1582" spans="1:50" x14ac:dyDescent="0.3">
      <c r="A1582">
        <v>20</v>
      </c>
      <c r="B1582">
        <v>83</v>
      </c>
      <c r="C1582" t="s">
        <v>22</v>
      </c>
      <c r="D1582" t="s">
        <v>21</v>
      </c>
      <c r="E1582">
        <v>7</v>
      </c>
      <c r="F1582">
        <v>68</v>
      </c>
      <c r="G1582" t="s">
        <v>19</v>
      </c>
      <c r="H1582" t="s">
        <v>21</v>
      </c>
      <c r="I1582">
        <v>1</v>
      </c>
      <c r="J1582" t="s">
        <v>22</v>
      </c>
      <c r="K1582" t="s">
        <v>23</v>
      </c>
      <c r="L1582" t="s">
        <v>24</v>
      </c>
      <c r="M1582">
        <v>1</v>
      </c>
      <c r="N1582" t="s">
        <v>20</v>
      </c>
      <c r="O1582" t="s">
        <v>25</v>
      </c>
      <c r="P1582" t="s">
        <v>26</v>
      </c>
      <c r="Q1582" t="s">
        <v>31</v>
      </c>
      <c r="R1582">
        <v>67</v>
      </c>
      <c r="T1582">
        <f t="shared" si="300"/>
        <v>0.31809620574747571</v>
      </c>
      <c r="U1582">
        <f t="shared" si="309"/>
        <v>68.473104714848915</v>
      </c>
      <c r="AD1582">
        <f>(E1582 -$Y$7)/$Y$8</f>
        <v>-1.9795577157294329E-2</v>
      </c>
      <c r="AE1582">
        <f t="shared" si="298"/>
        <v>1</v>
      </c>
      <c r="AG1582">
        <f>(A1582 -$W$7)/$W$8</f>
        <v>4.1185681317912485E-3</v>
      </c>
      <c r="AH1582">
        <f>(B1582 -$X$7)/$X$8</f>
        <v>0.26176983397742365</v>
      </c>
      <c r="AI1582">
        <f>(F1582 -$Z$7)/$Z$8</f>
        <v>-0.49105363122358958</v>
      </c>
      <c r="AJ1582">
        <f>(I1582 -$AA$7)/$AA$8</f>
        <v>-0.40124168605466753</v>
      </c>
      <c r="AK1582">
        <f t="shared" si="299"/>
        <v>-1.9081649543993509</v>
      </c>
      <c r="AL1582">
        <f>IF(C1582="Low", 1, IF(C1582="Medium", 2, IF(C1582="High", 3, "")))</f>
        <v>2</v>
      </c>
      <c r="AM1582">
        <f>IF(G1582="Low", 1, IF(G1582="Medium", 2, IF(G1582="High", 3, "")))</f>
        <v>3</v>
      </c>
      <c r="AN1582">
        <f t="shared" si="301"/>
        <v>2</v>
      </c>
      <c r="AO1582">
        <f t="shared" si="302"/>
        <v>1</v>
      </c>
      <c r="AP1582">
        <f t="shared" si="303"/>
        <v>1</v>
      </c>
      <c r="AQ1582">
        <f>IF(H1582="Yes", 1, 0)</f>
        <v>1</v>
      </c>
      <c r="AR1582">
        <f>IF(D1582="Yes", 1, 0)</f>
        <v>1</v>
      </c>
      <c r="AS1582">
        <f t="shared" si="304"/>
        <v>1</v>
      </c>
      <c r="AT1582">
        <f t="shared" si="305"/>
        <v>1</v>
      </c>
      <c r="AU1582">
        <f t="shared" si="306"/>
        <v>0</v>
      </c>
      <c r="AV1582">
        <f t="shared" si="307"/>
        <v>0</v>
      </c>
      <c r="AX1582">
        <f t="shared" si="308"/>
        <v>1</v>
      </c>
    </row>
    <row r="1583" spans="1:50" x14ac:dyDescent="0.3">
      <c r="A1583">
        <v>10</v>
      </c>
      <c r="B1583">
        <v>89</v>
      </c>
      <c r="C1583" t="s">
        <v>19</v>
      </c>
      <c r="D1583" t="s">
        <v>21</v>
      </c>
      <c r="E1583">
        <v>7</v>
      </c>
      <c r="F1583">
        <v>88</v>
      </c>
      <c r="G1583" t="s">
        <v>22</v>
      </c>
      <c r="H1583" t="s">
        <v>21</v>
      </c>
      <c r="I1583">
        <v>2</v>
      </c>
      <c r="J1583" t="s">
        <v>22</v>
      </c>
      <c r="K1583" t="s">
        <v>34</v>
      </c>
      <c r="L1583" t="s">
        <v>24</v>
      </c>
      <c r="M1583">
        <v>2</v>
      </c>
      <c r="N1583" t="s">
        <v>20</v>
      </c>
      <c r="O1583" t="s">
        <v>33</v>
      </c>
      <c r="P1583" t="s">
        <v>26</v>
      </c>
      <c r="Q1583" t="s">
        <v>31</v>
      </c>
      <c r="R1583">
        <v>71</v>
      </c>
      <c r="T1583">
        <f t="shared" si="300"/>
        <v>0.4355331035024182</v>
      </c>
      <c r="U1583">
        <f t="shared" si="309"/>
        <v>68.929953195662989</v>
      </c>
      <c r="AD1583">
        <f>(E1583 -$Y$7)/$Y$8</f>
        <v>-1.9795577157294329E-2</v>
      </c>
      <c r="AE1583">
        <f t="shared" si="298"/>
        <v>0</v>
      </c>
      <c r="AG1583">
        <f>(A1583 -$W$7)/$W$8</f>
        <v>-1.66529122614708</v>
      </c>
      <c r="AH1583">
        <f>(B1583 -$X$7)/$X$8</f>
        <v>0.78140327206120141</v>
      </c>
      <c r="AI1583">
        <f>(F1583 -$Z$7)/$Z$8</f>
        <v>0.89796117836401934</v>
      </c>
      <c r="AJ1583">
        <f>(I1583 -$AA$7)/$AA$8</f>
        <v>0.41145108517868284</v>
      </c>
      <c r="AK1583">
        <f t="shared" si="299"/>
        <v>-0.93837681180577304</v>
      </c>
      <c r="AL1583">
        <f>IF(C1583="Low", 1, IF(C1583="Medium", 2, IF(C1583="High", 3, "")))</f>
        <v>3</v>
      </c>
      <c r="AM1583">
        <f>IF(G1583="Low", 1, IF(G1583="Medium", 2, IF(G1583="High", 3, "")))</f>
        <v>2</v>
      </c>
      <c r="AN1583">
        <f t="shared" si="301"/>
        <v>2</v>
      </c>
      <c r="AO1583">
        <f t="shared" si="302"/>
        <v>3</v>
      </c>
      <c r="AP1583">
        <f t="shared" si="303"/>
        <v>1</v>
      </c>
      <c r="AQ1583">
        <f>IF(H1583="Yes", 1, 0)</f>
        <v>1</v>
      </c>
      <c r="AR1583">
        <f>IF(D1583="Yes", 1, 0)</f>
        <v>1</v>
      </c>
      <c r="AS1583">
        <f t="shared" si="304"/>
        <v>1</v>
      </c>
      <c r="AT1583">
        <f t="shared" si="305"/>
        <v>1</v>
      </c>
      <c r="AU1583">
        <f t="shared" si="306"/>
        <v>1</v>
      </c>
      <c r="AV1583">
        <f t="shared" si="307"/>
        <v>0</v>
      </c>
      <c r="AX1583">
        <f t="shared" si="308"/>
        <v>0</v>
      </c>
    </row>
    <row r="1584" spans="1:50" x14ac:dyDescent="0.3">
      <c r="A1584">
        <v>27</v>
      </c>
      <c r="B1584">
        <v>64</v>
      </c>
      <c r="C1584" t="s">
        <v>19</v>
      </c>
      <c r="D1584" t="s">
        <v>21</v>
      </c>
      <c r="E1584">
        <v>9</v>
      </c>
      <c r="F1584">
        <v>68</v>
      </c>
      <c r="G1584" t="s">
        <v>19</v>
      </c>
      <c r="H1584" t="s">
        <v>21</v>
      </c>
      <c r="I1584">
        <v>1</v>
      </c>
      <c r="J1584" t="s">
        <v>19</v>
      </c>
      <c r="K1584" t="s">
        <v>34</v>
      </c>
      <c r="L1584" t="s">
        <v>32</v>
      </c>
      <c r="M1584">
        <v>4</v>
      </c>
      <c r="N1584" t="s">
        <v>20</v>
      </c>
      <c r="O1584" t="s">
        <v>25</v>
      </c>
      <c r="P1584" t="s">
        <v>26</v>
      </c>
      <c r="Q1584" t="s">
        <v>27</v>
      </c>
      <c r="R1584">
        <v>68</v>
      </c>
      <c r="T1584">
        <f t="shared" si="300"/>
        <v>0.26256397198068493</v>
      </c>
      <c r="U1584">
        <f t="shared" si="309"/>
        <v>68.257075365321057</v>
      </c>
      <c r="AD1584">
        <f>(E1584 -$Y$7)/$Y$8</f>
        <v>1.3425937799077299</v>
      </c>
      <c r="AE1584">
        <f t="shared" si="298"/>
        <v>0</v>
      </c>
      <c r="AG1584">
        <f>(A1584 -$W$7)/$W$8</f>
        <v>1.1727054241270012</v>
      </c>
      <c r="AH1584">
        <f>(B1584 -$X$7)/$X$8</f>
        <v>-1.3837360532878724</v>
      </c>
      <c r="AI1584">
        <f>(F1584 -$Z$7)/$Z$8</f>
        <v>-0.49105363122358958</v>
      </c>
      <c r="AJ1584">
        <f>(I1584 -$AA$7)/$AA$8</f>
        <v>-0.40124168605466753</v>
      </c>
      <c r="AK1584">
        <f t="shared" si="299"/>
        <v>1.0011994733813825</v>
      </c>
      <c r="AL1584">
        <f>IF(C1584="Low", 1, IF(C1584="Medium", 2, IF(C1584="High", 3, "")))</f>
        <v>3</v>
      </c>
      <c r="AM1584">
        <f>IF(G1584="Low", 1, IF(G1584="Medium", 2, IF(G1584="High", 3, "")))</f>
        <v>3</v>
      </c>
      <c r="AN1584">
        <f t="shared" si="301"/>
        <v>3</v>
      </c>
      <c r="AO1584">
        <f t="shared" si="302"/>
        <v>1</v>
      </c>
      <c r="AP1584">
        <f t="shared" si="303"/>
        <v>0</v>
      </c>
      <c r="AQ1584">
        <f>IF(H1584="Yes", 1, 0)</f>
        <v>1</v>
      </c>
      <c r="AR1584">
        <f>IF(D1584="Yes", 1, 0)</f>
        <v>1</v>
      </c>
      <c r="AS1584">
        <f t="shared" si="304"/>
        <v>1</v>
      </c>
      <c r="AT1584">
        <f t="shared" si="305"/>
        <v>1</v>
      </c>
      <c r="AU1584">
        <f t="shared" si="306"/>
        <v>0</v>
      </c>
      <c r="AV1584">
        <f t="shared" si="307"/>
        <v>0</v>
      </c>
      <c r="AX1584">
        <f t="shared" si="308"/>
        <v>1</v>
      </c>
    </row>
    <row r="1585" spans="1:50" x14ac:dyDescent="0.3">
      <c r="A1585">
        <v>16</v>
      </c>
      <c r="B1585">
        <v>90</v>
      </c>
      <c r="C1585" t="s">
        <v>22</v>
      </c>
      <c r="D1585" t="s">
        <v>20</v>
      </c>
      <c r="E1585">
        <v>7</v>
      </c>
      <c r="F1585">
        <v>54</v>
      </c>
      <c r="G1585" t="s">
        <v>19</v>
      </c>
      <c r="H1585" t="s">
        <v>20</v>
      </c>
      <c r="I1585">
        <v>2</v>
      </c>
      <c r="J1585" t="s">
        <v>22</v>
      </c>
      <c r="K1585" t="s">
        <v>23</v>
      </c>
      <c r="L1585" t="s">
        <v>24</v>
      </c>
      <c r="M1585">
        <v>3</v>
      </c>
      <c r="N1585" t="s">
        <v>20</v>
      </c>
      <c r="O1585" t="s">
        <v>25</v>
      </c>
      <c r="P1585" t="s">
        <v>26</v>
      </c>
      <c r="Q1585" t="s">
        <v>31</v>
      </c>
      <c r="R1585">
        <v>67</v>
      </c>
      <c r="T1585">
        <f t="shared" si="300"/>
        <v>0.22925625571810526</v>
      </c>
      <c r="U1585">
        <f t="shared" si="309"/>
        <v>68.127502974830136</v>
      </c>
      <c r="AD1585">
        <f>(E1585 -$Y$7)/$Y$8</f>
        <v>-1.9795577157294329E-2</v>
      </c>
      <c r="AE1585">
        <f t="shared" si="298"/>
        <v>1</v>
      </c>
      <c r="AG1585">
        <f>(A1585 -$W$7)/$W$8</f>
        <v>-0.66364534957975729</v>
      </c>
      <c r="AH1585">
        <f>(B1585 -$X$7)/$X$8</f>
        <v>0.86800884507516429</v>
      </c>
      <c r="AI1585">
        <f>(F1585 -$Z$7)/$Z$8</f>
        <v>-1.4633639979349158</v>
      </c>
      <c r="AJ1585">
        <f>(I1585 -$AA$7)/$AA$8</f>
        <v>0.41145108517868284</v>
      </c>
      <c r="AK1585">
        <f t="shared" si="299"/>
        <v>3.141133078780467E-2</v>
      </c>
      <c r="AL1585">
        <f>IF(C1585="Low", 1, IF(C1585="Medium", 2, IF(C1585="High", 3, "")))</f>
        <v>2</v>
      </c>
      <c r="AM1585">
        <f>IF(G1585="Low", 1, IF(G1585="Medium", 2, IF(G1585="High", 3, "")))</f>
        <v>3</v>
      </c>
      <c r="AN1585">
        <f t="shared" si="301"/>
        <v>2</v>
      </c>
      <c r="AO1585">
        <f t="shared" si="302"/>
        <v>1</v>
      </c>
      <c r="AP1585">
        <f t="shared" si="303"/>
        <v>1</v>
      </c>
      <c r="AQ1585">
        <f>IF(H1585="Yes", 1, 0)</f>
        <v>0</v>
      </c>
      <c r="AR1585">
        <f>IF(D1585="Yes", 1, 0)</f>
        <v>0</v>
      </c>
      <c r="AS1585">
        <f t="shared" si="304"/>
        <v>1</v>
      </c>
      <c r="AT1585">
        <f t="shared" si="305"/>
        <v>1</v>
      </c>
      <c r="AU1585">
        <f t="shared" si="306"/>
        <v>0</v>
      </c>
      <c r="AV1585">
        <f t="shared" si="307"/>
        <v>0</v>
      </c>
      <c r="AX1585">
        <f t="shared" si="308"/>
        <v>1</v>
      </c>
    </row>
    <row r="1586" spans="1:50" x14ac:dyDescent="0.3">
      <c r="A1586">
        <v>15</v>
      </c>
      <c r="B1586">
        <v>65</v>
      </c>
      <c r="C1586" t="s">
        <v>19</v>
      </c>
      <c r="D1586" t="s">
        <v>20</v>
      </c>
      <c r="E1586">
        <v>5</v>
      </c>
      <c r="F1586">
        <v>93</v>
      </c>
      <c r="G1586" t="s">
        <v>18</v>
      </c>
      <c r="H1586" t="s">
        <v>21</v>
      </c>
      <c r="I1586">
        <v>2</v>
      </c>
      <c r="J1586" t="s">
        <v>22</v>
      </c>
      <c r="K1586" t="s">
        <v>23</v>
      </c>
      <c r="L1586" t="s">
        <v>32</v>
      </c>
      <c r="M1586">
        <v>4</v>
      </c>
      <c r="N1586" t="s">
        <v>21</v>
      </c>
      <c r="O1586" t="s">
        <v>25</v>
      </c>
      <c r="P1586" t="s">
        <v>26</v>
      </c>
      <c r="Q1586" t="s">
        <v>31</v>
      </c>
      <c r="R1586">
        <v>63</v>
      </c>
      <c r="T1586">
        <f t="shared" si="300"/>
        <v>-0.12656244562220237</v>
      </c>
      <c r="U1586">
        <f t="shared" si="309"/>
        <v>66.743310814954086</v>
      </c>
      <c r="AD1586">
        <f>(E1586 -$Y$7)/$Y$8</f>
        <v>-1.3821849342223185</v>
      </c>
      <c r="AE1586">
        <f t="shared" si="298"/>
        <v>1</v>
      </c>
      <c r="AG1586">
        <f>(A1586 -$W$7)/$W$8</f>
        <v>-0.8305863290076444</v>
      </c>
      <c r="AH1586">
        <f>(B1586 -$X$7)/$X$8</f>
        <v>-1.2971304802739094</v>
      </c>
      <c r="AI1586">
        <f>(F1586 -$Z$7)/$Z$8</f>
        <v>1.2452148807609216</v>
      </c>
      <c r="AJ1586">
        <f>(I1586 -$AA$7)/$AA$8</f>
        <v>0.41145108517868284</v>
      </c>
      <c r="AK1586">
        <f t="shared" si="299"/>
        <v>1.0011994733813825</v>
      </c>
      <c r="AL1586">
        <f>IF(C1586="Low", 1, IF(C1586="Medium", 2, IF(C1586="High", 3, "")))</f>
        <v>3</v>
      </c>
      <c r="AM1586">
        <f>IF(G1586="Low", 1, IF(G1586="Medium", 2, IF(G1586="High", 3, "")))</f>
        <v>1</v>
      </c>
      <c r="AN1586">
        <f t="shared" si="301"/>
        <v>2</v>
      </c>
      <c r="AO1586">
        <f t="shared" si="302"/>
        <v>1</v>
      </c>
      <c r="AP1586">
        <f t="shared" si="303"/>
        <v>0</v>
      </c>
      <c r="AQ1586">
        <f>IF(H1586="Yes", 1, 0)</f>
        <v>1</v>
      </c>
      <c r="AR1586">
        <f>IF(D1586="Yes", 1, 0)</f>
        <v>0</v>
      </c>
      <c r="AS1586">
        <f t="shared" si="304"/>
        <v>0</v>
      </c>
      <c r="AT1586">
        <f t="shared" si="305"/>
        <v>1</v>
      </c>
      <c r="AU1586">
        <f t="shared" si="306"/>
        <v>0</v>
      </c>
      <c r="AV1586">
        <f t="shared" si="307"/>
        <v>0</v>
      </c>
      <c r="AX1586">
        <f t="shared" si="308"/>
        <v>1</v>
      </c>
    </row>
    <row r="1587" spans="1:50" x14ac:dyDescent="0.3">
      <c r="A1587">
        <v>21</v>
      </c>
      <c r="B1587">
        <v>63</v>
      </c>
      <c r="C1587" t="s">
        <v>22</v>
      </c>
      <c r="D1587" t="s">
        <v>20</v>
      </c>
      <c r="E1587">
        <v>10</v>
      </c>
      <c r="F1587">
        <v>70</v>
      </c>
      <c r="G1587" t="s">
        <v>18</v>
      </c>
      <c r="H1587" t="s">
        <v>21</v>
      </c>
      <c r="I1587">
        <v>1</v>
      </c>
      <c r="J1587" t="s">
        <v>19</v>
      </c>
      <c r="K1587" t="s">
        <v>34</v>
      </c>
      <c r="L1587" t="s">
        <v>24</v>
      </c>
      <c r="M1587">
        <v>2</v>
      </c>
      <c r="N1587" t="s">
        <v>20</v>
      </c>
      <c r="O1587" t="s">
        <v>29</v>
      </c>
      <c r="P1587" t="s">
        <v>26</v>
      </c>
      <c r="Q1587" t="s">
        <v>31</v>
      </c>
      <c r="R1587">
        <v>64</v>
      </c>
      <c r="T1587">
        <f t="shared" si="300"/>
        <v>-3.7746004553044776E-2</v>
      </c>
      <c r="U1587">
        <f t="shared" si="309"/>
        <v>67.088821101324442</v>
      </c>
      <c r="AD1587">
        <f>(E1587 -$Y$7)/$Y$8</f>
        <v>2.0237884584402419</v>
      </c>
      <c r="AE1587">
        <f t="shared" si="298"/>
        <v>0</v>
      </c>
      <c r="AG1587">
        <f>(A1587 -$W$7)/$W$8</f>
        <v>0.17105954755967837</v>
      </c>
      <c r="AH1587">
        <f>(B1587 -$X$7)/$X$8</f>
        <v>-1.4703416263018354</v>
      </c>
      <c r="AI1587">
        <f>(F1587 -$Z$7)/$Z$8</f>
        <v>-0.35215215026482866</v>
      </c>
      <c r="AJ1587">
        <f>(I1587 -$AA$7)/$AA$8</f>
        <v>-0.40124168605466753</v>
      </c>
      <c r="AK1587">
        <f t="shared" si="299"/>
        <v>-0.93837681180577304</v>
      </c>
      <c r="AL1587">
        <f>IF(C1587="Low", 1, IF(C1587="Medium", 2, IF(C1587="High", 3, "")))</f>
        <v>2</v>
      </c>
      <c r="AM1587">
        <f>IF(G1587="Low", 1, IF(G1587="Medium", 2, IF(G1587="High", 3, "")))</f>
        <v>1</v>
      </c>
      <c r="AN1587">
        <f t="shared" si="301"/>
        <v>3</v>
      </c>
      <c r="AO1587">
        <f t="shared" si="302"/>
        <v>2</v>
      </c>
      <c r="AP1587">
        <f t="shared" si="303"/>
        <v>1</v>
      </c>
      <c r="AQ1587">
        <f>IF(H1587="Yes", 1, 0)</f>
        <v>1</v>
      </c>
      <c r="AR1587">
        <f>IF(D1587="Yes", 1, 0)</f>
        <v>0</v>
      </c>
      <c r="AS1587">
        <f t="shared" si="304"/>
        <v>1</v>
      </c>
      <c r="AT1587">
        <f t="shared" si="305"/>
        <v>1</v>
      </c>
      <c r="AU1587">
        <f t="shared" si="306"/>
        <v>0</v>
      </c>
      <c r="AV1587">
        <f t="shared" si="307"/>
        <v>0</v>
      </c>
      <c r="AX1587">
        <f t="shared" si="308"/>
        <v>1</v>
      </c>
    </row>
    <row r="1588" spans="1:50" x14ac:dyDescent="0.3">
      <c r="A1588">
        <v>27</v>
      </c>
      <c r="B1588">
        <v>99</v>
      </c>
      <c r="C1588" t="s">
        <v>19</v>
      </c>
      <c r="D1588" t="s">
        <v>21</v>
      </c>
      <c r="E1588">
        <v>6</v>
      </c>
      <c r="F1588">
        <v>57</v>
      </c>
      <c r="G1588" t="s">
        <v>22</v>
      </c>
      <c r="H1588" t="s">
        <v>21</v>
      </c>
      <c r="I1588">
        <v>3</v>
      </c>
      <c r="J1588" t="s">
        <v>22</v>
      </c>
      <c r="K1588" t="s">
        <v>23</v>
      </c>
      <c r="L1588" t="s">
        <v>32</v>
      </c>
      <c r="M1588">
        <v>3</v>
      </c>
      <c r="N1588" t="s">
        <v>20</v>
      </c>
      <c r="O1588" t="s">
        <v>29</v>
      </c>
      <c r="P1588" t="s">
        <v>30</v>
      </c>
      <c r="Q1588" t="s">
        <v>27</v>
      </c>
      <c r="R1588">
        <v>73</v>
      </c>
      <c r="T1588">
        <f t="shared" si="300"/>
        <v>0.81764923344311968</v>
      </c>
      <c r="U1588">
        <f t="shared" si="309"/>
        <v>70.416446595907942</v>
      </c>
      <c r="AD1588">
        <f>(E1588 -$Y$7)/$Y$8</f>
        <v>-0.70099025568980644</v>
      </c>
      <c r="AE1588">
        <f t="shared" si="298"/>
        <v>1</v>
      </c>
      <c r="AG1588">
        <f>(A1588 -$W$7)/$W$8</f>
        <v>1.1727054241270012</v>
      </c>
      <c r="AH1588">
        <f>(B1588 -$X$7)/$X$8</f>
        <v>1.6474590022008309</v>
      </c>
      <c r="AI1588">
        <f>(F1588 -$Z$7)/$Z$8</f>
        <v>-1.2550117764967745</v>
      </c>
      <c r="AJ1588">
        <f>(I1588 -$AA$7)/$AA$8</f>
        <v>1.2241438564120333</v>
      </c>
      <c r="AK1588">
        <f t="shared" si="299"/>
        <v>3.141133078780467E-2</v>
      </c>
      <c r="AL1588">
        <f>IF(C1588="Low", 1, IF(C1588="Medium", 2, IF(C1588="High", 3, "")))</f>
        <v>3</v>
      </c>
      <c r="AM1588">
        <f>IF(G1588="Low", 1, IF(G1588="Medium", 2, IF(G1588="High", 3, "")))</f>
        <v>2</v>
      </c>
      <c r="AN1588">
        <f t="shared" si="301"/>
        <v>2</v>
      </c>
      <c r="AO1588">
        <f t="shared" si="302"/>
        <v>2</v>
      </c>
      <c r="AP1588">
        <f t="shared" si="303"/>
        <v>0</v>
      </c>
      <c r="AQ1588">
        <f>IF(H1588="Yes", 1, 0)</f>
        <v>1</v>
      </c>
      <c r="AR1588">
        <f>IF(D1588="Yes", 1, 0)</f>
        <v>1</v>
      </c>
      <c r="AS1588">
        <f t="shared" si="304"/>
        <v>1</v>
      </c>
      <c r="AT1588">
        <f t="shared" si="305"/>
        <v>0</v>
      </c>
      <c r="AU1588">
        <f t="shared" si="306"/>
        <v>1</v>
      </c>
      <c r="AV1588">
        <f t="shared" si="307"/>
        <v>1</v>
      </c>
      <c r="AX1588">
        <f t="shared" si="308"/>
        <v>1</v>
      </c>
    </row>
    <row r="1589" spans="1:50" x14ac:dyDescent="0.3">
      <c r="A1589">
        <v>14</v>
      </c>
      <c r="B1589">
        <v>98</v>
      </c>
      <c r="C1589" t="s">
        <v>22</v>
      </c>
      <c r="D1589" t="s">
        <v>21</v>
      </c>
      <c r="E1589">
        <v>10</v>
      </c>
      <c r="F1589">
        <v>82</v>
      </c>
      <c r="G1589" t="s">
        <v>19</v>
      </c>
      <c r="H1589" t="s">
        <v>21</v>
      </c>
      <c r="I1589">
        <v>1</v>
      </c>
      <c r="J1589" t="s">
        <v>22</v>
      </c>
      <c r="K1589" t="s">
        <v>34</v>
      </c>
      <c r="L1589" t="s">
        <v>24</v>
      </c>
      <c r="M1589">
        <v>3</v>
      </c>
      <c r="N1589" t="s">
        <v>20</v>
      </c>
      <c r="O1589" t="s">
        <v>25</v>
      </c>
      <c r="P1589" t="s">
        <v>30</v>
      </c>
      <c r="Q1589" t="s">
        <v>27</v>
      </c>
      <c r="R1589">
        <v>69</v>
      </c>
      <c r="T1589">
        <f t="shared" si="300"/>
        <v>0.4696116573690115</v>
      </c>
      <c r="U1589">
        <f t="shared" si="309"/>
        <v>69.062524268808858</v>
      </c>
      <c r="AD1589">
        <f>(E1589 -$Y$7)/$Y$8</f>
        <v>2.0237884584402419</v>
      </c>
      <c r="AE1589">
        <f t="shared" si="298"/>
        <v>0</v>
      </c>
      <c r="AG1589">
        <f>(A1589 -$W$7)/$W$8</f>
        <v>-0.9975273084355315</v>
      </c>
      <c r="AH1589">
        <f>(B1589 -$X$7)/$X$8</f>
        <v>1.5608534291868679</v>
      </c>
      <c r="AI1589">
        <f>(F1589 -$Z$7)/$Z$8</f>
        <v>0.48125673548773673</v>
      </c>
      <c r="AJ1589">
        <f>(I1589 -$AA$7)/$AA$8</f>
        <v>-0.40124168605466753</v>
      </c>
      <c r="AK1589">
        <f t="shared" si="299"/>
        <v>3.141133078780467E-2</v>
      </c>
      <c r="AL1589">
        <f>IF(C1589="Low", 1, IF(C1589="Medium", 2, IF(C1589="High", 3, "")))</f>
        <v>2</v>
      </c>
      <c r="AM1589">
        <f>IF(G1589="Low", 1, IF(G1589="Medium", 2, IF(G1589="High", 3, "")))</f>
        <v>3</v>
      </c>
      <c r="AN1589">
        <f t="shared" si="301"/>
        <v>2</v>
      </c>
      <c r="AO1589">
        <f t="shared" si="302"/>
        <v>1</v>
      </c>
      <c r="AP1589">
        <f t="shared" si="303"/>
        <v>1</v>
      </c>
      <c r="AQ1589">
        <f>IF(H1589="Yes", 1, 0)</f>
        <v>1</v>
      </c>
      <c r="AR1589">
        <f>IF(D1589="Yes", 1, 0)</f>
        <v>1</v>
      </c>
      <c r="AS1589">
        <f t="shared" si="304"/>
        <v>1</v>
      </c>
      <c r="AT1589">
        <f t="shared" si="305"/>
        <v>0</v>
      </c>
      <c r="AU1589">
        <f t="shared" si="306"/>
        <v>0</v>
      </c>
      <c r="AV1589">
        <f t="shared" si="307"/>
        <v>0</v>
      </c>
      <c r="AX1589">
        <f t="shared" si="308"/>
        <v>1</v>
      </c>
    </row>
    <row r="1590" spans="1:50" x14ac:dyDescent="0.3">
      <c r="A1590">
        <v>20</v>
      </c>
      <c r="B1590">
        <v>62</v>
      </c>
      <c r="C1590" t="s">
        <v>19</v>
      </c>
      <c r="D1590" t="s">
        <v>20</v>
      </c>
      <c r="E1590">
        <v>8</v>
      </c>
      <c r="F1590">
        <v>94</v>
      </c>
      <c r="G1590" t="s">
        <v>19</v>
      </c>
      <c r="H1590" t="s">
        <v>21</v>
      </c>
      <c r="I1590">
        <v>1</v>
      </c>
      <c r="J1590" t="s">
        <v>22</v>
      </c>
      <c r="K1590" t="s">
        <v>23</v>
      </c>
      <c r="L1590" t="s">
        <v>24</v>
      </c>
      <c r="M1590">
        <v>3</v>
      </c>
      <c r="N1590" t="s">
        <v>20</v>
      </c>
      <c r="O1590" t="s">
        <v>25</v>
      </c>
      <c r="P1590" t="s">
        <v>26</v>
      </c>
      <c r="Q1590" t="s">
        <v>31</v>
      </c>
      <c r="R1590">
        <v>65</v>
      </c>
      <c r="T1590">
        <f t="shared" si="300"/>
        <v>0.12835143887186318</v>
      </c>
      <c r="U1590">
        <f t="shared" si="309"/>
        <v>67.73496695621678</v>
      </c>
      <c r="AD1590">
        <f>(E1590 -$Y$7)/$Y$8</f>
        <v>0.66139910137521774</v>
      </c>
      <c r="AE1590">
        <f t="shared" si="298"/>
        <v>1</v>
      </c>
      <c r="AG1590">
        <f>(A1590 -$W$7)/$W$8</f>
        <v>4.1185681317912485E-3</v>
      </c>
      <c r="AH1590">
        <f>(B1590 -$X$7)/$X$8</f>
        <v>-1.5569471993157984</v>
      </c>
      <c r="AI1590">
        <f>(F1590 -$Z$7)/$Z$8</f>
        <v>1.3146656212403021</v>
      </c>
      <c r="AJ1590">
        <f>(I1590 -$AA$7)/$AA$8</f>
        <v>-0.40124168605466753</v>
      </c>
      <c r="AK1590">
        <f t="shared" si="299"/>
        <v>3.141133078780467E-2</v>
      </c>
      <c r="AL1590">
        <f>IF(C1590="Low", 1, IF(C1590="Medium", 2, IF(C1590="High", 3, "")))</f>
        <v>3</v>
      </c>
      <c r="AM1590">
        <f>IF(G1590="Low", 1, IF(G1590="Medium", 2, IF(G1590="High", 3, "")))</f>
        <v>3</v>
      </c>
      <c r="AN1590">
        <f t="shared" si="301"/>
        <v>2</v>
      </c>
      <c r="AO1590">
        <f t="shared" si="302"/>
        <v>1</v>
      </c>
      <c r="AP1590">
        <f t="shared" si="303"/>
        <v>1</v>
      </c>
      <c r="AQ1590">
        <f>IF(H1590="Yes", 1, 0)</f>
        <v>1</v>
      </c>
      <c r="AR1590">
        <f>IF(D1590="Yes", 1, 0)</f>
        <v>0</v>
      </c>
      <c r="AS1590">
        <f t="shared" si="304"/>
        <v>1</v>
      </c>
      <c r="AT1590">
        <f t="shared" si="305"/>
        <v>1</v>
      </c>
      <c r="AU1590">
        <f t="shared" si="306"/>
        <v>0</v>
      </c>
      <c r="AV1590">
        <f t="shared" si="307"/>
        <v>0</v>
      </c>
      <c r="AX1590">
        <f t="shared" si="308"/>
        <v>1</v>
      </c>
    </row>
    <row r="1591" spans="1:50" x14ac:dyDescent="0.3">
      <c r="A1591">
        <v>23</v>
      </c>
      <c r="B1591">
        <v>78</v>
      </c>
      <c r="C1591" t="s">
        <v>19</v>
      </c>
      <c r="D1591" t="s">
        <v>21</v>
      </c>
      <c r="E1591">
        <v>6</v>
      </c>
      <c r="F1591">
        <v>93</v>
      </c>
      <c r="G1591" t="s">
        <v>22</v>
      </c>
      <c r="H1591" t="s">
        <v>21</v>
      </c>
      <c r="I1591">
        <v>0</v>
      </c>
      <c r="J1591" t="s">
        <v>19</v>
      </c>
      <c r="K1591" t="s">
        <v>34</v>
      </c>
      <c r="L1591" t="s">
        <v>24</v>
      </c>
      <c r="M1591">
        <v>5</v>
      </c>
      <c r="N1591" t="s">
        <v>20</v>
      </c>
      <c r="O1591" t="s">
        <v>33</v>
      </c>
      <c r="P1591" t="s">
        <v>26</v>
      </c>
      <c r="Q1591" t="s">
        <v>27</v>
      </c>
      <c r="R1591">
        <v>70</v>
      </c>
      <c r="T1591">
        <f t="shared" si="300"/>
        <v>0.62059282054316567</v>
      </c>
      <c r="U1591">
        <f t="shared" si="309"/>
        <v>69.649865354500562</v>
      </c>
      <c r="AD1591">
        <f>(E1591 -$Y$7)/$Y$8</f>
        <v>-0.70099025568980644</v>
      </c>
      <c r="AE1591">
        <f t="shared" si="298"/>
        <v>0</v>
      </c>
      <c r="AG1591">
        <f>(A1591 -$W$7)/$W$8</f>
        <v>0.50494150641545266</v>
      </c>
      <c r="AH1591">
        <f>(B1591 -$X$7)/$X$8</f>
        <v>-0.1712580310923911</v>
      </c>
      <c r="AI1591">
        <f>(F1591 -$Z$7)/$Z$8</f>
        <v>1.2452148807609216</v>
      </c>
      <c r="AJ1591">
        <f>(I1591 -$AA$7)/$AA$8</f>
        <v>-1.213934457288018</v>
      </c>
      <c r="AK1591">
        <f t="shared" si="299"/>
        <v>1.9709876159749602</v>
      </c>
      <c r="AL1591">
        <f>IF(C1591="Low", 1, IF(C1591="Medium", 2, IF(C1591="High", 3, "")))</f>
        <v>3</v>
      </c>
      <c r="AM1591">
        <f>IF(G1591="Low", 1, IF(G1591="Medium", 2, IF(G1591="High", 3, "")))</f>
        <v>2</v>
      </c>
      <c r="AN1591">
        <f t="shared" si="301"/>
        <v>3</v>
      </c>
      <c r="AO1591">
        <f t="shared" si="302"/>
        <v>3</v>
      </c>
      <c r="AP1591">
        <f t="shared" si="303"/>
        <v>1</v>
      </c>
      <c r="AQ1591">
        <f>IF(H1591="Yes", 1, 0)</f>
        <v>1</v>
      </c>
      <c r="AR1591">
        <f>IF(D1591="Yes", 1, 0)</f>
        <v>1</v>
      </c>
      <c r="AS1591">
        <f t="shared" si="304"/>
        <v>1</v>
      </c>
      <c r="AT1591">
        <f t="shared" si="305"/>
        <v>1</v>
      </c>
      <c r="AU1591">
        <f t="shared" si="306"/>
        <v>1</v>
      </c>
      <c r="AV1591">
        <f t="shared" si="307"/>
        <v>0</v>
      </c>
      <c r="AX1591">
        <f t="shared" si="308"/>
        <v>0</v>
      </c>
    </row>
    <row r="1592" spans="1:50" x14ac:dyDescent="0.3">
      <c r="A1592">
        <v>24</v>
      </c>
      <c r="B1592">
        <v>67</v>
      </c>
      <c r="C1592" t="s">
        <v>19</v>
      </c>
      <c r="D1592" t="s">
        <v>21</v>
      </c>
      <c r="E1592">
        <v>4</v>
      </c>
      <c r="F1592">
        <v>78</v>
      </c>
      <c r="G1592" t="s">
        <v>18</v>
      </c>
      <c r="H1592" t="s">
        <v>21</v>
      </c>
      <c r="I1592">
        <v>1</v>
      </c>
      <c r="J1592" t="s">
        <v>19</v>
      </c>
      <c r="K1592" t="s">
        <v>23</v>
      </c>
      <c r="L1592" t="s">
        <v>24</v>
      </c>
      <c r="M1592">
        <v>2</v>
      </c>
      <c r="N1592" t="s">
        <v>20</v>
      </c>
      <c r="O1592" t="s">
        <v>25</v>
      </c>
      <c r="P1592" t="s">
        <v>26</v>
      </c>
      <c r="Q1592" t="s">
        <v>31</v>
      </c>
      <c r="R1592">
        <v>67</v>
      </c>
      <c r="T1592">
        <f t="shared" si="300"/>
        <v>0.22979559992617477</v>
      </c>
      <c r="U1592">
        <f t="shared" si="309"/>
        <v>68.129601110823188</v>
      </c>
      <c r="AD1592">
        <f>(E1592 -$Y$7)/$Y$8</f>
        <v>-2.0633796127548307</v>
      </c>
      <c r="AE1592">
        <f t="shared" si="298"/>
        <v>1</v>
      </c>
      <c r="AG1592">
        <f>(A1592 -$W$7)/$W$8</f>
        <v>0.67188248584333976</v>
      </c>
      <c r="AH1592">
        <f>(B1592 -$X$7)/$X$8</f>
        <v>-1.1239193342459837</v>
      </c>
      <c r="AI1592">
        <f>(F1592 -$Z$7)/$Z$8</f>
        <v>0.20345377357021491</v>
      </c>
      <c r="AJ1592">
        <f>(I1592 -$AA$7)/$AA$8</f>
        <v>-0.40124168605466753</v>
      </c>
      <c r="AK1592">
        <f t="shared" si="299"/>
        <v>-0.93837681180577304</v>
      </c>
      <c r="AL1592">
        <f>IF(C1592="Low", 1, IF(C1592="Medium", 2, IF(C1592="High", 3, "")))</f>
        <v>3</v>
      </c>
      <c r="AM1592">
        <f>IF(G1592="Low", 1, IF(G1592="Medium", 2, IF(G1592="High", 3, "")))</f>
        <v>1</v>
      </c>
      <c r="AN1592">
        <f t="shared" si="301"/>
        <v>3</v>
      </c>
      <c r="AO1592">
        <f t="shared" si="302"/>
        <v>1</v>
      </c>
      <c r="AP1592">
        <f t="shared" si="303"/>
        <v>1</v>
      </c>
      <c r="AQ1592">
        <f>IF(H1592="Yes", 1, 0)</f>
        <v>1</v>
      </c>
      <c r="AR1592">
        <f>IF(D1592="Yes", 1, 0)</f>
        <v>1</v>
      </c>
      <c r="AS1592">
        <f t="shared" si="304"/>
        <v>1</v>
      </c>
      <c r="AT1592">
        <f t="shared" si="305"/>
        <v>1</v>
      </c>
      <c r="AU1592">
        <f t="shared" si="306"/>
        <v>0</v>
      </c>
      <c r="AV1592">
        <f t="shared" si="307"/>
        <v>0</v>
      </c>
      <c r="AX1592">
        <f t="shared" si="308"/>
        <v>1</v>
      </c>
    </row>
    <row r="1593" spans="1:50" x14ac:dyDescent="0.3">
      <c r="A1593">
        <v>21</v>
      </c>
      <c r="B1593">
        <v>79</v>
      </c>
      <c r="C1593" t="s">
        <v>22</v>
      </c>
      <c r="D1593" t="s">
        <v>21</v>
      </c>
      <c r="E1593">
        <v>8</v>
      </c>
      <c r="F1593">
        <v>54</v>
      </c>
      <c r="G1593" t="s">
        <v>19</v>
      </c>
      <c r="H1593" t="s">
        <v>21</v>
      </c>
      <c r="I1593">
        <v>3</v>
      </c>
      <c r="J1593" t="s">
        <v>22</v>
      </c>
      <c r="K1593" t="s">
        <v>23</v>
      </c>
      <c r="L1593" t="s">
        <v>24</v>
      </c>
      <c r="M1593">
        <v>3</v>
      </c>
      <c r="N1593" t="s">
        <v>20</v>
      </c>
      <c r="O1593" t="s">
        <v>33</v>
      </c>
      <c r="P1593" t="s">
        <v>30</v>
      </c>
      <c r="Q1593" t="s">
        <v>31</v>
      </c>
      <c r="R1593">
        <v>67</v>
      </c>
      <c r="T1593">
        <f t="shared" si="300"/>
        <v>0.34929528886259548</v>
      </c>
      <c r="U1593">
        <f t="shared" si="309"/>
        <v>68.594474182166394</v>
      </c>
      <c r="AD1593">
        <f>(E1593 -$Y$7)/$Y$8</f>
        <v>0.66139910137521774</v>
      </c>
      <c r="AE1593">
        <f t="shared" si="298"/>
        <v>1</v>
      </c>
      <c r="AG1593">
        <f>(A1593 -$W$7)/$W$8</f>
        <v>0.17105954755967837</v>
      </c>
      <c r="AH1593">
        <f>(B1593 -$X$7)/$X$8</f>
        <v>-8.4652458078428139E-2</v>
      </c>
      <c r="AI1593">
        <f>(F1593 -$Z$7)/$Z$8</f>
        <v>-1.4633639979349158</v>
      </c>
      <c r="AJ1593">
        <f>(I1593 -$AA$7)/$AA$8</f>
        <v>1.2241438564120333</v>
      </c>
      <c r="AK1593">
        <f t="shared" si="299"/>
        <v>3.141133078780467E-2</v>
      </c>
      <c r="AL1593">
        <f>IF(C1593="Low", 1, IF(C1593="Medium", 2, IF(C1593="High", 3, "")))</f>
        <v>2</v>
      </c>
      <c r="AM1593">
        <f>IF(G1593="Low", 1, IF(G1593="Medium", 2, IF(G1593="High", 3, "")))</f>
        <v>3</v>
      </c>
      <c r="AN1593">
        <f t="shared" si="301"/>
        <v>2</v>
      </c>
      <c r="AO1593">
        <f t="shared" si="302"/>
        <v>3</v>
      </c>
      <c r="AP1593">
        <f t="shared" si="303"/>
        <v>1</v>
      </c>
      <c r="AQ1593">
        <f>IF(H1593="Yes", 1, 0)</f>
        <v>1</v>
      </c>
      <c r="AR1593">
        <f>IF(D1593="Yes", 1, 0)</f>
        <v>1</v>
      </c>
      <c r="AS1593">
        <f t="shared" si="304"/>
        <v>1</v>
      </c>
      <c r="AT1593">
        <f t="shared" si="305"/>
        <v>0</v>
      </c>
      <c r="AU1593">
        <f t="shared" si="306"/>
        <v>0</v>
      </c>
      <c r="AV1593">
        <f t="shared" si="307"/>
        <v>0</v>
      </c>
      <c r="AX1593">
        <f t="shared" si="308"/>
        <v>1</v>
      </c>
    </row>
    <row r="1594" spans="1:50" x14ac:dyDescent="0.3">
      <c r="A1594">
        <v>18</v>
      </c>
      <c r="B1594">
        <v>93</v>
      </c>
      <c r="C1594" t="s">
        <v>22</v>
      </c>
      <c r="D1594" t="s">
        <v>21</v>
      </c>
      <c r="E1594">
        <v>5</v>
      </c>
      <c r="F1594">
        <v>85</v>
      </c>
      <c r="G1594" t="s">
        <v>22</v>
      </c>
      <c r="H1594" t="s">
        <v>21</v>
      </c>
      <c r="I1594">
        <v>0</v>
      </c>
      <c r="J1594" t="s">
        <v>22</v>
      </c>
      <c r="K1594" t="s">
        <v>23</v>
      </c>
      <c r="L1594" t="s">
        <v>24</v>
      </c>
      <c r="M1594">
        <v>3</v>
      </c>
      <c r="N1594" t="s">
        <v>20</v>
      </c>
      <c r="O1594" t="s">
        <v>25</v>
      </c>
      <c r="P1594" t="s">
        <v>26</v>
      </c>
      <c r="Q1594" t="s">
        <v>27</v>
      </c>
      <c r="R1594">
        <v>70</v>
      </c>
      <c r="T1594">
        <f t="shared" si="300"/>
        <v>0.47227494177910123</v>
      </c>
      <c r="U1594">
        <f t="shared" si="309"/>
        <v>69.072884874887393</v>
      </c>
      <c r="AD1594">
        <f>(E1594 -$Y$7)/$Y$8</f>
        <v>-1.3821849342223185</v>
      </c>
      <c r="AE1594">
        <f t="shared" si="298"/>
        <v>1</v>
      </c>
      <c r="AG1594">
        <f>(A1594 -$W$7)/$W$8</f>
        <v>-0.32976339072398297</v>
      </c>
      <c r="AH1594">
        <f>(B1594 -$X$7)/$X$8</f>
        <v>1.1278255641170531</v>
      </c>
      <c r="AI1594">
        <f>(F1594 -$Z$7)/$Z$8</f>
        <v>0.68960895692587809</v>
      </c>
      <c r="AJ1594">
        <f>(I1594 -$AA$7)/$AA$8</f>
        <v>-1.213934457288018</v>
      </c>
      <c r="AK1594">
        <f t="shared" si="299"/>
        <v>3.141133078780467E-2</v>
      </c>
      <c r="AL1594">
        <f>IF(C1594="Low", 1, IF(C1594="Medium", 2, IF(C1594="High", 3, "")))</f>
        <v>2</v>
      </c>
      <c r="AM1594">
        <f>IF(G1594="Low", 1, IF(G1594="Medium", 2, IF(G1594="High", 3, "")))</f>
        <v>2</v>
      </c>
      <c r="AN1594">
        <f t="shared" si="301"/>
        <v>2</v>
      </c>
      <c r="AO1594">
        <f t="shared" si="302"/>
        <v>1</v>
      </c>
      <c r="AP1594">
        <f t="shared" si="303"/>
        <v>1</v>
      </c>
      <c r="AQ1594">
        <f>IF(H1594="Yes", 1, 0)</f>
        <v>1</v>
      </c>
      <c r="AR1594">
        <f>IF(D1594="Yes", 1, 0)</f>
        <v>1</v>
      </c>
      <c r="AS1594">
        <f t="shared" si="304"/>
        <v>1</v>
      </c>
      <c r="AT1594">
        <f t="shared" si="305"/>
        <v>1</v>
      </c>
      <c r="AU1594">
        <f t="shared" si="306"/>
        <v>1</v>
      </c>
      <c r="AV1594">
        <f t="shared" si="307"/>
        <v>0</v>
      </c>
      <c r="AX1594">
        <f t="shared" si="308"/>
        <v>0</v>
      </c>
    </row>
    <row r="1595" spans="1:50" x14ac:dyDescent="0.3">
      <c r="A1595">
        <v>15</v>
      </c>
      <c r="B1595">
        <v>98</v>
      </c>
      <c r="C1595" t="s">
        <v>19</v>
      </c>
      <c r="D1595" t="s">
        <v>20</v>
      </c>
      <c r="E1595">
        <v>8</v>
      </c>
      <c r="F1595">
        <v>80</v>
      </c>
      <c r="G1595" t="s">
        <v>18</v>
      </c>
      <c r="H1595" t="s">
        <v>20</v>
      </c>
      <c r="I1595">
        <v>2</v>
      </c>
      <c r="J1595" t="s">
        <v>19</v>
      </c>
      <c r="K1595" t="s">
        <v>23</v>
      </c>
      <c r="L1595" t="s">
        <v>28</v>
      </c>
      <c r="M1595">
        <v>2</v>
      </c>
      <c r="N1595" t="s">
        <v>20</v>
      </c>
      <c r="O1595" t="s">
        <v>33</v>
      </c>
      <c r="P1595" t="s">
        <v>26</v>
      </c>
      <c r="Q1595" t="s">
        <v>31</v>
      </c>
      <c r="R1595">
        <v>69</v>
      </c>
      <c r="T1595">
        <f t="shared" si="300"/>
        <v>0.50828121283433081</v>
      </c>
      <c r="U1595">
        <f t="shared" si="309"/>
        <v>69.212955078935934</v>
      </c>
      <c r="AD1595">
        <f>(E1595 -$Y$7)/$Y$8</f>
        <v>0.66139910137521774</v>
      </c>
      <c r="AE1595">
        <f t="shared" si="298"/>
        <v>1</v>
      </c>
      <c r="AG1595">
        <f>(A1595 -$W$7)/$W$8</f>
        <v>-0.8305863290076444</v>
      </c>
      <c r="AH1595">
        <f>(B1595 -$X$7)/$X$8</f>
        <v>1.5608534291868679</v>
      </c>
      <c r="AI1595">
        <f>(F1595 -$Z$7)/$Z$8</f>
        <v>0.34235525452897581</v>
      </c>
      <c r="AJ1595">
        <f>(I1595 -$AA$7)/$AA$8</f>
        <v>0.41145108517868284</v>
      </c>
      <c r="AK1595">
        <f t="shared" si="299"/>
        <v>-0.93837681180577304</v>
      </c>
      <c r="AL1595">
        <f>IF(C1595="Low", 1, IF(C1595="Medium", 2, IF(C1595="High", 3, "")))</f>
        <v>3</v>
      </c>
      <c r="AM1595">
        <f>IF(G1595="Low", 1, IF(G1595="Medium", 2, IF(G1595="High", 3, "")))</f>
        <v>1</v>
      </c>
      <c r="AN1595">
        <f t="shared" si="301"/>
        <v>3</v>
      </c>
      <c r="AO1595">
        <f t="shared" si="302"/>
        <v>3</v>
      </c>
      <c r="AP1595">
        <f t="shared" si="303"/>
        <v>0</v>
      </c>
      <c r="AQ1595">
        <f>IF(H1595="Yes", 1, 0)</f>
        <v>0</v>
      </c>
      <c r="AR1595">
        <f>IF(D1595="Yes", 1, 0)</f>
        <v>0</v>
      </c>
      <c r="AS1595">
        <f t="shared" si="304"/>
        <v>1</v>
      </c>
      <c r="AT1595">
        <f t="shared" si="305"/>
        <v>1</v>
      </c>
      <c r="AU1595">
        <f t="shared" si="306"/>
        <v>0</v>
      </c>
      <c r="AV1595">
        <f t="shared" si="307"/>
        <v>0</v>
      </c>
      <c r="AX1595">
        <f t="shared" si="308"/>
        <v>1</v>
      </c>
    </row>
    <row r="1596" spans="1:50" x14ac:dyDescent="0.3">
      <c r="A1596">
        <v>21</v>
      </c>
      <c r="B1596">
        <v>85</v>
      </c>
      <c r="C1596" t="s">
        <v>19</v>
      </c>
      <c r="D1596" t="s">
        <v>20</v>
      </c>
      <c r="E1596">
        <v>10</v>
      </c>
      <c r="F1596">
        <v>61</v>
      </c>
      <c r="G1596" t="s">
        <v>19</v>
      </c>
      <c r="H1596" t="s">
        <v>21</v>
      </c>
      <c r="I1596">
        <v>2</v>
      </c>
      <c r="J1596" t="s">
        <v>22</v>
      </c>
      <c r="K1596" t="s">
        <v>23</v>
      </c>
      <c r="L1596" t="s">
        <v>32</v>
      </c>
      <c r="M1596">
        <v>2</v>
      </c>
      <c r="N1596" t="s">
        <v>21</v>
      </c>
      <c r="O1596" t="s">
        <v>25</v>
      </c>
      <c r="P1596" t="s">
        <v>26</v>
      </c>
      <c r="Q1596" t="s">
        <v>27</v>
      </c>
      <c r="R1596">
        <v>68</v>
      </c>
      <c r="T1596">
        <f t="shared" si="300"/>
        <v>0.32401528196863044</v>
      </c>
      <c r="U1596">
        <f t="shared" si="309"/>
        <v>68.496130876397388</v>
      </c>
      <c r="AD1596">
        <f>(E1596 -$Y$7)/$Y$8</f>
        <v>2.0237884584402419</v>
      </c>
      <c r="AE1596">
        <f t="shared" si="298"/>
        <v>1</v>
      </c>
      <c r="AG1596">
        <f>(A1596 -$W$7)/$W$8</f>
        <v>0.17105954755967837</v>
      </c>
      <c r="AH1596">
        <f>(B1596 -$X$7)/$X$8</f>
        <v>0.43498098000534957</v>
      </c>
      <c r="AI1596">
        <f>(F1596 -$Z$7)/$Z$8</f>
        <v>-0.97720881457925268</v>
      </c>
      <c r="AJ1596">
        <f>(I1596 -$AA$7)/$AA$8</f>
        <v>0.41145108517868284</v>
      </c>
      <c r="AK1596">
        <f t="shared" si="299"/>
        <v>-0.93837681180577304</v>
      </c>
      <c r="AL1596">
        <f>IF(C1596="Low", 1, IF(C1596="Medium", 2, IF(C1596="High", 3, "")))</f>
        <v>3</v>
      </c>
      <c r="AM1596">
        <f>IF(G1596="Low", 1, IF(G1596="Medium", 2, IF(G1596="High", 3, "")))</f>
        <v>3</v>
      </c>
      <c r="AN1596">
        <f t="shared" si="301"/>
        <v>2</v>
      </c>
      <c r="AO1596">
        <f t="shared" si="302"/>
        <v>1</v>
      </c>
      <c r="AP1596">
        <f t="shared" si="303"/>
        <v>0</v>
      </c>
      <c r="AQ1596">
        <f>IF(H1596="Yes", 1, 0)</f>
        <v>1</v>
      </c>
      <c r="AR1596">
        <f>IF(D1596="Yes", 1, 0)</f>
        <v>0</v>
      </c>
      <c r="AS1596">
        <f t="shared" si="304"/>
        <v>0</v>
      </c>
      <c r="AT1596">
        <f t="shared" si="305"/>
        <v>1</v>
      </c>
      <c r="AU1596">
        <f t="shared" si="306"/>
        <v>0</v>
      </c>
      <c r="AV1596">
        <f t="shared" si="307"/>
        <v>0</v>
      </c>
      <c r="AX1596">
        <f t="shared" si="308"/>
        <v>1</v>
      </c>
    </row>
    <row r="1597" spans="1:50" x14ac:dyDescent="0.3">
      <c r="A1597">
        <v>14</v>
      </c>
      <c r="B1597">
        <v>74</v>
      </c>
      <c r="C1597" t="s">
        <v>22</v>
      </c>
      <c r="D1597" t="s">
        <v>20</v>
      </c>
      <c r="E1597">
        <v>5</v>
      </c>
      <c r="F1597">
        <v>95</v>
      </c>
      <c r="G1597" t="s">
        <v>19</v>
      </c>
      <c r="H1597" t="s">
        <v>21</v>
      </c>
      <c r="I1597">
        <v>1</v>
      </c>
      <c r="J1597" t="s">
        <v>19</v>
      </c>
      <c r="K1597" t="s">
        <v>23</v>
      </c>
      <c r="L1597" t="s">
        <v>24</v>
      </c>
      <c r="M1597">
        <v>3</v>
      </c>
      <c r="N1597" t="s">
        <v>21</v>
      </c>
      <c r="O1597" t="s">
        <v>29</v>
      </c>
      <c r="P1597" t="s">
        <v>26</v>
      </c>
      <c r="Q1597" t="s">
        <v>27</v>
      </c>
      <c r="R1597">
        <v>66</v>
      </c>
      <c r="T1597">
        <f t="shared" si="300"/>
        <v>0.14421114214542391</v>
      </c>
      <c r="U1597">
        <f t="shared" si="309"/>
        <v>67.796663760928084</v>
      </c>
      <c r="AD1597">
        <f>(E1597 -$Y$7)/$Y$8</f>
        <v>-1.3821849342223185</v>
      </c>
      <c r="AE1597">
        <f t="shared" si="298"/>
        <v>1</v>
      </c>
      <c r="AG1597">
        <f>(A1597 -$W$7)/$W$8</f>
        <v>-0.9975273084355315</v>
      </c>
      <c r="AH1597">
        <f>(B1597 -$X$7)/$X$8</f>
        <v>-0.51768032314824286</v>
      </c>
      <c r="AI1597">
        <f>(F1597 -$Z$7)/$Z$8</f>
        <v>1.3841163617196826</v>
      </c>
      <c r="AJ1597">
        <f>(I1597 -$AA$7)/$AA$8</f>
        <v>-0.40124168605466753</v>
      </c>
      <c r="AK1597">
        <f t="shared" si="299"/>
        <v>3.141133078780467E-2</v>
      </c>
      <c r="AL1597">
        <f>IF(C1597="Low", 1, IF(C1597="Medium", 2, IF(C1597="High", 3, "")))</f>
        <v>2</v>
      </c>
      <c r="AM1597">
        <f>IF(G1597="Low", 1, IF(G1597="Medium", 2, IF(G1597="High", 3, "")))</f>
        <v>3</v>
      </c>
      <c r="AN1597">
        <f t="shared" si="301"/>
        <v>3</v>
      </c>
      <c r="AO1597">
        <f t="shared" si="302"/>
        <v>2</v>
      </c>
      <c r="AP1597">
        <f t="shared" si="303"/>
        <v>1</v>
      </c>
      <c r="AQ1597">
        <f>IF(H1597="Yes", 1, 0)</f>
        <v>1</v>
      </c>
      <c r="AR1597">
        <f>IF(D1597="Yes", 1, 0)</f>
        <v>0</v>
      </c>
      <c r="AS1597">
        <f t="shared" si="304"/>
        <v>0</v>
      </c>
      <c r="AT1597">
        <f t="shared" si="305"/>
        <v>1</v>
      </c>
      <c r="AU1597">
        <f t="shared" si="306"/>
        <v>0</v>
      </c>
      <c r="AV1597">
        <f t="shared" si="307"/>
        <v>0</v>
      </c>
      <c r="AX1597">
        <f t="shared" si="308"/>
        <v>1</v>
      </c>
    </row>
    <row r="1598" spans="1:50" x14ac:dyDescent="0.3">
      <c r="A1598">
        <v>2</v>
      </c>
      <c r="B1598">
        <v>84</v>
      </c>
      <c r="C1598" t="s">
        <v>18</v>
      </c>
      <c r="D1598" t="s">
        <v>20</v>
      </c>
      <c r="E1598">
        <v>8</v>
      </c>
      <c r="F1598">
        <v>54</v>
      </c>
      <c r="G1598" t="s">
        <v>18</v>
      </c>
      <c r="H1598" t="s">
        <v>21</v>
      </c>
      <c r="I1598">
        <v>3</v>
      </c>
      <c r="J1598" t="s">
        <v>18</v>
      </c>
      <c r="K1598" t="s">
        <v>23</v>
      </c>
      <c r="L1598" t="s">
        <v>24</v>
      </c>
      <c r="M1598">
        <v>4</v>
      </c>
      <c r="N1598" t="s">
        <v>20</v>
      </c>
      <c r="O1598" t="s">
        <v>25</v>
      </c>
      <c r="P1598" t="s">
        <v>26</v>
      </c>
      <c r="Q1598" t="s">
        <v>27</v>
      </c>
      <c r="R1598">
        <v>62</v>
      </c>
      <c r="T1598">
        <f t="shared" si="300"/>
        <v>-0.34487293808359343</v>
      </c>
      <c r="U1598">
        <f t="shared" si="309"/>
        <v>65.894047774688175</v>
      </c>
      <c r="AD1598">
        <f>(E1598 -$Y$7)/$Y$8</f>
        <v>0.66139910137521774</v>
      </c>
      <c r="AE1598">
        <f t="shared" si="298"/>
        <v>1</v>
      </c>
      <c r="AG1598">
        <f>(A1598 -$W$7)/$W$8</f>
        <v>-3.0008190615701769</v>
      </c>
      <c r="AH1598">
        <f>(B1598 -$X$7)/$X$8</f>
        <v>0.34837540699138664</v>
      </c>
      <c r="AI1598">
        <f>(F1598 -$Z$7)/$Z$8</f>
        <v>-1.4633639979349158</v>
      </c>
      <c r="AJ1598">
        <f>(I1598 -$AA$7)/$AA$8</f>
        <v>1.2241438564120333</v>
      </c>
      <c r="AK1598">
        <f t="shared" si="299"/>
        <v>1.0011994733813825</v>
      </c>
      <c r="AL1598">
        <f>IF(C1598="Low", 1, IF(C1598="Medium", 2, IF(C1598="High", 3, "")))</f>
        <v>1</v>
      </c>
      <c r="AM1598">
        <f>IF(G1598="Low", 1, IF(G1598="Medium", 2, IF(G1598="High", 3, "")))</f>
        <v>1</v>
      </c>
      <c r="AN1598">
        <f t="shared" si="301"/>
        <v>1</v>
      </c>
      <c r="AO1598">
        <f t="shared" si="302"/>
        <v>1</v>
      </c>
      <c r="AP1598">
        <f t="shared" si="303"/>
        <v>1</v>
      </c>
      <c r="AQ1598">
        <f>IF(H1598="Yes", 1, 0)</f>
        <v>1</v>
      </c>
      <c r="AR1598">
        <f>IF(D1598="Yes", 1, 0)</f>
        <v>0</v>
      </c>
      <c r="AS1598">
        <f t="shared" si="304"/>
        <v>1</v>
      </c>
      <c r="AT1598">
        <f t="shared" si="305"/>
        <v>1</v>
      </c>
      <c r="AU1598">
        <f t="shared" si="306"/>
        <v>0</v>
      </c>
      <c r="AV1598">
        <f t="shared" si="307"/>
        <v>0</v>
      </c>
      <c r="AX1598">
        <f t="shared" si="308"/>
        <v>1</v>
      </c>
    </row>
    <row r="1599" spans="1:50" x14ac:dyDescent="0.3">
      <c r="A1599">
        <v>23</v>
      </c>
      <c r="B1599">
        <v>72</v>
      </c>
      <c r="C1599" t="s">
        <v>22</v>
      </c>
      <c r="D1599" t="s">
        <v>21</v>
      </c>
      <c r="E1599">
        <v>6</v>
      </c>
      <c r="F1599">
        <v>69</v>
      </c>
      <c r="G1599" t="s">
        <v>18</v>
      </c>
      <c r="H1599" t="s">
        <v>21</v>
      </c>
      <c r="I1599">
        <v>2</v>
      </c>
      <c r="J1599" t="s">
        <v>22</v>
      </c>
      <c r="K1599" t="s">
        <v>23</v>
      </c>
      <c r="L1599" t="s">
        <v>24</v>
      </c>
      <c r="M1599">
        <v>4</v>
      </c>
      <c r="N1599" t="s">
        <v>20</v>
      </c>
      <c r="O1599" t="s">
        <v>25</v>
      </c>
      <c r="P1599" t="s">
        <v>26</v>
      </c>
      <c r="Q1599" t="s">
        <v>27</v>
      </c>
      <c r="R1599">
        <v>67</v>
      </c>
      <c r="T1599">
        <f t="shared" si="300"/>
        <v>0.19639222788771471</v>
      </c>
      <c r="U1599">
        <f t="shared" si="309"/>
        <v>67.999656603929949</v>
      </c>
      <c r="AD1599">
        <f>(E1599 -$Y$7)/$Y$8</f>
        <v>-0.70099025568980644</v>
      </c>
      <c r="AE1599">
        <f t="shared" si="298"/>
        <v>1</v>
      </c>
      <c r="AG1599">
        <f>(A1599 -$W$7)/$W$8</f>
        <v>0.50494150641545266</v>
      </c>
      <c r="AH1599">
        <f>(B1599 -$X$7)/$X$8</f>
        <v>-0.69089146917616884</v>
      </c>
      <c r="AI1599">
        <f>(F1599 -$Z$7)/$Z$8</f>
        <v>-0.42160289074420915</v>
      </c>
      <c r="AJ1599">
        <f>(I1599 -$AA$7)/$AA$8</f>
        <v>0.41145108517868284</v>
      </c>
      <c r="AK1599">
        <f t="shared" si="299"/>
        <v>1.0011994733813825</v>
      </c>
      <c r="AL1599">
        <f>IF(C1599="Low", 1, IF(C1599="Medium", 2, IF(C1599="High", 3, "")))</f>
        <v>2</v>
      </c>
      <c r="AM1599">
        <f>IF(G1599="Low", 1, IF(G1599="Medium", 2, IF(G1599="High", 3, "")))</f>
        <v>1</v>
      </c>
      <c r="AN1599">
        <f t="shared" si="301"/>
        <v>2</v>
      </c>
      <c r="AO1599">
        <f t="shared" si="302"/>
        <v>1</v>
      </c>
      <c r="AP1599">
        <f t="shared" si="303"/>
        <v>1</v>
      </c>
      <c r="AQ1599">
        <f>IF(H1599="Yes", 1, 0)</f>
        <v>1</v>
      </c>
      <c r="AR1599">
        <f>IF(D1599="Yes", 1, 0)</f>
        <v>1</v>
      </c>
      <c r="AS1599">
        <f t="shared" si="304"/>
        <v>1</v>
      </c>
      <c r="AT1599">
        <f t="shared" si="305"/>
        <v>1</v>
      </c>
      <c r="AU1599">
        <f t="shared" si="306"/>
        <v>0</v>
      </c>
      <c r="AV1599">
        <f t="shared" si="307"/>
        <v>0</v>
      </c>
      <c r="AX1599">
        <f t="shared" si="308"/>
        <v>1</v>
      </c>
    </row>
    <row r="1600" spans="1:50" x14ac:dyDescent="0.3">
      <c r="A1600">
        <v>25</v>
      </c>
      <c r="B1600">
        <v>96</v>
      </c>
      <c r="C1600" t="s">
        <v>22</v>
      </c>
      <c r="D1600" t="s">
        <v>21</v>
      </c>
      <c r="E1600">
        <v>9</v>
      </c>
      <c r="F1600">
        <v>55</v>
      </c>
      <c r="G1600" t="s">
        <v>19</v>
      </c>
      <c r="H1600" t="s">
        <v>21</v>
      </c>
      <c r="I1600">
        <v>2</v>
      </c>
      <c r="J1600" t="s">
        <v>19</v>
      </c>
      <c r="K1600" t="s">
        <v>23</v>
      </c>
      <c r="L1600" t="s">
        <v>32</v>
      </c>
      <c r="M1600">
        <v>4</v>
      </c>
      <c r="N1600" t="s">
        <v>20</v>
      </c>
      <c r="O1600" t="s">
        <v>25</v>
      </c>
      <c r="P1600" t="s">
        <v>30</v>
      </c>
      <c r="Q1600" t="s">
        <v>27</v>
      </c>
      <c r="R1600">
        <v>71</v>
      </c>
      <c r="T1600">
        <f t="shared" si="300"/>
        <v>0.64124677706782585</v>
      </c>
      <c r="U1600">
        <f t="shared" si="309"/>
        <v>69.730212577915651</v>
      </c>
      <c r="AD1600">
        <f>(E1600 -$Y$7)/$Y$8</f>
        <v>1.3425937799077299</v>
      </c>
      <c r="AE1600">
        <f t="shared" si="298"/>
        <v>1</v>
      </c>
      <c r="AG1600">
        <f>(A1600 -$W$7)/$W$8</f>
        <v>0.83882346527122686</v>
      </c>
      <c r="AH1600">
        <f>(B1600 -$X$7)/$X$8</f>
        <v>1.3876422831589421</v>
      </c>
      <c r="AI1600">
        <f>(F1600 -$Z$7)/$Z$8</f>
        <v>-1.3939132574555355</v>
      </c>
      <c r="AJ1600">
        <f>(I1600 -$AA$7)/$AA$8</f>
        <v>0.41145108517868284</v>
      </c>
      <c r="AK1600">
        <f t="shared" si="299"/>
        <v>1.0011994733813825</v>
      </c>
      <c r="AL1600">
        <f>IF(C1600="Low", 1, IF(C1600="Medium", 2, IF(C1600="High", 3, "")))</f>
        <v>2</v>
      </c>
      <c r="AM1600">
        <f>IF(G1600="Low", 1, IF(G1600="Medium", 2, IF(G1600="High", 3, "")))</f>
        <v>3</v>
      </c>
      <c r="AN1600">
        <f t="shared" si="301"/>
        <v>3</v>
      </c>
      <c r="AO1600">
        <f t="shared" si="302"/>
        <v>1</v>
      </c>
      <c r="AP1600">
        <f t="shared" si="303"/>
        <v>0</v>
      </c>
      <c r="AQ1600">
        <f>IF(H1600="Yes", 1, 0)</f>
        <v>1</v>
      </c>
      <c r="AR1600">
        <f>IF(D1600="Yes", 1, 0)</f>
        <v>1</v>
      </c>
      <c r="AS1600">
        <f t="shared" si="304"/>
        <v>1</v>
      </c>
      <c r="AT1600">
        <f t="shared" si="305"/>
        <v>0</v>
      </c>
      <c r="AU1600">
        <f t="shared" si="306"/>
        <v>1</v>
      </c>
      <c r="AV1600">
        <f t="shared" si="307"/>
        <v>0</v>
      </c>
      <c r="AX1600">
        <f t="shared" si="308"/>
        <v>0</v>
      </c>
    </row>
    <row r="1601" spans="1:50" x14ac:dyDescent="0.3">
      <c r="A1601">
        <v>6</v>
      </c>
      <c r="B1601">
        <v>95</v>
      </c>
      <c r="C1601" t="s">
        <v>19</v>
      </c>
      <c r="D1601" t="s">
        <v>21</v>
      </c>
      <c r="E1601">
        <v>7</v>
      </c>
      <c r="F1601">
        <v>96</v>
      </c>
      <c r="G1601" t="s">
        <v>22</v>
      </c>
      <c r="H1601" t="s">
        <v>21</v>
      </c>
      <c r="I1601">
        <v>4</v>
      </c>
      <c r="J1601" t="s">
        <v>22</v>
      </c>
      <c r="K1601" t="s">
        <v>23</v>
      </c>
      <c r="L1601" t="s">
        <v>32</v>
      </c>
      <c r="M1601">
        <v>2</v>
      </c>
      <c r="N1601" t="s">
        <v>20</v>
      </c>
      <c r="O1601" t="s">
        <v>25</v>
      </c>
      <c r="P1601" t="s">
        <v>30</v>
      </c>
      <c r="Q1601" t="s">
        <v>31</v>
      </c>
      <c r="R1601">
        <v>68</v>
      </c>
      <c r="T1601">
        <f t="shared" si="300"/>
        <v>0.33461120239509362</v>
      </c>
      <c r="U1601">
        <f t="shared" si="309"/>
        <v>68.537350716517466</v>
      </c>
      <c r="AD1601">
        <f>(E1601 -$Y$7)/$Y$8</f>
        <v>-1.9795577157294329E-2</v>
      </c>
      <c r="AE1601">
        <f t="shared" si="298"/>
        <v>1</v>
      </c>
      <c r="AG1601">
        <f>(A1601 -$W$7)/$W$8</f>
        <v>-2.3330551438586284</v>
      </c>
      <c r="AH1601">
        <f>(B1601 -$X$7)/$X$8</f>
        <v>1.3010367101449791</v>
      </c>
      <c r="AI1601">
        <f>(F1601 -$Z$7)/$Z$8</f>
        <v>1.453567102199063</v>
      </c>
      <c r="AJ1601">
        <f>(I1601 -$AA$7)/$AA$8</f>
        <v>2.0368366276453838</v>
      </c>
      <c r="AK1601">
        <f t="shared" si="299"/>
        <v>-0.93837681180577304</v>
      </c>
      <c r="AL1601">
        <f>IF(C1601="Low", 1, IF(C1601="Medium", 2, IF(C1601="High", 3, "")))</f>
        <v>3</v>
      </c>
      <c r="AM1601">
        <f>IF(G1601="Low", 1, IF(G1601="Medium", 2, IF(G1601="High", 3, "")))</f>
        <v>2</v>
      </c>
      <c r="AN1601">
        <f t="shared" si="301"/>
        <v>2</v>
      </c>
      <c r="AO1601">
        <f t="shared" si="302"/>
        <v>1</v>
      </c>
      <c r="AP1601">
        <f t="shared" si="303"/>
        <v>0</v>
      </c>
      <c r="AQ1601">
        <f>IF(H1601="Yes", 1, 0)</f>
        <v>1</v>
      </c>
      <c r="AR1601">
        <f>IF(D1601="Yes", 1, 0)</f>
        <v>1</v>
      </c>
      <c r="AS1601">
        <f t="shared" si="304"/>
        <v>1</v>
      </c>
      <c r="AT1601">
        <f t="shared" si="305"/>
        <v>0</v>
      </c>
      <c r="AU1601">
        <f t="shared" si="306"/>
        <v>0</v>
      </c>
      <c r="AV1601">
        <f t="shared" si="307"/>
        <v>0</v>
      </c>
      <c r="AX1601">
        <f t="shared" si="308"/>
        <v>1</v>
      </c>
    </row>
    <row r="1602" spans="1:50" x14ac:dyDescent="0.3">
      <c r="A1602">
        <v>14</v>
      </c>
      <c r="B1602">
        <v>82</v>
      </c>
      <c r="C1602" t="s">
        <v>19</v>
      </c>
      <c r="D1602" t="s">
        <v>21</v>
      </c>
      <c r="E1602">
        <v>7</v>
      </c>
      <c r="F1602">
        <v>52</v>
      </c>
      <c r="G1602" t="s">
        <v>19</v>
      </c>
      <c r="H1602" t="s">
        <v>21</v>
      </c>
      <c r="I1602">
        <v>3</v>
      </c>
      <c r="J1602" t="s">
        <v>22</v>
      </c>
      <c r="K1602" t="s">
        <v>23</v>
      </c>
      <c r="L1602" t="s">
        <v>28</v>
      </c>
      <c r="M1602">
        <v>2</v>
      </c>
      <c r="N1602" t="s">
        <v>20</v>
      </c>
      <c r="O1602" t="s">
        <v>25</v>
      </c>
      <c r="P1602" t="s">
        <v>26</v>
      </c>
      <c r="Q1602" t="s">
        <v>31</v>
      </c>
      <c r="R1602">
        <v>66</v>
      </c>
      <c r="T1602">
        <f t="shared" si="300"/>
        <v>0.17418189267052553</v>
      </c>
      <c r="U1602">
        <f t="shared" si="309"/>
        <v>67.913254816277842</v>
      </c>
      <c r="AD1602">
        <f>(E1602 -$Y$7)/$Y$8</f>
        <v>-1.9795577157294329E-2</v>
      </c>
      <c r="AE1602">
        <f t="shared" si="298"/>
        <v>1</v>
      </c>
      <c r="AG1602">
        <f>(A1602 -$W$7)/$W$8</f>
        <v>-0.9975273084355315</v>
      </c>
      <c r="AH1602">
        <f>(B1602 -$X$7)/$X$8</f>
        <v>0.17516426096346072</v>
      </c>
      <c r="AI1602">
        <f>(F1602 -$Z$7)/$Z$8</f>
        <v>-1.6022654788936768</v>
      </c>
      <c r="AJ1602">
        <f>(I1602 -$AA$7)/$AA$8</f>
        <v>1.2241438564120333</v>
      </c>
      <c r="AK1602">
        <f t="shared" si="299"/>
        <v>-0.93837681180577304</v>
      </c>
      <c r="AL1602">
        <f>IF(C1602="Low", 1, IF(C1602="Medium", 2, IF(C1602="High", 3, "")))</f>
        <v>3</v>
      </c>
      <c r="AM1602">
        <f>IF(G1602="Low", 1, IF(G1602="Medium", 2, IF(G1602="High", 3, "")))</f>
        <v>3</v>
      </c>
      <c r="AN1602">
        <f t="shared" si="301"/>
        <v>2</v>
      </c>
      <c r="AO1602">
        <f t="shared" si="302"/>
        <v>1</v>
      </c>
      <c r="AP1602">
        <f t="shared" si="303"/>
        <v>0</v>
      </c>
      <c r="AQ1602">
        <f>IF(H1602="Yes", 1, 0)</f>
        <v>1</v>
      </c>
      <c r="AR1602">
        <f>IF(D1602="Yes", 1, 0)</f>
        <v>1</v>
      </c>
      <c r="AS1602">
        <f t="shared" si="304"/>
        <v>1</v>
      </c>
      <c r="AT1602">
        <f t="shared" si="305"/>
        <v>1</v>
      </c>
      <c r="AU1602">
        <f t="shared" si="306"/>
        <v>0</v>
      </c>
      <c r="AV1602">
        <f t="shared" si="307"/>
        <v>0</v>
      </c>
      <c r="AX1602">
        <f t="shared" si="308"/>
        <v>1</v>
      </c>
    </row>
    <row r="1603" spans="1:50" x14ac:dyDescent="0.3">
      <c r="A1603">
        <v>24</v>
      </c>
      <c r="B1603">
        <v>73</v>
      </c>
      <c r="C1603" t="s">
        <v>18</v>
      </c>
      <c r="D1603" t="s">
        <v>21</v>
      </c>
      <c r="E1603">
        <v>9</v>
      </c>
      <c r="F1603">
        <v>71</v>
      </c>
      <c r="G1603" t="s">
        <v>19</v>
      </c>
      <c r="H1603" t="s">
        <v>21</v>
      </c>
      <c r="I1603">
        <v>0</v>
      </c>
      <c r="J1603" t="s">
        <v>22</v>
      </c>
      <c r="K1603" t="s">
        <v>23</v>
      </c>
      <c r="L1603" t="s">
        <v>32</v>
      </c>
      <c r="M1603">
        <v>3</v>
      </c>
      <c r="N1603" t="s">
        <v>20</v>
      </c>
      <c r="O1603" t="s">
        <v>25</v>
      </c>
      <c r="P1603" t="s">
        <v>30</v>
      </c>
      <c r="Q1603" t="s">
        <v>27</v>
      </c>
      <c r="R1603">
        <v>64</v>
      </c>
      <c r="T1603">
        <f t="shared" si="300"/>
        <v>2.1697781791787607E-2</v>
      </c>
      <c r="U1603">
        <f t="shared" si="309"/>
        <v>67.320067021513367</v>
      </c>
      <c r="AD1603">
        <f>(E1603 -$Y$7)/$Y$8</f>
        <v>1.3425937799077299</v>
      </c>
      <c r="AE1603">
        <f t="shared" si="298"/>
        <v>1</v>
      </c>
      <c r="AG1603">
        <f>(A1603 -$W$7)/$W$8</f>
        <v>0.67188248584333976</v>
      </c>
      <c r="AH1603">
        <f>(B1603 -$X$7)/$X$8</f>
        <v>-0.60428589616220585</v>
      </c>
      <c r="AI1603">
        <f>(F1603 -$Z$7)/$Z$8</f>
        <v>-0.28270140978544822</v>
      </c>
      <c r="AJ1603">
        <f>(I1603 -$AA$7)/$AA$8</f>
        <v>-1.213934457288018</v>
      </c>
      <c r="AK1603">
        <f t="shared" si="299"/>
        <v>3.141133078780467E-2</v>
      </c>
      <c r="AL1603">
        <f>IF(C1603="Low", 1, IF(C1603="Medium", 2, IF(C1603="High", 3, "")))</f>
        <v>1</v>
      </c>
      <c r="AM1603">
        <f>IF(G1603="Low", 1, IF(G1603="Medium", 2, IF(G1603="High", 3, "")))</f>
        <v>3</v>
      </c>
      <c r="AN1603">
        <f t="shared" si="301"/>
        <v>2</v>
      </c>
      <c r="AO1603">
        <f t="shared" si="302"/>
        <v>1</v>
      </c>
      <c r="AP1603">
        <f t="shared" si="303"/>
        <v>0</v>
      </c>
      <c r="AQ1603">
        <f>IF(H1603="Yes", 1, 0)</f>
        <v>1</v>
      </c>
      <c r="AR1603">
        <f>IF(D1603="Yes", 1, 0)</f>
        <v>1</v>
      </c>
      <c r="AS1603">
        <f t="shared" si="304"/>
        <v>1</v>
      </c>
      <c r="AT1603">
        <f t="shared" si="305"/>
        <v>0</v>
      </c>
      <c r="AU1603">
        <f t="shared" si="306"/>
        <v>0</v>
      </c>
      <c r="AV1603">
        <f t="shared" si="307"/>
        <v>0</v>
      </c>
      <c r="AX1603">
        <f t="shared" si="308"/>
        <v>1</v>
      </c>
    </row>
    <row r="1604" spans="1:50" x14ac:dyDescent="0.3">
      <c r="A1604">
        <v>32</v>
      </c>
      <c r="B1604">
        <v>72</v>
      </c>
      <c r="C1604" t="s">
        <v>19</v>
      </c>
      <c r="D1604" t="s">
        <v>21</v>
      </c>
      <c r="E1604">
        <v>8</v>
      </c>
      <c r="F1604">
        <v>93</v>
      </c>
      <c r="G1604" t="s">
        <v>18</v>
      </c>
      <c r="H1604" t="s">
        <v>21</v>
      </c>
      <c r="I1604">
        <v>1</v>
      </c>
      <c r="J1604" t="s">
        <v>22</v>
      </c>
      <c r="K1604" t="s">
        <v>34</v>
      </c>
      <c r="L1604" t="s">
        <v>32</v>
      </c>
      <c r="M1604">
        <v>4</v>
      </c>
      <c r="N1604" t="s">
        <v>20</v>
      </c>
      <c r="O1604" t="s">
        <v>33</v>
      </c>
      <c r="P1604" t="s">
        <v>26</v>
      </c>
      <c r="Q1604" t="s">
        <v>31</v>
      </c>
      <c r="R1604">
        <v>71</v>
      </c>
      <c r="T1604">
        <f t="shared" si="300"/>
        <v>0.6067710034089433</v>
      </c>
      <c r="U1604">
        <f t="shared" si="309"/>
        <v>69.596096255686021</v>
      </c>
      <c r="AD1604">
        <f>(E1604 -$Y$7)/$Y$8</f>
        <v>0.66139910137521774</v>
      </c>
      <c r="AE1604">
        <f t="shared" si="298"/>
        <v>0</v>
      </c>
      <c r="AG1604">
        <f>(A1604 -$W$7)/$W$8</f>
        <v>2.0074103212664367</v>
      </c>
      <c r="AH1604">
        <f>(B1604 -$X$7)/$X$8</f>
        <v>-0.69089146917616884</v>
      </c>
      <c r="AI1604">
        <f>(F1604 -$Z$7)/$Z$8</f>
        <v>1.2452148807609216</v>
      </c>
      <c r="AJ1604">
        <f>(I1604 -$AA$7)/$AA$8</f>
        <v>-0.40124168605466753</v>
      </c>
      <c r="AK1604">
        <f t="shared" si="299"/>
        <v>1.0011994733813825</v>
      </c>
      <c r="AL1604">
        <f>IF(C1604="Low", 1, IF(C1604="Medium", 2, IF(C1604="High", 3, "")))</f>
        <v>3</v>
      </c>
      <c r="AM1604">
        <f>IF(G1604="Low", 1, IF(G1604="Medium", 2, IF(G1604="High", 3, "")))</f>
        <v>1</v>
      </c>
      <c r="AN1604">
        <f t="shared" si="301"/>
        <v>2</v>
      </c>
      <c r="AO1604">
        <f t="shared" si="302"/>
        <v>3</v>
      </c>
      <c r="AP1604">
        <f t="shared" si="303"/>
        <v>0</v>
      </c>
      <c r="AQ1604">
        <f>IF(H1604="Yes", 1, 0)</f>
        <v>1</v>
      </c>
      <c r="AR1604">
        <f>IF(D1604="Yes", 1, 0)</f>
        <v>1</v>
      </c>
      <c r="AS1604">
        <f t="shared" si="304"/>
        <v>1</v>
      </c>
      <c r="AT1604">
        <f t="shared" si="305"/>
        <v>1</v>
      </c>
      <c r="AU1604">
        <f t="shared" si="306"/>
        <v>1</v>
      </c>
      <c r="AV1604">
        <f t="shared" si="307"/>
        <v>0</v>
      </c>
      <c r="AX1604">
        <f t="shared" si="308"/>
        <v>0</v>
      </c>
    </row>
    <row r="1605" spans="1:50" x14ac:dyDescent="0.3">
      <c r="A1605">
        <v>20</v>
      </c>
      <c r="B1605">
        <v>61</v>
      </c>
      <c r="C1605" t="s">
        <v>18</v>
      </c>
      <c r="D1605" t="s">
        <v>21</v>
      </c>
      <c r="E1605">
        <v>6</v>
      </c>
      <c r="F1605">
        <v>63</v>
      </c>
      <c r="G1605" t="s">
        <v>22</v>
      </c>
      <c r="H1605" t="s">
        <v>21</v>
      </c>
      <c r="I1605">
        <v>1</v>
      </c>
      <c r="J1605" t="s">
        <v>19</v>
      </c>
      <c r="K1605" t="s">
        <v>23</v>
      </c>
      <c r="L1605" t="s">
        <v>24</v>
      </c>
      <c r="M1605">
        <v>4</v>
      </c>
      <c r="N1605" t="s">
        <v>20</v>
      </c>
      <c r="O1605" t="s">
        <v>29</v>
      </c>
      <c r="P1605" t="s">
        <v>35</v>
      </c>
      <c r="Q1605" t="s">
        <v>27</v>
      </c>
      <c r="R1605">
        <v>61</v>
      </c>
      <c r="T1605">
        <f t="shared" si="300"/>
        <v>-0.16717335671560363</v>
      </c>
      <c r="U1605">
        <f t="shared" si="309"/>
        <v>66.585327818194315</v>
      </c>
      <c r="AD1605">
        <f>(E1605 -$Y$7)/$Y$8</f>
        <v>-0.70099025568980644</v>
      </c>
      <c r="AE1605">
        <f t="shared" si="298"/>
        <v>1</v>
      </c>
      <c r="AG1605">
        <f>(A1605 -$W$7)/$W$8</f>
        <v>4.1185681317912485E-3</v>
      </c>
      <c r="AH1605">
        <f>(B1605 -$X$7)/$X$8</f>
        <v>-1.6435527723297614</v>
      </c>
      <c r="AI1605">
        <f>(F1605 -$Z$7)/$Z$8</f>
        <v>-0.83830733362049181</v>
      </c>
      <c r="AJ1605">
        <f>(I1605 -$AA$7)/$AA$8</f>
        <v>-0.40124168605466753</v>
      </c>
      <c r="AK1605">
        <f t="shared" si="299"/>
        <v>1.0011994733813825</v>
      </c>
      <c r="AL1605">
        <f>IF(C1605="Low", 1, IF(C1605="Medium", 2, IF(C1605="High", 3, "")))</f>
        <v>1</v>
      </c>
      <c r="AM1605">
        <f>IF(G1605="Low", 1, IF(G1605="Medium", 2, IF(G1605="High", 3, "")))</f>
        <v>2</v>
      </c>
      <c r="AN1605">
        <f t="shared" si="301"/>
        <v>3</v>
      </c>
      <c r="AO1605">
        <f t="shared" si="302"/>
        <v>2</v>
      </c>
      <c r="AP1605">
        <f t="shared" si="303"/>
        <v>1</v>
      </c>
      <c r="AQ1605">
        <f>IF(H1605="Yes", 1, 0)</f>
        <v>1</v>
      </c>
      <c r="AR1605">
        <f>IF(D1605="Yes", 1, 0)</f>
        <v>1</v>
      </c>
      <c r="AS1605">
        <f t="shared" si="304"/>
        <v>1</v>
      </c>
      <c r="AT1605">
        <f t="shared" si="305"/>
        <v>0</v>
      </c>
      <c r="AU1605">
        <f t="shared" si="306"/>
        <v>0</v>
      </c>
      <c r="AV1605">
        <f t="shared" si="307"/>
        <v>0</v>
      </c>
      <c r="AX1605">
        <f t="shared" si="308"/>
        <v>1</v>
      </c>
    </row>
    <row r="1606" spans="1:50" x14ac:dyDescent="0.3">
      <c r="A1606">
        <v>16</v>
      </c>
      <c r="B1606">
        <v>93</v>
      </c>
      <c r="C1606" t="s">
        <v>22</v>
      </c>
      <c r="D1606" t="s">
        <v>20</v>
      </c>
      <c r="E1606">
        <v>10</v>
      </c>
      <c r="F1606">
        <v>55</v>
      </c>
      <c r="G1606" t="s">
        <v>22</v>
      </c>
      <c r="H1606" t="s">
        <v>20</v>
      </c>
      <c r="I1606">
        <v>2</v>
      </c>
      <c r="J1606" t="s">
        <v>22</v>
      </c>
      <c r="K1606" t="s">
        <v>23</v>
      </c>
      <c r="L1606" t="s">
        <v>32</v>
      </c>
      <c r="M1606">
        <v>2</v>
      </c>
      <c r="N1606" t="s">
        <v>20</v>
      </c>
      <c r="O1606" t="s">
        <v>29</v>
      </c>
      <c r="P1606" t="s">
        <v>26</v>
      </c>
      <c r="Q1606" t="s">
        <v>27</v>
      </c>
      <c r="R1606">
        <v>67</v>
      </c>
      <c r="T1606">
        <f t="shared" si="300"/>
        <v>0.19552095636357614</v>
      </c>
      <c r="U1606">
        <f t="shared" si="309"/>
        <v>67.996267217120618</v>
      </c>
      <c r="AD1606">
        <f>(E1606 -$Y$7)/$Y$8</f>
        <v>2.0237884584402419</v>
      </c>
      <c r="AE1606">
        <f t="shared" si="298"/>
        <v>1</v>
      </c>
      <c r="AG1606">
        <f>(A1606 -$W$7)/$W$8</f>
        <v>-0.66364534957975729</v>
      </c>
      <c r="AH1606">
        <f>(B1606 -$X$7)/$X$8</f>
        <v>1.1278255641170531</v>
      </c>
      <c r="AI1606">
        <f>(F1606 -$Z$7)/$Z$8</f>
        <v>-1.3939132574555355</v>
      </c>
      <c r="AJ1606">
        <f>(I1606 -$AA$7)/$AA$8</f>
        <v>0.41145108517868284</v>
      </c>
      <c r="AK1606">
        <f t="shared" si="299"/>
        <v>-0.93837681180577304</v>
      </c>
      <c r="AL1606">
        <f>IF(C1606="Low", 1, IF(C1606="Medium", 2, IF(C1606="High", 3, "")))</f>
        <v>2</v>
      </c>
      <c r="AM1606">
        <f>IF(G1606="Low", 1, IF(G1606="Medium", 2, IF(G1606="High", 3, "")))</f>
        <v>2</v>
      </c>
      <c r="AN1606">
        <f t="shared" si="301"/>
        <v>2</v>
      </c>
      <c r="AO1606">
        <f t="shared" si="302"/>
        <v>2</v>
      </c>
      <c r="AP1606">
        <f t="shared" si="303"/>
        <v>0</v>
      </c>
      <c r="AQ1606">
        <f>IF(H1606="Yes", 1, 0)</f>
        <v>0</v>
      </c>
      <c r="AR1606">
        <f>IF(D1606="Yes", 1, 0)</f>
        <v>0</v>
      </c>
      <c r="AS1606">
        <f t="shared" si="304"/>
        <v>1</v>
      </c>
      <c r="AT1606">
        <f t="shared" si="305"/>
        <v>1</v>
      </c>
      <c r="AU1606">
        <f t="shared" si="306"/>
        <v>0</v>
      </c>
      <c r="AV1606">
        <f t="shared" si="307"/>
        <v>0</v>
      </c>
      <c r="AX1606">
        <f t="shared" si="308"/>
        <v>1</v>
      </c>
    </row>
    <row r="1607" spans="1:50" x14ac:dyDescent="0.3">
      <c r="A1607">
        <v>19</v>
      </c>
      <c r="B1607">
        <v>78</v>
      </c>
      <c r="C1607" t="s">
        <v>22</v>
      </c>
      <c r="D1607" t="s">
        <v>21</v>
      </c>
      <c r="E1607">
        <v>5</v>
      </c>
      <c r="F1607">
        <v>56</v>
      </c>
      <c r="G1607" t="s">
        <v>18</v>
      </c>
      <c r="H1607" t="s">
        <v>21</v>
      </c>
      <c r="I1607">
        <v>3</v>
      </c>
      <c r="J1607" t="s">
        <v>22</v>
      </c>
      <c r="K1607" t="s">
        <v>23</v>
      </c>
      <c r="L1607" t="s">
        <v>32</v>
      </c>
      <c r="M1607">
        <v>4</v>
      </c>
      <c r="N1607" t="s">
        <v>20</v>
      </c>
      <c r="O1607" t="s">
        <v>29</v>
      </c>
      <c r="P1607" t="s">
        <v>30</v>
      </c>
      <c r="Q1607" t="s">
        <v>31</v>
      </c>
      <c r="R1607">
        <v>65</v>
      </c>
      <c r="T1607">
        <f t="shared" si="300"/>
        <v>8.8448038652556876E-2</v>
      </c>
      <c r="U1607">
        <f t="shared" si="309"/>
        <v>67.579736290914752</v>
      </c>
      <c r="AD1607">
        <f>(E1607 -$Y$7)/$Y$8</f>
        <v>-1.3821849342223185</v>
      </c>
      <c r="AE1607">
        <f t="shared" ref="AE1607:AE1670" si="310">IF(K1607="Public", 1, 0)</f>
        <v>1</v>
      </c>
      <c r="AG1607">
        <f>(A1607 -$W$7)/$W$8</f>
        <v>-0.16282241129609587</v>
      </c>
      <c r="AH1607">
        <f>(B1607 -$X$7)/$X$8</f>
        <v>-0.1712580310923911</v>
      </c>
      <c r="AI1607">
        <f>(F1607 -$Z$7)/$Z$8</f>
        <v>-1.324462516976155</v>
      </c>
      <c r="AJ1607">
        <f>(I1607 -$AA$7)/$AA$8</f>
        <v>1.2241438564120333</v>
      </c>
      <c r="AK1607">
        <f t="shared" ref="AK1607:AK1670" si="311">(M1607 -$AB$7)/$AB$8</f>
        <v>1.0011994733813825</v>
      </c>
      <c r="AL1607">
        <f>IF(C1607="Low", 1, IF(C1607="Medium", 2, IF(C1607="High", 3, "")))</f>
        <v>2</v>
      </c>
      <c r="AM1607">
        <f>IF(G1607="Low", 1, IF(G1607="Medium", 2, IF(G1607="High", 3, "")))</f>
        <v>1</v>
      </c>
      <c r="AN1607">
        <f t="shared" si="301"/>
        <v>2</v>
      </c>
      <c r="AO1607">
        <f t="shared" si="302"/>
        <v>2</v>
      </c>
      <c r="AP1607">
        <f t="shared" si="303"/>
        <v>0</v>
      </c>
      <c r="AQ1607">
        <f>IF(H1607="Yes", 1, 0)</f>
        <v>1</v>
      </c>
      <c r="AR1607">
        <f>IF(D1607="Yes", 1, 0)</f>
        <v>1</v>
      </c>
      <c r="AS1607">
        <f t="shared" si="304"/>
        <v>1</v>
      </c>
      <c r="AT1607">
        <f t="shared" si="305"/>
        <v>0</v>
      </c>
      <c r="AU1607">
        <f t="shared" si="306"/>
        <v>0</v>
      </c>
      <c r="AV1607">
        <f t="shared" si="307"/>
        <v>0</v>
      </c>
      <c r="AX1607">
        <f t="shared" si="308"/>
        <v>1</v>
      </c>
    </row>
    <row r="1608" spans="1:50" x14ac:dyDescent="0.3">
      <c r="A1608">
        <v>28</v>
      </c>
      <c r="B1608">
        <v>73</v>
      </c>
      <c r="C1608" t="s">
        <v>19</v>
      </c>
      <c r="D1608" t="s">
        <v>21</v>
      </c>
      <c r="E1608">
        <v>7</v>
      </c>
      <c r="F1608">
        <v>70</v>
      </c>
      <c r="G1608" t="s">
        <v>18</v>
      </c>
      <c r="H1608" t="s">
        <v>20</v>
      </c>
      <c r="I1608">
        <v>0</v>
      </c>
      <c r="J1608" t="s">
        <v>22</v>
      </c>
      <c r="K1608" t="s">
        <v>34</v>
      </c>
      <c r="L1608" t="s">
        <v>28</v>
      </c>
      <c r="M1608">
        <v>6</v>
      </c>
      <c r="N1608" t="s">
        <v>20</v>
      </c>
      <c r="O1608" t="s">
        <v>29</v>
      </c>
      <c r="P1608" t="s">
        <v>30</v>
      </c>
      <c r="Q1608" t="s">
        <v>31</v>
      </c>
      <c r="R1608">
        <v>66</v>
      </c>
      <c r="T1608">
        <f t="shared" ref="T1608:T1671" si="312" xml:space="preserve"> -0.428939123 + (0.162668673*AG1608 ) + (0.215822964*AH1608 ) + (0.066497984*AI1608 ) + (0.052633968*AJ1608 ) + (0.01715737*AK1608 ) + (0.084014125*AL1608 ) + (0.047438308* AM1608) + (0.050178802*AN1608 ) + (0.044245992*AO1608 ) + (0.074596718*AP1608 ) + (0.087859865* AQ1608) + (0.034592709*AR1608 ) + (0.060530552*AS1608 ) + (0.063854922*AT1608 )</f>
        <v>0.20515852088629272</v>
      </c>
      <c r="U1608">
        <f t="shared" si="309"/>
        <v>68.033758898143546</v>
      </c>
      <c r="AD1608">
        <f>(E1608 -$Y$7)/$Y$8</f>
        <v>-1.9795577157294329E-2</v>
      </c>
      <c r="AE1608">
        <f t="shared" si="310"/>
        <v>0</v>
      </c>
      <c r="AG1608">
        <f>(A1608 -$W$7)/$W$8</f>
        <v>1.3396464035548883</v>
      </c>
      <c r="AH1608">
        <f>(B1608 -$X$7)/$X$8</f>
        <v>-0.60428589616220585</v>
      </c>
      <c r="AI1608">
        <f>(F1608 -$Z$7)/$Z$8</f>
        <v>-0.35215215026482866</v>
      </c>
      <c r="AJ1608">
        <f>(I1608 -$AA$7)/$AA$8</f>
        <v>-1.213934457288018</v>
      </c>
      <c r="AK1608">
        <f t="shared" si="311"/>
        <v>2.9407757585685377</v>
      </c>
      <c r="AL1608">
        <f>IF(C1608="Low", 1, IF(C1608="Medium", 2, IF(C1608="High", 3, "")))</f>
        <v>3</v>
      </c>
      <c r="AM1608">
        <f>IF(G1608="Low", 1, IF(G1608="Medium", 2, IF(G1608="High", 3, "")))</f>
        <v>1</v>
      </c>
      <c r="AN1608">
        <f t="shared" ref="AN1608:AN1671" si="313">IF(J1608="Low", 1, IF(J1608="Medium", 2, IF(J1608="High", 3, "")))</f>
        <v>2</v>
      </c>
      <c r="AO1608">
        <f t="shared" ref="AO1608:AO1671" si="314">IF(O1608="High School", 1, IF(O1608="College", 2, IF(O1608="Postgraduate", 3, "")))</f>
        <v>2</v>
      </c>
      <c r="AP1608">
        <f t="shared" ref="AP1608:AP1671" si="315">IF(L1608="Positive", 1, 0)</f>
        <v>0</v>
      </c>
      <c r="AQ1608">
        <f>IF(H1608="Yes", 1, 0)</f>
        <v>0</v>
      </c>
      <c r="AR1608">
        <f>IF(D1608="Yes", 1, 0)</f>
        <v>1</v>
      </c>
      <c r="AS1608">
        <f t="shared" ref="AS1608:AS1671" si="316">IF(N1608="No", 1, 0)</f>
        <v>1</v>
      </c>
      <c r="AT1608">
        <f t="shared" ref="AT1608:AT1671" si="317">IF(P1608="Near", 1, 0)</f>
        <v>0</v>
      </c>
      <c r="AU1608">
        <f t="shared" ref="AU1608:AU1671" si="318">IF(R1608&gt;=70, 1, 0)</f>
        <v>0</v>
      </c>
      <c r="AV1608">
        <f t="shared" ref="AV1608:AV1671" si="319">IF(U1608&gt;=70, 1, 0)</f>
        <v>0</v>
      </c>
      <c r="AX1608">
        <f t="shared" ref="AX1608:AX1671" si="320">IF(AU1608=AV1608,1,0)</f>
        <v>1</v>
      </c>
    </row>
    <row r="1609" spans="1:50" x14ac:dyDescent="0.3">
      <c r="A1609">
        <v>16</v>
      </c>
      <c r="B1609">
        <v>79</v>
      </c>
      <c r="C1609" t="s">
        <v>19</v>
      </c>
      <c r="D1609" t="s">
        <v>21</v>
      </c>
      <c r="E1609">
        <v>6</v>
      </c>
      <c r="F1609">
        <v>71</v>
      </c>
      <c r="G1609" t="s">
        <v>22</v>
      </c>
      <c r="H1609" t="s">
        <v>21</v>
      </c>
      <c r="I1609">
        <v>2</v>
      </c>
      <c r="J1609" t="s">
        <v>19</v>
      </c>
      <c r="K1609" t="s">
        <v>23</v>
      </c>
      <c r="L1609" t="s">
        <v>32</v>
      </c>
      <c r="M1609">
        <v>4</v>
      </c>
      <c r="N1609" t="s">
        <v>20</v>
      </c>
      <c r="O1609" t="s">
        <v>25</v>
      </c>
      <c r="P1609" t="s">
        <v>26</v>
      </c>
      <c r="Q1609" t="s">
        <v>31</v>
      </c>
      <c r="R1609">
        <v>68</v>
      </c>
      <c r="T1609">
        <f t="shared" si="312"/>
        <v>0.25341124046364716</v>
      </c>
      <c r="U1609">
        <f t="shared" ref="U1609:U1672" si="321" xml:space="preserve"> (T1609*$S$8)+$S$7</f>
        <v>68.221469762918446</v>
      </c>
      <c r="AD1609">
        <f>(E1609 -$Y$7)/$Y$8</f>
        <v>-0.70099025568980644</v>
      </c>
      <c r="AE1609">
        <f t="shared" si="310"/>
        <v>1</v>
      </c>
      <c r="AG1609">
        <f>(A1609 -$W$7)/$W$8</f>
        <v>-0.66364534957975729</v>
      </c>
      <c r="AH1609">
        <f>(B1609 -$X$7)/$X$8</f>
        <v>-8.4652458078428139E-2</v>
      </c>
      <c r="AI1609">
        <f>(F1609 -$Z$7)/$Z$8</f>
        <v>-0.28270140978544822</v>
      </c>
      <c r="AJ1609">
        <f>(I1609 -$AA$7)/$AA$8</f>
        <v>0.41145108517868284</v>
      </c>
      <c r="AK1609">
        <f t="shared" si="311"/>
        <v>1.0011994733813825</v>
      </c>
      <c r="AL1609">
        <f>IF(C1609="Low", 1, IF(C1609="Medium", 2, IF(C1609="High", 3, "")))</f>
        <v>3</v>
      </c>
      <c r="AM1609">
        <f>IF(G1609="Low", 1, IF(G1609="Medium", 2, IF(G1609="High", 3, "")))</f>
        <v>2</v>
      </c>
      <c r="AN1609">
        <f t="shared" si="313"/>
        <v>3</v>
      </c>
      <c r="AO1609">
        <f t="shared" si="314"/>
        <v>1</v>
      </c>
      <c r="AP1609">
        <f t="shared" si="315"/>
        <v>0</v>
      </c>
      <c r="AQ1609">
        <f>IF(H1609="Yes", 1, 0)</f>
        <v>1</v>
      </c>
      <c r="AR1609">
        <f>IF(D1609="Yes", 1, 0)</f>
        <v>1</v>
      </c>
      <c r="AS1609">
        <f t="shared" si="316"/>
        <v>1</v>
      </c>
      <c r="AT1609">
        <f t="shared" si="317"/>
        <v>1</v>
      </c>
      <c r="AU1609">
        <f t="shared" si="318"/>
        <v>0</v>
      </c>
      <c r="AV1609">
        <f t="shared" si="319"/>
        <v>0</v>
      </c>
      <c r="AX1609">
        <f t="shared" si="320"/>
        <v>1</v>
      </c>
    </row>
    <row r="1610" spans="1:50" x14ac:dyDescent="0.3">
      <c r="A1610">
        <v>15</v>
      </c>
      <c r="B1610">
        <v>93</v>
      </c>
      <c r="C1610" t="s">
        <v>22</v>
      </c>
      <c r="D1610" t="s">
        <v>20</v>
      </c>
      <c r="E1610">
        <v>5</v>
      </c>
      <c r="F1610">
        <v>86</v>
      </c>
      <c r="G1610" t="s">
        <v>22</v>
      </c>
      <c r="H1610" t="s">
        <v>21</v>
      </c>
      <c r="I1610">
        <v>0</v>
      </c>
      <c r="J1610" t="s">
        <v>22</v>
      </c>
      <c r="K1610" t="s">
        <v>23</v>
      </c>
      <c r="L1610" t="s">
        <v>32</v>
      </c>
      <c r="M1610">
        <v>2</v>
      </c>
      <c r="N1610" t="s">
        <v>20</v>
      </c>
      <c r="O1610" t="s">
        <v>29</v>
      </c>
      <c r="P1610" t="s">
        <v>35</v>
      </c>
      <c r="Q1610" t="s">
        <v>27</v>
      </c>
      <c r="R1610">
        <v>66</v>
      </c>
      <c r="T1610">
        <f t="shared" si="312"/>
        <v>0.24998770224563222</v>
      </c>
      <c r="U1610">
        <f t="shared" si="321"/>
        <v>68.208151646859449</v>
      </c>
      <c r="AD1610">
        <f>(E1610 -$Y$7)/$Y$8</f>
        <v>-1.3821849342223185</v>
      </c>
      <c r="AE1610">
        <f t="shared" si="310"/>
        <v>1</v>
      </c>
      <c r="AG1610">
        <f>(A1610 -$W$7)/$W$8</f>
        <v>-0.8305863290076444</v>
      </c>
      <c r="AH1610">
        <f>(B1610 -$X$7)/$X$8</f>
        <v>1.1278255641170531</v>
      </c>
      <c r="AI1610">
        <f>(F1610 -$Z$7)/$Z$8</f>
        <v>0.75905969740525847</v>
      </c>
      <c r="AJ1610">
        <f>(I1610 -$AA$7)/$AA$8</f>
        <v>-1.213934457288018</v>
      </c>
      <c r="AK1610">
        <f t="shared" si="311"/>
        <v>-0.93837681180577304</v>
      </c>
      <c r="AL1610">
        <f>IF(C1610="Low", 1, IF(C1610="Medium", 2, IF(C1610="High", 3, "")))</f>
        <v>2</v>
      </c>
      <c r="AM1610">
        <f>IF(G1610="Low", 1, IF(G1610="Medium", 2, IF(G1610="High", 3, "")))</f>
        <v>2</v>
      </c>
      <c r="AN1610">
        <f t="shared" si="313"/>
        <v>2</v>
      </c>
      <c r="AO1610">
        <f t="shared" si="314"/>
        <v>2</v>
      </c>
      <c r="AP1610">
        <f t="shared" si="315"/>
        <v>0</v>
      </c>
      <c r="AQ1610">
        <f>IF(H1610="Yes", 1, 0)</f>
        <v>1</v>
      </c>
      <c r="AR1610">
        <f>IF(D1610="Yes", 1, 0)</f>
        <v>0</v>
      </c>
      <c r="AS1610">
        <f t="shared" si="316"/>
        <v>1</v>
      </c>
      <c r="AT1610">
        <f t="shared" si="317"/>
        <v>0</v>
      </c>
      <c r="AU1610">
        <f t="shared" si="318"/>
        <v>0</v>
      </c>
      <c r="AV1610">
        <f t="shared" si="319"/>
        <v>0</v>
      </c>
      <c r="AX1610">
        <f t="shared" si="320"/>
        <v>1</v>
      </c>
    </row>
    <row r="1611" spans="1:50" x14ac:dyDescent="0.3">
      <c r="A1611">
        <v>17</v>
      </c>
      <c r="B1611">
        <v>65</v>
      </c>
      <c r="C1611" t="s">
        <v>22</v>
      </c>
      <c r="D1611" t="s">
        <v>20</v>
      </c>
      <c r="E1611">
        <v>5</v>
      </c>
      <c r="F1611">
        <v>62</v>
      </c>
      <c r="G1611" t="s">
        <v>22</v>
      </c>
      <c r="H1611" t="s">
        <v>21</v>
      </c>
      <c r="I1611">
        <v>2</v>
      </c>
      <c r="J1611" t="s">
        <v>22</v>
      </c>
      <c r="K1611" t="s">
        <v>23</v>
      </c>
      <c r="L1611" t="s">
        <v>24</v>
      </c>
      <c r="M1611">
        <v>4</v>
      </c>
      <c r="N1611" t="s">
        <v>20</v>
      </c>
      <c r="O1611" t="s">
        <v>25</v>
      </c>
      <c r="P1611" t="s">
        <v>26</v>
      </c>
      <c r="Q1611" t="s">
        <v>31</v>
      </c>
      <c r="R1611">
        <v>63</v>
      </c>
      <c r="T1611">
        <f t="shared" si="312"/>
        <v>-0.11686721854125863</v>
      </c>
      <c r="U1611">
        <f t="shared" si="321"/>
        <v>66.781026812632419</v>
      </c>
      <c r="AD1611">
        <f>(E1611 -$Y$7)/$Y$8</f>
        <v>-1.3821849342223185</v>
      </c>
      <c r="AE1611">
        <f t="shared" si="310"/>
        <v>1</v>
      </c>
      <c r="AG1611">
        <f>(A1611 -$W$7)/$W$8</f>
        <v>-0.49670437015187013</v>
      </c>
      <c r="AH1611">
        <f>(B1611 -$X$7)/$X$8</f>
        <v>-1.2971304802739094</v>
      </c>
      <c r="AI1611">
        <f>(F1611 -$Z$7)/$Z$8</f>
        <v>-0.9077580740998723</v>
      </c>
      <c r="AJ1611">
        <f>(I1611 -$AA$7)/$AA$8</f>
        <v>0.41145108517868284</v>
      </c>
      <c r="AK1611">
        <f t="shared" si="311"/>
        <v>1.0011994733813825</v>
      </c>
      <c r="AL1611">
        <f>IF(C1611="Low", 1, IF(C1611="Medium", 2, IF(C1611="High", 3, "")))</f>
        <v>2</v>
      </c>
      <c r="AM1611">
        <f>IF(G1611="Low", 1, IF(G1611="Medium", 2, IF(G1611="High", 3, "")))</f>
        <v>2</v>
      </c>
      <c r="AN1611">
        <f t="shared" si="313"/>
        <v>2</v>
      </c>
      <c r="AO1611">
        <f t="shared" si="314"/>
        <v>1</v>
      </c>
      <c r="AP1611">
        <f t="shared" si="315"/>
        <v>1</v>
      </c>
      <c r="AQ1611">
        <f>IF(H1611="Yes", 1, 0)</f>
        <v>1</v>
      </c>
      <c r="AR1611">
        <f>IF(D1611="Yes", 1, 0)</f>
        <v>0</v>
      </c>
      <c r="AS1611">
        <f t="shared" si="316"/>
        <v>1</v>
      </c>
      <c r="AT1611">
        <f t="shared" si="317"/>
        <v>1</v>
      </c>
      <c r="AU1611">
        <f t="shared" si="318"/>
        <v>0</v>
      </c>
      <c r="AV1611">
        <f t="shared" si="319"/>
        <v>0</v>
      </c>
      <c r="AX1611">
        <f t="shared" si="320"/>
        <v>1</v>
      </c>
    </row>
    <row r="1612" spans="1:50" x14ac:dyDescent="0.3">
      <c r="A1612">
        <v>14</v>
      </c>
      <c r="B1612">
        <v>94</v>
      </c>
      <c r="C1612" t="s">
        <v>18</v>
      </c>
      <c r="D1612" t="s">
        <v>21</v>
      </c>
      <c r="E1612">
        <v>7</v>
      </c>
      <c r="F1612">
        <v>85</v>
      </c>
      <c r="G1612" t="s">
        <v>18</v>
      </c>
      <c r="H1612" t="s">
        <v>21</v>
      </c>
      <c r="I1612">
        <v>1</v>
      </c>
      <c r="J1612" t="s">
        <v>22</v>
      </c>
      <c r="K1612" t="s">
        <v>23</v>
      </c>
      <c r="L1612" t="s">
        <v>32</v>
      </c>
      <c r="M1612">
        <v>3</v>
      </c>
      <c r="N1612" t="s">
        <v>20</v>
      </c>
      <c r="O1612" t="s">
        <v>25</v>
      </c>
      <c r="P1612" t="s">
        <v>30</v>
      </c>
      <c r="Q1612" t="s">
        <v>31</v>
      </c>
      <c r="R1612">
        <v>66</v>
      </c>
      <c r="T1612">
        <f t="shared" si="312"/>
        <v>0.15521331518940185</v>
      </c>
      <c r="U1612">
        <f t="shared" si="321"/>
        <v>67.839463989279508</v>
      </c>
      <c r="AD1612">
        <f>(E1612 -$Y$7)/$Y$8</f>
        <v>-1.9795577157294329E-2</v>
      </c>
      <c r="AE1612">
        <f t="shared" si="310"/>
        <v>1</v>
      </c>
      <c r="AG1612">
        <f>(A1612 -$W$7)/$W$8</f>
        <v>-0.9975273084355315</v>
      </c>
      <c r="AH1612">
        <f>(B1612 -$X$7)/$X$8</f>
        <v>1.2144311371310161</v>
      </c>
      <c r="AI1612">
        <f>(F1612 -$Z$7)/$Z$8</f>
        <v>0.68960895692587809</v>
      </c>
      <c r="AJ1612">
        <f>(I1612 -$AA$7)/$AA$8</f>
        <v>-0.40124168605466753</v>
      </c>
      <c r="AK1612">
        <f t="shared" si="311"/>
        <v>3.141133078780467E-2</v>
      </c>
      <c r="AL1612">
        <f>IF(C1612="Low", 1, IF(C1612="Medium", 2, IF(C1612="High", 3, "")))</f>
        <v>1</v>
      </c>
      <c r="AM1612">
        <f>IF(G1612="Low", 1, IF(G1612="Medium", 2, IF(G1612="High", 3, "")))</f>
        <v>1</v>
      </c>
      <c r="AN1612">
        <f t="shared" si="313"/>
        <v>2</v>
      </c>
      <c r="AO1612">
        <f t="shared" si="314"/>
        <v>1</v>
      </c>
      <c r="AP1612">
        <f t="shared" si="315"/>
        <v>0</v>
      </c>
      <c r="AQ1612">
        <f>IF(H1612="Yes", 1, 0)</f>
        <v>1</v>
      </c>
      <c r="AR1612">
        <f>IF(D1612="Yes", 1, 0)</f>
        <v>1</v>
      </c>
      <c r="AS1612">
        <f t="shared" si="316"/>
        <v>1</v>
      </c>
      <c r="AT1612">
        <f t="shared" si="317"/>
        <v>0</v>
      </c>
      <c r="AU1612">
        <f t="shared" si="318"/>
        <v>0</v>
      </c>
      <c r="AV1612">
        <f t="shared" si="319"/>
        <v>0</v>
      </c>
      <c r="AX1612">
        <f t="shared" si="320"/>
        <v>1</v>
      </c>
    </row>
    <row r="1613" spans="1:50" x14ac:dyDescent="0.3">
      <c r="A1613">
        <v>21</v>
      </c>
      <c r="B1613">
        <v>96</v>
      </c>
      <c r="C1613" t="s">
        <v>22</v>
      </c>
      <c r="D1613" t="s">
        <v>20</v>
      </c>
      <c r="E1613">
        <v>8</v>
      </c>
      <c r="F1613">
        <v>100</v>
      </c>
      <c r="G1613" t="s">
        <v>22</v>
      </c>
      <c r="H1613" t="s">
        <v>21</v>
      </c>
      <c r="I1613">
        <v>1</v>
      </c>
      <c r="J1613" t="s">
        <v>22</v>
      </c>
      <c r="K1613" t="s">
        <v>34</v>
      </c>
      <c r="L1613" t="s">
        <v>24</v>
      </c>
      <c r="M1613">
        <v>2</v>
      </c>
      <c r="N1613" t="s">
        <v>20</v>
      </c>
      <c r="O1613" t="s">
        <v>29</v>
      </c>
      <c r="P1613" t="s">
        <v>26</v>
      </c>
      <c r="Q1613" t="s">
        <v>31</v>
      </c>
      <c r="R1613">
        <v>73</v>
      </c>
      <c r="T1613">
        <f t="shared" si="312"/>
        <v>0.71488208672666764</v>
      </c>
      <c r="U1613">
        <f t="shared" si="321"/>
        <v>70.016665813610899</v>
      </c>
      <c r="AD1613">
        <f>(E1613 -$Y$7)/$Y$8</f>
        <v>0.66139910137521774</v>
      </c>
      <c r="AE1613">
        <f t="shared" si="310"/>
        <v>0</v>
      </c>
      <c r="AG1613">
        <f>(A1613 -$W$7)/$W$8</f>
        <v>0.17105954755967837</v>
      </c>
      <c r="AH1613">
        <f>(B1613 -$X$7)/$X$8</f>
        <v>1.3876422831589421</v>
      </c>
      <c r="AI1613">
        <f>(F1613 -$Z$7)/$Z$8</f>
        <v>1.7313700641165848</v>
      </c>
      <c r="AJ1613">
        <f>(I1613 -$AA$7)/$AA$8</f>
        <v>-0.40124168605466753</v>
      </c>
      <c r="AK1613">
        <f t="shared" si="311"/>
        <v>-0.93837681180577304</v>
      </c>
      <c r="AL1613">
        <f>IF(C1613="Low", 1, IF(C1613="Medium", 2, IF(C1613="High", 3, "")))</f>
        <v>2</v>
      </c>
      <c r="AM1613">
        <f>IF(G1613="Low", 1, IF(G1613="Medium", 2, IF(G1613="High", 3, "")))</f>
        <v>2</v>
      </c>
      <c r="AN1613">
        <f t="shared" si="313"/>
        <v>2</v>
      </c>
      <c r="AO1613">
        <f t="shared" si="314"/>
        <v>2</v>
      </c>
      <c r="AP1613">
        <f t="shared" si="315"/>
        <v>1</v>
      </c>
      <c r="AQ1613">
        <f>IF(H1613="Yes", 1, 0)</f>
        <v>1</v>
      </c>
      <c r="AR1613">
        <f>IF(D1613="Yes", 1, 0)</f>
        <v>0</v>
      </c>
      <c r="AS1613">
        <f t="shared" si="316"/>
        <v>1</v>
      </c>
      <c r="AT1613">
        <f t="shared" si="317"/>
        <v>1</v>
      </c>
      <c r="AU1613">
        <f t="shared" si="318"/>
        <v>1</v>
      </c>
      <c r="AV1613">
        <f t="shared" si="319"/>
        <v>1</v>
      </c>
      <c r="AX1613">
        <f t="shared" si="320"/>
        <v>1</v>
      </c>
    </row>
    <row r="1614" spans="1:50" x14ac:dyDescent="0.3">
      <c r="A1614">
        <v>30</v>
      </c>
      <c r="B1614">
        <v>98</v>
      </c>
      <c r="C1614" t="s">
        <v>22</v>
      </c>
      <c r="D1614" t="s">
        <v>21</v>
      </c>
      <c r="E1614">
        <v>9</v>
      </c>
      <c r="F1614">
        <v>93</v>
      </c>
      <c r="G1614" t="s">
        <v>22</v>
      </c>
      <c r="H1614" t="s">
        <v>21</v>
      </c>
      <c r="I1614">
        <v>1</v>
      </c>
      <c r="J1614" t="s">
        <v>18</v>
      </c>
      <c r="K1614" t="s">
        <v>34</v>
      </c>
      <c r="L1614" t="s">
        <v>24</v>
      </c>
      <c r="M1614">
        <v>3</v>
      </c>
      <c r="N1614" t="s">
        <v>20</v>
      </c>
      <c r="O1614" t="s">
        <v>25</v>
      </c>
      <c r="P1614" t="s">
        <v>26</v>
      </c>
      <c r="Q1614" t="s">
        <v>27</v>
      </c>
      <c r="R1614">
        <v>88</v>
      </c>
      <c r="T1614">
        <f t="shared" si="312"/>
        <v>0.92114822737573243</v>
      </c>
      <c r="U1614">
        <f t="shared" si="321"/>
        <v>70.819074381960036</v>
      </c>
      <c r="AD1614">
        <f>(E1614 -$Y$7)/$Y$8</f>
        <v>1.3425937799077299</v>
      </c>
      <c r="AE1614">
        <f t="shared" si="310"/>
        <v>0</v>
      </c>
      <c r="AG1614">
        <f>(A1614 -$W$7)/$W$8</f>
        <v>1.6735283624106625</v>
      </c>
      <c r="AH1614">
        <f>(B1614 -$X$7)/$X$8</f>
        <v>1.5608534291868679</v>
      </c>
      <c r="AI1614">
        <f>(F1614 -$Z$7)/$Z$8</f>
        <v>1.2452148807609216</v>
      </c>
      <c r="AJ1614">
        <f>(I1614 -$AA$7)/$AA$8</f>
        <v>-0.40124168605466753</v>
      </c>
      <c r="AK1614">
        <f t="shared" si="311"/>
        <v>3.141133078780467E-2</v>
      </c>
      <c r="AL1614">
        <f>IF(C1614="Low", 1, IF(C1614="Medium", 2, IF(C1614="High", 3, "")))</f>
        <v>2</v>
      </c>
      <c r="AM1614">
        <f>IF(G1614="Low", 1, IF(G1614="Medium", 2, IF(G1614="High", 3, "")))</f>
        <v>2</v>
      </c>
      <c r="AN1614">
        <f t="shared" si="313"/>
        <v>1</v>
      </c>
      <c r="AO1614">
        <f t="shared" si="314"/>
        <v>1</v>
      </c>
      <c r="AP1614">
        <f t="shared" si="315"/>
        <v>1</v>
      </c>
      <c r="AQ1614">
        <f>IF(H1614="Yes", 1, 0)</f>
        <v>1</v>
      </c>
      <c r="AR1614">
        <f>IF(D1614="Yes", 1, 0)</f>
        <v>1</v>
      </c>
      <c r="AS1614">
        <f t="shared" si="316"/>
        <v>1</v>
      </c>
      <c r="AT1614">
        <f t="shared" si="317"/>
        <v>1</v>
      </c>
      <c r="AU1614">
        <f t="shared" si="318"/>
        <v>1</v>
      </c>
      <c r="AV1614">
        <f t="shared" si="319"/>
        <v>1</v>
      </c>
      <c r="AX1614">
        <f t="shared" si="320"/>
        <v>1</v>
      </c>
    </row>
    <row r="1615" spans="1:50" x14ac:dyDescent="0.3">
      <c r="A1615">
        <v>22</v>
      </c>
      <c r="B1615">
        <v>76</v>
      </c>
      <c r="C1615" t="s">
        <v>22</v>
      </c>
      <c r="D1615" t="s">
        <v>20</v>
      </c>
      <c r="E1615">
        <v>9</v>
      </c>
      <c r="F1615">
        <v>82</v>
      </c>
      <c r="G1615" t="s">
        <v>19</v>
      </c>
      <c r="H1615" t="s">
        <v>21</v>
      </c>
      <c r="I1615">
        <v>0</v>
      </c>
      <c r="J1615" t="s">
        <v>19</v>
      </c>
      <c r="K1615" t="s">
        <v>34</v>
      </c>
      <c r="L1615" t="s">
        <v>32</v>
      </c>
      <c r="M1615">
        <v>4</v>
      </c>
      <c r="N1615" t="s">
        <v>20</v>
      </c>
      <c r="O1615" t="s">
        <v>25</v>
      </c>
      <c r="P1615" t="s">
        <v>26</v>
      </c>
      <c r="Q1615" t="s">
        <v>27</v>
      </c>
      <c r="R1615">
        <v>67</v>
      </c>
      <c r="T1615">
        <f t="shared" si="312"/>
        <v>0.25435589151159049</v>
      </c>
      <c r="U1615">
        <f t="shared" si="321"/>
        <v>68.225144607915226</v>
      </c>
      <c r="AD1615">
        <f>(E1615 -$Y$7)/$Y$8</f>
        <v>1.3425937799077299</v>
      </c>
      <c r="AE1615">
        <f t="shared" si="310"/>
        <v>0</v>
      </c>
      <c r="AG1615">
        <f>(A1615 -$W$7)/$W$8</f>
        <v>0.3380005269875655</v>
      </c>
      <c r="AH1615">
        <f>(B1615 -$X$7)/$X$8</f>
        <v>-0.34446917712031699</v>
      </c>
      <c r="AI1615">
        <f>(F1615 -$Z$7)/$Z$8</f>
        <v>0.48125673548773673</v>
      </c>
      <c r="AJ1615">
        <f>(I1615 -$AA$7)/$AA$8</f>
        <v>-1.213934457288018</v>
      </c>
      <c r="AK1615">
        <f t="shared" si="311"/>
        <v>1.0011994733813825</v>
      </c>
      <c r="AL1615">
        <f>IF(C1615="Low", 1, IF(C1615="Medium", 2, IF(C1615="High", 3, "")))</f>
        <v>2</v>
      </c>
      <c r="AM1615">
        <f>IF(G1615="Low", 1, IF(G1615="Medium", 2, IF(G1615="High", 3, "")))</f>
        <v>3</v>
      </c>
      <c r="AN1615">
        <f t="shared" si="313"/>
        <v>3</v>
      </c>
      <c r="AO1615">
        <f t="shared" si="314"/>
        <v>1</v>
      </c>
      <c r="AP1615">
        <f t="shared" si="315"/>
        <v>0</v>
      </c>
      <c r="AQ1615">
        <f>IF(H1615="Yes", 1, 0)</f>
        <v>1</v>
      </c>
      <c r="AR1615">
        <f>IF(D1615="Yes", 1, 0)</f>
        <v>0</v>
      </c>
      <c r="AS1615">
        <f t="shared" si="316"/>
        <v>1</v>
      </c>
      <c r="AT1615">
        <f t="shared" si="317"/>
        <v>1</v>
      </c>
      <c r="AU1615">
        <f t="shared" si="318"/>
        <v>0</v>
      </c>
      <c r="AV1615">
        <f t="shared" si="319"/>
        <v>0</v>
      </c>
      <c r="AX1615">
        <f t="shared" si="320"/>
        <v>1</v>
      </c>
    </row>
    <row r="1616" spans="1:50" x14ac:dyDescent="0.3">
      <c r="A1616">
        <v>18</v>
      </c>
      <c r="B1616">
        <v>69</v>
      </c>
      <c r="C1616" t="s">
        <v>19</v>
      </c>
      <c r="D1616" t="s">
        <v>21</v>
      </c>
      <c r="E1616">
        <v>7</v>
      </c>
      <c r="F1616">
        <v>97</v>
      </c>
      <c r="G1616" t="s">
        <v>22</v>
      </c>
      <c r="H1616" t="s">
        <v>21</v>
      </c>
      <c r="I1616">
        <v>2</v>
      </c>
      <c r="J1616" t="s">
        <v>22</v>
      </c>
      <c r="K1616" t="s">
        <v>23</v>
      </c>
      <c r="L1616" t="s">
        <v>24</v>
      </c>
      <c r="M1616">
        <v>2</v>
      </c>
      <c r="N1616" t="s">
        <v>20</v>
      </c>
      <c r="O1616" t="s">
        <v>29</v>
      </c>
      <c r="P1616" t="s">
        <v>26</v>
      </c>
      <c r="Q1616" t="s">
        <v>31</v>
      </c>
      <c r="R1616">
        <v>69</v>
      </c>
      <c r="T1616">
        <f t="shared" si="312"/>
        <v>0.27627123097209177</v>
      </c>
      <c r="U1616">
        <f t="shared" si="321"/>
        <v>68.310398814475988</v>
      </c>
      <c r="AD1616">
        <f>(E1616 -$Y$7)/$Y$8</f>
        <v>-1.9795577157294329E-2</v>
      </c>
      <c r="AE1616">
        <f t="shared" si="310"/>
        <v>1</v>
      </c>
      <c r="AG1616">
        <f>(A1616 -$W$7)/$W$8</f>
        <v>-0.32976339072398297</v>
      </c>
      <c r="AH1616">
        <f>(B1616 -$X$7)/$X$8</f>
        <v>-0.95070818821805769</v>
      </c>
      <c r="AI1616">
        <f>(F1616 -$Z$7)/$Z$8</f>
        <v>1.5230178426784435</v>
      </c>
      <c r="AJ1616">
        <f>(I1616 -$AA$7)/$AA$8</f>
        <v>0.41145108517868284</v>
      </c>
      <c r="AK1616">
        <f t="shared" si="311"/>
        <v>-0.93837681180577304</v>
      </c>
      <c r="AL1616">
        <f>IF(C1616="Low", 1, IF(C1616="Medium", 2, IF(C1616="High", 3, "")))</f>
        <v>3</v>
      </c>
      <c r="AM1616">
        <f>IF(G1616="Low", 1, IF(G1616="Medium", 2, IF(G1616="High", 3, "")))</f>
        <v>2</v>
      </c>
      <c r="AN1616">
        <f t="shared" si="313"/>
        <v>2</v>
      </c>
      <c r="AO1616">
        <f t="shared" si="314"/>
        <v>2</v>
      </c>
      <c r="AP1616">
        <f t="shared" si="315"/>
        <v>1</v>
      </c>
      <c r="AQ1616">
        <f>IF(H1616="Yes", 1, 0)</f>
        <v>1</v>
      </c>
      <c r="AR1616">
        <f>IF(D1616="Yes", 1, 0)</f>
        <v>1</v>
      </c>
      <c r="AS1616">
        <f t="shared" si="316"/>
        <v>1</v>
      </c>
      <c r="AT1616">
        <f t="shared" si="317"/>
        <v>1</v>
      </c>
      <c r="AU1616">
        <f t="shared" si="318"/>
        <v>0</v>
      </c>
      <c r="AV1616">
        <f t="shared" si="319"/>
        <v>0</v>
      </c>
      <c r="AX1616">
        <f t="shared" si="320"/>
        <v>1</v>
      </c>
    </row>
    <row r="1617" spans="1:50" x14ac:dyDescent="0.3">
      <c r="A1617">
        <v>18</v>
      </c>
      <c r="B1617">
        <v>75</v>
      </c>
      <c r="C1617" t="s">
        <v>22</v>
      </c>
      <c r="D1617" t="s">
        <v>21</v>
      </c>
      <c r="E1617">
        <v>6</v>
      </c>
      <c r="F1617">
        <v>100</v>
      </c>
      <c r="G1617" t="s">
        <v>19</v>
      </c>
      <c r="H1617" t="s">
        <v>21</v>
      </c>
      <c r="I1617">
        <v>2</v>
      </c>
      <c r="J1617" t="s">
        <v>22</v>
      </c>
      <c r="K1617" t="s">
        <v>23</v>
      </c>
      <c r="L1617" t="s">
        <v>24</v>
      </c>
      <c r="M1617">
        <v>3</v>
      </c>
      <c r="N1617" t="s">
        <v>20</v>
      </c>
      <c r="O1617" t="s">
        <v>25</v>
      </c>
      <c r="P1617" t="s">
        <v>26</v>
      </c>
      <c r="Q1617" t="s">
        <v>31</v>
      </c>
      <c r="R1617">
        <v>67</v>
      </c>
      <c r="T1617">
        <f t="shared" si="312"/>
        <v>0.33809226744449195</v>
      </c>
      <c r="U1617">
        <f t="shared" si="321"/>
        <v>68.550892621232549</v>
      </c>
      <c r="AD1617">
        <f>(E1617 -$Y$7)/$Y$8</f>
        <v>-0.70099025568980644</v>
      </c>
      <c r="AE1617">
        <f t="shared" si="310"/>
        <v>1</v>
      </c>
      <c r="AG1617">
        <f>(A1617 -$W$7)/$W$8</f>
        <v>-0.32976339072398297</v>
      </c>
      <c r="AH1617">
        <f>(B1617 -$X$7)/$X$8</f>
        <v>-0.43107475013427993</v>
      </c>
      <c r="AI1617">
        <f>(F1617 -$Z$7)/$Z$8</f>
        <v>1.7313700641165848</v>
      </c>
      <c r="AJ1617">
        <f>(I1617 -$AA$7)/$AA$8</f>
        <v>0.41145108517868284</v>
      </c>
      <c r="AK1617">
        <f t="shared" si="311"/>
        <v>3.141133078780467E-2</v>
      </c>
      <c r="AL1617">
        <f>IF(C1617="Low", 1, IF(C1617="Medium", 2, IF(C1617="High", 3, "")))</f>
        <v>2</v>
      </c>
      <c r="AM1617">
        <f>IF(G1617="Low", 1, IF(G1617="Medium", 2, IF(G1617="High", 3, "")))</f>
        <v>3</v>
      </c>
      <c r="AN1617">
        <f t="shared" si="313"/>
        <v>2</v>
      </c>
      <c r="AO1617">
        <f t="shared" si="314"/>
        <v>1</v>
      </c>
      <c r="AP1617">
        <f t="shared" si="315"/>
        <v>1</v>
      </c>
      <c r="AQ1617">
        <f>IF(H1617="Yes", 1, 0)</f>
        <v>1</v>
      </c>
      <c r="AR1617">
        <f>IF(D1617="Yes", 1, 0)</f>
        <v>1</v>
      </c>
      <c r="AS1617">
        <f t="shared" si="316"/>
        <v>1</v>
      </c>
      <c r="AT1617">
        <f t="shared" si="317"/>
        <v>1</v>
      </c>
      <c r="AU1617">
        <f t="shared" si="318"/>
        <v>0</v>
      </c>
      <c r="AV1617">
        <f t="shared" si="319"/>
        <v>0</v>
      </c>
      <c r="AX1617">
        <f t="shared" si="320"/>
        <v>1</v>
      </c>
    </row>
    <row r="1618" spans="1:50" x14ac:dyDescent="0.3">
      <c r="A1618">
        <v>11</v>
      </c>
      <c r="B1618">
        <v>73</v>
      </c>
      <c r="C1618" t="s">
        <v>22</v>
      </c>
      <c r="D1618" t="s">
        <v>21</v>
      </c>
      <c r="E1618">
        <v>9</v>
      </c>
      <c r="F1618">
        <v>79</v>
      </c>
      <c r="G1618" t="s">
        <v>22</v>
      </c>
      <c r="H1618" t="s">
        <v>21</v>
      </c>
      <c r="I1618">
        <v>1</v>
      </c>
      <c r="J1618" t="s">
        <v>19</v>
      </c>
      <c r="K1618" t="s">
        <v>23</v>
      </c>
      <c r="L1618" t="s">
        <v>32</v>
      </c>
      <c r="M1618">
        <v>2</v>
      </c>
      <c r="N1618" t="s">
        <v>20</v>
      </c>
      <c r="O1618" t="s">
        <v>25</v>
      </c>
      <c r="P1618" t="s">
        <v>26</v>
      </c>
      <c r="Q1618" t="s">
        <v>27</v>
      </c>
      <c r="R1618">
        <v>64</v>
      </c>
      <c r="T1618">
        <f t="shared" si="312"/>
        <v>-0.11763865075099893</v>
      </c>
      <c r="U1618">
        <f t="shared" si="321"/>
        <v>66.778025816865252</v>
      </c>
      <c r="AD1618">
        <f>(E1618 -$Y$7)/$Y$8</f>
        <v>1.3425937799077299</v>
      </c>
      <c r="AE1618">
        <f t="shared" si="310"/>
        <v>1</v>
      </c>
      <c r="AG1618">
        <f>(A1618 -$W$7)/$W$8</f>
        <v>-1.4983502467191929</v>
      </c>
      <c r="AH1618">
        <f>(B1618 -$X$7)/$X$8</f>
        <v>-0.60428589616220585</v>
      </c>
      <c r="AI1618">
        <f>(F1618 -$Z$7)/$Z$8</f>
        <v>0.27290451404959537</v>
      </c>
      <c r="AJ1618">
        <f>(I1618 -$AA$7)/$AA$8</f>
        <v>-0.40124168605466753</v>
      </c>
      <c r="AK1618">
        <f t="shared" si="311"/>
        <v>-0.93837681180577304</v>
      </c>
      <c r="AL1618">
        <f>IF(C1618="Low", 1, IF(C1618="Medium", 2, IF(C1618="High", 3, "")))</f>
        <v>2</v>
      </c>
      <c r="AM1618">
        <f>IF(G1618="Low", 1, IF(G1618="Medium", 2, IF(G1618="High", 3, "")))</f>
        <v>2</v>
      </c>
      <c r="AN1618">
        <f t="shared" si="313"/>
        <v>3</v>
      </c>
      <c r="AO1618">
        <f t="shared" si="314"/>
        <v>1</v>
      </c>
      <c r="AP1618">
        <f t="shared" si="315"/>
        <v>0</v>
      </c>
      <c r="AQ1618">
        <f>IF(H1618="Yes", 1, 0)</f>
        <v>1</v>
      </c>
      <c r="AR1618">
        <f>IF(D1618="Yes", 1, 0)</f>
        <v>1</v>
      </c>
      <c r="AS1618">
        <f t="shared" si="316"/>
        <v>1</v>
      </c>
      <c r="AT1618">
        <f t="shared" si="317"/>
        <v>1</v>
      </c>
      <c r="AU1618">
        <f t="shared" si="318"/>
        <v>0</v>
      </c>
      <c r="AV1618">
        <f t="shared" si="319"/>
        <v>0</v>
      </c>
      <c r="AX1618">
        <f t="shared" si="320"/>
        <v>1</v>
      </c>
    </row>
    <row r="1619" spans="1:50" x14ac:dyDescent="0.3">
      <c r="A1619">
        <v>25</v>
      </c>
      <c r="B1619">
        <v>67</v>
      </c>
      <c r="C1619" t="s">
        <v>22</v>
      </c>
      <c r="D1619" t="s">
        <v>21</v>
      </c>
      <c r="E1619">
        <v>6</v>
      </c>
      <c r="F1619">
        <v>64</v>
      </c>
      <c r="G1619" t="s">
        <v>22</v>
      </c>
      <c r="H1619" t="s">
        <v>20</v>
      </c>
      <c r="I1619">
        <v>0</v>
      </c>
      <c r="J1619" t="s">
        <v>22</v>
      </c>
      <c r="K1619" t="s">
        <v>23</v>
      </c>
      <c r="L1619" t="s">
        <v>32</v>
      </c>
      <c r="M1619">
        <v>2</v>
      </c>
      <c r="N1619" t="s">
        <v>20</v>
      </c>
      <c r="O1619" t="s">
        <v>25</v>
      </c>
      <c r="P1619" t="s">
        <v>30</v>
      </c>
      <c r="Q1619" t="s">
        <v>27</v>
      </c>
      <c r="R1619">
        <v>64</v>
      </c>
      <c r="T1619">
        <f t="shared" si="312"/>
        <v>-0.16354638100450175</v>
      </c>
      <c r="U1619">
        <f t="shared" si="321"/>
        <v>66.599437338926236</v>
      </c>
      <c r="AD1619">
        <f>(E1619 -$Y$7)/$Y$8</f>
        <v>-0.70099025568980644</v>
      </c>
      <c r="AE1619">
        <f t="shared" si="310"/>
        <v>1</v>
      </c>
      <c r="AG1619">
        <f>(A1619 -$W$7)/$W$8</f>
        <v>0.83882346527122686</v>
      </c>
      <c r="AH1619">
        <f>(B1619 -$X$7)/$X$8</f>
        <v>-1.1239193342459837</v>
      </c>
      <c r="AI1619">
        <f>(F1619 -$Z$7)/$Z$8</f>
        <v>-0.76885659314111132</v>
      </c>
      <c r="AJ1619">
        <f>(I1619 -$AA$7)/$AA$8</f>
        <v>-1.213934457288018</v>
      </c>
      <c r="AK1619">
        <f t="shared" si="311"/>
        <v>-0.93837681180577304</v>
      </c>
      <c r="AL1619">
        <f>IF(C1619="Low", 1, IF(C1619="Medium", 2, IF(C1619="High", 3, "")))</f>
        <v>2</v>
      </c>
      <c r="AM1619">
        <f>IF(G1619="Low", 1, IF(G1619="Medium", 2, IF(G1619="High", 3, "")))</f>
        <v>2</v>
      </c>
      <c r="AN1619">
        <f t="shared" si="313"/>
        <v>2</v>
      </c>
      <c r="AO1619">
        <f t="shared" si="314"/>
        <v>1</v>
      </c>
      <c r="AP1619">
        <f t="shared" si="315"/>
        <v>0</v>
      </c>
      <c r="AQ1619">
        <f>IF(H1619="Yes", 1, 0)</f>
        <v>0</v>
      </c>
      <c r="AR1619">
        <f>IF(D1619="Yes", 1, 0)</f>
        <v>1</v>
      </c>
      <c r="AS1619">
        <f t="shared" si="316"/>
        <v>1</v>
      </c>
      <c r="AT1619">
        <f t="shared" si="317"/>
        <v>0</v>
      </c>
      <c r="AU1619">
        <f t="shared" si="318"/>
        <v>0</v>
      </c>
      <c r="AV1619">
        <f t="shared" si="319"/>
        <v>0</v>
      </c>
      <c r="AX1619">
        <f t="shared" si="320"/>
        <v>1</v>
      </c>
    </row>
    <row r="1620" spans="1:50" x14ac:dyDescent="0.3">
      <c r="A1620">
        <v>20</v>
      </c>
      <c r="B1620">
        <v>84</v>
      </c>
      <c r="C1620" t="s">
        <v>18</v>
      </c>
      <c r="D1620" t="s">
        <v>20</v>
      </c>
      <c r="E1620">
        <v>5</v>
      </c>
      <c r="F1620">
        <v>96</v>
      </c>
      <c r="G1620" t="s">
        <v>18</v>
      </c>
      <c r="H1620" t="s">
        <v>21</v>
      </c>
      <c r="I1620">
        <v>1</v>
      </c>
      <c r="J1620" t="s">
        <v>22</v>
      </c>
      <c r="K1620" t="s">
        <v>23</v>
      </c>
      <c r="L1620" t="s">
        <v>28</v>
      </c>
      <c r="M1620">
        <v>2</v>
      </c>
      <c r="N1620" t="s">
        <v>20</v>
      </c>
      <c r="O1620" t="s">
        <v>25</v>
      </c>
      <c r="P1620" t="s">
        <v>26</v>
      </c>
      <c r="Q1620" t="s">
        <v>27</v>
      </c>
      <c r="R1620">
        <v>65</v>
      </c>
      <c r="T1620">
        <f t="shared" si="312"/>
        <v>0.19465988161556608</v>
      </c>
      <c r="U1620">
        <f t="shared" si="321"/>
        <v>67.992917497415689</v>
      </c>
      <c r="AD1620">
        <f>(E1620 -$Y$7)/$Y$8</f>
        <v>-1.3821849342223185</v>
      </c>
      <c r="AE1620">
        <f t="shared" si="310"/>
        <v>1</v>
      </c>
      <c r="AG1620">
        <f>(A1620 -$W$7)/$W$8</f>
        <v>4.1185681317912485E-3</v>
      </c>
      <c r="AH1620">
        <f>(B1620 -$X$7)/$X$8</f>
        <v>0.34837540699138664</v>
      </c>
      <c r="AI1620">
        <f>(F1620 -$Z$7)/$Z$8</f>
        <v>1.453567102199063</v>
      </c>
      <c r="AJ1620">
        <f>(I1620 -$AA$7)/$AA$8</f>
        <v>-0.40124168605466753</v>
      </c>
      <c r="AK1620">
        <f t="shared" si="311"/>
        <v>-0.93837681180577304</v>
      </c>
      <c r="AL1620">
        <f>IF(C1620="Low", 1, IF(C1620="Medium", 2, IF(C1620="High", 3, "")))</f>
        <v>1</v>
      </c>
      <c r="AM1620">
        <f>IF(G1620="Low", 1, IF(G1620="Medium", 2, IF(G1620="High", 3, "")))</f>
        <v>1</v>
      </c>
      <c r="AN1620">
        <f t="shared" si="313"/>
        <v>2</v>
      </c>
      <c r="AO1620">
        <f t="shared" si="314"/>
        <v>1</v>
      </c>
      <c r="AP1620">
        <f t="shared" si="315"/>
        <v>0</v>
      </c>
      <c r="AQ1620">
        <f>IF(H1620="Yes", 1, 0)</f>
        <v>1</v>
      </c>
      <c r="AR1620">
        <f>IF(D1620="Yes", 1, 0)</f>
        <v>0</v>
      </c>
      <c r="AS1620">
        <f t="shared" si="316"/>
        <v>1</v>
      </c>
      <c r="AT1620">
        <f t="shared" si="317"/>
        <v>1</v>
      </c>
      <c r="AU1620">
        <f t="shared" si="318"/>
        <v>0</v>
      </c>
      <c r="AV1620">
        <f t="shared" si="319"/>
        <v>0</v>
      </c>
      <c r="AX1620">
        <f t="shared" si="320"/>
        <v>1</v>
      </c>
    </row>
    <row r="1621" spans="1:50" x14ac:dyDescent="0.3">
      <c r="A1621">
        <v>19</v>
      </c>
      <c r="B1621">
        <v>79</v>
      </c>
      <c r="C1621" t="s">
        <v>22</v>
      </c>
      <c r="D1621" t="s">
        <v>20</v>
      </c>
      <c r="E1621">
        <v>8</v>
      </c>
      <c r="F1621">
        <v>92</v>
      </c>
      <c r="G1621" t="s">
        <v>19</v>
      </c>
      <c r="H1621" t="s">
        <v>21</v>
      </c>
      <c r="I1621">
        <v>1</v>
      </c>
      <c r="J1621" t="s">
        <v>19</v>
      </c>
      <c r="K1621" t="s">
        <v>23</v>
      </c>
      <c r="L1621" t="s">
        <v>24</v>
      </c>
      <c r="M1621">
        <v>2</v>
      </c>
      <c r="N1621" t="s">
        <v>20</v>
      </c>
      <c r="O1621" t="s">
        <v>25</v>
      </c>
      <c r="P1621" t="s">
        <v>26</v>
      </c>
      <c r="Q1621" t="s">
        <v>27</v>
      </c>
      <c r="R1621">
        <v>68</v>
      </c>
      <c r="T1621">
        <f t="shared" si="312"/>
        <v>0.35923938077200795</v>
      </c>
      <c r="U1621">
        <f t="shared" si="321"/>
        <v>68.633158304182032</v>
      </c>
      <c r="AD1621">
        <f>(E1621 -$Y$7)/$Y$8</f>
        <v>0.66139910137521774</v>
      </c>
      <c r="AE1621">
        <f t="shared" si="310"/>
        <v>1</v>
      </c>
      <c r="AG1621">
        <f>(A1621 -$W$7)/$W$8</f>
        <v>-0.16282241129609587</v>
      </c>
      <c r="AH1621">
        <f>(B1621 -$X$7)/$X$8</f>
        <v>-8.4652458078428139E-2</v>
      </c>
      <c r="AI1621">
        <f>(F1621 -$Z$7)/$Z$8</f>
        <v>1.1757641402815411</v>
      </c>
      <c r="AJ1621">
        <f>(I1621 -$AA$7)/$AA$8</f>
        <v>-0.40124168605466753</v>
      </c>
      <c r="AK1621">
        <f t="shared" si="311"/>
        <v>-0.93837681180577304</v>
      </c>
      <c r="AL1621">
        <f>IF(C1621="Low", 1, IF(C1621="Medium", 2, IF(C1621="High", 3, "")))</f>
        <v>2</v>
      </c>
      <c r="AM1621">
        <f>IF(G1621="Low", 1, IF(G1621="Medium", 2, IF(G1621="High", 3, "")))</f>
        <v>3</v>
      </c>
      <c r="AN1621">
        <f t="shared" si="313"/>
        <v>3</v>
      </c>
      <c r="AO1621">
        <f t="shared" si="314"/>
        <v>1</v>
      </c>
      <c r="AP1621">
        <f t="shared" si="315"/>
        <v>1</v>
      </c>
      <c r="AQ1621">
        <f>IF(H1621="Yes", 1, 0)</f>
        <v>1</v>
      </c>
      <c r="AR1621">
        <f>IF(D1621="Yes", 1, 0)</f>
        <v>0</v>
      </c>
      <c r="AS1621">
        <f t="shared" si="316"/>
        <v>1</v>
      </c>
      <c r="AT1621">
        <f t="shared" si="317"/>
        <v>1</v>
      </c>
      <c r="AU1621">
        <f t="shared" si="318"/>
        <v>0</v>
      </c>
      <c r="AV1621">
        <f t="shared" si="319"/>
        <v>0</v>
      </c>
      <c r="AX1621">
        <f t="shared" si="320"/>
        <v>1</v>
      </c>
    </row>
    <row r="1622" spans="1:50" x14ac:dyDescent="0.3">
      <c r="A1622">
        <v>39</v>
      </c>
      <c r="B1622">
        <v>95</v>
      </c>
      <c r="C1622" t="s">
        <v>22</v>
      </c>
      <c r="D1622" t="s">
        <v>21</v>
      </c>
      <c r="E1622">
        <v>9</v>
      </c>
      <c r="F1622">
        <v>54</v>
      </c>
      <c r="G1622" t="s">
        <v>19</v>
      </c>
      <c r="H1622" t="s">
        <v>21</v>
      </c>
      <c r="I1622">
        <v>2</v>
      </c>
      <c r="J1622" t="s">
        <v>22</v>
      </c>
      <c r="K1622" t="s">
        <v>34</v>
      </c>
      <c r="L1622" t="s">
        <v>24</v>
      </c>
      <c r="M1622">
        <v>3</v>
      </c>
      <c r="N1622" t="s">
        <v>20</v>
      </c>
      <c r="O1622" t="s">
        <v>25</v>
      </c>
      <c r="P1622" t="s">
        <v>30</v>
      </c>
      <c r="Q1622" t="s">
        <v>27</v>
      </c>
      <c r="R1622">
        <v>77</v>
      </c>
      <c r="T1622">
        <f t="shared" si="312"/>
        <v>1.0059008196877228</v>
      </c>
      <c r="U1622">
        <f t="shared" si="321"/>
        <v>71.148775640959428</v>
      </c>
      <c r="AD1622">
        <f>(E1622 -$Y$7)/$Y$8</f>
        <v>1.3425937799077299</v>
      </c>
      <c r="AE1622">
        <f t="shared" si="310"/>
        <v>0</v>
      </c>
      <c r="AG1622">
        <f>(A1622 -$W$7)/$W$8</f>
        <v>3.1759971772616464</v>
      </c>
      <c r="AH1622">
        <f>(B1622 -$X$7)/$X$8</f>
        <v>1.3010367101449791</v>
      </c>
      <c r="AI1622">
        <f>(F1622 -$Z$7)/$Z$8</f>
        <v>-1.4633639979349158</v>
      </c>
      <c r="AJ1622">
        <f>(I1622 -$AA$7)/$AA$8</f>
        <v>0.41145108517868284</v>
      </c>
      <c r="AK1622">
        <f t="shared" si="311"/>
        <v>3.141133078780467E-2</v>
      </c>
      <c r="AL1622">
        <f>IF(C1622="Low", 1, IF(C1622="Medium", 2, IF(C1622="High", 3, "")))</f>
        <v>2</v>
      </c>
      <c r="AM1622">
        <f>IF(G1622="Low", 1, IF(G1622="Medium", 2, IF(G1622="High", 3, "")))</f>
        <v>3</v>
      </c>
      <c r="AN1622">
        <f t="shared" si="313"/>
        <v>2</v>
      </c>
      <c r="AO1622">
        <f t="shared" si="314"/>
        <v>1</v>
      </c>
      <c r="AP1622">
        <f t="shared" si="315"/>
        <v>1</v>
      </c>
      <c r="AQ1622">
        <f>IF(H1622="Yes", 1, 0)</f>
        <v>1</v>
      </c>
      <c r="AR1622">
        <f>IF(D1622="Yes", 1, 0)</f>
        <v>1</v>
      </c>
      <c r="AS1622">
        <f t="shared" si="316"/>
        <v>1</v>
      </c>
      <c r="AT1622">
        <f t="shared" si="317"/>
        <v>0</v>
      </c>
      <c r="AU1622">
        <f t="shared" si="318"/>
        <v>1</v>
      </c>
      <c r="AV1622">
        <f t="shared" si="319"/>
        <v>1</v>
      </c>
      <c r="AX1622">
        <f t="shared" si="320"/>
        <v>1</v>
      </c>
    </row>
    <row r="1623" spans="1:50" x14ac:dyDescent="0.3">
      <c r="A1623">
        <v>22</v>
      </c>
      <c r="B1623">
        <v>61</v>
      </c>
      <c r="C1623" t="s">
        <v>22</v>
      </c>
      <c r="D1623" t="s">
        <v>21</v>
      </c>
      <c r="E1623">
        <v>6</v>
      </c>
      <c r="F1623">
        <v>97</v>
      </c>
      <c r="G1623" t="s">
        <v>19</v>
      </c>
      <c r="H1623" t="s">
        <v>21</v>
      </c>
      <c r="I1623">
        <v>0</v>
      </c>
      <c r="J1623" t="s">
        <v>19</v>
      </c>
      <c r="K1623" t="s">
        <v>23</v>
      </c>
      <c r="L1623" t="s">
        <v>28</v>
      </c>
      <c r="M1623">
        <v>2</v>
      </c>
      <c r="N1623" t="s">
        <v>21</v>
      </c>
      <c r="O1623" t="s">
        <v>25</v>
      </c>
      <c r="P1623" t="s">
        <v>26</v>
      </c>
      <c r="Q1623" t="s">
        <v>27</v>
      </c>
      <c r="R1623">
        <v>63</v>
      </c>
      <c r="T1623">
        <f t="shared" si="312"/>
        <v>-1.595703802067952E-2</v>
      </c>
      <c r="U1623">
        <f t="shared" si="321"/>
        <v>67.173583696804371</v>
      </c>
      <c r="AD1623">
        <f>(E1623 -$Y$7)/$Y$8</f>
        <v>-0.70099025568980644</v>
      </c>
      <c r="AE1623">
        <f t="shared" si="310"/>
        <v>1</v>
      </c>
      <c r="AG1623">
        <f>(A1623 -$W$7)/$W$8</f>
        <v>0.3380005269875655</v>
      </c>
      <c r="AH1623">
        <f>(B1623 -$X$7)/$X$8</f>
        <v>-1.6435527723297614</v>
      </c>
      <c r="AI1623">
        <f>(F1623 -$Z$7)/$Z$8</f>
        <v>1.5230178426784435</v>
      </c>
      <c r="AJ1623">
        <f>(I1623 -$AA$7)/$AA$8</f>
        <v>-1.213934457288018</v>
      </c>
      <c r="AK1623">
        <f t="shared" si="311"/>
        <v>-0.93837681180577304</v>
      </c>
      <c r="AL1623">
        <f>IF(C1623="Low", 1, IF(C1623="Medium", 2, IF(C1623="High", 3, "")))</f>
        <v>2</v>
      </c>
      <c r="AM1623">
        <f>IF(G1623="Low", 1, IF(G1623="Medium", 2, IF(G1623="High", 3, "")))</f>
        <v>3</v>
      </c>
      <c r="AN1623">
        <f t="shared" si="313"/>
        <v>3</v>
      </c>
      <c r="AO1623">
        <f t="shared" si="314"/>
        <v>1</v>
      </c>
      <c r="AP1623">
        <f t="shared" si="315"/>
        <v>0</v>
      </c>
      <c r="AQ1623">
        <f>IF(H1623="Yes", 1, 0)</f>
        <v>1</v>
      </c>
      <c r="AR1623">
        <f>IF(D1623="Yes", 1, 0)</f>
        <v>1</v>
      </c>
      <c r="AS1623">
        <f t="shared" si="316"/>
        <v>0</v>
      </c>
      <c r="AT1623">
        <f t="shared" si="317"/>
        <v>1</v>
      </c>
      <c r="AU1623">
        <f t="shared" si="318"/>
        <v>0</v>
      </c>
      <c r="AV1623">
        <f t="shared" si="319"/>
        <v>0</v>
      </c>
      <c r="AX1623">
        <f t="shared" si="320"/>
        <v>1</v>
      </c>
    </row>
    <row r="1624" spans="1:50" x14ac:dyDescent="0.3">
      <c r="A1624">
        <v>15</v>
      </c>
      <c r="B1624">
        <v>86</v>
      </c>
      <c r="C1624" t="s">
        <v>19</v>
      </c>
      <c r="D1624" t="s">
        <v>21</v>
      </c>
      <c r="E1624">
        <v>10</v>
      </c>
      <c r="F1624">
        <v>68</v>
      </c>
      <c r="G1624" t="s">
        <v>22</v>
      </c>
      <c r="H1624" t="s">
        <v>21</v>
      </c>
      <c r="I1624">
        <v>0</v>
      </c>
      <c r="J1624" t="s">
        <v>22</v>
      </c>
      <c r="K1624" t="s">
        <v>23</v>
      </c>
      <c r="L1624" t="s">
        <v>32</v>
      </c>
      <c r="M1624">
        <v>5</v>
      </c>
      <c r="N1624" t="s">
        <v>20</v>
      </c>
      <c r="O1624" t="s">
        <v>29</v>
      </c>
      <c r="P1624" t="s">
        <v>26</v>
      </c>
      <c r="Q1624" t="s">
        <v>27</v>
      </c>
      <c r="R1624">
        <v>69</v>
      </c>
      <c r="T1624">
        <f t="shared" si="312"/>
        <v>0.2683961838050134</v>
      </c>
      <c r="U1624">
        <f t="shared" si="321"/>
        <v>68.27976361035023</v>
      </c>
      <c r="AD1624">
        <f>(E1624 -$Y$7)/$Y$8</f>
        <v>2.0237884584402419</v>
      </c>
      <c r="AE1624">
        <f t="shared" si="310"/>
        <v>1</v>
      </c>
      <c r="AG1624">
        <f>(A1624 -$W$7)/$W$8</f>
        <v>-0.8305863290076444</v>
      </c>
      <c r="AH1624">
        <f>(B1624 -$X$7)/$X$8</f>
        <v>0.52158655301931256</v>
      </c>
      <c r="AI1624">
        <f>(F1624 -$Z$7)/$Z$8</f>
        <v>-0.49105363122358958</v>
      </c>
      <c r="AJ1624">
        <f>(I1624 -$AA$7)/$AA$8</f>
        <v>-1.213934457288018</v>
      </c>
      <c r="AK1624">
        <f t="shared" si="311"/>
        <v>1.9709876159749602</v>
      </c>
      <c r="AL1624">
        <f>IF(C1624="Low", 1, IF(C1624="Medium", 2, IF(C1624="High", 3, "")))</f>
        <v>3</v>
      </c>
      <c r="AM1624">
        <f>IF(G1624="Low", 1, IF(G1624="Medium", 2, IF(G1624="High", 3, "")))</f>
        <v>2</v>
      </c>
      <c r="AN1624">
        <f t="shared" si="313"/>
        <v>2</v>
      </c>
      <c r="AO1624">
        <f t="shared" si="314"/>
        <v>2</v>
      </c>
      <c r="AP1624">
        <f t="shared" si="315"/>
        <v>0</v>
      </c>
      <c r="AQ1624">
        <f>IF(H1624="Yes", 1, 0)</f>
        <v>1</v>
      </c>
      <c r="AR1624">
        <f>IF(D1624="Yes", 1, 0)</f>
        <v>1</v>
      </c>
      <c r="AS1624">
        <f t="shared" si="316"/>
        <v>1</v>
      </c>
      <c r="AT1624">
        <f t="shared" si="317"/>
        <v>1</v>
      </c>
      <c r="AU1624">
        <f t="shared" si="318"/>
        <v>0</v>
      </c>
      <c r="AV1624">
        <f t="shared" si="319"/>
        <v>0</v>
      </c>
      <c r="AX1624">
        <f t="shared" si="320"/>
        <v>1</v>
      </c>
    </row>
    <row r="1625" spans="1:50" x14ac:dyDescent="0.3">
      <c r="A1625">
        <v>17</v>
      </c>
      <c r="B1625">
        <v>91</v>
      </c>
      <c r="C1625" t="s">
        <v>22</v>
      </c>
      <c r="D1625" t="s">
        <v>21</v>
      </c>
      <c r="E1625">
        <v>8</v>
      </c>
      <c r="F1625">
        <v>66</v>
      </c>
      <c r="G1625" t="s">
        <v>22</v>
      </c>
      <c r="H1625" t="s">
        <v>21</v>
      </c>
      <c r="I1625">
        <v>3</v>
      </c>
      <c r="J1625" t="s">
        <v>18</v>
      </c>
      <c r="K1625" t="s">
        <v>23</v>
      </c>
      <c r="L1625" t="s">
        <v>24</v>
      </c>
      <c r="M1625">
        <v>2</v>
      </c>
      <c r="N1625" t="s">
        <v>20</v>
      </c>
      <c r="O1625" t="s">
        <v>29</v>
      </c>
      <c r="P1625" t="s">
        <v>26</v>
      </c>
      <c r="Q1625" t="s">
        <v>27</v>
      </c>
      <c r="R1625">
        <v>69</v>
      </c>
      <c r="T1625">
        <f t="shared" si="312"/>
        <v>0.42574149285882057</v>
      </c>
      <c r="U1625">
        <f t="shared" si="321"/>
        <v>68.891862250374359</v>
      </c>
      <c r="AD1625">
        <f>(E1625 -$Y$7)/$Y$8</f>
        <v>0.66139910137521774</v>
      </c>
      <c r="AE1625">
        <f t="shared" si="310"/>
        <v>1</v>
      </c>
      <c r="AG1625">
        <f>(A1625 -$W$7)/$W$8</f>
        <v>-0.49670437015187013</v>
      </c>
      <c r="AH1625">
        <f>(B1625 -$X$7)/$X$8</f>
        <v>0.95461441808912728</v>
      </c>
      <c r="AI1625">
        <f>(F1625 -$Z$7)/$Z$8</f>
        <v>-0.62995511218235045</v>
      </c>
      <c r="AJ1625">
        <f>(I1625 -$AA$7)/$AA$8</f>
        <v>1.2241438564120333</v>
      </c>
      <c r="AK1625">
        <f t="shared" si="311"/>
        <v>-0.93837681180577304</v>
      </c>
      <c r="AL1625">
        <f>IF(C1625="Low", 1, IF(C1625="Medium", 2, IF(C1625="High", 3, "")))</f>
        <v>2</v>
      </c>
      <c r="AM1625">
        <f>IF(G1625="Low", 1, IF(G1625="Medium", 2, IF(G1625="High", 3, "")))</f>
        <v>2</v>
      </c>
      <c r="AN1625">
        <f t="shared" si="313"/>
        <v>1</v>
      </c>
      <c r="AO1625">
        <f t="shared" si="314"/>
        <v>2</v>
      </c>
      <c r="AP1625">
        <f t="shared" si="315"/>
        <v>1</v>
      </c>
      <c r="AQ1625">
        <f>IF(H1625="Yes", 1, 0)</f>
        <v>1</v>
      </c>
      <c r="AR1625">
        <f>IF(D1625="Yes", 1, 0)</f>
        <v>1</v>
      </c>
      <c r="AS1625">
        <f t="shared" si="316"/>
        <v>1</v>
      </c>
      <c r="AT1625">
        <f t="shared" si="317"/>
        <v>1</v>
      </c>
      <c r="AU1625">
        <f t="shared" si="318"/>
        <v>0</v>
      </c>
      <c r="AV1625">
        <f t="shared" si="319"/>
        <v>0</v>
      </c>
      <c r="AX1625">
        <f t="shared" si="320"/>
        <v>1</v>
      </c>
    </row>
    <row r="1626" spans="1:50" x14ac:dyDescent="0.3">
      <c r="A1626">
        <v>27</v>
      </c>
      <c r="B1626">
        <v>90</v>
      </c>
      <c r="C1626" t="s">
        <v>22</v>
      </c>
      <c r="D1626" t="s">
        <v>20</v>
      </c>
      <c r="E1626">
        <v>8</v>
      </c>
      <c r="F1626">
        <v>67</v>
      </c>
      <c r="G1626" t="s">
        <v>22</v>
      </c>
      <c r="H1626" t="s">
        <v>21</v>
      </c>
      <c r="I1626">
        <v>2</v>
      </c>
      <c r="J1626" t="s">
        <v>22</v>
      </c>
      <c r="K1626" t="s">
        <v>23</v>
      </c>
      <c r="L1626" t="s">
        <v>28</v>
      </c>
      <c r="M1626">
        <v>3</v>
      </c>
      <c r="N1626" t="s">
        <v>20</v>
      </c>
      <c r="O1626" t="s">
        <v>33</v>
      </c>
      <c r="P1626" t="s">
        <v>26</v>
      </c>
      <c r="Q1626" t="s">
        <v>27</v>
      </c>
      <c r="R1626">
        <v>70</v>
      </c>
      <c r="T1626">
        <f t="shared" si="312"/>
        <v>0.64232816721892494</v>
      </c>
      <c r="U1626">
        <f t="shared" si="321"/>
        <v>69.73441936008669</v>
      </c>
      <c r="AD1626">
        <f>(E1626 -$Y$7)/$Y$8</f>
        <v>0.66139910137521774</v>
      </c>
      <c r="AE1626">
        <f t="shared" si="310"/>
        <v>1</v>
      </c>
      <c r="AG1626">
        <f>(A1626 -$W$7)/$W$8</f>
        <v>1.1727054241270012</v>
      </c>
      <c r="AH1626">
        <f>(B1626 -$X$7)/$X$8</f>
        <v>0.86800884507516429</v>
      </c>
      <c r="AI1626">
        <f>(F1626 -$Z$7)/$Z$8</f>
        <v>-0.56050437170297007</v>
      </c>
      <c r="AJ1626">
        <f>(I1626 -$AA$7)/$AA$8</f>
        <v>0.41145108517868284</v>
      </c>
      <c r="AK1626">
        <f t="shared" si="311"/>
        <v>3.141133078780467E-2</v>
      </c>
      <c r="AL1626">
        <f>IF(C1626="Low", 1, IF(C1626="Medium", 2, IF(C1626="High", 3, "")))</f>
        <v>2</v>
      </c>
      <c r="AM1626">
        <f>IF(G1626="Low", 1, IF(G1626="Medium", 2, IF(G1626="High", 3, "")))</f>
        <v>2</v>
      </c>
      <c r="AN1626">
        <f t="shared" si="313"/>
        <v>2</v>
      </c>
      <c r="AO1626">
        <f t="shared" si="314"/>
        <v>3</v>
      </c>
      <c r="AP1626">
        <f t="shared" si="315"/>
        <v>0</v>
      </c>
      <c r="AQ1626">
        <f>IF(H1626="Yes", 1, 0)</f>
        <v>1</v>
      </c>
      <c r="AR1626">
        <f>IF(D1626="Yes", 1, 0)</f>
        <v>0</v>
      </c>
      <c r="AS1626">
        <f t="shared" si="316"/>
        <v>1</v>
      </c>
      <c r="AT1626">
        <f t="shared" si="317"/>
        <v>1</v>
      </c>
      <c r="AU1626">
        <f t="shared" si="318"/>
        <v>1</v>
      </c>
      <c r="AV1626">
        <f t="shared" si="319"/>
        <v>0</v>
      </c>
      <c r="AX1626">
        <f t="shared" si="320"/>
        <v>0</v>
      </c>
    </row>
    <row r="1627" spans="1:50" x14ac:dyDescent="0.3">
      <c r="A1627">
        <v>21</v>
      </c>
      <c r="B1627">
        <v>95</v>
      </c>
      <c r="C1627" t="s">
        <v>19</v>
      </c>
      <c r="D1627" t="s">
        <v>21</v>
      </c>
      <c r="E1627">
        <v>6</v>
      </c>
      <c r="F1627">
        <v>66</v>
      </c>
      <c r="G1627" t="s">
        <v>19</v>
      </c>
      <c r="H1627" t="s">
        <v>21</v>
      </c>
      <c r="I1627">
        <v>1</v>
      </c>
      <c r="J1627" t="s">
        <v>19</v>
      </c>
      <c r="K1627" t="s">
        <v>23</v>
      </c>
      <c r="L1627" t="s">
        <v>24</v>
      </c>
      <c r="M1627">
        <v>4</v>
      </c>
      <c r="N1627" t="s">
        <v>20</v>
      </c>
      <c r="O1627" t="s">
        <v>29</v>
      </c>
      <c r="P1627" t="s">
        <v>26</v>
      </c>
      <c r="Q1627" t="s">
        <v>27</v>
      </c>
      <c r="R1627">
        <v>73</v>
      </c>
      <c r="T1627">
        <f t="shared" si="312"/>
        <v>0.78866922343573354</v>
      </c>
      <c r="U1627">
        <f t="shared" si="321"/>
        <v>70.303709681028963</v>
      </c>
      <c r="AD1627">
        <f>(E1627 -$Y$7)/$Y$8</f>
        <v>-0.70099025568980644</v>
      </c>
      <c r="AE1627">
        <f t="shared" si="310"/>
        <v>1</v>
      </c>
      <c r="AG1627">
        <f>(A1627 -$W$7)/$W$8</f>
        <v>0.17105954755967837</v>
      </c>
      <c r="AH1627">
        <f>(B1627 -$X$7)/$X$8</f>
        <v>1.3010367101449791</v>
      </c>
      <c r="AI1627">
        <f>(F1627 -$Z$7)/$Z$8</f>
        <v>-0.62995511218235045</v>
      </c>
      <c r="AJ1627">
        <f>(I1627 -$AA$7)/$AA$8</f>
        <v>-0.40124168605466753</v>
      </c>
      <c r="AK1627">
        <f t="shared" si="311"/>
        <v>1.0011994733813825</v>
      </c>
      <c r="AL1627">
        <f>IF(C1627="Low", 1, IF(C1627="Medium", 2, IF(C1627="High", 3, "")))</f>
        <v>3</v>
      </c>
      <c r="AM1627">
        <f>IF(G1627="Low", 1, IF(G1627="Medium", 2, IF(G1627="High", 3, "")))</f>
        <v>3</v>
      </c>
      <c r="AN1627">
        <f t="shared" si="313"/>
        <v>3</v>
      </c>
      <c r="AO1627">
        <f t="shared" si="314"/>
        <v>2</v>
      </c>
      <c r="AP1627">
        <f t="shared" si="315"/>
        <v>1</v>
      </c>
      <c r="AQ1627">
        <f>IF(H1627="Yes", 1, 0)</f>
        <v>1</v>
      </c>
      <c r="AR1627">
        <f>IF(D1627="Yes", 1, 0)</f>
        <v>1</v>
      </c>
      <c r="AS1627">
        <f t="shared" si="316"/>
        <v>1</v>
      </c>
      <c r="AT1627">
        <f t="shared" si="317"/>
        <v>1</v>
      </c>
      <c r="AU1627">
        <f t="shared" si="318"/>
        <v>1</v>
      </c>
      <c r="AV1627">
        <f t="shared" si="319"/>
        <v>1</v>
      </c>
      <c r="AX1627">
        <f t="shared" si="320"/>
        <v>1</v>
      </c>
    </row>
    <row r="1628" spans="1:50" x14ac:dyDescent="0.3">
      <c r="A1628">
        <v>11</v>
      </c>
      <c r="B1628">
        <v>89</v>
      </c>
      <c r="C1628" t="s">
        <v>22</v>
      </c>
      <c r="D1628" t="s">
        <v>21</v>
      </c>
      <c r="E1628">
        <v>9</v>
      </c>
      <c r="F1628">
        <v>76</v>
      </c>
      <c r="G1628" t="s">
        <v>22</v>
      </c>
      <c r="H1628" t="s">
        <v>21</v>
      </c>
      <c r="I1628">
        <v>1</v>
      </c>
      <c r="J1628" t="s">
        <v>19</v>
      </c>
      <c r="K1628" t="s">
        <v>23</v>
      </c>
      <c r="L1628" t="s">
        <v>32</v>
      </c>
      <c r="M1628">
        <v>3</v>
      </c>
      <c r="N1628" t="s">
        <v>20</v>
      </c>
      <c r="O1628" t="s">
        <v>33</v>
      </c>
      <c r="P1628" t="s">
        <v>35</v>
      </c>
      <c r="Q1628" t="s">
        <v>27</v>
      </c>
      <c r="R1628">
        <v>66</v>
      </c>
      <c r="T1628">
        <f t="shared" si="312"/>
        <v>0.20884596601420435</v>
      </c>
      <c r="U1628">
        <f t="shared" si="321"/>
        <v>68.048103654663649</v>
      </c>
      <c r="AD1628">
        <f>(E1628 -$Y$7)/$Y$8</f>
        <v>1.3425937799077299</v>
      </c>
      <c r="AE1628">
        <f t="shared" si="310"/>
        <v>1</v>
      </c>
      <c r="AG1628">
        <f>(A1628 -$W$7)/$W$8</f>
        <v>-1.4983502467191929</v>
      </c>
      <c r="AH1628">
        <f>(B1628 -$X$7)/$X$8</f>
        <v>0.78140327206120141</v>
      </c>
      <c r="AI1628">
        <f>(F1628 -$Z$7)/$Z$8</f>
        <v>6.455229261145401E-2</v>
      </c>
      <c r="AJ1628">
        <f>(I1628 -$AA$7)/$AA$8</f>
        <v>-0.40124168605466753</v>
      </c>
      <c r="AK1628">
        <f t="shared" si="311"/>
        <v>3.141133078780467E-2</v>
      </c>
      <c r="AL1628">
        <f>IF(C1628="Low", 1, IF(C1628="Medium", 2, IF(C1628="High", 3, "")))</f>
        <v>2</v>
      </c>
      <c r="AM1628">
        <f>IF(G1628="Low", 1, IF(G1628="Medium", 2, IF(G1628="High", 3, "")))</f>
        <v>2</v>
      </c>
      <c r="AN1628">
        <f t="shared" si="313"/>
        <v>3</v>
      </c>
      <c r="AO1628">
        <f t="shared" si="314"/>
        <v>3</v>
      </c>
      <c r="AP1628">
        <f t="shared" si="315"/>
        <v>0</v>
      </c>
      <c r="AQ1628">
        <f>IF(H1628="Yes", 1, 0)</f>
        <v>1</v>
      </c>
      <c r="AR1628">
        <f>IF(D1628="Yes", 1, 0)</f>
        <v>1</v>
      </c>
      <c r="AS1628">
        <f t="shared" si="316"/>
        <v>1</v>
      </c>
      <c r="AT1628">
        <f t="shared" si="317"/>
        <v>0</v>
      </c>
      <c r="AU1628">
        <f t="shared" si="318"/>
        <v>0</v>
      </c>
      <c r="AV1628">
        <f t="shared" si="319"/>
        <v>0</v>
      </c>
      <c r="AX1628">
        <f t="shared" si="320"/>
        <v>1</v>
      </c>
    </row>
    <row r="1629" spans="1:50" x14ac:dyDescent="0.3">
      <c r="A1629">
        <v>26</v>
      </c>
      <c r="B1629">
        <v>97</v>
      </c>
      <c r="C1629" t="s">
        <v>22</v>
      </c>
      <c r="D1629" t="s">
        <v>20</v>
      </c>
      <c r="E1629">
        <v>5</v>
      </c>
      <c r="F1629">
        <v>79</v>
      </c>
      <c r="G1629" t="s">
        <v>19</v>
      </c>
      <c r="H1629" t="s">
        <v>21</v>
      </c>
      <c r="I1629">
        <v>2</v>
      </c>
      <c r="J1629" t="s">
        <v>18</v>
      </c>
      <c r="K1629" t="s">
        <v>34</v>
      </c>
      <c r="L1629" t="s">
        <v>24</v>
      </c>
      <c r="M1629">
        <v>3</v>
      </c>
      <c r="N1629" t="s">
        <v>20</v>
      </c>
      <c r="O1629" t="s">
        <v>25</v>
      </c>
      <c r="P1629" t="s">
        <v>26</v>
      </c>
      <c r="Q1629" t="s">
        <v>31</v>
      </c>
      <c r="R1629">
        <v>71</v>
      </c>
      <c r="T1629">
        <f t="shared" si="312"/>
        <v>0.78479665064384552</v>
      </c>
      <c r="U1629">
        <f t="shared" si="321"/>
        <v>70.288644748025462</v>
      </c>
      <c r="AD1629">
        <f>(E1629 -$Y$7)/$Y$8</f>
        <v>-1.3821849342223185</v>
      </c>
      <c r="AE1629">
        <f t="shared" si="310"/>
        <v>0</v>
      </c>
      <c r="AG1629">
        <f>(A1629 -$W$7)/$W$8</f>
        <v>1.0057644446991141</v>
      </c>
      <c r="AH1629">
        <f>(B1629 -$X$7)/$X$8</f>
        <v>1.4742478561729051</v>
      </c>
      <c r="AI1629">
        <f>(F1629 -$Z$7)/$Z$8</f>
        <v>0.27290451404959537</v>
      </c>
      <c r="AJ1629">
        <f>(I1629 -$AA$7)/$AA$8</f>
        <v>0.41145108517868284</v>
      </c>
      <c r="AK1629">
        <f t="shared" si="311"/>
        <v>3.141133078780467E-2</v>
      </c>
      <c r="AL1629">
        <f>IF(C1629="Low", 1, IF(C1629="Medium", 2, IF(C1629="High", 3, "")))</f>
        <v>2</v>
      </c>
      <c r="AM1629">
        <f>IF(G1629="Low", 1, IF(G1629="Medium", 2, IF(G1629="High", 3, "")))</f>
        <v>3</v>
      </c>
      <c r="AN1629">
        <f t="shared" si="313"/>
        <v>1</v>
      </c>
      <c r="AO1629">
        <f t="shared" si="314"/>
        <v>1</v>
      </c>
      <c r="AP1629">
        <f t="shared" si="315"/>
        <v>1</v>
      </c>
      <c r="AQ1629">
        <f>IF(H1629="Yes", 1, 0)</f>
        <v>1</v>
      </c>
      <c r="AR1629">
        <f>IF(D1629="Yes", 1, 0)</f>
        <v>0</v>
      </c>
      <c r="AS1629">
        <f t="shared" si="316"/>
        <v>1</v>
      </c>
      <c r="AT1629">
        <f t="shared" si="317"/>
        <v>1</v>
      </c>
      <c r="AU1629">
        <f t="shared" si="318"/>
        <v>1</v>
      </c>
      <c r="AV1629">
        <f t="shared" si="319"/>
        <v>1</v>
      </c>
      <c r="AX1629">
        <f t="shared" si="320"/>
        <v>1</v>
      </c>
    </row>
    <row r="1630" spans="1:50" x14ac:dyDescent="0.3">
      <c r="A1630">
        <v>16</v>
      </c>
      <c r="B1630">
        <v>73</v>
      </c>
      <c r="C1630" t="s">
        <v>22</v>
      </c>
      <c r="D1630" t="s">
        <v>21</v>
      </c>
      <c r="E1630">
        <v>6</v>
      </c>
      <c r="F1630">
        <v>71</v>
      </c>
      <c r="G1630" t="s">
        <v>22</v>
      </c>
      <c r="H1630" t="s">
        <v>21</v>
      </c>
      <c r="I1630">
        <v>2</v>
      </c>
      <c r="J1630" t="s">
        <v>19</v>
      </c>
      <c r="K1630" t="s">
        <v>23</v>
      </c>
      <c r="L1630" t="s">
        <v>24</v>
      </c>
      <c r="M1630">
        <v>5</v>
      </c>
      <c r="N1630" t="s">
        <v>20</v>
      </c>
      <c r="O1630" t="s">
        <v>29</v>
      </c>
      <c r="P1630" t="s">
        <v>26</v>
      </c>
      <c r="Q1630" t="s">
        <v>27</v>
      </c>
      <c r="R1630">
        <v>66</v>
      </c>
      <c r="T1630">
        <f t="shared" si="312"/>
        <v>0.19273001064698642</v>
      </c>
      <c r="U1630">
        <f t="shared" si="321"/>
        <v>67.985409987961518</v>
      </c>
      <c r="AD1630">
        <f>(E1630 -$Y$7)/$Y$8</f>
        <v>-0.70099025568980644</v>
      </c>
      <c r="AE1630">
        <f t="shared" si="310"/>
        <v>1</v>
      </c>
      <c r="AG1630">
        <f>(A1630 -$W$7)/$W$8</f>
        <v>-0.66364534957975729</v>
      </c>
      <c r="AH1630">
        <f>(B1630 -$X$7)/$X$8</f>
        <v>-0.60428589616220585</v>
      </c>
      <c r="AI1630">
        <f>(F1630 -$Z$7)/$Z$8</f>
        <v>-0.28270140978544822</v>
      </c>
      <c r="AJ1630">
        <f>(I1630 -$AA$7)/$AA$8</f>
        <v>0.41145108517868284</v>
      </c>
      <c r="AK1630">
        <f t="shared" si="311"/>
        <v>1.9709876159749602</v>
      </c>
      <c r="AL1630">
        <f>IF(C1630="Low", 1, IF(C1630="Medium", 2, IF(C1630="High", 3, "")))</f>
        <v>2</v>
      </c>
      <c r="AM1630">
        <f>IF(G1630="Low", 1, IF(G1630="Medium", 2, IF(G1630="High", 3, "")))</f>
        <v>2</v>
      </c>
      <c r="AN1630">
        <f t="shared" si="313"/>
        <v>3</v>
      </c>
      <c r="AO1630">
        <f t="shared" si="314"/>
        <v>2</v>
      </c>
      <c r="AP1630">
        <f t="shared" si="315"/>
        <v>1</v>
      </c>
      <c r="AQ1630">
        <f>IF(H1630="Yes", 1, 0)</f>
        <v>1</v>
      </c>
      <c r="AR1630">
        <f>IF(D1630="Yes", 1, 0)</f>
        <v>1</v>
      </c>
      <c r="AS1630">
        <f t="shared" si="316"/>
        <v>1</v>
      </c>
      <c r="AT1630">
        <f t="shared" si="317"/>
        <v>1</v>
      </c>
      <c r="AU1630">
        <f t="shared" si="318"/>
        <v>0</v>
      </c>
      <c r="AV1630">
        <f t="shared" si="319"/>
        <v>0</v>
      </c>
      <c r="AX1630">
        <f t="shared" si="320"/>
        <v>1</v>
      </c>
    </row>
    <row r="1631" spans="1:50" x14ac:dyDescent="0.3">
      <c r="A1631">
        <v>31</v>
      </c>
      <c r="B1631">
        <v>80</v>
      </c>
      <c r="C1631" t="s">
        <v>22</v>
      </c>
      <c r="D1631" t="s">
        <v>21</v>
      </c>
      <c r="E1631">
        <v>6</v>
      </c>
      <c r="F1631">
        <v>71</v>
      </c>
      <c r="G1631" t="s">
        <v>19</v>
      </c>
      <c r="H1631" t="s">
        <v>21</v>
      </c>
      <c r="I1631">
        <v>2</v>
      </c>
      <c r="J1631" t="s">
        <v>19</v>
      </c>
      <c r="K1631" t="s">
        <v>23</v>
      </c>
      <c r="L1631" t="s">
        <v>32</v>
      </c>
      <c r="M1631">
        <v>3</v>
      </c>
      <c r="N1631" t="s">
        <v>20</v>
      </c>
      <c r="O1631" t="s">
        <v>25</v>
      </c>
      <c r="P1631" t="s">
        <v>26</v>
      </c>
      <c r="Q1631" t="s">
        <v>31</v>
      </c>
      <c r="R1631">
        <v>71</v>
      </c>
      <c r="T1631">
        <f t="shared" si="312"/>
        <v>0.62622889483916866</v>
      </c>
      <c r="U1631">
        <f t="shared" si="321"/>
        <v>69.671790592897594</v>
      </c>
      <c r="AD1631">
        <f>(E1631 -$Y$7)/$Y$8</f>
        <v>-0.70099025568980644</v>
      </c>
      <c r="AE1631">
        <f t="shared" si="310"/>
        <v>1</v>
      </c>
      <c r="AG1631">
        <f>(A1631 -$W$7)/$W$8</f>
        <v>1.8404693418385496</v>
      </c>
      <c r="AH1631">
        <f>(B1631 -$X$7)/$X$8</f>
        <v>1.9531149355348125E-3</v>
      </c>
      <c r="AI1631">
        <f>(F1631 -$Z$7)/$Z$8</f>
        <v>-0.28270140978544822</v>
      </c>
      <c r="AJ1631">
        <f>(I1631 -$AA$7)/$AA$8</f>
        <v>0.41145108517868284</v>
      </c>
      <c r="AK1631">
        <f t="shared" si="311"/>
        <v>3.141133078780467E-2</v>
      </c>
      <c r="AL1631">
        <f>IF(C1631="Low", 1, IF(C1631="Medium", 2, IF(C1631="High", 3, "")))</f>
        <v>2</v>
      </c>
      <c r="AM1631">
        <f>IF(G1631="Low", 1, IF(G1631="Medium", 2, IF(G1631="High", 3, "")))</f>
        <v>3</v>
      </c>
      <c r="AN1631">
        <f t="shared" si="313"/>
        <v>3</v>
      </c>
      <c r="AO1631">
        <f t="shared" si="314"/>
        <v>1</v>
      </c>
      <c r="AP1631">
        <f t="shared" si="315"/>
        <v>0</v>
      </c>
      <c r="AQ1631">
        <f>IF(H1631="Yes", 1, 0)</f>
        <v>1</v>
      </c>
      <c r="AR1631">
        <f>IF(D1631="Yes", 1, 0)</f>
        <v>1</v>
      </c>
      <c r="AS1631">
        <f t="shared" si="316"/>
        <v>1</v>
      </c>
      <c r="AT1631">
        <f t="shared" si="317"/>
        <v>1</v>
      </c>
      <c r="AU1631">
        <f t="shared" si="318"/>
        <v>1</v>
      </c>
      <c r="AV1631">
        <f t="shared" si="319"/>
        <v>0</v>
      </c>
      <c r="AX1631">
        <f t="shared" si="320"/>
        <v>0</v>
      </c>
    </row>
    <row r="1632" spans="1:50" x14ac:dyDescent="0.3">
      <c r="A1632">
        <v>26</v>
      </c>
      <c r="B1632">
        <v>61</v>
      </c>
      <c r="C1632" t="s">
        <v>22</v>
      </c>
      <c r="D1632" t="s">
        <v>21</v>
      </c>
      <c r="E1632">
        <v>5</v>
      </c>
      <c r="F1632">
        <v>87</v>
      </c>
      <c r="G1632" t="s">
        <v>22</v>
      </c>
      <c r="H1632" t="s">
        <v>21</v>
      </c>
      <c r="I1632">
        <v>3</v>
      </c>
      <c r="J1632" t="s">
        <v>19</v>
      </c>
      <c r="K1632" t="s">
        <v>23</v>
      </c>
      <c r="L1632" t="s">
        <v>24</v>
      </c>
      <c r="M1632">
        <v>2</v>
      </c>
      <c r="N1632" t="s">
        <v>21</v>
      </c>
      <c r="O1632" t="s">
        <v>25</v>
      </c>
      <c r="P1632" t="s">
        <v>26</v>
      </c>
      <c r="Q1632" t="s">
        <v>27</v>
      </c>
      <c r="R1632">
        <v>66</v>
      </c>
      <c r="T1632">
        <f t="shared" si="312"/>
        <v>0.20196803600366181</v>
      </c>
      <c r="U1632">
        <f t="shared" si="321"/>
        <v>68.021347397162558</v>
      </c>
      <c r="AD1632">
        <f>(E1632 -$Y$7)/$Y$8</f>
        <v>-1.3821849342223185</v>
      </c>
      <c r="AE1632">
        <f t="shared" si="310"/>
        <v>1</v>
      </c>
      <c r="AG1632">
        <f>(A1632 -$W$7)/$W$8</f>
        <v>1.0057644446991141</v>
      </c>
      <c r="AH1632">
        <f>(B1632 -$X$7)/$X$8</f>
        <v>-1.6435527723297614</v>
      </c>
      <c r="AI1632">
        <f>(F1632 -$Z$7)/$Z$8</f>
        <v>0.82851043788463896</v>
      </c>
      <c r="AJ1632">
        <f>(I1632 -$AA$7)/$AA$8</f>
        <v>1.2241438564120333</v>
      </c>
      <c r="AK1632">
        <f t="shared" si="311"/>
        <v>-0.93837681180577304</v>
      </c>
      <c r="AL1632">
        <f>IF(C1632="Low", 1, IF(C1632="Medium", 2, IF(C1632="High", 3, "")))</f>
        <v>2</v>
      </c>
      <c r="AM1632">
        <f>IF(G1632="Low", 1, IF(G1632="Medium", 2, IF(G1632="High", 3, "")))</f>
        <v>2</v>
      </c>
      <c r="AN1632">
        <f t="shared" si="313"/>
        <v>3</v>
      </c>
      <c r="AO1632">
        <f t="shared" si="314"/>
        <v>1</v>
      </c>
      <c r="AP1632">
        <f t="shared" si="315"/>
        <v>1</v>
      </c>
      <c r="AQ1632">
        <f>IF(H1632="Yes", 1, 0)</f>
        <v>1</v>
      </c>
      <c r="AR1632">
        <f>IF(D1632="Yes", 1, 0)</f>
        <v>1</v>
      </c>
      <c r="AS1632">
        <f t="shared" si="316"/>
        <v>0</v>
      </c>
      <c r="AT1632">
        <f t="shared" si="317"/>
        <v>1</v>
      </c>
      <c r="AU1632">
        <f t="shared" si="318"/>
        <v>0</v>
      </c>
      <c r="AV1632">
        <f t="shared" si="319"/>
        <v>0</v>
      </c>
      <c r="AX1632">
        <f t="shared" si="320"/>
        <v>1</v>
      </c>
    </row>
    <row r="1633" spans="1:50" x14ac:dyDescent="0.3">
      <c r="A1633">
        <v>17</v>
      </c>
      <c r="B1633">
        <v>60</v>
      </c>
      <c r="C1633" t="s">
        <v>22</v>
      </c>
      <c r="D1633" t="s">
        <v>21</v>
      </c>
      <c r="E1633">
        <v>8</v>
      </c>
      <c r="F1633">
        <v>50</v>
      </c>
      <c r="G1633" t="s">
        <v>19</v>
      </c>
      <c r="H1633" t="s">
        <v>21</v>
      </c>
      <c r="I1633">
        <v>0</v>
      </c>
      <c r="J1633" t="s">
        <v>19</v>
      </c>
      <c r="K1633" t="s">
        <v>23</v>
      </c>
      <c r="L1633" t="s">
        <v>24</v>
      </c>
      <c r="M1633">
        <v>4</v>
      </c>
      <c r="N1633" t="s">
        <v>20</v>
      </c>
      <c r="O1633" t="s">
        <v>25</v>
      </c>
      <c r="P1633" t="s">
        <v>26</v>
      </c>
      <c r="Q1633" t="s">
        <v>31</v>
      </c>
      <c r="R1633">
        <v>63</v>
      </c>
      <c r="T1633">
        <f t="shared" si="312"/>
        <v>-0.219085258255305</v>
      </c>
      <c r="U1633">
        <f t="shared" si="321"/>
        <v>66.383382145173641</v>
      </c>
      <c r="AD1633">
        <f>(E1633 -$Y$7)/$Y$8</f>
        <v>0.66139910137521774</v>
      </c>
      <c r="AE1633">
        <f t="shared" si="310"/>
        <v>1</v>
      </c>
      <c r="AG1633">
        <f>(A1633 -$W$7)/$W$8</f>
        <v>-0.49670437015187013</v>
      </c>
      <c r="AH1633">
        <f>(B1633 -$X$7)/$X$8</f>
        <v>-1.7301583453437241</v>
      </c>
      <c r="AI1633">
        <f>(F1633 -$Z$7)/$Z$8</f>
        <v>-1.7411669598524377</v>
      </c>
      <c r="AJ1633">
        <f>(I1633 -$AA$7)/$AA$8</f>
        <v>-1.213934457288018</v>
      </c>
      <c r="AK1633">
        <f t="shared" si="311"/>
        <v>1.0011994733813825</v>
      </c>
      <c r="AL1633">
        <f>IF(C1633="Low", 1, IF(C1633="Medium", 2, IF(C1633="High", 3, "")))</f>
        <v>2</v>
      </c>
      <c r="AM1633">
        <f>IF(G1633="Low", 1, IF(G1633="Medium", 2, IF(G1633="High", 3, "")))</f>
        <v>3</v>
      </c>
      <c r="AN1633">
        <f t="shared" si="313"/>
        <v>3</v>
      </c>
      <c r="AO1633">
        <f t="shared" si="314"/>
        <v>1</v>
      </c>
      <c r="AP1633">
        <f t="shared" si="315"/>
        <v>1</v>
      </c>
      <c r="AQ1633">
        <f>IF(H1633="Yes", 1, 0)</f>
        <v>1</v>
      </c>
      <c r="AR1633">
        <f>IF(D1633="Yes", 1, 0)</f>
        <v>1</v>
      </c>
      <c r="AS1633">
        <f t="shared" si="316"/>
        <v>1</v>
      </c>
      <c r="AT1633">
        <f t="shared" si="317"/>
        <v>1</v>
      </c>
      <c r="AU1633">
        <f t="shared" si="318"/>
        <v>0</v>
      </c>
      <c r="AV1633">
        <f t="shared" si="319"/>
        <v>0</v>
      </c>
      <c r="AX1633">
        <f t="shared" si="320"/>
        <v>1</v>
      </c>
    </row>
    <row r="1634" spans="1:50" x14ac:dyDescent="0.3">
      <c r="A1634">
        <v>28</v>
      </c>
      <c r="B1634">
        <v>70</v>
      </c>
      <c r="C1634" t="s">
        <v>19</v>
      </c>
      <c r="D1634" t="s">
        <v>21</v>
      </c>
      <c r="E1634">
        <v>8</v>
      </c>
      <c r="F1634">
        <v>97</v>
      </c>
      <c r="G1634" t="s">
        <v>22</v>
      </c>
      <c r="H1634" t="s">
        <v>21</v>
      </c>
      <c r="I1634">
        <v>5</v>
      </c>
      <c r="J1634" t="s">
        <v>18</v>
      </c>
      <c r="K1634" t="s">
        <v>23</v>
      </c>
      <c r="L1634" t="s">
        <v>28</v>
      </c>
      <c r="M1634">
        <v>5</v>
      </c>
      <c r="N1634" t="s">
        <v>21</v>
      </c>
      <c r="O1634" t="s">
        <v>25</v>
      </c>
      <c r="P1634" t="s">
        <v>26</v>
      </c>
      <c r="Q1634" t="s">
        <v>27</v>
      </c>
      <c r="R1634">
        <v>70</v>
      </c>
      <c r="T1634">
        <f t="shared" si="312"/>
        <v>0.51521409226448545</v>
      </c>
      <c r="U1634">
        <f t="shared" si="321"/>
        <v>69.239925098545456</v>
      </c>
      <c r="AD1634">
        <f>(E1634 -$Y$7)/$Y$8</f>
        <v>0.66139910137521774</v>
      </c>
      <c r="AE1634">
        <f t="shared" si="310"/>
        <v>1</v>
      </c>
      <c r="AG1634">
        <f>(A1634 -$W$7)/$W$8</f>
        <v>1.3396464035548883</v>
      </c>
      <c r="AH1634">
        <f>(B1634 -$X$7)/$X$8</f>
        <v>-0.8641026152040947</v>
      </c>
      <c r="AI1634">
        <f>(F1634 -$Z$7)/$Z$8</f>
        <v>1.5230178426784435</v>
      </c>
      <c r="AJ1634">
        <f>(I1634 -$AA$7)/$AA$8</f>
        <v>2.849529398878734</v>
      </c>
      <c r="AK1634">
        <f t="shared" si="311"/>
        <v>1.9709876159749602</v>
      </c>
      <c r="AL1634">
        <f>IF(C1634="Low", 1, IF(C1634="Medium", 2, IF(C1634="High", 3, "")))</f>
        <v>3</v>
      </c>
      <c r="AM1634">
        <f>IF(G1634="Low", 1, IF(G1634="Medium", 2, IF(G1634="High", 3, "")))</f>
        <v>2</v>
      </c>
      <c r="AN1634">
        <f t="shared" si="313"/>
        <v>1</v>
      </c>
      <c r="AO1634">
        <f t="shared" si="314"/>
        <v>1</v>
      </c>
      <c r="AP1634">
        <f t="shared" si="315"/>
        <v>0</v>
      </c>
      <c r="AQ1634">
        <f>IF(H1634="Yes", 1, 0)</f>
        <v>1</v>
      </c>
      <c r="AR1634">
        <f>IF(D1634="Yes", 1, 0)</f>
        <v>1</v>
      </c>
      <c r="AS1634">
        <f t="shared" si="316"/>
        <v>0</v>
      </c>
      <c r="AT1634">
        <f t="shared" si="317"/>
        <v>1</v>
      </c>
      <c r="AU1634">
        <f t="shared" si="318"/>
        <v>1</v>
      </c>
      <c r="AV1634">
        <f t="shared" si="319"/>
        <v>0</v>
      </c>
      <c r="AX1634">
        <f t="shared" si="320"/>
        <v>0</v>
      </c>
    </row>
    <row r="1635" spans="1:50" x14ac:dyDescent="0.3">
      <c r="A1635">
        <v>20</v>
      </c>
      <c r="B1635">
        <v>64</v>
      </c>
      <c r="C1635" t="s">
        <v>19</v>
      </c>
      <c r="D1635" t="s">
        <v>21</v>
      </c>
      <c r="E1635">
        <v>8</v>
      </c>
      <c r="F1635">
        <v>86</v>
      </c>
      <c r="G1635" t="s">
        <v>22</v>
      </c>
      <c r="H1635" t="s">
        <v>21</v>
      </c>
      <c r="I1635">
        <v>1</v>
      </c>
      <c r="J1635" t="s">
        <v>22</v>
      </c>
      <c r="K1635" t="s">
        <v>23</v>
      </c>
      <c r="L1635" t="s">
        <v>32</v>
      </c>
      <c r="M1635">
        <v>2</v>
      </c>
      <c r="N1635" t="s">
        <v>20</v>
      </c>
      <c r="O1635" t="s">
        <v>33</v>
      </c>
      <c r="P1635" t="s">
        <v>26</v>
      </c>
      <c r="Q1635" t="s">
        <v>27</v>
      </c>
      <c r="R1635">
        <v>66</v>
      </c>
      <c r="T1635">
        <f t="shared" si="312"/>
        <v>0.1131983609878683</v>
      </c>
      <c r="U1635">
        <f t="shared" si="321"/>
        <v>67.676019038285517</v>
      </c>
      <c r="AD1635">
        <f>(E1635 -$Y$7)/$Y$8</f>
        <v>0.66139910137521774</v>
      </c>
      <c r="AE1635">
        <f t="shared" si="310"/>
        <v>1</v>
      </c>
      <c r="AG1635">
        <f>(A1635 -$W$7)/$W$8</f>
        <v>4.1185681317912485E-3</v>
      </c>
      <c r="AH1635">
        <f>(B1635 -$X$7)/$X$8</f>
        <v>-1.3837360532878724</v>
      </c>
      <c r="AI1635">
        <f>(F1635 -$Z$7)/$Z$8</f>
        <v>0.75905969740525847</v>
      </c>
      <c r="AJ1635">
        <f>(I1635 -$AA$7)/$AA$8</f>
        <v>-0.40124168605466753</v>
      </c>
      <c r="AK1635">
        <f t="shared" si="311"/>
        <v>-0.93837681180577304</v>
      </c>
      <c r="AL1635">
        <f>IF(C1635="Low", 1, IF(C1635="Medium", 2, IF(C1635="High", 3, "")))</f>
        <v>3</v>
      </c>
      <c r="AM1635">
        <f>IF(G1635="Low", 1, IF(G1635="Medium", 2, IF(G1635="High", 3, "")))</f>
        <v>2</v>
      </c>
      <c r="AN1635">
        <f t="shared" si="313"/>
        <v>2</v>
      </c>
      <c r="AO1635">
        <f t="shared" si="314"/>
        <v>3</v>
      </c>
      <c r="AP1635">
        <f t="shared" si="315"/>
        <v>0</v>
      </c>
      <c r="AQ1635">
        <f>IF(H1635="Yes", 1, 0)</f>
        <v>1</v>
      </c>
      <c r="AR1635">
        <f>IF(D1635="Yes", 1, 0)</f>
        <v>1</v>
      </c>
      <c r="AS1635">
        <f t="shared" si="316"/>
        <v>1</v>
      </c>
      <c r="AT1635">
        <f t="shared" si="317"/>
        <v>1</v>
      </c>
      <c r="AU1635">
        <f t="shared" si="318"/>
        <v>0</v>
      </c>
      <c r="AV1635">
        <f t="shared" si="319"/>
        <v>0</v>
      </c>
      <c r="AX1635">
        <f t="shared" si="320"/>
        <v>1</v>
      </c>
    </row>
    <row r="1636" spans="1:50" x14ac:dyDescent="0.3">
      <c r="A1636">
        <v>25</v>
      </c>
      <c r="B1636">
        <v>70</v>
      </c>
      <c r="C1636" t="s">
        <v>22</v>
      </c>
      <c r="D1636" t="s">
        <v>20</v>
      </c>
      <c r="E1636">
        <v>7</v>
      </c>
      <c r="F1636">
        <v>85</v>
      </c>
      <c r="G1636" t="s">
        <v>22</v>
      </c>
      <c r="H1636" t="s">
        <v>21</v>
      </c>
      <c r="I1636">
        <v>1</v>
      </c>
      <c r="J1636" t="s">
        <v>22</v>
      </c>
      <c r="K1636" t="s">
        <v>23</v>
      </c>
      <c r="L1636" t="s">
        <v>28</v>
      </c>
      <c r="M1636">
        <v>4</v>
      </c>
      <c r="N1636" t="s">
        <v>20</v>
      </c>
      <c r="O1636" t="s">
        <v>25</v>
      </c>
      <c r="P1636" t="s">
        <v>26</v>
      </c>
      <c r="Q1636" t="s">
        <v>27</v>
      </c>
      <c r="R1636">
        <v>66</v>
      </c>
      <c r="T1636">
        <f t="shared" si="312"/>
        <v>0.18268840349188875</v>
      </c>
      <c r="U1636">
        <f t="shared" si="321"/>
        <v>67.946346515905987</v>
      </c>
      <c r="AD1636">
        <f>(E1636 -$Y$7)/$Y$8</f>
        <v>-1.9795577157294329E-2</v>
      </c>
      <c r="AE1636">
        <f t="shared" si="310"/>
        <v>1</v>
      </c>
      <c r="AG1636">
        <f>(A1636 -$W$7)/$W$8</f>
        <v>0.83882346527122686</v>
      </c>
      <c r="AH1636">
        <f>(B1636 -$X$7)/$X$8</f>
        <v>-0.8641026152040947</v>
      </c>
      <c r="AI1636">
        <f>(F1636 -$Z$7)/$Z$8</f>
        <v>0.68960895692587809</v>
      </c>
      <c r="AJ1636">
        <f>(I1636 -$AA$7)/$AA$8</f>
        <v>-0.40124168605466753</v>
      </c>
      <c r="AK1636">
        <f t="shared" si="311"/>
        <v>1.0011994733813825</v>
      </c>
      <c r="AL1636">
        <f>IF(C1636="Low", 1, IF(C1636="Medium", 2, IF(C1636="High", 3, "")))</f>
        <v>2</v>
      </c>
      <c r="AM1636">
        <f>IF(G1636="Low", 1, IF(G1636="Medium", 2, IF(G1636="High", 3, "")))</f>
        <v>2</v>
      </c>
      <c r="AN1636">
        <f t="shared" si="313"/>
        <v>2</v>
      </c>
      <c r="AO1636">
        <f t="shared" si="314"/>
        <v>1</v>
      </c>
      <c r="AP1636">
        <f t="shared" si="315"/>
        <v>0</v>
      </c>
      <c r="AQ1636">
        <f>IF(H1636="Yes", 1, 0)</f>
        <v>1</v>
      </c>
      <c r="AR1636">
        <f>IF(D1636="Yes", 1, 0)</f>
        <v>0</v>
      </c>
      <c r="AS1636">
        <f t="shared" si="316"/>
        <v>1</v>
      </c>
      <c r="AT1636">
        <f t="shared" si="317"/>
        <v>1</v>
      </c>
      <c r="AU1636">
        <f t="shared" si="318"/>
        <v>0</v>
      </c>
      <c r="AV1636">
        <f t="shared" si="319"/>
        <v>0</v>
      </c>
      <c r="AX1636">
        <f t="shared" si="320"/>
        <v>1</v>
      </c>
    </row>
    <row r="1637" spans="1:50" x14ac:dyDescent="0.3">
      <c r="A1637">
        <v>23</v>
      </c>
      <c r="B1637">
        <v>67</v>
      </c>
      <c r="C1637" t="s">
        <v>22</v>
      </c>
      <c r="D1637" t="s">
        <v>20</v>
      </c>
      <c r="E1637">
        <v>8</v>
      </c>
      <c r="F1637">
        <v>71</v>
      </c>
      <c r="G1637" t="s">
        <v>19</v>
      </c>
      <c r="H1637" t="s">
        <v>21</v>
      </c>
      <c r="I1637">
        <v>2</v>
      </c>
      <c r="J1637" t="s">
        <v>22</v>
      </c>
      <c r="K1637" t="s">
        <v>23</v>
      </c>
      <c r="L1637" t="s">
        <v>32</v>
      </c>
      <c r="M1637">
        <v>4</v>
      </c>
      <c r="N1637" t="s">
        <v>20</v>
      </c>
      <c r="O1637" t="s">
        <v>29</v>
      </c>
      <c r="P1637" t="s">
        <v>30</v>
      </c>
      <c r="Q1637" t="s">
        <v>31</v>
      </c>
      <c r="R1637">
        <v>66</v>
      </c>
      <c r="T1637">
        <f t="shared" si="312"/>
        <v>7.8249798012127308E-2</v>
      </c>
      <c r="U1637">
        <f t="shared" si="321"/>
        <v>67.540063489328332</v>
      </c>
      <c r="AD1637">
        <f>(E1637 -$Y$7)/$Y$8</f>
        <v>0.66139910137521774</v>
      </c>
      <c r="AE1637">
        <f t="shared" si="310"/>
        <v>1</v>
      </c>
      <c r="AG1637">
        <f>(A1637 -$W$7)/$W$8</f>
        <v>0.50494150641545266</v>
      </c>
      <c r="AH1637">
        <f>(B1637 -$X$7)/$X$8</f>
        <v>-1.1239193342459837</v>
      </c>
      <c r="AI1637">
        <f>(F1637 -$Z$7)/$Z$8</f>
        <v>-0.28270140978544822</v>
      </c>
      <c r="AJ1637">
        <f>(I1637 -$AA$7)/$AA$8</f>
        <v>0.41145108517868284</v>
      </c>
      <c r="AK1637">
        <f t="shared" si="311"/>
        <v>1.0011994733813825</v>
      </c>
      <c r="AL1637">
        <f>IF(C1637="Low", 1, IF(C1637="Medium", 2, IF(C1637="High", 3, "")))</f>
        <v>2</v>
      </c>
      <c r="AM1637">
        <f>IF(G1637="Low", 1, IF(G1637="Medium", 2, IF(G1637="High", 3, "")))</f>
        <v>3</v>
      </c>
      <c r="AN1637">
        <f t="shared" si="313"/>
        <v>2</v>
      </c>
      <c r="AO1637">
        <f t="shared" si="314"/>
        <v>2</v>
      </c>
      <c r="AP1637">
        <f t="shared" si="315"/>
        <v>0</v>
      </c>
      <c r="AQ1637">
        <f>IF(H1637="Yes", 1, 0)</f>
        <v>1</v>
      </c>
      <c r="AR1637">
        <f>IF(D1637="Yes", 1, 0)</f>
        <v>0</v>
      </c>
      <c r="AS1637">
        <f t="shared" si="316"/>
        <v>1</v>
      </c>
      <c r="AT1637">
        <f t="shared" si="317"/>
        <v>0</v>
      </c>
      <c r="AU1637">
        <f t="shared" si="318"/>
        <v>0</v>
      </c>
      <c r="AV1637">
        <f t="shared" si="319"/>
        <v>0</v>
      </c>
      <c r="AX1637">
        <f t="shared" si="320"/>
        <v>1</v>
      </c>
    </row>
    <row r="1638" spans="1:50" x14ac:dyDescent="0.3">
      <c r="A1638">
        <v>15</v>
      </c>
      <c r="B1638">
        <v>61</v>
      </c>
      <c r="C1638" t="s">
        <v>22</v>
      </c>
      <c r="D1638" t="s">
        <v>20</v>
      </c>
      <c r="E1638">
        <v>7</v>
      </c>
      <c r="F1638">
        <v>98</v>
      </c>
      <c r="G1638" t="s">
        <v>22</v>
      </c>
      <c r="H1638" t="s">
        <v>21</v>
      </c>
      <c r="I1638">
        <v>1</v>
      </c>
      <c r="J1638" t="s">
        <v>22</v>
      </c>
      <c r="K1638" t="s">
        <v>23</v>
      </c>
      <c r="L1638" t="s">
        <v>32</v>
      </c>
      <c r="M1638">
        <v>3</v>
      </c>
      <c r="N1638" t="s">
        <v>20</v>
      </c>
      <c r="O1638" t="s">
        <v>25</v>
      </c>
      <c r="P1638" t="s">
        <v>26</v>
      </c>
      <c r="Q1638" t="s">
        <v>27</v>
      </c>
      <c r="R1638">
        <v>62</v>
      </c>
      <c r="T1638">
        <f t="shared" si="312"/>
        <v>-0.21369618464245815</v>
      </c>
      <c r="U1638">
        <f t="shared" si="321"/>
        <v>66.404346511059401</v>
      </c>
      <c r="AD1638">
        <f>(E1638 -$Y$7)/$Y$8</f>
        <v>-1.9795577157294329E-2</v>
      </c>
      <c r="AE1638">
        <f t="shared" si="310"/>
        <v>1</v>
      </c>
      <c r="AG1638">
        <f>(A1638 -$W$7)/$W$8</f>
        <v>-0.8305863290076444</v>
      </c>
      <c r="AH1638">
        <f>(B1638 -$X$7)/$X$8</f>
        <v>-1.6435527723297614</v>
      </c>
      <c r="AI1638">
        <f>(F1638 -$Z$7)/$Z$8</f>
        <v>1.5924685831578238</v>
      </c>
      <c r="AJ1638">
        <f>(I1638 -$AA$7)/$AA$8</f>
        <v>-0.40124168605466753</v>
      </c>
      <c r="AK1638">
        <f t="shared" si="311"/>
        <v>3.141133078780467E-2</v>
      </c>
      <c r="AL1638">
        <f>IF(C1638="Low", 1, IF(C1638="Medium", 2, IF(C1638="High", 3, "")))</f>
        <v>2</v>
      </c>
      <c r="AM1638">
        <f>IF(G1638="Low", 1, IF(G1638="Medium", 2, IF(G1638="High", 3, "")))</f>
        <v>2</v>
      </c>
      <c r="AN1638">
        <f t="shared" si="313"/>
        <v>2</v>
      </c>
      <c r="AO1638">
        <f t="shared" si="314"/>
        <v>1</v>
      </c>
      <c r="AP1638">
        <f t="shared" si="315"/>
        <v>0</v>
      </c>
      <c r="AQ1638">
        <f>IF(H1638="Yes", 1, 0)</f>
        <v>1</v>
      </c>
      <c r="AR1638">
        <f>IF(D1638="Yes", 1, 0)</f>
        <v>0</v>
      </c>
      <c r="AS1638">
        <f t="shared" si="316"/>
        <v>1</v>
      </c>
      <c r="AT1638">
        <f t="shared" si="317"/>
        <v>1</v>
      </c>
      <c r="AU1638">
        <f t="shared" si="318"/>
        <v>0</v>
      </c>
      <c r="AV1638">
        <f t="shared" si="319"/>
        <v>0</v>
      </c>
      <c r="AX1638">
        <f t="shared" si="320"/>
        <v>1</v>
      </c>
    </row>
    <row r="1639" spans="1:50" x14ac:dyDescent="0.3">
      <c r="A1639">
        <v>16</v>
      </c>
      <c r="B1639">
        <v>96</v>
      </c>
      <c r="C1639" t="s">
        <v>22</v>
      </c>
      <c r="D1639" t="s">
        <v>20</v>
      </c>
      <c r="E1639">
        <v>6</v>
      </c>
      <c r="F1639">
        <v>50</v>
      </c>
      <c r="G1639" t="s">
        <v>19</v>
      </c>
      <c r="H1639" t="s">
        <v>21</v>
      </c>
      <c r="I1639">
        <v>1</v>
      </c>
      <c r="J1639" t="s">
        <v>19</v>
      </c>
      <c r="K1639" t="s">
        <v>23</v>
      </c>
      <c r="L1639" t="s">
        <v>24</v>
      </c>
      <c r="M1639">
        <v>3</v>
      </c>
      <c r="N1639" t="s">
        <v>20</v>
      </c>
      <c r="O1639" t="s">
        <v>29</v>
      </c>
      <c r="P1639" t="s">
        <v>26</v>
      </c>
      <c r="Q1639" t="s">
        <v>27</v>
      </c>
      <c r="R1639">
        <v>69</v>
      </c>
      <c r="T1639">
        <f t="shared" si="312"/>
        <v>0.46244116128718527</v>
      </c>
      <c r="U1639">
        <f t="shared" si="321"/>
        <v>69.034629882084658</v>
      </c>
      <c r="AD1639">
        <f>(E1639 -$Y$7)/$Y$8</f>
        <v>-0.70099025568980644</v>
      </c>
      <c r="AE1639">
        <f t="shared" si="310"/>
        <v>1</v>
      </c>
      <c r="AG1639">
        <f>(A1639 -$W$7)/$W$8</f>
        <v>-0.66364534957975729</v>
      </c>
      <c r="AH1639">
        <f>(B1639 -$X$7)/$X$8</f>
        <v>1.3876422831589421</v>
      </c>
      <c r="AI1639">
        <f>(F1639 -$Z$7)/$Z$8</f>
        <v>-1.7411669598524377</v>
      </c>
      <c r="AJ1639">
        <f>(I1639 -$AA$7)/$AA$8</f>
        <v>-0.40124168605466753</v>
      </c>
      <c r="AK1639">
        <f t="shared" si="311"/>
        <v>3.141133078780467E-2</v>
      </c>
      <c r="AL1639">
        <f>IF(C1639="Low", 1, IF(C1639="Medium", 2, IF(C1639="High", 3, "")))</f>
        <v>2</v>
      </c>
      <c r="AM1639">
        <f>IF(G1639="Low", 1, IF(G1639="Medium", 2, IF(G1639="High", 3, "")))</f>
        <v>3</v>
      </c>
      <c r="AN1639">
        <f t="shared" si="313"/>
        <v>3</v>
      </c>
      <c r="AO1639">
        <f t="shared" si="314"/>
        <v>2</v>
      </c>
      <c r="AP1639">
        <f t="shared" si="315"/>
        <v>1</v>
      </c>
      <c r="AQ1639">
        <f>IF(H1639="Yes", 1, 0)</f>
        <v>1</v>
      </c>
      <c r="AR1639">
        <f>IF(D1639="Yes", 1, 0)</f>
        <v>0</v>
      </c>
      <c r="AS1639">
        <f t="shared" si="316"/>
        <v>1</v>
      </c>
      <c r="AT1639">
        <f t="shared" si="317"/>
        <v>1</v>
      </c>
      <c r="AU1639">
        <f t="shared" si="318"/>
        <v>0</v>
      </c>
      <c r="AV1639">
        <f t="shared" si="319"/>
        <v>0</v>
      </c>
      <c r="AX1639">
        <f t="shared" si="320"/>
        <v>1</v>
      </c>
    </row>
    <row r="1640" spans="1:50" x14ac:dyDescent="0.3">
      <c r="A1640">
        <v>26</v>
      </c>
      <c r="B1640">
        <v>60</v>
      </c>
      <c r="C1640" t="s">
        <v>18</v>
      </c>
      <c r="D1640" t="s">
        <v>21</v>
      </c>
      <c r="E1640">
        <v>6</v>
      </c>
      <c r="F1640">
        <v>54</v>
      </c>
      <c r="G1640" t="s">
        <v>18</v>
      </c>
      <c r="H1640" t="s">
        <v>21</v>
      </c>
      <c r="I1640">
        <v>1</v>
      </c>
      <c r="J1640" t="s">
        <v>22</v>
      </c>
      <c r="K1640" t="s">
        <v>34</v>
      </c>
      <c r="L1640" t="s">
        <v>24</v>
      </c>
      <c r="M1640">
        <v>1</v>
      </c>
      <c r="N1640" t="s">
        <v>20</v>
      </c>
      <c r="O1640" t="s">
        <v>33</v>
      </c>
      <c r="P1640" t="s">
        <v>30</v>
      </c>
      <c r="Q1640" t="s">
        <v>27</v>
      </c>
      <c r="R1640">
        <v>63</v>
      </c>
      <c r="T1640">
        <f t="shared" si="312"/>
        <v>-0.16778159064021353</v>
      </c>
      <c r="U1640">
        <f t="shared" si="321"/>
        <v>66.582961690088496</v>
      </c>
      <c r="AD1640">
        <f>(E1640 -$Y$7)/$Y$8</f>
        <v>-0.70099025568980644</v>
      </c>
      <c r="AE1640">
        <f t="shared" si="310"/>
        <v>0</v>
      </c>
      <c r="AG1640">
        <f>(A1640 -$W$7)/$W$8</f>
        <v>1.0057644446991141</v>
      </c>
      <c r="AH1640">
        <f>(B1640 -$X$7)/$X$8</f>
        <v>-1.7301583453437241</v>
      </c>
      <c r="AI1640">
        <f>(F1640 -$Z$7)/$Z$8</f>
        <v>-1.4633639979349158</v>
      </c>
      <c r="AJ1640">
        <f>(I1640 -$AA$7)/$AA$8</f>
        <v>-0.40124168605466753</v>
      </c>
      <c r="AK1640">
        <f t="shared" si="311"/>
        <v>-1.9081649543993509</v>
      </c>
      <c r="AL1640">
        <f>IF(C1640="Low", 1, IF(C1640="Medium", 2, IF(C1640="High", 3, "")))</f>
        <v>1</v>
      </c>
      <c r="AM1640">
        <f>IF(G1640="Low", 1, IF(G1640="Medium", 2, IF(G1640="High", 3, "")))</f>
        <v>1</v>
      </c>
      <c r="AN1640">
        <f t="shared" si="313"/>
        <v>2</v>
      </c>
      <c r="AO1640">
        <f t="shared" si="314"/>
        <v>3</v>
      </c>
      <c r="AP1640">
        <f t="shared" si="315"/>
        <v>1</v>
      </c>
      <c r="AQ1640">
        <f>IF(H1640="Yes", 1, 0)</f>
        <v>1</v>
      </c>
      <c r="AR1640">
        <f>IF(D1640="Yes", 1, 0)</f>
        <v>1</v>
      </c>
      <c r="AS1640">
        <f t="shared" si="316"/>
        <v>1</v>
      </c>
      <c r="AT1640">
        <f t="shared" si="317"/>
        <v>0</v>
      </c>
      <c r="AU1640">
        <f t="shared" si="318"/>
        <v>0</v>
      </c>
      <c r="AV1640">
        <f t="shared" si="319"/>
        <v>0</v>
      </c>
      <c r="AX1640">
        <f t="shared" si="320"/>
        <v>1</v>
      </c>
    </row>
    <row r="1641" spans="1:50" x14ac:dyDescent="0.3">
      <c r="A1641">
        <v>18</v>
      </c>
      <c r="B1641">
        <v>89</v>
      </c>
      <c r="C1641" t="s">
        <v>22</v>
      </c>
      <c r="D1641" t="s">
        <v>21</v>
      </c>
      <c r="E1641">
        <v>4</v>
      </c>
      <c r="F1641">
        <v>90</v>
      </c>
      <c r="G1641" t="s">
        <v>18</v>
      </c>
      <c r="H1641" t="s">
        <v>21</v>
      </c>
      <c r="I1641">
        <v>1</v>
      </c>
      <c r="J1641" t="s">
        <v>22</v>
      </c>
      <c r="K1641" t="s">
        <v>23</v>
      </c>
      <c r="L1641" t="s">
        <v>24</v>
      </c>
      <c r="M1641">
        <v>2</v>
      </c>
      <c r="N1641" t="s">
        <v>21</v>
      </c>
      <c r="O1641" t="s">
        <v>33</v>
      </c>
      <c r="P1641" t="s">
        <v>26</v>
      </c>
      <c r="Q1641" t="s">
        <v>31</v>
      </c>
      <c r="R1641">
        <v>68</v>
      </c>
      <c r="T1641">
        <f t="shared" si="312"/>
        <v>0.42726008238870028</v>
      </c>
      <c r="U1641">
        <f t="shared" si="321"/>
        <v>68.897769808671356</v>
      </c>
      <c r="AD1641">
        <f>(E1641 -$Y$7)/$Y$8</f>
        <v>-2.0633796127548307</v>
      </c>
      <c r="AE1641">
        <f t="shared" si="310"/>
        <v>1</v>
      </c>
      <c r="AG1641">
        <f>(A1641 -$W$7)/$W$8</f>
        <v>-0.32976339072398297</v>
      </c>
      <c r="AH1641">
        <f>(B1641 -$X$7)/$X$8</f>
        <v>0.78140327206120141</v>
      </c>
      <c r="AI1641">
        <f>(F1641 -$Z$7)/$Z$8</f>
        <v>1.0368626593227803</v>
      </c>
      <c r="AJ1641">
        <f>(I1641 -$AA$7)/$AA$8</f>
        <v>-0.40124168605466753</v>
      </c>
      <c r="AK1641">
        <f t="shared" si="311"/>
        <v>-0.93837681180577304</v>
      </c>
      <c r="AL1641">
        <f>IF(C1641="Low", 1, IF(C1641="Medium", 2, IF(C1641="High", 3, "")))</f>
        <v>2</v>
      </c>
      <c r="AM1641">
        <f>IF(G1641="Low", 1, IF(G1641="Medium", 2, IF(G1641="High", 3, "")))</f>
        <v>1</v>
      </c>
      <c r="AN1641">
        <f t="shared" si="313"/>
        <v>2</v>
      </c>
      <c r="AO1641">
        <f t="shared" si="314"/>
        <v>3</v>
      </c>
      <c r="AP1641">
        <f t="shared" si="315"/>
        <v>1</v>
      </c>
      <c r="AQ1641">
        <f>IF(H1641="Yes", 1, 0)</f>
        <v>1</v>
      </c>
      <c r="AR1641">
        <f>IF(D1641="Yes", 1, 0)</f>
        <v>1</v>
      </c>
      <c r="AS1641">
        <f t="shared" si="316"/>
        <v>0</v>
      </c>
      <c r="AT1641">
        <f t="shared" si="317"/>
        <v>1</v>
      </c>
      <c r="AU1641">
        <f t="shared" si="318"/>
        <v>0</v>
      </c>
      <c r="AV1641">
        <f t="shared" si="319"/>
        <v>0</v>
      </c>
      <c r="AX1641">
        <f t="shared" si="320"/>
        <v>1</v>
      </c>
    </row>
    <row r="1642" spans="1:50" x14ac:dyDescent="0.3">
      <c r="A1642">
        <v>18</v>
      </c>
      <c r="B1642">
        <v>66</v>
      </c>
      <c r="C1642" t="s">
        <v>22</v>
      </c>
      <c r="D1642" t="s">
        <v>20</v>
      </c>
      <c r="E1642">
        <v>9</v>
      </c>
      <c r="F1642">
        <v>87</v>
      </c>
      <c r="G1642" t="s">
        <v>22</v>
      </c>
      <c r="H1642" t="s">
        <v>21</v>
      </c>
      <c r="I1642">
        <v>1</v>
      </c>
      <c r="J1642" t="s">
        <v>18</v>
      </c>
      <c r="K1642" t="s">
        <v>34</v>
      </c>
      <c r="L1642" t="s">
        <v>24</v>
      </c>
      <c r="M1642">
        <v>3</v>
      </c>
      <c r="N1642" t="s">
        <v>20</v>
      </c>
      <c r="O1642" t="s">
        <v>25</v>
      </c>
      <c r="P1642" t="s">
        <v>30</v>
      </c>
      <c r="Q1642" t="s">
        <v>27</v>
      </c>
      <c r="R1642">
        <v>64</v>
      </c>
      <c r="T1642">
        <f t="shared" si="312"/>
        <v>-0.12900930705098046</v>
      </c>
      <c r="U1642">
        <f t="shared" si="321"/>
        <v>66.733792129192878</v>
      </c>
      <c r="AD1642">
        <f>(E1642 -$Y$7)/$Y$8</f>
        <v>1.3425937799077299</v>
      </c>
      <c r="AE1642">
        <f t="shared" si="310"/>
        <v>0</v>
      </c>
      <c r="AG1642">
        <f>(A1642 -$W$7)/$W$8</f>
        <v>-0.32976339072398297</v>
      </c>
      <c r="AH1642">
        <f>(B1642 -$X$7)/$X$8</f>
        <v>-1.2105249072599464</v>
      </c>
      <c r="AI1642">
        <f>(F1642 -$Z$7)/$Z$8</f>
        <v>0.82851043788463896</v>
      </c>
      <c r="AJ1642">
        <f>(I1642 -$AA$7)/$AA$8</f>
        <v>-0.40124168605466753</v>
      </c>
      <c r="AK1642">
        <f t="shared" si="311"/>
        <v>3.141133078780467E-2</v>
      </c>
      <c r="AL1642">
        <f>IF(C1642="Low", 1, IF(C1642="Medium", 2, IF(C1642="High", 3, "")))</f>
        <v>2</v>
      </c>
      <c r="AM1642">
        <f>IF(G1642="Low", 1, IF(G1642="Medium", 2, IF(G1642="High", 3, "")))</f>
        <v>2</v>
      </c>
      <c r="AN1642">
        <f t="shared" si="313"/>
        <v>1</v>
      </c>
      <c r="AO1642">
        <f t="shared" si="314"/>
        <v>1</v>
      </c>
      <c r="AP1642">
        <f t="shared" si="315"/>
        <v>1</v>
      </c>
      <c r="AQ1642">
        <f>IF(H1642="Yes", 1, 0)</f>
        <v>1</v>
      </c>
      <c r="AR1642">
        <f>IF(D1642="Yes", 1, 0)</f>
        <v>0</v>
      </c>
      <c r="AS1642">
        <f t="shared" si="316"/>
        <v>1</v>
      </c>
      <c r="AT1642">
        <f t="shared" si="317"/>
        <v>0</v>
      </c>
      <c r="AU1642">
        <f t="shared" si="318"/>
        <v>0</v>
      </c>
      <c r="AV1642">
        <f t="shared" si="319"/>
        <v>0</v>
      </c>
      <c r="AX1642">
        <f t="shared" si="320"/>
        <v>1</v>
      </c>
    </row>
    <row r="1643" spans="1:50" x14ac:dyDescent="0.3">
      <c r="A1643">
        <v>14</v>
      </c>
      <c r="B1643">
        <v>96</v>
      </c>
      <c r="C1643" t="s">
        <v>18</v>
      </c>
      <c r="D1643" t="s">
        <v>21</v>
      </c>
      <c r="E1643">
        <v>9</v>
      </c>
      <c r="F1643">
        <v>64</v>
      </c>
      <c r="G1643" t="s">
        <v>19</v>
      </c>
      <c r="H1643" t="s">
        <v>21</v>
      </c>
      <c r="I1643">
        <v>2</v>
      </c>
      <c r="J1643" t="s">
        <v>19</v>
      </c>
      <c r="K1643" t="s">
        <v>23</v>
      </c>
      <c r="L1643" t="s">
        <v>32</v>
      </c>
      <c r="M1643">
        <v>3</v>
      </c>
      <c r="N1643" t="s">
        <v>20</v>
      </c>
      <c r="O1643" t="s">
        <v>33</v>
      </c>
      <c r="P1643" t="s">
        <v>30</v>
      </c>
      <c r="Q1643" t="s">
        <v>27</v>
      </c>
      <c r="R1643">
        <v>69</v>
      </c>
      <c r="T1643">
        <f t="shared" si="312"/>
        <v>0.37193388662500732</v>
      </c>
      <c r="U1643">
        <f t="shared" si="321"/>
        <v>68.682541980219952</v>
      </c>
      <c r="AD1643">
        <f>(E1643 -$Y$7)/$Y$8</f>
        <v>1.3425937799077299</v>
      </c>
      <c r="AE1643">
        <f t="shared" si="310"/>
        <v>1</v>
      </c>
      <c r="AG1643">
        <f>(A1643 -$W$7)/$W$8</f>
        <v>-0.9975273084355315</v>
      </c>
      <c r="AH1643">
        <f>(B1643 -$X$7)/$X$8</f>
        <v>1.3876422831589421</v>
      </c>
      <c r="AI1643">
        <f>(F1643 -$Z$7)/$Z$8</f>
        <v>-0.76885659314111132</v>
      </c>
      <c r="AJ1643">
        <f>(I1643 -$AA$7)/$AA$8</f>
        <v>0.41145108517868284</v>
      </c>
      <c r="AK1643">
        <f t="shared" si="311"/>
        <v>3.141133078780467E-2</v>
      </c>
      <c r="AL1643">
        <f>IF(C1643="Low", 1, IF(C1643="Medium", 2, IF(C1643="High", 3, "")))</f>
        <v>1</v>
      </c>
      <c r="AM1643">
        <f>IF(G1643="Low", 1, IF(G1643="Medium", 2, IF(G1643="High", 3, "")))</f>
        <v>3</v>
      </c>
      <c r="AN1643">
        <f t="shared" si="313"/>
        <v>3</v>
      </c>
      <c r="AO1643">
        <f t="shared" si="314"/>
        <v>3</v>
      </c>
      <c r="AP1643">
        <f t="shared" si="315"/>
        <v>0</v>
      </c>
      <c r="AQ1643">
        <f>IF(H1643="Yes", 1, 0)</f>
        <v>1</v>
      </c>
      <c r="AR1643">
        <f>IF(D1643="Yes", 1, 0)</f>
        <v>1</v>
      </c>
      <c r="AS1643">
        <f t="shared" si="316"/>
        <v>1</v>
      </c>
      <c r="AT1643">
        <f t="shared" si="317"/>
        <v>0</v>
      </c>
      <c r="AU1643">
        <f t="shared" si="318"/>
        <v>0</v>
      </c>
      <c r="AV1643">
        <f t="shared" si="319"/>
        <v>0</v>
      </c>
      <c r="AX1643">
        <f t="shared" si="320"/>
        <v>1</v>
      </c>
    </row>
    <row r="1644" spans="1:50" x14ac:dyDescent="0.3">
      <c r="A1644">
        <v>23</v>
      </c>
      <c r="B1644">
        <v>96</v>
      </c>
      <c r="C1644" t="s">
        <v>18</v>
      </c>
      <c r="D1644" t="s">
        <v>21</v>
      </c>
      <c r="E1644">
        <v>10</v>
      </c>
      <c r="F1644">
        <v>80</v>
      </c>
      <c r="G1644" t="s">
        <v>18</v>
      </c>
      <c r="H1644" t="s">
        <v>21</v>
      </c>
      <c r="I1644">
        <v>3</v>
      </c>
      <c r="J1644" t="s">
        <v>19</v>
      </c>
      <c r="K1644" t="s">
        <v>23</v>
      </c>
      <c r="L1644" t="s">
        <v>24</v>
      </c>
      <c r="M1644">
        <v>3</v>
      </c>
      <c r="N1644" t="s">
        <v>20</v>
      </c>
      <c r="O1644" t="s">
        <v>25</v>
      </c>
      <c r="P1644" t="s">
        <v>26</v>
      </c>
      <c r="Q1644" t="s">
        <v>27</v>
      </c>
      <c r="R1644">
        <v>71</v>
      </c>
      <c r="T1644">
        <f t="shared" si="312"/>
        <v>0.68809012794260294</v>
      </c>
      <c r="U1644">
        <f t="shared" si="321"/>
        <v>69.912440771034639</v>
      </c>
      <c r="AD1644">
        <f>(E1644 -$Y$7)/$Y$8</f>
        <v>2.0237884584402419</v>
      </c>
      <c r="AE1644">
        <f t="shared" si="310"/>
        <v>1</v>
      </c>
      <c r="AG1644">
        <f>(A1644 -$W$7)/$W$8</f>
        <v>0.50494150641545266</v>
      </c>
      <c r="AH1644">
        <f>(B1644 -$X$7)/$X$8</f>
        <v>1.3876422831589421</v>
      </c>
      <c r="AI1644">
        <f>(F1644 -$Z$7)/$Z$8</f>
        <v>0.34235525452897581</v>
      </c>
      <c r="AJ1644">
        <f>(I1644 -$AA$7)/$AA$8</f>
        <v>1.2241438564120333</v>
      </c>
      <c r="AK1644">
        <f t="shared" si="311"/>
        <v>3.141133078780467E-2</v>
      </c>
      <c r="AL1644">
        <f>IF(C1644="Low", 1, IF(C1644="Medium", 2, IF(C1644="High", 3, "")))</f>
        <v>1</v>
      </c>
      <c r="AM1644">
        <f>IF(G1644="Low", 1, IF(G1644="Medium", 2, IF(G1644="High", 3, "")))</f>
        <v>1</v>
      </c>
      <c r="AN1644">
        <f t="shared" si="313"/>
        <v>3</v>
      </c>
      <c r="AO1644">
        <f t="shared" si="314"/>
        <v>1</v>
      </c>
      <c r="AP1644">
        <f t="shared" si="315"/>
        <v>1</v>
      </c>
      <c r="AQ1644">
        <f>IF(H1644="Yes", 1, 0)</f>
        <v>1</v>
      </c>
      <c r="AR1644">
        <f>IF(D1644="Yes", 1, 0)</f>
        <v>1</v>
      </c>
      <c r="AS1644">
        <f t="shared" si="316"/>
        <v>1</v>
      </c>
      <c r="AT1644">
        <f t="shared" si="317"/>
        <v>1</v>
      </c>
      <c r="AU1644">
        <f t="shared" si="318"/>
        <v>1</v>
      </c>
      <c r="AV1644">
        <f t="shared" si="319"/>
        <v>0</v>
      </c>
      <c r="AX1644">
        <f t="shared" si="320"/>
        <v>0</v>
      </c>
    </row>
    <row r="1645" spans="1:50" x14ac:dyDescent="0.3">
      <c r="A1645">
        <v>32</v>
      </c>
      <c r="B1645">
        <v>86</v>
      </c>
      <c r="C1645" t="s">
        <v>22</v>
      </c>
      <c r="D1645" t="s">
        <v>21</v>
      </c>
      <c r="E1645">
        <v>6</v>
      </c>
      <c r="F1645">
        <v>77</v>
      </c>
      <c r="G1645" t="s">
        <v>22</v>
      </c>
      <c r="H1645" t="s">
        <v>20</v>
      </c>
      <c r="I1645">
        <v>2</v>
      </c>
      <c r="J1645" t="s">
        <v>18</v>
      </c>
      <c r="K1645" t="s">
        <v>34</v>
      </c>
      <c r="L1645" t="s">
        <v>28</v>
      </c>
      <c r="M1645">
        <v>4</v>
      </c>
      <c r="N1645" t="s">
        <v>20</v>
      </c>
      <c r="O1645" t="s">
        <v>25</v>
      </c>
      <c r="P1645" t="s">
        <v>26</v>
      </c>
      <c r="Q1645" t="s">
        <v>27</v>
      </c>
      <c r="R1645">
        <v>71</v>
      </c>
      <c r="T1645">
        <f t="shared" si="312"/>
        <v>0.57422703359198157</v>
      </c>
      <c r="U1645">
        <f t="shared" si="321"/>
        <v>69.469494962099716</v>
      </c>
      <c r="AD1645">
        <f>(E1645 -$Y$7)/$Y$8</f>
        <v>-0.70099025568980644</v>
      </c>
      <c r="AE1645">
        <f t="shared" si="310"/>
        <v>0</v>
      </c>
      <c r="AG1645">
        <f>(A1645 -$W$7)/$W$8</f>
        <v>2.0074103212664367</v>
      </c>
      <c r="AH1645">
        <f>(B1645 -$X$7)/$X$8</f>
        <v>0.52158655301931256</v>
      </c>
      <c r="AI1645">
        <f>(F1645 -$Z$7)/$Z$8</f>
        <v>0.13400303309083447</v>
      </c>
      <c r="AJ1645">
        <f>(I1645 -$AA$7)/$AA$8</f>
        <v>0.41145108517868284</v>
      </c>
      <c r="AK1645">
        <f t="shared" si="311"/>
        <v>1.0011994733813825</v>
      </c>
      <c r="AL1645">
        <f>IF(C1645="Low", 1, IF(C1645="Medium", 2, IF(C1645="High", 3, "")))</f>
        <v>2</v>
      </c>
      <c r="AM1645">
        <f>IF(G1645="Low", 1, IF(G1645="Medium", 2, IF(G1645="High", 3, "")))</f>
        <v>2</v>
      </c>
      <c r="AN1645">
        <f t="shared" si="313"/>
        <v>1</v>
      </c>
      <c r="AO1645">
        <f t="shared" si="314"/>
        <v>1</v>
      </c>
      <c r="AP1645">
        <f t="shared" si="315"/>
        <v>0</v>
      </c>
      <c r="AQ1645">
        <f>IF(H1645="Yes", 1, 0)</f>
        <v>0</v>
      </c>
      <c r="AR1645">
        <f>IF(D1645="Yes", 1, 0)</f>
        <v>1</v>
      </c>
      <c r="AS1645">
        <f t="shared" si="316"/>
        <v>1</v>
      </c>
      <c r="AT1645">
        <f t="shared" si="317"/>
        <v>1</v>
      </c>
      <c r="AU1645">
        <f t="shared" si="318"/>
        <v>1</v>
      </c>
      <c r="AV1645">
        <f t="shared" si="319"/>
        <v>0</v>
      </c>
      <c r="AX1645">
        <f t="shared" si="320"/>
        <v>0</v>
      </c>
    </row>
    <row r="1646" spans="1:50" x14ac:dyDescent="0.3">
      <c r="A1646">
        <v>14</v>
      </c>
      <c r="B1646">
        <v>87</v>
      </c>
      <c r="C1646" t="s">
        <v>22</v>
      </c>
      <c r="D1646" t="s">
        <v>20</v>
      </c>
      <c r="E1646">
        <v>6</v>
      </c>
      <c r="F1646">
        <v>76</v>
      </c>
      <c r="G1646" t="s">
        <v>22</v>
      </c>
      <c r="H1646" t="s">
        <v>21</v>
      </c>
      <c r="I1646">
        <v>1</v>
      </c>
      <c r="J1646" t="s">
        <v>22</v>
      </c>
      <c r="K1646" t="s">
        <v>34</v>
      </c>
      <c r="L1646" t="s">
        <v>24</v>
      </c>
      <c r="M1646">
        <v>4</v>
      </c>
      <c r="N1646" t="s">
        <v>20</v>
      </c>
      <c r="O1646" t="s">
        <v>29</v>
      </c>
      <c r="P1646" t="s">
        <v>35</v>
      </c>
      <c r="Q1646" t="s">
        <v>31</v>
      </c>
      <c r="R1646">
        <v>66</v>
      </c>
      <c r="T1646">
        <f t="shared" si="312"/>
        <v>0.21514945484327536</v>
      </c>
      <c r="U1646">
        <f t="shared" si="321"/>
        <v>68.072625243282246</v>
      </c>
      <c r="AD1646">
        <f>(E1646 -$Y$7)/$Y$8</f>
        <v>-0.70099025568980644</v>
      </c>
      <c r="AE1646">
        <f t="shared" si="310"/>
        <v>0</v>
      </c>
      <c r="AG1646">
        <f>(A1646 -$W$7)/$W$8</f>
        <v>-0.9975273084355315</v>
      </c>
      <c r="AH1646">
        <f>(B1646 -$X$7)/$X$8</f>
        <v>0.60819212603327544</v>
      </c>
      <c r="AI1646">
        <f>(F1646 -$Z$7)/$Z$8</f>
        <v>6.455229261145401E-2</v>
      </c>
      <c r="AJ1646">
        <f>(I1646 -$AA$7)/$AA$8</f>
        <v>-0.40124168605466753</v>
      </c>
      <c r="AK1646">
        <f t="shared" si="311"/>
        <v>1.0011994733813825</v>
      </c>
      <c r="AL1646">
        <f>IF(C1646="Low", 1, IF(C1646="Medium", 2, IF(C1646="High", 3, "")))</f>
        <v>2</v>
      </c>
      <c r="AM1646">
        <f>IF(G1646="Low", 1, IF(G1646="Medium", 2, IF(G1646="High", 3, "")))</f>
        <v>2</v>
      </c>
      <c r="AN1646">
        <f t="shared" si="313"/>
        <v>2</v>
      </c>
      <c r="AO1646">
        <f t="shared" si="314"/>
        <v>2</v>
      </c>
      <c r="AP1646">
        <f t="shared" si="315"/>
        <v>1</v>
      </c>
      <c r="AQ1646">
        <f>IF(H1646="Yes", 1, 0)</f>
        <v>1</v>
      </c>
      <c r="AR1646">
        <f>IF(D1646="Yes", 1, 0)</f>
        <v>0</v>
      </c>
      <c r="AS1646">
        <f t="shared" si="316"/>
        <v>1</v>
      </c>
      <c r="AT1646">
        <f t="shared" si="317"/>
        <v>0</v>
      </c>
      <c r="AU1646">
        <f t="shared" si="318"/>
        <v>0</v>
      </c>
      <c r="AV1646">
        <f t="shared" si="319"/>
        <v>0</v>
      </c>
      <c r="AX1646">
        <f t="shared" si="320"/>
        <v>1</v>
      </c>
    </row>
    <row r="1647" spans="1:50" x14ac:dyDescent="0.3">
      <c r="A1647">
        <v>20</v>
      </c>
      <c r="B1647">
        <v>60</v>
      </c>
      <c r="C1647" t="s">
        <v>22</v>
      </c>
      <c r="D1647" t="s">
        <v>21</v>
      </c>
      <c r="E1647">
        <v>4</v>
      </c>
      <c r="F1647">
        <v>80</v>
      </c>
      <c r="G1647" t="s">
        <v>18</v>
      </c>
      <c r="H1647" t="s">
        <v>21</v>
      </c>
      <c r="I1647">
        <v>2</v>
      </c>
      <c r="J1647" t="s">
        <v>22</v>
      </c>
      <c r="K1647" t="s">
        <v>34</v>
      </c>
      <c r="L1647" t="s">
        <v>24</v>
      </c>
      <c r="M1647">
        <v>3</v>
      </c>
      <c r="N1647" t="s">
        <v>21</v>
      </c>
      <c r="O1647" t="s">
        <v>29</v>
      </c>
      <c r="P1647" t="s">
        <v>30</v>
      </c>
      <c r="Q1647" t="s">
        <v>27</v>
      </c>
      <c r="R1647">
        <v>63</v>
      </c>
      <c r="T1647">
        <f t="shared" si="312"/>
        <v>-0.15535045195539687</v>
      </c>
      <c r="U1647">
        <f t="shared" si="321"/>
        <v>66.631320825347657</v>
      </c>
      <c r="AD1647">
        <f>(E1647 -$Y$7)/$Y$8</f>
        <v>-2.0633796127548307</v>
      </c>
      <c r="AE1647">
        <f t="shared" si="310"/>
        <v>0</v>
      </c>
      <c r="AG1647">
        <f>(A1647 -$W$7)/$W$8</f>
        <v>4.1185681317912485E-3</v>
      </c>
      <c r="AH1647">
        <f>(B1647 -$X$7)/$X$8</f>
        <v>-1.7301583453437241</v>
      </c>
      <c r="AI1647">
        <f>(F1647 -$Z$7)/$Z$8</f>
        <v>0.34235525452897581</v>
      </c>
      <c r="AJ1647">
        <f>(I1647 -$AA$7)/$AA$8</f>
        <v>0.41145108517868284</v>
      </c>
      <c r="AK1647">
        <f t="shared" si="311"/>
        <v>3.141133078780467E-2</v>
      </c>
      <c r="AL1647">
        <f>IF(C1647="Low", 1, IF(C1647="Medium", 2, IF(C1647="High", 3, "")))</f>
        <v>2</v>
      </c>
      <c r="AM1647">
        <f>IF(G1647="Low", 1, IF(G1647="Medium", 2, IF(G1647="High", 3, "")))</f>
        <v>1</v>
      </c>
      <c r="AN1647">
        <f t="shared" si="313"/>
        <v>2</v>
      </c>
      <c r="AO1647">
        <f t="shared" si="314"/>
        <v>2</v>
      </c>
      <c r="AP1647">
        <f t="shared" si="315"/>
        <v>1</v>
      </c>
      <c r="AQ1647">
        <f>IF(H1647="Yes", 1, 0)</f>
        <v>1</v>
      </c>
      <c r="AR1647">
        <f>IF(D1647="Yes", 1, 0)</f>
        <v>1</v>
      </c>
      <c r="AS1647">
        <f t="shared" si="316"/>
        <v>0</v>
      </c>
      <c r="AT1647">
        <f t="shared" si="317"/>
        <v>0</v>
      </c>
      <c r="AU1647">
        <f t="shared" si="318"/>
        <v>0</v>
      </c>
      <c r="AV1647">
        <f t="shared" si="319"/>
        <v>0</v>
      </c>
      <c r="AX1647">
        <f t="shared" si="320"/>
        <v>1</v>
      </c>
    </row>
    <row r="1648" spans="1:50" x14ac:dyDescent="0.3">
      <c r="A1648">
        <v>28</v>
      </c>
      <c r="B1648">
        <v>99</v>
      </c>
      <c r="C1648" t="s">
        <v>18</v>
      </c>
      <c r="D1648" t="s">
        <v>21</v>
      </c>
      <c r="E1648">
        <v>8</v>
      </c>
      <c r="F1648">
        <v>100</v>
      </c>
      <c r="G1648" t="s">
        <v>18</v>
      </c>
      <c r="H1648" t="s">
        <v>21</v>
      </c>
      <c r="I1648">
        <v>0</v>
      </c>
      <c r="J1648" t="s">
        <v>22</v>
      </c>
      <c r="K1648" t="s">
        <v>23</v>
      </c>
      <c r="L1648" t="s">
        <v>24</v>
      </c>
      <c r="M1648">
        <v>2</v>
      </c>
      <c r="N1648" t="s">
        <v>20</v>
      </c>
      <c r="O1648" t="s">
        <v>25</v>
      </c>
      <c r="P1648" t="s">
        <v>35</v>
      </c>
      <c r="Q1648" t="s">
        <v>27</v>
      </c>
      <c r="R1648">
        <v>72</v>
      </c>
      <c r="T1648">
        <f t="shared" si="312"/>
        <v>0.71331309096209872</v>
      </c>
      <c r="U1648">
        <f t="shared" si="321"/>
        <v>70.010562166927869</v>
      </c>
      <c r="AD1648">
        <f>(E1648 -$Y$7)/$Y$8</f>
        <v>0.66139910137521774</v>
      </c>
      <c r="AE1648">
        <f t="shared" si="310"/>
        <v>1</v>
      </c>
      <c r="AG1648">
        <f>(A1648 -$W$7)/$W$8</f>
        <v>1.3396464035548883</v>
      </c>
      <c r="AH1648">
        <f>(B1648 -$X$7)/$X$8</f>
        <v>1.6474590022008309</v>
      </c>
      <c r="AI1648">
        <f>(F1648 -$Z$7)/$Z$8</f>
        <v>1.7313700641165848</v>
      </c>
      <c r="AJ1648">
        <f>(I1648 -$AA$7)/$AA$8</f>
        <v>-1.213934457288018</v>
      </c>
      <c r="AK1648">
        <f t="shared" si="311"/>
        <v>-0.93837681180577304</v>
      </c>
      <c r="AL1648">
        <f>IF(C1648="Low", 1, IF(C1648="Medium", 2, IF(C1648="High", 3, "")))</f>
        <v>1</v>
      </c>
      <c r="AM1648">
        <f>IF(G1648="Low", 1, IF(G1648="Medium", 2, IF(G1648="High", 3, "")))</f>
        <v>1</v>
      </c>
      <c r="AN1648">
        <f t="shared" si="313"/>
        <v>2</v>
      </c>
      <c r="AO1648">
        <f t="shared" si="314"/>
        <v>1</v>
      </c>
      <c r="AP1648">
        <f t="shared" si="315"/>
        <v>1</v>
      </c>
      <c r="AQ1648">
        <f>IF(H1648="Yes", 1, 0)</f>
        <v>1</v>
      </c>
      <c r="AR1648">
        <f>IF(D1648="Yes", 1, 0)</f>
        <v>1</v>
      </c>
      <c r="AS1648">
        <f t="shared" si="316"/>
        <v>1</v>
      </c>
      <c r="AT1648">
        <f t="shared" si="317"/>
        <v>0</v>
      </c>
      <c r="AU1648">
        <f t="shared" si="318"/>
        <v>1</v>
      </c>
      <c r="AV1648">
        <f t="shared" si="319"/>
        <v>1</v>
      </c>
      <c r="AX1648">
        <f t="shared" si="320"/>
        <v>1</v>
      </c>
    </row>
    <row r="1649" spans="1:50" x14ac:dyDescent="0.3">
      <c r="A1649">
        <v>20</v>
      </c>
      <c r="B1649">
        <v>95</v>
      </c>
      <c r="C1649" t="s">
        <v>22</v>
      </c>
      <c r="D1649" t="s">
        <v>21</v>
      </c>
      <c r="E1649">
        <v>8</v>
      </c>
      <c r="F1649">
        <v>99</v>
      </c>
      <c r="G1649" t="s">
        <v>18</v>
      </c>
      <c r="H1649" t="s">
        <v>20</v>
      </c>
      <c r="I1649">
        <v>1</v>
      </c>
      <c r="J1649" t="s">
        <v>22</v>
      </c>
      <c r="K1649" t="s">
        <v>34</v>
      </c>
      <c r="L1649" t="s">
        <v>32</v>
      </c>
      <c r="M1649">
        <v>3</v>
      </c>
      <c r="N1649" t="s">
        <v>20</v>
      </c>
      <c r="O1649" t="s">
        <v>29</v>
      </c>
      <c r="P1649" t="s">
        <v>26</v>
      </c>
      <c r="Q1649" t="s">
        <v>31</v>
      </c>
      <c r="R1649">
        <v>70</v>
      </c>
      <c r="T1649">
        <f t="shared" si="312"/>
        <v>0.50575304542192578</v>
      </c>
      <c r="U1649">
        <f t="shared" si="321"/>
        <v>69.203120099779625</v>
      </c>
      <c r="AD1649">
        <f>(E1649 -$Y$7)/$Y$8</f>
        <v>0.66139910137521774</v>
      </c>
      <c r="AE1649">
        <f t="shared" si="310"/>
        <v>0</v>
      </c>
      <c r="AG1649">
        <f>(A1649 -$W$7)/$W$8</f>
        <v>4.1185681317912485E-3</v>
      </c>
      <c r="AH1649">
        <f>(B1649 -$X$7)/$X$8</f>
        <v>1.3010367101449791</v>
      </c>
      <c r="AI1649">
        <f>(F1649 -$Z$7)/$Z$8</f>
        <v>1.6619193236372043</v>
      </c>
      <c r="AJ1649">
        <f>(I1649 -$AA$7)/$AA$8</f>
        <v>-0.40124168605466753</v>
      </c>
      <c r="AK1649">
        <f t="shared" si="311"/>
        <v>3.141133078780467E-2</v>
      </c>
      <c r="AL1649">
        <f>IF(C1649="Low", 1, IF(C1649="Medium", 2, IF(C1649="High", 3, "")))</f>
        <v>2</v>
      </c>
      <c r="AM1649">
        <f>IF(G1649="Low", 1, IF(G1649="Medium", 2, IF(G1649="High", 3, "")))</f>
        <v>1</v>
      </c>
      <c r="AN1649">
        <f t="shared" si="313"/>
        <v>2</v>
      </c>
      <c r="AO1649">
        <f t="shared" si="314"/>
        <v>2</v>
      </c>
      <c r="AP1649">
        <f t="shared" si="315"/>
        <v>0</v>
      </c>
      <c r="AQ1649">
        <f>IF(H1649="Yes", 1, 0)</f>
        <v>0</v>
      </c>
      <c r="AR1649">
        <f>IF(D1649="Yes", 1, 0)</f>
        <v>1</v>
      </c>
      <c r="AS1649">
        <f t="shared" si="316"/>
        <v>1</v>
      </c>
      <c r="AT1649">
        <f t="shared" si="317"/>
        <v>1</v>
      </c>
      <c r="AU1649">
        <f t="shared" si="318"/>
        <v>1</v>
      </c>
      <c r="AV1649">
        <f t="shared" si="319"/>
        <v>0</v>
      </c>
      <c r="AX1649">
        <f t="shared" si="320"/>
        <v>0</v>
      </c>
    </row>
    <row r="1650" spans="1:50" x14ac:dyDescent="0.3">
      <c r="A1650">
        <v>23</v>
      </c>
      <c r="B1650">
        <v>96</v>
      </c>
      <c r="C1650" t="s">
        <v>22</v>
      </c>
      <c r="D1650" t="s">
        <v>20</v>
      </c>
      <c r="E1650">
        <v>9</v>
      </c>
      <c r="F1650">
        <v>99</v>
      </c>
      <c r="G1650" t="s">
        <v>22</v>
      </c>
      <c r="H1650" t="s">
        <v>21</v>
      </c>
      <c r="I1650">
        <v>0</v>
      </c>
      <c r="J1650" t="s">
        <v>22</v>
      </c>
      <c r="K1650" t="s">
        <v>34</v>
      </c>
      <c r="L1650" t="s">
        <v>32</v>
      </c>
      <c r="M1650">
        <v>2</v>
      </c>
      <c r="N1650" t="s">
        <v>20</v>
      </c>
      <c r="O1650" t="s">
        <v>29</v>
      </c>
      <c r="P1650" t="s">
        <v>26</v>
      </c>
      <c r="Q1650" t="s">
        <v>31</v>
      </c>
      <c r="R1650">
        <v>71</v>
      </c>
      <c r="T1650">
        <f t="shared" si="312"/>
        <v>0.64720392436826357</v>
      </c>
      <c r="U1650">
        <f t="shared" si="321"/>
        <v>69.753386842105343</v>
      </c>
      <c r="AD1650">
        <f>(E1650 -$Y$7)/$Y$8</f>
        <v>1.3425937799077299</v>
      </c>
      <c r="AE1650">
        <f t="shared" si="310"/>
        <v>0</v>
      </c>
      <c r="AG1650">
        <f>(A1650 -$W$7)/$W$8</f>
        <v>0.50494150641545266</v>
      </c>
      <c r="AH1650">
        <f>(B1650 -$X$7)/$X$8</f>
        <v>1.3876422831589421</v>
      </c>
      <c r="AI1650">
        <f>(F1650 -$Z$7)/$Z$8</f>
        <v>1.6619193236372043</v>
      </c>
      <c r="AJ1650">
        <f>(I1650 -$AA$7)/$AA$8</f>
        <v>-1.213934457288018</v>
      </c>
      <c r="AK1650">
        <f t="shared" si="311"/>
        <v>-0.93837681180577304</v>
      </c>
      <c r="AL1650">
        <f>IF(C1650="Low", 1, IF(C1650="Medium", 2, IF(C1650="High", 3, "")))</f>
        <v>2</v>
      </c>
      <c r="AM1650">
        <f>IF(G1650="Low", 1, IF(G1650="Medium", 2, IF(G1650="High", 3, "")))</f>
        <v>2</v>
      </c>
      <c r="AN1650">
        <f t="shared" si="313"/>
        <v>2</v>
      </c>
      <c r="AO1650">
        <f t="shared" si="314"/>
        <v>2</v>
      </c>
      <c r="AP1650">
        <f t="shared" si="315"/>
        <v>0</v>
      </c>
      <c r="AQ1650">
        <f>IF(H1650="Yes", 1, 0)</f>
        <v>1</v>
      </c>
      <c r="AR1650">
        <f>IF(D1650="Yes", 1, 0)</f>
        <v>0</v>
      </c>
      <c r="AS1650">
        <f t="shared" si="316"/>
        <v>1</v>
      </c>
      <c r="AT1650">
        <f t="shared" si="317"/>
        <v>1</v>
      </c>
      <c r="AU1650">
        <f t="shared" si="318"/>
        <v>1</v>
      </c>
      <c r="AV1650">
        <f t="shared" si="319"/>
        <v>0</v>
      </c>
      <c r="AX1650">
        <f t="shared" si="320"/>
        <v>0</v>
      </c>
    </row>
    <row r="1651" spans="1:50" x14ac:dyDescent="0.3">
      <c r="A1651">
        <v>14</v>
      </c>
      <c r="B1651">
        <v>86</v>
      </c>
      <c r="C1651" t="s">
        <v>18</v>
      </c>
      <c r="D1651" t="s">
        <v>21</v>
      </c>
      <c r="E1651">
        <v>6</v>
      </c>
      <c r="F1651">
        <v>77</v>
      </c>
      <c r="G1651" t="s">
        <v>22</v>
      </c>
      <c r="H1651" t="s">
        <v>21</v>
      </c>
      <c r="I1651">
        <v>3</v>
      </c>
      <c r="J1651" t="s">
        <v>22</v>
      </c>
      <c r="K1651" t="s">
        <v>34</v>
      </c>
      <c r="L1651" t="s">
        <v>32</v>
      </c>
      <c r="M1651">
        <v>3</v>
      </c>
      <c r="N1651" t="s">
        <v>20</v>
      </c>
      <c r="O1651" t="s">
        <v>25</v>
      </c>
      <c r="P1651" t="s">
        <v>35</v>
      </c>
      <c r="Q1651" t="s">
        <v>27</v>
      </c>
      <c r="R1651">
        <v>65</v>
      </c>
      <c r="T1651">
        <f t="shared" si="312"/>
        <v>0.10172366825143374</v>
      </c>
      <c r="U1651">
        <f t="shared" si="321"/>
        <v>67.631380632088963</v>
      </c>
      <c r="AD1651">
        <f>(E1651 -$Y$7)/$Y$8</f>
        <v>-0.70099025568980644</v>
      </c>
      <c r="AE1651">
        <f t="shared" si="310"/>
        <v>0</v>
      </c>
      <c r="AG1651">
        <f>(A1651 -$W$7)/$W$8</f>
        <v>-0.9975273084355315</v>
      </c>
      <c r="AH1651">
        <f>(B1651 -$X$7)/$X$8</f>
        <v>0.52158655301931256</v>
      </c>
      <c r="AI1651">
        <f>(F1651 -$Z$7)/$Z$8</f>
        <v>0.13400303309083447</v>
      </c>
      <c r="AJ1651">
        <f>(I1651 -$AA$7)/$AA$8</f>
        <v>1.2241438564120333</v>
      </c>
      <c r="AK1651">
        <f t="shared" si="311"/>
        <v>3.141133078780467E-2</v>
      </c>
      <c r="AL1651">
        <f>IF(C1651="Low", 1, IF(C1651="Medium", 2, IF(C1651="High", 3, "")))</f>
        <v>1</v>
      </c>
      <c r="AM1651">
        <f>IF(G1651="Low", 1, IF(G1651="Medium", 2, IF(G1651="High", 3, "")))</f>
        <v>2</v>
      </c>
      <c r="AN1651">
        <f t="shared" si="313"/>
        <v>2</v>
      </c>
      <c r="AO1651">
        <f t="shared" si="314"/>
        <v>1</v>
      </c>
      <c r="AP1651">
        <f t="shared" si="315"/>
        <v>0</v>
      </c>
      <c r="AQ1651">
        <f>IF(H1651="Yes", 1, 0)</f>
        <v>1</v>
      </c>
      <c r="AR1651">
        <f>IF(D1651="Yes", 1, 0)</f>
        <v>1</v>
      </c>
      <c r="AS1651">
        <f t="shared" si="316"/>
        <v>1</v>
      </c>
      <c r="AT1651">
        <f t="shared" si="317"/>
        <v>0</v>
      </c>
      <c r="AU1651">
        <f t="shared" si="318"/>
        <v>0</v>
      </c>
      <c r="AV1651">
        <f t="shared" si="319"/>
        <v>0</v>
      </c>
      <c r="AX1651">
        <f t="shared" si="320"/>
        <v>1</v>
      </c>
    </row>
    <row r="1652" spans="1:50" x14ac:dyDescent="0.3">
      <c r="A1652">
        <v>23</v>
      </c>
      <c r="B1652">
        <v>74</v>
      </c>
      <c r="C1652" t="s">
        <v>22</v>
      </c>
      <c r="D1652" t="s">
        <v>21</v>
      </c>
      <c r="E1652">
        <v>8</v>
      </c>
      <c r="F1652">
        <v>66</v>
      </c>
      <c r="G1652" t="s">
        <v>18</v>
      </c>
      <c r="H1652" t="s">
        <v>21</v>
      </c>
      <c r="I1652">
        <v>0</v>
      </c>
      <c r="J1652" t="s">
        <v>22</v>
      </c>
      <c r="K1652" t="s">
        <v>23</v>
      </c>
      <c r="L1652" t="s">
        <v>28</v>
      </c>
      <c r="M1652">
        <v>4</v>
      </c>
      <c r="N1652" t="s">
        <v>20</v>
      </c>
      <c r="O1652" t="s">
        <v>33</v>
      </c>
      <c r="P1652" t="s">
        <v>26</v>
      </c>
      <c r="Q1652" t="s">
        <v>31</v>
      </c>
      <c r="R1652">
        <v>65</v>
      </c>
      <c r="T1652">
        <f t="shared" si="312"/>
        <v>0.14826494350388547</v>
      </c>
      <c r="U1652">
        <f t="shared" si="321"/>
        <v>67.812433702296943</v>
      </c>
      <c r="AD1652">
        <f>(E1652 -$Y$7)/$Y$8</f>
        <v>0.66139910137521774</v>
      </c>
      <c r="AE1652">
        <f t="shared" si="310"/>
        <v>1</v>
      </c>
      <c r="AG1652">
        <f>(A1652 -$W$7)/$W$8</f>
        <v>0.50494150641545266</v>
      </c>
      <c r="AH1652">
        <f>(B1652 -$X$7)/$X$8</f>
        <v>-0.51768032314824286</v>
      </c>
      <c r="AI1652">
        <f>(F1652 -$Z$7)/$Z$8</f>
        <v>-0.62995511218235045</v>
      </c>
      <c r="AJ1652">
        <f>(I1652 -$AA$7)/$AA$8</f>
        <v>-1.213934457288018</v>
      </c>
      <c r="AK1652">
        <f t="shared" si="311"/>
        <v>1.0011994733813825</v>
      </c>
      <c r="AL1652">
        <f>IF(C1652="Low", 1, IF(C1652="Medium", 2, IF(C1652="High", 3, "")))</f>
        <v>2</v>
      </c>
      <c r="AM1652">
        <f>IF(G1652="Low", 1, IF(G1652="Medium", 2, IF(G1652="High", 3, "")))</f>
        <v>1</v>
      </c>
      <c r="AN1652">
        <f t="shared" si="313"/>
        <v>2</v>
      </c>
      <c r="AO1652">
        <f t="shared" si="314"/>
        <v>3</v>
      </c>
      <c r="AP1652">
        <f t="shared" si="315"/>
        <v>0</v>
      </c>
      <c r="AQ1652">
        <f>IF(H1652="Yes", 1, 0)</f>
        <v>1</v>
      </c>
      <c r="AR1652">
        <f>IF(D1652="Yes", 1, 0)</f>
        <v>1</v>
      </c>
      <c r="AS1652">
        <f t="shared" si="316"/>
        <v>1</v>
      </c>
      <c r="AT1652">
        <f t="shared" si="317"/>
        <v>1</v>
      </c>
      <c r="AU1652">
        <f t="shared" si="318"/>
        <v>0</v>
      </c>
      <c r="AV1652">
        <f t="shared" si="319"/>
        <v>0</v>
      </c>
      <c r="AX1652">
        <f t="shared" si="320"/>
        <v>1</v>
      </c>
    </row>
    <row r="1653" spans="1:50" x14ac:dyDescent="0.3">
      <c r="A1653">
        <v>19</v>
      </c>
      <c r="B1653">
        <v>96</v>
      </c>
      <c r="C1653" t="s">
        <v>18</v>
      </c>
      <c r="D1653" t="s">
        <v>20</v>
      </c>
      <c r="E1653">
        <v>6</v>
      </c>
      <c r="F1653">
        <v>78</v>
      </c>
      <c r="G1653" t="s">
        <v>19</v>
      </c>
      <c r="H1653" t="s">
        <v>21</v>
      </c>
      <c r="I1653">
        <v>1</v>
      </c>
      <c r="J1653" t="s">
        <v>18</v>
      </c>
      <c r="K1653" t="s">
        <v>23</v>
      </c>
      <c r="L1653" t="s">
        <v>24</v>
      </c>
      <c r="M1653">
        <v>2</v>
      </c>
      <c r="N1653" t="s">
        <v>20</v>
      </c>
      <c r="O1653" t="s">
        <v>25</v>
      </c>
      <c r="P1653" t="s">
        <v>35</v>
      </c>
      <c r="Q1653" t="s">
        <v>27</v>
      </c>
      <c r="R1653">
        <v>67</v>
      </c>
      <c r="T1653">
        <f t="shared" si="312"/>
        <v>0.3641110654988664</v>
      </c>
      <c r="U1653">
        <f t="shared" si="321"/>
        <v>68.65210994382015</v>
      </c>
      <c r="AD1653">
        <f>(E1653 -$Y$7)/$Y$8</f>
        <v>-0.70099025568980644</v>
      </c>
      <c r="AE1653">
        <f t="shared" si="310"/>
        <v>1</v>
      </c>
      <c r="AG1653">
        <f>(A1653 -$W$7)/$W$8</f>
        <v>-0.16282241129609587</v>
      </c>
      <c r="AH1653">
        <f>(B1653 -$X$7)/$X$8</f>
        <v>1.3876422831589421</v>
      </c>
      <c r="AI1653">
        <f>(F1653 -$Z$7)/$Z$8</f>
        <v>0.20345377357021491</v>
      </c>
      <c r="AJ1653">
        <f>(I1653 -$AA$7)/$AA$8</f>
        <v>-0.40124168605466753</v>
      </c>
      <c r="AK1653">
        <f t="shared" si="311"/>
        <v>-0.93837681180577304</v>
      </c>
      <c r="AL1653">
        <f>IF(C1653="Low", 1, IF(C1653="Medium", 2, IF(C1653="High", 3, "")))</f>
        <v>1</v>
      </c>
      <c r="AM1653">
        <f>IF(G1653="Low", 1, IF(G1653="Medium", 2, IF(G1653="High", 3, "")))</f>
        <v>3</v>
      </c>
      <c r="AN1653">
        <f t="shared" si="313"/>
        <v>1</v>
      </c>
      <c r="AO1653">
        <f t="shared" si="314"/>
        <v>1</v>
      </c>
      <c r="AP1653">
        <f t="shared" si="315"/>
        <v>1</v>
      </c>
      <c r="AQ1653">
        <f>IF(H1653="Yes", 1, 0)</f>
        <v>1</v>
      </c>
      <c r="AR1653">
        <f>IF(D1653="Yes", 1, 0)</f>
        <v>0</v>
      </c>
      <c r="AS1653">
        <f t="shared" si="316"/>
        <v>1</v>
      </c>
      <c r="AT1653">
        <f t="shared" si="317"/>
        <v>0</v>
      </c>
      <c r="AU1653">
        <f t="shared" si="318"/>
        <v>0</v>
      </c>
      <c r="AV1653">
        <f t="shared" si="319"/>
        <v>0</v>
      </c>
      <c r="AX1653">
        <f t="shared" si="320"/>
        <v>1</v>
      </c>
    </row>
    <row r="1654" spans="1:50" x14ac:dyDescent="0.3">
      <c r="A1654">
        <v>26</v>
      </c>
      <c r="B1654">
        <v>72</v>
      </c>
      <c r="C1654" t="s">
        <v>19</v>
      </c>
      <c r="D1654" t="s">
        <v>20</v>
      </c>
      <c r="E1654">
        <v>9</v>
      </c>
      <c r="F1654">
        <v>81</v>
      </c>
      <c r="G1654" t="s">
        <v>19</v>
      </c>
      <c r="H1654" t="s">
        <v>21</v>
      </c>
      <c r="I1654">
        <v>0</v>
      </c>
      <c r="J1654" t="s">
        <v>19</v>
      </c>
      <c r="K1654" t="s">
        <v>23</v>
      </c>
      <c r="L1654" t="s">
        <v>32</v>
      </c>
      <c r="M1654">
        <v>3</v>
      </c>
      <c r="N1654" t="s">
        <v>20</v>
      </c>
      <c r="O1654" t="s">
        <v>25</v>
      </c>
      <c r="P1654" t="s">
        <v>26</v>
      </c>
      <c r="Q1654" t="s">
        <v>27</v>
      </c>
      <c r="R1654">
        <v>68</v>
      </c>
      <c r="T1654">
        <f t="shared" si="312"/>
        <v>0.35097105280256496</v>
      </c>
      <c r="U1654">
        <f t="shared" si="321"/>
        <v>68.600993174278869</v>
      </c>
      <c r="AD1654">
        <f>(E1654 -$Y$7)/$Y$8</f>
        <v>1.3425937799077299</v>
      </c>
      <c r="AE1654">
        <f t="shared" si="310"/>
        <v>1</v>
      </c>
      <c r="AG1654">
        <f>(A1654 -$W$7)/$W$8</f>
        <v>1.0057644446991141</v>
      </c>
      <c r="AH1654">
        <f>(B1654 -$X$7)/$X$8</f>
        <v>-0.69089146917616884</v>
      </c>
      <c r="AI1654">
        <f>(F1654 -$Z$7)/$Z$8</f>
        <v>0.41180599500835624</v>
      </c>
      <c r="AJ1654">
        <f>(I1654 -$AA$7)/$AA$8</f>
        <v>-1.213934457288018</v>
      </c>
      <c r="AK1654">
        <f t="shared" si="311"/>
        <v>3.141133078780467E-2</v>
      </c>
      <c r="AL1654">
        <f>IF(C1654="Low", 1, IF(C1654="Medium", 2, IF(C1654="High", 3, "")))</f>
        <v>3</v>
      </c>
      <c r="AM1654">
        <f>IF(G1654="Low", 1, IF(G1654="Medium", 2, IF(G1654="High", 3, "")))</f>
        <v>3</v>
      </c>
      <c r="AN1654">
        <f t="shared" si="313"/>
        <v>3</v>
      </c>
      <c r="AO1654">
        <f t="shared" si="314"/>
        <v>1</v>
      </c>
      <c r="AP1654">
        <f t="shared" si="315"/>
        <v>0</v>
      </c>
      <c r="AQ1654">
        <f>IF(H1654="Yes", 1, 0)</f>
        <v>1</v>
      </c>
      <c r="AR1654">
        <f>IF(D1654="Yes", 1, 0)</f>
        <v>0</v>
      </c>
      <c r="AS1654">
        <f t="shared" si="316"/>
        <v>1</v>
      </c>
      <c r="AT1654">
        <f t="shared" si="317"/>
        <v>1</v>
      </c>
      <c r="AU1654">
        <f t="shared" si="318"/>
        <v>0</v>
      </c>
      <c r="AV1654">
        <f t="shared" si="319"/>
        <v>0</v>
      </c>
      <c r="AX1654">
        <f t="shared" si="320"/>
        <v>1</v>
      </c>
    </row>
    <row r="1655" spans="1:50" x14ac:dyDescent="0.3">
      <c r="A1655">
        <v>27</v>
      </c>
      <c r="B1655">
        <v>83</v>
      </c>
      <c r="C1655" t="s">
        <v>22</v>
      </c>
      <c r="D1655" t="s">
        <v>21</v>
      </c>
      <c r="E1655">
        <v>8</v>
      </c>
      <c r="F1655">
        <v>66</v>
      </c>
      <c r="G1655" t="s">
        <v>22</v>
      </c>
      <c r="H1655" t="s">
        <v>21</v>
      </c>
      <c r="I1655">
        <v>3</v>
      </c>
      <c r="J1655" t="s">
        <v>22</v>
      </c>
      <c r="K1655" t="s">
        <v>23</v>
      </c>
      <c r="L1655" t="s">
        <v>24</v>
      </c>
      <c r="M1655">
        <v>4</v>
      </c>
      <c r="N1655" t="s">
        <v>20</v>
      </c>
      <c r="O1655" t="s">
        <v>29</v>
      </c>
      <c r="P1655" t="s">
        <v>35</v>
      </c>
      <c r="Q1655" t="s">
        <v>31</v>
      </c>
      <c r="R1655">
        <v>70</v>
      </c>
      <c r="T1655">
        <f t="shared" si="312"/>
        <v>0.56737230502121394</v>
      </c>
      <c r="U1655">
        <f t="shared" si="321"/>
        <v>69.442828961942908</v>
      </c>
      <c r="AD1655">
        <f>(E1655 -$Y$7)/$Y$8</f>
        <v>0.66139910137521774</v>
      </c>
      <c r="AE1655">
        <f t="shared" si="310"/>
        <v>1</v>
      </c>
      <c r="AG1655">
        <f>(A1655 -$W$7)/$W$8</f>
        <v>1.1727054241270012</v>
      </c>
      <c r="AH1655">
        <f>(B1655 -$X$7)/$X$8</f>
        <v>0.26176983397742365</v>
      </c>
      <c r="AI1655">
        <f>(F1655 -$Z$7)/$Z$8</f>
        <v>-0.62995511218235045</v>
      </c>
      <c r="AJ1655">
        <f>(I1655 -$AA$7)/$AA$8</f>
        <v>1.2241438564120333</v>
      </c>
      <c r="AK1655">
        <f t="shared" si="311"/>
        <v>1.0011994733813825</v>
      </c>
      <c r="AL1655">
        <f>IF(C1655="Low", 1, IF(C1655="Medium", 2, IF(C1655="High", 3, "")))</f>
        <v>2</v>
      </c>
      <c r="AM1655">
        <f>IF(G1655="Low", 1, IF(G1655="Medium", 2, IF(G1655="High", 3, "")))</f>
        <v>2</v>
      </c>
      <c r="AN1655">
        <f t="shared" si="313"/>
        <v>2</v>
      </c>
      <c r="AO1655">
        <f t="shared" si="314"/>
        <v>2</v>
      </c>
      <c r="AP1655">
        <f t="shared" si="315"/>
        <v>1</v>
      </c>
      <c r="AQ1655">
        <f>IF(H1655="Yes", 1, 0)</f>
        <v>1</v>
      </c>
      <c r="AR1655">
        <f>IF(D1655="Yes", 1, 0)</f>
        <v>1</v>
      </c>
      <c r="AS1655">
        <f t="shared" si="316"/>
        <v>1</v>
      </c>
      <c r="AT1655">
        <f t="shared" si="317"/>
        <v>0</v>
      </c>
      <c r="AU1655">
        <f t="shared" si="318"/>
        <v>1</v>
      </c>
      <c r="AV1655">
        <f t="shared" si="319"/>
        <v>0</v>
      </c>
      <c r="AX1655">
        <f t="shared" si="320"/>
        <v>0</v>
      </c>
    </row>
    <row r="1656" spans="1:50" x14ac:dyDescent="0.3">
      <c r="A1656">
        <v>36</v>
      </c>
      <c r="B1656">
        <v>64</v>
      </c>
      <c r="C1656" t="s">
        <v>22</v>
      </c>
      <c r="D1656" t="s">
        <v>21</v>
      </c>
      <c r="E1656">
        <v>5</v>
      </c>
      <c r="F1656">
        <v>82</v>
      </c>
      <c r="G1656" t="s">
        <v>22</v>
      </c>
      <c r="H1656" t="s">
        <v>21</v>
      </c>
      <c r="I1656">
        <v>2</v>
      </c>
      <c r="J1656" t="s">
        <v>19</v>
      </c>
      <c r="K1656" t="s">
        <v>34</v>
      </c>
      <c r="L1656" t="s">
        <v>24</v>
      </c>
      <c r="M1656">
        <v>2</v>
      </c>
      <c r="N1656" t="s">
        <v>20</v>
      </c>
      <c r="O1656" t="s">
        <v>25</v>
      </c>
      <c r="P1656" t="s">
        <v>26</v>
      </c>
      <c r="Q1656" t="s">
        <v>31</v>
      </c>
      <c r="R1656">
        <v>70</v>
      </c>
      <c r="T1656">
        <f t="shared" si="312"/>
        <v>0.52426676187172694</v>
      </c>
      <c r="U1656">
        <f t="shared" si="321"/>
        <v>69.27514144397388</v>
      </c>
      <c r="AD1656">
        <f>(E1656 -$Y$7)/$Y$8</f>
        <v>-1.3821849342223185</v>
      </c>
      <c r="AE1656">
        <f t="shared" si="310"/>
        <v>0</v>
      </c>
      <c r="AG1656">
        <f>(A1656 -$W$7)/$W$8</f>
        <v>2.6751742389779851</v>
      </c>
      <c r="AH1656">
        <f>(B1656 -$X$7)/$X$8</f>
        <v>-1.3837360532878724</v>
      </c>
      <c r="AI1656">
        <f>(F1656 -$Z$7)/$Z$8</f>
        <v>0.48125673548773673</v>
      </c>
      <c r="AJ1656">
        <f>(I1656 -$AA$7)/$AA$8</f>
        <v>0.41145108517868284</v>
      </c>
      <c r="AK1656">
        <f t="shared" si="311"/>
        <v>-0.93837681180577304</v>
      </c>
      <c r="AL1656">
        <f>IF(C1656="Low", 1, IF(C1656="Medium", 2, IF(C1656="High", 3, "")))</f>
        <v>2</v>
      </c>
      <c r="AM1656">
        <f>IF(G1656="Low", 1, IF(G1656="Medium", 2, IF(G1656="High", 3, "")))</f>
        <v>2</v>
      </c>
      <c r="AN1656">
        <f t="shared" si="313"/>
        <v>3</v>
      </c>
      <c r="AO1656">
        <f t="shared" si="314"/>
        <v>1</v>
      </c>
      <c r="AP1656">
        <f t="shared" si="315"/>
        <v>1</v>
      </c>
      <c r="AQ1656">
        <f>IF(H1656="Yes", 1, 0)</f>
        <v>1</v>
      </c>
      <c r="AR1656">
        <f>IF(D1656="Yes", 1, 0)</f>
        <v>1</v>
      </c>
      <c r="AS1656">
        <f t="shared" si="316"/>
        <v>1</v>
      </c>
      <c r="AT1656">
        <f t="shared" si="317"/>
        <v>1</v>
      </c>
      <c r="AU1656">
        <f t="shared" si="318"/>
        <v>1</v>
      </c>
      <c r="AV1656">
        <f t="shared" si="319"/>
        <v>0</v>
      </c>
      <c r="AX1656">
        <f t="shared" si="320"/>
        <v>0</v>
      </c>
    </row>
    <row r="1657" spans="1:50" x14ac:dyDescent="0.3">
      <c r="A1657">
        <v>23</v>
      </c>
      <c r="B1657">
        <v>97</v>
      </c>
      <c r="C1657" t="s">
        <v>18</v>
      </c>
      <c r="D1657" t="s">
        <v>21</v>
      </c>
      <c r="E1657">
        <v>7</v>
      </c>
      <c r="F1657">
        <v>81</v>
      </c>
      <c r="G1657" t="s">
        <v>18</v>
      </c>
      <c r="H1657" t="s">
        <v>21</v>
      </c>
      <c r="I1657">
        <v>2</v>
      </c>
      <c r="J1657" t="s">
        <v>19</v>
      </c>
      <c r="K1657" t="s">
        <v>23</v>
      </c>
      <c r="L1657" t="s">
        <v>32</v>
      </c>
      <c r="M1657">
        <v>3</v>
      </c>
      <c r="N1657" t="s">
        <v>20</v>
      </c>
      <c r="O1657" t="s">
        <v>25</v>
      </c>
      <c r="P1657" t="s">
        <v>26</v>
      </c>
      <c r="Q1657" t="s">
        <v>27</v>
      </c>
      <c r="R1657">
        <v>72</v>
      </c>
      <c r="T1657">
        <f t="shared" si="312"/>
        <v>0.59402797032365329</v>
      </c>
      <c r="U1657">
        <f t="shared" si="321"/>
        <v>69.546523800884572</v>
      </c>
      <c r="AD1657">
        <f>(E1657 -$Y$7)/$Y$8</f>
        <v>-1.9795577157294329E-2</v>
      </c>
      <c r="AE1657">
        <f t="shared" si="310"/>
        <v>1</v>
      </c>
      <c r="AG1657">
        <f>(A1657 -$W$7)/$W$8</f>
        <v>0.50494150641545266</v>
      </c>
      <c r="AH1657">
        <f>(B1657 -$X$7)/$X$8</f>
        <v>1.4742478561729051</v>
      </c>
      <c r="AI1657">
        <f>(F1657 -$Z$7)/$Z$8</f>
        <v>0.41180599500835624</v>
      </c>
      <c r="AJ1657">
        <f>(I1657 -$AA$7)/$AA$8</f>
        <v>0.41145108517868284</v>
      </c>
      <c r="AK1657">
        <f t="shared" si="311"/>
        <v>3.141133078780467E-2</v>
      </c>
      <c r="AL1657">
        <f>IF(C1657="Low", 1, IF(C1657="Medium", 2, IF(C1657="High", 3, "")))</f>
        <v>1</v>
      </c>
      <c r="AM1657">
        <f>IF(G1657="Low", 1, IF(G1657="Medium", 2, IF(G1657="High", 3, "")))</f>
        <v>1</v>
      </c>
      <c r="AN1657">
        <f t="shared" si="313"/>
        <v>3</v>
      </c>
      <c r="AO1657">
        <f t="shared" si="314"/>
        <v>1</v>
      </c>
      <c r="AP1657">
        <f t="shared" si="315"/>
        <v>0</v>
      </c>
      <c r="AQ1657">
        <f>IF(H1657="Yes", 1, 0)</f>
        <v>1</v>
      </c>
      <c r="AR1657">
        <f>IF(D1657="Yes", 1, 0)</f>
        <v>1</v>
      </c>
      <c r="AS1657">
        <f t="shared" si="316"/>
        <v>1</v>
      </c>
      <c r="AT1657">
        <f t="shared" si="317"/>
        <v>1</v>
      </c>
      <c r="AU1657">
        <f t="shared" si="318"/>
        <v>1</v>
      </c>
      <c r="AV1657">
        <f t="shared" si="319"/>
        <v>0</v>
      </c>
      <c r="AX1657">
        <f t="shared" si="320"/>
        <v>0</v>
      </c>
    </row>
    <row r="1658" spans="1:50" x14ac:dyDescent="0.3">
      <c r="A1658">
        <v>22</v>
      </c>
      <c r="B1658">
        <v>66</v>
      </c>
      <c r="C1658" t="s">
        <v>22</v>
      </c>
      <c r="D1658" t="s">
        <v>20</v>
      </c>
      <c r="E1658">
        <v>4</v>
      </c>
      <c r="F1658">
        <v>95</v>
      </c>
      <c r="G1658" t="s">
        <v>22</v>
      </c>
      <c r="H1658" t="s">
        <v>21</v>
      </c>
      <c r="I1658">
        <v>1</v>
      </c>
      <c r="J1658" t="s">
        <v>18</v>
      </c>
      <c r="K1658" t="s">
        <v>23</v>
      </c>
      <c r="L1658" t="s">
        <v>32</v>
      </c>
      <c r="M1658">
        <v>5</v>
      </c>
      <c r="N1658" t="s">
        <v>20</v>
      </c>
      <c r="O1658" t="s">
        <v>29</v>
      </c>
      <c r="P1658" t="s">
        <v>30</v>
      </c>
      <c r="Q1658" t="s">
        <v>27</v>
      </c>
      <c r="R1658">
        <v>65</v>
      </c>
      <c r="T1658">
        <f t="shared" si="312"/>
        <v>1.948893912210764E-2</v>
      </c>
      <c r="U1658">
        <f t="shared" si="321"/>
        <v>67.311474267129583</v>
      </c>
      <c r="AD1658">
        <f>(E1658 -$Y$7)/$Y$8</f>
        <v>-2.0633796127548307</v>
      </c>
      <c r="AE1658">
        <f t="shared" si="310"/>
        <v>1</v>
      </c>
      <c r="AG1658">
        <f>(A1658 -$W$7)/$W$8</f>
        <v>0.3380005269875655</v>
      </c>
      <c r="AH1658">
        <f>(B1658 -$X$7)/$X$8</f>
        <v>-1.2105249072599464</v>
      </c>
      <c r="AI1658">
        <f>(F1658 -$Z$7)/$Z$8</f>
        <v>1.3841163617196826</v>
      </c>
      <c r="AJ1658">
        <f>(I1658 -$AA$7)/$AA$8</f>
        <v>-0.40124168605466753</v>
      </c>
      <c r="AK1658">
        <f t="shared" si="311"/>
        <v>1.9709876159749602</v>
      </c>
      <c r="AL1658">
        <f>IF(C1658="Low", 1, IF(C1658="Medium", 2, IF(C1658="High", 3, "")))</f>
        <v>2</v>
      </c>
      <c r="AM1658">
        <f>IF(G1658="Low", 1, IF(G1658="Medium", 2, IF(G1658="High", 3, "")))</f>
        <v>2</v>
      </c>
      <c r="AN1658">
        <f t="shared" si="313"/>
        <v>1</v>
      </c>
      <c r="AO1658">
        <f t="shared" si="314"/>
        <v>2</v>
      </c>
      <c r="AP1658">
        <f t="shared" si="315"/>
        <v>0</v>
      </c>
      <c r="AQ1658">
        <f>IF(H1658="Yes", 1, 0)</f>
        <v>1</v>
      </c>
      <c r="AR1658">
        <f>IF(D1658="Yes", 1, 0)</f>
        <v>0</v>
      </c>
      <c r="AS1658">
        <f t="shared" si="316"/>
        <v>1</v>
      </c>
      <c r="AT1658">
        <f t="shared" si="317"/>
        <v>0</v>
      </c>
      <c r="AU1658">
        <f t="shared" si="318"/>
        <v>0</v>
      </c>
      <c r="AV1658">
        <f t="shared" si="319"/>
        <v>0</v>
      </c>
      <c r="AX1658">
        <f t="shared" si="320"/>
        <v>1</v>
      </c>
    </row>
    <row r="1659" spans="1:50" x14ac:dyDescent="0.3">
      <c r="A1659">
        <v>21</v>
      </c>
      <c r="B1659">
        <v>69</v>
      </c>
      <c r="C1659" t="s">
        <v>22</v>
      </c>
      <c r="D1659" t="s">
        <v>21</v>
      </c>
      <c r="E1659">
        <v>5</v>
      </c>
      <c r="F1659">
        <v>62</v>
      </c>
      <c r="G1659" t="s">
        <v>19</v>
      </c>
      <c r="H1659" t="s">
        <v>21</v>
      </c>
      <c r="I1659">
        <v>2</v>
      </c>
      <c r="J1659" t="s">
        <v>22</v>
      </c>
      <c r="K1659" t="s">
        <v>23</v>
      </c>
      <c r="L1659" t="s">
        <v>24</v>
      </c>
      <c r="M1659">
        <v>3</v>
      </c>
      <c r="N1659" t="s">
        <v>20</v>
      </c>
      <c r="O1659" t="s">
        <v>25</v>
      </c>
      <c r="P1659" t="s">
        <v>26</v>
      </c>
      <c r="Q1659" t="s">
        <v>27</v>
      </c>
      <c r="R1659">
        <v>65</v>
      </c>
      <c r="T1659">
        <f t="shared" si="312"/>
        <v>0.13191494071323701</v>
      </c>
      <c r="U1659">
        <f t="shared" si="321"/>
        <v>67.7488295533539</v>
      </c>
      <c r="AD1659">
        <f>(E1659 -$Y$7)/$Y$8</f>
        <v>-1.3821849342223185</v>
      </c>
      <c r="AE1659">
        <f t="shared" si="310"/>
        <v>1</v>
      </c>
      <c r="AG1659">
        <f>(A1659 -$W$7)/$W$8</f>
        <v>0.17105954755967837</v>
      </c>
      <c r="AH1659">
        <f>(B1659 -$X$7)/$X$8</f>
        <v>-0.95070818821805769</v>
      </c>
      <c r="AI1659">
        <f>(F1659 -$Z$7)/$Z$8</f>
        <v>-0.9077580740998723</v>
      </c>
      <c r="AJ1659">
        <f>(I1659 -$AA$7)/$AA$8</f>
        <v>0.41145108517868284</v>
      </c>
      <c r="AK1659">
        <f t="shared" si="311"/>
        <v>3.141133078780467E-2</v>
      </c>
      <c r="AL1659">
        <f>IF(C1659="Low", 1, IF(C1659="Medium", 2, IF(C1659="High", 3, "")))</f>
        <v>2</v>
      </c>
      <c r="AM1659">
        <f>IF(G1659="Low", 1, IF(G1659="Medium", 2, IF(G1659="High", 3, "")))</f>
        <v>3</v>
      </c>
      <c r="AN1659">
        <f t="shared" si="313"/>
        <v>2</v>
      </c>
      <c r="AO1659">
        <f t="shared" si="314"/>
        <v>1</v>
      </c>
      <c r="AP1659">
        <f t="shared" si="315"/>
        <v>1</v>
      </c>
      <c r="AQ1659">
        <f>IF(H1659="Yes", 1, 0)</f>
        <v>1</v>
      </c>
      <c r="AR1659">
        <f>IF(D1659="Yes", 1, 0)</f>
        <v>1</v>
      </c>
      <c r="AS1659">
        <f t="shared" si="316"/>
        <v>1</v>
      </c>
      <c r="AT1659">
        <f t="shared" si="317"/>
        <v>1</v>
      </c>
      <c r="AU1659">
        <f t="shared" si="318"/>
        <v>0</v>
      </c>
      <c r="AV1659">
        <f t="shared" si="319"/>
        <v>0</v>
      </c>
      <c r="AX1659">
        <f t="shared" si="320"/>
        <v>1</v>
      </c>
    </row>
    <row r="1660" spans="1:50" x14ac:dyDescent="0.3">
      <c r="A1660">
        <v>18</v>
      </c>
      <c r="B1660">
        <v>82</v>
      </c>
      <c r="C1660" t="s">
        <v>19</v>
      </c>
      <c r="D1660" t="s">
        <v>21</v>
      </c>
      <c r="E1660">
        <v>5</v>
      </c>
      <c r="F1660">
        <v>85</v>
      </c>
      <c r="G1660" t="s">
        <v>19</v>
      </c>
      <c r="H1660" t="s">
        <v>21</v>
      </c>
      <c r="I1660">
        <v>3</v>
      </c>
      <c r="J1660" t="s">
        <v>19</v>
      </c>
      <c r="K1660" t="s">
        <v>34</v>
      </c>
      <c r="L1660" t="s">
        <v>32</v>
      </c>
      <c r="M1660">
        <v>4</v>
      </c>
      <c r="N1660" t="s">
        <v>20</v>
      </c>
      <c r="O1660" t="s">
        <v>33</v>
      </c>
      <c r="P1660" t="s">
        <v>26</v>
      </c>
      <c r="Q1660" t="s">
        <v>27</v>
      </c>
      <c r="R1660">
        <v>71</v>
      </c>
      <c r="T1660">
        <f t="shared" si="312"/>
        <v>0.60716000657326352</v>
      </c>
      <c r="U1660">
        <f t="shared" si="321"/>
        <v>69.597609540761226</v>
      </c>
      <c r="AD1660">
        <f>(E1660 -$Y$7)/$Y$8</f>
        <v>-1.3821849342223185</v>
      </c>
      <c r="AE1660">
        <f t="shared" si="310"/>
        <v>0</v>
      </c>
      <c r="AG1660">
        <f>(A1660 -$W$7)/$W$8</f>
        <v>-0.32976339072398297</v>
      </c>
      <c r="AH1660">
        <f>(B1660 -$X$7)/$X$8</f>
        <v>0.17516426096346072</v>
      </c>
      <c r="AI1660">
        <f>(F1660 -$Z$7)/$Z$8</f>
        <v>0.68960895692587809</v>
      </c>
      <c r="AJ1660">
        <f>(I1660 -$AA$7)/$AA$8</f>
        <v>1.2241438564120333</v>
      </c>
      <c r="AK1660">
        <f t="shared" si="311"/>
        <v>1.0011994733813825</v>
      </c>
      <c r="AL1660">
        <f>IF(C1660="Low", 1, IF(C1660="Medium", 2, IF(C1660="High", 3, "")))</f>
        <v>3</v>
      </c>
      <c r="AM1660">
        <f>IF(G1660="Low", 1, IF(G1660="Medium", 2, IF(G1660="High", 3, "")))</f>
        <v>3</v>
      </c>
      <c r="AN1660">
        <f t="shared" si="313"/>
        <v>3</v>
      </c>
      <c r="AO1660">
        <f t="shared" si="314"/>
        <v>3</v>
      </c>
      <c r="AP1660">
        <f t="shared" si="315"/>
        <v>0</v>
      </c>
      <c r="AQ1660">
        <f>IF(H1660="Yes", 1, 0)</f>
        <v>1</v>
      </c>
      <c r="AR1660">
        <f>IF(D1660="Yes", 1, 0)</f>
        <v>1</v>
      </c>
      <c r="AS1660">
        <f t="shared" si="316"/>
        <v>1</v>
      </c>
      <c r="AT1660">
        <f t="shared" si="317"/>
        <v>1</v>
      </c>
      <c r="AU1660">
        <f t="shared" si="318"/>
        <v>1</v>
      </c>
      <c r="AV1660">
        <f t="shared" si="319"/>
        <v>0</v>
      </c>
      <c r="AX1660">
        <f t="shared" si="320"/>
        <v>0</v>
      </c>
    </row>
    <row r="1661" spans="1:50" x14ac:dyDescent="0.3">
      <c r="A1661">
        <v>22</v>
      </c>
      <c r="B1661">
        <v>91</v>
      </c>
      <c r="C1661" t="s">
        <v>19</v>
      </c>
      <c r="D1661" t="s">
        <v>21</v>
      </c>
      <c r="E1661">
        <v>6</v>
      </c>
      <c r="F1661">
        <v>73</v>
      </c>
      <c r="G1661" t="s">
        <v>18</v>
      </c>
      <c r="H1661" t="s">
        <v>21</v>
      </c>
      <c r="I1661">
        <v>3</v>
      </c>
      <c r="J1661" t="s">
        <v>22</v>
      </c>
      <c r="K1661" t="s">
        <v>23</v>
      </c>
      <c r="L1661" t="s">
        <v>24</v>
      </c>
      <c r="M1661">
        <v>4</v>
      </c>
      <c r="N1661" t="s">
        <v>20</v>
      </c>
      <c r="O1661" t="s">
        <v>33</v>
      </c>
      <c r="P1661" t="s">
        <v>26</v>
      </c>
      <c r="Q1661" t="s">
        <v>27</v>
      </c>
      <c r="R1661">
        <v>74</v>
      </c>
      <c r="T1661">
        <f t="shared" si="312"/>
        <v>0.75812880939557747</v>
      </c>
      <c r="U1661">
        <f t="shared" si="321"/>
        <v>70.184902542689926</v>
      </c>
      <c r="AD1661">
        <f>(E1661 -$Y$7)/$Y$8</f>
        <v>-0.70099025568980644</v>
      </c>
      <c r="AE1661">
        <f t="shared" si="310"/>
        <v>1</v>
      </c>
      <c r="AG1661">
        <f>(A1661 -$W$7)/$W$8</f>
        <v>0.3380005269875655</v>
      </c>
      <c r="AH1661">
        <f>(B1661 -$X$7)/$X$8</f>
        <v>0.95461441808912728</v>
      </c>
      <c r="AI1661">
        <f>(F1661 -$Z$7)/$Z$8</f>
        <v>-0.14379992882668732</v>
      </c>
      <c r="AJ1661">
        <f>(I1661 -$AA$7)/$AA$8</f>
        <v>1.2241438564120333</v>
      </c>
      <c r="AK1661">
        <f t="shared" si="311"/>
        <v>1.0011994733813825</v>
      </c>
      <c r="AL1661">
        <f>IF(C1661="Low", 1, IF(C1661="Medium", 2, IF(C1661="High", 3, "")))</f>
        <v>3</v>
      </c>
      <c r="AM1661">
        <f>IF(G1661="Low", 1, IF(G1661="Medium", 2, IF(G1661="High", 3, "")))</f>
        <v>1</v>
      </c>
      <c r="AN1661">
        <f t="shared" si="313"/>
        <v>2</v>
      </c>
      <c r="AO1661">
        <f t="shared" si="314"/>
        <v>3</v>
      </c>
      <c r="AP1661">
        <f t="shared" si="315"/>
        <v>1</v>
      </c>
      <c r="AQ1661">
        <f>IF(H1661="Yes", 1, 0)</f>
        <v>1</v>
      </c>
      <c r="AR1661">
        <f>IF(D1661="Yes", 1, 0)</f>
        <v>1</v>
      </c>
      <c r="AS1661">
        <f t="shared" si="316"/>
        <v>1</v>
      </c>
      <c r="AT1661">
        <f t="shared" si="317"/>
        <v>1</v>
      </c>
      <c r="AU1661">
        <f t="shared" si="318"/>
        <v>1</v>
      </c>
      <c r="AV1661">
        <f t="shared" si="319"/>
        <v>1</v>
      </c>
      <c r="AX1661">
        <f t="shared" si="320"/>
        <v>1</v>
      </c>
    </row>
    <row r="1662" spans="1:50" x14ac:dyDescent="0.3">
      <c r="A1662">
        <v>18</v>
      </c>
      <c r="B1662">
        <v>85</v>
      </c>
      <c r="C1662" t="s">
        <v>18</v>
      </c>
      <c r="D1662" t="s">
        <v>20</v>
      </c>
      <c r="E1662">
        <v>7</v>
      </c>
      <c r="F1662">
        <v>56</v>
      </c>
      <c r="G1662" t="s">
        <v>18</v>
      </c>
      <c r="H1662" t="s">
        <v>21</v>
      </c>
      <c r="I1662">
        <v>0</v>
      </c>
      <c r="J1662" t="s">
        <v>22</v>
      </c>
      <c r="K1662" t="s">
        <v>34</v>
      </c>
      <c r="L1662" t="s">
        <v>24</v>
      </c>
      <c r="M1662">
        <v>4</v>
      </c>
      <c r="N1662" t="s">
        <v>20</v>
      </c>
      <c r="O1662" t="s">
        <v>25</v>
      </c>
      <c r="P1662" t="s">
        <v>30</v>
      </c>
      <c r="Q1662" t="s">
        <v>27</v>
      </c>
      <c r="R1662">
        <v>64</v>
      </c>
      <c r="T1662">
        <f t="shared" si="312"/>
        <v>-2.4449572617536941E-2</v>
      </c>
      <c r="U1662">
        <f t="shared" si="321"/>
        <v>67.140546366944633</v>
      </c>
      <c r="AD1662">
        <f>(E1662 -$Y$7)/$Y$8</f>
        <v>-1.9795577157294329E-2</v>
      </c>
      <c r="AE1662">
        <f t="shared" si="310"/>
        <v>0</v>
      </c>
      <c r="AG1662">
        <f>(A1662 -$W$7)/$W$8</f>
        <v>-0.32976339072398297</v>
      </c>
      <c r="AH1662">
        <f>(B1662 -$X$7)/$X$8</f>
        <v>0.43498098000534957</v>
      </c>
      <c r="AI1662">
        <f>(F1662 -$Z$7)/$Z$8</f>
        <v>-1.324462516976155</v>
      </c>
      <c r="AJ1662">
        <f>(I1662 -$AA$7)/$AA$8</f>
        <v>-1.213934457288018</v>
      </c>
      <c r="AK1662">
        <f t="shared" si="311"/>
        <v>1.0011994733813825</v>
      </c>
      <c r="AL1662">
        <f>IF(C1662="Low", 1, IF(C1662="Medium", 2, IF(C1662="High", 3, "")))</f>
        <v>1</v>
      </c>
      <c r="AM1662">
        <f>IF(G1662="Low", 1, IF(G1662="Medium", 2, IF(G1662="High", 3, "")))</f>
        <v>1</v>
      </c>
      <c r="AN1662">
        <f t="shared" si="313"/>
        <v>2</v>
      </c>
      <c r="AO1662">
        <f t="shared" si="314"/>
        <v>1</v>
      </c>
      <c r="AP1662">
        <f t="shared" si="315"/>
        <v>1</v>
      </c>
      <c r="AQ1662">
        <f>IF(H1662="Yes", 1, 0)</f>
        <v>1</v>
      </c>
      <c r="AR1662">
        <f>IF(D1662="Yes", 1, 0)</f>
        <v>0</v>
      </c>
      <c r="AS1662">
        <f t="shared" si="316"/>
        <v>1</v>
      </c>
      <c r="AT1662">
        <f t="shared" si="317"/>
        <v>0</v>
      </c>
      <c r="AU1662">
        <f t="shared" si="318"/>
        <v>0</v>
      </c>
      <c r="AV1662">
        <f t="shared" si="319"/>
        <v>0</v>
      </c>
      <c r="AX1662">
        <f t="shared" si="320"/>
        <v>1</v>
      </c>
    </row>
    <row r="1663" spans="1:50" x14ac:dyDescent="0.3">
      <c r="A1663">
        <v>21</v>
      </c>
      <c r="B1663">
        <v>69</v>
      </c>
      <c r="C1663" t="s">
        <v>22</v>
      </c>
      <c r="D1663" t="s">
        <v>20</v>
      </c>
      <c r="E1663">
        <v>7</v>
      </c>
      <c r="F1663">
        <v>66</v>
      </c>
      <c r="G1663" t="s">
        <v>19</v>
      </c>
      <c r="H1663" t="s">
        <v>21</v>
      </c>
      <c r="I1663">
        <v>1</v>
      </c>
      <c r="J1663" t="s">
        <v>22</v>
      </c>
      <c r="K1663" t="s">
        <v>34</v>
      </c>
      <c r="L1663" t="s">
        <v>32</v>
      </c>
      <c r="M1663">
        <v>4</v>
      </c>
      <c r="N1663" t="s">
        <v>20</v>
      </c>
      <c r="O1663" t="s">
        <v>25</v>
      </c>
      <c r="P1663" t="s">
        <v>35</v>
      </c>
      <c r="Q1663" t="s">
        <v>31</v>
      </c>
      <c r="R1663">
        <v>64</v>
      </c>
      <c r="T1663">
        <f t="shared" si="312"/>
        <v>-4.8792302700855827E-2</v>
      </c>
      <c r="U1663">
        <f t="shared" si="321"/>
        <v>67.045849219199482</v>
      </c>
      <c r="AD1663">
        <f>(E1663 -$Y$7)/$Y$8</f>
        <v>-1.9795577157294329E-2</v>
      </c>
      <c r="AE1663">
        <f t="shared" si="310"/>
        <v>0</v>
      </c>
      <c r="AG1663">
        <f>(A1663 -$W$7)/$W$8</f>
        <v>0.17105954755967837</v>
      </c>
      <c r="AH1663">
        <f>(B1663 -$X$7)/$X$8</f>
        <v>-0.95070818821805769</v>
      </c>
      <c r="AI1663">
        <f>(F1663 -$Z$7)/$Z$8</f>
        <v>-0.62995511218235045</v>
      </c>
      <c r="AJ1663">
        <f>(I1663 -$AA$7)/$AA$8</f>
        <v>-0.40124168605466753</v>
      </c>
      <c r="AK1663">
        <f t="shared" si="311"/>
        <v>1.0011994733813825</v>
      </c>
      <c r="AL1663">
        <f>IF(C1663="Low", 1, IF(C1663="Medium", 2, IF(C1663="High", 3, "")))</f>
        <v>2</v>
      </c>
      <c r="AM1663">
        <f>IF(G1663="Low", 1, IF(G1663="Medium", 2, IF(G1663="High", 3, "")))</f>
        <v>3</v>
      </c>
      <c r="AN1663">
        <f t="shared" si="313"/>
        <v>2</v>
      </c>
      <c r="AO1663">
        <f t="shared" si="314"/>
        <v>1</v>
      </c>
      <c r="AP1663">
        <f t="shared" si="315"/>
        <v>0</v>
      </c>
      <c r="AQ1663">
        <f>IF(H1663="Yes", 1, 0)</f>
        <v>1</v>
      </c>
      <c r="AR1663">
        <f>IF(D1663="Yes", 1, 0)</f>
        <v>0</v>
      </c>
      <c r="AS1663">
        <f t="shared" si="316"/>
        <v>1</v>
      </c>
      <c r="AT1663">
        <f t="shared" si="317"/>
        <v>0</v>
      </c>
      <c r="AU1663">
        <f t="shared" si="318"/>
        <v>0</v>
      </c>
      <c r="AV1663">
        <f t="shared" si="319"/>
        <v>0</v>
      </c>
      <c r="AX1663">
        <f t="shared" si="320"/>
        <v>1</v>
      </c>
    </row>
    <row r="1664" spans="1:50" x14ac:dyDescent="0.3">
      <c r="A1664">
        <v>28</v>
      </c>
      <c r="B1664">
        <v>60</v>
      </c>
      <c r="C1664" t="s">
        <v>22</v>
      </c>
      <c r="D1664" t="s">
        <v>21</v>
      </c>
      <c r="E1664">
        <v>7</v>
      </c>
      <c r="F1664">
        <v>53</v>
      </c>
      <c r="G1664" t="s">
        <v>18</v>
      </c>
      <c r="H1664" t="s">
        <v>21</v>
      </c>
      <c r="I1664">
        <v>3</v>
      </c>
      <c r="J1664" t="s">
        <v>22</v>
      </c>
      <c r="K1664" t="s">
        <v>34</v>
      </c>
      <c r="L1664" t="s">
        <v>32</v>
      </c>
      <c r="M1664">
        <v>3</v>
      </c>
      <c r="N1664" t="s">
        <v>20</v>
      </c>
      <c r="O1664" t="s">
        <v>25</v>
      </c>
      <c r="P1664" t="s">
        <v>26</v>
      </c>
      <c r="Q1664" t="s">
        <v>31</v>
      </c>
      <c r="R1664">
        <v>65</v>
      </c>
      <c r="T1664">
        <f t="shared" si="312"/>
        <v>-1.4478926085653709E-2</v>
      </c>
      <c r="U1664">
        <f t="shared" si="321"/>
        <v>67.17933379072629</v>
      </c>
      <c r="AD1664">
        <f>(E1664 -$Y$7)/$Y$8</f>
        <v>-1.9795577157294329E-2</v>
      </c>
      <c r="AE1664">
        <f t="shared" si="310"/>
        <v>0</v>
      </c>
      <c r="AG1664">
        <f>(A1664 -$W$7)/$W$8</f>
        <v>1.3396464035548883</v>
      </c>
      <c r="AH1664">
        <f>(B1664 -$X$7)/$X$8</f>
        <v>-1.7301583453437241</v>
      </c>
      <c r="AI1664">
        <f>(F1664 -$Z$7)/$Z$8</f>
        <v>-1.5328147384142963</v>
      </c>
      <c r="AJ1664">
        <f>(I1664 -$AA$7)/$AA$8</f>
        <v>1.2241438564120333</v>
      </c>
      <c r="AK1664">
        <f t="shared" si="311"/>
        <v>3.141133078780467E-2</v>
      </c>
      <c r="AL1664">
        <f>IF(C1664="Low", 1, IF(C1664="Medium", 2, IF(C1664="High", 3, "")))</f>
        <v>2</v>
      </c>
      <c r="AM1664">
        <f>IF(G1664="Low", 1, IF(G1664="Medium", 2, IF(G1664="High", 3, "")))</f>
        <v>1</v>
      </c>
      <c r="AN1664">
        <f t="shared" si="313"/>
        <v>2</v>
      </c>
      <c r="AO1664">
        <f t="shared" si="314"/>
        <v>1</v>
      </c>
      <c r="AP1664">
        <f t="shared" si="315"/>
        <v>0</v>
      </c>
      <c r="AQ1664">
        <f>IF(H1664="Yes", 1, 0)</f>
        <v>1</v>
      </c>
      <c r="AR1664">
        <f>IF(D1664="Yes", 1, 0)</f>
        <v>1</v>
      </c>
      <c r="AS1664">
        <f t="shared" si="316"/>
        <v>1</v>
      </c>
      <c r="AT1664">
        <f t="shared" si="317"/>
        <v>1</v>
      </c>
      <c r="AU1664">
        <f t="shared" si="318"/>
        <v>0</v>
      </c>
      <c r="AV1664">
        <f t="shared" si="319"/>
        <v>0</v>
      </c>
      <c r="AX1664">
        <f t="shared" si="320"/>
        <v>1</v>
      </c>
    </row>
    <row r="1665" spans="1:50" x14ac:dyDescent="0.3">
      <c r="A1665">
        <v>14</v>
      </c>
      <c r="B1665">
        <v>90</v>
      </c>
      <c r="C1665" t="s">
        <v>18</v>
      </c>
      <c r="D1665" t="s">
        <v>21</v>
      </c>
      <c r="E1665">
        <v>7</v>
      </c>
      <c r="F1665">
        <v>66</v>
      </c>
      <c r="G1665" t="s">
        <v>22</v>
      </c>
      <c r="H1665" t="s">
        <v>21</v>
      </c>
      <c r="I1665">
        <v>1</v>
      </c>
      <c r="J1665" t="s">
        <v>22</v>
      </c>
      <c r="K1665" t="s">
        <v>23</v>
      </c>
      <c r="L1665" t="s">
        <v>32</v>
      </c>
      <c r="M1665">
        <v>5</v>
      </c>
      <c r="N1665" t="s">
        <v>20</v>
      </c>
      <c r="O1665" t="s">
        <v>29</v>
      </c>
      <c r="P1665" t="s">
        <v>26</v>
      </c>
      <c r="Q1665" t="s">
        <v>27</v>
      </c>
      <c r="R1665">
        <v>67</v>
      </c>
      <c r="T1665">
        <f t="shared" si="312"/>
        <v>0.18151632893588193</v>
      </c>
      <c r="U1665">
        <f t="shared" si="321"/>
        <v>67.941786956767857</v>
      </c>
      <c r="AD1665">
        <f>(E1665 -$Y$7)/$Y$8</f>
        <v>-1.9795577157294329E-2</v>
      </c>
      <c r="AE1665">
        <f t="shared" si="310"/>
        <v>1</v>
      </c>
      <c r="AG1665">
        <f>(A1665 -$W$7)/$W$8</f>
        <v>-0.9975273084355315</v>
      </c>
      <c r="AH1665">
        <f>(B1665 -$X$7)/$X$8</f>
        <v>0.86800884507516429</v>
      </c>
      <c r="AI1665">
        <f>(F1665 -$Z$7)/$Z$8</f>
        <v>-0.62995511218235045</v>
      </c>
      <c r="AJ1665">
        <f>(I1665 -$AA$7)/$AA$8</f>
        <v>-0.40124168605466753</v>
      </c>
      <c r="AK1665">
        <f t="shared" si="311"/>
        <v>1.9709876159749602</v>
      </c>
      <c r="AL1665">
        <f>IF(C1665="Low", 1, IF(C1665="Medium", 2, IF(C1665="High", 3, "")))</f>
        <v>1</v>
      </c>
      <c r="AM1665">
        <f>IF(G1665="Low", 1, IF(G1665="Medium", 2, IF(G1665="High", 3, "")))</f>
        <v>2</v>
      </c>
      <c r="AN1665">
        <f t="shared" si="313"/>
        <v>2</v>
      </c>
      <c r="AO1665">
        <f t="shared" si="314"/>
        <v>2</v>
      </c>
      <c r="AP1665">
        <f t="shared" si="315"/>
        <v>0</v>
      </c>
      <c r="AQ1665">
        <f>IF(H1665="Yes", 1, 0)</f>
        <v>1</v>
      </c>
      <c r="AR1665">
        <f>IF(D1665="Yes", 1, 0)</f>
        <v>1</v>
      </c>
      <c r="AS1665">
        <f t="shared" si="316"/>
        <v>1</v>
      </c>
      <c r="AT1665">
        <f t="shared" si="317"/>
        <v>1</v>
      </c>
      <c r="AU1665">
        <f t="shared" si="318"/>
        <v>0</v>
      </c>
      <c r="AV1665">
        <f t="shared" si="319"/>
        <v>0</v>
      </c>
      <c r="AX1665">
        <f t="shared" si="320"/>
        <v>1</v>
      </c>
    </row>
    <row r="1666" spans="1:50" x14ac:dyDescent="0.3">
      <c r="A1666">
        <v>27</v>
      </c>
      <c r="B1666">
        <v>99</v>
      </c>
      <c r="C1666" t="s">
        <v>19</v>
      </c>
      <c r="D1666" t="s">
        <v>20</v>
      </c>
      <c r="E1666">
        <v>7</v>
      </c>
      <c r="F1666">
        <v>53</v>
      </c>
      <c r="G1666" t="s">
        <v>18</v>
      </c>
      <c r="H1666" t="s">
        <v>21</v>
      </c>
      <c r="I1666">
        <v>2</v>
      </c>
      <c r="J1666" t="s">
        <v>19</v>
      </c>
      <c r="K1666" t="s">
        <v>23</v>
      </c>
      <c r="L1666" t="s">
        <v>32</v>
      </c>
      <c r="M1666">
        <v>3</v>
      </c>
      <c r="N1666" t="s">
        <v>20</v>
      </c>
      <c r="O1666" t="s">
        <v>29</v>
      </c>
      <c r="P1666" t="s">
        <v>26</v>
      </c>
      <c r="Q1666" t="s">
        <v>27</v>
      </c>
      <c r="R1666">
        <v>73</v>
      </c>
      <c r="T1666">
        <f t="shared" si="312"/>
        <v>0.78840335821144814</v>
      </c>
      <c r="U1666">
        <f t="shared" si="321"/>
        <v>70.302675422408896</v>
      </c>
      <c r="AD1666">
        <f>(E1666 -$Y$7)/$Y$8</f>
        <v>-1.9795577157294329E-2</v>
      </c>
      <c r="AE1666">
        <f t="shared" si="310"/>
        <v>1</v>
      </c>
      <c r="AG1666">
        <f>(A1666 -$W$7)/$W$8</f>
        <v>1.1727054241270012</v>
      </c>
      <c r="AH1666">
        <f>(B1666 -$X$7)/$X$8</f>
        <v>1.6474590022008309</v>
      </c>
      <c r="AI1666">
        <f>(F1666 -$Z$7)/$Z$8</f>
        <v>-1.5328147384142963</v>
      </c>
      <c r="AJ1666">
        <f>(I1666 -$AA$7)/$AA$8</f>
        <v>0.41145108517868284</v>
      </c>
      <c r="AK1666">
        <f t="shared" si="311"/>
        <v>3.141133078780467E-2</v>
      </c>
      <c r="AL1666">
        <f>IF(C1666="Low", 1, IF(C1666="Medium", 2, IF(C1666="High", 3, "")))</f>
        <v>3</v>
      </c>
      <c r="AM1666">
        <f>IF(G1666="Low", 1, IF(G1666="Medium", 2, IF(G1666="High", 3, "")))</f>
        <v>1</v>
      </c>
      <c r="AN1666">
        <f t="shared" si="313"/>
        <v>3</v>
      </c>
      <c r="AO1666">
        <f t="shared" si="314"/>
        <v>2</v>
      </c>
      <c r="AP1666">
        <f t="shared" si="315"/>
        <v>0</v>
      </c>
      <c r="AQ1666">
        <f>IF(H1666="Yes", 1, 0)</f>
        <v>1</v>
      </c>
      <c r="AR1666">
        <f>IF(D1666="Yes", 1, 0)</f>
        <v>0</v>
      </c>
      <c r="AS1666">
        <f t="shared" si="316"/>
        <v>1</v>
      </c>
      <c r="AT1666">
        <f t="shared" si="317"/>
        <v>1</v>
      </c>
      <c r="AU1666">
        <f t="shared" si="318"/>
        <v>1</v>
      </c>
      <c r="AV1666">
        <f t="shared" si="319"/>
        <v>1</v>
      </c>
      <c r="AX1666">
        <f t="shared" si="320"/>
        <v>1</v>
      </c>
    </row>
    <row r="1667" spans="1:50" x14ac:dyDescent="0.3">
      <c r="A1667">
        <v>28</v>
      </c>
      <c r="B1667">
        <v>92</v>
      </c>
      <c r="C1667" t="s">
        <v>18</v>
      </c>
      <c r="D1667" t="s">
        <v>20</v>
      </c>
      <c r="E1667">
        <v>5</v>
      </c>
      <c r="F1667">
        <v>96</v>
      </c>
      <c r="G1667" t="s">
        <v>19</v>
      </c>
      <c r="H1667" t="s">
        <v>21</v>
      </c>
      <c r="I1667">
        <v>1</v>
      </c>
      <c r="J1667" t="s">
        <v>18</v>
      </c>
      <c r="K1667" t="s">
        <v>23</v>
      </c>
      <c r="L1667" t="s">
        <v>32</v>
      </c>
      <c r="M1667">
        <v>3</v>
      </c>
      <c r="N1667" t="s">
        <v>20</v>
      </c>
      <c r="O1667" t="s">
        <v>29</v>
      </c>
      <c r="P1667" t="s">
        <v>30</v>
      </c>
      <c r="Q1667" t="s">
        <v>27</v>
      </c>
      <c r="R1667">
        <v>72</v>
      </c>
      <c r="T1667">
        <f t="shared" si="312"/>
        <v>0.60316809207682975</v>
      </c>
      <c r="U1667">
        <f t="shared" si="321"/>
        <v>69.582080349271166</v>
      </c>
      <c r="AD1667">
        <f>(E1667 -$Y$7)/$Y$8</f>
        <v>-1.3821849342223185</v>
      </c>
      <c r="AE1667">
        <f t="shared" si="310"/>
        <v>1</v>
      </c>
      <c r="AG1667">
        <f>(A1667 -$W$7)/$W$8</f>
        <v>1.3396464035548883</v>
      </c>
      <c r="AH1667">
        <f>(B1667 -$X$7)/$X$8</f>
        <v>1.0412199911030902</v>
      </c>
      <c r="AI1667">
        <f>(F1667 -$Z$7)/$Z$8</f>
        <v>1.453567102199063</v>
      </c>
      <c r="AJ1667">
        <f>(I1667 -$AA$7)/$AA$8</f>
        <v>-0.40124168605466753</v>
      </c>
      <c r="AK1667">
        <f t="shared" si="311"/>
        <v>3.141133078780467E-2</v>
      </c>
      <c r="AL1667">
        <f>IF(C1667="Low", 1, IF(C1667="Medium", 2, IF(C1667="High", 3, "")))</f>
        <v>1</v>
      </c>
      <c r="AM1667">
        <f>IF(G1667="Low", 1, IF(G1667="Medium", 2, IF(G1667="High", 3, "")))</f>
        <v>3</v>
      </c>
      <c r="AN1667">
        <f t="shared" si="313"/>
        <v>1</v>
      </c>
      <c r="AO1667">
        <f t="shared" si="314"/>
        <v>2</v>
      </c>
      <c r="AP1667">
        <f t="shared" si="315"/>
        <v>0</v>
      </c>
      <c r="AQ1667">
        <f>IF(H1667="Yes", 1, 0)</f>
        <v>1</v>
      </c>
      <c r="AR1667">
        <f>IF(D1667="Yes", 1, 0)</f>
        <v>0</v>
      </c>
      <c r="AS1667">
        <f t="shared" si="316"/>
        <v>1</v>
      </c>
      <c r="AT1667">
        <f t="shared" si="317"/>
        <v>0</v>
      </c>
      <c r="AU1667">
        <f t="shared" si="318"/>
        <v>1</v>
      </c>
      <c r="AV1667">
        <f t="shared" si="319"/>
        <v>0</v>
      </c>
      <c r="AX1667">
        <f t="shared" si="320"/>
        <v>0</v>
      </c>
    </row>
    <row r="1668" spans="1:50" x14ac:dyDescent="0.3">
      <c r="A1668">
        <v>19</v>
      </c>
      <c r="B1668">
        <v>78</v>
      </c>
      <c r="C1668" t="s">
        <v>22</v>
      </c>
      <c r="D1668" t="s">
        <v>20</v>
      </c>
      <c r="E1668">
        <v>7</v>
      </c>
      <c r="F1668">
        <v>55</v>
      </c>
      <c r="G1668" t="s">
        <v>18</v>
      </c>
      <c r="H1668" t="s">
        <v>21</v>
      </c>
      <c r="I1668">
        <v>0</v>
      </c>
      <c r="J1668" t="s">
        <v>22</v>
      </c>
      <c r="K1668" t="s">
        <v>23</v>
      </c>
      <c r="L1668" t="s">
        <v>24</v>
      </c>
      <c r="M1668">
        <v>3</v>
      </c>
      <c r="N1668" t="s">
        <v>20</v>
      </c>
      <c r="O1668" t="s">
        <v>29</v>
      </c>
      <c r="P1668" t="s">
        <v>26</v>
      </c>
      <c r="Q1668" t="s">
        <v>27</v>
      </c>
      <c r="R1668">
        <v>65</v>
      </c>
      <c r="T1668">
        <f t="shared" si="312"/>
        <v>4.2723885494497668E-2</v>
      </c>
      <c r="U1668">
        <f t="shared" si="321"/>
        <v>67.401861957497331</v>
      </c>
      <c r="AD1668">
        <f>(E1668 -$Y$7)/$Y$8</f>
        <v>-1.9795577157294329E-2</v>
      </c>
      <c r="AE1668">
        <f t="shared" si="310"/>
        <v>1</v>
      </c>
      <c r="AG1668">
        <f>(A1668 -$W$7)/$W$8</f>
        <v>-0.16282241129609587</v>
      </c>
      <c r="AH1668">
        <f>(B1668 -$X$7)/$X$8</f>
        <v>-0.1712580310923911</v>
      </c>
      <c r="AI1668">
        <f>(F1668 -$Z$7)/$Z$8</f>
        <v>-1.3939132574555355</v>
      </c>
      <c r="AJ1668">
        <f>(I1668 -$AA$7)/$AA$8</f>
        <v>-1.213934457288018</v>
      </c>
      <c r="AK1668">
        <f t="shared" si="311"/>
        <v>3.141133078780467E-2</v>
      </c>
      <c r="AL1668">
        <f>IF(C1668="Low", 1, IF(C1668="Medium", 2, IF(C1668="High", 3, "")))</f>
        <v>2</v>
      </c>
      <c r="AM1668">
        <f>IF(G1668="Low", 1, IF(G1668="Medium", 2, IF(G1668="High", 3, "")))</f>
        <v>1</v>
      </c>
      <c r="AN1668">
        <f t="shared" si="313"/>
        <v>2</v>
      </c>
      <c r="AO1668">
        <f t="shared" si="314"/>
        <v>2</v>
      </c>
      <c r="AP1668">
        <f t="shared" si="315"/>
        <v>1</v>
      </c>
      <c r="AQ1668">
        <f>IF(H1668="Yes", 1, 0)</f>
        <v>1</v>
      </c>
      <c r="AR1668">
        <f>IF(D1668="Yes", 1, 0)</f>
        <v>0</v>
      </c>
      <c r="AS1668">
        <f t="shared" si="316"/>
        <v>1</v>
      </c>
      <c r="AT1668">
        <f t="shared" si="317"/>
        <v>1</v>
      </c>
      <c r="AU1668">
        <f t="shared" si="318"/>
        <v>0</v>
      </c>
      <c r="AV1668">
        <f t="shared" si="319"/>
        <v>0</v>
      </c>
      <c r="AX1668">
        <f t="shared" si="320"/>
        <v>1</v>
      </c>
    </row>
    <row r="1669" spans="1:50" x14ac:dyDescent="0.3">
      <c r="A1669">
        <v>7</v>
      </c>
      <c r="B1669">
        <v>96</v>
      </c>
      <c r="C1669" t="s">
        <v>22</v>
      </c>
      <c r="D1669" t="s">
        <v>20</v>
      </c>
      <c r="E1669">
        <v>9</v>
      </c>
      <c r="F1669">
        <v>91</v>
      </c>
      <c r="G1669" t="s">
        <v>22</v>
      </c>
      <c r="H1669" t="s">
        <v>21</v>
      </c>
      <c r="I1669">
        <v>0</v>
      </c>
      <c r="J1669" t="s">
        <v>22</v>
      </c>
      <c r="K1669" t="s">
        <v>23</v>
      </c>
      <c r="L1669" t="s">
        <v>32</v>
      </c>
      <c r="M1669">
        <v>4</v>
      </c>
      <c r="N1669" t="s">
        <v>20</v>
      </c>
      <c r="O1669" t="s">
        <v>29</v>
      </c>
      <c r="P1669" t="s">
        <v>26</v>
      </c>
      <c r="Q1669" t="s">
        <v>27</v>
      </c>
      <c r="R1669">
        <v>67</v>
      </c>
      <c r="T1669">
        <f t="shared" si="312"/>
        <v>0.20903819701728205</v>
      </c>
      <c r="U1669">
        <f t="shared" si="321"/>
        <v>68.048851464282265</v>
      </c>
      <c r="AD1669">
        <f>(E1669 -$Y$7)/$Y$8</f>
        <v>1.3425937799077299</v>
      </c>
      <c r="AE1669">
        <f t="shared" si="310"/>
        <v>1</v>
      </c>
      <c r="AG1669">
        <f>(A1669 -$W$7)/$W$8</f>
        <v>-2.1661141644307413</v>
      </c>
      <c r="AH1669">
        <f>(B1669 -$X$7)/$X$8</f>
        <v>1.3876422831589421</v>
      </c>
      <c r="AI1669">
        <f>(F1669 -$Z$7)/$Z$8</f>
        <v>1.1063133998021608</v>
      </c>
      <c r="AJ1669">
        <f>(I1669 -$AA$7)/$AA$8</f>
        <v>-1.213934457288018</v>
      </c>
      <c r="AK1669">
        <f t="shared" si="311"/>
        <v>1.0011994733813825</v>
      </c>
      <c r="AL1669">
        <f>IF(C1669="Low", 1, IF(C1669="Medium", 2, IF(C1669="High", 3, "")))</f>
        <v>2</v>
      </c>
      <c r="AM1669">
        <f>IF(G1669="Low", 1, IF(G1669="Medium", 2, IF(G1669="High", 3, "")))</f>
        <v>2</v>
      </c>
      <c r="AN1669">
        <f t="shared" si="313"/>
        <v>2</v>
      </c>
      <c r="AO1669">
        <f t="shared" si="314"/>
        <v>2</v>
      </c>
      <c r="AP1669">
        <f t="shared" si="315"/>
        <v>0</v>
      </c>
      <c r="AQ1669">
        <f>IF(H1669="Yes", 1, 0)</f>
        <v>1</v>
      </c>
      <c r="AR1669">
        <f>IF(D1669="Yes", 1, 0)</f>
        <v>0</v>
      </c>
      <c r="AS1669">
        <f t="shared" si="316"/>
        <v>1</v>
      </c>
      <c r="AT1669">
        <f t="shared" si="317"/>
        <v>1</v>
      </c>
      <c r="AU1669">
        <f t="shared" si="318"/>
        <v>0</v>
      </c>
      <c r="AV1669">
        <f t="shared" si="319"/>
        <v>0</v>
      </c>
      <c r="AX1669">
        <f t="shared" si="320"/>
        <v>1</v>
      </c>
    </row>
    <row r="1670" spans="1:50" x14ac:dyDescent="0.3">
      <c r="A1670">
        <v>16</v>
      </c>
      <c r="B1670">
        <v>76</v>
      </c>
      <c r="C1670" t="s">
        <v>22</v>
      </c>
      <c r="D1670" t="s">
        <v>21</v>
      </c>
      <c r="E1670">
        <v>7</v>
      </c>
      <c r="F1670">
        <v>95</v>
      </c>
      <c r="G1670" t="s">
        <v>18</v>
      </c>
      <c r="H1670" t="s">
        <v>21</v>
      </c>
      <c r="I1670">
        <v>2</v>
      </c>
      <c r="J1670" t="s">
        <v>22</v>
      </c>
      <c r="K1670" t="s">
        <v>23</v>
      </c>
      <c r="L1670" t="s">
        <v>28</v>
      </c>
      <c r="M1670">
        <v>3</v>
      </c>
      <c r="N1670" t="s">
        <v>20</v>
      </c>
      <c r="O1670" t="s">
        <v>25</v>
      </c>
      <c r="P1670" t="s">
        <v>26</v>
      </c>
      <c r="Q1670" t="s">
        <v>31</v>
      </c>
      <c r="R1670">
        <v>66</v>
      </c>
      <c r="T1670">
        <f t="shared" si="312"/>
        <v>0.10990659857964437</v>
      </c>
      <c r="U1670">
        <f t="shared" si="321"/>
        <v>67.66321355138875</v>
      </c>
      <c r="AD1670">
        <f>(E1670 -$Y$7)/$Y$8</f>
        <v>-1.9795577157294329E-2</v>
      </c>
      <c r="AE1670">
        <f t="shared" si="310"/>
        <v>1</v>
      </c>
      <c r="AG1670">
        <f>(A1670 -$W$7)/$W$8</f>
        <v>-0.66364534957975729</v>
      </c>
      <c r="AH1670">
        <f>(B1670 -$X$7)/$X$8</f>
        <v>-0.34446917712031699</v>
      </c>
      <c r="AI1670">
        <f>(F1670 -$Z$7)/$Z$8</f>
        <v>1.3841163617196826</v>
      </c>
      <c r="AJ1670">
        <f>(I1670 -$AA$7)/$AA$8</f>
        <v>0.41145108517868284</v>
      </c>
      <c r="AK1670">
        <f t="shared" si="311"/>
        <v>3.141133078780467E-2</v>
      </c>
      <c r="AL1670">
        <f>IF(C1670="Low", 1, IF(C1670="Medium", 2, IF(C1670="High", 3, "")))</f>
        <v>2</v>
      </c>
      <c r="AM1670">
        <f>IF(G1670="Low", 1, IF(G1670="Medium", 2, IF(G1670="High", 3, "")))</f>
        <v>1</v>
      </c>
      <c r="AN1670">
        <f t="shared" si="313"/>
        <v>2</v>
      </c>
      <c r="AO1670">
        <f t="shared" si="314"/>
        <v>1</v>
      </c>
      <c r="AP1670">
        <f t="shared" si="315"/>
        <v>0</v>
      </c>
      <c r="AQ1670">
        <f>IF(H1670="Yes", 1, 0)</f>
        <v>1</v>
      </c>
      <c r="AR1670">
        <f>IF(D1670="Yes", 1, 0)</f>
        <v>1</v>
      </c>
      <c r="AS1670">
        <f t="shared" si="316"/>
        <v>1</v>
      </c>
      <c r="AT1670">
        <f t="shared" si="317"/>
        <v>1</v>
      </c>
      <c r="AU1670">
        <f t="shared" si="318"/>
        <v>0</v>
      </c>
      <c r="AV1670">
        <f t="shared" si="319"/>
        <v>0</v>
      </c>
      <c r="AX1670">
        <f t="shared" si="320"/>
        <v>1</v>
      </c>
    </row>
    <row r="1671" spans="1:50" x14ac:dyDescent="0.3">
      <c r="A1671">
        <v>28</v>
      </c>
      <c r="B1671">
        <v>81</v>
      </c>
      <c r="C1671" t="s">
        <v>19</v>
      </c>
      <c r="D1671" t="s">
        <v>21</v>
      </c>
      <c r="E1671">
        <v>8</v>
      </c>
      <c r="F1671">
        <v>73</v>
      </c>
      <c r="G1671" t="s">
        <v>18</v>
      </c>
      <c r="H1671" t="s">
        <v>21</v>
      </c>
      <c r="I1671">
        <v>0</v>
      </c>
      <c r="J1671" t="s">
        <v>19</v>
      </c>
      <c r="K1671" t="s">
        <v>23</v>
      </c>
      <c r="L1671" t="s">
        <v>28</v>
      </c>
      <c r="M1671">
        <v>3</v>
      </c>
      <c r="N1671" t="s">
        <v>20</v>
      </c>
      <c r="O1671" t="s">
        <v>33</v>
      </c>
      <c r="P1671" t="s">
        <v>26</v>
      </c>
      <c r="Q1671" t="s">
        <v>27</v>
      </c>
      <c r="R1671">
        <v>70</v>
      </c>
      <c r="T1671">
        <f t="shared" si="312"/>
        <v>0.56476783435591338</v>
      </c>
      <c r="U1671">
        <f t="shared" si="321"/>
        <v>69.432697150821241</v>
      </c>
      <c r="AD1671">
        <f>(E1671 -$Y$7)/$Y$8</f>
        <v>0.66139910137521774</v>
      </c>
      <c r="AE1671">
        <f t="shared" ref="AE1671:AE1734" si="322">IF(K1671="Public", 1, 0)</f>
        <v>1</v>
      </c>
      <c r="AG1671">
        <f>(A1671 -$W$7)/$W$8</f>
        <v>1.3396464035548883</v>
      </c>
      <c r="AH1671">
        <f>(B1671 -$X$7)/$X$8</f>
        <v>8.8558687949497769E-2</v>
      </c>
      <c r="AI1671">
        <f>(F1671 -$Z$7)/$Z$8</f>
        <v>-0.14379992882668732</v>
      </c>
      <c r="AJ1671">
        <f>(I1671 -$AA$7)/$AA$8</f>
        <v>-1.213934457288018</v>
      </c>
      <c r="AK1671">
        <f t="shared" ref="AK1671:AK1734" si="323">(M1671 -$AB$7)/$AB$8</f>
        <v>3.141133078780467E-2</v>
      </c>
      <c r="AL1671">
        <f>IF(C1671="Low", 1, IF(C1671="Medium", 2, IF(C1671="High", 3, "")))</f>
        <v>3</v>
      </c>
      <c r="AM1671">
        <f>IF(G1671="Low", 1, IF(G1671="Medium", 2, IF(G1671="High", 3, "")))</f>
        <v>1</v>
      </c>
      <c r="AN1671">
        <f t="shared" si="313"/>
        <v>3</v>
      </c>
      <c r="AO1671">
        <f t="shared" si="314"/>
        <v>3</v>
      </c>
      <c r="AP1671">
        <f t="shared" si="315"/>
        <v>0</v>
      </c>
      <c r="AQ1671">
        <f>IF(H1671="Yes", 1, 0)</f>
        <v>1</v>
      </c>
      <c r="AR1671">
        <f>IF(D1671="Yes", 1, 0)</f>
        <v>1</v>
      </c>
      <c r="AS1671">
        <f t="shared" si="316"/>
        <v>1</v>
      </c>
      <c r="AT1671">
        <f t="shared" si="317"/>
        <v>1</v>
      </c>
      <c r="AU1671">
        <f t="shared" si="318"/>
        <v>1</v>
      </c>
      <c r="AV1671">
        <f t="shared" si="319"/>
        <v>0</v>
      </c>
      <c r="AX1671">
        <f t="shared" si="320"/>
        <v>0</v>
      </c>
    </row>
    <row r="1672" spans="1:50" x14ac:dyDescent="0.3">
      <c r="A1672">
        <v>20</v>
      </c>
      <c r="B1672">
        <v>79</v>
      </c>
      <c r="C1672" t="s">
        <v>19</v>
      </c>
      <c r="D1672" t="s">
        <v>20</v>
      </c>
      <c r="E1672">
        <v>8</v>
      </c>
      <c r="F1672">
        <v>53</v>
      </c>
      <c r="G1672" t="s">
        <v>22</v>
      </c>
      <c r="H1672" t="s">
        <v>21</v>
      </c>
      <c r="I1672">
        <v>2</v>
      </c>
      <c r="J1672" t="s">
        <v>22</v>
      </c>
      <c r="K1672" t="s">
        <v>34</v>
      </c>
      <c r="L1672" t="s">
        <v>32</v>
      </c>
      <c r="M1672">
        <v>3</v>
      </c>
      <c r="N1672" t="s">
        <v>20</v>
      </c>
      <c r="O1672" t="s">
        <v>25</v>
      </c>
      <c r="P1672" t="s">
        <v>30</v>
      </c>
      <c r="Q1672" t="s">
        <v>31</v>
      </c>
      <c r="R1672">
        <v>66</v>
      </c>
      <c r="T1672">
        <f t="shared" ref="T1672:T1735" si="324" xml:space="preserve"> -0.428939123 + (0.162668673*AG1672 ) + (0.215822964*AH1672 ) + (0.066497984*AI1672 ) + (0.052633968*AJ1672 ) + (0.01715737*AK1672 ) + (0.084014125*AL1672 ) + (0.047438308* AM1672) + (0.050178802*AN1672 ) + (0.044245992*AO1672 ) + (0.074596718*AP1672 ) + (0.087859865* AQ1672) + (0.034592709*AR1672 ) + (0.060530552*AS1672 ) + (0.063854922*AT1672 )</f>
        <v>0.11364004772562733</v>
      </c>
      <c r="U1672">
        <f t="shared" si="321"/>
        <v>67.677737270961941</v>
      </c>
      <c r="AD1672">
        <f>(E1672 -$Y$7)/$Y$8</f>
        <v>0.66139910137521774</v>
      </c>
      <c r="AE1672">
        <f t="shared" si="322"/>
        <v>0</v>
      </c>
      <c r="AG1672">
        <f>(A1672 -$W$7)/$W$8</f>
        <v>4.1185681317912485E-3</v>
      </c>
      <c r="AH1672">
        <f>(B1672 -$X$7)/$X$8</f>
        <v>-8.4652458078428139E-2</v>
      </c>
      <c r="AI1672">
        <f>(F1672 -$Z$7)/$Z$8</f>
        <v>-1.5328147384142963</v>
      </c>
      <c r="AJ1672">
        <f>(I1672 -$AA$7)/$AA$8</f>
        <v>0.41145108517868284</v>
      </c>
      <c r="AK1672">
        <f t="shared" si="323"/>
        <v>3.141133078780467E-2</v>
      </c>
      <c r="AL1672">
        <f>IF(C1672="Low", 1, IF(C1672="Medium", 2, IF(C1672="High", 3, "")))</f>
        <v>3</v>
      </c>
      <c r="AM1672">
        <f>IF(G1672="Low", 1, IF(G1672="Medium", 2, IF(G1672="High", 3, "")))</f>
        <v>2</v>
      </c>
      <c r="AN1672">
        <f t="shared" ref="AN1672:AN1735" si="325">IF(J1672="Low", 1, IF(J1672="Medium", 2, IF(J1672="High", 3, "")))</f>
        <v>2</v>
      </c>
      <c r="AO1672">
        <f t="shared" ref="AO1672:AO1735" si="326">IF(O1672="High School", 1, IF(O1672="College", 2, IF(O1672="Postgraduate", 3, "")))</f>
        <v>1</v>
      </c>
      <c r="AP1672">
        <f t="shared" ref="AP1672:AP1735" si="327">IF(L1672="Positive", 1, 0)</f>
        <v>0</v>
      </c>
      <c r="AQ1672">
        <f>IF(H1672="Yes", 1, 0)</f>
        <v>1</v>
      </c>
      <c r="AR1672">
        <f>IF(D1672="Yes", 1, 0)</f>
        <v>0</v>
      </c>
      <c r="AS1672">
        <f t="shared" ref="AS1672:AS1735" si="328">IF(N1672="No", 1, 0)</f>
        <v>1</v>
      </c>
      <c r="AT1672">
        <f t="shared" ref="AT1672:AT1735" si="329">IF(P1672="Near", 1, 0)</f>
        <v>0</v>
      </c>
      <c r="AU1672">
        <f t="shared" ref="AU1672:AU1735" si="330">IF(R1672&gt;=70, 1, 0)</f>
        <v>0</v>
      </c>
      <c r="AV1672">
        <f t="shared" ref="AV1672:AV1735" si="331">IF(U1672&gt;=70, 1, 0)</f>
        <v>0</v>
      </c>
      <c r="AX1672">
        <f t="shared" ref="AX1672:AX1735" si="332">IF(AU1672=AV1672,1,0)</f>
        <v>1</v>
      </c>
    </row>
    <row r="1673" spans="1:50" x14ac:dyDescent="0.3">
      <c r="A1673">
        <v>14</v>
      </c>
      <c r="B1673">
        <v>78</v>
      </c>
      <c r="C1673" t="s">
        <v>19</v>
      </c>
      <c r="D1673" t="s">
        <v>21</v>
      </c>
      <c r="E1673">
        <v>8</v>
      </c>
      <c r="F1673">
        <v>80</v>
      </c>
      <c r="G1673" t="s">
        <v>18</v>
      </c>
      <c r="H1673" t="s">
        <v>21</v>
      </c>
      <c r="I1673">
        <v>1</v>
      </c>
      <c r="J1673" t="s">
        <v>22</v>
      </c>
      <c r="K1673" t="s">
        <v>23</v>
      </c>
      <c r="L1673" t="s">
        <v>32</v>
      </c>
      <c r="M1673">
        <v>1</v>
      </c>
      <c r="N1673" t="s">
        <v>20</v>
      </c>
      <c r="O1673" t="s">
        <v>25</v>
      </c>
      <c r="P1673" t="s">
        <v>26</v>
      </c>
      <c r="Q1673" t="s">
        <v>31</v>
      </c>
      <c r="R1673">
        <v>66</v>
      </c>
      <c r="T1673">
        <f t="shared" si="324"/>
        <v>3.1663244606620011E-2</v>
      </c>
      <c r="U1673">
        <f t="shared" ref="U1673:U1736" si="333" xml:space="preserve"> (T1673*$S$8)+$S$7</f>
        <v>67.358834279799296</v>
      </c>
      <c r="AD1673">
        <f>(E1673 -$Y$7)/$Y$8</f>
        <v>0.66139910137521774</v>
      </c>
      <c r="AE1673">
        <f t="shared" si="322"/>
        <v>1</v>
      </c>
      <c r="AG1673">
        <f>(A1673 -$W$7)/$W$8</f>
        <v>-0.9975273084355315</v>
      </c>
      <c r="AH1673">
        <f>(B1673 -$X$7)/$X$8</f>
        <v>-0.1712580310923911</v>
      </c>
      <c r="AI1673">
        <f>(F1673 -$Z$7)/$Z$8</f>
        <v>0.34235525452897581</v>
      </c>
      <c r="AJ1673">
        <f>(I1673 -$AA$7)/$AA$8</f>
        <v>-0.40124168605466753</v>
      </c>
      <c r="AK1673">
        <f t="shared" si="323"/>
        <v>-1.9081649543993509</v>
      </c>
      <c r="AL1673">
        <f>IF(C1673="Low", 1, IF(C1673="Medium", 2, IF(C1673="High", 3, "")))</f>
        <v>3</v>
      </c>
      <c r="AM1673">
        <f>IF(G1673="Low", 1, IF(G1673="Medium", 2, IF(G1673="High", 3, "")))</f>
        <v>1</v>
      </c>
      <c r="AN1673">
        <f t="shared" si="325"/>
        <v>2</v>
      </c>
      <c r="AO1673">
        <f t="shared" si="326"/>
        <v>1</v>
      </c>
      <c r="AP1673">
        <f t="shared" si="327"/>
        <v>0</v>
      </c>
      <c r="AQ1673">
        <f>IF(H1673="Yes", 1, 0)</f>
        <v>1</v>
      </c>
      <c r="AR1673">
        <f>IF(D1673="Yes", 1, 0)</f>
        <v>1</v>
      </c>
      <c r="AS1673">
        <f t="shared" si="328"/>
        <v>1</v>
      </c>
      <c r="AT1673">
        <f t="shared" si="329"/>
        <v>1</v>
      </c>
      <c r="AU1673">
        <f t="shared" si="330"/>
        <v>0</v>
      </c>
      <c r="AV1673">
        <f t="shared" si="331"/>
        <v>0</v>
      </c>
      <c r="AX1673">
        <f t="shared" si="332"/>
        <v>1</v>
      </c>
    </row>
    <row r="1674" spans="1:50" x14ac:dyDescent="0.3">
      <c r="A1674">
        <v>17</v>
      </c>
      <c r="B1674">
        <v>91</v>
      </c>
      <c r="C1674" t="s">
        <v>22</v>
      </c>
      <c r="D1674" t="s">
        <v>21</v>
      </c>
      <c r="E1674">
        <v>7</v>
      </c>
      <c r="F1674">
        <v>62</v>
      </c>
      <c r="G1674" t="s">
        <v>18</v>
      </c>
      <c r="H1674" t="s">
        <v>21</v>
      </c>
      <c r="I1674">
        <v>3</v>
      </c>
      <c r="J1674" t="s">
        <v>22</v>
      </c>
      <c r="K1674" t="s">
        <v>23</v>
      </c>
      <c r="L1674" t="s">
        <v>28</v>
      </c>
      <c r="M1674">
        <v>3</v>
      </c>
      <c r="N1674" t="s">
        <v>20</v>
      </c>
      <c r="O1674" t="s">
        <v>33</v>
      </c>
      <c r="P1674" t="s">
        <v>26</v>
      </c>
      <c r="Q1674" t="s">
        <v>27</v>
      </c>
      <c r="R1674">
        <v>68</v>
      </c>
      <c r="T1674">
        <f t="shared" si="324"/>
        <v>0.39629693792616733</v>
      </c>
      <c r="U1674">
        <f t="shared" si="333"/>
        <v>68.77731818078135</v>
      </c>
      <c r="AD1674">
        <f>(E1674 -$Y$7)/$Y$8</f>
        <v>-1.9795577157294329E-2</v>
      </c>
      <c r="AE1674">
        <f t="shared" si="322"/>
        <v>1</v>
      </c>
      <c r="AG1674">
        <f>(A1674 -$W$7)/$W$8</f>
        <v>-0.49670437015187013</v>
      </c>
      <c r="AH1674">
        <f>(B1674 -$X$7)/$X$8</f>
        <v>0.95461441808912728</v>
      </c>
      <c r="AI1674">
        <f>(F1674 -$Z$7)/$Z$8</f>
        <v>-0.9077580740998723</v>
      </c>
      <c r="AJ1674">
        <f>(I1674 -$AA$7)/$AA$8</f>
        <v>1.2241438564120333</v>
      </c>
      <c r="AK1674">
        <f t="shared" si="323"/>
        <v>3.141133078780467E-2</v>
      </c>
      <c r="AL1674">
        <f>IF(C1674="Low", 1, IF(C1674="Medium", 2, IF(C1674="High", 3, "")))</f>
        <v>2</v>
      </c>
      <c r="AM1674">
        <f>IF(G1674="Low", 1, IF(G1674="Medium", 2, IF(G1674="High", 3, "")))</f>
        <v>1</v>
      </c>
      <c r="AN1674">
        <f t="shared" si="325"/>
        <v>2</v>
      </c>
      <c r="AO1674">
        <f t="shared" si="326"/>
        <v>3</v>
      </c>
      <c r="AP1674">
        <f t="shared" si="327"/>
        <v>0</v>
      </c>
      <c r="AQ1674">
        <f>IF(H1674="Yes", 1, 0)</f>
        <v>1</v>
      </c>
      <c r="AR1674">
        <f>IF(D1674="Yes", 1, 0)</f>
        <v>1</v>
      </c>
      <c r="AS1674">
        <f t="shared" si="328"/>
        <v>1</v>
      </c>
      <c r="AT1674">
        <f t="shared" si="329"/>
        <v>1</v>
      </c>
      <c r="AU1674">
        <f t="shared" si="330"/>
        <v>0</v>
      </c>
      <c r="AV1674">
        <f t="shared" si="331"/>
        <v>0</v>
      </c>
      <c r="AX1674">
        <f t="shared" si="332"/>
        <v>1</v>
      </c>
    </row>
    <row r="1675" spans="1:50" x14ac:dyDescent="0.3">
      <c r="A1675">
        <v>25</v>
      </c>
      <c r="B1675">
        <v>81</v>
      </c>
      <c r="C1675" t="s">
        <v>18</v>
      </c>
      <c r="D1675" t="s">
        <v>21</v>
      </c>
      <c r="E1675">
        <v>8</v>
      </c>
      <c r="F1675">
        <v>59</v>
      </c>
      <c r="G1675" t="s">
        <v>18</v>
      </c>
      <c r="H1675" t="s">
        <v>21</v>
      </c>
      <c r="I1675">
        <v>3</v>
      </c>
      <c r="J1675" t="s">
        <v>22</v>
      </c>
      <c r="K1675" t="s">
        <v>23</v>
      </c>
      <c r="L1675" t="s">
        <v>24</v>
      </c>
      <c r="M1675">
        <v>4</v>
      </c>
      <c r="N1675" t="s">
        <v>20</v>
      </c>
      <c r="O1675" t="s">
        <v>29</v>
      </c>
      <c r="P1675" t="s">
        <v>26</v>
      </c>
      <c r="Q1675" t="s">
        <v>27</v>
      </c>
      <c r="R1675">
        <v>68</v>
      </c>
      <c r="T1675">
        <f t="shared" si="324"/>
        <v>0.37575137629761873</v>
      </c>
      <c r="U1675">
        <f t="shared" si="333"/>
        <v>68.697392631001748</v>
      </c>
      <c r="AD1675">
        <f>(E1675 -$Y$7)/$Y$8</f>
        <v>0.66139910137521774</v>
      </c>
      <c r="AE1675">
        <f t="shared" si="322"/>
        <v>1</v>
      </c>
      <c r="AG1675">
        <f>(A1675 -$W$7)/$W$8</f>
        <v>0.83882346527122686</v>
      </c>
      <c r="AH1675">
        <f>(B1675 -$X$7)/$X$8</f>
        <v>8.8558687949497769E-2</v>
      </c>
      <c r="AI1675">
        <f>(F1675 -$Z$7)/$Z$8</f>
        <v>-1.1161102955380136</v>
      </c>
      <c r="AJ1675">
        <f>(I1675 -$AA$7)/$AA$8</f>
        <v>1.2241438564120333</v>
      </c>
      <c r="AK1675">
        <f t="shared" si="323"/>
        <v>1.0011994733813825</v>
      </c>
      <c r="AL1675">
        <f>IF(C1675="Low", 1, IF(C1675="Medium", 2, IF(C1675="High", 3, "")))</f>
        <v>1</v>
      </c>
      <c r="AM1675">
        <f>IF(G1675="Low", 1, IF(G1675="Medium", 2, IF(G1675="High", 3, "")))</f>
        <v>1</v>
      </c>
      <c r="AN1675">
        <f t="shared" si="325"/>
        <v>2</v>
      </c>
      <c r="AO1675">
        <f t="shared" si="326"/>
        <v>2</v>
      </c>
      <c r="AP1675">
        <f t="shared" si="327"/>
        <v>1</v>
      </c>
      <c r="AQ1675">
        <f>IF(H1675="Yes", 1, 0)</f>
        <v>1</v>
      </c>
      <c r="AR1675">
        <f>IF(D1675="Yes", 1, 0)</f>
        <v>1</v>
      </c>
      <c r="AS1675">
        <f t="shared" si="328"/>
        <v>1</v>
      </c>
      <c r="AT1675">
        <f t="shared" si="329"/>
        <v>1</v>
      </c>
      <c r="AU1675">
        <f t="shared" si="330"/>
        <v>0</v>
      </c>
      <c r="AV1675">
        <f t="shared" si="331"/>
        <v>0</v>
      </c>
      <c r="AX1675">
        <f t="shared" si="332"/>
        <v>1</v>
      </c>
    </row>
    <row r="1676" spans="1:50" x14ac:dyDescent="0.3">
      <c r="A1676">
        <v>23</v>
      </c>
      <c r="B1676">
        <v>73</v>
      </c>
      <c r="C1676" t="s">
        <v>19</v>
      </c>
      <c r="D1676" t="s">
        <v>20</v>
      </c>
      <c r="E1676">
        <v>8</v>
      </c>
      <c r="F1676">
        <v>78</v>
      </c>
      <c r="G1676" t="s">
        <v>18</v>
      </c>
      <c r="H1676" t="s">
        <v>21</v>
      </c>
      <c r="I1676">
        <v>0</v>
      </c>
      <c r="J1676" t="s">
        <v>22</v>
      </c>
      <c r="K1676" t="s">
        <v>23</v>
      </c>
      <c r="L1676" t="s">
        <v>32</v>
      </c>
      <c r="M1676">
        <v>4</v>
      </c>
      <c r="N1676" t="s">
        <v>20</v>
      </c>
      <c r="O1676" t="s">
        <v>25</v>
      </c>
      <c r="P1676" t="s">
        <v>30</v>
      </c>
      <c r="Q1676" t="s">
        <v>31</v>
      </c>
      <c r="R1676">
        <v>67</v>
      </c>
      <c r="T1676">
        <f t="shared" si="324"/>
        <v>8.2067992787325517E-2</v>
      </c>
      <c r="U1676">
        <f t="shared" si="333"/>
        <v>67.554916883072963</v>
      </c>
      <c r="AD1676">
        <f>(E1676 -$Y$7)/$Y$8</f>
        <v>0.66139910137521774</v>
      </c>
      <c r="AE1676">
        <f t="shared" si="322"/>
        <v>1</v>
      </c>
      <c r="AG1676">
        <f>(A1676 -$W$7)/$W$8</f>
        <v>0.50494150641545266</v>
      </c>
      <c r="AH1676">
        <f>(B1676 -$X$7)/$X$8</f>
        <v>-0.60428589616220585</v>
      </c>
      <c r="AI1676">
        <f>(F1676 -$Z$7)/$Z$8</f>
        <v>0.20345377357021491</v>
      </c>
      <c r="AJ1676">
        <f>(I1676 -$AA$7)/$AA$8</f>
        <v>-1.213934457288018</v>
      </c>
      <c r="AK1676">
        <f t="shared" si="323"/>
        <v>1.0011994733813825</v>
      </c>
      <c r="AL1676">
        <f>IF(C1676="Low", 1, IF(C1676="Medium", 2, IF(C1676="High", 3, "")))</f>
        <v>3</v>
      </c>
      <c r="AM1676">
        <f>IF(G1676="Low", 1, IF(G1676="Medium", 2, IF(G1676="High", 3, "")))</f>
        <v>1</v>
      </c>
      <c r="AN1676">
        <f t="shared" si="325"/>
        <v>2</v>
      </c>
      <c r="AO1676">
        <f t="shared" si="326"/>
        <v>1</v>
      </c>
      <c r="AP1676">
        <f t="shared" si="327"/>
        <v>0</v>
      </c>
      <c r="AQ1676">
        <f>IF(H1676="Yes", 1, 0)</f>
        <v>1</v>
      </c>
      <c r="AR1676">
        <f>IF(D1676="Yes", 1, 0)</f>
        <v>0</v>
      </c>
      <c r="AS1676">
        <f t="shared" si="328"/>
        <v>1</v>
      </c>
      <c r="AT1676">
        <f t="shared" si="329"/>
        <v>0</v>
      </c>
      <c r="AU1676">
        <f t="shared" si="330"/>
        <v>0</v>
      </c>
      <c r="AV1676">
        <f t="shared" si="331"/>
        <v>0</v>
      </c>
      <c r="AX1676">
        <f t="shared" si="332"/>
        <v>1</v>
      </c>
    </row>
    <row r="1677" spans="1:50" x14ac:dyDescent="0.3">
      <c r="A1677">
        <v>19</v>
      </c>
      <c r="B1677">
        <v>70</v>
      </c>
      <c r="C1677" t="s">
        <v>19</v>
      </c>
      <c r="D1677" t="s">
        <v>21</v>
      </c>
      <c r="E1677">
        <v>8</v>
      </c>
      <c r="F1677">
        <v>68</v>
      </c>
      <c r="G1677" t="s">
        <v>19</v>
      </c>
      <c r="H1677" t="s">
        <v>20</v>
      </c>
      <c r="I1677">
        <v>1</v>
      </c>
      <c r="J1677" t="s">
        <v>22</v>
      </c>
      <c r="K1677" t="s">
        <v>23</v>
      </c>
      <c r="L1677" t="s">
        <v>24</v>
      </c>
      <c r="M1677">
        <v>3</v>
      </c>
      <c r="N1677" t="s">
        <v>20</v>
      </c>
      <c r="O1677" t="s">
        <v>29</v>
      </c>
      <c r="P1677" t="s">
        <v>26</v>
      </c>
      <c r="Q1677" t="s">
        <v>31</v>
      </c>
      <c r="R1677">
        <v>65</v>
      </c>
      <c r="T1677">
        <f t="shared" si="324"/>
        <v>0.12162928905450796</v>
      </c>
      <c r="U1677">
        <f t="shared" si="333"/>
        <v>67.708816708802445</v>
      </c>
      <c r="AD1677">
        <f>(E1677 -$Y$7)/$Y$8</f>
        <v>0.66139910137521774</v>
      </c>
      <c r="AE1677">
        <f t="shared" si="322"/>
        <v>1</v>
      </c>
      <c r="AG1677">
        <f>(A1677 -$W$7)/$W$8</f>
        <v>-0.16282241129609587</v>
      </c>
      <c r="AH1677">
        <f>(B1677 -$X$7)/$X$8</f>
        <v>-0.8641026152040947</v>
      </c>
      <c r="AI1677">
        <f>(F1677 -$Z$7)/$Z$8</f>
        <v>-0.49105363122358958</v>
      </c>
      <c r="AJ1677">
        <f>(I1677 -$AA$7)/$AA$8</f>
        <v>-0.40124168605466753</v>
      </c>
      <c r="AK1677">
        <f t="shared" si="323"/>
        <v>3.141133078780467E-2</v>
      </c>
      <c r="AL1677">
        <f>IF(C1677="Low", 1, IF(C1677="Medium", 2, IF(C1677="High", 3, "")))</f>
        <v>3</v>
      </c>
      <c r="AM1677">
        <f>IF(G1677="Low", 1, IF(G1677="Medium", 2, IF(G1677="High", 3, "")))</f>
        <v>3</v>
      </c>
      <c r="AN1677">
        <f t="shared" si="325"/>
        <v>2</v>
      </c>
      <c r="AO1677">
        <f t="shared" si="326"/>
        <v>2</v>
      </c>
      <c r="AP1677">
        <f t="shared" si="327"/>
        <v>1</v>
      </c>
      <c r="AQ1677">
        <f>IF(H1677="Yes", 1, 0)</f>
        <v>0</v>
      </c>
      <c r="AR1677">
        <f>IF(D1677="Yes", 1, 0)</f>
        <v>1</v>
      </c>
      <c r="AS1677">
        <f t="shared" si="328"/>
        <v>1</v>
      </c>
      <c r="AT1677">
        <f t="shared" si="329"/>
        <v>1</v>
      </c>
      <c r="AU1677">
        <f t="shared" si="330"/>
        <v>0</v>
      </c>
      <c r="AV1677">
        <f t="shared" si="331"/>
        <v>0</v>
      </c>
      <c r="AX1677">
        <f t="shared" si="332"/>
        <v>1</v>
      </c>
    </row>
    <row r="1678" spans="1:50" x14ac:dyDescent="0.3">
      <c r="A1678">
        <v>18</v>
      </c>
      <c r="B1678">
        <v>62</v>
      </c>
      <c r="C1678" t="s">
        <v>22</v>
      </c>
      <c r="D1678" t="s">
        <v>21</v>
      </c>
      <c r="E1678">
        <v>8</v>
      </c>
      <c r="F1678">
        <v>87</v>
      </c>
      <c r="G1678" t="s">
        <v>22</v>
      </c>
      <c r="H1678" t="s">
        <v>21</v>
      </c>
      <c r="I1678">
        <v>4</v>
      </c>
      <c r="J1678" t="s">
        <v>22</v>
      </c>
      <c r="K1678" t="s">
        <v>23</v>
      </c>
      <c r="L1678" t="s">
        <v>24</v>
      </c>
      <c r="M1678">
        <v>4</v>
      </c>
      <c r="N1678" t="s">
        <v>20</v>
      </c>
      <c r="O1678" t="s">
        <v>29</v>
      </c>
      <c r="P1678" t="s">
        <v>26</v>
      </c>
      <c r="Q1678" t="s">
        <v>31</v>
      </c>
      <c r="R1678">
        <v>64</v>
      </c>
      <c r="T1678">
        <f t="shared" si="324"/>
        <v>0.13406198201072511</v>
      </c>
      <c r="U1678">
        <f t="shared" si="333"/>
        <v>67.757181890428143</v>
      </c>
      <c r="AD1678">
        <f>(E1678 -$Y$7)/$Y$8</f>
        <v>0.66139910137521774</v>
      </c>
      <c r="AE1678">
        <f t="shared" si="322"/>
        <v>1</v>
      </c>
      <c r="AG1678">
        <f>(A1678 -$W$7)/$W$8</f>
        <v>-0.32976339072398297</v>
      </c>
      <c r="AH1678">
        <f>(B1678 -$X$7)/$X$8</f>
        <v>-1.5569471993157984</v>
      </c>
      <c r="AI1678">
        <f>(F1678 -$Z$7)/$Z$8</f>
        <v>0.82851043788463896</v>
      </c>
      <c r="AJ1678">
        <f>(I1678 -$AA$7)/$AA$8</f>
        <v>2.0368366276453838</v>
      </c>
      <c r="AK1678">
        <f t="shared" si="323"/>
        <v>1.0011994733813825</v>
      </c>
      <c r="AL1678">
        <f>IF(C1678="Low", 1, IF(C1678="Medium", 2, IF(C1678="High", 3, "")))</f>
        <v>2</v>
      </c>
      <c r="AM1678">
        <f>IF(G1678="Low", 1, IF(G1678="Medium", 2, IF(G1678="High", 3, "")))</f>
        <v>2</v>
      </c>
      <c r="AN1678">
        <f t="shared" si="325"/>
        <v>2</v>
      </c>
      <c r="AO1678">
        <f t="shared" si="326"/>
        <v>2</v>
      </c>
      <c r="AP1678">
        <f t="shared" si="327"/>
        <v>1</v>
      </c>
      <c r="AQ1678">
        <f>IF(H1678="Yes", 1, 0)</f>
        <v>1</v>
      </c>
      <c r="AR1678">
        <f>IF(D1678="Yes", 1, 0)</f>
        <v>1</v>
      </c>
      <c r="AS1678">
        <f t="shared" si="328"/>
        <v>1</v>
      </c>
      <c r="AT1678">
        <f t="shared" si="329"/>
        <v>1</v>
      </c>
      <c r="AU1678">
        <f t="shared" si="330"/>
        <v>0</v>
      </c>
      <c r="AV1678">
        <f t="shared" si="331"/>
        <v>0</v>
      </c>
      <c r="AX1678">
        <f t="shared" si="332"/>
        <v>1</v>
      </c>
    </row>
    <row r="1679" spans="1:50" x14ac:dyDescent="0.3">
      <c r="A1679">
        <v>18</v>
      </c>
      <c r="B1679">
        <v>83</v>
      </c>
      <c r="C1679" t="s">
        <v>19</v>
      </c>
      <c r="D1679" t="s">
        <v>20</v>
      </c>
      <c r="E1679">
        <v>5</v>
      </c>
      <c r="F1679">
        <v>80</v>
      </c>
      <c r="G1679" t="s">
        <v>19</v>
      </c>
      <c r="H1679" t="s">
        <v>21</v>
      </c>
      <c r="I1679">
        <v>1</v>
      </c>
      <c r="J1679" t="s">
        <v>19</v>
      </c>
      <c r="K1679" t="s">
        <v>23</v>
      </c>
      <c r="L1679" t="s">
        <v>24</v>
      </c>
      <c r="M1679">
        <v>2</v>
      </c>
      <c r="N1679" t="s">
        <v>20</v>
      </c>
      <c r="O1679" t="s">
        <v>29</v>
      </c>
      <c r="P1679" t="s">
        <v>26</v>
      </c>
      <c r="Q1679" t="s">
        <v>27</v>
      </c>
      <c r="R1679">
        <v>70</v>
      </c>
      <c r="T1679">
        <f t="shared" si="324"/>
        <v>0.479689305296089</v>
      </c>
      <c r="U1679">
        <f t="shared" si="333"/>
        <v>69.10172794528259</v>
      </c>
      <c r="AD1679">
        <f>(E1679 -$Y$7)/$Y$8</f>
        <v>-1.3821849342223185</v>
      </c>
      <c r="AE1679">
        <f t="shared" si="322"/>
        <v>1</v>
      </c>
      <c r="AG1679">
        <f>(A1679 -$W$7)/$W$8</f>
        <v>-0.32976339072398297</v>
      </c>
      <c r="AH1679">
        <f>(B1679 -$X$7)/$X$8</f>
        <v>0.26176983397742365</v>
      </c>
      <c r="AI1679">
        <f>(F1679 -$Z$7)/$Z$8</f>
        <v>0.34235525452897581</v>
      </c>
      <c r="AJ1679">
        <f>(I1679 -$AA$7)/$AA$8</f>
        <v>-0.40124168605466753</v>
      </c>
      <c r="AK1679">
        <f t="shared" si="323"/>
        <v>-0.93837681180577304</v>
      </c>
      <c r="AL1679">
        <f>IF(C1679="Low", 1, IF(C1679="Medium", 2, IF(C1679="High", 3, "")))</f>
        <v>3</v>
      </c>
      <c r="AM1679">
        <f>IF(G1679="Low", 1, IF(G1679="Medium", 2, IF(G1679="High", 3, "")))</f>
        <v>3</v>
      </c>
      <c r="AN1679">
        <f t="shared" si="325"/>
        <v>3</v>
      </c>
      <c r="AO1679">
        <f t="shared" si="326"/>
        <v>2</v>
      </c>
      <c r="AP1679">
        <f t="shared" si="327"/>
        <v>1</v>
      </c>
      <c r="AQ1679">
        <f>IF(H1679="Yes", 1, 0)</f>
        <v>1</v>
      </c>
      <c r="AR1679">
        <f>IF(D1679="Yes", 1, 0)</f>
        <v>0</v>
      </c>
      <c r="AS1679">
        <f t="shared" si="328"/>
        <v>1</v>
      </c>
      <c r="AT1679">
        <f t="shared" si="329"/>
        <v>1</v>
      </c>
      <c r="AU1679">
        <f t="shared" si="330"/>
        <v>1</v>
      </c>
      <c r="AV1679">
        <f t="shared" si="331"/>
        <v>0</v>
      </c>
      <c r="AX1679">
        <f t="shared" si="332"/>
        <v>0</v>
      </c>
    </row>
    <row r="1680" spans="1:50" x14ac:dyDescent="0.3">
      <c r="A1680">
        <v>14</v>
      </c>
      <c r="B1680">
        <v>69</v>
      </c>
      <c r="C1680" t="s">
        <v>18</v>
      </c>
      <c r="D1680" t="s">
        <v>20</v>
      </c>
      <c r="E1680">
        <v>5</v>
      </c>
      <c r="F1680">
        <v>91</v>
      </c>
      <c r="G1680" t="s">
        <v>22</v>
      </c>
      <c r="H1680" t="s">
        <v>21</v>
      </c>
      <c r="I1680">
        <v>0</v>
      </c>
      <c r="J1680" t="s">
        <v>22</v>
      </c>
      <c r="K1680" t="s">
        <v>23</v>
      </c>
      <c r="L1680" t="s">
        <v>24</v>
      </c>
      <c r="M1680">
        <v>3</v>
      </c>
      <c r="N1680" t="s">
        <v>20</v>
      </c>
      <c r="O1680" t="s">
        <v>29</v>
      </c>
      <c r="P1680" t="s">
        <v>30</v>
      </c>
      <c r="Q1680" t="s">
        <v>27</v>
      </c>
      <c r="R1680">
        <v>63</v>
      </c>
      <c r="T1680">
        <f t="shared" si="324"/>
        <v>-0.19545040242020684</v>
      </c>
      <c r="U1680">
        <f t="shared" si="333"/>
        <v>66.475325547877063</v>
      </c>
      <c r="AD1680">
        <f>(E1680 -$Y$7)/$Y$8</f>
        <v>-1.3821849342223185</v>
      </c>
      <c r="AE1680">
        <f t="shared" si="322"/>
        <v>1</v>
      </c>
      <c r="AG1680">
        <f>(A1680 -$W$7)/$W$8</f>
        <v>-0.9975273084355315</v>
      </c>
      <c r="AH1680">
        <f>(B1680 -$X$7)/$X$8</f>
        <v>-0.95070818821805769</v>
      </c>
      <c r="AI1680">
        <f>(F1680 -$Z$7)/$Z$8</f>
        <v>1.1063133998021608</v>
      </c>
      <c r="AJ1680">
        <f>(I1680 -$AA$7)/$AA$8</f>
        <v>-1.213934457288018</v>
      </c>
      <c r="AK1680">
        <f t="shared" si="323"/>
        <v>3.141133078780467E-2</v>
      </c>
      <c r="AL1680">
        <f>IF(C1680="Low", 1, IF(C1680="Medium", 2, IF(C1680="High", 3, "")))</f>
        <v>1</v>
      </c>
      <c r="AM1680">
        <f>IF(G1680="Low", 1, IF(G1680="Medium", 2, IF(G1680="High", 3, "")))</f>
        <v>2</v>
      </c>
      <c r="AN1680">
        <f t="shared" si="325"/>
        <v>2</v>
      </c>
      <c r="AO1680">
        <f t="shared" si="326"/>
        <v>2</v>
      </c>
      <c r="AP1680">
        <f t="shared" si="327"/>
        <v>1</v>
      </c>
      <c r="AQ1680">
        <f>IF(H1680="Yes", 1, 0)</f>
        <v>1</v>
      </c>
      <c r="AR1680">
        <f>IF(D1680="Yes", 1, 0)</f>
        <v>0</v>
      </c>
      <c r="AS1680">
        <f t="shared" si="328"/>
        <v>1</v>
      </c>
      <c r="AT1680">
        <f t="shared" si="329"/>
        <v>0</v>
      </c>
      <c r="AU1680">
        <f t="shared" si="330"/>
        <v>0</v>
      </c>
      <c r="AV1680">
        <f t="shared" si="331"/>
        <v>0</v>
      </c>
      <c r="AX1680">
        <f t="shared" si="332"/>
        <v>1</v>
      </c>
    </row>
    <row r="1681" spans="1:50" x14ac:dyDescent="0.3">
      <c r="A1681">
        <v>30</v>
      </c>
      <c r="B1681">
        <v>66</v>
      </c>
      <c r="C1681" t="s">
        <v>22</v>
      </c>
      <c r="D1681" t="s">
        <v>20</v>
      </c>
      <c r="E1681">
        <v>6</v>
      </c>
      <c r="F1681">
        <v>53</v>
      </c>
      <c r="G1681" t="s">
        <v>18</v>
      </c>
      <c r="H1681" t="s">
        <v>20</v>
      </c>
      <c r="I1681">
        <v>2</v>
      </c>
      <c r="J1681" t="s">
        <v>22</v>
      </c>
      <c r="K1681" t="s">
        <v>23</v>
      </c>
      <c r="L1681" t="s">
        <v>24</v>
      </c>
      <c r="M1681">
        <v>2</v>
      </c>
      <c r="N1681" t="s">
        <v>20</v>
      </c>
      <c r="O1681" t="s">
        <v>25</v>
      </c>
      <c r="P1681" t="s">
        <v>26</v>
      </c>
      <c r="Q1681" t="s">
        <v>27</v>
      </c>
      <c r="R1681">
        <v>65</v>
      </c>
      <c r="T1681">
        <f t="shared" si="324"/>
        <v>4.4711922601788801E-2</v>
      </c>
      <c r="U1681">
        <f t="shared" si="333"/>
        <v>67.409595742616247</v>
      </c>
      <c r="AD1681">
        <f>(E1681 -$Y$7)/$Y$8</f>
        <v>-0.70099025568980644</v>
      </c>
      <c r="AE1681">
        <f t="shared" si="322"/>
        <v>1</v>
      </c>
      <c r="AG1681">
        <f>(A1681 -$W$7)/$W$8</f>
        <v>1.6735283624106625</v>
      </c>
      <c r="AH1681">
        <f>(B1681 -$X$7)/$X$8</f>
        <v>-1.2105249072599464</v>
      </c>
      <c r="AI1681">
        <f>(F1681 -$Z$7)/$Z$8</f>
        <v>-1.5328147384142963</v>
      </c>
      <c r="AJ1681">
        <f>(I1681 -$AA$7)/$AA$8</f>
        <v>0.41145108517868284</v>
      </c>
      <c r="AK1681">
        <f t="shared" si="323"/>
        <v>-0.93837681180577304</v>
      </c>
      <c r="AL1681">
        <f>IF(C1681="Low", 1, IF(C1681="Medium", 2, IF(C1681="High", 3, "")))</f>
        <v>2</v>
      </c>
      <c r="AM1681">
        <f>IF(G1681="Low", 1, IF(G1681="Medium", 2, IF(G1681="High", 3, "")))</f>
        <v>1</v>
      </c>
      <c r="AN1681">
        <f t="shared" si="325"/>
        <v>2</v>
      </c>
      <c r="AO1681">
        <f t="shared" si="326"/>
        <v>1</v>
      </c>
      <c r="AP1681">
        <f t="shared" si="327"/>
        <v>1</v>
      </c>
      <c r="AQ1681">
        <f>IF(H1681="Yes", 1, 0)</f>
        <v>0</v>
      </c>
      <c r="AR1681">
        <f>IF(D1681="Yes", 1, 0)</f>
        <v>0</v>
      </c>
      <c r="AS1681">
        <f t="shared" si="328"/>
        <v>1</v>
      </c>
      <c r="AT1681">
        <f t="shared" si="329"/>
        <v>1</v>
      </c>
      <c r="AU1681">
        <f t="shared" si="330"/>
        <v>0</v>
      </c>
      <c r="AV1681">
        <f t="shared" si="331"/>
        <v>0</v>
      </c>
      <c r="AX1681">
        <f t="shared" si="332"/>
        <v>1</v>
      </c>
    </row>
    <row r="1682" spans="1:50" x14ac:dyDescent="0.3">
      <c r="A1682">
        <v>18</v>
      </c>
      <c r="B1682">
        <v>86</v>
      </c>
      <c r="C1682" t="s">
        <v>18</v>
      </c>
      <c r="D1682" t="s">
        <v>21</v>
      </c>
      <c r="E1682">
        <v>9</v>
      </c>
      <c r="F1682">
        <v>62</v>
      </c>
      <c r="G1682" t="s">
        <v>22</v>
      </c>
      <c r="H1682" t="s">
        <v>21</v>
      </c>
      <c r="I1682">
        <v>4</v>
      </c>
      <c r="J1682" t="s">
        <v>22</v>
      </c>
      <c r="K1682" t="s">
        <v>23</v>
      </c>
      <c r="L1682" t="s">
        <v>28</v>
      </c>
      <c r="M1682">
        <v>2</v>
      </c>
      <c r="N1682" t="s">
        <v>21</v>
      </c>
      <c r="O1682" t="s">
        <v>33</v>
      </c>
      <c r="P1682" t="s">
        <v>26</v>
      </c>
      <c r="Q1682" t="s">
        <v>31</v>
      </c>
      <c r="R1682">
        <v>67</v>
      </c>
      <c r="T1682">
        <f t="shared" si="324"/>
        <v>0.25902551051589917</v>
      </c>
      <c r="U1682">
        <f t="shared" si="333"/>
        <v>68.243310179289153</v>
      </c>
      <c r="AD1682">
        <f>(E1682 -$Y$7)/$Y$8</f>
        <v>1.3425937799077299</v>
      </c>
      <c r="AE1682">
        <f t="shared" si="322"/>
        <v>1</v>
      </c>
      <c r="AG1682">
        <f>(A1682 -$W$7)/$W$8</f>
        <v>-0.32976339072398297</v>
      </c>
      <c r="AH1682">
        <f>(B1682 -$X$7)/$X$8</f>
        <v>0.52158655301931256</v>
      </c>
      <c r="AI1682">
        <f>(F1682 -$Z$7)/$Z$8</f>
        <v>-0.9077580740998723</v>
      </c>
      <c r="AJ1682">
        <f>(I1682 -$AA$7)/$AA$8</f>
        <v>2.0368366276453838</v>
      </c>
      <c r="AK1682">
        <f t="shared" si="323"/>
        <v>-0.93837681180577304</v>
      </c>
      <c r="AL1682">
        <f>IF(C1682="Low", 1, IF(C1682="Medium", 2, IF(C1682="High", 3, "")))</f>
        <v>1</v>
      </c>
      <c r="AM1682">
        <f>IF(G1682="Low", 1, IF(G1682="Medium", 2, IF(G1682="High", 3, "")))</f>
        <v>2</v>
      </c>
      <c r="AN1682">
        <f t="shared" si="325"/>
        <v>2</v>
      </c>
      <c r="AO1682">
        <f t="shared" si="326"/>
        <v>3</v>
      </c>
      <c r="AP1682">
        <f t="shared" si="327"/>
        <v>0</v>
      </c>
      <c r="AQ1682">
        <f>IF(H1682="Yes", 1, 0)</f>
        <v>1</v>
      </c>
      <c r="AR1682">
        <f>IF(D1682="Yes", 1, 0)</f>
        <v>1</v>
      </c>
      <c r="AS1682">
        <f t="shared" si="328"/>
        <v>0</v>
      </c>
      <c r="AT1682">
        <f t="shared" si="329"/>
        <v>1</v>
      </c>
      <c r="AU1682">
        <f t="shared" si="330"/>
        <v>0</v>
      </c>
      <c r="AV1682">
        <f t="shared" si="331"/>
        <v>0</v>
      </c>
      <c r="AX1682">
        <f t="shared" si="332"/>
        <v>1</v>
      </c>
    </row>
    <row r="1683" spans="1:50" x14ac:dyDescent="0.3">
      <c r="A1683">
        <v>27</v>
      </c>
      <c r="B1683">
        <v>87</v>
      </c>
      <c r="C1683" t="s">
        <v>22</v>
      </c>
      <c r="D1683" t="s">
        <v>21</v>
      </c>
      <c r="E1683">
        <v>7</v>
      </c>
      <c r="F1683">
        <v>78</v>
      </c>
      <c r="G1683" t="s">
        <v>18</v>
      </c>
      <c r="H1683" t="s">
        <v>21</v>
      </c>
      <c r="I1683">
        <v>3</v>
      </c>
      <c r="J1683" t="s">
        <v>22</v>
      </c>
      <c r="K1683" t="s">
        <v>34</v>
      </c>
      <c r="L1683" t="s">
        <v>28</v>
      </c>
      <c r="M1683">
        <v>5</v>
      </c>
      <c r="N1683" t="s">
        <v>20</v>
      </c>
      <c r="O1683" t="s">
        <v>25</v>
      </c>
      <c r="P1683" t="s">
        <v>26</v>
      </c>
      <c r="Q1683" t="s">
        <v>31</v>
      </c>
      <c r="R1683">
        <v>71</v>
      </c>
      <c r="T1683">
        <f t="shared" si="324"/>
        <v>0.61177111962270414</v>
      </c>
      <c r="U1683">
        <f t="shared" si="333"/>
        <v>69.615547514530718</v>
      </c>
      <c r="AD1683">
        <f>(E1683 -$Y$7)/$Y$8</f>
        <v>-1.9795577157294329E-2</v>
      </c>
      <c r="AE1683">
        <f t="shared" si="322"/>
        <v>0</v>
      </c>
      <c r="AG1683">
        <f>(A1683 -$W$7)/$W$8</f>
        <v>1.1727054241270012</v>
      </c>
      <c r="AH1683">
        <f>(B1683 -$X$7)/$X$8</f>
        <v>0.60819212603327544</v>
      </c>
      <c r="AI1683">
        <f>(F1683 -$Z$7)/$Z$8</f>
        <v>0.20345377357021491</v>
      </c>
      <c r="AJ1683">
        <f>(I1683 -$AA$7)/$AA$8</f>
        <v>1.2241438564120333</v>
      </c>
      <c r="AK1683">
        <f t="shared" si="323"/>
        <v>1.9709876159749602</v>
      </c>
      <c r="AL1683">
        <f>IF(C1683="Low", 1, IF(C1683="Medium", 2, IF(C1683="High", 3, "")))</f>
        <v>2</v>
      </c>
      <c r="AM1683">
        <f>IF(G1683="Low", 1, IF(G1683="Medium", 2, IF(G1683="High", 3, "")))</f>
        <v>1</v>
      </c>
      <c r="AN1683">
        <f t="shared" si="325"/>
        <v>2</v>
      </c>
      <c r="AO1683">
        <f t="shared" si="326"/>
        <v>1</v>
      </c>
      <c r="AP1683">
        <f t="shared" si="327"/>
        <v>0</v>
      </c>
      <c r="AQ1683">
        <f>IF(H1683="Yes", 1, 0)</f>
        <v>1</v>
      </c>
      <c r="AR1683">
        <f>IF(D1683="Yes", 1, 0)</f>
        <v>1</v>
      </c>
      <c r="AS1683">
        <f t="shared" si="328"/>
        <v>1</v>
      </c>
      <c r="AT1683">
        <f t="shared" si="329"/>
        <v>1</v>
      </c>
      <c r="AU1683">
        <f t="shared" si="330"/>
        <v>1</v>
      </c>
      <c r="AV1683">
        <f t="shared" si="331"/>
        <v>0</v>
      </c>
      <c r="AX1683">
        <f t="shared" si="332"/>
        <v>0</v>
      </c>
    </row>
    <row r="1684" spans="1:50" x14ac:dyDescent="0.3">
      <c r="A1684">
        <v>29</v>
      </c>
      <c r="B1684">
        <v>90</v>
      </c>
      <c r="C1684" t="s">
        <v>19</v>
      </c>
      <c r="D1684" t="s">
        <v>21</v>
      </c>
      <c r="E1684">
        <v>7</v>
      </c>
      <c r="F1684">
        <v>94</v>
      </c>
      <c r="G1684" t="s">
        <v>22</v>
      </c>
      <c r="H1684" t="s">
        <v>21</v>
      </c>
      <c r="I1684">
        <v>1</v>
      </c>
      <c r="J1684" t="s">
        <v>18</v>
      </c>
      <c r="K1684" t="s">
        <v>34</v>
      </c>
      <c r="L1684" t="s">
        <v>32</v>
      </c>
      <c r="M1684">
        <v>4</v>
      </c>
      <c r="N1684" t="s">
        <v>20</v>
      </c>
      <c r="O1684" t="s">
        <v>25</v>
      </c>
      <c r="P1684" t="s">
        <v>26</v>
      </c>
      <c r="Q1684" t="s">
        <v>31</v>
      </c>
      <c r="R1684">
        <v>73</v>
      </c>
      <c r="T1684">
        <f t="shared" si="324"/>
        <v>0.77513514326181943</v>
      </c>
      <c r="U1684">
        <f t="shared" si="333"/>
        <v>70.251059925416627</v>
      </c>
      <c r="AD1684">
        <f>(E1684 -$Y$7)/$Y$8</f>
        <v>-1.9795577157294329E-2</v>
      </c>
      <c r="AE1684">
        <f t="shared" si="322"/>
        <v>0</v>
      </c>
      <c r="AG1684">
        <f>(A1684 -$W$7)/$W$8</f>
        <v>1.5065873829827754</v>
      </c>
      <c r="AH1684">
        <f>(B1684 -$X$7)/$X$8</f>
        <v>0.86800884507516429</v>
      </c>
      <c r="AI1684">
        <f>(F1684 -$Z$7)/$Z$8</f>
        <v>1.3146656212403021</v>
      </c>
      <c r="AJ1684">
        <f>(I1684 -$AA$7)/$AA$8</f>
        <v>-0.40124168605466753</v>
      </c>
      <c r="AK1684">
        <f t="shared" si="323"/>
        <v>1.0011994733813825</v>
      </c>
      <c r="AL1684">
        <f>IF(C1684="Low", 1, IF(C1684="Medium", 2, IF(C1684="High", 3, "")))</f>
        <v>3</v>
      </c>
      <c r="AM1684">
        <f>IF(G1684="Low", 1, IF(G1684="Medium", 2, IF(G1684="High", 3, "")))</f>
        <v>2</v>
      </c>
      <c r="AN1684">
        <f t="shared" si="325"/>
        <v>1</v>
      </c>
      <c r="AO1684">
        <f t="shared" si="326"/>
        <v>1</v>
      </c>
      <c r="AP1684">
        <f t="shared" si="327"/>
        <v>0</v>
      </c>
      <c r="AQ1684">
        <f>IF(H1684="Yes", 1, 0)</f>
        <v>1</v>
      </c>
      <c r="AR1684">
        <f>IF(D1684="Yes", 1, 0)</f>
        <v>1</v>
      </c>
      <c r="AS1684">
        <f t="shared" si="328"/>
        <v>1</v>
      </c>
      <c r="AT1684">
        <f t="shared" si="329"/>
        <v>1</v>
      </c>
      <c r="AU1684">
        <f t="shared" si="330"/>
        <v>1</v>
      </c>
      <c r="AV1684">
        <f t="shared" si="331"/>
        <v>1</v>
      </c>
      <c r="AX1684">
        <f t="shared" si="332"/>
        <v>1</v>
      </c>
    </row>
    <row r="1685" spans="1:50" x14ac:dyDescent="0.3">
      <c r="A1685">
        <v>26</v>
      </c>
      <c r="B1685">
        <v>80</v>
      </c>
      <c r="C1685" t="s">
        <v>22</v>
      </c>
      <c r="D1685" t="s">
        <v>20</v>
      </c>
      <c r="E1685">
        <v>4</v>
      </c>
      <c r="F1685">
        <v>91</v>
      </c>
      <c r="G1685" t="s">
        <v>18</v>
      </c>
      <c r="H1685" t="s">
        <v>21</v>
      </c>
      <c r="I1685">
        <v>1</v>
      </c>
      <c r="J1685" t="s">
        <v>22</v>
      </c>
      <c r="K1685" t="s">
        <v>34</v>
      </c>
      <c r="L1685" t="s">
        <v>32</v>
      </c>
      <c r="M1685">
        <v>3</v>
      </c>
      <c r="N1685" t="s">
        <v>20</v>
      </c>
      <c r="O1685" t="s">
        <v>25</v>
      </c>
      <c r="P1685" t="s">
        <v>35</v>
      </c>
      <c r="Q1685" t="s">
        <v>27</v>
      </c>
      <c r="R1685">
        <v>67</v>
      </c>
      <c r="T1685">
        <f t="shared" si="324"/>
        <v>0.29653694714368761</v>
      </c>
      <c r="U1685">
        <f t="shared" si="333"/>
        <v>68.389235720274726</v>
      </c>
      <c r="AD1685">
        <f>(E1685 -$Y$7)/$Y$8</f>
        <v>-2.0633796127548307</v>
      </c>
      <c r="AE1685">
        <f t="shared" si="322"/>
        <v>0</v>
      </c>
      <c r="AG1685">
        <f>(A1685 -$W$7)/$W$8</f>
        <v>1.0057644446991141</v>
      </c>
      <c r="AH1685">
        <f>(B1685 -$X$7)/$X$8</f>
        <v>1.9531149355348125E-3</v>
      </c>
      <c r="AI1685">
        <f>(F1685 -$Z$7)/$Z$8</f>
        <v>1.1063133998021608</v>
      </c>
      <c r="AJ1685">
        <f>(I1685 -$AA$7)/$AA$8</f>
        <v>-0.40124168605466753</v>
      </c>
      <c r="AK1685">
        <f t="shared" si="323"/>
        <v>3.141133078780467E-2</v>
      </c>
      <c r="AL1685">
        <f>IF(C1685="Low", 1, IF(C1685="Medium", 2, IF(C1685="High", 3, "")))</f>
        <v>2</v>
      </c>
      <c r="AM1685">
        <f>IF(G1685="Low", 1, IF(G1685="Medium", 2, IF(G1685="High", 3, "")))</f>
        <v>1</v>
      </c>
      <c r="AN1685">
        <f t="shared" si="325"/>
        <v>2</v>
      </c>
      <c r="AO1685">
        <f t="shared" si="326"/>
        <v>1</v>
      </c>
      <c r="AP1685">
        <f t="shared" si="327"/>
        <v>0</v>
      </c>
      <c r="AQ1685">
        <f>IF(H1685="Yes", 1, 0)</f>
        <v>1</v>
      </c>
      <c r="AR1685">
        <f>IF(D1685="Yes", 1, 0)</f>
        <v>0</v>
      </c>
      <c r="AS1685">
        <f t="shared" si="328"/>
        <v>1</v>
      </c>
      <c r="AT1685">
        <f t="shared" si="329"/>
        <v>0</v>
      </c>
      <c r="AU1685">
        <f t="shared" si="330"/>
        <v>0</v>
      </c>
      <c r="AV1685">
        <f t="shared" si="331"/>
        <v>0</v>
      </c>
      <c r="AX1685">
        <f t="shared" si="332"/>
        <v>1</v>
      </c>
    </row>
    <row r="1686" spans="1:50" x14ac:dyDescent="0.3">
      <c r="A1686">
        <v>17</v>
      </c>
      <c r="B1686">
        <v>96</v>
      </c>
      <c r="C1686" t="s">
        <v>19</v>
      </c>
      <c r="D1686" t="s">
        <v>21</v>
      </c>
      <c r="E1686">
        <v>7</v>
      </c>
      <c r="F1686">
        <v>84</v>
      </c>
      <c r="G1686" t="s">
        <v>22</v>
      </c>
      <c r="H1686" t="s">
        <v>21</v>
      </c>
      <c r="I1686">
        <v>2</v>
      </c>
      <c r="J1686" t="s">
        <v>19</v>
      </c>
      <c r="K1686" t="s">
        <v>34</v>
      </c>
      <c r="L1686" t="s">
        <v>24</v>
      </c>
      <c r="M1686">
        <v>3</v>
      </c>
      <c r="N1686" t="s">
        <v>20</v>
      </c>
      <c r="O1686" t="s">
        <v>29</v>
      </c>
      <c r="P1686" t="s">
        <v>26</v>
      </c>
      <c r="Q1686" t="s">
        <v>31</v>
      </c>
      <c r="R1686">
        <v>72</v>
      </c>
      <c r="T1686">
        <f t="shared" si="324"/>
        <v>0.76056436398729121</v>
      </c>
      <c r="U1686">
        <f t="shared" si="333"/>
        <v>70.194377243030587</v>
      </c>
      <c r="AD1686">
        <f>(E1686 -$Y$7)/$Y$8</f>
        <v>-1.9795577157294329E-2</v>
      </c>
      <c r="AE1686">
        <f t="shared" si="322"/>
        <v>0</v>
      </c>
      <c r="AG1686">
        <f>(A1686 -$W$7)/$W$8</f>
        <v>-0.49670437015187013</v>
      </c>
      <c r="AH1686">
        <f>(B1686 -$X$7)/$X$8</f>
        <v>1.3876422831589421</v>
      </c>
      <c r="AI1686">
        <f>(F1686 -$Z$7)/$Z$8</f>
        <v>0.6201582164464976</v>
      </c>
      <c r="AJ1686">
        <f>(I1686 -$AA$7)/$AA$8</f>
        <v>0.41145108517868284</v>
      </c>
      <c r="AK1686">
        <f t="shared" si="323"/>
        <v>3.141133078780467E-2</v>
      </c>
      <c r="AL1686">
        <f>IF(C1686="Low", 1, IF(C1686="Medium", 2, IF(C1686="High", 3, "")))</f>
        <v>3</v>
      </c>
      <c r="AM1686">
        <f>IF(G1686="Low", 1, IF(G1686="Medium", 2, IF(G1686="High", 3, "")))</f>
        <v>2</v>
      </c>
      <c r="AN1686">
        <f t="shared" si="325"/>
        <v>3</v>
      </c>
      <c r="AO1686">
        <f t="shared" si="326"/>
        <v>2</v>
      </c>
      <c r="AP1686">
        <f t="shared" si="327"/>
        <v>1</v>
      </c>
      <c r="AQ1686">
        <f>IF(H1686="Yes", 1, 0)</f>
        <v>1</v>
      </c>
      <c r="AR1686">
        <f>IF(D1686="Yes", 1, 0)</f>
        <v>1</v>
      </c>
      <c r="AS1686">
        <f t="shared" si="328"/>
        <v>1</v>
      </c>
      <c r="AT1686">
        <f t="shared" si="329"/>
        <v>1</v>
      </c>
      <c r="AU1686">
        <f t="shared" si="330"/>
        <v>1</v>
      </c>
      <c r="AV1686">
        <f t="shared" si="331"/>
        <v>1</v>
      </c>
      <c r="AX1686">
        <f t="shared" si="332"/>
        <v>1</v>
      </c>
    </row>
    <row r="1687" spans="1:50" x14ac:dyDescent="0.3">
      <c r="A1687">
        <v>22</v>
      </c>
      <c r="B1687">
        <v>97</v>
      </c>
      <c r="C1687" t="s">
        <v>22</v>
      </c>
      <c r="D1687" t="s">
        <v>20</v>
      </c>
      <c r="E1687">
        <v>7</v>
      </c>
      <c r="F1687">
        <v>79</v>
      </c>
      <c r="G1687" t="s">
        <v>19</v>
      </c>
      <c r="H1687" t="s">
        <v>21</v>
      </c>
      <c r="I1687">
        <v>2</v>
      </c>
      <c r="J1687" t="s">
        <v>19</v>
      </c>
      <c r="K1687" t="s">
        <v>23</v>
      </c>
      <c r="L1687" t="s">
        <v>24</v>
      </c>
      <c r="M1687">
        <v>0</v>
      </c>
      <c r="N1687" t="s">
        <v>20</v>
      </c>
      <c r="O1687" t="s">
        <v>25</v>
      </c>
      <c r="P1687" t="s">
        <v>35</v>
      </c>
      <c r="Q1687" t="s">
        <v>27</v>
      </c>
      <c r="R1687">
        <v>71</v>
      </c>
      <c r="T1687">
        <f t="shared" si="324"/>
        <v>0.6627580203201543</v>
      </c>
      <c r="U1687">
        <f t="shared" si="333"/>
        <v>69.81389478502534</v>
      </c>
      <c r="AD1687">
        <f>(E1687 -$Y$7)/$Y$8</f>
        <v>-1.9795577157294329E-2</v>
      </c>
      <c r="AE1687">
        <f t="shared" si="322"/>
        <v>1</v>
      </c>
      <c r="AG1687">
        <f>(A1687 -$W$7)/$W$8</f>
        <v>0.3380005269875655</v>
      </c>
      <c r="AH1687">
        <f>(B1687 -$X$7)/$X$8</f>
        <v>1.4742478561729051</v>
      </c>
      <c r="AI1687">
        <f>(F1687 -$Z$7)/$Z$8</f>
        <v>0.27290451404959537</v>
      </c>
      <c r="AJ1687">
        <f>(I1687 -$AA$7)/$AA$8</f>
        <v>0.41145108517868284</v>
      </c>
      <c r="AK1687">
        <f t="shared" si="323"/>
        <v>-2.8779530969929286</v>
      </c>
      <c r="AL1687">
        <f>IF(C1687="Low", 1, IF(C1687="Medium", 2, IF(C1687="High", 3, "")))</f>
        <v>2</v>
      </c>
      <c r="AM1687">
        <f>IF(G1687="Low", 1, IF(G1687="Medium", 2, IF(G1687="High", 3, "")))</f>
        <v>3</v>
      </c>
      <c r="AN1687">
        <f t="shared" si="325"/>
        <v>3</v>
      </c>
      <c r="AO1687">
        <f t="shared" si="326"/>
        <v>1</v>
      </c>
      <c r="AP1687">
        <f t="shared" si="327"/>
        <v>1</v>
      </c>
      <c r="AQ1687">
        <f>IF(H1687="Yes", 1, 0)</f>
        <v>1</v>
      </c>
      <c r="AR1687">
        <f>IF(D1687="Yes", 1, 0)</f>
        <v>0</v>
      </c>
      <c r="AS1687">
        <f t="shared" si="328"/>
        <v>1</v>
      </c>
      <c r="AT1687">
        <f t="shared" si="329"/>
        <v>0</v>
      </c>
      <c r="AU1687">
        <f t="shared" si="330"/>
        <v>1</v>
      </c>
      <c r="AV1687">
        <f t="shared" si="331"/>
        <v>0</v>
      </c>
      <c r="AX1687">
        <f t="shared" si="332"/>
        <v>0</v>
      </c>
    </row>
    <row r="1688" spans="1:50" x14ac:dyDescent="0.3">
      <c r="A1688">
        <v>20</v>
      </c>
      <c r="B1688">
        <v>92</v>
      </c>
      <c r="C1688" t="s">
        <v>22</v>
      </c>
      <c r="D1688" t="s">
        <v>21</v>
      </c>
      <c r="E1688">
        <v>4</v>
      </c>
      <c r="F1688">
        <v>82</v>
      </c>
      <c r="G1688" t="s">
        <v>19</v>
      </c>
      <c r="H1688" t="s">
        <v>21</v>
      </c>
      <c r="I1688">
        <v>0</v>
      </c>
      <c r="J1688" t="s">
        <v>22</v>
      </c>
      <c r="K1688" t="s">
        <v>23</v>
      </c>
      <c r="L1688" t="s">
        <v>32</v>
      </c>
      <c r="M1688">
        <v>4</v>
      </c>
      <c r="N1688" t="s">
        <v>20</v>
      </c>
      <c r="O1688" t="s">
        <v>33</v>
      </c>
      <c r="P1688" t="s">
        <v>26</v>
      </c>
      <c r="Q1688" t="s">
        <v>27</v>
      </c>
      <c r="R1688">
        <v>72</v>
      </c>
      <c r="T1688">
        <f t="shared" si="324"/>
        <v>0.57201319079455148</v>
      </c>
      <c r="U1688">
        <f t="shared" si="333"/>
        <v>69.460882756412218</v>
      </c>
      <c r="AD1688">
        <f>(E1688 -$Y$7)/$Y$8</f>
        <v>-2.0633796127548307</v>
      </c>
      <c r="AE1688">
        <f t="shared" si="322"/>
        <v>1</v>
      </c>
      <c r="AG1688">
        <f>(A1688 -$W$7)/$W$8</f>
        <v>4.1185681317912485E-3</v>
      </c>
      <c r="AH1688">
        <f>(B1688 -$X$7)/$X$8</f>
        <v>1.0412199911030902</v>
      </c>
      <c r="AI1688">
        <f>(F1688 -$Z$7)/$Z$8</f>
        <v>0.48125673548773673</v>
      </c>
      <c r="AJ1688">
        <f>(I1688 -$AA$7)/$AA$8</f>
        <v>-1.213934457288018</v>
      </c>
      <c r="AK1688">
        <f t="shared" si="323"/>
        <v>1.0011994733813825</v>
      </c>
      <c r="AL1688">
        <f>IF(C1688="Low", 1, IF(C1688="Medium", 2, IF(C1688="High", 3, "")))</f>
        <v>2</v>
      </c>
      <c r="AM1688">
        <f>IF(G1688="Low", 1, IF(G1688="Medium", 2, IF(G1688="High", 3, "")))</f>
        <v>3</v>
      </c>
      <c r="AN1688">
        <f t="shared" si="325"/>
        <v>2</v>
      </c>
      <c r="AO1688">
        <f t="shared" si="326"/>
        <v>3</v>
      </c>
      <c r="AP1688">
        <f t="shared" si="327"/>
        <v>0</v>
      </c>
      <c r="AQ1688">
        <f>IF(H1688="Yes", 1, 0)</f>
        <v>1</v>
      </c>
      <c r="AR1688">
        <f>IF(D1688="Yes", 1, 0)</f>
        <v>1</v>
      </c>
      <c r="AS1688">
        <f t="shared" si="328"/>
        <v>1</v>
      </c>
      <c r="AT1688">
        <f t="shared" si="329"/>
        <v>1</v>
      </c>
      <c r="AU1688">
        <f t="shared" si="330"/>
        <v>1</v>
      </c>
      <c r="AV1688">
        <f t="shared" si="331"/>
        <v>0</v>
      </c>
      <c r="AX1688">
        <f t="shared" si="332"/>
        <v>0</v>
      </c>
    </row>
    <row r="1689" spans="1:50" x14ac:dyDescent="0.3">
      <c r="A1689">
        <v>15</v>
      </c>
      <c r="B1689">
        <v>85</v>
      </c>
      <c r="C1689" t="s">
        <v>19</v>
      </c>
      <c r="D1689" t="s">
        <v>21</v>
      </c>
      <c r="E1689">
        <v>7</v>
      </c>
      <c r="F1689">
        <v>61</v>
      </c>
      <c r="G1689" t="s">
        <v>22</v>
      </c>
      <c r="H1689" t="s">
        <v>21</v>
      </c>
      <c r="I1689">
        <v>1</v>
      </c>
      <c r="J1689" t="s">
        <v>19</v>
      </c>
      <c r="K1689" t="s">
        <v>23</v>
      </c>
      <c r="L1689" t="s">
        <v>28</v>
      </c>
      <c r="M1689">
        <v>3</v>
      </c>
      <c r="N1689" t="s">
        <v>20</v>
      </c>
      <c r="O1689" t="s">
        <v>25</v>
      </c>
      <c r="P1689" t="s">
        <v>26</v>
      </c>
      <c r="Q1689" t="s">
        <v>27</v>
      </c>
      <c r="R1689">
        <v>68</v>
      </c>
      <c r="T1689">
        <f t="shared" si="324"/>
        <v>0.23280640008066555</v>
      </c>
      <c r="U1689">
        <f t="shared" si="333"/>
        <v>68.141313609219424</v>
      </c>
      <c r="AD1689">
        <f>(E1689 -$Y$7)/$Y$8</f>
        <v>-1.9795577157294329E-2</v>
      </c>
      <c r="AE1689">
        <f t="shared" si="322"/>
        <v>1</v>
      </c>
      <c r="AG1689">
        <f>(A1689 -$W$7)/$W$8</f>
        <v>-0.8305863290076444</v>
      </c>
      <c r="AH1689">
        <f>(B1689 -$X$7)/$X$8</f>
        <v>0.43498098000534957</v>
      </c>
      <c r="AI1689">
        <f>(F1689 -$Z$7)/$Z$8</f>
        <v>-0.97720881457925268</v>
      </c>
      <c r="AJ1689">
        <f>(I1689 -$AA$7)/$AA$8</f>
        <v>-0.40124168605466753</v>
      </c>
      <c r="AK1689">
        <f t="shared" si="323"/>
        <v>3.141133078780467E-2</v>
      </c>
      <c r="AL1689">
        <f>IF(C1689="Low", 1, IF(C1689="Medium", 2, IF(C1689="High", 3, "")))</f>
        <v>3</v>
      </c>
      <c r="AM1689">
        <f>IF(G1689="Low", 1, IF(G1689="Medium", 2, IF(G1689="High", 3, "")))</f>
        <v>2</v>
      </c>
      <c r="AN1689">
        <f t="shared" si="325"/>
        <v>3</v>
      </c>
      <c r="AO1689">
        <f t="shared" si="326"/>
        <v>1</v>
      </c>
      <c r="AP1689">
        <f t="shared" si="327"/>
        <v>0</v>
      </c>
      <c r="AQ1689">
        <f>IF(H1689="Yes", 1, 0)</f>
        <v>1</v>
      </c>
      <c r="AR1689">
        <f>IF(D1689="Yes", 1, 0)</f>
        <v>1</v>
      </c>
      <c r="AS1689">
        <f t="shared" si="328"/>
        <v>1</v>
      </c>
      <c r="AT1689">
        <f t="shared" si="329"/>
        <v>1</v>
      </c>
      <c r="AU1689">
        <f t="shared" si="330"/>
        <v>0</v>
      </c>
      <c r="AV1689">
        <f t="shared" si="331"/>
        <v>0</v>
      </c>
      <c r="AX1689">
        <f t="shared" si="332"/>
        <v>1</v>
      </c>
    </row>
    <row r="1690" spans="1:50" x14ac:dyDescent="0.3">
      <c r="A1690">
        <v>22</v>
      </c>
      <c r="B1690">
        <v>72</v>
      </c>
      <c r="C1690" t="s">
        <v>18</v>
      </c>
      <c r="D1690" t="s">
        <v>21</v>
      </c>
      <c r="E1690">
        <v>5</v>
      </c>
      <c r="F1690">
        <v>80</v>
      </c>
      <c r="G1690" t="s">
        <v>22</v>
      </c>
      <c r="H1690" t="s">
        <v>21</v>
      </c>
      <c r="I1690">
        <v>2</v>
      </c>
      <c r="J1690" t="s">
        <v>19</v>
      </c>
      <c r="K1690" t="s">
        <v>23</v>
      </c>
      <c r="L1690" t="s">
        <v>32</v>
      </c>
      <c r="M1690">
        <v>3</v>
      </c>
      <c r="N1690" t="s">
        <v>20</v>
      </c>
      <c r="O1690" t="s">
        <v>29</v>
      </c>
      <c r="P1690" t="s">
        <v>26</v>
      </c>
      <c r="Q1690" t="s">
        <v>31</v>
      </c>
      <c r="R1690">
        <v>65</v>
      </c>
      <c r="T1690">
        <f t="shared" si="324"/>
        <v>0.18665108183181517</v>
      </c>
      <c r="U1690">
        <f t="shared" si="333"/>
        <v>67.961761974029969</v>
      </c>
      <c r="AD1690">
        <f>(E1690 -$Y$7)/$Y$8</f>
        <v>-1.3821849342223185</v>
      </c>
      <c r="AE1690">
        <f t="shared" si="322"/>
        <v>1</v>
      </c>
      <c r="AG1690">
        <f>(A1690 -$W$7)/$W$8</f>
        <v>0.3380005269875655</v>
      </c>
      <c r="AH1690">
        <f>(B1690 -$X$7)/$X$8</f>
        <v>-0.69089146917616884</v>
      </c>
      <c r="AI1690">
        <f>(F1690 -$Z$7)/$Z$8</f>
        <v>0.34235525452897581</v>
      </c>
      <c r="AJ1690">
        <f>(I1690 -$AA$7)/$AA$8</f>
        <v>0.41145108517868284</v>
      </c>
      <c r="AK1690">
        <f t="shared" si="323"/>
        <v>3.141133078780467E-2</v>
      </c>
      <c r="AL1690">
        <f>IF(C1690="Low", 1, IF(C1690="Medium", 2, IF(C1690="High", 3, "")))</f>
        <v>1</v>
      </c>
      <c r="AM1690">
        <f>IF(G1690="Low", 1, IF(G1690="Medium", 2, IF(G1690="High", 3, "")))</f>
        <v>2</v>
      </c>
      <c r="AN1690">
        <f t="shared" si="325"/>
        <v>3</v>
      </c>
      <c r="AO1690">
        <f t="shared" si="326"/>
        <v>2</v>
      </c>
      <c r="AP1690">
        <f t="shared" si="327"/>
        <v>0</v>
      </c>
      <c r="AQ1690">
        <f>IF(H1690="Yes", 1, 0)</f>
        <v>1</v>
      </c>
      <c r="AR1690">
        <f>IF(D1690="Yes", 1, 0)</f>
        <v>1</v>
      </c>
      <c r="AS1690">
        <f t="shared" si="328"/>
        <v>1</v>
      </c>
      <c r="AT1690">
        <f t="shared" si="329"/>
        <v>1</v>
      </c>
      <c r="AU1690">
        <f t="shared" si="330"/>
        <v>0</v>
      </c>
      <c r="AV1690">
        <f t="shared" si="331"/>
        <v>0</v>
      </c>
      <c r="AX1690">
        <f t="shared" si="332"/>
        <v>1</v>
      </c>
    </row>
    <row r="1691" spans="1:50" x14ac:dyDescent="0.3">
      <c r="A1691">
        <v>13</v>
      </c>
      <c r="B1691">
        <v>99</v>
      </c>
      <c r="C1691" t="s">
        <v>19</v>
      </c>
      <c r="D1691" t="s">
        <v>20</v>
      </c>
      <c r="E1691">
        <v>6</v>
      </c>
      <c r="F1691">
        <v>75</v>
      </c>
      <c r="G1691" t="s">
        <v>18</v>
      </c>
      <c r="H1691" t="s">
        <v>21</v>
      </c>
      <c r="I1691">
        <v>1</v>
      </c>
      <c r="J1691" t="s">
        <v>22</v>
      </c>
      <c r="K1691" t="s">
        <v>23</v>
      </c>
      <c r="L1691" t="s">
        <v>24</v>
      </c>
      <c r="M1691">
        <v>4</v>
      </c>
      <c r="N1691" t="s">
        <v>21</v>
      </c>
      <c r="O1691" t="s">
        <v>29</v>
      </c>
      <c r="P1691" t="s">
        <v>35</v>
      </c>
      <c r="Q1691" t="s">
        <v>31</v>
      </c>
      <c r="R1691">
        <v>68</v>
      </c>
      <c r="T1691">
        <f t="shared" si="324"/>
        <v>0.38371797562273741</v>
      </c>
      <c r="U1691">
        <f t="shared" si="333"/>
        <v>68.728383987794302</v>
      </c>
      <c r="AD1691">
        <f>(E1691 -$Y$7)/$Y$8</f>
        <v>-0.70099025568980644</v>
      </c>
      <c r="AE1691">
        <f t="shared" si="322"/>
        <v>1</v>
      </c>
      <c r="AG1691">
        <f>(A1691 -$W$7)/$W$8</f>
        <v>-1.1644682878634187</v>
      </c>
      <c r="AH1691">
        <f>(B1691 -$X$7)/$X$8</f>
        <v>1.6474590022008309</v>
      </c>
      <c r="AI1691">
        <f>(F1691 -$Z$7)/$Z$8</f>
        <v>-4.8984478679264375E-3</v>
      </c>
      <c r="AJ1691">
        <f>(I1691 -$AA$7)/$AA$8</f>
        <v>-0.40124168605466753</v>
      </c>
      <c r="AK1691">
        <f t="shared" si="323"/>
        <v>1.0011994733813825</v>
      </c>
      <c r="AL1691">
        <f>IF(C1691="Low", 1, IF(C1691="Medium", 2, IF(C1691="High", 3, "")))</f>
        <v>3</v>
      </c>
      <c r="AM1691">
        <f>IF(G1691="Low", 1, IF(G1691="Medium", 2, IF(G1691="High", 3, "")))</f>
        <v>1</v>
      </c>
      <c r="AN1691">
        <f t="shared" si="325"/>
        <v>2</v>
      </c>
      <c r="AO1691">
        <f t="shared" si="326"/>
        <v>2</v>
      </c>
      <c r="AP1691">
        <f t="shared" si="327"/>
        <v>1</v>
      </c>
      <c r="AQ1691">
        <f>IF(H1691="Yes", 1, 0)</f>
        <v>1</v>
      </c>
      <c r="AR1691">
        <f>IF(D1691="Yes", 1, 0)</f>
        <v>0</v>
      </c>
      <c r="AS1691">
        <f t="shared" si="328"/>
        <v>0</v>
      </c>
      <c r="AT1691">
        <f t="shared" si="329"/>
        <v>0</v>
      </c>
      <c r="AU1691">
        <f t="shared" si="330"/>
        <v>0</v>
      </c>
      <c r="AV1691">
        <f t="shared" si="331"/>
        <v>0</v>
      </c>
      <c r="AX1691">
        <f t="shared" si="332"/>
        <v>1</v>
      </c>
    </row>
    <row r="1692" spans="1:50" x14ac:dyDescent="0.3">
      <c r="A1692">
        <v>27</v>
      </c>
      <c r="B1692">
        <v>71</v>
      </c>
      <c r="C1692" t="s">
        <v>22</v>
      </c>
      <c r="D1692" t="s">
        <v>20</v>
      </c>
      <c r="E1692">
        <v>8</v>
      </c>
      <c r="F1692">
        <v>69</v>
      </c>
      <c r="G1692" t="s">
        <v>22</v>
      </c>
      <c r="H1692" t="s">
        <v>21</v>
      </c>
      <c r="I1692">
        <v>1</v>
      </c>
      <c r="J1692" t="s">
        <v>22</v>
      </c>
      <c r="K1692" t="s">
        <v>23</v>
      </c>
      <c r="L1692" t="s">
        <v>24</v>
      </c>
      <c r="M1692">
        <v>4</v>
      </c>
      <c r="N1692" t="s">
        <v>20</v>
      </c>
      <c r="O1692" t="s">
        <v>29</v>
      </c>
      <c r="P1692" t="s">
        <v>26</v>
      </c>
      <c r="Q1692" t="s">
        <v>27</v>
      </c>
      <c r="R1692">
        <v>67</v>
      </c>
      <c r="T1692">
        <f t="shared" si="324"/>
        <v>0.30064137247741413</v>
      </c>
      <c r="U1692">
        <f t="shared" si="333"/>
        <v>68.405202597075586</v>
      </c>
      <c r="AD1692">
        <f>(E1692 -$Y$7)/$Y$8</f>
        <v>0.66139910137521774</v>
      </c>
      <c r="AE1692">
        <f t="shared" si="322"/>
        <v>1</v>
      </c>
      <c r="AG1692">
        <f>(A1692 -$W$7)/$W$8</f>
        <v>1.1727054241270012</v>
      </c>
      <c r="AH1692">
        <f>(B1692 -$X$7)/$X$8</f>
        <v>-0.77749704219013172</v>
      </c>
      <c r="AI1692">
        <f>(F1692 -$Z$7)/$Z$8</f>
        <v>-0.42160289074420915</v>
      </c>
      <c r="AJ1692">
        <f>(I1692 -$AA$7)/$AA$8</f>
        <v>-0.40124168605466753</v>
      </c>
      <c r="AK1692">
        <f t="shared" si="323"/>
        <v>1.0011994733813825</v>
      </c>
      <c r="AL1692">
        <f>IF(C1692="Low", 1, IF(C1692="Medium", 2, IF(C1692="High", 3, "")))</f>
        <v>2</v>
      </c>
      <c r="AM1692">
        <f>IF(G1692="Low", 1, IF(G1692="Medium", 2, IF(G1692="High", 3, "")))</f>
        <v>2</v>
      </c>
      <c r="AN1692">
        <f t="shared" si="325"/>
        <v>2</v>
      </c>
      <c r="AO1692">
        <f t="shared" si="326"/>
        <v>2</v>
      </c>
      <c r="AP1692">
        <f t="shared" si="327"/>
        <v>1</v>
      </c>
      <c r="AQ1692">
        <f>IF(H1692="Yes", 1, 0)</f>
        <v>1</v>
      </c>
      <c r="AR1692">
        <f>IF(D1692="Yes", 1, 0)</f>
        <v>0</v>
      </c>
      <c r="AS1692">
        <f t="shared" si="328"/>
        <v>1</v>
      </c>
      <c r="AT1692">
        <f t="shared" si="329"/>
        <v>1</v>
      </c>
      <c r="AU1692">
        <f t="shared" si="330"/>
        <v>0</v>
      </c>
      <c r="AV1692">
        <f t="shared" si="331"/>
        <v>0</v>
      </c>
      <c r="AX1692">
        <f t="shared" si="332"/>
        <v>1</v>
      </c>
    </row>
    <row r="1693" spans="1:50" x14ac:dyDescent="0.3">
      <c r="A1693">
        <v>17</v>
      </c>
      <c r="B1693">
        <v>68</v>
      </c>
      <c r="C1693" t="s">
        <v>22</v>
      </c>
      <c r="D1693" t="s">
        <v>20</v>
      </c>
      <c r="E1693">
        <v>7</v>
      </c>
      <c r="F1693">
        <v>94</v>
      </c>
      <c r="G1693" t="s">
        <v>19</v>
      </c>
      <c r="H1693" t="s">
        <v>21</v>
      </c>
      <c r="I1693">
        <v>1</v>
      </c>
      <c r="J1693" t="s">
        <v>22</v>
      </c>
      <c r="K1693" t="s">
        <v>34</v>
      </c>
      <c r="L1693" t="s">
        <v>32</v>
      </c>
      <c r="M1693">
        <v>4</v>
      </c>
      <c r="N1693" t="s">
        <v>20</v>
      </c>
      <c r="O1693" t="s">
        <v>29</v>
      </c>
      <c r="P1693" t="s">
        <v>30</v>
      </c>
      <c r="Q1693" t="s">
        <v>31</v>
      </c>
      <c r="R1693">
        <v>66</v>
      </c>
      <c r="T1693">
        <f t="shared" si="324"/>
        <v>-2.5486941218587356E-3</v>
      </c>
      <c r="U1693">
        <f t="shared" si="333"/>
        <v>67.22574431801894</v>
      </c>
      <c r="AD1693">
        <f>(E1693 -$Y$7)/$Y$8</f>
        <v>-1.9795577157294329E-2</v>
      </c>
      <c r="AE1693">
        <f t="shared" si="322"/>
        <v>0</v>
      </c>
      <c r="AG1693">
        <f>(A1693 -$W$7)/$W$8</f>
        <v>-0.49670437015187013</v>
      </c>
      <c r="AH1693">
        <f>(B1693 -$X$7)/$X$8</f>
        <v>-1.0373137612320207</v>
      </c>
      <c r="AI1693">
        <f>(F1693 -$Z$7)/$Z$8</f>
        <v>1.3146656212403021</v>
      </c>
      <c r="AJ1693">
        <f>(I1693 -$AA$7)/$AA$8</f>
        <v>-0.40124168605466753</v>
      </c>
      <c r="AK1693">
        <f t="shared" si="323"/>
        <v>1.0011994733813825</v>
      </c>
      <c r="AL1693">
        <f>IF(C1693="Low", 1, IF(C1693="Medium", 2, IF(C1693="High", 3, "")))</f>
        <v>2</v>
      </c>
      <c r="AM1693">
        <f>IF(G1693="Low", 1, IF(G1693="Medium", 2, IF(G1693="High", 3, "")))</f>
        <v>3</v>
      </c>
      <c r="AN1693">
        <f t="shared" si="325"/>
        <v>2</v>
      </c>
      <c r="AO1693">
        <f t="shared" si="326"/>
        <v>2</v>
      </c>
      <c r="AP1693">
        <f t="shared" si="327"/>
        <v>0</v>
      </c>
      <c r="AQ1693">
        <f>IF(H1693="Yes", 1, 0)</f>
        <v>1</v>
      </c>
      <c r="AR1693">
        <f>IF(D1693="Yes", 1, 0)</f>
        <v>0</v>
      </c>
      <c r="AS1693">
        <f t="shared" si="328"/>
        <v>1</v>
      </c>
      <c r="AT1693">
        <f t="shared" si="329"/>
        <v>0</v>
      </c>
      <c r="AU1693">
        <f t="shared" si="330"/>
        <v>0</v>
      </c>
      <c r="AV1693">
        <f t="shared" si="331"/>
        <v>0</v>
      </c>
      <c r="AX1693">
        <f t="shared" si="332"/>
        <v>1</v>
      </c>
    </row>
    <row r="1694" spans="1:50" x14ac:dyDescent="0.3">
      <c r="A1694">
        <v>21</v>
      </c>
      <c r="B1694">
        <v>78</v>
      </c>
      <c r="C1694" t="s">
        <v>22</v>
      </c>
      <c r="D1694" t="s">
        <v>21</v>
      </c>
      <c r="E1694">
        <v>6</v>
      </c>
      <c r="F1694">
        <v>91</v>
      </c>
      <c r="G1694" t="s">
        <v>22</v>
      </c>
      <c r="H1694" t="s">
        <v>21</v>
      </c>
      <c r="I1694">
        <v>0</v>
      </c>
      <c r="J1694" t="s">
        <v>18</v>
      </c>
      <c r="K1694" t="s">
        <v>34</v>
      </c>
      <c r="L1694" t="s">
        <v>32</v>
      </c>
      <c r="M1694">
        <v>1</v>
      </c>
      <c r="N1694" t="s">
        <v>21</v>
      </c>
      <c r="O1694" t="s">
        <v>25</v>
      </c>
      <c r="P1694" t="s">
        <v>26</v>
      </c>
      <c r="Q1694" t="s">
        <v>27</v>
      </c>
      <c r="R1694">
        <v>64</v>
      </c>
      <c r="T1694">
        <f t="shared" si="324"/>
        <v>8.2496977962721277E-2</v>
      </c>
      <c r="U1694">
        <f t="shared" si="333"/>
        <v>67.556585704622378</v>
      </c>
      <c r="AD1694">
        <f>(E1694 -$Y$7)/$Y$8</f>
        <v>-0.70099025568980644</v>
      </c>
      <c r="AE1694">
        <f t="shared" si="322"/>
        <v>0</v>
      </c>
      <c r="AG1694">
        <f>(A1694 -$W$7)/$W$8</f>
        <v>0.17105954755967837</v>
      </c>
      <c r="AH1694">
        <f>(B1694 -$X$7)/$X$8</f>
        <v>-0.1712580310923911</v>
      </c>
      <c r="AI1694">
        <f>(F1694 -$Z$7)/$Z$8</f>
        <v>1.1063133998021608</v>
      </c>
      <c r="AJ1694">
        <f>(I1694 -$AA$7)/$AA$8</f>
        <v>-1.213934457288018</v>
      </c>
      <c r="AK1694">
        <f t="shared" si="323"/>
        <v>-1.9081649543993509</v>
      </c>
      <c r="AL1694">
        <f>IF(C1694="Low", 1, IF(C1694="Medium", 2, IF(C1694="High", 3, "")))</f>
        <v>2</v>
      </c>
      <c r="AM1694">
        <f>IF(G1694="Low", 1, IF(G1694="Medium", 2, IF(G1694="High", 3, "")))</f>
        <v>2</v>
      </c>
      <c r="AN1694">
        <f t="shared" si="325"/>
        <v>1</v>
      </c>
      <c r="AO1694">
        <f t="shared" si="326"/>
        <v>1</v>
      </c>
      <c r="AP1694">
        <f t="shared" si="327"/>
        <v>0</v>
      </c>
      <c r="AQ1694">
        <f>IF(H1694="Yes", 1, 0)</f>
        <v>1</v>
      </c>
      <c r="AR1694">
        <f>IF(D1694="Yes", 1, 0)</f>
        <v>1</v>
      </c>
      <c r="AS1694">
        <f t="shared" si="328"/>
        <v>0</v>
      </c>
      <c r="AT1694">
        <f t="shared" si="329"/>
        <v>1</v>
      </c>
      <c r="AU1694">
        <f t="shared" si="330"/>
        <v>0</v>
      </c>
      <c r="AV1694">
        <f t="shared" si="331"/>
        <v>0</v>
      </c>
      <c r="AX1694">
        <f t="shared" si="332"/>
        <v>1</v>
      </c>
    </row>
    <row r="1695" spans="1:50" x14ac:dyDescent="0.3">
      <c r="A1695">
        <v>22</v>
      </c>
      <c r="B1695">
        <v>62</v>
      </c>
      <c r="C1695" t="s">
        <v>19</v>
      </c>
      <c r="D1695" t="s">
        <v>20</v>
      </c>
      <c r="E1695">
        <v>6</v>
      </c>
      <c r="F1695">
        <v>54</v>
      </c>
      <c r="G1695" t="s">
        <v>22</v>
      </c>
      <c r="H1695" t="s">
        <v>21</v>
      </c>
      <c r="I1695">
        <v>3</v>
      </c>
      <c r="J1695" t="s">
        <v>22</v>
      </c>
      <c r="K1695" t="s">
        <v>34</v>
      </c>
      <c r="L1695" t="s">
        <v>32</v>
      </c>
      <c r="M1695">
        <v>3</v>
      </c>
      <c r="N1695" t="s">
        <v>20</v>
      </c>
      <c r="O1695" t="s">
        <v>33</v>
      </c>
      <c r="P1695" t="s">
        <v>26</v>
      </c>
      <c r="Q1695" t="s">
        <v>27</v>
      </c>
      <c r="R1695">
        <v>65</v>
      </c>
      <c r="T1695">
        <f t="shared" si="324"/>
        <v>4.9937653519987926E-2</v>
      </c>
      <c r="U1695">
        <f t="shared" si="333"/>
        <v>67.429924679064342</v>
      </c>
      <c r="AD1695">
        <f>(E1695 -$Y$7)/$Y$8</f>
        <v>-0.70099025568980644</v>
      </c>
      <c r="AE1695">
        <f t="shared" si="322"/>
        <v>0</v>
      </c>
      <c r="AG1695">
        <f>(A1695 -$W$7)/$W$8</f>
        <v>0.3380005269875655</v>
      </c>
      <c r="AH1695">
        <f>(B1695 -$X$7)/$X$8</f>
        <v>-1.5569471993157984</v>
      </c>
      <c r="AI1695">
        <f>(F1695 -$Z$7)/$Z$8</f>
        <v>-1.4633639979349158</v>
      </c>
      <c r="AJ1695">
        <f>(I1695 -$AA$7)/$AA$8</f>
        <v>1.2241438564120333</v>
      </c>
      <c r="AK1695">
        <f t="shared" si="323"/>
        <v>3.141133078780467E-2</v>
      </c>
      <c r="AL1695">
        <f>IF(C1695="Low", 1, IF(C1695="Medium", 2, IF(C1695="High", 3, "")))</f>
        <v>3</v>
      </c>
      <c r="AM1695">
        <f>IF(G1695="Low", 1, IF(G1695="Medium", 2, IF(G1695="High", 3, "")))</f>
        <v>2</v>
      </c>
      <c r="AN1695">
        <f t="shared" si="325"/>
        <v>2</v>
      </c>
      <c r="AO1695">
        <f t="shared" si="326"/>
        <v>3</v>
      </c>
      <c r="AP1695">
        <f t="shared" si="327"/>
        <v>0</v>
      </c>
      <c r="AQ1695">
        <f>IF(H1695="Yes", 1, 0)</f>
        <v>1</v>
      </c>
      <c r="AR1695">
        <f>IF(D1695="Yes", 1, 0)</f>
        <v>0</v>
      </c>
      <c r="AS1695">
        <f t="shared" si="328"/>
        <v>1</v>
      </c>
      <c r="AT1695">
        <f t="shared" si="329"/>
        <v>1</v>
      </c>
      <c r="AU1695">
        <f t="shared" si="330"/>
        <v>0</v>
      </c>
      <c r="AV1695">
        <f t="shared" si="331"/>
        <v>0</v>
      </c>
      <c r="AX1695">
        <f t="shared" si="332"/>
        <v>1</v>
      </c>
    </row>
    <row r="1696" spans="1:50" x14ac:dyDescent="0.3">
      <c r="A1696">
        <v>18</v>
      </c>
      <c r="B1696">
        <v>99</v>
      </c>
      <c r="C1696" t="s">
        <v>22</v>
      </c>
      <c r="D1696" t="s">
        <v>20</v>
      </c>
      <c r="E1696">
        <v>6</v>
      </c>
      <c r="F1696">
        <v>99</v>
      </c>
      <c r="G1696" t="s">
        <v>22</v>
      </c>
      <c r="H1696" t="s">
        <v>21</v>
      </c>
      <c r="I1696">
        <v>0</v>
      </c>
      <c r="J1696" t="s">
        <v>22</v>
      </c>
      <c r="K1696" t="s">
        <v>23</v>
      </c>
      <c r="L1696" t="s">
        <v>32</v>
      </c>
      <c r="M1696">
        <v>3</v>
      </c>
      <c r="N1696" t="s">
        <v>20</v>
      </c>
      <c r="O1696" t="s">
        <v>25</v>
      </c>
      <c r="P1696" t="s">
        <v>30</v>
      </c>
      <c r="Q1696" t="s">
        <v>27</v>
      </c>
      <c r="R1696">
        <v>69</v>
      </c>
      <c r="T1696">
        <f t="shared" si="324"/>
        <v>0.47603610078845654</v>
      </c>
      <c r="U1696">
        <f t="shared" si="333"/>
        <v>69.087516390300124</v>
      </c>
      <c r="AD1696">
        <f>(E1696 -$Y$7)/$Y$8</f>
        <v>-0.70099025568980644</v>
      </c>
      <c r="AE1696">
        <f t="shared" si="322"/>
        <v>1</v>
      </c>
      <c r="AG1696">
        <f>(A1696 -$W$7)/$W$8</f>
        <v>-0.32976339072398297</v>
      </c>
      <c r="AH1696">
        <f>(B1696 -$X$7)/$X$8</f>
        <v>1.6474590022008309</v>
      </c>
      <c r="AI1696">
        <f>(F1696 -$Z$7)/$Z$8</f>
        <v>1.6619193236372043</v>
      </c>
      <c r="AJ1696">
        <f>(I1696 -$AA$7)/$AA$8</f>
        <v>-1.213934457288018</v>
      </c>
      <c r="AK1696">
        <f t="shared" si="323"/>
        <v>3.141133078780467E-2</v>
      </c>
      <c r="AL1696">
        <f>IF(C1696="Low", 1, IF(C1696="Medium", 2, IF(C1696="High", 3, "")))</f>
        <v>2</v>
      </c>
      <c r="AM1696">
        <f>IF(G1696="Low", 1, IF(G1696="Medium", 2, IF(G1696="High", 3, "")))</f>
        <v>2</v>
      </c>
      <c r="AN1696">
        <f t="shared" si="325"/>
        <v>2</v>
      </c>
      <c r="AO1696">
        <f t="shared" si="326"/>
        <v>1</v>
      </c>
      <c r="AP1696">
        <f t="shared" si="327"/>
        <v>0</v>
      </c>
      <c r="AQ1696">
        <f>IF(H1696="Yes", 1, 0)</f>
        <v>1</v>
      </c>
      <c r="AR1696">
        <f>IF(D1696="Yes", 1, 0)</f>
        <v>0</v>
      </c>
      <c r="AS1696">
        <f t="shared" si="328"/>
        <v>1</v>
      </c>
      <c r="AT1696">
        <f t="shared" si="329"/>
        <v>0</v>
      </c>
      <c r="AU1696">
        <f t="shared" si="330"/>
        <v>0</v>
      </c>
      <c r="AV1696">
        <f t="shared" si="331"/>
        <v>0</v>
      </c>
      <c r="AX1696">
        <f t="shared" si="332"/>
        <v>1</v>
      </c>
    </row>
    <row r="1697" spans="1:50" x14ac:dyDescent="0.3">
      <c r="A1697">
        <v>24</v>
      </c>
      <c r="B1697">
        <v>84</v>
      </c>
      <c r="C1697" t="s">
        <v>22</v>
      </c>
      <c r="D1697" t="s">
        <v>21</v>
      </c>
      <c r="E1697">
        <v>7</v>
      </c>
      <c r="F1697">
        <v>61</v>
      </c>
      <c r="G1697" t="s">
        <v>22</v>
      </c>
      <c r="H1697" t="s">
        <v>21</v>
      </c>
      <c r="I1697">
        <v>2</v>
      </c>
      <c r="J1697" t="s">
        <v>22</v>
      </c>
      <c r="K1697" t="s">
        <v>23</v>
      </c>
      <c r="L1697" t="s">
        <v>24</v>
      </c>
      <c r="M1697">
        <v>2</v>
      </c>
      <c r="N1697" t="s">
        <v>20</v>
      </c>
      <c r="O1697" t="s">
        <v>25</v>
      </c>
      <c r="P1697" t="s">
        <v>35</v>
      </c>
      <c r="Q1697" t="s">
        <v>27</v>
      </c>
      <c r="R1697">
        <v>68</v>
      </c>
      <c r="T1697">
        <f t="shared" si="324"/>
        <v>0.3612046372804027</v>
      </c>
      <c r="U1697">
        <f t="shared" si="333"/>
        <v>68.640803469095573</v>
      </c>
      <c r="AD1697">
        <f>(E1697 -$Y$7)/$Y$8</f>
        <v>-1.9795577157294329E-2</v>
      </c>
      <c r="AE1697">
        <f t="shared" si="322"/>
        <v>1</v>
      </c>
      <c r="AG1697">
        <f>(A1697 -$W$7)/$W$8</f>
        <v>0.67188248584333976</v>
      </c>
      <c r="AH1697">
        <f>(B1697 -$X$7)/$X$8</f>
        <v>0.34837540699138664</v>
      </c>
      <c r="AI1697">
        <f>(F1697 -$Z$7)/$Z$8</f>
        <v>-0.97720881457925268</v>
      </c>
      <c r="AJ1697">
        <f>(I1697 -$AA$7)/$AA$8</f>
        <v>0.41145108517868284</v>
      </c>
      <c r="AK1697">
        <f t="shared" si="323"/>
        <v>-0.93837681180577304</v>
      </c>
      <c r="AL1697">
        <f>IF(C1697="Low", 1, IF(C1697="Medium", 2, IF(C1697="High", 3, "")))</f>
        <v>2</v>
      </c>
      <c r="AM1697">
        <f>IF(G1697="Low", 1, IF(G1697="Medium", 2, IF(G1697="High", 3, "")))</f>
        <v>2</v>
      </c>
      <c r="AN1697">
        <f t="shared" si="325"/>
        <v>2</v>
      </c>
      <c r="AO1697">
        <f t="shared" si="326"/>
        <v>1</v>
      </c>
      <c r="AP1697">
        <f t="shared" si="327"/>
        <v>1</v>
      </c>
      <c r="AQ1697">
        <f>IF(H1697="Yes", 1, 0)</f>
        <v>1</v>
      </c>
      <c r="AR1697">
        <f>IF(D1697="Yes", 1, 0)</f>
        <v>1</v>
      </c>
      <c r="AS1697">
        <f t="shared" si="328"/>
        <v>1</v>
      </c>
      <c r="AT1697">
        <f t="shared" si="329"/>
        <v>0</v>
      </c>
      <c r="AU1697">
        <f t="shared" si="330"/>
        <v>0</v>
      </c>
      <c r="AV1697">
        <f t="shared" si="331"/>
        <v>0</v>
      </c>
      <c r="AX1697">
        <f t="shared" si="332"/>
        <v>1</v>
      </c>
    </row>
    <row r="1698" spans="1:50" x14ac:dyDescent="0.3">
      <c r="A1698">
        <v>17</v>
      </c>
      <c r="B1698">
        <v>82</v>
      </c>
      <c r="C1698" t="s">
        <v>19</v>
      </c>
      <c r="D1698" t="s">
        <v>20</v>
      </c>
      <c r="E1698">
        <v>5</v>
      </c>
      <c r="F1698">
        <v>61</v>
      </c>
      <c r="G1698" t="s">
        <v>22</v>
      </c>
      <c r="H1698" t="s">
        <v>21</v>
      </c>
      <c r="I1698">
        <v>3</v>
      </c>
      <c r="J1698" t="s">
        <v>22</v>
      </c>
      <c r="K1698" t="s">
        <v>23</v>
      </c>
      <c r="L1698" t="s">
        <v>32</v>
      </c>
      <c r="M1698">
        <v>4</v>
      </c>
      <c r="N1698" t="s">
        <v>20</v>
      </c>
      <c r="O1698" t="s">
        <v>33</v>
      </c>
      <c r="P1698" t="s">
        <v>26</v>
      </c>
      <c r="Q1698" t="s">
        <v>27</v>
      </c>
      <c r="R1698">
        <v>69</v>
      </c>
      <c r="T1698">
        <f t="shared" si="324"/>
        <v>0.33695409847994506</v>
      </c>
      <c r="U1698">
        <f t="shared" si="333"/>
        <v>68.546464960315902</v>
      </c>
      <c r="AD1698">
        <f>(E1698 -$Y$7)/$Y$8</f>
        <v>-1.3821849342223185</v>
      </c>
      <c r="AE1698">
        <f t="shared" si="322"/>
        <v>1</v>
      </c>
      <c r="AG1698">
        <f>(A1698 -$W$7)/$W$8</f>
        <v>-0.49670437015187013</v>
      </c>
      <c r="AH1698">
        <f>(B1698 -$X$7)/$X$8</f>
        <v>0.17516426096346072</v>
      </c>
      <c r="AI1698">
        <f>(F1698 -$Z$7)/$Z$8</f>
        <v>-0.97720881457925268</v>
      </c>
      <c r="AJ1698">
        <f>(I1698 -$AA$7)/$AA$8</f>
        <v>1.2241438564120333</v>
      </c>
      <c r="AK1698">
        <f t="shared" si="323"/>
        <v>1.0011994733813825</v>
      </c>
      <c r="AL1698">
        <f>IF(C1698="Low", 1, IF(C1698="Medium", 2, IF(C1698="High", 3, "")))</f>
        <v>3</v>
      </c>
      <c r="AM1698">
        <f>IF(G1698="Low", 1, IF(G1698="Medium", 2, IF(G1698="High", 3, "")))</f>
        <v>2</v>
      </c>
      <c r="AN1698">
        <f t="shared" si="325"/>
        <v>2</v>
      </c>
      <c r="AO1698">
        <f t="shared" si="326"/>
        <v>3</v>
      </c>
      <c r="AP1698">
        <f t="shared" si="327"/>
        <v>0</v>
      </c>
      <c r="AQ1698">
        <f>IF(H1698="Yes", 1, 0)</f>
        <v>1</v>
      </c>
      <c r="AR1698">
        <f>IF(D1698="Yes", 1, 0)</f>
        <v>0</v>
      </c>
      <c r="AS1698">
        <f t="shared" si="328"/>
        <v>1</v>
      </c>
      <c r="AT1698">
        <f t="shared" si="329"/>
        <v>1</v>
      </c>
      <c r="AU1698">
        <f t="shared" si="330"/>
        <v>0</v>
      </c>
      <c r="AV1698">
        <f t="shared" si="331"/>
        <v>0</v>
      </c>
      <c r="AX1698">
        <f t="shared" si="332"/>
        <v>1</v>
      </c>
    </row>
    <row r="1699" spans="1:50" x14ac:dyDescent="0.3">
      <c r="A1699">
        <v>25</v>
      </c>
      <c r="B1699">
        <v>86</v>
      </c>
      <c r="C1699" t="s">
        <v>22</v>
      </c>
      <c r="D1699" t="s">
        <v>21</v>
      </c>
      <c r="E1699">
        <v>9</v>
      </c>
      <c r="F1699">
        <v>97</v>
      </c>
      <c r="G1699" t="s">
        <v>18</v>
      </c>
      <c r="H1699" t="s">
        <v>21</v>
      </c>
      <c r="I1699">
        <v>1</v>
      </c>
      <c r="J1699" t="s">
        <v>22</v>
      </c>
      <c r="K1699" t="s">
        <v>34</v>
      </c>
      <c r="L1699" t="s">
        <v>32</v>
      </c>
      <c r="M1699">
        <v>3</v>
      </c>
      <c r="N1699" t="s">
        <v>20</v>
      </c>
      <c r="O1699" t="s">
        <v>25</v>
      </c>
      <c r="P1699" t="s">
        <v>30</v>
      </c>
      <c r="Q1699" t="s">
        <v>27</v>
      </c>
      <c r="R1699">
        <v>70</v>
      </c>
      <c r="T1699">
        <f t="shared" si="324"/>
        <v>0.44383242272670032</v>
      </c>
      <c r="U1699">
        <f t="shared" si="333"/>
        <v>68.962238886547951</v>
      </c>
      <c r="AD1699">
        <f>(E1699 -$Y$7)/$Y$8</f>
        <v>1.3425937799077299</v>
      </c>
      <c r="AE1699">
        <f t="shared" si="322"/>
        <v>0</v>
      </c>
      <c r="AG1699">
        <f>(A1699 -$W$7)/$W$8</f>
        <v>0.83882346527122686</v>
      </c>
      <c r="AH1699">
        <f>(B1699 -$X$7)/$X$8</f>
        <v>0.52158655301931256</v>
      </c>
      <c r="AI1699">
        <f>(F1699 -$Z$7)/$Z$8</f>
        <v>1.5230178426784435</v>
      </c>
      <c r="AJ1699">
        <f>(I1699 -$AA$7)/$AA$8</f>
        <v>-0.40124168605466753</v>
      </c>
      <c r="AK1699">
        <f t="shared" si="323"/>
        <v>3.141133078780467E-2</v>
      </c>
      <c r="AL1699">
        <f>IF(C1699="Low", 1, IF(C1699="Medium", 2, IF(C1699="High", 3, "")))</f>
        <v>2</v>
      </c>
      <c r="AM1699">
        <f>IF(G1699="Low", 1, IF(G1699="Medium", 2, IF(G1699="High", 3, "")))</f>
        <v>1</v>
      </c>
      <c r="AN1699">
        <f t="shared" si="325"/>
        <v>2</v>
      </c>
      <c r="AO1699">
        <f t="shared" si="326"/>
        <v>1</v>
      </c>
      <c r="AP1699">
        <f t="shared" si="327"/>
        <v>0</v>
      </c>
      <c r="AQ1699">
        <f>IF(H1699="Yes", 1, 0)</f>
        <v>1</v>
      </c>
      <c r="AR1699">
        <f>IF(D1699="Yes", 1, 0)</f>
        <v>1</v>
      </c>
      <c r="AS1699">
        <f t="shared" si="328"/>
        <v>1</v>
      </c>
      <c r="AT1699">
        <f t="shared" si="329"/>
        <v>0</v>
      </c>
      <c r="AU1699">
        <f t="shared" si="330"/>
        <v>1</v>
      </c>
      <c r="AV1699">
        <f t="shared" si="331"/>
        <v>0</v>
      </c>
      <c r="AX1699">
        <f t="shared" si="332"/>
        <v>0</v>
      </c>
    </row>
    <row r="1700" spans="1:50" x14ac:dyDescent="0.3">
      <c r="A1700">
        <v>12</v>
      </c>
      <c r="B1700">
        <v>80</v>
      </c>
      <c r="C1700" t="s">
        <v>19</v>
      </c>
      <c r="D1700" t="s">
        <v>20</v>
      </c>
      <c r="E1700">
        <v>5</v>
      </c>
      <c r="F1700">
        <v>72</v>
      </c>
      <c r="G1700" t="s">
        <v>22</v>
      </c>
      <c r="H1700" t="s">
        <v>21</v>
      </c>
      <c r="I1700">
        <v>1</v>
      </c>
      <c r="J1700" t="s">
        <v>22</v>
      </c>
      <c r="K1700" t="s">
        <v>34</v>
      </c>
      <c r="L1700" t="s">
        <v>24</v>
      </c>
      <c r="M1700">
        <v>4</v>
      </c>
      <c r="N1700" t="s">
        <v>21</v>
      </c>
      <c r="O1700" t="s">
        <v>25</v>
      </c>
      <c r="P1700" t="s">
        <v>26</v>
      </c>
      <c r="Q1700" t="s">
        <v>31</v>
      </c>
      <c r="R1700">
        <v>65</v>
      </c>
      <c r="T1700">
        <f t="shared" si="324"/>
        <v>5.4616185473278817E-2</v>
      </c>
      <c r="U1700">
        <f t="shared" si="333"/>
        <v>67.448124923247917</v>
      </c>
      <c r="AD1700">
        <f>(E1700 -$Y$7)/$Y$8</f>
        <v>-1.3821849342223185</v>
      </c>
      <c r="AE1700">
        <f t="shared" si="322"/>
        <v>0</v>
      </c>
      <c r="AG1700">
        <f>(A1700 -$W$7)/$W$8</f>
        <v>-1.3314092672913058</v>
      </c>
      <c r="AH1700">
        <f>(B1700 -$X$7)/$X$8</f>
        <v>1.9531149355348125E-3</v>
      </c>
      <c r="AI1700">
        <f>(F1700 -$Z$7)/$Z$8</f>
        <v>-0.21325066930606779</v>
      </c>
      <c r="AJ1700">
        <f>(I1700 -$AA$7)/$AA$8</f>
        <v>-0.40124168605466753</v>
      </c>
      <c r="AK1700">
        <f t="shared" si="323"/>
        <v>1.0011994733813825</v>
      </c>
      <c r="AL1700">
        <f>IF(C1700="Low", 1, IF(C1700="Medium", 2, IF(C1700="High", 3, "")))</f>
        <v>3</v>
      </c>
      <c r="AM1700">
        <f>IF(G1700="Low", 1, IF(G1700="Medium", 2, IF(G1700="High", 3, "")))</f>
        <v>2</v>
      </c>
      <c r="AN1700">
        <f t="shared" si="325"/>
        <v>2</v>
      </c>
      <c r="AO1700">
        <f t="shared" si="326"/>
        <v>1</v>
      </c>
      <c r="AP1700">
        <f t="shared" si="327"/>
        <v>1</v>
      </c>
      <c r="AQ1700">
        <f>IF(H1700="Yes", 1, 0)</f>
        <v>1</v>
      </c>
      <c r="AR1700">
        <f>IF(D1700="Yes", 1, 0)</f>
        <v>0</v>
      </c>
      <c r="AS1700">
        <f t="shared" si="328"/>
        <v>0</v>
      </c>
      <c r="AT1700">
        <f t="shared" si="329"/>
        <v>1</v>
      </c>
      <c r="AU1700">
        <f t="shared" si="330"/>
        <v>0</v>
      </c>
      <c r="AV1700">
        <f t="shared" si="331"/>
        <v>0</v>
      </c>
      <c r="AX1700">
        <f t="shared" si="332"/>
        <v>1</v>
      </c>
    </row>
    <row r="1701" spans="1:50" x14ac:dyDescent="0.3">
      <c r="A1701">
        <v>21</v>
      </c>
      <c r="B1701">
        <v>61</v>
      </c>
      <c r="C1701" t="s">
        <v>22</v>
      </c>
      <c r="D1701" t="s">
        <v>20</v>
      </c>
      <c r="E1701">
        <v>4</v>
      </c>
      <c r="F1701">
        <v>90</v>
      </c>
      <c r="G1701" t="s">
        <v>18</v>
      </c>
      <c r="H1701" t="s">
        <v>21</v>
      </c>
      <c r="I1701">
        <v>2</v>
      </c>
      <c r="J1701" t="s">
        <v>18</v>
      </c>
      <c r="K1701" t="s">
        <v>23</v>
      </c>
      <c r="L1701" t="s">
        <v>32</v>
      </c>
      <c r="M1701">
        <v>3</v>
      </c>
      <c r="N1701" t="s">
        <v>20</v>
      </c>
      <c r="O1701" t="s">
        <v>25</v>
      </c>
      <c r="P1701" t="s">
        <v>26</v>
      </c>
      <c r="Q1701" t="s">
        <v>27</v>
      </c>
      <c r="R1701">
        <v>63</v>
      </c>
      <c r="T1701">
        <f t="shared" si="324"/>
        <v>-0.14254831760389036</v>
      </c>
      <c r="U1701">
        <f t="shared" si="333"/>
        <v>66.68112319361073</v>
      </c>
      <c r="AD1701">
        <f>(E1701 -$Y$7)/$Y$8</f>
        <v>-2.0633796127548307</v>
      </c>
      <c r="AE1701">
        <f t="shared" si="322"/>
        <v>1</v>
      </c>
      <c r="AG1701">
        <f>(A1701 -$W$7)/$W$8</f>
        <v>0.17105954755967837</v>
      </c>
      <c r="AH1701">
        <f>(B1701 -$X$7)/$X$8</f>
        <v>-1.6435527723297614</v>
      </c>
      <c r="AI1701">
        <f>(F1701 -$Z$7)/$Z$8</f>
        <v>1.0368626593227803</v>
      </c>
      <c r="AJ1701">
        <f>(I1701 -$AA$7)/$AA$8</f>
        <v>0.41145108517868284</v>
      </c>
      <c r="AK1701">
        <f t="shared" si="323"/>
        <v>3.141133078780467E-2</v>
      </c>
      <c r="AL1701">
        <f>IF(C1701="Low", 1, IF(C1701="Medium", 2, IF(C1701="High", 3, "")))</f>
        <v>2</v>
      </c>
      <c r="AM1701">
        <f>IF(G1701="Low", 1, IF(G1701="Medium", 2, IF(G1701="High", 3, "")))</f>
        <v>1</v>
      </c>
      <c r="AN1701">
        <f t="shared" si="325"/>
        <v>1</v>
      </c>
      <c r="AO1701">
        <f t="shared" si="326"/>
        <v>1</v>
      </c>
      <c r="AP1701">
        <f t="shared" si="327"/>
        <v>0</v>
      </c>
      <c r="AQ1701">
        <f>IF(H1701="Yes", 1, 0)</f>
        <v>1</v>
      </c>
      <c r="AR1701">
        <f>IF(D1701="Yes", 1, 0)</f>
        <v>0</v>
      </c>
      <c r="AS1701">
        <f t="shared" si="328"/>
        <v>1</v>
      </c>
      <c r="AT1701">
        <f t="shared" si="329"/>
        <v>1</v>
      </c>
      <c r="AU1701">
        <f t="shared" si="330"/>
        <v>0</v>
      </c>
      <c r="AV1701">
        <f t="shared" si="331"/>
        <v>0</v>
      </c>
      <c r="AX1701">
        <f t="shared" si="332"/>
        <v>1</v>
      </c>
    </row>
    <row r="1702" spans="1:50" x14ac:dyDescent="0.3">
      <c r="A1702">
        <v>32</v>
      </c>
      <c r="B1702">
        <v>84</v>
      </c>
      <c r="C1702" t="s">
        <v>18</v>
      </c>
      <c r="D1702" t="s">
        <v>21</v>
      </c>
      <c r="E1702">
        <v>8</v>
      </c>
      <c r="F1702">
        <v>64</v>
      </c>
      <c r="G1702" t="s">
        <v>22</v>
      </c>
      <c r="H1702" t="s">
        <v>21</v>
      </c>
      <c r="I1702">
        <v>1</v>
      </c>
      <c r="J1702" t="s">
        <v>19</v>
      </c>
      <c r="K1702" t="s">
        <v>34</v>
      </c>
      <c r="L1702" t="s">
        <v>24</v>
      </c>
      <c r="M1702">
        <v>3</v>
      </c>
      <c r="N1702" t="s">
        <v>20</v>
      </c>
      <c r="O1702" t="s">
        <v>29</v>
      </c>
      <c r="P1702" t="s">
        <v>26</v>
      </c>
      <c r="Q1702" t="s">
        <v>31</v>
      </c>
      <c r="R1702">
        <v>71</v>
      </c>
      <c r="T1702">
        <f t="shared" si="324"/>
        <v>0.64043754037996159</v>
      </c>
      <c r="U1702">
        <f t="shared" si="333"/>
        <v>69.727064516628801</v>
      </c>
      <c r="AD1702">
        <f>(E1702 -$Y$7)/$Y$8</f>
        <v>0.66139910137521774</v>
      </c>
      <c r="AE1702">
        <f t="shared" si="322"/>
        <v>0</v>
      </c>
      <c r="AG1702">
        <f>(A1702 -$W$7)/$W$8</f>
        <v>2.0074103212664367</v>
      </c>
      <c r="AH1702">
        <f>(B1702 -$X$7)/$X$8</f>
        <v>0.34837540699138664</v>
      </c>
      <c r="AI1702">
        <f>(F1702 -$Z$7)/$Z$8</f>
        <v>-0.76885659314111132</v>
      </c>
      <c r="AJ1702">
        <f>(I1702 -$AA$7)/$AA$8</f>
        <v>-0.40124168605466753</v>
      </c>
      <c r="AK1702">
        <f t="shared" si="323"/>
        <v>3.141133078780467E-2</v>
      </c>
      <c r="AL1702">
        <f>IF(C1702="Low", 1, IF(C1702="Medium", 2, IF(C1702="High", 3, "")))</f>
        <v>1</v>
      </c>
      <c r="AM1702">
        <f>IF(G1702="Low", 1, IF(G1702="Medium", 2, IF(G1702="High", 3, "")))</f>
        <v>2</v>
      </c>
      <c r="AN1702">
        <f t="shared" si="325"/>
        <v>3</v>
      </c>
      <c r="AO1702">
        <f t="shared" si="326"/>
        <v>2</v>
      </c>
      <c r="AP1702">
        <f t="shared" si="327"/>
        <v>1</v>
      </c>
      <c r="AQ1702">
        <f>IF(H1702="Yes", 1, 0)</f>
        <v>1</v>
      </c>
      <c r="AR1702">
        <f>IF(D1702="Yes", 1, 0)</f>
        <v>1</v>
      </c>
      <c r="AS1702">
        <f t="shared" si="328"/>
        <v>1</v>
      </c>
      <c r="AT1702">
        <f t="shared" si="329"/>
        <v>1</v>
      </c>
      <c r="AU1702">
        <f t="shared" si="330"/>
        <v>1</v>
      </c>
      <c r="AV1702">
        <f t="shared" si="331"/>
        <v>0</v>
      </c>
      <c r="AX1702">
        <f t="shared" si="332"/>
        <v>0</v>
      </c>
    </row>
    <row r="1703" spans="1:50" x14ac:dyDescent="0.3">
      <c r="A1703">
        <v>14</v>
      </c>
      <c r="B1703">
        <v>89</v>
      </c>
      <c r="C1703" t="s">
        <v>22</v>
      </c>
      <c r="D1703" t="s">
        <v>21</v>
      </c>
      <c r="E1703">
        <v>6</v>
      </c>
      <c r="F1703">
        <v>94</v>
      </c>
      <c r="G1703" t="s">
        <v>18</v>
      </c>
      <c r="H1703" t="s">
        <v>21</v>
      </c>
      <c r="I1703">
        <v>0</v>
      </c>
      <c r="J1703" t="s">
        <v>22</v>
      </c>
      <c r="K1703" t="s">
        <v>34</v>
      </c>
      <c r="L1703" t="s">
        <v>32</v>
      </c>
      <c r="M1703">
        <v>2</v>
      </c>
      <c r="N1703" t="s">
        <v>20</v>
      </c>
      <c r="O1703" t="s">
        <v>33</v>
      </c>
      <c r="P1703" t="s">
        <v>26</v>
      </c>
      <c r="Q1703" t="s">
        <v>27</v>
      </c>
      <c r="R1703">
        <v>68</v>
      </c>
      <c r="T1703">
        <f t="shared" si="324"/>
        <v>0.28026773761909801</v>
      </c>
      <c r="U1703">
        <f t="shared" si="333"/>
        <v>68.325945870172731</v>
      </c>
      <c r="AD1703">
        <f>(E1703 -$Y$7)/$Y$8</f>
        <v>-0.70099025568980644</v>
      </c>
      <c r="AE1703">
        <f t="shared" si="322"/>
        <v>0</v>
      </c>
      <c r="AG1703">
        <f>(A1703 -$W$7)/$W$8</f>
        <v>-0.9975273084355315</v>
      </c>
      <c r="AH1703">
        <f>(B1703 -$X$7)/$X$8</f>
        <v>0.78140327206120141</v>
      </c>
      <c r="AI1703">
        <f>(F1703 -$Z$7)/$Z$8</f>
        <v>1.3146656212403021</v>
      </c>
      <c r="AJ1703">
        <f>(I1703 -$AA$7)/$AA$8</f>
        <v>-1.213934457288018</v>
      </c>
      <c r="AK1703">
        <f t="shared" si="323"/>
        <v>-0.93837681180577304</v>
      </c>
      <c r="AL1703">
        <f>IF(C1703="Low", 1, IF(C1703="Medium", 2, IF(C1703="High", 3, "")))</f>
        <v>2</v>
      </c>
      <c r="AM1703">
        <f>IF(G1703="Low", 1, IF(G1703="Medium", 2, IF(G1703="High", 3, "")))</f>
        <v>1</v>
      </c>
      <c r="AN1703">
        <f t="shared" si="325"/>
        <v>2</v>
      </c>
      <c r="AO1703">
        <f t="shared" si="326"/>
        <v>3</v>
      </c>
      <c r="AP1703">
        <f t="shared" si="327"/>
        <v>0</v>
      </c>
      <c r="AQ1703">
        <f>IF(H1703="Yes", 1, 0)</f>
        <v>1</v>
      </c>
      <c r="AR1703">
        <f>IF(D1703="Yes", 1, 0)</f>
        <v>1</v>
      </c>
      <c r="AS1703">
        <f t="shared" si="328"/>
        <v>1</v>
      </c>
      <c r="AT1703">
        <f t="shared" si="329"/>
        <v>1</v>
      </c>
      <c r="AU1703">
        <f t="shared" si="330"/>
        <v>0</v>
      </c>
      <c r="AV1703">
        <f t="shared" si="331"/>
        <v>0</v>
      </c>
      <c r="AX1703">
        <f t="shared" si="332"/>
        <v>1</v>
      </c>
    </row>
    <row r="1704" spans="1:50" x14ac:dyDescent="0.3">
      <c r="A1704">
        <v>16</v>
      </c>
      <c r="B1704">
        <v>77</v>
      </c>
      <c r="C1704" t="s">
        <v>22</v>
      </c>
      <c r="D1704" t="s">
        <v>21</v>
      </c>
      <c r="E1704">
        <v>7</v>
      </c>
      <c r="F1704">
        <v>92</v>
      </c>
      <c r="G1704" t="s">
        <v>19</v>
      </c>
      <c r="H1704" t="s">
        <v>21</v>
      </c>
      <c r="I1704">
        <v>5</v>
      </c>
      <c r="J1704" t="s">
        <v>19</v>
      </c>
      <c r="K1704" t="s">
        <v>23</v>
      </c>
      <c r="L1704" t="s">
        <v>24</v>
      </c>
      <c r="M1704">
        <v>3</v>
      </c>
      <c r="N1704" t="s">
        <v>20</v>
      </c>
      <c r="O1704" t="s">
        <v>33</v>
      </c>
      <c r="P1704" t="s">
        <v>26</v>
      </c>
      <c r="Q1704" t="s">
        <v>31</v>
      </c>
      <c r="R1704">
        <v>70</v>
      </c>
      <c r="T1704">
        <f t="shared" si="324"/>
        <v>0.5512129233036609</v>
      </c>
      <c r="U1704">
        <f t="shared" si="333"/>
        <v>69.379966359731085</v>
      </c>
      <c r="AD1704">
        <f>(E1704 -$Y$7)/$Y$8</f>
        <v>-1.9795577157294329E-2</v>
      </c>
      <c r="AE1704">
        <f t="shared" si="322"/>
        <v>1</v>
      </c>
      <c r="AG1704">
        <f>(A1704 -$W$7)/$W$8</f>
        <v>-0.66364534957975729</v>
      </c>
      <c r="AH1704">
        <f>(B1704 -$X$7)/$X$8</f>
        <v>-0.25786360410635406</v>
      </c>
      <c r="AI1704">
        <f>(F1704 -$Z$7)/$Z$8</f>
        <v>1.1757641402815411</v>
      </c>
      <c r="AJ1704">
        <f>(I1704 -$AA$7)/$AA$8</f>
        <v>2.849529398878734</v>
      </c>
      <c r="AK1704">
        <f t="shared" si="323"/>
        <v>3.141133078780467E-2</v>
      </c>
      <c r="AL1704">
        <f>IF(C1704="Low", 1, IF(C1704="Medium", 2, IF(C1704="High", 3, "")))</f>
        <v>2</v>
      </c>
      <c r="AM1704">
        <f>IF(G1704="Low", 1, IF(G1704="Medium", 2, IF(G1704="High", 3, "")))</f>
        <v>3</v>
      </c>
      <c r="AN1704">
        <f t="shared" si="325"/>
        <v>3</v>
      </c>
      <c r="AO1704">
        <f t="shared" si="326"/>
        <v>3</v>
      </c>
      <c r="AP1704">
        <f t="shared" si="327"/>
        <v>1</v>
      </c>
      <c r="AQ1704">
        <f>IF(H1704="Yes", 1, 0)</f>
        <v>1</v>
      </c>
      <c r="AR1704">
        <f>IF(D1704="Yes", 1, 0)</f>
        <v>1</v>
      </c>
      <c r="AS1704">
        <f t="shared" si="328"/>
        <v>1</v>
      </c>
      <c r="AT1704">
        <f t="shared" si="329"/>
        <v>1</v>
      </c>
      <c r="AU1704">
        <f t="shared" si="330"/>
        <v>1</v>
      </c>
      <c r="AV1704">
        <f t="shared" si="331"/>
        <v>0</v>
      </c>
      <c r="AX1704">
        <f t="shared" si="332"/>
        <v>0</v>
      </c>
    </row>
    <row r="1705" spans="1:50" x14ac:dyDescent="0.3">
      <c r="A1705">
        <v>23</v>
      </c>
      <c r="B1705">
        <v>90</v>
      </c>
      <c r="C1705" t="s">
        <v>22</v>
      </c>
      <c r="D1705" t="s">
        <v>21</v>
      </c>
      <c r="E1705">
        <v>8</v>
      </c>
      <c r="F1705">
        <v>76</v>
      </c>
      <c r="G1705" t="s">
        <v>19</v>
      </c>
      <c r="H1705" t="s">
        <v>21</v>
      </c>
      <c r="I1705">
        <v>2</v>
      </c>
      <c r="J1705" t="s">
        <v>18</v>
      </c>
      <c r="K1705" t="s">
        <v>23</v>
      </c>
      <c r="L1705" t="s">
        <v>24</v>
      </c>
      <c r="M1705">
        <v>3</v>
      </c>
      <c r="N1705" t="s">
        <v>20</v>
      </c>
      <c r="O1705" t="s">
        <v>25</v>
      </c>
      <c r="P1705" t="s">
        <v>26</v>
      </c>
      <c r="Q1705" t="s">
        <v>31</v>
      </c>
      <c r="R1705">
        <v>72</v>
      </c>
      <c r="T1705">
        <f t="shared" si="324"/>
        <v>0.59322585391018001</v>
      </c>
      <c r="U1705">
        <f t="shared" si="333"/>
        <v>69.543403438613979</v>
      </c>
      <c r="AD1705">
        <f>(E1705 -$Y$7)/$Y$8</f>
        <v>0.66139910137521774</v>
      </c>
      <c r="AE1705">
        <f t="shared" si="322"/>
        <v>1</v>
      </c>
      <c r="AG1705">
        <f>(A1705 -$W$7)/$W$8</f>
        <v>0.50494150641545266</v>
      </c>
      <c r="AH1705">
        <f>(B1705 -$X$7)/$X$8</f>
        <v>0.86800884507516429</v>
      </c>
      <c r="AI1705">
        <f>(F1705 -$Z$7)/$Z$8</f>
        <v>6.455229261145401E-2</v>
      </c>
      <c r="AJ1705">
        <f>(I1705 -$AA$7)/$AA$8</f>
        <v>0.41145108517868284</v>
      </c>
      <c r="AK1705">
        <f t="shared" si="323"/>
        <v>3.141133078780467E-2</v>
      </c>
      <c r="AL1705">
        <f>IF(C1705="Low", 1, IF(C1705="Medium", 2, IF(C1705="High", 3, "")))</f>
        <v>2</v>
      </c>
      <c r="AM1705">
        <f>IF(G1705="Low", 1, IF(G1705="Medium", 2, IF(G1705="High", 3, "")))</f>
        <v>3</v>
      </c>
      <c r="AN1705">
        <f t="shared" si="325"/>
        <v>1</v>
      </c>
      <c r="AO1705">
        <f t="shared" si="326"/>
        <v>1</v>
      </c>
      <c r="AP1705">
        <f t="shared" si="327"/>
        <v>1</v>
      </c>
      <c r="AQ1705">
        <f>IF(H1705="Yes", 1, 0)</f>
        <v>1</v>
      </c>
      <c r="AR1705">
        <f>IF(D1705="Yes", 1, 0)</f>
        <v>1</v>
      </c>
      <c r="AS1705">
        <f t="shared" si="328"/>
        <v>1</v>
      </c>
      <c r="AT1705">
        <f t="shared" si="329"/>
        <v>1</v>
      </c>
      <c r="AU1705">
        <f t="shared" si="330"/>
        <v>1</v>
      </c>
      <c r="AV1705">
        <f t="shared" si="331"/>
        <v>0</v>
      </c>
      <c r="AX1705">
        <f t="shared" si="332"/>
        <v>0</v>
      </c>
    </row>
    <row r="1706" spans="1:50" x14ac:dyDescent="0.3">
      <c r="A1706">
        <v>21</v>
      </c>
      <c r="B1706">
        <v>69</v>
      </c>
      <c r="C1706" t="s">
        <v>22</v>
      </c>
      <c r="D1706" t="s">
        <v>21</v>
      </c>
      <c r="E1706">
        <v>6</v>
      </c>
      <c r="F1706">
        <v>85</v>
      </c>
      <c r="G1706" t="s">
        <v>22</v>
      </c>
      <c r="H1706" t="s">
        <v>21</v>
      </c>
      <c r="I1706">
        <v>3</v>
      </c>
      <c r="J1706" t="s">
        <v>18</v>
      </c>
      <c r="K1706" t="s">
        <v>23</v>
      </c>
      <c r="L1706" t="s">
        <v>32</v>
      </c>
      <c r="M1706">
        <v>1</v>
      </c>
      <c r="N1706" t="s">
        <v>20</v>
      </c>
      <c r="O1706" t="s">
        <v>29</v>
      </c>
      <c r="P1706" t="s">
        <v>35</v>
      </c>
      <c r="Q1706" t="s">
        <v>31</v>
      </c>
      <c r="R1706">
        <v>64</v>
      </c>
      <c r="T1706">
        <f t="shared" si="324"/>
        <v>5.5811087331260667E-2</v>
      </c>
      <c r="U1706">
        <f t="shared" si="333"/>
        <v>67.452773284273945</v>
      </c>
      <c r="AD1706">
        <f>(E1706 -$Y$7)/$Y$8</f>
        <v>-0.70099025568980644</v>
      </c>
      <c r="AE1706">
        <f t="shared" si="322"/>
        <v>1</v>
      </c>
      <c r="AG1706">
        <f>(A1706 -$W$7)/$W$8</f>
        <v>0.17105954755967837</v>
      </c>
      <c r="AH1706">
        <f>(B1706 -$X$7)/$X$8</f>
        <v>-0.95070818821805769</v>
      </c>
      <c r="AI1706">
        <f>(F1706 -$Z$7)/$Z$8</f>
        <v>0.68960895692587809</v>
      </c>
      <c r="AJ1706">
        <f>(I1706 -$AA$7)/$AA$8</f>
        <v>1.2241438564120333</v>
      </c>
      <c r="AK1706">
        <f t="shared" si="323"/>
        <v>-1.9081649543993509</v>
      </c>
      <c r="AL1706">
        <f>IF(C1706="Low", 1, IF(C1706="Medium", 2, IF(C1706="High", 3, "")))</f>
        <v>2</v>
      </c>
      <c r="AM1706">
        <f>IF(G1706="Low", 1, IF(G1706="Medium", 2, IF(G1706="High", 3, "")))</f>
        <v>2</v>
      </c>
      <c r="AN1706">
        <f t="shared" si="325"/>
        <v>1</v>
      </c>
      <c r="AO1706">
        <f t="shared" si="326"/>
        <v>2</v>
      </c>
      <c r="AP1706">
        <f t="shared" si="327"/>
        <v>0</v>
      </c>
      <c r="AQ1706">
        <f>IF(H1706="Yes", 1, 0)</f>
        <v>1</v>
      </c>
      <c r="AR1706">
        <f>IF(D1706="Yes", 1, 0)</f>
        <v>1</v>
      </c>
      <c r="AS1706">
        <f t="shared" si="328"/>
        <v>1</v>
      </c>
      <c r="AT1706">
        <f t="shared" si="329"/>
        <v>0</v>
      </c>
      <c r="AU1706">
        <f t="shared" si="330"/>
        <v>0</v>
      </c>
      <c r="AV1706">
        <f t="shared" si="331"/>
        <v>0</v>
      </c>
      <c r="AX1706">
        <f t="shared" si="332"/>
        <v>1</v>
      </c>
    </row>
    <row r="1707" spans="1:50" x14ac:dyDescent="0.3">
      <c r="A1707">
        <v>22</v>
      </c>
      <c r="B1707">
        <v>69</v>
      </c>
      <c r="C1707" t="s">
        <v>18</v>
      </c>
      <c r="D1707" t="s">
        <v>20</v>
      </c>
      <c r="E1707">
        <v>7</v>
      </c>
      <c r="F1707">
        <v>98</v>
      </c>
      <c r="G1707" t="s">
        <v>18</v>
      </c>
      <c r="H1707" t="s">
        <v>21</v>
      </c>
      <c r="I1707">
        <v>0</v>
      </c>
      <c r="J1707" t="s">
        <v>22</v>
      </c>
      <c r="K1707" t="s">
        <v>23</v>
      </c>
      <c r="L1707" t="s">
        <v>24</v>
      </c>
      <c r="M1707">
        <v>2</v>
      </c>
      <c r="N1707" t="s">
        <v>20</v>
      </c>
      <c r="O1707" t="s">
        <v>33</v>
      </c>
      <c r="P1707" t="s">
        <v>30</v>
      </c>
      <c r="Q1707" t="s">
        <v>27</v>
      </c>
      <c r="R1707">
        <v>64</v>
      </c>
      <c r="T1707">
        <f t="shared" si="324"/>
        <v>3.4295147942841608E-2</v>
      </c>
      <c r="U1707">
        <f t="shared" si="333"/>
        <v>67.369072808437139</v>
      </c>
      <c r="AD1707">
        <f>(E1707 -$Y$7)/$Y$8</f>
        <v>-1.9795577157294329E-2</v>
      </c>
      <c r="AE1707">
        <f t="shared" si="322"/>
        <v>1</v>
      </c>
      <c r="AG1707">
        <f>(A1707 -$W$7)/$W$8</f>
        <v>0.3380005269875655</v>
      </c>
      <c r="AH1707">
        <f>(B1707 -$X$7)/$X$8</f>
        <v>-0.95070818821805769</v>
      </c>
      <c r="AI1707">
        <f>(F1707 -$Z$7)/$Z$8</f>
        <v>1.5924685831578238</v>
      </c>
      <c r="AJ1707">
        <f>(I1707 -$AA$7)/$AA$8</f>
        <v>-1.213934457288018</v>
      </c>
      <c r="AK1707">
        <f t="shared" si="323"/>
        <v>-0.93837681180577304</v>
      </c>
      <c r="AL1707">
        <f>IF(C1707="Low", 1, IF(C1707="Medium", 2, IF(C1707="High", 3, "")))</f>
        <v>1</v>
      </c>
      <c r="AM1707">
        <f>IF(G1707="Low", 1, IF(G1707="Medium", 2, IF(G1707="High", 3, "")))</f>
        <v>1</v>
      </c>
      <c r="AN1707">
        <f t="shared" si="325"/>
        <v>2</v>
      </c>
      <c r="AO1707">
        <f t="shared" si="326"/>
        <v>3</v>
      </c>
      <c r="AP1707">
        <f t="shared" si="327"/>
        <v>1</v>
      </c>
      <c r="AQ1707">
        <f>IF(H1707="Yes", 1, 0)</f>
        <v>1</v>
      </c>
      <c r="AR1707">
        <f>IF(D1707="Yes", 1, 0)</f>
        <v>0</v>
      </c>
      <c r="AS1707">
        <f t="shared" si="328"/>
        <v>1</v>
      </c>
      <c r="AT1707">
        <f t="shared" si="329"/>
        <v>0</v>
      </c>
      <c r="AU1707">
        <f t="shared" si="330"/>
        <v>0</v>
      </c>
      <c r="AV1707">
        <f t="shared" si="331"/>
        <v>0</v>
      </c>
      <c r="AX1707">
        <f t="shared" si="332"/>
        <v>1</v>
      </c>
    </row>
    <row r="1708" spans="1:50" x14ac:dyDescent="0.3">
      <c r="A1708">
        <v>23</v>
      </c>
      <c r="B1708">
        <v>66</v>
      </c>
      <c r="C1708" t="s">
        <v>22</v>
      </c>
      <c r="D1708" t="s">
        <v>21</v>
      </c>
      <c r="E1708">
        <v>8</v>
      </c>
      <c r="F1708">
        <v>73</v>
      </c>
      <c r="G1708" t="s">
        <v>19</v>
      </c>
      <c r="H1708" t="s">
        <v>21</v>
      </c>
      <c r="I1708">
        <v>2</v>
      </c>
      <c r="J1708" t="s">
        <v>22</v>
      </c>
      <c r="K1708" t="s">
        <v>23</v>
      </c>
      <c r="L1708" t="s">
        <v>24</v>
      </c>
      <c r="M1708">
        <v>2</v>
      </c>
      <c r="N1708" t="s">
        <v>20</v>
      </c>
      <c r="O1708" t="s">
        <v>29</v>
      </c>
      <c r="P1708" t="s">
        <v>26</v>
      </c>
      <c r="Q1708" t="s">
        <v>31</v>
      </c>
      <c r="R1708">
        <v>66</v>
      </c>
      <c r="T1708">
        <f t="shared" si="324"/>
        <v>0.2085613160355258</v>
      </c>
      <c r="U1708">
        <f t="shared" si="333"/>
        <v>68.046996320318073</v>
      </c>
      <c r="AD1708">
        <f>(E1708 -$Y$7)/$Y$8</f>
        <v>0.66139910137521774</v>
      </c>
      <c r="AE1708">
        <f t="shared" si="322"/>
        <v>1</v>
      </c>
      <c r="AG1708">
        <f>(A1708 -$W$7)/$W$8</f>
        <v>0.50494150641545266</v>
      </c>
      <c r="AH1708">
        <f>(B1708 -$X$7)/$X$8</f>
        <v>-1.2105249072599464</v>
      </c>
      <c r="AI1708">
        <f>(F1708 -$Z$7)/$Z$8</f>
        <v>-0.14379992882668732</v>
      </c>
      <c r="AJ1708">
        <f>(I1708 -$AA$7)/$AA$8</f>
        <v>0.41145108517868284</v>
      </c>
      <c r="AK1708">
        <f t="shared" si="323"/>
        <v>-0.93837681180577304</v>
      </c>
      <c r="AL1708">
        <f>IF(C1708="Low", 1, IF(C1708="Medium", 2, IF(C1708="High", 3, "")))</f>
        <v>2</v>
      </c>
      <c r="AM1708">
        <f>IF(G1708="Low", 1, IF(G1708="Medium", 2, IF(G1708="High", 3, "")))</f>
        <v>3</v>
      </c>
      <c r="AN1708">
        <f t="shared" si="325"/>
        <v>2</v>
      </c>
      <c r="AO1708">
        <f t="shared" si="326"/>
        <v>2</v>
      </c>
      <c r="AP1708">
        <f t="shared" si="327"/>
        <v>1</v>
      </c>
      <c r="AQ1708">
        <f>IF(H1708="Yes", 1, 0)</f>
        <v>1</v>
      </c>
      <c r="AR1708">
        <f>IF(D1708="Yes", 1, 0)</f>
        <v>1</v>
      </c>
      <c r="AS1708">
        <f t="shared" si="328"/>
        <v>1</v>
      </c>
      <c r="AT1708">
        <f t="shared" si="329"/>
        <v>1</v>
      </c>
      <c r="AU1708">
        <f t="shared" si="330"/>
        <v>0</v>
      </c>
      <c r="AV1708">
        <f t="shared" si="331"/>
        <v>0</v>
      </c>
      <c r="AX1708">
        <f t="shared" si="332"/>
        <v>1</v>
      </c>
    </row>
    <row r="1709" spans="1:50" x14ac:dyDescent="0.3">
      <c r="A1709">
        <v>24</v>
      </c>
      <c r="B1709">
        <v>75</v>
      </c>
      <c r="C1709" t="s">
        <v>22</v>
      </c>
      <c r="D1709" t="s">
        <v>21</v>
      </c>
      <c r="E1709">
        <v>9</v>
      </c>
      <c r="F1709">
        <v>75</v>
      </c>
      <c r="G1709" t="s">
        <v>19</v>
      </c>
      <c r="H1709" t="s">
        <v>21</v>
      </c>
      <c r="I1709">
        <v>0</v>
      </c>
      <c r="J1709" t="s">
        <v>19</v>
      </c>
      <c r="K1709" t="s">
        <v>23</v>
      </c>
      <c r="L1709" t="s">
        <v>24</v>
      </c>
      <c r="M1709">
        <v>3</v>
      </c>
      <c r="N1709" t="s">
        <v>20</v>
      </c>
      <c r="O1709" t="s">
        <v>29</v>
      </c>
      <c r="P1709" t="s">
        <v>35</v>
      </c>
      <c r="Q1709" t="s">
        <v>27</v>
      </c>
      <c r="R1709">
        <v>69</v>
      </c>
      <c r="T1709">
        <f t="shared" si="324"/>
        <v>0.3305896986421154</v>
      </c>
      <c r="U1709">
        <f t="shared" si="333"/>
        <v>68.521706418045198</v>
      </c>
      <c r="AD1709">
        <f>(E1709 -$Y$7)/$Y$8</f>
        <v>1.3425937799077299</v>
      </c>
      <c r="AE1709">
        <f t="shared" si="322"/>
        <v>1</v>
      </c>
      <c r="AG1709">
        <f>(A1709 -$W$7)/$W$8</f>
        <v>0.67188248584333976</v>
      </c>
      <c r="AH1709">
        <f>(B1709 -$X$7)/$X$8</f>
        <v>-0.43107475013427993</v>
      </c>
      <c r="AI1709">
        <f>(F1709 -$Z$7)/$Z$8</f>
        <v>-4.8984478679264375E-3</v>
      </c>
      <c r="AJ1709">
        <f>(I1709 -$AA$7)/$AA$8</f>
        <v>-1.213934457288018</v>
      </c>
      <c r="AK1709">
        <f t="shared" si="323"/>
        <v>3.141133078780467E-2</v>
      </c>
      <c r="AL1709">
        <f>IF(C1709="Low", 1, IF(C1709="Medium", 2, IF(C1709="High", 3, "")))</f>
        <v>2</v>
      </c>
      <c r="AM1709">
        <f>IF(G1709="Low", 1, IF(G1709="Medium", 2, IF(G1709="High", 3, "")))</f>
        <v>3</v>
      </c>
      <c r="AN1709">
        <f t="shared" si="325"/>
        <v>3</v>
      </c>
      <c r="AO1709">
        <f t="shared" si="326"/>
        <v>2</v>
      </c>
      <c r="AP1709">
        <f t="shared" si="327"/>
        <v>1</v>
      </c>
      <c r="AQ1709">
        <f>IF(H1709="Yes", 1, 0)</f>
        <v>1</v>
      </c>
      <c r="AR1709">
        <f>IF(D1709="Yes", 1, 0)</f>
        <v>1</v>
      </c>
      <c r="AS1709">
        <f t="shared" si="328"/>
        <v>1</v>
      </c>
      <c r="AT1709">
        <f t="shared" si="329"/>
        <v>0</v>
      </c>
      <c r="AU1709">
        <f t="shared" si="330"/>
        <v>0</v>
      </c>
      <c r="AV1709">
        <f t="shared" si="331"/>
        <v>0</v>
      </c>
      <c r="AX1709">
        <f t="shared" si="332"/>
        <v>1</v>
      </c>
    </row>
    <row r="1710" spans="1:50" x14ac:dyDescent="0.3">
      <c r="A1710">
        <v>27</v>
      </c>
      <c r="B1710">
        <v>94</v>
      </c>
      <c r="C1710" t="s">
        <v>22</v>
      </c>
      <c r="D1710" t="s">
        <v>20</v>
      </c>
      <c r="E1710">
        <v>6</v>
      </c>
      <c r="F1710">
        <v>86</v>
      </c>
      <c r="G1710" t="s">
        <v>22</v>
      </c>
      <c r="H1710" t="s">
        <v>21</v>
      </c>
      <c r="I1710">
        <v>2</v>
      </c>
      <c r="J1710" t="s">
        <v>22</v>
      </c>
      <c r="K1710" t="s">
        <v>34</v>
      </c>
      <c r="L1710" t="s">
        <v>32</v>
      </c>
      <c r="M1710">
        <v>2</v>
      </c>
      <c r="N1710" t="s">
        <v>20</v>
      </c>
      <c r="O1710" t="s">
        <v>25</v>
      </c>
      <c r="P1710" t="s">
        <v>26</v>
      </c>
      <c r="Q1710" t="s">
        <v>31</v>
      </c>
      <c r="R1710">
        <v>71</v>
      </c>
      <c r="T1710">
        <f t="shared" si="324"/>
        <v>0.69971140545653565</v>
      </c>
      <c r="U1710">
        <f t="shared" si="333"/>
        <v>69.957649415667248</v>
      </c>
      <c r="AD1710">
        <f>(E1710 -$Y$7)/$Y$8</f>
        <v>-0.70099025568980644</v>
      </c>
      <c r="AE1710">
        <f t="shared" si="322"/>
        <v>0</v>
      </c>
      <c r="AG1710">
        <f>(A1710 -$W$7)/$W$8</f>
        <v>1.1727054241270012</v>
      </c>
      <c r="AH1710">
        <f>(B1710 -$X$7)/$X$8</f>
        <v>1.2144311371310161</v>
      </c>
      <c r="AI1710">
        <f>(F1710 -$Z$7)/$Z$8</f>
        <v>0.75905969740525847</v>
      </c>
      <c r="AJ1710">
        <f>(I1710 -$AA$7)/$AA$8</f>
        <v>0.41145108517868284</v>
      </c>
      <c r="AK1710">
        <f t="shared" si="323"/>
        <v>-0.93837681180577304</v>
      </c>
      <c r="AL1710">
        <f>IF(C1710="Low", 1, IF(C1710="Medium", 2, IF(C1710="High", 3, "")))</f>
        <v>2</v>
      </c>
      <c r="AM1710">
        <f>IF(G1710="Low", 1, IF(G1710="Medium", 2, IF(G1710="High", 3, "")))</f>
        <v>2</v>
      </c>
      <c r="AN1710">
        <f t="shared" si="325"/>
        <v>2</v>
      </c>
      <c r="AO1710">
        <f t="shared" si="326"/>
        <v>1</v>
      </c>
      <c r="AP1710">
        <f t="shared" si="327"/>
        <v>0</v>
      </c>
      <c r="AQ1710">
        <f>IF(H1710="Yes", 1, 0)</f>
        <v>1</v>
      </c>
      <c r="AR1710">
        <f>IF(D1710="Yes", 1, 0)</f>
        <v>0</v>
      </c>
      <c r="AS1710">
        <f t="shared" si="328"/>
        <v>1</v>
      </c>
      <c r="AT1710">
        <f t="shared" si="329"/>
        <v>1</v>
      </c>
      <c r="AU1710">
        <f t="shared" si="330"/>
        <v>1</v>
      </c>
      <c r="AV1710">
        <f t="shared" si="331"/>
        <v>0</v>
      </c>
      <c r="AX1710">
        <f t="shared" si="332"/>
        <v>0</v>
      </c>
    </row>
    <row r="1711" spans="1:50" x14ac:dyDescent="0.3">
      <c r="A1711">
        <v>22</v>
      </c>
      <c r="B1711">
        <v>93</v>
      </c>
      <c r="C1711" t="s">
        <v>22</v>
      </c>
      <c r="D1711" t="s">
        <v>21</v>
      </c>
      <c r="E1711">
        <v>6</v>
      </c>
      <c r="F1711">
        <v>69</v>
      </c>
      <c r="G1711" t="s">
        <v>19</v>
      </c>
      <c r="H1711" t="s">
        <v>21</v>
      </c>
      <c r="I1711">
        <v>0</v>
      </c>
      <c r="J1711" t="s">
        <v>18</v>
      </c>
      <c r="K1711" t="s">
        <v>23</v>
      </c>
      <c r="L1711" t="s">
        <v>28</v>
      </c>
      <c r="M1711">
        <v>3</v>
      </c>
      <c r="N1711" t="s">
        <v>21</v>
      </c>
      <c r="O1711" t="s">
        <v>25</v>
      </c>
      <c r="P1711" t="s">
        <v>26</v>
      </c>
      <c r="Q1711" t="s">
        <v>27</v>
      </c>
      <c r="R1711">
        <v>69</v>
      </c>
      <c r="T1711">
        <f t="shared" si="324"/>
        <v>0.36913810048354406</v>
      </c>
      <c r="U1711">
        <f t="shared" si="333"/>
        <v>68.671665921027099</v>
      </c>
      <c r="AD1711">
        <f>(E1711 -$Y$7)/$Y$8</f>
        <v>-0.70099025568980644</v>
      </c>
      <c r="AE1711">
        <f t="shared" si="322"/>
        <v>1</v>
      </c>
      <c r="AG1711">
        <f>(A1711 -$W$7)/$W$8</f>
        <v>0.3380005269875655</v>
      </c>
      <c r="AH1711">
        <f>(B1711 -$X$7)/$X$8</f>
        <v>1.1278255641170531</v>
      </c>
      <c r="AI1711">
        <f>(F1711 -$Z$7)/$Z$8</f>
        <v>-0.42160289074420915</v>
      </c>
      <c r="AJ1711">
        <f>(I1711 -$AA$7)/$AA$8</f>
        <v>-1.213934457288018</v>
      </c>
      <c r="AK1711">
        <f t="shared" si="323"/>
        <v>3.141133078780467E-2</v>
      </c>
      <c r="AL1711">
        <f>IF(C1711="Low", 1, IF(C1711="Medium", 2, IF(C1711="High", 3, "")))</f>
        <v>2</v>
      </c>
      <c r="AM1711">
        <f>IF(G1711="Low", 1, IF(G1711="Medium", 2, IF(G1711="High", 3, "")))</f>
        <v>3</v>
      </c>
      <c r="AN1711">
        <f t="shared" si="325"/>
        <v>1</v>
      </c>
      <c r="AO1711">
        <f t="shared" si="326"/>
        <v>1</v>
      </c>
      <c r="AP1711">
        <f t="shared" si="327"/>
        <v>0</v>
      </c>
      <c r="AQ1711">
        <f>IF(H1711="Yes", 1, 0)</f>
        <v>1</v>
      </c>
      <c r="AR1711">
        <f>IF(D1711="Yes", 1, 0)</f>
        <v>1</v>
      </c>
      <c r="AS1711">
        <f t="shared" si="328"/>
        <v>0</v>
      </c>
      <c r="AT1711">
        <f t="shared" si="329"/>
        <v>1</v>
      </c>
      <c r="AU1711">
        <f t="shared" si="330"/>
        <v>0</v>
      </c>
      <c r="AV1711">
        <f t="shared" si="331"/>
        <v>0</v>
      </c>
      <c r="AX1711">
        <f t="shared" si="332"/>
        <v>1</v>
      </c>
    </row>
    <row r="1712" spans="1:50" x14ac:dyDescent="0.3">
      <c r="A1712">
        <v>19</v>
      </c>
      <c r="B1712">
        <v>75</v>
      </c>
      <c r="C1712" t="s">
        <v>19</v>
      </c>
      <c r="D1712" t="s">
        <v>20</v>
      </c>
      <c r="E1712">
        <v>8</v>
      </c>
      <c r="F1712">
        <v>98</v>
      </c>
      <c r="G1712" t="s">
        <v>18</v>
      </c>
      <c r="H1712" t="s">
        <v>21</v>
      </c>
      <c r="I1712">
        <v>1</v>
      </c>
      <c r="J1712" t="s">
        <v>22</v>
      </c>
      <c r="K1712" t="s">
        <v>23</v>
      </c>
      <c r="L1712" t="s">
        <v>32</v>
      </c>
      <c r="M1712">
        <v>3</v>
      </c>
      <c r="N1712" t="s">
        <v>20</v>
      </c>
      <c r="O1712" t="s">
        <v>33</v>
      </c>
      <c r="P1712" t="s">
        <v>30</v>
      </c>
      <c r="Q1712" t="s">
        <v>27</v>
      </c>
      <c r="R1712">
        <v>67</v>
      </c>
      <c r="T1712">
        <f t="shared" si="324"/>
        <v>0.21782156526404711</v>
      </c>
      <c r="U1712">
        <f t="shared" si="333"/>
        <v>68.083020183966426</v>
      </c>
      <c r="AD1712">
        <f>(E1712 -$Y$7)/$Y$8</f>
        <v>0.66139910137521774</v>
      </c>
      <c r="AE1712">
        <f t="shared" si="322"/>
        <v>1</v>
      </c>
      <c r="AG1712">
        <f>(A1712 -$W$7)/$W$8</f>
        <v>-0.16282241129609587</v>
      </c>
      <c r="AH1712">
        <f>(B1712 -$X$7)/$X$8</f>
        <v>-0.43107475013427993</v>
      </c>
      <c r="AI1712">
        <f>(F1712 -$Z$7)/$Z$8</f>
        <v>1.5924685831578238</v>
      </c>
      <c r="AJ1712">
        <f>(I1712 -$AA$7)/$AA$8</f>
        <v>-0.40124168605466753</v>
      </c>
      <c r="AK1712">
        <f t="shared" si="323"/>
        <v>3.141133078780467E-2</v>
      </c>
      <c r="AL1712">
        <f>IF(C1712="Low", 1, IF(C1712="Medium", 2, IF(C1712="High", 3, "")))</f>
        <v>3</v>
      </c>
      <c r="AM1712">
        <f>IF(G1712="Low", 1, IF(G1712="Medium", 2, IF(G1712="High", 3, "")))</f>
        <v>1</v>
      </c>
      <c r="AN1712">
        <f t="shared" si="325"/>
        <v>2</v>
      </c>
      <c r="AO1712">
        <f t="shared" si="326"/>
        <v>3</v>
      </c>
      <c r="AP1712">
        <f t="shared" si="327"/>
        <v>0</v>
      </c>
      <c r="AQ1712">
        <f>IF(H1712="Yes", 1, 0)</f>
        <v>1</v>
      </c>
      <c r="AR1712">
        <f>IF(D1712="Yes", 1, 0)</f>
        <v>0</v>
      </c>
      <c r="AS1712">
        <f t="shared" si="328"/>
        <v>1</v>
      </c>
      <c r="AT1712">
        <f t="shared" si="329"/>
        <v>0</v>
      </c>
      <c r="AU1712">
        <f t="shared" si="330"/>
        <v>0</v>
      </c>
      <c r="AV1712">
        <f t="shared" si="331"/>
        <v>0</v>
      </c>
      <c r="AX1712">
        <f t="shared" si="332"/>
        <v>1</v>
      </c>
    </row>
    <row r="1713" spans="1:50" x14ac:dyDescent="0.3">
      <c r="A1713">
        <v>24</v>
      </c>
      <c r="B1713">
        <v>84</v>
      </c>
      <c r="C1713" t="s">
        <v>18</v>
      </c>
      <c r="D1713" t="s">
        <v>21</v>
      </c>
      <c r="E1713">
        <v>7</v>
      </c>
      <c r="F1713">
        <v>52</v>
      </c>
      <c r="G1713" t="s">
        <v>22</v>
      </c>
      <c r="H1713" t="s">
        <v>21</v>
      </c>
      <c r="I1713">
        <v>0</v>
      </c>
      <c r="J1713" t="s">
        <v>19</v>
      </c>
      <c r="K1713" t="s">
        <v>23</v>
      </c>
      <c r="L1713" t="s">
        <v>32</v>
      </c>
      <c r="M1713">
        <v>3</v>
      </c>
      <c r="N1713" t="s">
        <v>20</v>
      </c>
      <c r="O1713" t="s">
        <v>25</v>
      </c>
      <c r="P1713" t="s">
        <v>26</v>
      </c>
      <c r="Q1713" t="s">
        <v>27</v>
      </c>
      <c r="R1713">
        <v>66</v>
      </c>
      <c r="T1713">
        <f t="shared" si="324"/>
        <v>0.20615103357196457</v>
      </c>
      <c r="U1713">
        <f t="shared" si="333"/>
        <v>68.037619932633604</v>
      </c>
      <c r="AD1713">
        <f>(E1713 -$Y$7)/$Y$8</f>
        <v>-1.9795577157294329E-2</v>
      </c>
      <c r="AE1713">
        <f t="shared" si="322"/>
        <v>1</v>
      </c>
      <c r="AG1713">
        <f>(A1713 -$W$7)/$W$8</f>
        <v>0.67188248584333976</v>
      </c>
      <c r="AH1713">
        <f>(B1713 -$X$7)/$X$8</f>
        <v>0.34837540699138664</v>
      </c>
      <c r="AI1713">
        <f>(F1713 -$Z$7)/$Z$8</f>
        <v>-1.6022654788936768</v>
      </c>
      <c r="AJ1713">
        <f>(I1713 -$AA$7)/$AA$8</f>
        <v>-1.213934457288018</v>
      </c>
      <c r="AK1713">
        <f t="shared" si="323"/>
        <v>3.141133078780467E-2</v>
      </c>
      <c r="AL1713">
        <f>IF(C1713="Low", 1, IF(C1713="Medium", 2, IF(C1713="High", 3, "")))</f>
        <v>1</v>
      </c>
      <c r="AM1713">
        <f>IF(G1713="Low", 1, IF(G1713="Medium", 2, IF(G1713="High", 3, "")))</f>
        <v>2</v>
      </c>
      <c r="AN1713">
        <f t="shared" si="325"/>
        <v>3</v>
      </c>
      <c r="AO1713">
        <f t="shared" si="326"/>
        <v>1</v>
      </c>
      <c r="AP1713">
        <f t="shared" si="327"/>
        <v>0</v>
      </c>
      <c r="AQ1713">
        <f>IF(H1713="Yes", 1, 0)</f>
        <v>1</v>
      </c>
      <c r="AR1713">
        <f>IF(D1713="Yes", 1, 0)</f>
        <v>1</v>
      </c>
      <c r="AS1713">
        <f t="shared" si="328"/>
        <v>1</v>
      </c>
      <c r="AT1713">
        <f t="shared" si="329"/>
        <v>1</v>
      </c>
      <c r="AU1713">
        <f t="shared" si="330"/>
        <v>0</v>
      </c>
      <c r="AV1713">
        <f t="shared" si="331"/>
        <v>0</v>
      </c>
      <c r="AX1713">
        <f t="shared" si="332"/>
        <v>1</v>
      </c>
    </row>
    <row r="1714" spans="1:50" x14ac:dyDescent="0.3">
      <c r="A1714">
        <v>31</v>
      </c>
      <c r="B1714">
        <v>89</v>
      </c>
      <c r="C1714" t="s">
        <v>22</v>
      </c>
      <c r="D1714" t="s">
        <v>20</v>
      </c>
      <c r="E1714">
        <v>7</v>
      </c>
      <c r="F1714">
        <v>70</v>
      </c>
      <c r="G1714" t="s">
        <v>22</v>
      </c>
      <c r="H1714" t="s">
        <v>21</v>
      </c>
      <c r="I1714">
        <v>2</v>
      </c>
      <c r="J1714" t="s">
        <v>19</v>
      </c>
      <c r="K1714" t="s">
        <v>23</v>
      </c>
      <c r="L1714" t="s">
        <v>24</v>
      </c>
      <c r="M1714">
        <v>2</v>
      </c>
      <c r="N1714" t="s">
        <v>20</v>
      </c>
      <c r="O1714" t="s">
        <v>25</v>
      </c>
      <c r="P1714" t="s">
        <v>30</v>
      </c>
      <c r="Q1714" t="s">
        <v>31</v>
      </c>
      <c r="R1714">
        <v>71</v>
      </c>
      <c r="T1714">
        <f t="shared" si="324"/>
        <v>0.70190556882701916</v>
      </c>
      <c r="U1714">
        <f t="shared" si="333"/>
        <v>69.966185065208634</v>
      </c>
      <c r="AD1714">
        <f>(E1714 -$Y$7)/$Y$8</f>
        <v>-1.9795577157294329E-2</v>
      </c>
      <c r="AE1714">
        <f t="shared" si="322"/>
        <v>1</v>
      </c>
      <c r="AG1714">
        <f>(A1714 -$W$7)/$W$8</f>
        <v>1.8404693418385496</v>
      </c>
      <c r="AH1714">
        <f>(B1714 -$X$7)/$X$8</f>
        <v>0.78140327206120141</v>
      </c>
      <c r="AI1714">
        <f>(F1714 -$Z$7)/$Z$8</f>
        <v>-0.35215215026482866</v>
      </c>
      <c r="AJ1714">
        <f>(I1714 -$AA$7)/$AA$8</f>
        <v>0.41145108517868284</v>
      </c>
      <c r="AK1714">
        <f t="shared" si="323"/>
        <v>-0.93837681180577304</v>
      </c>
      <c r="AL1714">
        <f>IF(C1714="Low", 1, IF(C1714="Medium", 2, IF(C1714="High", 3, "")))</f>
        <v>2</v>
      </c>
      <c r="AM1714">
        <f>IF(G1714="Low", 1, IF(G1714="Medium", 2, IF(G1714="High", 3, "")))</f>
        <v>2</v>
      </c>
      <c r="AN1714">
        <f t="shared" si="325"/>
        <v>3</v>
      </c>
      <c r="AO1714">
        <f t="shared" si="326"/>
        <v>1</v>
      </c>
      <c r="AP1714">
        <f t="shared" si="327"/>
        <v>1</v>
      </c>
      <c r="AQ1714">
        <f>IF(H1714="Yes", 1, 0)</f>
        <v>1</v>
      </c>
      <c r="AR1714">
        <f>IF(D1714="Yes", 1, 0)</f>
        <v>0</v>
      </c>
      <c r="AS1714">
        <f t="shared" si="328"/>
        <v>1</v>
      </c>
      <c r="AT1714">
        <f t="shared" si="329"/>
        <v>0</v>
      </c>
      <c r="AU1714">
        <f t="shared" si="330"/>
        <v>1</v>
      </c>
      <c r="AV1714">
        <f t="shared" si="331"/>
        <v>0</v>
      </c>
      <c r="AX1714">
        <f t="shared" si="332"/>
        <v>0</v>
      </c>
    </row>
    <row r="1715" spans="1:50" x14ac:dyDescent="0.3">
      <c r="A1715">
        <v>19</v>
      </c>
      <c r="B1715">
        <v>70</v>
      </c>
      <c r="C1715" t="s">
        <v>22</v>
      </c>
      <c r="D1715" t="s">
        <v>21</v>
      </c>
      <c r="E1715">
        <v>9</v>
      </c>
      <c r="F1715">
        <v>86</v>
      </c>
      <c r="G1715" t="s">
        <v>18</v>
      </c>
      <c r="H1715" t="s">
        <v>21</v>
      </c>
      <c r="I1715">
        <v>2</v>
      </c>
      <c r="J1715" t="s">
        <v>22</v>
      </c>
      <c r="K1715" t="s">
        <v>23</v>
      </c>
      <c r="L1715" t="s">
        <v>32</v>
      </c>
      <c r="M1715">
        <v>2</v>
      </c>
      <c r="N1715" t="s">
        <v>21</v>
      </c>
      <c r="O1715" t="s">
        <v>25</v>
      </c>
      <c r="P1715" t="s">
        <v>26</v>
      </c>
      <c r="Q1715" t="s">
        <v>27</v>
      </c>
      <c r="R1715">
        <v>63</v>
      </c>
      <c r="T1715">
        <f t="shared" si="324"/>
        <v>-3.9508601489307557E-2</v>
      </c>
      <c r="U1715">
        <f t="shared" si="333"/>
        <v>67.081964314845806</v>
      </c>
      <c r="AD1715">
        <f>(E1715 -$Y$7)/$Y$8</f>
        <v>1.3425937799077299</v>
      </c>
      <c r="AE1715">
        <f t="shared" si="322"/>
        <v>1</v>
      </c>
      <c r="AG1715">
        <f>(A1715 -$W$7)/$W$8</f>
        <v>-0.16282241129609587</v>
      </c>
      <c r="AH1715">
        <f>(B1715 -$X$7)/$X$8</f>
        <v>-0.8641026152040947</v>
      </c>
      <c r="AI1715">
        <f>(F1715 -$Z$7)/$Z$8</f>
        <v>0.75905969740525847</v>
      </c>
      <c r="AJ1715">
        <f>(I1715 -$AA$7)/$AA$8</f>
        <v>0.41145108517868284</v>
      </c>
      <c r="AK1715">
        <f t="shared" si="323"/>
        <v>-0.93837681180577304</v>
      </c>
      <c r="AL1715">
        <f>IF(C1715="Low", 1, IF(C1715="Medium", 2, IF(C1715="High", 3, "")))</f>
        <v>2</v>
      </c>
      <c r="AM1715">
        <f>IF(G1715="Low", 1, IF(G1715="Medium", 2, IF(G1715="High", 3, "")))</f>
        <v>1</v>
      </c>
      <c r="AN1715">
        <f t="shared" si="325"/>
        <v>2</v>
      </c>
      <c r="AO1715">
        <f t="shared" si="326"/>
        <v>1</v>
      </c>
      <c r="AP1715">
        <f t="shared" si="327"/>
        <v>0</v>
      </c>
      <c r="AQ1715">
        <f>IF(H1715="Yes", 1, 0)</f>
        <v>1</v>
      </c>
      <c r="AR1715">
        <f>IF(D1715="Yes", 1, 0)</f>
        <v>1</v>
      </c>
      <c r="AS1715">
        <f t="shared" si="328"/>
        <v>0</v>
      </c>
      <c r="AT1715">
        <f t="shared" si="329"/>
        <v>1</v>
      </c>
      <c r="AU1715">
        <f t="shared" si="330"/>
        <v>0</v>
      </c>
      <c r="AV1715">
        <f t="shared" si="331"/>
        <v>0</v>
      </c>
      <c r="AX1715">
        <f t="shared" si="332"/>
        <v>1</v>
      </c>
    </row>
    <row r="1716" spans="1:50" x14ac:dyDescent="0.3">
      <c r="A1716">
        <v>14</v>
      </c>
      <c r="B1716">
        <v>67</v>
      </c>
      <c r="C1716" t="s">
        <v>22</v>
      </c>
      <c r="D1716" t="s">
        <v>20</v>
      </c>
      <c r="E1716">
        <v>4</v>
      </c>
      <c r="F1716">
        <v>71</v>
      </c>
      <c r="G1716" t="s">
        <v>22</v>
      </c>
      <c r="H1716" t="s">
        <v>21</v>
      </c>
      <c r="I1716">
        <v>0</v>
      </c>
      <c r="J1716" t="s">
        <v>22</v>
      </c>
      <c r="K1716" t="s">
        <v>23</v>
      </c>
      <c r="L1716" t="s">
        <v>32</v>
      </c>
      <c r="M1716">
        <v>4</v>
      </c>
      <c r="N1716" t="s">
        <v>20</v>
      </c>
      <c r="O1716" t="s">
        <v>29</v>
      </c>
      <c r="P1716" t="s">
        <v>26</v>
      </c>
      <c r="Q1716" t="s">
        <v>31</v>
      </c>
      <c r="R1716">
        <v>62</v>
      </c>
      <c r="T1716">
        <f t="shared" si="324"/>
        <v>-0.23528868695341998</v>
      </c>
      <c r="U1716">
        <f t="shared" si="333"/>
        <v>66.320348193100415</v>
      </c>
      <c r="AD1716">
        <f>(E1716 -$Y$7)/$Y$8</f>
        <v>-2.0633796127548307</v>
      </c>
      <c r="AE1716">
        <f t="shared" si="322"/>
        <v>1</v>
      </c>
      <c r="AG1716">
        <f>(A1716 -$W$7)/$W$8</f>
        <v>-0.9975273084355315</v>
      </c>
      <c r="AH1716">
        <f>(B1716 -$X$7)/$X$8</f>
        <v>-1.1239193342459837</v>
      </c>
      <c r="AI1716">
        <f>(F1716 -$Z$7)/$Z$8</f>
        <v>-0.28270140978544822</v>
      </c>
      <c r="AJ1716">
        <f>(I1716 -$AA$7)/$AA$8</f>
        <v>-1.213934457288018</v>
      </c>
      <c r="AK1716">
        <f t="shared" si="323"/>
        <v>1.0011994733813825</v>
      </c>
      <c r="AL1716">
        <f>IF(C1716="Low", 1, IF(C1716="Medium", 2, IF(C1716="High", 3, "")))</f>
        <v>2</v>
      </c>
      <c r="AM1716">
        <f>IF(G1716="Low", 1, IF(G1716="Medium", 2, IF(G1716="High", 3, "")))</f>
        <v>2</v>
      </c>
      <c r="AN1716">
        <f t="shared" si="325"/>
        <v>2</v>
      </c>
      <c r="AO1716">
        <f t="shared" si="326"/>
        <v>2</v>
      </c>
      <c r="AP1716">
        <f t="shared" si="327"/>
        <v>0</v>
      </c>
      <c r="AQ1716">
        <f>IF(H1716="Yes", 1, 0)</f>
        <v>1</v>
      </c>
      <c r="AR1716">
        <f>IF(D1716="Yes", 1, 0)</f>
        <v>0</v>
      </c>
      <c r="AS1716">
        <f t="shared" si="328"/>
        <v>1</v>
      </c>
      <c r="AT1716">
        <f t="shared" si="329"/>
        <v>1</v>
      </c>
      <c r="AU1716">
        <f t="shared" si="330"/>
        <v>0</v>
      </c>
      <c r="AV1716">
        <f t="shared" si="331"/>
        <v>0</v>
      </c>
      <c r="AX1716">
        <f t="shared" si="332"/>
        <v>1</v>
      </c>
    </row>
    <row r="1717" spans="1:50" x14ac:dyDescent="0.3">
      <c r="A1717">
        <v>27</v>
      </c>
      <c r="B1717">
        <v>99</v>
      </c>
      <c r="C1717" t="s">
        <v>22</v>
      </c>
      <c r="D1717" t="s">
        <v>20</v>
      </c>
      <c r="E1717">
        <v>5</v>
      </c>
      <c r="F1717">
        <v>63</v>
      </c>
      <c r="G1717" t="s">
        <v>22</v>
      </c>
      <c r="H1717" t="s">
        <v>21</v>
      </c>
      <c r="I1717">
        <v>0</v>
      </c>
      <c r="J1717" t="s">
        <v>19</v>
      </c>
      <c r="K1717" t="s">
        <v>23</v>
      </c>
      <c r="L1717" t="s">
        <v>32</v>
      </c>
      <c r="M1717">
        <v>4</v>
      </c>
      <c r="N1717" t="s">
        <v>20</v>
      </c>
      <c r="O1717" t="s">
        <v>25</v>
      </c>
      <c r="P1717" t="s">
        <v>26</v>
      </c>
      <c r="Q1717" t="s">
        <v>31</v>
      </c>
      <c r="R1717">
        <v>73</v>
      </c>
      <c r="T1717">
        <f t="shared" si="324"/>
        <v>0.68485341485754392</v>
      </c>
      <c r="U1717">
        <f t="shared" si="333"/>
        <v>69.899849434887244</v>
      </c>
      <c r="AD1717">
        <f>(E1717 -$Y$7)/$Y$8</f>
        <v>-1.3821849342223185</v>
      </c>
      <c r="AE1717">
        <f t="shared" si="322"/>
        <v>1</v>
      </c>
      <c r="AG1717">
        <f>(A1717 -$W$7)/$W$8</f>
        <v>1.1727054241270012</v>
      </c>
      <c r="AH1717">
        <f>(B1717 -$X$7)/$X$8</f>
        <v>1.6474590022008309</v>
      </c>
      <c r="AI1717">
        <f>(F1717 -$Z$7)/$Z$8</f>
        <v>-0.83830733362049181</v>
      </c>
      <c r="AJ1717">
        <f>(I1717 -$AA$7)/$AA$8</f>
        <v>-1.213934457288018</v>
      </c>
      <c r="AK1717">
        <f t="shared" si="323"/>
        <v>1.0011994733813825</v>
      </c>
      <c r="AL1717">
        <f>IF(C1717="Low", 1, IF(C1717="Medium", 2, IF(C1717="High", 3, "")))</f>
        <v>2</v>
      </c>
      <c r="AM1717">
        <f>IF(G1717="Low", 1, IF(G1717="Medium", 2, IF(G1717="High", 3, "")))</f>
        <v>2</v>
      </c>
      <c r="AN1717">
        <f t="shared" si="325"/>
        <v>3</v>
      </c>
      <c r="AO1717">
        <f t="shared" si="326"/>
        <v>1</v>
      </c>
      <c r="AP1717">
        <f t="shared" si="327"/>
        <v>0</v>
      </c>
      <c r="AQ1717">
        <f>IF(H1717="Yes", 1, 0)</f>
        <v>1</v>
      </c>
      <c r="AR1717">
        <f>IF(D1717="Yes", 1, 0)</f>
        <v>0</v>
      </c>
      <c r="AS1717">
        <f t="shared" si="328"/>
        <v>1</v>
      </c>
      <c r="AT1717">
        <f t="shared" si="329"/>
        <v>1</v>
      </c>
      <c r="AU1717">
        <f t="shared" si="330"/>
        <v>1</v>
      </c>
      <c r="AV1717">
        <f t="shared" si="331"/>
        <v>0</v>
      </c>
      <c r="AX1717">
        <f t="shared" si="332"/>
        <v>0</v>
      </c>
    </row>
    <row r="1718" spans="1:50" x14ac:dyDescent="0.3">
      <c r="A1718">
        <v>19</v>
      </c>
      <c r="B1718">
        <v>85</v>
      </c>
      <c r="C1718" t="s">
        <v>19</v>
      </c>
      <c r="D1718" t="s">
        <v>20</v>
      </c>
      <c r="E1718">
        <v>4</v>
      </c>
      <c r="F1718">
        <v>71</v>
      </c>
      <c r="G1718" t="s">
        <v>18</v>
      </c>
      <c r="H1718" t="s">
        <v>21</v>
      </c>
      <c r="I1718">
        <v>1</v>
      </c>
      <c r="J1718" t="s">
        <v>19</v>
      </c>
      <c r="K1718" t="s">
        <v>23</v>
      </c>
      <c r="L1718" t="s">
        <v>28</v>
      </c>
      <c r="M1718">
        <v>3</v>
      </c>
      <c r="N1718" t="s">
        <v>20</v>
      </c>
      <c r="O1718" t="s">
        <v>25</v>
      </c>
      <c r="P1718" t="s">
        <v>35</v>
      </c>
      <c r="Q1718" t="s">
        <v>31</v>
      </c>
      <c r="R1718">
        <v>66</v>
      </c>
      <c r="T1718">
        <f t="shared" si="324"/>
        <v>0.24172807374394434</v>
      </c>
      <c r="U1718">
        <f t="shared" si="333"/>
        <v>68.176020359289524</v>
      </c>
      <c r="AD1718">
        <f>(E1718 -$Y$7)/$Y$8</f>
        <v>-2.0633796127548307</v>
      </c>
      <c r="AE1718">
        <f t="shared" si="322"/>
        <v>1</v>
      </c>
      <c r="AG1718">
        <f>(A1718 -$W$7)/$W$8</f>
        <v>-0.16282241129609587</v>
      </c>
      <c r="AH1718">
        <f>(B1718 -$X$7)/$X$8</f>
        <v>0.43498098000534957</v>
      </c>
      <c r="AI1718">
        <f>(F1718 -$Z$7)/$Z$8</f>
        <v>-0.28270140978544822</v>
      </c>
      <c r="AJ1718">
        <f>(I1718 -$AA$7)/$AA$8</f>
        <v>-0.40124168605466753</v>
      </c>
      <c r="AK1718">
        <f t="shared" si="323"/>
        <v>3.141133078780467E-2</v>
      </c>
      <c r="AL1718">
        <f>IF(C1718="Low", 1, IF(C1718="Medium", 2, IF(C1718="High", 3, "")))</f>
        <v>3</v>
      </c>
      <c r="AM1718">
        <f>IF(G1718="Low", 1, IF(G1718="Medium", 2, IF(G1718="High", 3, "")))</f>
        <v>1</v>
      </c>
      <c r="AN1718">
        <f t="shared" si="325"/>
        <v>3</v>
      </c>
      <c r="AO1718">
        <f t="shared" si="326"/>
        <v>1</v>
      </c>
      <c r="AP1718">
        <f t="shared" si="327"/>
        <v>0</v>
      </c>
      <c r="AQ1718">
        <f>IF(H1718="Yes", 1, 0)</f>
        <v>1</v>
      </c>
      <c r="AR1718">
        <f>IF(D1718="Yes", 1, 0)</f>
        <v>0</v>
      </c>
      <c r="AS1718">
        <f t="shared" si="328"/>
        <v>1</v>
      </c>
      <c r="AT1718">
        <f t="shared" si="329"/>
        <v>0</v>
      </c>
      <c r="AU1718">
        <f t="shared" si="330"/>
        <v>0</v>
      </c>
      <c r="AV1718">
        <f t="shared" si="331"/>
        <v>0</v>
      </c>
      <c r="AX1718">
        <f t="shared" si="332"/>
        <v>1</v>
      </c>
    </row>
    <row r="1719" spans="1:50" x14ac:dyDescent="0.3">
      <c r="A1719">
        <v>7</v>
      </c>
      <c r="B1719">
        <v>99</v>
      </c>
      <c r="C1719" t="s">
        <v>19</v>
      </c>
      <c r="D1719" t="s">
        <v>21</v>
      </c>
      <c r="E1719">
        <v>9</v>
      </c>
      <c r="F1719">
        <v>94</v>
      </c>
      <c r="G1719" t="s">
        <v>22</v>
      </c>
      <c r="H1719" t="s">
        <v>21</v>
      </c>
      <c r="I1719">
        <v>3</v>
      </c>
      <c r="J1719" t="s">
        <v>19</v>
      </c>
      <c r="K1719" t="s">
        <v>23</v>
      </c>
      <c r="L1719" t="s">
        <v>24</v>
      </c>
      <c r="M1719">
        <v>2</v>
      </c>
      <c r="N1719" t="s">
        <v>20</v>
      </c>
      <c r="O1719" t="s">
        <v>33</v>
      </c>
      <c r="P1719" t="s">
        <v>30</v>
      </c>
      <c r="Q1719" t="s">
        <v>27</v>
      </c>
      <c r="R1719">
        <v>72</v>
      </c>
      <c r="T1719">
        <f t="shared" si="324"/>
        <v>0.59778874608181665</v>
      </c>
      <c r="U1719">
        <f t="shared" si="333"/>
        <v>69.561153825388331</v>
      </c>
      <c r="AD1719">
        <f>(E1719 -$Y$7)/$Y$8</f>
        <v>1.3425937799077299</v>
      </c>
      <c r="AE1719">
        <f t="shared" si="322"/>
        <v>1</v>
      </c>
      <c r="AG1719">
        <f>(A1719 -$W$7)/$W$8</f>
        <v>-2.1661141644307413</v>
      </c>
      <c r="AH1719">
        <f>(B1719 -$X$7)/$X$8</f>
        <v>1.6474590022008309</v>
      </c>
      <c r="AI1719">
        <f>(F1719 -$Z$7)/$Z$8</f>
        <v>1.3146656212403021</v>
      </c>
      <c r="AJ1719">
        <f>(I1719 -$AA$7)/$AA$8</f>
        <v>1.2241438564120333</v>
      </c>
      <c r="AK1719">
        <f t="shared" si="323"/>
        <v>-0.93837681180577304</v>
      </c>
      <c r="AL1719">
        <f>IF(C1719="Low", 1, IF(C1719="Medium", 2, IF(C1719="High", 3, "")))</f>
        <v>3</v>
      </c>
      <c r="AM1719">
        <f>IF(G1719="Low", 1, IF(G1719="Medium", 2, IF(G1719="High", 3, "")))</f>
        <v>2</v>
      </c>
      <c r="AN1719">
        <f t="shared" si="325"/>
        <v>3</v>
      </c>
      <c r="AO1719">
        <f t="shared" si="326"/>
        <v>3</v>
      </c>
      <c r="AP1719">
        <f t="shared" si="327"/>
        <v>1</v>
      </c>
      <c r="AQ1719">
        <f>IF(H1719="Yes", 1, 0)</f>
        <v>1</v>
      </c>
      <c r="AR1719">
        <f>IF(D1719="Yes", 1, 0)</f>
        <v>1</v>
      </c>
      <c r="AS1719">
        <f t="shared" si="328"/>
        <v>1</v>
      </c>
      <c r="AT1719">
        <f t="shared" si="329"/>
        <v>0</v>
      </c>
      <c r="AU1719">
        <f t="shared" si="330"/>
        <v>1</v>
      </c>
      <c r="AV1719">
        <f t="shared" si="331"/>
        <v>0</v>
      </c>
      <c r="AX1719">
        <f t="shared" si="332"/>
        <v>0</v>
      </c>
    </row>
    <row r="1720" spans="1:50" x14ac:dyDescent="0.3">
      <c r="A1720">
        <v>25</v>
      </c>
      <c r="B1720">
        <v>74</v>
      </c>
      <c r="C1720" t="s">
        <v>19</v>
      </c>
      <c r="D1720" t="s">
        <v>21</v>
      </c>
      <c r="E1720">
        <v>8</v>
      </c>
      <c r="F1720">
        <v>77</v>
      </c>
      <c r="G1720" t="s">
        <v>18</v>
      </c>
      <c r="H1720" t="s">
        <v>21</v>
      </c>
      <c r="I1720">
        <v>1</v>
      </c>
      <c r="J1720" t="s">
        <v>22</v>
      </c>
      <c r="K1720" t="s">
        <v>23</v>
      </c>
      <c r="L1720" t="s">
        <v>32</v>
      </c>
      <c r="M1720">
        <v>2</v>
      </c>
      <c r="N1720" t="s">
        <v>20</v>
      </c>
      <c r="O1720" t="s">
        <v>33</v>
      </c>
      <c r="P1720" t="s">
        <v>30</v>
      </c>
      <c r="Q1720" t="s">
        <v>31</v>
      </c>
      <c r="R1720">
        <v>67</v>
      </c>
      <c r="T1720">
        <f t="shared" si="324"/>
        <v>0.28303517555738678</v>
      </c>
      <c r="U1720">
        <f t="shared" si="333"/>
        <v>68.336711650281231</v>
      </c>
      <c r="AD1720">
        <f>(E1720 -$Y$7)/$Y$8</f>
        <v>0.66139910137521774</v>
      </c>
      <c r="AE1720">
        <f t="shared" si="322"/>
        <v>1</v>
      </c>
      <c r="AG1720">
        <f>(A1720 -$W$7)/$W$8</f>
        <v>0.83882346527122686</v>
      </c>
      <c r="AH1720">
        <f>(B1720 -$X$7)/$X$8</f>
        <v>-0.51768032314824286</v>
      </c>
      <c r="AI1720">
        <f>(F1720 -$Z$7)/$Z$8</f>
        <v>0.13400303309083447</v>
      </c>
      <c r="AJ1720">
        <f>(I1720 -$AA$7)/$AA$8</f>
        <v>-0.40124168605466753</v>
      </c>
      <c r="AK1720">
        <f t="shared" si="323"/>
        <v>-0.93837681180577304</v>
      </c>
      <c r="AL1720">
        <f>IF(C1720="Low", 1, IF(C1720="Medium", 2, IF(C1720="High", 3, "")))</f>
        <v>3</v>
      </c>
      <c r="AM1720">
        <f>IF(G1720="Low", 1, IF(G1720="Medium", 2, IF(G1720="High", 3, "")))</f>
        <v>1</v>
      </c>
      <c r="AN1720">
        <f t="shared" si="325"/>
        <v>2</v>
      </c>
      <c r="AO1720">
        <f t="shared" si="326"/>
        <v>3</v>
      </c>
      <c r="AP1720">
        <f t="shared" si="327"/>
        <v>0</v>
      </c>
      <c r="AQ1720">
        <f>IF(H1720="Yes", 1, 0)</f>
        <v>1</v>
      </c>
      <c r="AR1720">
        <f>IF(D1720="Yes", 1, 0)</f>
        <v>1</v>
      </c>
      <c r="AS1720">
        <f t="shared" si="328"/>
        <v>1</v>
      </c>
      <c r="AT1720">
        <f t="shared" si="329"/>
        <v>0</v>
      </c>
      <c r="AU1720">
        <f t="shared" si="330"/>
        <v>0</v>
      </c>
      <c r="AV1720">
        <f t="shared" si="331"/>
        <v>0</v>
      </c>
      <c r="AX1720">
        <f t="shared" si="332"/>
        <v>1</v>
      </c>
    </row>
    <row r="1721" spans="1:50" x14ac:dyDescent="0.3">
      <c r="A1721">
        <v>17</v>
      </c>
      <c r="B1721">
        <v>88</v>
      </c>
      <c r="C1721" t="s">
        <v>18</v>
      </c>
      <c r="D1721" t="s">
        <v>20</v>
      </c>
      <c r="E1721">
        <v>5</v>
      </c>
      <c r="F1721">
        <v>67</v>
      </c>
      <c r="G1721" t="s">
        <v>22</v>
      </c>
      <c r="H1721" t="s">
        <v>20</v>
      </c>
      <c r="I1721">
        <v>0</v>
      </c>
      <c r="J1721" t="s">
        <v>19</v>
      </c>
      <c r="K1721" t="s">
        <v>23</v>
      </c>
      <c r="L1721" t="s">
        <v>32</v>
      </c>
      <c r="M1721">
        <v>3</v>
      </c>
      <c r="N1721" t="s">
        <v>20</v>
      </c>
      <c r="O1721" t="s">
        <v>33</v>
      </c>
      <c r="P1721" t="s">
        <v>26</v>
      </c>
      <c r="Q1721" t="s">
        <v>27</v>
      </c>
      <c r="R1721">
        <v>65</v>
      </c>
      <c r="T1721">
        <f t="shared" si="324"/>
        <v>0.12613886972693911</v>
      </c>
      <c r="U1721">
        <f t="shared" si="333"/>
        <v>67.726359705243041</v>
      </c>
      <c r="AD1721">
        <f>(E1721 -$Y$7)/$Y$8</f>
        <v>-1.3821849342223185</v>
      </c>
      <c r="AE1721">
        <f t="shared" si="322"/>
        <v>1</v>
      </c>
      <c r="AG1721">
        <f>(A1721 -$W$7)/$W$8</f>
        <v>-0.49670437015187013</v>
      </c>
      <c r="AH1721">
        <f>(B1721 -$X$7)/$X$8</f>
        <v>0.69479769904723843</v>
      </c>
      <c r="AI1721">
        <f>(F1721 -$Z$7)/$Z$8</f>
        <v>-0.56050437170297007</v>
      </c>
      <c r="AJ1721">
        <f>(I1721 -$AA$7)/$AA$8</f>
        <v>-1.213934457288018</v>
      </c>
      <c r="AK1721">
        <f t="shared" si="323"/>
        <v>3.141133078780467E-2</v>
      </c>
      <c r="AL1721">
        <f>IF(C1721="Low", 1, IF(C1721="Medium", 2, IF(C1721="High", 3, "")))</f>
        <v>1</v>
      </c>
      <c r="AM1721">
        <f>IF(G1721="Low", 1, IF(G1721="Medium", 2, IF(G1721="High", 3, "")))</f>
        <v>2</v>
      </c>
      <c r="AN1721">
        <f t="shared" si="325"/>
        <v>3</v>
      </c>
      <c r="AO1721">
        <f t="shared" si="326"/>
        <v>3</v>
      </c>
      <c r="AP1721">
        <f t="shared" si="327"/>
        <v>0</v>
      </c>
      <c r="AQ1721">
        <f>IF(H1721="Yes", 1, 0)</f>
        <v>0</v>
      </c>
      <c r="AR1721">
        <f>IF(D1721="Yes", 1, 0)</f>
        <v>0</v>
      </c>
      <c r="AS1721">
        <f t="shared" si="328"/>
        <v>1</v>
      </c>
      <c r="AT1721">
        <f t="shared" si="329"/>
        <v>1</v>
      </c>
      <c r="AU1721">
        <f t="shared" si="330"/>
        <v>0</v>
      </c>
      <c r="AV1721">
        <f t="shared" si="331"/>
        <v>0</v>
      </c>
      <c r="AX1721">
        <f t="shared" si="332"/>
        <v>1</v>
      </c>
    </row>
    <row r="1722" spans="1:50" x14ac:dyDescent="0.3">
      <c r="A1722">
        <v>19</v>
      </c>
      <c r="B1722">
        <v>69</v>
      </c>
      <c r="C1722" t="s">
        <v>22</v>
      </c>
      <c r="D1722" t="s">
        <v>21</v>
      </c>
      <c r="E1722">
        <v>7</v>
      </c>
      <c r="F1722">
        <v>84</v>
      </c>
      <c r="G1722" t="s">
        <v>22</v>
      </c>
      <c r="H1722" t="s">
        <v>21</v>
      </c>
      <c r="I1722">
        <v>2</v>
      </c>
      <c r="J1722" t="s">
        <v>22</v>
      </c>
      <c r="K1722" t="s">
        <v>23</v>
      </c>
      <c r="L1722" t="s">
        <v>32</v>
      </c>
      <c r="M1722">
        <v>4</v>
      </c>
      <c r="N1722" t="s">
        <v>20</v>
      </c>
      <c r="O1722" t="s">
        <v>25</v>
      </c>
      <c r="P1722" t="s">
        <v>26</v>
      </c>
      <c r="Q1722" t="s">
        <v>27</v>
      </c>
      <c r="R1722">
        <v>66</v>
      </c>
      <c r="T1722">
        <f t="shared" si="324"/>
        <v>7.3810146553710057E-2</v>
      </c>
      <c r="U1722">
        <f t="shared" si="333"/>
        <v>67.522792528813397</v>
      </c>
      <c r="AD1722">
        <f>(E1722 -$Y$7)/$Y$8</f>
        <v>-1.9795577157294329E-2</v>
      </c>
      <c r="AE1722">
        <f t="shared" si="322"/>
        <v>1</v>
      </c>
      <c r="AG1722">
        <f>(A1722 -$W$7)/$W$8</f>
        <v>-0.16282241129609587</v>
      </c>
      <c r="AH1722">
        <f>(B1722 -$X$7)/$X$8</f>
        <v>-0.95070818821805769</v>
      </c>
      <c r="AI1722">
        <f>(F1722 -$Z$7)/$Z$8</f>
        <v>0.6201582164464976</v>
      </c>
      <c r="AJ1722">
        <f>(I1722 -$AA$7)/$AA$8</f>
        <v>0.41145108517868284</v>
      </c>
      <c r="AK1722">
        <f t="shared" si="323"/>
        <v>1.0011994733813825</v>
      </c>
      <c r="AL1722">
        <f>IF(C1722="Low", 1, IF(C1722="Medium", 2, IF(C1722="High", 3, "")))</f>
        <v>2</v>
      </c>
      <c r="AM1722">
        <f>IF(G1722="Low", 1, IF(G1722="Medium", 2, IF(G1722="High", 3, "")))</f>
        <v>2</v>
      </c>
      <c r="AN1722">
        <f t="shared" si="325"/>
        <v>2</v>
      </c>
      <c r="AO1722">
        <f t="shared" si="326"/>
        <v>1</v>
      </c>
      <c r="AP1722">
        <f t="shared" si="327"/>
        <v>0</v>
      </c>
      <c r="AQ1722">
        <f>IF(H1722="Yes", 1, 0)</f>
        <v>1</v>
      </c>
      <c r="AR1722">
        <f>IF(D1722="Yes", 1, 0)</f>
        <v>1</v>
      </c>
      <c r="AS1722">
        <f t="shared" si="328"/>
        <v>1</v>
      </c>
      <c r="AT1722">
        <f t="shared" si="329"/>
        <v>1</v>
      </c>
      <c r="AU1722">
        <f t="shared" si="330"/>
        <v>0</v>
      </c>
      <c r="AV1722">
        <f t="shared" si="331"/>
        <v>0</v>
      </c>
      <c r="AX1722">
        <f t="shared" si="332"/>
        <v>1</v>
      </c>
    </row>
    <row r="1723" spans="1:50" x14ac:dyDescent="0.3">
      <c r="A1723">
        <v>22</v>
      </c>
      <c r="B1723">
        <v>70</v>
      </c>
      <c r="C1723" t="s">
        <v>19</v>
      </c>
      <c r="D1723" t="s">
        <v>21</v>
      </c>
      <c r="E1723">
        <v>7</v>
      </c>
      <c r="F1723">
        <v>81</v>
      </c>
      <c r="G1723" t="s">
        <v>18</v>
      </c>
      <c r="H1723" t="s">
        <v>21</v>
      </c>
      <c r="I1723">
        <v>3</v>
      </c>
      <c r="J1723" t="s">
        <v>22</v>
      </c>
      <c r="K1723" t="s">
        <v>23</v>
      </c>
      <c r="L1723" t="s">
        <v>32</v>
      </c>
      <c r="M1723">
        <v>2</v>
      </c>
      <c r="N1723" t="s">
        <v>20</v>
      </c>
      <c r="O1723" t="s">
        <v>33</v>
      </c>
      <c r="P1723" t="s">
        <v>30</v>
      </c>
      <c r="Q1723" t="s">
        <v>31</v>
      </c>
      <c r="R1723">
        <v>68</v>
      </c>
      <c r="T1723">
        <f t="shared" si="324"/>
        <v>0.23082491445825404</v>
      </c>
      <c r="U1723">
        <f t="shared" si="333"/>
        <v>68.133605310433779</v>
      </c>
      <c r="AD1723">
        <f>(E1723 -$Y$7)/$Y$8</f>
        <v>-1.9795577157294329E-2</v>
      </c>
      <c r="AE1723">
        <f t="shared" si="322"/>
        <v>1</v>
      </c>
      <c r="AG1723">
        <f>(A1723 -$W$7)/$W$8</f>
        <v>0.3380005269875655</v>
      </c>
      <c r="AH1723">
        <f>(B1723 -$X$7)/$X$8</f>
        <v>-0.8641026152040947</v>
      </c>
      <c r="AI1723">
        <f>(F1723 -$Z$7)/$Z$8</f>
        <v>0.41180599500835624</v>
      </c>
      <c r="AJ1723">
        <f>(I1723 -$AA$7)/$AA$8</f>
        <v>1.2241438564120333</v>
      </c>
      <c r="AK1723">
        <f t="shared" si="323"/>
        <v>-0.93837681180577304</v>
      </c>
      <c r="AL1723">
        <f>IF(C1723="Low", 1, IF(C1723="Medium", 2, IF(C1723="High", 3, "")))</f>
        <v>3</v>
      </c>
      <c r="AM1723">
        <f>IF(G1723="Low", 1, IF(G1723="Medium", 2, IF(G1723="High", 3, "")))</f>
        <v>1</v>
      </c>
      <c r="AN1723">
        <f t="shared" si="325"/>
        <v>2</v>
      </c>
      <c r="AO1723">
        <f t="shared" si="326"/>
        <v>3</v>
      </c>
      <c r="AP1723">
        <f t="shared" si="327"/>
        <v>0</v>
      </c>
      <c r="AQ1723">
        <f>IF(H1723="Yes", 1, 0)</f>
        <v>1</v>
      </c>
      <c r="AR1723">
        <f>IF(D1723="Yes", 1, 0)</f>
        <v>1</v>
      </c>
      <c r="AS1723">
        <f t="shared" si="328"/>
        <v>1</v>
      </c>
      <c r="AT1723">
        <f t="shared" si="329"/>
        <v>0</v>
      </c>
      <c r="AU1723">
        <f t="shared" si="330"/>
        <v>0</v>
      </c>
      <c r="AV1723">
        <f t="shared" si="331"/>
        <v>0</v>
      </c>
      <c r="AX1723">
        <f t="shared" si="332"/>
        <v>1</v>
      </c>
    </row>
    <row r="1724" spans="1:50" x14ac:dyDescent="0.3">
      <c r="A1724">
        <v>21</v>
      </c>
      <c r="B1724">
        <v>80</v>
      </c>
      <c r="C1724" t="s">
        <v>22</v>
      </c>
      <c r="D1724" t="s">
        <v>21</v>
      </c>
      <c r="E1724">
        <v>4</v>
      </c>
      <c r="F1724">
        <v>78</v>
      </c>
      <c r="G1724" t="s">
        <v>22</v>
      </c>
      <c r="H1724" t="s">
        <v>21</v>
      </c>
      <c r="I1724">
        <v>1</v>
      </c>
      <c r="J1724" t="s">
        <v>19</v>
      </c>
      <c r="K1724" t="s">
        <v>34</v>
      </c>
      <c r="L1724" t="s">
        <v>32</v>
      </c>
      <c r="M1724">
        <v>4</v>
      </c>
      <c r="N1724" t="s">
        <v>20</v>
      </c>
      <c r="O1724" t="s">
        <v>25</v>
      </c>
      <c r="P1724" t="s">
        <v>26</v>
      </c>
      <c r="Q1724" t="s">
        <v>31</v>
      </c>
      <c r="R1724">
        <v>69</v>
      </c>
      <c r="T1724">
        <f t="shared" si="324"/>
        <v>0.31342201918408691</v>
      </c>
      <c r="U1724">
        <f t="shared" si="333"/>
        <v>68.454921374933193</v>
      </c>
      <c r="AD1724">
        <f>(E1724 -$Y$7)/$Y$8</f>
        <v>-2.0633796127548307</v>
      </c>
      <c r="AE1724">
        <f t="shared" si="322"/>
        <v>0</v>
      </c>
      <c r="AG1724">
        <f>(A1724 -$W$7)/$W$8</f>
        <v>0.17105954755967837</v>
      </c>
      <c r="AH1724">
        <f>(B1724 -$X$7)/$X$8</f>
        <v>1.9531149355348125E-3</v>
      </c>
      <c r="AI1724">
        <f>(F1724 -$Z$7)/$Z$8</f>
        <v>0.20345377357021491</v>
      </c>
      <c r="AJ1724">
        <f>(I1724 -$AA$7)/$AA$8</f>
        <v>-0.40124168605466753</v>
      </c>
      <c r="AK1724">
        <f t="shared" si="323"/>
        <v>1.0011994733813825</v>
      </c>
      <c r="AL1724">
        <f>IF(C1724="Low", 1, IF(C1724="Medium", 2, IF(C1724="High", 3, "")))</f>
        <v>2</v>
      </c>
      <c r="AM1724">
        <f>IF(G1724="Low", 1, IF(G1724="Medium", 2, IF(G1724="High", 3, "")))</f>
        <v>2</v>
      </c>
      <c r="AN1724">
        <f t="shared" si="325"/>
        <v>3</v>
      </c>
      <c r="AO1724">
        <f t="shared" si="326"/>
        <v>1</v>
      </c>
      <c r="AP1724">
        <f t="shared" si="327"/>
        <v>0</v>
      </c>
      <c r="AQ1724">
        <f>IF(H1724="Yes", 1, 0)</f>
        <v>1</v>
      </c>
      <c r="AR1724">
        <f>IF(D1724="Yes", 1, 0)</f>
        <v>1</v>
      </c>
      <c r="AS1724">
        <f t="shared" si="328"/>
        <v>1</v>
      </c>
      <c r="AT1724">
        <f t="shared" si="329"/>
        <v>1</v>
      </c>
      <c r="AU1724">
        <f t="shared" si="330"/>
        <v>0</v>
      </c>
      <c r="AV1724">
        <f t="shared" si="331"/>
        <v>0</v>
      </c>
      <c r="AX1724">
        <f t="shared" si="332"/>
        <v>1</v>
      </c>
    </row>
    <row r="1725" spans="1:50" x14ac:dyDescent="0.3">
      <c r="A1725">
        <v>24</v>
      </c>
      <c r="B1725">
        <v>73</v>
      </c>
      <c r="C1725" t="s">
        <v>19</v>
      </c>
      <c r="D1725" t="s">
        <v>21</v>
      </c>
      <c r="E1725">
        <v>7</v>
      </c>
      <c r="F1725">
        <v>70</v>
      </c>
      <c r="G1725" t="s">
        <v>22</v>
      </c>
      <c r="H1725" t="s">
        <v>21</v>
      </c>
      <c r="I1725">
        <v>0</v>
      </c>
      <c r="J1725" t="s">
        <v>22</v>
      </c>
      <c r="K1725" t="s">
        <v>23</v>
      </c>
      <c r="L1725" t="s">
        <v>28</v>
      </c>
      <c r="M1725">
        <v>3</v>
      </c>
      <c r="N1725" t="s">
        <v>20</v>
      </c>
      <c r="O1725" t="s">
        <v>33</v>
      </c>
      <c r="P1725" t="s">
        <v>26</v>
      </c>
      <c r="Q1725" t="s">
        <v>31</v>
      </c>
      <c r="R1725">
        <v>68</v>
      </c>
      <c r="T1725">
        <f t="shared" si="324"/>
        <v>0.29001629556260156</v>
      </c>
      <c r="U1725">
        <f t="shared" si="333"/>
        <v>68.363869333511403</v>
      </c>
      <c r="AD1725">
        <f>(E1725 -$Y$7)/$Y$8</f>
        <v>-1.9795577157294329E-2</v>
      </c>
      <c r="AE1725">
        <f t="shared" si="322"/>
        <v>1</v>
      </c>
      <c r="AG1725">
        <f>(A1725 -$W$7)/$W$8</f>
        <v>0.67188248584333976</v>
      </c>
      <c r="AH1725">
        <f>(B1725 -$X$7)/$X$8</f>
        <v>-0.60428589616220585</v>
      </c>
      <c r="AI1725">
        <f>(F1725 -$Z$7)/$Z$8</f>
        <v>-0.35215215026482866</v>
      </c>
      <c r="AJ1725">
        <f>(I1725 -$AA$7)/$AA$8</f>
        <v>-1.213934457288018</v>
      </c>
      <c r="AK1725">
        <f t="shared" si="323"/>
        <v>3.141133078780467E-2</v>
      </c>
      <c r="AL1725">
        <f>IF(C1725="Low", 1, IF(C1725="Medium", 2, IF(C1725="High", 3, "")))</f>
        <v>3</v>
      </c>
      <c r="AM1725">
        <f>IF(G1725="Low", 1, IF(G1725="Medium", 2, IF(G1725="High", 3, "")))</f>
        <v>2</v>
      </c>
      <c r="AN1725">
        <f t="shared" si="325"/>
        <v>2</v>
      </c>
      <c r="AO1725">
        <f t="shared" si="326"/>
        <v>3</v>
      </c>
      <c r="AP1725">
        <f t="shared" si="327"/>
        <v>0</v>
      </c>
      <c r="AQ1725">
        <f>IF(H1725="Yes", 1, 0)</f>
        <v>1</v>
      </c>
      <c r="AR1725">
        <f>IF(D1725="Yes", 1, 0)</f>
        <v>1</v>
      </c>
      <c r="AS1725">
        <f t="shared" si="328"/>
        <v>1</v>
      </c>
      <c r="AT1725">
        <f t="shared" si="329"/>
        <v>1</v>
      </c>
      <c r="AU1725">
        <f t="shared" si="330"/>
        <v>0</v>
      </c>
      <c r="AV1725">
        <f t="shared" si="331"/>
        <v>0</v>
      </c>
      <c r="AX1725">
        <f t="shared" si="332"/>
        <v>1</v>
      </c>
    </row>
    <row r="1726" spans="1:50" x14ac:dyDescent="0.3">
      <c r="A1726">
        <v>17</v>
      </c>
      <c r="B1726">
        <v>67</v>
      </c>
      <c r="C1726" t="s">
        <v>22</v>
      </c>
      <c r="D1726" t="s">
        <v>21</v>
      </c>
      <c r="E1726">
        <v>5</v>
      </c>
      <c r="F1726">
        <v>54</v>
      </c>
      <c r="G1726" t="s">
        <v>22</v>
      </c>
      <c r="H1726" t="s">
        <v>21</v>
      </c>
      <c r="I1726">
        <v>0</v>
      </c>
      <c r="J1726" t="s">
        <v>22</v>
      </c>
      <c r="K1726" t="s">
        <v>23</v>
      </c>
      <c r="L1726" t="s">
        <v>28</v>
      </c>
      <c r="M1726">
        <v>2</v>
      </c>
      <c r="N1726" t="s">
        <v>20</v>
      </c>
      <c r="O1726" t="s">
        <v>25</v>
      </c>
      <c r="P1726" t="s">
        <v>30</v>
      </c>
      <c r="Q1726" t="s">
        <v>27</v>
      </c>
      <c r="R1726">
        <v>61</v>
      </c>
      <c r="T1726">
        <f t="shared" si="324"/>
        <v>-0.33911839903919938</v>
      </c>
      <c r="U1726">
        <f t="shared" si="333"/>
        <v>65.916433860070825</v>
      </c>
      <c r="AD1726">
        <f>(E1726 -$Y$7)/$Y$8</f>
        <v>-1.3821849342223185</v>
      </c>
      <c r="AE1726">
        <f t="shared" si="322"/>
        <v>1</v>
      </c>
      <c r="AG1726">
        <f>(A1726 -$W$7)/$W$8</f>
        <v>-0.49670437015187013</v>
      </c>
      <c r="AH1726">
        <f>(B1726 -$X$7)/$X$8</f>
        <v>-1.1239193342459837</v>
      </c>
      <c r="AI1726">
        <f>(F1726 -$Z$7)/$Z$8</f>
        <v>-1.4633639979349158</v>
      </c>
      <c r="AJ1726">
        <f>(I1726 -$AA$7)/$AA$8</f>
        <v>-1.213934457288018</v>
      </c>
      <c r="AK1726">
        <f t="shared" si="323"/>
        <v>-0.93837681180577304</v>
      </c>
      <c r="AL1726">
        <f>IF(C1726="Low", 1, IF(C1726="Medium", 2, IF(C1726="High", 3, "")))</f>
        <v>2</v>
      </c>
      <c r="AM1726">
        <f>IF(G1726="Low", 1, IF(G1726="Medium", 2, IF(G1726="High", 3, "")))</f>
        <v>2</v>
      </c>
      <c r="AN1726">
        <f t="shared" si="325"/>
        <v>2</v>
      </c>
      <c r="AO1726">
        <f t="shared" si="326"/>
        <v>1</v>
      </c>
      <c r="AP1726">
        <f t="shared" si="327"/>
        <v>0</v>
      </c>
      <c r="AQ1726">
        <f>IF(H1726="Yes", 1, 0)</f>
        <v>1</v>
      </c>
      <c r="AR1726">
        <f>IF(D1726="Yes", 1, 0)</f>
        <v>1</v>
      </c>
      <c r="AS1726">
        <f t="shared" si="328"/>
        <v>1</v>
      </c>
      <c r="AT1726">
        <f t="shared" si="329"/>
        <v>0</v>
      </c>
      <c r="AU1726">
        <f t="shared" si="330"/>
        <v>0</v>
      </c>
      <c r="AV1726">
        <f t="shared" si="331"/>
        <v>0</v>
      </c>
      <c r="AX1726">
        <f t="shared" si="332"/>
        <v>1</v>
      </c>
    </row>
    <row r="1727" spans="1:50" x14ac:dyDescent="0.3">
      <c r="A1727">
        <v>23</v>
      </c>
      <c r="B1727">
        <v>71</v>
      </c>
      <c r="C1727" t="s">
        <v>19</v>
      </c>
      <c r="D1727" t="s">
        <v>21</v>
      </c>
      <c r="E1727">
        <v>8</v>
      </c>
      <c r="F1727">
        <v>81</v>
      </c>
      <c r="G1727" t="s">
        <v>22</v>
      </c>
      <c r="H1727" t="s">
        <v>21</v>
      </c>
      <c r="I1727">
        <v>3</v>
      </c>
      <c r="J1727" t="s">
        <v>19</v>
      </c>
      <c r="K1727" t="s">
        <v>34</v>
      </c>
      <c r="L1727" t="s">
        <v>24</v>
      </c>
      <c r="M1727">
        <v>2</v>
      </c>
      <c r="N1727" t="s">
        <v>20</v>
      </c>
      <c r="O1727" t="s">
        <v>25</v>
      </c>
      <c r="P1727" t="s">
        <v>26</v>
      </c>
      <c r="Q1727" t="s">
        <v>27</v>
      </c>
      <c r="R1727">
        <v>68</v>
      </c>
      <c r="T1727">
        <f t="shared" si="324"/>
        <v>0.42424921951790062</v>
      </c>
      <c r="U1727">
        <f t="shared" si="333"/>
        <v>68.886057066298548</v>
      </c>
      <c r="AD1727">
        <f>(E1727 -$Y$7)/$Y$8</f>
        <v>0.66139910137521774</v>
      </c>
      <c r="AE1727">
        <f t="shared" si="322"/>
        <v>0</v>
      </c>
      <c r="AG1727">
        <f>(A1727 -$W$7)/$W$8</f>
        <v>0.50494150641545266</v>
      </c>
      <c r="AH1727">
        <f>(B1727 -$X$7)/$X$8</f>
        <v>-0.77749704219013172</v>
      </c>
      <c r="AI1727">
        <f>(F1727 -$Z$7)/$Z$8</f>
        <v>0.41180599500835624</v>
      </c>
      <c r="AJ1727">
        <f>(I1727 -$AA$7)/$AA$8</f>
        <v>1.2241438564120333</v>
      </c>
      <c r="AK1727">
        <f t="shared" si="323"/>
        <v>-0.93837681180577304</v>
      </c>
      <c r="AL1727">
        <f>IF(C1727="Low", 1, IF(C1727="Medium", 2, IF(C1727="High", 3, "")))</f>
        <v>3</v>
      </c>
      <c r="AM1727">
        <f>IF(G1727="Low", 1, IF(G1727="Medium", 2, IF(G1727="High", 3, "")))</f>
        <v>2</v>
      </c>
      <c r="AN1727">
        <f t="shared" si="325"/>
        <v>3</v>
      </c>
      <c r="AO1727">
        <f t="shared" si="326"/>
        <v>1</v>
      </c>
      <c r="AP1727">
        <f t="shared" si="327"/>
        <v>1</v>
      </c>
      <c r="AQ1727">
        <f>IF(H1727="Yes", 1, 0)</f>
        <v>1</v>
      </c>
      <c r="AR1727">
        <f>IF(D1727="Yes", 1, 0)</f>
        <v>1</v>
      </c>
      <c r="AS1727">
        <f t="shared" si="328"/>
        <v>1</v>
      </c>
      <c r="AT1727">
        <f t="shared" si="329"/>
        <v>1</v>
      </c>
      <c r="AU1727">
        <f t="shared" si="330"/>
        <v>0</v>
      </c>
      <c r="AV1727">
        <f t="shared" si="331"/>
        <v>0</v>
      </c>
      <c r="AX1727">
        <f t="shared" si="332"/>
        <v>1</v>
      </c>
    </row>
    <row r="1728" spans="1:50" x14ac:dyDescent="0.3">
      <c r="A1728">
        <v>18</v>
      </c>
      <c r="B1728">
        <v>61</v>
      </c>
      <c r="C1728" t="s">
        <v>19</v>
      </c>
      <c r="D1728" t="s">
        <v>21</v>
      </c>
      <c r="E1728">
        <v>5</v>
      </c>
      <c r="F1728">
        <v>71</v>
      </c>
      <c r="G1728" t="s">
        <v>18</v>
      </c>
      <c r="H1728" t="s">
        <v>21</v>
      </c>
      <c r="I1728">
        <v>3</v>
      </c>
      <c r="J1728" t="s">
        <v>19</v>
      </c>
      <c r="K1728" t="s">
        <v>34</v>
      </c>
      <c r="L1728" t="s">
        <v>32</v>
      </c>
      <c r="M1728">
        <v>3</v>
      </c>
      <c r="N1728" t="s">
        <v>20</v>
      </c>
      <c r="O1728" t="s">
        <v>29</v>
      </c>
      <c r="P1728" t="s">
        <v>26</v>
      </c>
      <c r="Q1728" t="s">
        <v>27</v>
      </c>
      <c r="R1728">
        <v>64</v>
      </c>
      <c r="T1728">
        <f t="shared" si="324"/>
        <v>-5.7791954220609565E-3</v>
      </c>
      <c r="U1728">
        <f t="shared" si="333"/>
        <v>67.213177146716902</v>
      </c>
      <c r="AD1728">
        <f>(E1728 -$Y$7)/$Y$8</f>
        <v>-1.3821849342223185</v>
      </c>
      <c r="AE1728">
        <f t="shared" si="322"/>
        <v>0</v>
      </c>
      <c r="AG1728">
        <f>(A1728 -$W$7)/$W$8</f>
        <v>-0.32976339072398297</v>
      </c>
      <c r="AH1728">
        <f>(B1728 -$X$7)/$X$8</f>
        <v>-1.6435527723297614</v>
      </c>
      <c r="AI1728">
        <f>(F1728 -$Z$7)/$Z$8</f>
        <v>-0.28270140978544822</v>
      </c>
      <c r="AJ1728">
        <f>(I1728 -$AA$7)/$AA$8</f>
        <v>1.2241438564120333</v>
      </c>
      <c r="AK1728">
        <f t="shared" si="323"/>
        <v>3.141133078780467E-2</v>
      </c>
      <c r="AL1728">
        <f>IF(C1728="Low", 1, IF(C1728="Medium", 2, IF(C1728="High", 3, "")))</f>
        <v>3</v>
      </c>
      <c r="AM1728">
        <f>IF(G1728="Low", 1, IF(G1728="Medium", 2, IF(G1728="High", 3, "")))</f>
        <v>1</v>
      </c>
      <c r="AN1728">
        <f t="shared" si="325"/>
        <v>3</v>
      </c>
      <c r="AO1728">
        <f t="shared" si="326"/>
        <v>2</v>
      </c>
      <c r="AP1728">
        <f t="shared" si="327"/>
        <v>0</v>
      </c>
      <c r="AQ1728">
        <f>IF(H1728="Yes", 1, 0)</f>
        <v>1</v>
      </c>
      <c r="AR1728">
        <f>IF(D1728="Yes", 1, 0)</f>
        <v>1</v>
      </c>
      <c r="AS1728">
        <f t="shared" si="328"/>
        <v>1</v>
      </c>
      <c r="AT1728">
        <f t="shared" si="329"/>
        <v>1</v>
      </c>
      <c r="AU1728">
        <f t="shared" si="330"/>
        <v>0</v>
      </c>
      <c r="AV1728">
        <f t="shared" si="331"/>
        <v>0</v>
      </c>
      <c r="AX1728">
        <f t="shared" si="332"/>
        <v>1</v>
      </c>
    </row>
    <row r="1729" spans="1:50" x14ac:dyDescent="0.3">
      <c r="A1729">
        <v>24</v>
      </c>
      <c r="B1729">
        <v>88</v>
      </c>
      <c r="C1729" t="s">
        <v>22</v>
      </c>
      <c r="D1729" t="s">
        <v>21</v>
      </c>
      <c r="E1729">
        <v>7</v>
      </c>
      <c r="F1729">
        <v>71</v>
      </c>
      <c r="G1729" t="s">
        <v>18</v>
      </c>
      <c r="H1729" t="s">
        <v>20</v>
      </c>
      <c r="I1729">
        <v>1</v>
      </c>
      <c r="J1729" t="s">
        <v>19</v>
      </c>
      <c r="K1729" t="s">
        <v>23</v>
      </c>
      <c r="L1729" t="s">
        <v>32</v>
      </c>
      <c r="M1729">
        <v>3</v>
      </c>
      <c r="N1729" t="s">
        <v>20</v>
      </c>
      <c r="O1729" t="s">
        <v>29</v>
      </c>
      <c r="P1729" t="s">
        <v>30</v>
      </c>
      <c r="Q1729" t="s">
        <v>27</v>
      </c>
      <c r="R1729">
        <v>67</v>
      </c>
      <c r="T1729">
        <f t="shared" si="324"/>
        <v>0.34054753710859353</v>
      </c>
      <c r="U1729">
        <f t="shared" si="333"/>
        <v>68.560444016385844</v>
      </c>
      <c r="AD1729">
        <f>(E1729 -$Y$7)/$Y$8</f>
        <v>-1.9795577157294329E-2</v>
      </c>
      <c r="AE1729">
        <f t="shared" si="322"/>
        <v>1</v>
      </c>
      <c r="AG1729">
        <f>(A1729 -$W$7)/$W$8</f>
        <v>0.67188248584333976</v>
      </c>
      <c r="AH1729">
        <f>(B1729 -$X$7)/$X$8</f>
        <v>0.69479769904723843</v>
      </c>
      <c r="AI1729">
        <f>(F1729 -$Z$7)/$Z$8</f>
        <v>-0.28270140978544822</v>
      </c>
      <c r="AJ1729">
        <f>(I1729 -$AA$7)/$AA$8</f>
        <v>-0.40124168605466753</v>
      </c>
      <c r="AK1729">
        <f t="shared" si="323"/>
        <v>3.141133078780467E-2</v>
      </c>
      <c r="AL1729">
        <f>IF(C1729="Low", 1, IF(C1729="Medium", 2, IF(C1729="High", 3, "")))</f>
        <v>2</v>
      </c>
      <c r="AM1729">
        <f>IF(G1729="Low", 1, IF(G1729="Medium", 2, IF(G1729="High", 3, "")))</f>
        <v>1</v>
      </c>
      <c r="AN1729">
        <f t="shared" si="325"/>
        <v>3</v>
      </c>
      <c r="AO1729">
        <f t="shared" si="326"/>
        <v>2</v>
      </c>
      <c r="AP1729">
        <f t="shared" si="327"/>
        <v>0</v>
      </c>
      <c r="AQ1729">
        <f>IF(H1729="Yes", 1, 0)</f>
        <v>0</v>
      </c>
      <c r="AR1729">
        <f>IF(D1729="Yes", 1, 0)</f>
        <v>1</v>
      </c>
      <c r="AS1729">
        <f t="shared" si="328"/>
        <v>1</v>
      </c>
      <c r="AT1729">
        <f t="shared" si="329"/>
        <v>0</v>
      </c>
      <c r="AU1729">
        <f t="shared" si="330"/>
        <v>0</v>
      </c>
      <c r="AV1729">
        <f t="shared" si="331"/>
        <v>0</v>
      </c>
      <c r="AX1729">
        <f t="shared" si="332"/>
        <v>1</v>
      </c>
    </row>
    <row r="1730" spans="1:50" x14ac:dyDescent="0.3">
      <c r="A1730">
        <v>24</v>
      </c>
      <c r="B1730">
        <v>80</v>
      </c>
      <c r="C1730" t="s">
        <v>18</v>
      </c>
      <c r="D1730" t="s">
        <v>21</v>
      </c>
      <c r="E1730">
        <v>9</v>
      </c>
      <c r="F1730">
        <v>62</v>
      </c>
      <c r="G1730" t="s">
        <v>19</v>
      </c>
      <c r="H1730" t="s">
        <v>21</v>
      </c>
      <c r="I1730">
        <v>3</v>
      </c>
      <c r="J1730" t="s">
        <v>18</v>
      </c>
      <c r="K1730" t="s">
        <v>23</v>
      </c>
      <c r="L1730" t="s">
        <v>32</v>
      </c>
      <c r="M1730">
        <v>3</v>
      </c>
      <c r="N1730" t="s">
        <v>20</v>
      </c>
      <c r="O1730" t="s">
        <v>25</v>
      </c>
      <c r="P1730" t="s">
        <v>30</v>
      </c>
      <c r="Q1730" t="s">
        <v>27</v>
      </c>
      <c r="R1730">
        <v>68</v>
      </c>
      <c r="T1730">
        <f t="shared" si="324"/>
        <v>0.18912000794143929</v>
      </c>
      <c r="U1730">
        <f t="shared" si="333"/>
        <v>67.97136649495981</v>
      </c>
      <c r="AD1730">
        <f>(E1730 -$Y$7)/$Y$8</f>
        <v>1.3425937799077299</v>
      </c>
      <c r="AE1730">
        <f t="shared" si="322"/>
        <v>1</v>
      </c>
      <c r="AG1730">
        <f>(A1730 -$W$7)/$W$8</f>
        <v>0.67188248584333976</v>
      </c>
      <c r="AH1730">
        <f>(B1730 -$X$7)/$X$8</f>
        <v>1.9531149355348125E-3</v>
      </c>
      <c r="AI1730">
        <f>(F1730 -$Z$7)/$Z$8</f>
        <v>-0.9077580740998723</v>
      </c>
      <c r="AJ1730">
        <f>(I1730 -$AA$7)/$AA$8</f>
        <v>1.2241438564120333</v>
      </c>
      <c r="AK1730">
        <f t="shared" si="323"/>
        <v>3.141133078780467E-2</v>
      </c>
      <c r="AL1730">
        <f>IF(C1730="Low", 1, IF(C1730="Medium", 2, IF(C1730="High", 3, "")))</f>
        <v>1</v>
      </c>
      <c r="AM1730">
        <f>IF(G1730="Low", 1, IF(G1730="Medium", 2, IF(G1730="High", 3, "")))</f>
        <v>3</v>
      </c>
      <c r="AN1730">
        <f t="shared" si="325"/>
        <v>1</v>
      </c>
      <c r="AO1730">
        <f t="shared" si="326"/>
        <v>1</v>
      </c>
      <c r="AP1730">
        <f t="shared" si="327"/>
        <v>0</v>
      </c>
      <c r="AQ1730">
        <f>IF(H1730="Yes", 1, 0)</f>
        <v>1</v>
      </c>
      <c r="AR1730">
        <f>IF(D1730="Yes", 1, 0)</f>
        <v>1</v>
      </c>
      <c r="AS1730">
        <f t="shared" si="328"/>
        <v>1</v>
      </c>
      <c r="AT1730">
        <f t="shared" si="329"/>
        <v>0</v>
      </c>
      <c r="AU1730">
        <f t="shared" si="330"/>
        <v>0</v>
      </c>
      <c r="AV1730">
        <f t="shared" si="331"/>
        <v>0</v>
      </c>
      <c r="AX1730">
        <f t="shared" si="332"/>
        <v>1</v>
      </c>
    </row>
    <row r="1731" spans="1:50" x14ac:dyDescent="0.3">
      <c r="A1731">
        <v>14</v>
      </c>
      <c r="B1731">
        <v>64</v>
      </c>
      <c r="C1731" t="s">
        <v>22</v>
      </c>
      <c r="D1731" t="s">
        <v>20</v>
      </c>
      <c r="E1731">
        <v>8</v>
      </c>
      <c r="F1731">
        <v>62</v>
      </c>
      <c r="G1731" t="s">
        <v>18</v>
      </c>
      <c r="H1731" t="s">
        <v>21</v>
      </c>
      <c r="I1731">
        <v>1</v>
      </c>
      <c r="J1731" t="s">
        <v>19</v>
      </c>
      <c r="K1731" t="s">
        <v>23</v>
      </c>
      <c r="L1731" t="s">
        <v>24</v>
      </c>
      <c r="M1731">
        <v>4</v>
      </c>
      <c r="N1731" t="s">
        <v>21</v>
      </c>
      <c r="O1731" t="s">
        <v>25</v>
      </c>
      <c r="P1731" t="s">
        <v>30</v>
      </c>
      <c r="Q1731" t="s">
        <v>27</v>
      </c>
      <c r="R1731">
        <v>61</v>
      </c>
      <c r="T1731">
        <f t="shared" si="324"/>
        <v>-0.38144711810154197</v>
      </c>
      <c r="U1731">
        <f t="shared" si="333"/>
        <v>65.751768313142051</v>
      </c>
      <c r="AD1731">
        <f>(E1731 -$Y$7)/$Y$8</f>
        <v>0.66139910137521774</v>
      </c>
      <c r="AE1731">
        <f t="shared" si="322"/>
        <v>1</v>
      </c>
      <c r="AG1731">
        <f>(A1731 -$W$7)/$W$8</f>
        <v>-0.9975273084355315</v>
      </c>
      <c r="AH1731">
        <f>(B1731 -$X$7)/$X$8</f>
        <v>-1.3837360532878724</v>
      </c>
      <c r="AI1731">
        <f>(F1731 -$Z$7)/$Z$8</f>
        <v>-0.9077580740998723</v>
      </c>
      <c r="AJ1731">
        <f>(I1731 -$AA$7)/$AA$8</f>
        <v>-0.40124168605466753</v>
      </c>
      <c r="AK1731">
        <f t="shared" si="323"/>
        <v>1.0011994733813825</v>
      </c>
      <c r="AL1731">
        <f>IF(C1731="Low", 1, IF(C1731="Medium", 2, IF(C1731="High", 3, "")))</f>
        <v>2</v>
      </c>
      <c r="AM1731">
        <f>IF(G1731="Low", 1, IF(G1731="Medium", 2, IF(G1731="High", 3, "")))</f>
        <v>1</v>
      </c>
      <c r="AN1731">
        <f t="shared" si="325"/>
        <v>3</v>
      </c>
      <c r="AO1731">
        <f t="shared" si="326"/>
        <v>1</v>
      </c>
      <c r="AP1731">
        <f t="shared" si="327"/>
        <v>1</v>
      </c>
      <c r="AQ1731">
        <f>IF(H1731="Yes", 1, 0)</f>
        <v>1</v>
      </c>
      <c r="AR1731">
        <f>IF(D1731="Yes", 1, 0)</f>
        <v>0</v>
      </c>
      <c r="AS1731">
        <f t="shared" si="328"/>
        <v>0</v>
      </c>
      <c r="AT1731">
        <f t="shared" si="329"/>
        <v>0</v>
      </c>
      <c r="AU1731">
        <f t="shared" si="330"/>
        <v>0</v>
      </c>
      <c r="AV1731">
        <f t="shared" si="331"/>
        <v>0</v>
      </c>
      <c r="AX1731">
        <f t="shared" si="332"/>
        <v>1</v>
      </c>
    </row>
    <row r="1732" spans="1:50" x14ac:dyDescent="0.3">
      <c r="A1732">
        <v>27</v>
      </c>
      <c r="B1732">
        <v>67</v>
      </c>
      <c r="C1732" t="s">
        <v>19</v>
      </c>
      <c r="D1732" t="s">
        <v>20</v>
      </c>
      <c r="E1732">
        <v>8</v>
      </c>
      <c r="F1732">
        <v>89</v>
      </c>
      <c r="G1732" t="s">
        <v>18</v>
      </c>
      <c r="H1732" t="s">
        <v>21</v>
      </c>
      <c r="I1732">
        <v>1</v>
      </c>
      <c r="J1732" t="s">
        <v>18</v>
      </c>
      <c r="K1732" t="s">
        <v>23</v>
      </c>
      <c r="L1732" t="s">
        <v>24</v>
      </c>
      <c r="M1732">
        <v>3</v>
      </c>
      <c r="N1732" t="s">
        <v>20</v>
      </c>
      <c r="O1732" t="s">
        <v>33</v>
      </c>
      <c r="P1732" t="s">
        <v>26</v>
      </c>
      <c r="Q1732" t="s">
        <v>31</v>
      </c>
      <c r="R1732">
        <v>66</v>
      </c>
      <c r="T1732">
        <f t="shared" si="324"/>
        <v>0.33224616420987563</v>
      </c>
      <c r="U1732">
        <f t="shared" si="333"/>
        <v>68.528150336375973</v>
      </c>
      <c r="AD1732">
        <f>(E1732 -$Y$7)/$Y$8</f>
        <v>0.66139910137521774</v>
      </c>
      <c r="AE1732">
        <f t="shared" si="322"/>
        <v>1</v>
      </c>
      <c r="AG1732">
        <f>(A1732 -$W$7)/$W$8</f>
        <v>1.1727054241270012</v>
      </c>
      <c r="AH1732">
        <f>(B1732 -$X$7)/$X$8</f>
        <v>-1.1239193342459837</v>
      </c>
      <c r="AI1732">
        <f>(F1732 -$Z$7)/$Z$8</f>
        <v>0.96741191884339983</v>
      </c>
      <c r="AJ1732">
        <f>(I1732 -$AA$7)/$AA$8</f>
        <v>-0.40124168605466753</v>
      </c>
      <c r="AK1732">
        <f t="shared" si="323"/>
        <v>3.141133078780467E-2</v>
      </c>
      <c r="AL1732">
        <f>IF(C1732="Low", 1, IF(C1732="Medium", 2, IF(C1732="High", 3, "")))</f>
        <v>3</v>
      </c>
      <c r="AM1732">
        <f>IF(G1732="Low", 1, IF(G1732="Medium", 2, IF(G1732="High", 3, "")))</f>
        <v>1</v>
      </c>
      <c r="AN1732">
        <f t="shared" si="325"/>
        <v>1</v>
      </c>
      <c r="AO1732">
        <f t="shared" si="326"/>
        <v>3</v>
      </c>
      <c r="AP1732">
        <f t="shared" si="327"/>
        <v>1</v>
      </c>
      <c r="AQ1732">
        <f>IF(H1732="Yes", 1, 0)</f>
        <v>1</v>
      </c>
      <c r="AR1732">
        <f>IF(D1732="Yes", 1, 0)</f>
        <v>0</v>
      </c>
      <c r="AS1732">
        <f t="shared" si="328"/>
        <v>1</v>
      </c>
      <c r="AT1732">
        <f t="shared" si="329"/>
        <v>1</v>
      </c>
      <c r="AU1732">
        <f t="shared" si="330"/>
        <v>0</v>
      </c>
      <c r="AV1732">
        <f t="shared" si="331"/>
        <v>0</v>
      </c>
      <c r="AX1732">
        <f t="shared" si="332"/>
        <v>1</v>
      </c>
    </row>
    <row r="1733" spans="1:50" x14ac:dyDescent="0.3">
      <c r="A1733">
        <v>17</v>
      </c>
      <c r="B1733">
        <v>64</v>
      </c>
      <c r="C1733" t="s">
        <v>19</v>
      </c>
      <c r="D1733" t="s">
        <v>21</v>
      </c>
      <c r="E1733">
        <v>7</v>
      </c>
      <c r="F1733">
        <v>74</v>
      </c>
      <c r="G1733" t="s">
        <v>18</v>
      </c>
      <c r="H1733" t="s">
        <v>21</v>
      </c>
      <c r="I1733">
        <v>2</v>
      </c>
      <c r="J1733" t="s">
        <v>18</v>
      </c>
      <c r="K1733" t="s">
        <v>23</v>
      </c>
      <c r="L1733" t="s">
        <v>24</v>
      </c>
      <c r="M1733">
        <v>2</v>
      </c>
      <c r="N1733" t="s">
        <v>20</v>
      </c>
      <c r="O1733" t="s">
        <v>33</v>
      </c>
      <c r="P1733" t="s">
        <v>26</v>
      </c>
      <c r="Q1733" t="s">
        <v>31</v>
      </c>
      <c r="R1733">
        <v>64</v>
      </c>
      <c r="T1733">
        <f t="shared" si="324"/>
        <v>-3.9349992260002131E-3</v>
      </c>
      <c r="U1733">
        <f t="shared" si="333"/>
        <v>67.220351367482266</v>
      </c>
      <c r="AD1733">
        <f>(E1733 -$Y$7)/$Y$8</f>
        <v>-1.9795577157294329E-2</v>
      </c>
      <c r="AE1733">
        <f t="shared" si="322"/>
        <v>1</v>
      </c>
      <c r="AG1733">
        <f>(A1733 -$W$7)/$W$8</f>
        <v>-0.49670437015187013</v>
      </c>
      <c r="AH1733">
        <f>(B1733 -$X$7)/$X$8</f>
        <v>-1.3837360532878724</v>
      </c>
      <c r="AI1733">
        <f>(F1733 -$Z$7)/$Z$8</f>
        <v>-7.4349188347306888E-2</v>
      </c>
      <c r="AJ1733">
        <f>(I1733 -$AA$7)/$AA$8</f>
        <v>0.41145108517868284</v>
      </c>
      <c r="AK1733">
        <f t="shared" si="323"/>
        <v>-0.93837681180577304</v>
      </c>
      <c r="AL1733">
        <f>IF(C1733="Low", 1, IF(C1733="Medium", 2, IF(C1733="High", 3, "")))</f>
        <v>3</v>
      </c>
      <c r="AM1733">
        <f>IF(G1733="Low", 1, IF(G1733="Medium", 2, IF(G1733="High", 3, "")))</f>
        <v>1</v>
      </c>
      <c r="AN1733">
        <f t="shared" si="325"/>
        <v>1</v>
      </c>
      <c r="AO1733">
        <f t="shared" si="326"/>
        <v>3</v>
      </c>
      <c r="AP1733">
        <f t="shared" si="327"/>
        <v>1</v>
      </c>
      <c r="AQ1733">
        <f>IF(H1733="Yes", 1, 0)</f>
        <v>1</v>
      </c>
      <c r="AR1733">
        <f>IF(D1733="Yes", 1, 0)</f>
        <v>1</v>
      </c>
      <c r="AS1733">
        <f t="shared" si="328"/>
        <v>1</v>
      </c>
      <c r="AT1733">
        <f t="shared" si="329"/>
        <v>1</v>
      </c>
      <c r="AU1733">
        <f t="shared" si="330"/>
        <v>0</v>
      </c>
      <c r="AV1733">
        <f t="shared" si="331"/>
        <v>0</v>
      </c>
      <c r="AX1733">
        <f t="shared" si="332"/>
        <v>1</v>
      </c>
    </row>
    <row r="1734" spans="1:50" x14ac:dyDescent="0.3">
      <c r="A1734">
        <v>25</v>
      </c>
      <c r="B1734">
        <v>85</v>
      </c>
      <c r="C1734" t="s">
        <v>18</v>
      </c>
      <c r="D1734" t="s">
        <v>20</v>
      </c>
      <c r="E1734">
        <v>5</v>
      </c>
      <c r="F1734">
        <v>55</v>
      </c>
      <c r="G1734" t="s">
        <v>18</v>
      </c>
      <c r="H1734" t="s">
        <v>21</v>
      </c>
      <c r="I1734">
        <v>3</v>
      </c>
      <c r="J1734" t="s">
        <v>22</v>
      </c>
      <c r="K1734" t="s">
        <v>23</v>
      </c>
      <c r="L1734" t="s">
        <v>28</v>
      </c>
      <c r="M1734">
        <v>3</v>
      </c>
      <c r="N1734" t="s">
        <v>20</v>
      </c>
      <c r="O1734" t="s">
        <v>25</v>
      </c>
      <c r="P1734" t="s">
        <v>30</v>
      </c>
      <c r="Q1734" t="s">
        <v>31</v>
      </c>
      <c r="R1734">
        <v>67</v>
      </c>
      <c r="T1734">
        <f t="shared" si="324"/>
        <v>0.19811457026395163</v>
      </c>
      <c r="U1734">
        <f t="shared" si="333"/>
        <v>68.006356793674968</v>
      </c>
      <c r="AD1734">
        <f>(E1734 -$Y$7)/$Y$8</f>
        <v>-1.3821849342223185</v>
      </c>
      <c r="AE1734">
        <f t="shared" si="322"/>
        <v>1</v>
      </c>
      <c r="AG1734">
        <f>(A1734 -$W$7)/$W$8</f>
        <v>0.83882346527122686</v>
      </c>
      <c r="AH1734">
        <f>(B1734 -$X$7)/$X$8</f>
        <v>0.43498098000534957</v>
      </c>
      <c r="AI1734">
        <f>(F1734 -$Z$7)/$Z$8</f>
        <v>-1.3939132574555355</v>
      </c>
      <c r="AJ1734">
        <f>(I1734 -$AA$7)/$AA$8</f>
        <v>1.2241438564120333</v>
      </c>
      <c r="AK1734">
        <f t="shared" si="323"/>
        <v>3.141133078780467E-2</v>
      </c>
      <c r="AL1734">
        <f>IF(C1734="Low", 1, IF(C1734="Medium", 2, IF(C1734="High", 3, "")))</f>
        <v>1</v>
      </c>
      <c r="AM1734">
        <f>IF(G1734="Low", 1, IF(G1734="Medium", 2, IF(G1734="High", 3, "")))</f>
        <v>1</v>
      </c>
      <c r="AN1734">
        <f t="shared" si="325"/>
        <v>2</v>
      </c>
      <c r="AO1734">
        <f t="shared" si="326"/>
        <v>1</v>
      </c>
      <c r="AP1734">
        <f t="shared" si="327"/>
        <v>0</v>
      </c>
      <c r="AQ1734">
        <f>IF(H1734="Yes", 1, 0)</f>
        <v>1</v>
      </c>
      <c r="AR1734">
        <f>IF(D1734="Yes", 1, 0)</f>
        <v>0</v>
      </c>
      <c r="AS1734">
        <f t="shared" si="328"/>
        <v>1</v>
      </c>
      <c r="AT1734">
        <f t="shared" si="329"/>
        <v>0</v>
      </c>
      <c r="AU1734">
        <f t="shared" si="330"/>
        <v>0</v>
      </c>
      <c r="AV1734">
        <f t="shared" si="331"/>
        <v>0</v>
      </c>
      <c r="AX1734">
        <f t="shared" si="332"/>
        <v>1</v>
      </c>
    </row>
    <row r="1735" spans="1:50" x14ac:dyDescent="0.3">
      <c r="A1735">
        <v>22</v>
      </c>
      <c r="B1735">
        <v>64</v>
      </c>
      <c r="C1735" t="s">
        <v>22</v>
      </c>
      <c r="D1735" t="s">
        <v>20</v>
      </c>
      <c r="E1735">
        <v>6</v>
      </c>
      <c r="F1735">
        <v>52</v>
      </c>
      <c r="G1735" t="s">
        <v>18</v>
      </c>
      <c r="H1735" t="s">
        <v>21</v>
      </c>
      <c r="I1735">
        <v>2</v>
      </c>
      <c r="J1735" t="s">
        <v>22</v>
      </c>
      <c r="K1735" t="s">
        <v>34</v>
      </c>
      <c r="L1735" t="s">
        <v>28</v>
      </c>
      <c r="M1735">
        <v>4</v>
      </c>
      <c r="N1735" t="s">
        <v>20</v>
      </c>
      <c r="O1735" t="s">
        <v>29</v>
      </c>
      <c r="P1735" t="s">
        <v>30</v>
      </c>
      <c r="Q1735" t="s">
        <v>31</v>
      </c>
      <c r="R1735">
        <v>64</v>
      </c>
      <c r="T1735">
        <f t="shared" si="324"/>
        <v>-0.18760565033563703</v>
      </c>
      <c r="U1735">
        <f t="shared" si="333"/>
        <v>66.505842899243731</v>
      </c>
      <c r="AD1735">
        <f>(E1735 -$Y$7)/$Y$8</f>
        <v>-0.70099025568980644</v>
      </c>
      <c r="AE1735">
        <f t="shared" ref="AE1735:AE1798" si="334">IF(K1735="Public", 1, 0)</f>
        <v>0</v>
      </c>
      <c r="AG1735">
        <f>(A1735 -$W$7)/$W$8</f>
        <v>0.3380005269875655</v>
      </c>
      <c r="AH1735">
        <f>(B1735 -$X$7)/$X$8</f>
        <v>-1.3837360532878724</v>
      </c>
      <c r="AI1735">
        <f>(F1735 -$Z$7)/$Z$8</f>
        <v>-1.6022654788936768</v>
      </c>
      <c r="AJ1735">
        <f>(I1735 -$AA$7)/$AA$8</f>
        <v>0.41145108517868284</v>
      </c>
      <c r="AK1735">
        <f t="shared" ref="AK1735:AK1798" si="335">(M1735 -$AB$7)/$AB$8</f>
        <v>1.0011994733813825</v>
      </c>
      <c r="AL1735">
        <f>IF(C1735="Low", 1, IF(C1735="Medium", 2, IF(C1735="High", 3, "")))</f>
        <v>2</v>
      </c>
      <c r="AM1735">
        <f>IF(G1735="Low", 1, IF(G1735="Medium", 2, IF(G1735="High", 3, "")))</f>
        <v>1</v>
      </c>
      <c r="AN1735">
        <f t="shared" si="325"/>
        <v>2</v>
      </c>
      <c r="AO1735">
        <f t="shared" si="326"/>
        <v>2</v>
      </c>
      <c r="AP1735">
        <f t="shared" si="327"/>
        <v>0</v>
      </c>
      <c r="AQ1735">
        <f>IF(H1735="Yes", 1, 0)</f>
        <v>1</v>
      </c>
      <c r="AR1735">
        <f>IF(D1735="Yes", 1, 0)</f>
        <v>0</v>
      </c>
      <c r="AS1735">
        <f t="shared" si="328"/>
        <v>1</v>
      </c>
      <c r="AT1735">
        <f t="shared" si="329"/>
        <v>0</v>
      </c>
      <c r="AU1735">
        <f t="shared" si="330"/>
        <v>0</v>
      </c>
      <c r="AV1735">
        <f t="shared" si="331"/>
        <v>0</v>
      </c>
      <c r="AX1735">
        <f t="shared" si="332"/>
        <v>1</v>
      </c>
    </row>
    <row r="1736" spans="1:50" x14ac:dyDescent="0.3">
      <c r="A1736">
        <v>31</v>
      </c>
      <c r="B1736">
        <v>90</v>
      </c>
      <c r="C1736" t="s">
        <v>19</v>
      </c>
      <c r="D1736" t="s">
        <v>20</v>
      </c>
      <c r="E1736">
        <v>7</v>
      </c>
      <c r="F1736">
        <v>61</v>
      </c>
      <c r="G1736" t="s">
        <v>18</v>
      </c>
      <c r="H1736" t="s">
        <v>21</v>
      </c>
      <c r="I1736">
        <v>0</v>
      </c>
      <c r="J1736" t="s">
        <v>22</v>
      </c>
      <c r="K1736" t="s">
        <v>23</v>
      </c>
      <c r="L1736" t="s">
        <v>24</v>
      </c>
      <c r="M1736">
        <v>3</v>
      </c>
      <c r="N1736" t="s">
        <v>20</v>
      </c>
      <c r="O1736" t="s">
        <v>25</v>
      </c>
      <c r="P1736" t="s">
        <v>26</v>
      </c>
      <c r="Q1736" t="s">
        <v>27</v>
      </c>
      <c r="R1736">
        <v>72</v>
      </c>
      <c r="T1736">
        <f t="shared" ref="T1736:T1799" si="336" xml:space="preserve"> -0.428939123 + (0.162668673*AG1736 ) + (0.215822964*AH1736 ) + (0.066497984*AI1736 ) + (0.052633968*AJ1736 ) + (0.01715737*AK1736 ) + (0.084014125*AL1736 ) + (0.047438308* AM1736) + (0.050178802*AN1736 ) + (0.044245992*AO1736 ) + (0.074596718*AP1736 ) + (0.087859865* AQ1736) + (0.034592709*AR1736 ) + (0.060530552*AS1736 ) + (0.063854922*AT1736 )</f>
        <v>0.66037249258537278</v>
      </c>
      <c r="U1736">
        <f t="shared" si="333"/>
        <v>69.804614697230022</v>
      </c>
      <c r="AD1736">
        <f>(E1736 -$Y$7)/$Y$8</f>
        <v>-1.9795577157294329E-2</v>
      </c>
      <c r="AE1736">
        <f t="shared" si="334"/>
        <v>1</v>
      </c>
      <c r="AG1736">
        <f>(A1736 -$W$7)/$W$8</f>
        <v>1.8404693418385496</v>
      </c>
      <c r="AH1736">
        <f>(B1736 -$X$7)/$X$8</f>
        <v>0.86800884507516429</v>
      </c>
      <c r="AI1736">
        <f>(F1736 -$Z$7)/$Z$8</f>
        <v>-0.97720881457925268</v>
      </c>
      <c r="AJ1736">
        <f>(I1736 -$AA$7)/$AA$8</f>
        <v>-1.213934457288018</v>
      </c>
      <c r="AK1736">
        <f t="shared" si="335"/>
        <v>3.141133078780467E-2</v>
      </c>
      <c r="AL1736">
        <f>IF(C1736="Low", 1, IF(C1736="Medium", 2, IF(C1736="High", 3, "")))</f>
        <v>3</v>
      </c>
      <c r="AM1736">
        <f>IF(G1736="Low", 1, IF(G1736="Medium", 2, IF(G1736="High", 3, "")))</f>
        <v>1</v>
      </c>
      <c r="AN1736">
        <f t="shared" ref="AN1736:AN1799" si="337">IF(J1736="Low", 1, IF(J1736="Medium", 2, IF(J1736="High", 3, "")))</f>
        <v>2</v>
      </c>
      <c r="AO1736">
        <f t="shared" ref="AO1736:AO1799" si="338">IF(O1736="High School", 1, IF(O1736="College", 2, IF(O1736="Postgraduate", 3, "")))</f>
        <v>1</v>
      </c>
      <c r="AP1736">
        <f t="shared" ref="AP1736:AP1799" si="339">IF(L1736="Positive", 1, 0)</f>
        <v>1</v>
      </c>
      <c r="AQ1736">
        <f>IF(H1736="Yes", 1, 0)</f>
        <v>1</v>
      </c>
      <c r="AR1736">
        <f>IF(D1736="Yes", 1, 0)</f>
        <v>0</v>
      </c>
      <c r="AS1736">
        <f t="shared" ref="AS1736:AS1799" si="340">IF(N1736="No", 1, 0)</f>
        <v>1</v>
      </c>
      <c r="AT1736">
        <f t="shared" ref="AT1736:AT1799" si="341">IF(P1736="Near", 1, 0)</f>
        <v>1</v>
      </c>
      <c r="AU1736">
        <f t="shared" ref="AU1736:AU1799" si="342">IF(R1736&gt;=70, 1, 0)</f>
        <v>1</v>
      </c>
      <c r="AV1736">
        <f t="shared" ref="AV1736:AV1799" si="343">IF(U1736&gt;=70, 1, 0)</f>
        <v>0</v>
      </c>
      <c r="AX1736">
        <f t="shared" ref="AX1736:AX1799" si="344">IF(AU1736=AV1736,1,0)</f>
        <v>0</v>
      </c>
    </row>
    <row r="1737" spans="1:50" x14ac:dyDescent="0.3">
      <c r="A1737">
        <v>19</v>
      </c>
      <c r="B1737">
        <v>61</v>
      </c>
      <c r="C1737" t="s">
        <v>22</v>
      </c>
      <c r="D1737" t="s">
        <v>20</v>
      </c>
      <c r="E1737">
        <v>7</v>
      </c>
      <c r="F1737">
        <v>74</v>
      </c>
      <c r="G1737" t="s">
        <v>18</v>
      </c>
      <c r="H1737" t="s">
        <v>21</v>
      </c>
      <c r="I1737">
        <v>2</v>
      </c>
      <c r="J1737" t="s">
        <v>22</v>
      </c>
      <c r="K1737" t="s">
        <v>23</v>
      </c>
      <c r="L1737" t="s">
        <v>28</v>
      </c>
      <c r="M1737">
        <v>3</v>
      </c>
      <c r="N1737" t="s">
        <v>20</v>
      </c>
      <c r="O1737" t="s">
        <v>33</v>
      </c>
      <c r="P1737" t="s">
        <v>35</v>
      </c>
      <c r="Q1737" t="s">
        <v>27</v>
      </c>
      <c r="R1737">
        <v>62</v>
      </c>
      <c r="T1737">
        <f t="shared" si="336"/>
        <v>-0.19593793645657576</v>
      </c>
      <c r="U1737">
        <f t="shared" ref="U1737:U1800" si="345" xml:space="preserve"> (T1737*$S$8)+$S$7</f>
        <v>66.47342896181155</v>
      </c>
      <c r="AD1737">
        <f>(E1737 -$Y$7)/$Y$8</f>
        <v>-1.9795577157294329E-2</v>
      </c>
      <c r="AE1737">
        <f t="shared" si="334"/>
        <v>1</v>
      </c>
      <c r="AG1737">
        <f>(A1737 -$W$7)/$W$8</f>
        <v>-0.16282241129609587</v>
      </c>
      <c r="AH1737">
        <f>(B1737 -$X$7)/$X$8</f>
        <v>-1.6435527723297614</v>
      </c>
      <c r="AI1737">
        <f>(F1737 -$Z$7)/$Z$8</f>
        <v>-7.4349188347306888E-2</v>
      </c>
      <c r="AJ1737">
        <f>(I1737 -$AA$7)/$AA$8</f>
        <v>0.41145108517868284</v>
      </c>
      <c r="AK1737">
        <f t="shared" si="335"/>
        <v>3.141133078780467E-2</v>
      </c>
      <c r="AL1737">
        <f>IF(C1737="Low", 1, IF(C1737="Medium", 2, IF(C1737="High", 3, "")))</f>
        <v>2</v>
      </c>
      <c r="AM1737">
        <f>IF(G1737="Low", 1, IF(G1737="Medium", 2, IF(G1737="High", 3, "")))</f>
        <v>1</v>
      </c>
      <c r="AN1737">
        <f t="shared" si="337"/>
        <v>2</v>
      </c>
      <c r="AO1737">
        <f t="shared" si="338"/>
        <v>3</v>
      </c>
      <c r="AP1737">
        <f t="shared" si="339"/>
        <v>0</v>
      </c>
      <c r="AQ1737">
        <f>IF(H1737="Yes", 1, 0)</f>
        <v>1</v>
      </c>
      <c r="AR1737">
        <f>IF(D1737="Yes", 1, 0)</f>
        <v>0</v>
      </c>
      <c r="AS1737">
        <f t="shared" si="340"/>
        <v>1</v>
      </c>
      <c r="AT1737">
        <f t="shared" si="341"/>
        <v>0</v>
      </c>
      <c r="AU1737">
        <f t="shared" si="342"/>
        <v>0</v>
      </c>
      <c r="AV1737">
        <f t="shared" si="343"/>
        <v>0</v>
      </c>
      <c r="AX1737">
        <f t="shared" si="344"/>
        <v>1</v>
      </c>
    </row>
    <row r="1738" spans="1:50" x14ac:dyDescent="0.3">
      <c r="A1738">
        <v>18</v>
      </c>
      <c r="B1738">
        <v>70</v>
      </c>
      <c r="C1738" t="s">
        <v>19</v>
      </c>
      <c r="D1738" t="s">
        <v>21</v>
      </c>
      <c r="E1738">
        <v>5</v>
      </c>
      <c r="F1738">
        <v>81</v>
      </c>
      <c r="G1738" t="s">
        <v>18</v>
      </c>
      <c r="H1738" t="s">
        <v>21</v>
      </c>
      <c r="I1738">
        <v>2</v>
      </c>
      <c r="J1738" t="s">
        <v>22</v>
      </c>
      <c r="K1738" t="s">
        <v>34</v>
      </c>
      <c r="L1738" t="s">
        <v>28</v>
      </c>
      <c r="M1738">
        <v>2</v>
      </c>
      <c r="N1738" t="s">
        <v>20</v>
      </c>
      <c r="O1738" t="s">
        <v>25</v>
      </c>
      <c r="P1738" t="s">
        <v>35</v>
      </c>
      <c r="Q1738" t="s">
        <v>31</v>
      </c>
      <c r="R1738">
        <v>63</v>
      </c>
      <c r="T1738">
        <f t="shared" si="336"/>
        <v>-9.0665852280921722E-3</v>
      </c>
      <c r="U1738">
        <f t="shared" si="345"/>
        <v>67.200388669948197</v>
      </c>
      <c r="AD1738">
        <f>(E1738 -$Y$7)/$Y$8</f>
        <v>-1.3821849342223185</v>
      </c>
      <c r="AE1738">
        <f t="shared" si="334"/>
        <v>0</v>
      </c>
      <c r="AG1738">
        <f>(A1738 -$W$7)/$W$8</f>
        <v>-0.32976339072398297</v>
      </c>
      <c r="AH1738">
        <f>(B1738 -$X$7)/$X$8</f>
        <v>-0.8641026152040947</v>
      </c>
      <c r="AI1738">
        <f>(F1738 -$Z$7)/$Z$8</f>
        <v>0.41180599500835624</v>
      </c>
      <c r="AJ1738">
        <f>(I1738 -$AA$7)/$AA$8</f>
        <v>0.41145108517868284</v>
      </c>
      <c r="AK1738">
        <f t="shared" si="335"/>
        <v>-0.93837681180577304</v>
      </c>
      <c r="AL1738">
        <f>IF(C1738="Low", 1, IF(C1738="Medium", 2, IF(C1738="High", 3, "")))</f>
        <v>3</v>
      </c>
      <c r="AM1738">
        <f>IF(G1738="Low", 1, IF(G1738="Medium", 2, IF(G1738="High", 3, "")))</f>
        <v>1</v>
      </c>
      <c r="AN1738">
        <f t="shared" si="337"/>
        <v>2</v>
      </c>
      <c r="AO1738">
        <f t="shared" si="338"/>
        <v>1</v>
      </c>
      <c r="AP1738">
        <f t="shared" si="339"/>
        <v>0</v>
      </c>
      <c r="AQ1738">
        <f>IF(H1738="Yes", 1, 0)</f>
        <v>1</v>
      </c>
      <c r="AR1738">
        <f>IF(D1738="Yes", 1, 0)</f>
        <v>1</v>
      </c>
      <c r="AS1738">
        <f t="shared" si="340"/>
        <v>1</v>
      </c>
      <c r="AT1738">
        <f t="shared" si="341"/>
        <v>0</v>
      </c>
      <c r="AU1738">
        <f t="shared" si="342"/>
        <v>0</v>
      </c>
      <c r="AV1738">
        <f t="shared" si="343"/>
        <v>0</v>
      </c>
      <c r="AX1738">
        <f t="shared" si="344"/>
        <v>1</v>
      </c>
    </row>
    <row r="1739" spans="1:50" x14ac:dyDescent="0.3">
      <c r="A1739">
        <v>20</v>
      </c>
      <c r="B1739">
        <v>96</v>
      </c>
      <c r="C1739" t="s">
        <v>19</v>
      </c>
      <c r="D1739" t="s">
        <v>20</v>
      </c>
      <c r="E1739">
        <v>8</v>
      </c>
      <c r="F1739">
        <v>57</v>
      </c>
      <c r="G1739" t="s">
        <v>18</v>
      </c>
      <c r="H1739" t="s">
        <v>21</v>
      </c>
      <c r="I1739">
        <v>1</v>
      </c>
      <c r="J1739" t="s">
        <v>22</v>
      </c>
      <c r="K1739" t="s">
        <v>34</v>
      </c>
      <c r="L1739" t="s">
        <v>32</v>
      </c>
      <c r="M1739">
        <v>4</v>
      </c>
      <c r="N1739" t="s">
        <v>20</v>
      </c>
      <c r="O1739" t="s">
        <v>25</v>
      </c>
      <c r="P1739" t="s">
        <v>26</v>
      </c>
      <c r="Q1739" t="s">
        <v>27</v>
      </c>
      <c r="R1739">
        <v>70</v>
      </c>
      <c r="T1739">
        <f t="shared" si="336"/>
        <v>0.44014878224699677</v>
      </c>
      <c r="U1739">
        <f t="shared" si="345"/>
        <v>68.947908930723244</v>
      </c>
      <c r="AD1739">
        <f>(E1739 -$Y$7)/$Y$8</f>
        <v>0.66139910137521774</v>
      </c>
      <c r="AE1739">
        <f t="shared" si="334"/>
        <v>0</v>
      </c>
      <c r="AG1739">
        <f>(A1739 -$W$7)/$W$8</f>
        <v>4.1185681317912485E-3</v>
      </c>
      <c r="AH1739">
        <f>(B1739 -$X$7)/$X$8</f>
        <v>1.3876422831589421</v>
      </c>
      <c r="AI1739">
        <f>(F1739 -$Z$7)/$Z$8</f>
        <v>-1.2550117764967745</v>
      </c>
      <c r="AJ1739">
        <f>(I1739 -$AA$7)/$AA$8</f>
        <v>-0.40124168605466753</v>
      </c>
      <c r="AK1739">
        <f t="shared" si="335"/>
        <v>1.0011994733813825</v>
      </c>
      <c r="AL1739">
        <f>IF(C1739="Low", 1, IF(C1739="Medium", 2, IF(C1739="High", 3, "")))</f>
        <v>3</v>
      </c>
      <c r="AM1739">
        <f>IF(G1739="Low", 1, IF(G1739="Medium", 2, IF(G1739="High", 3, "")))</f>
        <v>1</v>
      </c>
      <c r="AN1739">
        <f t="shared" si="337"/>
        <v>2</v>
      </c>
      <c r="AO1739">
        <f t="shared" si="338"/>
        <v>1</v>
      </c>
      <c r="AP1739">
        <f t="shared" si="339"/>
        <v>0</v>
      </c>
      <c r="AQ1739">
        <f>IF(H1739="Yes", 1, 0)</f>
        <v>1</v>
      </c>
      <c r="AR1739">
        <f>IF(D1739="Yes", 1, 0)</f>
        <v>0</v>
      </c>
      <c r="AS1739">
        <f t="shared" si="340"/>
        <v>1</v>
      </c>
      <c r="AT1739">
        <f t="shared" si="341"/>
        <v>1</v>
      </c>
      <c r="AU1739">
        <f t="shared" si="342"/>
        <v>1</v>
      </c>
      <c r="AV1739">
        <f t="shared" si="343"/>
        <v>0</v>
      </c>
      <c r="AX1739">
        <f t="shared" si="344"/>
        <v>0</v>
      </c>
    </row>
    <row r="1740" spans="1:50" x14ac:dyDescent="0.3">
      <c r="A1740">
        <v>18</v>
      </c>
      <c r="B1740">
        <v>89</v>
      </c>
      <c r="C1740" t="s">
        <v>19</v>
      </c>
      <c r="D1740" t="s">
        <v>20</v>
      </c>
      <c r="E1740">
        <v>5</v>
      </c>
      <c r="F1740">
        <v>72</v>
      </c>
      <c r="G1740" t="s">
        <v>18</v>
      </c>
      <c r="H1740" t="s">
        <v>21</v>
      </c>
      <c r="I1740">
        <v>3</v>
      </c>
      <c r="J1740" t="s">
        <v>22</v>
      </c>
      <c r="K1740" t="s">
        <v>23</v>
      </c>
      <c r="L1740" t="s">
        <v>24</v>
      </c>
      <c r="M1740">
        <v>3</v>
      </c>
      <c r="N1740" t="s">
        <v>20</v>
      </c>
      <c r="O1740" t="s">
        <v>29</v>
      </c>
      <c r="P1740" t="s">
        <v>30</v>
      </c>
      <c r="Q1740" t="s">
        <v>27</v>
      </c>
      <c r="R1740">
        <v>69</v>
      </c>
      <c r="T1740">
        <f t="shared" si="336"/>
        <v>0.4481706248772982</v>
      </c>
      <c r="U1740">
        <f t="shared" si="345"/>
        <v>68.979115192886525</v>
      </c>
      <c r="AD1740">
        <f>(E1740 -$Y$7)/$Y$8</f>
        <v>-1.3821849342223185</v>
      </c>
      <c r="AE1740">
        <f t="shared" si="334"/>
        <v>1</v>
      </c>
      <c r="AG1740">
        <f>(A1740 -$W$7)/$W$8</f>
        <v>-0.32976339072398297</v>
      </c>
      <c r="AH1740">
        <f>(B1740 -$X$7)/$X$8</f>
        <v>0.78140327206120141</v>
      </c>
      <c r="AI1740">
        <f>(F1740 -$Z$7)/$Z$8</f>
        <v>-0.21325066930606779</v>
      </c>
      <c r="AJ1740">
        <f>(I1740 -$AA$7)/$AA$8</f>
        <v>1.2241438564120333</v>
      </c>
      <c r="AK1740">
        <f t="shared" si="335"/>
        <v>3.141133078780467E-2</v>
      </c>
      <c r="AL1740">
        <f>IF(C1740="Low", 1, IF(C1740="Medium", 2, IF(C1740="High", 3, "")))</f>
        <v>3</v>
      </c>
      <c r="AM1740">
        <f>IF(G1740="Low", 1, IF(G1740="Medium", 2, IF(G1740="High", 3, "")))</f>
        <v>1</v>
      </c>
      <c r="AN1740">
        <f t="shared" si="337"/>
        <v>2</v>
      </c>
      <c r="AO1740">
        <f t="shared" si="338"/>
        <v>2</v>
      </c>
      <c r="AP1740">
        <f t="shared" si="339"/>
        <v>1</v>
      </c>
      <c r="AQ1740">
        <f>IF(H1740="Yes", 1, 0)</f>
        <v>1</v>
      </c>
      <c r="AR1740">
        <f>IF(D1740="Yes", 1, 0)</f>
        <v>0</v>
      </c>
      <c r="AS1740">
        <f t="shared" si="340"/>
        <v>1</v>
      </c>
      <c r="AT1740">
        <f t="shared" si="341"/>
        <v>0</v>
      </c>
      <c r="AU1740">
        <f t="shared" si="342"/>
        <v>0</v>
      </c>
      <c r="AV1740">
        <f t="shared" si="343"/>
        <v>0</v>
      </c>
      <c r="AX1740">
        <f t="shared" si="344"/>
        <v>1</v>
      </c>
    </row>
    <row r="1741" spans="1:50" x14ac:dyDescent="0.3">
      <c r="A1741">
        <v>25</v>
      </c>
      <c r="B1741">
        <v>63</v>
      </c>
      <c r="C1741" t="s">
        <v>18</v>
      </c>
      <c r="D1741" t="s">
        <v>21</v>
      </c>
      <c r="E1741">
        <v>9</v>
      </c>
      <c r="F1741">
        <v>54</v>
      </c>
      <c r="G1741" t="s">
        <v>22</v>
      </c>
      <c r="H1741" t="s">
        <v>21</v>
      </c>
      <c r="I1741">
        <v>3</v>
      </c>
      <c r="J1741" t="s">
        <v>18</v>
      </c>
      <c r="K1741" t="s">
        <v>23</v>
      </c>
      <c r="L1741" t="s">
        <v>24</v>
      </c>
      <c r="M1741">
        <v>2</v>
      </c>
      <c r="N1741" t="s">
        <v>20</v>
      </c>
      <c r="O1741" t="s">
        <v>25</v>
      </c>
      <c r="P1741" t="s">
        <v>26</v>
      </c>
      <c r="Q1741" t="s">
        <v>27</v>
      </c>
      <c r="R1741">
        <v>64</v>
      </c>
      <c r="T1741">
        <f t="shared" si="336"/>
        <v>-6.4051295218746848E-2</v>
      </c>
      <c r="U1741">
        <f t="shared" si="345"/>
        <v>66.986489276252939</v>
      </c>
      <c r="AD1741">
        <f>(E1741 -$Y$7)/$Y$8</f>
        <v>1.3425937799077299</v>
      </c>
      <c r="AE1741">
        <f t="shared" si="334"/>
        <v>1</v>
      </c>
      <c r="AG1741">
        <f>(A1741 -$W$7)/$W$8</f>
        <v>0.83882346527122686</v>
      </c>
      <c r="AH1741">
        <f>(B1741 -$X$7)/$X$8</f>
        <v>-1.4703416263018354</v>
      </c>
      <c r="AI1741">
        <f>(F1741 -$Z$7)/$Z$8</f>
        <v>-1.4633639979349158</v>
      </c>
      <c r="AJ1741">
        <f>(I1741 -$AA$7)/$AA$8</f>
        <v>1.2241438564120333</v>
      </c>
      <c r="AK1741">
        <f t="shared" si="335"/>
        <v>-0.93837681180577304</v>
      </c>
      <c r="AL1741">
        <f>IF(C1741="Low", 1, IF(C1741="Medium", 2, IF(C1741="High", 3, "")))</f>
        <v>1</v>
      </c>
      <c r="AM1741">
        <f>IF(G1741="Low", 1, IF(G1741="Medium", 2, IF(G1741="High", 3, "")))</f>
        <v>2</v>
      </c>
      <c r="AN1741">
        <f t="shared" si="337"/>
        <v>1</v>
      </c>
      <c r="AO1741">
        <f t="shared" si="338"/>
        <v>1</v>
      </c>
      <c r="AP1741">
        <f t="shared" si="339"/>
        <v>1</v>
      </c>
      <c r="AQ1741">
        <f>IF(H1741="Yes", 1, 0)</f>
        <v>1</v>
      </c>
      <c r="AR1741">
        <f>IF(D1741="Yes", 1, 0)</f>
        <v>1</v>
      </c>
      <c r="AS1741">
        <f t="shared" si="340"/>
        <v>1</v>
      </c>
      <c r="AT1741">
        <f t="shared" si="341"/>
        <v>1</v>
      </c>
      <c r="AU1741">
        <f t="shared" si="342"/>
        <v>0</v>
      </c>
      <c r="AV1741">
        <f t="shared" si="343"/>
        <v>0</v>
      </c>
      <c r="AX1741">
        <f t="shared" si="344"/>
        <v>1</v>
      </c>
    </row>
    <row r="1742" spans="1:50" x14ac:dyDescent="0.3">
      <c r="A1742">
        <v>10</v>
      </c>
      <c r="B1742">
        <v>93</v>
      </c>
      <c r="C1742" t="s">
        <v>18</v>
      </c>
      <c r="D1742" t="s">
        <v>20</v>
      </c>
      <c r="E1742">
        <v>7</v>
      </c>
      <c r="F1742">
        <v>52</v>
      </c>
      <c r="G1742" t="s">
        <v>22</v>
      </c>
      <c r="H1742" t="s">
        <v>21</v>
      </c>
      <c r="I1742">
        <v>2</v>
      </c>
      <c r="J1742" t="s">
        <v>22</v>
      </c>
      <c r="K1742" t="s">
        <v>23</v>
      </c>
      <c r="L1742" t="s">
        <v>24</v>
      </c>
      <c r="M1742">
        <v>3</v>
      </c>
      <c r="N1742" t="s">
        <v>20</v>
      </c>
      <c r="O1742" t="s">
        <v>33</v>
      </c>
      <c r="P1742" t="s">
        <v>26</v>
      </c>
      <c r="Q1742" t="s">
        <v>27</v>
      </c>
      <c r="R1742">
        <v>66</v>
      </c>
      <c r="T1742">
        <f t="shared" si="336"/>
        <v>0.15805701210298084</v>
      </c>
      <c r="U1742">
        <f t="shared" si="345"/>
        <v>67.850526429106353</v>
      </c>
      <c r="AD1742">
        <f>(E1742 -$Y$7)/$Y$8</f>
        <v>-1.9795577157294329E-2</v>
      </c>
      <c r="AE1742">
        <f t="shared" si="334"/>
        <v>1</v>
      </c>
      <c r="AG1742">
        <f>(A1742 -$W$7)/$W$8</f>
        <v>-1.66529122614708</v>
      </c>
      <c r="AH1742">
        <f>(B1742 -$X$7)/$X$8</f>
        <v>1.1278255641170531</v>
      </c>
      <c r="AI1742">
        <f>(F1742 -$Z$7)/$Z$8</f>
        <v>-1.6022654788936768</v>
      </c>
      <c r="AJ1742">
        <f>(I1742 -$AA$7)/$AA$8</f>
        <v>0.41145108517868284</v>
      </c>
      <c r="AK1742">
        <f t="shared" si="335"/>
        <v>3.141133078780467E-2</v>
      </c>
      <c r="AL1742">
        <f>IF(C1742="Low", 1, IF(C1742="Medium", 2, IF(C1742="High", 3, "")))</f>
        <v>1</v>
      </c>
      <c r="AM1742">
        <f>IF(G1742="Low", 1, IF(G1742="Medium", 2, IF(G1742="High", 3, "")))</f>
        <v>2</v>
      </c>
      <c r="AN1742">
        <f t="shared" si="337"/>
        <v>2</v>
      </c>
      <c r="AO1742">
        <f t="shared" si="338"/>
        <v>3</v>
      </c>
      <c r="AP1742">
        <f t="shared" si="339"/>
        <v>1</v>
      </c>
      <c r="AQ1742">
        <f>IF(H1742="Yes", 1, 0)</f>
        <v>1</v>
      </c>
      <c r="AR1742">
        <f>IF(D1742="Yes", 1, 0)</f>
        <v>0</v>
      </c>
      <c r="AS1742">
        <f t="shared" si="340"/>
        <v>1</v>
      </c>
      <c r="AT1742">
        <f t="shared" si="341"/>
        <v>1</v>
      </c>
      <c r="AU1742">
        <f t="shared" si="342"/>
        <v>0</v>
      </c>
      <c r="AV1742">
        <f t="shared" si="343"/>
        <v>0</v>
      </c>
      <c r="AX1742">
        <f t="shared" si="344"/>
        <v>1</v>
      </c>
    </row>
    <row r="1743" spans="1:50" x14ac:dyDescent="0.3">
      <c r="A1743">
        <v>14</v>
      </c>
      <c r="B1743">
        <v>80</v>
      </c>
      <c r="C1743" t="s">
        <v>18</v>
      </c>
      <c r="D1743" t="s">
        <v>21</v>
      </c>
      <c r="E1743">
        <v>8</v>
      </c>
      <c r="F1743">
        <v>93</v>
      </c>
      <c r="G1743" t="s">
        <v>22</v>
      </c>
      <c r="H1743" t="s">
        <v>21</v>
      </c>
      <c r="I1743">
        <v>3</v>
      </c>
      <c r="J1743" t="s">
        <v>19</v>
      </c>
      <c r="K1743" t="s">
        <v>34</v>
      </c>
      <c r="L1743" t="s">
        <v>24</v>
      </c>
      <c r="M1743">
        <v>4</v>
      </c>
      <c r="N1743" t="s">
        <v>20</v>
      </c>
      <c r="O1743" t="s">
        <v>25</v>
      </c>
      <c r="P1743" t="s">
        <v>26</v>
      </c>
      <c r="Q1743" t="s">
        <v>31</v>
      </c>
      <c r="R1743">
        <v>67</v>
      </c>
      <c r="T1743">
        <f t="shared" si="336"/>
        <v>0.26873764310174897</v>
      </c>
      <c r="U1743">
        <f t="shared" si="345"/>
        <v>68.281091942109285</v>
      </c>
      <c r="AD1743">
        <f>(E1743 -$Y$7)/$Y$8</f>
        <v>0.66139910137521774</v>
      </c>
      <c r="AE1743">
        <f t="shared" si="334"/>
        <v>0</v>
      </c>
      <c r="AG1743">
        <f>(A1743 -$W$7)/$W$8</f>
        <v>-0.9975273084355315</v>
      </c>
      <c r="AH1743">
        <f>(B1743 -$X$7)/$X$8</f>
        <v>1.9531149355348125E-3</v>
      </c>
      <c r="AI1743">
        <f>(F1743 -$Z$7)/$Z$8</f>
        <v>1.2452148807609216</v>
      </c>
      <c r="AJ1743">
        <f>(I1743 -$AA$7)/$AA$8</f>
        <v>1.2241438564120333</v>
      </c>
      <c r="AK1743">
        <f t="shared" si="335"/>
        <v>1.0011994733813825</v>
      </c>
      <c r="AL1743">
        <f>IF(C1743="Low", 1, IF(C1743="Medium", 2, IF(C1743="High", 3, "")))</f>
        <v>1</v>
      </c>
      <c r="AM1743">
        <f>IF(G1743="Low", 1, IF(G1743="Medium", 2, IF(G1743="High", 3, "")))</f>
        <v>2</v>
      </c>
      <c r="AN1743">
        <f t="shared" si="337"/>
        <v>3</v>
      </c>
      <c r="AO1743">
        <f t="shared" si="338"/>
        <v>1</v>
      </c>
      <c r="AP1743">
        <f t="shared" si="339"/>
        <v>1</v>
      </c>
      <c r="AQ1743">
        <f>IF(H1743="Yes", 1, 0)</f>
        <v>1</v>
      </c>
      <c r="AR1743">
        <f>IF(D1743="Yes", 1, 0)</f>
        <v>1</v>
      </c>
      <c r="AS1743">
        <f t="shared" si="340"/>
        <v>1</v>
      </c>
      <c r="AT1743">
        <f t="shared" si="341"/>
        <v>1</v>
      </c>
      <c r="AU1743">
        <f t="shared" si="342"/>
        <v>0</v>
      </c>
      <c r="AV1743">
        <f t="shared" si="343"/>
        <v>0</v>
      </c>
      <c r="AX1743">
        <f t="shared" si="344"/>
        <v>1</v>
      </c>
    </row>
    <row r="1744" spans="1:50" x14ac:dyDescent="0.3">
      <c r="A1744">
        <v>14</v>
      </c>
      <c r="B1744">
        <v>94</v>
      </c>
      <c r="C1744" t="s">
        <v>19</v>
      </c>
      <c r="D1744" t="s">
        <v>21</v>
      </c>
      <c r="E1744">
        <v>8</v>
      </c>
      <c r="F1744">
        <v>83</v>
      </c>
      <c r="G1744" t="s">
        <v>22</v>
      </c>
      <c r="H1744" t="s">
        <v>21</v>
      </c>
      <c r="I1744">
        <v>4</v>
      </c>
      <c r="J1744" t="s">
        <v>18</v>
      </c>
      <c r="K1744" t="s">
        <v>23</v>
      </c>
      <c r="L1744" t="s">
        <v>28</v>
      </c>
      <c r="M1744">
        <v>5</v>
      </c>
      <c r="N1744" t="s">
        <v>21</v>
      </c>
      <c r="O1744" t="s">
        <v>33</v>
      </c>
      <c r="P1744" t="s">
        <v>26</v>
      </c>
      <c r="Q1744" t="s">
        <v>31</v>
      </c>
      <c r="R1744">
        <v>71</v>
      </c>
      <c r="T1744">
        <f t="shared" si="336"/>
        <v>0.56468452064399388</v>
      </c>
      <c r="U1744">
        <f t="shared" si="345"/>
        <v>69.432373047039135</v>
      </c>
      <c r="AD1744">
        <f>(E1744 -$Y$7)/$Y$8</f>
        <v>0.66139910137521774</v>
      </c>
      <c r="AE1744">
        <f t="shared" si="334"/>
        <v>1</v>
      </c>
      <c r="AG1744">
        <f>(A1744 -$W$7)/$W$8</f>
        <v>-0.9975273084355315</v>
      </c>
      <c r="AH1744">
        <f>(B1744 -$X$7)/$X$8</f>
        <v>1.2144311371310161</v>
      </c>
      <c r="AI1744">
        <f>(F1744 -$Z$7)/$Z$8</f>
        <v>0.55070747596711711</v>
      </c>
      <c r="AJ1744">
        <f>(I1744 -$AA$7)/$AA$8</f>
        <v>2.0368366276453838</v>
      </c>
      <c r="AK1744">
        <f t="shared" si="335"/>
        <v>1.9709876159749602</v>
      </c>
      <c r="AL1744">
        <f>IF(C1744="Low", 1, IF(C1744="Medium", 2, IF(C1744="High", 3, "")))</f>
        <v>3</v>
      </c>
      <c r="AM1744">
        <f>IF(G1744="Low", 1, IF(G1744="Medium", 2, IF(G1744="High", 3, "")))</f>
        <v>2</v>
      </c>
      <c r="AN1744">
        <f t="shared" si="337"/>
        <v>1</v>
      </c>
      <c r="AO1744">
        <f t="shared" si="338"/>
        <v>3</v>
      </c>
      <c r="AP1744">
        <f t="shared" si="339"/>
        <v>0</v>
      </c>
      <c r="AQ1744">
        <f>IF(H1744="Yes", 1, 0)</f>
        <v>1</v>
      </c>
      <c r="AR1744">
        <f>IF(D1744="Yes", 1, 0)</f>
        <v>1</v>
      </c>
      <c r="AS1744">
        <f t="shared" si="340"/>
        <v>0</v>
      </c>
      <c r="AT1744">
        <f t="shared" si="341"/>
        <v>1</v>
      </c>
      <c r="AU1744">
        <f t="shared" si="342"/>
        <v>1</v>
      </c>
      <c r="AV1744">
        <f t="shared" si="343"/>
        <v>0</v>
      </c>
      <c r="AX1744">
        <f t="shared" si="344"/>
        <v>0</v>
      </c>
    </row>
    <row r="1745" spans="1:50" x14ac:dyDescent="0.3">
      <c r="A1745">
        <v>26</v>
      </c>
      <c r="B1745">
        <v>84</v>
      </c>
      <c r="C1745" t="s">
        <v>22</v>
      </c>
      <c r="D1745" t="s">
        <v>21</v>
      </c>
      <c r="E1745">
        <v>10</v>
      </c>
      <c r="F1745">
        <v>89</v>
      </c>
      <c r="G1745" t="s">
        <v>22</v>
      </c>
      <c r="H1745" t="s">
        <v>21</v>
      </c>
      <c r="I1745">
        <v>0</v>
      </c>
      <c r="J1745" t="s">
        <v>19</v>
      </c>
      <c r="K1745" t="s">
        <v>34</v>
      </c>
      <c r="L1745" t="s">
        <v>24</v>
      </c>
      <c r="M1745">
        <v>1</v>
      </c>
      <c r="N1745" t="s">
        <v>20</v>
      </c>
      <c r="O1745" t="s">
        <v>25</v>
      </c>
      <c r="P1745" t="s">
        <v>35</v>
      </c>
      <c r="Q1745" t="s">
        <v>31</v>
      </c>
      <c r="R1745">
        <v>70</v>
      </c>
      <c r="T1745">
        <f t="shared" si="336"/>
        <v>0.49281942826937419</v>
      </c>
      <c r="U1745">
        <f t="shared" si="345"/>
        <v>69.152806242205628</v>
      </c>
      <c r="AD1745">
        <f>(E1745 -$Y$7)/$Y$8</f>
        <v>2.0237884584402419</v>
      </c>
      <c r="AE1745">
        <f t="shared" si="334"/>
        <v>0</v>
      </c>
      <c r="AG1745">
        <f>(A1745 -$W$7)/$W$8</f>
        <v>1.0057644446991141</v>
      </c>
      <c r="AH1745">
        <f>(B1745 -$X$7)/$X$8</f>
        <v>0.34837540699138664</v>
      </c>
      <c r="AI1745">
        <f>(F1745 -$Z$7)/$Z$8</f>
        <v>0.96741191884339983</v>
      </c>
      <c r="AJ1745">
        <f>(I1745 -$AA$7)/$AA$8</f>
        <v>-1.213934457288018</v>
      </c>
      <c r="AK1745">
        <f t="shared" si="335"/>
        <v>-1.9081649543993509</v>
      </c>
      <c r="AL1745">
        <f>IF(C1745="Low", 1, IF(C1745="Medium", 2, IF(C1745="High", 3, "")))</f>
        <v>2</v>
      </c>
      <c r="AM1745">
        <f>IF(G1745="Low", 1, IF(G1745="Medium", 2, IF(G1745="High", 3, "")))</f>
        <v>2</v>
      </c>
      <c r="AN1745">
        <f t="shared" si="337"/>
        <v>3</v>
      </c>
      <c r="AO1745">
        <f t="shared" si="338"/>
        <v>1</v>
      </c>
      <c r="AP1745">
        <f t="shared" si="339"/>
        <v>1</v>
      </c>
      <c r="AQ1745">
        <f>IF(H1745="Yes", 1, 0)</f>
        <v>1</v>
      </c>
      <c r="AR1745">
        <f>IF(D1745="Yes", 1, 0)</f>
        <v>1</v>
      </c>
      <c r="AS1745">
        <f t="shared" si="340"/>
        <v>1</v>
      </c>
      <c r="AT1745">
        <f t="shared" si="341"/>
        <v>0</v>
      </c>
      <c r="AU1745">
        <f t="shared" si="342"/>
        <v>1</v>
      </c>
      <c r="AV1745">
        <f t="shared" si="343"/>
        <v>0</v>
      </c>
      <c r="AX1745">
        <f t="shared" si="344"/>
        <v>0</v>
      </c>
    </row>
    <row r="1746" spans="1:50" x14ac:dyDescent="0.3">
      <c r="A1746">
        <v>30</v>
      </c>
      <c r="B1746">
        <v>87</v>
      </c>
      <c r="C1746" t="s">
        <v>18</v>
      </c>
      <c r="D1746" t="s">
        <v>20</v>
      </c>
      <c r="E1746">
        <v>7</v>
      </c>
      <c r="F1746">
        <v>59</v>
      </c>
      <c r="G1746" t="s">
        <v>22</v>
      </c>
      <c r="H1746" t="s">
        <v>21</v>
      </c>
      <c r="I1746">
        <v>2</v>
      </c>
      <c r="J1746" t="s">
        <v>22</v>
      </c>
      <c r="K1746" t="s">
        <v>23</v>
      </c>
      <c r="L1746" t="s">
        <v>32</v>
      </c>
      <c r="M1746">
        <v>3</v>
      </c>
      <c r="N1746" t="s">
        <v>20</v>
      </c>
      <c r="O1746" t="s">
        <v>25</v>
      </c>
      <c r="P1746" t="s">
        <v>30</v>
      </c>
      <c r="Q1746" t="s">
        <v>27</v>
      </c>
      <c r="R1746">
        <v>69</v>
      </c>
      <c r="T1746">
        <f t="shared" si="336"/>
        <v>0.39441425076362541</v>
      </c>
      <c r="U1746">
        <f t="shared" si="345"/>
        <v>68.769994223945815</v>
      </c>
      <c r="AD1746">
        <f>(E1746 -$Y$7)/$Y$8</f>
        <v>-1.9795577157294329E-2</v>
      </c>
      <c r="AE1746">
        <f t="shared" si="334"/>
        <v>1</v>
      </c>
      <c r="AG1746">
        <f>(A1746 -$W$7)/$W$8</f>
        <v>1.6735283624106625</v>
      </c>
      <c r="AH1746">
        <f>(B1746 -$X$7)/$X$8</f>
        <v>0.60819212603327544</v>
      </c>
      <c r="AI1746">
        <f>(F1746 -$Z$7)/$Z$8</f>
        <v>-1.1161102955380136</v>
      </c>
      <c r="AJ1746">
        <f>(I1746 -$AA$7)/$AA$8</f>
        <v>0.41145108517868284</v>
      </c>
      <c r="AK1746">
        <f t="shared" si="335"/>
        <v>3.141133078780467E-2</v>
      </c>
      <c r="AL1746">
        <f>IF(C1746="Low", 1, IF(C1746="Medium", 2, IF(C1746="High", 3, "")))</f>
        <v>1</v>
      </c>
      <c r="AM1746">
        <f>IF(G1746="Low", 1, IF(G1746="Medium", 2, IF(G1746="High", 3, "")))</f>
        <v>2</v>
      </c>
      <c r="AN1746">
        <f t="shared" si="337"/>
        <v>2</v>
      </c>
      <c r="AO1746">
        <f t="shared" si="338"/>
        <v>1</v>
      </c>
      <c r="AP1746">
        <f t="shared" si="339"/>
        <v>0</v>
      </c>
      <c r="AQ1746">
        <f>IF(H1746="Yes", 1, 0)</f>
        <v>1</v>
      </c>
      <c r="AR1746">
        <f>IF(D1746="Yes", 1, 0)</f>
        <v>0</v>
      </c>
      <c r="AS1746">
        <f t="shared" si="340"/>
        <v>1</v>
      </c>
      <c r="AT1746">
        <f t="shared" si="341"/>
        <v>0</v>
      </c>
      <c r="AU1746">
        <f t="shared" si="342"/>
        <v>0</v>
      </c>
      <c r="AV1746">
        <f t="shared" si="343"/>
        <v>0</v>
      </c>
      <c r="AX1746">
        <f t="shared" si="344"/>
        <v>1</v>
      </c>
    </row>
    <row r="1747" spans="1:50" x14ac:dyDescent="0.3">
      <c r="A1747">
        <v>19</v>
      </c>
      <c r="B1747">
        <v>100</v>
      </c>
      <c r="C1747" t="s">
        <v>22</v>
      </c>
      <c r="D1747" t="s">
        <v>20</v>
      </c>
      <c r="E1747">
        <v>6</v>
      </c>
      <c r="F1747">
        <v>66</v>
      </c>
      <c r="G1747" t="s">
        <v>19</v>
      </c>
      <c r="H1747" t="s">
        <v>21</v>
      </c>
      <c r="I1747">
        <v>0</v>
      </c>
      <c r="J1747" t="s">
        <v>22</v>
      </c>
      <c r="K1747" t="s">
        <v>23</v>
      </c>
      <c r="L1747" t="s">
        <v>32</v>
      </c>
      <c r="M1747">
        <v>3</v>
      </c>
      <c r="N1747" t="s">
        <v>20</v>
      </c>
      <c r="O1747" t="s">
        <v>25</v>
      </c>
      <c r="P1747" t="s">
        <v>30</v>
      </c>
      <c r="Q1747" t="s">
        <v>27</v>
      </c>
      <c r="R1747">
        <v>68</v>
      </c>
      <c r="T1747">
        <f t="shared" si="336"/>
        <v>0.4169169182849653</v>
      </c>
      <c r="U1747">
        <f t="shared" si="345"/>
        <v>68.857533231429144</v>
      </c>
      <c r="AD1747">
        <f>(E1747 -$Y$7)/$Y$8</f>
        <v>-0.70099025568980644</v>
      </c>
      <c r="AE1747">
        <f t="shared" si="334"/>
        <v>1</v>
      </c>
      <c r="AG1747">
        <f>(A1747 -$W$7)/$W$8</f>
        <v>-0.16282241129609587</v>
      </c>
      <c r="AH1747">
        <f>(B1747 -$X$7)/$X$8</f>
        <v>1.7340645752147938</v>
      </c>
      <c r="AI1747">
        <f>(F1747 -$Z$7)/$Z$8</f>
        <v>-0.62995511218235045</v>
      </c>
      <c r="AJ1747">
        <f>(I1747 -$AA$7)/$AA$8</f>
        <v>-1.213934457288018</v>
      </c>
      <c r="AK1747">
        <f t="shared" si="335"/>
        <v>3.141133078780467E-2</v>
      </c>
      <c r="AL1747">
        <f>IF(C1747="Low", 1, IF(C1747="Medium", 2, IF(C1747="High", 3, "")))</f>
        <v>2</v>
      </c>
      <c r="AM1747">
        <f>IF(G1747="Low", 1, IF(G1747="Medium", 2, IF(G1747="High", 3, "")))</f>
        <v>3</v>
      </c>
      <c r="AN1747">
        <f t="shared" si="337"/>
        <v>2</v>
      </c>
      <c r="AO1747">
        <f t="shared" si="338"/>
        <v>1</v>
      </c>
      <c r="AP1747">
        <f t="shared" si="339"/>
        <v>0</v>
      </c>
      <c r="AQ1747">
        <f>IF(H1747="Yes", 1, 0)</f>
        <v>1</v>
      </c>
      <c r="AR1747">
        <f>IF(D1747="Yes", 1, 0)</f>
        <v>0</v>
      </c>
      <c r="AS1747">
        <f t="shared" si="340"/>
        <v>1</v>
      </c>
      <c r="AT1747">
        <f t="shared" si="341"/>
        <v>0</v>
      </c>
      <c r="AU1747">
        <f t="shared" si="342"/>
        <v>0</v>
      </c>
      <c r="AV1747">
        <f t="shared" si="343"/>
        <v>0</v>
      </c>
      <c r="AX1747">
        <f t="shared" si="344"/>
        <v>1</v>
      </c>
    </row>
    <row r="1748" spans="1:50" x14ac:dyDescent="0.3">
      <c r="A1748">
        <v>19</v>
      </c>
      <c r="B1748">
        <v>69</v>
      </c>
      <c r="C1748" t="s">
        <v>22</v>
      </c>
      <c r="D1748" t="s">
        <v>21</v>
      </c>
      <c r="E1748">
        <v>6</v>
      </c>
      <c r="F1748">
        <v>72</v>
      </c>
      <c r="G1748" t="s">
        <v>22</v>
      </c>
      <c r="H1748" t="s">
        <v>20</v>
      </c>
      <c r="I1748">
        <v>1</v>
      </c>
      <c r="J1748" t="s">
        <v>22</v>
      </c>
      <c r="K1748" t="s">
        <v>23</v>
      </c>
      <c r="L1748" t="s">
        <v>32</v>
      </c>
      <c r="M1748">
        <v>1</v>
      </c>
      <c r="N1748" t="s">
        <v>20</v>
      </c>
      <c r="O1748" t="s">
        <v>29</v>
      </c>
      <c r="P1748" t="s">
        <v>26</v>
      </c>
      <c r="Q1748" t="s">
        <v>31</v>
      </c>
      <c r="R1748">
        <v>64</v>
      </c>
      <c r="T1748">
        <f t="shared" si="336"/>
        <v>-0.11791602446372161</v>
      </c>
      <c r="U1748">
        <f t="shared" si="345"/>
        <v>66.776946788368278</v>
      </c>
      <c r="AD1748">
        <f>(E1748 -$Y$7)/$Y$8</f>
        <v>-0.70099025568980644</v>
      </c>
      <c r="AE1748">
        <f t="shared" si="334"/>
        <v>1</v>
      </c>
      <c r="AG1748">
        <f>(A1748 -$W$7)/$W$8</f>
        <v>-0.16282241129609587</v>
      </c>
      <c r="AH1748">
        <f>(B1748 -$X$7)/$X$8</f>
        <v>-0.95070818821805769</v>
      </c>
      <c r="AI1748">
        <f>(F1748 -$Z$7)/$Z$8</f>
        <v>-0.21325066930606779</v>
      </c>
      <c r="AJ1748">
        <f>(I1748 -$AA$7)/$AA$8</f>
        <v>-0.40124168605466753</v>
      </c>
      <c r="AK1748">
        <f t="shared" si="335"/>
        <v>-1.9081649543993509</v>
      </c>
      <c r="AL1748">
        <f>IF(C1748="Low", 1, IF(C1748="Medium", 2, IF(C1748="High", 3, "")))</f>
        <v>2</v>
      </c>
      <c r="AM1748">
        <f>IF(G1748="Low", 1, IF(G1748="Medium", 2, IF(G1748="High", 3, "")))</f>
        <v>2</v>
      </c>
      <c r="AN1748">
        <f t="shared" si="337"/>
        <v>2</v>
      </c>
      <c r="AO1748">
        <f t="shared" si="338"/>
        <v>2</v>
      </c>
      <c r="AP1748">
        <f t="shared" si="339"/>
        <v>0</v>
      </c>
      <c r="AQ1748">
        <f>IF(H1748="Yes", 1, 0)</f>
        <v>0</v>
      </c>
      <c r="AR1748">
        <f>IF(D1748="Yes", 1, 0)</f>
        <v>1</v>
      </c>
      <c r="AS1748">
        <f t="shared" si="340"/>
        <v>1</v>
      </c>
      <c r="AT1748">
        <f t="shared" si="341"/>
        <v>1</v>
      </c>
      <c r="AU1748">
        <f t="shared" si="342"/>
        <v>0</v>
      </c>
      <c r="AV1748">
        <f t="shared" si="343"/>
        <v>0</v>
      </c>
      <c r="AX1748">
        <f t="shared" si="344"/>
        <v>1</v>
      </c>
    </row>
    <row r="1749" spans="1:50" x14ac:dyDescent="0.3">
      <c r="A1749">
        <v>20</v>
      </c>
      <c r="B1749">
        <v>85</v>
      </c>
      <c r="C1749" t="s">
        <v>19</v>
      </c>
      <c r="D1749" t="s">
        <v>21</v>
      </c>
      <c r="E1749">
        <v>9</v>
      </c>
      <c r="F1749">
        <v>83</v>
      </c>
      <c r="G1749" t="s">
        <v>18</v>
      </c>
      <c r="H1749" t="s">
        <v>21</v>
      </c>
      <c r="I1749">
        <v>3</v>
      </c>
      <c r="J1749" t="s">
        <v>22</v>
      </c>
      <c r="K1749" t="s">
        <v>23</v>
      </c>
      <c r="L1749" t="s">
        <v>24</v>
      </c>
      <c r="M1749">
        <v>3</v>
      </c>
      <c r="N1749" t="s">
        <v>21</v>
      </c>
      <c r="O1749" t="s">
        <v>29</v>
      </c>
      <c r="P1749" t="s">
        <v>26</v>
      </c>
      <c r="Q1749" t="s">
        <v>27</v>
      </c>
      <c r="R1749">
        <v>70</v>
      </c>
      <c r="T1749">
        <f t="shared" si="336"/>
        <v>0.51643562971688584</v>
      </c>
      <c r="U1749">
        <f t="shared" si="345"/>
        <v>69.244677076331442</v>
      </c>
      <c r="AD1749">
        <f>(E1749 -$Y$7)/$Y$8</f>
        <v>1.3425937799077299</v>
      </c>
      <c r="AE1749">
        <f t="shared" si="334"/>
        <v>1</v>
      </c>
      <c r="AG1749">
        <f>(A1749 -$W$7)/$W$8</f>
        <v>4.1185681317912485E-3</v>
      </c>
      <c r="AH1749">
        <f>(B1749 -$X$7)/$X$8</f>
        <v>0.43498098000534957</v>
      </c>
      <c r="AI1749">
        <f>(F1749 -$Z$7)/$Z$8</f>
        <v>0.55070747596711711</v>
      </c>
      <c r="AJ1749">
        <f>(I1749 -$AA$7)/$AA$8</f>
        <v>1.2241438564120333</v>
      </c>
      <c r="AK1749">
        <f t="shared" si="335"/>
        <v>3.141133078780467E-2</v>
      </c>
      <c r="AL1749">
        <f>IF(C1749="Low", 1, IF(C1749="Medium", 2, IF(C1749="High", 3, "")))</f>
        <v>3</v>
      </c>
      <c r="AM1749">
        <f>IF(G1749="Low", 1, IF(G1749="Medium", 2, IF(G1749="High", 3, "")))</f>
        <v>1</v>
      </c>
      <c r="AN1749">
        <f t="shared" si="337"/>
        <v>2</v>
      </c>
      <c r="AO1749">
        <f t="shared" si="338"/>
        <v>2</v>
      </c>
      <c r="AP1749">
        <f t="shared" si="339"/>
        <v>1</v>
      </c>
      <c r="AQ1749">
        <f>IF(H1749="Yes", 1, 0)</f>
        <v>1</v>
      </c>
      <c r="AR1749">
        <f>IF(D1749="Yes", 1, 0)</f>
        <v>1</v>
      </c>
      <c r="AS1749">
        <f t="shared" si="340"/>
        <v>0</v>
      </c>
      <c r="AT1749">
        <f t="shared" si="341"/>
        <v>1</v>
      </c>
      <c r="AU1749">
        <f t="shared" si="342"/>
        <v>1</v>
      </c>
      <c r="AV1749">
        <f t="shared" si="343"/>
        <v>0</v>
      </c>
      <c r="AX1749">
        <f t="shared" si="344"/>
        <v>0</v>
      </c>
    </row>
    <row r="1750" spans="1:50" x14ac:dyDescent="0.3">
      <c r="A1750">
        <v>27</v>
      </c>
      <c r="B1750">
        <v>78</v>
      </c>
      <c r="C1750" t="s">
        <v>19</v>
      </c>
      <c r="D1750" t="s">
        <v>21</v>
      </c>
      <c r="E1750">
        <v>5</v>
      </c>
      <c r="F1750">
        <v>77</v>
      </c>
      <c r="G1750" t="s">
        <v>22</v>
      </c>
      <c r="H1750" t="s">
        <v>21</v>
      </c>
      <c r="I1750">
        <v>0</v>
      </c>
      <c r="J1750" t="s">
        <v>18</v>
      </c>
      <c r="K1750" t="s">
        <v>34</v>
      </c>
      <c r="L1750" t="s">
        <v>32</v>
      </c>
      <c r="M1750">
        <v>3</v>
      </c>
      <c r="N1750" t="s">
        <v>20</v>
      </c>
      <c r="O1750" t="s">
        <v>33</v>
      </c>
      <c r="P1750" t="s">
        <v>26</v>
      </c>
      <c r="Q1750" t="s">
        <v>27</v>
      </c>
      <c r="R1750">
        <v>69</v>
      </c>
      <c r="T1750">
        <f t="shared" si="336"/>
        <v>0.4470913932794271</v>
      </c>
      <c r="U1750">
        <f t="shared" si="345"/>
        <v>68.974916807835839</v>
      </c>
      <c r="AD1750">
        <f>(E1750 -$Y$7)/$Y$8</f>
        <v>-1.3821849342223185</v>
      </c>
      <c r="AE1750">
        <f t="shared" si="334"/>
        <v>0</v>
      </c>
      <c r="AG1750">
        <f>(A1750 -$W$7)/$W$8</f>
        <v>1.1727054241270012</v>
      </c>
      <c r="AH1750">
        <f>(B1750 -$X$7)/$X$8</f>
        <v>-0.1712580310923911</v>
      </c>
      <c r="AI1750">
        <f>(F1750 -$Z$7)/$Z$8</f>
        <v>0.13400303309083447</v>
      </c>
      <c r="AJ1750">
        <f>(I1750 -$AA$7)/$AA$8</f>
        <v>-1.213934457288018</v>
      </c>
      <c r="AK1750">
        <f t="shared" si="335"/>
        <v>3.141133078780467E-2</v>
      </c>
      <c r="AL1750">
        <f>IF(C1750="Low", 1, IF(C1750="Medium", 2, IF(C1750="High", 3, "")))</f>
        <v>3</v>
      </c>
      <c r="AM1750">
        <f>IF(G1750="Low", 1, IF(G1750="Medium", 2, IF(G1750="High", 3, "")))</f>
        <v>2</v>
      </c>
      <c r="AN1750">
        <f t="shared" si="337"/>
        <v>1</v>
      </c>
      <c r="AO1750">
        <f t="shared" si="338"/>
        <v>3</v>
      </c>
      <c r="AP1750">
        <f t="shared" si="339"/>
        <v>0</v>
      </c>
      <c r="AQ1750">
        <f>IF(H1750="Yes", 1, 0)</f>
        <v>1</v>
      </c>
      <c r="AR1750">
        <f>IF(D1750="Yes", 1, 0)</f>
        <v>1</v>
      </c>
      <c r="AS1750">
        <f t="shared" si="340"/>
        <v>1</v>
      </c>
      <c r="AT1750">
        <f t="shared" si="341"/>
        <v>1</v>
      </c>
      <c r="AU1750">
        <f t="shared" si="342"/>
        <v>0</v>
      </c>
      <c r="AV1750">
        <f t="shared" si="343"/>
        <v>0</v>
      </c>
      <c r="AX1750">
        <f t="shared" si="344"/>
        <v>1</v>
      </c>
    </row>
    <row r="1751" spans="1:50" x14ac:dyDescent="0.3">
      <c r="A1751">
        <v>14</v>
      </c>
      <c r="B1751">
        <v>62</v>
      </c>
      <c r="C1751" t="s">
        <v>22</v>
      </c>
      <c r="D1751" t="s">
        <v>21</v>
      </c>
      <c r="E1751">
        <v>6</v>
      </c>
      <c r="F1751">
        <v>78</v>
      </c>
      <c r="G1751" t="s">
        <v>22</v>
      </c>
      <c r="H1751" t="s">
        <v>21</v>
      </c>
      <c r="I1751">
        <v>0</v>
      </c>
      <c r="J1751" t="s">
        <v>22</v>
      </c>
      <c r="K1751" t="s">
        <v>23</v>
      </c>
      <c r="L1751" t="s">
        <v>24</v>
      </c>
      <c r="M1751">
        <v>2</v>
      </c>
      <c r="N1751" t="s">
        <v>20</v>
      </c>
      <c r="O1751" t="s">
        <v>29</v>
      </c>
      <c r="P1751" t="s">
        <v>26</v>
      </c>
      <c r="Q1751" t="s">
        <v>31</v>
      </c>
      <c r="R1751">
        <v>63</v>
      </c>
      <c r="T1751">
        <f t="shared" si="336"/>
        <v>-0.22050630565125906</v>
      </c>
      <c r="U1751">
        <f t="shared" si="345"/>
        <v>66.377854041516116</v>
      </c>
      <c r="AD1751">
        <f>(E1751 -$Y$7)/$Y$8</f>
        <v>-0.70099025568980644</v>
      </c>
      <c r="AE1751">
        <f t="shared" si="334"/>
        <v>1</v>
      </c>
      <c r="AG1751">
        <f>(A1751 -$W$7)/$W$8</f>
        <v>-0.9975273084355315</v>
      </c>
      <c r="AH1751">
        <f>(B1751 -$X$7)/$X$8</f>
        <v>-1.5569471993157984</v>
      </c>
      <c r="AI1751">
        <f>(F1751 -$Z$7)/$Z$8</f>
        <v>0.20345377357021491</v>
      </c>
      <c r="AJ1751">
        <f>(I1751 -$AA$7)/$AA$8</f>
        <v>-1.213934457288018</v>
      </c>
      <c r="AK1751">
        <f t="shared" si="335"/>
        <v>-0.93837681180577304</v>
      </c>
      <c r="AL1751">
        <f>IF(C1751="Low", 1, IF(C1751="Medium", 2, IF(C1751="High", 3, "")))</f>
        <v>2</v>
      </c>
      <c r="AM1751">
        <f>IF(G1751="Low", 1, IF(G1751="Medium", 2, IF(G1751="High", 3, "")))</f>
        <v>2</v>
      </c>
      <c r="AN1751">
        <f t="shared" si="337"/>
        <v>2</v>
      </c>
      <c r="AO1751">
        <f t="shared" si="338"/>
        <v>2</v>
      </c>
      <c r="AP1751">
        <f t="shared" si="339"/>
        <v>1</v>
      </c>
      <c r="AQ1751">
        <f>IF(H1751="Yes", 1, 0)</f>
        <v>1</v>
      </c>
      <c r="AR1751">
        <f>IF(D1751="Yes", 1, 0)</f>
        <v>1</v>
      </c>
      <c r="AS1751">
        <f t="shared" si="340"/>
        <v>1</v>
      </c>
      <c r="AT1751">
        <f t="shared" si="341"/>
        <v>1</v>
      </c>
      <c r="AU1751">
        <f t="shared" si="342"/>
        <v>0</v>
      </c>
      <c r="AV1751">
        <f t="shared" si="343"/>
        <v>0</v>
      </c>
      <c r="AX1751">
        <f t="shared" si="344"/>
        <v>1</v>
      </c>
    </row>
    <row r="1752" spans="1:50" x14ac:dyDescent="0.3">
      <c r="A1752">
        <v>21</v>
      </c>
      <c r="B1752">
        <v>61</v>
      </c>
      <c r="C1752" t="s">
        <v>18</v>
      </c>
      <c r="D1752" t="s">
        <v>20</v>
      </c>
      <c r="E1752">
        <v>7</v>
      </c>
      <c r="F1752">
        <v>58</v>
      </c>
      <c r="G1752" t="s">
        <v>22</v>
      </c>
      <c r="H1752" t="s">
        <v>21</v>
      </c>
      <c r="I1752">
        <v>1</v>
      </c>
      <c r="J1752" t="s">
        <v>18</v>
      </c>
      <c r="K1752" t="s">
        <v>23</v>
      </c>
      <c r="L1752" t="s">
        <v>28</v>
      </c>
      <c r="M1752">
        <v>3</v>
      </c>
      <c r="N1752" t="s">
        <v>20</v>
      </c>
      <c r="O1752" t="s">
        <v>25</v>
      </c>
      <c r="P1752" t="s">
        <v>26</v>
      </c>
      <c r="Q1752" t="s">
        <v>31</v>
      </c>
      <c r="R1752">
        <v>60</v>
      </c>
      <c r="T1752">
        <f t="shared" si="336"/>
        <v>-0.36968607525276975</v>
      </c>
      <c r="U1752">
        <f t="shared" si="345"/>
        <v>65.797520667478437</v>
      </c>
      <c r="AD1752">
        <f>(E1752 -$Y$7)/$Y$8</f>
        <v>-1.9795577157294329E-2</v>
      </c>
      <c r="AE1752">
        <f t="shared" si="334"/>
        <v>1</v>
      </c>
      <c r="AG1752">
        <f>(A1752 -$W$7)/$W$8</f>
        <v>0.17105954755967837</v>
      </c>
      <c r="AH1752">
        <f>(B1752 -$X$7)/$X$8</f>
        <v>-1.6435527723297614</v>
      </c>
      <c r="AI1752">
        <f>(F1752 -$Z$7)/$Z$8</f>
        <v>-1.185561036017394</v>
      </c>
      <c r="AJ1752">
        <f>(I1752 -$AA$7)/$AA$8</f>
        <v>-0.40124168605466753</v>
      </c>
      <c r="AK1752">
        <f t="shared" si="335"/>
        <v>3.141133078780467E-2</v>
      </c>
      <c r="AL1752">
        <f>IF(C1752="Low", 1, IF(C1752="Medium", 2, IF(C1752="High", 3, "")))</f>
        <v>1</v>
      </c>
      <c r="AM1752">
        <f>IF(G1752="Low", 1, IF(G1752="Medium", 2, IF(G1752="High", 3, "")))</f>
        <v>2</v>
      </c>
      <c r="AN1752">
        <f t="shared" si="337"/>
        <v>1</v>
      </c>
      <c r="AO1752">
        <f t="shared" si="338"/>
        <v>1</v>
      </c>
      <c r="AP1752">
        <f t="shared" si="339"/>
        <v>0</v>
      </c>
      <c r="AQ1752">
        <f>IF(H1752="Yes", 1, 0)</f>
        <v>1</v>
      </c>
      <c r="AR1752">
        <f>IF(D1752="Yes", 1, 0)</f>
        <v>0</v>
      </c>
      <c r="AS1752">
        <f t="shared" si="340"/>
        <v>1</v>
      </c>
      <c r="AT1752">
        <f t="shared" si="341"/>
        <v>1</v>
      </c>
      <c r="AU1752">
        <f t="shared" si="342"/>
        <v>0</v>
      </c>
      <c r="AV1752">
        <f t="shared" si="343"/>
        <v>0</v>
      </c>
      <c r="AX1752">
        <f t="shared" si="344"/>
        <v>1</v>
      </c>
    </row>
    <row r="1753" spans="1:50" x14ac:dyDescent="0.3">
      <c r="A1753">
        <v>26</v>
      </c>
      <c r="B1753">
        <v>65</v>
      </c>
      <c r="C1753" t="s">
        <v>19</v>
      </c>
      <c r="D1753" t="s">
        <v>20</v>
      </c>
      <c r="E1753">
        <v>7</v>
      </c>
      <c r="F1753">
        <v>74</v>
      </c>
      <c r="G1753" t="s">
        <v>22</v>
      </c>
      <c r="H1753" t="s">
        <v>21</v>
      </c>
      <c r="I1753">
        <v>2</v>
      </c>
      <c r="J1753" t="s">
        <v>22</v>
      </c>
      <c r="K1753" t="s">
        <v>23</v>
      </c>
      <c r="L1753" t="s">
        <v>28</v>
      </c>
      <c r="M1753">
        <v>4</v>
      </c>
      <c r="N1753" t="s">
        <v>20</v>
      </c>
      <c r="O1753" t="s">
        <v>25</v>
      </c>
      <c r="P1753" t="s">
        <v>26</v>
      </c>
      <c r="Q1753" t="s">
        <v>31</v>
      </c>
      <c r="R1753">
        <v>65</v>
      </c>
      <c r="T1753">
        <f t="shared" si="336"/>
        <v>0.19237480754466557</v>
      </c>
      <c r="U1753">
        <f t="shared" si="345"/>
        <v>67.984028190581157</v>
      </c>
      <c r="AD1753">
        <f>(E1753 -$Y$7)/$Y$8</f>
        <v>-1.9795577157294329E-2</v>
      </c>
      <c r="AE1753">
        <f t="shared" si="334"/>
        <v>1</v>
      </c>
      <c r="AG1753">
        <f>(A1753 -$W$7)/$W$8</f>
        <v>1.0057644446991141</v>
      </c>
      <c r="AH1753">
        <f>(B1753 -$X$7)/$X$8</f>
        <v>-1.2971304802739094</v>
      </c>
      <c r="AI1753">
        <f>(F1753 -$Z$7)/$Z$8</f>
        <v>-7.4349188347306888E-2</v>
      </c>
      <c r="AJ1753">
        <f>(I1753 -$AA$7)/$AA$8</f>
        <v>0.41145108517868284</v>
      </c>
      <c r="AK1753">
        <f t="shared" si="335"/>
        <v>1.0011994733813825</v>
      </c>
      <c r="AL1753">
        <f>IF(C1753="Low", 1, IF(C1753="Medium", 2, IF(C1753="High", 3, "")))</f>
        <v>3</v>
      </c>
      <c r="AM1753">
        <f>IF(G1753="Low", 1, IF(G1753="Medium", 2, IF(G1753="High", 3, "")))</f>
        <v>2</v>
      </c>
      <c r="AN1753">
        <f t="shared" si="337"/>
        <v>2</v>
      </c>
      <c r="AO1753">
        <f t="shared" si="338"/>
        <v>1</v>
      </c>
      <c r="AP1753">
        <f t="shared" si="339"/>
        <v>0</v>
      </c>
      <c r="AQ1753">
        <f>IF(H1753="Yes", 1, 0)</f>
        <v>1</v>
      </c>
      <c r="AR1753">
        <f>IF(D1753="Yes", 1, 0)</f>
        <v>0</v>
      </c>
      <c r="AS1753">
        <f t="shared" si="340"/>
        <v>1</v>
      </c>
      <c r="AT1753">
        <f t="shared" si="341"/>
        <v>1</v>
      </c>
      <c r="AU1753">
        <f t="shared" si="342"/>
        <v>0</v>
      </c>
      <c r="AV1753">
        <f t="shared" si="343"/>
        <v>0</v>
      </c>
      <c r="AX1753">
        <f t="shared" si="344"/>
        <v>1</v>
      </c>
    </row>
    <row r="1754" spans="1:50" x14ac:dyDescent="0.3">
      <c r="A1754">
        <v>23</v>
      </c>
      <c r="B1754">
        <v>86</v>
      </c>
      <c r="C1754" t="s">
        <v>22</v>
      </c>
      <c r="D1754" t="s">
        <v>20</v>
      </c>
      <c r="E1754">
        <v>8</v>
      </c>
      <c r="F1754">
        <v>91</v>
      </c>
      <c r="G1754" t="s">
        <v>22</v>
      </c>
      <c r="H1754" t="s">
        <v>21</v>
      </c>
      <c r="I1754">
        <v>0</v>
      </c>
      <c r="J1754" t="s">
        <v>22</v>
      </c>
      <c r="K1754" t="s">
        <v>23</v>
      </c>
      <c r="L1754" t="s">
        <v>28</v>
      </c>
      <c r="M1754">
        <v>0</v>
      </c>
      <c r="N1754" t="s">
        <v>20</v>
      </c>
      <c r="O1754" t="s">
        <v>25</v>
      </c>
      <c r="P1754" t="s">
        <v>26</v>
      </c>
      <c r="Q1754" t="s">
        <v>27</v>
      </c>
      <c r="R1754">
        <v>67</v>
      </c>
      <c r="T1754">
        <f t="shared" si="336"/>
        <v>0.34581851589867507</v>
      </c>
      <c r="U1754">
        <f t="shared" si="345"/>
        <v>68.580948974356346</v>
      </c>
      <c r="AD1754">
        <f>(E1754 -$Y$7)/$Y$8</f>
        <v>0.66139910137521774</v>
      </c>
      <c r="AE1754">
        <f t="shared" si="334"/>
        <v>1</v>
      </c>
      <c r="AG1754">
        <f>(A1754 -$W$7)/$W$8</f>
        <v>0.50494150641545266</v>
      </c>
      <c r="AH1754">
        <f>(B1754 -$X$7)/$X$8</f>
        <v>0.52158655301931256</v>
      </c>
      <c r="AI1754">
        <f>(F1754 -$Z$7)/$Z$8</f>
        <v>1.1063133998021608</v>
      </c>
      <c r="AJ1754">
        <f>(I1754 -$AA$7)/$AA$8</f>
        <v>-1.213934457288018</v>
      </c>
      <c r="AK1754">
        <f t="shared" si="335"/>
        <v>-2.8779530969929286</v>
      </c>
      <c r="AL1754">
        <f>IF(C1754="Low", 1, IF(C1754="Medium", 2, IF(C1754="High", 3, "")))</f>
        <v>2</v>
      </c>
      <c r="AM1754">
        <f>IF(G1754="Low", 1, IF(G1754="Medium", 2, IF(G1754="High", 3, "")))</f>
        <v>2</v>
      </c>
      <c r="AN1754">
        <f t="shared" si="337"/>
        <v>2</v>
      </c>
      <c r="AO1754">
        <f t="shared" si="338"/>
        <v>1</v>
      </c>
      <c r="AP1754">
        <f t="shared" si="339"/>
        <v>0</v>
      </c>
      <c r="AQ1754">
        <f>IF(H1754="Yes", 1, 0)</f>
        <v>1</v>
      </c>
      <c r="AR1754">
        <f>IF(D1754="Yes", 1, 0)</f>
        <v>0</v>
      </c>
      <c r="AS1754">
        <f t="shared" si="340"/>
        <v>1</v>
      </c>
      <c r="AT1754">
        <f t="shared" si="341"/>
        <v>1</v>
      </c>
      <c r="AU1754">
        <f t="shared" si="342"/>
        <v>0</v>
      </c>
      <c r="AV1754">
        <f t="shared" si="343"/>
        <v>0</v>
      </c>
      <c r="AX1754">
        <f t="shared" si="344"/>
        <v>1</v>
      </c>
    </row>
    <row r="1755" spans="1:50" x14ac:dyDescent="0.3">
      <c r="A1755">
        <v>21</v>
      </c>
      <c r="B1755">
        <v>83</v>
      </c>
      <c r="C1755" t="s">
        <v>22</v>
      </c>
      <c r="D1755" t="s">
        <v>20</v>
      </c>
      <c r="E1755">
        <v>5</v>
      </c>
      <c r="F1755">
        <v>75</v>
      </c>
      <c r="G1755" t="s">
        <v>18</v>
      </c>
      <c r="H1755" t="s">
        <v>21</v>
      </c>
      <c r="I1755">
        <v>1</v>
      </c>
      <c r="J1755" t="s">
        <v>22</v>
      </c>
      <c r="K1755" t="s">
        <v>23</v>
      </c>
      <c r="L1755" t="s">
        <v>28</v>
      </c>
      <c r="M1755">
        <v>4</v>
      </c>
      <c r="N1755" t="s">
        <v>20</v>
      </c>
      <c r="O1755" t="s">
        <v>29</v>
      </c>
      <c r="P1755" t="s">
        <v>26</v>
      </c>
      <c r="Q1755" t="s">
        <v>27</v>
      </c>
      <c r="R1755">
        <v>66</v>
      </c>
      <c r="T1755">
        <f t="shared" si="336"/>
        <v>0.26767760389690465</v>
      </c>
      <c r="U1755">
        <f t="shared" si="345"/>
        <v>68.276968218564178</v>
      </c>
      <c r="AD1755">
        <f>(E1755 -$Y$7)/$Y$8</f>
        <v>-1.3821849342223185</v>
      </c>
      <c r="AE1755">
        <f t="shared" si="334"/>
        <v>1</v>
      </c>
      <c r="AG1755">
        <f>(A1755 -$W$7)/$W$8</f>
        <v>0.17105954755967837</v>
      </c>
      <c r="AH1755">
        <f>(B1755 -$X$7)/$X$8</f>
        <v>0.26176983397742365</v>
      </c>
      <c r="AI1755">
        <f>(F1755 -$Z$7)/$Z$8</f>
        <v>-4.8984478679264375E-3</v>
      </c>
      <c r="AJ1755">
        <f>(I1755 -$AA$7)/$AA$8</f>
        <v>-0.40124168605466753</v>
      </c>
      <c r="AK1755">
        <f t="shared" si="335"/>
        <v>1.0011994733813825</v>
      </c>
      <c r="AL1755">
        <f>IF(C1755="Low", 1, IF(C1755="Medium", 2, IF(C1755="High", 3, "")))</f>
        <v>2</v>
      </c>
      <c r="AM1755">
        <f>IF(G1755="Low", 1, IF(G1755="Medium", 2, IF(G1755="High", 3, "")))</f>
        <v>1</v>
      </c>
      <c r="AN1755">
        <f t="shared" si="337"/>
        <v>2</v>
      </c>
      <c r="AO1755">
        <f t="shared" si="338"/>
        <v>2</v>
      </c>
      <c r="AP1755">
        <f t="shared" si="339"/>
        <v>0</v>
      </c>
      <c r="AQ1755">
        <f>IF(H1755="Yes", 1, 0)</f>
        <v>1</v>
      </c>
      <c r="AR1755">
        <f>IF(D1755="Yes", 1, 0)</f>
        <v>0</v>
      </c>
      <c r="AS1755">
        <f t="shared" si="340"/>
        <v>1</v>
      </c>
      <c r="AT1755">
        <f t="shared" si="341"/>
        <v>1</v>
      </c>
      <c r="AU1755">
        <f t="shared" si="342"/>
        <v>0</v>
      </c>
      <c r="AV1755">
        <f t="shared" si="343"/>
        <v>0</v>
      </c>
      <c r="AX1755">
        <f t="shared" si="344"/>
        <v>1</v>
      </c>
    </row>
    <row r="1756" spans="1:50" x14ac:dyDescent="0.3">
      <c r="A1756">
        <v>26</v>
      </c>
      <c r="B1756">
        <v>82</v>
      </c>
      <c r="C1756" t="s">
        <v>18</v>
      </c>
      <c r="D1756" t="s">
        <v>20</v>
      </c>
      <c r="E1756">
        <v>7</v>
      </c>
      <c r="F1756">
        <v>60</v>
      </c>
      <c r="G1756" t="s">
        <v>22</v>
      </c>
      <c r="H1756" t="s">
        <v>20</v>
      </c>
      <c r="I1756">
        <v>3</v>
      </c>
      <c r="J1756" t="s">
        <v>22</v>
      </c>
      <c r="K1756" t="s">
        <v>23</v>
      </c>
      <c r="L1756" t="s">
        <v>32</v>
      </c>
      <c r="M1756">
        <v>3</v>
      </c>
      <c r="N1756" t="s">
        <v>20</v>
      </c>
      <c r="O1756" t="s">
        <v>33</v>
      </c>
      <c r="P1756" t="s">
        <v>26</v>
      </c>
      <c r="Q1756" t="s">
        <v>31</v>
      </c>
      <c r="R1756">
        <v>68</v>
      </c>
      <c r="T1756">
        <f t="shared" si="336"/>
        <v>0.30421324360236057</v>
      </c>
      <c r="U1756">
        <f t="shared" si="345"/>
        <v>68.419097752076198</v>
      </c>
      <c r="AD1756">
        <f>(E1756 -$Y$7)/$Y$8</f>
        <v>-1.9795577157294329E-2</v>
      </c>
      <c r="AE1756">
        <f t="shared" si="334"/>
        <v>1</v>
      </c>
      <c r="AG1756">
        <f>(A1756 -$W$7)/$W$8</f>
        <v>1.0057644446991141</v>
      </c>
      <c r="AH1756">
        <f>(B1756 -$X$7)/$X$8</f>
        <v>0.17516426096346072</v>
      </c>
      <c r="AI1756">
        <f>(F1756 -$Z$7)/$Z$8</f>
        <v>-1.0466595550586331</v>
      </c>
      <c r="AJ1756">
        <f>(I1756 -$AA$7)/$AA$8</f>
        <v>1.2241438564120333</v>
      </c>
      <c r="AK1756">
        <f t="shared" si="335"/>
        <v>3.141133078780467E-2</v>
      </c>
      <c r="AL1756">
        <f>IF(C1756="Low", 1, IF(C1756="Medium", 2, IF(C1756="High", 3, "")))</f>
        <v>1</v>
      </c>
      <c r="AM1756">
        <f>IF(G1756="Low", 1, IF(G1756="Medium", 2, IF(G1756="High", 3, "")))</f>
        <v>2</v>
      </c>
      <c r="AN1756">
        <f t="shared" si="337"/>
        <v>2</v>
      </c>
      <c r="AO1756">
        <f t="shared" si="338"/>
        <v>3</v>
      </c>
      <c r="AP1756">
        <f t="shared" si="339"/>
        <v>0</v>
      </c>
      <c r="AQ1756">
        <f>IF(H1756="Yes", 1, 0)</f>
        <v>0</v>
      </c>
      <c r="AR1756">
        <f>IF(D1756="Yes", 1, 0)</f>
        <v>0</v>
      </c>
      <c r="AS1756">
        <f t="shared" si="340"/>
        <v>1</v>
      </c>
      <c r="AT1756">
        <f t="shared" si="341"/>
        <v>1</v>
      </c>
      <c r="AU1756">
        <f t="shared" si="342"/>
        <v>0</v>
      </c>
      <c r="AV1756">
        <f t="shared" si="343"/>
        <v>0</v>
      </c>
      <c r="AX1756">
        <f t="shared" si="344"/>
        <v>1</v>
      </c>
    </row>
    <row r="1757" spans="1:50" x14ac:dyDescent="0.3">
      <c r="A1757">
        <v>4</v>
      </c>
      <c r="B1757">
        <v>61</v>
      </c>
      <c r="C1757" t="s">
        <v>18</v>
      </c>
      <c r="D1757" t="s">
        <v>21</v>
      </c>
      <c r="E1757">
        <v>7</v>
      </c>
      <c r="F1757">
        <v>71</v>
      </c>
      <c r="G1757" t="s">
        <v>19</v>
      </c>
      <c r="H1757" t="s">
        <v>21</v>
      </c>
      <c r="I1757">
        <v>0</v>
      </c>
      <c r="J1757" t="s">
        <v>18</v>
      </c>
      <c r="K1757" t="s">
        <v>23</v>
      </c>
      <c r="L1757" t="s">
        <v>24</v>
      </c>
      <c r="M1757">
        <v>1</v>
      </c>
      <c r="N1757" t="s">
        <v>20</v>
      </c>
      <c r="O1757" t="s">
        <v>33</v>
      </c>
      <c r="P1757" t="s">
        <v>26</v>
      </c>
      <c r="Q1757" t="s">
        <v>27</v>
      </c>
      <c r="R1757">
        <v>58</v>
      </c>
      <c r="T1757">
        <f t="shared" si="336"/>
        <v>-0.60223443363499063</v>
      </c>
      <c r="U1757">
        <f t="shared" si="345"/>
        <v>64.892870031488243</v>
      </c>
      <c r="AD1757">
        <f>(E1757 -$Y$7)/$Y$8</f>
        <v>-1.9795577157294329E-2</v>
      </c>
      <c r="AE1757">
        <f t="shared" si="334"/>
        <v>1</v>
      </c>
      <c r="AG1757">
        <f>(A1757 -$W$7)/$W$8</f>
        <v>-2.6669371027144027</v>
      </c>
      <c r="AH1757">
        <f>(B1757 -$X$7)/$X$8</f>
        <v>-1.6435527723297614</v>
      </c>
      <c r="AI1757">
        <f>(F1757 -$Z$7)/$Z$8</f>
        <v>-0.28270140978544822</v>
      </c>
      <c r="AJ1757">
        <f>(I1757 -$AA$7)/$AA$8</f>
        <v>-1.213934457288018</v>
      </c>
      <c r="AK1757">
        <f t="shared" si="335"/>
        <v>-1.9081649543993509</v>
      </c>
      <c r="AL1757">
        <f>IF(C1757="Low", 1, IF(C1757="Medium", 2, IF(C1757="High", 3, "")))</f>
        <v>1</v>
      </c>
      <c r="AM1757">
        <f>IF(G1757="Low", 1, IF(G1757="Medium", 2, IF(G1757="High", 3, "")))</f>
        <v>3</v>
      </c>
      <c r="AN1757">
        <f t="shared" si="337"/>
        <v>1</v>
      </c>
      <c r="AO1757">
        <f t="shared" si="338"/>
        <v>3</v>
      </c>
      <c r="AP1757">
        <f t="shared" si="339"/>
        <v>1</v>
      </c>
      <c r="AQ1757">
        <f>IF(H1757="Yes", 1, 0)</f>
        <v>1</v>
      </c>
      <c r="AR1757">
        <f>IF(D1757="Yes", 1, 0)</f>
        <v>1</v>
      </c>
      <c r="AS1757">
        <f t="shared" si="340"/>
        <v>1</v>
      </c>
      <c r="AT1757">
        <f t="shared" si="341"/>
        <v>1</v>
      </c>
      <c r="AU1757">
        <f t="shared" si="342"/>
        <v>0</v>
      </c>
      <c r="AV1757">
        <f t="shared" si="343"/>
        <v>0</v>
      </c>
      <c r="AX1757">
        <f t="shared" si="344"/>
        <v>1</v>
      </c>
    </row>
    <row r="1758" spans="1:50" x14ac:dyDescent="0.3">
      <c r="A1758">
        <v>24</v>
      </c>
      <c r="B1758">
        <v>79</v>
      </c>
      <c r="C1758" t="s">
        <v>18</v>
      </c>
      <c r="D1758" t="s">
        <v>21</v>
      </c>
      <c r="E1758">
        <v>5</v>
      </c>
      <c r="F1758">
        <v>88</v>
      </c>
      <c r="G1758" t="s">
        <v>22</v>
      </c>
      <c r="H1758" t="s">
        <v>21</v>
      </c>
      <c r="I1758">
        <v>0</v>
      </c>
      <c r="J1758" t="s">
        <v>22</v>
      </c>
      <c r="K1758" t="s">
        <v>23</v>
      </c>
      <c r="L1758" t="s">
        <v>32</v>
      </c>
      <c r="M1758">
        <v>3</v>
      </c>
      <c r="N1758" t="s">
        <v>20</v>
      </c>
      <c r="O1758" t="s">
        <v>25</v>
      </c>
      <c r="P1758" t="s">
        <v>30</v>
      </c>
      <c r="Q1758" t="s">
        <v>31</v>
      </c>
      <c r="R1758">
        <v>67</v>
      </c>
      <c r="T1758">
        <f t="shared" si="336"/>
        <v>0.16491998448870079</v>
      </c>
      <c r="U1758">
        <f t="shared" si="345"/>
        <v>67.87722449903346</v>
      </c>
      <c r="AD1758">
        <f>(E1758 -$Y$7)/$Y$8</f>
        <v>-1.3821849342223185</v>
      </c>
      <c r="AE1758">
        <f t="shared" si="334"/>
        <v>1</v>
      </c>
      <c r="AG1758">
        <f>(A1758 -$W$7)/$W$8</f>
        <v>0.67188248584333976</v>
      </c>
      <c r="AH1758">
        <f>(B1758 -$X$7)/$X$8</f>
        <v>-8.4652458078428139E-2</v>
      </c>
      <c r="AI1758">
        <f>(F1758 -$Z$7)/$Z$8</f>
        <v>0.89796117836401934</v>
      </c>
      <c r="AJ1758">
        <f>(I1758 -$AA$7)/$AA$8</f>
        <v>-1.213934457288018</v>
      </c>
      <c r="AK1758">
        <f t="shared" si="335"/>
        <v>3.141133078780467E-2</v>
      </c>
      <c r="AL1758">
        <f>IF(C1758="Low", 1, IF(C1758="Medium", 2, IF(C1758="High", 3, "")))</f>
        <v>1</v>
      </c>
      <c r="AM1758">
        <f>IF(G1758="Low", 1, IF(G1758="Medium", 2, IF(G1758="High", 3, "")))</f>
        <v>2</v>
      </c>
      <c r="AN1758">
        <f t="shared" si="337"/>
        <v>2</v>
      </c>
      <c r="AO1758">
        <f t="shared" si="338"/>
        <v>1</v>
      </c>
      <c r="AP1758">
        <f t="shared" si="339"/>
        <v>0</v>
      </c>
      <c r="AQ1758">
        <f>IF(H1758="Yes", 1, 0)</f>
        <v>1</v>
      </c>
      <c r="AR1758">
        <f>IF(D1758="Yes", 1, 0)</f>
        <v>1</v>
      </c>
      <c r="AS1758">
        <f t="shared" si="340"/>
        <v>1</v>
      </c>
      <c r="AT1758">
        <f t="shared" si="341"/>
        <v>0</v>
      </c>
      <c r="AU1758">
        <f t="shared" si="342"/>
        <v>0</v>
      </c>
      <c r="AV1758">
        <f t="shared" si="343"/>
        <v>0</v>
      </c>
      <c r="AX1758">
        <f t="shared" si="344"/>
        <v>1</v>
      </c>
    </row>
    <row r="1759" spans="1:50" x14ac:dyDescent="0.3">
      <c r="A1759">
        <v>16</v>
      </c>
      <c r="B1759">
        <v>97</v>
      </c>
      <c r="C1759" t="s">
        <v>22</v>
      </c>
      <c r="D1759" t="s">
        <v>21</v>
      </c>
      <c r="E1759">
        <v>8</v>
      </c>
      <c r="F1759">
        <v>57</v>
      </c>
      <c r="G1759" t="s">
        <v>18</v>
      </c>
      <c r="H1759" t="s">
        <v>21</v>
      </c>
      <c r="I1759">
        <v>0</v>
      </c>
      <c r="J1759" t="s">
        <v>22</v>
      </c>
      <c r="K1759" t="s">
        <v>23</v>
      </c>
      <c r="L1759" t="s">
        <v>24</v>
      </c>
      <c r="M1759">
        <v>4</v>
      </c>
      <c r="N1759" t="s">
        <v>21</v>
      </c>
      <c r="O1759" t="s">
        <v>25</v>
      </c>
      <c r="P1759" t="s">
        <v>26</v>
      </c>
      <c r="Q1759" t="s">
        <v>27</v>
      </c>
      <c r="R1759">
        <v>68</v>
      </c>
      <c r="T1759">
        <f t="shared" si="336"/>
        <v>0.27208548802744237</v>
      </c>
      <c r="U1759">
        <f t="shared" si="345"/>
        <v>68.29411559904797</v>
      </c>
      <c r="AD1759">
        <f>(E1759 -$Y$7)/$Y$8</f>
        <v>0.66139910137521774</v>
      </c>
      <c r="AE1759">
        <f t="shared" si="334"/>
        <v>1</v>
      </c>
      <c r="AG1759">
        <f>(A1759 -$W$7)/$W$8</f>
        <v>-0.66364534957975729</v>
      </c>
      <c r="AH1759">
        <f>(B1759 -$X$7)/$X$8</f>
        <v>1.4742478561729051</v>
      </c>
      <c r="AI1759">
        <f>(F1759 -$Z$7)/$Z$8</f>
        <v>-1.2550117764967745</v>
      </c>
      <c r="AJ1759">
        <f>(I1759 -$AA$7)/$AA$8</f>
        <v>-1.213934457288018</v>
      </c>
      <c r="AK1759">
        <f t="shared" si="335"/>
        <v>1.0011994733813825</v>
      </c>
      <c r="AL1759">
        <f>IF(C1759="Low", 1, IF(C1759="Medium", 2, IF(C1759="High", 3, "")))</f>
        <v>2</v>
      </c>
      <c r="AM1759">
        <f>IF(G1759="Low", 1, IF(G1759="Medium", 2, IF(G1759="High", 3, "")))</f>
        <v>1</v>
      </c>
      <c r="AN1759">
        <f t="shared" si="337"/>
        <v>2</v>
      </c>
      <c r="AO1759">
        <f t="shared" si="338"/>
        <v>1</v>
      </c>
      <c r="AP1759">
        <f t="shared" si="339"/>
        <v>1</v>
      </c>
      <c r="AQ1759">
        <f>IF(H1759="Yes", 1, 0)</f>
        <v>1</v>
      </c>
      <c r="AR1759">
        <f>IF(D1759="Yes", 1, 0)</f>
        <v>1</v>
      </c>
      <c r="AS1759">
        <f t="shared" si="340"/>
        <v>0</v>
      </c>
      <c r="AT1759">
        <f t="shared" si="341"/>
        <v>1</v>
      </c>
      <c r="AU1759">
        <f t="shared" si="342"/>
        <v>0</v>
      </c>
      <c r="AV1759">
        <f t="shared" si="343"/>
        <v>0</v>
      </c>
      <c r="AX1759">
        <f t="shared" si="344"/>
        <v>1</v>
      </c>
    </row>
    <row r="1760" spans="1:50" x14ac:dyDescent="0.3">
      <c r="A1760">
        <v>9</v>
      </c>
      <c r="B1760">
        <v>76</v>
      </c>
      <c r="C1760" t="s">
        <v>22</v>
      </c>
      <c r="D1760" t="s">
        <v>21</v>
      </c>
      <c r="E1760">
        <v>7</v>
      </c>
      <c r="F1760">
        <v>79</v>
      </c>
      <c r="G1760" t="s">
        <v>22</v>
      </c>
      <c r="H1760" t="s">
        <v>21</v>
      </c>
      <c r="I1760">
        <v>1</v>
      </c>
      <c r="J1760" t="s">
        <v>22</v>
      </c>
      <c r="K1760" t="s">
        <v>23</v>
      </c>
      <c r="L1760" t="s">
        <v>32</v>
      </c>
      <c r="M1760">
        <v>3</v>
      </c>
      <c r="N1760" t="s">
        <v>20</v>
      </c>
      <c r="O1760" t="s">
        <v>25</v>
      </c>
      <c r="P1760" t="s">
        <v>26</v>
      </c>
      <c r="Q1760" t="s">
        <v>31</v>
      </c>
      <c r="R1760">
        <v>62</v>
      </c>
      <c r="T1760">
        <f t="shared" si="336"/>
        <v>-0.1494161595522418</v>
      </c>
      <c r="U1760">
        <f t="shared" si="345"/>
        <v>66.654406180299262</v>
      </c>
      <c r="AD1760">
        <f>(E1760 -$Y$7)/$Y$8</f>
        <v>-1.9795577157294329E-2</v>
      </c>
      <c r="AE1760">
        <f t="shared" si="334"/>
        <v>1</v>
      </c>
      <c r="AG1760">
        <f>(A1760 -$W$7)/$W$8</f>
        <v>-1.8322322055749671</v>
      </c>
      <c r="AH1760">
        <f>(B1760 -$X$7)/$X$8</f>
        <v>-0.34446917712031699</v>
      </c>
      <c r="AI1760">
        <f>(F1760 -$Z$7)/$Z$8</f>
        <v>0.27290451404959537</v>
      </c>
      <c r="AJ1760">
        <f>(I1760 -$AA$7)/$AA$8</f>
        <v>-0.40124168605466753</v>
      </c>
      <c r="AK1760">
        <f t="shared" si="335"/>
        <v>3.141133078780467E-2</v>
      </c>
      <c r="AL1760">
        <f>IF(C1760="Low", 1, IF(C1760="Medium", 2, IF(C1760="High", 3, "")))</f>
        <v>2</v>
      </c>
      <c r="AM1760">
        <f>IF(G1760="Low", 1, IF(G1760="Medium", 2, IF(G1760="High", 3, "")))</f>
        <v>2</v>
      </c>
      <c r="AN1760">
        <f t="shared" si="337"/>
        <v>2</v>
      </c>
      <c r="AO1760">
        <f t="shared" si="338"/>
        <v>1</v>
      </c>
      <c r="AP1760">
        <f t="shared" si="339"/>
        <v>0</v>
      </c>
      <c r="AQ1760">
        <f>IF(H1760="Yes", 1, 0)</f>
        <v>1</v>
      </c>
      <c r="AR1760">
        <f>IF(D1760="Yes", 1, 0)</f>
        <v>1</v>
      </c>
      <c r="AS1760">
        <f t="shared" si="340"/>
        <v>1</v>
      </c>
      <c r="AT1760">
        <f t="shared" si="341"/>
        <v>1</v>
      </c>
      <c r="AU1760">
        <f t="shared" si="342"/>
        <v>0</v>
      </c>
      <c r="AV1760">
        <f t="shared" si="343"/>
        <v>0</v>
      </c>
      <c r="AX1760">
        <f t="shared" si="344"/>
        <v>1</v>
      </c>
    </row>
    <row r="1761" spans="1:50" x14ac:dyDescent="0.3">
      <c r="A1761">
        <v>23</v>
      </c>
      <c r="B1761">
        <v>85</v>
      </c>
      <c r="C1761" t="s">
        <v>18</v>
      </c>
      <c r="D1761" t="s">
        <v>20</v>
      </c>
      <c r="E1761">
        <v>7</v>
      </c>
      <c r="F1761">
        <v>98</v>
      </c>
      <c r="G1761" t="s">
        <v>19</v>
      </c>
      <c r="H1761" t="s">
        <v>20</v>
      </c>
      <c r="I1761">
        <v>2</v>
      </c>
      <c r="J1761" t="s">
        <v>22</v>
      </c>
      <c r="K1761" t="s">
        <v>23</v>
      </c>
      <c r="L1761" t="s">
        <v>28</v>
      </c>
      <c r="M1761">
        <v>3</v>
      </c>
      <c r="N1761" t="s">
        <v>20</v>
      </c>
      <c r="O1761" t="s">
        <v>33</v>
      </c>
      <c r="P1761" t="s">
        <v>30</v>
      </c>
      <c r="Q1761" t="s">
        <v>31</v>
      </c>
      <c r="R1761">
        <v>69</v>
      </c>
      <c r="T1761">
        <f t="shared" si="336"/>
        <v>0.39512429661831239</v>
      </c>
      <c r="U1761">
        <f t="shared" si="345"/>
        <v>68.772756416887077</v>
      </c>
      <c r="AD1761">
        <f>(E1761 -$Y$7)/$Y$8</f>
        <v>-1.9795577157294329E-2</v>
      </c>
      <c r="AE1761">
        <f t="shared" si="334"/>
        <v>1</v>
      </c>
      <c r="AG1761">
        <f>(A1761 -$W$7)/$W$8</f>
        <v>0.50494150641545266</v>
      </c>
      <c r="AH1761">
        <f>(B1761 -$X$7)/$X$8</f>
        <v>0.43498098000534957</v>
      </c>
      <c r="AI1761">
        <f>(F1761 -$Z$7)/$Z$8</f>
        <v>1.5924685831578238</v>
      </c>
      <c r="AJ1761">
        <f>(I1761 -$AA$7)/$AA$8</f>
        <v>0.41145108517868284</v>
      </c>
      <c r="AK1761">
        <f t="shared" si="335"/>
        <v>3.141133078780467E-2</v>
      </c>
      <c r="AL1761">
        <f>IF(C1761="Low", 1, IF(C1761="Medium", 2, IF(C1761="High", 3, "")))</f>
        <v>1</v>
      </c>
      <c r="AM1761">
        <f>IF(G1761="Low", 1, IF(G1761="Medium", 2, IF(G1761="High", 3, "")))</f>
        <v>3</v>
      </c>
      <c r="AN1761">
        <f t="shared" si="337"/>
        <v>2</v>
      </c>
      <c r="AO1761">
        <f t="shared" si="338"/>
        <v>3</v>
      </c>
      <c r="AP1761">
        <f t="shared" si="339"/>
        <v>0</v>
      </c>
      <c r="AQ1761">
        <f>IF(H1761="Yes", 1, 0)</f>
        <v>0</v>
      </c>
      <c r="AR1761">
        <f>IF(D1761="Yes", 1, 0)</f>
        <v>0</v>
      </c>
      <c r="AS1761">
        <f t="shared" si="340"/>
        <v>1</v>
      </c>
      <c r="AT1761">
        <f t="shared" si="341"/>
        <v>0</v>
      </c>
      <c r="AU1761">
        <f t="shared" si="342"/>
        <v>0</v>
      </c>
      <c r="AV1761">
        <f t="shared" si="343"/>
        <v>0</v>
      </c>
      <c r="AX1761">
        <f t="shared" si="344"/>
        <v>1</v>
      </c>
    </row>
    <row r="1762" spans="1:50" x14ac:dyDescent="0.3">
      <c r="A1762">
        <v>28</v>
      </c>
      <c r="B1762">
        <v>91</v>
      </c>
      <c r="C1762" t="s">
        <v>22</v>
      </c>
      <c r="D1762" t="s">
        <v>21</v>
      </c>
      <c r="E1762">
        <v>6</v>
      </c>
      <c r="F1762">
        <v>69</v>
      </c>
      <c r="G1762" t="s">
        <v>19</v>
      </c>
      <c r="H1762" t="s">
        <v>21</v>
      </c>
      <c r="I1762">
        <v>1</v>
      </c>
      <c r="J1762" t="s">
        <v>19</v>
      </c>
      <c r="K1762" t="s">
        <v>34</v>
      </c>
      <c r="L1762" t="s">
        <v>32</v>
      </c>
      <c r="M1762">
        <v>4</v>
      </c>
      <c r="N1762" t="s">
        <v>20</v>
      </c>
      <c r="O1762" t="s">
        <v>25</v>
      </c>
      <c r="P1762" t="s">
        <v>35</v>
      </c>
      <c r="Q1762" t="s">
        <v>27</v>
      </c>
      <c r="R1762">
        <v>73</v>
      </c>
      <c r="T1762">
        <f t="shared" si="336"/>
        <v>0.65113905640610692</v>
      </c>
      <c r="U1762">
        <f t="shared" si="345"/>
        <v>69.768695140669593</v>
      </c>
      <c r="AD1762">
        <f>(E1762 -$Y$7)/$Y$8</f>
        <v>-0.70099025568980644</v>
      </c>
      <c r="AE1762">
        <f t="shared" si="334"/>
        <v>0</v>
      </c>
      <c r="AG1762">
        <f>(A1762 -$W$7)/$W$8</f>
        <v>1.3396464035548883</v>
      </c>
      <c r="AH1762">
        <f>(B1762 -$X$7)/$X$8</f>
        <v>0.95461441808912728</v>
      </c>
      <c r="AI1762">
        <f>(F1762 -$Z$7)/$Z$8</f>
        <v>-0.42160289074420915</v>
      </c>
      <c r="AJ1762">
        <f>(I1762 -$AA$7)/$AA$8</f>
        <v>-0.40124168605466753</v>
      </c>
      <c r="AK1762">
        <f t="shared" si="335"/>
        <v>1.0011994733813825</v>
      </c>
      <c r="AL1762">
        <f>IF(C1762="Low", 1, IF(C1762="Medium", 2, IF(C1762="High", 3, "")))</f>
        <v>2</v>
      </c>
      <c r="AM1762">
        <f>IF(G1762="Low", 1, IF(G1762="Medium", 2, IF(G1762="High", 3, "")))</f>
        <v>3</v>
      </c>
      <c r="AN1762">
        <f t="shared" si="337"/>
        <v>3</v>
      </c>
      <c r="AO1762">
        <f t="shared" si="338"/>
        <v>1</v>
      </c>
      <c r="AP1762">
        <f t="shared" si="339"/>
        <v>0</v>
      </c>
      <c r="AQ1762">
        <f>IF(H1762="Yes", 1, 0)</f>
        <v>1</v>
      </c>
      <c r="AR1762">
        <f>IF(D1762="Yes", 1, 0)</f>
        <v>1</v>
      </c>
      <c r="AS1762">
        <f t="shared" si="340"/>
        <v>1</v>
      </c>
      <c r="AT1762">
        <f t="shared" si="341"/>
        <v>0</v>
      </c>
      <c r="AU1762">
        <f t="shared" si="342"/>
        <v>1</v>
      </c>
      <c r="AV1762">
        <f t="shared" si="343"/>
        <v>0</v>
      </c>
      <c r="AX1762">
        <f t="shared" si="344"/>
        <v>0</v>
      </c>
    </row>
    <row r="1763" spans="1:50" x14ac:dyDescent="0.3">
      <c r="A1763">
        <v>19</v>
      </c>
      <c r="B1763">
        <v>91</v>
      </c>
      <c r="C1763" t="s">
        <v>19</v>
      </c>
      <c r="D1763" t="s">
        <v>20</v>
      </c>
      <c r="E1763">
        <v>6</v>
      </c>
      <c r="F1763">
        <v>52</v>
      </c>
      <c r="G1763" t="s">
        <v>22</v>
      </c>
      <c r="H1763" t="s">
        <v>21</v>
      </c>
      <c r="I1763">
        <v>2</v>
      </c>
      <c r="J1763" t="s">
        <v>22</v>
      </c>
      <c r="K1763" t="s">
        <v>23</v>
      </c>
      <c r="L1763" t="s">
        <v>28</v>
      </c>
      <c r="M1763">
        <v>4</v>
      </c>
      <c r="N1763" t="s">
        <v>21</v>
      </c>
      <c r="O1763" t="s">
        <v>25</v>
      </c>
      <c r="P1763" t="s">
        <v>30</v>
      </c>
      <c r="Q1763" t="s">
        <v>27</v>
      </c>
      <c r="R1763">
        <v>66</v>
      </c>
      <c r="T1763">
        <f t="shared" si="336"/>
        <v>0.26227176548918008</v>
      </c>
      <c r="U1763">
        <f t="shared" si="345"/>
        <v>68.255938634921321</v>
      </c>
      <c r="AD1763">
        <f>(E1763 -$Y$7)/$Y$8</f>
        <v>-0.70099025568980644</v>
      </c>
      <c r="AE1763">
        <f t="shared" si="334"/>
        <v>1</v>
      </c>
      <c r="AG1763">
        <f>(A1763 -$W$7)/$W$8</f>
        <v>-0.16282241129609587</v>
      </c>
      <c r="AH1763">
        <f>(B1763 -$X$7)/$X$8</f>
        <v>0.95461441808912728</v>
      </c>
      <c r="AI1763">
        <f>(F1763 -$Z$7)/$Z$8</f>
        <v>-1.6022654788936768</v>
      </c>
      <c r="AJ1763">
        <f>(I1763 -$AA$7)/$AA$8</f>
        <v>0.41145108517868284</v>
      </c>
      <c r="AK1763">
        <f t="shared" si="335"/>
        <v>1.0011994733813825</v>
      </c>
      <c r="AL1763">
        <f>IF(C1763="Low", 1, IF(C1763="Medium", 2, IF(C1763="High", 3, "")))</f>
        <v>3</v>
      </c>
      <c r="AM1763">
        <f>IF(G1763="Low", 1, IF(G1763="Medium", 2, IF(G1763="High", 3, "")))</f>
        <v>2</v>
      </c>
      <c r="AN1763">
        <f t="shared" si="337"/>
        <v>2</v>
      </c>
      <c r="AO1763">
        <f t="shared" si="338"/>
        <v>1</v>
      </c>
      <c r="AP1763">
        <f t="shared" si="339"/>
        <v>0</v>
      </c>
      <c r="AQ1763">
        <f>IF(H1763="Yes", 1, 0)</f>
        <v>1</v>
      </c>
      <c r="AR1763">
        <f>IF(D1763="Yes", 1, 0)</f>
        <v>0</v>
      </c>
      <c r="AS1763">
        <f t="shared" si="340"/>
        <v>0</v>
      </c>
      <c r="AT1763">
        <f t="shared" si="341"/>
        <v>0</v>
      </c>
      <c r="AU1763">
        <f t="shared" si="342"/>
        <v>0</v>
      </c>
      <c r="AV1763">
        <f t="shared" si="343"/>
        <v>0</v>
      </c>
      <c r="AX1763">
        <f t="shared" si="344"/>
        <v>1</v>
      </c>
    </row>
    <row r="1764" spans="1:50" x14ac:dyDescent="0.3">
      <c r="A1764">
        <v>26</v>
      </c>
      <c r="B1764">
        <v>81</v>
      </c>
      <c r="C1764" t="s">
        <v>18</v>
      </c>
      <c r="D1764" t="s">
        <v>21</v>
      </c>
      <c r="E1764">
        <v>5</v>
      </c>
      <c r="F1764">
        <v>82</v>
      </c>
      <c r="G1764" t="s">
        <v>22</v>
      </c>
      <c r="H1764" t="s">
        <v>21</v>
      </c>
      <c r="I1764">
        <v>0</v>
      </c>
      <c r="J1764" t="s">
        <v>22</v>
      </c>
      <c r="K1764" t="s">
        <v>23</v>
      </c>
      <c r="L1764" t="s">
        <v>28</v>
      </c>
      <c r="M1764">
        <v>5</v>
      </c>
      <c r="N1764" t="s">
        <v>21</v>
      </c>
      <c r="O1764" t="s">
        <v>33</v>
      </c>
      <c r="P1764" t="s">
        <v>26</v>
      </c>
      <c r="Q1764" t="s">
        <v>31</v>
      </c>
      <c r="R1764">
        <v>67</v>
      </c>
      <c r="T1764">
        <f t="shared" si="336"/>
        <v>0.35399943920105958</v>
      </c>
      <c r="U1764">
        <f t="shared" si="345"/>
        <v>68.612774086001835</v>
      </c>
      <c r="AD1764">
        <f>(E1764 -$Y$7)/$Y$8</f>
        <v>-1.3821849342223185</v>
      </c>
      <c r="AE1764">
        <f t="shared" si="334"/>
        <v>1</v>
      </c>
      <c r="AG1764">
        <f>(A1764 -$W$7)/$W$8</f>
        <v>1.0057644446991141</v>
      </c>
      <c r="AH1764">
        <f>(B1764 -$X$7)/$X$8</f>
        <v>8.8558687949497769E-2</v>
      </c>
      <c r="AI1764">
        <f>(F1764 -$Z$7)/$Z$8</f>
        <v>0.48125673548773673</v>
      </c>
      <c r="AJ1764">
        <f>(I1764 -$AA$7)/$AA$8</f>
        <v>-1.213934457288018</v>
      </c>
      <c r="AK1764">
        <f t="shared" si="335"/>
        <v>1.9709876159749602</v>
      </c>
      <c r="AL1764">
        <f>IF(C1764="Low", 1, IF(C1764="Medium", 2, IF(C1764="High", 3, "")))</f>
        <v>1</v>
      </c>
      <c r="AM1764">
        <f>IF(G1764="Low", 1, IF(G1764="Medium", 2, IF(G1764="High", 3, "")))</f>
        <v>2</v>
      </c>
      <c r="AN1764">
        <f t="shared" si="337"/>
        <v>2</v>
      </c>
      <c r="AO1764">
        <f t="shared" si="338"/>
        <v>3</v>
      </c>
      <c r="AP1764">
        <f t="shared" si="339"/>
        <v>0</v>
      </c>
      <c r="AQ1764">
        <f>IF(H1764="Yes", 1, 0)</f>
        <v>1</v>
      </c>
      <c r="AR1764">
        <f>IF(D1764="Yes", 1, 0)</f>
        <v>1</v>
      </c>
      <c r="AS1764">
        <f t="shared" si="340"/>
        <v>0</v>
      </c>
      <c r="AT1764">
        <f t="shared" si="341"/>
        <v>1</v>
      </c>
      <c r="AU1764">
        <f t="shared" si="342"/>
        <v>0</v>
      </c>
      <c r="AV1764">
        <f t="shared" si="343"/>
        <v>0</v>
      </c>
      <c r="AX1764">
        <f t="shared" si="344"/>
        <v>1</v>
      </c>
    </row>
    <row r="1765" spans="1:50" x14ac:dyDescent="0.3">
      <c r="A1765">
        <v>30</v>
      </c>
      <c r="B1765">
        <v>94</v>
      </c>
      <c r="C1765" t="s">
        <v>22</v>
      </c>
      <c r="D1765" t="s">
        <v>20</v>
      </c>
      <c r="E1765">
        <v>8</v>
      </c>
      <c r="F1765">
        <v>52</v>
      </c>
      <c r="G1765" t="s">
        <v>22</v>
      </c>
      <c r="H1765" t="s">
        <v>21</v>
      </c>
      <c r="I1765">
        <v>1</v>
      </c>
      <c r="J1765" t="s">
        <v>18</v>
      </c>
      <c r="K1765" t="s">
        <v>23</v>
      </c>
      <c r="L1765" t="s">
        <v>32</v>
      </c>
      <c r="M1765">
        <v>4</v>
      </c>
      <c r="N1765" t="s">
        <v>20</v>
      </c>
      <c r="O1765" t="s">
        <v>25</v>
      </c>
      <c r="P1765" t="s">
        <v>26</v>
      </c>
      <c r="Q1765" t="s">
        <v>31</v>
      </c>
      <c r="R1765">
        <v>71</v>
      </c>
      <c r="T1765">
        <f t="shared" si="336"/>
        <v>0.56448022509603002</v>
      </c>
      <c r="U1765">
        <f t="shared" si="345"/>
        <v>69.431578304394293</v>
      </c>
      <c r="AD1765">
        <f>(E1765 -$Y$7)/$Y$8</f>
        <v>0.66139910137521774</v>
      </c>
      <c r="AE1765">
        <f t="shared" si="334"/>
        <v>1</v>
      </c>
      <c r="AG1765">
        <f>(A1765 -$W$7)/$W$8</f>
        <v>1.6735283624106625</v>
      </c>
      <c r="AH1765">
        <f>(B1765 -$X$7)/$X$8</f>
        <v>1.2144311371310161</v>
      </c>
      <c r="AI1765">
        <f>(F1765 -$Z$7)/$Z$8</f>
        <v>-1.6022654788936768</v>
      </c>
      <c r="AJ1765">
        <f>(I1765 -$AA$7)/$AA$8</f>
        <v>-0.40124168605466753</v>
      </c>
      <c r="AK1765">
        <f t="shared" si="335"/>
        <v>1.0011994733813825</v>
      </c>
      <c r="AL1765">
        <f>IF(C1765="Low", 1, IF(C1765="Medium", 2, IF(C1765="High", 3, "")))</f>
        <v>2</v>
      </c>
      <c r="AM1765">
        <f>IF(G1765="Low", 1, IF(G1765="Medium", 2, IF(G1765="High", 3, "")))</f>
        <v>2</v>
      </c>
      <c r="AN1765">
        <f t="shared" si="337"/>
        <v>1</v>
      </c>
      <c r="AO1765">
        <f t="shared" si="338"/>
        <v>1</v>
      </c>
      <c r="AP1765">
        <f t="shared" si="339"/>
        <v>0</v>
      </c>
      <c r="AQ1765">
        <f>IF(H1765="Yes", 1, 0)</f>
        <v>1</v>
      </c>
      <c r="AR1765">
        <f>IF(D1765="Yes", 1, 0)</f>
        <v>0</v>
      </c>
      <c r="AS1765">
        <f t="shared" si="340"/>
        <v>1</v>
      </c>
      <c r="AT1765">
        <f t="shared" si="341"/>
        <v>1</v>
      </c>
      <c r="AU1765">
        <f t="shared" si="342"/>
        <v>1</v>
      </c>
      <c r="AV1765">
        <f t="shared" si="343"/>
        <v>0</v>
      </c>
      <c r="AX1765">
        <f t="shared" si="344"/>
        <v>0</v>
      </c>
    </row>
    <row r="1766" spans="1:50" x14ac:dyDescent="0.3">
      <c r="A1766">
        <v>28</v>
      </c>
      <c r="B1766">
        <v>76</v>
      </c>
      <c r="C1766" t="s">
        <v>22</v>
      </c>
      <c r="D1766" t="s">
        <v>21</v>
      </c>
      <c r="E1766">
        <v>9</v>
      </c>
      <c r="F1766">
        <v>60</v>
      </c>
      <c r="G1766" t="s">
        <v>22</v>
      </c>
      <c r="H1766" t="s">
        <v>21</v>
      </c>
      <c r="I1766">
        <v>1</v>
      </c>
      <c r="J1766" t="s">
        <v>22</v>
      </c>
      <c r="K1766" t="s">
        <v>23</v>
      </c>
      <c r="L1766" t="s">
        <v>32</v>
      </c>
      <c r="M1766">
        <v>2</v>
      </c>
      <c r="N1766" t="s">
        <v>20</v>
      </c>
      <c r="O1766" t="s">
        <v>25</v>
      </c>
      <c r="P1766" t="s">
        <v>35</v>
      </c>
      <c r="Q1766" t="s">
        <v>27</v>
      </c>
      <c r="R1766">
        <v>66</v>
      </c>
      <c r="T1766">
        <f t="shared" si="336"/>
        <v>0.19830683837337282</v>
      </c>
      <c r="U1766">
        <f t="shared" si="345"/>
        <v>68.007104747643254</v>
      </c>
      <c r="AD1766">
        <f>(E1766 -$Y$7)/$Y$8</f>
        <v>1.3425937799077299</v>
      </c>
      <c r="AE1766">
        <f t="shared" si="334"/>
        <v>1</v>
      </c>
      <c r="AG1766">
        <f>(A1766 -$W$7)/$W$8</f>
        <v>1.3396464035548883</v>
      </c>
      <c r="AH1766">
        <f>(B1766 -$X$7)/$X$8</f>
        <v>-0.34446917712031699</v>
      </c>
      <c r="AI1766">
        <f>(F1766 -$Z$7)/$Z$8</f>
        <v>-1.0466595550586331</v>
      </c>
      <c r="AJ1766">
        <f>(I1766 -$AA$7)/$AA$8</f>
        <v>-0.40124168605466753</v>
      </c>
      <c r="AK1766">
        <f t="shared" si="335"/>
        <v>-0.93837681180577304</v>
      </c>
      <c r="AL1766">
        <f>IF(C1766="Low", 1, IF(C1766="Medium", 2, IF(C1766="High", 3, "")))</f>
        <v>2</v>
      </c>
      <c r="AM1766">
        <f>IF(G1766="Low", 1, IF(G1766="Medium", 2, IF(G1766="High", 3, "")))</f>
        <v>2</v>
      </c>
      <c r="AN1766">
        <f t="shared" si="337"/>
        <v>2</v>
      </c>
      <c r="AO1766">
        <f t="shared" si="338"/>
        <v>1</v>
      </c>
      <c r="AP1766">
        <f t="shared" si="339"/>
        <v>0</v>
      </c>
      <c r="AQ1766">
        <f>IF(H1766="Yes", 1, 0)</f>
        <v>1</v>
      </c>
      <c r="AR1766">
        <f>IF(D1766="Yes", 1, 0)</f>
        <v>1</v>
      </c>
      <c r="AS1766">
        <f t="shared" si="340"/>
        <v>1</v>
      </c>
      <c r="AT1766">
        <f t="shared" si="341"/>
        <v>0</v>
      </c>
      <c r="AU1766">
        <f t="shared" si="342"/>
        <v>0</v>
      </c>
      <c r="AV1766">
        <f t="shared" si="343"/>
        <v>0</v>
      </c>
      <c r="AX1766">
        <f t="shared" si="344"/>
        <v>1</v>
      </c>
    </row>
    <row r="1767" spans="1:50" x14ac:dyDescent="0.3">
      <c r="A1767">
        <v>30</v>
      </c>
      <c r="B1767">
        <v>96</v>
      </c>
      <c r="C1767" t="s">
        <v>19</v>
      </c>
      <c r="D1767" t="s">
        <v>21</v>
      </c>
      <c r="E1767">
        <v>10</v>
      </c>
      <c r="F1767">
        <v>52</v>
      </c>
      <c r="G1767" t="s">
        <v>22</v>
      </c>
      <c r="H1767" t="s">
        <v>21</v>
      </c>
      <c r="I1767">
        <v>0</v>
      </c>
      <c r="J1767" t="s">
        <v>19</v>
      </c>
      <c r="K1767" t="s">
        <v>23</v>
      </c>
      <c r="L1767" t="s">
        <v>24</v>
      </c>
      <c r="M1767">
        <v>4</v>
      </c>
      <c r="N1767" t="s">
        <v>20</v>
      </c>
      <c r="O1767" t="s">
        <v>29</v>
      </c>
      <c r="P1767" t="s">
        <v>30</v>
      </c>
      <c r="Q1767" t="s">
        <v>31</v>
      </c>
      <c r="R1767">
        <v>74</v>
      </c>
      <c r="T1767">
        <f t="shared" si="336"/>
        <v>0.83304014871468635</v>
      </c>
      <c r="U1767">
        <f t="shared" si="345"/>
        <v>70.476319739652126</v>
      </c>
      <c r="AD1767">
        <f>(E1767 -$Y$7)/$Y$8</f>
        <v>2.0237884584402419</v>
      </c>
      <c r="AE1767">
        <f t="shared" si="334"/>
        <v>1</v>
      </c>
      <c r="AG1767">
        <f>(A1767 -$W$7)/$W$8</f>
        <v>1.6735283624106625</v>
      </c>
      <c r="AH1767">
        <f>(B1767 -$X$7)/$X$8</f>
        <v>1.3876422831589421</v>
      </c>
      <c r="AI1767">
        <f>(F1767 -$Z$7)/$Z$8</f>
        <v>-1.6022654788936768</v>
      </c>
      <c r="AJ1767">
        <f>(I1767 -$AA$7)/$AA$8</f>
        <v>-1.213934457288018</v>
      </c>
      <c r="AK1767">
        <f t="shared" si="335"/>
        <v>1.0011994733813825</v>
      </c>
      <c r="AL1767">
        <f>IF(C1767="Low", 1, IF(C1767="Medium", 2, IF(C1767="High", 3, "")))</f>
        <v>3</v>
      </c>
      <c r="AM1767">
        <f>IF(G1767="Low", 1, IF(G1767="Medium", 2, IF(G1767="High", 3, "")))</f>
        <v>2</v>
      </c>
      <c r="AN1767">
        <f t="shared" si="337"/>
        <v>3</v>
      </c>
      <c r="AO1767">
        <f t="shared" si="338"/>
        <v>2</v>
      </c>
      <c r="AP1767">
        <f t="shared" si="339"/>
        <v>1</v>
      </c>
      <c r="AQ1767">
        <f>IF(H1767="Yes", 1, 0)</f>
        <v>1</v>
      </c>
      <c r="AR1767">
        <f>IF(D1767="Yes", 1, 0)</f>
        <v>1</v>
      </c>
      <c r="AS1767">
        <f t="shared" si="340"/>
        <v>1</v>
      </c>
      <c r="AT1767">
        <f t="shared" si="341"/>
        <v>0</v>
      </c>
      <c r="AU1767">
        <f t="shared" si="342"/>
        <v>1</v>
      </c>
      <c r="AV1767">
        <f t="shared" si="343"/>
        <v>1</v>
      </c>
      <c r="AX1767">
        <f t="shared" si="344"/>
        <v>1</v>
      </c>
    </row>
    <row r="1768" spans="1:50" x14ac:dyDescent="0.3">
      <c r="A1768">
        <v>24</v>
      </c>
      <c r="B1768">
        <v>70</v>
      </c>
      <c r="C1768" t="s">
        <v>22</v>
      </c>
      <c r="D1768" t="s">
        <v>20</v>
      </c>
      <c r="E1768">
        <v>8</v>
      </c>
      <c r="F1768">
        <v>59</v>
      </c>
      <c r="G1768" t="s">
        <v>18</v>
      </c>
      <c r="H1768" t="s">
        <v>21</v>
      </c>
      <c r="I1768">
        <v>2</v>
      </c>
      <c r="J1768" t="s">
        <v>19</v>
      </c>
      <c r="K1768" t="s">
        <v>23</v>
      </c>
      <c r="L1768" t="s">
        <v>24</v>
      </c>
      <c r="M1768">
        <v>5</v>
      </c>
      <c r="N1768" t="s">
        <v>20</v>
      </c>
      <c r="O1768" t="s">
        <v>25</v>
      </c>
      <c r="P1768" t="s">
        <v>26</v>
      </c>
      <c r="Q1768" t="s">
        <v>27</v>
      </c>
      <c r="R1768">
        <v>67</v>
      </c>
      <c r="T1768">
        <f t="shared" si="336"/>
        <v>0.17220711723921645</v>
      </c>
      <c r="U1768">
        <f t="shared" si="345"/>
        <v>67.905572621218283</v>
      </c>
      <c r="AD1768">
        <f>(E1768 -$Y$7)/$Y$8</f>
        <v>0.66139910137521774</v>
      </c>
      <c r="AE1768">
        <f t="shared" si="334"/>
        <v>1</v>
      </c>
      <c r="AG1768">
        <f>(A1768 -$W$7)/$W$8</f>
        <v>0.67188248584333976</v>
      </c>
      <c r="AH1768">
        <f>(B1768 -$X$7)/$X$8</f>
        <v>-0.8641026152040947</v>
      </c>
      <c r="AI1768">
        <f>(F1768 -$Z$7)/$Z$8</f>
        <v>-1.1161102955380136</v>
      </c>
      <c r="AJ1768">
        <f>(I1768 -$AA$7)/$AA$8</f>
        <v>0.41145108517868284</v>
      </c>
      <c r="AK1768">
        <f t="shared" si="335"/>
        <v>1.9709876159749602</v>
      </c>
      <c r="AL1768">
        <f>IF(C1768="Low", 1, IF(C1768="Medium", 2, IF(C1768="High", 3, "")))</f>
        <v>2</v>
      </c>
      <c r="AM1768">
        <f>IF(G1768="Low", 1, IF(G1768="Medium", 2, IF(G1768="High", 3, "")))</f>
        <v>1</v>
      </c>
      <c r="AN1768">
        <f t="shared" si="337"/>
        <v>3</v>
      </c>
      <c r="AO1768">
        <f t="shared" si="338"/>
        <v>1</v>
      </c>
      <c r="AP1768">
        <f t="shared" si="339"/>
        <v>1</v>
      </c>
      <c r="AQ1768">
        <f>IF(H1768="Yes", 1, 0)</f>
        <v>1</v>
      </c>
      <c r="AR1768">
        <f>IF(D1768="Yes", 1, 0)</f>
        <v>0</v>
      </c>
      <c r="AS1768">
        <f t="shared" si="340"/>
        <v>1</v>
      </c>
      <c r="AT1768">
        <f t="shared" si="341"/>
        <v>1</v>
      </c>
      <c r="AU1768">
        <f t="shared" si="342"/>
        <v>0</v>
      </c>
      <c r="AV1768">
        <f t="shared" si="343"/>
        <v>0</v>
      </c>
      <c r="AX1768">
        <f t="shared" si="344"/>
        <v>1</v>
      </c>
    </row>
    <row r="1769" spans="1:50" x14ac:dyDescent="0.3">
      <c r="A1769">
        <v>20</v>
      </c>
      <c r="B1769">
        <v>71</v>
      </c>
      <c r="C1769" t="s">
        <v>19</v>
      </c>
      <c r="D1769" t="s">
        <v>20</v>
      </c>
      <c r="E1769">
        <v>6</v>
      </c>
      <c r="F1769">
        <v>93</v>
      </c>
      <c r="G1769" t="s">
        <v>19</v>
      </c>
      <c r="H1769" t="s">
        <v>21</v>
      </c>
      <c r="I1769">
        <v>2</v>
      </c>
      <c r="J1769" t="s">
        <v>19</v>
      </c>
      <c r="K1769" t="s">
        <v>23</v>
      </c>
      <c r="L1769" t="s">
        <v>28</v>
      </c>
      <c r="M1769">
        <v>2</v>
      </c>
      <c r="N1769" t="s">
        <v>20</v>
      </c>
      <c r="O1769" t="s">
        <v>33</v>
      </c>
      <c r="P1769" t="s">
        <v>26</v>
      </c>
      <c r="Q1769" t="s">
        <v>27</v>
      </c>
      <c r="R1769">
        <v>68</v>
      </c>
      <c r="T1769">
        <f t="shared" si="336"/>
        <v>0.38216664717464094</v>
      </c>
      <c r="U1769">
        <f t="shared" si="345"/>
        <v>68.722349069822997</v>
      </c>
      <c r="AD1769">
        <f>(E1769 -$Y$7)/$Y$8</f>
        <v>-0.70099025568980644</v>
      </c>
      <c r="AE1769">
        <f t="shared" si="334"/>
        <v>1</v>
      </c>
      <c r="AG1769">
        <f>(A1769 -$W$7)/$W$8</f>
        <v>4.1185681317912485E-3</v>
      </c>
      <c r="AH1769">
        <f>(B1769 -$X$7)/$X$8</f>
        <v>-0.77749704219013172</v>
      </c>
      <c r="AI1769">
        <f>(F1769 -$Z$7)/$Z$8</f>
        <v>1.2452148807609216</v>
      </c>
      <c r="AJ1769">
        <f>(I1769 -$AA$7)/$AA$8</f>
        <v>0.41145108517868284</v>
      </c>
      <c r="AK1769">
        <f t="shared" si="335"/>
        <v>-0.93837681180577304</v>
      </c>
      <c r="AL1769">
        <f>IF(C1769="Low", 1, IF(C1769="Medium", 2, IF(C1769="High", 3, "")))</f>
        <v>3</v>
      </c>
      <c r="AM1769">
        <f>IF(G1769="Low", 1, IF(G1769="Medium", 2, IF(G1769="High", 3, "")))</f>
        <v>3</v>
      </c>
      <c r="AN1769">
        <f t="shared" si="337"/>
        <v>3</v>
      </c>
      <c r="AO1769">
        <f t="shared" si="338"/>
        <v>3</v>
      </c>
      <c r="AP1769">
        <f t="shared" si="339"/>
        <v>0</v>
      </c>
      <c r="AQ1769">
        <f>IF(H1769="Yes", 1, 0)</f>
        <v>1</v>
      </c>
      <c r="AR1769">
        <f>IF(D1769="Yes", 1, 0)</f>
        <v>0</v>
      </c>
      <c r="AS1769">
        <f t="shared" si="340"/>
        <v>1</v>
      </c>
      <c r="AT1769">
        <f t="shared" si="341"/>
        <v>1</v>
      </c>
      <c r="AU1769">
        <f t="shared" si="342"/>
        <v>0</v>
      </c>
      <c r="AV1769">
        <f t="shared" si="343"/>
        <v>0</v>
      </c>
      <c r="AX1769">
        <f t="shared" si="344"/>
        <v>1</v>
      </c>
    </row>
    <row r="1770" spans="1:50" x14ac:dyDescent="0.3">
      <c r="A1770">
        <v>10</v>
      </c>
      <c r="B1770">
        <v>62</v>
      </c>
      <c r="C1770" t="s">
        <v>22</v>
      </c>
      <c r="D1770" t="s">
        <v>20</v>
      </c>
      <c r="E1770">
        <v>6</v>
      </c>
      <c r="F1770">
        <v>87</v>
      </c>
      <c r="G1770" t="s">
        <v>19</v>
      </c>
      <c r="H1770" t="s">
        <v>21</v>
      </c>
      <c r="I1770">
        <v>2</v>
      </c>
      <c r="J1770" t="s">
        <v>19</v>
      </c>
      <c r="K1770" t="s">
        <v>23</v>
      </c>
      <c r="L1770" t="s">
        <v>32</v>
      </c>
      <c r="M1770">
        <v>3</v>
      </c>
      <c r="N1770" t="s">
        <v>20</v>
      </c>
      <c r="O1770" t="s">
        <v>25</v>
      </c>
      <c r="P1770" t="s">
        <v>26</v>
      </c>
      <c r="Q1770" t="s">
        <v>27</v>
      </c>
      <c r="R1770">
        <v>61</v>
      </c>
      <c r="T1770">
        <f t="shared" si="336"/>
        <v>-0.24119437234605817</v>
      </c>
      <c r="U1770">
        <f t="shared" si="345"/>
        <v>66.297374124035485</v>
      </c>
      <c r="AD1770">
        <f>(E1770 -$Y$7)/$Y$8</f>
        <v>-0.70099025568980644</v>
      </c>
      <c r="AE1770">
        <f t="shared" si="334"/>
        <v>1</v>
      </c>
      <c r="AG1770">
        <f>(A1770 -$W$7)/$W$8</f>
        <v>-1.66529122614708</v>
      </c>
      <c r="AH1770">
        <f>(B1770 -$X$7)/$X$8</f>
        <v>-1.5569471993157984</v>
      </c>
      <c r="AI1770">
        <f>(F1770 -$Z$7)/$Z$8</f>
        <v>0.82851043788463896</v>
      </c>
      <c r="AJ1770">
        <f>(I1770 -$AA$7)/$AA$8</f>
        <v>0.41145108517868284</v>
      </c>
      <c r="AK1770">
        <f t="shared" si="335"/>
        <v>3.141133078780467E-2</v>
      </c>
      <c r="AL1770">
        <f>IF(C1770="Low", 1, IF(C1770="Medium", 2, IF(C1770="High", 3, "")))</f>
        <v>2</v>
      </c>
      <c r="AM1770">
        <f>IF(G1770="Low", 1, IF(G1770="Medium", 2, IF(G1770="High", 3, "")))</f>
        <v>3</v>
      </c>
      <c r="AN1770">
        <f t="shared" si="337"/>
        <v>3</v>
      </c>
      <c r="AO1770">
        <f t="shared" si="338"/>
        <v>1</v>
      </c>
      <c r="AP1770">
        <f t="shared" si="339"/>
        <v>0</v>
      </c>
      <c r="AQ1770">
        <f>IF(H1770="Yes", 1, 0)</f>
        <v>1</v>
      </c>
      <c r="AR1770">
        <f>IF(D1770="Yes", 1, 0)</f>
        <v>0</v>
      </c>
      <c r="AS1770">
        <f t="shared" si="340"/>
        <v>1</v>
      </c>
      <c r="AT1770">
        <f t="shared" si="341"/>
        <v>1</v>
      </c>
      <c r="AU1770">
        <f t="shared" si="342"/>
        <v>0</v>
      </c>
      <c r="AV1770">
        <f t="shared" si="343"/>
        <v>0</v>
      </c>
      <c r="AX1770">
        <f t="shared" si="344"/>
        <v>1</v>
      </c>
    </row>
    <row r="1771" spans="1:50" x14ac:dyDescent="0.3">
      <c r="A1771">
        <v>19</v>
      </c>
      <c r="B1771">
        <v>92</v>
      </c>
      <c r="C1771" t="s">
        <v>22</v>
      </c>
      <c r="D1771" t="s">
        <v>20</v>
      </c>
      <c r="E1771">
        <v>8</v>
      </c>
      <c r="F1771">
        <v>67</v>
      </c>
      <c r="G1771" t="s">
        <v>22</v>
      </c>
      <c r="H1771" t="s">
        <v>21</v>
      </c>
      <c r="I1771">
        <v>2</v>
      </c>
      <c r="J1771" t="s">
        <v>22</v>
      </c>
      <c r="K1771" t="s">
        <v>34</v>
      </c>
      <c r="L1771" t="s">
        <v>28</v>
      </c>
      <c r="M1771">
        <v>2</v>
      </c>
      <c r="N1771" t="s">
        <v>20</v>
      </c>
      <c r="O1771" t="s">
        <v>25</v>
      </c>
      <c r="P1771" t="s">
        <v>26</v>
      </c>
      <c r="Q1771" t="s">
        <v>31</v>
      </c>
      <c r="R1771">
        <v>69</v>
      </c>
      <c r="T1771">
        <f t="shared" si="336"/>
        <v>0.35733157142558031</v>
      </c>
      <c r="U1771">
        <f t="shared" si="345"/>
        <v>68.625736617997703</v>
      </c>
      <c r="AD1771">
        <f>(E1771 -$Y$7)/$Y$8</f>
        <v>0.66139910137521774</v>
      </c>
      <c r="AE1771">
        <f t="shared" si="334"/>
        <v>0</v>
      </c>
      <c r="AG1771">
        <f>(A1771 -$W$7)/$W$8</f>
        <v>-0.16282241129609587</v>
      </c>
      <c r="AH1771">
        <f>(B1771 -$X$7)/$X$8</f>
        <v>1.0412199911030902</v>
      </c>
      <c r="AI1771">
        <f>(F1771 -$Z$7)/$Z$8</f>
        <v>-0.56050437170297007</v>
      </c>
      <c r="AJ1771">
        <f>(I1771 -$AA$7)/$AA$8</f>
        <v>0.41145108517868284</v>
      </c>
      <c r="AK1771">
        <f t="shared" si="335"/>
        <v>-0.93837681180577304</v>
      </c>
      <c r="AL1771">
        <f>IF(C1771="Low", 1, IF(C1771="Medium", 2, IF(C1771="High", 3, "")))</f>
        <v>2</v>
      </c>
      <c r="AM1771">
        <f>IF(G1771="Low", 1, IF(G1771="Medium", 2, IF(G1771="High", 3, "")))</f>
        <v>2</v>
      </c>
      <c r="AN1771">
        <f t="shared" si="337"/>
        <v>2</v>
      </c>
      <c r="AO1771">
        <f t="shared" si="338"/>
        <v>1</v>
      </c>
      <c r="AP1771">
        <f t="shared" si="339"/>
        <v>0</v>
      </c>
      <c r="AQ1771">
        <f>IF(H1771="Yes", 1, 0)</f>
        <v>1</v>
      </c>
      <c r="AR1771">
        <f>IF(D1771="Yes", 1, 0)</f>
        <v>0</v>
      </c>
      <c r="AS1771">
        <f t="shared" si="340"/>
        <v>1</v>
      </c>
      <c r="AT1771">
        <f t="shared" si="341"/>
        <v>1</v>
      </c>
      <c r="AU1771">
        <f t="shared" si="342"/>
        <v>0</v>
      </c>
      <c r="AV1771">
        <f t="shared" si="343"/>
        <v>0</v>
      </c>
      <c r="AX1771">
        <f t="shared" si="344"/>
        <v>1</v>
      </c>
    </row>
    <row r="1772" spans="1:50" x14ac:dyDescent="0.3">
      <c r="A1772">
        <v>15</v>
      </c>
      <c r="B1772">
        <v>77</v>
      </c>
      <c r="C1772" t="s">
        <v>18</v>
      </c>
      <c r="D1772" t="s">
        <v>21</v>
      </c>
      <c r="E1772">
        <v>7</v>
      </c>
      <c r="F1772">
        <v>95</v>
      </c>
      <c r="G1772" t="s">
        <v>18</v>
      </c>
      <c r="H1772" t="s">
        <v>21</v>
      </c>
      <c r="I1772">
        <v>4</v>
      </c>
      <c r="J1772" t="s">
        <v>22</v>
      </c>
      <c r="K1772" t="s">
        <v>23</v>
      </c>
      <c r="L1772" t="s">
        <v>24</v>
      </c>
      <c r="M1772">
        <v>4</v>
      </c>
      <c r="N1772" t="s">
        <v>20</v>
      </c>
      <c r="O1772" t="s">
        <v>25</v>
      </c>
      <c r="P1772" t="s">
        <v>30</v>
      </c>
      <c r="Q1772" t="s">
        <v>27</v>
      </c>
      <c r="R1772">
        <v>65</v>
      </c>
      <c r="T1772">
        <f t="shared" si="336"/>
        <v>0.13035917806752745</v>
      </c>
      <c r="U1772">
        <f t="shared" si="345"/>
        <v>67.742777385638405</v>
      </c>
      <c r="AD1772">
        <f>(E1772 -$Y$7)/$Y$8</f>
        <v>-1.9795577157294329E-2</v>
      </c>
      <c r="AE1772">
        <f t="shared" si="334"/>
        <v>1</v>
      </c>
      <c r="AG1772">
        <f>(A1772 -$W$7)/$W$8</f>
        <v>-0.8305863290076444</v>
      </c>
      <c r="AH1772">
        <f>(B1772 -$X$7)/$X$8</f>
        <v>-0.25786360410635406</v>
      </c>
      <c r="AI1772">
        <f>(F1772 -$Z$7)/$Z$8</f>
        <v>1.3841163617196826</v>
      </c>
      <c r="AJ1772">
        <f>(I1772 -$AA$7)/$AA$8</f>
        <v>2.0368366276453838</v>
      </c>
      <c r="AK1772">
        <f t="shared" si="335"/>
        <v>1.0011994733813825</v>
      </c>
      <c r="AL1772">
        <f>IF(C1772="Low", 1, IF(C1772="Medium", 2, IF(C1772="High", 3, "")))</f>
        <v>1</v>
      </c>
      <c r="AM1772">
        <f>IF(G1772="Low", 1, IF(G1772="Medium", 2, IF(G1772="High", 3, "")))</f>
        <v>1</v>
      </c>
      <c r="AN1772">
        <f t="shared" si="337"/>
        <v>2</v>
      </c>
      <c r="AO1772">
        <f t="shared" si="338"/>
        <v>1</v>
      </c>
      <c r="AP1772">
        <f t="shared" si="339"/>
        <v>1</v>
      </c>
      <c r="AQ1772">
        <f>IF(H1772="Yes", 1, 0)</f>
        <v>1</v>
      </c>
      <c r="AR1772">
        <f>IF(D1772="Yes", 1, 0)</f>
        <v>1</v>
      </c>
      <c r="AS1772">
        <f t="shared" si="340"/>
        <v>1</v>
      </c>
      <c r="AT1772">
        <f t="shared" si="341"/>
        <v>0</v>
      </c>
      <c r="AU1772">
        <f t="shared" si="342"/>
        <v>0</v>
      </c>
      <c r="AV1772">
        <f t="shared" si="343"/>
        <v>0</v>
      </c>
      <c r="AX1772">
        <f t="shared" si="344"/>
        <v>1</v>
      </c>
    </row>
    <row r="1773" spans="1:50" x14ac:dyDescent="0.3">
      <c r="A1773">
        <v>33</v>
      </c>
      <c r="B1773">
        <v>69</v>
      </c>
      <c r="C1773" t="s">
        <v>22</v>
      </c>
      <c r="D1773" t="s">
        <v>21</v>
      </c>
      <c r="E1773">
        <v>7</v>
      </c>
      <c r="F1773">
        <v>83</v>
      </c>
      <c r="G1773" t="s">
        <v>22</v>
      </c>
      <c r="H1773" t="s">
        <v>21</v>
      </c>
      <c r="I1773">
        <v>2</v>
      </c>
      <c r="J1773" t="s">
        <v>18</v>
      </c>
      <c r="K1773" t="s">
        <v>23</v>
      </c>
      <c r="L1773" t="s">
        <v>32</v>
      </c>
      <c r="M1773">
        <v>2</v>
      </c>
      <c r="N1773" t="s">
        <v>20</v>
      </c>
      <c r="O1773" t="s">
        <v>33</v>
      </c>
      <c r="P1773" t="s">
        <v>26</v>
      </c>
      <c r="Q1773" t="s">
        <v>27</v>
      </c>
      <c r="R1773">
        <v>71</v>
      </c>
      <c r="T1773">
        <f t="shared" si="336"/>
        <v>0.45441191265630831</v>
      </c>
      <c r="U1773">
        <f t="shared" si="345"/>
        <v>69.003394809384176</v>
      </c>
      <c r="AD1773">
        <f>(E1773 -$Y$7)/$Y$8</f>
        <v>-1.9795577157294329E-2</v>
      </c>
      <c r="AE1773">
        <f t="shared" si="334"/>
        <v>1</v>
      </c>
      <c r="AG1773">
        <f>(A1773 -$W$7)/$W$8</f>
        <v>2.1743513006943238</v>
      </c>
      <c r="AH1773">
        <f>(B1773 -$X$7)/$X$8</f>
        <v>-0.95070818821805769</v>
      </c>
      <c r="AI1773">
        <f>(F1773 -$Z$7)/$Z$8</f>
        <v>0.55070747596711711</v>
      </c>
      <c r="AJ1773">
        <f>(I1773 -$AA$7)/$AA$8</f>
        <v>0.41145108517868284</v>
      </c>
      <c r="AK1773">
        <f t="shared" si="335"/>
        <v>-0.93837681180577304</v>
      </c>
      <c r="AL1773">
        <f>IF(C1773="Low", 1, IF(C1773="Medium", 2, IF(C1773="High", 3, "")))</f>
        <v>2</v>
      </c>
      <c r="AM1773">
        <f>IF(G1773="Low", 1, IF(G1773="Medium", 2, IF(G1773="High", 3, "")))</f>
        <v>2</v>
      </c>
      <c r="AN1773">
        <f t="shared" si="337"/>
        <v>1</v>
      </c>
      <c r="AO1773">
        <f t="shared" si="338"/>
        <v>3</v>
      </c>
      <c r="AP1773">
        <f t="shared" si="339"/>
        <v>0</v>
      </c>
      <c r="AQ1773">
        <f>IF(H1773="Yes", 1, 0)</f>
        <v>1</v>
      </c>
      <c r="AR1773">
        <f>IF(D1773="Yes", 1, 0)</f>
        <v>1</v>
      </c>
      <c r="AS1773">
        <f t="shared" si="340"/>
        <v>1</v>
      </c>
      <c r="AT1773">
        <f t="shared" si="341"/>
        <v>1</v>
      </c>
      <c r="AU1773">
        <f t="shared" si="342"/>
        <v>1</v>
      </c>
      <c r="AV1773">
        <f t="shared" si="343"/>
        <v>0</v>
      </c>
      <c r="AX1773">
        <f t="shared" si="344"/>
        <v>0</v>
      </c>
    </row>
    <row r="1774" spans="1:50" x14ac:dyDescent="0.3">
      <c r="A1774">
        <v>19</v>
      </c>
      <c r="B1774">
        <v>69</v>
      </c>
      <c r="C1774" t="s">
        <v>22</v>
      </c>
      <c r="D1774" t="s">
        <v>20</v>
      </c>
      <c r="E1774">
        <v>7</v>
      </c>
      <c r="F1774">
        <v>72</v>
      </c>
      <c r="G1774" t="s">
        <v>22</v>
      </c>
      <c r="H1774" t="s">
        <v>21</v>
      </c>
      <c r="I1774">
        <v>1</v>
      </c>
      <c r="J1774" t="s">
        <v>18</v>
      </c>
      <c r="K1774" t="s">
        <v>23</v>
      </c>
      <c r="L1774" t="s">
        <v>24</v>
      </c>
      <c r="M1774">
        <v>2</v>
      </c>
      <c r="N1774" t="s">
        <v>20</v>
      </c>
      <c r="O1774" t="s">
        <v>25</v>
      </c>
      <c r="P1774" t="s">
        <v>35</v>
      </c>
      <c r="Q1774" t="s">
        <v>31</v>
      </c>
      <c r="R1774">
        <v>61</v>
      </c>
      <c r="T1774">
        <f t="shared" si="336"/>
        <v>-0.13169285247963081</v>
      </c>
      <c r="U1774">
        <f t="shared" si="345"/>
        <v>66.723352704483005</v>
      </c>
      <c r="AD1774">
        <f>(E1774 -$Y$7)/$Y$8</f>
        <v>-1.9795577157294329E-2</v>
      </c>
      <c r="AE1774">
        <f t="shared" si="334"/>
        <v>1</v>
      </c>
      <c r="AG1774">
        <f>(A1774 -$W$7)/$W$8</f>
        <v>-0.16282241129609587</v>
      </c>
      <c r="AH1774">
        <f>(B1774 -$X$7)/$X$8</f>
        <v>-0.95070818821805769</v>
      </c>
      <c r="AI1774">
        <f>(F1774 -$Z$7)/$Z$8</f>
        <v>-0.21325066930606779</v>
      </c>
      <c r="AJ1774">
        <f>(I1774 -$AA$7)/$AA$8</f>
        <v>-0.40124168605466753</v>
      </c>
      <c r="AK1774">
        <f t="shared" si="335"/>
        <v>-0.93837681180577304</v>
      </c>
      <c r="AL1774">
        <f>IF(C1774="Low", 1, IF(C1774="Medium", 2, IF(C1774="High", 3, "")))</f>
        <v>2</v>
      </c>
      <c r="AM1774">
        <f>IF(G1774="Low", 1, IF(G1774="Medium", 2, IF(G1774="High", 3, "")))</f>
        <v>2</v>
      </c>
      <c r="AN1774">
        <f t="shared" si="337"/>
        <v>1</v>
      </c>
      <c r="AO1774">
        <f t="shared" si="338"/>
        <v>1</v>
      </c>
      <c r="AP1774">
        <f t="shared" si="339"/>
        <v>1</v>
      </c>
      <c r="AQ1774">
        <f>IF(H1774="Yes", 1, 0)</f>
        <v>1</v>
      </c>
      <c r="AR1774">
        <f>IF(D1774="Yes", 1, 0)</f>
        <v>0</v>
      </c>
      <c r="AS1774">
        <f t="shared" si="340"/>
        <v>1</v>
      </c>
      <c r="AT1774">
        <f t="shared" si="341"/>
        <v>0</v>
      </c>
      <c r="AU1774">
        <f t="shared" si="342"/>
        <v>0</v>
      </c>
      <c r="AV1774">
        <f t="shared" si="343"/>
        <v>0</v>
      </c>
      <c r="AX1774">
        <f t="shared" si="344"/>
        <v>1</v>
      </c>
    </row>
    <row r="1775" spans="1:50" x14ac:dyDescent="0.3">
      <c r="A1775">
        <v>21</v>
      </c>
      <c r="B1775">
        <v>96</v>
      </c>
      <c r="C1775" t="s">
        <v>22</v>
      </c>
      <c r="D1775" t="s">
        <v>21</v>
      </c>
      <c r="E1775">
        <v>9</v>
      </c>
      <c r="F1775">
        <v>53</v>
      </c>
      <c r="G1775" t="s">
        <v>22</v>
      </c>
      <c r="H1775" t="s">
        <v>21</v>
      </c>
      <c r="I1775">
        <v>0</v>
      </c>
      <c r="J1775" t="s">
        <v>19</v>
      </c>
      <c r="K1775" t="s">
        <v>23</v>
      </c>
      <c r="L1775" t="s">
        <v>32</v>
      </c>
      <c r="M1775">
        <v>3</v>
      </c>
      <c r="N1775" t="s">
        <v>20</v>
      </c>
      <c r="O1775" t="s">
        <v>29</v>
      </c>
      <c r="P1775" t="s">
        <v>26</v>
      </c>
      <c r="Q1775" t="s">
        <v>27</v>
      </c>
      <c r="R1775">
        <v>70</v>
      </c>
      <c r="T1775">
        <f t="shared" si="336"/>
        <v>0.48185893962408927</v>
      </c>
      <c r="U1775">
        <f t="shared" si="345"/>
        <v>69.110168172890937</v>
      </c>
      <c r="AD1775">
        <f>(E1775 -$Y$7)/$Y$8</f>
        <v>1.3425937799077299</v>
      </c>
      <c r="AE1775">
        <f t="shared" si="334"/>
        <v>1</v>
      </c>
      <c r="AG1775">
        <f>(A1775 -$W$7)/$W$8</f>
        <v>0.17105954755967837</v>
      </c>
      <c r="AH1775">
        <f>(B1775 -$X$7)/$X$8</f>
        <v>1.3876422831589421</v>
      </c>
      <c r="AI1775">
        <f>(F1775 -$Z$7)/$Z$8</f>
        <v>-1.5328147384142963</v>
      </c>
      <c r="AJ1775">
        <f>(I1775 -$AA$7)/$AA$8</f>
        <v>-1.213934457288018</v>
      </c>
      <c r="AK1775">
        <f t="shared" si="335"/>
        <v>3.141133078780467E-2</v>
      </c>
      <c r="AL1775">
        <f>IF(C1775="Low", 1, IF(C1775="Medium", 2, IF(C1775="High", 3, "")))</f>
        <v>2</v>
      </c>
      <c r="AM1775">
        <f>IF(G1775="Low", 1, IF(G1775="Medium", 2, IF(G1775="High", 3, "")))</f>
        <v>2</v>
      </c>
      <c r="AN1775">
        <f t="shared" si="337"/>
        <v>3</v>
      </c>
      <c r="AO1775">
        <f t="shared" si="338"/>
        <v>2</v>
      </c>
      <c r="AP1775">
        <f t="shared" si="339"/>
        <v>0</v>
      </c>
      <c r="AQ1775">
        <f>IF(H1775="Yes", 1, 0)</f>
        <v>1</v>
      </c>
      <c r="AR1775">
        <f>IF(D1775="Yes", 1, 0)</f>
        <v>1</v>
      </c>
      <c r="AS1775">
        <f t="shared" si="340"/>
        <v>1</v>
      </c>
      <c r="AT1775">
        <f t="shared" si="341"/>
        <v>1</v>
      </c>
      <c r="AU1775">
        <f t="shared" si="342"/>
        <v>1</v>
      </c>
      <c r="AV1775">
        <f t="shared" si="343"/>
        <v>0</v>
      </c>
      <c r="AX1775">
        <f t="shared" si="344"/>
        <v>0</v>
      </c>
    </row>
    <row r="1776" spans="1:50" x14ac:dyDescent="0.3">
      <c r="A1776">
        <v>23</v>
      </c>
      <c r="B1776">
        <v>93</v>
      </c>
      <c r="C1776" t="s">
        <v>22</v>
      </c>
      <c r="D1776" t="s">
        <v>20</v>
      </c>
      <c r="E1776">
        <v>6</v>
      </c>
      <c r="F1776">
        <v>87</v>
      </c>
      <c r="G1776" t="s">
        <v>22</v>
      </c>
      <c r="H1776" t="s">
        <v>21</v>
      </c>
      <c r="I1776">
        <v>2</v>
      </c>
      <c r="J1776" t="s">
        <v>22</v>
      </c>
      <c r="K1776" t="s">
        <v>34</v>
      </c>
      <c r="L1776" t="s">
        <v>32</v>
      </c>
      <c r="M1776">
        <v>3</v>
      </c>
      <c r="N1776" t="s">
        <v>20</v>
      </c>
      <c r="O1776" t="s">
        <v>25</v>
      </c>
      <c r="P1776" t="s">
        <v>30</v>
      </c>
      <c r="Q1776" t="s">
        <v>27</v>
      </c>
      <c r="R1776">
        <v>70</v>
      </c>
      <c r="T1776">
        <f t="shared" si="336"/>
        <v>0.52979808983160159</v>
      </c>
      <c r="U1776">
        <f t="shared" si="345"/>
        <v>69.296659202222457</v>
      </c>
      <c r="AD1776">
        <f>(E1776 -$Y$7)/$Y$8</f>
        <v>-0.70099025568980644</v>
      </c>
      <c r="AE1776">
        <f t="shared" si="334"/>
        <v>0</v>
      </c>
      <c r="AG1776">
        <f>(A1776 -$W$7)/$W$8</f>
        <v>0.50494150641545266</v>
      </c>
      <c r="AH1776">
        <f>(B1776 -$X$7)/$X$8</f>
        <v>1.1278255641170531</v>
      </c>
      <c r="AI1776">
        <f>(F1776 -$Z$7)/$Z$8</f>
        <v>0.82851043788463896</v>
      </c>
      <c r="AJ1776">
        <f>(I1776 -$AA$7)/$AA$8</f>
        <v>0.41145108517868284</v>
      </c>
      <c r="AK1776">
        <f t="shared" si="335"/>
        <v>3.141133078780467E-2</v>
      </c>
      <c r="AL1776">
        <f>IF(C1776="Low", 1, IF(C1776="Medium", 2, IF(C1776="High", 3, "")))</f>
        <v>2</v>
      </c>
      <c r="AM1776">
        <f>IF(G1776="Low", 1, IF(G1776="Medium", 2, IF(G1776="High", 3, "")))</f>
        <v>2</v>
      </c>
      <c r="AN1776">
        <f t="shared" si="337"/>
        <v>2</v>
      </c>
      <c r="AO1776">
        <f t="shared" si="338"/>
        <v>1</v>
      </c>
      <c r="AP1776">
        <f t="shared" si="339"/>
        <v>0</v>
      </c>
      <c r="AQ1776">
        <f>IF(H1776="Yes", 1, 0)</f>
        <v>1</v>
      </c>
      <c r="AR1776">
        <f>IF(D1776="Yes", 1, 0)</f>
        <v>0</v>
      </c>
      <c r="AS1776">
        <f t="shared" si="340"/>
        <v>1</v>
      </c>
      <c r="AT1776">
        <f t="shared" si="341"/>
        <v>0</v>
      </c>
      <c r="AU1776">
        <f t="shared" si="342"/>
        <v>1</v>
      </c>
      <c r="AV1776">
        <f t="shared" si="343"/>
        <v>0</v>
      </c>
      <c r="AX1776">
        <f t="shared" si="344"/>
        <v>0</v>
      </c>
    </row>
    <row r="1777" spans="1:50" x14ac:dyDescent="0.3">
      <c r="A1777">
        <v>20</v>
      </c>
      <c r="B1777">
        <v>82</v>
      </c>
      <c r="C1777" t="s">
        <v>22</v>
      </c>
      <c r="D1777" t="s">
        <v>21</v>
      </c>
      <c r="E1777">
        <v>9</v>
      </c>
      <c r="F1777">
        <v>69</v>
      </c>
      <c r="G1777" t="s">
        <v>18</v>
      </c>
      <c r="H1777" t="s">
        <v>21</v>
      </c>
      <c r="I1777">
        <v>1</v>
      </c>
      <c r="J1777" t="s">
        <v>22</v>
      </c>
      <c r="K1777" t="s">
        <v>23</v>
      </c>
      <c r="L1777" t="s">
        <v>24</v>
      </c>
      <c r="M1777">
        <v>3</v>
      </c>
      <c r="N1777" t="s">
        <v>20</v>
      </c>
      <c r="O1777" t="s">
        <v>29</v>
      </c>
      <c r="P1777" t="s">
        <v>26</v>
      </c>
      <c r="Q1777" t="s">
        <v>27</v>
      </c>
      <c r="R1777">
        <v>69</v>
      </c>
      <c r="T1777">
        <f t="shared" si="336"/>
        <v>0.28667047247805127</v>
      </c>
      <c r="U1777">
        <f t="shared" si="345"/>
        <v>68.350853541860985</v>
      </c>
      <c r="AD1777">
        <f>(E1777 -$Y$7)/$Y$8</f>
        <v>1.3425937799077299</v>
      </c>
      <c r="AE1777">
        <f t="shared" si="334"/>
        <v>1</v>
      </c>
      <c r="AG1777">
        <f>(A1777 -$W$7)/$W$8</f>
        <v>4.1185681317912485E-3</v>
      </c>
      <c r="AH1777">
        <f>(B1777 -$X$7)/$X$8</f>
        <v>0.17516426096346072</v>
      </c>
      <c r="AI1777">
        <f>(F1777 -$Z$7)/$Z$8</f>
        <v>-0.42160289074420915</v>
      </c>
      <c r="AJ1777">
        <f>(I1777 -$AA$7)/$AA$8</f>
        <v>-0.40124168605466753</v>
      </c>
      <c r="AK1777">
        <f t="shared" si="335"/>
        <v>3.141133078780467E-2</v>
      </c>
      <c r="AL1777">
        <f>IF(C1777="Low", 1, IF(C1777="Medium", 2, IF(C1777="High", 3, "")))</f>
        <v>2</v>
      </c>
      <c r="AM1777">
        <f>IF(G1777="Low", 1, IF(G1777="Medium", 2, IF(G1777="High", 3, "")))</f>
        <v>1</v>
      </c>
      <c r="AN1777">
        <f t="shared" si="337"/>
        <v>2</v>
      </c>
      <c r="AO1777">
        <f t="shared" si="338"/>
        <v>2</v>
      </c>
      <c r="AP1777">
        <f t="shared" si="339"/>
        <v>1</v>
      </c>
      <c r="AQ1777">
        <f>IF(H1777="Yes", 1, 0)</f>
        <v>1</v>
      </c>
      <c r="AR1777">
        <f>IF(D1777="Yes", 1, 0)</f>
        <v>1</v>
      </c>
      <c r="AS1777">
        <f t="shared" si="340"/>
        <v>1</v>
      </c>
      <c r="AT1777">
        <f t="shared" si="341"/>
        <v>1</v>
      </c>
      <c r="AU1777">
        <f t="shared" si="342"/>
        <v>0</v>
      </c>
      <c r="AV1777">
        <f t="shared" si="343"/>
        <v>0</v>
      </c>
      <c r="AX1777">
        <f t="shared" si="344"/>
        <v>1</v>
      </c>
    </row>
    <row r="1778" spans="1:50" x14ac:dyDescent="0.3">
      <c r="A1778">
        <v>30</v>
      </c>
      <c r="B1778">
        <v>85</v>
      </c>
      <c r="C1778" t="s">
        <v>19</v>
      </c>
      <c r="D1778" t="s">
        <v>21</v>
      </c>
      <c r="E1778">
        <v>7</v>
      </c>
      <c r="F1778">
        <v>65</v>
      </c>
      <c r="G1778" t="s">
        <v>19</v>
      </c>
      <c r="H1778" t="s">
        <v>21</v>
      </c>
      <c r="I1778">
        <v>2</v>
      </c>
      <c r="J1778" t="s">
        <v>22</v>
      </c>
      <c r="K1778" t="s">
        <v>23</v>
      </c>
      <c r="L1778" t="s">
        <v>28</v>
      </c>
      <c r="M1778">
        <v>3</v>
      </c>
      <c r="N1778" t="s">
        <v>20</v>
      </c>
      <c r="O1778" t="s">
        <v>25</v>
      </c>
      <c r="P1778" t="s">
        <v>26</v>
      </c>
      <c r="Q1778" t="s">
        <v>31</v>
      </c>
      <c r="R1778">
        <v>70</v>
      </c>
      <c r="T1778">
        <f t="shared" si="336"/>
        <v>0.6986555022051576</v>
      </c>
      <c r="U1778">
        <f t="shared" si="345"/>
        <v>69.953541781648468</v>
      </c>
      <c r="AD1778">
        <f>(E1778 -$Y$7)/$Y$8</f>
        <v>-1.9795577157294329E-2</v>
      </c>
      <c r="AE1778">
        <f t="shared" si="334"/>
        <v>1</v>
      </c>
      <c r="AG1778">
        <f>(A1778 -$W$7)/$W$8</f>
        <v>1.6735283624106625</v>
      </c>
      <c r="AH1778">
        <f>(B1778 -$X$7)/$X$8</f>
        <v>0.43498098000534957</v>
      </c>
      <c r="AI1778">
        <f>(F1778 -$Z$7)/$Z$8</f>
        <v>-0.69940585266173094</v>
      </c>
      <c r="AJ1778">
        <f>(I1778 -$AA$7)/$AA$8</f>
        <v>0.41145108517868284</v>
      </c>
      <c r="AK1778">
        <f t="shared" si="335"/>
        <v>3.141133078780467E-2</v>
      </c>
      <c r="AL1778">
        <f>IF(C1778="Low", 1, IF(C1778="Medium", 2, IF(C1778="High", 3, "")))</f>
        <v>3</v>
      </c>
      <c r="AM1778">
        <f>IF(G1778="Low", 1, IF(G1778="Medium", 2, IF(G1778="High", 3, "")))</f>
        <v>3</v>
      </c>
      <c r="AN1778">
        <f t="shared" si="337"/>
        <v>2</v>
      </c>
      <c r="AO1778">
        <f t="shared" si="338"/>
        <v>1</v>
      </c>
      <c r="AP1778">
        <f t="shared" si="339"/>
        <v>0</v>
      </c>
      <c r="AQ1778">
        <f>IF(H1778="Yes", 1, 0)</f>
        <v>1</v>
      </c>
      <c r="AR1778">
        <f>IF(D1778="Yes", 1, 0)</f>
        <v>1</v>
      </c>
      <c r="AS1778">
        <f t="shared" si="340"/>
        <v>1</v>
      </c>
      <c r="AT1778">
        <f t="shared" si="341"/>
        <v>1</v>
      </c>
      <c r="AU1778">
        <f t="shared" si="342"/>
        <v>1</v>
      </c>
      <c r="AV1778">
        <f t="shared" si="343"/>
        <v>0</v>
      </c>
      <c r="AX1778">
        <f t="shared" si="344"/>
        <v>0</v>
      </c>
    </row>
    <row r="1779" spans="1:50" x14ac:dyDescent="0.3">
      <c r="A1779">
        <v>16</v>
      </c>
      <c r="B1779">
        <v>79</v>
      </c>
      <c r="C1779" t="s">
        <v>19</v>
      </c>
      <c r="D1779" t="s">
        <v>21</v>
      </c>
      <c r="E1779">
        <v>6</v>
      </c>
      <c r="F1779">
        <v>64</v>
      </c>
      <c r="G1779" t="s">
        <v>22</v>
      </c>
      <c r="H1779" t="s">
        <v>21</v>
      </c>
      <c r="I1779">
        <v>4</v>
      </c>
      <c r="J1779" t="s">
        <v>18</v>
      </c>
      <c r="K1779" t="s">
        <v>23</v>
      </c>
      <c r="L1779" t="s">
        <v>24</v>
      </c>
      <c r="M1779">
        <v>4</v>
      </c>
      <c r="N1779" t="s">
        <v>21</v>
      </c>
      <c r="O1779" t="s">
        <v>29</v>
      </c>
      <c r="P1779" t="s">
        <v>26</v>
      </c>
      <c r="Q1779" t="s">
        <v>27</v>
      </c>
      <c r="R1779">
        <v>67</v>
      </c>
      <c r="T1779">
        <f t="shared" si="336"/>
        <v>0.26458794548920023</v>
      </c>
      <c r="U1779">
        <f t="shared" si="345"/>
        <v>68.264948948839091</v>
      </c>
      <c r="AD1779">
        <f>(E1779 -$Y$7)/$Y$8</f>
        <v>-0.70099025568980644</v>
      </c>
      <c r="AE1779">
        <f t="shared" si="334"/>
        <v>1</v>
      </c>
      <c r="AG1779">
        <f>(A1779 -$W$7)/$W$8</f>
        <v>-0.66364534957975729</v>
      </c>
      <c r="AH1779">
        <f>(B1779 -$X$7)/$X$8</f>
        <v>-8.4652458078428139E-2</v>
      </c>
      <c r="AI1779">
        <f>(F1779 -$Z$7)/$Z$8</f>
        <v>-0.76885659314111132</v>
      </c>
      <c r="AJ1779">
        <f>(I1779 -$AA$7)/$AA$8</f>
        <v>2.0368366276453838</v>
      </c>
      <c r="AK1779">
        <f t="shared" si="335"/>
        <v>1.0011994733813825</v>
      </c>
      <c r="AL1779">
        <f>IF(C1779="Low", 1, IF(C1779="Medium", 2, IF(C1779="High", 3, "")))</f>
        <v>3</v>
      </c>
      <c r="AM1779">
        <f>IF(G1779="Low", 1, IF(G1779="Medium", 2, IF(G1779="High", 3, "")))</f>
        <v>2</v>
      </c>
      <c r="AN1779">
        <f t="shared" si="337"/>
        <v>1</v>
      </c>
      <c r="AO1779">
        <f t="shared" si="338"/>
        <v>2</v>
      </c>
      <c r="AP1779">
        <f t="shared" si="339"/>
        <v>1</v>
      </c>
      <c r="AQ1779">
        <f>IF(H1779="Yes", 1, 0)</f>
        <v>1</v>
      </c>
      <c r="AR1779">
        <f>IF(D1779="Yes", 1, 0)</f>
        <v>1</v>
      </c>
      <c r="AS1779">
        <f t="shared" si="340"/>
        <v>0</v>
      </c>
      <c r="AT1779">
        <f t="shared" si="341"/>
        <v>1</v>
      </c>
      <c r="AU1779">
        <f t="shared" si="342"/>
        <v>0</v>
      </c>
      <c r="AV1779">
        <f t="shared" si="343"/>
        <v>0</v>
      </c>
      <c r="AX1779">
        <f t="shared" si="344"/>
        <v>1</v>
      </c>
    </row>
    <row r="1780" spans="1:50" x14ac:dyDescent="0.3">
      <c r="A1780">
        <v>21</v>
      </c>
      <c r="B1780">
        <v>76</v>
      </c>
      <c r="C1780" t="s">
        <v>18</v>
      </c>
      <c r="D1780" t="s">
        <v>20</v>
      </c>
      <c r="E1780">
        <v>6</v>
      </c>
      <c r="F1780">
        <v>50</v>
      </c>
      <c r="G1780" t="s">
        <v>18</v>
      </c>
      <c r="H1780" t="s">
        <v>21</v>
      </c>
      <c r="I1780">
        <v>2</v>
      </c>
      <c r="J1780" t="s">
        <v>22</v>
      </c>
      <c r="K1780" t="s">
        <v>23</v>
      </c>
      <c r="L1780" t="s">
        <v>28</v>
      </c>
      <c r="M1780">
        <v>4</v>
      </c>
      <c r="N1780" t="s">
        <v>20</v>
      </c>
      <c r="O1780" t="s">
        <v>33</v>
      </c>
      <c r="P1780" t="s">
        <v>30</v>
      </c>
      <c r="Q1780" t="s">
        <v>31</v>
      </c>
      <c r="R1780">
        <v>63</v>
      </c>
      <c r="T1780">
        <f t="shared" si="336"/>
        <v>-3.9468861785360909E-2</v>
      </c>
      <c r="U1780">
        <f t="shared" si="345"/>
        <v>67.082118908706192</v>
      </c>
      <c r="AD1780">
        <f>(E1780 -$Y$7)/$Y$8</f>
        <v>-0.70099025568980644</v>
      </c>
      <c r="AE1780">
        <f t="shared" si="334"/>
        <v>1</v>
      </c>
      <c r="AG1780">
        <f>(A1780 -$W$7)/$W$8</f>
        <v>0.17105954755967837</v>
      </c>
      <c r="AH1780">
        <f>(B1780 -$X$7)/$X$8</f>
        <v>-0.34446917712031699</v>
      </c>
      <c r="AI1780">
        <f>(F1780 -$Z$7)/$Z$8</f>
        <v>-1.7411669598524377</v>
      </c>
      <c r="AJ1780">
        <f>(I1780 -$AA$7)/$AA$8</f>
        <v>0.41145108517868284</v>
      </c>
      <c r="AK1780">
        <f t="shared" si="335"/>
        <v>1.0011994733813825</v>
      </c>
      <c r="AL1780">
        <f>IF(C1780="Low", 1, IF(C1780="Medium", 2, IF(C1780="High", 3, "")))</f>
        <v>1</v>
      </c>
      <c r="AM1780">
        <f>IF(G1780="Low", 1, IF(G1780="Medium", 2, IF(G1780="High", 3, "")))</f>
        <v>1</v>
      </c>
      <c r="AN1780">
        <f t="shared" si="337"/>
        <v>2</v>
      </c>
      <c r="AO1780">
        <f t="shared" si="338"/>
        <v>3</v>
      </c>
      <c r="AP1780">
        <f t="shared" si="339"/>
        <v>0</v>
      </c>
      <c r="AQ1780">
        <f>IF(H1780="Yes", 1, 0)</f>
        <v>1</v>
      </c>
      <c r="AR1780">
        <f>IF(D1780="Yes", 1, 0)</f>
        <v>0</v>
      </c>
      <c r="AS1780">
        <f t="shared" si="340"/>
        <v>1</v>
      </c>
      <c r="AT1780">
        <f t="shared" si="341"/>
        <v>0</v>
      </c>
      <c r="AU1780">
        <f t="shared" si="342"/>
        <v>0</v>
      </c>
      <c r="AV1780">
        <f t="shared" si="343"/>
        <v>0</v>
      </c>
      <c r="AX1780">
        <f t="shared" si="344"/>
        <v>1</v>
      </c>
    </row>
    <row r="1781" spans="1:50" x14ac:dyDescent="0.3">
      <c r="A1781">
        <v>16</v>
      </c>
      <c r="B1781">
        <v>97</v>
      </c>
      <c r="C1781" t="s">
        <v>22</v>
      </c>
      <c r="D1781" t="s">
        <v>20</v>
      </c>
      <c r="E1781">
        <v>7</v>
      </c>
      <c r="F1781">
        <v>87</v>
      </c>
      <c r="G1781" t="s">
        <v>22</v>
      </c>
      <c r="H1781" t="s">
        <v>21</v>
      </c>
      <c r="I1781">
        <v>1</v>
      </c>
      <c r="J1781" t="s">
        <v>22</v>
      </c>
      <c r="K1781" t="s">
        <v>23</v>
      </c>
      <c r="L1781" t="s">
        <v>32</v>
      </c>
      <c r="M1781">
        <v>3</v>
      </c>
      <c r="N1781" t="s">
        <v>20</v>
      </c>
      <c r="O1781" t="s">
        <v>25</v>
      </c>
      <c r="P1781" t="s">
        <v>26</v>
      </c>
      <c r="Q1781" t="s">
        <v>31</v>
      </c>
      <c r="R1781">
        <v>70</v>
      </c>
      <c r="T1781">
        <f t="shared" si="336"/>
        <v>0.43555117923385889</v>
      </c>
      <c r="U1781">
        <f t="shared" si="345"/>
        <v>68.930023513174831</v>
      </c>
      <c r="AD1781">
        <f>(E1781 -$Y$7)/$Y$8</f>
        <v>-1.9795577157294329E-2</v>
      </c>
      <c r="AE1781">
        <f t="shared" si="334"/>
        <v>1</v>
      </c>
      <c r="AG1781">
        <f>(A1781 -$W$7)/$W$8</f>
        <v>-0.66364534957975729</v>
      </c>
      <c r="AH1781">
        <f>(B1781 -$X$7)/$X$8</f>
        <v>1.4742478561729051</v>
      </c>
      <c r="AI1781">
        <f>(F1781 -$Z$7)/$Z$8</f>
        <v>0.82851043788463896</v>
      </c>
      <c r="AJ1781">
        <f>(I1781 -$AA$7)/$AA$8</f>
        <v>-0.40124168605466753</v>
      </c>
      <c r="AK1781">
        <f t="shared" si="335"/>
        <v>3.141133078780467E-2</v>
      </c>
      <c r="AL1781">
        <f>IF(C1781="Low", 1, IF(C1781="Medium", 2, IF(C1781="High", 3, "")))</f>
        <v>2</v>
      </c>
      <c r="AM1781">
        <f>IF(G1781="Low", 1, IF(G1781="Medium", 2, IF(G1781="High", 3, "")))</f>
        <v>2</v>
      </c>
      <c r="AN1781">
        <f t="shared" si="337"/>
        <v>2</v>
      </c>
      <c r="AO1781">
        <f t="shared" si="338"/>
        <v>1</v>
      </c>
      <c r="AP1781">
        <f t="shared" si="339"/>
        <v>0</v>
      </c>
      <c r="AQ1781">
        <f>IF(H1781="Yes", 1, 0)</f>
        <v>1</v>
      </c>
      <c r="AR1781">
        <f>IF(D1781="Yes", 1, 0)</f>
        <v>0</v>
      </c>
      <c r="AS1781">
        <f t="shared" si="340"/>
        <v>1</v>
      </c>
      <c r="AT1781">
        <f t="shared" si="341"/>
        <v>1</v>
      </c>
      <c r="AU1781">
        <f t="shared" si="342"/>
        <v>1</v>
      </c>
      <c r="AV1781">
        <f t="shared" si="343"/>
        <v>0</v>
      </c>
      <c r="AX1781">
        <f t="shared" si="344"/>
        <v>0</v>
      </c>
    </row>
    <row r="1782" spans="1:50" x14ac:dyDescent="0.3">
      <c r="A1782">
        <v>12</v>
      </c>
      <c r="B1782">
        <v>65</v>
      </c>
      <c r="C1782" t="s">
        <v>22</v>
      </c>
      <c r="D1782" t="s">
        <v>20</v>
      </c>
      <c r="E1782">
        <v>8</v>
      </c>
      <c r="F1782">
        <v>57</v>
      </c>
      <c r="G1782" t="s">
        <v>22</v>
      </c>
      <c r="H1782" t="s">
        <v>21</v>
      </c>
      <c r="I1782">
        <v>1</v>
      </c>
      <c r="J1782" t="s">
        <v>19</v>
      </c>
      <c r="K1782" t="s">
        <v>34</v>
      </c>
      <c r="L1782" t="s">
        <v>24</v>
      </c>
      <c r="M1782">
        <v>5</v>
      </c>
      <c r="N1782" t="s">
        <v>21</v>
      </c>
      <c r="O1782" t="s">
        <v>25</v>
      </c>
      <c r="P1782" t="s">
        <v>26</v>
      </c>
      <c r="Q1782" t="s">
        <v>31</v>
      </c>
      <c r="R1782">
        <v>61</v>
      </c>
      <c r="T1782">
        <f t="shared" si="336"/>
        <v>-0.31222720898229883</v>
      </c>
      <c r="U1782">
        <f t="shared" si="345"/>
        <v>66.021044928309479</v>
      </c>
      <c r="AD1782">
        <f>(E1782 -$Y$7)/$Y$8</f>
        <v>0.66139910137521774</v>
      </c>
      <c r="AE1782">
        <f t="shared" si="334"/>
        <v>0</v>
      </c>
      <c r="AG1782">
        <f>(A1782 -$W$7)/$W$8</f>
        <v>-1.3314092672913058</v>
      </c>
      <c r="AH1782">
        <f>(B1782 -$X$7)/$X$8</f>
        <v>-1.2971304802739094</v>
      </c>
      <c r="AI1782">
        <f>(F1782 -$Z$7)/$Z$8</f>
        <v>-1.2550117764967745</v>
      </c>
      <c r="AJ1782">
        <f>(I1782 -$AA$7)/$AA$8</f>
        <v>-0.40124168605466753</v>
      </c>
      <c r="AK1782">
        <f t="shared" si="335"/>
        <v>1.9709876159749602</v>
      </c>
      <c r="AL1782">
        <f>IF(C1782="Low", 1, IF(C1782="Medium", 2, IF(C1782="High", 3, "")))</f>
        <v>2</v>
      </c>
      <c r="AM1782">
        <f>IF(G1782="Low", 1, IF(G1782="Medium", 2, IF(G1782="High", 3, "")))</f>
        <v>2</v>
      </c>
      <c r="AN1782">
        <f t="shared" si="337"/>
        <v>3</v>
      </c>
      <c r="AO1782">
        <f t="shared" si="338"/>
        <v>1</v>
      </c>
      <c r="AP1782">
        <f t="shared" si="339"/>
        <v>1</v>
      </c>
      <c r="AQ1782">
        <f>IF(H1782="Yes", 1, 0)</f>
        <v>1</v>
      </c>
      <c r="AR1782">
        <f>IF(D1782="Yes", 1, 0)</f>
        <v>0</v>
      </c>
      <c r="AS1782">
        <f t="shared" si="340"/>
        <v>0</v>
      </c>
      <c r="AT1782">
        <f t="shared" si="341"/>
        <v>1</v>
      </c>
      <c r="AU1782">
        <f t="shared" si="342"/>
        <v>0</v>
      </c>
      <c r="AV1782">
        <f t="shared" si="343"/>
        <v>0</v>
      </c>
      <c r="AX1782">
        <f t="shared" si="344"/>
        <v>1</v>
      </c>
    </row>
    <row r="1783" spans="1:50" x14ac:dyDescent="0.3">
      <c r="A1783">
        <v>16</v>
      </c>
      <c r="B1783">
        <v>77</v>
      </c>
      <c r="C1783" t="s">
        <v>18</v>
      </c>
      <c r="D1783" t="s">
        <v>21</v>
      </c>
      <c r="E1783">
        <v>6</v>
      </c>
      <c r="F1783">
        <v>76</v>
      </c>
      <c r="G1783" t="s">
        <v>18</v>
      </c>
      <c r="H1783" t="s">
        <v>21</v>
      </c>
      <c r="I1783">
        <v>1</v>
      </c>
      <c r="J1783" t="s">
        <v>22</v>
      </c>
      <c r="K1783" t="s">
        <v>23</v>
      </c>
      <c r="L1783" t="s">
        <v>32</v>
      </c>
      <c r="M1783">
        <v>1</v>
      </c>
      <c r="N1783" t="s">
        <v>20</v>
      </c>
      <c r="O1783" t="s">
        <v>33</v>
      </c>
      <c r="P1783" t="s">
        <v>30</v>
      </c>
      <c r="Q1783" t="s">
        <v>31</v>
      </c>
      <c r="R1783">
        <v>64</v>
      </c>
      <c r="T1783">
        <f t="shared" si="336"/>
        <v>-9.4580616591206437E-2</v>
      </c>
      <c r="U1783">
        <f t="shared" si="345"/>
        <v>66.867725290181056</v>
      </c>
      <c r="AD1783">
        <f>(E1783 -$Y$7)/$Y$8</f>
        <v>-0.70099025568980644</v>
      </c>
      <c r="AE1783">
        <f t="shared" si="334"/>
        <v>1</v>
      </c>
      <c r="AG1783">
        <f>(A1783 -$W$7)/$W$8</f>
        <v>-0.66364534957975729</v>
      </c>
      <c r="AH1783">
        <f>(B1783 -$X$7)/$X$8</f>
        <v>-0.25786360410635406</v>
      </c>
      <c r="AI1783">
        <f>(F1783 -$Z$7)/$Z$8</f>
        <v>6.455229261145401E-2</v>
      </c>
      <c r="AJ1783">
        <f>(I1783 -$AA$7)/$AA$8</f>
        <v>-0.40124168605466753</v>
      </c>
      <c r="AK1783">
        <f t="shared" si="335"/>
        <v>-1.9081649543993509</v>
      </c>
      <c r="AL1783">
        <f>IF(C1783="Low", 1, IF(C1783="Medium", 2, IF(C1783="High", 3, "")))</f>
        <v>1</v>
      </c>
      <c r="AM1783">
        <f>IF(G1783="Low", 1, IF(G1783="Medium", 2, IF(G1783="High", 3, "")))</f>
        <v>1</v>
      </c>
      <c r="AN1783">
        <f t="shared" si="337"/>
        <v>2</v>
      </c>
      <c r="AO1783">
        <f t="shared" si="338"/>
        <v>3</v>
      </c>
      <c r="AP1783">
        <f t="shared" si="339"/>
        <v>0</v>
      </c>
      <c r="AQ1783">
        <f>IF(H1783="Yes", 1, 0)</f>
        <v>1</v>
      </c>
      <c r="AR1783">
        <f>IF(D1783="Yes", 1, 0)</f>
        <v>1</v>
      </c>
      <c r="AS1783">
        <f t="shared" si="340"/>
        <v>1</v>
      </c>
      <c r="AT1783">
        <f t="shared" si="341"/>
        <v>0</v>
      </c>
      <c r="AU1783">
        <f t="shared" si="342"/>
        <v>0</v>
      </c>
      <c r="AV1783">
        <f t="shared" si="343"/>
        <v>0</v>
      </c>
      <c r="AX1783">
        <f t="shared" si="344"/>
        <v>1</v>
      </c>
    </row>
    <row r="1784" spans="1:50" x14ac:dyDescent="0.3">
      <c r="A1784">
        <v>20</v>
      </c>
      <c r="B1784">
        <v>74</v>
      </c>
      <c r="C1784" t="s">
        <v>22</v>
      </c>
      <c r="D1784" t="s">
        <v>21</v>
      </c>
      <c r="E1784">
        <v>8</v>
      </c>
      <c r="F1784">
        <v>51</v>
      </c>
      <c r="G1784" t="s">
        <v>19</v>
      </c>
      <c r="H1784" t="s">
        <v>21</v>
      </c>
      <c r="I1784">
        <v>2</v>
      </c>
      <c r="J1784" t="s">
        <v>22</v>
      </c>
      <c r="K1784" t="s">
        <v>23</v>
      </c>
      <c r="L1784" t="s">
        <v>28</v>
      </c>
      <c r="M1784">
        <v>3</v>
      </c>
      <c r="N1784" t="s">
        <v>20</v>
      </c>
      <c r="O1784" t="s">
        <v>29</v>
      </c>
      <c r="P1784" t="s">
        <v>26</v>
      </c>
      <c r="Q1784" t="s">
        <v>27</v>
      </c>
      <c r="R1784">
        <v>65</v>
      </c>
      <c r="T1784">
        <f t="shared" si="336"/>
        <v>0.11706382793329588</v>
      </c>
      <c r="U1784">
        <f t="shared" si="345"/>
        <v>67.691056328399739</v>
      </c>
      <c r="AD1784">
        <f>(E1784 -$Y$7)/$Y$8</f>
        <v>0.66139910137521774</v>
      </c>
      <c r="AE1784">
        <f t="shared" si="334"/>
        <v>1</v>
      </c>
      <c r="AG1784">
        <f>(A1784 -$W$7)/$W$8</f>
        <v>4.1185681317912485E-3</v>
      </c>
      <c r="AH1784">
        <f>(B1784 -$X$7)/$X$8</f>
        <v>-0.51768032314824286</v>
      </c>
      <c r="AI1784">
        <f>(F1784 -$Z$7)/$Z$8</f>
        <v>-1.6717162193730573</v>
      </c>
      <c r="AJ1784">
        <f>(I1784 -$AA$7)/$AA$8</f>
        <v>0.41145108517868284</v>
      </c>
      <c r="AK1784">
        <f t="shared" si="335"/>
        <v>3.141133078780467E-2</v>
      </c>
      <c r="AL1784">
        <f>IF(C1784="Low", 1, IF(C1784="Medium", 2, IF(C1784="High", 3, "")))</f>
        <v>2</v>
      </c>
      <c r="AM1784">
        <f>IF(G1784="Low", 1, IF(G1784="Medium", 2, IF(G1784="High", 3, "")))</f>
        <v>3</v>
      </c>
      <c r="AN1784">
        <f t="shared" si="337"/>
        <v>2</v>
      </c>
      <c r="AO1784">
        <f t="shared" si="338"/>
        <v>2</v>
      </c>
      <c r="AP1784">
        <f t="shared" si="339"/>
        <v>0</v>
      </c>
      <c r="AQ1784">
        <f>IF(H1784="Yes", 1, 0)</f>
        <v>1</v>
      </c>
      <c r="AR1784">
        <f>IF(D1784="Yes", 1, 0)</f>
        <v>1</v>
      </c>
      <c r="AS1784">
        <f t="shared" si="340"/>
        <v>1</v>
      </c>
      <c r="AT1784">
        <f t="shared" si="341"/>
        <v>1</v>
      </c>
      <c r="AU1784">
        <f t="shared" si="342"/>
        <v>0</v>
      </c>
      <c r="AV1784">
        <f t="shared" si="343"/>
        <v>0</v>
      </c>
      <c r="AX1784">
        <f t="shared" si="344"/>
        <v>1</v>
      </c>
    </row>
    <row r="1785" spans="1:50" x14ac:dyDescent="0.3">
      <c r="A1785">
        <v>17</v>
      </c>
      <c r="B1785">
        <v>80</v>
      </c>
      <c r="C1785" t="s">
        <v>22</v>
      </c>
      <c r="D1785" t="s">
        <v>20</v>
      </c>
      <c r="E1785">
        <v>6</v>
      </c>
      <c r="F1785">
        <v>81</v>
      </c>
      <c r="G1785" t="s">
        <v>22</v>
      </c>
      <c r="H1785" t="s">
        <v>21</v>
      </c>
      <c r="I1785">
        <v>1</v>
      </c>
      <c r="J1785" t="s">
        <v>19</v>
      </c>
      <c r="K1785" t="s">
        <v>23</v>
      </c>
      <c r="L1785" t="s">
        <v>32</v>
      </c>
      <c r="M1785">
        <v>1</v>
      </c>
      <c r="N1785" t="s">
        <v>20</v>
      </c>
      <c r="O1785" t="s">
        <v>29</v>
      </c>
      <c r="P1785" t="s">
        <v>35</v>
      </c>
      <c r="Q1785" t="s">
        <v>27</v>
      </c>
      <c r="R1785">
        <v>65</v>
      </c>
      <c r="T1785">
        <f t="shared" si="336"/>
        <v>0.11453407054795375</v>
      </c>
      <c r="U1785">
        <f t="shared" si="345"/>
        <v>67.681215163992164</v>
      </c>
      <c r="AD1785">
        <f>(E1785 -$Y$7)/$Y$8</f>
        <v>-0.70099025568980644</v>
      </c>
      <c r="AE1785">
        <f t="shared" si="334"/>
        <v>1</v>
      </c>
      <c r="AG1785">
        <f>(A1785 -$W$7)/$W$8</f>
        <v>-0.49670437015187013</v>
      </c>
      <c r="AH1785">
        <f>(B1785 -$X$7)/$X$8</f>
        <v>1.9531149355348125E-3</v>
      </c>
      <c r="AI1785">
        <f>(F1785 -$Z$7)/$Z$8</f>
        <v>0.41180599500835624</v>
      </c>
      <c r="AJ1785">
        <f>(I1785 -$AA$7)/$AA$8</f>
        <v>-0.40124168605466753</v>
      </c>
      <c r="AK1785">
        <f t="shared" si="335"/>
        <v>-1.9081649543993509</v>
      </c>
      <c r="AL1785">
        <f>IF(C1785="Low", 1, IF(C1785="Medium", 2, IF(C1785="High", 3, "")))</f>
        <v>2</v>
      </c>
      <c r="AM1785">
        <f>IF(G1785="Low", 1, IF(G1785="Medium", 2, IF(G1785="High", 3, "")))</f>
        <v>2</v>
      </c>
      <c r="AN1785">
        <f t="shared" si="337"/>
        <v>3</v>
      </c>
      <c r="AO1785">
        <f t="shared" si="338"/>
        <v>2</v>
      </c>
      <c r="AP1785">
        <f t="shared" si="339"/>
        <v>0</v>
      </c>
      <c r="AQ1785">
        <f>IF(H1785="Yes", 1, 0)</f>
        <v>1</v>
      </c>
      <c r="AR1785">
        <f>IF(D1785="Yes", 1, 0)</f>
        <v>0</v>
      </c>
      <c r="AS1785">
        <f t="shared" si="340"/>
        <v>1</v>
      </c>
      <c r="AT1785">
        <f t="shared" si="341"/>
        <v>0</v>
      </c>
      <c r="AU1785">
        <f t="shared" si="342"/>
        <v>0</v>
      </c>
      <c r="AV1785">
        <f t="shared" si="343"/>
        <v>0</v>
      </c>
      <c r="AX1785">
        <f t="shared" si="344"/>
        <v>1</v>
      </c>
    </row>
    <row r="1786" spans="1:50" x14ac:dyDescent="0.3">
      <c r="A1786">
        <v>16</v>
      </c>
      <c r="B1786">
        <v>78</v>
      </c>
      <c r="C1786" t="s">
        <v>22</v>
      </c>
      <c r="D1786" t="s">
        <v>21</v>
      </c>
      <c r="E1786">
        <v>7</v>
      </c>
      <c r="F1786">
        <v>68</v>
      </c>
      <c r="G1786" t="s">
        <v>19</v>
      </c>
      <c r="H1786" t="s">
        <v>21</v>
      </c>
      <c r="I1786">
        <v>3</v>
      </c>
      <c r="J1786" t="s">
        <v>19</v>
      </c>
      <c r="K1786" t="s">
        <v>34</v>
      </c>
      <c r="L1786" t="s">
        <v>24</v>
      </c>
      <c r="M1786">
        <v>3</v>
      </c>
      <c r="N1786" t="s">
        <v>20</v>
      </c>
      <c r="O1786" t="s">
        <v>33</v>
      </c>
      <c r="P1786" t="s">
        <v>35</v>
      </c>
      <c r="Q1786" t="s">
        <v>31</v>
      </c>
      <c r="R1786">
        <v>66</v>
      </c>
      <c r="T1786">
        <f t="shared" si="336"/>
        <v>0.30965896064013398</v>
      </c>
      <c r="U1786">
        <f t="shared" si="345"/>
        <v>68.4402824700244</v>
      </c>
      <c r="AD1786">
        <f>(E1786 -$Y$7)/$Y$8</f>
        <v>-1.9795577157294329E-2</v>
      </c>
      <c r="AE1786">
        <f t="shared" si="334"/>
        <v>0</v>
      </c>
      <c r="AG1786">
        <f>(A1786 -$W$7)/$W$8</f>
        <v>-0.66364534957975729</v>
      </c>
      <c r="AH1786">
        <f>(B1786 -$X$7)/$X$8</f>
        <v>-0.1712580310923911</v>
      </c>
      <c r="AI1786">
        <f>(F1786 -$Z$7)/$Z$8</f>
        <v>-0.49105363122358958</v>
      </c>
      <c r="AJ1786">
        <f>(I1786 -$AA$7)/$AA$8</f>
        <v>1.2241438564120333</v>
      </c>
      <c r="AK1786">
        <f t="shared" si="335"/>
        <v>3.141133078780467E-2</v>
      </c>
      <c r="AL1786">
        <f>IF(C1786="Low", 1, IF(C1786="Medium", 2, IF(C1786="High", 3, "")))</f>
        <v>2</v>
      </c>
      <c r="AM1786">
        <f>IF(G1786="Low", 1, IF(G1786="Medium", 2, IF(G1786="High", 3, "")))</f>
        <v>3</v>
      </c>
      <c r="AN1786">
        <f t="shared" si="337"/>
        <v>3</v>
      </c>
      <c r="AO1786">
        <f t="shared" si="338"/>
        <v>3</v>
      </c>
      <c r="AP1786">
        <f t="shared" si="339"/>
        <v>1</v>
      </c>
      <c r="AQ1786">
        <f>IF(H1786="Yes", 1, 0)</f>
        <v>1</v>
      </c>
      <c r="AR1786">
        <f>IF(D1786="Yes", 1, 0)</f>
        <v>1</v>
      </c>
      <c r="AS1786">
        <f t="shared" si="340"/>
        <v>1</v>
      </c>
      <c r="AT1786">
        <f t="shared" si="341"/>
        <v>0</v>
      </c>
      <c r="AU1786">
        <f t="shared" si="342"/>
        <v>0</v>
      </c>
      <c r="AV1786">
        <f t="shared" si="343"/>
        <v>0</v>
      </c>
      <c r="AX1786">
        <f t="shared" si="344"/>
        <v>1</v>
      </c>
    </row>
    <row r="1787" spans="1:50" x14ac:dyDescent="0.3">
      <c r="A1787">
        <v>12</v>
      </c>
      <c r="B1787">
        <v>81</v>
      </c>
      <c r="C1787" t="s">
        <v>19</v>
      </c>
      <c r="D1787" t="s">
        <v>21</v>
      </c>
      <c r="E1787">
        <v>5</v>
      </c>
      <c r="F1787">
        <v>82</v>
      </c>
      <c r="G1787" t="s">
        <v>18</v>
      </c>
      <c r="H1787" t="s">
        <v>21</v>
      </c>
      <c r="I1787">
        <v>1</v>
      </c>
      <c r="J1787" t="s">
        <v>19</v>
      </c>
      <c r="K1787" t="s">
        <v>23</v>
      </c>
      <c r="L1787" t="s">
        <v>24</v>
      </c>
      <c r="M1787">
        <v>3</v>
      </c>
      <c r="N1787" t="s">
        <v>20</v>
      </c>
      <c r="O1787" t="s">
        <v>25</v>
      </c>
      <c r="P1787" t="s">
        <v>35</v>
      </c>
      <c r="Q1787" t="s">
        <v>31</v>
      </c>
      <c r="R1787">
        <v>66</v>
      </c>
      <c r="T1787">
        <f t="shared" si="336"/>
        <v>0.13686081824783997</v>
      </c>
      <c r="U1787">
        <f t="shared" si="345"/>
        <v>67.768069814985225</v>
      </c>
      <c r="AD1787">
        <f>(E1787 -$Y$7)/$Y$8</f>
        <v>-1.3821849342223185</v>
      </c>
      <c r="AE1787">
        <f t="shared" si="334"/>
        <v>1</v>
      </c>
      <c r="AG1787">
        <f>(A1787 -$W$7)/$W$8</f>
        <v>-1.3314092672913058</v>
      </c>
      <c r="AH1787">
        <f>(B1787 -$X$7)/$X$8</f>
        <v>8.8558687949497769E-2</v>
      </c>
      <c r="AI1787">
        <f>(F1787 -$Z$7)/$Z$8</f>
        <v>0.48125673548773673</v>
      </c>
      <c r="AJ1787">
        <f>(I1787 -$AA$7)/$AA$8</f>
        <v>-0.40124168605466753</v>
      </c>
      <c r="AK1787">
        <f t="shared" si="335"/>
        <v>3.141133078780467E-2</v>
      </c>
      <c r="AL1787">
        <f>IF(C1787="Low", 1, IF(C1787="Medium", 2, IF(C1787="High", 3, "")))</f>
        <v>3</v>
      </c>
      <c r="AM1787">
        <f>IF(G1787="Low", 1, IF(G1787="Medium", 2, IF(G1787="High", 3, "")))</f>
        <v>1</v>
      </c>
      <c r="AN1787">
        <f t="shared" si="337"/>
        <v>3</v>
      </c>
      <c r="AO1787">
        <f t="shared" si="338"/>
        <v>1</v>
      </c>
      <c r="AP1787">
        <f t="shared" si="339"/>
        <v>1</v>
      </c>
      <c r="AQ1787">
        <f>IF(H1787="Yes", 1, 0)</f>
        <v>1</v>
      </c>
      <c r="AR1787">
        <f>IF(D1787="Yes", 1, 0)</f>
        <v>1</v>
      </c>
      <c r="AS1787">
        <f t="shared" si="340"/>
        <v>1</v>
      </c>
      <c r="AT1787">
        <f t="shared" si="341"/>
        <v>0</v>
      </c>
      <c r="AU1787">
        <f t="shared" si="342"/>
        <v>0</v>
      </c>
      <c r="AV1787">
        <f t="shared" si="343"/>
        <v>0</v>
      </c>
      <c r="AX1787">
        <f t="shared" si="344"/>
        <v>1</v>
      </c>
    </row>
    <row r="1788" spans="1:50" x14ac:dyDescent="0.3">
      <c r="A1788">
        <v>20</v>
      </c>
      <c r="B1788">
        <v>66</v>
      </c>
      <c r="C1788" t="s">
        <v>18</v>
      </c>
      <c r="D1788" t="s">
        <v>21</v>
      </c>
      <c r="E1788">
        <v>8</v>
      </c>
      <c r="F1788">
        <v>54</v>
      </c>
      <c r="G1788" t="s">
        <v>22</v>
      </c>
      <c r="H1788" t="s">
        <v>21</v>
      </c>
      <c r="I1788">
        <v>2</v>
      </c>
      <c r="J1788" t="s">
        <v>18</v>
      </c>
      <c r="K1788" t="s">
        <v>23</v>
      </c>
      <c r="L1788" t="s">
        <v>24</v>
      </c>
      <c r="M1788">
        <v>2</v>
      </c>
      <c r="N1788" t="s">
        <v>20</v>
      </c>
      <c r="O1788" t="s">
        <v>33</v>
      </c>
      <c r="P1788" t="s">
        <v>26</v>
      </c>
      <c r="Q1788" t="s">
        <v>27</v>
      </c>
      <c r="R1788">
        <v>63</v>
      </c>
      <c r="T1788">
        <f t="shared" si="336"/>
        <v>-9.8040480097572311E-2</v>
      </c>
      <c r="U1788">
        <f t="shared" si="345"/>
        <v>66.854265862889264</v>
      </c>
      <c r="AD1788">
        <f>(E1788 -$Y$7)/$Y$8</f>
        <v>0.66139910137521774</v>
      </c>
      <c r="AE1788">
        <f t="shared" si="334"/>
        <v>1</v>
      </c>
      <c r="AG1788">
        <f>(A1788 -$W$7)/$W$8</f>
        <v>4.1185681317912485E-3</v>
      </c>
      <c r="AH1788">
        <f>(B1788 -$X$7)/$X$8</f>
        <v>-1.2105249072599464</v>
      </c>
      <c r="AI1788">
        <f>(F1788 -$Z$7)/$Z$8</f>
        <v>-1.4633639979349158</v>
      </c>
      <c r="AJ1788">
        <f>(I1788 -$AA$7)/$AA$8</f>
        <v>0.41145108517868284</v>
      </c>
      <c r="AK1788">
        <f t="shared" si="335"/>
        <v>-0.93837681180577304</v>
      </c>
      <c r="AL1788">
        <f>IF(C1788="Low", 1, IF(C1788="Medium", 2, IF(C1788="High", 3, "")))</f>
        <v>1</v>
      </c>
      <c r="AM1788">
        <f>IF(G1788="Low", 1, IF(G1788="Medium", 2, IF(G1788="High", 3, "")))</f>
        <v>2</v>
      </c>
      <c r="AN1788">
        <f t="shared" si="337"/>
        <v>1</v>
      </c>
      <c r="AO1788">
        <f t="shared" si="338"/>
        <v>3</v>
      </c>
      <c r="AP1788">
        <f t="shared" si="339"/>
        <v>1</v>
      </c>
      <c r="AQ1788">
        <f>IF(H1788="Yes", 1, 0)</f>
        <v>1</v>
      </c>
      <c r="AR1788">
        <f>IF(D1788="Yes", 1, 0)</f>
        <v>1</v>
      </c>
      <c r="AS1788">
        <f t="shared" si="340"/>
        <v>1</v>
      </c>
      <c r="AT1788">
        <f t="shared" si="341"/>
        <v>1</v>
      </c>
      <c r="AU1788">
        <f t="shared" si="342"/>
        <v>0</v>
      </c>
      <c r="AV1788">
        <f t="shared" si="343"/>
        <v>0</v>
      </c>
      <c r="AX1788">
        <f t="shared" si="344"/>
        <v>1</v>
      </c>
    </row>
    <row r="1789" spans="1:50" x14ac:dyDescent="0.3">
      <c r="A1789">
        <v>11</v>
      </c>
      <c r="B1789">
        <v>81</v>
      </c>
      <c r="C1789" t="s">
        <v>18</v>
      </c>
      <c r="D1789" t="s">
        <v>21</v>
      </c>
      <c r="E1789">
        <v>7</v>
      </c>
      <c r="F1789">
        <v>63</v>
      </c>
      <c r="G1789" t="s">
        <v>22</v>
      </c>
      <c r="H1789" t="s">
        <v>21</v>
      </c>
      <c r="I1789">
        <v>3</v>
      </c>
      <c r="J1789" t="s">
        <v>22</v>
      </c>
      <c r="K1789" t="s">
        <v>23</v>
      </c>
      <c r="L1789" t="s">
        <v>32</v>
      </c>
      <c r="M1789">
        <v>2</v>
      </c>
      <c r="N1789" t="s">
        <v>20</v>
      </c>
      <c r="O1789" t="s">
        <v>33</v>
      </c>
      <c r="P1789" t="s">
        <v>26</v>
      </c>
      <c r="Q1789" t="s">
        <v>27</v>
      </c>
      <c r="R1789">
        <v>66</v>
      </c>
      <c r="T1789">
        <f t="shared" si="336"/>
        <v>-2.1506790537845211E-3</v>
      </c>
      <c r="U1789">
        <f t="shared" si="345"/>
        <v>67.227292660853834</v>
      </c>
      <c r="AD1789">
        <f>(E1789 -$Y$7)/$Y$8</f>
        <v>-1.9795577157294329E-2</v>
      </c>
      <c r="AE1789">
        <f t="shared" si="334"/>
        <v>1</v>
      </c>
      <c r="AG1789">
        <f>(A1789 -$W$7)/$W$8</f>
        <v>-1.4983502467191929</v>
      </c>
      <c r="AH1789">
        <f>(B1789 -$X$7)/$X$8</f>
        <v>8.8558687949497769E-2</v>
      </c>
      <c r="AI1789">
        <f>(F1789 -$Z$7)/$Z$8</f>
        <v>-0.83830733362049181</v>
      </c>
      <c r="AJ1789">
        <f>(I1789 -$AA$7)/$AA$8</f>
        <v>1.2241438564120333</v>
      </c>
      <c r="AK1789">
        <f t="shared" si="335"/>
        <v>-0.93837681180577304</v>
      </c>
      <c r="AL1789">
        <f>IF(C1789="Low", 1, IF(C1789="Medium", 2, IF(C1789="High", 3, "")))</f>
        <v>1</v>
      </c>
      <c r="AM1789">
        <f>IF(G1789="Low", 1, IF(G1789="Medium", 2, IF(G1789="High", 3, "")))</f>
        <v>2</v>
      </c>
      <c r="AN1789">
        <f t="shared" si="337"/>
        <v>2</v>
      </c>
      <c r="AO1789">
        <f t="shared" si="338"/>
        <v>3</v>
      </c>
      <c r="AP1789">
        <f t="shared" si="339"/>
        <v>0</v>
      </c>
      <c r="AQ1789">
        <f>IF(H1789="Yes", 1, 0)</f>
        <v>1</v>
      </c>
      <c r="AR1789">
        <f>IF(D1789="Yes", 1, 0)</f>
        <v>1</v>
      </c>
      <c r="AS1789">
        <f t="shared" si="340"/>
        <v>1</v>
      </c>
      <c r="AT1789">
        <f t="shared" si="341"/>
        <v>1</v>
      </c>
      <c r="AU1789">
        <f t="shared" si="342"/>
        <v>0</v>
      </c>
      <c r="AV1789">
        <f t="shared" si="343"/>
        <v>0</v>
      </c>
      <c r="AX1789">
        <f t="shared" si="344"/>
        <v>1</v>
      </c>
    </row>
    <row r="1790" spans="1:50" x14ac:dyDescent="0.3">
      <c r="A1790">
        <v>25</v>
      </c>
      <c r="B1790">
        <v>70</v>
      </c>
      <c r="C1790" t="s">
        <v>22</v>
      </c>
      <c r="D1790" t="s">
        <v>21</v>
      </c>
      <c r="E1790">
        <v>9</v>
      </c>
      <c r="F1790">
        <v>56</v>
      </c>
      <c r="G1790" t="s">
        <v>19</v>
      </c>
      <c r="H1790" t="s">
        <v>21</v>
      </c>
      <c r="I1790">
        <v>0</v>
      </c>
      <c r="J1790" t="s">
        <v>22</v>
      </c>
      <c r="K1790" t="s">
        <v>23</v>
      </c>
      <c r="L1790" t="s">
        <v>24</v>
      </c>
      <c r="M1790">
        <v>1</v>
      </c>
      <c r="N1790" t="s">
        <v>20</v>
      </c>
      <c r="O1790" t="s">
        <v>25</v>
      </c>
      <c r="P1790" t="s">
        <v>35</v>
      </c>
      <c r="Q1790" t="s">
        <v>27</v>
      </c>
      <c r="R1790">
        <v>64</v>
      </c>
      <c r="T1790">
        <f t="shared" si="336"/>
        <v>4.883723657829514E-2</v>
      </c>
      <c r="U1790">
        <f t="shared" si="345"/>
        <v>67.425643879607918</v>
      </c>
      <c r="AD1790">
        <f>(E1790 -$Y$7)/$Y$8</f>
        <v>1.3425937799077299</v>
      </c>
      <c r="AE1790">
        <f t="shared" si="334"/>
        <v>1</v>
      </c>
      <c r="AG1790">
        <f>(A1790 -$W$7)/$W$8</f>
        <v>0.83882346527122686</v>
      </c>
      <c r="AH1790">
        <f>(B1790 -$X$7)/$X$8</f>
        <v>-0.8641026152040947</v>
      </c>
      <c r="AI1790">
        <f>(F1790 -$Z$7)/$Z$8</f>
        <v>-1.324462516976155</v>
      </c>
      <c r="AJ1790">
        <f>(I1790 -$AA$7)/$AA$8</f>
        <v>-1.213934457288018</v>
      </c>
      <c r="AK1790">
        <f t="shared" si="335"/>
        <v>-1.9081649543993509</v>
      </c>
      <c r="AL1790">
        <f>IF(C1790="Low", 1, IF(C1790="Medium", 2, IF(C1790="High", 3, "")))</f>
        <v>2</v>
      </c>
      <c r="AM1790">
        <f>IF(G1790="Low", 1, IF(G1790="Medium", 2, IF(G1790="High", 3, "")))</f>
        <v>3</v>
      </c>
      <c r="AN1790">
        <f t="shared" si="337"/>
        <v>2</v>
      </c>
      <c r="AO1790">
        <f t="shared" si="338"/>
        <v>1</v>
      </c>
      <c r="AP1790">
        <f t="shared" si="339"/>
        <v>1</v>
      </c>
      <c r="AQ1790">
        <f>IF(H1790="Yes", 1, 0)</f>
        <v>1</v>
      </c>
      <c r="AR1790">
        <f>IF(D1790="Yes", 1, 0)</f>
        <v>1</v>
      </c>
      <c r="AS1790">
        <f t="shared" si="340"/>
        <v>1</v>
      </c>
      <c r="AT1790">
        <f t="shared" si="341"/>
        <v>0</v>
      </c>
      <c r="AU1790">
        <f t="shared" si="342"/>
        <v>0</v>
      </c>
      <c r="AV1790">
        <f t="shared" si="343"/>
        <v>0</v>
      </c>
      <c r="AX1790">
        <f t="shared" si="344"/>
        <v>1</v>
      </c>
    </row>
    <row r="1791" spans="1:50" x14ac:dyDescent="0.3">
      <c r="A1791">
        <v>20</v>
      </c>
      <c r="B1791">
        <v>67</v>
      </c>
      <c r="C1791" t="s">
        <v>19</v>
      </c>
      <c r="D1791" t="s">
        <v>20</v>
      </c>
      <c r="E1791">
        <v>8</v>
      </c>
      <c r="F1791">
        <v>82</v>
      </c>
      <c r="G1791" t="s">
        <v>22</v>
      </c>
      <c r="H1791" t="s">
        <v>21</v>
      </c>
      <c r="I1791">
        <v>3</v>
      </c>
      <c r="J1791" t="s">
        <v>19</v>
      </c>
      <c r="K1791" t="s">
        <v>23</v>
      </c>
      <c r="L1791" t="s">
        <v>32</v>
      </c>
      <c r="M1791">
        <v>4</v>
      </c>
      <c r="N1791" t="s">
        <v>21</v>
      </c>
      <c r="O1791" t="s">
        <v>25</v>
      </c>
      <c r="P1791" t="s">
        <v>26</v>
      </c>
      <c r="Q1791" t="s">
        <v>27</v>
      </c>
      <c r="R1791">
        <v>65</v>
      </c>
      <c r="T1791">
        <f t="shared" si="336"/>
        <v>0.13619151406953661</v>
      </c>
      <c r="U1791">
        <f t="shared" si="345"/>
        <v>67.765466113738796</v>
      </c>
      <c r="AD1791">
        <f>(E1791 -$Y$7)/$Y$8</f>
        <v>0.66139910137521774</v>
      </c>
      <c r="AE1791">
        <f t="shared" si="334"/>
        <v>1</v>
      </c>
      <c r="AG1791">
        <f>(A1791 -$W$7)/$W$8</f>
        <v>4.1185681317912485E-3</v>
      </c>
      <c r="AH1791">
        <f>(B1791 -$X$7)/$X$8</f>
        <v>-1.1239193342459837</v>
      </c>
      <c r="AI1791">
        <f>(F1791 -$Z$7)/$Z$8</f>
        <v>0.48125673548773673</v>
      </c>
      <c r="AJ1791">
        <f>(I1791 -$AA$7)/$AA$8</f>
        <v>1.2241438564120333</v>
      </c>
      <c r="AK1791">
        <f t="shared" si="335"/>
        <v>1.0011994733813825</v>
      </c>
      <c r="AL1791">
        <f>IF(C1791="Low", 1, IF(C1791="Medium", 2, IF(C1791="High", 3, "")))</f>
        <v>3</v>
      </c>
      <c r="AM1791">
        <f>IF(G1791="Low", 1, IF(G1791="Medium", 2, IF(G1791="High", 3, "")))</f>
        <v>2</v>
      </c>
      <c r="AN1791">
        <f t="shared" si="337"/>
        <v>3</v>
      </c>
      <c r="AO1791">
        <f t="shared" si="338"/>
        <v>1</v>
      </c>
      <c r="AP1791">
        <f t="shared" si="339"/>
        <v>0</v>
      </c>
      <c r="AQ1791">
        <f>IF(H1791="Yes", 1, 0)</f>
        <v>1</v>
      </c>
      <c r="AR1791">
        <f>IF(D1791="Yes", 1, 0)</f>
        <v>0</v>
      </c>
      <c r="AS1791">
        <f t="shared" si="340"/>
        <v>0</v>
      </c>
      <c r="AT1791">
        <f t="shared" si="341"/>
        <v>1</v>
      </c>
      <c r="AU1791">
        <f t="shared" si="342"/>
        <v>0</v>
      </c>
      <c r="AV1791">
        <f t="shared" si="343"/>
        <v>0</v>
      </c>
      <c r="AX1791">
        <f t="shared" si="344"/>
        <v>1</v>
      </c>
    </row>
    <row r="1792" spans="1:50" x14ac:dyDescent="0.3">
      <c r="A1792">
        <v>11</v>
      </c>
      <c r="B1792">
        <v>63</v>
      </c>
      <c r="C1792" t="s">
        <v>19</v>
      </c>
      <c r="D1792" t="s">
        <v>20</v>
      </c>
      <c r="E1792">
        <v>7</v>
      </c>
      <c r="F1792">
        <v>55</v>
      </c>
      <c r="G1792" t="s">
        <v>18</v>
      </c>
      <c r="H1792" t="s">
        <v>21</v>
      </c>
      <c r="I1792">
        <v>3</v>
      </c>
      <c r="J1792" t="s">
        <v>22</v>
      </c>
      <c r="K1792" t="s">
        <v>34</v>
      </c>
      <c r="L1792" t="s">
        <v>24</v>
      </c>
      <c r="M1792">
        <v>1</v>
      </c>
      <c r="N1792" t="s">
        <v>20</v>
      </c>
      <c r="O1792" t="s">
        <v>33</v>
      </c>
      <c r="P1792" t="s">
        <v>26</v>
      </c>
      <c r="Q1792" t="s">
        <v>27</v>
      </c>
      <c r="R1792">
        <v>62</v>
      </c>
      <c r="T1792">
        <f t="shared" si="336"/>
        <v>-0.23158890227361717</v>
      </c>
      <c r="U1792">
        <f t="shared" si="345"/>
        <v>66.33474095246838</v>
      </c>
      <c r="AD1792">
        <f>(E1792 -$Y$7)/$Y$8</f>
        <v>-1.9795577157294329E-2</v>
      </c>
      <c r="AE1792">
        <f t="shared" si="334"/>
        <v>0</v>
      </c>
      <c r="AG1792">
        <f>(A1792 -$W$7)/$W$8</f>
        <v>-1.4983502467191929</v>
      </c>
      <c r="AH1792">
        <f>(B1792 -$X$7)/$X$8</f>
        <v>-1.4703416263018354</v>
      </c>
      <c r="AI1792">
        <f>(F1792 -$Z$7)/$Z$8</f>
        <v>-1.3939132574555355</v>
      </c>
      <c r="AJ1792">
        <f>(I1792 -$AA$7)/$AA$8</f>
        <v>1.2241438564120333</v>
      </c>
      <c r="AK1792">
        <f t="shared" si="335"/>
        <v>-1.9081649543993509</v>
      </c>
      <c r="AL1792">
        <f>IF(C1792="Low", 1, IF(C1792="Medium", 2, IF(C1792="High", 3, "")))</f>
        <v>3</v>
      </c>
      <c r="AM1792">
        <f>IF(G1792="Low", 1, IF(G1792="Medium", 2, IF(G1792="High", 3, "")))</f>
        <v>1</v>
      </c>
      <c r="AN1792">
        <f t="shared" si="337"/>
        <v>2</v>
      </c>
      <c r="AO1792">
        <f t="shared" si="338"/>
        <v>3</v>
      </c>
      <c r="AP1792">
        <f t="shared" si="339"/>
        <v>1</v>
      </c>
      <c r="AQ1792">
        <f>IF(H1792="Yes", 1, 0)</f>
        <v>1</v>
      </c>
      <c r="AR1792">
        <f>IF(D1792="Yes", 1, 0)</f>
        <v>0</v>
      </c>
      <c r="AS1792">
        <f t="shared" si="340"/>
        <v>1</v>
      </c>
      <c r="AT1792">
        <f t="shared" si="341"/>
        <v>1</v>
      </c>
      <c r="AU1792">
        <f t="shared" si="342"/>
        <v>0</v>
      </c>
      <c r="AV1792">
        <f t="shared" si="343"/>
        <v>0</v>
      </c>
      <c r="AX1792">
        <f t="shared" si="344"/>
        <v>1</v>
      </c>
    </row>
    <row r="1793" spans="1:50" x14ac:dyDescent="0.3">
      <c r="A1793">
        <v>18</v>
      </c>
      <c r="B1793">
        <v>91</v>
      </c>
      <c r="C1793" t="s">
        <v>18</v>
      </c>
      <c r="D1793" t="s">
        <v>21</v>
      </c>
      <c r="E1793">
        <v>9</v>
      </c>
      <c r="F1793">
        <v>81</v>
      </c>
      <c r="G1793" t="s">
        <v>19</v>
      </c>
      <c r="H1793" t="s">
        <v>21</v>
      </c>
      <c r="I1793">
        <v>4</v>
      </c>
      <c r="J1793" t="s">
        <v>22</v>
      </c>
      <c r="K1793" t="s">
        <v>23</v>
      </c>
      <c r="L1793" t="s">
        <v>32</v>
      </c>
      <c r="M1793">
        <v>5</v>
      </c>
      <c r="N1793" t="s">
        <v>20</v>
      </c>
      <c r="O1793" t="s">
        <v>25</v>
      </c>
      <c r="P1793" t="s">
        <v>30</v>
      </c>
      <c r="Q1793" t="s">
        <v>27</v>
      </c>
      <c r="R1793">
        <v>71</v>
      </c>
      <c r="T1793">
        <f t="shared" si="336"/>
        <v>0.44577021415666501</v>
      </c>
      <c r="U1793">
        <f t="shared" si="345"/>
        <v>68.96977720787487</v>
      </c>
      <c r="AD1793">
        <f>(E1793 -$Y$7)/$Y$8</f>
        <v>1.3425937799077299</v>
      </c>
      <c r="AE1793">
        <f t="shared" si="334"/>
        <v>1</v>
      </c>
      <c r="AG1793">
        <f>(A1793 -$W$7)/$W$8</f>
        <v>-0.32976339072398297</v>
      </c>
      <c r="AH1793">
        <f>(B1793 -$X$7)/$X$8</f>
        <v>0.95461441808912728</v>
      </c>
      <c r="AI1793">
        <f>(F1793 -$Z$7)/$Z$8</f>
        <v>0.41180599500835624</v>
      </c>
      <c r="AJ1793">
        <f>(I1793 -$AA$7)/$AA$8</f>
        <v>2.0368366276453838</v>
      </c>
      <c r="AK1793">
        <f t="shared" si="335"/>
        <v>1.9709876159749602</v>
      </c>
      <c r="AL1793">
        <f>IF(C1793="Low", 1, IF(C1793="Medium", 2, IF(C1793="High", 3, "")))</f>
        <v>1</v>
      </c>
      <c r="AM1793">
        <f>IF(G1793="Low", 1, IF(G1793="Medium", 2, IF(G1793="High", 3, "")))</f>
        <v>3</v>
      </c>
      <c r="AN1793">
        <f t="shared" si="337"/>
        <v>2</v>
      </c>
      <c r="AO1793">
        <f t="shared" si="338"/>
        <v>1</v>
      </c>
      <c r="AP1793">
        <f t="shared" si="339"/>
        <v>0</v>
      </c>
      <c r="AQ1793">
        <f>IF(H1793="Yes", 1, 0)</f>
        <v>1</v>
      </c>
      <c r="AR1793">
        <f>IF(D1793="Yes", 1, 0)</f>
        <v>1</v>
      </c>
      <c r="AS1793">
        <f t="shared" si="340"/>
        <v>1</v>
      </c>
      <c r="AT1793">
        <f t="shared" si="341"/>
        <v>0</v>
      </c>
      <c r="AU1793">
        <f t="shared" si="342"/>
        <v>1</v>
      </c>
      <c r="AV1793">
        <f t="shared" si="343"/>
        <v>0</v>
      </c>
      <c r="AX1793">
        <f t="shared" si="344"/>
        <v>0</v>
      </c>
    </row>
    <row r="1794" spans="1:50" x14ac:dyDescent="0.3">
      <c r="A1794">
        <v>15</v>
      </c>
      <c r="B1794">
        <v>77</v>
      </c>
      <c r="C1794" t="s">
        <v>22</v>
      </c>
      <c r="D1794" t="s">
        <v>21</v>
      </c>
      <c r="E1794">
        <v>8</v>
      </c>
      <c r="F1794">
        <v>57</v>
      </c>
      <c r="G1794" t="s">
        <v>18</v>
      </c>
      <c r="H1794" t="s">
        <v>21</v>
      </c>
      <c r="I1794">
        <v>1</v>
      </c>
      <c r="J1794" t="s">
        <v>22</v>
      </c>
      <c r="K1794" t="s">
        <v>23</v>
      </c>
      <c r="L1794" t="s">
        <v>32</v>
      </c>
      <c r="M1794">
        <v>2</v>
      </c>
      <c r="N1794" t="s">
        <v>20</v>
      </c>
      <c r="O1794" t="s">
        <v>29</v>
      </c>
      <c r="P1794" t="s">
        <v>26</v>
      </c>
      <c r="Q1794" t="s">
        <v>27</v>
      </c>
      <c r="R1794">
        <v>63</v>
      </c>
      <c r="T1794">
        <f t="shared" si="336"/>
        <v>-8.922296555450436E-2</v>
      </c>
      <c r="U1794">
        <f t="shared" si="345"/>
        <v>66.888567417175565</v>
      </c>
      <c r="AD1794">
        <f>(E1794 -$Y$7)/$Y$8</f>
        <v>0.66139910137521774</v>
      </c>
      <c r="AE1794">
        <f t="shared" si="334"/>
        <v>1</v>
      </c>
      <c r="AG1794">
        <f>(A1794 -$W$7)/$W$8</f>
        <v>-0.8305863290076444</v>
      </c>
      <c r="AH1794">
        <f>(B1794 -$X$7)/$X$8</f>
        <v>-0.25786360410635406</v>
      </c>
      <c r="AI1794">
        <f>(F1794 -$Z$7)/$Z$8</f>
        <v>-1.2550117764967745</v>
      </c>
      <c r="AJ1794">
        <f>(I1794 -$AA$7)/$AA$8</f>
        <v>-0.40124168605466753</v>
      </c>
      <c r="AK1794">
        <f t="shared" si="335"/>
        <v>-0.93837681180577304</v>
      </c>
      <c r="AL1794">
        <f>IF(C1794="Low", 1, IF(C1794="Medium", 2, IF(C1794="High", 3, "")))</f>
        <v>2</v>
      </c>
      <c r="AM1794">
        <f>IF(G1794="Low", 1, IF(G1794="Medium", 2, IF(G1794="High", 3, "")))</f>
        <v>1</v>
      </c>
      <c r="AN1794">
        <f t="shared" si="337"/>
        <v>2</v>
      </c>
      <c r="AO1794">
        <f t="shared" si="338"/>
        <v>2</v>
      </c>
      <c r="AP1794">
        <f t="shared" si="339"/>
        <v>0</v>
      </c>
      <c r="AQ1794">
        <f>IF(H1794="Yes", 1, 0)</f>
        <v>1</v>
      </c>
      <c r="AR1794">
        <f>IF(D1794="Yes", 1, 0)</f>
        <v>1</v>
      </c>
      <c r="AS1794">
        <f t="shared" si="340"/>
        <v>1</v>
      </c>
      <c r="AT1794">
        <f t="shared" si="341"/>
        <v>1</v>
      </c>
      <c r="AU1794">
        <f t="shared" si="342"/>
        <v>0</v>
      </c>
      <c r="AV1794">
        <f t="shared" si="343"/>
        <v>0</v>
      </c>
      <c r="AX1794">
        <f t="shared" si="344"/>
        <v>1</v>
      </c>
    </row>
    <row r="1795" spans="1:50" x14ac:dyDescent="0.3">
      <c r="A1795">
        <v>22</v>
      </c>
      <c r="B1795">
        <v>85</v>
      </c>
      <c r="C1795" t="s">
        <v>22</v>
      </c>
      <c r="D1795" t="s">
        <v>20</v>
      </c>
      <c r="E1795">
        <v>9</v>
      </c>
      <c r="F1795">
        <v>97</v>
      </c>
      <c r="G1795" t="s">
        <v>19</v>
      </c>
      <c r="H1795" t="s">
        <v>21</v>
      </c>
      <c r="I1795">
        <v>0</v>
      </c>
      <c r="J1795" t="s">
        <v>19</v>
      </c>
      <c r="K1795" t="s">
        <v>23</v>
      </c>
      <c r="L1795" t="s">
        <v>28</v>
      </c>
      <c r="M1795">
        <v>3</v>
      </c>
      <c r="N1795" t="s">
        <v>20</v>
      </c>
      <c r="O1795" t="s">
        <v>29</v>
      </c>
      <c r="P1795" t="s">
        <v>30</v>
      </c>
      <c r="Q1795" t="s">
        <v>27</v>
      </c>
      <c r="R1795">
        <v>70</v>
      </c>
      <c r="T1795">
        <f t="shared" si="336"/>
        <v>0.45560620416641673</v>
      </c>
      <c r="U1795">
        <f t="shared" si="345"/>
        <v>69.008040796058495</v>
      </c>
      <c r="AD1795">
        <f>(E1795 -$Y$7)/$Y$8</f>
        <v>1.3425937799077299</v>
      </c>
      <c r="AE1795">
        <f t="shared" si="334"/>
        <v>1</v>
      </c>
      <c r="AG1795">
        <f>(A1795 -$W$7)/$W$8</f>
        <v>0.3380005269875655</v>
      </c>
      <c r="AH1795">
        <f>(B1795 -$X$7)/$X$8</f>
        <v>0.43498098000534957</v>
      </c>
      <c r="AI1795">
        <f>(F1795 -$Z$7)/$Z$8</f>
        <v>1.5230178426784435</v>
      </c>
      <c r="AJ1795">
        <f>(I1795 -$AA$7)/$AA$8</f>
        <v>-1.213934457288018</v>
      </c>
      <c r="AK1795">
        <f t="shared" si="335"/>
        <v>3.141133078780467E-2</v>
      </c>
      <c r="AL1795">
        <f>IF(C1795="Low", 1, IF(C1795="Medium", 2, IF(C1795="High", 3, "")))</f>
        <v>2</v>
      </c>
      <c r="AM1795">
        <f>IF(G1795="Low", 1, IF(G1795="Medium", 2, IF(G1795="High", 3, "")))</f>
        <v>3</v>
      </c>
      <c r="AN1795">
        <f t="shared" si="337"/>
        <v>3</v>
      </c>
      <c r="AO1795">
        <f t="shared" si="338"/>
        <v>2</v>
      </c>
      <c r="AP1795">
        <f t="shared" si="339"/>
        <v>0</v>
      </c>
      <c r="AQ1795">
        <f>IF(H1795="Yes", 1, 0)</f>
        <v>1</v>
      </c>
      <c r="AR1795">
        <f>IF(D1795="Yes", 1, 0)</f>
        <v>0</v>
      </c>
      <c r="AS1795">
        <f t="shared" si="340"/>
        <v>1</v>
      </c>
      <c r="AT1795">
        <f t="shared" si="341"/>
        <v>0</v>
      </c>
      <c r="AU1795">
        <f t="shared" si="342"/>
        <v>1</v>
      </c>
      <c r="AV1795">
        <f t="shared" si="343"/>
        <v>0</v>
      </c>
      <c r="AX1795">
        <f t="shared" si="344"/>
        <v>0</v>
      </c>
    </row>
    <row r="1796" spans="1:50" x14ac:dyDescent="0.3">
      <c r="A1796">
        <v>28</v>
      </c>
      <c r="B1796">
        <v>89</v>
      </c>
      <c r="C1796" t="s">
        <v>22</v>
      </c>
      <c r="D1796" t="s">
        <v>21</v>
      </c>
      <c r="E1796">
        <v>6</v>
      </c>
      <c r="F1796">
        <v>71</v>
      </c>
      <c r="G1796" t="s">
        <v>18</v>
      </c>
      <c r="H1796" t="s">
        <v>21</v>
      </c>
      <c r="I1796">
        <v>2</v>
      </c>
      <c r="J1796" t="s">
        <v>22</v>
      </c>
      <c r="K1796" t="s">
        <v>34</v>
      </c>
      <c r="L1796" t="s">
        <v>32</v>
      </c>
      <c r="M1796">
        <v>4</v>
      </c>
      <c r="N1796" t="s">
        <v>20</v>
      </c>
      <c r="O1796" t="s">
        <v>29</v>
      </c>
      <c r="P1796" t="s">
        <v>30</v>
      </c>
      <c r="Q1796" t="s">
        <v>27</v>
      </c>
      <c r="R1796">
        <v>70</v>
      </c>
      <c r="T1796">
        <f t="shared" si="336"/>
        <v>0.56495860124582253</v>
      </c>
      <c r="U1796">
        <f t="shared" si="345"/>
        <v>69.433439264803397</v>
      </c>
      <c r="AD1796">
        <f>(E1796 -$Y$7)/$Y$8</f>
        <v>-0.70099025568980644</v>
      </c>
      <c r="AE1796">
        <f t="shared" si="334"/>
        <v>0</v>
      </c>
      <c r="AG1796">
        <f>(A1796 -$W$7)/$W$8</f>
        <v>1.3396464035548883</v>
      </c>
      <c r="AH1796">
        <f>(B1796 -$X$7)/$X$8</f>
        <v>0.78140327206120141</v>
      </c>
      <c r="AI1796">
        <f>(F1796 -$Z$7)/$Z$8</f>
        <v>-0.28270140978544822</v>
      </c>
      <c r="AJ1796">
        <f>(I1796 -$AA$7)/$AA$8</f>
        <v>0.41145108517868284</v>
      </c>
      <c r="AK1796">
        <f t="shared" si="335"/>
        <v>1.0011994733813825</v>
      </c>
      <c r="AL1796">
        <f>IF(C1796="Low", 1, IF(C1796="Medium", 2, IF(C1796="High", 3, "")))</f>
        <v>2</v>
      </c>
      <c r="AM1796">
        <f>IF(G1796="Low", 1, IF(G1796="Medium", 2, IF(G1796="High", 3, "")))</f>
        <v>1</v>
      </c>
      <c r="AN1796">
        <f t="shared" si="337"/>
        <v>2</v>
      </c>
      <c r="AO1796">
        <f t="shared" si="338"/>
        <v>2</v>
      </c>
      <c r="AP1796">
        <f t="shared" si="339"/>
        <v>0</v>
      </c>
      <c r="AQ1796">
        <f>IF(H1796="Yes", 1, 0)</f>
        <v>1</v>
      </c>
      <c r="AR1796">
        <f>IF(D1796="Yes", 1, 0)</f>
        <v>1</v>
      </c>
      <c r="AS1796">
        <f t="shared" si="340"/>
        <v>1</v>
      </c>
      <c r="AT1796">
        <f t="shared" si="341"/>
        <v>0</v>
      </c>
      <c r="AU1796">
        <f t="shared" si="342"/>
        <v>1</v>
      </c>
      <c r="AV1796">
        <f t="shared" si="343"/>
        <v>0</v>
      </c>
      <c r="AX1796">
        <f t="shared" si="344"/>
        <v>0</v>
      </c>
    </row>
    <row r="1797" spans="1:50" x14ac:dyDescent="0.3">
      <c r="A1797">
        <v>9</v>
      </c>
      <c r="B1797">
        <v>87</v>
      </c>
      <c r="C1797" t="s">
        <v>22</v>
      </c>
      <c r="D1797" t="s">
        <v>20</v>
      </c>
      <c r="E1797">
        <v>8</v>
      </c>
      <c r="F1797">
        <v>56</v>
      </c>
      <c r="G1797" t="s">
        <v>22</v>
      </c>
      <c r="H1797" t="s">
        <v>21</v>
      </c>
      <c r="I1797">
        <v>1</v>
      </c>
      <c r="J1797" t="s">
        <v>19</v>
      </c>
      <c r="K1797" t="s">
        <v>23</v>
      </c>
      <c r="L1797" t="s">
        <v>24</v>
      </c>
      <c r="M1797">
        <v>3</v>
      </c>
      <c r="N1797" t="s">
        <v>20</v>
      </c>
      <c r="O1797" t="s">
        <v>29</v>
      </c>
      <c r="P1797" t="s">
        <v>30</v>
      </c>
      <c r="Q1797" t="s">
        <v>31</v>
      </c>
      <c r="R1797">
        <v>65</v>
      </c>
      <c r="T1797">
        <f t="shared" si="336"/>
        <v>2.0542220311191267E-2</v>
      </c>
      <c r="U1797">
        <f t="shared" si="345"/>
        <v>67.315571700902979</v>
      </c>
      <c r="AD1797">
        <f>(E1797 -$Y$7)/$Y$8</f>
        <v>0.66139910137521774</v>
      </c>
      <c r="AE1797">
        <f t="shared" si="334"/>
        <v>1</v>
      </c>
      <c r="AG1797">
        <f>(A1797 -$W$7)/$W$8</f>
        <v>-1.8322322055749671</v>
      </c>
      <c r="AH1797">
        <f>(B1797 -$X$7)/$X$8</f>
        <v>0.60819212603327544</v>
      </c>
      <c r="AI1797">
        <f>(F1797 -$Z$7)/$Z$8</f>
        <v>-1.324462516976155</v>
      </c>
      <c r="AJ1797">
        <f>(I1797 -$AA$7)/$AA$8</f>
        <v>-0.40124168605466753</v>
      </c>
      <c r="AK1797">
        <f t="shared" si="335"/>
        <v>3.141133078780467E-2</v>
      </c>
      <c r="AL1797">
        <f>IF(C1797="Low", 1, IF(C1797="Medium", 2, IF(C1797="High", 3, "")))</f>
        <v>2</v>
      </c>
      <c r="AM1797">
        <f>IF(G1797="Low", 1, IF(G1797="Medium", 2, IF(G1797="High", 3, "")))</f>
        <v>2</v>
      </c>
      <c r="AN1797">
        <f t="shared" si="337"/>
        <v>3</v>
      </c>
      <c r="AO1797">
        <f t="shared" si="338"/>
        <v>2</v>
      </c>
      <c r="AP1797">
        <f t="shared" si="339"/>
        <v>1</v>
      </c>
      <c r="AQ1797">
        <f>IF(H1797="Yes", 1, 0)</f>
        <v>1</v>
      </c>
      <c r="AR1797">
        <f>IF(D1797="Yes", 1, 0)</f>
        <v>0</v>
      </c>
      <c r="AS1797">
        <f t="shared" si="340"/>
        <v>1</v>
      </c>
      <c r="AT1797">
        <f t="shared" si="341"/>
        <v>0</v>
      </c>
      <c r="AU1797">
        <f t="shared" si="342"/>
        <v>0</v>
      </c>
      <c r="AV1797">
        <f t="shared" si="343"/>
        <v>0</v>
      </c>
      <c r="AX1797">
        <f t="shared" si="344"/>
        <v>1</v>
      </c>
    </row>
    <row r="1798" spans="1:50" x14ac:dyDescent="0.3">
      <c r="A1798">
        <v>21</v>
      </c>
      <c r="B1798">
        <v>79</v>
      </c>
      <c r="C1798" t="s">
        <v>19</v>
      </c>
      <c r="D1798" t="s">
        <v>21</v>
      </c>
      <c r="E1798">
        <v>8</v>
      </c>
      <c r="F1798">
        <v>52</v>
      </c>
      <c r="G1798" t="s">
        <v>22</v>
      </c>
      <c r="H1798" t="s">
        <v>21</v>
      </c>
      <c r="I1798">
        <v>1</v>
      </c>
      <c r="J1798" t="s">
        <v>22</v>
      </c>
      <c r="K1798" t="s">
        <v>23</v>
      </c>
      <c r="L1798" t="s">
        <v>32</v>
      </c>
      <c r="M1798">
        <v>3</v>
      </c>
      <c r="N1798" t="s">
        <v>21</v>
      </c>
      <c r="O1798" t="s">
        <v>25</v>
      </c>
      <c r="P1798" t="s">
        <v>26</v>
      </c>
      <c r="Q1798" t="s">
        <v>31</v>
      </c>
      <c r="R1798">
        <v>66</v>
      </c>
      <c r="T1798">
        <f t="shared" si="336"/>
        <v>0.13131961477436854</v>
      </c>
      <c r="U1798">
        <f t="shared" si="345"/>
        <v>67.746513639395332</v>
      </c>
      <c r="AD1798">
        <f>(E1798 -$Y$7)/$Y$8</f>
        <v>0.66139910137521774</v>
      </c>
      <c r="AE1798">
        <f t="shared" si="334"/>
        <v>1</v>
      </c>
      <c r="AG1798">
        <f>(A1798 -$W$7)/$W$8</f>
        <v>0.17105954755967837</v>
      </c>
      <c r="AH1798">
        <f>(B1798 -$X$7)/$X$8</f>
        <v>-8.4652458078428139E-2</v>
      </c>
      <c r="AI1798">
        <f>(F1798 -$Z$7)/$Z$8</f>
        <v>-1.6022654788936768</v>
      </c>
      <c r="AJ1798">
        <f>(I1798 -$AA$7)/$AA$8</f>
        <v>-0.40124168605466753</v>
      </c>
      <c r="AK1798">
        <f t="shared" si="335"/>
        <v>3.141133078780467E-2</v>
      </c>
      <c r="AL1798">
        <f>IF(C1798="Low", 1, IF(C1798="Medium", 2, IF(C1798="High", 3, "")))</f>
        <v>3</v>
      </c>
      <c r="AM1798">
        <f>IF(G1798="Low", 1, IF(G1798="Medium", 2, IF(G1798="High", 3, "")))</f>
        <v>2</v>
      </c>
      <c r="AN1798">
        <f t="shared" si="337"/>
        <v>2</v>
      </c>
      <c r="AO1798">
        <f t="shared" si="338"/>
        <v>1</v>
      </c>
      <c r="AP1798">
        <f t="shared" si="339"/>
        <v>0</v>
      </c>
      <c r="AQ1798">
        <f>IF(H1798="Yes", 1, 0)</f>
        <v>1</v>
      </c>
      <c r="AR1798">
        <f>IF(D1798="Yes", 1, 0)</f>
        <v>1</v>
      </c>
      <c r="AS1798">
        <f t="shared" si="340"/>
        <v>0</v>
      </c>
      <c r="AT1798">
        <f t="shared" si="341"/>
        <v>1</v>
      </c>
      <c r="AU1798">
        <f t="shared" si="342"/>
        <v>0</v>
      </c>
      <c r="AV1798">
        <f t="shared" si="343"/>
        <v>0</v>
      </c>
      <c r="AX1798">
        <f t="shared" si="344"/>
        <v>1</v>
      </c>
    </row>
    <row r="1799" spans="1:50" x14ac:dyDescent="0.3">
      <c r="A1799">
        <v>19</v>
      </c>
      <c r="B1799">
        <v>76</v>
      </c>
      <c r="C1799" t="s">
        <v>22</v>
      </c>
      <c r="D1799" t="s">
        <v>21</v>
      </c>
      <c r="E1799">
        <v>5</v>
      </c>
      <c r="F1799">
        <v>66</v>
      </c>
      <c r="G1799" t="s">
        <v>22</v>
      </c>
      <c r="H1799" t="s">
        <v>21</v>
      </c>
      <c r="I1799">
        <v>2</v>
      </c>
      <c r="J1799" t="s">
        <v>22</v>
      </c>
      <c r="K1799" t="s">
        <v>34</v>
      </c>
      <c r="L1799" t="s">
        <v>24</v>
      </c>
      <c r="M1799">
        <v>4</v>
      </c>
      <c r="N1799" t="s">
        <v>20</v>
      </c>
      <c r="O1799" t="s">
        <v>29</v>
      </c>
      <c r="P1799" t="s">
        <v>26</v>
      </c>
      <c r="Q1799" t="s">
        <v>31</v>
      </c>
      <c r="R1799">
        <v>66</v>
      </c>
      <c r="T1799">
        <f t="shared" si="336"/>
        <v>0.24036314069590553</v>
      </c>
      <c r="U1799">
        <f t="shared" si="345"/>
        <v>68.170710549499489</v>
      </c>
      <c r="AD1799">
        <f>(E1799 -$Y$7)/$Y$8</f>
        <v>-1.3821849342223185</v>
      </c>
      <c r="AE1799">
        <f t="shared" ref="AE1799:AE1862" si="346">IF(K1799="Public", 1, 0)</f>
        <v>0</v>
      </c>
      <c r="AG1799">
        <f>(A1799 -$W$7)/$W$8</f>
        <v>-0.16282241129609587</v>
      </c>
      <c r="AH1799">
        <f>(B1799 -$X$7)/$X$8</f>
        <v>-0.34446917712031699</v>
      </c>
      <c r="AI1799">
        <f>(F1799 -$Z$7)/$Z$8</f>
        <v>-0.62995511218235045</v>
      </c>
      <c r="AJ1799">
        <f>(I1799 -$AA$7)/$AA$8</f>
        <v>0.41145108517868284</v>
      </c>
      <c r="AK1799">
        <f t="shared" ref="AK1799:AK1862" si="347">(M1799 -$AB$7)/$AB$8</f>
        <v>1.0011994733813825</v>
      </c>
      <c r="AL1799">
        <f>IF(C1799="Low", 1, IF(C1799="Medium", 2, IF(C1799="High", 3, "")))</f>
        <v>2</v>
      </c>
      <c r="AM1799">
        <f>IF(G1799="Low", 1, IF(G1799="Medium", 2, IF(G1799="High", 3, "")))</f>
        <v>2</v>
      </c>
      <c r="AN1799">
        <f t="shared" si="337"/>
        <v>2</v>
      </c>
      <c r="AO1799">
        <f t="shared" si="338"/>
        <v>2</v>
      </c>
      <c r="AP1799">
        <f t="shared" si="339"/>
        <v>1</v>
      </c>
      <c r="AQ1799">
        <f>IF(H1799="Yes", 1, 0)</f>
        <v>1</v>
      </c>
      <c r="AR1799">
        <f>IF(D1799="Yes", 1, 0)</f>
        <v>1</v>
      </c>
      <c r="AS1799">
        <f t="shared" si="340"/>
        <v>1</v>
      </c>
      <c r="AT1799">
        <f t="shared" si="341"/>
        <v>1</v>
      </c>
      <c r="AU1799">
        <f t="shared" si="342"/>
        <v>0</v>
      </c>
      <c r="AV1799">
        <f t="shared" si="343"/>
        <v>0</v>
      </c>
      <c r="AX1799">
        <f t="shared" si="344"/>
        <v>1</v>
      </c>
    </row>
    <row r="1800" spans="1:50" x14ac:dyDescent="0.3">
      <c r="A1800">
        <v>24</v>
      </c>
      <c r="B1800">
        <v>75</v>
      </c>
      <c r="C1800" t="s">
        <v>22</v>
      </c>
      <c r="D1800" t="s">
        <v>20</v>
      </c>
      <c r="E1800">
        <v>9</v>
      </c>
      <c r="F1800">
        <v>95</v>
      </c>
      <c r="G1800" t="s">
        <v>19</v>
      </c>
      <c r="H1800" t="s">
        <v>21</v>
      </c>
      <c r="I1800">
        <v>0</v>
      </c>
      <c r="J1800" t="s">
        <v>19</v>
      </c>
      <c r="K1800" t="s">
        <v>23</v>
      </c>
      <c r="L1800" t="s">
        <v>24</v>
      </c>
      <c r="M1800">
        <v>2</v>
      </c>
      <c r="N1800" t="s">
        <v>20</v>
      </c>
      <c r="O1800" t="s">
        <v>29</v>
      </c>
      <c r="P1800" t="s">
        <v>26</v>
      </c>
      <c r="Q1800" t="s">
        <v>27</v>
      </c>
      <c r="R1800">
        <v>68</v>
      </c>
      <c r="T1800">
        <f t="shared" ref="T1800:T1863" si="348" xml:space="preserve"> -0.428939123 + (0.162668673*AG1800 ) + (0.215822964*AH1800 ) + (0.066497984*AI1800 ) + (0.052633968*AJ1800 ) + (0.01715737*AK1800 ) + (0.084014125*AL1800 ) + (0.047438308* AM1800) + (0.050178802*AN1800 ) + (0.044245992*AO1800 ) + (0.074596718*AP1800 ) + (0.087859865* AQ1800) + (0.034592709*AR1800 ) + (0.060530552*AS1800 ) + (0.063854922*AT1800 )</f>
        <v>0.43557958224174437</v>
      </c>
      <c r="U1800">
        <f t="shared" si="345"/>
        <v>68.930134005458356</v>
      </c>
      <c r="AD1800">
        <f>(E1800 -$Y$7)/$Y$8</f>
        <v>1.3425937799077299</v>
      </c>
      <c r="AE1800">
        <f t="shared" si="346"/>
        <v>1</v>
      </c>
      <c r="AG1800">
        <f>(A1800 -$W$7)/$W$8</f>
        <v>0.67188248584333976</v>
      </c>
      <c r="AH1800">
        <f>(B1800 -$X$7)/$X$8</f>
        <v>-0.43107475013427993</v>
      </c>
      <c r="AI1800">
        <f>(F1800 -$Z$7)/$Z$8</f>
        <v>1.3841163617196826</v>
      </c>
      <c r="AJ1800">
        <f>(I1800 -$AA$7)/$AA$8</f>
        <v>-1.213934457288018</v>
      </c>
      <c r="AK1800">
        <f t="shared" si="347"/>
        <v>-0.93837681180577304</v>
      </c>
      <c r="AL1800">
        <f>IF(C1800="Low", 1, IF(C1800="Medium", 2, IF(C1800="High", 3, "")))</f>
        <v>2</v>
      </c>
      <c r="AM1800">
        <f>IF(G1800="Low", 1, IF(G1800="Medium", 2, IF(G1800="High", 3, "")))</f>
        <v>3</v>
      </c>
      <c r="AN1800">
        <f t="shared" ref="AN1800:AN1863" si="349">IF(J1800="Low", 1, IF(J1800="Medium", 2, IF(J1800="High", 3, "")))</f>
        <v>3</v>
      </c>
      <c r="AO1800">
        <f t="shared" ref="AO1800:AO1863" si="350">IF(O1800="High School", 1, IF(O1800="College", 2, IF(O1800="Postgraduate", 3, "")))</f>
        <v>2</v>
      </c>
      <c r="AP1800">
        <f t="shared" ref="AP1800:AP1863" si="351">IF(L1800="Positive", 1, 0)</f>
        <v>1</v>
      </c>
      <c r="AQ1800">
        <f>IF(H1800="Yes", 1, 0)</f>
        <v>1</v>
      </c>
      <c r="AR1800">
        <f>IF(D1800="Yes", 1, 0)</f>
        <v>0</v>
      </c>
      <c r="AS1800">
        <f t="shared" ref="AS1800:AS1863" si="352">IF(N1800="No", 1, 0)</f>
        <v>1</v>
      </c>
      <c r="AT1800">
        <f t="shared" ref="AT1800:AT1863" si="353">IF(P1800="Near", 1, 0)</f>
        <v>1</v>
      </c>
      <c r="AU1800">
        <f t="shared" ref="AU1800:AU1863" si="354">IF(R1800&gt;=70, 1, 0)</f>
        <v>0</v>
      </c>
      <c r="AV1800">
        <f t="shared" ref="AV1800:AV1863" si="355">IF(U1800&gt;=70, 1, 0)</f>
        <v>0</v>
      </c>
      <c r="AX1800">
        <f t="shared" ref="AX1800:AX1863" si="356">IF(AU1800=AV1800,1,0)</f>
        <v>1</v>
      </c>
    </row>
    <row r="1801" spans="1:50" x14ac:dyDescent="0.3">
      <c r="A1801">
        <v>21</v>
      </c>
      <c r="B1801">
        <v>86</v>
      </c>
      <c r="C1801" t="s">
        <v>19</v>
      </c>
      <c r="D1801" t="s">
        <v>20</v>
      </c>
      <c r="E1801">
        <v>5</v>
      </c>
      <c r="F1801">
        <v>57</v>
      </c>
      <c r="G1801" t="s">
        <v>22</v>
      </c>
      <c r="H1801" t="s">
        <v>21</v>
      </c>
      <c r="I1801">
        <v>1</v>
      </c>
      <c r="J1801" t="s">
        <v>22</v>
      </c>
      <c r="K1801" t="s">
        <v>34</v>
      </c>
      <c r="L1801" t="s">
        <v>28</v>
      </c>
      <c r="M1801">
        <v>3</v>
      </c>
      <c r="N1801" t="s">
        <v>20</v>
      </c>
      <c r="O1801" t="s">
        <v>25</v>
      </c>
      <c r="P1801" t="s">
        <v>26</v>
      </c>
      <c r="Q1801" t="s">
        <v>27</v>
      </c>
      <c r="R1801">
        <v>68</v>
      </c>
      <c r="T1801">
        <f t="shared" si="348"/>
        <v>0.31118942918784176</v>
      </c>
      <c r="U1801">
        <f t="shared" ref="U1801:U1864" si="357" xml:space="preserve"> (T1801*$S$8)+$S$7</f>
        <v>68.446236239617434</v>
      </c>
      <c r="AD1801">
        <f>(E1801 -$Y$7)/$Y$8</f>
        <v>-1.3821849342223185</v>
      </c>
      <c r="AE1801">
        <f t="shared" si="346"/>
        <v>0</v>
      </c>
      <c r="AG1801">
        <f>(A1801 -$W$7)/$W$8</f>
        <v>0.17105954755967837</v>
      </c>
      <c r="AH1801">
        <f>(B1801 -$X$7)/$X$8</f>
        <v>0.52158655301931256</v>
      </c>
      <c r="AI1801">
        <f>(F1801 -$Z$7)/$Z$8</f>
        <v>-1.2550117764967745</v>
      </c>
      <c r="AJ1801">
        <f>(I1801 -$AA$7)/$AA$8</f>
        <v>-0.40124168605466753</v>
      </c>
      <c r="AK1801">
        <f t="shared" si="347"/>
        <v>3.141133078780467E-2</v>
      </c>
      <c r="AL1801">
        <f>IF(C1801="Low", 1, IF(C1801="Medium", 2, IF(C1801="High", 3, "")))</f>
        <v>3</v>
      </c>
      <c r="AM1801">
        <f>IF(G1801="Low", 1, IF(G1801="Medium", 2, IF(G1801="High", 3, "")))</f>
        <v>2</v>
      </c>
      <c r="AN1801">
        <f t="shared" si="349"/>
        <v>2</v>
      </c>
      <c r="AO1801">
        <f t="shared" si="350"/>
        <v>1</v>
      </c>
      <c r="AP1801">
        <f t="shared" si="351"/>
        <v>0</v>
      </c>
      <c r="AQ1801">
        <f>IF(H1801="Yes", 1, 0)</f>
        <v>1</v>
      </c>
      <c r="AR1801">
        <f>IF(D1801="Yes", 1, 0)</f>
        <v>0</v>
      </c>
      <c r="AS1801">
        <f t="shared" si="352"/>
        <v>1</v>
      </c>
      <c r="AT1801">
        <f t="shared" si="353"/>
        <v>1</v>
      </c>
      <c r="AU1801">
        <f t="shared" si="354"/>
        <v>0</v>
      </c>
      <c r="AV1801">
        <f t="shared" si="355"/>
        <v>0</v>
      </c>
      <c r="AX1801">
        <f t="shared" si="356"/>
        <v>1</v>
      </c>
    </row>
    <row r="1802" spans="1:50" x14ac:dyDescent="0.3">
      <c r="A1802">
        <v>15</v>
      </c>
      <c r="B1802">
        <v>80</v>
      </c>
      <c r="C1802" t="s">
        <v>19</v>
      </c>
      <c r="D1802" t="s">
        <v>21</v>
      </c>
      <c r="E1802">
        <v>5</v>
      </c>
      <c r="F1802">
        <v>90</v>
      </c>
      <c r="G1802" t="s">
        <v>22</v>
      </c>
      <c r="H1802" t="s">
        <v>21</v>
      </c>
      <c r="I1802">
        <v>4</v>
      </c>
      <c r="J1802" t="s">
        <v>19</v>
      </c>
      <c r="K1802" t="s">
        <v>34</v>
      </c>
      <c r="L1802" t="s">
        <v>32</v>
      </c>
      <c r="M1802">
        <v>3</v>
      </c>
      <c r="N1802" t="s">
        <v>20</v>
      </c>
      <c r="O1802" t="s">
        <v>25</v>
      </c>
      <c r="P1802" t="s">
        <v>26</v>
      </c>
      <c r="Q1802" t="s">
        <v>31</v>
      </c>
      <c r="R1802">
        <v>69</v>
      </c>
      <c r="T1802">
        <f t="shared" si="348"/>
        <v>0.40160647133788224</v>
      </c>
      <c r="U1802">
        <f t="shared" si="357"/>
        <v>68.797973122450827</v>
      </c>
      <c r="AD1802">
        <f>(E1802 -$Y$7)/$Y$8</f>
        <v>-1.3821849342223185</v>
      </c>
      <c r="AE1802">
        <f t="shared" si="346"/>
        <v>0</v>
      </c>
      <c r="AG1802">
        <f>(A1802 -$W$7)/$W$8</f>
        <v>-0.8305863290076444</v>
      </c>
      <c r="AH1802">
        <f>(B1802 -$X$7)/$X$8</f>
        <v>1.9531149355348125E-3</v>
      </c>
      <c r="AI1802">
        <f>(F1802 -$Z$7)/$Z$8</f>
        <v>1.0368626593227803</v>
      </c>
      <c r="AJ1802">
        <f>(I1802 -$AA$7)/$AA$8</f>
        <v>2.0368366276453838</v>
      </c>
      <c r="AK1802">
        <f t="shared" si="347"/>
        <v>3.141133078780467E-2</v>
      </c>
      <c r="AL1802">
        <f>IF(C1802="Low", 1, IF(C1802="Medium", 2, IF(C1802="High", 3, "")))</f>
        <v>3</v>
      </c>
      <c r="AM1802">
        <f>IF(G1802="Low", 1, IF(G1802="Medium", 2, IF(G1802="High", 3, "")))</f>
        <v>2</v>
      </c>
      <c r="AN1802">
        <f t="shared" si="349"/>
        <v>3</v>
      </c>
      <c r="AO1802">
        <f t="shared" si="350"/>
        <v>1</v>
      </c>
      <c r="AP1802">
        <f t="shared" si="351"/>
        <v>0</v>
      </c>
      <c r="AQ1802">
        <f>IF(H1802="Yes", 1, 0)</f>
        <v>1</v>
      </c>
      <c r="AR1802">
        <f>IF(D1802="Yes", 1, 0)</f>
        <v>1</v>
      </c>
      <c r="AS1802">
        <f t="shared" si="352"/>
        <v>1</v>
      </c>
      <c r="AT1802">
        <f t="shared" si="353"/>
        <v>1</v>
      </c>
      <c r="AU1802">
        <f t="shared" si="354"/>
        <v>0</v>
      </c>
      <c r="AV1802">
        <f t="shared" si="355"/>
        <v>0</v>
      </c>
      <c r="AX1802">
        <f t="shared" si="356"/>
        <v>1</v>
      </c>
    </row>
    <row r="1803" spans="1:50" x14ac:dyDescent="0.3">
      <c r="A1803">
        <v>18</v>
      </c>
      <c r="B1803">
        <v>94</v>
      </c>
      <c r="C1803" t="s">
        <v>22</v>
      </c>
      <c r="D1803" t="s">
        <v>21</v>
      </c>
      <c r="E1803">
        <v>4</v>
      </c>
      <c r="F1803">
        <v>71</v>
      </c>
      <c r="G1803" t="s">
        <v>22</v>
      </c>
      <c r="H1803" t="s">
        <v>21</v>
      </c>
      <c r="I1803">
        <v>3</v>
      </c>
      <c r="J1803" t="s">
        <v>18</v>
      </c>
      <c r="K1803" t="s">
        <v>23</v>
      </c>
      <c r="L1803" t="s">
        <v>24</v>
      </c>
      <c r="M1803">
        <v>3</v>
      </c>
      <c r="N1803" t="s">
        <v>20</v>
      </c>
      <c r="O1803" t="s">
        <v>29</v>
      </c>
      <c r="P1803" t="s">
        <v>26</v>
      </c>
      <c r="Q1803" t="s">
        <v>31</v>
      </c>
      <c r="R1803">
        <v>71</v>
      </c>
      <c r="T1803">
        <f t="shared" si="348"/>
        <v>0.54870265998207168</v>
      </c>
      <c r="U1803">
        <f t="shared" si="357"/>
        <v>69.370201030376904</v>
      </c>
      <c r="AD1803">
        <f>(E1803 -$Y$7)/$Y$8</f>
        <v>-2.0633796127548307</v>
      </c>
      <c r="AE1803">
        <f t="shared" si="346"/>
        <v>1</v>
      </c>
      <c r="AG1803">
        <f>(A1803 -$W$7)/$W$8</f>
        <v>-0.32976339072398297</v>
      </c>
      <c r="AH1803">
        <f>(B1803 -$X$7)/$X$8</f>
        <v>1.2144311371310161</v>
      </c>
      <c r="AI1803">
        <f>(F1803 -$Z$7)/$Z$8</f>
        <v>-0.28270140978544822</v>
      </c>
      <c r="AJ1803">
        <f>(I1803 -$AA$7)/$AA$8</f>
        <v>1.2241438564120333</v>
      </c>
      <c r="AK1803">
        <f t="shared" si="347"/>
        <v>3.141133078780467E-2</v>
      </c>
      <c r="AL1803">
        <f>IF(C1803="Low", 1, IF(C1803="Medium", 2, IF(C1803="High", 3, "")))</f>
        <v>2</v>
      </c>
      <c r="AM1803">
        <f>IF(G1803="Low", 1, IF(G1803="Medium", 2, IF(G1803="High", 3, "")))</f>
        <v>2</v>
      </c>
      <c r="AN1803">
        <f t="shared" si="349"/>
        <v>1</v>
      </c>
      <c r="AO1803">
        <f t="shared" si="350"/>
        <v>2</v>
      </c>
      <c r="AP1803">
        <f t="shared" si="351"/>
        <v>1</v>
      </c>
      <c r="AQ1803">
        <f>IF(H1803="Yes", 1, 0)</f>
        <v>1</v>
      </c>
      <c r="AR1803">
        <f>IF(D1803="Yes", 1, 0)</f>
        <v>1</v>
      </c>
      <c r="AS1803">
        <f t="shared" si="352"/>
        <v>1</v>
      </c>
      <c r="AT1803">
        <f t="shared" si="353"/>
        <v>1</v>
      </c>
      <c r="AU1803">
        <f t="shared" si="354"/>
        <v>1</v>
      </c>
      <c r="AV1803">
        <f t="shared" si="355"/>
        <v>0</v>
      </c>
      <c r="AX1803">
        <f t="shared" si="356"/>
        <v>0</v>
      </c>
    </row>
    <row r="1804" spans="1:50" x14ac:dyDescent="0.3">
      <c r="A1804">
        <v>15</v>
      </c>
      <c r="B1804">
        <v>95</v>
      </c>
      <c r="C1804" t="s">
        <v>22</v>
      </c>
      <c r="D1804" t="s">
        <v>21</v>
      </c>
      <c r="E1804">
        <v>8</v>
      </c>
      <c r="F1804">
        <v>90</v>
      </c>
      <c r="G1804" t="s">
        <v>18</v>
      </c>
      <c r="H1804" t="s">
        <v>21</v>
      </c>
      <c r="I1804">
        <v>2</v>
      </c>
      <c r="J1804" t="s">
        <v>22</v>
      </c>
      <c r="K1804" t="s">
        <v>34</v>
      </c>
      <c r="L1804" t="s">
        <v>28</v>
      </c>
      <c r="M1804">
        <v>1</v>
      </c>
      <c r="N1804" t="s">
        <v>20</v>
      </c>
      <c r="O1804" t="s">
        <v>33</v>
      </c>
      <c r="P1804" t="s">
        <v>26</v>
      </c>
      <c r="Q1804" t="s">
        <v>27</v>
      </c>
      <c r="R1804">
        <v>69</v>
      </c>
      <c r="T1804">
        <f t="shared" si="348"/>
        <v>0.47001077374172423</v>
      </c>
      <c r="U1804">
        <f t="shared" si="357"/>
        <v>69.064076895896491</v>
      </c>
      <c r="AD1804">
        <f>(E1804 -$Y$7)/$Y$8</f>
        <v>0.66139910137521774</v>
      </c>
      <c r="AE1804">
        <f t="shared" si="346"/>
        <v>0</v>
      </c>
      <c r="AG1804">
        <f>(A1804 -$W$7)/$W$8</f>
        <v>-0.8305863290076444</v>
      </c>
      <c r="AH1804">
        <f>(B1804 -$X$7)/$X$8</f>
        <v>1.3010367101449791</v>
      </c>
      <c r="AI1804">
        <f>(F1804 -$Z$7)/$Z$8</f>
        <v>1.0368626593227803</v>
      </c>
      <c r="AJ1804">
        <f>(I1804 -$AA$7)/$AA$8</f>
        <v>0.41145108517868284</v>
      </c>
      <c r="AK1804">
        <f t="shared" si="347"/>
        <v>-1.9081649543993509</v>
      </c>
      <c r="AL1804">
        <f>IF(C1804="Low", 1, IF(C1804="Medium", 2, IF(C1804="High", 3, "")))</f>
        <v>2</v>
      </c>
      <c r="AM1804">
        <f>IF(G1804="Low", 1, IF(G1804="Medium", 2, IF(G1804="High", 3, "")))</f>
        <v>1</v>
      </c>
      <c r="AN1804">
        <f t="shared" si="349"/>
        <v>2</v>
      </c>
      <c r="AO1804">
        <f t="shared" si="350"/>
        <v>3</v>
      </c>
      <c r="AP1804">
        <f t="shared" si="351"/>
        <v>0</v>
      </c>
      <c r="AQ1804">
        <f>IF(H1804="Yes", 1, 0)</f>
        <v>1</v>
      </c>
      <c r="AR1804">
        <f>IF(D1804="Yes", 1, 0)</f>
        <v>1</v>
      </c>
      <c r="AS1804">
        <f t="shared" si="352"/>
        <v>1</v>
      </c>
      <c r="AT1804">
        <f t="shared" si="353"/>
        <v>1</v>
      </c>
      <c r="AU1804">
        <f t="shared" si="354"/>
        <v>0</v>
      </c>
      <c r="AV1804">
        <f t="shared" si="355"/>
        <v>0</v>
      </c>
      <c r="AX1804">
        <f t="shared" si="356"/>
        <v>1</v>
      </c>
    </row>
    <row r="1805" spans="1:50" x14ac:dyDescent="0.3">
      <c r="A1805">
        <v>26</v>
      </c>
      <c r="B1805">
        <v>67</v>
      </c>
      <c r="C1805" t="s">
        <v>22</v>
      </c>
      <c r="D1805" t="s">
        <v>21</v>
      </c>
      <c r="E1805">
        <v>5</v>
      </c>
      <c r="F1805">
        <v>94</v>
      </c>
      <c r="G1805" t="s">
        <v>22</v>
      </c>
      <c r="H1805" t="s">
        <v>21</v>
      </c>
      <c r="I1805">
        <v>0</v>
      </c>
      <c r="J1805" t="s">
        <v>22</v>
      </c>
      <c r="K1805" t="s">
        <v>23</v>
      </c>
      <c r="L1805" t="s">
        <v>24</v>
      </c>
      <c r="M1805">
        <v>2</v>
      </c>
      <c r="N1805" t="s">
        <v>20</v>
      </c>
      <c r="O1805" t="s">
        <v>29</v>
      </c>
      <c r="P1805" t="s">
        <v>26</v>
      </c>
      <c r="Q1805" t="s">
        <v>27</v>
      </c>
      <c r="R1805">
        <v>68</v>
      </c>
      <c r="T1805">
        <f t="shared" si="348"/>
        <v>0.2727172104639326</v>
      </c>
      <c r="U1805">
        <f t="shared" si="357"/>
        <v>68.296573101254893</v>
      </c>
      <c r="AD1805">
        <f>(E1805 -$Y$7)/$Y$8</f>
        <v>-1.3821849342223185</v>
      </c>
      <c r="AE1805">
        <f t="shared" si="346"/>
        <v>1</v>
      </c>
      <c r="AG1805">
        <f>(A1805 -$W$7)/$W$8</f>
        <v>1.0057644446991141</v>
      </c>
      <c r="AH1805">
        <f>(B1805 -$X$7)/$X$8</f>
        <v>-1.1239193342459837</v>
      </c>
      <c r="AI1805">
        <f>(F1805 -$Z$7)/$Z$8</f>
        <v>1.3146656212403021</v>
      </c>
      <c r="AJ1805">
        <f>(I1805 -$AA$7)/$AA$8</f>
        <v>-1.213934457288018</v>
      </c>
      <c r="AK1805">
        <f t="shared" si="347"/>
        <v>-0.93837681180577304</v>
      </c>
      <c r="AL1805">
        <f>IF(C1805="Low", 1, IF(C1805="Medium", 2, IF(C1805="High", 3, "")))</f>
        <v>2</v>
      </c>
      <c r="AM1805">
        <f>IF(G1805="Low", 1, IF(G1805="Medium", 2, IF(G1805="High", 3, "")))</f>
        <v>2</v>
      </c>
      <c r="AN1805">
        <f t="shared" si="349"/>
        <v>2</v>
      </c>
      <c r="AO1805">
        <f t="shared" si="350"/>
        <v>2</v>
      </c>
      <c r="AP1805">
        <f t="shared" si="351"/>
        <v>1</v>
      </c>
      <c r="AQ1805">
        <f>IF(H1805="Yes", 1, 0)</f>
        <v>1</v>
      </c>
      <c r="AR1805">
        <f>IF(D1805="Yes", 1, 0)</f>
        <v>1</v>
      </c>
      <c r="AS1805">
        <f t="shared" si="352"/>
        <v>1</v>
      </c>
      <c r="AT1805">
        <f t="shared" si="353"/>
        <v>1</v>
      </c>
      <c r="AU1805">
        <f t="shared" si="354"/>
        <v>0</v>
      </c>
      <c r="AV1805">
        <f t="shared" si="355"/>
        <v>0</v>
      </c>
      <c r="AX1805">
        <f t="shared" si="356"/>
        <v>1</v>
      </c>
    </row>
    <row r="1806" spans="1:50" x14ac:dyDescent="0.3">
      <c r="A1806">
        <v>20</v>
      </c>
      <c r="B1806">
        <v>65</v>
      </c>
      <c r="C1806" t="s">
        <v>22</v>
      </c>
      <c r="D1806" t="s">
        <v>21</v>
      </c>
      <c r="E1806">
        <v>6</v>
      </c>
      <c r="F1806">
        <v>100</v>
      </c>
      <c r="G1806" t="s">
        <v>22</v>
      </c>
      <c r="H1806" t="s">
        <v>21</v>
      </c>
      <c r="I1806">
        <v>2</v>
      </c>
      <c r="J1806" t="s">
        <v>19</v>
      </c>
      <c r="K1806" t="s">
        <v>23</v>
      </c>
      <c r="L1806" t="s">
        <v>32</v>
      </c>
      <c r="M1806">
        <v>5</v>
      </c>
      <c r="N1806" t="s">
        <v>20</v>
      </c>
      <c r="O1806" t="s">
        <v>25</v>
      </c>
      <c r="P1806" t="s">
        <v>30</v>
      </c>
      <c r="Q1806" t="s">
        <v>27</v>
      </c>
      <c r="R1806">
        <v>67</v>
      </c>
      <c r="T1806">
        <f t="shared" si="348"/>
        <v>0.1030565699304639</v>
      </c>
      <c r="U1806">
        <f t="shared" si="357"/>
        <v>67.636565834685257</v>
      </c>
      <c r="AD1806">
        <f>(E1806 -$Y$7)/$Y$8</f>
        <v>-0.70099025568980644</v>
      </c>
      <c r="AE1806">
        <f t="shared" si="346"/>
        <v>1</v>
      </c>
      <c r="AG1806">
        <f>(A1806 -$W$7)/$W$8</f>
        <v>4.1185681317912485E-3</v>
      </c>
      <c r="AH1806">
        <f>(B1806 -$X$7)/$X$8</f>
        <v>-1.2971304802739094</v>
      </c>
      <c r="AI1806">
        <f>(F1806 -$Z$7)/$Z$8</f>
        <v>1.7313700641165848</v>
      </c>
      <c r="AJ1806">
        <f>(I1806 -$AA$7)/$AA$8</f>
        <v>0.41145108517868284</v>
      </c>
      <c r="AK1806">
        <f t="shared" si="347"/>
        <v>1.9709876159749602</v>
      </c>
      <c r="AL1806">
        <f>IF(C1806="Low", 1, IF(C1806="Medium", 2, IF(C1806="High", 3, "")))</f>
        <v>2</v>
      </c>
      <c r="AM1806">
        <f>IF(G1806="Low", 1, IF(G1806="Medium", 2, IF(G1806="High", 3, "")))</f>
        <v>2</v>
      </c>
      <c r="AN1806">
        <f t="shared" si="349"/>
        <v>3</v>
      </c>
      <c r="AO1806">
        <f t="shared" si="350"/>
        <v>1</v>
      </c>
      <c r="AP1806">
        <f t="shared" si="351"/>
        <v>0</v>
      </c>
      <c r="AQ1806">
        <f>IF(H1806="Yes", 1, 0)</f>
        <v>1</v>
      </c>
      <c r="AR1806">
        <f>IF(D1806="Yes", 1, 0)</f>
        <v>1</v>
      </c>
      <c r="AS1806">
        <f t="shared" si="352"/>
        <v>1</v>
      </c>
      <c r="AT1806">
        <f t="shared" si="353"/>
        <v>0</v>
      </c>
      <c r="AU1806">
        <f t="shared" si="354"/>
        <v>0</v>
      </c>
      <c r="AV1806">
        <f t="shared" si="355"/>
        <v>0</v>
      </c>
      <c r="AX1806">
        <f t="shared" si="356"/>
        <v>1</v>
      </c>
    </row>
    <row r="1807" spans="1:50" x14ac:dyDescent="0.3">
      <c r="A1807">
        <v>31</v>
      </c>
      <c r="B1807">
        <v>85</v>
      </c>
      <c r="C1807" t="s">
        <v>19</v>
      </c>
      <c r="D1807" t="s">
        <v>20</v>
      </c>
      <c r="E1807">
        <v>8</v>
      </c>
      <c r="F1807">
        <v>53</v>
      </c>
      <c r="G1807" t="s">
        <v>22</v>
      </c>
      <c r="H1807" t="s">
        <v>21</v>
      </c>
      <c r="I1807">
        <v>2</v>
      </c>
      <c r="J1807" t="s">
        <v>19</v>
      </c>
      <c r="K1807" t="s">
        <v>23</v>
      </c>
      <c r="L1807" t="s">
        <v>24</v>
      </c>
      <c r="M1807">
        <v>3</v>
      </c>
      <c r="N1807" t="s">
        <v>20</v>
      </c>
      <c r="O1807" t="s">
        <v>25</v>
      </c>
      <c r="P1807" t="s">
        <v>26</v>
      </c>
      <c r="Q1807" t="s">
        <v>27</v>
      </c>
      <c r="R1807">
        <v>72</v>
      </c>
      <c r="T1807">
        <f t="shared" si="348"/>
        <v>0.71313606204778035</v>
      </c>
      <c r="U1807">
        <f t="shared" si="357"/>
        <v>70.009873495887405</v>
      </c>
      <c r="AD1807">
        <f>(E1807 -$Y$7)/$Y$8</f>
        <v>0.66139910137521774</v>
      </c>
      <c r="AE1807">
        <f t="shared" si="346"/>
        <v>1</v>
      </c>
      <c r="AG1807">
        <f>(A1807 -$W$7)/$W$8</f>
        <v>1.8404693418385496</v>
      </c>
      <c r="AH1807">
        <f>(B1807 -$X$7)/$X$8</f>
        <v>0.43498098000534957</v>
      </c>
      <c r="AI1807">
        <f>(F1807 -$Z$7)/$Z$8</f>
        <v>-1.5328147384142963</v>
      </c>
      <c r="AJ1807">
        <f>(I1807 -$AA$7)/$AA$8</f>
        <v>0.41145108517868284</v>
      </c>
      <c r="AK1807">
        <f t="shared" si="347"/>
        <v>3.141133078780467E-2</v>
      </c>
      <c r="AL1807">
        <f>IF(C1807="Low", 1, IF(C1807="Medium", 2, IF(C1807="High", 3, "")))</f>
        <v>3</v>
      </c>
      <c r="AM1807">
        <f>IF(G1807="Low", 1, IF(G1807="Medium", 2, IF(G1807="High", 3, "")))</f>
        <v>2</v>
      </c>
      <c r="AN1807">
        <f t="shared" si="349"/>
        <v>3</v>
      </c>
      <c r="AO1807">
        <f t="shared" si="350"/>
        <v>1</v>
      </c>
      <c r="AP1807">
        <f t="shared" si="351"/>
        <v>1</v>
      </c>
      <c r="AQ1807">
        <f>IF(H1807="Yes", 1, 0)</f>
        <v>1</v>
      </c>
      <c r="AR1807">
        <f>IF(D1807="Yes", 1, 0)</f>
        <v>0</v>
      </c>
      <c r="AS1807">
        <f t="shared" si="352"/>
        <v>1</v>
      </c>
      <c r="AT1807">
        <f t="shared" si="353"/>
        <v>1</v>
      </c>
      <c r="AU1807">
        <f t="shared" si="354"/>
        <v>1</v>
      </c>
      <c r="AV1807">
        <f t="shared" si="355"/>
        <v>1</v>
      </c>
      <c r="AX1807">
        <f t="shared" si="356"/>
        <v>1</v>
      </c>
    </row>
    <row r="1808" spans="1:50" x14ac:dyDescent="0.3">
      <c r="A1808">
        <v>20</v>
      </c>
      <c r="B1808">
        <v>72</v>
      </c>
      <c r="C1808" t="s">
        <v>19</v>
      </c>
      <c r="D1808" t="s">
        <v>21</v>
      </c>
      <c r="E1808">
        <v>7</v>
      </c>
      <c r="F1808">
        <v>90</v>
      </c>
      <c r="G1808" t="s">
        <v>19</v>
      </c>
      <c r="H1808" t="s">
        <v>21</v>
      </c>
      <c r="I1808">
        <v>2</v>
      </c>
      <c r="J1808" t="s">
        <v>22</v>
      </c>
      <c r="K1808" t="s">
        <v>23</v>
      </c>
      <c r="L1808" t="s">
        <v>32</v>
      </c>
      <c r="M1808">
        <v>3</v>
      </c>
      <c r="N1808" t="s">
        <v>20</v>
      </c>
      <c r="O1808" t="s">
        <v>25</v>
      </c>
      <c r="P1808" t="s">
        <v>26</v>
      </c>
      <c r="Q1808" t="s">
        <v>27</v>
      </c>
      <c r="R1808">
        <v>68</v>
      </c>
      <c r="T1808">
        <f t="shared" si="348"/>
        <v>0.29956405293796573</v>
      </c>
      <c r="U1808">
        <f t="shared" si="357"/>
        <v>68.401011650240676</v>
      </c>
      <c r="AD1808">
        <f>(E1808 -$Y$7)/$Y$8</f>
        <v>-1.9795577157294329E-2</v>
      </c>
      <c r="AE1808">
        <f t="shared" si="346"/>
        <v>1</v>
      </c>
      <c r="AG1808">
        <f>(A1808 -$W$7)/$W$8</f>
        <v>4.1185681317912485E-3</v>
      </c>
      <c r="AH1808">
        <f>(B1808 -$X$7)/$X$8</f>
        <v>-0.69089146917616884</v>
      </c>
      <c r="AI1808">
        <f>(F1808 -$Z$7)/$Z$8</f>
        <v>1.0368626593227803</v>
      </c>
      <c r="AJ1808">
        <f>(I1808 -$AA$7)/$AA$8</f>
        <v>0.41145108517868284</v>
      </c>
      <c r="AK1808">
        <f t="shared" si="347"/>
        <v>3.141133078780467E-2</v>
      </c>
      <c r="AL1808">
        <f>IF(C1808="Low", 1, IF(C1808="Medium", 2, IF(C1808="High", 3, "")))</f>
        <v>3</v>
      </c>
      <c r="AM1808">
        <f>IF(G1808="Low", 1, IF(G1808="Medium", 2, IF(G1808="High", 3, "")))</f>
        <v>3</v>
      </c>
      <c r="AN1808">
        <f t="shared" si="349"/>
        <v>2</v>
      </c>
      <c r="AO1808">
        <f t="shared" si="350"/>
        <v>1</v>
      </c>
      <c r="AP1808">
        <f t="shared" si="351"/>
        <v>0</v>
      </c>
      <c r="AQ1808">
        <f>IF(H1808="Yes", 1, 0)</f>
        <v>1</v>
      </c>
      <c r="AR1808">
        <f>IF(D1808="Yes", 1, 0)</f>
        <v>1</v>
      </c>
      <c r="AS1808">
        <f t="shared" si="352"/>
        <v>1</v>
      </c>
      <c r="AT1808">
        <f t="shared" si="353"/>
        <v>1</v>
      </c>
      <c r="AU1808">
        <f t="shared" si="354"/>
        <v>0</v>
      </c>
      <c r="AV1808">
        <f t="shared" si="355"/>
        <v>0</v>
      </c>
      <c r="AX1808">
        <f t="shared" si="356"/>
        <v>1</v>
      </c>
    </row>
    <row r="1809" spans="1:50" x14ac:dyDescent="0.3">
      <c r="A1809">
        <v>16</v>
      </c>
      <c r="B1809">
        <v>61</v>
      </c>
      <c r="C1809" t="s">
        <v>19</v>
      </c>
      <c r="D1809" t="s">
        <v>21</v>
      </c>
      <c r="E1809">
        <v>6</v>
      </c>
      <c r="F1809">
        <v>53</v>
      </c>
      <c r="G1809" t="s">
        <v>18</v>
      </c>
      <c r="H1809" t="s">
        <v>21</v>
      </c>
      <c r="I1809">
        <v>0</v>
      </c>
      <c r="J1809" t="s">
        <v>22</v>
      </c>
      <c r="K1809" t="s">
        <v>23</v>
      </c>
      <c r="L1809" t="s">
        <v>24</v>
      </c>
      <c r="M1809">
        <v>4</v>
      </c>
      <c r="N1809" t="s">
        <v>21</v>
      </c>
      <c r="O1809" t="s">
        <v>25</v>
      </c>
      <c r="P1809" t="s">
        <v>30</v>
      </c>
      <c r="Q1809" t="s">
        <v>31</v>
      </c>
      <c r="R1809">
        <v>60</v>
      </c>
      <c r="T1809">
        <f t="shared" si="348"/>
        <v>-0.3991216186938098</v>
      </c>
      <c r="U1809">
        <f t="shared" si="357"/>
        <v>65.68301165404182</v>
      </c>
      <c r="AD1809">
        <f>(E1809 -$Y$7)/$Y$8</f>
        <v>-0.70099025568980644</v>
      </c>
      <c r="AE1809">
        <f t="shared" si="346"/>
        <v>1</v>
      </c>
      <c r="AG1809">
        <f>(A1809 -$W$7)/$W$8</f>
        <v>-0.66364534957975729</v>
      </c>
      <c r="AH1809">
        <f>(B1809 -$X$7)/$X$8</f>
        <v>-1.6435527723297614</v>
      </c>
      <c r="AI1809">
        <f>(F1809 -$Z$7)/$Z$8</f>
        <v>-1.5328147384142963</v>
      </c>
      <c r="AJ1809">
        <f>(I1809 -$AA$7)/$AA$8</f>
        <v>-1.213934457288018</v>
      </c>
      <c r="AK1809">
        <f t="shared" si="347"/>
        <v>1.0011994733813825</v>
      </c>
      <c r="AL1809">
        <f>IF(C1809="Low", 1, IF(C1809="Medium", 2, IF(C1809="High", 3, "")))</f>
        <v>3</v>
      </c>
      <c r="AM1809">
        <f>IF(G1809="Low", 1, IF(G1809="Medium", 2, IF(G1809="High", 3, "")))</f>
        <v>1</v>
      </c>
      <c r="AN1809">
        <f t="shared" si="349"/>
        <v>2</v>
      </c>
      <c r="AO1809">
        <f t="shared" si="350"/>
        <v>1</v>
      </c>
      <c r="AP1809">
        <f t="shared" si="351"/>
        <v>1</v>
      </c>
      <c r="AQ1809">
        <f>IF(H1809="Yes", 1, 0)</f>
        <v>1</v>
      </c>
      <c r="AR1809">
        <f>IF(D1809="Yes", 1, 0)</f>
        <v>1</v>
      </c>
      <c r="AS1809">
        <f t="shared" si="352"/>
        <v>0</v>
      </c>
      <c r="AT1809">
        <f t="shared" si="353"/>
        <v>0</v>
      </c>
      <c r="AU1809">
        <f t="shared" si="354"/>
        <v>0</v>
      </c>
      <c r="AV1809">
        <f t="shared" si="355"/>
        <v>0</v>
      </c>
      <c r="AX1809">
        <f t="shared" si="356"/>
        <v>1</v>
      </c>
    </row>
    <row r="1810" spans="1:50" x14ac:dyDescent="0.3">
      <c r="A1810">
        <v>11</v>
      </c>
      <c r="B1810">
        <v>96</v>
      </c>
      <c r="C1810" t="s">
        <v>22</v>
      </c>
      <c r="D1810" t="s">
        <v>20</v>
      </c>
      <c r="E1810">
        <v>5</v>
      </c>
      <c r="F1810">
        <v>66</v>
      </c>
      <c r="G1810" t="s">
        <v>19</v>
      </c>
      <c r="H1810" t="s">
        <v>21</v>
      </c>
      <c r="I1810">
        <v>2</v>
      </c>
      <c r="J1810" t="s">
        <v>22</v>
      </c>
      <c r="K1810" t="s">
        <v>23</v>
      </c>
      <c r="L1810" t="s">
        <v>32</v>
      </c>
      <c r="M1810">
        <v>4</v>
      </c>
      <c r="N1810" t="s">
        <v>20</v>
      </c>
      <c r="O1810" t="s">
        <v>25</v>
      </c>
      <c r="P1810" t="s">
        <v>30</v>
      </c>
      <c r="Q1810" t="s">
        <v>27</v>
      </c>
      <c r="R1810">
        <v>68</v>
      </c>
      <c r="T1810">
        <f t="shared" si="348"/>
        <v>0.22709199628890597</v>
      </c>
      <c r="U1810">
        <f t="shared" si="357"/>
        <v>68.119083656445369</v>
      </c>
      <c r="AD1810">
        <f>(E1810 -$Y$7)/$Y$8</f>
        <v>-1.3821849342223185</v>
      </c>
      <c r="AE1810">
        <f t="shared" si="346"/>
        <v>1</v>
      </c>
      <c r="AG1810">
        <f>(A1810 -$W$7)/$W$8</f>
        <v>-1.4983502467191929</v>
      </c>
      <c r="AH1810">
        <f>(B1810 -$X$7)/$X$8</f>
        <v>1.3876422831589421</v>
      </c>
      <c r="AI1810">
        <f>(F1810 -$Z$7)/$Z$8</f>
        <v>-0.62995511218235045</v>
      </c>
      <c r="AJ1810">
        <f>(I1810 -$AA$7)/$AA$8</f>
        <v>0.41145108517868284</v>
      </c>
      <c r="AK1810">
        <f t="shared" si="347"/>
        <v>1.0011994733813825</v>
      </c>
      <c r="AL1810">
        <f>IF(C1810="Low", 1, IF(C1810="Medium", 2, IF(C1810="High", 3, "")))</f>
        <v>2</v>
      </c>
      <c r="AM1810">
        <f>IF(G1810="Low", 1, IF(G1810="Medium", 2, IF(G1810="High", 3, "")))</f>
        <v>3</v>
      </c>
      <c r="AN1810">
        <f t="shared" si="349"/>
        <v>2</v>
      </c>
      <c r="AO1810">
        <f t="shared" si="350"/>
        <v>1</v>
      </c>
      <c r="AP1810">
        <f t="shared" si="351"/>
        <v>0</v>
      </c>
      <c r="AQ1810">
        <f>IF(H1810="Yes", 1, 0)</f>
        <v>1</v>
      </c>
      <c r="AR1810">
        <f>IF(D1810="Yes", 1, 0)</f>
        <v>0</v>
      </c>
      <c r="AS1810">
        <f t="shared" si="352"/>
        <v>1</v>
      </c>
      <c r="AT1810">
        <f t="shared" si="353"/>
        <v>0</v>
      </c>
      <c r="AU1810">
        <f t="shared" si="354"/>
        <v>0</v>
      </c>
      <c r="AV1810">
        <f t="shared" si="355"/>
        <v>0</v>
      </c>
      <c r="AX1810">
        <f t="shared" si="356"/>
        <v>1</v>
      </c>
    </row>
    <row r="1811" spans="1:50" x14ac:dyDescent="0.3">
      <c r="A1811">
        <v>9</v>
      </c>
      <c r="B1811">
        <v>69</v>
      </c>
      <c r="C1811" t="s">
        <v>19</v>
      </c>
      <c r="D1811" t="s">
        <v>21</v>
      </c>
      <c r="E1811">
        <v>7</v>
      </c>
      <c r="F1811">
        <v>82</v>
      </c>
      <c r="G1811" t="s">
        <v>19</v>
      </c>
      <c r="H1811" t="s">
        <v>21</v>
      </c>
      <c r="I1811">
        <v>1</v>
      </c>
      <c r="J1811" t="s">
        <v>19</v>
      </c>
      <c r="K1811" t="s">
        <v>23</v>
      </c>
      <c r="L1811" t="s">
        <v>24</v>
      </c>
      <c r="M1811">
        <v>2</v>
      </c>
      <c r="N1811" t="s">
        <v>20</v>
      </c>
      <c r="O1811" t="s">
        <v>25</v>
      </c>
      <c r="P1811" t="s">
        <v>26</v>
      </c>
      <c r="Q1811" t="s">
        <v>31</v>
      </c>
      <c r="R1811">
        <v>65</v>
      </c>
      <c r="T1811">
        <f t="shared" si="348"/>
        <v>-2.6812518116317963E-2</v>
      </c>
      <c r="U1811">
        <f t="shared" si="357"/>
        <v>67.131354127691026</v>
      </c>
      <c r="AD1811">
        <f>(E1811 -$Y$7)/$Y$8</f>
        <v>-1.9795577157294329E-2</v>
      </c>
      <c r="AE1811">
        <f t="shared" si="346"/>
        <v>1</v>
      </c>
      <c r="AG1811">
        <f>(A1811 -$W$7)/$W$8</f>
        <v>-1.8322322055749671</v>
      </c>
      <c r="AH1811">
        <f>(B1811 -$X$7)/$X$8</f>
        <v>-0.95070818821805769</v>
      </c>
      <c r="AI1811">
        <f>(F1811 -$Z$7)/$Z$8</f>
        <v>0.48125673548773673</v>
      </c>
      <c r="AJ1811">
        <f>(I1811 -$AA$7)/$AA$8</f>
        <v>-0.40124168605466753</v>
      </c>
      <c r="AK1811">
        <f t="shared" si="347"/>
        <v>-0.93837681180577304</v>
      </c>
      <c r="AL1811">
        <f>IF(C1811="Low", 1, IF(C1811="Medium", 2, IF(C1811="High", 3, "")))</f>
        <v>3</v>
      </c>
      <c r="AM1811">
        <f>IF(G1811="Low", 1, IF(G1811="Medium", 2, IF(G1811="High", 3, "")))</f>
        <v>3</v>
      </c>
      <c r="AN1811">
        <f t="shared" si="349"/>
        <v>3</v>
      </c>
      <c r="AO1811">
        <f t="shared" si="350"/>
        <v>1</v>
      </c>
      <c r="AP1811">
        <f t="shared" si="351"/>
        <v>1</v>
      </c>
      <c r="AQ1811">
        <f>IF(H1811="Yes", 1, 0)</f>
        <v>1</v>
      </c>
      <c r="AR1811">
        <f>IF(D1811="Yes", 1, 0)</f>
        <v>1</v>
      </c>
      <c r="AS1811">
        <f t="shared" si="352"/>
        <v>1</v>
      </c>
      <c r="AT1811">
        <f t="shared" si="353"/>
        <v>1</v>
      </c>
      <c r="AU1811">
        <f t="shared" si="354"/>
        <v>0</v>
      </c>
      <c r="AV1811">
        <f t="shared" si="355"/>
        <v>0</v>
      </c>
      <c r="AX1811">
        <f t="shared" si="356"/>
        <v>1</v>
      </c>
    </row>
    <row r="1812" spans="1:50" x14ac:dyDescent="0.3">
      <c r="A1812">
        <v>10</v>
      </c>
      <c r="B1812">
        <v>97</v>
      </c>
      <c r="C1812" t="s">
        <v>18</v>
      </c>
      <c r="D1812" t="s">
        <v>20</v>
      </c>
      <c r="E1812">
        <v>8</v>
      </c>
      <c r="F1812">
        <v>72</v>
      </c>
      <c r="G1812" t="s">
        <v>19</v>
      </c>
      <c r="H1812" t="s">
        <v>21</v>
      </c>
      <c r="I1812">
        <v>0</v>
      </c>
      <c r="J1812" t="s">
        <v>22</v>
      </c>
      <c r="K1812" t="s">
        <v>23</v>
      </c>
      <c r="L1812" t="s">
        <v>32</v>
      </c>
      <c r="M1812">
        <v>3</v>
      </c>
      <c r="N1812" t="s">
        <v>20</v>
      </c>
      <c r="O1812" t="s">
        <v>33</v>
      </c>
      <c r="P1812" t="s">
        <v>30</v>
      </c>
      <c r="Q1812" t="s">
        <v>31</v>
      </c>
      <c r="R1812">
        <v>67</v>
      </c>
      <c r="T1812">
        <f t="shared" si="348"/>
        <v>0.14862575992401328</v>
      </c>
      <c r="U1812">
        <f t="shared" si="357"/>
        <v>67.813837336389284</v>
      </c>
      <c r="AD1812">
        <f>(E1812 -$Y$7)/$Y$8</f>
        <v>0.66139910137521774</v>
      </c>
      <c r="AE1812">
        <f t="shared" si="346"/>
        <v>1</v>
      </c>
      <c r="AG1812">
        <f>(A1812 -$W$7)/$W$8</f>
        <v>-1.66529122614708</v>
      </c>
      <c r="AH1812">
        <f>(B1812 -$X$7)/$X$8</f>
        <v>1.4742478561729051</v>
      </c>
      <c r="AI1812">
        <f>(F1812 -$Z$7)/$Z$8</f>
        <v>-0.21325066930606779</v>
      </c>
      <c r="AJ1812">
        <f>(I1812 -$AA$7)/$AA$8</f>
        <v>-1.213934457288018</v>
      </c>
      <c r="AK1812">
        <f t="shared" si="347"/>
        <v>3.141133078780467E-2</v>
      </c>
      <c r="AL1812">
        <f>IF(C1812="Low", 1, IF(C1812="Medium", 2, IF(C1812="High", 3, "")))</f>
        <v>1</v>
      </c>
      <c r="AM1812">
        <f>IF(G1812="Low", 1, IF(G1812="Medium", 2, IF(G1812="High", 3, "")))</f>
        <v>3</v>
      </c>
      <c r="AN1812">
        <f t="shared" si="349"/>
        <v>2</v>
      </c>
      <c r="AO1812">
        <f t="shared" si="350"/>
        <v>3</v>
      </c>
      <c r="AP1812">
        <f t="shared" si="351"/>
        <v>0</v>
      </c>
      <c r="AQ1812">
        <f>IF(H1812="Yes", 1, 0)</f>
        <v>1</v>
      </c>
      <c r="AR1812">
        <f>IF(D1812="Yes", 1, 0)</f>
        <v>0</v>
      </c>
      <c r="AS1812">
        <f t="shared" si="352"/>
        <v>1</v>
      </c>
      <c r="AT1812">
        <f t="shared" si="353"/>
        <v>0</v>
      </c>
      <c r="AU1812">
        <f t="shared" si="354"/>
        <v>0</v>
      </c>
      <c r="AV1812">
        <f t="shared" si="355"/>
        <v>0</v>
      </c>
      <c r="AX1812">
        <f t="shared" si="356"/>
        <v>1</v>
      </c>
    </row>
    <row r="1813" spans="1:50" x14ac:dyDescent="0.3">
      <c r="A1813">
        <v>22</v>
      </c>
      <c r="B1813">
        <v>89</v>
      </c>
      <c r="C1813" t="s">
        <v>18</v>
      </c>
      <c r="D1813" t="s">
        <v>20</v>
      </c>
      <c r="E1813">
        <v>8</v>
      </c>
      <c r="F1813">
        <v>78</v>
      </c>
      <c r="G1813" t="s">
        <v>18</v>
      </c>
      <c r="H1813" t="s">
        <v>21</v>
      </c>
      <c r="I1813">
        <v>4</v>
      </c>
      <c r="J1813" t="s">
        <v>22</v>
      </c>
      <c r="K1813" t="s">
        <v>34</v>
      </c>
      <c r="L1813" t="s">
        <v>24</v>
      </c>
      <c r="M1813">
        <v>3</v>
      </c>
      <c r="N1813" t="s">
        <v>20</v>
      </c>
      <c r="O1813" t="s">
        <v>25</v>
      </c>
      <c r="P1813" t="s">
        <v>26</v>
      </c>
      <c r="Q1813" t="s">
        <v>31</v>
      </c>
      <c r="R1813">
        <v>70</v>
      </c>
      <c r="T1813">
        <f t="shared" si="348"/>
        <v>0.47886082593876045</v>
      </c>
      <c r="U1813">
        <f t="shared" si="357"/>
        <v>69.098505026906707</v>
      </c>
      <c r="AD1813">
        <f>(E1813 -$Y$7)/$Y$8</f>
        <v>0.66139910137521774</v>
      </c>
      <c r="AE1813">
        <f t="shared" si="346"/>
        <v>0</v>
      </c>
      <c r="AG1813">
        <f>(A1813 -$W$7)/$W$8</f>
        <v>0.3380005269875655</v>
      </c>
      <c r="AH1813">
        <f>(B1813 -$X$7)/$X$8</f>
        <v>0.78140327206120141</v>
      </c>
      <c r="AI1813">
        <f>(F1813 -$Z$7)/$Z$8</f>
        <v>0.20345377357021491</v>
      </c>
      <c r="AJ1813">
        <f>(I1813 -$AA$7)/$AA$8</f>
        <v>2.0368366276453838</v>
      </c>
      <c r="AK1813">
        <f t="shared" si="347"/>
        <v>3.141133078780467E-2</v>
      </c>
      <c r="AL1813">
        <f>IF(C1813="Low", 1, IF(C1813="Medium", 2, IF(C1813="High", 3, "")))</f>
        <v>1</v>
      </c>
      <c r="AM1813">
        <f>IF(G1813="Low", 1, IF(G1813="Medium", 2, IF(G1813="High", 3, "")))</f>
        <v>1</v>
      </c>
      <c r="AN1813">
        <f t="shared" si="349"/>
        <v>2</v>
      </c>
      <c r="AO1813">
        <f t="shared" si="350"/>
        <v>1</v>
      </c>
      <c r="AP1813">
        <f t="shared" si="351"/>
        <v>1</v>
      </c>
      <c r="AQ1813">
        <f>IF(H1813="Yes", 1, 0)</f>
        <v>1</v>
      </c>
      <c r="AR1813">
        <f>IF(D1813="Yes", 1, 0)</f>
        <v>0</v>
      </c>
      <c r="AS1813">
        <f t="shared" si="352"/>
        <v>1</v>
      </c>
      <c r="AT1813">
        <f t="shared" si="353"/>
        <v>1</v>
      </c>
      <c r="AU1813">
        <f t="shared" si="354"/>
        <v>1</v>
      </c>
      <c r="AV1813">
        <f t="shared" si="355"/>
        <v>0</v>
      </c>
      <c r="AX1813">
        <f t="shared" si="356"/>
        <v>0</v>
      </c>
    </row>
    <row r="1814" spans="1:50" x14ac:dyDescent="0.3">
      <c r="A1814">
        <v>23</v>
      </c>
      <c r="B1814">
        <v>91</v>
      </c>
      <c r="C1814" t="s">
        <v>22</v>
      </c>
      <c r="D1814" t="s">
        <v>21</v>
      </c>
      <c r="E1814">
        <v>10</v>
      </c>
      <c r="F1814">
        <v>98</v>
      </c>
      <c r="G1814" t="s">
        <v>19</v>
      </c>
      <c r="H1814" t="s">
        <v>21</v>
      </c>
      <c r="I1814">
        <v>0</v>
      </c>
      <c r="J1814" t="s">
        <v>19</v>
      </c>
      <c r="K1814" t="s">
        <v>34</v>
      </c>
      <c r="L1814" t="s">
        <v>28</v>
      </c>
      <c r="M1814">
        <v>3</v>
      </c>
      <c r="N1814" t="s">
        <v>20</v>
      </c>
      <c r="O1814" t="s">
        <v>25</v>
      </c>
      <c r="P1814" t="s">
        <v>26</v>
      </c>
      <c r="Q1814" t="s">
        <v>31</v>
      </c>
      <c r="R1814">
        <v>70</v>
      </c>
      <c r="T1814">
        <f t="shared" si="348"/>
        <v>0.65373107378920892</v>
      </c>
      <c r="U1814">
        <f t="shared" si="357"/>
        <v>69.778778506514158</v>
      </c>
      <c r="AD1814">
        <f>(E1814 -$Y$7)/$Y$8</f>
        <v>2.0237884584402419</v>
      </c>
      <c r="AE1814">
        <f t="shared" si="346"/>
        <v>0</v>
      </c>
      <c r="AG1814">
        <f>(A1814 -$W$7)/$W$8</f>
        <v>0.50494150641545266</v>
      </c>
      <c r="AH1814">
        <f>(B1814 -$X$7)/$X$8</f>
        <v>0.95461441808912728</v>
      </c>
      <c r="AI1814">
        <f>(F1814 -$Z$7)/$Z$8</f>
        <v>1.5924685831578238</v>
      </c>
      <c r="AJ1814">
        <f>(I1814 -$AA$7)/$AA$8</f>
        <v>-1.213934457288018</v>
      </c>
      <c r="AK1814">
        <f t="shared" si="347"/>
        <v>3.141133078780467E-2</v>
      </c>
      <c r="AL1814">
        <f>IF(C1814="Low", 1, IF(C1814="Medium", 2, IF(C1814="High", 3, "")))</f>
        <v>2</v>
      </c>
      <c r="AM1814">
        <f>IF(G1814="Low", 1, IF(G1814="Medium", 2, IF(G1814="High", 3, "")))</f>
        <v>3</v>
      </c>
      <c r="AN1814">
        <f t="shared" si="349"/>
        <v>3</v>
      </c>
      <c r="AO1814">
        <f t="shared" si="350"/>
        <v>1</v>
      </c>
      <c r="AP1814">
        <f t="shared" si="351"/>
        <v>0</v>
      </c>
      <c r="AQ1814">
        <f>IF(H1814="Yes", 1, 0)</f>
        <v>1</v>
      </c>
      <c r="AR1814">
        <f>IF(D1814="Yes", 1, 0)</f>
        <v>1</v>
      </c>
      <c r="AS1814">
        <f t="shared" si="352"/>
        <v>1</v>
      </c>
      <c r="AT1814">
        <f t="shared" si="353"/>
        <v>1</v>
      </c>
      <c r="AU1814">
        <f t="shared" si="354"/>
        <v>1</v>
      </c>
      <c r="AV1814">
        <f t="shared" si="355"/>
        <v>0</v>
      </c>
      <c r="AX1814">
        <f t="shared" si="356"/>
        <v>0</v>
      </c>
    </row>
    <row r="1815" spans="1:50" x14ac:dyDescent="0.3">
      <c r="A1815">
        <v>11</v>
      </c>
      <c r="B1815">
        <v>68</v>
      </c>
      <c r="C1815" t="s">
        <v>22</v>
      </c>
      <c r="D1815" t="s">
        <v>20</v>
      </c>
      <c r="E1815">
        <v>6</v>
      </c>
      <c r="F1815">
        <v>91</v>
      </c>
      <c r="G1815" t="s">
        <v>18</v>
      </c>
      <c r="H1815" t="s">
        <v>21</v>
      </c>
      <c r="I1815">
        <v>3</v>
      </c>
      <c r="J1815" t="s">
        <v>19</v>
      </c>
      <c r="K1815" t="s">
        <v>23</v>
      </c>
      <c r="L1815" t="s">
        <v>28</v>
      </c>
      <c r="M1815">
        <v>2</v>
      </c>
      <c r="N1815" t="s">
        <v>20</v>
      </c>
      <c r="O1815" t="s">
        <v>29</v>
      </c>
      <c r="P1815" t="s">
        <v>35</v>
      </c>
      <c r="Q1815" t="s">
        <v>31</v>
      </c>
      <c r="R1815">
        <v>61</v>
      </c>
      <c r="T1815">
        <f t="shared" si="348"/>
        <v>-0.1717654537048714</v>
      </c>
      <c r="U1815">
        <f t="shared" si="357"/>
        <v>66.567463819967159</v>
      </c>
      <c r="AD1815">
        <f>(E1815 -$Y$7)/$Y$8</f>
        <v>-0.70099025568980644</v>
      </c>
      <c r="AE1815">
        <f t="shared" si="346"/>
        <v>1</v>
      </c>
      <c r="AG1815">
        <f>(A1815 -$W$7)/$W$8</f>
        <v>-1.4983502467191929</v>
      </c>
      <c r="AH1815">
        <f>(B1815 -$X$7)/$X$8</f>
        <v>-1.0373137612320207</v>
      </c>
      <c r="AI1815">
        <f>(F1815 -$Z$7)/$Z$8</f>
        <v>1.1063133998021608</v>
      </c>
      <c r="AJ1815">
        <f>(I1815 -$AA$7)/$AA$8</f>
        <v>1.2241438564120333</v>
      </c>
      <c r="AK1815">
        <f t="shared" si="347"/>
        <v>-0.93837681180577304</v>
      </c>
      <c r="AL1815">
        <f>IF(C1815="Low", 1, IF(C1815="Medium", 2, IF(C1815="High", 3, "")))</f>
        <v>2</v>
      </c>
      <c r="AM1815">
        <f>IF(G1815="Low", 1, IF(G1815="Medium", 2, IF(G1815="High", 3, "")))</f>
        <v>1</v>
      </c>
      <c r="AN1815">
        <f t="shared" si="349"/>
        <v>3</v>
      </c>
      <c r="AO1815">
        <f t="shared" si="350"/>
        <v>2</v>
      </c>
      <c r="AP1815">
        <f t="shared" si="351"/>
        <v>0</v>
      </c>
      <c r="AQ1815">
        <f>IF(H1815="Yes", 1, 0)</f>
        <v>1</v>
      </c>
      <c r="AR1815">
        <f>IF(D1815="Yes", 1, 0)</f>
        <v>0</v>
      </c>
      <c r="AS1815">
        <f t="shared" si="352"/>
        <v>1</v>
      </c>
      <c r="AT1815">
        <f t="shared" si="353"/>
        <v>0</v>
      </c>
      <c r="AU1815">
        <f t="shared" si="354"/>
        <v>0</v>
      </c>
      <c r="AV1815">
        <f t="shared" si="355"/>
        <v>0</v>
      </c>
      <c r="AX1815">
        <f t="shared" si="356"/>
        <v>1</v>
      </c>
    </row>
    <row r="1816" spans="1:50" x14ac:dyDescent="0.3">
      <c r="A1816">
        <v>25</v>
      </c>
      <c r="B1816">
        <v>69</v>
      </c>
      <c r="C1816" t="s">
        <v>19</v>
      </c>
      <c r="D1816" t="s">
        <v>21</v>
      </c>
      <c r="E1816">
        <v>5</v>
      </c>
      <c r="F1816">
        <v>68</v>
      </c>
      <c r="G1816" t="s">
        <v>22</v>
      </c>
      <c r="H1816" t="s">
        <v>21</v>
      </c>
      <c r="I1816">
        <v>2</v>
      </c>
      <c r="J1816" t="s">
        <v>19</v>
      </c>
      <c r="K1816" t="s">
        <v>23</v>
      </c>
      <c r="L1816" t="s">
        <v>24</v>
      </c>
      <c r="M1816">
        <v>4</v>
      </c>
      <c r="N1816" t="s">
        <v>20</v>
      </c>
      <c r="O1816" t="s">
        <v>29</v>
      </c>
      <c r="P1816" t="s">
        <v>35</v>
      </c>
      <c r="Q1816" t="s">
        <v>27</v>
      </c>
      <c r="R1816">
        <v>68</v>
      </c>
      <c r="T1816">
        <f t="shared" si="348"/>
        <v>0.35203391944386253</v>
      </c>
      <c r="U1816">
        <f t="shared" si="357"/>
        <v>68.605127897007989</v>
      </c>
      <c r="AD1816">
        <f>(E1816 -$Y$7)/$Y$8</f>
        <v>-1.3821849342223185</v>
      </c>
      <c r="AE1816">
        <f t="shared" si="346"/>
        <v>1</v>
      </c>
      <c r="AG1816">
        <f>(A1816 -$W$7)/$W$8</f>
        <v>0.83882346527122686</v>
      </c>
      <c r="AH1816">
        <f>(B1816 -$X$7)/$X$8</f>
        <v>-0.95070818821805769</v>
      </c>
      <c r="AI1816">
        <f>(F1816 -$Z$7)/$Z$8</f>
        <v>-0.49105363122358958</v>
      </c>
      <c r="AJ1816">
        <f>(I1816 -$AA$7)/$AA$8</f>
        <v>0.41145108517868284</v>
      </c>
      <c r="AK1816">
        <f t="shared" si="347"/>
        <v>1.0011994733813825</v>
      </c>
      <c r="AL1816">
        <f>IF(C1816="Low", 1, IF(C1816="Medium", 2, IF(C1816="High", 3, "")))</f>
        <v>3</v>
      </c>
      <c r="AM1816">
        <f>IF(G1816="Low", 1, IF(G1816="Medium", 2, IF(G1816="High", 3, "")))</f>
        <v>2</v>
      </c>
      <c r="AN1816">
        <f t="shared" si="349"/>
        <v>3</v>
      </c>
      <c r="AO1816">
        <f t="shared" si="350"/>
        <v>2</v>
      </c>
      <c r="AP1816">
        <f t="shared" si="351"/>
        <v>1</v>
      </c>
      <c r="AQ1816">
        <f>IF(H1816="Yes", 1, 0)</f>
        <v>1</v>
      </c>
      <c r="AR1816">
        <f>IF(D1816="Yes", 1, 0)</f>
        <v>1</v>
      </c>
      <c r="AS1816">
        <f t="shared" si="352"/>
        <v>1</v>
      </c>
      <c r="AT1816">
        <f t="shared" si="353"/>
        <v>0</v>
      </c>
      <c r="AU1816">
        <f t="shared" si="354"/>
        <v>0</v>
      </c>
      <c r="AV1816">
        <f t="shared" si="355"/>
        <v>0</v>
      </c>
      <c r="AX1816">
        <f t="shared" si="356"/>
        <v>1</v>
      </c>
    </row>
    <row r="1817" spans="1:50" x14ac:dyDescent="0.3">
      <c r="A1817">
        <v>17</v>
      </c>
      <c r="B1817">
        <v>81</v>
      </c>
      <c r="C1817" t="s">
        <v>22</v>
      </c>
      <c r="D1817" t="s">
        <v>20</v>
      </c>
      <c r="E1817">
        <v>7</v>
      </c>
      <c r="F1817">
        <v>80</v>
      </c>
      <c r="G1817" t="s">
        <v>19</v>
      </c>
      <c r="H1817" t="s">
        <v>21</v>
      </c>
      <c r="I1817">
        <v>1</v>
      </c>
      <c r="J1817" t="s">
        <v>22</v>
      </c>
      <c r="K1817" t="s">
        <v>23</v>
      </c>
      <c r="L1817" t="s">
        <v>28</v>
      </c>
      <c r="M1817">
        <v>3</v>
      </c>
      <c r="N1817" t="s">
        <v>20</v>
      </c>
      <c r="O1817" t="s">
        <v>33</v>
      </c>
      <c r="P1817" t="s">
        <v>26</v>
      </c>
      <c r="Q1817" t="s">
        <v>31</v>
      </c>
      <c r="R1817">
        <v>67</v>
      </c>
      <c r="T1817">
        <f t="shared" si="348"/>
        <v>0.26724565575374121</v>
      </c>
      <c r="U1817">
        <f t="shared" si="357"/>
        <v>68.275287870592052</v>
      </c>
      <c r="AD1817">
        <f>(E1817 -$Y$7)/$Y$8</f>
        <v>-1.9795577157294329E-2</v>
      </c>
      <c r="AE1817">
        <f t="shared" si="346"/>
        <v>1</v>
      </c>
      <c r="AG1817">
        <f>(A1817 -$W$7)/$W$8</f>
        <v>-0.49670437015187013</v>
      </c>
      <c r="AH1817">
        <f>(B1817 -$X$7)/$X$8</f>
        <v>8.8558687949497769E-2</v>
      </c>
      <c r="AI1817">
        <f>(F1817 -$Z$7)/$Z$8</f>
        <v>0.34235525452897581</v>
      </c>
      <c r="AJ1817">
        <f>(I1817 -$AA$7)/$AA$8</f>
        <v>-0.40124168605466753</v>
      </c>
      <c r="AK1817">
        <f t="shared" si="347"/>
        <v>3.141133078780467E-2</v>
      </c>
      <c r="AL1817">
        <f>IF(C1817="Low", 1, IF(C1817="Medium", 2, IF(C1817="High", 3, "")))</f>
        <v>2</v>
      </c>
      <c r="AM1817">
        <f>IF(G1817="Low", 1, IF(G1817="Medium", 2, IF(G1817="High", 3, "")))</f>
        <v>3</v>
      </c>
      <c r="AN1817">
        <f t="shared" si="349"/>
        <v>2</v>
      </c>
      <c r="AO1817">
        <f t="shared" si="350"/>
        <v>3</v>
      </c>
      <c r="AP1817">
        <f t="shared" si="351"/>
        <v>0</v>
      </c>
      <c r="AQ1817">
        <f>IF(H1817="Yes", 1, 0)</f>
        <v>1</v>
      </c>
      <c r="AR1817">
        <f>IF(D1817="Yes", 1, 0)</f>
        <v>0</v>
      </c>
      <c r="AS1817">
        <f t="shared" si="352"/>
        <v>1</v>
      </c>
      <c r="AT1817">
        <f t="shared" si="353"/>
        <v>1</v>
      </c>
      <c r="AU1817">
        <f t="shared" si="354"/>
        <v>0</v>
      </c>
      <c r="AV1817">
        <f t="shared" si="355"/>
        <v>0</v>
      </c>
      <c r="AX1817">
        <f t="shared" si="356"/>
        <v>1</v>
      </c>
    </row>
    <row r="1818" spans="1:50" x14ac:dyDescent="0.3">
      <c r="A1818">
        <v>21</v>
      </c>
      <c r="B1818">
        <v>67</v>
      </c>
      <c r="C1818" t="s">
        <v>22</v>
      </c>
      <c r="D1818" t="s">
        <v>20</v>
      </c>
      <c r="E1818">
        <v>7</v>
      </c>
      <c r="F1818">
        <v>52</v>
      </c>
      <c r="G1818" t="s">
        <v>22</v>
      </c>
      <c r="H1818" t="s">
        <v>21</v>
      </c>
      <c r="I1818">
        <v>3</v>
      </c>
      <c r="J1818" t="s">
        <v>22</v>
      </c>
      <c r="K1818" t="s">
        <v>23</v>
      </c>
      <c r="L1818" t="s">
        <v>28</v>
      </c>
      <c r="M1818">
        <v>3</v>
      </c>
      <c r="N1818" t="s">
        <v>21</v>
      </c>
      <c r="O1818" t="s">
        <v>25</v>
      </c>
      <c r="P1818" t="s">
        <v>30</v>
      </c>
      <c r="Q1818" t="s">
        <v>31</v>
      </c>
      <c r="R1818">
        <v>62</v>
      </c>
      <c r="T1818">
        <f t="shared" si="348"/>
        <v>-0.18988930819727928</v>
      </c>
      <c r="U1818">
        <f t="shared" si="357"/>
        <v>66.496959101691729</v>
      </c>
      <c r="AD1818">
        <f>(E1818 -$Y$7)/$Y$8</f>
        <v>-1.9795577157294329E-2</v>
      </c>
      <c r="AE1818">
        <f t="shared" si="346"/>
        <v>1</v>
      </c>
      <c r="AG1818">
        <f>(A1818 -$W$7)/$W$8</f>
        <v>0.17105954755967837</v>
      </c>
      <c r="AH1818">
        <f>(B1818 -$X$7)/$X$8</f>
        <v>-1.1239193342459837</v>
      </c>
      <c r="AI1818">
        <f>(F1818 -$Z$7)/$Z$8</f>
        <v>-1.6022654788936768</v>
      </c>
      <c r="AJ1818">
        <f>(I1818 -$AA$7)/$AA$8</f>
        <v>1.2241438564120333</v>
      </c>
      <c r="AK1818">
        <f t="shared" si="347"/>
        <v>3.141133078780467E-2</v>
      </c>
      <c r="AL1818">
        <f>IF(C1818="Low", 1, IF(C1818="Medium", 2, IF(C1818="High", 3, "")))</f>
        <v>2</v>
      </c>
      <c r="AM1818">
        <f>IF(G1818="Low", 1, IF(G1818="Medium", 2, IF(G1818="High", 3, "")))</f>
        <v>2</v>
      </c>
      <c r="AN1818">
        <f t="shared" si="349"/>
        <v>2</v>
      </c>
      <c r="AO1818">
        <f t="shared" si="350"/>
        <v>1</v>
      </c>
      <c r="AP1818">
        <f t="shared" si="351"/>
        <v>0</v>
      </c>
      <c r="AQ1818">
        <f>IF(H1818="Yes", 1, 0)</f>
        <v>1</v>
      </c>
      <c r="AR1818">
        <f>IF(D1818="Yes", 1, 0)</f>
        <v>0</v>
      </c>
      <c r="AS1818">
        <f t="shared" si="352"/>
        <v>0</v>
      </c>
      <c r="AT1818">
        <f t="shared" si="353"/>
        <v>0</v>
      </c>
      <c r="AU1818">
        <f t="shared" si="354"/>
        <v>0</v>
      </c>
      <c r="AV1818">
        <f t="shared" si="355"/>
        <v>0</v>
      </c>
      <c r="AX1818">
        <f t="shared" si="356"/>
        <v>1</v>
      </c>
    </row>
    <row r="1819" spans="1:50" x14ac:dyDescent="0.3">
      <c r="A1819">
        <v>30</v>
      </c>
      <c r="B1819">
        <v>72</v>
      </c>
      <c r="C1819" t="s">
        <v>22</v>
      </c>
      <c r="D1819" t="s">
        <v>20</v>
      </c>
      <c r="E1819">
        <v>7</v>
      </c>
      <c r="F1819">
        <v>73</v>
      </c>
      <c r="G1819" t="s">
        <v>22</v>
      </c>
      <c r="H1819" t="s">
        <v>21</v>
      </c>
      <c r="I1819">
        <v>0</v>
      </c>
      <c r="J1819" t="s">
        <v>22</v>
      </c>
      <c r="K1819" t="s">
        <v>23</v>
      </c>
      <c r="L1819" t="s">
        <v>32</v>
      </c>
      <c r="M1819">
        <v>4</v>
      </c>
      <c r="N1819" t="s">
        <v>20</v>
      </c>
      <c r="O1819" t="s">
        <v>25</v>
      </c>
      <c r="P1819" t="s">
        <v>30</v>
      </c>
      <c r="Q1819" t="s">
        <v>27</v>
      </c>
      <c r="R1819">
        <v>66</v>
      </c>
      <c r="T1819">
        <f t="shared" si="348"/>
        <v>0.19380150632458659</v>
      </c>
      <c r="U1819">
        <f t="shared" si="357"/>
        <v>67.989578279034163</v>
      </c>
      <c r="AD1819">
        <f>(E1819 -$Y$7)/$Y$8</f>
        <v>-1.9795577157294329E-2</v>
      </c>
      <c r="AE1819">
        <f t="shared" si="346"/>
        <v>1</v>
      </c>
      <c r="AG1819">
        <f>(A1819 -$W$7)/$W$8</f>
        <v>1.6735283624106625</v>
      </c>
      <c r="AH1819">
        <f>(B1819 -$X$7)/$X$8</f>
        <v>-0.69089146917616884</v>
      </c>
      <c r="AI1819">
        <f>(F1819 -$Z$7)/$Z$8</f>
        <v>-0.14379992882668732</v>
      </c>
      <c r="AJ1819">
        <f>(I1819 -$AA$7)/$AA$8</f>
        <v>-1.213934457288018</v>
      </c>
      <c r="AK1819">
        <f t="shared" si="347"/>
        <v>1.0011994733813825</v>
      </c>
      <c r="AL1819">
        <f>IF(C1819="Low", 1, IF(C1819="Medium", 2, IF(C1819="High", 3, "")))</f>
        <v>2</v>
      </c>
      <c r="AM1819">
        <f>IF(G1819="Low", 1, IF(G1819="Medium", 2, IF(G1819="High", 3, "")))</f>
        <v>2</v>
      </c>
      <c r="AN1819">
        <f t="shared" si="349"/>
        <v>2</v>
      </c>
      <c r="AO1819">
        <f t="shared" si="350"/>
        <v>1</v>
      </c>
      <c r="AP1819">
        <f t="shared" si="351"/>
        <v>0</v>
      </c>
      <c r="AQ1819">
        <f>IF(H1819="Yes", 1, 0)</f>
        <v>1</v>
      </c>
      <c r="AR1819">
        <f>IF(D1819="Yes", 1, 0)</f>
        <v>0</v>
      </c>
      <c r="AS1819">
        <f t="shared" si="352"/>
        <v>1</v>
      </c>
      <c r="AT1819">
        <f t="shared" si="353"/>
        <v>0</v>
      </c>
      <c r="AU1819">
        <f t="shared" si="354"/>
        <v>0</v>
      </c>
      <c r="AV1819">
        <f t="shared" si="355"/>
        <v>0</v>
      </c>
      <c r="AX1819">
        <f t="shared" si="356"/>
        <v>1</v>
      </c>
    </row>
    <row r="1820" spans="1:50" x14ac:dyDescent="0.3">
      <c r="A1820">
        <v>25</v>
      </c>
      <c r="B1820">
        <v>73</v>
      </c>
      <c r="C1820" t="s">
        <v>19</v>
      </c>
      <c r="D1820" t="s">
        <v>21</v>
      </c>
      <c r="E1820">
        <v>6</v>
      </c>
      <c r="F1820">
        <v>80</v>
      </c>
      <c r="G1820" t="s">
        <v>22</v>
      </c>
      <c r="H1820" t="s">
        <v>21</v>
      </c>
      <c r="I1820">
        <v>3</v>
      </c>
      <c r="J1820" t="s">
        <v>22</v>
      </c>
      <c r="K1820" t="s">
        <v>23</v>
      </c>
      <c r="L1820" t="s">
        <v>24</v>
      </c>
      <c r="M1820">
        <v>2</v>
      </c>
      <c r="N1820" t="s">
        <v>20</v>
      </c>
      <c r="O1820" t="s">
        <v>25</v>
      </c>
      <c r="P1820" t="s">
        <v>35</v>
      </c>
      <c r="Q1820" t="s">
        <v>31</v>
      </c>
      <c r="R1820">
        <v>69</v>
      </c>
      <c r="T1820">
        <f t="shared" si="348"/>
        <v>0.3972922394080079</v>
      </c>
      <c r="U1820">
        <f t="shared" si="357"/>
        <v>68.781190064138485</v>
      </c>
      <c r="AD1820">
        <f>(E1820 -$Y$7)/$Y$8</f>
        <v>-0.70099025568980644</v>
      </c>
      <c r="AE1820">
        <f t="shared" si="346"/>
        <v>1</v>
      </c>
      <c r="AG1820">
        <f>(A1820 -$W$7)/$W$8</f>
        <v>0.83882346527122686</v>
      </c>
      <c r="AH1820">
        <f>(B1820 -$X$7)/$X$8</f>
        <v>-0.60428589616220585</v>
      </c>
      <c r="AI1820">
        <f>(F1820 -$Z$7)/$Z$8</f>
        <v>0.34235525452897581</v>
      </c>
      <c r="AJ1820">
        <f>(I1820 -$AA$7)/$AA$8</f>
        <v>1.2241438564120333</v>
      </c>
      <c r="AK1820">
        <f t="shared" si="347"/>
        <v>-0.93837681180577304</v>
      </c>
      <c r="AL1820">
        <f>IF(C1820="Low", 1, IF(C1820="Medium", 2, IF(C1820="High", 3, "")))</f>
        <v>3</v>
      </c>
      <c r="AM1820">
        <f>IF(G1820="Low", 1, IF(G1820="Medium", 2, IF(G1820="High", 3, "")))</f>
        <v>2</v>
      </c>
      <c r="AN1820">
        <f t="shared" si="349"/>
        <v>2</v>
      </c>
      <c r="AO1820">
        <f t="shared" si="350"/>
        <v>1</v>
      </c>
      <c r="AP1820">
        <f t="shared" si="351"/>
        <v>1</v>
      </c>
      <c r="AQ1820">
        <f>IF(H1820="Yes", 1, 0)</f>
        <v>1</v>
      </c>
      <c r="AR1820">
        <f>IF(D1820="Yes", 1, 0)</f>
        <v>1</v>
      </c>
      <c r="AS1820">
        <f t="shared" si="352"/>
        <v>1</v>
      </c>
      <c r="AT1820">
        <f t="shared" si="353"/>
        <v>0</v>
      </c>
      <c r="AU1820">
        <f t="shared" si="354"/>
        <v>0</v>
      </c>
      <c r="AV1820">
        <f t="shared" si="355"/>
        <v>0</v>
      </c>
      <c r="AX1820">
        <f t="shared" si="356"/>
        <v>1</v>
      </c>
    </row>
    <row r="1821" spans="1:50" x14ac:dyDescent="0.3">
      <c r="A1821">
        <v>18</v>
      </c>
      <c r="B1821">
        <v>66</v>
      </c>
      <c r="C1821" t="s">
        <v>22</v>
      </c>
      <c r="D1821" t="s">
        <v>21</v>
      </c>
      <c r="E1821">
        <v>4</v>
      </c>
      <c r="F1821">
        <v>86</v>
      </c>
      <c r="G1821" t="s">
        <v>22</v>
      </c>
      <c r="H1821" t="s">
        <v>21</v>
      </c>
      <c r="I1821">
        <v>2</v>
      </c>
      <c r="J1821" t="s">
        <v>22</v>
      </c>
      <c r="K1821" t="s">
        <v>23</v>
      </c>
      <c r="L1821" t="s">
        <v>28</v>
      </c>
      <c r="M1821">
        <v>4</v>
      </c>
      <c r="N1821" t="s">
        <v>20</v>
      </c>
      <c r="O1821" t="s">
        <v>29</v>
      </c>
      <c r="P1821" t="s">
        <v>26</v>
      </c>
      <c r="Q1821" t="s">
        <v>31</v>
      </c>
      <c r="R1821">
        <v>66</v>
      </c>
      <c r="T1821">
        <f t="shared" si="348"/>
        <v>4.4062325018851697E-2</v>
      </c>
      <c r="U1821">
        <f t="shared" si="357"/>
        <v>67.407068703205482</v>
      </c>
      <c r="AD1821">
        <f>(E1821 -$Y$7)/$Y$8</f>
        <v>-2.0633796127548307</v>
      </c>
      <c r="AE1821">
        <f t="shared" si="346"/>
        <v>1</v>
      </c>
      <c r="AG1821">
        <f>(A1821 -$W$7)/$W$8</f>
        <v>-0.32976339072398297</v>
      </c>
      <c r="AH1821">
        <f>(B1821 -$X$7)/$X$8</f>
        <v>-1.2105249072599464</v>
      </c>
      <c r="AI1821">
        <f>(F1821 -$Z$7)/$Z$8</f>
        <v>0.75905969740525847</v>
      </c>
      <c r="AJ1821">
        <f>(I1821 -$AA$7)/$AA$8</f>
        <v>0.41145108517868284</v>
      </c>
      <c r="AK1821">
        <f t="shared" si="347"/>
        <v>1.0011994733813825</v>
      </c>
      <c r="AL1821">
        <f>IF(C1821="Low", 1, IF(C1821="Medium", 2, IF(C1821="High", 3, "")))</f>
        <v>2</v>
      </c>
      <c r="AM1821">
        <f>IF(G1821="Low", 1, IF(G1821="Medium", 2, IF(G1821="High", 3, "")))</f>
        <v>2</v>
      </c>
      <c r="AN1821">
        <f t="shared" si="349"/>
        <v>2</v>
      </c>
      <c r="AO1821">
        <f t="shared" si="350"/>
        <v>2</v>
      </c>
      <c r="AP1821">
        <f t="shared" si="351"/>
        <v>0</v>
      </c>
      <c r="AQ1821">
        <f>IF(H1821="Yes", 1, 0)</f>
        <v>1</v>
      </c>
      <c r="AR1821">
        <f>IF(D1821="Yes", 1, 0)</f>
        <v>1</v>
      </c>
      <c r="AS1821">
        <f t="shared" si="352"/>
        <v>1</v>
      </c>
      <c r="AT1821">
        <f t="shared" si="353"/>
        <v>1</v>
      </c>
      <c r="AU1821">
        <f t="shared" si="354"/>
        <v>0</v>
      </c>
      <c r="AV1821">
        <f t="shared" si="355"/>
        <v>0</v>
      </c>
      <c r="AX1821">
        <f t="shared" si="356"/>
        <v>1</v>
      </c>
    </row>
    <row r="1822" spans="1:50" x14ac:dyDescent="0.3">
      <c r="A1822">
        <v>15</v>
      </c>
      <c r="B1822">
        <v>68</v>
      </c>
      <c r="C1822" t="s">
        <v>22</v>
      </c>
      <c r="D1822" t="s">
        <v>21</v>
      </c>
      <c r="E1822">
        <v>5</v>
      </c>
      <c r="F1822">
        <v>95</v>
      </c>
      <c r="G1822" t="s">
        <v>22</v>
      </c>
      <c r="H1822" t="s">
        <v>21</v>
      </c>
      <c r="I1822">
        <v>0</v>
      </c>
      <c r="J1822" t="s">
        <v>22</v>
      </c>
      <c r="K1822" t="s">
        <v>23</v>
      </c>
      <c r="L1822" t="s">
        <v>28</v>
      </c>
      <c r="M1822">
        <v>5</v>
      </c>
      <c r="N1822" t="s">
        <v>20</v>
      </c>
      <c r="O1822" t="s">
        <v>29</v>
      </c>
      <c r="P1822" t="s">
        <v>26</v>
      </c>
      <c r="Q1822" t="s">
        <v>31</v>
      </c>
      <c r="R1822">
        <v>64</v>
      </c>
      <c r="T1822">
        <f t="shared" si="348"/>
        <v>-2.7369403409219006E-2</v>
      </c>
      <c r="U1822">
        <f t="shared" si="357"/>
        <v>67.129187754047706</v>
      </c>
      <c r="AD1822">
        <f>(E1822 -$Y$7)/$Y$8</f>
        <v>-1.3821849342223185</v>
      </c>
      <c r="AE1822">
        <f t="shared" si="346"/>
        <v>1</v>
      </c>
      <c r="AG1822">
        <f>(A1822 -$W$7)/$W$8</f>
        <v>-0.8305863290076444</v>
      </c>
      <c r="AH1822">
        <f>(B1822 -$X$7)/$X$8</f>
        <v>-1.0373137612320207</v>
      </c>
      <c r="AI1822">
        <f>(F1822 -$Z$7)/$Z$8</f>
        <v>1.3841163617196826</v>
      </c>
      <c r="AJ1822">
        <f>(I1822 -$AA$7)/$AA$8</f>
        <v>-1.213934457288018</v>
      </c>
      <c r="AK1822">
        <f t="shared" si="347"/>
        <v>1.9709876159749602</v>
      </c>
      <c r="AL1822">
        <f>IF(C1822="Low", 1, IF(C1822="Medium", 2, IF(C1822="High", 3, "")))</f>
        <v>2</v>
      </c>
      <c r="AM1822">
        <f>IF(G1822="Low", 1, IF(G1822="Medium", 2, IF(G1822="High", 3, "")))</f>
        <v>2</v>
      </c>
      <c r="AN1822">
        <f t="shared" si="349"/>
        <v>2</v>
      </c>
      <c r="AO1822">
        <f t="shared" si="350"/>
        <v>2</v>
      </c>
      <c r="AP1822">
        <f t="shared" si="351"/>
        <v>0</v>
      </c>
      <c r="AQ1822">
        <f>IF(H1822="Yes", 1, 0)</f>
        <v>1</v>
      </c>
      <c r="AR1822">
        <f>IF(D1822="Yes", 1, 0)</f>
        <v>1</v>
      </c>
      <c r="AS1822">
        <f t="shared" si="352"/>
        <v>1</v>
      </c>
      <c r="AT1822">
        <f t="shared" si="353"/>
        <v>1</v>
      </c>
      <c r="AU1822">
        <f t="shared" si="354"/>
        <v>0</v>
      </c>
      <c r="AV1822">
        <f t="shared" si="355"/>
        <v>0</v>
      </c>
      <c r="AX1822">
        <f t="shared" si="356"/>
        <v>1</v>
      </c>
    </row>
    <row r="1823" spans="1:50" x14ac:dyDescent="0.3">
      <c r="A1823">
        <v>7</v>
      </c>
      <c r="B1823">
        <v>92</v>
      </c>
      <c r="C1823" t="s">
        <v>19</v>
      </c>
      <c r="D1823" t="s">
        <v>20</v>
      </c>
      <c r="E1823">
        <v>8</v>
      </c>
      <c r="F1823">
        <v>64</v>
      </c>
      <c r="G1823" t="s">
        <v>19</v>
      </c>
      <c r="H1823" t="s">
        <v>21</v>
      </c>
      <c r="I1823">
        <v>1</v>
      </c>
      <c r="J1823" t="s">
        <v>18</v>
      </c>
      <c r="K1823" t="s">
        <v>23</v>
      </c>
      <c r="L1823" t="s">
        <v>32</v>
      </c>
      <c r="M1823">
        <v>4</v>
      </c>
      <c r="N1823" t="s">
        <v>20</v>
      </c>
      <c r="O1823" t="s">
        <v>33</v>
      </c>
      <c r="P1823" t="s">
        <v>26</v>
      </c>
      <c r="Q1823" t="s">
        <v>27</v>
      </c>
      <c r="R1823">
        <v>66</v>
      </c>
      <c r="T1823">
        <f t="shared" si="348"/>
        <v>0.17787215527702005</v>
      </c>
      <c r="U1823">
        <f t="shared" si="357"/>
        <v>67.927610533244248</v>
      </c>
      <c r="AD1823">
        <f>(E1823 -$Y$7)/$Y$8</f>
        <v>0.66139910137521774</v>
      </c>
      <c r="AE1823">
        <f t="shared" si="346"/>
        <v>1</v>
      </c>
      <c r="AG1823">
        <f>(A1823 -$W$7)/$W$8</f>
        <v>-2.1661141644307413</v>
      </c>
      <c r="AH1823">
        <f>(B1823 -$X$7)/$X$8</f>
        <v>1.0412199911030902</v>
      </c>
      <c r="AI1823">
        <f>(F1823 -$Z$7)/$Z$8</f>
        <v>-0.76885659314111132</v>
      </c>
      <c r="AJ1823">
        <f>(I1823 -$AA$7)/$AA$8</f>
        <v>-0.40124168605466753</v>
      </c>
      <c r="AK1823">
        <f t="shared" si="347"/>
        <v>1.0011994733813825</v>
      </c>
      <c r="AL1823">
        <f>IF(C1823="Low", 1, IF(C1823="Medium", 2, IF(C1823="High", 3, "")))</f>
        <v>3</v>
      </c>
      <c r="AM1823">
        <f>IF(G1823="Low", 1, IF(G1823="Medium", 2, IF(G1823="High", 3, "")))</f>
        <v>3</v>
      </c>
      <c r="AN1823">
        <f t="shared" si="349"/>
        <v>1</v>
      </c>
      <c r="AO1823">
        <f t="shared" si="350"/>
        <v>3</v>
      </c>
      <c r="AP1823">
        <f t="shared" si="351"/>
        <v>0</v>
      </c>
      <c r="AQ1823">
        <f>IF(H1823="Yes", 1, 0)</f>
        <v>1</v>
      </c>
      <c r="AR1823">
        <f>IF(D1823="Yes", 1, 0)</f>
        <v>0</v>
      </c>
      <c r="AS1823">
        <f t="shared" si="352"/>
        <v>1</v>
      </c>
      <c r="AT1823">
        <f t="shared" si="353"/>
        <v>1</v>
      </c>
      <c r="AU1823">
        <f t="shared" si="354"/>
        <v>0</v>
      </c>
      <c r="AV1823">
        <f t="shared" si="355"/>
        <v>0</v>
      </c>
      <c r="AX1823">
        <f t="shared" si="356"/>
        <v>1</v>
      </c>
    </row>
    <row r="1824" spans="1:50" x14ac:dyDescent="0.3">
      <c r="A1824">
        <v>16</v>
      </c>
      <c r="B1824">
        <v>67</v>
      </c>
      <c r="C1824" t="s">
        <v>22</v>
      </c>
      <c r="D1824" t="s">
        <v>20</v>
      </c>
      <c r="E1824">
        <v>7</v>
      </c>
      <c r="F1824">
        <v>95</v>
      </c>
      <c r="G1824" t="s">
        <v>18</v>
      </c>
      <c r="H1824" t="s">
        <v>21</v>
      </c>
      <c r="I1824">
        <v>2</v>
      </c>
      <c r="J1824" t="s">
        <v>22</v>
      </c>
      <c r="K1824" t="s">
        <v>23</v>
      </c>
      <c r="L1824" t="s">
        <v>32</v>
      </c>
      <c r="M1824">
        <v>5</v>
      </c>
      <c r="N1824" t="s">
        <v>21</v>
      </c>
      <c r="O1824" t="s">
        <v>25</v>
      </c>
      <c r="P1824" t="s">
        <v>26</v>
      </c>
      <c r="Q1824" t="s">
        <v>27</v>
      </c>
      <c r="R1824">
        <v>63</v>
      </c>
      <c r="T1824">
        <f t="shared" si="348"/>
        <v>-0.12016187765330109</v>
      </c>
      <c r="U1824">
        <f t="shared" si="357"/>
        <v>66.768210057090414</v>
      </c>
      <c r="AD1824">
        <f>(E1824 -$Y$7)/$Y$8</f>
        <v>-1.9795577157294329E-2</v>
      </c>
      <c r="AE1824">
        <f t="shared" si="346"/>
        <v>1</v>
      </c>
      <c r="AG1824">
        <f>(A1824 -$W$7)/$W$8</f>
        <v>-0.66364534957975729</v>
      </c>
      <c r="AH1824">
        <f>(B1824 -$X$7)/$X$8</f>
        <v>-1.1239193342459837</v>
      </c>
      <c r="AI1824">
        <f>(F1824 -$Z$7)/$Z$8</f>
        <v>1.3841163617196826</v>
      </c>
      <c r="AJ1824">
        <f>(I1824 -$AA$7)/$AA$8</f>
        <v>0.41145108517868284</v>
      </c>
      <c r="AK1824">
        <f t="shared" si="347"/>
        <v>1.9709876159749602</v>
      </c>
      <c r="AL1824">
        <f>IF(C1824="Low", 1, IF(C1824="Medium", 2, IF(C1824="High", 3, "")))</f>
        <v>2</v>
      </c>
      <c r="AM1824">
        <f>IF(G1824="Low", 1, IF(G1824="Medium", 2, IF(G1824="High", 3, "")))</f>
        <v>1</v>
      </c>
      <c r="AN1824">
        <f t="shared" si="349"/>
        <v>2</v>
      </c>
      <c r="AO1824">
        <f t="shared" si="350"/>
        <v>1</v>
      </c>
      <c r="AP1824">
        <f t="shared" si="351"/>
        <v>0</v>
      </c>
      <c r="AQ1824">
        <f>IF(H1824="Yes", 1, 0)</f>
        <v>1</v>
      </c>
      <c r="AR1824">
        <f>IF(D1824="Yes", 1, 0)</f>
        <v>0</v>
      </c>
      <c r="AS1824">
        <f t="shared" si="352"/>
        <v>0</v>
      </c>
      <c r="AT1824">
        <f t="shared" si="353"/>
        <v>1</v>
      </c>
      <c r="AU1824">
        <f t="shared" si="354"/>
        <v>0</v>
      </c>
      <c r="AV1824">
        <f t="shared" si="355"/>
        <v>0</v>
      </c>
      <c r="AX1824">
        <f t="shared" si="356"/>
        <v>1</v>
      </c>
    </row>
    <row r="1825" spans="1:50" x14ac:dyDescent="0.3">
      <c r="A1825">
        <v>19</v>
      </c>
      <c r="B1825">
        <v>61</v>
      </c>
      <c r="C1825" t="s">
        <v>18</v>
      </c>
      <c r="D1825" t="s">
        <v>21</v>
      </c>
      <c r="E1825">
        <v>8</v>
      </c>
      <c r="F1825">
        <v>83</v>
      </c>
      <c r="G1825" t="s">
        <v>18</v>
      </c>
      <c r="H1825" t="s">
        <v>21</v>
      </c>
      <c r="I1825">
        <v>1</v>
      </c>
      <c r="J1825" t="s">
        <v>22</v>
      </c>
      <c r="K1825" t="s">
        <v>34</v>
      </c>
      <c r="L1825" t="s">
        <v>28</v>
      </c>
      <c r="M1825">
        <v>3</v>
      </c>
      <c r="N1825" t="s">
        <v>20</v>
      </c>
      <c r="O1825" t="s">
        <v>25</v>
      </c>
      <c r="P1825" t="s">
        <v>26</v>
      </c>
      <c r="Q1825" t="s">
        <v>27</v>
      </c>
      <c r="R1825">
        <v>62</v>
      </c>
      <c r="T1825">
        <f t="shared" si="348"/>
        <v>-0.27120665170882929</v>
      </c>
      <c r="U1825">
        <f t="shared" si="357"/>
        <v>66.180621514806489</v>
      </c>
      <c r="AD1825">
        <f>(E1825 -$Y$7)/$Y$8</f>
        <v>0.66139910137521774</v>
      </c>
      <c r="AE1825">
        <f t="shared" si="346"/>
        <v>0</v>
      </c>
      <c r="AG1825">
        <f>(A1825 -$W$7)/$W$8</f>
        <v>-0.16282241129609587</v>
      </c>
      <c r="AH1825">
        <f>(B1825 -$X$7)/$X$8</f>
        <v>-1.6435527723297614</v>
      </c>
      <c r="AI1825">
        <f>(F1825 -$Z$7)/$Z$8</f>
        <v>0.55070747596711711</v>
      </c>
      <c r="AJ1825">
        <f>(I1825 -$AA$7)/$AA$8</f>
        <v>-0.40124168605466753</v>
      </c>
      <c r="AK1825">
        <f t="shared" si="347"/>
        <v>3.141133078780467E-2</v>
      </c>
      <c r="AL1825">
        <f>IF(C1825="Low", 1, IF(C1825="Medium", 2, IF(C1825="High", 3, "")))</f>
        <v>1</v>
      </c>
      <c r="AM1825">
        <f>IF(G1825="Low", 1, IF(G1825="Medium", 2, IF(G1825="High", 3, "")))</f>
        <v>1</v>
      </c>
      <c r="AN1825">
        <f t="shared" si="349"/>
        <v>2</v>
      </c>
      <c r="AO1825">
        <f t="shared" si="350"/>
        <v>1</v>
      </c>
      <c r="AP1825">
        <f t="shared" si="351"/>
        <v>0</v>
      </c>
      <c r="AQ1825">
        <f>IF(H1825="Yes", 1, 0)</f>
        <v>1</v>
      </c>
      <c r="AR1825">
        <f>IF(D1825="Yes", 1, 0)</f>
        <v>1</v>
      </c>
      <c r="AS1825">
        <f t="shared" si="352"/>
        <v>1</v>
      </c>
      <c r="AT1825">
        <f t="shared" si="353"/>
        <v>1</v>
      </c>
      <c r="AU1825">
        <f t="shared" si="354"/>
        <v>0</v>
      </c>
      <c r="AV1825">
        <f t="shared" si="355"/>
        <v>0</v>
      </c>
      <c r="AX1825">
        <f t="shared" si="356"/>
        <v>1</v>
      </c>
    </row>
    <row r="1826" spans="1:50" x14ac:dyDescent="0.3">
      <c r="A1826">
        <v>14</v>
      </c>
      <c r="B1826">
        <v>85</v>
      </c>
      <c r="C1826" t="s">
        <v>22</v>
      </c>
      <c r="D1826" t="s">
        <v>21</v>
      </c>
      <c r="E1826">
        <v>8</v>
      </c>
      <c r="F1826">
        <v>54</v>
      </c>
      <c r="G1826" t="s">
        <v>18</v>
      </c>
      <c r="H1826" t="s">
        <v>21</v>
      </c>
      <c r="I1826">
        <v>1</v>
      </c>
      <c r="J1826" t="s">
        <v>22</v>
      </c>
      <c r="K1826" t="s">
        <v>34</v>
      </c>
      <c r="L1826" t="s">
        <v>28</v>
      </c>
      <c r="M1826">
        <v>4</v>
      </c>
      <c r="N1826" t="s">
        <v>20</v>
      </c>
      <c r="O1826" t="s">
        <v>33</v>
      </c>
      <c r="P1826" t="s">
        <v>30</v>
      </c>
      <c r="Q1826" t="s">
        <v>27</v>
      </c>
      <c r="R1826">
        <v>65</v>
      </c>
      <c r="T1826">
        <f t="shared" si="348"/>
        <v>3.2966833867599743E-2</v>
      </c>
      <c r="U1826">
        <f t="shared" si="357"/>
        <v>67.363905452359788</v>
      </c>
      <c r="AD1826">
        <f>(E1826 -$Y$7)/$Y$8</f>
        <v>0.66139910137521774</v>
      </c>
      <c r="AE1826">
        <f t="shared" si="346"/>
        <v>0</v>
      </c>
      <c r="AG1826">
        <f>(A1826 -$W$7)/$W$8</f>
        <v>-0.9975273084355315</v>
      </c>
      <c r="AH1826">
        <f>(B1826 -$X$7)/$X$8</f>
        <v>0.43498098000534957</v>
      </c>
      <c r="AI1826">
        <f>(F1826 -$Z$7)/$Z$8</f>
        <v>-1.4633639979349158</v>
      </c>
      <c r="AJ1826">
        <f>(I1826 -$AA$7)/$AA$8</f>
        <v>-0.40124168605466753</v>
      </c>
      <c r="AK1826">
        <f t="shared" si="347"/>
        <v>1.0011994733813825</v>
      </c>
      <c r="AL1826">
        <f>IF(C1826="Low", 1, IF(C1826="Medium", 2, IF(C1826="High", 3, "")))</f>
        <v>2</v>
      </c>
      <c r="AM1826">
        <f>IF(G1826="Low", 1, IF(G1826="Medium", 2, IF(G1826="High", 3, "")))</f>
        <v>1</v>
      </c>
      <c r="AN1826">
        <f t="shared" si="349"/>
        <v>2</v>
      </c>
      <c r="AO1826">
        <f t="shared" si="350"/>
        <v>3</v>
      </c>
      <c r="AP1826">
        <f t="shared" si="351"/>
        <v>0</v>
      </c>
      <c r="AQ1826">
        <f>IF(H1826="Yes", 1, 0)</f>
        <v>1</v>
      </c>
      <c r="AR1826">
        <f>IF(D1826="Yes", 1, 0)</f>
        <v>1</v>
      </c>
      <c r="AS1826">
        <f t="shared" si="352"/>
        <v>1</v>
      </c>
      <c r="AT1826">
        <f t="shared" si="353"/>
        <v>0</v>
      </c>
      <c r="AU1826">
        <f t="shared" si="354"/>
        <v>0</v>
      </c>
      <c r="AV1826">
        <f t="shared" si="355"/>
        <v>0</v>
      </c>
      <c r="AX1826">
        <f t="shared" si="356"/>
        <v>1</v>
      </c>
    </row>
    <row r="1827" spans="1:50" x14ac:dyDescent="0.3">
      <c r="A1827">
        <v>19</v>
      </c>
      <c r="B1827">
        <v>99</v>
      </c>
      <c r="C1827" t="s">
        <v>18</v>
      </c>
      <c r="D1827" t="s">
        <v>20</v>
      </c>
      <c r="E1827">
        <v>8</v>
      </c>
      <c r="F1827">
        <v>69</v>
      </c>
      <c r="G1827" t="s">
        <v>18</v>
      </c>
      <c r="H1827" t="s">
        <v>21</v>
      </c>
      <c r="I1827">
        <v>0</v>
      </c>
      <c r="J1827" t="s">
        <v>22</v>
      </c>
      <c r="K1827" t="s">
        <v>34</v>
      </c>
      <c r="L1827" t="s">
        <v>28</v>
      </c>
      <c r="M1827">
        <v>2</v>
      </c>
      <c r="N1827" t="s">
        <v>20</v>
      </c>
      <c r="O1827" t="s">
        <v>25</v>
      </c>
      <c r="P1827" t="s">
        <v>30</v>
      </c>
      <c r="Q1827" t="s">
        <v>27</v>
      </c>
      <c r="R1827">
        <v>68</v>
      </c>
      <c r="T1827">
        <f t="shared" si="348"/>
        <v>0.21655069452164061</v>
      </c>
      <c r="U1827">
        <f t="shared" si="357"/>
        <v>68.07807629172234</v>
      </c>
      <c r="AD1827">
        <f>(E1827 -$Y$7)/$Y$8</f>
        <v>0.66139910137521774</v>
      </c>
      <c r="AE1827">
        <f t="shared" si="346"/>
        <v>0</v>
      </c>
      <c r="AG1827">
        <f>(A1827 -$W$7)/$W$8</f>
        <v>-0.16282241129609587</v>
      </c>
      <c r="AH1827">
        <f>(B1827 -$X$7)/$X$8</f>
        <v>1.6474590022008309</v>
      </c>
      <c r="AI1827">
        <f>(F1827 -$Z$7)/$Z$8</f>
        <v>-0.42160289074420915</v>
      </c>
      <c r="AJ1827">
        <f>(I1827 -$AA$7)/$AA$8</f>
        <v>-1.213934457288018</v>
      </c>
      <c r="AK1827">
        <f t="shared" si="347"/>
        <v>-0.93837681180577304</v>
      </c>
      <c r="AL1827">
        <f>IF(C1827="Low", 1, IF(C1827="Medium", 2, IF(C1827="High", 3, "")))</f>
        <v>1</v>
      </c>
      <c r="AM1827">
        <f>IF(G1827="Low", 1, IF(G1827="Medium", 2, IF(G1827="High", 3, "")))</f>
        <v>1</v>
      </c>
      <c r="AN1827">
        <f t="shared" si="349"/>
        <v>2</v>
      </c>
      <c r="AO1827">
        <f t="shared" si="350"/>
        <v>1</v>
      </c>
      <c r="AP1827">
        <f t="shared" si="351"/>
        <v>0</v>
      </c>
      <c r="AQ1827">
        <f>IF(H1827="Yes", 1, 0)</f>
        <v>1</v>
      </c>
      <c r="AR1827">
        <f>IF(D1827="Yes", 1, 0)</f>
        <v>0</v>
      </c>
      <c r="AS1827">
        <f t="shared" si="352"/>
        <v>1</v>
      </c>
      <c r="AT1827">
        <f t="shared" si="353"/>
        <v>0</v>
      </c>
      <c r="AU1827">
        <f t="shared" si="354"/>
        <v>0</v>
      </c>
      <c r="AV1827">
        <f t="shared" si="355"/>
        <v>0</v>
      </c>
      <c r="AX1827">
        <f t="shared" si="356"/>
        <v>1</v>
      </c>
    </row>
    <row r="1828" spans="1:50" x14ac:dyDescent="0.3">
      <c r="A1828">
        <v>20</v>
      </c>
      <c r="B1828">
        <v>73</v>
      </c>
      <c r="C1828" t="s">
        <v>19</v>
      </c>
      <c r="D1828" t="s">
        <v>21</v>
      </c>
      <c r="E1828">
        <v>8</v>
      </c>
      <c r="F1828">
        <v>74</v>
      </c>
      <c r="G1828" t="s">
        <v>18</v>
      </c>
      <c r="H1828" t="s">
        <v>21</v>
      </c>
      <c r="I1828">
        <v>1</v>
      </c>
      <c r="J1828" t="s">
        <v>18</v>
      </c>
      <c r="K1828" t="s">
        <v>34</v>
      </c>
      <c r="L1828" t="s">
        <v>28</v>
      </c>
      <c r="M1828">
        <v>4</v>
      </c>
      <c r="N1828" t="s">
        <v>20</v>
      </c>
      <c r="O1828" t="s">
        <v>25</v>
      </c>
      <c r="P1828" t="s">
        <v>30</v>
      </c>
      <c r="Q1828" t="s">
        <v>27</v>
      </c>
      <c r="R1828">
        <v>65</v>
      </c>
      <c r="T1828">
        <f t="shared" si="348"/>
        <v>9.3156054069449268E-3</v>
      </c>
      <c r="U1828">
        <f t="shared" si="357"/>
        <v>67.271898357501215</v>
      </c>
      <c r="AD1828">
        <f>(E1828 -$Y$7)/$Y$8</f>
        <v>0.66139910137521774</v>
      </c>
      <c r="AE1828">
        <f t="shared" si="346"/>
        <v>0</v>
      </c>
      <c r="AG1828">
        <f>(A1828 -$W$7)/$W$8</f>
        <v>4.1185681317912485E-3</v>
      </c>
      <c r="AH1828">
        <f>(B1828 -$X$7)/$X$8</f>
        <v>-0.60428589616220585</v>
      </c>
      <c r="AI1828">
        <f>(F1828 -$Z$7)/$Z$8</f>
        <v>-7.4349188347306888E-2</v>
      </c>
      <c r="AJ1828">
        <f>(I1828 -$AA$7)/$AA$8</f>
        <v>-0.40124168605466753</v>
      </c>
      <c r="AK1828">
        <f t="shared" si="347"/>
        <v>1.0011994733813825</v>
      </c>
      <c r="AL1828">
        <f>IF(C1828="Low", 1, IF(C1828="Medium", 2, IF(C1828="High", 3, "")))</f>
        <v>3</v>
      </c>
      <c r="AM1828">
        <f>IF(G1828="Low", 1, IF(G1828="Medium", 2, IF(G1828="High", 3, "")))</f>
        <v>1</v>
      </c>
      <c r="AN1828">
        <f t="shared" si="349"/>
        <v>1</v>
      </c>
      <c r="AO1828">
        <f t="shared" si="350"/>
        <v>1</v>
      </c>
      <c r="AP1828">
        <f t="shared" si="351"/>
        <v>0</v>
      </c>
      <c r="AQ1828">
        <f>IF(H1828="Yes", 1, 0)</f>
        <v>1</v>
      </c>
      <c r="AR1828">
        <f>IF(D1828="Yes", 1, 0)</f>
        <v>1</v>
      </c>
      <c r="AS1828">
        <f t="shared" si="352"/>
        <v>1</v>
      </c>
      <c r="AT1828">
        <f t="shared" si="353"/>
        <v>0</v>
      </c>
      <c r="AU1828">
        <f t="shared" si="354"/>
        <v>0</v>
      </c>
      <c r="AV1828">
        <f t="shared" si="355"/>
        <v>0</v>
      </c>
      <c r="AX1828">
        <f t="shared" si="356"/>
        <v>1</v>
      </c>
    </row>
    <row r="1829" spans="1:50" x14ac:dyDescent="0.3">
      <c r="A1829">
        <v>19</v>
      </c>
      <c r="B1829">
        <v>65</v>
      </c>
      <c r="C1829" t="s">
        <v>22</v>
      </c>
      <c r="D1829" t="s">
        <v>21</v>
      </c>
      <c r="E1829">
        <v>7</v>
      </c>
      <c r="F1829">
        <v>68</v>
      </c>
      <c r="G1829" t="s">
        <v>18</v>
      </c>
      <c r="H1829" t="s">
        <v>21</v>
      </c>
      <c r="I1829">
        <v>1</v>
      </c>
      <c r="J1829" t="s">
        <v>18</v>
      </c>
      <c r="K1829" t="s">
        <v>23</v>
      </c>
      <c r="L1829" t="s">
        <v>32</v>
      </c>
      <c r="M1829">
        <v>4</v>
      </c>
      <c r="N1829" t="s">
        <v>20</v>
      </c>
      <c r="O1829" t="s">
        <v>29</v>
      </c>
      <c r="P1829" t="s">
        <v>26</v>
      </c>
      <c r="Q1829" t="s">
        <v>31</v>
      </c>
      <c r="R1829">
        <v>63</v>
      </c>
      <c r="T1829">
        <f t="shared" si="348"/>
        <v>-0.17099545029536078</v>
      </c>
      <c r="U1829">
        <f t="shared" si="357"/>
        <v>66.570459257470887</v>
      </c>
      <c r="AD1829">
        <f>(E1829 -$Y$7)/$Y$8</f>
        <v>-1.9795577157294329E-2</v>
      </c>
      <c r="AE1829">
        <f t="shared" si="346"/>
        <v>1</v>
      </c>
      <c r="AG1829">
        <f>(A1829 -$W$7)/$W$8</f>
        <v>-0.16282241129609587</v>
      </c>
      <c r="AH1829">
        <f>(B1829 -$X$7)/$X$8</f>
        <v>-1.2971304802739094</v>
      </c>
      <c r="AI1829">
        <f>(F1829 -$Z$7)/$Z$8</f>
        <v>-0.49105363122358958</v>
      </c>
      <c r="AJ1829">
        <f>(I1829 -$AA$7)/$AA$8</f>
        <v>-0.40124168605466753</v>
      </c>
      <c r="AK1829">
        <f t="shared" si="347"/>
        <v>1.0011994733813825</v>
      </c>
      <c r="AL1829">
        <f>IF(C1829="Low", 1, IF(C1829="Medium", 2, IF(C1829="High", 3, "")))</f>
        <v>2</v>
      </c>
      <c r="AM1829">
        <f>IF(G1829="Low", 1, IF(G1829="Medium", 2, IF(G1829="High", 3, "")))</f>
        <v>1</v>
      </c>
      <c r="AN1829">
        <f t="shared" si="349"/>
        <v>1</v>
      </c>
      <c r="AO1829">
        <f t="shared" si="350"/>
        <v>2</v>
      </c>
      <c r="AP1829">
        <f t="shared" si="351"/>
        <v>0</v>
      </c>
      <c r="AQ1829">
        <f>IF(H1829="Yes", 1, 0)</f>
        <v>1</v>
      </c>
      <c r="AR1829">
        <f>IF(D1829="Yes", 1, 0)</f>
        <v>1</v>
      </c>
      <c r="AS1829">
        <f t="shared" si="352"/>
        <v>1</v>
      </c>
      <c r="AT1829">
        <f t="shared" si="353"/>
        <v>1</v>
      </c>
      <c r="AU1829">
        <f t="shared" si="354"/>
        <v>0</v>
      </c>
      <c r="AV1829">
        <f t="shared" si="355"/>
        <v>0</v>
      </c>
      <c r="AX1829">
        <f t="shared" si="356"/>
        <v>1</v>
      </c>
    </row>
    <row r="1830" spans="1:50" x14ac:dyDescent="0.3">
      <c r="A1830">
        <v>16</v>
      </c>
      <c r="B1830">
        <v>83</v>
      </c>
      <c r="C1830" t="s">
        <v>19</v>
      </c>
      <c r="D1830" t="s">
        <v>21</v>
      </c>
      <c r="E1830">
        <v>7</v>
      </c>
      <c r="F1830">
        <v>56</v>
      </c>
      <c r="G1830" t="s">
        <v>22</v>
      </c>
      <c r="H1830" t="s">
        <v>21</v>
      </c>
      <c r="I1830">
        <v>3</v>
      </c>
      <c r="J1830" t="s">
        <v>22</v>
      </c>
      <c r="K1830" t="s">
        <v>23</v>
      </c>
      <c r="L1830" t="s">
        <v>28</v>
      </c>
      <c r="M1830">
        <v>2</v>
      </c>
      <c r="N1830" t="s">
        <v>20</v>
      </c>
      <c r="O1830" t="s">
        <v>25</v>
      </c>
      <c r="P1830" t="s">
        <v>26</v>
      </c>
      <c r="Q1830" t="s">
        <v>27</v>
      </c>
      <c r="R1830">
        <v>68</v>
      </c>
      <c r="T1830">
        <f t="shared" si="348"/>
        <v>0.21822052823977073</v>
      </c>
      <c r="U1830">
        <f t="shared" si="357"/>
        <v>68.084572214315017</v>
      </c>
      <c r="AD1830">
        <f>(E1830 -$Y$7)/$Y$8</f>
        <v>-1.9795577157294329E-2</v>
      </c>
      <c r="AE1830">
        <f t="shared" si="346"/>
        <v>1</v>
      </c>
      <c r="AG1830">
        <f>(A1830 -$W$7)/$W$8</f>
        <v>-0.66364534957975729</v>
      </c>
      <c r="AH1830">
        <f>(B1830 -$X$7)/$X$8</f>
        <v>0.26176983397742365</v>
      </c>
      <c r="AI1830">
        <f>(F1830 -$Z$7)/$Z$8</f>
        <v>-1.324462516976155</v>
      </c>
      <c r="AJ1830">
        <f>(I1830 -$AA$7)/$AA$8</f>
        <v>1.2241438564120333</v>
      </c>
      <c r="AK1830">
        <f t="shared" si="347"/>
        <v>-0.93837681180577304</v>
      </c>
      <c r="AL1830">
        <f>IF(C1830="Low", 1, IF(C1830="Medium", 2, IF(C1830="High", 3, "")))</f>
        <v>3</v>
      </c>
      <c r="AM1830">
        <f>IF(G1830="Low", 1, IF(G1830="Medium", 2, IF(G1830="High", 3, "")))</f>
        <v>2</v>
      </c>
      <c r="AN1830">
        <f t="shared" si="349"/>
        <v>2</v>
      </c>
      <c r="AO1830">
        <f t="shared" si="350"/>
        <v>1</v>
      </c>
      <c r="AP1830">
        <f t="shared" si="351"/>
        <v>0</v>
      </c>
      <c r="AQ1830">
        <f>IF(H1830="Yes", 1, 0)</f>
        <v>1</v>
      </c>
      <c r="AR1830">
        <f>IF(D1830="Yes", 1, 0)</f>
        <v>1</v>
      </c>
      <c r="AS1830">
        <f t="shared" si="352"/>
        <v>1</v>
      </c>
      <c r="AT1830">
        <f t="shared" si="353"/>
        <v>1</v>
      </c>
      <c r="AU1830">
        <f t="shared" si="354"/>
        <v>0</v>
      </c>
      <c r="AV1830">
        <f t="shared" si="355"/>
        <v>0</v>
      </c>
      <c r="AX1830">
        <f t="shared" si="356"/>
        <v>1</v>
      </c>
    </row>
    <row r="1831" spans="1:50" x14ac:dyDescent="0.3">
      <c r="A1831">
        <v>21</v>
      </c>
      <c r="B1831">
        <v>96</v>
      </c>
      <c r="C1831" t="s">
        <v>22</v>
      </c>
      <c r="D1831" t="s">
        <v>21</v>
      </c>
      <c r="E1831">
        <v>4</v>
      </c>
      <c r="F1831">
        <v>78</v>
      </c>
      <c r="G1831" t="s">
        <v>18</v>
      </c>
      <c r="H1831" t="s">
        <v>21</v>
      </c>
      <c r="I1831">
        <v>2</v>
      </c>
      <c r="J1831" t="s">
        <v>22</v>
      </c>
      <c r="K1831" t="s">
        <v>34</v>
      </c>
      <c r="L1831" t="s">
        <v>24</v>
      </c>
      <c r="M1831">
        <v>2</v>
      </c>
      <c r="N1831" t="s">
        <v>20</v>
      </c>
      <c r="O1831" t="s">
        <v>25</v>
      </c>
      <c r="P1831" t="s">
        <v>26</v>
      </c>
      <c r="Q1831" t="s">
        <v>27</v>
      </c>
      <c r="R1831">
        <v>72</v>
      </c>
      <c r="T1831">
        <f t="shared" si="348"/>
        <v>0.5989623879995033</v>
      </c>
      <c r="U1831">
        <f t="shared" si="357"/>
        <v>69.565719481816288</v>
      </c>
      <c r="AD1831">
        <f>(E1831 -$Y$7)/$Y$8</f>
        <v>-2.0633796127548307</v>
      </c>
      <c r="AE1831">
        <f t="shared" si="346"/>
        <v>0</v>
      </c>
      <c r="AG1831">
        <f>(A1831 -$W$7)/$W$8</f>
        <v>0.17105954755967837</v>
      </c>
      <c r="AH1831">
        <f>(B1831 -$X$7)/$X$8</f>
        <v>1.3876422831589421</v>
      </c>
      <c r="AI1831">
        <f>(F1831 -$Z$7)/$Z$8</f>
        <v>0.20345377357021491</v>
      </c>
      <c r="AJ1831">
        <f>(I1831 -$AA$7)/$AA$8</f>
        <v>0.41145108517868284</v>
      </c>
      <c r="AK1831">
        <f t="shared" si="347"/>
        <v>-0.93837681180577304</v>
      </c>
      <c r="AL1831">
        <f>IF(C1831="Low", 1, IF(C1831="Medium", 2, IF(C1831="High", 3, "")))</f>
        <v>2</v>
      </c>
      <c r="AM1831">
        <f>IF(G1831="Low", 1, IF(G1831="Medium", 2, IF(G1831="High", 3, "")))</f>
        <v>1</v>
      </c>
      <c r="AN1831">
        <f t="shared" si="349"/>
        <v>2</v>
      </c>
      <c r="AO1831">
        <f t="shared" si="350"/>
        <v>1</v>
      </c>
      <c r="AP1831">
        <f t="shared" si="351"/>
        <v>1</v>
      </c>
      <c r="AQ1831">
        <f>IF(H1831="Yes", 1, 0)</f>
        <v>1</v>
      </c>
      <c r="AR1831">
        <f>IF(D1831="Yes", 1, 0)</f>
        <v>1</v>
      </c>
      <c r="AS1831">
        <f t="shared" si="352"/>
        <v>1</v>
      </c>
      <c r="AT1831">
        <f t="shared" si="353"/>
        <v>1</v>
      </c>
      <c r="AU1831">
        <f t="shared" si="354"/>
        <v>1</v>
      </c>
      <c r="AV1831">
        <f t="shared" si="355"/>
        <v>0</v>
      </c>
      <c r="AX1831">
        <f t="shared" si="356"/>
        <v>0</v>
      </c>
    </row>
    <row r="1832" spans="1:50" x14ac:dyDescent="0.3">
      <c r="A1832">
        <v>23</v>
      </c>
      <c r="B1832">
        <v>91</v>
      </c>
      <c r="C1832" t="s">
        <v>19</v>
      </c>
      <c r="D1832" t="s">
        <v>20</v>
      </c>
      <c r="E1832">
        <v>6</v>
      </c>
      <c r="F1832">
        <v>57</v>
      </c>
      <c r="G1832" t="s">
        <v>22</v>
      </c>
      <c r="H1832" t="s">
        <v>21</v>
      </c>
      <c r="I1832">
        <v>2</v>
      </c>
      <c r="J1832" t="s">
        <v>22</v>
      </c>
      <c r="K1832" t="s">
        <v>34</v>
      </c>
      <c r="L1832" t="s">
        <v>24</v>
      </c>
      <c r="M1832">
        <v>3</v>
      </c>
      <c r="N1832" t="s">
        <v>20</v>
      </c>
      <c r="O1832" t="s">
        <v>25</v>
      </c>
      <c r="P1832" t="s">
        <v>26</v>
      </c>
      <c r="Q1832" t="s">
        <v>27</v>
      </c>
      <c r="R1832">
        <v>69</v>
      </c>
      <c r="T1832">
        <f t="shared" si="348"/>
        <v>0.57633088502243801</v>
      </c>
      <c r="U1832">
        <f t="shared" si="357"/>
        <v>69.477679283622479</v>
      </c>
      <c r="AD1832">
        <f>(E1832 -$Y$7)/$Y$8</f>
        <v>-0.70099025568980644</v>
      </c>
      <c r="AE1832">
        <f t="shared" si="346"/>
        <v>0</v>
      </c>
      <c r="AG1832">
        <f>(A1832 -$W$7)/$W$8</f>
        <v>0.50494150641545266</v>
      </c>
      <c r="AH1832">
        <f>(B1832 -$X$7)/$X$8</f>
        <v>0.95461441808912728</v>
      </c>
      <c r="AI1832">
        <f>(F1832 -$Z$7)/$Z$8</f>
        <v>-1.2550117764967745</v>
      </c>
      <c r="AJ1832">
        <f>(I1832 -$AA$7)/$AA$8</f>
        <v>0.41145108517868284</v>
      </c>
      <c r="AK1832">
        <f t="shared" si="347"/>
        <v>3.141133078780467E-2</v>
      </c>
      <c r="AL1832">
        <f>IF(C1832="Low", 1, IF(C1832="Medium", 2, IF(C1832="High", 3, "")))</f>
        <v>3</v>
      </c>
      <c r="AM1832">
        <f>IF(G1832="Low", 1, IF(G1832="Medium", 2, IF(G1832="High", 3, "")))</f>
        <v>2</v>
      </c>
      <c r="AN1832">
        <f t="shared" si="349"/>
        <v>2</v>
      </c>
      <c r="AO1832">
        <f t="shared" si="350"/>
        <v>1</v>
      </c>
      <c r="AP1832">
        <f t="shared" si="351"/>
        <v>1</v>
      </c>
      <c r="AQ1832">
        <f>IF(H1832="Yes", 1, 0)</f>
        <v>1</v>
      </c>
      <c r="AR1832">
        <f>IF(D1832="Yes", 1, 0)</f>
        <v>0</v>
      </c>
      <c r="AS1832">
        <f t="shared" si="352"/>
        <v>1</v>
      </c>
      <c r="AT1832">
        <f t="shared" si="353"/>
        <v>1</v>
      </c>
      <c r="AU1832">
        <f t="shared" si="354"/>
        <v>0</v>
      </c>
      <c r="AV1832">
        <f t="shared" si="355"/>
        <v>0</v>
      </c>
      <c r="AX1832">
        <f t="shared" si="356"/>
        <v>1</v>
      </c>
    </row>
    <row r="1833" spans="1:50" x14ac:dyDescent="0.3">
      <c r="A1833">
        <v>13</v>
      </c>
      <c r="B1833">
        <v>85</v>
      </c>
      <c r="C1833" t="s">
        <v>18</v>
      </c>
      <c r="D1833" t="s">
        <v>20</v>
      </c>
      <c r="E1833">
        <v>6</v>
      </c>
      <c r="F1833">
        <v>96</v>
      </c>
      <c r="G1833" t="s">
        <v>18</v>
      </c>
      <c r="H1833" t="s">
        <v>21</v>
      </c>
      <c r="I1833">
        <v>1</v>
      </c>
      <c r="J1833" t="s">
        <v>19</v>
      </c>
      <c r="K1833" t="s">
        <v>23</v>
      </c>
      <c r="L1833" t="s">
        <v>24</v>
      </c>
      <c r="M1833">
        <v>5</v>
      </c>
      <c r="N1833" t="s">
        <v>20</v>
      </c>
      <c r="O1833" t="s">
        <v>33</v>
      </c>
      <c r="P1833" t="s">
        <v>35</v>
      </c>
      <c r="Q1833" t="s">
        <v>27</v>
      </c>
      <c r="R1833">
        <v>66</v>
      </c>
      <c r="T1833">
        <f t="shared" si="348"/>
        <v>0.22258850388464752</v>
      </c>
      <c r="U1833">
        <f t="shared" si="357"/>
        <v>68.101564344350322</v>
      </c>
      <c r="AD1833">
        <f>(E1833 -$Y$7)/$Y$8</f>
        <v>-0.70099025568980644</v>
      </c>
      <c r="AE1833">
        <f t="shared" si="346"/>
        <v>1</v>
      </c>
      <c r="AG1833">
        <f>(A1833 -$W$7)/$W$8</f>
        <v>-1.1644682878634187</v>
      </c>
      <c r="AH1833">
        <f>(B1833 -$X$7)/$X$8</f>
        <v>0.43498098000534957</v>
      </c>
      <c r="AI1833">
        <f>(F1833 -$Z$7)/$Z$8</f>
        <v>1.453567102199063</v>
      </c>
      <c r="AJ1833">
        <f>(I1833 -$AA$7)/$AA$8</f>
        <v>-0.40124168605466753</v>
      </c>
      <c r="AK1833">
        <f t="shared" si="347"/>
        <v>1.9709876159749602</v>
      </c>
      <c r="AL1833">
        <f>IF(C1833="Low", 1, IF(C1833="Medium", 2, IF(C1833="High", 3, "")))</f>
        <v>1</v>
      </c>
      <c r="AM1833">
        <f>IF(G1833="Low", 1, IF(G1833="Medium", 2, IF(G1833="High", 3, "")))</f>
        <v>1</v>
      </c>
      <c r="AN1833">
        <f t="shared" si="349"/>
        <v>3</v>
      </c>
      <c r="AO1833">
        <f t="shared" si="350"/>
        <v>3</v>
      </c>
      <c r="AP1833">
        <f t="shared" si="351"/>
        <v>1</v>
      </c>
      <c r="AQ1833">
        <f>IF(H1833="Yes", 1, 0)</f>
        <v>1</v>
      </c>
      <c r="AR1833">
        <f>IF(D1833="Yes", 1, 0)</f>
        <v>0</v>
      </c>
      <c r="AS1833">
        <f t="shared" si="352"/>
        <v>1</v>
      </c>
      <c r="AT1833">
        <f t="shared" si="353"/>
        <v>0</v>
      </c>
      <c r="AU1833">
        <f t="shared" si="354"/>
        <v>0</v>
      </c>
      <c r="AV1833">
        <f t="shared" si="355"/>
        <v>0</v>
      </c>
      <c r="AX1833">
        <f t="shared" si="356"/>
        <v>1</v>
      </c>
    </row>
    <row r="1834" spans="1:50" x14ac:dyDescent="0.3">
      <c r="A1834">
        <v>28</v>
      </c>
      <c r="B1834">
        <v>73</v>
      </c>
      <c r="C1834" t="s">
        <v>18</v>
      </c>
      <c r="D1834" t="s">
        <v>21</v>
      </c>
      <c r="E1834">
        <v>7</v>
      </c>
      <c r="F1834">
        <v>93</v>
      </c>
      <c r="G1834" t="s">
        <v>19</v>
      </c>
      <c r="H1834" t="s">
        <v>21</v>
      </c>
      <c r="I1834">
        <v>2</v>
      </c>
      <c r="J1834" t="s">
        <v>19</v>
      </c>
      <c r="K1834" t="s">
        <v>34</v>
      </c>
      <c r="L1834" t="s">
        <v>32</v>
      </c>
      <c r="M1834">
        <v>3</v>
      </c>
      <c r="N1834" t="s">
        <v>20</v>
      </c>
      <c r="O1834" t="s">
        <v>29</v>
      </c>
      <c r="P1834" t="s">
        <v>26</v>
      </c>
      <c r="Q1834" t="s">
        <v>27</v>
      </c>
      <c r="R1834">
        <v>68</v>
      </c>
      <c r="T1834">
        <f t="shared" si="348"/>
        <v>0.47575561183515314</v>
      </c>
      <c r="U1834">
        <f t="shared" si="357"/>
        <v>69.086425243014631</v>
      </c>
      <c r="AD1834">
        <f>(E1834 -$Y$7)/$Y$8</f>
        <v>-1.9795577157294329E-2</v>
      </c>
      <c r="AE1834">
        <f t="shared" si="346"/>
        <v>0</v>
      </c>
      <c r="AG1834">
        <f>(A1834 -$W$7)/$W$8</f>
        <v>1.3396464035548883</v>
      </c>
      <c r="AH1834">
        <f>(B1834 -$X$7)/$X$8</f>
        <v>-0.60428589616220585</v>
      </c>
      <c r="AI1834">
        <f>(F1834 -$Z$7)/$Z$8</f>
        <v>1.2452148807609216</v>
      </c>
      <c r="AJ1834">
        <f>(I1834 -$AA$7)/$AA$8</f>
        <v>0.41145108517868284</v>
      </c>
      <c r="AK1834">
        <f t="shared" si="347"/>
        <v>3.141133078780467E-2</v>
      </c>
      <c r="AL1834">
        <f>IF(C1834="Low", 1, IF(C1834="Medium", 2, IF(C1834="High", 3, "")))</f>
        <v>1</v>
      </c>
      <c r="AM1834">
        <f>IF(G1834="Low", 1, IF(G1834="Medium", 2, IF(G1834="High", 3, "")))</f>
        <v>3</v>
      </c>
      <c r="AN1834">
        <f t="shared" si="349"/>
        <v>3</v>
      </c>
      <c r="AO1834">
        <f t="shared" si="350"/>
        <v>2</v>
      </c>
      <c r="AP1834">
        <f t="shared" si="351"/>
        <v>0</v>
      </c>
      <c r="AQ1834">
        <f>IF(H1834="Yes", 1, 0)</f>
        <v>1</v>
      </c>
      <c r="AR1834">
        <f>IF(D1834="Yes", 1, 0)</f>
        <v>1</v>
      </c>
      <c r="AS1834">
        <f t="shared" si="352"/>
        <v>1</v>
      </c>
      <c r="AT1834">
        <f t="shared" si="353"/>
        <v>1</v>
      </c>
      <c r="AU1834">
        <f t="shared" si="354"/>
        <v>0</v>
      </c>
      <c r="AV1834">
        <f t="shared" si="355"/>
        <v>0</v>
      </c>
      <c r="AX1834">
        <f t="shared" si="356"/>
        <v>1</v>
      </c>
    </row>
    <row r="1835" spans="1:50" x14ac:dyDescent="0.3">
      <c r="A1835">
        <v>19</v>
      </c>
      <c r="B1835">
        <v>82</v>
      </c>
      <c r="C1835" t="s">
        <v>18</v>
      </c>
      <c r="D1835" t="s">
        <v>20</v>
      </c>
      <c r="E1835">
        <v>6</v>
      </c>
      <c r="F1835">
        <v>74</v>
      </c>
      <c r="G1835" t="s">
        <v>22</v>
      </c>
      <c r="H1835" t="s">
        <v>21</v>
      </c>
      <c r="I1835">
        <v>1</v>
      </c>
      <c r="J1835" t="s">
        <v>19</v>
      </c>
      <c r="K1835" t="s">
        <v>23</v>
      </c>
      <c r="L1835" t="s">
        <v>32</v>
      </c>
      <c r="M1835">
        <v>2</v>
      </c>
      <c r="N1835" t="s">
        <v>20</v>
      </c>
      <c r="O1835" t="s">
        <v>25</v>
      </c>
      <c r="P1835" t="s">
        <v>30</v>
      </c>
      <c r="Q1835" t="s">
        <v>27</v>
      </c>
      <c r="R1835">
        <v>64</v>
      </c>
      <c r="T1835">
        <f t="shared" si="348"/>
        <v>6.2279706047035852E-2</v>
      </c>
      <c r="U1835">
        <f t="shared" si="357"/>
        <v>67.477937254795663</v>
      </c>
      <c r="AD1835">
        <f>(E1835 -$Y$7)/$Y$8</f>
        <v>-0.70099025568980644</v>
      </c>
      <c r="AE1835">
        <f t="shared" si="346"/>
        <v>1</v>
      </c>
      <c r="AG1835">
        <f>(A1835 -$W$7)/$W$8</f>
        <v>-0.16282241129609587</v>
      </c>
      <c r="AH1835">
        <f>(B1835 -$X$7)/$X$8</f>
        <v>0.17516426096346072</v>
      </c>
      <c r="AI1835">
        <f>(F1835 -$Z$7)/$Z$8</f>
        <v>-7.4349188347306888E-2</v>
      </c>
      <c r="AJ1835">
        <f>(I1835 -$AA$7)/$AA$8</f>
        <v>-0.40124168605466753</v>
      </c>
      <c r="AK1835">
        <f t="shared" si="347"/>
        <v>-0.93837681180577304</v>
      </c>
      <c r="AL1835">
        <f>IF(C1835="Low", 1, IF(C1835="Medium", 2, IF(C1835="High", 3, "")))</f>
        <v>1</v>
      </c>
      <c r="AM1835">
        <f>IF(G1835="Low", 1, IF(G1835="Medium", 2, IF(G1835="High", 3, "")))</f>
        <v>2</v>
      </c>
      <c r="AN1835">
        <f t="shared" si="349"/>
        <v>3</v>
      </c>
      <c r="AO1835">
        <f t="shared" si="350"/>
        <v>1</v>
      </c>
      <c r="AP1835">
        <f t="shared" si="351"/>
        <v>0</v>
      </c>
      <c r="AQ1835">
        <f>IF(H1835="Yes", 1, 0)</f>
        <v>1</v>
      </c>
      <c r="AR1835">
        <f>IF(D1835="Yes", 1, 0)</f>
        <v>0</v>
      </c>
      <c r="AS1835">
        <f t="shared" si="352"/>
        <v>1</v>
      </c>
      <c r="AT1835">
        <f t="shared" si="353"/>
        <v>0</v>
      </c>
      <c r="AU1835">
        <f t="shared" si="354"/>
        <v>0</v>
      </c>
      <c r="AV1835">
        <f t="shared" si="355"/>
        <v>0</v>
      </c>
      <c r="AX1835">
        <f t="shared" si="356"/>
        <v>1</v>
      </c>
    </row>
    <row r="1836" spans="1:50" x14ac:dyDescent="0.3">
      <c r="A1836">
        <v>20</v>
      </c>
      <c r="B1836">
        <v>64</v>
      </c>
      <c r="C1836" t="s">
        <v>22</v>
      </c>
      <c r="D1836" t="s">
        <v>21</v>
      </c>
      <c r="E1836">
        <v>8</v>
      </c>
      <c r="F1836">
        <v>53</v>
      </c>
      <c r="G1836" t="s">
        <v>18</v>
      </c>
      <c r="H1836" t="s">
        <v>21</v>
      </c>
      <c r="I1836">
        <v>1</v>
      </c>
      <c r="J1836" t="s">
        <v>22</v>
      </c>
      <c r="K1836" t="s">
        <v>23</v>
      </c>
      <c r="L1836" t="s">
        <v>24</v>
      </c>
      <c r="M1836">
        <v>2</v>
      </c>
      <c r="N1836" t="s">
        <v>20</v>
      </c>
      <c r="O1836" t="s">
        <v>25</v>
      </c>
      <c r="P1836" t="s">
        <v>26</v>
      </c>
      <c r="Q1836" t="s">
        <v>27</v>
      </c>
      <c r="R1836">
        <v>61</v>
      </c>
      <c r="T1836">
        <f t="shared" si="348"/>
        <v>-0.18455436757526933</v>
      </c>
      <c r="U1836">
        <f t="shared" si="357"/>
        <v>66.517712881508743</v>
      </c>
      <c r="AD1836">
        <f>(E1836 -$Y$7)/$Y$8</f>
        <v>0.66139910137521774</v>
      </c>
      <c r="AE1836">
        <f t="shared" si="346"/>
        <v>1</v>
      </c>
      <c r="AG1836">
        <f>(A1836 -$W$7)/$W$8</f>
        <v>4.1185681317912485E-3</v>
      </c>
      <c r="AH1836">
        <f>(B1836 -$X$7)/$X$8</f>
        <v>-1.3837360532878724</v>
      </c>
      <c r="AI1836">
        <f>(F1836 -$Z$7)/$Z$8</f>
        <v>-1.5328147384142963</v>
      </c>
      <c r="AJ1836">
        <f>(I1836 -$AA$7)/$AA$8</f>
        <v>-0.40124168605466753</v>
      </c>
      <c r="AK1836">
        <f t="shared" si="347"/>
        <v>-0.93837681180577304</v>
      </c>
      <c r="AL1836">
        <f>IF(C1836="Low", 1, IF(C1836="Medium", 2, IF(C1836="High", 3, "")))</f>
        <v>2</v>
      </c>
      <c r="AM1836">
        <f>IF(G1836="Low", 1, IF(G1836="Medium", 2, IF(G1836="High", 3, "")))</f>
        <v>1</v>
      </c>
      <c r="AN1836">
        <f t="shared" si="349"/>
        <v>2</v>
      </c>
      <c r="AO1836">
        <f t="shared" si="350"/>
        <v>1</v>
      </c>
      <c r="AP1836">
        <f t="shared" si="351"/>
        <v>1</v>
      </c>
      <c r="AQ1836">
        <f>IF(H1836="Yes", 1, 0)</f>
        <v>1</v>
      </c>
      <c r="AR1836">
        <f>IF(D1836="Yes", 1, 0)</f>
        <v>1</v>
      </c>
      <c r="AS1836">
        <f t="shared" si="352"/>
        <v>1</v>
      </c>
      <c r="AT1836">
        <f t="shared" si="353"/>
        <v>1</v>
      </c>
      <c r="AU1836">
        <f t="shared" si="354"/>
        <v>0</v>
      </c>
      <c r="AV1836">
        <f t="shared" si="355"/>
        <v>0</v>
      </c>
      <c r="AX1836">
        <f t="shared" si="356"/>
        <v>1</v>
      </c>
    </row>
    <row r="1837" spans="1:50" x14ac:dyDescent="0.3">
      <c r="A1837">
        <v>24</v>
      </c>
      <c r="B1837">
        <v>87</v>
      </c>
      <c r="C1837" t="s">
        <v>18</v>
      </c>
      <c r="D1837" t="s">
        <v>20</v>
      </c>
      <c r="E1837">
        <v>6</v>
      </c>
      <c r="F1837">
        <v>78</v>
      </c>
      <c r="G1837" t="s">
        <v>19</v>
      </c>
      <c r="H1837" t="s">
        <v>21</v>
      </c>
      <c r="I1837">
        <v>0</v>
      </c>
      <c r="J1837" t="s">
        <v>18</v>
      </c>
      <c r="K1837" t="s">
        <v>23</v>
      </c>
      <c r="L1837" t="s">
        <v>32</v>
      </c>
      <c r="M1837">
        <v>2</v>
      </c>
      <c r="N1837" t="s">
        <v>21</v>
      </c>
      <c r="O1837" t="s">
        <v>33</v>
      </c>
      <c r="P1837" t="s">
        <v>26</v>
      </c>
      <c r="Q1837" t="s">
        <v>27</v>
      </c>
      <c r="R1837">
        <v>67</v>
      </c>
      <c r="T1837">
        <f t="shared" si="348"/>
        <v>0.30611255094708528</v>
      </c>
      <c r="U1837">
        <f t="shared" si="357"/>
        <v>68.42648636410209</v>
      </c>
      <c r="AD1837">
        <f>(E1837 -$Y$7)/$Y$8</f>
        <v>-0.70099025568980644</v>
      </c>
      <c r="AE1837">
        <f t="shared" si="346"/>
        <v>1</v>
      </c>
      <c r="AG1837">
        <f>(A1837 -$W$7)/$W$8</f>
        <v>0.67188248584333976</v>
      </c>
      <c r="AH1837">
        <f>(B1837 -$X$7)/$X$8</f>
        <v>0.60819212603327544</v>
      </c>
      <c r="AI1837">
        <f>(F1837 -$Z$7)/$Z$8</f>
        <v>0.20345377357021491</v>
      </c>
      <c r="AJ1837">
        <f>(I1837 -$AA$7)/$AA$8</f>
        <v>-1.213934457288018</v>
      </c>
      <c r="AK1837">
        <f t="shared" si="347"/>
        <v>-0.93837681180577304</v>
      </c>
      <c r="AL1837">
        <f>IF(C1837="Low", 1, IF(C1837="Medium", 2, IF(C1837="High", 3, "")))</f>
        <v>1</v>
      </c>
      <c r="AM1837">
        <f>IF(G1837="Low", 1, IF(G1837="Medium", 2, IF(G1837="High", 3, "")))</f>
        <v>3</v>
      </c>
      <c r="AN1837">
        <f t="shared" si="349"/>
        <v>1</v>
      </c>
      <c r="AO1837">
        <f t="shared" si="350"/>
        <v>3</v>
      </c>
      <c r="AP1837">
        <f t="shared" si="351"/>
        <v>0</v>
      </c>
      <c r="AQ1837">
        <f>IF(H1837="Yes", 1, 0)</f>
        <v>1</v>
      </c>
      <c r="AR1837">
        <f>IF(D1837="Yes", 1, 0)</f>
        <v>0</v>
      </c>
      <c r="AS1837">
        <f t="shared" si="352"/>
        <v>0</v>
      </c>
      <c r="AT1837">
        <f t="shared" si="353"/>
        <v>1</v>
      </c>
      <c r="AU1837">
        <f t="shared" si="354"/>
        <v>0</v>
      </c>
      <c r="AV1837">
        <f t="shared" si="355"/>
        <v>0</v>
      </c>
      <c r="AX1837">
        <f t="shared" si="356"/>
        <v>1</v>
      </c>
    </row>
    <row r="1838" spans="1:50" x14ac:dyDescent="0.3">
      <c r="A1838">
        <v>21</v>
      </c>
      <c r="B1838">
        <v>89</v>
      </c>
      <c r="C1838" t="s">
        <v>22</v>
      </c>
      <c r="D1838" t="s">
        <v>21</v>
      </c>
      <c r="E1838">
        <v>9</v>
      </c>
      <c r="F1838">
        <v>80</v>
      </c>
      <c r="G1838" t="s">
        <v>22</v>
      </c>
      <c r="H1838" t="s">
        <v>21</v>
      </c>
      <c r="I1838">
        <v>0</v>
      </c>
      <c r="J1838" t="s">
        <v>18</v>
      </c>
      <c r="K1838" t="s">
        <v>23</v>
      </c>
      <c r="L1838" t="s">
        <v>32</v>
      </c>
      <c r="M1838">
        <v>3</v>
      </c>
      <c r="N1838" t="s">
        <v>20</v>
      </c>
      <c r="O1838" t="s">
        <v>33</v>
      </c>
      <c r="P1838" t="s">
        <v>30</v>
      </c>
      <c r="Q1838" t="s">
        <v>27</v>
      </c>
      <c r="R1838">
        <v>68</v>
      </c>
      <c r="T1838">
        <f t="shared" si="348"/>
        <v>0.35574712954456778</v>
      </c>
      <c r="U1838">
        <f t="shared" si="357"/>
        <v>68.61957288342947</v>
      </c>
      <c r="AD1838">
        <f>(E1838 -$Y$7)/$Y$8</f>
        <v>1.3425937799077299</v>
      </c>
      <c r="AE1838">
        <f t="shared" si="346"/>
        <v>1</v>
      </c>
      <c r="AG1838">
        <f>(A1838 -$W$7)/$W$8</f>
        <v>0.17105954755967837</v>
      </c>
      <c r="AH1838">
        <f>(B1838 -$X$7)/$X$8</f>
        <v>0.78140327206120141</v>
      </c>
      <c r="AI1838">
        <f>(F1838 -$Z$7)/$Z$8</f>
        <v>0.34235525452897581</v>
      </c>
      <c r="AJ1838">
        <f>(I1838 -$AA$7)/$AA$8</f>
        <v>-1.213934457288018</v>
      </c>
      <c r="AK1838">
        <f t="shared" si="347"/>
        <v>3.141133078780467E-2</v>
      </c>
      <c r="AL1838">
        <f>IF(C1838="Low", 1, IF(C1838="Medium", 2, IF(C1838="High", 3, "")))</f>
        <v>2</v>
      </c>
      <c r="AM1838">
        <f>IF(G1838="Low", 1, IF(G1838="Medium", 2, IF(G1838="High", 3, "")))</f>
        <v>2</v>
      </c>
      <c r="AN1838">
        <f t="shared" si="349"/>
        <v>1</v>
      </c>
      <c r="AO1838">
        <f t="shared" si="350"/>
        <v>3</v>
      </c>
      <c r="AP1838">
        <f t="shared" si="351"/>
        <v>0</v>
      </c>
      <c r="AQ1838">
        <f>IF(H1838="Yes", 1, 0)</f>
        <v>1</v>
      </c>
      <c r="AR1838">
        <f>IF(D1838="Yes", 1, 0)</f>
        <v>1</v>
      </c>
      <c r="AS1838">
        <f t="shared" si="352"/>
        <v>1</v>
      </c>
      <c r="AT1838">
        <f t="shared" si="353"/>
        <v>0</v>
      </c>
      <c r="AU1838">
        <f t="shared" si="354"/>
        <v>0</v>
      </c>
      <c r="AV1838">
        <f t="shared" si="355"/>
        <v>0</v>
      </c>
      <c r="AX1838">
        <f t="shared" si="356"/>
        <v>1</v>
      </c>
    </row>
    <row r="1839" spans="1:50" x14ac:dyDescent="0.3">
      <c r="A1839">
        <v>26</v>
      </c>
      <c r="B1839">
        <v>99</v>
      </c>
      <c r="C1839" t="s">
        <v>22</v>
      </c>
      <c r="D1839" t="s">
        <v>20</v>
      </c>
      <c r="E1839">
        <v>6</v>
      </c>
      <c r="F1839">
        <v>94</v>
      </c>
      <c r="G1839" t="s">
        <v>19</v>
      </c>
      <c r="H1839" t="s">
        <v>21</v>
      </c>
      <c r="I1839">
        <v>2</v>
      </c>
      <c r="J1839" t="s">
        <v>22</v>
      </c>
      <c r="K1839" t="s">
        <v>23</v>
      </c>
      <c r="L1839" t="s">
        <v>24</v>
      </c>
      <c r="M1839">
        <v>3</v>
      </c>
      <c r="N1839" t="s">
        <v>20</v>
      </c>
      <c r="O1839" t="s">
        <v>25</v>
      </c>
      <c r="P1839" t="s">
        <v>26</v>
      </c>
      <c r="Q1839" t="s">
        <v>27</v>
      </c>
      <c r="R1839">
        <v>74</v>
      </c>
      <c r="T1839">
        <f t="shared" si="348"/>
        <v>0.94163340901521919</v>
      </c>
      <c r="U1839">
        <f t="shared" si="357"/>
        <v>70.89876504383983</v>
      </c>
      <c r="AD1839">
        <f>(E1839 -$Y$7)/$Y$8</f>
        <v>-0.70099025568980644</v>
      </c>
      <c r="AE1839">
        <f t="shared" si="346"/>
        <v>1</v>
      </c>
      <c r="AG1839">
        <f>(A1839 -$W$7)/$W$8</f>
        <v>1.0057644446991141</v>
      </c>
      <c r="AH1839">
        <f>(B1839 -$X$7)/$X$8</f>
        <v>1.6474590022008309</v>
      </c>
      <c r="AI1839">
        <f>(F1839 -$Z$7)/$Z$8</f>
        <v>1.3146656212403021</v>
      </c>
      <c r="AJ1839">
        <f>(I1839 -$AA$7)/$AA$8</f>
        <v>0.41145108517868284</v>
      </c>
      <c r="AK1839">
        <f t="shared" si="347"/>
        <v>3.141133078780467E-2</v>
      </c>
      <c r="AL1839">
        <f>IF(C1839="Low", 1, IF(C1839="Medium", 2, IF(C1839="High", 3, "")))</f>
        <v>2</v>
      </c>
      <c r="AM1839">
        <f>IF(G1839="Low", 1, IF(G1839="Medium", 2, IF(G1839="High", 3, "")))</f>
        <v>3</v>
      </c>
      <c r="AN1839">
        <f t="shared" si="349"/>
        <v>2</v>
      </c>
      <c r="AO1839">
        <f t="shared" si="350"/>
        <v>1</v>
      </c>
      <c r="AP1839">
        <f t="shared" si="351"/>
        <v>1</v>
      </c>
      <c r="AQ1839">
        <f>IF(H1839="Yes", 1, 0)</f>
        <v>1</v>
      </c>
      <c r="AR1839">
        <f>IF(D1839="Yes", 1, 0)</f>
        <v>0</v>
      </c>
      <c r="AS1839">
        <f t="shared" si="352"/>
        <v>1</v>
      </c>
      <c r="AT1839">
        <f t="shared" si="353"/>
        <v>1</v>
      </c>
      <c r="AU1839">
        <f t="shared" si="354"/>
        <v>1</v>
      </c>
      <c r="AV1839">
        <f t="shared" si="355"/>
        <v>1</v>
      </c>
      <c r="AX1839">
        <f t="shared" si="356"/>
        <v>1</v>
      </c>
    </row>
    <row r="1840" spans="1:50" x14ac:dyDescent="0.3">
      <c r="A1840">
        <v>22</v>
      </c>
      <c r="B1840">
        <v>70</v>
      </c>
      <c r="C1840" t="s">
        <v>22</v>
      </c>
      <c r="D1840" t="s">
        <v>21</v>
      </c>
      <c r="E1840">
        <v>6</v>
      </c>
      <c r="F1840">
        <v>53</v>
      </c>
      <c r="G1840" t="s">
        <v>22</v>
      </c>
      <c r="H1840" t="s">
        <v>21</v>
      </c>
      <c r="I1840">
        <v>3</v>
      </c>
      <c r="J1840" t="s">
        <v>19</v>
      </c>
      <c r="K1840" t="s">
        <v>23</v>
      </c>
      <c r="L1840" t="s">
        <v>24</v>
      </c>
      <c r="M1840">
        <v>2</v>
      </c>
      <c r="N1840" t="s">
        <v>20</v>
      </c>
      <c r="O1840" t="s">
        <v>25</v>
      </c>
      <c r="P1840" t="s">
        <v>26</v>
      </c>
      <c r="Q1840" t="s">
        <v>31</v>
      </c>
      <c r="R1840">
        <v>67</v>
      </c>
      <c r="T1840">
        <f t="shared" si="348"/>
        <v>0.16507419704104626</v>
      </c>
      <c r="U1840">
        <f t="shared" si="357"/>
        <v>67.877824410744424</v>
      </c>
      <c r="AD1840">
        <f>(E1840 -$Y$7)/$Y$8</f>
        <v>-0.70099025568980644</v>
      </c>
      <c r="AE1840">
        <f t="shared" si="346"/>
        <v>1</v>
      </c>
      <c r="AG1840">
        <f>(A1840 -$W$7)/$W$8</f>
        <v>0.3380005269875655</v>
      </c>
      <c r="AH1840">
        <f>(B1840 -$X$7)/$X$8</f>
        <v>-0.8641026152040947</v>
      </c>
      <c r="AI1840">
        <f>(F1840 -$Z$7)/$Z$8</f>
        <v>-1.5328147384142963</v>
      </c>
      <c r="AJ1840">
        <f>(I1840 -$AA$7)/$AA$8</f>
        <v>1.2241438564120333</v>
      </c>
      <c r="AK1840">
        <f t="shared" si="347"/>
        <v>-0.93837681180577304</v>
      </c>
      <c r="AL1840">
        <f>IF(C1840="Low", 1, IF(C1840="Medium", 2, IF(C1840="High", 3, "")))</f>
        <v>2</v>
      </c>
      <c r="AM1840">
        <f>IF(G1840="Low", 1, IF(G1840="Medium", 2, IF(G1840="High", 3, "")))</f>
        <v>2</v>
      </c>
      <c r="AN1840">
        <f t="shared" si="349"/>
        <v>3</v>
      </c>
      <c r="AO1840">
        <f t="shared" si="350"/>
        <v>1</v>
      </c>
      <c r="AP1840">
        <f t="shared" si="351"/>
        <v>1</v>
      </c>
      <c r="AQ1840">
        <f>IF(H1840="Yes", 1, 0)</f>
        <v>1</v>
      </c>
      <c r="AR1840">
        <f>IF(D1840="Yes", 1, 0)</f>
        <v>1</v>
      </c>
      <c r="AS1840">
        <f t="shared" si="352"/>
        <v>1</v>
      </c>
      <c r="AT1840">
        <f t="shared" si="353"/>
        <v>1</v>
      </c>
      <c r="AU1840">
        <f t="shared" si="354"/>
        <v>0</v>
      </c>
      <c r="AV1840">
        <f t="shared" si="355"/>
        <v>0</v>
      </c>
      <c r="AX1840">
        <f t="shared" si="356"/>
        <v>1</v>
      </c>
    </row>
    <row r="1841" spans="1:50" x14ac:dyDescent="0.3">
      <c r="A1841">
        <v>16</v>
      </c>
      <c r="B1841">
        <v>61</v>
      </c>
      <c r="C1841" t="s">
        <v>22</v>
      </c>
      <c r="D1841" t="s">
        <v>21</v>
      </c>
      <c r="E1841">
        <v>6</v>
      </c>
      <c r="F1841">
        <v>85</v>
      </c>
      <c r="G1841" t="s">
        <v>22</v>
      </c>
      <c r="H1841" t="s">
        <v>21</v>
      </c>
      <c r="I1841">
        <v>2</v>
      </c>
      <c r="J1841" t="s">
        <v>22</v>
      </c>
      <c r="K1841" t="s">
        <v>34</v>
      </c>
      <c r="L1841" t="s">
        <v>24</v>
      </c>
      <c r="M1841">
        <v>3</v>
      </c>
      <c r="N1841" t="s">
        <v>20</v>
      </c>
      <c r="O1841" t="s">
        <v>25</v>
      </c>
      <c r="P1841" t="s">
        <v>26</v>
      </c>
      <c r="Q1841" t="s">
        <v>27</v>
      </c>
      <c r="R1841">
        <v>64</v>
      </c>
      <c r="T1841">
        <f t="shared" si="348"/>
        <v>-9.4613789714093996E-2</v>
      </c>
      <c r="U1841">
        <f t="shared" si="357"/>
        <v>66.867596241380511</v>
      </c>
      <c r="AD1841">
        <f>(E1841 -$Y$7)/$Y$8</f>
        <v>-0.70099025568980644</v>
      </c>
      <c r="AE1841">
        <f t="shared" si="346"/>
        <v>0</v>
      </c>
      <c r="AG1841">
        <f>(A1841 -$W$7)/$W$8</f>
        <v>-0.66364534957975729</v>
      </c>
      <c r="AH1841">
        <f>(B1841 -$X$7)/$X$8</f>
        <v>-1.6435527723297614</v>
      </c>
      <c r="AI1841">
        <f>(F1841 -$Z$7)/$Z$8</f>
        <v>0.68960895692587809</v>
      </c>
      <c r="AJ1841">
        <f>(I1841 -$AA$7)/$AA$8</f>
        <v>0.41145108517868284</v>
      </c>
      <c r="AK1841">
        <f t="shared" si="347"/>
        <v>3.141133078780467E-2</v>
      </c>
      <c r="AL1841">
        <f>IF(C1841="Low", 1, IF(C1841="Medium", 2, IF(C1841="High", 3, "")))</f>
        <v>2</v>
      </c>
      <c r="AM1841">
        <f>IF(G1841="Low", 1, IF(G1841="Medium", 2, IF(G1841="High", 3, "")))</f>
        <v>2</v>
      </c>
      <c r="AN1841">
        <f t="shared" si="349"/>
        <v>2</v>
      </c>
      <c r="AO1841">
        <f t="shared" si="350"/>
        <v>1</v>
      </c>
      <c r="AP1841">
        <f t="shared" si="351"/>
        <v>1</v>
      </c>
      <c r="AQ1841">
        <f>IF(H1841="Yes", 1, 0)</f>
        <v>1</v>
      </c>
      <c r="AR1841">
        <f>IF(D1841="Yes", 1, 0)</f>
        <v>1</v>
      </c>
      <c r="AS1841">
        <f t="shared" si="352"/>
        <v>1</v>
      </c>
      <c r="AT1841">
        <f t="shared" si="353"/>
        <v>1</v>
      </c>
      <c r="AU1841">
        <f t="shared" si="354"/>
        <v>0</v>
      </c>
      <c r="AV1841">
        <f t="shared" si="355"/>
        <v>0</v>
      </c>
      <c r="AX1841">
        <f t="shared" si="356"/>
        <v>1</v>
      </c>
    </row>
    <row r="1842" spans="1:50" x14ac:dyDescent="0.3">
      <c r="A1842">
        <v>22</v>
      </c>
      <c r="B1842">
        <v>82</v>
      </c>
      <c r="C1842" t="s">
        <v>18</v>
      </c>
      <c r="D1842" t="s">
        <v>20</v>
      </c>
      <c r="E1842">
        <v>6</v>
      </c>
      <c r="F1842">
        <v>78</v>
      </c>
      <c r="G1842" t="s">
        <v>22</v>
      </c>
      <c r="H1842" t="s">
        <v>21</v>
      </c>
      <c r="I1842">
        <v>3</v>
      </c>
      <c r="J1842" t="s">
        <v>19</v>
      </c>
      <c r="K1842" t="s">
        <v>23</v>
      </c>
      <c r="L1842" t="s">
        <v>32</v>
      </c>
      <c r="M1842">
        <v>3</v>
      </c>
      <c r="N1842" t="s">
        <v>20</v>
      </c>
      <c r="O1842" t="s">
        <v>25</v>
      </c>
      <c r="P1842" t="s">
        <v>30</v>
      </c>
      <c r="Q1842" t="s">
        <v>27</v>
      </c>
      <c r="R1842">
        <v>69</v>
      </c>
      <c r="T1842">
        <f t="shared" si="348"/>
        <v>0.26441075035628964</v>
      </c>
      <c r="U1842">
        <f t="shared" si="357"/>
        <v>68.264259631181474</v>
      </c>
      <c r="AD1842">
        <f>(E1842 -$Y$7)/$Y$8</f>
        <v>-0.70099025568980644</v>
      </c>
      <c r="AE1842">
        <f t="shared" si="346"/>
        <v>1</v>
      </c>
      <c r="AG1842">
        <f>(A1842 -$W$7)/$W$8</f>
        <v>0.3380005269875655</v>
      </c>
      <c r="AH1842">
        <f>(B1842 -$X$7)/$X$8</f>
        <v>0.17516426096346072</v>
      </c>
      <c r="AI1842">
        <f>(F1842 -$Z$7)/$Z$8</f>
        <v>0.20345377357021491</v>
      </c>
      <c r="AJ1842">
        <f>(I1842 -$AA$7)/$AA$8</f>
        <v>1.2241438564120333</v>
      </c>
      <c r="AK1842">
        <f t="shared" si="347"/>
        <v>3.141133078780467E-2</v>
      </c>
      <c r="AL1842">
        <f>IF(C1842="Low", 1, IF(C1842="Medium", 2, IF(C1842="High", 3, "")))</f>
        <v>1</v>
      </c>
      <c r="AM1842">
        <f>IF(G1842="Low", 1, IF(G1842="Medium", 2, IF(G1842="High", 3, "")))</f>
        <v>2</v>
      </c>
      <c r="AN1842">
        <f t="shared" si="349"/>
        <v>3</v>
      </c>
      <c r="AO1842">
        <f t="shared" si="350"/>
        <v>1</v>
      </c>
      <c r="AP1842">
        <f t="shared" si="351"/>
        <v>0</v>
      </c>
      <c r="AQ1842">
        <f>IF(H1842="Yes", 1, 0)</f>
        <v>1</v>
      </c>
      <c r="AR1842">
        <f>IF(D1842="Yes", 1, 0)</f>
        <v>0</v>
      </c>
      <c r="AS1842">
        <f t="shared" si="352"/>
        <v>1</v>
      </c>
      <c r="AT1842">
        <f t="shared" si="353"/>
        <v>0</v>
      </c>
      <c r="AU1842">
        <f t="shared" si="354"/>
        <v>0</v>
      </c>
      <c r="AV1842">
        <f t="shared" si="355"/>
        <v>0</v>
      </c>
      <c r="AX1842">
        <f t="shared" si="356"/>
        <v>1</v>
      </c>
    </row>
    <row r="1843" spans="1:50" x14ac:dyDescent="0.3">
      <c r="A1843">
        <v>13</v>
      </c>
      <c r="B1843">
        <v>88</v>
      </c>
      <c r="C1843" t="s">
        <v>19</v>
      </c>
      <c r="D1843" t="s">
        <v>21</v>
      </c>
      <c r="E1843">
        <v>9</v>
      </c>
      <c r="F1843">
        <v>59</v>
      </c>
      <c r="G1843" t="s">
        <v>22</v>
      </c>
      <c r="H1843" t="s">
        <v>21</v>
      </c>
      <c r="I1843">
        <v>0</v>
      </c>
      <c r="J1843" t="s">
        <v>22</v>
      </c>
      <c r="K1843" t="s">
        <v>34</v>
      </c>
      <c r="L1843" t="s">
        <v>28</v>
      </c>
      <c r="M1843">
        <v>3</v>
      </c>
      <c r="N1843" t="s">
        <v>21</v>
      </c>
      <c r="O1843" t="s">
        <v>25</v>
      </c>
      <c r="P1843" t="s">
        <v>35</v>
      </c>
      <c r="Q1843" t="s">
        <v>31</v>
      </c>
      <c r="R1843">
        <v>63</v>
      </c>
      <c r="T1843">
        <f t="shared" si="348"/>
        <v>7.9924895220324088E-3</v>
      </c>
      <c r="U1843">
        <f t="shared" si="357"/>
        <v>67.266751223222983</v>
      </c>
      <c r="AD1843">
        <f>(E1843 -$Y$7)/$Y$8</f>
        <v>1.3425937799077299</v>
      </c>
      <c r="AE1843">
        <f t="shared" si="346"/>
        <v>0</v>
      </c>
      <c r="AG1843">
        <f>(A1843 -$W$7)/$W$8</f>
        <v>-1.1644682878634187</v>
      </c>
      <c r="AH1843">
        <f>(B1843 -$X$7)/$X$8</f>
        <v>0.69479769904723843</v>
      </c>
      <c r="AI1843">
        <f>(F1843 -$Z$7)/$Z$8</f>
        <v>-1.1161102955380136</v>
      </c>
      <c r="AJ1843">
        <f>(I1843 -$AA$7)/$AA$8</f>
        <v>-1.213934457288018</v>
      </c>
      <c r="AK1843">
        <f t="shared" si="347"/>
        <v>3.141133078780467E-2</v>
      </c>
      <c r="AL1843">
        <f>IF(C1843="Low", 1, IF(C1843="Medium", 2, IF(C1843="High", 3, "")))</f>
        <v>3</v>
      </c>
      <c r="AM1843">
        <f>IF(G1843="Low", 1, IF(G1843="Medium", 2, IF(G1843="High", 3, "")))</f>
        <v>2</v>
      </c>
      <c r="AN1843">
        <f t="shared" si="349"/>
        <v>2</v>
      </c>
      <c r="AO1843">
        <f t="shared" si="350"/>
        <v>1</v>
      </c>
      <c r="AP1843">
        <f t="shared" si="351"/>
        <v>0</v>
      </c>
      <c r="AQ1843">
        <f>IF(H1843="Yes", 1, 0)</f>
        <v>1</v>
      </c>
      <c r="AR1843">
        <f>IF(D1843="Yes", 1, 0)</f>
        <v>1</v>
      </c>
      <c r="AS1843">
        <f t="shared" si="352"/>
        <v>0</v>
      </c>
      <c r="AT1843">
        <f t="shared" si="353"/>
        <v>0</v>
      </c>
      <c r="AU1843">
        <f t="shared" si="354"/>
        <v>0</v>
      </c>
      <c r="AV1843">
        <f t="shared" si="355"/>
        <v>0</v>
      </c>
      <c r="AX1843">
        <f t="shared" si="356"/>
        <v>1</v>
      </c>
    </row>
    <row r="1844" spans="1:50" x14ac:dyDescent="0.3">
      <c r="A1844">
        <v>21</v>
      </c>
      <c r="B1844">
        <v>92</v>
      </c>
      <c r="C1844" t="s">
        <v>22</v>
      </c>
      <c r="D1844" t="s">
        <v>20</v>
      </c>
      <c r="E1844">
        <v>7</v>
      </c>
      <c r="F1844">
        <v>56</v>
      </c>
      <c r="G1844" t="s">
        <v>22</v>
      </c>
      <c r="H1844" t="s">
        <v>21</v>
      </c>
      <c r="I1844">
        <v>0</v>
      </c>
      <c r="J1844" t="s">
        <v>22</v>
      </c>
      <c r="K1844" t="s">
        <v>34</v>
      </c>
      <c r="L1844" t="s">
        <v>32</v>
      </c>
      <c r="M1844">
        <v>4</v>
      </c>
      <c r="N1844" t="s">
        <v>20</v>
      </c>
      <c r="O1844" t="s">
        <v>25</v>
      </c>
      <c r="P1844" t="s">
        <v>30</v>
      </c>
      <c r="Q1844" t="s">
        <v>31</v>
      </c>
      <c r="R1844">
        <v>67</v>
      </c>
      <c r="T1844">
        <f t="shared" si="348"/>
        <v>0.24471464542857047</v>
      </c>
      <c r="U1844">
        <f t="shared" si="357"/>
        <v>68.187638605028695</v>
      </c>
      <c r="AD1844">
        <f>(E1844 -$Y$7)/$Y$8</f>
        <v>-1.9795577157294329E-2</v>
      </c>
      <c r="AE1844">
        <f t="shared" si="346"/>
        <v>0</v>
      </c>
      <c r="AG1844">
        <f>(A1844 -$W$7)/$W$8</f>
        <v>0.17105954755967837</v>
      </c>
      <c r="AH1844">
        <f>(B1844 -$X$7)/$X$8</f>
        <v>1.0412199911030902</v>
      </c>
      <c r="AI1844">
        <f>(F1844 -$Z$7)/$Z$8</f>
        <v>-1.324462516976155</v>
      </c>
      <c r="AJ1844">
        <f>(I1844 -$AA$7)/$AA$8</f>
        <v>-1.213934457288018</v>
      </c>
      <c r="AK1844">
        <f t="shared" si="347"/>
        <v>1.0011994733813825</v>
      </c>
      <c r="AL1844">
        <f>IF(C1844="Low", 1, IF(C1844="Medium", 2, IF(C1844="High", 3, "")))</f>
        <v>2</v>
      </c>
      <c r="AM1844">
        <f>IF(G1844="Low", 1, IF(G1844="Medium", 2, IF(G1844="High", 3, "")))</f>
        <v>2</v>
      </c>
      <c r="AN1844">
        <f t="shared" si="349"/>
        <v>2</v>
      </c>
      <c r="AO1844">
        <f t="shared" si="350"/>
        <v>1</v>
      </c>
      <c r="AP1844">
        <f t="shared" si="351"/>
        <v>0</v>
      </c>
      <c r="AQ1844">
        <f>IF(H1844="Yes", 1, 0)</f>
        <v>1</v>
      </c>
      <c r="AR1844">
        <f>IF(D1844="Yes", 1, 0)</f>
        <v>0</v>
      </c>
      <c r="AS1844">
        <f t="shared" si="352"/>
        <v>1</v>
      </c>
      <c r="AT1844">
        <f t="shared" si="353"/>
        <v>0</v>
      </c>
      <c r="AU1844">
        <f t="shared" si="354"/>
        <v>0</v>
      </c>
      <c r="AV1844">
        <f t="shared" si="355"/>
        <v>0</v>
      </c>
      <c r="AX1844">
        <f t="shared" si="356"/>
        <v>1</v>
      </c>
    </row>
    <row r="1845" spans="1:50" x14ac:dyDescent="0.3">
      <c r="A1845">
        <v>20</v>
      </c>
      <c r="B1845">
        <v>68</v>
      </c>
      <c r="C1845" t="s">
        <v>19</v>
      </c>
      <c r="D1845" t="s">
        <v>21</v>
      </c>
      <c r="E1845">
        <v>7</v>
      </c>
      <c r="F1845">
        <v>85</v>
      </c>
      <c r="G1845" t="s">
        <v>22</v>
      </c>
      <c r="H1845" t="s">
        <v>21</v>
      </c>
      <c r="I1845">
        <v>1</v>
      </c>
      <c r="J1845" t="s">
        <v>22</v>
      </c>
      <c r="K1845" t="s">
        <v>23</v>
      </c>
      <c r="L1845" t="s">
        <v>32</v>
      </c>
      <c r="M1845">
        <v>3</v>
      </c>
      <c r="N1845" t="s">
        <v>20</v>
      </c>
      <c r="O1845" t="s">
        <v>29</v>
      </c>
      <c r="P1845" t="s">
        <v>35</v>
      </c>
      <c r="Q1845" t="s">
        <v>27</v>
      </c>
      <c r="R1845">
        <v>65</v>
      </c>
      <c r="T1845">
        <f t="shared" si="348"/>
        <v>9.1884012609940752E-2</v>
      </c>
      <c r="U1845">
        <f t="shared" si="357"/>
        <v>67.593102784006419</v>
      </c>
      <c r="AD1845">
        <f>(E1845 -$Y$7)/$Y$8</f>
        <v>-1.9795577157294329E-2</v>
      </c>
      <c r="AE1845">
        <f t="shared" si="346"/>
        <v>1</v>
      </c>
      <c r="AG1845">
        <f>(A1845 -$W$7)/$W$8</f>
        <v>4.1185681317912485E-3</v>
      </c>
      <c r="AH1845">
        <f>(B1845 -$X$7)/$X$8</f>
        <v>-1.0373137612320207</v>
      </c>
      <c r="AI1845">
        <f>(F1845 -$Z$7)/$Z$8</f>
        <v>0.68960895692587809</v>
      </c>
      <c r="AJ1845">
        <f>(I1845 -$AA$7)/$AA$8</f>
        <v>-0.40124168605466753</v>
      </c>
      <c r="AK1845">
        <f t="shared" si="347"/>
        <v>3.141133078780467E-2</v>
      </c>
      <c r="AL1845">
        <f>IF(C1845="Low", 1, IF(C1845="Medium", 2, IF(C1845="High", 3, "")))</f>
        <v>3</v>
      </c>
      <c r="AM1845">
        <f>IF(G1845="Low", 1, IF(G1845="Medium", 2, IF(G1845="High", 3, "")))</f>
        <v>2</v>
      </c>
      <c r="AN1845">
        <f t="shared" si="349"/>
        <v>2</v>
      </c>
      <c r="AO1845">
        <f t="shared" si="350"/>
        <v>2</v>
      </c>
      <c r="AP1845">
        <f t="shared" si="351"/>
        <v>0</v>
      </c>
      <c r="AQ1845">
        <f>IF(H1845="Yes", 1, 0)</f>
        <v>1</v>
      </c>
      <c r="AR1845">
        <f>IF(D1845="Yes", 1, 0)</f>
        <v>1</v>
      </c>
      <c r="AS1845">
        <f t="shared" si="352"/>
        <v>1</v>
      </c>
      <c r="AT1845">
        <f t="shared" si="353"/>
        <v>0</v>
      </c>
      <c r="AU1845">
        <f t="shared" si="354"/>
        <v>0</v>
      </c>
      <c r="AV1845">
        <f t="shared" si="355"/>
        <v>0</v>
      </c>
      <c r="AX1845">
        <f t="shared" si="356"/>
        <v>1</v>
      </c>
    </row>
    <row r="1846" spans="1:50" x14ac:dyDescent="0.3">
      <c r="A1846">
        <v>19</v>
      </c>
      <c r="B1846">
        <v>70</v>
      </c>
      <c r="C1846" t="s">
        <v>22</v>
      </c>
      <c r="D1846" t="s">
        <v>21</v>
      </c>
      <c r="E1846">
        <v>6</v>
      </c>
      <c r="F1846">
        <v>67</v>
      </c>
      <c r="G1846" t="s">
        <v>22</v>
      </c>
      <c r="H1846" t="s">
        <v>21</v>
      </c>
      <c r="I1846">
        <v>5</v>
      </c>
      <c r="J1846" t="s">
        <v>18</v>
      </c>
      <c r="K1846" t="s">
        <v>23</v>
      </c>
      <c r="L1846" t="s">
        <v>24</v>
      </c>
      <c r="M1846">
        <v>4</v>
      </c>
      <c r="N1846" t="s">
        <v>20</v>
      </c>
      <c r="O1846" t="s">
        <v>33</v>
      </c>
      <c r="P1846" t="s">
        <v>30</v>
      </c>
      <c r="Q1846" t="s">
        <v>31</v>
      </c>
      <c r="R1846">
        <v>67</v>
      </c>
      <c r="T1846">
        <f t="shared" si="348"/>
        <v>0.19137065006912263</v>
      </c>
      <c r="U1846">
        <f t="shared" si="357"/>
        <v>67.980121855979604</v>
      </c>
      <c r="AD1846">
        <f>(E1846 -$Y$7)/$Y$8</f>
        <v>-0.70099025568980644</v>
      </c>
      <c r="AE1846">
        <f t="shared" si="346"/>
        <v>1</v>
      </c>
      <c r="AG1846">
        <f>(A1846 -$W$7)/$W$8</f>
        <v>-0.16282241129609587</v>
      </c>
      <c r="AH1846">
        <f>(B1846 -$X$7)/$X$8</f>
        <v>-0.8641026152040947</v>
      </c>
      <c r="AI1846">
        <f>(F1846 -$Z$7)/$Z$8</f>
        <v>-0.56050437170297007</v>
      </c>
      <c r="AJ1846">
        <f>(I1846 -$AA$7)/$AA$8</f>
        <v>2.849529398878734</v>
      </c>
      <c r="AK1846">
        <f t="shared" si="347"/>
        <v>1.0011994733813825</v>
      </c>
      <c r="AL1846">
        <f>IF(C1846="Low", 1, IF(C1846="Medium", 2, IF(C1846="High", 3, "")))</f>
        <v>2</v>
      </c>
      <c r="AM1846">
        <f>IF(G1846="Low", 1, IF(G1846="Medium", 2, IF(G1846="High", 3, "")))</f>
        <v>2</v>
      </c>
      <c r="AN1846">
        <f t="shared" si="349"/>
        <v>1</v>
      </c>
      <c r="AO1846">
        <f t="shared" si="350"/>
        <v>3</v>
      </c>
      <c r="AP1846">
        <f t="shared" si="351"/>
        <v>1</v>
      </c>
      <c r="AQ1846">
        <f>IF(H1846="Yes", 1, 0)</f>
        <v>1</v>
      </c>
      <c r="AR1846">
        <f>IF(D1846="Yes", 1, 0)</f>
        <v>1</v>
      </c>
      <c r="AS1846">
        <f t="shared" si="352"/>
        <v>1</v>
      </c>
      <c r="AT1846">
        <f t="shared" si="353"/>
        <v>0</v>
      </c>
      <c r="AU1846">
        <f t="shared" si="354"/>
        <v>0</v>
      </c>
      <c r="AV1846">
        <f t="shared" si="355"/>
        <v>0</v>
      </c>
      <c r="AX1846">
        <f t="shared" si="356"/>
        <v>1</v>
      </c>
    </row>
    <row r="1847" spans="1:50" x14ac:dyDescent="0.3">
      <c r="A1847">
        <v>19</v>
      </c>
      <c r="B1847">
        <v>81</v>
      </c>
      <c r="C1847" t="s">
        <v>19</v>
      </c>
      <c r="D1847" t="s">
        <v>20</v>
      </c>
      <c r="E1847">
        <v>7</v>
      </c>
      <c r="F1847">
        <v>100</v>
      </c>
      <c r="G1847" t="s">
        <v>22</v>
      </c>
      <c r="H1847" t="s">
        <v>21</v>
      </c>
      <c r="I1847">
        <v>1</v>
      </c>
      <c r="J1847" t="s">
        <v>22</v>
      </c>
      <c r="K1847" t="s">
        <v>34</v>
      </c>
      <c r="L1847" t="s">
        <v>28</v>
      </c>
      <c r="M1847">
        <v>5</v>
      </c>
      <c r="N1847" t="s">
        <v>20</v>
      </c>
      <c r="O1847" t="s">
        <v>33</v>
      </c>
      <c r="P1847" t="s">
        <v>30</v>
      </c>
      <c r="Q1847" t="s">
        <v>31</v>
      </c>
      <c r="R1847">
        <v>68</v>
      </c>
      <c r="T1847">
        <f t="shared" si="348"/>
        <v>0.41992339849135202</v>
      </c>
      <c r="U1847">
        <f t="shared" si="357"/>
        <v>68.869228924530233</v>
      </c>
      <c r="AD1847">
        <f>(E1847 -$Y$7)/$Y$8</f>
        <v>-1.9795577157294329E-2</v>
      </c>
      <c r="AE1847">
        <f t="shared" si="346"/>
        <v>0</v>
      </c>
      <c r="AG1847">
        <f>(A1847 -$W$7)/$W$8</f>
        <v>-0.16282241129609587</v>
      </c>
      <c r="AH1847">
        <f>(B1847 -$X$7)/$X$8</f>
        <v>8.8558687949497769E-2</v>
      </c>
      <c r="AI1847">
        <f>(F1847 -$Z$7)/$Z$8</f>
        <v>1.7313700641165848</v>
      </c>
      <c r="AJ1847">
        <f>(I1847 -$AA$7)/$AA$8</f>
        <v>-0.40124168605466753</v>
      </c>
      <c r="AK1847">
        <f t="shared" si="347"/>
        <v>1.9709876159749602</v>
      </c>
      <c r="AL1847">
        <f>IF(C1847="Low", 1, IF(C1847="Medium", 2, IF(C1847="High", 3, "")))</f>
        <v>3</v>
      </c>
      <c r="AM1847">
        <f>IF(G1847="Low", 1, IF(G1847="Medium", 2, IF(G1847="High", 3, "")))</f>
        <v>2</v>
      </c>
      <c r="AN1847">
        <f t="shared" si="349"/>
        <v>2</v>
      </c>
      <c r="AO1847">
        <f t="shared" si="350"/>
        <v>3</v>
      </c>
      <c r="AP1847">
        <f t="shared" si="351"/>
        <v>0</v>
      </c>
      <c r="AQ1847">
        <f>IF(H1847="Yes", 1, 0)</f>
        <v>1</v>
      </c>
      <c r="AR1847">
        <f>IF(D1847="Yes", 1, 0)</f>
        <v>0</v>
      </c>
      <c r="AS1847">
        <f t="shared" si="352"/>
        <v>1</v>
      </c>
      <c r="AT1847">
        <f t="shared" si="353"/>
        <v>0</v>
      </c>
      <c r="AU1847">
        <f t="shared" si="354"/>
        <v>0</v>
      </c>
      <c r="AV1847">
        <f t="shared" si="355"/>
        <v>0</v>
      </c>
      <c r="AX1847">
        <f t="shared" si="356"/>
        <v>1</v>
      </c>
    </row>
    <row r="1848" spans="1:50" x14ac:dyDescent="0.3">
      <c r="A1848">
        <v>9</v>
      </c>
      <c r="B1848">
        <v>73</v>
      </c>
      <c r="C1848" t="s">
        <v>22</v>
      </c>
      <c r="D1848" t="s">
        <v>21</v>
      </c>
      <c r="E1848">
        <v>7</v>
      </c>
      <c r="F1848">
        <v>95</v>
      </c>
      <c r="G1848" t="s">
        <v>22</v>
      </c>
      <c r="H1848" t="s">
        <v>20</v>
      </c>
      <c r="I1848">
        <v>3</v>
      </c>
      <c r="J1848" t="s">
        <v>22</v>
      </c>
      <c r="K1848" t="s">
        <v>34</v>
      </c>
      <c r="L1848" t="s">
        <v>28</v>
      </c>
      <c r="M1848">
        <v>3</v>
      </c>
      <c r="N1848" t="s">
        <v>20</v>
      </c>
      <c r="O1848" t="s">
        <v>33</v>
      </c>
      <c r="P1848" t="s">
        <v>26</v>
      </c>
      <c r="Q1848" t="s">
        <v>27</v>
      </c>
      <c r="R1848">
        <v>62</v>
      </c>
      <c r="T1848">
        <f t="shared" si="348"/>
        <v>-4.5414616655786721E-2</v>
      </c>
      <c r="U1848">
        <f t="shared" si="357"/>
        <v>67.058988962907435</v>
      </c>
      <c r="AD1848">
        <f>(E1848 -$Y$7)/$Y$8</f>
        <v>-1.9795577157294329E-2</v>
      </c>
      <c r="AE1848">
        <f t="shared" si="346"/>
        <v>0</v>
      </c>
      <c r="AG1848">
        <f>(A1848 -$W$7)/$W$8</f>
        <v>-1.8322322055749671</v>
      </c>
      <c r="AH1848">
        <f>(B1848 -$X$7)/$X$8</f>
        <v>-0.60428589616220585</v>
      </c>
      <c r="AI1848">
        <f>(F1848 -$Z$7)/$Z$8</f>
        <v>1.3841163617196826</v>
      </c>
      <c r="AJ1848">
        <f>(I1848 -$AA$7)/$AA$8</f>
        <v>1.2241438564120333</v>
      </c>
      <c r="AK1848">
        <f t="shared" si="347"/>
        <v>3.141133078780467E-2</v>
      </c>
      <c r="AL1848">
        <f>IF(C1848="Low", 1, IF(C1848="Medium", 2, IF(C1848="High", 3, "")))</f>
        <v>2</v>
      </c>
      <c r="AM1848">
        <f>IF(G1848="Low", 1, IF(G1848="Medium", 2, IF(G1848="High", 3, "")))</f>
        <v>2</v>
      </c>
      <c r="AN1848">
        <f t="shared" si="349"/>
        <v>2</v>
      </c>
      <c r="AO1848">
        <f t="shared" si="350"/>
        <v>3</v>
      </c>
      <c r="AP1848">
        <f t="shared" si="351"/>
        <v>0</v>
      </c>
      <c r="AQ1848">
        <f>IF(H1848="Yes", 1, 0)</f>
        <v>0</v>
      </c>
      <c r="AR1848">
        <f>IF(D1848="Yes", 1, 0)</f>
        <v>1</v>
      </c>
      <c r="AS1848">
        <f t="shared" si="352"/>
        <v>1</v>
      </c>
      <c r="AT1848">
        <f t="shared" si="353"/>
        <v>1</v>
      </c>
      <c r="AU1848">
        <f t="shared" si="354"/>
        <v>0</v>
      </c>
      <c r="AV1848">
        <f t="shared" si="355"/>
        <v>0</v>
      </c>
      <c r="AX1848">
        <f t="shared" si="356"/>
        <v>1</v>
      </c>
    </row>
    <row r="1849" spans="1:50" x14ac:dyDescent="0.3">
      <c r="A1849">
        <v>17</v>
      </c>
      <c r="B1849">
        <v>94</v>
      </c>
      <c r="C1849" t="s">
        <v>19</v>
      </c>
      <c r="D1849" t="s">
        <v>21</v>
      </c>
      <c r="E1849">
        <v>7</v>
      </c>
      <c r="F1849">
        <v>78</v>
      </c>
      <c r="G1849" t="s">
        <v>22</v>
      </c>
      <c r="H1849" t="s">
        <v>21</v>
      </c>
      <c r="I1849">
        <v>1</v>
      </c>
      <c r="J1849" t="s">
        <v>19</v>
      </c>
      <c r="K1849" t="s">
        <v>23</v>
      </c>
      <c r="L1849" t="s">
        <v>32</v>
      </c>
      <c r="M1849">
        <v>3</v>
      </c>
      <c r="N1849" t="s">
        <v>20</v>
      </c>
      <c r="O1849" t="s">
        <v>29</v>
      </c>
      <c r="P1849" t="s">
        <v>26</v>
      </c>
      <c r="Q1849" t="s">
        <v>31</v>
      </c>
      <c r="R1849">
        <v>70</v>
      </c>
      <c r="T1849">
        <f t="shared" si="348"/>
        <v>0.57809945236366389</v>
      </c>
      <c r="U1849">
        <f t="shared" si="357"/>
        <v>69.484559295939746</v>
      </c>
      <c r="AD1849">
        <f>(E1849 -$Y$7)/$Y$8</f>
        <v>-1.9795577157294329E-2</v>
      </c>
      <c r="AE1849">
        <f t="shared" si="346"/>
        <v>1</v>
      </c>
      <c r="AG1849">
        <f>(A1849 -$W$7)/$W$8</f>
        <v>-0.49670437015187013</v>
      </c>
      <c r="AH1849">
        <f>(B1849 -$X$7)/$X$8</f>
        <v>1.2144311371310161</v>
      </c>
      <c r="AI1849">
        <f>(F1849 -$Z$7)/$Z$8</f>
        <v>0.20345377357021491</v>
      </c>
      <c r="AJ1849">
        <f>(I1849 -$AA$7)/$AA$8</f>
        <v>-0.40124168605466753</v>
      </c>
      <c r="AK1849">
        <f t="shared" si="347"/>
        <v>3.141133078780467E-2</v>
      </c>
      <c r="AL1849">
        <f>IF(C1849="Low", 1, IF(C1849="Medium", 2, IF(C1849="High", 3, "")))</f>
        <v>3</v>
      </c>
      <c r="AM1849">
        <f>IF(G1849="Low", 1, IF(G1849="Medium", 2, IF(G1849="High", 3, "")))</f>
        <v>2</v>
      </c>
      <c r="AN1849">
        <f t="shared" si="349"/>
        <v>3</v>
      </c>
      <c r="AO1849">
        <f t="shared" si="350"/>
        <v>2</v>
      </c>
      <c r="AP1849">
        <f t="shared" si="351"/>
        <v>0</v>
      </c>
      <c r="AQ1849">
        <f>IF(H1849="Yes", 1, 0)</f>
        <v>1</v>
      </c>
      <c r="AR1849">
        <f>IF(D1849="Yes", 1, 0)</f>
        <v>1</v>
      </c>
      <c r="AS1849">
        <f t="shared" si="352"/>
        <v>1</v>
      </c>
      <c r="AT1849">
        <f t="shared" si="353"/>
        <v>1</v>
      </c>
      <c r="AU1849">
        <f t="shared" si="354"/>
        <v>1</v>
      </c>
      <c r="AV1849">
        <f t="shared" si="355"/>
        <v>0</v>
      </c>
      <c r="AX1849">
        <f t="shared" si="356"/>
        <v>0</v>
      </c>
    </row>
    <row r="1850" spans="1:50" x14ac:dyDescent="0.3">
      <c r="A1850">
        <v>21</v>
      </c>
      <c r="B1850">
        <v>79</v>
      </c>
      <c r="C1850" t="s">
        <v>18</v>
      </c>
      <c r="D1850" t="s">
        <v>21</v>
      </c>
      <c r="E1850">
        <v>7</v>
      </c>
      <c r="F1850">
        <v>82</v>
      </c>
      <c r="G1850" t="s">
        <v>22</v>
      </c>
      <c r="H1850" t="s">
        <v>21</v>
      </c>
      <c r="I1850">
        <v>1</v>
      </c>
      <c r="J1850" t="s">
        <v>22</v>
      </c>
      <c r="K1850" t="s">
        <v>23</v>
      </c>
      <c r="L1850" t="s">
        <v>28</v>
      </c>
      <c r="M1850">
        <v>3</v>
      </c>
      <c r="N1850" t="s">
        <v>20</v>
      </c>
      <c r="O1850" t="s">
        <v>25</v>
      </c>
      <c r="P1850" t="s">
        <v>26</v>
      </c>
      <c r="Q1850" t="s">
        <v>31</v>
      </c>
      <c r="R1850">
        <v>67</v>
      </c>
      <c r="T1850">
        <f t="shared" si="348"/>
        <v>0.16237194364994822</v>
      </c>
      <c r="U1850">
        <f t="shared" si="357"/>
        <v>67.867312209042069</v>
      </c>
      <c r="AD1850">
        <f>(E1850 -$Y$7)/$Y$8</f>
        <v>-1.9795577157294329E-2</v>
      </c>
      <c r="AE1850">
        <f t="shared" si="346"/>
        <v>1</v>
      </c>
      <c r="AG1850">
        <f>(A1850 -$W$7)/$W$8</f>
        <v>0.17105954755967837</v>
      </c>
      <c r="AH1850">
        <f>(B1850 -$X$7)/$X$8</f>
        <v>-8.4652458078428139E-2</v>
      </c>
      <c r="AI1850">
        <f>(F1850 -$Z$7)/$Z$8</f>
        <v>0.48125673548773673</v>
      </c>
      <c r="AJ1850">
        <f>(I1850 -$AA$7)/$AA$8</f>
        <v>-0.40124168605466753</v>
      </c>
      <c r="AK1850">
        <f t="shared" si="347"/>
        <v>3.141133078780467E-2</v>
      </c>
      <c r="AL1850">
        <f>IF(C1850="Low", 1, IF(C1850="Medium", 2, IF(C1850="High", 3, "")))</f>
        <v>1</v>
      </c>
      <c r="AM1850">
        <f>IF(G1850="Low", 1, IF(G1850="Medium", 2, IF(G1850="High", 3, "")))</f>
        <v>2</v>
      </c>
      <c r="AN1850">
        <f t="shared" si="349"/>
        <v>2</v>
      </c>
      <c r="AO1850">
        <f t="shared" si="350"/>
        <v>1</v>
      </c>
      <c r="AP1850">
        <f t="shared" si="351"/>
        <v>0</v>
      </c>
      <c r="AQ1850">
        <f>IF(H1850="Yes", 1, 0)</f>
        <v>1</v>
      </c>
      <c r="AR1850">
        <f>IF(D1850="Yes", 1, 0)</f>
        <v>1</v>
      </c>
      <c r="AS1850">
        <f t="shared" si="352"/>
        <v>1</v>
      </c>
      <c r="AT1850">
        <f t="shared" si="353"/>
        <v>1</v>
      </c>
      <c r="AU1850">
        <f t="shared" si="354"/>
        <v>0</v>
      </c>
      <c r="AV1850">
        <f t="shared" si="355"/>
        <v>0</v>
      </c>
      <c r="AX1850">
        <f t="shared" si="356"/>
        <v>1</v>
      </c>
    </row>
    <row r="1851" spans="1:50" x14ac:dyDescent="0.3">
      <c r="A1851">
        <v>21</v>
      </c>
      <c r="B1851">
        <v>92</v>
      </c>
      <c r="C1851" t="s">
        <v>19</v>
      </c>
      <c r="D1851" t="s">
        <v>21</v>
      </c>
      <c r="E1851">
        <v>9</v>
      </c>
      <c r="F1851">
        <v>58</v>
      </c>
      <c r="G1851" t="s">
        <v>22</v>
      </c>
      <c r="H1851" t="s">
        <v>21</v>
      </c>
      <c r="I1851">
        <v>2</v>
      </c>
      <c r="J1851" t="s">
        <v>22</v>
      </c>
      <c r="K1851" t="s">
        <v>23</v>
      </c>
      <c r="L1851" t="s">
        <v>32</v>
      </c>
      <c r="M1851">
        <v>5</v>
      </c>
      <c r="N1851" t="s">
        <v>20</v>
      </c>
      <c r="O1851" t="s">
        <v>25</v>
      </c>
      <c r="P1851" t="s">
        <v>30</v>
      </c>
      <c r="Q1851" t="s">
        <v>31</v>
      </c>
      <c r="R1851">
        <v>89</v>
      </c>
      <c r="T1851">
        <f t="shared" si="348"/>
        <v>0.47474765250088813</v>
      </c>
      <c r="U1851">
        <f t="shared" si="357"/>
        <v>69.082504118569219</v>
      </c>
      <c r="AD1851">
        <f>(E1851 -$Y$7)/$Y$8</f>
        <v>1.3425937799077299</v>
      </c>
      <c r="AE1851">
        <f t="shared" si="346"/>
        <v>1</v>
      </c>
      <c r="AG1851">
        <f>(A1851 -$W$7)/$W$8</f>
        <v>0.17105954755967837</v>
      </c>
      <c r="AH1851">
        <f>(B1851 -$X$7)/$X$8</f>
        <v>1.0412199911030902</v>
      </c>
      <c r="AI1851">
        <f>(F1851 -$Z$7)/$Z$8</f>
        <v>-1.185561036017394</v>
      </c>
      <c r="AJ1851">
        <f>(I1851 -$AA$7)/$AA$8</f>
        <v>0.41145108517868284</v>
      </c>
      <c r="AK1851">
        <f t="shared" si="347"/>
        <v>1.9709876159749602</v>
      </c>
      <c r="AL1851">
        <f>IF(C1851="Low", 1, IF(C1851="Medium", 2, IF(C1851="High", 3, "")))</f>
        <v>3</v>
      </c>
      <c r="AM1851">
        <f>IF(G1851="Low", 1, IF(G1851="Medium", 2, IF(G1851="High", 3, "")))</f>
        <v>2</v>
      </c>
      <c r="AN1851">
        <f t="shared" si="349"/>
        <v>2</v>
      </c>
      <c r="AO1851">
        <f t="shared" si="350"/>
        <v>1</v>
      </c>
      <c r="AP1851">
        <f t="shared" si="351"/>
        <v>0</v>
      </c>
      <c r="AQ1851">
        <f>IF(H1851="Yes", 1, 0)</f>
        <v>1</v>
      </c>
      <c r="AR1851">
        <f>IF(D1851="Yes", 1, 0)</f>
        <v>1</v>
      </c>
      <c r="AS1851">
        <f t="shared" si="352"/>
        <v>1</v>
      </c>
      <c r="AT1851">
        <f t="shared" si="353"/>
        <v>0</v>
      </c>
      <c r="AU1851">
        <f t="shared" si="354"/>
        <v>1</v>
      </c>
      <c r="AV1851">
        <f t="shared" si="355"/>
        <v>0</v>
      </c>
      <c r="AX1851">
        <f t="shared" si="356"/>
        <v>0</v>
      </c>
    </row>
    <row r="1852" spans="1:50" x14ac:dyDescent="0.3">
      <c r="A1852">
        <v>14</v>
      </c>
      <c r="B1852">
        <v>83</v>
      </c>
      <c r="C1852" t="s">
        <v>19</v>
      </c>
      <c r="D1852" t="s">
        <v>21</v>
      </c>
      <c r="E1852">
        <v>7</v>
      </c>
      <c r="F1852">
        <v>95</v>
      </c>
      <c r="G1852" t="s">
        <v>18</v>
      </c>
      <c r="H1852" t="s">
        <v>21</v>
      </c>
      <c r="I1852">
        <v>1</v>
      </c>
      <c r="J1852" t="s">
        <v>22</v>
      </c>
      <c r="K1852" t="s">
        <v>34</v>
      </c>
      <c r="L1852" t="s">
        <v>32</v>
      </c>
      <c r="M1852">
        <v>2</v>
      </c>
      <c r="N1852" t="s">
        <v>21</v>
      </c>
      <c r="O1852" t="s">
        <v>25</v>
      </c>
      <c r="P1852" t="s">
        <v>26</v>
      </c>
      <c r="Q1852" t="s">
        <v>31</v>
      </c>
      <c r="R1852">
        <v>65</v>
      </c>
      <c r="T1852">
        <f t="shared" si="348"/>
        <v>0.15050407736246016</v>
      </c>
      <c r="U1852">
        <f t="shared" si="357"/>
        <v>67.82114429429302</v>
      </c>
      <c r="AD1852">
        <f>(E1852 -$Y$7)/$Y$8</f>
        <v>-1.9795577157294329E-2</v>
      </c>
      <c r="AE1852">
        <f t="shared" si="346"/>
        <v>0</v>
      </c>
      <c r="AG1852">
        <f>(A1852 -$W$7)/$W$8</f>
        <v>-0.9975273084355315</v>
      </c>
      <c r="AH1852">
        <f>(B1852 -$X$7)/$X$8</f>
        <v>0.26176983397742365</v>
      </c>
      <c r="AI1852">
        <f>(F1852 -$Z$7)/$Z$8</f>
        <v>1.3841163617196826</v>
      </c>
      <c r="AJ1852">
        <f>(I1852 -$AA$7)/$AA$8</f>
        <v>-0.40124168605466753</v>
      </c>
      <c r="AK1852">
        <f t="shared" si="347"/>
        <v>-0.93837681180577304</v>
      </c>
      <c r="AL1852">
        <f>IF(C1852="Low", 1, IF(C1852="Medium", 2, IF(C1852="High", 3, "")))</f>
        <v>3</v>
      </c>
      <c r="AM1852">
        <f>IF(G1852="Low", 1, IF(G1852="Medium", 2, IF(G1852="High", 3, "")))</f>
        <v>1</v>
      </c>
      <c r="AN1852">
        <f t="shared" si="349"/>
        <v>2</v>
      </c>
      <c r="AO1852">
        <f t="shared" si="350"/>
        <v>1</v>
      </c>
      <c r="AP1852">
        <f t="shared" si="351"/>
        <v>0</v>
      </c>
      <c r="AQ1852">
        <f>IF(H1852="Yes", 1, 0)</f>
        <v>1</v>
      </c>
      <c r="AR1852">
        <f>IF(D1852="Yes", 1, 0)</f>
        <v>1</v>
      </c>
      <c r="AS1852">
        <f t="shared" si="352"/>
        <v>0</v>
      </c>
      <c r="AT1852">
        <f t="shared" si="353"/>
        <v>1</v>
      </c>
      <c r="AU1852">
        <f t="shared" si="354"/>
        <v>0</v>
      </c>
      <c r="AV1852">
        <f t="shared" si="355"/>
        <v>0</v>
      </c>
      <c r="AX1852">
        <f t="shared" si="356"/>
        <v>1</v>
      </c>
    </row>
    <row r="1853" spans="1:50" x14ac:dyDescent="0.3">
      <c r="A1853">
        <v>28</v>
      </c>
      <c r="B1853">
        <v>91</v>
      </c>
      <c r="C1853" t="s">
        <v>18</v>
      </c>
      <c r="D1853" t="s">
        <v>21</v>
      </c>
      <c r="E1853">
        <v>5</v>
      </c>
      <c r="F1853">
        <v>73</v>
      </c>
      <c r="G1853" t="s">
        <v>22</v>
      </c>
      <c r="H1853" t="s">
        <v>20</v>
      </c>
      <c r="I1853">
        <v>2</v>
      </c>
      <c r="J1853" t="s">
        <v>22</v>
      </c>
      <c r="K1853" t="s">
        <v>23</v>
      </c>
      <c r="L1853" t="s">
        <v>32</v>
      </c>
      <c r="M1853">
        <v>2</v>
      </c>
      <c r="N1853" t="s">
        <v>20</v>
      </c>
      <c r="O1853" t="s">
        <v>25</v>
      </c>
      <c r="P1853" t="s">
        <v>26</v>
      </c>
      <c r="Q1853" t="s">
        <v>31</v>
      </c>
      <c r="R1853">
        <v>69</v>
      </c>
      <c r="T1853">
        <f t="shared" si="348"/>
        <v>0.47347343266959674</v>
      </c>
      <c r="U1853">
        <f t="shared" si="357"/>
        <v>69.077547197828991</v>
      </c>
      <c r="AD1853">
        <f>(E1853 -$Y$7)/$Y$8</f>
        <v>-1.3821849342223185</v>
      </c>
      <c r="AE1853">
        <f t="shared" si="346"/>
        <v>1</v>
      </c>
      <c r="AG1853">
        <f>(A1853 -$W$7)/$W$8</f>
        <v>1.3396464035548883</v>
      </c>
      <c r="AH1853">
        <f>(B1853 -$X$7)/$X$8</f>
        <v>0.95461441808912728</v>
      </c>
      <c r="AI1853">
        <f>(F1853 -$Z$7)/$Z$8</f>
        <v>-0.14379992882668732</v>
      </c>
      <c r="AJ1853">
        <f>(I1853 -$AA$7)/$AA$8</f>
        <v>0.41145108517868284</v>
      </c>
      <c r="AK1853">
        <f t="shared" si="347"/>
        <v>-0.93837681180577304</v>
      </c>
      <c r="AL1853">
        <f>IF(C1853="Low", 1, IF(C1853="Medium", 2, IF(C1853="High", 3, "")))</f>
        <v>1</v>
      </c>
      <c r="AM1853">
        <f>IF(G1853="Low", 1, IF(G1853="Medium", 2, IF(G1853="High", 3, "")))</f>
        <v>2</v>
      </c>
      <c r="AN1853">
        <f t="shared" si="349"/>
        <v>2</v>
      </c>
      <c r="AO1853">
        <f t="shared" si="350"/>
        <v>1</v>
      </c>
      <c r="AP1853">
        <f t="shared" si="351"/>
        <v>0</v>
      </c>
      <c r="AQ1853">
        <f>IF(H1853="Yes", 1, 0)</f>
        <v>0</v>
      </c>
      <c r="AR1853">
        <f>IF(D1853="Yes", 1, 0)</f>
        <v>1</v>
      </c>
      <c r="AS1853">
        <f t="shared" si="352"/>
        <v>1</v>
      </c>
      <c r="AT1853">
        <f t="shared" si="353"/>
        <v>1</v>
      </c>
      <c r="AU1853">
        <f t="shared" si="354"/>
        <v>0</v>
      </c>
      <c r="AV1853">
        <f t="shared" si="355"/>
        <v>0</v>
      </c>
      <c r="AX1853">
        <f t="shared" si="356"/>
        <v>1</v>
      </c>
    </row>
    <row r="1854" spans="1:50" x14ac:dyDescent="0.3">
      <c r="A1854">
        <v>15</v>
      </c>
      <c r="B1854">
        <v>73</v>
      </c>
      <c r="C1854" t="s">
        <v>22</v>
      </c>
      <c r="D1854" t="s">
        <v>20</v>
      </c>
      <c r="E1854">
        <v>7</v>
      </c>
      <c r="F1854">
        <v>76</v>
      </c>
      <c r="G1854" t="s">
        <v>19</v>
      </c>
      <c r="H1854" t="s">
        <v>21</v>
      </c>
      <c r="I1854">
        <v>2</v>
      </c>
      <c r="J1854" t="s">
        <v>22</v>
      </c>
      <c r="K1854" t="s">
        <v>23</v>
      </c>
      <c r="L1854" t="s">
        <v>24</v>
      </c>
      <c r="M1854">
        <v>4</v>
      </c>
      <c r="N1854" t="s">
        <v>20</v>
      </c>
      <c r="O1854" t="s">
        <v>25</v>
      </c>
      <c r="P1854" t="s">
        <v>35</v>
      </c>
      <c r="Q1854" t="s">
        <v>31</v>
      </c>
      <c r="R1854">
        <v>64</v>
      </c>
      <c r="T1854">
        <f t="shared" si="348"/>
        <v>2.6592483215971019E-2</v>
      </c>
      <c r="U1854">
        <f t="shared" si="357"/>
        <v>67.339108199817844</v>
      </c>
      <c r="AD1854">
        <f>(E1854 -$Y$7)/$Y$8</f>
        <v>-1.9795577157294329E-2</v>
      </c>
      <c r="AE1854">
        <f t="shared" si="346"/>
        <v>1</v>
      </c>
      <c r="AG1854">
        <f>(A1854 -$W$7)/$W$8</f>
        <v>-0.8305863290076444</v>
      </c>
      <c r="AH1854">
        <f>(B1854 -$X$7)/$X$8</f>
        <v>-0.60428589616220585</v>
      </c>
      <c r="AI1854">
        <f>(F1854 -$Z$7)/$Z$8</f>
        <v>6.455229261145401E-2</v>
      </c>
      <c r="AJ1854">
        <f>(I1854 -$AA$7)/$AA$8</f>
        <v>0.41145108517868284</v>
      </c>
      <c r="AK1854">
        <f t="shared" si="347"/>
        <v>1.0011994733813825</v>
      </c>
      <c r="AL1854">
        <f>IF(C1854="Low", 1, IF(C1854="Medium", 2, IF(C1854="High", 3, "")))</f>
        <v>2</v>
      </c>
      <c r="AM1854">
        <f>IF(G1854="Low", 1, IF(G1854="Medium", 2, IF(G1854="High", 3, "")))</f>
        <v>3</v>
      </c>
      <c r="AN1854">
        <f t="shared" si="349"/>
        <v>2</v>
      </c>
      <c r="AO1854">
        <f t="shared" si="350"/>
        <v>1</v>
      </c>
      <c r="AP1854">
        <f t="shared" si="351"/>
        <v>1</v>
      </c>
      <c r="AQ1854">
        <f>IF(H1854="Yes", 1, 0)</f>
        <v>1</v>
      </c>
      <c r="AR1854">
        <f>IF(D1854="Yes", 1, 0)</f>
        <v>0</v>
      </c>
      <c r="AS1854">
        <f t="shared" si="352"/>
        <v>1</v>
      </c>
      <c r="AT1854">
        <f t="shared" si="353"/>
        <v>0</v>
      </c>
      <c r="AU1854">
        <f t="shared" si="354"/>
        <v>0</v>
      </c>
      <c r="AV1854">
        <f t="shared" si="355"/>
        <v>0</v>
      </c>
      <c r="AX1854">
        <f t="shared" si="356"/>
        <v>1</v>
      </c>
    </row>
    <row r="1855" spans="1:50" x14ac:dyDescent="0.3">
      <c r="A1855">
        <v>26</v>
      </c>
      <c r="B1855">
        <v>93</v>
      </c>
      <c r="C1855" t="s">
        <v>19</v>
      </c>
      <c r="D1855" t="s">
        <v>20</v>
      </c>
      <c r="E1855">
        <v>6</v>
      </c>
      <c r="F1855">
        <v>94</v>
      </c>
      <c r="G1855" t="s">
        <v>22</v>
      </c>
      <c r="H1855" t="s">
        <v>21</v>
      </c>
      <c r="I1855">
        <v>6</v>
      </c>
      <c r="J1855" t="s">
        <v>22</v>
      </c>
      <c r="K1855" t="s">
        <v>34</v>
      </c>
      <c r="L1855" t="s">
        <v>28</v>
      </c>
      <c r="M1855">
        <v>4</v>
      </c>
      <c r="N1855" t="s">
        <v>20</v>
      </c>
      <c r="O1855" t="s">
        <v>25</v>
      </c>
      <c r="P1855" t="s">
        <v>26</v>
      </c>
      <c r="Q1855" t="s">
        <v>31</v>
      </c>
      <c r="R1855">
        <v>74</v>
      </c>
      <c r="T1855">
        <f t="shared" si="348"/>
        <v>0.9792036744582685</v>
      </c>
      <c r="U1855">
        <f t="shared" si="357"/>
        <v>71.044919438408854</v>
      </c>
      <c r="AD1855">
        <f>(E1855 -$Y$7)/$Y$8</f>
        <v>-0.70099025568980644</v>
      </c>
      <c r="AE1855">
        <f t="shared" si="346"/>
        <v>0</v>
      </c>
      <c r="AG1855">
        <f>(A1855 -$W$7)/$W$8</f>
        <v>1.0057644446991141</v>
      </c>
      <c r="AH1855">
        <f>(B1855 -$X$7)/$X$8</f>
        <v>1.1278255641170531</v>
      </c>
      <c r="AI1855">
        <f>(F1855 -$Z$7)/$Z$8</f>
        <v>1.3146656212403021</v>
      </c>
      <c r="AJ1855">
        <f>(I1855 -$AA$7)/$AA$8</f>
        <v>3.6622221701120847</v>
      </c>
      <c r="AK1855">
        <f t="shared" si="347"/>
        <v>1.0011994733813825</v>
      </c>
      <c r="AL1855">
        <f>IF(C1855="Low", 1, IF(C1855="Medium", 2, IF(C1855="High", 3, "")))</f>
        <v>3</v>
      </c>
      <c r="AM1855">
        <f>IF(G1855="Low", 1, IF(G1855="Medium", 2, IF(G1855="High", 3, "")))</f>
        <v>2</v>
      </c>
      <c r="AN1855">
        <f t="shared" si="349"/>
        <v>2</v>
      </c>
      <c r="AO1855">
        <f t="shared" si="350"/>
        <v>1</v>
      </c>
      <c r="AP1855">
        <f t="shared" si="351"/>
        <v>0</v>
      </c>
      <c r="AQ1855">
        <f>IF(H1855="Yes", 1, 0)</f>
        <v>1</v>
      </c>
      <c r="AR1855">
        <f>IF(D1855="Yes", 1, 0)</f>
        <v>0</v>
      </c>
      <c r="AS1855">
        <f t="shared" si="352"/>
        <v>1</v>
      </c>
      <c r="AT1855">
        <f t="shared" si="353"/>
        <v>1</v>
      </c>
      <c r="AU1855">
        <f t="shared" si="354"/>
        <v>1</v>
      </c>
      <c r="AV1855">
        <f t="shared" si="355"/>
        <v>1</v>
      </c>
      <c r="AX1855">
        <f t="shared" si="356"/>
        <v>1</v>
      </c>
    </row>
    <row r="1856" spans="1:50" x14ac:dyDescent="0.3">
      <c r="A1856">
        <v>23</v>
      </c>
      <c r="B1856">
        <v>71</v>
      </c>
      <c r="C1856" t="s">
        <v>22</v>
      </c>
      <c r="D1856" t="s">
        <v>20</v>
      </c>
      <c r="E1856">
        <v>8</v>
      </c>
      <c r="F1856">
        <v>50</v>
      </c>
      <c r="G1856" t="s">
        <v>22</v>
      </c>
      <c r="H1856" t="s">
        <v>21</v>
      </c>
      <c r="I1856">
        <v>0</v>
      </c>
      <c r="J1856" t="s">
        <v>22</v>
      </c>
      <c r="K1856" t="s">
        <v>23</v>
      </c>
      <c r="L1856" t="s">
        <v>24</v>
      </c>
      <c r="M1856">
        <v>2</v>
      </c>
      <c r="N1856" t="s">
        <v>20</v>
      </c>
      <c r="O1856" t="s">
        <v>25</v>
      </c>
      <c r="P1856" t="s">
        <v>35</v>
      </c>
      <c r="Q1856" t="s">
        <v>31</v>
      </c>
      <c r="R1856">
        <v>64</v>
      </c>
      <c r="T1856">
        <f t="shared" si="348"/>
        <v>-7.9885435531647578E-2</v>
      </c>
      <c r="U1856">
        <f t="shared" si="357"/>
        <v>66.924891915583217</v>
      </c>
      <c r="AD1856">
        <f>(E1856 -$Y$7)/$Y$8</f>
        <v>0.66139910137521774</v>
      </c>
      <c r="AE1856">
        <f t="shared" si="346"/>
        <v>1</v>
      </c>
      <c r="AG1856">
        <f>(A1856 -$W$7)/$W$8</f>
        <v>0.50494150641545266</v>
      </c>
      <c r="AH1856">
        <f>(B1856 -$X$7)/$X$8</f>
        <v>-0.77749704219013172</v>
      </c>
      <c r="AI1856">
        <f>(F1856 -$Z$7)/$Z$8</f>
        <v>-1.7411669598524377</v>
      </c>
      <c r="AJ1856">
        <f>(I1856 -$AA$7)/$AA$8</f>
        <v>-1.213934457288018</v>
      </c>
      <c r="AK1856">
        <f t="shared" si="347"/>
        <v>-0.93837681180577304</v>
      </c>
      <c r="AL1856">
        <f>IF(C1856="Low", 1, IF(C1856="Medium", 2, IF(C1856="High", 3, "")))</f>
        <v>2</v>
      </c>
      <c r="AM1856">
        <f>IF(G1856="Low", 1, IF(G1856="Medium", 2, IF(G1856="High", 3, "")))</f>
        <v>2</v>
      </c>
      <c r="AN1856">
        <f t="shared" si="349"/>
        <v>2</v>
      </c>
      <c r="AO1856">
        <f t="shared" si="350"/>
        <v>1</v>
      </c>
      <c r="AP1856">
        <f t="shared" si="351"/>
        <v>1</v>
      </c>
      <c r="AQ1856">
        <f>IF(H1856="Yes", 1, 0)</f>
        <v>1</v>
      </c>
      <c r="AR1856">
        <f>IF(D1856="Yes", 1, 0)</f>
        <v>0</v>
      </c>
      <c r="AS1856">
        <f t="shared" si="352"/>
        <v>1</v>
      </c>
      <c r="AT1856">
        <f t="shared" si="353"/>
        <v>0</v>
      </c>
      <c r="AU1856">
        <f t="shared" si="354"/>
        <v>0</v>
      </c>
      <c r="AV1856">
        <f t="shared" si="355"/>
        <v>0</v>
      </c>
      <c r="AX1856">
        <f t="shared" si="356"/>
        <v>1</v>
      </c>
    </row>
    <row r="1857" spans="1:50" x14ac:dyDescent="0.3">
      <c r="A1857">
        <v>16</v>
      </c>
      <c r="B1857">
        <v>82</v>
      </c>
      <c r="C1857" t="s">
        <v>18</v>
      </c>
      <c r="D1857" t="s">
        <v>20</v>
      </c>
      <c r="E1857">
        <v>7</v>
      </c>
      <c r="F1857">
        <v>75</v>
      </c>
      <c r="G1857" t="s">
        <v>22</v>
      </c>
      <c r="H1857" t="s">
        <v>21</v>
      </c>
      <c r="I1857">
        <v>0</v>
      </c>
      <c r="J1857" t="s">
        <v>22</v>
      </c>
      <c r="K1857" t="s">
        <v>23</v>
      </c>
      <c r="L1857" t="s">
        <v>28</v>
      </c>
      <c r="M1857">
        <v>2</v>
      </c>
      <c r="N1857" t="s">
        <v>20</v>
      </c>
      <c r="O1857" t="s">
        <v>33</v>
      </c>
      <c r="P1857" t="s">
        <v>30</v>
      </c>
      <c r="Q1857" t="s">
        <v>31</v>
      </c>
      <c r="R1857">
        <v>64</v>
      </c>
      <c r="T1857">
        <f t="shared" si="348"/>
        <v>-1.9032225817269821E-2</v>
      </c>
      <c r="U1857">
        <f t="shared" si="357"/>
        <v>67.161620720091364</v>
      </c>
      <c r="AD1857">
        <f>(E1857 -$Y$7)/$Y$8</f>
        <v>-1.9795577157294329E-2</v>
      </c>
      <c r="AE1857">
        <f t="shared" si="346"/>
        <v>1</v>
      </c>
      <c r="AG1857">
        <f>(A1857 -$W$7)/$W$8</f>
        <v>-0.66364534957975729</v>
      </c>
      <c r="AH1857">
        <f>(B1857 -$X$7)/$X$8</f>
        <v>0.17516426096346072</v>
      </c>
      <c r="AI1857">
        <f>(F1857 -$Z$7)/$Z$8</f>
        <v>-4.8984478679264375E-3</v>
      </c>
      <c r="AJ1857">
        <f>(I1857 -$AA$7)/$AA$8</f>
        <v>-1.213934457288018</v>
      </c>
      <c r="AK1857">
        <f t="shared" si="347"/>
        <v>-0.93837681180577304</v>
      </c>
      <c r="AL1857">
        <f>IF(C1857="Low", 1, IF(C1857="Medium", 2, IF(C1857="High", 3, "")))</f>
        <v>1</v>
      </c>
      <c r="AM1857">
        <f>IF(G1857="Low", 1, IF(G1857="Medium", 2, IF(G1857="High", 3, "")))</f>
        <v>2</v>
      </c>
      <c r="AN1857">
        <f t="shared" si="349"/>
        <v>2</v>
      </c>
      <c r="AO1857">
        <f t="shared" si="350"/>
        <v>3</v>
      </c>
      <c r="AP1857">
        <f t="shared" si="351"/>
        <v>0</v>
      </c>
      <c r="AQ1857">
        <f>IF(H1857="Yes", 1, 0)</f>
        <v>1</v>
      </c>
      <c r="AR1857">
        <f>IF(D1857="Yes", 1, 0)</f>
        <v>0</v>
      </c>
      <c r="AS1857">
        <f t="shared" si="352"/>
        <v>1</v>
      </c>
      <c r="AT1857">
        <f t="shared" si="353"/>
        <v>0</v>
      </c>
      <c r="AU1857">
        <f t="shared" si="354"/>
        <v>0</v>
      </c>
      <c r="AV1857">
        <f t="shared" si="355"/>
        <v>0</v>
      </c>
      <c r="AX1857">
        <f t="shared" si="356"/>
        <v>1</v>
      </c>
    </row>
    <row r="1858" spans="1:50" x14ac:dyDescent="0.3">
      <c r="A1858">
        <v>31</v>
      </c>
      <c r="B1858">
        <v>69</v>
      </c>
      <c r="C1858" t="s">
        <v>22</v>
      </c>
      <c r="D1858" t="s">
        <v>21</v>
      </c>
      <c r="E1858">
        <v>9</v>
      </c>
      <c r="F1858">
        <v>81</v>
      </c>
      <c r="G1858" t="s">
        <v>22</v>
      </c>
      <c r="H1858" t="s">
        <v>21</v>
      </c>
      <c r="I1858">
        <v>2</v>
      </c>
      <c r="J1858" t="s">
        <v>22</v>
      </c>
      <c r="K1858" t="s">
        <v>34</v>
      </c>
      <c r="L1858" t="s">
        <v>28</v>
      </c>
      <c r="M1858">
        <v>2</v>
      </c>
      <c r="N1858" t="s">
        <v>20</v>
      </c>
      <c r="O1858" t="s">
        <v>29</v>
      </c>
      <c r="P1858" t="s">
        <v>26</v>
      </c>
      <c r="Q1858" t="s">
        <v>27</v>
      </c>
      <c r="R1858">
        <v>67</v>
      </c>
      <c r="T1858">
        <f t="shared" si="348"/>
        <v>0.39679591901222688</v>
      </c>
      <c r="U1858">
        <f t="shared" si="357"/>
        <v>68.779259297717161</v>
      </c>
      <c r="AD1858">
        <f>(E1858 -$Y$7)/$Y$8</f>
        <v>1.3425937799077299</v>
      </c>
      <c r="AE1858">
        <f t="shared" si="346"/>
        <v>0</v>
      </c>
      <c r="AG1858">
        <f>(A1858 -$W$7)/$W$8</f>
        <v>1.8404693418385496</v>
      </c>
      <c r="AH1858">
        <f>(B1858 -$X$7)/$X$8</f>
        <v>-0.95070818821805769</v>
      </c>
      <c r="AI1858">
        <f>(F1858 -$Z$7)/$Z$8</f>
        <v>0.41180599500835624</v>
      </c>
      <c r="AJ1858">
        <f>(I1858 -$AA$7)/$AA$8</f>
        <v>0.41145108517868284</v>
      </c>
      <c r="AK1858">
        <f t="shared" si="347"/>
        <v>-0.93837681180577304</v>
      </c>
      <c r="AL1858">
        <f>IF(C1858="Low", 1, IF(C1858="Medium", 2, IF(C1858="High", 3, "")))</f>
        <v>2</v>
      </c>
      <c r="AM1858">
        <f>IF(G1858="Low", 1, IF(G1858="Medium", 2, IF(G1858="High", 3, "")))</f>
        <v>2</v>
      </c>
      <c r="AN1858">
        <f t="shared" si="349"/>
        <v>2</v>
      </c>
      <c r="AO1858">
        <f t="shared" si="350"/>
        <v>2</v>
      </c>
      <c r="AP1858">
        <f t="shared" si="351"/>
        <v>0</v>
      </c>
      <c r="AQ1858">
        <f>IF(H1858="Yes", 1, 0)</f>
        <v>1</v>
      </c>
      <c r="AR1858">
        <f>IF(D1858="Yes", 1, 0)</f>
        <v>1</v>
      </c>
      <c r="AS1858">
        <f t="shared" si="352"/>
        <v>1</v>
      </c>
      <c r="AT1858">
        <f t="shared" si="353"/>
        <v>1</v>
      </c>
      <c r="AU1858">
        <f t="shared" si="354"/>
        <v>0</v>
      </c>
      <c r="AV1858">
        <f t="shared" si="355"/>
        <v>0</v>
      </c>
      <c r="AX1858">
        <f t="shared" si="356"/>
        <v>1</v>
      </c>
    </row>
    <row r="1859" spans="1:50" x14ac:dyDescent="0.3">
      <c r="A1859">
        <v>13</v>
      </c>
      <c r="B1859">
        <v>79</v>
      </c>
      <c r="C1859" t="s">
        <v>18</v>
      </c>
      <c r="D1859" t="s">
        <v>21</v>
      </c>
      <c r="E1859">
        <v>6</v>
      </c>
      <c r="F1859">
        <v>58</v>
      </c>
      <c r="G1859" t="s">
        <v>19</v>
      </c>
      <c r="H1859" t="s">
        <v>21</v>
      </c>
      <c r="I1859">
        <v>2</v>
      </c>
      <c r="J1859" t="s">
        <v>22</v>
      </c>
      <c r="K1859" t="s">
        <v>23</v>
      </c>
      <c r="L1859" t="s">
        <v>24</v>
      </c>
      <c r="M1859">
        <v>4</v>
      </c>
      <c r="N1859" t="s">
        <v>20</v>
      </c>
      <c r="O1859" t="s">
        <v>29</v>
      </c>
      <c r="P1859" t="s">
        <v>30</v>
      </c>
      <c r="Q1859" t="s">
        <v>27</v>
      </c>
      <c r="R1859">
        <v>63</v>
      </c>
      <c r="T1859">
        <f t="shared" si="348"/>
        <v>-3.8762632943348807E-3</v>
      </c>
      <c r="U1859">
        <f t="shared" si="357"/>
        <v>67.220579859733547</v>
      </c>
      <c r="AD1859">
        <f>(E1859 -$Y$7)/$Y$8</f>
        <v>-0.70099025568980644</v>
      </c>
      <c r="AE1859">
        <f t="shared" si="346"/>
        <v>1</v>
      </c>
      <c r="AG1859">
        <f>(A1859 -$W$7)/$W$8</f>
        <v>-1.1644682878634187</v>
      </c>
      <c r="AH1859">
        <f>(B1859 -$X$7)/$X$8</f>
        <v>-8.4652458078428139E-2</v>
      </c>
      <c r="AI1859">
        <f>(F1859 -$Z$7)/$Z$8</f>
        <v>-1.185561036017394</v>
      </c>
      <c r="AJ1859">
        <f>(I1859 -$AA$7)/$AA$8</f>
        <v>0.41145108517868284</v>
      </c>
      <c r="AK1859">
        <f t="shared" si="347"/>
        <v>1.0011994733813825</v>
      </c>
      <c r="AL1859">
        <f>IF(C1859="Low", 1, IF(C1859="Medium", 2, IF(C1859="High", 3, "")))</f>
        <v>1</v>
      </c>
      <c r="AM1859">
        <f>IF(G1859="Low", 1, IF(G1859="Medium", 2, IF(G1859="High", 3, "")))</f>
        <v>3</v>
      </c>
      <c r="AN1859">
        <f t="shared" si="349"/>
        <v>2</v>
      </c>
      <c r="AO1859">
        <f t="shared" si="350"/>
        <v>2</v>
      </c>
      <c r="AP1859">
        <f t="shared" si="351"/>
        <v>1</v>
      </c>
      <c r="AQ1859">
        <f>IF(H1859="Yes", 1, 0)</f>
        <v>1</v>
      </c>
      <c r="AR1859">
        <f>IF(D1859="Yes", 1, 0)</f>
        <v>1</v>
      </c>
      <c r="AS1859">
        <f t="shared" si="352"/>
        <v>1</v>
      </c>
      <c r="AT1859">
        <f t="shared" si="353"/>
        <v>0</v>
      </c>
      <c r="AU1859">
        <f t="shared" si="354"/>
        <v>0</v>
      </c>
      <c r="AV1859">
        <f t="shared" si="355"/>
        <v>0</v>
      </c>
      <c r="AX1859">
        <f t="shared" si="356"/>
        <v>1</v>
      </c>
    </row>
    <row r="1860" spans="1:50" x14ac:dyDescent="0.3">
      <c r="A1860">
        <v>26</v>
      </c>
      <c r="B1860">
        <v>73</v>
      </c>
      <c r="C1860" t="s">
        <v>19</v>
      </c>
      <c r="D1860" t="s">
        <v>21</v>
      </c>
      <c r="E1860">
        <v>7</v>
      </c>
      <c r="F1860">
        <v>53</v>
      </c>
      <c r="G1860" t="s">
        <v>18</v>
      </c>
      <c r="H1860" t="s">
        <v>21</v>
      </c>
      <c r="I1860">
        <v>3</v>
      </c>
      <c r="J1860" t="s">
        <v>19</v>
      </c>
      <c r="K1860" t="s">
        <v>34</v>
      </c>
      <c r="L1860" t="s">
        <v>32</v>
      </c>
      <c r="M1860">
        <v>5</v>
      </c>
      <c r="N1860" t="s">
        <v>20</v>
      </c>
      <c r="O1860" t="s">
        <v>25</v>
      </c>
      <c r="P1860" t="s">
        <v>30</v>
      </c>
      <c r="Q1860" t="s">
        <v>31</v>
      </c>
      <c r="R1860">
        <v>68</v>
      </c>
      <c r="T1860">
        <f t="shared" si="348"/>
        <v>0.27781410076511315</v>
      </c>
      <c r="U1860">
        <f t="shared" si="357"/>
        <v>68.316400826914247</v>
      </c>
      <c r="AD1860">
        <f>(E1860 -$Y$7)/$Y$8</f>
        <v>-1.9795577157294329E-2</v>
      </c>
      <c r="AE1860">
        <f t="shared" si="346"/>
        <v>0</v>
      </c>
      <c r="AG1860">
        <f>(A1860 -$W$7)/$W$8</f>
        <v>1.0057644446991141</v>
      </c>
      <c r="AH1860">
        <f>(B1860 -$X$7)/$X$8</f>
        <v>-0.60428589616220585</v>
      </c>
      <c r="AI1860">
        <f>(F1860 -$Z$7)/$Z$8</f>
        <v>-1.5328147384142963</v>
      </c>
      <c r="AJ1860">
        <f>(I1860 -$AA$7)/$AA$8</f>
        <v>1.2241438564120333</v>
      </c>
      <c r="AK1860">
        <f t="shared" si="347"/>
        <v>1.9709876159749602</v>
      </c>
      <c r="AL1860">
        <f>IF(C1860="Low", 1, IF(C1860="Medium", 2, IF(C1860="High", 3, "")))</f>
        <v>3</v>
      </c>
      <c r="AM1860">
        <f>IF(G1860="Low", 1, IF(G1860="Medium", 2, IF(G1860="High", 3, "")))</f>
        <v>1</v>
      </c>
      <c r="AN1860">
        <f t="shared" si="349"/>
        <v>3</v>
      </c>
      <c r="AO1860">
        <f t="shared" si="350"/>
        <v>1</v>
      </c>
      <c r="AP1860">
        <f t="shared" si="351"/>
        <v>0</v>
      </c>
      <c r="AQ1860">
        <f>IF(H1860="Yes", 1, 0)</f>
        <v>1</v>
      </c>
      <c r="AR1860">
        <f>IF(D1860="Yes", 1, 0)</f>
        <v>1</v>
      </c>
      <c r="AS1860">
        <f t="shared" si="352"/>
        <v>1</v>
      </c>
      <c r="AT1860">
        <f t="shared" si="353"/>
        <v>0</v>
      </c>
      <c r="AU1860">
        <f t="shared" si="354"/>
        <v>0</v>
      </c>
      <c r="AV1860">
        <f t="shared" si="355"/>
        <v>0</v>
      </c>
      <c r="AX1860">
        <f t="shared" si="356"/>
        <v>1</v>
      </c>
    </row>
    <row r="1861" spans="1:50" x14ac:dyDescent="0.3">
      <c r="A1861">
        <v>26</v>
      </c>
      <c r="B1861">
        <v>71</v>
      </c>
      <c r="C1861" t="s">
        <v>18</v>
      </c>
      <c r="D1861" t="s">
        <v>21</v>
      </c>
      <c r="E1861">
        <v>5</v>
      </c>
      <c r="F1861">
        <v>77</v>
      </c>
      <c r="G1861" t="s">
        <v>18</v>
      </c>
      <c r="H1861" t="s">
        <v>21</v>
      </c>
      <c r="I1861">
        <v>0</v>
      </c>
      <c r="J1861" t="s">
        <v>22</v>
      </c>
      <c r="K1861" t="s">
        <v>23</v>
      </c>
      <c r="L1861" t="s">
        <v>32</v>
      </c>
      <c r="M1861">
        <v>5</v>
      </c>
      <c r="N1861" t="s">
        <v>20</v>
      </c>
      <c r="O1861" t="s">
        <v>33</v>
      </c>
      <c r="P1861" t="s">
        <v>26</v>
      </c>
      <c r="Q1861" t="s">
        <v>27</v>
      </c>
      <c r="R1861">
        <v>66</v>
      </c>
      <c r="T1861">
        <f t="shared" si="348"/>
        <v>0.15708529738721072</v>
      </c>
      <c r="U1861">
        <f t="shared" si="357"/>
        <v>67.846746302074976</v>
      </c>
      <c r="AD1861">
        <f>(E1861 -$Y$7)/$Y$8</f>
        <v>-1.3821849342223185</v>
      </c>
      <c r="AE1861">
        <f t="shared" si="346"/>
        <v>1</v>
      </c>
      <c r="AG1861">
        <f>(A1861 -$W$7)/$W$8</f>
        <v>1.0057644446991141</v>
      </c>
      <c r="AH1861">
        <f>(B1861 -$X$7)/$X$8</f>
        <v>-0.77749704219013172</v>
      </c>
      <c r="AI1861">
        <f>(F1861 -$Z$7)/$Z$8</f>
        <v>0.13400303309083447</v>
      </c>
      <c r="AJ1861">
        <f>(I1861 -$AA$7)/$AA$8</f>
        <v>-1.213934457288018</v>
      </c>
      <c r="AK1861">
        <f t="shared" si="347"/>
        <v>1.9709876159749602</v>
      </c>
      <c r="AL1861">
        <f>IF(C1861="Low", 1, IF(C1861="Medium", 2, IF(C1861="High", 3, "")))</f>
        <v>1</v>
      </c>
      <c r="AM1861">
        <f>IF(G1861="Low", 1, IF(G1861="Medium", 2, IF(G1861="High", 3, "")))</f>
        <v>1</v>
      </c>
      <c r="AN1861">
        <f t="shared" si="349"/>
        <v>2</v>
      </c>
      <c r="AO1861">
        <f t="shared" si="350"/>
        <v>3</v>
      </c>
      <c r="AP1861">
        <f t="shared" si="351"/>
        <v>0</v>
      </c>
      <c r="AQ1861">
        <f>IF(H1861="Yes", 1, 0)</f>
        <v>1</v>
      </c>
      <c r="AR1861">
        <f>IF(D1861="Yes", 1, 0)</f>
        <v>1</v>
      </c>
      <c r="AS1861">
        <f t="shared" si="352"/>
        <v>1</v>
      </c>
      <c r="AT1861">
        <f t="shared" si="353"/>
        <v>1</v>
      </c>
      <c r="AU1861">
        <f t="shared" si="354"/>
        <v>0</v>
      </c>
      <c r="AV1861">
        <f t="shared" si="355"/>
        <v>0</v>
      </c>
      <c r="AX1861">
        <f t="shared" si="356"/>
        <v>1</v>
      </c>
    </row>
    <row r="1862" spans="1:50" x14ac:dyDescent="0.3">
      <c r="A1862">
        <v>16</v>
      </c>
      <c r="B1862">
        <v>99</v>
      </c>
      <c r="C1862" t="s">
        <v>18</v>
      </c>
      <c r="D1862" t="s">
        <v>21</v>
      </c>
      <c r="E1862">
        <v>7</v>
      </c>
      <c r="F1862">
        <v>77</v>
      </c>
      <c r="G1862" t="s">
        <v>19</v>
      </c>
      <c r="H1862" t="s">
        <v>21</v>
      </c>
      <c r="I1862">
        <v>0</v>
      </c>
      <c r="J1862" t="s">
        <v>22</v>
      </c>
      <c r="K1862" t="s">
        <v>23</v>
      </c>
      <c r="L1862" t="s">
        <v>32</v>
      </c>
      <c r="M1862">
        <v>3</v>
      </c>
      <c r="N1862" t="s">
        <v>21</v>
      </c>
      <c r="O1862" t="s">
        <v>25</v>
      </c>
      <c r="P1862" t="s">
        <v>30</v>
      </c>
      <c r="Q1862" t="s">
        <v>31</v>
      </c>
      <c r="R1862">
        <v>68</v>
      </c>
      <c r="T1862">
        <f t="shared" si="348"/>
        <v>0.25760695256065524</v>
      </c>
      <c r="U1862">
        <f t="shared" si="357"/>
        <v>68.237791759957673</v>
      </c>
      <c r="AD1862">
        <f>(E1862 -$Y$7)/$Y$8</f>
        <v>-1.9795577157294329E-2</v>
      </c>
      <c r="AE1862">
        <f t="shared" si="346"/>
        <v>1</v>
      </c>
      <c r="AG1862">
        <f>(A1862 -$W$7)/$W$8</f>
        <v>-0.66364534957975729</v>
      </c>
      <c r="AH1862">
        <f>(B1862 -$X$7)/$X$8</f>
        <v>1.6474590022008309</v>
      </c>
      <c r="AI1862">
        <f>(F1862 -$Z$7)/$Z$8</f>
        <v>0.13400303309083447</v>
      </c>
      <c r="AJ1862">
        <f>(I1862 -$AA$7)/$AA$8</f>
        <v>-1.213934457288018</v>
      </c>
      <c r="AK1862">
        <f t="shared" si="347"/>
        <v>3.141133078780467E-2</v>
      </c>
      <c r="AL1862">
        <f>IF(C1862="Low", 1, IF(C1862="Medium", 2, IF(C1862="High", 3, "")))</f>
        <v>1</v>
      </c>
      <c r="AM1862">
        <f>IF(G1862="Low", 1, IF(G1862="Medium", 2, IF(G1862="High", 3, "")))</f>
        <v>3</v>
      </c>
      <c r="AN1862">
        <f t="shared" si="349"/>
        <v>2</v>
      </c>
      <c r="AO1862">
        <f t="shared" si="350"/>
        <v>1</v>
      </c>
      <c r="AP1862">
        <f t="shared" si="351"/>
        <v>0</v>
      </c>
      <c r="AQ1862">
        <f>IF(H1862="Yes", 1, 0)</f>
        <v>1</v>
      </c>
      <c r="AR1862">
        <f>IF(D1862="Yes", 1, 0)</f>
        <v>1</v>
      </c>
      <c r="AS1862">
        <f t="shared" si="352"/>
        <v>0</v>
      </c>
      <c r="AT1862">
        <f t="shared" si="353"/>
        <v>0</v>
      </c>
      <c r="AU1862">
        <f t="shared" si="354"/>
        <v>0</v>
      </c>
      <c r="AV1862">
        <f t="shared" si="355"/>
        <v>0</v>
      </c>
      <c r="AX1862">
        <f t="shared" si="356"/>
        <v>1</v>
      </c>
    </row>
    <row r="1863" spans="1:50" x14ac:dyDescent="0.3">
      <c r="A1863">
        <v>28</v>
      </c>
      <c r="B1863">
        <v>66</v>
      </c>
      <c r="C1863" t="s">
        <v>22</v>
      </c>
      <c r="D1863" t="s">
        <v>20</v>
      </c>
      <c r="E1863">
        <v>5</v>
      </c>
      <c r="F1863">
        <v>67</v>
      </c>
      <c r="G1863" t="s">
        <v>22</v>
      </c>
      <c r="H1863" t="s">
        <v>21</v>
      </c>
      <c r="I1863">
        <v>1</v>
      </c>
      <c r="J1863" t="s">
        <v>22</v>
      </c>
      <c r="K1863" t="s">
        <v>34</v>
      </c>
      <c r="L1863" t="s">
        <v>24</v>
      </c>
      <c r="M1863">
        <v>1</v>
      </c>
      <c r="N1863" t="s">
        <v>20</v>
      </c>
      <c r="O1863" t="s">
        <v>33</v>
      </c>
      <c r="P1863" t="s">
        <v>30</v>
      </c>
      <c r="Q1863" t="s">
        <v>31</v>
      </c>
      <c r="R1863">
        <v>68</v>
      </c>
      <c r="T1863">
        <f t="shared" si="348"/>
        <v>0.15557744232566506</v>
      </c>
      <c r="U1863">
        <f t="shared" si="357"/>
        <v>67.840880502591816</v>
      </c>
      <c r="AD1863">
        <f>(E1863 -$Y$7)/$Y$8</f>
        <v>-1.3821849342223185</v>
      </c>
      <c r="AE1863">
        <f t="shared" ref="AE1863:AE1926" si="358">IF(K1863="Public", 1, 0)</f>
        <v>0</v>
      </c>
      <c r="AG1863">
        <f>(A1863 -$W$7)/$W$8</f>
        <v>1.3396464035548883</v>
      </c>
      <c r="AH1863">
        <f>(B1863 -$X$7)/$X$8</f>
        <v>-1.2105249072599464</v>
      </c>
      <c r="AI1863">
        <f>(F1863 -$Z$7)/$Z$8</f>
        <v>-0.56050437170297007</v>
      </c>
      <c r="AJ1863">
        <f>(I1863 -$AA$7)/$AA$8</f>
        <v>-0.40124168605466753</v>
      </c>
      <c r="AK1863">
        <f t="shared" ref="AK1863:AK1926" si="359">(M1863 -$AB$7)/$AB$8</f>
        <v>-1.9081649543993509</v>
      </c>
      <c r="AL1863">
        <f>IF(C1863="Low", 1, IF(C1863="Medium", 2, IF(C1863="High", 3, "")))</f>
        <v>2</v>
      </c>
      <c r="AM1863">
        <f>IF(G1863="Low", 1, IF(G1863="Medium", 2, IF(G1863="High", 3, "")))</f>
        <v>2</v>
      </c>
      <c r="AN1863">
        <f t="shared" si="349"/>
        <v>2</v>
      </c>
      <c r="AO1863">
        <f t="shared" si="350"/>
        <v>3</v>
      </c>
      <c r="AP1863">
        <f t="shared" si="351"/>
        <v>1</v>
      </c>
      <c r="AQ1863">
        <f>IF(H1863="Yes", 1, 0)</f>
        <v>1</v>
      </c>
      <c r="AR1863">
        <f>IF(D1863="Yes", 1, 0)</f>
        <v>0</v>
      </c>
      <c r="AS1863">
        <f t="shared" si="352"/>
        <v>1</v>
      </c>
      <c r="AT1863">
        <f t="shared" si="353"/>
        <v>0</v>
      </c>
      <c r="AU1863">
        <f t="shared" si="354"/>
        <v>0</v>
      </c>
      <c r="AV1863">
        <f t="shared" si="355"/>
        <v>0</v>
      </c>
      <c r="AX1863">
        <f t="shared" si="356"/>
        <v>1</v>
      </c>
    </row>
    <row r="1864" spans="1:50" x14ac:dyDescent="0.3">
      <c r="A1864">
        <v>18</v>
      </c>
      <c r="B1864">
        <v>91</v>
      </c>
      <c r="C1864" t="s">
        <v>22</v>
      </c>
      <c r="D1864" t="s">
        <v>20</v>
      </c>
      <c r="E1864">
        <v>7</v>
      </c>
      <c r="F1864">
        <v>94</v>
      </c>
      <c r="G1864" t="s">
        <v>22</v>
      </c>
      <c r="H1864" t="s">
        <v>21</v>
      </c>
      <c r="I1864">
        <v>3</v>
      </c>
      <c r="J1864" t="s">
        <v>22</v>
      </c>
      <c r="K1864" t="s">
        <v>34</v>
      </c>
      <c r="L1864" t="s">
        <v>32</v>
      </c>
      <c r="M1864">
        <v>2</v>
      </c>
      <c r="N1864" t="s">
        <v>20</v>
      </c>
      <c r="O1864" t="s">
        <v>25</v>
      </c>
      <c r="P1864" t="s">
        <v>26</v>
      </c>
      <c r="Q1864" t="s">
        <v>31</v>
      </c>
      <c r="R1864">
        <v>69</v>
      </c>
      <c r="T1864">
        <f t="shared" ref="T1864:T1927" si="360" xml:space="preserve"> -0.428939123 + (0.162668673*AG1864 ) + (0.215822964*AH1864 ) + (0.066497984*AI1864 ) + (0.052633968*AJ1864 ) + (0.01715737*AK1864 ) + (0.084014125*AL1864 ) + (0.047438308* AM1864) + (0.050178802*AN1864 ) + (0.044245992*AO1864 ) + (0.074596718*AP1864 ) + (0.087859865* AQ1864) + (0.034592709*AR1864 ) + (0.060530552*AS1864 ) + (0.063854922*AT1864 )</f>
        <v>0.4789543018688831</v>
      </c>
      <c r="U1864">
        <f t="shared" si="357"/>
        <v>69.098868663357308</v>
      </c>
      <c r="AD1864">
        <f>(E1864 -$Y$7)/$Y$8</f>
        <v>-1.9795577157294329E-2</v>
      </c>
      <c r="AE1864">
        <f t="shared" si="358"/>
        <v>0</v>
      </c>
      <c r="AG1864">
        <f>(A1864 -$W$7)/$W$8</f>
        <v>-0.32976339072398297</v>
      </c>
      <c r="AH1864">
        <f>(B1864 -$X$7)/$X$8</f>
        <v>0.95461441808912728</v>
      </c>
      <c r="AI1864">
        <f>(F1864 -$Z$7)/$Z$8</f>
        <v>1.3146656212403021</v>
      </c>
      <c r="AJ1864">
        <f>(I1864 -$AA$7)/$AA$8</f>
        <v>1.2241438564120333</v>
      </c>
      <c r="AK1864">
        <f t="shared" si="359"/>
        <v>-0.93837681180577304</v>
      </c>
      <c r="AL1864">
        <f>IF(C1864="Low", 1, IF(C1864="Medium", 2, IF(C1864="High", 3, "")))</f>
        <v>2</v>
      </c>
      <c r="AM1864">
        <f>IF(G1864="Low", 1, IF(G1864="Medium", 2, IF(G1864="High", 3, "")))</f>
        <v>2</v>
      </c>
      <c r="AN1864">
        <f t="shared" ref="AN1864:AN1927" si="361">IF(J1864="Low", 1, IF(J1864="Medium", 2, IF(J1864="High", 3, "")))</f>
        <v>2</v>
      </c>
      <c r="AO1864">
        <f t="shared" ref="AO1864:AO1927" si="362">IF(O1864="High School", 1, IF(O1864="College", 2, IF(O1864="Postgraduate", 3, "")))</f>
        <v>1</v>
      </c>
      <c r="AP1864">
        <f t="shared" ref="AP1864:AP1927" si="363">IF(L1864="Positive", 1, 0)</f>
        <v>0</v>
      </c>
      <c r="AQ1864">
        <f>IF(H1864="Yes", 1, 0)</f>
        <v>1</v>
      </c>
      <c r="AR1864">
        <f>IF(D1864="Yes", 1, 0)</f>
        <v>0</v>
      </c>
      <c r="AS1864">
        <f t="shared" ref="AS1864:AS1927" si="364">IF(N1864="No", 1, 0)</f>
        <v>1</v>
      </c>
      <c r="AT1864">
        <f t="shared" ref="AT1864:AT1927" si="365">IF(P1864="Near", 1, 0)</f>
        <v>1</v>
      </c>
      <c r="AU1864">
        <f t="shared" ref="AU1864:AU1927" si="366">IF(R1864&gt;=70, 1, 0)</f>
        <v>0</v>
      </c>
      <c r="AV1864">
        <f t="shared" ref="AV1864:AV1927" si="367">IF(U1864&gt;=70, 1, 0)</f>
        <v>0</v>
      </c>
      <c r="AX1864">
        <f t="shared" ref="AX1864:AX1927" si="368">IF(AU1864=AV1864,1,0)</f>
        <v>1</v>
      </c>
    </row>
    <row r="1865" spans="1:50" x14ac:dyDescent="0.3">
      <c r="A1865">
        <v>22</v>
      </c>
      <c r="B1865">
        <v>99</v>
      </c>
      <c r="C1865" t="s">
        <v>19</v>
      </c>
      <c r="D1865" t="s">
        <v>20</v>
      </c>
      <c r="E1865">
        <v>7</v>
      </c>
      <c r="F1865">
        <v>65</v>
      </c>
      <c r="G1865" t="s">
        <v>22</v>
      </c>
      <c r="H1865" t="s">
        <v>21</v>
      </c>
      <c r="I1865">
        <v>3</v>
      </c>
      <c r="J1865" t="s">
        <v>18</v>
      </c>
      <c r="K1865" t="s">
        <v>23</v>
      </c>
      <c r="L1865" t="s">
        <v>32</v>
      </c>
      <c r="M1865">
        <v>3</v>
      </c>
      <c r="N1865" t="s">
        <v>20</v>
      </c>
      <c r="O1865" t="s">
        <v>33</v>
      </c>
      <c r="P1865" t="s">
        <v>26</v>
      </c>
      <c r="Q1865" t="s">
        <v>31</v>
      </c>
      <c r="R1865">
        <v>71</v>
      </c>
      <c r="T1865">
        <f t="shared" si="360"/>
        <v>0.74214497231233401</v>
      </c>
      <c r="U1865">
        <f t="shared" ref="U1865:U1928" si="369" xml:space="preserve"> (T1865*$S$8)+$S$7</f>
        <v>70.122722837429848</v>
      </c>
      <c r="AD1865">
        <f>(E1865 -$Y$7)/$Y$8</f>
        <v>-1.9795577157294329E-2</v>
      </c>
      <c r="AE1865">
        <f t="shared" si="358"/>
        <v>1</v>
      </c>
      <c r="AG1865">
        <f>(A1865 -$W$7)/$W$8</f>
        <v>0.3380005269875655</v>
      </c>
      <c r="AH1865">
        <f>(B1865 -$X$7)/$X$8</f>
        <v>1.6474590022008309</v>
      </c>
      <c r="AI1865">
        <f>(F1865 -$Z$7)/$Z$8</f>
        <v>-0.69940585266173094</v>
      </c>
      <c r="AJ1865">
        <f>(I1865 -$AA$7)/$AA$8</f>
        <v>1.2241438564120333</v>
      </c>
      <c r="AK1865">
        <f t="shared" si="359"/>
        <v>3.141133078780467E-2</v>
      </c>
      <c r="AL1865">
        <f>IF(C1865="Low", 1, IF(C1865="Medium", 2, IF(C1865="High", 3, "")))</f>
        <v>3</v>
      </c>
      <c r="AM1865">
        <f>IF(G1865="Low", 1, IF(G1865="Medium", 2, IF(G1865="High", 3, "")))</f>
        <v>2</v>
      </c>
      <c r="AN1865">
        <f t="shared" si="361"/>
        <v>1</v>
      </c>
      <c r="AO1865">
        <f t="shared" si="362"/>
        <v>3</v>
      </c>
      <c r="AP1865">
        <f t="shared" si="363"/>
        <v>0</v>
      </c>
      <c r="AQ1865">
        <f>IF(H1865="Yes", 1, 0)</f>
        <v>1</v>
      </c>
      <c r="AR1865">
        <f>IF(D1865="Yes", 1, 0)</f>
        <v>0</v>
      </c>
      <c r="AS1865">
        <f t="shared" si="364"/>
        <v>1</v>
      </c>
      <c r="AT1865">
        <f t="shared" si="365"/>
        <v>1</v>
      </c>
      <c r="AU1865">
        <f t="shared" si="366"/>
        <v>1</v>
      </c>
      <c r="AV1865">
        <f t="shared" si="367"/>
        <v>1</v>
      </c>
      <c r="AX1865">
        <f t="shared" si="368"/>
        <v>1</v>
      </c>
    </row>
    <row r="1866" spans="1:50" x14ac:dyDescent="0.3">
      <c r="A1866">
        <v>22</v>
      </c>
      <c r="B1866">
        <v>61</v>
      </c>
      <c r="C1866" t="s">
        <v>18</v>
      </c>
      <c r="D1866" t="s">
        <v>21</v>
      </c>
      <c r="E1866">
        <v>7</v>
      </c>
      <c r="F1866">
        <v>76</v>
      </c>
      <c r="G1866" t="s">
        <v>22</v>
      </c>
      <c r="H1866" t="s">
        <v>21</v>
      </c>
      <c r="I1866">
        <v>1</v>
      </c>
      <c r="J1866" t="s">
        <v>22</v>
      </c>
      <c r="K1866" t="s">
        <v>23</v>
      </c>
      <c r="L1866" t="s">
        <v>24</v>
      </c>
      <c r="M1866">
        <v>3</v>
      </c>
      <c r="N1866" t="s">
        <v>20</v>
      </c>
      <c r="O1866" t="s">
        <v>29</v>
      </c>
      <c r="P1866" t="s">
        <v>26</v>
      </c>
      <c r="Q1866" t="s">
        <v>31</v>
      </c>
      <c r="R1866">
        <v>65</v>
      </c>
      <c r="T1866">
        <f t="shared" si="360"/>
        <v>-5.5785770534567125E-2</v>
      </c>
      <c r="U1866">
        <f t="shared" si="369"/>
        <v>67.018643500924128</v>
      </c>
      <c r="AD1866">
        <f>(E1866 -$Y$7)/$Y$8</f>
        <v>-1.9795577157294329E-2</v>
      </c>
      <c r="AE1866">
        <f t="shared" si="358"/>
        <v>1</v>
      </c>
      <c r="AG1866">
        <f>(A1866 -$W$7)/$W$8</f>
        <v>0.3380005269875655</v>
      </c>
      <c r="AH1866">
        <f>(B1866 -$X$7)/$X$8</f>
        <v>-1.6435527723297614</v>
      </c>
      <c r="AI1866">
        <f>(F1866 -$Z$7)/$Z$8</f>
        <v>6.455229261145401E-2</v>
      </c>
      <c r="AJ1866">
        <f>(I1866 -$AA$7)/$AA$8</f>
        <v>-0.40124168605466753</v>
      </c>
      <c r="AK1866">
        <f t="shared" si="359"/>
        <v>3.141133078780467E-2</v>
      </c>
      <c r="AL1866">
        <f>IF(C1866="Low", 1, IF(C1866="Medium", 2, IF(C1866="High", 3, "")))</f>
        <v>1</v>
      </c>
      <c r="AM1866">
        <f>IF(G1866="Low", 1, IF(G1866="Medium", 2, IF(G1866="High", 3, "")))</f>
        <v>2</v>
      </c>
      <c r="AN1866">
        <f t="shared" si="361"/>
        <v>2</v>
      </c>
      <c r="AO1866">
        <f t="shared" si="362"/>
        <v>2</v>
      </c>
      <c r="AP1866">
        <f t="shared" si="363"/>
        <v>1</v>
      </c>
      <c r="AQ1866">
        <f>IF(H1866="Yes", 1, 0)</f>
        <v>1</v>
      </c>
      <c r="AR1866">
        <f>IF(D1866="Yes", 1, 0)</f>
        <v>1</v>
      </c>
      <c r="AS1866">
        <f t="shared" si="364"/>
        <v>1</v>
      </c>
      <c r="AT1866">
        <f t="shared" si="365"/>
        <v>1</v>
      </c>
      <c r="AU1866">
        <f t="shared" si="366"/>
        <v>0</v>
      </c>
      <c r="AV1866">
        <f t="shared" si="367"/>
        <v>0</v>
      </c>
      <c r="AX1866">
        <f t="shared" si="368"/>
        <v>1</v>
      </c>
    </row>
    <row r="1867" spans="1:50" x14ac:dyDescent="0.3">
      <c r="A1867">
        <v>19</v>
      </c>
      <c r="B1867">
        <v>88</v>
      </c>
      <c r="C1867" t="s">
        <v>18</v>
      </c>
      <c r="D1867" t="s">
        <v>21</v>
      </c>
      <c r="E1867">
        <v>8</v>
      </c>
      <c r="F1867">
        <v>59</v>
      </c>
      <c r="G1867" t="s">
        <v>22</v>
      </c>
      <c r="H1867" t="s">
        <v>21</v>
      </c>
      <c r="I1867">
        <v>2</v>
      </c>
      <c r="J1867" t="s">
        <v>22</v>
      </c>
      <c r="K1867" t="s">
        <v>34</v>
      </c>
      <c r="L1867" t="s">
        <v>32</v>
      </c>
      <c r="M1867">
        <v>4</v>
      </c>
      <c r="N1867" t="s">
        <v>20</v>
      </c>
      <c r="O1867" t="s">
        <v>25</v>
      </c>
      <c r="P1867" t="s">
        <v>26</v>
      </c>
      <c r="Q1867" t="s">
        <v>27</v>
      </c>
      <c r="R1867">
        <v>67</v>
      </c>
      <c r="T1867">
        <f t="shared" si="360"/>
        <v>0.22947562369310637</v>
      </c>
      <c r="U1867">
        <f t="shared" si="369"/>
        <v>68.128356351648108</v>
      </c>
      <c r="AD1867">
        <f>(E1867 -$Y$7)/$Y$8</f>
        <v>0.66139910137521774</v>
      </c>
      <c r="AE1867">
        <f t="shared" si="358"/>
        <v>0</v>
      </c>
      <c r="AG1867">
        <f>(A1867 -$W$7)/$W$8</f>
        <v>-0.16282241129609587</v>
      </c>
      <c r="AH1867">
        <f>(B1867 -$X$7)/$X$8</f>
        <v>0.69479769904723843</v>
      </c>
      <c r="AI1867">
        <f>(F1867 -$Z$7)/$Z$8</f>
        <v>-1.1161102955380136</v>
      </c>
      <c r="AJ1867">
        <f>(I1867 -$AA$7)/$AA$8</f>
        <v>0.41145108517868284</v>
      </c>
      <c r="AK1867">
        <f t="shared" si="359"/>
        <v>1.0011994733813825</v>
      </c>
      <c r="AL1867">
        <f>IF(C1867="Low", 1, IF(C1867="Medium", 2, IF(C1867="High", 3, "")))</f>
        <v>1</v>
      </c>
      <c r="AM1867">
        <f>IF(G1867="Low", 1, IF(G1867="Medium", 2, IF(G1867="High", 3, "")))</f>
        <v>2</v>
      </c>
      <c r="AN1867">
        <f t="shared" si="361"/>
        <v>2</v>
      </c>
      <c r="AO1867">
        <f t="shared" si="362"/>
        <v>1</v>
      </c>
      <c r="AP1867">
        <f t="shared" si="363"/>
        <v>0</v>
      </c>
      <c r="AQ1867">
        <f>IF(H1867="Yes", 1, 0)</f>
        <v>1</v>
      </c>
      <c r="AR1867">
        <f>IF(D1867="Yes", 1, 0)</f>
        <v>1</v>
      </c>
      <c r="AS1867">
        <f t="shared" si="364"/>
        <v>1</v>
      </c>
      <c r="AT1867">
        <f t="shared" si="365"/>
        <v>1</v>
      </c>
      <c r="AU1867">
        <f t="shared" si="366"/>
        <v>0</v>
      </c>
      <c r="AV1867">
        <f t="shared" si="367"/>
        <v>0</v>
      </c>
      <c r="AX1867">
        <f t="shared" si="368"/>
        <v>1</v>
      </c>
    </row>
    <row r="1868" spans="1:50" x14ac:dyDescent="0.3">
      <c r="A1868">
        <v>25</v>
      </c>
      <c r="B1868">
        <v>70</v>
      </c>
      <c r="C1868" t="s">
        <v>22</v>
      </c>
      <c r="D1868" t="s">
        <v>20</v>
      </c>
      <c r="E1868">
        <v>7</v>
      </c>
      <c r="F1868">
        <v>51</v>
      </c>
      <c r="G1868" t="s">
        <v>22</v>
      </c>
      <c r="H1868" t="s">
        <v>21</v>
      </c>
      <c r="I1868">
        <v>1</v>
      </c>
      <c r="J1868" t="s">
        <v>22</v>
      </c>
      <c r="K1868" t="s">
        <v>23</v>
      </c>
      <c r="L1868" t="s">
        <v>28</v>
      </c>
      <c r="M1868">
        <v>4</v>
      </c>
      <c r="N1868" t="s">
        <v>20</v>
      </c>
      <c r="O1868" t="s">
        <v>29</v>
      </c>
      <c r="P1868" t="s">
        <v>26</v>
      </c>
      <c r="Q1868" t="s">
        <v>31</v>
      </c>
      <c r="R1868">
        <v>65</v>
      </c>
      <c r="T1868">
        <f t="shared" si="360"/>
        <v>6.991103169956496E-2</v>
      </c>
      <c r="U1868">
        <f t="shared" si="369"/>
        <v>67.507624342905146</v>
      </c>
      <c r="AD1868">
        <f>(E1868 -$Y$7)/$Y$8</f>
        <v>-1.9795577157294329E-2</v>
      </c>
      <c r="AE1868">
        <f t="shared" si="358"/>
        <v>1</v>
      </c>
      <c r="AG1868">
        <f>(A1868 -$W$7)/$W$8</f>
        <v>0.83882346527122686</v>
      </c>
      <c r="AH1868">
        <f>(B1868 -$X$7)/$X$8</f>
        <v>-0.8641026152040947</v>
      </c>
      <c r="AI1868">
        <f>(F1868 -$Z$7)/$Z$8</f>
        <v>-1.6717162193730573</v>
      </c>
      <c r="AJ1868">
        <f>(I1868 -$AA$7)/$AA$8</f>
        <v>-0.40124168605466753</v>
      </c>
      <c r="AK1868">
        <f t="shared" si="359"/>
        <v>1.0011994733813825</v>
      </c>
      <c r="AL1868">
        <f>IF(C1868="Low", 1, IF(C1868="Medium", 2, IF(C1868="High", 3, "")))</f>
        <v>2</v>
      </c>
      <c r="AM1868">
        <f>IF(G1868="Low", 1, IF(G1868="Medium", 2, IF(G1868="High", 3, "")))</f>
        <v>2</v>
      </c>
      <c r="AN1868">
        <f t="shared" si="361"/>
        <v>2</v>
      </c>
      <c r="AO1868">
        <f t="shared" si="362"/>
        <v>2</v>
      </c>
      <c r="AP1868">
        <f t="shared" si="363"/>
        <v>0</v>
      </c>
      <c r="AQ1868">
        <f>IF(H1868="Yes", 1, 0)</f>
        <v>1</v>
      </c>
      <c r="AR1868">
        <f>IF(D1868="Yes", 1, 0)</f>
        <v>0</v>
      </c>
      <c r="AS1868">
        <f t="shared" si="364"/>
        <v>1</v>
      </c>
      <c r="AT1868">
        <f t="shared" si="365"/>
        <v>1</v>
      </c>
      <c r="AU1868">
        <f t="shared" si="366"/>
        <v>0</v>
      </c>
      <c r="AV1868">
        <f t="shared" si="367"/>
        <v>0</v>
      </c>
      <c r="AX1868">
        <f t="shared" si="368"/>
        <v>1</v>
      </c>
    </row>
    <row r="1869" spans="1:50" x14ac:dyDescent="0.3">
      <c r="A1869">
        <v>25</v>
      </c>
      <c r="B1869">
        <v>62</v>
      </c>
      <c r="C1869" t="s">
        <v>19</v>
      </c>
      <c r="D1869" t="s">
        <v>20</v>
      </c>
      <c r="E1869">
        <v>5</v>
      </c>
      <c r="F1869">
        <v>71</v>
      </c>
      <c r="G1869" t="s">
        <v>22</v>
      </c>
      <c r="H1869" t="s">
        <v>21</v>
      </c>
      <c r="I1869">
        <v>0</v>
      </c>
      <c r="J1869" t="s">
        <v>19</v>
      </c>
      <c r="K1869" t="s">
        <v>34</v>
      </c>
      <c r="L1869" t="s">
        <v>24</v>
      </c>
      <c r="M1869">
        <v>4</v>
      </c>
      <c r="N1869" t="s">
        <v>20</v>
      </c>
      <c r="O1869" t="s">
        <v>25</v>
      </c>
      <c r="P1869" t="s">
        <v>30</v>
      </c>
      <c r="Q1869" t="s">
        <v>27</v>
      </c>
      <c r="R1869">
        <v>65</v>
      </c>
      <c r="T1869">
        <f t="shared" si="360"/>
        <v>7.0659430234022269E-2</v>
      </c>
      <c r="U1869">
        <f t="shared" si="369"/>
        <v>67.510535733958946</v>
      </c>
      <c r="AD1869">
        <f>(E1869 -$Y$7)/$Y$8</f>
        <v>-1.3821849342223185</v>
      </c>
      <c r="AE1869">
        <f t="shared" si="358"/>
        <v>0</v>
      </c>
      <c r="AG1869">
        <f>(A1869 -$W$7)/$W$8</f>
        <v>0.83882346527122686</v>
      </c>
      <c r="AH1869">
        <f>(B1869 -$X$7)/$X$8</f>
        <v>-1.5569471993157984</v>
      </c>
      <c r="AI1869">
        <f>(F1869 -$Z$7)/$Z$8</f>
        <v>-0.28270140978544822</v>
      </c>
      <c r="AJ1869">
        <f>(I1869 -$AA$7)/$AA$8</f>
        <v>-1.213934457288018</v>
      </c>
      <c r="AK1869">
        <f t="shared" si="359"/>
        <v>1.0011994733813825</v>
      </c>
      <c r="AL1869">
        <f>IF(C1869="Low", 1, IF(C1869="Medium", 2, IF(C1869="High", 3, "")))</f>
        <v>3</v>
      </c>
      <c r="AM1869">
        <f>IF(G1869="Low", 1, IF(G1869="Medium", 2, IF(G1869="High", 3, "")))</f>
        <v>2</v>
      </c>
      <c r="AN1869">
        <f t="shared" si="361"/>
        <v>3</v>
      </c>
      <c r="AO1869">
        <f t="shared" si="362"/>
        <v>1</v>
      </c>
      <c r="AP1869">
        <f t="shared" si="363"/>
        <v>1</v>
      </c>
      <c r="AQ1869">
        <f>IF(H1869="Yes", 1, 0)</f>
        <v>1</v>
      </c>
      <c r="AR1869">
        <f>IF(D1869="Yes", 1, 0)</f>
        <v>0</v>
      </c>
      <c r="AS1869">
        <f t="shared" si="364"/>
        <v>1</v>
      </c>
      <c r="AT1869">
        <f t="shared" si="365"/>
        <v>0</v>
      </c>
      <c r="AU1869">
        <f t="shared" si="366"/>
        <v>0</v>
      </c>
      <c r="AV1869">
        <f t="shared" si="367"/>
        <v>0</v>
      </c>
      <c r="AX1869">
        <f t="shared" si="368"/>
        <v>1</v>
      </c>
    </row>
    <row r="1870" spans="1:50" x14ac:dyDescent="0.3">
      <c r="A1870">
        <v>10</v>
      </c>
      <c r="B1870">
        <v>76</v>
      </c>
      <c r="C1870" t="s">
        <v>22</v>
      </c>
      <c r="D1870" t="s">
        <v>20</v>
      </c>
      <c r="E1870">
        <v>6</v>
      </c>
      <c r="F1870">
        <v>76</v>
      </c>
      <c r="G1870" t="s">
        <v>22</v>
      </c>
      <c r="H1870" t="s">
        <v>21</v>
      </c>
      <c r="I1870">
        <v>1</v>
      </c>
      <c r="J1870" t="s">
        <v>19</v>
      </c>
      <c r="K1870" t="s">
        <v>23</v>
      </c>
      <c r="L1870" t="s">
        <v>28</v>
      </c>
      <c r="M1870">
        <v>2</v>
      </c>
      <c r="N1870" t="s">
        <v>20</v>
      </c>
      <c r="O1870" t="s">
        <v>33</v>
      </c>
      <c r="P1870" t="s">
        <v>26</v>
      </c>
      <c r="Q1870" t="s">
        <v>27</v>
      </c>
      <c r="R1870">
        <v>80</v>
      </c>
      <c r="T1870">
        <f t="shared" si="360"/>
        <v>-4.8676031631035954E-2</v>
      </c>
      <c r="U1870">
        <f t="shared" si="369"/>
        <v>67.046301532421523</v>
      </c>
      <c r="AD1870">
        <f>(E1870 -$Y$7)/$Y$8</f>
        <v>-0.70099025568980644</v>
      </c>
      <c r="AE1870">
        <f t="shared" si="358"/>
        <v>1</v>
      </c>
      <c r="AG1870">
        <f>(A1870 -$W$7)/$W$8</f>
        <v>-1.66529122614708</v>
      </c>
      <c r="AH1870">
        <f>(B1870 -$X$7)/$X$8</f>
        <v>-0.34446917712031699</v>
      </c>
      <c r="AI1870">
        <f>(F1870 -$Z$7)/$Z$8</f>
        <v>6.455229261145401E-2</v>
      </c>
      <c r="AJ1870">
        <f>(I1870 -$AA$7)/$AA$8</f>
        <v>-0.40124168605466753</v>
      </c>
      <c r="AK1870">
        <f t="shared" si="359"/>
        <v>-0.93837681180577304</v>
      </c>
      <c r="AL1870">
        <f>IF(C1870="Low", 1, IF(C1870="Medium", 2, IF(C1870="High", 3, "")))</f>
        <v>2</v>
      </c>
      <c r="AM1870">
        <f>IF(G1870="Low", 1, IF(G1870="Medium", 2, IF(G1870="High", 3, "")))</f>
        <v>2</v>
      </c>
      <c r="AN1870">
        <f t="shared" si="361"/>
        <v>3</v>
      </c>
      <c r="AO1870">
        <f t="shared" si="362"/>
        <v>3</v>
      </c>
      <c r="AP1870">
        <f t="shared" si="363"/>
        <v>0</v>
      </c>
      <c r="AQ1870">
        <f>IF(H1870="Yes", 1, 0)</f>
        <v>1</v>
      </c>
      <c r="AR1870">
        <f>IF(D1870="Yes", 1, 0)</f>
        <v>0</v>
      </c>
      <c r="AS1870">
        <f t="shared" si="364"/>
        <v>1</v>
      </c>
      <c r="AT1870">
        <f t="shared" si="365"/>
        <v>1</v>
      </c>
      <c r="AU1870">
        <f t="shared" si="366"/>
        <v>1</v>
      </c>
      <c r="AV1870">
        <f t="shared" si="367"/>
        <v>0</v>
      </c>
      <c r="AX1870">
        <f t="shared" si="368"/>
        <v>0</v>
      </c>
    </row>
    <row r="1871" spans="1:50" x14ac:dyDescent="0.3">
      <c r="A1871">
        <v>28</v>
      </c>
      <c r="B1871">
        <v>97</v>
      </c>
      <c r="C1871" t="s">
        <v>22</v>
      </c>
      <c r="D1871" t="s">
        <v>21</v>
      </c>
      <c r="E1871">
        <v>7</v>
      </c>
      <c r="F1871">
        <v>88</v>
      </c>
      <c r="G1871" t="s">
        <v>19</v>
      </c>
      <c r="H1871" t="s">
        <v>21</v>
      </c>
      <c r="I1871">
        <v>2</v>
      </c>
      <c r="J1871" t="s">
        <v>22</v>
      </c>
      <c r="K1871" t="s">
        <v>23</v>
      </c>
      <c r="L1871" t="s">
        <v>32</v>
      </c>
      <c r="M1871">
        <v>2</v>
      </c>
      <c r="N1871" t="s">
        <v>20</v>
      </c>
      <c r="O1871" t="s">
        <v>25</v>
      </c>
      <c r="P1871" t="s">
        <v>30</v>
      </c>
      <c r="Q1871" t="s">
        <v>27</v>
      </c>
      <c r="R1871">
        <v>74</v>
      </c>
      <c r="T1871">
        <f t="shared" si="360"/>
        <v>0.81035465090813807</v>
      </c>
      <c r="U1871">
        <f t="shared" si="369"/>
        <v>70.388069492859515</v>
      </c>
      <c r="AD1871">
        <f>(E1871 -$Y$7)/$Y$8</f>
        <v>-1.9795577157294329E-2</v>
      </c>
      <c r="AE1871">
        <f t="shared" si="358"/>
        <v>1</v>
      </c>
      <c r="AG1871">
        <f>(A1871 -$W$7)/$W$8</f>
        <v>1.3396464035548883</v>
      </c>
      <c r="AH1871">
        <f>(B1871 -$X$7)/$X$8</f>
        <v>1.4742478561729051</v>
      </c>
      <c r="AI1871">
        <f>(F1871 -$Z$7)/$Z$8</f>
        <v>0.89796117836401934</v>
      </c>
      <c r="AJ1871">
        <f>(I1871 -$AA$7)/$AA$8</f>
        <v>0.41145108517868284</v>
      </c>
      <c r="AK1871">
        <f t="shared" si="359"/>
        <v>-0.93837681180577304</v>
      </c>
      <c r="AL1871">
        <f>IF(C1871="Low", 1, IF(C1871="Medium", 2, IF(C1871="High", 3, "")))</f>
        <v>2</v>
      </c>
      <c r="AM1871">
        <f>IF(G1871="Low", 1, IF(G1871="Medium", 2, IF(G1871="High", 3, "")))</f>
        <v>3</v>
      </c>
      <c r="AN1871">
        <f t="shared" si="361"/>
        <v>2</v>
      </c>
      <c r="AO1871">
        <f t="shared" si="362"/>
        <v>1</v>
      </c>
      <c r="AP1871">
        <f t="shared" si="363"/>
        <v>0</v>
      </c>
      <c r="AQ1871">
        <f>IF(H1871="Yes", 1, 0)</f>
        <v>1</v>
      </c>
      <c r="AR1871">
        <f>IF(D1871="Yes", 1, 0)</f>
        <v>1</v>
      </c>
      <c r="AS1871">
        <f t="shared" si="364"/>
        <v>1</v>
      </c>
      <c r="AT1871">
        <f t="shared" si="365"/>
        <v>0</v>
      </c>
      <c r="AU1871">
        <f t="shared" si="366"/>
        <v>1</v>
      </c>
      <c r="AV1871">
        <f t="shared" si="367"/>
        <v>1</v>
      </c>
      <c r="AX1871">
        <f t="shared" si="368"/>
        <v>1</v>
      </c>
    </row>
    <row r="1872" spans="1:50" x14ac:dyDescent="0.3">
      <c r="A1872">
        <v>10</v>
      </c>
      <c r="B1872">
        <v>60</v>
      </c>
      <c r="C1872" t="s">
        <v>22</v>
      </c>
      <c r="D1872" t="s">
        <v>20</v>
      </c>
      <c r="E1872">
        <v>7</v>
      </c>
      <c r="F1872">
        <v>72</v>
      </c>
      <c r="G1872" t="s">
        <v>18</v>
      </c>
      <c r="H1872" t="s">
        <v>20</v>
      </c>
      <c r="I1872">
        <v>3</v>
      </c>
      <c r="J1872" t="s">
        <v>18</v>
      </c>
      <c r="K1872" t="s">
        <v>23</v>
      </c>
      <c r="L1872" t="s">
        <v>24</v>
      </c>
      <c r="M1872">
        <v>3</v>
      </c>
      <c r="N1872" t="s">
        <v>20</v>
      </c>
      <c r="O1872" t="s">
        <v>25</v>
      </c>
      <c r="P1872" t="s">
        <v>26</v>
      </c>
      <c r="Q1872" t="s">
        <v>27</v>
      </c>
      <c r="R1872">
        <v>59</v>
      </c>
      <c r="T1872">
        <f t="shared" si="360"/>
        <v>-0.5135744504025046</v>
      </c>
      <c r="U1872">
        <f t="shared" si="369"/>
        <v>65.237771671629346</v>
      </c>
      <c r="AD1872">
        <f>(E1872 -$Y$7)/$Y$8</f>
        <v>-1.9795577157294329E-2</v>
      </c>
      <c r="AE1872">
        <f t="shared" si="358"/>
        <v>1</v>
      </c>
      <c r="AG1872">
        <f>(A1872 -$W$7)/$W$8</f>
        <v>-1.66529122614708</v>
      </c>
      <c r="AH1872">
        <f>(B1872 -$X$7)/$X$8</f>
        <v>-1.7301583453437241</v>
      </c>
      <c r="AI1872">
        <f>(F1872 -$Z$7)/$Z$8</f>
        <v>-0.21325066930606779</v>
      </c>
      <c r="AJ1872">
        <f>(I1872 -$AA$7)/$AA$8</f>
        <v>1.2241438564120333</v>
      </c>
      <c r="AK1872">
        <f t="shared" si="359"/>
        <v>3.141133078780467E-2</v>
      </c>
      <c r="AL1872">
        <f>IF(C1872="Low", 1, IF(C1872="Medium", 2, IF(C1872="High", 3, "")))</f>
        <v>2</v>
      </c>
      <c r="AM1872">
        <f>IF(G1872="Low", 1, IF(G1872="Medium", 2, IF(G1872="High", 3, "")))</f>
        <v>1</v>
      </c>
      <c r="AN1872">
        <f t="shared" si="361"/>
        <v>1</v>
      </c>
      <c r="AO1872">
        <f t="shared" si="362"/>
        <v>1</v>
      </c>
      <c r="AP1872">
        <f t="shared" si="363"/>
        <v>1</v>
      </c>
      <c r="AQ1872">
        <f>IF(H1872="Yes", 1, 0)</f>
        <v>0</v>
      </c>
      <c r="AR1872">
        <f>IF(D1872="Yes", 1, 0)</f>
        <v>0</v>
      </c>
      <c r="AS1872">
        <f t="shared" si="364"/>
        <v>1</v>
      </c>
      <c r="AT1872">
        <f t="shared" si="365"/>
        <v>1</v>
      </c>
      <c r="AU1872">
        <f t="shared" si="366"/>
        <v>0</v>
      </c>
      <c r="AV1872">
        <f t="shared" si="367"/>
        <v>0</v>
      </c>
      <c r="AX1872">
        <f t="shared" si="368"/>
        <v>1</v>
      </c>
    </row>
    <row r="1873" spans="1:50" x14ac:dyDescent="0.3">
      <c r="A1873">
        <v>26</v>
      </c>
      <c r="B1873">
        <v>84</v>
      </c>
      <c r="C1873" t="s">
        <v>22</v>
      </c>
      <c r="D1873" t="s">
        <v>20</v>
      </c>
      <c r="E1873">
        <v>7</v>
      </c>
      <c r="F1873">
        <v>64</v>
      </c>
      <c r="G1873" t="s">
        <v>18</v>
      </c>
      <c r="H1873" t="s">
        <v>21</v>
      </c>
      <c r="I1873">
        <v>2</v>
      </c>
      <c r="J1873" t="s">
        <v>19</v>
      </c>
      <c r="K1873" t="s">
        <v>23</v>
      </c>
      <c r="L1873" t="s">
        <v>32</v>
      </c>
      <c r="M1873">
        <v>3</v>
      </c>
      <c r="N1873" t="s">
        <v>20</v>
      </c>
      <c r="O1873" t="s">
        <v>25</v>
      </c>
      <c r="P1873" t="s">
        <v>26</v>
      </c>
      <c r="Q1873" t="s">
        <v>27</v>
      </c>
      <c r="R1873">
        <v>69</v>
      </c>
      <c r="T1873">
        <f t="shared" si="360"/>
        <v>0.40341677813776089</v>
      </c>
      <c r="U1873">
        <f t="shared" si="369"/>
        <v>68.805015507996956</v>
      </c>
      <c r="AD1873">
        <f>(E1873 -$Y$7)/$Y$8</f>
        <v>-1.9795577157294329E-2</v>
      </c>
      <c r="AE1873">
        <f t="shared" si="358"/>
        <v>1</v>
      </c>
      <c r="AG1873">
        <f>(A1873 -$W$7)/$W$8</f>
        <v>1.0057644446991141</v>
      </c>
      <c r="AH1873">
        <f>(B1873 -$X$7)/$X$8</f>
        <v>0.34837540699138664</v>
      </c>
      <c r="AI1873">
        <f>(F1873 -$Z$7)/$Z$8</f>
        <v>-0.76885659314111132</v>
      </c>
      <c r="AJ1873">
        <f>(I1873 -$AA$7)/$AA$8</f>
        <v>0.41145108517868284</v>
      </c>
      <c r="AK1873">
        <f t="shared" si="359"/>
        <v>3.141133078780467E-2</v>
      </c>
      <c r="AL1873">
        <f>IF(C1873="Low", 1, IF(C1873="Medium", 2, IF(C1873="High", 3, "")))</f>
        <v>2</v>
      </c>
      <c r="AM1873">
        <f>IF(G1873="Low", 1, IF(G1873="Medium", 2, IF(G1873="High", 3, "")))</f>
        <v>1</v>
      </c>
      <c r="AN1873">
        <f t="shared" si="361"/>
        <v>3</v>
      </c>
      <c r="AO1873">
        <f t="shared" si="362"/>
        <v>1</v>
      </c>
      <c r="AP1873">
        <f t="shared" si="363"/>
        <v>0</v>
      </c>
      <c r="AQ1873">
        <f>IF(H1873="Yes", 1, 0)</f>
        <v>1</v>
      </c>
      <c r="AR1873">
        <f>IF(D1873="Yes", 1, 0)</f>
        <v>0</v>
      </c>
      <c r="AS1873">
        <f t="shared" si="364"/>
        <v>1</v>
      </c>
      <c r="AT1873">
        <f t="shared" si="365"/>
        <v>1</v>
      </c>
      <c r="AU1873">
        <f t="shared" si="366"/>
        <v>0</v>
      </c>
      <c r="AV1873">
        <f t="shared" si="367"/>
        <v>0</v>
      </c>
      <c r="AX1873">
        <f t="shared" si="368"/>
        <v>1</v>
      </c>
    </row>
    <row r="1874" spans="1:50" x14ac:dyDescent="0.3">
      <c r="A1874">
        <v>27</v>
      </c>
      <c r="B1874">
        <v>80</v>
      </c>
      <c r="C1874" t="s">
        <v>22</v>
      </c>
      <c r="D1874" t="s">
        <v>21</v>
      </c>
      <c r="E1874">
        <v>9</v>
      </c>
      <c r="F1874">
        <v>80</v>
      </c>
      <c r="G1874" t="s">
        <v>22</v>
      </c>
      <c r="H1874" t="s">
        <v>21</v>
      </c>
      <c r="I1874">
        <v>0</v>
      </c>
      <c r="J1874" t="s">
        <v>22</v>
      </c>
      <c r="K1874" t="s">
        <v>23</v>
      </c>
      <c r="L1874" t="s">
        <v>32</v>
      </c>
      <c r="M1874">
        <v>2</v>
      </c>
      <c r="N1874" t="s">
        <v>21</v>
      </c>
      <c r="O1874" t="s">
        <v>25</v>
      </c>
      <c r="P1874" t="s">
        <v>30</v>
      </c>
      <c r="Q1874" t="s">
        <v>27</v>
      </c>
      <c r="R1874">
        <v>66</v>
      </c>
      <c r="T1874">
        <f t="shared" si="360"/>
        <v>0.23497754391647807</v>
      </c>
      <c r="U1874">
        <f t="shared" si="369"/>
        <v>68.14975970905671</v>
      </c>
      <c r="AD1874">
        <f>(E1874 -$Y$7)/$Y$8</f>
        <v>1.3425937799077299</v>
      </c>
      <c r="AE1874">
        <f t="shared" si="358"/>
        <v>1</v>
      </c>
      <c r="AG1874">
        <f>(A1874 -$W$7)/$W$8</f>
        <v>1.1727054241270012</v>
      </c>
      <c r="AH1874">
        <f>(B1874 -$X$7)/$X$8</f>
        <v>1.9531149355348125E-3</v>
      </c>
      <c r="AI1874">
        <f>(F1874 -$Z$7)/$Z$8</f>
        <v>0.34235525452897581</v>
      </c>
      <c r="AJ1874">
        <f>(I1874 -$AA$7)/$AA$8</f>
        <v>-1.213934457288018</v>
      </c>
      <c r="AK1874">
        <f t="shared" si="359"/>
        <v>-0.93837681180577304</v>
      </c>
      <c r="AL1874">
        <f>IF(C1874="Low", 1, IF(C1874="Medium", 2, IF(C1874="High", 3, "")))</f>
        <v>2</v>
      </c>
      <c r="AM1874">
        <f>IF(G1874="Low", 1, IF(G1874="Medium", 2, IF(G1874="High", 3, "")))</f>
        <v>2</v>
      </c>
      <c r="AN1874">
        <f t="shared" si="361"/>
        <v>2</v>
      </c>
      <c r="AO1874">
        <f t="shared" si="362"/>
        <v>1</v>
      </c>
      <c r="AP1874">
        <f t="shared" si="363"/>
        <v>0</v>
      </c>
      <c r="AQ1874">
        <f>IF(H1874="Yes", 1, 0)</f>
        <v>1</v>
      </c>
      <c r="AR1874">
        <f>IF(D1874="Yes", 1, 0)</f>
        <v>1</v>
      </c>
      <c r="AS1874">
        <f t="shared" si="364"/>
        <v>0</v>
      </c>
      <c r="AT1874">
        <f t="shared" si="365"/>
        <v>0</v>
      </c>
      <c r="AU1874">
        <f t="shared" si="366"/>
        <v>0</v>
      </c>
      <c r="AV1874">
        <f t="shared" si="367"/>
        <v>0</v>
      </c>
      <c r="AX1874">
        <f t="shared" si="368"/>
        <v>1</v>
      </c>
    </row>
    <row r="1875" spans="1:50" x14ac:dyDescent="0.3">
      <c r="A1875">
        <v>13</v>
      </c>
      <c r="B1875">
        <v>95</v>
      </c>
      <c r="C1875" t="s">
        <v>22</v>
      </c>
      <c r="D1875" t="s">
        <v>21</v>
      </c>
      <c r="E1875">
        <v>7</v>
      </c>
      <c r="F1875">
        <v>69</v>
      </c>
      <c r="G1875" t="s">
        <v>22</v>
      </c>
      <c r="H1875" t="s">
        <v>21</v>
      </c>
      <c r="I1875">
        <v>1</v>
      </c>
      <c r="J1875" t="s">
        <v>18</v>
      </c>
      <c r="K1875" t="s">
        <v>23</v>
      </c>
      <c r="L1875" t="s">
        <v>24</v>
      </c>
      <c r="M1875">
        <v>2</v>
      </c>
      <c r="N1875" t="s">
        <v>21</v>
      </c>
      <c r="O1875" t="s">
        <v>33</v>
      </c>
      <c r="P1875" t="s">
        <v>30</v>
      </c>
      <c r="Q1875" t="s">
        <v>31</v>
      </c>
      <c r="R1875">
        <v>66</v>
      </c>
      <c r="T1875">
        <f t="shared" si="360"/>
        <v>0.24004813841227218</v>
      </c>
      <c r="U1875">
        <f t="shared" si="369"/>
        <v>68.169485139790254</v>
      </c>
      <c r="AD1875">
        <f>(E1875 -$Y$7)/$Y$8</f>
        <v>-1.9795577157294329E-2</v>
      </c>
      <c r="AE1875">
        <f t="shared" si="358"/>
        <v>1</v>
      </c>
      <c r="AG1875">
        <f>(A1875 -$W$7)/$W$8</f>
        <v>-1.1644682878634187</v>
      </c>
      <c r="AH1875">
        <f>(B1875 -$X$7)/$X$8</f>
        <v>1.3010367101449791</v>
      </c>
      <c r="AI1875">
        <f>(F1875 -$Z$7)/$Z$8</f>
        <v>-0.42160289074420915</v>
      </c>
      <c r="AJ1875">
        <f>(I1875 -$AA$7)/$AA$8</f>
        <v>-0.40124168605466753</v>
      </c>
      <c r="AK1875">
        <f t="shared" si="359"/>
        <v>-0.93837681180577304</v>
      </c>
      <c r="AL1875">
        <f>IF(C1875="Low", 1, IF(C1875="Medium", 2, IF(C1875="High", 3, "")))</f>
        <v>2</v>
      </c>
      <c r="AM1875">
        <f>IF(G1875="Low", 1, IF(G1875="Medium", 2, IF(G1875="High", 3, "")))</f>
        <v>2</v>
      </c>
      <c r="AN1875">
        <f t="shared" si="361"/>
        <v>1</v>
      </c>
      <c r="AO1875">
        <f t="shared" si="362"/>
        <v>3</v>
      </c>
      <c r="AP1875">
        <f t="shared" si="363"/>
        <v>1</v>
      </c>
      <c r="AQ1875">
        <f>IF(H1875="Yes", 1, 0)</f>
        <v>1</v>
      </c>
      <c r="AR1875">
        <f>IF(D1875="Yes", 1, 0)</f>
        <v>1</v>
      </c>
      <c r="AS1875">
        <f t="shared" si="364"/>
        <v>0</v>
      </c>
      <c r="AT1875">
        <f t="shared" si="365"/>
        <v>0</v>
      </c>
      <c r="AU1875">
        <f t="shared" si="366"/>
        <v>0</v>
      </c>
      <c r="AV1875">
        <f t="shared" si="367"/>
        <v>0</v>
      </c>
      <c r="AX1875">
        <f t="shared" si="368"/>
        <v>1</v>
      </c>
    </row>
    <row r="1876" spans="1:50" x14ac:dyDescent="0.3">
      <c r="A1876">
        <v>18</v>
      </c>
      <c r="B1876">
        <v>63</v>
      </c>
      <c r="C1876" t="s">
        <v>19</v>
      </c>
      <c r="D1876" t="s">
        <v>20</v>
      </c>
      <c r="E1876">
        <v>8</v>
      </c>
      <c r="F1876">
        <v>62</v>
      </c>
      <c r="G1876" t="s">
        <v>22</v>
      </c>
      <c r="H1876" t="s">
        <v>21</v>
      </c>
      <c r="I1876">
        <v>2</v>
      </c>
      <c r="J1876" t="s">
        <v>22</v>
      </c>
      <c r="K1876" t="s">
        <v>23</v>
      </c>
      <c r="L1876" t="s">
        <v>24</v>
      </c>
      <c r="M1876">
        <v>4</v>
      </c>
      <c r="N1876" t="s">
        <v>20</v>
      </c>
      <c r="O1876" t="s">
        <v>25</v>
      </c>
      <c r="P1876" t="s">
        <v>26</v>
      </c>
      <c r="Q1876" t="s">
        <v>31</v>
      </c>
      <c r="R1876">
        <v>65</v>
      </c>
      <c r="T1876">
        <f t="shared" si="360"/>
        <v>-4.3079968881987674E-2</v>
      </c>
      <c r="U1876">
        <f t="shared" si="369"/>
        <v>67.068071119444994</v>
      </c>
      <c r="AD1876">
        <f>(E1876 -$Y$7)/$Y$8</f>
        <v>0.66139910137521774</v>
      </c>
      <c r="AE1876">
        <f t="shared" si="358"/>
        <v>1</v>
      </c>
      <c r="AG1876">
        <f>(A1876 -$W$7)/$W$8</f>
        <v>-0.32976339072398297</v>
      </c>
      <c r="AH1876">
        <f>(B1876 -$X$7)/$X$8</f>
        <v>-1.4703416263018354</v>
      </c>
      <c r="AI1876">
        <f>(F1876 -$Z$7)/$Z$8</f>
        <v>-0.9077580740998723</v>
      </c>
      <c r="AJ1876">
        <f>(I1876 -$AA$7)/$AA$8</f>
        <v>0.41145108517868284</v>
      </c>
      <c r="AK1876">
        <f t="shared" si="359"/>
        <v>1.0011994733813825</v>
      </c>
      <c r="AL1876">
        <f>IF(C1876="Low", 1, IF(C1876="Medium", 2, IF(C1876="High", 3, "")))</f>
        <v>3</v>
      </c>
      <c r="AM1876">
        <f>IF(G1876="Low", 1, IF(G1876="Medium", 2, IF(G1876="High", 3, "")))</f>
        <v>2</v>
      </c>
      <c r="AN1876">
        <f t="shared" si="361"/>
        <v>2</v>
      </c>
      <c r="AO1876">
        <f t="shared" si="362"/>
        <v>1</v>
      </c>
      <c r="AP1876">
        <f t="shared" si="363"/>
        <v>1</v>
      </c>
      <c r="AQ1876">
        <f>IF(H1876="Yes", 1, 0)</f>
        <v>1</v>
      </c>
      <c r="AR1876">
        <f>IF(D1876="Yes", 1, 0)</f>
        <v>0</v>
      </c>
      <c r="AS1876">
        <f t="shared" si="364"/>
        <v>1</v>
      </c>
      <c r="AT1876">
        <f t="shared" si="365"/>
        <v>1</v>
      </c>
      <c r="AU1876">
        <f t="shared" si="366"/>
        <v>0</v>
      </c>
      <c r="AV1876">
        <f t="shared" si="367"/>
        <v>0</v>
      </c>
      <c r="AX1876">
        <f t="shared" si="368"/>
        <v>1</v>
      </c>
    </row>
    <row r="1877" spans="1:50" x14ac:dyDescent="0.3">
      <c r="A1877">
        <v>13</v>
      </c>
      <c r="B1877">
        <v>87</v>
      </c>
      <c r="C1877" t="s">
        <v>19</v>
      </c>
      <c r="D1877" t="s">
        <v>21</v>
      </c>
      <c r="E1877">
        <v>4</v>
      </c>
      <c r="F1877">
        <v>96</v>
      </c>
      <c r="G1877" t="s">
        <v>18</v>
      </c>
      <c r="H1877" t="s">
        <v>21</v>
      </c>
      <c r="I1877">
        <v>3</v>
      </c>
      <c r="J1877" t="s">
        <v>18</v>
      </c>
      <c r="K1877" t="s">
        <v>23</v>
      </c>
      <c r="L1877" t="s">
        <v>32</v>
      </c>
      <c r="M1877">
        <v>3</v>
      </c>
      <c r="N1877" t="s">
        <v>21</v>
      </c>
      <c r="O1877" t="s">
        <v>29</v>
      </c>
      <c r="P1877" t="s">
        <v>26</v>
      </c>
      <c r="Q1877" t="s">
        <v>27</v>
      </c>
      <c r="R1877">
        <v>67</v>
      </c>
      <c r="T1877">
        <f t="shared" si="360"/>
        <v>0.29898892447990461</v>
      </c>
      <c r="U1877">
        <f t="shared" si="369"/>
        <v>68.39877430774132</v>
      </c>
      <c r="AD1877">
        <f>(E1877 -$Y$7)/$Y$8</f>
        <v>-2.0633796127548307</v>
      </c>
      <c r="AE1877">
        <f t="shared" si="358"/>
        <v>1</v>
      </c>
      <c r="AG1877">
        <f>(A1877 -$W$7)/$W$8</f>
        <v>-1.1644682878634187</v>
      </c>
      <c r="AH1877">
        <f>(B1877 -$X$7)/$X$8</f>
        <v>0.60819212603327544</v>
      </c>
      <c r="AI1877">
        <f>(F1877 -$Z$7)/$Z$8</f>
        <v>1.453567102199063</v>
      </c>
      <c r="AJ1877">
        <f>(I1877 -$AA$7)/$AA$8</f>
        <v>1.2241438564120333</v>
      </c>
      <c r="AK1877">
        <f t="shared" si="359"/>
        <v>3.141133078780467E-2</v>
      </c>
      <c r="AL1877">
        <f>IF(C1877="Low", 1, IF(C1877="Medium", 2, IF(C1877="High", 3, "")))</f>
        <v>3</v>
      </c>
      <c r="AM1877">
        <f>IF(G1877="Low", 1, IF(G1877="Medium", 2, IF(G1877="High", 3, "")))</f>
        <v>1</v>
      </c>
      <c r="AN1877">
        <f t="shared" si="361"/>
        <v>1</v>
      </c>
      <c r="AO1877">
        <f t="shared" si="362"/>
        <v>2</v>
      </c>
      <c r="AP1877">
        <f t="shared" si="363"/>
        <v>0</v>
      </c>
      <c r="AQ1877">
        <f>IF(H1877="Yes", 1, 0)</f>
        <v>1</v>
      </c>
      <c r="AR1877">
        <f>IF(D1877="Yes", 1, 0)</f>
        <v>1</v>
      </c>
      <c r="AS1877">
        <f t="shared" si="364"/>
        <v>0</v>
      </c>
      <c r="AT1877">
        <f t="shared" si="365"/>
        <v>1</v>
      </c>
      <c r="AU1877">
        <f t="shared" si="366"/>
        <v>0</v>
      </c>
      <c r="AV1877">
        <f t="shared" si="367"/>
        <v>0</v>
      </c>
      <c r="AX1877">
        <f t="shared" si="368"/>
        <v>1</v>
      </c>
    </row>
    <row r="1878" spans="1:50" x14ac:dyDescent="0.3">
      <c r="A1878">
        <v>19</v>
      </c>
      <c r="B1878">
        <v>87</v>
      </c>
      <c r="C1878" t="s">
        <v>19</v>
      </c>
      <c r="D1878" t="s">
        <v>20</v>
      </c>
      <c r="E1878">
        <v>8</v>
      </c>
      <c r="F1878">
        <v>77</v>
      </c>
      <c r="G1878" t="s">
        <v>18</v>
      </c>
      <c r="H1878" t="s">
        <v>21</v>
      </c>
      <c r="I1878">
        <v>3</v>
      </c>
      <c r="J1878" t="s">
        <v>22</v>
      </c>
      <c r="K1878" t="s">
        <v>34</v>
      </c>
      <c r="L1878" t="s">
        <v>32</v>
      </c>
      <c r="M1878">
        <v>4</v>
      </c>
      <c r="N1878" t="s">
        <v>20</v>
      </c>
      <c r="O1878" t="s">
        <v>25</v>
      </c>
      <c r="P1878" t="s">
        <v>30</v>
      </c>
      <c r="Q1878" t="s">
        <v>27</v>
      </c>
      <c r="R1878">
        <v>69</v>
      </c>
      <c r="T1878">
        <f t="shared" si="360"/>
        <v>0.3588317246665898</v>
      </c>
      <c r="U1878">
        <f t="shared" si="369"/>
        <v>68.631572456156292</v>
      </c>
      <c r="AD1878">
        <f>(E1878 -$Y$7)/$Y$8</f>
        <v>0.66139910137521774</v>
      </c>
      <c r="AE1878">
        <f t="shared" si="358"/>
        <v>0</v>
      </c>
      <c r="AG1878">
        <f>(A1878 -$W$7)/$W$8</f>
        <v>-0.16282241129609587</v>
      </c>
      <c r="AH1878">
        <f>(B1878 -$X$7)/$X$8</f>
        <v>0.60819212603327544</v>
      </c>
      <c r="AI1878">
        <f>(F1878 -$Z$7)/$Z$8</f>
        <v>0.13400303309083447</v>
      </c>
      <c r="AJ1878">
        <f>(I1878 -$AA$7)/$AA$8</f>
        <v>1.2241438564120333</v>
      </c>
      <c r="AK1878">
        <f t="shared" si="359"/>
        <v>1.0011994733813825</v>
      </c>
      <c r="AL1878">
        <f>IF(C1878="Low", 1, IF(C1878="Medium", 2, IF(C1878="High", 3, "")))</f>
        <v>3</v>
      </c>
      <c r="AM1878">
        <f>IF(G1878="Low", 1, IF(G1878="Medium", 2, IF(G1878="High", 3, "")))</f>
        <v>1</v>
      </c>
      <c r="AN1878">
        <f t="shared" si="361"/>
        <v>2</v>
      </c>
      <c r="AO1878">
        <f t="shared" si="362"/>
        <v>1</v>
      </c>
      <c r="AP1878">
        <f t="shared" si="363"/>
        <v>0</v>
      </c>
      <c r="AQ1878">
        <f>IF(H1878="Yes", 1, 0)</f>
        <v>1</v>
      </c>
      <c r="AR1878">
        <f>IF(D1878="Yes", 1, 0)</f>
        <v>0</v>
      </c>
      <c r="AS1878">
        <f t="shared" si="364"/>
        <v>1</v>
      </c>
      <c r="AT1878">
        <f t="shared" si="365"/>
        <v>0</v>
      </c>
      <c r="AU1878">
        <f t="shared" si="366"/>
        <v>0</v>
      </c>
      <c r="AV1878">
        <f t="shared" si="367"/>
        <v>0</v>
      </c>
      <c r="AX1878">
        <f t="shared" si="368"/>
        <v>1</v>
      </c>
    </row>
    <row r="1879" spans="1:50" x14ac:dyDescent="0.3">
      <c r="A1879">
        <v>18</v>
      </c>
      <c r="B1879">
        <v>87</v>
      </c>
      <c r="C1879" t="s">
        <v>22</v>
      </c>
      <c r="D1879" t="s">
        <v>21</v>
      </c>
      <c r="E1879">
        <v>10</v>
      </c>
      <c r="F1879">
        <v>60</v>
      </c>
      <c r="G1879" t="s">
        <v>19</v>
      </c>
      <c r="H1879" t="s">
        <v>21</v>
      </c>
      <c r="I1879">
        <v>2</v>
      </c>
      <c r="J1879" t="s">
        <v>22</v>
      </c>
      <c r="K1879" t="s">
        <v>23</v>
      </c>
      <c r="L1879" t="s">
        <v>24</v>
      </c>
      <c r="M1879">
        <v>3</v>
      </c>
      <c r="N1879" t="s">
        <v>20</v>
      </c>
      <c r="O1879" t="s">
        <v>25</v>
      </c>
      <c r="P1879" t="s">
        <v>26</v>
      </c>
      <c r="Q1879" t="s">
        <v>31</v>
      </c>
      <c r="R1879">
        <v>68</v>
      </c>
      <c r="T1879">
        <f t="shared" si="360"/>
        <v>0.37765655587855496</v>
      </c>
      <c r="U1879">
        <f t="shared" si="369"/>
        <v>68.704804086973994</v>
      </c>
      <c r="AD1879">
        <f>(E1879 -$Y$7)/$Y$8</f>
        <v>2.0237884584402419</v>
      </c>
      <c r="AE1879">
        <f t="shared" si="358"/>
        <v>1</v>
      </c>
      <c r="AG1879">
        <f>(A1879 -$W$7)/$W$8</f>
        <v>-0.32976339072398297</v>
      </c>
      <c r="AH1879">
        <f>(B1879 -$X$7)/$X$8</f>
        <v>0.60819212603327544</v>
      </c>
      <c r="AI1879">
        <f>(F1879 -$Z$7)/$Z$8</f>
        <v>-1.0466595550586331</v>
      </c>
      <c r="AJ1879">
        <f>(I1879 -$AA$7)/$AA$8</f>
        <v>0.41145108517868284</v>
      </c>
      <c r="AK1879">
        <f t="shared" si="359"/>
        <v>3.141133078780467E-2</v>
      </c>
      <c r="AL1879">
        <f>IF(C1879="Low", 1, IF(C1879="Medium", 2, IF(C1879="High", 3, "")))</f>
        <v>2</v>
      </c>
      <c r="AM1879">
        <f>IF(G1879="Low", 1, IF(G1879="Medium", 2, IF(G1879="High", 3, "")))</f>
        <v>3</v>
      </c>
      <c r="AN1879">
        <f t="shared" si="361"/>
        <v>2</v>
      </c>
      <c r="AO1879">
        <f t="shared" si="362"/>
        <v>1</v>
      </c>
      <c r="AP1879">
        <f t="shared" si="363"/>
        <v>1</v>
      </c>
      <c r="AQ1879">
        <f>IF(H1879="Yes", 1, 0)</f>
        <v>1</v>
      </c>
      <c r="AR1879">
        <f>IF(D1879="Yes", 1, 0)</f>
        <v>1</v>
      </c>
      <c r="AS1879">
        <f t="shared" si="364"/>
        <v>1</v>
      </c>
      <c r="AT1879">
        <f t="shared" si="365"/>
        <v>1</v>
      </c>
      <c r="AU1879">
        <f t="shared" si="366"/>
        <v>0</v>
      </c>
      <c r="AV1879">
        <f t="shared" si="367"/>
        <v>0</v>
      </c>
      <c r="AX1879">
        <f t="shared" si="368"/>
        <v>1</v>
      </c>
    </row>
    <row r="1880" spans="1:50" x14ac:dyDescent="0.3">
      <c r="A1880">
        <v>25</v>
      </c>
      <c r="B1880">
        <v>98</v>
      </c>
      <c r="C1880" t="s">
        <v>22</v>
      </c>
      <c r="D1880" t="s">
        <v>21</v>
      </c>
      <c r="E1880">
        <v>9</v>
      </c>
      <c r="F1880">
        <v>84</v>
      </c>
      <c r="G1880" t="s">
        <v>22</v>
      </c>
      <c r="H1880" t="s">
        <v>21</v>
      </c>
      <c r="I1880">
        <v>1</v>
      </c>
      <c r="J1880" t="s">
        <v>19</v>
      </c>
      <c r="K1880" t="s">
        <v>34</v>
      </c>
      <c r="L1880" t="s">
        <v>32</v>
      </c>
      <c r="M1880">
        <v>2</v>
      </c>
      <c r="N1880" t="s">
        <v>20</v>
      </c>
      <c r="O1880" t="s">
        <v>33</v>
      </c>
      <c r="P1880" t="s">
        <v>26</v>
      </c>
      <c r="Q1880" t="s">
        <v>31</v>
      </c>
      <c r="R1880">
        <v>73</v>
      </c>
      <c r="T1880">
        <f t="shared" si="360"/>
        <v>0.84141673736469424</v>
      </c>
      <c r="U1880">
        <f t="shared" si="369"/>
        <v>70.508906021070658</v>
      </c>
      <c r="AD1880">
        <f>(E1880 -$Y$7)/$Y$8</f>
        <v>1.3425937799077299</v>
      </c>
      <c r="AE1880">
        <f t="shared" si="358"/>
        <v>0</v>
      </c>
      <c r="AG1880">
        <f>(A1880 -$W$7)/$W$8</f>
        <v>0.83882346527122686</v>
      </c>
      <c r="AH1880">
        <f>(B1880 -$X$7)/$X$8</f>
        <v>1.5608534291868679</v>
      </c>
      <c r="AI1880">
        <f>(F1880 -$Z$7)/$Z$8</f>
        <v>0.6201582164464976</v>
      </c>
      <c r="AJ1880">
        <f>(I1880 -$AA$7)/$AA$8</f>
        <v>-0.40124168605466753</v>
      </c>
      <c r="AK1880">
        <f t="shared" si="359"/>
        <v>-0.93837681180577304</v>
      </c>
      <c r="AL1880">
        <f>IF(C1880="Low", 1, IF(C1880="Medium", 2, IF(C1880="High", 3, "")))</f>
        <v>2</v>
      </c>
      <c r="AM1880">
        <f>IF(G1880="Low", 1, IF(G1880="Medium", 2, IF(G1880="High", 3, "")))</f>
        <v>2</v>
      </c>
      <c r="AN1880">
        <f t="shared" si="361"/>
        <v>3</v>
      </c>
      <c r="AO1880">
        <f t="shared" si="362"/>
        <v>3</v>
      </c>
      <c r="AP1880">
        <f t="shared" si="363"/>
        <v>0</v>
      </c>
      <c r="AQ1880">
        <f>IF(H1880="Yes", 1, 0)</f>
        <v>1</v>
      </c>
      <c r="AR1880">
        <f>IF(D1880="Yes", 1, 0)</f>
        <v>1</v>
      </c>
      <c r="AS1880">
        <f t="shared" si="364"/>
        <v>1</v>
      </c>
      <c r="AT1880">
        <f t="shared" si="365"/>
        <v>1</v>
      </c>
      <c r="AU1880">
        <f t="shared" si="366"/>
        <v>1</v>
      </c>
      <c r="AV1880">
        <f t="shared" si="367"/>
        <v>1</v>
      </c>
      <c r="AX1880">
        <f t="shared" si="368"/>
        <v>1</v>
      </c>
    </row>
    <row r="1881" spans="1:50" x14ac:dyDescent="0.3">
      <c r="A1881">
        <v>28</v>
      </c>
      <c r="B1881">
        <v>93</v>
      </c>
      <c r="C1881" t="s">
        <v>18</v>
      </c>
      <c r="D1881" t="s">
        <v>21</v>
      </c>
      <c r="E1881">
        <v>6</v>
      </c>
      <c r="F1881">
        <v>90</v>
      </c>
      <c r="G1881" t="s">
        <v>22</v>
      </c>
      <c r="H1881" t="s">
        <v>21</v>
      </c>
      <c r="I1881">
        <v>1</v>
      </c>
      <c r="J1881" t="s">
        <v>22</v>
      </c>
      <c r="K1881" t="s">
        <v>23</v>
      </c>
      <c r="L1881" t="s">
        <v>24</v>
      </c>
      <c r="M1881">
        <v>2</v>
      </c>
      <c r="N1881" t="s">
        <v>21</v>
      </c>
      <c r="O1881" t="s">
        <v>25</v>
      </c>
      <c r="P1881" t="s">
        <v>26</v>
      </c>
      <c r="Q1881" t="s">
        <v>31</v>
      </c>
      <c r="R1881">
        <v>71</v>
      </c>
      <c r="T1881">
        <f t="shared" si="360"/>
        <v>0.64851884318441488</v>
      </c>
      <c r="U1881">
        <f t="shared" si="369"/>
        <v>69.758502088463487</v>
      </c>
      <c r="AD1881">
        <f>(E1881 -$Y$7)/$Y$8</f>
        <v>-0.70099025568980644</v>
      </c>
      <c r="AE1881">
        <f t="shared" si="358"/>
        <v>1</v>
      </c>
      <c r="AG1881">
        <f>(A1881 -$W$7)/$W$8</f>
        <v>1.3396464035548883</v>
      </c>
      <c r="AH1881">
        <f>(B1881 -$X$7)/$X$8</f>
        <v>1.1278255641170531</v>
      </c>
      <c r="AI1881">
        <f>(F1881 -$Z$7)/$Z$8</f>
        <v>1.0368626593227803</v>
      </c>
      <c r="AJ1881">
        <f>(I1881 -$AA$7)/$AA$8</f>
        <v>-0.40124168605466753</v>
      </c>
      <c r="AK1881">
        <f t="shared" si="359"/>
        <v>-0.93837681180577304</v>
      </c>
      <c r="AL1881">
        <f>IF(C1881="Low", 1, IF(C1881="Medium", 2, IF(C1881="High", 3, "")))</f>
        <v>1</v>
      </c>
      <c r="AM1881">
        <f>IF(G1881="Low", 1, IF(G1881="Medium", 2, IF(G1881="High", 3, "")))</f>
        <v>2</v>
      </c>
      <c r="AN1881">
        <f t="shared" si="361"/>
        <v>2</v>
      </c>
      <c r="AO1881">
        <f t="shared" si="362"/>
        <v>1</v>
      </c>
      <c r="AP1881">
        <f t="shared" si="363"/>
        <v>1</v>
      </c>
      <c r="AQ1881">
        <f>IF(H1881="Yes", 1, 0)</f>
        <v>1</v>
      </c>
      <c r="AR1881">
        <f>IF(D1881="Yes", 1, 0)</f>
        <v>1</v>
      </c>
      <c r="AS1881">
        <f t="shared" si="364"/>
        <v>0</v>
      </c>
      <c r="AT1881">
        <f t="shared" si="365"/>
        <v>1</v>
      </c>
      <c r="AU1881">
        <f t="shared" si="366"/>
        <v>1</v>
      </c>
      <c r="AV1881">
        <f t="shared" si="367"/>
        <v>0</v>
      </c>
      <c r="AX1881">
        <f t="shared" si="368"/>
        <v>0</v>
      </c>
    </row>
    <row r="1882" spans="1:50" x14ac:dyDescent="0.3">
      <c r="A1882">
        <v>28</v>
      </c>
      <c r="B1882">
        <v>62</v>
      </c>
      <c r="C1882" t="s">
        <v>19</v>
      </c>
      <c r="D1882" t="s">
        <v>21</v>
      </c>
      <c r="E1882">
        <v>10</v>
      </c>
      <c r="F1882">
        <v>88</v>
      </c>
      <c r="G1882" t="s">
        <v>22</v>
      </c>
      <c r="H1882" t="s">
        <v>21</v>
      </c>
      <c r="I1882">
        <v>0</v>
      </c>
      <c r="J1882" t="s">
        <v>19</v>
      </c>
      <c r="K1882" t="s">
        <v>23</v>
      </c>
      <c r="L1882" t="s">
        <v>24</v>
      </c>
      <c r="M1882">
        <v>2</v>
      </c>
      <c r="N1882" t="s">
        <v>21</v>
      </c>
      <c r="O1882" t="s">
        <v>33</v>
      </c>
      <c r="P1882" t="s">
        <v>30</v>
      </c>
      <c r="Q1882" t="s">
        <v>27</v>
      </c>
      <c r="R1882">
        <v>67</v>
      </c>
      <c r="T1882">
        <f t="shared" si="360"/>
        <v>0.25991542794056666</v>
      </c>
      <c r="U1882">
        <f t="shared" si="369"/>
        <v>68.246772101660071</v>
      </c>
      <c r="AD1882">
        <f>(E1882 -$Y$7)/$Y$8</f>
        <v>2.0237884584402419</v>
      </c>
      <c r="AE1882">
        <f t="shared" si="358"/>
        <v>1</v>
      </c>
      <c r="AG1882">
        <f>(A1882 -$W$7)/$W$8</f>
        <v>1.3396464035548883</v>
      </c>
      <c r="AH1882">
        <f>(B1882 -$X$7)/$X$8</f>
        <v>-1.5569471993157984</v>
      </c>
      <c r="AI1882">
        <f>(F1882 -$Z$7)/$Z$8</f>
        <v>0.89796117836401934</v>
      </c>
      <c r="AJ1882">
        <f>(I1882 -$AA$7)/$AA$8</f>
        <v>-1.213934457288018</v>
      </c>
      <c r="AK1882">
        <f t="shared" si="359"/>
        <v>-0.93837681180577304</v>
      </c>
      <c r="AL1882">
        <f>IF(C1882="Low", 1, IF(C1882="Medium", 2, IF(C1882="High", 3, "")))</f>
        <v>3</v>
      </c>
      <c r="AM1882">
        <f>IF(G1882="Low", 1, IF(G1882="Medium", 2, IF(G1882="High", 3, "")))</f>
        <v>2</v>
      </c>
      <c r="AN1882">
        <f t="shared" si="361"/>
        <v>3</v>
      </c>
      <c r="AO1882">
        <f t="shared" si="362"/>
        <v>3</v>
      </c>
      <c r="AP1882">
        <f t="shared" si="363"/>
        <v>1</v>
      </c>
      <c r="AQ1882">
        <f>IF(H1882="Yes", 1, 0)</f>
        <v>1</v>
      </c>
      <c r="AR1882">
        <f>IF(D1882="Yes", 1, 0)</f>
        <v>1</v>
      </c>
      <c r="AS1882">
        <f t="shared" si="364"/>
        <v>0</v>
      </c>
      <c r="AT1882">
        <f t="shared" si="365"/>
        <v>0</v>
      </c>
      <c r="AU1882">
        <f t="shared" si="366"/>
        <v>0</v>
      </c>
      <c r="AV1882">
        <f t="shared" si="367"/>
        <v>0</v>
      </c>
      <c r="AX1882">
        <f t="shared" si="368"/>
        <v>1</v>
      </c>
    </row>
    <row r="1883" spans="1:50" x14ac:dyDescent="0.3">
      <c r="A1883">
        <v>17</v>
      </c>
      <c r="B1883">
        <v>79</v>
      </c>
      <c r="C1883" t="s">
        <v>22</v>
      </c>
      <c r="D1883" t="s">
        <v>21</v>
      </c>
      <c r="E1883">
        <v>7</v>
      </c>
      <c r="F1883">
        <v>80</v>
      </c>
      <c r="G1883" t="s">
        <v>18</v>
      </c>
      <c r="H1883" t="s">
        <v>21</v>
      </c>
      <c r="I1883">
        <v>1</v>
      </c>
      <c r="J1883" t="s">
        <v>19</v>
      </c>
      <c r="K1883" t="s">
        <v>23</v>
      </c>
      <c r="L1883" t="s">
        <v>24</v>
      </c>
      <c r="M1883">
        <v>3</v>
      </c>
      <c r="N1883" t="s">
        <v>20</v>
      </c>
      <c r="O1883" t="s">
        <v>29</v>
      </c>
      <c r="P1883" t="s">
        <v>26</v>
      </c>
      <c r="Q1883" t="s">
        <v>31</v>
      </c>
      <c r="R1883">
        <v>67</v>
      </c>
      <c r="T1883">
        <f t="shared" si="360"/>
        <v>0.25010833382015762</v>
      </c>
      <c r="U1883">
        <f t="shared" si="369"/>
        <v>68.208620923148359</v>
      </c>
      <c r="AD1883">
        <f>(E1883 -$Y$7)/$Y$8</f>
        <v>-1.9795577157294329E-2</v>
      </c>
      <c r="AE1883">
        <f t="shared" si="358"/>
        <v>1</v>
      </c>
      <c r="AG1883">
        <f>(A1883 -$W$7)/$W$8</f>
        <v>-0.49670437015187013</v>
      </c>
      <c r="AH1883">
        <f>(B1883 -$X$7)/$X$8</f>
        <v>-8.4652458078428139E-2</v>
      </c>
      <c r="AI1883">
        <f>(F1883 -$Z$7)/$Z$8</f>
        <v>0.34235525452897581</v>
      </c>
      <c r="AJ1883">
        <f>(I1883 -$AA$7)/$AA$8</f>
        <v>-0.40124168605466753</v>
      </c>
      <c r="AK1883">
        <f t="shared" si="359"/>
        <v>3.141133078780467E-2</v>
      </c>
      <c r="AL1883">
        <f>IF(C1883="Low", 1, IF(C1883="Medium", 2, IF(C1883="High", 3, "")))</f>
        <v>2</v>
      </c>
      <c r="AM1883">
        <f>IF(G1883="Low", 1, IF(G1883="Medium", 2, IF(G1883="High", 3, "")))</f>
        <v>1</v>
      </c>
      <c r="AN1883">
        <f t="shared" si="361"/>
        <v>3</v>
      </c>
      <c r="AO1883">
        <f t="shared" si="362"/>
        <v>2</v>
      </c>
      <c r="AP1883">
        <f t="shared" si="363"/>
        <v>1</v>
      </c>
      <c r="AQ1883">
        <f>IF(H1883="Yes", 1, 0)</f>
        <v>1</v>
      </c>
      <c r="AR1883">
        <f>IF(D1883="Yes", 1, 0)</f>
        <v>1</v>
      </c>
      <c r="AS1883">
        <f t="shared" si="364"/>
        <v>1</v>
      </c>
      <c r="AT1883">
        <f t="shared" si="365"/>
        <v>1</v>
      </c>
      <c r="AU1883">
        <f t="shared" si="366"/>
        <v>0</v>
      </c>
      <c r="AV1883">
        <f t="shared" si="367"/>
        <v>0</v>
      </c>
      <c r="AX1883">
        <f t="shared" si="368"/>
        <v>1</v>
      </c>
    </row>
    <row r="1884" spans="1:50" x14ac:dyDescent="0.3">
      <c r="A1884">
        <v>19</v>
      </c>
      <c r="B1884">
        <v>76</v>
      </c>
      <c r="C1884" t="s">
        <v>19</v>
      </c>
      <c r="D1884" t="s">
        <v>20</v>
      </c>
      <c r="E1884">
        <v>7</v>
      </c>
      <c r="F1884">
        <v>76</v>
      </c>
      <c r="G1884" t="s">
        <v>22</v>
      </c>
      <c r="H1884" t="s">
        <v>21</v>
      </c>
      <c r="I1884">
        <v>0</v>
      </c>
      <c r="J1884" t="s">
        <v>19</v>
      </c>
      <c r="K1884" t="s">
        <v>23</v>
      </c>
      <c r="L1884" t="s">
        <v>32</v>
      </c>
      <c r="M1884">
        <v>2</v>
      </c>
      <c r="N1884" t="s">
        <v>20</v>
      </c>
      <c r="O1884" t="s">
        <v>33</v>
      </c>
      <c r="P1884" t="s">
        <v>26</v>
      </c>
      <c r="Q1884" t="s">
        <v>27</v>
      </c>
      <c r="R1884">
        <v>66</v>
      </c>
      <c r="T1884">
        <f t="shared" si="360"/>
        <v>0.23696745638972894</v>
      </c>
      <c r="U1884">
        <f t="shared" si="369"/>
        <v>68.157500789651792</v>
      </c>
      <c r="AD1884">
        <f>(E1884 -$Y$7)/$Y$8</f>
        <v>-1.9795577157294329E-2</v>
      </c>
      <c r="AE1884">
        <f t="shared" si="358"/>
        <v>1</v>
      </c>
      <c r="AG1884">
        <f>(A1884 -$W$7)/$W$8</f>
        <v>-0.16282241129609587</v>
      </c>
      <c r="AH1884">
        <f>(B1884 -$X$7)/$X$8</f>
        <v>-0.34446917712031699</v>
      </c>
      <c r="AI1884">
        <f>(F1884 -$Z$7)/$Z$8</f>
        <v>6.455229261145401E-2</v>
      </c>
      <c r="AJ1884">
        <f>(I1884 -$AA$7)/$AA$8</f>
        <v>-1.213934457288018</v>
      </c>
      <c r="AK1884">
        <f t="shared" si="359"/>
        <v>-0.93837681180577304</v>
      </c>
      <c r="AL1884">
        <f>IF(C1884="Low", 1, IF(C1884="Medium", 2, IF(C1884="High", 3, "")))</f>
        <v>3</v>
      </c>
      <c r="AM1884">
        <f>IF(G1884="Low", 1, IF(G1884="Medium", 2, IF(G1884="High", 3, "")))</f>
        <v>2</v>
      </c>
      <c r="AN1884">
        <f t="shared" si="361"/>
        <v>3</v>
      </c>
      <c r="AO1884">
        <f t="shared" si="362"/>
        <v>3</v>
      </c>
      <c r="AP1884">
        <f t="shared" si="363"/>
        <v>0</v>
      </c>
      <c r="AQ1884">
        <f>IF(H1884="Yes", 1, 0)</f>
        <v>1</v>
      </c>
      <c r="AR1884">
        <f>IF(D1884="Yes", 1, 0)</f>
        <v>0</v>
      </c>
      <c r="AS1884">
        <f t="shared" si="364"/>
        <v>1</v>
      </c>
      <c r="AT1884">
        <f t="shared" si="365"/>
        <v>1</v>
      </c>
      <c r="AU1884">
        <f t="shared" si="366"/>
        <v>0</v>
      </c>
      <c r="AV1884">
        <f t="shared" si="367"/>
        <v>0</v>
      </c>
      <c r="AX1884">
        <f t="shared" si="368"/>
        <v>1</v>
      </c>
    </row>
    <row r="1885" spans="1:50" x14ac:dyDescent="0.3">
      <c r="A1885">
        <v>10</v>
      </c>
      <c r="B1885">
        <v>72</v>
      </c>
      <c r="C1885" t="s">
        <v>22</v>
      </c>
      <c r="D1885" t="s">
        <v>20</v>
      </c>
      <c r="E1885">
        <v>7</v>
      </c>
      <c r="F1885">
        <v>89</v>
      </c>
      <c r="G1885" t="s">
        <v>22</v>
      </c>
      <c r="H1885" t="s">
        <v>21</v>
      </c>
      <c r="I1885">
        <v>3</v>
      </c>
      <c r="J1885" t="s">
        <v>22</v>
      </c>
      <c r="K1885" t="s">
        <v>23</v>
      </c>
      <c r="L1885" t="s">
        <v>28</v>
      </c>
      <c r="M1885">
        <v>4</v>
      </c>
      <c r="N1885" t="s">
        <v>20</v>
      </c>
      <c r="O1885" t="s">
        <v>29</v>
      </c>
      <c r="P1885" t="s">
        <v>26</v>
      </c>
      <c r="Q1885" t="s">
        <v>31</v>
      </c>
      <c r="R1885">
        <v>63</v>
      </c>
      <c r="T1885">
        <f t="shared" si="360"/>
        <v>-3.8999847920749064E-2</v>
      </c>
      <c r="U1885">
        <f t="shared" si="369"/>
        <v>67.083943448315338</v>
      </c>
      <c r="AD1885">
        <f>(E1885 -$Y$7)/$Y$8</f>
        <v>-1.9795577157294329E-2</v>
      </c>
      <c r="AE1885">
        <f t="shared" si="358"/>
        <v>1</v>
      </c>
      <c r="AG1885">
        <f>(A1885 -$W$7)/$W$8</f>
        <v>-1.66529122614708</v>
      </c>
      <c r="AH1885">
        <f>(B1885 -$X$7)/$X$8</f>
        <v>-0.69089146917616884</v>
      </c>
      <c r="AI1885">
        <f>(F1885 -$Z$7)/$Z$8</f>
        <v>0.96741191884339983</v>
      </c>
      <c r="AJ1885">
        <f>(I1885 -$AA$7)/$AA$8</f>
        <v>1.2241438564120333</v>
      </c>
      <c r="AK1885">
        <f t="shared" si="359"/>
        <v>1.0011994733813825</v>
      </c>
      <c r="AL1885">
        <f>IF(C1885="Low", 1, IF(C1885="Medium", 2, IF(C1885="High", 3, "")))</f>
        <v>2</v>
      </c>
      <c r="AM1885">
        <f>IF(G1885="Low", 1, IF(G1885="Medium", 2, IF(G1885="High", 3, "")))</f>
        <v>2</v>
      </c>
      <c r="AN1885">
        <f t="shared" si="361"/>
        <v>2</v>
      </c>
      <c r="AO1885">
        <f t="shared" si="362"/>
        <v>2</v>
      </c>
      <c r="AP1885">
        <f t="shared" si="363"/>
        <v>0</v>
      </c>
      <c r="AQ1885">
        <f>IF(H1885="Yes", 1, 0)</f>
        <v>1</v>
      </c>
      <c r="AR1885">
        <f>IF(D1885="Yes", 1, 0)</f>
        <v>0</v>
      </c>
      <c r="AS1885">
        <f t="shared" si="364"/>
        <v>1</v>
      </c>
      <c r="AT1885">
        <f t="shared" si="365"/>
        <v>1</v>
      </c>
      <c r="AU1885">
        <f t="shared" si="366"/>
        <v>0</v>
      </c>
      <c r="AV1885">
        <f t="shared" si="367"/>
        <v>0</v>
      </c>
      <c r="AX1885">
        <f t="shared" si="368"/>
        <v>1</v>
      </c>
    </row>
    <row r="1886" spans="1:50" x14ac:dyDescent="0.3">
      <c r="A1886">
        <v>15</v>
      </c>
      <c r="B1886">
        <v>78</v>
      </c>
      <c r="C1886" t="s">
        <v>19</v>
      </c>
      <c r="D1886" t="s">
        <v>20</v>
      </c>
      <c r="E1886">
        <v>7</v>
      </c>
      <c r="F1886">
        <v>85</v>
      </c>
      <c r="G1886" t="s">
        <v>22</v>
      </c>
      <c r="H1886" t="s">
        <v>20</v>
      </c>
      <c r="I1886">
        <v>1</v>
      </c>
      <c r="J1886" t="s">
        <v>22</v>
      </c>
      <c r="K1886" t="s">
        <v>23</v>
      </c>
      <c r="L1886" t="s">
        <v>28</v>
      </c>
      <c r="M1886">
        <v>1</v>
      </c>
      <c r="N1886" t="s">
        <v>20</v>
      </c>
      <c r="O1886" t="s">
        <v>25</v>
      </c>
      <c r="P1886" t="s">
        <v>35</v>
      </c>
      <c r="Q1886" t="s">
        <v>27</v>
      </c>
      <c r="R1886">
        <v>65</v>
      </c>
      <c r="T1886">
        <f t="shared" si="360"/>
        <v>-5.6958204654595418E-2</v>
      </c>
      <c r="U1886">
        <f t="shared" si="369"/>
        <v>67.014082543023932</v>
      </c>
      <c r="AD1886">
        <f>(E1886 -$Y$7)/$Y$8</f>
        <v>-1.9795577157294329E-2</v>
      </c>
      <c r="AE1886">
        <f t="shared" si="358"/>
        <v>1</v>
      </c>
      <c r="AG1886">
        <f>(A1886 -$W$7)/$W$8</f>
        <v>-0.8305863290076444</v>
      </c>
      <c r="AH1886">
        <f>(B1886 -$X$7)/$X$8</f>
        <v>-0.1712580310923911</v>
      </c>
      <c r="AI1886">
        <f>(F1886 -$Z$7)/$Z$8</f>
        <v>0.68960895692587809</v>
      </c>
      <c r="AJ1886">
        <f>(I1886 -$AA$7)/$AA$8</f>
        <v>-0.40124168605466753</v>
      </c>
      <c r="AK1886">
        <f t="shared" si="359"/>
        <v>-1.9081649543993509</v>
      </c>
      <c r="AL1886">
        <f>IF(C1886="Low", 1, IF(C1886="Medium", 2, IF(C1886="High", 3, "")))</f>
        <v>3</v>
      </c>
      <c r="AM1886">
        <f>IF(G1886="Low", 1, IF(G1886="Medium", 2, IF(G1886="High", 3, "")))</f>
        <v>2</v>
      </c>
      <c r="AN1886">
        <f t="shared" si="361"/>
        <v>2</v>
      </c>
      <c r="AO1886">
        <f t="shared" si="362"/>
        <v>1</v>
      </c>
      <c r="AP1886">
        <f t="shared" si="363"/>
        <v>0</v>
      </c>
      <c r="AQ1886">
        <f>IF(H1886="Yes", 1, 0)</f>
        <v>0</v>
      </c>
      <c r="AR1886">
        <f>IF(D1886="Yes", 1, 0)</f>
        <v>0</v>
      </c>
      <c r="AS1886">
        <f t="shared" si="364"/>
        <v>1</v>
      </c>
      <c r="AT1886">
        <f t="shared" si="365"/>
        <v>0</v>
      </c>
      <c r="AU1886">
        <f t="shared" si="366"/>
        <v>0</v>
      </c>
      <c r="AV1886">
        <f t="shared" si="367"/>
        <v>0</v>
      </c>
      <c r="AX1886">
        <f t="shared" si="368"/>
        <v>1</v>
      </c>
    </row>
    <row r="1887" spans="1:50" x14ac:dyDescent="0.3">
      <c r="A1887">
        <v>26</v>
      </c>
      <c r="B1887">
        <v>75</v>
      </c>
      <c r="C1887" t="s">
        <v>22</v>
      </c>
      <c r="D1887" t="s">
        <v>21</v>
      </c>
      <c r="E1887">
        <v>4</v>
      </c>
      <c r="F1887">
        <v>79</v>
      </c>
      <c r="G1887" t="s">
        <v>22</v>
      </c>
      <c r="H1887" t="s">
        <v>21</v>
      </c>
      <c r="I1887">
        <v>2</v>
      </c>
      <c r="J1887" t="s">
        <v>22</v>
      </c>
      <c r="K1887" t="s">
        <v>23</v>
      </c>
      <c r="L1887" t="s">
        <v>28</v>
      </c>
      <c r="M1887">
        <v>1</v>
      </c>
      <c r="N1887" t="s">
        <v>20</v>
      </c>
      <c r="O1887" t="s">
        <v>29</v>
      </c>
      <c r="P1887" t="s">
        <v>26</v>
      </c>
      <c r="Q1887" t="s">
        <v>27</v>
      </c>
      <c r="R1887">
        <v>67</v>
      </c>
      <c r="T1887">
        <f t="shared" si="360"/>
        <v>0.34728872740624211</v>
      </c>
      <c r="U1887">
        <f t="shared" si="369"/>
        <v>68.586668334340715</v>
      </c>
      <c r="AD1887">
        <f>(E1887 -$Y$7)/$Y$8</f>
        <v>-2.0633796127548307</v>
      </c>
      <c r="AE1887">
        <f t="shared" si="358"/>
        <v>1</v>
      </c>
      <c r="AG1887">
        <f>(A1887 -$W$7)/$W$8</f>
        <v>1.0057644446991141</v>
      </c>
      <c r="AH1887">
        <f>(B1887 -$X$7)/$X$8</f>
        <v>-0.43107475013427993</v>
      </c>
      <c r="AI1887">
        <f>(F1887 -$Z$7)/$Z$8</f>
        <v>0.27290451404959537</v>
      </c>
      <c r="AJ1887">
        <f>(I1887 -$AA$7)/$AA$8</f>
        <v>0.41145108517868284</v>
      </c>
      <c r="AK1887">
        <f t="shared" si="359"/>
        <v>-1.9081649543993509</v>
      </c>
      <c r="AL1887">
        <f>IF(C1887="Low", 1, IF(C1887="Medium", 2, IF(C1887="High", 3, "")))</f>
        <v>2</v>
      </c>
      <c r="AM1887">
        <f>IF(G1887="Low", 1, IF(G1887="Medium", 2, IF(G1887="High", 3, "")))</f>
        <v>2</v>
      </c>
      <c r="AN1887">
        <f t="shared" si="361"/>
        <v>2</v>
      </c>
      <c r="AO1887">
        <f t="shared" si="362"/>
        <v>2</v>
      </c>
      <c r="AP1887">
        <f t="shared" si="363"/>
        <v>0</v>
      </c>
      <c r="AQ1887">
        <f>IF(H1887="Yes", 1, 0)</f>
        <v>1</v>
      </c>
      <c r="AR1887">
        <f>IF(D1887="Yes", 1, 0)</f>
        <v>1</v>
      </c>
      <c r="AS1887">
        <f t="shared" si="364"/>
        <v>1</v>
      </c>
      <c r="AT1887">
        <f t="shared" si="365"/>
        <v>1</v>
      </c>
      <c r="AU1887">
        <f t="shared" si="366"/>
        <v>0</v>
      </c>
      <c r="AV1887">
        <f t="shared" si="367"/>
        <v>0</v>
      </c>
      <c r="AX1887">
        <f t="shared" si="368"/>
        <v>1</v>
      </c>
    </row>
    <row r="1888" spans="1:50" x14ac:dyDescent="0.3">
      <c r="A1888">
        <v>30</v>
      </c>
      <c r="B1888">
        <v>77</v>
      </c>
      <c r="C1888" t="s">
        <v>22</v>
      </c>
      <c r="D1888" t="s">
        <v>21</v>
      </c>
      <c r="E1888">
        <v>8</v>
      </c>
      <c r="F1888">
        <v>83</v>
      </c>
      <c r="G1888" t="s">
        <v>22</v>
      </c>
      <c r="H1888" t="s">
        <v>21</v>
      </c>
      <c r="I1888">
        <v>1</v>
      </c>
      <c r="J1888" t="s">
        <v>18</v>
      </c>
      <c r="K1888" t="s">
        <v>23</v>
      </c>
      <c r="L1888" t="s">
        <v>24</v>
      </c>
      <c r="M1888">
        <v>3</v>
      </c>
      <c r="N1888" t="s">
        <v>20</v>
      </c>
      <c r="O1888" t="s">
        <v>29</v>
      </c>
      <c r="P1888" t="s">
        <v>26</v>
      </c>
      <c r="Q1888" t="s">
        <v>27</v>
      </c>
      <c r="R1888">
        <v>69</v>
      </c>
      <c r="T1888">
        <f t="shared" si="360"/>
        <v>0.5266899762812427</v>
      </c>
      <c r="U1888">
        <f t="shared" si="369"/>
        <v>69.284568139014681</v>
      </c>
      <c r="AD1888">
        <f>(E1888 -$Y$7)/$Y$8</f>
        <v>0.66139910137521774</v>
      </c>
      <c r="AE1888">
        <f t="shared" si="358"/>
        <v>1</v>
      </c>
      <c r="AG1888">
        <f>(A1888 -$W$7)/$W$8</f>
        <v>1.6735283624106625</v>
      </c>
      <c r="AH1888">
        <f>(B1888 -$X$7)/$X$8</f>
        <v>-0.25786360410635406</v>
      </c>
      <c r="AI1888">
        <f>(F1888 -$Z$7)/$Z$8</f>
        <v>0.55070747596711711</v>
      </c>
      <c r="AJ1888">
        <f>(I1888 -$AA$7)/$AA$8</f>
        <v>-0.40124168605466753</v>
      </c>
      <c r="AK1888">
        <f t="shared" si="359"/>
        <v>3.141133078780467E-2</v>
      </c>
      <c r="AL1888">
        <f>IF(C1888="Low", 1, IF(C1888="Medium", 2, IF(C1888="High", 3, "")))</f>
        <v>2</v>
      </c>
      <c r="AM1888">
        <f>IF(G1888="Low", 1, IF(G1888="Medium", 2, IF(G1888="High", 3, "")))</f>
        <v>2</v>
      </c>
      <c r="AN1888">
        <f t="shared" si="361"/>
        <v>1</v>
      </c>
      <c r="AO1888">
        <f t="shared" si="362"/>
        <v>2</v>
      </c>
      <c r="AP1888">
        <f t="shared" si="363"/>
        <v>1</v>
      </c>
      <c r="AQ1888">
        <f>IF(H1888="Yes", 1, 0)</f>
        <v>1</v>
      </c>
      <c r="AR1888">
        <f>IF(D1888="Yes", 1, 0)</f>
        <v>1</v>
      </c>
      <c r="AS1888">
        <f t="shared" si="364"/>
        <v>1</v>
      </c>
      <c r="AT1888">
        <f t="shared" si="365"/>
        <v>1</v>
      </c>
      <c r="AU1888">
        <f t="shared" si="366"/>
        <v>0</v>
      </c>
      <c r="AV1888">
        <f t="shared" si="367"/>
        <v>0</v>
      </c>
      <c r="AX1888">
        <f t="shared" si="368"/>
        <v>1</v>
      </c>
    </row>
    <row r="1889" spans="1:50" x14ac:dyDescent="0.3">
      <c r="A1889">
        <v>13</v>
      </c>
      <c r="B1889">
        <v>99</v>
      </c>
      <c r="C1889" t="s">
        <v>22</v>
      </c>
      <c r="D1889" t="s">
        <v>21</v>
      </c>
      <c r="E1889">
        <v>7</v>
      </c>
      <c r="F1889">
        <v>58</v>
      </c>
      <c r="G1889" t="s">
        <v>22</v>
      </c>
      <c r="H1889" t="s">
        <v>21</v>
      </c>
      <c r="I1889">
        <v>1</v>
      </c>
      <c r="J1889" t="s">
        <v>22</v>
      </c>
      <c r="K1889" t="s">
        <v>23</v>
      </c>
      <c r="L1889" t="s">
        <v>32</v>
      </c>
      <c r="M1889">
        <v>2</v>
      </c>
      <c r="N1889" t="s">
        <v>20</v>
      </c>
      <c r="O1889" t="s">
        <v>25</v>
      </c>
      <c r="P1889" t="s">
        <v>26</v>
      </c>
      <c r="Q1889" t="s">
        <v>27</v>
      </c>
      <c r="R1889">
        <v>67</v>
      </c>
      <c r="T1889">
        <f t="shared" si="360"/>
        <v>0.27548792175839387</v>
      </c>
      <c r="U1889">
        <f t="shared" si="369"/>
        <v>68.307351615247072</v>
      </c>
      <c r="AD1889">
        <f>(E1889 -$Y$7)/$Y$8</f>
        <v>-1.9795577157294329E-2</v>
      </c>
      <c r="AE1889">
        <f t="shared" si="358"/>
        <v>1</v>
      </c>
      <c r="AG1889">
        <f>(A1889 -$W$7)/$W$8</f>
        <v>-1.1644682878634187</v>
      </c>
      <c r="AH1889">
        <f>(B1889 -$X$7)/$X$8</f>
        <v>1.6474590022008309</v>
      </c>
      <c r="AI1889">
        <f>(F1889 -$Z$7)/$Z$8</f>
        <v>-1.185561036017394</v>
      </c>
      <c r="AJ1889">
        <f>(I1889 -$AA$7)/$AA$8</f>
        <v>-0.40124168605466753</v>
      </c>
      <c r="AK1889">
        <f t="shared" si="359"/>
        <v>-0.93837681180577304</v>
      </c>
      <c r="AL1889">
        <f>IF(C1889="Low", 1, IF(C1889="Medium", 2, IF(C1889="High", 3, "")))</f>
        <v>2</v>
      </c>
      <c r="AM1889">
        <f>IF(G1889="Low", 1, IF(G1889="Medium", 2, IF(G1889="High", 3, "")))</f>
        <v>2</v>
      </c>
      <c r="AN1889">
        <f t="shared" si="361"/>
        <v>2</v>
      </c>
      <c r="AO1889">
        <f t="shared" si="362"/>
        <v>1</v>
      </c>
      <c r="AP1889">
        <f t="shared" si="363"/>
        <v>0</v>
      </c>
      <c r="AQ1889">
        <f>IF(H1889="Yes", 1, 0)</f>
        <v>1</v>
      </c>
      <c r="AR1889">
        <f>IF(D1889="Yes", 1, 0)</f>
        <v>1</v>
      </c>
      <c r="AS1889">
        <f t="shared" si="364"/>
        <v>1</v>
      </c>
      <c r="AT1889">
        <f t="shared" si="365"/>
        <v>1</v>
      </c>
      <c r="AU1889">
        <f t="shared" si="366"/>
        <v>0</v>
      </c>
      <c r="AV1889">
        <f t="shared" si="367"/>
        <v>0</v>
      </c>
      <c r="AX1889">
        <f t="shared" si="368"/>
        <v>1</v>
      </c>
    </row>
    <row r="1890" spans="1:50" x14ac:dyDescent="0.3">
      <c r="A1890">
        <v>16</v>
      </c>
      <c r="B1890">
        <v>64</v>
      </c>
      <c r="C1890" t="s">
        <v>19</v>
      </c>
      <c r="D1890" t="s">
        <v>21</v>
      </c>
      <c r="E1890">
        <v>7</v>
      </c>
      <c r="F1890">
        <v>51</v>
      </c>
      <c r="G1890" t="s">
        <v>19</v>
      </c>
      <c r="H1890" t="s">
        <v>21</v>
      </c>
      <c r="I1890">
        <v>4</v>
      </c>
      <c r="J1890" t="s">
        <v>19</v>
      </c>
      <c r="K1890" t="s">
        <v>23</v>
      </c>
      <c r="L1890" t="s">
        <v>32</v>
      </c>
      <c r="M1890">
        <v>3</v>
      </c>
      <c r="N1890" t="s">
        <v>20</v>
      </c>
      <c r="O1890" t="s">
        <v>29</v>
      </c>
      <c r="P1890" t="s">
        <v>26</v>
      </c>
      <c r="Q1890" t="s">
        <v>27</v>
      </c>
      <c r="R1890">
        <v>66</v>
      </c>
      <c r="T1890">
        <f t="shared" si="360"/>
        <v>4.126826052381298E-2</v>
      </c>
      <c r="U1890">
        <f t="shared" si="369"/>
        <v>67.396199341494992</v>
      </c>
      <c r="AD1890">
        <f>(E1890 -$Y$7)/$Y$8</f>
        <v>-1.9795577157294329E-2</v>
      </c>
      <c r="AE1890">
        <f t="shared" si="358"/>
        <v>1</v>
      </c>
      <c r="AG1890">
        <f>(A1890 -$W$7)/$W$8</f>
        <v>-0.66364534957975729</v>
      </c>
      <c r="AH1890">
        <f>(B1890 -$X$7)/$X$8</f>
        <v>-1.3837360532878724</v>
      </c>
      <c r="AI1890">
        <f>(F1890 -$Z$7)/$Z$8</f>
        <v>-1.6717162193730573</v>
      </c>
      <c r="AJ1890">
        <f>(I1890 -$AA$7)/$AA$8</f>
        <v>2.0368366276453838</v>
      </c>
      <c r="AK1890">
        <f t="shared" si="359"/>
        <v>3.141133078780467E-2</v>
      </c>
      <c r="AL1890">
        <f>IF(C1890="Low", 1, IF(C1890="Medium", 2, IF(C1890="High", 3, "")))</f>
        <v>3</v>
      </c>
      <c r="AM1890">
        <f>IF(G1890="Low", 1, IF(G1890="Medium", 2, IF(G1890="High", 3, "")))</f>
        <v>3</v>
      </c>
      <c r="AN1890">
        <f t="shared" si="361"/>
        <v>3</v>
      </c>
      <c r="AO1890">
        <f t="shared" si="362"/>
        <v>2</v>
      </c>
      <c r="AP1890">
        <f t="shared" si="363"/>
        <v>0</v>
      </c>
      <c r="AQ1890">
        <f>IF(H1890="Yes", 1, 0)</f>
        <v>1</v>
      </c>
      <c r="AR1890">
        <f>IF(D1890="Yes", 1, 0)</f>
        <v>1</v>
      </c>
      <c r="AS1890">
        <f t="shared" si="364"/>
        <v>1</v>
      </c>
      <c r="AT1890">
        <f t="shared" si="365"/>
        <v>1</v>
      </c>
      <c r="AU1890">
        <f t="shared" si="366"/>
        <v>0</v>
      </c>
      <c r="AV1890">
        <f t="shared" si="367"/>
        <v>0</v>
      </c>
      <c r="AX1890">
        <f t="shared" si="368"/>
        <v>1</v>
      </c>
    </row>
    <row r="1891" spans="1:50" x14ac:dyDescent="0.3">
      <c r="A1891">
        <v>20</v>
      </c>
      <c r="B1891">
        <v>97</v>
      </c>
      <c r="C1891" t="s">
        <v>19</v>
      </c>
      <c r="D1891" t="s">
        <v>21</v>
      </c>
      <c r="E1891">
        <v>7</v>
      </c>
      <c r="F1891">
        <v>97</v>
      </c>
      <c r="G1891" t="s">
        <v>18</v>
      </c>
      <c r="H1891" t="s">
        <v>21</v>
      </c>
      <c r="I1891">
        <v>2</v>
      </c>
      <c r="J1891" t="s">
        <v>19</v>
      </c>
      <c r="K1891" t="s">
        <v>34</v>
      </c>
      <c r="L1891" t="s">
        <v>32</v>
      </c>
      <c r="M1891">
        <v>4</v>
      </c>
      <c r="N1891" t="s">
        <v>20</v>
      </c>
      <c r="O1891" t="s">
        <v>25</v>
      </c>
      <c r="P1891" t="s">
        <v>30</v>
      </c>
      <c r="Q1891" t="s">
        <v>31</v>
      </c>
      <c r="R1891">
        <v>74</v>
      </c>
      <c r="T1891">
        <f t="shared" si="360"/>
        <v>0.70726545719615586</v>
      </c>
      <c r="U1891">
        <f t="shared" si="369"/>
        <v>69.987035895787301</v>
      </c>
      <c r="AD1891">
        <f>(E1891 -$Y$7)/$Y$8</f>
        <v>-1.9795577157294329E-2</v>
      </c>
      <c r="AE1891">
        <f t="shared" si="358"/>
        <v>0</v>
      </c>
      <c r="AG1891">
        <f>(A1891 -$W$7)/$W$8</f>
        <v>4.1185681317912485E-3</v>
      </c>
      <c r="AH1891">
        <f>(B1891 -$X$7)/$X$8</f>
        <v>1.4742478561729051</v>
      </c>
      <c r="AI1891">
        <f>(F1891 -$Z$7)/$Z$8</f>
        <v>1.5230178426784435</v>
      </c>
      <c r="AJ1891">
        <f>(I1891 -$AA$7)/$AA$8</f>
        <v>0.41145108517868284</v>
      </c>
      <c r="AK1891">
        <f t="shared" si="359"/>
        <v>1.0011994733813825</v>
      </c>
      <c r="AL1891">
        <f>IF(C1891="Low", 1, IF(C1891="Medium", 2, IF(C1891="High", 3, "")))</f>
        <v>3</v>
      </c>
      <c r="AM1891">
        <f>IF(G1891="Low", 1, IF(G1891="Medium", 2, IF(G1891="High", 3, "")))</f>
        <v>1</v>
      </c>
      <c r="AN1891">
        <f t="shared" si="361"/>
        <v>3</v>
      </c>
      <c r="AO1891">
        <f t="shared" si="362"/>
        <v>1</v>
      </c>
      <c r="AP1891">
        <f t="shared" si="363"/>
        <v>0</v>
      </c>
      <c r="AQ1891">
        <f>IF(H1891="Yes", 1, 0)</f>
        <v>1</v>
      </c>
      <c r="AR1891">
        <f>IF(D1891="Yes", 1, 0)</f>
        <v>1</v>
      </c>
      <c r="AS1891">
        <f t="shared" si="364"/>
        <v>1</v>
      </c>
      <c r="AT1891">
        <f t="shared" si="365"/>
        <v>0</v>
      </c>
      <c r="AU1891">
        <f t="shared" si="366"/>
        <v>1</v>
      </c>
      <c r="AV1891">
        <f t="shared" si="367"/>
        <v>0</v>
      </c>
      <c r="AX1891">
        <f t="shared" si="368"/>
        <v>0</v>
      </c>
    </row>
    <row r="1892" spans="1:50" x14ac:dyDescent="0.3">
      <c r="A1892">
        <v>22</v>
      </c>
      <c r="B1892">
        <v>79</v>
      </c>
      <c r="C1892" t="s">
        <v>19</v>
      </c>
      <c r="D1892" t="s">
        <v>20</v>
      </c>
      <c r="E1892">
        <v>6</v>
      </c>
      <c r="F1892">
        <v>97</v>
      </c>
      <c r="G1892" t="s">
        <v>22</v>
      </c>
      <c r="H1892" t="s">
        <v>20</v>
      </c>
      <c r="I1892">
        <v>2</v>
      </c>
      <c r="J1892" t="s">
        <v>22</v>
      </c>
      <c r="K1892" t="s">
        <v>23</v>
      </c>
      <c r="L1892" t="s">
        <v>24</v>
      </c>
      <c r="M1892">
        <v>2</v>
      </c>
      <c r="N1892" t="s">
        <v>20</v>
      </c>
      <c r="O1892" t="s">
        <v>29</v>
      </c>
      <c r="P1892" t="s">
        <v>30</v>
      </c>
      <c r="Q1892" t="s">
        <v>31</v>
      </c>
      <c r="R1892">
        <v>69</v>
      </c>
      <c r="T1892">
        <f t="shared" si="360"/>
        <v>0.38550272001142949</v>
      </c>
      <c r="U1892">
        <f t="shared" si="369"/>
        <v>68.735326931436404</v>
      </c>
      <c r="AD1892">
        <f>(E1892 -$Y$7)/$Y$8</f>
        <v>-0.70099025568980644</v>
      </c>
      <c r="AE1892">
        <f t="shared" si="358"/>
        <v>1</v>
      </c>
      <c r="AG1892">
        <f>(A1892 -$W$7)/$W$8</f>
        <v>0.3380005269875655</v>
      </c>
      <c r="AH1892">
        <f>(B1892 -$X$7)/$X$8</f>
        <v>-8.4652458078428139E-2</v>
      </c>
      <c r="AI1892">
        <f>(F1892 -$Z$7)/$Z$8</f>
        <v>1.5230178426784435</v>
      </c>
      <c r="AJ1892">
        <f>(I1892 -$AA$7)/$AA$8</f>
        <v>0.41145108517868284</v>
      </c>
      <c r="AK1892">
        <f t="shared" si="359"/>
        <v>-0.93837681180577304</v>
      </c>
      <c r="AL1892">
        <f>IF(C1892="Low", 1, IF(C1892="Medium", 2, IF(C1892="High", 3, "")))</f>
        <v>3</v>
      </c>
      <c r="AM1892">
        <f>IF(G1892="Low", 1, IF(G1892="Medium", 2, IF(G1892="High", 3, "")))</f>
        <v>2</v>
      </c>
      <c r="AN1892">
        <f t="shared" si="361"/>
        <v>2</v>
      </c>
      <c r="AO1892">
        <f t="shared" si="362"/>
        <v>2</v>
      </c>
      <c r="AP1892">
        <f t="shared" si="363"/>
        <v>1</v>
      </c>
      <c r="AQ1892">
        <f>IF(H1892="Yes", 1, 0)</f>
        <v>0</v>
      </c>
      <c r="AR1892">
        <f>IF(D1892="Yes", 1, 0)</f>
        <v>0</v>
      </c>
      <c r="AS1892">
        <f t="shared" si="364"/>
        <v>1</v>
      </c>
      <c r="AT1892">
        <f t="shared" si="365"/>
        <v>0</v>
      </c>
      <c r="AU1892">
        <f t="shared" si="366"/>
        <v>0</v>
      </c>
      <c r="AV1892">
        <f t="shared" si="367"/>
        <v>0</v>
      </c>
      <c r="AX1892">
        <f t="shared" si="368"/>
        <v>1</v>
      </c>
    </row>
    <row r="1893" spans="1:50" x14ac:dyDescent="0.3">
      <c r="A1893">
        <v>15</v>
      </c>
      <c r="B1893">
        <v>85</v>
      </c>
      <c r="C1893" t="s">
        <v>18</v>
      </c>
      <c r="D1893" t="s">
        <v>21</v>
      </c>
      <c r="E1893">
        <v>7</v>
      </c>
      <c r="F1893">
        <v>89</v>
      </c>
      <c r="G1893" t="s">
        <v>19</v>
      </c>
      <c r="H1893" t="s">
        <v>21</v>
      </c>
      <c r="I1893">
        <v>0</v>
      </c>
      <c r="J1893" t="s">
        <v>22</v>
      </c>
      <c r="K1893" t="s">
        <v>23</v>
      </c>
      <c r="L1893" t="s">
        <v>28</v>
      </c>
      <c r="M1893">
        <v>4</v>
      </c>
      <c r="N1893" t="s">
        <v>20</v>
      </c>
      <c r="O1893" t="s">
        <v>29</v>
      </c>
      <c r="P1893" t="s">
        <v>30</v>
      </c>
      <c r="Q1893" t="s">
        <v>31</v>
      </c>
      <c r="R1893">
        <v>66</v>
      </c>
      <c r="T1893">
        <f t="shared" si="360"/>
        <v>0.14560585316703664</v>
      </c>
      <c r="U1893">
        <f t="shared" si="369"/>
        <v>67.802089411840015</v>
      </c>
      <c r="AD1893">
        <f>(E1893 -$Y$7)/$Y$8</f>
        <v>-1.9795577157294329E-2</v>
      </c>
      <c r="AE1893">
        <f t="shared" si="358"/>
        <v>1</v>
      </c>
      <c r="AG1893">
        <f>(A1893 -$W$7)/$W$8</f>
        <v>-0.8305863290076444</v>
      </c>
      <c r="AH1893">
        <f>(B1893 -$X$7)/$X$8</f>
        <v>0.43498098000534957</v>
      </c>
      <c r="AI1893">
        <f>(F1893 -$Z$7)/$Z$8</f>
        <v>0.96741191884339983</v>
      </c>
      <c r="AJ1893">
        <f>(I1893 -$AA$7)/$AA$8</f>
        <v>-1.213934457288018</v>
      </c>
      <c r="AK1893">
        <f t="shared" si="359"/>
        <v>1.0011994733813825</v>
      </c>
      <c r="AL1893">
        <f>IF(C1893="Low", 1, IF(C1893="Medium", 2, IF(C1893="High", 3, "")))</f>
        <v>1</v>
      </c>
      <c r="AM1893">
        <f>IF(G1893="Low", 1, IF(G1893="Medium", 2, IF(G1893="High", 3, "")))</f>
        <v>3</v>
      </c>
      <c r="AN1893">
        <f t="shared" si="361"/>
        <v>2</v>
      </c>
      <c r="AO1893">
        <f t="shared" si="362"/>
        <v>2</v>
      </c>
      <c r="AP1893">
        <f t="shared" si="363"/>
        <v>0</v>
      </c>
      <c r="AQ1893">
        <f>IF(H1893="Yes", 1, 0)</f>
        <v>1</v>
      </c>
      <c r="AR1893">
        <f>IF(D1893="Yes", 1, 0)</f>
        <v>1</v>
      </c>
      <c r="AS1893">
        <f t="shared" si="364"/>
        <v>1</v>
      </c>
      <c r="AT1893">
        <f t="shared" si="365"/>
        <v>0</v>
      </c>
      <c r="AU1893">
        <f t="shared" si="366"/>
        <v>0</v>
      </c>
      <c r="AV1893">
        <f t="shared" si="367"/>
        <v>0</v>
      </c>
      <c r="AX1893">
        <f t="shared" si="368"/>
        <v>1</v>
      </c>
    </row>
    <row r="1894" spans="1:50" x14ac:dyDescent="0.3">
      <c r="A1894">
        <v>23</v>
      </c>
      <c r="B1894">
        <v>93</v>
      </c>
      <c r="C1894" t="s">
        <v>19</v>
      </c>
      <c r="D1894" t="s">
        <v>21</v>
      </c>
      <c r="E1894">
        <v>9</v>
      </c>
      <c r="F1894">
        <v>69</v>
      </c>
      <c r="G1894" t="s">
        <v>18</v>
      </c>
      <c r="H1894" t="s">
        <v>21</v>
      </c>
      <c r="I1894">
        <v>0</v>
      </c>
      <c r="J1894" t="s">
        <v>22</v>
      </c>
      <c r="K1894" t="s">
        <v>34</v>
      </c>
      <c r="L1894" t="s">
        <v>24</v>
      </c>
      <c r="M1894">
        <v>3</v>
      </c>
      <c r="N1894" t="s">
        <v>21</v>
      </c>
      <c r="O1894" t="s">
        <v>33</v>
      </c>
      <c r="P1894" t="s">
        <v>30</v>
      </c>
      <c r="Q1894" t="s">
        <v>27</v>
      </c>
      <c r="R1894">
        <v>69</v>
      </c>
      <c r="T1894">
        <f t="shared" si="360"/>
        <v>0.53484425907639876</v>
      </c>
      <c r="U1894">
        <f t="shared" si="369"/>
        <v>69.316289614788587</v>
      </c>
      <c r="AD1894">
        <f>(E1894 -$Y$7)/$Y$8</f>
        <v>1.3425937799077299</v>
      </c>
      <c r="AE1894">
        <f t="shared" si="358"/>
        <v>0</v>
      </c>
      <c r="AG1894">
        <f>(A1894 -$W$7)/$W$8</f>
        <v>0.50494150641545266</v>
      </c>
      <c r="AH1894">
        <f>(B1894 -$X$7)/$X$8</f>
        <v>1.1278255641170531</v>
      </c>
      <c r="AI1894">
        <f>(F1894 -$Z$7)/$Z$8</f>
        <v>-0.42160289074420915</v>
      </c>
      <c r="AJ1894">
        <f>(I1894 -$AA$7)/$AA$8</f>
        <v>-1.213934457288018</v>
      </c>
      <c r="AK1894">
        <f t="shared" si="359"/>
        <v>3.141133078780467E-2</v>
      </c>
      <c r="AL1894">
        <f>IF(C1894="Low", 1, IF(C1894="Medium", 2, IF(C1894="High", 3, "")))</f>
        <v>3</v>
      </c>
      <c r="AM1894">
        <f>IF(G1894="Low", 1, IF(G1894="Medium", 2, IF(G1894="High", 3, "")))</f>
        <v>1</v>
      </c>
      <c r="AN1894">
        <f t="shared" si="361"/>
        <v>2</v>
      </c>
      <c r="AO1894">
        <f t="shared" si="362"/>
        <v>3</v>
      </c>
      <c r="AP1894">
        <f t="shared" si="363"/>
        <v>1</v>
      </c>
      <c r="AQ1894">
        <f>IF(H1894="Yes", 1, 0)</f>
        <v>1</v>
      </c>
      <c r="AR1894">
        <f>IF(D1894="Yes", 1, 0)</f>
        <v>1</v>
      </c>
      <c r="AS1894">
        <f t="shared" si="364"/>
        <v>0</v>
      </c>
      <c r="AT1894">
        <f t="shared" si="365"/>
        <v>0</v>
      </c>
      <c r="AU1894">
        <f t="shared" si="366"/>
        <v>0</v>
      </c>
      <c r="AV1894">
        <f t="shared" si="367"/>
        <v>0</v>
      </c>
      <c r="AX1894">
        <f t="shared" si="368"/>
        <v>1</v>
      </c>
    </row>
    <row r="1895" spans="1:50" x14ac:dyDescent="0.3">
      <c r="A1895">
        <v>17</v>
      </c>
      <c r="B1895">
        <v>74</v>
      </c>
      <c r="C1895" t="s">
        <v>22</v>
      </c>
      <c r="D1895" t="s">
        <v>21</v>
      </c>
      <c r="E1895">
        <v>8</v>
      </c>
      <c r="F1895">
        <v>58</v>
      </c>
      <c r="G1895" t="s">
        <v>18</v>
      </c>
      <c r="H1895" t="s">
        <v>21</v>
      </c>
      <c r="I1895">
        <v>1</v>
      </c>
      <c r="J1895" t="s">
        <v>22</v>
      </c>
      <c r="K1895" t="s">
        <v>23</v>
      </c>
      <c r="L1895" t="s">
        <v>32</v>
      </c>
      <c r="M1895">
        <v>2</v>
      </c>
      <c r="N1895" t="s">
        <v>20</v>
      </c>
      <c r="O1895" t="s">
        <v>29</v>
      </c>
      <c r="P1895" t="s">
        <v>35</v>
      </c>
      <c r="Q1895" t="s">
        <v>27</v>
      </c>
      <c r="R1895">
        <v>63</v>
      </c>
      <c r="T1895">
        <f t="shared" si="360"/>
        <v>-0.15022183253998467</v>
      </c>
      <c r="U1895">
        <f t="shared" si="369"/>
        <v>66.651271982380891</v>
      </c>
      <c r="AD1895">
        <f>(E1895 -$Y$7)/$Y$8</f>
        <v>0.66139910137521774</v>
      </c>
      <c r="AE1895">
        <f t="shared" si="358"/>
        <v>1</v>
      </c>
      <c r="AG1895">
        <f>(A1895 -$W$7)/$W$8</f>
        <v>-0.49670437015187013</v>
      </c>
      <c r="AH1895">
        <f>(B1895 -$X$7)/$X$8</f>
        <v>-0.51768032314824286</v>
      </c>
      <c r="AI1895">
        <f>(F1895 -$Z$7)/$Z$8</f>
        <v>-1.185561036017394</v>
      </c>
      <c r="AJ1895">
        <f>(I1895 -$AA$7)/$AA$8</f>
        <v>-0.40124168605466753</v>
      </c>
      <c r="AK1895">
        <f t="shared" si="359"/>
        <v>-0.93837681180577304</v>
      </c>
      <c r="AL1895">
        <f>IF(C1895="Low", 1, IF(C1895="Medium", 2, IF(C1895="High", 3, "")))</f>
        <v>2</v>
      </c>
      <c r="AM1895">
        <f>IF(G1895="Low", 1, IF(G1895="Medium", 2, IF(G1895="High", 3, "")))</f>
        <v>1</v>
      </c>
      <c r="AN1895">
        <f t="shared" si="361"/>
        <v>2</v>
      </c>
      <c r="AO1895">
        <f t="shared" si="362"/>
        <v>2</v>
      </c>
      <c r="AP1895">
        <f t="shared" si="363"/>
        <v>0</v>
      </c>
      <c r="AQ1895">
        <f>IF(H1895="Yes", 1, 0)</f>
        <v>1</v>
      </c>
      <c r="AR1895">
        <f>IF(D1895="Yes", 1, 0)</f>
        <v>1</v>
      </c>
      <c r="AS1895">
        <f t="shared" si="364"/>
        <v>1</v>
      </c>
      <c r="AT1895">
        <f t="shared" si="365"/>
        <v>0</v>
      </c>
      <c r="AU1895">
        <f t="shared" si="366"/>
        <v>0</v>
      </c>
      <c r="AV1895">
        <f t="shared" si="367"/>
        <v>0</v>
      </c>
      <c r="AX1895">
        <f t="shared" si="368"/>
        <v>1</v>
      </c>
    </row>
    <row r="1896" spans="1:50" x14ac:dyDescent="0.3">
      <c r="A1896">
        <v>20</v>
      </c>
      <c r="B1896">
        <v>77</v>
      </c>
      <c r="C1896" t="s">
        <v>22</v>
      </c>
      <c r="D1896" t="s">
        <v>21</v>
      </c>
      <c r="E1896">
        <v>7</v>
      </c>
      <c r="F1896">
        <v>68</v>
      </c>
      <c r="G1896" t="s">
        <v>22</v>
      </c>
      <c r="H1896" t="s">
        <v>20</v>
      </c>
      <c r="I1896">
        <v>0</v>
      </c>
      <c r="J1896" t="s">
        <v>19</v>
      </c>
      <c r="K1896" t="s">
        <v>34</v>
      </c>
      <c r="L1896" t="s">
        <v>24</v>
      </c>
      <c r="M1896">
        <v>3</v>
      </c>
      <c r="N1896" t="s">
        <v>20</v>
      </c>
      <c r="O1896" t="s">
        <v>29</v>
      </c>
      <c r="P1896" t="s">
        <v>26</v>
      </c>
      <c r="Q1896" t="s">
        <v>31</v>
      </c>
      <c r="R1896">
        <v>65</v>
      </c>
      <c r="T1896">
        <f t="shared" si="360"/>
        <v>0.1555767805999784</v>
      </c>
      <c r="U1896">
        <f t="shared" si="369"/>
        <v>67.840877928372123</v>
      </c>
      <c r="AD1896">
        <f>(E1896 -$Y$7)/$Y$8</f>
        <v>-1.9795577157294329E-2</v>
      </c>
      <c r="AE1896">
        <f t="shared" si="358"/>
        <v>0</v>
      </c>
      <c r="AG1896">
        <f>(A1896 -$W$7)/$W$8</f>
        <v>4.1185681317912485E-3</v>
      </c>
      <c r="AH1896">
        <f>(B1896 -$X$7)/$X$8</f>
        <v>-0.25786360410635406</v>
      </c>
      <c r="AI1896">
        <f>(F1896 -$Z$7)/$Z$8</f>
        <v>-0.49105363122358958</v>
      </c>
      <c r="AJ1896">
        <f>(I1896 -$AA$7)/$AA$8</f>
        <v>-1.213934457288018</v>
      </c>
      <c r="AK1896">
        <f t="shared" si="359"/>
        <v>3.141133078780467E-2</v>
      </c>
      <c r="AL1896">
        <f>IF(C1896="Low", 1, IF(C1896="Medium", 2, IF(C1896="High", 3, "")))</f>
        <v>2</v>
      </c>
      <c r="AM1896">
        <f>IF(G1896="Low", 1, IF(G1896="Medium", 2, IF(G1896="High", 3, "")))</f>
        <v>2</v>
      </c>
      <c r="AN1896">
        <f t="shared" si="361"/>
        <v>3</v>
      </c>
      <c r="AO1896">
        <f t="shared" si="362"/>
        <v>2</v>
      </c>
      <c r="AP1896">
        <f t="shared" si="363"/>
        <v>1</v>
      </c>
      <c r="AQ1896">
        <f>IF(H1896="Yes", 1, 0)</f>
        <v>0</v>
      </c>
      <c r="AR1896">
        <f>IF(D1896="Yes", 1, 0)</f>
        <v>1</v>
      </c>
      <c r="AS1896">
        <f t="shared" si="364"/>
        <v>1</v>
      </c>
      <c r="AT1896">
        <f t="shared" si="365"/>
        <v>1</v>
      </c>
      <c r="AU1896">
        <f t="shared" si="366"/>
        <v>0</v>
      </c>
      <c r="AV1896">
        <f t="shared" si="367"/>
        <v>0</v>
      </c>
      <c r="AX1896">
        <f t="shared" si="368"/>
        <v>1</v>
      </c>
    </row>
    <row r="1897" spans="1:50" x14ac:dyDescent="0.3">
      <c r="A1897">
        <v>23</v>
      </c>
      <c r="B1897">
        <v>76</v>
      </c>
      <c r="C1897" t="s">
        <v>18</v>
      </c>
      <c r="D1897" t="s">
        <v>20</v>
      </c>
      <c r="E1897">
        <v>7</v>
      </c>
      <c r="F1897">
        <v>86</v>
      </c>
      <c r="G1897" t="s">
        <v>18</v>
      </c>
      <c r="H1897" t="s">
        <v>20</v>
      </c>
      <c r="I1897">
        <v>1</v>
      </c>
      <c r="J1897" t="s">
        <v>22</v>
      </c>
      <c r="K1897" t="s">
        <v>34</v>
      </c>
      <c r="L1897" t="s">
        <v>24</v>
      </c>
      <c r="M1897">
        <v>4</v>
      </c>
      <c r="N1897" t="s">
        <v>20</v>
      </c>
      <c r="O1897" t="s">
        <v>29</v>
      </c>
      <c r="P1897" t="s">
        <v>35</v>
      </c>
      <c r="Q1897" t="s">
        <v>27</v>
      </c>
      <c r="R1897">
        <v>64</v>
      </c>
      <c r="T1897">
        <f t="shared" si="360"/>
        <v>8.0818921336116692E-2</v>
      </c>
      <c r="U1897">
        <f t="shared" si="369"/>
        <v>67.550057793588977</v>
      </c>
      <c r="AD1897">
        <f>(E1897 -$Y$7)/$Y$8</f>
        <v>-1.9795577157294329E-2</v>
      </c>
      <c r="AE1897">
        <f t="shared" si="358"/>
        <v>0</v>
      </c>
      <c r="AG1897">
        <f>(A1897 -$W$7)/$W$8</f>
        <v>0.50494150641545266</v>
      </c>
      <c r="AH1897">
        <f>(B1897 -$X$7)/$X$8</f>
        <v>-0.34446917712031699</v>
      </c>
      <c r="AI1897">
        <f>(F1897 -$Z$7)/$Z$8</f>
        <v>0.75905969740525847</v>
      </c>
      <c r="AJ1897">
        <f>(I1897 -$AA$7)/$AA$8</f>
        <v>-0.40124168605466753</v>
      </c>
      <c r="AK1897">
        <f t="shared" si="359"/>
        <v>1.0011994733813825</v>
      </c>
      <c r="AL1897">
        <f>IF(C1897="Low", 1, IF(C1897="Medium", 2, IF(C1897="High", 3, "")))</f>
        <v>1</v>
      </c>
      <c r="AM1897">
        <f>IF(G1897="Low", 1, IF(G1897="Medium", 2, IF(G1897="High", 3, "")))</f>
        <v>1</v>
      </c>
      <c r="AN1897">
        <f t="shared" si="361"/>
        <v>2</v>
      </c>
      <c r="AO1897">
        <f t="shared" si="362"/>
        <v>2</v>
      </c>
      <c r="AP1897">
        <f t="shared" si="363"/>
        <v>1</v>
      </c>
      <c r="AQ1897">
        <f>IF(H1897="Yes", 1, 0)</f>
        <v>0</v>
      </c>
      <c r="AR1897">
        <f>IF(D1897="Yes", 1, 0)</f>
        <v>0</v>
      </c>
      <c r="AS1897">
        <f t="shared" si="364"/>
        <v>1</v>
      </c>
      <c r="AT1897">
        <f t="shared" si="365"/>
        <v>0</v>
      </c>
      <c r="AU1897">
        <f t="shared" si="366"/>
        <v>0</v>
      </c>
      <c r="AV1897">
        <f t="shared" si="367"/>
        <v>0</v>
      </c>
      <c r="AX1897">
        <f t="shared" si="368"/>
        <v>1</v>
      </c>
    </row>
    <row r="1898" spans="1:50" x14ac:dyDescent="0.3">
      <c r="A1898">
        <v>20</v>
      </c>
      <c r="B1898">
        <v>75</v>
      </c>
      <c r="C1898" t="s">
        <v>18</v>
      </c>
      <c r="D1898" t="s">
        <v>20</v>
      </c>
      <c r="E1898">
        <v>7</v>
      </c>
      <c r="F1898">
        <v>67</v>
      </c>
      <c r="G1898" t="s">
        <v>19</v>
      </c>
      <c r="H1898" t="s">
        <v>21</v>
      </c>
      <c r="I1898">
        <v>0</v>
      </c>
      <c r="J1898" t="s">
        <v>22</v>
      </c>
      <c r="K1898" t="s">
        <v>34</v>
      </c>
      <c r="L1898" t="s">
        <v>32</v>
      </c>
      <c r="M1898">
        <v>4</v>
      </c>
      <c r="N1898" t="s">
        <v>20</v>
      </c>
      <c r="O1898" t="s">
        <v>25</v>
      </c>
      <c r="P1898" t="s">
        <v>26</v>
      </c>
      <c r="Q1898" t="s">
        <v>27</v>
      </c>
      <c r="R1898">
        <v>64</v>
      </c>
      <c r="T1898">
        <f t="shared" si="360"/>
        <v>-2.2115655578700599E-2</v>
      </c>
      <c r="U1898">
        <f t="shared" si="369"/>
        <v>67.149625680805286</v>
      </c>
      <c r="AD1898">
        <f>(E1898 -$Y$7)/$Y$8</f>
        <v>-1.9795577157294329E-2</v>
      </c>
      <c r="AE1898">
        <f t="shared" si="358"/>
        <v>0</v>
      </c>
      <c r="AG1898">
        <f>(A1898 -$W$7)/$W$8</f>
        <v>4.1185681317912485E-3</v>
      </c>
      <c r="AH1898">
        <f>(B1898 -$X$7)/$X$8</f>
        <v>-0.43107475013427993</v>
      </c>
      <c r="AI1898">
        <f>(F1898 -$Z$7)/$Z$8</f>
        <v>-0.56050437170297007</v>
      </c>
      <c r="AJ1898">
        <f>(I1898 -$AA$7)/$AA$8</f>
        <v>-1.213934457288018</v>
      </c>
      <c r="AK1898">
        <f t="shared" si="359"/>
        <v>1.0011994733813825</v>
      </c>
      <c r="AL1898">
        <f>IF(C1898="Low", 1, IF(C1898="Medium", 2, IF(C1898="High", 3, "")))</f>
        <v>1</v>
      </c>
      <c r="AM1898">
        <f>IF(G1898="Low", 1, IF(G1898="Medium", 2, IF(G1898="High", 3, "")))</f>
        <v>3</v>
      </c>
      <c r="AN1898">
        <f t="shared" si="361"/>
        <v>2</v>
      </c>
      <c r="AO1898">
        <f t="shared" si="362"/>
        <v>1</v>
      </c>
      <c r="AP1898">
        <f t="shared" si="363"/>
        <v>0</v>
      </c>
      <c r="AQ1898">
        <f>IF(H1898="Yes", 1, 0)</f>
        <v>1</v>
      </c>
      <c r="AR1898">
        <f>IF(D1898="Yes", 1, 0)</f>
        <v>0</v>
      </c>
      <c r="AS1898">
        <f t="shared" si="364"/>
        <v>1</v>
      </c>
      <c r="AT1898">
        <f t="shared" si="365"/>
        <v>1</v>
      </c>
      <c r="AU1898">
        <f t="shared" si="366"/>
        <v>0</v>
      </c>
      <c r="AV1898">
        <f t="shared" si="367"/>
        <v>0</v>
      </c>
      <c r="AX1898">
        <f t="shared" si="368"/>
        <v>1</v>
      </c>
    </row>
    <row r="1899" spans="1:50" x14ac:dyDescent="0.3">
      <c r="A1899">
        <v>17</v>
      </c>
      <c r="B1899">
        <v>97</v>
      </c>
      <c r="C1899" t="s">
        <v>18</v>
      </c>
      <c r="D1899" t="s">
        <v>21</v>
      </c>
      <c r="E1899">
        <v>6</v>
      </c>
      <c r="F1899">
        <v>90</v>
      </c>
      <c r="G1899" t="s">
        <v>18</v>
      </c>
      <c r="H1899" t="s">
        <v>21</v>
      </c>
      <c r="I1899">
        <v>2</v>
      </c>
      <c r="J1899" t="s">
        <v>18</v>
      </c>
      <c r="K1899" t="s">
        <v>23</v>
      </c>
      <c r="L1899" t="s">
        <v>28</v>
      </c>
      <c r="M1899">
        <v>2</v>
      </c>
      <c r="N1899" t="s">
        <v>20</v>
      </c>
      <c r="O1899" t="s">
        <v>25</v>
      </c>
      <c r="P1899" t="s">
        <v>30</v>
      </c>
      <c r="Q1899" t="s">
        <v>27</v>
      </c>
      <c r="R1899">
        <v>69</v>
      </c>
      <c r="T1899">
        <f t="shared" si="360"/>
        <v>0.29180503284510834</v>
      </c>
      <c r="U1899">
        <f t="shared" si="369"/>
        <v>68.370827810154694</v>
      </c>
      <c r="AD1899">
        <f>(E1899 -$Y$7)/$Y$8</f>
        <v>-0.70099025568980644</v>
      </c>
      <c r="AE1899">
        <f t="shared" si="358"/>
        <v>1</v>
      </c>
      <c r="AG1899">
        <f>(A1899 -$W$7)/$W$8</f>
        <v>-0.49670437015187013</v>
      </c>
      <c r="AH1899">
        <f>(B1899 -$X$7)/$X$8</f>
        <v>1.4742478561729051</v>
      </c>
      <c r="AI1899">
        <f>(F1899 -$Z$7)/$Z$8</f>
        <v>1.0368626593227803</v>
      </c>
      <c r="AJ1899">
        <f>(I1899 -$AA$7)/$AA$8</f>
        <v>0.41145108517868284</v>
      </c>
      <c r="AK1899">
        <f t="shared" si="359"/>
        <v>-0.93837681180577304</v>
      </c>
      <c r="AL1899">
        <f>IF(C1899="Low", 1, IF(C1899="Medium", 2, IF(C1899="High", 3, "")))</f>
        <v>1</v>
      </c>
      <c r="AM1899">
        <f>IF(G1899="Low", 1, IF(G1899="Medium", 2, IF(G1899="High", 3, "")))</f>
        <v>1</v>
      </c>
      <c r="AN1899">
        <f t="shared" si="361"/>
        <v>1</v>
      </c>
      <c r="AO1899">
        <f t="shared" si="362"/>
        <v>1</v>
      </c>
      <c r="AP1899">
        <f t="shared" si="363"/>
        <v>0</v>
      </c>
      <c r="AQ1899">
        <f>IF(H1899="Yes", 1, 0)</f>
        <v>1</v>
      </c>
      <c r="AR1899">
        <f>IF(D1899="Yes", 1, 0)</f>
        <v>1</v>
      </c>
      <c r="AS1899">
        <f t="shared" si="364"/>
        <v>1</v>
      </c>
      <c r="AT1899">
        <f t="shared" si="365"/>
        <v>0</v>
      </c>
      <c r="AU1899">
        <f t="shared" si="366"/>
        <v>0</v>
      </c>
      <c r="AV1899">
        <f t="shared" si="367"/>
        <v>0</v>
      </c>
      <c r="AX1899">
        <f t="shared" si="368"/>
        <v>1</v>
      </c>
    </row>
    <row r="1900" spans="1:50" x14ac:dyDescent="0.3">
      <c r="A1900">
        <v>19</v>
      </c>
      <c r="B1900">
        <v>93</v>
      </c>
      <c r="C1900" t="s">
        <v>19</v>
      </c>
      <c r="D1900" t="s">
        <v>20</v>
      </c>
      <c r="E1900">
        <v>7</v>
      </c>
      <c r="F1900">
        <v>84</v>
      </c>
      <c r="G1900" t="s">
        <v>22</v>
      </c>
      <c r="H1900" t="s">
        <v>21</v>
      </c>
      <c r="I1900">
        <v>5</v>
      </c>
      <c r="J1900" t="s">
        <v>19</v>
      </c>
      <c r="K1900" t="s">
        <v>23</v>
      </c>
      <c r="L1900" t="s">
        <v>28</v>
      </c>
      <c r="M1900">
        <v>3</v>
      </c>
      <c r="N1900" t="s">
        <v>20</v>
      </c>
      <c r="O1900" t="s">
        <v>25</v>
      </c>
      <c r="P1900" t="s">
        <v>26</v>
      </c>
      <c r="Q1900" t="s">
        <v>31</v>
      </c>
      <c r="R1900">
        <v>73</v>
      </c>
      <c r="T1900">
        <f t="shared" si="360"/>
        <v>0.73369240171740724</v>
      </c>
      <c r="U1900">
        <f t="shared" si="369"/>
        <v>70.089840973985844</v>
      </c>
      <c r="AD1900">
        <f>(E1900 -$Y$7)/$Y$8</f>
        <v>-1.9795577157294329E-2</v>
      </c>
      <c r="AE1900">
        <f t="shared" si="358"/>
        <v>1</v>
      </c>
      <c r="AG1900">
        <f>(A1900 -$W$7)/$W$8</f>
        <v>-0.16282241129609587</v>
      </c>
      <c r="AH1900">
        <f>(B1900 -$X$7)/$X$8</f>
        <v>1.1278255641170531</v>
      </c>
      <c r="AI1900">
        <f>(F1900 -$Z$7)/$Z$8</f>
        <v>0.6201582164464976</v>
      </c>
      <c r="AJ1900">
        <f>(I1900 -$AA$7)/$AA$8</f>
        <v>2.849529398878734</v>
      </c>
      <c r="AK1900">
        <f t="shared" si="359"/>
        <v>3.141133078780467E-2</v>
      </c>
      <c r="AL1900">
        <f>IF(C1900="Low", 1, IF(C1900="Medium", 2, IF(C1900="High", 3, "")))</f>
        <v>3</v>
      </c>
      <c r="AM1900">
        <f>IF(G1900="Low", 1, IF(G1900="Medium", 2, IF(G1900="High", 3, "")))</f>
        <v>2</v>
      </c>
      <c r="AN1900">
        <f t="shared" si="361"/>
        <v>3</v>
      </c>
      <c r="AO1900">
        <f t="shared" si="362"/>
        <v>1</v>
      </c>
      <c r="AP1900">
        <f t="shared" si="363"/>
        <v>0</v>
      </c>
      <c r="AQ1900">
        <f>IF(H1900="Yes", 1, 0)</f>
        <v>1</v>
      </c>
      <c r="AR1900">
        <f>IF(D1900="Yes", 1, 0)</f>
        <v>0</v>
      </c>
      <c r="AS1900">
        <f t="shared" si="364"/>
        <v>1</v>
      </c>
      <c r="AT1900">
        <f t="shared" si="365"/>
        <v>1</v>
      </c>
      <c r="AU1900">
        <f t="shared" si="366"/>
        <v>1</v>
      </c>
      <c r="AV1900">
        <f t="shared" si="367"/>
        <v>1</v>
      </c>
      <c r="AX1900">
        <f t="shared" si="368"/>
        <v>1</v>
      </c>
    </row>
    <row r="1901" spans="1:50" x14ac:dyDescent="0.3">
      <c r="A1901">
        <v>19</v>
      </c>
      <c r="B1901">
        <v>64</v>
      </c>
      <c r="C1901" t="s">
        <v>22</v>
      </c>
      <c r="D1901" t="s">
        <v>21</v>
      </c>
      <c r="E1901">
        <v>8</v>
      </c>
      <c r="F1901">
        <v>81</v>
      </c>
      <c r="G1901" t="s">
        <v>19</v>
      </c>
      <c r="H1901" t="s">
        <v>21</v>
      </c>
      <c r="I1901">
        <v>1</v>
      </c>
      <c r="J1901" t="s">
        <v>22</v>
      </c>
      <c r="K1901" t="s">
        <v>23</v>
      </c>
      <c r="L1901" t="s">
        <v>28</v>
      </c>
      <c r="M1901">
        <v>3</v>
      </c>
      <c r="N1901" t="s">
        <v>21</v>
      </c>
      <c r="O1901" t="s">
        <v>25</v>
      </c>
      <c r="P1901" t="s">
        <v>30</v>
      </c>
      <c r="Q1901" t="s">
        <v>27</v>
      </c>
      <c r="R1901">
        <v>62</v>
      </c>
      <c r="T1901">
        <f t="shared" si="360"/>
        <v>-0.16986363876682559</v>
      </c>
      <c r="U1901">
        <f t="shared" si="369"/>
        <v>66.574862186935675</v>
      </c>
      <c r="AD1901">
        <f>(E1901 -$Y$7)/$Y$8</f>
        <v>0.66139910137521774</v>
      </c>
      <c r="AE1901">
        <f t="shared" si="358"/>
        <v>1</v>
      </c>
      <c r="AG1901">
        <f>(A1901 -$W$7)/$W$8</f>
        <v>-0.16282241129609587</v>
      </c>
      <c r="AH1901">
        <f>(B1901 -$X$7)/$X$8</f>
        <v>-1.3837360532878724</v>
      </c>
      <c r="AI1901">
        <f>(F1901 -$Z$7)/$Z$8</f>
        <v>0.41180599500835624</v>
      </c>
      <c r="AJ1901">
        <f>(I1901 -$AA$7)/$AA$8</f>
        <v>-0.40124168605466753</v>
      </c>
      <c r="AK1901">
        <f t="shared" si="359"/>
        <v>3.141133078780467E-2</v>
      </c>
      <c r="AL1901">
        <f>IF(C1901="Low", 1, IF(C1901="Medium", 2, IF(C1901="High", 3, "")))</f>
        <v>2</v>
      </c>
      <c r="AM1901">
        <f>IF(G1901="Low", 1, IF(G1901="Medium", 2, IF(G1901="High", 3, "")))</f>
        <v>3</v>
      </c>
      <c r="AN1901">
        <f t="shared" si="361"/>
        <v>2</v>
      </c>
      <c r="AO1901">
        <f t="shared" si="362"/>
        <v>1</v>
      </c>
      <c r="AP1901">
        <f t="shared" si="363"/>
        <v>0</v>
      </c>
      <c r="AQ1901">
        <f>IF(H1901="Yes", 1, 0)</f>
        <v>1</v>
      </c>
      <c r="AR1901">
        <f>IF(D1901="Yes", 1, 0)</f>
        <v>1</v>
      </c>
      <c r="AS1901">
        <f t="shared" si="364"/>
        <v>0</v>
      </c>
      <c r="AT1901">
        <f t="shared" si="365"/>
        <v>0</v>
      </c>
      <c r="AU1901">
        <f t="shared" si="366"/>
        <v>0</v>
      </c>
      <c r="AV1901">
        <f t="shared" si="367"/>
        <v>0</v>
      </c>
      <c r="AX1901">
        <f t="shared" si="368"/>
        <v>1</v>
      </c>
    </row>
    <row r="1902" spans="1:50" x14ac:dyDescent="0.3">
      <c r="A1902">
        <v>18</v>
      </c>
      <c r="B1902">
        <v>64</v>
      </c>
      <c r="C1902" t="s">
        <v>18</v>
      </c>
      <c r="D1902" t="s">
        <v>21</v>
      </c>
      <c r="E1902">
        <v>7</v>
      </c>
      <c r="F1902">
        <v>97</v>
      </c>
      <c r="G1902" t="s">
        <v>18</v>
      </c>
      <c r="H1902" t="s">
        <v>21</v>
      </c>
      <c r="I1902">
        <v>2</v>
      </c>
      <c r="J1902" t="s">
        <v>18</v>
      </c>
      <c r="K1902" t="s">
        <v>34</v>
      </c>
      <c r="L1902" t="s">
        <v>32</v>
      </c>
      <c r="M1902">
        <v>4</v>
      </c>
      <c r="N1902" t="s">
        <v>20</v>
      </c>
      <c r="O1902" t="s">
        <v>29</v>
      </c>
      <c r="P1902" t="s">
        <v>26</v>
      </c>
      <c r="Q1902" t="s">
        <v>27</v>
      </c>
      <c r="R1902">
        <v>62</v>
      </c>
      <c r="T1902">
        <f t="shared" si="360"/>
        <v>-0.12415017639368596</v>
      </c>
      <c r="U1902">
        <f t="shared" si="369"/>
        <v>66.752694931474778</v>
      </c>
      <c r="AD1902">
        <f>(E1902 -$Y$7)/$Y$8</f>
        <v>-1.9795577157294329E-2</v>
      </c>
      <c r="AE1902">
        <f t="shared" si="358"/>
        <v>0</v>
      </c>
      <c r="AG1902">
        <f>(A1902 -$W$7)/$W$8</f>
        <v>-0.32976339072398297</v>
      </c>
      <c r="AH1902">
        <f>(B1902 -$X$7)/$X$8</f>
        <v>-1.3837360532878724</v>
      </c>
      <c r="AI1902">
        <f>(F1902 -$Z$7)/$Z$8</f>
        <v>1.5230178426784435</v>
      </c>
      <c r="AJ1902">
        <f>(I1902 -$AA$7)/$AA$8</f>
        <v>0.41145108517868284</v>
      </c>
      <c r="AK1902">
        <f t="shared" si="359"/>
        <v>1.0011994733813825</v>
      </c>
      <c r="AL1902">
        <f>IF(C1902="Low", 1, IF(C1902="Medium", 2, IF(C1902="High", 3, "")))</f>
        <v>1</v>
      </c>
      <c r="AM1902">
        <f>IF(G1902="Low", 1, IF(G1902="Medium", 2, IF(G1902="High", 3, "")))</f>
        <v>1</v>
      </c>
      <c r="AN1902">
        <f t="shared" si="361"/>
        <v>1</v>
      </c>
      <c r="AO1902">
        <f t="shared" si="362"/>
        <v>2</v>
      </c>
      <c r="AP1902">
        <f t="shared" si="363"/>
        <v>0</v>
      </c>
      <c r="AQ1902">
        <f>IF(H1902="Yes", 1, 0)</f>
        <v>1</v>
      </c>
      <c r="AR1902">
        <f>IF(D1902="Yes", 1, 0)</f>
        <v>1</v>
      </c>
      <c r="AS1902">
        <f t="shared" si="364"/>
        <v>1</v>
      </c>
      <c r="AT1902">
        <f t="shared" si="365"/>
        <v>1</v>
      </c>
      <c r="AU1902">
        <f t="shared" si="366"/>
        <v>0</v>
      </c>
      <c r="AV1902">
        <f t="shared" si="367"/>
        <v>0</v>
      </c>
      <c r="AX1902">
        <f t="shared" si="368"/>
        <v>1</v>
      </c>
    </row>
    <row r="1903" spans="1:50" x14ac:dyDescent="0.3">
      <c r="A1903">
        <v>18</v>
      </c>
      <c r="B1903">
        <v>77</v>
      </c>
      <c r="C1903" t="s">
        <v>22</v>
      </c>
      <c r="D1903" t="s">
        <v>21</v>
      </c>
      <c r="E1903">
        <v>6</v>
      </c>
      <c r="F1903">
        <v>95</v>
      </c>
      <c r="G1903" t="s">
        <v>19</v>
      </c>
      <c r="H1903" t="s">
        <v>21</v>
      </c>
      <c r="I1903">
        <v>0</v>
      </c>
      <c r="J1903" t="s">
        <v>19</v>
      </c>
      <c r="K1903" t="s">
        <v>34</v>
      </c>
      <c r="L1903" t="s">
        <v>24</v>
      </c>
      <c r="M1903">
        <v>2</v>
      </c>
      <c r="N1903" t="s">
        <v>20</v>
      </c>
      <c r="O1903" t="s">
        <v>33</v>
      </c>
      <c r="P1903" t="s">
        <v>30</v>
      </c>
      <c r="Q1903" t="s">
        <v>31</v>
      </c>
      <c r="R1903">
        <v>68</v>
      </c>
      <c r="T1903">
        <f t="shared" si="360"/>
        <v>0.32500989861820007</v>
      </c>
      <c r="U1903">
        <f t="shared" si="369"/>
        <v>68.500000095646499</v>
      </c>
      <c r="AD1903">
        <f>(E1903 -$Y$7)/$Y$8</f>
        <v>-0.70099025568980644</v>
      </c>
      <c r="AE1903">
        <f t="shared" si="358"/>
        <v>0</v>
      </c>
      <c r="AG1903">
        <f>(A1903 -$W$7)/$W$8</f>
        <v>-0.32976339072398297</v>
      </c>
      <c r="AH1903">
        <f>(B1903 -$X$7)/$X$8</f>
        <v>-0.25786360410635406</v>
      </c>
      <c r="AI1903">
        <f>(F1903 -$Z$7)/$Z$8</f>
        <v>1.3841163617196826</v>
      </c>
      <c r="AJ1903">
        <f>(I1903 -$AA$7)/$AA$8</f>
        <v>-1.213934457288018</v>
      </c>
      <c r="AK1903">
        <f t="shared" si="359"/>
        <v>-0.93837681180577304</v>
      </c>
      <c r="AL1903">
        <f>IF(C1903="Low", 1, IF(C1903="Medium", 2, IF(C1903="High", 3, "")))</f>
        <v>2</v>
      </c>
      <c r="AM1903">
        <f>IF(G1903="Low", 1, IF(G1903="Medium", 2, IF(G1903="High", 3, "")))</f>
        <v>3</v>
      </c>
      <c r="AN1903">
        <f t="shared" si="361"/>
        <v>3</v>
      </c>
      <c r="AO1903">
        <f t="shared" si="362"/>
        <v>3</v>
      </c>
      <c r="AP1903">
        <f t="shared" si="363"/>
        <v>1</v>
      </c>
      <c r="AQ1903">
        <f>IF(H1903="Yes", 1, 0)</f>
        <v>1</v>
      </c>
      <c r="AR1903">
        <f>IF(D1903="Yes", 1, 0)</f>
        <v>1</v>
      </c>
      <c r="AS1903">
        <f t="shared" si="364"/>
        <v>1</v>
      </c>
      <c r="AT1903">
        <f t="shared" si="365"/>
        <v>0</v>
      </c>
      <c r="AU1903">
        <f t="shared" si="366"/>
        <v>0</v>
      </c>
      <c r="AV1903">
        <f t="shared" si="367"/>
        <v>0</v>
      </c>
      <c r="AX1903">
        <f t="shared" si="368"/>
        <v>1</v>
      </c>
    </row>
    <row r="1904" spans="1:50" x14ac:dyDescent="0.3">
      <c r="A1904">
        <v>30</v>
      </c>
      <c r="B1904">
        <v>64</v>
      </c>
      <c r="C1904" t="s">
        <v>22</v>
      </c>
      <c r="D1904" t="s">
        <v>20</v>
      </c>
      <c r="E1904">
        <v>7</v>
      </c>
      <c r="F1904">
        <v>86</v>
      </c>
      <c r="G1904" t="s">
        <v>18</v>
      </c>
      <c r="H1904" t="s">
        <v>21</v>
      </c>
      <c r="I1904">
        <v>1</v>
      </c>
      <c r="J1904" t="s">
        <v>22</v>
      </c>
      <c r="K1904" t="s">
        <v>34</v>
      </c>
      <c r="L1904" t="s">
        <v>24</v>
      </c>
      <c r="M1904">
        <v>3</v>
      </c>
      <c r="N1904" t="s">
        <v>20</v>
      </c>
      <c r="O1904" t="s">
        <v>33</v>
      </c>
      <c r="P1904" t="s">
        <v>35</v>
      </c>
      <c r="Q1904" t="s">
        <v>31</v>
      </c>
      <c r="R1904">
        <v>66</v>
      </c>
      <c r="T1904">
        <f t="shared" si="360"/>
        <v>0.246094704900506</v>
      </c>
      <c r="U1904">
        <f t="shared" si="369"/>
        <v>68.193007259048343</v>
      </c>
      <c r="AD1904">
        <f>(E1904 -$Y$7)/$Y$8</f>
        <v>-1.9795577157294329E-2</v>
      </c>
      <c r="AE1904">
        <f t="shared" si="358"/>
        <v>0</v>
      </c>
      <c r="AG1904">
        <f>(A1904 -$W$7)/$W$8</f>
        <v>1.6735283624106625</v>
      </c>
      <c r="AH1904">
        <f>(B1904 -$X$7)/$X$8</f>
        <v>-1.3837360532878724</v>
      </c>
      <c r="AI1904">
        <f>(F1904 -$Z$7)/$Z$8</f>
        <v>0.75905969740525847</v>
      </c>
      <c r="AJ1904">
        <f>(I1904 -$AA$7)/$AA$8</f>
        <v>-0.40124168605466753</v>
      </c>
      <c r="AK1904">
        <f t="shared" si="359"/>
        <v>3.141133078780467E-2</v>
      </c>
      <c r="AL1904">
        <f>IF(C1904="Low", 1, IF(C1904="Medium", 2, IF(C1904="High", 3, "")))</f>
        <v>2</v>
      </c>
      <c r="AM1904">
        <f>IF(G1904="Low", 1, IF(G1904="Medium", 2, IF(G1904="High", 3, "")))</f>
        <v>1</v>
      </c>
      <c r="AN1904">
        <f t="shared" si="361"/>
        <v>2</v>
      </c>
      <c r="AO1904">
        <f t="shared" si="362"/>
        <v>3</v>
      </c>
      <c r="AP1904">
        <f t="shared" si="363"/>
        <v>1</v>
      </c>
      <c r="AQ1904">
        <f>IF(H1904="Yes", 1, 0)</f>
        <v>1</v>
      </c>
      <c r="AR1904">
        <f>IF(D1904="Yes", 1, 0)</f>
        <v>0</v>
      </c>
      <c r="AS1904">
        <f t="shared" si="364"/>
        <v>1</v>
      </c>
      <c r="AT1904">
        <f t="shared" si="365"/>
        <v>0</v>
      </c>
      <c r="AU1904">
        <f t="shared" si="366"/>
        <v>0</v>
      </c>
      <c r="AV1904">
        <f t="shared" si="367"/>
        <v>0</v>
      </c>
      <c r="AX1904">
        <f t="shared" si="368"/>
        <v>1</v>
      </c>
    </row>
    <row r="1905" spans="1:50" x14ac:dyDescent="0.3">
      <c r="A1905">
        <v>23</v>
      </c>
      <c r="B1905">
        <v>85</v>
      </c>
      <c r="C1905" t="s">
        <v>18</v>
      </c>
      <c r="D1905" t="s">
        <v>21</v>
      </c>
      <c r="E1905">
        <v>8</v>
      </c>
      <c r="F1905">
        <v>60</v>
      </c>
      <c r="G1905" t="s">
        <v>19</v>
      </c>
      <c r="H1905" t="s">
        <v>21</v>
      </c>
      <c r="I1905">
        <v>2</v>
      </c>
      <c r="J1905" t="s">
        <v>22</v>
      </c>
      <c r="K1905" t="s">
        <v>23</v>
      </c>
      <c r="L1905" t="s">
        <v>24</v>
      </c>
      <c r="M1905">
        <v>1</v>
      </c>
      <c r="N1905" t="s">
        <v>21</v>
      </c>
      <c r="O1905" t="s">
        <v>29</v>
      </c>
      <c r="P1905" t="s">
        <v>30</v>
      </c>
      <c r="Q1905" t="s">
        <v>31</v>
      </c>
      <c r="R1905">
        <v>68</v>
      </c>
      <c r="T1905">
        <f t="shared" si="360"/>
        <v>0.27862231594106313</v>
      </c>
      <c r="U1905">
        <f t="shared" si="369"/>
        <v>68.319544914354921</v>
      </c>
      <c r="AD1905">
        <f>(E1905 -$Y$7)/$Y$8</f>
        <v>0.66139910137521774</v>
      </c>
      <c r="AE1905">
        <f t="shared" si="358"/>
        <v>1</v>
      </c>
      <c r="AG1905">
        <f>(A1905 -$W$7)/$W$8</f>
        <v>0.50494150641545266</v>
      </c>
      <c r="AH1905">
        <f>(B1905 -$X$7)/$X$8</f>
        <v>0.43498098000534957</v>
      </c>
      <c r="AI1905">
        <f>(F1905 -$Z$7)/$Z$8</f>
        <v>-1.0466595550586331</v>
      </c>
      <c r="AJ1905">
        <f>(I1905 -$AA$7)/$AA$8</f>
        <v>0.41145108517868284</v>
      </c>
      <c r="AK1905">
        <f t="shared" si="359"/>
        <v>-1.9081649543993509</v>
      </c>
      <c r="AL1905">
        <f>IF(C1905="Low", 1, IF(C1905="Medium", 2, IF(C1905="High", 3, "")))</f>
        <v>1</v>
      </c>
      <c r="AM1905">
        <f>IF(G1905="Low", 1, IF(G1905="Medium", 2, IF(G1905="High", 3, "")))</f>
        <v>3</v>
      </c>
      <c r="AN1905">
        <f t="shared" si="361"/>
        <v>2</v>
      </c>
      <c r="AO1905">
        <f t="shared" si="362"/>
        <v>2</v>
      </c>
      <c r="AP1905">
        <f t="shared" si="363"/>
        <v>1</v>
      </c>
      <c r="AQ1905">
        <f>IF(H1905="Yes", 1, 0)</f>
        <v>1</v>
      </c>
      <c r="AR1905">
        <f>IF(D1905="Yes", 1, 0)</f>
        <v>1</v>
      </c>
      <c r="AS1905">
        <f t="shared" si="364"/>
        <v>0</v>
      </c>
      <c r="AT1905">
        <f t="shared" si="365"/>
        <v>0</v>
      </c>
      <c r="AU1905">
        <f t="shared" si="366"/>
        <v>0</v>
      </c>
      <c r="AV1905">
        <f t="shared" si="367"/>
        <v>0</v>
      </c>
      <c r="AX1905">
        <f t="shared" si="368"/>
        <v>1</v>
      </c>
    </row>
    <row r="1906" spans="1:50" x14ac:dyDescent="0.3">
      <c r="A1906">
        <v>18</v>
      </c>
      <c r="B1906">
        <v>66</v>
      </c>
      <c r="C1906" t="s">
        <v>18</v>
      </c>
      <c r="D1906" t="s">
        <v>21</v>
      </c>
      <c r="E1906">
        <v>5</v>
      </c>
      <c r="F1906">
        <v>97</v>
      </c>
      <c r="G1906" t="s">
        <v>22</v>
      </c>
      <c r="H1906" t="s">
        <v>21</v>
      </c>
      <c r="I1906">
        <v>4</v>
      </c>
      <c r="J1906" t="s">
        <v>22</v>
      </c>
      <c r="K1906" t="s">
        <v>23</v>
      </c>
      <c r="L1906" t="s">
        <v>32</v>
      </c>
      <c r="M1906">
        <v>4</v>
      </c>
      <c r="N1906" t="s">
        <v>20</v>
      </c>
      <c r="O1906" t="s">
        <v>25</v>
      </c>
      <c r="P1906" t="s">
        <v>30</v>
      </c>
      <c r="Q1906" t="s">
        <v>27</v>
      </c>
      <c r="R1906">
        <v>66</v>
      </c>
      <c r="T1906">
        <f t="shared" si="360"/>
        <v>-1.1700546830247294E-2</v>
      </c>
      <c r="U1906">
        <f t="shared" si="369"/>
        <v>67.190142134323779</v>
      </c>
      <c r="AD1906">
        <f>(E1906 -$Y$7)/$Y$8</f>
        <v>-1.3821849342223185</v>
      </c>
      <c r="AE1906">
        <f t="shared" si="358"/>
        <v>1</v>
      </c>
      <c r="AG1906">
        <f>(A1906 -$W$7)/$W$8</f>
        <v>-0.32976339072398297</v>
      </c>
      <c r="AH1906">
        <f>(B1906 -$X$7)/$X$8</f>
        <v>-1.2105249072599464</v>
      </c>
      <c r="AI1906">
        <f>(F1906 -$Z$7)/$Z$8</f>
        <v>1.5230178426784435</v>
      </c>
      <c r="AJ1906">
        <f>(I1906 -$AA$7)/$AA$8</f>
        <v>2.0368366276453838</v>
      </c>
      <c r="AK1906">
        <f t="shared" si="359"/>
        <v>1.0011994733813825</v>
      </c>
      <c r="AL1906">
        <f>IF(C1906="Low", 1, IF(C1906="Medium", 2, IF(C1906="High", 3, "")))</f>
        <v>1</v>
      </c>
      <c r="AM1906">
        <f>IF(G1906="Low", 1, IF(G1906="Medium", 2, IF(G1906="High", 3, "")))</f>
        <v>2</v>
      </c>
      <c r="AN1906">
        <f t="shared" si="361"/>
        <v>2</v>
      </c>
      <c r="AO1906">
        <f t="shared" si="362"/>
        <v>1</v>
      </c>
      <c r="AP1906">
        <f t="shared" si="363"/>
        <v>0</v>
      </c>
      <c r="AQ1906">
        <f>IF(H1906="Yes", 1, 0)</f>
        <v>1</v>
      </c>
      <c r="AR1906">
        <f>IF(D1906="Yes", 1, 0)</f>
        <v>1</v>
      </c>
      <c r="AS1906">
        <f t="shared" si="364"/>
        <v>1</v>
      </c>
      <c r="AT1906">
        <f t="shared" si="365"/>
        <v>0</v>
      </c>
      <c r="AU1906">
        <f t="shared" si="366"/>
        <v>0</v>
      </c>
      <c r="AV1906">
        <f t="shared" si="367"/>
        <v>0</v>
      </c>
      <c r="AX1906">
        <f t="shared" si="368"/>
        <v>1</v>
      </c>
    </row>
    <row r="1907" spans="1:50" x14ac:dyDescent="0.3">
      <c r="A1907">
        <v>24</v>
      </c>
      <c r="B1907">
        <v>81</v>
      </c>
      <c r="C1907" t="s">
        <v>18</v>
      </c>
      <c r="D1907" t="s">
        <v>21</v>
      </c>
      <c r="E1907">
        <v>6</v>
      </c>
      <c r="F1907">
        <v>61</v>
      </c>
      <c r="G1907" t="s">
        <v>18</v>
      </c>
      <c r="H1907" t="s">
        <v>21</v>
      </c>
      <c r="I1907">
        <v>3</v>
      </c>
      <c r="J1907" t="s">
        <v>22</v>
      </c>
      <c r="K1907" t="s">
        <v>23</v>
      </c>
      <c r="L1907" t="s">
        <v>24</v>
      </c>
      <c r="M1907">
        <v>3</v>
      </c>
      <c r="N1907" t="s">
        <v>20</v>
      </c>
      <c r="O1907" t="s">
        <v>33</v>
      </c>
      <c r="P1907" t="s">
        <v>26</v>
      </c>
      <c r="Q1907" t="s">
        <v>27</v>
      </c>
      <c r="R1907">
        <v>69</v>
      </c>
      <c r="T1907">
        <f t="shared" si="360"/>
        <v>0.3854389551790452</v>
      </c>
      <c r="U1907">
        <f t="shared" si="369"/>
        <v>68.735078875949924</v>
      </c>
      <c r="AD1907">
        <f>(E1907 -$Y$7)/$Y$8</f>
        <v>-0.70099025568980644</v>
      </c>
      <c r="AE1907">
        <f t="shared" si="358"/>
        <v>1</v>
      </c>
      <c r="AG1907">
        <f>(A1907 -$W$7)/$W$8</f>
        <v>0.67188248584333976</v>
      </c>
      <c r="AH1907">
        <f>(B1907 -$X$7)/$X$8</f>
        <v>8.8558687949497769E-2</v>
      </c>
      <c r="AI1907">
        <f>(F1907 -$Z$7)/$Z$8</f>
        <v>-0.97720881457925268</v>
      </c>
      <c r="AJ1907">
        <f>(I1907 -$AA$7)/$AA$8</f>
        <v>1.2241438564120333</v>
      </c>
      <c r="AK1907">
        <f t="shared" si="359"/>
        <v>3.141133078780467E-2</v>
      </c>
      <c r="AL1907">
        <f>IF(C1907="Low", 1, IF(C1907="Medium", 2, IF(C1907="High", 3, "")))</f>
        <v>1</v>
      </c>
      <c r="AM1907">
        <f>IF(G1907="Low", 1, IF(G1907="Medium", 2, IF(G1907="High", 3, "")))</f>
        <v>1</v>
      </c>
      <c r="AN1907">
        <f t="shared" si="361"/>
        <v>2</v>
      </c>
      <c r="AO1907">
        <f t="shared" si="362"/>
        <v>3</v>
      </c>
      <c r="AP1907">
        <f t="shared" si="363"/>
        <v>1</v>
      </c>
      <c r="AQ1907">
        <f>IF(H1907="Yes", 1, 0)</f>
        <v>1</v>
      </c>
      <c r="AR1907">
        <f>IF(D1907="Yes", 1, 0)</f>
        <v>1</v>
      </c>
      <c r="AS1907">
        <f t="shared" si="364"/>
        <v>1</v>
      </c>
      <c r="AT1907">
        <f t="shared" si="365"/>
        <v>1</v>
      </c>
      <c r="AU1907">
        <f t="shared" si="366"/>
        <v>0</v>
      </c>
      <c r="AV1907">
        <f t="shared" si="367"/>
        <v>0</v>
      </c>
      <c r="AX1907">
        <f t="shared" si="368"/>
        <v>1</v>
      </c>
    </row>
    <row r="1908" spans="1:50" x14ac:dyDescent="0.3">
      <c r="A1908">
        <v>18</v>
      </c>
      <c r="B1908">
        <v>60</v>
      </c>
      <c r="C1908" t="s">
        <v>22</v>
      </c>
      <c r="D1908" t="s">
        <v>21</v>
      </c>
      <c r="E1908">
        <v>5</v>
      </c>
      <c r="F1908">
        <v>69</v>
      </c>
      <c r="G1908" t="s">
        <v>22</v>
      </c>
      <c r="H1908" t="s">
        <v>21</v>
      </c>
      <c r="I1908">
        <v>0</v>
      </c>
      <c r="J1908" t="s">
        <v>22</v>
      </c>
      <c r="K1908" t="s">
        <v>23</v>
      </c>
      <c r="L1908" t="s">
        <v>32</v>
      </c>
      <c r="M1908">
        <v>2</v>
      </c>
      <c r="N1908" t="s">
        <v>20</v>
      </c>
      <c r="O1908" t="s">
        <v>33</v>
      </c>
      <c r="P1908" t="s">
        <v>26</v>
      </c>
      <c r="Q1908" t="s">
        <v>31</v>
      </c>
      <c r="R1908">
        <v>62</v>
      </c>
      <c r="T1908">
        <f t="shared" si="360"/>
        <v>-0.22118071227609809</v>
      </c>
      <c r="U1908">
        <f t="shared" si="369"/>
        <v>66.375230490929397</v>
      </c>
      <c r="AD1908">
        <f>(E1908 -$Y$7)/$Y$8</f>
        <v>-1.3821849342223185</v>
      </c>
      <c r="AE1908">
        <f t="shared" si="358"/>
        <v>1</v>
      </c>
      <c r="AG1908">
        <f>(A1908 -$W$7)/$W$8</f>
        <v>-0.32976339072398297</v>
      </c>
      <c r="AH1908">
        <f>(B1908 -$X$7)/$X$8</f>
        <v>-1.7301583453437241</v>
      </c>
      <c r="AI1908">
        <f>(F1908 -$Z$7)/$Z$8</f>
        <v>-0.42160289074420915</v>
      </c>
      <c r="AJ1908">
        <f>(I1908 -$AA$7)/$AA$8</f>
        <v>-1.213934457288018</v>
      </c>
      <c r="AK1908">
        <f t="shared" si="359"/>
        <v>-0.93837681180577304</v>
      </c>
      <c r="AL1908">
        <f>IF(C1908="Low", 1, IF(C1908="Medium", 2, IF(C1908="High", 3, "")))</f>
        <v>2</v>
      </c>
      <c r="AM1908">
        <f>IF(G1908="Low", 1, IF(G1908="Medium", 2, IF(G1908="High", 3, "")))</f>
        <v>2</v>
      </c>
      <c r="AN1908">
        <f t="shared" si="361"/>
        <v>2</v>
      </c>
      <c r="AO1908">
        <f t="shared" si="362"/>
        <v>3</v>
      </c>
      <c r="AP1908">
        <f t="shared" si="363"/>
        <v>0</v>
      </c>
      <c r="AQ1908">
        <f>IF(H1908="Yes", 1, 0)</f>
        <v>1</v>
      </c>
      <c r="AR1908">
        <f>IF(D1908="Yes", 1, 0)</f>
        <v>1</v>
      </c>
      <c r="AS1908">
        <f t="shared" si="364"/>
        <v>1</v>
      </c>
      <c r="AT1908">
        <f t="shared" si="365"/>
        <v>1</v>
      </c>
      <c r="AU1908">
        <f t="shared" si="366"/>
        <v>0</v>
      </c>
      <c r="AV1908">
        <f t="shared" si="367"/>
        <v>0</v>
      </c>
      <c r="AX1908">
        <f t="shared" si="368"/>
        <v>1</v>
      </c>
    </row>
    <row r="1909" spans="1:50" x14ac:dyDescent="0.3">
      <c r="A1909">
        <v>27</v>
      </c>
      <c r="B1909">
        <v>73</v>
      </c>
      <c r="C1909" t="s">
        <v>18</v>
      </c>
      <c r="D1909" t="s">
        <v>20</v>
      </c>
      <c r="E1909">
        <v>7</v>
      </c>
      <c r="F1909">
        <v>91</v>
      </c>
      <c r="G1909" t="s">
        <v>22</v>
      </c>
      <c r="H1909" t="s">
        <v>21</v>
      </c>
      <c r="I1909">
        <v>2</v>
      </c>
      <c r="J1909" t="s">
        <v>22</v>
      </c>
      <c r="K1909" t="s">
        <v>23</v>
      </c>
      <c r="L1909" t="s">
        <v>32</v>
      </c>
      <c r="M1909">
        <v>4</v>
      </c>
      <c r="N1909" t="s">
        <v>20</v>
      </c>
      <c r="O1909" t="s">
        <v>29</v>
      </c>
      <c r="P1909" t="s">
        <v>35</v>
      </c>
      <c r="Q1909" t="s">
        <v>31</v>
      </c>
      <c r="R1909">
        <v>68</v>
      </c>
      <c r="T1909">
        <f t="shared" si="360"/>
        <v>0.25993714876801721</v>
      </c>
      <c r="U1909">
        <f t="shared" si="369"/>
        <v>68.246856599183531</v>
      </c>
      <c r="AD1909">
        <f>(E1909 -$Y$7)/$Y$8</f>
        <v>-1.9795577157294329E-2</v>
      </c>
      <c r="AE1909">
        <f t="shared" si="358"/>
        <v>1</v>
      </c>
      <c r="AG1909">
        <f>(A1909 -$W$7)/$W$8</f>
        <v>1.1727054241270012</v>
      </c>
      <c r="AH1909">
        <f>(B1909 -$X$7)/$X$8</f>
        <v>-0.60428589616220585</v>
      </c>
      <c r="AI1909">
        <f>(F1909 -$Z$7)/$Z$8</f>
        <v>1.1063133998021608</v>
      </c>
      <c r="AJ1909">
        <f>(I1909 -$AA$7)/$AA$8</f>
        <v>0.41145108517868284</v>
      </c>
      <c r="AK1909">
        <f t="shared" si="359"/>
        <v>1.0011994733813825</v>
      </c>
      <c r="AL1909">
        <f>IF(C1909="Low", 1, IF(C1909="Medium", 2, IF(C1909="High", 3, "")))</f>
        <v>1</v>
      </c>
      <c r="AM1909">
        <f>IF(G1909="Low", 1, IF(G1909="Medium", 2, IF(G1909="High", 3, "")))</f>
        <v>2</v>
      </c>
      <c r="AN1909">
        <f t="shared" si="361"/>
        <v>2</v>
      </c>
      <c r="AO1909">
        <f t="shared" si="362"/>
        <v>2</v>
      </c>
      <c r="AP1909">
        <f t="shared" si="363"/>
        <v>0</v>
      </c>
      <c r="AQ1909">
        <f>IF(H1909="Yes", 1, 0)</f>
        <v>1</v>
      </c>
      <c r="AR1909">
        <f>IF(D1909="Yes", 1, 0)</f>
        <v>0</v>
      </c>
      <c r="AS1909">
        <f t="shared" si="364"/>
        <v>1</v>
      </c>
      <c r="AT1909">
        <f t="shared" si="365"/>
        <v>0</v>
      </c>
      <c r="AU1909">
        <f t="shared" si="366"/>
        <v>0</v>
      </c>
      <c r="AV1909">
        <f t="shared" si="367"/>
        <v>0</v>
      </c>
      <c r="AX1909">
        <f t="shared" si="368"/>
        <v>1</v>
      </c>
    </row>
    <row r="1910" spans="1:50" x14ac:dyDescent="0.3">
      <c r="A1910">
        <v>22</v>
      </c>
      <c r="B1910">
        <v>87</v>
      </c>
      <c r="C1910" t="s">
        <v>22</v>
      </c>
      <c r="D1910" t="s">
        <v>20</v>
      </c>
      <c r="E1910">
        <v>8</v>
      </c>
      <c r="F1910">
        <v>60</v>
      </c>
      <c r="G1910" t="s">
        <v>18</v>
      </c>
      <c r="H1910" t="s">
        <v>21</v>
      </c>
      <c r="I1910">
        <v>2</v>
      </c>
      <c r="J1910" t="s">
        <v>19</v>
      </c>
      <c r="K1910" t="s">
        <v>23</v>
      </c>
      <c r="L1910" t="s">
        <v>28</v>
      </c>
      <c r="M1910">
        <v>2</v>
      </c>
      <c r="N1910" t="s">
        <v>20</v>
      </c>
      <c r="O1910" t="s">
        <v>29</v>
      </c>
      <c r="P1910" t="s">
        <v>30</v>
      </c>
      <c r="Q1910" t="s">
        <v>27</v>
      </c>
      <c r="R1910">
        <v>67</v>
      </c>
      <c r="T1910">
        <f t="shared" si="360"/>
        <v>0.29614564126588294</v>
      </c>
      <c r="U1910">
        <f t="shared" si="369"/>
        <v>68.387713477272527</v>
      </c>
      <c r="AD1910">
        <f>(E1910 -$Y$7)/$Y$8</f>
        <v>0.66139910137521774</v>
      </c>
      <c r="AE1910">
        <f t="shared" si="358"/>
        <v>1</v>
      </c>
      <c r="AG1910">
        <f>(A1910 -$W$7)/$W$8</f>
        <v>0.3380005269875655</v>
      </c>
      <c r="AH1910">
        <f>(B1910 -$X$7)/$X$8</f>
        <v>0.60819212603327544</v>
      </c>
      <c r="AI1910">
        <f>(F1910 -$Z$7)/$Z$8</f>
        <v>-1.0466595550586331</v>
      </c>
      <c r="AJ1910">
        <f>(I1910 -$AA$7)/$AA$8</f>
        <v>0.41145108517868284</v>
      </c>
      <c r="AK1910">
        <f t="shared" si="359"/>
        <v>-0.93837681180577304</v>
      </c>
      <c r="AL1910">
        <f>IF(C1910="Low", 1, IF(C1910="Medium", 2, IF(C1910="High", 3, "")))</f>
        <v>2</v>
      </c>
      <c r="AM1910">
        <f>IF(G1910="Low", 1, IF(G1910="Medium", 2, IF(G1910="High", 3, "")))</f>
        <v>1</v>
      </c>
      <c r="AN1910">
        <f t="shared" si="361"/>
        <v>3</v>
      </c>
      <c r="AO1910">
        <f t="shared" si="362"/>
        <v>2</v>
      </c>
      <c r="AP1910">
        <f t="shared" si="363"/>
        <v>0</v>
      </c>
      <c r="AQ1910">
        <f>IF(H1910="Yes", 1, 0)</f>
        <v>1</v>
      </c>
      <c r="AR1910">
        <f>IF(D1910="Yes", 1, 0)</f>
        <v>0</v>
      </c>
      <c r="AS1910">
        <f t="shared" si="364"/>
        <v>1</v>
      </c>
      <c r="AT1910">
        <f t="shared" si="365"/>
        <v>0</v>
      </c>
      <c r="AU1910">
        <f t="shared" si="366"/>
        <v>0</v>
      </c>
      <c r="AV1910">
        <f t="shared" si="367"/>
        <v>0</v>
      </c>
      <c r="AX1910">
        <f t="shared" si="368"/>
        <v>1</v>
      </c>
    </row>
    <row r="1911" spans="1:50" x14ac:dyDescent="0.3">
      <c r="A1911">
        <v>19</v>
      </c>
      <c r="B1911">
        <v>79</v>
      </c>
      <c r="C1911" t="s">
        <v>18</v>
      </c>
      <c r="D1911" t="s">
        <v>20</v>
      </c>
      <c r="E1911">
        <v>9</v>
      </c>
      <c r="F1911">
        <v>82</v>
      </c>
      <c r="G1911" t="s">
        <v>22</v>
      </c>
      <c r="H1911" t="s">
        <v>21</v>
      </c>
      <c r="I1911">
        <v>1</v>
      </c>
      <c r="J1911" t="s">
        <v>22</v>
      </c>
      <c r="K1911" t="s">
        <v>34</v>
      </c>
      <c r="L1911" t="s">
        <v>32</v>
      </c>
      <c r="M1911">
        <v>4</v>
      </c>
      <c r="N1911" t="s">
        <v>20</v>
      </c>
      <c r="O1911" t="s">
        <v>25</v>
      </c>
      <c r="P1911" t="s">
        <v>26</v>
      </c>
      <c r="Q1911" t="s">
        <v>27</v>
      </c>
      <c r="R1911">
        <v>65</v>
      </c>
      <c r="T1911">
        <f t="shared" si="360"/>
        <v>9.0106113448329583E-2</v>
      </c>
      <c r="U1911">
        <f t="shared" si="369"/>
        <v>67.586186469402136</v>
      </c>
      <c r="AD1911">
        <f>(E1911 -$Y$7)/$Y$8</f>
        <v>1.3425937799077299</v>
      </c>
      <c r="AE1911">
        <f t="shared" si="358"/>
        <v>0</v>
      </c>
      <c r="AG1911">
        <f>(A1911 -$W$7)/$W$8</f>
        <v>-0.16282241129609587</v>
      </c>
      <c r="AH1911">
        <f>(B1911 -$X$7)/$X$8</f>
        <v>-8.4652458078428139E-2</v>
      </c>
      <c r="AI1911">
        <f>(F1911 -$Z$7)/$Z$8</f>
        <v>0.48125673548773673</v>
      </c>
      <c r="AJ1911">
        <f>(I1911 -$AA$7)/$AA$8</f>
        <v>-0.40124168605466753</v>
      </c>
      <c r="AK1911">
        <f t="shared" si="359"/>
        <v>1.0011994733813825</v>
      </c>
      <c r="AL1911">
        <f>IF(C1911="Low", 1, IF(C1911="Medium", 2, IF(C1911="High", 3, "")))</f>
        <v>1</v>
      </c>
      <c r="AM1911">
        <f>IF(G1911="Low", 1, IF(G1911="Medium", 2, IF(G1911="High", 3, "")))</f>
        <v>2</v>
      </c>
      <c r="AN1911">
        <f t="shared" si="361"/>
        <v>2</v>
      </c>
      <c r="AO1911">
        <f t="shared" si="362"/>
        <v>1</v>
      </c>
      <c r="AP1911">
        <f t="shared" si="363"/>
        <v>0</v>
      </c>
      <c r="AQ1911">
        <f>IF(H1911="Yes", 1, 0)</f>
        <v>1</v>
      </c>
      <c r="AR1911">
        <f>IF(D1911="Yes", 1, 0)</f>
        <v>0</v>
      </c>
      <c r="AS1911">
        <f t="shared" si="364"/>
        <v>1</v>
      </c>
      <c r="AT1911">
        <f t="shared" si="365"/>
        <v>1</v>
      </c>
      <c r="AU1911">
        <f t="shared" si="366"/>
        <v>0</v>
      </c>
      <c r="AV1911">
        <f t="shared" si="367"/>
        <v>0</v>
      </c>
      <c r="AX1911">
        <f t="shared" si="368"/>
        <v>1</v>
      </c>
    </row>
    <row r="1912" spans="1:50" x14ac:dyDescent="0.3">
      <c r="A1912">
        <v>23</v>
      </c>
      <c r="B1912">
        <v>99</v>
      </c>
      <c r="C1912" t="s">
        <v>18</v>
      </c>
      <c r="D1912" t="s">
        <v>20</v>
      </c>
      <c r="E1912">
        <v>9</v>
      </c>
      <c r="F1912">
        <v>73</v>
      </c>
      <c r="G1912" t="s">
        <v>22</v>
      </c>
      <c r="H1912" t="s">
        <v>21</v>
      </c>
      <c r="I1912">
        <v>0</v>
      </c>
      <c r="J1912" t="s">
        <v>22</v>
      </c>
      <c r="K1912" t="s">
        <v>23</v>
      </c>
      <c r="L1912" t="s">
        <v>28</v>
      </c>
      <c r="M1912">
        <v>4</v>
      </c>
      <c r="N1912" t="s">
        <v>20</v>
      </c>
      <c r="O1912" t="s">
        <v>29</v>
      </c>
      <c r="P1912" t="s">
        <v>26</v>
      </c>
      <c r="Q1912" t="s">
        <v>27</v>
      </c>
      <c r="R1912">
        <v>69</v>
      </c>
      <c r="T1912">
        <f t="shared" si="360"/>
        <v>0.53246555177798494</v>
      </c>
      <c r="U1912">
        <f t="shared" si="369"/>
        <v>69.307036059591226</v>
      </c>
      <c r="AD1912">
        <f>(E1912 -$Y$7)/$Y$8</f>
        <v>1.3425937799077299</v>
      </c>
      <c r="AE1912">
        <f t="shared" si="358"/>
        <v>1</v>
      </c>
      <c r="AG1912">
        <f>(A1912 -$W$7)/$W$8</f>
        <v>0.50494150641545266</v>
      </c>
      <c r="AH1912">
        <f>(B1912 -$X$7)/$X$8</f>
        <v>1.6474590022008309</v>
      </c>
      <c r="AI1912">
        <f>(F1912 -$Z$7)/$Z$8</f>
        <v>-0.14379992882668732</v>
      </c>
      <c r="AJ1912">
        <f>(I1912 -$AA$7)/$AA$8</f>
        <v>-1.213934457288018</v>
      </c>
      <c r="AK1912">
        <f t="shared" si="359"/>
        <v>1.0011994733813825</v>
      </c>
      <c r="AL1912">
        <f>IF(C1912="Low", 1, IF(C1912="Medium", 2, IF(C1912="High", 3, "")))</f>
        <v>1</v>
      </c>
      <c r="AM1912">
        <f>IF(G1912="Low", 1, IF(G1912="Medium", 2, IF(G1912="High", 3, "")))</f>
        <v>2</v>
      </c>
      <c r="AN1912">
        <f t="shared" si="361"/>
        <v>2</v>
      </c>
      <c r="AO1912">
        <f t="shared" si="362"/>
        <v>2</v>
      </c>
      <c r="AP1912">
        <f t="shared" si="363"/>
        <v>0</v>
      </c>
      <c r="AQ1912">
        <f>IF(H1912="Yes", 1, 0)</f>
        <v>1</v>
      </c>
      <c r="AR1912">
        <f>IF(D1912="Yes", 1, 0)</f>
        <v>0</v>
      </c>
      <c r="AS1912">
        <f t="shared" si="364"/>
        <v>1</v>
      </c>
      <c r="AT1912">
        <f t="shared" si="365"/>
        <v>1</v>
      </c>
      <c r="AU1912">
        <f t="shared" si="366"/>
        <v>0</v>
      </c>
      <c r="AV1912">
        <f t="shared" si="367"/>
        <v>0</v>
      </c>
      <c r="AX1912">
        <f t="shared" si="368"/>
        <v>1</v>
      </c>
    </row>
    <row r="1913" spans="1:50" x14ac:dyDescent="0.3">
      <c r="A1913">
        <v>11</v>
      </c>
      <c r="B1913">
        <v>95</v>
      </c>
      <c r="C1913" t="s">
        <v>22</v>
      </c>
      <c r="D1913" t="s">
        <v>20</v>
      </c>
      <c r="E1913">
        <v>6</v>
      </c>
      <c r="F1913">
        <v>81</v>
      </c>
      <c r="G1913" t="s">
        <v>19</v>
      </c>
      <c r="H1913" t="s">
        <v>21</v>
      </c>
      <c r="I1913">
        <v>2</v>
      </c>
      <c r="J1913" t="s">
        <v>18</v>
      </c>
      <c r="K1913" t="s">
        <v>23</v>
      </c>
      <c r="L1913" t="s">
        <v>24</v>
      </c>
      <c r="M1913">
        <v>3</v>
      </c>
      <c r="N1913" t="s">
        <v>20</v>
      </c>
      <c r="O1913" t="s">
        <v>25</v>
      </c>
      <c r="P1913" t="s">
        <v>26</v>
      </c>
      <c r="Q1913" t="s">
        <v>27</v>
      </c>
      <c r="R1913">
        <v>67</v>
      </c>
      <c r="T1913">
        <f t="shared" si="360"/>
        <v>0.34930936227581311</v>
      </c>
      <c r="U1913">
        <f t="shared" si="369"/>
        <v>68.594528930014562</v>
      </c>
      <c r="AD1913">
        <f>(E1913 -$Y$7)/$Y$8</f>
        <v>-0.70099025568980644</v>
      </c>
      <c r="AE1913">
        <f t="shared" si="358"/>
        <v>1</v>
      </c>
      <c r="AG1913">
        <f>(A1913 -$W$7)/$W$8</f>
        <v>-1.4983502467191929</v>
      </c>
      <c r="AH1913">
        <f>(B1913 -$X$7)/$X$8</f>
        <v>1.3010367101449791</v>
      </c>
      <c r="AI1913">
        <f>(F1913 -$Z$7)/$Z$8</f>
        <v>0.41180599500835624</v>
      </c>
      <c r="AJ1913">
        <f>(I1913 -$AA$7)/$AA$8</f>
        <v>0.41145108517868284</v>
      </c>
      <c r="AK1913">
        <f t="shared" si="359"/>
        <v>3.141133078780467E-2</v>
      </c>
      <c r="AL1913">
        <f>IF(C1913="Low", 1, IF(C1913="Medium", 2, IF(C1913="High", 3, "")))</f>
        <v>2</v>
      </c>
      <c r="AM1913">
        <f>IF(G1913="Low", 1, IF(G1913="Medium", 2, IF(G1913="High", 3, "")))</f>
        <v>3</v>
      </c>
      <c r="AN1913">
        <f t="shared" si="361"/>
        <v>1</v>
      </c>
      <c r="AO1913">
        <f t="shared" si="362"/>
        <v>1</v>
      </c>
      <c r="AP1913">
        <f t="shared" si="363"/>
        <v>1</v>
      </c>
      <c r="AQ1913">
        <f>IF(H1913="Yes", 1, 0)</f>
        <v>1</v>
      </c>
      <c r="AR1913">
        <f>IF(D1913="Yes", 1, 0)</f>
        <v>0</v>
      </c>
      <c r="AS1913">
        <f t="shared" si="364"/>
        <v>1</v>
      </c>
      <c r="AT1913">
        <f t="shared" si="365"/>
        <v>1</v>
      </c>
      <c r="AU1913">
        <f t="shared" si="366"/>
        <v>0</v>
      </c>
      <c r="AV1913">
        <f t="shared" si="367"/>
        <v>0</v>
      </c>
      <c r="AX1913">
        <f t="shared" si="368"/>
        <v>1</v>
      </c>
    </row>
    <row r="1914" spans="1:50" x14ac:dyDescent="0.3">
      <c r="A1914">
        <v>13</v>
      </c>
      <c r="B1914">
        <v>74</v>
      </c>
      <c r="C1914" t="s">
        <v>18</v>
      </c>
      <c r="D1914" t="s">
        <v>21</v>
      </c>
      <c r="E1914">
        <v>7</v>
      </c>
      <c r="F1914">
        <v>98</v>
      </c>
      <c r="G1914" t="s">
        <v>19</v>
      </c>
      <c r="H1914" t="s">
        <v>21</v>
      </c>
      <c r="I1914">
        <v>0</v>
      </c>
      <c r="J1914" t="s">
        <v>22</v>
      </c>
      <c r="K1914" t="s">
        <v>23</v>
      </c>
      <c r="L1914" t="s">
        <v>24</v>
      </c>
      <c r="M1914">
        <v>3</v>
      </c>
      <c r="N1914" t="s">
        <v>20</v>
      </c>
      <c r="O1914" t="s">
        <v>33</v>
      </c>
      <c r="P1914" t="s">
        <v>26</v>
      </c>
      <c r="Q1914" t="s">
        <v>31</v>
      </c>
      <c r="R1914">
        <v>64</v>
      </c>
      <c r="T1914">
        <f t="shared" si="360"/>
        <v>9.3311157925199631E-2</v>
      </c>
      <c r="U1914">
        <f t="shared" si="369"/>
        <v>67.598654609553932</v>
      </c>
      <c r="AD1914">
        <f>(E1914 -$Y$7)/$Y$8</f>
        <v>-1.9795577157294329E-2</v>
      </c>
      <c r="AE1914">
        <f t="shared" si="358"/>
        <v>1</v>
      </c>
      <c r="AG1914">
        <f>(A1914 -$W$7)/$W$8</f>
        <v>-1.1644682878634187</v>
      </c>
      <c r="AH1914">
        <f>(B1914 -$X$7)/$X$8</f>
        <v>-0.51768032314824286</v>
      </c>
      <c r="AI1914">
        <f>(F1914 -$Z$7)/$Z$8</f>
        <v>1.5924685831578238</v>
      </c>
      <c r="AJ1914">
        <f>(I1914 -$AA$7)/$AA$8</f>
        <v>-1.213934457288018</v>
      </c>
      <c r="AK1914">
        <f t="shared" si="359"/>
        <v>3.141133078780467E-2</v>
      </c>
      <c r="AL1914">
        <f>IF(C1914="Low", 1, IF(C1914="Medium", 2, IF(C1914="High", 3, "")))</f>
        <v>1</v>
      </c>
      <c r="AM1914">
        <f>IF(G1914="Low", 1, IF(G1914="Medium", 2, IF(G1914="High", 3, "")))</f>
        <v>3</v>
      </c>
      <c r="AN1914">
        <f t="shared" si="361"/>
        <v>2</v>
      </c>
      <c r="AO1914">
        <f t="shared" si="362"/>
        <v>3</v>
      </c>
      <c r="AP1914">
        <f t="shared" si="363"/>
        <v>1</v>
      </c>
      <c r="AQ1914">
        <f>IF(H1914="Yes", 1, 0)</f>
        <v>1</v>
      </c>
      <c r="AR1914">
        <f>IF(D1914="Yes", 1, 0)</f>
        <v>1</v>
      </c>
      <c r="AS1914">
        <f t="shared" si="364"/>
        <v>1</v>
      </c>
      <c r="AT1914">
        <f t="shared" si="365"/>
        <v>1</v>
      </c>
      <c r="AU1914">
        <f t="shared" si="366"/>
        <v>0</v>
      </c>
      <c r="AV1914">
        <f t="shared" si="367"/>
        <v>0</v>
      </c>
      <c r="AX1914">
        <f t="shared" si="368"/>
        <v>1</v>
      </c>
    </row>
    <row r="1915" spans="1:50" x14ac:dyDescent="0.3">
      <c r="A1915">
        <v>13</v>
      </c>
      <c r="B1915">
        <v>62</v>
      </c>
      <c r="C1915" t="s">
        <v>18</v>
      </c>
      <c r="D1915" t="s">
        <v>21</v>
      </c>
      <c r="E1915">
        <v>6</v>
      </c>
      <c r="F1915">
        <v>90</v>
      </c>
      <c r="G1915" t="s">
        <v>22</v>
      </c>
      <c r="H1915" t="s">
        <v>20</v>
      </c>
      <c r="I1915">
        <v>3</v>
      </c>
      <c r="J1915" t="s">
        <v>19</v>
      </c>
      <c r="K1915" t="s">
        <v>34</v>
      </c>
      <c r="L1915" t="s">
        <v>32</v>
      </c>
      <c r="M1915">
        <v>3</v>
      </c>
      <c r="N1915" t="s">
        <v>21</v>
      </c>
      <c r="O1915" t="s">
        <v>33</v>
      </c>
      <c r="P1915" t="s">
        <v>26</v>
      </c>
      <c r="Q1915" t="s">
        <v>31</v>
      </c>
      <c r="R1915">
        <v>62</v>
      </c>
      <c r="T1915">
        <f t="shared" si="360"/>
        <v>-0.25985407856500875</v>
      </c>
      <c r="U1915">
        <f t="shared" si="369"/>
        <v>66.224784856083659</v>
      </c>
      <c r="AD1915">
        <f>(E1915 -$Y$7)/$Y$8</f>
        <v>-0.70099025568980644</v>
      </c>
      <c r="AE1915">
        <f t="shared" si="358"/>
        <v>0</v>
      </c>
      <c r="AG1915">
        <f>(A1915 -$W$7)/$W$8</f>
        <v>-1.1644682878634187</v>
      </c>
      <c r="AH1915">
        <f>(B1915 -$X$7)/$X$8</f>
        <v>-1.5569471993157984</v>
      </c>
      <c r="AI1915">
        <f>(F1915 -$Z$7)/$Z$8</f>
        <v>1.0368626593227803</v>
      </c>
      <c r="AJ1915">
        <f>(I1915 -$AA$7)/$AA$8</f>
        <v>1.2241438564120333</v>
      </c>
      <c r="AK1915">
        <f t="shared" si="359"/>
        <v>3.141133078780467E-2</v>
      </c>
      <c r="AL1915">
        <f>IF(C1915="Low", 1, IF(C1915="Medium", 2, IF(C1915="High", 3, "")))</f>
        <v>1</v>
      </c>
      <c r="AM1915">
        <f>IF(G1915="Low", 1, IF(G1915="Medium", 2, IF(G1915="High", 3, "")))</f>
        <v>2</v>
      </c>
      <c r="AN1915">
        <f t="shared" si="361"/>
        <v>3</v>
      </c>
      <c r="AO1915">
        <f t="shared" si="362"/>
        <v>3</v>
      </c>
      <c r="AP1915">
        <f t="shared" si="363"/>
        <v>0</v>
      </c>
      <c r="AQ1915">
        <f>IF(H1915="Yes", 1, 0)</f>
        <v>0</v>
      </c>
      <c r="AR1915">
        <f>IF(D1915="Yes", 1, 0)</f>
        <v>1</v>
      </c>
      <c r="AS1915">
        <f t="shared" si="364"/>
        <v>0</v>
      </c>
      <c r="AT1915">
        <f t="shared" si="365"/>
        <v>1</v>
      </c>
      <c r="AU1915">
        <f t="shared" si="366"/>
        <v>0</v>
      </c>
      <c r="AV1915">
        <f t="shared" si="367"/>
        <v>0</v>
      </c>
      <c r="AX1915">
        <f t="shared" si="368"/>
        <v>1</v>
      </c>
    </row>
    <row r="1916" spans="1:50" x14ac:dyDescent="0.3">
      <c r="A1916">
        <v>21</v>
      </c>
      <c r="B1916">
        <v>94</v>
      </c>
      <c r="C1916" t="s">
        <v>22</v>
      </c>
      <c r="D1916" t="s">
        <v>21</v>
      </c>
      <c r="E1916">
        <v>9</v>
      </c>
      <c r="F1916">
        <v>65</v>
      </c>
      <c r="G1916" t="s">
        <v>18</v>
      </c>
      <c r="H1916" t="s">
        <v>21</v>
      </c>
      <c r="I1916">
        <v>5</v>
      </c>
      <c r="J1916" t="s">
        <v>19</v>
      </c>
      <c r="K1916" t="s">
        <v>34</v>
      </c>
      <c r="L1916" t="s">
        <v>32</v>
      </c>
      <c r="M1916">
        <v>3</v>
      </c>
      <c r="N1916" t="s">
        <v>21</v>
      </c>
      <c r="O1916" t="s">
        <v>25</v>
      </c>
      <c r="P1916" t="s">
        <v>26</v>
      </c>
      <c r="Q1916" t="s">
        <v>27</v>
      </c>
      <c r="R1916">
        <v>71</v>
      </c>
      <c r="T1916">
        <f t="shared" si="360"/>
        <v>0.56155738201537486</v>
      </c>
      <c r="U1916">
        <f t="shared" si="369"/>
        <v>69.420207973207226</v>
      </c>
      <c r="AD1916">
        <f>(E1916 -$Y$7)/$Y$8</f>
        <v>1.3425937799077299</v>
      </c>
      <c r="AE1916">
        <f t="shared" si="358"/>
        <v>0</v>
      </c>
      <c r="AG1916">
        <f>(A1916 -$W$7)/$W$8</f>
        <v>0.17105954755967837</v>
      </c>
      <c r="AH1916">
        <f>(B1916 -$X$7)/$X$8</f>
        <v>1.2144311371310161</v>
      </c>
      <c r="AI1916">
        <f>(F1916 -$Z$7)/$Z$8</f>
        <v>-0.69940585266173094</v>
      </c>
      <c r="AJ1916">
        <f>(I1916 -$AA$7)/$AA$8</f>
        <v>2.849529398878734</v>
      </c>
      <c r="AK1916">
        <f t="shared" si="359"/>
        <v>3.141133078780467E-2</v>
      </c>
      <c r="AL1916">
        <f>IF(C1916="Low", 1, IF(C1916="Medium", 2, IF(C1916="High", 3, "")))</f>
        <v>2</v>
      </c>
      <c r="AM1916">
        <f>IF(G1916="Low", 1, IF(G1916="Medium", 2, IF(G1916="High", 3, "")))</f>
        <v>1</v>
      </c>
      <c r="AN1916">
        <f t="shared" si="361"/>
        <v>3</v>
      </c>
      <c r="AO1916">
        <f t="shared" si="362"/>
        <v>1</v>
      </c>
      <c r="AP1916">
        <f t="shared" si="363"/>
        <v>0</v>
      </c>
      <c r="AQ1916">
        <f>IF(H1916="Yes", 1, 0)</f>
        <v>1</v>
      </c>
      <c r="AR1916">
        <f>IF(D1916="Yes", 1, 0)</f>
        <v>1</v>
      </c>
      <c r="AS1916">
        <f t="shared" si="364"/>
        <v>0</v>
      </c>
      <c r="AT1916">
        <f t="shared" si="365"/>
        <v>1</v>
      </c>
      <c r="AU1916">
        <f t="shared" si="366"/>
        <v>1</v>
      </c>
      <c r="AV1916">
        <f t="shared" si="367"/>
        <v>0</v>
      </c>
      <c r="AX1916">
        <f t="shared" si="368"/>
        <v>0</v>
      </c>
    </row>
    <row r="1917" spans="1:50" x14ac:dyDescent="0.3">
      <c r="A1917">
        <v>30</v>
      </c>
      <c r="B1917">
        <v>96</v>
      </c>
      <c r="C1917" t="s">
        <v>22</v>
      </c>
      <c r="D1917" t="s">
        <v>21</v>
      </c>
      <c r="E1917">
        <v>9</v>
      </c>
      <c r="F1917">
        <v>53</v>
      </c>
      <c r="G1917" t="s">
        <v>22</v>
      </c>
      <c r="H1917" t="s">
        <v>20</v>
      </c>
      <c r="I1917">
        <v>0</v>
      </c>
      <c r="J1917" t="s">
        <v>22</v>
      </c>
      <c r="K1917" t="s">
        <v>34</v>
      </c>
      <c r="L1917" t="s">
        <v>32</v>
      </c>
      <c r="M1917">
        <v>3</v>
      </c>
      <c r="N1917" t="s">
        <v>20</v>
      </c>
      <c r="O1917" t="s">
        <v>25</v>
      </c>
      <c r="P1917" t="s">
        <v>26</v>
      </c>
      <c r="Q1917" t="s">
        <v>27</v>
      </c>
      <c r="R1917">
        <v>72</v>
      </c>
      <c r="T1917">
        <f t="shared" si="360"/>
        <v>0.54397888895978164</v>
      </c>
      <c r="U1917">
        <f t="shared" si="369"/>
        <v>69.351824798915558</v>
      </c>
      <c r="AD1917">
        <f>(E1917 -$Y$7)/$Y$8</f>
        <v>1.3425937799077299</v>
      </c>
      <c r="AE1917">
        <f t="shared" si="358"/>
        <v>0</v>
      </c>
      <c r="AG1917">
        <f>(A1917 -$W$7)/$W$8</f>
        <v>1.6735283624106625</v>
      </c>
      <c r="AH1917">
        <f>(B1917 -$X$7)/$X$8</f>
        <v>1.3876422831589421</v>
      </c>
      <c r="AI1917">
        <f>(F1917 -$Z$7)/$Z$8</f>
        <v>-1.5328147384142963</v>
      </c>
      <c r="AJ1917">
        <f>(I1917 -$AA$7)/$AA$8</f>
        <v>-1.213934457288018</v>
      </c>
      <c r="AK1917">
        <f t="shared" si="359"/>
        <v>3.141133078780467E-2</v>
      </c>
      <c r="AL1917">
        <f>IF(C1917="Low", 1, IF(C1917="Medium", 2, IF(C1917="High", 3, "")))</f>
        <v>2</v>
      </c>
      <c r="AM1917">
        <f>IF(G1917="Low", 1, IF(G1917="Medium", 2, IF(G1917="High", 3, "")))</f>
        <v>2</v>
      </c>
      <c r="AN1917">
        <f t="shared" si="361"/>
        <v>2</v>
      </c>
      <c r="AO1917">
        <f t="shared" si="362"/>
        <v>1</v>
      </c>
      <c r="AP1917">
        <f t="shared" si="363"/>
        <v>0</v>
      </c>
      <c r="AQ1917">
        <f>IF(H1917="Yes", 1, 0)</f>
        <v>0</v>
      </c>
      <c r="AR1917">
        <f>IF(D1917="Yes", 1, 0)</f>
        <v>1</v>
      </c>
      <c r="AS1917">
        <f t="shared" si="364"/>
        <v>1</v>
      </c>
      <c r="AT1917">
        <f t="shared" si="365"/>
        <v>1</v>
      </c>
      <c r="AU1917">
        <f t="shared" si="366"/>
        <v>1</v>
      </c>
      <c r="AV1917">
        <f t="shared" si="367"/>
        <v>0</v>
      </c>
      <c r="AX1917">
        <f t="shared" si="368"/>
        <v>0</v>
      </c>
    </row>
    <row r="1918" spans="1:50" x14ac:dyDescent="0.3">
      <c r="A1918">
        <v>33</v>
      </c>
      <c r="B1918">
        <v>93</v>
      </c>
      <c r="C1918" t="s">
        <v>19</v>
      </c>
      <c r="D1918" t="s">
        <v>21</v>
      </c>
      <c r="E1918">
        <v>7</v>
      </c>
      <c r="F1918">
        <v>98</v>
      </c>
      <c r="G1918" t="s">
        <v>18</v>
      </c>
      <c r="H1918" t="s">
        <v>21</v>
      </c>
      <c r="I1918">
        <v>0</v>
      </c>
      <c r="J1918" t="s">
        <v>22</v>
      </c>
      <c r="K1918" t="s">
        <v>23</v>
      </c>
      <c r="L1918" t="s">
        <v>28</v>
      </c>
      <c r="M1918">
        <v>2</v>
      </c>
      <c r="N1918" t="s">
        <v>21</v>
      </c>
      <c r="O1918" t="s">
        <v>25</v>
      </c>
      <c r="P1918" t="s">
        <v>26</v>
      </c>
      <c r="Q1918" t="s">
        <v>31</v>
      </c>
      <c r="R1918">
        <v>74</v>
      </c>
      <c r="T1918">
        <f t="shared" si="360"/>
        <v>0.82446383366724885</v>
      </c>
      <c r="U1918">
        <f t="shared" si="369"/>
        <v>70.442956490321578</v>
      </c>
      <c r="AD1918">
        <f>(E1918 -$Y$7)/$Y$8</f>
        <v>-1.9795577157294329E-2</v>
      </c>
      <c r="AE1918">
        <f t="shared" si="358"/>
        <v>1</v>
      </c>
      <c r="AG1918">
        <f>(A1918 -$W$7)/$W$8</f>
        <v>2.1743513006943238</v>
      </c>
      <c r="AH1918">
        <f>(B1918 -$X$7)/$X$8</f>
        <v>1.1278255641170531</v>
      </c>
      <c r="AI1918">
        <f>(F1918 -$Z$7)/$Z$8</f>
        <v>1.5924685831578238</v>
      </c>
      <c r="AJ1918">
        <f>(I1918 -$AA$7)/$AA$8</f>
        <v>-1.213934457288018</v>
      </c>
      <c r="AK1918">
        <f t="shared" si="359"/>
        <v>-0.93837681180577304</v>
      </c>
      <c r="AL1918">
        <f>IF(C1918="Low", 1, IF(C1918="Medium", 2, IF(C1918="High", 3, "")))</f>
        <v>3</v>
      </c>
      <c r="AM1918">
        <f>IF(G1918="Low", 1, IF(G1918="Medium", 2, IF(G1918="High", 3, "")))</f>
        <v>1</v>
      </c>
      <c r="AN1918">
        <f t="shared" si="361"/>
        <v>2</v>
      </c>
      <c r="AO1918">
        <f t="shared" si="362"/>
        <v>1</v>
      </c>
      <c r="AP1918">
        <f t="shared" si="363"/>
        <v>0</v>
      </c>
      <c r="AQ1918">
        <f>IF(H1918="Yes", 1, 0)</f>
        <v>1</v>
      </c>
      <c r="AR1918">
        <f>IF(D1918="Yes", 1, 0)</f>
        <v>1</v>
      </c>
      <c r="AS1918">
        <f t="shared" si="364"/>
        <v>0</v>
      </c>
      <c r="AT1918">
        <f t="shared" si="365"/>
        <v>1</v>
      </c>
      <c r="AU1918">
        <f t="shared" si="366"/>
        <v>1</v>
      </c>
      <c r="AV1918">
        <f t="shared" si="367"/>
        <v>1</v>
      </c>
      <c r="AX1918">
        <f t="shared" si="368"/>
        <v>1</v>
      </c>
    </row>
    <row r="1919" spans="1:50" x14ac:dyDescent="0.3">
      <c r="A1919">
        <v>24</v>
      </c>
      <c r="B1919">
        <v>65</v>
      </c>
      <c r="C1919" t="s">
        <v>18</v>
      </c>
      <c r="D1919" t="s">
        <v>20</v>
      </c>
      <c r="E1919">
        <v>6</v>
      </c>
      <c r="F1919">
        <v>79</v>
      </c>
      <c r="G1919" t="s">
        <v>18</v>
      </c>
      <c r="H1919" t="s">
        <v>21</v>
      </c>
      <c r="I1919">
        <v>1</v>
      </c>
      <c r="J1919" t="s">
        <v>19</v>
      </c>
      <c r="K1919" t="s">
        <v>23</v>
      </c>
      <c r="L1919" t="s">
        <v>32</v>
      </c>
      <c r="M1919">
        <v>2</v>
      </c>
      <c r="N1919" t="s">
        <v>20</v>
      </c>
      <c r="O1919" t="s">
        <v>33</v>
      </c>
      <c r="P1919" t="s">
        <v>26</v>
      </c>
      <c r="Q1919" t="s">
        <v>27</v>
      </c>
      <c r="R1919">
        <v>66</v>
      </c>
      <c r="T1919">
        <f t="shared" si="360"/>
        <v>8.305298221777016E-3</v>
      </c>
      <c r="U1919">
        <f t="shared" si="369"/>
        <v>67.267968099536944</v>
      </c>
      <c r="AD1919">
        <f>(E1919 -$Y$7)/$Y$8</f>
        <v>-0.70099025568980644</v>
      </c>
      <c r="AE1919">
        <f t="shared" si="358"/>
        <v>1</v>
      </c>
      <c r="AG1919">
        <f>(A1919 -$W$7)/$W$8</f>
        <v>0.67188248584333976</v>
      </c>
      <c r="AH1919">
        <f>(B1919 -$X$7)/$X$8</f>
        <v>-1.2971304802739094</v>
      </c>
      <c r="AI1919">
        <f>(F1919 -$Z$7)/$Z$8</f>
        <v>0.27290451404959537</v>
      </c>
      <c r="AJ1919">
        <f>(I1919 -$AA$7)/$AA$8</f>
        <v>-0.40124168605466753</v>
      </c>
      <c r="AK1919">
        <f t="shared" si="359"/>
        <v>-0.93837681180577304</v>
      </c>
      <c r="AL1919">
        <f>IF(C1919="Low", 1, IF(C1919="Medium", 2, IF(C1919="High", 3, "")))</f>
        <v>1</v>
      </c>
      <c r="AM1919">
        <f>IF(G1919="Low", 1, IF(G1919="Medium", 2, IF(G1919="High", 3, "")))</f>
        <v>1</v>
      </c>
      <c r="AN1919">
        <f t="shared" si="361"/>
        <v>3</v>
      </c>
      <c r="AO1919">
        <f t="shared" si="362"/>
        <v>3</v>
      </c>
      <c r="AP1919">
        <f t="shared" si="363"/>
        <v>0</v>
      </c>
      <c r="AQ1919">
        <f>IF(H1919="Yes", 1, 0)</f>
        <v>1</v>
      </c>
      <c r="AR1919">
        <f>IF(D1919="Yes", 1, 0)</f>
        <v>0</v>
      </c>
      <c r="AS1919">
        <f t="shared" si="364"/>
        <v>1</v>
      </c>
      <c r="AT1919">
        <f t="shared" si="365"/>
        <v>1</v>
      </c>
      <c r="AU1919">
        <f t="shared" si="366"/>
        <v>0</v>
      </c>
      <c r="AV1919">
        <f t="shared" si="367"/>
        <v>0</v>
      </c>
      <c r="AX1919">
        <f t="shared" si="368"/>
        <v>1</v>
      </c>
    </row>
    <row r="1920" spans="1:50" x14ac:dyDescent="0.3">
      <c r="A1920">
        <v>23</v>
      </c>
      <c r="B1920">
        <v>100</v>
      </c>
      <c r="C1920" t="s">
        <v>19</v>
      </c>
      <c r="D1920" t="s">
        <v>21</v>
      </c>
      <c r="E1920">
        <v>4</v>
      </c>
      <c r="F1920">
        <v>59</v>
      </c>
      <c r="G1920" t="s">
        <v>22</v>
      </c>
      <c r="H1920" t="s">
        <v>21</v>
      </c>
      <c r="I1920">
        <v>2</v>
      </c>
      <c r="J1920" t="s">
        <v>22</v>
      </c>
      <c r="K1920" t="s">
        <v>23</v>
      </c>
      <c r="L1920" t="s">
        <v>24</v>
      </c>
      <c r="M1920">
        <v>4</v>
      </c>
      <c r="N1920" t="s">
        <v>20</v>
      </c>
      <c r="O1920" t="s">
        <v>25</v>
      </c>
      <c r="P1920" t="s">
        <v>26</v>
      </c>
      <c r="Q1920" t="s">
        <v>31</v>
      </c>
      <c r="R1920">
        <v>72</v>
      </c>
      <c r="T1920">
        <f t="shared" si="360"/>
        <v>0.80502251966602789</v>
      </c>
      <c r="U1920">
        <f t="shared" si="369"/>
        <v>70.367326641983624</v>
      </c>
      <c r="AD1920">
        <f>(E1920 -$Y$7)/$Y$8</f>
        <v>-2.0633796127548307</v>
      </c>
      <c r="AE1920">
        <f t="shared" si="358"/>
        <v>1</v>
      </c>
      <c r="AG1920">
        <f>(A1920 -$W$7)/$W$8</f>
        <v>0.50494150641545266</v>
      </c>
      <c r="AH1920">
        <f>(B1920 -$X$7)/$X$8</f>
        <v>1.7340645752147938</v>
      </c>
      <c r="AI1920">
        <f>(F1920 -$Z$7)/$Z$8</f>
        <v>-1.1161102955380136</v>
      </c>
      <c r="AJ1920">
        <f>(I1920 -$AA$7)/$AA$8</f>
        <v>0.41145108517868284</v>
      </c>
      <c r="AK1920">
        <f t="shared" si="359"/>
        <v>1.0011994733813825</v>
      </c>
      <c r="AL1920">
        <f>IF(C1920="Low", 1, IF(C1920="Medium", 2, IF(C1920="High", 3, "")))</f>
        <v>3</v>
      </c>
      <c r="AM1920">
        <f>IF(G1920="Low", 1, IF(G1920="Medium", 2, IF(G1920="High", 3, "")))</f>
        <v>2</v>
      </c>
      <c r="AN1920">
        <f t="shared" si="361"/>
        <v>2</v>
      </c>
      <c r="AO1920">
        <f t="shared" si="362"/>
        <v>1</v>
      </c>
      <c r="AP1920">
        <f t="shared" si="363"/>
        <v>1</v>
      </c>
      <c r="AQ1920">
        <f>IF(H1920="Yes", 1, 0)</f>
        <v>1</v>
      </c>
      <c r="AR1920">
        <f>IF(D1920="Yes", 1, 0)</f>
        <v>1</v>
      </c>
      <c r="AS1920">
        <f t="shared" si="364"/>
        <v>1</v>
      </c>
      <c r="AT1920">
        <f t="shared" si="365"/>
        <v>1</v>
      </c>
      <c r="AU1920">
        <f t="shared" si="366"/>
        <v>1</v>
      </c>
      <c r="AV1920">
        <f t="shared" si="367"/>
        <v>1</v>
      </c>
      <c r="AX1920">
        <f t="shared" si="368"/>
        <v>1</v>
      </c>
    </row>
    <row r="1921" spans="1:50" x14ac:dyDescent="0.3">
      <c r="A1921">
        <v>9</v>
      </c>
      <c r="B1921">
        <v>70</v>
      </c>
      <c r="C1921" t="s">
        <v>19</v>
      </c>
      <c r="D1921" t="s">
        <v>20</v>
      </c>
      <c r="E1921">
        <v>5</v>
      </c>
      <c r="F1921">
        <v>81</v>
      </c>
      <c r="G1921" t="s">
        <v>22</v>
      </c>
      <c r="H1921" t="s">
        <v>21</v>
      </c>
      <c r="I1921">
        <v>1</v>
      </c>
      <c r="J1921" t="s">
        <v>19</v>
      </c>
      <c r="K1921" t="s">
        <v>34</v>
      </c>
      <c r="L1921" t="s">
        <v>32</v>
      </c>
      <c r="M1921">
        <v>4</v>
      </c>
      <c r="N1921" t="s">
        <v>20</v>
      </c>
      <c r="O1921" t="s">
        <v>33</v>
      </c>
      <c r="P1921" t="s">
        <v>26</v>
      </c>
      <c r="Q1921" t="s">
        <v>31</v>
      </c>
      <c r="R1921">
        <v>65</v>
      </c>
      <c r="T1921">
        <f t="shared" si="360"/>
        <v>-4.7597103910530403E-2</v>
      </c>
      <c r="U1921">
        <f t="shared" si="369"/>
        <v>67.050498735340227</v>
      </c>
      <c r="AD1921">
        <f>(E1921 -$Y$7)/$Y$8</f>
        <v>-1.3821849342223185</v>
      </c>
      <c r="AE1921">
        <f t="shared" si="358"/>
        <v>0</v>
      </c>
      <c r="AG1921">
        <f>(A1921 -$W$7)/$W$8</f>
        <v>-1.8322322055749671</v>
      </c>
      <c r="AH1921">
        <f>(B1921 -$X$7)/$X$8</f>
        <v>-0.8641026152040947</v>
      </c>
      <c r="AI1921">
        <f>(F1921 -$Z$7)/$Z$8</f>
        <v>0.41180599500835624</v>
      </c>
      <c r="AJ1921">
        <f>(I1921 -$AA$7)/$AA$8</f>
        <v>-0.40124168605466753</v>
      </c>
      <c r="AK1921">
        <f t="shared" si="359"/>
        <v>1.0011994733813825</v>
      </c>
      <c r="AL1921">
        <f>IF(C1921="Low", 1, IF(C1921="Medium", 2, IF(C1921="High", 3, "")))</f>
        <v>3</v>
      </c>
      <c r="AM1921">
        <f>IF(G1921="Low", 1, IF(G1921="Medium", 2, IF(G1921="High", 3, "")))</f>
        <v>2</v>
      </c>
      <c r="AN1921">
        <f t="shared" si="361"/>
        <v>3</v>
      </c>
      <c r="AO1921">
        <f t="shared" si="362"/>
        <v>3</v>
      </c>
      <c r="AP1921">
        <f t="shared" si="363"/>
        <v>0</v>
      </c>
      <c r="AQ1921">
        <f>IF(H1921="Yes", 1, 0)</f>
        <v>1</v>
      </c>
      <c r="AR1921">
        <f>IF(D1921="Yes", 1, 0)</f>
        <v>0</v>
      </c>
      <c r="AS1921">
        <f t="shared" si="364"/>
        <v>1</v>
      </c>
      <c r="AT1921">
        <f t="shared" si="365"/>
        <v>1</v>
      </c>
      <c r="AU1921">
        <f t="shared" si="366"/>
        <v>0</v>
      </c>
      <c r="AV1921">
        <f t="shared" si="367"/>
        <v>0</v>
      </c>
      <c r="AX1921">
        <f t="shared" si="368"/>
        <v>1</v>
      </c>
    </row>
    <row r="1922" spans="1:50" x14ac:dyDescent="0.3">
      <c r="A1922">
        <v>17</v>
      </c>
      <c r="B1922">
        <v>89</v>
      </c>
      <c r="C1922" t="s">
        <v>19</v>
      </c>
      <c r="D1922" t="s">
        <v>21</v>
      </c>
      <c r="E1922">
        <v>4</v>
      </c>
      <c r="F1922">
        <v>52</v>
      </c>
      <c r="G1922" t="s">
        <v>19</v>
      </c>
      <c r="H1922" t="s">
        <v>21</v>
      </c>
      <c r="I1922">
        <v>0</v>
      </c>
      <c r="J1922" t="s">
        <v>22</v>
      </c>
      <c r="K1922" t="s">
        <v>23</v>
      </c>
      <c r="L1922" t="s">
        <v>24</v>
      </c>
      <c r="M1922">
        <v>3</v>
      </c>
      <c r="N1922" t="s">
        <v>20</v>
      </c>
      <c r="O1922" t="s">
        <v>29</v>
      </c>
      <c r="P1922" t="s">
        <v>35</v>
      </c>
      <c r="Q1922" t="s">
        <v>31</v>
      </c>
      <c r="R1922">
        <v>67</v>
      </c>
      <c r="T1922">
        <f t="shared" si="360"/>
        <v>0.32979146175594132</v>
      </c>
      <c r="U1922">
        <f t="shared" si="369"/>
        <v>68.518601147761757</v>
      </c>
      <c r="AD1922">
        <f>(E1922 -$Y$7)/$Y$8</f>
        <v>-2.0633796127548307</v>
      </c>
      <c r="AE1922">
        <f t="shared" si="358"/>
        <v>1</v>
      </c>
      <c r="AG1922">
        <f>(A1922 -$W$7)/$W$8</f>
        <v>-0.49670437015187013</v>
      </c>
      <c r="AH1922">
        <f>(B1922 -$X$7)/$X$8</f>
        <v>0.78140327206120141</v>
      </c>
      <c r="AI1922">
        <f>(F1922 -$Z$7)/$Z$8</f>
        <v>-1.6022654788936768</v>
      </c>
      <c r="AJ1922">
        <f>(I1922 -$AA$7)/$AA$8</f>
        <v>-1.213934457288018</v>
      </c>
      <c r="AK1922">
        <f t="shared" si="359"/>
        <v>3.141133078780467E-2</v>
      </c>
      <c r="AL1922">
        <f>IF(C1922="Low", 1, IF(C1922="Medium", 2, IF(C1922="High", 3, "")))</f>
        <v>3</v>
      </c>
      <c r="AM1922">
        <f>IF(G1922="Low", 1, IF(G1922="Medium", 2, IF(G1922="High", 3, "")))</f>
        <v>3</v>
      </c>
      <c r="AN1922">
        <f t="shared" si="361"/>
        <v>2</v>
      </c>
      <c r="AO1922">
        <f t="shared" si="362"/>
        <v>2</v>
      </c>
      <c r="AP1922">
        <f t="shared" si="363"/>
        <v>1</v>
      </c>
      <c r="AQ1922">
        <f>IF(H1922="Yes", 1, 0)</f>
        <v>1</v>
      </c>
      <c r="AR1922">
        <f>IF(D1922="Yes", 1, 0)</f>
        <v>1</v>
      </c>
      <c r="AS1922">
        <f t="shared" si="364"/>
        <v>1</v>
      </c>
      <c r="AT1922">
        <f t="shared" si="365"/>
        <v>0</v>
      </c>
      <c r="AU1922">
        <f t="shared" si="366"/>
        <v>0</v>
      </c>
      <c r="AV1922">
        <f t="shared" si="367"/>
        <v>0</v>
      </c>
      <c r="AX1922">
        <f t="shared" si="368"/>
        <v>1</v>
      </c>
    </row>
    <row r="1923" spans="1:50" x14ac:dyDescent="0.3">
      <c r="A1923">
        <v>15</v>
      </c>
      <c r="B1923">
        <v>96</v>
      </c>
      <c r="C1923" t="s">
        <v>22</v>
      </c>
      <c r="D1923" t="s">
        <v>21</v>
      </c>
      <c r="E1923">
        <v>5</v>
      </c>
      <c r="F1923">
        <v>59</v>
      </c>
      <c r="G1923" t="s">
        <v>19</v>
      </c>
      <c r="H1923" t="s">
        <v>21</v>
      </c>
      <c r="I1923">
        <v>2</v>
      </c>
      <c r="J1923" t="s">
        <v>19</v>
      </c>
      <c r="K1923" t="s">
        <v>34</v>
      </c>
      <c r="L1923" t="s">
        <v>32</v>
      </c>
      <c r="M1923">
        <v>2</v>
      </c>
      <c r="N1923" t="s">
        <v>20</v>
      </c>
      <c r="O1923" t="s">
        <v>25</v>
      </c>
      <c r="P1923" t="s">
        <v>26</v>
      </c>
      <c r="Q1923" t="s">
        <v>27</v>
      </c>
      <c r="R1923">
        <v>70</v>
      </c>
      <c r="T1923">
        <f t="shared" si="360"/>
        <v>0.41873633208784117</v>
      </c>
      <c r="U1923">
        <f t="shared" si="369"/>
        <v>68.864611044686356</v>
      </c>
      <c r="AD1923">
        <f>(E1923 -$Y$7)/$Y$8</f>
        <v>-1.3821849342223185</v>
      </c>
      <c r="AE1923">
        <f t="shared" si="358"/>
        <v>0</v>
      </c>
      <c r="AG1923">
        <f>(A1923 -$W$7)/$W$8</f>
        <v>-0.8305863290076444</v>
      </c>
      <c r="AH1923">
        <f>(B1923 -$X$7)/$X$8</f>
        <v>1.3876422831589421</v>
      </c>
      <c r="AI1923">
        <f>(F1923 -$Z$7)/$Z$8</f>
        <v>-1.1161102955380136</v>
      </c>
      <c r="AJ1923">
        <f>(I1923 -$AA$7)/$AA$8</f>
        <v>0.41145108517868284</v>
      </c>
      <c r="AK1923">
        <f t="shared" si="359"/>
        <v>-0.93837681180577304</v>
      </c>
      <c r="AL1923">
        <f>IF(C1923="Low", 1, IF(C1923="Medium", 2, IF(C1923="High", 3, "")))</f>
        <v>2</v>
      </c>
      <c r="AM1923">
        <f>IF(G1923="Low", 1, IF(G1923="Medium", 2, IF(G1923="High", 3, "")))</f>
        <v>3</v>
      </c>
      <c r="AN1923">
        <f t="shared" si="361"/>
        <v>3</v>
      </c>
      <c r="AO1923">
        <f t="shared" si="362"/>
        <v>1</v>
      </c>
      <c r="AP1923">
        <f t="shared" si="363"/>
        <v>0</v>
      </c>
      <c r="AQ1923">
        <f>IF(H1923="Yes", 1, 0)</f>
        <v>1</v>
      </c>
      <c r="AR1923">
        <f>IF(D1923="Yes", 1, 0)</f>
        <v>1</v>
      </c>
      <c r="AS1923">
        <f t="shared" si="364"/>
        <v>1</v>
      </c>
      <c r="AT1923">
        <f t="shared" si="365"/>
        <v>1</v>
      </c>
      <c r="AU1923">
        <f t="shared" si="366"/>
        <v>1</v>
      </c>
      <c r="AV1923">
        <f t="shared" si="367"/>
        <v>0</v>
      </c>
      <c r="AX1923">
        <f t="shared" si="368"/>
        <v>0</v>
      </c>
    </row>
    <row r="1924" spans="1:50" x14ac:dyDescent="0.3">
      <c r="A1924">
        <v>16</v>
      </c>
      <c r="B1924">
        <v>69</v>
      </c>
      <c r="C1924" t="s">
        <v>19</v>
      </c>
      <c r="D1924" t="s">
        <v>21</v>
      </c>
      <c r="E1924">
        <v>10</v>
      </c>
      <c r="F1924">
        <v>82</v>
      </c>
      <c r="G1924" t="s">
        <v>22</v>
      </c>
      <c r="H1924" t="s">
        <v>21</v>
      </c>
      <c r="I1924">
        <v>0</v>
      </c>
      <c r="J1924" t="s">
        <v>19</v>
      </c>
      <c r="K1924" t="s">
        <v>23</v>
      </c>
      <c r="L1924" t="s">
        <v>28</v>
      </c>
      <c r="M1924">
        <v>1</v>
      </c>
      <c r="N1924" t="s">
        <v>21</v>
      </c>
      <c r="O1924" t="s">
        <v>25</v>
      </c>
      <c r="P1924" t="s">
        <v>30</v>
      </c>
      <c r="Q1924" t="s">
        <v>27</v>
      </c>
      <c r="R1924">
        <v>62</v>
      </c>
      <c r="T1924">
        <f t="shared" si="360"/>
        <v>-0.14255480426535322</v>
      </c>
      <c r="U1924">
        <f t="shared" si="369"/>
        <v>66.681097959451009</v>
      </c>
      <c r="AD1924">
        <f>(E1924 -$Y$7)/$Y$8</f>
        <v>2.0237884584402419</v>
      </c>
      <c r="AE1924">
        <f t="shared" si="358"/>
        <v>1</v>
      </c>
      <c r="AG1924">
        <f>(A1924 -$W$7)/$W$8</f>
        <v>-0.66364534957975729</v>
      </c>
      <c r="AH1924">
        <f>(B1924 -$X$7)/$X$8</f>
        <v>-0.95070818821805769</v>
      </c>
      <c r="AI1924">
        <f>(F1924 -$Z$7)/$Z$8</f>
        <v>0.48125673548773673</v>
      </c>
      <c r="AJ1924">
        <f>(I1924 -$AA$7)/$AA$8</f>
        <v>-1.213934457288018</v>
      </c>
      <c r="AK1924">
        <f t="shared" si="359"/>
        <v>-1.9081649543993509</v>
      </c>
      <c r="AL1924">
        <f>IF(C1924="Low", 1, IF(C1924="Medium", 2, IF(C1924="High", 3, "")))</f>
        <v>3</v>
      </c>
      <c r="AM1924">
        <f>IF(G1924="Low", 1, IF(G1924="Medium", 2, IF(G1924="High", 3, "")))</f>
        <v>2</v>
      </c>
      <c r="AN1924">
        <f t="shared" si="361"/>
        <v>3</v>
      </c>
      <c r="AO1924">
        <f t="shared" si="362"/>
        <v>1</v>
      </c>
      <c r="AP1924">
        <f t="shared" si="363"/>
        <v>0</v>
      </c>
      <c r="AQ1924">
        <f>IF(H1924="Yes", 1, 0)</f>
        <v>1</v>
      </c>
      <c r="AR1924">
        <f>IF(D1924="Yes", 1, 0)</f>
        <v>1</v>
      </c>
      <c r="AS1924">
        <f t="shared" si="364"/>
        <v>0</v>
      </c>
      <c r="AT1924">
        <f t="shared" si="365"/>
        <v>0</v>
      </c>
      <c r="AU1924">
        <f t="shared" si="366"/>
        <v>0</v>
      </c>
      <c r="AV1924">
        <f t="shared" si="367"/>
        <v>0</v>
      </c>
      <c r="AX1924">
        <f t="shared" si="368"/>
        <v>1</v>
      </c>
    </row>
    <row r="1925" spans="1:50" x14ac:dyDescent="0.3">
      <c r="A1925">
        <v>19</v>
      </c>
      <c r="B1925">
        <v>96</v>
      </c>
      <c r="C1925" t="s">
        <v>18</v>
      </c>
      <c r="D1925" t="s">
        <v>21</v>
      </c>
      <c r="E1925">
        <v>5</v>
      </c>
      <c r="F1925">
        <v>70</v>
      </c>
      <c r="G1925" t="s">
        <v>19</v>
      </c>
      <c r="H1925" t="s">
        <v>21</v>
      </c>
      <c r="I1925">
        <v>0</v>
      </c>
      <c r="J1925" t="s">
        <v>22</v>
      </c>
      <c r="K1925" t="s">
        <v>23</v>
      </c>
      <c r="L1925" t="s">
        <v>24</v>
      </c>
      <c r="M1925">
        <v>2</v>
      </c>
      <c r="N1925" t="s">
        <v>20</v>
      </c>
      <c r="O1925" t="s">
        <v>25</v>
      </c>
      <c r="P1925" t="s">
        <v>35</v>
      </c>
      <c r="Q1925" t="s">
        <v>27</v>
      </c>
      <c r="R1925">
        <v>66</v>
      </c>
      <c r="T1925">
        <f t="shared" si="360"/>
        <v>0.36916065735045095</v>
      </c>
      <c r="U1925">
        <f t="shared" si="369"/>
        <v>68.671753670878928</v>
      </c>
      <c r="AD1925">
        <f>(E1925 -$Y$7)/$Y$8</f>
        <v>-1.3821849342223185</v>
      </c>
      <c r="AE1925">
        <f t="shared" si="358"/>
        <v>1</v>
      </c>
      <c r="AG1925">
        <f>(A1925 -$W$7)/$W$8</f>
        <v>-0.16282241129609587</v>
      </c>
      <c r="AH1925">
        <f>(B1925 -$X$7)/$X$8</f>
        <v>1.3876422831589421</v>
      </c>
      <c r="AI1925">
        <f>(F1925 -$Z$7)/$Z$8</f>
        <v>-0.35215215026482866</v>
      </c>
      <c r="AJ1925">
        <f>(I1925 -$AA$7)/$AA$8</f>
        <v>-1.213934457288018</v>
      </c>
      <c r="AK1925">
        <f t="shared" si="359"/>
        <v>-0.93837681180577304</v>
      </c>
      <c r="AL1925">
        <f>IF(C1925="Low", 1, IF(C1925="Medium", 2, IF(C1925="High", 3, "")))</f>
        <v>1</v>
      </c>
      <c r="AM1925">
        <f>IF(G1925="Low", 1, IF(G1925="Medium", 2, IF(G1925="High", 3, "")))</f>
        <v>3</v>
      </c>
      <c r="AN1925">
        <f t="shared" si="361"/>
        <v>2</v>
      </c>
      <c r="AO1925">
        <f t="shared" si="362"/>
        <v>1</v>
      </c>
      <c r="AP1925">
        <f t="shared" si="363"/>
        <v>1</v>
      </c>
      <c r="AQ1925">
        <f>IF(H1925="Yes", 1, 0)</f>
        <v>1</v>
      </c>
      <c r="AR1925">
        <f>IF(D1925="Yes", 1, 0)</f>
        <v>1</v>
      </c>
      <c r="AS1925">
        <f t="shared" si="364"/>
        <v>1</v>
      </c>
      <c r="AT1925">
        <f t="shared" si="365"/>
        <v>0</v>
      </c>
      <c r="AU1925">
        <f t="shared" si="366"/>
        <v>0</v>
      </c>
      <c r="AV1925">
        <f t="shared" si="367"/>
        <v>0</v>
      </c>
      <c r="AX1925">
        <f t="shared" si="368"/>
        <v>1</v>
      </c>
    </row>
    <row r="1926" spans="1:50" x14ac:dyDescent="0.3">
      <c r="A1926">
        <v>17</v>
      </c>
      <c r="B1926">
        <v>72</v>
      </c>
      <c r="C1926" t="s">
        <v>18</v>
      </c>
      <c r="D1926" t="s">
        <v>21</v>
      </c>
      <c r="E1926">
        <v>5</v>
      </c>
      <c r="F1926">
        <v>66</v>
      </c>
      <c r="G1926" t="s">
        <v>22</v>
      </c>
      <c r="H1926" t="s">
        <v>21</v>
      </c>
      <c r="I1926">
        <v>2</v>
      </c>
      <c r="J1926" t="s">
        <v>19</v>
      </c>
      <c r="K1926" t="s">
        <v>23</v>
      </c>
      <c r="L1926" t="s">
        <v>28</v>
      </c>
      <c r="M1926">
        <v>3</v>
      </c>
      <c r="N1926" t="s">
        <v>20</v>
      </c>
      <c r="O1926" t="s">
        <v>29</v>
      </c>
      <c r="P1926" t="s">
        <v>26</v>
      </c>
      <c r="Q1926" t="s">
        <v>27</v>
      </c>
      <c r="R1926">
        <v>65</v>
      </c>
      <c r="T1926">
        <f t="shared" si="360"/>
        <v>-1.3785935341062205E-2</v>
      </c>
      <c r="U1926">
        <f t="shared" si="369"/>
        <v>67.182029636537422</v>
      </c>
      <c r="AD1926">
        <f>(E1926 -$Y$7)/$Y$8</f>
        <v>-1.3821849342223185</v>
      </c>
      <c r="AE1926">
        <f t="shared" si="358"/>
        <v>1</v>
      </c>
      <c r="AG1926">
        <f>(A1926 -$W$7)/$W$8</f>
        <v>-0.49670437015187013</v>
      </c>
      <c r="AH1926">
        <f>(B1926 -$X$7)/$X$8</f>
        <v>-0.69089146917616884</v>
      </c>
      <c r="AI1926">
        <f>(F1926 -$Z$7)/$Z$8</f>
        <v>-0.62995511218235045</v>
      </c>
      <c r="AJ1926">
        <f>(I1926 -$AA$7)/$AA$8</f>
        <v>0.41145108517868284</v>
      </c>
      <c r="AK1926">
        <f t="shared" si="359"/>
        <v>3.141133078780467E-2</v>
      </c>
      <c r="AL1926">
        <f>IF(C1926="Low", 1, IF(C1926="Medium", 2, IF(C1926="High", 3, "")))</f>
        <v>1</v>
      </c>
      <c r="AM1926">
        <f>IF(G1926="Low", 1, IF(G1926="Medium", 2, IF(G1926="High", 3, "")))</f>
        <v>2</v>
      </c>
      <c r="AN1926">
        <f t="shared" si="361"/>
        <v>3</v>
      </c>
      <c r="AO1926">
        <f t="shared" si="362"/>
        <v>2</v>
      </c>
      <c r="AP1926">
        <f t="shared" si="363"/>
        <v>0</v>
      </c>
      <c r="AQ1926">
        <f>IF(H1926="Yes", 1, 0)</f>
        <v>1</v>
      </c>
      <c r="AR1926">
        <f>IF(D1926="Yes", 1, 0)</f>
        <v>1</v>
      </c>
      <c r="AS1926">
        <f t="shared" si="364"/>
        <v>1</v>
      </c>
      <c r="AT1926">
        <f t="shared" si="365"/>
        <v>1</v>
      </c>
      <c r="AU1926">
        <f t="shared" si="366"/>
        <v>0</v>
      </c>
      <c r="AV1926">
        <f t="shared" si="367"/>
        <v>0</v>
      </c>
      <c r="AX1926">
        <f t="shared" si="368"/>
        <v>1</v>
      </c>
    </row>
    <row r="1927" spans="1:50" x14ac:dyDescent="0.3">
      <c r="A1927">
        <v>8</v>
      </c>
      <c r="B1927">
        <v>99</v>
      </c>
      <c r="C1927" t="s">
        <v>18</v>
      </c>
      <c r="D1927" t="s">
        <v>21</v>
      </c>
      <c r="E1927">
        <v>6</v>
      </c>
      <c r="F1927">
        <v>83</v>
      </c>
      <c r="G1927" t="s">
        <v>19</v>
      </c>
      <c r="H1927" t="s">
        <v>21</v>
      </c>
      <c r="I1927">
        <v>2</v>
      </c>
      <c r="J1927" t="s">
        <v>19</v>
      </c>
      <c r="K1927" t="s">
        <v>23</v>
      </c>
      <c r="L1927" t="s">
        <v>24</v>
      </c>
      <c r="M1927">
        <v>4</v>
      </c>
      <c r="N1927" t="s">
        <v>21</v>
      </c>
      <c r="O1927" t="s">
        <v>33</v>
      </c>
      <c r="P1927" t="s">
        <v>26</v>
      </c>
      <c r="Q1927" t="s">
        <v>27</v>
      </c>
      <c r="R1927">
        <v>70</v>
      </c>
      <c r="T1927">
        <f t="shared" si="360"/>
        <v>0.4473803478068793</v>
      </c>
      <c r="U1927">
        <f t="shared" si="369"/>
        <v>68.97604088757069</v>
      </c>
      <c r="AD1927">
        <f>(E1927 -$Y$7)/$Y$8</f>
        <v>-0.70099025568980644</v>
      </c>
      <c r="AE1927">
        <f t="shared" ref="AE1927:AE1990" si="370">IF(K1927="Public", 1, 0)</f>
        <v>1</v>
      </c>
      <c r="AG1927">
        <f>(A1927 -$W$7)/$W$8</f>
        <v>-1.9991731850028542</v>
      </c>
      <c r="AH1927">
        <f>(B1927 -$X$7)/$X$8</f>
        <v>1.6474590022008309</v>
      </c>
      <c r="AI1927">
        <f>(F1927 -$Z$7)/$Z$8</f>
        <v>0.55070747596711711</v>
      </c>
      <c r="AJ1927">
        <f>(I1927 -$AA$7)/$AA$8</f>
        <v>0.41145108517868284</v>
      </c>
      <c r="AK1927">
        <f t="shared" ref="AK1927:AK1990" si="371">(M1927 -$AB$7)/$AB$8</f>
        <v>1.0011994733813825</v>
      </c>
      <c r="AL1927">
        <f>IF(C1927="Low", 1, IF(C1927="Medium", 2, IF(C1927="High", 3, "")))</f>
        <v>1</v>
      </c>
      <c r="AM1927">
        <f>IF(G1927="Low", 1, IF(G1927="Medium", 2, IF(G1927="High", 3, "")))</f>
        <v>3</v>
      </c>
      <c r="AN1927">
        <f t="shared" si="361"/>
        <v>3</v>
      </c>
      <c r="AO1927">
        <f t="shared" si="362"/>
        <v>3</v>
      </c>
      <c r="AP1927">
        <f t="shared" si="363"/>
        <v>1</v>
      </c>
      <c r="AQ1927">
        <f>IF(H1927="Yes", 1, 0)</f>
        <v>1</v>
      </c>
      <c r="AR1927">
        <f>IF(D1927="Yes", 1, 0)</f>
        <v>1</v>
      </c>
      <c r="AS1927">
        <f t="shared" si="364"/>
        <v>0</v>
      </c>
      <c r="AT1927">
        <f t="shared" si="365"/>
        <v>1</v>
      </c>
      <c r="AU1927">
        <f t="shared" si="366"/>
        <v>1</v>
      </c>
      <c r="AV1927">
        <f t="shared" si="367"/>
        <v>0</v>
      </c>
      <c r="AX1927">
        <f t="shared" si="368"/>
        <v>0</v>
      </c>
    </row>
    <row r="1928" spans="1:50" x14ac:dyDescent="0.3">
      <c r="A1928">
        <v>24</v>
      </c>
      <c r="B1928">
        <v>71</v>
      </c>
      <c r="C1928" t="s">
        <v>19</v>
      </c>
      <c r="D1928" t="s">
        <v>21</v>
      </c>
      <c r="E1928">
        <v>10</v>
      </c>
      <c r="F1928">
        <v>93</v>
      </c>
      <c r="G1928" t="s">
        <v>18</v>
      </c>
      <c r="H1928" t="s">
        <v>21</v>
      </c>
      <c r="I1928">
        <v>2</v>
      </c>
      <c r="J1928" t="s">
        <v>22</v>
      </c>
      <c r="K1928" t="s">
        <v>34</v>
      </c>
      <c r="L1928" t="s">
        <v>24</v>
      </c>
      <c r="M1928">
        <v>2</v>
      </c>
      <c r="N1928" t="s">
        <v>21</v>
      </c>
      <c r="O1928" t="s">
        <v>29</v>
      </c>
      <c r="P1928" t="s">
        <v>26</v>
      </c>
      <c r="Q1928" t="s">
        <v>31</v>
      </c>
      <c r="R1928">
        <v>69</v>
      </c>
      <c r="T1928">
        <f t="shared" ref="T1928:T1991" si="372" xml:space="preserve"> -0.428939123 + (0.162668673*AG1928 ) + (0.215822964*AH1928 ) + (0.066497984*AI1928 ) + (0.052633968*AJ1928 ) + (0.01715737*AK1928 ) + (0.084014125*AL1928 ) + (0.047438308* AM1928) + (0.050178802*AN1928 ) + (0.044245992*AO1928 ) + (0.074596718*AP1928 ) + (0.087859865* AQ1928) + (0.034592709*AR1928 ) + (0.060530552*AS1928 ) + (0.063854922*AT1928 )</f>
        <v>0.35014838254605973</v>
      </c>
      <c r="U1928">
        <f t="shared" si="369"/>
        <v>68.597792854242485</v>
      </c>
      <c r="AD1928">
        <f>(E1928 -$Y$7)/$Y$8</f>
        <v>2.0237884584402419</v>
      </c>
      <c r="AE1928">
        <f t="shared" si="370"/>
        <v>0</v>
      </c>
      <c r="AG1928">
        <f>(A1928 -$W$7)/$W$8</f>
        <v>0.67188248584333976</v>
      </c>
      <c r="AH1928">
        <f>(B1928 -$X$7)/$X$8</f>
        <v>-0.77749704219013172</v>
      </c>
      <c r="AI1928">
        <f>(F1928 -$Z$7)/$Z$8</f>
        <v>1.2452148807609216</v>
      </c>
      <c r="AJ1928">
        <f>(I1928 -$AA$7)/$AA$8</f>
        <v>0.41145108517868284</v>
      </c>
      <c r="AK1928">
        <f t="shared" si="371"/>
        <v>-0.93837681180577304</v>
      </c>
      <c r="AL1928">
        <f>IF(C1928="Low", 1, IF(C1928="Medium", 2, IF(C1928="High", 3, "")))</f>
        <v>3</v>
      </c>
      <c r="AM1928">
        <f>IF(G1928="Low", 1, IF(G1928="Medium", 2, IF(G1928="High", 3, "")))</f>
        <v>1</v>
      </c>
      <c r="AN1928">
        <f t="shared" ref="AN1928:AN1991" si="373">IF(J1928="Low", 1, IF(J1928="Medium", 2, IF(J1928="High", 3, "")))</f>
        <v>2</v>
      </c>
      <c r="AO1928">
        <f t="shared" ref="AO1928:AO1991" si="374">IF(O1928="High School", 1, IF(O1928="College", 2, IF(O1928="Postgraduate", 3, "")))</f>
        <v>2</v>
      </c>
      <c r="AP1928">
        <f t="shared" ref="AP1928:AP1991" si="375">IF(L1928="Positive", 1, 0)</f>
        <v>1</v>
      </c>
      <c r="AQ1928">
        <f>IF(H1928="Yes", 1, 0)</f>
        <v>1</v>
      </c>
      <c r="AR1928">
        <f>IF(D1928="Yes", 1, 0)</f>
        <v>1</v>
      </c>
      <c r="AS1928">
        <f t="shared" ref="AS1928:AS1991" si="376">IF(N1928="No", 1, 0)</f>
        <v>0</v>
      </c>
      <c r="AT1928">
        <f t="shared" ref="AT1928:AT1991" si="377">IF(P1928="Near", 1, 0)</f>
        <v>1</v>
      </c>
      <c r="AU1928">
        <f t="shared" ref="AU1928:AU1991" si="378">IF(R1928&gt;=70, 1, 0)</f>
        <v>0</v>
      </c>
      <c r="AV1928">
        <f t="shared" ref="AV1928:AV1991" si="379">IF(U1928&gt;=70, 1, 0)</f>
        <v>0</v>
      </c>
      <c r="AX1928">
        <f t="shared" ref="AX1928:AX1991" si="380">IF(AU1928=AV1928,1,0)</f>
        <v>1</v>
      </c>
    </row>
    <row r="1929" spans="1:50" x14ac:dyDescent="0.3">
      <c r="A1929">
        <v>14</v>
      </c>
      <c r="B1929">
        <v>98</v>
      </c>
      <c r="C1929" t="s">
        <v>22</v>
      </c>
      <c r="D1929" t="s">
        <v>21</v>
      </c>
      <c r="E1929">
        <v>7</v>
      </c>
      <c r="F1929">
        <v>84</v>
      </c>
      <c r="G1929" t="s">
        <v>18</v>
      </c>
      <c r="H1929" t="s">
        <v>21</v>
      </c>
      <c r="I1929">
        <v>3</v>
      </c>
      <c r="J1929" t="s">
        <v>22</v>
      </c>
      <c r="K1929" t="s">
        <v>23</v>
      </c>
      <c r="L1929" t="s">
        <v>32</v>
      </c>
      <c r="M1929">
        <v>3</v>
      </c>
      <c r="N1929" t="s">
        <v>20</v>
      </c>
      <c r="O1929" t="s">
        <v>25</v>
      </c>
      <c r="P1929" t="s">
        <v>26</v>
      </c>
      <c r="Q1929" t="s">
        <v>31</v>
      </c>
      <c r="R1929">
        <v>70</v>
      </c>
      <c r="T1929">
        <f t="shared" si="372"/>
        <v>0.45878040445723839</v>
      </c>
      <c r="U1929">
        <f t="shared" ref="U1929:U1992" si="381" xml:space="preserve"> (T1929*$S$8)+$S$7</f>
        <v>69.020388947349815</v>
      </c>
      <c r="AD1929">
        <f>(E1929 -$Y$7)/$Y$8</f>
        <v>-1.9795577157294329E-2</v>
      </c>
      <c r="AE1929">
        <f t="shared" si="370"/>
        <v>1</v>
      </c>
      <c r="AG1929">
        <f>(A1929 -$W$7)/$W$8</f>
        <v>-0.9975273084355315</v>
      </c>
      <c r="AH1929">
        <f>(B1929 -$X$7)/$X$8</f>
        <v>1.5608534291868679</v>
      </c>
      <c r="AI1929">
        <f>(F1929 -$Z$7)/$Z$8</f>
        <v>0.6201582164464976</v>
      </c>
      <c r="AJ1929">
        <f>(I1929 -$AA$7)/$AA$8</f>
        <v>1.2241438564120333</v>
      </c>
      <c r="AK1929">
        <f t="shared" si="371"/>
        <v>3.141133078780467E-2</v>
      </c>
      <c r="AL1929">
        <f>IF(C1929="Low", 1, IF(C1929="Medium", 2, IF(C1929="High", 3, "")))</f>
        <v>2</v>
      </c>
      <c r="AM1929">
        <f>IF(G1929="Low", 1, IF(G1929="Medium", 2, IF(G1929="High", 3, "")))</f>
        <v>1</v>
      </c>
      <c r="AN1929">
        <f t="shared" si="373"/>
        <v>2</v>
      </c>
      <c r="AO1929">
        <f t="shared" si="374"/>
        <v>1</v>
      </c>
      <c r="AP1929">
        <f t="shared" si="375"/>
        <v>0</v>
      </c>
      <c r="AQ1929">
        <f>IF(H1929="Yes", 1, 0)</f>
        <v>1</v>
      </c>
      <c r="AR1929">
        <f>IF(D1929="Yes", 1, 0)</f>
        <v>1</v>
      </c>
      <c r="AS1929">
        <f t="shared" si="376"/>
        <v>1</v>
      </c>
      <c r="AT1929">
        <f t="shared" si="377"/>
        <v>1</v>
      </c>
      <c r="AU1929">
        <f t="shared" si="378"/>
        <v>1</v>
      </c>
      <c r="AV1929">
        <f t="shared" si="379"/>
        <v>0</v>
      </c>
      <c r="AX1929">
        <f t="shared" si="380"/>
        <v>0</v>
      </c>
    </row>
    <row r="1930" spans="1:50" x14ac:dyDescent="0.3">
      <c r="A1930">
        <v>21</v>
      </c>
      <c r="B1930">
        <v>62</v>
      </c>
      <c r="C1930" t="s">
        <v>19</v>
      </c>
      <c r="D1930" t="s">
        <v>20</v>
      </c>
      <c r="E1930">
        <v>8</v>
      </c>
      <c r="F1930">
        <v>73</v>
      </c>
      <c r="G1930" t="s">
        <v>22</v>
      </c>
      <c r="H1930" t="s">
        <v>21</v>
      </c>
      <c r="I1930">
        <v>2</v>
      </c>
      <c r="J1930" t="s">
        <v>22</v>
      </c>
      <c r="K1930" t="s">
        <v>34</v>
      </c>
      <c r="L1930" t="s">
        <v>28</v>
      </c>
      <c r="M1930">
        <v>2</v>
      </c>
      <c r="N1930" t="s">
        <v>20</v>
      </c>
      <c r="O1930" t="s">
        <v>29</v>
      </c>
      <c r="P1930" t="s">
        <v>26</v>
      </c>
      <c r="Q1930" t="s">
        <v>31</v>
      </c>
      <c r="R1930">
        <v>66</v>
      </c>
      <c r="T1930">
        <f t="shared" si="372"/>
        <v>6.8696849826488798E-3</v>
      </c>
      <c r="U1930">
        <f t="shared" si="381"/>
        <v>67.262383332399267</v>
      </c>
      <c r="AD1930">
        <f>(E1930 -$Y$7)/$Y$8</f>
        <v>0.66139910137521774</v>
      </c>
      <c r="AE1930">
        <f t="shared" si="370"/>
        <v>0</v>
      </c>
      <c r="AG1930">
        <f>(A1930 -$W$7)/$W$8</f>
        <v>0.17105954755967837</v>
      </c>
      <c r="AH1930">
        <f>(B1930 -$X$7)/$X$8</f>
        <v>-1.5569471993157984</v>
      </c>
      <c r="AI1930">
        <f>(F1930 -$Z$7)/$Z$8</f>
        <v>-0.14379992882668732</v>
      </c>
      <c r="AJ1930">
        <f>(I1930 -$AA$7)/$AA$8</f>
        <v>0.41145108517868284</v>
      </c>
      <c r="AK1930">
        <f t="shared" si="371"/>
        <v>-0.93837681180577304</v>
      </c>
      <c r="AL1930">
        <f>IF(C1930="Low", 1, IF(C1930="Medium", 2, IF(C1930="High", 3, "")))</f>
        <v>3</v>
      </c>
      <c r="AM1930">
        <f>IF(G1930="Low", 1, IF(G1930="Medium", 2, IF(G1930="High", 3, "")))</f>
        <v>2</v>
      </c>
      <c r="AN1930">
        <f t="shared" si="373"/>
        <v>2</v>
      </c>
      <c r="AO1930">
        <f t="shared" si="374"/>
        <v>2</v>
      </c>
      <c r="AP1930">
        <f t="shared" si="375"/>
        <v>0</v>
      </c>
      <c r="AQ1930">
        <f>IF(H1930="Yes", 1, 0)</f>
        <v>1</v>
      </c>
      <c r="AR1930">
        <f>IF(D1930="Yes", 1, 0)</f>
        <v>0</v>
      </c>
      <c r="AS1930">
        <f t="shared" si="376"/>
        <v>1</v>
      </c>
      <c r="AT1930">
        <f t="shared" si="377"/>
        <v>1</v>
      </c>
      <c r="AU1930">
        <f t="shared" si="378"/>
        <v>0</v>
      </c>
      <c r="AV1930">
        <f t="shared" si="379"/>
        <v>0</v>
      </c>
      <c r="AX1930">
        <f t="shared" si="380"/>
        <v>1</v>
      </c>
    </row>
    <row r="1931" spans="1:50" x14ac:dyDescent="0.3">
      <c r="A1931">
        <v>32</v>
      </c>
      <c r="B1931">
        <v>88</v>
      </c>
      <c r="C1931" t="s">
        <v>22</v>
      </c>
      <c r="D1931" t="s">
        <v>21</v>
      </c>
      <c r="E1931">
        <v>7</v>
      </c>
      <c r="F1931">
        <v>83</v>
      </c>
      <c r="G1931" t="s">
        <v>18</v>
      </c>
      <c r="H1931" t="s">
        <v>21</v>
      </c>
      <c r="I1931">
        <v>1</v>
      </c>
      <c r="J1931" t="s">
        <v>19</v>
      </c>
      <c r="K1931" t="s">
        <v>34</v>
      </c>
      <c r="L1931" t="s">
        <v>24</v>
      </c>
      <c r="M1931">
        <v>4</v>
      </c>
      <c r="N1931" t="s">
        <v>20</v>
      </c>
      <c r="O1931" t="s">
        <v>33</v>
      </c>
      <c r="P1931" t="s">
        <v>26</v>
      </c>
      <c r="Q1931" t="s">
        <v>27</v>
      </c>
      <c r="R1931">
        <v>73</v>
      </c>
      <c r="T1931">
        <f t="shared" si="372"/>
        <v>0.90041259958575381</v>
      </c>
      <c r="U1931">
        <f t="shared" si="381"/>
        <v>70.738409444145134</v>
      </c>
      <c r="AD1931">
        <f>(E1931 -$Y$7)/$Y$8</f>
        <v>-1.9795577157294329E-2</v>
      </c>
      <c r="AE1931">
        <f t="shared" si="370"/>
        <v>0</v>
      </c>
      <c r="AG1931">
        <f>(A1931 -$W$7)/$W$8</f>
        <v>2.0074103212664367</v>
      </c>
      <c r="AH1931">
        <f>(B1931 -$X$7)/$X$8</f>
        <v>0.69479769904723843</v>
      </c>
      <c r="AI1931">
        <f>(F1931 -$Z$7)/$Z$8</f>
        <v>0.55070747596711711</v>
      </c>
      <c r="AJ1931">
        <f>(I1931 -$AA$7)/$AA$8</f>
        <v>-0.40124168605466753</v>
      </c>
      <c r="AK1931">
        <f t="shared" si="371"/>
        <v>1.0011994733813825</v>
      </c>
      <c r="AL1931">
        <f>IF(C1931="Low", 1, IF(C1931="Medium", 2, IF(C1931="High", 3, "")))</f>
        <v>2</v>
      </c>
      <c r="AM1931">
        <f>IF(G1931="Low", 1, IF(G1931="Medium", 2, IF(G1931="High", 3, "")))</f>
        <v>1</v>
      </c>
      <c r="AN1931">
        <f t="shared" si="373"/>
        <v>3</v>
      </c>
      <c r="AO1931">
        <f t="shared" si="374"/>
        <v>3</v>
      </c>
      <c r="AP1931">
        <f t="shared" si="375"/>
        <v>1</v>
      </c>
      <c r="AQ1931">
        <f>IF(H1931="Yes", 1, 0)</f>
        <v>1</v>
      </c>
      <c r="AR1931">
        <f>IF(D1931="Yes", 1, 0)</f>
        <v>1</v>
      </c>
      <c r="AS1931">
        <f t="shared" si="376"/>
        <v>1</v>
      </c>
      <c r="AT1931">
        <f t="shared" si="377"/>
        <v>1</v>
      </c>
      <c r="AU1931">
        <f t="shared" si="378"/>
        <v>1</v>
      </c>
      <c r="AV1931">
        <f t="shared" si="379"/>
        <v>1</v>
      </c>
      <c r="AX1931">
        <f t="shared" si="380"/>
        <v>1</v>
      </c>
    </row>
    <row r="1932" spans="1:50" x14ac:dyDescent="0.3">
      <c r="A1932">
        <v>14</v>
      </c>
      <c r="B1932">
        <v>81</v>
      </c>
      <c r="C1932" t="s">
        <v>19</v>
      </c>
      <c r="D1932" t="s">
        <v>20</v>
      </c>
      <c r="E1932">
        <v>4</v>
      </c>
      <c r="F1932">
        <v>85</v>
      </c>
      <c r="G1932" t="s">
        <v>18</v>
      </c>
      <c r="H1932" t="s">
        <v>21</v>
      </c>
      <c r="I1932">
        <v>3</v>
      </c>
      <c r="J1932" t="s">
        <v>19</v>
      </c>
      <c r="K1932" t="s">
        <v>23</v>
      </c>
      <c r="L1932" t="s">
        <v>24</v>
      </c>
      <c r="M1932">
        <v>4</v>
      </c>
      <c r="N1932" t="s">
        <v>20</v>
      </c>
      <c r="O1932" t="s">
        <v>33</v>
      </c>
      <c r="P1932" t="s">
        <v>30</v>
      </c>
      <c r="Q1932" t="s">
        <v>31</v>
      </c>
      <c r="R1932">
        <v>69</v>
      </c>
      <c r="T1932">
        <f t="shared" si="372"/>
        <v>0.36111673573505298</v>
      </c>
      <c r="U1932">
        <f t="shared" si="381"/>
        <v>68.640461517901159</v>
      </c>
      <c r="AD1932">
        <f>(E1932 -$Y$7)/$Y$8</f>
        <v>-2.0633796127548307</v>
      </c>
      <c r="AE1932">
        <f t="shared" si="370"/>
        <v>1</v>
      </c>
      <c r="AG1932">
        <f>(A1932 -$W$7)/$W$8</f>
        <v>-0.9975273084355315</v>
      </c>
      <c r="AH1932">
        <f>(B1932 -$X$7)/$X$8</f>
        <v>8.8558687949497769E-2</v>
      </c>
      <c r="AI1932">
        <f>(F1932 -$Z$7)/$Z$8</f>
        <v>0.68960895692587809</v>
      </c>
      <c r="AJ1932">
        <f>(I1932 -$AA$7)/$AA$8</f>
        <v>1.2241438564120333</v>
      </c>
      <c r="AK1932">
        <f t="shared" si="371"/>
        <v>1.0011994733813825</v>
      </c>
      <c r="AL1932">
        <f>IF(C1932="Low", 1, IF(C1932="Medium", 2, IF(C1932="High", 3, "")))</f>
        <v>3</v>
      </c>
      <c r="AM1932">
        <f>IF(G1932="Low", 1, IF(G1932="Medium", 2, IF(G1932="High", 3, "")))</f>
        <v>1</v>
      </c>
      <c r="AN1932">
        <f t="shared" si="373"/>
        <v>3</v>
      </c>
      <c r="AO1932">
        <f t="shared" si="374"/>
        <v>3</v>
      </c>
      <c r="AP1932">
        <f t="shared" si="375"/>
        <v>1</v>
      </c>
      <c r="AQ1932">
        <f>IF(H1932="Yes", 1, 0)</f>
        <v>1</v>
      </c>
      <c r="AR1932">
        <f>IF(D1932="Yes", 1, 0)</f>
        <v>0</v>
      </c>
      <c r="AS1932">
        <f t="shared" si="376"/>
        <v>1</v>
      </c>
      <c r="AT1932">
        <f t="shared" si="377"/>
        <v>0</v>
      </c>
      <c r="AU1932">
        <f t="shared" si="378"/>
        <v>0</v>
      </c>
      <c r="AV1932">
        <f t="shared" si="379"/>
        <v>0</v>
      </c>
      <c r="AX1932">
        <f t="shared" si="380"/>
        <v>1</v>
      </c>
    </row>
    <row r="1933" spans="1:50" x14ac:dyDescent="0.3">
      <c r="A1933">
        <v>5</v>
      </c>
      <c r="B1933">
        <v>79</v>
      </c>
      <c r="C1933" t="s">
        <v>19</v>
      </c>
      <c r="D1933" t="s">
        <v>21</v>
      </c>
      <c r="E1933">
        <v>9</v>
      </c>
      <c r="F1933">
        <v>89</v>
      </c>
      <c r="G1933" t="s">
        <v>18</v>
      </c>
      <c r="H1933" t="s">
        <v>21</v>
      </c>
      <c r="I1933">
        <v>3</v>
      </c>
      <c r="J1933" t="s">
        <v>22</v>
      </c>
      <c r="K1933" t="s">
        <v>34</v>
      </c>
      <c r="L1933" t="s">
        <v>32</v>
      </c>
      <c r="M1933">
        <v>3</v>
      </c>
      <c r="N1933" t="s">
        <v>20</v>
      </c>
      <c r="O1933" t="s">
        <v>29</v>
      </c>
      <c r="P1933" t="s">
        <v>26</v>
      </c>
      <c r="Q1933" t="s">
        <v>31</v>
      </c>
      <c r="R1933">
        <v>66</v>
      </c>
      <c r="T1933">
        <f t="shared" si="372"/>
        <v>1.0589626398430141E-2</v>
      </c>
      <c r="U1933">
        <f t="shared" si="381"/>
        <v>67.276854504722493</v>
      </c>
      <c r="AD1933">
        <f>(E1933 -$Y$7)/$Y$8</f>
        <v>1.3425937799077299</v>
      </c>
      <c r="AE1933">
        <f t="shared" si="370"/>
        <v>0</v>
      </c>
      <c r="AG1933">
        <f>(A1933 -$W$7)/$W$8</f>
        <v>-2.4999961232865155</v>
      </c>
      <c r="AH1933">
        <f>(B1933 -$X$7)/$X$8</f>
        <v>-8.4652458078428139E-2</v>
      </c>
      <c r="AI1933">
        <f>(F1933 -$Z$7)/$Z$8</f>
        <v>0.96741191884339983</v>
      </c>
      <c r="AJ1933">
        <f>(I1933 -$AA$7)/$AA$8</f>
        <v>1.2241438564120333</v>
      </c>
      <c r="AK1933">
        <f t="shared" si="371"/>
        <v>3.141133078780467E-2</v>
      </c>
      <c r="AL1933">
        <f>IF(C1933="Low", 1, IF(C1933="Medium", 2, IF(C1933="High", 3, "")))</f>
        <v>3</v>
      </c>
      <c r="AM1933">
        <f>IF(G1933="Low", 1, IF(G1933="Medium", 2, IF(G1933="High", 3, "")))</f>
        <v>1</v>
      </c>
      <c r="AN1933">
        <f t="shared" si="373"/>
        <v>2</v>
      </c>
      <c r="AO1933">
        <f t="shared" si="374"/>
        <v>2</v>
      </c>
      <c r="AP1933">
        <f t="shared" si="375"/>
        <v>0</v>
      </c>
      <c r="AQ1933">
        <f>IF(H1933="Yes", 1, 0)</f>
        <v>1</v>
      </c>
      <c r="AR1933">
        <f>IF(D1933="Yes", 1, 0)</f>
        <v>1</v>
      </c>
      <c r="AS1933">
        <f t="shared" si="376"/>
        <v>1</v>
      </c>
      <c r="AT1933">
        <f t="shared" si="377"/>
        <v>1</v>
      </c>
      <c r="AU1933">
        <f t="shared" si="378"/>
        <v>0</v>
      </c>
      <c r="AV1933">
        <f t="shared" si="379"/>
        <v>0</v>
      </c>
      <c r="AX1933">
        <f t="shared" si="380"/>
        <v>1</v>
      </c>
    </row>
    <row r="1934" spans="1:50" x14ac:dyDescent="0.3">
      <c r="A1934">
        <v>18</v>
      </c>
      <c r="B1934">
        <v>69</v>
      </c>
      <c r="C1934" t="s">
        <v>19</v>
      </c>
      <c r="D1934" t="s">
        <v>21</v>
      </c>
      <c r="E1934">
        <v>8</v>
      </c>
      <c r="F1934">
        <v>65</v>
      </c>
      <c r="G1934" t="s">
        <v>22</v>
      </c>
      <c r="H1934" t="s">
        <v>21</v>
      </c>
      <c r="I1934">
        <v>4</v>
      </c>
      <c r="J1934" t="s">
        <v>22</v>
      </c>
      <c r="K1934" t="s">
        <v>23</v>
      </c>
      <c r="L1934" t="s">
        <v>32</v>
      </c>
      <c r="M1934">
        <v>4</v>
      </c>
      <c r="N1934" t="s">
        <v>20</v>
      </c>
      <c r="O1934" t="s">
        <v>25</v>
      </c>
      <c r="P1934" t="s">
        <v>35</v>
      </c>
      <c r="Q1934" t="s">
        <v>27</v>
      </c>
      <c r="R1934">
        <v>65</v>
      </c>
      <c r="T1934">
        <f t="shared" si="372"/>
        <v>6.4615422236176487E-2</v>
      </c>
      <c r="U1934">
        <f t="shared" si="381"/>
        <v>67.487023567641288</v>
      </c>
      <c r="AD1934">
        <f>(E1934 -$Y$7)/$Y$8</f>
        <v>0.66139910137521774</v>
      </c>
      <c r="AE1934">
        <f t="shared" si="370"/>
        <v>1</v>
      </c>
      <c r="AG1934">
        <f>(A1934 -$W$7)/$W$8</f>
        <v>-0.32976339072398297</v>
      </c>
      <c r="AH1934">
        <f>(B1934 -$X$7)/$X$8</f>
        <v>-0.95070818821805769</v>
      </c>
      <c r="AI1934">
        <f>(F1934 -$Z$7)/$Z$8</f>
        <v>-0.69940585266173094</v>
      </c>
      <c r="AJ1934">
        <f>(I1934 -$AA$7)/$AA$8</f>
        <v>2.0368366276453838</v>
      </c>
      <c r="AK1934">
        <f t="shared" si="371"/>
        <v>1.0011994733813825</v>
      </c>
      <c r="AL1934">
        <f>IF(C1934="Low", 1, IF(C1934="Medium", 2, IF(C1934="High", 3, "")))</f>
        <v>3</v>
      </c>
      <c r="AM1934">
        <f>IF(G1934="Low", 1, IF(G1934="Medium", 2, IF(G1934="High", 3, "")))</f>
        <v>2</v>
      </c>
      <c r="AN1934">
        <f t="shared" si="373"/>
        <v>2</v>
      </c>
      <c r="AO1934">
        <f t="shared" si="374"/>
        <v>1</v>
      </c>
      <c r="AP1934">
        <f t="shared" si="375"/>
        <v>0</v>
      </c>
      <c r="AQ1934">
        <f>IF(H1934="Yes", 1, 0)</f>
        <v>1</v>
      </c>
      <c r="AR1934">
        <f>IF(D1934="Yes", 1, 0)</f>
        <v>1</v>
      </c>
      <c r="AS1934">
        <f t="shared" si="376"/>
        <v>1</v>
      </c>
      <c r="AT1934">
        <f t="shared" si="377"/>
        <v>0</v>
      </c>
      <c r="AU1934">
        <f t="shared" si="378"/>
        <v>0</v>
      </c>
      <c r="AV1934">
        <f t="shared" si="379"/>
        <v>0</v>
      </c>
      <c r="AX1934">
        <f t="shared" si="380"/>
        <v>1</v>
      </c>
    </row>
    <row r="1935" spans="1:50" x14ac:dyDescent="0.3">
      <c r="A1935">
        <v>27</v>
      </c>
      <c r="B1935">
        <v>88</v>
      </c>
      <c r="C1935" t="s">
        <v>22</v>
      </c>
      <c r="D1935" t="s">
        <v>20</v>
      </c>
      <c r="E1935">
        <v>7</v>
      </c>
      <c r="F1935">
        <v>56</v>
      </c>
      <c r="G1935" t="s">
        <v>19</v>
      </c>
      <c r="H1935" t="s">
        <v>21</v>
      </c>
      <c r="I1935">
        <v>2</v>
      </c>
      <c r="J1935" t="s">
        <v>22</v>
      </c>
      <c r="K1935" t="s">
        <v>23</v>
      </c>
      <c r="L1935" t="s">
        <v>32</v>
      </c>
      <c r="M1935">
        <v>4</v>
      </c>
      <c r="N1935" t="s">
        <v>20</v>
      </c>
      <c r="O1935" t="s">
        <v>33</v>
      </c>
      <c r="P1935" t="s">
        <v>26</v>
      </c>
      <c r="Q1935" t="s">
        <v>31</v>
      </c>
      <c r="R1935">
        <v>70</v>
      </c>
      <c r="T1935">
        <f t="shared" si="372"/>
        <v>0.61822086974838597</v>
      </c>
      <c r="U1935">
        <f t="shared" si="381"/>
        <v>69.640638083192513</v>
      </c>
      <c r="AD1935">
        <f>(E1935 -$Y$7)/$Y$8</f>
        <v>-1.9795577157294329E-2</v>
      </c>
      <c r="AE1935">
        <f t="shared" si="370"/>
        <v>1</v>
      </c>
      <c r="AG1935">
        <f>(A1935 -$W$7)/$W$8</f>
        <v>1.1727054241270012</v>
      </c>
      <c r="AH1935">
        <f>(B1935 -$X$7)/$X$8</f>
        <v>0.69479769904723843</v>
      </c>
      <c r="AI1935">
        <f>(F1935 -$Z$7)/$Z$8</f>
        <v>-1.324462516976155</v>
      </c>
      <c r="AJ1935">
        <f>(I1935 -$AA$7)/$AA$8</f>
        <v>0.41145108517868284</v>
      </c>
      <c r="AK1935">
        <f t="shared" si="371"/>
        <v>1.0011994733813825</v>
      </c>
      <c r="AL1935">
        <f>IF(C1935="Low", 1, IF(C1935="Medium", 2, IF(C1935="High", 3, "")))</f>
        <v>2</v>
      </c>
      <c r="AM1935">
        <f>IF(G1935="Low", 1, IF(G1935="Medium", 2, IF(G1935="High", 3, "")))</f>
        <v>3</v>
      </c>
      <c r="AN1935">
        <f t="shared" si="373"/>
        <v>2</v>
      </c>
      <c r="AO1935">
        <f t="shared" si="374"/>
        <v>3</v>
      </c>
      <c r="AP1935">
        <f t="shared" si="375"/>
        <v>0</v>
      </c>
      <c r="AQ1935">
        <f>IF(H1935="Yes", 1, 0)</f>
        <v>1</v>
      </c>
      <c r="AR1935">
        <f>IF(D1935="Yes", 1, 0)</f>
        <v>0</v>
      </c>
      <c r="AS1935">
        <f t="shared" si="376"/>
        <v>1</v>
      </c>
      <c r="AT1935">
        <f t="shared" si="377"/>
        <v>1</v>
      </c>
      <c r="AU1935">
        <f t="shared" si="378"/>
        <v>1</v>
      </c>
      <c r="AV1935">
        <f t="shared" si="379"/>
        <v>0</v>
      </c>
      <c r="AX1935">
        <f t="shared" si="380"/>
        <v>0</v>
      </c>
    </row>
    <row r="1936" spans="1:50" x14ac:dyDescent="0.3">
      <c r="A1936">
        <v>32</v>
      </c>
      <c r="B1936">
        <v>68</v>
      </c>
      <c r="C1936" t="s">
        <v>19</v>
      </c>
      <c r="D1936" t="s">
        <v>20</v>
      </c>
      <c r="E1936">
        <v>10</v>
      </c>
      <c r="F1936">
        <v>84</v>
      </c>
      <c r="G1936" t="s">
        <v>22</v>
      </c>
      <c r="H1936" t="s">
        <v>21</v>
      </c>
      <c r="I1936">
        <v>0</v>
      </c>
      <c r="J1936" t="s">
        <v>19</v>
      </c>
      <c r="K1936" t="s">
        <v>34</v>
      </c>
      <c r="L1936" t="s">
        <v>24</v>
      </c>
      <c r="M1936">
        <v>2</v>
      </c>
      <c r="N1936" t="s">
        <v>20</v>
      </c>
      <c r="O1936" t="s">
        <v>33</v>
      </c>
      <c r="P1936" t="s">
        <v>35</v>
      </c>
      <c r="Q1936" t="s">
        <v>27</v>
      </c>
      <c r="R1936">
        <v>70</v>
      </c>
      <c r="T1936">
        <f t="shared" si="372"/>
        <v>0.48815303319599279</v>
      </c>
      <c r="U1936">
        <f t="shared" si="381"/>
        <v>69.134653212443197</v>
      </c>
      <c r="AD1936">
        <f>(E1936 -$Y$7)/$Y$8</f>
        <v>2.0237884584402419</v>
      </c>
      <c r="AE1936">
        <f t="shared" si="370"/>
        <v>0</v>
      </c>
      <c r="AG1936">
        <f>(A1936 -$W$7)/$W$8</f>
        <v>2.0074103212664367</v>
      </c>
      <c r="AH1936">
        <f>(B1936 -$X$7)/$X$8</f>
        <v>-1.0373137612320207</v>
      </c>
      <c r="AI1936">
        <f>(F1936 -$Z$7)/$Z$8</f>
        <v>0.6201582164464976</v>
      </c>
      <c r="AJ1936">
        <f>(I1936 -$AA$7)/$AA$8</f>
        <v>-1.213934457288018</v>
      </c>
      <c r="AK1936">
        <f t="shared" si="371"/>
        <v>-0.93837681180577304</v>
      </c>
      <c r="AL1936">
        <f>IF(C1936="Low", 1, IF(C1936="Medium", 2, IF(C1936="High", 3, "")))</f>
        <v>3</v>
      </c>
      <c r="AM1936">
        <f>IF(G1936="Low", 1, IF(G1936="Medium", 2, IF(G1936="High", 3, "")))</f>
        <v>2</v>
      </c>
      <c r="AN1936">
        <f t="shared" si="373"/>
        <v>3</v>
      </c>
      <c r="AO1936">
        <f t="shared" si="374"/>
        <v>3</v>
      </c>
      <c r="AP1936">
        <f t="shared" si="375"/>
        <v>1</v>
      </c>
      <c r="AQ1936">
        <f>IF(H1936="Yes", 1, 0)</f>
        <v>1</v>
      </c>
      <c r="AR1936">
        <f>IF(D1936="Yes", 1, 0)</f>
        <v>0</v>
      </c>
      <c r="AS1936">
        <f t="shared" si="376"/>
        <v>1</v>
      </c>
      <c r="AT1936">
        <f t="shared" si="377"/>
        <v>0</v>
      </c>
      <c r="AU1936">
        <f t="shared" si="378"/>
        <v>1</v>
      </c>
      <c r="AV1936">
        <f t="shared" si="379"/>
        <v>0</v>
      </c>
      <c r="AX1936">
        <f t="shared" si="380"/>
        <v>0</v>
      </c>
    </row>
    <row r="1937" spans="1:50" x14ac:dyDescent="0.3">
      <c r="A1937">
        <v>13</v>
      </c>
      <c r="B1937">
        <v>82</v>
      </c>
      <c r="C1937" t="s">
        <v>19</v>
      </c>
      <c r="D1937" t="s">
        <v>20</v>
      </c>
      <c r="E1937">
        <v>6</v>
      </c>
      <c r="F1937">
        <v>56</v>
      </c>
      <c r="G1937" t="s">
        <v>19</v>
      </c>
      <c r="H1937" t="s">
        <v>21</v>
      </c>
      <c r="I1937">
        <v>2</v>
      </c>
      <c r="J1937" t="s">
        <v>19</v>
      </c>
      <c r="K1937" t="s">
        <v>23</v>
      </c>
      <c r="L1937" t="s">
        <v>32</v>
      </c>
      <c r="M1937">
        <v>4</v>
      </c>
      <c r="N1937" t="s">
        <v>20</v>
      </c>
      <c r="O1937" t="s">
        <v>33</v>
      </c>
      <c r="P1937" t="s">
        <v>26</v>
      </c>
      <c r="Q1937" t="s">
        <v>27</v>
      </c>
      <c r="R1937">
        <v>67</v>
      </c>
      <c r="T1937">
        <f t="shared" si="372"/>
        <v>0.26008002164766869</v>
      </c>
      <c r="U1937">
        <f t="shared" si="381"/>
        <v>68.247412397738032</v>
      </c>
      <c r="AD1937">
        <f>(E1937 -$Y$7)/$Y$8</f>
        <v>-0.70099025568980644</v>
      </c>
      <c r="AE1937">
        <f t="shared" si="370"/>
        <v>1</v>
      </c>
      <c r="AG1937">
        <f>(A1937 -$W$7)/$W$8</f>
        <v>-1.1644682878634187</v>
      </c>
      <c r="AH1937">
        <f>(B1937 -$X$7)/$X$8</f>
        <v>0.17516426096346072</v>
      </c>
      <c r="AI1937">
        <f>(F1937 -$Z$7)/$Z$8</f>
        <v>-1.324462516976155</v>
      </c>
      <c r="AJ1937">
        <f>(I1937 -$AA$7)/$AA$8</f>
        <v>0.41145108517868284</v>
      </c>
      <c r="AK1937">
        <f t="shared" si="371"/>
        <v>1.0011994733813825</v>
      </c>
      <c r="AL1937">
        <f>IF(C1937="Low", 1, IF(C1937="Medium", 2, IF(C1937="High", 3, "")))</f>
        <v>3</v>
      </c>
      <c r="AM1937">
        <f>IF(G1937="Low", 1, IF(G1937="Medium", 2, IF(G1937="High", 3, "")))</f>
        <v>3</v>
      </c>
      <c r="AN1937">
        <f t="shared" si="373"/>
        <v>3</v>
      </c>
      <c r="AO1937">
        <f t="shared" si="374"/>
        <v>3</v>
      </c>
      <c r="AP1937">
        <f t="shared" si="375"/>
        <v>0</v>
      </c>
      <c r="AQ1937">
        <f>IF(H1937="Yes", 1, 0)</f>
        <v>1</v>
      </c>
      <c r="AR1937">
        <f>IF(D1937="Yes", 1, 0)</f>
        <v>0</v>
      </c>
      <c r="AS1937">
        <f t="shared" si="376"/>
        <v>1</v>
      </c>
      <c r="AT1937">
        <f t="shared" si="377"/>
        <v>1</v>
      </c>
      <c r="AU1937">
        <f t="shared" si="378"/>
        <v>0</v>
      </c>
      <c r="AV1937">
        <f t="shared" si="379"/>
        <v>0</v>
      </c>
      <c r="AX1937">
        <f t="shared" si="380"/>
        <v>1</v>
      </c>
    </row>
    <row r="1938" spans="1:50" x14ac:dyDescent="0.3">
      <c r="A1938">
        <v>23</v>
      </c>
      <c r="B1938">
        <v>70</v>
      </c>
      <c r="C1938" t="s">
        <v>22</v>
      </c>
      <c r="D1938" t="s">
        <v>21</v>
      </c>
      <c r="E1938">
        <v>7</v>
      </c>
      <c r="F1938">
        <v>73</v>
      </c>
      <c r="G1938" t="s">
        <v>19</v>
      </c>
      <c r="H1938" t="s">
        <v>21</v>
      </c>
      <c r="I1938">
        <v>1</v>
      </c>
      <c r="J1938" t="s">
        <v>22</v>
      </c>
      <c r="K1938" t="s">
        <v>34</v>
      </c>
      <c r="L1938" t="s">
        <v>24</v>
      </c>
      <c r="M1938">
        <v>3</v>
      </c>
      <c r="N1938" t="s">
        <v>20</v>
      </c>
      <c r="O1938" t="s">
        <v>33</v>
      </c>
      <c r="P1938" t="s">
        <v>26</v>
      </c>
      <c r="Q1938" t="s">
        <v>27</v>
      </c>
      <c r="R1938">
        <v>68</v>
      </c>
      <c r="T1938">
        <f t="shared" si="372"/>
        <v>0.3014369625718567</v>
      </c>
      <c r="U1938">
        <f t="shared" si="381"/>
        <v>68.408297570912126</v>
      </c>
      <c r="AD1938">
        <f>(E1938 -$Y$7)/$Y$8</f>
        <v>-1.9795577157294329E-2</v>
      </c>
      <c r="AE1938">
        <f t="shared" si="370"/>
        <v>0</v>
      </c>
      <c r="AG1938">
        <f>(A1938 -$W$7)/$W$8</f>
        <v>0.50494150641545266</v>
      </c>
      <c r="AH1938">
        <f>(B1938 -$X$7)/$X$8</f>
        <v>-0.8641026152040947</v>
      </c>
      <c r="AI1938">
        <f>(F1938 -$Z$7)/$Z$8</f>
        <v>-0.14379992882668732</v>
      </c>
      <c r="AJ1938">
        <f>(I1938 -$AA$7)/$AA$8</f>
        <v>-0.40124168605466753</v>
      </c>
      <c r="AK1938">
        <f t="shared" si="371"/>
        <v>3.141133078780467E-2</v>
      </c>
      <c r="AL1938">
        <f>IF(C1938="Low", 1, IF(C1938="Medium", 2, IF(C1938="High", 3, "")))</f>
        <v>2</v>
      </c>
      <c r="AM1938">
        <f>IF(G1938="Low", 1, IF(G1938="Medium", 2, IF(G1938="High", 3, "")))</f>
        <v>3</v>
      </c>
      <c r="AN1938">
        <f t="shared" si="373"/>
        <v>2</v>
      </c>
      <c r="AO1938">
        <f t="shared" si="374"/>
        <v>3</v>
      </c>
      <c r="AP1938">
        <f t="shared" si="375"/>
        <v>1</v>
      </c>
      <c r="AQ1938">
        <f>IF(H1938="Yes", 1, 0)</f>
        <v>1</v>
      </c>
      <c r="AR1938">
        <f>IF(D1938="Yes", 1, 0)</f>
        <v>1</v>
      </c>
      <c r="AS1938">
        <f t="shared" si="376"/>
        <v>1</v>
      </c>
      <c r="AT1938">
        <f t="shared" si="377"/>
        <v>1</v>
      </c>
      <c r="AU1938">
        <f t="shared" si="378"/>
        <v>0</v>
      </c>
      <c r="AV1938">
        <f t="shared" si="379"/>
        <v>0</v>
      </c>
      <c r="AX1938">
        <f t="shared" si="380"/>
        <v>1</v>
      </c>
    </row>
    <row r="1939" spans="1:50" x14ac:dyDescent="0.3">
      <c r="A1939">
        <v>17</v>
      </c>
      <c r="B1939">
        <v>98</v>
      </c>
      <c r="C1939" t="s">
        <v>22</v>
      </c>
      <c r="D1939" t="s">
        <v>21</v>
      </c>
      <c r="E1939">
        <v>6</v>
      </c>
      <c r="F1939">
        <v>62</v>
      </c>
      <c r="G1939" t="s">
        <v>18</v>
      </c>
      <c r="H1939" t="s">
        <v>21</v>
      </c>
      <c r="I1939">
        <v>1</v>
      </c>
      <c r="J1939" t="s">
        <v>22</v>
      </c>
      <c r="K1939" t="s">
        <v>34</v>
      </c>
      <c r="L1939" t="s">
        <v>32</v>
      </c>
      <c r="M1939">
        <v>2</v>
      </c>
      <c r="N1939" t="s">
        <v>20</v>
      </c>
      <c r="O1939" t="s">
        <v>29</v>
      </c>
      <c r="P1939" t="s">
        <v>26</v>
      </c>
      <c r="Q1939" t="s">
        <v>31</v>
      </c>
      <c r="R1939">
        <v>68</v>
      </c>
      <c r="T1939">
        <f t="shared" si="372"/>
        <v>0.38070174157976483</v>
      </c>
      <c r="U1939">
        <f t="shared" si="381"/>
        <v>68.716650350695119</v>
      </c>
      <c r="AD1939">
        <f>(E1939 -$Y$7)/$Y$8</f>
        <v>-0.70099025568980644</v>
      </c>
      <c r="AE1939">
        <f t="shared" si="370"/>
        <v>0</v>
      </c>
      <c r="AG1939">
        <f>(A1939 -$W$7)/$W$8</f>
        <v>-0.49670437015187013</v>
      </c>
      <c r="AH1939">
        <f>(B1939 -$X$7)/$X$8</f>
        <v>1.5608534291868679</v>
      </c>
      <c r="AI1939">
        <f>(F1939 -$Z$7)/$Z$8</f>
        <v>-0.9077580740998723</v>
      </c>
      <c r="AJ1939">
        <f>(I1939 -$AA$7)/$AA$8</f>
        <v>-0.40124168605466753</v>
      </c>
      <c r="AK1939">
        <f t="shared" si="371"/>
        <v>-0.93837681180577304</v>
      </c>
      <c r="AL1939">
        <f>IF(C1939="Low", 1, IF(C1939="Medium", 2, IF(C1939="High", 3, "")))</f>
        <v>2</v>
      </c>
      <c r="AM1939">
        <f>IF(G1939="Low", 1, IF(G1939="Medium", 2, IF(G1939="High", 3, "")))</f>
        <v>1</v>
      </c>
      <c r="AN1939">
        <f t="shared" si="373"/>
        <v>2</v>
      </c>
      <c r="AO1939">
        <f t="shared" si="374"/>
        <v>2</v>
      </c>
      <c r="AP1939">
        <f t="shared" si="375"/>
        <v>0</v>
      </c>
      <c r="AQ1939">
        <f>IF(H1939="Yes", 1, 0)</f>
        <v>1</v>
      </c>
      <c r="AR1939">
        <f>IF(D1939="Yes", 1, 0)</f>
        <v>1</v>
      </c>
      <c r="AS1939">
        <f t="shared" si="376"/>
        <v>1</v>
      </c>
      <c r="AT1939">
        <f t="shared" si="377"/>
        <v>1</v>
      </c>
      <c r="AU1939">
        <f t="shared" si="378"/>
        <v>0</v>
      </c>
      <c r="AV1939">
        <f t="shared" si="379"/>
        <v>0</v>
      </c>
      <c r="AX1939">
        <f t="shared" si="380"/>
        <v>1</v>
      </c>
    </row>
    <row r="1940" spans="1:50" x14ac:dyDescent="0.3">
      <c r="A1940">
        <v>19</v>
      </c>
      <c r="B1940">
        <v>61</v>
      </c>
      <c r="C1940" t="s">
        <v>19</v>
      </c>
      <c r="D1940" t="s">
        <v>20</v>
      </c>
      <c r="E1940">
        <v>9</v>
      </c>
      <c r="F1940">
        <v>67</v>
      </c>
      <c r="G1940" t="s">
        <v>22</v>
      </c>
      <c r="H1940" t="s">
        <v>21</v>
      </c>
      <c r="I1940">
        <v>0</v>
      </c>
      <c r="J1940" t="s">
        <v>22</v>
      </c>
      <c r="K1940" t="s">
        <v>23</v>
      </c>
      <c r="L1940" t="s">
        <v>28</v>
      </c>
      <c r="M1940">
        <v>2</v>
      </c>
      <c r="N1940" t="s">
        <v>20</v>
      </c>
      <c r="O1940" t="s">
        <v>29</v>
      </c>
      <c r="P1940" t="s">
        <v>35</v>
      </c>
      <c r="Q1940" t="s">
        <v>31</v>
      </c>
      <c r="R1940">
        <v>61</v>
      </c>
      <c r="T1940">
        <f t="shared" si="372"/>
        <v>-0.24324933967482354</v>
      </c>
      <c r="U1940">
        <f t="shared" si="381"/>
        <v>66.289379969555796</v>
      </c>
      <c r="AD1940">
        <f>(E1940 -$Y$7)/$Y$8</f>
        <v>1.3425937799077299</v>
      </c>
      <c r="AE1940">
        <f t="shared" si="370"/>
        <v>1</v>
      </c>
      <c r="AG1940">
        <f>(A1940 -$W$7)/$W$8</f>
        <v>-0.16282241129609587</v>
      </c>
      <c r="AH1940">
        <f>(B1940 -$X$7)/$X$8</f>
        <v>-1.6435527723297614</v>
      </c>
      <c r="AI1940">
        <f>(F1940 -$Z$7)/$Z$8</f>
        <v>-0.56050437170297007</v>
      </c>
      <c r="AJ1940">
        <f>(I1940 -$AA$7)/$AA$8</f>
        <v>-1.213934457288018</v>
      </c>
      <c r="AK1940">
        <f t="shared" si="371"/>
        <v>-0.93837681180577304</v>
      </c>
      <c r="AL1940">
        <f>IF(C1940="Low", 1, IF(C1940="Medium", 2, IF(C1940="High", 3, "")))</f>
        <v>3</v>
      </c>
      <c r="AM1940">
        <f>IF(G1940="Low", 1, IF(G1940="Medium", 2, IF(G1940="High", 3, "")))</f>
        <v>2</v>
      </c>
      <c r="AN1940">
        <f t="shared" si="373"/>
        <v>2</v>
      </c>
      <c r="AO1940">
        <f t="shared" si="374"/>
        <v>2</v>
      </c>
      <c r="AP1940">
        <f t="shared" si="375"/>
        <v>0</v>
      </c>
      <c r="AQ1940">
        <f>IF(H1940="Yes", 1, 0)</f>
        <v>1</v>
      </c>
      <c r="AR1940">
        <f>IF(D1940="Yes", 1, 0)</f>
        <v>0</v>
      </c>
      <c r="AS1940">
        <f t="shared" si="376"/>
        <v>1</v>
      </c>
      <c r="AT1940">
        <f t="shared" si="377"/>
        <v>0</v>
      </c>
      <c r="AU1940">
        <f t="shared" si="378"/>
        <v>0</v>
      </c>
      <c r="AV1940">
        <f t="shared" si="379"/>
        <v>0</v>
      </c>
      <c r="AX1940">
        <f t="shared" si="380"/>
        <v>1</v>
      </c>
    </row>
    <row r="1941" spans="1:50" x14ac:dyDescent="0.3">
      <c r="A1941">
        <v>36</v>
      </c>
      <c r="B1941">
        <v>68</v>
      </c>
      <c r="C1941" t="s">
        <v>22</v>
      </c>
      <c r="D1941" t="s">
        <v>21</v>
      </c>
      <c r="E1941">
        <v>8</v>
      </c>
      <c r="F1941">
        <v>74</v>
      </c>
      <c r="G1941" t="s">
        <v>19</v>
      </c>
      <c r="H1941" t="s">
        <v>21</v>
      </c>
      <c r="I1941">
        <v>2</v>
      </c>
      <c r="J1941" t="s">
        <v>22</v>
      </c>
      <c r="K1941" t="s">
        <v>23</v>
      </c>
      <c r="L1941" t="s">
        <v>28</v>
      </c>
      <c r="M1941">
        <v>3</v>
      </c>
      <c r="N1941" t="s">
        <v>20</v>
      </c>
      <c r="O1941" t="s">
        <v>25</v>
      </c>
      <c r="P1941" t="s">
        <v>26</v>
      </c>
      <c r="Q1941" t="s">
        <v>27</v>
      </c>
      <c r="R1941">
        <v>70</v>
      </c>
      <c r="T1941">
        <f t="shared" si="372"/>
        <v>0.50138777588949746</v>
      </c>
      <c r="U1941">
        <f t="shared" si="381"/>
        <v>69.186138496958378</v>
      </c>
      <c r="AD1941">
        <f>(E1941 -$Y$7)/$Y$8</f>
        <v>0.66139910137521774</v>
      </c>
      <c r="AE1941">
        <f t="shared" si="370"/>
        <v>1</v>
      </c>
      <c r="AG1941">
        <f>(A1941 -$W$7)/$W$8</f>
        <v>2.6751742389779851</v>
      </c>
      <c r="AH1941">
        <f>(B1941 -$X$7)/$X$8</f>
        <v>-1.0373137612320207</v>
      </c>
      <c r="AI1941">
        <f>(F1941 -$Z$7)/$Z$8</f>
        <v>-7.4349188347306888E-2</v>
      </c>
      <c r="AJ1941">
        <f>(I1941 -$AA$7)/$AA$8</f>
        <v>0.41145108517868284</v>
      </c>
      <c r="AK1941">
        <f t="shared" si="371"/>
        <v>3.141133078780467E-2</v>
      </c>
      <c r="AL1941">
        <f>IF(C1941="Low", 1, IF(C1941="Medium", 2, IF(C1941="High", 3, "")))</f>
        <v>2</v>
      </c>
      <c r="AM1941">
        <f>IF(G1941="Low", 1, IF(G1941="Medium", 2, IF(G1941="High", 3, "")))</f>
        <v>3</v>
      </c>
      <c r="AN1941">
        <f t="shared" si="373"/>
        <v>2</v>
      </c>
      <c r="AO1941">
        <f t="shared" si="374"/>
        <v>1</v>
      </c>
      <c r="AP1941">
        <f t="shared" si="375"/>
        <v>0</v>
      </c>
      <c r="AQ1941">
        <f>IF(H1941="Yes", 1, 0)</f>
        <v>1</v>
      </c>
      <c r="AR1941">
        <f>IF(D1941="Yes", 1, 0)</f>
        <v>1</v>
      </c>
      <c r="AS1941">
        <f t="shared" si="376"/>
        <v>1</v>
      </c>
      <c r="AT1941">
        <f t="shared" si="377"/>
        <v>1</v>
      </c>
      <c r="AU1941">
        <f t="shared" si="378"/>
        <v>1</v>
      </c>
      <c r="AV1941">
        <f t="shared" si="379"/>
        <v>0</v>
      </c>
      <c r="AX1941">
        <f t="shared" si="380"/>
        <v>0</v>
      </c>
    </row>
    <row r="1942" spans="1:50" x14ac:dyDescent="0.3">
      <c r="A1942">
        <v>11</v>
      </c>
      <c r="B1942">
        <v>70</v>
      </c>
      <c r="C1942" t="s">
        <v>19</v>
      </c>
      <c r="D1942" t="s">
        <v>20</v>
      </c>
      <c r="E1942">
        <v>7</v>
      </c>
      <c r="F1942">
        <v>95</v>
      </c>
      <c r="G1942" t="s">
        <v>19</v>
      </c>
      <c r="H1942" t="s">
        <v>21</v>
      </c>
      <c r="I1942">
        <v>0</v>
      </c>
      <c r="J1942" t="s">
        <v>19</v>
      </c>
      <c r="K1942" t="s">
        <v>23</v>
      </c>
      <c r="L1942" t="s">
        <v>28</v>
      </c>
      <c r="M1942">
        <v>5</v>
      </c>
      <c r="N1942" t="s">
        <v>20</v>
      </c>
      <c r="O1942" t="s">
        <v>29</v>
      </c>
      <c r="P1942" t="s">
        <v>30</v>
      </c>
      <c r="Q1942" t="s">
        <v>27</v>
      </c>
      <c r="R1942">
        <v>65</v>
      </c>
      <c r="T1942">
        <f t="shared" si="372"/>
        <v>-1.5427126847053912E-2</v>
      </c>
      <c r="U1942">
        <f t="shared" si="381"/>
        <v>67.175645136771408</v>
      </c>
      <c r="AD1942">
        <f>(E1942 -$Y$7)/$Y$8</f>
        <v>-1.9795577157294329E-2</v>
      </c>
      <c r="AE1942">
        <f t="shared" si="370"/>
        <v>1</v>
      </c>
      <c r="AG1942">
        <f>(A1942 -$W$7)/$W$8</f>
        <v>-1.4983502467191929</v>
      </c>
      <c r="AH1942">
        <f>(B1942 -$X$7)/$X$8</f>
        <v>-0.8641026152040947</v>
      </c>
      <c r="AI1942">
        <f>(F1942 -$Z$7)/$Z$8</f>
        <v>1.3841163617196826</v>
      </c>
      <c r="AJ1942">
        <f>(I1942 -$AA$7)/$AA$8</f>
        <v>-1.213934457288018</v>
      </c>
      <c r="AK1942">
        <f t="shared" si="371"/>
        <v>1.9709876159749602</v>
      </c>
      <c r="AL1942">
        <f>IF(C1942="Low", 1, IF(C1942="Medium", 2, IF(C1942="High", 3, "")))</f>
        <v>3</v>
      </c>
      <c r="AM1942">
        <f>IF(G1942="Low", 1, IF(G1942="Medium", 2, IF(G1942="High", 3, "")))</f>
        <v>3</v>
      </c>
      <c r="AN1942">
        <f t="shared" si="373"/>
        <v>3</v>
      </c>
      <c r="AO1942">
        <f t="shared" si="374"/>
        <v>2</v>
      </c>
      <c r="AP1942">
        <f t="shared" si="375"/>
        <v>0</v>
      </c>
      <c r="AQ1942">
        <f>IF(H1942="Yes", 1, 0)</f>
        <v>1</v>
      </c>
      <c r="AR1942">
        <f>IF(D1942="Yes", 1, 0)</f>
        <v>0</v>
      </c>
      <c r="AS1942">
        <f t="shared" si="376"/>
        <v>1</v>
      </c>
      <c r="AT1942">
        <f t="shared" si="377"/>
        <v>0</v>
      </c>
      <c r="AU1942">
        <f t="shared" si="378"/>
        <v>0</v>
      </c>
      <c r="AV1942">
        <f t="shared" si="379"/>
        <v>0</v>
      </c>
      <c r="AX1942">
        <f t="shared" si="380"/>
        <v>1</v>
      </c>
    </row>
    <row r="1943" spans="1:50" x14ac:dyDescent="0.3">
      <c r="A1943">
        <v>22</v>
      </c>
      <c r="B1943">
        <v>77</v>
      </c>
      <c r="C1943" t="s">
        <v>18</v>
      </c>
      <c r="D1943" t="s">
        <v>21</v>
      </c>
      <c r="E1943">
        <v>5</v>
      </c>
      <c r="F1943">
        <v>84</v>
      </c>
      <c r="G1943" t="s">
        <v>22</v>
      </c>
      <c r="H1943" t="s">
        <v>20</v>
      </c>
      <c r="I1943">
        <v>3</v>
      </c>
      <c r="J1943" t="s">
        <v>22</v>
      </c>
      <c r="K1943" t="s">
        <v>23</v>
      </c>
      <c r="L1943" t="s">
        <v>24</v>
      </c>
      <c r="M1943">
        <v>2</v>
      </c>
      <c r="N1943" t="s">
        <v>20</v>
      </c>
      <c r="O1943" t="s">
        <v>25</v>
      </c>
      <c r="P1943" t="s">
        <v>30</v>
      </c>
      <c r="Q1943" t="s">
        <v>27</v>
      </c>
      <c r="R1943">
        <v>66</v>
      </c>
      <c r="T1943">
        <f t="shared" si="372"/>
        <v>0.15317514441335534</v>
      </c>
      <c r="U1943">
        <f t="shared" si="381"/>
        <v>67.831535176100033</v>
      </c>
      <c r="AD1943">
        <f>(E1943 -$Y$7)/$Y$8</f>
        <v>-1.3821849342223185</v>
      </c>
      <c r="AE1943">
        <f t="shared" si="370"/>
        <v>1</v>
      </c>
      <c r="AG1943">
        <f>(A1943 -$W$7)/$W$8</f>
        <v>0.3380005269875655</v>
      </c>
      <c r="AH1943">
        <f>(B1943 -$X$7)/$X$8</f>
        <v>-0.25786360410635406</v>
      </c>
      <c r="AI1943">
        <f>(F1943 -$Z$7)/$Z$8</f>
        <v>0.6201582164464976</v>
      </c>
      <c r="AJ1943">
        <f>(I1943 -$AA$7)/$AA$8</f>
        <v>1.2241438564120333</v>
      </c>
      <c r="AK1943">
        <f t="shared" si="371"/>
        <v>-0.93837681180577304</v>
      </c>
      <c r="AL1943">
        <f>IF(C1943="Low", 1, IF(C1943="Medium", 2, IF(C1943="High", 3, "")))</f>
        <v>1</v>
      </c>
      <c r="AM1943">
        <f>IF(G1943="Low", 1, IF(G1943="Medium", 2, IF(G1943="High", 3, "")))</f>
        <v>2</v>
      </c>
      <c r="AN1943">
        <f t="shared" si="373"/>
        <v>2</v>
      </c>
      <c r="AO1943">
        <f t="shared" si="374"/>
        <v>1</v>
      </c>
      <c r="AP1943">
        <f t="shared" si="375"/>
        <v>1</v>
      </c>
      <c r="AQ1943">
        <f>IF(H1943="Yes", 1, 0)</f>
        <v>0</v>
      </c>
      <c r="AR1943">
        <f>IF(D1943="Yes", 1, 0)</f>
        <v>1</v>
      </c>
      <c r="AS1943">
        <f t="shared" si="376"/>
        <v>1</v>
      </c>
      <c r="AT1943">
        <f t="shared" si="377"/>
        <v>0</v>
      </c>
      <c r="AU1943">
        <f t="shared" si="378"/>
        <v>0</v>
      </c>
      <c r="AV1943">
        <f t="shared" si="379"/>
        <v>0</v>
      </c>
      <c r="AX1943">
        <f t="shared" si="380"/>
        <v>1</v>
      </c>
    </row>
    <row r="1944" spans="1:50" x14ac:dyDescent="0.3">
      <c r="A1944">
        <v>23</v>
      </c>
      <c r="B1944">
        <v>69</v>
      </c>
      <c r="C1944" t="s">
        <v>22</v>
      </c>
      <c r="D1944" t="s">
        <v>21</v>
      </c>
      <c r="E1944">
        <v>6</v>
      </c>
      <c r="F1944">
        <v>59</v>
      </c>
      <c r="G1944" t="s">
        <v>22</v>
      </c>
      <c r="H1944" t="s">
        <v>21</v>
      </c>
      <c r="I1944">
        <v>3</v>
      </c>
      <c r="J1944" t="s">
        <v>22</v>
      </c>
      <c r="K1944" t="s">
        <v>23</v>
      </c>
      <c r="L1944" t="s">
        <v>32</v>
      </c>
      <c r="M1944">
        <v>3</v>
      </c>
      <c r="N1944" t="s">
        <v>20</v>
      </c>
      <c r="O1944" t="s">
        <v>33</v>
      </c>
      <c r="P1944" t="s">
        <v>30</v>
      </c>
      <c r="Q1944" t="s">
        <v>27</v>
      </c>
      <c r="R1944">
        <v>67</v>
      </c>
      <c r="T1944">
        <f t="shared" si="372"/>
        <v>0.11774935452631574</v>
      </c>
      <c r="U1944">
        <f t="shared" si="381"/>
        <v>67.693723137456914</v>
      </c>
      <c r="AD1944">
        <f>(E1944 -$Y$7)/$Y$8</f>
        <v>-0.70099025568980644</v>
      </c>
      <c r="AE1944">
        <f t="shared" si="370"/>
        <v>1</v>
      </c>
      <c r="AG1944">
        <f>(A1944 -$W$7)/$W$8</f>
        <v>0.50494150641545266</v>
      </c>
      <c r="AH1944">
        <f>(B1944 -$X$7)/$X$8</f>
        <v>-0.95070818821805769</v>
      </c>
      <c r="AI1944">
        <f>(F1944 -$Z$7)/$Z$8</f>
        <v>-1.1161102955380136</v>
      </c>
      <c r="AJ1944">
        <f>(I1944 -$AA$7)/$AA$8</f>
        <v>1.2241438564120333</v>
      </c>
      <c r="AK1944">
        <f t="shared" si="371"/>
        <v>3.141133078780467E-2</v>
      </c>
      <c r="AL1944">
        <f>IF(C1944="Low", 1, IF(C1944="Medium", 2, IF(C1944="High", 3, "")))</f>
        <v>2</v>
      </c>
      <c r="AM1944">
        <f>IF(G1944="Low", 1, IF(G1944="Medium", 2, IF(G1944="High", 3, "")))</f>
        <v>2</v>
      </c>
      <c r="AN1944">
        <f t="shared" si="373"/>
        <v>2</v>
      </c>
      <c r="AO1944">
        <f t="shared" si="374"/>
        <v>3</v>
      </c>
      <c r="AP1944">
        <f t="shared" si="375"/>
        <v>0</v>
      </c>
      <c r="AQ1944">
        <f>IF(H1944="Yes", 1, 0)</f>
        <v>1</v>
      </c>
      <c r="AR1944">
        <f>IF(D1944="Yes", 1, 0)</f>
        <v>1</v>
      </c>
      <c r="AS1944">
        <f t="shared" si="376"/>
        <v>1</v>
      </c>
      <c r="AT1944">
        <f t="shared" si="377"/>
        <v>0</v>
      </c>
      <c r="AU1944">
        <f t="shared" si="378"/>
        <v>0</v>
      </c>
      <c r="AV1944">
        <f t="shared" si="379"/>
        <v>0</v>
      </c>
      <c r="AX1944">
        <f t="shared" si="380"/>
        <v>1</v>
      </c>
    </row>
    <row r="1945" spans="1:50" x14ac:dyDescent="0.3">
      <c r="A1945">
        <v>27</v>
      </c>
      <c r="B1945">
        <v>80</v>
      </c>
      <c r="C1945" t="s">
        <v>18</v>
      </c>
      <c r="D1945" t="s">
        <v>21</v>
      </c>
      <c r="E1945">
        <v>5</v>
      </c>
      <c r="F1945">
        <v>94</v>
      </c>
      <c r="G1945" t="s">
        <v>19</v>
      </c>
      <c r="H1945" t="s">
        <v>21</v>
      </c>
      <c r="I1945">
        <v>3</v>
      </c>
      <c r="J1945" t="s">
        <v>22</v>
      </c>
      <c r="K1945" t="s">
        <v>23</v>
      </c>
      <c r="L1945" t="s">
        <v>28</v>
      </c>
      <c r="M1945">
        <v>3</v>
      </c>
      <c r="N1945" t="s">
        <v>20</v>
      </c>
      <c r="O1945" t="s">
        <v>25</v>
      </c>
      <c r="P1945" t="s">
        <v>26</v>
      </c>
      <c r="Q1945" t="s">
        <v>27</v>
      </c>
      <c r="R1945">
        <v>69</v>
      </c>
      <c r="T1945">
        <f t="shared" si="372"/>
        <v>0.53240863005395533</v>
      </c>
      <c r="U1945">
        <f t="shared" si="381"/>
        <v>69.306814624900383</v>
      </c>
      <c r="AD1945">
        <f>(E1945 -$Y$7)/$Y$8</f>
        <v>-1.3821849342223185</v>
      </c>
      <c r="AE1945">
        <f t="shared" si="370"/>
        <v>1</v>
      </c>
      <c r="AG1945">
        <f>(A1945 -$W$7)/$W$8</f>
        <v>1.1727054241270012</v>
      </c>
      <c r="AH1945">
        <f>(B1945 -$X$7)/$X$8</f>
        <v>1.9531149355348125E-3</v>
      </c>
      <c r="AI1945">
        <f>(F1945 -$Z$7)/$Z$8</f>
        <v>1.3146656212403021</v>
      </c>
      <c r="AJ1945">
        <f>(I1945 -$AA$7)/$AA$8</f>
        <v>1.2241438564120333</v>
      </c>
      <c r="AK1945">
        <f t="shared" si="371"/>
        <v>3.141133078780467E-2</v>
      </c>
      <c r="AL1945">
        <f>IF(C1945="Low", 1, IF(C1945="Medium", 2, IF(C1945="High", 3, "")))</f>
        <v>1</v>
      </c>
      <c r="AM1945">
        <f>IF(G1945="Low", 1, IF(G1945="Medium", 2, IF(G1945="High", 3, "")))</f>
        <v>3</v>
      </c>
      <c r="AN1945">
        <f t="shared" si="373"/>
        <v>2</v>
      </c>
      <c r="AO1945">
        <f t="shared" si="374"/>
        <v>1</v>
      </c>
      <c r="AP1945">
        <f t="shared" si="375"/>
        <v>0</v>
      </c>
      <c r="AQ1945">
        <f>IF(H1945="Yes", 1, 0)</f>
        <v>1</v>
      </c>
      <c r="AR1945">
        <f>IF(D1945="Yes", 1, 0)</f>
        <v>1</v>
      </c>
      <c r="AS1945">
        <f t="shared" si="376"/>
        <v>1</v>
      </c>
      <c r="AT1945">
        <f t="shared" si="377"/>
        <v>1</v>
      </c>
      <c r="AU1945">
        <f t="shared" si="378"/>
        <v>0</v>
      </c>
      <c r="AV1945">
        <f t="shared" si="379"/>
        <v>0</v>
      </c>
      <c r="AX1945">
        <f t="shared" si="380"/>
        <v>1</v>
      </c>
    </row>
    <row r="1946" spans="1:50" x14ac:dyDescent="0.3">
      <c r="A1946">
        <v>21</v>
      </c>
      <c r="B1946">
        <v>95</v>
      </c>
      <c r="C1946" t="s">
        <v>22</v>
      </c>
      <c r="D1946" t="s">
        <v>20</v>
      </c>
      <c r="E1946">
        <v>9</v>
      </c>
      <c r="F1946">
        <v>75</v>
      </c>
      <c r="G1946" t="s">
        <v>22</v>
      </c>
      <c r="H1946" t="s">
        <v>21</v>
      </c>
      <c r="I1946">
        <v>1</v>
      </c>
      <c r="J1946" t="s">
        <v>22</v>
      </c>
      <c r="K1946" t="s">
        <v>23</v>
      </c>
      <c r="L1946" t="s">
        <v>32</v>
      </c>
      <c r="M1946">
        <v>2</v>
      </c>
      <c r="N1946" t="s">
        <v>20</v>
      </c>
      <c r="O1946" t="s">
        <v>29</v>
      </c>
      <c r="P1946" t="s">
        <v>35</v>
      </c>
      <c r="Q1946" t="s">
        <v>27</v>
      </c>
      <c r="R1946">
        <v>69</v>
      </c>
      <c r="T1946">
        <f t="shared" si="372"/>
        <v>0.4422806195302259</v>
      </c>
      <c r="U1946">
        <f t="shared" si="381"/>
        <v>68.956202121728836</v>
      </c>
      <c r="AD1946">
        <f>(E1946 -$Y$7)/$Y$8</f>
        <v>1.3425937799077299</v>
      </c>
      <c r="AE1946">
        <f t="shared" si="370"/>
        <v>1</v>
      </c>
      <c r="AG1946">
        <f>(A1946 -$W$7)/$W$8</f>
        <v>0.17105954755967837</v>
      </c>
      <c r="AH1946">
        <f>(B1946 -$X$7)/$X$8</f>
        <v>1.3010367101449791</v>
      </c>
      <c r="AI1946">
        <f>(F1946 -$Z$7)/$Z$8</f>
        <v>-4.8984478679264375E-3</v>
      </c>
      <c r="AJ1946">
        <f>(I1946 -$AA$7)/$AA$8</f>
        <v>-0.40124168605466753</v>
      </c>
      <c r="AK1946">
        <f t="shared" si="371"/>
        <v>-0.93837681180577304</v>
      </c>
      <c r="AL1946">
        <f>IF(C1946="Low", 1, IF(C1946="Medium", 2, IF(C1946="High", 3, "")))</f>
        <v>2</v>
      </c>
      <c r="AM1946">
        <f>IF(G1946="Low", 1, IF(G1946="Medium", 2, IF(G1946="High", 3, "")))</f>
        <v>2</v>
      </c>
      <c r="AN1946">
        <f t="shared" si="373"/>
        <v>2</v>
      </c>
      <c r="AO1946">
        <f t="shared" si="374"/>
        <v>2</v>
      </c>
      <c r="AP1946">
        <f t="shared" si="375"/>
        <v>0</v>
      </c>
      <c r="AQ1946">
        <f>IF(H1946="Yes", 1, 0)</f>
        <v>1</v>
      </c>
      <c r="AR1946">
        <f>IF(D1946="Yes", 1, 0)</f>
        <v>0</v>
      </c>
      <c r="AS1946">
        <f t="shared" si="376"/>
        <v>1</v>
      </c>
      <c r="AT1946">
        <f t="shared" si="377"/>
        <v>0</v>
      </c>
      <c r="AU1946">
        <f t="shared" si="378"/>
        <v>0</v>
      </c>
      <c r="AV1946">
        <f t="shared" si="379"/>
        <v>0</v>
      </c>
      <c r="AX1946">
        <f t="shared" si="380"/>
        <v>1</v>
      </c>
    </row>
    <row r="1947" spans="1:50" x14ac:dyDescent="0.3">
      <c r="A1947">
        <v>22</v>
      </c>
      <c r="B1947">
        <v>88</v>
      </c>
      <c r="C1947" t="s">
        <v>22</v>
      </c>
      <c r="D1947" t="s">
        <v>21</v>
      </c>
      <c r="E1947">
        <v>5</v>
      </c>
      <c r="F1947">
        <v>60</v>
      </c>
      <c r="G1947" t="s">
        <v>18</v>
      </c>
      <c r="H1947" t="s">
        <v>21</v>
      </c>
      <c r="I1947">
        <v>1</v>
      </c>
      <c r="J1947" t="s">
        <v>22</v>
      </c>
      <c r="K1947" t="s">
        <v>23</v>
      </c>
      <c r="L1947" t="s">
        <v>32</v>
      </c>
      <c r="M1947">
        <v>2</v>
      </c>
      <c r="N1947" t="s">
        <v>20</v>
      </c>
      <c r="O1947" t="s">
        <v>25</v>
      </c>
      <c r="P1947" t="s">
        <v>30</v>
      </c>
      <c r="Q1947" t="s">
        <v>27</v>
      </c>
      <c r="R1947">
        <v>67</v>
      </c>
      <c r="T1947">
        <f t="shared" si="372"/>
        <v>0.21222978241774737</v>
      </c>
      <c r="U1947">
        <f t="shared" si="381"/>
        <v>68.061267246455202</v>
      </c>
      <c r="AD1947">
        <f>(E1947 -$Y$7)/$Y$8</f>
        <v>-1.3821849342223185</v>
      </c>
      <c r="AE1947">
        <f t="shared" si="370"/>
        <v>1</v>
      </c>
      <c r="AG1947">
        <f>(A1947 -$W$7)/$W$8</f>
        <v>0.3380005269875655</v>
      </c>
      <c r="AH1947">
        <f>(B1947 -$X$7)/$X$8</f>
        <v>0.69479769904723843</v>
      </c>
      <c r="AI1947">
        <f>(F1947 -$Z$7)/$Z$8</f>
        <v>-1.0466595550586331</v>
      </c>
      <c r="AJ1947">
        <f>(I1947 -$AA$7)/$AA$8</f>
        <v>-0.40124168605466753</v>
      </c>
      <c r="AK1947">
        <f t="shared" si="371"/>
        <v>-0.93837681180577304</v>
      </c>
      <c r="AL1947">
        <f>IF(C1947="Low", 1, IF(C1947="Medium", 2, IF(C1947="High", 3, "")))</f>
        <v>2</v>
      </c>
      <c r="AM1947">
        <f>IF(G1947="Low", 1, IF(G1947="Medium", 2, IF(G1947="High", 3, "")))</f>
        <v>1</v>
      </c>
      <c r="AN1947">
        <f t="shared" si="373"/>
        <v>2</v>
      </c>
      <c r="AO1947">
        <f t="shared" si="374"/>
        <v>1</v>
      </c>
      <c r="AP1947">
        <f t="shared" si="375"/>
        <v>0</v>
      </c>
      <c r="AQ1947">
        <f>IF(H1947="Yes", 1, 0)</f>
        <v>1</v>
      </c>
      <c r="AR1947">
        <f>IF(D1947="Yes", 1, 0)</f>
        <v>1</v>
      </c>
      <c r="AS1947">
        <f t="shared" si="376"/>
        <v>1</v>
      </c>
      <c r="AT1947">
        <f t="shared" si="377"/>
        <v>0</v>
      </c>
      <c r="AU1947">
        <f t="shared" si="378"/>
        <v>0</v>
      </c>
      <c r="AV1947">
        <f t="shared" si="379"/>
        <v>0</v>
      </c>
      <c r="AX1947">
        <f t="shared" si="380"/>
        <v>1</v>
      </c>
    </row>
    <row r="1948" spans="1:50" x14ac:dyDescent="0.3">
      <c r="A1948">
        <v>18</v>
      </c>
      <c r="B1948">
        <v>83</v>
      </c>
      <c r="C1948" t="s">
        <v>19</v>
      </c>
      <c r="D1948" t="s">
        <v>20</v>
      </c>
      <c r="E1948">
        <v>9</v>
      </c>
      <c r="F1948">
        <v>76</v>
      </c>
      <c r="G1948" t="s">
        <v>22</v>
      </c>
      <c r="H1948" t="s">
        <v>21</v>
      </c>
      <c r="I1948">
        <v>0</v>
      </c>
      <c r="J1948" t="s">
        <v>18</v>
      </c>
      <c r="K1948" t="s">
        <v>34</v>
      </c>
      <c r="L1948" t="s">
        <v>32</v>
      </c>
      <c r="M1948">
        <v>4</v>
      </c>
      <c r="N1948" t="s">
        <v>20</v>
      </c>
      <c r="O1948" t="s">
        <v>25</v>
      </c>
      <c r="P1948" t="s">
        <v>26</v>
      </c>
      <c r="Q1948" t="s">
        <v>31</v>
      </c>
      <c r="R1948">
        <v>66</v>
      </c>
      <c r="T1948">
        <f t="shared" si="372"/>
        <v>0.18508012903259902</v>
      </c>
      <c r="U1948">
        <f t="shared" si="381"/>
        <v>67.955650714166381</v>
      </c>
      <c r="AD1948">
        <f>(E1948 -$Y$7)/$Y$8</f>
        <v>1.3425937799077299</v>
      </c>
      <c r="AE1948">
        <f t="shared" si="370"/>
        <v>0</v>
      </c>
      <c r="AG1948">
        <f>(A1948 -$W$7)/$W$8</f>
        <v>-0.32976339072398297</v>
      </c>
      <c r="AH1948">
        <f>(B1948 -$X$7)/$X$8</f>
        <v>0.26176983397742365</v>
      </c>
      <c r="AI1948">
        <f>(F1948 -$Z$7)/$Z$8</f>
        <v>6.455229261145401E-2</v>
      </c>
      <c r="AJ1948">
        <f>(I1948 -$AA$7)/$AA$8</f>
        <v>-1.213934457288018</v>
      </c>
      <c r="AK1948">
        <f t="shared" si="371"/>
        <v>1.0011994733813825</v>
      </c>
      <c r="AL1948">
        <f>IF(C1948="Low", 1, IF(C1948="Medium", 2, IF(C1948="High", 3, "")))</f>
        <v>3</v>
      </c>
      <c r="AM1948">
        <f>IF(G1948="Low", 1, IF(G1948="Medium", 2, IF(G1948="High", 3, "")))</f>
        <v>2</v>
      </c>
      <c r="AN1948">
        <f t="shared" si="373"/>
        <v>1</v>
      </c>
      <c r="AO1948">
        <f t="shared" si="374"/>
        <v>1</v>
      </c>
      <c r="AP1948">
        <f t="shared" si="375"/>
        <v>0</v>
      </c>
      <c r="AQ1948">
        <f>IF(H1948="Yes", 1, 0)</f>
        <v>1</v>
      </c>
      <c r="AR1948">
        <f>IF(D1948="Yes", 1, 0)</f>
        <v>0</v>
      </c>
      <c r="AS1948">
        <f t="shared" si="376"/>
        <v>1</v>
      </c>
      <c r="AT1948">
        <f t="shared" si="377"/>
        <v>1</v>
      </c>
      <c r="AU1948">
        <f t="shared" si="378"/>
        <v>0</v>
      </c>
      <c r="AV1948">
        <f t="shared" si="379"/>
        <v>0</v>
      </c>
      <c r="AX1948">
        <f t="shared" si="380"/>
        <v>1</v>
      </c>
    </row>
    <row r="1949" spans="1:50" x14ac:dyDescent="0.3">
      <c r="A1949">
        <v>22</v>
      </c>
      <c r="B1949">
        <v>64</v>
      </c>
      <c r="C1949" t="s">
        <v>18</v>
      </c>
      <c r="D1949" t="s">
        <v>21</v>
      </c>
      <c r="E1949">
        <v>9</v>
      </c>
      <c r="F1949">
        <v>60</v>
      </c>
      <c r="G1949" t="s">
        <v>22</v>
      </c>
      <c r="H1949" t="s">
        <v>21</v>
      </c>
      <c r="I1949">
        <v>1</v>
      </c>
      <c r="J1949" t="s">
        <v>19</v>
      </c>
      <c r="K1949" t="s">
        <v>34</v>
      </c>
      <c r="L1949" t="s">
        <v>32</v>
      </c>
      <c r="M1949">
        <v>2</v>
      </c>
      <c r="N1949" t="s">
        <v>20</v>
      </c>
      <c r="O1949" t="s">
        <v>25</v>
      </c>
      <c r="P1949" t="s">
        <v>26</v>
      </c>
      <c r="Q1949" t="s">
        <v>27</v>
      </c>
      <c r="R1949">
        <v>63</v>
      </c>
      <c r="T1949">
        <f t="shared" si="372"/>
        <v>-0.15890762578525824</v>
      </c>
      <c r="U1949">
        <f t="shared" si="381"/>
        <v>66.617482845196363</v>
      </c>
      <c r="AD1949">
        <f>(E1949 -$Y$7)/$Y$8</f>
        <v>1.3425937799077299</v>
      </c>
      <c r="AE1949">
        <f t="shared" si="370"/>
        <v>0</v>
      </c>
      <c r="AG1949">
        <f>(A1949 -$W$7)/$W$8</f>
        <v>0.3380005269875655</v>
      </c>
      <c r="AH1949">
        <f>(B1949 -$X$7)/$X$8</f>
        <v>-1.3837360532878724</v>
      </c>
      <c r="AI1949">
        <f>(F1949 -$Z$7)/$Z$8</f>
        <v>-1.0466595550586331</v>
      </c>
      <c r="AJ1949">
        <f>(I1949 -$AA$7)/$AA$8</f>
        <v>-0.40124168605466753</v>
      </c>
      <c r="AK1949">
        <f t="shared" si="371"/>
        <v>-0.93837681180577304</v>
      </c>
      <c r="AL1949">
        <f>IF(C1949="Low", 1, IF(C1949="Medium", 2, IF(C1949="High", 3, "")))</f>
        <v>1</v>
      </c>
      <c r="AM1949">
        <f>IF(G1949="Low", 1, IF(G1949="Medium", 2, IF(G1949="High", 3, "")))</f>
        <v>2</v>
      </c>
      <c r="AN1949">
        <f t="shared" si="373"/>
        <v>3</v>
      </c>
      <c r="AO1949">
        <f t="shared" si="374"/>
        <v>1</v>
      </c>
      <c r="AP1949">
        <f t="shared" si="375"/>
        <v>0</v>
      </c>
      <c r="AQ1949">
        <f>IF(H1949="Yes", 1, 0)</f>
        <v>1</v>
      </c>
      <c r="AR1949">
        <f>IF(D1949="Yes", 1, 0)</f>
        <v>1</v>
      </c>
      <c r="AS1949">
        <f t="shared" si="376"/>
        <v>1</v>
      </c>
      <c r="AT1949">
        <f t="shared" si="377"/>
        <v>1</v>
      </c>
      <c r="AU1949">
        <f t="shared" si="378"/>
        <v>0</v>
      </c>
      <c r="AV1949">
        <f t="shared" si="379"/>
        <v>0</v>
      </c>
      <c r="AX1949">
        <f t="shared" si="380"/>
        <v>1</v>
      </c>
    </row>
    <row r="1950" spans="1:50" x14ac:dyDescent="0.3">
      <c r="A1950">
        <v>18</v>
      </c>
      <c r="B1950">
        <v>88</v>
      </c>
      <c r="C1950" t="s">
        <v>19</v>
      </c>
      <c r="D1950" t="s">
        <v>20</v>
      </c>
      <c r="E1950">
        <v>6</v>
      </c>
      <c r="F1950">
        <v>68</v>
      </c>
      <c r="G1950" t="s">
        <v>18</v>
      </c>
      <c r="H1950" t="s">
        <v>21</v>
      </c>
      <c r="I1950">
        <v>0</v>
      </c>
      <c r="J1950" t="s">
        <v>19</v>
      </c>
      <c r="K1950" t="s">
        <v>23</v>
      </c>
      <c r="L1950" t="s">
        <v>32</v>
      </c>
      <c r="M1950">
        <v>4</v>
      </c>
      <c r="N1950" t="s">
        <v>20</v>
      </c>
      <c r="O1950" t="s">
        <v>25</v>
      </c>
      <c r="P1950" t="s">
        <v>35</v>
      </c>
      <c r="Q1950" t="s">
        <v>31</v>
      </c>
      <c r="R1950">
        <v>67</v>
      </c>
      <c r="T1950">
        <f t="shared" si="372"/>
        <v>0.23065518653307066</v>
      </c>
      <c r="U1950">
        <f t="shared" si="381"/>
        <v>68.132945041419077</v>
      </c>
      <c r="AD1950">
        <f>(E1950 -$Y$7)/$Y$8</f>
        <v>-0.70099025568980644</v>
      </c>
      <c r="AE1950">
        <f t="shared" si="370"/>
        <v>1</v>
      </c>
      <c r="AG1950">
        <f>(A1950 -$W$7)/$W$8</f>
        <v>-0.32976339072398297</v>
      </c>
      <c r="AH1950">
        <f>(B1950 -$X$7)/$X$8</f>
        <v>0.69479769904723843</v>
      </c>
      <c r="AI1950">
        <f>(F1950 -$Z$7)/$Z$8</f>
        <v>-0.49105363122358958</v>
      </c>
      <c r="AJ1950">
        <f>(I1950 -$AA$7)/$AA$8</f>
        <v>-1.213934457288018</v>
      </c>
      <c r="AK1950">
        <f t="shared" si="371"/>
        <v>1.0011994733813825</v>
      </c>
      <c r="AL1950">
        <f>IF(C1950="Low", 1, IF(C1950="Medium", 2, IF(C1950="High", 3, "")))</f>
        <v>3</v>
      </c>
      <c r="AM1950">
        <f>IF(G1950="Low", 1, IF(G1950="Medium", 2, IF(G1950="High", 3, "")))</f>
        <v>1</v>
      </c>
      <c r="AN1950">
        <f t="shared" si="373"/>
        <v>3</v>
      </c>
      <c r="AO1950">
        <f t="shared" si="374"/>
        <v>1</v>
      </c>
      <c r="AP1950">
        <f t="shared" si="375"/>
        <v>0</v>
      </c>
      <c r="AQ1950">
        <f>IF(H1950="Yes", 1, 0)</f>
        <v>1</v>
      </c>
      <c r="AR1950">
        <f>IF(D1950="Yes", 1, 0)</f>
        <v>0</v>
      </c>
      <c r="AS1950">
        <f t="shared" si="376"/>
        <v>1</v>
      </c>
      <c r="AT1950">
        <f t="shared" si="377"/>
        <v>0</v>
      </c>
      <c r="AU1950">
        <f t="shared" si="378"/>
        <v>0</v>
      </c>
      <c r="AV1950">
        <f t="shared" si="379"/>
        <v>0</v>
      </c>
      <c r="AX1950">
        <f t="shared" si="380"/>
        <v>1</v>
      </c>
    </row>
    <row r="1951" spans="1:50" x14ac:dyDescent="0.3">
      <c r="A1951">
        <v>24</v>
      </c>
      <c r="B1951">
        <v>67</v>
      </c>
      <c r="C1951" t="s">
        <v>19</v>
      </c>
      <c r="D1951" t="s">
        <v>21</v>
      </c>
      <c r="E1951">
        <v>6</v>
      </c>
      <c r="F1951">
        <v>90</v>
      </c>
      <c r="G1951" t="s">
        <v>22</v>
      </c>
      <c r="H1951" t="s">
        <v>21</v>
      </c>
      <c r="I1951">
        <v>0</v>
      </c>
      <c r="J1951" t="s">
        <v>22</v>
      </c>
      <c r="K1951" t="s">
        <v>23</v>
      </c>
      <c r="L1951" t="s">
        <v>32</v>
      </c>
      <c r="M1951">
        <v>1</v>
      </c>
      <c r="N1951" t="s">
        <v>20</v>
      </c>
      <c r="O1951" t="s">
        <v>29</v>
      </c>
      <c r="P1951" t="s">
        <v>35</v>
      </c>
      <c r="Q1951" t="s">
        <v>27</v>
      </c>
      <c r="R1951">
        <v>64</v>
      </c>
      <c r="T1951">
        <f t="shared" si="372"/>
        <v>0.1288552093773884</v>
      </c>
      <c r="U1951">
        <f t="shared" si="381"/>
        <v>67.736926704767086</v>
      </c>
      <c r="AD1951">
        <f>(E1951 -$Y$7)/$Y$8</f>
        <v>-0.70099025568980644</v>
      </c>
      <c r="AE1951">
        <f t="shared" si="370"/>
        <v>1</v>
      </c>
      <c r="AG1951">
        <f>(A1951 -$W$7)/$W$8</f>
        <v>0.67188248584333976</v>
      </c>
      <c r="AH1951">
        <f>(B1951 -$X$7)/$X$8</f>
        <v>-1.1239193342459837</v>
      </c>
      <c r="AI1951">
        <f>(F1951 -$Z$7)/$Z$8</f>
        <v>1.0368626593227803</v>
      </c>
      <c r="AJ1951">
        <f>(I1951 -$AA$7)/$AA$8</f>
        <v>-1.213934457288018</v>
      </c>
      <c r="AK1951">
        <f t="shared" si="371"/>
        <v>-1.9081649543993509</v>
      </c>
      <c r="AL1951">
        <f>IF(C1951="Low", 1, IF(C1951="Medium", 2, IF(C1951="High", 3, "")))</f>
        <v>3</v>
      </c>
      <c r="AM1951">
        <f>IF(G1951="Low", 1, IF(G1951="Medium", 2, IF(G1951="High", 3, "")))</f>
        <v>2</v>
      </c>
      <c r="AN1951">
        <f t="shared" si="373"/>
        <v>2</v>
      </c>
      <c r="AO1951">
        <f t="shared" si="374"/>
        <v>2</v>
      </c>
      <c r="AP1951">
        <f t="shared" si="375"/>
        <v>0</v>
      </c>
      <c r="AQ1951">
        <f>IF(H1951="Yes", 1, 0)</f>
        <v>1</v>
      </c>
      <c r="AR1951">
        <f>IF(D1951="Yes", 1, 0)</f>
        <v>1</v>
      </c>
      <c r="AS1951">
        <f t="shared" si="376"/>
        <v>1</v>
      </c>
      <c r="AT1951">
        <f t="shared" si="377"/>
        <v>0</v>
      </c>
      <c r="AU1951">
        <f t="shared" si="378"/>
        <v>0</v>
      </c>
      <c r="AV1951">
        <f t="shared" si="379"/>
        <v>0</v>
      </c>
      <c r="AX1951">
        <f t="shared" si="380"/>
        <v>1</v>
      </c>
    </row>
    <row r="1952" spans="1:50" x14ac:dyDescent="0.3">
      <c r="A1952">
        <v>18</v>
      </c>
      <c r="B1952">
        <v>91</v>
      </c>
      <c r="C1952" t="s">
        <v>22</v>
      </c>
      <c r="D1952" t="s">
        <v>20</v>
      </c>
      <c r="E1952">
        <v>6</v>
      </c>
      <c r="F1952">
        <v>83</v>
      </c>
      <c r="G1952" t="s">
        <v>22</v>
      </c>
      <c r="H1952" t="s">
        <v>21</v>
      </c>
      <c r="I1952">
        <v>2</v>
      </c>
      <c r="J1952" t="s">
        <v>22</v>
      </c>
      <c r="K1952" t="s">
        <v>34</v>
      </c>
      <c r="L1952" t="s">
        <v>32</v>
      </c>
      <c r="M1952">
        <v>4</v>
      </c>
      <c r="N1952" t="s">
        <v>20</v>
      </c>
      <c r="O1952" t="s">
        <v>25</v>
      </c>
      <c r="P1952" t="s">
        <v>26</v>
      </c>
      <c r="Q1952" t="s">
        <v>27</v>
      </c>
      <c r="R1952">
        <v>68</v>
      </c>
      <c r="T1952">
        <f t="shared" si="372"/>
        <v>0.41865540800109124</v>
      </c>
      <c r="U1952">
        <f t="shared" si="381"/>
        <v>68.864296236931722</v>
      </c>
      <c r="AD1952">
        <f>(E1952 -$Y$7)/$Y$8</f>
        <v>-0.70099025568980644</v>
      </c>
      <c r="AE1952">
        <f t="shared" si="370"/>
        <v>0</v>
      </c>
      <c r="AG1952">
        <f>(A1952 -$W$7)/$W$8</f>
        <v>-0.32976339072398297</v>
      </c>
      <c r="AH1952">
        <f>(B1952 -$X$7)/$X$8</f>
        <v>0.95461441808912728</v>
      </c>
      <c r="AI1952">
        <f>(F1952 -$Z$7)/$Z$8</f>
        <v>0.55070747596711711</v>
      </c>
      <c r="AJ1952">
        <f>(I1952 -$AA$7)/$AA$8</f>
        <v>0.41145108517868284</v>
      </c>
      <c r="AK1952">
        <f t="shared" si="371"/>
        <v>1.0011994733813825</v>
      </c>
      <c r="AL1952">
        <f>IF(C1952="Low", 1, IF(C1952="Medium", 2, IF(C1952="High", 3, "")))</f>
        <v>2</v>
      </c>
      <c r="AM1952">
        <f>IF(G1952="Low", 1, IF(G1952="Medium", 2, IF(G1952="High", 3, "")))</f>
        <v>2</v>
      </c>
      <c r="AN1952">
        <f t="shared" si="373"/>
        <v>2</v>
      </c>
      <c r="AO1952">
        <f t="shared" si="374"/>
        <v>1</v>
      </c>
      <c r="AP1952">
        <f t="shared" si="375"/>
        <v>0</v>
      </c>
      <c r="AQ1952">
        <f>IF(H1952="Yes", 1, 0)</f>
        <v>1</v>
      </c>
      <c r="AR1952">
        <f>IF(D1952="Yes", 1, 0)</f>
        <v>0</v>
      </c>
      <c r="AS1952">
        <f t="shared" si="376"/>
        <v>1</v>
      </c>
      <c r="AT1952">
        <f t="shared" si="377"/>
        <v>1</v>
      </c>
      <c r="AU1952">
        <f t="shared" si="378"/>
        <v>0</v>
      </c>
      <c r="AV1952">
        <f t="shared" si="379"/>
        <v>0</v>
      </c>
      <c r="AX1952">
        <f t="shared" si="380"/>
        <v>1</v>
      </c>
    </row>
    <row r="1953" spans="1:50" x14ac:dyDescent="0.3">
      <c r="A1953">
        <v>22</v>
      </c>
      <c r="B1953">
        <v>70</v>
      </c>
      <c r="C1953" t="s">
        <v>22</v>
      </c>
      <c r="D1953" t="s">
        <v>21</v>
      </c>
      <c r="E1953">
        <v>8</v>
      </c>
      <c r="F1953">
        <v>74</v>
      </c>
      <c r="G1953" t="s">
        <v>18</v>
      </c>
      <c r="H1953" t="s">
        <v>21</v>
      </c>
      <c r="I1953">
        <v>2</v>
      </c>
      <c r="J1953" t="s">
        <v>19</v>
      </c>
      <c r="K1953" t="s">
        <v>23</v>
      </c>
      <c r="L1953" t="s">
        <v>28</v>
      </c>
      <c r="M1953">
        <v>2</v>
      </c>
      <c r="N1953" t="s">
        <v>20</v>
      </c>
      <c r="O1953" t="s">
        <v>25</v>
      </c>
      <c r="P1953" t="s">
        <v>30</v>
      </c>
      <c r="Q1953" t="s">
        <v>27</v>
      </c>
      <c r="R1953">
        <v>65</v>
      </c>
      <c r="T1953">
        <f t="shared" si="372"/>
        <v>3.339402253902457E-2</v>
      </c>
      <c r="U1953">
        <f t="shared" si="381"/>
        <v>67.365567285218901</v>
      </c>
      <c r="AD1953">
        <f>(E1953 -$Y$7)/$Y$8</f>
        <v>0.66139910137521774</v>
      </c>
      <c r="AE1953">
        <f t="shared" si="370"/>
        <v>1</v>
      </c>
      <c r="AG1953">
        <f>(A1953 -$W$7)/$W$8</f>
        <v>0.3380005269875655</v>
      </c>
      <c r="AH1953">
        <f>(B1953 -$X$7)/$X$8</f>
        <v>-0.8641026152040947</v>
      </c>
      <c r="AI1953">
        <f>(F1953 -$Z$7)/$Z$8</f>
        <v>-7.4349188347306888E-2</v>
      </c>
      <c r="AJ1953">
        <f>(I1953 -$AA$7)/$AA$8</f>
        <v>0.41145108517868284</v>
      </c>
      <c r="AK1953">
        <f t="shared" si="371"/>
        <v>-0.93837681180577304</v>
      </c>
      <c r="AL1953">
        <f>IF(C1953="Low", 1, IF(C1953="Medium", 2, IF(C1953="High", 3, "")))</f>
        <v>2</v>
      </c>
      <c r="AM1953">
        <f>IF(G1953="Low", 1, IF(G1953="Medium", 2, IF(G1953="High", 3, "")))</f>
        <v>1</v>
      </c>
      <c r="AN1953">
        <f t="shared" si="373"/>
        <v>3</v>
      </c>
      <c r="AO1953">
        <f t="shared" si="374"/>
        <v>1</v>
      </c>
      <c r="AP1953">
        <f t="shared" si="375"/>
        <v>0</v>
      </c>
      <c r="AQ1953">
        <f>IF(H1953="Yes", 1, 0)</f>
        <v>1</v>
      </c>
      <c r="AR1953">
        <f>IF(D1953="Yes", 1, 0)</f>
        <v>1</v>
      </c>
      <c r="AS1953">
        <f t="shared" si="376"/>
        <v>1</v>
      </c>
      <c r="AT1953">
        <f t="shared" si="377"/>
        <v>0</v>
      </c>
      <c r="AU1953">
        <f t="shared" si="378"/>
        <v>0</v>
      </c>
      <c r="AV1953">
        <f t="shared" si="379"/>
        <v>0</v>
      </c>
      <c r="AX1953">
        <f t="shared" si="380"/>
        <v>1</v>
      </c>
    </row>
    <row r="1954" spans="1:50" x14ac:dyDescent="0.3">
      <c r="A1954">
        <v>20</v>
      </c>
      <c r="B1954">
        <v>77</v>
      </c>
      <c r="C1954" t="s">
        <v>22</v>
      </c>
      <c r="D1954" t="s">
        <v>20</v>
      </c>
      <c r="E1954">
        <v>9</v>
      </c>
      <c r="F1954">
        <v>61</v>
      </c>
      <c r="G1954" t="s">
        <v>22</v>
      </c>
      <c r="H1954" t="s">
        <v>21</v>
      </c>
      <c r="I1954">
        <v>2</v>
      </c>
      <c r="J1954" t="s">
        <v>22</v>
      </c>
      <c r="K1954" t="s">
        <v>23</v>
      </c>
      <c r="L1954" t="s">
        <v>32</v>
      </c>
      <c r="M1954">
        <v>3</v>
      </c>
      <c r="N1954" t="s">
        <v>20</v>
      </c>
      <c r="O1954" t="s">
        <v>25</v>
      </c>
      <c r="P1954" t="s">
        <v>26</v>
      </c>
      <c r="Q1954" t="s">
        <v>27</v>
      </c>
      <c r="R1954">
        <v>65</v>
      </c>
      <c r="T1954">
        <f t="shared" si="372"/>
        <v>9.3044575625531423E-2</v>
      </c>
      <c r="U1954">
        <f t="shared" si="381"/>
        <v>67.597617561394927</v>
      </c>
      <c r="AD1954">
        <f>(E1954 -$Y$7)/$Y$8</f>
        <v>1.3425937799077299</v>
      </c>
      <c r="AE1954">
        <f t="shared" si="370"/>
        <v>1</v>
      </c>
      <c r="AG1954">
        <f>(A1954 -$W$7)/$W$8</f>
        <v>4.1185681317912485E-3</v>
      </c>
      <c r="AH1954">
        <f>(B1954 -$X$7)/$X$8</f>
        <v>-0.25786360410635406</v>
      </c>
      <c r="AI1954">
        <f>(F1954 -$Z$7)/$Z$8</f>
        <v>-0.97720881457925268</v>
      </c>
      <c r="AJ1954">
        <f>(I1954 -$AA$7)/$AA$8</f>
        <v>0.41145108517868284</v>
      </c>
      <c r="AK1954">
        <f t="shared" si="371"/>
        <v>3.141133078780467E-2</v>
      </c>
      <c r="AL1954">
        <f>IF(C1954="Low", 1, IF(C1954="Medium", 2, IF(C1954="High", 3, "")))</f>
        <v>2</v>
      </c>
      <c r="AM1954">
        <f>IF(G1954="Low", 1, IF(G1954="Medium", 2, IF(G1954="High", 3, "")))</f>
        <v>2</v>
      </c>
      <c r="AN1954">
        <f t="shared" si="373"/>
        <v>2</v>
      </c>
      <c r="AO1954">
        <f t="shared" si="374"/>
        <v>1</v>
      </c>
      <c r="AP1954">
        <f t="shared" si="375"/>
        <v>0</v>
      </c>
      <c r="AQ1954">
        <f>IF(H1954="Yes", 1, 0)</f>
        <v>1</v>
      </c>
      <c r="AR1954">
        <f>IF(D1954="Yes", 1, 0)</f>
        <v>0</v>
      </c>
      <c r="AS1954">
        <f t="shared" si="376"/>
        <v>1</v>
      </c>
      <c r="AT1954">
        <f t="shared" si="377"/>
        <v>1</v>
      </c>
      <c r="AU1954">
        <f t="shared" si="378"/>
        <v>0</v>
      </c>
      <c r="AV1954">
        <f t="shared" si="379"/>
        <v>0</v>
      </c>
      <c r="AX1954">
        <f t="shared" si="380"/>
        <v>1</v>
      </c>
    </row>
    <row r="1955" spans="1:50" x14ac:dyDescent="0.3">
      <c r="A1955">
        <v>27</v>
      </c>
      <c r="B1955">
        <v>74</v>
      </c>
      <c r="C1955" t="s">
        <v>22</v>
      </c>
      <c r="D1955" t="s">
        <v>21</v>
      </c>
      <c r="E1955">
        <v>9</v>
      </c>
      <c r="F1955">
        <v>64</v>
      </c>
      <c r="G1955" t="s">
        <v>19</v>
      </c>
      <c r="H1955" t="s">
        <v>20</v>
      </c>
      <c r="I1955">
        <v>1</v>
      </c>
      <c r="J1955" t="s">
        <v>22</v>
      </c>
      <c r="K1955" t="s">
        <v>23</v>
      </c>
      <c r="L1955" t="s">
        <v>32</v>
      </c>
      <c r="M1955">
        <v>3</v>
      </c>
      <c r="N1955" t="s">
        <v>20</v>
      </c>
      <c r="O1955" t="s">
        <v>25</v>
      </c>
      <c r="P1955" t="s">
        <v>26</v>
      </c>
      <c r="Q1955" t="s">
        <v>27</v>
      </c>
      <c r="R1955">
        <v>65</v>
      </c>
      <c r="T1955">
        <f t="shared" si="372"/>
        <v>0.1923135437477691</v>
      </c>
      <c r="U1955">
        <f t="shared" si="381"/>
        <v>67.983789864526258</v>
      </c>
      <c r="AD1955">
        <f>(E1955 -$Y$7)/$Y$8</f>
        <v>1.3425937799077299</v>
      </c>
      <c r="AE1955">
        <f t="shared" si="370"/>
        <v>1</v>
      </c>
      <c r="AG1955">
        <f>(A1955 -$W$7)/$W$8</f>
        <v>1.1727054241270012</v>
      </c>
      <c r="AH1955">
        <f>(B1955 -$X$7)/$X$8</f>
        <v>-0.51768032314824286</v>
      </c>
      <c r="AI1955">
        <f>(F1955 -$Z$7)/$Z$8</f>
        <v>-0.76885659314111132</v>
      </c>
      <c r="AJ1955">
        <f>(I1955 -$AA$7)/$AA$8</f>
        <v>-0.40124168605466753</v>
      </c>
      <c r="AK1955">
        <f t="shared" si="371"/>
        <v>3.141133078780467E-2</v>
      </c>
      <c r="AL1955">
        <f>IF(C1955="Low", 1, IF(C1955="Medium", 2, IF(C1955="High", 3, "")))</f>
        <v>2</v>
      </c>
      <c r="AM1955">
        <f>IF(G1955="Low", 1, IF(G1955="Medium", 2, IF(G1955="High", 3, "")))</f>
        <v>3</v>
      </c>
      <c r="AN1955">
        <f t="shared" si="373"/>
        <v>2</v>
      </c>
      <c r="AO1955">
        <f t="shared" si="374"/>
        <v>1</v>
      </c>
      <c r="AP1955">
        <f t="shared" si="375"/>
        <v>0</v>
      </c>
      <c r="AQ1955">
        <f>IF(H1955="Yes", 1, 0)</f>
        <v>0</v>
      </c>
      <c r="AR1955">
        <f>IF(D1955="Yes", 1, 0)</f>
        <v>1</v>
      </c>
      <c r="AS1955">
        <f t="shared" si="376"/>
        <v>1</v>
      </c>
      <c r="AT1955">
        <f t="shared" si="377"/>
        <v>1</v>
      </c>
      <c r="AU1955">
        <f t="shared" si="378"/>
        <v>0</v>
      </c>
      <c r="AV1955">
        <f t="shared" si="379"/>
        <v>0</v>
      </c>
      <c r="AX1955">
        <f t="shared" si="380"/>
        <v>1</v>
      </c>
    </row>
    <row r="1956" spans="1:50" x14ac:dyDescent="0.3">
      <c r="A1956">
        <v>20</v>
      </c>
      <c r="B1956">
        <v>94</v>
      </c>
      <c r="C1956" t="s">
        <v>18</v>
      </c>
      <c r="D1956" t="s">
        <v>21</v>
      </c>
      <c r="E1956">
        <v>6</v>
      </c>
      <c r="F1956">
        <v>99</v>
      </c>
      <c r="G1956" t="s">
        <v>22</v>
      </c>
      <c r="H1956" t="s">
        <v>21</v>
      </c>
      <c r="I1956">
        <v>0</v>
      </c>
      <c r="J1956" t="s">
        <v>22</v>
      </c>
      <c r="K1956" t="s">
        <v>23</v>
      </c>
      <c r="L1956" t="s">
        <v>28</v>
      </c>
      <c r="M1956">
        <v>4</v>
      </c>
      <c r="N1956" t="s">
        <v>20</v>
      </c>
      <c r="O1956" t="s">
        <v>29</v>
      </c>
      <c r="P1956" t="s">
        <v>26</v>
      </c>
      <c r="Q1956" t="s">
        <v>31</v>
      </c>
      <c r="R1956">
        <v>70</v>
      </c>
      <c r="T1956">
        <f t="shared" si="372"/>
        <v>0.51220939062429716</v>
      </c>
      <c r="U1956">
        <f t="shared" si="381"/>
        <v>69.228236324353858</v>
      </c>
      <c r="AD1956">
        <f>(E1956 -$Y$7)/$Y$8</f>
        <v>-0.70099025568980644</v>
      </c>
      <c r="AE1956">
        <f t="shared" si="370"/>
        <v>1</v>
      </c>
      <c r="AG1956">
        <f>(A1956 -$W$7)/$W$8</f>
        <v>4.1185681317912485E-3</v>
      </c>
      <c r="AH1956">
        <f>(B1956 -$X$7)/$X$8</f>
        <v>1.2144311371310161</v>
      </c>
      <c r="AI1956">
        <f>(F1956 -$Z$7)/$Z$8</f>
        <v>1.6619193236372043</v>
      </c>
      <c r="AJ1956">
        <f>(I1956 -$AA$7)/$AA$8</f>
        <v>-1.213934457288018</v>
      </c>
      <c r="AK1956">
        <f t="shared" si="371"/>
        <v>1.0011994733813825</v>
      </c>
      <c r="AL1956">
        <f>IF(C1956="Low", 1, IF(C1956="Medium", 2, IF(C1956="High", 3, "")))</f>
        <v>1</v>
      </c>
      <c r="AM1956">
        <f>IF(G1956="Low", 1, IF(G1956="Medium", 2, IF(G1956="High", 3, "")))</f>
        <v>2</v>
      </c>
      <c r="AN1956">
        <f t="shared" si="373"/>
        <v>2</v>
      </c>
      <c r="AO1956">
        <f t="shared" si="374"/>
        <v>2</v>
      </c>
      <c r="AP1956">
        <f t="shared" si="375"/>
        <v>0</v>
      </c>
      <c r="AQ1956">
        <f>IF(H1956="Yes", 1, 0)</f>
        <v>1</v>
      </c>
      <c r="AR1956">
        <f>IF(D1956="Yes", 1, 0)</f>
        <v>1</v>
      </c>
      <c r="AS1956">
        <f t="shared" si="376"/>
        <v>1</v>
      </c>
      <c r="AT1956">
        <f t="shared" si="377"/>
        <v>1</v>
      </c>
      <c r="AU1956">
        <f t="shared" si="378"/>
        <v>1</v>
      </c>
      <c r="AV1956">
        <f t="shared" si="379"/>
        <v>0</v>
      </c>
      <c r="AX1956">
        <f t="shared" si="380"/>
        <v>0</v>
      </c>
    </row>
    <row r="1957" spans="1:50" x14ac:dyDescent="0.3">
      <c r="A1957">
        <v>9</v>
      </c>
      <c r="B1957">
        <v>65</v>
      </c>
      <c r="C1957" t="s">
        <v>22</v>
      </c>
      <c r="D1957" t="s">
        <v>21</v>
      </c>
      <c r="E1957">
        <v>9</v>
      </c>
      <c r="F1957">
        <v>67</v>
      </c>
      <c r="G1957" t="s">
        <v>22</v>
      </c>
      <c r="H1957" t="s">
        <v>21</v>
      </c>
      <c r="I1957">
        <v>1</v>
      </c>
      <c r="J1957" t="s">
        <v>22</v>
      </c>
      <c r="K1957" t="s">
        <v>23</v>
      </c>
      <c r="L1957" t="s">
        <v>32</v>
      </c>
      <c r="M1957">
        <v>3</v>
      </c>
      <c r="N1957" t="s">
        <v>20</v>
      </c>
      <c r="O1957" t="s">
        <v>25</v>
      </c>
      <c r="P1957" t="s">
        <v>26</v>
      </c>
      <c r="Q1957" t="s">
        <v>31</v>
      </c>
      <c r="R1957">
        <v>62</v>
      </c>
      <c r="T1957">
        <f t="shared" si="372"/>
        <v>-0.41044235643718474</v>
      </c>
      <c r="U1957">
        <f t="shared" si="381"/>
        <v>65.638972157609047</v>
      </c>
      <c r="AD1957">
        <f>(E1957 -$Y$7)/$Y$8</f>
        <v>1.3425937799077299</v>
      </c>
      <c r="AE1957">
        <f t="shared" si="370"/>
        <v>1</v>
      </c>
      <c r="AG1957">
        <f>(A1957 -$W$7)/$W$8</f>
        <v>-1.8322322055749671</v>
      </c>
      <c r="AH1957">
        <f>(B1957 -$X$7)/$X$8</f>
        <v>-1.2971304802739094</v>
      </c>
      <c r="AI1957">
        <f>(F1957 -$Z$7)/$Z$8</f>
        <v>-0.56050437170297007</v>
      </c>
      <c r="AJ1957">
        <f>(I1957 -$AA$7)/$AA$8</f>
        <v>-0.40124168605466753</v>
      </c>
      <c r="AK1957">
        <f t="shared" si="371"/>
        <v>3.141133078780467E-2</v>
      </c>
      <c r="AL1957">
        <f>IF(C1957="Low", 1, IF(C1957="Medium", 2, IF(C1957="High", 3, "")))</f>
        <v>2</v>
      </c>
      <c r="AM1957">
        <f>IF(G1957="Low", 1, IF(G1957="Medium", 2, IF(G1957="High", 3, "")))</f>
        <v>2</v>
      </c>
      <c r="AN1957">
        <f t="shared" si="373"/>
        <v>2</v>
      </c>
      <c r="AO1957">
        <f t="shared" si="374"/>
        <v>1</v>
      </c>
      <c r="AP1957">
        <f t="shared" si="375"/>
        <v>0</v>
      </c>
      <c r="AQ1957">
        <f>IF(H1957="Yes", 1, 0)</f>
        <v>1</v>
      </c>
      <c r="AR1957">
        <f>IF(D1957="Yes", 1, 0)</f>
        <v>1</v>
      </c>
      <c r="AS1957">
        <f t="shared" si="376"/>
        <v>1</v>
      </c>
      <c r="AT1957">
        <f t="shared" si="377"/>
        <v>1</v>
      </c>
      <c r="AU1957">
        <f t="shared" si="378"/>
        <v>0</v>
      </c>
      <c r="AV1957">
        <f t="shared" si="379"/>
        <v>0</v>
      </c>
      <c r="AX1957">
        <f t="shared" si="380"/>
        <v>1</v>
      </c>
    </row>
    <row r="1958" spans="1:50" x14ac:dyDescent="0.3">
      <c r="A1958">
        <v>28</v>
      </c>
      <c r="B1958">
        <v>83</v>
      </c>
      <c r="C1958" t="s">
        <v>19</v>
      </c>
      <c r="D1958" t="s">
        <v>20</v>
      </c>
      <c r="E1958">
        <v>9</v>
      </c>
      <c r="F1958">
        <v>81</v>
      </c>
      <c r="G1958" t="s">
        <v>22</v>
      </c>
      <c r="H1958" t="s">
        <v>21</v>
      </c>
      <c r="I1958">
        <v>0</v>
      </c>
      <c r="J1958" t="s">
        <v>22</v>
      </c>
      <c r="K1958" t="s">
        <v>23</v>
      </c>
      <c r="L1958" t="s">
        <v>32</v>
      </c>
      <c r="M1958">
        <v>4</v>
      </c>
      <c r="N1958" t="s">
        <v>20</v>
      </c>
      <c r="O1958" t="s">
        <v>25</v>
      </c>
      <c r="P1958" t="s">
        <v>30</v>
      </c>
      <c r="Q1958" t="s">
        <v>27</v>
      </c>
      <c r="R1958">
        <v>68</v>
      </c>
      <c r="T1958">
        <f t="shared" si="372"/>
        <v>0.46605635610707602</v>
      </c>
      <c r="U1958">
        <f t="shared" si="381"/>
        <v>69.048693573248926</v>
      </c>
      <c r="AD1958">
        <f>(E1958 -$Y$7)/$Y$8</f>
        <v>1.3425937799077299</v>
      </c>
      <c r="AE1958">
        <f t="shared" si="370"/>
        <v>1</v>
      </c>
      <c r="AG1958">
        <f>(A1958 -$W$7)/$W$8</f>
        <v>1.3396464035548883</v>
      </c>
      <c r="AH1958">
        <f>(B1958 -$X$7)/$X$8</f>
        <v>0.26176983397742365</v>
      </c>
      <c r="AI1958">
        <f>(F1958 -$Z$7)/$Z$8</f>
        <v>0.41180599500835624</v>
      </c>
      <c r="AJ1958">
        <f>(I1958 -$AA$7)/$AA$8</f>
        <v>-1.213934457288018</v>
      </c>
      <c r="AK1958">
        <f t="shared" si="371"/>
        <v>1.0011994733813825</v>
      </c>
      <c r="AL1958">
        <f>IF(C1958="Low", 1, IF(C1958="Medium", 2, IF(C1958="High", 3, "")))</f>
        <v>3</v>
      </c>
      <c r="AM1958">
        <f>IF(G1958="Low", 1, IF(G1958="Medium", 2, IF(G1958="High", 3, "")))</f>
        <v>2</v>
      </c>
      <c r="AN1958">
        <f t="shared" si="373"/>
        <v>2</v>
      </c>
      <c r="AO1958">
        <f t="shared" si="374"/>
        <v>1</v>
      </c>
      <c r="AP1958">
        <f t="shared" si="375"/>
        <v>0</v>
      </c>
      <c r="AQ1958">
        <f>IF(H1958="Yes", 1, 0)</f>
        <v>1</v>
      </c>
      <c r="AR1958">
        <f>IF(D1958="Yes", 1, 0)</f>
        <v>0</v>
      </c>
      <c r="AS1958">
        <f t="shared" si="376"/>
        <v>1</v>
      </c>
      <c r="AT1958">
        <f t="shared" si="377"/>
        <v>0</v>
      </c>
      <c r="AU1958">
        <f t="shared" si="378"/>
        <v>0</v>
      </c>
      <c r="AV1958">
        <f t="shared" si="379"/>
        <v>0</v>
      </c>
      <c r="AX1958">
        <f t="shared" si="380"/>
        <v>1</v>
      </c>
    </row>
    <row r="1959" spans="1:50" x14ac:dyDescent="0.3">
      <c r="A1959">
        <v>15</v>
      </c>
      <c r="B1959">
        <v>66</v>
      </c>
      <c r="C1959" t="s">
        <v>18</v>
      </c>
      <c r="D1959" t="s">
        <v>21</v>
      </c>
      <c r="E1959">
        <v>7</v>
      </c>
      <c r="F1959">
        <v>75</v>
      </c>
      <c r="G1959" t="s">
        <v>18</v>
      </c>
      <c r="H1959" t="s">
        <v>21</v>
      </c>
      <c r="I1959">
        <v>0</v>
      </c>
      <c r="J1959" t="s">
        <v>19</v>
      </c>
      <c r="K1959" t="s">
        <v>23</v>
      </c>
      <c r="L1959" t="s">
        <v>28</v>
      </c>
      <c r="M1959">
        <v>3</v>
      </c>
      <c r="N1959" t="s">
        <v>20</v>
      </c>
      <c r="O1959" t="s">
        <v>29</v>
      </c>
      <c r="P1959" t="s">
        <v>26</v>
      </c>
      <c r="Q1959" t="s">
        <v>27</v>
      </c>
      <c r="R1959">
        <v>62</v>
      </c>
      <c r="T1959">
        <f t="shared" si="372"/>
        <v>-0.271670689894704</v>
      </c>
      <c r="U1959">
        <f t="shared" si="381"/>
        <v>66.178816331390465</v>
      </c>
      <c r="AD1959">
        <f>(E1959 -$Y$7)/$Y$8</f>
        <v>-1.9795577157294329E-2</v>
      </c>
      <c r="AE1959">
        <f t="shared" si="370"/>
        <v>1</v>
      </c>
      <c r="AG1959">
        <f>(A1959 -$W$7)/$W$8</f>
        <v>-0.8305863290076444</v>
      </c>
      <c r="AH1959">
        <f>(B1959 -$X$7)/$X$8</f>
        <v>-1.2105249072599464</v>
      </c>
      <c r="AI1959">
        <f>(F1959 -$Z$7)/$Z$8</f>
        <v>-4.8984478679264375E-3</v>
      </c>
      <c r="AJ1959">
        <f>(I1959 -$AA$7)/$AA$8</f>
        <v>-1.213934457288018</v>
      </c>
      <c r="AK1959">
        <f t="shared" si="371"/>
        <v>3.141133078780467E-2</v>
      </c>
      <c r="AL1959">
        <f>IF(C1959="Low", 1, IF(C1959="Medium", 2, IF(C1959="High", 3, "")))</f>
        <v>1</v>
      </c>
      <c r="AM1959">
        <f>IF(G1959="Low", 1, IF(G1959="Medium", 2, IF(G1959="High", 3, "")))</f>
        <v>1</v>
      </c>
      <c r="AN1959">
        <f t="shared" si="373"/>
        <v>3</v>
      </c>
      <c r="AO1959">
        <f t="shared" si="374"/>
        <v>2</v>
      </c>
      <c r="AP1959">
        <f t="shared" si="375"/>
        <v>0</v>
      </c>
      <c r="AQ1959">
        <f>IF(H1959="Yes", 1, 0)</f>
        <v>1</v>
      </c>
      <c r="AR1959">
        <f>IF(D1959="Yes", 1, 0)</f>
        <v>1</v>
      </c>
      <c r="AS1959">
        <f t="shared" si="376"/>
        <v>1</v>
      </c>
      <c r="AT1959">
        <f t="shared" si="377"/>
        <v>1</v>
      </c>
      <c r="AU1959">
        <f t="shared" si="378"/>
        <v>0</v>
      </c>
      <c r="AV1959">
        <f t="shared" si="379"/>
        <v>0</v>
      </c>
      <c r="AX1959">
        <f t="shared" si="380"/>
        <v>1</v>
      </c>
    </row>
    <row r="1960" spans="1:50" x14ac:dyDescent="0.3">
      <c r="A1960">
        <v>16</v>
      </c>
      <c r="B1960">
        <v>88</v>
      </c>
      <c r="C1960" t="s">
        <v>22</v>
      </c>
      <c r="D1960" t="s">
        <v>21</v>
      </c>
      <c r="E1960">
        <v>7</v>
      </c>
      <c r="F1960">
        <v>51</v>
      </c>
      <c r="G1960" t="s">
        <v>22</v>
      </c>
      <c r="H1960" t="s">
        <v>21</v>
      </c>
      <c r="I1960">
        <v>0</v>
      </c>
      <c r="J1960" t="s">
        <v>22</v>
      </c>
      <c r="K1960" t="s">
        <v>23</v>
      </c>
      <c r="L1960" t="s">
        <v>24</v>
      </c>
      <c r="M1960">
        <v>3</v>
      </c>
      <c r="N1960" t="s">
        <v>20</v>
      </c>
      <c r="O1960" t="s">
        <v>29</v>
      </c>
      <c r="P1960" t="s">
        <v>26</v>
      </c>
      <c r="Q1960" t="s">
        <v>31</v>
      </c>
      <c r="R1960">
        <v>68</v>
      </c>
      <c r="T1960">
        <f t="shared" si="372"/>
        <v>0.21172807746710859</v>
      </c>
      <c r="U1960">
        <f t="shared" si="381"/>
        <v>68.059315533246689</v>
      </c>
      <c r="AD1960">
        <f>(E1960 -$Y$7)/$Y$8</f>
        <v>-1.9795577157294329E-2</v>
      </c>
      <c r="AE1960">
        <f t="shared" si="370"/>
        <v>1</v>
      </c>
      <c r="AG1960">
        <f>(A1960 -$W$7)/$W$8</f>
        <v>-0.66364534957975729</v>
      </c>
      <c r="AH1960">
        <f>(B1960 -$X$7)/$X$8</f>
        <v>0.69479769904723843</v>
      </c>
      <c r="AI1960">
        <f>(F1960 -$Z$7)/$Z$8</f>
        <v>-1.6717162193730573</v>
      </c>
      <c r="AJ1960">
        <f>(I1960 -$AA$7)/$AA$8</f>
        <v>-1.213934457288018</v>
      </c>
      <c r="AK1960">
        <f t="shared" si="371"/>
        <v>3.141133078780467E-2</v>
      </c>
      <c r="AL1960">
        <f>IF(C1960="Low", 1, IF(C1960="Medium", 2, IF(C1960="High", 3, "")))</f>
        <v>2</v>
      </c>
      <c r="AM1960">
        <f>IF(G1960="Low", 1, IF(G1960="Medium", 2, IF(G1960="High", 3, "")))</f>
        <v>2</v>
      </c>
      <c r="AN1960">
        <f t="shared" si="373"/>
        <v>2</v>
      </c>
      <c r="AO1960">
        <f t="shared" si="374"/>
        <v>2</v>
      </c>
      <c r="AP1960">
        <f t="shared" si="375"/>
        <v>1</v>
      </c>
      <c r="AQ1960">
        <f>IF(H1960="Yes", 1, 0)</f>
        <v>1</v>
      </c>
      <c r="AR1960">
        <f>IF(D1960="Yes", 1, 0)</f>
        <v>1</v>
      </c>
      <c r="AS1960">
        <f t="shared" si="376"/>
        <v>1</v>
      </c>
      <c r="AT1960">
        <f t="shared" si="377"/>
        <v>1</v>
      </c>
      <c r="AU1960">
        <f t="shared" si="378"/>
        <v>0</v>
      </c>
      <c r="AV1960">
        <f t="shared" si="379"/>
        <v>0</v>
      </c>
      <c r="AX1960">
        <f t="shared" si="380"/>
        <v>1</v>
      </c>
    </row>
    <row r="1961" spans="1:50" x14ac:dyDescent="0.3">
      <c r="A1961">
        <v>16</v>
      </c>
      <c r="B1961">
        <v>96</v>
      </c>
      <c r="C1961" t="s">
        <v>19</v>
      </c>
      <c r="D1961" t="s">
        <v>21</v>
      </c>
      <c r="E1961">
        <v>9</v>
      </c>
      <c r="F1961">
        <v>97</v>
      </c>
      <c r="G1961" t="s">
        <v>22</v>
      </c>
      <c r="H1961" t="s">
        <v>21</v>
      </c>
      <c r="I1961">
        <v>0</v>
      </c>
      <c r="J1961" t="s">
        <v>19</v>
      </c>
      <c r="K1961" t="s">
        <v>34</v>
      </c>
      <c r="L1961" t="s">
        <v>32</v>
      </c>
      <c r="M1961">
        <v>5</v>
      </c>
      <c r="N1961" t="s">
        <v>20</v>
      </c>
      <c r="O1961" t="s">
        <v>29</v>
      </c>
      <c r="P1961" t="s">
        <v>26</v>
      </c>
      <c r="Q1961" t="s">
        <v>27</v>
      </c>
      <c r="R1961">
        <v>72</v>
      </c>
      <c r="T1961">
        <f t="shared" si="372"/>
        <v>0.66657746071218105</v>
      </c>
      <c r="U1961">
        <f t="shared" si="381"/>
        <v>69.828753024420408</v>
      </c>
      <c r="AD1961">
        <f>(E1961 -$Y$7)/$Y$8</f>
        <v>1.3425937799077299</v>
      </c>
      <c r="AE1961">
        <f t="shared" si="370"/>
        <v>0</v>
      </c>
      <c r="AG1961">
        <f>(A1961 -$W$7)/$W$8</f>
        <v>-0.66364534957975729</v>
      </c>
      <c r="AH1961">
        <f>(B1961 -$X$7)/$X$8</f>
        <v>1.3876422831589421</v>
      </c>
      <c r="AI1961">
        <f>(F1961 -$Z$7)/$Z$8</f>
        <v>1.5230178426784435</v>
      </c>
      <c r="AJ1961">
        <f>(I1961 -$AA$7)/$AA$8</f>
        <v>-1.213934457288018</v>
      </c>
      <c r="AK1961">
        <f t="shared" si="371"/>
        <v>1.9709876159749602</v>
      </c>
      <c r="AL1961">
        <f>IF(C1961="Low", 1, IF(C1961="Medium", 2, IF(C1961="High", 3, "")))</f>
        <v>3</v>
      </c>
      <c r="AM1961">
        <f>IF(G1961="Low", 1, IF(G1961="Medium", 2, IF(G1961="High", 3, "")))</f>
        <v>2</v>
      </c>
      <c r="AN1961">
        <f t="shared" si="373"/>
        <v>3</v>
      </c>
      <c r="AO1961">
        <f t="shared" si="374"/>
        <v>2</v>
      </c>
      <c r="AP1961">
        <f t="shared" si="375"/>
        <v>0</v>
      </c>
      <c r="AQ1961">
        <f>IF(H1961="Yes", 1, 0)</f>
        <v>1</v>
      </c>
      <c r="AR1961">
        <f>IF(D1961="Yes", 1, 0)</f>
        <v>1</v>
      </c>
      <c r="AS1961">
        <f t="shared" si="376"/>
        <v>1</v>
      </c>
      <c r="AT1961">
        <f t="shared" si="377"/>
        <v>1</v>
      </c>
      <c r="AU1961">
        <f t="shared" si="378"/>
        <v>1</v>
      </c>
      <c r="AV1961">
        <f t="shared" si="379"/>
        <v>0</v>
      </c>
      <c r="AX1961">
        <f t="shared" si="380"/>
        <v>0</v>
      </c>
    </row>
    <row r="1962" spans="1:50" x14ac:dyDescent="0.3">
      <c r="A1962">
        <v>28</v>
      </c>
      <c r="B1962">
        <v>77</v>
      </c>
      <c r="C1962" t="s">
        <v>19</v>
      </c>
      <c r="D1962" t="s">
        <v>21</v>
      </c>
      <c r="E1962">
        <v>9</v>
      </c>
      <c r="F1962">
        <v>54</v>
      </c>
      <c r="G1962" t="s">
        <v>18</v>
      </c>
      <c r="H1962" t="s">
        <v>21</v>
      </c>
      <c r="I1962">
        <v>1</v>
      </c>
      <c r="J1962" t="s">
        <v>22</v>
      </c>
      <c r="K1962" t="s">
        <v>23</v>
      </c>
      <c r="L1962" t="s">
        <v>24</v>
      </c>
      <c r="M1962">
        <v>3</v>
      </c>
      <c r="N1962" t="s">
        <v>20</v>
      </c>
      <c r="O1962" t="s">
        <v>33</v>
      </c>
      <c r="P1962" t="s">
        <v>26</v>
      </c>
      <c r="Q1962" t="s">
        <v>31</v>
      </c>
      <c r="R1962">
        <v>70</v>
      </c>
      <c r="T1962">
        <f t="shared" si="372"/>
        <v>0.46944675944913949</v>
      </c>
      <c r="U1962">
        <f t="shared" si="381"/>
        <v>69.061882789294131</v>
      </c>
      <c r="AD1962">
        <f>(E1962 -$Y$7)/$Y$8</f>
        <v>1.3425937799077299</v>
      </c>
      <c r="AE1962">
        <f t="shared" si="370"/>
        <v>1</v>
      </c>
      <c r="AG1962">
        <f>(A1962 -$W$7)/$W$8</f>
        <v>1.3396464035548883</v>
      </c>
      <c r="AH1962">
        <f>(B1962 -$X$7)/$X$8</f>
        <v>-0.25786360410635406</v>
      </c>
      <c r="AI1962">
        <f>(F1962 -$Z$7)/$Z$8</f>
        <v>-1.4633639979349158</v>
      </c>
      <c r="AJ1962">
        <f>(I1962 -$AA$7)/$AA$8</f>
        <v>-0.40124168605466753</v>
      </c>
      <c r="AK1962">
        <f t="shared" si="371"/>
        <v>3.141133078780467E-2</v>
      </c>
      <c r="AL1962">
        <f>IF(C1962="Low", 1, IF(C1962="Medium", 2, IF(C1962="High", 3, "")))</f>
        <v>3</v>
      </c>
      <c r="AM1962">
        <f>IF(G1962="Low", 1, IF(G1962="Medium", 2, IF(G1962="High", 3, "")))</f>
        <v>1</v>
      </c>
      <c r="AN1962">
        <f t="shared" si="373"/>
        <v>2</v>
      </c>
      <c r="AO1962">
        <f t="shared" si="374"/>
        <v>3</v>
      </c>
      <c r="AP1962">
        <f t="shared" si="375"/>
        <v>1</v>
      </c>
      <c r="AQ1962">
        <f>IF(H1962="Yes", 1, 0)</f>
        <v>1</v>
      </c>
      <c r="AR1962">
        <f>IF(D1962="Yes", 1, 0)</f>
        <v>1</v>
      </c>
      <c r="AS1962">
        <f t="shared" si="376"/>
        <v>1</v>
      </c>
      <c r="AT1962">
        <f t="shared" si="377"/>
        <v>1</v>
      </c>
      <c r="AU1962">
        <f t="shared" si="378"/>
        <v>1</v>
      </c>
      <c r="AV1962">
        <f t="shared" si="379"/>
        <v>0</v>
      </c>
      <c r="AX1962">
        <f t="shared" si="380"/>
        <v>0</v>
      </c>
    </row>
    <row r="1963" spans="1:50" x14ac:dyDescent="0.3">
      <c r="A1963">
        <v>7</v>
      </c>
      <c r="B1963">
        <v>80</v>
      </c>
      <c r="C1963" t="s">
        <v>19</v>
      </c>
      <c r="D1963" t="s">
        <v>20</v>
      </c>
      <c r="E1963">
        <v>9</v>
      </c>
      <c r="F1963">
        <v>83</v>
      </c>
      <c r="G1963" t="s">
        <v>18</v>
      </c>
      <c r="H1963" t="s">
        <v>20</v>
      </c>
      <c r="I1963">
        <v>3</v>
      </c>
      <c r="J1963" t="s">
        <v>22</v>
      </c>
      <c r="K1963" t="s">
        <v>23</v>
      </c>
      <c r="L1963" t="s">
        <v>32</v>
      </c>
      <c r="M1963">
        <v>3</v>
      </c>
      <c r="N1963" t="s">
        <v>20</v>
      </c>
      <c r="O1963" t="s">
        <v>25</v>
      </c>
      <c r="P1963" t="s">
        <v>35</v>
      </c>
      <c r="Q1963" t="s">
        <v>31</v>
      </c>
      <c r="R1963">
        <v>62</v>
      </c>
      <c r="T1963">
        <f t="shared" si="372"/>
        <v>-0.17467026032418459</v>
      </c>
      <c r="U1963">
        <f t="shared" si="381"/>
        <v>66.556163653524905</v>
      </c>
      <c r="AD1963">
        <f>(E1963 -$Y$7)/$Y$8</f>
        <v>1.3425937799077299</v>
      </c>
      <c r="AE1963">
        <f t="shared" si="370"/>
        <v>1</v>
      </c>
      <c r="AG1963">
        <f>(A1963 -$W$7)/$W$8</f>
        <v>-2.1661141644307413</v>
      </c>
      <c r="AH1963">
        <f>(B1963 -$X$7)/$X$8</f>
        <v>1.9531149355348125E-3</v>
      </c>
      <c r="AI1963">
        <f>(F1963 -$Z$7)/$Z$8</f>
        <v>0.55070747596711711</v>
      </c>
      <c r="AJ1963">
        <f>(I1963 -$AA$7)/$AA$8</f>
        <v>1.2241438564120333</v>
      </c>
      <c r="AK1963">
        <f t="shared" si="371"/>
        <v>3.141133078780467E-2</v>
      </c>
      <c r="AL1963">
        <f>IF(C1963="Low", 1, IF(C1963="Medium", 2, IF(C1963="High", 3, "")))</f>
        <v>3</v>
      </c>
      <c r="AM1963">
        <f>IF(G1963="Low", 1, IF(G1963="Medium", 2, IF(G1963="High", 3, "")))</f>
        <v>1</v>
      </c>
      <c r="AN1963">
        <f t="shared" si="373"/>
        <v>2</v>
      </c>
      <c r="AO1963">
        <f t="shared" si="374"/>
        <v>1</v>
      </c>
      <c r="AP1963">
        <f t="shared" si="375"/>
        <v>0</v>
      </c>
      <c r="AQ1963">
        <f>IF(H1963="Yes", 1, 0)</f>
        <v>0</v>
      </c>
      <c r="AR1963">
        <f>IF(D1963="Yes", 1, 0)</f>
        <v>0</v>
      </c>
      <c r="AS1963">
        <f t="shared" si="376"/>
        <v>1</v>
      </c>
      <c r="AT1963">
        <f t="shared" si="377"/>
        <v>0</v>
      </c>
      <c r="AU1963">
        <f t="shared" si="378"/>
        <v>0</v>
      </c>
      <c r="AV1963">
        <f t="shared" si="379"/>
        <v>0</v>
      </c>
      <c r="AX1963">
        <f t="shared" si="380"/>
        <v>1</v>
      </c>
    </row>
    <row r="1964" spans="1:50" x14ac:dyDescent="0.3">
      <c r="A1964">
        <v>39</v>
      </c>
      <c r="B1964">
        <v>97</v>
      </c>
      <c r="C1964" t="s">
        <v>19</v>
      </c>
      <c r="D1964" t="s">
        <v>21</v>
      </c>
      <c r="E1964">
        <v>10</v>
      </c>
      <c r="F1964">
        <v>91</v>
      </c>
      <c r="G1964" t="s">
        <v>22</v>
      </c>
      <c r="H1964" t="s">
        <v>21</v>
      </c>
      <c r="I1964">
        <v>2</v>
      </c>
      <c r="J1964" t="s">
        <v>22</v>
      </c>
      <c r="K1964" t="s">
        <v>23</v>
      </c>
      <c r="L1964" t="s">
        <v>24</v>
      </c>
      <c r="M1964">
        <v>3</v>
      </c>
      <c r="N1964" t="s">
        <v>20</v>
      </c>
      <c r="O1964" t="s">
        <v>25</v>
      </c>
      <c r="P1964" t="s">
        <v>30</v>
      </c>
      <c r="Q1964" t="s">
        <v>31</v>
      </c>
      <c r="R1964">
        <v>79</v>
      </c>
      <c r="T1964">
        <f t="shared" si="372"/>
        <v>1.2507379461011885</v>
      </c>
      <c r="U1964">
        <f t="shared" si="381"/>
        <v>72.101231567394777</v>
      </c>
      <c r="AD1964">
        <f>(E1964 -$Y$7)/$Y$8</f>
        <v>2.0237884584402419</v>
      </c>
      <c r="AE1964">
        <f t="shared" si="370"/>
        <v>1</v>
      </c>
      <c r="AG1964">
        <f>(A1964 -$W$7)/$W$8</f>
        <v>3.1759971772616464</v>
      </c>
      <c r="AH1964">
        <f>(B1964 -$X$7)/$X$8</f>
        <v>1.4742478561729051</v>
      </c>
      <c r="AI1964">
        <f>(F1964 -$Z$7)/$Z$8</f>
        <v>1.1063133998021608</v>
      </c>
      <c r="AJ1964">
        <f>(I1964 -$AA$7)/$AA$8</f>
        <v>0.41145108517868284</v>
      </c>
      <c r="AK1964">
        <f t="shared" si="371"/>
        <v>3.141133078780467E-2</v>
      </c>
      <c r="AL1964">
        <f>IF(C1964="Low", 1, IF(C1964="Medium", 2, IF(C1964="High", 3, "")))</f>
        <v>3</v>
      </c>
      <c r="AM1964">
        <f>IF(G1964="Low", 1, IF(G1964="Medium", 2, IF(G1964="High", 3, "")))</f>
        <v>2</v>
      </c>
      <c r="AN1964">
        <f t="shared" si="373"/>
        <v>2</v>
      </c>
      <c r="AO1964">
        <f t="shared" si="374"/>
        <v>1</v>
      </c>
      <c r="AP1964">
        <f t="shared" si="375"/>
        <v>1</v>
      </c>
      <c r="AQ1964">
        <f>IF(H1964="Yes", 1, 0)</f>
        <v>1</v>
      </c>
      <c r="AR1964">
        <f>IF(D1964="Yes", 1, 0)</f>
        <v>1</v>
      </c>
      <c r="AS1964">
        <f t="shared" si="376"/>
        <v>1</v>
      </c>
      <c r="AT1964">
        <f t="shared" si="377"/>
        <v>0</v>
      </c>
      <c r="AU1964">
        <f t="shared" si="378"/>
        <v>1</v>
      </c>
      <c r="AV1964">
        <f t="shared" si="379"/>
        <v>1</v>
      </c>
      <c r="AX1964">
        <f t="shared" si="380"/>
        <v>1</v>
      </c>
    </row>
    <row r="1965" spans="1:50" x14ac:dyDescent="0.3">
      <c r="A1965">
        <v>26</v>
      </c>
      <c r="B1965">
        <v>81</v>
      </c>
      <c r="C1965" t="s">
        <v>22</v>
      </c>
      <c r="D1965" t="s">
        <v>21</v>
      </c>
      <c r="E1965">
        <v>8</v>
      </c>
      <c r="F1965">
        <v>87</v>
      </c>
      <c r="G1965" t="s">
        <v>22</v>
      </c>
      <c r="H1965" t="s">
        <v>21</v>
      </c>
      <c r="I1965">
        <v>2</v>
      </c>
      <c r="J1965" t="s">
        <v>19</v>
      </c>
      <c r="K1965" t="s">
        <v>23</v>
      </c>
      <c r="L1965" t="s">
        <v>32</v>
      </c>
      <c r="M1965">
        <v>1</v>
      </c>
      <c r="N1965" t="s">
        <v>20</v>
      </c>
      <c r="O1965" t="s">
        <v>33</v>
      </c>
      <c r="P1965" t="s">
        <v>26</v>
      </c>
      <c r="Q1965" t="s">
        <v>27</v>
      </c>
      <c r="R1965">
        <v>73</v>
      </c>
      <c r="T1965">
        <f t="shared" si="372"/>
        <v>0.59080902404048141</v>
      </c>
      <c r="U1965">
        <f t="shared" si="381"/>
        <v>69.534001580463212</v>
      </c>
      <c r="AD1965">
        <f>(E1965 -$Y$7)/$Y$8</f>
        <v>0.66139910137521774</v>
      </c>
      <c r="AE1965">
        <f t="shared" si="370"/>
        <v>1</v>
      </c>
      <c r="AG1965">
        <f>(A1965 -$W$7)/$W$8</f>
        <v>1.0057644446991141</v>
      </c>
      <c r="AH1965">
        <f>(B1965 -$X$7)/$X$8</f>
        <v>8.8558687949497769E-2</v>
      </c>
      <c r="AI1965">
        <f>(F1965 -$Z$7)/$Z$8</f>
        <v>0.82851043788463896</v>
      </c>
      <c r="AJ1965">
        <f>(I1965 -$AA$7)/$AA$8</f>
        <v>0.41145108517868284</v>
      </c>
      <c r="AK1965">
        <f t="shared" si="371"/>
        <v>-1.9081649543993509</v>
      </c>
      <c r="AL1965">
        <f>IF(C1965="Low", 1, IF(C1965="Medium", 2, IF(C1965="High", 3, "")))</f>
        <v>2</v>
      </c>
      <c r="AM1965">
        <f>IF(G1965="Low", 1, IF(G1965="Medium", 2, IF(G1965="High", 3, "")))</f>
        <v>2</v>
      </c>
      <c r="AN1965">
        <f t="shared" si="373"/>
        <v>3</v>
      </c>
      <c r="AO1965">
        <f t="shared" si="374"/>
        <v>3</v>
      </c>
      <c r="AP1965">
        <f t="shared" si="375"/>
        <v>0</v>
      </c>
      <c r="AQ1965">
        <f>IF(H1965="Yes", 1, 0)</f>
        <v>1</v>
      </c>
      <c r="AR1965">
        <f>IF(D1965="Yes", 1, 0)</f>
        <v>1</v>
      </c>
      <c r="AS1965">
        <f t="shared" si="376"/>
        <v>1</v>
      </c>
      <c r="AT1965">
        <f t="shared" si="377"/>
        <v>1</v>
      </c>
      <c r="AU1965">
        <f t="shared" si="378"/>
        <v>1</v>
      </c>
      <c r="AV1965">
        <f t="shared" si="379"/>
        <v>0</v>
      </c>
      <c r="AX1965">
        <f t="shared" si="380"/>
        <v>0</v>
      </c>
    </row>
    <row r="1966" spans="1:50" x14ac:dyDescent="0.3">
      <c r="A1966">
        <v>21</v>
      </c>
      <c r="B1966">
        <v>80</v>
      </c>
      <c r="C1966" t="s">
        <v>19</v>
      </c>
      <c r="D1966" t="s">
        <v>21</v>
      </c>
      <c r="E1966">
        <v>7</v>
      </c>
      <c r="F1966">
        <v>90</v>
      </c>
      <c r="G1966" t="s">
        <v>19</v>
      </c>
      <c r="H1966" t="s">
        <v>21</v>
      </c>
      <c r="I1966">
        <v>1</v>
      </c>
      <c r="J1966" t="s">
        <v>18</v>
      </c>
      <c r="K1966" t="s">
        <v>23</v>
      </c>
      <c r="L1966" t="s">
        <v>28</v>
      </c>
      <c r="M1966">
        <v>2</v>
      </c>
      <c r="N1966" t="s">
        <v>20</v>
      </c>
      <c r="O1966" t="s">
        <v>29</v>
      </c>
      <c r="P1966" t="s">
        <v>35</v>
      </c>
      <c r="Q1966" t="s">
        <v>27</v>
      </c>
      <c r="R1966">
        <v>68</v>
      </c>
      <c r="T1966">
        <f t="shared" si="372"/>
        <v>0.3470499009661373</v>
      </c>
      <c r="U1966">
        <f t="shared" si="381"/>
        <v>68.585739260953844</v>
      </c>
      <c r="AD1966">
        <f>(E1966 -$Y$7)/$Y$8</f>
        <v>-1.9795577157294329E-2</v>
      </c>
      <c r="AE1966">
        <f t="shared" si="370"/>
        <v>1</v>
      </c>
      <c r="AG1966">
        <f>(A1966 -$W$7)/$W$8</f>
        <v>0.17105954755967837</v>
      </c>
      <c r="AH1966">
        <f>(B1966 -$X$7)/$X$8</f>
        <v>1.9531149355348125E-3</v>
      </c>
      <c r="AI1966">
        <f>(F1966 -$Z$7)/$Z$8</f>
        <v>1.0368626593227803</v>
      </c>
      <c r="AJ1966">
        <f>(I1966 -$AA$7)/$AA$8</f>
        <v>-0.40124168605466753</v>
      </c>
      <c r="AK1966">
        <f t="shared" si="371"/>
        <v>-0.93837681180577304</v>
      </c>
      <c r="AL1966">
        <f>IF(C1966="Low", 1, IF(C1966="Medium", 2, IF(C1966="High", 3, "")))</f>
        <v>3</v>
      </c>
      <c r="AM1966">
        <f>IF(G1966="Low", 1, IF(G1966="Medium", 2, IF(G1966="High", 3, "")))</f>
        <v>3</v>
      </c>
      <c r="AN1966">
        <f t="shared" si="373"/>
        <v>1</v>
      </c>
      <c r="AO1966">
        <f t="shared" si="374"/>
        <v>2</v>
      </c>
      <c r="AP1966">
        <f t="shared" si="375"/>
        <v>0</v>
      </c>
      <c r="AQ1966">
        <f>IF(H1966="Yes", 1, 0)</f>
        <v>1</v>
      </c>
      <c r="AR1966">
        <f>IF(D1966="Yes", 1, 0)</f>
        <v>1</v>
      </c>
      <c r="AS1966">
        <f t="shared" si="376"/>
        <v>1</v>
      </c>
      <c r="AT1966">
        <f t="shared" si="377"/>
        <v>0</v>
      </c>
      <c r="AU1966">
        <f t="shared" si="378"/>
        <v>0</v>
      </c>
      <c r="AV1966">
        <f t="shared" si="379"/>
        <v>0</v>
      </c>
      <c r="AX1966">
        <f t="shared" si="380"/>
        <v>1</v>
      </c>
    </row>
    <row r="1967" spans="1:50" x14ac:dyDescent="0.3">
      <c r="A1967">
        <v>20</v>
      </c>
      <c r="B1967">
        <v>83</v>
      </c>
      <c r="C1967" t="s">
        <v>19</v>
      </c>
      <c r="D1967" t="s">
        <v>21</v>
      </c>
      <c r="E1967">
        <v>9</v>
      </c>
      <c r="F1967">
        <v>87</v>
      </c>
      <c r="G1967" t="s">
        <v>18</v>
      </c>
      <c r="H1967" t="s">
        <v>21</v>
      </c>
      <c r="I1967">
        <v>0</v>
      </c>
      <c r="J1967" t="s">
        <v>22</v>
      </c>
      <c r="K1967" t="s">
        <v>23</v>
      </c>
      <c r="L1967" t="s">
        <v>32</v>
      </c>
      <c r="M1967">
        <v>2</v>
      </c>
      <c r="N1967" t="s">
        <v>20</v>
      </c>
      <c r="O1967" t="s">
        <v>25</v>
      </c>
      <c r="P1967" t="s">
        <v>26</v>
      </c>
      <c r="Q1967" t="s">
        <v>27</v>
      </c>
      <c r="R1967">
        <v>68</v>
      </c>
      <c r="T1967">
        <f t="shared" si="372"/>
        <v>0.2942491157711728</v>
      </c>
      <c r="U1967">
        <f t="shared" si="381"/>
        <v>68.380335687092028</v>
      </c>
      <c r="AD1967">
        <f>(E1967 -$Y$7)/$Y$8</f>
        <v>1.3425937799077299</v>
      </c>
      <c r="AE1967">
        <f t="shared" si="370"/>
        <v>1</v>
      </c>
      <c r="AG1967">
        <f>(A1967 -$W$7)/$W$8</f>
        <v>4.1185681317912485E-3</v>
      </c>
      <c r="AH1967">
        <f>(B1967 -$X$7)/$X$8</f>
        <v>0.26176983397742365</v>
      </c>
      <c r="AI1967">
        <f>(F1967 -$Z$7)/$Z$8</f>
        <v>0.82851043788463896</v>
      </c>
      <c r="AJ1967">
        <f>(I1967 -$AA$7)/$AA$8</f>
        <v>-1.213934457288018</v>
      </c>
      <c r="AK1967">
        <f t="shared" si="371"/>
        <v>-0.93837681180577304</v>
      </c>
      <c r="AL1967">
        <f>IF(C1967="Low", 1, IF(C1967="Medium", 2, IF(C1967="High", 3, "")))</f>
        <v>3</v>
      </c>
      <c r="AM1967">
        <f>IF(G1967="Low", 1, IF(G1967="Medium", 2, IF(G1967="High", 3, "")))</f>
        <v>1</v>
      </c>
      <c r="AN1967">
        <f t="shared" si="373"/>
        <v>2</v>
      </c>
      <c r="AO1967">
        <f t="shared" si="374"/>
        <v>1</v>
      </c>
      <c r="AP1967">
        <f t="shared" si="375"/>
        <v>0</v>
      </c>
      <c r="AQ1967">
        <f>IF(H1967="Yes", 1, 0)</f>
        <v>1</v>
      </c>
      <c r="AR1967">
        <f>IF(D1967="Yes", 1, 0)</f>
        <v>1</v>
      </c>
      <c r="AS1967">
        <f t="shared" si="376"/>
        <v>1</v>
      </c>
      <c r="AT1967">
        <f t="shared" si="377"/>
        <v>1</v>
      </c>
      <c r="AU1967">
        <f t="shared" si="378"/>
        <v>0</v>
      </c>
      <c r="AV1967">
        <f t="shared" si="379"/>
        <v>0</v>
      </c>
      <c r="AX1967">
        <f t="shared" si="380"/>
        <v>1</v>
      </c>
    </row>
    <row r="1968" spans="1:50" x14ac:dyDescent="0.3">
      <c r="A1968">
        <v>22</v>
      </c>
      <c r="B1968">
        <v>88</v>
      </c>
      <c r="C1968" t="s">
        <v>22</v>
      </c>
      <c r="D1968" t="s">
        <v>21</v>
      </c>
      <c r="E1968">
        <v>10</v>
      </c>
      <c r="F1968">
        <v>72</v>
      </c>
      <c r="G1968" t="s">
        <v>22</v>
      </c>
      <c r="H1968" t="s">
        <v>21</v>
      </c>
      <c r="I1968">
        <v>2</v>
      </c>
      <c r="J1968" t="s">
        <v>19</v>
      </c>
      <c r="K1968" t="s">
        <v>23</v>
      </c>
      <c r="L1968" t="s">
        <v>32</v>
      </c>
      <c r="M1968">
        <v>2</v>
      </c>
      <c r="N1968" t="s">
        <v>20</v>
      </c>
      <c r="O1968" t="s">
        <v>25</v>
      </c>
      <c r="P1968" t="s">
        <v>30</v>
      </c>
      <c r="Q1968" t="s">
        <v>31</v>
      </c>
      <c r="R1968">
        <v>69</v>
      </c>
      <c r="T1968">
        <f t="shared" si="372"/>
        <v>0.40804214848290682</v>
      </c>
      <c r="U1968">
        <f t="shared" si="381"/>
        <v>68.823008944947176</v>
      </c>
      <c r="AD1968">
        <f>(E1968 -$Y$7)/$Y$8</f>
        <v>2.0237884584402419</v>
      </c>
      <c r="AE1968">
        <f t="shared" si="370"/>
        <v>1</v>
      </c>
      <c r="AG1968">
        <f>(A1968 -$W$7)/$W$8</f>
        <v>0.3380005269875655</v>
      </c>
      <c r="AH1968">
        <f>(B1968 -$X$7)/$X$8</f>
        <v>0.69479769904723843</v>
      </c>
      <c r="AI1968">
        <f>(F1968 -$Z$7)/$Z$8</f>
        <v>-0.21325066930606779</v>
      </c>
      <c r="AJ1968">
        <f>(I1968 -$AA$7)/$AA$8</f>
        <v>0.41145108517868284</v>
      </c>
      <c r="AK1968">
        <f t="shared" si="371"/>
        <v>-0.93837681180577304</v>
      </c>
      <c r="AL1968">
        <f>IF(C1968="Low", 1, IF(C1968="Medium", 2, IF(C1968="High", 3, "")))</f>
        <v>2</v>
      </c>
      <c r="AM1968">
        <f>IF(G1968="Low", 1, IF(G1968="Medium", 2, IF(G1968="High", 3, "")))</f>
        <v>2</v>
      </c>
      <c r="AN1968">
        <f t="shared" si="373"/>
        <v>3</v>
      </c>
      <c r="AO1968">
        <f t="shared" si="374"/>
        <v>1</v>
      </c>
      <c r="AP1968">
        <f t="shared" si="375"/>
        <v>0</v>
      </c>
      <c r="AQ1968">
        <f>IF(H1968="Yes", 1, 0)</f>
        <v>1</v>
      </c>
      <c r="AR1968">
        <f>IF(D1968="Yes", 1, 0)</f>
        <v>1</v>
      </c>
      <c r="AS1968">
        <f t="shared" si="376"/>
        <v>1</v>
      </c>
      <c r="AT1968">
        <f t="shared" si="377"/>
        <v>0</v>
      </c>
      <c r="AU1968">
        <f t="shared" si="378"/>
        <v>0</v>
      </c>
      <c r="AV1968">
        <f t="shared" si="379"/>
        <v>0</v>
      </c>
      <c r="AX1968">
        <f t="shared" si="380"/>
        <v>1</v>
      </c>
    </row>
    <row r="1969" spans="1:50" x14ac:dyDescent="0.3">
      <c r="A1969">
        <v>23</v>
      </c>
      <c r="B1969">
        <v>64</v>
      </c>
      <c r="C1969" t="s">
        <v>22</v>
      </c>
      <c r="D1969" t="s">
        <v>21</v>
      </c>
      <c r="E1969">
        <v>6</v>
      </c>
      <c r="F1969">
        <v>95</v>
      </c>
      <c r="G1969" t="s">
        <v>19</v>
      </c>
      <c r="H1969" t="s">
        <v>21</v>
      </c>
      <c r="I1969">
        <v>1</v>
      </c>
      <c r="J1969" t="s">
        <v>22</v>
      </c>
      <c r="K1969" t="s">
        <v>23</v>
      </c>
      <c r="L1969" t="s">
        <v>24</v>
      </c>
      <c r="M1969">
        <v>2</v>
      </c>
      <c r="N1969" t="s">
        <v>21</v>
      </c>
      <c r="O1969" t="s">
        <v>29</v>
      </c>
      <c r="P1969" t="s">
        <v>35</v>
      </c>
      <c r="Q1969" t="s">
        <v>31</v>
      </c>
      <c r="R1969">
        <v>63</v>
      </c>
      <c r="T1969">
        <f t="shared" si="372"/>
        <v>0.10562100682910629</v>
      </c>
      <c r="U1969">
        <f t="shared" si="381"/>
        <v>67.646541907995143</v>
      </c>
      <c r="AD1969">
        <f>(E1969 -$Y$7)/$Y$8</f>
        <v>-0.70099025568980644</v>
      </c>
      <c r="AE1969">
        <f t="shared" si="370"/>
        <v>1</v>
      </c>
      <c r="AG1969">
        <f>(A1969 -$W$7)/$W$8</f>
        <v>0.50494150641545266</v>
      </c>
      <c r="AH1969">
        <f>(B1969 -$X$7)/$X$8</f>
        <v>-1.3837360532878724</v>
      </c>
      <c r="AI1969">
        <f>(F1969 -$Z$7)/$Z$8</f>
        <v>1.3841163617196826</v>
      </c>
      <c r="AJ1969">
        <f>(I1969 -$AA$7)/$AA$8</f>
        <v>-0.40124168605466753</v>
      </c>
      <c r="AK1969">
        <f t="shared" si="371"/>
        <v>-0.93837681180577304</v>
      </c>
      <c r="AL1969">
        <f>IF(C1969="Low", 1, IF(C1969="Medium", 2, IF(C1969="High", 3, "")))</f>
        <v>2</v>
      </c>
      <c r="AM1969">
        <f>IF(G1969="Low", 1, IF(G1969="Medium", 2, IF(G1969="High", 3, "")))</f>
        <v>3</v>
      </c>
      <c r="AN1969">
        <f t="shared" si="373"/>
        <v>2</v>
      </c>
      <c r="AO1969">
        <f t="shared" si="374"/>
        <v>2</v>
      </c>
      <c r="AP1969">
        <f t="shared" si="375"/>
        <v>1</v>
      </c>
      <c r="AQ1969">
        <f>IF(H1969="Yes", 1, 0)</f>
        <v>1</v>
      </c>
      <c r="AR1969">
        <f>IF(D1969="Yes", 1, 0)</f>
        <v>1</v>
      </c>
      <c r="AS1969">
        <f t="shared" si="376"/>
        <v>0</v>
      </c>
      <c r="AT1969">
        <f t="shared" si="377"/>
        <v>0</v>
      </c>
      <c r="AU1969">
        <f t="shared" si="378"/>
        <v>0</v>
      </c>
      <c r="AV1969">
        <f t="shared" si="379"/>
        <v>0</v>
      </c>
      <c r="AX1969">
        <f t="shared" si="380"/>
        <v>1</v>
      </c>
    </row>
    <row r="1970" spans="1:50" x14ac:dyDescent="0.3">
      <c r="A1970">
        <v>24</v>
      </c>
      <c r="B1970">
        <v>93</v>
      </c>
      <c r="C1970" t="s">
        <v>22</v>
      </c>
      <c r="D1970" t="s">
        <v>21</v>
      </c>
      <c r="E1970">
        <v>7</v>
      </c>
      <c r="F1970">
        <v>96</v>
      </c>
      <c r="G1970" t="s">
        <v>22</v>
      </c>
      <c r="H1970" t="s">
        <v>20</v>
      </c>
      <c r="I1970">
        <v>5</v>
      </c>
      <c r="J1970" t="s">
        <v>22</v>
      </c>
      <c r="K1970" t="s">
        <v>23</v>
      </c>
      <c r="L1970" t="s">
        <v>28</v>
      </c>
      <c r="M1970">
        <v>4</v>
      </c>
      <c r="N1970" t="s">
        <v>20</v>
      </c>
      <c r="O1970" t="s">
        <v>33</v>
      </c>
      <c r="P1970" t="s">
        <v>26</v>
      </c>
      <c r="Q1970" t="s">
        <v>31</v>
      </c>
      <c r="R1970">
        <v>74</v>
      </c>
      <c r="T1970">
        <f t="shared" si="372"/>
        <v>0.84256366541600347</v>
      </c>
      <c r="U1970">
        <f t="shared" si="381"/>
        <v>70.513367756248101</v>
      </c>
      <c r="AD1970">
        <f>(E1970 -$Y$7)/$Y$8</f>
        <v>-1.9795577157294329E-2</v>
      </c>
      <c r="AE1970">
        <f t="shared" si="370"/>
        <v>1</v>
      </c>
      <c r="AG1970">
        <f>(A1970 -$W$7)/$W$8</f>
        <v>0.67188248584333976</v>
      </c>
      <c r="AH1970">
        <f>(B1970 -$X$7)/$X$8</f>
        <v>1.1278255641170531</v>
      </c>
      <c r="AI1970">
        <f>(F1970 -$Z$7)/$Z$8</f>
        <v>1.453567102199063</v>
      </c>
      <c r="AJ1970">
        <f>(I1970 -$AA$7)/$AA$8</f>
        <v>2.849529398878734</v>
      </c>
      <c r="AK1970">
        <f t="shared" si="371"/>
        <v>1.0011994733813825</v>
      </c>
      <c r="AL1970">
        <f>IF(C1970="Low", 1, IF(C1970="Medium", 2, IF(C1970="High", 3, "")))</f>
        <v>2</v>
      </c>
      <c r="AM1970">
        <f>IF(G1970="Low", 1, IF(G1970="Medium", 2, IF(G1970="High", 3, "")))</f>
        <v>2</v>
      </c>
      <c r="AN1970">
        <f t="shared" si="373"/>
        <v>2</v>
      </c>
      <c r="AO1970">
        <f t="shared" si="374"/>
        <v>3</v>
      </c>
      <c r="AP1970">
        <f t="shared" si="375"/>
        <v>0</v>
      </c>
      <c r="AQ1970">
        <f>IF(H1970="Yes", 1, 0)</f>
        <v>0</v>
      </c>
      <c r="AR1970">
        <f>IF(D1970="Yes", 1, 0)</f>
        <v>1</v>
      </c>
      <c r="AS1970">
        <f t="shared" si="376"/>
        <v>1</v>
      </c>
      <c r="AT1970">
        <f t="shared" si="377"/>
        <v>1</v>
      </c>
      <c r="AU1970">
        <f t="shared" si="378"/>
        <v>1</v>
      </c>
      <c r="AV1970">
        <f t="shared" si="379"/>
        <v>1</v>
      </c>
      <c r="AX1970">
        <f t="shared" si="380"/>
        <v>1</v>
      </c>
    </row>
    <row r="1971" spans="1:50" x14ac:dyDescent="0.3">
      <c r="A1971">
        <v>23</v>
      </c>
      <c r="B1971">
        <v>77</v>
      </c>
      <c r="C1971" t="s">
        <v>22</v>
      </c>
      <c r="D1971" t="s">
        <v>21</v>
      </c>
      <c r="E1971">
        <v>5</v>
      </c>
      <c r="F1971">
        <v>72</v>
      </c>
      <c r="G1971" t="s">
        <v>22</v>
      </c>
      <c r="H1971" t="s">
        <v>21</v>
      </c>
      <c r="I1971">
        <v>2</v>
      </c>
      <c r="J1971" t="s">
        <v>19</v>
      </c>
      <c r="K1971" t="s">
        <v>23</v>
      </c>
      <c r="L1971" t="s">
        <v>28</v>
      </c>
      <c r="M1971">
        <v>5</v>
      </c>
      <c r="N1971" t="s">
        <v>20</v>
      </c>
      <c r="O1971" t="s">
        <v>29</v>
      </c>
      <c r="P1971" t="s">
        <v>30</v>
      </c>
      <c r="Q1971" t="s">
        <v>31</v>
      </c>
      <c r="R1971">
        <v>69</v>
      </c>
      <c r="T1971">
        <f t="shared" si="372"/>
        <v>0.32375506389332293</v>
      </c>
      <c r="U1971">
        <f t="shared" si="381"/>
        <v>68.49511858609803</v>
      </c>
      <c r="AD1971">
        <f>(E1971 -$Y$7)/$Y$8</f>
        <v>-1.3821849342223185</v>
      </c>
      <c r="AE1971">
        <f t="shared" si="370"/>
        <v>1</v>
      </c>
      <c r="AG1971">
        <f>(A1971 -$W$7)/$W$8</f>
        <v>0.50494150641545266</v>
      </c>
      <c r="AH1971">
        <f>(B1971 -$X$7)/$X$8</f>
        <v>-0.25786360410635406</v>
      </c>
      <c r="AI1971">
        <f>(F1971 -$Z$7)/$Z$8</f>
        <v>-0.21325066930606779</v>
      </c>
      <c r="AJ1971">
        <f>(I1971 -$AA$7)/$AA$8</f>
        <v>0.41145108517868284</v>
      </c>
      <c r="AK1971">
        <f t="shared" si="371"/>
        <v>1.9709876159749602</v>
      </c>
      <c r="AL1971">
        <f>IF(C1971="Low", 1, IF(C1971="Medium", 2, IF(C1971="High", 3, "")))</f>
        <v>2</v>
      </c>
      <c r="AM1971">
        <f>IF(G1971="Low", 1, IF(G1971="Medium", 2, IF(G1971="High", 3, "")))</f>
        <v>2</v>
      </c>
      <c r="AN1971">
        <f t="shared" si="373"/>
        <v>3</v>
      </c>
      <c r="AO1971">
        <f t="shared" si="374"/>
        <v>2</v>
      </c>
      <c r="AP1971">
        <f t="shared" si="375"/>
        <v>0</v>
      </c>
      <c r="AQ1971">
        <f>IF(H1971="Yes", 1, 0)</f>
        <v>1</v>
      </c>
      <c r="AR1971">
        <f>IF(D1971="Yes", 1, 0)</f>
        <v>1</v>
      </c>
      <c r="AS1971">
        <f t="shared" si="376"/>
        <v>1</v>
      </c>
      <c r="AT1971">
        <f t="shared" si="377"/>
        <v>0</v>
      </c>
      <c r="AU1971">
        <f t="shared" si="378"/>
        <v>0</v>
      </c>
      <c r="AV1971">
        <f t="shared" si="379"/>
        <v>0</v>
      </c>
      <c r="AX1971">
        <f t="shared" si="380"/>
        <v>1</v>
      </c>
    </row>
    <row r="1972" spans="1:50" x14ac:dyDescent="0.3">
      <c r="A1972">
        <v>21</v>
      </c>
      <c r="B1972">
        <v>63</v>
      </c>
      <c r="C1972" t="s">
        <v>22</v>
      </c>
      <c r="D1972" t="s">
        <v>20</v>
      </c>
      <c r="E1972">
        <v>8</v>
      </c>
      <c r="F1972">
        <v>74</v>
      </c>
      <c r="G1972" t="s">
        <v>22</v>
      </c>
      <c r="H1972" t="s">
        <v>21</v>
      </c>
      <c r="I1972">
        <v>0</v>
      </c>
      <c r="J1972" t="s">
        <v>22</v>
      </c>
      <c r="K1972" t="s">
        <v>23</v>
      </c>
      <c r="L1972" t="s">
        <v>28</v>
      </c>
      <c r="M1972">
        <v>3</v>
      </c>
      <c r="N1972" t="s">
        <v>20</v>
      </c>
      <c r="O1972" t="s">
        <v>25</v>
      </c>
      <c r="P1972" t="s">
        <v>26</v>
      </c>
      <c r="Q1972" t="s">
        <v>31</v>
      </c>
      <c r="R1972">
        <v>61</v>
      </c>
      <c r="T1972">
        <f t="shared" si="372"/>
        <v>-0.16699210296713757</v>
      </c>
      <c r="U1972">
        <f t="shared" si="381"/>
        <v>66.586032924521305</v>
      </c>
      <c r="AD1972">
        <f>(E1972 -$Y$7)/$Y$8</f>
        <v>0.66139910137521774</v>
      </c>
      <c r="AE1972">
        <f t="shared" si="370"/>
        <v>1</v>
      </c>
      <c r="AG1972">
        <f>(A1972 -$W$7)/$W$8</f>
        <v>0.17105954755967837</v>
      </c>
      <c r="AH1972">
        <f>(B1972 -$X$7)/$X$8</f>
        <v>-1.4703416263018354</v>
      </c>
      <c r="AI1972">
        <f>(F1972 -$Z$7)/$Z$8</f>
        <v>-7.4349188347306888E-2</v>
      </c>
      <c r="AJ1972">
        <f>(I1972 -$AA$7)/$AA$8</f>
        <v>-1.213934457288018</v>
      </c>
      <c r="AK1972">
        <f t="shared" si="371"/>
        <v>3.141133078780467E-2</v>
      </c>
      <c r="AL1972">
        <f>IF(C1972="Low", 1, IF(C1972="Medium", 2, IF(C1972="High", 3, "")))</f>
        <v>2</v>
      </c>
      <c r="AM1972">
        <f>IF(G1972="Low", 1, IF(G1972="Medium", 2, IF(G1972="High", 3, "")))</f>
        <v>2</v>
      </c>
      <c r="AN1972">
        <f t="shared" si="373"/>
        <v>2</v>
      </c>
      <c r="AO1972">
        <f t="shared" si="374"/>
        <v>1</v>
      </c>
      <c r="AP1972">
        <f t="shared" si="375"/>
        <v>0</v>
      </c>
      <c r="AQ1972">
        <f>IF(H1972="Yes", 1, 0)</f>
        <v>1</v>
      </c>
      <c r="AR1972">
        <f>IF(D1972="Yes", 1, 0)</f>
        <v>0</v>
      </c>
      <c r="AS1972">
        <f t="shared" si="376"/>
        <v>1</v>
      </c>
      <c r="AT1972">
        <f t="shared" si="377"/>
        <v>1</v>
      </c>
      <c r="AU1972">
        <f t="shared" si="378"/>
        <v>0</v>
      </c>
      <c r="AV1972">
        <f t="shared" si="379"/>
        <v>0</v>
      </c>
      <c r="AX1972">
        <f t="shared" si="380"/>
        <v>1</v>
      </c>
    </row>
    <row r="1973" spans="1:50" x14ac:dyDescent="0.3">
      <c r="A1973">
        <v>19</v>
      </c>
      <c r="B1973">
        <v>91</v>
      </c>
      <c r="C1973" t="s">
        <v>22</v>
      </c>
      <c r="D1973" t="s">
        <v>21</v>
      </c>
      <c r="E1973">
        <v>8</v>
      </c>
      <c r="F1973">
        <v>74</v>
      </c>
      <c r="G1973" t="s">
        <v>18</v>
      </c>
      <c r="H1973" t="s">
        <v>21</v>
      </c>
      <c r="I1973">
        <v>4</v>
      </c>
      <c r="J1973" t="s">
        <v>22</v>
      </c>
      <c r="K1973" t="s">
        <v>23</v>
      </c>
      <c r="L1973" t="s">
        <v>32</v>
      </c>
      <c r="M1973">
        <v>2</v>
      </c>
      <c r="N1973" t="s">
        <v>21</v>
      </c>
      <c r="O1973" t="s">
        <v>33</v>
      </c>
      <c r="P1973" t="s">
        <v>26</v>
      </c>
      <c r="Q1973" t="s">
        <v>31</v>
      </c>
      <c r="R1973">
        <v>69</v>
      </c>
      <c r="T1973">
        <f t="shared" si="372"/>
        <v>0.47163476319294528</v>
      </c>
      <c r="U1973">
        <f t="shared" si="381"/>
        <v>69.070394476893867</v>
      </c>
      <c r="AD1973">
        <f>(E1973 -$Y$7)/$Y$8</f>
        <v>0.66139910137521774</v>
      </c>
      <c r="AE1973">
        <f t="shared" si="370"/>
        <v>1</v>
      </c>
      <c r="AG1973">
        <f>(A1973 -$W$7)/$W$8</f>
        <v>-0.16282241129609587</v>
      </c>
      <c r="AH1973">
        <f>(B1973 -$X$7)/$X$8</f>
        <v>0.95461441808912728</v>
      </c>
      <c r="AI1973">
        <f>(F1973 -$Z$7)/$Z$8</f>
        <v>-7.4349188347306888E-2</v>
      </c>
      <c r="AJ1973">
        <f>(I1973 -$AA$7)/$AA$8</f>
        <v>2.0368366276453838</v>
      </c>
      <c r="AK1973">
        <f t="shared" si="371"/>
        <v>-0.93837681180577304</v>
      </c>
      <c r="AL1973">
        <f>IF(C1973="Low", 1, IF(C1973="Medium", 2, IF(C1973="High", 3, "")))</f>
        <v>2</v>
      </c>
      <c r="AM1973">
        <f>IF(G1973="Low", 1, IF(G1973="Medium", 2, IF(G1973="High", 3, "")))</f>
        <v>1</v>
      </c>
      <c r="AN1973">
        <f t="shared" si="373"/>
        <v>2</v>
      </c>
      <c r="AO1973">
        <f t="shared" si="374"/>
        <v>3</v>
      </c>
      <c r="AP1973">
        <f t="shared" si="375"/>
        <v>0</v>
      </c>
      <c r="AQ1973">
        <f>IF(H1973="Yes", 1, 0)</f>
        <v>1</v>
      </c>
      <c r="AR1973">
        <f>IF(D1973="Yes", 1, 0)</f>
        <v>1</v>
      </c>
      <c r="AS1973">
        <f t="shared" si="376"/>
        <v>0</v>
      </c>
      <c r="AT1973">
        <f t="shared" si="377"/>
        <v>1</v>
      </c>
      <c r="AU1973">
        <f t="shared" si="378"/>
        <v>0</v>
      </c>
      <c r="AV1973">
        <f t="shared" si="379"/>
        <v>0</v>
      </c>
      <c r="AX1973">
        <f t="shared" si="380"/>
        <v>1</v>
      </c>
    </row>
    <row r="1974" spans="1:50" x14ac:dyDescent="0.3">
      <c r="A1974">
        <v>19</v>
      </c>
      <c r="B1974">
        <v>75</v>
      </c>
      <c r="C1974" t="s">
        <v>22</v>
      </c>
      <c r="D1974" t="s">
        <v>20</v>
      </c>
      <c r="E1974">
        <v>6</v>
      </c>
      <c r="F1974">
        <v>64</v>
      </c>
      <c r="G1974" t="s">
        <v>19</v>
      </c>
      <c r="H1974" t="s">
        <v>21</v>
      </c>
      <c r="I1974">
        <v>2</v>
      </c>
      <c r="J1974" t="s">
        <v>22</v>
      </c>
      <c r="K1974" t="s">
        <v>23</v>
      </c>
      <c r="L1974" t="s">
        <v>32</v>
      </c>
      <c r="M1974">
        <v>3</v>
      </c>
      <c r="N1974" t="s">
        <v>20</v>
      </c>
      <c r="O1974" t="s">
        <v>25</v>
      </c>
      <c r="P1974" t="s">
        <v>26</v>
      </c>
      <c r="Q1974" t="s">
        <v>31</v>
      </c>
      <c r="R1974">
        <v>64</v>
      </c>
      <c r="T1974">
        <f t="shared" si="372"/>
        <v>8.9798875786650967E-2</v>
      </c>
      <c r="U1974">
        <f t="shared" si="381"/>
        <v>67.584991265325144</v>
      </c>
      <c r="AD1974">
        <f>(E1974 -$Y$7)/$Y$8</f>
        <v>-0.70099025568980644</v>
      </c>
      <c r="AE1974">
        <f t="shared" si="370"/>
        <v>1</v>
      </c>
      <c r="AG1974">
        <f>(A1974 -$W$7)/$W$8</f>
        <v>-0.16282241129609587</v>
      </c>
      <c r="AH1974">
        <f>(B1974 -$X$7)/$X$8</f>
        <v>-0.43107475013427993</v>
      </c>
      <c r="AI1974">
        <f>(F1974 -$Z$7)/$Z$8</f>
        <v>-0.76885659314111132</v>
      </c>
      <c r="AJ1974">
        <f>(I1974 -$AA$7)/$AA$8</f>
        <v>0.41145108517868284</v>
      </c>
      <c r="AK1974">
        <f t="shared" si="371"/>
        <v>3.141133078780467E-2</v>
      </c>
      <c r="AL1974">
        <f>IF(C1974="Low", 1, IF(C1974="Medium", 2, IF(C1974="High", 3, "")))</f>
        <v>2</v>
      </c>
      <c r="AM1974">
        <f>IF(G1974="Low", 1, IF(G1974="Medium", 2, IF(G1974="High", 3, "")))</f>
        <v>3</v>
      </c>
      <c r="AN1974">
        <f t="shared" si="373"/>
        <v>2</v>
      </c>
      <c r="AO1974">
        <f t="shared" si="374"/>
        <v>1</v>
      </c>
      <c r="AP1974">
        <f t="shared" si="375"/>
        <v>0</v>
      </c>
      <c r="AQ1974">
        <f>IF(H1974="Yes", 1, 0)</f>
        <v>1</v>
      </c>
      <c r="AR1974">
        <f>IF(D1974="Yes", 1, 0)</f>
        <v>0</v>
      </c>
      <c r="AS1974">
        <f t="shared" si="376"/>
        <v>1</v>
      </c>
      <c r="AT1974">
        <f t="shared" si="377"/>
        <v>1</v>
      </c>
      <c r="AU1974">
        <f t="shared" si="378"/>
        <v>0</v>
      </c>
      <c r="AV1974">
        <f t="shared" si="379"/>
        <v>0</v>
      </c>
      <c r="AX1974">
        <f t="shared" si="380"/>
        <v>1</v>
      </c>
    </row>
    <row r="1975" spans="1:50" x14ac:dyDescent="0.3">
      <c r="A1975">
        <v>19</v>
      </c>
      <c r="B1975">
        <v>64</v>
      </c>
      <c r="C1975" t="s">
        <v>22</v>
      </c>
      <c r="D1975" t="s">
        <v>21</v>
      </c>
      <c r="E1975">
        <v>9</v>
      </c>
      <c r="F1975">
        <v>56</v>
      </c>
      <c r="G1975" t="s">
        <v>18</v>
      </c>
      <c r="H1975" t="s">
        <v>21</v>
      </c>
      <c r="I1975">
        <v>2</v>
      </c>
      <c r="J1975" t="s">
        <v>22</v>
      </c>
      <c r="K1975" t="s">
        <v>23</v>
      </c>
      <c r="L1975" t="s">
        <v>24</v>
      </c>
      <c r="M1975">
        <v>4</v>
      </c>
      <c r="N1975" t="s">
        <v>20</v>
      </c>
      <c r="O1975" t="s">
        <v>33</v>
      </c>
      <c r="P1975" t="s">
        <v>35</v>
      </c>
      <c r="Q1975" t="s">
        <v>31</v>
      </c>
      <c r="R1975">
        <v>63</v>
      </c>
      <c r="T1975">
        <f t="shared" si="372"/>
        <v>-9.7165097197457265E-2</v>
      </c>
      <c r="U1975">
        <f t="shared" si="381"/>
        <v>66.857671243614519</v>
      </c>
      <c r="AD1975">
        <f>(E1975 -$Y$7)/$Y$8</f>
        <v>1.3425937799077299</v>
      </c>
      <c r="AE1975">
        <f t="shared" si="370"/>
        <v>1</v>
      </c>
      <c r="AG1975">
        <f>(A1975 -$W$7)/$W$8</f>
        <v>-0.16282241129609587</v>
      </c>
      <c r="AH1975">
        <f>(B1975 -$X$7)/$X$8</f>
        <v>-1.3837360532878724</v>
      </c>
      <c r="AI1975">
        <f>(F1975 -$Z$7)/$Z$8</f>
        <v>-1.324462516976155</v>
      </c>
      <c r="AJ1975">
        <f>(I1975 -$AA$7)/$AA$8</f>
        <v>0.41145108517868284</v>
      </c>
      <c r="AK1975">
        <f t="shared" si="371"/>
        <v>1.0011994733813825</v>
      </c>
      <c r="AL1975">
        <f>IF(C1975="Low", 1, IF(C1975="Medium", 2, IF(C1975="High", 3, "")))</f>
        <v>2</v>
      </c>
      <c r="AM1975">
        <f>IF(G1975="Low", 1, IF(G1975="Medium", 2, IF(G1975="High", 3, "")))</f>
        <v>1</v>
      </c>
      <c r="AN1975">
        <f t="shared" si="373"/>
        <v>2</v>
      </c>
      <c r="AO1975">
        <f t="shared" si="374"/>
        <v>3</v>
      </c>
      <c r="AP1975">
        <f t="shared" si="375"/>
        <v>1</v>
      </c>
      <c r="AQ1975">
        <f>IF(H1975="Yes", 1, 0)</f>
        <v>1</v>
      </c>
      <c r="AR1975">
        <f>IF(D1975="Yes", 1, 0)</f>
        <v>1</v>
      </c>
      <c r="AS1975">
        <f t="shared" si="376"/>
        <v>1</v>
      </c>
      <c r="AT1975">
        <f t="shared" si="377"/>
        <v>0</v>
      </c>
      <c r="AU1975">
        <f t="shared" si="378"/>
        <v>0</v>
      </c>
      <c r="AV1975">
        <f t="shared" si="379"/>
        <v>0</v>
      </c>
      <c r="AX1975">
        <f t="shared" si="380"/>
        <v>1</v>
      </c>
    </row>
    <row r="1976" spans="1:50" x14ac:dyDescent="0.3">
      <c r="A1976">
        <v>27</v>
      </c>
      <c r="B1976">
        <v>85</v>
      </c>
      <c r="C1976" t="s">
        <v>18</v>
      </c>
      <c r="D1976" t="s">
        <v>20</v>
      </c>
      <c r="E1976">
        <v>6</v>
      </c>
      <c r="F1976">
        <v>63</v>
      </c>
      <c r="G1976" t="s">
        <v>18</v>
      </c>
      <c r="H1976" t="s">
        <v>21</v>
      </c>
      <c r="I1976">
        <v>1</v>
      </c>
      <c r="J1976" t="s">
        <v>22</v>
      </c>
      <c r="K1976" t="s">
        <v>23</v>
      </c>
      <c r="L1976" t="s">
        <v>28</v>
      </c>
      <c r="M1976">
        <v>2</v>
      </c>
      <c r="N1976" t="s">
        <v>20</v>
      </c>
      <c r="O1976" t="s">
        <v>29</v>
      </c>
      <c r="P1976" t="s">
        <v>26</v>
      </c>
      <c r="Q1976" t="s">
        <v>27</v>
      </c>
      <c r="R1976">
        <v>68</v>
      </c>
      <c r="T1976">
        <f t="shared" si="372"/>
        <v>0.29528478866920321</v>
      </c>
      <c r="U1976">
        <f t="shared" si="381"/>
        <v>68.384364621772107</v>
      </c>
      <c r="AD1976">
        <f>(E1976 -$Y$7)/$Y$8</f>
        <v>-0.70099025568980644</v>
      </c>
      <c r="AE1976">
        <f t="shared" si="370"/>
        <v>1</v>
      </c>
      <c r="AG1976">
        <f>(A1976 -$W$7)/$W$8</f>
        <v>1.1727054241270012</v>
      </c>
      <c r="AH1976">
        <f>(B1976 -$X$7)/$X$8</f>
        <v>0.43498098000534957</v>
      </c>
      <c r="AI1976">
        <f>(F1976 -$Z$7)/$Z$8</f>
        <v>-0.83830733362049181</v>
      </c>
      <c r="AJ1976">
        <f>(I1976 -$AA$7)/$AA$8</f>
        <v>-0.40124168605466753</v>
      </c>
      <c r="AK1976">
        <f t="shared" si="371"/>
        <v>-0.93837681180577304</v>
      </c>
      <c r="AL1976">
        <f>IF(C1976="Low", 1, IF(C1976="Medium", 2, IF(C1976="High", 3, "")))</f>
        <v>1</v>
      </c>
      <c r="AM1976">
        <f>IF(G1976="Low", 1, IF(G1976="Medium", 2, IF(G1976="High", 3, "")))</f>
        <v>1</v>
      </c>
      <c r="AN1976">
        <f t="shared" si="373"/>
        <v>2</v>
      </c>
      <c r="AO1976">
        <f t="shared" si="374"/>
        <v>2</v>
      </c>
      <c r="AP1976">
        <f t="shared" si="375"/>
        <v>0</v>
      </c>
      <c r="AQ1976">
        <f>IF(H1976="Yes", 1, 0)</f>
        <v>1</v>
      </c>
      <c r="AR1976">
        <f>IF(D1976="Yes", 1, 0)</f>
        <v>0</v>
      </c>
      <c r="AS1976">
        <f t="shared" si="376"/>
        <v>1</v>
      </c>
      <c r="AT1976">
        <f t="shared" si="377"/>
        <v>1</v>
      </c>
      <c r="AU1976">
        <f t="shared" si="378"/>
        <v>0</v>
      </c>
      <c r="AV1976">
        <f t="shared" si="379"/>
        <v>0</v>
      </c>
      <c r="AX1976">
        <f t="shared" si="380"/>
        <v>1</v>
      </c>
    </row>
    <row r="1977" spans="1:50" x14ac:dyDescent="0.3">
      <c r="A1977">
        <v>24</v>
      </c>
      <c r="B1977">
        <v>95</v>
      </c>
      <c r="C1977" t="s">
        <v>19</v>
      </c>
      <c r="D1977" t="s">
        <v>21</v>
      </c>
      <c r="E1977">
        <v>6</v>
      </c>
      <c r="F1977">
        <v>92</v>
      </c>
      <c r="G1977" t="s">
        <v>22</v>
      </c>
      <c r="H1977" t="s">
        <v>21</v>
      </c>
      <c r="I1977">
        <v>2</v>
      </c>
      <c r="J1977" t="s">
        <v>22</v>
      </c>
      <c r="K1977" t="s">
        <v>23</v>
      </c>
      <c r="L1977" t="s">
        <v>32</v>
      </c>
      <c r="M1977">
        <v>3</v>
      </c>
      <c r="N1977" t="s">
        <v>20</v>
      </c>
      <c r="O1977" t="s">
        <v>25</v>
      </c>
      <c r="P1977" t="s">
        <v>35</v>
      </c>
      <c r="Q1977" t="s">
        <v>27</v>
      </c>
      <c r="R1977">
        <v>72</v>
      </c>
      <c r="T1977">
        <f t="shared" si="372"/>
        <v>0.73603560550397018</v>
      </c>
      <c r="U1977">
        <f t="shared" si="381"/>
        <v>70.098956414793577</v>
      </c>
      <c r="AD1977">
        <f>(E1977 -$Y$7)/$Y$8</f>
        <v>-0.70099025568980644</v>
      </c>
      <c r="AE1977">
        <f t="shared" si="370"/>
        <v>1</v>
      </c>
      <c r="AG1977">
        <f>(A1977 -$W$7)/$W$8</f>
        <v>0.67188248584333976</v>
      </c>
      <c r="AH1977">
        <f>(B1977 -$X$7)/$X$8</f>
        <v>1.3010367101449791</v>
      </c>
      <c r="AI1977">
        <f>(F1977 -$Z$7)/$Z$8</f>
        <v>1.1757641402815411</v>
      </c>
      <c r="AJ1977">
        <f>(I1977 -$AA$7)/$AA$8</f>
        <v>0.41145108517868284</v>
      </c>
      <c r="AK1977">
        <f t="shared" si="371"/>
        <v>3.141133078780467E-2</v>
      </c>
      <c r="AL1977">
        <f>IF(C1977="Low", 1, IF(C1977="Medium", 2, IF(C1977="High", 3, "")))</f>
        <v>3</v>
      </c>
      <c r="AM1977">
        <f>IF(G1977="Low", 1, IF(G1977="Medium", 2, IF(G1977="High", 3, "")))</f>
        <v>2</v>
      </c>
      <c r="AN1977">
        <f t="shared" si="373"/>
        <v>2</v>
      </c>
      <c r="AO1977">
        <f t="shared" si="374"/>
        <v>1</v>
      </c>
      <c r="AP1977">
        <f t="shared" si="375"/>
        <v>0</v>
      </c>
      <c r="AQ1977">
        <f>IF(H1977="Yes", 1, 0)</f>
        <v>1</v>
      </c>
      <c r="AR1977">
        <f>IF(D1977="Yes", 1, 0)</f>
        <v>1</v>
      </c>
      <c r="AS1977">
        <f t="shared" si="376"/>
        <v>1</v>
      </c>
      <c r="AT1977">
        <f t="shared" si="377"/>
        <v>0</v>
      </c>
      <c r="AU1977">
        <f t="shared" si="378"/>
        <v>1</v>
      </c>
      <c r="AV1977">
        <f t="shared" si="379"/>
        <v>1</v>
      </c>
      <c r="AX1977">
        <f t="shared" si="380"/>
        <v>1</v>
      </c>
    </row>
    <row r="1978" spans="1:50" x14ac:dyDescent="0.3">
      <c r="A1978">
        <v>2</v>
      </c>
      <c r="B1978">
        <v>96</v>
      </c>
      <c r="C1978" t="s">
        <v>18</v>
      </c>
      <c r="D1978" t="s">
        <v>21</v>
      </c>
      <c r="E1978">
        <v>9</v>
      </c>
      <c r="F1978">
        <v>77</v>
      </c>
      <c r="G1978" t="s">
        <v>22</v>
      </c>
      <c r="H1978" t="s">
        <v>21</v>
      </c>
      <c r="I1978">
        <v>3</v>
      </c>
      <c r="J1978" t="s">
        <v>22</v>
      </c>
      <c r="K1978" t="s">
        <v>23</v>
      </c>
      <c r="L1978" t="s">
        <v>32</v>
      </c>
      <c r="M1978">
        <v>2</v>
      </c>
      <c r="N1978" t="s">
        <v>20</v>
      </c>
      <c r="O1978" t="s">
        <v>25</v>
      </c>
      <c r="P1978" t="s">
        <v>35</v>
      </c>
      <c r="Q1978" t="s">
        <v>31</v>
      </c>
      <c r="R1978">
        <v>65</v>
      </c>
      <c r="T1978">
        <f t="shared" si="372"/>
        <v>-5.3873442178994327E-2</v>
      </c>
      <c r="U1978">
        <f t="shared" si="381"/>
        <v>67.026082766783176</v>
      </c>
      <c r="AD1978">
        <f>(E1978 -$Y$7)/$Y$8</f>
        <v>1.3425937799077299</v>
      </c>
      <c r="AE1978">
        <f t="shared" si="370"/>
        <v>1</v>
      </c>
      <c r="AG1978">
        <f>(A1978 -$W$7)/$W$8</f>
        <v>-3.0008190615701769</v>
      </c>
      <c r="AH1978">
        <f>(B1978 -$X$7)/$X$8</f>
        <v>1.3876422831589421</v>
      </c>
      <c r="AI1978">
        <f>(F1978 -$Z$7)/$Z$8</f>
        <v>0.13400303309083447</v>
      </c>
      <c r="AJ1978">
        <f>(I1978 -$AA$7)/$AA$8</f>
        <v>1.2241438564120333</v>
      </c>
      <c r="AK1978">
        <f t="shared" si="371"/>
        <v>-0.93837681180577304</v>
      </c>
      <c r="AL1978">
        <f>IF(C1978="Low", 1, IF(C1978="Medium", 2, IF(C1978="High", 3, "")))</f>
        <v>1</v>
      </c>
      <c r="AM1978">
        <f>IF(G1978="Low", 1, IF(G1978="Medium", 2, IF(G1978="High", 3, "")))</f>
        <v>2</v>
      </c>
      <c r="AN1978">
        <f t="shared" si="373"/>
        <v>2</v>
      </c>
      <c r="AO1978">
        <f t="shared" si="374"/>
        <v>1</v>
      </c>
      <c r="AP1978">
        <f t="shared" si="375"/>
        <v>0</v>
      </c>
      <c r="AQ1978">
        <f>IF(H1978="Yes", 1, 0)</f>
        <v>1</v>
      </c>
      <c r="AR1978">
        <f>IF(D1978="Yes", 1, 0)</f>
        <v>1</v>
      </c>
      <c r="AS1978">
        <f t="shared" si="376"/>
        <v>1</v>
      </c>
      <c r="AT1978">
        <f t="shared" si="377"/>
        <v>0</v>
      </c>
      <c r="AU1978">
        <f t="shared" si="378"/>
        <v>0</v>
      </c>
      <c r="AV1978">
        <f t="shared" si="379"/>
        <v>0</v>
      </c>
      <c r="AX1978">
        <f t="shared" si="380"/>
        <v>1</v>
      </c>
    </row>
    <row r="1979" spans="1:50" x14ac:dyDescent="0.3">
      <c r="A1979">
        <v>24</v>
      </c>
      <c r="B1979">
        <v>98</v>
      </c>
      <c r="C1979" t="s">
        <v>18</v>
      </c>
      <c r="D1979" t="s">
        <v>20</v>
      </c>
      <c r="E1979">
        <v>6</v>
      </c>
      <c r="F1979">
        <v>93</v>
      </c>
      <c r="G1979" t="s">
        <v>18</v>
      </c>
      <c r="H1979" t="s">
        <v>20</v>
      </c>
      <c r="I1979">
        <v>2</v>
      </c>
      <c r="J1979" t="s">
        <v>18</v>
      </c>
      <c r="K1979" t="s">
        <v>23</v>
      </c>
      <c r="L1979" t="s">
        <v>24</v>
      </c>
      <c r="M1979">
        <v>4</v>
      </c>
      <c r="N1979" t="s">
        <v>20</v>
      </c>
      <c r="O1979" t="s">
        <v>29</v>
      </c>
      <c r="P1979" t="s">
        <v>26</v>
      </c>
      <c r="Q1979" t="s">
        <v>27</v>
      </c>
      <c r="R1979">
        <v>69</v>
      </c>
      <c r="T1979">
        <f t="shared" si="372"/>
        <v>0.60796706611762263</v>
      </c>
      <c r="U1979">
        <f t="shared" si="381"/>
        <v>69.600749132608556</v>
      </c>
      <c r="AD1979">
        <f>(E1979 -$Y$7)/$Y$8</f>
        <v>-0.70099025568980644</v>
      </c>
      <c r="AE1979">
        <f t="shared" si="370"/>
        <v>1</v>
      </c>
      <c r="AG1979">
        <f>(A1979 -$W$7)/$W$8</f>
        <v>0.67188248584333976</v>
      </c>
      <c r="AH1979">
        <f>(B1979 -$X$7)/$X$8</f>
        <v>1.5608534291868679</v>
      </c>
      <c r="AI1979">
        <f>(F1979 -$Z$7)/$Z$8</f>
        <v>1.2452148807609216</v>
      </c>
      <c r="AJ1979">
        <f>(I1979 -$AA$7)/$AA$8</f>
        <v>0.41145108517868284</v>
      </c>
      <c r="AK1979">
        <f t="shared" si="371"/>
        <v>1.0011994733813825</v>
      </c>
      <c r="AL1979">
        <f>IF(C1979="Low", 1, IF(C1979="Medium", 2, IF(C1979="High", 3, "")))</f>
        <v>1</v>
      </c>
      <c r="AM1979">
        <f>IF(G1979="Low", 1, IF(G1979="Medium", 2, IF(G1979="High", 3, "")))</f>
        <v>1</v>
      </c>
      <c r="AN1979">
        <f t="shared" si="373"/>
        <v>1</v>
      </c>
      <c r="AO1979">
        <f t="shared" si="374"/>
        <v>2</v>
      </c>
      <c r="AP1979">
        <f t="shared" si="375"/>
        <v>1</v>
      </c>
      <c r="AQ1979">
        <f>IF(H1979="Yes", 1, 0)</f>
        <v>0</v>
      </c>
      <c r="AR1979">
        <f>IF(D1979="Yes", 1, 0)</f>
        <v>0</v>
      </c>
      <c r="AS1979">
        <f t="shared" si="376"/>
        <v>1</v>
      </c>
      <c r="AT1979">
        <f t="shared" si="377"/>
        <v>1</v>
      </c>
      <c r="AU1979">
        <f t="shared" si="378"/>
        <v>0</v>
      </c>
      <c r="AV1979">
        <f t="shared" si="379"/>
        <v>0</v>
      </c>
      <c r="AX1979">
        <f t="shared" si="380"/>
        <v>1</v>
      </c>
    </row>
    <row r="1980" spans="1:50" x14ac:dyDescent="0.3">
      <c r="A1980">
        <v>21</v>
      </c>
      <c r="B1980">
        <v>95</v>
      </c>
      <c r="C1980" t="s">
        <v>22</v>
      </c>
      <c r="D1980" t="s">
        <v>20</v>
      </c>
      <c r="E1980">
        <v>5</v>
      </c>
      <c r="F1980">
        <v>87</v>
      </c>
      <c r="G1980" t="s">
        <v>18</v>
      </c>
      <c r="H1980" t="s">
        <v>21</v>
      </c>
      <c r="I1980">
        <v>2</v>
      </c>
      <c r="J1980" t="s">
        <v>22</v>
      </c>
      <c r="K1980" t="s">
        <v>34</v>
      </c>
      <c r="L1980" t="s">
        <v>32</v>
      </c>
      <c r="M1980">
        <v>4</v>
      </c>
      <c r="N1980" t="s">
        <v>20</v>
      </c>
      <c r="O1980" t="s">
        <v>25</v>
      </c>
      <c r="P1980" t="s">
        <v>26</v>
      </c>
      <c r="Q1980" t="s">
        <v>27</v>
      </c>
      <c r="R1980">
        <v>70</v>
      </c>
      <c r="T1980">
        <f t="shared" si="372"/>
        <v>0.54592452556356685</v>
      </c>
      <c r="U1980">
        <f t="shared" si="381"/>
        <v>69.359393639234469</v>
      </c>
      <c r="AD1980">
        <f>(E1980 -$Y$7)/$Y$8</f>
        <v>-1.3821849342223185</v>
      </c>
      <c r="AE1980">
        <f t="shared" si="370"/>
        <v>0</v>
      </c>
      <c r="AG1980">
        <f>(A1980 -$W$7)/$W$8</f>
        <v>0.17105954755967837</v>
      </c>
      <c r="AH1980">
        <f>(B1980 -$X$7)/$X$8</f>
        <v>1.3010367101449791</v>
      </c>
      <c r="AI1980">
        <f>(F1980 -$Z$7)/$Z$8</f>
        <v>0.82851043788463896</v>
      </c>
      <c r="AJ1980">
        <f>(I1980 -$AA$7)/$AA$8</f>
        <v>0.41145108517868284</v>
      </c>
      <c r="AK1980">
        <f t="shared" si="371"/>
        <v>1.0011994733813825</v>
      </c>
      <c r="AL1980">
        <f>IF(C1980="Low", 1, IF(C1980="Medium", 2, IF(C1980="High", 3, "")))</f>
        <v>2</v>
      </c>
      <c r="AM1980">
        <f>IF(G1980="Low", 1, IF(G1980="Medium", 2, IF(G1980="High", 3, "")))</f>
        <v>1</v>
      </c>
      <c r="AN1980">
        <f t="shared" si="373"/>
        <v>2</v>
      </c>
      <c r="AO1980">
        <f t="shared" si="374"/>
        <v>1</v>
      </c>
      <c r="AP1980">
        <f t="shared" si="375"/>
        <v>0</v>
      </c>
      <c r="AQ1980">
        <f>IF(H1980="Yes", 1, 0)</f>
        <v>1</v>
      </c>
      <c r="AR1980">
        <f>IF(D1980="Yes", 1, 0)</f>
        <v>0</v>
      </c>
      <c r="AS1980">
        <f t="shared" si="376"/>
        <v>1</v>
      </c>
      <c r="AT1980">
        <f t="shared" si="377"/>
        <v>1</v>
      </c>
      <c r="AU1980">
        <f t="shared" si="378"/>
        <v>1</v>
      </c>
      <c r="AV1980">
        <f t="shared" si="379"/>
        <v>0</v>
      </c>
      <c r="AX1980">
        <f t="shared" si="380"/>
        <v>0</v>
      </c>
    </row>
    <row r="1981" spans="1:50" x14ac:dyDescent="0.3">
      <c r="A1981">
        <v>20</v>
      </c>
      <c r="B1981">
        <v>60</v>
      </c>
      <c r="C1981" t="s">
        <v>22</v>
      </c>
      <c r="D1981" t="s">
        <v>21</v>
      </c>
      <c r="E1981">
        <v>8</v>
      </c>
      <c r="F1981">
        <v>67</v>
      </c>
      <c r="G1981" t="s">
        <v>18</v>
      </c>
      <c r="H1981" t="s">
        <v>21</v>
      </c>
      <c r="I1981">
        <v>1</v>
      </c>
      <c r="J1981" t="s">
        <v>22</v>
      </c>
      <c r="K1981" t="s">
        <v>23</v>
      </c>
      <c r="L1981" t="s">
        <v>32</v>
      </c>
      <c r="M1981">
        <v>4</v>
      </c>
      <c r="N1981" t="s">
        <v>20</v>
      </c>
      <c r="O1981" t="s">
        <v>33</v>
      </c>
      <c r="P1981" t="s">
        <v>30</v>
      </c>
      <c r="Q1981" t="s">
        <v>31</v>
      </c>
      <c r="R1981">
        <v>63</v>
      </c>
      <c r="T1981">
        <f t="shared" si="372"/>
        <v>-0.21134520226565151</v>
      </c>
      <c r="U1981">
        <f t="shared" si="381"/>
        <v>66.413492211838275</v>
      </c>
      <c r="AD1981">
        <f>(E1981 -$Y$7)/$Y$8</f>
        <v>0.66139910137521774</v>
      </c>
      <c r="AE1981">
        <f t="shared" si="370"/>
        <v>1</v>
      </c>
      <c r="AG1981">
        <f>(A1981 -$W$7)/$W$8</f>
        <v>4.1185681317912485E-3</v>
      </c>
      <c r="AH1981">
        <f>(B1981 -$X$7)/$X$8</f>
        <v>-1.7301583453437241</v>
      </c>
      <c r="AI1981">
        <f>(F1981 -$Z$7)/$Z$8</f>
        <v>-0.56050437170297007</v>
      </c>
      <c r="AJ1981">
        <f>(I1981 -$AA$7)/$AA$8</f>
        <v>-0.40124168605466753</v>
      </c>
      <c r="AK1981">
        <f t="shared" si="371"/>
        <v>1.0011994733813825</v>
      </c>
      <c r="AL1981">
        <f>IF(C1981="Low", 1, IF(C1981="Medium", 2, IF(C1981="High", 3, "")))</f>
        <v>2</v>
      </c>
      <c r="AM1981">
        <f>IF(G1981="Low", 1, IF(G1981="Medium", 2, IF(G1981="High", 3, "")))</f>
        <v>1</v>
      </c>
      <c r="AN1981">
        <f t="shared" si="373"/>
        <v>2</v>
      </c>
      <c r="AO1981">
        <f t="shared" si="374"/>
        <v>3</v>
      </c>
      <c r="AP1981">
        <f t="shared" si="375"/>
        <v>0</v>
      </c>
      <c r="AQ1981">
        <f>IF(H1981="Yes", 1, 0)</f>
        <v>1</v>
      </c>
      <c r="AR1981">
        <f>IF(D1981="Yes", 1, 0)</f>
        <v>1</v>
      </c>
      <c r="AS1981">
        <f t="shared" si="376"/>
        <v>1</v>
      </c>
      <c r="AT1981">
        <f t="shared" si="377"/>
        <v>0</v>
      </c>
      <c r="AU1981">
        <f t="shared" si="378"/>
        <v>0</v>
      </c>
      <c r="AV1981">
        <f t="shared" si="379"/>
        <v>0</v>
      </c>
      <c r="AX1981">
        <f t="shared" si="380"/>
        <v>1</v>
      </c>
    </row>
    <row r="1982" spans="1:50" x14ac:dyDescent="0.3">
      <c r="A1982">
        <v>18</v>
      </c>
      <c r="B1982">
        <v>75</v>
      </c>
      <c r="C1982" t="s">
        <v>18</v>
      </c>
      <c r="D1982" t="s">
        <v>21</v>
      </c>
      <c r="E1982">
        <v>7</v>
      </c>
      <c r="F1982">
        <v>59</v>
      </c>
      <c r="G1982" t="s">
        <v>18</v>
      </c>
      <c r="H1982" t="s">
        <v>21</v>
      </c>
      <c r="I1982">
        <v>0</v>
      </c>
      <c r="J1982" t="s">
        <v>22</v>
      </c>
      <c r="K1982" t="s">
        <v>23</v>
      </c>
      <c r="L1982" t="s">
        <v>24</v>
      </c>
      <c r="M1982">
        <v>2</v>
      </c>
      <c r="N1982" t="s">
        <v>21</v>
      </c>
      <c r="O1982" t="s">
        <v>25</v>
      </c>
      <c r="P1982" t="s">
        <v>26</v>
      </c>
      <c r="Q1982" t="s">
        <v>31</v>
      </c>
      <c r="R1982">
        <v>62</v>
      </c>
      <c r="T1982">
        <f t="shared" si="372"/>
        <v>-0.19287023356607952</v>
      </c>
      <c r="U1982">
        <f t="shared" si="381"/>
        <v>66.485362821032155</v>
      </c>
      <c r="AD1982">
        <f>(E1982 -$Y$7)/$Y$8</f>
        <v>-1.9795577157294329E-2</v>
      </c>
      <c r="AE1982">
        <f t="shared" si="370"/>
        <v>1</v>
      </c>
      <c r="AG1982">
        <f>(A1982 -$W$7)/$W$8</f>
        <v>-0.32976339072398297</v>
      </c>
      <c r="AH1982">
        <f>(B1982 -$X$7)/$X$8</f>
        <v>-0.43107475013427993</v>
      </c>
      <c r="AI1982">
        <f>(F1982 -$Z$7)/$Z$8</f>
        <v>-1.1161102955380136</v>
      </c>
      <c r="AJ1982">
        <f>(I1982 -$AA$7)/$AA$8</f>
        <v>-1.213934457288018</v>
      </c>
      <c r="AK1982">
        <f t="shared" si="371"/>
        <v>-0.93837681180577304</v>
      </c>
      <c r="AL1982">
        <f>IF(C1982="Low", 1, IF(C1982="Medium", 2, IF(C1982="High", 3, "")))</f>
        <v>1</v>
      </c>
      <c r="AM1982">
        <f>IF(G1982="Low", 1, IF(G1982="Medium", 2, IF(G1982="High", 3, "")))</f>
        <v>1</v>
      </c>
      <c r="AN1982">
        <f t="shared" si="373"/>
        <v>2</v>
      </c>
      <c r="AO1982">
        <f t="shared" si="374"/>
        <v>1</v>
      </c>
      <c r="AP1982">
        <f t="shared" si="375"/>
        <v>1</v>
      </c>
      <c r="AQ1982">
        <f>IF(H1982="Yes", 1, 0)</f>
        <v>1</v>
      </c>
      <c r="AR1982">
        <f>IF(D1982="Yes", 1, 0)</f>
        <v>1</v>
      </c>
      <c r="AS1982">
        <f t="shared" si="376"/>
        <v>0</v>
      </c>
      <c r="AT1982">
        <f t="shared" si="377"/>
        <v>1</v>
      </c>
      <c r="AU1982">
        <f t="shared" si="378"/>
        <v>0</v>
      </c>
      <c r="AV1982">
        <f t="shared" si="379"/>
        <v>0</v>
      </c>
      <c r="AX1982">
        <f t="shared" si="380"/>
        <v>1</v>
      </c>
    </row>
    <row r="1983" spans="1:50" x14ac:dyDescent="0.3">
      <c r="A1983">
        <v>27</v>
      </c>
      <c r="B1983">
        <v>93</v>
      </c>
      <c r="C1983" t="s">
        <v>22</v>
      </c>
      <c r="D1983" t="s">
        <v>21</v>
      </c>
      <c r="E1983">
        <v>9</v>
      </c>
      <c r="F1983">
        <v>78</v>
      </c>
      <c r="G1983" t="s">
        <v>18</v>
      </c>
      <c r="H1983" t="s">
        <v>21</v>
      </c>
      <c r="I1983">
        <v>1</v>
      </c>
      <c r="J1983" t="s">
        <v>22</v>
      </c>
      <c r="K1983" t="s">
        <v>23</v>
      </c>
      <c r="L1983" t="s">
        <v>24</v>
      </c>
      <c r="M1983">
        <v>2</v>
      </c>
      <c r="N1983" t="s">
        <v>20</v>
      </c>
      <c r="O1983" t="s">
        <v>33</v>
      </c>
      <c r="P1983" t="s">
        <v>26</v>
      </c>
      <c r="Q1983" t="s">
        <v>31</v>
      </c>
      <c r="R1983">
        <v>72</v>
      </c>
      <c r="T1983">
        <f t="shared" si="372"/>
        <v>0.75154111784132827</v>
      </c>
      <c r="U1983">
        <f t="shared" si="381"/>
        <v>70.159275359614043</v>
      </c>
      <c r="AD1983">
        <f>(E1983 -$Y$7)/$Y$8</f>
        <v>1.3425937799077299</v>
      </c>
      <c r="AE1983">
        <f t="shared" si="370"/>
        <v>1</v>
      </c>
      <c r="AG1983">
        <f>(A1983 -$W$7)/$W$8</f>
        <v>1.1727054241270012</v>
      </c>
      <c r="AH1983">
        <f>(B1983 -$X$7)/$X$8</f>
        <v>1.1278255641170531</v>
      </c>
      <c r="AI1983">
        <f>(F1983 -$Z$7)/$Z$8</f>
        <v>0.20345377357021491</v>
      </c>
      <c r="AJ1983">
        <f>(I1983 -$AA$7)/$AA$8</f>
        <v>-0.40124168605466753</v>
      </c>
      <c r="AK1983">
        <f t="shared" si="371"/>
        <v>-0.93837681180577304</v>
      </c>
      <c r="AL1983">
        <f>IF(C1983="Low", 1, IF(C1983="Medium", 2, IF(C1983="High", 3, "")))</f>
        <v>2</v>
      </c>
      <c r="AM1983">
        <f>IF(G1983="Low", 1, IF(G1983="Medium", 2, IF(G1983="High", 3, "")))</f>
        <v>1</v>
      </c>
      <c r="AN1983">
        <f t="shared" si="373"/>
        <v>2</v>
      </c>
      <c r="AO1983">
        <f t="shared" si="374"/>
        <v>3</v>
      </c>
      <c r="AP1983">
        <f t="shared" si="375"/>
        <v>1</v>
      </c>
      <c r="AQ1983">
        <f>IF(H1983="Yes", 1, 0)</f>
        <v>1</v>
      </c>
      <c r="AR1983">
        <f>IF(D1983="Yes", 1, 0)</f>
        <v>1</v>
      </c>
      <c r="AS1983">
        <f t="shared" si="376"/>
        <v>1</v>
      </c>
      <c r="AT1983">
        <f t="shared" si="377"/>
        <v>1</v>
      </c>
      <c r="AU1983">
        <f t="shared" si="378"/>
        <v>1</v>
      </c>
      <c r="AV1983">
        <f t="shared" si="379"/>
        <v>1</v>
      </c>
      <c r="AX1983">
        <f t="shared" si="380"/>
        <v>1</v>
      </c>
    </row>
    <row r="1984" spans="1:50" x14ac:dyDescent="0.3">
      <c r="A1984">
        <v>26</v>
      </c>
      <c r="B1984">
        <v>75</v>
      </c>
      <c r="C1984" t="s">
        <v>19</v>
      </c>
      <c r="D1984" t="s">
        <v>20</v>
      </c>
      <c r="E1984">
        <v>8</v>
      </c>
      <c r="F1984">
        <v>97</v>
      </c>
      <c r="G1984" t="s">
        <v>22</v>
      </c>
      <c r="H1984" t="s">
        <v>21</v>
      </c>
      <c r="I1984">
        <v>1</v>
      </c>
      <c r="J1984" t="s">
        <v>22</v>
      </c>
      <c r="K1984" t="s">
        <v>23</v>
      </c>
      <c r="L1984" t="s">
        <v>32</v>
      </c>
      <c r="M1984">
        <v>4</v>
      </c>
      <c r="N1984" t="s">
        <v>20</v>
      </c>
      <c r="O1984" t="s">
        <v>25</v>
      </c>
      <c r="P1984" t="s">
        <v>35</v>
      </c>
      <c r="Q1984" t="s">
        <v>27</v>
      </c>
      <c r="R1984">
        <v>69</v>
      </c>
      <c r="T1984">
        <f t="shared" si="372"/>
        <v>0.37888104216893487</v>
      </c>
      <c r="U1984">
        <f t="shared" si="381"/>
        <v>68.70956753621553</v>
      </c>
      <c r="AD1984">
        <f>(E1984 -$Y$7)/$Y$8</f>
        <v>0.66139910137521774</v>
      </c>
      <c r="AE1984">
        <f t="shared" si="370"/>
        <v>1</v>
      </c>
      <c r="AG1984">
        <f>(A1984 -$W$7)/$W$8</f>
        <v>1.0057644446991141</v>
      </c>
      <c r="AH1984">
        <f>(B1984 -$X$7)/$X$8</f>
        <v>-0.43107475013427993</v>
      </c>
      <c r="AI1984">
        <f>(F1984 -$Z$7)/$Z$8</f>
        <v>1.5230178426784435</v>
      </c>
      <c r="AJ1984">
        <f>(I1984 -$AA$7)/$AA$8</f>
        <v>-0.40124168605466753</v>
      </c>
      <c r="AK1984">
        <f t="shared" si="371"/>
        <v>1.0011994733813825</v>
      </c>
      <c r="AL1984">
        <f>IF(C1984="Low", 1, IF(C1984="Medium", 2, IF(C1984="High", 3, "")))</f>
        <v>3</v>
      </c>
      <c r="AM1984">
        <f>IF(G1984="Low", 1, IF(G1984="Medium", 2, IF(G1984="High", 3, "")))</f>
        <v>2</v>
      </c>
      <c r="AN1984">
        <f t="shared" si="373"/>
        <v>2</v>
      </c>
      <c r="AO1984">
        <f t="shared" si="374"/>
        <v>1</v>
      </c>
      <c r="AP1984">
        <f t="shared" si="375"/>
        <v>0</v>
      </c>
      <c r="AQ1984">
        <f>IF(H1984="Yes", 1, 0)</f>
        <v>1</v>
      </c>
      <c r="AR1984">
        <f>IF(D1984="Yes", 1, 0)</f>
        <v>0</v>
      </c>
      <c r="AS1984">
        <f t="shared" si="376"/>
        <v>1</v>
      </c>
      <c r="AT1984">
        <f t="shared" si="377"/>
        <v>0</v>
      </c>
      <c r="AU1984">
        <f t="shared" si="378"/>
        <v>0</v>
      </c>
      <c r="AV1984">
        <f t="shared" si="379"/>
        <v>0</v>
      </c>
      <c r="AX1984">
        <f t="shared" si="380"/>
        <v>1</v>
      </c>
    </row>
    <row r="1985" spans="1:50" x14ac:dyDescent="0.3">
      <c r="A1985">
        <v>15</v>
      </c>
      <c r="B1985">
        <v>84</v>
      </c>
      <c r="C1985" t="s">
        <v>22</v>
      </c>
      <c r="D1985" t="s">
        <v>20</v>
      </c>
      <c r="E1985">
        <v>4</v>
      </c>
      <c r="F1985">
        <v>92</v>
      </c>
      <c r="G1985" t="s">
        <v>18</v>
      </c>
      <c r="H1985" t="s">
        <v>21</v>
      </c>
      <c r="I1985">
        <v>2</v>
      </c>
      <c r="J1985" t="s">
        <v>22</v>
      </c>
      <c r="K1985" t="s">
        <v>23</v>
      </c>
      <c r="L1985" t="s">
        <v>28</v>
      </c>
      <c r="M1985">
        <v>3</v>
      </c>
      <c r="N1985" t="s">
        <v>20</v>
      </c>
      <c r="O1985" t="s">
        <v>25</v>
      </c>
      <c r="P1985" t="s">
        <v>30</v>
      </c>
      <c r="Q1985" t="s">
        <v>31</v>
      </c>
      <c r="R1985">
        <v>66</v>
      </c>
      <c r="T1985">
        <f t="shared" si="372"/>
        <v>0.11997966903356688</v>
      </c>
      <c r="U1985">
        <f t="shared" si="381"/>
        <v>67.702399420753338</v>
      </c>
      <c r="AD1985">
        <f>(E1985 -$Y$7)/$Y$8</f>
        <v>-2.0633796127548307</v>
      </c>
      <c r="AE1985">
        <f t="shared" si="370"/>
        <v>1</v>
      </c>
      <c r="AG1985">
        <f>(A1985 -$W$7)/$W$8</f>
        <v>-0.8305863290076444</v>
      </c>
      <c r="AH1985">
        <f>(B1985 -$X$7)/$X$8</f>
        <v>0.34837540699138664</v>
      </c>
      <c r="AI1985">
        <f>(F1985 -$Z$7)/$Z$8</f>
        <v>1.1757641402815411</v>
      </c>
      <c r="AJ1985">
        <f>(I1985 -$AA$7)/$AA$8</f>
        <v>0.41145108517868284</v>
      </c>
      <c r="AK1985">
        <f t="shared" si="371"/>
        <v>3.141133078780467E-2</v>
      </c>
      <c r="AL1985">
        <f>IF(C1985="Low", 1, IF(C1985="Medium", 2, IF(C1985="High", 3, "")))</f>
        <v>2</v>
      </c>
      <c r="AM1985">
        <f>IF(G1985="Low", 1, IF(G1985="Medium", 2, IF(G1985="High", 3, "")))</f>
        <v>1</v>
      </c>
      <c r="AN1985">
        <f t="shared" si="373"/>
        <v>2</v>
      </c>
      <c r="AO1985">
        <f t="shared" si="374"/>
        <v>1</v>
      </c>
      <c r="AP1985">
        <f t="shared" si="375"/>
        <v>0</v>
      </c>
      <c r="AQ1985">
        <f>IF(H1985="Yes", 1, 0)</f>
        <v>1</v>
      </c>
      <c r="AR1985">
        <f>IF(D1985="Yes", 1, 0)</f>
        <v>0</v>
      </c>
      <c r="AS1985">
        <f t="shared" si="376"/>
        <v>1</v>
      </c>
      <c r="AT1985">
        <f t="shared" si="377"/>
        <v>0</v>
      </c>
      <c r="AU1985">
        <f t="shared" si="378"/>
        <v>0</v>
      </c>
      <c r="AV1985">
        <f t="shared" si="379"/>
        <v>0</v>
      </c>
      <c r="AX1985">
        <f t="shared" si="380"/>
        <v>1</v>
      </c>
    </row>
    <row r="1986" spans="1:50" x14ac:dyDescent="0.3">
      <c r="A1986">
        <v>22</v>
      </c>
      <c r="B1986">
        <v>84</v>
      </c>
      <c r="C1986" t="s">
        <v>22</v>
      </c>
      <c r="D1986" t="s">
        <v>21</v>
      </c>
      <c r="E1986">
        <v>9</v>
      </c>
      <c r="F1986">
        <v>88</v>
      </c>
      <c r="G1986" t="s">
        <v>22</v>
      </c>
      <c r="H1986" t="s">
        <v>21</v>
      </c>
      <c r="I1986">
        <v>2</v>
      </c>
      <c r="J1986" t="s">
        <v>19</v>
      </c>
      <c r="K1986" t="s">
        <v>34</v>
      </c>
      <c r="L1986" t="s">
        <v>32</v>
      </c>
      <c r="M1986">
        <v>4</v>
      </c>
      <c r="N1986" t="s">
        <v>20</v>
      </c>
      <c r="O1986" t="s">
        <v>33</v>
      </c>
      <c r="P1986" t="s">
        <v>26</v>
      </c>
      <c r="Q1986" t="s">
        <v>27</v>
      </c>
      <c r="R1986">
        <v>71</v>
      </c>
      <c r="T1986">
        <f t="shared" si="372"/>
        <v>0.59279454425089662</v>
      </c>
      <c r="U1986">
        <f t="shared" si="381"/>
        <v>69.54172557444717</v>
      </c>
      <c r="AD1986">
        <f>(E1986 -$Y$7)/$Y$8</f>
        <v>1.3425937799077299</v>
      </c>
      <c r="AE1986">
        <f t="shared" si="370"/>
        <v>0</v>
      </c>
      <c r="AG1986">
        <f>(A1986 -$W$7)/$W$8</f>
        <v>0.3380005269875655</v>
      </c>
      <c r="AH1986">
        <f>(B1986 -$X$7)/$X$8</f>
        <v>0.34837540699138664</v>
      </c>
      <c r="AI1986">
        <f>(F1986 -$Z$7)/$Z$8</f>
        <v>0.89796117836401934</v>
      </c>
      <c r="AJ1986">
        <f>(I1986 -$AA$7)/$AA$8</f>
        <v>0.41145108517868284</v>
      </c>
      <c r="AK1986">
        <f t="shared" si="371"/>
        <v>1.0011994733813825</v>
      </c>
      <c r="AL1986">
        <f>IF(C1986="Low", 1, IF(C1986="Medium", 2, IF(C1986="High", 3, "")))</f>
        <v>2</v>
      </c>
      <c r="AM1986">
        <f>IF(G1986="Low", 1, IF(G1986="Medium", 2, IF(G1986="High", 3, "")))</f>
        <v>2</v>
      </c>
      <c r="AN1986">
        <f t="shared" si="373"/>
        <v>3</v>
      </c>
      <c r="AO1986">
        <f t="shared" si="374"/>
        <v>3</v>
      </c>
      <c r="AP1986">
        <f t="shared" si="375"/>
        <v>0</v>
      </c>
      <c r="AQ1986">
        <f>IF(H1986="Yes", 1, 0)</f>
        <v>1</v>
      </c>
      <c r="AR1986">
        <f>IF(D1986="Yes", 1, 0)</f>
        <v>1</v>
      </c>
      <c r="AS1986">
        <f t="shared" si="376"/>
        <v>1</v>
      </c>
      <c r="AT1986">
        <f t="shared" si="377"/>
        <v>1</v>
      </c>
      <c r="AU1986">
        <f t="shared" si="378"/>
        <v>1</v>
      </c>
      <c r="AV1986">
        <f t="shared" si="379"/>
        <v>0</v>
      </c>
      <c r="AX1986">
        <f t="shared" si="380"/>
        <v>0</v>
      </c>
    </row>
    <row r="1987" spans="1:50" x14ac:dyDescent="0.3">
      <c r="A1987">
        <v>14</v>
      </c>
      <c r="B1987">
        <v>75</v>
      </c>
      <c r="C1987" t="s">
        <v>18</v>
      </c>
      <c r="D1987" t="s">
        <v>20</v>
      </c>
      <c r="E1987">
        <v>10</v>
      </c>
      <c r="F1987">
        <v>88</v>
      </c>
      <c r="G1987" t="s">
        <v>22</v>
      </c>
      <c r="H1987" t="s">
        <v>21</v>
      </c>
      <c r="I1987">
        <v>2</v>
      </c>
      <c r="J1987" t="s">
        <v>22</v>
      </c>
      <c r="K1987" t="s">
        <v>34</v>
      </c>
      <c r="L1987" t="s">
        <v>28</v>
      </c>
      <c r="M1987">
        <v>3</v>
      </c>
      <c r="N1987" t="s">
        <v>20</v>
      </c>
      <c r="O1987" t="s">
        <v>29</v>
      </c>
      <c r="P1987" t="s">
        <v>30</v>
      </c>
      <c r="Q1987" t="s">
        <v>31</v>
      </c>
      <c r="R1987">
        <v>62</v>
      </c>
      <c r="T1987">
        <f t="shared" si="372"/>
        <v>-8.620280367715856E-2</v>
      </c>
      <c r="U1987">
        <f t="shared" si="381"/>
        <v>66.90031633418424</v>
      </c>
      <c r="AD1987">
        <f>(E1987 -$Y$7)/$Y$8</f>
        <v>2.0237884584402419</v>
      </c>
      <c r="AE1987">
        <f t="shared" si="370"/>
        <v>0</v>
      </c>
      <c r="AG1987">
        <f>(A1987 -$W$7)/$W$8</f>
        <v>-0.9975273084355315</v>
      </c>
      <c r="AH1987">
        <f>(B1987 -$X$7)/$X$8</f>
        <v>-0.43107475013427993</v>
      </c>
      <c r="AI1987">
        <f>(F1987 -$Z$7)/$Z$8</f>
        <v>0.89796117836401934</v>
      </c>
      <c r="AJ1987">
        <f>(I1987 -$AA$7)/$AA$8</f>
        <v>0.41145108517868284</v>
      </c>
      <c r="AK1987">
        <f t="shared" si="371"/>
        <v>3.141133078780467E-2</v>
      </c>
      <c r="AL1987">
        <f>IF(C1987="Low", 1, IF(C1987="Medium", 2, IF(C1987="High", 3, "")))</f>
        <v>1</v>
      </c>
      <c r="AM1987">
        <f>IF(G1987="Low", 1, IF(G1987="Medium", 2, IF(G1987="High", 3, "")))</f>
        <v>2</v>
      </c>
      <c r="AN1987">
        <f t="shared" si="373"/>
        <v>2</v>
      </c>
      <c r="AO1987">
        <f t="shared" si="374"/>
        <v>2</v>
      </c>
      <c r="AP1987">
        <f t="shared" si="375"/>
        <v>0</v>
      </c>
      <c r="AQ1987">
        <f>IF(H1987="Yes", 1, 0)</f>
        <v>1</v>
      </c>
      <c r="AR1987">
        <f>IF(D1987="Yes", 1, 0)</f>
        <v>0</v>
      </c>
      <c r="AS1987">
        <f t="shared" si="376"/>
        <v>1</v>
      </c>
      <c r="AT1987">
        <f t="shared" si="377"/>
        <v>0</v>
      </c>
      <c r="AU1987">
        <f t="shared" si="378"/>
        <v>0</v>
      </c>
      <c r="AV1987">
        <f t="shared" si="379"/>
        <v>0</v>
      </c>
      <c r="AX1987">
        <f t="shared" si="380"/>
        <v>1</v>
      </c>
    </row>
    <row r="1988" spans="1:50" x14ac:dyDescent="0.3">
      <c r="A1988">
        <v>12</v>
      </c>
      <c r="B1988">
        <v>96</v>
      </c>
      <c r="C1988" t="s">
        <v>22</v>
      </c>
      <c r="D1988" t="s">
        <v>21</v>
      </c>
      <c r="E1988">
        <v>9</v>
      </c>
      <c r="F1988">
        <v>76</v>
      </c>
      <c r="G1988" t="s">
        <v>22</v>
      </c>
      <c r="H1988" t="s">
        <v>21</v>
      </c>
      <c r="I1988">
        <v>2</v>
      </c>
      <c r="J1988" t="s">
        <v>19</v>
      </c>
      <c r="K1988" t="s">
        <v>23</v>
      </c>
      <c r="L1988" t="s">
        <v>24</v>
      </c>
      <c r="M1988">
        <v>2</v>
      </c>
      <c r="N1988" t="s">
        <v>20</v>
      </c>
      <c r="O1988" t="s">
        <v>25</v>
      </c>
      <c r="P1988" t="s">
        <v>26</v>
      </c>
      <c r="Q1988" t="s">
        <v>27</v>
      </c>
      <c r="R1988">
        <v>68</v>
      </c>
      <c r="T1988">
        <f t="shared" si="372"/>
        <v>0.44293822120543896</v>
      </c>
      <c r="U1988">
        <f t="shared" si="381"/>
        <v>68.958760298350029</v>
      </c>
      <c r="AD1988">
        <f>(E1988 -$Y$7)/$Y$8</f>
        <v>1.3425937799077299</v>
      </c>
      <c r="AE1988">
        <f t="shared" si="370"/>
        <v>1</v>
      </c>
      <c r="AG1988">
        <f>(A1988 -$W$7)/$W$8</f>
        <v>-1.3314092672913058</v>
      </c>
      <c r="AH1988">
        <f>(B1988 -$X$7)/$X$8</f>
        <v>1.3876422831589421</v>
      </c>
      <c r="AI1988">
        <f>(F1988 -$Z$7)/$Z$8</f>
        <v>6.455229261145401E-2</v>
      </c>
      <c r="AJ1988">
        <f>(I1988 -$AA$7)/$AA$8</f>
        <v>0.41145108517868284</v>
      </c>
      <c r="AK1988">
        <f t="shared" si="371"/>
        <v>-0.93837681180577304</v>
      </c>
      <c r="AL1988">
        <f>IF(C1988="Low", 1, IF(C1988="Medium", 2, IF(C1988="High", 3, "")))</f>
        <v>2</v>
      </c>
      <c r="AM1988">
        <f>IF(G1988="Low", 1, IF(G1988="Medium", 2, IF(G1988="High", 3, "")))</f>
        <v>2</v>
      </c>
      <c r="AN1988">
        <f t="shared" si="373"/>
        <v>3</v>
      </c>
      <c r="AO1988">
        <f t="shared" si="374"/>
        <v>1</v>
      </c>
      <c r="AP1988">
        <f t="shared" si="375"/>
        <v>1</v>
      </c>
      <c r="AQ1988">
        <f>IF(H1988="Yes", 1, 0)</f>
        <v>1</v>
      </c>
      <c r="AR1988">
        <f>IF(D1988="Yes", 1, 0)</f>
        <v>1</v>
      </c>
      <c r="AS1988">
        <f t="shared" si="376"/>
        <v>1</v>
      </c>
      <c r="AT1988">
        <f t="shared" si="377"/>
        <v>1</v>
      </c>
      <c r="AU1988">
        <f t="shared" si="378"/>
        <v>0</v>
      </c>
      <c r="AV1988">
        <f t="shared" si="379"/>
        <v>0</v>
      </c>
      <c r="AX1988">
        <f t="shared" si="380"/>
        <v>1</v>
      </c>
    </row>
    <row r="1989" spans="1:50" x14ac:dyDescent="0.3">
      <c r="A1989">
        <v>16</v>
      </c>
      <c r="B1989">
        <v>80</v>
      </c>
      <c r="C1989" t="s">
        <v>19</v>
      </c>
      <c r="D1989" t="s">
        <v>20</v>
      </c>
      <c r="E1989">
        <v>9</v>
      </c>
      <c r="F1989">
        <v>58</v>
      </c>
      <c r="G1989" t="s">
        <v>18</v>
      </c>
      <c r="H1989" t="s">
        <v>21</v>
      </c>
      <c r="I1989">
        <v>0</v>
      </c>
      <c r="J1989" t="s">
        <v>22</v>
      </c>
      <c r="K1989" t="s">
        <v>23</v>
      </c>
      <c r="L1989" t="s">
        <v>32</v>
      </c>
      <c r="M1989">
        <v>2</v>
      </c>
      <c r="N1989" t="s">
        <v>20</v>
      </c>
      <c r="O1989" t="s">
        <v>25</v>
      </c>
      <c r="P1989" t="s">
        <v>26</v>
      </c>
      <c r="Q1989" t="s">
        <v>31</v>
      </c>
      <c r="R1989">
        <v>63</v>
      </c>
      <c r="T1989">
        <f t="shared" si="372"/>
        <v>-3.8973970647015521E-2</v>
      </c>
      <c r="U1989">
        <f t="shared" si="381"/>
        <v>67.08404411508549</v>
      </c>
      <c r="AD1989">
        <f>(E1989 -$Y$7)/$Y$8</f>
        <v>1.3425937799077299</v>
      </c>
      <c r="AE1989">
        <f t="shared" si="370"/>
        <v>1</v>
      </c>
      <c r="AG1989">
        <f>(A1989 -$W$7)/$W$8</f>
        <v>-0.66364534957975729</v>
      </c>
      <c r="AH1989">
        <f>(B1989 -$X$7)/$X$8</f>
        <v>1.9531149355348125E-3</v>
      </c>
      <c r="AI1989">
        <f>(F1989 -$Z$7)/$Z$8</f>
        <v>-1.185561036017394</v>
      </c>
      <c r="AJ1989">
        <f>(I1989 -$AA$7)/$AA$8</f>
        <v>-1.213934457288018</v>
      </c>
      <c r="AK1989">
        <f t="shared" si="371"/>
        <v>-0.93837681180577304</v>
      </c>
      <c r="AL1989">
        <f>IF(C1989="Low", 1, IF(C1989="Medium", 2, IF(C1989="High", 3, "")))</f>
        <v>3</v>
      </c>
      <c r="AM1989">
        <f>IF(G1989="Low", 1, IF(G1989="Medium", 2, IF(G1989="High", 3, "")))</f>
        <v>1</v>
      </c>
      <c r="AN1989">
        <f t="shared" si="373"/>
        <v>2</v>
      </c>
      <c r="AO1989">
        <f t="shared" si="374"/>
        <v>1</v>
      </c>
      <c r="AP1989">
        <f t="shared" si="375"/>
        <v>0</v>
      </c>
      <c r="AQ1989">
        <f>IF(H1989="Yes", 1, 0)</f>
        <v>1</v>
      </c>
      <c r="AR1989">
        <f>IF(D1989="Yes", 1, 0)</f>
        <v>0</v>
      </c>
      <c r="AS1989">
        <f t="shared" si="376"/>
        <v>1</v>
      </c>
      <c r="AT1989">
        <f t="shared" si="377"/>
        <v>1</v>
      </c>
      <c r="AU1989">
        <f t="shared" si="378"/>
        <v>0</v>
      </c>
      <c r="AV1989">
        <f t="shared" si="379"/>
        <v>0</v>
      </c>
      <c r="AX1989">
        <f t="shared" si="380"/>
        <v>1</v>
      </c>
    </row>
    <row r="1990" spans="1:50" x14ac:dyDescent="0.3">
      <c r="A1990">
        <v>25</v>
      </c>
      <c r="B1990">
        <v>79</v>
      </c>
      <c r="C1990" t="s">
        <v>22</v>
      </c>
      <c r="D1990" t="s">
        <v>21</v>
      </c>
      <c r="E1990">
        <v>7</v>
      </c>
      <c r="F1990">
        <v>64</v>
      </c>
      <c r="G1990" t="s">
        <v>22</v>
      </c>
      <c r="H1990" t="s">
        <v>21</v>
      </c>
      <c r="I1990">
        <v>0</v>
      </c>
      <c r="J1990" t="s">
        <v>22</v>
      </c>
      <c r="K1990" t="s">
        <v>23</v>
      </c>
      <c r="L1990" t="s">
        <v>32</v>
      </c>
      <c r="M1990">
        <v>3</v>
      </c>
      <c r="N1990" t="s">
        <v>20</v>
      </c>
      <c r="O1990" t="s">
        <v>29</v>
      </c>
      <c r="P1990" t="s">
        <v>35</v>
      </c>
      <c r="Q1990" t="s">
        <v>31</v>
      </c>
      <c r="R1990">
        <v>66</v>
      </c>
      <c r="T1990">
        <f t="shared" si="372"/>
        <v>0.2094961475810917</v>
      </c>
      <c r="U1990">
        <f t="shared" si="381"/>
        <v>68.050632965866214</v>
      </c>
      <c r="AD1990">
        <f>(E1990 -$Y$7)/$Y$8</f>
        <v>-1.9795577157294329E-2</v>
      </c>
      <c r="AE1990">
        <f t="shared" si="370"/>
        <v>1</v>
      </c>
      <c r="AG1990">
        <f>(A1990 -$W$7)/$W$8</f>
        <v>0.83882346527122686</v>
      </c>
      <c r="AH1990">
        <f>(B1990 -$X$7)/$X$8</f>
        <v>-8.4652458078428139E-2</v>
      </c>
      <c r="AI1990">
        <f>(F1990 -$Z$7)/$Z$8</f>
        <v>-0.76885659314111132</v>
      </c>
      <c r="AJ1990">
        <f>(I1990 -$AA$7)/$AA$8</f>
        <v>-1.213934457288018</v>
      </c>
      <c r="AK1990">
        <f t="shared" si="371"/>
        <v>3.141133078780467E-2</v>
      </c>
      <c r="AL1990">
        <f>IF(C1990="Low", 1, IF(C1990="Medium", 2, IF(C1990="High", 3, "")))</f>
        <v>2</v>
      </c>
      <c r="AM1990">
        <f>IF(G1990="Low", 1, IF(G1990="Medium", 2, IF(G1990="High", 3, "")))</f>
        <v>2</v>
      </c>
      <c r="AN1990">
        <f t="shared" si="373"/>
        <v>2</v>
      </c>
      <c r="AO1990">
        <f t="shared" si="374"/>
        <v>2</v>
      </c>
      <c r="AP1990">
        <f t="shared" si="375"/>
        <v>0</v>
      </c>
      <c r="AQ1990">
        <f>IF(H1990="Yes", 1, 0)</f>
        <v>1</v>
      </c>
      <c r="AR1990">
        <f>IF(D1990="Yes", 1, 0)</f>
        <v>1</v>
      </c>
      <c r="AS1990">
        <f t="shared" si="376"/>
        <v>1</v>
      </c>
      <c r="AT1990">
        <f t="shared" si="377"/>
        <v>0</v>
      </c>
      <c r="AU1990">
        <f t="shared" si="378"/>
        <v>0</v>
      </c>
      <c r="AV1990">
        <f t="shared" si="379"/>
        <v>0</v>
      </c>
      <c r="AX1990">
        <f t="shared" si="380"/>
        <v>1</v>
      </c>
    </row>
    <row r="1991" spans="1:50" x14ac:dyDescent="0.3">
      <c r="A1991">
        <v>26</v>
      </c>
      <c r="B1991">
        <v>100</v>
      </c>
      <c r="C1991" t="s">
        <v>19</v>
      </c>
      <c r="D1991" t="s">
        <v>21</v>
      </c>
      <c r="E1991">
        <v>6</v>
      </c>
      <c r="F1991">
        <v>79</v>
      </c>
      <c r="G1991" t="s">
        <v>19</v>
      </c>
      <c r="H1991" t="s">
        <v>21</v>
      </c>
      <c r="I1991">
        <v>1</v>
      </c>
      <c r="J1991" t="s">
        <v>19</v>
      </c>
      <c r="K1991" t="s">
        <v>23</v>
      </c>
      <c r="L1991" t="s">
        <v>24</v>
      </c>
      <c r="M1991">
        <v>3</v>
      </c>
      <c r="N1991" t="s">
        <v>20</v>
      </c>
      <c r="O1991" t="s">
        <v>29</v>
      </c>
      <c r="P1991" t="s">
        <v>30</v>
      </c>
      <c r="Q1991" t="s">
        <v>27</v>
      </c>
      <c r="R1991">
        <v>75</v>
      </c>
      <c r="T1991">
        <f t="shared" si="372"/>
        <v>0.99745132772929368</v>
      </c>
      <c r="U1991">
        <f t="shared" si="381"/>
        <v>71.115905753908137</v>
      </c>
      <c r="AD1991">
        <f>(E1991 -$Y$7)/$Y$8</f>
        <v>-0.70099025568980644</v>
      </c>
      <c r="AE1991">
        <f t="shared" ref="AE1991:AE2054" si="382">IF(K1991="Public", 1, 0)</f>
        <v>1</v>
      </c>
      <c r="AG1991">
        <f>(A1991 -$W$7)/$W$8</f>
        <v>1.0057644446991141</v>
      </c>
      <c r="AH1991">
        <f>(B1991 -$X$7)/$X$8</f>
        <v>1.7340645752147938</v>
      </c>
      <c r="AI1991">
        <f>(F1991 -$Z$7)/$Z$8</f>
        <v>0.27290451404959537</v>
      </c>
      <c r="AJ1991">
        <f>(I1991 -$AA$7)/$AA$8</f>
        <v>-0.40124168605466753</v>
      </c>
      <c r="AK1991">
        <f t="shared" ref="AK1991:AK2054" si="383">(M1991 -$AB$7)/$AB$8</f>
        <v>3.141133078780467E-2</v>
      </c>
      <c r="AL1991">
        <f>IF(C1991="Low", 1, IF(C1991="Medium", 2, IF(C1991="High", 3, "")))</f>
        <v>3</v>
      </c>
      <c r="AM1991">
        <f>IF(G1991="Low", 1, IF(G1991="Medium", 2, IF(G1991="High", 3, "")))</f>
        <v>3</v>
      </c>
      <c r="AN1991">
        <f t="shared" si="373"/>
        <v>3</v>
      </c>
      <c r="AO1991">
        <f t="shared" si="374"/>
        <v>2</v>
      </c>
      <c r="AP1991">
        <f t="shared" si="375"/>
        <v>1</v>
      </c>
      <c r="AQ1991">
        <f>IF(H1991="Yes", 1, 0)</f>
        <v>1</v>
      </c>
      <c r="AR1991">
        <f>IF(D1991="Yes", 1, 0)</f>
        <v>1</v>
      </c>
      <c r="AS1991">
        <f t="shared" si="376"/>
        <v>1</v>
      </c>
      <c r="AT1991">
        <f t="shared" si="377"/>
        <v>0</v>
      </c>
      <c r="AU1991">
        <f t="shared" si="378"/>
        <v>1</v>
      </c>
      <c r="AV1991">
        <f t="shared" si="379"/>
        <v>1</v>
      </c>
      <c r="AX1991">
        <f t="shared" si="380"/>
        <v>1</v>
      </c>
    </row>
    <row r="1992" spans="1:50" x14ac:dyDescent="0.3">
      <c r="A1992">
        <v>23</v>
      </c>
      <c r="B1992">
        <v>80</v>
      </c>
      <c r="C1992" t="s">
        <v>22</v>
      </c>
      <c r="D1992" t="s">
        <v>21</v>
      </c>
      <c r="E1992">
        <v>7</v>
      </c>
      <c r="F1992">
        <v>66</v>
      </c>
      <c r="G1992" t="s">
        <v>19</v>
      </c>
      <c r="H1992" t="s">
        <v>21</v>
      </c>
      <c r="I1992">
        <v>1</v>
      </c>
      <c r="J1992" t="s">
        <v>19</v>
      </c>
      <c r="K1992" t="s">
        <v>34</v>
      </c>
      <c r="L1992" t="s">
        <v>24</v>
      </c>
      <c r="M1992">
        <v>4</v>
      </c>
      <c r="N1992" t="s">
        <v>20</v>
      </c>
      <c r="O1992" t="s">
        <v>29</v>
      </c>
      <c r="P1992" t="s">
        <v>26</v>
      </c>
      <c r="Q1992" t="s">
        <v>31</v>
      </c>
      <c r="R1992">
        <v>69</v>
      </c>
      <c r="T1992">
        <f t="shared" ref="T1992:T2055" si="384" xml:space="preserve"> -0.428939123 + (0.162668673*AG1992 ) + (0.215822964*AH1992 ) + (0.066497984*AI1992 ) + (0.052633968*AJ1992 ) + (0.01715737*AK1992 ) + (0.084014125*AL1992 ) + (0.047438308* AM1992) + (0.050178802*AN1992 ) + (0.044245992*AO1992 ) + (0.074596718*AP1992 ) + (0.087859865* AQ1992) + (0.034592709*AR1992 ) + (0.060530552*AS1992 ) + (0.063854922*AT1992 )</f>
        <v>0.47859516161956445</v>
      </c>
      <c r="U1992">
        <f t="shared" si="381"/>
        <v>69.097471549839867</v>
      </c>
      <c r="AD1992">
        <f>(E1992 -$Y$7)/$Y$8</f>
        <v>-1.9795577157294329E-2</v>
      </c>
      <c r="AE1992">
        <f t="shared" si="382"/>
        <v>0</v>
      </c>
      <c r="AG1992">
        <f>(A1992 -$W$7)/$W$8</f>
        <v>0.50494150641545266</v>
      </c>
      <c r="AH1992">
        <f>(B1992 -$X$7)/$X$8</f>
        <v>1.9531149355348125E-3</v>
      </c>
      <c r="AI1992">
        <f>(F1992 -$Z$7)/$Z$8</f>
        <v>-0.62995511218235045</v>
      </c>
      <c r="AJ1992">
        <f>(I1992 -$AA$7)/$AA$8</f>
        <v>-0.40124168605466753</v>
      </c>
      <c r="AK1992">
        <f t="shared" si="383"/>
        <v>1.0011994733813825</v>
      </c>
      <c r="AL1992">
        <f>IF(C1992="Low", 1, IF(C1992="Medium", 2, IF(C1992="High", 3, "")))</f>
        <v>2</v>
      </c>
      <c r="AM1992">
        <f>IF(G1992="Low", 1, IF(G1992="Medium", 2, IF(G1992="High", 3, "")))</f>
        <v>3</v>
      </c>
      <c r="AN1992">
        <f t="shared" ref="AN1992:AN2055" si="385">IF(J1992="Low", 1, IF(J1992="Medium", 2, IF(J1992="High", 3, "")))</f>
        <v>3</v>
      </c>
      <c r="AO1992">
        <f t="shared" ref="AO1992:AO2055" si="386">IF(O1992="High School", 1, IF(O1992="College", 2, IF(O1992="Postgraduate", 3, "")))</f>
        <v>2</v>
      </c>
      <c r="AP1992">
        <f t="shared" ref="AP1992:AP2055" si="387">IF(L1992="Positive", 1, 0)</f>
        <v>1</v>
      </c>
      <c r="AQ1992">
        <f>IF(H1992="Yes", 1, 0)</f>
        <v>1</v>
      </c>
      <c r="AR1992">
        <f>IF(D1992="Yes", 1, 0)</f>
        <v>1</v>
      </c>
      <c r="AS1992">
        <f t="shared" ref="AS1992:AS2055" si="388">IF(N1992="No", 1, 0)</f>
        <v>1</v>
      </c>
      <c r="AT1992">
        <f t="shared" ref="AT1992:AT2055" si="389">IF(P1992="Near", 1, 0)</f>
        <v>1</v>
      </c>
      <c r="AU1992">
        <f t="shared" ref="AU1992:AU2055" si="390">IF(R1992&gt;=70, 1, 0)</f>
        <v>0</v>
      </c>
      <c r="AV1992">
        <f t="shared" ref="AV1992:AV2055" si="391">IF(U1992&gt;=70, 1, 0)</f>
        <v>0</v>
      </c>
      <c r="AX1992">
        <f t="shared" ref="AX1992:AX2055" si="392">IF(AU1992=AV1992,1,0)</f>
        <v>1</v>
      </c>
    </row>
    <row r="1993" spans="1:50" x14ac:dyDescent="0.3">
      <c r="A1993">
        <v>24</v>
      </c>
      <c r="B1993">
        <v>67</v>
      </c>
      <c r="C1993" t="s">
        <v>19</v>
      </c>
      <c r="D1993" t="s">
        <v>20</v>
      </c>
      <c r="E1993">
        <v>8</v>
      </c>
      <c r="F1993">
        <v>89</v>
      </c>
      <c r="G1993" t="s">
        <v>22</v>
      </c>
      <c r="H1993" t="s">
        <v>21</v>
      </c>
      <c r="I1993">
        <v>2</v>
      </c>
      <c r="J1993" t="s">
        <v>18</v>
      </c>
      <c r="K1993" t="s">
        <v>34</v>
      </c>
      <c r="L1993" t="s">
        <v>24</v>
      </c>
      <c r="M1993">
        <v>3</v>
      </c>
      <c r="N1993" t="s">
        <v>20</v>
      </c>
      <c r="O1993" t="s">
        <v>25</v>
      </c>
      <c r="P1993" t="s">
        <v>26</v>
      </c>
      <c r="Q1993" t="s">
        <v>31</v>
      </c>
      <c r="R1993">
        <v>68</v>
      </c>
      <c r="T1993">
        <f t="shared" si="384"/>
        <v>0.25249953074623893</v>
      </c>
      <c r="U1993">
        <f t="shared" ref="U1993:U2056" si="393" xml:space="preserve"> (T1993*$S$8)+$S$7</f>
        <v>68.217923065012556</v>
      </c>
      <c r="AD1993">
        <f>(E1993 -$Y$7)/$Y$8</f>
        <v>0.66139910137521774</v>
      </c>
      <c r="AE1993">
        <f t="shared" si="382"/>
        <v>0</v>
      </c>
      <c r="AG1993">
        <f>(A1993 -$W$7)/$W$8</f>
        <v>0.67188248584333976</v>
      </c>
      <c r="AH1993">
        <f>(B1993 -$X$7)/$X$8</f>
        <v>-1.1239193342459837</v>
      </c>
      <c r="AI1993">
        <f>(F1993 -$Z$7)/$Z$8</f>
        <v>0.96741191884339983</v>
      </c>
      <c r="AJ1993">
        <f>(I1993 -$AA$7)/$AA$8</f>
        <v>0.41145108517868284</v>
      </c>
      <c r="AK1993">
        <f t="shared" si="383"/>
        <v>3.141133078780467E-2</v>
      </c>
      <c r="AL1993">
        <f>IF(C1993="Low", 1, IF(C1993="Medium", 2, IF(C1993="High", 3, "")))</f>
        <v>3</v>
      </c>
      <c r="AM1993">
        <f>IF(G1993="Low", 1, IF(G1993="Medium", 2, IF(G1993="High", 3, "")))</f>
        <v>2</v>
      </c>
      <c r="AN1993">
        <f t="shared" si="385"/>
        <v>1</v>
      </c>
      <c r="AO1993">
        <f t="shared" si="386"/>
        <v>1</v>
      </c>
      <c r="AP1993">
        <f t="shared" si="387"/>
        <v>1</v>
      </c>
      <c r="AQ1993">
        <f>IF(H1993="Yes", 1, 0)</f>
        <v>1</v>
      </c>
      <c r="AR1993">
        <f>IF(D1993="Yes", 1, 0)</f>
        <v>0</v>
      </c>
      <c r="AS1993">
        <f t="shared" si="388"/>
        <v>1</v>
      </c>
      <c r="AT1993">
        <f t="shared" si="389"/>
        <v>1</v>
      </c>
      <c r="AU1993">
        <f t="shared" si="390"/>
        <v>0</v>
      </c>
      <c r="AV1993">
        <f t="shared" si="391"/>
        <v>0</v>
      </c>
      <c r="AX1993">
        <f t="shared" si="392"/>
        <v>1</v>
      </c>
    </row>
    <row r="1994" spans="1:50" x14ac:dyDescent="0.3">
      <c r="A1994">
        <v>23</v>
      </c>
      <c r="B1994">
        <v>81</v>
      </c>
      <c r="C1994" t="s">
        <v>19</v>
      </c>
      <c r="D1994" t="s">
        <v>20</v>
      </c>
      <c r="E1994">
        <v>8</v>
      </c>
      <c r="F1994">
        <v>69</v>
      </c>
      <c r="G1994" t="s">
        <v>22</v>
      </c>
      <c r="H1994" t="s">
        <v>21</v>
      </c>
      <c r="I1994">
        <v>5</v>
      </c>
      <c r="J1994" t="s">
        <v>22</v>
      </c>
      <c r="K1994" t="s">
        <v>23</v>
      </c>
      <c r="L1994" t="s">
        <v>28</v>
      </c>
      <c r="M1994">
        <v>2</v>
      </c>
      <c r="N1994" t="s">
        <v>20</v>
      </c>
      <c r="O1994" t="s">
        <v>25</v>
      </c>
      <c r="P1994" t="s">
        <v>30</v>
      </c>
      <c r="Q1994" t="s">
        <v>27</v>
      </c>
      <c r="R1994">
        <v>69</v>
      </c>
      <c r="T1994">
        <f t="shared" si="384"/>
        <v>0.41807126306544273</v>
      </c>
      <c r="U1994">
        <f t="shared" si="393"/>
        <v>68.862023818879749</v>
      </c>
      <c r="AD1994">
        <f>(E1994 -$Y$7)/$Y$8</f>
        <v>0.66139910137521774</v>
      </c>
      <c r="AE1994">
        <f t="shared" si="382"/>
        <v>1</v>
      </c>
      <c r="AG1994">
        <f>(A1994 -$W$7)/$W$8</f>
        <v>0.50494150641545266</v>
      </c>
      <c r="AH1994">
        <f>(B1994 -$X$7)/$X$8</f>
        <v>8.8558687949497769E-2</v>
      </c>
      <c r="AI1994">
        <f>(F1994 -$Z$7)/$Z$8</f>
        <v>-0.42160289074420915</v>
      </c>
      <c r="AJ1994">
        <f>(I1994 -$AA$7)/$AA$8</f>
        <v>2.849529398878734</v>
      </c>
      <c r="AK1994">
        <f t="shared" si="383"/>
        <v>-0.93837681180577304</v>
      </c>
      <c r="AL1994">
        <f>IF(C1994="Low", 1, IF(C1994="Medium", 2, IF(C1994="High", 3, "")))</f>
        <v>3</v>
      </c>
      <c r="AM1994">
        <f>IF(G1994="Low", 1, IF(G1994="Medium", 2, IF(G1994="High", 3, "")))</f>
        <v>2</v>
      </c>
      <c r="AN1994">
        <f t="shared" si="385"/>
        <v>2</v>
      </c>
      <c r="AO1994">
        <f t="shared" si="386"/>
        <v>1</v>
      </c>
      <c r="AP1994">
        <f t="shared" si="387"/>
        <v>0</v>
      </c>
      <c r="AQ1994">
        <f>IF(H1994="Yes", 1, 0)</f>
        <v>1</v>
      </c>
      <c r="AR1994">
        <f>IF(D1994="Yes", 1, 0)</f>
        <v>0</v>
      </c>
      <c r="AS1994">
        <f t="shared" si="388"/>
        <v>1</v>
      </c>
      <c r="AT1994">
        <f t="shared" si="389"/>
        <v>0</v>
      </c>
      <c r="AU1994">
        <f t="shared" si="390"/>
        <v>0</v>
      </c>
      <c r="AV1994">
        <f t="shared" si="391"/>
        <v>0</v>
      </c>
      <c r="AX1994">
        <f t="shared" si="392"/>
        <v>1</v>
      </c>
    </row>
    <row r="1995" spans="1:50" x14ac:dyDescent="0.3">
      <c r="A1995">
        <v>16</v>
      </c>
      <c r="B1995">
        <v>93</v>
      </c>
      <c r="C1995" t="s">
        <v>19</v>
      </c>
      <c r="D1995" t="s">
        <v>20</v>
      </c>
      <c r="E1995">
        <v>6</v>
      </c>
      <c r="F1995">
        <v>56</v>
      </c>
      <c r="G1995" t="s">
        <v>22</v>
      </c>
      <c r="H1995" t="s">
        <v>21</v>
      </c>
      <c r="I1995">
        <v>2</v>
      </c>
      <c r="J1995" t="s">
        <v>22</v>
      </c>
      <c r="K1995" t="s">
        <v>23</v>
      </c>
      <c r="L1995" t="s">
        <v>24</v>
      </c>
      <c r="M1995">
        <v>4</v>
      </c>
      <c r="N1995" t="s">
        <v>20</v>
      </c>
      <c r="O1995" t="s">
        <v>25</v>
      </c>
      <c r="P1995" t="s">
        <v>26</v>
      </c>
      <c r="Q1995" t="s">
        <v>27</v>
      </c>
      <c r="R1995">
        <v>67</v>
      </c>
      <c r="T1995">
        <f t="shared" si="384"/>
        <v>0.43564203456094375</v>
      </c>
      <c r="U1995">
        <f t="shared" si="393"/>
        <v>68.930376955056772</v>
      </c>
      <c r="AD1995">
        <f>(E1995 -$Y$7)/$Y$8</f>
        <v>-0.70099025568980644</v>
      </c>
      <c r="AE1995">
        <f t="shared" si="382"/>
        <v>1</v>
      </c>
      <c r="AG1995">
        <f>(A1995 -$W$7)/$W$8</f>
        <v>-0.66364534957975729</v>
      </c>
      <c r="AH1995">
        <f>(B1995 -$X$7)/$X$8</f>
        <v>1.1278255641170531</v>
      </c>
      <c r="AI1995">
        <f>(F1995 -$Z$7)/$Z$8</f>
        <v>-1.324462516976155</v>
      </c>
      <c r="AJ1995">
        <f>(I1995 -$AA$7)/$AA$8</f>
        <v>0.41145108517868284</v>
      </c>
      <c r="AK1995">
        <f t="shared" si="383"/>
        <v>1.0011994733813825</v>
      </c>
      <c r="AL1995">
        <f>IF(C1995="Low", 1, IF(C1995="Medium", 2, IF(C1995="High", 3, "")))</f>
        <v>3</v>
      </c>
      <c r="AM1995">
        <f>IF(G1995="Low", 1, IF(G1995="Medium", 2, IF(G1995="High", 3, "")))</f>
        <v>2</v>
      </c>
      <c r="AN1995">
        <f t="shared" si="385"/>
        <v>2</v>
      </c>
      <c r="AO1995">
        <f t="shared" si="386"/>
        <v>1</v>
      </c>
      <c r="AP1995">
        <f t="shared" si="387"/>
        <v>1</v>
      </c>
      <c r="AQ1995">
        <f>IF(H1995="Yes", 1, 0)</f>
        <v>1</v>
      </c>
      <c r="AR1995">
        <f>IF(D1995="Yes", 1, 0)</f>
        <v>0</v>
      </c>
      <c r="AS1995">
        <f t="shared" si="388"/>
        <v>1</v>
      </c>
      <c r="AT1995">
        <f t="shared" si="389"/>
        <v>1</v>
      </c>
      <c r="AU1995">
        <f t="shared" si="390"/>
        <v>0</v>
      </c>
      <c r="AV1995">
        <f t="shared" si="391"/>
        <v>0</v>
      </c>
      <c r="AX1995">
        <f t="shared" si="392"/>
        <v>1</v>
      </c>
    </row>
    <row r="1996" spans="1:50" x14ac:dyDescent="0.3">
      <c r="A1996">
        <v>23</v>
      </c>
      <c r="B1996">
        <v>91</v>
      </c>
      <c r="C1996" t="s">
        <v>19</v>
      </c>
      <c r="D1996" t="s">
        <v>21</v>
      </c>
      <c r="E1996">
        <v>6</v>
      </c>
      <c r="F1996">
        <v>89</v>
      </c>
      <c r="G1996" t="s">
        <v>22</v>
      </c>
      <c r="H1996" t="s">
        <v>21</v>
      </c>
      <c r="I1996">
        <v>3</v>
      </c>
      <c r="J1996" t="s">
        <v>22</v>
      </c>
      <c r="K1996" t="s">
        <v>34</v>
      </c>
      <c r="L1996" t="s">
        <v>28</v>
      </c>
      <c r="M1996">
        <v>3</v>
      </c>
      <c r="N1996" t="s">
        <v>20</v>
      </c>
      <c r="O1996" t="s">
        <v>33</v>
      </c>
      <c r="P1996" t="s">
        <v>26</v>
      </c>
      <c r="Q1996" t="s">
        <v>27</v>
      </c>
      <c r="R1996">
        <v>73</v>
      </c>
      <c r="T1996">
        <f t="shared" si="384"/>
        <v>0.81538080067131735</v>
      </c>
      <c r="U1996">
        <f t="shared" si="393"/>
        <v>70.407622026412</v>
      </c>
      <c r="AD1996">
        <f>(E1996 -$Y$7)/$Y$8</f>
        <v>-0.70099025568980644</v>
      </c>
      <c r="AE1996">
        <f t="shared" si="382"/>
        <v>0</v>
      </c>
      <c r="AG1996">
        <f>(A1996 -$W$7)/$W$8</f>
        <v>0.50494150641545266</v>
      </c>
      <c r="AH1996">
        <f>(B1996 -$X$7)/$X$8</f>
        <v>0.95461441808912728</v>
      </c>
      <c r="AI1996">
        <f>(F1996 -$Z$7)/$Z$8</f>
        <v>0.96741191884339983</v>
      </c>
      <c r="AJ1996">
        <f>(I1996 -$AA$7)/$AA$8</f>
        <v>1.2241438564120333</v>
      </c>
      <c r="AK1996">
        <f t="shared" si="383"/>
        <v>3.141133078780467E-2</v>
      </c>
      <c r="AL1996">
        <f>IF(C1996="Low", 1, IF(C1996="Medium", 2, IF(C1996="High", 3, "")))</f>
        <v>3</v>
      </c>
      <c r="AM1996">
        <f>IF(G1996="Low", 1, IF(G1996="Medium", 2, IF(G1996="High", 3, "")))</f>
        <v>2</v>
      </c>
      <c r="AN1996">
        <f t="shared" si="385"/>
        <v>2</v>
      </c>
      <c r="AO1996">
        <f t="shared" si="386"/>
        <v>3</v>
      </c>
      <c r="AP1996">
        <f t="shared" si="387"/>
        <v>0</v>
      </c>
      <c r="AQ1996">
        <f>IF(H1996="Yes", 1, 0)</f>
        <v>1</v>
      </c>
      <c r="AR1996">
        <f>IF(D1996="Yes", 1, 0)</f>
        <v>1</v>
      </c>
      <c r="AS1996">
        <f t="shared" si="388"/>
        <v>1</v>
      </c>
      <c r="AT1996">
        <f t="shared" si="389"/>
        <v>1</v>
      </c>
      <c r="AU1996">
        <f t="shared" si="390"/>
        <v>1</v>
      </c>
      <c r="AV1996">
        <f t="shared" si="391"/>
        <v>1</v>
      </c>
      <c r="AX1996">
        <f t="shared" si="392"/>
        <v>1</v>
      </c>
    </row>
    <row r="1997" spans="1:50" x14ac:dyDescent="0.3">
      <c r="A1997">
        <v>25</v>
      </c>
      <c r="B1997">
        <v>92</v>
      </c>
      <c r="C1997" t="s">
        <v>22</v>
      </c>
      <c r="D1997" t="s">
        <v>21</v>
      </c>
      <c r="E1997">
        <v>5</v>
      </c>
      <c r="F1997">
        <v>85</v>
      </c>
      <c r="G1997" t="s">
        <v>18</v>
      </c>
      <c r="H1997" t="s">
        <v>21</v>
      </c>
      <c r="I1997">
        <v>1</v>
      </c>
      <c r="J1997" t="s">
        <v>22</v>
      </c>
      <c r="K1997" t="s">
        <v>23</v>
      </c>
      <c r="L1997" t="s">
        <v>28</v>
      </c>
      <c r="M1997">
        <v>1</v>
      </c>
      <c r="N1997" t="s">
        <v>20</v>
      </c>
      <c r="O1997" t="s">
        <v>29</v>
      </c>
      <c r="P1997" t="s">
        <v>26</v>
      </c>
      <c r="Q1997" t="s">
        <v>27</v>
      </c>
      <c r="R1997">
        <v>71</v>
      </c>
      <c r="T1997">
        <f t="shared" si="384"/>
        <v>0.57538412680903817</v>
      </c>
      <c r="U1997">
        <f t="shared" si="393"/>
        <v>69.473996241412081</v>
      </c>
      <c r="AD1997">
        <f>(E1997 -$Y$7)/$Y$8</f>
        <v>-1.3821849342223185</v>
      </c>
      <c r="AE1997">
        <f t="shared" si="382"/>
        <v>1</v>
      </c>
      <c r="AG1997">
        <f>(A1997 -$W$7)/$W$8</f>
        <v>0.83882346527122686</v>
      </c>
      <c r="AH1997">
        <f>(B1997 -$X$7)/$X$8</f>
        <v>1.0412199911030902</v>
      </c>
      <c r="AI1997">
        <f>(F1997 -$Z$7)/$Z$8</f>
        <v>0.68960895692587809</v>
      </c>
      <c r="AJ1997">
        <f>(I1997 -$AA$7)/$AA$8</f>
        <v>-0.40124168605466753</v>
      </c>
      <c r="AK1997">
        <f t="shared" si="383"/>
        <v>-1.9081649543993509</v>
      </c>
      <c r="AL1997">
        <f>IF(C1997="Low", 1, IF(C1997="Medium", 2, IF(C1997="High", 3, "")))</f>
        <v>2</v>
      </c>
      <c r="AM1997">
        <f>IF(G1997="Low", 1, IF(G1997="Medium", 2, IF(G1997="High", 3, "")))</f>
        <v>1</v>
      </c>
      <c r="AN1997">
        <f t="shared" si="385"/>
        <v>2</v>
      </c>
      <c r="AO1997">
        <f t="shared" si="386"/>
        <v>2</v>
      </c>
      <c r="AP1997">
        <f t="shared" si="387"/>
        <v>0</v>
      </c>
      <c r="AQ1997">
        <f>IF(H1997="Yes", 1, 0)</f>
        <v>1</v>
      </c>
      <c r="AR1997">
        <f>IF(D1997="Yes", 1, 0)</f>
        <v>1</v>
      </c>
      <c r="AS1997">
        <f t="shared" si="388"/>
        <v>1</v>
      </c>
      <c r="AT1997">
        <f t="shared" si="389"/>
        <v>1</v>
      </c>
      <c r="AU1997">
        <f t="shared" si="390"/>
        <v>1</v>
      </c>
      <c r="AV1997">
        <f t="shared" si="391"/>
        <v>0</v>
      </c>
      <c r="AX1997">
        <f t="shared" si="392"/>
        <v>0</v>
      </c>
    </row>
    <row r="1998" spans="1:50" x14ac:dyDescent="0.3">
      <c r="A1998">
        <v>25</v>
      </c>
      <c r="B1998">
        <v>88</v>
      </c>
      <c r="C1998" t="s">
        <v>19</v>
      </c>
      <c r="D1998" t="s">
        <v>21</v>
      </c>
      <c r="E1998">
        <v>8</v>
      </c>
      <c r="F1998">
        <v>63</v>
      </c>
      <c r="G1998" t="s">
        <v>22</v>
      </c>
      <c r="H1998" t="s">
        <v>21</v>
      </c>
      <c r="I1998">
        <v>2</v>
      </c>
      <c r="J1998" t="s">
        <v>22</v>
      </c>
      <c r="K1998" t="s">
        <v>23</v>
      </c>
      <c r="L1998" t="s">
        <v>24</v>
      </c>
      <c r="M1998">
        <v>3</v>
      </c>
      <c r="N1998" t="s">
        <v>20</v>
      </c>
      <c r="O1998" t="s">
        <v>25</v>
      </c>
      <c r="P1998" t="s">
        <v>30</v>
      </c>
      <c r="Q1998" t="s">
        <v>31</v>
      </c>
      <c r="R1998">
        <v>71</v>
      </c>
      <c r="T1998">
        <f t="shared" si="384"/>
        <v>0.57301639818288785</v>
      </c>
      <c r="U1998">
        <f t="shared" si="393"/>
        <v>69.464785395021252</v>
      </c>
      <c r="AD1998">
        <f>(E1998 -$Y$7)/$Y$8</f>
        <v>0.66139910137521774</v>
      </c>
      <c r="AE1998">
        <f t="shared" si="382"/>
        <v>1</v>
      </c>
      <c r="AG1998">
        <f>(A1998 -$W$7)/$W$8</f>
        <v>0.83882346527122686</v>
      </c>
      <c r="AH1998">
        <f>(B1998 -$X$7)/$X$8</f>
        <v>0.69479769904723843</v>
      </c>
      <c r="AI1998">
        <f>(F1998 -$Z$7)/$Z$8</f>
        <v>-0.83830733362049181</v>
      </c>
      <c r="AJ1998">
        <f>(I1998 -$AA$7)/$AA$8</f>
        <v>0.41145108517868284</v>
      </c>
      <c r="AK1998">
        <f t="shared" si="383"/>
        <v>3.141133078780467E-2</v>
      </c>
      <c r="AL1998">
        <f>IF(C1998="Low", 1, IF(C1998="Medium", 2, IF(C1998="High", 3, "")))</f>
        <v>3</v>
      </c>
      <c r="AM1998">
        <f>IF(G1998="Low", 1, IF(G1998="Medium", 2, IF(G1998="High", 3, "")))</f>
        <v>2</v>
      </c>
      <c r="AN1998">
        <f t="shared" si="385"/>
        <v>2</v>
      </c>
      <c r="AO1998">
        <f t="shared" si="386"/>
        <v>1</v>
      </c>
      <c r="AP1998">
        <f t="shared" si="387"/>
        <v>1</v>
      </c>
      <c r="AQ1998">
        <f>IF(H1998="Yes", 1, 0)</f>
        <v>1</v>
      </c>
      <c r="AR1998">
        <f>IF(D1998="Yes", 1, 0)</f>
        <v>1</v>
      </c>
      <c r="AS1998">
        <f t="shared" si="388"/>
        <v>1</v>
      </c>
      <c r="AT1998">
        <f t="shared" si="389"/>
        <v>0</v>
      </c>
      <c r="AU1998">
        <f t="shared" si="390"/>
        <v>1</v>
      </c>
      <c r="AV1998">
        <f t="shared" si="391"/>
        <v>0</v>
      </c>
      <c r="AX1998">
        <f t="shared" si="392"/>
        <v>0</v>
      </c>
    </row>
    <row r="1999" spans="1:50" x14ac:dyDescent="0.3">
      <c r="A1999">
        <v>27</v>
      </c>
      <c r="B1999">
        <v>70</v>
      </c>
      <c r="C1999" t="s">
        <v>22</v>
      </c>
      <c r="D1999" t="s">
        <v>20</v>
      </c>
      <c r="E1999">
        <v>6</v>
      </c>
      <c r="F1999">
        <v>99</v>
      </c>
      <c r="G1999" t="s">
        <v>19</v>
      </c>
      <c r="H1999" t="s">
        <v>21</v>
      </c>
      <c r="I1999">
        <v>2</v>
      </c>
      <c r="J1999" t="s">
        <v>22</v>
      </c>
      <c r="K1999" t="s">
        <v>34</v>
      </c>
      <c r="L1999" t="s">
        <v>32</v>
      </c>
      <c r="M1999">
        <v>2</v>
      </c>
      <c r="N1999" t="s">
        <v>20</v>
      </c>
      <c r="O1999" t="s">
        <v>25</v>
      </c>
      <c r="P1999" t="s">
        <v>26</v>
      </c>
      <c r="Q1999" t="s">
        <v>31</v>
      </c>
      <c r="R1999">
        <v>68</v>
      </c>
      <c r="T1999">
        <f t="shared" si="384"/>
        <v>0.35859274323294793</v>
      </c>
      <c r="U1999">
        <f t="shared" si="393"/>
        <v>68.630642779819553</v>
      </c>
      <c r="AD1999">
        <f>(E1999 -$Y$7)/$Y$8</f>
        <v>-0.70099025568980644</v>
      </c>
      <c r="AE1999">
        <f t="shared" si="382"/>
        <v>0</v>
      </c>
      <c r="AG1999">
        <f>(A1999 -$W$7)/$W$8</f>
        <v>1.1727054241270012</v>
      </c>
      <c r="AH1999">
        <f>(B1999 -$X$7)/$X$8</f>
        <v>-0.8641026152040947</v>
      </c>
      <c r="AI1999">
        <f>(F1999 -$Z$7)/$Z$8</f>
        <v>1.6619193236372043</v>
      </c>
      <c r="AJ1999">
        <f>(I1999 -$AA$7)/$AA$8</f>
        <v>0.41145108517868284</v>
      </c>
      <c r="AK1999">
        <f t="shared" si="383"/>
        <v>-0.93837681180577304</v>
      </c>
      <c r="AL1999">
        <f>IF(C1999="Low", 1, IF(C1999="Medium", 2, IF(C1999="High", 3, "")))</f>
        <v>2</v>
      </c>
      <c r="AM1999">
        <f>IF(G1999="Low", 1, IF(G1999="Medium", 2, IF(G1999="High", 3, "")))</f>
        <v>3</v>
      </c>
      <c r="AN1999">
        <f t="shared" si="385"/>
        <v>2</v>
      </c>
      <c r="AO1999">
        <f t="shared" si="386"/>
        <v>1</v>
      </c>
      <c r="AP1999">
        <f t="shared" si="387"/>
        <v>0</v>
      </c>
      <c r="AQ1999">
        <f>IF(H1999="Yes", 1, 0)</f>
        <v>1</v>
      </c>
      <c r="AR1999">
        <f>IF(D1999="Yes", 1, 0)</f>
        <v>0</v>
      </c>
      <c r="AS1999">
        <f t="shared" si="388"/>
        <v>1</v>
      </c>
      <c r="AT1999">
        <f t="shared" si="389"/>
        <v>1</v>
      </c>
      <c r="AU1999">
        <f t="shared" si="390"/>
        <v>0</v>
      </c>
      <c r="AV1999">
        <f t="shared" si="391"/>
        <v>0</v>
      </c>
      <c r="AX1999">
        <f t="shared" si="392"/>
        <v>1</v>
      </c>
    </row>
    <row r="2000" spans="1:50" x14ac:dyDescent="0.3">
      <c r="A2000">
        <v>24</v>
      </c>
      <c r="B2000">
        <v>94</v>
      </c>
      <c r="C2000" t="s">
        <v>19</v>
      </c>
      <c r="D2000" t="s">
        <v>20</v>
      </c>
      <c r="E2000">
        <v>7</v>
      </c>
      <c r="F2000">
        <v>70</v>
      </c>
      <c r="G2000" t="s">
        <v>22</v>
      </c>
      <c r="H2000" t="s">
        <v>21</v>
      </c>
      <c r="I2000">
        <v>1</v>
      </c>
      <c r="J2000" t="s">
        <v>22</v>
      </c>
      <c r="K2000" t="s">
        <v>23</v>
      </c>
      <c r="L2000" t="s">
        <v>32</v>
      </c>
      <c r="M2000">
        <v>1</v>
      </c>
      <c r="N2000" t="s">
        <v>20</v>
      </c>
      <c r="O2000" t="s">
        <v>25</v>
      </c>
      <c r="P2000" t="s">
        <v>26</v>
      </c>
      <c r="Q2000" t="s">
        <v>27</v>
      </c>
      <c r="R2000">
        <v>70</v>
      </c>
      <c r="T2000">
        <f t="shared" si="384"/>
        <v>0.56894972071197736</v>
      </c>
      <c r="U2000">
        <f t="shared" si="393"/>
        <v>69.448965363497393</v>
      </c>
      <c r="AD2000">
        <f>(E2000 -$Y$7)/$Y$8</f>
        <v>-1.9795577157294329E-2</v>
      </c>
      <c r="AE2000">
        <f t="shared" si="382"/>
        <v>1</v>
      </c>
      <c r="AG2000">
        <f>(A2000 -$W$7)/$W$8</f>
        <v>0.67188248584333976</v>
      </c>
      <c r="AH2000">
        <f>(B2000 -$X$7)/$X$8</f>
        <v>1.2144311371310161</v>
      </c>
      <c r="AI2000">
        <f>(F2000 -$Z$7)/$Z$8</f>
        <v>-0.35215215026482866</v>
      </c>
      <c r="AJ2000">
        <f>(I2000 -$AA$7)/$AA$8</f>
        <v>-0.40124168605466753</v>
      </c>
      <c r="AK2000">
        <f t="shared" si="383"/>
        <v>-1.9081649543993509</v>
      </c>
      <c r="AL2000">
        <f>IF(C2000="Low", 1, IF(C2000="Medium", 2, IF(C2000="High", 3, "")))</f>
        <v>3</v>
      </c>
      <c r="AM2000">
        <f>IF(G2000="Low", 1, IF(G2000="Medium", 2, IF(G2000="High", 3, "")))</f>
        <v>2</v>
      </c>
      <c r="AN2000">
        <f t="shared" si="385"/>
        <v>2</v>
      </c>
      <c r="AO2000">
        <f t="shared" si="386"/>
        <v>1</v>
      </c>
      <c r="AP2000">
        <f t="shared" si="387"/>
        <v>0</v>
      </c>
      <c r="AQ2000">
        <f>IF(H2000="Yes", 1, 0)</f>
        <v>1</v>
      </c>
      <c r="AR2000">
        <f>IF(D2000="Yes", 1, 0)</f>
        <v>0</v>
      </c>
      <c r="AS2000">
        <f t="shared" si="388"/>
        <v>1</v>
      </c>
      <c r="AT2000">
        <f t="shared" si="389"/>
        <v>1</v>
      </c>
      <c r="AU2000">
        <f t="shared" si="390"/>
        <v>1</v>
      </c>
      <c r="AV2000">
        <f t="shared" si="391"/>
        <v>0</v>
      </c>
      <c r="AX2000">
        <f t="shared" si="392"/>
        <v>0</v>
      </c>
    </row>
    <row r="2001" spans="1:50" x14ac:dyDescent="0.3">
      <c r="A2001">
        <v>22</v>
      </c>
      <c r="B2001">
        <v>96</v>
      </c>
      <c r="C2001" t="s">
        <v>18</v>
      </c>
      <c r="D2001" t="s">
        <v>21</v>
      </c>
      <c r="E2001">
        <v>10</v>
      </c>
      <c r="F2001">
        <v>84</v>
      </c>
      <c r="G2001" t="s">
        <v>18</v>
      </c>
      <c r="H2001" t="s">
        <v>21</v>
      </c>
      <c r="I2001">
        <v>1</v>
      </c>
      <c r="J2001" t="s">
        <v>19</v>
      </c>
      <c r="K2001" t="s">
        <v>23</v>
      </c>
      <c r="L2001" t="s">
        <v>28</v>
      </c>
      <c r="M2001">
        <v>3</v>
      </c>
      <c r="N2001" t="s">
        <v>20</v>
      </c>
      <c r="O2001" t="s">
        <v>25</v>
      </c>
      <c r="P2001" t="s">
        <v>26</v>
      </c>
      <c r="Q2001" t="s">
        <v>27</v>
      </c>
      <c r="R2001">
        <v>71</v>
      </c>
      <c r="T2001">
        <f t="shared" si="384"/>
        <v>0.51926018863663725</v>
      </c>
      <c r="U2001">
        <f t="shared" si="393"/>
        <v>69.255665066274361</v>
      </c>
      <c r="AD2001">
        <f>(E2001 -$Y$7)/$Y$8</f>
        <v>2.0237884584402419</v>
      </c>
      <c r="AE2001">
        <f t="shared" si="382"/>
        <v>1</v>
      </c>
      <c r="AG2001">
        <f>(A2001 -$W$7)/$W$8</f>
        <v>0.3380005269875655</v>
      </c>
      <c r="AH2001">
        <f>(B2001 -$X$7)/$X$8</f>
        <v>1.3876422831589421</v>
      </c>
      <c r="AI2001">
        <f>(F2001 -$Z$7)/$Z$8</f>
        <v>0.6201582164464976</v>
      </c>
      <c r="AJ2001">
        <f>(I2001 -$AA$7)/$AA$8</f>
        <v>-0.40124168605466753</v>
      </c>
      <c r="AK2001">
        <f t="shared" si="383"/>
        <v>3.141133078780467E-2</v>
      </c>
      <c r="AL2001">
        <f>IF(C2001="Low", 1, IF(C2001="Medium", 2, IF(C2001="High", 3, "")))</f>
        <v>1</v>
      </c>
      <c r="AM2001">
        <f>IF(G2001="Low", 1, IF(G2001="Medium", 2, IF(G2001="High", 3, "")))</f>
        <v>1</v>
      </c>
      <c r="AN2001">
        <f t="shared" si="385"/>
        <v>3</v>
      </c>
      <c r="AO2001">
        <f t="shared" si="386"/>
        <v>1</v>
      </c>
      <c r="AP2001">
        <f t="shared" si="387"/>
        <v>0</v>
      </c>
      <c r="AQ2001">
        <f>IF(H2001="Yes", 1, 0)</f>
        <v>1</v>
      </c>
      <c r="AR2001">
        <f>IF(D2001="Yes", 1, 0)</f>
        <v>1</v>
      </c>
      <c r="AS2001">
        <f t="shared" si="388"/>
        <v>1</v>
      </c>
      <c r="AT2001">
        <f t="shared" si="389"/>
        <v>1</v>
      </c>
      <c r="AU2001">
        <f t="shared" si="390"/>
        <v>1</v>
      </c>
      <c r="AV2001">
        <f t="shared" si="391"/>
        <v>0</v>
      </c>
      <c r="AX2001">
        <f t="shared" si="392"/>
        <v>0</v>
      </c>
    </row>
    <row r="2002" spans="1:50" x14ac:dyDescent="0.3">
      <c r="A2002">
        <v>26</v>
      </c>
      <c r="B2002">
        <v>68</v>
      </c>
      <c r="C2002" t="s">
        <v>22</v>
      </c>
      <c r="D2002" t="s">
        <v>20</v>
      </c>
      <c r="E2002">
        <v>8</v>
      </c>
      <c r="F2002">
        <v>96</v>
      </c>
      <c r="G2002" t="s">
        <v>19</v>
      </c>
      <c r="H2002" t="s">
        <v>21</v>
      </c>
      <c r="I2002">
        <v>1</v>
      </c>
      <c r="J2002" t="s">
        <v>19</v>
      </c>
      <c r="K2002" t="s">
        <v>23</v>
      </c>
      <c r="L2002" t="s">
        <v>32</v>
      </c>
      <c r="M2002">
        <v>2</v>
      </c>
      <c r="N2002" t="s">
        <v>20</v>
      </c>
      <c r="O2002" t="s">
        <v>25</v>
      </c>
      <c r="P2002" t="s">
        <v>26</v>
      </c>
      <c r="Q2002" t="s">
        <v>27</v>
      </c>
      <c r="R2002">
        <v>69</v>
      </c>
      <c r="T2002">
        <f t="shared" si="384"/>
        <v>0.28760228670402405</v>
      </c>
      <c r="U2002">
        <f t="shared" si="393"/>
        <v>68.354478449549077</v>
      </c>
      <c r="AD2002">
        <f>(E2002 -$Y$7)/$Y$8</f>
        <v>0.66139910137521774</v>
      </c>
      <c r="AE2002">
        <f t="shared" si="382"/>
        <v>1</v>
      </c>
      <c r="AG2002">
        <f>(A2002 -$W$7)/$W$8</f>
        <v>1.0057644446991141</v>
      </c>
      <c r="AH2002">
        <f>(B2002 -$X$7)/$X$8</f>
        <v>-1.0373137612320207</v>
      </c>
      <c r="AI2002">
        <f>(F2002 -$Z$7)/$Z$8</f>
        <v>1.453567102199063</v>
      </c>
      <c r="AJ2002">
        <f>(I2002 -$AA$7)/$AA$8</f>
        <v>-0.40124168605466753</v>
      </c>
      <c r="AK2002">
        <f t="shared" si="383"/>
        <v>-0.93837681180577304</v>
      </c>
      <c r="AL2002">
        <f>IF(C2002="Low", 1, IF(C2002="Medium", 2, IF(C2002="High", 3, "")))</f>
        <v>2</v>
      </c>
      <c r="AM2002">
        <f>IF(G2002="Low", 1, IF(G2002="Medium", 2, IF(G2002="High", 3, "")))</f>
        <v>3</v>
      </c>
      <c r="AN2002">
        <f t="shared" si="385"/>
        <v>3</v>
      </c>
      <c r="AO2002">
        <f t="shared" si="386"/>
        <v>1</v>
      </c>
      <c r="AP2002">
        <f t="shared" si="387"/>
        <v>0</v>
      </c>
      <c r="AQ2002">
        <f>IF(H2002="Yes", 1, 0)</f>
        <v>1</v>
      </c>
      <c r="AR2002">
        <f>IF(D2002="Yes", 1, 0)</f>
        <v>0</v>
      </c>
      <c r="AS2002">
        <f t="shared" si="388"/>
        <v>1</v>
      </c>
      <c r="AT2002">
        <f t="shared" si="389"/>
        <v>1</v>
      </c>
      <c r="AU2002">
        <f t="shared" si="390"/>
        <v>0</v>
      </c>
      <c r="AV2002">
        <f t="shared" si="391"/>
        <v>0</v>
      </c>
      <c r="AX2002">
        <f t="shared" si="392"/>
        <v>1</v>
      </c>
    </row>
    <row r="2003" spans="1:50" x14ac:dyDescent="0.3">
      <c r="A2003">
        <v>20</v>
      </c>
      <c r="B2003">
        <v>65</v>
      </c>
      <c r="C2003" t="s">
        <v>19</v>
      </c>
      <c r="D2003" t="s">
        <v>20</v>
      </c>
      <c r="E2003">
        <v>7</v>
      </c>
      <c r="F2003">
        <v>58</v>
      </c>
      <c r="G2003" t="s">
        <v>22</v>
      </c>
      <c r="H2003" t="s">
        <v>20</v>
      </c>
      <c r="I2003">
        <v>3</v>
      </c>
      <c r="J2003" t="s">
        <v>22</v>
      </c>
      <c r="K2003" t="s">
        <v>34</v>
      </c>
      <c r="L2003" t="s">
        <v>32</v>
      </c>
      <c r="M2003">
        <v>4</v>
      </c>
      <c r="N2003" t="s">
        <v>20</v>
      </c>
      <c r="O2003" t="s">
        <v>25</v>
      </c>
      <c r="P2003" t="s">
        <v>26</v>
      </c>
      <c r="Q2003" t="s">
        <v>27</v>
      </c>
      <c r="R2003">
        <v>63</v>
      </c>
      <c r="T2003">
        <f t="shared" si="384"/>
        <v>-8.9539565364511062E-2</v>
      </c>
      <c r="U2003">
        <f t="shared" si="393"/>
        <v>66.887335792830982</v>
      </c>
      <c r="AD2003">
        <f>(E2003 -$Y$7)/$Y$8</f>
        <v>-1.9795577157294329E-2</v>
      </c>
      <c r="AE2003">
        <f t="shared" si="382"/>
        <v>0</v>
      </c>
      <c r="AG2003">
        <f>(A2003 -$W$7)/$W$8</f>
        <v>4.1185681317912485E-3</v>
      </c>
      <c r="AH2003">
        <f>(B2003 -$X$7)/$X$8</f>
        <v>-1.2971304802739094</v>
      </c>
      <c r="AI2003">
        <f>(F2003 -$Z$7)/$Z$8</f>
        <v>-1.185561036017394</v>
      </c>
      <c r="AJ2003">
        <f>(I2003 -$AA$7)/$AA$8</f>
        <v>1.2241438564120333</v>
      </c>
      <c r="AK2003">
        <f t="shared" si="383"/>
        <v>1.0011994733813825</v>
      </c>
      <c r="AL2003">
        <f>IF(C2003="Low", 1, IF(C2003="Medium", 2, IF(C2003="High", 3, "")))</f>
        <v>3</v>
      </c>
      <c r="AM2003">
        <f>IF(G2003="Low", 1, IF(G2003="Medium", 2, IF(G2003="High", 3, "")))</f>
        <v>2</v>
      </c>
      <c r="AN2003">
        <f t="shared" si="385"/>
        <v>2</v>
      </c>
      <c r="AO2003">
        <f t="shared" si="386"/>
        <v>1</v>
      </c>
      <c r="AP2003">
        <f t="shared" si="387"/>
        <v>0</v>
      </c>
      <c r="AQ2003">
        <f>IF(H2003="Yes", 1, 0)</f>
        <v>0</v>
      </c>
      <c r="AR2003">
        <f>IF(D2003="Yes", 1, 0)</f>
        <v>0</v>
      </c>
      <c r="AS2003">
        <f t="shared" si="388"/>
        <v>1</v>
      </c>
      <c r="AT2003">
        <f t="shared" si="389"/>
        <v>1</v>
      </c>
      <c r="AU2003">
        <f t="shared" si="390"/>
        <v>0</v>
      </c>
      <c r="AV2003">
        <f t="shared" si="391"/>
        <v>0</v>
      </c>
      <c r="AX2003">
        <f t="shared" si="392"/>
        <v>1</v>
      </c>
    </row>
    <row r="2004" spans="1:50" x14ac:dyDescent="0.3">
      <c r="A2004">
        <v>15</v>
      </c>
      <c r="B2004">
        <v>99</v>
      </c>
      <c r="C2004" t="s">
        <v>18</v>
      </c>
      <c r="D2004" t="s">
        <v>21</v>
      </c>
      <c r="E2004">
        <v>8</v>
      </c>
      <c r="F2004">
        <v>94</v>
      </c>
      <c r="G2004" t="s">
        <v>22</v>
      </c>
      <c r="H2004" t="s">
        <v>21</v>
      </c>
      <c r="I2004">
        <v>2</v>
      </c>
      <c r="J2004" t="s">
        <v>22</v>
      </c>
      <c r="K2004" t="s">
        <v>34</v>
      </c>
      <c r="L2004" t="s">
        <v>32</v>
      </c>
      <c r="M2004">
        <v>3</v>
      </c>
      <c r="N2004" t="s">
        <v>20</v>
      </c>
      <c r="O2004" t="s">
        <v>33</v>
      </c>
      <c r="P2004" t="s">
        <v>26</v>
      </c>
      <c r="Q2004" t="s">
        <v>27</v>
      </c>
      <c r="R2004">
        <v>71</v>
      </c>
      <c r="T2004">
        <f t="shared" si="384"/>
        <v>0.55995220749381736</v>
      </c>
      <c r="U2004">
        <f t="shared" si="393"/>
        <v>69.413963585322037</v>
      </c>
      <c r="AD2004">
        <f>(E2004 -$Y$7)/$Y$8</f>
        <v>0.66139910137521774</v>
      </c>
      <c r="AE2004">
        <f t="shared" si="382"/>
        <v>0</v>
      </c>
      <c r="AG2004">
        <f>(A2004 -$W$7)/$W$8</f>
        <v>-0.8305863290076444</v>
      </c>
      <c r="AH2004">
        <f>(B2004 -$X$7)/$X$8</f>
        <v>1.6474590022008309</v>
      </c>
      <c r="AI2004">
        <f>(F2004 -$Z$7)/$Z$8</f>
        <v>1.3146656212403021</v>
      </c>
      <c r="AJ2004">
        <f>(I2004 -$AA$7)/$AA$8</f>
        <v>0.41145108517868284</v>
      </c>
      <c r="AK2004">
        <f t="shared" si="383"/>
        <v>3.141133078780467E-2</v>
      </c>
      <c r="AL2004">
        <f>IF(C2004="Low", 1, IF(C2004="Medium", 2, IF(C2004="High", 3, "")))</f>
        <v>1</v>
      </c>
      <c r="AM2004">
        <f>IF(G2004="Low", 1, IF(G2004="Medium", 2, IF(G2004="High", 3, "")))</f>
        <v>2</v>
      </c>
      <c r="AN2004">
        <f t="shared" si="385"/>
        <v>2</v>
      </c>
      <c r="AO2004">
        <f t="shared" si="386"/>
        <v>3</v>
      </c>
      <c r="AP2004">
        <f t="shared" si="387"/>
        <v>0</v>
      </c>
      <c r="AQ2004">
        <f>IF(H2004="Yes", 1, 0)</f>
        <v>1</v>
      </c>
      <c r="AR2004">
        <f>IF(D2004="Yes", 1, 0)</f>
        <v>1</v>
      </c>
      <c r="AS2004">
        <f t="shared" si="388"/>
        <v>1</v>
      </c>
      <c r="AT2004">
        <f t="shared" si="389"/>
        <v>1</v>
      </c>
      <c r="AU2004">
        <f t="shared" si="390"/>
        <v>1</v>
      </c>
      <c r="AV2004">
        <f t="shared" si="391"/>
        <v>0</v>
      </c>
      <c r="AX2004">
        <f t="shared" si="392"/>
        <v>0</v>
      </c>
    </row>
    <row r="2005" spans="1:50" x14ac:dyDescent="0.3">
      <c r="A2005">
        <v>19</v>
      </c>
      <c r="B2005">
        <v>95</v>
      </c>
      <c r="C2005" t="s">
        <v>22</v>
      </c>
      <c r="D2005" t="s">
        <v>21</v>
      </c>
      <c r="E2005">
        <v>9</v>
      </c>
      <c r="F2005">
        <v>85</v>
      </c>
      <c r="G2005" t="s">
        <v>22</v>
      </c>
      <c r="H2005" t="s">
        <v>20</v>
      </c>
      <c r="I2005">
        <v>2</v>
      </c>
      <c r="J2005" t="s">
        <v>22</v>
      </c>
      <c r="K2005" t="s">
        <v>23</v>
      </c>
      <c r="L2005" t="s">
        <v>28</v>
      </c>
      <c r="M2005">
        <v>3</v>
      </c>
      <c r="N2005" t="s">
        <v>20</v>
      </c>
      <c r="O2005" t="s">
        <v>29</v>
      </c>
      <c r="P2005" t="s">
        <v>26</v>
      </c>
      <c r="Q2005" t="s">
        <v>27</v>
      </c>
      <c r="R2005">
        <v>69</v>
      </c>
      <c r="T2005">
        <f t="shared" si="384"/>
        <v>0.50415385193539464</v>
      </c>
      <c r="U2005">
        <f t="shared" si="393"/>
        <v>69.196898979085731</v>
      </c>
      <c r="AD2005">
        <f>(E2005 -$Y$7)/$Y$8</f>
        <v>1.3425937799077299</v>
      </c>
      <c r="AE2005">
        <f t="shared" si="382"/>
        <v>1</v>
      </c>
      <c r="AG2005">
        <f>(A2005 -$W$7)/$W$8</f>
        <v>-0.16282241129609587</v>
      </c>
      <c r="AH2005">
        <f>(B2005 -$X$7)/$X$8</f>
        <v>1.3010367101449791</v>
      </c>
      <c r="AI2005">
        <f>(F2005 -$Z$7)/$Z$8</f>
        <v>0.68960895692587809</v>
      </c>
      <c r="AJ2005">
        <f>(I2005 -$AA$7)/$AA$8</f>
        <v>0.41145108517868284</v>
      </c>
      <c r="AK2005">
        <f t="shared" si="383"/>
        <v>3.141133078780467E-2</v>
      </c>
      <c r="AL2005">
        <f>IF(C2005="Low", 1, IF(C2005="Medium", 2, IF(C2005="High", 3, "")))</f>
        <v>2</v>
      </c>
      <c r="AM2005">
        <f>IF(G2005="Low", 1, IF(G2005="Medium", 2, IF(G2005="High", 3, "")))</f>
        <v>2</v>
      </c>
      <c r="AN2005">
        <f t="shared" si="385"/>
        <v>2</v>
      </c>
      <c r="AO2005">
        <f t="shared" si="386"/>
        <v>2</v>
      </c>
      <c r="AP2005">
        <f t="shared" si="387"/>
        <v>0</v>
      </c>
      <c r="AQ2005">
        <f>IF(H2005="Yes", 1, 0)</f>
        <v>0</v>
      </c>
      <c r="AR2005">
        <f>IF(D2005="Yes", 1, 0)</f>
        <v>1</v>
      </c>
      <c r="AS2005">
        <f t="shared" si="388"/>
        <v>1</v>
      </c>
      <c r="AT2005">
        <f t="shared" si="389"/>
        <v>1</v>
      </c>
      <c r="AU2005">
        <f t="shared" si="390"/>
        <v>0</v>
      </c>
      <c r="AV2005">
        <f t="shared" si="391"/>
        <v>0</v>
      </c>
      <c r="AX2005">
        <f t="shared" si="392"/>
        <v>1</v>
      </c>
    </row>
    <row r="2006" spans="1:50" x14ac:dyDescent="0.3">
      <c r="A2006">
        <v>16</v>
      </c>
      <c r="B2006">
        <v>96</v>
      </c>
      <c r="C2006" t="s">
        <v>19</v>
      </c>
      <c r="D2006" t="s">
        <v>21</v>
      </c>
      <c r="E2006">
        <v>5</v>
      </c>
      <c r="F2006">
        <v>58</v>
      </c>
      <c r="G2006" t="s">
        <v>22</v>
      </c>
      <c r="H2006" t="s">
        <v>21</v>
      </c>
      <c r="I2006">
        <v>2</v>
      </c>
      <c r="J2006" t="s">
        <v>18</v>
      </c>
      <c r="K2006" t="s">
        <v>23</v>
      </c>
      <c r="L2006" t="s">
        <v>24</v>
      </c>
      <c r="M2006">
        <v>5</v>
      </c>
      <c r="N2006" t="s">
        <v>20</v>
      </c>
      <c r="O2006" t="s">
        <v>33</v>
      </c>
      <c r="P2006" t="s">
        <v>30</v>
      </c>
      <c r="Q2006" t="s">
        <v>27</v>
      </c>
      <c r="R2006">
        <v>71</v>
      </c>
      <c r="T2006">
        <f t="shared" si="384"/>
        <v>0.52664310040378215</v>
      </c>
      <c r="U2006">
        <f t="shared" si="393"/>
        <v>69.284385784287906</v>
      </c>
      <c r="AD2006">
        <f>(E2006 -$Y$7)/$Y$8</f>
        <v>-1.3821849342223185</v>
      </c>
      <c r="AE2006">
        <f t="shared" si="382"/>
        <v>1</v>
      </c>
      <c r="AG2006">
        <f>(A2006 -$W$7)/$W$8</f>
        <v>-0.66364534957975729</v>
      </c>
      <c r="AH2006">
        <f>(B2006 -$X$7)/$X$8</f>
        <v>1.3876422831589421</v>
      </c>
      <c r="AI2006">
        <f>(F2006 -$Z$7)/$Z$8</f>
        <v>-1.185561036017394</v>
      </c>
      <c r="AJ2006">
        <f>(I2006 -$AA$7)/$AA$8</f>
        <v>0.41145108517868284</v>
      </c>
      <c r="AK2006">
        <f t="shared" si="383"/>
        <v>1.9709876159749602</v>
      </c>
      <c r="AL2006">
        <f>IF(C2006="Low", 1, IF(C2006="Medium", 2, IF(C2006="High", 3, "")))</f>
        <v>3</v>
      </c>
      <c r="AM2006">
        <f>IF(G2006="Low", 1, IF(G2006="Medium", 2, IF(G2006="High", 3, "")))</f>
        <v>2</v>
      </c>
      <c r="AN2006">
        <f t="shared" si="385"/>
        <v>1</v>
      </c>
      <c r="AO2006">
        <f t="shared" si="386"/>
        <v>3</v>
      </c>
      <c r="AP2006">
        <f t="shared" si="387"/>
        <v>1</v>
      </c>
      <c r="AQ2006">
        <f>IF(H2006="Yes", 1, 0)</f>
        <v>1</v>
      </c>
      <c r="AR2006">
        <f>IF(D2006="Yes", 1, 0)</f>
        <v>1</v>
      </c>
      <c r="AS2006">
        <f t="shared" si="388"/>
        <v>1</v>
      </c>
      <c r="AT2006">
        <f t="shared" si="389"/>
        <v>0</v>
      </c>
      <c r="AU2006">
        <f t="shared" si="390"/>
        <v>1</v>
      </c>
      <c r="AV2006">
        <f t="shared" si="391"/>
        <v>0</v>
      </c>
      <c r="AX2006">
        <f t="shared" si="392"/>
        <v>0</v>
      </c>
    </row>
    <row r="2007" spans="1:50" x14ac:dyDescent="0.3">
      <c r="A2007">
        <v>16</v>
      </c>
      <c r="B2007">
        <v>95</v>
      </c>
      <c r="C2007" t="s">
        <v>22</v>
      </c>
      <c r="D2007" t="s">
        <v>20</v>
      </c>
      <c r="E2007">
        <v>6</v>
      </c>
      <c r="F2007">
        <v>83</v>
      </c>
      <c r="G2007" t="s">
        <v>18</v>
      </c>
      <c r="H2007" t="s">
        <v>21</v>
      </c>
      <c r="I2007">
        <v>2</v>
      </c>
      <c r="J2007" t="s">
        <v>19</v>
      </c>
      <c r="K2007" t="s">
        <v>34</v>
      </c>
      <c r="L2007" t="s">
        <v>32</v>
      </c>
      <c r="M2007">
        <v>3</v>
      </c>
      <c r="N2007" t="s">
        <v>20</v>
      </c>
      <c r="O2007" t="s">
        <v>25</v>
      </c>
      <c r="P2007" t="s">
        <v>26</v>
      </c>
      <c r="Q2007" t="s">
        <v>31</v>
      </c>
      <c r="R2007">
        <v>68</v>
      </c>
      <c r="T2007">
        <f t="shared" si="384"/>
        <v>0.4252106386984586</v>
      </c>
      <c r="U2007">
        <f t="shared" si="393"/>
        <v>68.889797142036755</v>
      </c>
      <c r="AD2007">
        <f>(E2007 -$Y$7)/$Y$8</f>
        <v>-0.70099025568980644</v>
      </c>
      <c r="AE2007">
        <f t="shared" si="382"/>
        <v>0</v>
      </c>
      <c r="AG2007">
        <f>(A2007 -$W$7)/$W$8</f>
        <v>-0.66364534957975729</v>
      </c>
      <c r="AH2007">
        <f>(B2007 -$X$7)/$X$8</f>
        <v>1.3010367101449791</v>
      </c>
      <c r="AI2007">
        <f>(F2007 -$Z$7)/$Z$8</f>
        <v>0.55070747596711711</v>
      </c>
      <c r="AJ2007">
        <f>(I2007 -$AA$7)/$AA$8</f>
        <v>0.41145108517868284</v>
      </c>
      <c r="AK2007">
        <f t="shared" si="383"/>
        <v>3.141133078780467E-2</v>
      </c>
      <c r="AL2007">
        <f>IF(C2007="Low", 1, IF(C2007="Medium", 2, IF(C2007="High", 3, "")))</f>
        <v>2</v>
      </c>
      <c r="AM2007">
        <f>IF(G2007="Low", 1, IF(G2007="Medium", 2, IF(G2007="High", 3, "")))</f>
        <v>1</v>
      </c>
      <c r="AN2007">
        <f t="shared" si="385"/>
        <v>3</v>
      </c>
      <c r="AO2007">
        <f t="shared" si="386"/>
        <v>1</v>
      </c>
      <c r="AP2007">
        <f t="shared" si="387"/>
        <v>0</v>
      </c>
      <c r="AQ2007">
        <f>IF(H2007="Yes", 1, 0)</f>
        <v>1</v>
      </c>
      <c r="AR2007">
        <f>IF(D2007="Yes", 1, 0)</f>
        <v>0</v>
      </c>
      <c r="AS2007">
        <f t="shared" si="388"/>
        <v>1</v>
      </c>
      <c r="AT2007">
        <f t="shared" si="389"/>
        <v>1</v>
      </c>
      <c r="AU2007">
        <f t="shared" si="390"/>
        <v>0</v>
      </c>
      <c r="AV2007">
        <f t="shared" si="391"/>
        <v>0</v>
      </c>
      <c r="AX2007">
        <f t="shared" si="392"/>
        <v>1</v>
      </c>
    </row>
    <row r="2008" spans="1:50" x14ac:dyDescent="0.3">
      <c r="A2008">
        <v>19</v>
      </c>
      <c r="B2008">
        <v>82</v>
      </c>
      <c r="C2008" t="s">
        <v>22</v>
      </c>
      <c r="D2008" t="s">
        <v>20</v>
      </c>
      <c r="E2008">
        <v>7</v>
      </c>
      <c r="F2008">
        <v>94</v>
      </c>
      <c r="G2008" t="s">
        <v>22</v>
      </c>
      <c r="H2008" t="s">
        <v>21</v>
      </c>
      <c r="I2008">
        <v>1</v>
      </c>
      <c r="J2008" t="s">
        <v>22</v>
      </c>
      <c r="K2008" t="s">
        <v>23</v>
      </c>
      <c r="L2008" t="s">
        <v>24</v>
      </c>
      <c r="M2008">
        <v>3</v>
      </c>
      <c r="N2008" t="s">
        <v>20</v>
      </c>
      <c r="O2008" t="s">
        <v>25</v>
      </c>
      <c r="P2008" t="s">
        <v>26</v>
      </c>
      <c r="Q2008" t="s">
        <v>31</v>
      </c>
      <c r="R2008">
        <v>68</v>
      </c>
      <c r="T2008">
        <f t="shared" si="384"/>
        <v>0.3435723676148465</v>
      </c>
      <c r="U2008">
        <f t="shared" si="393"/>
        <v>68.572211095114241</v>
      </c>
      <c r="AD2008">
        <f>(E2008 -$Y$7)/$Y$8</f>
        <v>-1.9795577157294329E-2</v>
      </c>
      <c r="AE2008">
        <f t="shared" si="382"/>
        <v>1</v>
      </c>
      <c r="AG2008">
        <f>(A2008 -$W$7)/$W$8</f>
        <v>-0.16282241129609587</v>
      </c>
      <c r="AH2008">
        <f>(B2008 -$X$7)/$X$8</f>
        <v>0.17516426096346072</v>
      </c>
      <c r="AI2008">
        <f>(F2008 -$Z$7)/$Z$8</f>
        <v>1.3146656212403021</v>
      </c>
      <c r="AJ2008">
        <f>(I2008 -$AA$7)/$AA$8</f>
        <v>-0.40124168605466753</v>
      </c>
      <c r="AK2008">
        <f t="shared" si="383"/>
        <v>3.141133078780467E-2</v>
      </c>
      <c r="AL2008">
        <f>IF(C2008="Low", 1, IF(C2008="Medium", 2, IF(C2008="High", 3, "")))</f>
        <v>2</v>
      </c>
      <c r="AM2008">
        <f>IF(G2008="Low", 1, IF(G2008="Medium", 2, IF(G2008="High", 3, "")))</f>
        <v>2</v>
      </c>
      <c r="AN2008">
        <f t="shared" si="385"/>
        <v>2</v>
      </c>
      <c r="AO2008">
        <f t="shared" si="386"/>
        <v>1</v>
      </c>
      <c r="AP2008">
        <f t="shared" si="387"/>
        <v>1</v>
      </c>
      <c r="AQ2008">
        <f>IF(H2008="Yes", 1, 0)</f>
        <v>1</v>
      </c>
      <c r="AR2008">
        <f>IF(D2008="Yes", 1, 0)</f>
        <v>0</v>
      </c>
      <c r="AS2008">
        <f t="shared" si="388"/>
        <v>1</v>
      </c>
      <c r="AT2008">
        <f t="shared" si="389"/>
        <v>1</v>
      </c>
      <c r="AU2008">
        <f t="shared" si="390"/>
        <v>0</v>
      </c>
      <c r="AV2008">
        <f t="shared" si="391"/>
        <v>0</v>
      </c>
      <c r="AX2008">
        <f t="shared" si="392"/>
        <v>1</v>
      </c>
    </row>
    <row r="2009" spans="1:50" x14ac:dyDescent="0.3">
      <c r="A2009">
        <v>15</v>
      </c>
      <c r="B2009">
        <v>86</v>
      </c>
      <c r="C2009" t="s">
        <v>22</v>
      </c>
      <c r="D2009" t="s">
        <v>20</v>
      </c>
      <c r="E2009">
        <v>6</v>
      </c>
      <c r="F2009">
        <v>90</v>
      </c>
      <c r="G2009" t="s">
        <v>22</v>
      </c>
      <c r="H2009" t="s">
        <v>21</v>
      </c>
      <c r="I2009">
        <v>0</v>
      </c>
      <c r="J2009" t="s">
        <v>19</v>
      </c>
      <c r="K2009" t="s">
        <v>23</v>
      </c>
      <c r="L2009" t="s">
        <v>32</v>
      </c>
      <c r="M2009">
        <v>3</v>
      </c>
      <c r="N2009" t="s">
        <v>20</v>
      </c>
      <c r="O2009" t="s">
        <v>33</v>
      </c>
      <c r="P2009" t="s">
        <v>35</v>
      </c>
      <c r="Q2009" t="s">
        <v>27</v>
      </c>
      <c r="R2009">
        <v>66</v>
      </c>
      <c r="T2009">
        <f t="shared" si="384"/>
        <v>0.24868454687892372</v>
      </c>
      <c r="U2009">
        <f t="shared" si="393"/>
        <v>68.203082162217683</v>
      </c>
      <c r="AD2009">
        <f>(E2009 -$Y$7)/$Y$8</f>
        <v>-0.70099025568980644</v>
      </c>
      <c r="AE2009">
        <f t="shared" si="382"/>
        <v>1</v>
      </c>
      <c r="AG2009">
        <f>(A2009 -$W$7)/$W$8</f>
        <v>-0.8305863290076444</v>
      </c>
      <c r="AH2009">
        <f>(B2009 -$X$7)/$X$8</f>
        <v>0.52158655301931256</v>
      </c>
      <c r="AI2009">
        <f>(F2009 -$Z$7)/$Z$8</f>
        <v>1.0368626593227803</v>
      </c>
      <c r="AJ2009">
        <f>(I2009 -$AA$7)/$AA$8</f>
        <v>-1.213934457288018</v>
      </c>
      <c r="AK2009">
        <f t="shared" si="383"/>
        <v>3.141133078780467E-2</v>
      </c>
      <c r="AL2009">
        <f>IF(C2009="Low", 1, IF(C2009="Medium", 2, IF(C2009="High", 3, "")))</f>
        <v>2</v>
      </c>
      <c r="AM2009">
        <f>IF(G2009="Low", 1, IF(G2009="Medium", 2, IF(G2009="High", 3, "")))</f>
        <v>2</v>
      </c>
      <c r="AN2009">
        <f t="shared" si="385"/>
        <v>3</v>
      </c>
      <c r="AO2009">
        <f t="shared" si="386"/>
        <v>3</v>
      </c>
      <c r="AP2009">
        <f t="shared" si="387"/>
        <v>0</v>
      </c>
      <c r="AQ2009">
        <f>IF(H2009="Yes", 1, 0)</f>
        <v>1</v>
      </c>
      <c r="AR2009">
        <f>IF(D2009="Yes", 1, 0)</f>
        <v>0</v>
      </c>
      <c r="AS2009">
        <f t="shared" si="388"/>
        <v>1</v>
      </c>
      <c r="AT2009">
        <f t="shared" si="389"/>
        <v>0</v>
      </c>
      <c r="AU2009">
        <f t="shared" si="390"/>
        <v>0</v>
      </c>
      <c r="AV2009">
        <f t="shared" si="391"/>
        <v>0</v>
      </c>
      <c r="AX2009">
        <f t="shared" si="392"/>
        <v>1</v>
      </c>
    </row>
    <row r="2010" spans="1:50" x14ac:dyDescent="0.3">
      <c r="A2010">
        <v>18</v>
      </c>
      <c r="B2010">
        <v>82</v>
      </c>
      <c r="C2010" t="s">
        <v>22</v>
      </c>
      <c r="D2010" t="s">
        <v>20</v>
      </c>
      <c r="E2010">
        <v>7</v>
      </c>
      <c r="F2010">
        <v>88</v>
      </c>
      <c r="G2010" t="s">
        <v>22</v>
      </c>
      <c r="H2010" t="s">
        <v>21</v>
      </c>
      <c r="I2010">
        <v>3</v>
      </c>
      <c r="J2010" t="s">
        <v>22</v>
      </c>
      <c r="K2010" t="s">
        <v>23</v>
      </c>
      <c r="L2010" t="s">
        <v>28</v>
      </c>
      <c r="M2010">
        <v>3</v>
      </c>
      <c r="N2010" t="s">
        <v>20</v>
      </c>
      <c r="O2010" t="s">
        <v>29</v>
      </c>
      <c r="P2010" t="s">
        <v>30</v>
      </c>
      <c r="Q2010" t="s">
        <v>31</v>
      </c>
      <c r="R2010">
        <v>67</v>
      </c>
      <c r="T2010">
        <f t="shared" si="384"/>
        <v>0.28005113727673081</v>
      </c>
      <c r="U2010">
        <f t="shared" si="393"/>
        <v>68.325103259892259</v>
      </c>
      <c r="AD2010">
        <f>(E2010 -$Y$7)/$Y$8</f>
        <v>-1.9795577157294329E-2</v>
      </c>
      <c r="AE2010">
        <f t="shared" si="382"/>
        <v>1</v>
      </c>
      <c r="AG2010">
        <f>(A2010 -$W$7)/$W$8</f>
        <v>-0.32976339072398297</v>
      </c>
      <c r="AH2010">
        <f>(B2010 -$X$7)/$X$8</f>
        <v>0.17516426096346072</v>
      </c>
      <c r="AI2010">
        <f>(F2010 -$Z$7)/$Z$8</f>
        <v>0.89796117836401934</v>
      </c>
      <c r="AJ2010">
        <f>(I2010 -$AA$7)/$AA$8</f>
        <v>1.2241438564120333</v>
      </c>
      <c r="AK2010">
        <f t="shared" si="383"/>
        <v>3.141133078780467E-2</v>
      </c>
      <c r="AL2010">
        <f>IF(C2010="Low", 1, IF(C2010="Medium", 2, IF(C2010="High", 3, "")))</f>
        <v>2</v>
      </c>
      <c r="AM2010">
        <f>IF(G2010="Low", 1, IF(G2010="Medium", 2, IF(G2010="High", 3, "")))</f>
        <v>2</v>
      </c>
      <c r="AN2010">
        <f t="shared" si="385"/>
        <v>2</v>
      </c>
      <c r="AO2010">
        <f t="shared" si="386"/>
        <v>2</v>
      </c>
      <c r="AP2010">
        <f t="shared" si="387"/>
        <v>0</v>
      </c>
      <c r="AQ2010">
        <f>IF(H2010="Yes", 1, 0)</f>
        <v>1</v>
      </c>
      <c r="AR2010">
        <f>IF(D2010="Yes", 1, 0)</f>
        <v>0</v>
      </c>
      <c r="AS2010">
        <f t="shared" si="388"/>
        <v>1</v>
      </c>
      <c r="AT2010">
        <f t="shared" si="389"/>
        <v>0</v>
      </c>
      <c r="AU2010">
        <f t="shared" si="390"/>
        <v>0</v>
      </c>
      <c r="AV2010">
        <f t="shared" si="391"/>
        <v>0</v>
      </c>
      <c r="AX2010">
        <f t="shared" si="392"/>
        <v>1</v>
      </c>
    </row>
    <row r="2011" spans="1:50" x14ac:dyDescent="0.3">
      <c r="A2011">
        <v>9</v>
      </c>
      <c r="B2011">
        <v>62</v>
      </c>
      <c r="C2011" t="s">
        <v>18</v>
      </c>
      <c r="D2011" t="s">
        <v>21</v>
      </c>
      <c r="E2011">
        <v>5</v>
      </c>
      <c r="F2011">
        <v>58</v>
      </c>
      <c r="G2011" t="s">
        <v>18</v>
      </c>
      <c r="H2011" t="s">
        <v>21</v>
      </c>
      <c r="I2011">
        <v>0</v>
      </c>
      <c r="J2011" t="s">
        <v>19</v>
      </c>
      <c r="K2011" t="s">
        <v>34</v>
      </c>
      <c r="L2011" t="s">
        <v>24</v>
      </c>
      <c r="M2011">
        <v>5</v>
      </c>
      <c r="N2011" t="s">
        <v>20</v>
      </c>
      <c r="O2011" t="s">
        <v>29</v>
      </c>
      <c r="P2011" t="s">
        <v>30</v>
      </c>
      <c r="Q2011" t="s">
        <v>31</v>
      </c>
      <c r="R2011">
        <v>59</v>
      </c>
      <c r="T2011">
        <f t="shared" si="384"/>
        <v>-0.54386483924698015</v>
      </c>
      <c r="U2011">
        <f t="shared" si="393"/>
        <v>65.119937171643301</v>
      </c>
      <c r="AD2011">
        <f>(E2011 -$Y$7)/$Y$8</f>
        <v>-1.3821849342223185</v>
      </c>
      <c r="AE2011">
        <f t="shared" si="382"/>
        <v>0</v>
      </c>
      <c r="AG2011">
        <f>(A2011 -$W$7)/$W$8</f>
        <v>-1.8322322055749671</v>
      </c>
      <c r="AH2011">
        <f>(B2011 -$X$7)/$X$8</f>
        <v>-1.5569471993157984</v>
      </c>
      <c r="AI2011">
        <f>(F2011 -$Z$7)/$Z$8</f>
        <v>-1.185561036017394</v>
      </c>
      <c r="AJ2011">
        <f>(I2011 -$AA$7)/$AA$8</f>
        <v>-1.213934457288018</v>
      </c>
      <c r="AK2011">
        <f t="shared" si="383"/>
        <v>1.9709876159749602</v>
      </c>
      <c r="AL2011">
        <f>IF(C2011="Low", 1, IF(C2011="Medium", 2, IF(C2011="High", 3, "")))</f>
        <v>1</v>
      </c>
      <c r="AM2011">
        <f>IF(G2011="Low", 1, IF(G2011="Medium", 2, IF(G2011="High", 3, "")))</f>
        <v>1</v>
      </c>
      <c r="AN2011">
        <f t="shared" si="385"/>
        <v>3</v>
      </c>
      <c r="AO2011">
        <f t="shared" si="386"/>
        <v>2</v>
      </c>
      <c r="AP2011">
        <f t="shared" si="387"/>
        <v>1</v>
      </c>
      <c r="AQ2011">
        <f>IF(H2011="Yes", 1, 0)</f>
        <v>1</v>
      </c>
      <c r="AR2011">
        <f>IF(D2011="Yes", 1, 0)</f>
        <v>1</v>
      </c>
      <c r="AS2011">
        <f t="shared" si="388"/>
        <v>1</v>
      </c>
      <c r="AT2011">
        <f t="shared" si="389"/>
        <v>0</v>
      </c>
      <c r="AU2011">
        <f t="shared" si="390"/>
        <v>0</v>
      </c>
      <c r="AV2011">
        <f t="shared" si="391"/>
        <v>0</v>
      </c>
      <c r="AX2011">
        <f t="shared" si="392"/>
        <v>1</v>
      </c>
    </row>
    <row r="2012" spans="1:50" x14ac:dyDescent="0.3">
      <c r="A2012">
        <v>21</v>
      </c>
      <c r="B2012">
        <v>90</v>
      </c>
      <c r="C2012" t="s">
        <v>18</v>
      </c>
      <c r="D2012" t="s">
        <v>20</v>
      </c>
      <c r="E2012">
        <v>8</v>
      </c>
      <c r="F2012">
        <v>60</v>
      </c>
      <c r="G2012" t="s">
        <v>22</v>
      </c>
      <c r="H2012" t="s">
        <v>21</v>
      </c>
      <c r="I2012">
        <v>1</v>
      </c>
      <c r="J2012" t="s">
        <v>22</v>
      </c>
      <c r="K2012" t="s">
        <v>23</v>
      </c>
      <c r="L2012" t="s">
        <v>28</v>
      </c>
      <c r="M2012">
        <v>2</v>
      </c>
      <c r="N2012" t="s">
        <v>20</v>
      </c>
      <c r="O2012" t="s">
        <v>29</v>
      </c>
      <c r="P2012" t="s">
        <v>26</v>
      </c>
      <c r="Q2012" t="s">
        <v>31</v>
      </c>
      <c r="R2012">
        <v>66</v>
      </c>
      <c r="T2012">
        <f t="shared" si="384"/>
        <v>0.25938904575847643</v>
      </c>
      <c r="U2012">
        <f t="shared" si="393"/>
        <v>68.244724390039508</v>
      </c>
      <c r="AD2012">
        <f>(E2012 -$Y$7)/$Y$8</f>
        <v>0.66139910137521774</v>
      </c>
      <c r="AE2012">
        <f t="shared" si="382"/>
        <v>1</v>
      </c>
      <c r="AG2012">
        <f>(A2012 -$W$7)/$W$8</f>
        <v>0.17105954755967837</v>
      </c>
      <c r="AH2012">
        <f>(B2012 -$X$7)/$X$8</f>
        <v>0.86800884507516429</v>
      </c>
      <c r="AI2012">
        <f>(F2012 -$Z$7)/$Z$8</f>
        <v>-1.0466595550586331</v>
      </c>
      <c r="AJ2012">
        <f>(I2012 -$AA$7)/$AA$8</f>
        <v>-0.40124168605466753</v>
      </c>
      <c r="AK2012">
        <f t="shared" si="383"/>
        <v>-0.93837681180577304</v>
      </c>
      <c r="AL2012">
        <f>IF(C2012="Low", 1, IF(C2012="Medium", 2, IF(C2012="High", 3, "")))</f>
        <v>1</v>
      </c>
      <c r="AM2012">
        <f>IF(G2012="Low", 1, IF(G2012="Medium", 2, IF(G2012="High", 3, "")))</f>
        <v>2</v>
      </c>
      <c r="AN2012">
        <f t="shared" si="385"/>
        <v>2</v>
      </c>
      <c r="AO2012">
        <f t="shared" si="386"/>
        <v>2</v>
      </c>
      <c r="AP2012">
        <f t="shared" si="387"/>
        <v>0</v>
      </c>
      <c r="AQ2012">
        <f>IF(H2012="Yes", 1, 0)</f>
        <v>1</v>
      </c>
      <c r="AR2012">
        <f>IF(D2012="Yes", 1, 0)</f>
        <v>0</v>
      </c>
      <c r="AS2012">
        <f t="shared" si="388"/>
        <v>1</v>
      </c>
      <c r="AT2012">
        <f t="shared" si="389"/>
        <v>1</v>
      </c>
      <c r="AU2012">
        <f t="shared" si="390"/>
        <v>0</v>
      </c>
      <c r="AV2012">
        <f t="shared" si="391"/>
        <v>0</v>
      </c>
      <c r="AX2012">
        <f t="shared" si="392"/>
        <v>1</v>
      </c>
    </row>
    <row r="2013" spans="1:50" x14ac:dyDescent="0.3">
      <c r="A2013">
        <v>20</v>
      </c>
      <c r="B2013">
        <v>80</v>
      </c>
      <c r="C2013" t="s">
        <v>18</v>
      </c>
      <c r="D2013" t="s">
        <v>20</v>
      </c>
      <c r="E2013">
        <v>6</v>
      </c>
      <c r="F2013">
        <v>77</v>
      </c>
      <c r="G2013" t="s">
        <v>18</v>
      </c>
      <c r="H2013" t="s">
        <v>21</v>
      </c>
      <c r="I2013">
        <v>0</v>
      </c>
      <c r="J2013" t="s">
        <v>19</v>
      </c>
      <c r="K2013" t="s">
        <v>34</v>
      </c>
      <c r="L2013" t="s">
        <v>28</v>
      </c>
      <c r="M2013">
        <v>3</v>
      </c>
      <c r="N2013" t="s">
        <v>20</v>
      </c>
      <c r="O2013" t="s">
        <v>25</v>
      </c>
      <c r="P2013" t="s">
        <v>26</v>
      </c>
      <c r="Q2013" t="s">
        <v>27</v>
      </c>
      <c r="R2013">
        <v>64</v>
      </c>
      <c r="T2013">
        <f t="shared" si="384"/>
        <v>5.6188216063027943E-2</v>
      </c>
      <c r="U2013">
        <f t="shared" si="393"/>
        <v>67.454240375890564</v>
      </c>
      <c r="AD2013">
        <f>(E2013 -$Y$7)/$Y$8</f>
        <v>-0.70099025568980644</v>
      </c>
      <c r="AE2013">
        <f t="shared" si="382"/>
        <v>0</v>
      </c>
      <c r="AG2013">
        <f>(A2013 -$W$7)/$W$8</f>
        <v>4.1185681317912485E-3</v>
      </c>
      <c r="AH2013">
        <f>(B2013 -$X$7)/$X$8</f>
        <v>1.9531149355348125E-3</v>
      </c>
      <c r="AI2013">
        <f>(F2013 -$Z$7)/$Z$8</f>
        <v>0.13400303309083447</v>
      </c>
      <c r="AJ2013">
        <f>(I2013 -$AA$7)/$AA$8</f>
        <v>-1.213934457288018</v>
      </c>
      <c r="AK2013">
        <f t="shared" si="383"/>
        <v>3.141133078780467E-2</v>
      </c>
      <c r="AL2013">
        <f>IF(C2013="Low", 1, IF(C2013="Medium", 2, IF(C2013="High", 3, "")))</f>
        <v>1</v>
      </c>
      <c r="AM2013">
        <f>IF(G2013="Low", 1, IF(G2013="Medium", 2, IF(G2013="High", 3, "")))</f>
        <v>1</v>
      </c>
      <c r="AN2013">
        <f t="shared" si="385"/>
        <v>3</v>
      </c>
      <c r="AO2013">
        <f t="shared" si="386"/>
        <v>1</v>
      </c>
      <c r="AP2013">
        <f t="shared" si="387"/>
        <v>0</v>
      </c>
      <c r="AQ2013">
        <f>IF(H2013="Yes", 1, 0)</f>
        <v>1</v>
      </c>
      <c r="AR2013">
        <f>IF(D2013="Yes", 1, 0)</f>
        <v>0</v>
      </c>
      <c r="AS2013">
        <f t="shared" si="388"/>
        <v>1</v>
      </c>
      <c r="AT2013">
        <f t="shared" si="389"/>
        <v>1</v>
      </c>
      <c r="AU2013">
        <f t="shared" si="390"/>
        <v>0</v>
      </c>
      <c r="AV2013">
        <f t="shared" si="391"/>
        <v>0</v>
      </c>
      <c r="AX2013">
        <f t="shared" si="392"/>
        <v>1</v>
      </c>
    </row>
    <row r="2014" spans="1:50" x14ac:dyDescent="0.3">
      <c r="A2014">
        <v>15</v>
      </c>
      <c r="B2014">
        <v>86</v>
      </c>
      <c r="C2014" t="s">
        <v>22</v>
      </c>
      <c r="D2014" t="s">
        <v>20</v>
      </c>
      <c r="E2014">
        <v>7</v>
      </c>
      <c r="F2014">
        <v>79</v>
      </c>
      <c r="G2014" t="s">
        <v>22</v>
      </c>
      <c r="H2014" t="s">
        <v>21</v>
      </c>
      <c r="I2014">
        <v>1</v>
      </c>
      <c r="J2014" t="s">
        <v>22</v>
      </c>
      <c r="K2014" t="s">
        <v>23</v>
      </c>
      <c r="L2014" t="s">
        <v>32</v>
      </c>
      <c r="M2014">
        <v>3</v>
      </c>
      <c r="N2014" t="s">
        <v>21</v>
      </c>
      <c r="O2014" t="s">
        <v>25</v>
      </c>
      <c r="P2014" t="s">
        <v>30</v>
      </c>
      <c r="Q2014" t="s">
        <v>31</v>
      </c>
      <c r="R2014">
        <v>64</v>
      </c>
      <c r="T2014">
        <f t="shared" si="384"/>
        <v>4.1456777672805353E-2</v>
      </c>
      <c r="U2014">
        <f t="shared" si="393"/>
        <v>67.396932703621985</v>
      </c>
      <c r="AD2014">
        <f>(E2014 -$Y$7)/$Y$8</f>
        <v>-1.9795577157294329E-2</v>
      </c>
      <c r="AE2014">
        <f t="shared" si="382"/>
        <v>1</v>
      </c>
      <c r="AG2014">
        <f>(A2014 -$W$7)/$W$8</f>
        <v>-0.8305863290076444</v>
      </c>
      <c r="AH2014">
        <f>(B2014 -$X$7)/$X$8</f>
        <v>0.52158655301931256</v>
      </c>
      <c r="AI2014">
        <f>(F2014 -$Z$7)/$Z$8</f>
        <v>0.27290451404959537</v>
      </c>
      <c r="AJ2014">
        <f>(I2014 -$AA$7)/$AA$8</f>
        <v>-0.40124168605466753</v>
      </c>
      <c r="AK2014">
        <f t="shared" si="383"/>
        <v>3.141133078780467E-2</v>
      </c>
      <c r="AL2014">
        <f>IF(C2014="Low", 1, IF(C2014="Medium", 2, IF(C2014="High", 3, "")))</f>
        <v>2</v>
      </c>
      <c r="AM2014">
        <f>IF(G2014="Low", 1, IF(G2014="Medium", 2, IF(G2014="High", 3, "")))</f>
        <v>2</v>
      </c>
      <c r="AN2014">
        <f t="shared" si="385"/>
        <v>2</v>
      </c>
      <c r="AO2014">
        <f t="shared" si="386"/>
        <v>1</v>
      </c>
      <c r="AP2014">
        <f t="shared" si="387"/>
        <v>0</v>
      </c>
      <c r="AQ2014">
        <f>IF(H2014="Yes", 1, 0)</f>
        <v>1</v>
      </c>
      <c r="AR2014">
        <f>IF(D2014="Yes", 1, 0)</f>
        <v>0</v>
      </c>
      <c r="AS2014">
        <f t="shared" si="388"/>
        <v>0</v>
      </c>
      <c r="AT2014">
        <f t="shared" si="389"/>
        <v>0</v>
      </c>
      <c r="AU2014">
        <f t="shared" si="390"/>
        <v>0</v>
      </c>
      <c r="AV2014">
        <f t="shared" si="391"/>
        <v>0</v>
      </c>
      <c r="AX2014">
        <f t="shared" si="392"/>
        <v>1</v>
      </c>
    </row>
    <row r="2015" spans="1:50" x14ac:dyDescent="0.3">
      <c r="A2015">
        <v>24</v>
      </c>
      <c r="B2015">
        <v>80</v>
      </c>
      <c r="C2015" t="s">
        <v>22</v>
      </c>
      <c r="D2015" t="s">
        <v>21</v>
      </c>
      <c r="E2015">
        <v>7</v>
      </c>
      <c r="F2015">
        <v>97</v>
      </c>
      <c r="G2015" t="s">
        <v>22</v>
      </c>
      <c r="H2015" t="s">
        <v>21</v>
      </c>
      <c r="I2015">
        <v>0</v>
      </c>
      <c r="J2015" t="s">
        <v>19</v>
      </c>
      <c r="K2015" t="s">
        <v>34</v>
      </c>
      <c r="L2015" t="s">
        <v>32</v>
      </c>
      <c r="M2015">
        <v>4</v>
      </c>
      <c r="N2015" t="s">
        <v>20</v>
      </c>
      <c r="O2015" t="s">
        <v>25</v>
      </c>
      <c r="P2015" t="s">
        <v>30</v>
      </c>
      <c r="Q2015" t="s">
        <v>31</v>
      </c>
      <c r="R2015">
        <v>69</v>
      </c>
      <c r="T2015">
        <f t="shared" si="384"/>
        <v>0.37600840500225746</v>
      </c>
      <c r="U2015">
        <f t="shared" si="393"/>
        <v>68.698392514134596</v>
      </c>
      <c r="AD2015">
        <f>(E2015 -$Y$7)/$Y$8</f>
        <v>-1.9795577157294329E-2</v>
      </c>
      <c r="AE2015">
        <f t="shared" si="382"/>
        <v>0</v>
      </c>
      <c r="AG2015">
        <f>(A2015 -$W$7)/$W$8</f>
        <v>0.67188248584333976</v>
      </c>
      <c r="AH2015">
        <f>(B2015 -$X$7)/$X$8</f>
        <v>1.9531149355348125E-3</v>
      </c>
      <c r="AI2015">
        <f>(F2015 -$Z$7)/$Z$8</f>
        <v>1.5230178426784435</v>
      </c>
      <c r="AJ2015">
        <f>(I2015 -$AA$7)/$AA$8</f>
        <v>-1.213934457288018</v>
      </c>
      <c r="AK2015">
        <f t="shared" si="383"/>
        <v>1.0011994733813825</v>
      </c>
      <c r="AL2015">
        <f>IF(C2015="Low", 1, IF(C2015="Medium", 2, IF(C2015="High", 3, "")))</f>
        <v>2</v>
      </c>
      <c r="AM2015">
        <f>IF(G2015="Low", 1, IF(G2015="Medium", 2, IF(G2015="High", 3, "")))</f>
        <v>2</v>
      </c>
      <c r="AN2015">
        <f t="shared" si="385"/>
        <v>3</v>
      </c>
      <c r="AO2015">
        <f t="shared" si="386"/>
        <v>1</v>
      </c>
      <c r="AP2015">
        <f t="shared" si="387"/>
        <v>0</v>
      </c>
      <c r="AQ2015">
        <f>IF(H2015="Yes", 1, 0)</f>
        <v>1</v>
      </c>
      <c r="AR2015">
        <f>IF(D2015="Yes", 1, 0)</f>
        <v>1</v>
      </c>
      <c r="AS2015">
        <f t="shared" si="388"/>
        <v>1</v>
      </c>
      <c r="AT2015">
        <f t="shared" si="389"/>
        <v>0</v>
      </c>
      <c r="AU2015">
        <f t="shared" si="390"/>
        <v>0</v>
      </c>
      <c r="AV2015">
        <f t="shared" si="391"/>
        <v>0</v>
      </c>
      <c r="AX2015">
        <f t="shared" si="392"/>
        <v>1</v>
      </c>
    </row>
    <row r="2016" spans="1:50" x14ac:dyDescent="0.3">
      <c r="A2016">
        <v>26</v>
      </c>
      <c r="B2016">
        <v>80</v>
      </c>
      <c r="C2016" t="s">
        <v>19</v>
      </c>
      <c r="D2016" t="s">
        <v>20</v>
      </c>
      <c r="E2016">
        <v>8</v>
      </c>
      <c r="F2016">
        <v>73</v>
      </c>
      <c r="G2016" t="s">
        <v>19</v>
      </c>
      <c r="H2016" t="s">
        <v>21</v>
      </c>
      <c r="I2016">
        <v>1</v>
      </c>
      <c r="J2016" t="s">
        <v>22</v>
      </c>
      <c r="K2016" t="s">
        <v>23</v>
      </c>
      <c r="L2016" t="s">
        <v>32</v>
      </c>
      <c r="M2016">
        <v>3</v>
      </c>
      <c r="N2016" t="s">
        <v>20</v>
      </c>
      <c r="O2016" t="s">
        <v>25</v>
      </c>
      <c r="P2016" t="s">
        <v>26</v>
      </c>
      <c r="Q2016" t="s">
        <v>27</v>
      </c>
      <c r="R2016">
        <v>69</v>
      </c>
      <c r="T2016">
        <f t="shared" si="384"/>
        <v>0.45615259401833969</v>
      </c>
      <c r="U2016">
        <f t="shared" si="393"/>
        <v>69.010166340742956</v>
      </c>
      <c r="AD2016">
        <f>(E2016 -$Y$7)/$Y$8</f>
        <v>0.66139910137521774</v>
      </c>
      <c r="AE2016">
        <f t="shared" si="382"/>
        <v>1</v>
      </c>
      <c r="AG2016">
        <f>(A2016 -$W$7)/$W$8</f>
        <v>1.0057644446991141</v>
      </c>
      <c r="AH2016">
        <f>(B2016 -$X$7)/$X$8</f>
        <v>1.9531149355348125E-3</v>
      </c>
      <c r="AI2016">
        <f>(F2016 -$Z$7)/$Z$8</f>
        <v>-0.14379992882668732</v>
      </c>
      <c r="AJ2016">
        <f>(I2016 -$AA$7)/$AA$8</f>
        <v>-0.40124168605466753</v>
      </c>
      <c r="AK2016">
        <f t="shared" si="383"/>
        <v>3.141133078780467E-2</v>
      </c>
      <c r="AL2016">
        <f>IF(C2016="Low", 1, IF(C2016="Medium", 2, IF(C2016="High", 3, "")))</f>
        <v>3</v>
      </c>
      <c r="AM2016">
        <f>IF(G2016="Low", 1, IF(G2016="Medium", 2, IF(G2016="High", 3, "")))</f>
        <v>3</v>
      </c>
      <c r="AN2016">
        <f t="shared" si="385"/>
        <v>2</v>
      </c>
      <c r="AO2016">
        <f t="shared" si="386"/>
        <v>1</v>
      </c>
      <c r="AP2016">
        <f t="shared" si="387"/>
        <v>0</v>
      </c>
      <c r="AQ2016">
        <f>IF(H2016="Yes", 1, 0)</f>
        <v>1</v>
      </c>
      <c r="AR2016">
        <f>IF(D2016="Yes", 1, 0)</f>
        <v>0</v>
      </c>
      <c r="AS2016">
        <f t="shared" si="388"/>
        <v>1</v>
      </c>
      <c r="AT2016">
        <f t="shared" si="389"/>
        <v>1</v>
      </c>
      <c r="AU2016">
        <f t="shared" si="390"/>
        <v>0</v>
      </c>
      <c r="AV2016">
        <f t="shared" si="391"/>
        <v>0</v>
      </c>
      <c r="AX2016">
        <f t="shared" si="392"/>
        <v>1</v>
      </c>
    </row>
    <row r="2017" spans="1:50" x14ac:dyDescent="0.3">
      <c r="A2017">
        <v>10</v>
      </c>
      <c r="B2017">
        <v>67</v>
      </c>
      <c r="C2017" t="s">
        <v>22</v>
      </c>
      <c r="D2017" t="s">
        <v>20</v>
      </c>
      <c r="E2017">
        <v>4</v>
      </c>
      <c r="F2017">
        <v>65</v>
      </c>
      <c r="G2017" t="s">
        <v>22</v>
      </c>
      <c r="H2017" t="s">
        <v>20</v>
      </c>
      <c r="I2017">
        <v>3</v>
      </c>
      <c r="J2017" t="s">
        <v>22</v>
      </c>
      <c r="K2017" t="s">
        <v>23</v>
      </c>
      <c r="L2017" t="s">
        <v>24</v>
      </c>
      <c r="M2017">
        <v>3</v>
      </c>
      <c r="N2017" t="s">
        <v>20</v>
      </c>
      <c r="O2017" t="s">
        <v>25</v>
      </c>
      <c r="P2017" t="s">
        <v>26</v>
      </c>
      <c r="Q2017" t="s">
        <v>27</v>
      </c>
      <c r="R2017">
        <v>61</v>
      </c>
      <c r="T2017">
        <f t="shared" si="384"/>
        <v>-0.31744537973926312</v>
      </c>
      <c r="U2017">
        <f t="shared" si="393"/>
        <v>66.000745402108421</v>
      </c>
      <c r="AD2017">
        <f>(E2017 -$Y$7)/$Y$8</f>
        <v>-2.0633796127548307</v>
      </c>
      <c r="AE2017">
        <f t="shared" si="382"/>
        <v>1</v>
      </c>
      <c r="AG2017">
        <f>(A2017 -$W$7)/$W$8</f>
        <v>-1.66529122614708</v>
      </c>
      <c r="AH2017">
        <f>(B2017 -$X$7)/$X$8</f>
        <v>-1.1239193342459837</v>
      </c>
      <c r="AI2017">
        <f>(F2017 -$Z$7)/$Z$8</f>
        <v>-0.69940585266173094</v>
      </c>
      <c r="AJ2017">
        <f>(I2017 -$AA$7)/$AA$8</f>
        <v>1.2241438564120333</v>
      </c>
      <c r="AK2017">
        <f t="shared" si="383"/>
        <v>3.141133078780467E-2</v>
      </c>
      <c r="AL2017">
        <f>IF(C2017="Low", 1, IF(C2017="Medium", 2, IF(C2017="High", 3, "")))</f>
        <v>2</v>
      </c>
      <c r="AM2017">
        <f>IF(G2017="Low", 1, IF(G2017="Medium", 2, IF(G2017="High", 3, "")))</f>
        <v>2</v>
      </c>
      <c r="AN2017">
        <f t="shared" si="385"/>
        <v>2</v>
      </c>
      <c r="AO2017">
        <f t="shared" si="386"/>
        <v>1</v>
      </c>
      <c r="AP2017">
        <f t="shared" si="387"/>
        <v>1</v>
      </c>
      <c r="AQ2017">
        <f>IF(H2017="Yes", 1, 0)</f>
        <v>0</v>
      </c>
      <c r="AR2017">
        <f>IF(D2017="Yes", 1, 0)</f>
        <v>0</v>
      </c>
      <c r="AS2017">
        <f t="shared" si="388"/>
        <v>1</v>
      </c>
      <c r="AT2017">
        <f t="shared" si="389"/>
        <v>1</v>
      </c>
      <c r="AU2017">
        <f t="shared" si="390"/>
        <v>0</v>
      </c>
      <c r="AV2017">
        <f t="shared" si="391"/>
        <v>0</v>
      </c>
      <c r="AX2017">
        <f t="shared" si="392"/>
        <v>1</v>
      </c>
    </row>
    <row r="2018" spans="1:50" x14ac:dyDescent="0.3">
      <c r="A2018">
        <v>15</v>
      </c>
      <c r="B2018">
        <v>71</v>
      </c>
      <c r="C2018" t="s">
        <v>19</v>
      </c>
      <c r="D2018" t="s">
        <v>20</v>
      </c>
      <c r="E2018">
        <v>8</v>
      </c>
      <c r="F2018">
        <v>60</v>
      </c>
      <c r="G2018" t="s">
        <v>22</v>
      </c>
      <c r="H2018" t="s">
        <v>21</v>
      </c>
      <c r="I2018">
        <v>0</v>
      </c>
      <c r="J2018" t="s">
        <v>19</v>
      </c>
      <c r="K2018" t="s">
        <v>34</v>
      </c>
      <c r="L2018" t="s">
        <v>28</v>
      </c>
      <c r="M2018">
        <v>3</v>
      </c>
      <c r="N2018" t="s">
        <v>20</v>
      </c>
      <c r="O2018" t="s">
        <v>25</v>
      </c>
      <c r="P2018" t="s">
        <v>35</v>
      </c>
      <c r="Q2018" t="s">
        <v>31</v>
      </c>
      <c r="R2018">
        <v>62</v>
      </c>
      <c r="T2018">
        <f t="shared" si="384"/>
        <v>-0.17471541099853433</v>
      </c>
      <c r="U2018">
        <f t="shared" si="393"/>
        <v>66.555988010116579</v>
      </c>
      <c r="AD2018">
        <f>(E2018 -$Y$7)/$Y$8</f>
        <v>0.66139910137521774</v>
      </c>
      <c r="AE2018">
        <f t="shared" si="382"/>
        <v>0</v>
      </c>
      <c r="AG2018">
        <f>(A2018 -$W$7)/$W$8</f>
        <v>-0.8305863290076444</v>
      </c>
      <c r="AH2018">
        <f>(B2018 -$X$7)/$X$8</f>
        <v>-0.77749704219013172</v>
      </c>
      <c r="AI2018">
        <f>(F2018 -$Z$7)/$Z$8</f>
        <v>-1.0466595550586331</v>
      </c>
      <c r="AJ2018">
        <f>(I2018 -$AA$7)/$AA$8</f>
        <v>-1.213934457288018</v>
      </c>
      <c r="AK2018">
        <f t="shared" si="383"/>
        <v>3.141133078780467E-2</v>
      </c>
      <c r="AL2018">
        <f>IF(C2018="Low", 1, IF(C2018="Medium", 2, IF(C2018="High", 3, "")))</f>
        <v>3</v>
      </c>
      <c r="AM2018">
        <f>IF(G2018="Low", 1, IF(G2018="Medium", 2, IF(G2018="High", 3, "")))</f>
        <v>2</v>
      </c>
      <c r="AN2018">
        <f t="shared" si="385"/>
        <v>3</v>
      </c>
      <c r="AO2018">
        <f t="shared" si="386"/>
        <v>1</v>
      </c>
      <c r="AP2018">
        <f t="shared" si="387"/>
        <v>0</v>
      </c>
      <c r="AQ2018">
        <f>IF(H2018="Yes", 1, 0)</f>
        <v>1</v>
      </c>
      <c r="AR2018">
        <f>IF(D2018="Yes", 1, 0)</f>
        <v>0</v>
      </c>
      <c r="AS2018">
        <f t="shared" si="388"/>
        <v>1</v>
      </c>
      <c r="AT2018">
        <f t="shared" si="389"/>
        <v>0</v>
      </c>
      <c r="AU2018">
        <f t="shared" si="390"/>
        <v>0</v>
      </c>
      <c r="AV2018">
        <f t="shared" si="391"/>
        <v>0</v>
      </c>
      <c r="AX2018">
        <f t="shared" si="392"/>
        <v>1</v>
      </c>
    </row>
    <row r="2019" spans="1:50" x14ac:dyDescent="0.3">
      <c r="A2019">
        <v>15</v>
      </c>
      <c r="B2019">
        <v>66</v>
      </c>
      <c r="C2019" t="s">
        <v>18</v>
      </c>
      <c r="D2019" t="s">
        <v>20</v>
      </c>
      <c r="E2019">
        <v>7</v>
      </c>
      <c r="F2019">
        <v>53</v>
      </c>
      <c r="G2019" t="s">
        <v>22</v>
      </c>
      <c r="H2019" t="s">
        <v>21</v>
      </c>
      <c r="I2019">
        <v>2</v>
      </c>
      <c r="J2019" t="s">
        <v>19</v>
      </c>
      <c r="K2019" t="s">
        <v>23</v>
      </c>
      <c r="L2019" t="s">
        <v>28</v>
      </c>
      <c r="M2019">
        <v>3</v>
      </c>
      <c r="N2019" t="s">
        <v>20</v>
      </c>
      <c r="O2019" t="s">
        <v>29</v>
      </c>
      <c r="P2019" t="s">
        <v>26</v>
      </c>
      <c r="Q2019" t="s">
        <v>31</v>
      </c>
      <c r="R2019">
        <v>61</v>
      </c>
      <c r="T2019">
        <f t="shared" si="384"/>
        <v>-0.27487795330694087</v>
      </c>
      <c r="U2019">
        <f t="shared" si="393"/>
        <v>66.166339559222067</v>
      </c>
      <c r="AD2019">
        <f>(E2019 -$Y$7)/$Y$8</f>
        <v>-1.9795577157294329E-2</v>
      </c>
      <c r="AE2019">
        <f t="shared" si="382"/>
        <v>1</v>
      </c>
      <c r="AG2019">
        <f>(A2019 -$W$7)/$W$8</f>
        <v>-0.8305863290076444</v>
      </c>
      <c r="AH2019">
        <f>(B2019 -$X$7)/$X$8</f>
        <v>-1.2105249072599464</v>
      </c>
      <c r="AI2019">
        <f>(F2019 -$Z$7)/$Z$8</f>
        <v>-1.5328147384142963</v>
      </c>
      <c r="AJ2019">
        <f>(I2019 -$AA$7)/$AA$8</f>
        <v>0.41145108517868284</v>
      </c>
      <c r="AK2019">
        <f t="shared" si="383"/>
        <v>3.141133078780467E-2</v>
      </c>
      <c r="AL2019">
        <f>IF(C2019="Low", 1, IF(C2019="Medium", 2, IF(C2019="High", 3, "")))</f>
        <v>1</v>
      </c>
      <c r="AM2019">
        <f>IF(G2019="Low", 1, IF(G2019="Medium", 2, IF(G2019="High", 3, "")))</f>
        <v>2</v>
      </c>
      <c r="AN2019">
        <f t="shared" si="385"/>
        <v>3</v>
      </c>
      <c r="AO2019">
        <f t="shared" si="386"/>
        <v>2</v>
      </c>
      <c r="AP2019">
        <f t="shared" si="387"/>
        <v>0</v>
      </c>
      <c r="AQ2019">
        <f>IF(H2019="Yes", 1, 0)</f>
        <v>1</v>
      </c>
      <c r="AR2019">
        <f>IF(D2019="Yes", 1, 0)</f>
        <v>0</v>
      </c>
      <c r="AS2019">
        <f t="shared" si="388"/>
        <v>1</v>
      </c>
      <c r="AT2019">
        <f t="shared" si="389"/>
        <v>1</v>
      </c>
      <c r="AU2019">
        <f t="shared" si="390"/>
        <v>0</v>
      </c>
      <c r="AV2019">
        <f t="shared" si="391"/>
        <v>0</v>
      </c>
      <c r="AX2019">
        <f t="shared" si="392"/>
        <v>1</v>
      </c>
    </row>
    <row r="2020" spans="1:50" x14ac:dyDescent="0.3">
      <c r="A2020">
        <v>14</v>
      </c>
      <c r="B2020">
        <v>68</v>
      </c>
      <c r="C2020" t="s">
        <v>22</v>
      </c>
      <c r="D2020" t="s">
        <v>21</v>
      </c>
      <c r="E2020">
        <v>8</v>
      </c>
      <c r="F2020">
        <v>53</v>
      </c>
      <c r="G2020" t="s">
        <v>19</v>
      </c>
      <c r="H2020" t="s">
        <v>21</v>
      </c>
      <c r="I2020">
        <v>1</v>
      </c>
      <c r="J2020" t="s">
        <v>19</v>
      </c>
      <c r="K2020" t="s">
        <v>34</v>
      </c>
      <c r="L2020" t="s">
        <v>24</v>
      </c>
      <c r="M2020">
        <v>2</v>
      </c>
      <c r="N2020" t="s">
        <v>20</v>
      </c>
      <c r="O2020" t="s">
        <v>29</v>
      </c>
      <c r="P2020" t="s">
        <v>26</v>
      </c>
      <c r="Q2020" t="s">
        <v>31</v>
      </c>
      <c r="R2020">
        <v>63</v>
      </c>
      <c r="T2020">
        <f t="shared" si="384"/>
        <v>-8.3423477265230014E-2</v>
      </c>
      <c r="U2020">
        <f t="shared" si="393"/>
        <v>66.911128362373418</v>
      </c>
      <c r="AD2020">
        <f>(E2020 -$Y$7)/$Y$8</f>
        <v>0.66139910137521774</v>
      </c>
      <c r="AE2020">
        <f t="shared" si="382"/>
        <v>0</v>
      </c>
      <c r="AG2020">
        <f>(A2020 -$W$7)/$W$8</f>
        <v>-0.9975273084355315</v>
      </c>
      <c r="AH2020">
        <f>(B2020 -$X$7)/$X$8</f>
        <v>-1.0373137612320207</v>
      </c>
      <c r="AI2020">
        <f>(F2020 -$Z$7)/$Z$8</f>
        <v>-1.5328147384142963</v>
      </c>
      <c r="AJ2020">
        <f>(I2020 -$AA$7)/$AA$8</f>
        <v>-0.40124168605466753</v>
      </c>
      <c r="AK2020">
        <f t="shared" si="383"/>
        <v>-0.93837681180577304</v>
      </c>
      <c r="AL2020">
        <f>IF(C2020="Low", 1, IF(C2020="Medium", 2, IF(C2020="High", 3, "")))</f>
        <v>2</v>
      </c>
      <c r="AM2020">
        <f>IF(G2020="Low", 1, IF(G2020="Medium", 2, IF(G2020="High", 3, "")))</f>
        <v>3</v>
      </c>
      <c r="AN2020">
        <f t="shared" si="385"/>
        <v>3</v>
      </c>
      <c r="AO2020">
        <f t="shared" si="386"/>
        <v>2</v>
      </c>
      <c r="AP2020">
        <f t="shared" si="387"/>
        <v>1</v>
      </c>
      <c r="AQ2020">
        <f>IF(H2020="Yes", 1, 0)</f>
        <v>1</v>
      </c>
      <c r="AR2020">
        <f>IF(D2020="Yes", 1, 0)</f>
        <v>1</v>
      </c>
      <c r="AS2020">
        <f t="shared" si="388"/>
        <v>1</v>
      </c>
      <c r="AT2020">
        <f t="shared" si="389"/>
        <v>1</v>
      </c>
      <c r="AU2020">
        <f t="shared" si="390"/>
        <v>0</v>
      </c>
      <c r="AV2020">
        <f t="shared" si="391"/>
        <v>0</v>
      </c>
      <c r="AX2020">
        <f t="shared" si="392"/>
        <v>1</v>
      </c>
    </row>
    <row r="2021" spans="1:50" x14ac:dyDescent="0.3">
      <c r="A2021">
        <v>25</v>
      </c>
      <c r="B2021">
        <v>99</v>
      </c>
      <c r="C2021" t="s">
        <v>22</v>
      </c>
      <c r="D2021" t="s">
        <v>20</v>
      </c>
      <c r="E2021">
        <v>5</v>
      </c>
      <c r="F2021">
        <v>79</v>
      </c>
      <c r="G2021" t="s">
        <v>18</v>
      </c>
      <c r="H2021" t="s">
        <v>21</v>
      </c>
      <c r="I2021">
        <v>2</v>
      </c>
      <c r="J2021" t="s">
        <v>22</v>
      </c>
      <c r="K2021" t="s">
        <v>23</v>
      </c>
      <c r="L2021" t="s">
        <v>24</v>
      </c>
      <c r="M2021">
        <v>4</v>
      </c>
      <c r="N2021" t="s">
        <v>20</v>
      </c>
      <c r="O2021" t="s">
        <v>29</v>
      </c>
      <c r="P2021" t="s">
        <v>26</v>
      </c>
      <c r="Q2021" t="s">
        <v>31</v>
      </c>
      <c r="R2021">
        <v>71</v>
      </c>
      <c r="T2021">
        <f t="shared" si="384"/>
        <v>0.81121071796866528</v>
      </c>
      <c r="U2021">
        <f t="shared" si="393"/>
        <v>70.391399731852147</v>
      </c>
      <c r="AD2021">
        <f>(E2021 -$Y$7)/$Y$8</f>
        <v>-1.3821849342223185</v>
      </c>
      <c r="AE2021">
        <f t="shared" si="382"/>
        <v>1</v>
      </c>
      <c r="AG2021">
        <f>(A2021 -$W$7)/$W$8</f>
        <v>0.83882346527122686</v>
      </c>
      <c r="AH2021">
        <f>(B2021 -$X$7)/$X$8</f>
        <v>1.6474590022008309</v>
      </c>
      <c r="AI2021">
        <f>(F2021 -$Z$7)/$Z$8</f>
        <v>0.27290451404959537</v>
      </c>
      <c r="AJ2021">
        <f>(I2021 -$AA$7)/$AA$8</f>
        <v>0.41145108517868284</v>
      </c>
      <c r="AK2021">
        <f t="shared" si="383"/>
        <v>1.0011994733813825</v>
      </c>
      <c r="AL2021">
        <f>IF(C2021="Low", 1, IF(C2021="Medium", 2, IF(C2021="High", 3, "")))</f>
        <v>2</v>
      </c>
      <c r="AM2021">
        <f>IF(G2021="Low", 1, IF(G2021="Medium", 2, IF(G2021="High", 3, "")))</f>
        <v>1</v>
      </c>
      <c r="AN2021">
        <f t="shared" si="385"/>
        <v>2</v>
      </c>
      <c r="AO2021">
        <f t="shared" si="386"/>
        <v>2</v>
      </c>
      <c r="AP2021">
        <f t="shared" si="387"/>
        <v>1</v>
      </c>
      <c r="AQ2021">
        <f>IF(H2021="Yes", 1, 0)</f>
        <v>1</v>
      </c>
      <c r="AR2021">
        <f>IF(D2021="Yes", 1, 0)</f>
        <v>0</v>
      </c>
      <c r="AS2021">
        <f t="shared" si="388"/>
        <v>1</v>
      </c>
      <c r="AT2021">
        <f t="shared" si="389"/>
        <v>1</v>
      </c>
      <c r="AU2021">
        <f t="shared" si="390"/>
        <v>1</v>
      </c>
      <c r="AV2021">
        <f t="shared" si="391"/>
        <v>1</v>
      </c>
      <c r="AX2021">
        <f t="shared" si="392"/>
        <v>1</v>
      </c>
    </row>
    <row r="2022" spans="1:50" x14ac:dyDescent="0.3">
      <c r="A2022">
        <v>19</v>
      </c>
      <c r="B2022">
        <v>66</v>
      </c>
      <c r="C2022" t="s">
        <v>19</v>
      </c>
      <c r="D2022" t="s">
        <v>21</v>
      </c>
      <c r="E2022">
        <v>8</v>
      </c>
      <c r="F2022">
        <v>59</v>
      </c>
      <c r="G2022" t="s">
        <v>22</v>
      </c>
      <c r="H2022" t="s">
        <v>21</v>
      </c>
      <c r="I2022">
        <v>1</v>
      </c>
      <c r="J2022" t="s">
        <v>18</v>
      </c>
      <c r="K2022" t="s">
        <v>23</v>
      </c>
      <c r="L2022" t="s">
        <v>24</v>
      </c>
      <c r="M2022">
        <v>2</v>
      </c>
      <c r="N2022" t="s">
        <v>20</v>
      </c>
      <c r="O2022" t="s">
        <v>33</v>
      </c>
      <c r="P2022" t="s">
        <v>30</v>
      </c>
      <c r="Q2022" t="s">
        <v>31</v>
      </c>
      <c r="R2022">
        <v>65</v>
      </c>
      <c r="T2022">
        <f t="shared" si="384"/>
        <v>-4.0706793859424398E-2</v>
      </c>
      <c r="U2022">
        <f t="shared" si="393"/>
        <v>67.077303153196652</v>
      </c>
      <c r="AD2022">
        <f>(E2022 -$Y$7)/$Y$8</f>
        <v>0.66139910137521774</v>
      </c>
      <c r="AE2022">
        <f t="shared" si="382"/>
        <v>1</v>
      </c>
      <c r="AG2022">
        <f>(A2022 -$W$7)/$W$8</f>
        <v>-0.16282241129609587</v>
      </c>
      <c r="AH2022">
        <f>(B2022 -$X$7)/$X$8</f>
        <v>-1.2105249072599464</v>
      </c>
      <c r="AI2022">
        <f>(F2022 -$Z$7)/$Z$8</f>
        <v>-1.1161102955380136</v>
      </c>
      <c r="AJ2022">
        <f>(I2022 -$AA$7)/$AA$8</f>
        <v>-0.40124168605466753</v>
      </c>
      <c r="AK2022">
        <f t="shared" si="383"/>
        <v>-0.93837681180577304</v>
      </c>
      <c r="AL2022">
        <f>IF(C2022="Low", 1, IF(C2022="Medium", 2, IF(C2022="High", 3, "")))</f>
        <v>3</v>
      </c>
      <c r="AM2022">
        <f>IF(G2022="Low", 1, IF(G2022="Medium", 2, IF(G2022="High", 3, "")))</f>
        <v>2</v>
      </c>
      <c r="AN2022">
        <f t="shared" si="385"/>
        <v>1</v>
      </c>
      <c r="AO2022">
        <f t="shared" si="386"/>
        <v>3</v>
      </c>
      <c r="AP2022">
        <f t="shared" si="387"/>
        <v>1</v>
      </c>
      <c r="AQ2022">
        <f>IF(H2022="Yes", 1, 0)</f>
        <v>1</v>
      </c>
      <c r="AR2022">
        <f>IF(D2022="Yes", 1, 0)</f>
        <v>1</v>
      </c>
      <c r="AS2022">
        <f t="shared" si="388"/>
        <v>1</v>
      </c>
      <c r="AT2022">
        <f t="shared" si="389"/>
        <v>0</v>
      </c>
      <c r="AU2022">
        <f t="shared" si="390"/>
        <v>0</v>
      </c>
      <c r="AV2022">
        <f t="shared" si="391"/>
        <v>0</v>
      </c>
      <c r="AX2022">
        <f t="shared" si="392"/>
        <v>1</v>
      </c>
    </row>
    <row r="2023" spans="1:50" x14ac:dyDescent="0.3">
      <c r="A2023">
        <v>18</v>
      </c>
      <c r="B2023">
        <v>71</v>
      </c>
      <c r="C2023" t="s">
        <v>19</v>
      </c>
      <c r="D2023" t="s">
        <v>21</v>
      </c>
      <c r="E2023">
        <v>9</v>
      </c>
      <c r="F2023">
        <v>93</v>
      </c>
      <c r="G2023" t="s">
        <v>22</v>
      </c>
      <c r="H2023" t="s">
        <v>21</v>
      </c>
      <c r="I2023">
        <v>1</v>
      </c>
      <c r="J2023" t="s">
        <v>19</v>
      </c>
      <c r="K2023" t="s">
        <v>34</v>
      </c>
      <c r="L2023" t="s">
        <v>32</v>
      </c>
      <c r="M2023">
        <v>4</v>
      </c>
      <c r="N2023" t="s">
        <v>20</v>
      </c>
      <c r="O2023" t="s">
        <v>29</v>
      </c>
      <c r="P2023" t="s">
        <v>30</v>
      </c>
      <c r="Q2023" t="s">
        <v>27</v>
      </c>
      <c r="R2023">
        <v>68</v>
      </c>
      <c r="T2023">
        <f t="shared" si="384"/>
        <v>0.19741078164218573</v>
      </c>
      <c r="U2023">
        <f t="shared" si="393"/>
        <v>68.00361894237939</v>
      </c>
      <c r="AD2023">
        <f>(E2023 -$Y$7)/$Y$8</f>
        <v>1.3425937799077299</v>
      </c>
      <c r="AE2023">
        <f t="shared" si="382"/>
        <v>0</v>
      </c>
      <c r="AG2023">
        <f>(A2023 -$W$7)/$W$8</f>
        <v>-0.32976339072398297</v>
      </c>
      <c r="AH2023">
        <f>(B2023 -$X$7)/$X$8</f>
        <v>-0.77749704219013172</v>
      </c>
      <c r="AI2023">
        <f>(F2023 -$Z$7)/$Z$8</f>
        <v>1.2452148807609216</v>
      </c>
      <c r="AJ2023">
        <f>(I2023 -$AA$7)/$AA$8</f>
        <v>-0.40124168605466753</v>
      </c>
      <c r="AK2023">
        <f t="shared" si="383"/>
        <v>1.0011994733813825</v>
      </c>
      <c r="AL2023">
        <f>IF(C2023="Low", 1, IF(C2023="Medium", 2, IF(C2023="High", 3, "")))</f>
        <v>3</v>
      </c>
      <c r="AM2023">
        <f>IF(G2023="Low", 1, IF(G2023="Medium", 2, IF(G2023="High", 3, "")))</f>
        <v>2</v>
      </c>
      <c r="AN2023">
        <f t="shared" si="385"/>
        <v>3</v>
      </c>
      <c r="AO2023">
        <f t="shared" si="386"/>
        <v>2</v>
      </c>
      <c r="AP2023">
        <f t="shared" si="387"/>
        <v>0</v>
      </c>
      <c r="AQ2023">
        <f>IF(H2023="Yes", 1, 0)</f>
        <v>1</v>
      </c>
      <c r="AR2023">
        <f>IF(D2023="Yes", 1, 0)</f>
        <v>1</v>
      </c>
      <c r="AS2023">
        <f t="shared" si="388"/>
        <v>1</v>
      </c>
      <c r="AT2023">
        <f t="shared" si="389"/>
        <v>0</v>
      </c>
      <c r="AU2023">
        <f t="shared" si="390"/>
        <v>0</v>
      </c>
      <c r="AV2023">
        <f t="shared" si="391"/>
        <v>0</v>
      </c>
      <c r="AX2023">
        <f t="shared" si="392"/>
        <v>1</v>
      </c>
    </row>
    <row r="2024" spans="1:50" x14ac:dyDescent="0.3">
      <c r="A2024">
        <v>8</v>
      </c>
      <c r="B2024">
        <v>84</v>
      </c>
      <c r="C2024" t="s">
        <v>19</v>
      </c>
      <c r="D2024" t="s">
        <v>20</v>
      </c>
      <c r="E2024">
        <v>7</v>
      </c>
      <c r="F2024">
        <v>80</v>
      </c>
      <c r="G2024" t="s">
        <v>22</v>
      </c>
      <c r="H2024" t="s">
        <v>21</v>
      </c>
      <c r="I2024">
        <v>1</v>
      </c>
      <c r="J2024" t="s">
        <v>19</v>
      </c>
      <c r="K2024" t="s">
        <v>23</v>
      </c>
      <c r="L2024" t="s">
        <v>24</v>
      </c>
      <c r="M2024">
        <v>4</v>
      </c>
      <c r="N2024" t="s">
        <v>20</v>
      </c>
      <c r="O2024" t="s">
        <v>25</v>
      </c>
      <c r="P2024" t="s">
        <v>30</v>
      </c>
      <c r="Q2024" t="s">
        <v>27</v>
      </c>
      <c r="R2024">
        <v>67</v>
      </c>
      <c r="T2024">
        <f t="shared" si="384"/>
        <v>0.10455890680251549</v>
      </c>
      <c r="U2024">
        <f t="shared" si="393"/>
        <v>67.642410167520922</v>
      </c>
      <c r="AD2024">
        <f>(E2024 -$Y$7)/$Y$8</f>
        <v>-1.9795577157294329E-2</v>
      </c>
      <c r="AE2024">
        <f t="shared" si="382"/>
        <v>1</v>
      </c>
      <c r="AG2024">
        <f>(A2024 -$W$7)/$W$8</f>
        <v>-1.9991731850028542</v>
      </c>
      <c r="AH2024">
        <f>(B2024 -$X$7)/$X$8</f>
        <v>0.34837540699138664</v>
      </c>
      <c r="AI2024">
        <f>(F2024 -$Z$7)/$Z$8</f>
        <v>0.34235525452897581</v>
      </c>
      <c r="AJ2024">
        <f>(I2024 -$AA$7)/$AA$8</f>
        <v>-0.40124168605466753</v>
      </c>
      <c r="AK2024">
        <f t="shared" si="383"/>
        <v>1.0011994733813825</v>
      </c>
      <c r="AL2024">
        <f>IF(C2024="Low", 1, IF(C2024="Medium", 2, IF(C2024="High", 3, "")))</f>
        <v>3</v>
      </c>
      <c r="AM2024">
        <f>IF(G2024="Low", 1, IF(G2024="Medium", 2, IF(G2024="High", 3, "")))</f>
        <v>2</v>
      </c>
      <c r="AN2024">
        <f t="shared" si="385"/>
        <v>3</v>
      </c>
      <c r="AO2024">
        <f t="shared" si="386"/>
        <v>1</v>
      </c>
      <c r="AP2024">
        <f t="shared" si="387"/>
        <v>1</v>
      </c>
      <c r="AQ2024">
        <f>IF(H2024="Yes", 1, 0)</f>
        <v>1</v>
      </c>
      <c r="AR2024">
        <f>IF(D2024="Yes", 1, 0)</f>
        <v>0</v>
      </c>
      <c r="AS2024">
        <f t="shared" si="388"/>
        <v>1</v>
      </c>
      <c r="AT2024">
        <f t="shared" si="389"/>
        <v>0</v>
      </c>
      <c r="AU2024">
        <f t="shared" si="390"/>
        <v>0</v>
      </c>
      <c r="AV2024">
        <f t="shared" si="391"/>
        <v>0</v>
      </c>
      <c r="AX2024">
        <f t="shared" si="392"/>
        <v>1</v>
      </c>
    </row>
    <row r="2025" spans="1:50" x14ac:dyDescent="0.3">
      <c r="A2025">
        <v>24</v>
      </c>
      <c r="B2025">
        <v>84</v>
      </c>
      <c r="C2025" t="s">
        <v>18</v>
      </c>
      <c r="D2025" t="s">
        <v>21</v>
      </c>
      <c r="E2025">
        <v>6</v>
      </c>
      <c r="F2025">
        <v>93</v>
      </c>
      <c r="G2025" t="s">
        <v>19</v>
      </c>
      <c r="H2025" t="s">
        <v>21</v>
      </c>
      <c r="I2025">
        <v>2</v>
      </c>
      <c r="J2025" t="s">
        <v>22</v>
      </c>
      <c r="K2025" t="s">
        <v>23</v>
      </c>
      <c r="L2025" t="s">
        <v>32</v>
      </c>
      <c r="M2025">
        <v>1</v>
      </c>
      <c r="N2025" t="s">
        <v>20</v>
      </c>
      <c r="O2025" t="s">
        <v>25</v>
      </c>
      <c r="P2025" t="s">
        <v>26</v>
      </c>
      <c r="Q2025" t="s">
        <v>31</v>
      </c>
      <c r="R2025">
        <v>70</v>
      </c>
      <c r="T2025">
        <f t="shared" si="384"/>
        <v>0.4450347056302637</v>
      </c>
      <c r="U2025">
        <f t="shared" si="393"/>
        <v>68.966915961032214</v>
      </c>
      <c r="AD2025">
        <f>(E2025 -$Y$7)/$Y$8</f>
        <v>-0.70099025568980644</v>
      </c>
      <c r="AE2025">
        <f t="shared" si="382"/>
        <v>1</v>
      </c>
      <c r="AG2025">
        <f>(A2025 -$W$7)/$W$8</f>
        <v>0.67188248584333976</v>
      </c>
      <c r="AH2025">
        <f>(B2025 -$X$7)/$X$8</f>
        <v>0.34837540699138664</v>
      </c>
      <c r="AI2025">
        <f>(F2025 -$Z$7)/$Z$8</f>
        <v>1.2452148807609216</v>
      </c>
      <c r="AJ2025">
        <f>(I2025 -$AA$7)/$AA$8</f>
        <v>0.41145108517868284</v>
      </c>
      <c r="AK2025">
        <f t="shared" si="383"/>
        <v>-1.9081649543993509</v>
      </c>
      <c r="AL2025">
        <f>IF(C2025="Low", 1, IF(C2025="Medium", 2, IF(C2025="High", 3, "")))</f>
        <v>1</v>
      </c>
      <c r="AM2025">
        <f>IF(G2025="Low", 1, IF(G2025="Medium", 2, IF(G2025="High", 3, "")))</f>
        <v>3</v>
      </c>
      <c r="AN2025">
        <f t="shared" si="385"/>
        <v>2</v>
      </c>
      <c r="AO2025">
        <f t="shared" si="386"/>
        <v>1</v>
      </c>
      <c r="AP2025">
        <f t="shared" si="387"/>
        <v>0</v>
      </c>
      <c r="AQ2025">
        <f>IF(H2025="Yes", 1, 0)</f>
        <v>1</v>
      </c>
      <c r="AR2025">
        <f>IF(D2025="Yes", 1, 0)</f>
        <v>1</v>
      </c>
      <c r="AS2025">
        <f t="shared" si="388"/>
        <v>1</v>
      </c>
      <c r="AT2025">
        <f t="shared" si="389"/>
        <v>1</v>
      </c>
      <c r="AU2025">
        <f t="shared" si="390"/>
        <v>1</v>
      </c>
      <c r="AV2025">
        <f t="shared" si="391"/>
        <v>0</v>
      </c>
      <c r="AX2025">
        <f t="shared" si="392"/>
        <v>0</v>
      </c>
    </row>
    <row r="2026" spans="1:50" x14ac:dyDescent="0.3">
      <c r="A2026">
        <v>13</v>
      </c>
      <c r="B2026">
        <v>66</v>
      </c>
      <c r="C2026" t="s">
        <v>19</v>
      </c>
      <c r="D2026" t="s">
        <v>21</v>
      </c>
      <c r="E2026">
        <v>6</v>
      </c>
      <c r="F2026">
        <v>71</v>
      </c>
      <c r="G2026" t="s">
        <v>22</v>
      </c>
      <c r="H2026" t="s">
        <v>21</v>
      </c>
      <c r="I2026">
        <v>3</v>
      </c>
      <c r="J2026" t="s">
        <v>22</v>
      </c>
      <c r="K2026" t="s">
        <v>23</v>
      </c>
      <c r="L2026" t="s">
        <v>32</v>
      </c>
      <c r="M2026">
        <v>3</v>
      </c>
      <c r="N2026" t="s">
        <v>20</v>
      </c>
      <c r="O2026" t="s">
        <v>25</v>
      </c>
      <c r="P2026" t="s">
        <v>26</v>
      </c>
      <c r="Q2026" t="s">
        <v>27</v>
      </c>
      <c r="R2026">
        <v>64</v>
      </c>
      <c r="T2026">
        <f t="shared" si="384"/>
        <v>-9.5088662052375025E-2</v>
      </c>
      <c r="U2026">
        <f t="shared" si="393"/>
        <v>66.865748911363539</v>
      </c>
      <c r="AD2026">
        <f>(E2026 -$Y$7)/$Y$8</f>
        <v>-0.70099025568980644</v>
      </c>
      <c r="AE2026">
        <f t="shared" si="382"/>
        <v>1</v>
      </c>
      <c r="AG2026">
        <f>(A2026 -$W$7)/$W$8</f>
        <v>-1.1644682878634187</v>
      </c>
      <c r="AH2026">
        <f>(B2026 -$X$7)/$X$8</f>
        <v>-1.2105249072599464</v>
      </c>
      <c r="AI2026">
        <f>(F2026 -$Z$7)/$Z$8</f>
        <v>-0.28270140978544822</v>
      </c>
      <c r="AJ2026">
        <f>(I2026 -$AA$7)/$AA$8</f>
        <v>1.2241438564120333</v>
      </c>
      <c r="AK2026">
        <f t="shared" si="383"/>
        <v>3.141133078780467E-2</v>
      </c>
      <c r="AL2026">
        <f>IF(C2026="Low", 1, IF(C2026="Medium", 2, IF(C2026="High", 3, "")))</f>
        <v>3</v>
      </c>
      <c r="AM2026">
        <f>IF(G2026="Low", 1, IF(G2026="Medium", 2, IF(G2026="High", 3, "")))</f>
        <v>2</v>
      </c>
      <c r="AN2026">
        <f t="shared" si="385"/>
        <v>2</v>
      </c>
      <c r="AO2026">
        <f t="shared" si="386"/>
        <v>1</v>
      </c>
      <c r="AP2026">
        <f t="shared" si="387"/>
        <v>0</v>
      </c>
      <c r="AQ2026">
        <f>IF(H2026="Yes", 1, 0)</f>
        <v>1</v>
      </c>
      <c r="AR2026">
        <f>IF(D2026="Yes", 1, 0)</f>
        <v>1</v>
      </c>
      <c r="AS2026">
        <f t="shared" si="388"/>
        <v>1</v>
      </c>
      <c r="AT2026">
        <f t="shared" si="389"/>
        <v>1</v>
      </c>
      <c r="AU2026">
        <f t="shared" si="390"/>
        <v>0</v>
      </c>
      <c r="AV2026">
        <f t="shared" si="391"/>
        <v>0</v>
      </c>
      <c r="AX2026">
        <f t="shared" si="392"/>
        <v>1</v>
      </c>
    </row>
    <row r="2027" spans="1:50" x14ac:dyDescent="0.3">
      <c r="A2027">
        <v>20</v>
      </c>
      <c r="B2027">
        <v>92</v>
      </c>
      <c r="C2027" t="s">
        <v>22</v>
      </c>
      <c r="D2027" t="s">
        <v>20</v>
      </c>
      <c r="E2027">
        <v>8</v>
      </c>
      <c r="F2027">
        <v>80</v>
      </c>
      <c r="G2027" t="s">
        <v>19</v>
      </c>
      <c r="H2027" t="s">
        <v>21</v>
      </c>
      <c r="I2027">
        <v>0</v>
      </c>
      <c r="J2027" t="s">
        <v>22</v>
      </c>
      <c r="K2027" t="s">
        <v>34</v>
      </c>
      <c r="L2027" t="s">
        <v>32</v>
      </c>
      <c r="M2027">
        <v>3</v>
      </c>
      <c r="N2027" t="s">
        <v>20</v>
      </c>
      <c r="O2027" t="s">
        <v>29</v>
      </c>
      <c r="P2027" t="s">
        <v>26</v>
      </c>
      <c r="Q2027" t="s">
        <v>27</v>
      </c>
      <c r="R2027">
        <v>71</v>
      </c>
      <c r="T2027">
        <f t="shared" si="384"/>
        <v>0.46729880735208873</v>
      </c>
      <c r="U2027">
        <f t="shared" si="393"/>
        <v>69.053526909062626</v>
      </c>
      <c r="AD2027">
        <f>(E2027 -$Y$7)/$Y$8</f>
        <v>0.66139910137521774</v>
      </c>
      <c r="AE2027">
        <f t="shared" si="382"/>
        <v>0</v>
      </c>
      <c r="AG2027">
        <f>(A2027 -$W$7)/$W$8</f>
        <v>4.1185681317912485E-3</v>
      </c>
      <c r="AH2027">
        <f>(B2027 -$X$7)/$X$8</f>
        <v>1.0412199911030902</v>
      </c>
      <c r="AI2027">
        <f>(F2027 -$Z$7)/$Z$8</f>
        <v>0.34235525452897581</v>
      </c>
      <c r="AJ2027">
        <f>(I2027 -$AA$7)/$AA$8</f>
        <v>-1.213934457288018</v>
      </c>
      <c r="AK2027">
        <f t="shared" si="383"/>
        <v>3.141133078780467E-2</v>
      </c>
      <c r="AL2027">
        <f>IF(C2027="Low", 1, IF(C2027="Medium", 2, IF(C2027="High", 3, "")))</f>
        <v>2</v>
      </c>
      <c r="AM2027">
        <f>IF(G2027="Low", 1, IF(G2027="Medium", 2, IF(G2027="High", 3, "")))</f>
        <v>3</v>
      </c>
      <c r="AN2027">
        <f t="shared" si="385"/>
        <v>2</v>
      </c>
      <c r="AO2027">
        <f t="shared" si="386"/>
        <v>2</v>
      </c>
      <c r="AP2027">
        <f t="shared" si="387"/>
        <v>0</v>
      </c>
      <c r="AQ2027">
        <f>IF(H2027="Yes", 1, 0)</f>
        <v>1</v>
      </c>
      <c r="AR2027">
        <f>IF(D2027="Yes", 1, 0)</f>
        <v>0</v>
      </c>
      <c r="AS2027">
        <f t="shared" si="388"/>
        <v>1</v>
      </c>
      <c r="AT2027">
        <f t="shared" si="389"/>
        <v>1</v>
      </c>
      <c r="AU2027">
        <f t="shared" si="390"/>
        <v>1</v>
      </c>
      <c r="AV2027">
        <f t="shared" si="391"/>
        <v>0</v>
      </c>
      <c r="AX2027">
        <f t="shared" si="392"/>
        <v>0</v>
      </c>
    </row>
    <row r="2028" spans="1:50" x14ac:dyDescent="0.3">
      <c r="A2028">
        <v>22</v>
      </c>
      <c r="B2028">
        <v>91</v>
      </c>
      <c r="C2028" t="s">
        <v>19</v>
      </c>
      <c r="D2028" t="s">
        <v>21</v>
      </c>
      <c r="E2028">
        <v>8</v>
      </c>
      <c r="F2028">
        <v>76</v>
      </c>
      <c r="G2028" t="s">
        <v>18</v>
      </c>
      <c r="H2028" t="s">
        <v>21</v>
      </c>
      <c r="I2028">
        <v>2</v>
      </c>
      <c r="J2028" t="s">
        <v>22</v>
      </c>
      <c r="K2028" t="s">
        <v>23</v>
      </c>
      <c r="L2028" t="s">
        <v>32</v>
      </c>
      <c r="M2028">
        <v>3</v>
      </c>
      <c r="N2028" t="s">
        <v>20</v>
      </c>
      <c r="O2028" t="s">
        <v>29</v>
      </c>
      <c r="P2028" t="s">
        <v>30</v>
      </c>
      <c r="Q2028" t="s">
        <v>31</v>
      </c>
      <c r="R2028">
        <v>71</v>
      </c>
      <c r="T2028">
        <f t="shared" si="384"/>
        <v>0.52987192078411727</v>
      </c>
      <c r="U2028">
        <f t="shared" si="393"/>
        <v>69.296946416540436</v>
      </c>
      <c r="AD2028">
        <f>(E2028 -$Y$7)/$Y$8</f>
        <v>0.66139910137521774</v>
      </c>
      <c r="AE2028">
        <f t="shared" si="382"/>
        <v>1</v>
      </c>
      <c r="AG2028">
        <f>(A2028 -$W$7)/$W$8</f>
        <v>0.3380005269875655</v>
      </c>
      <c r="AH2028">
        <f>(B2028 -$X$7)/$X$8</f>
        <v>0.95461441808912728</v>
      </c>
      <c r="AI2028">
        <f>(F2028 -$Z$7)/$Z$8</f>
        <v>6.455229261145401E-2</v>
      </c>
      <c r="AJ2028">
        <f>(I2028 -$AA$7)/$AA$8</f>
        <v>0.41145108517868284</v>
      </c>
      <c r="AK2028">
        <f t="shared" si="383"/>
        <v>3.141133078780467E-2</v>
      </c>
      <c r="AL2028">
        <f>IF(C2028="Low", 1, IF(C2028="Medium", 2, IF(C2028="High", 3, "")))</f>
        <v>3</v>
      </c>
      <c r="AM2028">
        <f>IF(G2028="Low", 1, IF(G2028="Medium", 2, IF(G2028="High", 3, "")))</f>
        <v>1</v>
      </c>
      <c r="AN2028">
        <f t="shared" si="385"/>
        <v>2</v>
      </c>
      <c r="AO2028">
        <f t="shared" si="386"/>
        <v>2</v>
      </c>
      <c r="AP2028">
        <f t="shared" si="387"/>
        <v>0</v>
      </c>
      <c r="AQ2028">
        <f>IF(H2028="Yes", 1, 0)</f>
        <v>1</v>
      </c>
      <c r="AR2028">
        <f>IF(D2028="Yes", 1, 0)</f>
        <v>1</v>
      </c>
      <c r="AS2028">
        <f t="shared" si="388"/>
        <v>1</v>
      </c>
      <c r="AT2028">
        <f t="shared" si="389"/>
        <v>0</v>
      </c>
      <c r="AU2028">
        <f t="shared" si="390"/>
        <v>1</v>
      </c>
      <c r="AV2028">
        <f t="shared" si="391"/>
        <v>0</v>
      </c>
      <c r="AX2028">
        <f t="shared" si="392"/>
        <v>0</v>
      </c>
    </row>
    <row r="2029" spans="1:50" x14ac:dyDescent="0.3">
      <c r="A2029">
        <v>28</v>
      </c>
      <c r="B2029">
        <v>69</v>
      </c>
      <c r="C2029" t="s">
        <v>22</v>
      </c>
      <c r="D2029" t="s">
        <v>20</v>
      </c>
      <c r="E2029">
        <v>8</v>
      </c>
      <c r="F2029">
        <v>99</v>
      </c>
      <c r="G2029" t="s">
        <v>18</v>
      </c>
      <c r="H2029" t="s">
        <v>21</v>
      </c>
      <c r="I2029">
        <v>0</v>
      </c>
      <c r="J2029" t="s">
        <v>22</v>
      </c>
      <c r="K2029" t="s">
        <v>34</v>
      </c>
      <c r="L2029" t="s">
        <v>28</v>
      </c>
      <c r="M2029">
        <v>3</v>
      </c>
      <c r="N2029" t="s">
        <v>20</v>
      </c>
      <c r="O2029" t="s">
        <v>25</v>
      </c>
      <c r="P2029" t="s">
        <v>30</v>
      </c>
      <c r="Q2029" t="s">
        <v>31</v>
      </c>
      <c r="R2029">
        <v>67</v>
      </c>
      <c r="T2029">
        <f t="shared" si="384"/>
        <v>0.1394143247132465</v>
      </c>
      <c r="U2029">
        <f t="shared" si="393"/>
        <v>67.778003367146184</v>
      </c>
      <c r="AD2029">
        <f>(E2029 -$Y$7)/$Y$8</f>
        <v>0.66139910137521774</v>
      </c>
      <c r="AE2029">
        <f t="shared" si="382"/>
        <v>0</v>
      </c>
      <c r="AG2029">
        <f>(A2029 -$W$7)/$W$8</f>
        <v>1.3396464035548883</v>
      </c>
      <c r="AH2029">
        <f>(B2029 -$X$7)/$X$8</f>
        <v>-0.95070818821805769</v>
      </c>
      <c r="AI2029">
        <f>(F2029 -$Z$7)/$Z$8</f>
        <v>1.6619193236372043</v>
      </c>
      <c r="AJ2029">
        <f>(I2029 -$AA$7)/$AA$8</f>
        <v>-1.213934457288018</v>
      </c>
      <c r="AK2029">
        <f t="shared" si="383"/>
        <v>3.141133078780467E-2</v>
      </c>
      <c r="AL2029">
        <f>IF(C2029="Low", 1, IF(C2029="Medium", 2, IF(C2029="High", 3, "")))</f>
        <v>2</v>
      </c>
      <c r="AM2029">
        <f>IF(G2029="Low", 1, IF(G2029="Medium", 2, IF(G2029="High", 3, "")))</f>
        <v>1</v>
      </c>
      <c r="AN2029">
        <f t="shared" si="385"/>
        <v>2</v>
      </c>
      <c r="AO2029">
        <f t="shared" si="386"/>
        <v>1</v>
      </c>
      <c r="AP2029">
        <f t="shared" si="387"/>
        <v>0</v>
      </c>
      <c r="AQ2029">
        <f>IF(H2029="Yes", 1, 0)</f>
        <v>1</v>
      </c>
      <c r="AR2029">
        <f>IF(D2029="Yes", 1, 0)</f>
        <v>0</v>
      </c>
      <c r="AS2029">
        <f t="shared" si="388"/>
        <v>1</v>
      </c>
      <c r="AT2029">
        <f t="shared" si="389"/>
        <v>0</v>
      </c>
      <c r="AU2029">
        <f t="shared" si="390"/>
        <v>0</v>
      </c>
      <c r="AV2029">
        <f t="shared" si="391"/>
        <v>0</v>
      </c>
      <c r="AX2029">
        <f t="shared" si="392"/>
        <v>1</v>
      </c>
    </row>
    <row r="2030" spans="1:50" x14ac:dyDescent="0.3">
      <c r="A2030">
        <v>12</v>
      </c>
      <c r="B2030">
        <v>72</v>
      </c>
      <c r="C2030" t="s">
        <v>22</v>
      </c>
      <c r="D2030" t="s">
        <v>21</v>
      </c>
      <c r="E2030">
        <v>7</v>
      </c>
      <c r="F2030">
        <v>90</v>
      </c>
      <c r="G2030" t="s">
        <v>22</v>
      </c>
      <c r="H2030" t="s">
        <v>21</v>
      </c>
      <c r="I2030">
        <v>0</v>
      </c>
      <c r="J2030" t="s">
        <v>22</v>
      </c>
      <c r="K2030" t="s">
        <v>23</v>
      </c>
      <c r="L2030" t="s">
        <v>24</v>
      </c>
      <c r="M2030">
        <v>3</v>
      </c>
      <c r="N2030" t="s">
        <v>20</v>
      </c>
      <c r="O2030" t="s">
        <v>33</v>
      </c>
      <c r="P2030" t="s">
        <v>35</v>
      </c>
      <c r="Q2030" t="s">
        <v>27</v>
      </c>
      <c r="R2030">
        <v>63</v>
      </c>
      <c r="T2030">
        <f t="shared" si="384"/>
        <v>-3.5453631434726809E-2</v>
      </c>
      <c r="U2030">
        <f t="shared" si="393"/>
        <v>67.097738802631127</v>
      </c>
      <c r="AD2030">
        <f>(E2030 -$Y$7)/$Y$8</f>
        <v>-1.9795577157294329E-2</v>
      </c>
      <c r="AE2030">
        <f t="shared" si="382"/>
        <v>1</v>
      </c>
      <c r="AG2030">
        <f>(A2030 -$W$7)/$W$8</f>
        <v>-1.3314092672913058</v>
      </c>
      <c r="AH2030">
        <f>(B2030 -$X$7)/$X$8</f>
        <v>-0.69089146917616884</v>
      </c>
      <c r="AI2030">
        <f>(F2030 -$Z$7)/$Z$8</f>
        <v>1.0368626593227803</v>
      </c>
      <c r="AJ2030">
        <f>(I2030 -$AA$7)/$AA$8</f>
        <v>-1.213934457288018</v>
      </c>
      <c r="AK2030">
        <f t="shared" si="383"/>
        <v>3.141133078780467E-2</v>
      </c>
      <c r="AL2030">
        <f>IF(C2030="Low", 1, IF(C2030="Medium", 2, IF(C2030="High", 3, "")))</f>
        <v>2</v>
      </c>
      <c r="AM2030">
        <f>IF(G2030="Low", 1, IF(G2030="Medium", 2, IF(G2030="High", 3, "")))</f>
        <v>2</v>
      </c>
      <c r="AN2030">
        <f t="shared" si="385"/>
        <v>2</v>
      </c>
      <c r="AO2030">
        <f t="shared" si="386"/>
        <v>3</v>
      </c>
      <c r="AP2030">
        <f t="shared" si="387"/>
        <v>1</v>
      </c>
      <c r="AQ2030">
        <f>IF(H2030="Yes", 1, 0)</f>
        <v>1</v>
      </c>
      <c r="AR2030">
        <f>IF(D2030="Yes", 1, 0)</f>
        <v>1</v>
      </c>
      <c r="AS2030">
        <f t="shared" si="388"/>
        <v>1</v>
      </c>
      <c r="AT2030">
        <f t="shared" si="389"/>
        <v>0</v>
      </c>
      <c r="AU2030">
        <f t="shared" si="390"/>
        <v>0</v>
      </c>
      <c r="AV2030">
        <f t="shared" si="391"/>
        <v>0</v>
      </c>
      <c r="AX2030">
        <f t="shared" si="392"/>
        <v>1</v>
      </c>
    </row>
    <row r="2031" spans="1:50" x14ac:dyDescent="0.3">
      <c r="A2031">
        <v>2</v>
      </c>
      <c r="B2031">
        <v>98</v>
      </c>
      <c r="C2031" t="s">
        <v>18</v>
      </c>
      <c r="D2031" t="s">
        <v>21</v>
      </c>
      <c r="E2031">
        <v>7</v>
      </c>
      <c r="F2031">
        <v>80</v>
      </c>
      <c r="G2031" t="s">
        <v>19</v>
      </c>
      <c r="H2031" t="s">
        <v>21</v>
      </c>
      <c r="I2031">
        <v>2</v>
      </c>
      <c r="J2031" t="s">
        <v>19</v>
      </c>
      <c r="K2031" t="s">
        <v>23</v>
      </c>
      <c r="L2031" t="s">
        <v>32</v>
      </c>
      <c r="M2031">
        <v>1</v>
      </c>
      <c r="N2031" t="s">
        <v>20</v>
      </c>
      <c r="O2031" t="s">
        <v>25</v>
      </c>
      <c r="P2031" t="s">
        <v>26</v>
      </c>
      <c r="Q2031" t="s">
        <v>27</v>
      </c>
      <c r="R2031">
        <v>66</v>
      </c>
      <c r="T2031">
        <f t="shared" si="384"/>
        <v>9.9422276143129165E-2</v>
      </c>
      <c r="U2031">
        <f t="shared" si="393"/>
        <v>67.622427845456002</v>
      </c>
      <c r="AD2031">
        <f>(E2031 -$Y$7)/$Y$8</f>
        <v>-1.9795577157294329E-2</v>
      </c>
      <c r="AE2031">
        <f t="shared" si="382"/>
        <v>1</v>
      </c>
      <c r="AG2031">
        <f>(A2031 -$W$7)/$W$8</f>
        <v>-3.0008190615701769</v>
      </c>
      <c r="AH2031">
        <f>(B2031 -$X$7)/$X$8</f>
        <v>1.5608534291868679</v>
      </c>
      <c r="AI2031">
        <f>(F2031 -$Z$7)/$Z$8</f>
        <v>0.34235525452897581</v>
      </c>
      <c r="AJ2031">
        <f>(I2031 -$AA$7)/$AA$8</f>
        <v>0.41145108517868284</v>
      </c>
      <c r="AK2031">
        <f t="shared" si="383"/>
        <v>-1.9081649543993509</v>
      </c>
      <c r="AL2031">
        <f>IF(C2031="Low", 1, IF(C2031="Medium", 2, IF(C2031="High", 3, "")))</f>
        <v>1</v>
      </c>
      <c r="AM2031">
        <f>IF(G2031="Low", 1, IF(G2031="Medium", 2, IF(G2031="High", 3, "")))</f>
        <v>3</v>
      </c>
      <c r="AN2031">
        <f t="shared" si="385"/>
        <v>3</v>
      </c>
      <c r="AO2031">
        <f t="shared" si="386"/>
        <v>1</v>
      </c>
      <c r="AP2031">
        <f t="shared" si="387"/>
        <v>0</v>
      </c>
      <c r="AQ2031">
        <f>IF(H2031="Yes", 1, 0)</f>
        <v>1</v>
      </c>
      <c r="AR2031">
        <f>IF(D2031="Yes", 1, 0)</f>
        <v>1</v>
      </c>
      <c r="AS2031">
        <f t="shared" si="388"/>
        <v>1</v>
      </c>
      <c r="AT2031">
        <f t="shared" si="389"/>
        <v>1</v>
      </c>
      <c r="AU2031">
        <f t="shared" si="390"/>
        <v>0</v>
      </c>
      <c r="AV2031">
        <f t="shared" si="391"/>
        <v>0</v>
      </c>
      <c r="AX2031">
        <f t="shared" si="392"/>
        <v>1</v>
      </c>
    </row>
    <row r="2032" spans="1:50" x14ac:dyDescent="0.3">
      <c r="A2032">
        <v>21</v>
      </c>
      <c r="B2032">
        <v>93</v>
      </c>
      <c r="C2032" t="s">
        <v>22</v>
      </c>
      <c r="D2032" t="s">
        <v>21</v>
      </c>
      <c r="E2032">
        <v>7</v>
      </c>
      <c r="F2032">
        <v>80</v>
      </c>
      <c r="G2032" t="s">
        <v>22</v>
      </c>
      <c r="H2032" t="s">
        <v>21</v>
      </c>
      <c r="I2032">
        <v>3</v>
      </c>
      <c r="J2032" t="s">
        <v>22</v>
      </c>
      <c r="K2032" t="s">
        <v>23</v>
      </c>
      <c r="L2032" t="s">
        <v>32</v>
      </c>
      <c r="M2032">
        <v>1</v>
      </c>
      <c r="N2032" t="s">
        <v>20</v>
      </c>
      <c r="O2032" t="s">
        <v>25</v>
      </c>
      <c r="P2032" t="s">
        <v>30</v>
      </c>
      <c r="Q2032" t="s">
        <v>27</v>
      </c>
      <c r="R2032">
        <v>70</v>
      </c>
      <c r="T2032">
        <f t="shared" si="384"/>
        <v>0.48724754138833626</v>
      </c>
      <c r="U2032">
        <f t="shared" si="393"/>
        <v>69.131130703209521</v>
      </c>
      <c r="AD2032">
        <f>(E2032 -$Y$7)/$Y$8</f>
        <v>-1.9795577157294329E-2</v>
      </c>
      <c r="AE2032">
        <f t="shared" si="382"/>
        <v>1</v>
      </c>
      <c r="AG2032">
        <f>(A2032 -$W$7)/$W$8</f>
        <v>0.17105954755967837</v>
      </c>
      <c r="AH2032">
        <f>(B2032 -$X$7)/$X$8</f>
        <v>1.1278255641170531</v>
      </c>
      <c r="AI2032">
        <f>(F2032 -$Z$7)/$Z$8</f>
        <v>0.34235525452897581</v>
      </c>
      <c r="AJ2032">
        <f>(I2032 -$AA$7)/$AA$8</f>
        <v>1.2241438564120333</v>
      </c>
      <c r="AK2032">
        <f t="shared" si="383"/>
        <v>-1.9081649543993509</v>
      </c>
      <c r="AL2032">
        <f>IF(C2032="Low", 1, IF(C2032="Medium", 2, IF(C2032="High", 3, "")))</f>
        <v>2</v>
      </c>
      <c r="AM2032">
        <f>IF(G2032="Low", 1, IF(G2032="Medium", 2, IF(G2032="High", 3, "")))</f>
        <v>2</v>
      </c>
      <c r="AN2032">
        <f t="shared" si="385"/>
        <v>2</v>
      </c>
      <c r="AO2032">
        <f t="shared" si="386"/>
        <v>1</v>
      </c>
      <c r="AP2032">
        <f t="shared" si="387"/>
        <v>0</v>
      </c>
      <c r="AQ2032">
        <f>IF(H2032="Yes", 1, 0)</f>
        <v>1</v>
      </c>
      <c r="AR2032">
        <f>IF(D2032="Yes", 1, 0)</f>
        <v>1</v>
      </c>
      <c r="AS2032">
        <f t="shared" si="388"/>
        <v>1</v>
      </c>
      <c r="AT2032">
        <f t="shared" si="389"/>
        <v>0</v>
      </c>
      <c r="AU2032">
        <f t="shared" si="390"/>
        <v>1</v>
      </c>
      <c r="AV2032">
        <f t="shared" si="391"/>
        <v>0</v>
      </c>
      <c r="AX2032">
        <f t="shared" si="392"/>
        <v>0</v>
      </c>
    </row>
    <row r="2033" spans="1:50" x14ac:dyDescent="0.3">
      <c r="A2033">
        <v>31</v>
      </c>
      <c r="B2033">
        <v>88</v>
      </c>
      <c r="C2033" t="s">
        <v>22</v>
      </c>
      <c r="D2033" t="s">
        <v>20</v>
      </c>
      <c r="E2033">
        <v>6</v>
      </c>
      <c r="F2033">
        <v>62</v>
      </c>
      <c r="G2033" t="s">
        <v>22</v>
      </c>
      <c r="H2033" t="s">
        <v>21</v>
      </c>
      <c r="I2033">
        <v>2</v>
      </c>
      <c r="J2033" t="s">
        <v>22</v>
      </c>
      <c r="K2033" t="s">
        <v>34</v>
      </c>
      <c r="L2033" t="s">
        <v>24</v>
      </c>
      <c r="M2033">
        <v>4</v>
      </c>
      <c r="N2033" t="s">
        <v>20</v>
      </c>
      <c r="O2033" t="s">
        <v>25</v>
      </c>
      <c r="P2033" t="s">
        <v>26</v>
      </c>
      <c r="Q2033" t="s">
        <v>27</v>
      </c>
      <c r="R2033">
        <v>70</v>
      </c>
      <c r="T2033">
        <f t="shared" si="384"/>
        <v>0.69322157149492081</v>
      </c>
      <c r="U2033">
        <f t="shared" si="393"/>
        <v>69.932402914416116</v>
      </c>
      <c r="AD2033">
        <f>(E2033 -$Y$7)/$Y$8</f>
        <v>-0.70099025568980644</v>
      </c>
      <c r="AE2033">
        <f t="shared" si="382"/>
        <v>0</v>
      </c>
      <c r="AG2033">
        <f>(A2033 -$W$7)/$W$8</f>
        <v>1.8404693418385496</v>
      </c>
      <c r="AH2033">
        <f>(B2033 -$X$7)/$X$8</f>
        <v>0.69479769904723843</v>
      </c>
      <c r="AI2033">
        <f>(F2033 -$Z$7)/$Z$8</f>
        <v>-0.9077580740998723</v>
      </c>
      <c r="AJ2033">
        <f>(I2033 -$AA$7)/$AA$8</f>
        <v>0.41145108517868284</v>
      </c>
      <c r="AK2033">
        <f t="shared" si="383"/>
        <v>1.0011994733813825</v>
      </c>
      <c r="AL2033">
        <f>IF(C2033="Low", 1, IF(C2033="Medium", 2, IF(C2033="High", 3, "")))</f>
        <v>2</v>
      </c>
      <c r="AM2033">
        <f>IF(G2033="Low", 1, IF(G2033="Medium", 2, IF(G2033="High", 3, "")))</f>
        <v>2</v>
      </c>
      <c r="AN2033">
        <f t="shared" si="385"/>
        <v>2</v>
      </c>
      <c r="AO2033">
        <f t="shared" si="386"/>
        <v>1</v>
      </c>
      <c r="AP2033">
        <f t="shared" si="387"/>
        <v>1</v>
      </c>
      <c r="AQ2033">
        <f>IF(H2033="Yes", 1, 0)</f>
        <v>1</v>
      </c>
      <c r="AR2033">
        <f>IF(D2033="Yes", 1, 0)</f>
        <v>0</v>
      </c>
      <c r="AS2033">
        <f t="shared" si="388"/>
        <v>1</v>
      </c>
      <c r="AT2033">
        <f t="shared" si="389"/>
        <v>1</v>
      </c>
      <c r="AU2033">
        <f t="shared" si="390"/>
        <v>1</v>
      </c>
      <c r="AV2033">
        <f t="shared" si="391"/>
        <v>0</v>
      </c>
      <c r="AX2033">
        <f t="shared" si="392"/>
        <v>0</v>
      </c>
    </row>
    <row r="2034" spans="1:50" x14ac:dyDescent="0.3">
      <c r="A2034">
        <v>27</v>
      </c>
      <c r="B2034">
        <v>63</v>
      </c>
      <c r="C2034" t="s">
        <v>18</v>
      </c>
      <c r="D2034" t="s">
        <v>21</v>
      </c>
      <c r="E2034">
        <v>8</v>
      </c>
      <c r="F2034">
        <v>87</v>
      </c>
      <c r="G2034" t="s">
        <v>22</v>
      </c>
      <c r="H2034" t="s">
        <v>21</v>
      </c>
      <c r="I2034">
        <v>3</v>
      </c>
      <c r="J2034" t="s">
        <v>19</v>
      </c>
      <c r="K2034" t="s">
        <v>34</v>
      </c>
      <c r="L2034" t="s">
        <v>24</v>
      </c>
      <c r="M2034">
        <v>3</v>
      </c>
      <c r="N2034" t="s">
        <v>20</v>
      </c>
      <c r="O2034" t="s">
        <v>25</v>
      </c>
      <c r="P2034" t="s">
        <v>26</v>
      </c>
      <c r="Q2034" t="s">
        <v>31</v>
      </c>
      <c r="R2034">
        <v>67</v>
      </c>
      <c r="T2034">
        <f t="shared" si="384"/>
        <v>0.25966248751419102</v>
      </c>
      <c r="U2034">
        <f t="shared" si="393"/>
        <v>68.245788122589303</v>
      </c>
      <c r="AD2034">
        <f>(E2034 -$Y$7)/$Y$8</f>
        <v>0.66139910137521774</v>
      </c>
      <c r="AE2034">
        <f t="shared" si="382"/>
        <v>0</v>
      </c>
      <c r="AG2034">
        <f>(A2034 -$W$7)/$W$8</f>
        <v>1.1727054241270012</v>
      </c>
      <c r="AH2034">
        <f>(B2034 -$X$7)/$X$8</f>
        <v>-1.4703416263018354</v>
      </c>
      <c r="AI2034">
        <f>(F2034 -$Z$7)/$Z$8</f>
        <v>0.82851043788463896</v>
      </c>
      <c r="AJ2034">
        <f>(I2034 -$AA$7)/$AA$8</f>
        <v>1.2241438564120333</v>
      </c>
      <c r="AK2034">
        <f t="shared" si="383"/>
        <v>3.141133078780467E-2</v>
      </c>
      <c r="AL2034">
        <f>IF(C2034="Low", 1, IF(C2034="Medium", 2, IF(C2034="High", 3, "")))</f>
        <v>1</v>
      </c>
      <c r="AM2034">
        <f>IF(G2034="Low", 1, IF(G2034="Medium", 2, IF(G2034="High", 3, "")))</f>
        <v>2</v>
      </c>
      <c r="AN2034">
        <f t="shared" si="385"/>
        <v>3</v>
      </c>
      <c r="AO2034">
        <f t="shared" si="386"/>
        <v>1</v>
      </c>
      <c r="AP2034">
        <f t="shared" si="387"/>
        <v>1</v>
      </c>
      <c r="AQ2034">
        <f>IF(H2034="Yes", 1, 0)</f>
        <v>1</v>
      </c>
      <c r="AR2034">
        <f>IF(D2034="Yes", 1, 0)</f>
        <v>1</v>
      </c>
      <c r="AS2034">
        <f t="shared" si="388"/>
        <v>1</v>
      </c>
      <c r="AT2034">
        <f t="shared" si="389"/>
        <v>1</v>
      </c>
      <c r="AU2034">
        <f t="shared" si="390"/>
        <v>0</v>
      </c>
      <c r="AV2034">
        <f t="shared" si="391"/>
        <v>0</v>
      </c>
      <c r="AX2034">
        <f t="shared" si="392"/>
        <v>1</v>
      </c>
    </row>
    <row r="2035" spans="1:50" x14ac:dyDescent="0.3">
      <c r="A2035">
        <v>21</v>
      </c>
      <c r="B2035">
        <v>77</v>
      </c>
      <c r="C2035" t="s">
        <v>18</v>
      </c>
      <c r="D2035" t="s">
        <v>20</v>
      </c>
      <c r="E2035">
        <v>7</v>
      </c>
      <c r="F2035">
        <v>99</v>
      </c>
      <c r="G2035" t="s">
        <v>19</v>
      </c>
      <c r="H2035" t="s">
        <v>21</v>
      </c>
      <c r="I2035">
        <v>3</v>
      </c>
      <c r="J2035" t="s">
        <v>19</v>
      </c>
      <c r="K2035" t="s">
        <v>23</v>
      </c>
      <c r="L2035" t="s">
        <v>32</v>
      </c>
      <c r="M2035">
        <v>3</v>
      </c>
      <c r="N2035" t="s">
        <v>20</v>
      </c>
      <c r="O2035" t="s">
        <v>33</v>
      </c>
      <c r="P2035" t="s">
        <v>26</v>
      </c>
      <c r="Q2035" t="s">
        <v>27</v>
      </c>
      <c r="R2035">
        <v>69</v>
      </c>
      <c r="T2035">
        <f t="shared" si="384"/>
        <v>0.44056755824238125</v>
      </c>
      <c r="U2035">
        <f t="shared" si="393"/>
        <v>68.949538036915172</v>
      </c>
      <c r="AD2035">
        <f>(E2035 -$Y$7)/$Y$8</f>
        <v>-1.9795577157294329E-2</v>
      </c>
      <c r="AE2035">
        <f t="shared" si="382"/>
        <v>1</v>
      </c>
      <c r="AG2035">
        <f>(A2035 -$W$7)/$W$8</f>
        <v>0.17105954755967837</v>
      </c>
      <c r="AH2035">
        <f>(B2035 -$X$7)/$X$8</f>
        <v>-0.25786360410635406</v>
      </c>
      <c r="AI2035">
        <f>(F2035 -$Z$7)/$Z$8</f>
        <v>1.6619193236372043</v>
      </c>
      <c r="AJ2035">
        <f>(I2035 -$AA$7)/$AA$8</f>
        <v>1.2241438564120333</v>
      </c>
      <c r="AK2035">
        <f t="shared" si="383"/>
        <v>3.141133078780467E-2</v>
      </c>
      <c r="AL2035">
        <f>IF(C2035="Low", 1, IF(C2035="Medium", 2, IF(C2035="High", 3, "")))</f>
        <v>1</v>
      </c>
      <c r="AM2035">
        <f>IF(G2035="Low", 1, IF(G2035="Medium", 2, IF(G2035="High", 3, "")))</f>
        <v>3</v>
      </c>
      <c r="AN2035">
        <f t="shared" si="385"/>
        <v>3</v>
      </c>
      <c r="AO2035">
        <f t="shared" si="386"/>
        <v>3</v>
      </c>
      <c r="AP2035">
        <f t="shared" si="387"/>
        <v>0</v>
      </c>
      <c r="AQ2035">
        <f>IF(H2035="Yes", 1, 0)</f>
        <v>1</v>
      </c>
      <c r="AR2035">
        <f>IF(D2035="Yes", 1, 0)</f>
        <v>0</v>
      </c>
      <c r="AS2035">
        <f t="shared" si="388"/>
        <v>1</v>
      </c>
      <c r="AT2035">
        <f t="shared" si="389"/>
        <v>1</v>
      </c>
      <c r="AU2035">
        <f t="shared" si="390"/>
        <v>0</v>
      </c>
      <c r="AV2035">
        <f t="shared" si="391"/>
        <v>0</v>
      </c>
      <c r="AX2035">
        <f t="shared" si="392"/>
        <v>1</v>
      </c>
    </row>
    <row r="2036" spans="1:50" x14ac:dyDescent="0.3">
      <c r="A2036">
        <v>17</v>
      </c>
      <c r="B2036">
        <v>82</v>
      </c>
      <c r="C2036" t="s">
        <v>19</v>
      </c>
      <c r="D2036" t="s">
        <v>20</v>
      </c>
      <c r="E2036">
        <v>9</v>
      </c>
      <c r="F2036">
        <v>56</v>
      </c>
      <c r="G2036" t="s">
        <v>18</v>
      </c>
      <c r="H2036" t="s">
        <v>21</v>
      </c>
      <c r="I2036">
        <v>3</v>
      </c>
      <c r="J2036" t="s">
        <v>22</v>
      </c>
      <c r="K2036" t="s">
        <v>23</v>
      </c>
      <c r="L2036" t="s">
        <v>24</v>
      </c>
      <c r="M2036">
        <v>2</v>
      </c>
      <c r="N2036" t="s">
        <v>20</v>
      </c>
      <c r="O2036" t="s">
        <v>25</v>
      </c>
      <c r="P2036" t="s">
        <v>26</v>
      </c>
      <c r="Q2036" t="s">
        <v>31</v>
      </c>
      <c r="R2036">
        <v>66</v>
      </c>
      <c r="T2036">
        <f t="shared" si="384"/>
        <v>0.21925082536583346</v>
      </c>
      <c r="U2036">
        <f t="shared" si="393"/>
        <v>68.088580236374753</v>
      </c>
      <c r="AD2036">
        <f>(E2036 -$Y$7)/$Y$8</f>
        <v>1.3425937799077299</v>
      </c>
      <c r="AE2036">
        <f t="shared" si="382"/>
        <v>1</v>
      </c>
      <c r="AG2036">
        <f>(A2036 -$W$7)/$W$8</f>
        <v>-0.49670437015187013</v>
      </c>
      <c r="AH2036">
        <f>(B2036 -$X$7)/$X$8</f>
        <v>0.17516426096346072</v>
      </c>
      <c r="AI2036">
        <f>(F2036 -$Z$7)/$Z$8</f>
        <v>-1.324462516976155</v>
      </c>
      <c r="AJ2036">
        <f>(I2036 -$AA$7)/$AA$8</f>
        <v>1.2241438564120333</v>
      </c>
      <c r="AK2036">
        <f t="shared" si="383"/>
        <v>-0.93837681180577304</v>
      </c>
      <c r="AL2036">
        <f>IF(C2036="Low", 1, IF(C2036="Medium", 2, IF(C2036="High", 3, "")))</f>
        <v>3</v>
      </c>
      <c r="AM2036">
        <f>IF(G2036="Low", 1, IF(G2036="Medium", 2, IF(G2036="High", 3, "")))</f>
        <v>1</v>
      </c>
      <c r="AN2036">
        <f t="shared" si="385"/>
        <v>2</v>
      </c>
      <c r="AO2036">
        <f t="shared" si="386"/>
        <v>1</v>
      </c>
      <c r="AP2036">
        <f t="shared" si="387"/>
        <v>1</v>
      </c>
      <c r="AQ2036">
        <f>IF(H2036="Yes", 1, 0)</f>
        <v>1</v>
      </c>
      <c r="AR2036">
        <f>IF(D2036="Yes", 1, 0)</f>
        <v>0</v>
      </c>
      <c r="AS2036">
        <f t="shared" si="388"/>
        <v>1</v>
      </c>
      <c r="AT2036">
        <f t="shared" si="389"/>
        <v>1</v>
      </c>
      <c r="AU2036">
        <f t="shared" si="390"/>
        <v>0</v>
      </c>
      <c r="AV2036">
        <f t="shared" si="391"/>
        <v>0</v>
      </c>
      <c r="AX2036">
        <f t="shared" si="392"/>
        <v>1</v>
      </c>
    </row>
    <row r="2037" spans="1:50" x14ac:dyDescent="0.3">
      <c r="A2037">
        <v>25</v>
      </c>
      <c r="B2037">
        <v>67</v>
      </c>
      <c r="C2037" t="s">
        <v>22</v>
      </c>
      <c r="D2037" t="s">
        <v>20</v>
      </c>
      <c r="E2037">
        <v>9</v>
      </c>
      <c r="F2037">
        <v>82</v>
      </c>
      <c r="G2037" t="s">
        <v>22</v>
      </c>
      <c r="H2037" t="s">
        <v>21</v>
      </c>
      <c r="I2037">
        <v>1</v>
      </c>
      <c r="J2037" t="s">
        <v>22</v>
      </c>
      <c r="K2037" t="s">
        <v>23</v>
      </c>
      <c r="L2037" t="s">
        <v>24</v>
      </c>
      <c r="M2037">
        <v>3</v>
      </c>
      <c r="N2037" t="s">
        <v>20</v>
      </c>
      <c r="O2037" t="s">
        <v>33</v>
      </c>
      <c r="P2037" t="s">
        <v>35</v>
      </c>
      <c r="Q2037" t="s">
        <v>31</v>
      </c>
      <c r="R2037">
        <v>67</v>
      </c>
      <c r="T2037">
        <f t="shared" si="384"/>
        <v>0.19535375241986441</v>
      </c>
      <c r="U2037">
        <f t="shared" si="393"/>
        <v>67.995616766801078</v>
      </c>
      <c r="AD2037">
        <f>(E2037 -$Y$7)/$Y$8</f>
        <v>1.3425937799077299</v>
      </c>
      <c r="AE2037">
        <f t="shared" si="382"/>
        <v>1</v>
      </c>
      <c r="AG2037">
        <f>(A2037 -$W$7)/$W$8</f>
        <v>0.83882346527122686</v>
      </c>
      <c r="AH2037">
        <f>(B2037 -$X$7)/$X$8</f>
        <v>-1.1239193342459837</v>
      </c>
      <c r="AI2037">
        <f>(F2037 -$Z$7)/$Z$8</f>
        <v>0.48125673548773673</v>
      </c>
      <c r="AJ2037">
        <f>(I2037 -$AA$7)/$AA$8</f>
        <v>-0.40124168605466753</v>
      </c>
      <c r="AK2037">
        <f t="shared" si="383"/>
        <v>3.141133078780467E-2</v>
      </c>
      <c r="AL2037">
        <f>IF(C2037="Low", 1, IF(C2037="Medium", 2, IF(C2037="High", 3, "")))</f>
        <v>2</v>
      </c>
      <c r="AM2037">
        <f>IF(G2037="Low", 1, IF(G2037="Medium", 2, IF(G2037="High", 3, "")))</f>
        <v>2</v>
      </c>
      <c r="AN2037">
        <f t="shared" si="385"/>
        <v>2</v>
      </c>
      <c r="AO2037">
        <f t="shared" si="386"/>
        <v>3</v>
      </c>
      <c r="AP2037">
        <f t="shared" si="387"/>
        <v>1</v>
      </c>
      <c r="AQ2037">
        <f>IF(H2037="Yes", 1, 0)</f>
        <v>1</v>
      </c>
      <c r="AR2037">
        <f>IF(D2037="Yes", 1, 0)</f>
        <v>0</v>
      </c>
      <c r="AS2037">
        <f t="shared" si="388"/>
        <v>1</v>
      </c>
      <c r="AT2037">
        <f t="shared" si="389"/>
        <v>0</v>
      </c>
      <c r="AU2037">
        <f t="shared" si="390"/>
        <v>0</v>
      </c>
      <c r="AV2037">
        <f t="shared" si="391"/>
        <v>0</v>
      </c>
      <c r="AX2037">
        <f t="shared" si="392"/>
        <v>1</v>
      </c>
    </row>
    <row r="2038" spans="1:50" x14ac:dyDescent="0.3">
      <c r="A2038">
        <v>14</v>
      </c>
      <c r="B2038">
        <v>78</v>
      </c>
      <c r="C2038" t="s">
        <v>19</v>
      </c>
      <c r="D2038" t="s">
        <v>21</v>
      </c>
      <c r="E2038">
        <v>7</v>
      </c>
      <c r="F2038">
        <v>76</v>
      </c>
      <c r="G2038" t="s">
        <v>22</v>
      </c>
      <c r="H2038" t="s">
        <v>21</v>
      </c>
      <c r="I2038">
        <v>0</v>
      </c>
      <c r="J2038" t="s">
        <v>22</v>
      </c>
      <c r="K2038" t="s">
        <v>23</v>
      </c>
      <c r="L2038" t="s">
        <v>28</v>
      </c>
      <c r="M2038">
        <v>2</v>
      </c>
      <c r="N2038" t="s">
        <v>21</v>
      </c>
      <c r="O2038" t="s">
        <v>29</v>
      </c>
      <c r="P2038" t="s">
        <v>26</v>
      </c>
      <c r="Q2038" t="s">
        <v>31</v>
      </c>
      <c r="R2038">
        <v>65</v>
      </c>
      <c r="T2038">
        <f t="shared" si="384"/>
        <v>1.820742435903927E-2</v>
      </c>
      <c r="U2038">
        <f t="shared" si="393"/>
        <v>67.306488967927706</v>
      </c>
      <c r="AD2038">
        <f>(E2038 -$Y$7)/$Y$8</f>
        <v>-1.9795577157294329E-2</v>
      </c>
      <c r="AE2038">
        <f t="shared" si="382"/>
        <v>1</v>
      </c>
      <c r="AG2038">
        <f>(A2038 -$W$7)/$W$8</f>
        <v>-0.9975273084355315</v>
      </c>
      <c r="AH2038">
        <f>(B2038 -$X$7)/$X$8</f>
        <v>-0.1712580310923911</v>
      </c>
      <c r="AI2038">
        <f>(F2038 -$Z$7)/$Z$8</f>
        <v>6.455229261145401E-2</v>
      </c>
      <c r="AJ2038">
        <f>(I2038 -$AA$7)/$AA$8</f>
        <v>-1.213934457288018</v>
      </c>
      <c r="AK2038">
        <f t="shared" si="383"/>
        <v>-0.93837681180577304</v>
      </c>
      <c r="AL2038">
        <f>IF(C2038="Low", 1, IF(C2038="Medium", 2, IF(C2038="High", 3, "")))</f>
        <v>3</v>
      </c>
      <c r="AM2038">
        <f>IF(G2038="Low", 1, IF(G2038="Medium", 2, IF(G2038="High", 3, "")))</f>
        <v>2</v>
      </c>
      <c r="AN2038">
        <f t="shared" si="385"/>
        <v>2</v>
      </c>
      <c r="AO2038">
        <f t="shared" si="386"/>
        <v>2</v>
      </c>
      <c r="AP2038">
        <f t="shared" si="387"/>
        <v>0</v>
      </c>
      <c r="AQ2038">
        <f>IF(H2038="Yes", 1, 0)</f>
        <v>1</v>
      </c>
      <c r="AR2038">
        <f>IF(D2038="Yes", 1, 0)</f>
        <v>1</v>
      </c>
      <c r="AS2038">
        <f t="shared" si="388"/>
        <v>0</v>
      </c>
      <c r="AT2038">
        <f t="shared" si="389"/>
        <v>1</v>
      </c>
      <c r="AU2038">
        <f t="shared" si="390"/>
        <v>0</v>
      </c>
      <c r="AV2038">
        <f t="shared" si="391"/>
        <v>0</v>
      </c>
      <c r="AX2038">
        <f t="shared" si="392"/>
        <v>1</v>
      </c>
    </row>
    <row r="2039" spans="1:50" x14ac:dyDescent="0.3">
      <c r="A2039">
        <v>23</v>
      </c>
      <c r="B2039">
        <v>84</v>
      </c>
      <c r="C2039" t="s">
        <v>19</v>
      </c>
      <c r="D2039" t="s">
        <v>21</v>
      </c>
      <c r="E2039">
        <v>8</v>
      </c>
      <c r="F2039">
        <v>93</v>
      </c>
      <c r="G2039" t="s">
        <v>22</v>
      </c>
      <c r="H2039" t="s">
        <v>21</v>
      </c>
      <c r="I2039">
        <v>1</v>
      </c>
      <c r="J2039" t="s">
        <v>22</v>
      </c>
      <c r="K2039" t="s">
        <v>23</v>
      </c>
      <c r="L2039" t="s">
        <v>24</v>
      </c>
      <c r="M2039">
        <v>3</v>
      </c>
      <c r="N2039" t="s">
        <v>20</v>
      </c>
      <c r="O2039" t="s">
        <v>33</v>
      </c>
      <c r="P2039" t="s">
        <v>35</v>
      </c>
      <c r="Q2039" t="s">
        <v>27</v>
      </c>
      <c r="R2039">
        <v>72</v>
      </c>
      <c r="T2039">
        <f t="shared" si="384"/>
        <v>0.62820514269066308</v>
      </c>
      <c r="U2039">
        <f t="shared" si="393"/>
        <v>69.679478515909238</v>
      </c>
      <c r="AD2039">
        <f>(E2039 -$Y$7)/$Y$8</f>
        <v>0.66139910137521774</v>
      </c>
      <c r="AE2039">
        <f t="shared" si="382"/>
        <v>1</v>
      </c>
      <c r="AG2039">
        <f>(A2039 -$W$7)/$W$8</f>
        <v>0.50494150641545266</v>
      </c>
      <c r="AH2039">
        <f>(B2039 -$X$7)/$X$8</f>
        <v>0.34837540699138664</v>
      </c>
      <c r="AI2039">
        <f>(F2039 -$Z$7)/$Z$8</f>
        <v>1.2452148807609216</v>
      </c>
      <c r="AJ2039">
        <f>(I2039 -$AA$7)/$AA$8</f>
        <v>-0.40124168605466753</v>
      </c>
      <c r="AK2039">
        <f t="shared" si="383"/>
        <v>3.141133078780467E-2</v>
      </c>
      <c r="AL2039">
        <f>IF(C2039="Low", 1, IF(C2039="Medium", 2, IF(C2039="High", 3, "")))</f>
        <v>3</v>
      </c>
      <c r="AM2039">
        <f>IF(G2039="Low", 1, IF(G2039="Medium", 2, IF(G2039="High", 3, "")))</f>
        <v>2</v>
      </c>
      <c r="AN2039">
        <f t="shared" si="385"/>
        <v>2</v>
      </c>
      <c r="AO2039">
        <f t="shared" si="386"/>
        <v>3</v>
      </c>
      <c r="AP2039">
        <f t="shared" si="387"/>
        <v>1</v>
      </c>
      <c r="AQ2039">
        <f>IF(H2039="Yes", 1, 0)</f>
        <v>1</v>
      </c>
      <c r="AR2039">
        <f>IF(D2039="Yes", 1, 0)</f>
        <v>1</v>
      </c>
      <c r="AS2039">
        <f t="shared" si="388"/>
        <v>1</v>
      </c>
      <c r="AT2039">
        <f t="shared" si="389"/>
        <v>0</v>
      </c>
      <c r="AU2039">
        <f t="shared" si="390"/>
        <v>1</v>
      </c>
      <c r="AV2039">
        <f t="shared" si="391"/>
        <v>0</v>
      </c>
      <c r="AX2039">
        <f t="shared" si="392"/>
        <v>0</v>
      </c>
    </row>
    <row r="2040" spans="1:50" x14ac:dyDescent="0.3">
      <c r="A2040">
        <v>23</v>
      </c>
      <c r="B2040">
        <v>73</v>
      </c>
      <c r="C2040" t="s">
        <v>19</v>
      </c>
      <c r="D2040" t="s">
        <v>20</v>
      </c>
      <c r="E2040">
        <v>6</v>
      </c>
      <c r="F2040">
        <v>50</v>
      </c>
      <c r="G2040" t="s">
        <v>22</v>
      </c>
      <c r="H2040" t="s">
        <v>21</v>
      </c>
      <c r="I2040">
        <v>1</v>
      </c>
      <c r="J2040" t="s">
        <v>22</v>
      </c>
      <c r="K2040" t="s">
        <v>23</v>
      </c>
      <c r="L2040" t="s">
        <v>24</v>
      </c>
      <c r="M2040">
        <v>3</v>
      </c>
      <c r="N2040" t="s">
        <v>20</v>
      </c>
      <c r="O2040" t="s">
        <v>29</v>
      </c>
      <c r="P2040" t="s">
        <v>26</v>
      </c>
      <c r="Q2040" t="s">
        <v>27</v>
      </c>
      <c r="R2040">
        <v>68</v>
      </c>
      <c r="T2040">
        <f t="shared" si="384"/>
        <v>0.20902680570095461</v>
      </c>
      <c r="U2040">
        <f t="shared" si="393"/>
        <v>68.048807150223752</v>
      </c>
      <c r="AD2040">
        <f>(E2040 -$Y$7)/$Y$8</f>
        <v>-0.70099025568980644</v>
      </c>
      <c r="AE2040">
        <f t="shared" si="382"/>
        <v>1</v>
      </c>
      <c r="AG2040">
        <f>(A2040 -$W$7)/$W$8</f>
        <v>0.50494150641545266</v>
      </c>
      <c r="AH2040">
        <f>(B2040 -$X$7)/$X$8</f>
        <v>-0.60428589616220585</v>
      </c>
      <c r="AI2040">
        <f>(F2040 -$Z$7)/$Z$8</f>
        <v>-1.7411669598524377</v>
      </c>
      <c r="AJ2040">
        <f>(I2040 -$AA$7)/$AA$8</f>
        <v>-0.40124168605466753</v>
      </c>
      <c r="AK2040">
        <f t="shared" si="383"/>
        <v>3.141133078780467E-2</v>
      </c>
      <c r="AL2040">
        <f>IF(C2040="Low", 1, IF(C2040="Medium", 2, IF(C2040="High", 3, "")))</f>
        <v>3</v>
      </c>
      <c r="AM2040">
        <f>IF(G2040="Low", 1, IF(G2040="Medium", 2, IF(G2040="High", 3, "")))</f>
        <v>2</v>
      </c>
      <c r="AN2040">
        <f t="shared" si="385"/>
        <v>2</v>
      </c>
      <c r="AO2040">
        <f t="shared" si="386"/>
        <v>2</v>
      </c>
      <c r="AP2040">
        <f t="shared" si="387"/>
        <v>1</v>
      </c>
      <c r="AQ2040">
        <f>IF(H2040="Yes", 1, 0)</f>
        <v>1</v>
      </c>
      <c r="AR2040">
        <f>IF(D2040="Yes", 1, 0)</f>
        <v>0</v>
      </c>
      <c r="AS2040">
        <f t="shared" si="388"/>
        <v>1</v>
      </c>
      <c r="AT2040">
        <f t="shared" si="389"/>
        <v>1</v>
      </c>
      <c r="AU2040">
        <f t="shared" si="390"/>
        <v>0</v>
      </c>
      <c r="AV2040">
        <f t="shared" si="391"/>
        <v>0</v>
      </c>
      <c r="AX2040">
        <f t="shared" si="392"/>
        <v>1</v>
      </c>
    </row>
    <row r="2041" spans="1:50" x14ac:dyDescent="0.3">
      <c r="A2041">
        <v>26</v>
      </c>
      <c r="B2041">
        <v>91</v>
      </c>
      <c r="C2041" t="s">
        <v>19</v>
      </c>
      <c r="D2041" t="s">
        <v>21</v>
      </c>
      <c r="E2041">
        <v>7</v>
      </c>
      <c r="F2041">
        <v>57</v>
      </c>
      <c r="G2041" t="s">
        <v>18</v>
      </c>
      <c r="H2041" t="s">
        <v>21</v>
      </c>
      <c r="I2041">
        <v>3</v>
      </c>
      <c r="J2041" t="s">
        <v>22</v>
      </c>
      <c r="K2041" t="s">
        <v>23</v>
      </c>
      <c r="L2041" t="s">
        <v>28</v>
      </c>
      <c r="M2041">
        <v>3</v>
      </c>
      <c r="N2041" t="s">
        <v>20</v>
      </c>
      <c r="O2041" t="s">
        <v>29</v>
      </c>
      <c r="P2041" t="s">
        <v>26</v>
      </c>
      <c r="Q2041" t="s">
        <v>27</v>
      </c>
      <c r="R2041">
        <v>72</v>
      </c>
      <c r="T2041">
        <f t="shared" si="384"/>
        <v>0.65737800811592972</v>
      </c>
      <c r="U2041">
        <f t="shared" si="393"/>
        <v>69.792965669481177</v>
      </c>
      <c r="AD2041">
        <f>(E2041 -$Y$7)/$Y$8</f>
        <v>-1.9795577157294329E-2</v>
      </c>
      <c r="AE2041">
        <f t="shared" si="382"/>
        <v>1</v>
      </c>
      <c r="AG2041">
        <f>(A2041 -$W$7)/$W$8</f>
        <v>1.0057644446991141</v>
      </c>
      <c r="AH2041">
        <f>(B2041 -$X$7)/$X$8</f>
        <v>0.95461441808912728</v>
      </c>
      <c r="AI2041">
        <f>(F2041 -$Z$7)/$Z$8</f>
        <v>-1.2550117764967745</v>
      </c>
      <c r="AJ2041">
        <f>(I2041 -$AA$7)/$AA$8</f>
        <v>1.2241438564120333</v>
      </c>
      <c r="AK2041">
        <f t="shared" si="383"/>
        <v>3.141133078780467E-2</v>
      </c>
      <c r="AL2041">
        <f>IF(C2041="Low", 1, IF(C2041="Medium", 2, IF(C2041="High", 3, "")))</f>
        <v>3</v>
      </c>
      <c r="AM2041">
        <f>IF(G2041="Low", 1, IF(G2041="Medium", 2, IF(G2041="High", 3, "")))</f>
        <v>1</v>
      </c>
      <c r="AN2041">
        <f t="shared" si="385"/>
        <v>2</v>
      </c>
      <c r="AO2041">
        <f t="shared" si="386"/>
        <v>2</v>
      </c>
      <c r="AP2041">
        <f t="shared" si="387"/>
        <v>0</v>
      </c>
      <c r="AQ2041">
        <f>IF(H2041="Yes", 1, 0)</f>
        <v>1</v>
      </c>
      <c r="AR2041">
        <f>IF(D2041="Yes", 1, 0)</f>
        <v>1</v>
      </c>
      <c r="AS2041">
        <f t="shared" si="388"/>
        <v>1</v>
      </c>
      <c r="AT2041">
        <f t="shared" si="389"/>
        <v>1</v>
      </c>
      <c r="AU2041">
        <f t="shared" si="390"/>
        <v>1</v>
      </c>
      <c r="AV2041">
        <f t="shared" si="391"/>
        <v>0</v>
      </c>
      <c r="AX2041">
        <f t="shared" si="392"/>
        <v>0</v>
      </c>
    </row>
    <row r="2042" spans="1:50" x14ac:dyDescent="0.3">
      <c r="A2042">
        <v>37</v>
      </c>
      <c r="B2042">
        <v>94</v>
      </c>
      <c r="C2042" t="s">
        <v>19</v>
      </c>
      <c r="D2042" t="s">
        <v>21</v>
      </c>
      <c r="E2042">
        <v>8</v>
      </c>
      <c r="F2042">
        <v>52</v>
      </c>
      <c r="G2042" t="s">
        <v>19</v>
      </c>
      <c r="H2042" t="s">
        <v>21</v>
      </c>
      <c r="I2042">
        <v>1</v>
      </c>
      <c r="J2042" t="s">
        <v>22</v>
      </c>
      <c r="K2042" t="s">
        <v>34</v>
      </c>
      <c r="L2042" t="s">
        <v>24</v>
      </c>
      <c r="M2042">
        <v>3</v>
      </c>
      <c r="N2042" t="s">
        <v>20</v>
      </c>
      <c r="O2042" t="s">
        <v>33</v>
      </c>
      <c r="P2042" t="s">
        <v>26</v>
      </c>
      <c r="Q2042" t="s">
        <v>27</v>
      </c>
      <c r="R2042">
        <v>76</v>
      </c>
      <c r="T2042">
        <f t="shared" si="384"/>
        <v>1.117246330261922</v>
      </c>
      <c r="U2042">
        <f t="shared" si="393"/>
        <v>71.581927642789708</v>
      </c>
      <c r="AD2042">
        <f>(E2042 -$Y$7)/$Y$8</f>
        <v>0.66139910137521774</v>
      </c>
      <c r="AE2042">
        <f t="shared" si="382"/>
        <v>0</v>
      </c>
      <c r="AG2042">
        <f>(A2042 -$W$7)/$W$8</f>
        <v>2.8421152184058722</v>
      </c>
      <c r="AH2042">
        <f>(B2042 -$X$7)/$X$8</f>
        <v>1.2144311371310161</v>
      </c>
      <c r="AI2042">
        <f>(F2042 -$Z$7)/$Z$8</f>
        <v>-1.6022654788936768</v>
      </c>
      <c r="AJ2042">
        <f>(I2042 -$AA$7)/$AA$8</f>
        <v>-0.40124168605466753</v>
      </c>
      <c r="AK2042">
        <f t="shared" si="383"/>
        <v>3.141133078780467E-2</v>
      </c>
      <c r="AL2042">
        <f>IF(C2042="Low", 1, IF(C2042="Medium", 2, IF(C2042="High", 3, "")))</f>
        <v>3</v>
      </c>
      <c r="AM2042">
        <f>IF(G2042="Low", 1, IF(G2042="Medium", 2, IF(G2042="High", 3, "")))</f>
        <v>3</v>
      </c>
      <c r="AN2042">
        <f t="shared" si="385"/>
        <v>2</v>
      </c>
      <c r="AO2042">
        <f t="shared" si="386"/>
        <v>3</v>
      </c>
      <c r="AP2042">
        <f t="shared" si="387"/>
        <v>1</v>
      </c>
      <c r="AQ2042">
        <f>IF(H2042="Yes", 1, 0)</f>
        <v>1</v>
      </c>
      <c r="AR2042">
        <f>IF(D2042="Yes", 1, 0)</f>
        <v>1</v>
      </c>
      <c r="AS2042">
        <f t="shared" si="388"/>
        <v>1</v>
      </c>
      <c r="AT2042">
        <f t="shared" si="389"/>
        <v>1</v>
      </c>
      <c r="AU2042">
        <f t="shared" si="390"/>
        <v>1</v>
      </c>
      <c r="AV2042">
        <f t="shared" si="391"/>
        <v>1</v>
      </c>
      <c r="AX2042">
        <f t="shared" si="392"/>
        <v>1</v>
      </c>
    </row>
    <row r="2043" spans="1:50" x14ac:dyDescent="0.3">
      <c r="A2043">
        <v>22</v>
      </c>
      <c r="B2043">
        <v>73</v>
      </c>
      <c r="C2043" t="s">
        <v>22</v>
      </c>
      <c r="D2043" t="s">
        <v>21</v>
      </c>
      <c r="E2043">
        <v>5</v>
      </c>
      <c r="F2043">
        <v>58</v>
      </c>
      <c r="G2043" t="s">
        <v>22</v>
      </c>
      <c r="H2043" t="s">
        <v>21</v>
      </c>
      <c r="I2043">
        <v>4</v>
      </c>
      <c r="J2043" t="s">
        <v>22</v>
      </c>
      <c r="K2043" t="s">
        <v>23</v>
      </c>
      <c r="L2043" t="s">
        <v>24</v>
      </c>
      <c r="M2043">
        <v>3</v>
      </c>
      <c r="N2043" t="s">
        <v>21</v>
      </c>
      <c r="O2043" t="s">
        <v>29</v>
      </c>
      <c r="P2043" t="s">
        <v>26</v>
      </c>
      <c r="Q2043" t="s">
        <v>31</v>
      </c>
      <c r="R2043">
        <v>65</v>
      </c>
      <c r="T2043">
        <f t="shared" si="384"/>
        <v>0.23719117988637023</v>
      </c>
      <c r="U2043">
        <f t="shared" si="393"/>
        <v>68.15837111015172</v>
      </c>
      <c r="AD2043">
        <f>(E2043 -$Y$7)/$Y$8</f>
        <v>-1.3821849342223185</v>
      </c>
      <c r="AE2043">
        <f t="shared" si="382"/>
        <v>1</v>
      </c>
      <c r="AG2043">
        <f>(A2043 -$W$7)/$W$8</f>
        <v>0.3380005269875655</v>
      </c>
      <c r="AH2043">
        <f>(B2043 -$X$7)/$X$8</f>
        <v>-0.60428589616220585</v>
      </c>
      <c r="AI2043">
        <f>(F2043 -$Z$7)/$Z$8</f>
        <v>-1.185561036017394</v>
      </c>
      <c r="AJ2043">
        <f>(I2043 -$AA$7)/$AA$8</f>
        <v>2.0368366276453838</v>
      </c>
      <c r="AK2043">
        <f t="shared" si="383"/>
        <v>3.141133078780467E-2</v>
      </c>
      <c r="AL2043">
        <f>IF(C2043="Low", 1, IF(C2043="Medium", 2, IF(C2043="High", 3, "")))</f>
        <v>2</v>
      </c>
      <c r="AM2043">
        <f>IF(G2043="Low", 1, IF(G2043="Medium", 2, IF(G2043="High", 3, "")))</f>
        <v>2</v>
      </c>
      <c r="AN2043">
        <f t="shared" si="385"/>
        <v>2</v>
      </c>
      <c r="AO2043">
        <f t="shared" si="386"/>
        <v>2</v>
      </c>
      <c r="AP2043">
        <f t="shared" si="387"/>
        <v>1</v>
      </c>
      <c r="AQ2043">
        <f>IF(H2043="Yes", 1, 0)</f>
        <v>1</v>
      </c>
      <c r="AR2043">
        <f>IF(D2043="Yes", 1, 0)</f>
        <v>1</v>
      </c>
      <c r="AS2043">
        <f t="shared" si="388"/>
        <v>0</v>
      </c>
      <c r="AT2043">
        <f t="shared" si="389"/>
        <v>1</v>
      </c>
      <c r="AU2043">
        <f t="shared" si="390"/>
        <v>0</v>
      </c>
      <c r="AV2043">
        <f t="shared" si="391"/>
        <v>0</v>
      </c>
      <c r="AX2043">
        <f t="shared" si="392"/>
        <v>1</v>
      </c>
    </row>
    <row r="2044" spans="1:50" x14ac:dyDescent="0.3">
      <c r="A2044">
        <v>17</v>
      </c>
      <c r="B2044">
        <v>94</v>
      </c>
      <c r="C2044" t="s">
        <v>18</v>
      </c>
      <c r="D2044" t="s">
        <v>20</v>
      </c>
      <c r="E2044">
        <v>8</v>
      </c>
      <c r="F2044">
        <v>85</v>
      </c>
      <c r="G2044" t="s">
        <v>22</v>
      </c>
      <c r="H2044" t="s">
        <v>21</v>
      </c>
      <c r="I2044">
        <v>1</v>
      </c>
      <c r="J2044" t="s">
        <v>18</v>
      </c>
      <c r="K2044" t="s">
        <v>23</v>
      </c>
      <c r="L2044" t="s">
        <v>24</v>
      </c>
      <c r="M2044">
        <v>4</v>
      </c>
      <c r="N2044" t="s">
        <v>20</v>
      </c>
      <c r="O2044" t="s">
        <v>25</v>
      </c>
      <c r="P2044" t="s">
        <v>26</v>
      </c>
      <c r="Q2044" t="s">
        <v>27</v>
      </c>
      <c r="R2044">
        <v>68</v>
      </c>
      <c r="T2044">
        <f t="shared" si="384"/>
        <v>0.35443896895205668</v>
      </c>
      <c r="U2044">
        <f t="shared" si="393"/>
        <v>68.614483927651733</v>
      </c>
      <c r="AD2044">
        <f>(E2044 -$Y$7)/$Y$8</f>
        <v>0.66139910137521774</v>
      </c>
      <c r="AE2044">
        <f t="shared" si="382"/>
        <v>1</v>
      </c>
      <c r="AG2044">
        <f>(A2044 -$W$7)/$W$8</f>
        <v>-0.49670437015187013</v>
      </c>
      <c r="AH2044">
        <f>(B2044 -$X$7)/$X$8</f>
        <v>1.2144311371310161</v>
      </c>
      <c r="AI2044">
        <f>(F2044 -$Z$7)/$Z$8</f>
        <v>0.68960895692587809</v>
      </c>
      <c r="AJ2044">
        <f>(I2044 -$AA$7)/$AA$8</f>
        <v>-0.40124168605466753</v>
      </c>
      <c r="AK2044">
        <f t="shared" si="383"/>
        <v>1.0011994733813825</v>
      </c>
      <c r="AL2044">
        <f>IF(C2044="Low", 1, IF(C2044="Medium", 2, IF(C2044="High", 3, "")))</f>
        <v>1</v>
      </c>
      <c r="AM2044">
        <f>IF(G2044="Low", 1, IF(G2044="Medium", 2, IF(G2044="High", 3, "")))</f>
        <v>2</v>
      </c>
      <c r="AN2044">
        <f t="shared" si="385"/>
        <v>1</v>
      </c>
      <c r="AO2044">
        <f t="shared" si="386"/>
        <v>1</v>
      </c>
      <c r="AP2044">
        <f t="shared" si="387"/>
        <v>1</v>
      </c>
      <c r="AQ2044">
        <f>IF(H2044="Yes", 1, 0)</f>
        <v>1</v>
      </c>
      <c r="AR2044">
        <f>IF(D2044="Yes", 1, 0)</f>
        <v>0</v>
      </c>
      <c r="AS2044">
        <f t="shared" si="388"/>
        <v>1</v>
      </c>
      <c r="AT2044">
        <f t="shared" si="389"/>
        <v>1</v>
      </c>
      <c r="AU2044">
        <f t="shared" si="390"/>
        <v>0</v>
      </c>
      <c r="AV2044">
        <f t="shared" si="391"/>
        <v>0</v>
      </c>
      <c r="AX2044">
        <f t="shared" si="392"/>
        <v>1</v>
      </c>
    </row>
    <row r="2045" spans="1:50" x14ac:dyDescent="0.3">
      <c r="A2045">
        <v>20</v>
      </c>
      <c r="B2045">
        <v>64</v>
      </c>
      <c r="C2045" t="s">
        <v>22</v>
      </c>
      <c r="D2045" t="s">
        <v>21</v>
      </c>
      <c r="E2045">
        <v>6</v>
      </c>
      <c r="F2045">
        <v>57</v>
      </c>
      <c r="G2045" t="s">
        <v>22</v>
      </c>
      <c r="H2045" t="s">
        <v>21</v>
      </c>
      <c r="I2045">
        <v>3</v>
      </c>
      <c r="J2045" t="s">
        <v>19</v>
      </c>
      <c r="K2045" t="s">
        <v>23</v>
      </c>
      <c r="L2045" t="s">
        <v>32</v>
      </c>
      <c r="M2045">
        <v>4</v>
      </c>
      <c r="N2045" t="s">
        <v>20</v>
      </c>
      <c r="O2045" t="s">
        <v>29</v>
      </c>
      <c r="P2045" t="s">
        <v>26</v>
      </c>
      <c r="Q2045" t="s">
        <v>31</v>
      </c>
      <c r="R2045">
        <v>65</v>
      </c>
      <c r="T2045">
        <f t="shared" si="384"/>
        <v>2.0013871939511041E-2</v>
      </c>
      <c r="U2045">
        <f t="shared" si="393"/>
        <v>67.313516340487666</v>
      </c>
      <c r="AD2045">
        <f>(E2045 -$Y$7)/$Y$8</f>
        <v>-0.70099025568980644</v>
      </c>
      <c r="AE2045">
        <f t="shared" si="382"/>
        <v>1</v>
      </c>
      <c r="AG2045">
        <f>(A2045 -$W$7)/$W$8</f>
        <v>4.1185681317912485E-3</v>
      </c>
      <c r="AH2045">
        <f>(B2045 -$X$7)/$X$8</f>
        <v>-1.3837360532878724</v>
      </c>
      <c r="AI2045">
        <f>(F2045 -$Z$7)/$Z$8</f>
        <v>-1.2550117764967745</v>
      </c>
      <c r="AJ2045">
        <f>(I2045 -$AA$7)/$AA$8</f>
        <v>1.2241438564120333</v>
      </c>
      <c r="AK2045">
        <f t="shared" si="383"/>
        <v>1.0011994733813825</v>
      </c>
      <c r="AL2045">
        <f>IF(C2045="Low", 1, IF(C2045="Medium", 2, IF(C2045="High", 3, "")))</f>
        <v>2</v>
      </c>
      <c r="AM2045">
        <f>IF(G2045="Low", 1, IF(G2045="Medium", 2, IF(G2045="High", 3, "")))</f>
        <v>2</v>
      </c>
      <c r="AN2045">
        <f t="shared" si="385"/>
        <v>3</v>
      </c>
      <c r="AO2045">
        <f t="shared" si="386"/>
        <v>2</v>
      </c>
      <c r="AP2045">
        <f t="shared" si="387"/>
        <v>0</v>
      </c>
      <c r="AQ2045">
        <f>IF(H2045="Yes", 1, 0)</f>
        <v>1</v>
      </c>
      <c r="AR2045">
        <f>IF(D2045="Yes", 1, 0)</f>
        <v>1</v>
      </c>
      <c r="AS2045">
        <f t="shared" si="388"/>
        <v>1</v>
      </c>
      <c r="AT2045">
        <f t="shared" si="389"/>
        <v>1</v>
      </c>
      <c r="AU2045">
        <f t="shared" si="390"/>
        <v>0</v>
      </c>
      <c r="AV2045">
        <f t="shared" si="391"/>
        <v>0</v>
      </c>
      <c r="AX2045">
        <f t="shared" si="392"/>
        <v>1</v>
      </c>
    </row>
    <row r="2046" spans="1:50" x14ac:dyDescent="0.3">
      <c r="A2046">
        <v>9</v>
      </c>
      <c r="B2046">
        <v>94</v>
      </c>
      <c r="C2046" t="s">
        <v>22</v>
      </c>
      <c r="D2046" t="s">
        <v>21</v>
      </c>
      <c r="E2046">
        <v>6</v>
      </c>
      <c r="F2046">
        <v>81</v>
      </c>
      <c r="G2046" t="s">
        <v>18</v>
      </c>
      <c r="H2046" t="s">
        <v>21</v>
      </c>
      <c r="I2046">
        <v>0</v>
      </c>
      <c r="J2046" t="s">
        <v>19</v>
      </c>
      <c r="K2046" t="s">
        <v>23</v>
      </c>
      <c r="L2046" t="s">
        <v>24</v>
      </c>
      <c r="M2046">
        <v>3</v>
      </c>
      <c r="N2046" t="s">
        <v>20</v>
      </c>
      <c r="O2046" t="s">
        <v>25</v>
      </c>
      <c r="P2046" t="s">
        <v>26</v>
      </c>
      <c r="Q2046" t="s">
        <v>27</v>
      </c>
      <c r="R2046">
        <v>66</v>
      </c>
      <c r="T2046">
        <f t="shared" si="384"/>
        <v>0.23082896199345682</v>
      </c>
      <c r="U2046">
        <f t="shared" si="393"/>
        <v>68.133621055998802</v>
      </c>
      <c r="AD2046">
        <f>(E2046 -$Y$7)/$Y$8</f>
        <v>-0.70099025568980644</v>
      </c>
      <c r="AE2046">
        <f t="shared" si="382"/>
        <v>1</v>
      </c>
      <c r="AG2046">
        <f>(A2046 -$W$7)/$W$8</f>
        <v>-1.8322322055749671</v>
      </c>
      <c r="AH2046">
        <f>(B2046 -$X$7)/$X$8</f>
        <v>1.2144311371310161</v>
      </c>
      <c r="AI2046">
        <f>(F2046 -$Z$7)/$Z$8</f>
        <v>0.41180599500835624</v>
      </c>
      <c r="AJ2046">
        <f>(I2046 -$AA$7)/$AA$8</f>
        <v>-1.213934457288018</v>
      </c>
      <c r="AK2046">
        <f t="shared" si="383"/>
        <v>3.141133078780467E-2</v>
      </c>
      <c r="AL2046">
        <f>IF(C2046="Low", 1, IF(C2046="Medium", 2, IF(C2046="High", 3, "")))</f>
        <v>2</v>
      </c>
      <c r="AM2046">
        <f>IF(G2046="Low", 1, IF(G2046="Medium", 2, IF(G2046="High", 3, "")))</f>
        <v>1</v>
      </c>
      <c r="AN2046">
        <f t="shared" si="385"/>
        <v>3</v>
      </c>
      <c r="AO2046">
        <f t="shared" si="386"/>
        <v>1</v>
      </c>
      <c r="AP2046">
        <f t="shared" si="387"/>
        <v>1</v>
      </c>
      <c r="AQ2046">
        <f>IF(H2046="Yes", 1, 0)</f>
        <v>1</v>
      </c>
      <c r="AR2046">
        <f>IF(D2046="Yes", 1, 0)</f>
        <v>1</v>
      </c>
      <c r="AS2046">
        <f t="shared" si="388"/>
        <v>1</v>
      </c>
      <c r="AT2046">
        <f t="shared" si="389"/>
        <v>1</v>
      </c>
      <c r="AU2046">
        <f t="shared" si="390"/>
        <v>0</v>
      </c>
      <c r="AV2046">
        <f t="shared" si="391"/>
        <v>0</v>
      </c>
      <c r="AX2046">
        <f t="shared" si="392"/>
        <v>1</v>
      </c>
    </row>
    <row r="2047" spans="1:50" x14ac:dyDescent="0.3">
      <c r="A2047">
        <v>16</v>
      </c>
      <c r="B2047">
        <v>66</v>
      </c>
      <c r="C2047" t="s">
        <v>18</v>
      </c>
      <c r="D2047" t="s">
        <v>20</v>
      </c>
      <c r="E2047">
        <v>6</v>
      </c>
      <c r="F2047">
        <v>93</v>
      </c>
      <c r="G2047" t="s">
        <v>22</v>
      </c>
      <c r="H2047" t="s">
        <v>21</v>
      </c>
      <c r="I2047">
        <v>7</v>
      </c>
      <c r="J2047" t="s">
        <v>22</v>
      </c>
      <c r="K2047" t="s">
        <v>23</v>
      </c>
      <c r="L2047" t="s">
        <v>28</v>
      </c>
      <c r="M2047">
        <v>2</v>
      </c>
      <c r="N2047" t="s">
        <v>20</v>
      </c>
      <c r="O2047" t="s">
        <v>25</v>
      </c>
      <c r="P2047" t="s">
        <v>35</v>
      </c>
      <c r="Q2047" t="s">
        <v>27</v>
      </c>
      <c r="R2047">
        <v>63</v>
      </c>
      <c r="T2047">
        <f t="shared" si="384"/>
        <v>-2.4031019956099853E-2</v>
      </c>
      <c r="U2047">
        <f t="shared" si="393"/>
        <v>67.142174604331458</v>
      </c>
      <c r="AD2047">
        <f>(E2047 -$Y$7)/$Y$8</f>
        <v>-0.70099025568980644</v>
      </c>
      <c r="AE2047">
        <f t="shared" si="382"/>
        <v>1</v>
      </c>
      <c r="AG2047">
        <f>(A2047 -$W$7)/$W$8</f>
        <v>-0.66364534957975729</v>
      </c>
      <c r="AH2047">
        <f>(B2047 -$X$7)/$X$8</f>
        <v>-1.2105249072599464</v>
      </c>
      <c r="AI2047">
        <f>(F2047 -$Z$7)/$Z$8</f>
        <v>1.2452148807609216</v>
      </c>
      <c r="AJ2047">
        <f>(I2047 -$AA$7)/$AA$8</f>
        <v>4.4749149413454354</v>
      </c>
      <c r="AK2047">
        <f t="shared" si="383"/>
        <v>-0.93837681180577304</v>
      </c>
      <c r="AL2047">
        <f>IF(C2047="Low", 1, IF(C2047="Medium", 2, IF(C2047="High", 3, "")))</f>
        <v>1</v>
      </c>
      <c r="AM2047">
        <f>IF(G2047="Low", 1, IF(G2047="Medium", 2, IF(G2047="High", 3, "")))</f>
        <v>2</v>
      </c>
      <c r="AN2047">
        <f t="shared" si="385"/>
        <v>2</v>
      </c>
      <c r="AO2047">
        <f t="shared" si="386"/>
        <v>1</v>
      </c>
      <c r="AP2047">
        <f t="shared" si="387"/>
        <v>0</v>
      </c>
      <c r="AQ2047">
        <f>IF(H2047="Yes", 1, 0)</f>
        <v>1</v>
      </c>
      <c r="AR2047">
        <f>IF(D2047="Yes", 1, 0)</f>
        <v>0</v>
      </c>
      <c r="AS2047">
        <f t="shared" si="388"/>
        <v>1</v>
      </c>
      <c r="AT2047">
        <f t="shared" si="389"/>
        <v>0</v>
      </c>
      <c r="AU2047">
        <f t="shared" si="390"/>
        <v>0</v>
      </c>
      <c r="AV2047">
        <f t="shared" si="391"/>
        <v>0</v>
      </c>
      <c r="AX2047">
        <f t="shared" si="392"/>
        <v>1</v>
      </c>
    </row>
    <row r="2048" spans="1:50" x14ac:dyDescent="0.3">
      <c r="A2048">
        <v>18</v>
      </c>
      <c r="B2048">
        <v>63</v>
      </c>
      <c r="C2048" t="s">
        <v>22</v>
      </c>
      <c r="D2048" t="s">
        <v>20</v>
      </c>
      <c r="E2048">
        <v>7</v>
      </c>
      <c r="F2048">
        <v>52</v>
      </c>
      <c r="G2048" t="s">
        <v>22</v>
      </c>
      <c r="H2048" t="s">
        <v>21</v>
      </c>
      <c r="I2048">
        <v>2</v>
      </c>
      <c r="J2048" t="s">
        <v>19</v>
      </c>
      <c r="K2048" t="s">
        <v>23</v>
      </c>
      <c r="L2048" t="s">
        <v>24</v>
      </c>
      <c r="M2048">
        <v>3</v>
      </c>
      <c r="N2048" t="s">
        <v>20</v>
      </c>
      <c r="O2048" t="s">
        <v>33</v>
      </c>
      <c r="P2048" t="s">
        <v>30</v>
      </c>
      <c r="Q2048" t="s">
        <v>31</v>
      </c>
      <c r="R2048">
        <v>63</v>
      </c>
      <c r="T2048">
        <f t="shared" si="384"/>
        <v>-0.1151005861579384</v>
      </c>
      <c r="U2048">
        <f t="shared" si="393"/>
        <v>66.787899297651236</v>
      </c>
      <c r="AD2048">
        <f>(E2048 -$Y$7)/$Y$8</f>
        <v>-1.9795577157294329E-2</v>
      </c>
      <c r="AE2048">
        <f t="shared" si="382"/>
        <v>1</v>
      </c>
      <c r="AG2048">
        <f>(A2048 -$W$7)/$W$8</f>
        <v>-0.32976339072398297</v>
      </c>
      <c r="AH2048">
        <f>(B2048 -$X$7)/$X$8</f>
        <v>-1.4703416263018354</v>
      </c>
      <c r="AI2048">
        <f>(F2048 -$Z$7)/$Z$8</f>
        <v>-1.6022654788936768</v>
      </c>
      <c r="AJ2048">
        <f>(I2048 -$AA$7)/$AA$8</f>
        <v>0.41145108517868284</v>
      </c>
      <c r="AK2048">
        <f t="shared" si="383"/>
        <v>3.141133078780467E-2</v>
      </c>
      <c r="AL2048">
        <f>IF(C2048="Low", 1, IF(C2048="Medium", 2, IF(C2048="High", 3, "")))</f>
        <v>2</v>
      </c>
      <c r="AM2048">
        <f>IF(G2048="Low", 1, IF(G2048="Medium", 2, IF(G2048="High", 3, "")))</f>
        <v>2</v>
      </c>
      <c r="AN2048">
        <f t="shared" si="385"/>
        <v>3</v>
      </c>
      <c r="AO2048">
        <f t="shared" si="386"/>
        <v>3</v>
      </c>
      <c r="AP2048">
        <f t="shared" si="387"/>
        <v>1</v>
      </c>
      <c r="AQ2048">
        <f>IF(H2048="Yes", 1, 0)</f>
        <v>1</v>
      </c>
      <c r="AR2048">
        <f>IF(D2048="Yes", 1, 0)</f>
        <v>0</v>
      </c>
      <c r="AS2048">
        <f t="shared" si="388"/>
        <v>1</v>
      </c>
      <c r="AT2048">
        <f t="shared" si="389"/>
        <v>0</v>
      </c>
      <c r="AU2048">
        <f t="shared" si="390"/>
        <v>0</v>
      </c>
      <c r="AV2048">
        <f t="shared" si="391"/>
        <v>0</v>
      </c>
      <c r="AX2048">
        <f t="shared" si="392"/>
        <v>1</v>
      </c>
    </row>
    <row r="2049" spans="1:50" x14ac:dyDescent="0.3">
      <c r="A2049">
        <v>17</v>
      </c>
      <c r="B2049">
        <v>86</v>
      </c>
      <c r="C2049" t="s">
        <v>22</v>
      </c>
      <c r="D2049" t="s">
        <v>21</v>
      </c>
      <c r="E2049">
        <v>5</v>
      </c>
      <c r="F2049">
        <v>51</v>
      </c>
      <c r="G2049" t="s">
        <v>22</v>
      </c>
      <c r="H2049" t="s">
        <v>21</v>
      </c>
      <c r="I2049">
        <v>2</v>
      </c>
      <c r="J2049" t="s">
        <v>22</v>
      </c>
      <c r="K2049" t="s">
        <v>34</v>
      </c>
      <c r="L2049" t="s">
        <v>32</v>
      </c>
      <c r="M2049">
        <v>2</v>
      </c>
      <c r="N2049" t="s">
        <v>20</v>
      </c>
      <c r="O2049" t="s">
        <v>33</v>
      </c>
      <c r="P2049" t="s">
        <v>30</v>
      </c>
      <c r="Q2049" t="s">
        <v>27</v>
      </c>
      <c r="R2049">
        <v>66</v>
      </c>
      <c r="T2049">
        <f t="shared" si="384"/>
        <v>0.17620703077214367</v>
      </c>
      <c r="U2049">
        <f t="shared" si="393"/>
        <v>67.921132930250963</v>
      </c>
      <c r="AD2049">
        <f>(E2049 -$Y$7)/$Y$8</f>
        <v>-1.3821849342223185</v>
      </c>
      <c r="AE2049">
        <f t="shared" si="382"/>
        <v>0</v>
      </c>
      <c r="AG2049">
        <f>(A2049 -$W$7)/$W$8</f>
        <v>-0.49670437015187013</v>
      </c>
      <c r="AH2049">
        <f>(B2049 -$X$7)/$X$8</f>
        <v>0.52158655301931256</v>
      </c>
      <c r="AI2049">
        <f>(F2049 -$Z$7)/$Z$8</f>
        <v>-1.6717162193730573</v>
      </c>
      <c r="AJ2049">
        <f>(I2049 -$AA$7)/$AA$8</f>
        <v>0.41145108517868284</v>
      </c>
      <c r="AK2049">
        <f t="shared" si="383"/>
        <v>-0.93837681180577304</v>
      </c>
      <c r="AL2049">
        <f>IF(C2049="Low", 1, IF(C2049="Medium", 2, IF(C2049="High", 3, "")))</f>
        <v>2</v>
      </c>
      <c r="AM2049">
        <f>IF(G2049="Low", 1, IF(G2049="Medium", 2, IF(G2049="High", 3, "")))</f>
        <v>2</v>
      </c>
      <c r="AN2049">
        <f t="shared" si="385"/>
        <v>2</v>
      </c>
      <c r="AO2049">
        <f t="shared" si="386"/>
        <v>3</v>
      </c>
      <c r="AP2049">
        <f t="shared" si="387"/>
        <v>0</v>
      </c>
      <c r="AQ2049">
        <f>IF(H2049="Yes", 1, 0)</f>
        <v>1</v>
      </c>
      <c r="AR2049">
        <f>IF(D2049="Yes", 1, 0)</f>
        <v>1</v>
      </c>
      <c r="AS2049">
        <f t="shared" si="388"/>
        <v>1</v>
      </c>
      <c r="AT2049">
        <f t="shared" si="389"/>
        <v>0</v>
      </c>
      <c r="AU2049">
        <f t="shared" si="390"/>
        <v>0</v>
      </c>
      <c r="AV2049">
        <f t="shared" si="391"/>
        <v>0</v>
      </c>
      <c r="AX2049">
        <f t="shared" si="392"/>
        <v>1</v>
      </c>
    </row>
    <row r="2050" spans="1:50" x14ac:dyDescent="0.3">
      <c r="A2050">
        <v>21</v>
      </c>
      <c r="B2050">
        <v>79</v>
      </c>
      <c r="C2050" t="s">
        <v>19</v>
      </c>
      <c r="D2050" t="s">
        <v>21</v>
      </c>
      <c r="E2050">
        <v>8</v>
      </c>
      <c r="F2050">
        <v>99</v>
      </c>
      <c r="G2050" t="s">
        <v>22</v>
      </c>
      <c r="H2050" t="s">
        <v>21</v>
      </c>
      <c r="I2050">
        <v>2</v>
      </c>
      <c r="J2050" t="s">
        <v>19</v>
      </c>
      <c r="K2050" t="s">
        <v>23</v>
      </c>
      <c r="L2050" t="s">
        <v>24</v>
      </c>
      <c r="M2050">
        <v>4</v>
      </c>
      <c r="N2050" t="s">
        <v>20</v>
      </c>
      <c r="O2050" t="s">
        <v>25</v>
      </c>
      <c r="P2050" t="s">
        <v>26</v>
      </c>
      <c r="Q2050" t="s">
        <v>27</v>
      </c>
      <c r="R2050">
        <v>69</v>
      </c>
      <c r="T2050">
        <f t="shared" si="384"/>
        <v>0.59310165484512833</v>
      </c>
      <c r="U2050">
        <f t="shared" si="393"/>
        <v>69.542920284211291</v>
      </c>
      <c r="AD2050">
        <f>(E2050 -$Y$7)/$Y$8</f>
        <v>0.66139910137521774</v>
      </c>
      <c r="AE2050">
        <f t="shared" si="382"/>
        <v>1</v>
      </c>
      <c r="AG2050">
        <f>(A2050 -$W$7)/$W$8</f>
        <v>0.17105954755967837</v>
      </c>
      <c r="AH2050">
        <f>(B2050 -$X$7)/$X$8</f>
        <v>-8.4652458078428139E-2</v>
      </c>
      <c r="AI2050">
        <f>(F2050 -$Z$7)/$Z$8</f>
        <v>1.6619193236372043</v>
      </c>
      <c r="AJ2050">
        <f>(I2050 -$AA$7)/$AA$8</f>
        <v>0.41145108517868284</v>
      </c>
      <c r="AK2050">
        <f t="shared" si="383"/>
        <v>1.0011994733813825</v>
      </c>
      <c r="AL2050">
        <f>IF(C2050="Low", 1, IF(C2050="Medium", 2, IF(C2050="High", 3, "")))</f>
        <v>3</v>
      </c>
      <c r="AM2050">
        <f>IF(G2050="Low", 1, IF(G2050="Medium", 2, IF(G2050="High", 3, "")))</f>
        <v>2</v>
      </c>
      <c r="AN2050">
        <f t="shared" si="385"/>
        <v>3</v>
      </c>
      <c r="AO2050">
        <f t="shared" si="386"/>
        <v>1</v>
      </c>
      <c r="AP2050">
        <f t="shared" si="387"/>
        <v>1</v>
      </c>
      <c r="AQ2050">
        <f>IF(H2050="Yes", 1, 0)</f>
        <v>1</v>
      </c>
      <c r="AR2050">
        <f>IF(D2050="Yes", 1, 0)</f>
        <v>1</v>
      </c>
      <c r="AS2050">
        <f t="shared" si="388"/>
        <v>1</v>
      </c>
      <c r="AT2050">
        <f t="shared" si="389"/>
        <v>1</v>
      </c>
      <c r="AU2050">
        <f t="shared" si="390"/>
        <v>0</v>
      </c>
      <c r="AV2050">
        <f t="shared" si="391"/>
        <v>0</v>
      </c>
      <c r="AX2050">
        <f t="shared" si="392"/>
        <v>1</v>
      </c>
    </row>
    <row r="2051" spans="1:50" x14ac:dyDescent="0.3">
      <c r="A2051">
        <v>15</v>
      </c>
      <c r="B2051">
        <v>96</v>
      </c>
      <c r="C2051" t="s">
        <v>22</v>
      </c>
      <c r="D2051" t="s">
        <v>21</v>
      </c>
      <c r="E2051">
        <v>7</v>
      </c>
      <c r="F2051">
        <v>84</v>
      </c>
      <c r="G2051" t="s">
        <v>19</v>
      </c>
      <c r="H2051" t="s">
        <v>21</v>
      </c>
      <c r="I2051">
        <v>3</v>
      </c>
      <c r="J2051" t="s">
        <v>18</v>
      </c>
      <c r="K2051" t="s">
        <v>23</v>
      </c>
      <c r="L2051" t="s">
        <v>24</v>
      </c>
      <c r="M2051">
        <v>1</v>
      </c>
      <c r="N2051" t="s">
        <v>20</v>
      </c>
      <c r="O2051" t="s">
        <v>33</v>
      </c>
      <c r="P2051" t="s">
        <v>26</v>
      </c>
      <c r="Q2051" t="s">
        <v>27</v>
      </c>
      <c r="R2051">
        <v>72</v>
      </c>
      <c r="T2051">
        <f t="shared" si="384"/>
        <v>0.62306201714832765</v>
      </c>
      <c r="U2051">
        <f t="shared" si="393"/>
        <v>69.659470927701705</v>
      </c>
      <c r="AD2051">
        <f>(E2051 -$Y$7)/$Y$8</f>
        <v>-1.9795577157294329E-2</v>
      </c>
      <c r="AE2051">
        <f t="shared" si="382"/>
        <v>1</v>
      </c>
      <c r="AG2051">
        <f>(A2051 -$W$7)/$W$8</f>
        <v>-0.8305863290076444</v>
      </c>
      <c r="AH2051">
        <f>(B2051 -$X$7)/$X$8</f>
        <v>1.3876422831589421</v>
      </c>
      <c r="AI2051">
        <f>(F2051 -$Z$7)/$Z$8</f>
        <v>0.6201582164464976</v>
      </c>
      <c r="AJ2051">
        <f>(I2051 -$AA$7)/$AA$8</f>
        <v>1.2241438564120333</v>
      </c>
      <c r="AK2051">
        <f t="shared" si="383"/>
        <v>-1.9081649543993509</v>
      </c>
      <c r="AL2051">
        <f>IF(C2051="Low", 1, IF(C2051="Medium", 2, IF(C2051="High", 3, "")))</f>
        <v>2</v>
      </c>
      <c r="AM2051">
        <f>IF(G2051="Low", 1, IF(G2051="Medium", 2, IF(G2051="High", 3, "")))</f>
        <v>3</v>
      </c>
      <c r="AN2051">
        <f t="shared" si="385"/>
        <v>1</v>
      </c>
      <c r="AO2051">
        <f t="shared" si="386"/>
        <v>3</v>
      </c>
      <c r="AP2051">
        <f t="shared" si="387"/>
        <v>1</v>
      </c>
      <c r="AQ2051">
        <f>IF(H2051="Yes", 1, 0)</f>
        <v>1</v>
      </c>
      <c r="AR2051">
        <f>IF(D2051="Yes", 1, 0)</f>
        <v>1</v>
      </c>
      <c r="AS2051">
        <f t="shared" si="388"/>
        <v>1</v>
      </c>
      <c r="AT2051">
        <f t="shared" si="389"/>
        <v>1</v>
      </c>
      <c r="AU2051">
        <f t="shared" si="390"/>
        <v>1</v>
      </c>
      <c r="AV2051">
        <f t="shared" si="391"/>
        <v>0</v>
      </c>
      <c r="AX2051">
        <f t="shared" si="392"/>
        <v>0</v>
      </c>
    </row>
    <row r="2052" spans="1:50" x14ac:dyDescent="0.3">
      <c r="A2052">
        <v>27</v>
      </c>
      <c r="B2052">
        <v>75</v>
      </c>
      <c r="C2052" t="s">
        <v>22</v>
      </c>
      <c r="D2052" t="s">
        <v>21</v>
      </c>
      <c r="E2052">
        <v>10</v>
      </c>
      <c r="F2052">
        <v>57</v>
      </c>
      <c r="G2052" t="s">
        <v>22</v>
      </c>
      <c r="H2052" t="s">
        <v>21</v>
      </c>
      <c r="I2052">
        <v>3</v>
      </c>
      <c r="J2052" t="s">
        <v>18</v>
      </c>
      <c r="K2052" t="s">
        <v>23</v>
      </c>
      <c r="L2052" t="s">
        <v>28</v>
      </c>
      <c r="M2052">
        <v>3</v>
      </c>
      <c r="N2052" t="s">
        <v>20</v>
      </c>
      <c r="O2052" t="s">
        <v>25</v>
      </c>
      <c r="P2052" t="s">
        <v>26</v>
      </c>
      <c r="Q2052" t="s">
        <v>27</v>
      </c>
      <c r="R2052">
        <v>66</v>
      </c>
      <c r="T2052">
        <f t="shared" si="384"/>
        <v>0.25446992124011408</v>
      </c>
      <c r="U2052">
        <f t="shared" si="393"/>
        <v>68.22558820195799</v>
      </c>
      <c r="AD2052">
        <f>(E2052 -$Y$7)/$Y$8</f>
        <v>2.0237884584402419</v>
      </c>
      <c r="AE2052">
        <f t="shared" si="382"/>
        <v>1</v>
      </c>
      <c r="AG2052">
        <f>(A2052 -$W$7)/$W$8</f>
        <v>1.1727054241270012</v>
      </c>
      <c r="AH2052">
        <f>(B2052 -$X$7)/$X$8</f>
        <v>-0.43107475013427993</v>
      </c>
      <c r="AI2052">
        <f>(F2052 -$Z$7)/$Z$8</f>
        <v>-1.2550117764967745</v>
      </c>
      <c r="AJ2052">
        <f>(I2052 -$AA$7)/$AA$8</f>
        <v>1.2241438564120333</v>
      </c>
      <c r="AK2052">
        <f t="shared" si="383"/>
        <v>3.141133078780467E-2</v>
      </c>
      <c r="AL2052">
        <f>IF(C2052="Low", 1, IF(C2052="Medium", 2, IF(C2052="High", 3, "")))</f>
        <v>2</v>
      </c>
      <c r="AM2052">
        <f>IF(G2052="Low", 1, IF(G2052="Medium", 2, IF(G2052="High", 3, "")))</f>
        <v>2</v>
      </c>
      <c r="AN2052">
        <f t="shared" si="385"/>
        <v>1</v>
      </c>
      <c r="AO2052">
        <f t="shared" si="386"/>
        <v>1</v>
      </c>
      <c r="AP2052">
        <f t="shared" si="387"/>
        <v>0</v>
      </c>
      <c r="AQ2052">
        <f>IF(H2052="Yes", 1, 0)</f>
        <v>1</v>
      </c>
      <c r="AR2052">
        <f>IF(D2052="Yes", 1, 0)</f>
        <v>1</v>
      </c>
      <c r="AS2052">
        <f t="shared" si="388"/>
        <v>1</v>
      </c>
      <c r="AT2052">
        <f t="shared" si="389"/>
        <v>1</v>
      </c>
      <c r="AU2052">
        <f t="shared" si="390"/>
        <v>0</v>
      </c>
      <c r="AV2052">
        <f t="shared" si="391"/>
        <v>0</v>
      </c>
      <c r="AX2052">
        <f t="shared" si="392"/>
        <v>1</v>
      </c>
    </row>
    <row r="2053" spans="1:50" x14ac:dyDescent="0.3">
      <c r="A2053">
        <v>20</v>
      </c>
      <c r="B2053">
        <v>71</v>
      </c>
      <c r="C2053" t="s">
        <v>22</v>
      </c>
      <c r="D2053" t="s">
        <v>21</v>
      </c>
      <c r="E2053">
        <v>7</v>
      </c>
      <c r="F2053">
        <v>65</v>
      </c>
      <c r="G2053" t="s">
        <v>22</v>
      </c>
      <c r="H2053" t="s">
        <v>20</v>
      </c>
      <c r="I2053">
        <v>2</v>
      </c>
      <c r="J2053" t="s">
        <v>22</v>
      </c>
      <c r="K2053" t="s">
        <v>23</v>
      </c>
      <c r="L2053" t="s">
        <v>28</v>
      </c>
      <c r="M2053">
        <v>4</v>
      </c>
      <c r="N2053" t="s">
        <v>20</v>
      </c>
      <c r="O2053" t="s">
        <v>25</v>
      </c>
      <c r="P2053" t="s">
        <v>30</v>
      </c>
      <c r="Q2053" t="s">
        <v>31</v>
      </c>
      <c r="R2053">
        <v>64</v>
      </c>
      <c r="T2053">
        <f t="shared" si="384"/>
        <v>-0.1011139802743853</v>
      </c>
      <c r="U2053">
        <f t="shared" si="393"/>
        <v>66.842309451289481</v>
      </c>
      <c r="AD2053">
        <f>(E2053 -$Y$7)/$Y$8</f>
        <v>-1.9795577157294329E-2</v>
      </c>
      <c r="AE2053">
        <f t="shared" si="382"/>
        <v>1</v>
      </c>
      <c r="AG2053">
        <f>(A2053 -$W$7)/$W$8</f>
        <v>4.1185681317912485E-3</v>
      </c>
      <c r="AH2053">
        <f>(B2053 -$X$7)/$X$8</f>
        <v>-0.77749704219013172</v>
      </c>
      <c r="AI2053">
        <f>(F2053 -$Z$7)/$Z$8</f>
        <v>-0.69940585266173094</v>
      </c>
      <c r="AJ2053">
        <f>(I2053 -$AA$7)/$AA$8</f>
        <v>0.41145108517868284</v>
      </c>
      <c r="AK2053">
        <f t="shared" si="383"/>
        <v>1.0011994733813825</v>
      </c>
      <c r="AL2053">
        <f>IF(C2053="Low", 1, IF(C2053="Medium", 2, IF(C2053="High", 3, "")))</f>
        <v>2</v>
      </c>
      <c r="AM2053">
        <f>IF(G2053="Low", 1, IF(G2053="Medium", 2, IF(G2053="High", 3, "")))</f>
        <v>2</v>
      </c>
      <c r="AN2053">
        <f t="shared" si="385"/>
        <v>2</v>
      </c>
      <c r="AO2053">
        <f t="shared" si="386"/>
        <v>1</v>
      </c>
      <c r="AP2053">
        <f t="shared" si="387"/>
        <v>0</v>
      </c>
      <c r="AQ2053">
        <f>IF(H2053="Yes", 1, 0)</f>
        <v>0</v>
      </c>
      <c r="AR2053">
        <f>IF(D2053="Yes", 1, 0)</f>
        <v>1</v>
      </c>
      <c r="AS2053">
        <f t="shared" si="388"/>
        <v>1</v>
      </c>
      <c r="AT2053">
        <f t="shared" si="389"/>
        <v>0</v>
      </c>
      <c r="AU2053">
        <f t="shared" si="390"/>
        <v>0</v>
      </c>
      <c r="AV2053">
        <f t="shared" si="391"/>
        <v>0</v>
      </c>
      <c r="AX2053">
        <f t="shared" si="392"/>
        <v>1</v>
      </c>
    </row>
    <row r="2054" spans="1:50" x14ac:dyDescent="0.3">
      <c r="A2054">
        <v>20</v>
      </c>
      <c r="B2054">
        <v>80</v>
      </c>
      <c r="C2054" t="s">
        <v>22</v>
      </c>
      <c r="D2054" t="s">
        <v>21</v>
      </c>
      <c r="E2054">
        <v>8</v>
      </c>
      <c r="F2054">
        <v>99</v>
      </c>
      <c r="G2054" t="s">
        <v>18</v>
      </c>
      <c r="H2054" t="s">
        <v>21</v>
      </c>
      <c r="I2054">
        <v>0</v>
      </c>
      <c r="J2054" t="s">
        <v>19</v>
      </c>
      <c r="K2054" t="s">
        <v>34</v>
      </c>
      <c r="L2054" t="s">
        <v>24</v>
      </c>
      <c r="M2054">
        <v>3</v>
      </c>
      <c r="N2054" t="s">
        <v>20</v>
      </c>
      <c r="O2054" t="s">
        <v>25</v>
      </c>
      <c r="P2054" t="s">
        <v>26</v>
      </c>
      <c r="Q2054" t="s">
        <v>27</v>
      </c>
      <c r="R2054">
        <v>67</v>
      </c>
      <c r="T2054">
        <f t="shared" si="384"/>
        <v>0.35099512110511982</v>
      </c>
      <c r="U2054">
        <f t="shared" si="393"/>
        <v>68.601086803859246</v>
      </c>
      <c r="AD2054">
        <f>(E2054 -$Y$7)/$Y$8</f>
        <v>0.66139910137521774</v>
      </c>
      <c r="AE2054">
        <f t="shared" si="382"/>
        <v>0</v>
      </c>
      <c r="AG2054">
        <f>(A2054 -$W$7)/$W$8</f>
        <v>4.1185681317912485E-3</v>
      </c>
      <c r="AH2054">
        <f>(B2054 -$X$7)/$X$8</f>
        <v>1.9531149355348125E-3</v>
      </c>
      <c r="AI2054">
        <f>(F2054 -$Z$7)/$Z$8</f>
        <v>1.6619193236372043</v>
      </c>
      <c r="AJ2054">
        <f>(I2054 -$AA$7)/$AA$8</f>
        <v>-1.213934457288018</v>
      </c>
      <c r="AK2054">
        <f t="shared" si="383"/>
        <v>3.141133078780467E-2</v>
      </c>
      <c r="AL2054">
        <f>IF(C2054="Low", 1, IF(C2054="Medium", 2, IF(C2054="High", 3, "")))</f>
        <v>2</v>
      </c>
      <c r="AM2054">
        <f>IF(G2054="Low", 1, IF(G2054="Medium", 2, IF(G2054="High", 3, "")))</f>
        <v>1</v>
      </c>
      <c r="AN2054">
        <f t="shared" si="385"/>
        <v>3</v>
      </c>
      <c r="AO2054">
        <f t="shared" si="386"/>
        <v>1</v>
      </c>
      <c r="AP2054">
        <f t="shared" si="387"/>
        <v>1</v>
      </c>
      <c r="AQ2054">
        <f>IF(H2054="Yes", 1, 0)</f>
        <v>1</v>
      </c>
      <c r="AR2054">
        <f>IF(D2054="Yes", 1, 0)</f>
        <v>1</v>
      </c>
      <c r="AS2054">
        <f t="shared" si="388"/>
        <v>1</v>
      </c>
      <c r="AT2054">
        <f t="shared" si="389"/>
        <v>1</v>
      </c>
      <c r="AU2054">
        <f t="shared" si="390"/>
        <v>0</v>
      </c>
      <c r="AV2054">
        <f t="shared" si="391"/>
        <v>0</v>
      </c>
      <c r="AX2054">
        <f t="shared" si="392"/>
        <v>1</v>
      </c>
    </row>
    <row r="2055" spans="1:50" x14ac:dyDescent="0.3">
      <c r="A2055">
        <v>18</v>
      </c>
      <c r="B2055">
        <v>78</v>
      </c>
      <c r="C2055" t="s">
        <v>19</v>
      </c>
      <c r="D2055" t="s">
        <v>21</v>
      </c>
      <c r="E2055">
        <v>6</v>
      </c>
      <c r="F2055">
        <v>61</v>
      </c>
      <c r="G2055" t="s">
        <v>18</v>
      </c>
      <c r="H2055" t="s">
        <v>21</v>
      </c>
      <c r="I2055">
        <v>1</v>
      </c>
      <c r="J2055" t="s">
        <v>22</v>
      </c>
      <c r="K2055" t="s">
        <v>34</v>
      </c>
      <c r="L2055" t="s">
        <v>24</v>
      </c>
      <c r="M2055">
        <v>5</v>
      </c>
      <c r="N2055" t="s">
        <v>20</v>
      </c>
      <c r="O2055" t="s">
        <v>25</v>
      </c>
      <c r="P2055" t="s">
        <v>26</v>
      </c>
      <c r="Q2055" t="s">
        <v>27</v>
      </c>
      <c r="R2055">
        <v>67</v>
      </c>
      <c r="T2055">
        <f t="shared" si="384"/>
        <v>0.19369193855986794</v>
      </c>
      <c r="U2055">
        <f t="shared" si="393"/>
        <v>67.989152042750547</v>
      </c>
      <c r="AD2055">
        <f>(E2055 -$Y$7)/$Y$8</f>
        <v>-0.70099025568980644</v>
      </c>
      <c r="AE2055">
        <f t="shared" ref="AE2055:AE2118" si="394">IF(K2055="Public", 1, 0)</f>
        <v>0</v>
      </c>
      <c r="AG2055">
        <f>(A2055 -$W$7)/$W$8</f>
        <v>-0.32976339072398297</v>
      </c>
      <c r="AH2055">
        <f>(B2055 -$X$7)/$X$8</f>
        <v>-0.1712580310923911</v>
      </c>
      <c r="AI2055">
        <f>(F2055 -$Z$7)/$Z$8</f>
        <v>-0.97720881457925268</v>
      </c>
      <c r="AJ2055">
        <f>(I2055 -$AA$7)/$AA$8</f>
        <v>-0.40124168605466753</v>
      </c>
      <c r="AK2055">
        <f t="shared" ref="AK2055:AK2118" si="395">(M2055 -$AB$7)/$AB$8</f>
        <v>1.9709876159749602</v>
      </c>
      <c r="AL2055">
        <f>IF(C2055="Low", 1, IF(C2055="Medium", 2, IF(C2055="High", 3, "")))</f>
        <v>3</v>
      </c>
      <c r="AM2055">
        <f>IF(G2055="Low", 1, IF(G2055="Medium", 2, IF(G2055="High", 3, "")))</f>
        <v>1</v>
      </c>
      <c r="AN2055">
        <f t="shared" si="385"/>
        <v>2</v>
      </c>
      <c r="AO2055">
        <f t="shared" si="386"/>
        <v>1</v>
      </c>
      <c r="AP2055">
        <f t="shared" si="387"/>
        <v>1</v>
      </c>
      <c r="AQ2055">
        <f>IF(H2055="Yes", 1, 0)</f>
        <v>1</v>
      </c>
      <c r="AR2055">
        <f>IF(D2055="Yes", 1, 0)</f>
        <v>1</v>
      </c>
      <c r="AS2055">
        <f t="shared" si="388"/>
        <v>1</v>
      </c>
      <c r="AT2055">
        <f t="shared" si="389"/>
        <v>1</v>
      </c>
      <c r="AU2055">
        <f t="shared" si="390"/>
        <v>0</v>
      </c>
      <c r="AV2055">
        <f t="shared" si="391"/>
        <v>0</v>
      </c>
      <c r="AX2055">
        <f t="shared" si="392"/>
        <v>1</v>
      </c>
    </row>
    <row r="2056" spans="1:50" x14ac:dyDescent="0.3">
      <c r="A2056">
        <v>21</v>
      </c>
      <c r="B2056">
        <v>74</v>
      </c>
      <c r="C2056" t="s">
        <v>18</v>
      </c>
      <c r="D2056" t="s">
        <v>21</v>
      </c>
      <c r="E2056">
        <v>5</v>
      </c>
      <c r="F2056">
        <v>88</v>
      </c>
      <c r="G2056" t="s">
        <v>22</v>
      </c>
      <c r="H2056" t="s">
        <v>21</v>
      </c>
      <c r="I2056">
        <v>1</v>
      </c>
      <c r="J2056" t="s">
        <v>19</v>
      </c>
      <c r="K2056" t="s">
        <v>23</v>
      </c>
      <c r="L2056" t="s">
        <v>32</v>
      </c>
      <c r="M2056">
        <v>1</v>
      </c>
      <c r="N2056" t="s">
        <v>20</v>
      </c>
      <c r="O2056" t="s">
        <v>29</v>
      </c>
      <c r="P2056" t="s">
        <v>26</v>
      </c>
      <c r="Q2056" t="s">
        <v>27</v>
      </c>
      <c r="R2056">
        <v>66</v>
      </c>
      <c r="T2056">
        <f t="shared" ref="T2056:T2119" si="396" xml:space="preserve"> -0.428939123 + (0.162668673*AG2056 ) + (0.215822964*AH2056 ) + (0.066497984*AI2056 ) + (0.052633968*AJ2056 ) + (0.01715737*AK2056 ) + (0.084014125*AL2056 ) + (0.047438308* AM2056) + (0.050178802*AN2056 ) + (0.044245992*AO2056 ) + (0.074596718*AP2056 ) + (0.087859865* AQ2056) + (0.034592709*AR2056 ) + (0.060530552*AS2056 ) + (0.063854922*AT2056 )</f>
        <v>0.15777135772292333</v>
      </c>
      <c r="U2056">
        <f t="shared" si="393"/>
        <v>67.849415187477334</v>
      </c>
      <c r="AD2056">
        <f>(E2056 -$Y$7)/$Y$8</f>
        <v>-1.3821849342223185</v>
      </c>
      <c r="AE2056">
        <f t="shared" si="394"/>
        <v>1</v>
      </c>
      <c r="AG2056">
        <f>(A2056 -$W$7)/$W$8</f>
        <v>0.17105954755967837</v>
      </c>
      <c r="AH2056">
        <f>(B2056 -$X$7)/$X$8</f>
        <v>-0.51768032314824286</v>
      </c>
      <c r="AI2056">
        <f>(F2056 -$Z$7)/$Z$8</f>
        <v>0.89796117836401934</v>
      </c>
      <c r="AJ2056">
        <f>(I2056 -$AA$7)/$AA$8</f>
        <v>-0.40124168605466753</v>
      </c>
      <c r="AK2056">
        <f t="shared" si="395"/>
        <v>-1.9081649543993509</v>
      </c>
      <c r="AL2056">
        <f>IF(C2056="Low", 1, IF(C2056="Medium", 2, IF(C2056="High", 3, "")))</f>
        <v>1</v>
      </c>
      <c r="AM2056">
        <f>IF(G2056="Low", 1, IF(G2056="Medium", 2, IF(G2056="High", 3, "")))</f>
        <v>2</v>
      </c>
      <c r="AN2056">
        <f t="shared" ref="AN2056:AN2119" si="397">IF(J2056="Low", 1, IF(J2056="Medium", 2, IF(J2056="High", 3, "")))</f>
        <v>3</v>
      </c>
      <c r="AO2056">
        <f t="shared" ref="AO2056:AO2119" si="398">IF(O2056="High School", 1, IF(O2056="College", 2, IF(O2056="Postgraduate", 3, "")))</f>
        <v>2</v>
      </c>
      <c r="AP2056">
        <f t="shared" ref="AP2056:AP2119" si="399">IF(L2056="Positive", 1, 0)</f>
        <v>0</v>
      </c>
      <c r="AQ2056">
        <f>IF(H2056="Yes", 1, 0)</f>
        <v>1</v>
      </c>
      <c r="AR2056">
        <f>IF(D2056="Yes", 1, 0)</f>
        <v>1</v>
      </c>
      <c r="AS2056">
        <f t="shared" ref="AS2056:AS2119" si="400">IF(N2056="No", 1, 0)</f>
        <v>1</v>
      </c>
      <c r="AT2056">
        <f t="shared" ref="AT2056:AT2119" si="401">IF(P2056="Near", 1, 0)</f>
        <v>1</v>
      </c>
      <c r="AU2056">
        <f t="shared" ref="AU2056:AU2119" si="402">IF(R2056&gt;=70, 1, 0)</f>
        <v>0</v>
      </c>
      <c r="AV2056">
        <f t="shared" ref="AV2056:AV2119" si="403">IF(U2056&gt;=70, 1, 0)</f>
        <v>0</v>
      </c>
      <c r="AX2056">
        <f t="shared" ref="AX2056:AX2119" si="404">IF(AU2056=AV2056,1,0)</f>
        <v>1</v>
      </c>
    </row>
    <row r="2057" spans="1:50" x14ac:dyDescent="0.3">
      <c r="A2057">
        <v>25</v>
      </c>
      <c r="B2057">
        <v>88</v>
      </c>
      <c r="C2057" t="s">
        <v>22</v>
      </c>
      <c r="D2057" t="s">
        <v>21</v>
      </c>
      <c r="E2057">
        <v>8</v>
      </c>
      <c r="F2057">
        <v>62</v>
      </c>
      <c r="G2057" t="s">
        <v>18</v>
      </c>
      <c r="H2057" t="s">
        <v>21</v>
      </c>
      <c r="I2057">
        <v>2</v>
      </c>
      <c r="J2057" t="s">
        <v>22</v>
      </c>
      <c r="K2057" t="s">
        <v>23</v>
      </c>
      <c r="L2057" t="s">
        <v>32</v>
      </c>
      <c r="M2057">
        <v>2</v>
      </c>
      <c r="N2057" t="s">
        <v>20</v>
      </c>
      <c r="O2057" t="s">
        <v>25</v>
      </c>
      <c r="P2057" t="s">
        <v>26</v>
      </c>
      <c r="Q2057" t="s">
        <v>31</v>
      </c>
      <c r="R2057">
        <v>68</v>
      </c>
      <c r="T2057">
        <f t="shared" si="396"/>
        <v>0.409564820969611</v>
      </c>
      <c r="U2057">
        <f t="shared" ref="U2057:U2120" si="405" xml:space="preserve"> (T2057*$S$8)+$S$7</f>
        <v>68.828932386605004</v>
      </c>
      <c r="AD2057">
        <f>(E2057 -$Y$7)/$Y$8</f>
        <v>0.66139910137521774</v>
      </c>
      <c r="AE2057">
        <f t="shared" si="394"/>
        <v>1</v>
      </c>
      <c r="AG2057">
        <f>(A2057 -$W$7)/$W$8</f>
        <v>0.83882346527122686</v>
      </c>
      <c r="AH2057">
        <f>(B2057 -$X$7)/$X$8</f>
        <v>0.69479769904723843</v>
      </c>
      <c r="AI2057">
        <f>(F2057 -$Z$7)/$Z$8</f>
        <v>-0.9077580740998723</v>
      </c>
      <c r="AJ2057">
        <f>(I2057 -$AA$7)/$AA$8</f>
        <v>0.41145108517868284</v>
      </c>
      <c r="AK2057">
        <f t="shared" si="395"/>
        <v>-0.93837681180577304</v>
      </c>
      <c r="AL2057">
        <f>IF(C2057="Low", 1, IF(C2057="Medium", 2, IF(C2057="High", 3, "")))</f>
        <v>2</v>
      </c>
      <c r="AM2057">
        <f>IF(G2057="Low", 1, IF(G2057="Medium", 2, IF(G2057="High", 3, "")))</f>
        <v>1</v>
      </c>
      <c r="AN2057">
        <f t="shared" si="397"/>
        <v>2</v>
      </c>
      <c r="AO2057">
        <f t="shared" si="398"/>
        <v>1</v>
      </c>
      <c r="AP2057">
        <f t="shared" si="399"/>
        <v>0</v>
      </c>
      <c r="AQ2057">
        <f>IF(H2057="Yes", 1, 0)</f>
        <v>1</v>
      </c>
      <c r="AR2057">
        <f>IF(D2057="Yes", 1, 0)</f>
        <v>1</v>
      </c>
      <c r="AS2057">
        <f t="shared" si="400"/>
        <v>1</v>
      </c>
      <c r="AT2057">
        <f t="shared" si="401"/>
        <v>1</v>
      </c>
      <c r="AU2057">
        <f t="shared" si="402"/>
        <v>0</v>
      </c>
      <c r="AV2057">
        <f t="shared" si="403"/>
        <v>0</v>
      </c>
      <c r="AX2057">
        <f t="shared" si="404"/>
        <v>1</v>
      </c>
    </row>
    <row r="2058" spans="1:50" x14ac:dyDescent="0.3">
      <c r="A2058">
        <v>15</v>
      </c>
      <c r="B2058">
        <v>90</v>
      </c>
      <c r="C2058" t="s">
        <v>22</v>
      </c>
      <c r="D2058" t="s">
        <v>20</v>
      </c>
      <c r="E2058">
        <v>5</v>
      </c>
      <c r="F2058">
        <v>70</v>
      </c>
      <c r="G2058" t="s">
        <v>22</v>
      </c>
      <c r="H2058" t="s">
        <v>21</v>
      </c>
      <c r="I2058">
        <v>0</v>
      </c>
      <c r="J2058" t="s">
        <v>22</v>
      </c>
      <c r="K2058" t="s">
        <v>34</v>
      </c>
      <c r="L2058" t="s">
        <v>32</v>
      </c>
      <c r="M2058">
        <v>2</v>
      </c>
      <c r="N2058" t="s">
        <v>20</v>
      </c>
      <c r="O2058" t="s">
        <v>25</v>
      </c>
      <c r="P2058" t="s">
        <v>30</v>
      </c>
      <c r="Q2058" t="s">
        <v>27</v>
      </c>
      <c r="R2058">
        <v>65</v>
      </c>
      <c r="T2058">
        <f t="shared" si="396"/>
        <v>7.5773948178280731E-2</v>
      </c>
      <c r="U2058">
        <f t="shared" si="405"/>
        <v>67.530432033994103</v>
      </c>
      <c r="AD2058">
        <f>(E2058 -$Y$7)/$Y$8</f>
        <v>-1.3821849342223185</v>
      </c>
      <c r="AE2058">
        <f t="shared" si="394"/>
        <v>0</v>
      </c>
      <c r="AG2058">
        <f>(A2058 -$W$7)/$W$8</f>
        <v>-0.8305863290076444</v>
      </c>
      <c r="AH2058">
        <f>(B2058 -$X$7)/$X$8</f>
        <v>0.86800884507516429</v>
      </c>
      <c r="AI2058">
        <f>(F2058 -$Z$7)/$Z$8</f>
        <v>-0.35215215026482866</v>
      </c>
      <c r="AJ2058">
        <f>(I2058 -$AA$7)/$AA$8</f>
        <v>-1.213934457288018</v>
      </c>
      <c r="AK2058">
        <f t="shared" si="395"/>
        <v>-0.93837681180577304</v>
      </c>
      <c r="AL2058">
        <f>IF(C2058="Low", 1, IF(C2058="Medium", 2, IF(C2058="High", 3, "")))</f>
        <v>2</v>
      </c>
      <c r="AM2058">
        <f>IF(G2058="Low", 1, IF(G2058="Medium", 2, IF(G2058="High", 3, "")))</f>
        <v>2</v>
      </c>
      <c r="AN2058">
        <f t="shared" si="397"/>
        <v>2</v>
      </c>
      <c r="AO2058">
        <f t="shared" si="398"/>
        <v>1</v>
      </c>
      <c r="AP2058">
        <f t="shared" si="399"/>
        <v>0</v>
      </c>
      <c r="AQ2058">
        <f>IF(H2058="Yes", 1, 0)</f>
        <v>1</v>
      </c>
      <c r="AR2058">
        <f>IF(D2058="Yes", 1, 0)</f>
        <v>0</v>
      </c>
      <c r="AS2058">
        <f t="shared" si="400"/>
        <v>1</v>
      </c>
      <c r="AT2058">
        <f t="shared" si="401"/>
        <v>0</v>
      </c>
      <c r="AU2058">
        <f t="shared" si="402"/>
        <v>0</v>
      </c>
      <c r="AV2058">
        <f t="shared" si="403"/>
        <v>0</v>
      </c>
      <c r="AX2058">
        <f t="shared" si="404"/>
        <v>1</v>
      </c>
    </row>
    <row r="2059" spans="1:50" x14ac:dyDescent="0.3">
      <c r="A2059">
        <v>16</v>
      </c>
      <c r="B2059">
        <v>94</v>
      </c>
      <c r="C2059" t="s">
        <v>22</v>
      </c>
      <c r="D2059" t="s">
        <v>21</v>
      </c>
      <c r="E2059">
        <v>8</v>
      </c>
      <c r="F2059">
        <v>94</v>
      </c>
      <c r="G2059" t="s">
        <v>19</v>
      </c>
      <c r="H2059" t="s">
        <v>21</v>
      </c>
      <c r="I2059">
        <v>2</v>
      </c>
      <c r="J2059" t="s">
        <v>19</v>
      </c>
      <c r="K2059" t="s">
        <v>34</v>
      </c>
      <c r="L2059" t="s">
        <v>28</v>
      </c>
      <c r="M2059">
        <v>3</v>
      </c>
      <c r="N2059" t="s">
        <v>20</v>
      </c>
      <c r="O2059" t="s">
        <v>25</v>
      </c>
      <c r="P2059" t="s">
        <v>26</v>
      </c>
      <c r="Q2059" t="s">
        <v>27</v>
      </c>
      <c r="R2059">
        <v>71</v>
      </c>
      <c r="T2059">
        <f t="shared" si="396"/>
        <v>0.58679016875271262</v>
      </c>
      <c r="U2059">
        <f t="shared" si="405"/>
        <v>69.518367584947924</v>
      </c>
      <c r="AD2059">
        <f>(E2059 -$Y$7)/$Y$8</f>
        <v>0.66139910137521774</v>
      </c>
      <c r="AE2059">
        <f t="shared" si="394"/>
        <v>0</v>
      </c>
      <c r="AG2059">
        <f>(A2059 -$W$7)/$W$8</f>
        <v>-0.66364534957975729</v>
      </c>
      <c r="AH2059">
        <f>(B2059 -$X$7)/$X$8</f>
        <v>1.2144311371310161</v>
      </c>
      <c r="AI2059">
        <f>(F2059 -$Z$7)/$Z$8</f>
        <v>1.3146656212403021</v>
      </c>
      <c r="AJ2059">
        <f>(I2059 -$AA$7)/$AA$8</f>
        <v>0.41145108517868284</v>
      </c>
      <c r="AK2059">
        <f t="shared" si="395"/>
        <v>3.141133078780467E-2</v>
      </c>
      <c r="AL2059">
        <f>IF(C2059="Low", 1, IF(C2059="Medium", 2, IF(C2059="High", 3, "")))</f>
        <v>2</v>
      </c>
      <c r="AM2059">
        <f>IF(G2059="Low", 1, IF(G2059="Medium", 2, IF(G2059="High", 3, "")))</f>
        <v>3</v>
      </c>
      <c r="AN2059">
        <f t="shared" si="397"/>
        <v>3</v>
      </c>
      <c r="AO2059">
        <f t="shared" si="398"/>
        <v>1</v>
      </c>
      <c r="AP2059">
        <f t="shared" si="399"/>
        <v>0</v>
      </c>
      <c r="AQ2059">
        <f>IF(H2059="Yes", 1, 0)</f>
        <v>1</v>
      </c>
      <c r="AR2059">
        <f>IF(D2059="Yes", 1, 0)</f>
        <v>1</v>
      </c>
      <c r="AS2059">
        <f t="shared" si="400"/>
        <v>1</v>
      </c>
      <c r="AT2059">
        <f t="shared" si="401"/>
        <v>1</v>
      </c>
      <c r="AU2059">
        <f t="shared" si="402"/>
        <v>1</v>
      </c>
      <c r="AV2059">
        <f t="shared" si="403"/>
        <v>0</v>
      </c>
      <c r="AX2059">
        <f t="shared" si="404"/>
        <v>0</v>
      </c>
    </row>
    <row r="2060" spans="1:50" x14ac:dyDescent="0.3">
      <c r="A2060">
        <v>18</v>
      </c>
      <c r="B2060">
        <v>99</v>
      </c>
      <c r="C2060" t="s">
        <v>22</v>
      </c>
      <c r="D2060" t="s">
        <v>21</v>
      </c>
      <c r="E2060">
        <v>10</v>
      </c>
      <c r="F2060">
        <v>51</v>
      </c>
      <c r="G2060" t="s">
        <v>22</v>
      </c>
      <c r="H2060" t="s">
        <v>21</v>
      </c>
      <c r="I2060">
        <v>1</v>
      </c>
      <c r="J2060" t="s">
        <v>18</v>
      </c>
      <c r="K2060" t="s">
        <v>23</v>
      </c>
      <c r="L2060" t="s">
        <v>32</v>
      </c>
      <c r="M2060">
        <v>4</v>
      </c>
      <c r="N2060" t="s">
        <v>20</v>
      </c>
      <c r="O2060" t="s">
        <v>33</v>
      </c>
      <c r="P2060" t="s">
        <v>26</v>
      </c>
      <c r="Q2060" t="s">
        <v>27</v>
      </c>
      <c r="R2060">
        <v>71</v>
      </c>
      <c r="T2060">
        <f t="shared" si="396"/>
        <v>0.45053113008654705</v>
      </c>
      <c r="U2060">
        <f t="shared" si="405"/>
        <v>68.988297939020114</v>
      </c>
      <c r="AD2060">
        <f>(E2060 -$Y$7)/$Y$8</f>
        <v>2.0237884584402419</v>
      </c>
      <c r="AE2060">
        <f t="shared" si="394"/>
        <v>1</v>
      </c>
      <c r="AG2060">
        <f>(A2060 -$W$7)/$W$8</f>
        <v>-0.32976339072398297</v>
      </c>
      <c r="AH2060">
        <f>(B2060 -$X$7)/$X$8</f>
        <v>1.6474590022008309</v>
      </c>
      <c r="AI2060">
        <f>(F2060 -$Z$7)/$Z$8</f>
        <v>-1.6717162193730573</v>
      </c>
      <c r="AJ2060">
        <f>(I2060 -$AA$7)/$AA$8</f>
        <v>-0.40124168605466753</v>
      </c>
      <c r="AK2060">
        <f t="shared" si="395"/>
        <v>1.0011994733813825</v>
      </c>
      <c r="AL2060">
        <f>IF(C2060="Low", 1, IF(C2060="Medium", 2, IF(C2060="High", 3, "")))</f>
        <v>2</v>
      </c>
      <c r="AM2060">
        <f>IF(G2060="Low", 1, IF(G2060="Medium", 2, IF(G2060="High", 3, "")))</f>
        <v>2</v>
      </c>
      <c r="AN2060">
        <f t="shared" si="397"/>
        <v>1</v>
      </c>
      <c r="AO2060">
        <f t="shared" si="398"/>
        <v>3</v>
      </c>
      <c r="AP2060">
        <f t="shared" si="399"/>
        <v>0</v>
      </c>
      <c r="AQ2060">
        <f>IF(H2060="Yes", 1, 0)</f>
        <v>1</v>
      </c>
      <c r="AR2060">
        <f>IF(D2060="Yes", 1, 0)</f>
        <v>1</v>
      </c>
      <c r="AS2060">
        <f t="shared" si="400"/>
        <v>1</v>
      </c>
      <c r="AT2060">
        <f t="shared" si="401"/>
        <v>1</v>
      </c>
      <c r="AU2060">
        <f t="shared" si="402"/>
        <v>1</v>
      </c>
      <c r="AV2060">
        <f t="shared" si="403"/>
        <v>0</v>
      </c>
      <c r="AX2060">
        <f t="shared" si="404"/>
        <v>0</v>
      </c>
    </row>
    <row r="2061" spans="1:50" x14ac:dyDescent="0.3">
      <c r="A2061">
        <v>12</v>
      </c>
      <c r="B2061">
        <v>71</v>
      </c>
      <c r="C2061" t="s">
        <v>22</v>
      </c>
      <c r="D2061" t="s">
        <v>21</v>
      </c>
      <c r="E2061">
        <v>8</v>
      </c>
      <c r="F2061">
        <v>65</v>
      </c>
      <c r="G2061" t="s">
        <v>22</v>
      </c>
      <c r="H2061" t="s">
        <v>21</v>
      </c>
      <c r="I2061">
        <v>1</v>
      </c>
      <c r="J2061" t="s">
        <v>19</v>
      </c>
      <c r="K2061" t="s">
        <v>34</v>
      </c>
      <c r="L2061" t="s">
        <v>32</v>
      </c>
      <c r="M2061">
        <v>2</v>
      </c>
      <c r="N2061" t="s">
        <v>20</v>
      </c>
      <c r="O2061" t="s">
        <v>25</v>
      </c>
      <c r="P2061" t="s">
        <v>30</v>
      </c>
      <c r="Q2061" t="s">
        <v>27</v>
      </c>
      <c r="R2061">
        <v>62</v>
      </c>
      <c r="T2061">
        <f t="shared" si="396"/>
        <v>-0.25637712730033185</v>
      </c>
      <c r="U2061">
        <f t="shared" si="405"/>
        <v>66.238310757512423</v>
      </c>
      <c r="AD2061">
        <f>(E2061 -$Y$7)/$Y$8</f>
        <v>0.66139910137521774</v>
      </c>
      <c r="AE2061">
        <f t="shared" si="394"/>
        <v>0</v>
      </c>
      <c r="AG2061">
        <f>(A2061 -$W$7)/$W$8</f>
        <v>-1.3314092672913058</v>
      </c>
      <c r="AH2061">
        <f>(B2061 -$X$7)/$X$8</f>
        <v>-0.77749704219013172</v>
      </c>
      <c r="AI2061">
        <f>(F2061 -$Z$7)/$Z$8</f>
        <v>-0.69940585266173094</v>
      </c>
      <c r="AJ2061">
        <f>(I2061 -$AA$7)/$AA$8</f>
        <v>-0.40124168605466753</v>
      </c>
      <c r="AK2061">
        <f t="shared" si="395"/>
        <v>-0.93837681180577304</v>
      </c>
      <c r="AL2061">
        <f>IF(C2061="Low", 1, IF(C2061="Medium", 2, IF(C2061="High", 3, "")))</f>
        <v>2</v>
      </c>
      <c r="AM2061">
        <f>IF(G2061="Low", 1, IF(G2061="Medium", 2, IF(G2061="High", 3, "")))</f>
        <v>2</v>
      </c>
      <c r="AN2061">
        <f t="shared" si="397"/>
        <v>3</v>
      </c>
      <c r="AO2061">
        <f t="shared" si="398"/>
        <v>1</v>
      </c>
      <c r="AP2061">
        <f t="shared" si="399"/>
        <v>0</v>
      </c>
      <c r="AQ2061">
        <f>IF(H2061="Yes", 1, 0)</f>
        <v>1</v>
      </c>
      <c r="AR2061">
        <f>IF(D2061="Yes", 1, 0)</f>
        <v>1</v>
      </c>
      <c r="AS2061">
        <f t="shared" si="400"/>
        <v>1</v>
      </c>
      <c r="AT2061">
        <f t="shared" si="401"/>
        <v>0</v>
      </c>
      <c r="AU2061">
        <f t="shared" si="402"/>
        <v>0</v>
      </c>
      <c r="AV2061">
        <f t="shared" si="403"/>
        <v>0</v>
      </c>
      <c r="AX2061">
        <f t="shared" si="404"/>
        <v>1</v>
      </c>
    </row>
    <row r="2062" spans="1:50" x14ac:dyDescent="0.3">
      <c r="A2062">
        <v>15</v>
      </c>
      <c r="B2062">
        <v>89</v>
      </c>
      <c r="C2062" t="s">
        <v>22</v>
      </c>
      <c r="D2062" t="s">
        <v>21</v>
      </c>
      <c r="E2062">
        <v>8</v>
      </c>
      <c r="F2062">
        <v>74</v>
      </c>
      <c r="G2062" t="s">
        <v>18</v>
      </c>
      <c r="H2062" t="s">
        <v>21</v>
      </c>
      <c r="I2062">
        <v>2</v>
      </c>
      <c r="J2062" t="s">
        <v>19</v>
      </c>
      <c r="K2062" t="s">
        <v>23</v>
      </c>
      <c r="L2062" t="s">
        <v>24</v>
      </c>
      <c r="M2062">
        <v>2</v>
      </c>
      <c r="N2062" t="s">
        <v>20</v>
      </c>
      <c r="O2062" t="s">
        <v>29</v>
      </c>
      <c r="P2062" t="s">
        <v>26</v>
      </c>
      <c r="Q2062" t="s">
        <v>27</v>
      </c>
      <c r="R2062">
        <v>69</v>
      </c>
      <c r="T2062">
        <f t="shared" si="396"/>
        <v>0.38113713925808779</v>
      </c>
      <c r="U2062">
        <f t="shared" si="405"/>
        <v>68.718344117915592</v>
      </c>
      <c r="AD2062">
        <f>(E2062 -$Y$7)/$Y$8</f>
        <v>0.66139910137521774</v>
      </c>
      <c r="AE2062">
        <f t="shared" si="394"/>
        <v>1</v>
      </c>
      <c r="AG2062">
        <f>(A2062 -$W$7)/$W$8</f>
        <v>-0.8305863290076444</v>
      </c>
      <c r="AH2062">
        <f>(B2062 -$X$7)/$X$8</f>
        <v>0.78140327206120141</v>
      </c>
      <c r="AI2062">
        <f>(F2062 -$Z$7)/$Z$8</f>
        <v>-7.4349188347306888E-2</v>
      </c>
      <c r="AJ2062">
        <f>(I2062 -$AA$7)/$AA$8</f>
        <v>0.41145108517868284</v>
      </c>
      <c r="AK2062">
        <f t="shared" si="395"/>
        <v>-0.93837681180577304</v>
      </c>
      <c r="AL2062">
        <f>IF(C2062="Low", 1, IF(C2062="Medium", 2, IF(C2062="High", 3, "")))</f>
        <v>2</v>
      </c>
      <c r="AM2062">
        <f>IF(G2062="Low", 1, IF(G2062="Medium", 2, IF(G2062="High", 3, "")))</f>
        <v>1</v>
      </c>
      <c r="AN2062">
        <f t="shared" si="397"/>
        <v>3</v>
      </c>
      <c r="AO2062">
        <f t="shared" si="398"/>
        <v>2</v>
      </c>
      <c r="AP2062">
        <f t="shared" si="399"/>
        <v>1</v>
      </c>
      <c r="AQ2062">
        <f>IF(H2062="Yes", 1, 0)</f>
        <v>1</v>
      </c>
      <c r="AR2062">
        <f>IF(D2062="Yes", 1, 0)</f>
        <v>1</v>
      </c>
      <c r="AS2062">
        <f t="shared" si="400"/>
        <v>1</v>
      </c>
      <c r="AT2062">
        <f t="shared" si="401"/>
        <v>1</v>
      </c>
      <c r="AU2062">
        <f t="shared" si="402"/>
        <v>0</v>
      </c>
      <c r="AV2062">
        <f t="shared" si="403"/>
        <v>0</v>
      </c>
      <c r="AX2062">
        <f t="shared" si="404"/>
        <v>1</v>
      </c>
    </row>
    <row r="2063" spans="1:50" x14ac:dyDescent="0.3">
      <c r="A2063">
        <v>17</v>
      </c>
      <c r="B2063">
        <v>76</v>
      </c>
      <c r="C2063" t="s">
        <v>22</v>
      </c>
      <c r="D2063" t="s">
        <v>20</v>
      </c>
      <c r="E2063">
        <v>7</v>
      </c>
      <c r="F2063">
        <v>81</v>
      </c>
      <c r="G2063" t="s">
        <v>18</v>
      </c>
      <c r="H2063" t="s">
        <v>21</v>
      </c>
      <c r="I2063">
        <v>4</v>
      </c>
      <c r="J2063" t="s">
        <v>22</v>
      </c>
      <c r="K2063" t="s">
        <v>34</v>
      </c>
      <c r="L2063" t="s">
        <v>32</v>
      </c>
      <c r="M2063">
        <v>2</v>
      </c>
      <c r="N2063" t="s">
        <v>20</v>
      </c>
      <c r="O2063" t="s">
        <v>25</v>
      </c>
      <c r="P2063" t="s">
        <v>26</v>
      </c>
      <c r="Q2063" t="s">
        <v>27</v>
      </c>
      <c r="R2063">
        <v>65</v>
      </c>
      <c r="T2063">
        <f t="shared" si="396"/>
        <v>0.10672475460965947</v>
      </c>
      <c r="U2063">
        <f t="shared" si="405"/>
        <v>67.650835664952169</v>
      </c>
      <c r="AD2063">
        <f>(E2063 -$Y$7)/$Y$8</f>
        <v>-1.9795577157294329E-2</v>
      </c>
      <c r="AE2063">
        <f t="shared" si="394"/>
        <v>0</v>
      </c>
      <c r="AG2063">
        <f>(A2063 -$W$7)/$W$8</f>
        <v>-0.49670437015187013</v>
      </c>
      <c r="AH2063">
        <f>(B2063 -$X$7)/$X$8</f>
        <v>-0.34446917712031699</v>
      </c>
      <c r="AI2063">
        <f>(F2063 -$Z$7)/$Z$8</f>
        <v>0.41180599500835624</v>
      </c>
      <c r="AJ2063">
        <f>(I2063 -$AA$7)/$AA$8</f>
        <v>2.0368366276453838</v>
      </c>
      <c r="AK2063">
        <f t="shared" si="395"/>
        <v>-0.93837681180577304</v>
      </c>
      <c r="AL2063">
        <f>IF(C2063="Low", 1, IF(C2063="Medium", 2, IF(C2063="High", 3, "")))</f>
        <v>2</v>
      </c>
      <c r="AM2063">
        <f>IF(G2063="Low", 1, IF(G2063="Medium", 2, IF(G2063="High", 3, "")))</f>
        <v>1</v>
      </c>
      <c r="AN2063">
        <f t="shared" si="397"/>
        <v>2</v>
      </c>
      <c r="AO2063">
        <f t="shared" si="398"/>
        <v>1</v>
      </c>
      <c r="AP2063">
        <f t="shared" si="399"/>
        <v>0</v>
      </c>
      <c r="AQ2063">
        <f>IF(H2063="Yes", 1, 0)</f>
        <v>1</v>
      </c>
      <c r="AR2063">
        <f>IF(D2063="Yes", 1, 0)</f>
        <v>0</v>
      </c>
      <c r="AS2063">
        <f t="shared" si="400"/>
        <v>1</v>
      </c>
      <c r="AT2063">
        <f t="shared" si="401"/>
        <v>1</v>
      </c>
      <c r="AU2063">
        <f t="shared" si="402"/>
        <v>0</v>
      </c>
      <c r="AV2063">
        <f t="shared" si="403"/>
        <v>0</v>
      </c>
      <c r="AX2063">
        <f t="shared" si="404"/>
        <v>1</v>
      </c>
    </row>
    <row r="2064" spans="1:50" x14ac:dyDescent="0.3">
      <c r="A2064">
        <v>25</v>
      </c>
      <c r="B2064">
        <v>87</v>
      </c>
      <c r="C2064" t="s">
        <v>19</v>
      </c>
      <c r="D2064" t="s">
        <v>20</v>
      </c>
      <c r="E2064">
        <v>6</v>
      </c>
      <c r="F2064">
        <v>51</v>
      </c>
      <c r="G2064" t="s">
        <v>18</v>
      </c>
      <c r="H2064" t="s">
        <v>21</v>
      </c>
      <c r="I2064">
        <v>3</v>
      </c>
      <c r="J2064" t="s">
        <v>22</v>
      </c>
      <c r="K2064" t="s">
        <v>23</v>
      </c>
      <c r="L2064" t="s">
        <v>32</v>
      </c>
      <c r="M2064">
        <v>3</v>
      </c>
      <c r="N2064" t="s">
        <v>20</v>
      </c>
      <c r="O2064" t="s">
        <v>33</v>
      </c>
      <c r="P2064" t="s">
        <v>26</v>
      </c>
      <c r="Q2064" t="s">
        <v>27</v>
      </c>
      <c r="R2064">
        <v>70</v>
      </c>
      <c r="T2064">
        <f t="shared" si="396"/>
        <v>0.5373993322807914</v>
      </c>
      <c r="U2064">
        <f t="shared" si="405"/>
        <v>69.326229261816991</v>
      </c>
      <c r="AD2064">
        <f>(E2064 -$Y$7)/$Y$8</f>
        <v>-0.70099025568980644</v>
      </c>
      <c r="AE2064">
        <f t="shared" si="394"/>
        <v>1</v>
      </c>
      <c r="AG2064">
        <f>(A2064 -$W$7)/$W$8</f>
        <v>0.83882346527122686</v>
      </c>
      <c r="AH2064">
        <f>(B2064 -$X$7)/$X$8</f>
        <v>0.60819212603327544</v>
      </c>
      <c r="AI2064">
        <f>(F2064 -$Z$7)/$Z$8</f>
        <v>-1.6717162193730573</v>
      </c>
      <c r="AJ2064">
        <f>(I2064 -$AA$7)/$AA$8</f>
        <v>1.2241438564120333</v>
      </c>
      <c r="AK2064">
        <f t="shared" si="395"/>
        <v>3.141133078780467E-2</v>
      </c>
      <c r="AL2064">
        <f>IF(C2064="Low", 1, IF(C2064="Medium", 2, IF(C2064="High", 3, "")))</f>
        <v>3</v>
      </c>
      <c r="AM2064">
        <f>IF(G2064="Low", 1, IF(G2064="Medium", 2, IF(G2064="High", 3, "")))</f>
        <v>1</v>
      </c>
      <c r="AN2064">
        <f t="shared" si="397"/>
        <v>2</v>
      </c>
      <c r="AO2064">
        <f t="shared" si="398"/>
        <v>3</v>
      </c>
      <c r="AP2064">
        <f t="shared" si="399"/>
        <v>0</v>
      </c>
      <c r="AQ2064">
        <f>IF(H2064="Yes", 1, 0)</f>
        <v>1</v>
      </c>
      <c r="AR2064">
        <f>IF(D2064="Yes", 1, 0)</f>
        <v>0</v>
      </c>
      <c r="AS2064">
        <f t="shared" si="400"/>
        <v>1</v>
      </c>
      <c r="AT2064">
        <f t="shared" si="401"/>
        <v>1</v>
      </c>
      <c r="AU2064">
        <f t="shared" si="402"/>
        <v>1</v>
      </c>
      <c r="AV2064">
        <f t="shared" si="403"/>
        <v>0</v>
      </c>
      <c r="AX2064">
        <f t="shared" si="404"/>
        <v>0</v>
      </c>
    </row>
    <row r="2065" spans="1:50" x14ac:dyDescent="0.3">
      <c r="A2065">
        <v>22</v>
      </c>
      <c r="B2065">
        <v>79</v>
      </c>
      <c r="C2065" t="s">
        <v>22</v>
      </c>
      <c r="D2065" t="s">
        <v>21</v>
      </c>
      <c r="E2065">
        <v>7</v>
      </c>
      <c r="F2065">
        <v>71</v>
      </c>
      <c r="G2065" t="s">
        <v>22</v>
      </c>
      <c r="H2065" t="s">
        <v>21</v>
      </c>
      <c r="I2065">
        <v>2</v>
      </c>
      <c r="J2065" t="s">
        <v>22</v>
      </c>
      <c r="K2065" t="s">
        <v>34</v>
      </c>
      <c r="L2065" t="s">
        <v>32</v>
      </c>
      <c r="M2065">
        <v>2</v>
      </c>
      <c r="N2065" t="s">
        <v>20</v>
      </c>
      <c r="O2065" t="s">
        <v>29</v>
      </c>
      <c r="P2065" t="s">
        <v>30</v>
      </c>
      <c r="Q2065" t="s">
        <v>27</v>
      </c>
      <c r="R2065">
        <v>66</v>
      </c>
      <c r="T2065">
        <f t="shared" si="396"/>
        <v>0.22926776105259361</v>
      </c>
      <c r="U2065">
        <f t="shared" si="405"/>
        <v>68.127547732437691</v>
      </c>
      <c r="AD2065">
        <f>(E2065 -$Y$7)/$Y$8</f>
        <v>-1.9795577157294329E-2</v>
      </c>
      <c r="AE2065">
        <f t="shared" si="394"/>
        <v>0</v>
      </c>
      <c r="AG2065">
        <f>(A2065 -$W$7)/$W$8</f>
        <v>0.3380005269875655</v>
      </c>
      <c r="AH2065">
        <f>(B2065 -$X$7)/$X$8</f>
        <v>-8.4652458078428139E-2</v>
      </c>
      <c r="AI2065">
        <f>(F2065 -$Z$7)/$Z$8</f>
        <v>-0.28270140978544822</v>
      </c>
      <c r="AJ2065">
        <f>(I2065 -$AA$7)/$AA$8</f>
        <v>0.41145108517868284</v>
      </c>
      <c r="AK2065">
        <f t="shared" si="395"/>
        <v>-0.93837681180577304</v>
      </c>
      <c r="AL2065">
        <f>IF(C2065="Low", 1, IF(C2065="Medium", 2, IF(C2065="High", 3, "")))</f>
        <v>2</v>
      </c>
      <c r="AM2065">
        <f>IF(G2065="Low", 1, IF(G2065="Medium", 2, IF(G2065="High", 3, "")))</f>
        <v>2</v>
      </c>
      <c r="AN2065">
        <f t="shared" si="397"/>
        <v>2</v>
      </c>
      <c r="AO2065">
        <f t="shared" si="398"/>
        <v>2</v>
      </c>
      <c r="AP2065">
        <f t="shared" si="399"/>
        <v>0</v>
      </c>
      <c r="AQ2065">
        <f>IF(H2065="Yes", 1, 0)</f>
        <v>1</v>
      </c>
      <c r="AR2065">
        <f>IF(D2065="Yes", 1, 0)</f>
        <v>1</v>
      </c>
      <c r="AS2065">
        <f t="shared" si="400"/>
        <v>1</v>
      </c>
      <c r="AT2065">
        <f t="shared" si="401"/>
        <v>0</v>
      </c>
      <c r="AU2065">
        <f t="shared" si="402"/>
        <v>0</v>
      </c>
      <c r="AV2065">
        <f t="shared" si="403"/>
        <v>0</v>
      </c>
      <c r="AX2065">
        <f t="shared" si="404"/>
        <v>1</v>
      </c>
    </row>
    <row r="2066" spans="1:50" x14ac:dyDescent="0.3">
      <c r="A2066">
        <v>21</v>
      </c>
      <c r="B2066">
        <v>100</v>
      </c>
      <c r="C2066" t="s">
        <v>22</v>
      </c>
      <c r="D2066" t="s">
        <v>20</v>
      </c>
      <c r="E2066">
        <v>6</v>
      </c>
      <c r="F2066">
        <v>67</v>
      </c>
      <c r="G2066" t="s">
        <v>22</v>
      </c>
      <c r="H2066" t="s">
        <v>21</v>
      </c>
      <c r="I2066">
        <v>0</v>
      </c>
      <c r="J2066" t="s">
        <v>22</v>
      </c>
      <c r="K2066" t="s">
        <v>23</v>
      </c>
      <c r="L2066" t="s">
        <v>24</v>
      </c>
      <c r="M2066">
        <v>3</v>
      </c>
      <c r="N2066" t="s">
        <v>20</v>
      </c>
      <c r="O2066" t="s">
        <v>25</v>
      </c>
      <c r="P2066" t="s">
        <v>35</v>
      </c>
      <c r="Q2066" t="s">
        <v>27</v>
      </c>
      <c r="R2066">
        <v>70</v>
      </c>
      <c r="T2066">
        <f t="shared" si="396"/>
        <v>0.50300579769986076</v>
      </c>
      <c r="U2066">
        <f t="shared" si="405"/>
        <v>69.19243286286995</v>
      </c>
      <c r="AD2066">
        <f>(E2066 -$Y$7)/$Y$8</f>
        <v>-0.70099025568980644</v>
      </c>
      <c r="AE2066">
        <f t="shared" si="394"/>
        <v>1</v>
      </c>
      <c r="AG2066">
        <f>(A2066 -$W$7)/$W$8</f>
        <v>0.17105954755967837</v>
      </c>
      <c r="AH2066">
        <f>(B2066 -$X$7)/$X$8</f>
        <v>1.7340645752147938</v>
      </c>
      <c r="AI2066">
        <f>(F2066 -$Z$7)/$Z$8</f>
        <v>-0.56050437170297007</v>
      </c>
      <c r="AJ2066">
        <f>(I2066 -$AA$7)/$AA$8</f>
        <v>-1.213934457288018</v>
      </c>
      <c r="AK2066">
        <f t="shared" si="395"/>
        <v>3.141133078780467E-2</v>
      </c>
      <c r="AL2066">
        <f>IF(C2066="Low", 1, IF(C2066="Medium", 2, IF(C2066="High", 3, "")))</f>
        <v>2</v>
      </c>
      <c r="AM2066">
        <f>IF(G2066="Low", 1, IF(G2066="Medium", 2, IF(G2066="High", 3, "")))</f>
        <v>2</v>
      </c>
      <c r="AN2066">
        <f t="shared" si="397"/>
        <v>2</v>
      </c>
      <c r="AO2066">
        <f t="shared" si="398"/>
        <v>1</v>
      </c>
      <c r="AP2066">
        <f t="shared" si="399"/>
        <v>1</v>
      </c>
      <c r="AQ2066">
        <f>IF(H2066="Yes", 1, 0)</f>
        <v>1</v>
      </c>
      <c r="AR2066">
        <f>IF(D2066="Yes", 1, 0)</f>
        <v>0</v>
      </c>
      <c r="AS2066">
        <f t="shared" si="400"/>
        <v>1</v>
      </c>
      <c r="AT2066">
        <f t="shared" si="401"/>
        <v>0</v>
      </c>
      <c r="AU2066">
        <f t="shared" si="402"/>
        <v>1</v>
      </c>
      <c r="AV2066">
        <f t="shared" si="403"/>
        <v>0</v>
      </c>
      <c r="AX2066">
        <f t="shared" si="404"/>
        <v>0</v>
      </c>
    </row>
    <row r="2067" spans="1:50" x14ac:dyDescent="0.3">
      <c r="A2067">
        <v>25</v>
      </c>
      <c r="B2067">
        <v>89</v>
      </c>
      <c r="C2067" t="s">
        <v>22</v>
      </c>
      <c r="D2067" t="s">
        <v>20</v>
      </c>
      <c r="E2067">
        <v>5</v>
      </c>
      <c r="F2067">
        <v>51</v>
      </c>
      <c r="G2067" t="s">
        <v>18</v>
      </c>
      <c r="H2067" t="s">
        <v>21</v>
      </c>
      <c r="I2067">
        <v>2</v>
      </c>
      <c r="J2067" t="s">
        <v>19</v>
      </c>
      <c r="K2067" t="s">
        <v>34</v>
      </c>
      <c r="L2067" t="s">
        <v>28</v>
      </c>
      <c r="M2067">
        <v>2</v>
      </c>
      <c r="N2067" t="s">
        <v>20</v>
      </c>
      <c r="O2067" t="s">
        <v>33</v>
      </c>
      <c r="P2067" t="s">
        <v>30</v>
      </c>
      <c r="Q2067" t="s">
        <v>31</v>
      </c>
      <c r="R2067">
        <v>70</v>
      </c>
      <c r="T2067">
        <f t="shared" si="396"/>
        <v>0.41767777091535696</v>
      </c>
      <c r="U2067">
        <f t="shared" si="405"/>
        <v>68.860493070925614</v>
      </c>
      <c r="AD2067">
        <f>(E2067 -$Y$7)/$Y$8</f>
        <v>-1.3821849342223185</v>
      </c>
      <c r="AE2067">
        <f t="shared" si="394"/>
        <v>0</v>
      </c>
      <c r="AG2067">
        <f>(A2067 -$W$7)/$W$8</f>
        <v>0.83882346527122686</v>
      </c>
      <c r="AH2067">
        <f>(B2067 -$X$7)/$X$8</f>
        <v>0.78140327206120141</v>
      </c>
      <c r="AI2067">
        <f>(F2067 -$Z$7)/$Z$8</f>
        <v>-1.6717162193730573</v>
      </c>
      <c r="AJ2067">
        <f>(I2067 -$AA$7)/$AA$8</f>
        <v>0.41145108517868284</v>
      </c>
      <c r="AK2067">
        <f t="shared" si="395"/>
        <v>-0.93837681180577304</v>
      </c>
      <c r="AL2067">
        <f>IF(C2067="Low", 1, IF(C2067="Medium", 2, IF(C2067="High", 3, "")))</f>
        <v>2</v>
      </c>
      <c r="AM2067">
        <f>IF(G2067="Low", 1, IF(G2067="Medium", 2, IF(G2067="High", 3, "")))</f>
        <v>1</v>
      </c>
      <c r="AN2067">
        <f t="shared" si="397"/>
        <v>3</v>
      </c>
      <c r="AO2067">
        <f t="shared" si="398"/>
        <v>3</v>
      </c>
      <c r="AP2067">
        <f t="shared" si="399"/>
        <v>0</v>
      </c>
      <c r="AQ2067">
        <f>IF(H2067="Yes", 1, 0)</f>
        <v>1</v>
      </c>
      <c r="AR2067">
        <f>IF(D2067="Yes", 1, 0)</f>
        <v>0</v>
      </c>
      <c r="AS2067">
        <f t="shared" si="400"/>
        <v>1</v>
      </c>
      <c r="AT2067">
        <f t="shared" si="401"/>
        <v>0</v>
      </c>
      <c r="AU2067">
        <f t="shared" si="402"/>
        <v>1</v>
      </c>
      <c r="AV2067">
        <f t="shared" si="403"/>
        <v>0</v>
      </c>
      <c r="AX2067">
        <f t="shared" si="404"/>
        <v>0</v>
      </c>
    </row>
    <row r="2068" spans="1:50" x14ac:dyDescent="0.3">
      <c r="A2068">
        <v>19</v>
      </c>
      <c r="B2068">
        <v>98</v>
      </c>
      <c r="C2068" t="s">
        <v>18</v>
      </c>
      <c r="D2068" t="s">
        <v>21</v>
      </c>
      <c r="E2068">
        <v>7</v>
      </c>
      <c r="F2068">
        <v>68</v>
      </c>
      <c r="G2068" t="s">
        <v>22</v>
      </c>
      <c r="H2068" t="s">
        <v>21</v>
      </c>
      <c r="I2068">
        <v>1</v>
      </c>
      <c r="J2068" t="s">
        <v>22</v>
      </c>
      <c r="K2068" t="s">
        <v>34</v>
      </c>
      <c r="L2068" t="s">
        <v>32</v>
      </c>
      <c r="M2068">
        <v>4</v>
      </c>
      <c r="N2068" t="s">
        <v>20</v>
      </c>
      <c r="O2068" t="s">
        <v>25</v>
      </c>
      <c r="P2068" t="s">
        <v>30</v>
      </c>
      <c r="Q2068" t="s">
        <v>31</v>
      </c>
      <c r="R2068">
        <v>69</v>
      </c>
      <c r="T2068">
        <f t="shared" si="396"/>
        <v>0.35132517910877176</v>
      </c>
      <c r="U2068">
        <f t="shared" si="405"/>
        <v>68.602370782748608</v>
      </c>
      <c r="AD2068">
        <f>(E2068 -$Y$7)/$Y$8</f>
        <v>-1.9795577157294329E-2</v>
      </c>
      <c r="AE2068">
        <f t="shared" si="394"/>
        <v>0</v>
      </c>
      <c r="AG2068">
        <f>(A2068 -$W$7)/$W$8</f>
        <v>-0.16282241129609587</v>
      </c>
      <c r="AH2068">
        <f>(B2068 -$X$7)/$X$8</f>
        <v>1.5608534291868679</v>
      </c>
      <c r="AI2068">
        <f>(F2068 -$Z$7)/$Z$8</f>
        <v>-0.49105363122358958</v>
      </c>
      <c r="AJ2068">
        <f>(I2068 -$AA$7)/$AA$8</f>
        <v>-0.40124168605466753</v>
      </c>
      <c r="AK2068">
        <f t="shared" si="395"/>
        <v>1.0011994733813825</v>
      </c>
      <c r="AL2068">
        <f>IF(C2068="Low", 1, IF(C2068="Medium", 2, IF(C2068="High", 3, "")))</f>
        <v>1</v>
      </c>
      <c r="AM2068">
        <f>IF(G2068="Low", 1, IF(G2068="Medium", 2, IF(G2068="High", 3, "")))</f>
        <v>2</v>
      </c>
      <c r="AN2068">
        <f t="shared" si="397"/>
        <v>2</v>
      </c>
      <c r="AO2068">
        <f t="shared" si="398"/>
        <v>1</v>
      </c>
      <c r="AP2068">
        <f t="shared" si="399"/>
        <v>0</v>
      </c>
      <c r="AQ2068">
        <f>IF(H2068="Yes", 1, 0)</f>
        <v>1</v>
      </c>
      <c r="AR2068">
        <f>IF(D2068="Yes", 1, 0)</f>
        <v>1</v>
      </c>
      <c r="AS2068">
        <f t="shared" si="400"/>
        <v>1</v>
      </c>
      <c r="AT2068">
        <f t="shared" si="401"/>
        <v>0</v>
      </c>
      <c r="AU2068">
        <f t="shared" si="402"/>
        <v>0</v>
      </c>
      <c r="AV2068">
        <f t="shared" si="403"/>
        <v>0</v>
      </c>
      <c r="AX2068">
        <f t="shared" si="404"/>
        <v>1</v>
      </c>
    </row>
    <row r="2069" spans="1:50" x14ac:dyDescent="0.3">
      <c r="A2069">
        <v>22</v>
      </c>
      <c r="B2069">
        <v>93</v>
      </c>
      <c r="C2069" t="s">
        <v>19</v>
      </c>
      <c r="D2069" t="s">
        <v>21</v>
      </c>
      <c r="E2069">
        <v>9</v>
      </c>
      <c r="F2069">
        <v>97</v>
      </c>
      <c r="G2069" t="s">
        <v>22</v>
      </c>
      <c r="H2069" t="s">
        <v>21</v>
      </c>
      <c r="I2069">
        <v>2</v>
      </c>
      <c r="J2069" t="s">
        <v>22</v>
      </c>
      <c r="K2069" t="s">
        <v>23</v>
      </c>
      <c r="L2069" t="s">
        <v>32</v>
      </c>
      <c r="M2069">
        <v>3</v>
      </c>
      <c r="N2069" t="s">
        <v>21</v>
      </c>
      <c r="O2069" t="s">
        <v>25</v>
      </c>
      <c r="P2069" t="s">
        <v>26</v>
      </c>
      <c r="Q2069" t="s">
        <v>27</v>
      </c>
      <c r="R2069">
        <v>71</v>
      </c>
      <c r="T2069">
        <f t="shared" si="396"/>
        <v>0.67075656853060683</v>
      </c>
      <c r="U2069">
        <f t="shared" si="405"/>
        <v>69.845010428136831</v>
      </c>
      <c r="AD2069">
        <f>(E2069 -$Y$7)/$Y$8</f>
        <v>1.3425937799077299</v>
      </c>
      <c r="AE2069">
        <f t="shared" si="394"/>
        <v>1</v>
      </c>
      <c r="AG2069">
        <f>(A2069 -$W$7)/$W$8</f>
        <v>0.3380005269875655</v>
      </c>
      <c r="AH2069">
        <f>(B2069 -$X$7)/$X$8</f>
        <v>1.1278255641170531</v>
      </c>
      <c r="AI2069">
        <f>(F2069 -$Z$7)/$Z$8</f>
        <v>1.5230178426784435</v>
      </c>
      <c r="AJ2069">
        <f>(I2069 -$AA$7)/$AA$8</f>
        <v>0.41145108517868284</v>
      </c>
      <c r="AK2069">
        <f t="shared" si="395"/>
        <v>3.141133078780467E-2</v>
      </c>
      <c r="AL2069">
        <f>IF(C2069="Low", 1, IF(C2069="Medium", 2, IF(C2069="High", 3, "")))</f>
        <v>3</v>
      </c>
      <c r="AM2069">
        <f>IF(G2069="Low", 1, IF(G2069="Medium", 2, IF(G2069="High", 3, "")))</f>
        <v>2</v>
      </c>
      <c r="AN2069">
        <f t="shared" si="397"/>
        <v>2</v>
      </c>
      <c r="AO2069">
        <f t="shared" si="398"/>
        <v>1</v>
      </c>
      <c r="AP2069">
        <f t="shared" si="399"/>
        <v>0</v>
      </c>
      <c r="AQ2069">
        <f>IF(H2069="Yes", 1, 0)</f>
        <v>1</v>
      </c>
      <c r="AR2069">
        <f>IF(D2069="Yes", 1, 0)</f>
        <v>1</v>
      </c>
      <c r="AS2069">
        <f t="shared" si="400"/>
        <v>0</v>
      </c>
      <c r="AT2069">
        <f t="shared" si="401"/>
        <v>1</v>
      </c>
      <c r="AU2069">
        <f t="shared" si="402"/>
        <v>1</v>
      </c>
      <c r="AV2069">
        <f t="shared" si="403"/>
        <v>0</v>
      </c>
      <c r="AX2069">
        <f t="shared" si="404"/>
        <v>0</v>
      </c>
    </row>
    <row r="2070" spans="1:50" x14ac:dyDescent="0.3">
      <c r="A2070">
        <v>19</v>
      </c>
      <c r="B2070">
        <v>96</v>
      </c>
      <c r="C2070" t="s">
        <v>22</v>
      </c>
      <c r="D2070" t="s">
        <v>20</v>
      </c>
      <c r="E2070">
        <v>5</v>
      </c>
      <c r="F2070">
        <v>64</v>
      </c>
      <c r="G2070" t="s">
        <v>22</v>
      </c>
      <c r="H2070" t="s">
        <v>21</v>
      </c>
      <c r="I2070">
        <v>1</v>
      </c>
      <c r="J2070" t="s">
        <v>22</v>
      </c>
      <c r="K2070" t="s">
        <v>23</v>
      </c>
      <c r="L2070" t="s">
        <v>32</v>
      </c>
      <c r="M2070">
        <v>3</v>
      </c>
      <c r="N2070" t="s">
        <v>20</v>
      </c>
      <c r="O2070" t="s">
        <v>25</v>
      </c>
      <c r="P2070" t="s">
        <v>26</v>
      </c>
      <c r="Q2070" t="s">
        <v>27</v>
      </c>
      <c r="R2070">
        <v>69</v>
      </c>
      <c r="T2070">
        <f t="shared" si="396"/>
        <v>0.39210622327435324</v>
      </c>
      <c r="U2070">
        <f t="shared" si="405"/>
        <v>68.76101562461028</v>
      </c>
      <c r="AD2070">
        <f>(E2070 -$Y$7)/$Y$8</f>
        <v>-1.3821849342223185</v>
      </c>
      <c r="AE2070">
        <f t="shared" si="394"/>
        <v>1</v>
      </c>
      <c r="AG2070">
        <f>(A2070 -$W$7)/$W$8</f>
        <v>-0.16282241129609587</v>
      </c>
      <c r="AH2070">
        <f>(B2070 -$X$7)/$X$8</f>
        <v>1.3876422831589421</v>
      </c>
      <c r="AI2070">
        <f>(F2070 -$Z$7)/$Z$8</f>
        <v>-0.76885659314111132</v>
      </c>
      <c r="AJ2070">
        <f>(I2070 -$AA$7)/$AA$8</f>
        <v>-0.40124168605466753</v>
      </c>
      <c r="AK2070">
        <f t="shared" si="395"/>
        <v>3.141133078780467E-2</v>
      </c>
      <c r="AL2070">
        <f>IF(C2070="Low", 1, IF(C2070="Medium", 2, IF(C2070="High", 3, "")))</f>
        <v>2</v>
      </c>
      <c r="AM2070">
        <f>IF(G2070="Low", 1, IF(G2070="Medium", 2, IF(G2070="High", 3, "")))</f>
        <v>2</v>
      </c>
      <c r="AN2070">
        <f t="shared" si="397"/>
        <v>2</v>
      </c>
      <c r="AO2070">
        <f t="shared" si="398"/>
        <v>1</v>
      </c>
      <c r="AP2070">
        <f t="shared" si="399"/>
        <v>0</v>
      </c>
      <c r="AQ2070">
        <f>IF(H2070="Yes", 1, 0)</f>
        <v>1</v>
      </c>
      <c r="AR2070">
        <f>IF(D2070="Yes", 1, 0)</f>
        <v>0</v>
      </c>
      <c r="AS2070">
        <f t="shared" si="400"/>
        <v>1</v>
      </c>
      <c r="AT2070">
        <f t="shared" si="401"/>
        <v>1</v>
      </c>
      <c r="AU2070">
        <f t="shared" si="402"/>
        <v>0</v>
      </c>
      <c r="AV2070">
        <f t="shared" si="403"/>
        <v>0</v>
      </c>
      <c r="AX2070">
        <f t="shared" si="404"/>
        <v>1</v>
      </c>
    </row>
    <row r="2071" spans="1:50" x14ac:dyDescent="0.3">
      <c r="A2071">
        <v>22</v>
      </c>
      <c r="B2071">
        <v>93</v>
      </c>
      <c r="C2071" t="s">
        <v>19</v>
      </c>
      <c r="D2071" t="s">
        <v>20</v>
      </c>
      <c r="E2071">
        <v>9</v>
      </c>
      <c r="F2071">
        <v>79</v>
      </c>
      <c r="G2071" t="s">
        <v>22</v>
      </c>
      <c r="H2071" t="s">
        <v>21</v>
      </c>
      <c r="I2071">
        <v>2</v>
      </c>
      <c r="J2071" t="s">
        <v>19</v>
      </c>
      <c r="K2071" t="s">
        <v>23</v>
      </c>
      <c r="L2071" t="s">
        <v>24</v>
      </c>
      <c r="M2071">
        <v>2</v>
      </c>
      <c r="N2071" t="s">
        <v>20</v>
      </c>
      <c r="O2071" t="s">
        <v>33</v>
      </c>
      <c r="P2071" t="s">
        <v>26</v>
      </c>
      <c r="Q2071" t="s">
        <v>31</v>
      </c>
      <c r="R2071">
        <v>73</v>
      </c>
      <c r="T2071">
        <f t="shared" si="396"/>
        <v>0.81019288542116819</v>
      </c>
      <c r="U2071">
        <f t="shared" si="405"/>
        <v>70.387440199014208</v>
      </c>
      <c r="AD2071">
        <f>(E2071 -$Y$7)/$Y$8</f>
        <v>1.3425937799077299</v>
      </c>
      <c r="AE2071">
        <f t="shared" si="394"/>
        <v>1</v>
      </c>
      <c r="AG2071">
        <f>(A2071 -$W$7)/$W$8</f>
        <v>0.3380005269875655</v>
      </c>
      <c r="AH2071">
        <f>(B2071 -$X$7)/$X$8</f>
        <v>1.1278255641170531</v>
      </c>
      <c r="AI2071">
        <f>(F2071 -$Z$7)/$Z$8</f>
        <v>0.27290451404959537</v>
      </c>
      <c r="AJ2071">
        <f>(I2071 -$AA$7)/$AA$8</f>
        <v>0.41145108517868284</v>
      </c>
      <c r="AK2071">
        <f t="shared" si="395"/>
        <v>-0.93837681180577304</v>
      </c>
      <c r="AL2071">
        <f>IF(C2071="Low", 1, IF(C2071="Medium", 2, IF(C2071="High", 3, "")))</f>
        <v>3</v>
      </c>
      <c r="AM2071">
        <f>IF(G2071="Low", 1, IF(G2071="Medium", 2, IF(G2071="High", 3, "")))</f>
        <v>2</v>
      </c>
      <c r="AN2071">
        <f t="shared" si="397"/>
        <v>3</v>
      </c>
      <c r="AO2071">
        <f t="shared" si="398"/>
        <v>3</v>
      </c>
      <c r="AP2071">
        <f t="shared" si="399"/>
        <v>1</v>
      </c>
      <c r="AQ2071">
        <f>IF(H2071="Yes", 1, 0)</f>
        <v>1</v>
      </c>
      <c r="AR2071">
        <f>IF(D2071="Yes", 1, 0)</f>
        <v>0</v>
      </c>
      <c r="AS2071">
        <f t="shared" si="400"/>
        <v>1</v>
      </c>
      <c r="AT2071">
        <f t="shared" si="401"/>
        <v>1</v>
      </c>
      <c r="AU2071">
        <f t="shared" si="402"/>
        <v>1</v>
      </c>
      <c r="AV2071">
        <f t="shared" si="403"/>
        <v>1</v>
      </c>
      <c r="AX2071">
        <f t="shared" si="404"/>
        <v>1</v>
      </c>
    </row>
    <row r="2072" spans="1:50" x14ac:dyDescent="0.3">
      <c r="A2072">
        <v>17</v>
      </c>
      <c r="B2072">
        <v>78</v>
      </c>
      <c r="C2072" t="s">
        <v>22</v>
      </c>
      <c r="D2072" t="s">
        <v>21</v>
      </c>
      <c r="E2072">
        <v>9</v>
      </c>
      <c r="F2072">
        <v>65</v>
      </c>
      <c r="G2072" t="s">
        <v>18</v>
      </c>
      <c r="H2072" t="s">
        <v>21</v>
      </c>
      <c r="I2072">
        <v>1</v>
      </c>
      <c r="J2072" t="s">
        <v>19</v>
      </c>
      <c r="K2072" t="s">
        <v>23</v>
      </c>
      <c r="L2072" t="s">
        <v>32</v>
      </c>
      <c r="M2072">
        <v>4</v>
      </c>
      <c r="N2072" t="s">
        <v>20</v>
      </c>
      <c r="O2072" t="s">
        <v>25</v>
      </c>
      <c r="P2072" t="s">
        <v>30</v>
      </c>
      <c r="Q2072" t="s">
        <v>31</v>
      </c>
      <c r="R2072">
        <v>65</v>
      </c>
      <c r="T2072">
        <f t="shared" si="396"/>
        <v>-3.9167691003335614E-3</v>
      </c>
      <c r="U2072">
        <f t="shared" si="405"/>
        <v>67.220422285612557</v>
      </c>
      <c r="AD2072">
        <f>(E2072 -$Y$7)/$Y$8</f>
        <v>1.3425937799077299</v>
      </c>
      <c r="AE2072">
        <f t="shared" si="394"/>
        <v>1</v>
      </c>
      <c r="AG2072">
        <f>(A2072 -$W$7)/$W$8</f>
        <v>-0.49670437015187013</v>
      </c>
      <c r="AH2072">
        <f>(B2072 -$X$7)/$X$8</f>
        <v>-0.1712580310923911</v>
      </c>
      <c r="AI2072">
        <f>(F2072 -$Z$7)/$Z$8</f>
        <v>-0.69940585266173094</v>
      </c>
      <c r="AJ2072">
        <f>(I2072 -$AA$7)/$AA$8</f>
        <v>-0.40124168605466753</v>
      </c>
      <c r="AK2072">
        <f t="shared" si="395"/>
        <v>1.0011994733813825</v>
      </c>
      <c r="AL2072">
        <f>IF(C2072="Low", 1, IF(C2072="Medium", 2, IF(C2072="High", 3, "")))</f>
        <v>2</v>
      </c>
      <c r="AM2072">
        <f>IF(G2072="Low", 1, IF(G2072="Medium", 2, IF(G2072="High", 3, "")))</f>
        <v>1</v>
      </c>
      <c r="AN2072">
        <f t="shared" si="397"/>
        <v>3</v>
      </c>
      <c r="AO2072">
        <f t="shared" si="398"/>
        <v>1</v>
      </c>
      <c r="AP2072">
        <f t="shared" si="399"/>
        <v>0</v>
      </c>
      <c r="AQ2072">
        <f>IF(H2072="Yes", 1, 0)</f>
        <v>1</v>
      </c>
      <c r="AR2072">
        <f>IF(D2072="Yes", 1, 0)</f>
        <v>1</v>
      </c>
      <c r="AS2072">
        <f t="shared" si="400"/>
        <v>1</v>
      </c>
      <c r="AT2072">
        <f t="shared" si="401"/>
        <v>0</v>
      </c>
      <c r="AU2072">
        <f t="shared" si="402"/>
        <v>0</v>
      </c>
      <c r="AV2072">
        <f t="shared" si="403"/>
        <v>0</v>
      </c>
      <c r="AX2072">
        <f t="shared" si="404"/>
        <v>1</v>
      </c>
    </row>
    <row r="2073" spans="1:50" x14ac:dyDescent="0.3">
      <c r="A2073">
        <v>5</v>
      </c>
      <c r="B2073">
        <v>70</v>
      </c>
      <c r="C2073" t="s">
        <v>19</v>
      </c>
      <c r="D2073" t="s">
        <v>21</v>
      </c>
      <c r="E2073">
        <v>8</v>
      </c>
      <c r="F2073">
        <v>55</v>
      </c>
      <c r="G2073" t="s">
        <v>22</v>
      </c>
      <c r="H2073" t="s">
        <v>21</v>
      </c>
      <c r="I2073">
        <v>3</v>
      </c>
      <c r="J2073" t="s">
        <v>22</v>
      </c>
      <c r="K2073" t="s">
        <v>23</v>
      </c>
      <c r="L2073" t="s">
        <v>32</v>
      </c>
      <c r="M2073">
        <v>3</v>
      </c>
      <c r="N2073" t="s">
        <v>20</v>
      </c>
      <c r="O2073" t="s">
        <v>25</v>
      </c>
      <c r="P2073" t="s">
        <v>26</v>
      </c>
      <c r="Q2073" t="s">
        <v>27</v>
      </c>
      <c r="R2073">
        <v>62</v>
      </c>
      <c r="T2073">
        <f t="shared" si="396"/>
        <v>-0.31146466459502076</v>
      </c>
      <c r="U2073">
        <f t="shared" si="405"/>
        <v>66.024011349013207</v>
      </c>
      <c r="AD2073">
        <f>(E2073 -$Y$7)/$Y$8</f>
        <v>0.66139910137521774</v>
      </c>
      <c r="AE2073">
        <f t="shared" si="394"/>
        <v>1</v>
      </c>
      <c r="AG2073">
        <f>(A2073 -$W$7)/$W$8</f>
        <v>-2.4999961232865155</v>
      </c>
      <c r="AH2073">
        <f>(B2073 -$X$7)/$X$8</f>
        <v>-0.8641026152040947</v>
      </c>
      <c r="AI2073">
        <f>(F2073 -$Z$7)/$Z$8</f>
        <v>-1.3939132574555355</v>
      </c>
      <c r="AJ2073">
        <f>(I2073 -$AA$7)/$AA$8</f>
        <v>1.2241438564120333</v>
      </c>
      <c r="AK2073">
        <f t="shared" si="395"/>
        <v>3.141133078780467E-2</v>
      </c>
      <c r="AL2073">
        <f>IF(C2073="Low", 1, IF(C2073="Medium", 2, IF(C2073="High", 3, "")))</f>
        <v>3</v>
      </c>
      <c r="AM2073">
        <f>IF(G2073="Low", 1, IF(G2073="Medium", 2, IF(G2073="High", 3, "")))</f>
        <v>2</v>
      </c>
      <c r="AN2073">
        <f t="shared" si="397"/>
        <v>2</v>
      </c>
      <c r="AO2073">
        <f t="shared" si="398"/>
        <v>1</v>
      </c>
      <c r="AP2073">
        <f t="shared" si="399"/>
        <v>0</v>
      </c>
      <c r="AQ2073">
        <f>IF(H2073="Yes", 1, 0)</f>
        <v>1</v>
      </c>
      <c r="AR2073">
        <f>IF(D2073="Yes", 1, 0)</f>
        <v>1</v>
      </c>
      <c r="AS2073">
        <f t="shared" si="400"/>
        <v>1</v>
      </c>
      <c r="AT2073">
        <f t="shared" si="401"/>
        <v>1</v>
      </c>
      <c r="AU2073">
        <f t="shared" si="402"/>
        <v>0</v>
      </c>
      <c r="AV2073">
        <f t="shared" si="403"/>
        <v>0</v>
      </c>
      <c r="AX2073">
        <f t="shared" si="404"/>
        <v>1</v>
      </c>
    </row>
    <row r="2074" spans="1:50" x14ac:dyDescent="0.3">
      <c r="A2074">
        <v>19</v>
      </c>
      <c r="B2074">
        <v>75</v>
      </c>
      <c r="C2074" t="s">
        <v>22</v>
      </c>
      <c r="D2074" t="s">
        <v>20</v>
      </c>
      <c r="E2074">
        <v>8</v>
      </c>
      <c r="F2074">
        <v>64</v>
      </c>
      <c r="G2074" t="s">
        <v>22</v>
      </c>
      <c r="H2074" t="s">
        <v>21</v>
      </c>
      <c r="I2074">
        <v>2</v>
      </c>
      <c r="J2074" t="s">
        <v>18</v>
      </c>
      <c r="K2074" t="s">
        <v>23</v>
      </c>
      <c r="L2074" t="s">
        <v>28</v>
      </c>
      <c r="M2074">
        <v>5</v>
      </c>
      <c r="N2074" t="s">
        <v>20</v>
      </c>
      <c r="O2074" t="s">
        <v>33</v>
      </c>
      <c r="P2074" t="s">
        <v>30</v>
      </c>
      <c r="Q2074" t="s">
        <v>31</v>
      </c>
      <c r="R2074">
        <v>67</v>
      </c>
      <c r="T2074">
        <f t="shared" si="396"/>
        <v>5.0096855754832387E-2</v>
      </c>
      <c r="U2074">
        <f t="shared" si="405"/>
        <v>67.430544001445313</v>
      </c>
      <c r="AD2074">
        <f>(E2074 -$Y$7)/$Y$8</f>
        <v>0.66139910137521774</v>
      </c>
      <c r="AE2074">
        <f t="shared" si="394"/>
        <v>1</v>
      </c>
      <c r="AG2074">
        <f>(A2074 -$W$7)/$W$8</f>
        <v>-0.16282241129609587</v>
      </c>
      <c r="AH2074">
        <f>(B2074 -$X$7)/$X$8</f>
        <v>-0.43107475013427993</v>
      </c>
      <c r="AI2074">
        <f>(F2074 -$Z$7)/$Z$8</f>
        <v>-0.76885659314111132</v>
      </c>
      <c r="AJ2074">
        <f>(I2074 -$AA$7)/$AA$8</f>
        <v>0.41145108517868284</v>
      </c>
      <c r="AK2074">
        <f t="shared" si="395"/>
        <v>1.9709876159749602</v>
      </c>
      <c r="AL2074">
        <f>IF(C2074="Low", 1, IF(C2074="Medium", 2, IF(C2074="High", 3, "")))</f>
        <v>2</v>
      </c>
      <c r="AM2074">
        <f>IF(G2074="Low", 1, IF(G2074="Medium", 2, IF(G2074="High", 3, "")))</f>
        <v>2</v>
      </c>
      <c r="AN2074">
        <f t="shared" si="397"/>
        <v>1</v>
      </c>
      <c r="AO2074">
        <f t="shared" si="398"/>
        <v>3</v>
      </c>
      <c r="AP2074">
        <f t="shared" si="399"/>
        <v>0</v>
      </c>
      <c r="AQ2074">
        <f>IF(H2074="Yes", 1, 0)</f>
        <v>1</v>
      </c>
      <c r="AR2074">
        <f>IF(D2074="Yes", 1, 0)</f>
        <v>0</v>
      </c>
      <c r="AS2074">
        <f t="shared" si="400"/>
        <v>1</v>
      </c>
      <c r="AT2074">
        <f t="shared" si="401"/>
        <v>0</v>
      </c>
      <c r="AU2074">
        <f t="shared" si="402"/>
        <v>0</v>
      </c>
      <c r="AV2074">
        <f t="shared" si="403"/>
        <v>0</v>
      </c>
      <c r="AX2074">
        <f t="shared" si="404"/>
        <v>1</v>
      </c>
    </row>
    <row r="2075" spans="1:50" x14ac:dyDescent="0.3">
      <c r="A2075">
        <v>29</v>
      </c>
      <c r="B2075">
        <v>61</v>
      </c>
      <c r="C2075" t="s">
        <v>18</v>
      </c>
      <c r="D2075" t="s">
        <v>21</v>
      </c>
      <c r="E2075">
        <v>7</v>
      </c>
      <c r="F2075">
        <v>74</v>
      </c>
      <c r="G2075" t="s">
        <v>19</v>
      </c>
      <c r="H2075" t="s">
        <v>21</v>
      </c>
      <c r="I2075">
        <v>1</v>
      </c>
      <c r="J2075" t="s">
        <v>22</v>
      </c>
      <c r="K2075" t="s">
        <v>23</v>
      </c>
      <c r="L2075" t="s">
        <v>32</v>
      </c>
      <c r="M2075">
        <v>3</v>
      </c>
      <c r="N2075" t="s">
        <v>20</v>
      </c>
      <c r="O2075" t="s">
        <v>33</v>
      </c>
      <c r="P2075" t="s">
        <v>30</v>
      </c>
      <c r="Q2075" t="s">
        <v>27</v>
      </c>
      <c r="R2075">
        <v>65</v>
      </c>
      <c r="T2075">
        <f t="shared" si="396"/>
        <v>7.8302694157043773E-2</v>
      </c>
      <c r="U2075">
        <f t="shared" si="405"/>
        <v>67.54026926386689</v>
      </c>
      <c r="AD2075">
        <f>(E2075 -$Y$7)/$Y$8</f>
        <v>-1.9795577157294329E-2</v>
      </c>
      <c r="AE2075">
        <f t="shared" si="394"/>
        <v>1</v>
      </c>
      <c r="AG2075">
        <f>(A2075 -$W$7)/$W$8</f>
        <v>1.5065873829827754</v>
      </c>
      <c r="AH2075">
        <f>(B2075 -$X$7)/$X$8</f>
        <v>-1.6435527723297614</v>
      </c>
      <c r="AI2075">
        <f>(F2075 -$Z$7)/$Z$8</f>
        <v>-7.4349188347306888E-2</v>
      </c>
      <c r="AJ2075">
        <f>(I2075 -$AA$7)/$AA$8</f>
        <v>-0.40124168605466753</v>
      </c>
      <c r="AK2075">
        <f t="shared" si="395"/>
        <v>3.141133078780467E-2</v>
      </c>
      <c r="AL2075">
        <f>IF(C2075="Low", 1, IF(C2075="Medium", 2, IF(C2075="High", 3, "")))</f>
        <v>1</v>
      </c>
      <c r="AM2075">
        <f>IF(G2075="Low", 1, IF(G2075="Medium", 2, IF(G2075="High", 3, "")))</f>
        <v>3</v>
      </c>
      <c r="AN2075">
        <f t="shared" si="397"/>
        <v>2</v>
      </c>
      <c r="AO2075">
        <f t="shared" si="398"/>
        <v>3</v>
      </c>
      <c r="AP2075">
        <f t="shared" si="399"/>
        <v>0</v>
      </c>
      <c r="AQ2075">
        <f>IF(H2075="Yes", 1, 0)</f>
        <v>1</v>
      </c>
      <c r="AR2075">
        <f>IF(D2075="Yes", 1, 0)</f>
        <v>1</v>
      </c>
      <c r="AS2075">
        <f t="shared" si="400"/>
        <v>1</v>
      </c>
      <c r="AT2075">
        <f t="shared" si="401"/>
        <v>0</v>
      </c>
      <c r="AU2075">
        <f t="shared" si="402"/>
        <v>0</v>
      </c>
      <c r="AV2075">
        <f t="shared" si="403"/>
        <v>0</v>
      </c>
      <c r="AX2075">
        <f t="shared" si="404"/>
        <v>1</v>
      </c>
    </row>
    <row r="2076" spans="1:50" x14ac:dyDescent="0.3">
      <c r="A2076">
        <v>26</v>
      </c>
      <c r="B2076">
        <v>81</v>
      </c>
      <c r="C2076" t="s">
        <v>18</v>
      </c>
      <c r="D2076" t="s">
        <v>20</v>
      </c>
      <c r="E2076">
        <v>7</v>
      </c>
      <c r="F2076">
        <v>65</v>
      </c>
      <c r="G2076" t="s">
        <v>18</v>
      </c>
      <c r="H2076" t="s">
        <v>21</v>
      </c>
      <c r="I2076">
        <v>1</v>
      </c>
      <c r="J2076" t="s">
        <v>22</v>
      </c>
      <c r="K2076" t="s">
        <v>23</v>
      </c>
      <c r="L2076" t="s">
        <v>32</v>
      </c>
      <c r="M2076">
        <v>3</v>
      </c>
      <c r="N2076" t="s">
        <v>20</v>
      </c>
      <c r="O2076" t="s">
        <v>25</v>
      </c>
      <c r="P2076" t="s">
        <v>35</v>
      </c>
      <c r="Q2076" t="s">
        <v>27</v>
      </c>
      <c r="R2076">
        <v>65</v>
      </c>
      <c r="T2076">
        <f t="shared" si="396"/>
        <v>0.11113760365164371</v>
      </c>
      <c r="U2076">
        <f t="shared" si="405"/>
        <v>67.668002359742587</v>
      </c>
      <c r="AD2076">
        <f>(E2076 -$Y$7)/$Y$8</f>
        <v>-1.9795577157294329E-2</v>
      </c>
      <c r="AE2076">
        <f t="shared" si="394"/>
        <v>1</v>
      </c>
      <c r="AG2076">
        <f>(A2076 -$W$7)/$W$8</f>
        <v>1.0057644446991141</v>
      </c>
      <c r="AH2076">
        <f>(B2076 -$X$7)/$X$8</f>
        <v>8.8558687949497769E-2</v>
      </c>
      <c r="AI2076">
        <f>(F2076 -$Z$7)/$Z$8</f>
        <v>-0.69940585266173094</v>
      </c>
      <c r="AJ2076">
        <f>(I2076 -$AA$7)/$AA$8</f>
        <v>-0.40124168605466753</v>
      </c>
      <c r="AK2076">
        <f t="shared" si="395"/>
        <v>3.141133078780467E-2</v>
      </c>
      <c r="AL2076">
        <f>IF(C2076="Low", 1, IF(C2076="Medium", 2, IF(C2076="High", 3, "")))</f>
        <v>1</v>
      </c>
      <c r="AM2076">
        <f>IF(G2076="Low", 1, IF(G2076="Medium", 2, IF(G2076="High", 3, "")))</f>
        <v>1</v>
      </c>
      <c r="AN2076">
        <f t="shared" si="397"/>
        <v>2</v>
      </c>
      <c r="AO2076">
        <f t="shared" si="398"/>
        <v>1</v>
      </c>
      <c r="AP2076">
        <f t="shared" si="399"/>
        <v>0</v>
      </c>
      <c r="AQ2076">
        <f>IF(H2076="Yes", 1, 0)</f>
        <v>1</v>
      </c>
      <c r="AR2076">
        <f>IF(D2076="Yes", 1, 0)</f>
        <v>0</v>
      </c>
      <c r="AS2076">
        <f t="shared" si="400"/>
        <v>1</v>
      </c>
      <c r="AT2076">
        <f t="shared" si="401"/>
        <v>0</v>
      </c>
      <c r="AU2076">
        <f t="shared" si="402"/>
        <v>0</v>
      </c>
      <c r="AV2076">
        <f t="shared" si="403"/>
        <v>0</v>
      </c>
      <c r="AX2076">
        <f t="shared" si="404"/>
        <v>1</v>
      </c>
    </row>
    <row r="2077" spans="1:50" x14ac:dyDescent="0.3">
      <c r="A2077">
        <v>26</v>
      </c>
      <c r="B2077">
        <v>80</v>
      </c>
      <c r="C2077" t="s">
        <v>22</v>
      </c>
      <c r="D2077" t="s">
        <v>21</v>
      </c>
      <c r="E2077">
        <v>6</v>
      </c>
      <c r="F2077">
        <v>81</v>
      </c>
      <c r="G2077" t="s">
        <v>22</v>
      </c>
      <c r="H2077" t="s">
        <v>21</v>
      </c>
      <c r="I2077">
        <v>0</v>
      </c>
      <c r="J2077" t="s">
        <v>22</v>
      </c>
      <c r="K2077" t="s">
        <v>23</v>
      </c>
      <c r="L2077" t="s">
        <v>32</v>
      </c>
      <c r="M2077">
        <v>2</v>
      </c>
      <c r="N2077" t="s">
        <v>20</v>
      </c>
      <c r="O2077" t="s">
        <v>29</v>
      </c>
      <c r="P2077" t="s">
        <v>26</v>
      </c>
      <c r="Q2077" t="s">
        <v>31</v>
      </c>
      <c r="R2077">
        <v>70</v>
      </c>
      <c r="T2077">
        <f t="shared" si="396"/>
        <v>0.38107127655280931</v>
      </c>
      <c r="U2077">
        <f t="shared" si="405"/>
        <v>68.718087901365053</v>
      </c>
      <c r="AD2077">
        <f>(E2077 -$Y$7)/$Y$8</f>
        <v>-0.70099025568980644</v>
      </c>
      <c r="AE2077">
        <f t="shared" si="394"/>
        <v>1</v>
      </c>
      <c r="AG2077">
        <f>(A2077 -$W$7)/$W$8</f>
        <v>1.0057644446991141</v>
      </c>
      <c r="AH2077">
        <f>(B2077 -$X$7)/$X$8</f>
        <v>1.9531149355348125E-3</v>
      </c>
      <c r="AI2077">
        <f>(F2077 -$Z$7)/$Z$8</f>
        <v>0.41180599500835624</v>
      </c>
      <c r="AJ2077">
        <f>(I2077 -$AA$7)/$AA$8</f>
        <v>-1.213934457288018</v>
      </c>
      <c r="AK2077">
        <f t="shared" si="395"/>
        <v>-0.93837681180577304</v>
      </c>
      <c r="AL2077">
        <f>IF(C2077="Low", 1, IF(C2077="Medium", 2, IF(C2077="High", 3, "")))</f>
        <v>2</v>
      </c>
      <c r="AM2077">
        <f>IF(G2077="Low", 1, IF(G2077="Medium", 2, IF(G2077="High", 3, "")))</f>
        <v>2</v>
      </c>
      <c r="AN2077">
        <f t="shared" si="397"/>
        <v>2</v>
      </c>
      <c r="AO2077">
        <f t="shared" si="398"/>
        <v>2</v>
      </c>
      <c r="AP2077">
        <f t="shared" si="399"/>
        <v>0</v>
      </c>
      <c r="AQ2077">
        <f>IF(H2077="Yes", 1, 0)</f>
        <v>1</v>
      </c>
      <c r="AR2077">
        <f>IF(D2077="Yes", 1, 0)</f>
        <v>1</v>
      </c>
      <c r="AS2077">
        <f t="shared" si="400"/>
        <v>1</v>
      </c>
      <c r="AT2077">
        <f t="shared" si="401"/>
        <v>1</v>
      </c>
      <c r="AU2077">
        <f t="shared" si="402"/>
        <v>1</v>
      </c>
      <c r="AV2077">
        <f t="shared" si="403"/>
        <v>0</v>
      </c>
      <c r="AX2077">
        <f t="shared" si="404"/>
        <v>0</v>
      </c>
    </row>
    <row r="2078" spans="1:50" x14ac:dyDescent="0.3">
      <c r="A2078">
        <v>27</v>
      </c>
      <c r="B2078">
        <v>81</v>
      </c>
      <c r="C2078" t="s">
        <v>22</v>
      </c>
      <c r="D2078" t="s">
        <v>21</v>
      </c>
      <c r="E2078">
        <v>7</v>
      </c>
      <c r="F2078">
        <v>97</v>
      </c>
      <c r="G2078" t="s">
        <v>18</v>
      </c>
      <c r="H2078" t="s">
        <v>21</v>
      </c>
      <c r="I2078">
        <v>1</v>
      </c>
      <c r="J2078" t="s">
        <v>22</v>
      </c>
      <c r="K2078" t="s">
        <v>23</v>
      </c>
      <c r="L2078" t="s">
        <v>32</v>
      </c>
      <c r="M2078">
        <v>2</v>
      </c>
      <c r="N2078" t="s">
        <v>20</v>
      </c>
      <c r="O2078" t="s">
        <v>29</v>
      </c>
      <c r="P2078" t="s">
        <v>26</v>
      </c>
      <c r="Q2078" t="s">
        <v>31</v>
      </c>
      <c r="R2078">
        <v>70</v>
      </c>
      <c r="T2078">
        <f t="shared" si="396"/>
        <v>0.4961491005943594</v>
      </c>
      <c r="U2078">
        <f t="shared" si="405"/>
        <v>69.165759204795393</v>
      </c>
      <c r="AD2078">
        <f>(E2078 -$Y$7)/$Y$8</f>
        <v>-1.9795577157294329E-2</v>
      </c>
      <c r="AE2078">
        <f t="shared" si="394"/>
        <v>1</v>
      </c>
      <c r="AG2078">
        <f>(A2078 -$W$7)/$W$8</f>
        <v>1.1727054241270012</v>
      </c>
      <c r="AH2078">
        <f>(B2078 -$X$7)/$X$8</f>
        <v>8.8558687949497769E-2</v>
      </c>
      <c r="AI2078">
        <f>(F2078 -$Z$7)/$Z$8</f>
        <v>1.5230178426784435</v>
      </c>
      <c r="AJ2078">
        <f>(I2078 -$AA$7)/$AA$8</f>
        <v>-0.40124168605466753</v>
      </c>
      <c r="AK2078">
        <f t="shared" si="395"/>
        <v>-0.93837681180577304</v>
      </c>
      <c r="AL2078">
        <f>IF(C2078="Low", 1, IF(C2078="Medium", 2, IF(C2078="High", 3, "")))</f>
        <v>2</v>
      </c>
      <c r="AM2078">
        <f>IF(G2078="Low", 1, IF(G2078="Medium", 2, IF(G2078="High", 3, "")))</f>
        <v>1</v>
      </c>
      <c r="AN2078">
        <f t="shared" si="397"/>
        <v>2</v>
      </c>
      <c r="AO2078">
        <f t="shared" si="398"/>
        <v>2</v>
      </c>
      <c r="AP2078">
        <f t="shared" si="399"/>
        <v>0</v>
      </c>
      <c r="AQ2078">
        <f>IF(H2078="Yes", 1, 0)</f>
        <v>1</v>
      </c>
      <c r="AR2078">
        <f>IF(D2078="Yes", 1, 0)</f>
        <v>1</v>
      </c>
      <c r="AS2078">
        <f t="shared" si="400"/>
        <v>1</v>
      </c>
      <c r="AT2078">
        <f t="shared" si="401"/>
        <v>1</v>
      </c>
      <c r="AU2078">
        <f t="shared" si="402"/>
        <v>1</v>
      </c>
      <c r="AV2078">
        <f t="shared" si="403"/>
        <v>0</v>
      </c>
      <c r="AX2078">
        <f t="shared" si="404"/>
        <v>0</v>
      </c>
    </row>
    <row r="2079" spans="1:50" x14ac:dyDescent="0.3">
      <c r="A2079">
        <v>21</v>
      </c>
      <c r="B2079">
        <v>99</v>
      </c>
      <c r="C2079" t="s">
        <v>22</v>
      </c>
      <c r="D2079" t="s">
        <v>21</v>
      </c>
      <c r="E2079">
        <v>7</v>
      </c>
      <c r="F2079">
        <v>53</v>
      </c>
      <c r="G2079" t="s">
        <v>22</v>
      </c>
      <c r="H2079" t="s">
        <v>21</v>
      </c>
      <c r="I2079">
        <v>0</v>
      </c>
      <c r="J2079" t="s">
        <v>18</v>
      </c>
      <c r="K2079" t="s">
        <v>23</v>
      </c>
      <c r="L2079" t="s">
        <v>32</v>
      </c>
      <c r="M2079">
        <v>4</v>
      </c>
      <c r="N2079" t="s">
        <v>20</v>
      </c>
      <c r="O2079" t="s">
        <v>33</v>
      </c>
      <c r="P2079" t="s">
        <v>26</v>
      </c>
      <c r="Q2079" t="s">
        <v>31</v>
      </c>
      <c r="R2079">
        <v>71</v>
      </c>
      <c r="T2079">
        <f t="shared" si="396"/>
        <v>0.49846075600855566</v>
      </c>
      <c r="U2079">
        <f t="shared" si="405"/>
        <v>69.174751917344267</v>
      </c>
      <c r="AD2079">
        <f>(E2079 -$Y$7)/$Y$8</f>
        <v>-1.9795577157294329E-2</v>
      </c>
      <c r="AE2079">
        <f t="shared" si="394"/>
        <v>1</v>
      </c>
      <c r="AG2079">
        <f>(A2079 -$W$7)/$W$8</f>
        <v>0.17105954755967837</v>
      </c>
      <c r="AH2079">
        <f>(B2079 -$X$7)/$X$8</f>
        <v>1.6474590022008309</v>
      </c>
      <c r="AI2079">
        <f>(F2079 -$Z$7)/$Z$8</f>
        <v>-1.5328147384142963</v>
      </c>
      <c r="AJ2079">
        <f>(I2079 -$AA$7)/$AA$8</f>
        <v>-1.213934457288018</v>
      </c>
      <c r="AK2079">
        <f t="shared" si="395"/>
        <v>1.0011994733813825</v>
      </c>
      <c r="AL2079">
        <f>IF(C2079="Low", 1, IF(C2079="Medium", 2, IF(C2079="High", 3, "")))</f>
        <v>2</v>
      </c>
      <c r="AM2079">
        <f>IF(G2079="Low", 1, IF(G2079="Medium", 2, IF(G2079="High", 3, "")))</f>
        <v>2</v>
      </c>
      <c r="AN2079">
        <f t="shared" si="397"/>
        <v>1</v>
      </c>
      <c r="AO2079">
        <f t="shared" si="398"/>
        <v>3</v>
      </c>
      <c r="AP2079">
        <f t="shared" si="399"/>
        <v>0</v>
      </c>
      <c r="AQ2079">
        <f>IF(H2079="Yes", 1, 0)</f>
        <v>1</v>
      </c>
      <c r="AR2079">
        <f>IF(D2079="Yes", 1, 0)</f>
        <v>1</v>
      </c>
      <c r="AS2079">
        <f t="shared" si="400"/>
        <v>1</v>
      </c>
      <c r="AT2079">
        <f t="shared" si="401"/>
        <v>1</v>
      </c>
      <c r="AU2079">
        <f t="shared" si="402"/>
        <v>1</v>
      </c>
      <c r="AV2079">
        <f t="shared" si="403"/>
        <v>0</v>
      </c>
      <c r="AX2079">
        <f t="shared" si="404"/>
        <v>0</v>
      </c>
    </row>
    <row r="2080" spans="1:50" x14ac:dyDescent="0.3">
      <c r="A2080">
        <v>21</v>
      </c>
      <c r="B2080">
        <v>96</v>
      </c>
      <c r="C2080" t="s">
        <v>19</v>
      </c>
      <c r="D2080" t="s">
        <v>20</v>
      </c>
      <c r="E2080">
        <v>10</v>
      </c>
      <c r="F2080">
        <v>86</v>
      </c>
      <c r="G2080" t="s">
        <v>18</v>
      </c>
      <c r="H2080" t="s">
        <v>21</v>
      </c>
      <c r="I2080">
        <v>1</v>
      </c>
      <c r="J2080" t="s">
        <v>19</v>
      </c>
      <c r="K2080" t="s">
        <v>23</v>
      </c>
      <c r="L2080" t="s">
        <v>32</v>
      </c>
      <c r="M2080">
        <v>3</v>
      </c>
      <c r="N2080" t="s">
        <v>20</v>
      </c>
      <c r="O2080" t="s">
        <v>29</v>
      </c>
      <c r="P2080" t="s">
        <v>26</v>
      </c>
      <c r="Q2080" t="s">
        <v>27</v>
      </c>
      <c r="R2080">
        <v>71</v>
      </c>
      <c r="T2080">
        <f t="shared" si="396"/>
        <v>0.67902232250215455</v>
      </c>
      <c r="U2080">
        <f t="shared" si="405"/>
        <v>69.877165544772865</v>
      </c>
      <c r="AD2080">
        <f>(E2080 -$Y$7)/$Y$8</f>
        <v>2.0237884584402419</v>
      </c>
      <c r="AE2080">
        <f t="shared" si="394"/>
        <v>1</v>
      </c>
      <c r="AG2080">
        <f>(A2080 -$W$7)/$W$8</f>
        <v>0.17105954755967837</v>
      </c>
      <c r="AH2080">
        <f>(B2080 -$X$7)/$X$8</f>
        <v>1.3876422831589421</v>
      </c>
      <c r="AI2080">
        <f>(F2080 -$Z$7)/$Z$8</f>
        <v>0.75905969740525847</v>
      </c>
      <c r="AJ2080">
        <f>(I2080 -$AA$7)/$AA$8</f>
        <v>-0.40124168605466753</v>
      </c>
      <c r="AK2080">
        <f t="shared" si="395"/>
        <v>3.141133078780467E-2</v>
      </c>
      <c r="AL2080">
        <f>IF(C2080="Low", 1, IF(C2080="Medium", 2, IF(C2080="High", 3, "")))</f>
        <v>3</v>
      </c>
      <c r="AM2080">
        <f>IF(G2080="Low", 1, IF(G2080="Medium", 2, IF(G2080="High", 3, "")))</f>
        <v>1</v>
      </c>
      <c r="AN2080">
        <f t="shared" si="397"/>
        <v>3</v>
      </c>
      <c r="AO2080">
        <f t="shared" si="398"/>
        <v>2</v>
      </c>
      <c r="AP2080">
        <f t="shared" si="399"/>
        <v>0</v>
      </c>
      <c r="AQ2080">
        <f>IF(H2080="Yes", 1, 0)</f>
        <v>1</v>
      </c>
      <c r="AR2080">
        <f>IF(D2080="Yes", 1, 0)</f>
        <v>0</v>
      </c>
      <c r="AS2080">
        <f t="shared" si="400"/>
        <v>1</v>
      </c>
      <c r="AT2080">
        <f t="shared" si="401"/>
        <v>1</v>
      </c>
      <c r="AU2080">
        <f t="shared" si="402"/>
        <v>1</v>
      </c>
      <c r="AV2080">
        <f t="shared" si="403"/>
        <v>0</v>
      </c>
      <c r="AX2080">
        <f t="shared" si="404"/>
        <v>0</v>
      </c>
    </row>
    <row r="2081" spans="1:50" x14ac:dyDescent="0.3">
      <c r="A2081">
        <v>16</v>
      </c>
      <c r="B2081">
        <v>66</v>
      </c>
      <c r="C2081" t="s">
        <v>22</v>
      </c>
      <c r="D2081" t="s">
        <v>21</v>
      </c>
      <c r="E2081">
        <v>8</v>
      </c>
      <c r="F2081">
        <v>50</v>
      </c>
      <c r="G2081" t="s">
        <v>18</v>
      </c>
      <c r="H2081" t="s">
        <v>21</v>
      </c>
      <c r="I2081">
        <v>1</v>
      </c>
      <c r="J2081" t="s">
        <v>19</v>
      </c>
      <c r="K2081" t="s">
        <v>23</v>
      </c>
      <c r="L2081" t="s">
        <v>32</v>
      </c>
      <c r="M2081">
        <v>4</v>
      </c>
      <c r="N2081" t="s">
        <v>20</v>
      </c>
      <c r="O2081" t="s">
        <v>25</v>
      </c>
      <c r="P2081" t="s">
        <v>30</v>
      </c>
      <c r="Q2081" t="s">
        <v>27</v>
      </c>
      <c r="R2081">
        <v>62</v>
      </c>
      <c r="T2081">
        <f t="shared" si="396"/>
        <v>-0.32464550773248091</v>
      </c>
      <c r="U2081">
        <f t="shared" si="405"/>
        <v>65.972735742467776</v>
      </c>
      <c r="AD2081">
        <f>(E2081 -$Y$7)/$Y$8</f>
        <v>0.66139910137521774</v>
      </c>
      <c r="AE2081">
        <f t="shared" si="394"/>
        <v>1</v>
      </c>
      <c r="AG2081">
        <f>(A2081 -$W$7)/$W$8</f>
        <v>-0.66364534957975729</v>
      </c>
      <c r="AH2081">
        <f>(B2081 -$X$7)/$X$8</f>
        <v>-1.2105249072599464</v>
      </c>
      <c r="AI2081">
        <f>(F2081 -$Z$7)/$Z$8</f>
        <v>-1.7411669598524377</v>
      </c>
      <c r="AJ2081">
        <f>(I2081 -$AA$7)/$AA$8</f>
        <v>-0.40124168605466753</v>
      </c>
      <c r="AK2081">
        <f t="shared" si="395"/>
        <v>1.0011994733813825</v>
      </c>
      <c r="AL2081">
        <f>IF(C2081="Low", 1, IF(C2081="Medium", 2, IF(C2081="High", 3, "")))</f>
        <v>2</v>
      </c>
      <c r="AM2081">
        <f>IF(G2081="Low", 1, IF(G2081="Medium", 2, IF(G2081="High", 3, "")))</f>
        <v>1</v>
      </c>
      <c r="AN2081">
        <f t="shared" si="397"/>
        <v>3</v>
      </c>
      <c r="AO2081">
        <f t="shared" si="398"/>
        <v>1</v>
      </c>
      <c r="AP2081">
        <f t="shared" si="399"/>
        <v>0</v>
      </c>
      <c r="AQ2081">
        <f>IF(H2081="Yes", 1, 0)</f>
        <v>1</v>
      </c>
      <c r="AR2081">
        <f>IF(D2081="Yes", 1, 0)</f>
        <v>1</v>
      </c>
      <c r="AS2081">
        <f t="shared" si="400"/>
        <v>1</v>
      </c>
      <c r="AT2081">
        <f t="shared" si="401"/>
        <v>0</v>
      </c>
      <c r="AU2081">
        <f t="shared" si="402"/>
        <v>0</v>
      </c>
      <c r="AV2081">
        <f t="shared" si="403"/>
        <v>0</v>
      </c>
      <c r="AX2081">
        <f t="shared" si="404"/>
        <v>1</v>
      </c>
    </row>
    <row r="2082" spans="1:50" x14ac:dyDescent="0.3">
      <c r="A2082">
        <v>18</v>
      </c>
      <c r="B2082">
        <v>75</v>
      </c>
      <c r="C2082" t="s">
        <v>22</v>
      </c>
      <c r="D2082" t="s">
        <v>20</v>
      </c>
      <c r="E2082">
        <v>7</v>
      </c>
      <c r="F2082">
        <v>50</v>
      </c>
      <c r="G2082" t="s">
        <v>22</v>
      </c>
      <c r="H2082" t="s">
        <v>21</v>
      </c>
      <c r="I2082">
        <v>4</v>
      </c>
      <c r="J2082" t="s">
        <v>22</v>
      </c>
      <c r="K2082" t="s">
        <v>23</v>
      </c>
      <c r="L2082" t="s">
        <v>24</v>
      </c>
      <c r="M2082">
        <v>2</v>
      </c>
      <c r="N2082" t="s">
        <v>20</v>
      </c>
      <c r="O2082" t="s">
        <v>33</v>
      </c>
      <c r="P2082" t="s">
        <v>26</v>
      </c>
      <c r="Q2082" t="s">
        <v>31</v>
      </c>
      <c r="R2082">
        <v>65</v>
      </c>
      <c r="T2082">
        <f t="shared" si="396"/>
        <v>0.18254799963095647</v>
      </c>
      <c r="U2082">
        <f t="shared" si="405"/>
        <v>67.945800322232685</v>
      </c>
      <c r="AD2082">
        <f>(E2082 -$Y$7)/$Y$8</f>
        <v>-1.9795577157294329E-2</v>
      </c>
      <c r="AE2082">
        <f t="shared" si="394"/>
        <v>1</v>
      </c>
      <c r="AG2082">
        <f>(A2082 -$W$7)/$W$8</f>
        <v>-0.32976339072398297</v>
      </c>
      <c r="AH2082">
        <f>(B2082 -$X$7)/$X$8</f>
        <v>-0.43107475013427993</v>
      </c>
      <c r="AI2082">
        <f>(F2082 -$Z$7)/$Z$8</f>
        <v>-1.7411669598524377</v>
      </c>
      <c r="AJ2082">
        <f>(I2082 -$AA$7)/$AA$8</f>
        <v>2.0368366276453838</v>
      </c>
      <c r="AK2082">
        <f t="shared" si="395"/>
        <v>-0.93837681180577304</v>
      </c>
      <c r="AL2082">
        <f>IF(C2082="Low", 1, IF(C2082="Medium", 2, IF(C2082="High", 3, "")))</f>
        <v>2</v>
      </c>
      <c r="AM2082">
        <f>IF(G2082="Low", 1, IF(G2082="Medium", 2, IF(G2082="High", 3, "")))</f>
        <v>2</v>
      </c>
      <c r="AN2082">
        <f t="shared" si="397"/>
        <v>2</v>
      </c>
      <c r="AO2082">
        <f t="shared" si="398"/>
        <v>3</v>
      </c>
      <c r="AP2082">
        <f t="shared" si="399"/>
        <v>1</v>
      </c>
      <c r="AQ2082">
        <f>IF(H2082="Yes", 1, 0)</f>
        <v>1</v>
      </c>
      <c r="AR2082">
        <f>IF(D2082="Yes", 1, 0)</f>
        <v>0</v>
      </c>
      <c r="AS2082">
        <f t="shared" si="400"/>
        <v>1</v>
      </c>
      <c r="AT2082">
        <f t="shared" si="401"/>
        <v>1</v>
      </c>
      <c r="AU2082">
        <f t="shared" si="402"/>
        <v>0</v>
      </c>
      <c r="AV2082">
        <f t="shared" si="403"/>
        <v>0</v>
      </c>
      <c r="AX2082">
        <f t="shared" si="404"/>
        <v>1</v>
      </c>
    </row>
    <row r="2083" spans="1:50" x14ac:dyDescent="0.3">
      <c r="A2083">
        <v>24</v>
      </c>
      <c r="B2083">
        <v>77</v>
      </c>
      <c r="C2083" t="s">
        <v>19</v>
      </c>
      <c r="D2083" t="s">
        <v>21</v>
      </c>
      <c r="E2083">
        <v>7</v>
      </c>
      <c r="F2083">
        <v>57</v>
      </c>
      <c r="G2083" t="s">
        <v>22</v>
      </c>
      <c r="H2083" t="s">
        <v>21</v>
      </c>
      <c r="I2083">
        <v>3</v>
      </c>
      <c r="J2083" t="s">
        <v>19</v>
      </c>
      <c r="K2083" t="s">
        <v>23</v>
      </c>
      <c r="L2083" t="s">
        <v>24</v>
      </c>
      <c r="M2083">
        <v>2</v>
      </c>
      <c r="N2083" t="s">
        <v>20</v>
      </c>
      <c r="O2083" t="s">
        <v>29</v>
      </c>
      <c r="P2083" t="s">
        <v>35</v>
      </c>
      <c r="Q2083" t="s">
        <v>27</v>
      </c>
      <c r="R2083">
        <v>84</v>
      </c>
      <c r="T2083">
        <f t="shared" si="396"/>
        <v>0.43310516441104296</v>
      </c>
      <c r="U2083">
        <f t="shared" si="405"/>
        <v>68.920508120847416</v>
      </c>
      <c r="AD2083">
        <f>(E2083 -$Y$7)/$Y$8</f>
        <v>-1.9795577157294329E-2</v>
      </c>
      <c r="AE2083">
        <f t="shared" si="394"/>
        <v>1</v>
      </c>
      <c r="AG2083">
        <f>(A2083 -$W$7)/$W$8</f>
        <v>0.67188248584333976</v>
      </c>
      <c r="AH2083">
        <f>(B2083 -$X$7)/$X$8</f>
        <v>-0.25786360410635406</v>
      </c>
      <c r="AI2083">
        <f>(F2083 -$Z$7)/$Z$8</f>
        <v>-1.2550117764967745</v>
      </c>
      <c r="AJ2083">
        <f>(I2083 -$AA$7)/$AA$8</f>
        <v>1.2241438564120333</v>
      </c>
      <c r="AK2083">
        <f t="shared" si="395"/>
        <v>-0.93837681180577304</v>
      </c>
      <c r="AL2083">
        <f>IF(C2083="Low", 1, IF(C2083="Medium", 2, IF(C2083="High", 3, "")))</f>
        <v>3</v>
      </c>
      <c r="AM2083">
        <f>IF(G2083="Low", 1, IF(G2083="Medium", 2, IF(G2083="High", 3, "")))</f>
        <v>2</v>
      </c>
      <c r="AN2083">
        <f t="shared" si="397"/>
        <v>3</v>
      </c>
      <c r="AO2083">
        <f t="shared" si="398"/>
        <v>2</v>
      </c>
      <c r="AP2083">
        <f t="shared" si="399"/>
        <v>1</v>
      </c>
      <c r="AQ2083">
        <f>IF(H2083="Yes", 1, 0)</f>
        <v>1</v>
      </c>
      <c r="AR2083">
        <f>IF(D2083="Yes", 1, 0)</f>
        <v>1</v>
      </c>
      <c r="AS2083">
        <f t="shared" si="400"/>
        <v>1</v>
      </c>
      <c r="AT2083">
        <f t="shared" si="401"/>
        <v>0</v>
      </c>
      <c r="AU2083">
        <f t="shared" si="402"/>
        <v>1</v>
      </c>
      <c r="AV2083">
        <f t="shared" si="403"/>
        <v>0</v>
      </c>
      <c r="AX2083">
        <f t="shared" si="404"/>
        <v>0</v>
      </c>
    </row>
    <row r="2084" spans="1:50" x14ac:dyDescent="0.3">
      <c r="A2084">
        <v>27</v>
      </c>
      <c r="B2084">
        <v>74</v>
      </c>
      <c r="C2084" t="s">
        <v>22</v>
      </c>
      <c r="D2084" t="s">
        <v>21</v>
      </c>
      <c r="E2084">
        <v>6</v>
      </c>
      <c r="F2084">
        <v>74</v>
      </c>
      <c r="G2084" t="s">
        <v>22</v>
      </c>
      <c r="H2084" t="s">
        <v>21</v>
      </c>
      <c r="I2084">
        <v>2</v>
      </c>
      <c r="J2084" t="s">
        <v>19</v>
      </c>
      <c r="K2084" t="s">
        <v>23</v>
      </c>
      <c r="L2084" t="s">
        <v>32</v>
      </c>
      <c r="M2084">
        <v>2</v>
      </c>
      <c r="N2084" t="s">
        <v>20</v>
      </c>
      <c r="O2084" t="s">
        <v>29</v>
      </c>
      <c r="P2084" t="s">
        <v>35</v>
      </c>
      <c r="Q2084" t="s">
        <v>27</v>
      </c>
      <c r="R2084">
        <v>68</v>
      </c>
      <c r="T2084">
        <f t="shared" si="396"/>
        <v>0.33562454637046574</v>
      </c>
      <c r="U2084">
        <f t="shared" si="405"/>
        <v>68.541292788085613</v>
      </c>
      <c r="AD2084">
        <f>(E2084 -$Y$7)/$Y$8</f>
        <v>-0.70099025568980644</v>
      </c>
      <c r="AE2084">
        <f t="shared" si="394"/>
        <v>1</v>
      </c>
      <c r="AG2084">
        <f>(A2084 -$W$7)/$W$8</f>
        <v>1.1727054241270012</v>
      </c>
      <c r="AH2084">
        <f>(B2084 -$X$7)/$X$8</f>
        <v>-0.51768032314824286</v>
      </c>
      <c r="AI2084">
        <f>(F2084 -$Z$7)/$Z$8</f>
        <v>-7.4349188347306888E-2</v>
      </c>
      <c r="AJ2084">
        <f>(I2084 -$AA$7)/$AA$8</f>
        <v>0.41145108517868284</v>
      </c>
      <c r="AK2084">
        <f t="shared" si="395"/>
        <v>-0.93837681180577304</v>
      </c>
      <c r="AL2084">
        <f>IF(C2084="Low", 1, IF(C2084="Medium", 2, IF(C2084="High", 3, "")))</f>
        <v>2</v>
      </c>
      <c r="AM2084">
        <f>IF(G2084="Low", 1, IF(G2084="Medium", 2, IF(G2084="High", 3, "")))</f>
        <v>2</v>
      </c>
      <c r="AN2084">
        <f t="shared" si="397"/>
        <v>3</v>
      </c>
      <c r="AO2084">
        <f t="shared" si="398"/>
        <v>2</v>
      </c>
      <c r="AP2084">
        <f t="shared" si="399"/>
        <v>0</v>
      </c>
      <c r="AQ2084">
        <f>IF(H2084="Yes", 1, 0)</f>
        <v>1</v>
      </c>
      <c r="AR2084">
        <f>IF(D2084="Yes", 1, 0)</f>
        <v>1</v>
      </c>
      <c r="AS2084">
        <f t="shared" si="400"/>
        <v>1</v>
      </c>
      <c r="AT2084">
        <f t="shared" si="401"/>
        <v>0</v>
      </c>
      <c r="AU2084">
        <f t="shared" si="402"/>
        <v>0</v>
      </c>
      <c r="AV2084">
        <f t="shared" si="403"/>
        <v>0</v>
      </c>
      <c r="AX2084">
        <f t="shared" si="404"/>
        <v>1</v>
      </c>
    </row>
    <row r="2085" spans="1:50" x14ac:dyDescent="0.3">
      <c r="A2085">
        <v>19</v>
      </c>
      <c r="B2085">
        <v>92</v>
      </c>
      <c r="C2085" t="s">
        <v>19</v>
      </c>
      <c r="D2085" t="s">
        <v>21</v>
      </c>
      <c r="E2085">
        <v>6</v>
      </c>
      <c r="F2085">
        <v>52</v>
      </c>
      <c r="G2085" t="s">
        <v>22</v>
      </c>
      <c r="H2085" t="s">
        <v>21</v>
      </c>
      <c r="I2085">
        <v>3</v>
      </c>
      <c r="J2085" t="s">
        <v>22</v>
      </c>
      <c r="K2085" t="s">
        <v>23</v>
      </c>
      <c r="L2085" t="s">
        <v>24</v>
      </c>
      <c r="M2085">
        <v>1</v>
      </c>
      <c r="N2085" t="s">
        <v>20</v>
      </c>
      <c r="O2085" t="s">
        <v>25</v>
      </c>
      <c r="P2085" t="s">
        <v>26</v>
      </c>
      <c r="Q2085" t="s">
        <v>27</v>
      </c>
      <c r="R2085">
        <v>70</v>
      </c>
      <c r="T2085">
        <f t="shared" si="396"/>
        <v>0.50739634131862721</v>
      </c>
      <c r="U2085">
        <f t="shared" si="405"/>
        <v>69.209512785965046</v>
      </c>
      <c r="AD2085">
        <f>(E2085 -$Y$7)/$Y$8</f>
        <v>-0.70099025568980644</v>
      </c>
      <c r="AE2085">
        <f t="shared" si="394"/>
        <v>1</v>
      </c>
      <c r="AG2085">
        <f>(A2085 -$W$7)/$W$8</f>
        <v>-0.16282241129609587</v>
      </c>
      <c r="AH2085">
        <f>(B2085 -$X$7)/$X$8</f>
        <v>1.0412199911030902</v>
      </c>
      <c r="AI2085">
        <f>(F2085 -$Z$7)/$Z$8</f>
        <v>-1.6022654788936768</v>
      </c>
      <c r="AJ2085">
        <f>(I2085 -$AA$7)/$AA$8</f>
        <v>1.2241438564120333</v>
      </c>
      <c r="AK2085">
        <f t="shared" si="395"/>
        <v>-1.9081649543993509</v>
      </c>
      <c r="AL2085">
        <f>IF(C2085="Low", 1, IF(C2085="Medium", 2, IF(C2085="High", 3, "")))</f>
        <v>3</v>
      </c>
      <c r="AM2085">
        <f>IF(G2085="Low", 1, IF(G2085="Medium", 2, IF(G2085="High", 3, "")))</f>
        <v>2</v>
      </c>
      <c r="AN2085">
        <f t="shared" si="397"/>
        <v>2</v>
      </c>
      <c r="AO2085">
        <f t="shared" si="398"/>
        <v>1</v>
      </c>
      <c r="AP2085">
        <f t="shared" si="399"/>
        <v>1</v>
      </c>
      <c r="AQ2085">
        <f>IF(H2085="Yes", 1, 0)</f>
        <v>1</v>
      </c>
      <c r="AR2085">
        <f>IF(D2085="Yes", 1, 0)</f>
        <v>1</v>
      </c>
      <c r="AS2085">
        <f t="shared" si="400"/>
        <v>1</v>
      </c>
      <c r="AT2085">
        <f t="shared" si="401"/>
        <v>1</v>
      </c>
      <c r="AU2085">
        <f t="shared" si="402"/>
        <v>1</v>
      </c>
      <c r="AV2085">
        <f t="shared" si="403"/>
        <v>0</v>
      </c>
      <c r="AX2085">
        <f t="shared" si="404"/>
        <v>0</v>
      </c>
    </row>
    <row r="2086" spans="1:50" x14ac:dyDescent="0.3">
      <c r="A2086">
        <v>17</v>
      </c>
      <c r="B2086">
        <v>81</v>
      </c>
      <c r="C2086" t="s">
        <v>22</v>
      </c>
      <c r="D2086" t="s">
        <v>20</v>
      </c>
      <c r="E2086">
        <v>8</v>
      </c>
      <c r="F2086">
        <v>86</v>
      </c>
      <c r="G2086" t="s">
        <v>22</v>
      </c>
      <c r="H2086" t="s">
        <v>21</v>
      </c>
      <c r="I2086">
        <v>1</v>
      </c>
      <c r="J2086" t="s">
        <v>22</v>
      </c>
      <c r="K2086" t="s">
        <v>34</v>
      </c>
      <c r="L2086" t="s">
        <v>32</v>
      </c>
      <c r="M2086">
        <v>3</v>
      </c>
      <c r="N2086" t="s">
        <v>20</v>
      </c>
      <c r="O2086" t="s">
        <v>33</v>
      </c>
      <c r="P2086" t="s">
        <v>26</v>
      </c>
      <c r="Q2086" t="s">
        <v>27</v>
      </c>
      <c r="R2086">
        <v>68</v>
      </c>
      <c r="T2086">
        <f t="shared" si="396"/>
        <v>0.24751735312885714</v>
      </c>
      <c r="U2086">
        <f t="shared" si="405"/>
        <v>68.198541590202183</v>
      </c>
      <c r="AD2086">
        <f>(E2086 -$Y$7)/$Y$8</f>
        <v>0.66139910137521774</v>
      </c>
      <c r="AE2086">
        <f t="shared" si="394"/>
        <v>0</v>
      </c>
      <c r="AG2086">
        <f>(A2086 -$W$7)/$W$8</f>
        <v>-0.49670437015187013</v>
      </c>
      <c r="AH2086">
        <f>(B2086 -$X$7)/$X$8</f>
        <v>8.8558687949497769E-2</v>
      </c>
      <c r="AI2086">
        <f>(F2086 -$Z$7)/$Z$8</f>
        <v>0.75905969740525847</v>
      </c>
      <c r="AJ2086">
        <f>(I2086 -$AA$7)/$AA$8</f>
        <v>-0.40124168605466753</v>
      </c>
      <c r="AK2086">
        <f t="shared" si="395"/>
        <v>3.141133078780467E-2</v>
      </c>
      <c r="AL2086">
        <f>IF(C2086="Low", 1, IF(C2086="Medium", 2, IF(C2086="High", 3, "")))</f>
        <v>2</v>
      </c>
      <c r="AM2086">
        <f>IF(G2086="Low", 1, IF(G2086="Medium", 2, IF(G2086="High", 3, "")))</f>
        <v>2</v>
      </c>
      <c r="AN2086">
        <f t="shared" si="397"/>
        <v>2</v>
      </c>
      <c r="AO2086">
        <f t="shared" si="398"/>
        <v>3</v>
      </c>
      <c r="AP2086">
        <f t="shared" si="399"/>
        <v>0</v>
      </c>
      <c r="AQ2086">
        <f>IF(H2086="Yes", 1, 0)</f>
        <v>1</v>
      </c>
      <c r="AR2086">
        <f>IF(D2086="Yes", 1, 0)</f>
        <v>0</v>
      </c>
      <c r="AS2086">
        <f t="shared" si="400"/>
        <v>1</v>
      </c>
      <c r="AT2086">
        <f t="shared" si="401"/>
        <v>1</v>
      </c>
      <c r="AU2086">
        <f t="shared" si="402"/>
        <v>0</v>
      </c>
      <c r="AV2086">
        <f t="shared" si="403"/>
        <v>0</v>
      </c>
      <c r="AX2086">
        <f t="shared" si="404"/>
        <v>1</v>
      </c>
    </row>
    <row r="2087" spans="1:50" x14ac:dyDescent="0.3">
      <c r="A2087">
        <v>20</v>
      </c>
      <c r="B2087">
        <v>83</v>
      </c>
      <c r="C2087" t="s">
        <v>22</v>
      </c>
      <c r="D2087" t="s">
        <v>20</v>
      </c>
      <c r="E2087">
        <v>6</v>
      </c>
      <c r="F2087">
        <v>51</v>
      </c>
      <c r="G2087" t="s">
        <v>22</v>
      </c>
      <c r="H2087" t="s">
        <v>21</v>
      </c>
      <c r="I2087">
        <v>2</v>
      </c>
      <c r="J2087" t="s">
        <v>19</v>
      </c>
      <c r="K2087" t="s">
        <v>23</v>
      </c>
      <c r="L2087" t="s">
        <v>28</v>
      </c>
      <c r="M2087">
        <v>4</v>
      </c>
      <c r="N2087" t="s">
        <v>20</v>
      </c>
      <c r="O2087" t="s">
        <v>33</v>
      </c>
      <c r="P2087" t="s">
        <v>26</v>
      </c>
      <c r="Q2087" t="s">
        <v>27</v>
      </c>
      <c r="R2087">
        <v>67</v>
      </c>
      <c r="T2087">
        <f t="shared" si="396"/>
        <v>0.31431986211851359</v>
      </c>
      <c r="U2087">
        <f t="shared" si="405"/>
        <v>68.458414128815861</v>
      </c>
      <c r="AD2087">
        <f>(E2087 -$Y$7)/$Y$8</f>
        <v>-0.70099025568980644</v>
      </c>
      <c r="AE2087">
        <f t="shared" si="394"/>
        <v>1</v>
      </c>
      <c r="AG2087">
        <f>(A2087 -$W$7)/$W$8</f>
        <v>4.1185681317912485E-3</v>
      </c>
      <c r="AH2087">
        <f>(B2087 -$X$7)/$X$8</f>
        <v>0.26176983397742365</v>
      </c>
      <c r="AI2087">
        <f>(F2087 -$Z$7)/$Z$8</f>
        <v>-1.6717162193730573</v>
      </c>
      <c r="AJ2087">
        <f>(I2087 -$AA$7)/$AA$8</f>
        <v>0.41145108517868284</v>
      </c>
      <c r="AK2087">
        <f t="shared" si="395"/>
        <v>1.0011994733813825</v>
      </c>
      <c r="AL2087">
        <f>IF(C2087="Low", 1, IF(C2087="Medium", 2, IF(C2087="High", 3, "")))</f>
        <v>2</v>
      </c>
      <c r="AM2087">
        <f>IF(G2087="Low", 1, IF(G2087="Medium", 2, IF(G2087="High", 3, "")))</f>
        <v>2</v>
      </c>
      <c r="AN2087">
        <f t="shared" si="397"/>
        <v>3</v>
      </c>
      <c r="AO2087">
        <f t="shared" si="398"/>
        <v>3</v>
      </c>
      <c r="AP2087">
        <f t="shared" si="399"/>
        <v>0</v>
      </c>
      <c r="AQ2087">
        <f>IF(H2087="Yes", 1, 0)</f>
        <v>1</v>
      </c>
      <c r="AR2087">
        <f>IF(D2087="Yes", 1, 0)</f>
        <v>0</v>
      </c>
      <c r="AS2087">
        <f t="shared" si="400"/>
        <v>1</v>
      </c>
      <c r="AT2087">
        <f t="shared" si="401"/>
        <v>1</v>
      </c>
      <c r="AU2087">
        <f t="shared" si="402"/>
        <v>0</v>
      </c>
      <c r="AV2087">
        <f t="shared" si="403"/>
        <v>0</v>
      </c>
      <c r="AX2087">
        <f t="shared" si="404"/>
        <v>1</v>
      </c>
    </row>
    <row r="2088" spans="1:50" x14ac:dyDescent="0.3">
      <c r="A2088">
        <v>24</v>
      </c>
      <c r="B2088">
        <v>94</v>
      </c>
      <c r="C2088" t="s">
        <v>18</v>
      </c>
      <c r="D2088" t="s">
        <v>21</v>
      </c>
      <c r="E2088">
        <v>6</v>
      </c>
      <c r="F2088">
        <v>75</v>
      </c>
      <c r="G2088" t="s">
        <v>18</v>
      </c>
      <c r="H2088" t="s">
        <v>21</v>
      </c>
      <c r="I2088">
        <v>1</v>
      </c>
      <c r="J2088" t="s">
        <v>19</v>
      </c>
      <c r="K2088" t="s">
        <v>23</v>
      </c>
      <c r="L2088" t="s">
        <v>28</v>
      </c>
      <c r="M2088">
        <v>4</v>
      </c>
      <c r="N2088" t="s">
        <v>20</v>
      </c>
      <c r="O2088" t="s">
        <v>25</v>
      </c>
      <c r="P2088" t="s">
        <v>26</v>
      </c>
      <c r="Q2088" t="s">
        <v>31</v>
      </c>
      <c r="R2088">
        <v>69</v>
      </c>
      <c r="T2088">
        <f t="shared" si="396"/>
        <v>0.51126338681017969</v>
      </c>
      <c r="U2088">
        <f t="shared" si="405"/>
        <v>69.224556216878398</v>
      </c>
      <c r="AD2088">
        <f>(E2088 -$Y$7)/$Y$8</f>
        <v>-0.70099025568980644</v>
      </c>
      <c r="AE2088">
        <f t="shared" si="394"/>
        <v>1</v>
      </c>
      <c r="AG2088">
        <f>(A2088 -$W$7)/$W$8</f>
        <v>0.67188248584333976</v>
      </c>
      <c r="AH2088">
        <f>(B2088 -$X$7)/$X$8</f>
        <v>1.2144311371310161</v>
      </c>
      <c r="AI2088">
        <f>(F2088 -$Z$7)/$Z$8</f>
        <v>-4.8984478679264375E-3</v>
      </c>
      <c r="AJ2088">
        <f>(I2088 -$AA$7)/$AA$8</f>
        <v>-0.40124168605466753</v>
      </c>
      <c r="AK2088">
        <f t="shared" si="395"/>
        <v>1.0011994733813825</v>
      </c>
      <c r="AL2088">
        <f>IF(C2088="Low", 1, IF(C2088="Medium", 2, IF(C2088="High", 3, "")))</f>
        <v>1</v>
      </c>
      <c r="AM2088">
        <f>IF(G2088="Low", 1, IF(G2088="Medium", 2, IF(G2088="High", 3, "")))</f>
        <v>1</v>
      </c>
      <c r="AN2088">
        <f t="shared" si="397"/>
        <v>3</v>
      </c>
      <c r="AO2088">
        <f t="shared" si="398"/>
        <v>1</v>
      </c>
      <c r="AP2088">
        <f t="shared" si="399"/>
        <v>0</v>
      </c>
      <c r="AQ2088">
        <f>IF(H2088="Yes", 1, 0)</f>
        <v>1</v>
      </c>
      <c r="AR2088">
        <f>IF(D2088="Yes", 1, 0)</f>
        <v>1</v>
      </c>
      <c r="AS2088">
        <f t="shared" si="400"/>
        <v>1</v>
      </c>
      <c r="AT2088">
        <f t="shared" si="401"/>
        <v>1</v>
      </c>
      <c r="AU2088">
        <f t="shared" si="402"/>
        <v>0</v>
      </c>
      <c r="AV2088">
        <f t="shared" si="403"/>
        <v>0</v>
      </c>
      <c r="AX2088">
        <f t="shared" si="404"/>
        <v>1</v>
      </c>
    </row>
    <row r="2089" spans="1:50" x14ac:dyDescent="0.3">
      <c r="A2089">
        <v>11</v>
      </c>
      <c r="B2089">
        <v>92</v>
      </c>
      <c r="C2089" t="s">
        <v>19</v>
      </c>
      <c r="D2089" t="s">
        <v>21</v>
      </c>
      <c r="E2089">
        <v>6</v>
      </c>
      <c r="F2089">
        <v>84</v>
      </c>
      <c r="G2089" t="s">
        <v>22</v>
      </c>
      <c r="H2089" t="s">
        <v>21</v>
      </c>
      <c r="I2089">
        <v>2</v>
      </c>
      <c r="J2089" t="s">
        <v>18</v>
      </c>
      <c r="K2089" t="s">
        <v>23</v>
      </c>
      <c r="L2089" t="s">
        <v>28</v>
      </c>
      <c r="M2089">
        <v>1</v>
      </c>
      <c r="N2089" t="s">
        <v>20</v>
      </c>
      <c r="O2089" t="s">
        <v>25</v>
      </c>
      <c r="P2089" t="s">
        <v>26</v>
      </c>
      <c r="Q2089" t="s">
        <v>31</v>
      </c>
      <c r="R2089">
        <v>68</v>
      </c>
      <c r="T2089">
        <f t="shared" si="396"/>
        <v>0.27038373059481385</v>
      </c>
      <c r="U2089">
        <f t="shared" si="405"/>
        <v>68.287495488054986</v>
      </c>
      <c r="AD2089">
        <f>(E2089 -$Y$7)/$Y$8</f>
        <v>-0.70099025568980644</v>
      </c>
      <c r="AE2089">
        <f t="shared" si="394"/>
        <v>1</v>
      </c>
      <c r="AG2089">
        <f>(A2089 -$W$7)/$W$8</f>
        <v>-1.4983502467191929</v>
      </c>
      <c r="AH2089">
        <f>(B2089 -$X$7)/$X$8</f>
        <v>1.0412199911030902</v>
      </c>
      <c r="AI2089">
        <f>(F2089 -$Z$7)/$Z$8</f>
        <v>0.6201582164464976</v>
      </c>
      <c r="AJ2089">
        <f>(I2089 -$AA$7)/$AA$8</f>
        <v>0.41145108517868284</v>
      </c>
      <c r="AK2089">
        <f t="shared" si="395"/>
        <v>-1.9081649543993509</v>
      </c>
      <c r="AL2089">
        <f>IF(C2089="Low", 1, IF(C2089="Medium", 2, IF(C2089="High", 3, "")))</f>
        <v>3</v>
      </c>
      <c r="AM2089">
        <f>IF(G2089="Low", 1, IF(G2089="Medium", 2, IF(G2089="High", 3, "")))</f>
        <v>2</v>
      </c>
      <c r="AN2089">
        <f t="shared" si="397"/>
        <v>1</v>
      </c>
      <c r="AO2089">
        <f t="shared" si="398"/>
        <v>1</v>
      </c>
      <c r="AP2089">
        <f t="shared" si="399"/>
        <v>0</v>
      </c>
      <c r="AQ2089">
        <f>IF(H2089="Yes", 1, 0)</f>
        <v>1</v>
      </c>
      <c r="AR2089">
        <f>IF(D2089="Yes", 1, 0)</f>
        <v>1</v>
      </c>
      <c r="AS2089">
        <f t="shared" si="400"/>
        <v>1</v>
      </c>
      <c r="AT2089">
        <f t="shared" si="401"/>
        <v>1</v>
      </c>
      <c r="AU2089">
        <f t="shared" si="402"/>
        <v>0</v>
      </c>
      <c r="AV2089">
        <f t="shared" si="403"/>
        <v>0</v>
      </c>
      <c r="AX2089">
        <f t="shared" si="404"/>
        <v>1</v>
      </c>
    </row>
    <row r="2090" spans="1:50" x14ac:dyDescent="0.3">
      <c r="A2090">
        <v>6</v>
      </c>
      <c r="B2090">
        <v>65</v>
      </c>
      <c r="C2090" t="s">
        <v>19</v>
      </c>
      <c r="D2090" t="s">
        <v>20</v>
      </c>
      <c r="E2090">
        <v>6</v>
      </c>
      <c r="F2090">
        <v>62</v>
      </c>
      <c r="G2090" t="s">
        <v>22</v>
      </c>
      <c r="H2090" t="s">
        <v>20</v>
      </c>
      <c r="I2090">
        <v>3</v>
      </c>
      <c r="J2090" t="s">
        <v>18</v>
      </c>
      <c r="K2090" t="s">
        <v>23</v>
      </c>
      <c r="L2090" t="s">
        <v>32</v>
      </c>
      <c r="M2090">
        <v>1</v>
      </c>
      <c r="N2090" t="s">
        <v>20</v>
      </c>
      <c r="O2090" t="s">
        <v>25</v>
      </c>
      <c r="P2090" t="s">
        <v>26</v>
      </c>
      <c r="Q2090" t="s">
        <v>27</v>
      </c>
      <c r="R2090">
        <v>59</v>
      </c>
      <c r="T2090">
        <f t="shared" si="396"/>
        <v>-0.55134701870000513</v>
      </c>
      <c r="U2090">
        <f t="shared" si="405"/>
        <v>65.090830286314755</v>
      </c>
      <c r="AD2090">
        <f>(E2090 -$Y$7)/$Y$8</f>
        <v>-0.70099025568980644</v>
      </c>
      <c r="AE2090">
        <f t="shared" si="394"/>
        <v>1</v>
      </c>
      <c r="AG2090">
        <f>(A2090 -$W$7)/$W$8</f>
        <v>-2.3330551438586284</v>
      </c>
      <c r="AH2090">
        <f>(B2090 -$X$7)/$X$8</f>
        <v>-1.2971304802739094</v>
      </c>
      <c r="AI2090">
        <f>(F2090 -$Z$7)/$Z$8</f>
        <v>-0.9077580740998723</v>
      </c>
      <c r="AJ2090">
        <f>(I2090 -$AA$7)/$AA$8</f>
        <v>1.2241438564120333</v>
      </c>
      <c r="AK2090">
        <f t="shared" si="395"/>
        <v>-1.9081649543993509</v>
      </c>
      <c r="AL2090">
        <f>IF(C2090="Low", 1, IF(C2090="Medium", 2, IF(C2090="High", 3, "")))</f>
        <v>3</v>
      </c>
      <c r="AM2090">
        <f>IF(G2090="Low", 1, IF(G2090="Medium", 2, IF(G2090="High", 3, "")))</f>
        <v>2</v>
      </c>
      <c r="AN2090">
        <f t="shared" si="397"/>
        <v>1</v>
      </c>
      <c r="AO2090">
        <f t="shared" si="398"/>
        <v>1</v>
      </c>
      <c r="AP2090">
        <f t="shared" si="399"/>
        <v>0</v>
      </c>
      <c r="AQ2090">
        <f>IF(H2090="Yes", 1, 0)</f>
        <v>0</v>
      </c>
      <c r="AR2090">
        <f>IF(D2090="Yes", 1, 0)</f>
        <v>0</v>
      </c>
      <c r="AS2090">
        <f t="shared" si="400"/>
        <v>1</v>
      </c>
      <c r="AT2090">
        <f t="shared" si="401"/>
        <v>1</v>
      </c>
      <c r="AU2090">
        <f t="shared" si="402"/>
        <v>0</v>
      </c>
      <c r="AV2090">
        <f t="shared" si="403"/>
        <v>0</v>
      </c>
      <c r="AX2090">
        <f t="shared" si="404"/>
        <v>1</v>
      </c>
    </row>
    <row r="2091" spans="1:50" x14ac:dyDescent="0.3">
      <c r="A2091">
        <v>17</v>
      </c>
      <c r="B2091">
        <v>89</v>
      </c>
      <c r="C2091" t="s">
        <v>19</v>
      </c>
      <c r="D2091" t="s">
        <v>21</v>
      </c>
      <c r="E2091">
        <v>9</v>
      </c>
      <c r="F2091">
        <v>79</v>
      </c>
      <c r="G2091" t="s">
        <v>22</v>
      </c>
      <c r="H2091" t="s">
        <v>20</v>
      </c>
      <c r="I2091">
        <v>0</v>
      </c>
      <c r="J2091" t="s">
        <v>22</v>
      </c>
      <c r="K2091" t="s">
        <v>23</v>
      </c>
      <c r="L2091" t="s">
        <v>24</v>
      </c>
      <c r="M2091">
        <v>2</v>
      </c>
      <c r="N2091" t="s">
        <v>20</v>
      </c>
      <c r="O2091" t="s">
        <v>29</v>
      </c>
      <c r="P2091" t="s">
        <v>26</v>
      </c>
      <c r="Q2091" t="s">
        <v>31</v>
      </c>
      <c r="R2091">
        <v>67</v>
      </c>
      <c r="T2091">
        <f t="shared" si="396"/>
        <v>0.36640422095987224</v>
      </c>
      <c r="U2091">
        <f t="shared" si="405"/>
        <v>68.661030688566129</v>
      </c>
      <c r="AD2091">
        <f>(E2091 -$Y$7)/$Y$8</f>
        <v>1.3425937799077299</v>
      </c>
      <c r="AE2091">
        <f t="shared" si="394"/>
        <v>1</v>
      </c>
      <c r="AG2091">
        <f>(A2091 -$W$7)/$W$8</f>
        <v>-0.49670437015187013</v>
      </c>
      <c r="AH2091">
        <f>(B2091 -$X$7)/$X$8</f>
        <v>0.78140327206120141</v>
      </c>
      <c r="AI2091">
        <f>(F2091 -$Z$7)/$Z$8</f>
        <v>0.27290451404959537</v>
      </c>
      <c r="AJ2091">
        <f>(I2091 -$AA$7)/$AA$8</f>
        <v>-1.213934457288018</v>
      </c>
      <c r="AK2091">
        <f t="shared" si="395"/>
        <v>-0.93837681180577304</v>
      </c>
      <c r="AL2091">
        <f>IF(C2091="Low", 1, IF(C2091="Medium", 2, IF(C2091="High", 3, "")))</f>
        <v>3</v>
      </c>
      <c r="AM2091">
        <f>IF(G2091="Low", 1, IF(G2091="Medium", 2, IF(G2091="High", 3, "")))</f>
        <v>2</v>
      </c>
      <c r="AN2091">
        <f t="shared" si="397"/>
        <v>2</v>
      </c>
      <c r="AO2091">
        <f t="shared" si="398"/>
        <v>2</v>
      </c>
      <c r="AP2091">
        <f t="shared" si="399"/>
        <v>1</v>
      </c>
      <c r="AQ2091">
        <f>IF(H2091="Yes", 1, 0)</f>
        <v>0</v>
      </c>
      <c r="AR2091">
        <f>IF(D2091="Yes", 1, 0)</f>
        <v>1</v>
      </c>
      <c r="AS2091">
        <f t="shared" si="400"/>
        <v>1</v>
      </c>
      <c r="AT2091">
        <f t="shared" si="401"/>
        <v>1</v>
      </c>
      <c r="AU2091">
        <f t="shared" si="402"/>
        <v>0</v>
      </c>
      <c r="AV2091">
        <f t="shared" si="403"/>
        <v>0</v>
      </c>
      <c r="AX2091">
        <f t="shared" si="404"/>
        <v>1</v>
      </c>
    </row>
    <row r="2092" spans="1:50" x14ac:dyDescent="0.3">
      <c r="A2092">
        <v>13</v>
      </c>
      <c r="B2092">
        <v>77</v>
      </c>
      <c r="C2092" t="s">
        <v>22</v>
      </c>
      <c r="D2092" t="s">
        <v>21</v>
      </c>
      <c r="E2092">
        <v>7</v>
      </c>
      <c r="F2092">
        <v>63</v>
      </c>
      <c r="G2092" t="s">
        <v>18</v>
      </c>
      <c r="H2092" t="s">
        <v>21</v>
      </c>
      <c r="I2092">
        <v>0</v>
      </c>
      <c r="J2092" t="s">
        <v>18</v>
      </c>
      <c r="K2092" t="s">
        <v>23</v>
      </c>
      <c r="L2092" t="s">
        <v>24</v>
      </c>
      <c r="M2092">
        <v>1</v>
      </c>
      <c r="N2092" t="s">
        <v>20</v>
      </c>
      <c r="O2092" t="s">
        <v>25</v>
      </c>
      <c r="P2092" t="s">
        <v>30</v>
      </c>
      <c r="Q2092" t="s">
        <v>27</v>
      </c>
      <c r="R2092">
        <v>63</v>
      </c>
      <c r="T2092">
        <f t="shared" si="396"/>
        <v>-0.2589223526641159</v>
      </c>
      <c r="U2092">
        <f t="shared" si="405"/>
        <v>66.228409420172937</v>
      </c>
      <c r="AD2092">
        <f>(E2092 -$Y$7)/$Y$8</f>
        <v>-1.9795577157294329E-2</v>
      </c>
      <c r="AE2092">
        <f t="shared" si="394"/>
        <v>1</v>
      </c>
      <c r="AG2092">
        <f>(A2092 -$W$7)/$W$8</f>
        <v>-1.1644682878634187</v>
      </c>
      <c r="AH2092">
        <f>(B2092 -$X$7)/$X$8</f>
        <v>-0.25786360410635406</v>
      </c>
      <c r="AI2092">
        <f>(F2092 -$Z$7)/$Z$8</f>
        <v>-0.83830733362049181</v>
      </c>
      <c r="AJ2092">
        <f>(I2092 -$AA$7)/$AA$8</f>
        <v>-1.213934457288018</v>
      </c>
      <c r="AK2092">
        <f t="shared" si="395"/>
        <v>-1.9081649543993509</v>
      </c>
      <c r="AL2092">
        <f>IF(C2092="Low", 1, IF(C2092="Medium", 2, IF(C2092="High", 3, "")))</f>
        <v>2</v>
      </c>
      <c r="AM2092">
        <f>IF(G2092="Low", 1, IF(G2092="Medium", 2, IF(G2092="High", 3, "")))</f>
        <v>1</v>
      </c>
      <c r="AN2092">
        <f t="shared" si="397"/>
        <v>1</v>
      </c>
      <c r="AO2092">
        <f t="shared" si="398"/>
        <v>1</v>
      </c>
      <c r="AP2092">
        <f t="shared" si="399"/>
        <v>1</v>
      </c>
      <c r="AQ2092">
        <f>IF(H2092="Yes", 1, 0)</f>
        <v>1</v>
      </c>
      <c r="AR2092">
        <f>IF(D2092="Yes", 1, 0)</f>
        <v>1</v>
      </c>
      <c r="AS2092">
        <f t="shared" si="400"/>
        <v>1</v>
      </c>
      <c r="AT2092">
        <f t="shared" si="401"/>
        <v>0</v>
      </c>
      <c r="AU2092">
        <f t="shared" si="402"/>
        <v>0</v>
      </c>
      <c r="AV2092">
        <f t="shared" si="403"/>
        <v>0</v>
      </c>
      <c r="AX2092">
        <f t="shared" si="404"/>
        <v>1</v>
      </c>
    </row>
    <row r="2093" spans="1:50" x14ac:dyDescent="0.3">
      <c r="A2093">
        <v>17</v>
      </c>
      <c r="B2093">
        <v>72</v>
      </c>
      <c r="C2093" t="s">
        <v>19</v>
      </c>
      <c r="D2093" t="s">
        <v>21</v>
      </c>
      <c r="E2093">
        <v>7</v>
      </c>
      <c r="F2093">
        <v>61</v>
      </c>
      <c r="G2093" t="s">
        <v>18</v>
      </c>
      <c r="H2093" t="s">
        <v>21</v>
      </c>
      <c r="I2093">
        <v>1</v>
      </c>
      <c r="J2093" t="s">
        <v>22</v>
      </c>
      <c r="K2093" t="s">
        <v>23</v>
      </c>
      <c r="L2093" t="s">
        <v>28</v>
      </c>
      <c r="M2093">
        <v>4</v>
      </c>
      <c r="N2093" t="s">
        <v>20</v>
      </c>
      <c r="O2093" t="s">
        <v>25</v>
      </c>
      <c r="P2093" t="s">
        <v>26</v>
      </c>
      <c r="Q2093" t="s">
        <v>31</v>
      </c>
      <c r="R2093">
        <v>65</v>
      </c>
      <c r="T2093">
        <f t="shared" si="396"/>
        <v>-3.6848689817828906E-2</v>
      </c>
      <c r="U2093">
        <f t="shared" si="405"/>
        <v>67.092311800426955</v>
      </c>
      <c r="AD2093">
        <f>(E2093 -$Y$7)/$Y$8</f>
        <v>-1.9795577157294329E-2</v>
      </c>
      <c r="AE2093">
        <f t="shared" si="394"/>
        <v>1</v>
      </c>
      <c r="AG2093">
        <f>(A2093 -$W$7)/$W$8</f>
        <v>-0.49670437015187013</v>
      </c>
      <c r="AH2093">
        <f>(B2093 -$X$7)/$X$8</f>
        <v>-0.69089146917616884</v>
      </c>
      <c r="AI2093">
        <f>(F2093 -$Z$7)/$Z$8</f>
        <v>-0.97720881457925268</v>
      </c>
      <c r="AJ2093">
        <f>(I2093 -$AA$7)/$AA$8</f>
        <v>-0.40124168605466753</v>
      </c>
      <c r="AK2093">
        <f t="shared" si="395"/>
        <v>1.0011994733813825</v>
      </c>
      <c r="AL2093">
        <f>IF(C2093="Low", 1, IF(C2093="Medium", 2, IF(C2093="High", 3, "")))</f>
        <v>3</v>
      </c>
      <c r="AM2093">
        <f>IF(G2093="Low", 1, IF(G2093="Medium", 2, IF(G2093="High", 3, "")))</f>
        <v>1</v>
      </c>
      <c r="AN2093">
        <f t="shared" si="397"/>
        <v>2</v>
      </c>
      <c r="AO2093">
        <f t="shared" si="398"/>
        <v>1</v>
      </c>
      <c r="AP2093">
        <f t="shared" si="399"/>
        <v>0</v>
      </c>
      <c r="AQ2093">
        <f>IF(H2093="Yes", 1, 0)</f>
        <v>1</v>
      </c>
      <c r="AR2093">
        <f>IF(D2093="Yes", 1, 0)</f>
        <v>1</v>
      </c>
      <c r="AS2093">
        <f t="shared" si="400"/>
        <v>1</v>
      </c>
      <c r="AT2093">
        <f t="shared" si="401"/>
        <v>1</v>
      </c>
      <c r="AU2093">
        <f t="shared" si="402"/>
        <v>0</v>
      </c>
      <c r="AV2093">
        <f t="shared" si="403"/>
        <v>0</v>
      </c>
      <c r="AX2093">
        <f t="shared" si="404"/>
        <v>1</v>
      </c>
    </row>
    <row r="2094" spans="1:50" x14ac:dyDescent="0.3">
      <c r="A2094">
        <v>19</v>
      </c>
      <c r="B2094">
        <v>62</v>
      </c>
      <c r="C2094" t="s">
        <v>22</v>
      </c>
      <c r="D2094" t="s">
        <v>20</v>
      </c>
      <c r="E2094">
        <v>7</v>
      </c>
      <c r="F2094">
        <v>91</v>
      </c>
      <c r="G2094" t="s">
        <v>18</v>
      </c>
      <c r="H2094" t="s">
        <v>21</v>
      </c>
      <c r="I2094">
        <v>1</v>
      </c>
      <c r="J2094" t="s">
        <v>22</v>
      </c>
      <c r="K2094" t="s">
        <v>23</v>
      </c>
      <c r="L2094" t="s">
        <v>24</v>
      </c>
      <c r="M2094">
        <v>3</v>
      </c>
      <c r="N2094" t="s">
        <v>20</v>
      </c>
      <c r="O2094" t="s">
        <v>29</v>
      </c>
      <c r="P2094" t="s">
        <v>26</v>
      </c>
      <c r="Q2094" t="s">
        <v>27</v>
      </c>
      <c r="R2094">
        <v>63</v>
      </c>
      <c r="T2094">
        <f t="shared" si="396"/>
        <v>-4.730438040854934E-2</v>
      </c>
      <c r="U2094">
        <f t="shared" si="405"/>
        <v>67.051637476994131</v>
      </c>
      <c r="AD2094">
        <f>(E2094 -$Y$7)/$Y$8</f>
        <v>-1.9795577157294329E-2</v>
      </c>
      <c r="AE2094">
        <f t="shared" si="394"/>
        <v>1</v>
      </c>
      <c r="AG2094">
        <f>(A2094 -$W$7)/$W$8</f>
        <v>-0.16282241129609587</v>
      </c>
      <c r="AH2094">
        <f>(B2094 -$X$7)/$X$8</f>
        <v>-1.5569471993157984</v>
      </c>
      <c r="AI2094">
        <f>(F2094 -$Z$7)/$Z$8</f>
        <v>1.1063133998021608</v>
      </c>
      <c r="AJ2094">
        <f>(I2094 -$AA$7)/$AA$8</f>
        <v>-0.40124168605466753</v>
      </c>
      <c r="AK2094">
        <f t="shared" si="395"/>
        <v>3.141133078780467E-2</v>
      </c>
      <c r="AL2094">
        <f>IF(C2094="Low", 1, IF(C2094="Medium", 2, IF(C2094="High", 3, "")))</f>
        <v>2</v>
      </c>
      <c r="AM2094">
        <f>IF(G2094="Low", 1, IF(G2094="Medium", 2, IF(G2094="High", 3, "")))</f>
        <v>1</v>
      </c>
      <c r="AN2094">
        <f t="shared" si="397"/>
        <v>2</v>
      </c>
      <c r="AO2094">
        <f t="shared" si="398"/>
        <v>2</v>
      </c>
      <c r="AP2094">
        <f t="shared" si="399"/>
        <v>1</v>
      </c>
      <c r="AQ2094">
        <f>IF(H2094="Yes", 1, 0)</f>
        <v>1</v>
      </c>
      <c r="AR2094">
        <f>IF(D2094="Yes", 1, 0)</f>
        <v>0</v>
      </c>
      <c r="AS2094">
        <f t="shared" si="400"/>
        <v>1</v>
      </c>
      <c r="AT2094">
        <f t="shared" si="401"/>
        <v>1</v>
      </c>
      <c r="AU2094">
        <f t="shared" si="402"/>
        <v>0</v>
      </c>
      <c r="AV2094">
        <f t="shared" si="403"/>
        <v>0</v>
      </c>
      <c r="AX2094">
        <f t="shared" si="404"/>
        <v>1</v>
      </c>
    </row>
    <row r="2095" spans="1:50" x14ac:dyDescent="0.3">
      <c r="A2095">
        <v>17</v>
      </c>
      <c r="B2095">
        <v>79</v>
      </c>
      <c r="C2095" t="s">
        <v>22</v>
      </c>
      <c r="D2095" t="s">
        <v>20</v>
      </c>
      <c r="E2095">
        <v>7</v>
      </c>
      <c r="F2095">
        <v>67</v>
      </c>
      <c r="G2095" t="s">
        <v>18</v>
      </c>
      <c r="H2095" t="s">
        <v>21</v>
      </c>
      <c r="I2095">
        <v>1</v>
      </c>
      <c r="J2095" t="s">
        <v>22</v>
      </c>
      <c r="K2095" t="s">
        <v>34</v>
      </c>
      <c r="L2095" t="s">
        <v>24</v>
      </c>
      <c r="M2095">
        <v>3</v>
      </c>
      <c r="N2095" t="s">
        <v>20</v>
      </c>
      <c r="O2095" t="s">
        <v>25</v>
      </c>
      <c r="P2095" t="s">
        <v>26</v>
      </c>
      <c r="Q2095" t="s">
        <v>31</v>
      </c>
      <c r="R2095">
        <v>64</v>
      </c>
      <c r="T2095">
        <f t="shared" si="396"/>
        <v>6.1052485840739648E-2</v>
      </c>
      <c r="U2095">
        <f t="shared" si="405"/>
        <v>67.473163170180101</v>
      </c>
      <c r="AD2095">
        <f>(E2095 -$Y$7)/$Y$8</f>
        <v>-1.9795577157294329E-2</v>
      </c>
      <c r="AE2095">
        <f t="shared" si="394"/>
        <v>0</v>
      </c>
      <c r="AG2095">
        <f>(A2095 -$W$7)/$W$8</f>
        <v>-0.49670437015187013</v>
      </c>
      <c r="AH2095">
        <f>(B2095 -$X$7)/$X$8</f>
        <v>-8.4652458078428139E-2</v>
      </c>
      <c r="AI2095">
        <f>(F2095 -$Z$7)/$Z$8</f>
        <v>-0.56050437170297007</v>
      </c>
      <c r="AJ2095">
        <f>(I2095 -$AA$7)/$AA$8</f>
        <v>-0.40124168605466753</v>
      </c>
      <c r="AK2095">
        <f t="shared" si="395"/>
        <v>3.141133078780467E-2</v>
      </c>
      <c r="AL2095">
        <f>IF(C2095="Low", 1, IF(C2095="Medium", 2, IF(C2095="High", 3, "")))</f>
        <v>2</v>
      </c>
      <c r="AM2095">
        <f>IF(G2095="Low", 1, IF(G2095="Medium", 2, IF(G2095="High", 3, "")))</f>
        <v>1</v>
      </c>
      <c r="AN2095">
        <f t="shared" si="397"/>
        <v>2</v>
      </c>
      <c r="AO2095">
        <f t="shared" si="398"/>
        <v>1</v>
      </c>
      <c r="AP2095">
        <f t="shared" si="399"/>
        <v>1</v>
      </c>
      <c r="AQ2095">
        <f>IF(H2095="Yes", 1, 0)</f>
        <v>1</v>
      </c>
      <c r="AR2095">
        <f>IF(D2095="Yes", 1, 0)</f>
        <v>0</v>
      </c>
      <c r="AS2095">
        <f t="shared" si="400"/>
        <v>1</v>
      </c>
      <c r="AT2095">
        <f t="shared" si="401"/>
        <v>1</v>
      </c>
      <c r="AU2095">
        <f t="shared" si="402"/>
        <v>0</v>
      </c>
      <c r="AV2095">
        <f t="shared" si="403"/>
        <v>0</v>
      </c>
      <c r="AX2095">
        <f t="shared" si="404"/>
        <v>1</v>
      </c>
    </row>
    <row r="2096" spans="1:50" x14ac:dyDescent="0.3">
      <c r="A2096">
        <v>29</v>
      </c>
      <c r="B2096">
        <v>74</v>
      </c>
      <c r="C2096" t="s">
        <v>19</v>
      </c>
      <c r="D2096" t="s">
        <v>21</v>
      </c>
      <c r="E2096">
        <v>6</v>
      </c>
      <c r="F2096">
        <v>91</v>
      </c>
      <c r="G2096" t="s">
        <v>19</v>
      </c>
      <c r="H2096" t="s">
        <v>21</v>
      </c>
      <c r="I2096">
        <v>3</v>
      </c>
      <c r="J2096" t="s">
        <v>19</v>
      </c>
      <c r="K2096" t="s">
        <v>23</v>
      </c>
      <c r="L2096" t="s">
        <v>24</v>
      </c>
      <c r="M2096">
        <v>4</v>
      </c>
      <c r="N2096" t="s">
        <v>20</v>
      </c>
      <c r="O2096" t="s">
        <v>29</v>
      </c>
      <c r="P2096" t="s">
        <v>35</v>
      </c>
      <c r="Q2096" t="s">
        <v>31</v>
      </c>
      <c r="R2096">
        <v>72</v>
      </c>
      <c r="T2096">
        <f t="shared" si="396"/>
        <v>0.75055078773544603</v>
      </c>
      <c r="U2096">
        <f t="shared" si="405"/>
        <v>70.155422815711518</v>
      </c>
      <c r="AD2096">
        <f>(E2096 -$Y$7)/$Y$8</f>
        <v>-0.70099025568980644</v>
      </c>
      <c r="AE2096">
        <f t="shared" si="394"/>
        <v>1</v>
      </c>
      <c r="AG2096">
        <f>(A2096 -$W$7)/$W$8</f>
        <v>1.5065873829827754</v>
      </c>
      <c r="AH2096">
        <f>(B2096 -$X$7)/$X$8</f>
        <v>-0.51768032314824286</v>
      </c>
      <c r="AI2096">
        <f>(F2096 -$Z$7)/$Z$8</f>
        <v>1.1063133998021608</v>
      </c>
      <c r="AJ2096">
        <f>(I2096 -$AA$7)/$AA$8</f>
        <v>1.2241438564120333</v>
      </c>
      <c r="AK2096">
        <f t="shared" si="395"/>
        <v>1.0011994733813825</v>
      </c>
      <c r="AL2096">
        <f>IF(C2096="Low", 1, IF(C2096="Medium", 2, IF(C2096="High", 3, "")))</f>
        <v>3</v>
      </c>
      <c r="AM2096">
        <f>IF(G2096="Low", 1, IF(G2096="Medium", 2, IF(G2096="High", 3, "")))</f>
        <v>3</v>
      </c>
      <c r="AN2096">
        <f t="shared" si="397"/>
        <v>3</v>
      </c>
      <c r="AO2096">
        <f t="shared" si="398"/>
        <v>2</v>
      </c>
      <c r="AP2096">
        <f t="shared" si="399"/>
        <v>1</v>
      </c>
      <c r="AQ2096">
        <f>IF(H2096="Yes", 1, 0)</f>
        <v>1</v>
      </c>
      <c r="AR2096">
        <f>IF(D2096="Yes", 1, 0)</f>
        <v>1</v>
      </c>
      <c r="AS2096">
        <f t="shared" si="400"/>
        <v>1</v>
      </c>
      <c r="AT2096">
        <f t="shared" si="401"/>
        <v>0</v>
      </c>
      <c r="AU2096">
        <f t="shared" si="402"/>
        <v>1</v>
      </c>
      <c r="AV2096">
        <f t="shared" si="403"/>
        <v>1</v>
      </c>
      <c r="AX2096">
        <f t="shared" si="404"/>
        <v>1</v>
      </c>
    </row>
    <row r="2097" spans="1:50" x14ac:dyDescent="0.3">
      <c r="A2097">
        <v>22</v>
      </c>
      <c r="B2097">
        <v>70</v>
      </c>
      <c r="C2097" t="s">
        <v>18</v>
      </c>
      <c r="D2097" t="s">
        <v>21</v>
      </c>
      <c r="E2097">
        <v>5</v>
      </c>
      <c r="F2097">
        <v>61</v>
      </c>
      <c r="G2097" t="s">
        <v>19</v>
      </c>
      <c r="H2097" t="s">
        <v>21</v>
      </c>
      <c r="I2097">
        <v>1</v>
      </c>
      <c r="J2097" t="s">
        <v>22</v>
      </c>
      <c r="K2097" t="s">
        <v>23</v>
      </c>
      <c r="L2097" t="s">
        <v>28</v>
      </c>
      <c r="M2097">
        <v>3</v>
      </c>
      <c r="N2097" t="s">
        <v>20</v>
      </c>
      <c r="O2097" t="s">
        <v>29</v>
      </c>
      <c r="P2097" t="s">
        <v>30</v>
      </c>
      <c r="Q2097" t="s">
        <v>27</v>
      </c>
      <c r="R2097">
        <v>63</v>
      </c>
      <c r="T2097">
        <f t="shared" si="396"/>
        <v>-4.7850872771229971E-2</v>
      </c>
      <c r="U2097">
        <f t="shared" si="405"/>
        <v>67.049511533526285</v>
      </c>
      <c r="AD2097">
        <f>(E2097 -$Y$7)/$Y$8</f>
        <v>-1.3821849342223185</v>
      </c>
      <c r="AE2097">
        <f t="shared" si="394"/>
        <v>1</v>
      </c>
      <c r="AG2097">
        <f>(A2097 -$W$7)/$W$8</f>
        <v>0.3380005269875655</v>
      </c>
      <c r="AH2097">
        <f>(B2097 -$X$7)/$X$8</f>
        <v>-0.8641026152040947</v>
      </c>
      <c r="AI2097">
        <f>(F2097 -$Z$7)/$Z$8</f>
        <v>-0.97720881457925268</v>
      </c>
      <c r="AJ2097">
        <f>(I2097 -$AA$7)/$AA$8</f>
        <v>-0.40124168605466753</v>
      </c>
      <c r="AK2097">
        <f t="shared" si="395"/>
        <v>3.141133078780467E-2</v>
      </c>
      <c r="AL2097">
        <f>IF(C2097="Low", 1, IF(C2097="Medium", 2, IF(C2097="High", 3, "")))</f>
        <v>1</v>
      </c>
      <c r="AM2097">
        <f>IF(G2097="Low", 1, IF(G2097="Medium", 2, IF(G2097="High", 3, "")))</f>
        <v>3</v>
      </c>
      <c r="AN2097">
        <f t="shared" si="397"/>
        <v>2</v>
      </c>
      <c r="AO2097">
        <f t="shared" si="398"/>
        <v>2</v>
      </c>
      <c r="AP2097">
        <f t="shared" si="399"/>
        <v>0</v>
      </c>
      <c r="AQ2097">
        <f>IF(H2097="Yes", 1, 0)</f>
        <v>1</v>
      </c>
      <c r="AR2097">
        <f>IF(D2097="Yes", 1, 0)</f>
        <v>1</v>
      </c>
      <c r="AS2097">
        <f t="shared" si="400"/>
        <v>1</v>
      </c>
      <c r="AT2097">
        <f t="shared" si="401"/>
        <v>0</v>
      </c>
      <c r="AU2097">
        <f t="shared" si="402"/>
        <v>0</v>
      </c>
      <c r="AV2097">
        <f t="shared" si="403"/>
        <v>0</v>
      </c>
      <c r="AX2097">
        <f t="shared" si="404"/>
        <v>1</v>
      </c>
    </row>
    <row r="2098" spans="1:50" x14ac:dyDescent="0.3">
      <c r="A2098">
        <v>22</v>
      </c>
      <c r="B2098">
        <v>88</v>
      </c>
      <c r="C2098" t="s">
        <v>22</v>
      </c>
      <c r="D2098" t="s">
        <v>20</v>
      </c>
      <c r="E2098">
        <v>9</v>
      </c>
      <c r="F2098">
        <v>68</v>
      </c>
      <c r="G2098" t="s">
        <v>22</v>
      </c>
      <c r="H2098" t="s">
        <v>20</v>
      </c>
      <c r="I2098">
        <v>2</v>
      </c>
      <c r="J2098" t="s">
        <v>22</v>
      </c>
      <c r="K2098" t="s">
        <v>23</v>
      </c>
      <c r="L2098" t="s">
        <v>32</v>
      </c>
      <c r="M2098">
        <v>2</v>
      </c>
      <c r="N2098" t="s">
        <v>21</v>
      </c>
      <c r="O2098" t="s">
        <v>25</v>
      </c>
      <c r="P2098" t="s">
        <v>26</v>
      </c>
      <c r="Q2098" t="s">
        <v>27</v>
      </c>
      <c r="R2098">
        <v>66</v>
      </c>
      <c r="T2098">
        <f t="shared" si="396"/>
        <v>0.22026180556616287</v>
      </c>
      <c r="U2098">
        <f t="shared" si="405"/>
        <v>68.092513112476581</v>
      </c>
      <c r="AD2098">
        <f>(E2098 -$Y$7)/$Y$8</f>
        <v>1.3425937799077299</v>
      </c>
      <c r="AE2098">
        <f t="shared" si="394"/>
        <v>1</v>
      </c>
      <c r="AG2098">
        <f>(A2098 -$W$7)/$W$8</f>
        <v>0.3380005269875655</v>
      </c>
      <c r="AH2098">
        <f>(B2098 -$X$7)/$X$8</f>
        <v>0.69479769904723843</v>
      </c>
      <c r="AI2098">
        <f>(F2098 -$Z$7)/$Z$8</f>
        <v>-0.49105363122358958</v>
      </c>
      <c r="AJ2098">
        <f>(I2098 -$AA$7)/$AA$8</f>
        <v>0.41145108517868284</v>
      </c>
      <c r="AK2098">
        <f t="shared" si="395"/>
        <v>-0.93837681180577304</v>
      </c>
      <c r="AL2098">
        <f>IF(C2098="Low", 1, IF(C2098="Medium", 2, IF(C2098="High", 3, "")))</f>
        <v>2</v>
      </c>
      <c r="AM2098">
        <f>IF(G2098="Low", 1, IF(G2098="Medium", 2, IF(G2098="High", 3, "")))</f>
        <v>2</v>
      </c>
      <c r="AN2098">
        <f t="shared" si="397"/>
        <v>2</v>
      </c>
      <c r="AO2098">
        <f t="shared" si="398"/>
        <v>1</v>
      </c>
      <c r="AP2098">
        <f t="shared" si="399"/>
        <v>0</v>
      </c>
      <c r="AQ2098">
        <f>IF(H2098="Yes", 1, 0)</f>
        <v>0</v>
      </c>
      <c r="AR2098">
        <f>IF(D2098="Yes", 1, 0)</f>
        <v>0</v>
      </c>
      <c r="AS2098">
        <f t="shared" si="400"/>
        <v>0</v>
      </c>
      <c r="AT2098">
        <f t="shared" si="401"/>
        <v>1</v>
      </c>
      <c r="AU2098">
        <f t="shared" si="402"/>
        <v>0</v>
      </c>
      <c r="AV2098">
        <f t="shared" si="403"/>
        <v>0</v>
      </c>
      <c r="AX2098">
        <f t="shared" si="404"/>
        <v>1</v>
      </c>
    </row>
    <row r="2099" spans="1:50" x14ac:dyDescent="0.3">
      <c r="A2099">
        <v>24</v>
      </c>
      <c r="B2099">
        <v>91</v>
      </c>
      <c r="C2099" t="s">
        <v>22</v>
      </c>
      <c r="D2099" t="s">
        <v>21</v>
      </c>
      <c r="E2099">
        <v>8</v>
      </c>
      <c r="F2099">
        <v>55</v>
      </c>
      <c r="G2099" t="s">
        <v>18</v>
      </c>
      <c r="H2099" t="s">
        <v>21</v>
      </c>
      <c r="I2099">
        <v>0</v>
      </c>
      <c r="J2099" t="s">
        <v>18</v>
      </c>
      <c r="K2099" t="s">
        <v>34</v>
      </c>
      <c r="L2099" t="s">
        <v>32</v>
      </c>
      <c r="M2099">
        <v>2</v>
      </c>
      <c r="N2099" t="s">
        <v>20</v>
      </c>
      <c r="O2099" t="s">
        <v>29</v>
      </c>
      <c r="P2099" t="s">
        <v>30</v>
      </c>
      <c r="Q2099" t="s">
        <v>31</v>
      </c>
      <c r="R2099">
        <v>67</v>
      </c>
      <c r="T2099">
        <f t="shared" si="396"/>
        <v>0.25081660554297508</v>
      </c>
      <c r="U2099">
        <f t="shared" si="405"/>
        <v>68.211376214430388</v>
      </c>
      <c r="AD2099">
        <f>(E2099 -$Y$7)/$Y$8</f>
        <v>0.66139910137521774</v>
      </c>
      <c r="AE2099">
        <f t="shared" si="394"/>
        <v>0</v>
      </c>
      <c r="AG2099">
        <f>(A2099 -$W$7)/$W$8</f>
        <v>0.67188248584333976</v>
      </c>
      <c r="AH2099">
        <f>(B2099 -$X$7)/$X$8</f>
        <v>0.95461441808912728</v>
      </c>
      <c r="AI2099">
        <f>(F2099 -$Z$7)/$Z$8</f>
        <v>-1.3939132574555355</v>
      </c>
      <c r="AJ2099">
        <f>(I2099 -$AA$7)/$AA$8</f>
        <v>-1.213934457288018</v>
      </c>
      <c r="AK2099">
        <f t="shared" si="395"/>
        <v>-0.93837681180577304</v>
      </c>
      <c r="AL2099">
        <f>IF(C2099="Low", 1, IF(C2099="Medium", 2, IF(C2099="High", 3, "")))</f>
        <v>2</v>
      </c>
      <c r="AM2099">
        <f>IF(G2099="Low", 1, IF(G2099="Medium", 2, IF(G2099="High", 3, "")))</f>
        <v>1</v>
      </c>
      <c r="AN2099">
        <f t="shared" si="397"/>
        <v>1</v>
      </c>
      <c r="AO2099">
        <f t="shared" si="398"/>
        <v>2</v>
      </c>
      <c r="AP2099">
        <f t="shared" si="399"/>
        <v>0</v>
      </c>
      <c r="AQ2099">
        <f>IF(H2099="Yes", 1, 0)</f>
        <v>1</v>
      </c>
      <c r="AR2099">
        <f>IF(D2099="Yes", 1, 0)</f>
        <v>1</v>
      </c>
      <c r="AS2099">
        <f t="shared" si="400"/>
        <v>1</v>
      </c>
      <c r="AT2099">
        <f t="shared" si="401"/>
        <v>0</v>
      </c>
      <c r="AU2099">
        <f t="shared" si="402"/>
        <v>0</v>
      </c>
      <c r="AV2099">
        <f t="shared" si="403"/>
        <v>0</v>
      </c>
      <c r="AX2099">
        <f t="shared" si="404"/>
        <v>1</v>
      </c>
    </row>
    <row r="2100" spans="1:50" x14ac:dyDescent="0.3">
      <c r="A2100">
        <v>13</v>
      </c>
      <c r="B2100">
        <v>70</v>
      </c>
      <c r="C2100" t="s">
        <v>19</v>
      </c>
      <c r="D2100" t="s">
        <v>21</v>
      </c>
      <c r="E2100">
        <v>8</v>
      </c>
      <c r="F2100">
        <v>75</v>
      </c>
      <c r="G2100" t="s">
        <v>19</v>
      </c>
      <c r="H2100" t="s">
        <v>21</v>
      </c>
      <c r="I2100">
        <v>1</v>
      </c>
      <c r="J2100" t="s">
        <v>22</v>
      </c>
      <c r="K2100" t="s">
        <v>23</v>
      </c>
      <c r="L2100" t="s">
        <v>24</v>
      </c>
      <c r="M2100">
        <v>2</v>
      </c>
      <c r="N2100" t="s">
        <v>21</v>
      </c>
      <c r="O2100" t="s">
        <v>33</v>
      </c>
      <c r="P2100" t="s">
        <v>30</v>
      </c>
      <c r="Q2100" t="s">
        <v>27</v>
      </c>
      <c r="R2100">
        <v>66</v>
      </c>
      <c r="T2100">
        <f t="shared" si="396"/>
        <v>-1.7897407882409219E-2</v>
      </c>
      <c r="U2100">
        <f t="shared" si="405"/>
        <v>67.166035344961855</v>
      </c>
      <c r="AD2100">
        <f>(E2100 -$Y$7)/$Y$8</f>
        <v>0.66139910137521774</v>
      </c>
      <c r="AE2100">
        <f t="shared" si="394"/>
        <v>1</v>
      </c>
      <c r="AG2100">
        <f>(A2100 -$W$7)/$W$8</f>
        <v>-1.1644682878634187</v>
      </c>
      <c r="AH2100">
        <f>(B2100 -$X$7)/$X$8</f>
        <v>-0.8641026152040947</v>
      </c>
      <c r="AI2100">
        <f>(F2100 -$Z$7)/$Z$8</f>
        <v>-4.8984478679264375E-3</v>
      </c>
      <c r="AJ2100">
        <f>(I2100 -$AA$7)/$AA$8</f>
        <v>-0.40124168605466753</v>
      </c>
      <c r="AK2100">
        <f t="shared" si="395"/>
        <v>-0.93837681180577304</v>
      </c>
      <c r="AL2100">
        <f>IF(C2100="Low", 1, IF(C2100="Medium", 2, IF(C2100="High", 3, "")))</f>
        <v>3</v>
      </c>
      <c r="AM2100">
        <f>IF(G2100="Low", 1, IF(G2100="Medium", 2, IF(G2100="High", 3, "")))</f>
        <v>3</v>
      </c>
      <c r="AN2100">
        <f t="shared" si="397"/>
        <v>2</v>
      </c>
      <c r="AO2100">
        <f t="shared" si="398"/>
        <v>3</v>
      </c>
      <c r="AP2100">
        <f t="shared" si="399"/>
        <v>1</v>
      </c>
      <c r="AQ2100">
        <f>IF(H2100="Yes", 1, 0)</f>
        <v>1</v>
      </c>
      <c r="AR2100">
        <f>IF(D2100="Yes", 1, 0)</f>
        <v>1</v>
      </c>
      <c r="AS2100">
        <f t="shared" si="400"/>
        <v>0</v>
      </c>
      <c r="AT2100">
        <f t="shared" si="401"/>
        <v>0</v>
      </c>
      <c r="AU2100">
        <f t="shared" si="402"/>
        <v>0</v>
      </c>
      <c r="AV2100">
        <f t="shared" si="403"/>
        <v>0</v>
      </c>
      <c r="AX2100">
        <f t="shared" si="404"/>
        <v>1</v>
      </c>
    </row>
    <row r="2101" spans="1:50" x14ac:dyDescent="0.3">
      <c r="A2101">
        <v>26</v>
      </c>
      <c r="B2101">
        <v>62</v>
      </c>
      <c r="C2101" t="s">
        <v>22</v>
      </c>
      <c r="D2101" t="s">
        <v>21</v>
      </c>
      <c r="E2101">
        <v>8</v>
      </c>
      <c r="F2101">
        <v>69</v>
      </c>
      <c r="G2101" t="s">
        <v>22</v>
      </c>
      <c r="H2101" t="s">
        <v>21</v>
      </c>
      <c r="I2101">
        <v>2</v>
      </c>
      <c r="J2101" t="s">
        <v>19</v>
      </c>
      <c r="K2101" t="s">
        <v>23</v>
      </c>
      <c r="L2101" t="s">
        <v>24</v>
      </c>
      <c r="M2101">
        <v>3</v>
      </c>
      <c r="N2101" t="s">
        <v>20</v>
      </c>
      <c r="O2101" t="s">
        <v>29</v>
      </c>
      <c r="P2101" t="s">
        <v>30</v>
      </c>
      <c r="Q2101" t="s">
        <v>31</v>
      </c>
      <c r="R2101">
        <v>66</v>
      </c>
      <c r="T2101">
        <f t="shared" si="396"/>
        <v>0.15231488201426915</v>
      </c>
      <c r="U2101">
        <f t="shared" si="405"/>
        <v>67.828188616563494</v>
      </c>
      <c r="AD2101">
        <f>(E2101 -$Y$7)/$Y$8</f>
        <v>0.66139910137521774</v>
      </c>
      <c r="AE2101">
        <f t="shared" si="394"/>
        <v>1</v>
      </c>
      <c r="AG2101">
        <f>(A2101 -$W$7)/$W$8</f>
        <v>1.0057644446991141</v>
      </c>
      <c r="AH2101">
        <f>(B2101 -$X$7)/$X$8</f>
        <v>-1.5569471993157984</v>
      </c>
      <c r="AI2101">
        <f>(F2101 -$Z$7)/$Z$8</f>
        <v>-0.42160289074420915</v>
      </c>
      <c r="AJ2101">
        <f>(I2101 -$AA$7)/$AA$8</f>
        <v>0.41145108517868284</v>
      </c>
      <c r="AK2101">
        <f t="shared" si="395"/>
        <v>3.141133078780467E-2</v>
      </c>
      <c r="AL2101">
        <f>IF(C2101="Low", 1, IF(C2101="Medium", 2, IF(C2101="High", 3, "")))</f>
        <v>2</v>
      </c>
      <c r="AM2101">
        <f>IF(G2101="Low", 1, IF(G2101="Medium", 2, IF(G2101="High", 3, "")))</f>
        <v>2</v>
      </c>
      <c r="AN2101">
        <f t="shared" si="397"/>
        <v>3</v>
      </c>
      <c r="AO2101">
        <f t="shared" si="398"/>
        <v>2</v>
      </c>
      <c r="AP2101">
        <f t="shared" si="399"/>
        <v>1</v>
      </c>
      <c r="AQ2101">
        <f>IF(H2101="Yes", 1, 0)</f>
        <v>1</v>
      </c>
      <c r="AR2101">
        <f>IF(D2101="Yes", 1, 0)</f>
        <v>1</v>
      </c>
      <c r="AS2101">
        <f t="shared" si="400"/>
        <v>1</v>
      </c>
      <c r="AT2101">
        <f t="shared" si="401"/>
        <v>0</v>
      </c>
      <c r="AU2101">
        <f t="shared" si="402"/>
        <v>0</v>
      </c>
      <c r="AV2101">
        <f t="shared" si="403"/>
        <v>0</v>
      </c>
      <c r="AX2101">
        <f t="shared" si="404"/>
        <v>1</v>
      </c>
    </row>
    <row r="2102" spans="1:50" x14ac:dyDescent="0.3">
      <c r="A2102">
        <v>20</v>
      </c>
      <c r="B2102">
        <v>94</v>
      </c>
      <c r="C2102" t="s">
        <v>22</v>
      </c>
      <c r="D2102" t="s">
        <v>21</v>
      </c>
      <c r="E2102">
        <v>10</v>
      </c>
      <c r="F2102">
        <v>50</v>
      </c>
      <c r="G2102" t="s">
        <v>18</v>
      </c>
      <c r="H2102" t="s">
        <v>21</v>
      </c>
      <c r="I2102">
        <v>1</v>
      </c>
      <c r="J2102" t="s">
        <v>19</v>
      </c>
      <c r="K2102" t="s">
        <v>34</v>
      </c>
      <c r="L2102" t="s">
        <v>28</v>
      </c>
      <c r="M2102">
        <v>4</v>
      </c>
      <c r="N2102" t="s">
        <v>21</v>
      </c>
      <c r="O2102" t="s">
        <v>33</v>
      </c>
      <c r="P2102" t="s">
        <v>26</v>
      </c>
      <c r="Q2102" t="s">
        <v>31</v>
      </c>
      <c r="R2102">
        <v>68</v>
      </c>
      <c r="T2102">
        <f t="shared" si="396"/>
        <v>0.39915631770911092</v>
      </c>
      <c r="U2102">
        <f t="shared" si="405"/>
        <v>68.788441629500454</v>
      </c>
      <c r="AD2102">
        <f>(E2102 -$Y$7)/$Y$8</f>
        <v>2.0237884584402419</v>
      </c>
      <c r="AE2102">
        <f t="shared" si="394"/>
        <v>0</v>
      </c>
      <c r="AG2102">
        <f>(A2102 -$W$7)/$W$8</f>
        <v>4.1185681317912485E-3</v>
      </c>
      <c r="AH2102">
        <f>(B2102 -$X$7)/$X$8</f>
        <v>1.2144311371310161</v>
      </c>
      <c r="AI2102">
        <f>(F2102 -$Z$7)/$Z$8</f>
        <v>-1.7411669598524377</v>
      </c>
      <c r="AJ2102">
        <f>(I2102 -$AA$7)/$AA$8</f>
        <v>-0.40124168605466753</v>
      </c>
      <c r="AK2102">
        <f t="shared" si="395"/>
        <v>1.0011994733813825</v>
      </c>
      <c r="AL2102">
        <f>IF(C2102="Low", 1, IF(C2102="Medium", 2, IF(C2102="High", 3, "")))</f>
        <v>2</v>
      </c>
      <c r="AM2102">
        <f>IF(G2102="Low", 1, IF(G2102="Medium", 2, IF(G2102="High", 3, "")))</f>
        <v>1</v>
      </c>
      <c r="AN2102">
        <f t="shared" si="397"/>
        <v>3</v>
      </c>
      <c r="AO2102">
        <f t="shared" si="398"/>
        <v>3</v>
      </c>
      <c r="AP2102">
        <f t="shared" si="399"/>
        <v>0</v>
      </c>
      <c r="AQ2102">
        <f>IF(H2102="Yes", 1, 0)</f>
        <v>1</v>
      </c>
      <c r="AR2102">
        <f>IF(D2102="Yes", 1, 0)</f>
        <v>1</v>
      </c>
      <c r="AS2102">
        <f t="shared" si="400"/>
        <v>0</v>
      </c>
      <c r="AT2102">
        <f t="shared" si="401"/>
        <v>1</v>
      </c>
      <c r="AU2102">
        <f t="shared" si="402"/>
        <v>0</v>
      </c>
      <c r="AV2102">
        <f t="shared" si="403"/>
        <v>0</v>
      </c>
      <c r="AX2102">
        <f t="shared" si="404"/>
        <v>1</v>
      </c>
    </row>
    <row r="2103" spans="1:50" x14ac:dyDescent="0.3">
      <c r="A2103">
        <v>24</v>
      </c>
      <c r="B2103">
        <v>60</v>
      </c>
      <c r="C2103" t="s">
        <v>19</v>
      </c>
      <c r="D2103" t="s">
        <v>20</v>
      </c>
      <c r="E2103">
        <v>6</v>
      </c>
      <c r="F2103">
        <v>73</v>
      </c>
      <c r="G2103" t="s">
        <v>22</v>
      </c>
      <c r="H2103" t="s">
        <v>21</v>
      </c>
      <c r="I2103">
        <v>1</v>
      </c>
      <c r="J2103" t="s">
        <v>22</v>
      </c>
      <c r="K2103" t="s">
        <v>34</v>
      </c>
      <c r="L2103" t="s">
        <v>24</v>
      </c>
      <c r="M2103">
        <v>5</v>
      </c>
      <c r="N2103" t="s">
        <v>20</v>
      </c>
      <c r="O2103" t="s">
        <v>33</v>
      </c>
      <c r="P2103" t="s">
        <v>30</v>
      </c>
      <c r="Q2103" t="s">
        <v>27</v>
      </c>
      <c r="R2103">
        <v>66</v>
      </c>
      <c r="T2103">
        <f t="shared" si="396"/>
        <v>0.11308452946497394</v>
      </c>
      <c r="U2103">
        <f t="shared" si="405"/>
        <v>67.67557621529464</v>
      </c>
      <c r="AD2103">
        <f>(E2103 -$Y$7)/$Y$8</f>
        <v>-0.70099025568980644</v>
      </c>
      <c r="AE2103">
        <f t="shared" si="394"/>
        <v>0</v>
      </c>
      <c r="AG2103">
        <f>(A2103 -$W$7)/$W$8</f>
        <v>0.67188248584333976</v>
      </c>
      <c r="AH2103">
        <f>(B2103 -$X$7)/$X$8</f>
        <v>-1.7301583453437241</v>
      </c>
      <c r="AI2103">
        <f>(F2103 -$Z$7)/$Z$8</f>
        <v>-0.14379992882668732</v>
      </c>
      <c r="AJ2103">
        <f>(I2103 -$AA$7)/$AA$8</f>
        <v>-0.40124168605466753</v>
      </c>
      <c r="AK2103">
        <f t="shared" si="395"/>
        <v>1.9709876159749602</v>
      </c>
      <c r="AL2103">
        <f>IF(C2103="Low", 1, IF(C2103="Medium", 2, IF(C2103="High", 3, "")))</f>
        <v>3</v>
      </c>
      <c r="AM2103">
        <f>IF(G2103="Low", 1, IF(G2103="Medium", 2, IF(G2103="High", 3, "")))</f>
        <v>2</v>
      </c>
      <c r="AN2103">
        <f t="shared" si="397"/>
        <v>2</v>
      </c>
      <c r="AO2103">
        <f t="shared" si="398"/>
        <v>3</v>
      </c>
      <c r="AP2103">
        <f t="shared" si="399"/>
        <v>1</v>
      </c>
      <c r="AQ2103">
        <f>IF(H2103="Yes", 1, 0)</f>
        <v>1</v>
      </c>
      <c r="AR2103">
        <f>IF(D2103="Yes", 1, 0)</f>
        <v>0</v>
      </c>
      <c r="AS2103">
        <f t="shared" si="400"/>
        <v>1</v>
      </c>
      <c r="AT2103">
        <f t="shared" si="401"/>
        <v>0</v>
      </c>
      <c r="AU2103">
        <f t="shared" si="402"/>
        <v>0</v>
      </c>
      <c r="AV2103">
        <f t="shared" si="403"/>
        <v>0</v>
      </c>
      <c r="AX2103">
        <f t="shared" si="404"/>
        <v>1</v>
      </c>
    </row>
    <row r="2104" spans="1:50" x14ac:dyDescent="0.3">
      <c r="A2104">
        <v>14</v>
      </c>
      <c r="B2104">
        <v>97</v>
      </c>
      <c r="C2104" t="s">
        <v>22</v>
      </c>
      <c r="D2104" t="s">
        <v>21</v>
      </c>
      <c r="E2104">
        <v>5</v>
      </c>
      <c r="F2104">
        <v>54</v>
      </c>
      <c r="G2104" t="s">
        <v>22</v>
      </c>
      <c r="H2104" t="s">
        <v>21</v>
      </c>
      <c r="I2104">
        <v>3</v>
      </c>
      <c r="J2104" t="s">
        <v>22</v>
      </c>
      <c r="K2104" t="s">
        <v>23</v>
      </c>
      <c r="L2104" t="s">
        <v>28</v>
      </c>
      <c r="M2104">
        <v>2</v>
      </c>
      <c r="N2104" t="s">
        <v>20</v>
      </c>
      <c r="O2104" t="s">
        <v>29</v>
      </c>
      <c r="P2104" t="s">
        <v>26</v>
      </c>
      <c r="Q2104" t="s">
        <v>31</v>
      </c>
      <c r="R2104">
        <v>68</v>
      </c>
      <c r="T2104">
        <f t="shared" si="396"/>
        <v>0.37658419213077593</v>
      </c>
      <c r="U2104">
        <f t="shared" si="405"/>
        <v>68.700632418968297</v>
      </c>
      <c r="AD2104">
        <f>(E2104 -$Y$7)/$Y$8</f>
        <v>-1.3821849342223185</v>
      </c>
      <c r="AE2104">
        <f t="shared" si="394"/>
        <v>1</v>
      </c>
      <c r="AG2104">
        <f>(A2104 -$W$7)/$W$8</f>
        <v>-0.9975273084355315</v>
      </c>
      <c r="AH2104">
        <f>(B2104 -$X$7)/$X$8</f>
        <v>1.4742478561729051</v>
      </c>
      <c r="AI2104">
        <f>(F2104 -$Z$7)/$Z$8</f>
        <v>-1.4633639979349158</v>
      </c>
      <c r="AJ2104">
        <f>(I2104 -$AA$7)/$AA$8</f>
        <v>1.2241438564120333</v>
      </c>
      <c r="AK2104">
        <f t="shared" si="395"/>
        <v>-0.93837681180577304</v>
      </c>
      <c r="AL2104">
        <f>IF(C2104="Low", 1, IF(C2104="Medium", 2, IF(C2104="High", 3, "")))</f>
        <v>2</v>
      </c>
      <c r="AM2104">
        <f>IF(G2104="Low", 1, IF(G2104="Medium", 2, IF(G2104="High", 3, "")))</f>
        <v>2</v>
      </c>
      <c r="AN2104">
        <f t="shared" si="397"/>
        <v>2</v>
      </c>
      <c r="AO2104">
        <f t="shared" si="398"/>
        <v>2</v>
      </c>
      <c r="AP2104">
        <f t="shared" si="399"/>
        <v>0</v>
      </c>
      <c r="AQ2104">
        <f>IF(H2104="Yes", 1, 0)</f>
        <v>1</v>
      </c>
      <c r="AR2104">
        <f>IF(D2104="Yes", 1, 0)</f>
        <v>1</v>
      </c>
      <c r="AS2104">
        <f t="shared" si="400"/>
        <v>1</v>
      </c>
      <c r="AT2104">
        <f t="shared" si="401"/>
        <v>1</v>
      </c>
      <c r="AU2104">
        <f t="shared" si="402"/>
        <v>0</v>
      </c>
      <c r="AV2104">
        <f t="shared" si="403"/>
        <v>0</v>
      </c>
      <c r="AX2104">
        <f t="shared" si="404"/>
        <v>1</v>
      </c>
    </row>
    <row r="2105" spans="1:50" x14ac:dyDescent="0.3">
      <c r="A2105">
        <v>11</v>
      </c>
      <c r="B2105">
        <v>85</v>
      </c>
      <c r="C2105" t="s">
        <v>22</v>
      </c>
      <c r="D2105" t="s">
        <v>21</v>
      </c>
      <c r="E2105">
        <v>8</v>
      </c>
      <c r="F2105">
        <v>92</v>
      </c>
      <c r="G2105" t="s">
        <v>18</v>
      </c>
      <c r="H2105" t="s">
        <v>21</v>
      </c>
      <c r="I2105">
        <v>2</v>
      </c>
      <c r="J2105" t="s">
        <v>22</v>
      </c>
      <c r="K2105" t="s">
        <v>23</v>
      </c>
      <c r="L2105" t="s">
        <v>28</v>
      </c>
      <c r="M2105">
        <v>4</v>
      </c>
      <c r="N2105" t="s">
        <v>20</v>
      </c>
      <c r="O2105" t="s">
        <v>25</v>
      </c>
      <c r="P2105" t="s">
        <v>35</v>
      </c>
      <c r="Q2105" t="s">
        <v>31</v>
      </c>
      <c r="R2105">
        <v>65</v>
      </c>
      <c r="T2105">
        <f t="shared" si="396"/>
        <v>8.1278593113030803E-2</v>
      </c>
      <c r="U2105">
        <f t="shared" si="405"/>
        <v>67.551845990969611</v>
      </c>
      <c r="AD2105">
        <f>(E2105 -$Y$7)/$Y$8</f>
        <v>0.66139910137521774</v>
      </c>
      <c r="AE2105">
        <f t="shared" si="394"/>
        <v>1</v>
      </c>
      <c r="AG2105">
        <f>(A2105 -$W$7)/$W$8</f>
        <v>-1.4983502467191929</v>
      </c>
      <c r="AH2105">
        <f>(B2105 -$X$7)/$X$8</f>
        <v>0.43498098000534957</v>
      </c>
      <c r="AI2105">
        <f>(F2105 -$Z$7)/$Z$8</f>
        <v>1.1757641402815411</v>
      </c>
      <c r="AJ2105">
        <f>(I2105 -$AA$7)/$AA$8</f>
        <v>0.41145108517868284</v>
      </c>
      <c r="AK2105">
        <f t="shared" si="395"/>
        <v>1.0011994733813825</v>
      </c>
      <c r="AL2105">
        <f>IF(C2105="Low", 1, IF(C2105="Medium", 2, IF(C2105="High", 3, "")))</f>
        <v>2</v>
      </c>
      <c r="AM2105">
        <f>IF(G2105="Low", 1, IF(G2105="Medium", 2, IF(G2105="High", 3, "")))</f>
        <v>1</v>
      </c>
      <c r="AN2105">
        <f t="shared" si="397"/>
        <v>2</v>
      </c>
      <c r="AO2105">
        <f t="shared" si="398"/>
        <v>1</v>
      </c>
      <c r="AP2105">
        <f t="shared" si="399"/>
        <v>0</v>
      </c>
      <c r="AQ2105">
        <f>IF(H2105="Yes", 1, 0)</f>
        <v>1</v>
      </c>
      <c r="AR2105">
        <f>IF(D2105="Yes", 1, 0)</f>
        <v>1</v>
      </c>
      <c r="AS2105">
        <f t="shared" si="400"/>
        <v>1</v>
      </c>
      <c r="AT2105">
        <f t="shared" si="401"/>
        <v>0</v>
      </c>
      <c r="AU2105">
        <f t="shared" si="402"/>
        <v>0</v>
      </c>
      <c r="AV2105">
        <f t="shared" si="403"/>
        <v>0</v>
      </c>
      <c r="AX2105">
        <f t="shared" si="404"/>
        <v>1</v>
      </c>
    </row>
    <row r="2106" spans="1:50" x14ac:dyDescent="0.3">
      <c r="A2106">
        <v>25</v>
      </c>
      <c r="B2106">
        <v>73</v>
      </c>
      <c r="C2106" t="s">
        <v>22</v>
      </c>
      <c r="D2106" t="s">
        <v>21</v>
      </c>
      <c r="E2106">
        <v>5</v>
      </c>
      <c r="F2106">
        <v>75</v>
      </c>
      <c r="G2106" t="s">
        <v>18</v>
      </c>
      <c r="H2106" t="s">
        <v>21</v>
      </c>
      <c r="I2106">
        <v>0</v>
      </c>
      <c r="J2106" t="s">
        <v>22</v>
      </c>
      <c r="K2106" t="s">
        <v>34</v>
      </c>
      <c r="L2106" t="s">
        <v>24</v>
      </c>
      <c r="M2106">
        <v>2</v>
      </c>
      <c r="N2106" t="s">
        <v>20</v>
      </c>
      <c r="O2106" t="s">
        <v>29</v>
      </c>
      <c r="P2106" t="s">
        <v>26</v>
      </c>
      <c r="Q2106" t="s">
        <v>31</v>
      </c>
      <c r="R2106">
        <v>67</v>
      </c>
      <c r="T2106">
        <f t="shared" si="396"/>
        <v>0.22252331331729547</v>
      </c>
      <c r="U2106">
        <f t="shared" si="405"/>
        <v>68.101310742524774</v>
      </c>
      <c r="AD2106">
        <f>(E2106 -$Y$7)/$Y$8</f>
        <v>-1.3821849342223185</v>
      </c>
      <c r="AE2106">
        <f t="shared" si="394"/>
        <v>0</v>
      </c>
      <c r="AG2106">
        <f>(A2106 -$W$7)/$W$8</f>
        <v>0.83882346527122686</v>
      </c>
      <c r="AH2106">
        <f>(B2106 -$X$7)/$X$8</f>
        <v>-0.60428589616220585</v>
      </c>
      <c r="AI2106">
        <f>(F2106 -$Z$7)/$Z$8</f>
        <v>-4.8984478679264375E-3</v>
      </c>
      <c r="AJ2106">
        <f>(I2106 -$AA$7)/$AA$8</f>
        <v>-1.213934457288018</v>
      </c>
      <c r="AK2106">
        <f t="shared" si="395"/>
        <v>-0.93837681180577304</v>
      </c>
      <c r="AL2106">
        <f>IF(C2106="Low", 1, IF(C2106="Medium", 2, IF(C2106="High", 3, "")))</f>
        <v>2</v>
      </c>
      <c r="AM2106">
        <f>IF(G2106="Low", 1, IF(G2106="Medium", 2, IF(G2106="High", 3, "")))</f>
        <v>1</v>
      </c>
      <c r="AN2106">
        <f t="shared" si="397"/>
        <v>2</v>
      </c>
      <c r="AO2106">
        <f t="shared" si="398"/>
        <v>2</v>
      </c>
      <c r="AP2106">
        <f t="shared" si="399"/>
        <v>1</v>
      </c>
      <c r="AQ2106">
        <f>IF(H2106="Yes", 1, 0)</f>
        <v>1</v>
      </c>
      <c r="AR2106">
        <f>IF(D2106="Yes", 1, 0)</f>
        <v>1</v>
      </c>
      <c r="AS2106">
        <f t="shared" si="400"/>
        <v>1</v>
      </c>
      <c r="AT2106">
        <f t="shared" si="401"/>
        <v>1</v>
      </c>
      <c r="AU2106">
        <f t="shared" si="402"/>
        <v>0</v>
      </c>
      <c r="AV2106">
        <f t="shared" si="403"/>
        <v>0</v>
      </c>
      <c r="AX2106">
        <f t="shared" si="404"/>
        <v>1</v>
      </c>
    </row>
    <row r="2107" spans="1:50" x14ac:dyDescent="0.3">
      <c r="A2107">
        <v>22</v>
      </c>
      <c r="B2107">
        <v>70</v>
      </c>
      <c r="C2107" t="s">
        <v>19</v>
      </c>
      <c r="D2107" t="s">
        <v>20</v>
      </c>
      <c r="E2107">
        <v>7</v>
      </c>
      <c r="F2107">
        <v>85</v>
      </c>
      <c r="G2107" t="s">
        <v>22</v>
      </c>
      <c r="H2107" t="s">
        <v>21</v>
      </c>
      <c r="I2107">
        <v>0</v>
      </c>
      <c r="J2107" t="s">
        <v>22</v>
      </c>
      <c r="K2107" t="s">
        <v>34</v>
      </c>
      <c r="L2107" t="s">
        <v>28</v>
      </c>
      <c r="M2107">
        <v>3</v>
      </c>
      <c r="N2107" t="s">
        <v>20</v>
      </c>
      <c r="O2107" t="s">
        <v>25</v>
      </c>
      <c r="P2107" t="s">
        <v>35</v>
      </c>
      <c r="Q2107" t="s">
        <v>27</v>
      </c>
      <c r="R2107">
        <v>64</v>
      </c>
      <c r="T2107">
        <f t="shared" si="396"/>
        <v>6.1965144414306381E-2</v>
      </c>
      <c r="U2107">
        <f t="shared" si="405"/>
        <v>67.476713559289536</v>
      </c>
      <c r="AD2107">
        <f>(E2107 -$Y$7)/$Y$8</f>
        <v>-1.9795577157294329E-2</v>
      </c>
      <c r="AE2107">
        <f t="shared" si="394"/>
        <v>0</v>
      </c>
      <c r="AG2107">
        <f>(A2107 -$W$7)/$W$8</f>
        <v>0.3380005269875655</v>
      </c>
      <c r="AH2107">
        <f>(B2107 -$X$7)/$X$8</f>
        <v>-0.8641026152040947</v>
      </c>
      <c r="AI2107">
        <f>(F2107 -$Z$7)/$Z$8</f>
        <v>0.68960895692587809</v>
      </c>
      <c r="AJ2107">
        <f>(I2107 -$AA$7)/$AA$8</f>
        <v>-1.213934457288018</v>
      </c>
      <c r="AK2107">
        <f t="shared" si="395"/>
        <v>3.141133078780467E-2</v>
      </c>
      <c r="AL2107">
        <f>IF(C2107="Low", 1, IF(C2107="Medium", 2, IF(C2107="High", 3, "")))</f>
        <v>3</v>
      </c>
      <c r="AM2107">
        <f>IF(G2107="Low", 1, IF(G2107="Medium", 2, IF(G2107="High", 3, "")))</f>
        <v>2</v>
      </c>
      <c r="AN2107">
        <f t="shared" si="397"/>
        <v>2</v>
      </c>
      <c r="AO2107">
        <f t="shared" si="398"/>
        <v>1</v>
      </c>
      <c r="AP2107">
        <f t="shared" si="399"/>
        <v>0</v>
      </c>
      <c r="AQ2107">
        <f>IF(H2107="Yes", 1, 0)</f>
        <v>1</v>
      </c>
      <c r="AR2107">
        <f>IF(D2107="Yes", 1, 0)</f>
        <v>0</v>
      </c>
      <c r="AS2107">
        <f t="shared" si="400"/>
        <v>1</v>
      </c>
      <c r="AT2107">
        <f t="shared" si="401"/>
        <v>0</v>
      </c>
      <c r="AU2107">
        <f t="shared" si="402"/>
        <v>0</v>
      </c>
      <c r="AV2107">
        <f t="shared" si="403"/>
        <v>0</v>
      </c>
      <c r="AX2107">
        <f t="shared" si="404"/>
        <v>1</v>
      </c>
    </row>
    <row r="2108" spans="1:50" x14ac:dyDescent="0.3">
      <c r="A2108">
        <v>15</v>
      </c>
      <c r="B2108">
        <v>60</v>
      </c>
      <c r="C2108" t="s">
        <v>18</v>
      </c>
      <c r="D2108" t="s">
        <v>20</v>
      </c>
      <c r="E2108">
        <v>7</v>
      </c>
      <c r="F2108">
        <v>91</v>
      </c>
      <c r="G2108" t="s">
        <v>18</v>
      </c>
      <c r="H2108" t="s">
        <v>21</v>
      </c>
      <c r="I2108">
        <v>0</v>
      </c>
      <c r="J2108" t="s">
        <v>22</v>
      </c>
      <c r="K2108" t="s">
        <v>34</v>
      </c>
      <c r="L2108" t="s">
        <v>28</v>
      </c>
      <c r="M2108">
        <v>2</v>
      </c>
      <c r="N2108" t="s">
        <v>20</v>
      </c>
      <c r="O2108" t="s">
        <v>29</v>
      </c>
      <c r="P2108" t="s">
        <v>35</v>
      </c>
      <c r="Q2108" t="s">
        <v>27</v>
      </c>
      <c r="R2108">
        <v>59</v>
      </c>
      <c r="T2108">
        <f t="shared" si="396"/>
        <v>-0.47519161801257026</v>
      </c>
      <c r="U2108">
        <f t="shared" si="405"/>
        <v>65.387087082730147</v>
      </c>
      <c r="AD2108">
        <f>(E2108 -$Y$7)/$Y$8</f>
        <v>-1.9795577157294329E-2</v>
      </c>
      <c r="AE2108">
        <f t="shared" si="394"/>
        <v>0</v>
      </c>
      <c r="AG2108">
        <f>(A2108 -$W$7)/$W$8</f>
        <v>-0.8305863290076444</v>
      </c>
      <c r="AH2108">
        <f>(B2108 -$X$7)/$X$8</f>
        <v>-1.7301583453437241</v>
      </c>
      <c r="AI2108">
        <f>(F2108 -$Z$7)/$Z$8</f>
        <v>1.1063133998021608</v>
      </c>
      <c r="AJ2108">
        <f>(I2108 -$AA$7)/$AA$8</f>
        <v>-1.213934457288018</v>
      </c>
      <c r="AK2108">
        <f t="shared" si="395"/>
        <v>-0.93837681180577304</v>
      </c>
      <c r="AL2108">
        <f>IF(C2108="Low", 1, IF(C2108="Medium", 2, IF(C2108="High", 3, "")))</f>
        <v>1</v>
      </c>
      <c r="AM2108">
        <f>IF(G2108="Low", 1, IF(G2108="Medium", 2, IF(G2108="High", 3, "")))</f>
        <v>1</v>
      </c>
      <c r="AN2108">
        <f t="shared" si="397"/>
        <v>2</v>
      </c>
      <c r="AO2108">
        <f t="shared" si="398"/>
        <v>2</v>
      </c>
      <c r="AP2108">
        <f t="shared" si="399"/>
        <v>0</v>
      </c>
      <c r="AQ2108">
        <f>IF(H2108="Yes", 1, 0)</f>
        <v>1</v>
      </c>
      <c r="AR2108">
        <f>IF(D2108="Yes", 1, 0)</f>
        <v>0</v>
      </c>
      <c r="AS2108">
        <f t="shared" si="400"/>
        <v>1</v>
      </c>
      <c r="AT2108">
        <f t="shared" si="401"/>
        <v>0</v>
      </c>
      <c r="AU2108">
        <f t="shared" si="402"/>
        <v>0</v>
      </c>
      <c r="AV2108">
        <f t="shared" si="403"/>
        <v>0</v>
      </c>
      <c r="AX2108">
        <f t="shared" si="404"/>
        <v>1</v>
      </c>
    </row>
    <row r="2109" spans="1:50" x14ac:dyDescent="0.3">
      <c r="A2109">
        <v>15</v>
      </c>
      <c r="B2109">
        <v>69</v>
      </c>
      <c r="C2109" t="s">
        <v>22</v>
      </c>
      <c r="D2109" t="s">
        <v>21</v>
      </c>
      <c r="E2109">
        <v>8</v>
      </c>
      <c r="F2109">
        <v>53</v>
      </c>
      <c r="G2109" t="s">
        <v>18</v>
      </c>
      <c r="H2109" t="s">
        <v>20</v>
      </c>
      <c r="I2109">
        <v>0</v>
      </c>
      <c r="J2109" t="s">
        <v>22</v>
      </c>
      <c r="K2109" t="s">
        <v>34</v>
      </c>
      <c r="L2109" t="s">
        <v>28</v>
      </c>
      <c r="M2109">
        <v>3</v>
      </c>
      <c r="N2109" t="s">
        <v>20</v>
      </c>
      <c r="O2109" t="s">
        <v>25</v>
      </c>
      <c r="P2109" t="s">
        <v>26</v>
      </c>
      <c r="Q2109" t="s">
        <v>27</v>
      </c>
      <c r="R2109">
        <v>60</v>
      </c>
      <c r="T2109">
        <f t="shared" si="396"/>
        <v>-0.41547016253642</v>
      </c>
      <c r="U2109">
        <f t="shared" si="405"/>
        <v>65.619413180642056</v>
      </c>
      <c r="AD2109">
        <f>(E2109 -$Y$7)/$Y$8</f>
        <v>0.66139910137521774</v>
      </c>
      <c r="AE2109">
        <f t="shared" si="394"/>
        <v>0</v>
      </c>
      <c r="AG2109">
        <f>(A2109 -$W$7)/$W$8</f>
        <v>-0.8305863290076444</v>
      </c>
      <c r="AH2109">
        <f>(B2109 -$X$7)/$X$8</f>
        <v>-0.95070818821805769</v>
      </c>
      <c r="AI2109">
        <f>(F2109 -$Z$7)/$Z$8</f>
        <v>-1.5328147384142963</v>
      </c>
      <c r="AJ2109">
        <f>(I2109 -$AA$7)/$AA$8</f>
        <v>-1.213934457288018</v>
      </c>
      <c r="AK2109">
        <f t="shared" si="395"/>
        <v>3.141133078780467E-2</v>
      </c>
      <c r="AL2109">
        <f>IF(C2109="Low", 1, IF(C2109="Medium", 2, IF(C2109="High", 3, "")))</f>
        <v>2</v>
      </c>
      <c r="AM2109">
        <f>IF(G2109="Low", 1, IF(G2109="Medium", 2, IF(G2109="High", 3, "")))</f>
        <v>1</v>
      </c>
      <c r="AN2109">
        <f t="shared" si="397"/>
        <v>2</v>
      </c>
      <c r="AO2109">
        <f t="shared" si="398"/>
        <v>1</v>
      </c>
      <c r="AP2109">
        <f t="shared" si="399"/>
        <v>0</v>
      </c>
      <c r="AQ2109">
        <f>IF(H2109="Yes", 1, 0)</f>
        <v>0</v>
      </c>
      <c r="AR2109">
        <f>IF(D2109="Yes", 1, 0)</f>
        <v>1</v>
      </c>
      <c r="AS2109">
        <f t="shared" si="400"/>
        <v>1</v>
      </c>
      <c r="AT2109">
        <f t="shared" si="401"/>
        <v>1</v>
      </c>
      <c r="AU2109">
        <f t="shared" si="402"/>
        <v>0</v>
      </c>
      <c r="AV2109">
        <f t="shared" si="403"/>
        <v>0</v>
      </c>
      <c r="AX2109">
        <f t="shared" si="404"/>
        <v>1</v>
      </c>
    </row>
    <row r="2110" spans="1:50" x14ac:dyDescent="0.3">
      <c r="A2110">
        <v>27</v>
      </c>
      <c r="B2110">
        <v>66</v>
      </c>
      <c r="C2110" t="s">
        <v>18</v>
      </c>
      <c r="D2110" t="s">
        <v>20</v>
      </c>
      <c r="E2110">
        <v>6</v>
      </c>
      <c r="F2110">
        <v>67</v>
      </c>
      <c r="G2110" t="s">
        <v>18</v>
      </c>
      <c r="H2110" t="s">
        <v>21</v>
      </c>
      <c r="I2110">
        <v>1</v>
      </c>
      <c r="J2110" t="s">
        <v>19</v>
      </c>
      <c r="K2110" t="s">
        <v>23</v>
      </c>
      <c r="L2110" t="s">
        <v>28</v>
      </c>
      <c r="M2110">
        <v>4</v>
      </c>
      <c r="N2110" t="s">
        <v>20</v>
      </c>
      <c r="O2110" t="s">
        <v>29</v>
      </c>
      <c r="P2110" t="s">
        <v>35</v>
      </c>
      <c r="Q2110" t="s">
        <v>31</v>
      </c>
      <c r="R2110">
        <v>65</v>
      </c>
      <c r="T2110">
        <f t="shared" si="396"/>
        <v>-2.1777924314917291E-2</v>
      </c>
      <c r="U2110">
        <f t="shared" si="405"/>
        <v>67.150939509914636</v>
      </c>
      <c r="AD2110">
        <f>(E2110 -$Y$7)/$Y$8</f>
        <v>-0.70099025568980644</v>
      </c>
      <c r="AE2110">
        <f t="shared" si="394"/>
        <v>1</v>
      </c>
      <c r="AG2110">
        <f>(A2110 -$W$7)/$W$8</f>
        <v>1.1727054241270012</v>
      </c>
      <c r="AH2110">
        <f>(B2110 -$X$7)/$X$8</f>
        <v>-1.2105249072599464</v>
      </c>
      <c r="AI2110">
        <f>(F2110 -$Z$7)/$Z$8</f>
        <v>-0.56050437170297007</v>
      </c>
      <c r="AJ2110">
        <f>(I2110 -$AA$7)/$AA$8</f>
        <v>-0.40124168605466753</v>
      </c>
      <c r="AK2110">
        <f t="shared" si="395"/>
        <v>1.0011994733813825</v>
      </c>
      <c r="AL2110">
        <f>IF(C2110="Low", 1, IF(C2110="Medium", 2, IF(C2110="High", 3, "")))</f>
        <v>1</v>
      </c>
      <c r="AM2110">
        <f>IF(G2110="Low", 1, IF(G2110="Medium", 2, IF(G2110="High", 3, "")))</f>
        <v>1</v>
      </c>
      <c r="AN2110">
        <f t="shared" si="397"/>
        <v>3</v>
      </c>
      <c r="AO2110">
        <f t="shared" si="398"/>
        <v>2</v>
      </c>
      <c r="AP2110">
        <f t="shared" si="399"/>
        <v>0</v>
      </c>
      <c r="AQ2110">
        <f>IF(H2110="Yes", 1, 0)</f>
        <v>1</v>
      </c>
      <c r="AR2110">
        <f>IF(D2110="Yes", 1, 0)</f>
        <v>0</v>
      </c>
      <c r="AS2110">
        <f t="shared" si="400"/>
        <v>1</v>
      </c>
      <c r="AT2110">
        <f t="shared" si="401"/>
        <v>0</v>
      </c>
      <c r="AU2110">
        <f t="shared" si="402"/>
        <v>0</v>
      </c>
      <c r="AV2110">
        <f t="shared" si="403"/>
        <v>0</v>
      </c>
      <c r="AX2110">
        <f t="shared" si="404"/>
        <v>1</v>
      </c>
    </row>
    <row r="2111" spans="1:50" x14ac:dyDescent="0.3">
      <c r="A2111">
        <v>13</v>
      </c>
      <c r="B2111">
        <v>84</v>
      </c>
      <c r="C2111" t="s">
        <v>22</v>
      </c>
      <c r="D2111" t="s">
        <v>21</v>
      </c>
      <c r="E2111">
        <v>9</v>
      </c>
      <c r="F2111">
        <v>51</v>
      </c>
      <c r="G2111" t="s">
        <v>19</v>
      </c>
      <c r="H2111" t="s">
        <v>21</v>
      </c>
      <c r="I2111">
        <v>0</v>
      </c>
      <c r="J2111" t="s">
        <v>22</v>
      </c>
      <c r="K2111" t="s">
        <v>23</v>
      </c>
      <c r="L2111" t="s">
        <v>28</v>
      </c>
      <c r="M2111">
        <v>4</v>
      </c>
      <c r="N2111" t="s">
        <v>20</v>
      </c>
      <c r="O2111" t="s">
        <v>25</v>
      </c>
      <c r="P2111" t="s">
        <v>26</v>
      </c>
      <c r="Q2111" t="s">
        <v>31</v>
      </c>
      <c r="R2111">
        <v>64</v>
      </c>
      <c r="T2111">
        <f t="shared" si="396"/>
        <v>7.2860080546760519E-4</v>
      </c>
      <c r="U2111">
        <f t="shared" si="405"/>
        <v>67.238493524080667</v>
      </c>
      <c r="AD2111">
        <f>(E2111 -$Y$7)/$Y$8</f>
        <v>1.3425937799077299</v>
      </c>
      <c r="AE2111">
        <f t="shared" si="394"/>
        <v>1</v>
      </c>
      <c r="AG2111">
        <f>(A2111 -$W$7)/$W$8</f>
        <v>-1.1644682878634187</v>
      </c>
      <c r="AH2111">
        <f>(B2111 -$X$7)/$X$8</f>
        <v>0.34837540699138664</v>
      </c>
      <c r="AI2111">
        <f>(F2111 -$Z$7)/$Z$8</f>
        <v>-1.6717162193730573</v>
      </c>
      <c r="AJ2111">
        <f>(I2111 -$AA$7)/$AA$8</f>
        <v>-1.213934457288018</v>
      </c>
      <c r="AK2111">
        <f t="shared" si="395"/>
        <v>1.0011994733813825</v>
      </c>
      <c r="AL2111">
        <f>IF(C2111="Low", 1, IF(C2111="Medium", 2, IF(C2111="High", 3, "")))</f>
        <v>2</v>
      </c>
      <c r="AM2111">
        <f>IF(G2111="Low", 1, IF(G2111="Medium", 2, IF(G2111="High", 3, "")))</f>
        <v>3</v>
      </c>
      <c r="AN2111">
        <f t="shared" si="397"/>
        <v>2</v>
      </c>
      <c r="AO2111">
        <f t="shared" si="398"/>
        <v>1</v>
      </c>
      <c r="AP2111">
        <f t="shared" si="399"/>
        <v>0</v>
      </c>
      <c r="AQ2111">
        <f>IF(H2111="Yes", 1, 0)</f>
        <v>1</v>
      </c>
      <c r="AR2111">
        <f>IF(D2111="Yes", 1, 0)</f>
        <v>1</v>
      </c>
      <c r="AS2111">
        <f t="shared" si="400"/>
        <v>1</v>
      </c>
      <c r="AT2111">
        <f t="shared" si="401"/>
        <v>1</v>
      </c>
      <c r="AU2111">
        <f t="shared" si="402"/>
        <v>0</v>
      </c>
      <c r="AV2111">
        <f t="shared" si="403"/>
        <v>0</v>
      </c>
      <c r="AX2111">
        <f t="shared" si="404"/>
        <v>1</v>
      </c>
    </row>
    <row r="2112" spans="1:50" x14ac:dyDescent="0.3">
      <c r="A2112">
        <v>30</v>
      </c>
      <c r="B2112">
        <v>67</v>
      </c>
      <c r="C2112" t="s">
        <v>22</v>
      </c>
      <c r="D2112" t="s">
        <v>20</v>
      </c>
      <c r="E2112">
        <v>6</v>
      </c>
      <c r="F2112">
        <v>52</v>
      </c>
      <c r="G2112" t="s">
        <v>22</v>
      </c>
      <c r="H2112" t="s">
        <v>21</v>
      </c>
      <c r="I2112">
        <v>1</v>
      </c>
      <c r="J2112" t="s">
        <v>22</v>
      </c>
      <c r="K2112" t="s">
        <v>23</v>
      </c>
      <c r="L2112" t="s">
        <v>32</v>
      </c>
      <c r="M2112">
        <v>1</v>
      </c>
      <c r="N2112" t="s">
        <v>20</v>
      </c>
      <c r="O2112" t="s">
        <v>25</v>
      </c>
      <c r="P2112" t="s">
        <v>26</v>
      </c>
      <c r="Q2112" t="s">
        <v>31</v>
      </c>
      <c r="R2112">
        <v>66</v>
      </c>
      <c r="T2112">
        <f t="shared" si="396"/>
        <v>6.0072255540376387E-2</v>
      </c>
      <c r="U2112">
        <f t="shared" si="405"/>
        <v>67.469349916150662</v>
      </c>
      <c r="AD2112">
        <f>(E2112 -$Y$7)/$Y$8</f>
        <v>-0.70099025568980644</v>
      </c>
      <c r="AE2112">
        <f t="shared" si="394"/>
        <v>1</v>
      </c>
      <c r="AG2112">
        <f>(A2112 -$W$7)/$W$8</f>
        <v>1.6735283624106625</v>
      </c>
      <c r="AH2112">
        <f>(B2112 -$X$7)/$X$8</f>
        <v>-1.1239193342459837</v>
      </c>
      <c r="AI2112">
        <f>(F2112 -$Z$7)/$Z$8</f>
        <v>-1.6022654788936768</v>
      </c>
      <c r="AJ2112">
        <f>(I2112 -$AA$7)/$AA$8</f>
        <v>-0.40124168605466753</v>
      </c>
      <c r="AK2112">
        <f t="shared" si="395"/>
        <v>-1.9081649543993509</v>
      </c>
      <c r="AL2112">
        <f>IF(C2112="Low", 1, IF(C2112="Medium", 2, IF(C2112="High", 3, "")))</f>
        <v>2</v>
      </c>
      <c r="AM2112">
        <f>IF(G2112="Low", 1, IF(G2112="Medium", 2, IF(G2112="High", 3, "")))</f>
        <v>2</v>
      </c>
      <c r="AN2112">
        <f t="shared" si="397"/>
        <v>2</v>
      </c>
      <c r="AO2112">
        <f t="shared" si="398"/>
        <v>1</v>
      </c>
      <c r="AP2112">
        <f t="shared" si="399"/>
        <v>0</v>
      </c>
      <c r="AQ2112">
        <f>IF(H2112="Yes", 1, 0)</f>
        <v>1</v>
      </c>
      <c r="AR2112">
        <f>IF(D2112="Yes", 1, 0)</f>
        <v>0</v>
      </c>
      <c r="AS2112">
        <f t="shared" si="400"/>
        <v>1</v>
      </c>
      <c r="AT2112">
        <f t="shared" si="401"/>
        <v>1</v>
      </c>
      <c r="AU2112">
        <f t="shared" si="402"/>
        <v>0</v>
      </c>
      <c r="AV2112">
        <f t="shared" si="403"/>
        <v>0</v>
      </c>
      <c r="AX2112">
        <f t="shared" si="404"/>
        <v>1</v>
      </c>
    </row>
    <row r="2113" spans="1:50" x14ac:dyDescent="0.3">
      <c r="A2113">
        <v>15</v>
      </c>
      <c r="B2113">
        <v>81</v>
      </c>
      <c r="C2113" t="s">
        <v>22</v>
      </c>
      <c r="D2113" t="s">
        <v>21</v>
      </c>
      <c r="E2113">
        <v>8</v>
      </c>
      <c r="F2113">
        <v>52</v>
      </c>
      <c r="G2113" t="s">
        <v>22</v>
      </c>
      <c r="H2113" t="s">
        <v>21</v>
      </c>
      <c r="I2113">
        <v>0</v>
      </c>
      <c r="J2113" t="s">
        <v>22</v>
      </c>
      <c r="K2113" t="s">
        <v>23</v>
      </c>
      <c r="L2113" t="s">
        <v>32</v>
      </c>
      <c r="M2113">
        <v>2</v>
      </c>
      <c r="N2113" t="s">
        <v>20</v>
      </c>
      <c r="O2113" t="s">
        <v>33</v>
      </c>
      <c r="P2113" t="s">
        <v>26</v>
      </c>
      <c r="Q2113" t="s">
        <v>27</v>
      </c>
      <c r="R2113">
        <v>65</v>
      </c>
      <c r="T2113">
        <f t="shared" si="396"/>
        <v>1.1360303851805753E-2</v>
      </c>
      <c r="U2113">
        <f t="shared" si="405"/>
        <v>67.279852564365626</v>
      </c>
      <c r="AD2113">
        <f>(E2113 -$Y$7)/$Y$8</f>
        <v>0.66139910137521774</v>
      </c>
      <c r="AE2113">
        <f t="shared" si="394"/>
        <v>1</v>
      </c>
      <c r="AG2113">
        <f>(A2113 -$W$7)/$W$8</f>
        <v>-0.8305863290076444</v>
      </c>
      <c r="AH2113">
        <f>(B2113 -$X$7)/$X$8</f>
        <v>8.8558687949497769E-2</v>
      </c>
      <c r="AI2113">
        <f>(F2113 -$Z$7)/$Z$8</f>
        <v>-1.6022654788936768</v>
      </c>
      <c r="AJ2113">
        <f>(I2113 -$AA$7)/$AA$8</f>
        <v>-1.213934457288018</v>
      </c>
      <c r="AK2113">
        <f t="shared" si="395"/>
        <v>-0.93837681180577304</v>
      </c>
      <c r="AL2113">
        <f>IF(C2113="Low", 1, IF(C2113="Medium", 2, IF(C2113="High", 3, "")))</f>
        <v>2</v>
      </c>
      <c r="AM2113">
        <f>IF(G2113="Low", 1, IF(G2113="Medium", 2, IF(G2113="High", 3, "")))</f>
        <v>2</v>
      </c>
      <c r="AN2113">
        <f t="shared" si="397"/>
        <v>2</v>
      </c>
      <c r="AO2113">
        <f t="shared" si="398"/>
        <v>3</v>
      </c>
      <c r="AP2113">
        <f t="shared" si="399"/>
        <v>0</v>
      </c>
      <c r="AQ2113">
        <f>IF(H2113="Yes", 1, 0)</f>
        <v>1</v>
      </c>
      <c r="AR2113">
        <f>IF(D2113="Yes", 1, 0)</f>
        <v>1</v>
      </c>
      <c r="AS2113">
        <f t="shared" si="400"/>
        <v>1</v>
      </c>
      <c r="AT2113">
        <f t="shared" si="401"/>
        <v>1</v>
      </c>
      <c r="AU2113">
        <f t="shared" si="402"/>
        <v>0</v>
      </c>
      <c r="AV2113">
        <f t="shared" si="403"/>
        <v>0</v>
      </c>
      <c r="AX2113">
        <f t="shared" si="404"/>
        <v>1</v>
      </c>
    </row>
    <row r="2114" spans="1:50" x14ac:dyDescent="0.3">
      <c r="A2114">
        <v>24</v>
      </c>
      <c r="B2114">
        <v>84</v>
      </c>
      <c r="C2114" t="s">
        <v>22</v>
      </c>
      <c r="D2114" t="s">
        <v>21</v>
      </c>
      <c r="E2114">
        <v>6</v>
      </c>
      <c r="F2114">
        <v>74</v>
      </c>
      <c r="G2114" t="s">
        <v>22</v>
      </c>
      <c r="H2114" t="s">
        <v>21</v>
      </c>
      <c r="I2114">
        <v>2</v>
      </c>
      <c r="J2114" t="s">
        <v>19</v>
      </c>
      <c r="K2114" t="s">
        <v>23</v>
      </c>
      <c r="L2114" t="s">
        <v>24</v>
      </c>
      <c r="M2114">
        <v>2</v>
      </c>
      <c r="N2114" t="s">
        <v>20</v>
      </c>
      <c r="O2114" t="s">
        <v>25</v>
      </c>
      <c r="P2114" t="s">
        <v>35</v>
      </c>
      <c r="Q2114" t="s">
        <v>27</v>
      </c>
      <c r="R2114">
        <v>69</v>
      </c>
      <c r="T2114">
        <f t="shared" si="396"/>
        <v>0.47142178425982062</v>
      </c>
      <c r="U2114">
        <f t="shared" si="405"/>
        <v>69.069565954479671</v>
      </c>
      <c r="AD2114">
        <f>(E2114 -$Y$7)/$Y$8</f>
        <v>-0.70099025568980644</v>
      </c>
      <c r="AE2114">
        <f t="shared" si="394"/>
        <v>1</v>
      </c>
      <c r="AG2114">
        <f>(A2114 -$W$7)/$W$8</f>
        <v>0.67188248584333976</v>
      </c>
      <c r="AH2114">
        <f>(B2114 -$X$7)/$X$8</f>
        <v>0.34837540699138664</v>
      </c>
      <c r="AI2114">
        <f>(F2114 -$Z$7)/$Z$8</f>
        <v>-7.4349188347306888E-2</v>
      </c>
      <c r="AJ2114">
        <f>(I2114 -$AA$7)/$AA$8</f>
        <v>0.41145108517868284</v>
      </c>
      <c r="AK2114">
        <f t="shared" si="395"/>
        <v>-0.93837681180577304</v>
      </c>
      <c r="AL2114">
        <f>IF(C2114="Low", 1, IF(C2114="Medium", 2, IF(C2114="High", 3, "")))</f>
        <v>2</v>
      </c>
      <c r="AM2114">
        <f>IF(G2114="Low", 1, IF(G2114="Medium", 2, IF(G2114="High", 3, "")))</f>
        <v>2</v>
      </c>
      <c r="AN2114">
        <f t="shared" si="397"/>
        <v>3</v>
      </c>
      <c r="AO2114">
        <f t="shared" si="398"/>
        <v>1</v>
      </c>
      <c r="AP2114">
        <f t="shared" si="399"/>
        <v>1</v>
      </c>
      <c r="AQ2114">
        <f>IF(H2114="Yes", 1, 0)</f>
        <v>1</v>
      </c>
      <c r="AR2114">
        <f>IF(D2114="Yes", 1, 0)</f>
        <v>1</v>
      </c>
      <c r="AS2114">
        <f t="shared" si="400"/>
        <v>1</v>
      </c>
      <c r="AT2114">
        <f t="shared" si="401"/>
        <v>0</v>
      </c>
      <c r="AU2114">
        <f t="shared" si="402"/>
        <v>0</v>
      </c>
      <c r="AV2114">
        <f t="shared" si="403"/>
        <v>0</v>
      </c>
      <c r="AX2114">
        <f t="shared" si="404"/>
        <v>1</v>
      </c>
    </row>
    <row r="2115" spans="1:50" x14ac:dyDescent="0.3">
      <c r="A2115">
        <v>18</v>
      </c>
      <c r="B2115">
        <v>72</v>
      </c>
      <c r="C2115" t="s">
        <v>19</v>
      </c>
      <c r="D2115" t="s">
        <v>21</v>
      </c>
      <c r="E2115">
        <v>8</v>
      </c>
      <c r="F2115">
        <v>73</v>
      </c>
      <c r="G2115" t="s">
        <v>22</v>
      </c>
      <c r="H2115" t="s">
        <v>21</v>
      </c>
      <c r="I2115">
        <v>0</v>
      </c>
      <c r="J2115" t="s">
        <v>22</v>
      </c>
      <c r="K2115" t="s">
        <v>34</v>
      </c>
      <c r="L2115" t="s">
        <v>24</v>
      </c>
      <c r="M2115">
        <v>4</v>
      </c>
      <c r="N2115" t="s">
        <v>21</v>
      </c>
      <c r="O2115" t="s">
        <v>25</v>
      </c>
      <c r="P2115" t="s">
        <v>26</v>
      </c>
      <c r="Q2115" t="s">
        <v>31</v>
      </c>
      <c r="R2115">
        <v>66</v>
      </c>
      <c r="T2115">
        <f t="shared" si="396"/>
        <v>6.445661721033033E-2</v>
      </c>
      <c r="U2115">
        <f t="shared" si="405"/>
        <v>67.486405790467415</v>
      </c>
      <c r="AD2115">
        <f>(E2115 -$Y$7)/$Y$8</f>
        <v>0.66139910137521774</v>
      </c>
      <c r="AE2115">
        <f t="shared" si="394"/>
        <v>0</v>
      </c>
      <c r="AG2115">
        <f>(A2115 -$W$7)/$W$8</f>
        <v>-0.32976339072398297</v>
      </c>
      <c r="AH2115">
        <f>(B2115 -$X$7)/$X$8</f>
        <v>-0.69089146917616884</v>
      </c>
      <c r="AI2115">
        <f>(F2115 -$Z$7)/$Z$8</f>
        <v>-0.14379992882668732</v>
      </c>
      <c r="AJ2115">
        <f>(I2115 -$AA$7)/$AA$8</f>
        <v>-1.213934457288018</v>
      </c>
      <c r="AK2115">
        <f t="shared" si="395"/>
        <v>1.0011994733813825</v>
      </c>
      <c r="AL2115">
        <f>IF(C2115="Low", 1, IF(C2115="Medium", 2, IF(C2115="High", 3, "")))</f>
        <v>3</v>
      </c>
      <c r="AM2115">
        <f>IF(G2115="Low", 1, IF(G2115="Medium", 2, IF(G2115="High", 3, "")))</f>
        <v>2</v>
      </c>
      <c r="AN2115">
        <f t="shared" si="397"/>
        <v>2</v>
      </c>
      <c r="AO2115">
        <f t="shared" si="398"/>
        <v>1</v>
      </c>
      <c r="AP2115">
        <f t="shared" si="399"/>
        <v>1</v>
      </c>
      <c r="AQ2115">
        <f>IF(H2115="Yes", 1, 0)</f>
        <v>1</v>
      </c>
      <c r="AR2115">
        <f>IF(D2115="Yes", 1, 0)</f>
        <v>1</v>
      </c>
      <c r="AS2115">
        <f t="shared" si="400"/>
        <v>0</v>
      </c>
      <c r="AT2115">
        <f t="shared" si="401"/>
        <v>1</v>
      </c>
      <c r="AU2115">
        <f t="shared" si="402"/>
        <v>0</v>
      </c>
      <c r="AV2115">
        <f t="shared" si="403"/>
        <v>0</v>
      </c>
      <c r="AX2115">
        <f t="shared" si="404"/>
        <v>1</v>
      </c>
    </row>
    <row r="2116" spans="1:50" x14ac:dyDescent="0.3">
      <c r="A2116">
        <v>24</v>
      </c>
      <c r="B2116">
        <v>61</v>
      </c>
      <c r="C2116" t="s">
        <v>19</v>
      </c>
      <c r="D2116" t="s">
        <v>21</v>
      </c>
      <c r="E2116">
        <v>5</v>
      </c>
      <c r="F2116">
        <v>53</v>
      </c>
      <c r="G2116" t="s">
        <v>22</v>
      </c>
      <c r="H2116" t="s">
        <v>21</v>
      </c>
      <c r="I2116">
        <v>1</v>
      </c>
      <c r="J2116" t="s">
        <v>19</v>
      </c>
      <c r="K2116" t="s">
        <v>34</v>
      </c>
      <c r="L2116" t="s">
        <v>32</v>
      </c>
      <c r="M2116">
        <v>5</v>
      </c>
      <c r="N2116" t="s">
        <v>20</v>
      </c>
      <c r="O2116" t="s">
        <v>29</v>
      </c>
      <c r="P2116" t="s">
        <v>26</v>
      </c>
      <c r="Q2116" t="s">
        <v>31</v>
      </c>
      <c r="R2116">
        <v>65</v>
      </c>
      <c r="T2116">
        <f t="shared" si="396"/>
        <v>6.9193039348045923E-2</v>
      </c>
      <c r="U2116">
        <f t="shared" si="405"/>
        <v>67.504831236809025</v>
      </c>
      <c r="AD2116">
        <f>(E2116 -$Y$7)/$Y$8</f>
        <v>-1.3821849342223185</v>
      </c>
      <c r="AE2116">
        <f t="shared" si="394"/>
        <v>0</v>
      </c>
      <c r="AG2116">
        <f>(A2116 -$W$7)/$W$8</f>
        <v>0.67188248584333976</v>
      </c>
      <c r="AH2116">
        <f>(B2116 -$X$7)/$X$8</f>
        <v>-1.6435527723297614</v>
      </c>
      <c r="AI2116">
        <f>(F2116 -$Z$7)/$Z$8</f>
        <v>-1.5328147384142963</v>
      </c>
      <c r="AJ2116">
        <f>(I2116 -$AA$7)/$AA$8</f>
        <v>-0.40124168605466753</v>
      </c>
      <c r="AK2116">
        <f t="shared" si="395"/>
        <v>1.9709876159749602</v>
      </c>
      <c r="AL2116">
        <f>IF(C2116="Low", 1, IF(C2116="Medium", 2, IF(C2116="High", 3, "")))</f>
        <v>3</v>
      </c>
      <c r="AM2116">
        <f>IF(G2116="Low", 1, IF(G2116="Medium", 2, IF(G2116="High", 3, "")))</f>
        <v>2</v>
      </c>
      <c r="AN2116">
        <f t="shared" si="397"/>
        <v>3</v>
      </c>
      <c r="AO2116">
        <f t="shared" si="398"/>
        <v>2</v>
      </c>
      <c r="AP2116">
        <f t="shared" si="399"/>
        <v>0</v>
      </c>
      <c r="AQ2116">
        <f>IF(H2116="Yes", 1, 0)</f>
        <v>1</v>
      </c>
      <c r="AR2116">
        <f>IF(D2116="Yes", 1, 0)</f>
        <v>1</v>
      </c>
      <c r="AS2116">
        <f t="shared" si="400"/>
        <v>1</v>
      </c>
      <c r="AT2116">
        <f t="shared" si="401"/>
        <v>1</v>
      </c>
      <c r="AU2116">
        <f t="shared" si="402"/>
        <v>0</v>
      </c>
      <c r="AV2116">
        <f t="shared" si="403"/>
        <v>0</v>
      </c>
      <c r="AX2116">
        <f t="shared" si="404"/>
        <v>1</v>
      </c>
    </row>
    <row r="2117" spans="1:50" x14ac:dyDescent="0.3">
      <c r="A2117">
        <v>17</v>
      </c>
      <c r="B2117">
        <v>61</v>
      </c>
      <c r="C2117" t="s">
        <v>19</v>
      </c>
      <c r="D2117" t="s">
        <v>20</v>
      </c>
      <c r="E2117">
        <v>7</v>
      </c>
      <c r="F2117">
        <v>63</v>
      </c>
      <c r="G2117" t="s">
        <v>18</v>
      </c>
      <c r="H2117" t="s">
        <v>21</v>
      </c>
      <c r="I2117">
        <v>1</v>
      </c>
      <c r="J2117" t="s">
        <v>22</v>
      </c>
      <c r="K2117" t="s">
        <v>23</v>
      </c>
      <c r="L2117" t="s">
        <v>24</v>
      </c>
      <c r="M2117">
        <v>4</v>
      </c>
      <c r="N2117" t="s">
        <v>20</v>
      </c>
      <c r="O2117" t="s">
        <v>29</v>
      </c>
      <c r="P2117" t="s">
        <v>30</v>
      </c>
      <c r="Q2117" t="s">
        <v>31</v>
      </c>
      <c r="R2117">
        <v>62</v>
      </c>
      <c r="T2117">
        <f t="shared" si="396"/>
        <v>-0.21282312849416762</v>
      </c>
      <c r="U2117">
        <f t="shared" si="405"/>
        <v>66.407742840344639</v>
      </c>
      <c r="AD2117">
        <f>(E2117 -$Y$7)/$Y$8</f>
        <v>-1.9795577157294329E-2</v>
      </c>
      <c r="AE2117">
        <f t="shared" si="394"/>
        <v>1</v>
      </c>
      <c r="AG2117">
        <f>(A2117 -$W$7)/$W$8</f>
        <v>-0.49670437015187013</v>
      </c>
      <c r="AH2117">
        <f>(B2117 -$X$7)/$X$8</f>
        <v>-1.6435527723297614</v>
      </c>
      <c r="AI2117">
        <f>(F2117 -$Z$7)/$Z$8</f>
        <v>-0.83830733362049181</v>
      </c>
      <c r="AJ2117">
        <f>(I2117 -$AA$7)/$AA$8</f>
        <v>-0.40124168605466753</v>
      </c>
      <c r="AK2117">
        <f t="shared" si="395"/>
        <v>1.0011994733813825</v>
      </c>
      <c r="AL2117">
        <f>IF(C2117="Low", 1, IF(C2117="Medium", 2, IF(C2117="High", 3, "")))</f>
        <v>3</v>
      </c>
      <c r="AM2117">
        <f>IF(G2117="Low", 1, IF(G2117="Medium", 2, IF(G2117="High", 3, "")))</f>
        <v>1</v>
      </c>
      <c r="AN2117">
        <f t="shared" si="397"/>
        <v>2</v>
      </c>
      <c r="AO2117">
        <f t="shared" si="398"/>
        <v>2</v>
      </c>
      <c r="AP2117">
        <f t="shared" si="399"/>
        <v>1</v>
      </c>
      <c r="AQ2117">
        <f>IF(H2117="Yes", 1, 0)</f>
        <v>1</v>
      </c>
      <c r="AR2117">
        <f>IF(D2117="Yes", 1, 0)</f>
        <v>0</v>
      </c>
      <c r="AS2117">
        <f t="shared" si="400"/>
        <v>1</v>
      </c>
      <c r="AT2117">
        <f t="shared" si="401"/>
        <v>0</v>
      </c>
      <c r="AU2117">
        <f t="shared" si="402"/>
        <v>0</v>
      </c>
      <c r="AV2117">
        <f t="shared" si="403"/>
        <v>0</v>
      </c>
      <c r="AX2117">
        <f t="shared" si="404"/>
        <v>1</v>
      </c>
    </row>
    <row r="2118" spans="1:50" x14ac:dyDescent="0.3">
      <c r="A2118">
        <v>19</v>
      </c>
      <c r="B2118">
        <v>61</v>
      </c>
      <c r="C2118" t="s">
        <v>22</v>
      </c>
      <c r="D2118" t="s">
        <v>20</v>
      </c>
      <c r="E2118">
        <v>9</v>
      </c>
      <c r="F2118">
        <v>62</v>
      </c>
      <c r="G2118" t="s">
        <v>22</v>
      </c>
      <c r="H2118" t="s">
        <v>21</v>
      </c>
      <c r="I2118">
        <v>2</v>
      </c>
      <c r="J2118" t="s">
        <v>22</v>
      </c>
      <c r="K2118" t="s">
        <v>23</v>
      </c>
      <c r="L2118" t="s">
        <v>32</v>
      </c>
      <c r="M2118">
        <v>2</v>
      </c>
      <c r="N2118" t="s">
        <v>20</v>
      </c>
      <c r="O2118" t="s">
        <v>25</v>
      </c>
      <c r="P2118" t="s">
        <v>35</v>
      </c>
      <c r="Q2118" t="s">
        <v>31</v>
      </c>
      <c r="R2118">
        <v>60</v>
      </c>
      <c r="T2118">
        <f t="shared" si="396"/>
        <v>-0.30905063719089843</v>
      </c>
      <c r="U2118">
        <f t="shared" si="405"/>
        <v>66.033402305120703</v>
      </c>
      <c r="AD2118">
        <f>(E2118 -$Y$7)/$Y$8</f>
        <v>1.3425937799077299</v>
      </c>
      <c r="AE2118">
        <f t="shared" si="394"/>
        <v>1</v>
      </c>
      <c r="AG2118">
        <f>(A2118 -$W$7)/$W$8</f>
        <v>-0.16282241129609587</v>
      </c>
      <c r="AH2118">
        <f>(B2118 -$X$7)/$X$8</f>
        <v>-1.6435527723297614</v>
      </c>
      <c r="AI2118">
        <f>(F2118 -$Z$7)/$Z$8</f>
        <v>-0.9077580740998723</v>
      </c>
      <c r="AJ2118">
        <f>(I2118 -$AA$7)/$AA$8</f>
        <v>0.41145108517868284</v>
      </c>
      <c r="AK2118">
        <f t="shared" si="395"/>
        <v>-0.93837681180577304</v>
      </c>
      <c r="AL2118">
        <f>IF(C2118="Low", 1, IF(C2118="Medium", 2, IF(C2118="High", 3, "")))</f>
        <v>2</v>
      </c>
      <c r="AM2118">
        <f>IF(G2118="Low", 1, IF(G2118="Medium", 2, IF(G2118="High", 3, "")))</f>
        <v>2</v>
      </c>
      <c r="AN2118">
        <f t="shared" si="397"/>
        <v>2</v>
      </c>
      <c r="AO2118">
        <f t="shared" si="398"/>
        <v>1</v>
      </c>
      <c r="AP2118">
        <f t="shared" si="399"/>
        <v>0</v>
      </c>
      <c r="AQ2118">
        <f>IF(H2118="Yes", 1, 0)</f>
        <v>1</v>
      </c>
      <c r="AR2118">
        <f>IF(D2118="Yes", 1, 0)</f>
        <v>0</v>
      </c>
      <c r="AS2118">
        <f t="shared" si="400"/>
        <v>1</v>
      </c>
      <c r="AT2118">
        <f t="shared" si="401"/>
        <v>0</v>
      </c>
      <c r="AU2118">
        <f t="shared" si="402"/>
        <v>0</v>
      </c>
      <c r="AV2118">
        <f t="shared" si="403"/>
        <v>0</v>
      </c>
      <c r="AX2118">
        <f t="shared" si="404"/>
        <v>1</v>
      </c>
    </row>
    <row r="2119" spans="1:50" x14ac:dyDescent="0.3">
      <c r="A2119">
        <v>20</v>
      </c>
      <c r="B2119">
        <v>90</v>
      </c>
      <c r="C2119" t="s">
        <v>18</v>
      </c>
      <c r="D2119" t="s">
        <v>20</v>
      </c>
      <c r="E2119">
        <v>7</v>
      </c>
      <c r="F2119">
        <v>65</v>
      </c>
      <c r="G2119" t="s">
        <v>18</v>
      </c>
      <c r="H2119" t="s">
        <v>20</v>
      </c>
      <c r="I2119">
        <v>4</v>
      </c>
      <c r="J2119" t="s">
        <v>19</v>
      </c>
      <c r="K2119" t="s">
        <v>23</v>
      </c>
      <c r="L2119" t="s">
        <v>24</v>
      </c>
      <c r="M2119">
        <v>4</v>
      </c>
      <c r="N2119" t="s">
        <v>20</v>
      </c>
      <c r="O2119" t="s">
        <v>29</v>
      </c>
      <c r="P2119" t="s">
        <v>30</v>
      </c>
      <c r="Q2119" t="s">
        <v>31</v>
      </c>
      <c r="R2119">
        <v>68</v>
      </c>
      <c r="T2119">
        <f t="shared" si="396"/>
        <v>0.34255083822451582</v>
      </c>
      <c r="U2119">
        <f t="shared" si="405"/>
        <v>68.568237180961191</v>
      </c>
      <c r="AD2119">
        <f>(E2119 -$Y$7)/$Y$8</f>
        <v>-1.9795577157294329E-2</v>
      </c>
      <c r="AE2119">
        <f t="shared" ref="AE2119:AE2182" si="406">IF(K2119="Public", 1, 0)</f>
        <v>1</v>
      </c>
      <c r="AG2119">
        <f>(A2119 -$W$7)/$W$8</f>
        <v>4.1185681317912485E-3</v>
      </c>
      <c r="AH2119">
        <f>(B2119 -$X$7)/$X$8</f>
        <v>0.86800884507516429</v>
      </c>
      <c r="AI2119">
        <f>(F2119 -$Z$7)/$Z$8</f>
        <v>-0.69940585266173094</v>
      </c>
      <c r="AJ2119">
        <f>(I2119 -$AA$7)/$AA$8</f>
        <v>2.0368366276453838</v>
      </c>
      <c r="AK2119">
        <f t="shared" ref="AK2119:AK2182" si="407">(M2119 -$AB$7)/$AB$8</f>
        <v>1.0011994733813825</v>
      </c>
      <c r="AL2119">
        <f>IF(C2119="Low", 1, IF(C2119="Medium", 2, IF(C2119="High", 3, "")))</f>
        <v>1</v>
      </c>
      <c r="AM2119">
        <f>IF(G2119="Low", 1, IF(G2119="Medium", 2, IF(G2119="High", 3, "")))</f>
        <v>1</v>
      </c>
      <c r="AN2119">
        <f t="shared" si="397"/>
        <v>3</v>
      </c>
      <c r="AO2119">
        <f t="shared" si="398"/>
        <v>2</v>
      </c>
      <c r="AP2119">
        <f t="shared" si="399"/>
        <v>1</v>
      </c>
      <c r="AQ2119">
        <f>IF(H2119="Yes", 1, 0)</f>
        <v>0</v>
      </c>
      <c r="AR2119">
        <f>IF(D2119="Yes", 1, 0)</f>
        <v>0</v>
      </c>
      <c r="AS2119">
        <f t="shared" si="400"/>
        <v>1</v>
      </c>
      <c r="AT2119">
        <f t="shared" si="401"/>
        <v>0</v>
      </c>
      <c r="AU2119">
        <f t="shared" si="402"/>
        <v>0</v>
      </c>
      <c r="AV2119">
        <f t="shared" si="403"/>
        <v>0</v>
      </c>
      <c r="AX2119">
        <f t="shared" si="404"/>
        <v>1</v>
      </c>
    </row>
    <row r="2120" spans="1:50" x14ac:dyDescent="0.3">
      <c r="A2120">
        <v>14</v>
      </c>
      <c r="B2120">
        <v>73</v>
      </c>
      <c r="C2120" t="s">
        <v>22</v>
      </c>
      <c r="D2120" t="s">
        <v>21</v>
      </c>
      <c r="E2120">
        <v>9</v>
      </c>
      <c r="F2120">
        <v>82</v>
      </c>
      <c r="G2120" t="s">
        <v>22</v>
      </c>
      <c r="H2120" t="s">
        <v>21</v>
      </c>
      <c r="I2120">
        <v>1</v>
      </c>
      <c r="J2120" t="s">
        <v>22</v>
      </c>
      <c r="K2120" t="s">
        <v>23</v>
      </c>
      <c r="L2120" t="s">
        <v>28</v>
      </c>
      <c r="M2120">
        <v>3</v>
      </c>
      <c r="N2120" t="s">
        <v>20</v>
      </c>
      <c r="O2120" t="s">
        <v>25</v>
      </c>
      <c r="P2120" t="s">
        <v>26</v>
      </c>
      <c r="Q2120" t="s">
        <v>31</v>
      </c>
      <c r="R2120">
        <v>64</v>
      </c>
      <c r="T2120">
        <f t="shared" ref="T2120:T2183" si="408" xml:space="preserve"> -0.428939123 + (0.162668673*AG2120 ) + (0.215822964*AH2120 ) + (0.066497984*AI2120 ) + (0.052633968*AJ2120 ) + (0.01715737*AK2120 ) + (0.084014125*AL2120 ) + (0.047438308* AM2120) + (0.050178802*AN2120 ) + (0.044245992*AO2120 ) + (0.074596718*AP2120 ) + (0.087859865* AQ2120) + (0.034592709*AR2120 ) + (0.060530552*AS2120 ) + (0.063854922*AT2120 )</f>
        <v>-5.5855233300785845E-2</v>
      </c>
      <c r="U2120">
        <f t="shared" si="405"/>
        <v>67.018373279555647</v>
      </c>
      <c r="AD2120">
        <f>(E2120 -$Y$7)/$Y$8</f>
        <v>1.3425937799077299</v>
      </c>
      <c r="AE2120">
        <f t="shared" si="406"/>
        <v>1</v>
      </c>
      <c r="AG2120">
        <f>(A2120 -$W$7)/$W$8</f>
        <v>-0.9975273084355315</v>
      </c>
      <c r="AH2120">
        <f>(B2120 -$X$7)/$X$8</f>
        <v>-0.60428589616220585</v>
      </c>
      <c r="AI2120">
        <f>(F2120 -$Z$7)/$Z$8</f>
        <v>0.48125673548773673</v>
      </c>
      <c r="AJ2120">
        <f>(I2120 -$AA$7)/$AA$8</f>
        <v>-0.40124168605466753</v>
      </c>
      <c r="AK2120">
        <f t="shared" si="407"/>
        <v>3.141133078780467E-2</v>
      </c>
      <c r="AL2120">
        <f>IF(C2120="Low", 1, IF(C2120="Medium", 2, IF(C2120="High", 3, "")))</f>
        <v>2</v>
      </c>
      <c r="AM2120">
        <f>IF(G2120="Low", 1, IF(G2120="Medium", 2, IF(G2120="High", 3, "")))</f>
        <v>2</v>
      </c>
      <c r="AN2120">
        <f t="shared" ref="AN2120:AN2183" si="409">IF(J2120="Low", 1, IF(J2120="Medium", 2, IF(J2120="High", 3, "")))</f>
        <v>2</v>
      </c>
      <c r="AO2120">
        <f t="shared" ref="AO2120:AO2183" si="410">IF(O2120="High School", 1, IF(O2120="College", 2, IF(O2120="Postgraduate", 3, "")))</f>
        <v>1</v>
      </c>
      <c r="AP2120">
        <f t="shared" ref="AP2120:AP2183" si="411">IF(L2120="Positive", 1, 0)</f>
        <v>0</v>
      </c>
      <c r="AQ2120">
        <f>IF(H2120="Yes", 1, 0)</f>
        <v>1</v>
      </c>
      <c r="AR2120">
        <f>IF(D2120="Yes", 1, 0)</f>
        <v>1</v>
      </c>
      <c r="AS2120">
        <f t="shared" ref="AS2120:AS2183" si="412">IF(N2120="No", 1, 0)</f>
        <v>1</v>
      </c>
      <c r="AT2120">
        <f t="shared" ref="AT2120:AT2183" si="413">IF(P2120="Near", 1, 0)</f>
        <v>1</v>
      </c>
      <c r="AU2120">
        <f t="shared" ref="AU2120:AU2183" si="414">IF(R2120&gt;=70, 1, 0)</f>
        <v>0</v>
      </c>
      <c r="AV2120">
        <f t="shared" ref="AV2120:AV2183" si="415">IF(U2120&gt;=70, 1, 0)</f>
        <v>0</v>
      </c>
      <c r="AX2120">
        <f t="shared" ref="AX2120:AX2183" si="416">IF(AU2120=AV2120,1,0)</f>
        <v>1</v>
      </c>
    </row>
    <row r="2121" spans="1:50" x14ac:dyDescent="0.3">
      <c r="A2121">
        <v>24</v>
      </c>
      <c r="B2121">
        <v>92</v>
      </c>
      <c r="C2121" t="s">
        <v>19</v>
      </c>
      <c r="D2121" t="s">
        <v>20</v>
      </c>
      <c r="E2121">
        <v>7</v>
      </c>
      <c r="F2121">
        <v>85</v>
      </c>
      <c r="G2121" t="s">
        <v>19</v>
      </c>
      <c r="H2121" t="s">
        <v>21</v>
      </c>
      <c r="I2121">
        <v>0</v>
      </c>
      <c r="J2121" t="s">
        <v>22</v>
      </c>
      <c r="K2121" t="s">
        <v>23</v>
      </c>
      <c r="L2121" t="s">
        <v>24</v>
      </c>
      <c r="M2121">
        <v>3</v>
      </c>
      <c r="N2121" t="s">
        <v>20</v>
      </c>
      <c r="O2121" t="s">
        <v>29</v>
      </c>
      <c r="P2121" t="s">
        <v>26</v>
      </c>
      <c r="Q2121" t="s">
        <v>31</v>
      </c>
      <c r="R2121">
        <v>73</v>
      </c>
      <c r="T2121">
        <f t="shared" si="408"/>
        <v>0.75762559186943745</v>
      </c>
      <c r="U2121">
        <f t="shared" ref="U2121:U2184" si="417" xml:space="preserve"> (T2121*$S$8)+$S$7</f>
        <v>70.182944945318653</v>
      </c>
      <c r="AD2121">
        <f>(E2121 -$Y$7)/$Y$8</f>
        <v>-1.9795577157294329E-2</v>
      </c>
      <c r="AE2121">
        <f t="shared" si="406"/>
        <v>1</v>
      </c>
      <c r="AG2121">
        <f>(A2121 -$W$7)/$W$8</f>
        <v>0.67188248584333976</v>
      </c>
      <c r="AH2121">
        <f>(B2121 -$X$7)/$X$8</f>
        <v>1.0412199911030902</v>
      </c>
      <c r="AI2121">
        <f>(F2121 -$Z$7)/$Z$8</f>
        <v>0.68960895692587809</v>
      </c>
      <c r="AJ2121">
        <f>(I2121 -$AA$7)/$AA$8</f>
        <v>-1.213934457288018</v>
      </c>
      <c r="AK2121">
        <f t="shared" si="407"/>
        <v>3.141133078780467E-2</v>
      </c>
      <c r="AL2121">
        <f>IF(C2121="Low", 1, IF(C2121="Medium", 2, IF(C2121="High", 3, "")))</f>
        <v>3</v>
      </c>
      <c r="AM2121">
        <f>IF(G2121="Low", 1, IF(G2121="Medium", 2, IF(G2121="High", 3, "")))</f>
        <v>3</v>
      </c>
      <c r="AN2121">
        <f t="shared" si="409"/>
        <v>2</v>
      </c>
      <c r="AO2121">
        <f t="shared" si="410"/>
        <v>2</v>
      </c>
      <c r="AP2121">
        <f t="shared" si="411"/>
        <v>1</v>
      </c>
      <c r="AQ2121">
        <f>IF(H2121="Yes", 1, 0)</f>
        <v>1</v>
      </c>
      <c r="AR2121">
        <f>IF(D2121="Yes", 1, 0)</f>
        <v>0</v>
      </c>
      <c r="AS2121">
        <f t="shared" si="412"/>
        <v>1</v>
      </c>
      <c r="AT2121">
        <f t="shared" si="413"/>
        <v>1</v>
      </c>
      <c r="AU2121">
        <f t="shared" si="414"/>
        <v>1</v>
      </c>
      <c r="AV2121">
        <f t="shared" si="415"/>
        <v>1</v>
      </c>
      <c r="AX2121">
        <f t="shared" si="416"/>
        <v>1</v>
      </c>
    </row>
    <row r="2122" spans="1:50" x14ac:dyDescent="0.3">
      <c r="A2122">
        <v>17</v>
      </c>
      <c r="B2122">
        <v>77</v>
      </c>
      <c r="C2122" t="s">
        <v>22</v>
      </c>
      <c r="D2122" t="s">
        <v>21</v>
      </c>
      <c r="E2122">
        <v>6</v>
      </c>
      <c r="F2122">
        <v>67</v>
      </c>
      <c r="G2122" t="s">
        <v>18</v>
      </c>
      <c r="H2122" t="s">
        <v>21</v>
      </c>
      <c r="I2122">
        <v>1</v>
      </c>
      <c r="J2122" t="s">
        <v>22</v>
      </c>
      <c r="K2122" t="s">
        <v>23</v>
      </c>
      <c r="L2122" t="s">
        <v>24</v>
      </c>
      <c r="M2122">
        <v>1</v>
      </c>
      <c r="N2122" t="s">
        <v>20</v>
      </c>
      <c r="O2122" t="s">
        <v>29</v>
      </c>
      <c r="P2122" t="s">
        <v>26</v>
      </c>
      <c r="Q2122" t="s">
        <v>27</v>
      </c>
      <c r="R2122">
        <v>64</v>
      </c>
      <c r="T2122">
        <f t="shared" si="408"/>
        <v>6.9230215938974285E-2</v>
      </c>
      <c r="U2122">
        <f t="shared" si="417"/>
        <v>67.504975859746224</v>
      </c>
      <c r="AD2122">
        <f>(E2122 -$Y$7)/$Y$8</f>
        <v>-0.70099025568980644</v>
      </c>
      <c r="AE2122">
        <f t="shared" si="406"/>
        <v>1</v>
      </c>
      <c r="AG2122">
        <f>(A2122 -$W$7)/$W$8</f>
        <v>-0.49670437015187013</v>
      </c>
      <c r="AH2122">
        <f>(B2122 -$X$7)/$X$8</f>
        <v>-0.25786360410635406</v>
      </c>
      <c r="AI2122">
        <f>(F2122 -$Z$7)/$Z$8</f>
        <v>-0.56050437170297007</v>
      </c>
      <c r="AJ2122">
        <f>(I2122 -$AA$7)/$AA$8</f>
        <v>-0.40124168605466753</v>
      </c>
      <c r="AK2122">
        <f t="shared" si="407"/>
        <v>-1.9081649543993509</v>
      </c>
      <c r="AL2122">
        <f>IF(C2122="Low", 1, IF(C2122="Medium", 2, IF(C2122="High", 3, "")))</f>
        <v>2</v>
      </c>
      <c r="AM2122">
        <f>IF(G2122="Low", 1, IF(G2122="Medium", 2, IF(G2122="High", 3, "")))</f>
        <v>1</v>
      </c>
      <c r="AN2122">
        <f t="shared" si="409"/>
        <v>2</v>
      </c>
      <c r="AO2122">
        <f t="shared" si="410"/>
        <v>2</v>
      </c>
      <c r="AP2122">
        <f t="shared" si="411"/>
        <v>1</v>
      </c>
      <c r="AQ2122">
        <f>IF(H2122="Yes", 1, 0)</f>
        <v>1</v>
      </c>
      <c r="AR2122">
        <f>IF(D2122="Yes", 1, 0)</f>
        <v>1</v>
      </c>
      <c r="AS2122">
        <f t="shared" si="412"/>
        <v>1</v>
      </c>
      <c r="AT2122">
        <f t="shared" si="413"/>
        <v>1</v>
      </c>
      <c r="AU2122">
        <f t="shared" si="414"/>
        <v>0</v>
      </c>
      <c r="AV2122">
        <f t="shared" si="415"/>
        <v>0</v>
      </c>
      <c r="AX2122">
        <f t="shared" si="416"/>
        <v>1</v>
      </c>
    </row>
    <row r="2123" spans="1:50" x14ac:dyDescent="0.3">
      <c r="A2123">
        <v>19</v>
      </c>
      <c r="B2123">
        <v>78</v>
      </c>
      <c r="C2123" t="s">
        <v>19</v>
      </c>
      <c r="D2123" t="s">
        <v>20</v>
      </c>
      <c r="E2123">
        <v>7</v>
      </c>
      <c r="F2123">
        <v>89</v>
      </c>
      <c r="G2123" t="s">
        <v>22</v>
      </c>
      <c r="H2123" t="s">
        <v>21</v>
      </c>
      <c r="I2123">
        <v>2</v>
      </c>
      <c r="J2123" t="s">
        <v>22</v>
      </c>
      <c r="K2123" t="s">
        <v>23</v>
      </c>
      <c r="L2123" t="s">
        <v>32</v>
      </c>
      <c r="M2123">
        <v>4</v>
      </c>
      <c r="N2123" t="s">
        <v>20</v>
      </c>
      <c r="O2123" t="s">
        <v>25</v>
      </c>
      <c r="P2123" t="s">
        <v>30</v>
      </c>
      <c r="Q2123" t="s">
        <v>31</v>
      </c>
      <c r="R2123">
        <v>69</v>
      </c>
      <c r="T2123">
        <f t="shared" si="408"/>
        <v>0.25069155490076711</v>
      </c>
      <c r="U2123">
        <f t="shared" si="417"/>
        <v>68.210889747255166</v>
      </c>
      <c r="AD2123">
        <f>(E2123 -$Y$7)/$Y$8</f>
        <v>-1.9795577157294329E-2</v>
      </c>
      <c r="AE2123">
        <f t="shared" si="406"/>
        <v>1</v>
      </c>
      <c r="AG2123">
        <f>(A2123 -$W$7)/$W$8</f>
        <v>-0.16282241129609587</v>
      </c>
      <c r="AH2123">
        <f>(B2123 -$X$7)/$X$8</f>
        <v>-0.1712580310923911</v>
      </c>
      <c r="AI2123">
        <f>(F2123 -$Z$7)/$Z$8</f>
        <v>0.96741191884339983</v>
      </c>
      <c r="AJ2123">
        <f>(I2123 -$AA$7)/$AA$8</f>
        <v>0.41145108517868284</v>
      </c>
      <c r="AK2123">
        <f t="shared" si="407"/>
        <v>1.0011994733813825</v>
      </c>
      <c r="AL2123">
        <f>IF(C2123="Low", 1, IF(C2123="Medium", 2, IF(C2123="High", 3, "")))</f>
        <v>3</v>
      </c>
      <c r="AM2123">
        <f>IF(G2123="Low", 1, IF(G2123="Medium", 2, IF(G2123="High", 3, "")))</f>
        <v>2</v>
      </c>
      <c r="AN2123">
        <f t="shared" si="409"/>
        <v>2</v>
      </c>
      <c r="AO2123">
        <f t="shared" si="410"/>
        <v>1</v>
      </c>
      <c r="AP2123">
        <f t="shared" si="411"/>
        <v>0</v>
      </c>
      <c r="AQ2123">
        <f>IF(H2123="Yes", 1, 0)</f>
        <v>1</v>
      </c>
      <c r="AR2123">
        <f>IF(D2123="Yes", 1, 0)</f>
        <v>0</v>
      </c>
      <c r="AS2123">
        <f t="shared" si="412"/>
        <v>1</v>
      </c>
      <c r="AT2123">
        <f t="shared" si="413"/>
        <v>0</v>
      </c>
      <c r="AU2123">
        <f t="shared" si="414"/>
        <v>0</v>
      </c>
      <c r="AV2123">
        <f t="shared" si="415"/>
        <v>0</v>
      </c>
      <c r="AX2123">
        <f t="shared" si="416"/>
        <v>1</v>
      </c>
    </row>
    <row r="2124" spans="1:50" x14ac:dyDescent="0.3">
      <c r="A2124">
        <v>14</v>
      </c>
      <c r="B2124">
        <v>81</v>
      </c>
      <c r="C2124" t="s">
        <v>18</v>
      </c>
      <c r="D2124" t="s">
        <v>20</v>
      </c>
      <c r="E2124">
        <v>8</v>
      </c>
      <c r="F2124">
        <v>71</v>
      </c>
      <c r="G2124" t="s">
        <v>18</v>
      </c>
      <c r="H2124" t="s">
        <v>21</v>
      </c>
      <c r="I2124">
        <v>1</v>
      </c>
      <c r="J2124" t="s">
        <v>19</v>
      </c>
      <c r="K2124" t="s">
        <v>23</v>
      </c>
      <c r="L2124" t="s">
        <v>32</v>
      </c>
      <c r="M2124">
        <v>3</v>
      </c>
      <c r="N2124" t="s">
        <v>21</v>
      </c>
      <c r="O2124" t="s">
        <v>33</v>
      </c>
      <c r="P2124" t="s">
        <v>26</v>
      </c>
      <c r="Q2124" t="s">
        <v>31</v>
      </c>
      <c r="R2124">
        <v>63</v>
      </c>
      <c r="T2124">
        <f t="shared" si="408"/>
        <v>-4.5030046087496528E-2</v>
      </c>
      <c r="U2124">
        <f t="shared" si="417"/>
        <v>67.060485004468887</v>
      </c>
      <c r="AD2124">
        <f>(E2124 -$Y$7)/$Y$8</f>
        <v>0.66139910137521774</v>
      </c>
      <c r="AE2124">
        <f t="shared" si="406"/>
        <v>1</v>
      </c>
      <c r="AG2124">
        <f>(A2124 -$W$7)/$W$8</f>
        <v>-0.9975273084355315</v>
      </c>
      <c r="AH2124">
        <f>(B2124 -$X$7)/$X$8</f>
        <v>8.8558687949497769E-2</v>
      </c>
      <c r="AI2124">
        <f>(F2124 -$Z$7)/$Z$8</f>
        <v>-0.28270140978544822</v>
      </c>
      <c r="AJ2124">
        <f>(I2124 -$AA$7)/$AA$8</f>
        <v>-0.40124168605466753</v>
      </c>
      <c r="AK2124">
        <f t="shared" si="407"/>
        <v>3.141133078780467E-2</v>
      </c>
      <c r="AL2124">
        <f>IF(C2124="Low", 1, IF(C2124="Medium", 2, IF(C2124="High", 3, "")))</f>
        <v>1</v>
      </c>
      <c r="AM2124">
        <f>IF(G2124="Low", 1, IF(G2124="Medium", 2, IF(G2124="High", 3, "")))</f>
        <v>1</v>
      </c>
      <c r="AN2124">
        <f t="shared" si="409"/>
        <v>3</v>
      </c>
      <c r="AO2124">
        <f t="shared" si="410"/>
        <v>3</v>
      </c>
      <c r="AP2124">
        <f t="shared" si="411"/>
        <v>0</v>
      </c>
      <c r="AQ2124">
        <f>IF(H2124="Yes", 1, 0)</f>
        <v>1</v>
      </c>
      <c r="AR2124">
        <f>IF(D2124="Yes", 1, 0)</f>
        <v>0</v>
      </c>
      <c r="AS2124">
        <f t="shared" si="412"/>
        <v>0</v>
      </c>
      <c r="AT2124">
        <f t="shared" si="413"/>
        <v>1</v>
      </c>
      <c r="AU2124">
        <f t="shared" si="414"/>
        <v>0</v>
      </c>
      <c r="AV2124">
        <f t="shared" si="415"/>
        <v>0</v>
      </c>
      <c r="AX2124">
        <f t="shared" si="416"/>
        <v>1</v>
      </c>
    </row>
    <row r="2125" spans="1:50" x14ac:dyDescent="0.3">
      <c r="A2125">
        <v>5</v>
      </c>
      <c r="B2125">
        <v>89</v>
      </c>
      <c r="C2125" t="s">
        <v>22</v>
      </c>
      <c r="D2125" t="s">
        <v>21</v>
      </c>
      <c r="E2125">
        <v>4</v>
      </c>
      <c r="F2125">
        <v>76</v>
      </c>
      <c r="G2125" t="s">
        <v>19</v>
      </c>
      <c r="H2125" t="s">
        <v>21</v>
      </c>
      <c r="I2125">
        <v>2</v>
      </c>
      <c r="J2125" t="s">
        <v>22</v>
      </c>
      <c r="K2125" t="s">
        <v>23</v>
      </c>
      <c r="L2125" t="s">
        <v>32</v>
      </c>
      <c r="M2125">
        <v>3</v>
      </c>
      <c r="N2125" t="s">
        <v>20</v>
      </c>
      <c r="O2125" t="s">
        <v>29</v>
      </c>
      <c r="P2125" t="s">
        <v>26</v>
      </c>
      <c r="Q2125" t="s">
        <v>27</v>
      </c>
      <c r="R2125">
        <v>65</v>
      </c>
      <c r="T2125">
        <f t="shared" si="408"/>
        <v>0.10555324177200369</v>
      </c>
      <c r="U2125">
        <f t="shared" si="417"/>
        <v>67.646278290989059</v>
      </c>
      <c r="AD2125">
        <f>(E2125 -$Y$7)/$Y$8</f>
        <v>-2.0633796127548307</v>
      </c>
      <c r="AE2125">
        <f t="shared" si="406"/>
        <v>1</v>
      </c>
      <c r="AG2125">
        <f>(A2125 -$W$7)/$W$8</f>
        <v>-2.4999961232865155</v>
      </c>
      <c r="AH2125">
        <f>(B2125 -$X$7)/$X$8</f>
        <v>0.78140327206120141</v>
      </c>
      <c r="AI2125">
        <f>(F2125 -$Z$7)/$Z$8</f>
        <v>6.455229261145401E-2</v>
      </c>
      <c r="AJ2125">
        <f>(I2125 -$AA$7)/$AA$8</f>
        <v>0.41145108517868284</v>
      </c>
      <c r="AK2125">
        <f t="shared" si="407"/>
        <v>3.141133078780467E-2</v>
      </c>
      <c r="AL2125">
        <f>IF(C2125="Low", 1, IF(C2125="Medium", 2, IF(C2125="High", 3, "")))</f>
        <v>2</v>
      </c>
      <c r="AM2125">
        <f>IF(G2125="Low", 1, IF(G2125="Medium", 2, IF(G2125="High", 3, "")))</f>
        <v>3</v>
      </c>
      <c r="AN2125">
        <f t="shared" si="409"/>
        <v>2</v>
      </c>
      <c r="AO2125">
        <f t="shared" si="410"/>
        <v>2</v>
      </c>
      <c r="AP2125">
        <f t="shared" si="411"/>
        <v>0</v>
      </c>
      <c r="AQ2125">
        <f>IF(H2125="Yes", 1, 0)</f>
        <v>1</v>
      </c>
      <c r="AR2125">
        <f>IF(D2125="Yes", 1, 0)</f>
        <v>1</v>
      </c>
      <c r="AS2125">
        <f t="shared" si="412"/>
        <v>1</v>
      </c>
      <c r="AT2125">
        <f t="shared" si="413"/>
        <v>1</v>
      </c>
      <c r="AU2125">
        <f t="shared" si="414"/>
        <v>0</v>
      </c>
      <c r="AV2125">
        <f t="shared" si="415"/>
        <v>0</v>
      </c>
      <c r="AX2125">
        <f t="shared" si="416"/>
        <v>1</v>
      </c>
    </row>
    <row r="2126" spans="1:50" x14ac:dyDescent="0.3">
      <c r="A2126">
        <v>19</v>
      </c>
      <c r="B2126">
        <v>71</v>
      </c>
      <c r="C2126" t="s">
        <v>22</v>
      </c>
      <c r="D2126" t="s">
        <v>20</v>
      </c>
      <c r="E2126">
        <v>8</v>
      </c>
      <c r="F2126">
        <v>57</v>
      </c>
      <c r="G2126" t="s">
        <v>22</v>
      </c>
      <c r="H2126" t="s">
        <v>21</v>
      </c>
      <c r="I2126">
        <v>2</v>
      </c>
      <c r="J2126" t="s">
        <v>19</v>
      </c>
      <c r="K2126" t="s">
        <v>23</v>
      </c>
      <c r="L2126" t="s">
        <v>24</v>
      </c>
      <c r="M2126">
        <v>4</v>
      </c>
      <c r="N2126" t="s">
        <v>20</v>
      </c>
      <c r="O2126" t="s">
        <v>25</v>
      </c>
      <c r="P2126" t="s">
        <v>30</v>
      </c>
      <c r="Q2126" t="s">
        <v>27</v>
      </c>
      <c r="R2126">
        <v>65</v>
      </c>
      <c r="T2126">
        <f t="shared" si="408"/>
        <v>1.282595429927208E-2</v>
      </c>
      <c r="U2126">
        <f t="shared" si="417"/>
        <v>67.285554181090262</v>
      </c>
      <c r="AD2126">
        <f>(E2126 -$Y$7)/$Y$8</f>
        <v>0.66139910137521774</v>
      </c>
      <c r="AE2126">
        <f t="shared" si="406"/>
        <v>1</v>
      </c>
      <c r="AG2126">
        <f>(A2126 -$W$7)/$W$8</f>
        <v>-0.16282241129609587</v>
      </c>
      <c r="AH2126">
        <f>(B2126 -$X$7)/$X$8</f>
        <v>-0.77749704219013172</v>
      </c>
      <c r="AI2126">
        <f>(F2126 -$Z$7)/$Z$8</f>
        <v>-1.2550117764967745</v>
      </c>
      <c r="AJ2126">
        <f>(I2126 -$AA$7)/$AA$8</f>
        <v>0.41145108517868284</v>
      </c>
      <c r="AK2126">
        <f t="shared" si="407"/>
        <v>1.0011994733813825</v>
      </c>
      <c r="AL2126">
        <f>IF(C2126="Low", 1, IF(C2126="Medium", 2, IF(C2126="High", 3, "")))</f>
        <v>2</v>
      </c>
      <c r="AM2126">
        <f>IF(G2126="Low", 1, IF(G2126="Medium", 2, IF(G2126="High", 3, "")))</f>
        <v>2</v>
      </c>
      <c r="AN2126">
        <f t="shared" si="409"/>
        <v>3</v>
      </c>
      <c r="AO2126">
        <f t="shared" si="410"/>
        <v>1</v>
      </c>
      <c r="AP2126">
        <f t="shared" si="411"/>
        <v>1</v>
      </c>
      <c r="AQ2126">
        <f>IF(H2126="Yes", 1, 0)</f>
        <v>1</v>
      </c>
      <c r="AR2126">
        <f>IF(D2126="Yes", 1, 0)</f>
        <v>0</v>
      </c>
      <c r="AS2126">
        <f t="shared" si="412"/>
        <v>1</v>
      </c>
      <c r="AT2126">
        <f t="shared" si="413"/>
        <v>0</v>
      </c>
      <c r="AU2126">
        <f t="shared" si="414"/>
        <v>0</v>
      </c>
      <c r="AV2126">
        <f t="shared" si="415"/>
        <v>0</v>
      </c>
      <c r="AX2126">
        <f t="shared" si="416"/>
        <v>1</v>
      </c>
    </row>
    <row r="2127" spans="1:50" x14ac:dyDescent="0.3">
      <c r="A2127">
        <v>34</v>
      </c>
      <c r="B2127">
        <v>65</v>
      </c>
      <c r="C2127" t="s">
        <v>22</v>
      </c>
      <c r="D2127" t="s">
        <v>21</v>
      </c>
      <c r="E2127">
        <v>6</v>
      </c>
      <c r="F2127">
        <v>62</v>
      </c>
      <c r="G2127" t="s">
        <v>19</v>
      </c>
      <c r="H2127" t="s">
        <v>21</v>
      </c>
      <c r="I2127">
        <v>0</v>
      </c>
      <c r="J2127" t="s">
        <v>19</v>
      </c>
      <c r="K2127" t="s">
        <v>23</v>
      </c>
      <c r="L2127" t="s">
        <v>28</v>
      </c>
      <c r="M2127">
        <v>3</v>
      </c>
      <c r="N2127" t="s">
        <v>20</v>
      </c>
      <c r="O2127" t="s">
        <v>25</v>
      </c>
      <c r="P2127" t="s">
        <v>26</v>
      </c>
      <c r="Q2127" t="s">
        <v>27</v>
      </c>
      <c r="R2127">
        <v>67</v>
      </c>
      <c r="T2127">
        <f t="shared" si="408"/>
        <v>0.30020952692332536</v>
      </c>
      <c r="U2127">
        <f t="shared" si="417"/>
        <v>68.403522648191512</v>
      </c>
      <c r="AD2127">
        <f>(E2127 -$Y$7)/$Y$8</f>
        <v>-0.70099025568980644</v>
      </c>
      <c r="AE2127">
        <f t="shared" si="406"/>
        <v>1</v>
      </c>
      <c r="AG2127">
        <f>(A2127 -$W$7)/$W$8</f>
        <v>2.3412922801222109</v>
      </c>
      <c r="AH2127">
        <f>(B2127 -$X$7)/$X$8</f>
        <v>-1.2971304802739094</v>
      </c>
      <c r="AI2127">
        <f>(F2127 -$Z$7)/$Z$8</f>
        <v>-0.9077580740998723</v>
      </c>
      <c r="AJ2127">
        <f>(I2127 -$AA$7)/$AA$8</f>
        <v>-1.213934457288018</v>
      </c>
      <c r="AK2127">
        <f t="shared" si="407"/>
        <v>3.141133078780467E-2</v>
      </c>
      <c r="AL2127">
        <f>IF(C2127="Low", 1, IF(C2127="Medium", 2, IF(C2127="High", 3, "")))</f>
        <v>2</v>
      </c>
      <c r="AM2127">
        <f>IF(G2127="Low", 1, IF(G2127="Medium", 2, IF(G2127="High", 3, "")))</f>
        <v>3</v>
      </c>
      <c r="AN2127">
        <f t="shared" si="409"/>
        <v>3</v>
      </c>
      <c r="AO2127">
        <f t="shared" si="410"/>
        <v>1</v>
      </c>
      <c r="AP2127">
        <f t="shared" si="411"/>
        <v>0</v>
      </c>
      <c r="AQ2127">
        <f>IF(H2127="Yes", 1, 0)</f>
        <v>1</v>
      </c>
      <c r="AR2127">
        <f>IF(D2127="Yes", 1, 0)</f>
        <v>1</v>
      </c>
      <c r="AS2127">
        <f t="shared" si="412"/>
        <v>1</v>
      </c>
      <c r="AT2127">
        <f t="shared" si="413"/>
        <v>1</v>
      </c>
      <c r="AU2127">
        <f t="shared" si="414"/>
        <v>0</v>
      </c>
      <c r="AV2127">
        <f t="shared" si="415"/>
        <v>0</v>
      </c>
      <c r="AX2127">
        <f t="shared" si="416"/>
        <v>1</v>
      </c>
    </row>
    <row r="2128" spans="1:50" x14ac:dyDescent="0.3">
      <c r="A2128">
        <v>25</v>
      </c>
      <c r="B2128">
        <v>82</v>
      </c>
      <c r="C2128" t="s">
        <v>22</v>
      </c>
      <c r="D2128" t="s">
        <v>21</v>
      </c>
      <c r="E2128">
        <v>5</v>
      </c>
      <c r="F2128">
        <v>86</v>
      </c>
      <c r="G2128" t="s">
        <v>22</v>
      </c>
      <c r="H2128" t="s">
        <v>20</v>
      </c>
      <c r="I2128">
        <v>0</v>
      </c>
      <c r="J2128" t="s">
        <v>18</v>
      </c>
      <c r="K2128" t="s">
        <v>23</v>
      </c>
      <c r="L2128" t="s">
        <v>24</v>
      </c>
      <c r="M2128">
        <v>4</v>
      </c>
      <c r="N2128" t="s">
        <v>20</v>
      </c>
      <c r="O2128" t="s">
        <v>25</v>
      </c>
      <c r="P2128" t="s">
        <v>26</v>
      </c>
      <c r="Q2128" t="s">
        <v>27</v>
      </c>
      <c r="R2128">
        <v>67</v>
      </c>
      <c r="T2128">
        <f t="shared" si="408"/>
        <v>0.33997991000765004</v>
      </c>
      <c r="U2128">
        <f t="shared" si="417"/>
        <v>68.55823585537604</v>
      </c>
      <c r="AD2128">
        <f>(E2128 -$Y$7)/$Y$8</f>
        <v>-1.3821849342223185</v>
      </c>
      <c r="AE2128">
        <f t="shared" si="406"/>
        <v>1</v>
      </c>
      <c r="AG2128">
        <f>(A2128 -$W$7)/$W$8</f>
        <v>0.83882346527122686</v>
      </c>
      <c r="AH2128">
        <f>(B2128 -$X$7)/$X$8</f>
        <v>0.17516426096346072</v>
      </c>
      <c r="AI2128">
        <f>(F2128 -$Z$7)/$Z$8</f>
        <v>0.75905969740525847</v>
      </c>
      <c r="AJ2128">
        <f>(I2128 -$AA$7)/$AA$8</f>
        <v>-1.213934457288018</v>
      </c>
      <c r="AK2128">
        <f t="shared" si="407"/>
        <v>1.0011994733813825</v>
      </c>
      <c r="AL2128">
        <f>IF(C2128="Low", 1, IF(C2128="Medium", 2, IF(C2128="High", 3, "")))</f>
        <v>2</v>
      </c>
      <c r="AM2128">
        <f>IF(G2128="Low", 1, IF(G2128="Medium", 2, IF(G2128="High", 3, "")))</f>
        <v>2</v>
      </c>
      <c r="AN2128">
        <f t="shared" si="409"/>
        <v>1</v>
      </c>
      <c r="AO2128">
        <f t="shared" si="410"/>
        <v>1</v>
      </c>
      <c r="AP2128">
        <f t="shared" si="411"/>
        <v>1</v>
      </c>
      <c r="AQ2128">
        <f>IF(H2128="Yes", 1, 0)</f>
        <v>0</v>
      </c>
      <c r="AR2128">
        <f>IF(D2128="Yes", 1, 0)</f>
        <v>1</v>
      </c>
      <c r="AS2128">
        <f t="shared" si="412"/>
        <v>1</v>
      </c>
      <c r="AT2128">
        <f t="shared" si="413"/>
        <v>1</v>
      </c>
      <c r="AU2128">
        <f t="shared" si="414"/>
        <v>0</v>
      </c>
      <c r="AV2128">
        <f t="shared" si="415"/>
        <v>0</v>
      </c>
      <c r="AX2128">
        <f t="shared" si="416"/>
        <v>1</v>
      </c>
    </row>
    <row r="2129" spans="1:50" x14ac:dyDescent="0.3">
      <c r="A2129">
        <v>20</v>
      </c>
      <c r="B2129">
        <v>73</v>
      </c>
      <c r="C2129" t="s">
        <v>22</v>
      </c>
      <c r="D2129" t="s">
        <v>20</v>
      </c>
      <c r="E2129">
        <v>8</v>
      </c>
      <c r="F2129">
        <v>99</v>
      </c>
      <c r="G2129" t="s">
        <v>18</v>
      </c>
      <c r="H2129" t="s">
        <v>21</v>
      </c>
      <c r="I2129">
        <v>1</v>
      </c>
      <c r="J2129" t="s">
        <v>22</v>
      </c>
      <c r="K2129" t="s">
        <v>34</v>
      </c>
      <c r="L2129" t="s">
        <v>24</v>
      </c>
      <c r="M2129">
        <v>3</v>
      </c>
      <c r="N2129" t="s">
        <v>20</v>
      </c>
      <c r="O2129" t="s">
        <v>25</v>
      </c>
      <c r="P2129" t="s">
        <v>26</v>
      </c>
      <c r="Q2129" t="s">
        <v>27</v>
      </c>
      <c r="R2129">
        <v>66</v>
      </c>
      <c r="T2129">
        <f t="shared" si="408"/>
        <v>0.17815855515250395</v>
      </c>
      <c r="U2129">
        <f t="shared" si="417"/>
        <v>67.928724674970752</v>
      </c>
      <c r="AD2129">
        <f>(E2129 -$Y$7)/$Y$8</f>
        <v>0.66139910137521774</v>
      </c>
      <c r="AE2129">
        <f t="shared" si="406"/>
        <v>0</v>
      </c>
      <c r="AG2129">
        <f>(A2129 -$W$7)/$W$8</f>
        <v>4.1185681317912485E-3</v>
      </c>
      <c r="AH2129">
        <f>(B2129 -$X$7)/$X$8</f>
        <v>-0.60428589616220585</v>
      </c>
      <c r="AI2129">
        <f>(F2129 -$Z$7)/$Z$8</f>
        <v>1.6619193236372043</v>
      </c>
      <c r="AJ2129">
        <f>(I2129 -$AA$7)/$AA$8</f>
        <v>-0.40124168605466753</v>
      </c>
      <c r="AK2129">
        <f t="shared" si="407"/>
        <v>3.141133078780467E-2</v>
      </c>
      <c r="AL2129">
        <f>IF(C2129="Low", 1, IF(C2129="Medium", 2, IF(C2129="High", 3, "")))</f>
        <v>2</v>
      </c>
      <c r="AM2129">
        <f>IF(G2129="Low", 1, IF(G2129="Medium", 2, IF(G2129="High", 3, "")))</f>
        <v>1</v>
      </c>
      <c r="AN2129">
        <f t="shared" si="409"/>
        <v>2</v>
      </c>
      <c r="AO2129">
        <f t="shared" si="410"/>
        <v>1</v>
      </c>
      <c r="AP2129">
        <f t="shared" si="411"/>
        <v>1</v>
      </c>
      <c r="AQ2129">
        <f>IF(H2129="Yes", 1, 0)</f>
        <v>1</v>
      </c>
      <c r="AR2129">
        <f>IF(D2129="Yes", 1, 0)</f>
        <v>0</v>
      </c>
      <c r="AS2129">
        <f t="shared" si="412"/>
        <v>1</v>
      </c>
      <c r="AT2129">
        <f t="shared" si="413"/>
        <v>1</v>
      </c>
      <c r="AU2129">
        <f t="shared" si="414"/>
        <v>0</v>
      </c>
      <c r="AV2129">
        <f t="shared" si="415"/>
        <v>0</v>
      </c>
      <c r="AX2129">
        <f t="shared" si="416"/>
        <v>1</v>
      </c>
    </row>
    <row r="2130" spans="1:50" x14ac:dyDescent="0.3">
      <c r="A2130">
        <v>18</v>
      </c>
      <c r="B2130">
        <v>78</v>
      </c>
      <c r="C2130" t="s">
        <v>22</v>
      </c>
      <c r="D2130" t="s">
        <v>21</v>
      </c>
      <c r="E2130">
        <v>9</v>
      </c>
      <c r="F2130">
        <v>85</v>
      </c>
      <c r="G2130" t="s">
        <v>19</v>
      </c>
      <c r="H2130" t="s">
        <v>21</v>
      </c>
      <c r="I2130">
        <v>1</v>
      </c>
      <c r="J2130" t="s">
        <v>19</v>
      </c>
      <c r="K2130" t="s">
        <v>34</v>
      </c>
      <c r="L2130" t="s">
        <v>28</v>
      </c>
      <c r="M2130">
        <v>2</v>
      </c>
      <c r="N2130" t="s">
        <v>20</v>
      </c>
      <c r="O2130" t="s">
        <v>33</v>
      </c>
      <c r="P2130" t="s">
        <v>26</v>
      </c>
      <c r="Q2130" t="s">
        <v>27</v>
      </c>
      <c r="R2130">
        <v>68</v>
      </c>
      <c r="T2130">
        <f t="shared" si="408"/>
        <v>0.32955147710805943</v>
      </c>
      <c r="U2130">
        <f t="shared" si="417"/>
        <v>68.517667568759748</v>
      </c>
      <c r="AD2130">
        <f>(E2130 -$Y$7)/$Y$8</f>
        <v>1.3425937799077299</v>
      </c>
      <c r="AE2130">
        <f t="shared" si="406"/>
        <v>0</v>
      </c>
      <c r="AG2130">
        <f>(A2130 -$W$7)/$W$8</f>
        <v>-0.32976339072398297</v>
      </c>
      <c r="AH2130">
        <f>(B2130 -$X$7)/$X$8</f>
        <v>-0.1712580310923911</v>
      </c>
      <c r="AI2130">
        <f>(F2130 -$Z$7)/$Z$8</f>
        <v>0.68960895692587809</v>
      </c>
      <c r="AJ2130">
        <f>(I2130 -$AA$7)/$AA$8</f>
        <v>-0.40124168605466753</v>
      </c>
      <c r="AK2130">
        <f t="shared" si="407"/>
        <v>-0.93837681180577304</v>
      </c>
      <c r="AL2130">
        <f>IF(C2130="Low", 1, IF(C2130="Medium", 2, IF(C2130="High", 3, "")))</f>
        <v>2</v>
      </c>
      <c r="AM2130">
        <f>IF(G2130="Low", 1, IF(G2130="Medium", 2, IF(G2130="High", 3, "")))</f>
        <v>3</v>
      </c>
      <c r="AN2130">
        <f t="shared" si="409"/>
        <v>3</v>
      </c>
      <c r="AO2130">
        <f t="shared" si="410"/>
        <v>3</v>
      </c>
      <c r="AP2130">
        <f t="shared" si="411"/>
        <v>0</v>
      </c>
      <c r="AQ2130">
        <f>IF(H2130="Yes", 1, 0)</f>
        <v>1</v>
      </c>
      <c r="AR2130">
        <f>IF(D2130="Yes", 1, 0)</f>
        <v>1</v>
      </c>
      <c r="AS2130">
        <f t="shared" si="412"/>
        <v>1</v>
      </c>
      <c r="AT2130">
        <f t="shared" si="413"/>
        <v>1</v>
      </c>
      <c r="AU2130">
        <f t="shared" si="414"/>
        <v>0</v>
      </c>
      <c r="AV2130">
        <f t="shared" si="415"/>
        <v>0</v>
      </c>
      <c r="AX2130">
        <f t="shared" si="416"/>
        <v>1</v>
      </c>
    </row>
    <row r="2131" spans="1:50" x14ac:dyDescent="0.3">
      <c r="A2131">
        <v>20</v>
      </c>
      <c r="B2131">
        <v>86</v>
      </c>
      <c r="C2131" t="s">
        <v>22</v>
      </c>
      <c r="D2131" t="s">
        <v>21</v>
      </c>
      <c r="E2131">
        <v>7</v>
      </c>
      <c r="F2131">
        <v>53</v>
      </c>
      <c r="G2131" t="s">
        <v>22</v>
      </c>
      <c r="H2131" t="s">
        <v>21</v>
      </c>
      <c r="I2131">
        <v>1</v>
      </c>
      <c r="J2131" t="s">
        <v>19</v>
      </c>
      <c r="K2131" t="s">
        <v>23</v>
      </c>
      <c r="L2131" t="s">
        <v>28</v>
      </c>
      <c r="M2131">
        <v>2</v>
      </c>
      <c r="N2131" t="s">
        <v>20</v>
      </c>
      <c r="O2131" t="s">
        <v>25</v>
      </c>
      <c r="P2131" t="s">
        <v>26</v>
      </c>
      <c r="Q2131" t="s">
        <v>27</v>
      </c>
      <c r="R2131">
        <v>65</v>
      </c>
      <c r="T2131">
        <f t="shared" si="408"/>
        <v>0.24967839669415232</v>
      </c>
      <c r="U2131">
        <f t="shared" si="417"/>
        <v>68.206948398357468</v>
      </c>
      <c r="AD2131">
        <f>(E2131 -$Y$7)/$Y$8</f>
        <v>-1.9795577157294329E-2</v>
      </c>
      <c r="AE2131">
        <f t="shared" si="406"/>
        <v>1</v>
      </c>
      <c r="AG2131">
        <f>(A2131 -$W$7)/$W$8</f>
        <v>4.1185681317912485E-3</v>
      </c>
      <c r="AH2131">
        <f>(B2131 -$X$7)/$X$8</f>
        <v>0.52158655301931256</v>
      </c>
      <c r="AI2131">
        <f>(F2131 -$Z$7)/$Z$8</f>
        <v>-1.5328147384142963</v>
      </c>
      <c r="AJ2131">
        <f>(I2131 -$AA$7)/$AA$8</f>
        <v>-0.40124168605466753</v>
      </c>
      <c r="AK2131">
        <f t="shared" si="407"/>
        <v>-0.93837681180577304</v>
      </c>
      <c r="AL2131">
        <f>IF(C2131="Low", 1, IF(C2131="Medium", 2, IF(C2131="High", 3, "")))</f>
        <v>2</v>
      </c>
      <c r="AM2131">
        <f>IF(G2131="Low", 1, IF(G2131="Medium", 2, IF(G2131="High", 3, "")))</f>
        <v>2</v>
      </c>
      <c r="AN2131">
        <f t="shared" si="409"/>
        <v>3</v>
      </c>
      <c r="AO2131">
        <f t="shared" si="410"/>
        <v>1</v>
      </c>
      <c r="AP2131">
        <f t="shared" si="411"/>
        <v>0</v>
      </c>
      <c r="AQ2131">
        <f>IF(H2131="Yes", 1, 0)</f>
        <v>1</v>
      </c>
      <c r="AR2131">
        <f>IF(D2131="Yes", 1, 0)</f>
        <v>1</v>
      </c>
      <c r="AS2131">
        <f t="shared" si="412"/>
        <v>1</v>
      </c>
      <c r="AT2131">
        <f t="shared" si="413"/>
        <v>1</v>
      </c>
      <c r="AU2131">
        <f t="shared" si="414"/>
        <v>0</v>
      </c>
      <c r="AV2131">
        <f t="shared" si="415"/>
        <v>0</v>
      </c>
      <c r="AX2131">
        <f t="shared" si="416"/>
        <v>1</v>
      </c>
    </row>
    <row r="2132" spans="1:50" x14ac:dyDescent="0.3">
      <c r="A2132">
        <v>23</v>
      </c>
      <c r="B2132">
        <v>80</v>
      </c>
      <c r="C2132" t="s">
        <v>18</v>
      </c>
      <c r="D2132" t="s">
        <v>21</v>
      </c>
      <c r="E2132">
        <v>5</v>
      </c>
      <c r="F2132">
        <v>57</v>
      </c>
      <c r="G2132" t="s">
        <v>22</v>
      </c>
      <c r="H2132" t="s">
        <v>21</v>
      </c>
      <c r="I2132">
        <v>1</v>
      </c>
      <c r="J2132" t="s">
        <v>22</v>
      </c>
      <c r="K2132" t="s">
        <v>23</v>
      </c>
      <c r="L2132" t="s">
        <v>32</v>
      </c>
      <c r="M2132">
        <v>4</v>
      </c>
      <c r="N2132" t="s">
        <v>20</v>
      </c>
      <c r="O2132" t="s">
        <v>33</v>
      </c>
      <c r="P2132" t="s">
        <v>26</v>
      </c>
      <c r="Q2132" t="s">
        <v>27</v>
      </c>
      <c r="R2132">
        <v>66</v>
      </c>
      <c r="T2132">
        <f t="shared" si="408"/>
        <v>0.22504819255689046</v>
      </c>
      <c r="U2132">
        <f t="shared" si="417"/>
        <v>68.111132930158291</v>
      </c>
      <c r="AD2132">
        <f>(E2132 -$Y$7)/$Y$8</f>
        <v>-1.3821849342223185</v>
      </c>
      <c r="AE2132">
        <f t="shared" si="406"/>
        <v>1</v>
      </c>
      <c r="AG2132">
        <f>(A2132 -$W$7)/$W$8</f>
        <v>0.50494150641545266</v>
      </c>
      <c r="AH2132">
        <f>(B2132 -$X$7)/$X$8</f>
        <v>1.9531149355348125E-3</v>
      </c>
      <c r="AI2132">
        <f>(F2132 -$Z$7)/$Z$8</f>
        <v>-1.2550117764967745</v>
      </c>
      <c r="AJ2132">
        <f>(I2132 -$AA$7)/$AA$8</f>
        <v>-0.40124168605466753</v>
      </c>
      <c r="AK2132">
        <f t="shared" si="407"/>
        <v>1.0011994733813825</v>
      </c>
      <c r="AL2132">
        <f>IF(C2132="Low", 1, IF(C2132="Medium", 2, IF(C2132="High", 3, "")))</f>
        <v>1</v>
      </c>
      <c r="AM2132">
        <f>IF(G2132="Low", 1, IF(G2132="Medium", 2, IF(G2132="High", 3, "")))</f>
        <v>2</v>
      </c>
      <c r="AN2132">
        <f t="shared" si="409"/>
        <v>2</v>
      </c>
      <c r="AO2132">
        <f t="shared" si="410"/>
        <v>3</v>
      </c>
      <c r="AP2132">
        <f t="shared" si="411"/>
        <v>0</v>
      </c>
      <c r="AQ2132">
        <f>IF(H2132="Yes", 1, 0)</f>
        <v>1</v>
      </c>
      <c r="AR2132">
        <f>IF(D2132="Yes", 1, 0)</f>
        <v>1</v>
      </c>
      <c r="AS2132">
        <f t="shared" si="412"/>
        <v>1</v>
      </c>
      <c r="AT2132">
        <f t="shared" si="413"/>
        <v>1</v>
      </c>
      <c r="AU2132">
        <f t="shared" si="414"/>
        <v>0</v>
      </c>
      <c r="AV2132">
        <f t="shared" si="415"/>
        <v>0</v>
      </c>
      <c r="AX2132">
        <f t="shared" si="416"/>
        <v>1</v>
      </c>
    </row>
    <row r="2133" spans="1:50" x14ac:dyDescent="0.3">
      <c r="A2133">
        <v>13</v>
      </c>
      <c r="B2133">
        <v>85</v>
      </c>
      <c r="C2133" t="s">
        <v>19</v>
      </c>
      <c r="D2133" t="s">
        <v>21</v>
      </c>
      <c r="E2133">
        <v>6</v>
      </c>
      <c r="F2133">
        <v>72</v>
      </c>
      <c r="G2133" t="s">
        <v>22</v>
      </c>
      <c r="H2133" t="s">
        <v>21</v>
      </c>
      <c r="I2133">
        <v>2</v>
      </c>
      <c r="J2133" t="s">
        <v>22</v>
      </c>
      <c r="K2133" t="s">
        <v>23</v>
      </c>
      <c r="L2133" t="s">
        <v>24</v>
      </c>
      <c r="M2133">
        <v>1</v>
      </c>
      <c r="N2133" t="s">
        <v>20</v>
      </c>
      <c r="O2133" t="s">
        <v>29</v>
      </c>
      <c r="P2133" t="s">
        <v>30</v>
      </c>
      <c r="Q2133" t="s">
        <v>31</v>
      </c>
      <c r="R2133">
        <v>66</v>
      </c>
      <c r="T2133">
        <f t="shared" si="408"/>
        <v>0.24360214476274811</v>
      </c>
      <c r="U2133">
        <f t="shared" si="417"/>
        <v>68.183310797935675</v>
      </c>
      <c r="AD2133">
        <f>(E2133 -$Y$7)/$Y$8</f>
        <v>-0.70099025568980644</v>
      </c>
      <c r="AE2133">
        <f t="shared" si="406"/>
        <v>1</v>
      </c>
      <c r="AG2133">
        <f>(A2133 -$W$7)/$W$8</f>
        <v>-1.1644682878634187</v>
      </c>
      <c r="AH2133">
        <f>(B2133 -$X$7)/$X$8</f>
        <v>0.43498098000534957</v>
      </c>
      <c r="AI2133">
        <f>(F2133 -$Z$7)/$Z$8</f>
        <v>-0.21325066930606779</v>
      </c>
      <c r="AJ2133">
        <f>(I2133 -$AA$7)/$AA$8</f>
        <v>0.41145108517868284</v>
      </c>
      <c r="AK2133">
        <f t="shared" si="407"/>
        <v>-1.9081649543993509</v>
      </c>
      <c r="AL2133">
        <f>IF(C2133="Low", 1, IF(C2133="Medium", 2, IF(C2133="High", 3, "")))</f>
        <v>3</v>
      </c>
      <c r="AM2133">
        <f>IF(G2133="Low", 1, IF(G2133="Medium", 2, IF(G2133="High", 3, "")))</f>
        <v>2</v>
      </c>
      <c r="AN2133">
        <f t="shared" si="409"/>
        <v>2</v>
      </c>
      <c r="AO2133">
        <f t="shared" si="410"/>
        <v>2</v>
      </c>
      <c r="AP2133">
        <f t="shared" si="411"/>
        <v>1</v>
      </c>
      <c r="AQ2133">
        <f>IF(H2133="Yes", 1, 0)</f>
        <v>1</v>
      </c>
      <c r="AR2133">
        <f>IF(D2133="Yes", 1, 0)</f>
        <v>1</v>
      </c>
      <c r="AS2133">
        <f t="shared" si="412"/>
        <v>1</v>
      </c>
      <c r="AT2133">
        <f t="shared" si="413"/>
        <v>0</v>
      </c>
      <c r="AU2133">
        <f t="shared" si="414"/>
        <v>0</v>
      </c>
      <c r="AV2133">
        <f t="shared" si="415"/>
        <v>0</v>
      </c>
      <c r="AX2133">
        <f t="shared" si="416"/>
        <v>1</v>
      </c>
    </row>
    <row r="2134" spans="1:50" x14ac:dyDescent="0.3">
      <c r="A2134">
        <v>27</v>
      </c>
      <c r="B2134">
        <v>82</v>
      </c>
      <c r="C2134" t="s">
        <v>22</v>
      </c>
      <c r="D2134" t="s">
        <v>21</v>
      </c>
      <c r="E2134">
        <v>6</v>
      </c>
      <c r="F2134">
        <v>87</v>
      </c>
      <c r="G2134" t="s">
        <v>18</v>
      </c>
      <c r="H2134" t="s">
        <v>20</v>
      </c>
      <c r="I2134">
        <v>2</v>
      </c>
      <c r="J2134" t="s">
        <v>19</v>
      </c>
      <c r="K2134" t="s">
        <v>23</v>
      </c>
      <c r="L2134" t="s">
        <v>24</v>
      </c>
      <c r="M2134">
        <v>2</v>
      </c>
      <c r="N2134" t="s">
        <v>20</v>
      </c>
      <c r="O2134" t="s">
        <v>25</v>
      </c>
      <c r="P2134" t="s">
        <v>26</v>
      </c>
      <c r="Q2134" t="s">
        <v>27</v>
      </c>
      <c r="R2134">
        <v>69</v>
      </c>
      <c r="T2134">
        <f t="shared" si="408"/>
        <v>0.50410213808421889</v>
      </c>
      <c r="U2134">
        <f t="shared" si="417"/>
        <v>69.196697803860587</v>
      </c>
      <c r="AD2134">
        <f>(E2134 -$Y$7)/$Y$8</f>
        <v>-0.70099025568980644</v>
      </c>
      <c r="AE2134">
        <f t="shared" si="406"/>
        <v>1</v>
      </c>
      <c r="AG2134">
        <f>(A2134 -$W$7)/$W$8</f>
        <v>1.1727054241270012</v>
      </c>
      <c r="AH2134">
        <f>(B2134 -$X$7)/$X$8</f>
        <v>0.17516426096346072</v>
      </c>
      <c r="AI2134">
        <f>(F2134 -$Z$7)/$Z$8</f>
        <v>0.82851043788463896</v>
      </c>
      <c r="AJ2134">
        <f>(I2134 -$AA$7)/$AA$8</f>
        <v>0.41145108517868284</v>
      </c>
      <c r="AK2134">
        <f t="shared" si="407"/>
        <v>-0.93837681180577304</v>
      </c>
      <c r="AL2134">
        <f>IF(C2134="Low", 1, IF(C2134="Medium", 2, IF(C2134="High", 3, "")))</f>
        <v>2</v>
      </c>
      <c r="AM2134">
        <f>IF(G2134="Low", 1, IF(G2134="Medium", 2, IF(G2134="High", 3, "")))</f>
        <v>1</v>
      </c>
      <c r="AN2134">
        <f t="shared" si="409"/>
        <v>3</v>
      </c>
      <c r="AO2134">
        <f t="shared" si="410"/>
        <v>1</v>
      </c>
      <c r="AP2134">
        <f t="shared" si="411"/>
        <v>1</v>
      </c>
      <c r="AQ2134">
        <f>IF(H2134="Yes", 1, 0)</f>
        <v>0</v>
      </c>
      <c r="AR2134">
        <f>IF(D2134="Yes", 1, 0)</f>
        <v>1</v>
      </c>
      <c r="AS2134">
        <f t="shared" si="412"/>
        <v>1</v>
      </c>
      <c r="AT2134">
        <f t="shared" si="413"/>
        <v>1</v>
      </c>
      <c r="AU2134">
        <f t="shared" si="414"/>
        <v>0</v>
      </c>
      <c r="AV2134">
        <f t="shared" si="415"/>
        <v>0</v>
      </c>
      <c r="AX2134">
        <f t="shared" si="416"/>
        <v>1</v>
      </c>
    </row>
    <row r="2135" spans="1:50" x14ac:dyDescent="0.3">
      <c r="A2135">
        <v>24</v>
      </c>
      <c r="B2135">
        <v>90</v>
      </c>
      <c r="C2135" t="s">
        <v>22</v>
      </c>
      <c r="D2135" t="s">
        <v>20</v>
      </c>
      <c r="E2135">
        <v>7</v>
      </c>
      <c r="F2135">
        <v>58</v>
      </c>
      <c r="G2135" t="s">
        <v>22</v>
      </c>
      <c r="H2135" t="s">
        <v>21</v>
      </c>
      <c r="I2135">
        <v>2</v>
      </c>
      <c r="J2135" t="s">
        <v>22</v>
      </c>
      <c r="K2135" t="s">
        <v>34</v>
      </c>
      <c r="L2135" t="s">
        <v>32</v>
      </c>
      <c r="M2135">
        <v>2</v>
      </c>
      <c r="N2135" t="s">
        <v>20</v>
      </c>
      <c r="O2135" t="s">
        <v>33</v>
      </c>
      <c r="P2135" t="s">
        <v>26</v>
      </c>
      <c r="Q2135" t="s">
        <v>27</v>
      </c>
      <c r="R2135">
        <v>70</v>
      </c>
      <c r="T2135">
        <f t="shared" si="408"/>
        <v>0.50265594239359612</v>
      </c>
      <c r="U2135">
        <f t="shared" si="417"/>
        <v>69.191071869279114</v>
      </c>
      <c r="AD2135">
        <f>(E2135 -$Y$7)/$Y$8</f>
        <v>-1.9795577157294329E-2</v>
      </c>
      <c r="AE2135">
        <f t="shared" si="406"/>
        <v>0</v>
      </c>
      <c r="AG2135">
        <f>(A2135 -$W$7)/$W$8</f>
        <v>0.67188248584333976</v>
      </c>
      <c r="AH2135">
        <f>(B2135 -$X$7)/$X$8</f>
        <v>0.86800884507516429</v>
      </c>
      <c r="AI2135">
        <f>(F2135 -$Z$7)/$Z$8</f>
        <v>-1.185561036017394</v>
      </c>
      <c r="AJ2135">
        <f>(I2135 -$AA$7)/$AA$8</f>
        <v>0.41145108517868284</v>
      </c>
      <c r="AK2135">
        <f t="shared" si="407"/>
        <v>-0.93837681180577304</v>
      </c>
      <c r="AL2135">
        <f>IF(C2135="Low", 1, IF(C2135="Medium", 2, IF(C2135="High", 3, "")))</f>
        <v>2</v>
      </c>
      <c r="AM2135">
        <f>IF(G2135="Low", 1, IF(G2135="Medium", 2, IF(G2135="High", 3, "")))</f>
        <v>2</v>
      </c>
      <c r="AN2135">
        <f t="shared" si="409"/>
        <v>2</v>
      </c>
      <c r="AO2135">
        <f t="shared" si="410"/>
        <v>3</v>
      </c>
      <c r="AP2135">
        <f t="shared" si="411"/>
        <v>0</v>
      </c>
      <c r="AQ2135">
        <f>IF(H2135="Yes", 1, 0)</f>
        <v>1</v>
      </c>
      <c r="AR2135">
        <f>IF(D2135="Yes", 1, 0)</f>
        <v>0</v>
      </c>
      <c r="AS2135">
        <f t="shared" si="412"/>
        <v>1</v>
      </c>
      <c r="AT2135">
        <f t="shared" si="413"/>
        <v>1</v>
      </c>
      <c r="AU2135">
        <f t="shared" si="414"/>
        <v>1</v>
      </c>
      <c r="AV2135">
        <f t="shared" si="415"/>
        <v>0</v>
      </c>
      <c r="AX2135">
        <f t="shared" si="416"/>
        <v>0</v>
      </c>
    </row>
    <row r="2136" spans="1:50" x14ac:dyDescent="0.3">
      <c r="A2136">
        <v>24</v>
      </c>
      <c r="B2136">
        <v>88</v>
      </c>
      <c r="C2136" t="s">
        <v>22</v>
      </c>
      <c r="D2136" t="s">
        <v>21</v>
      </c>
      <c r="E2136">
        <v>7</v>
      </c>
      <c r="F2136">
        <v>88</v>
      </c>
      <c r="G2136" t="s">
        <v>22</v>
      </c>
      <c r="H2136" t="s">
        <v>21</v>
      </c>
      <c r="I2136">
        <v>2</v>
      </c>
      <c r="J2136" t="s">
        <v>19</v>
      </c>
      <c r="K2136" t="s">
        <v>34</v>
      </c>
      <c r="L2136" t="s">
        <v>32</v>
      </c>
      <c r="M2136">
        <v>2</v>
      </c>
      <c r="N2136" t="s">
        <v>20</v>
      </c>
      <c r="O2136" t="s">
        <v>33</v>
      </c>
      <c r="P2136" t="s">
        <v>30</v>
      </c>
      <c r="Q2136" t="s">
        <v>27</v>
      </c>
      <c r="R2136">
        <v>71</v>
      </c>
      <c r="T2136">
        <f t="shared" si="408"/>
        <v>0.62473961533559219</v>
      </c>
      <c r="U2136">
        <f t="shared" si="417"/>
        <v>69.665997055332113</v>
      </c>
      <c r="AD2136">
        <f>(E2136 -$Y$7)/$Y$8</f>
        <v>-1.9795577157294329E-2</v>
      </c>
      <c r="AE2136">
        <f t="shared" si="406"/>
        <v>0</v>
      </c>
      <c r="AG2136">
        <f>(A2136 -$W$7)/$W$8</f>
        <v>0.67188248584333976</v>
      </c>
      <c r="AH2136">
        <f>(B2136 -$X$7)/$X$8</f>
        <v>0.69479769904723843</v>
      </c>
      <c r="AI2136">
        <f>(F2136 -$Z$7)/$Z$8</f>
        <v>0.89796117836401934</v>
      </c>
      <c r="AJ2136">
        <f>(I2136 -$AA$7)/$AA$8</f>
        <v>0.41145108517868284</v>
      </c>
      <c r="AK2136">
        <f t="shared" si="407"/>
        <v>-0.93837681180577304</v>
      </c>
      <c r="AL2136">
        <f>IF(C2136="Low", 1, IF(C2136="Medium", 2, IF(C2136="High", 3, "")))</f>
        <v>2</v>
      </c>
      <c r="AM2136">
        <f>IF(G2136="Low", 1, IF(G2136="Medium", 2, IF(G2136="High", 3, "")))</f>
        <v>2</v>
      </c>
      <c r="AN2136">
        <f t="shared" si="409"/>
        <v>3</v>
      </c>
      <c r="AO2136">
        <f t="shared" si="410"/>
        <v>3</v>
      </c>
      <c r="AP2136">
        <f t="shared" si="411"/>
        <v>0</v>
      </c>
      <c r="AQ2136">
        <f>IF(H2136="Yes", 1, 0)</f>
        <v>1</v>
      </c>
      <c r="AR2136">
        <f>IF(D2136="Yes", 1, 0)</f>
        <v>1</v>
      </c>
      <c r="AS2136">
        <f t="shared" si="412"/>
        <v>1</v>
      </c>
      <c r="AT2136">
        <f t="shared" si="413"/>
        <v>0</v>
      </c>
      <c r="AU2136">
        <f t="shared" si="414"/>
        <v>1</v>
      </c>
      <c r="AV2136">
        <f t="shared" si="415"/>
        <v>0</v>
      </c>
      <c r="AX2136">
        <f t="shared" si="416"/>
        <v>0</v>
      </c>
    </row>
    <row r="2137" spans="1:50" x14ac:dyDescent="0.3">
      <c r="A2137">
        <v>23</v>
      </c>
      <c r="B2137">
        <v>81</v>
      </c>
      <c r="C2137" t="s">
        <v>19</v>
      </c>
      <c r="D2137" t="s">
        <v>20</v>
      </c>
      <c r="E2137">
        <v>8</v>
      </c>
      <c r="F2137">
        <v>78</v>
      </c>
      <c r="G2137" t="s">
        <v>19</v>
      </c>
      <c r="H2137" t="s">
        <v>21</v>
      </c>
      <c r="I2137">
        <v>4</v>
      </c>
      <c r="J2137" t="s">
        <v>18</v>
      </c>
      <c r="K2137" t="s">
        <v>23</v>
      </c>
      <c r="L2137" t="s">
        <v>24</v>
      </c>
      <c r="M2137">
        <v>3</v>
      </c>
      <c r="N2137" t="s">
        <v>20</v>
      </c>
      <c r="O2137" t="s">
        <v>25</v>
      </c>
      <c r="P2137" t="s">
        <v>30</v>
      </c>
      <c r="Q2137" t="s">
        <v>27</v>
      </c>
      <c r="R2137">
        <v>70</v>
      </c>
      <c r="T2137">
        <f t="shared" si="408"/>
        <v>0.50535626379727994</v>
      </c>
      <c r="U2137">
        <f t="shared" si="417"/>
        <v>69.201576555238688</v>
      </c>
      <c r="AD2137">
        <f>(E2137 -$Y$7)/$Y$8</f>
        <v>0.66139910137521774</v>
      </c>
      <c r="AE2137">
        <f t="shared" si="406"/>
        <v>1</v>
      </c>
      <c r="AG2137">
        <f>(A2137 -$W$7)/$W$8</f>
        <v>0.50494150641545266</v>
      </c>
      <c r="AH2137">
        <f>(B2137 -$X$7)/$X$8</f>
        <v>8.8558687949497769E-2</v>
      </c>
      <c r="AI2137">
        <f>(F2137 -$Z$7)/$Z$8</f>
        <v>0.20345377357021491</v>
      </c>
      <c r="AJ2137">
        <f>(I2137 -$AA$7)/$AA$8</f>
        <v>2.0368366276453838</v>
      </c>
      <c r="AK2137">
        <f t="shared" si="407"/>
        <v>3.141133078780467E-2</v>
      </c>
      <c r="AL2137">
        <f>IF(C2137="Low", 1, IF(C2137="Medium", 2, IF(C2137="High", 3, "")))</f>
        <v>3</v>
      </c>
      <c r="AM2137">
        <f>IF(G2137="Low", 1, IF(G2137="Medium", 2, IF(G2137="High", 3, "")))</f>
        <v>3</v>
      </c>
      <c r="AN2137">
        <f t="shared" si="409"/>
        <v>1</v>
      </c>
      <c r="AO2137">
        <f t="shared" si="410"/>
        <v>1</v>
      </c>
      <c r="AP2137">
        <f t="shared" si="411"/>
        <v>1</v>
      </c>
      <c r="AQ2137">
        <f>IF(H2137="Yes", 1, 0)</f>
        <v>1</v>
      </c>
      <c r="AR2137">
        <f>IF(D2137="Yes", 1, 0)</f>
        <v>0</v>
      </c>
      <c r="AS2137">
        <f t="shared" si="412"/>
        <v>1</v>
      </c>
      <c r="AT2137">
        <f t="shared" si="413"/>
        <v>0</v>
      </c>
      <c r="AU2137">
        <f t="shared" si="414"/>
        <v>1</v>
      </c>
      <c r="AV2137">
        <f t="shared" si="415"/>
        <v>0</v>
      </c>
      <c r="AX2137">
        <f t="shared" si="416"/>
        <v>0</v>
      </c>
    </row>
    <row r="2138" spans="1:50" x14ac:dyDescent="0.3">
      <c r="A2138">
        <v>20</v>
      </c>
      <c r="B2138">
        <v>87</v>
      </c>
      <c r="C2138" t="s">
        <v>22</v>
      </c>
      <c r="D2138" t="s">
        <v>20</v>
      </c>
      <c r="E2138">
        <v>8</v>
      </c>
      <c r="F2138">
        <v>89</v>
      </c>
      <c r="G2138" t="s">
        <v>18</v>
      </c>
      <c r="H2138" t="s">
        <v>21</v>
      </c>
      <c r="I2138">
        <v>2</v>
      </c>
      <c r="J2138" t="s">
        <v>22</v>
      </c>
      <c r="K2138" t="s">
        <v>23</v>
      </c>
      <c r="L2138" t="s">
        <v>32</v>
      </c>
      <c r="M2138">
        <v>3</v>
      </c>
      <c r="N2138" t="s">
        <v>20</v>
      </c>
      <c r="O2138" t="s">
        <v>25</v>
      </c>
      <c r="P2138" t="s">
        <v>30</v>
      </c>
      <c r="Q2138" t="s">
        <v>27</v>
      </c>
      <c r="R2138">
        <v>68</v>
      </c>
      <c r="T2138">
        <f t="shared" si="408"/>
        <v>0.29797941871065814</v>
      </c>
      <c r="U2138">
        <f t="shared" si="417"/>
        <v>68.394847167414312</v>
      </c>
      <c r="AD2138">
        <f>(E2138 -$Y$7)/$Y$8</f>
        <v>0.66139910137521774</v>
      </c>
      <c r="AE2138">
        <f t="shared" si="406"/>
        <v>1</v>
      </c>
      <c r="AG2138">
        <f>(A2138 -$W$7)/$W$8</f>
        <v>4.1185681317912485E-3</v>
      </c>
      <c r="AH2138">
        <f>(B2138 -$X$7)/$X$8</f>
        <v>0.60819212603327544</v>
      </c>
      <c r="AI2138">
        <f>(F2138 -$Z$7)/$Z$8</f>
        <v>0.96741191884339983</v>
      </c>
      <c r="AJ2138">
        <f>(I2138 -$AA$7)/$AA$8</f>
        <v>0.41145108517868284</v>
      </c>
      <c r="AK2138">
        <f t="shared" si="407"/>
        <v>3.141133078780467E-2</v>
      </c>
      <c r="AL2138">
        <f>IF(C2138="Low", 1, IF(C2138="Medium", 2, IF(C2138="High", 3, "")))</f>
        <v>2</v>
      </c>
      <c r="AM2138">
        <f>IF(G2138="Low", 1, IF(G2138="Medium", 2, IF(G2138="High", 3, "")))</f>
        <v>1</v>
      </c>
      <c r="AN2138">
        <f t="shared" si="409"/>
        <v>2</v>
      </c>
      <c r="AO2138">
        <f t="shared" si="410"/>
        <v>1</v>
      </c>
      <c r="AP2138">
        <f t="shared" si="411"/>
        <v>0</v>
      </c>
      <c r="AQ2138">
        <f>IF(H2138="Yes", 1, 0)</f>
        <v>1</v>
      </c>
      <c r="AR2138">
        <f>IF(D2138="Yes", 1, 0)</f>
        <v>0</v>
      </c>
      <c r="AS2138">
        <f t="shared" si="412"/>
        <v>1</v>
      </c>
      <c r="AT2138">
        <f t="shared" si="413"/>
        <v>0</v>
      </c>
      <c r="AU2138">
        <f t="shared" si="414"/>
        <v>0</v>
      </c>
      <c r="AV2138">
        <f t="shared" si="415"/>
        <v>0</v>
      </c>
      <c r="AX2138">
        <f t="shared" si="416"/>
        <v>1</v>
      </c>
    </row>
    <row r="2139" spans="1:50" x14ac:dyDescent="0.3">
      <c r="A2139">
        <v>24</v>
      </c>
      <c r="B2139">
        <v>95</v>
      </c>
      <c r="C2139" t="s">
        <v>19</v>
      </c>
      <c r="D2139" t="s">
        <v>21</v>
      </c>
      <c r="E2139">
        <v>8</v>
      </c>
      <c r="F2139">
        <v>78</v>
      </c>
      <c r="G2139" t="s">
        <v>22</v>
      </c>
      <c r="H2139" t="s">
        <v>21</v>
      </c>
      <c r="I2139">
        <v>2</v>
      </c>
      <c r="J2139" t="s">
        <v>19</v>
      </c>
      <c r="K2139" t="s">
        <v>23</v>
      </c>
      <c r="L2139" t="s">
        <v>28</v>
      </c>
      <c r="M2139">
        <v>2</v>
      </c>
      <c r="N2139" t="s">
        <v>20</v>
      </c>
      <c r="O2139" t="s">
        <v>33</v>
      </c>
      <c r="P2139" t="s">
        <v>35</v>
      </c>
      <c r="Q2139" t="s">
        <v>31</v>
      </c>
      <c r="R2139">
        <v>73</v>
      </c>
      <c r="T2139">
        <f t="shared" si="408"/>
        <v>0.79341069831127542</v>
      </c>
      <c r="U2139">
        <f t="shared" si="417"/>
        <v>70.322154783335975</v>
      </c>
      <c r="AD2139">
        <f>(E2139 -$Y$7)/$Y$8</f>
        <v>0.66139910137521774</v>
      </c>
      <c r="AE2139">
        <f t="shared" si="406"/>
        <v>1</v>
      </c>
      <c r="AG2139">
        <f>(A2139 -$W$7)/$W$8</f>
        <v>0.67188248584333976</v>
      </c>
      <c r="AH2139">
        <f>(B2139 -$X$7)/$X$8</f>
        <v>1.3010367101449791</v>
      </c>
      <c r="AI2139">
        <f>(F2139 -$Z$7)/$Z$8</f>
        <v>0.20345377357021491</v>
      </c>
      <c r="AJ2139">
        <f>(I2139 -$AA$7)/$AA$8</f>
        <v>0.41145108517868284</v>
      </c>
      <c r="AK2139">
        <f t="shared" si="407"/>
        <v>-0.93837681180577304</v>
      </c>
      <c r="AL2139">
        <f>IF(C2139="Low", 1, IF(C2139="Medium", 2, IF(C2139="High", 3, "")))</f>
        <v>3</v>
      </c>
      <c r="AM2139">
        <f>IF(G2139="Low", 1, IF(G2139="Medium", 2, IF(G2139="High", 3, "")))</f>
        <v>2</v>
      </c>
      <c r="AN2139">
        <f t="shared" si="409"/>
        <v>3</v>
      </c>
      <c r="AO2139">
        <f t="shared" si="410"/>
        <v>3</v>
      </c>
      <c r="AP2139">
        <f t="shared" si="411"/>
        <v>0</v>
      </c>
      <c r="AQ2139">
        <f>IF(H2139="Yes", 1, 0)</f>
        <v>1</v>
      </c>
      <c r="AR2139">
        <f>IF(D2139="Yes", 1, 0)</f>
        <v>1</v>
      </c>
      <c r="AS2139">
        <f t="shared" si="412"/>
        <v>1</v>
      </c>
      <c r="AT2139">
        <f t="shared" si="413"/>
        <v>0</v>
      </c>
      <c r="AU2139">
        <f t="shared" si="414"/>
        <v>1</v>
      </c>
      <c r="AV2139">
        <f t="shared" si="415"/>
        <v>1</v>
      </c>
      <c r="AX2139">
        <f t="shared" si="416"/>
        <v>1</v>
      </c>
    </row>
    <row r="2140" spans="1:50" x14ac:dyDescent="0.3">
      <c r="A2140">
        <v>24</v>
      </c>
      <c r="B2140">
        <v>77</v>
      </c>
      <c r="C2140" t="s">
        <v>22</v>
      </c>
      <c r="D2140" t="s">
        <v>20</v>
      </c>
      <c r="E2140">
        <v>8</v>
      </c>
      <c r="F2140">
        <v>80</v>
      </c>
      <c r="G2140" t="s">
        <v>19</v>
      </c>
      <c r="H2140" t="s">
        <v>21</v>
      </c>
      <c r="I2140">
        <v>1</v>
      </c>
      <c r="J2140" t="s">
        <v>19</v>
      </c>
      <c r="K2140" t="s">
        <v>23</v>
      </c>
      <c r="L2140" t="s">
        <v>24</v>
      </c>
      <c r="M2140">
        <v>2</v>
      </c>
      <c r="N2140" t="s">
        <v>21</v>
      </c>
      <c r="O2140" t="s">
        <v>25</v>
      </c>
      <c r="P2140" t="s">
        <v>30</v>
      </c>
      <c r="Q2140" t="s">
        <v>31</v>
      </c>
      <c r="R2140">
        <v>68</v>
      </c>
      <c r="T2140">
        <f t="shared" si="408"/>
        <v>0.27783129105246579</v>
      </c>
      <c r="U2140">
        <f t="shared" si="417"/>
        <v>68.316467699905715</v>
      </c>
      <c r="AD2140">
        <f>(E2140 -$Y$7)/$Y$8</f>
        <v>0.66139910137521774</v>
      </c>
      <c r="AE2140">
        <f t="shared" si="406"/>
        <v>1</v>
      </c>
      <c r="AG2140">
        <f>(A2140 -$W$7)/$W$8</f>
        <v>0.67188248584333976</v>
      </c>
      <c r="AH2140">
        <f>(B2140 -$X$7)/$X$8</f>
        <v>-0.25786360410635406</v>
      </c>
      <c r="AI2140">
        <f>(F2140 -$Z$7)/$Z$8</f>
        <v>0.34235525452897581</v>
      </c>
      <c r="AJ2140">
        <f>(I2140 -$AA$7)/$AA$8</f>
        <v>-0.40124168605466753</v>
      </c>
      <c r="AK2140">
        <f t="shared" si="407"/>
        <v>-0.93837681180577304</v>
      </c>
      <c r="AL2140">
        <f>IF(C2140="Low", 1, IF(C2140="Medium", 2, IF(C2140="High", 3, "")))</f>
        <v>2</v>
      </c>
      <c r="AM2140">
        <f>IF(G2140="Low", 1, IF(G2140="Medium", 2, IF(G2140="High", 3, "")))</f>
        <v>3</v>
      </c>
      <c r="AN2140">
        <f t="shared" si="409"/>
        <v>3</v>
      </c>
      <c r="AO2140">
        <f t="shared" si="410"/>
        <v>1</v>
      </c>
      <c r="AP2140">
        <f t="shared" si="411"/>
        <v>1</v>
      </c>
      <c r="AQ2140">
        <f>IF(H2140="Yes", 1, 0)</f>
        <v>1</v>
      </c>
      <c r="AR2140">
        <f>IF(D2140="Yes", 1, 0)</f>
        <v>0</v>
      </c>
      <c r="AS2140">
        <f t="shared" si="412"/>
        <v>0</v>
      </c>
      <c r="AT2140">
        <f t="shared" si="413"/>
        <v>0</v>
      </c>
      <c r="AU2140">
        <f t="shared" si="414"/>
        <v>0</v>
      </c>
      <c r="AV2140">
        <f t="shared" si="415"/>
        <v>0</v>
      </c>
      <c r="AX2140">
        <f t="shared" si="416"/>
        <v>1</v>
      </c>
    </row>
    <row r="2141" spans="1:50" x14ac:dyDescent="0.3">
      <c r="A2141">
        <v>18</v>
      </c>
      <c r="B2141">
        <v>77</v>
      </c>
      <c r="C2141" t="s">
        <v>22</v>
      </c>
      <c r="D2141" t="s">
        <v>21</v>
      </c>
      <c r="E2141">
        <v>7</v>
      </c>
      <c r="F2141">
        <v>62</v>
      </c>
      <c r="G2141" t="s">
        <v>18</v>
      </c>
      <c r="H2141" t="s">
        <v>21</v>
      </c>
      <c r="I2141">
        <v>2</v>
      </c>
      <c r="J2141" t="s">
        <v>22</v>
      </c>
      <c r="K2141" t="s">
        <v>34</v>
      </c>
      <c r="L2141" t="s">
        <v>32</v>
      </c>
      <c r="M2141">
        <v>4</v>
      </c>
      <c r="N2141" t="s">
        <v>20</v>
      </c>
      <c r="O2141" t="s">
        <v>29</v>
      </c>
      <c r="P2141" t="s">
        <v>26</v>
      </c>
      <c r="Q2141" t="s">
        <v>27</v>
      </c>
      <c r="R2141">
        <v>66</v>
      </c>
      <c r="T2141">
        <f t="shared" si="408"/>
        <v>9.1390181653098854E-2</v>
      </c>
      <c r="U2141">
        <f t="shared" si="417"/>
        <v>67.591181701904233</v>
      </c>
      <c r="AD2141">
        <f>(E2141 -$Y$7)/$Y$8</f>
        <v>-1.9795577157294329E-2</v>
      </c>
      <c r="AE2141">
        <f t="shared" si="406"/>
        <v>0</v>
      </c>
      <c r="AG2141">
        <f>(A2141 -$W$7)/$W$8</f>
        <v>-0.32976339072398297</v>
      </c>
      <c r="AH2141">
        <f>(B2141 -$X$7)/$X$8</f>
        <v>-0.25786360410635406</v>
      </c>
      <c r="AI2141">
        <f>(F2141 -$Z$7)/$Z$8</f>
        <v>-0.9077580740998723</v>
      </c>
      <c r="AJ2141">
        <f>(I2141 -$AA$7)/$AA$8</f>
        <v>0.41145108517868284</v>
      </c>
      <c r="AK2141">
        <f t="shared" si="407"/>
        <v>1.0011994733813825</v>
      </c>
      <c r="AL2141">
        <f>IF(C2141="Low", 1, IF(C2141="Medium", 2, IF(C2141="High", 3, "")))</f>
        <v>2</v>
      </c>
      <c r="AM2141">
        <f>IF(G2141="Low", 1, IF(G2141="Medium", 2, IF(G2141="High", 3, "")))</f>
        <v>1</v>
      </c>
      <c r="AN2141">
        <f t="shared" si="409"/>
        <v>2</v>
      </c>
      <c r="AO2141">
        <f t="shared" si="410"/>
        <v>2</v>
      </c>
      <c r="AP2141">
        <f t="shared" si="411"/>
        <v>0</v>
      </c>
      <c r="AQ2141">
        <f>IF(H2141="Yes", 1, 0)</f>
        <v>1</v>
      </c>
      <c r="AR2141">
        <f>IF(D2141="Yes", 1, 0)</f>
        <v>1</v>
      </c>
      <c r="AS2141">
        <f t="shared" si="412"/>
        <v>1</v>
      </c>
      <c r="AT2141">
        <f t="shared" si="413"/>
        <v>1</v>
      </c>
      <c r="AU2141">
        <f t="shared" si="414"/>
        <v>0</v>
      </c>
      <c r="AV2141">
        <f t="shared" si="415"/>
        <v>0</v>
      </c>
      <c r="AX2141">
        <f t="shared" si="416"/>
        <v>1</v>
      </c>
    </row>
    <row r="2142" spans="1:50" x14ac:dyDescent="0.3">
      <c r="A2142">
        <v>17</v>
      </c>
      <c r="B2142">
        <v>91</v>
      </c>
      <c r="C2142" t="s">
        <v>22</v>
      </c>
      <c r="D2142" t="s">
        <v>21</v>
      </c>
      <c r="E2142">
        <v>10</v>
      </c>
      <c r="F2142">
        <v>86</v>
      </c>
      <c r="G2142" t="s">
        <v>18</v>
      </c>
      <c r="H2142" t="s">
        <v>21</v>
      </c>
      <c r="I2142">
        <v>1</v>
      </c>
      <c r="J2142" t="s">
        <v>22</v>
      </c>
      <c r="K2142" t="s">
        <v>23</v>
      </c>
      <c r="L2142" t="s">
        <v>32</v>
      </c>
      <c r="M2142">
        <v>3</v>
      </c>
      <c r="N2142" t="s">
        <v>21</v>
      </c>
      <c r="O2142" t="s">
        <v>33</v>
      </c>
      <c r="P2142" t="s">
        <v>30</v>
      </c>
      <c r="Q2142" t="s">
        <v>31</v>
      </c>
      <c r="R2142">
        <v>67</v>
      </c>
      <c r="T2142">
        <f t="shared" si="408"/>
        <v>0.29720099479677625</v>
      </c>
      <c r="U2142">
        <f t="shared" si="417"/>
        <v>68.39181897278992</v>
      </c>
      <c r="AD2142">
        <f>(E2142 -$Y$7)/$Y$8</f>
        <v>2.0237884584402419</v>
      </c>
      <c r="AE2142">
        <f t="shared" si="406"/>
        <v>1</v>
      </c>
      <c r="AG2142">
        <f>(A2142 -$W$7)/$W$8</f>
        <v>-0.49670437015187013</v>
      </c>
      <c r="AH2142">
        <f>(B2142 -$X$7)/$X$8</f>
        <v>0.95461441808912728</v>
      </c>
      <c r="AI2142">
        <f>(F2142 -$Z$7)/$Z$8</f>
        <v>0.75905969740525847</v>
      </c>
      <c r="AJ2142">
        <f>(I2142 -$AA$7)/$AA$8</f>
        <v>-0.40124168605466753</v>
      </c>
      <c r="AK2142">
        <f t="shared" si="407"/>
        <v>3.141133078780467E-2</v>
      </c>
      <c r="AL2142">
        <f>IF(C2142="Low", 1, IF(C2142="Medium", 2, IF(C2142="High", 3, "")))</f>
        <v>2</v>
      </c>
      <c r="AM2142">
        <f>IF(G2142="Low", 1, IF(G2142="Medium", 2, IF(G2142="High", 3, "")))</f>
        <v>1</v>
      </c>
      <c r="AN2142">
        <f t="shared" si="409"/>
        <v>2</v>
      </c>
      <c r="AO2142">
        <f t="shared" si="410"/>
        <v>3</v>
      </c>
      <c r="AP2142">
        <f t="shared" si="411"/>
        <v>0</v>
      </c>
      <c r="AQ2142">
        <f>IF(H2142="Yes", 1, 0)</f>
        <v>1</v>
      </c>
      <c r="AR2142">
        <f>IF(D2142="Yes", 1, 0)</f>
        <v>1</v>
      </c>
      <c r="AS2142">
        <f t="shared" si="412"/>
        <v>0</v>
      </c>
      <c r="AT2142">
        <f t="shared" si="413"/>
        <v>0</v>
      </c>
      <c r="AU2142">
        <f t="shared" si="414"/>
        <v>0</v>
      </c>
      <c r="AV2142">
        <f t="shared" si="415"/>
        <v>0</v>
      </c>
      <c r="AX2142">
        <f t="shared" si="416"/>
        <v>1</v>
      </c>
    </row>
    <row r="2143" spans="1:50" x14ac:dyDescent="0.3">
      <c r="A2143">
        <v>21</v>
      </c>
      <c r="B2143">
        <v>83</v>
      </c>
      <c r="C2143" t="s">
        <v>22</v>
      </c>
      <c r="D2143" t="s">
        <v>21</v>
      </c>
      <c r="E2143">
        <v>8</v>
      </c>
      <c r="F2143">
        <v>92</v>
      </c>
      <c r="G2143" t="s">
        <v>18</v>
      </c>
      <c r="H2143" t="s">
        <v>21</v>
      </c>
      <c r="I2143">
        <v>2</v>
      </c>
      <c r="J2143" t="s">
        <v>22</v>
      </c>
      <c r="K2143" t="s">
        <v>34</v>
      </c>
      <c r="L2143" t="s">
        <v>28</v>
      </c>
      <c r="M2143">
        <v>4</v>
      </c>
      <c r="N2143" t="s">
        <v>21</v>
      </c>
      <c r="O2143" t="s">
        <v>25</v>
      </c>
      <c r="P2143" t="s">
        <v>26</v>
      </c>
      <c r="Q2143" t="s">
        <v>27</v>
      </c>
      <c r="R2143">
        <v>66</v>
      </c>
      <c r="T2143">
        <f t="shared" si="408"/>
        <v>0.31878069610799403</v>
      </c>
      <c r="U2143">
        <f t="shared" si="417"/>
        <v>68.475767492794461</v>
      </c>
      <c r="AD2143">
        <f>(E2143 -$Y$7)/$Y$8</f>
        <v>0.66139910137521774</v>
      </c>
      <c r="AE2143">
        <f t="shared" si="406"/>
        <v>0</v>
      </c>
      <c r="AG2143">
        <f>(A2143 -$W$7)/$W$8</f>
        <v>0.17105954755967837</v>
      </c>
      <c r="AH2143">
        <f>(B2143 -$X$7)/$X$8</f>
        <v>0.26176983397742365</v>
      </c>
      <c r="AI2143">
        <f>(F2143 -$Z$7)/$Z$8</f>
        <v>1.1757641402815411</v>
      </c>
      <c r="AJ2143">
        <f>(I2143 -$AA$7)/$AA$8</f>
        <v>0.41145108517868284</v>
      </c>
      <c r="AK2143">
        <f t="shared" si="407"/>
        <v>1.0011994733813825</v>
      </c>
      <c r="AL2143">
        <f>IF(C2143="Low", 1, IF(C2143="Medium", 2, IF(C2143="High", 3, "")))</f>
        <v>2</v>
      </c>
      <c r="AM2143">
        <f>IF(G2143="Low", 1, IF(G2143="Medium", 2, IF(G2143="High", 3, "")))</f>
        <v>1</v>
      </c>
      <c r="AN2143">
        <f t="shared" si="409"/>
        <v>2</v>
      </c>
      <c r="AO2143">
        <f t="shared" si="410"/>
        <v>1</v>
      </c>
      <c r="AP2143">
        <f t="shared" si="411"/>
        <v>0</v>
      </c>
      <c r="AQ2143">
        <f>IF(H2143="Yes", 1, 0)</f>
        <v>1</v>
      </c>
      <c r="AR2143">
        <f>IF(D2143="Yes", 1, 0)</f>
        <v>1</v>
      </c>
      <c r="AS2143">
        <f t="shared" si="412"/>
        <v>0</v>
      </c>
      <c r="AT2143">
        <f t="shared" si="413"/>
        <v>1</v>
      </c>
      <c r="AU2143">
        <f t="shared" si="414"/>
        <v>0</v>
      </c>
      <c r="AV2143">
        <f t="shared" si="415"/>
        <v>0</v>
      </c>
      <c r="AX2143">
        <f t="shared" si="416"/>
        <v>1</v>
      </c>
    </row>
    <row r="2144" spans="1:50" x14ac:dyDescent="0.3">
      <c r="A2144">
        <v>29</v>
      </c>
      <c r="B2144">
        <v>63</v>
      </c>
      <c r="C2144" t="s">
        <v>22</v>
      </c>
      <c r="D2144" t="s">
        <v>21</v>
      </c>
      <c r="E2144">
        <v>8</v>
      </c>
      <c r="F2144">
        <v>94</v>
      </c>
      <c r="G2144" t="s">
        <v>22</v>
      </c>
      <c r="H2144" t="s">
        <v>21</v>
      </c>
      <c r="I2144">
        <v>0</v>
      </c>
      <c r="J2144" t="s">
        <v>19</v>
      </c>
      <c r="K2144" t="s">
        <v>34</v>
      </c>
      <c r="L2144" t="s">
        <v>24</v>
      </c>
      <c r="M2144">
        <v>2</v>
      </c>
      <c r="N2144" t="s">
        <v>20</v>
      </c>
      <c r="O2144" t="s">
        <v>33</v>
      </c>
      <c r="P2144" t="s">
        <v>26</v>
      </c>
      <c r="Q2144" t="s">
        <v>31</v>
      </c>
      <c r="R2144">
        <v>69</v>
      </c>
      <c r="T2144">
        <f t="shared" si="408"/>
        <v>0.37384432137532914</v>
      </c>
      <c r="U2144">
        <f t="shared" si="417"/>
        <v>68.689973879649045</v>
      </c>
      <c r="AD2144">
        <f>(E2144 -$Y$7)/$Y$8</f>
        <v>0.66139910137521774</v>
      </c>
      <c r="AE2144">
        <f t="shared" si="406"/>
        <v>0</v>
      </c>
      <c r="AG2144">
        <f>(A2144 -$W$7)/$W$8</f>
        <v>1.5065873829827754</v>
      </c>
      <c r="AH2144">
        <f>(B2144 -$X$7)/$X$8</f>
        <v>-1.4703416263018354</v>
      </c>
      <c r="AI2144">
        <f>(F2144 -$Z$7)/$Z$8</f>
        <v>1.3146656212403021</v>
      </c>
      <c r="AJ2144">
        <f>(I2144 -$AA$7)/$AA$8</f>
        <v>-1.213934457288018</v>
      </c>
      <c r="AK2144">
        <f t="shared" si="407"/>
        <v>-0.93837681180577304</v>
      </c>
      <c r="AL2144">
        <f>IF(C2144="Low", 1, IF(C2144="Medium", 2, IF(C2144="High", 3, "")))</f>
        <v>2</v>
      </c>
      <c r="AM2144">
        <f>IF(G2144="Low", 1, IF(G2144="Medium", 2, IF(G2144="High", 3, "")))</f>
        <v>2</v>
      </c>
      <c r="AN2144">
        <f t="shared" si="409"/>
        <v>3</v>
      </c>
      <c r="AO2144">
        <f t="shared" si="410"/>
        <v>3</v>
      </c>
      <c r="AP2144">
        <f t="shared" si="411"/>
        <v>1</v>
      </c>
      <c r="AQ2144">
        <f>IF(H2144="Yes", 1, 0)</f>
        <v>1</v>
      </c>
      <c r="AR2144">
        <f>IF(D2144="Yes", 1, 0)</f>
        <v>1</v>
      </c>
      <c r="AS2144">
        <f t="shared" si="412"/>
        <v>1</v>
      </c>
      <c r="AT2144">
        <f t="shared" si="413"/>
        <v>1</v>
      </c>
      <c r="AU2144">
        <f t="shared" si="414"/>
        <v>0</v>
      </c>
      <c r="AV2144">
        <f t="shared" si="415"/>
        <v>0</v>
      </c>
      <c r="AX2144">
        <f t="shared" si="416"/>
        <v>1</v>
      </c>
    </row>
    <row r="2145" spans="1:50" x14ac:dyDescent="0.3">
      <c r="A2145">
        <v>13</v>
      </c>
      <c r="B2145">
        <v>96</v>
      </c>
      <c r="C2145" t="s">
        <v>22</v>
      </c>
      <c r="D2145" t="s">
        <v>20</v>
      </c>
      <c r="E2145">
        <v>10</v>
      </c>
      <c r="F2145">
        <v>51</v>
      </c>
      <c r="G2145" t="s">
        <v>22</v>
      </c>
      <c r="H2145" t="s">
        <v>21</v>
      </c>
      <c r="I2145">
        <v>1</v>
      </c>
      <c r="J2145" t="s">
        <v>18</v>
      </c>
      <c r="K2145" t="s">
        <v>23</v>
      </c>
      <c r="L2145" t="s">
        <v>24</v>
      </c>
      <c r="M2145">
        <v>3</v>
      </c>
      <c r="N2145" t="s">
        <v>20</v>
      </c>
      <c r="O2145" t="s">
        <v>33</v>
      </c>
      <c r="P2145" t="s">
        <v>26</v>
      </c>
      <c r="Q2145" t="s">
        <v>31</v>
      </c>
      <c r="R2145">
        <v>67</v>
      </c>
      <c r="T2145">
        <f t="shared" si="408"/>
        <v>0.28204137273780705</v>
      </c>
      <c r="U2145">
        <f t="shared" si="417"/>
        <v>68.332845596962102</v>
      </c>
      <c r="AD2145">
        <f>(E2145 -$Y$7)/$Y$8</f>
        <v>2.0237884584402419</v>
      </c>
      <c r="AE2145">
        <f t="shared" si="406"/>
        <v>1</v>
      </c>
      <c r="AG2145">
        <f>(A2145 -$W$7)/$W$8</f>
        <v>-1.1644682878634187</v>
      </c>
      <c r="AH2145">
        <f>(B2145 -$X$7)/$X$8</f>
        <v>1.3876422831589421</v>
      </c>
      <c r="AI2145">
        <f>(F2145 -$Z$7)/$Z$8</f>
        <v>-1.6717162193730573</v>
      </c>
      <c r="AJ2145">
        <f>(I2145 -$AA$7)/$AA$8</f>
        <v>-0.40124168605466753</v>
      </c>
      <c r="AK2145">
        <f t="shared" si="407"/>
        <v>3.141133078780467E-2</v>
      </c>
      <c r="AL2145">
        <f>IF(C2145="Low", 1, IF(C2145="Medium", 2, IF(C2145="High", 3, "")))</f>
        <v>2</v>
      </c>
      <c r="AM2145">
        <f>IF(G2145="Low", 1, IF(G2145="Medium", 2, IF(G2145="High", 3, "")))</f>
        <v>2</v>
      </c>
      <c r="AN2145">
        <f t="shared" si="409"/>
        <v>1</v>
      </c>
      <c r="AO2145">
        <f t="shared" si="410"/>
        <v>3</v>
      </c>
      <c r="AP2145">
        <f t="shared" si="411"/>
        <v>1</v>
      </c>
      <c r="AQ2145">
        <f>IF(H2145="Yes", 1, 0)</f>
        <v>1</v>
      </c>
      <c r="AR2145">
        <f>IF(D2145="Yes", 1, 0)</f>
        <v>0</v>
      </c>
      <c r="AS2145">
        <f t="shared" si="412"/>
        <v>1</v>
      </c>
      <c r="AT2145">
        <f t="shared" si="413"/>
        <v>1</v>
      </c>
      <c r="AU2145">
        <f t="shared" si="414"/>
        <v>0</v>
      </c>
      <c r="AV2145">
        <f t="shared" si="415"/>
        <v>0</v>
      </c>
      <c r="AX2145">
        <f t="shared" si="416"/>
        <v>1</v>
      </c>
    </row>
    <row r="2146" spans="1:50" x14ac:dyDescent="0.3">
      <c r="A2146">
        <v>11</v>
      </c>
      <c r="B2146">
        <v>61</v>
      </c>
      <c r="C2146" t="s">
        <v>22</v>
      </c>
      <c r="D2146" t="s">
        <v>21</v>
      </c>
      <c r="E2146">
        <v>7</v>
      </c>
      <c r="F2146">
        <v>81</v>
      </c>
      <c r="G2146" t="s">
        <v>19</v>
      </c>
      <c r="H2146" t="s">
        <v>21</v>
      </c>
      <c r="I2146">
        <v>5</v>
      </c>
      <c r="J2146" t="s">
        <v>18</v>
      </c>
      <c r="K2146" t="s">
        <v>23</v>
      </c>
      <c r="L2146" t="s">
        <v>24</v>
      </c>
      <c r="M2146">
        <v>4</v>
      </c>
      <c r="N2146" t="s">
        <v>21</v>
      </c>
      <c r="O2146" t="s">
        <v>25</v>
      </c>
      <c r="P2146" t="s">
        <v>26</v>
      </c>
      <c r="Q2146" t="s">
        <v>27</v>
      </c>
      <c r="R2146">
        <v>61</v>
      </c>
      <c r="T2146">
        <f t="shared" si="408"/>
        <v>-0.16717376066623824</v>
      </c>
      <c r="U2146">
        <f t="shared" si="417"/>
        <v>66.58532624676117</v>
      </c>
      <c r="AD2146">
        <f>(E2146 -$Y$7)/$Y$8</f>
        <v>-1.9795577157294329E-2</v>
      </c>
      <c r="AE2146">
        <f t="shared" si="406"/>
        <v>1</v>
      </c>
      <c r="AG2146">
        <f>(A2146 -$W$7)/$W$8</f>
        <v>-1.4983502467191929</v>
      </c>
      <c r="AH2146">
        <f>(B2146 -$X$7)/$X$8</f>
        <v>-1.6435527723297614</v>
      </c>
      <c r="AI2146">
        <f>(F2146 -$Z$7)/$Z$8</f>
        <v>0.41180599500835624</v>
      </c>
      <c r="AJ2146">
        <f>(I2146 -$AA$7)/$AA$8</f>
        <v>2.849529398878734</v>
      </c>
      <c r="AK2146">
        <f t="shared" si="407"/>
        <v>1.0011994733813825</v>
      </c>
      <c r="AL2146">
        <f>IF(C2146="Low", 1, IF(C2146="Medium", 2, IF(C2146="High", 3, "")))</f>
        <v>2</v>
      </c>
      <c r="AM2146">
        <f>IF(G2146="Low", 1, IF(G2146="Medium", 2, IF(G2146="High", 3, "")))</f>
        <v>3</v>
      </c>
      <c r="AN2146">
        <f t="shared" si="409"/>
        <v>1</v>
      </c>
      <c r="AO2146">
        <f t="shared" si="410"/>
        <v>1</v>
      </c>
      <c r="AP2146">
        <f t="shared" si="411"/>
        <v>1</v>
      </c>
      <c r="AQ2146">
        <f>IF(H2146="Yes", 1, 0)</f>
        <v>1</v>
      </c>
      <c r="AR2146">
        <f>IF(D2146="Yes", 1, 0)</f>
        <v>1</v>
      </c>
      <c r="AS2146">
        <f t="shared" si="412"/>
        <v>0</v>
      </c>
      <c r="AT2146">
        <f t="shared" si="413"/>
        <v>1</v>
      </c>
      <c r="AU2146">
        <f t="shared" si="414"/>
        <v>0</v>
      </c>
      <c r="AV2146">
        <f t="shared" si="415"/>
        <v>0</v>
      </c>
      <c r="AX2146">
        <f t="shared" si="416"/>
        <v>1</v>
      </c>
    </row>
    <row r="2147" spans="1:50" x14ac:dyDescent="0.3">
      <c r="A2147">
        <v>21</v>
      </c>
      <c r="B2147">
        <v>90</v>
      </c>
      <c r="C2147" t="s">
        <v>22</v>
      </c>
      <c r="D2147" t="s">
        <v>20</v>
      </c>
      <c r="E2147">
        <v>6</v>
      </c>
      <c r="F2147">
        <v>99</v>
      </c>
      <c r="G2147" t="s">
        <v>22</v>
      </c>
      <c r="H2147" t="s">
        <v>21</v>
      </c>
      <c r="I2147">
        <v>2</v>
      </c>
      <c r="J2147" t="s">
        <v>22</v>
      </c>
      <c r="K2147" t="s">
        <v>34</v>
      </c>
      <c r="L2147" t="s">
        <v>28</v>
      </c>
      <c r="M2147">
        <v>3</v>
      </c>
      <c r="N2147" t="s">
        <v>20</v>
      </c>
      <c r="O2147" t="s">
        <v>29</v>
      </c>
      <c r="P2147" t="s">
        <v>26</v>
      </c>
      <c r="Q2147" t="s">
        <v>31</v>
      </c>
      <c r="R2147">
        <v>70</v>
      </c>
      <c r="T2147">
        <f t="shared" si="408"/>
        <v>0.58293246499574847</v>
      </c>
      <c r="U2147">
        <f t="shared" si="417"/>
        <v>69.503360494889421</v>
      </c>
      <c r="AD2147">
        <f>(E2147 -$Y$7)/$Y$8</f>
        <v>-0.70099025568980644</v>
      </c>
      <c r="AE2147">
        <f t="shared" si="406"/>
        <v>0</v>
      </c>
      <c r="AG2147">
        <f>(A2147 -$W$7)/$W$8</f>
        <v>0.17105954755967837</v>
      </c>
      <c r="AH2147">
        <f>(B2147 -$X$7)/$X$8</f>
        <v>0.86800884507516429</v>
      </c>
      <c r="AI2147">
        <f>(F2147 -$Z$7)/$Z$8</f>
        <v>1.6619193236372043</v>
      </c>
      <c r="AJ2147">
        <f>(I2147 -$AA$7)/$AA$8</f>
        <v>0.41145108517868284</v>
      </c>
      <c r="AK2147">
        <f t="shared" si="407"/>
        <v>3.141133078780467E-2</v>
      </c>
      <c r="AL2147">
        <f>IF(C2147="Low", 1, IF(C2147="Medium", 2, IF(C2147="High", 3, "")))</f>
        <v>2</v>
      </c>
      <c r="AM2147">
        <f>IF(G2147="Low", 1, IF(G2147="Medium", 2, IF(G2147="High", 3, "")))</f>
        <v>2</v>
      </c>
      <c r="AN2147">
        <f t="shared" si="409"/>
        <v>2</v>
      </c>
      <c r="AO2147">
        <f t="shared" si="410"/>
        <v>2</v>
      </c>
      <c r="AP2147">
        <f t="shared" si="411"/>
        <v>0</v>
      </c>
      <c r="AQ2147">
        <f>IF(H2147="Yes", 1, 0)</f>
        <v>1</v>
      </c>
      <c r="AR2147">
        <f>IF(D2147="Yes", 1, 0)</f>
        <v>0</v>
      </c>
      <c r="AS2147">
        <f t="shared" si="412"/>
        <v>1</v>
      </c>
      <c r="AT2147">
        <f t="shared" si="413"/>
        <v>1</v>
      </c>
      <c r="AU2147">
        <f t="shared" si="414"/>
        <v>1</v>
      </c>
      <c r="AV2147">
        <f t="shared" si="415"/>
        <v>0</v>
      </c>
      <c r="AX2147">
        <f t="shared" si="416"/>
        <v>0</v>
      </c>
    </row>
    <row r="2148" spans="1:50" x14ac:dyDescent="0.3">
      <c r="A2148">
        <v>20</v>
      </c>
      <c r="B2148">
        <v>90</v>
      </c>
      <c r="C2148" t="s">
        <v>19</v>
      </c>
      <c r="D2148" t="s">
        <v>20</v>
      </c>
      <c r="E2148">
        <v>9</v>
      </c>
      <c r="F2148">
        <v>79</v>
      </c>
      <c r="G2148" t="s">
        <v>22</v>
      </c>
      <c r="H2148" t="s">
        <v>21</v>
      </c>
      <c r="I2148">
        <v>2</v>
      </c>
      <c r="J2148" t="s">
        <v>22</v>
      </c>
      <c r="K2148" t="s">
        <v>23</v>
      </c>
      <c r="L2148" t="s">
        <v>28</v>
      </c>
      <c r="M2148">
        <v>2</v>
      </c>
      <c r="N2148" t="s">
        <v>20</v>
      </c>
      <c r="O2148" t="s">
        <v>25</v>
      </c>
      <c r="P2148" t="s">
        <v>26</v>
      </c>
      <c r="Q2148" t="s">
        <v>31</v>
      </c>
      <c r="R2148">
        <v>70</v>
      </c>
      <c r="T2148">
        <f t="shared" si="408"/>
        <v>0.48653883183508317</v>
      </c>
      <c r="U2148">
        <f t="shared" si="417"/>
        <v>69.128373708696444</v>
      </c>
      <c r="AD2148">
        <f>(E2148 -$Y$7)/$Y$8</f>
        <v>1.3425937799077299</v>
      </c>
      <c r="AE2148">
        <f t="shared" si="406"/>
        <v>1</v>
      </c>
      <c r="AG2148">
        <f>(A2148 -$W$7)/$W$8</f>
        <v>4.1185681317912485E-3</v>
      </c>
      <c r="AH2148">
        <f>(B2148 -$X$7)/$X$8</f>
        <v>0.86800884507516429</v>
      </c>
      <c r="AI2148">
        <f>(F2148 -$Z$7)/$Z$8</f>
        <v>0.27290451404959537</v>
      </c>
      <c r="AJ2148">
        <f>(I2148 -$AA$7)/$AA$8</f>
        <v>0.41145108517868284</v>
      </c>
      <c r="AK2148">
        <f t="shared" si="407"/>
        <v>-0.93837681180577304</v>
      </c>
      <c r="AL2148">
        <f>IF(C2148="Low", 1, IF(C2148="Medium", 2, IF(C2148="High", 3, "")))</f>
        <v>3</v>
      </c>
      <c r="AM2148">
        <f>IF(G2148="Low", 1, IF(G2148="Medium", 2, IF(G2148="High", 3, "")))</f>
        <v>2</v>
      </c>
      <c r="AN2148">
        <f t="shared" si="409"/>
        <v>2</v>
      </c>
      <c r="AO2148">
        <f t="shared" si="410"/>
        <v>1</v>
      </c>
      <c r="AP2148">
        <f t="shared" si="411"/>
        <v>0</v>
      </c>
      <c r="AQ2148">
        <f>IF(H2148="Yes", 1, 0)</f>
        <v>1</v>
      </c>
      <c r="AR2148">
        <f>IF(D2148="Yes", 1, 0)</f>
        <v>0</v>
      </c>
      <c r="AS2148">
        <f t="shared" si="412"/>
        <v>1</v>
      </c>
      <c r="AT2148">
        <f t="shared" si="413"/>
        <v>1</v>
      </c>
      <c r="AU2148">
        <f t="shared" si="414"/>
        <v>1</v>
      </c>
      <c r="AV2148">
        <f t="shared" si="415"/>
        <v>0</v>
      </c>
      <c r="AX2148">
        <f t="shared" si="416"/>
        <v>0</v>
      </c>
    </row>
    <row r="2149" spans="1:50" x14ac:dyDescent="0.3">
      <c r="A2149">
        <v>21</v>
      </c>
      <c r="B2149">
        <v>98</v>
      </c>
      <c r="C2149" t="s">
        <v>22</v>
      </c>
      <c r="D2149" t="s">
        <v>21</v>
      </c>
      <c r="E2149">
        <v>9</v>
      </c>
      <c r="F2149">
        <v>59</v>
      </c>
      <c r="G2149" t="s">
        <v>19</v>
      </c>
      <c r="H2149" t="s">
        <v>20</v>
      </c>
      <c r="I2149">
        <v>3</v>
      </c>
      <c r="J2149" t="s">
        <v>22</v>
      </c>
      <c r="K2149" t="s">
        <v>23</v>
      </c>
      <c r="L2149" t="s">
        <v>32</v>
      </c>
      <c r="M2149">
        <v>3</v>
      </c>
      <c r="N2149" t="s">
        <v>21</v>
      </c>
      <c r="O2149" t="s">
        <v>29</v>
      </c>
      <c r="P2149" t="s">
        <v>26</v>
      </c>
      <c r="Q2149" t="s">
        <v>31</v>
      </c>
      <c r="R2149">
        <v>70</v>
      </c>
      <c r="T2149">
        <f t="shared" si="408"/>
        <v>0.52414671287757142</v>
      </c>
      <c r="U2149">
        <f t="shared" si="417"/>
        <v>69.274674434016603</v>
      </c>
      <c r="AD2149">
        <f>(E2149 -$Y$7)/$Y$8</f>
        <v>1.3425937799077299</v>
      </c>
      <c r="AE2149">
        <f t="shared" si="406"/>
        <v>1</v>
      </c>
      <c r="AG2149">
        <f>(A2149 -$W$7)/$W$8</f>
        <v>0.17105954755967837</v>
      </c>
      <c r="AH2149">
        <f>(B2149 -$X$7)/$X$8</f>
        <v>1.5608534291868679</v>
      </c>
      <c r="AI2149">
        <f>(F2149 -$Z$7)/$Z$8</f>
        <v>-1.1161102955380136</v>
      </c>
      <c r="AJ2149">
        <f>(I2149 -$AA$7)/$AA$8</f>
        <v>1.2241438564120333</v>
      </c>
      <c r="AK2149">
        <f t="shared" si="407"/>
        <v>3.141133078780467E-2</v>
      </c>
      <c r="AL2149">
        <f>IF(C2149="Low", 1, IF(C2149="Medium", 2, IF(C2149="High", 3, "")))</f>
        <v>2</v>
      </c>
      <c r="AM2149">
        <f>IF(G2149="Low", 1, IF(G2149="Medium", 2, IF(G2149="High", 3, "")))</f>
        <v>3</v>
      </c>
      <c r="AN2149">
        <f t="shared" si="409"/>
        <v>2</v>
      </c>
      <c r="AO2149">
        <f t="shared" si="410"/>
        <v>2</v>
      </c>
      <c r="AP2149">
        <f t="shared" si="411"/>
        <v>0</v>
      </c>
      <c r="AQ2149">
        <f>IF(H2149="Yes", 1, 0)</f>
        <v>0</v>
      </c>
      <c r="AR2149">
        <f>IF(D2149="Yes", 1, 0)</f>
        <v>1</v>
      </c>
      <c r="AS2149">
        <f t="shared" si="412"/>
        <v>0</v>
      </c>
      <c r="AT2149">
        <f t="shared" si="413"/>
        <v>1</v>
      </c>
      <c r="AU2149">
        <f t="shared" si="414"/>
        <v>1</v>
      </c>
      <c r="AV2149">
        <f t="shared" si="415"/>
        <v>0</v>
      </c>
      <c r="AX2149">
        <f t="shared" si="416"/>
        <v>0</v>
      </c>
    </row>
    <row r="2150" spans="1:50" x14ac:dyDescent="0.3">
      <c r="A2150">
        <v>21</v>
      </c>
      <c r="B2150">
        <v>62</v>
      </c>
      <c r="C2150" t="s">
        <v>22</v>
      </c>
      <c r="D2150" t="s">
        <v>20</v>
      </c>
      <c r="E2150">
        <v>7</v>
      </c>
      <c r="F2150">
        <v>94</v>
      </c>
      <c r="G2150" t="s">
        <v>18</v>
      </c>
      <c r="H2150" t="s">
        <v>21</v>
      </c>
      <c r="I2150">
        <v>1</v>
      </c>
      <c r="J2150" t="s">
        <v>19</v>
      </c>
      <c r="K2150" t="s">
        <v>34</v>
      </c>
      <c r="L2150" t="s">
        <v>24</v>
      </c>
      <c r="M2150">
        <v>3</v>
      </c>
      <c r="N2150" t="s">
        <v>20</v>
      </c>
      <c r="O2150" t="s">
        <v>29</v>
      </c>
      <c r="P2150" t="s">
        <v>30</v>
      </c>
      <c r="Q2150" t="s">
        <v>31</v>
      </c>
      <c r="R2150">
        <v>64</v>
      </c>
      <c r="T2150">
        <f t="shared" si="408"/>
        <v>7.1866374647180098E-3</v>
      </c>
      <c r="U2150">
        <f t="shared" si="417"/>
        <v>67.263616328695079</v>
      </c>
      <c r="AD2150">
        <f>(E2150 -$Y$7)/$Y$8</f>
        <v>-1.9795577157294329E-2</v>
      </c>
      <c r="AE2150">
        <f t="shared" si="406"/>
        <v>0</v>
      </c>
      <c r="AG2150">
        <f>(A2150 -$W$7)/$W$8</f>
        <v>0.17105954755967837</v>
      </c>
      <c r="AH2150">
        <f>(B2150 -$X$7)/$X$8</f>
        <v>-1.5569471993157984</v>
      </c>
      <c r="AI2150">
        <f>(F2150 -$Z$7)/$Z$8</f>
        <v>1.3146656212403021</v>
      </c>
      <c r="AJ2150">
        <f>(I2150 -$AA$7)/$AA$8</f>
        <v>-0.40124168605466753</v>
      </c>
      <c r="AK2150">
        <f t="shared" si="407"/>
        <v>3.141133078780467E-2</v>
      </c>
      <c r="AL2150">
        <f>IF(C2150="Low", 1, IF(C2150="Medium", 2, IF(C2150="High", 3, "")))</f>
        <v>2</v>
      </c>
      <c r="AM2150">
        <f>IF(G2150="Low", 1, IF(G2150="Medium", 2, IF(G2150="High", 3, "")))</f>
        <v>1</v>
      </c>
      <c r="AN2150">
        <f t="shared" si="409"/>
        <v>3</v>
      </c>
      <c r="AO2150">
        <f t="shared" si="410"/>
        <v>2</v>
      </c>
      <c r="AP2150">
        <f t="shared" si="411"/>
        <v>1</v>
      </c>
      <c r="AQ2150">
        <f>IF(H2150="Yes", 1, 0)</f>
        <v>1</v>
      </c>
      <c r="AR2150">
        <f>IF(D2150="Yes", 1, 0)</f>
        <v>0</v>
      </c>
      <c r="AS2150">
        <f t="shared" si="412"/>
        <v>1</v>
      </c>
      <c r="AT2150">
        <f t="shared" si="413"/>
        <v>0</v>
      </c>
      <c r="AU2150">
        <f t="shared" si="414"/>
        <v>0</v>
      </c>
      <c r="AV2150">
        <f t="shared" si="415"/>
        <v>0</v>
      </c>
      <c r="AX2150">
        <f t="shared" si="416"/>
        <v>1</v>
      </c>
    </row>
    <row r="2151" spans="1:50" x14ac:dyDescent="0.3">
      <c r="A2151">
        <v>19</v>
      </c>
      <c r="B2151">
        <v>84</v>
      </c>
      <c r="C2151" t="s">
        <v>19</v>
      </c>
      <c r="D2151" t="s">
        <v>20</v>
      </c>
      <c r="E2151">
        <v>10</v>
      </c>
      <c r="F2151">
        <v>63</v>
      </c>
      <c r="G2151" t="s">
        <v>22</v>
      </c>
      <c r="H2151" t="s">
        <v>21</v>
      </c>
      <c r="I2151">
        <v>0</v>
      </c>
      <c r="J2151" t="s">
        <v>22</v>
      </c>
      <c r="K2151" t="s">
        <v>23</v>
      </c>
      <c r="L2151" t="s">
        <v>28</v>
      </c>
      <c r="M2151">
        <v>3</v>
      </c>
      <c r="N2151" t="s">
        <v>20</v>
      </c>
      <c r="O2151" t="s">
        <v>29</v>
      </c>
      <c r="P2151" t="s">
        <v>35</v>
      </c>
      <c r="Q2151" t="s">
        <v>31</v>
      </c>
      <c r="R2151">
        <v>65</v>
      </c>
      <c r="T2151">
        <f t="shared" si="408"/>
        <v>0.18482018112873694</v>
      </c>
      <c r="U2151">
        <f t="shared" si="417"/>
        <v>67.954639474877538</v>
      </c>
      <c r="AD2151">
        <f>(E2151 -$Y$7)/$Y$8</f>
        <v>2.0237884584402419</v>
      </c>
      <c r="AE2151">
        <f t="shared" si="406"/>
        <v>1</v>
      </c>
      <c r="AG2151">
        <f>(A2151 -$W$7)/$W$8</f>
        <v>-0.16282241129609587</v>
      </c>
      <c r="AH2151">
        <f>(B2151 -$X$7)/$X$8</f>
        <v>0.34837540699138664</v>
      </c>
      <c r="AI2151">
        <f>(F2151 -$Z$7)/$Z$8</f>
        <v>-0.83830733362049181</v>
      </c>
      <c r="AJ2151">
        <f>(I2151 -$AA$7)/$AA$8</f>
        <v>-1.213934457288018</v>
      </c>
      <c r="AK2151">
        <f t="shared" si="407"/>
        <v>3.141133078780467E-2</v>
      </c>
      <c r="AL2151">
        <f>IF(C2151="Low", 1, IF(C2151="Medium", 2, IF(C2151="High", 3, "")))</f>
        <v>3</v>
      </c>
      <c r="AM2151">
        <f>IF(G2151="Low", 1, IF(G2151="Medium", 2, IF(G2151="High", 3, "")))</f>
        <v>2</v>
      </c>
      <c r="AN2151">
        <f t="shared" si="409"/>
        <v>2</v>
      </c>
      <c r="AO2151">
        <f t="shared" si="410"/>
        <v>2</v>
      </c>
      <c r="AP2151">
        <f t="shared" si="411"/>
        <v>0</v>
      </c>
      <c r="AQ2151">
        <f>IF(H2151="Yes", 1, 0)</f>
        <v>1</v>
      </c>
      <c r="AR2151">
        <f>IF(D2151="Yes", 1, 0)</f>
        <v>0</v>
      </c>
      <c r="AS2151">
        <f t="shared" si="412"/>
        <v>1</v>
      </c>
      <c r="AT2151">
        <f t="shared" si="413"/>
        <v>0</v>
      </c>
      <c r="AU2151">
        <f t="shared" si="414"/>
        <v>0</v>
      </c>
      <c r="AV2151">
        <f t="shared" si="415"/>
        <v>0</v>
      </c>
      <c r="AX2151">
        <f t="shared" si="416"/>
        <v>1</v>
      </c>
    </row>
    <row r="2152" spans="1:50" x14ac:dyDescent="0.3">
      <c r="A2152">
        <v>29</v>
      </c>
      <c r="B2152">
        <v>77</v>
      </c>
      <c r="C2152" t="s">
        <v>22</v>
      </c>
      <c r="D2152" t="s">
        <v>20</v>
      </c>
      <c r="E2152">
        <v>7</v>
      </c>
      <c r="F2152">
        <v>52</v>
      </c>
      <c r="G2152" t="s">
        <v>22</v>
      </c>
      <c r="H2152" t="s">
        <v>21</v>
      </c>
      <c r="I2152">
        <v>5</v>
      </c>
      <c r="J2152" t="s">
        <v>22</v>
      </c>
      <c r="K2152" t="s">
        <v>23</v>
      </c>
      <c r="L2152" t="s">
        <v>24</v>
      </c>
      <c r="M2152">
        <v>4</v>
      </c>
      <c r="N2152" t="s">
        <v>20</v>
      </c>
      <c r="O2152" t="s">
        <v>29</v>
      </c>
      <c r="P2152" t="s">
        <v>26</v>
      </c>
      <c r="Q2152" t="s">
        <v>31</v>
      </c>
      <c r="R2152">
        <v>70</v>
      </c>
      <c r="T2152">
        <f t="shared" si="408"/>
        <v>0.55969163582742298</v>
      </c>
      <c r="U2152">
        <f t="shared" si="417"/>
        <v>69.412949919496299</v>
      </c>
      <c r="AD2152">
        <f>(E2152 -$Y$7)/$Y$8</f>
        <v>-1.9795577157294329E-2</v>
      </c>
      <c r="AE2152">
        <f t="shared" si="406"/>
        <v>1</v>
      </c>
      <c r="AG2152">
        <f>(A2152 -$W$7)/$W$8</f>
        <v>1.5065873829827754</v>
      </c>
      <c r="AH2152">
        <f>(B2152 -$X$7)/$X$8</f>
        <v>-0.25786360410635406</v>
      </c>
      <c r="AI2152">
        <f>(F2152 -$Z$7)/$Z$8</f>
        <v>-1.6022654788936768</v>
      </c>
      <c r="AJ2152">
        <f>(I2152 -$AA$7)/$AA$8</f>
        <v>2.849529398878734</v>
      </c>
      <c r="AK2152">
        <f t="shared" si="407"/>
        <v>1.0011994733813825</v>
      </c>
      <c r="AL2152">
        <f>IF(C2152="Low", 1, IF(C2152="Medium", 2, IF(C2152="High", 3, "")))</f>
        <v>2</v>
      </c>
      <c r="AM2152">
        <f>IF(G2152="Low", 1, IF(G2152="Medium", 2, IF(G2152="High", 3, "")))</f>
        <v>2</v>
      </c>
      <c r="AN2152">
        <f t="shared" si="409"/>
        <v>2</v>
      </c>
      <c r="AO2152">
        <f t="shared" si="410"/>
        <v>2</v>
      </c>
      <c r="AP2152">
        <f t="shared" si="411"/>
        <v>1</v>
      </c>
      <c r="AQ2152">
        <f>IF(H2152="Yes", 1, 0)</f>
        <v>1</v>
      </c>
      <c r="AR2152">
        <f>IF(D2152="Yes", 1, 0)</f>
        <v>0</v>
      </c>
      <c r="AS2152">
        <f t="shared" si="412"/>
        <v>1</v>
      </c>
      <c r="AT2152">
        <f t="shared" si="413"/>
        <v>1</v>
      </c>
      <c r="AU2152">
        <f t="shared" si="414"/>
        <v>1</v>
      </c>
      <c r="AV2152">
        <f t="shared" si="415"/>
        <v>0</v>
      </c>
      <c r="AX2152">
        <f t="shared" si="416"/>
        <v>0</v>
      </c>
    </row>
    <row r="2153" spans="1:50" x14ac:dyDescent="0.3">
      <c r="A2153">
        <v>10</v>
      </c>
      <c r="B2153">
        <v>73</v>
      </c>
      <c r="C2153" t="s">
        <v>18</v>
      </c>
      <c r="D2153" t="s">
        <v>21</v>
      </c>
      <c r="E2153">
        <v>8</v>
      </c>
      <c r="F2153">
        <v>72</v>
      </c>
      <c r="G2153" t="s">
        <v>18</v>
      </c>
      <c r="H2153" t="s">
        <v>21</v>
      </c>
      <c r="I2153">
        <v>1</v>
      </c>
      <c r="J2153" t="s">
        <v>19</v>
      </c>
      <c r="K2153" t="s">
        <v>23</v>
      </c>
      <c r="L2153" t="s">
        <v>24</v>
      </c>
      <c r="M2153">
        <v>2</v>
      </c>
      <c r="N2153" t="s">
        <v>20</v>
      </c>
      <c r="O2153" t="s">
        <v>29</v>
      </c>
      <c r="P2153" t="s">
        <v>30</v>
      </c>
      <c r="Q2153" t="s">
        <v>31</v>
      </c>
      <c r="R2153">
        <v>62</v>
      </c>
      <c r="T2153">
        <f t="shared" si="408"/>
        <v>-0.25358770294815536</v>
      </c>
      <c r="U2153">
        <f t="shared" si="417"/>
        <v>66.249162068318469</v>
      </c>
      <c r="AD2153">
        <f>(E2153 -$Y$7)/$Y$8</f>
        <v>0.66139910137521774</v>
      </c>
      <c r="AE2153">
        <f t="shared" si="406"/>
        <v>1</v>
      </c>
      <c r="AG2153">
        <f>(A2153 -$W$7)/$W$8</f>
        <v>-1.66529122614708</v>
      </c>
      <c r="AH2153">
        <f>(B2153 -$X$7)/$X$8</f>
        <v>-0.60428589616220585</v>
      </c>
      <c r="AI2153">
        <f>(F2153 -$Z$7)/$Z$8</f>
        <v>-0.21325066930606779</v>
      </c>
      <c r="AJ2153">
        <f>(I2153 -$AA$7)/$AA$8</f>
        <v>-0.40124168605466753</v>
      </c>
      <c r="AK2153">
        <f t="shared" si="407"/>
        <v>-0.93837681180577304</v>
      </c>
      <c r="AL2153">
        <f>IF(C2153="Low", 1, IF(C2153="Medium", 2, IF(C2153="High", 3, "")))</f>
        <v>1</v>
      </c>
      <c r="AM2153">
        <f>IF(G2153="Low", 1, IF(G2153="Medium", 2, IF(G2153="High", 3, "")))</f>
        <v>1</v>
      </c>
      <c r="AN2153">
        <f t="shared" si="409"/>
        <v>3</v>
      </c>
      <c r="AO2153">
        <f t="shared" si="410"/>
        <v>2</v>
      </c>
      <c r="AP2153">
        <f t="shared" si="411"/>
        <v>1</v>
      </c>
      <c r="AQ2153">
        <f>IF(H2153="Yes", 1, 0)</f>
        <v>1</v>
      </c>
      <c r="AR2153">
        <f>IF(D2153="Yes", 1, 0)</f>
        <v>1</v>
      </c>
      <c r="AS2153">
        <f t="shared" si="412"/>
        <v>1</v>
      </c>
      <c r="AT2153">
        <f t="shared" si="413"/>
        <v>0</v>
      </c>
      <c r="AU2153">
        <f t="shared" si="414"/>
        <v>0</v>
      </c>
      <c r="AV2153">
        <f t="shared" si="415"/>
        <v>0</v>
      </c>
      <c r="AX2153">
        <f t="shared" si="416"/>
        <v>1</v>
      </c>
    </row>
    <row r="2154" spans="1:50" x14ac:dyDescent="0.3">
      <c r="A2154">
        <v>15</v>
      </c>
      <c r="B2154">
        <v>64</v>
      </c>
      <c r="C2154" t="s">
        <v>19</v>
      </c>
      <c r="D2154" t="s">
        <v>21</v>
      </c>
      <c r="E2154">
        <v>9</v>
      </c>
      <c r="F2154">
        <v>55</v>
      </c>
      <c r="G2154" t="s">
        <v>19</v>
      </c>
      <c r="H2154" t="s">
        <v>21</v>
      </c>
      <c r="I2154">
        <v>1</v>
      </c>
      <c r="J2154" t="s">
        <v>18</v>
      </c>
      <c r="K2154" t="s">
        <v>23</v>
      </c>
      <c r="L2154" t="s">
        <v>32</v>
      </c>
      <c r="M2154">
        <v>3</v>
      </c>
      <c r="N2154" t="s">
        <v>20</v>
      </c>
      <c r="O2154" t="s">
        <v>29</v>
      </c>
      <c r="P2154" t="s">
        <v>26</v>
      </c>
      <c r="Q2154" t="s">
        <v>31</v>
      </c>
      <c r="R2154">
        <v>64</v>
      </c>
      <c r="T2154">
        <f t="shared" si="408"/>
        <v>-0.19609781009708027</v>
      </c>
      <c r="U2154">
        <f t="shared" si="417"/>
        <v>66.472807027554225</v>
      </c>
      <c r="AD2154">
        <f>(E2154 -$Y$7)/$Y$8</f>
        <v>1.3425937799077299</v>
      </c>
      <c r="AE2154">
        <f t="shared" si="406"/>
        <v>1</v>
      </c>
      <c r="AG2154">
        <f>(A2154 -$W$7)/$W$8</f>
        <v>-0.8305863290076444</v>
      </c>
      <c r="AH2154">
        <f>(B2154 -$X$7)/$X$8</f>
        <v>-1.3837360532878724</v>
      </c>
      <c r="AI2154">
        <f>(F2154 -$Z$7)/$Z$8</f>
        <v>-1.3939132574555355</v>
      </c>
      <c r="AJ2154">
        <f>(I2154 -$AA$7)/$AA$8</f>
        <v>-0.40124168605466753</v>
      </c>
      <c r="AK2154">
        <f t="shared" si="407"/>
        <v>3.141133078780467E-2</v>
      </c>
      <c r="AL2154">
        <f>IF(C2154="Low", 1, IF(C2154="Medium", 2, IF(C2154="High", 3, "")))</f>
        <v>3</v>
      </c>
      <c r="AM2154">
        <f>IF(G2154="Low", 1, IF(G2154="Medium", 2, IF(G2154="High", 3, "")))</f>
        <v>3</v>
      </c>
      <c r="AN2154">
        <f t="shared" si="409"/>
        <v>1</v>
      </c>
      <c r="AO2154">
        <f t="shared" si="410"/>
        <v>2</v>
      </c>
      <c r="AP2154">
        <f t="shared" si="411"/>
        <v>0</v>
      </c>
      <c r="AQ2154">
        <f>IF(H2154="Yes", 1, 0)</f>
        <v>1</v>
      </c>
      <c r="AR2154">
        <f>IF(D2154="Yes", 1, 0)</f>
        <v>1</v>
      </c>
      <c r="AS2154">
        <f t="shared" si="412"/>
        <v>1</v>
      </c>
      <c r="AT2154">
        <f t="shared" si="413"/>
        <v>1</v>
      </c>
      <c r="AU2154">
        <f t="shared" si="414"/>
        <v>0</v>
      </c>
      <c r="AV2154">
        <f t="shared" si="415"/>
        <v>0</v>
      </c>
      <c r="AX2154">
        <f t="shared" si="416"/>
        <v>1</v>
      </c>
    </row>
    <row r="2155" spans="1:50" x14ac:dyDescent="0.3">
      <c r="A2155">
        <v>19</v>
      </c>
      <c r="B2155">
        <v>83</v>
      </c>
      <c r="C2155" t="s">
        <v>22</v>
      </c>
      <c r="D2155" t="s">
        <v>21</v>
      </c>
      <c r="E2155">
        <v>7</v>
      </c>
      <c r="F2155">
        <v>56</v>
      </c>
      <c r="G2155" t="s">
        <v>22</v>
      </c>
      <c r="H2155" t="s">
        <v>21</v>
      </c>
      <c r="I2155">
        <v>1</v>
      </c>
      <c r="J2155" t="s">
        <v>18</v>
      </c>
      <c r="K2155" t="s">
        <v>34</v>
      </c>
      <c r="L2155" t="s">
        <v>24</v>
      </c>
      <c r="M2155">
        <v>3</v>
      </c>
      <c r="N2155" t="s">
        <v>20</v>
      </c>
      <c r="O2155" t="s">
        <v>29</v>
      </c>
      <c r="P2155" t="s">
        <v>35</v>
      </c>
      <c r="Q2155" t="s">
        <v>31</v>
      </c>
      <c r="R2155">
        <v>67</v>
      </c>
      <c r="T2155">
        <f t="shared" si="408"/>
        <v>0.15157211537257062</v>
      </c>
      <c r="U2155">
        <f t="shared" si="417"/>
        <v>67.825299134481227</v>
      </c>
      <c r="AD2155">
        <f>(E2155 -$Y$7)/$Y$8</f>
        <v>-1.9795577157294329E-2</v>
      </c>
      <c r="AE2155">
        <f t="shared" si="406"/>
        <v>0</v>
      </c>
      <c r="AG2155">
        <f>(A2155 -$W$7)/$W$8</f>
        <v>-0.16282241129609587</v>
      </c>
      <c r="AH2155">
        <f>(B2155 -$X$7)/$X$8</f>
        <v>0.26176983397742365</v>
      </c>
      <c r="AI2155">
        <f>(F2155 -$Z$7)/$Z$8</f>
        <v>-1.324462516976155</v>
      </c>
      <c r="AJ2155">
        <f>(I2155 -$AA$7)/$AA$8</f>
        <v>-0.40124168605466753</v>
      </c>
      <c r="AK2155">
        <f t="shared" si="407"/>
        <v>3.141133078780467E-2</v>
      </c>
      <c r="AL2155">
        <f>IF(C2155="Low", 1, IF(C2155="Medium", 2, IF(C2155="High", 3, "")))</f>
        <v>2</v>
      </c>
      <c r="AM2155">
        <f>IF(G2155="Low", 1, IF(G2155="Medium", 2, IF(G2155="High", 3, "")))</f>
        <v>2</v>
      </c>
      <c r="AN2155">
        <f t="shared" si="409"/>
        <v>1</v>
      </c>
      <c r="AO2155">
        <f t="shared" si="410"/>
        <v>2</v>
      </c>
      <c r="AP2155">
        <f t="shared" si="411"/>
        <v>1</v>
      </c>
      <c r="AQ2155">
        <f>IF(H2155="Yes", 1, 0)</f>
        <v>1</v>
      </c>
      <c r="AR2155">
        <f>IF(D2155="Yes", 1, 0)</f>
        <v>1</v>
      </c>
      <c r="AS2155">
        <f t="shared" si="412"/>
        <v>1</v>
      </c>
      <c r="AT2155">
        <f t="shared" si="413"/>
        <v>0</v>
      </c>
      <c r="AU2155">
        <f t="shared" si="414"/>
        <v>0</v>
      </c>
      <c r="AV2155">
        <f t="shared" si="415"/>
        <v>0</v>
      </c>
      <c r="AX2155">
        <f t="shared" si="416"/>
        <v>1</v>
      </c>
    </row>
    <row r="2156" spans="1:50" x14ac:dyDescent="0.3">
      <c r="A2156">
        <v>10</v>
      </c>
      <c r="B2156">
        <v>79</v>
      </c>
      <c r="C2156" t="s">
        <v>19</v>
      </c>
      <c r="D2156" t="s">
        <v>20</v>
      </c>
      <c r="E2156">
        <v>8</v>
      </c>
      <c r="F2156">
        <v>73</v>
      </c>
      <c r="G2156" t="s">
        <v>19</v>
      </c>
      <c r="H2156" t="s">
        <v>20</v>
      </c>
      <c r="I2156">
        <v>1</v>
      </c>
      <c r="J2156" t="s">
        <v>18</v>
      </c>
      <c r="K2156" t="s">
        <v>23</v>
      </c>
      <c r="L2156" t="s">
        <v>32</v>
      </c>
      <c r="M2156">
        <v>4</v>
      </c>
      <c r="N2156" t="s">
        <v>20</v>
      </c>
      <c r="O2156" t="s">
        <v>25</v>
      </c>
      <c r="P2156" t="s">
        <v>26</v>
      </c>
      <c r="Q2156" t="s">
        <v>31</v>
      </c>
      <c r="R2156">
        <v>63</v>
      </c>
      <c r="T2156">
        <f t="shared" si="408"/>
        <v>-0.11843561195003642</v>
      </c>
      <c r="U2156">
        <f t="shared" si="417"/>
        <v>66.774925509210604</v>
      </c>
      <c r="AD2156">
        <f>(E2156 -$Y$7)/$Y$8</f>
        <v>0.66139910137521774</v>
      </c>
      <c r="AE2156">
        <f t="shared" si="406"/>
        <v>1</v>
      </c>
      <c r="AG2156">
        <f>(A2156 -$W$7)/$W$8</f>
        <v>-1.66529122614708</v>
      </c>
      <c r="AH2156">
        <f>(B2156 -$X$7)/$X$8</f>
        <v>-8.4652458078428139E-2</v>
      </c>
      <c r="AI2156">
        <f>(F2156 -$Z$7)/$Z$8</f>
        <v>-0.14379992882668732</v>
      </c>
      <c r="AJ2156">
        <f>(I2156 -$AA$7)/$AA$8</f>
        <v>-0.40124168605466753</v>
      </c>
      <c r="AK2156">
        <f t="shared" si="407"/>
        <v>1.0011994733813825</v>
      </c>
      <c r="AL2156">
        <f>IF(C2156="Low", 1, IF(C2156="Medium", 2, IF(C2156="High", 3, "")))</f>
        <v>3</v>
      </c>
      <c r="AM2156">
        <f>IF(G2156="Low", 1, IF(G2156="Medium", 2, IF(G2156="High", 3, "")))</f>
        <v>3</v>
      </c>
      <c r="AN2156">
        <f t="shared" si="409"/>
        <v>1</v>
      </c>
      <c r="AO2156">
        <f t="shared" si="410"/>
        <v>1</v>
      </c>
      <c r="AP2156">
        <f t="shared" si="411"/>
        <v>0</v>
      </c>
      <c r="AQ2156">
        <f>IF(H2156="Yes", 1, 0)</f>
        <v>0</v>
      </c>
      <c r="AR2156">
        <f>IF(D2156="Yes", 1, 0)</f>
        <v>0</v>
      </c>
      <c r="AS2156">
        <f t="shared" si="412"/>
        <v>1</v>
      </c>
      <c r="AT2156">
        <f t="shared" si="413"/>
        <v>1</v>
      </c>
      <c r="AU2156">
        <f t="shared" si="414"/>
        <v>0</v>
      </c>
      <c r="AV2156">
        <f t="shared" si="415"/>
        <v>0</v>
      </c>
      <c r="AX2156">
        <f t="shared" si="416"/>
        <v>1</v>
      </c>
    </row>
    <row r="2157" spans="1:50" x14ac:dyDescent="0.3">
      <c r="A2157">
        <v>19</v>
      </c>
      <c r="B2157">
        <v>64</v>
      </c>
      <c r="C2157" t="s">
        <v>18</v>
      </c>
      <c r="D2157" t="s">
        <v>21</v>
      </c>
      <c r="E2157">
        <v>9</v>
      </c>
      <c r="F2157">
        <v>81</v>
      </c>
      <c r="G2157" t="s">
        <v>19</v>
      </c>
      <c r="H2157" t="s">
        <v>21</v>
      </c>
      <c r="I2157">
        <v>0</v>
      </c>
      <c r="J2157" t="s">
        <v>19</v>
      </c>
      <c r="K2157" t="s">
        <v>23</v>
      </c>
      <c r="L2157" t="s">
        <v>32</v>
      </c>
      <c r="M2157">
        <v>3</v>
      </c>
      <c r="N2157" t="s">
        <v>21</v>
      </c>
      <c r="O2157" t="s">
        <v>25</v>
      </c>
      <c r="P2157" t="s">
        <v>26</v>
      </c>
      <c r="Q2157" t="s">
        <v>27</v>
      </c>
      <c r="R2157">
        <v>62</v>
      </c>
      <c r="T2157">
        <f t="shared" si="408"/>
        <v>-0.18261928508175312</v>
      </c>
      <c r="U2157">
        <f t="shared" si="417"/>
        <v>66.525240664635788</v>
      </c>
      <c r="AD2157">
        <f>(E2157 -$Y$7)/$Y$8</f>
        <v>1.3425937799077299</v>
      </c>
      <c r="AE2157">
        <f t="shared" si="406"/>
        <v>1</v>
      </c>
      <c r="AG2157">
        <f>(A2157 -$W$7)/$W$8</f>
        <v>-0.16282241129609587</v>
      </c>
      <c r="AH2157">
        <f>(B2157 -$X$7)/$X$8</f>
        <v>-1.3837360532878724</v>
      </c>
      <c r="AI2157">
        <f>(F2157 -$Z$7)/$Z$8</f>
        <v>0.41180599500835624</v>
      </c>
      <c r="AJ2157">
        <f>(I2157 -$AA$7)/$AA$8</f>
        <v>-1.213934457288018</v>
      </c>
      <c r="AK2157">
        <f t="shared" si="407"/>
        <v>3.141133078780467E-2</v>
      </c>
      <c r="AL2157">
        <f>IF(C2157="Low", 1, IF(C2157="Medium", 2, IF(C2157="High", 3, "")))</f>
        <v>1</v>
      </c>
      <c r="AM2157">
        <f>IF(G2157="Low", 1, IF(G2157="Medium", 2, IF(G2157="High", 3, "")))</f>
        <v>3</v>
      </c>
      <c r="AN2157">
        <f t="shared" si="409"/>
        <v>3</v>
      </c>
      <c r="AO2157">
        <f t="shared" si="410"/>
        <v>1</v>
      </c>
      <c r="AP2157">
        <f t="shared" si="411"/>
        <v>0</v>
      </c>
      <c r="AQ2157">
        <f>IF(H2157="Yes", 1, 0)</f>
        <v>1</v>
      </c>
      <c r="AR2157">
        <f>IF(D2157="Yes", 1, 0)</f>
        <v>1</v>
      </c>
      <c r="AS2157">
        <f t="shared" si="412"/>
        <v>0</v>
      </c>
      <c r="AT2157">
        <f t="shared" si="413"/>
        <v>1</v>
      </c>
      <c r="AU2157">
        <f t="shared" si="414"/>
        <v>0</v>
      </c>
      <c r="AV2157">
        <f t="shared" si="415"/>
        <v>0</v>
      </c>
      <c r="AX2157">
        <f t="shared" si="416"/>
        <v>1</v>
      </c>
    </row>
    <row r="2158" spans="1:50" x14ac:dyDescent="0.3">
      <c r="A2158">
        <v>30</v>
      </c>
      <c r="B2158">
        <v>84</v>
      </c>
      <c r="C2158" t="s">
        <v>18</v>
      </c>
      <c r="D2158" t="s">
        <v>20</v>
      </c>
      <c r="E2158">
        <v>6</v>
      </c>
      <c r="F2158">
        <v>95</v>
      </c>
      <c r="G2158" t="s">
        <v>22</v>
      </c>
      <c r="H2158" t="s">
        <v>21</v>
      </c>
      <c r="I2158">
        <v>2</v>
      </c>
      <c r="J2158" t="s">
        <v>19</v>
      </c>
      <c r="K2158" t="s">
        <v>23</v>
      </c>
      <c r="L2158" t="s">
        <v>28</v>
      </c>
      <c r="M2158">
        <v>2</v>
      </c>
      <c r="N2158" t="s">
        <v>20</v>
      </c>
      <c r="O2158" t="s">
        <v>29</v>
      </c>
      <c r="P2158" t="s">
        <v>26</v>
      </c>
      <c r="Q2158" t="s">
        <v>27</v>
      </c>
      <c r="R2158">
        <v>72</v>
      </c>
      <c r="T2158">
        <f t="shared" si="408"/>
        <v>0.64624057062985463</v>
      </c>
      <c r="U2158">
        <f t="shared" si="417"/>
        <v>69.749639240624958</v>
      </c>
      <c r="AD2158">
        <f>(E2158 -$Y$7)/$Y$8</f>
        <v>-0.70099025568980644</v>
      </c>
      <c r="AE2158">
        <f t="shared" si="406"/>
        <v>1</v>
      </c>
      <c r="AG2158">
        <f>(A2158 -$W$7)/$W$8</f>
        <v>1.6735283624106625</v>
      </c>
      <c r="AH2158">
        <f>(B2158 -$X$7)/$X$8</f>
        <v>0.34837540699138664</v>
      </c>
      <c r="AI2158">
        <f>(F2158 -$Z$7)/$Z$8</f>
        <v>1.3841163617196826</v>
      </c>
      <c r="AJ2158">
        <f>(I2158 -$AA$7)/$AA$8</f>
        <v>0.41145108517868284</v>
      </c>
      <c r="AK2158">
        <f t="shared" si="407"/>
        <v>-0.93837681180577304</v>
      </c>
      <c r="AL2158">
        <f>IF(C2158="Low", 1, IF(C2158="Medium", 2, IF(C2158="High", 3, "")))</f>
        <v>1</v>
      </c>
      <c r="AM2158">
        <f>IF(G2158="Low", 1, IF(G2158="Medium", 2, IF(G2158="High", 3, "")))</f>
        <v>2</v>
      </c>
      <c r="AN2158">
        <f t="shared" si="409"/>
        <v>3</v>
      </c>
      <c r="AO2158">
        <f t="shared" si="410"/>
        <v>2</v>
      </c>
      <c r="AP2158">
        <f t="shared" si="411"/>
        <v>0</v>
      </c>
      <c r="AQ2158">
        <f>IF(H2158="Yes", 1, 0)</f>
        <v>1</v>
      </c>
      <c r="AR2158">
        <f>IF(D2158="Yes", 1, 0)</f>
        <v>0</v>
      </c>
      <c r="AS2158">
        <f t="shared" si="412"/>
        <v>1</v>
      </c>
      <c r="AT2158">
        <f t="shared" si="413"/>
        <v>1</v>
      </c>
      <c r="AU2158">
        <f t="shared" si="414"/>
        <v>1</v>
      </c>
      <c r="AV2158">
        <f t="shared" si="415"/>
        <v>0</v>
      </c>
      <c r="AX2158">
        <f t="shared" si="416"/>
        <v>0</v>
      </c>
    </row>
    <row r="2159" spans="1:50" x14ac:dyDescent="0.3">
      <c r="A2159">
        <v>20</v>
      </c>
      <c r="B2159">
        <v>90</v>
      </c>
      <c r="C2159" t="s">
        <v>18</v>
      </c>
      <c r="D2159" t="s">
        <v>20</v>
      </c>
      <c r="E2159">
        <v>6</v>
      </c>
      <c r="F2159">
        <v>85</v>
      </c>
      <c r="G2159" t="s">
        <v>19</v>
      </c>
      <c r="H2159" t="s">
        <v>20</v>
      </c>
      <c r="I2159">
        <v>3</v>
      </c>
      <c r="J2159" t="s">
        <v>19</v>
      </c>
      <c r="K2159" t="s">
        <v>34</v>
      </c>
      <c r="L2159" t="s">
        <v>32</v>
      </c>
      <c r="M2159">
        <v>2</v>
      </c>
      <c r="N2159" t="s">
        <v>20</v>
      </c>
      <c r="O2159" t="s">
        <v>29</v>
      </c>
      <c r="P2159" t="s">
        <v>26</v>
      </c>
      <c r="Q2159" t="s">
        <v>27</v>
      </c>
      <c r="R2159">
        <v>69</v>
      </c>
      <c r="T2159">
        <f t="shared" si="408"/>
        <v>0.44299906952512663</v>
      </c>
      <c r="U2159">
        <f t="shared" si="417"/>
        <v>68.958997008131547</v>
      </c>
      <c r="AD2159">
        <f>(E2159 -$Y$7)/$Y$8</f>
        <v>-0.70099025568980644</v>
      </c>
      <c r="AE2159">
        <f t="shared" si="406"/>
        <v>0</v>
      </c>
      <c r="AG2159">
        <f>(A2159 -$W$7)/$W$8</f>
        <v>4.1185681317912485E-3</v>
      </c>
      <c r="AH2159">
        <f>(B2159 -$X$7)/$X$8</f>
        <v>0.86800884507516429</v>
      </c>
      <c r="AI2159">
        <f>(F2159 -$Z$7)/$Z$8</f>
        <v>0.68960895692587809</v>
      </c>
      <c r="AJ2159">
        <f>(I2159 -$AA$7)/$AA$8</f>
        <v>1.2241438564120333</v>
      </c>
      <c r="AK2159">
        <f t="shared" si="407"/>
        <v>-0.93837681180577304</v>
      </c>
      <c r="AL2159">
        <f>IF(C2159="Low", 1, IF(C2159="Medium", 2, IF(C2159="High", 3, "")))</f>
        <v>1</v>
      </c>
      <c r="AM2159">
        <f>IF(G2159="Low", 1, IF(G2159="Medium", 2, IF(G2159="High", 3, "")))</f>
        <v>3</v>
      </c>
      <c r="AN2159">
        <f t="shared" si="409"/>
        <v>3</v>
      </c>
      <c r="AO2159">
        <f t="shared" si="410"/>
        <v>2</v>
      </c>
      <c r="AP2159">
        <f t="shared" si="411"/>
        <v>0</v>
      </c>
      <c r="AQ2159">
        <f>IF(H2159="Yes", 1, 0)</f>
        <v>0</v>
      </c>
      <c r="AR2159">
        <f>IF(D2159="Yes", 1, 0)</f>
        <v>0</v>
      </c>
      <c r="AS2159">
        <f t="shared" si="412"/>
        <v>1</v>
      </c>
      <c r="AT2159">
        <f t="shared" si="413"/>
        <v>1</v>
      </c>
      <c r="AU2159">
        <f t="shared" si="414"/>
        <v>0</v>
      </c>
      <c r="AV2159">
        <f t="shared" si="415"/>
        <v>0</v>
      </c>
      <c r="AX2159">
        <f t="shared" si="416"/>
        <v>1</v>
      </c>
    </row>
    <row r="2160" spans="1:50" x14ac:dyDescent="0.3">
      <c r="A2160">
        <v>21</v>
      </c>
      <c r="B2160">
        <v>91</v>
      </c>
      <c r="C2160" t="s">
        <v>22</v>
      </c>
      <c r="D2160" t="s">
        <v>21</v>
      </c>
      <c r="E2160">
        <v>9</v>
      </c>
      <c r="F2160">
        <v>92</v>
      </c>
      <c r="G2160" t="s">
        <v>22</v>
      </c>
      <c r="H2160" t="s">
        <v>21</v>
      </c>
      <c r="I2160">
        <v>5</v>
      </c>
      <c r="J2160" t="s">
        <v>22</v>
      </c>
      <c r="K2160" t="s">
        <v>34</v>
      </c>
      <c r="L2160" t="s">
        <v>28</v>
      </c>
      <c r="M2160">
        <v>2</v>
      </c>
      <c r="N2160" t="s">
        <v>20</v>
      </c>
      <c r="O2160" t="s">
        <v>25</v>
      </c>
      <c r="P2160" t="s">
        <v>26</v>
      </c>
      <c r="Q2160" t="s">
        <v>27</v>
      </c>
      <c r="R2160">
        <v>72</v>
      </c>
      <c r="T2160">
        <f t="shared" si="408"/>
        <v>0.67132903581893022</v>
      </c>
      <c r="U2160">
        <f t="shared" si="417"/>
        <v>69.847237418256512</v>
      </c>
      <c r="AD2160">
        <f>(E2160 -$Y$7)/$Y$8</f>
        <v>1.3425937799077299</v>
      </c>
      <c r="AE2160">
        <f t="shared" si="406"/>
        <v>0</v>
      </c>
      <c r="AG2160">
        <f>(A2160 -$W$7)/$W$8</f>
        <v>0.17105954755967837</v>
      </c>
      <c r="AH2160">
        <f>(B2160 -$X$7)/$X$8</f>
        <v>0.95461441808912728</v>
      </c>
      <c r="AI2160">
        <f>(F2160 -$Z$7)/$Z$8</f>
        <v>1.1757641402815411</v>
      </c>
      <c r="AJ2160">
        <f>(I2160 -$AA$7)/$AA$8</f>
        <v>2.849529398878734</v>
      </c>
      <c r="AK2160">
        <f t="shared" si="407"/>
        <v>-0.93837681180577304</v>
      </c>
      <c r="AL2160">
        <f>IF(C2160="Low", 1, IF(C2160="Medium", 2, IF(C2160="High", 3, "")))</f>
        <v>2</v>
      </c>
      <c r="AM2160">
        <f>IF(G2160="Low", 1, IF(G2160="Medium", 2, IF(G2160="High", 3, "")))</f>
        <v>2</v>
      </c>
      <c r="AN2160">
        <f t="shared" si="409"/>
        <v>2</v>
      </c>
      <c r="AO2160">
        <f t="shared" si="410"/>
        <v>1</v>
      </c>
      <c r="AP2160">
        <f t="shared" si="411"/>
        <v>0</v>
      </c>
      <c r="AQ2160">
        <f>IF(H2160="Yes", 1, 0)</f>
        <v>1</v>
      </c>
      <c r="AR2160">
        <f>IF(D2160="Yes", 1, 0)</f>
        <v>1</v>
      </c>
      <c r="AS2160">
        <f t="shared" si="412"/>
        <v>1</v>
      </c>
      <c r="AT2160">
        <f t="shared" si="413"/>
        <v>1</v>
      </c>
      <c r="AU2160">
        <f t="shared" si="414"/>
        <v>1</v>
      </c>
      <c r="AV2160">
        <f t="shared" si="415"/>
        <v>0</v>
      </c>
      <c r="AX2160">
        <f t="shared" si="416"/>
        <v>0</v>
      </c>
    </row>
    <row r="2161" spans="1:50" x14ac:dyDescent="0.3">
      <c r="A2161">
        <v>12</v>
      </c>
      <c r="B2161">
        <v>96</v>
      </c>
      <c r="C2161" t="s">
        <v>18</v>
      </c>
      <c r="D2161" t="s">
        <v>21</v>
      </c>
      <c r="E2161">
        <v>7</v>
      </c>
      <c r="F2161">
        <v>71</v>
      </c>
      <c r="G2161" t="s">
        <v>19</v>
      </c>
      <c r="H2161" t="s">
        <v>21</v>
      </c>
      <c r="I2161">
        <v>2</v>
      </c>
      <c r="J2161" t="s">
        <v>22</v>
      </c>
      <c r="K2161" t="s">
        <v>34</v>
      </c>
      <c r="L2161" t="s">
        <v>24</v>
      </c>
      <c r="M2161">
        <v>2</v>
      </c>
      <c r="N2161" t="s">
        <v>20</v>
      </c>
      <c r="O2161" t="s">
        <v>29</v>
      </c>
      <c r="P2161" t="s">
        <v>26</v>
      </c>
      <c r="Q2161" t="s">
        <v>27</v>
      </c>
      <c r="R2161">
        <v>68</v>
      </c>
      <c r="T2161">
        <f t="shared" si="408"/>
        <v>0.37733792305950903</v>
      </c>
      <c r="U2161">
        <f t="shared" si="417"/>
        <v>68.703564553896229</v>
      </c>
      <c r="AD2161">
        <f>(E2161 -$Y$7)/$Y$8</f>
        <v>-1.9795577157294329E-2</v>
      </c>
      <c r="AE2161">
        <f t="shared" si="406"/>
        <v>0</v>
      </c>
      <c r="AG2161">
        <f>(A2161 -$W$7)/$W$8</f>
        <v>-1.3314092672913058</v>
      </c>
      <c r="AH2161">
        <f>(B2161 -$X$7)/$X$8</f>
        <v>1.3876422831589421</v>
      </c>
      <c r="AI2161">
        <f>(F2161 -$Z$7)/$Z$8</f>
        <v>-0.28270140978544822</v>
      </c>
      <c r="AJ2161">
        <f>(I2161 -$AA$7)/$AA$8</f>
        <v>0.41145108517868284</v>
      </c>
      <c r="AK2161">
        <f t="shared" si="407"/>
        <v>-0.93837681180577304</v>
      </c>
      <c r="AL2161">
        <f>IF(C2161="Low", 1, IF(C2161="Medium", 2, IF(C2161="High", 3, "")))</f>
        <v>1</v>
      </c>
      <c r="AM2161">
        <f>IF(G2161="Low", 1, IF(G2161="Medium", 2, IF(G2161="High", 3, "")))</f>
        <v>3</v>
      </c>
      <c r="AN2161">
        <f t="shared" si="409"/>
        <v>2</v>
      </c>
      <c r="AO2161">
        <f t="shared" si="410"/>
        <v>2</v>
      </c>
      <c r="AP2161">
        <f t="shared" si="411"/>
        <v>1</v>
      </c>
      <c r="AQ2161">
        <f>IF(H2161="Yes", 1, 0)</f>
        <v>1</v>
      </c>
      <c r="AR2161">
        <f>IF(D2161="Yes", 1, 0)</f>
        <v>1</v>
      </c>
      <c r="AS2161">
        <f t="shared" si="412"/>
        <v>1</v>
      </c>
      <c r="AT2161">
        <f t="shared" si="413"/>
        <v>1</v>
      </c>
      <c r="AU2161">
        <f t="shared" si="414"/>
        <v>0</v>
      </c>
      <c r="AV2161">
        <f t="shared" si="415"/>
        <v>0</v>
      </c>
      <c r="AX2161">
        <f t="shared" si="416"/>
        <v>1</v>
      </c>
    </row>
    <row r="2162" spans="1:50" x14ac:dyDescent="0.3">
      <c r="A2162">
        <v>16</v>
      </c>
      <c r="B2162">
        <v>76</v>
      </c>
      <c r="C2162" t="s">
        <v>18</v>
      </c>
      <c r="D2162" t="s">
        <v>20</v>
      </c>
      <c r="E2162">
        <v>6</v>
      </c>
      <c r="F2162">
        <v>66</v>
      </c>
      <c r="G2162" t="s">
        <v>18</v>
      </c>
      <c r="H2162" t="s">
        <v>21</v>
      </c>
      <c r="I2162">
        <v>1</v>
      </c>
      <c r="J2162" t="s">
        <v>22</v>
      </c>
      <c r="K2162" t="s">
        <v>34</v>
      </c>
      <c r="L2162" t="s">
        <v>32</v>
      </c>
      <c r="M2162">
        <v>3</v>
      </c>
      <c r="N2162" t="s">
        <v>20</v>
      </c>
      <c r="O2162" t="s">
        <v>33</v>
      </c>
      <c r="P2162" t="s">
        <v>26</v>
      </c>
      <c r="Q2162" t="s">
        <v>31</v>
      </c>
      <c r="R2162">
        <v>64</v>
      </c>
      <c r="T2162">
        <f t="shared" si="408"/>
        <v>-9.6915189381676856E-2</v>
      </c>
      <c r="U2162">
        <f t="shared" si="417"/>
        <v>66.858643425340745</v>
      </c>
      <c r="AD2162">
        <f>(E2162 -$Y$7)/$Y$8</f>
        <v>-0.70099025568980644</v>
      </c>
      <c r="AE2162">
        <f t="shared" si="406"/>
        <v>0</v>
      </c>
      <c r="AG2162">
        <f>(A2162 -$W$7)/$W$8</f>
        <v>-0.66364534957975729</v>
      </c>
      <c r="AH2162">
        <f>(B2162 -$X$7)/$X$8</f>
        <v>-0.34446917712031699</v>
      </c>
      <c r="AI2162">
        <f>(F2162 -$Z$7)/$Z$8</f>
        <v>-0.62995511218235045</v>
      </c>
      <c r="AJ2162">
        <f>(I2162 -$AA$7)/$AA$8</f>
        <v>-0.40124168605466753</v>
      </c>
      <c r="AK2162">
        <f t="shared" si="407"/>
        <v>3.141133078780467E-2</v>
      </c>
      <c r="AL2162">
        <f>IF(C2162="Low", 1, IF(C2162="Medium", 2, IF(C2162="High", 3, "")))</f>
        <v>1</v>
      </c>
      <c r="AM2162">
        <f>IF(G2162="Low", 1, IF(G2162="Medium", 2, IF(G2162="High", 3, "")))</f>
        <v>1</v>
      </c>
      <c r="AN2162">
        <f t="shared" si="409"/>
        <v>2</v>
      </c>
      <c r="AO2162">
        <f t="shared" si="410"/>
        <v>3</v>
      </c>
      <c r="AP2162">
        <f t="shared" si="411"/>
        <v>0</v>
      </c>
      <c r="AQ2162">
        <f>IF(H2162="Yes", 1, 0)</f>
        <v>1</v>
      </c>
      <c r="AR2162">
        <f>IF(D2162="Yes", 1, 0)</f>
        <v>0</v>
      </c>
      <c r="AS2162">
        <f t="shared" si="412"/>
        <v>1</v>
      </c>
      <c r="AT2162">
        <f t="shared" si="413"/>
        <v>1</v>
      </c>
      <c r="AU2162">
        <f t="shared" si="414"/>
        <v>0</v>
      </c>
      <c r="AV2162">
        <f t="shared" si="415"/>
        <v>0</v>
      </c>
      <c r="AX2162">
        <f t="shared" si="416"/>
        <v>1</v>
      </c>
    </row>
    <row r="2163" spans="1:50" x14ac:dyDescent="0.3">
      <c r="A2163">
        <v>18</v>
      </c>
      <c r="B2163">
        <v>98</v>
      </c>
      <c r="C2163" t="s">
        <v>19</v>
      </c>
      <c r="D2163" t="s">
        <v>21</v>
      </c>
      <c r="E2163">
        <v>7</v>
      </c>
      <c r="F2163">
        <v>80</v>
      </c>
      <c r="G2163" t="s">
        <v>18</v>
      </c>
      <c r="H2163" t="s">
        <v>21</v>
      </c>
      <c r="I2163">
        <v>3</v>
      </c>
      <c r="J2163" t="s">
        <v>22</v>
      </c>
      <c r="K2163" t="s">
        <v>34</v>
      </c>
      <c r="L2163" t="s">
        <v>32</v>
      </c>
      <c r="M2163">
        <v>1</v>
      </c>
      <c r="N2163" t="s">
        <v>20</v>
      </c>
      <c r="O2163" t="s">
        <v>29</v>
      </c>
      <c r="P2163" t="s">
        <v>26</v>
      </c>
      <c r="Q2163" t="s">
        <v>31</v>
      </c>
      <c r="R2163">
        <v>72</v>
      </c>
      <c r="T2163">
        <f t="shared" si="408"/>
        <v>0.64391342694373166</v>
      </c>
      <c r="U2163">
        <f t="shared" si="417"/>
        <v>69.740586276199238</v>
      </c>
      <c r="AD2163">
        <f>(E2163 -$Y$7)/$Y$8</f>
        <v>-1.9795577157294329E-2</v>
      </c>
      <c r="AE2163">
        <f t="shared" si="406"/>
        <v>0</v>
      </c>
      <c r="AG2163">
        <f>(A2163 -$W$7)/$W$8</f>
        <v>-0.32976339072398297</v>
      </c>
      <c r="AH2163">
        <f>(B2163 -$X$7)/$X$8</f>
        <v>1.5608534291868679</v>
      </c>
      <c r="AI2163">
        <f>(F2163 -$Z$7)/$Z$8</f>
        <v>0.34235525452897581</v>
      </c>
      <c r="AJ2163">
        <f>(I2163 -$AA$7)/$AA$8</f>
        <v>1.2241438564120333</v>
      </c>
      <c r="AK2163">
        <f t="shared" si="407"/>
        <v>-1.9081649543993509</v>
      </c>
      <c r="AL2163">
        <f>IF(C2163="Low", 1, IF(C2163="Medium", 2, IF(C2163="High", 3, "")))</f>
        <v>3</v>
      </c>
      <c r="AM2163">
        <f>IF(G2163="Low", 1, IF(G2163="Medium", 2, IF(G2163="High", 3, "")))</f>
        <v>1</v>
      </c>
      <c r="AN2163">
        <f t="shared" si="409"/>
        <v>2</v>
      </c>
      <c r="AO2163">
        <f t="shared" si="410"/>
        <v>2</v>
      </c>
      <c r="AP2163">
        <f t="shared" si="411"/>
        <v>0</v>
      </c>
      <c r="AQ2163">
        <f>IF(H2163="Yes", 1, 0)</f>
        <v>1</v>
      </c>
      <c r="AR2163">
        <f>IF(D2163="Yes", 1, 0)</f>
        <v>1</v>
      </c>
      <c r="AS2163">
        <f t="shared" si="412"/>
        <v>1</v>
      </c>
      <c r="AT2163">
        <f t="shared" si="413"/>
        <v>1</v>
      </c>
      <c r="AU2163">
        <f t="shared" si="414"/>
        <v>1</v>
      </c>
      <c r="AV2163">
        <f t="shared" si="415"/>
        <v>0</v>
      </c>
      <c r="AX2163">
        <f t="shared" si="416"/>
        <v>0</v>
      </c>
    </row>
    <row r="2164" spans="1:50" x14ac:dyDescent="0.3">
      <c r="A2164">
        <v>18</v>
      </c>
      <c r="B2164">
        <v>95</v>
      </c>
      <c r="C2164" t="s">
        <v>19</v>
      </c>
      <c r="D2164" t="s">
        <v>21</v>
      </c>
      <c r="E2164">
        <v>8</v>
      </c>
      <c r="F2164">
        <v>85</v>
      </c>
      <c r="G2164" t="s">
        <v>18</v>
      </c>
      <c r="H2164" t="s">
        <v>21</v>
      </c>
      <c r="I2164">
        <v>2</v>
      </c>
      <c r="J2164" t="s">
        <v>19</v>
      </c>
      <c r="K2164" t="s">
        <v>23</v>
      </c>
      <c r="L2164" t="s">
        <v>24</v>
      </c>
      <c r="M2164">
        <v>3</v>
      </c>
      <c r="N2164" t="s">
        <v>20</v>
      </c>
      <c r="O2164" t="s">
        <v>29</v>
      </c>
      <c r="P2164" t="s">
        <v>26</v>
      </c>
      <c r="Q2164" t="s">
        <v>31</v>
      </c>
      <c r="R2164">
        <v>73</v>
      </c>
      <c r="T2164">
        <f t="shared" si="408"/>
        <v>0.72620898634253994</v>
      </c>
      <c r="U2164">
        <f t="shared" si="417"/>
        <v>70.060729280721915</v>
      </c>
      <c r="AD2164">
        <f>(E2164 -$Y$7)/$Y$8</f>
        <v>0.66139910137521774</v>
      </c>
      <c r="AE2164">
        <f t="shared" si="406"/>
        <v>1</v>
      </c>
      <c r="AG2164">
        <f>(A2164 -$W$7)/$W$8</f>
        <v>-0.32976339072398297</v>
      </c>
      <c r="AH2164">
        <f>(B2164 -$X$7)/$X$8</f>
        <v>1.3010367101449791</v>
      </c>
      <c r="AI2164">
        <f>(F2164 -$Z$7)/$Z$8</f>
        <v>0.68960895692587809</v>
      </c>
      <c r="AJ2164">
        <f>(I2164 -$AA$7)/$AA$8</f>
        <v>0.41145108517868284</v>
      </c>
      <c r="AK2164">
        <f t="shared" si="407"/>
        <v>3.141133078780467E-2</v>
      </c>
      <c r="AL2164">
        <f>IF(C2164="Low", 1, IF(C2164="Medium", 2, IF(C2164="High", 3, "")))</f>
        <v>3</v>
      </c>
      <c r="AM2164">
        <f>IF(G2164="Low", 1, IF(G2164="Medium", 2, IF(G2164="High", 3, "")))</f>
        <v>1</v>
      </c>
      <c r="AN2164">
        <f t="shared" si="409"/>
        <v>3</v>
      </c>
      <c r="AO2164">
        <f t="shared" si="410"/>
        <v>2</v>
      </c>
      <c r="AP2164">
        <f t="shared" si="411"/>
        <v>1</v>
      </c>
      <c r="AQ2164">
        <f>IF(H2164="Yes", 1, 0)</f>
        <v>1</v>
      </c>
      <c r="AR2164">
        <f>IF(D2164="Yes", 1, 0)</f>
        <v>1</v>
      </c>
      <c r="AS2164">
        <f t="shared" si="412"/>
        <v>1</v>
      </c>
      <c r="AT2164">
        <f t="shared" si="413"/>
        <v>1</v>
      </c>
      <c r="AU2164">
        <f t="shared" si="414"/>
        <v>1</v>
      </c>
      <c r="AV2164">
        <f t="shared" si="415"/>
        <v>1</v>
      </c>
      <c r="AX2164">
        <f t="shared" si="416"/>
        <v>1</v>
      </c>
    </row>
    <row r="2165" spans="1:50" x14ac:dyDescent="0.3">
      <c r="A2165">
        <v>28</v>
      </c>
      <c r="B2165">
        <v>72</v>
      </c>
      <c r="C2165" t="s">
        <v>19</v>
      </c>
      <c r="D2165" t="s">
        <v>21</v>
      </c>
      <c r="E2165">
        <v>5</v>
      </c>
      <c r="F2165">
        <v>78</v>
      </c>
      <c r="G2165" t="s">
        <v>18</v>
      </c>
      <c r="H2165" t="s">
        <v>20</v>
      </c>
      <c r="I2165">
        <v>5</v>
      </c>
      <c r="J2165" t="s">
        <v>18</v>
      </c>
      <c r="K2165" t="s">
        <v>34</v>
      </c>
      <c r="L2165" t="s">
        <v>28</v>
      </c>
      <c r="M2165">
        <v>2</v>
      </c>
      <c r="N2165" t="s">
        <v>20</v>
      </c>
      <c r="O2165" t="s">
        <v>29</v>
      </c>
      <c r="P2165" t="s">
        <v>35</v>
      </c>
      <c r="Q2165" t="s">
        <v>27</v>
      </c>
      <c r="R2165">
        <v>67</v>
      </c>
      <c r="T2165">
        <f t="shared" si="408"/>
        <v>0.32055509189126308</v>
      </c>
      <c r="U2165">
        <f t="shared" si="417"/>
        <v>68.482670178691706</v>
      </c>
      <c r="AD2165">
        <f>(E2165 -$Y$7)/$Y$8</f>
        <v>-1.3821849342223185</v>
      </c>
      <c r="AE2165">
        <f t="shared" si="406"/>
        <v>0</v>
      </c>
      <c r="AG2165">
        <f>(A2165 -$W$7)/$W$8</f>
        <v>1.3396464035548883</v>
      </c>
      <c r="AH2165">
        <f>(B2165 -$X$7)/$X$8</f>
        <v>-0.69089146917616884</v>
      </c>
      <c r="AI2165">
        <f>(F2165 -$Z$7)/$Z$8</f>
        <v>0.20345377357021491</v>
      </c>
      <c r="AJ2165">
        <f>(I2165 -$AA$7)/$AA$8</f>
        <v>2.849529398878734</v>
      </c>
      <c r="AK2165">
        <f t="shared" si="407"/>
        <v>-0.93837681180577304</v>
      </c>
      <c r="AL2165">
        <f>IF(C2165="Low", 1, IF(C2165="Medium", 2, IF(C2165="High", 3, "")))</f>
        <v>3</v>
      </c>
      <c r="AM2165">
        <f>IF(G2165="Low", 1, IF(G2165="Medium", 2, IF(G2165="High", 3, "")))</f>
        <v>1</v>
      </c>
      <c r="AN2165">
        <f t="shared" si="409"/>
        <v>1</v>
      </c>
      <c r="AO2165">
        <f t="shared" si="410"/>
        <v>2</v>
      </c>
      <c r="AP2165">
        <f t="shared" si="411"/>
        <v>0</v>
      </c>
      <c r="AQ2165">
        <f>IF(H2165="Yes", 1, 0)</f>
        <v>0</v>
      </c>
      <c r="AR2165">
        <f>IF(D2165="Yes", 1, 0)</f>
        <v>1</v>
      </c>
      <c r="AS2165">
        <f t="shared" si="412"/>
        <v>1</v>
      </c>
      <c r="AT2165">
        <f t="shared" si="413"/>
        <v>0</v>
      </c>
      <c r="AU2165">
        <f t="shared" si="414"/>
        <v>0</v>
      </c>
      <c r="AV2165">
        <f t="shared" si="415"/>
        <v>0</v>
      </c>
      <c r="AX2165">
        <f t="shared" si="416"/>
        <v>1</v>
      </c>
    </row>
    <row r="2166" spans="1:50" x14ac:dyDescent="0.3">
      <c r="A2166">
        <v>23</v>
      </c>
      <c r="B2166">
        <v>66</v>
      </c>
      <c r="C2166" t="s">
        <v>19</v>
      </c>
      <c r="D2166" t="s">
        <v>21</v>
      </c>
      <c r="E2166">
        <v>8</v>
      </c>
      <c r="F2166">
        <v>63</v>
      </c>
      <c r="G2166" t="s">
        <v>22</v>
      </c>
      <c r="H2166" t="s">
        <v>21</v>
      </c>
      <c r="I2166">
        <v>0</v>
      </c>
      <c r="J2166" t="s">
        <v>22</v>
      </c>
      <c r="K2166" t="s">
        <v>23</v>
      </c>
      <c r="L2166" t="s">
        <v>28</v>
      </c>
      <c r="M2166">
        <v>4</v>
      </c>
      <c r="N2166" t="s">
        <v>20</v>
      </c>
      <c r="O2166" t="s">
        <v>29</v>
      </c>
      <c r="P2166" t="s">
        <v>26</v>
      </c>
      <c r="Q2166" t="s">
        <v>31</v>
      </c>
      <c r="R2166">
        <v>64</v>
      </c>
      <c r="T2166">
        <f t="shared" si="408"/>
        <v>7.2084610081992448E-2</v>
      </c>
      <c r="U2166">
        <f t="shared" si="417"/>
        <v>67.51607991352158</v>
      </c>
      <c r="AD2166">
        <f>(E2166 -$Y$7)/$Y$8</f>
        <v>0.66139910137521774</v>
      </c>
      <c r="AE2166">
        <f t="shared" si="406"/>
        <v>1</v>
      </c>
      <c r="AG2166">
        <f>(A2166 -$W$7)/$W$8</f>
        <v>0.50494150641545266</v>
      </c>
      <c r="AH2166">
        <f>(B2166 -$X$7)/$X$8</f>
        <v>-1.2105249072599464</v>
      </c>
      <c r="AI2166">
        <f>(F2166 -$Z$7)/$Z$8</f>
        <v>-0.83830733362049181</v>
      </c>
      <c r="AJ2166">
        <f>(I2166 -$AA$7)/$AA$8</f>
        <v>-1.213934457288018</v>
      </c>
      <c r="AK2166">
        <f t="shared" si="407"/>
        <v>1.0011994733813825</v>
      </c>
      <c r="AL2166">
        <f>IF(C2166="Low", 1, IF(C2166="Medium", 2, IF(C2166="High", 3, "")))</f>
        <v>3</v>
      </c>
      <c r="AM2166">
        <f>IF(G2166="Low", 1, IF(G2166="Medium", 2, IF(G2166="High", 3, "")))</f>
        <v>2</v>
      </c>
      <c r="AN2166">
        <f t="shared" si="409"/>
        <v>2</v>
      </c>
      <c r="AO2166">
        <f t="shared" si="410"/>
        <v>2</v>
      </c>
      <c r="AP2166">
        <f t="shared" si="411"/>
        <v>0</v>
      </c>
      <c r="AQ2166">
        <f>IF(H2166="Yes", 1, 0)</f>
        <v>1</v>
      </c>
      <c r="AR2166">
        <f>IF(D2166="Yes", 1, 0)</f>
        <v>1</v>
      </c>
      <c r="AS2166">
        <f t="shared" si="412"/>
        <v>1</v>
      </c>
      <c r="AT2166">
        <f t="shared" si="413"/>
        <v>1</v>
      </c>
      <c r="AU2166">
        <f t="shared" si="414"/>
        <v>0</v>
      </c>
      <c r="AV2166">
        <f t="shared" si="415"/>
        <v>0</v>
      </c>
      <c r="AX2166">
        <f t="shared" si="416"/>
        <v>1</v>
      </c>
    </row>
    <row r="2167" spans="1:50" x14ac:dyDescent="0.3">
      <c r="A2167">
        <v>13</v>
      </c>
      <c r="B2167">
        <v>77</v>
      </c>
      <c r="C2167" t="s">
        <v>22</v>
      </c>
      <c r="D2167" t="s">
        <v>21</v>
      </c>
      <c r="E2167">
        <v>8</v>
      </c>
      <c r="F2167">
        <v>68</v>
      </c>
      <c r="G2167" t="s">
        <v>18</v>
      </c>
      <c r="H2167" t="s">
        <v>21</v>
      </c>
      <c r="I2167">
        <v>3</v>
      </c>
      <c r="J2167" t="s">
        <v>22</v>
      </c>
      <c r="K2167" t="s">
        <v>34</v>
      </c>
      <c r="L2167" t="s">
        <v>32</v>
      </c>
      <c r="M2167">
        <v>3</v>
      </c>
      <c r="N2167" t="s">
        <v>20</v>
      </c>
      <c r="O2167" t="s">
        <v>25</v>
      </c>
      <c r="P2167" t="s">
        <v>26</v>
      </c>
      <c r="Q2167" t="s">
        <v>31</v>
      </c>
      <c r="R2167">
        <v>65</v>
      </c>
      <c r="T2167">
        <f t="shared" si="408"/>
        <v>-3.4789911605222046E-2</v>
      </c>
      <c r="U2167">
        <f t="shared" si="417"/>
        <v>67.100320779859686</v>
      </c>
      <c r="AD2167">
        <f>(E2167 -$Y$7)/$Y$8</f>
        <v>0.66139910137521774</v>
      </c>
      <c r="AE2167">
        <f t="shared" si="406"/>
        <v>0</v>
      </c>
      <c r="AG2167">
        <f>(A2167 -$W$7)/$W$8</f>
        <v>-1.1644682878634187</v>
      </c>
      <c r="AH2167">
        <f>(B2167 -$X$7)/$X$8</f>
        <v>-0.25786360410635406</v>
      </c>
      <c r="AI2167">
        <f>(F2167 -$Z$7)/$Z$8</f>
        <v>-0.49105363122358958</v>
      </c>
      <c r="AJ2167">
        <f>(I2167 -$AA$7)/$AA$8</f>
        <v>1.2241438564120333</v>
      </c>
      <c r="AK2167">
        <f t="shared" si="407"/>
        <v>3.141133078780467E-2</v>
      </c>
      <c r="AL2167">
        <f>IF(C2167="Low", 1, IF(C2167="Medium", 2, IF(C2167="High", 3, "")))</f>
        <v>2</v>
      </c>
      <c r="AM2167">
        <f>IF(G2167="Low", 1, IF(G2167="Medium", 2, IF(G2167="High", 3, "")))</f>
        <v>1</v>
      </c>
      <c r="AN2167">
        <f t="shared" si="409"/>
        <v>2</v>
      </c>
      <c r="AO2167">
        <f t="shared" si="410"/>
        <v>1</v>
      </c>
      <c r="AP2167">
        <f t="shared" si="411"/>
        <v>0</v>
      </c>
      <c r="AQ2167">
        <f>IF(H2167="Yes", 1, 0)</f>
        <v>1</v>
      </c>
      <c r="AR2167">
        <f>IF(D2167="Yes", 1, 0)</f>
        <v>1</v>
      </c>
      <c r="AS2167">
        <f t="shared" si="412"/>
        <v>1</v>
      </c>
      <c r="AT2167">
        <f t="shared" si="413"/>
        <v>1</v>
      </c>
      <c r="AU2167">
        <f t="shared" si="414"/>
        <v>0</v>
      </c>
      <c r="AV2167">
        <f t="shared" si="415"/>
        <v>0</v>
      </c>
      <c r="AX2167">
        <f t="shared" si="416"/>
        <v>1</v>
      </c>
    </row>
    <row r="2168" spans="1:50" x14ac:dyDescent="0.3">
      <c r="A2168">
        <v>21</v>
      </c>
      <c r="B2168">
        <v>76</v>
      </c>
      <c r="C2168" t="s">
        <v>19</v>
      </c>
      <c r="D2168" t="s">
        <v>21</v>
      </c>
      <c r="E2168">
        <v>9</v>
      </c>
      <c r="F2168">
        <v>72</v>
      </c>
      <c r="G2168" t="s">
        <v>18</v>
      </c>
      <c r="H2168" t="s">
        <v>21</v>
      </c>
      <c r="I2168">
        <v>1</v>
      </c>
      <c r="J2168" t="s">
        <v>19</v>
      </c>
      <c r="K2168" t="s">
        <v>23</v>
      </c>
      <c r="L2168" t="s">
        <v>32</v>
      </c>
      <c r="M2168">
        <v>3</v>
      </c>
      <c r="N2168" t="s">
        <v>20</v>
      </c>
      <c r="O2168" t="s">
        <v>25</v>
      </c>
      <c r="P2168" t="s">
        <v>30</v>
      </c>
      <c r="Q2168" t="s">
        <v>31</v>
      </c>
      <c r="R2168">
        <v>67</v>
      </c>
      <c r="T2168">
        <f t="shared" si="408"/>
        <v>0.16702800895771269</v>
      </c>
      <c r="U2168">
        <f t="shared" si="417"/>
        <v>67.88542505434954</v>
      </c>
      <c r="AD2168">
        <f>(E2168 -$Y$7)/$Y$8</f>
        <v>1.3425937799077299</v>
      </c>
      <c r="AE2168">
        <f t="shared" si="406"/>
        <v>1</v>
      </c>
      <c r="AG2168">
        <f>(A2168 -$W$7)/$W$8</f>
        <v>0.17105954755967837</v>
      </c>
      <c r="AH2168">
        <f>(B2168 -$X$7)/$X$8</f>
        <v>-0.34446917712031699</v>
      </c>
      <c r="AI2168">
        <f>(F2168 -$Z$7)/$Z$8</f>
        <v>-0.21325066930606779</v>
      </c>
      <c r="AJ2168">
        <f>(I2168 -$AA$7)/$AA$8</f>
        <v>-0.40124168605466753</v>
      </c>
      <c r="AK2168">
        <f t="shared" si="407"/>
        <v>3.141133078780467E-2</v>
      </c>
      <c r="AL2168">
        <f>IF(C2168="Low", 1, IF(C2168="Medium", 2, IF(C2168="High", 3, "")))</f>
        <v>3</v>
      </c>
      <c r="AM2168">
        <f>IF(G2168="Low", 1, IF(G2168="Medium", 2, IF(G2168="High", 3, "")))</f>
        <v>1</v>
      </c>
      <c r="AN2168">
        <f t="shared" si="409"/>
        <v>3</v>
      </c>
      <c r="AO2168">
        <f t="shared" si="410"/>
        <v>1</v>
      </c>
      <c r="AP2168">
        <f t="shared" si="411"/>
        <v>0</v>
      </c>
      <c r="AQ2168">
        <f>IF(H2168="Yes", 1, 0)</f>
        <v>1</v>
      </c>
      <c r="AR2168">
        <f>IF(D2168="Yes", 1, 0)</f>
        <v>1</v>
      </c>
      <c r="AS2168">
        <f t="shared" si="412"/>
        <v>1</v>
      </c>
      <c r="AT2168">
        <f t="shared" si="413"/>
        <v>0</v>
      </c>
      <c r="AU2168">
        <f t="shared" si="414"/>
        <v>0</v>
      </c>
      <c r="AV2168">
        <f t="shared" si="415"/>
        <v>0</v>
      </c>
      <c r="AX2168">
        <f t="shared" si="416"/>
        <v>1</v>
      </c>
    </row>
    <row r="2169" spans="1:50" x14ac:dyDescent="0.3">
      <c r="A2169">
        <v>23</v>
      </c>
      <c r="B2169">
        <v>83</v>
      </c>
      <c r="C2169" t="s">
        <v>22</v>
      </c>
      <c r="D2169" t="s">
        <v>21</v>
      </c>
      <c r="E2169">
        <v>7</v>
      </c>
      <c r="F2169">
        <v>51</v>
      </c>
      <c r="G2169" t="s">
        <v>18</v>
      </c>
      <c r="H2169" t="s">
        <v>21</v>
      </c>
      <c r="I2169">
        <v>3</v>
      </c>
      <c r="J2169" t="s">
        <v>19</v>
      </c>
      <c r="K2169" t="s">
        <v>23</v>
      </c>
      <c r="L2169" t="s">
        <v>32</v>
      </c>
      <c r="M2169">
        <v>2</v>
      </c>
      <c r="N2169" t="s">
        <v>20</v>
      </c>
      <c r="O2169" t="s">
        <v>29</v>
      </c>
      <c r="P2169" t="s">
        <v>30</v>
      </c>
      <c r="Q2169" t="s">
        <v>27</v>
      </c>
      <c r="R2169">
        <v>68</v>
      </c>
      <c r="T2169">
        <f t="shared" si="408"/>
        <v>0.28433876924382362</v>
      </c>
      <c r="U2169">
        <f t="shared" si="417"/>
        <v>68.341782840057462</v>
      </c>
      <c r="AD2169">
        <f>(E2169 -$Y$7)/$Y$8</f>
        <v>-1.9795577157294329E-2</v>
      </c>
      <c r="AE2169">
        <f t="shared" si="406"/>
        <v>1</v>
      </c>
      <c r="AG2169">
        <f>(A2169 -$W$7)/$W$8</f>
        <v>0.50494150641545266</v>
      </c>
      <c r="AH2169">
        <f>(B2169 -$X$7)/$X$8</f>
        <v>0.26176983397742365</v>
      </c>
      <c r="AI2169">
        <f>(F2169 -$Z$7)/$Z$8</f>
        <v>-1.6717162193730573</v>
      </c>
      <c r="AJ2169">
        <f>(I2169 -$AA$7)/$AA$8</f>
        <v>1.2241438564120333</v>
      </c>
      <c r="AK2169">
        <f t="shared" si="407"/>
        <v>-0.93837681180577304</v>
      </c>
      <c r="AL2169">
        <f>IF(C2169="Low", 1, IF(C2169="Medium", 2, IF(C2169="High", 3, "")))</f>
        <v>2</v>
      </c>
      <c r="AM2169">
        <f>IF(G2169="Low", 1, IF(G2169="Medium", 2, IF(G2169="High", 3, "")))</f>
        <v>1</v>
      </c>
      <c r="AN2169">
        <f t="shared" si="409"/>
        <v>3</v>
      </c>
      <c r="AO2169">
        <f t="shared" si="410"/>
        <v>2</v>
      </c>
      <c r="AP2169">
        <f t="shared" si="411"/>
        <v>0</v>
      </c>
      <c r="AQ2169">
        <f>IF(H2169="Yes", 1, 0)</f>
        <v>1</v>
      </c>
      <c r="AR2169">
        <f>IF(D2169="Yes", 1, 0)</f>
        <v>1</v>
      </c>
      <c r="AS2169">
        <f t="shared" si="412"/>
        <v>1</v>
      </c>
      <c r="AT2169">
        <f t="shared" si="413"/>
        <v>0</v>
      </c>
      <c r="AU2169">
        <f t="shared" si="414"/>
        <v>0</v>
      </c>
      <c r="AV2169">
        <f t="shared" si="415"/>
        <v>0</v>
      </c>
      <c r="AX2169">
        <f t="shared" si="416"/>
        <v>1</v>
      </c>
    </row>
    <row r="2170" spans="1:50" x14ac:dyDescent="0.3">
      <c r="A2170">
        <v>27</v>
      </c>
      <c r="B2170">
        <v>83</v>
      </c>
      <c r="C2170" t="s">
        <v>22</v>
      </c>
      <c r="D2170" t="s">
        <v>21</v>
      </c>
      <c r="E2170">
        <v>9</v>
      </c>
      <c r="F2170">
        <v>94</v>
      </c>
      <c r="G2170" t="s">
        <v>22</v>
      </c>
      <c r="H2170" t="s">
        <v>21</v>
      </c>
      <c r="I2170">
        <v>2</v>
      </c>
      <c r="J2170" t="s">
        <v>19</v>
      </c>
      <c r="K2170" t="s">
        <v>23</v>
      </c>
      <c r="L2170" t="s">
        <v>24</v>
      </c>
      <c r="M2170">
        <v>2</v>
      </c>
      <c r="N2170" t="s">
        <v>20</v>
      </c>
      <c r="O2170" t="s">
        <v>25</v>
      </c>
      <c r="P2170" t="s">
        <v>26</v>
      </c>
      <c r="Q2170" t="s">
        <v>27</v>
      </c>
      <c r="R2170">
        <v>72</v>
      </c>
      <c r="T2170">
        <f t="shared" si="408"/>
        <v>0.69042012215531268</v>
      </c>
      <c r="U2170">
        <f t="shared" si="417"/>
        <v>69.921504824468713</v>
      </c>
      <c r="AD2170">
        <f>(E2170 -$Y$7)/$Y$8</f>
        <v>1.3425937799077299</v>
      </c>
      <c r="AE2170">
        <f t="shared" si="406"/>
        <v>1</v>
      </c>
      <c r="AG2170">
        <f>(A2170 -$W$7)/$W$8</f>
        <v>1.1727054241270012</v>
      </c>
      <c r="AH2170">
        <f>(B2170 -$X$7)/$X$8</f>
        <v>0.26176983397742365</v>
      </c>
      <c r="AI2170">
        <f>(F2170 -$Z$7)/$Z$8</f>
        <v>1.3146656212403021</v>
      </c>
      <c r="AJ2170">
        <f>(I2170 -$AA$7)/$AA$8</f>
        <v>0.41145108517868284</v>
      </c>
      <c r="AK2170">
        <f t="shared" si="407"/>
        <v>-0.93837681180577304</v>
      </c>
      <c r="AL2170">
        <f>IF(C2170="Low", 1, IF(C2170="Medium", 2, IF(C2170="High", 3, "")))</f>
        <v>2</v>
      </c>
      <c r="AM2170">
        <f>IF(G2170="Low", 1, IF(G2170="Medium", 2, IF(G2170="High", 3, "")))</f>
        <v>2</v>
      </c>
      <c r="AN2170">
        <f t="shared" si="409"/>
        <v>3</v>
      </c>
      <c r="AO2170">
        <f t="shared" si="410"/>
        <v>1</v>
      </c>
      <c r="AP2170">
        <f t="shared" si="411"/>
        <v>1</v>
      </c>
      <c r="AQ2170">
        <f>IF(H2170="Yes", 1, 0)</f>
        <v>1</v>
      </c>
      <c r="AR2170">
        <f>IF(D2170="Yes", 1, 0)</f>
        <v>1</v>
      </c>
      <c r="AS2170">
        <f t="shared" si="412"/>
        <v>1</v>
      </c>
      <c r="AT2170">
        <f t="shared" si="413"/>
        <v>1</v>
      </c>
      <c r="AU2170">
        <f t="shared" si="414"/>
        <v>1</v>
      </c>
      <c r="AV2170">
        <f t="shared" si="415"/>
        <v>0</v>
      </c>
      <c r="AX2170">
        <f t="shared" si="416"/>
        <v>0</v>
      </c>
    </row>
    <row r="2171" spans="1:50" x14ac:dyDescent="0.3">
      <c r="A2171">
        <v>29</v>
      </c>
      <c r="B2171">
        <v>90</v>
      </c>
      <c r="C2171" t="s">
        <v>19</v>
      </c>
      <c r="D2171" t="s">
        <v>21</v>
      </c>
      <c r="E2171">
        <v>7</v>
      </c>
      <c r="F2171">
        <v>76</v>
      </c>
      <c r="G2171" t="s">
        <v>18</v>
      </c>
      <c r="H2171" t="s">
        <v>21</v>
      </c>
      <c r="I2171">
        <v>1</v>
      </c>
      <c r="J2171" t="s">
        <v>18</v>
      </c>
      <c r="K2171" t="s">
        <v>23</v>
      </c>
      <c r="L2171" t="s">
        <v>24</v>
      </c>
      <c r="M2171">
        <v>3</v>
      </c>
      <c r="N2171" t="s">
        <v>20</v>
      </c>
      <c r="O2171" t="s">
        <v>25</v>
      </c>
      <c r="P2171" t="s">
        <v>30</v>
      </c>
      <c r="Q2171" t="s">
        <v>31</v>
      </c>
      <c r="R2171">
        <v>71</v>
      </c>
      <c r="T2171">
        <f t="shared" si="408"/>
        <v>0.63866960115238081</v>
      </c>
      <c r="U2171">
        <f t="shared" si="417"/>
        <v>69.720186947774948</v>
      </c>
      <c r="AD2171">
        <f>(E2171 -$Y$7)/$Y$8</f>
        <v>-1.9795577157294329E-2</v>
      </c>
      <c r="AE2171">
        <f t="shared" si="406"/>
        <v>1</v>
      </c>
      <c r="AG2171">
        <f>(A2171 -$W$7)/$W$8</f>
        <v>1.5065873829827754</v>
      </c>
      <c r="AH2171">
        <f>(B2171 -$X$7)/$X$8</f>
        <v>0.86800884507516429</v>
      </c>
      <c r="AI2171">
        <f>(F2171 -$Z$7)/$Z$8</f>
        <v>6.455229261145401E-2</v>
      </c>
      <c r="AJ2171">
        <f>(I2171 -$AA$7)/$AA$8</f>
        <v>-0.40124168605466753</v>
      </c>
      <c r="AK2171">
        <f t="shared" si="407"/>
        <v>3.141133078780467E-2</v>
      </c>
      <c r="AL2171">
        <f>IF(C2171="Low", 1, IF(C2171="Medium", 2, IF(C2171="High", 3, "")))</f>
        <v>3</v>
      </c>
      <c r="AM2171">
        <f>IF(G2171="Low", 1, IF(G2171="Medium", 2, IF(G2171="High", 3, "")))</f>
        <v>1</v>
      </c>
      <c r="AN2171">
        <f t="shared" si="409"/>
        <v>1</v>
      </c>
      <c r="AO2171">
        <f t="shared" si="410"/>
        <v>1</v>
      </c>
      <c r="AP2171">
        <f t="shared" si="411"/>
        <v>1</v>
      </c>
      <c r="AQ2171">
        <f>IF(H2171="Yes", 1, 0)</f>
        <v>1</v>
      </c>
      <c r="AR2171">
        <f>IF(D2171="Yes", 1, 0)</f>
        <v>1</v>
      </c>
      <c r="AS2171">
        <f t="shared" si="412"/>
        <v>1</v>
      </c>
      <c r="AT2171">
        <f t="shared" si="413"/>
        <v>0</v>
      </c>
      <c r="AU2171">
        <f t="shared" si="414"/>
        <v>1</v>
      </c>
      <c r="AV2171">
        <f t="shared" si="415"/>
        <v>0</v>
      </c>
      <c r="AX2171">
        <f t="shared" si="416"/>
        <v>0</v>
      </c>
    </row>
    <row r="2172" spans="1:50" x14ac:dyDescent="0.3">
      <c r="A2172">
        <v>14</v>
      </c>
      <c r="B2172">
        <v>80</v>
      </c>
      <c r="C2172" t="s">
        <v>22</v>
      </c>
      <c r="D2172" t="s">
        <v>21</v>
      </c>
      <c r="E2172">
        <v>7</v>
      </c>
      <c r="F2172">
        <v>88</v>
      </c>
      <c r="G2172" t="s">
        <v>22</v>
      </c>
      <c r="H2172" t="s">
        <v>21</v>
      </c>
      <c r="I2172">
        <v>1</v>
      </c>
      <c r="J2172" t="s">
        <v>22</v>
      </c>
      <c r="K2172" t="s">
        <v>34</v>
      </c>
      <c r="L2172" t="s">
        <v>32</v>
      </c>
      <c r="M2172">
        <v>3</v>
      </c>
      <c r="N2172" t="s">
        <v>20</v>
      </c>
      <c r="O2172" t="s">
        <v>25</v>
      </c>
      <c r="P2172" t="s">
        <v>26</v>
      </c>
      <c r="Q2172" t="s">
        <v>27</v>
      </c>
      <c r="R2172">
        <v>66</v>
      </c>
      <c r="T2172">
        <f t="shared" si="408"/>
        <v>0.10269507234187332</v>
      </c>
      <c r="U2172">
        <f t="shared" si="417"/>
        <v>67.635159550737683</v>
      </c>
      <c r="AD2172">
        <f>(E2172 -$Y$7)/$Y$8</f>
        <v>-1.9795577157294329E-2</v>
      </c>
      <c r="AE2172">
        <f t="shared" si="406"/>
        <v>0</v>
      </c>
      <c r="AG2172">
        <f>(A2172 -$W$7)/$W$8</f>
        <v>-0.9975273084355315</v>
      </c>
      <c r="AH2172">
        <f>(B2172 -$X$7)/$X$8</f>
        <v>1.9531149355348125E-3</v>
      </c>
      <c r="AI2172">
        <f>(F2172 -$Z$7)/$Z$8</f>
        <v>0.89796117836401934</v>
      </c>
      <c r="AJ2172">
        <f>(I2172 -$AA$7)/$AA$8</f>
        <v>-0.40124168605466753</v>
      </c>
      <c r="AK2172">
        <f t="shared" si="407"/>
        <v>3.141133078780467E-2</v>
      </c>
      <c r="AL2172">
        <f>IF(C2172="Low", 1, IF(C2172="Medium", 2, IF(C2172="High", 3, "")))</f>
        <v>2</v>
      </c>
      <c r="AM2172">
        <f>IF(G2172="Low", 1, IF(G2172="Medium", 2, IF(G2172="High", 3, "")))</f>
        <v>2</v>
      </c>
      <c r="AN2172">
        <f t="shared" si="409"/>
        <v>2</v>
      </c>
      <c r="AO2172">
        <f t="shared" si="410"/>
        <v>1</v>
      </c>
      <c r="AP2172">
        <f t="shared" si="411"/>
        <v>0</v>
      </c>
      <c r="AQ2172">
        <f>IF(H2172="Yes", 1, 0)</f>
        <v>1</v>
      </c>
      <c r="AR2172">
        <f>IF(D2172="Yes", 1, 0)</f>
        <v>1</v>
      </c>
      <c r="AS2172">
        <f t="shared" si="412"/>
        <v>1</v>
      </c>
      <c r="AT2172">
        <f t="shared" si="413"/>
        <v>1</v>
      </c>
      <c r="AU2172">
        <f t="shared" si="414"/>
        <v>0</v>
      </c>
      <c r="AV2172">
        <f t="shared" si="415"/>
        <v>0</v>
      </c>
      <c r="AX2172">
        <f t="shared" si="416"/>
        <v>1</v>
      </c>
    </row>
    <row r="2173" spans="1:50" x14ac:dyDescent="0.3">
      <c r="A2173">
        <v>15</v>
      </c>
      <c r="B2173">
        <v>64</v>
      </c>
      <c r="C2173" t="s">
        <v>19</v>
      </c>
      <c r="D2173" t="s">
        <v>20</v>
      </c>
      <c r="E2173">
        <v>7</v>
      </c>
      <c r="F2173">
        <v>59</v>
      </c>
      <c r="G2173" t="s">
        <v>18</v>
      </c>
      <c r="H2173" t="s">
        <v>21</v>
      </c>
      <c r="I2173">
        <v>0</v>
      </c>
      <c r="J2173" t="s">
        <v>22</v>
      </c>
      <c r="K2173" t="s">
        <v>23</v>
      </c>
      <c r="L2173" t="s">
        <v>32</v>
      </c>
      <c r="M2173">
        <v>3</v>
      </c>
      <c r="N2173" t="s">
        <v>21</v>
      </c>
      <c r="O2173" t="s">
        <v>25</v>
      </c>
      <c r="P2173" t="s">
        <v>26</v>
      </c>
      <c r="Q2173" t="s">
        <v>31</v>
      </c>
      <c r="R2173">
        <v>59</v>
      </c>
      <c r="T2173">
        <f t="shared" si="408"/>
        <v>-0.40446678549526371</v>
      </c>
      <c r="U2173">
        <f t="shared" si="417"/>
        <v>65.662218092736765</v>
      </c>
      <c r="AD2173">
        <f>(E2173 -$Y$7)/$Y$8</f>
        <v>-1.9795577157294329E-2</v>
      </c>
      <c r="AE2173">
        <f t="shared" si="406"/>
        <v>1</v>
      </c>
      <c r="AG2173">
        <f>(A2173 -$W$7)/$W$8</f>
        <v>-0.8305863290076444</v>
      </c>
      <c r="AH2173">
        <f>(B2173 -$X$7)/$X$8</f>
        <v>-1.3837360532878724</v>
      </c>
      <c r="AI2173">
        <f>(F2173 -$Z$7)/$Z$8</f>
        <v>-1.1161102955380136</v>
      </c>
      <c r="AJ2173">
        <f>(I2173 -$AA$7)/$AA$8</f>
        <v>-1.213934457288018</v>
      </c>
      <c r="AK2173">
        <f t="shared" si="407"/>
        <v>3.141133078780467E-2</v>
      </c>
      <c r="AL2173">
        <f>IF(C2173="Low", 1, IF(C2173="Medium", 2, IF(C2173="High", 3, "")))</f>
        <v>3</v>
      </c>
      <c r="AM2173">
        <f>IF(G2173="Low", 1, IF(G2173="Medium", 2, IF(G2173="High", 3, "")))</f>
        <v>1</v>
      </c>
      <c r="AN2173">
        <f t="shared" si="409"/>
        <v>2</v>
      </c>
      <c r="AO2173">
        <f t="shared" si="410"/>
        <v>1</v>
      </c>
      <c r="AP2173">
        <f t="shared" si="411"/>
        <v>0</v>
      </c>
      <c r="AQ2173">
        <f>IF(H2173="Yes", 1, 0)</f>
        <v>1</v>
      </c>
      <c r="AR2173">
        <f>IF(D2173="Yes", 1, 0)</f>
        <v>0</v>
      </c>
      <c r="AS2173">
        <f t="shared" si="412"/>
        <v>0</v>
      </c>
      <c r="AT2173">
        <f t="shared" si="413"/>
        <v>1</v>
      </c>
      <c r="AU2173">
        <f t="shared" si="414"/>
        <v>0</v>
      </c>
      <c r="AV2173">
        <f t="shared" si="415"/>
        <v>0</v>
      </c>
      <c r="AX2173">
        <f t="shared" si="416"/>
        <v>1</v>
      </c>
    </row>
    <row r="2174" spans="1:50" x14ac:dyDescent="0.3">
      <c r="A2174">
        <v>12</v>
      </c>
      <c r="B2174">
        <v>94</v>
      </c>
      <c r="C2174" t="s">
        <v>22</v>
      </c>
      <c r="D2174" t="s">
        <v>21</v>
      </c>
      <c r="E2174">
        <v>10</v>
      </c>
      <c r="F2174">
        <v>78</v>
      </c>
      <c r="G2174" t="s">
        <v>22</v>
      </c>
      <c r="H2174" t="s">
        <v>21</v>
      </c>
      <c r="I2174">
        <v>1</v>
      </c>
      <c r="J2174" t="s">
        <v>19</v>
      </c>
      <c r="K2174" t="s">
        <v>23</v>
      </c>
      <c r="L2174" t="s">
        <v>32</v>
      </c>
      <c r="M2174">
        <v>2</v>
      </c>
      <c r="N2174" t="s">
        <v>20</v>
      </c>
      <c r="O2174" t="s">
        <v>25</v>
      </c>
      <c r="P2174" t="s">
        <v>26</v>
      </c>
      <c r="Q2174" t="s">
        <v>31</v>
      </c>
      <c r="R2174">
        <v>68</v>
      </c>
      <c r="T2174">
        <f t="shared" si="408"/>
        <v>0.29741998341529968</v>
      </c>
      <c r="U2174">
        <f t="shared" si="417"/>
        <v>68.39267087384998</v>
      </c>
      <c r="AD2174">
        <f>(E2174 -$Y$7)/$Y$8</f>
        <v>2.0237884584402419</v>
      </c>
      <c r="AE2174">
        <f t="shared" si="406"/>
        <v>1</v>
      </c>
      <c r="AG2174">
        <f>(A2174 -$W$7)/$W$8</f>
        <v>-1.3314092672913058</v>
      </c>
      <c r="AH2174">
        <f>(B2174 -$X$7)/$X$8</f>
        <v>1.2144311371310161</v>
      </c>
      <c r="AI2174">
        <f>(F2174 -$Z$7)/$Z$8</f>
        <v>0.20345377357021491</v>
      </c>
      <c r="AJ2174">
        <f>(I2174 -$AA$7)/$AA$8</f>
        <v>-0.40124168605466753</v>
      </c>
      <c r="AK2174">
        <f t="shared" si="407"/>
        <v>-0.93837681180577304</v>
      </c>
      <c r="AL2174">
        <f>IF(C2174="Low", 1, IF(C2174="Medium", 2, IF(C2174="High", 3, "")))</f>
        <v>2</v>
      </c>
      <c r="AM2174">
        <f>IF(G2174="Low", 1, IF(G2174="Medium", 2, IF(G2174="High", 3, "")))</f>
        <v>2</v>
      </c>
      <c r="AN2174">
        <f t="shared" si="409"/>
        <v>3</v>
      </c>
      <c r="AO2174">
        <f t="shared" si="410"/>
        <v>1</v>
      </c>
      <c r="AP2174">
        <f t="shared" si="411"/>
        <v>0</v>
      </c>
      <c r="AQ2174">
        <f>IF(H2174="Yes", 1, 0)</f>
        <v>1</v>
      </c>
      <c r="AR2174">
        <f>IF(D2174="Yes", 1, 0)</f>
        <v>1</v>
      </c>
      <c r="AS2174">
        <f t="shared" si="412"/>
        <v>1</v>
      </c>
      <c r="AT2174">
        <f t="shared" si="413"/>
        <v>1</v>
      </c>
      <c r="AU2174">
        <f t="shared" si="414"/>
        <v>0</v>
      </c>
      <c r="AV2174">
        <f t="shared" si="415"/>
        <v>0</v>
      </c>
      <c r="AX2174">
        <f t="shared" si="416"/>
        <v>1</v>
      </c>
    </row>
    <row r="2175" spans="1:50" x14ac:dyDescent="0.3">
      <c r="A2175">
        <v>19</v>
      </c>
      <c r="B2175">
        <v>72</v>
      </c>
      <c r="C2175" t="s">
        <v>18</v>
      </c>
      <c r="D2175" t="s">
        <v>21</v>
      </c>
      <c r="E2175">
        <v>5</v>
      </c>
      <c r="F2175">
        <v>96</v>
      </c>
      <c r="G2175" t="s">
        <v>18</v>
      </c>
      <c r="H2175" t="s">
        <v>20</v>
      </c>
      <c r="I2175">
        <v>3</v>
      </c>
      <c r="J2175" t="s">
        <v>18</v>
      </c>
      <c r="K2175" t="s">
        <v>23</v>
      </c>
      <c r="L2175" t="s">
        <v>24</v>
      </c>
      <c r="M2175">
        <v>2</v>
      </c>
      <c r="N2175" t="s">
        <v>20</v>
      </c>
      <c r="O2175" t="s">
        <v>25</v>
      </c>
      <c r="P2175" t="s">
        <v>30</v>
      </c>
      <c r="Q2175" t="s">
        <v>31</v>
      </c>
      <c r="R2175">
        <v>64</v>
      </c>
      <c r="T2175">
        <f t="shared" si="408"/>
        <v>-6.3947514948936371E-2</v>
      </c>
      <c r="U2175">
        <f t="shared" si="417"/>
        <v>66.986892998247541</v>
      </c>
      <c r="AD2175">
        <f>(E2175 -$Y$7)/$Y$8</f>
        <v>-1.3821849342223185</v>
      </c>
      <c r="AE2175">
        <f t="shared" si="406"/>
        <v>1</v>
      </c>
      <c r="AG2175">
        <f>(A2175 -$W$7)/$W$8</f>
        <v>-0.16282241129609587</v>
      </c>
      <c r="AH2175">
        <f>(B2175 -$X$7)/$X$8</f>
        <v>-0.69089146917616884</v>
      </c>
      <c r="AI2175">
        <f>(F2175 -$Z$7)/$Z$8</f>
        <v>1.453567102199063</v>
      </c>
      <c r="AJ2175">
        <f>(I2175 -$AA$7)/$AA$8</f>
        <v>1.2241438564120333</v>
      </c>
      <c r="AK2175">
        <f t="shared" si="407"/>
        <v>-0.93837681180577304</v>
      </c>
      <c r="AL2175">
        <f>IF(C2175="Low", 1, IF(C2175="Medium", 2, IF(C2175="High", 3, "")))</f>
        <v>1</v>
      </c>
      <c r="AM2175">
        <f>IF(G2175="Low", 1, IF(G2175="Medium", 2, IF(G2175="High", 3, "")))</f>
        <v>1</v>
      </c>
      <c r="AN2175">
        <f t="shared" si="409"/>
        <v>1</v>
      </c>
      <c r="AO2175">
        <f t="shared" si="410"/>
        <v>1</v>
      </c>
      <c r="AP2175">
        <f t="shared" si="411"/>
        <v>1</v>
      </c>
      <c r="AQ2175">
        <f>IF(H2175="Yes", 1, 0)</f>
        <v>0</v>
      </c>
      <c r="AR2175">
        <f>IF(D2175="Yes", 1, 0)</f>
        <v>1</v>
      </c>
      <c r="AS2175">
        <f t="shared" si="412"/>
        <v>1</v>
      </c>
      <c r="AT2175">
        <f t="shared" si="413"/>
        <v>0</v>
      </c>
      <c r="AU2175">
        <f t="shared" si="414"/>
        <v>0</v>
      </c>
      <c r="AV2175">
        <f t="shared" si="415"/>
        <v>0</v>
      </c>
      <c r="AX2175">
        <f t="shared" si="416"/>
        <v>1</v>
      </c>
    </row>
    <row r="2176" spans="1:50" x14ac:dyDescent="0.3">
      <c r="A2176">
        <v>23</v>
      </c>
      <c r="B2176">
        <v>99</v>
      </c>
      <c r="C2176" t="s">
        <v>18</v>
      </c>
      <c r="D2176" t="s">
        <v>20</v>
      </c>
      <c r="E2176">
        <v>8</v>
      </c>
      <c r="F2176">
        <v>61</v>
      </c>
      <c r="G2176" t="s">
        <v>18</v>
      </c>
      <c r="H2176" t="s">
        <v>21</v>
      </c>
      <c r="I2176">
        <v>2</v>
      </c>
      <c r="J2176" t="s">
        <v>19</v>
      </c>
      <c r="K2176" t="s">
        <v>34</v>
      </c>
      <c r="L2176" t="s">
        <v>24</v>
      </c>
      <c r="M2176">
        <v>3</v>
      </c>
      <c r="N2176" t="s">
        <v>21</v>
      </c>
      <c r="O2176" t="s">
        <v>25</v>
      </c>
      <c r="P2176" t="s">
        <v>26</v>
      </c>
      <c r="Q2176" t="s">
        <v>31</v>
      </c>
      <c r="R2176">
        <v>70</v>
      </c>
      <c r="T2176">
        <f t="shared" si="408"/>
        <v>0.51851768567351719</v>
      </c>
      <c r="U2176">
        <f t="shared" si="417"/>
        <v>69.25277660994432</v>
      </c>
      <c r="AD2176">
        <f>(E2176 -$Y$7)/$Y$8</f>
        <v>0.66139910137521774</v>
      </c>
      <c r="AE2176">
        <f t="shared" si="406"/>
        <v>0</v>
      </c>
      <c r="AG2176">
        <f>(A2176 -$W$7)/$W$8</f>
        <v>0.50494150641545266</v>
      </c>
      <c r="AH2176">
        <f>(B2176 -$X$7)/$X$8</f>
        <v>1.6474590022008309</v>
      </c>
      <c r="AI2176">
        <f>(F2176 -$Z$7)/$Z$8</f>
        <v>-0.97720881457925268</v>
      </c>
      <c r="AJ2176">
        <f>(I2176 -$AA$7)/$AA$8</f>
        <v>0.41145108517868284</v>
      </c>
      <c r="AK2176">
        <f t="shared" si="407"/>
        <v>3.141133078780467E-2</v>
      </c>
      <c r="AL2176">
        <f>IF(C2176="Low", 1, IF(C2176="Medium", 2, IF(C2176="High", 3, "")))</f>
        <v>1</v>
      </c>
      <c r="AM2176">
        <f>IF(G2176="Low", 1, IF(G2176="Medium", 2, IF(G2176="High", 3, "")))</f>
        <v>1</v>
      </c>
      <c r="AN2176">
        <f t="shared" si="409"/>
        <v>3</v>
      </c>
      <c r="AO2176">
        <f t="shared" si="410"/>
        <v>1</v>
      </c>
      <c r="AP2176">
        <f t="shared" si="411"/>
        <v>1</v>
      </c>
      <c r="AQ2176">
        <f>IF(H2176="Yes", 1, 0)</f>
        <v>1</v>
      </c>
      <c r="AR2176">
        <f>IF(D2176="Yes", 1, 0)</f>
        <v>0</v>
      </c>
      <c r="AS2176">
        <f t="shared" si="412"/>
        <v>0</v>
      </c>
      <c r="AT2176">
        <f t="shared" si="413"/>
        <v>1</v>
      </c>
      <c r="AU2176">
        <f t="shared" si="414"/>
        <v>1</v>
      </c>
      <c r="AV2176">
        <f t="shared" si="415"/>
        <v>0</v>
      </c>
      <c r="AX2176">
        <f t="shared" si="416"/>
        <v>0</v>
      </c>
    </row>
    <row r="2177" spans="1:50" x14ac:dyDescent="0.3">
      <c r="A2177">
        <v>26</v>
      </c>
      <c r="B2177">
        <v>65</v>
      </c>
      <c r="C2177" t="s">
        <v>18</v>
      </c>
      <c r="D2177" t="s">
        <v>21</v>
      </c>
      <c r="E2177">
        <v>7</v>
      </c>
      <c r="F2177">
        <v>67</v>
      </c>
      <c r="G2177" t="s">
        <v>22</v>
      </c>
      <c r="H2177" t="s">
        <v>21</v>
      </c>
      <c r="I2177">
        <v>4</v>
      </c>
      <c r="J2177" t="s">
        <v>22</v>
      </c>
      <c r="K2177" t="s">
        <v>34</v>
      </c>
      <c r="L2177" t="s">
        <v>28</v>
      </c>
      <c r="M2177">
        <v>3</v>
      </c>
      <c r="N2177" t="s">
        <v>20</v>
      </c>
      <c r="O2177" t="s">
        <v>25</v>
      </c>
      <c r="P2177" t="s">
        <v>30</v>
      </c>
      <c r="Q2177" t="s">
        <v>31</v>
      </c>
      <c r="R2177">
        <v>65</v>
      </c>
      <c r="T2177">
        <f t="shared" si="408"/>
        <v>3.166748158612781E-2</v>
      </c>
      <c r="U2177">
        <f t="shared" si="417"/>
        <v>67.358850762333219</v>
      </c>
      <c r="AD2177">
        <f>(E2177 -$Y$7)/$Y$8</f>
        <v>-1.9795577157294329E-2</v>
      </c>
      <c r="AE2177">
        <f t="shared" si="406"/>
        <v>0</v>
      </c>
      <c r="AG2177">
        <f>(A2177 -$W$7)/$W$8</f>
        <v>1.0057644446991141</v>
      </c>
      <c r="AH2177">
        <f>(B2177 -$X$7)/$X$8</f>
        <v>-1.2971304802739094</v>
      </c>
      <c r="AI2177">
        <f>(F2177 -$Z$7)/$Z$8</f>
        <v>-0.56050437170297007</v>
      </c>
      <c r="AJ2177">
        <f>(I2177 -$AA$7)/$AA$8</f>
        <v>2.0368366276453838</v>
      </c>
      <c r="AK2177">
        <f t="shared" si="407"/>
        <v>3.141133078780467E-2</v>
      </c>
      <c r="AL2177">
        <f>IF(C2177="Low", 1, IF(C2177="Medium", 2, IF(C2177="High", 3, "")))</f>
        <v>1</v>
      </c>
      <c r="AM2177">
        <f>IF(G2177="Low", 1, IF(G2177="Medium", 2, IF(G2177="High", 3, "")))</f>
        <v>2</v>
      </c>
      <c r="AN2177">
        <f t="shared" si="409"/>
        <v>2</v>
      </c>
      <c r="AO2177">
        <f t="shared" si="410"/>
        <v>1</v>
      </c>
      <c r="AP2177">
        <f t="shared" si="411"/>
        <v>0</v>
      </c>
      <c r="AQ2177">
        <f>IF(H2177="Yes", 1, 0)</f>
        <v>1</v>
      </c>
      <c r="AR2177">
        <f>IF(D2177="Yes", 1, 0)</f>
        <v>1</v>
      </c>
      <c r="AS2177">
        <f t="shared" si="412"/>
        <v>1</v>
      </c>
      <c r="AT2177">
        <f t="shared" si="413"/>
        <v>0</v>
      </c>
      <c r="AU2177">
        <f t="shared" si="414"/>
        <v>0</v>
      </c>
      <c r="AV2177">
        <f t="shared" si="415"/>
        <v>0</v>
      </c>
      <c r="AX2177">
        <f t="shared" si="416"/>
        <v>1</v>
      </c>
    </row>
    <row r="2178" spans="1:50" x14ac:dyDescent="0.3">
      <c r="A2178">
        <v>20</v>
      </c>
      <c r="B2178">
        <v>98</v>
      </c>
      <c r="C2178" t="s">
        <v>19</v>
      </c>
      <c r="D2178" t="s">
        <v>21</v>
      </c>
      <c r="E2178">
        <v>7</v>
      </c>
      <c r="F2178">
        <v>69</v>
      </c>
      <c r="G2178" t="s">
        <v>19</v>
      </c>
      <c r="H2178" t="s">
        <v>20</v>
      </c>
      <c r="I2178">
        <v>2</v>
      </c>
      <c r="J2178" t="s">
        <v>19</v>
      </c>
      <c r="K2178" t="s">
        <v>23</v>
      </c>
      <c r="L2178" t="s">
        <v>28</v>
      </c>
      <c r="M2178">
        <v>2</v>
      </c>
      <c r="N2178" t="s">
        <v>20</v>
      </c>
      <c r="O2178" t="s">
        <v>29</v>
      </c>
      <c r="P2178" t="s">
        <v>26</v>
      </c>
      <c r="Q2178" t="s">
        <v>31</v>
      </c>
      <c r="R2178">
        <v>72</v>
      </c>
      <c r="T2178">
        <f t="shared" si="408"/>
        <v>0.6784832072775584</v>
      </c>
      <c r="U2178">
        <f t="shared" si="417"/>
        <v>69.875068299562471</v>
      </c>
      <c r="AD2178">
        <f>(E2178 -$Y$7)/$Y$8</f>
        <v>-1.9795577157294329E-2</v>
      </c>
      <c r="AE2178">
        <f t="shared" si="406"/>
        <v>1</v>
      </c>
      <c r="AG2178">
        <f>(A2178 -$W$7)/$W$8</f>
        <v>4.1185681317912485E-3</v>
      </c>
      <c r="AH2178">
        <f>(B2178 -$X$7)/$X$8</f>
        <v>1.5608534291868679</v>
      </c>
      <c r="AI2178">
        <f>(F2178 -$Z$7)/$Z$8</f>
        <v>-0.42160289074420915</v>
      </c>
      <c r="AJ2178">
        <f>(I2178 -$AA$7)/$AA$8</f>
        <v>0.41145108517868284</v>
      </c>
      <c r="AK2178">
        <f t="shared" si="407"/>
        <v>-0.93837681180577304</v>
      </c>
      <c r="AL2178">
        <f>IF(C2178="Low", 1, IF(C2178="Medium", 2, IF(C2178="High", 3, "")))</f>
        <v>3</v>
      </c>
      <c r="AM2178">
        <f>IF(G2178="Low", 1, IF(G2178="Medium", 2, IF(G2178="High", 3, "")))</f>
        <v>3</v>
      </c>
      <c r="AN2178">
        <f t="shared" si="409"/>
        <v>3</v>
      </c>
      <c r="AO2178">
        <f t="shared" si="410"/>
        <v>2</v>
      </c>
      <c r="AP2178">
        <f t="shared" si="411"/>
        <v>0</v>
      </c>
      <c r="AQ2178">
        <f>IF(H2178="Yes", 1, 0)</f>
        <v>0</v>
      </c>
      <c r="AR2178">
        <f>IF(D2178="Yes", 1, 0)</f>
        <v>1</v>
      </c>
      <c r="AS2178">
        <f t="shared" si="412"/>
        <v>1</v>
      </c>
      <c r="AT2178">
        <f t="shared" si="413"/>
        <v>1</v>
      </c>
      <c r="AU2178">
        <f t="shared" si="414"/>
        <v>1</v>
      </c>
      <c r="AV2178">
        <f t="shared" si="415"/>
        <v>0</v>
      </c>
      <c r="AX2178">
        <f t="shared" si="416"/>
        <v>0</v>
      </c>
    </row>
    <row r="2179" spans="1:50" x14ac:dyDescent="0.3">
      <c r="A2179">
        <v>18</v>
      </c>
      <c r="B2179">
        <v>64</v>
      </c>
      <c r="C2179" t="s">
        <v>19</v>
      </c>
      <c r="D2179" t="s">
        <v>20</v>
      </c>
      <c r="E2179">
        <v>8</v>
      </c>
      <c r="F2179">
        <v>69</v>
      </c>
      <c r="G2179" t="s">
        <v>22</v>
      </c>
      <c r="H2179" t="s">
        <v>21</v>
      </c>
      <c r="I2179">
        <v>3</v>
      </c>
      <c r="J2179" t="s">
        <v>22</v>
      </c>
      <c r="K2179" t="s">
        <v>23</v>
      </c>
      <c r="L2179" t="s">
        <v>24</v>
      </c>
      <c r="M2179">
        <v>3</v>
      </c>
      <c r="N2179" t="s">
        <v>20</v>
      </c>
      <c r="O2179" t="s">
        <v>29</v>
      </c>
      <c r="P2179" t="s">
        <v>30</v>
      </c>
      <c r="Q2179" t="s">
        <v>27</v>
      </c>
      <c r="R2179">
        <v>66</v>
      </c>
      <c r="T2179">
        <f t="shared" si="408"/>
        <v>1.4467143519942854E-2</v>
      </c>
      <c r="U2179">
        <f t="shared" si="417"/>
        <v>67.291938671966008</v>
      </c>
      <c r="AD2179">
        <f>(E2179 -$Y$7)/$Y$8</f>
        <v>0.66139910137521774</v>
      </c>
      <c r="AE2179">
        <f t="shared" si="406"/>
        <v>1</v>
      </c>
      <c r="AG2179">
        <f>(A2179 -$W$7)/$W$8</f>
        <v>-0.32976339072398297</v>
      </c>
      <c r="AH2179">
        <f>(B2179 -$X$7)/$X$8</f>
        <v>-1.3837360532878724</v>
      </c>
      <c r="AI2179">
        <f>(F2179 -$Z$7)/$Z$8</f>
        <v>-0.42160289074420915</v>
      </c>
      <c r="AJ2179">
        <f>(I2179 -$AA$7)/$AA$8</f>
        <v>1.2241438564120333</v>
      </c>
      <c r="AK2179">
        <f t="shared" si="407"/>
        <v>3.141133078780467E-2</v>
      </c>
      <c r="AL2179">
        <f>IF(C2179="Low", 1, IF(C2179="Medium", 2, IF(C2179="High", 3, "")))</f>
        <v>3</v>
      </c>
      <c r="AM2179">
        <f>IF(G2179="Low", 1, IF(G2179="Medium", 2, IF(G2179="High", 3, "")))</f>
        <v>2</v>
      </c>
      <c r="AN2179">
        <f t="shared" si="409"/>
        <v>2</v>
      </c>
      <c r="AO2179">
        <f t="shared" si="410"/>
        <v>2</v>
      </c>
      <c r="AP2179">
        <f t="shared" si="411"/>
        <v>1</v>
      </c>
      <c r="AQ2179">
        <f>IF(H2179="Yes", 1, 0)</f>
        <v>1</v>
      </c>
      <c r="AR2179">
        <f>IF(D2179="Yes", 1, 0)</f>
        <v>0</v>
      </c>
      <c r="AS2179">
        <f t="shared" si="412"/>
        <v>1</v>
      </c>
      <c r="AT2179">
        <f t="shared" si="413"/>
        <v>0</v>
      </c>
      <c r="AU2179">
        <f t="shared" si="414"/>
        <v>0</v>
      </c>
      <c r="AV2179">
        <f t="shared" si="415"/>
        <v>0</v>
      </c>
      <c r="AX2179">
        <f t="shared" si="416"/>
        <v>1</v>
      </c>
    </row>
    <row r="2180" spans="1:50" x14ac:dyDescent="0.3">
      <c r="A2180">
        <v>21</v>
      </c>
      <c r="B2180">
        <v>69</v>
      </c>
      <c r="C2180" t="s">
        <v>22</v>
      </c>
      <c r="D2180" t="s">
        <v>21</v>
      </c>
      <c r="E2180">
        <v>9</v>
      </c>
      <c r="F2180">
        <v>80</v>
      </c>
      <c r="G2180" t="s">
        <v>19</v>
      </c>
      <c r="H2180" t="s">
        <v>21</v>
      </c>
      <c r="I2180">
        <v>2</v>
      </c>
      <c r="J2180" t="s">
        <v>19</v>
      </c>
      <c r="K2180" t="s">
        <v>23</v>
      </c>
      <c r="L2180" t="s">
        <v>24</v>
      </c>
      <c r="M2180">
        <v>5</v>
      </c>
      <c r="N2180" t="s">
        <v>20</v>
      </c>
      <c r="O2180" t="s">
        <v>29</v>
      </c>
      <c r="P2180" t="s">
        <v>26</v>
      </c>
      <c r="Q2180" t="s">
        <v>27</v>
      </c>
      <c r="R2180">
        <v>68</v>
      </c>
      <c r="T2180">
        <f t="shared" si="408"/>
        <v>0.34274777880676638</v>
      </c>
      <c r="U2180">
        <f t="shared" si="417"/>
        <v>68.569003311602685</v>
      </c>
      <c r="AD2180">
        <f>(E2180 -$Y$7)/$Y$8</f>
        <v>1.3425937799077299</v>
      </c>
      <c r="AE2180">
        <f t="shared" si="406"/>
        <v>1</v>
      </c>
      <c r="AG2180">
        <f>(A2180 -$W$7)/$W$8</f>
        <v>0.17105954755967837</v>
      </c>
      <c r="AH2180">
        <f>(B2180 -$X$7)/$X$8</f>
        <v>-0.95070818821805769</v>
      </c>
      <c r="AI2180">
        <f>(F2180 -$Z$7)/$Z$8</f>
        <v>0.34235525452897581</v>
      </c>
      <c r="AJ2180">
        <f>(I2180 -$AA$7)/$AA$8</f>
        <v>0.41145108517868284</v>
      </c>
      <c r="AK2180">
        <f t="shared" si="407"/>
        <v>1.9709876159749602</v>
      </c>
      <c r="AL2180">
        <f>IF(C2180="Low", 1, IF(C2180="Medium", 2, IF(C2180="High", 3, "")))</f>
        <v>2</v>
      </c>
      <c r="AM2180">
        <f>IF(G2180="Low", 1, IF(G2180="Medium", 2, IF(G2180="High", 3, "")))</f>
        <v>3</v>
      </c>
      <c r="AN2180">
        <f t="shared" si="409"/>
        <v>3</v>
      </c>
      <c r="AO2180">
        <f t="shared" si="410"/>
        <v>2</v>
      </c>
      <c r="AP2180">
        <f t="shared" si="411"/>
        <v>1</v>
      </c>
      <c r="AQ2180">
        <f>IF(H2180="Yes", 1, 0)</f>
        <v>1</v>
      </c>
      <c r="AR2180">
        <f>IF(D2180="Yes", 1, 0)</f>
        <v>1</v>
      </c>
      <c r="AS2180">
        <f t="shared" si="412"/>
        <v>1</v>
      </c>
      <c r="AT2180">
        <f t="shared" si="413"/>
        <v>1</v>
      </c>
      <c r="AU2180">
        <f t="shared" si="414"/>
        <v>0</v>
      </c>
      <c r="AV2180">
        <f t="shared" si="415"/>
        <v>0</v>
      </c>
      <c r="AX2180">
        <f t="shared" si="416"/>
        <v>1</v>
      </c>
    </row>
    <row r="2181" spans="1:50" x14ac:dyDescent="0.3">
      <c r="A2181">
        <v>15</v>
      </c>
      <c r="B2181">
        <v>62</v>
      </c>
      <c r="C2181" t="s">
        <v>22</v>
      </c>
      <c r="D2181" t="s">
        <v>20</v>
      </c>
      <c r="E2181">
        <v>8</v>
      </c>
      <c r="F2181">
        <v>70</v>
      </c>
      <c r="G2181" t="s">
        <v>22</v>
      </c>
      <c r="H2181" t="s">
        <v>21</v>
      </c>
      <c r="I2181">
        <v>1</v>
      </c>
      <c r="J2181" t="s">
        <v>22</v>
      </c>
      <c r="K2181" t="s">
        <v>34</v>
      </c>
      <c r="L2181" t="s">
        <v>24</v>
      </c>
      <c r="M2181">
        <v>3</v>
      </c>
      <c r="N2181" t="s">
        <v>20</v>
      </c>
      <c r="O2181" t="s">
        <v>29</v>
      </c>
      <c r="P2181" t="s">
        <v>26</v>
      </c>
      <c r="Q2181" t="s">
        <v>27</v>
      </c>
      <c r="R2181">
        <v>62</v>
      </c>
      <c r="T2181">
        <f t="shared" si="408"/>
        <v>-0.20547536159287405</v>
      </c>
      <c r="U2181">
        <f t="shared" si="417"/>
        <v>66.436326839159364</v>
      </c>
      <c r="AD2181">
        <f>(E2181 -$Y$7)/$Y$8</f>
        <v>0.66139910137521774</v>
      </c>
      <c r="AE2181">
        <f t="shared" si="406"/>
        <v>0</v>
      </c>
      <c r="AG2181">
        <f>(A2181 -$W$7)/$W$8</f>
        <v>-0.8305863290076444</v>
      </c>
      <c r="AH2181">
        <f>(B2181 -$X$7)/$X$8</f>
        <v>-1.5569471993157984</v>
      </c>
      <c r="AI2181">
        <f>(F2181 -$Z$7)/$Z$8</f>
        <v>-0.35215215026482866</v>
      </c>
      <c r="AJ2181">
        <f>(I2181 -$AA$7)/$AA$8</f>
        <v>-0.40124168605466753</v>
      </c>
      <c r="AK2181">
        <f t="shared" si="407"/>
        <v>3.141133078780467E-2</v>
      </c>
      <c r="AL2181">
        <f>IF(C2181="Low", 1, IF(C2181="Medium", 2, IF(C2181="High", 3, "")))</f>
        <v>2</v>
      </c>
      <c r="AM2181">
        <f>IF(G2181="Low", 1, IF(G2181="Medium", 2, IF(G2181="High", 3, "")))</f>
        <v>2</v>
      </c>
      <c r="AN2181">
        <f t="shared" si="409"/>
        <v>2</v>
      </c>
      <c r="AO2181">
        <f t="shared" si="410"/>
        <v>2</v>
      </c>
      <c r="AP2181">
        <f t="shared" si="411"/>
        <v>1</v>
      </c>
      <c r="AQ2181">
        <f>IF(H2181="Yes", 1, 0)</f>
        <v>1</v>
      </c>
      <c r="AR2181">
        <f>IF(D2181="Yes", 1, 0)</f>
        <v>0</v>
      </c>
      <c r="AS2181">
        <f t="shared" si="412"/>
        <v>1</v>
      </c>
      <c r="AT2181">
        <f t="shared" si="413"/>
        <v>1</v>
      </c>
      <c r="AU2181">
        <f t="shared" si="414"/>
        <v>0</v>
      </c>
      <c r="AV2181">
        <f t="shared" si="415"/>
        <v>0</v>
      </c>
      <c r="AX2181">
        <f t="shared" si="416"/>
        <v>1</v>
      </c>
    </row>
    <row r="2182" spans="1:50" x14ac:dyDescent="0.3">
      <c r="A2182">
        <v>33</v>
      </c>
      <c r="B2182">
        <v>88</v>
      </c>
      <c r="C2182" t="s">
        <v>22</v>
      </c>
      <c r="D2182" t="s">
        <v>20</v>
      </c>
      <c r="E2182">
        <v>9</v>
      </c>
      <c r="F2182">
        <v>84</v>
      </c>
      <c r="G2182" t="s">
        <v>22</v>
      </c>
      <c r="H2182" t="s">
        <v>21</v>
      </c>
      <c r="I2182">
        <v>1</v>
      </c>
      <c r="J2182" t="s">
        <v>22</v>
      </c>
      <c r="K2182" t="s">
        <v>23</v>
      </c>
      <c r="L2182" t="s">
        <v>28</v>
      </c>
      <c r="M2182">
        <v>3</v>
      </c>
      <c r="N2182" t="s">
        <v>20</v>
      </c>
      <c r="O2182" t="s">
        <v>25</v>
      </c>
      <c r="P2182" t="s">
        <v>26</v>
      </c>
      <c r="Q2182" t="s">
        <v>27</v>
      </c>
      <c r="R2182">
        <v>70</v>
      </c>
      <c r="T2182">
        <f t="shared" si="408"/>
        <v>0.71512608242370368</v>
      </c>
      <c r="U2182">
        <f t="shared" si="417"/>
        <v>70.017614996241292</v>
      </c>
      <c r="AD2182">
        <f>(E2182 -$Y$7)/$Y$8</f>
        <v>1.3425937799077299</v>
      </c>
      <c r="AE2182">
        <f t="shared" si="406"/>
        <v>1</v>
      </c>
      <c r="AG2182">
        <f>(A2182 -$W$7)/$W$8</f>
        <v>2.1743513006943238</v>
      </c>
      <c r="AH2182">
        <f>(B2182 -$X$7)/$X$8</f>
        <v>0.69479769904723843</v>
      </c>
      <c r="AI2182">
        <f>(F2182 -$Z$7)/$Z$8</f>
        <v>0.6201582164464976</v>
      </c>
      <c r="AJ2182">
        <f>(I2182 -$AA$7)/$AA$8</f>
        <v>-0.40124168605466753</v>
      </c>
      <c r="AK2182">
        <f t="shared" si="407"/>
        <v>3.141133078780467E-2</v>
      </c>
      <c r="AL2182">
        <f>IF(C2182="Low", 1, IF(C2182="Medium", 2, IF(C2182="High", 3, "")))</f>
        <v>2</v>
      </c>
      <c r="AM2182">
        <f>IF(G2182="Low", 1, IF(G2182="Medium", 2, IF(G2182="High", 3, "")))</f>
        <v>2</v>
      </c>
      <c r="AN2182">
        <f t="shared" si="409"/>
        <v>2</v>
      </c>
      <c r="AO2182">
        <f t="shared" si="410"/>
        <v>1</v>
      </c>
      <c r="AP2182">
        <f t="shared" si="411"/>
        <v>0</v>
      </c>
      <c r="AQ2182">
        <f>IF(H2182="Yes", 1, 0)</f>
        <v>1</v>
      </c>
      <c r="AR2182">
        <f>IF(D2182="Yes", 1, 0)</f>
        <v>0</v>
      </c>
      <c r="AS2182">
        <f t="shared" si="412"/>
        <v>1</v>
      </c>
      <c r="AT2182">
        <f t="shared" si="413"/>
        <v>1</v>
      </c>
      <c r="AU2182">
        <f t="shared" si="414"/>
        <v>1</v>
      </c>
      <c r="AV2182">
        <f t="shared" si="415"/>
        <v>1</v>
      </c>
      <c r="AX2182">
        <f t="shared" si="416"/>
        <v>1</v>
      </c>
    </row>
    <row r="2183" spans="1:50" x14ac:dyDescent="0.3">
      <c r="A2183">
        <v>10</v>
      </c>
      <c r="B2183">
        <v>94</v>
      </c>
      <c r="C2183" t="s">
        <v>19</v>
      </c>
      <c r="D2183" t="s">
        <v>21</v>
      </c>
      <c r="E2183">
        <v>7</v>
      </c>
      <c r="F2183">
        <v>74</v>
      </c>
      <c r="G2183" t="s">
        <v>19</v>
      </c>
      <c r="H2183" t="s">
        <v>21</v>
      </c>
      <c r="I2183">
        <v>3</v>
      </c>
      <c r="J2183" t="s">
        <v>22</v>
      </c>
      <c r="K2183" t="s">
        <v>23</v>
      </c>
      <c r="L2183" t="s">
        <v>24</v>
      </c>
      <c r="M2183">
        <v>3</v>
      </c>
      <c r="N2183" t="s">
        <v>20</v>
      </c>
      <c r="O2183" t="s">
        <v>29</v>
      </c>
      <c r="P2183" t="s">
        <v>30</v>
      </c>
      <c r="Q2183" t="s">
        <v>27</v>
      </c>
      <c r="R2183">
        <v>70</v>
      </c>
      <c r="T2183">
        <f t="shared" si="408"/>
        <v>0.46308543492679205</v>
      </c>
      <c r="U2183">
        <f t="shared" si="417"/>
        <v>69.037136210496854</v>
      </c>
      <c r="AD2183">
        <f>(E2183 -$Y$7)/$Y$8</f>
        <v>-1.9795577157294329E-2</v>
      </c>
      <c r="AE2183">
        <f t="shared" ref="AE2183:AE2246" si="418">IF(K2183="Public", 1, 0)</f>
        <v>1</v>
      </c>
      <c r="AG2183">
        <f>(A2183 -$W$7)/$W$8</f>
        <v>-1.66529122614708</v>
      </c>
      <c r="AH2183">
        <f>(B2183 -$X$7)/$X$8</f>
        <v>1.2144311371310161</v>
      </c>
      <c r="AI2183">
        <f>(F2183 -$Z$7)/$Z$8</f>
        <v>-7.4349188347306888E-2</v>
      </c>
      <c r="AJ2183">
        <f>(I2183 -$AA$7)/$AA$8</f>
        <v>1.2241438564120333</v>
      </c>
      <c r="AK2183">
        <f t="shared" ref="AK2183:AK2246" si="419">(M2183 -$AB$7)/$AB$8</f>
        <v>3.141133078780467E-2</v>
      </c>
      <c r="AL2183">
        <f>IF(C2183="Low", 1, IF(C2183="Medium", 2, IF(C2183="High", 3, "")))</f>
        <v>3</v>
      </c>
      <c r="AM2183">
        <f>IF(G2183="Low", 1, IF(G2183="Medium", 2, IF(G2183="High", 3, "")))</f>
        <v>3</v>
      </c>
      <c r="AN2183">
        <f t="shared" si="409"/>
        <v>2</v>
      </c>
      <c r="AO2183">
        <f t="shared" si="410"/>
        <v>2</v>
      </c>
      <c r="AP2183">
        <f t="shared" si="411"/>
        <v>1</v>
      </c>
      <c r="AQ2183">
        <f>IF(H2183="Yes", 1, 0)</f>
        <v>1</v>
      </c>
      <c r="AR2183">
        <f>IF(D2183="Yes", 1, 0)</f>
        <v>1</v>
      </c>
      <c r="AS2183">
        <f t="shared" si="412"/>
        <v>1</v>
      </c>
      <c r="AT2183">
        <f t="shared" si="413"/>
        <v>0</v>
      </c>
      <c r="AU2183">
        <f t="shared" si="414"/>
        <v>1</v>
      </c>
      <c r="AV2183">
        <f t="shared" si="415"/>
        <v>0</v>
      </c>
      <c r="AX2183">
        <f t="shared" si="416"/>
        <v>0</v>
      </c>
    </row>
    <row r="2184" spans="1:50" x14ac:dyDescent="0.3">
      <c r="A2184">
        <v>21</v>
      </c>
      <c r="B2184">
        <v>77</v>
      </c>
      <c r="C2184" t="s">
        <v>22</v>
      </c>
      <c r="D2184" t="s">
        <v>21</v>
      </c>
      <c r="E2184">
        <v>7</v>
      </c>
      <c r="F2184">
        <v>58</v>
      </c>
      <c r="G2184" t="s">
        <v>22</v>
      </c>
      <c r="H2184" t="s">
        <v>21</v>
      </c>
      <c r="I2184">
        <v>0</v>
      </c>
      <c r="J2184" t="s">
        <v>19</v>
      </c>
      <c r="K2184" t="s">
        <v>23</v>
      </c>
      <c r="L2184" t="s">
        <v>28</v>
      </c>
      <c r="M2184">
        <v>3</v>
      </c>
      <c r="N2184" t="s">
        <v>20</v>
      </c>
      <c r="O2184" t="s">
        <v>29</v>
      </c>
      <c r="P2184" t="s">
        <v>26</v>
      </c>
      <c r="Q2184" t="s">
        <v>27</v>
      </c>
      <c r="R2184">
        <v>64</v>
      </c>
      <c r="T2184">
        <f t="shared" ref="T2184:T2247" si="420" xml:space="preserve"> -0.428939123 + (0.162668673*AG2184 ) + (0.215822964*AH2184 ) + (0.066497984*AI2184 ) + (0.052633968*AJ2184 ) + (0.01715737*AK2184 ) + (0.084014125*AL2184 ) + (0.047438308* AM2184) + (0.050178802*AN2184 ) + (0.044245992*AO2184 ) + (0.074596718*AP2184 ) + (0.087859865* AQ2184) + (0.034592709*AR2184 ) + (0.060530552*AS2184 ) + (0.063854922*AT2184 )</f>
        <v>0.14981265290097318</v>
      </c>
      <c r="U2184">
        <f t="shared" si="417"/>
        <v>67.818454541575889</v>
      </c>
      <c r="AD2184">
        <f>(E2184 -$Y$7)/$Y$8</f>
        <v>-1.9795577157294329E-2</v>
      </c>
      <c r="AE2184">
        <f t="shared" si="418"/>
        <v>1</v>
      </c>
      <c r="AG2184">
        <f>(A2184 -$W$7)/$W$8</f>
        <v>0.17105954755967837</v>
      </c>
      <c r="AH2184">
        <f>(B2184 -$X$7)/$X$8</f>
        <v>-0.25786360410635406</v>
      </c>
      <c r="AI2184">
        <f>(F2184 -$Z$7)/$Z$8</f>
        <v>-1.185561036017394</v>
      </c>
      <c r="AJ2184">
        <f>(I2184 -$AA$7)/$AA$8</f>
        <v>-1.213934457288018</v>
      </c>
      <c r="AK2184">
        <f t="shared" si="419"/>
        <v>3.141133078780467E-2</v>
      </c>
      <c r="AL2184">
        <f>IF(C2184="Low", 1, IF(C2184="Medium", 2, IF(C2184="High", 3, "")))</f>
        <v>2</v>
      </c>
      <c r="AM2184">
        <f>IF(G2184="Low", 1, IF(G2184="Medium", 2, IF(G2184="High", 3, "")))</f>
        <v>2</v>
      </c>
      <c r="AN2184">
        <f t="shared" ref="AN2184:AN2247" si="421">IF(J2184="Low", 1, IF(J2184="Medium", 2, IF(J2184="High", 3, "")))</f>
        <v>3</v>
      </c>
      <c r="AO2184">
        <f t="shared" ref="AO2184:AO2247" si="422">IF(O2184="High School", 1, IF(O2184="College", 2, IF(O2184="Postgraduate", 3, "")))</f>
        <v>2</v>
      </c>
      <c r="AP2184">
        <f t="shared" ref="AP2184:AP2247" si="423">IF(L2184="Positive", 1, 0)</f>
        <v>0</v>
      </c>
      <c r="AQ2184">
        <f>IF(H2184="Yes", 1, 0)</f>
        <v>1</v>
      </c>
      <c r="AR2184">
        <f>IF(D2184="Yes", 1, 0)</f>
        <v>1</v>
      </c>
      <c r="AS2184">
        <f t="shared" ref="AS2184:AS2247" si="424">IF(N2184="No", 1, 0)</f>
        <v>1</v>
      </c>
      <c r="AT2184">
        <f t="shared" ref="AT2184:AT2247" si="425">IF(P2184="Near", 1, 0)</f>
        <v>1</v>
      </c>
      <c r="AU2184">
        <f t="shared" ref="AU2184:AU2247" si="426">IF(R2184&gt;=70, 1, 0)</f>
        <v>0</v>
      </c>
      <c r="AV2184">
        <f t="shared" ref="AV2184:AV2247" si="427">IF(U2184&gt;=70, 1, 0)</f>
        <v>0</v>
      </c>
      <c r="AX2184">
        <f t="shared" ref="AX2184:AX2247" si="428">IF(AU2184=AV2184,1,0)</f>
        <v>1</v>
      </c>
    </row>
    <row r="2185" spans="1:50" x14ac:dyDescent="0.3">
      <c r="A2185">
        <v>32</v>
      </c>
      <c r="B2185">
        <v>97</v>
      </c>
      <c r="C2185" t="s">
        <v>19</v>
      </c>
      <c r="D2185" t="s">
        <v>21</v>
      </c>
      <c r="E2185">
        <v>5</v>
      </c>
      <c r="F2185">
        <v>97</v>
      </c>
      <c r="G2185" t="s">
        <v>18</v>
      </c>
      <c r="H2185" t="s">
        <v>21</v>
      </c>
      <c r="I2185">
        <v>1</v>
      </c>
      <c r="J2185" t="s">
        <v>19</v>
      </c>
      <c r="K2185" t="s">
        <v>23</v>
      </c>
      <c r="L2185" t="s">
        <v>24</v>
      </c>
      <c r="M2185">
        <v>5</v>
      </c>
      <c r="N2185" t="s">
        <v>20</v>
      </c>
      <c r="O2185" t="s">
        <v>29</v>
      </c>
      <c r="P2185" t="s">
        <v>30</v>
      </c>
      <c r="Q2185" t="s">
        <v>31</v>
      </c>
      <c r="R2185">
        <v>76</v>
      </c>
      <c r="T2185">
        <f t="shared" si="420"/>
        <v>1.1258447469795756</v>
      </c>
      <c r="U2185">
        <f t="shared" ref="U2185:U2248" si="429" xml:space="preserve"> (T2185*$S$8)+$S$7</f>
        <v>71.615376871183528</v>
      </c>
      <c r="AD2185">
        <f>(E2185 -$Y$7)/$Y$8</f>
        <v>-1.3821849342223185</v>
      </c>
      <c r="AE2185">
        <f t="shared" si="418"/>
        <v>1</v>
      </c>
      <c r="AG2185">
        <f>(A2185 -$W$7)/$W$8</f>
        <v>2.0074103212664367</v>
      </c>
      <c r="AH2185">
        <f>(B2185 -$X$7)/$X$8</f>
        <v>1.4742478561729051</v>
      </c>
      <c r="AI2185">
        <f>(F2185 -$Z$7)/$Z$8</f>
        <v>1.5230178426784435</v>
      </c>
      <c r="AJ2185">
        <f>(I2185 -$AA$7)/$AA$8</f>
        <v>-0.40124168605466753</v>
      </c>
      <c r="AK2185">
        <f t="shared" si="419"/>
        <v>1.9709876159749602</v>
      </c>
      <c r="AL2185">
        <f>IF(C2185="Low", 1, IF(C2185="Medium", 2, IF(C2185="High", 3, "")))</f>
        <v>3</v>
      </c>
      <c r="AM2185">
        <f>IF(G2185="Low", 1, IF(G2185="Medium", 2, IF(G2185="High", 3, "")))</f>
        <v>1</v>
      </c>
      <c r="AN2185">
        <f t="shared" si="421"/>
        <v>3</v>
      </c>
      <c r="AO2185">
        <f t="shared" si="422"/>
        <v>2</v>
      </c>
      <c r="AP2185">
        <f t="shared" si="423"/>
        <v>1</v>
      </c>
      <c r="AQ2185">
        <f>IF(H2185="Yes", 1, 0)</f>
        <v>1</v>
      </c>
      <c r="AR2185">
        <f>IF(D2185="Yes", 1, 0)</f>
        <v>1</v>
      </c>
      <c r="AS2185">
        <f t="shared" si="424"/>
        <v>1</v>
      </c>
      <c r="AT2185">
        <f t="shared" si="425"/>
        <v>0</v>
      </c>
      <c r="AU2185">
        <f t="shared" si="426"/>
        <v>1</v>
      </c>
      <c r="AV2185">
        <f t="shared" si="427"/>
        <v>1</v>
      </c>
      <c r="AX2185">
        <f t="shared" si="428"/>
        <v>1</v>
      </c>
    </row>
    <row r="2186" spans="1:50" x14ac:dyDescent="0.3">
      <c r="A2186">
        <v>20</v>
      </c>
      <c r="B2186">
        <v>84</v>
      </c>
      <c r="C2186" t="s">
        <v>22</v>
      </c>
      <c r="D2186" t="s">
        <v>21</v>
      </c>
      <c r="E2186">
        <v>10</v>
      </c>
      <c r="F2186">
        <v>62</v>
      </c>
      <c r="G2186" t="s">
        <v>19</v>
      </c>
      <c r="H2186" t="s">
        <v>21</v>
      </c>
      <c r="I2186">
        <v>1</v>
      </c>
      <c r="J2186" t="s">
        <v>22</v>
      </c>
      <c r="K2186" t="s">
        <v>23</v>
      </c>
      <c r="L2186" t="s">
        <v>32</v>
      </c>
      <c r="M2186">
        <v>2</v>
      </c>
      <c r="N2186" t="s">
        <v>20</v>
      </c>
      <c r="O2186" t="s">
        <v>29</v>
      </c>
      <c r="P2186" t="s">
        <v>30</v>
      </c>
      <c r="Q2186" t="s">
        <v>27</v>
      </c>
      <c r="R2186">
        <v>67</v>
      </c>
      <c r="T2186">
        <f t="shared" si="420"/>
        <v>0.23151103782324239</v>
      </c>
      <c r="U2186">
        <f t="shared" si="429"/>
        <v>68.136274441030196</v>
      </c>
      <c r="AD2186">
        <f>(E2186 -$Y$7)/$Y$8</f>
        <v>2.0237884584402419</v>
      </c>
      <c r="AE2186">
        <f t="shared" si="418"/>
        <v>1</v>
      </c>
      <c r="AG2186">
        <f>(A2186 -$W$7)/$W$8</f>
        <v>4.1185681317912485E-3</v>
      </c>
      <c r="AH2186">
        <f>(B2186 -$X$7)/$X$8</f>
        <v>0.34837540699138664</v>
      </c>
      <c r="AI2186">
        <f>(F2186 -$Z$7)/$Z$8</f>
        <v>-0.9077580740998723</v>
      </c>
      <c r="AJ2186">
        <f>(I2186 -$AA$7)/$AA$8</f>
        <v>-0.40124168605466753</v>
      </c>
      <c r="AK2186">
        <f t="shared" si="419"/>
        <v>-0.93837681180577304</v>
      </c>
      <c r="AL2186">
        <f>IF(C2186="Low", 1, IF(C2186="Medium", 2, IF(C2186="High", 3, "")))</f>
        <v>2</v>
      </c>
      <c r="AM2186">
        <f>IF(G2186="Low", 1, IF(G2186="Medium", 2, IF(G2186="High", 3, "")))</f>
        <v>3</v>
      </c>
      <c r="AN2186">
        <f t="shared" si="421"/>
        <v>2</v>
      </c>
      <c r="AO2186">
        <f t="shared" si="422"/>
        <v>2</v>
      </c>
      <c r="AP2186">
        <f t="shared" si="423"/>
        <v>0</v>
      </c>
      <c r="AQ2186">
        <f>IF(H2186="Yes", 1, 0)</f>
        <v>1</v>
      </c>
      <c r="AR2186">
        <f>IF(D2186="Yes", 1, 0)</f>
        <v>1</v>
      </c>
      <c r="AS2186">
        <f t="shared" si="424"/>
        <v>1</v>
      </c>
      <c r="AT2186">
        <f t="shared" si="425"/>
        <v>0</v>
      </c>
      <c r="AU2186">
        <f t="shared" si="426"/>
        <v>0</v>
      </c>
      <c r="AV2186">
        <f t="shared" si="427"/>
        <v>0</v>
      </c>
      <c r="AX2186">
        <f t="shared" si="428"/>
        <v>1</v>
      </c>
    </row>
    <row r="2187" spans="1:50" x14ac:dyDescent="0.3">
      <c r="A2187">
        <v>19</v>
      </c>
      <c r="B2187">
        <v>85</v>
      </c>
      <c r="C2187" t="s">
        <v>19</v>
      </c>
      <c r="D2187" t="s">
        <v>20</v>
      </c>
      <c r="E2187">
        <v>7</v>
      </c>
      <c r="F2187">
        <v>78</v>
      </c>
      <c r="G2187" t="s">
        <v>18</v>
      </c>
      <c r="H2187" t="s">
        <v>21</v>
      </c>
      <c r="I2187">
        <v>2</v>
      </c>
      <c r="J2187" t="s">
        <v>19</v>
      </c>
      <c r="K2187" t="s">
        <v>34</v>
      </c>
      <c r="L2187" t="s">
        <v>28</v>
      </c>
      <c r="M2187">
        <v>3</v>
      </c>
      <c r="N2187" t="s">
        <v>20</v>
      </c>
      <c r="O2187" t="s">
        <v>29</v>
      </c>
      <c r="P2187" t="s">
        <v>26</v>
      </c>
      <c r="Q2187" t="s">
        <v>27</v>
      </c>
      <c r="R2187">
        <v>69</v>
      </c>
      <c r="T2187">
        <f t="shared" si="420"/>
        <v>0.42493257266317369</v>
      </c>
      <c r="U2187">
        <f t="shared" si="429"/>
        <v>68.888715420293295</v>
      </c>
      <c r="AD2187">
        <f>(E2187 -$Y$7)/$Y$8</f>
        <v>-1.9795577157294329E-2</v>
      </c>
      <c r="AE2187">
        <f t="shared" si="418"/>
        <v>0</v>
      </c>
      <c r="AG2187">
        <f>(A2187 -$W$7)/$W$8</f>
        <v>-0.16282241129609587</v>
      </c>
      <c r="AH2187">
        <f>(B2187 -$X$7)/$X$8</f>
        <v>0.43498098000534957</v>
      </c>
      <c r="AI2187">
        <f>(F2187 -$Z$7)/$Z$8</f>
        <v>0.20345377357021491</v>
      </c>
      <c r="AJ2187">
        <f>(I2187 -$AA$7)/$AA$8</f>
        <v>0.41145108517868284</v>
      </c>
      <c r="AK2187">
        <f t="shared" si="419"/>
        <v>3.141133078780467E-2</v>
      </c>
      <c r="AL2187">
        <f>IF(C2187="Low", 1, IF(C2187="Medium", 2, IF(C2187="High", 3, "")))</f>
        <v>3</v>
      </c>
      <c r="AM2187">
        <f>IF(G2187="Low", 1, IF(G2187="Medium", 2, IF(G2187="High", 3, "")))</f>
        <v>1</v>
      </c>
      <c r="AN2187">
        <f t="shared" si="421"/>
        <v>3</v>
      </c>
      <c r="AO2187">
        <f t="shared" si="422"/>
        <v>2</v>
      </c>
      <c r="AP2187">
        <f t="shared" si="423"/>
        <v>0</v>
      </c>
      <c r="AQ2187">
        <f>IF(H2187="Yes", 1, 0)</f>
        <v>1</v>
      </c>
      <c r="AR2187">
        <f>IF(D2187="Yes", 1, 0)</f>
        <v>0</v>
      </c>
      <c r="AS2187">
        <f t="shared" si="424"/>
        <v>1</v>
      </c>
      <c r="AT2187">
        <f t="shared" si="425"/>
        <v>1</v>
      </c>
      <c r="AU2187">
        <f t="shared" si="426"/>
        <v>0</v>
      </c>
      <c r="AV2187">
        <f t="shared" si="427"/>
        <v>0</v>
      </c>
      <c r="AX2187">
        <f t="shared" si="428"/>
        <v>1</v>
      </c>
    </row>
    <row r="2188" spans="1:50" x14ac:dyDescent="0.3">
      <c r="A2188">
        <v>18</v>
      </c>
      <c r="B2188">
        <v>94</v>
      </c>
      <c r="C2188" t="s">
        <v>22</v>
      </c>
      <c r="D2188" t="s">
        <v>21</v>
      </c>
      <c r="E2188">
        <v>7</v>
      </c>
      <c r="F2188">
        <v>53</v>
      </c>
      <c r="G2188" t="s">
        <v>22</v>
      </c>
      <c r="H2188" t="s">
        <v>21</v>
      </c>
      <c r="I2188">
        <v>4</v>
      </c>
      <c r="J2188" t="s">
        <v>19</v>
      </c>
      <c r="K2188" t="s">
        <v>23</v>
      </c>
      <c r="L2188" t="s">
        <v>24</v>
      </c>
      <c r="M2188">
        <v>3</v>
      </c>
      <c r="N2188" t="s">
        <v>20</v>
      </c>
      <c r="O2188" t="s">
        <v>25</v>
      </c>
      <c r="P2188" t="s">
        <v>35</v>
      </c>
      <c r="Q2188" t="s">
        <v>31</v>
      </c>
      <c r="R2188">
        <v>68</v>
      </c>
      <c r="T2188">
        <f t="shared" si="420"/>
        <v>0.50060457917165135</v>
      </c>
      <c r="U2188">
        <f t="shared" si="429"/>
        <v>69.18309173535647</v>
      </c>
      <c r="AD2188">
        <f>(E2188 -$Y$7)/$Y$8</f>
        <v>-1.9795577157294329E-2</v>
      </c>
      <c r="AE2188">
        <f t="shared" si="418"/>
        <v>1</v>
      </c>
      <c r="AG2188">
        <f>(A2188 -$W$7)/$W$8</f>
        <v>-0.32976339072398297</v>
      </c>
      <c r="AH2188">
        <f>(B2188 -$X$7)/$X$8</f>
        <v>1.2144311371310161</v>
      </c>
      <c r="AI2188">
        <f>(F2188 -$Z$7)/$Z$8</f>
        <v>-1.5328147384142963</v>
      </c>
      <c r="AJ2188">
        <f>(I2188 -$AA$7)/$AA$8</f>
        <v>2.0368366276453838</v>
      </c>
      <c r="AK2188">
        <f t="shared" si="419"/>
        <v>3.141133078780467E-2</v>
      </c>
      <c r="AL2188">
        <f>IF(C2188="Low", 1, IF(C2188="Medium", 2, IF(C2188="High", 3, "")))</f>
        <v>2</v>
      </c>
      <c r="AM2188">
        <f>IF(G2188="Low", 1, IF(G2188="Medium", 2, IF(G2188="High", 3, "")))</f>
        <v>2</v>
      </c>
      <c r="AN2188">
        <f t="shared" si="421"/>
        <v>3</v>
      </c>
      <c r="AO2188">
        <f t="shared" si="422"/>
        <v>1</v>
      </c>
      <c r="AP2188">
        <f t="shared" si="423"/>
        <v>1</v>
      </c>
      <c r="AQ2188">
        <f>IF(H2188="Yes", 1, 0)</f>
        <v>1</v>
      </c>
      <c r="AR2188">
        <f>IF(D2188="Yes", 1, 0)</f>
        <v>1</v>
      </c>
      <c r="AS2188">
        <f t="shared" si="424"/>
        <v>1</v>
      </c>
      <c r="AT2188">
        <f t="shared" si="425"/>
        <v>0</v>
      </c>
      <c r="AU2188">
        <f t="shared" si="426"/>
        <v>0</v>
      </c>
      <c r="AV2188">
        <f t="shared" si="427"/>
        <v>0</v>
      </c>
      <c r="AX2188">
        <f t="shared" si="428"/>
        <v>1</v>
      </c>
    </row>
    <row r="2189" spans="1:50" x14ac:dyDescent="0.3">
      <c r="A2189">
        <v>19</v>
      </c>
      <c r="B2189">
        <v>72</v>
      </c>
      <c r="C2189" t="s">
        <v>22</v>
      </c>
      <c r="D2189" t="s">
        <v>21</v>
      </c>
      <c r="E2189">
        <v>8</v>
      </c>
      <c r="F2189">
        <v>96</v>
      </c>
      <c r="G2189" t="s">
        <v>18</v>
      </c>
      <c r="H2189" t="s">
        <v>21</v>
      </c>
      <c r="I2189">
        <v>1</v>
      </c>
      <c r="J2189" t="s">
        <v>19</v>
      </c>
      <c r="K2189" t="s">
        <v>23</v>
      </c>
      <c r="L2189" t="s">
        <v>24</v>
      </c>
      <c r="M2189">
        <v>2</v>
      </c>
      <c r="N2189" t="s">
        <v>20</v>
      </c>
      <c r="O2189" t="s">
        <v>33</v>
      </c>
      <c r="P2189" t="s">
        <v>30</v>
      </c>
      <c r="Q2189" t="s">
        <v>31</v>
      </c>
      <c r="R2189">
        <v>67</v>
      </c>
      <c r="T2189">
        <f t="shared" si="420"/>
        <v>0.2112255724212086</v>
      </c>
      <c r="U2189">
        <f t="shared" si="429"/>
        <v>68.057360707538507</v>
      </c>
      <c r="AD2189">
        <f>(E2189 -$Y$7)/$Y$8</f>
        <v>0.66139910137521774</v>
      </c>
      <c r="AE2189">
        <f t="shared" si="418"/>
        <v>1</v>
      </c>
      <c r="AG2189">
        <f>(A2189 -$W$7)/$W$8</f>
        <v>-0.16282241129609587</v>
      </c>
      <c r="AH2189">
        <f>(B2189 -$X$7)/$X$8</f>
        <v>-0.69089146917616884</v>
      </c>
      <c r="AI2189">
        <f>(F2189 -$Z$7)/$Z$8</f>
        <v>1.453567102199063</v>
      </c>
      <c r="AJ2189">
        <f>(I2189 -$AA$7)/$AA$8</f>
        <v>-0.40124168605466753</v>
      </c>
      <c r="AK2189">
        <f t="shared" si="419"/>
        <v>-0.93837681180577304</v>
      </c>
      <c r="AL2189">
        <f>IF(C2189="Low", 1, IF(C2189="Medium", 2, IF(C2189="High", 3, "")))</f>
        <v>2</v>
      </c>
      <c r="AM2189">
        <f>IF(G2189="Low", 1, IF(G2189="Medium", 2, IF(G2189="High", 3, "")))</f>
        <v>1</v>
      </c>
      <c r="AN2189">
        <f t="shared" si="421"/>
        <v>3</v>
      </c>
      <c r="AO2189">
        <f t="shared" si="422"/>
        <v>3</v>
      </c>
      <c r="AP2189">
        <f t="shared" si="423"/>
        <v>1</v>
      </c>
      <c r="AQ2189">
        <f>IF(H2189="Yes", 1, 0)</f>
        <v>1</v>
      </c>
      <c r="AR2189">
        <f>IF(D2189="Yes", 1, 0)</f>
        <v>1</v>
      </c>
      <c r="AS2189">
        <f t="shared" si="424"/>
        <v>1</v>
      </c>
      <c r="AT2189">
        <f t="shared" si="425"/>
        <v>0</v>
      </c>
      <c r="AU2189">
        <f t="shared" si="426"/>
        <v>0</v>
      </c>
      <c r="AV2189">
        <f t="shared" si="427"/>
        <v>0</v>
      </c>
      <c r="AX2189">
        <f t="shared" si="428"/>
        <v>1</v>
      </c>
    </row>
    <row r="2190" spans="1:50" x14ac:dyDescent="0.3">
      <c r="A2190">
        <v>28</v>
      </c>
      <c r="B2190">
        <v>74</v>
      </c>
      <c r="C2190" t="s">
        <v>22</v>
      </c>
      <c r="D2190" t="s">
        <v>21</v>
      </c>
      <c r="E2190">
        <v>9</v>
      </c>
      <c r="F2190">
        <v>96</v>
      </c>
      <c r="G2190" t="s">
        <v>18</v>
      </c>
      <c r="H2190" t="s">
        <v>21</v>
      </c>
      <c r="I2190">
        <v>0</v>
      </c>
      <c r="J2190" t="s">
        <v>19</v>
      </c>
      <c r="K2190" t="s">
        <v>34</v>
      </c>
      <c r="L2190" t="s">
        <v>32</v>
      </c>
      <c r="M2190">
        <v>3</v>
      </c>
      <c r="N2190" t="s">
        <v>20</v>
      </c>
      <c r="O2190" t="s">
        <v>25</v>
      </c>
      <c r="P2190" t="s">
        <v>26</v>
      </c>
      <c r="Q2190" t="s">
        <v>31</v>
      </c>
      <c r="R2190">
        <v>69</v>
      </c>
      <c r="T2190">
        <f t="shared" si="420"/>
        <v>0.36764311235964803</v>
      </c>
      <c r="U2190">
        <f t="shared" si="429"/>
        <v>68.665850176007481</v>
      </c>
      <c r="AD2190">
        <f>(E2190 -$Y$7)/$Y$8</f>
        <v>1.3425937799077299</v>
      </c>
      <c r="AE2190">
        <f t="shared" si="418"/>
        <v>0</v>
      </c>
      <c r="AG2190">
        <f>(A2190 -$W$7)/$W$8</f>
        <v>1.3396464035548883</v>
      </c>
      <c r="AH2190">
        <f>(B2190 -$X$7)/$X$8</f>
        <v>-0.51768032314824286</v>
      </c>
      <c r="AI2190">
        <f>(F2190 -$Z$7)/$Z$8</f>
        <v>1.453567102199063</v>
      </c>
      <c r="AJ2190">
        <f>(I2190 -$AA$7)/$AA$8</f>
        <v>-1.213934457288018</v>
      </c>
      <c r="AK2190">
        <f t="shared" si="419"/>
        <v>3.141133078780467E-2</v>
      </c>
      <c r="AL2190">
        <f>IF(C2190="Low", 1, IF(C2190="Medium", 2, IF(C2190="High", 3, "")))</f>
        <v>2</v>
      </c>
      <c r="AM2190">
        <f>IF(G2190="Low", 1, IF(G2190="Medium", 2, IF(G2190="High", 3, "")))</f>
        <v>1</v>
      </c>
      <c r="AN2190">
        <f t="shared" si="421"/>
        <v>3</v>
      </c>
      <c r="AO2190">
        <f t="shared" si="422"/>
        <v>1</v>
      </c>
      <c r="AP2190">
        <f t="shared" si="423"/>
        <v>0</v>
      </c>
      <c r="AQ2190">
        <f>IF(H2190="Yes", 1, 0)</f>
        <v>1</v>
      </c>
      <c r="AR2190">
        <f>IF(D2190="Yes", 1, 0)</f>
        <v>1</v>
      </c>
      <c r="AS2190">
        <f t="shared" si="424"/>
        <v>1</v>
      </c>
      <c r="AT2190">
        <f t="shared" si="425"/>
        <v>1</v>
      </c>
      <c r="AU2190">
        <f t="shared" si="426"/>
        <v>0</v>
      </c>
      <c r="AV2190">
        <f t="shared" si="427"/>
        <v>0</v>
      </c>
      <c r="AX2190">
        <f t="shared" si="428"/>
        <v>1</v>
      </c>
    </row>
    <row r="2191" spans="1:50" x14ac:dyDescent="0.3">
      <c r="A2191">
        <v>7</v>
      </c>
      <c r="B2191">
        <v>96</v>
      </c>
      <c r="C2191" t="s">
        <v>19</v>
      </c>
      <c r="D2191" t="s">
        <v>21</v>
      </c>
      <c r="E2191">
        <v>6</v>
      </c>
      <c r="F2191">
        <v>68</v>
      </c>
      <c r="G2191" t="s">
        <v>22</v>
      </c>
      <c r="H2191" t="s">
        <v>21</v>
      </c>
      <c r="I2191">
        <v>2</v>
      </c>
      <c r="J2191" t="s">
        <v>19</v>
      </c>
      <c r="K2191" t="s">
        <v>23</v>
      </c>
      <c r="L2191" t="s">
        <v>32</v>
      </c>
      <c r="M2191">
        <v>1</v>
      </c>
      <c r="N2191" t="s">
        <v>20</v>
      </c>
      <c r="O2191" t="s">
        <v>25</v>
      </c>
      <c r="P2191" t="s">
        <v>26</v>
      </c>
      <c r="Q2191" t="s">
        <v>31</v>
      </c>
      <c r="R2191">
        <v>67</v>
      </c>
      <c r="T2191">
        <f t="shared" si="420"/>
        <v>0.26298960242358682</v>
      </c>
      <c r="U2191">
        <f t="shared" si="429"/>
        <v>68.258731136419783</v>
      </c>
      <c r="AD2191">
        <f>(E2191 -$Y$7)/$Y$8</f>
        <v>-0.70099025568980644</v>
      </c>
      <c r="AE2191">
        <f t="shared" si="418"/>
        <v>1</v>
      </c>
      <c r="AG2191">
        <f>(A2191 -$W$7)/$W$8</f>
        <v>-2.1661141644307413</v>
      </c>
      <c r="AH2191">
        <f>(B2191 -$X$7)/$X$8</f>
        <v>1.3876422831589421</v>
      </c>
      <c r="AI2191">
        <f>(F2191 -$Z$7)/$Z$8</f>
        <v>-0.49105363122358958</v>
      </c>
      <c r="AJ2191">
        <f>(I2191 -$AA$7)/$AA$8</f>
        <v>0.41145108517868284</v>
      </c>
      <c r="AK2191">
        <f t="shared" si="419"/>
        <v>-1.9081649543993509</v>
      </c>
      <c r="AL2191">
        <f>IF(C2191="Low", 1, IF(C2191="Medium", 2, IF(C2191="High", 3, "")))</f>
        <v>3</v>
      </c>
      <c r="AM2191">
        <f>IF(G2191="Low", 1, IF(G2191="Medium", 2, IF(G2191="High", 3, "")))</f>
        <v>2</v>
      </c>
      <c r="AN2191">
        <f t="shared" si="421"/>
        <v>3</v>
      </c>
      <c r="AO2191">
        <f t="shared" si="422"/>
        <v>1</v>
      </c>
      <c r="AP2191">
        <f t="shared" si="423"/>
        <v>0</v>
      </c>
      <c r="AQ2191">
        <f>IF(H2191="Yes", 1, 0)</f>
        <v>1</v>
      </c>
      <c r="AR2191">
        <f>IF(D2191="Yes", 1, 0)</f>
        <v>1</v>
      </c>
      <c r="AS2191">
        <f t="shared" si="424"/>
        <v>1</v>
      </c>
      <c r="AT2191">
        <f t="shared" si="425"/>
        <v>1</v>
      </c>
      <c r="AU2191">
        <f t="shared" si="426"/>
        <v>0</v>
      </c>
      <c r="AV2191">
        <f t="shared" si="427"/>
        <v>0</v>
      </c>
      <c r="AX2191">
        <f t="shared" si="428"/>
        <v>1</v>
      </c>
    </row>
    <row r="2192" spans="1:50" x14ac:dyDescent="0.3">
      <c r="A2192">
        <v>29</v>
      </c>
      <c r="B2192">
        <v>96</v>
      </c>
      <c r="C2192" t="s">
        <v>19</v>
      </c>
      <c r="D2192" t="s">
        <v>21</v>
      </c>
      <c r="E2192">
        <v>9</v>
      </c>
      <c r="F2192">
        <v>56</v>
      </c>
      <c r="G2192" t="s">
        <v>18</v>
      </c>
      <c r="H2192" t="s">
        <v>21</v>
      </c>
      <c r="I2192">
        <v>0</v>
      </c>
      <c r="J2192" t="s">
        <v>19</v>
      </c>
      <c r="K2192" t="s">
        <v>34</v>
      </c>
      <c r="L2192" t="s">
        <v>32</v>
      </c>
      <c r="M2192">
        <v>4</v>
      </c>
      <c r="N2192" t="s">
        <v>20</v>
      </c>
      <c r="O2192" t="s">
        <v>25</v>
      </c>
      <c r="P2192" t="s">
        <v>26</v>
      </c>
      <c r="Q2192" t="s">
        <v>27</v>
      </c>
      <c r="R2192">
        <v>73</v>
      </c>
      <c r="T2192">
        <f t="shared" si="420"/>
        <v>0.72193132203857568</v>
      </c>
      <c r="U2192">
        <f t="shared" si="429"/>
        <v>70.044088476374583</v>
      </c>
      <c r="AD2192">
        <f>(E2192 -$Y$7)/$Y$8</f>
        <v>1.3425937799077299</v>
      </c>
      <c r="AE2192">
        <f t="shared" si="418"/>
        <v>0</v>
      </c>
      <c r="AG2192">
        <f>(A2192 -$W$7)/$W$8</f>
        <v>1.5065873829827754</v>
      </c>
      <c r="AH2192">
        <f>(B2192 -$X$7)/$X$8</f>
        <v>1.3876422831589421</v>
      </c>
      <c r="AI2192">
        <f>(F2192 -$Z$7)/$Z$8</f>
        <v>-1.324462516976155</v>
      </c>
      <c r="AJ2192">
        <f>(I2192 -$AA$7)/$AA$8</f>
        <v>-1.213934457288018</v>
      </c>
      <c r="AK2192">
        <f t="shared" si="419"/>
        <v>1.0011994733813825</v>
      </c>
      <c r="AL2192">
        <f>IF(C2192="Low", 1, IF(C2192="Medium", 2, IF(C2192="High", 3, "")))</f>
        <v>3</v>
      </c>
      <c r="AM2192">
        <f>IF(G2192="Low", 1, IF(G2192="Medium", 2, IF(G2192="High", 3, "")))</f>
        <v>1</v>
      </c>
      <c r="AN2192">
        <f t="shared" si="421"/>
        <v>3</v>
      </c>
      <c r="AO2192">
        <f t="shared" si="422"/>
        <v>1</v>
      </c>
      <c r="AP2192">
        <f t="shared" si="423"/>
        <v>0</v>
      </c>
      <c r="AQ2192">
        <f>IF(H2192="Yes", 1, 0)</f>
        <v>1</v>
      </c>
      <c r="AR2192">
        <f>IF(D2192="Yes", 1, 0)</f>
        <v>1</v>
      </c>
      <c r="AS2192">
        <f t="shared" si="424"/>
        <v>1</v>
      </c>
      <c r="AT2192">
        <f t="shared" si="425"/>
        <v>1</v>
      </c>
      <c r="AU2192">
        <f t="shared" si="426"/>
        <v>1</v>
      </c>
      <c r="AV2192">
        <f t="shared" si="427"/>
        <v>1</v>
      </c>
      <c r="AX2192">
        <f t="shared" si="428"/>
        <v>1</v>
      </c>
    </row>
    <row r="2193" spans="1:50" x14ac:dyDescent="0.3">
      <c r="A2193">
        <v>11</v>
      </c>
      <c r="B2193">
        <v>99</v>
      </c>
      <c r="C2193" t="s">
        <v>22</v>
      </c>
      <c r="D2193" t="s">
        <v>21</v>
      </c>
      <c r="E2193">
        <v>7</v>
      </c>
      <c r="F2193">
        <v>88</v>
      </c>
      <c r="G2193" t="s">
        <v>19</v>
      </c>
      <c r="H2193" t="s">
        <v>20</v>
      </c>
      <c r="I2193">
        <v>4</v>
      </c>
      <c r="J2193" t="s">
        <v>18</v>
      </c>
      <c r="K2193" t="s">
        <v>34</v>
      </c>
      <c r="L2193" t="s">
        <v>32</v>
      </c>
      <c r="M2193">
        <v>3</v>
      </c>
      <c r="N2193" t="s">
        <v>20</v>
      </c>
      <c r="O2193" t="s">
        <v>29</v>
      </c>
      <c r="P2193" t="s">
        <v>26</v>
      </c>
      <c r="Q2193" t="s">
        <v>27</v>
      </c>
      <c r="R2193">
        <v>71</v>
      </c>
      <c r="T2193">
        <f t="shared" si="420"/>
        <v>0.45833619637713763</v>
      </c>
      <c r="U2193">
        <f t="shared" si="429"/>
        <v>69.018660906244861</v>
      </c>
      <c r="AD2193">
        <f>(E2193 -$Y$7)/$Y$8</f>
        <v>-1.9795577157294329E-2</v>
      </c>
      <c r="AE2193">
        <f t="shared" si="418"/>
        <v>0</v>
      </c>
      <c r="AG2193">
        <f>(A2193 -$W$7)/$W$8</f>
        <v>-1.4983502467191929</v>
      </c>
      <c r="AH2193">
        <f>(B2193 -$X$7)/$X$8</f>
        <v>1.6474590022008309</v>
      </c>
      <c r="AI2193">
        <f>(F2193 -$Z$7)/$Z$8</f>
        <v>0.89796117836401934</v>
      </c>
      <c r="AJ2193">
        <f>(I2193 -$AA$7)/$AA$8</f>
        <v>2.0368366276453838</v>
      </c>
      <c r="AK2193">
        <f t="shared" si="419"/>
        <v>3.141133078780467E-2</v>
      </c>
      <c r="AL2193">
        <f>IF(C2193="Low", 1, IF(C2193="Medium", 2, IF(C2193="High", 3, "")))</f>
        <v>2</v>
      </c>
      <c r="AM2193">
        <f>IF(G2193="Low", 1, IF(G2193="Medium", 2, IF(G2193="High", 3, "")))</f>
        <v>3</v>
      </c>
      <c r="AN2193">
        <f t="shared" si="421"/>
        <v>1</v>
      </c>
      <c r="AO2193">
        <f t="shared" si="422"/>
        <v>2</v>
      </c>
      <c r="AP2193">
        <f t="shared" si="423"/>
        <v>0</v>
      </c>
      <c r="AQ2193">
        <f>IF(H2193="Yes", 1, 0)</f>
        <v>0</v>
      </c>
      <c r="AR2193">
        <f>IF(D2193="Yes", 1, 0)</f>
        <v>1</v>
      </c>
      <c r="AS2193">
        <f t="shared" si="424"/>
        <v>1</v>
      </c>
      <c r="AT2193">
        <f t="shared" si="425"/>
        <v>1</v>
      </c>
      <c r="AU2193">
        <f t="shared" si="426"/>
        <v>1</v>
      </c>
      <c r="AV2193">
        <f t="shared" si="427"/>
        <v>0</v>
      </c>
      <c r="AX2193">
        <f t="shared" si="428"/>
        <v>0</v>
      </c>
    </row>
    <row r="2194" spans="1:50" x14ac:dyDescent="0.3">
      <c r="A2194">
        <v>18</v>
      </c>
      <c r="B2194">
        <v>96</v>
      </c>
      <c r="C2194" t="s">
        <v>22</v>
      </c>
      <c r="D2194" t="s">
        <v>20</v>
      </c>
      <c r="E2194">
        <v>9</v>
      </c>
      <c r="F2194">
        <v>63</v>
      </c>
      <c r="G2194" t="s">
        <v>22</v>
      </c>
      <c r="H2194" t="s">
        <v>21</v>
      </c>
      <c r="I2194">
        <v>4</v>
      </c>
      <c r="J2194" t="s">
        <v>22</v>
      </c>
      <c r="K2194" t="s">
        <v>34</v>
      </c>
      <c r="L2194" t="s">
        <v>32</v>
      </c>
      <c r="M2194">
        <v>3</v>
      </c>
      <c r="N2194" t="s">
        <v>20</v>
      </c>
      <c r="O2194" t="s">
        <v>33</v>
      </c>
      <c r="P2194" t="s">
        <v>26</v>
      </c>
      <c r="Q2194" t="s">
        <v>27</v>
      </c>
      <c r="R2194">
        <v>70</v>
      </c>
      <c r="T2194">
        <f t="shared" si="420"/>
        <v>0.57714954139709496</v>
      </c>
      <c r="U2194">
        <f t="shared" si="429"/>
        <v>69.480863989010828</v>
      </c>
      <c r="AD2194">
        <f>(E2194 -$Y$7)/$Y$8</f>
        <v>1.3425937799077299</v>
      </c>
      <c r="AE2194">
        <f t="shared" si="418"/>
        <v>0</v>
      </c>
      <c r="AG2194">
        <f>(A2194 -$W$7)/$W$8</f>
        <v>-0.32976339072398297</v>
      </c>
      <c r="AH2194">
        <f>(B2194 -$X$7)/$X$8</f>
        <v>1.3876422831589421</v>
      </c>
      <c r="AI2194">
        <f>(F2194 -$Z$7)/$Z$8</f>
        <v>-0.83830733362049181</v>
      </c>
      <c r="AJ2194">
        <f>(I2194 -$AA$7)/$AA$8</f>
        <v>2.0368366276453838</v>
      </c>
      <c r="AK2194">
        <f t="shared" si="419"/>
        <v>3.141133078780467E-2</v>
      </c>
      <c r="AL2194">
        <f>IF(C2194="Low", 1, IF(C2194="Medium", 2, IF(C2194="High", 3, "")))</f>
        <v>2</v>
      </c>
      <c r="AM2194">
        <f>IF(G2194="Low", 1, IF(G2194="Medium", 2, IF(G2194="High", 3, "")))</f>
        <v>2</v>
      </c>
      <c r="AN2194">
        <f t="shared" si="421"/>
        <v>2</v>
      </c>
      <c r="AO2194">
        <f t="shared" si="422"/>
        <v>3</v>
      </c>
      <c r="AP2194">
        <f t="shared" si="423"/>
        <v>0</v>
      </c>
      <c r="AQ2194">
        <f>IF(H2194="Yes", 1, 0)</f>
        <v>1</v>
      </c>
      <c r="AR2194">
        <f>IF(D2194="Yes", 1, 0)</f>
        <v>0</v>
      </c>
      <c r="AS2194">
        <f t="shared" si="424"/>
        <v>1</v>
      </c>
      <c r="AT2194">
        <f t="shared" si="425"/>
        <v>1</v>
      </c>
      <c r="AU2194">
        <f t="shared" si="426"/>
        <v>1</v>
      </c>
      <c r="AV2194">
        <f t="shared" si="427"/>
        <v>0</v>
      </c>
      <c r="AX2194">
        <f t="shared" si="428"/>
        <v>0</v>
      </c>
    </row>
    <row r="2195" spans="1:50" x14ac:dyDescent="0.3">
      <c r="A2195">
        <v>17</v>
      </c>
      <c r="B2195">
        <v>65</v>
      </c>
      <c r="C2195" t="s">
        <v>19</v>
      </c>
      <c r="D2195" t="s">
        <v>21</v>
      </c>
      <c r="E2195">
        <v>6</v>
      </c>
      <c r="F2195">
        <v>85</v>
      </c>
      <c r="G2195" t="s">
        <v>22</v>
      </c>
      <c r="H2195" t="s">
        <v>21</v>
      </c>
      <c r="I2195">
        <v>1</v>
      </c>
      <c r="J2195" t="s">
        <v>22</v>
      </c>
      <c r="K2195" t="s">
        <v>34</v>
      </c>
      <c r="L2195" t="s">
        <v>32</v>
      </c>
      <c r="M2195">
        <v>3</v>
      </c>
      <c r="N2195" t="s">
        <v>20</v>
      </c>
      <c r="O2195" t="s">
        <v>25</v>
      </c>
      <c r="P2195" t="s">
        <v>26</v>
      </c>
      <c r="Q2195" t="s">
        <v>27</v>
      </c>
      <c r="R2195">
        <v>65</v>
      </c>
      <c r="T2195">
        <f t="shared" si="420"/>
        <v>-2.6049674568999148E-2</v>
      </c>
      <c r="U2195">
        <f t="shared" si="429"/>
        <v>67.134321712175577</v>
      </c>
      <c r="AD2195">
        <f>(E2195 -$Y$7)/$Y$8</f>
        <v>-0.70099025568980644</v>
      </c>
      <c r="AE2195">
        <f t="shared" si="418"/>
        <v>0</v>
      </c>
      <c r="AG2195">
        <f>(A2195 -$W$7)/$W$8</f>
        <v>-0.49670437015187013</v>
      </c>
      <c r="AH2195">
        <f>(B2195 -$X$7)/$X$8</f>
        <v>-1.2971304802739094</v>
      </c>
      <c r="AI2195">
        <f>(F2195 -$Z$7)/$Z$8</f>
        <v>0.68960895692587809</v>
      </c>
      <c r="AJ2195">
        <f>(I2195 -$AA$7)/$AA$8</f>
        <v>-0.40124168605466753</v>
      </c>
      <c r="AK2195">
        <f t="shared" si="419"/>
        <v>3.141133078780467E-2</v>
      </c>
      <c r="AL2195">
        <f>IF(C2195="Low", 1, IF(C2195="Medium", 2, IF(C2195="High", 3, "")))</f>
        <v>3</v>
      </c>
      <c r="AM2195">
        <f>IF(G2195="Low", 1, IF(G2195="Medium", 2, IF(G2195="High", 3, "")))</f>
        <v>2</v>
      </c>
      <c r="AN2195">
        <f t="shared" si="421"/>
        <v>2</v>
      </c>
      <c r="AO2195">
        <f t="shared" si="422"/>
        <v>1</v>
      </c>
      <c r="AP2195">
        <f t="shared" si="423"/>
        <v>0</v>
      </c>
      <c r="AQ2195">
        <f>IF(H2195="Yes", 1, 0)</f>
        <v>1</v>
      </c>
      <c r="AR2195">
        <f>IF(D2195="Yes", 1, 0)</f>
        <v>1</v>
      </c>
      <c r="AS2195">
        <f t="shared" si="424"/>
        <v>1</v>
      </c>
      <c r="AT2195">
        <f t="shared" si="425"/>
        <v>1</v>
      </c>
      <c r="AU2195">
        <f t="shared" si="426"/>
        <v>0</v>
      </c>
      <c r="AV2195">
        <f t="shared" si="427"/>
        <v>0</v>
      </c>
      <c r="AX2195">
        <f t="shared" si="428"/>
        <v>1</v>
      </c>
    </row>
    <row r="2196" spans="1:50" x14ac:dyDescent="0.3">
      <c r="A2196">
        <v>24</v>
      </c>
      <c r="B2196">
        <v>93</v>
      </c>
      <c r="C2196" t="s">
        <v>19</v>
      </c>
      <c r="D2196" t="s">
        <v>21</v>
      </c>
      <c r="E2196">
        <v>8</v>
      </c>
      <c r="F2196">
        <v>96</v>
      </c>
      <c r="G2196" t="s">
        <v>22</v>
      </c>
      <c r="H2196" t="s">
        <v>21</v>
      </c>
      <c r="I2196">
        <v>0</v>
      </c>
      <c r="J2196" t="s">
        <v>22</v>
      </c>
      <c r="K2196" t="s">
        <v>23</v>
      </c>
      <c r="L2196" t="s">
        <v>24</v>
      </c>
      <c r="M2196">
        <v>1</v>
      </c>
      <c r="N2196" t="s">
        <v>20</v>
      </c>
      <c r="O2196" t="s">
        <v>33</v>
      </c>
      <c r="P2196" t="s">
        <v>30</v>
      </c>
      <c r="Q2196" t="s">
        <v>27</v>
      </c>
      <c r="R2196">
        <v>73</v>
      </c>
      <c r="T2196">
        <f t="shared" si="420"/>
        <v>0.76138618288909377</v>
      </c>
      <c r="U2196">
        <f t="shared" si="429"/>
        <v>70.197574251159793</v>
      </c>
      <c r="AD2196">
        <f>(E2196 -$Y$7)/$Y$8</f>
        <v>0.66139910137521774</v>
      </c>
      <c r="AE2196">
        <f t="shared" si="418"/>
        <v>1</v>
      </c>
      <c r="AG2196">
        <f>(A2196 -$W$7)/$W$8</f>
        <v>0.67188248584333976</v>
      </c>
      <c r="AH2196">
        <f>(B2196 -$X$7)/$X$8</f>
        <v>1.1278255641170531</v>
      </c>
      <c r="AI2196">
        <f>(F2196 -$Z$7)/$Z$8</f>
        <v>1.453567102199063</v>
      </c>
      <c r="AJ2196">
        <f>(I2196 -$AA$7)/$AA$8</f>
        <v>-1.213934457288018</v>
      </c>
      <c r="AK2196">
        <f t="shared" si="419"/>
        <v>-1.9081649543993509</v>
      </c>
      <c r="AL2196">
        <f>IF(C2196="Low", 1, IF(C2196="Medium", 2, IF(C2196="High", 3, "")))</f>
        <v>3</v>
      </c>
      <c r="AM2196">
        <f>IF(G2196="Low", 1, IF(G2196="Medium", 2, IF(G2196="High", 3, "")))</f>
        <v>2</v>
      </c>
      <c r="AN2196">
        <f t="shared" si="421"/>
        <v>2</v>
      </c>
      <c r="AO2196">
        <f t="shared" si="422"/>
        <v>3</v>
      </c>
      <c r="AP2196">
        <f t="shared" si="423"/>
        <v>1</v>
      </c>
      <c r="AQ2196">
        <f>IF(H2196="Yes", 1, 0)</f>
        <v>1</v>
      </c>
      <c r="AR2196">
        <f>IF(D2196="Yes", 1, 0)</f>
        <v>1</v>
      </c>
      <c r="AS2196">
        <f t="shared" si="424"/>
        <v>1</v>
      </c>
      <c r="AT2196">
        <f t="shared" si="425"/>
        <v>0</v>
      </c>
      <c r="AU2196">
        <f t="shared" si="426"/>
        <v>1</v>
      </c>
      <c r="AV2196">
        <f t="shared" si="427"/>
        <v>1</v>
      </c>
      <c r="AX2196">
        <f t="shared" si="428"/>
        <v>1</v>
      </c>
    </row>
    <row r="2197" spans="1:50" x14ac:dyDescent="0.3">
      <c r="A2197">
        <v>10</v>
      </c>
      <c r="B2197">
        <v>76</v>
      </c>
      <c r="C2197" t="s">
        <v>22</v>
      </c>
      <c r="D2197" t="s">
        <v>21</v>
      </c>
      <c r="E2197">
        <v>7</v>
      </c>
      <c r="F2197">
        <v>80</v>
      </c>
      <c r="G2197" t="s">
        <v>22</v>
      </c>
      <c r="H2197" t="s">
        <v>21</v>
      </c>
      <c r="I2197">
        <v>1</v>
      </c>
      <c r="J2197" t="s">
        <v>19</v>
      </c>
      <c r="K2197" t="s">
        <v>23</v>
      </c>
      <c r="L2197" t="s">
        <v>24</v>
      </c>
      <c r="M2197">
        <v>4</v>
      </c>
      <c r="N2197" t="s">
        <v>20</v>
      </c>
      <c r="O2197" t="s">
        <v>33</v>
      </c>
      <c r="P2197" t="s">
        <v>26</v>
      </c>
      <c r="Q2197" t="s">
        <v>31</v>
      </c>
      <c r="R2197">
        <v>65</v>
      </c>
      <c r="T2197">
        <f t="shared" si="420"/>
        <v>0.11226476025388966</v>
      </c>
      <c r="U2197">
        <f t="shared" si="429"/>
        <v>67.672387180793038</v>
      </c>
      <c r="AD2197">
        <f>(E2197 -$Y$7)/$Y$8</f>
        <v>-1.9795577157294329E-2</v>
      </c>
      <c r="AE2197">
        <f t="shared" si="418"/>
        <v>1</v>
      </c>
      <c r="AG2197">
        <f>(A2197 -$W$7)/$W$8</f>
        <v>-1.66529122614708</v>
      </c>
      <c r="AH2197">
        <f>(B2197 -$X$7)/$X$8</f>
        <v>-0.34446917712031699</v>
      </c>
      <c r="AI2197">
        <f>(F2197 -$Z$7)/$Z$8</f>
        <v>0.34235525452897581</v>
      </c>
      <c r="AJ2197">
        <f>(I2197 -$AA$7)/$AA$8</f>
        <v>-0.40124168605466753</v>
      </c>
      <c r="AK2197">
        <f t="shared" si="419"/>
        <v>1.0011994733813825</v>
      </c>
      <c r="AL2197">
        <f>IF(C2197="Low", 1, IF(C2197="Medium", 2, IF(C2197="High", 3, "")))</f>
        <v>2</v>
      </c>
      <c r="AM2197">
        <f>IF(G2197="Low", 1, IF(G2197="Medium", 2, IF(G2197="High", 3, "")))</f>
        <v>2</v>
      </c>
      <c r="AN2197">
        <f t="shared" si="421"/>
        <v>3</v>
      </c>
      <c r="AO2197">
        <f t="shared" si="422"/>
        <v>3</v>
      </c>
      <c r="AP2197">
        <f t="shared" si="423"/>
        <v>1</v>
      </c>
      <c r="AQ2197">
        <f>IF(H2197="Yes", 1, 0)</f>
        <v>1</v>
      </c>
      <c r="AR2197">
        <f>IF(D2197="Yes", 1, 0)</f>
        <v>1</v>
      </c>
      <c r="AS2197">
        <f t="shared" si="424"/>
        <v>1</v>
      </c>
      <c r="AT2197">
        <f t="shared" si="425"/>
        <v>1</v>
      </c>
      <c r="AU2197">
        <f t="shared" si="426"/>
        <v>0</v>
      </c>
      <c r="AV2197">
        <f t="shared" si="427"/>
        <v>0</v>
      </c>
      <c r="AX2197">
        <f t="shared" si="428"/>
        <v>1</v>
      </c>
    </row>
    <row r="2198" spans="1:50" x14ac:dyDescent="0.3">
      <c r="A2198">
        <v>23</v>
      </c>
      <c r="B2198">
        <v>100</v>
      </c>
      <c r="C2198" t="s">
        <v>18</v>
      </c>
      <c r="D2198" t="s">
        <v>21</v>
      </c>
      <c r="E2198">
        <v>5</v>
      </c>
      <c r="F2198">
        <v>93</v>
      </c>
      <c r="G2198" t="s">
        <v>22</v>
      </c>
      <c r="H2198" t="s">
        <v>21</v>
      </c>
      <c r="I2198">
        <v>4</v>
      </c>
      <c r="J2198" t="s">
        <v>22</v>
      </c>
      <c r="K2198" t="s">
        <v>34</v>
      </c>
      <c r="L2198" t="s">
        <v>32</v>
      </c>
      <c r="M2198">
        <v>3</v>
      </c>
      <c r="N2198" t="s">
        <v>20</v>
      </c>
      <c r="O2198" t="s">
        <v>33</v>
      </c>
      <c r="P2198" t="s">
        <v>30</v>
      </c>
      <c r="Q2198" t="s">
        <v>27</v>
      </c>
      <c r="R2198">
        <v>73</v>
      </c>
      <c r="T2198">
        <f t="shared" si="420"/>
        <v>0.81296945410411581</v>
      </c>
      <c r="U2198">
        <f t="shared" si="429"/>
        <v>70.398241499192679</v>
      </c>
      <c r="AD2198">
        <f>(E2198 -$Y$7)/$Y$8</f>
        <v>-1.3821849342223185</v>
      </c>
      <c r="AE2198">
        <f t="shared" si="418"/>
        <v>0</v>
      </c>
      <c r="AG2198">
        <f>(A2198 -$W$7)/$W$8</f>
        <v>0.50494150641545266</v>
      </c>
      <c r="AH2198">
        <f>(B2198 -$X$7)/$X$8</f>
        <v>1.7340645752147938</v>
      </c>
      <c r="AI2198">
        <f>(F2198 -$Z$7)/$Z$8</f>
        <v>1.2452148807609216</v>
      </c>
      <c r="AJ2198">
        <f>(I2198 -$AA$7)/$AA$8</f>
        <v>2.0368366276453838</v>
      </c>
      <c r="AK2198">
        <f t="shared" si="419"/>
        <v>3.141133078780467E-2</v>
      </c>
      <c r="AL2198">
        <f>IF(C2198="Low", 1, IF(C2198="Medium", 2, IF(C2198="High", 3, "")))</f>
        <v>1</v>
      </c>
      <c r="AM2198">
        <f>IF(G2198="Low", 1, IF(G2198="Medium", 2, IF(G2198="High", 3, "")))</f>
        <v>2</v>
      </c>
      <c r="AN2198">
        <f t="shared" si="421"/>
        <v>2</v>
      </c>
      <c r="AO2198">
        <f t="shared" si="422"/>
        <v>3</v>
      </c>
      <c r="AP2198">
        <f t="shared" si="423"/>
        <v>0</v>
      </c>
      <c r="AQ2198">
        <f>IF(H2198="Yes", 1, 0)</f>
        <v>1</v>
      </c>
      <c r="AR2198">
        <f>IF(D2198="Yes", 1, 0)</f>
        <v>1</v>
      </c>
      <c r="AS2198">
        <f t="shared" si="424"/>
        <v>1</v>
      </c>
      <c r="AT2198">
        <f t="shared" si="425"/>
        <v>0</v>
      </c>
      <c r="AU2198">
        <f t="shared" si="426"/>
        <v>1</v>
      </c>
      <c r="AV2198">
        <f t="shared" si="427"/>
        <v>1</v>
      </c>
      <c r="AX2198">
        <f t="shared" si="428"/>
        <v>1</v>
      </c>
    </row>
    <row r="2199" spans="1:50" x14ac:dyDescent="0.3">
      <c r="A2199">
        <v>32</v>
      </c>
      <c r="B2199">
        <v>79</v>
      </c>
      <c r="C2199" t="s">
        <v>18</v>
      </c>
      <c r="D2199" t="s">
        <v>21</v>
      </c>
      <c r="E2199">
        <v>5</v>
      </c>
      <c r="F2199">
        <v>61</v>
      </c>
      <c r="G2199" t="s">
        <v>22</v>
      </c>
      <c r="H2199" t="s">
        <v>21</v>
      </c>
      <c r="I2199">
        <v>0</v>
      </c>
      <c r="J2199" t="s">
        <v>19</v>
      </c>
      <c r="K2199" t="s">
        <v>23</v>
      </c>
      <c r="L2199" t="s">
        <v>24</v>
      </c>
      <c r="M2199">
        <v>3</v>
      </c>
      <c r="N2199" t="s">
        <v>20</v>
      </c>
      <c r="O2199" t="s">
        <v>29</v>
      </c>
      <c r="P2199" t="s">
        <v>26</v>
      </c>
      <c r="Q2199" t="s">
        <v>27</v>
      </c>
      <c r="R2199">
        <v>70</v>
      </c>
      <c r="T2199">
        <f t="shared" si="420"/>
        <v>0.49034993504351665</v>
      </c>
      <c r="U2199">
        <f t="shared" si="429"/>
        <v>69.143199515102125</v>
      </c>
      <c r="AD2199">
        <f>(E2199 -$Y$7)/$Y$8</f>
        <v>-1.3821849342223185</v>
      </c>
      <c r="AE2199">
        <f t="shared" si="418"/>
        <v>1</v>
      </c>
      <c r="AG2199">
        <f>(A2199 -$W$7)/$W$8</f>
        <v>2.0074103212664367</v>
      </c>
      <c r="AH2199">
        <f>(B2199 -$X$7)/$X$8</f>
        <v>-8.4652458078428139E-2</v>
      </c>
      <c r="AI2199">
        <f>(F2199 -$Z$7)/$Z$8</f>
        <v>-0.97720881457925268</v>
      </c>
      <c r="AJ2199">
        <f>(I2199 -$AA$7)/$AA$8</f>
        <v>-1.213934457288018</v>
      </c>
      <c r="AK2199">
        <f t="shared" si="419"/>
        <v>3.141133078780467E-2</v>
      </c>
      <c r="AL2199">
        <f>IF(C2199="Low", 1, IF(C2199="Medium", 2, IF(C2199="High", 3, "")))</f>
        <v>1</v>
      </c>
      <c r="AM2199">
        <f>IF(G2199="Low", 1, IF(G2199="Medium", 2, IF(G2199="High", 3, "")))</f>
        <v>2</v>
      </c>
      <c r="AN2199">
        <f t="shared" si="421"/>
        <v>3</v>
      </c>
      <c r="AO2199">
        <f t="shared" si="422"/>
        <v>2</v>
      </c>
      <c r="AP2199">
        <f t="shared" si="423"/>
        <v>1</v>
      </c>
      <c r="AQ2199">
        <f>IF(H2199="Yes", 1, 0)</f>
        <v>1</v>
      </c>
      <c r="AR2199">
        <f>IF(D2199="Yes", 1, 0)</f>
        <v>1</v>
      </c>
      <c r="AS2199">
        <f t="shared" si="424"/>
        <v>1</v>
      </c>
      <c r="AT2199">
        <f t="shared" si="425"/>
        <v>1</v>
      </c>
      <c r="AU2199">
        <f t="shared" si="426"/>
        <v>1</v>
      </c>
      <c r="AV2199">
        <f t="shared" si="427"/>
        <v>0</v>
      </c>
      <c r="AX2199">
        <f t="shared" si="428"/>
        <v>0</v>
      </c>
    </row>
    <row r="2200" spans="1:50" x14ac:dyDescent="0.3">
      <c r="A2200">
        <v>12</v>
      </c>
      <c r="B2200">
        <v>82</v>
      </c>
      <c r="C2200" t="s">
        <v>19</v>
      </c>
      <c r="D2200" t="s">
        <v>21</v>
      </c>
      <c r="E2200">
        <v>6</v>
      </c>
      <c r="F2200">
        <v>96</v>
      </c>
      <c r="G2200" t="s">
        <v>19</v>
      </c>
      <c r="H2200" t="s">
        <v>21</v>
      </c>
      <c r="I2200">
        <v>0</v>
      </c>
      <c r="J2200" t="s">
        <v>18</v>
      </c>
      <c r="K2200" t="s">
        <v>34</v>
      </c>
      <c r="L2200" t="s">
        <v>24</v>
      </c>
      <c r="M2200">
        <v>4</v>
      </c>
      <c r="N2200" t="s">
        <v>21</v>
      </c>
      <c r="O2200" t="s">
        <v>29</v>
      </c>
      <c r="P2200" t="s">
        <v>26</v>
      </c>
      <c r="Q2200" t="s">
        <v>27</v>
      </c>
      <c r="R2200">
        <v>66</v>
      </c>
      <c r="T2200">
        <f t="shared" si="420"/>
        <v>0.23616211159239886</v>
      </c>
      <c r="U2200">
        <f t="shared" si="429"/>
        <v>68.154367868447082</v>
      </c>
      <c r="AD2200">
        <f>(E2200 -$Y$7)/$Y$8</f>
        <v>-0.70099025568980644</v>
      </c>
      <c r="AE2200">
        <f t="shared" si="418"/>
        <v>0</v>
      </c>
      <c r="AG2200">
        <f>(A2200 -$W$7)/$W$8</f>
        <v>-1.3314092672913058</v>
      </c>
      <c r="AH2200">
        <f>(B2200 -$X$7)/$X$8</f>
        <v>0.17516426096346072</v>
      </c>
      <c r="AI2200">
        <f>(F2200 -$Z$7)/$Z$8</f>
        <v>1.453567102199063</v>
      </c>
      <c r="AJ2200">
        <f>(I2200 -$AA$7)/$AA$8</f>
        <v>-1.213934457288018</v>
      </c>
      <c r="AK2200">
        <f t="shared" si="419"/>
        <v>1.0011994733813825</v>
      </c>
      <c r="AL2200">
        <f>IF(C2200="Low", 1, IF(C2200="Medium", 2, IF(C2200="High", 3, "")))</f>
        <v>3</v>
      </c>
      <c r="AM2200">
        <f>IF(G2200="Low", 1, IF(G2200="Medium", 2, IF(G2200="High", 3, "")))</f>
        <v>3</v>
      </c>
      <c r="AN2200">
        <f t="shared" si="421"/>
        <v>1</v>
      </c>
      <c r="AO2200">
        <f t="shared" si="422"/>
        <v>2</v>
      </c>
      <c r="AP2200">
        <f t="shared" si="423"/>
        <v>1</v>
      </c>
      <c r="AQ2200">
        <f>IF(H2200="Yes", 1, 0)</f>
        <v>1</v>
      </c>
      <c r="AR2200">
        <f>IF(D2200="Yes", 1, 0)</f>
        <v>1</v>
      </c>
      <c r="AS2200">
        <f t="shared" si="424"/>
        <v>0</v>
      </c>
      <c r="AT2200">
        <f t="shared" si="425"/>
        <v>1</v>
      </c>
      <c r="AU2200">
        <f t="shared" si="426"/>
        <v>0</v>
      </c>
      <c r="AV2200">
        <f t="shared" si="427"/>
        <v>0</v>
      </c>
      <c r="AX2200">
        <f t="shared" si="428"/>
        <v>1</v>
      </c>
    </row>
    <row r="2201" spans="1:50" x14ac:dyDescent="0.3">
      <c r="A2201">
        <v>21</v>
      </c>
      <c r="B2201">
        <v>81</v>
      </c>
      <c r="C2201" t="s">
        <v>18</v>
      </c>
      <c r="D2201" t="s">
        <v>21</v>
      </c>
      <c r="E2201">
        <v>8</v>
      </c>
      <c r="F2201">
        <v>61</v>
      </c>
      <c r="G2201" t="s">
        <v>19</v>
      </c>
      <c r="H2201" t="s">
        <v>21</v>
      </c>
      <c r="I2201">
        <v>3</v>
      </c>
      <c r="J2201" t="s">
        <v>18</v>
      </c>
      <c r="K2201" t="s">
        <v>23</v>
      </c>
      <c r="L2201" t="s">
        <v>28</v>
      </c>
      <c r="M2201">
        <v>5</v>
      </c>
      <c r="N2201" t="s">
        <v>20</v>
      </c>
      <c r="O2201" t="s">
        <v>25</v>
      </c>
      <c r="P2201" t="s">
        <v>30</v>
      </c>
      <c r="Q2201" t="s">
        <v>31</v>
      </c>
      <c r="R2201">
        <v>66</v>
      </c>
      <c r="T2201">
        <f t="shared" si="420"/>
        <v>0.15500297036866278</v>
      </c>
      <c r="U2201">
        <f t="shared" si="429"/>
        <v>67.838645713987518</v>
      </c>
      <c r="AD2201">
        <f>(E2201 -$Y$7)/$Y$8</f>
        <v>0.66139910137521774</v>
      </c>
      <c r="AE2201">
        <f t="shared" si="418"/>
        <v>1</v>
      </c>
      <c r="AG2201">
        <f>(A2201 -$W$7)/$W$8</f>
        <v>0.17105954755967837</v>
      </c>
      <c r="AH2201">
        <f>(B2201 -$X$7)/$X$8</f>
        <v>8.8558687949497769E-2</v>
      </c>
      <c r="AI2201">
        <f>(F2201 -$Z$7)/$Z$8</f>
        <v>-0.97720881457925268</v>
      </c>
      <c r="AJ2201">
        <f>(I2201 -$AA$7)/$AA$8</f>
        <v>1.2241438564120333</v>
      </c>
      <c r="AK2201">
        <f t="shared" si="419"/>
        <v>1.9709876159749602</v>
      </c>
      <c r="AL2201">
        <f>IF(C2201="Low", 1, IF(C2201="Medium", 2, IF(C2201="High", 3, "")))</f>
        <v>1</v>
      </c>
      <c r="AM2201">
        <f>IF(G2201="Low", 1, IF(G2201="Medium", 2, IF(G2201="High", 3, "")))</f>
        <v>3</v>
      </c>
      <c r="AN2201">
        <f t="shared" si="421"/>
        <v>1</v>
      </c>
      <c r="AO2201">
        <f t="shared" si="422"/>
        <v>1</v>
      </c>
      <c r="AP2201">
        <f t="shared" si="423"/>
        <v>0</v>
      </c>
      <c r="AQ2201">
        <f>IF(H2201="Yes", 1, 0)</f>
        <v>1</v>
      </c>
      <c r="AR2201">
        <f>IF(D2201="Yes", 1, 0)</f>
        <v>1</v>
      </c>
      <c r="AS2201">
        <f t="shared" si="424"/>
        <v>1</v>
      </c>
      <c r="AT2201">
        <f t="shared" si="425"/>
        <v>0</v>
      </c>
      <c r="AU2201">
        <f t="shared" si="426"/>
        <v>0</v>
      </c>
      <c r="AV2201">
        <f t="shared" si="427"/>
        <v>0</v>
      </c>
      <c r="AX2201">
        <f t="shared" si="428"/>
        <v>1</v>
      </c>
    </row>
    <row r="2202" spans="1:50" x14ac:dyDescent="0.3">
      <c r="A2202">
        <v>16</v>
      </c>
      <c r="B2202">
        <v>73</v>
      </c>
      <c r="C2202" t="s">
        <v>22</v>
      </c>
      <c r="D2202" t="s">
        <v>21</v>
      </c>
      <c r="E2202">
        <v>4</v>
      </c>
      <c r="F2202">
        <v>61</v>
      </c>
      <c r="G2202" t="s">
        <v>18</v>
      </c>
      <c r="H2202" t="s">
        <v>21</v>
      </c>
      <c r="I2202">
        <v>4</v>
      </c>
      <c r="J2202" t="s">
        <v>19</v>
      </c>
      <c r="K2202" t="s">
        <v>34</v>
      </c>
      <c r="L2202" t="s">
        <v>32</v>
      </c>
      <c r="M2202">
        <v>5</v>
      </c>
      <c r="N2202" t="s">
        <v>20</v>
      </c>
      <c r="O2202" t="s">
        <v>25</v>
      </c>
      <c r="P2202" t="s">
        <v>30</v>
      </c>
      <c r="Q2202" t="s">
        <v>27</v>
      </c>
      <c r="R2202">
        <v>64</v>
      </c>
      <c r="T2202">
        <f t="shared" si="420"/>
        <v>1.9612189849814721E-3</v>
      </c>
      <c r="U2202">
        <f t="shared" si="429"/>
        <v>67.243288607683013</v>
      </c>
      <c r="AD2202">
        <f>(E2202 -$Y$7)/$Y$8</f>
        <v>-2.0633796127548307</v>
      </c>
      <c r="AE2202">
        <f t="shared" si="418"/>
        <v>0</v>
      </c>
      <c r="AG2202">
        <f>(A2202 -$W$7)/$W$8</f>
        <v>-0.66364534957975729</v>
      </c>
      <c r="AH2202">
        <f>(B2202 -$X$7)/$X$8</f>
        <v>-0.60428589616220585</v>
      </c>
      <c r="AI2202">
        <f>(F2202 -$Z$7)/$Z$8</f>
        <v>-0.97720881457925268</v>
      </c>
      <c r="AJ2202">
        <f>(I2202 -$AA$7)/$AA$8</f>
        <v>2.0368366276453838</v>
      </c>
      <c r="AK2202">
        <f t="shared" si="419"/>
        <v>1.9709876159749602</v>
      </c>
      <c r="AL2202">
        <f>IF(C2202="Low", 1, IF(C2202="Medium", 2, IF(C2202="High", 3, "")))</f>
        <v>2</v>
      </c>
      <c r="AM2202">
        <f>IF(G2202="Low", 1, IF(G2202="Medium", 2, IF(G2202="High", 3, "")))</f>
        <v>1</v>
      </c>
      <c r="AN2202">
        <f t="shared" si="421"/>
        <v>3</v>
      </c>
      <c r="AO2202">
        <f t="shared" si="422"/>
        <v>1</v>
      </c>
      <c r="AP2202">
        <f t="shared" si="423"/>
        <v>0</v>
      </c>
      <c r="AQ2202">
        <f>IF(H2202="Yes", 1, 0)</f>
        <v>1</v>
      </c>
      <c r="AR2202">
        <f>IF(D2202="Yes", 1, 0)</f>
        <v>1</v>
      </c>
      <c r="AS2202">
        <f t="shared" si="424"/>
        <v>1</v>
      </c>
      <c r="AT2202">
        <f t="shared" si="425"/>
        <v>0</v>
      </c>
      <c r="AU2202">
        <f t="shared" si="426"/>
        <v>0</v>
      </c>
      <c r="AV2202">
        <f t="shared" si="427"/>
        <v>0</v>
      </c>
      <c r="AX2202">
        <f t="shared" si="428"/>
        <v>1</v>
      </c>
    </row>
    <row r="2203" spans="1:50" x14ac:dyDescent="0.3">
      <c r="A2203">
        <v>23</v>
      </c>
      <c r="B2203">
        <v>63</v>
      </c>
      <c r="C2203" t="s">
        <v>22</v>
      </c>
      <c r="D2203" t="s">
        <v>21</v>
      </c>
      <c r="E2203">
        <v>8</v>
      </c>
      <c r="F2203">
        <v>94</v>
      </c>
      <c r="G2203" t="s">
        <v>19</v>
      </c>
      <c r="H2203" t="s">
        <v>21</v>
      </c>
      <c r="I2203">
        <v>2</v>
      </c>
      <c r="J2203" t="s">
        <v>22</v>
      </c>
      <c r="K2203" t="s">
        <v>23</v>
      </c>
      <c r="L2203" t="s">
        <v>32</v>
      </c>
      <c r="M2203">
        <v>5</v>
      </c>
      <c r="N2203" t="s">
        <v>20</v>
      </c>
      <c r="O2203" t="s">
        <v>33</v>
      </c>
      <c r="P2203" t="s">
        <v>26</v>
      </c>
      <c r="Q2203" t="s">
        <v>27</v>
      </c>
      <c r="R2203">
        <v>68</v>
      </c>
      <c r="T2203">
        <f t="shared" si="420"/>
        <v>0.2690382364003282</v>
      </c>
      <c r="U2203">
        <f t="shared" si="429"/>
        <v>68.282261298541755</v>
      </c>
      <c r="AD2203">
        <f>(E2203 -$Y$7)/$Y$8</f>
        <v>0.66139910137521774</v>
      </c>
      <c r="AE2203">
        <f t="shared" si="418"/>
        <v>1</v>
      </c>
      <c r="AG2203">
        <f>(A2203 -$W$7)/$W$8</f>
        <v>0.50494150641545266</v>
      </c>
      <c r="AH2203">
        <f>(B2203 -$X$7)/$X$8</f>
        <v>-1.4703416263018354</v>
      </c>
      <c r="AI2203">
        <f>(F2203 -$Z$7)/$Z$8</f>
        <v>1.3146656212403021</v>
      </c>
      <c r="AJ2203">
        <f>(I2203 -$AA$7)/$AA$8</f>
        <v>0.41145108517868284</v>
      </c>
      <c r="AK2203">
        <f t="shared" si="419"/>
        <v>1.9709876159749602</v>
      </c>
      <c r="AL2203">
        <f>IF(C2203="Low", 1, IF(C2203="Medium", 2, IF(C2203="High", 3, "")))</f>
        <v>2</v>
      </c>
      <c r="AM2203">
        <f>IF(G2203="Low", 1, IF(G2203="Medium", 2, IF(G2203="High", 3, "")))</f>
        <v>3</v>
      </c>
      <c r="AN2203">
        <f t="shared" si="421"/>
        <v>2</v>
      </c>
      <c r="AO2203">
        <f t="shared" si="422"/>
        <v>3</v>
      </c>
      <c r="AP2203">
        <f t="shared" si="423"/>
        <v>0</v>
      </c>
      <c r="AQ2203">
        <f>IF(H2203="Yes", 1, 0)</f>
        <v>1</v>
      </c>
      <c r="AR2203">
        <f>IF(D2203="Yes", 1, 0)</f>
        <v>1</v>
      </c>
      <c r="AS2203">
        <f t="shared" si="424"/>
        <v>1</v>
      </c>
      <c r="AT2203">
        <f t="shared" si="425"/>
        <v>1</v>
      </c>
      <c r="AU2203">
        <f t="shared" si="426"/>
        <v>0</v>
      </c>
      <c r="AV2203">
        <f t="shared" si="427"/>
        <v>0</v>
      </c>
      <c r="AX2203">
        <f t="shared" si="428"/>
        <v>1</v>
      </c>
    </row>
    <row r="2204" spans="1:50" x14ac:dyDescent="0.3">
      <c r="A2204">
        <v>20</v>
      </c>
      <c r="B2204">
        <v>96</v>
      </c>
      <c r="C2204" t="s">
        <v>22</v>
      </c>
      <c r="D2204" t="s">
        <v>20</v>
      </c>
      <c r="E2204">
        <v>7</v>
      </c>
      <c r="F2204">
        <v>78</v>
      </c>
      <c r="G2204" t="s">
        <v>22</v>
      </c>
      <c r="H2204" t="s">
        <v>21</v>
      </c>
      <c r="I2204">
        <v>1</v>
      </c>
      <c r="J2204" t="s">
        <v>19</v>
      </c>
      <c r="K2204" t="s">
        <v>23</v>
      </c>
      <c r="L2204" t="s">
        <v>32</v>
      </c>
      <c r="M2204">
        <v>2</v>
      </c>
      <c r="N2204" t="s">
        <v>20</v>
      </c>
      <c r="O2204" t="s">
        <v>25</v>
      </c>
      <c r="P2204" t="s">
        <v>26</v>
      </c>
      <c r="Q2204" t="s">
        <v>27</v>
      </c>
      <c r="R2204">
        <v>70</v>
      </c>
      <c r="T2204">
        <f t="shared" si="420"/>
        <v>0.51745875809172115</v>
      </c>
      <c r="U2204">
        <f t="shared" si="429"/>
        <v>69.248657210792231</v>
      </c>
      <c r="AD2204">
        <f>(E2204 -$Y$7)/$Y$8</f>
        <v>-1.9795577157294329E-2</v>
      </c>
      <c r="AE2204">
        <f t="shared" si="418"/>
        <v>1</v>
      </c>
      <c r="AG2204">
        <f>(A2204 -$W$7)/$W$8</f>
        <v>4.1185681317912485E-3</v>
      </c>
      <c r="AH2204">
        <f>(B2204 -$X$7)/$X$8</f>
        <v>1.3876422831589421</v>
      </c>
      <c r="AI2204">
        <f>(F2204 -$Z$7)/$Z$8</f>
        <v>0.20345377357021491</v>
      </c>
      <c r="AJ2204">
        <f>(I2204 -$AA$7)/$AA$8</f>
        <v>-0.40124168605466753</v>
      </c>
      <c r="AK2204">
        <f t="shared" si="419"/>
        <v>-0.93837681180577304</v>
      </c>
      <c r="AL2204">
        <f>IF(C2204="Low", 1, IF(C2204="Medium", 2, IF(C2204="High", 3, "")))</f>
        <v>2</v>
      </c>
      <c r="AM2204">
        <f>IF(G2204="Low", 1, IF(G2204="Medium", 2, IF(G2204="High", 3, "")))</f>
        <v>2</v>
      </c>
      <c r="AN2204">
        <f t="shared" si="421"/>
        <v>3</v>
      </c>
      <c r="AO2204">
        <f t="shared" si="422"/>
        <v>1</v>
      </c>
      <c r="AP2204">
        <f t="shared" si="423"/>
        <v>0</v>
      </c>
      <c r="AQ2204">
        <f>IF(H2204="Yes", 1, 0)</f>
        <v>1</v>
      </c>
      <c r="AR2204">
        <f>IF(D2204="Yes", 1, 0)</f>
        <v>0</v>
      </c>
      <c r="AS2204">
        <f t="shared" si="424"/>
        <v>1</v>
      </c>
      <c r="AT2204">
        <f t="shared" si="425"/>
        <v>1</v>
      </c>
      <c r="AU2204">
        <f t="shared" si="426"/>
        <v>1</v>
      </c>
      <c r="AV2204">
        <f t="shared" si="427"/>
        <v>0</v>
      </c>
      <c r="AX2204">
        <f t="shared" si="428"/>
        <v>0</v>
      </c>
    </row>
    <row r="2205" spans="1:50" x14ac:dyDescent="0.3">
      <c r="A2205">
        <v>16</v>
      </c>
      <c r="B2205">
        <v>92</v>
      </c>
      <c r="C2205" t="s">
        <v>22</v>
      </c>
      <c r="D2205" t="s">
        <v>21</v>
      </c>
      <c r="E2205">
        <v>4</v>
      </c>
      <c r="F2205">
        <v>90</v>
      </c>
      <c r="G2205" t="s">
        <v>19</v>
      </c>
      <c r="H2205" t="s">
        <v>21</v>
      </c>
      <c r="I2205">
        <v>6</v>
      </c>
      <c r="J2205" t="s">
        <v>22</v>
      </c>
      <c r="K2205" t="s">
        <v>34</v>
      </c>
      <c r="L2205" t="s">
        <v>32</v>
      </c>
      <c r="M2205">
        <v>3</v>
      </c>
      <c r="N2205" t="s">
        <v>20</v>
      </c>
      <c r="O2205" t="s">
        <v>25</v>
      </c>
      <c r="P2205" t="s">
        <v>26</v>
      </c>
      <c r="Q2205" t="s">
        <v>27</v>
      </c>
      <c r="R2205">
        <v>72</v>
      </c>
      <c r="T2205">
        <f t="shared" si="420"/>
        <v>0.65185606816209474</v>
      </c>
      <c r="U2205">
        <f t="shared" si="429"/>
        <v>69.771484432090858</v>
      </c>
      <c r="AD2205">
        <f>(E2205 -$Y$7)/$Y$8</f>
        <v>-2.0633796127548307</v>
      </c>
      <c r="AE2205">
        <f t="shared" si="418"/>
        <v>0</v>
      </c>
      <c r="AG2205">
        <f>(A2205 -$W$7)/$W$8</f>
        <v>-0.66364534957975729</v>
      </c>
      <c r="AH2205">
        <f>(B2205 -$X$7)/$X$8</f>
        <v>1.0412199911030902</v>
      </c>
      <c r="AI2205">
        <f>(F2205 -$Z$7)/$Z$8</f>
        <v>1.0368626593227803</v>
      </c>
      <c r="AJ2205">
        <f>(I2205 -$AA$7)/$AA$8</f>
        <v>3.6622221701120847</v>
      </c>
      <c r="AK2205">
        <f t="shared" si="419"/>
        <v>3.141133078780467E-2</v>
      </c>
      <c r="AL2205">
        <f>IF(C2205="Low", 1, IF(C2205="Medium", 2, IF(C2205="High", 3, "")))</f>
        <v>2</v>
      </c>
      <c r="AM2205">
        <f>IF(G2205="Low", 1, IF(G2205="Medium", 2, IF(G2205="High", 3, "")))</f>
        <v>3</v>
      </c>
      <c r="AN2205">
        <f t="shared" si="421"/>
        <v>2</v>
      </c>
      <c r="AO2205">
        <f t="shared" si="422"/>
        <v>1</v>
      </c>
      <c r="AP2205">
        <f t="shared" si="423"/>
        <v>0</v>
      </c>
      <c r="AQ2205">
        <f>IF(H2205="Yes", 1, 0)</f>
        <v>1</v>
      </c>
      <c r="AR2205">
        <f>IF(D2205="Yes", 1, 0)</f>
        <v>1</v>
      </c>
      <c r="AS2205">
        <f t="shared" si="424"/>
        <v>1</v>
      </c>
      <c r="AT2205">
        <f t="shared" si="425"/>
        <v>1</v>
      </c>
      <c r="AU2205">
        <f t="shared" si="426"/>
        <v>1</v>
      </c>
      <c r="AV2205">
        <f t="shared" si="427"/>
        <v>0</v>
      </c>
      <c r="AX2205">
        <f t="shared" si="428"/>
        <v>0</v>
      </c>
    </row>
    <row r="2206" spans="1:50" x14ac:dyDescent="0.3">
      <c r="A2206">
        <v>23</v>
      </c>
      <c r="B2206">
        <v>66</v>
      </c>
      <c r="C2206" t="s">
        <v>22</v>
      </c>
      <c r="D2206" t="s">
        <v>20</v>
      </c>
      <c r="E2206">
        <v>6</v>
      </c>
      <c r="F2206">
        <v>90</v>
      </c>
      <c r="G2206" t="s">
        <v>22</v>
      </c>
      <c r="H2206" t="s">
        <v>21</v>
      </c>
      <c r="I2206">
        <v>2</v>
      </c>
      <c r="J2206" t="s">
        <v>22</v>
      </c>
      <c r="K2206" t="s">
        <v>23</v>
      </c>
      <c r="L2206" t="s">
        <v>32</v>
      </c>
      <c r="M2206">
        <v>3</v>
      </c>
      <c r="N2206" t="s">
        <v>20</v>
      </c>
      <c r="O2206" t="s">
        <v>25</v>
      </c>
      <c r="P2206" t="s">
        <v>26</v>
      </c>
      <c r="Q2206" t="s">
        <v>27</v>
      </c>
      <c r="R2206">
        <v>66</v>
      </c>
      <c r="T2206">
        <f t="shared" si="420"/>
        <v>0.10283828491577846</v>
      </c>
      <c r="U2206">
        <f t="shared" si="429"/>
        <v>67.635716670757645</v>
      </c>
      <c r="AD2206">
        <f>(E2206 -$Y$7)/$Y$8</f>
        <v>-0.70099025568980644</v>
      </c>
      <c r="AE2206">
        <f t="shared" si="418"/>
        <v>1</v>
      </c>
      <c r="AG2206">
        <f>(A2206 -$W$7)/$W$8</f>
        <v>0.50494150641545266</v>
      </c>
      <c r="AH2206">
        <f>(B2206 -$X$7)/$X$8</f>
        <v>-1.2105249072599464</v>
      </c>
      <c r="AI2206">
        <f>(F2206 -$Z$7)/$Z$8</f>
        <v>1.0368626593227803</v>
      </c>
      <c r="AJ2206">
        <f>(I2206 -$AA$7)/$AA$8</f>
        <v>0.41145108517868284</v>
      </c>
      <c r="AK2206">
        <f t="shared" si="419"/>
        <v>3.141133078780467E-2</v>
      </c>
      <c r="AL2206">
        <f>IF(C2206="Low", 1, IF(C2206="Medium", 2, IF(C2206="High", 3, "")))</f>
        <v>2</v>
      </c>
      <c r="AM2206">
        <f>IF(G2206="Low", 1, IF(G2206="Medium", 2, IF(G2206="High", 3, "")))</f>
        <v>2</v>
      </c>
      <c r="AN2206">
        <f t="shared" si="421"/>
        <v>2</v>
      </c>
      <c r="AO2206">
        <f t="shared" si="422"/>
        <v>1</v>
      </c>
      <c r="AP2206">
        <f t="shared" si="423"/>
        <v>0</v>
      </c>
      <c r="AQ2206">
        <f>IF(H2206="Yes", 1, 0)</f>
        <v>1</v>
      </c>
      <c r="AR2206">
        <f>IF(D2206="Yes", 1, 0)</f>
        <v>0</v>
      </c>
      <c r="AS2206">
        <f t="shared" si="424"/>
        <v>1</v>
      </c>
      <c r="AT2206">
        <f t="shared" si="425"/>
        <v>1</v>
      </c>
      <c r="AU2206">
        <f t="shared" si="426"/>
        <v>0</v>
      </c>
      <c r="AV2206">
        <f t="shared" si="427"/>
        <v>0</v>
      </c>
      <c r="AX2206">
        <f t="shared" si="428"/>
        <v>1</v>
      </c>
    </row>
    <row r="2207" spans="1:50" x14ac:dyDescent="0.3">
      <c r="A2207">
        <v>31</v>
      </c>
      <c r="B2207">
        <v>91</v>
      </c>
      <c r="C2207" t="s">
        <v>22</v>
      </c>
      <c r="D2207" t="s">
        <v>21</v>
      </c>
      <c r="E2207">
        <v>6</v>
      </c>
      <c r="F2207">
        <v>82</v>
      </c>
      <c r="G2207" t="s">
        <v>22</v>
      </c>
      <c r="H2207" t="s">
        <v>21</v>
      </c>
      <c r="I2207">
        <v>2</v>
      </c>
      <c r="J2207" t="s">
        <v>19</v>
      </c>
      <c r="K2207" t="s">
        <v>23</v>
      </c>
      <c r="L2207" t="s">
        <v>24</v>
      </c>
      <c r="M2207">
        <v>3</v>
      </c>
      <c r="N2207" t="s">
        <v>20</v>
      </c>
      <c r="O2207" t="s">
        <v>25</v>
      </c>
      <c r="P2207" t="s">
        <v>26</v>
      </c>
      <c r="Q2207" t="s">
        <v>27</v>
      </c>
      <c r="R2207">
        <v>74</v>
      </c>
      <c r="T2207">
        <f t="shared" si="420"/>
        <v>0.90979516749492551</v>
      </c>
      <c r="U2207">
        <f t="shared" si="429"/>
        <v>70.774909147197448</v>
      </c>
      <c r="AD2207">
        <f>(E2207 -$Y$7)/$Y$8</f>
        <v>-0.70099025568980644</v>
      </c>
      <c r="AE2207">
        <f t="shared" si="418"/>
        <v>1</v>
      </c>
      <c r="AG2207">
        <f>(A2207 -$W$7)/$W$8</f>
        <v>1.8404693418385496</v>
      </c>
      <c r="AH2207">
        <f>(B2207 -$X$7)/$X$8</f>
        <v>0.95461441808912728</v>
      </c>
      <c r="AI2207">
        <f>(F2207 -$Z$7)/$Z$8</f>
        <v>0.48125673548773673</v>
      </c>
      <c r="AJ2207">
        <f>(I2207 -$AA$7)/$AA$8</f>
        <v>0.41145108517868284</v>
      </c>
      <c r="AK2207">
        <f t="shared" si="419"/>
        <v>3.141133078780467E-2</v>
      </c>
      <c r="AL2207">
        <f>IF(C2207="Low", 1, IF(C2207="Medium", 2, IF(C2207="High", 3, "")))</f>
        <v>2</v>
      </c>
      <c r="AM2207">
        <f>IF(G2207="Low", 1, IF(G2207="Medium", 2, IF(G2207="High", 3, "")))</f>
        <v>2</v>
      </c>
      <c r="AN2207">
        <f t="shared" si="421"/>
        <v>3</v>
      </c>
      <c r="AO2207">
        <f t="shared" si="422"/>
        <v>1</v>
      </c>
      <c r="AP2207">
        <f t="shared" si="423"/>
        <v>1</v>
      </c>
      <c r="AQ2207">
        <f>IF(H2207="Yes", 1, 0)</f>
        <v>1</v>
      </c>
      <c r="AR2207">
        <f>IF(D2207="Yes", 1, 0)</f>
        <v>1</v>
      </c>
      <c r="AS2207">
        <f t="shared" si="424"/>
        <v>1</v>
      </c>
      <c r="AT2207">
        <f t="shared" si="425"/>
        <v>1</v>
      </c>
      <c r="AU2207">
        <f t="shared" si="426"/>
        <v>1</v>
      </c>
      <c r="AV2207">
        <f t="shared" si="427"/>
        <v>1</v>
      </c>
      <c r="AX2207">
        <f t="shared" si="428"/>
        <v>1</v>
      </c>
    </row>
    <row r="2208" spans="1:50" x14ac:dyDescent="0.3">
      <c r="A2208">
        <v>19</v>
      </c>
      <c r="B2208">
        <v>85</v>
      </c>
      <c r="C2208" t="s">
        <v>19</v>
      </c>
      <c r="D2208" t="s">
        <v>20</v>
      </c>
      <c r="E2208">
        <v>7</v>
      </c>
      <c r="F2208">
        <v>59</v>
      </c>
      <c r="G2208" t="s">
        <v>18</v>
      </c>
      <c r="H2208" t="s">
        <v>21</v>
      </c>
      <c r="I2208">
        <v>0</v>
      </c>
      <c r="J2208" t="s">
        <v>19</v>
      </c>
      <c r="K2208" t="s">
        <v>34</v>
      </c>
      <c r="L2208" t="s">
        <v>28</v>
      </c>
      <c r="M2208">
        <v>4</v>
      </c>
      <c r="N2208" t="s">
        <v>20</v>
      </c>
      <c r="O2208" t="s">
        <v>29</v>
      </c>
      <c r="P2208" t="s">
        <v>30</v>
      </c>
      <c r="Q2208" t="s">
        <v>27</v>
      </c>
      <c r="R2208">
        <v>67</v>
      </c>
      <c r="T2208">
        <f t="shared" si="420"/>
        <v>0.2044178236628757</v>
      </c>
      <c r="U2208">
        <f t="shared" si="429"/>
        <v>68.030877466432301</v>
      </c>
      <c r="AD2208">
        <f>(E2208 -$Y$7)/$Y$8</f>
        <v>-1.9795577157294329E-2</v>
      </c>
      <c r="AE2208">
        <f t="shared" si="418"/>
        <v>0</v>
      </c>
      <c r="AG2208">
        <f>(A2208 -$W$7)/$W$8</f>
        <v>-0.16282241129609587</v>
      </c>
      <c r="AH2208">
        <f>(B2208 -$X$7)/$X$8</f>
        <v>0.43498098000534957</v>
      </c>
      <c r="AI2208">
        <f>(F2208 -$Z$7)/$Z$8</f>
        <v>-1.1161102955380136</v>
      </c>
      <c r="AJ2208">
        <f>(I2208 -$AA$7)/$AA$8</f>
        <v>-1.213934457288018</v>
      </c>
      <c r="AK2208">
        <f t="shared" si="419"/>
        <v>1.0011994733813825</v>
      </c>
      <c r="AL2208">
        <f>IF(C2208="Low", 1, IF(C2208="Medium", 2, IF(C2208="High", 3, "")))</f>
        <v>3</v>
      </c>
      <c r="AM2208">
        <f>IF(G2208="Low", 1, IF(G2208="Medium", 2, IF(G2208="High", 3, "")))</f>
        <v>1</v>
      </c>
      <c r="AN2208">
        <f t="shared" si="421"/>
        <v>3</v>
      </c>
      <c r="AO2208">
        <f t="shared" si="422"/>
        <v>2</v>
      </c>
      <c r="AP2208">
        <f t="shared" si="423"/>
        <v>0</v>
      </c>
      <c r="AQ2208">
        <f>IF(H2208="Yes", 1, 0)</f>
        <v>1</v>
      </c>
      <c r="AR2208">
        <f>IF(D2208="Yes", 1, 0)</f>
        <v>0</v>
      </c>
      <c r="AS2208">
        <f t="shared" si="424"/>
        <v>1</v>
      </c>
      <c r="AT2208">
        <f t="shared" si="425"/>
        <v>0</v>
      </c>
      <c r="AU2208">
        <f t="shared" si="426"/>
        <v>0</v>
      </c>
      <c r="AV2208">
        <f t="shared" si="427"/>
        <v>0</v>
      </c>
      <c r="AX2208">
        <f t="shared" si="428"/>
        <v>1</v>
      </c>
    </row>
    <row r="2209" spans="1:50" x14ac:dyDescent="0.3">
      <c r="A2209">
        <v>24</v>
      </c>
      <c r="B2209">
        <v>76</v>
      </c>
      <c r="C2209" t="s">
        <v>19</v>
      </c>
      <c r="D2209" t="s">
        <v>21</v>
      </c>
      <c r="E2209">
        <v>9</v>
      </c>
      <c r="F2209">
        <v>85</v>
      </c>
      <c r="G2209" t="s">
        <v>22</v>
      </c>
      <c r="H2209" t="s">
        <v>21</v>
      </c>
      <c r="I2209">
        <v>2</v>
      </c>
      <c r="J2209" t="s">
        <v>22</v>
      </c>
      <c r="K2209" t="s">
        <v>34</v>
      </c>
      <c r="L2209" t="s">
        <v>24</v>
      </c>
      <c r="M2209">
        <v>2</v>
      </c>
      <c r="N2209" t="s">
        <v>20</v>
      </c>
      <c r="O2209" t="s">
        <v>33</v>
      </c>
      <c r="P2209" t="s">
        <v>26</v>
      </c>
      <c r="Q2209" t="s">
        <v>31</v>
      </c>
      <c r="R2209">
        <v>71</v>
      </c>
      <c r="T2209">
        <f t="shared" si="420"/>
        <v>0.5588739180465313</v>
      </c>
      <c r="U2209">
        <f t="shared" si="429"/>
        <v>69.40976886538914</v>
      </c>
      <c r="AD2209">
        <f>(E2209 -$Y$7)/$Y$8</f>
        <v>1.3425937799077299</v>
      </c>
      <c r="AE2209">
        <f t="shared" si="418"/>
        <v>0</v>
      </c>
      <c r="AG2209">
        <f>(A2209 -$W$7)/$W$8</f>
        <v>0.67188248584333976</v>
      </c>
      <c r="AH2209">
        <f>(B2209 -$X$7)/$X$8</f>
        <v>-0.34446917712031699</v>
      </c>
      <c r="AI2209">
        <f>(F2209 -$Z$7)/$Z$8</f>
        <v>0.68960895692587809</v>
      </c>
      <c r="AJ2209">
        <f>(I2209 -$AA$7)/$AA$8</f>
        <v>0.41145108517868284</v>
      </c>
      <c r="AK2209">
        <f t="shared" si="419"/>
        <v>-0.93837681180577304</v>
      </c>
      <c r="AL2209">
        <f>IF(C2209="Low", 1, IF(C2209="Medium", 2, IF(C2209="High", 3, "")))</f>
        <v>3</v>
      </c>
      <c r="AM2209">
        <f>IF(G2209="Low", 1, IF(G2209="Medium", 2, IF(G2209="High", 3, "")))</f>
        <v>2</v>
      </c>
      <c r="AN2209">
        <f t="shared" si="421"/>
        <v>2</v>
      </c>
      <c r="AO2209">
        <f t="shared" si="422"/>
        <v>3</v>
      </c>
      <c r="AP2209">
        <f t="shared" si="423"/>
        <v>1</v>
      </c>
      <c r="AQ2209">
        <f>IF(H2209="Yes", 1, 0)</f>
        <v>1</v>
      </c>
      <c r="AR2209">
        <f>IF(D2209="Yes", 1, 0)</f>
        <v>1</v>
      </c>
      <c r="AS2209">
        <f t="shared" si="424"/>
        <v>1</v>
      </c>
      <c r="AT2209">
        <f t="shared" si="425"/>
        <v>1</v>
      </c>
      <c r="AU2209">
        <f t="shared" si="426"/>
        <v>1</v>
      </c>
      <c r="AV2209">
        <f t="shared" si="427"/>
        <v>0</v>
      </c>
      <c r="AX2209">
        <f t="shared" si="428"/>
        <v>0</v>
      </c>
    </row>
    <row r="2210" spans="1:50" x14ac:dyDescent="0.3">
      <c r="A2210">
        <v>12</v>
      </c>
      <c r="B2210">
        <v>70</v>
      </c>
      <c r="C2210" t="s">
        <v>18</v>
      </c>
      <c r="D2210" t="s">
        <v>21</v>
      </c>
      <c r="E2210">
        <v>9</v>
      </c>
      <c r="F2210">
        <v>53</v>
      </c>
      <c r="G2210" t="s">
        <v>22</v>
      </c>
      <c r="H2210" t="s">
        <v>21</v>
      </c>
      <c r="I2210">
        <v>2</v>
      </c>
      <c r="J2210" t="s">
        <v>22</v>
      </c>
      <c r="K2210" t="s">
        <v>23</v>
      </c>
      <c r="L2210" t="s">
        <v>32</v>
      </c>
      <c r="M2210">
        <v>2</v>
      </c>
      <c r="N2210" t="s">
        <v>21</v>
      </c>
      <c r="O2210" t="s">
        <v>25</v>
      </c>
      <c r="P2210" t="s">
        <v>26</v>
      </c>
      <c r="Q2210" t="s">
        <v>27</v>
      </c>
      <c r="R2210">
        <v>60</v>
      </c>
      <c r="T2210">
        <f t="shared" si="420"/>
        <v>-0.4185819212024281</v>
      </c>
      <c r="U2210">
        <f t="shared" si="429"/>
        <v>65.607307937346263</v>
      </c>
      <c r="AD2210">
        <f>(E2210 -$Y$7)/$Y$8</f>
        <v>1.3425937799077299</v>
      </c>
      <c r="AE2210">
        <f t="shared" si="418"/>
        <v>1</v>
      </c>
      <c r="AG2210">
        <f>(A2210 -$W$7)/$W$8</f>
        <v>-1.3314092672913058</v>
      </c>
      <c r="AH2210">
        <f>(B2210 -$X$7)/$X$8</f>
        <v>-0.8641026152040947</v>
      </c>
      <c r="AI2210">
        <f>(F2210 -$Z$7)/$Z$8</f>
        <v>-1.5328147384142963</v>
      </c>
      <c r="AJ2210">
        <f>(I2210 -$AA$7)/$AA$8</f>
        <v>0.41145108517868284</v>
      </c>
      <c r="AK2210">
        <f t="shared" si="419"/>
        <v>-0.93837681180577304</v>
      </c>
      <c r="AL2210">
        <f>IF(C2210="Low", 1, IF(C2210="Medium", 2, IF(C2210="High", 3, "")))</f>
        <v>1</v>
      </c>
      <c r="AM2210">
        <f>IF(G2210="Low", 1, IF(G2210="Medium", 2, IF(G2210="High", 3, "")))</f>
        <v>2</v>
      </c>
      <c r="AN2210">
        <f t="shared" si="421"/>
        <v>2</v>
      </c>
      <c r="AO2210">
        <f t="shared" si="422"/>
        <v>1</v>
      </c>
      <c r="AP2210">
        <f t="shared" si="423"/>
        <v>0</v>
      </c>
      <c r="AQ2210">
        <f>IF(H2210="Yes", 1, 0)</f>
        <v>1</v>
      </c>
      <c r="AR2210">
        <f>IF(D2210="Yes", 1, 0)</f>
        <v>1</v>
      </c>
      <c r="AS2210">
        <f t="shared" si="424"/>
        <v>0</v>
      </c>
      <c r="AT2210">
        <f t="shared" si="425"/>
        <v>1</v>
      </c>
      <c r="AU2210">
        <f t="shared" si="426"/>
        <v>0</v>
      </c>
      <c r="AV2210">
        <f t="shared" si="427"/>
        <v>0</v>
      </c>
      <c r="AX2210">
        <f t="shared" si="428"/>
        <v>1</v>
      </c>
    </row>
    <row r="2211" spans="1:50" x14ac:dyDescent="0.3">
      <c r="A2211">
        <v>14</v>
      </c>
      <c r="B2211">
        <v>94</v>
      </c>
      <c r="C2211" t="s">
        <v>18</v>
      </c>
      <c r="D2211" t="s">
        <v>20</v>
      </c>
      <c r="E2211">
        <v>6</v>
      </c>
      <c r="F2211">
        <v>60</v>
      </c>
      <c r="G2211" t="s">
        <v>22</v>
      </c>
      <c r="H2211" t="s">
        <v>21</v>
      </c>
      <c r="I2211">
        <v>3</v>
      </c>
      <c r="J2211" t="s">
        <v>22</v>
      </c>
      <c r="K2211" t="s">
        <v>23</v>
      </c>
      <c r="L2211" t="s">
        <v>32</v>
      </c>
      <c r="M2211">
        <v>3</v>
      </c>
      <c r="N2211" t="s">
        <v>20</v>
      </c>
      <c r="O2211" t="s">
        <v>29</v>
      </c>
      <c r="P2211" t="s">
        <v>26</v>
      </c>
      <c r="Q2211" t="s">
        <v>31</v>
      </c>
      <c r="R2211">
        <v>68</v>
      </c>
      <c r="T2211">
        <f t="shared" si="420"/>
        <v>0.24625196308960701</v>
      </c>
      <c r="U2211">
        <f t="shared" si="429"/>
        <v>68.193619018777696</v>
      </c>
      <c r="AD2211">
        <f>(E2211 -$Y$7)/$Y$8</f>
        <v>-0.70099025568980644</v>
      </c>
      <c r="AE2211">
        <f t="shared" si="418"/>
        <v>1</v>
      </c>
      <c r="AG2211">
        <f>(A2211 -$W$7)/$W$8</f>
        <v>-0.9975273084355315</v>
      </c>
      <c r="AH2211">
        <f>(B2211 -$X$7)/$X$8</f>
        <v>1.2144311371310161</v>
      </c>
      <c r="AI2211">
        <f>(F2211 -$Z$7)/$Z$8</f>
        <v>-1.0466595550586331</v>
      </c>
      <c r="AJ2211">
        <f>(I2211 -$AA$7)/$AA$8</f>
        <v>1.2241438564120333</v>
      </c>
      <c r="AK2211">
        <f t="shared" si="419"/>
        <v>3.141133078780467E-2</v>
      </c>
      <c r="AL2211">
        <f>IF(C2211="Low", 1, IF(C2211="Medium", 2, IF(C2211="High", 3, "")))</f>
        <v>1</v>
      </c>
      <c r="AM2211">
        <f>IF(G2211="Low", 1, IF(G2211="Medium", 2, IF(G2211="High", 3, "")))</f>
        <v>2</v>
      </c>
      <c r="AN2211">
        <f t="shared" si="421"/>
        <v>2</v>
      </c>
      <c r="AO2211">
        <f t="shared" si="422"/>
        <v>2</v>
      </c>
      <c r="AP2211">
        <f t="shared" si="423"/>
        <v>0</v>
      </c>
      <c r="AQ2211">
        <f>IF(H2211="Yes", 1, 0)</f>
        <v>1</v>
      </c>
      <c r="AR2211">
        <f>IF(D2211="Yes", 1, 0)</f>
        <v>0</v>
      </c>
      <c r="AS2211">
        <f t="shared" si="424"/>
        <v>1</v>
      </c>
      <c r="AT2211">
        <f t="shared" si="425"/>
        <v>1</v>
      </c>
      <c r="AU2211">
        <f t="shared" si="426"/>
        <v>0</v>
      </c>
      <c r="AV2211">
        <f t="shared" si="427"/>
        <v>0</v>
      </c>
      <c r="AX2211">
        <f t="shared" si="428"/>
        <v>1</v>
      </c>
    </row>
    <row r="2212" spans="1:50" x14ac:dyDescent="0.3">
      <c r="A2212">
        <v>23</v>
      </c>
      <c r="B2212">
        <v>88</v>
      </c>
      <c r="C2212" t="s">
        <v>22</v>
      </c>
      <c r="D2212" t="s">
        <v>20</v>
      </c>
      <c r="E2212">
        <v>6</v>
      </c>
      <c r="F2212">
        <v>82</v>
      </c>
      <c r="G2212" t="s">
        <v>22</v>
      </c>
      <c r="H2212" t="s">
        <v>21</v>
      </c>
      <c r="I2212">
        <v>0</v>
      </c>
      <c r="J2212" t="s">
        <v>22</v>
      </c>
      <c r="K2212" t="s">
        <v>34</v>
      </c>
      <c r="L2212" t="s">
        <v>28</v>
      </c>
      <c r="M2212">
        <v>3</v>
      </c>
      <c r="N2212" t="s">
        <v>20</v>
      </c>
      <c r="O2212" t="s">
        <v>29</v>
      </c>
      <c r="P2212" t="s">
        <v>26</v>
      </c>
      <c r="Q2212" t="s">
        <v>27</v>
      </c>
      <c r="R2212">
        <v>69</v>
      </c>
      <c r="T2212">
        <f t="shared" si="420"/>
        <v>0.43579948472185726</v>
      </c>
      <c r="U2212">
        <f t="shared" si="429"/>
        <v>68.930989461587458</v>
      </c>
      <c r="AD2212">
        <f>(E2212 -$Y$7)/$Y$8</f>
        <v>-0.70099025568980644</v>
      </c>
      <c r="AE2212">
        <f t="shared" si="418"/>
        <v>0</v>
      </c>
      <c r="AG2212">
        <f>(A2212 -$W$7)/$W$8</f>
        <v>0.50494150641545266</v>
      </c>
      <c r="AH2212">
        <f>(B2212 -$X$7)/$X$8</f>
        <v>0.69479769904723843</v>
      </c>
      <c r="AI2212">
        <f>(F2212 -$Z$7)/$Z$8</f>
        <v>0.48125673548773673</v>
      </c>
      <c r="AJ2212">
        <f>(I2212 -$AA$7)/$AA$8</f>
        <v>-1.213934457288018</v>
      </c>
      <c r="AK2212">
        <f t="shared" si="419"/>
        <v>3.141133078780467E-2</v>
      </c>
      <c r="AL2212">
        <f>IF(C2212="Low", 1, IF(C2212="Medium", 2, IF(C2212="High", 3, "")))</f>
        <v>2</v>
      </c>
      <c r="AM2212">
        <f>IF(G2212="Low", 1, IF(G2212="Medium", 2, IF(G2212="High", 3, "")))</f>
        <v>2</v>
      </c>
      <c r="AN2212">
        <f t="shared" si="421"/>
        <v>2</v>
      </c>
      <c r="AO2212">
        <f t="shared" si="422"/>
        <v>2</v>
      </c>
      <c r="AP2212">
        <f t="shared" si="423"/>
        <v>0</v>
      </c>
      <c r="AQ2212">
        <f>IF(H2212="Yes", 1, 0)</f>
        <v>1</v>
      </c>
      <c r="AR2212">
        <f>IF(D2212="Yes", 1, 0)</f>
        <v>0</v>
      </c>
      <c r="AS2212">
        <f t="shared" si="424"/>
        <v>1</v>
      </c>
      <c r="AT2212">
        <f t="shared" si="425"/>
        <v>1</v>
      </c>
      <c r="AU2212">
        <f t="shared" si="426"/>
        <v>0</v>
      </c>
      <c r="AV2212">
        <f t="shared" si="427"/>
        <v>0</v>
      </c>
      <c r="AX2212">
        <f t="shared" si="428"/>
        <v>1</v>
      </c>
    </row>
    <row r="2213" spans="1:50" x14ac:dyDescent="0.3">
      <c r="A2213">
        <v>29</v>
      </c>
      <c r="B2213">
        <v>82</v>
      </c>
      <c r="C2213" t="s">
        <v>19</v>
      </c>
      <c r="D2213" t="s">
        <v>20</v>
      </c>
      <c r="E2213">
        <v>5</v>
      </c>
      <c r="F2213">
        <v>95</v>
      </c>
      <c r="G2213" t="s">
        <v>22</v>
      </c>
      <c r="H2213" t="s">
        <v>21</v>
      </c>
      <c r="I2213">
        <v>2</v>
      </c>
      <c r="J2213" t="s">
        <v>19</v>
      </c>
      <c r="K2213" t="s">
        <v>23</v>
      </c>
      <c r="L2213" t="s">
        <v>32</v>
      </c>
      <c r="M2213">
        <v>3</v>
      </c>
      <c r="N2213" t="s">
        <v>20</v>
      </c>
      <c r="O2213" t="s">
        <v>29</v>
      </c>
      <c r="P2213" t="s">
        <v>26</v>
      </c>
      <c r="Q2213" t="s">
        <v>27</v>
      </c>
      <c r="R2213">
        <v>74</v>
      </c>
      <c r="T2213">
        <f t="shared" si="420"/>
        <v>0.76636882408750695</v>
      </c>
      <c r="U2213">
        <f t="shared" si="429"/>
        <v>70.216957529375193</v>
      </c>
      <c r="AD2213">
        <f>(E2213 -$Y$7)/$Y$8</f>
        <v>-1.3821849342223185</v>
      </c>
      <c r="AE2213">
        <f t="shared" si="418"/>
        <v>1</v>
      </c>
      <c r="AG2213">
        <f>(A2213 -$W$7)/$W$8</f>
        <v>1.5065873829827754</v>
      </c>
      <c r="AH2213">
        <f>(B2213 -$X$7)/$X$8</f>
        <v>0.17516426096346072</v>
      </c>
      <c r="AI2213">
        <f>(F2213 -$Z$7)/$Z$8</f>
        <v>1.3841163617196826</v>
      </c>
      <c r="AJ2213">
        <f>(I2213 -$AA$7)/$AA$8</f>
        <v>0.41145108517868284</v>
      </c>
      <c r="AK2213">
        <f t="shared" si="419"/>
        <v>3.141133078780467E-2</v>
      </c>
      <c r="AL2213">
        <f>IF(C2213="Low", 1, IF(C2213="Medium", 2, IF(C2213="High", 3, "")))</f>
        <v>3</v>
      </c>
      <c r="AM2213">
        <f>IF(G2213="Low", 1, IF(G2213="Medium", 2, IF(G2213="High", 3, "")))</f>
        <v>2</v>
      </c>
      <c r="AN2213">
        <f t="shared" si="421"/>
        <v>3</v>
      </c>
      <c r="AO2213">
        <f t="shared" si="422"/>
        <v>2</v>
      </c>
      <c r="AP2213">
        <f t="shared" si="423"/>
        <v>0</v>
      </c>
      <c r="AQ2213">
        <f>IF(H2213="Yes", 1, 0)</f>
        <v>1</v>
      </c>
      <c r="AR2213">
        <f>IF(D2213="Yes", 1, 0)</f>
        <v>0</v>
      </c>
      <c r="AS2213">
        <f t="shared" si="424"/>
        <v>1</v>
      </c>
      <c r="AT2213">
        <f t="shared" si="425"/>
        <v>1</v>
      </c>
      <c r="AU2213">
        <f t="shared" si="426"/>
        <v>1</v>
      </c>
      <c r="AV2213">
        <f t="shared" si="427"/>
        <v>1</v>
      </c>
      <c r="AX2213">
        <f t="shared" si="428"/>
        <v>1</v>
      </c>
    </row>
    <row r="2214" spans="1:50" x14ac:dyDescent="0.3">
      <c r="A2214">
        <v>22</v>
      </c>
      <c r="B2214">
        <v>84</v>
      </c>
      <c r="C2214" t="s">
        <v>19</v>
      </c>
      <c r="D2214" t="s">
        <v>21</v>
      </c>
      <c r="E2214">
        <v>6</v>
      </c>
      <c r="F2214">
        <v>89</v>
      </c>
      <c r="G2214" t="s">
        <v>22</v>
      </c>
      <c r="H2214" t="s">
        <v>21</v>
      </c>
      <c r="I2214">
        <v>2</v>
      </c>
      <c r="J2214" t="s">
        <v>22</v>
      </c>
      <c r="K2214" t="s">
        <v>23</v>
      </c>
      <c r="L2214" t="s">
        <v>32</v>
      </c>
      <c r="M2214">
        <v>3</v>
      </c>
      <c r="N2214" t="s">
        <v>20</v>
      </c>
      <c r="O2214" t="s">
        <v>25</v>
      </c>
      <c r="P2214" t="s">
        <v>26</v>
      </c>
      <c r="Q2214" t="s">
        <v>27</v>
      </c>
      <c r="R2214">
        <v>71</v>
      </c>
      <c r="T2214">
        <f t="shared" si="420"/>
        <v>0.52611720349599189</v>
      </c>
      <c r="U2214">
        <f t="shared" si="429"/>
        <v>69.282339960462664</v>
      </c>
      <c r="AD2214">
        <f>(E2214 -$Y$7)/$Y$8</f>
        <v>-0.70099025568980644</v>
      </c>
      <c r="AE2214">
        <f t="shared" si="418"/>
        <v>1</v>
      </c>
      <c r="AG2214">
        <f>(A2214 -$W$7)/$W$8</f>
        <v>0.3380005269875655</v>
      </c>
      <c r="AH2214">
        <f>(B2214 -$X$7)/$X$8</f>
        <v>0.34837540699138664</v>
      </c>
      <c r="AI2214">
        <f>(F2214 -$Z$7)/$Z$8</f>
        <v>0.96741191884339983</v>
      </c>
      <c r="AJ2214">
        <f>(I2214 -$AA$7)/$AA$8</f>
        <v>0.41145108517868284</v>
      </c>
      <c r="AK2214">
        <f t="shared" si="419"/>
        <v>3.141133078780467E-2</v>
      </c>
      <c r="AL2214">
        <f>IF(C2214="Low", 1, IF(C2214="Medium", 2, IF(C2214="High", 3, "")))</f>
        <v>3</v>
      </c>
      <c r="AM2214">
        <f>IF(G2214="Low", 1, IF(G2214="Medium", 2, IF(G2214="High", 3, "")))</f>
        <v>2</v>
      </c>
      <c r="AN2214">
        <f t="shared" si="421"/>
        <v>2</v>
      </c>
      <c r="AO2214">
        <f t="shared" si="422"/>
        <v>1</v>
      </c>
      <c r="AP2214">
        <f t="shared" si="423"/>
        <v>0</v>
      </c>
      <c r="AQ2214">
        <f>IF(H2214="Yes", 1, 0)</f>
        <v>1</v>
      </c>
      <c r="AR2214">
        <f>IF(D2214="Yes", 1, 0)</f>
        <v>1</v>
      </c>
      <c r="AS2214">
        <f t="shared" si="424"/>
        <v>1</v>
      </c>
      <c r="AT2214">
        <f t="shared" si="425"/>
        <v>1</v>
      </c>
      <c r="AU2214">
        <f t="shared" si="426"/>
        <v>1</v>
      </c>
      <c r="AV2214">
        <f t="shared" si="427"/>
        <v>0</v>
      </c>
      <c r="AX2214">
        <f t="shared" si="428"/>
        <v>0</v>
      </c>
    </row>
    <row r="2215" spans="1:50" x14ac:dyDescent="0.3">
      <c r="A2215">
        <v>18</v>
      </c>
      <c r="B2215">
        <v>64</v>
      </c>
      <c r="C2215" t="s">
        <v>19</v>
      </c>
      <c r="D2215" t="s">
        <v>21</v>
      </c>
      <c r="E2215">
        <v>6</v>
      </c>
      <c r="F2215">
        <v>67</v>
      </c>
      <c r="G2215" t="s">
        <v>19</v>
      </c>
      <c r="H2215" t="s">
        <v>21</v>
      </c>
      <c r="I2215">
        <v>0</v>
      </c>
      <c r="J2215" t="s">
        <v>22</v>
      </c>
      <c r="K2215" t="s">
        <v>34</v>
      </c>
      <c r="L2215" t="s">
        <v>28</v>
      </c>
      <c r="M2215">
        <v>4</v>
      </c>
      <c r="N2215" t="s">
        <v>20</v>
      </c>
      <c r="O2215" t="s">
        <v>29</v>
      </c>
      <c r="P2215" t="s">
        <v>26</v>
      </c>
      <c r="Q2215" t="s">
        <v>27</v>
      </c>
      <c r="R2215">
        <v>63</v>
      </c>
      <c r="T2215">
        <f t="shared" si="420"/>
        <v>-3.5167025899120907E-2</v>
      </c>
      <c r="U2215">
        <f t="shared" si="429"/>
        <v>67.0988537444087</v>
      </c>
      <c r="AD2215">
        <f>(E2215 -$Y$7)/$Y$8</f>
        <v>-0.70099025568980644</v>
      </c>
      <c r="AE2215">
        <f t="shared" si="418"/>
        <v>0</v>
      </c>
      <c r="AG2215">
        <f>(A2215 -$W$7)/$W$8</f>
        <v>-0.32976339072398297</v>
      </c>
      <c r="AH2215">
        <f>(B2215 -$X$7)/$X$8</f>
        <v>-1.3837360532878724</v>
      </c>
      <c r="AI2215">
        <f>(F2215 -$Z$7)/$Z$8</f>
        <v>-0.56050437170297007</v>
      </c>
      <c r="AJ2215">
        <f>(I2215 -$AA$7)/$AA$8</f>
        <v>-1.213934457288018</v>
      </c>
      <c r="AK2215">
        <f t="shared" si="419"/>
        <v>1.0011994733813825</v>
      </c>
      <c r="AL2215">
        <f>IF(C2215="Low", 1, IF(C2215="Medium", 2, IF(C2215="High", 3, "")))</f>
        <v>3</v>
      </c>
      <c r="AM2215">
        <f>IF(G2215="Low", 1, IF(G2215="Medium", 2, IF(G2215="High", 3, "")))</f>
        <v>3</v>
      </c>
      <c r="AN2215">
        <f t="shared" si="421"/>
        <v>2</v>
      </c>
      <c r="AO2215">
        <f t="shared" si="422"/>
        <v>2</v>
      </c>
      <c r="AP2215">
        <f t="shared" si="423"/>
        <v>0</v>
      </c>
      <c r="AQ2215">
        <f>IF(H2215="Yes", 1, 0)</f>
        <v>1</v>
      </c>
      <c r="AR2215">
        <f>IF(D2215="Yes", 1, 0)</f>
        <v>1</v>
      </c>
      <c r="AS2215">
        <f t="shared" si="424"/>
        <v>1</v>
      </c>
      <c r="AT2215">
        <f t="shared" si="425"/>
        <v>1</v>
      </c>
      <c r="AU2215">
        <f t="shared" si="426"/>
        <v>0</v>
      </c>
      <c r="AV2215">
        <f t="shared" si="427"/>
        <v>0</v>
      </c>
      <c r="AX2215">
        <f t="shared" si="428"/>
        <v>1</v>
      </c>
    </row>
    <row r="2216" spans="1:50" x14ac:dyDescent="0.3">
      <c r="A2216">
        <v>20</v>
      </c>
      <c r="B2216">
        <v>79</v>
      </c>
      <c r="C2216" t="s">
        <v>19</v>
      </c>
      <c r="D2216" t="s">
        <v>21</v>
      </c>
      <c r="E2216">
        <v>7</v>
      </c>
      <c r="F2216">
        <v>91</v>
      </c>
      <c r="G2216" t="s">
        <v>19</v>
      </c>
      <c r="H2216" t="s">
        <v>20</v>
      </c>
      <c r="I2216">
        <v>2</v>
      </c>
      <c r="J2216" t="s">
        <v>22</v>
      </c>
      <c r="K2216" t="s">
        <v>34</v>
      </c>
      <c r="L2216" t="s">
        <v>28</v>
      </c>
      <c r="M2216">
        <v>4</v>
      </c>
      <c r="N2216" t="s">
        <v>21</v>
      </c>
      <c r="O2216" t="s">
        <v>29</v>
      </c>
      <c r="P2216" t="s">
        <v>30</v>
      </c>
      <c r="Q2216" t="s">
        <v>27</v>
      </c>
      <c r="R2216">
        <v>66</v>
      </c>
      <c r="T2216">
        <f t="shared" si="420"/>
        <v>0.28366235441878573</v>
      </c>
      <c r="U2216">
        <f t="shared" si="429"/>
        <v>68.339151477247938</v>
      </c>
      <c r="AD2216">
        <f>(E2216 -$Y$7)/$Y$8</f>
        <v>-1.9795577157294329E-2</v>
      </c>
      <c r="AE2216">
        <f t="shared" si="418"/>
        <v>0</v>
      </c>
      <c r="AG2216">
        <f>(A2216 -$W$7)/$W$8</f>
        <v>4.1185681317912485E-3</v>
      </c>
      <c r="AH2216">
        <f>(B2216 -$X$7)/$X$8</f>
        <v>-8.4652458078428139E-2</v>
      </c>
      <c r="AI2216">
        <f>(F2216 -$Z$7)/$Z$8</f>
        <v>1.1063133998021608</v>
      </c>
      <c r="AJ2216">
        <f>(I2216 -$AA$7)/$AA$8</f>
        <v>0.41145108517868284</v>
      </c>
      <c r="AK2216">
        <f t="shared" si="419"/>
        <v>1.0011994733813825</v>
      </c>
      <c r="AL2216">
        <f>IF(C2216="Low", 1, IF(C2216="Medium", 2, IF(C2216="High", 3, "")))</f>
        <v>3</v>
      </c>
      <c r="AM2216">
        <f>IF(G2216="Low", 1, IF(G2216="Medium", 2, IF(G2216="High", 3, "")))</f>
        <v>3</v>
      </c>
      <c r="AN2216">
        <f t="shared" si="421"/>
        <v>2</v>
      </c>
      <c r="AO2216">
        <f t="shared" si="422"/>
        <v>2</v>
      </c>
      <c r="AP2216">
        <f t="shared" si="423"/>
        <v>0</v>
      </c>
      <c r="AQ2216">
        <f>IF(H2216="Yes", 1, 0)</f>
        <v>0</v>
      </c>
      <c r="AR2216">
        <f>IF(D2216="Yes", 1, 0)</f>
        <v>1</v>
      </c>
      <c r="AS2216">
        <f t="shared" si="424"/>
        <v>0</v>
      </c>
      <c r="AT2216">
        <f t="shared" si="425"/>
        <v>0</v>
      </c>
      <c r="AU2216">
        <f t="shared" si="426"/>
        <v>0</v>
      </c>
      <c r="AV2216">
        <f t="shared" si="427"/>
        <v>0</v>
      </c>
      <c r="AX2216">
        <f t="shared" si="428"/>
        <v>1</v>
      </c>
    </row>
    <row r="2217" spans="1:50" x14ac:dyDescent="0.3">
      <c r="A2217">
        <v>12</v>
      </c>
      <c r="B2217">
        <v>68</v>
      </c>
      <c r="C2217" t="s">
        <v>22</v>
      </c>
      <c r="D2217" t="s">
        <v>20</v>
      </c>
      <c r="E2217">
        <v>7</v>
      </c>
      <c r="F2217">
        <v>98</v>
      </c>
      <c r="G2217" t="s">
        <v>22</v>
      </c>
      <c r="H2217" t="s">
        <v>21</v>
      </c>
      <c r="I2217">
        <v>1</v>
      </c>
      <c r="J2217" t="s">
        <v>19</v>
      </c>
      <c r="K2217" t="s">
        <v>34</v>
      </c>
      <c r="L2217" t="s">
        <v>32</v>
      </c>
      <c r="M2217">
        <v>4</v>
      </c>
      <c r="N2217" t="s">
        <v>20</v>
      </c>
      <c r="O2217" t="s">
        <v>25</v>
      </c>
      <c r="P2217" t="s">
        <v>26</v>
      </c>
      <c r="Q2217" t="s">
        <v>27</v>
      </c>
      <c r="R2217">
        <v>65</v>
      </c>
      <c r="T2217">
        <f t="shared" si="420"/>
        <v>-9.750627116938819E-2</v>
      </c>
      <c r="U2217">
        <f t="shared" si="429"/>
        <v>66.856344021814976</v>
      </c>
      <c r="AD2217">
        <f>(E2217 -$Y$7)/$Y$8</f>
        <v>-1.9795577157294329E-2</v>
      </c>
      <c r="AE2217">
        <f t="shared" si="418"/>
        <v>0</v>
      </c>
      <c r="AG2217">
        <f>(A2217 -$W$7)/$W$8</f>
        <v>-1.3314092672913058</v>
      </c>
      <c r="AH2217">
        <f>(B2217 -$X$7)/$X$8</f>
        <v>-1.0373137612320207</v>
      </c>
      <c r="AI2217">
        <f>(F2217 -$Z$7)/$Z$8</f>
        <v>1.5924685831578238</v>
      </c>
      <c r="AJ2217">
        <f>(I2217 -$AA$7)/$AA$8</f>
        <v>-0.40124168605466753</v>
      </c>
      <c r="AK2217">
        <f t="shared" si="419"/>
        <v>1.0011994733813825</v>
      </c>
      <c r="AL2217">
        <f>IF(C2217="Low", 1, IF(C2217="Medium", 2, IF(C2217="High", 3, "")))</f>
        <v>2</v>
      </c>
      <c r="AM2217">
        <f>IF(G2217="Low", 1, IF(G2217="Medium", 2, IF(G2217="High", 3, "")))</f>
        <v>2</v>
      </c>
      <c r="AN2217">
        <f t="shared" si="421"/>
        <v>3</v>
      </c>
      <c r="AO2217">
        <f t="shared" si="422"/>
        <v>1</v>
      </c>
      <c r="AP2217">
        <f t="shared" si="423"/>
        <v>0</v>
      </c>
      <c r="AQ2217">
        <f>IF(H2217="Yes", 1, 0)</f>
        <v>1</v>
      </c>
      <c r="AR2217">
        <f>IF(D2217="Yes", 1, 0)</f>
        <v>0</v>
      </c>
      <c r="AS2217">
        <f t="shared" si="424"/>
        <v>1</v>
      </c>
      <c r="AT2217">
        <f t="shared" si="425"/>
        <v>1</v>
      </c>
      <c r="AU2217">
        <f t="shared" si="426"/>
        <v>0</v>
      </c>
      <c r="AV2217">
        <f t="shared" si="427"/>
        <v>0</v>
      </c>
      <c r="AX2217">
        <f t="shared" si="428"/>
        <v>1</v>
      </c>
    </row>
    <row r="2218" spans="1:50" x14ac:dyDescent="0.3">
      <c r="A2218">
        <v>24</v>
      </c>
      <c r="B2218">
        <v>68</v>
      </c>
      <c r="C2218" t="s">
        <v>18</v>
      </c>
      <c r="D2218" t="s">
        <v>20</v>
      </c>
      <c r="E2218">
        <v>6</v>
      </c>
      <c r="F2218">
        <v>67</v>
      </c>
      <c r="G2218" t="s">
        <v>19</v>
      </c>
      <c r="H2218" t="s">
        <v>20</v>
      </c>
      <c r="I2218">
        <v>0</v>
      </c>
      <c r="J2218" t="s">
        <v>19</v>
      </c>
      <c r="K2218" t="s">
        <v>34</v>
      </c>
      <c r="L2218" t="s">
        <v>24</v>
      </c>
      <c r="M2218">
        <v>3</v>
      </c>
      <c r="N2218" t="s">
        <v>21</v>
      </c>
      <c r="O2218" t="s">
        <v>25</v>
      </c>
      <c r="P2218" t="s">
        <v>35</v>
      </c>
      <c r="Q2218" t="s">
        <v>31</v>
      </c>
      <c r="R2218">
        <v>60</v>
      </c>
      <c r="T2218">
        <f t="shared" si="420"/>
        <v>-0.14844051845891587</v>
      </c>
      <c r="U2218">
        <f t="shared" si="429"/>
        <v>66.658201581572854</v>
      </c>
      <c r="AD2218">
        <f>(E2218 -$Y$7)/$Y$8</f>
        <v>-0.70099025568980644</v>
      </c>
      <c r="AE2218">
        <f t="shared" si="418"/>
        <v>0</v>
      </c>
      <c r="AG2218">
        <f>(A2218 -$W$7)/$W$8</f>
        <v>0.67188248584333976</v>
      </c>
      <c r="AH2218">
        <f>(B2218 -$X$7)/$X$8</f>
        <v>-1.0373137612320207</v>
      </c>
      <c r="AI2218">
        <f>(F2218 -$Z$7)/$Z$8</f>
        <v>-0.56050437170297007</v>
      </c>
      <c r="AJ2218">
        <f>(I2218 -$AA$7)/$AA$8</f>
        <v>-1.213934457288018</v>
      </c>
      <c r="AK2218">
        <f t="shared" si="419"/>
        <v>3.141133078780467E-2</v>
      </c>
      <c r="AL2218">
        <f>IF(C2218="Low", 1, IF(C2218="Medium", 2, IF(C2218="High", 3, "")))</f>
        <v>1</v>
      </c>
      <c r="AM2218">
        <f>IF(G2218="Low", 1, IF(G2218="Medium", 2, IF(G2218="High", 3, "")))</f>
        <v>3</v>
      </c>
      <c r="AN2218">
        <f t="shared" si="421"/>
        <v>3</v>
      </c>
      <c r="AO2218">
        <f t="shared" si="422"/>
        <v>1</v>
      </c>
      <c r="AP2218">
        <f t="shared" si="423"/>
        <v>1</v>
      </c>
      <c r="AQ2218">
        <f>IF(H2218="Yes", 1, 0)</f>
        <v>0</v>
      </c>
      <c r="AR2218">
        <f>IF(D2218="Yes", 1, 0)</f>
        <v>0</v>
      </c>
      <c r="AS2218">
        <f t="shared" si="424"/>
        <v>0</v>
      </c>
      <c r="AT2218">
        <f t="shared" si="425"/>
        <v>0</v>
      </c>
      <c r="AU2218">
        <f t="shared" si="426"/>
        <v>0</v>
      </c>
      <c r="AV2218">
        <f t="shared" si="427"/>
        <v>0</v>
      </c>
      <c r="AX2218">
        <f t="shared" si="428"/>
        <v>1</v>
      </c>
    </row>
    <row r="2219" spans="1:50" x14ac:dyDescent="0.3">
      <c r="A2219">
        <v>25</v>
      </c>
      <c r="B2219">
        <v>86</v>
      </c>
      <c r="C2219" t="s">
        <v>22</v>
      </c>
      <c r="D2219" t="s">
        <v>21</v>
      </c>
      <c r="E2219">
        <v>6</v>
      </c>
      <c r="F2219">
        <v>59</v>
      </c>
      <c r="G2219" t="s">
        <v>22</v>
      </c>
      <c r="H2219" t="s">
        <v>21</v>
      </c>
      <c r="I2219">
        <v>3</v>
      </c>
      <c r="J2219" t="s">
        <v>22</v>
      </c>
      <c r="K2219" t="s">
        <v>23</v>
      </c>
      <c r="L2219" t="s">
        <v>24</v>
      </c>
      <c r="M2219">
        <v>3</v>
      </c>
      <c r="N2219" t="s">
        <v>20</v>
      </c>
      <c r="O2219" t="s">
        <v>25</v>
      </c>
      <c r="P2219" t="s">
        <v>26</v>
      </c>
      <c r="Q2219" t="s">
        <v>31</v>
      </c>
      <c r="R2219">
        <v>69</v>
      </c>
      <c r="T2219">
        <f t="shared" si="420"/>
        <v>0.53977616064748757</v>
      </c>
      <c r="U2219">
        <f t="shared" si="429"/>
        <v>69.3354755076668</v>
      </c>
      <c r="AD2219">
        <f>(E2219 -$Y$7)/$Y$8</f>
        <v>-0.70099025568980644</v>
      </c>
      <c r="AE2219">
        <f t="shared" si="418"/>
        <v>1</v>
      </c>
      <c r="AG2219">
        <f>(A2219 -$W$7)/$W$8</f>
        <v>0.83882346527122686</v>
      </c>
      <c r="AH2219">
        <f>(B2219 -$X$7)/$X$8</f>
        <v>0.52158655301931256</v>
      </c>
      <c r="AI2219">
        <f>(F2219 -$Z$7)/$Z$8</f>
        <v>-1.1161102955380136</v>
      </c>
      <c r="AJ2219">
        <f>(I2219 -$AA$7)/$AA$8</f>
        <v>1.2241438564120333</v>
      </c>
      <c r="AK2219">
        <f t="shared" si="419"/>
        <v>3.141133078780467E-2</v>
      </c>
      <c r="AL2219">
        <f>IF(C2219="Low", 1, IF(C2219="Medium", 2, IF(C2219="High", 3, "")))</f>
        <v>2</v>
      </c>
      <c r="AM2219">
        <f>IF(G2219="Low", 1, IF(G2219="Medium", 2, IF(G2219="High", 3, "")))</f>
        <v>2</v>
      </c>
      <c r="AN2219">
        <f t="shared" si="421"/>
        <v>2</v>
      </c>
      <c r="AO2219">
        <f t="shared" si="422"/>
        <v>1</v>
      </c>
      <c r="AP2219">
        <f t="shared" si="423"/>
        <v>1</v>
      </c>
      <c r="AQ2219">
        <f>IF(H2219="Yes", 1, 0)</f>
        <v>1</v>
      </c>
      <c r="AR2219">
        <f>IF(D2219="Yes", 1, 0)</f>
        <v>1</v>
      </c>
      <c r="AS2219">
        <f t="shared" si="424"/>
        <v>1</v>
      </c>
      <c r="AT2219">
        <f t="shared" si="425"/>
        <v>1</v>
      </c>
      <c r="AU2219">
        <f t="shared" si="426"/>
        <v>0</v>
      </c>
      <c r="AV2219">
        <f t="shared" si="427"/>
        <v>0</v>
      </c>
      <c r="AX2219">
        <f t="shared" si="428"/>
        <v>1</v>
      </c>
    </row>
    <row r="2220" spans="1:50" x14ac:dyDescent="0.3">
      <c r="A2220">
        <v>17</v>
      </c>
      <c r="B2220">
        <v>96</v>
      </c>
      <c r="C2220" t="s">
        <v>19</v>
      </c>
      <c r="D2220" t="s">
        <v>20</v>
      </c>
      <c r="E2220">
        <v>6</v>
      </c>
      <c r="F2220">
        <v>60</v>
      </c>
      <c r="G2220" t="s">
        <v>22</v>
      </c>
      <c r="H2220" t="s">
        <v>21</v>
      </c>
      <c r="I2220">
        <v>1</v>
      </c>
      <c r="J2220" t="s">
        <v>22</v>
      </c>
      <c r="K2220" t="s">
        <v>23</v>
      </c>
      <c r="L2220" t="s">
        <v>32</v>
      </c>
      <c r="M2220">
        <v>3</v>
      </c>
      <c r="N2220" t="s">
        <v>20</v>
      </c>
      <c r="O2220" t="s">
        <v>29</v>
      </c>
      <c r="P2220" t="s">
        <v>26</v>
      </c>
      <c r="Q2220" t="s">
        <v>31</v>
      </c>
      <c r="R2220">
        <v>69</v>
      </c>
      <c r="T2220">
        <f t="shared" si="420"/>
        <v>0.4475808681718999</v>
      </c>
      <c r="U2220">
        <f t="shared" si="429"/>
        <v>68.976820944144762</v>
      </c>
      <c r="AD2220">
        <f>(E2220 -$Y$7)/$Y$8</f>
        <v>-0.70099025568980644</v>
      </c>
      <c r="AE2220">
        <f t="shared" si="418"/>
        <v>1</v>
      </c>
      <c r="AG2220">
        <f>(A2220 -$W$7)/$W$8</f>
        <v>-0.49670437015187013</v>
      </c>
      <c r="AH2220">
        <f>(B2220 -$X$7)/$X$8</f>
        <v>1.3876422831589421</v>
      </c>
      <c r="AI2220">
        <f>(F2220 -$Z$7)/$Z$8</f>
        <v>-1.0466595550586331</v>
      </c>
      <c r="AJ2220">
        <f>(I2220 -$AA$7)/$AA$8</f>
        <v>-0.40124168605466753</v>
      </c>
      <c r="AK2220">
        <f t="shared" si="419"/>
        <v>3.141133078780467E-2</v>
      </c>
      <c r="AL2220">
        <f>IF(C2220="Low", 1, IF(C2220="Medium", 2, IF(C2220="High", 3, "")))</f>
        <v>3</v>
      </c>
      <c r="AM2220">
        <f>IF(G2220="Low", 1, IF(G2220="Medium", 2, IF(G2220="High", 3, "")))</f>
        <v>2</v>
      </c>
      <c r="AN2220">
        <f t="shared" si="421"/>
        <v>2</v>
      </c>
      <c r="AO2220">
        <f t="shared" si="422"/>
        <v>2</v>
      </c>
      <c r="AP2220">
        <f t="shared" si="423"/>
        <v>0</v>
      </c>
      <c r="AQ2220">
        <f>IF(H2220="Yes", 1, 0)</f>
        <v>1</v>
      </c>
      <c r="AR2220">
        <f>IF(D2220="Yes", 1, 0)</f>
        <v>0</v>
      </c>
      <c r="AS2220">
        <f t="shared" si="424"/>
        <v>1</v>
      </c>
      <c r="AT2220">
        <f t="shared" si="425"/>
        <v>1</v>
      </c>
      <c r="AU2220">
        <f t="shared" si="426"/>
        <v>0</v>
      </c>
      <c r="AV2220">
        <f t="shared" si="427"/>
        <v>0</v>
      </c>
      <c r="AX2220">
        <f t="shared" si="428"/>
        <v>1</v>
      </c>
    </row>
    <row r="2221" spans="1:50" x14ac:dyDescent="0.3">
      <c r="A2221">
        <v>17</v>
      </c>
      <c r="B2221">
        <v>76</v>
      </c>
      <c r="C2221" t="s">
        <v>22</v>
      </c>
      <c r="D2221" t="s">
        <v>21</v>
      </c>
      <c r="E2221">
        <v>6</v>
      </c>
      <c r="F2221">
        <v>70</v>
      </c>
      <c r="G2221" t="s">
        <v>18</v>
      </c>
      <c r="H2221" t="s">
        <v>21</v>
      </c>
      <c r="I2221">
        <v>2</v>
      </c>
      <c r="J2221" t="s">
        <v>22</v>
      </c>
      <c r="K2221" t="s">
        <v>23</v>
      </c>
      <c r="L2221" t="s">
        <v>32</v>
      </c>
      <c r="M2221">
        <v>4</v>
      </c>
      <c r="N2221" t="s">
        <v>20</v>
      </c>
      <c r="O2221" t="s">
        <v>33</v>
      </c>
      <c r="P2221" t="s">
        <v>30</v>
      </c>
      <c r="Q2221" t="s">
        <v>27</v>
      </c>
      <c r="R2221">
        <v>67</v>
      </c>
      <c r="T2221">
        <f t="shared" si="420"/>
        <v>6.2880386426940105E-2</v>
      </c>
      <c r="U2221">
        <f t="shared" si="429"/>
        <v>67.480273998393798</v>
      </c>
      <c r="AD2221">
        <f>(E2221 -$Y$7)/$Y$8</f>
        <v>-0.70099025568980644</v>
      </c>
      <c r="AE2221">
        <f t="shared" si="418"/>
        <v>1</v>
      </c>
      <c r="AG2221">
        <f>(A2221 -$W$7)/$W$8</f>
        <v>-0.49670437015187013</v>
      </c>
      <c r="AH2221">
        <f>(B2221 -$X$7)/$X$8</f>
        <v>-0.34446917712031699</v>
      </c>
      <c r="AI2221">
        <f>(F2221 -$Z$7)/$Z$8</f>
        <v>-0.35215215026482866</v>
      </c>
      <c r="AJ2221">
        <f>(I2221 -$AA$7)/$AA$8</f>
        <v>0.41145108517868284</v>
      </c>
      <c r="AK2221">
        <f t="shared" si="419"/>
        <v>1.0011994733813825</v>
      </c>
      <c r="AL2221">
        <f>IF(C2221="Low", 1, IF(C2221="Medium", 2, IF(C2221="High", 3, "")))</f>
        <v>2</v>
      </c>
      <c r="AM2221">
        <f>IF(G2221="Low", 1, IF(G2221="Medium", 2, IF(G2221="High", 3, "")))</f>
        <v>1</v>
      </c>
      <c r="AN2221">
        <f t="shared" si="421"/>
        <v>2</v>
      </c>
      <c r="AO2221">
        <f t="shared" si="422"/>
        <v>3</v>
      </c>
      <c r="AP2221">
        <f t="shared" si="423"/>
        <v>0</v>
      </c>
      <c r="AQ2221">
        <f>IF(H2221="Yes", 1, 0)</f>
        <v>1</v>
      </c>
      <c r="AR2221">
        <f>IF(D2221="Yes", 1, 0)</f>
        <v>1</v>
      </c>
      <c r="AS2221">
        <f t="shared" si="424"/>
        <v>1</v>
      </c>
      <c r="AT2221">
        <f t="shared" si="425"/>
        <v>0</v>
      </c>
      <c r="AU2221">
        <f t="shared" si="426"/>
        <v>0</v>
      </c>
      <c r="AV2221">
        <f t="shared" si="427"/>
        <v>0</v>
      </c>
      <c r="AX2221">
        <f t="shared" si="428"/>
        <v>1</v>
      </c>
    </row>
    <row r="2222" spans="1:50" x14ac:dyDescent="0.3">
      <c r="A2222">
        <v>22</v>
      </c>
      <c r="B2222">
        <v>68</v>
      </c>
      <c r="C2222" t="s">
        <v>19</v>
      </c>
      <c r="D2222" t="s">
        <v>21</v>
      </c>
      <c r="E2222">
        <v>9</v>
      </c>
      <c r="F2222">
        <v>53</v>
      </c>
      <c r="G2222" t="s">
        <v>19</v>
      </c>
      <c r="H2222" t="s">
        <v>21</v>
      </c>
      <c r="I2222">
        <v>1</v>
      </c>
      <c r="J2222" t="s">
        <v>22</v>
      </c>
      <c r="K2222" t="s">
        <v>23</v>
      </c>
      <c r="L2222" t="s">
        <v>32</v>
      </c>
      <c r="M2222">
        <v>2</v>
      </c>
      <c r="N2222" t="s">
        <v>20</v>
      </c>
      <c r="O2222" t="s">
        <v>25</v>
      </c>
      <c r="P2222" t="s">
        <v>30</v>
      </c>
      <c r="Q2222" t="s">
        <v>31</v>
      </c>
      <c r="R2222">
        <v>65</v>
      </c>
      <c r="T2222">
        <f t="shared" si="420"/>
        <v>-1.5037245522392495E-2</v>
      </c>
      <c r="U2222">
        <f t="shared" si="429"/>
        <v>67.177161838032049</v>
      </c>
      <c r="AD2222">
        <f>(E2222 -$Y$7)/$Y$8</f>
        <v>1.3425937799077299</v>
      </c>
      <c r="AE2222">
        <f t="shared" si="418"/>
        <v>1</v>
      </c>
      <c r="AG2222">
        <f>(A2222 -$W$7)/$W$8</f>
        <v>0.3380005269875655</v>
      </c>
      <c r="AH2222">
        <f>(B2222 -$X$7)/$X$8</f>
        <v>-1.0373137612320207</v>
      </c>
      <c r="AI2222">
        <f>(F2222 -$Z$7)/$Z$8</f>
        <v>-1.5328147384142963</v>
      </c>
      <c r="AJ2222">
        <f>(I2222 -$AA$7)/$AA$8</f>
        <v>-0.40124168605466753</v>
      </c>
      <c r="AK2222">
        <f t="shared" si="419"/>
        <v>-0.93837681180577304</v>
      </c>
      <c r="AL2222">
        <f>IF(C2222="Low", 1, IF(C2222="Medium", 2, IF(C2222="High", 3, "")))</f>
        <v>3</v>
      </c>
      <c r="AM2222">
        <f>IF(G2222="Low", 1, IF(G2222="Medium", 2, IF(G2222="High", 3, "")))</f>
        <v>3</v>
      </c>
      <c r="AN2222">
        <f t="shared" si="421"/>
        <v>2</v>
      </c>
      <c r="AO2222">
        <f t="shared" si="422"/>
        <v>1</v>
      </c>
      <c r="AP2222">
        <f t="shared" si="423"/>
        <v>0</v>
      </c>
      <c r="AQ2222">
        <f>IF(H2222="Yes", 1, 0)</f>
        <v>1</v>
      </c>
      <c r="AR2222">
        <f>IF(D2222="Yes", 1, 0)</f>
        <v>1</v>
      </c>
      <c r="AS2222">
        <f t="shared" si="424"/>
        <v>1</v>
      </c>
      <c r="AT2222">
        <f t="shared" si="425"/>
        <v>0</v>
      </c>
      <c r="AU2222">
        <f t="shared" si="426"/>
        <v>0</v>
      </c>
      <c r="AV2222">
        <f t="shared" si="427"/>
        <v>0</v>
      </c>
      <c r="AX2222">
        <f t="shared" si="428"/>
        <v>1</v>
      </c>
    </row>
    <row r="2223" spans="1:50" x14ac:dyDescent="0.3">
      <c r="A2223">
        <v>17</v>
      </c>
      <c r="B2223">
        <v>86</v>
      </c>
      <c r="C2223" t="s">
        <v>19</v>
      </c>
      <c r="D2223" t="s">
        <v>21</v>
      </c>
      <c r="E2223">
        <v>8</v>
      </c>
      <c r="F2223">
        <v>74</v>
      </c>
      <c r="G2223" t="s">
        <v>22</v>
      </c>
      <c r="H2223" t="s">
        <v>21</v>
      </c>
      <c r="I2223">
        <v>1</v>
      </c>
      <c r="J2223" t="s">
        <v>19</v>
      </c>
      <c r="K2223" t="s">
        <v>34</v>
      </c>
      <c r="L2223" t="s">
        <v>32</v>
      </c>
      <c r="M2223">
        <v>4</v>
      </c>
      <c r="N2223" t="s">
        <v>20</v>
      </c>
      <c r="O2223" t="s">
        <v>29</v>
      </c>
      <c r="P2223" t="s">
        <v>26</v>
      </c>
      <c r="Q2223" t="s">
        <v>27</v>
      </c>
      <c r="R2223">
        <v>70</v>
      </c>
      <c r="T2223">
        <f t="shared" si="420"/>
        <v>0.42673335769667553</v>
      </c>
      <c r="U2223">
        <f t="shared" si="429"/>
        <v>68.895720764631875</v>
      </c>
      <c r="AD2223">
        <f>(E2223 -$Y$7)/$Y$8</f>
        <v>0.66139910137521774</v>
      </c>
      <c r="AE2223">
        <f t="shared" si="418"/>
        <v>0</v>
      </c>
      <c r="AG2223">
        <f>(A2223 -$W$7)/$W$8</f>
        <v>-0.49670437015187013</v>
      </c>
      <c r="AH2223">
        <f>(B2223 -$X$7)/$X$8</f>
        <v>0.52158655301931256</v>
      </c>
      <c r="AI2223">
        <f>(F2223 -$Z$7)/$Z$8</f>
        <v>-7.4349188347306888E-2</v>
      </c>
      <c r="AJ2223">
        <f>(I2223 -$AA$7)/$AA$8</f>
        <v>-0.40124168605466753</v>
      </c>
      <c r="AK2223">
        <f t="shared" si="419"/>
        <v>1.0011994733813825</v>
      </c>
      <c r="AL2223">
        <f>IF(C2223="Low", 1, IF(C2223="Medium", 2, IF(C2223="High", 3, "")))</f>
        <v>3</v>
      </c>
      <c r="AM2223">
        <f>IF(G2223="Low", 1, IF(G2223="Medium", 2, IF(G2223="High", 3, "")))</f>
        <v>2</v>
      </c>
      <c r="AN2223">
        <f t="shared" si="421"/>
        <v>3</v>
      </c>
      <c r="AO2223">
        <f t="shared" si="422"/>
        <v>2</v>
      </c>
      <c r="AP2223">
        <f t="shared" si="423"/>
        <v>0</v>
      </c>
      <c r="AQ2223">
        <f>IF(H2223="Yes", 1, 0)</f>
        <v>1</v>
      </c>
      <c r="AR2223">
        <f>IF(D2223="Yes", 1, 0)</f>
        <v>1</v>
      </c>
      <c r="AS2223">
        <f t="shared" si="424"/>
        <v>1</v>
      </c>
      <c r="AT2223">
        <f t="shared" si="425"/>
        <v>1</v>
      </c>
      <c r="AU2223">
        <f t="shared" si="426"/>
        <v>1</v>
      </c>
      <c r="AV2223">
        <f t="shared" si="427"/>
        <v>0</v>
      </c>
      <c r="AX2223">
        <f t="shared" si="428"/>
        <v>0</v>
      </c>
    </row>
    <row r="2224" spans="1:50" x14ac:dyDescent="0.3">
      <c r="A2224">
        <v>20</v>
      </c>
      <c r="B2224">
        <v>95</v>
      </c>
      <c r="C2224" t="s">
        <v>19</v>
      </c>
      <c r="D2224" t="s">
        <v>21</v>
      </c>
      <c r="E2224">
        <v>8</v>
      </c>
      <c r="F2224">
        <v>87</v>
      </c>
      <c r="G2224" t="s">
        <v>18</v>
      </c>
      <c r="H2224" t="s">
        <v>21</v>
      </c>
      <c r="I2224">
        <v>0</v>
      </c>
      <c r="J2224" t="s">
        <v>22</v>
      </c>
      <c r="K2224" t="s">
        <v>34</v>
      </c>
      <c r="L2224" t="s">
        <v>24</v>
      </c>
      <c r="M2224">
        <v>3</v>
      </c>
      <c r="N2224" t="s">
        <v>20</v>
      </c>
      <c r="O2224" t="s">
        <v>33</v>
      </c>
      <c r="P2224" t="s">
        <v>30</v>
      </c>
      <c r="Q2224" t="s">
        <v>31</v>
      </c>
      <c r="R2224">
        <v>71</v>
      </c>
      <c r="T2224">
        <f t="shared" si="420"/>
        <v>0.63441956735676641</v>
      </c>
      <c r="U2224">
        <f t="shared" si="429"/>
        <v>69.703653630563309</v>
      </c>
      <c r="AD2224">
        <f>(E2224 -$Y$7)/$Y$8</f>
        <v>0.66139910137521774</v>
      </c>
      <c r="AE2224">
        <f t="shared" si="418"/>
        <v>0</v>
      </c>
      <c r="AG2224">
        <f>(A2224 -$W$7)/$W$8</f>
        <v>4.1185681317912485E-3</v>
      </c>
      <c r="AH2224">
        <f>(B2224 -$X$7)/$X$8</f>
        <v>1.3010367101449791</v>
      </c>
      <c r="AI2224">
        <f>(F2224 -$Z$7)/$Z$8</f>
        <v>0.82851043788463896</v>
      </c>
      <c r="AJ2224">
        <f>(I2224 -$AA$7)/$AA$8</f>
        <v>-1.213934457288018</v>
      </c>
      <c r="AK2224">
        <f t="shared" si="419"/>
        <v>3.141133078780467E-2</v>
      </c>
      <c r="AL2224">
        <f>IF(C2224="Low", 1, IF(C2224="Medium", 2, IF(C2224="High", 3, "")))</f>
        <v>3</v>
      </c>
      <c r="AM2224">
        <f>IF(G2224="Low", 1, IF(G2224="Medium", 2, IF(G2224="High", 3, "")))</f>
        <v>1</v>
      </c>
      <c r="AN2224">
        <f t="shared" si="421"/>
        <v>2</v>
      </c>
      <c r="AO2224">
        <f t="shared" si="422"/>
        <v>3</v>
      </c>
      <c r="AP2224">
        <f t="shared" si="423"/>
        <v>1</v>
      </c>
      <c r="AQ2224">
        <f>IF(H2224="Yes", 1, 0)</f>
        <v>1</v>
      </c>
      <c r="AR2224">
        <f>IF(D2224="Yes", 1, 0)</f>
        <v>1</v>
      </c>
      <c r="AS2224">
        <f t="shared" si="424"/>
        <v>1</v>
      </c>
      <c r="AT2224">
        <f t="shared" si="425"/>
        <v>0</v>
      </c>
      <c r="AU2224">
        <f t="shared" si="426"/>
        <v>1</v>
      </c>
      <c r="AV2224">
        <f t="shared" si="427"/>
        <v>0</v>
      </c>
      <c r="AX2224">
        <f t="shared" si="428"/>
        <v>0</v>
      </c>
    </row>
    <row r="2225" spans="1:50" x14ac:dyDescent="0.3">
      <c r="A2225">
        <v>33</v>
      </c>
      <c r="B2225">
        <v>90</v>
      </c>
      <c r="C2225" t="s">
        <v>18</v>
      </c>
      <c r="D2225" t="s">
        <v>21</v>
      </c>
      <c r="E2225">
        <v>9</v>
      </c>
      <c r="F2225">
        <v>77</v>
      </c>
      <c r="G2225" t="s">
        <v>22</v>
      </c>
      <c r="H2225" t="s">
        <v>21</v>
      </c>
      <c r="I2225">
        <v>3</v>
      </c>
      <c r="J2225" t="s">
        <v>19</v>
      </c>
      <c r="K2225" t="s">
        <v>23</v>
      </c>
      <c r="L2225" t="s">
        <v>28</v>
      </c>
      <c r="M2225">
        <v>6</v>
      </c>
      <c r="N2225" t="s">
        <v>21</v>
      </c>
      <c r="O2225" t="s">
        <v>33</v>
      </c>
      <c r="P2225" t="s">
        <v>30</v>
      </c>
      <c r="Q2225" t="s">
        <v>27</v>
      </c>
      <c r="R2225">
        <v>73</v>
      </c>
      <c r="T2225">
        <f t="shared" si="420"/>
        <v>0.82051211433511284</v>
      </c>
      <c r="U2225">
        <f t="shared" si="429"/>
        <v>70.427583664506159</v>
      </c>
      <c r="AD2225">
        <f>(E2225 -$Y$7)/$Y$8</f>
        <v>1.3425937799077299</v>
      </c>
      <c r="AE2225">
        <f t="shared" si="418"/>
        <v>1</v>
      </c>
      <c r="AG2225">
        <f>(A2225 -$W$7)/$W$8</f>
        <v>2.1743513006943238</v>
      </c>
      <c r="AH2225">
        <f>(B2225 -$X$7)/$X$8</f>
        <v>0.86800884507516429</v>
      </c>
      <c r="AI2225">
        <f>(F2225 -$Z$7)/$Z$8</f>
        <v>0.13400303309083447</v>
      </c>
      <c r="AJ2225">
        <f>(I2225 -$AA$7)/$AA$8</f>
        <v>1.2241438564120333</v>
      </c>
      <c r="AK2225">
        <f t="shared" si="419"/>
        <v>2.9407757585685377</v>
      </c>
      <c r="AL2225">
        <f>IF(C2225="Low", 1, IF(C2225="Medium", 2, IF(C2225="High", 3, "")))</f>
        <v>1</v>
      </c>
      <c r="AM2225">
        <f>IF(G2225="Low", 1, IF(G2225="Medium", 2, IF(G2225="High", 3, "")))</f>
        <v>2</v>
      </c>
      <c r="AN2225">
        <f t="shared" si="421"/>
        <v>3</v>
      </c>
      <c r="AO2225">
        <f t="shared" si="422"/>
        <v>3</v>
      </c>
      <c r="AP2225">
        <f t="shared" si="423"/>
        <v>0</v>
      </c>
      <c r="AQ2225">
        <f>IF(H2225="Yes", 1, 0)</f>
        <v>1</v>
      </c>
      <c r="AR2225">
        <f>IF(D2225="Yes", 1, 0)</f>
        <v>1</v>
      </c>
      <c r="AS2225">
        <f t="shared" si="424"/>
        <v>0</v>
      </c>
      <c r="AT2225">
        <f t="shared" si="425"/>
        <v>0</v>
      </c>
      <c r="AU2225">
        <f t="shared" si="426"/>
        <v>1</v>
      </c>
      <c r="AV2225">
        <f t="shared" si="427"/>
        <v>1</v>
      </c>
      <c r="AX2225">
        <f t="shared" si="428"/>
        <v>1</v>
      </c>
    </row>
    <row r="2226" spans="1:50" x14ac:dyDescent="0.3">
      <c r="A2226">
        <v>19</v>
      </c>
      <c r="B2226">
        <v>95</v>
      </c>
      <c r="C2226" t="s">
        <v>18</v>
      </c>
      <c r="D2226" t="s">
        <v>21</v>
      </c>
      <c r="E2226">
        <v>8</v>
      </c>
      <c r="F2226">
        <v>99</v>
      </c>
      <c r="G2226" t="s">
        <v>22</v>
      </c>
      <c r="H2226" t="s">
        <v>21</v>
      </c>
      <c r="I2226">
        <v>0</v>
      </c>
      <c r="J2226" t="s">
        <v>22</v>
      </c>
      <c r="K2226" t="s">
        <v>23</v>
      </c>
      <c r="L2226" t="s">
        <v>32</v>
      </c>
      <c r="M2226">
        <v>2</v>
      </c>
      <c r="N2226" t="s">
        <v>20</v>
      </c>
      <c r="O2226" t="s">
        <v>33</v>
      </c>
      <c r="P2226" t="s">
        <v>30</v>
      </c>
      <c r="Q2226" t="s">
        <v>27</v>
      </c>
      <c r="R2226">
        <v>70</v>
      </c>
      <c r="T2226">
        <f t="shared" si="420"/>
        <v>0.45085783653005279</v>
      </c>
      <c r="U2226">
        <f t="shared" si="429"/>
        <v>68.98956887979972</v>
      </c>
      <c r="AD2226">
        <f>(E2226 -$Y$7)/$Y$8</f>
        <v>0.66139910137521774</v>
      </c>
      <c r="AE2226">
        <f t="shared" si="418"/>
        <v>1</v>
      </c>
      <c r="AG2226">
        <f>(A2226 -$W$7)/$W$8</f>
        <v>-0.16282241129609587</v>
      </c>
      <c r="AH2226">
        <f>(B2226 -$X$7)/$X$8</f>
        <v>1.3010367101449791</v>
      </c>
      <c r="AI2226">
        <f>(F2226 -$Z$7)/$Z$8</f>
        <v>1.6619193236372043</v>
      </c>
      <c r="AJ2226">
        <f>(I2226 -$AA$7)/$AA$8</f>
        <v>-1.213934457288018</v>
      </c>
      <c r="AK2226">
        <f t="shared" si="419"/>
        <v>-0.93837681180577304</v>
      </c>
      <c r="AL2226">
        <f>IF(C2226="Low", 1, IF(C2226="Medium", 2, IF(C2226="High", 3, "")))</f>
        <v>1</v>
      </c>
      <c r="AM2226">
        <f>IF(G2226="Low", 1, IF(G2226="Medium", 2, IF(G2226="High", 3, "")))</f>
        <v>2</v>
      </c>
      <c r="AN2226">
        <f t="shared" si="421"/>
        <v>2</v>
      </c>
      <c r="AO2226">
        <f t="shared" si="422"/>
        <v>3</v>
      </c>
      <c r="AP2226">
        <f t="shared" si="423"/>
        <v>0</v>
      </c>
      <c r="AQ2226">
        <f>IF(H2226="Yes", 1, 0)</f>
        <v>1</v>
      </c>
      <c r="AR2226">
        <f>IF(D2226="Yes", 1, 0)</f>
        <v>1</v>
      </c>
      <c r="AS2226">
        <f t="shared" si="424"/>
        <v>1</v>
      </c>
      <c r="AT2226">
        <f t="shared" si="425"/>
        <v>0</v>
      </c>
      <c r="AU2226">
        <f t="shared" si="426"/>
        <v>1</v>
      </c>
      <c r="AV2226">
        <f t="shared" si="427"/>
        <v>0</v>
      </c>
      <c r="AX2226">
        <f t="shared" si="428"/>
        <v>0</v>
      </c>
    </row>
    <row r="2227" spans="1:50" x14ac:dyDescent="0.3">
      <c r="A2227">
        <v>18</v>
      </c>
      <c r="B2227">
        <v>81</v>
      </c>
      <c r="C2227" t="s">
        <v>19</v>
      </c>
      <c r="D2227" t="s">
        <v>21</v>
      </c>
      <c r="E2227">
        <v>9</v>
      </c>
      <c r="F2227">
        <v>73</v>
      </c>
      <c r="G2227" t="s">
        <v>19</v>
      </c>
      <c r="H2227" t="s">
        <v>21</v>
      </c>
      <c r="I2227">
        <v>1</v>
      </c>
      <c r="J2227" t="s">
        <v>19</v>
      </c>
      <c r="K2227" t="s">
        <v>23</v>
      </c>
      <c r="L2227" t="s">
        <v>32</v>
      </c>
      <c r="M2227">
        <v>2</v>
      </c>
      <c r="N2227" t="s">
        <v>20</v>
      </c>
      <c r="O2227" t="s">
        <v>25</v>
      </c>
      <c r="P2227" t="s">
        <v>26</v>
      </c>
      <c r="Q2227" t="s">
        <v>31</v>
      </c>
      <c r="R2227">
        <v>67</v>
      </c>
      <c r="T2227">
        <f t="shared" si="420"/>
        <v>0.32572802175820326</v>
      </c>
      <c r="U2227">
        <f t="shared" si="429"/>
        <v>68.502793710530909</v>
      </c>
      <c r="AD2227">
        <f>(E2227 -$Y$7)/$Y$8</f>
        <v>1.3425937799077299</v>
      </c>
      <c r="AE2227">
        <f t="shared" si="418"/>
        <v>1</v>
      </c>
      <c r="AG2227">
        <f>(A2227 -$W$7)/$W$8</f>
        <v>-0.32976339072398297</v>
      </c>
      <c r="AH2227">
        <f>(B2227 -$X$7)/$X$8</f>
        <v>8.8558687949497769E-2</v>
      </c>
      <c r="AI2227">
        <f>(F2227 -$Z$7)/$Z$8</f>
        <v>-0.14379992882668732</v>
      </c>
      <c r="AJ2227">
        <f>(I2227 -$AA$7)/$AA$8</f>
        <v>-0.40124168605466753</v>
      </c>
      <c r="AK2227">
        <f t="shared" si="419"/>
        <v>-0.93837681180577304</v>
      </c>
      <c r="AL2227">
        <f>IF(C2227="Low", 1, IF(C2227="Medium", 2, IF(C2227="High", 3, "")))</f>
        <v>3</v>
      </c>
      <c r="AM2227">
        <f>IF(G2227="Low", 1, IF(G2227="Medium", 2, IF(G2227="High", 3, "")))</f>
        <v>3</v>
      </c>
      <c r="AN2227">
        <f t="shared" si="421"/>
        <v>3</v>
      </c>
      <c r="AO2227">
        <f t="shared" si="422"/>
        <v>1</v>
      </c>
      <c r="AP2227">
        <f t="shared" si="423"/>
        <v>0</v>
      </c>
      <c r="AQ2227">
        <f>IF(H2227="Yes", 1, 0)</f>
        <v>1</v>
      </c>
      <c r="AR2227">
        <f>IF(D2227="Yes", 1, 0)</f>
        <v>1</v>
      </c>
      <c r="AS2227">
        <f t="shared" si="424"/>
        <v>1</v>
      </c>
      <c r="AT2227">
        <f t="shared" si="425"/>
        <v>1</v>
      </c>
      <c r="AU2227">
        <f t="shared" si="426"/>
        <v>0</v>
      </c>
      <c r="AV2227">
        <f t="shared" si="427"/>
        <v>0</v>
      </c>
      <c r="AX2227">
        <f t="shared" si="428"/>
        <v>1</v>
      </c>
    </row>
    <row r="2228" spans="1:50" x14ac:dyDescent="0.3">
      <c r="A2228">
        <v>16</v>
      </c>
      <c r="B2228">
        <v>90</v>
      </c>
      <c r="C2228" t="s">
        <v>18</v>
      </c>
      <c r="D2228" t="s">
        <v>21</v>
      </c>
      <c r="E2228">
        <v>8</v>
      </c>
      <c r="F2228">
        <v>51</v>
      </c>
      <c r="G2228" t="s">
        <v>22</v>
      </c>
      <c r="H2228" t="s">
        <v>21</v>
      </c>
      <c r="I2228">
        <v>1</v>
      </c>
      <c r="J2228" t="s">
        <v>22</v>
      </c>
      <c r="K2228" t="s">
        <v>23</v>
      </c>
      <c r="L2228" t="s">
        <v>32</v>
      </c>
      <c r="M2228">
        <v>5</v>
      </c>
      <c r="N2228" t="s">
        <v>20</v>
      </c>
      <c r="O2228" t="s">
        <v>25</v>
      </c>
      <c r="P2228" t="s">
        <v>30</v>
      </c>
      <c r="Q2228" t="s">
        <v>31</v>
      </c>
      <c r="R2228">
        <v>67</v>
      </c>
      <c r="T2228">
        <f t="shared" si="420"/>
        <v>5.845253668380139E-2</v>
      </c>
      <c r="U2228">
        <f t="shared" si="429"/>
        <v>67.463048948455508</v>
      </c>
      <c r="AD2228">
        <f>(E2228 -$Y$7)/$Y$8</f>
        <v>0.66139910137521774</v>
      </c>
      <c r="AE2228">
        <f t="shared" si="418"/>
        <v>1</v>
      </c>
      <c r="AG2228">
        <f>(A2228 -$W$7)/$W$8</f>
        <v>-0.66364534957975729</v>
      </c>
      <c r="AH2228">
        <f>(B2228 -$X$7)/$X$8</f>
        <v>0.86800884507516429</v>
      </c>
      <c r="AI2228">
        <f>(F2228 -$Z$7)/$Z$8</f>
        <v>-1.6717162193730573</v>
      </c>
      <c r="AJ2228">
        <f>(I2228 -$AA$7)/$AA$8</f>
        <v>-0.40124168605466753</v>
      </c>
      <c r="AK2228">
        <f t="shared" si="419"/>
        <v>1.9709876159749602</v>
      </c>
      <c r="AL2228">
        <f>IF(C2228="Low", 1, IF(C2228="Medium", 2, IF(C2228="High", 3, "")))</f>
        <v>1</v>
      </c>
      <c r="AM2228">
        <f>IF(G2228="Low", 1, IF(G2228="Medium", 2, IF(G2228="High", 3, "")))</f>
        <v>2</v>
      </c>
      <c r="AN2228">
        <f t="shared" si="421"/>
        <v>2</v>
      </c>
      <c r="AO2228">
        <f t="shared" si="422"/>
        <v>1</v>
      </c>
      <c r="AP2228">
        <f t="shared" si="423"/>
        <v>0</v>
      </c>
      <c r="AQ2228">
        <f>IF(H2228="Yes", 1, 0)</f>
        <v>1</v>
      </c>
      <c r="AR2228">
        <f>IF(D2228="Yes", 1, 0)</f>
        <v>1</v>
      </c>
      <c r="AS2228">
        <f t="shared" si="424"/>
        <v>1</v>
      </c>
      <c r="AT2228">
        <f t="shared" si="425"/>
        <v>0</v>
      </c>
      <c r="AU2228">
        <f t="shared" si="426"/>
        <v>0</v>
      </c>
      <c r="AV2228">
        <f t="shared" si="427"/>
        <v>0</v>
      </c>
      <c r="AX2228">
        <f t="shared" si="428"/>
        <v>1</v>
      </c>
    </row>
    <row r="2229" spans="1:50" x14ac:dyDescent="0.3">
      <c r="A2229">
        <v>24</v>
      </c>
      <c r="B2229">
        <v>66</v>
      </c>
      <c r="C2229" t="s">
        <v>18</v>
      </c>
      <c r="D2229" t="s">
        <v>20</v>
      </c>
      <c r="E2229">
        <v>7</v>
      </c>
      <c r="F2229">
        <v>74</v>
      </c>
      <c r="G2229" t="s">
        <v>22</v>
      </c>
      <c r="H2229" t="s">
        <v>21</v>
      </c>
      <c r="I2229">
        <v>0</v>
      </c>
      <c r="J2229" t="s">
        <v>19</v>
      </c>
      <c r="K2229" t="s">
        <v>23</v>
      </c>
      <c r="L2229" t="s">
        <v>32</v>
      </c>
      <c r="M2229">
        <v>2</v>
      </c>
      <c r="N2229" t="s">
        <v>20</v>
      </c>
      <c r="O2229" t="s">
        <v>29</v>
      </c>
      <c r="P2229" t="s">
        <v>30</v>
      </c>
      <c r="Q2229" t="s">
        <v>27</v>
      </c>
      <c r="R2229">
        <v>65</v>
      </c>
      <c r="T2229">
        <f t="shared" si="420"/>
        <v>-9.9532752772288527E-2</v>
      </c>
      <c r="U2229">
        <f t="shared" si="429"/>
        <v>66.848460681405101</v>
      </c>
      <c r="AD2229">
        <f>(E2229 -$Y$7)/$Y$8</f>
        <v>-1.9795577157294329E-2</v>
      </c>
      <c r="AE2229">
        <f t="shared" si="418"/>
        <v>1</v>
      </c>
      <c r="AG2229">
        <f>(A2229 -$W$7)/$W$8</f>
        <v>0.67188248584333976</v>
      </c>
      <c r="AH2229">
        <f>(B2229 -$X$7)/$X$8</f>
        <v>-1.2105249072599464</v>
      </c>
      <c r="AI2229">
        <f>(F2229 -$Z$7)/$Z$8</f>
        <v>-7.4349188347306888E-2</v>
      </c>
      <c r="AJ2229">
        <f>(I2229 -$AA$7)/$AA$8</f>
        <v>-1.213934457288018</v>
      </c>
      <c r="AK2229">
        <f t="shared" si="419"/>
        <v>-0.93837681180577304</v>
      </c>
      <c r="AL2229">
        <f>IF(C2229="Low", 1, IF(C2229="Medium", 2, IF(C2229="High", 3, "")))</f>
        <v>1</v>
      </c>
      <c r="AM2229">
        <f>IF(G2229="Low", 1, IF(G2229="Medium", 2, IF(G2229="High", 3, "")))</f>
        <v>2</v>
      </c>
      <c r="AN2229">
        <f t="shared" si="421"/>
        <v>3</v>
      </c>
      <c r="AO2229">
        <f t="shared" si="422"/>
        <v>2</v>
      </c>
      <c r="AP2229">
        <f t="shared" si="423"/>
        <v>0</v>
      </c>
      <c r="AQ2229">
        <f>IF(H2229="Yes", 1, 0)</f>
        <v>1</v>
      </c>
      <c r="AR2229">
        <f>IF(D2229="Yes", 1, 0)</f>
        <v>0</v>
      </c>
      <c r="AS2229">
        <f t="shared" si="424"/>
        <v>1</v>
      </c>
      <c r="AT2229">
        <f t="shared" si="425"/>
        <v>0</v>
      </c>
      <c r="AU2229">
        <f t="shared" si="426"/>
        <v>0</v>
      </c>
      <c r="AV2229">
        <f t="shared" si="427"/>
        <v>0</v>
      </c>
      <c r="AX2229">
        <f t="shared" si="428"/>
        <v>1</v>
      </c>
    </row>
    <row r="2230" spans="1:50" x14ac:dyDescent="0.3">
      <c r="A2230">
        <v>19</v>
      </c>
      <c r="B2230">
        <v>74</v>
      </c>
      <c r="C2230" t="s">
        <v>19</v>
      </c>
      <c r="D2230" t="s">
        <v>21</v>
      </c>
      <c r="E2230">
        <v>6</v>
      </c>
      <c r="F2230">
        <v>96</v>
      </c>
      <c r="G2230" t="s">
        <v>22</v>
      </c>
      <c r="H2230" t="s">
        <v>21</v>
      </c>
      <c r="I2230">
        <v>2</v>
      </c>
      <c r="J2230" t="s">
        <v>22</v>
      </c>
      <c r="K2230" t="s">
        <v>23</v>
      </c>
      <c r="L2230" t="s">
        <v>32</v>
      </c>
      <c r="M2230">
        <v>3</v>
      </c>
      <c r="N2230" t="s">
        <v>20</v>
      </c>
      <c r="O2230" t="s">
        <v>29</v>
      </c>
      <c r="P2230" t="s">
        <v>26</v>
      </c>
      <c r="Q2230" t="s">
        <v>27</v>
      </c>
      <c r="R2230">
        <v>69</v>
      </c>
      <c r="T2230">
        <f t="shared" si="420"/>
        <v>0.3343086176538107</v>
      </c>
      <c r="U2230">
        <f t="shared" si="429"/>
        <v>68.53617361305156</v>
      </c>
      <c r="AD2230">
        <f>(E2230 -$Y$7)/$Y$8</f>
        <v>-0.70099025568980644</v>
      </c>
      <c r="AE2230">
        <f t="shared" si="418"/>
        <v>1</v>
      </c>
      <c r="AG2230">
        <f>(A2230 -$W$7)/$W$8</f>
        <v>-0.16282241129609587</v>
      </c>
      <c r="AH2230">
        <f>(B2230 -$X$7)/$X$8</f>
        <v>-0.51768032314824286</v>
      </c>
      <c r="AI2230">
        <f>(F2230 -$Z$7)/$Z$8</f>
        <v>1.453567102199063</v>
      </c>
      <c r="AJ2230">
        <f>(I2230 -$AA$7)/$AA$8</f>
        <v>0.41145108517868284</v>
      </c>
      <c r="AK2230">
        <f t="shared" si="419"/>
        <v>3.141133078780467E-2</v>
      </c>
      <c r="AL2230">
        <f>IF(C2230="Low", 1, IF(C2230="Medium", 2, IF(C2230="High", 3, "")))</f>
        <v>3</v>
      </c>
      <c r="AM2230">
        <f>IF(G2230="Low", 1, IF(G2230="Medium", 2, IF(G2230="High", 3, "")))</f>
        <v>2</v>
      </c>
      <c r="AN2230">
        <f t="shared" si="421"/>
        <v>2</v>
      </c>
      <c r="AO2230">
        <f t="shared" si="422"/>
        <v>2</v>
      </c>
      <c r="AP2230">
        <f t="shared" si="423"/>
        <v>0</v>
      </c>
      <c r="AQ2230">
        <f>IF(H2230="Yes", 1, 0)</f>
        <v>1</v>
      </c>
      <c r="AR2230">
        <f>IF(D2230="Yes", 1, 0)</f>
        <v>1</v>
      </c>
      <c r="AS2230">
        <f t="shared" si="424"/>
        <v>1</v>
      </c>
      <c r="AT2230">
        <f t="shared" si="425"/>
        <v>1</v>
      </c>
      <c r="AU2230">
        <f t="shared" si="426"/>
        <v>0</v>
      </c>
      <c r="AV2230">
        <f t="shared" si="427"/>
        <v>0</v>
      </c>
      <c r="AX2230">
        <f t="shared" si="428"/>
        <v>1</v>
      </c>
    </row>
    <row r="2231" spans="1:50" x14ac:dyDescent="0.3">
      <c r="A2231">
        <v>16</v>
      </c>
      <c r="B2231">
        <v>76</v>
      </c>
      <c r="C2231" t="s">
        <v>19</v>
      </c>
      <c r="D2231" t="s">
        <v>21</v>
      </c>
      <c r="E2231">
        <v>6</v>
      </c>
      <c r="F2231">
        <v>55</v>
      </c>
      <c r="G2231" t="s">
        <v>22</v>
      </c>
      <c r="H2231" t="s">
        <v>20</v>
      </c>
      <c r="I2231">
        <v>1</v>
      </c>
      <c r="J2231" t="s">
        <v>22</v>
      </c>
      <c r="K2231" t="s">
        <v>23</v>
      </c>
      <c r="L2231" t="s">
        <v>24</v>
      </c>
      <c r="M2231">
        <v>1</v>
      </c>
      <c r="N2231" t="s">
        <v>20</v>
      </c>
      <c r="O2231" t="s">
        <v>33</v>
      </c>
      <c r="P2231" t="s">
        <v>26</v>
      </c>
      <c r="Q2231" t="s">
        <v>27</v>
      </c>
      <c r="R2231">
        <v>65</v>
      </c>
      <c r="T2231">
        <f t="shared" si="420"/>
        <v>5.5801226129095549E-2</v>
      </c>
      <c r="U2231">
        <f t="shared" si="429"/>
        <v>67.452734922606396</v>
      </c>
      <c r="AD2231">
        <f>(E2231 -$Y$7)/$Y$8</f>
        <v>-0.70099025568980644</v>
      </c>
      <c r="AE2231">
        <f t="shared" si="418"/>
        <v>1</v>
      </c>
      <c r="AG2231">
        <f>(A2231 -$W$7)/$W$8</f>
        <v>-0.66364534957975729</v>
      </c>
      <c r="AH2231">
        <f>(B2231 -$X$7)/$X$8</f>
        <v>-0.34446917712031699</v>
      </c>
      <c r="AI2231">
        <f>(F2231 -$Z$7)/$Z$8</f>
        <v>-1.3939132574555355</v>
      </c>
      <c r="AJ2231">
        <f>(I2231 -$AA$7)/$AA$8</f>
        <v>-0.40124168605466753</v>
      </c>
      <c r="AK2231">
        <f t="shared" si="419"/>
        <v>-1.9081649543993509</v>
      </c>
      <c r="AL2231">
        <f>IF(C2231="Low", 1, IF(C2231="Medium", 2, IF(C2231="High", 3, "")))</f>
        <v>3</v>
      </c>
      <c r="AM2231">
        <f>IF(G2231="Low", 1, IF(G2231="Medium", 2, IF(G2231="High", 3, "")))</f>
        <v>2</v>
      </c>
      <c r="AN2231">
        <f t="shared" si="421"/>
        <v>2</v>
      </c>
      <c r="AO2231">
        <f t="shared" si="422"/>
        <v>3</v>
      </c>
      <c r="AP2231">
        <f t="shared" si="423"/>
        <v>1</v>
      </c>
      <c r="AQ2231">
        <f>IF(H2231="Yes", 1, 0)</f>
        <v>0</v>
      </c>
      <c r="AR2231">
        <f>IF(D2231="Yes", 1, 0)</f>
        <v>1</v>
      </c>
      <c r="AS2231">
        <f t="shared" si="424"/>
        <v>1</v>
      </c>
      <c r="AT2231">
        <f t="shared" si="425"/>
        <v>1</v>
      </c>
      <c r="AU2231">
        <f t="shared" si="426"/>
        <v>0</v>
      </c>
      <c r="AV2231">
        <f t="shared" si="427"/>
        <v>0</v>
      </c>
      <c r="AX2231">
        <f t="shared" si="428"/>
        <v>1</v>
      </c>
    </row>
    <row r="2232" spans="1:50" x14ac:dyDescent="0.3">
      <c r="A2232">
        <v>28</v>
      </c>
      <c r="B2232">
        <v>80</v>
      </c>
      <c r="C2232" t="s">
        <v>22</v>
      </c>
      <c r="D2232" t="s">
        <v>21</v>
      </c>
      <c r="E2232">
        <v>8</v>
      </c>
      <c r="F2232">
        <v>61</v>
      </c>
      <c r="G2232" t="s">
        <v>18</v>
      </c>
      <c r="H2232" t="s">
        <v>21</v>
      </c>
      <c r="I2232">
        <v>1</v>
      </c>
      <c r="J2232" t="s">
        <v>22</v>
      </c>
      <c r="K2232" t="s">
        <v>34</v>
      </c>
      <c r="L2232" t="s">
        <v>28</v>
      </c>
      <c r="M2232">
        <v>3</v>
      </c>
      <c r="N2232" t="s">
        <v>20</v>
      </c>
      <c r="O2232" t="s">
        <v>29</v>
      </c>
      <c r="P2232" t="s">
        <v>35</v>
      </c>
      <c r="Q2232" t="s">
        <v>31</v>
      </c>
      <c r="R2232">
        <v>68</v>
      </c>
      <c r="T2232">
        <f t="shared" si="420"/>
        <v>0.29113775645381718</v>
      </c>
      <c r="U2232">
        <f t="shared" si="429"/>
        <v>68.368231997326944</v>
      </c>
      <c r="AD2232">
        <f>(E2232 -$Y$7)/$Y$8</f>
        <v>0.66139910137521774</v>
      </c>
      <c r="AE2232">
        <f t="shared" si="418"/>
        <v>0</v>
      </c>
      <c r="AG2232">
        <f>(A2232 -$W$7)/$W$8</f>
        <v>1.3396464035548883</v>
      </c>
      <c r="AH2232">
        <f>(B2232 -$X$7)/$X$8</f>
        <v>1.9531149355348125E-3</v>
      </c>
      <c r="AI2232">
        <f>(F2232 -$Z$7)/$Z$8</f>
        <v>-0.97720881457925268</v>
      </c>
      <c r="AJ2232">
        <f>(I2232 -$AA$7)/$AA$8</f>
        <v>-0.40124168605466753</v>
      </c>
      <c r="AK2232">
        <f t="shared" si="419"/>
        <v>3.141133078780467E-2</v>
      </c>
      <c r="AL2232">
        <f>IF(C2232="Low", 1, IF(C2232="Medium", 2, IF(C2232="High", 3, "")))</f>
        <v>2</v>
      </c>
      <c r="AM2232">
        <f>IF(G2232="Low", 1, IF(G2232="Medium", 2, IF(G2232="High", 3, "")))</f>
        <v>1</v>
      </c>
      <c r="AN2232">
        <f t="shared" si="421"/>
        <v>2</v>
      </c>
      <c r="AO2232">
        <f t="shared" si="422"/>
        <v>2</v>
      </c>
      <c r="AP2232">
        <f t="shared" si="423"/>
        <v>0</v>
      </c>
      <c r="AQ2232">
        <f>IF(H2232="Yes", 1, 0)</f>
        <v>1</v>
      </c>
      <c r="AR2232">
        <f>IF(D2232="Yes", 1, 0)</f>
        <v>1</v>
      </c>
      <c r="AS2232">
        <f t="shared" si="424"/>
        <v>1</v>
      </c>
      <c r="AT2232">
        <f t="shared" si="425"/>
        <v>0</v>
      </c>
      <c r="AU2232">
        <f t="shared" si="426"/>
        <v>0</v>
      </c>
      <c r="AV2232">
        <f t="shared" si="427"/>
        <v>0</v>
      </c>
      <c r="AX2232">
        <f t="shared" si="428"/>
        <v>1</v>
      </c>
    </row>
    <row r="2233" spans="1:50" x14ac:dyDescent="0.3">
      <c r="A2233">
        <v>29</v>
      </c>
      <c r="B2233">
        <v>97</v>
      </c>
      <c r="C2233" t="s">
        <v>19</v>
      </c>
      <c r="D2233" t="s">
        <v>20</v>
      </c>
      <c r="E2233">
        <v>7</v>
      </c>
      <c r="F2233">
        <v>86</v>
      </c>
      <c r="G2233" t="s">
        <v>22</v>
      </c>
      <c r="H2233" t="s">
        <v>21</v>
      </c>
      <c r="I2233">
        <v>0</v>
      </c>
      <c r="J2233" t="s">
        <v>22</v>
      </c>
      <c r="K2233" t="s">
        <v>23</v>
      </c>
      <c r="L2233" t="s">
        <v>24</v>
      </c>
      <c r="M2233">
        <v>3</v>
      </c>
      <c r="N2233" t="s">
        <v>20</v>
      </c>
      <c r="O2233" t="s">
        <v>29</v>
      </c>
      <c r="P2233" t="s">
        <v>26</v>
      </c>
      <c r="Q2233" t="s">
        <v>31</v>
      </c>
      <c r="R2233">
        <v>74</v>
      </c>
      <c r="T2233">
        <f t="shared" si="420"/>
        <v>0.94404331339685654</v>
      </c>
      <c r="U2233">
        <f t="shared" si="429"/>
        <v>70.908139960724597</v>
      </c>
      <c r="AD2233">
        <f>(E2233 -$Y$7)/$Y$8</f>
        <v>-1.9795577157294329E-2</v>
      </c>
      <c r="AE2233">
        <f t="shared" si="418"/>
        <v>1</v>
      </c>
      <c r="AG2233">
        <f>(A2233 -$W$7)/$W$8</f>
        <v>1.5065873829827754</v>
      </c>
      <c r="AH2233">
        <f>(B2233 -$X$7)/$X$8</f>
        <v>1.4742478561729051</v>
      </c>
      <c r="AI2233">
        <f>(F2233 -$Z$7)/$Z$8</f>
        <v>0.75905969740525847</v>
      </c>
      <c r="AJ2233">
        <f>(I2233 -$AA$7)/$AA$8</f>
        <v>-1.213934457288018</v>
      </c>
      <c r="AK2233">
        <f t="shared" si="419"/>
        <v>3.141133078780467E-2</v>
      </c>
      <c r="AL2233">
        <f>IF(C2233="Low", 1, IF(C2233="Medium", 2, IF(C2233="High", 3, "")))</f>
        <v>3</v>
      </c>
      <c r="AM2233">
        <f>IF(G2233="Low", 1, IF(G2233="Medium", 2, IF(G2233="High", 3, "")))</f>
        <v>2</v>
      </c>
      <c r="AN2233">
        <f t="shared" si="421"/>
        <v>2</v>
      </c>
      <c r="AO2233">
        <f t="shared" si="422"/>
        <v>2</v>
      </c>
      <c r="AP2233">
        <f t="shared" si="423"/>
        <v>1</v>
      </c>
      <c r="AQ2233">
        <f>IF(H2233="Yes", 1, 0)</f>
        <v>1</v>
      </c>
      <c r="AR2233">
        <f>IF(D2233="Yes", 1, 0)</f>
        <v>0</v>
      </c>
      <c r="AS2233">
        <f t="shared" si="424"/>
        <v>1</v>
      </c>
      <c r="AT2233">
        <f t="shared" si="425"/>
        <v>1</v>
      </c>
      <c r="AU2233">
        <f t="shared" si="426"/>
        <v>1</v>
      </c>
      <c r="AV2233">
        <f t="shared" si="427"/>
        <v>1</v>
      </c>
      <c r="AX2233">
        <f t="shared" si="428"/>
        <v>1</v>
      </c>
    </row>
    <row r="2234" spans="1:50" x14ac:dyDescent="0.3">
      <c r="A2234">
        <v>16</v>
      </c>
      <c r="B2234">
        <v>95</v>
      </c>
      <c r="C2234" t="s">
        <v>18</v>
      </c>
      <c r="D2234" t="s">
        <v>21</v>
      </c>
      <c r="E2234">
        <v>5</v>
      </c>
      <c r="F2234">
        <v>65</v>
      </c>
      <c r="G2234" t="s">
        <v>19</v>
      </c>
      <c r="H2234" t="s">
        <v>21</v>
      </c>
      <c r="I2234">
        <v>0</v>
      </c>
      <c r="J2234" t="s">
        <v>22</v>
      </c>
      <c r="K2234" t="s">
        <v>34</v>
      </c>
      <c r="L2234" t="s">
        <v>32</v>
      </c>
      <c r="M2234">
        <v>3</v>
      </c>
      <c r="N2234" t="s">
        <v>20</v>
      </c>
      <c r="O2234" t="s">
        <v>29</v>
      </c>
      <c r="P2234" t="s">
        <v>26</v>
      </c>
      <c r="Q2234" t="s">
        <v>31</v>
      </c>
      <c r="R2234">
        <v>68</v>
      </c>
      <c r="T2234">
        <f t="shared" si="420"/>
        <v>0.29605252194325576</v>
      </c>
      <c r="U2234">
        <f t="shared" si="429"/>
        <v>68.387351228082622</v>
      </c>
      <c r="AD2234">
        <f>(E2234 -$Y$7)/$Y$8</f>
        <v>-1.3821849342223185</v>
      </c>
      <c r="AE2234">
        <f t="shared" si="418"/>
        <v>0</v>
      </c>
      <c r="AG2234">
        <f>(A2234 -$W$7)/$W$8</f>
        <v>-0.66364534957975729</v>
      </c>
      <c r="AH2234">
        <f>(B2234 -$X$7)/$X$8</f>
        <v>1.3010367101449791</v>
      </c>
      <c r="AI2234">
        <f>(F2234 -$Z$7)/$Z$8</f>
        <v>-0.69940585266173094</v>
      </c>
      <c r="AJ2234">
        <f>(I2234 -$AA$7)/$AA$8</f>
        <v>-1.213934457288018</v>
      </c>
      <c r="AK2234">
        <f t="shared" si="419"/>
        <v>3.141133078780467E-2</v>
      </c>
      <c r="AL2234">
        <f>IF(C2234="Low", 1, IF(C2234="Medium", 2, IF(C2234="High", 3, "")))</f>
        <v>1</v>
      </c>
      <c r="AM2234">
        <f>IF(G2234="Low", 1, IF(G2234="Medium", 2, IF(G2234="High", 3, "")))</f>
        <v>3</v>
      </c>
      <c r="AN2234">
        <f t="shared" si="421"/>
        <v>2</v>
      </c>
      <c r="AO2234">
        <f t="shared" si="422"/>
        <v>2</v>
      </c>
      <c r="AP2234">
        <f t="shared" si="423"/>
        <v>0</v>
      </c>
      <c r="AQ2234">
        <f>IF(H2234="Yes", 1, 0)</f>
        <v>1</v>
      </c>
      <c r="AR2234">
        <f>IF(D2234="Yes", 1, 0)</f>
        <v>1</v>
      </c>
      <c r="AS2234">
        <f t="shared" si="424"/>
        <v>1</v>
      </c>
      <c r="AT2234">
        <f t="shared" si="425"/>
        <v>1</v>
      </c>
      <c r="AU2234">
        <f t="shared" si="426"/>
        <v>0</v>
      </c>
      <c r="AV2234">
        <f t="shared" si="427"/>
        <v>0</v>
      </c>
      <c r="AX2234">
        <f t="shared" si="428"/>
        <v>1</v>
      </c>
    </row>
    <row r="2235" spans="1:50" x14ac:dyDescent="0.3">
      <c r="A2235">
        <v>9</v>
      </c>
      <c r="B2235">
        <v>65</v>
      </c>
      <c r="C2235" t="s">
        <v>22</v>
      </c>
      <c r="D2235" t="s">
        <v>20</v>
      </c>
      <c r="E2235">
        <v>4</v>
      </c>
      <c r="F2235">
        <v>88</v>
      </c>
      <c r="G2235" t="s">
        <v>18</v>
      </c>
      <c r="H2235" t="s">
        <v>21</v>
      </c>
      <c r="I2235">
        <v>1</v>
      </c>
      <c r="J2235" t="s">
        <v>22</v>
      </c>
      <c r="K2235" t="s">
        <v>23</v>
      </c>
      <c r="L2235" t="s">
        <v>24</v>
      </c>
      <c r="M2235">
        <v>3</v>
      </c>
      <c r="N2235" t="s">
        <v>20</v>
      </c>
      <c r="O2235" t="s">
        <v>29</v>
      </c>
      <c r="P2235" t="s">
        <v>26</v>
      </c>
      <c r="Q2235" t="s">
        <v>27</v>
      </c>
      <c r="R2235">
        <v>61</v>
      </c>
      <c r="T2235">
        <f t="shared" si="420"/>
        <v>-0.27664564462427865</v>
      </c>
      <c r="U2235">
        <f t="shared" si="429"/>
        <v>66.159462954779073</v>
      </c>
      <c r="AD2235">
        <f>(E2235 -$Y$7)/$Y$8</f>
        <v>-2.0633796127548307</v>
      </c>
      <c r="AE2235">
        <f t="shared" si="418"/>
        <v>1</v>
      </c>
      <c r="AG2235">
        <f>(A2235 -$W$7)/$W$8</f>
        <v>-1.8322322055749671</v>
      </c>
      <c r="AH2235">
        <f>(B2235 -$X$7)/$X$8</f>
        <v>-1.2971304802739094</v>
      </c>
      <c r="AI2235">
        <f>(F2235 -$Z$7)/$Z$8</f>
        <v>0.89796117836401934</v>
      </c>
      <c r="AJ2235">
        <f>(I2235 -$AA$7)/$AA$8</f>
        <v>-0.40124168605466753</v>
      </c>
      <c r="AK2235">
        <f t="shared" si="419"/>
        <v>3.141133078780467E-2</v>
      </c>
      <c r="AL2235">
        <f>IF(C2235="Low", 1, IF(C2235="Medium", 2, IF(C2235="High", 3, "")))</f>
        <v>2</v>
      </c>
      <c r="AM2235">
        <f>IF(G2235="Low", 1, IF(G2235="Medium", 2, IF(G2235="High", 3, "")))</f>
        <v>1</v>
      </c>
      <c r="AN2235">
        <f t="shared" si="421"/>
        <v>2</v>
      </c>
      <c r="AO2235">
        <f t="shared" si="422"/>
        <v>2</v>
      </c>
      <c r="AP2235">
        <f t="shared" si="423"/>
        <v>1</v>
      </c>
      <c r="AQ2235">
        <f>IF(H2235="Yes", 1, 0)</f>
        <v>1</v>
      </c>
      <c r="AR2235">
        <f>IF(D2235="Yes", 1, 0)</f>
        <v>0</v>
      </c>
      <c r="AS2235">
        <f t="shared" si="424"/>
        <v>1</v>
      </c>
      <c r="AT2235">
        <f t="shared" si="425"/>
        <v>1</v>
      </c>
      <c r="AU2235">
        <f t="shared" si="426"/>
        <v>0</v>
      </c>
      <c r="AV2235">
        <f t="shared" si="427"/>
        <v>0</v>
      </c>
      <c r="AX2235">
        <f t="shared" si="428"/>
        <v>1</v>
      </c>
    </row>
    <row r="2236" spans="1:50" x14ac:dyDescent="0.3">
      <c r="A2236">
        <v>26</v>
      </c>
      <c r="B2236">
        <v>67</v>
      </c>
      <c r="C2236" t="s">
        <v>22</v>
      </c>
      <c r="D2236" t="s">
        <v>21</v>
      </c>
      <c r="E2236">
        <v>10</v>
      </c>
      <c r="F2236">
        <v>71</v>
      </c>
      <c r="G2236" t="s">
        <v>19</v>
      </c>
      <c r="H2236" t="s">
        <v>21</v>
      </c>
      <c r="I2236">
        <v>3</v>
      </c>
      <c r="J2236" t="s">
        <v>22</v>
      </c>
      <c r="K2236" t="s">
        <v>23</v>
      </c>
      <c r="L2236" t="s">
        <v>32</v>
      </c>
      <c r="M2236">
        <v>3</v>
      </c>
      <c r="N2236" t="s">
        <v>20</v>
      </c>
      <c r="O2236" t="s">
        <v>33</v>
      </c>
      <c r="P2236" t="s">
        <v>26</v>
      </c>
      <c r="Q2236" t="s">
        <v>27</v>
      </c>
      <c r="R2236">
        <v>67</v>
      </c>
      <c r="T2236">
        <f t="shared" si="420"/>
        <v>0.32854785512152801</v>
      </c>
      <c r="U2236">
        <f t="shared" si="429"/>
        <v>68.513763317296849</v>
      </c>
      <c r="AD2236">
        <f>(E2236 -$Y$7)/$Y$8</f>
        <v>2.0237884584402419</v>
      </c>
      <c r="AE2236">
        <f t="shared" si="418"/>
        <v>1</v>
      </c>
      <c r="AG2236">
        <f>(A2236 -$W$7)/$W$8</f>
        <v>1.0057644446991141</v>
      </c>
      <c r="AH2236">
        <f>(B2236 -$X$7)/$X$8</f>
        <v>-1.1239193342459837</v>
      </c>
      <c r="AI2236">
        <f>(F2236 -$Z$7)/$Z$8</f>
        <v>-0.28270140978544822</v>
      </c>
      <c r="AJ2236">
        <f>(I2236 -$AA$7)/$AA$8</f>
        <v>1.2241438564120333</v>
      </c>
      <c r="AK2236">
        <f t="shared" si="419"/>
        <v>3.141133078780467E-2</v>
      </c>
      <c r="AL2236">
        <f>IF(C2236="Low", 1, IF(C2236="Medium", 2, IF(C2236="High", 3, "")))</f>
        <v>2</v>
      </c>
      <c r="AM2236">
        <f>IF(G2236="Low", 1, IF(G2236="Medium", 2, IF(G2236="High", 3, "")))</f>
        <v>3</v>
      </c>
      <c r="AN2236">
        <f t="shared" si="421"/>
        <v>2</v>
      </c>
      <c r="AO2236">
        <f t="shared" si="422"/>
        <v>3</v>
      </c>
      <c r="AP2236">
        <f t="shared" si="423"/>
        <v>0</v>
      </c>
      <c r="AQ2236">
        <f>IF(H2236="Yes", 1, 0)</f>
        <v>1</v>
      </c>
      <c r="AR2236">
        <f>IF(D2236="Yes", 1, 0)</f>
        <v>1</v>
      </c>
      <c r="AS2236">
        <f t="shared" si="424"/>
        <v>1</v>
      </c>
      <c r="AT2236">
        <f t="shared" si="425"/>
        <v>1</v>
      </c>
      <c r="AU2236">
        <f t="shared" si="426"/>
        <v>0</v>
      </c>
      <c r="AV2236">
        <f t="shared" si="427"/>
        <v>0</v>
      </c>
      <c r="AX2236">
        <f t="shared" si="428"/>
        <v>1</v>
      </c>
    </row>
    <row r="2237" spans="1:50" x14ac:dyDescent="0.3">
      <c r="A2237">
        <v>16</v>
      </c>
      <c r="B2237">
        <v>74</v>
      </c>
      <c r="C2237" t="s">
        <v>19</v>
      </c>
      <c r="D2237" t="s">
        <v>21</v>
      </c>
      <c r="E2237">
        <v>6</v>
      </c>
      <c r="F2237">
        <v>90</v>
      </c>
      <c r="G2237" t="s">
        <v>22</v>
      </c>
      <c r="H2237" t="s">
        <v>21</v>
      </c>
      <c r="I2237">
        <v>1</v>
      </c>
      <c r="J2237" t="s">
        <v>22</v>
      </c>
      <c r="K2237" t="s">
        <v>34</v>
      </c>
      <c r="L2237" t="s">
        <v>28</v>
      </c>
      <c r="M2237">
        <v>4</v>
      </c>
      <c r="N2237" t="s">
        <v>21</v>
      </c>
      <c r="O2237" t="s">
        <v>25</v>
      </c>
      <c r="P2237" t="s">
        <v>26</v>
      </c>
      <c r="Q2237" t="s">
        <v>31</v>
      </c>
      <c r="R2237">
        <v>66</v>
      </c>
      <c r="T2237">
        <f t="shared" si="420"/>
        <v>9.4217634169294032E-2</v>
      </c>
      <c r="U2237">
        <f t="shared" si="429"/>
        <v>67.602180948404197</v>
      </c>
      <c r="AD2237">
        <f>(E2237 -$Y$7)/$Y$8</f>
        <v>-0.70099025568980644</v>
      </c>
      <c r="AE2237">
        <f t="shared" si="418"/>
        <v>0</v>
      </c>
      <c r="AG2237">
        <f>(A2237 -$W$7)/$W$8</f>
        <v>-0.66364534957975729</v>
      </c>
      <c r="AH2237">
        <f>(B2237 -$X$7)/$X$8</f>
        <v>-0.51768032314824286</v>
      </c>
      <c r="AI2237">
        <f>(F2237 -$Z$7)/$Z$8</f>
        <v>1.0368626593227803</v>
      </c>
      <c r="AJ2237">
        <f>(I2237 -$AA$7)/$AA$8</f>
        <v>-0.40124168605466753</v>
      </c>
      <c r="AK2237">
        <f t="shared" si="419"/>
        <v>1.0011994733813825</v>
      </c>
      <c r="AL2237">
        <f>IF(C2237="Low", 1, IF(C2237="Medium", 2, IF(C2237="High", 3, "")))</f>
        <v>3</v>
      </c>
      <c r="AM2237">
        <f>IF(G2237="Low", 1, IF(G2237="Medium", 2, IF(G2237="High", 3, "")))</f>
        <v>2</v>
      </c>
      <c r="AN2237">
        <f t="shared" si="421"/>
        <v>2</v>
      </c>
      <c r="AO2237">
        <f t="shared" si="422"/>
        <v>1</v>
      </c>
      <c r="AP2237">
        <f t="shared" si="423"/>
        <v>0</v>
      </c>
      <c r="AQ2237">
        <f>IF(H2237="Yes", 1, 0)</f>
        <v>1</v>
      </c>
      <c r="AR2237">
        <f>IF(D2237="Yes", 1, 0)</f>
        <v>1</v>
      </c>
      <c r="AS2237">
        <f t="shared" si="424"/>
        <v>0</v>
      </c>
      <c r="AT2237">
        <f t="shared" si="425"/>
        <v>1</v>
      </c>
      <c r="AU2237">
        <f t="shared" si="426"/>
        <v>0</v>
      </c>
      <c r="AV2237">
        <f t="shared" si="427"/>
        <v>0</v>
      </c>
      <c r="AX2237">
        <f t="shared" si="428"/>
        <v>1</v>
      </c>
    </row>
    <row r="2238" spans="1:50" x14ac:dyDescent="0.3">
      <c r="A2238">
        <v>25</v>
      </c>
      <c r="B2238">
        <v>72</v>
      </c>
      <c r="C2238" t="s">
        <v>18</v>
      </c>
      <c r="D2238" t="s">
        <v>21</v>
      </c>
      <c r="E2238">
        <v>6</v>
      </c>
      <c r="F2238">
        <v>78</v>
      </c>
      <c r="G2238" t="s">
        <v>18</v>
      </c>
      <c r="H2238" t="s">
        <v>21</v>
      </c>
      <c r="I2238">
        <v>8</v>
      </c>
      <c r="J2238" t="s">
        <v>19</v>
      </c>
      <c r="K2238" t="s">
        <v>23</v>
      </c>
      <c r="L2238" t="s">
        <v>24</v>
      </c>
      <c r="M2238">
        <v>4</v>
      </c>
      <c r="N2238" t="s">
        <v>20</v>
      </c>
      <c r="O2238" t="s">
        <v>25</v>
      </c>
      <c r="P2238" t="s">
        <v>26</v>
      </c>
      <c r="Q2238" t="s">
        <v>27</v>
      </c>
      <c r="R2238">
        <v>69</v>
      </c>
      <c r="T2238">
        <f t="shared" si="420"/>
        <v>0.5150855200256631</v>
      </c>
      <c r="U2238">
        <f t="shared" si="429"/>
        <v>69.239424931791206</v>
      </c>
      <c r="AD2238">
        <f>(E2238 -$Y$7)/$Y$8</f>
        <v>-0.70099025568980644</v>
      </c>
      <c r="AE2238">
        <f t="shared" si="418"/>
        <v>1</v>
      </c>
      <c r="AG2238">
        <f>(A2238 -$W$7)/$W$8</f>
        <v>0.83882346527122686</v>
      </c>
      <c r="AH2238">
        <f>(B2238 -$X$7)/$X$8</f>
        <v>-0.69089146917616884</v>
      </c>
      <c r="AI2238">
        <f>(F2238 -$Z$7)/$Z$8</f>
        <v>0.20345377357021491</v>
      </c>
      <c r="AJ2238">
        <f>(I2238 -$AA$7)/$AA$8</f>
        <v>5.2876077125787857</v>
      </c>
      <c r="AK2238">
        <f t="shared" si="419"/>
        <v>1.0011994733813825</v>
      </c>
      <c r="AL2238">
        <f>IF(C2238="Low", 1, IF(C2238="Medium", 2, IF(C2238="High", 3, "")))</f>
        <v>1</v>
      </c>
      <c r="AM2238">
        <f>IF(G2238="Low", 1, IF(G2238="Medium", 2, IF(G2238="High", 3, "")))</f>
        <v>1</v>
      </c>
      <c r="AN2238">
        <f t="shared" si="421"/>
        <v>3</v>
      </c>
      <c r="AO2238">
        <f t="shared" si="422"/>
        <v>1</v>
      </c>
      <c r="AP2238">
        <f t="shared" si="423"/>
        <v>1</v>
      </c>
      <c r="AQ2238">
        <f>IF(H2238="Yes", 1, 0)</f>
        <v>1</v>
      </c>
      <c r="AR2238">
        <f>IF(D2238="Yes", 1, 0)</f>
        <v>1</v>
      </c>
      <c r="AS2238">
        <f t="shared" si="424"/>
        <v>1</v>
      </c>
      <c r="AT2238">
        <f t="shared" si="425"/>
        <v>1</v>
      </c>
      <c r="AU2238">
        <f t="shared" si="426"/>
        <v>0</v>
      </c>
      <c r="AV2238">
        <f t="shared" si="427"/>
        <v>0</v>
      </c>
      <c r="AX2238">
        <f t="shared" si="428"/>
        <v>1</v>
      </c>
    </row>
    <row r="2239" spans="1:50" x14ac:dyDescent="0.3">
      <c r="A2239">
        <v>8</v>
      </c>
      <c r="B2239">
        <v>85</v>
      </c>
      <c r="C2239" t="s">
        <v>22</v>
      </c>
      <c r="D2239" t="s">
        <v>21</v>
      </c>
      <c r="E2239">
        <v>9</v>
      </c>
      <c r="F2239">
        <v>54</v>
      </c>
      <c r="G2239" t="s">
        <v>18</v>
      </c>
      <c r="H2239" t="s">
        <v>21</v>
      </c>
      <c r="I2239">
        <v>1</v>
      </c>
      <c r="J2239" t="s">
        <v>19</v>
      </c>
      <c r="K2239" t="s">
        <v>34</v>
      </c>
      <c r="L2239" t="s">
        <v>24</v>
      </c>
      <c r="M2239">
        <v>3</v>
      </c>
      <c r="N2239" t="s">
        <v>20</v>
      </c>
      <c r="O2239" t="s">
        <v>25</v>
      </c>
      <c r="P2239" t="s">
        <v>26</v>
      </c>
      <c r="Q2239" t="s">
        <v>27</v>
      </c>
      <c r="R2239">
        <v>62</v>
      </c>
      <c r="T2239">
        <f t="shared" si="420"/>
        <v>-4.6470127673619077E-2</v>
      </c>
      <c r="U2239">
        <f t="shared" si="429"/>
        <v>67.054882854740427</v>
      </c>
      <c r="AD2239">
        <f>(E2239 -$Y$7)/$Y$8</f>
        <v>1.3425937799077299</v>
      </c>
      <c r="AE2239">
        <f t="shared" si="418"/>
        <v>0</v>
      </c>
      <c r="AG2239">
        <f>(A2239 -$W$7)/$W$8</f>
        <v>-1.9991731850028542</v>
      </c>
      <c r="AH2239">
        <f>(B2239 -$X$7)/$X$8</f>
        <v>0.43498098000534957</v>
      </c>
      <c r="AI2239">
        <f>(F2239 -$Z$7)/$Z$8</f>
        <v>-1.4633639979349158</v>
      </c>
      <c r="AJ2239">
        <f>(I2239 -$AA$7)/$AA$8</f>
        <v>-0.40124168605466753</v>
      </c>
      <c r="AK2239">
        <f t="shared" si="419"/>
        <v>3.141133078780467E-2</v>
      </c>
      <c r="AL2239">
        <f>IF(C2239="Low", 1, IF(C2239="Medium", 2, IF(C2239="High", 3, "")))</f>
        <v>2</v>
      </c>
      <c r="AM2239">
        <f>IF(G2239="Low", 1, IF(G2239="Medium", 2, IF(G2239="High", 3, "")))</f>
        <v>1</v>
      </c>
      <c r="AN2239">
        <f t="shared" si="421"/>
        <v>3</v>
      </c>
      <c r="AO2239">
        <f t="shared" si="422"/>
        <v>1</v>
      </c>
      <c r="AP2239">
        <f t="shared" si="423"/>
        <v>1</v>
      </c>
      <c r="AQ2239">
        <f>IF(H2239="Yes", 1, 0)</f>
        <v>1</v>
      </c>
      <c r="AR2239">
        <f>IF(D2239="Yes", 1, 0)</f>
        <v>1</v>
      </c>
      <c r="AS2239">
        <f t="shared" si="424"/>
        <v>1</v>
      </c>
      <c r="AT2239">
        <f t="shared" si="425"/>
        <v>1</v>
      </c>
      <c r="AU2239">
        <f t="shared" si="426"/>
        <v>0</v>
      </c>
      <c r="AV2239">
        <f t="shared" si="427"/>
        <v>0</v>
      </c>
      <c r="AX2239">
        <f t="shared" si="428"/>
        <v>1</v>
      </c>
    </row>
    <row r="2240" spans="1:50" x14ac:dyDescent="0.3">
      <c r="A2240">
        <v>25</v>
      </c>
      <c r="B2240">
        <v>96</v>
      </c>
      <c r="C2240" t="s">
        <v>22</v>
      </c>
      <c r="D2240" t="s">
        <v>21</v>
      </c>
      <c r="E2240">
        <v>5</v>
      </c>
      <c r="F2240">
        <v>69</v>
      </c>
      <c r="G2240" t="s">
        <v>18</v>
      </c>
      <c r="H2240" t="s">
        <v>21</v>
      </c>
      <c r="I2240">
        <v>0</v>
      </c>
      <c r="J2240" t="s">
        <v>22</v>
      </c>
      <c r="K2240" t="s">
        <v>23</v>
      </c>
      <c r="L2240" t="s">
        <v>32</v>
      </c>
      <c r="M2240">
        <v>4</v>
      </c>
      <c r="N2240" t="s">
        <v>20</v>
      </c>
      <c r="O2240" t="s">
        <v>25</v>
      </c>
      <c r="P2240" t="s">
        <v>30</v>
      </c>
      <c r="Q2240" t="s">
        <v>27</v>
      </c>
      <c r="R2240">
        <v>71</v>
      </c>
      <c r="T2240">
        <f t="shared" si="420"/>
        <v>0.47529754764657478</v>
      </c>
      <c r="U2240">
        <f t="shared" si="429"/>
        <v>69.084643299412008</v>
      </c>
      <c r="AD2240">
        <f>(E2240 -$Y$7)/$Y$8</f>
        <v>-1.3821849342223185</v>
      </c>
      <c r="AE2240">
        <f t="shared" si="418"/>
        <v>1</v>
      </c>
      <c r="AG2240">
        <f>(A2240 -$W$7)/$W$8</f>
        <v>0.83882346527122686</v>
      </c>
      <c r="AH2240">
        <f>(B2240 -$X$7)/$X$8</f>
        <v>1.3876422831589421</v>
      </c>
      <c r="AI2240">
        <f>(F2240 -$Z$7)/$Z$8</f>
        <v>-0.42160289074420915</v>
      </c>
      <c r="AJ2240">
        <f>(I2240 -$AA$7)/$AA$8</f>
        <v>-1.213934457288018</v>
      </c>
      <c r="AK2240">
        <f t="shared" si="419"/>
        <v>1.0011994733813825</v>
      </c>
      <c r="AL2240">
        <f>IF(C2240="Low", 1, IF(C2240="Medium", 2, IF(C2240="High", 3, "")))</f>
        <v>2</v>
      </c>
      <c r="AM2240">
        <f>IF(G2240="Low", 1, IF(G2240="Medium", 2, IF(G2240="High", 3, "")))</f>
        <v>1</v>
      </c>
      <c r="AN2240">
        <f t="shared" si="421"/>
        <v>2</v>
      </c>
      <c r="AO2240">
        <f t="shared" si="422"/>
        <v>1</v>
      </c>
      <c r="AP2240">
        <f t="shared" si="423"/>
        <v>0</v>
      </c>
      <c r="AQ2240">
        <f>IF(H2240="Yes", 1, 0)</f>
        <v>1</v>
      </c>
      <c r="AR2240">
        <f>IF(D2240="Yes", 1, 0)</f>
        <v>1</v>
      </c>
      <c r="AS2240">
        <f t="shared" si="424"/>
        <v>1</v>
      </c>
      <c r="AT2240">
        <f t="shared" si="425"/>
        <v>0</v>
      </c>
      <c r="AU2240">
        <f t="shared" si="426"/>
        <v>1</v>
      </c>
      <c r="AV2240">
        <f t="shared" si="427"/>
        <v>0</v>
      </c>
      <c r="AX2240">
        <f t="shared" si="428"/>
        <v>0</v>
      </c>
    </row>
    <row r="2241" spans="1:50" x14ac:dyDescent="0.3">
      <c r="A2241">
        <v>13</v>
      </c>
      <c r="B2241">
        <v>98</v>
      </c>
      <c r="C2241" t="s">
        <v>19</v>
      </c>
      <c r="D2241" t="s">
        <v>21</v>
      </c>
      <c r="E2241">
        <v>8</v>
      </c>
      <c r="F2241">
        <v>67</v>
      </c>
      <c r="G2241" t="s">
        <v>22</v>
      </c>
      <c r="H2241" t="s">
        <v>21</v>
      </c>
      <c r="I2241">
        <v>1</v>
      </c>
      <c r="J2241" t="s">
        <v>22</v>
      </c>
      <c r="K2241" t="s">
        <v>34</v>
      </c>
      <c r="L2241" t="s">
        <v>24</v>
      </c>
      <c r="M2241">
        <v>4</v>
      </c>
      <c r="N2241" t="s">
        <v>20</v>
      </c>
      <c r="O2241" t="s">
        <v>33</v>
      </c>
      <c r="P2241" t="s">
        <v>30</v>
      </c>
      <c r="Q2241" t="s">
        <v>31</v>
      </c>
      <c r="R2241">
        <v>71</v>
      </c>
      <c r="T2241">
        <f t="shared" si="420"/>
        <v>0.51488739132245753</v>
      </c>
      <c r="U2241">
        <f t="shared" si="429"/>
        <v>69.238654179167483</v>
      </c>
      <c r="AD2241">
        <f>(E2241 -$Y$7)/$Y$8</f>
        <v>0.66139910137521774</v>
      </c>
      <c r="AE2241">
        <f t="shared" si="418"/>
        <v>0</v>
      </c>
      <c r="AG2241">
        <f>(A2241 -$W$7)/$W$8</f>
        <v>-1.1644682878634187</v>
      </c>
      <c r="AH2241">
        <f>(B2241 -$X$7)/$X$8</f>
        <v>1.5608534291868679</v>
      </c>
      <c r="AI2241">
        <f>(F2241 -$Z$7)/$Z$8</f>
        <v>-0.56050437170297007</v>
      </c>
      <c r="AJ2241">
        <f>(I2241 -$AA$7)/$AA$8</f>
        <v>-0.40124168605466753</v>
      </c>
      <c r="AK2241">
        <f t="shared" si="419"/>
        <v>1.0011994733813825</v>
      </c>
      <c r="AL2241">
        <f>IF(C2241="Low", 1, IF(C2241="Medium", 2, IF(C2241="High", 3, "")))</f>
        <v>3</v>
      </c>
      <c r="AM2241">
        <f>IF(G2241="Low", 1, IF(G2241="Medium", 2, IF(G2241="High", 3, "")))</f>
        <v>2</v>
      </c>
      <c r="AN2241">
        <f t="shared" si="421"/>
        <v>2</v>
      </c>
      <c r="AO2241">
        <f t="shared" si="422"/>
        <v>3</v>
      </c>
      <c r="AP2241">
        <f t="shared" si="423"/>
        <v>1</v>
      </c>
      <c r="AQ2241">
        <f>IF(H2241="Yes", 1, 0)</f>
        <v>1</v>
      </c>
      <c r="AR2241">
        <f>IF(D2241="Yes", 1, 0)</f>
        <v>1</v>
      </c>
      <c r="AS2241">
        <f t="shared" si="424"/>
        <v>1</v>
      </c>
      <c r="AT2241">
        <f t="shared" si="425"/>
        <v>0</v>
      </c>
      <c r="AU2241">
        <f t="shared" si="426"/>
        <v>1</v>
      </c>
      <c r="AV2241">
        <f t="shared" si="427"/>
        <v>0</v>
      </c>
      <c r="AX2241">
        <f t="shared" si="428"/>
        <v>0</v>
      </c>
    </row>
    <row r="2242" spans="1:50" x14ac:dyDescent="0.3">
      <c r="A2242">
        <v>24</v>
      </c>
      <c r="B2242">
        <v>86</v>
      </c>
      <c r="C2242" t="s">
        <v>22</v>
      </c>
      <c r="D2242" t="s">
        <v>21</v>
      </c>
      <c r="E2242">
        <v>10</v>
      </c>
      <c r="F2242">
        <v>91</v>
      </c>
      <c r="G2242" t="s">
        <v>18</v>
      </c>
      <c r="H2242" t="s">
        <v>21</v>
      </c>
      <c r="I2242">
        <v>0</v>
      </c>
      <c r="J2242" t="s">
        <v>19</v>
      </c>
      <c r="K2242" t="s">
        <v>34</v>
      </c>
      <c r="L2242" t="s">
        <v>24</v>
      </c>
      <c r="M2242">
        <v>4</v>
      </c>
      <c r="N2242" t="s">
        <v>20</v>
      </c>
      <c r="O2242" t="s">
        <v>29</v>
      </c>
      <c r="P2242" t="s">
        <v>26</v>
      </c>
      <c r="Q2242" t="s">
        <v>31</v>
      </c>
      <c r="R2242">
        <v>72</v>
      </c>
      <c r="T2242">
        <f t="shared" si="420"/>
        <v>0.59570655242789294</v>
      </c>
      <c r="U2242">
        <f t="shared" si="429"/>
        <v>69.553053756110771</v>
      </c>
      <c r="AD2242">
        <f>(E2242 -$Y$7)/$Y$8</f>
        <v>2.0237884584402419</v>
      </c>
      <c r="AE2242">
        <f t="shared" si="418"/>
        <v>0</v>
      </c>
      <c r="AG2242">
        <f>(A2242 -$W$7)/$W$8</f>
        <v>0.67188248584333976</v>
      </c>
      <c r="AH2242">
        <f>(B2242 -$X$7)/$X$8</f>
        <v>0.52158655301931256</v>
      </c>
      <c r="AI2242">
        <f>(F2242 -$Z$7)/$Z$8</f>
        <v>1.1063133998021608</v>
      </c>
      <c r="AJ2242">
        <f>(I2242 -$AA$7)/$AA$8</f>
        <v>-1.213934457288018</v>
      </c>
      <c r="AK2242">
        <f t="shared" si="419"/>
        <v>1.0011994733813825</v>
      </c>
      <c r="AL2242">
        <f>IF(C2242="Low", 1, IF(C2242="Medium", 2, IF(C2242="High", 3, "")))</f>
        <v>2</v>
      </c>
      <c r="AM2242">
        <f>IF(G2242="Low", 1, IF(G2242="Medium", 2, IF(G2242="High", 3, "")))</f>
        <v>1</v>
      </c>
      <c r="AN2242">
        <f t="shared" si="421"/>
        <v>3</v>
      </c>
      <c r="AO2242">
        <f t="shared" si="422"/>
        <v>2</v>
      </c>
      <c r="AP2242">
        <f t="shared" si="423"/>
        <v>1</v>
      </c>
      <c r="AQ2242">
        <f>IF(H2242="Yes", 1, 0)</f>
        <v>1</v>
      </c>
      <c r="AR2242">
        <f>IF(D2242="Yes", 1, 0)</f>
        <v>1</v>
      </c>
      <c r="AS2242">
        <f t="shared" si="424"/>
        <v>1</v>
      </c>
      <c r="AT2242">
        <f t="shared" si="425"/>
        <v>1</v>
      </c>
      <c r="AU2242">
        <f t="shared" si="426"/>
        <v>1</v>
      </c>
      <c r="AV2242">
        <f t="shared" si="427"/>
        <v>0</v>
      </c>
      <c r="AX2242">
        <f t="shared" si="428"/>
        <v>0</v>
      </c>
    </row>
    <row r="2243" spans="1:50" x14ac:dyDescent="0.3">
      <c r="A2243">
        <v>20</v>
      </c>
      <c r="B2243">
        <v>94</v>
      </c>
      <c r="C2243" t="s">
        <v>22</v>
      </c>
      <c r="D2243" t="s">
        <v>21</v>
      </c>
      <c r="E2243">
        <v>10</v>
      </c>
      <c r="F2243">
        <v>81</v>
      </c>
      <c r="G2243" t="s">
        <v>18</v>
      </c>
      <c r="H2243" t="s">
        <v>21</v>
      </c>
      <c r="I2243">
        <v>1</v>
      </c>
      <c r="J2243" t="s">
        <v>19</v>
      </c>
      <c r="K2243" t="s">
        <v>23</v>
      </c>
      <c r="L2243" t="s">
        <v>32</v>
      </c>
      <c r="M2243">
        <v>5</v>
      </c>
      <c r="N2243" t="s">
        <v>21</v>
      </c>
      <c r="O2243" t="s">
        <v>25</v>
      </c>
      <c r="P2243" t="s">
        <v>35</v>
      </c>
      <c r="Q2243" t="s">
        <v>31</v>
      </c>
      <c r="R2243">
        <v>69</v>
      </c>
      <c r="T2243">
        <f t="shared" si="420"/>
        <v>0.40661678679796753</v>
      </c>
      <c r="U2243">
        <f t="shared" si="429"/>
        <v>68.817464058009392</v>
      </c>
      <c r="AD2243">
        <f>(E2243 -$Y$7)/$Y$8</f>
        <v>2.0237884584402419</v>
      </c>
      <c r="AE2243">
        <f t="shared" si="418"/>
        <v>1</v>
      </c>
      <c r="AG2243">
        <f>(A2243 -$W$7)/$W$8</f>
        <v>4.1185681317912485E-3</v>
      </c>
      <c r="AH2243">
        <f>(B2243 -$X$7)/$X$8</f>
        <v>1.2144311371310161</v>
      </c>
      <c r="AI2243">
        <f>(F2243 -$Z$7)/$Z$8</f>
        <v>0.41180599500835624</v>
      </c>
      <c r="AJ2243">
        <f>(I2243 -$AA$7)/$AA$8</f>
        <v>-0.40124168605466753</v>
      </c>
      <c r="AK2243">
        <f t="shared" si="419"/>
        <v>1.9709876159749602</v>
      </c>
      <c r="AL2243">
        <f>IF(C2243="Low", 1, IF(C2243="Medium", 2, IF(C2243="High", 3, "")))</f>
        <v>2</v>
      </c>
      <c r="AM2243">
        <f>IF(G2243="Low", 1, IF(G2243="Medium", 2, IF(G2243="High", 3, "")))</f>
        <v>1</v>
      </c>
      <c r="AN2243">
        <f t="shared" si="421"/>
        <v>3</v>
      </c>
      <c r="AO2243">
        <f t="shared" si="422"/>
        <v>1</v>
      </c>
      <c r="AP2243">
        <f t="shared" si="423"/>
        <v>0</v>
      </c>
      <c r="AQ2243">
        <f>IF(H2243="Yes", 1, 0)</f>
        <v>1</v>
      </c>
      <c r="AR2243">
        <f>IF(D2243="Yes", 1, 0)</f>
        <v>1</v>
      </c>
      <c r="AS2243">
        <f t="shared" si="424"/>
        <v>0</v>
      </c>
      <c r="AT2243">
        <f t="shared" si="425"/>
        <v>0</v>
      </c>
      <c r="AU2243">
        <f t="shared" si="426"/>
        <v>0</v>
      </c>
      <c r="AV2243">
        <f t="shared" si="427"/>
        <v>0</v>
      </c>
      <c r="AX2243">
        <f t="shared" si="428"/>
        <v>1</v>
      </c>
    </row>
    <row r="2244" spans="1:50" x14ac:dyDescent="0.3">
      <c r="A2244">
        <v>14</v>
      </c>
      <c r="B2244">
        <v>81</v>
      </c>
      <c r="C2244" t="s">
        <v>18</v>
      </c>
      <c r="D2244" t="s">
        <v>20</v>
      </c>
      <c r="E2244">
        <v>6</v>
      </c>
      <c r="F2244">
        <v>89</v>
      </c>
      <c r="G2244" t="s">
        <v>22</v>
      </c>
      <c r="H2244" t="s">
        <v>20</v>
      </c>
      <c r="I2244">
        <v>6</v>
      </c>
      <c r="J2244" t="s">
        <v>19</v>
      </c>
      <c r="K2244" t="s">
        <v>34</v>
      </c>
      <c r="L2244" t="s">
        <v>32</v>
      </c>
      <c r="M2244">
        <v>3</v>
      </c>
      <c r="N2244" t="s">
        <v>20</v>
      </c>
      <c r="O2244" t="s">
        <v>29</v>
      </c>
      <c r="P2244" t="s">
        <v>26</v>
      </c>
      <c r="Q2244" t="s">
        <v>31</v>
      </c>
      <c r="R2244">
        <v>67</v>
      </c>
      <c r="T2244">
        <f t="shared" si="420"/>
        <v>0.22783919961248872</v>
      </c>
      <c r="U2244">
        <f t="shared" si="429"/>
        <v>68.121990397936031</v>
      </c>
      <c r="AD2244">
        <f>(E2244 -$Y$7)/$Y$8</f>
        <v>-0.70099025568980644</v>
      </c>
      <c r="AE2244">
        <f t="shared" si="418"/>
        <v>0</v>
      </c>
      <c r="AG2244">
        <f>(A2244 -$W$7)/$W$8</f>
        <v>-0.9975273084355315</v>
      </c>
      <c r="AH2244">
        <f>(B2244 -$X$7)/$X$8</f>
        <v>8.8558687949497769E-2</v>
      </c>
      <c r="AI2244">
        <f>(F2244 -$Z$7)/$Z$8</f>
        <v>0.96741191884339983</v>
      </c>
      <c r="AJ2244">
        <f>(I2244 -$AA$7)/$AA$8</f>
        <v>3.6622221701120847</v>
      </c>
      <c r="AK2244">
        <f t="shared" si="419"/>
        <v>3.141133078780467E-2</v>
      </c>
      <c r="AL2244">
        <f>IF(C2244="Low", 1, IF(C2244="Medium", 2, IF(C2244="High", 3, "")))</f>
        <v>1</v>
      </c>
      <c r="AM2244">
        <f>IF(G2244="Low", 1, IF(G2244="Medium", 2, IF(G2244="High", 3, "")))</f>
        <v>2</v>
      </c>
      <c r="AN2244">
        <f t="shared" si="421"/>
        <v>3</v>
      </c>
      <c r="AO2244">
        <f t="shared" si="422"/>
        <v>2</v>
      </c>
      <c r="AP2244">
        <f t="shared" si="423"/>
        <v>0</v>
      </c>
      <c r="AQ2244">
        <f>IF(H2244="Yes", 1, 0)</f>
        <v>0</v>
      </c>
      <c r="AR2244">
        <f>IF(D2244="Yes", 1, 0)</f>
        <v>0</v>
      </c>
      <c r="AS2244">
        <f t="shared" si="424"/>
        <v>1</v>
      </c>
      <c r="AT2244">
        <f t="shared" si="425"/>
        <v>1</v>
      </c>
      <c r="AU2244">
        <f t="shared" si="426"/>
        <v>0</v>
      </c>
      <c r="AV2244">
        <f t="shared" si="427"/>
        <v>0</v>
      </c>
      <c r="AX2244">
        <f t="shared" si="428"/>
        <v>1</v>
      </c>
    </row>
    <row r="2245" spans="1:50" x14ac:dyDescent="0.3">
      <c r="A2245">
        <v>18</v>
      </c>
      <c r="B2245">
        <v>68</v>
      </c>
      <c r="C2245" t="s">
        <v>22</v>
      </c>
      <c r="D2245" t="s">
        <v>20</v>
      </c>
      <c r="E2245">
        <v>7</v>
      </c>
      <c r="F2245">
        <v>69</v>
      </c>
      <c r="G2245" t="s">
        <v>22</v>
      </c>
      <c r="H2245" t="s">
        <v>21</v>
      </c>
      <c r="I2245">
        <v>1</v>
      </c>
      <c r="J2245" t="s">
        <v>19</v>
      </c>
      <c r="K2245" t="s">
        <v>23</v>
      </c>
      <c r="L2245" t="s">
        <v>32</v>
      </c>
      <c r="M2245">
        <v>4</v>
      </c>
      <c r="N2245" t="s">
        <v>21</v>
      </c>
      <c r="O2245" t="s">
        <v>25</v>
      </c>
      <c r="P2245" t="s">
        <v>30</v>
      </c>
      <c r="Q2245" t="s">
        <v>31</v>
      </c>
      <c r="R2245">
        <v>63</v>
      </c>
      <c r="T2245">
        <f t="shared" si="420"/>
        <v>-0.19288703225865383</v>
      </c>
      <c r="U2245">
        <f t="shared" si="429"/>
        <v>66.485297471407549</v>
      </c>
      <c r="AD2245">
        <f>(E2245 -$Y$7)/$Y$8</f>
        <v>-1.9795577157294329E-2</v>
      </c>
      <c r="AE2245">
        <f t="shared" si="418"/>
        <v>1</v>
      </c>
      <c r="AG2245">
        <f>(A2245 -$W$7)/$W$8</f>
        <v>-0.32976339072398297</v>
      </c>
      <c r="AH2245">
        <f>(B2245 -$X$7)/$X$8</f>
        <v>-1.0373137612320207</v>
      </c>
      <c r="AI2245">
        <f>(F2245 -$Z$7)/$Z$8</f>
        <v>-0.42160289074420915</v>
      </c>
      <c r="AJ2245">
        <f>(I2245 -$AA$7)/$AA$8</f>
        <v>-0.40124168605466753</v>
      </c>
      <c r="AK2245">
        <f t="shared" si="419"/>
        <v>1.0011994733813825</v>
      </c>
      <c r="AL2245">
        <f>IF(C2245="Low", 1, IF(C2245="Medium", 2, IF(C2245="High", 3, "")))</f>
        <v>2</v>
      </c>
      <c r="AM2245">
        <f>IF(G2245="Low", 1, IF(G2245="Medium", 2, IF(G2245="High", 3, "")))</f>
        <v>2</v>
      </c>
      <c r="AN2245">
        <f t="shared" si="421"/>
        <v>3</v>
      </c>
      <c r="AO2245">
        <f t="shared" si="422"/>
        <v>1</v>
      </c>
      <c r="AP2245">
        <f t="shared" si="423"/>
        <v>0</v>
      </c>
      <c r="AQ2245">
        <f>IF(H2245="Yes", 1, 0)</f>
        <v>1</v>
      </c>
      <c r="AR2245">
        <f>IF(D2245="Yes", 1, 0)</f>
        <v>0</v>
      </c>
      <c r="AS2245">
        <f t="shared" si="424"/>
        <v>0</v>
      </c>
      <c r="AT2245">
        <f t="shared" si="425"/>
        <v>0</v>
      </c>
      <c r="AU2245">
        <f t="shared" si="426"/>
        <v>0</v>
      </c>
      <c r="AV2245">
        <f t="shared" si="427"/>
        <v>0</v>
      </c>
      <c r="AX2245">
        <f t="shared" si="428"/>
        <v>1</v>
      </c>
    </row>
    <row r="2246" spans="1:50" x14ac:dyDescent="0.3">
      <c r="A2246">
        <v>24</v>
      </c>
      <c r="B2246">
        <v>81</v>
      </c>
      <c r="C2246" t="s">
        <v>22</v>
      </c>
      <c r="D2246" t="s">
        <v>21</v>
      </c>
      <c r="E2246">
        <v>6</v>
      </c>
      <c r="F2246">
        <v>85</v>
      </c>
      <c r="G2246" t="s">
        <v>22</v>
      </c>
      <c r="H2246" t="s">
        <v>20</v>
      </c>
      <c r="I2246">
        <v>1</v>
      </c>
      <c r="J2246" t="s">
        <v>19</v>
      </c>
      <c r="K2246" t="s">
        <v>23</v>
      </c>
      <c r="L2246" t="s">
        <v>32</v>
      </c>
      <c r="M2246">
        <v>4</v>
      </c>
      <c r="N2246" t="s">
        <v>20</v>
      </c>
      <c r="O2246" t="s">
        <v>29</v>
      </c>
      <c r="P2246" t="s">
        <v>30</v>
      </c>
      <c r="Q2246" t="s">
        <v>27</v>
      </c>
      <c r="R2246">
        <v>68</v>
      </c>
      <c r="T2246">
        <f t="shared" si="420"/>
        <v>0.33844123803374498</v>
      </c>
      <c r="U2246">
        <f t="shared" si="429"/>
        <v>68.552250173131455</v>
      </c>
      <c r="AD2246">
        <f>(E2246 -$Y$7)/$Y$8</f>
        <v>-0.70099025568980644</v>
      </c>
      <c r="AE2246">
        <f t="shared" si="418"/>
        <v>1</v>
      </c>
      <c r="AG2246">
        <f>(A2246 -$W$7)/$W$8</f>
        <v>0.67188248584333976</v>
      </c>
      <c r="AH2246">
        <f>(B2246 -$X$7)/$X$8</f>
        <v>8.8558687949497769E-2</v>
      </c>
      <c r="AI2246">
        <f>(F2246 -$Z$7)/$Z$8</f>
        <v>0.68960895692587809</v>
      </c>
      <c r="AJ2246">
        <f>(I2246 -$AA$7)/$AA$8</f>
        <v>-0.40124168605466753</v>
      </c>
      <c r="AK2246">
        <f t="shared" si="419"/>
        <v>1.0011994733813825</v>
      </c>
      <c r="AL2246">
        <f>IF(C2246="Low", 1, IF(C2246="Medium", 2, IF(C2246="High", 3, "")))</f>
        <v>2</v>
      </c>
      <c r="AM2246">
        <f>IF(G2246="Low", 1, IF(G2246="Medium", 2, IF(G2246="High", 3, "")))</f>
        <v>2</v>
      </c>
      <c r="AN2246">
        <f t="shared" si="421"/>
        <v>3</v>
      </c>
      <c r="AO2246">
        <f t="shared" si="422"/>
        <v>2</v>
      </c>
      <c r="AP2246">
        <f t="shared" si="423"/>
        <v>0</v>
      </c>
      <c r="AQ2246">
        <f>IF(H2246="Yes", 1, 0)</f>
        <v>0</v>
      </c>
      <c r="AR2246">
        <f>IF(D2246="Yes", 1, 0)</f>
        <v>1</v>
      </c>
      <c r="AS2246">
        <f t="shared" si="424"/>
        <v>1</v>
      </c>
      <c r="AT2246">
        <f t="shared" si="425"/>
        <v>0</v>
      </c>
      <c r="AU2246">
        <f t="shared" si="426"/>
        <v>0</v>
      </c>
      <c r="AV2246">
        <f t="shared" si="427"/>
        <v>0</v>
      </c>
      <c r="AX2246">
        <f t="shared" si="428"/>
        <v>1</v>
      </c>
    </row>
    <row r="2247" spans="1:50" x14ac:dyDescent="0.3">
      <c r="A2247">
        <v>21</v>
      </c>
      <c r="B2247">
        <v>82</v>
      </c>
      <c r="C2247" t="s">
        <v>19</v>
      </c>
      <c r="D2247" t="s">
        <v>21</v>
      </c>
      <c r="E2247">
        <v>7</v>
      </c>
      <c r="F2247">
        <v>53</v>
      </c>
      <c r="G2247" t="s">
        <v>18</v>
      </c>
      <c r="H2247" t="s">
        <v>21</v>
      </c>
      <c r="I2247">
        <v>0</v>
      </c>
      <c r="J2247" t="s">
        <v>22</v>
      </c>
      <c r="K2247" t="s">
        <v>23</v>
      </c>
      <c r="L2247" t="s">
        <v>24</v>
      </c>
      <c r="M2247">
        <v>2</v>
      </c>
      <c r="N2247" t="s">
        <v>20</v>
      </c>
      <c r="O2247" t="s">
        <v>33</v>
      </c>
      <c r="P2247" t="s">
        <v>26</v>
      </c>
      <c r="Q2247" t="s">
        <v>27</v>
      </c>
      <c r="R2247">
        <v>69</v>
      </c>
      <c r="T2247">
        <f t="shared" si="420"/>
        <v>0.3087790501049118</v>
      </c>
      <c r="U2247">
        <f t="shared" si="429"/>
        <v>68.436859476068037</v>
      </c>
      <c r="AD2247">
        <f>(E2247 -$Y$7)/$Y$8</f>
        <v>-1.9795577157294329E-2</v>
      </c>
      <c r="AE2247">
        <f t="shared" ref="AE2247:AE2310" si="430">IF(K2247="Public", 1, 0)</f>
        <v>1</v>
      </c>
      <c r="AG2247">
        <f>(A2247 -$W$7)/$W$8</f>
        <v>0.17105954755967837</v>
      </c>
      <c r="AH2247">
        <f>(B2247 -$X$7)/$X$8</f>
        <v>0.17516426096346072</v>
      </c>
      <c r="AI2247">
        <f>(F2247 -$Z$7)/$Z$8</f>
        <v>-1.5328147384142963</v>
      </c>
      <c r="AJ2247">
        <f>(I2247 -$AA$7)/$AA$8</f>
        <v>-1.213934457288018</v>
      </c>
      <c r="AK2247">
        <f t="shared" ref="AK2247:AK2310" si="431">(M2247 -$AB$7)/$AB$8</f>
        <v>-0.93837681180577304</v>
      </c>
      <c r="AL2247">
        <f>IF(C2247="Low", 1, IF(C2247="Medium", 2, IF(C2247="High", 3, "")))</f>
        <v>3</v>
      </c>
      <c r="AM2247">
        <f>IF(G2247="Low", 1, IF(G2247="Medium", 2, IF(G2247="High", 3, "")))</f>
        <v>1</v>
      </c>
      <c r="AN2247">
        <f t="shared" si="421"/>
        <v>2</v>
      </c>
      <c r="AO2247">
        <f t="shared" si="422"/>
        <v>3</v>
      </c>
      <c r="AP2247">
        <f t="shared" si="423"/>
        <v>1</v>
      </c>
      <c r="AQ2247">
        <f>IF(H2247="Yes", 1, 0)</f>
        <v>1</v>
      </c>
      <c r="AR2247">
        <f>IF(D2247="Yes", 1, 0)</f>
        <v>1</v>
      </c>
      <c r="AS2247">
        <f t="shared" si="424"/>
        <v>1</v>
      </c>
      <c r="AT2247">
        <f t="shared" si="425"/>
        <v>1</v>
      </c>
      <c r="AU2247">
        <f t="shared" si="426"/>
        <v>0</v>
      </c>
      <c r="AV2247">
        <f t="shared" si="427"/>
        <v>0</v>
      </c>
      <c r="AX2247">
        <f t="shared" si="428"/>
        <v>1</v>
      </c>
    </row>
    <row r="2248" spans="1:50" x14ac:dyDescent="0.3">
      <c r="A2248">
        <v>24</v>
      </c>
      <c r="B2248">
        <v>90</v>
      </c>
      <c r="C2248" t="s">
        <v>22</v>
      </c>
      <c r="D2248" t="s">
        <v>21</v>
      </c>
      <c r="E2248">
        <v>9</v>
      </c>
      <c r="F2248">
        <v>52</v>
      </c>
      <c r="G2248" t="s">
        <v>18</v>
      </c>
      <c r="H2248" t="s">
        <v>21</v>
      </c>
      <c r="I2248">
        <v>0</v>
      </c>
      <c r="J2248" t="s">
        <v>22</v>
      </c>
      <c r="K2248" t="s">
        <v>23</v>
      </c>
      <c r="L2248" t="s">
        <v>28</v>
      </c>
      <c r="M2248">
        <v>3</v>
      </c>
      <c r="N2248" t="s">
        <v>21</v>
      </c>
      <c r="O2248" t="s">
        <v>29</v>
      </c>
      <c r="P2248" t="s">
        <v>26</v>
      </c>
      <c r="Q2248" t="s">
        <v>31</v>
      </c>
      <c r="R2248">
        <v>65</v>
      </c>
      <c r="T2248">
        <f t="shared" ref="T2248:T2311" si="432" xml:space="preserve"> -0.428939123 + (0.162668673*AG2248 ) + (0.215822964*AH2248 ) + (0.066497984*AI2248 ) + (0.052633968*AJ2248 ) + (0.01715737*AK2248 ) + (0.084014125*AL2248 ) + (0.047438308* AM2248) + (0.050178802*AN2248 ) + (0.044245992*AO2248 ) + (0.074596718*AP2248 ) + (0.087859865* AQ2248) + (0.034592709*AR2248 ) + (0.060530552*AS2248 ) + (0.063854922*AT2248 )</f>
        <v>0.28841231737271589</v>
      </c>
      <c r="U2248">
        <f t="shared" si="429"/>
        <v>68.357629599549455</v>
      </c>
      <c r="AD2248">
        <f>(E2248 -$Y$7)/$Y$8</f>
        <v>1.3425937799077299</v>
      </c>
      <c r="AE2248">
        <f t="shared" si="430"/>
        <v>1</v>
      </c>
      <c r="AG2248">
        <f>(A2248 -$W$7)/$W$8</f>
        <v>0.67188248584333976</v>
      </c>
      <c r="AH2248">
        <f>(B2248 -$X$7)/$X$8</f>
        <v>0.86800884507516429</v>
      </c>
      <c r="AI2248">
        <f>(F2248 -$Z$7)/$Z$8</f>
        <v>-1.6022654788936768</v>
      </c>
      <c r="AJ2248">
        <f>(I2248 -$AA$7)/$AA$8</f>
        <v>-1.213934457288018</v>
      </c>
      <c r="AK2248">
        <f t="shared" si="431"/>
        <v>3.141133078780467E-2</v>
      </c>
      <c r="AL2248">
        <f>IF(C2248="Low", 1, IF(C2248="Medium", 2, IF(C2248="High", 3, "")))</f>
        <v>2</v>
      </c>
      <c r="AM2248">
        <f>IF(G2248="Low", 1, IF(G2248="Medium", 2, IF(G2248="High", 3, "")))</f>
        <v>1</v>
      </c>
      <c r="AN2248">
        <f t="shared" ref="AN2248:AN2311" si="433">IF(J2248="Low", 1, IF(J2248="Medium", 2, IF(J2248="High", 3, "")))</f>
        <v>2</v>
      </c>
      <c r="AO2248">
        <f t="shared" ref="AO2248:AO2311" si="434">IF(O2248="High School", 1, IF(O2248="College", 2, IF(O2248="Postgraduate", 3, "")))</f>
        <v>2</v>
      </c>
      <c r="AP2248">
        <f t="shared" ref="AP2248:AP2311" si="435">IF(L2248="Positive", 1, 0)</f>
        <v>0</v>
      </c>
      <c r="AQ2248">
        <f>IF(H2248="Yes", 1, 0)</f>
        <v>1</v>
      </c>
      <c r="AR2248">
        <f>IF(D2248="Yes", 1, 0)</f>
        <v>1</v>
      </c>
      <c r="AS2248">
        <f t="shared" ref="AS2248:AS2311" si="436">IF(N2248="No", 1, 0)</f>
        <v>0</v>
      </c>
      <c r="AT2248">
        <f t="shared" ref="AT2248:AT2311" si="437">IF(P2248="Near", 1, 0)</f>
        <v>1</v>
      </c>
      <c r="AU2248">
        <f t="shared" ref="AU2248:AU2311" si="438">IF(R2248&gt;=70, 1, 0)</f>
        <v>0</v>
      </c>
      <c r="AV2248">
        <f t="shared" ref="AV2248:AV2311" si="439">IF(U2248&gt;=70, 1, 0)</f>
        <v>0</v>
      </c>
      <c r="AX2248">
        <f t="shared" ref="AX2248:AX2311" si="440">IF(AU2248=AV2248,1,0)</f>
        <v>1</v>
      </c>
    </row>
    <row r="2249" spans="1:50" x14ac:dyDescent="0.3">
      <c r="A2249">
        <v>32</v>
      </c>
      <c r="B2249">
        <v>69</v>
      </c>
      <c r="C2249" t="s">
        <v>19</v>
      </c>
      <c r="D2249" t="s">
        <v>21</v>
      </c>
      <c r="E2249">
        <v>5</v>
      </c>
      <c r="F2249">
        <v>64</v>
      </c>
      <c r="G2249" t="s">
        <v>22</v>
      </c>
      <c r="H2249" t="s">
        <v>21</v>
      </c>
      <c r="I2249">
        <v>0</v>
      </c>
      <c r="J2249" t="s">
        <v>22</v>
      </c>
      <c r="K2249" t="s">
        <v>23</v>
      </c>
      <c r="L2249" t="s">
        <v>28</v>
      </c>
      <c r="M2249">
        <v>3</v>
      </c>
      <c r="N2249" t="s">
        <v>20</v>
      </c>
      <c r="O2249" t="s">
        <v>33</v>
      </c>
      <c r="P2249" t="s">
        <v>26</v>
      </c>
      <c r="Q2249" t="s">
        <v>31</v>
      </c>
      <c r="R2249">
        <v>70</v>
      </c>
      <c r="T2249">
        <f t="shared" si="432"/>
        <v>0.4047889450631556</v>
      </c>
      <c r="U2249">
        <f t="shared" ref="U2249:U2312" si="441" xml:space="preserve"> (T2249*$S$8)+$S$7</f>
        <v>68.810353458737097</v>
      </c>
      <c r="AD2249">
        <f>(E2249 -$Y$7)/$Y$8</f>
        <v>-1.3821849342223185</v>
      </c>
      <c r="AE2249">
        <f t="shared" si="430"/>
        <v>1</v>
      </c>
      <c r="AG2249">
        <f>(A2249 -$W$7)/$W$8</f>
        <v>2.0074103212664367</v>
      </c>
      <c r="AH2249">
        <f>(B2249 -$X$7)/$X$8</f>
        <v>-0.95070818821805769</v>
      </c>
      <c r="AI2249">
        <f>(F2249 -$Z$7)/$Z$8</f>
        <v>-0.76885659314111132</v>
      </c>
      <c r="AJ2249">
        <f>(I2249 -$AA$7)/$AA$8</f>
        <v>-1.213934457288018</v>
      </c>
      <c r="AK2249">
        <f t="shared" si="431"/>
        <v>3.141133078780467E-2</v>
      </c>
      <c r="AL2249">
        <f>IF(C2249="Low", 1, IF(C2249="Medium", 2, IF(C2249="High", 3, "")))</f>
        <v>3</v>
      </c>
      <c r="AM2249">
        <f>IF(G2249="Low", 1, IF(G2249="Medium", 2, IF(G2249="High", 3, "")))</f>
        <v>2</v>
      </c>
      <c r="AN2249">
        <f t="shared" si="433"/>
        <v>2</v>
      </c>
      <c r="AO2249">
        <f t="shared" si="434"/>
        <v>3</v>
      </c>
      <c r="AP2249">
        <f t="shared" si="435"/>
        <v>0</v>
      </c>
      <c r="AQ2249">
        <f>IF(H2249="Yes", 1, 0)</f>
        <v>1</v>
      </c>
      <c r="AR2249">
        <f>IF(D2249="Yes", 1, 0)</f>
        <v>1</v>
      </c>
      <c r="AS2249">
        <f t="shared" si="436"/>
        <v>1</v>
      </c>
      <c r="AT2249">
        <f t="shared" si="437"/>
        <v>1</v>
      </c>
      <c r="AU2249">
        <f t="shared" si="438"/>
        <v>1</v>
      </c>
      <c r="AV2249">
        <f t="shared" si="439"/>
        <v>0</v>
      </c>
      <c r="AX2249">
        <f t="shared" si="440"/>
        <v>0</v>
      </c>
    </row>
    <row r="2250" spans="1:50" x14ac:dyDescent="0.3">
      <c r="A2250">
        <v>11</v>
      </c>
      <c r="B2250">
        <v>75</v>
      </c>
      <c r="C2250" t="s">
        <v>22</v>
      </c>
      <c r="D2250" t="s">
        <v>20</v>
      </c>
      <c r="E2250">
        <v>8</v>
      </c>
      <c r="F2250">
        <v>89</v>
      </c>
      <c r="G2250" t="s">
        <v>22</v>
      </c>
      <c r="H2250" t="s">
        <v>21</v>
      </c>
      <c r="I2250">
        <v>2</v>
      </c>
      <c r="J2250" t="s">
        <v>19</v>
      </c>
      <c r="K2250" t="s">
        <v>34</v>
      </c>
      <c r="L2250" t="s">
        <v>24</v>
      </c>
      <c r="M2250">
        <v>4</v>
      </c>
      <c r="N2250" t="s">
        <v>20</v>
      </c>
      <c r="O2250" t="s">
        <v>29</v>
      </c>
      <c r="P2250" t="s">
        <v>30</v>
      </c>
      <c r="Q2250" t="s">
        <v>27</v>
      </c>
      <c r="R2250">
        <v>65</v>
      </c>
      <c r="T2250">
        <f t="shared" si="432"/>
        <v>6.2375986757553986E-2</v>
      </c>
      <c r="U2250">
        <f t="shared" si="441"/>
        <v>67.478311802294556</v>
      </c>
      <c r="AD2250">
        <f>(E2250 -$Y$7)/$Y$8</f>
        <v>0.66139910137521774</v>
      </c>
      <c r="AE2250">
        <f t="shared" si="430"/>
        <v>0</v>
      </c>
      <c r="AG2250">
        <f>(A2250 -$W$7)/$W$8</f>
        <v>-1.4983502467191929</v>
      </c>
      <c r="AH2250">
        <f>(B2250 -$X$7)/$X$8</f>
        <v>-0.43107475013427993</v>
      </c>
      <c r="AI2250">
        <f>(F2250 -$Z$7)/$Z$8</f>
        <v>0.96741191884339983</v>
      </c>
      <c r="AJ2250">
        <f>(I2250 -$AA$7)/$AA$8</f>
        <v>0.41145108517868284</v>
      </c>
      <c r="AK2250">
        <f t="shared" si="431"/>
        <v>1.0011994733813825</v>
      </c>
      <c r="AL2250">
        <f>IF(C2250="Low", 1, IF(C2250="Medium", 2, IF(C2250="High", 3, "")))</f>
        <v>2</v>
      </c>
      <c r="AM2250">
        <f>IF(G2250="Low", 1, IF(G2250="Medium", 2, IF(G2250="High", 3, "")))</f>
        <v>2</v>
      </c>
      <c r="AN2250">
        <f t="shared" si="433"/>
        <v>3</v>
      </c>
      <c r="AO2250">
        <f t="shared" si="434"/>
        <v>2</v>
      </c>
      <c r="AP2250">
        <f t="shared" si="435"/>
        <v>1</v>
      </c>
      <c r="AQ2250">
        <f>IF(H2250="Yes", 1, 0)</f>
        <v>1</v>
      </c>
      <c r="AR2250">
        <f>IF(D2250="Yes", 1, 0)</f>
        <v>0</v>
      </c>
      <c r="AS2250">
        <f t="shared" si="436"/>
        <v>1</v>
      </c>
      <c r="AT2250">
        <f t="shared" si="437"/>
        <v>0</v>
      </c>
      <c r="AU2250">
        <f t="shared" si="438"/>
        <v>0</v>
      </c>
      <c r="AV2250">
        <f t="shared" si="439"/>
        <v>0</v>
      </c>
      <c r="AX2250">
        <f t="shared" si="440"/>
        <v>1</v>
      </c>
    </row>
    <row r="2251" spans="1:50" x14ac:dyDescent="0.3">
      <c r="A2251">
        <v>30</v>
      </c>
      <c r="B2251">
        <v>75</v>
      </c>
      <c r="C2251" t="s">
        <v>22</v>
      </c>
      <c r="D2251" t="s">
        <v>20</v>
      </c>
      <c r="E2251">
        <v>7</v>
      </c>
      <c r="F2251">
        <v>77</v>
      </c>
      <c r="G2251" t="s">
        <v>22</v>
      </c>
      <c r="H2251" t="s">
        <v>21</v>
      </c>
      <c r="I2251">
        <v>0</v>
      </c>
      <c r="J2251" t="s">
        <v>22</v>
      </c>
      <c r="K2251" t="s">
        <v>23</v>
      </c>
      <c r="L2251" t="s">
        <v>24</v>
      </c>
      <c r="M2251">
        <v>2</v>
      </c>
      <c r="N2251" t="s">
        <v>20</v>
      </c>
      <c r="O2251" t="s">
        <v>25</v>
      </c>
      <c r="P2251" t="s">
        <v>30</v>
      </c>
      <c r="Q2251" t="s">
        <v>27</v>
      </c>
      <c r="R2251">
        <v>67</v>
      </c>
      <c r="T2251">
        <f t="shared" si="432"/>
        <v>0.30966794767352468</v>
      </c>
      <c r="U2251">
        <f t="shared" si="441"/>
        <v>68.440317431034345</v>
      </c>
      <c r="AD2251">
        <f>(E2251 -$Y$7)/$Y$8</f>
        <v>-1.9795577157294329E-2</v>
      </c>
      <c r="AE2251">
        <f t="shared" si="430"/>
        <v>1</v>
      </c>
      <c r="AG2251">
        <f>(A2251 -$W$7)/$W$8</f>
        <v>1.6735283624106625</v>
      </c>
      <c r="AH2251">
        <f>(B2251 -$X$7)/$X$8</f>
        <v>-0.43107475013427993</v>
      </c>
      <c r="AI2251">
        <f>(F2251 -$Z$7)/$Z$8</f>
        <v>0.13400303309083447</v>
      </c>
      <c r="AJ2251">
        <f>(I2251 -$AA$7)/$AA$8</f>
        <v>-1.213934457288018</v>
      </c>
      <c r="AK2251">
        <f t="shared" si="431"/>
        <v>-0.93837681180577304</v>
      </c>
      <c r="AL2251">
        <f>IF(C2251="Low", 1, IF(C2251="Medium", 2, IF(C2251="High", 3, "")))</f>
        <v>2</v>
      </c>
      <c r="AM2251">
        <f>IF(G2251="Low", 1, IF(G2251="Medium", 2, IF(G2251="High", 3, "")))</f>
        <v>2</v>
      </c>
      <c r="AN2251">
        <f t="shared" si="433"/>
        <v>2</v>
      </c>
      <c r="AO2251">
        <f t="shared" si="434"/>
        <v>1</v>
      </c>
      <c r="AP2251">
        <f t="shared" si="435"/>
        <v>1</v>
      </c>
      <c r="AQ2251">
        <f>IF(H2251="Yes", 1, 0)</f>
        <v>1</v>
      </c>
      <c r="AR2251">
        <f>IF(D2251="Yes", 1, 0)</f>
        <v>0</v>
      </c>
      <c r="AS2251">
        <f t="shared" si="436"/>
        <v>1</v>
      </c>
      <c r="AT2251">
        <f t="shared" si="437"/>
        <v>0</v>
      </c>
      <c r="AU2251">
        <f t="shared" si="438"/>
        <v>0</v>
      </c>
      <c r="AV2251">
        <f t="shared" si="439"/>
        <v>0</v>
      </c>
      <c r="AX2251">
        <f t="shared" si="440"/>
        <v>1</v>
      </c>
    </row>
    <row r="2252" spans="1:50" x14ac:dyDescent="0.3">
      <c r="A2252">
        <v>21</v>
      </c>
      <c r="B2252">
        <v>98</v>
      </c>
      <c r="C2252" t="s">
        <v>22</v>
      </c>
      <c r="D2252" t="s">
        <v>21</v>
      </c>
      <c r="E2252">
        <v>9</v>
      </c>
      <c r="F2252">
        <v>70</v>
      </c>
      <c r="G2252" t="s">
        <v>22</v>
      </c>
      <c r="H2252" t="s">
        <v>21</v>
      </c>
      <c r="I2252">
        <v>0</v>
      </c>
      <c r="J2252" t="s">
        <v>19</v>
      </c>
      <c r="K2252" t="s">
        <v>23</v>
      </c>
      <c r="L2252" t="s">
        <v>24</v>
      </c>
      <c r="M2252">
        <v>1</v>
      </c>
      <c r="N2252" t="s">
        <v>20</v>
      </c>
      <c r="O2252" t="s">
        <v>29</v>
      </c>
      <c r="P2252" t="s">
        <v>26</v>
      </c>
      <c r="Q2252" t="s">
        <v>27</v>
      </c>
      <c r="R2252">
        <v>72</v>
      </c>
      <c r="T2252">
        <f t="shared" si="432"/>
        <v>0.6390722544856533</v>
      </c>
      <c r="U2252">
        <f t="shared" si="441"/>
        <v>69.721753334209851</v>
      </c>
      <c r="AD2252">
        <f>(E2252 -$Y$7)/$Y$8</f>
        <v>1.3425937799077299</v>
      </c>
      <c r="AE2252">
        <f t="shared" si="430"/>
        <v>1</v>
      </c>
      <c r="AG2252">
        <f>(A2252 -$W$7)/$W$8</f>
        <v>0.17105954755967837</v>
      </c>
      <c r="AH2252">
        <f>(B2252 -$X$7)/$X$8</f>
        <v>1.5608534291868679</v>
      </c>
      <c r="AI2252">
        <f>(F2252 -$Z$7)/$Z$8</f>
        <v>-0.35215215026482866</v>
      </c>
      <c r="AJ2252">
        <f>(I2252 -$AA$7)/$AA$8</f>
        <v>-1.213934457288018</v>
      </c>
      <c r="AK2252">
        <f t="shared" si="431"/>
        <v>-1.9081649543993509</v>
      </c>
      <c r="AL2252">
        <f>IF(C2252="Low", 1, IF(C2252="Medium", 2, IF(C2252="High", 3, "")))</f>
        <v>2</v>
      </c>
      <c r="AM2252">
        <f>IF(G2252="Low", 1, IF(G2252="Medium", 2, IF(G2252="High", 3, "")))</f>
        <v>2</v>
      </c>
      <c r="AN2252">
        <f t="shared" si="433"/>
        <v>3</v>
      </c>
      <c r="AO2252">
        <f t="shared" si="434"/>
        <v>2</v>
      </c>
      <c r="AP2252">
        <f t="shared" si="435"/>
        <v>1</v>
      </c>
      <c r="AQ2252">
        <f>IF(H2252="Yes", 1, 0)</f>
        <v>1</v>
      </c>
      <c r="AR2252">
        <f>IF(D2252="Yes", 1, 0)</f>
        <v>1</v>
      </c>
      <c r="AS2252">
        <f t="shared" si="436"/>
        <v>1</v>
      </c>
      <c r="AT2252">
        <f t="shared" si="437"/>
        <v>1</v>
      </c>
      <c r="AU2252">
        <f t="shared" si="438"/>
        <v>1</v>
      </c>
      <c r="AV2252">
        <f t="shared" si="439"/>
        <v>0</v>
      </c>
      <c r="AX2252">
        <f t="shared" si="440"/>
        <v>0</v>
      </c>
    </row>
    <row r="2253" spans="1:50" x14ac:dyDescent="0.3">
      <c r="A2253">
        <v>15</v>
      </c>
      <c r="B2253">
        <v>78</v>
      </c>
      <c r="C2253" t="s">
        <v>22</v>
      </c>
      <c r="D2253" t="s">
        <v>21</v>
      </c>
      <c r="E2253">
        <v>9</v>
      </c>
      <c r="F2253">
        <v>95</v>
      </c>
      <c r="G2253" t="s">
        <v>19</v>
      </c>
      <c r="H2253" t="s">
        <v>21</v>
      </c>
      <c r="I2253">
        <v>1</v>
      </c>
      <c r="J2253" t="s">
        <v>19</v>
      </c>
      <c r="K2253" t="s">
        <v>23</v>
      </c>
      <c r="L2253" t="s">
        <v>24</v>
      </c>
      <c r="M2253">
        <v>3</v>
      </c>
      <c r="N2253" t="s">
        <v>20</v>
      </c>
      <c r="O2253" t="s">
        <v>25</v>
      </c>
      <c r="P2253" t="s">
        <v>26</v>
      </c>
      <c r="Q2253" t="s">
        <v>27</v>
      </c>
      <c r="R2253">
        <v>69</v>
      </c>
      <c r="T2253">
        <f t="shared" si="432"/>
        <v>0.29701036460544611</v>
      </c>
      <c r="U2253">
        <f t="shared" si="441"/>
        <v>68.391077390587299</v>
      </c>
      <c r="AD2253">
        <f>(E2253 -$Y$7)/$Y$8</f>
        <v>1.3425937799077299</v>
      </c>
      <c r="AE2253">
        <f t="shared" si="430"/>
        <v>1</v>
      </c>
      <c r="AG2253">
        <f>(A2253 -$W$7)/$W$8</f>
        <v>-0.8305863290076444</v>
      </c>
      <c r="AH2253">
        <f>(B2253 -$X$7)/$X$8</f>
        <v>-0.1712580310923911</v>
      </c>
      <c r="AI2253">
        <f>(F2253 -$Z$7)/$Z$8</f>
        <v>1.3841163617196826</v>
      </c>
      <c r="AJ2253">
        <f>(I2253 -$AA$7)/$AA$8</f>
        <v>-0.40124168605466753</v>
      </c>
      <c r="AK2253">
        <f t="shared" si="431"/>
        <v>3.141133078780467E-2</v>
      </c>
      <c r="AL2253">
        <f>IF(C2253="Low", 1, IF(C2253="Medium", 2, IF(C2253="High", 3, "")))</f>
        <v>2</v>
      </c>
      <c r="AM2253">
        <f>IF(G2253="Low", 1, IF(G2253="Medium", 2, IF(G2253="High", 3, "")))</f>
        <v>3</v>
      </c>
      <c r="AN2253">
        <f t="shared" si="433"/>
        <v>3</v>
      </c>
      <c r="AO2253">
        <f t="shared" si="434"/>
        <v>1</v>
      </c>
      <c r="AP2253">
        <f t="shared" si="435"/>
        <v>1</v>
      </c>
      <c r="AQ2253">
        <f>IF(H2253="Yes", 1, 0)</f>
        <v>1</v>
      </c>
      <c r="AR2253">
        <f>IF(D2253="Yes", 1, 0)</f>
        <v>1</v>
      </c>
      <c r="AS2253">
        <f t="shared" si="436"/>
        <v>1</v>
      </c>
      <c r="AT2253">
        <f t="shared" si="437"/>
        <v>1</v>
      </c>
      <c r="AU2253">
        <f t="shared" si="438"/>
        <v>0</v>
      </c>
      <c r="AV2253">
        <f t="shared" si="439"/>
        <v>0</v>
      </c>
      <c r="AX2253">
        <f t="shared" si="440"/>
        <v>1</v>
      </c>
    </row>
    <row r="2254" spans="1:50" x14ac:dyDescent="0.3">
      <c r="A2254">
        <v>12</v>
      </c>
      <c r="B2254">
        <v>90</v>
      </c>
      <c r="C2254" t="s">
        <v>19</v>
      </c>
      <c r="D2254" t="s">
        <v>21</v>
      </c>
      <c r="E2254">
        <v>6</v>
      </c>
      <c r="F2254">
        <v>75</v>
      </c>
      <c r="G2254" t="s">
        <v>18</v>
      </c>
      <c r="H2254" t="s">
        <v>20</v>
      </c>
      <c r="I2254">
        <v>2</v>
      </c>
      <c r="J2254" t="s">
        <v>22</v>
      </c>
      <c r="K2254" t="s">
        <v>23</v>
      </c>
      <c r="L2254" t="s">
        <v>32</v>
      </c>
      <c r="M2254">
        <v>3</v>
      </c>
      <c r="N2254" t="s">
        <v>20</v>
      </c>
      <c r="O2254" t="s">
        <v>33</v>
      </c>
      <c r="P2254" t="s">
        <v>26</v>
      </c>
      <c r="Q2254" t="s">
        <v>27</v>
      </c>
      <c r="R2254">
        <v>69</v>
      </c>
      <c r="T2254">
        <f t="shared" si="432"/>
        <v>0.25524248815959233</v>
      </c>
      <c r="U2254">
        <f t="shared" si="441"/>
        <v>68.228593611929114</v>
      </c>
      <c r="AD2254">
        <f>(E2254 -$Y$7)/$Y$8</f>
        <v>-0.70099025568980644</v>
      </c>
      <c r="AE2254">
        <f t="shared" si="430"/>
        <v>1</v>
      </c>
      <c r="AG2254">
        <f>(A2254 -$W$7)/$W$8</f>
        <v>-1.3314092672913058</v>
      </c>
      <c r="AH2254">
        <f>(B2254 -$X$7)/$X$8</f>
        <v>0.86800884507516429</v>
      </c>
      <c r="AI2254">
        <f>(F2254 -$Z$7)/$Z$8</f>
        <v>-4.8984478679264375E-3</v>
      </c>
      <c r="AJ2254">
        <f>(I2254 -$AA$7)/$AA$8</f>
        <v>0.41145108517868284</v>
      </c>
      <c r="AK2254">
        <f t="shared" si="431"/>
        <v>3.141133078780467E-2</v>
      </c>
      <c r="AL2254">
        <f>IF(C2254="Low", 1, IF(C2254="Medium", 2, IF(C2254="High", 3, "")))</f>
        <v>3</v>
      </c>
      <c r="AM2254">
        <f>IF(G2254="Low", 1, IF(G2254="Medium", 2, IF(G2254="High", 3, "")))</f>
        <v>1</v>
      </c>
      <c r="AN2254">
        <f t="shared" si="433"/>
        <v>2</v>
      </c>
      <c r="AO2254">
        <f t="shared" si="434"/>
        <v>3</v>
      </c>
      <c r="AP2254">
        <f t="shared" si="435"/>
        <v>0</v>
      </c>
      <c r="AQ2254">
        <f>IF(H2254="Yes", 1, 0)</f>
        <v>0</v>
      </c>
      <c r="AR2254">
        <f>IF(D2254="Yes", 1, 0)</f>
        <v>1</v>
      </c>
      <c r="AS2254">
        <f t="shared" si="436"/>
        <v>1</v>
      </c>
      <c r="AT2254">
        <f t="shared" si="437"/>
        <v>1</v>
      </c>
      <c r="AU2254">
        <f t="shared" si="438"/>
        <v>0</v>
      </c>
      <c r="AV2254">
        <f t="shared" si="439"/>
        <v>0</v>
      </c>
      <c r="AX2254">
        <f t="shared" si="440"/>
        <v>1</v>
      </c>
    </row>
    <row r="2255" spans="1:50" x14ac:dyDescent="0.3">
      <c r="A2255">
        <v>19</v>
      </c>
      <c r="B2255">
        <v>90</v>
      </c>
      <c r="C2255" t="s">
        <v>19</v>
      </c>
      <c r="D2255" t="s">
        <v>20</v>
      </c>
      <c r="E2255">
        <v>7</v>
      </c>
      <c r="F2255">
        <v>81</v>
      </c>
      <c r="G2255" t="s">
        <v>22</v>
      </c>
      <c r="H2255" t="s">
        <v>21</v>
      </c>
      <c r="I2255">
        <v>4</v>
      </c>
      <c r="J2255" t="s">
        <v>19</v>
      </c>
      <c r="K2255" t="s">
        <v>23</v>
      </c>
      <c r="L2255" t="s">
        <v>32</v>
      </c>
      <c r="M2255">
        <v>4</v>
      </c>
      <c r="N2255" t="s">
        <v>21</v>
      </c>
      <c r="O2255" t="s">
        <v>29</v>
      </c>
      <c r="P2255" t="s">
        <v>26</v>
      </c>
      <c r="Q2255" t="s">
        <v>31</v>
      </c>
      <c r="R2255">
        <v>71</v>
      </c>
      <c r="T2255">
        <f t="shared" si="432"/>
        <v>0.62134219329863694</v>
      </c>
      <c r="U2255">
        <f t="shared" si="441"/>
        <v>69.652780535431305</v>
      </c>
      <c r="AD2255">
        <f>(E2255 -$Y$7)/$Y$8</f>
        <v>-1.9795577157294329E-2</v>
      </c>
      <c r="AE2255">
        <f t="shared" si="430"/>
        <v>1</v>
      </c>
      <c r="AG2255">
        <f>(A2255 -$W$7)/$W$8</f>
        <v>-0.16282241129609587</v>
      </c>
      <c r="AH2255">
        <f>(B2255 -$X$7)/$X$8</f>
        <v>0.86800884507516429</v>
      </c>
      <c r="AI2255">
        <f>(F2255 -$Z$7)/$Z$8</f>
        <v>0.41180599500835624</v>
      </c>
      <c r="AJ2255">
        <f>(I2255 -$AA$7)/$AA$8</f>
        <v>2.0368366276453838</v>
      </c>
      <c r="AK2255">
        <f t="shared" si="431"/>
        <v>1.0011994733813825</v>
      </c>
      <c r="AL2255">
        <f>IF(C2255="Low", 1, IF(C2255="Medium", 2, IF(C2255="High", 3, "")))</f>
        <v>3</v>
      </c>
      <c r="AM2255">
        <f>IF(G2255="Low", 1, IF(G2255="Medium", 2, IF(G2255="High", 3, "")))</f>
        <v>2</v>
      </c>
      <c r="AN2255">
        <f t="shared" si="433"/>
        <v>3</v>
      </c>
      <c r="AO2255">
        <f t="shared" si="434"/>
        <v>2</v>
      </c>
      <c r="AP2255">
        <f t="shared" si="435"/>
        <v>0</v>
      </c>
      <c r="AQ2255">
        <f>IF(H2255="Yes", 1, 0)</f>
        <v>1</v>
      </c>
      <c r="AR2255">
        <f>IF(D2255="Yes", 1, 0)</f>
        <v>0</v>
      </c>
      <c r="AS2255">
        <f t="shared" si="436"/>
        <v>0</v>
      </c>
      <c r="AT2255">
        <f t="shared" si="437"/>
        <v>1</v>
      </c>
      <c r="AU2255">
        <f t="shared" si="438"/>
        <v>1</v>
      </c>
      <c r="AV2255">
        <f t="shared" si="439"/>
        <v>0</v>
      </c>
      <c r="AX2255">
        <f t="shared" si="440"/>
        <v>0</v>
      </c>
    </row>
    <row r="2256" spans="1:50" x14ac:dyDescent="0.3">
      <c r="A2256">
        <v>26</v>
      </c>
      <c r="B2256">
        <v>71</v>
      </c>
      <c r="C2256" t="s">
        <v>22</v>
      </c>
      <c r="D2256" t="s">
        <v>21</v>
      </c>
      <c r="E2256">
        <v>8</v>
      </c>
      <c r="F2256">
        <v>99</v>
      </c>
      <c r="G2256" t="s">
        <v>22</v>
      </c>
      <c r="H2256" t="s">
        <v>21</v>
      </c>
      <c r="I2256">
        <v>1</v>
      </c>
      <c r="J2256" t="s">
        <v>19</v>
      </c>
      <c r="K2256" t="s">
        <v>23</v>
      </c>
      <c r="L2256" t="s">
        <v>24</v>
      </c>
      <c r="M2256">
        <v>3</v>
      </c>
      <c r="N2256" t="s">
        <v>20</v>
      </c>
      <c r="O2256" t="s">
        <v>25</v>
      </c>
      <c r="P2256" t="s">
        <v>35</v>
      </c>
      <c r="Q2256" t="s">
        <v>27</v>
      </c>
      <c r="R2256">
        <v>67</v>
      </c>
      <c r="T2256">
        <f t="shared" si="432"/>
        <v>0.37206691477604847</v>
      </c>
      <c r="U2256">
        <f t="shared" si="441"/>
        <v>68.683059481191719</v>
      </c>
      <c r="AD2256">
        <f>(E2256 -$Y$7)/$Y$8</f>
        <v>0.66139910137521774</v>
      </c>
      <c r="AE2256">
        <f t="shared" si="430"/>
        <v>1</v>
      </c>
      <c r="AG2256">
        <f>(A2256 -$W$7)/$W$8</f>
        <v>1.0057644446991141</v>
      </c>
      <c r="AH2256">
        <f>(B2256 -$X$7)/$X$8</f>
        <v>-0.77749704219013172</v>
      </c>
      <c r="AI2256">
        <f>(F2256 -$Z$7)/$Z$8</f>
        <v>1.6619193236372043</v>
      </c>
      <c r="AJ2256">
        <f>(I2256 -$AA$7)/$AA$8</f>
        <v>-0.40124168605466753</v>
      </c>
      <c r="AK2256">
        <f t="shared" si="431"/>
        <v>3.141133078780467E-2</v>
      </c>
      <c r="AL2256">
        <f>IF(C2256="Low", 1, IF(C2256="Medium", 2, IF(C2256="High", 3, "")))</f>
        <v>2</v>
      </c>
      <c r="AM2256">
        <f>IF(G2256="Low", 1, IF(G2256="Medium", 2, IF(G2256="High", 3, "")))</f>
        <v>2</v>
      </c>
      <c r="AN2256">
        <f t="shared" si="433"/>
        <v>3</v>
      </c>
      <c r="AO2256">
        <f t="shared" si="434"/>
        <v>1</v>
      </c>
      <c r="AP2256">
        <f t="shared" si="435"/>
        <v>1</v>
      </c>
      <c r="AQ2256">
        <f>IF(H2256="Yes", 1, 0)</f>
        <v>1</v>
      </c>
      <c r="AR2256">
        <f>IF(D2256="Yes", 1, 0)</f>
        <v>1</v>
      </c>
      <c r="AS2256">
        <f t="shared" si="436"/>
        <v>1</v>
      </c>
      <c r="AT2256">
        <f t="shared" si="437"/>
        <v>0</v>
      </c>
      <c r="AU2256">
        <f t="shared" si="438"/>
        <v>0</v>
      </c>
      <c r="AV2256">
        <f t="shared" si="439"/>
        <v>0</v>
      </c>
      <c r="AX2256">
        <f t="shared" si="440"/>
        <v>1</v>
      </c>
    </row>
    <row r="2257" spans="1:50" x14ac:dyDescent="0.3">
      <c r="A2257">
        <v>19</v>
      </c>
      <c r="B2257">
        <v>83</v>
      </c>
      <c r="C2257" t="s">
        <v>18</v>
      </c>
      <c r="D2257" t="s">
        <v>20</v>
      </c>
      <c r="E2257">
        <v>8</v>
      </c>
      <c r="F2257">
        <v>76</v>
      </c>
      <c r="G2257" t="s">
        <v>18</v>
      </c>
      <c r="H2257" t="s">
        <v>21</v>
      </c>
      <c r="I2257">
        <v>3</v>
      </c>
      <c r="J2257" t="s">
        <v>18</v>
      </c>
      <c r="K2257" t="s">
        <v>23</v>
      </c>
      <c r="L2257" t="s">
        <v>32</v>
      </c>
      <c r="M2257">
        <v>3</v>
      </c>
      <c r="N2257" t="s">
        <v>20</v>
      </c>
      <c r="O2257" t="s">
        <v>33</v>
      </c>
      <c r="P2257" t="s">
        <v>26</v>
      </c>
      <c r="Q2257" t="s">
        <v>31</v>
      </c>
      <c r="R2257">
        <v>65</v>
      </c>
      <c r="T2257">
        <f t="shared" si="432"/>
        <v>0.19694834458614541</v>
      </c>
      <c r="U2257">
        <f t="shared" si="441"/>
        <v>68.001819987616756</v>
      </c>
      <c r="AD2257">
        <f>(E2257 -$Y$7)/$Y$8</f>
        <v>0.66139910137521774</v>
      </c>
      <c r="AE2257">
        <f t="shared" si="430"/>
        <v>1</v>
      </c>
      <c r="AG2257">
        <f>(A2257 -$W$7)/$W$8</f>
        <v>-0.16282241129609587</v>
      </c>
      <c r="AH2257">
        <f>(B2257 -$X$7)/$X$8</f>
        <v>0.26176983397742365</v>
      </c>
      <c r="AI2257">
        <f>(F2257 -$Z$7)/$Z$8</f>
        <v>6.455229261145401E-2</v>
      </c>
      <c r="AJ2257">
        <f>(I2257 -$AA$7)/$AA$8</f>
        <v>1.2241438564120333</v>
      </c>
      <c r="AK2257">
        <f t="shared" si="431"/>
        <v>3.141133078780467E-2</v>
      </c>
      <c r="AL2257">
        <f>IF(C2257="Low", 1, IF(C2257="Medium", 2, IF(C2257="High", 3, "")))</f>
        <v>1</v>
      </c>
      <c r="AM2257">
        <f>IF(G2257="Low", 1, IF(G2257="Medium", 2, IF(G2257="High", 3, "")))</f>
        <v>1</v>
      </c>
      <c r="AN2257">
        <f t="shared" si="433"/>
        <v>1</v>
      </c>
      <c r="AO2257">
        <f t="shared" si="434"/>
        <v>3</v>
      </c>
      <c r="AP2257">
        <f t="shared" si="435"/>
        <v>0</v>
      </c>
      <c r="AQ2257">
        <f>IF(H2257="Yes", 1, 0)</f>
        <v>1</v>
      </c>
      <c r="AR2257">
        <f>IF(D2257="Yes", 1, 0)</f>
        <v>0</v>
      </c>
      <c r="AS2257">
        <f t="shared" si="436"/>
        <v>1</v>
      </c>
      <c r="AT2257">
        <f t="shared" si="437"/>
        <v>1</v>
      </c>
      <c r="AU2257">
        <f t="shared" si="438"/>
        <v>0</v>
      </c>
      <c r="AV2257">
        <f t="shared" si="439"/>
        <v>0</v>
      </c>
      <c r="AX2257">
        <f t="shared" si="440"/>
        <v>1</v>
      </c>
    </row>
    <row r="2258" spans="1:50" x14ac:dyDescent="0.3">
      <c r="A2258">
        <v>29</v>
      </c>
      <c r="B2258">
        <v>96</v>
      </c>
      <c r="C2258" t="s">
        <v>18</v>
      </c>
      <c r="D2258" t="s">
        <v>20</v>
      </c>
      <c r="E2258">
        <v>4</v>
      </c>
      <c r="F2258">
        <v>89</v>
      </c>
      <c r="G2258" t="s">
        <v>22</v>
      </c>
      <c r="H2258" t="s">
        <v>21</v>
      </c>
      <c r="I2258">
        <v>2</v>
      </c>
      <c r="J2258" t="s">
        <v>19</v>
      </c>
      <c r="K2258" t="s">
        <v>23</v>
      </c>
      <c r="L2258" t="s">
        <v>32</v>
      </c>
      <c r="M2258">
        <v>2</v>
      </c>
      <c r="N2258" t="s">
        <v>20</v>
      </c>
      <c r="O2258" t="s">
        <v>25</v>
      </c>
      <c r="P2258" t="s">
        <v>35</v>
      </c>
      <c r="Q2258" t="s">
        <v>31</v>
      </c>
      <c r="R2258">
        <v>70</v>
      </c>
      <c r="T2258">
        <f t="shared" si="432"/>
        <v>0.70757124126338689</v>
      </c>
      <c r="U2258">
        <f t="shared" si="441"/>
        <v>69.988225445147364</v>
      </c>
      <c r="AD2258">
        <f>(E2258 -$Y$7)/$Y$8</f>
        <v>-2.0633796127548307</v>
      </c>
      <c r="AE2258">
        <f t="shared" si="430"/>
        <v>1</v>
      </c>
      <c r="AG2258">
        <f>(A2258 -$W$7)/$W$8</f>
        <v>1.5065873829827754</v>
      </c>
      <c r="AH2258">
        <f>(B2258 -$X$7)/$X$8</f>
        <v>1.3876422831589421</v>
      </c>
      <c r="AI2258">
        <f>(F2258 -$Z$7)/$Z$8</f>
        <v>0.96741191884339983</v>
      </c>
      <c r="AJ2258">
        <f>(I2258 -$AA$7)/$AA$8</f>
        <v>0.41145108517868284</v>
      </c>
      <c r="AK2258">
        <f t="shared" si="431"/>
        <v>-0.93837681180577304</v>
      </c>
      <c r="AL2258">
        <f>IF(C2258="Low", 1, IF(C2258="Medium", 2, IF(C2258="High", 3, "")))</f>
        <v>1</v>
      </c>
      <c r="AM2258">
        <f>IF(G2258="Low", 1, IF(G2258="Medium", 2, IF(G2258="High", 3, "")))</f>
        <v>2</v>
      </c>
      <c r="AN2258">
        <f t="shared" si="433"/>
        <v>3</v>
      </c>
      <c r="AO2258">
        <f t="shared" si="434"/>
        <v>1</v>
      </c>
      <c r="AP2258">
        <f t="shared" si="435"/>
        <v>0</v>
      </c>
      <c r="AQ2258">
        <f>IF(H2258="Yes", 1, 0)</f>
        <v>1</v>
      </c>
      <c r="AR2258">
        <f>IF(D2258="Yes", 1, 0)</f>
        <v>0</v>
      </c>
      <c r="AS2258">
        <f t="shared" si="436"/>
        <v>1</v>
      </c>
      <c r="AT2258">
        <f t="shared" si="437"/>
        <v>0</v>
      </c>
      <c r="AU2258">
        <f t="shared" si="438"/>
        <v>1</v>
      </c>
      <c r="AV2258">
        <f t="shared" si="439"/>
        <v>0</v>
      </c>
      <c r="AX2258">
        <f t="shared" si="440"/>
        <v>0</v>
      </c>
    </row>
    <row r="2259" spans="1:50" x14ac:dyDescent="0.3">
      <c r="A2259">
        <v>11</v>
      </c>
      <c r="B2259">
        <v>79</v>
      </c>
      <c r="C2259" t="s">
        <v>22</v>
      </c>
      <c r="D2259" t="s">
        <v>20</v>
      </c>
      <c r="E2259">
        <v>8</v>
      </c>
      <c r="F2259">
        <v>71</v>
      </c>
      <c r="G2259" t="s">
        <v>18</v>
      </c>
      <c r="H2259" t="s">
        <v>21</v>
      </c>
      <c r="I2259">
        <v>1</v>
      </c>
      <c r="J2259" t="s">
        <v>22</v>
      </c>
      <c r="K2259" t="s">
        <v>34</v>
      </c>
      <c r="L2259" t="s">
        <v>24</v>
      </c>
      <c r="M2259">
        <v>2</v>
      </c>
      <c r="N2259" t="s">
        <v>20</v>
      </c>
      <c r="O2259" t="s">
        <v>29</v>
      </c>
      <c r="P2259" t="s">
        <v>30</v>
      </c>
      <c r="Q2259" t="s">
        <v>31</v>
      </c>
      <c r="R2259">
        <v>63</v>
      </c>
      <c r="T2259">
        <f t="shared" si="432"/>
        <v>-0.11965852678373536</v>
      </c>
      <c r="U2259">
        <f t="shared" si="441"/>
        <v>66.770168173189134</v>
      </c>
      <c r="AD2259">
        <f>(E2259 -$Y$7)/$Y$8</f>
        <v>0.66139910137521774</v>
      </c>
      <c r="AE2259">
        <f t="shared" si="430"/>
        <v>0</v>
      </c>
      <c r="AG2259">
        <f>(A2259 -$W$7)/$W$8</f>
        <v>-1.4983502467191929</v>
      </c>
      <c r="AH2259">
        <f>(B2259 -$X$7)/$X$8</f>
        <v>-8.4652458078428139E-2</v>
      </c>
      <c r="AI2259">
        <f>(F2259 -$Z$7)/$Z$8</f>
        <v>-0.28270140978544822</v>
      </c>
      <c r="AJ2259">
        <f>(I2259 -$AA$7)/$AA$8</f>
        <v>-0.40124168605466753</v>
      </c>
      <c r="AK2259">
        <f t="shared" si="431"/>
        <v>-0.93837681180577304</v>
      </c>
      <c r="AL2259">
        <f>IF(C2259="Low", 1, IF(C2259="Medium", 2, IF(C2259="High", 3, "")))</f>
        <v>2</v>
      </c>
      <c r="AM2259">
        <f>IF(G2259="Low", 1, IF(G2259="Medium", 2, IF(G2259="High", 3, "")))</f>
        <v>1</v>
      </c>
      <c r="AN2259">
        <f t="shared" si="433"/>
        <v>2</v>
      </c>
      <c r="AO2259">
        <f t="shared" si="434"/>
        <v>2</v>
      </c>
      <c r="AP2259">
        <f t="shared" si="435"/>
        <v>1</v>
      </c>
      <c r="AQ2259">
        <f>IF(H2259="Yes", 1, 0)</f>
        <v>1</v>
      </c>
      <c r="AR2259">
        <f>IF(D2259="Yes", 1, 0)</f>
        <v>0</v>
      </c>
      <c r="AS2259">
        <f t="shared" si="436"/>
        <v>1</v>
      </c>
      <c r="AT2259">
        <f t="shared" si="437"/>
        <v>0</v>
      </c>
      <c r="AU2259">
        <f t="shared" si="438"/>
        <v>0</v>
      </c>
      <c r="AV2259">
        <f t="shared" si="439"/>
        <v>0</v>
      </c>
      <c r="AX2259">
        <f t="shared" si="440"/>
        <v>1</v>
      </c>
    </row>
    <row r="2260" spans="1:50" x14ac:dyDescent="0.3">
      <c r="A2260">
        <v>20</v>
      </c>
      <c r="B2260">
        <v>98</v>
      </c>
      <c r="C2260" t="s">
        <v>19</v>
      </c>
      <c r="D2260" t="s">
        <v>21</v>
      </c>
      <c r="E2260">
        <v>9</v>
      </c>
      <c r="F2260">
        <v>52</v>
      </c>
      <c r="G2260" t="s">
        <v>22</v>
      </c>
      <c r="H2260" t="s">
        <v>21</v>
      </c>
      <c r="I2260">
        <v>0</v>
      </c>
      <c r="J2260" t="s">
        <v>22</v>
      </c>
      <c r="K2260" t="s">
        <v>34</v>
      </c>
      <c r="L2260" t="s">
        <v>24</v>
      </c>
      <c r="M2260">
        <v>3</v>
      </c>
      <c r="N2260" t="s">
        <v>20</v>
      </c>
      <c r="O2260" t="s">
        <v>29</v>
      </c>
      <c r="P2260" t="s">
        <v>35</v>
      </c>
      <c r="Q2260" t="s">
        <v>27</v>
      </c>
      <c r="R2260">
        <v>71</v>
      </c>
      <c r="T2260">
        <f t="shared" si="432"/>
        <v>0.53204459973563234</v>
      </c>
      <c r="U2260">
        <f t="shared" si="441"/>
        <v>69.305398488225492</v>
      </c>
      <c r="AD2260">
        <f>(E2260 -$Y$7)/$Y$8</f>
        <v>1.3425937799077299</v>
      </c>
      <c r="AE2260">
        <f t="shared" si="430"/>
        <v>0</v>
      </c>
      <c r="AG2260">
        <f>(A2260 -$W$7)/$W$8</f>
        <v>4.1185681317912485E-3</v>
      </c>
      <c r="AH2260">
        <f>(B2260 -$X$7)/$X$8</f>
        <v>1.5608534291868679</v>
      </c>
      <c r="AI2260">
        <f>(F2260 -$Z$7)/$Z$8</f>
        <v>-1.6022654788936768</v>
      </c>
      <c r="AJ2260">
        <f>(I2260 -$AA$7)/$AA$8</f>
        <v>-1.213934457288018</v>
      </c>
      <c r="AK2260">
        <f t="shared" si="431"/>
        <v>3.141133078780467E-2</v>
      </c>
      <c r="AL2260">
        <f>IF(C2260="Low", 1, IF(C2260="Medium", 2, IF(C2260="High", 3, "")))</f>
        <v>3</v>
      </c>
      <c r="AM2260">
        <f>IF(G2260="Low", 1, IF(G2260="Medium", 2, IF(G2260="High", 3, "")))</f>
        <v>2</v>
      </c>
      <c r="AN2260">
        <f t="shared" si="433"/>
        <v>2</v>
      </c>
      <c r="AO2260">
        <f t="shared" si="434"/>
        <v>2</v>
      </c>
      <c r="AP2260">
        <f t="shared" si="435"/>
        <v>1</v>
      </c>
      <c r="AQ2260">
        <f>IF(H2260="Yes", 1, 0)</f>
        <v>1</v>
      </c>
      <c r="AR2260">
        <f>IF(D2260="Yes", 1, 0)</f>
        <v>1</v>
      </c>
      <c r="AS2260">
        <f t="shared" si="436"/>
        <v>1</v>
      </c>
      <c r="AT2260">
        <f t="shared" si="437"/>
        <v>0</v>
      </c>
      <c r="AU2260">
        <f t="shared" si="438"/>
        <v>1</v>
      </c>
      <c r="AV2260">
        <f t="shared" si="439"/>
        <v>0</v>
      </c>
      <c r="AX2260">
        <f t="shared" si="440"/>
        <v>0</v>
      </c>
    </row>
    <row r="2261" spans="1:50" x14ac:dyDescent="0.3">
      <c r="A2261">
        <v>12</v>
      </c>
      <c r="B2261">
        <v>69</v>
      </c>
      <c r="C2261" t="s">
        <v>19</v>
      </c>
      <c r="D2261" t="s">
        <v>21</v>
      </c>
      <c r="E2261">
        <v>7</v>
      </c>
      <c r="F2261">
        <v>92</v>
      </c>
      <c r="G2261" t="s">
        <v>18</v>
      </c>
      <c r="H2261" t="s">
        <v>21</v>
      </c>
      <c r="I2261">
        <v>1</v>
      </c>
      <c r="J2261" t="s">
        <v>22</v>
      </c>
      <c r="K2261" t="s">
        <v>23</v>
      </c>
      <c r="L2261" t="s">
        <v>32</v>
      </c>
      <c r="M2261">
        <v>3</v>
      </c>
      <c r="N2261" t="s">
        <v>20</v>
      </c>
      <c r="O2261" t="s">
        <v>29</v>
      </c>
      <c r="P2261" t="s">
        <v>26</v>
      </c>
      <c r="Q2261" t="s">
        <v>31</v>
      </c>
      <c r="R2261">
        <v>64</v>
      </c>
      <c r="T2261">
        <f t="shared" si="432"/>
        <v>-5.7928103061803071E-2</v>
      </c>
      <c r="U2261">
        <f t="shared" si="441"/>
        <v>67.010309481725926</v>
      </c>
      <c r="AD2261">
        <f>(E2261 -$Y$7)/$Y$8</f>
        <v>-1.9795577157294329E-2</v>
      </c>
      <c r="AE2261">
        <f t="shared" si="430"/>
        <v>1</v>
      </c>
      <c r="AG2261">
        <f>(A2261 -$W$7)/$W$8</f>
        <v>-1.3314092672913058</v>
      </c>
      <c r="AH2261">
        <f>(B2261 -$X$7)/$X$8</f>
        <v>-0.95070818821805769</v>
      </c>
      <c r="AI2261">
        <f>(F2261 -$Z$7)/$Z$8</f>
        <v>1.1757641402815411</v>
      </c>
      <c r="AJ2261">
        <f>(I2261 -$AA$7)/$AA$8</f>
        <v>-0.40124168605466753</v>
      </c>
      <c r="AK2261">
        <f t="shared" si="431"/>
        <v>3.141133078780467E-2</v>
      </c>
      <c r="AL2261">
        <f>IF(C2261="Low", 1, IF(C2261="Medium", 2, IF(C2261="High", 3, "")))</f>
        <v>3</v>
      </c>
      <c r="AM2261">
        <f>IF(G2261="Low", 1, IF(G2261="Medium", 2, IF(G2261="High", 3, "")))</f>
        <v>1</v>
      </c>
      <c r="AN2261">
        <f t="shared" si="433"/>
        <v>2</v>
      </c>
      <c r="AO2261">
        <f t="shared" si="434"/>
        <v>2</v>
      </c>
      <c r="AP2261">
        <f t="shared" si="435"/>
        <v>0</v>
      </c>
      <c r="AQ2261">
        <f>IF(H2261="Yes", 1, 0)</f>
        <v>1</v>
      </c>
      <c r="AR2261">
        <f>IF(D2261="Yes", 1, 0)</f>
        <v>1</v>
      </c>
      <c r="AS2261">
        <f t="shared" si="436"/>
        <v>1</v>
      </c>
      <c r="AT2261">
        <f t="shared" si="437"/>
        <v>1</v>
      </c>
      <c r="AU2261">
        <f t="shared" si="438"/>
        <v>0</v>
      </c>
      <c r="AV2261">
        <f t="shared" si="439"/>
        <v>0</v>
      </c>
      <c r="AX2261">
        <f t="shared" si="440"/>
        <v>1</v>
      </c>
    </row>
    <row r="2262" spans="1:50" x14ac:dyDescent="0.3">
      <c r="A2262">
        <v>22</v>
      </c>
      <c r="B2262">
        <v>63</v>
      </c>
      <c r="C2262" t="s">
        <v>22</v>
      </c>
      <c r="D2262" t="s">
        <v>21</v>
      </c>
      <c r="E2262">
        <v>8</v>
      </c>
      <c r="F2262">
        <v>97</v>
      </c>
      <c r="G2262" t="s">
        <v>19</v>
      </c>
      <c r="H2262" t="s">
        <v>21</v>
      </c>
      <c r="I2262">
        <v>5</v>
      </c>
      <c r="J2262" t="s">
        <v>22</v>
      </c>
      <c r="K2262" t="s">
        <v>34</v>
      </c>
      <c r="L2262" t="s">
        <v>32</v>
      </c>
      <c r="M2262">
        <v>3</v>
      </c>
      <c r="N2262" t="s">
        <v>20</v>
      </c>
      <c r="O2262" t="s">
        <v>25</v>
      </c>
      <c r="P2262" t="s">
        <v>26</v>
      </c>
      <c r="Q2262" t="s">
        <v>27</v>
      </c>
      <c r="R2262">
        <v>69</v>
      </c>
      <c r="T2262">
        <f t="shared" si="432"/>
        <v>0.26229289547163237</v>
      </c>
      <c r="U2262">
        <f t="shared" si="441"/>
        <v>68.256020833962395</v>
      </c>
      <c r="AD2262">
        <f>(E2262 -$Y$7)/$Y$8</f>
        <v>0.66139910137521774</v>
      </c>
      <c r="AE2262">
        <f t="shared" si="430"/>
        <v>0</v>
      </c>
      <c r="AG2262">
        <f>(A2262 -$W$7)/$W$8</f>
        <v>0.3380005269875655</v>
      </c>
      <c r="AH2262">
        <f>(B2262 -$X$7)/$X$8</f>
        <v>-1.4703416263018354</v>
      </c>
      <c r="AI2262">
        <f>(F2262 -$Z$7)/$Z$8</f>
        <v>1.5230178426784435</v>
      </c>
      <c r="AJ2262">
        <f>(I2262 -$AA$7)/$AA$8</f>
        <v>2.849529398878734</v>
      </c>
      <c r="AK2262">
        <f t="shared" si="431"/>
        <v>3.141133078780467E-2</v>
      </c>
      <c r="AL2262">
        <f>IF(C2262="Low", 1, IF(C2262="Medium", 2, IF(C2262="High", 3, "")))</f>
        <v>2</v>
      </c>
      <c r="AM2262">
        <f>IF(G2262="Low", 1, IF(G2262="Medium", 2, IF(G2262="High", 3, "")))</f>
        <v>3</v>
      </c>
      <c r="AN2262">
        <f t="shared" si="433"/>
        <v>2</v>
      </c>
      <c r="AO2262">
        <f t="shared" si="434"/>
        <v>1</v>
      </c>
      <c r="AP2262">
        <f t="shared" si="435"/>
        <v>0</v>
      </c>
      <c r="AQ2262">
        <f>IF(H2262="Yes", 1, 0)</f>
        <v>1</v>
      </c>
      <c r="AR2262">
        <f>IF(D2262="Yes", 1, 0)</f>
        <v>1</v>
      </c>
      <c r="AS2262">
        <f t="shared" si="436"/>
        <v>1</v>
      </c>
      <c r="AT2262">
        <f t="shared" si="437"/>
        <v>1</v>
      </c>
      <c r="AU2262">
        <f t="shared" si="438"/>
        <v>0</v>
      </c>
      <c r="AV2262">
        <f t="shared" si="439"/>
        <v>0</v>
      </c>
      <c r="AX2262">
        <f t="shared" si="440"/>
        <v>1</v>
      </c>
    </row>
    <row r="2263" spans="1:50" x14ac:dyDescent="0.3">
      <c r="A2263">
        <v>25</v>
      </c>
      <c r="B2263">
        <v>96</v>
      </c>
      <c r="C2263" t="s">
        <v>18</v>
      </c>
      <c r="D2263" t="s">
        <v>20</v>
      </c>
      <c r="E2263">
        <v>9</v>
      </c>
      <c r="F2263">
        <v>72</v>
      </c>
      <c r="G2263" t="s">
        <v>18</v>
      </c>
      <c r="H2263" t="s">
        <v>21</v>
      </c>
      <c r="I2263">
        <v>0</v>
      </c>
      <c r="J2263" t="s">
        <v>22</v>
      </c>
      <c r="K2263" t="s">
        <v>34</v>
      </c>
      <c r="L2263" t="s">
        <v>24</v>
      </c>
      <c r="M2263">
        <v>3</v>
      </c>
      <c r="N2263" t="s">
        <v>20</v>
      </c>
      <c r="O2263" t="s">
        <v>25</v>
      </c>
      <c r="P2263" t="s">
        <v>26</v>
      </c>
      <c r="Q2263" t="s">
        <v>27</v>
      </c>
      <c r="R2263">
        <v>69</v>
      </c>
      <c r="T2263">
        <f t="shared" si="432"/>
        <v>0.49235834235004194</v>
      </c>
      <c r="U2263">
        <f t="shared" si="441"/>
        <v>69.151012543582809</v>
      </c>
      <c r="AD2263">
        <f>(E2263 -$Y$7)/$Y$8</f>
        <v>1.3425937799077299</v>
      </c>
      <c r="AE2263">
        <f t="shared" si="430"/>
        <v>0</v>
      </c>
      <c r="AG2263">
        <f>(A2263 -$W$7)/$W$8</f>
        <v>0.83882346527122686</v>
      </c>
      <c r="AH2263">
        <f>(B2263 -$X$7)/$X$8</f>
        <v>1.3876422831589421</v>
      </c>
      <c r="AI2263">
        <f>(F2263 -$Z$7)/$Z$8</f>
        <v>-0.21325066930606779</v>
      </c>
      <c r="AJ2263">
        <f>(I2263 -$AA$7)/$AA$8</f>
        <v>-1.213934457288018</v>
      </c>
      <c r="AK2263">
        <f t="shared" si="431"/>
        <v>3.141133078780467E-2</v>
      </c>
      <c r="AL2263">
        <f>IF(C2263="Low", 1, IF(C2263="Medium", 2, IF(C2263="High", 3, "")))</f>
        <v>1</v>
      </c>
      <c r="AM2263">
        <f>IF(G2263="Low", 1, IF(G2263="Medium", 2, IF(G2263="High", 3, "")))</f>
        <v>1</v>
      </c>
      <c r="AN2263">
        <f t="shared" si="433"/>
        <v>2</v>
      </c>
      <c r="AO2263">
        <f t="shared" si="434"/>
        <v>1</v>
      </c>
      <c r="AP2263">
        <f t="shared" si="435"/>
        <v>1</v>
      </c>
      <c r="AQ2263">
        <f>IF(H2263="Yes", 1, 0)</f>
        <v>1</v>
      </c>
      <c r="AR2263">
        <f>IF(D2263="Yes", 1, 0)</f>
        <v>0</v>
      </c>
      <c r="AS2263">
        <f t="shared" si="436"/>
        <v>1</v>
      </c>
      <c r="AT2263">
        <f t="shared" si="437"/>
        <v>1</v>
      </c>
      <c r="AU2263">
        <f t="shared" si="438"/>
        <v>0</v>
      </c>
      <c r="AV2263">
        <f t="shared" si="439"/>
        <v>0</v>
      </c>
      <c r="AX2263">
        <f t="shared" si="440"/>
        <v>1</v>
      </c>
    </row>
    <row r="2264" spans="1:50" x14ac:dyDescent="0.3">
      <c r="A2264">
        <v>17</v>
      </c>
      <c r="B2264">
        <v>94</v>
      </c>
      <c r="C2264" t="s">
        <v>22</v>
      </c>
      <c r="D2264" t="s">
        <v>21</v>
      </c>
      <c r="E2264">
        <v>7</v>
      </c>
      <c r="F2264">
        <v>75</v>
      </c>
      <c r="G2264" t="s">
        <v>22</v>
      </c>
      <c r="H2264" t="s">
        <v>21</v>
      </c>
      <c r="I2264">
        <v>1</v>
      </c>
      <c r="J2264" t="s">
        <v>19</v>
      </c>
      <c r="K2264" t="s">
        <v>23</v>
      </c>
      <c r="L2264" t="s">
        <v>24</v>
      </c>
      <c r="M2264">
        <v>3</v>
      </c>
      <c r="N2264" t="s">
        <v>20</v>
      </c>
      <c r="O2264" t="s">
        <v>33</v>
      </c>
      <c r="P2264" t="s">
        <v>30</v>
      </c>
      <c r="Q2264" t="s">
        <v>27</v>
      </c>
      <c r="R2264">
        <v>70</v>
      </c>
      <c r="T2264">
        <f t="shared" si="432"/>
        <v>0.53521811267610597</v>
      </c>
      <c r="U2264">
        <f t="shared" si="441"/>
        <v>69.317743965613062</v>
      </c>
      <c r="AD2264">
        <f>(E2264 -$Y$7)/$Y$8</f>
        <v>-1.9795577157294329E-2</v>
      </c>
      <c r="AE2264">
        <f t="shared" si="430"/>
        <v>1</v>
      </c>
      <c r="AG2264">
        <f>(A2264 -$W$7)/$W$8</f>
        <v>-0.49670437015187013</v>
      </c>
      <c r="AH2264">
        <f>(B2264 -$X$7)/$X$8</f>
        <v>1.2144311371310161</v>
      </c>
      <c r="AI2264">
        <f>(F2264 -$Z$7)/$Z$8</f>
        <v>-4.8984478679264375E-3</v>
      </c>
      <c r="AJ2264">
        <f>(I2264 -$AA$7)/$AA$8</f>
        <v>-0.40124168605466753</v>
      </c>
      <c r="AK2264">
        <f t="shared" si="431"/>
        <v>3.141133078780467E-2</v>
      </c>
      <c r="AL2264">
        <f>IF(C2264="Low", 1, IF(C2264="Medium", 2, IF(C2264="High", 3, "")))</f>
        <v>2</v>
      </c>
      <c r="AM2264">
        <f>IF(G2264="Low", 1, IF(G2264="Medium", 2, IF(G2264="High", 3, "")))</f>
        <v>2</v>
      </c>
      <c r="AN2264">
        <f t="shared" si="433"/>
        <v>3</v>
      </c>
      <c r="AO2264">
        <f t="shared" si="434"/>
        <v>3</v>
      </c>
      <c r="AP2264">
        <f t="shared" si="435"/>
        <v>1</v>
      </c>
      <c r="AQ2264">
        <f>IF(H2264="Yes", 1, 0)</f>
        <v>1</v>
      </c>
      <c r="AR2264">
        <f>IF(D2264="Yes", 1, 0)</f>
        <v>1</v>
      </c>
      <c r="AS2264">
        <f t="shared" si="436"/>
        <v>1</v>
      </c>
      <c r="AT2264">
        <f t="shared" si="437"/>
        <v>0</v>
      </c>
      <c r="AU2264">
        <f t="shared" si="438"/>
        <v>1</v>
      </c>
      <c r="AV2264">
        <f t="shared" si="439"/>
        <v>0</v>
      </c>
      <c r="AX2264">
        <f t="shared" si="440"/>
        <v>0</v>
      </c>
    </row>
    <row r="2265" spans="1:50" x14ac:dyDescent="0.3">
      <c r="A2265">
        <v>4</v>
      </c>
      <c r="B2265">
        <v>100</v>
      </c>
      <c r="C2265" t="s">
        <v>19</v>
      </c>
      <c r="D2265" t="s">
        <v>20</v>
      </c>
      <c r="E2265">
        <v>8</v>
      </c>
      <c r="F2265">
        <v>71</v>
      </c>
      <c r="G2265" t="s">
        <v>18</v>
      </c>
      <c r="H2265" t="s">
        <v>21</v>
      </c>
      <c r="I2265">
        <v>2</v>
      </c>
      <c r="J2265" t="s">
        <v>22</v>
      </c>
      <c r="K2265" t="s">
        <v>34</v>
      </c>
      <c r="L2265" t="s">
        <v>28</v>
      </c>
      <c r="M2265">
        <v>4</v>
      </c>
      <c r="N2265" t="s">
        <v>20</v>
      </c>
      <c r="O2265" t="s">
        <v>25</v>
      </c>
      <c r="P2265" t="s">
        <v>30</v>
      </c>
      <c r="Q2265" t="s">
        <v>31</v>
      </c>
      <c r="R2265">
        <v>64</v>
      </c>
      <c r="T2265">
        <f t="shared" si="432"/>
        <v>0.12399458915202055</v>
      </c>
      <c r="U2265">
        <f t="shared" si="441"/>
        <v>67.718018107825031</v>
      </c>
      <c r="AD2265">
        <f>(E2265 -$Y$7)/$Y$8</f>
        <v>0.66139910137521774</v>
      </c>
      <c r="AE2265">
        <f t="shared" si="430"/>
        <v>0</v>
      </c>
      <c r="AG2265">
        <f>(A2265 -$W$7)/$W$8</f>
        <v>-2.6669371027144027</v>
      </c>
      <c r="AH2265">
        <f>(B2265 -$X$7)/$X$8</f>
        <v>1.7340645752147938</v>
      </c>
      <c r="AI2265">
        <f>(F2265 -$Z$7)/$Z$8</f>
        <v>-0.28270140978544822</v>
      </c>
      <c r="AJ2265">
        <f>(I2265 -$AA$7)/$AA$8</f>
        <v>0.41145108517868284</v>
      </c>
      <c r="AK2265">
        <f t="shared" si="431"/>
        <v>1.0011994733813825</v>
      </c>
      <c r="AL2265">
        <f>IF(C2265="Low", 1, IF(C2265="Medium", 2, IF(C2265="High", 3, "")))</f>
        <v>3</v>
      </c>
      <c r="AM2265">
        <f>IF(G2265="Low", 1, IF(G2265="Medium", 2, IF(G2265="High", 3, "")))</f>
        <v>1</v>
      </c>
      <c r="AN2265">
        <f t="shared" si="433"/>
        <v>2</v>
      </c>
      <c r="AO2265">
        <f t="shared" si="434"/>
        <v>1</v>
      </c>
      <c r="AP2265">
        <f t="shared" si="435"/>
        <v>0</v>
      </c>
      <c r="AQ2265">
        <f>IF(H2265="Yes", 1, 0)</f>
        <v>1</v>
      </c>
      <c r="AR2265">
        <f>IF(D2265="Yes", 1, 0)</f>
        <v>0</v>
      </c>
      <c r="AS2265">
        <f t="shared" si="436"/>
        <v>1</v>
      </c>
      <c r="AT2265">
        <f t="shared" si="437"/>
        <v>0</v>
      </c>
      <c r="AU2265">
        <f t="shared" si="438"/>
        <v>0</v>
      </c>
      <c r="AV2265">
        <f t="shared" si="439"/>
        <v>0</v>
      </c>
      <c r="AX2265">
        <f t="shared" si="440"/>
        <v>1</v>
      </c>
    </row>
    <row r="2266" spans="1:50" x14ac:dyDescent="0.3">
      <c r="A2266">
        <v>21</v>
      </c>
      <c r="B2266">
        <v>87</v>
      </c>
      <c r="C2266" t="s">
        <v>22</v>
      </c>
      <c r="D2266" t="s">
        <v>20</v>
      </c>
      <c r="E2266">
        <v>7</v>
      </c>
      <c r="F2266">
        <v>100</v>
      </c>
      <c r="G2266" t="s">
        <v>18</v>
      </c>
      <c r="H2266" t="s">
        <v>21</v>
      </c>
      <c r="I2266">
        <v>1</v>
      </c>
      <c r="J2266" t="s">
        <v>22</v>
      </c>
      <c r="K2266" t="s">
        <v>23</v>
      </c>
      <c r="L2266" t="s">
        <v>24</v>
      </c>
      <c r="M2266">
        <v>3</v>
      </c>
      <c r="N2266" t="s">
        <v>20</v>
      </c>
      <c r="O2266" t="s">
        <v>25</v>
      </c>
      <c r="P2266" t="s">
        <v>26</v>
      </c>
      <c r="Q2266" t="s">
        <v>27</v>
      </c>
      <c r="R2266">
        <v>70</v>
      </c>
      <c r="T2266">
        <f t="shared" si="432"/>
        <v>0.4716135575096313</v>
      </c>
      <c r="U2266">
        <f t="shared" si="441"/>
        <v>69.070311983364221</v>
      </c>
      <c r="AD2266">
        <f>(E2266 -$Y$7)/$Y$8</f>
        <v>-1.9795577157294329E-2</v>
      </c>
      <c r="AE2266">
        <f t="shared" si="430"/>
        <v>1</v>
      </c>
      <c r="AG2266">
        <f>(A2266 -$W$7)/$W$8</f>
        <v>0.17105954755967837</v>
      </c>
      <c r="AH2266">
        <f>(B2266 -$X$7)/$X$8</f>
        <v>0.60819212603327544</v>
      </c>
      <c r="AI2266">
        <f>(F2266 -$Z$7)/$Z$8</f>
        <v>1.7313700641165848</v>
      </c>
      <c r="AJ2266">
        <f>(I2266 -$AA$7)/$AA$8</f>
        <v>-0.40124168605466753</v>
      </c>
      <c r="AK2266">
        <f t="shared" si="431"/>
        <v>3.141133078780467E-2</v>
      </c>
      <c r="AL2266">
        <f>IF(C2266="Low", 1, IF(C2266="Medium", 2, IF(C2266="High", 3, "")))</f>
        <v>2</v>
      </c>
      <c r="AM2266">
        <f>IF(G2266="Low", 1, IF(G2266="Medium", 2, IF(G2266="High", 3, "")))</f>
        <v>1</v>
      </c>
      <c r="AN2266">
        <f t="shared" si="433"/>
        <v>2</v>
      </c>
      <c r="AO2266">
        <f t="shared" si="434"/>
        <v>1</v>
      </c>
      <c r="AP2266">
        <f t="shared" si="435"/>
        <v>1</v>
      </c>
      <c r="AQ2266">
        <f>IF(H2266="Yes", 1, 0)</f>
        <v>1</v>
      </c>
      <c r="AR2266">
        <f>IF(D2266="Yes", 1, 0)</f>
        <v>0</v>
      </c>
      <c r="AS2266">
        <f t="shared" si="436"/>
        <v>1</v>
      </c>
      <c r="AT2266">
        <f t="shared" si="437"/>
        <v>1</v>
      </c>
      <c r="AU2266">
        <f t="shared" si="438"/>
        <v>1</v>
      </c>
      <c r="AV2266">
        <f t="shared" si="439"/>
        <v>0</v>
      </c>
      <c r="AX2266">
        <f t="shared" si="440"/>
        <v>0</v>
      </c>
    </row>
    <row r="2267" spans="1:50" x14ac:dyDescent="0.3">
      <c r="A2267">
        <v>23</v>
      </c>
      <c r="B2267">
        <v>97</v>
      </c>
      <c r="C2267" t="s">
        <v>22</v>
      </c>
      <c r="D2267" t="s">
        <v>20</v>
      </c>
      <c r="E2267">
        <v>7</v>
      </c>
      <c r="F2267">
        <v>95</v>
      </c>
      <c r="G2267" t="s">
        <v>22</v>
      </c>
      <c r="H2267" t="s">
        <v>21</v>
      </c>
      <c r="I2267">
        <v>0</v>
      </c>
      <c r="J2267" t="s">
        <v>19</v>
      </c>
      <c r="K2267" t="s">
        <v>34</v>
      </c>
      <c r="L2267" t="s">
        <v>24</v>
      </c>
      <c r="M2267">
        <v>4</v>
      </c>
      <c r="N2267" t="s">
        <v>20</v>
      </c>
      <c r="O2267" t="s">
        <v>33</v>
      </c>
      <c r="P2267" t="s">
        <v>30</v>
      </c>
      <c r="Q2267" t="s">
        <v>31</v>
      </c>
      <c r="R2267">
        <v>74</v>
      </c>
      <c r="T2267">
        <f t="shared" si="432"/>
        <v>0.78586667688649303</v>
      </c>
      <c r="U2267">
        <f t="shared" si="441"/>
        <v>70.292807322759046</v>
      </c>
      <c r="AD2267">
        <f>(E2267 -$Y$7)/$Y$8</f>
        <v>-1.9795577157294329E-2</v>
      </c>
      <c r="AE2267">
        <f t="shared" si="430"/>
        <v>0</v>
      </c>
      <c r="AG2267">
        <f>(A2267 -$W$7)/$W$8</f>
        <v>0.50494150641545266</v>
      </c>
      <c r="AH2267">
        <f>(B2267 -$X$7)/$X$8</f>
        <v>1.4742478561729051</v>
      </c>
      <c r="AI2267">
        <f>(F2267 -$Z$7)/$Z$8</f>
        <v>1.3841163617196826</v>
      </c>
      <c r="AJ2267">
        <f>(I2267 -$AA$7)/$AA$8</f>
        <v>-1.213934457288018</v>
      </c>
      <c r="AK2267">
        <f t="shared" si="431"/>
        <v>1.0011994733813825</v>
      </c>
      <c r="AL2267">
        <f>IF(C2267="Low", 1, IF(C2267="Medium", 2, IF(C2267="High", 3, "")))</f>
        <v>2</v>
      </c>
      <c r="AM2267">
        <f>IF(G2267="Low", 1, IF(G2267="Medium", 2, IF(G2267="High", 3, "")))</f>
        <v>2</v>
      </c>
      <c r="AN2267">
        <f t="shared" si="433"/>
        <v>3</v>
      </c>
      <c r="AO2267">
        <f t="shared" si="434"/>
        <v>3</v>
      </c>
      <c r="AP2267">
        <f t="shared" si="435"/>
        <v>1</v>
      </c>
      <c r="AQ2267">
        <f>IF(H2267="Yes", 1, 0)</f>
        <v>1</v>
      </c>
      <c r="AR2267">
        <f>IF(D2267="Yes", 1, 0)</f>
        <v>0</v>
      </c>
      <c r="AS2267">
        <f t="shared" si="436"/>
        <v>1</v>
      </c>
      <c r="AT2267">
        <f t="shared" si="437"/>
        <v>0</v>
      </c>
      <c r="AU2267">
        <f t="shared" si="438"/>
        <v>1</v>
      </c>
      <c r="AV2267">
        <f t="shared" si="439"/>
        <v>1</v>
      </c>
      <c r="AX2267">
        <f t="shared" si="440"/>
        <v>1</v>
      </c>
    </row>
    <row r="2268" spans="1:50" x14ac:dyDescent="0.3">
      <c r="A2268">
        <v>22</v>
      </c>
      <c r="B2268">
        <v>93</v>
      </c>
      <c r="C2268" t="s">
        <v>22</v>
      </c>
      <c r="D2268" t="s">
        <v>21</v>
      </c>
      <c r="E2268">
        <v>6</v>
      </c>
      <c r="F2268">
        <v>52</v>
      </c>
      <c r="G2268" t="s">
        <v>22</v>
      </c>
      <c r="H2268" t="s">
        <v>21</v>
      </c>
      <c r="I2268">
        <v>1</v>
      </c>
      <c r="J2268" t="s">
        <v>22</v>
      </c>
      <c r="K2268" t="s">
        <v>23</v>
      </c>
      <c r="L2268" t="s">
        <v>28</v>
      </c>
      <c r="M2268">
        <v>3</v>
      </c>
      <c r="N2268" t="s">
        <v>20</v>
      </c>
      <c r="O2268" t="s">
        <v>29</v>
      </c>
      <c r="P2268" t="s">
        <v>26</v>
      </c>
      <c r="Q2268" t="s">
        <v>31</v>
      </c>
      <c r="R2268">
        <v>69</v>
      </c>
      <c r="T2268">
        <f t="shared" si="432"/>
        <v>0.44091870190230964</v>
      </c>
      <c r="U2268">
        <f t="shared" si="441"/>
        <v>68.950904042409633</v>
      </c>
      <c r="AD2268">
        <f>(E2268 -$Y$7)/$Y$8</f>
        <v>-0.70099025568980644</v>
      </c>
      <c r="AE2268">
        <f t="shared" si="430"/>
        <v>1</v>
      </c>
      <c r="AG2268">
        <f>(A2268 -$W$7)/$W$8</f>
        <v>0.3380005269875655</v>
      </c>
      <c r="AH2268">
        <f>(B2268 -$X$7)/$X$8</f>
        <v>1.1278255641170531</v>
      </c>
      <c r="AI2268">
        <f>(F2268 -$Z$7)/$Z$8</f>
        <v>-1.6022654788936768</v>
      </c>
      <c r="AJ2268">
        <f>(I2268 -$AA$7)/$AA$8</f>
        <v>-0.40124168605466753</v>
      </c>
      <c r="AK2268">
        <f t="shared" si="431"/>
        <v>3.141133078780467E-2</v>
      </c>
      <c r="AL2268">
        <f>IF(C2268="Low", 1, IF(C2268="Medium", 2, IF(C2268="High", 3, "")))</f>
        <v>2</v>
      </c>
      <c r="AM2268">
        <f>IF(G2268="Low", 1, IF(G2268="Medium", 2, IF(G2268="High", 3, "")))</f>
        <v>2</v>
      </c>
      <c r="AN2268">
        <f t="shared" si="433"/>
        <v>2</v>
      </c>
      <c r="AO2268">
        <f t="shared" si="434"/>
        <v>2</v>
      </c>
      <c r="AP2268">
        <f t="shared" si="435"/>
        <v>0</v>
      </c>
      <c r="AQ2268">
        <f>IF(H2268="Yes", 1, 0)</f>
        <v>1</v>
      </c>
      <c r="AR2268">
        <f>IF(D2268="Yes", 1, 0)</f>
        <v>1</v>
      </c>
      <c r="AS2268">
        <f t="shared" si="436"/>
        <v>1</v>
      </c>
      <c r="AT2268">
        <f t="shared" si="437"/>
        <v>1</v>
      </c>
      <c r="AU2268">
        <f t="shared" si="438"/>
        <v>0</v>
      </c>
      <c r="AV2268">
        <f t="shared" si="439"/>
        <v>0</v>
      </c>
      <c r="AX2268">
        <f t="shared" si="440"/>
        <v>1</v>
      </c>
    </row>
    <row r="2269" spans="1:50" x14ac:dyDescent="0.3">
      <c r="A2269">
        <v>27</v>
      </c>
      <c r="B2269">
        <v>94</v>
      </c>
      <c r="C2269" t="s">
        <v>18</v>
      </c>
      <c r="D2269" t="s">
        <v>21</v>
      </c>
      <c r="E2269">
        <v>7</v>
      </c>
      <c r="F2269">
        <v>89</v>
      </c>
      <c r="G2269" t="s">
        <v>22</v>
      </c>
      <c r="H2269" t="s">
        <v>21</v>
      </c>
      <c r="I2269">
        <v>3</v>
      </c>
      <c r="J2269" t="s">
        <v>22</v>
      </c>
      <c r="K2269" t="s">
        <v>34</v>
      </c>
      <c r="L2269" t="s">
        <v>24</v>
      </c>
      <c r="M2269">
        <v>2</v>
      </c>
      <c r="N2269" t="s">
        <v>20</v>
      </c>
      <c r="O2269" t="s">
        <v>29</v>
      </c>
      <c r="P2269" t="s">
        <v>26</v>
      </c>
      <c r="Q2269" t="s">
        <v>31</v>
      </c>
      <c r="R2269">
        <v>73</v>
      </c>
      <c r="T2269">
        <f t="shared" si="432"/>
        <v>0.82576294745902101</v>
      </c>
      <c r="U2269">
        <f t="shared" si="441"/>
        <v>70.448010252584737</v>
      </c>
      <c r="AD2269">
        <f>(E2269 -$Y$7)/$Y$8</f>
        <v>-1.9795577157294329E-2</v>
      </c>
      <c r="AE2269">
        <f t="shared" si="430"/>
        <v>0</v>
      </c>
      <c r="AG2269">
        <f>(A2269 -$W$7)/$W$8</f>
        <v>1.1727054241270012</v>
      </c>
      <c r="AH2269">
        <f>(B2269 -$X$7)/$X$8</f>
        <v>1.2144311371310161</v>
      </c>
      <c r="AI2269">
        <f>(F2269 -$Z$7)/$Z$8</f>
        <v>0.96741191884339983</v>
      </c>
      <c r="AJ2269">
        <f>(I2269 -$AA$7)/$AA$8</f>
        <v>1.2241438564120333</v>
      </c>
      <c r="AK2269">
        <f t="shared" si="431"/>
        <v>-0.93837681180577304</v>
      </c>
      <c r="AL2269">
        <f>IF(C2269="Low", 1, IF(C2269="Medium", 2, IF(C2269="High", 3, "")))</f>
        <v>1</v>
      </c>
      <c r="AM2269">
        <f>IF(G2269="Low", 1, IF(G2269="Medium", 2, IF(G2269="High", 3, "")))</f>
        <v>2</v>
      </c>
      <c r="AN2269">
        <f t="shared" si="433"/>
        <v>2</v>
      </c>
      <c r="AO2269">
        <f t="shared" si="434"/>
        <v>2</v>
      </c>
      <c r="AP2269">
        <f t="shared" si="435"/>
        <v>1</v>
      </c>
      <c r="AQ2269">
        <f>IF(H2269="Yes", 1, 0)</f>
        <v>1</v>
      </c>
      <c r="AR2269">
        <f>IF(D2269="Yes", 1, 0)</f>
        <v>1</v>
      </c>
      <c r="AS2269">
        <f t="shared" si="436"/>
        <v>1</v>
      </c>
      <c r="AT2269">
        <f t="shared" si="437"/>
        <v>1</v>
      </c>
      <c r="AU2269">
        <f t="shared" si="438"/>
        <v>1</v>
      </c>
      <c r="AV2269">
        <f t="shared" si="439"/>
        <v>1</v>
      </c>
      <c r="AX2269">
        <f t="shared" si="440"/>
        <v>1</v>
      </c>
    </row>
    <row r="2270" spans="1:50" x14ac:dyDescent="0.3">
      <c r="A2270">
        <v>14</v>
      </c>
      <c r="B2270">
        <v>83</v>
      </c>
      <c r="C2270" t="s">
        <v>22</v>
      </c>
      <c r="D2270" t="s">
        <v>21</v>
      </c>
      <c r="E2270">
        <v>10</v>
      </c>
      <c r="F2270">
        <v>80</v>
      </c>
      <c r="G2270" t="s">
        <v>22</v>
      </c>
      <c r="H2270" t="s">
        <v>21</v>
      </c>
      <c r="I2270">
        <v>1</v>
      </c>
      <c r="J2270" t="s">
        <v>19</v>
      </c>
      <c r="K2270" t="s">
        <v>34</v>
      </c>
      <c r="L2270" t="s">
        <v>32</v>
      </c>
      <c r="M2270">
        <v>3</v>
      </c>
      <c r="N2270" t="s">
        <v>21</v>
      </c>
      <c r="O2270" t="s">
        <v>29</v>
      </c>
      <c r="P2270" t="s">
        <v>26</v>
      </c>
      <c r="Q2270" t="s">
        <v>31</v>
      </c>
      <c r="R2270">
        <v>66</v>
      </c>
      <c r="T2270">
        <f t="shared" si="432"/>
        <v>0.15571705490876114</v>
      </c>
      <c r="U2270">
        <f t="shared" si="441"/>
        <v>67.841423618066671</v>
      </c>
      <c r="AD2270">
        <f>(E2270 -$Y$7)/$Y$8</f>
        <v>2.0237884584402419</v>
      </c>
      <c r="AE2270">
        <f t="shared" si="430"/>
        <v>0</v>
      </c>
      <c r="AG2270">
        <f>(A2270 -$W$7)/$W$8</f>
        <v>-0.9975273084355315</v>
      </c>
      <c r="AH2270">
        <f>(B2270 -$X$7)/$X$8</f>
        <v>0.26176983397742365</v>
      </c>
      <c r="AI2270">
        <f>(F2270 -$Z$7)/$Z$8</f>
        <v>0.34235525452897581</v>
      </c>
      <c r="AJ2270">
        <f>(I2270 -$AA$7)/$AA$8</f>
        <v>-0.40124168605466753</v>
      </c>
      <c r="AK2270">
        <f t="shared" si="431"/>
        <v>3.141133078780467E-2</v>
      </c>
      <c r="AL2270">
        <f>IF(C2270="Low", 1, IF(C2270="Medium", 2, IF(C2270="High", 3, "")))</f>
        <v>2</v>
      </c>
      <c r="AM2270">
        <f>IF(G2270="Low", 1, IF(G2270="Medium", 2, IF(G2270="High", 3, "")))</f>
        <v>2</v>
      </c>
      <c r="AN2270">
        <f t="shared" si="433"/>
        <v>3</v>
      </c>
      <c r="AO2270">
        <f t="shared" si="434"/>
        <v>2</v>
      </c>
      <c r="AP2270">
        <f t="shared" si="435"/>
        <v>0</v>
      </c>
      <c r="AQ2270">
        <f>IF(H2270="Yes", 1, 0)</f>
        <v>1</v>
      </c>
      <c r="AR2270">
        <f>IF(D2270="Yes", 1, 0)</f>
        <v>1</v>
      </c>
      <c r="AS2270">
        <f t="shared" si="436"/>
        <v>0</v>
      </c>
      <c r="AT2270">
        <f t="shared" si="437"/>
        <v>1</v>
      </c>
      <c r="AU2270">
        <f t="shared" si="438"/>
        <v>0</v>
      </c>
      <c r="AV2270">
        <f t="shared" si="439"/>
        <v>0</v>
      </c>
      <c r="AX2270">
        <f t="shared" si="440"/>
        <v>1</v>
      </c>
    </row>
    <row r="2271" spans="1:50" x14ac:dyDescent="0.3">
      <c r="A2271">
        <v>24</v>
      </c>
      <c r="B2271">
        <v>75</v>
      </c>
      <c r="C2271" t="s">
        <v>19</v>
      </c>
      <c r="D2271" t="s">
        <v>21</v>
      </c>
      <c r="E2271">
        <v>6</v>
      </c>
      <c r="F2271">
        <v>51</v>
      </c>
      <c r="G2271" t="s">
        <v>19</v>
      </c>
      <c r="H2271" t="s">
        <v>20</v>
      </c>
      <c r="I2271">
        <v>1</v>
      </c>
      <c r="J2271" t="s">
        <v>19</v>
      </c>
      <c r="K2271" t="s">
        <v>23</v>
      </c>
      <c r="L2271" t="s">
        <v>28</v>
      </c>
      <c r="M2271">
        <v>3</v>
      </c>
      <c r="N2271" t="s">
        <v>20</v>
      </c>
      <c r="O2271" t="s">
        <v>25</v>
      </c>
      <c r="P2271" t="s">
        <v>26</v>
      </c>
      <c r="Q2271" t="s">
        <v>27</v>
      </c>
      <c r="R2271">
        <v>67</v>
      </c>
      <c r="T2271">
        <f t="shared" si="432"/>
        <v>0.20369139445657902</v>
      </c>
      <c r="U2271">
        <f t="shared" si="441"/>
        <v>68.028051539609805</v>
      </c>
      <c r="AD2271">
        <f>(E2271 -$Y$7)/$Y$8</f>
        <v>-0.70099025568980644</v>
      </c>
      <c r="AE2271">
        <f t="shared" si="430"/>
        <v>1</v>
      </c>
      <c r="AG2271">
        <f>(A2271 -$W$7)/$W$8</f>
        <v>0.67188248584333976</v>
      </c>
      <c r="AH2271">
        <f>(B2271 -$X$7)/$X$8</f>
        <v>-0.43107475013427993</v>
      </c>
      <c r="AI2271">
        <f>(F2271 -$Z$7)/$Z$8</f>
        <v>-1.6717162193730573</v>
      </c>
      <c r="AJ2271">
        <f>(I2271 -$AA$7)/$AA$8</f>
        <v>-0.40124168605466753</v>
      </c>
      <c r="AK2271">
        <f t="shared" si="431"/>
        <v>3.141133078780467E-2</v>
      </c>
      <c r="AL2271">
        <f>IF(C2271="Low", 1, IF(C2271="Medium", 2, IF(C2271="High", 3, "")))</f>
        <v>3</v>
      </c>
      <c r="AM2271">
        <f>IF(G2271="Low", 1, IF(G2271="Medium", 2, IF(G2271="High", 3, "")))</f>
        <v>3</v>
      </c>
      <c r="AN2271">
        <f t="shared" si="433"/>
        <v>3</v>
      </c>
      <c r="AO2271">
        <f t="shared" si="434"/>
        <v>1</v>
      </c>
      <c r="AP2271">
        <f t="shared" si="435"/>
        <v>0</v>
      </c>
      <c r="AQ2271">
        <f>IF(H2271="Yes", 1, 0)</f>
        <v>0</v>
      </c>
      <c r="AR2271">
        <f>IF(D2271="Yes", 1, 0)</f>
        <v>1</v>
      </c>
      <c r="AS2271">
        <f t="shared" si="436"/>
        <v>1</v>
      </c>
      <c r="AT2271">
        <f t="shared" si="437"/>
        <v>1</v>
      </c>
      <c r="AU2271">
        <f t="shared" si="438"/>
        <v>0</v>
      </c>
      <c r="AV2271">
        <f t="shared" si="439"/>
        <v>0</v>
      </c>
      <c r="AX2271">
        <f t="shared" si="440"/>
        <v>1</v>
      </c>
    </row>
    <row r="2272" spans="1:50" x14ac:dyDescent="0.3">
      <c r="A2272">
        <v>27</v>
      </c>
      <c r="B2272">
        <v>97</v>
      </c>
      <c r="C2272" t="s">
        <v>19</v>
      </c>
      <c r="D2272" t="s">
        <v>20</v>
      </c>
      <c r="E2272">
        <v>8</v>
      </c>
      <c r="F2272">
        <v>72</v>
      </c>
      <c r="G2272" t="s">
        <v>22</v>
      </c>
      <c r="H2272" t="s">
        <v>21</v>
      </c>
      <c r="I2272">
        <v>6</v>
      </c>
      <c r="J2272" t="s">
        <v>22</v>
      </c>
      <c r="K2272" t="s">
        <v>23</v>
      </c>
      <c r="L2272" t="s">
        <v>32</v>
      </c>
      <c r="M2272">
        <v>2</v>
      </c>
      <c r="N2272" t="s">
        <v>20</v>
      </c>
      <c r="O2272" t="s">
        <v>29</v>
      </c>
      <c r="P2272" t="s">
        <v>26</v>
      </c>
      <c r="Q2272" t="s">
        <v>31</v>
      </c>
      <c r="R2272">
        <v>76</v>
      </c>
      <c r="T2272">
        <f t="shared" si="432"/>
        <v>0.99049023890801746</v>
      </c>
      <c r="U2272">
        <f t="shared" si="441"/>
        <v>71.088825995215544</v>
      </c>
      <c r="AD2272">
        <f>(E2272 -$Y$7)/$Y$8</f>
        <v>0.66139910137521774</v>
      </c>
      <c r="AE2272">
        <f t="shared" si="430"/>
        <v>1</v>
      </c>
      <c r="AG2272">
        <f>(A2272 -$W$7)/$W$8</f>
        <v>1.1727054241270012</v>
      </c>
      <c r="AH2272">
        <f>(B2272 -$X$7)/$X$8</f>
        <v>1.4742478561729051</v>
      </c>
      <c r="AI2272">
        <f>(F2272 -$Z$7)/$Z$8</f>
        <v>-0.21325066930606779</v>
      </c>
      <c r="AJ2272">
        <f>(I2272 -$AA$7)/$AA$8</f>
        <v>3.6622221701120847</v>
      </c>
      <c r="AK2272">
        <f t="shared" si="431"/>
        <v>-0.93837681180577304</v>
      </c>
      <c r="AL2272">
        <f>IF(C2272="Low", 1, IF(C2272="Medium", 2, IF(C2272="High", 3, "")))</f>
        <v>3</v>
      </c>
      <c r="AM2272">
        <f>IF(G2272="Low", 1, IF(G2272="Medium", 2, IF(G2272="High", 3, "")))</f>
        <v>2</v>
      </c>
      <c r="AN2272">
        <f t="shared" si="433"/>
        <v>2</v>
      </c>
      <c r="AO2272">
        <f t="shared" si="434"/>
        <v>2</v>
      </c>
      <c r="AP2272">
        <f t="shared" si="435"/>
        <v>0</v>
      </c>
      <c r="AQ2272">
        <f>IF(H2272="Yes", 1, 0)</f>
        <v>1</v>
      </c>
      <c r="AR2272">
        <f>IF(D2272="Yes", 1, 0)</f>
        <v>0</v>
      </c>
      <c r="AS2272">
        <f t="shared" si="436"/>
        <v>1</v>
      </c>
      <c r="AT2272">
        <f t="shared" si="437"/>
        <v>1</v>
      </c>
      <c r="AU2272">
        <f t="shared" si="438"/>
        <v>1</v>
      </c>
      <c r="AV2272">
        <f t="shared" si="439"/>
        <v>1</v>
      </c>
      <c r="AX2272">
        <f t="shared" si="440"/>
        <v>1</v>
      </c>
    </row>
    <row r="2273" spans="1:50" x14ac:dyDescent="0.3">
      <c r="A2273">
        <v>9</v>
      </c>
      <c r="B2273">
        <v>77</v>
      </c>
      <c r="C2273" t="s">
        <v>22</v>
      </c>
      <c r="D2273" t="s">
        <v>20</v>
      </c>
      <c r="E2273">
        <v>7</v>
      </c>
      <c r="F2273">
        <v>57</v>
      </c>
      <c r="G2273" t="s">
        <v>18</v>
      </c>
      <c r="H2273" t="s">
        <v>21</v>
      </c>
      <c r="I2273">
        <v>2</v>
      </c>
      <c r="J2273" t="s">
        <v>18</v>
      </c>
      <c r="K2273" t="s">
        <v>23</v>
      </c>
      <c r="L2273" t="s">
        <v>28</v>
      </c>
      <c r="M2273">
        <v>3</v>
      </c>
      <c r="N2273" t="s">
        <v>20</v>
      </c>
      <c r="O2273" t="s">
        <v>25</v>
      </c>
      <c r="P2273" t="s">
        <v>26</v>
      </c>
      <c r="Q2273" t="s">
        <v>27</v>
      </c>
      <c r="R2273">
        <v>61</v>
      </c>
      <c r="T2273">
        <f t="shared" si="432"/>
        <v>-0.32176261481261414</v>
      </c>
      <c r="U2273">
        <f t="shared" si="441"/>
        <v>65.983950661083384</v>
      </c>
      <c r="AD2273">
        <f>(E2273 -$Y$7)/$Y$8</f>
        <v>-1.9795577157294329E-2</v>
      </c>
      <c r="AE2273">
        <f t="shared" si="430"/>
        <v>1</v>
      </c>
      <c r="AG2273">
        <f>(A2273 -$W$7)/$W$8</f>
        <v>-1.8322322055749671</v>
      </c>
      <c r="AH2273">
        <f>(B2273 -$X$7)/$X$8</f>
        <v>-0.25786360410635406</v>
      </c>
      <c r="AI2273">
        <f>(F2273 -$Z$7)/$Z$8</f>
        <v>-1.2550117764967745</v>
      </c>
      <c r="AJ2273">
        <f>(I2273 -$AA$7)/$AA$8</f>
        <v>0.41145108517868284</v>
      </c>
      <c r="AK2273">
        <f t="shared" si="431"/>
        <v>3.141133078780467E-2</v>
      </c>
      <c r="AL2273">
        <f>IF(C2273="Low", 1, IF(C2273="Medium", 2, IF(C2273="High", 3, "")))</f>
        <v>2</v>
      </c>
      <c r="AM2273">
        <f>IF(G2273="Low", 1, IF(G2273="Medium", 2, IF(G2273="High", 3, "")))</f>
        <v>1</v>
      </c>
      <c r="AN2273">
        <f t="shared" si="433"/>
        <v>1</v>
      </c>
      <c r="AO2273">
        <f t="shared" si="434"/>
        <v>1</v>
      </c>
      <c r="AP2273">
        <f t="shared" si="435"/>
        <v>0</v>
      </c>
      <c r="AQ2273">
        <f>IF(H2273="Yes", 1, 0)</f>
        <v>1</v>
      </c>
      <c r="AR2273">
        <f>IF(D2273="Yes", 1, 0)</f>
        <v>0</v>
      </c>
      <c r="AS2273">
        <f t="shared" si="436"/>
        <v>1</v>
      </c>
      <c r="AT2273">
        <f t="shared" si="437"/>
        <v>1</v>
      </c>
      <c r="AU2273">
        <f t="shared" si="438"/>
        <v>0</v>
      </c>
      <c r="AV2273">
        <f t="shared" si="439"/>
        <v>0</v>
      </c>
      <c r="AX2273">
        <f t="shared" si="440"/>
        <v>1</v>
      </c>
    </row>
    <row r="2274" spans="1:50" x14ac:dyDescent="0.3">
      <c r="A2274">
        <v>22</v>
      </c>
      <c r="B2274">
        <v>82</v>
      </c>
      <c r="C2274" t="s">
        <v>18</v>
      </c>
      <c r="D2274" t="s">
        <v>21</v>
      </c>
      <c r="E2274">
        <v>9</v>
      </c>
      <c r="F2274">
        <v>94</v>
      </c>
      <c r="G2274" t="s">
        <v>19</v>
      </c>
      <c r="H2274" t="s">
        <v>21</v>
      </c>
      <c r="I2274">
        <v>0</v>
      </c>
      <c r="J2274" t="s">
        <v>22</v>
      </c>
      <c r="K2274" t="s">
        <v>23</v>
      </c>
      <c r="L2274" t="s">
        <v>24</v>
      </c>
      <c r="M2274">
        <v>4</v>
      </c>
      <c r="N2274" t="s">
        <v>20</v>
      </c>
      <c r="O2274" t="s">
        <v>25</v>
      </c>
      <c r="P2274" t="s">
        <v>30</v>
      </c>
      <c r="Q2274" t="s">
        <v>31</v>
      </c>
      <c r="R2274">
        <v>68</v>
      </c>
      <c r="T2274">
        <f t="shared" si="432"/>
        <v>0.33306630906257384</v>
      </c>
      <c r="U2274">
        <f t="shared" si="441"/>
        <v>68.531340832184057</v>
      </c>
      <c r="AD2274">
        <f>(E2274 -$Y$7)/$Y$8</f>
        <v>1.3425937799077299</v>
      </c>
      <c r="AE2274">
        <f t="shared" si="430"/>
        <v>1</v>
      </c>
      <c r="AG2274">
        <f>(A2274 -$W$7)/$W$8</f>
        <v>0.3380005269875655</v>
      </c>
      <c r="AH2274">
        <f>(B2274 -$X$7)/$X$8</f>
        <v>0.17516426096346072</v>
      </c>
      <c r="AI2274">
        <f>(F2274 -$Z$7)/$Z$8</f>
        <v>1.3146656212403021</v>
      </c>
      <c r="AJ2274">
        <f>(I2274 -$AA$7)/$AA$8</f>
        <v>-1.213934457288018</v>
      </c>
      <c r="AK2274">
        <f t="shared" si="431"/>
        <v>1.0011994733813825</v>
      </c>
      <c r="AL2274">
        <f>IF(C2274="Low", 1, IF(C2274="Medium", 2, IF(C2274="High", 3, "")))</f>
        <v>1</v>
      </c>
      <c r="AM2274">
        <f>IF(G2274="Low", 1, IF(G2274="Medium", 2, IF(G2274="High", 3, "")))</f>
        <v>3</v>
      </c>
      <c r="AN2274">
        <f t="shared" si="433"/>
        <v>2</v>
      </c>
      <c r="AO2274">
        <f t="shared" si="434"/>
        <v>1</v>
      </c>
      <c r="AP2274">
        <f t="shared" si="435"/>
        <v>1</v>
      </c>
      <c r="AQ2274">
        <f>IF(H2274="Yes", 1, 0)</f>
        <v>1</v>
      </c>
      <c r="AR2274">
        <f>IF(D2274="Yes", 1, 0)</f>
        <v>1</v>
      </c>
      <c r="AS2274">
        <f t="shared" si="436"/>
        <v>1</v>
      </c>
      <c r="AT2274">
        <f t="shared" si="437"/>
        <v>0</v>
      </c>
      <c r="AU2274">
        <f t="shared" si="438"/>
        <v>0</v>
      </c>
      <c r="AV2274">
        <f t="shared" si="439"/>
        <v>0</v>
      </c>
      <c r="AX2274">
        <f t="shared" si="440"/>
        <v>1</v>
      </c>
    </row>
    <row r="2275" spans="1:50" x14ac:dyDescent="0.3">
      <c r="A2275">
        <v>17</v>
      </c>
      <c r="B2275">
        <v>78</v>
      </c>
      <c r="C2275" t="s">
        <v>22</v>
      </c>
      <c r="D2275" t="s">
        <v>21</v>
      </c>
      <c r="E2275">
        <v>9</v>
      </c>
      <c r="F2275">
        <v>51</v>
      </c>
      <c r="G2275" t="s">
        <v>19</v>
      </c>
      <c r="H2275" t="s">
        <v>21</v>
      </c>
      <c r="I2275">
        <v>1</v>
      </c>
      <c r="J2275" t="s">
        <v>22</v>
      </c>
      <c r="K2275" t="s">
        <v>34</v>
      </c>
      <c r="L2275" t="s">
        <v>32</v>
      </c>
      <c r="M2275">
        <v>3</v>
      </c>
      <c r="N2275" t="s">
        <v>20</v>
      </c>
      <c r="O2275" t="s">
        <v>25</v>
      </c>
      <c r="P2275" t="s">
        <v>30</v>
      </c>
      <c r="Q2275" t="s">
        <v>27</v>
      </c>
      <c r="R2275">
        <v>63</v>
      </c>
      <c r="T2275">
        <f t="shared" si="432"/>
        <v>-4.0514648293028158E-2</v>
      </c>
      <c r="U2275">
        <f t="shared" si="441"/>
        <v>67.078050630452793</v>
      </c>
      <c r="AD2275">
        <f>(E2275 -$Y$7)/$Y$8</f>
        <v>1.3425937799077299</v>
      </c>
      <c r="AE2275">
        <f t="shared" si="430"/>
        <v>0</v>
      </c>
      <c r="AG2275">
        <f>(A2275 -$W$7)/$W$8</f>
        <v>-0.49670437015187013</v>
      </c>
      <c r="AH2275">
        <f>(B2275 -$X$7)/$X$8</f>
        <v>-0.1712580310923911</v>
      </c>
      <c r="AI2275">
        <f>(F2275 -$Z$7)/$Z$8</f>
        <v>-1.6717162193730573</v>
      </c>
      <c r="AJ2275">
        <f>(I2275 -$AA$7)/$AA$8</f>
        <v>-0.40124168605466753</v>
      </c>
      <c r="AK2275">
        <f t="shared" si="431"/>
        <v>3.141133078780467E-2</v>
      </c>
      <c r="AL2275">
        <f>IF(C2275="Low", 1, IF(C2275="Medium", 2, IF(C2275="High", 3, "")))</f>
        <v>2</v>
      </c>
      <c r="AM2275">
        <f>IF(G2275="Low", 1, IF(G2275="Medium", 2, IF(G2275="High", 3, "")))</f>
        <v>3</v>
      </c>
      <c r="AN2275">
        <f t="shared" si="433"/>
        <v>2</v>
      </c>
      <c r="AO2275">
        <f t="shared" si="434"/>
        <v>1</v>
      </c>
      <c r="AP2275">
        <f t="shared" si="435"/>
        <v>0</v>
      </c>
      <c r="AQ2275">
        <f>IF(H2275="Yes", 1, 0)</f>
        <v>1</v>
      </c>
      <c r="AR2275">
        <f>IF(D2275="Yes", 1, 0)</f>
        <v>1</v>
      </c>
      <c r="AS2275">
        <f t="shared" si="436"/>
        <v>1</v>
      </c>
      <c r="AT2275">
        <f t="shared" si="437"/>
        <v>0</v>
      </c>
      <c r="AU2275">
        <f t="shared" si="438"/>
        <v>0</v>
      </c>
      <c r="AV2275">
        <f t="shared" si="439"/>
        <v>0</v>
      </c>
      <c r="AX2275">
        <f t="shared" si="440"/>
        <v>1</v>
      </c>
    </row>
    <row r="2276" spans="1:50" x14ac:dyDescent="0.3">
      <c r="A2276">
        <v>20</v>
      </c>
      <c r="B2276">
        <v>83</v>
      </c>
      <c r="C2276" t="s">
        <v>19</v>
      </c>
      <c r="D2276" t="s">
        <v>21</v>
      </c>
      <c r="E2276">
        <v>6</v>
      </c>
      <c r="F2276">
        <v>94</v>
      </c>
      <c r="G2276" t="s">
        <v>22</v>
      </c>
      <c r="H2276" t="s">
        <v>21</v>
      </c>
      <c r="I2276">
        <v>1</v>
      </c>
      <c r="J2276" t="s">
        <v>22</v>
      </c>
      <c r="K2276" t="s">
        <v>23</v>
      </c>
      <c r="L2276" t="s">
        <v>32</v>
      </c>
      <c r="M2276">
        <v>2</v>
      </c>
      <c r="N2276" t="s">
        <v>20</v>
      </c>
      <c r="O2276" t="s">
        <v>25</v>
      </c>
      <c r="P2276" t="s">
        <v>26</v>
      </c>
      <c r="Q2276" t="s">
        <v>27</v>
      </c>
      <c r="R2276">
        <v>67</v>
      </c>
      <c r="T2276">
        <f t="shared" si="432"/>
        <v>0.41679100869040225</v>
      </c>
      <c r="U2276">
        <f t="shared" si="441"/>
        <v>68.857043422790667</v>
      </c>
      <c r="AD2276">
        <f>(E2276 -$Y$7)/$Y$8</f>
        <v>-0.70099025568980644</v>
      </c>
      <c r="AE2276">
        <f t="shared" si="430"/>
        <v>1</v>
      </c>
      <c r="AG2276">
        <f>(A2276 -$W$7)/$W$8</f>
        <v>4.1185681317912485E-3</v>
      </c>
      <c r="AH2276">
        <f>(B2276 -$X$7)/$X$8</f>
        <v>0.26176983397742365</v>
      </c>
      <c r="AI2276">
        <f>(F2276 -$Z$7)/$Z$8</f>
        <v>1.3146656212403021</v>
      </c>
      <c r="AJ2276">
        <f>(I2276 -$AA$7)/$AA$8</f>
        <v>-0.40124168605466753</v>
      </c>
      <c r="AK2276">
        <f t="shared" si="431"/>
        <v>-0.93837681180577304</v>
      </c>
      <c r="AL2276">
        <f>IF(C2276="Low", 1, IF(C2276="Medium", 2, IF(C2276="High", 3, "")))</f>
        <v>3</v>
      </c>
      <c r="AM2276">
        <f>IF(G2276="Low", 1, IF(G2276="Medium", 2, IF(G2276="High", 3, "")))</f>
        <v>2</v>
      </c>
      <c r="AN2276">
        <f t="shared" si="433"/>
        <v>2</v>
      </c>
      <c r="AO2276">
        <f t="shared" si="434"/>
        <v>1</v>
      </c>
      <c r="AP2276">
        <f t="shared" si="435"/>
        <v>0</v>
      </c>
      <c r="AQ2276">
        <f>IF(H2276="Yes", 1, 0)</f>
        <v>1</v>
      </c>
      <c r="AR2276">
        <f>IF(D2276="Yes", 1, 0)</f>
        <v>1</v>
      </c>
      <c r="AS2276">
        <f t="shared" si="436"/>
        <v>1</v>
      </c>
      <c r="AT2276">
        <f t="shared" si="437"/>
        <v>1</v>
      </c>
      <c r="AU2276">
        <f t="shared" si="438"/>
        <v>0</v>
      </c>
      <c r="AV2276">
        <f t="shared" si="439"/>
        <v>0</v>
      </c>
      <c r="AX2276">
        <f t="shared" si="440"/>
        <v>1</v>
      </c>
    </row>
    <row r="2277" spans="1:50" x14ac:dyDescent="0.3">
      <c r="A2277">
        <v>22</v>
      </c>
      <c r="B2277">
        <v>79</v>
      </c>
      <c r="C2277" t="s">
        <v>18</v>
      </c>
      <c r="D2277" t="s">
        <v>21</v>
      </c>
      <c r="E2277">
        <v>6</v>
      </c>
      <c r="F2277">
        <v>97</v>
      </c>
      <c r="G2277" t="s">
        <v>18</v>
      </c>
      <c r="H2277" t="s">
        <v>21</v>
      </c>
      <c r="I2277">
        <v>3</v>
      </c>
      <c r="J2277" t="s">
        <v>22</v>
      </c>
      <c r="K2277" t="s">
        <v>23</v>
      </c>
      <c r="L2277" t="s">
        <v>28</v>
      </c>
      <c r="M2277">
        <v>3</v>
      </c>
      <c r="N2277" t="s">
        <v>20</v>
      </c>
      <c r="O2277" t="s">
        <v>25</v>
      </c>
      <c r="P2277" t="s">
        <v>30</v>
      </c>
      <c r="Q2277" t="s">
        <v>27</v>
      </c>
      <c r="R2277">
        <v>66</v>
      </c>
      <c r="T2277">
        <f t="shared" si="432"/>
        <v>0.23306028531044781</v>
      </c>
      <c r="U2277">
        <f t="shared" si="441"/>
        <v>68.142301263727887</v>
      </c>
      <c r="AD2277">
        <f>(E2277 -$Y$7)/$Y$8</f>
        <v>-0.70099025568980644</v>
      </c>
      <c r="AE2277">
        <f t="shared" si="430"/>
        <v>1</v>
      </c>
      <c r="AG2277">
        <f>(A2277 -$W$7)/$W$8</f>
        <v>0.3380005269875655</v>
      </c>
      <c r="AH2277">
        <f>(B2277 -$X$7)/$X$8</f>
        <v>-8.4652458078428139E-2</v>
      </c>
      <c r="AI2277">
        <f>(F2277 -$Z$7)/$Z$8</f>
        <v>1.5230178426784435</v>
      </c>
      <c r="AJ2277">
        <f>(I2277 -$AA$7)/$AA$8</f>
        <v>1.2241438564120333</v>
      </c>
      <c r="AK2277">
        <f t="shared" si="431"/>
        <v>3.141133078780467E-2</v>
      </c>
      <c r="AL2277">
        <f>IF(C2277="Low", 1, IF(C2277="Medium", 2, IF(C2277="High", 3, "")))</f>
        <v>1</v>
      </c>
      <c r="AM2277">
        <f>IF(G2277="Low", 1, IF(G2277="Medium", 2, IF(G2277="High", 3, "")))</f>
        <v>1</v>
      </c>
      <c r="AN2277">
        <f t="shared" si="433"/>
        <v>2</v>
      </c>
      <c r="AO2277">
        <f t="shared" si="434"/>
        <v>1</v>
      </c>
      <c r="AP2277">
        <f t="shared" si="435"/>
        <v>0</v>
      </c>
      <c r="AQ2277">
        <f>IF(H2277="Yes", 1, 0)</f>
        <v>1</v>
      </c>
      <c r="AR2277">
        <f>IF(D2277="Yes", 1, 0)</f>
        <v>1</v>
      </c>
      <c r="AS2277">
        <f t="shared" si="436"/>
        <v>1</v>
      </c>
      <c r="AT2277">
        <f t="shared" si="437"/>
        <v>0</v>
      </c>
      <c r="AU2277">
        <f t="shared" si="438"/>
        <v>0</v>
      </c>
      <c r="AV2277">
        <f t="shared" si="439"/>
        <v>0</v>
      </c>
      <c r="AX2277">
        <f t="shared" si="440"/>
        <v>1</v>
      </c>
    </row>
    <row r="2278" spans="1:50" x14ac:dyDescent="0.3">
      <c r="A2278">
        <v>17</v>
      </c>
      <c r="B2278">
        <v>62</v>
      </c>
      <c r="C2278" t="s">
        <v>19</v>
      </c>
      <c r="D2278" t="s">
        <v>21</v>
      </c>
      <c r="E2278">
        <v>6</v>
      </c>
      <c r="F2278">
        <v>54</v>
      </c>
      <c r="G2278" t="s">
        <v>18</v>
      </c>
      <c r="H2278" t="s">
        <v>21</v>
      </c>
      <c r="I2278">
        <v>2</v>
      </c>
      <c r="J2278" t="s">
        <v>19</v>
      </c>
      <c r="K2278" t="s">
        <v>23</v>
      </c>
      <c r="L2278" t="s">
        <v>32</v>
      </c>
      <c r="M2278">
        <v>3</v>
      </c>
      <c r="N2278" t="s">
        <v>20</v>
      </c>
      <c r="O2278" t="s">
        <v>29</v>
      </c>
      <c r="P2278" t="s">
        <v>26</v>
      </c>
      <c r="Q2278" t="s">
        <v>27</v>
      </c>
      <c r="R2278">
        <v>62</v>
      </c>
      <c r="T2278">
        <f t="shared" si="432"/>
        <v>-0.13553071875921296</v>
      </c>
      <c r="U2278">
        <f t="shared" si="441"/>
        <v>66.70842278541231</v>
      </c>
      <c r="AD2278">
        <f>(E2278 -$Y$7)/$Y$8</f>
        <v>-0.70099025568980644</v>
      </c>
      <c r="AE2278">
        <f t="shared" si="430"/>
        <v>1</v>
      </c>
      <c r="AG2278">
        <f>(A2278 -$W$7)/$W$8</f>
        <v>-0.49670437015187013</v>
      </c>
      <c r="AH2278">
        <f>(B2278 -$X$7)/$X$8</f>
        <v>-1.5569471993157984</v>
      </c>
      <c r="AI2278">
        <f>(F2278 -$Z$7)/$Z$8</f>
        <v>-1.4633639979349158</v>
      </c>
      <c r="AJ2278">
        <f>(I2278 -$AA$7)/$AA$8</f>
        <v>0.41145108517868284</v>
      </c>
      <c r="AK2278">
        <f t="shared" si="431"/>
        <v>3.141133078780467E-2</v>
      </c>
      <c r="AL2278">
        <f>IF(C2278="Low", 1, IF(C2278="Medium", 2, IF(C2278="High", 3, "")))</f>
        <v>3</v>
      </c>
      <c r="AM2278">
        <f>IF(G2278="Low", 1, IF(G2278="Medium", 2, IF(G2278="High", 3, "")))</f>
        <v>1</v>
      </c>
      <c r="AN2278">
        <f t="shared" si="433"/>
        <v>3</v>
      </c>
      <c r="AO2278">
        <f t="shared" si="434"/>
        <v>2</v>
      </c>
      <c r="AP2278">
        <f t="shared" si="435"/>
        <v>0</v>
      </c>
      <c r="AQ2278">
        <f>IF(H2278="Yes", 1, 0)</f>
        <v>1</v>
      </c>
      <c r="AR2278">
        <f>IF(D2278="Yes", 1, 0)</f>
        <v>1</v>
      </c>
      <c r="AS2278">
        <f t="shared" si="436"/>
        <v>1</v>
      </c>
      <c r="AT2278">
        <f t="shared" si="437"/>
        <v>1</v>
      </c>
      <c r="AU2278">
        <f t="shared" si="438"/>
        <v>0</v>
      </c>
      <c r="AV2278">
        <f t="shared" si="439"/>
        <v>0</v>
      </c>
      <c r="AX2278">
        <f t="shared" si="440"/>
        <v>1</v>
      </c>
    </row>
    <row r="2279" spans="1:50" x14ac:dyDescent="0.3">
      <c r="A2279">
        <v>16</v>
      </c>
      <c r="B2279">
        <v>95</v>
      </c>
      <c r="C2279" t="s">
        <v>19</v>
      </c>
      <c r="D2279" t="s">
        <v>21</v>
      </c>
      <c r="E2279">
        <v>6</v>
      </c>
      <c r="F2279">
        <v>86</v>
      </c>
      <c r="G2279" t="s">
        <v>22</v>
      </c>
      <c r="H2279" t="s">
        <v>21</v>
      </c>
      <c r="I2279">
        <v>0</v>
      </c>
      <c r="J2279" t="s">
        <v>19</v>
      </c>
      <c r="K2279" t="s">
        <v>34</v>
      </c>
      <c r="L2279" t="s">
        <v>32</v>
      </c>
      <c r="M2279">
        <v>3</v>
      </c>
      <c r="N2279" t="s">
        <v>20</v>
      </c>
      <c r="O2279" t="s">
        <v>25</v>
      </c>
      <c r="P2279" t="s">
        <v>26</v>
      </c>
      <c r="Q2279" t="s">
        <v>27</v>
      </c>
      <c r="R2279">
        <v>69</v>
      </c>
      <c r="T2279">
        <f t="shared" si="432"/>
        <v>0.51956029275616156</v>
      </c>
      <c r="U2279">
        <f t="shared" si="441"/>
        <v>69.256832519721371</v>
      </c>
      <c r="AD2279">
        <f>(E2279 -$Y$7)/$Y$8</f>
        <v>-0.70099025568980644</v>
      </c>
      <c r="AE2279">
        <f t="shared" si="430"/>
        <v>0</v>
      </c>
      <c r="AG2279">
        <f>(A2279 -$W$7)/$W$8</f>
        <v>-0.66364534957975729</v>
      </c>
      <c r="AH2279">
        <f>(B2279 -$X$7)/$X$8</f>
        <v>1.3010367101449791</v>
      </c>
      <c r="AI2279">
        <f>(F2279 -$Z$7)/$Z$8</f>
        <v>0.75905969740525847</v>
      </c>
      <c r="AJ2279">
        <f>(I2279 -$AA$7)/$AA$8</f>
        <v>-1.213934457288018</v>
      </c>
      <c r="AK2279">
        <f t="shared" si="431"/>
        <v>3.141133078780467E-2</v>
      </c>
      <c r="AL2279">
        <f>IF(C2279="Low", 1, IF(C2279="Medium", 2, IF(C2279="High", 3, "")))</f>
        <v>3</v>
      </c>
      <c r="AM2279">
        <f>IF(G2279="Low", 1, IF(G2279="Medium", 2, IF(G2279="High", 3, "")))</f>
        <v>2</v>
      </c>
      <c r="AN2279">
        <f t="shared" si="433"/>
        <v>3</v>
      </c>
      <c r="AO2279">
        <f t="shared" si="434"/>
        <v>1</v>
      </c>
      <c r="AP2279">
        <f t="shared" si="435"/>
        <v>0</v>
      </c>
      <c r="AQ2279">
        <f>IF(H2279="Yes", 1, 0)</f>
        <v>1</v>
      </c>
      <c r="AR2279">
        <f>IF(D2279="Yes", 1, 0)</f>
        <v>1</v>
      </c>
      <c r="AS2279">
        <f t="shared" si="436"/>
        <v>1</v>
      </c>
      <c r="AT2279">
        <f t="shared" si="437"/>
        <v>1</v>
      </c>
      <c r="AU2279">
        <f t="shared" si="438"/>
        <v>0</v>
      </c>
      <c r="AV2279">
        <f t="shared" si="439"/>
        <v>0</v>
      </c>
      <c r="AX2279">
        <f t="shared" si="440"/>
        <v>1</v>
      </c>
    </row>
    <row r="2280" spans="1:50" x14ac:dyDescent="0.3">
      <c r="A2280">
        <v>20</v>
      </c>
      <c r="B2280">
        <v>78</v>
      </c>
      <c r="C2280" t="s">
        <v>22</v>
      </c>
      <c r="D2280" t="s">
        <v>20</v>
      </c>
      <c r="E2280">
        <v>6</v>
      </c>
      <c r="F2280">
        <v>77</v>
      </c>
      <c r="G2280" t="s">
        <v>22</v>
      </c>
      <c r="H2280" t="s">
        <v>21</v>
      </c>
      <c r="I2280">
        <v>3</v>
      </c>
      <c r="J2280" t="s">
        <v>22</v>
      </c>
      <c r="K2280" t="s">
        <v>34</v>
      </c>
      <c r="L2280" t="s">
        <v>24</v>
      </c>
      <c r="M2280">
        <v>3</v>
      </c>
      <c r="N2280" t="s">
        <v>20</v>
      </c>
      <c r="O2280" t="s">
        <v>25</v>
      </c>
      <c r="P2280" t="s">
        <v>30</v>
      </c>
      <c r="Q2280" t="s">
        <v>27</v>
      </c>
      <c r="R2280">
        <v>67</v>
      </c>
      <c r="T2280">
        <f t="shared" si="432"/>
        <v>0.23914643607422664</v>
      </c>
      <c r="U2280">
        <f t="shared" si="441"/>
        <v>68.165977372204793</v>
      </c>
      <c r="AD2280">
        <f>(E2280 -$Y$7)/$Y$8</f>
        <v>-0.70099025568980644</v>
      </c>
      <c r="AE2280">
        <f t="shared" si="430"/>
        <v>0</v>
      </c>
      <c r="AG2280">
        <f>(A2280 -$W$7)/$W$8</f>
        <v>4.1185681317912485E-3</v>
      </c>
      <c r="AH2280">
        <f>(B2280 -$X$7)/$X$8</f>
        <v>-0.1712580310923911</v>
      </c>
      <c r="AI2280">
        <f>(F2280 -$Z$7)/$Z$8</f>
        <v>0.13400303309083447</v>
      </c>
      <c r="AJ2280">
        <f>(I2280 -$AA$7)/$AA$8</f>
        <v>1.2241438564120333</v>
      </c>
      <c r="AK2280">
        <f t="shared" si="431"/>
        <v>3.141133078780467E-2</v>
      </c>
      <c r="AL2280">
        <f>IF(C2280="Low", 1, IF(C2280="Medium", 2, IF(C2280="High", 3, "")))</f>
        <v>2</v>
      </c>
      <c r="AM2280">
        <f>IF(G2280="Low", 1, IF(G2280="Medium", 2, IF(G2280="High", 3, "")))</f>
        <v>2</v>
      </c>
      <c r="AN2280">
        <f t="shared" si="433"/>
        <v>2</v>
      </c>
      <c r="AO2280">
        <f t="shared" si="434"/>
        <v>1</v>
      </c>
      <c r="AP2280">
        <f t="shared" si="435"/>
        <v>1</v>
      </c>
      <c r="AQ2280">
        <f>IF(H2280="Yes", 1, 0)</f>
        <v>1</v>
      </c>
      <c r="AR2280">
        <f>IF(D2280="Yes", 1, 0)</f>
        <v>0</v>
      </c>
      <c r="AS2280">
        <f t="shared" si="436"/>
        <v>1</v>
      </c>
      <c r="AT2280">
        <f t="shared" si="437"/>
        <v>0</v>
      </c>
      <c r="AU2280">
        <f t="shared" si="438"/>
        <v>0</v>
      </c>
      <c r="AV2280">
        <f t="shared" si="439"/>
        <v>0</v>
      </c>
      <c r="AX2280">
        <f t="shared" si="440"/>
        <v>1</v>
      </c>
    </row>
    <row r="2281" spans="1:50" x14ac:dyDescent="0.3">
      <c r="A2281">
        <v>13</v>
      </c>
      <c r="B2281">
        <v>84</v>
      </c>
      <c r="C2281" t="s">
        <v>22</v>
      </c>
      <c r="D2281" t="s">
        <v>20</v>
      </c>
      <c r="E2281">
        <v>8</v>
      </c>
      <c r="F2281">
        <v>98</v>
      </c>
      <c r="G2281" t="s">
        <v>18</v>
      </c>
      <c r="H2281" t="s">
        <v>20</v>
      </c>
      <c r="I2281">
        <v>2</v>
      </c>
      <c r="J2281" t="s">
        <v>22</v>
      </c>
      <c r="K2281" t="s">
        <v>23</v>
      </c>
      <c r="L2281" t="s">
        <v>24</v>
      </c>
      <c r="M2281">
        <v>2</v>
      </c>
      <c r="N2281" t="s">
        <v>20</v>
      </c>
      <c r="O2281" t="s">
        <v>29</v>
      </c>
      <c r="P2281" t="s">
        <v>30</v>
      </c>
      <c r="Q2281" t="s">
        <v>31</v>
      </c>
      <c r="R2281">
        <v>66</v>
      </c>
      <c r="T2281">
        <f t="shared" si="432"/>
        <v>0.10772137023888265</v>
      </c>
      <c r="U2281">
        <f t="shared" si="441"/>
        <v>67.654712660554665</v>
      </c>
      <c r="AD2281">
        <f>(E2281 -$Y$7)/$Y$8</f>
        <v>0.66139910137521774</v>
      </c>
      <c r="AE2281">
        <f t="shared" si="430"/>
        <v>1</v>
      </c>
      <c r="AG2281">
        <f>(A2281 -$W$7)/$W$8</f>
        <v>-1.1644682878634187</v>
      </c>
      <c r="AH2281">
        <f>(B2281 -$X$7)/$X$8</f>
        <v>0.34837540699138664</v>
      </c>
      <c r="AI2281">
        <f>(F2281 -$Z$7)/$Z$8</f>
        <v>1.5924685831578238</v>
      </c>
      <c r="AJ2281">
        <f>(I2281 -$AA$7)/$AA$8</f>
        <v>0.41145108517868284</v>
      </c>
      <c r="AK2281">
        <f t="shared" si="431"/>
        <v>-0.93837681180577304</v>
      </c>
      <c r="AL2281">
        <f>IF(C2281="Low", 1, IF(C2281="Medium", 2, IF(C2281="High", 3, "")))</f>
        <v>2</v>
      </c>
      <c r="AM2281">
        <f>IF(G2281="Low", 1, IF(G2281="Medium", 2, IF(G2281="High", 3, "")))</f>
        <v>1</v>
      </c>
      <c r="AN2281">
        <f t="shared" si="433"/>
        <v>2</v>
      </c>
      <c r="AO2281">
        <f t="shared" si="434"/>
        <v>2</v>
      </c>
      <c r="AP2281">
        <f t="shared" si="435"/>
        <v>1</v>
      </c>
      <c r="AQ2281">
        <f>IF(H2281="Yes", 1, 0)</f>
        <v>0</v>
      </c>
      <c r="AR2281">
        <f>IF(D2281="Yes", 1, 0)</f>
        <v>0</v>
      </c>
      <c r="AS2281">
        <f t="shared" si="436"/>
        <v>1</v>
      </c>
      <c r="AT2281">
        <f t="shared" si="437"/>
        <v>0</v>
      </c>
      <c r="AU2281">
        <f t="shared" si="438"/>
        <v>0</v>
      </c>
      <c r="AV2281">
        <f t="shared" si="439"/>
        <v>0</v>
      </c>
      <c r="AX2281">
        <f t="shared" si="440"/>
        <v>1</v>
      </c>
    </row>
    <row r="2282" spans="1:50" x14ac:dyDescent="0.3">
      <c r="A2282">
        <v>13</v>
      </c>
      <c r="B2282">
        <v>66</v>
      </c>
      <c r="C2282" t="s">
        <v>19</v>
      </c>
      <c r="D2282" t="s">
        <v>21</v>
      </c>
      <c r="E2282">
        <v>6</v>
      </c>
      <c r="F2282">
        <v>90</v>
      </c>
      <c r="G2282" t="s">
        <v>22</v>
      </c>
      <c r="H2282" t="s">
        <v>21</v>
      </c>
      <c r="I2282">
        <v>2</v>
      </c>
      <c r="J2282" t="s">
        <v>22</v>
      </c>
      <c r="K2282" t="s">
        <v>23</v>
      </c>
      <c r="L2282" t="s">
        <v>24</v>
      </c>
      <c r="M2282">
        <v>3</v>
      </c>
      <c r="N2282" t="s">
        <v>21</v>
      </c>
      <c r="O2282" t="s">
        <v>25</v>
      </c>
      <c r="P2282" t="s">
        <v>30</v>
      </c>
      <c r="Q2282" t="s">
        <v>27</v>
      </c>
      <c r="R2282">
        <v>63</v>
      </c>
      <c r="T2282">
        <f t="shared" si="432"/>
        <v>-9.9904313012768531E-2</v>
      </c>
      <c r="U2282">
        <f t="shared" si="441"/>
        <v>66.847015252118055</v>
      </c>
      <c r="AD2282">
        <f>(E2282 -$Y$7)/$Y$8</f>
        <v>-0.70099025568980644</v>
      </c>
      <c r="AE2282">
        <f t="shared" si="430"/>
        <v>1</v>
      </c>
      <c r="AG2282">
        <f>(A2282 -$W$7)/$W$8</f>
        <v>-1.1644682878634187</v>
      </c>
      <c r="AH2282">
        <f>(B2282 -$X$7)/$X$8</f>
        <v>-1.2105249072599464</v>
      </c>
      <c r="AI2282">
        <f>(F2282 -$Z$7)/$Z$8</f>
        <v>1.0368626593227803</v>
      </c>
      <c r="AJ2282">
        <f>(I2282 -$AA$7)/$AA$8</f>
        <v>0.41145108517868284</v>
      </c>
      <c r="AK2282">
        <f t="shared" si="431"/>
        <v>3.141133078780467E-2</v>
      </c>
      <c r="AL2282">
        <f>IF(C2282="Low", 1, IF(C2282="Medium", 2, IF(C2282="High", 3, "")))</f>
        <v>3</v>
      </c>
      <c r="AM2282">
        <f>IF(G2282="Low", 1, IF(G2282="Medium", 2, IF(G2282="High", 3, "")))</f>
        <v>2</v>
      </c>
      <c r="AN2282">
        <f t="shared" si="433"/>
        <v>2</v>
      </c>
      <c r="AO2282">
        <f t="shared" si="434"/>
        <v>1</v>
      </c>
      <c r="AP2282">
        <f t="shared" si="435"/>
        <v>1</v>
      </c>
      <c r="AQ2282">
        <f>IF(H2282="Yes", 1, 0)</f>
        <v>1</v>
      </c>
      <c r="AR2282">
        <f>IF(D2282="Yes", 1, 0)</f>
        <v>1</v>
      </c>
      <c r="AS2282">
        <f t="shared" si="436"/>
        <v>0</v>
      </c>
      <c r="AT2282">
        <f t="shared" si="437"/>
        <v>0</v>
      </c>
      <c r="AU2282">
        <f t="shared" si="438"/>
        <v>0</v>
      </c>
      <c r="AV2282">
        <f t="shared" si="439"/>
        <v>0</v>
      </c>
      <c r="AX2282">
        <f t="shared" si="440"/>
        <v>1</v>
      </c>
    </row>
    <row r="2283" spans="1:50" x14ac:dyDescent="0.3">
      <c r="A2283">
        <v>24</v>
      </c>
      <c r="B2283">
        <v>60</v>
      </c>
      <c r="C2283" t="s">
        <v>22</v>
      </c>
      <c r="D2283" t="s">
        <v>20</v>
      </c>
      <c r="E2283">
        <v>6</v>
      </c>
      <c r="F2283">
        <v>85</v>
      </c>
      <c r="G2283" t="s">
        <v>18</v>
      </c>
      <c r="H2283" t="s">
        <v>21</v>
      </c>
      <c r="I2283">
        <v>1</v>
      </c>
      <c r="J2283" t="s">
        <v>22</v>
      </c>
      <c r="K2283" t="s">
        <v>23</v>
      </c>
      <c r="L2283" t="s">
        <v>32</v>
      </c>
      <c r="M2283">
        <v>2</v>
      </c>
      <c r="N2283" t="s">
        <v>20</v>
      </c>
      <c r="O2283" t="s">
        <v>33</v>
      </c>
      <c r="P2283" t="s">
        <v>30</v>
      </c>
      <c r="Q2283" t="s">
        <v>27</v>
      </c>
      <c r="R2283">
        <v>64</v>
      </c>
      <c r="T2283">
        <f t="shared" si="432"/>
        <v>-8.7461652737066589E-2</v>
      </c>
      <c r="U2283">
        <f t="shared" si="441"/>
        <v>66.89541920822478</v>
      </c>
      <c r="AD2283">
        <f>(E2283 -$Y$7)/$Y$8</f>
        <v>-0.70099025568980644</v>
      </c>
      <c r="AE2283">
        <f t="shared" si="430"/>
        <v>1</v>
      </c>
      <c r="AG2283">
        <f>(A2283 -$W$7)/$W$8</f>
        <v>0.67188248584333976</v>
      </c>
      <c r="AH2283">
        <f>(B2283 -$X$7)/$X$8</f>
        <v>-1.7301583453437241</v>
      </c>
      <c r="AI2283">
        <f>(F2283 -$Z$7)/$Z$8</f>
        <v>0.68960895692587809</v>
      </c>
      <c r="AJ2283">
        <f>(I2283 -$AA$7)/$AA$8</f>
        <v>-0.40124168605466753</v>
      </c>
      <c r="AK2283">
        <f t="shared" si="431"/>
        <v>-0.93837681180577304</v>
      </c>
      <c r="AL2283">
        <f>IF(C2283="Low", 1, IF(C2283="Medium", 2, IF(C2283="High", 3, "")))</f>
        <v>2</v>
      </c>
      <c r="AM2283">
        <f>IF(G2283="Low", 1, IF(G2283="Medium", 2, IF(G2283="High", 3, "")))</f>
        <v>1</v>
      </c>
      <c r="AN2283">
        <f t="shared" si="433"/>
        <v>2</v>
      </c>
      <c r="AO2283">
        <f t="shared" si="434"/>
        <v>3</v>
      </c>
      <c r="AP2283">
        <f t="shared" si="435"/>
        <v>0</v>
      </c>
      <c r="AQ2283">
        <f>IF(H2283="Yes", 1, 0)</f>
        <v>1</v>
      </c>
      <c r="AR2283">
        <f>IF(D2283="Yes", 1, 0)</f>
        <v>0</v>
      </c>
      <c r="AS2283">
        <f t="shared" si="436"/>
        <v>1</v>
      </c>
      <c r="AT2283">
        <f t="shared" si="437"/>
        <v>0</v>
      </c>
      <c r="AU2283">
        <f t="shared" si="438"/>
        <v>0</v>
      </c>
      <c r="AV2283">
        <f t="shared" si="439"/>
        <v>0</v>
      </c>
      <c r="AX2283">
        <f t="shared" si="440"/>
        <v>1</v>
      </c>
    </row>
    <row r="2284" spans="1:50" x14ac:dyDescent="0.3">
      <c r="A2284">
        <v>13</v>
      </c>
      <c r="B2284">
        <v>70</v>
      </c>
      <c r="C2284" t="s">
        <v>18</v>
      </c>
      <c r="D2284" t="s">
        <v>21</v>
      </c>
      <c r="E2284">
        <v>6</v>
      </c>
      <c r="F2284">
        <v>96</v>
      </c>
      <c r="G2284" t="s">
        <v>19</v>
      </c>
      <c r="H2284" t="s">
        <v>21</v>
      </c>
      <c r="I2284">
        <v>2</v>
      </c>
      <c r="J2284" t="s">
        <v>22</v>
      </c>
      <c r="K2284" t="s">
        <v>34</v>
      </c>
      <c r="L2284" t="s">
        <v>28</v>
      </c>
      <c r="M2284">
        <v>5</v>
      </c>
      <c r="N2284" t="s">
        <v>20</v>
      </c>
      <c r="O2284" t="s">
        <v>33</v>
      </c>
      <c r="P2284" t="s">
        <v>30</v>
      </c>
      <c r="Q2284" t="s">
        <v>27</v>
      </c>
      <c r="R2284">
        <v>64</v>
      </c>
      <c r="T2284">
        <f t="shared" si="432"/>
        <v>-1.0314517802303524E-2</v>
      </c>
      <c r="U2284">
        <f t="shared" si="441"/>
        <v>67.195534010879484</v>
      </c>
      <c r="AD2284">
        <f>(E2284 -$Y$7)/$Y$8</f>
        <v>-0.70099025568980644</v>
      </c>
      <c r="AE2284">
        <f t="shared" si="430"/>
        <v>0</v>
      </c>
      <c r="AG2284">
        <f>(A2284 -$W$7)/$W$8</f>
        <v>-1.1644682878634187</v>
      </c>
      <c r="AH2284">
        <f>(B2284 -$X$7)/$X$8</f>
        <v>-0.8641026152040947</v>
      </c>
      <c r="AI2284">
        <f>(F2284 -$Z$7)/$Z$8</f>
        <v>1.453567102199063</v>
      </c>
      <c r="AJ2284">
        <f>(I2284 -$AA$7)/$AA$8</f>
        <v>0.41145108517868284</v>
      </c>
      <c r="AK2284">
        <f t="shared" si="431"/>
        <v>1.9709876159749602</v>
      </c>
      <c r="AL2284">
        <f>IF(C2284="Low", 1, IF(C2284="Medium", 2, IF(C2284="High", 3, "")))</f>
        <v>1</v>
      </c>
      <c r="AM2284">
        <f>IF(G2284="Low", 1, IF(G2284="Medium", 2, IF(G2284="High", 3, "")))</f>
        <v>3</v>
      </c>
      <c r="AN2284">
        <f t="shared" si="433"/>
        <v>2</v>
      </c>
      <c r="AO2284">
        <f t="shared" si="434"/>
        <v>3</v>
      </c>
      <c r="AP2284">
        <f t="shared" si="435"/>
        <v>0</v>
      </c>
      <c r="AQ2284">
        <f>IF(H2284="Yes", 1, 0)</f>
        <v>1</v>
      </c>
      <c r="AR2284">
        <f>IF(D2284="Yes", 1, 0)</f>
        <v>1</v>
      </c>
      <c r="AS2284">
        <f t="shared" si="436"/>
        <v>1</v>
      </c>
      <c r="AT2284">
        <f t="shared" si="437"/>
        <v>0</v>
      </c>
      <c r="AU2284">
        <f t="shared" si="438"/>
        <v>0</v>
      </c>
      <c r="AV2284">
        <f t="shared" si="439"/>
        <v>0</v>
      </c>
      <c r="AX2284">
        <f t="shared" si="440"/>
        <v>1</v>
      </c>
    </row>
    <row r="2285" spans="1:50" x14ac:dyDescent="0.3">
      <c r="A2285">
        <v>24</v>
      </c>
      <c r="B2285">
        <v>88</v>
      </c>
      <c r="C2285" t="s">
        <v>18</v>
      </c>
      <c r="D2285" t="s">
        <v>20</v>
      </c>
      <c r="E2285">
        <v>8</v>
      </c>
      <c r="F2285">
        <v>58</v>
      </c>
      <c r="G2285" t="s">
        <v>22</v>
      </c>
      <c r="H2285" t="s">
        <v>21</v>
      </c>
      <c r="I2285">
        <v>1</v>
      </c>
      <c r="J2285" t="s">
        <v>19</v>
      </c>
      <c r="K2285" t="s">
        <v>23</v>
      </c>
      <c r="L2285" t="s">
        <v>28</v>
      </c>
      <c r="M2285">
        <v>3</v>
      </c>
      <c r="N2285" t="s">
        <v>20</v>
      </c>
      <c r="O2285" t="s">
        <v>25</v>
      </c>
      <c r="P2285" t="s">
        <v>26</v>
      </c>
      <c r="Q2285" t="s">
        <v>27</v>
      </c>
      <c r="R2285">
        <v>67</v>
      </c>
      <c r="T2285">
        <f t="shared" si="432"/>
        <v>0.31680946112917557</v>
      </c>
      <c r="U2285">
        <f t="shared" si="441"/>
        <v>68.468099070666341</v>
      </c>
      <c r="AD2285">
        <f>(E2285 -$Y$7)/$Y$8</f>
        <v>0.66139910137521774</v>
      </c>
      <c r="AE2285">
        <f t="shared" si="430"/>
        <v>1</v>
      </c>
      <c r="AG2285">
        <f>(A2285 -$W$7)/$W$8</f>
        <v>0.67188248584333976</v>
      </c>
      <c r="AH2285">
        <f>(B2285 -$X$7)/$X$8</f>
        <v>0.69479769904723843</v>
      </c>
      <c r="AI2285">
        <f>(F2285 -$Z$7)/$Z$8</f>
        <v>-1.185561036017394</v>
      </c>
      <c r="AJ2285">
        <f>(I2285 -$AA$7)/$AA$8</f>
        <v>-0.40124168605466753</v>
      </c>
      <c r="AK2285">
        <f t="shared" si="431"/>
        <v>3.141133078780467E-2</v>
      </c>
      <c r="AL2285">
        <f>IF(C2285="Low", 1, IF(C2285="Medium", 2, IF(C2285="High", 3, "")))</f>
        <v>1</v>
      </c>
      <c r="AM2285">
        <f>IF(G2285="Low", 1, IF(G2285="Medium", 2, IF(G2285="High", 3, "")))</f>
        <v>2</v>
      </c>
      <c r="AN2285">
        <f t="shared" si="433"/>
        <v>3</v>
      </c>
      <c r="AO2285">
        <f t="shared" si="434"/>
        <v>1</v>
      </c>
      <c r="AP2285">
        <f t="shared" si="435"/>
        <v>0</v>
      </c>
      <c r="AQ2285">
        <f>IF(H2285="Yes", 1, 0)</f>
        <v>1</v>
      </c>
      <c r="AR2285">
        <f>IF(D2285="Yes", 1, 0)</f>
        <v>0</v>
      </c>
      <c r="AS2285">
        <f t="shared" si="436"/>
        <v>1</v>
      </c>
      <c r="AT2285">
        <f t="shared" si="437"/>
        <v>1</v>
      </c>
      <c r="AU2285">
        <f t="shared" si="438"/>
        <v>0</v>
      </c>
      <c r="AV2285">
        <f t="shared" si="439"/>
        <v>0</v>
      </c>
      <c r="AX2285">
        <f t="shared" si="440"/>
        <v>1</v>
      </c>
    </row>
    <row r="2286" spans="1:50" x14ac:dyDescent="0.3">
      <c r="A2286">
        <v>23</v>
      </c>
      <c r="B2286">
        <v>64</v>
      </c>
      <c r="C2286" t="s">
        <v>18</v>
      </c>
      <c r="D2286" t="s">
        <v>21</v>
      </c>
      <c r="E2286">
        <v>7</v>
      </c>
      <c r="F2286">
        <v>69</v>
      </c>
      <c r="G2286" t="s">
        <v>19</v>
      </c>
      <c r="H2286" t="s">
        <v>21</v>
      </c>
      <c r="I2286">
        <v>4</v>
      </c>
      <c r="J2286" t="s">
        <v>22</v>
      </c>
      <c r="K2286" t="s">
        <v>23</v>
      </c>
      <c r="L2286" t="s">
        <v>24</v>
      </c>
      <c r="M2286">
        <v>3</v>
      </c>
      <c r="N2286" t="s">
        <v>20</v>
      </c>
      <c r="O2286" t="s">
        <v>25</v>
      </c>
      <c r="P2286" t="s">
        <v>30</v>
      </c>
      <c r="Q2286" t="s">
        <v>27</v>
      </c>
      <c r="R2286">
        <v>66</v>
      </c>
      <c r="T2286">
        <f t="shared" si="432"/>
        <v>6.2779501799143822E-2</v>
      </c>
      <c r="U2286">
        <f t="shared" si="441"/>
        <v>67.479881540913837</v>
      </c>
      <c r="AD2286">
        <f>(E2286 -$Y$7)/$Y$8</f>
        <v>-1.9795577157294329E-2</v>
      </c>
      <c r="AE2286">
        <f t="shared" si="430"/>
        <v>1</v>
      </c>
      <c r="AG2286">
        <f>(A2286 -$W$7)/$W$8</f>
        <v>0.50494150641545266</v>
      </c>
      <c r="AH2286">
        <f>(B2286 -$X$7)/$X$8</f>
        <v>-1.3837360532878724</v>
      </c>
      <c r="AI2286">
        <f>(F2286 -$Z$7)/$Z$8</f>
        <v>-0.42160289074420915</v>
      </c>
      <c r="AJ2286">
        <f>(I2286 -$AA$7)/$AA$8</f>
        <v>2.0368366276453838</v>
      </c>
      <c r="AK2286">
        <f t="shared" si="431"/>
        <v>3.141133078780467E-2</v>
      </c>
      <c r="AL2286">
        <f>IF(C2286="Low", 1, IF(C2286="Medium", 2, IF(C2286="High", 3, "")))</f>
        <v>1</v>
      </c>
      <c r="AM2286">
        <f>IF(G2286="Low", 1, IF(G2286="Medium", 2, IF(G2286="High", 3, "")))</f>
        <v>3</v>
      </c>
      <c r="AN2286">
        <f t="shared" si="433"/>
        <v>2</v>
      </c>
      <c r="AO2286">
        <f t="shared" si="434"/>
        <v>1</v>
      </c>
      <c r="AP2286">
        <f t="shared" si="435"/>
        <v>1</v>
      </c>
      <c r="AQ2286">
        <f>IF(H2286="Yes", 1, 0)</f>
        <v>1</v>
      </c>
      <c r="AR2286">
        <f>IF(D2286="Yes", 1, 0)</f>
        <v>1</v>
      </c>
      <c r="AS2286">
        <f t="shared" si="436"/>
        <v>1</v>
      </c>
      <c r="AT2286">
        <f t="shared" si="437"/>
        <v>0</v>
      </c>
      <c r="AU2286">
        <f t="shared" si="438"/>
        <v>0</v>
      </c>
      <c r="AV2286">
        <f t="shared" si="439"/>
        <v>0</v>
      </c>
      <c r="AX2286">
        <f t="shared" si="440"/>
        <v>1</v>
      </c>
    </row>
    <row r="2287" spans="1:50" x14ac:dyDescent="0.3">
      <c r="A2287">
        <v>10</v>
      </c>
      <c r="B2287">
        <v>96</v>
      </c>
      <c r="C2287" t="s">
        <v>19</v>
      </c>
      <c r="D2287" t="s">
        <v>21</v>
      </c>
      <c r="E2287">
        <v>7</v>
      </c>
      <c r="F2287">
        <v>92</v>
      </c>
      <c r="G2287" t="s">
        <v>22</v>
      </c>
      <c r="H2287" t="s">
        <v>21</v>
      </c>
      <c r="I2287">
        <v>1</v>
      </c>
      <c r="J2287" t="s">
        <v>18</v>
      </c>
      <c r="K2287" t="s">
        <v>23</v>
      </c>
      <c r="L2287" t="s">
        <v>32</v>
      </c>
      <c r="M2287">
        <v>1</v>
      </c>
      <c r="N2287" t="s">
        <v>20</v>
      </c>
      <c r="O2287" t="s">
        <v>25</v>
      </c>
      <c r="P2287" t="s">
        <v>26</v>
      </c>
      <c r="Q2287" t="s">
        <v>31</v>
      </c>
      <c r="R2287">
        <v>68</v>
      </c>
      <c r="T2287">
        <f t="shared" si="432"/>
        <v>0.31216497738768728</v>
      </c>
      <c r="U2287">
        <f t="shared" si="441"/>
        <v>68.450031279520388</v>
      </c>
      <c r="AD2287">
        <f>(E2287 -$Y$7)/$Y$8</f>
        <v>-1.9795577157294329E-2</v>
      </c>
      <c r="AE2287">
        <f t="shared" si="430"/>
        <v>1</v>
      </c>
      <c r="AG2287">
        <f>(A2287 -$W$7)/$W$8</f>
        <v>-1.66529122614708</v>
      </c>
      <c r="AH2287">
        <f>(B2287 -$X$7)/$X$8</f>
        <v>1.3876422831589421</v>
      </c>
      <c r="AI2287">
        <f>(F2287 -$Z$7)/$Z$8</f>
        <v>1.1757641402815411</v>
      </c>
      <c r="AJ2287">
        <f>(I2287 -$AA$7)/$AA$8</f>
        <v>-0.40124168605466753</v>
      </c>
      <c r="AK2287">
        <f t="shared" si="431"/>
        <v>-1.9081649543993509</v>
      </c>
      <c r="AL2287">
        <f>IF(C2287="Low", 1, IF(C2287="Medium", 2, IF(C2287="High", 3, "")))</f>
        <v>3</v>
      </c>
      <c r="AM2287">
        <f>IF(G2287="Low", 1, IF(G2287="Medium", 2, IF(G2287="High", 3, "")))</f>
        <v>2</v>
      </c>
      <c r="AN2287">
        <f t="shared" si="433"/>
        <v>1</v>
      </c>
      <c r="AO2287">
        <f t="shared" si="434"/>
        <v>1</v>
      </c>
      <c r="AP2287">
        <f t="shared" si="435"/>
        <v>0</v>
      </c>
      <c r="AQ2287">
        <f>IF(H2287="Yes", 1, 0)</f>
        <v>1</v>
      </c>
      <c r="AR2287">
        <f>IF(D2287="Yes", 1, 0)</f>
        <v>1</v>
      </c>
      <c r="AS2287">
        <f t="shared" si="436"/>
        <v>1</v>
      </c>
      <c r="AT2287">
        <f t="shared" si="437"/>
        <v>1</v>
      </c>
      <c r="AU2287">
        <f t="shared" si="438"/>
        <v>0</v>
      </c>
      <c r="AV2287">
        <f t="shared" si="439"/>
        <v>0</v>
      </c>
      <c r="AX2287">
        <f t="shared" si="440"/>
        <v>1</v>
      </c>
    </row>
    <row r="2288" spans="1:50" x14ac:dyDescent="0.3">
      <c r="A2288">
        <v>16</v>
      </c>
      <c r="B2288">
        <v>69</v>
      </c>
      <c r="C2288" t="s">
        <v>22</v>
      </c>
      <c r="D2288" t="s">
        <v>21</v>
      </c>
      <c r="E2288">
        <v>6</v>
      </c>
      <c r="F2288">
        <v>55</v>
      </c>
      <c r="G2288" t="s">
        <v>22</v>
      </c>
      <c r="H2288" t="s">
        <v>21</v>
      </c>
      <c r="I2288">
        <v>1</v>
      </c>
      <c r="J2288" t="s">
        <v>19</v>
      </c>
      <c r="K2288" t="s">
        <v>23</v>
      </c>
      <c r="L2288" t="s">
        <v>28</v>
      </c>
      <c r="M2288">
        <v>1</v>
      </c>
      <c r="N2288" t="s">
        <v>20</v>
      </c>
      <c r="O2288" t="s">
        <v>25</v>
      </c>
      <c r="P2288" t="s">
        <v>30</v>
      </c>
      <c r="Q2288" t="s">
        <v>27</v>
      </c>
      <c r="R2288">
        <v>62</v>
      </c>
      <c r="T2288">
        <f t="shared" si="432"/>
        <v>-0.24795815613844768</v>
      </c>
      <c r="U2288">
        <f t="shared" si="441"/>
        <v>66.271061913740596</v>
      </c>
      <c r="AD2288">
        <f>(E2288 -$Y$7)/$Y$8</f>
        <v>-0.70099025568980644</v>
      </c>
      <c r="AE2288">
        <f t="shared" si="430"/>
        <v>1</v>
      </c>
      <c r="AG2288">
        <f>(A2288 -$W$7)/$W$8</f>
        <v>-0.66364534957975729</v>
      </c>
      <c r="AH2288">
        <f>(B2288 -$X$7)/$X$8</f>
        <v>-0.95070818821805769</v>
      </c>
      <c r="AI2288">
        <f>(F2288 -$Z$7)/$Z$8</f>
        <v>-1.3939132574555355</v>
      </c>
      <c r="AJ2288">
        <f>(I2288 -$AA$7)/$AA$8</f>
        <v>-0.40124168605466753</v>
      </c>
      <c r="AK2288">
        <f t="shared" si="431"/>
        <v>-1.9081649543993509</v>
      </c>
      <c r="AL2288">
        <f>IF(C2288="Low", 1, IF(C2288="Medium", 2, IF(C2288="High", 3, "")))</f>
        <v>2</v>
      </c>
      <c r="AM2288">
        <f>IF(G2288="Low", 1, IF(G2288="Medium", 2, IF(G2288="High", 3, "")))</f>
        <v>2</v>
      </c>
      <c r="AN2288">
        <f t="shared" si="433"/>
        <v>3</v>
      </c>
      <c r="AO2288">
        <f t="shared" si="434"/>
        <v>1</v>
      </c>
      <c r="AP2288">
        <f t="shared" si="435"/>
        <v>0</v>
      </c>
      <c r="AQ2288">
        <f>IF(H2288="Yes", 1, 0)</f>
        <v>1</v>
      </c>
      <c r="AR2288">
        <f>IF(D2288="Yes", 1, 0)</f>
        <v>1</v>
      </c>
      <c r="AS2288">
        <f t="shared" si="436"/>
        <v>1</v>
      </c>
      <c r="AT2288">
        <f t="shared" si="437"/>
        <v>0</v>
      </c>
      <c r="AU2288">
        <f t="shared" si="438"/>
        <v>0</v>
      </c>
      <c r="AV2288">
        <f t="shared" si="439"/>
        <v>0</v>
      </c>
      <c r="AX2288">
        <f t="shared" si="440"/>
        <v>1</v>
      </c>
    </row>
    <row r="2289" spans="1:50" x14ac:dyDescent="0.3">
      <c r="A2289">
        <v>27</v>
      </c>
      <c r="B2289">
        <v>68</v>
      </c>
      <c r="C2289" t="s">
        <v>22</v>
      </c>
      <c r="D2289" t="s">
        <v>21</v>
      </c>
      <c r="E2289">
        <v>5</v>
      </c>
      <c r="F2289">
        <v>97</v>
      </c>
      <c r="G2289" t="s">
        <v>18</v>
      </c>
      <c r="H2289" t="s">
        <v>21</v>
      </c>
      <c r="I2289">
        <v>1</v>
      </c>
      <c r="J2289" t="s">
        <v>22</v>
      </c>
      <c r="K2289" t="s">
        <v>23</v>
      </c>
      <c r="L2289" t="s">
        <v>28</v>
      </c>
      <c r="M2289">
        <v>4</v>
      </c>
      <c r="N2289" t="s">
        <v>20</v>
      </c>
      <c r="O2289" t="s">
        <v>29</v>
      </c>
      <c r="P2289" t="s">
        <v>26</v>
      </c>
      <c r="Q2289" t="s">
        <v>27</v>
      </c>
      <c r="R2289">
        <v>68</v>
      </c>
      <c r="T2289">
        <f t="shared" si="432"/>
        <v>0.28643799949424631</v>
      </c>
      <c r="U2289">
        <f t="shared" si="441"/>
        <v>68.34994918444427</v>
      </c>
      <c r="AD2289">
        <f>(E2289 -$Y$7)/$Y$8</f>
        <v>-1.3821849342223185</v>
      </c>
      <c r="AE2289">
        <f t="shared" si="430"/>
        <v>1</v>
      </c>
      <c r="AG2289">
        <f>(A2289 -$W$7)/$W$8</f>
        <v>1.1727054241270012</v>
      </c>
      <c r="AH2289">
        <f>(B2289 -$X$7)/$X$8</f>
        <v>-1.0373137612320207</v>
      </c>
      <c r="AI2289">
        <f>(F2289 -$Z$7)/$Z$8</f>
        <v>1.5230178426784435</v>
      </c>
      <c r="AJ2289">
        <f>(I2289 -$AA$7)/$AA$8</f>
        <v>-0.40124168605466753</v>
      </c>
      <c r="AK2289">
        <f t="shared" si="431"/>
        <v>1.0011994733813825</v>
      </c>
      <c r="AL2289">
        <f>IF(C2289="Low", 1, IF(C2289="Medium", 2, IF(C2289="High", 3, "")))</f>
        <v>2</v>
      </c>
      <c r="AM2289">
        <f>IF(G2289="Low", 1, IF(G2289="Medium", 2, IF(G2289="High", 3, "")))</f>
        <v>1</v>
      </c>
      <c r="AN2289">
        <f t="shared" si="433"/>
        <v>2</v>
      </c>
      <c r="AO2289">
        <f t="shared" si="434"/>
        <v>2</v>
      </c>
      <c r="AP2289">
        <f t="shared" si="435"/>
        <v>0</v>
      </c>
      <c r="AQ2289">
        <f>IF(H2289="Yes", 1, 0)</f>
        <v>1</v>
      </c>
      <c r="AR2289">
        <f>IF(D2289="Yes", 1, 0)</f>
        <v>1</v>
      </c>
      <c r="AS2289">
        <f t="shared" si="436"/>
        <v>1</v>
      </c>
      <c r="AT2289">
        <f t="shared" si="437"/>
        <v>1</v>
      </c>
      <c r="AU2289">
        <f t="shared" si="438"/>
        <v>0</v>
      </c>
      <c r="AV2289">
        <f t="shared" si="439"/>
        <v>0</v>
      </c>
      <c r="AX2289">
        <f t="shared" si="440"/>
        <v>1</v>
      </c>
    </row>
    <row r="2290" spans="1:50" x14ac:dyDescent="0.3">
      <c r="A2290">
        <v>14</v>
      </c>
      <c r="B2290">
        <v>67</v>
      </c>
      <c r="C2290" t="s">
        <v>19</v>
      </c>
      <c r="D2290" t="s">
        <v>20</v>
      </c>
      <c r="E2290">
        <v>9</v>
      </c>
      <c r="F2290">
        <v>87</v>
      </c>
      <c r="G2290" t="s">
        <v>22</v>
      </c>
      <c r="H2290" t="s">
        <v>21</v>
      </c>
      <c r="I2290">
        <v>1</v>
      </c>
      <c r="J2290" t="s">
        <v>22</v>
      </c>
      <c r="K2290" t="s">
        <v>34</v>
      </c>
      <c r="L2290" t="s">
        <v>24</v>
      </c>
      <c r="M2290">
        <v>3</v>
      </c>
      <c r="N2290" t="s">
        <v>20</v>
      </c>
      <c r="O2290" t="s">
        <v>25</v>
      </c>
      <c r="P2290" t="s">
        <v>26</v>
      </c>
      <c r="Q2290" t="s">
        <v>27</v>
      </c>
      <c r="R2290">
        <v>63</v>
      </c>
      <c r="T2290">
        <f t="shared" si="432"/>
        <v>-2.0894256955607482E-2</v>
      </c>
      <c r="U2290">
        <f t="shared" si="441"/>
        <v>67.154377118522859</v>
      </c>
      <c r="AD2290">
        <f>(E2290 -$Y$7)/$Y$8</f>
        <v>1.3425937799077299</v>
      </c>
      <c r="AE2290">
        <f t="shared" si="430"/>
        <v>0</v>
      </c>
      <c r="AG2290">
        <f>(A2290 -$W$7)/$W$8</f>
        <v>-0.9975273084355315</v>
      </c>
      <c r="AH2290">
        <f>(B2290 -$X$7)/$X$8</f>
        <v>-1.1239193342459837</v>
      </c>
      <c r="AI2290">
        <f>(F2290 -$Z$7)/$Z$8</f>
        <v>0.82851043788463896</v>
      </c>
      <c r="AJ2290">
        <f>(I2290 -$AA$7)/$AA$8</f>
        <v>-0.40124168605466753</v>
      </c>
      <c r="AK2290">
        <f t="shared" si="431"/>
        <v>3.141133078780467E-2</v>
      </c>
      <c r="AL2290">
        <f>IF(C2290="Low", 1, IF(C2290="Medium", 2, IF(C2290="High", 3, "")))</f>
        <v>3</v>
      </c>
      <c r="AM2290">
        <f>IF(G2290="Low", 1, IF(G2290="Medium", 2, IF(G2290="High", 3, "")))</f>
        <v>2</v>
      </c>
      <c r="AN2290">
        <f t="shared" si="433"/>
        <v>2</v>
      </c>
      <c r="AO2290">
        <f t="shared" si="434"/>
        <v>1</v>
      </c>
      <c r="AP2290">
        <f t="shared" si="435"/>
        <v>1</v>
      </c>
      <c r="AQ2290">
        <f>IF(H2290="Yes", 1, 0)</f>
        <v>1</v>
      </c>
      <c r="AR2290">
        <f>IF(D2290="Yes", 1, 0)</f>
        <v>0</v>
      </c>
      <c r="AS2290">
        <f t="shared" si="436"/>
        <v>1</v>
      </c>
      <c r="AT2290">
        <f t="shared" si="437"/>
        <v>1</v>
      </c>
      <c r="AU2290">
        <f t="shared" si="438"/>
        <v>0</v>
      </c>
      <c r="AV2290">
        <f t="shared" si="439"/>
        <v>0</v>
      </c>
      <c r="AX2290">
        <f t="shared" si="440"/>
        <v>1</v>
      </c>
    </row>
    <row r="2291" spans="1:50" x14ac:dyDescent="0.3">
      <c r="A2291">
        <v>17</v>
      </c>
      <c r="B2291">
        <v>61</v>
      </c>
      <c r="C2291" t="s">
        <v>22</v>
      </c>
      <c r="D2291" t="s">
        <v>20</v>
      </c>
      <c r="E2291">
        <v>7</v>
      </c>
      <c r="F2291">
        <v>72</v>
      </c>
      <c r="G2291" t="s">
        <v>18</v>
      </c>
      <c r="H2291" t="s">
        <v>21</v>
      </c>
      <c r="I2291">
        <v>1</v>
      </c>
      <c r="J2291" t="s">
        <v>19</v>
      </c>
      <c r="K2291" t="s">
        <v>23</v>
      </c>
      <c r="L2291" t="s">
        <v>32</v>
      </c>
      <c r="M2291">
        <v>2</v>
      </c>
      <c r="N2291" t="s">
        <v>20</v>
      </c>
      <c r="O2291" t="s">
        <v>25</v>
      </c>
      <c r="P2291" t="s">
        <v>30</v>
      </c>
      <c r="Q2291" t="s">
        <v>27</v>
      </c>
      <c r="R2291">
        <v>62</v>
      </c>
      <c r="T2291">
        <f t="shared" si="432"/>
        <v>-0.35721418139967531</v>
      </c>
      <c r="U2291">
        <f t="shared" si="441"/>
        <v>65.846038346918093</v>
      </c>
      <c r="AD2291">
        <f>(E2291 -$Y$7)/$Y$8</f>
        <v>-1.9795577157294329E-2</v>
      </c>
      <c r="AE2291">
        <f t="shared" si="430"/>
        <v>1</v>
      </c>
      <c r="AG2291">
        <f>(A2291 -$W$7)/$W$8</f>
        <v>-0.49670437015187013</v>
      </c>
      <c r="AH2291">
        <f>(B2291 -$X$7)/$X$8</f>
        <v>-1.6435527723297614</v>
      </c>
      <c r="AI2291">
        <f>(F2291 -$Z$7)/$Z$8</f>
        <v>-0.21325066930606779</v>
      </c>
      <c r="AJ2291">
        <f>(I2291 -$AA$7)/$AA$8</f>
        <v>-0.40124168605466753</v>
      </c>
      <c r="AK2291">
        <f t="shared" si="431"/>
        <v>-0.93837681180577304</v>
      </c>
      <c r="AL2291">
        <f>IF(C2291="Low", 1, IF(C2291="Medium", 2, IF(C2291="High", 3, "")))</f>
        <v>2</v>
      </c>
      <c r="AM2291">
        <f>IF(G2291="Low", 1, IF(G2291="Medium", 2, IF(G2291="High", 3, "")))</f>
        <v>1</v>
      </c>
      <c r="AN2291">
        <f t="shared" si="433"/>
        <v>3</v>
      </c>
      <c r="AO2291">
        <f t="shared" si="434"/>
        <v>1</v>
      </c>
      <c r="AP2291">
        <f t="shared" si="435"/>
        <v>0</v>
      </c>
      <c r="AQ2291">
        <f>IF(H2291="Yes", 1, 0)</f>
        <v>1</v>
      </c>
      <c r="AR2291">
        <f>IF(D2291="Yes", 1, 0)</f>
        <v>0</v>
      </c>
      <c r="AS2291">
        <f t="shared" si="436"/>
        <v>1</v>
      </c>
      <c r="AT2291">
        <f t="shared" si="437"/>
        <v>0</v>
      </c>
      <c r="AU2291">
        <f t="shared" si="438"/>
        <v>0</v>
      </c>
      <c r="AV2291">
        <f t="shared" si="439"/>
        <v>0</v>
      </c>
      <c r="AX2291">
        <f t="shared" si="440"/>
        <v>1</v>
      </c>
    </row>
    <row r="2292" spans="1:50" x14ac:dyDescent="0.3">
      <c r="A2292">
        <v>23</v>
      </c>
      <c r="B2292">
        <v>91</v>
      </c>
      <c r="C2292" t="s">
        <v>19</v>
      </c>
      <c r="D2292" t="s">
        <v>20</v>
      </c>
      <c r="E2292">
        <v>10</v>
      </c>
      <c r="F2292">
        <v>67</v>
      </c>
      <c r="G2292" t="s">
        <v>19</v>
      </c>
      <c r="H2292" t="s">
        <v>21</v>
      </c>
      <c r="I2292">
        <v>2</v>
      </c>
      <c r="J2292" t="s">
        <v>22</v>
      </c>
      <c r="K2292" t="s">
        <v>23</v>
      </c>
      <c r="L2292" t="s">
        <v>24</v>
      </c>
      <c r="M2292">
        <v>2</v>
      </c>
      <c r="N2292" t="s">
        <v>20</v>
      </c>
      <c r="O2292" t="s">
        <v>29</v>
      </c>
      <c r="P2292" t="s">
        <v>26</v>
      </c>
      <c r="Q2292" t="s">
        <v>27</v>
      </c>
      <c r="R2292">
        <v>72</v>
      </c>
      <c r="T2292">
        <f t="shared" si="432"/>
        <v>0.69755951333020727</v>
      </c>
      <c r="U2292">
        <f t="shared" si="441"/>
        <v>69.949278208086128</v>
      </c>
      <c r="AD2292">
        <f>(E2292 -$Y$7)/$Y$8</f>
        <v>2.0237884584402419</v>
      </c>
      <c r="AE2292">
        <f t="shared" si="430"/>
        <v>1</v>
      </c>
      <c r="AG2292">
        <f>(A2292 -$W$7)/$W$8</f>
        <v>0.50494150641545266</v>
      </c>
      <c r="AH2292">
        <f>(B2292 -$X$7)/$X$8</f>
        <v>0.95461441808912728</v>
      </c>
      <c r="AI2292">
        <f>(F2292 -$Z$7)/$Z$8</f>
        <v>-0.56050437170297007</v>
      </c>
      <c r="AJ2292">
        <f>(I2292 -$AA$7)/$AA$8</f>
        <v>0.41145108517868284</v>
      </c>
      <c r="AK2292">
        <f t="shared" si="431"/>
        <v>-0.93837681180577304</v>
      </c>
      <c r="AL2292">
        <f>IF(C2292="Low", 1, IF(C2292="Medium", 2, IF(C2292="High", 3, "")))</f>
        <v>3</v>
      </c>
      <c r="AM2292">
        <f>IF(G2292="Low", 1, IF(G2292="Medium", 2, IF(G2292="High", 3, "")))</f>
        <v>3</v>
      </c>
      <c r="AN2292">
        <f t="shared" si="433"/>
        <v>2</v>
      </c>
      <c r="AO2292">
        <f t="shared" si="434"/>
        <v>2</v>
      </c>
      <c r="AP2292">
        <f t="shared" si="435"/>
        <v>1</v>
      </c>
      <c r="AQ2292">
        <f>IF(H2292="Yes", 1, 0)</f>
        <v>1</v>
      </c>
      <c r="AR2292">
        <f>IF(D2292="Yes", 1, 0)</f>
        <v>0</v>
      </c>
      <c r="AS2292">
        <f t="shared" si="436"/>
        <v>1</v>
      </c>
      <c r="AT2292">
        <f t="shared" si="437"/>
        <v>1</v>
      </c>
      <c r="AU2292">
        <f t="shared" si="438"/>
        <v>1</v>
      </c>
      <c r="AV2292">
        <f t="shared" si="439"/>
        <v>0</v>
      </c>
      <c r="AX2292">
        <f t="shared" si="440"/>
        <v>0</v>
      </c>
    </row>
    <row r="2293" spans="1:50" x14ac:dyDescent="0.3">
      <c r="A2293">
        <v>25</v>
      </c>
      <c r="B2293">
        <v>95</v>
      </c>
      <c r="C2293" t="s">
        <v>22</v>
      </c>
      <c r="D2293" t="s">
        <v>20</v>
      </c>
      <c r="E2293">
        <v>8</v>
      </c>
      <c r="F2293">
        <v>57</v>
      </c>
      <c r="G2293" t="s">
        <v>18</v>
      </c>
      <c r="H2293" t="s">
        <v>21</v>
      </c>
      <c r="I2293">
        <v>4</v>
      </c>
      <c r="J2293" t="s">
        <v>22</v>
      </c>
      <c r="K2293" t="s">
        <v>23</v>
      </c>
      <c r="L2293" t="s">
        <v>32</v>
      </c>
      <c r="M2293">
        <v>3</v>
      </c>
      <c r="N2293" t="s">
        <v>20</v>
      </c>
      <c r="O2293" t="s">
        <v>25</v>
      </c>
      <c r="P2293" t="s">
        <v>30</v>
      </c>
      <c r="Q2293" t="s">
        <v>31</v>
      </c>
      <c r="R2293">
        <v>69</v>
      </c>
      <c r="T2293">
        <f t="shared" si="432"/>
        <v>0.52105532370517005</v>
      </c>
      <c r="U2293">
        <f t="shared" si="441"/>
        <v>69.262648431337581</v>
      </c>
      <c r="AD2293">
        <f>(E2293 -$Y$7)/$Y$8</f>
        <v>0.66139910137521774</v>
      </c>
      <c r="AE2293">
        <f t="shared" si="430"/>
        <v>1</v>
      </c>
      <c r="AG2293">
        <f>(A2293 -$W$7)/$W$8</f>
        <v>0.83882346527122686</v>
      </c>
      <c r="AH2293">
        <f>(B2293 -$X$7)/$X$8</f>
        <v>1.3010367101449791</v>
      </c>
      <c r="AI2293">
        <f>(F2293 -$Z$7)/$Z$8</f>
        <v>-1.2550117764967745</v>
      </c>
      <c r="AJ2293">
        <f>(I2293 -$AA$7)/$AA$8</f>
        <v>2.0368366276453838</v>
      </c>
      <c r="AK2293">
        <f t="shared" si="431"/>
        <v>3.141133078780467E-2</v>
      </c>
      <c r="AL2293">
        <f>IF(C2293="Low", 1, IF(C2293="Medium", 2, IF(C2293="High", 3, "")))</f>
        <v>2</v>
      </c>
      <c r="AM2293">
        <f>IF(G2293="Low", 1, IF(G2293="Medium", 2, IF(G2293="High", 3, "")))</f>
        <v>1</v>
      </c>
      <c r="AN2293">
        <f t="shared" si="433"/>
        <v>2</v>
      </c>
      <c r="AO2293">
        <f t="shared" si="434"/>
        <v>1</v>
      </c>
      <c r="AP2293">
        <f t="shared" si="435"/>
        <v>0</v>
      </c>
      <c r="AQ2293">
        <f>IF(H2293="Yes", 1, 0)</f>
        <v>1</v>
      </c>
      <c r="AR2293">
        <f>IF(D2293="Yes", 1, 0)</f>
        <v>0</v>
      </c>
      <c r="AS2293">
        <f t="shared" si="436"/>
        <v>1</v>
      </c>
      <c r="AT2293">
        <f t="shared" si="437"/>
        <v>0</v>
      </c>
      <c r="AU2293">
        <f t="shared" si="438"/>
        <v>0</v>
      </c>
      <c r="AV2293">
        <f t="shared" si="439"/>
        <v>0</v>
      </c>
      <c r="AX2293">
        <f t="shared" si="440"/>
        <v>1</v>
      </c>
    </row>
    <row r="2294" spans="1:50" x14ac:dyDescent="0.3">
      <c r="A2294">
        <v>18</v>
      </c>
      <c r="B2294">
        <v>85</v>
      </c>
      <c r="C2294" t="s">
        <v>22</v>
      </c>
      <c r="D2294" t="s">
        <v>21</v>
      </c>
      <c r="E2294">
        <v>10</v>
      </c>
      <c r="F2294">
        <v>55</v>
      </c>
      <c r="G2294" t="s">
        <v>19</v>
      </c>
      <c r="H2294" t="s">
        <v>21</v>
      </c>
      <c r="I2294">
        <v>3</v>
      </c>
      <c r="J2294" t="s">
        <v>19</v>
      </c>
      <c r="K2294" t="s">
        <v>23</v>
      </c>
      <c r="L2294" t="s">
        <v>32</v>
      </c>
      <c r="M2294">
        <v>3</v>
      </c>
      <c r="N2294" t="s">
        <v>20</v>
      </c>
      <c r="O2294" t="s">
        <v>25</v>
      </c>
      <c r="P2294" t="s">
        <v>26</v>
      </c>
      <c r="Q2294" t="s">
        <v>27</v>
      </c>
      <c r="R2294">
        <v>67</v>
      </c>
      <c r="T2294">
        <f t="shared" si="432"/>
        <v>0.33553927111396875</v>
      </c>
      <c r="U2294">
        <f t="shared" si="441"/>
        <v>68.540961053578599</v>
      </c>
      <c r="AD2294">
        <f>(E2294 -$Y$7)/$Y$8</f>
        <v>2.0237884584402419</v>
      </c>
      <c r="AE2294">
        <f t="shared" si="430"/>
        <v>1</v>
      </c>
      <c r="AG2294">
        <f>(A2294 -$W$7)/$W$8</f>
        <v>-0.32976339072398297</v>
      </c>
      <c r="AH2294">
        <f>(B2294 -$X$7)/$X$8</f>
        <v>0.43498098000534957</v>
      </c>
      <c r="AI2294">
        <f>(F2294 -$Z$7)/$Z$8</f>
        <v>-1.3939132574555355</v>
      </c>
      <c r="AJ2294">
        <f>(I2294 -$AA$7)/$AA$8</f>
        <v>1.2241438564120333</v>
      </c>
      <c r="AK2294">
        <f t="shared" si="431"/>
        <v>3.141133078780467E-2</v>
      </c>
      <c r="AL2294">
        <f>IF(C2294="Low", 1, IF(C2294="Medium", 2, IF(C2294="High", 3, "")))</f>
        <v>2</v>
      </c>
      <c r="AM2294">
        <f>IF(G2294="Low", 1, IF(G2294="Medium", 2, IF(G2294="High", 3, "")))</f>
        <v>3</v>
      </c>
      <c r="AN2294">
        <f t="shared" si="433"/>
        <v>3</v>
      </c>
      <c r="AO2294">
        <f t="shared" si="434"/>
        <v>1</v>
      </c>
      <c r="AP2294">
        <f t="shared" si="435"/>
        <v>0</v>
      </c>
      <c r="AQ2294">
        <f>IF(H2294="Yes", 1, 0)</f>
        <v>1</v>
      </c>
      <c r="AR2294">
        <f>IF(D2294="Yes", 1, 0)</f>
        <v>1</v>
      </c>
      <c r="AS2294">
        <f t="shared" si="436"/>
        <v>1</v>
      </c>
      <c r="AT2294">
        <f t="shared" si="437"/>
        <v>1</v>
      </c>
      <c r="AU2294">
        <f t="shared" si="438"/>
        <v>0</v>
      </c>
      <c r="AV2294">
        <f t="shared" si="439"/>
        <v>0</v>
      </c>
      <c r="AX2294">
        <f t="shared" si="440"/>
        <v>1</v>
      </c>
    </row>
    <row r="2295" spans="1:50" x14ac:dyDescent="0.3">
      <c r="A2295">
        <v>16</v>
      </c>
      <c r="B2295">
        <v>68</v>
      </c>
      <c r="C2295" t="s">
        <v>22</v>
      </c>
      <c r="D2295" t="s">
        <v>21</v>
      </c>
      <c r="E2295">
        <v>8</v>
      </c>
      <c r="F2295">
        <v>71</v>
      </c>
      <c r="G2295" t="s">
        <v>22</v>
      </c>
      <c r="H2295" t="s">
        <v>21</v>
      </c>
      <c r="I2295">
        <v>1</v>
      </c>
      <c r="J2295" t="s">
        <v>19</v>
      </c>
      <c r="K2295" t="s">
        <v>34</v>
      </c>
      <c r="L2295" t="s">
        <v>32</v>
      </c>
      <c r="M2295">
        <v>3</v>
      </c>
      <c r="N2295" t="s">
        <v>20</v>
      </c>
      <c r="O2295" t="s">
        <v>25</v>
      </c>
      <c r="P2295" t="s">
        <v>30</v>
      </c>
      <c r="Q2295" t="s">
        <v>27</v>
      </c>
      <c r="R2295">
        <v>65</v>
      </c>
      <c r="T2295">
        <f t="shared" si="432"/>
        <v>-0.15947825197008197</v>
      </c>
      <c r="U2295">
        <f t="shared" si="441"/>
        <v>66.615263017266358</v>
      </c>
      <c r="AD2295">
        <f>(E2295 -$Y$7)/$Y$8</f>
        <v>0.66139910137521774</v>
      </c>
      <c r="AE2295">
        <f t="shared" si="430"/>
        <v>0</v>
      </c>
      <c r="AG2295">
        <f>(A2295 -$W$7)/$W$8</f>
        <v>-0.66364534957975729</v>
      </c>
      <c r="AH2295">
        <f>(B2295 -$X$7)/$X$8</f>
        <v>-1.0373137612320207</v>
      </c>
      <c r="AI2295">
        <f>(F2295 -$Z$7)/$Z$8</f>
        <v>-0.28270140978544822</v>
      </c>
      <c r="AJ2295">
        <f>(I2295 -$AA$7)/$AA$8</f>
        <v>-0.40124168605466753</v>
      </c>
      <c r="AK2295">
        <f t="shared" si="431"/>
        <v>3.141133078780467E-2</v>
      </c>
      <c r="AL2295">
        <f>IF(C2295="Low", 1, IF(C2295="Medium", 2, IF(C2295="High", 3, "")))</f>
        <v>2</v>
      </c>
      <c r="AM2295">
        <f>IF(G2295="Low", 1, IF(G2295="Medium", 2, IF(G2295="High", 3, "")))</f>
        <v>2</v>
      </c>
      <c r="AN2295">
        <f t="shared" si="433"/>
        <v>3</v>
      </c>
      <c r="AO2295">
        <f t="shared" si="434"/>
        <v>1</v>
      </c>
      <c r="AP2295">
        <f t="shared" si="435"/>
        <v>0</v>
      </c>
      <c r="AQ2295">
        <f>IF(H2295="Yes", 1, 0)</f>
        <v>1</v>
      </c>
      <c r="AR2295">
        <f>IF(D2295="Yes", 1, 0)</f>
        <v>1</v>
      </c>
      <c r="AS2295">
        <f t="shared" si="436"/>
        <v>1</v>
      </c>
      <c r="AT2295">
        <f t="shared" si="437"/>
        <v>0</v>
      </c>
      <c r="AU2295">
        <f t="shared" si="438"/>
        <v>0</v>
      </c>
      <c r="AV2295">
        <f t="shared" si="439"/>
        <v>0</v>
      </c>
      <c r="AX2295">
        <f t="shared" si="440"/>
        <v>1</v>
      </c>
    </row>
    <row r="2296" spans="1:50" x14ac:dyDescent="0.3">
      <c r="A2296">
        <v>29</v>
      </c>
      <c r="B2296">
        <v>71</v>
      </c>
      <c r="C2296" t="s">
        <v>19</v>
      </c>
      <c r="D2296" t="s">
        <v>20</v>
      </c>
      <c r="E2296">
        <v>7</v>
      </c>
      <c r="F2296">
        <v>92</v>
      </c>
      <c r="G2296" t="s">
        <v>18</v>
      </c>
      <c r="H2296" t="s">
        <v>21</v>
      </c>
      <c r="I2296">
        <v>1</v>
      </c>
      <c r="J2296" t="s">
        <v>22</v>
      </c>
      <c r="K2296" t="s">
        <v>23</v>
      </c>
      <c r="L2296" t="s">
        <v>24</v>
      </c>
      <c r="M2296">
        <v>3</v>
      </c>
      <c r="N2296" t="s">
        <v>20</v>
      </c>
      <c r="O2296" t="s">
        <v>25</v>
      </c>
      <c r="P2296" t="s">
        <v>26</v>
      </c>
      <c r="Q2296" t="s">
        <v>31</v>
      </c>
      <c r="R2296">
        <v>69</v>
      </c>
      <c r="T2296">
        <f t="shared" si="432"/>
        <v>0.43686600595031055</v>
      </c>
      <c r="U2296">
        <f t="shared" si="441"/>
        <v>68.935138401250285</v>
      </c>
      <c r="AD2296">
        <f>(E2296 -$Y$7)/$Y$8</f>
        <v>-1.9795577157294329E-2</v>
      </c>
      <c r="AE2296">
        <f t="shared" si="430"/>
        <v>1</v>
      </c>
      <c r="AG2296">
        <f>(A2296 -$W$7)/$W$8</f>
        <v>1.5065873829827754</v>
      </c>
      <c r="AH2296">
        <f>(B2296 -$X$7)/$X$8</f>
        <v>-0.77749704219013172</v>
      </c>
      <c r="AI2296">
        <f>(F2296 -$Z$7)/$Z$8</f>
        <v>1.1757641402815411</v>
      </c>
      <c r="AJ2296">
        <f>(I2296 -$AA$7)/$AA$8</f>
        <v>-0.40124168605466753</v>
      </c>
      <c r="AK2296">
        <f t="shared" si="431"/>
        <v>3.141133078780467E-2</v>
      </c>
      <c r="AL2296">
        <f>IF(C2296="Low", 1, IF(C2296="Medium", 2, IF(C2296="High", 3, "")))</f>
        <v>3</v>
      </c>
      <c r="AM2296">
        <f>IF(G2296="Low", 1, IF(G2296="Medium", 2, IF(G2296="High", 3, "")))</f>
        <v>1</v>
      </c>
      <c r="AN2296">
        <f t="shared" si="433"/>
        <v>2</v>
      </c>
      <c r="AO2296">
        <f t="shared" si="434"/>
        <v>1</v>
      </c>
      <c r="AP2296">
        <f t="shared" si="435"/>
        <v>1</v>
      </c>
      <c r="AQ2296">
        <f>IF(H2296="Yes", 1, 0)</f>
        <v>1</v>
      </c>
      <c r="AR2296">
        <f>IF(D2296="Yes", 1, 0)</f>
        <v>0</v>
      </c>
      <c r="AS2296">
        <f t="shared" si="436"/>
        <v>1</v>
      </c>
      <c r="AT2296">
        <f t="shared" si="437"/>
        <v>1</v>
      </c>
      <c r="AU2296">
        <f t="shared" si="438"/>
        <v>0</v>
      </c>
      <c r="AV2296">
        <f t="shared" si="439"/>
        <v>0</v>
      </c>
      <c r="AX2296">
        <f t="shared" si="440"/>
        <v>1</v>
      </c>
    </row>
    <row r="2297" spans="1:50" x14ac:dyDescent="0.3">
      <c r="A2297">
        <v>30</v>
      </c>
      <c r="B2297">
        <v>79</v>
      </c>
      <c r="C2297" t="s">
        <v>19</v>
      </c>
      <c r="D2297" t="s">
        <v>21</v>
      </c>
      <c r="E2297">
        <v>6</v>
      </c>
      <c r="F2297">
        <v>77</v>
      </c>
      <c r="G2297" t="s">
        <v>22</v>
      </c>
      <c r="H2297" t="s">
        <v>21</v>
      </c>
      <c r="I2297">
        <v>1</v>
      </c>
      <c r="J2297" t="s">
        <v>22</v>
      </c>
      <c r="K2297" t="s">
        <v>23</v>
      </c>
      <c r="L2297" t="s">
        <v>24</v>
      </c>
      <c r="M2297">
        <v>2</v>
      </c>
      <c r="N2297" t="s">
        <v>20</v>
      </c>
      <c r="O2297" t="s">
        <v>25</v>
      </c>
      <c r="P2297" t="s">
        <v>26</v>
      </c>
      <c r="Q2297" t="s">
        <v>27</v>
      </c>
      <c r="R2297">
        <v>72</v>
      </c>
      <c r="T2297">
        <f t="shared" si="432"/>
        <v>0.60967083485561979</v>
      </c>
      <c r="U2297">
        <f t="shared" si="441"/>
        <v>69.607377067903954</v>
      </c>
      <c r="AD2297">
        <f>(E2297 -$Y$7)/$Y$8</f>
        <v>-0.70099025568980644</v>
      </c>
      <c r="AE2297">
        <f t="shared" si="430"/>
        <v>1</v>
      </c>
      <c r="AG2297">
        <f>(A2297 -$W$7)/$W$8</f>
        <v>1.6735283624106625</v>
      </c>
      <c r="AH2297">
        <f>(B2297 -$X$7)/$X$8</f>
        <v>-8.4652458078428139E-2</v>
      </c>
      <c r="AI2297">
        <f>(F2297 -$Z$7)/$Z$8</f>
        <v>0.13400303309083447</v>
      </c>
      <c r="AJ2297">
        <f>(I2297 -$AA$7)/$AA$8</f>
        <v>-0.40124168605466753</v>
      </c>
      <c r="AK2297">
        <f t="shared" si="431"/>
        <v>-0.93837681180577304</v>
      </c>
      <c r="AL2297">
        <f>IF(C2297="Low", 1, IF(C2297="Medium", 2, IF(C2297="High", 3, "")))</f>
        <v>3</v>
      </c>
      <c r="AM2297">
        <f>IF(G2297="Low", 1, IF(G2297="Medium", 2, IF(G2297="High", 3, "")))</f>
        <v>2</v>
      </c>
      <c r="AN2297">
        <f t="shared" si="433"/>
        <v>2</v>
      </c>
      <c r="AO2297">
        <f t="shared" si="434"/>
        <v>1</v>
      </c>
      <c r="AP2297">
        <f t="shared" si="435"/>
        <v>1</v>
      </c>
      <c r="AQ2297">
        <f>IF(H2297="Yes", 1, 0)</f>
        <v>1</v>
      </c>
      <c r="AR2297">
        <f>IF(D2297="Yes", 1, 0)</f>
        <v>1</v>
      </c>
      <c r="AS2297">
        <f t="shared" si="436"/>
        <v>1</v>
      </c>
      <c r="AT2297">
        <f t="shared" si="437"/>
        <v>1</v>
      </c>
      <c r="AU2297">
        <f t="shared" si="438"/>
        <v>1</v>
      </c>
      <c r="AV2297">
        <f t="shared" si="439"/>
        <v>0</v>
      </c>
      <c r="AX2297">
        <f t="shared" si="440"/>
        <v>0</v>
      </c>
    </row>
    <row r="2298" spans="1:50" x14ac:dyDescent="0.3">
      <c r="A2298">
        <v>26</v>
      </c>
      <c r="B2298">
        <v>98</v>
      </c>
      <c r="C2298" t="s">
        <v>18</v>
      </c>
      <c r="D2298" t="s">
        <v>21</v>
      </c>
      <c r="E2298">
        <v>6</v>
      </c>
      <c r="F2298">
        <v>73</v>
      </c>
      <c r="G2298" t="s">
        <v>22</v>
      </c>
      <c r="H2298" t="s">
        <v>21</v>
      </c>
      <c r="I2298">
        <v>2</v>
      </c>
      <c r="J2298" t="s">
        <v>18</v>
      </c>
      <c r="K2298" t="s">
        <v>23</v>
      </c>
      <c r="L2298" t="s">
        <v>28</v>
      </c>
      <c r="M2298">
        <v>3</v>
      </c>
      <c r="N2298" t="s">
        <v>20</v>
      </c>
      <c r="O2298" t="s">
        <v>25</v>
      </c>
      <c r="P2298" t="s">
        <v>26</v>
      </c>
      <c r="Q2298" t="s">
        <v>31</v>
      </c>
      <c r="R2298">
        <v>70</v>
      </c>
      <c r="T2298">
        <f t="shared" si="432"/>
        <v>0.60432167473552145</v>
      </c>
      <c r="U2298">
        <f t="shared" si="441"/>
        <v>69.586567971945058</v>
      </c>
      <c r="AD2298">
        <f>(E2298 -$Y$7)/$Y$8</f>
        <v>-0.70099025568980644</v>
      </c>
      <c r="AE2298">
        <f t="shared" si="430"/>
        <v>1</v>
      </c>
      <c r="AG2298">
        <f>(A2298 -$W$7)/$W$8</f>
        <v>1.0057644446991141</v>
      </c>
      <c r="AH2298">
        <f>(B2298 -$X$7)/$X$8</f>
        <v>1.5608534291868679</v>
      </c>
      <c r="AI2298">
        <f>(F2298 -$Z$7)/$Z$8</f>
        <v>-0.14379992882668732</v>
      </c>
      <c r="AJ2298">
        <f>(I2298 -$AA$7)/$AA$8</f>
        <v>0.41145108517868284</v>
      </c>
      <c r="AK2298">
        <f t="shared" si="431"/>
        <v>3.141133078780467E-2</v>
      </c>
      <c r="AL2298">
        <f>IF(C2298="Low", 1, IF(C2298="Medium", 2, IF(C2298="High", 3, "")))</f>
        <v>1</v>
      </c>
      <c r="AM2298">
        <f>IF(G2298="Low", 1, IF(G2298="Medium", 2, IF(G2298="High", 3, "")))</f>
        <v>2</v>
      </c>
      <c r="AN2298">
        <f t="shared" si="433"/>
        <v>1</v>
      </c>
      <c r="AO2298">
        <f t="shared" si="434"/>
        <v>1</v>
      </c>
      <c r="AP2298">
        <f t="shared" si="435"/>
        <v>0</v>
      </c>
      <c r="AQ2298">
        <f>IF(H2298="Yes", 1, 0)</f>
        <v>1</v>
      </c>
      <c r="AR2298">
        <f>IF(D2298="Yes", 1, 0)</f>
        <v>1</v>
      </c>
      <c r="AS2298">
        <f t="shared" si="436"/>
        <v>1</v>
      </c>
      <c r="AT2298">
        <f t="shared" si="437"/>
        <v>1</v>
      </c>
      <c r="AU2298">
        <f t="shared" si="438"/>
        <v>1</v>
      </c>
      <c r="AV2298">
        <f t="shared" si="439"/>
        <v>0</v>
      </c>
      <c r="AX2298">
        <f t="shared" si="440"/>
        <v>0</v>
      </c>
    </row>
    <row r="2299" spans="1:50" x14ac:dyDescent="0.3">
      <c r="A2299">
        <v>21</v>
      </c>
      <c r="B2299">
        <v>70</v>
      </c>
      <c r="C2299" t="s">
        <v>19</v>
      </c>
      <c r="D2299" t="s">
        <v>20</v>
      </c>
      <c r="E2299">
        <v>9</v>
      </c>
      <c r="F2299">
        <v>66</v>
      </c>
      <c r="G2299" t="s">
        <v>22</v>
      </c>
      <c r="H2299" t="s">
        <v>21</v>
      </c>
      <c r="I2299">
        <v>1</v>
      </c>
      <c r="J2299" t="s">
        <v>18</v>
      </c>
      <c r="K2299" t="s">
        <v>23</v>
      </c>
      <c r="L2299" t="s">
        <v>32</v>
      </c>
      <c r="M2299">
        <v>4</v>
      </c>
      <c r="N2299" t="s">
        <v>20</v>
      </c>
      <c r="O2299" t="s">
        <v>29</v>
      </c>
      <c r="P2299" t="s">
        <v>30</v>
      </c>
      <c r="Q2299" t="s">
        <v>27</v>
      </c>
      <c r="R2299">
        <v>91</v>
      </c>
      <c r="T2299">
        <f t="shared" si="432"/>
        <v>5.4217576593612593E-4</v>
      </c>
      <c r="U2299">
        <f t="shared" si="441"/>
        <v>67.237768300597054</v>
      </c>
      <c r="AD2299">
        <f>(E2299 -$Y$7)/$Y$8</f>
        <v>1.3425937799077299</v>
      </c>
      <c r="AE2299">
        <f t="shared" si="430"/>
        <v>1</v>
      </c>
      <c r="AG2299">
        <f>(A2299 -$W$7)/$W$8</f>
        <v>0.17105954755967837</v>
      </c>
      <c r="AH2299">
        <f>(B2299 -$X$7)/$X$8</f>
        <v>-0.8641026152040947</v>
      </c>
      <c r="AI2299">
        <f>(F2299 -$Z$7)/$Z$8</f>
        <v>-0.62995511218235045</v>
      </c>
      <c r="AJ2299">
        <f>(I2299 -$AA$7)/$AA$8</f>
        <v>-0.40124168605466753</v>
      </c>
      <c r="AK2299">
        <f t="shared" si="431"/>
        <v>1.0011994733813825</v>
      </c>
      <c r="AL2299">
        <f>IF(C2299="Low", 1, IF(C2299="Medium", 2, IF(C2299="High", 3, "")))</f>
        <v>3</v>
      </c>
      <c r="AM2299">
        <f>IF(G2299="Low", 1, IF(G2299="Medium", 2, IF(G2299="High", 3, "")))</f>
        <v>2</v>
      </c>
      <c r="AN2299">
        <f t="shared" si="433"/>
        <v>1</v>
      </c>
      <c r="AO2299">
        <f t="shared" si="434"/>
        <v>2</v>
      </c>
      <c r="AP2299">
        <f t="shared" si="435"/>
        <v>0</v>
      </c>
      <c r="AQ2299">
        <f>IF(H2299="Yes", 1, 0)</f>
        <v>1</v>
      </c>
      <c r="AR2299">
        <f>IF(D2299="Yes", 1, 0)</f>
        <v>0</v>
      </c>
      <c r="AS2299">
        <f t="shared" si="436"/>
        <v>1</v>
      </c>
      <c r="AT2299">
        <f t="shared" si="437"/>
        <v>0</v>
      </c>
      <c r="AU2299">
        <f t="shared" si="438"/>
        <v>1</v>
      </c>
      <c r="AV2299">
        <f t="shared" si="439"/>
        <v>0</v>
      </c>
      <c r="AX2299">
        <f t="shared" si="440"/>
        <v>0</v>
      </c>
    </row>
    <row r="2300" spans="1:50" x14ac:dyDescent="0.3">
      <c r="A2300">
        <v>15</v>
      </c>
      <c r="B2300">
        <v>89</v>
      </c>
      <c r="C2300" t="s">
        <v>19</v>
      </c>
      <c r="D2300" t="s">
        <v>21</v>
      </c>
      <c r="E2300">
        <v>7</v>
      </c>
      <c r="F2300">
        <v>58</v>
      </c>
      <c r="G2300" t="s">
        <v>18</v>
      </c>
      <c r="H2300" t="s">
        <v>21</v>
      </c>
      <c r="I2300">
        <v>2</v>
      </c>
      <c r="J2300" t="s">
        <v>22</v>
      </c>
      <c r="K2300" t="s">
        <v>23</v>
      </c>
      <c r="L2300" t="s">
        <v>28</v>
      </c>
      <c r="M2300">
        <v>3</v>
      </c>
      <c r="N2300" t="s">
        <v>20</v>
      </c>
      <c r="O2300" t="s">
        <v>25</v>
      </c>
      <c r="P2300" t="s">
        <v>30</v>
      </c>
      <c r="Q2300" t="s">
        <v>27</v>
      </c>
      <c r="R2300">
        <v>65</v>
      </c>
      <c r="T2300">
        <f t="shared" si="432"/>
        <v>0.17502049657520263</v>
      </c>
      <c r="U2300">
        <f t="shared" si="441"/>
        <v>67.916517120776518</v>
      </c>
      <c r="AD2300">
        <f>(E2300 -$Y$7)/$Y$8</f>
        <v>-1.9795577157294329E-2</v>
      </c>
      <c r="AE2300">
        <f t="shared" si="430"/>
        <v>1</v>
      </c>
      <c r="AG2300">
        <f>(A2300 -$W$7)/$W$8</f>
        <v>-0.8305863290076444</v>
      </c>
      <c r="AH2300">
        <f>(B2300 -$X$7)/$X$8</f>
        <v>0.78140327206120141</v>
      </c>
      <c r="AI2300">
        <f>(F2300 -$Z$7)/$Z$8</f>
        <v>-1.185561036017394</v>
      </c>
      <c r="AJ2300">
        <f>(I2300 -$AA$7)/$AA$8</f>
        <v>0.41145108517868284</v>
      </c>
      <c r="AK2300">
        <f t="shared" si="431"/>
        <v>3.141133078780467E-2</v>
      </c>
      <c r="AL2300">
        <f>IF(C2300="Low", 1, IF(C2300="Medium", 2, IF(C2300="High", 3, "")))</f>
        <v>3</v>
      </c>
      <c r="AM2300">
        <f>IF(G2300="Low", 1, IF(G2300="Medium", 2, IF(G2300="High", 3, "")))</f>
        <v>1</v>
      </c>
      <c r="AN2300">
        <f t="shared" si="433"/>
        <v>2</v>
      </c>
      <c r="AO2300">
        <f t="shared" si="434"/>
        <v>1</v>
      </c>
      <c r="AP2300">
        <f t="shared" si="435"/>
        <v>0</v>
      </c>
      <c r="AQ2300">
        <f>IF(H2300="Yes", 1, 0)</f>
        <v>1</v>
      </c>
      <c r="AR2300">
        <f>IF(D2300="Yes", 1, 0)</f>
        <v>1</v>
      </c>
      <c r="AS2300">
        <f t="shared" si="436"/>
        <v>1</v>
      </c>
      <c r="AT2300">
        <f t="shared" si="437"/>
        <v>0</v>
      </c>
      <c r="AU2300">
        <f t="shared" si="438"/>
        <v>0</v>
      </c>
      <c r="AV2300">
        <f t="shared" si="439"/>
        <v>0</v>
      </c>
      <c r="AX2300">
        <f t="shared" si="440"/>
        <v>1</v>
      </c>
    </row>
    <row r="2301" spans="1:50" x14ac:dyDescent="0.3">
      <c r="A2301">
        <v>15</v>
      </c>
      <c r="B2301">
        <v>78</v>
      </c>
      <c r="C2301" t="s">
        <v>18</v>
      </c>
      <c r="D2301" t="s">
        <v>21</v>
      </c>
      <c r="E2301">
        <v>8</v>
      </c>
      <c r="F2301">
        <v>100</v>
      </c>
      <c r="G2301" t="s">
        <v>18</v>
      </c>
      <c r="H2301" t="s">
        <v>21</v>
      </c>
      <c r="I2301">
        <v>0</v>
      </c>
      <c r="J2301" t="s">
        <v>22</v>
      </c>
      <c r="K2301" t="s">
        <v>23</v>
      </c>
      <c r="L2301" t="s">
        <v>28</v>
      </c>
      <c r="M2301">
        <v>3</v>
      </c>
      <c r="N2301" t="s">
        <v>21</v>
      </c>
      <c r="O2301" t="s">
        <v>25</v>
      </c>
      <c r="P2301" t="s">
        <v>26</v>
      </c>
      <c r="Q2301" t="s">
        <v>31</v>
      </c>
      <c r="R2301">
        <v>62</v>
      </c>
      <c r="T2301">
        <f t="shared" si="432"/>
        <v>-8.6870022563551516E-2</v>
      </c>
      <c r="U2301">
        <f t="shared" si="441"/>
        <v>66.897720745059814</v>
      </c>
      <c r="AD2301">
        <f>(E2301 -$Y$7)/$Y$8</f>
        <v>0.66139910137521774</v>
      </c>
      <c r="AE2301">
        <f t="shared" si="430"/>
        <v>1</v>
      </c>
      <c r="AG2301">
        <f>(A2301 -$W$7)/$W$8</f>
        <v>-0.8305863290076444</v>
      </c>
      <c r="AH2301">
        <f>(B2301 -$X$7)/$X$8</f>
        <v>-0.1712580310923911</v>
      </c>
      <c r="AI2301">
        <f>(F2301 -$Z$7)/$Z$8</f>
        <v>1.7313700641165848</v>
      </c>
      <c r="AJ2301">
        <f>(I2301 -$AA$7)/$AA$8</f>
        <v>-1.213934457288018</v>
      </c>
      <c r="AK2301">
        <f t="shared" si="431"/>
        <v>3.141133078780467E-2</v>
      </c>
      <c r="AL2301">
        <f>IF(C2301="Low", 1, IF(C2301="Medium", 2, IF(C2301="High", 3, "")))</f>
        <v>1</v>
      </c>
      <c r="AM2301">
        <f>IF(G2301="Low", 1, IF(G2301="Medium", 2, IF(G2301="High", 3, "")))</f>
        <v>1</v>
      </c>
      <c r="AN2301">
        <f t="shared" si="433"/>
        <v>2</v>
      </c>
      <c r="AO2301">
        <f t="shared" si="434"/>
        <v>1</v>
      </c>
      <c r="AP2301">
        <f t="shared" si="435"/>
        <v>0</v>
      </c>
      <c r="AQ2301">
        <f>IF(H2301="Yes", 1, 0)</f>
        <v>1</v>
      </c>
      <c r="AR2301">
        <f>IF(D2301="Yes", 1, 0)</f>
        <v>1</v>
      </c>
      <c r="AS2301">
        <f t="shared" si="436"/>
        <v>0</v>
      </c>
      <c r="AT2301">
        <f t="shared" si="437"/>
        <v>1</v>
      </c>
      <c r="AU2301">
        <f t="shared" si="438"/>
        <v>0</v>
      </c>
      <c r="AV2301">
        <f t="shared" si="439"/>
        <v>0</v>
      </c>
      <c r="AX2301">
        <f t="shared" si="440"/>
        <v>1</v>
      </c>
    </row>
    <row r="2302" spans="1:50" x14ac:dyDescent="0.3">
      <c r="A2302">
        <v>23</v>
      </c>
      <c r="B2302">
        <v>72</v>
      </c>
      <c r="C2302" t="s">
        <v>18</v>
      </c>
      <c r="D2302" t="s">
        <v>21</v>
      </c>
      <c r="E2302">
        <v>8</v>
      </c>
      <c r="F2302">
        <v>51</v>
      </c>
      <c r="G2302" t="s">
        <v>22</v>
      </c>
      <c r="H2302" t="s">
        <v>21</v>
      </c>
      <c r="I2302">
        <v>2</v>
      </c>
      <c r="J2302" t="s">
        <v>22</v>
      </c>
      <c r="K2302" t="s">
        <v>34</v>
      </c>
      <c r="L2302" t="s">
        <v>24</v>
      </c>
      <c r="M2302">
        <v>3</v>
      </c>
      <c r="N2302" t="s">
        <v>20</v>
      </c>
      <c r="O2302" t="s">
        <v>29</v>
      </c>
      <c r="P2302" t="s">
        <v>35</v>
      </c>
      <c r="Q2302" t="s">
        <v>27</v>
      </c>
      <c r="R2302">
        <v>65</v>
      </c>
      <c r="T2302">
        <f t="shared" si="432"/>
        <v>4.0438450778276153E-2</v>
      </c>
      <c r="U2302">
        <f t="shared" si="441"/>
        <v>67.392971247694319</v>
      </c>
      <c r="AD2302">
        <f>(E2302 -$Y$7)/$Y$8</f>
        <v>0.66139910137521774</v>
      </c>
      <c r="AE2302">
        <f t="shared" si="430"/>
        <v>0</v>
      </c>
      <c r="AG2302">
        <f>(A2302 -$W$7)/$W$8</f>
        <v>0.50494150641545266</v>
      </c>
      <c r="AH2302">
        <f>(B2302 -$X$7)/$X$8</f>
        <v>-0.69089146917616884</v>
      </c>
      <c r="AI2302">
        <f>(F2302 -$Z$7)/$Z$8</f>
        <v>-1.6717162193730573</v>
      </c>
      <c r="AJ2302">
        <f>(I2302 -$AA$7)/$AA$8</f>
        <v>0.41145108517868284</v>
      </c>
      <c r="AK2302">
        <f t="shared" si="431"/>
        <v>3.141133078780467E-2</v>
      </c>
      <c r="AL2302">
        <f>IF(C2302="Low", 1, IF(C2302="Medium", 2, IF(C2302="High", 3, "")))</f>
        <v>1</v>
      </c>
      <c r="AM2302">
        <f>IF(G2302="Low", 1, IF(G2302="Medium", 2, IF(G2302="High", 3, "")))</f>
        <v>2</v>
      </c>
      <c r="AN2302">
        <f t="shared" si="433"/>
        <v>2</v>
      </c>
      <c r="AO2302">
        <f t="shared" si="434"/>
        <v>2</v>
      </c>
      <c r="AP2302">
        <f t="shared" si="435"/>
        <v>1</v>
      </c>
      <c r="AQ2302">
        <f>IF(H2302="Yes", 1, 0)</f>
        <v>1</v>
      </c>
      <c r="AR2302">
        <f>IF(D2302="Yes", 1, 0)</f>
        <v>1</v>
      </c>
      <c r="AS2302">
        <f t="shared" si="436"/>
        <v>1</v>
      </c>
      <c r="AT2302">
        <f t="shared" si="437"/>
        <v>0</v>
      </c>
      <c r="AU2302">
        <f t="shared" si="438"/>
        <v>0</v>
      </c>
      <c r="AV2302">
        <f t="shared" si="439"/>
        <v>0</v>
      </c>
      <c r="AX2302">
        <f t="shared" si="440"/>
        <v>1</v>
      </c>
    </row>
    <row r="2303" spans="1:50" x14ac:dyDescent="0.3">
      <c r="A2303">
        <v>23</v>
      </c>
      <c r="B2303">
        <v>78</v>
      </c>
      <c r="C2303" t="s">
        <v>22</v>
      </c>
      <c r="D2303" t="s">
        <v>21</v>
      </c>
      <c r="E2303">
        <v>8</v>
      </c>
      <c r="F2303">
        <v>66</v>
      </c>
      <c r="G2303" t="s">
        <v>22</v>
      </c>
      <c r="H2303" t="s">
        <v>21</v>
      </c>
      <c r="I2303">
        <v>1</v>
      </c>
      <c r="J2303" t="s">
        <v>19</v>
      </c>
      <c r="K2303" t="s">
        <v>23</v>
      </c>
      <c r="L2303" t="s">
        <v>32</v>
      </c>
      <c r="M2303">
        <v>1</v>
      </c>
      <c r="N2303" t="s">
        <v>20</v>
      </c>
      <c r="O2303" t="s">
        <v>29</v>
      </c>
      <c r="P2303" t="s">
        <v>30</v>
      </c>
      <c r="Q2303" t="s">
        <v>31</v>
      </c>
      <c r="R2303">
        <v>67</v>
      </c>
      <c r="T2303">
        <f t="shared" si="432"/>
        <v>0.20540522873370831</v>
      </c>
      <c r="U2303">
        <f t="shared" si="441"/>
        <v>68.034718631476522</v>
      </c>
      <c r="AD2303">
        <f>(E2303 -$Y$7)/$Y$8</f>
        <v>0.66139910137521774</v>
      </c>
      <c r="AE2303">
        <f t="shared" si="430"/>
        <v>1</v>
      </c>
      <c r="AG2303">
        <f>(A2303 -$W$7)/$W$8</f>
        <v>0.50494150641545266</v>
      </c>
      <c r="AH2303">
        <f>(B2303 -$X$7)/$X$8</f>
        <v>-0.1712580310923911</v>
      </c>
      <c r="AI2303">
        <f>(F2303 -$Z$7)/$Z$8</f>
        <v>-0.62995511218235045</v>
      </c>
      <c r="AJ2303">
        <f>(I2303 -$AA$7)/$AA$8</f>
        <v>-0.40124168605466753</v>
      </c>
      <c r="AK2303">
        <f t="shared" si="431"/>
        <v>-1.9081649543993509</v>
      </c>
      <c r="AL2303">
        <f>IF(C2303="Low", 1, IF(C2303="Medium", 2, IF(C2303="High", 3, "")))</f>
        <v>2</v>
      </c>
      <c r="AM2303">
        <f>IF(G2303="Low", 1, IF(G2303="Medium", 2, IF(G2303="High", 3, "")))</f>
        <v>2</v>
      </c>
      <c r="AN2303">
        <f t="shared" si="433"/>
        <v>3</v>
      </c>
      <c r="AO2303">
        <f t="shared" si="434"/>
        <v>2</v>
      </c>
      <c r="AP2303">
        <f t="shared" si="435"/>
        <v>0</v>
      </c>
      <c r="AQ2303">
        <f>IF(H2303="Yes", 1, 0)</f>
        <v>1</v>
      </c>
      <c r="AR2303">
        <f>IF(D2303="Yes", 1, 0)</f>
        <v>1</v>
      </c>
      <c r="AS2303">
        <f t="shared" si="436"/>
        <v>1</v>
      </c>
      <c r="AT2303">
        <f t="shared" si="437"/>
        <v>0</v>
      </c>
      <c r="AU2303">
        <f t="shared" si="438"/>
        <v>0</v>
      </c>
      <c r="AV2303">
        <f t="shared" si="439"/>
        <v>0</v>
      </c>
      <c r="AX2303">
        <f t="shared" si="440"/>
        <v>1</v>
      </c>
    </row>
    <row r="2304" spans="1:50" x14ac:dyDescent="0.3">
      <c r="A2304">
        <v>28</v>
      </c>
      <c r="B2304">
        <v>63</v>
      </c>
      <c r="C2304" t="s">
        <v>22</v>
      </c>
      <c r="D2304" t="s">
        <v>20</v>
      </c>
      <c r="E2304">
        <v>6</v>
      </c>
      <c r="F2304">
        <v>88</v>
      </c>
      <c r="G2304" t="s">
        <v>19</v>
      </c>
      <c r="H2304" t="s">
        <v>21</v>
      </c>
      <c r="I2304">
        <v>4</v>
      </c>
      <c r="J2304" t="s">
        <v>19</v>
      </c>
      <c r="K2304" t="s">
        <v>23</v>
      </c>
      <c r="L2304" t="s">
        <v>32</v>
      </c>
      <c r="M2304">
        <v>4</v>
      </c>
      <c r="N2304" t="s">
        <v>20</v>
      </c>
      <c r="O2304" t="s">
        <v>25</v>
      </c>
      <c r="P2304" t="s">
        <v>35</v>
      </c>
      <c r="Q2304" t="s">
        <v>27</v>
      </c>
      <c r="R2304">
        <v>67</v>
      </c>
      <c r="T2304">
        <f t="shared" si="432"/>
        <v>0.30925923263525007</v>
      </c>
      <c r="U2304">
        <f t="shared" si="441"/>
        <v>68.438727463588933</v>
      </c>
      <c r="AD2304">
        <f>(E2304 -$Y$7)/$Y$8</f>
        <v>-0.70099025568980644</v>
      </c>
      <c r="AE2304">
        <f t="shared" si="430"/>
        <v>1</v>
      </c>
      <c r="AG2304">
        <f>(A2304 -$W$7)/$W$8</f>
        <v>1.3396464035548883</v>
      </c>
      <c r="AH2304">
        <f>(B2304 -$X$7)/$X$8</f>
        <v>-1.4703416263018354</v>
      </c>
      <c r="AI2304">
        <f>(F2304 -$Z$7)/$Z$8</f>
        <v>0.89796117836401934</v>
      </c>
      <c r="AJ2304">
        <f>(I2304 -$AA$7)/$AA$8</f>
        <v>2.0368366276453838</v>
      </c>
      <c r="AK2304">
        <f t="shared" si="431"/>
        <v>1.0011994733813825</v>
      </c>
      <c r="AL2304">
        <f>IF(C2304="Low", 1, IF(C2304="Medium", 2, IF(C2304="High", 3, "")))</f>
        <v>2</v>
      </c>
      <c r="AM2304">
        <f>IF(G2304="Low", 1, IF(G2304="Medium", 2, IF(G2304="High", 3, "")))</f>
        <v>3</v>
      </c>
      <c r="AN2304">
        <f t="shared" si="433"/>
        <v>3</v>
      </c>
      <c r="AO2304">
        <f t="shared" si="434"/>
        <v>1</v>
      </c>
      <c r="AP2304">
        <f t="shared" si="435"/>
        <v>0</v>
      </c>
      <c r="AQ2304">
        <f>IF(H2304="Yes", 1, 0)</f>
        <v>1</v>
      </c>
      <c r="AR2304">
        <f>IF(D2304="Yes", 1, 0)</f>
        <v>0</v>
      </c>
      <c r="AS2304">
        <f t="shared" si="436"/>
        <v>1</v>
      </c>
      <c r="AT2304">
        <f t="shared" si="437"/>
        <v>0</v>
      </c>
      <c r="AU2304">
        <f t="shared" si="438"/>
        <v>0</v>
      </c>
      <c r="AV2304">
        <f t="shared" si="439"/>
        <v>0</v>
      </c>
      <c r="AX2304">
        <f t="shared" si="440"/>
        <v>1</v>
      </c>
    </row>
    <row r="2305" spans="1:50" x14ac:dyDescent="0.3">
      <c r="A2305">
        <v>24</v>
      </c>
      <c r="B2305">
        <v>92</v>
      </c>
      <c r="C2305" t="s">
        <v>22</v>
      </c>
      <c r="D2305" t="s">
        <v>20</v>
      </c>
      <c r="E2305">
        <v>9</v>
      </c>
      <c r="F2305">
        <v>76</v>
      </c>
      <c r="G2305" t="s">
        <v>22</v>
      </c>
      <c r="H2305" t="s">
        <v>21</v>
      </c>
      <c r="I2305">
        <v>2</v>
      </c>
      <c r="J2305" t="s">
        <v>22</v>
      </c>
      <c r="K2305" t="s">
        <v>23</v>
      </c>
      <c r="L2305" t="s">
        <v>24</v>
      </c>
      <c r="M2305">
        <v>2</v>
      </c>
      <c r="N2305" t="s">
        <v>20</v>
      </c>
      <c r="O2305" t="s">
        <v>25</v>
      </c>
      <c r="P2305" t="s">
        <v>26</v>
      </c>
      <c r="Q2305" t="s">
        <v>31</v>
      </c>
      <c r="R2305">
        <v>72</v>
      </c>
      <c r="T2305">
        <f t="shared" si="432"/>
        <v>0.60927363545252777</v>
      </c>
      <c r="U2305">
        <f t="shared" si="441"/>
        <v>69.605831898137453</v>
      </c>
      <c r="AD2305">
        <f>(E2305 -$Y$7)/$Y$8</f>
        <v>1.3425937799077299</v>
      </c>
      <c r="AE2305">
        <f t="shared" si="430"/>
        <v>1</v>
      </c>
      <c r="AG2305">
        <f>(A2305 -$W$7)/$W$8</f>
        <v>0.67188248584333976</v>
      </c>
      <c r="AH2305">
        <f>(B2305 -$X$7)/$X$8</f>
        <v>1.0412199911030902</v>
      </c>
      <c r="AI2305">
        <f>(F2305 -$Z$7)/$Z$8</f>
        <v>6.455229261145401E-2</v>
      </c>
      <c r="AJ2305">
        <f>(I2305 -$AA$7)/$AA$8</f>
        <v>0.41145108517868284</v>
      </c>
      <c r="AK2305">
        <f t="shared" si="431"/>
        <v>-0.93837681180577304</v>
      </c>
      <c r="AL2305">
        <f>IF(C2305="Low", 1, IF(C2305="Medium", 2, IF(C2305="High", 3, "")))</f>
        <v>2</v>
      </c>
      <c r="AM2305">
        <f>IF(G2305="Low", 1, IF(G2305="Medium", 2, IF(G2305="High", 3, "")))</f>
        <v>2</v>
      </c>
      <c r="AN2305">
        <f t="shared" si="433"/>
        <v>2</v>
      </c>
      <c r="AO2305">
        <f t="shared" si="434"/>
        <v>1</v>
      </c>
      <c r="AP2305">
        <f t="shared" si="435"/>
        <v>1</v>
      </c>
      <c r="AQ2305">
        <f>IF(H2305="Yes", 1, 0)</f>
        <v>1</v>
      </c>
      <c r="AR2305">
        <f>IF(D2305="Yes", 1, 0)</f>
        <v>0</v>
      </c>
      <c r="AS2305">
        <f t="shared" si="436"/>
        <v>1</v>
      </c>
      <c r="AT2305">
        <f t="shared" si="437"/>
        <v>1</v>
      </c>
      <c r="AU2305">
        <f t="shared" si="438"/>
        <v>1</v>
      </c>
      <c r="AV2305">
        <f t="shared" si="439"/>
        <v>0</v>
      </c>
      <c r="AX2305">
        <f t="shared" si="440"/>
        <v>0</v>
      </c>
    </row>
    <row r="2306" spans="1:50" x14ac:dyDescent="0.3">
      <c r="A2306">
        <v>11</v>
      </c>
      <c r="B2306">
        <v>70</v>
      </c>
      <c r="C2306" t="s">
        <v>22</v>
      </c>
      <c r="D2306" t="s">
        <v>21</v>
      </c>
      <c r="E2306">
        <v>7</v>
      </c>
      <c r="F2306">
        <v>66</v>
      </c>
      <c r="G2306" t="s">
        <v>18</v>
      </c>
      <c r="H2306" t="s">
        <v>21</v>
      </c>
      <c r="I2306">
        <v>1</v>
      </c>
      <c r="J2306" t="s">
        <v>19</v>
      </c>
      <c r="K2306" t="s">
        <v>23</v>
      </c>
      <c r="L2306" t="s">
        <v>28</v>
      </c>
      <c r="M2306">
        <v>3</v>
      </c>
      <c r="N2306" t="s">
        <v>20</v>
      </c>
      <c r="O2306" t="s">
        <v>25</v>
      </c>
      <c r="P2306" t="s">
        <v>26</v>
      </c>
      <c r="Q2306" t="s">
        <v>31</v>
      </c>
      <c r="R2306">
        <v>60</v>
      </c>
      <c r="T2306">
        <f t="shared" si="432"/>
        <v>-0.26455070414670157</v>
      </c>
      <c r="U2306">
        <f t="shared" si="441"/>
        <v>66.206514224766181</v>
      </c>
      <c r="AD2306">
        <f>(E2306 -$Y$7)/$Y$8</f>
        <v>-1.9795577157294329E-2</v>
      </c>
      <c r="AE2306">
        <f t="shared" si="430"/>
        <v>1</v>
      </c>
      <c r="AG2306">
        <f>(A2306 -$W$7)/$W$8</f>
        <v>-1.4983502467191929</v>
      </c>
      <c r="AH2306">
        <f>(B2306 -$X$7)/$X$8</f>
        <v>-0.8641026152040947</v>
      </c>
      <c r="AI2306">
        <f>(F2306 -$Z$7)/$Z$8</f>
        <v>-0.62995511218235045</v>
      </c>
      <c r="AJ2306">
        <f>(I2306 -$AA$7)/$AA$8</f>
        <v>-0.40124168605466753</v>
      </c>
      <c r="AK2306">
        <f t="shared" si="431"/>
        <v>3.141133078780467E-2</v>
      </c>
      <c r="AL2306">
        <f>IF(C2306="Low", 1, IF(C2306="Medium", 2, IF(C2306="High", 3, "")))</f>
        <v>2</v>
      </c>
      <c r="AM2306">
        <f>IF(G2306="Low", 1, IF(G2306="Medium", 2, IF(G2306="High", 3, "")))</f>
        <v>1</v>
      </c>
      <c r="AN2306">
        <f t="shared" si="433"/>
        <v>3</v>
      </c>
      <c r="AO2306">
        <f t="shared" si="434"/>
        <v>1</v>
      </c>
      <c r="AP2306">
        <f t="shared" si="435"/>
        <v>0</v>
      </c>
      <c r="AQ2306">
        <f>IF(H2306="Yes", 1, 0)</f>
        <v>1</v>
      </c>
      <c r="AR2306">
        <f>IF(D2306="Yes", 1, 0)</f>
        <v>1</v>
      </c>
      <c r="AS2306">
        <f t="shared" si="436"/>
        <v>1</v>
      </c>
      <c r="AT2306">
        <f t="shared" si="437"/>
        <v>1</v>
      </c>
      <c r="AU2306">
        <f t="shared" si="438"/>
        <v>0</v>
      </c>
      <c r="AV2306">
        <f t="shared" si="439"/>
        <v>0</v>
      </c>
      <c r="AX2306">
        <f t="shared" si="440"/>
        <v>1</v>
      </c>
    </row>
    <row r="2307" spans="1:50" x14ac:dyDescent="0.3">
      <c r="A2307">
        <v>26</v>
      </c>
      <c r="B2307">
        <v>89</v>
      </c>
      <c r="C2307" t="s">
        <v>22</v>
      </c>
      <c r="D2307" t="s">
        <v>20</v>
      </c>
      <c r="E2307">
        <v>7</v>
      </c>
      <c r="F2307">
        <v>100</v>
      </c>
      <c r="G2307" t="s">
        <v>18</v>
      </c>
      <c r="H2307" t="s">
        <v>21</v>
      </c>
      <c r="I2307">
        <v>0</v>
      </c>
      <c r="J2307" t="s">
        <v>18</v>
      </c>
      <c r="K2307" t="s">
        <v>23</v>
      </c>
      <c r="L2307" t="s">
        <v>32</v>
      </c>
      <c r="M2307">
        <v>3</v>
      </c>
      <c r="N2307" t="s">
        <v>20</v>
      </c>
      <c r="O2307" t="s">
        <v>25</v>
      </c>
      <c r="P2307" t="s">
        <v>26</v>
      </c>
      <c r="Q2307" t="s">
        <v>31</v>
      </c>
      <c r="R2307">
        <v>69</v>
      </c>
      <c r="T2307">
        <f t="shared" si="432"/>
        <v>0.47722607309256115</v>
      </c>
      <c r="U2307">
        <f t="shared" si="441"/>
        <v>69.092145574566175</v>
      </c>
      <c r="AD2307">
        <f>(E2307 -$Y$7)/$Y$8</f>
        <v>-1.9795577157294329E-2</v>
      </c>
      <c r="AE2307">
        <f t="shared" si="430"/>
        <v>1</v>
      </c>
      <c r="AG2307">
        <f>(A2307 -$W$7)/$W$8</f>
        <v>1.0057644446991141</v>
      </c>
      <c r="AH2307">
        <f>(B2307 -$X$7)/$X$8</f>
        <v>0.78140327206120141</v>
      </c>
      <c r="AI2307">
        <f>(F2307 -$Z$7)/$Z$8</f>
        <v>1.7313700641165848</v>
      </c>
      <c r="AJ2307">
        <f>(I2307 -$AA$7)/$AA$8</f>
        <v>-1.213934457288018</v>
      </c>
      <c r="AK2307">
        <f t="shared" si="431"/>
        <v>3.141133078780467E-2</v>
      </c>
      <c r="AL2307">
        <f>IF(C2307="Low", 1, IF(C2307="Medium", 2, IF(C2307="High", 3, "")))</f>
        <v>2</v>
      </c>
      <c r="AM2307">
        <f>IF(G2307="Low", 1, IF(G2307="Medium", 2, IF(G2307="High", 3, "")))</f>
        <v>1</v>
      </c>
      <c r="AN2307">
        <f t="shared" si="433"/>
        <v>1</v>
      </c>
      <c r="AO2307">
        <f t="shared" si="434"/>
        <v>1</v>
      </c>
      <c r="AP2307">
        <f t="shared" si="435"/>
        <v>0</v>
      </c>
      <c r="AQ2307">
        <f>IF(H2307="Yes", 1, 0)</f>
        <v>1</v>
      </c>
      <c r="AR2307">
        <f>IF(D2307="Yes", 1, 0)</f>
        <v>0</v>
      </c>
      <c r="AS2307">
        <f t="shared" si="436"/>
        <v>1</v>
      </c>
      <c r="AT2307">
        <f t="shared" si="437"/>
        <v>1</v>
      </c>
      <c r="AU2307">
        <f t="shared" si="438"/>
        <v>0</v>
      </c>
      <c r="AV2307">
        <f t="shared" si="439"/>
        <v>0</v>
      </c>
      <c r="AX2307">
        <f t="shared" si="440"/>
        <v>1</v>
      </c>
    </row>
    <row r="2308" spans="1:50" x14ac:dyDescent="0.3">
      <c r="A2308">
        <v>14</v>
      </c>
      <c r="B2308">
        <v>63</v>
      </c>
      <c r="C2308" t="s">
        <v>22</v>
      </c>
      <c r="D2308" t="s">
        <v>20</v>
      </c>
      <c r="E2308">
        <v>8</v>
      </c>
      <c r="F2308">
        <v>81</v>
      </c>
      <c r="G2308" t="s">
        <v>18</v>
      </c>
      <c r="H2308" t="s">
        <v>21</v>
      </c>
      <c r="I2308">
        <v>0</v>
      </c>
      <c r="J2308" t="s">
        <v>18</v>
      </c>
      <c r="K2308" t="s">
        <v>34</v>
      </c>
      <c r="L2308" t="s">
        <v>24</v>
      </c>
      <c r="M2308">
        <v>5</v>
      </c>
      <c r="N2308" t="s">
        <v>20</v>
      </c>
      <c r="O2308" t="s">
        <v>25</v>
      </c>
      <c r="P2308" t="s">
        <v>26</v>
      </c>
      <c r="Q2308" t="s">
        <v>31</v>
      </c>
      <c r="R2308">
        <v>61</v>
      </c>
      <c r="T2308">
        <f t="shared" si="432"/>
        <v>-0.31449860054463685</v>
      </c>
      <c r="U2308">
        <f t="shared" si="441"/>
        <v>66.012208848640952</v>
      </c>
      <c r="AD2308">
        <f>(E2308 -$Y$7)/$Y$8</f>
        <v>0.66139910137521774</v>
      </c>
      <c r="AE2308">
        <f t="shared" si="430"/>
        <v>0</v>
      </c>
      <c r="AG2308">
        <f>(A2308 -$W$7)/$W$8</f>
        <v>-0.9975273084355315</v>
      </c>
      <c r="AH2308">
        <f>(B2308 -$X$7)/$X$8</f>
        <v>-1.4703416263018354</v>
      </c>
      <c r="AI2308">
        <f>(F2308 -$Z$7)/$Z$8</f>
        <v>0.41180599500835624</v>
      </c>
      <c r="AJ2308">
        <f>(I2308 -$AA$7)/$AA$8</f>
        <v>-1.213934457288018</v>
      </c>
      <c r="AK2308">
        <f t="shared" si="431"/>
        <v>1.9709876159749602</v>
      </c>
      <c r="AL2308">
        <f>IF(C2308="Low", 1, IF(C2308="Medium", 2, IF(C2308="High", 3, "")))</f>
        <v>2</v>
      </c>
      <c r="AM2308">
        <f>IF(G2308="Low", 1, IF(G2308="Medium", 2, IF(G2308="High", 3, "")))</f>
        <v>1</v>
      </c>
      <c r="AN2308">
        <f t="shared" si="433"/>
        <v>1</v>
      </c>
      <c r="AO2308">
        <f t="shared" si="434"/>
        <v>1</v>
      </c>
      <c r="AP2308">
        <f t="shared" si="435"/>
        <v>1</v>
      </c>
      <c r="AQ2308">
        <f>IF(H2308="Yes", 1, 0)</f>
        <v>1</v>
      </c>
      <c r="AR2308">
        <f>IF(D2308="Yes", 1, 0)</f>
        <v>0</v>
      </c>
      <c r="AS2308">
        <f t="shared" si="436"/>
        <v>1</v>
      </c>
      <c r="AT2308">
        <f t="shared" si="437"/>
        <v>1</v>
      </c>
      <c r="AU2308">
        <f t="shared" si="438"/>
        <v>0</v>
      </c>
      <c r="AV2308">
        <f t="shared" si="439"/>
        <v>0</v>
      </c>
      <c r="AX2308">
        <f t="shared" si="440"/>
        <v>1</v>
      </c>
    </row>
    <row r="2309" spans="1:50" x14ac:dyDescent="0.3">
      <c r="A2309">
        <v>18</v>
      </c>
      <c r="B2309">
        <v>98</v>
      </c>
      <c r="C2309" t="s">
        <v>18</v>
      </c>
      <c r="D2309" t="s">
        <v>21</v>
      </c>
      <c r="E2309">
        <v>7</v>
      </c>
      <c r="F2309">
        <v>65</v>
      </c>
      <c r="G2309" t="s">
        <v>22</v>
      </c>
      <c r="H2309" t="s">
        <v>21</v>
      </c>
      <c r="I2309">
        <v>1</v>
      </c>
      <c r="J2309" t="s">
        <v>22</v>
      </c>
      <c r="K2309" t="s">
        <v>34</v>
      </c>
      <c r="L2309" t="s">
        <v>32</v>
      </c>
      <c r="M2309">
        <v>4</v>
      </c>
      <c r="N2309" t="s">
        <v>20</v>
      </c>
      <c r="O2309" t="s">
        <v>33</v>
      </c>
      <c r="P2309" t="s">
        <v>26</v>
      </c>
      <c r="Q2309" t="s">
        <v>31</v>
      </c>
      <c r="R2309">
        <v>70</v>
      </c>
      <c r="T2309">
        <f t="shared" si="432"/>
        <v>0.46266101482835909</v>
      </c>
      <c r="U2309">
        <f t="shared" si="441"/>
        <v>69.035485147833398</v>
      </c>
      <c r="AD2309">
        <f>(E2309 -$Y$7)/$Y$8</f>
        <v>-1.9795577157294329E-2</v>
      </c>
      <c r="AE2309">
        <f t="shared" si="430"/>
        <v>0</v>
      </c>
      <c r="AG2309">
        <f>(A2309 -$W$7)/$W$8</f>
        <v>-0.32976339072398297</v>
      </c>
      <c r="AH2309">
        <f>(B2309 -$X$7)/$X$8</f>
        <v>1.5608534291868679</v>
      </c>
      <c r="AI2309">
        <f>(F2309 -$Z$7)/$Z$8</f>
        <v>-0.69940585266173094</v>
      </c>
      <c r="AJ2309">
        <f>(I2309 -$AA$7)/$AA$8</f>
        <v>-0.40124168605466753</v>
      </c>
      <c r="AK2309">
        <f t="shared" si="431"/>
        <v>1.0011994733813825</v>
      </c>
      <c r="AL2309">
        <f>IF(C2309="Low", 1, IF(C2309="Medium", 2, IF(C2309="High", 3, "")))</f>
        <v>1</v>
      </c>
      <c r="AM2309">
        <f>IF(G2309="Low", 1, IF(G2309="Medium", 2, IF(G2309="High", 3, "")))</f>
        <v>2</v>
      </c>
      <c r="AN2309">
        <f t="shared" si="433"/>
        <v>2</v>
      </c>
      <c r="AO2309">
        <f t="shared" si="434"/>
        <v>3</v>
      </c>
      <c r="AP2309">
        <f t="shared" si="435"/>
        <v>0</v>
      </c>
      <c r="AQ2309">
        <f>IF(H2309="Yes", 1, 0)</f>
        <v>1</v>
      </c>
      <c r="AR2309">
        <f>IF(D2309="Yes", 1, 0)</f>
        <v>1</v>
      </c>
      <c r="AS2309">
        <f t="shared" si="436"/>
        <v>1</v>
      </c>
      <c r="AT2309">
        <f t="shared" si="437"/>
        <v>1</v>
      </c>
      <c r="AU2309">
        <f t="shared" si="438"/>
        <v>1</v>
      </c>
      <c r="AV2309">
        <f t="shared" si="439"/>
        <v>0</v>
      </c>
      <c r="AX2309">
        <f t="shared" si="440"/>
        <v>0</v>
      </c>
    </row>
    <row r="2310" spans="1:50" x14ac:dyDescent="0.3">
      <c r="A2310">
        <v>22</v>
      </c>
      <c r="B2310">
        <v>68</v>
      </c>
      <c r="C2310" t="s">
        <v>22</v>
      </c>
      <c r="D2310" t="s">
        <v>20</v>
      </c>
      <c r="E2310">
        <v>4</v>
      </c>
      <c r="F2310">
        <v>92</v>
      </c>
      <c r="G2310" t="s">
        <v>19</v>
      </c>
      <c r="H2310" t="s">
        <v>21</v>
      </c>
      <c r="I2310">
        <v>2</v>
      </c>
      <c r="J2310" t="s">
        <v>22</v>
      </c>
      <c r="K2310" t="s">
        <v>23</v>
      </c>
      <c r="L2310" t="s">
        <v>32</v>
      </c>
      <c r="M2310">
        <v>3</v>
      </c>
      <c r="N2310" t="s">
        <v>20</v>
      </c>
      <c r="O2310" t="s">
        <v>25</v>
      </c>
      <c r="P2310" t="s">
        <v>26</v>
      </c>
      <c r="Q2310" t="s">
        <v>27</v>
      </c>
      <c r="R2310">
        <v>68</v>
      </c>
      <c r="T2310">
        <f t="shared" si="432"/>
        <v>0.16974013671487936</v>
      </c>
      <c r="U2310">
        <f t="shared" si="441"/>
        <v>67.895975668929125</v>
      </c>
      <c r="AD2310">
        <f>(E2310 -$Y$7)/$Y$8</f>
        <v>-2.0633796127548307</v>
      </c>
      <c r="AE2310">
        <f t="shared" si="430"/>
        <v>1</v>
      </c>
      <c r="AG2310">
        <f>(A2310 -$W$7)/$W$8</f>
        <v>0.3380005269875655</v>
      </c>
      <c r="AH2310">
        <f>(B2310 -$X$7)/$X$8</f>
        <v>-1.0373137612320207</v>
      </c>
      <c r="AI2310">
        <f>(F2310 -$Z$7)/$Z$8</f>
        <v>1.1757641402815411</v>
      </c>
      <c r="AJ2310">
        <f>(I2310 -$AA$7)/$AA$8</f>
        <v>0.41145108517868284</v>
      </c>
      <c r="AK2310">
        <f t="shared" si="431"/>
        <v>3.141133078780467E-2</v>
      </c>
      <c r="AL2310">
        <f>IF(C2310="Low", 1, IF(C2310="Medium", 2, IF(C2310="High", 3, "")))</f>
        <v>2</v>
      </c>
      <c r="AM2310">
        <f>IF(G2310="Low", 1, IF(G2310="Medium", 2, IF(G2310="High", 3, "")))</f>
        <v>3</v>
      </c>
      <c r="AN2310">
        <f t="shared" si="433"/>
        <v>2</v>
      </c>
      <c r="AO2310">
        <f t="shared" si="434"/>
        <v>1</v>
      </c>
      <c r="AP2310">
        <f t="shared" si="435"/>
        <v>0</v>
      </c>
      <c r="AQ2310">
        <f>IF(H2310="Yes", 1, 0)</f>
        <v>1</v>
      </c>
      <c r="AR2310">
        <f>IF(D2310="Yes", 1, 0)</f>
        <v>0</v>
      </c>
      <c r="AS2310">
        <f t="shared" si="436"/>
        <v>1</v>
      </c>
      <c r="AT2310">
        <f t="shared" si="437"/>
        <v>1</v>
      </c>
      <c r="AU2310">
        <f t="shared" si="438"/>
        <v>0</v>
      </c>
      <c r="AV2310">
        <f t="shared" si="439"/>
        <v>0</v>
      </c>
      <c r="AX2310">
        <f t="shared" si="440"/>
        <v>1</v>
      </c>
    </row>
    <row r="2311" spans="1:50" x14ac:dyDescent="0.3">
      <c r="A2311">
        <v>32</v>
      </c>
      <c r="B2311">
        <v>95</v>
      </c>
      <c r="C2311" t="s">
        <v>22</v>
      </c>
      <c r="D2311" t="s">
        <v>21</v>
      </c>
      <c r="E2311">
        <v>9</v>
      </c>
      <c r="F2311">
        <v>58</v>
      </c>
      <c r="G2311" t="s">
        <v>22</v>
      </c>
      <c r="H2311" t="s">
        <v>21</v>
      </c>
      <c r="I2311">
        <v>2</v>
      </c>
      <c r="J2311" t="s">
        <v>22</v>
      </c>
      <c r="K2311" t="s">
        <v>34</v>
      </c>
      <c r="L2311" t="s">
        <v>24</v>
      </c>
      <c r="M2311">
        <v>4</v>
      </c>
      <c r="N2311" t="s">
        <v>20</v>
      </c>
      <c r="O2311" t="s">
        <v>25</v>
      </c>
      <c r="P2311" t="s">
        <v>26</v>
      </c>
      <c r="Q2311" t="s">
        <v>27</v>
      </c>
      <c r="R2311">
        <v>75</v>
      </c>
      <c r="T2311">
        <f t="shared" si="432"/>
        <v>0.86733731143857473</v>
      </c>
      <c r="U2311">
        <f t="shared" si="441"/>
        <v>70.609741236525608</v>
      </c>
      <c r="AD2311">
        <f>(E2311 -$Y$7)/$Y$8</f>
        <v>1.3425937799077299</v>
      </c>
      <c r="AE2311">
        <f t="shared" ref="AE2311:AE2374" si="442">IF(K2311="Public", 1, 0)</f>
        <v>0</v>
      </c>
      <c r="AG2311">
        <f>(A2311 -$W$7)/$W$8</f>
        <v>2.0074103212664367</v>
      </c>
      <c r="AH2311">
        <f>(B2311 -$X$7)/$X$8</f>
        <v>1.3010367101449791</v>
      </c>
      <c r="AI2311">
        <f>(F2311 -$Z$7)/$Z$8</f>
        <v>-1.185561036017394</v>
      </c>
      <c r="AJ2311">
        <f>(I2311 -$AA$7)/$AA$8</f>
        <v>0.41145108517868284</v>
      </c>
      <c r="AK2311">
        <f t="shared" ref="AK2311:AK2374" si="443">(M2311 -$AB$7)/$AB$8</f>
        <v>1.0011994733813825</v>
      </c>
      <c r="AL2311">
        <f>IF(C2311="Low", 1, IF(C2311="Medium", 2, IF(C2311="High", 3, "")))</f>
        <v>2</v>
      </c>
      <c r="AM2311">
        <f>IF(G2311="Low", 1, IF(G2311="Medium", 2, IF(G2311="High", 3, "")))</f>
        <v>2</v>
      </c>
      <c r="AN2311">
        <f t="shared" si="433"/>
        <v>2</v>
      </c>
      <c r="AO2311">
        <f t="shared" si="434"/>
        <v>1</v>
      </c>
      <c r="AP2311">
        <f t="shared" si="435"/>
        <v>1</v>
      </c>
      <c r="AQ2311">
        <f>IF(H2311="Yes", 1, 0)</f>
        <v>1</v>
      </c>
      <c r="AR2311">
        <f>IF(D2311="Yes", 1, 0)</f>
        <v>1</v>
      </c>
      <c r="AS2311">
        <f t="shared" si="436"/>
        <v>1</v>
      </c>
      <c r="AT2311">
        <f t="shared" si="437"/>
        <v>1</v>
      </c>
      <c r="AU2311">
        <f t="shared" si="438"/>
        <v>1</v>
      </c>
      <c r="AV2311">
        <f t="shared" si="439"/>
        <v>1</v>
      </c>
      <c r="AX2311">
        <f t="shared" si="440"/>
        <v>1</v>
      </c>
    </row>
    <row r="2312" spans="1:50" x14ac:dyDescent="0.3">
      <c r="A2312">
        <v>39</v>
      </c>
      <c r="B2312">
        <v>92</v>
      </c>
      <c r="C2312" t="s">
        <v>22</v>
      </c>
      <c r="D2312" t="s">
        <v>20</v>
      </c>
      <c r="E2312">
        <v>9</v>
      </c>
      <c r="F2312">
        <v>73</v>
      </c>
      <c r="G2312" t="s">
        <v>22</v>
      </c>
      <c r="H2312" t="s">
        <v>21</v>
      </c>
      <c r="I2312">
        <v>1</v>
      </c>
      <c r="J2312" t="s">
        <v>22</v>
      </c>
      <c r="K2312" t="s">
        <v>23</v>
      </c>
      <c r="L2312" t="s">
        <v>28</v>
      </c>
      <c r="M2312">
        <v>4</v>
      </c>
      <c r="N2312" t="s">
        <v>20</v>
      </c>
      <c r="O2312" t="s">
        <v>33</v>
      </c>
      <c r="P2312" t="s">
        <v>30</v>
      </c>
      <c r="Q2312" t="s">
        <v>27</v>
      </c>
      <c r="R2312">
        <v>75</v>
      </c>
      <c r="T2312">
        <f t="shared" ref="T2312:T2375" si="444" xml:space="preserve"> -0.428939123 + (0.162668673*AG2312 ) + (0.215822964*AH2312 ) + (0.066497984*AI2312 ) + (0.052633968*AJ2312 ) + (0.01715737*AK2312 ) + (0.084014125*AL2312 ) + (0.047438308* AM2312) + (0.050178802*AN2312 ) + (0.044245992*AO2312 ) + (0.074596718*AP2312 ) + (0.087859865* AQ2312) + (0.034592709*AR2312 ) + (0.060530552*AS2312 ) + (0.063854922*AT2312 )</f>
        <v>0.94330277331104428</v>
      </c>
      <c r="U2312">
        <f t="shared" si="441"/>
        <v>70.905259140303997</v>
      </c>
      <c r="AD2312">
        <f>(E2312 -$Y$7)/$Y$8</f>
        <v>1.3425937799077299</v>
      </c>
      <c r="AE2312">
        <f t="shared" si="442"/>
        <v>1</v>
      </c>
      <c r="AG2312">
        <f>(A2312 -$W$7)/$W$8</f>
        <v>3.1759971772616464</v>
      </c>
      <c r="AH2312">
        <f>(B2312 -$X$7)/$X$8</f>
        <v>1.0412199911030902</v>
      </c>
      <c r="AI2312">
        <f>(F2312 -$Z$7)/$Z$8</f>
        <v>-0.14379992882668732</v>
      </c>
      <c r="AJ2312">
        <f>(I2312 -$AA$7)/$AA$8</f>
        <v>-0.40124168605466753</v>
      </c>
      <c r="AK2312">
        <f t="shared" si="443"/>
        <v>1.0011994733813825</v>
      </c>
      <c r="AL2312">
        <f>IF(C2312="Low", 1, IF(C2312="Medium", 2, IF(C2312="High", 3, "")))</f>
        <v>2</v>
      </c>
      <c r="AM2312">
        <f>IF(G2312="Low", 1, IF(G2312="Medium", 2, IF(G2312="High", 3, "")))</f>
        <v>2</v>
      </c>
      <c r="AN2312">
        <f t="shared" ref="AN2312:AN2375" si="445">IF(J2312="Low", 1, IF(J2312="Medium", 2, IF(J2312="High", 3, "")))</f>
        <v>2</v>
      </c>
      <c r="AO2312">
        <f t="shared" ref="AO2312:AO2375" si="446">IF(O2312="High School", 1, IF(O2312="College", 2, IF(O2312="Postgraduate", 3, "")))</f>
        <v>3</v>
      </c>
      <c r="AP2312">
        <f t="shared" ref="AP2312:AP2375" si="447">IF(L2312="Positive", 1, 0)</f>
        <v>0</v>
      </c>
      <c r="AQ2312">
        <f>IF(H2312="Yes", 1, 0)</f>
        <v>1</v>
      </c>
      <c r="AR2312">
        <f>IF(D2312="Yes", 1, 0)</f>
        <v>0</v>
      </c>
      <c r="AS2312">
        <f t="shared" ref="AS2312:AS2375" si="448">IF(N2312="No", 1, 0)</f>
        <v>1</v>
      </c>
      <c r="AT2312">
        <f t="shared" ref="AT2312:AT2375" si="449">IF(P2312="Near", 1, 0)</f>
        <v>0</v>
      </c>
      <c r="AU2312">
        <f t="shared" ref="AU2312:AU2375" si="450">IF(R2312&gt;=70, 1, 0)</f>
        <v>1</v>
      </c>
      <c r="AV2312">
        <f t="shared" ref="AV2312:AV2375" si="451">IF(U2312&gt;=70, 1, 0)</f>
        <v>1</v>
      </c>
      <c r="AX2312">
        <f t="shared" ref="AX2312:AX2375" si="452">IF(AU2312=AV2312,1,0)</f>
        <v>1</v>
      </c>
    </row>
    <row r="2313" spans="1:50" x14ac:dyDescent="0.3">
      <c r="A2313">
        <v>24</v>
      </c>
      <c r="B2313">
        <v>99</v>
      </c>
      <c r="C2313" t="s">
        <v>19</v>
      </c>
      <c r="D2313" t="s">
        <v>20</v>
      </c>
      <c r="E2313">
        <v>4</v>
      </c>
      <c r="F2313">
        <v>92</v>
      </c>
      <c r="G2313" t="s">
        <v>18</v>
      </c>
      <c r="H2313" t="s">
        <v>21</v>
      </c>
      <c r="I2313">
        <v>2</v>
      </c>
      <c r="J2313" t="s">
        <v>22</v>
      </c>
      <c r="K2313" t="s">
        <v>34</v>
      </c>
      <c r="L2313" t="s">
        <v>32</v>
      </c>
      <c r="M2313">
        <v>3</v>
      </c>
      <c r="N2313" t="s">
        <v>20</v>
      </c>
      <c r="O2313" t="s">
        <v>25</v>
      </c>
      <c r="P2313" t="s">
        <v>35</v>
      </c>
      <c r="Q2313" t="s">
        <v>27</v>
      </c>
      <c r="R2313">
        <v>72</v>
      </c>
      <c r="T2313">
        <f t="shared" si="444"/>
        <v>0.72877047437113773</v>
      </c>
      <c r="U2313">
        <f t="shared" ref="U2313:U2376" si="453" xml:space="preserve"> (T2313*$S$8)+$S$7</f>
        <v>70.070693882451522</v>
      </c>
      <c r="AD2313">
        <f>(E2313 -$Y$7)/$Y$8</f>
        <v>-2.0633796127548307</v>
      </c>
      <c r="AE2313">
        <f t="shared" si="442"/>
        <v>0</v>
      </c>
      <c r="AG2313">
        <f>(A2313 -$W$7)/$W$8</f>
        <v>0.67188248584333976</v>
      </c>
      <c r="AH2313">
        <f>(B2313 -$X$7)/$X$8</f>
        <v>1.6474590022008309</v>
      </c>
      <c r="AI2313">
        <f>(F2313 -$Z$7)/$Z$8</f>
        <v>1.1757641402815411</v>
      </c>
      <c r="AJ2313">
        <f>(I2313 -$AA$7)/$AA$8</f>
        <v>0.41145108517868284</v>
      </c>
      <c r="AK2313">
        <f t="shared" si="443"/>
        <v>3.141133078780467E-2</v>
      </c>
      <c r="AL2313">
        <f>IF(C2313="Low", 1, IF(C2313="Medium", 2, IF(C2313="High", 3, "")))</f>
        <v>3</v>
      </c>
      <c r="AM2313">
        <f>IF(G2313="Low", 1, IF(G2313="Medium", 2, IF(G2313="High", 3, "")))</f>
        <v>1</v>
      </c>
      <c r="AN2313">
        <f t="shared" si="445"/>
        <v>2</v>
      </c>
      <c r="AO2313">
        <f t="shared" si="446"/>
        <v>1</v>
      </c>
      <c r="AP2313">
        <f t="shared" si="447"/>
        <v>0</v>
      </c>
      <c r="AQ2313">
        <f>IF(H2313="Yes", 1, 0)</f>
        <v>1</v>
      </c>
      <c r="AR2313">
        <f>IF(D2313="Yes", 1, 0)</f>
        <v>0</v>
      </c>
      <c r="AS2313">
        <f t="shared" si="448"/>
        <v>1</v>
      </c>
      <c r="AT2313">
        <f t="shared" si="449"/>
        <v>0</v>
      </c>
      <c r="AU2313">
        <f t="shared" si="450"/>
        <v>1</v>
      </c>
      <c r="AV2313">
        <f t="shared" si="451"/>
        <v>1</v>
      </c>
      <c r="AX2313">
        <f t="shared" si="452"/>
        <v>1</v>
      </c>
    </row>
    <row r="2314" spans="1:50" x14ac:dyDescent="0.3">
      <c r="A2314">
        <v>19</v>
      </c>
      <c r="B2314">
        <v>79</v>
      </c>
      <c r="C2314" t="s">
        <v>18</v>
      </c>
      <c r="D2314" t="s">
        <v>21</v>
      </c>
      <c r="E2314">
        <v>5</v>
      </c>
      <c r="F2314">
        <v>99</v>
      </c>
      <c r="G2314" t="s">
        <v>19</v>
      </c>
      <c r="H2314" t="s">
        <v>21</v>
      </c>
      <c r="I2314">
        <v>1</v>
      </c>
      <c r="J2314" t="s">
        <v>22</v>
      </c>
      <c r="K2314" t="s">
        <v>34</v>
      </c>
      <c r="L2314" t="s">
        <v>28</v>
      </c>
      <c r="M2314">
        <v>4</v>
      </c>
      <c r="N2314" t="s">
        <v>20</v>
      </c>
      <c r="O2314" t="s">
        <v>29</v>
      </c>
      <c r="P2314" t="s">
        <v>30</v>
      </c>
      <c r="Q2314" t="s">
        <v>31</v>
      </c>
      <c r="R2314">
        <v>66</v>
      </c>
      <c r="T2314">
        <f t="shared" si="444"/>
        <v>0.23103988234449147</v>
      </c>
      <c r="U2314">
        <f t="shared" si="453"/>
        <v>68.1344415701965</v>
      </c>
      <c r="AD2314">
        <f>(E2314 -$Y$7)/$Y$8</f>
        <v>-1.3821849342223185</v>
      </c>
      <c r="AE2314">
        <f t="shared" si="442"/>
        <v>0</v>
      </c>
      <c r="AG2314">
        <f>(A2314 -$W$7)/$W$8</f>
        <v>-0.16282241129609587</v>
      </c>
      <c r="AH2314">
        <f>(B2314 -$X$7)/$X$8</f>
        <v>-8.4652458078428139E-2</v>
      </c>
      <c r="AI2314">
        <f>(F2314 -$Z$7)/$Z$8</f>
        <v>1.6619193236372043</v>
      </c>
      <c r="AJ2314">
        <f>(I2314 -$AA$7)/$AA$8</f>
        <v>-0.40124168605466753</v>
      </c>
      <c r="AK2314">
        <f t="shared" si="443"/>
        <v>1.0011994733813825</v>
      </c>
      <c r="AL2314">
        <f>IF(C2314="Low", 1, IF(C2314="Medium", 2, IF(C2314="High", 3, "")))</f>
        <v>1</v>
      </c>
      <c r="AM2314">
        <f>IF(G2314="Low", 1, IF(G2314="Medium", 2, IF(G2314="High", 3, "")))</f>
        <v>3</v>
      </c>
      <c r="AN2314">
        <f t="shared" si="445"/>
        <v>2</v>
      </c>
      <c r="AO2314">
        <f t="shared" si="446"/>
        <v>2</v>
      </c>
      <c r="AP2314">
        <f t="shared" si="447"/>
        <v>0</v>
      </c>
      <c r="AQ2314">
        <f>IF(H2314="Yes", 1, 0)</f>
        <v>1</v>
      </c>
      <c r="AR2314">
        <f>IF(D2314="Yes", 1, 0)</f>
        <v>1</v>
      </c>
      <c r="AS2314">
        <f t="shared" si="448"/>
        <v>1</v>
      </c>
      <c r="AT2314">
        <f t="shared" si="449"/>
        <v>0</v>
      </c>
      <c r="AU2314">
        <f t="shared" si="450"/>
        <v>0</v>
      </c>
      <c r="AV2314">
        <f t="shared" si="451"/>
        <v>0</v>
      </c>
      <c r="AX2314">
        <f t="shared" si="452"/>
        <v>1</v>
      </c>
    </row>
    <row r="2315" spans="1:50" x14ac:dyDescent="0.3">
      <c r="A2315">
        <v>23</v>
      </c>
      <c r="B2315">
        <v>89</v>
      </c>
      <c r="C2315" t="s">
        <v>18</v>
      </c>
      <c r="D2315" t="s">
        <v>20</v>
      </c>
      <c r="E2315">
        <v>10</v>
      </c>
      <c r="F2315">
        <v>69</v>
      </c>
      <c r="G2315" t="s">
        <v>18</v>
      </c>
      <c r="H2315" t="s">
        <v>21</v>
      </c>
      <c r="I2315">
        <v>5</v>
      </c>
      <c r="J2315" t="s">
        <v>22</v>
      </c>
      <c r="K2315" t="s">
        <v>23</v>
      </c>
      <c r="L2315" t="s">
        <v>32</v>
      </c>
      <c r="M2315">
        <v>4</v>
      </c>
      <c r="N2315" t="s">
        <v>20</v>
      </c>
      <c r="O2315" t="s">
        <v>25</v>
      </c>
      <c r="P2315" t="s">
        <v>26</v>
      </c>
      <c r="Q2315" t="s">
        <v>27</v>
      </c>
      <c r="R2315">
        <v>71</v>
      </c>
      <c r="T2315">
        <f t="shared" si="444"/>
        <v>0.44926942676795945</v>
      </c>
      <c r="U2315">
        <f t="shared" si="453"/>
        <v>68.983389709533853</v>
      </c>
      <c r="AD2315">
        <f>(E2315 -$Y$7)/$Y$8</f>
        <v>2.0237884584402419</v>
      </c>
      <c r="AE2315">
        <f t="shared" si="442"/>
        <v>1</v>
      </c>
      <c r="AG2315">
        <f>(A2315 -$W$7)/$W$8</f>
        <v>0.50494150641545266</v>
      </c>
      <c r="AH2315">
        <f>(B2315 -$X$7)/$X$8</f>
        <v>0.78140327206120141</v>
      </c>
      <c r="AI2315">
        <f>(F2315 -$Z$7)/$Z$8</f>
        <v>-0.42160289074420915</v>
      </c>
      <c r="AJ2315">
        <f>(I2315 -$AA$7)/$AA$8</f>
        <v>2.849529398878734</v>
      </c>
      <c r="AK2315">
        <f t="shared" si="443"/>
        <v>1.0011994733813825</v>
      </c>
      <c r="AL2315">
        <f>IF(C2315="Low", 1, IF(C2315="Medium", 2, IF(C2315="High", 3, "")))</f>
        <v>1</v>
      </c>
      <c r="AM2315">
        <f>IF(G2315="Low", 1, IF(G2315="Medium", 2, IF(G2315="High", 3, "")))</f>
        <v>1</v>
      </c>
      <c r="AN2315">
        <f t="shared" si="445"/>
        <v>2</v>
      </c>
      <c r="AO2315">
        <f t="shared" si="446"/>
        <v>1</v>
      </c>
      <c r="AP2315">
        <f t="shared" si="447"/>
        <v>0</v>
      </c>
      <c r="AQ2315">
        <f>IF(H2315="Yes", 1, 0)</f>
        <v>1</v>
      </c>
      <c r="AR2315">
        <f>IF(D2315="Yes", 1, 0)</f>
        <v>0</v>
      </c>
      <c r="AS2315">
        <f t="shared" si="448"/>
        <v>1</v>
      </c>
      <c r="AT2315">
        <f t="shared" si="449"/>
        <v>1</v>
      </c>
      <c r="AU2315">
        <f t="shared" si="450"/>
        <v>1</v>
      </c>
      <c r="AV2315">
        <f t="shared" si="451"/>
        <v>0</v>
      </c>
      <c r="AX2315">
        <f t="shared" si="452"/>
        <v>0</v>
      </c>
    </row>
    <row r="2316" spans="1:50" x14ac:dyDescent="0.3">
      <c r="A2316">
        <v>25</v>
      </c>
      <c r="B2316">
        <v>75</v>
      </c>
      <c r="C2316" t="s">
        <v>18</v>
      </c>
      <c r="D2316" t="s">
        <v>20</v>
      </c>
      <c r="E2316">
        <v>7</v>
      </c>
      <c r="F2316">
        <v>57</v>
      </c>
      <c r="G2316" t="s">
        <v>19</v>
      </c>
      <c r="H2316" t="s">
        <v>21</v>
      </c>
      <c r="I2316">
        <v>4</v>
      </c>
      <c r="J2316" t="s">
        <v>19</v>
      </c>
      <c r="K2316" t="s">
        <v>23</v>
      </c>
      <c r="L2316" t="s">
        <v>24</v>
      </c>
      <c r="M2316">
        <v>5</v>
      </c>
      <c r="N2316" t="s">
        <v>20</v>
      </c>
      <c r="O2316" t="s">
        <v>29</v>
      </c>
      <c r="P2316" t="s">
        <v>26</v>
      </c>
      <c r="Q2316" t="s">
        <v>27</v>
      </c>
      <c r="R2316">
        <v>70</v>
      </c>
      <c r="T2316">
        <f t="shared" si="444"/>
        <v>0.42424284733751377</v>
      </c>
      <c r="U2316">
        <f t="shared" si="453"/>
        <v>68.886032277488695</v>
      </c>
      <c r="AD2316">
        <f>(E2316 -$Y$7)/$Y$8</f>
        <v>-1.9795577157294329E-2</v>
      </c>
      <c r="AE2316">
        <f t="shared" si="442"/>
        <v>1</v>
      </c>
      <c r="AG2316">
        <f>(A2316 -$W$7)/$W$8</f>
        <v>0.83882346527122686</v>
      </c>
      <c r="AH2316">
        <f>(B2316 -$X$7)/$X$8</f>
        <v>-0.43107475013427993</v>
      </c>
      <c r="AI2316">
        <f>(F2316 -$Z$7)/$Z$8</f>
        <v>-1.2550117764967745</v>
      </c>
      <c r="AJ2316">
        <f>(I2316 -$AA$7)/$AA$8</f>
        <v>2.0368366276453838</v>
      </c>
      <c r="AK2316">
        <f t="shared" si="443"/>
        <v>1.9709876159749602</v>
      </c>
      <c r="AL2316">
        <f>IF(C2316="Low", 1, IF(C2316="Medium", 2, IF(C2316="High", 3, "")))</f>
        <v>1</v>
      </c>
      <c r="AM2316">
        <f>IF(G2316="Low", 1, IF(G2316="Medium", 2, IF(G2316="High", 3, "")))</f>
        <v>3</v>
      </c>
      <c r="AN2316">
        <f t="shared" si="445"/>
        <v>3</v>
      </c>
      <c r="AO2316">
        <f t="shared" si="446"/>
        <v>2</v>
      </c>
      <c r="AP2316">
        <f t="shared" si="447"/>
        <v>1</v>
      </c>
      <c r="AQ2316">
        <f>IF(H2316="Yes", 1, 0)</f>
        <v>1</v>
      </c>
      <c r="AR2316">
        <f>IF(D2316="Yes", 1, 0)</f>
        <v>0</v>
      </c>
      <c r="AS2316">
        <f t="shared" si="448"/>
        <v>1</v>
      </c>
      <c r="AT2316">
        <f t="shared" si="449"/>
        <v>1</v>
      </c>
      <c r="AU2316">
        <f t="shared" si="450"/>
        <v>1</v>
      </c>
      <c r="AV2316">
        <f t="shared" si="451"/>
        <v>0</v>
      </c>
      <c r="AX2316">
        <f t="shared" si="452"/>
        <v>0</v>
      </c>
    </row>
    <row r="2317" spans="1:50" x14ac:dyDescent="0.3">
      <c r="A2317">
        <v>18</v>
      </c>
      <c r="B2317">
        <v>67</v>
      </c>
      <c r="C2317" t="s">
        <v>22</v>
      </c>
      <c r="D2317" t="s">
        <v>21</v>
      </c>
      <c r="E2317">
        <v>7</v>
      </c>
      <c r="F2317">
        <v>78</v>
      </c>
      <c r="G2317" t="s">
        <v>18</v>
      </c>
      <c r="H2317" t="s">
        <v>21</v>
      </c>
      <c r="I2317">
        <v>2</v>
      </c>
      <c r="J2317" t="s">
        <v>22</v>
      </c>
      <c r="K2317" t="s">
        <v>23</v>
      </c>
      <c r="L2317" t="s">
        <v>28</v>
      </c>
      <c r="M2317">
        <v>3</v>
      </c>
      <c r="N2317" t="s">
        <v>21</v>
      </c>
      <c r="O2317" t="s">
        <v>25</v>
      </c>
      <c r="P2317" t="s">
        <v>26</v>
      </c>
      <c r="Q2317" t="s">
        <v>31</v>
      </c>
      <c r="R2317">
        <v>63</v>
      </c>
      <c r="T2317">
        <f t="shared" si="444"/>
        <v>-0.14304674333193501</v>
      </c>
      <c r="U2317">
        <f t="shared" si="453"/>
        <v>66.679184237107208</v>
      </c>
      <c r="AD2317">
        <f>(E2317 -$Y$7)/$Y$8</f>
        <v>-1.9795577157294329E-2</v>
      </c>
      <c r="AE2317">
        <f t="shared" si="442"/>
        <v>1</v>
      </c>
      <c r="AG2317">
        <f>(A2317 -$W$7)/$W$8</f>
        <v>-0.32976339072398297</v>
      </c>
      <c r="AH2317">
        <f>(B2317 -$X$7)/$X$8</f>
        <v>-1.1239193342459837</v>
      </c>
      <c r="AI2317">
        <f>(F2317 -$Z$7)/$Z$8</f>
        <v>0.20345377357021491</v>
      </c>
      <c r="AJ2317">
        <f>(I2317 -$AA$7)/$AA$8</f>
        <v>0.41145108517868284</v>
      </c>
      <c r="AK2317">
        <f t="shared" si="443"/>
        <v>3.141133078780467E-2</v>
      </c>
      <c r="AL2317">
        <f>IF(C2317="Low", 1, IF(C2317="Medium", 2, IF(C2317="High", 3, "")))</f>
        <v>2</v>
      </c>
      <c r="AM2317">
        <f>IF(G2317="Low", 1, IF(G2317="Medium", 2, IF(G2317="High", 3, "")))</f>
        <v>1</v>
      </c>
      <c r="AN2317">
        <f t="shared" si="445"/>
        <v>2</v>
      </c>
      <c r="AO2317">
        <f t="shared" si="446"/>
        <v>1</v>
      </c>
      <c r="AP2317">
        <f t="shared" si="447"/>
        <v>0</v>
      </c>
      <c r="AQ2317">
        <f>IF(H2317="Yes", 1, 0)</f>
        <v>1</v>
      </c>
      <c r="AR2317">
        <f>IF(D2317="Yes", 1, 0)</f>
        <v>1</v>
      </c>
      <c r="AS2317">
        <f t="shared" si="448"/>
        <v>0</v>
      </c>
      <c r="AT2317">
        <f t="shared" si="449"/>
        <v>1</v>
      </c>
      <c r="AU2317">
        <f t="shared" si="450"/>
        <v>0</v>
      </c>
      <c r="AV2317">
        <f t="shared" si="451"/>
        <v>0</v>
      </c>
      <c r="AX2317">
        <f t="shared" si="452"/>
        <v>1</v>
      </c>
    </row>
    <row r="2318" spans="1:50" x14ac:dyDescent="0.3">
      <c r="A2318">
        <v>31</v>
      </c>
      <c r="B2318">
        <v>78</v>
      </c>
      <c r="C2318" t="s">
        <v>19</v>
      </c>
      <c r="D2318" t="s">
        <v>21</v>
      </c>
      <c r="E2318">
        <v>6</v>
      </c>
      <c r="F2318">
        <v>97</v>
      </c>
      <c r="G2318" t="s">
        <v>18</v>
      </c>
      <c r="H2318" t="s">
        <v>21</v>
      </c>
      <c r="I2318">
        <v>0</v>
      </c>
      <c r="J2318" t="s">
        <v>19</v>
      </c>
      <c r="K2318" t="s">
        <v>23</v>
      </c>
      <c r="L2318" t="s">
        <v>32</v>
      </c>
      <c r="M2318">
        <v>3</v>
      </c>
      <c r="N2318" t="s">
        <v>20</v>
      </c>
      <c r="O2318" t="s">
        <v>25</v>
      </c>
      <c r="P2318" t="s">
        <v>26</v>
      </c>
      <c r="Q2318" t="s">
        <v>27</v>
      </c>
      <c r="R2318">
        <v>72</v>
      </c>
      <c r="T2318">
        <f t="shared" si="444"/>
        <v>0.61250966023456577</v>
      </c>
      <c r="U2318">
        <f t="shared" si="453"/>
        <v>69.618420556675048</v>
      </c>
      <c r="AD2318">
        <f>(E2318 -$Y$7)/$Y$8</f>
        <v>-0.70099025568980644</v>
      </c>
      <c r="AE2318">
        <f t="shared" si="442"/>
        <v>1</v>
      </c>
      <c r="AG2318">
        <f>(A2318 -$W$7)/$W$8</f>
        <v>1.8404693418385496</v>
      </c>
      <c r="AH2318">
        <f>(B2318 -$X$7)/$X$8</f>
        <v>-0.1712580310923911</v>
      </c>
      <c r="AI2318">
        <f>(F2318 -$Z$7)/$Z$8</f>
        <v>1.5230178426784435</v>
      </c>
      <c r="AJ2318">
        <f>(I2318 -$AA$7)/$AA$8</f>
        <v>-1.213934457288018</v>
      </c>
      <c r="AK2318">
        <f t="shared" si="443"/>
        <v>3.141133078780467E-2</v>
      </c>
      <c r="AL2318">
        <f>IF(C2318="Low", 1, IF(C2318="Medium", 2, IF(C2318="High", 3, "")))</f>
        <v>3</v>
      </c>
      <c r="AM2318">
        <f>IF(G2318="Low", 1, IF(G2318="Medium", 2, IF(G2318="High", 3, "")))</f>
        <v>1</v>
      </c>
      <c r="AN2318">
        <f t="shared" si="445"/>
        <v>3</v>
      </c>
      <c r="AO2318">
        <f t="shared" si="446"/>
        <v>1</v>
      </c>
      <c r="AP2318">
        <f t="shared" si="447"/>
        <v>0</v>
      </c>
      <c r="AQ2318">
        <f>IF(H2318="Yes", 1, 0)</f>
        <v>1</v>
      </c>
      <c r="AR2318">
        <f>IF(D2318="Yes", 1, 0)</f>
        <v>1</v>
      </c>
      <c r="AS2318">
        <f t="shared" si="448"/>
        <v>1</v>
      </c>
      <c r="AT2318">
        <f t="shared" si="449"/>
        <v>1</v>
      </c>
      <c r="AU2318">
        <f t="shared" si="450"/>
        <v>1</v>
      </c>
      <c r="AV2318">
        <f t="shared" si="451"/>
        <v>0</v>
      </c>
      <c r="AX2318">
        <f t="shared" si="452"/>
        <v>0</v>
      </c>
    </row>
    <row r="2319" spans="1:50" x14ac:dyDescent="0.3">
      <c r="A2319">
        <v>21</v>
      </c>
      <c r="B2319">
        <v>67</v>
      </c>
      <c r="C2319" t="s">
        <v>22</v>
      </c>
      <c r="D2319" t="s">
        <v>21</v>
      </c>
      <c r="E2319">
        <v>5</v>
      </c>
      <c r="F2319">
        <v>83</v>
      </c>
      <c r="G2319" t="s">
        <v>22</v>
      </c>
      <c r="H2319" t="s">
        <v>21</v>
      </c>
      <c r="I2319">
        <v>1</v>
      </c>
      <c r="J2319" t="s">
        <v>19</v>
      </c>
      <c r="K2319" t="s">
        <v>34</v>
      </c>
      <c r="L2319" t="s">
        <v>32</v>
      </c>
      <c r="M2319">
        <v>5</v>
      </c>
      <c r="N2319" t="s">
        <v>20</v>
      </c>
      <c r="O2319" t="s">
        <v>25</v>
      </c>
      <c r="P2319" t="s">
        <v>26</v>
      </c>
      <c r="Q2319" t="s">
        <v>27</v>
      </c>
      <c r="R2319">
        <v>65</v>
      </c>
      <c r="T2319">
        <f t="shared" si="444"/>
        <v>0.11016357524581295</v>
      </c>
      <c r="U2319">
        <f t="shared" si="453"/>
        <v>67.664213232083554</v>
      </c>
      <c r="AD2319">
        <f>(E2319 -$Y$7)/$Y$8</f>
        <v>-1.3821849342223185</v>
      </c>
      <c r="AE2319">
        <f t="shared" si="442"/>
        <v>0</v>
      </c>
      <c r="AG2319">
        <f>(A2319 -$W$7)/$W$8</f>
        <v>0.17105954755967837</v>
      </c>
      <c r="AH2319">
        <f>(B2319 -$X$7)/$X$8</f>
        <v>-1.1239193342459837</v>
      </c>
      <c r="AI2319">
        <f>(F2319 -$Z$7)/$Z$8</f>
        <v>0.55070747596711711</v>
      </c>
      <c r="AJ2319">
        <f>(I2319 -$AA$7)/$AA$8</f>
        <v>-0.40124168605466753</v>
      </c>
      <c r="AK2319">
        <f t="shared" si="443"/>
        <v>1.9709876159749602</v>
      </c>
      <c r="AL2319">
        <f>IF(C2319="Low", 1, IF(C2319="Medium", 2, IF(C2319="High", 3, "")))</f>
        <v>2</v>
      </c>
      <c r="AM2319">
        <f>IF(G2319="Low", 1, IF(G2319="Medium", 2, IF(G2319="High", 3, "")))</f>
        <v>2</v>
      </c>
      <c r="AN2319">
        <f t="shared" si="445"/>
        <v>3</v>
      </c>
      <c r="AO2319">
        <f t="shared" si="446"/>
        <v>1</v>
      </c>
      <c r="AP2319">
        <f t="shared" si="447"/>
        <v>0</v>
      </c>
      <c r="AQ2319">
        <f>IF(H2319="Yes", 1, 0)</f>
        <v>1</v>
      </c>
      <c r="AR2319">
        <f>IF(D2319="Yes", 1, 0)</f>
        <v>1</v>
      </c>
      <c r="AS2319">
        <f t="shared" si="448"/>
        <v>1</v>
      </c>
      <c r="AT2319">
        <f t="shared" si="449"/>
        <v>1</v>
      </c>
      <c r="AU2319">
        <f t="shared" si="450"/>
        <v>0</v>
      </c>
      <c r="AV2319">
        <f t="shared" si="451"/>
        <v>0</v>
      </c>
      <c r="AX2319">
        <f t="shared" si="452"/>
        <v>1</v>
      </c>
    </row>
    <row r="2320" spans="1:50" x14ac:dyDescent="0.3">
      <c r="A2320">
        <v>23</v>
      </c>
      <c r="B2320">
        <v>99</v>
      </c>
      <c r="C2320" t="s">
        <v>22</v>
      </c>
      <c r="D2320" t="s">
        <v>21</v>
      </c>
      <c r="E2320">
        <v>7</v>
      </c>
      <c r="F2320">
        <v>80</v>
      </c>
      <c r="G2320" t="s">
        <v>18</v>
      </c>
      <c r="H2320" t="s">
        <v>21</v>
      </c>
      <c r="I2320">
        <v>3</v>
      </c>
      <c r="J2320" t="s">
        <v>18</v>
      </c>
      <c r="K2320" t="s">
        <v>34</v>
      </c>
      <c r="L2320" t="s">
        <v>32</v>
      </c>
      <c r="M2320">
        <v>2</v>
      </c>
      <c r="N2320" t="s">
        <v>20</v>
      </c>
      <c r="O2320" t="s">
        <v>25</v>
      </c>
      <c r="P2320" t="s">
        <v>26</v>
      </c>
      <c r="Q2320" t="s">
        <v>27</v>
      </c>
      <c r="R2320">
        <v>71</v>
      </c>
      <c r="T2320">
        <f t="shared" si="444"/>
        <v>0.63658533135888784</v>
      </c>
      <c r="U2320">
        <f t="shared" si="453"/>
        <v>69.712078801979487</v>
      </c>
      <c r="AD2320">
        <f>(E2320 -$Y$7)/$Y$8</f>
        <v>-1.9795577157294329E-2</v>
      </c>
      <c r="AE2320">
        <f t="shared" si="442"/>
        <v>0</v>
      </c>
      <c r="AG2320">
        <f>(A2320 -$W$7)/$W$8</f>
        <v>0.50494150641545266</v>
      </c>
      <c r="AH2320">
        <f>(B2320 -$X$7)/$X$8</f>
        <v>1.6474590022008309</v>
      </c>
      <c r="AI2320">
        <f>(F2320 -$Z$7)/$Z$8</f>
        <v>0.34235525452897581</v>
      </c>
      <c r="AJ2320">
        <f>(I2320 -$AA$7)/$AA$8</f>
        <v>1.2241438564120333</v>
      </c>
      <c r="AK2320">
        <f t="shared" si="443"/>
        <v>-0.93837681180577304</v>
      </c>
      <c r="AL2320">
        <f>IF(C2320="Low", 1, IF(C2320="Medium", 2, IF(C2320="High", 3, "")))</f>
        <v>2</v>
      </c>
      <c r="AM2320">
        <f>IF(G2320="Low", 1, IF(G2320="Medium", 2, IF(G2320="High", 3, "")))</f>
        <v>1</v>
      </c>
      <c r="AN2320">
        <f t="shared" si="445"/>
        <v>1</v>
      </c>
      <c r="AO2320">
        <f t="shared" si="446"/>
        <v>1</v>
      </c>
      <c r="AP2320">
        <f t="shared" si="447"/>
        <v>0</v>
      </c>
      <c r="AQ2320">
        <f>IF(H2320="Yes", 1, 0)</f>
        <v>1</v>
      </c>
      <c r="AR2320">
        <f>IF(D2320="Yes", 1, 0)</f>
        <v>1</v>
      </c>
      <c r="AS2320">
        <f t="shared" si="448"/>
        <v>1</v>
      </c>
      <c r="AT2320">
        <f t="shared" si="449"/>
        <v>1</v>
      </c>
      <c r="AU2320">
        <f t="shared" si="450"/>
        <v>1</v>
      </c>
      <c r="AV2320">
        <f t="shared" si="451"/>
        <v>0</v>
      </c>
      <c r="AX2320">
        <f t="shared" si="452"/>
        <v>0</v>
      </c>
    </row>
    <row r="2321" spans="1:50" x14ac:dyDescent="0.3">
      <c r="A2321">
        <v>24</v>
      </c>
      <c r="B2321">
        <v>64</v>
      </c>
      <c r="C2321" t="s">
        <v>22</v>
      </c>
      <c r="D2321" t="s">
        <v>21</v>
      </c>
      <c r="E2321">
        <v>8</v>
      </c>
      <c r="F2321">
        <v>65</v>
      </c>
      <c r="G2321" t="s">
        <v>22</v>
      </c>
      <c r="H2321" t="s">
        <v>21</v>
      </c>
      <c r="I2321">
        <v>0</v>
      </c>
      <c r="J2321" t="s">
        <v>22</v>
      </c>
      <c r="K2321" t="s">
        <v>23</v>
      </c>
      <c r="L2321" t="s">
        <v>24</v>
      </c>
      <c r="M2321">
        <v>3</v>
      </c>
      <c r="N2321" t="s">
        <v>20</v>
      </c>
      <c r="O2321" t="s">
        <v>29</v>
      </c>
      <c r="P2321" t="s">
        <v>26</v>
      </c>
      <c r="Q2321" t="s">
        <v>31</v>
      </c>
      <c r="R2321">
        <v>65</v>
      </c>
      <c r="T2321">
        <f t="shared" si="444"/>
        <v>4.5037982215544461E-2</v>
      </c>
      <c r="U2321">
        <f t="shared" si="453"/>
        <v>67.410864167123762</v>
      </c>
      <c r="AD2321">
        <f>(E2321 -$Y$7)/$Y$8</f>
        <v>0.66139910137521774</v>
      </c>
      <c r="AE2321">
        <f t="shared" si="442"/>
        <v>1</v>
      </c>
      <c r="AG2321">
        <f>(A2321 -$W$7)/$W$8</f>
        <v>0.67188248584333976</v>
      </c>
      <c r="AH2321">
        <f>(B2321 -$X$7)/$X$8</f>
        <v>-1.3837360532878724</v>
      </c>
      <c r="AI2321">
        <f>(F2321 -$Z$7)/$Z$8</f>
        <v>-0.69940585266173094</v>
      </c>
      <c r="AJ2321">
        <f>(I2321 -$AA$7)/$AA$8</f>
        <v>-1.213934457288018</v>
      </c>
      <c r="AK2321">
        <f t="shared" si="443"/>
        <v>3.141133078780467E-2</v>
      </c>
      <c r="AL2321">
        <f>IF(C2321="Low", 1, IF(C2321="Medium", 2, IF(C2321="High", 3, "")))</f>
        <v>2</v>
      </c>
      <c r="AM2321">
        <f>IF(G2321="Low", 1, IF(G2321="Medium", 2, IF(G2321="High", 3, "")))</f>
        <v>2</v>
      </c>
      <c r="AN2321">
        <f t="shared" si="445"/>
        <v>2</v>
      </c>
      <c r="AO2321">
        <f t="shared" si="446"/>
        <v>2</v>
      </c>
      <c r="AP2321">
        <f t="shared" si="447"/>
        <v>1</v>
      </c>
      <c r="AQ2321">
        <f>IF(H2321="Yes", 1, 0)</f>
        <v>1</v>
      </c>
      <c r="AR2321">
        <f>IF(D2321="Yes", 1, 0)</f>
        <v>1</v>
      </c>
      <c r="AS2321">
        <f t="shared" si="448"/>
        <v>1</v>
      </c>
      <c r="AT2321">
        <f t="shared" si="449"/>
        <v>1</v>
      </c>
      <c r="AU2321">
        <f t="shared" si="450"/>
        <v>0</v>
      </c>
      <c r="AV2321">
        <f t="shared" si="451"/>
        <v>0</v>
      </c>
      <c r="AX2321">
        <f t="shared" si="452"/>
        <v>1</v>
      </c>
    </row>
    <row r="2322" spans="1:50" x14ac:dyDescent="0.3">
      <c r="A2322">
        <v>23</v>
      </c>
      <c r="B2322">
        <v>84</v>
      </c>
      <c r="C2322" t="s">
        <v>22</v>
      </c>
      <c r="D2322" t="s">
        <v>21</v>
      </c>
      <c r="E2322">
        <v>7</v>
      </c>
      <c r="F2322">
        <v>80</v>
      </c>
      <c r="G2322" t="s">
        <v>22</v>
      </c>
      <c r="H2322" t="s">
        <v>21</v>
      </c>
      <c r="I2322">
        <v>1</v>
      </c>
      <c r="J2322" t="s">
        <v>19</v>
      </c>
      <c r="K2322" t="s">
        <v>34</v>
      </c>
      <c r="L2322" t="s">
        <v>24</v>
      </c>
      <c r="M2322">
        <v>3</v>
      </c>
      <c r="N2322" t="s">
        <v>20</v>
      </c>
      <c r="O2322" t="s">
        <v>29</v>
      </c>
      <c r="P2322" t="s">
        <v>30</v>
      </c>
      <c r="Q2322" t="s">
        <v>31</v>
      </c>
      <c r="R2322">
        <v>69</v>
      </c>
      <c r="T2322">
        <f t="shared" si="444"/>
        <v>0.49008548271124514</v>
      </c>
      <c r="U2322">
        <f t="shared" si="453"/>
        <v>69.142170752859968</v>
      </c>
      <c r="AD2322">
        <f>(E2322 -$Y$7)/$Y$8</f>
        <v>-1.9795577157294329E-2</v>
      </c>
      <c r="AE2322">
        <f t="shared" si="442"/>
        <v>0</v>
      </c>
      <c r="AG2322">
        <f>(A2322 -$W$7)/$W$8</f>
        <v>0.50494150641545266</v>
      </c>
      <c r="AH2322">
        <f>(B2322 -$X$7)/$X$8</f>
        <v>0.34837540699138664</v>
      </c>
      <c r="AI2322">
        <f>(F2322 -$Z$7)/$Z$8</f>
        <v>0.34235525452897581</v>
      </c>
      <c r="AJ2322">
        <f>(I2322 -$AA$7)/$AA$8</f>
        <v>-0.40124168605466753</v>
      </c>
      <c r="AK2322">
        <f t="shared" si="443"/>
        <v>3.141133078780467E-2</v>
      </c>
      <c r="AL2322">
        <f>IF(C2322="Low", 1, IF(C2322="Medium", 2, IF(C2322="High", 3, "")))</f>
        <v>2</v>
      </c>
      <c r="AM2322">
        <f>IF(G2322="Low", 1, IF(G2322="Medium", 2, IF(G2322="High", 3, "")))</f>
        <v>2</v>
      </c>
      <c r="AN2322">
        <f t="shared" si="445"/>
        <v>3</v>
      </c>
      <c r="AO2322">
        <f t="shared" si="446"/>
        <v>2</v>
      </c>
      <c r="AP2322">
        <f t="shared" si="447"/>
        <v>1</v>
      </c>
      <c r="AQ2322">
        <f>IF(H2322="Yes", 1, 0)</f>
        <v>1</v>
      </c>
      <c r="AR2322">
        <f>IF(D2322="Yes", 1, 0)</f>
        <v>1</v>
      </c>
      <c r="AS2322">
        <f t="shared" si="448"/>
        <v>1</v>
      </c>
      <c r="AT2322">
        <f t="shared" si="449"/>
        <v>0</v>
      </c>
      <c r="AU2322">
        <f t="shared" si="450"/>
        <v>0</v>
      </c>
      <c r="AV2322">
        <f t="shared" si="451"/>
        <v>0</v>
      </c>
      <c r="AX2322">
        <f t="shared" si="452"/>
        <v>1</v>
      </c>
    </row>
    <row r="2323" spans="1:50" x14ac:dyDescent="0.3">
      <c r="A2323">
        <v>25</v>
      </c>
      <c r="B2323">
        <v>85</v>
      </c>
      <c r="C2323" t="s">
        <v>22</v>
      </c>
      <c r="D2323" t="s">
        <v>21</v>
      </c>
      <c r="E2323">
        <v>8</v>
      </c>
      <c r="F2323">
        <v>94</v>
      </c>
      <c r="G2323" t="s">
        <v>22</v>
      </c>
      <c r="H2323" t="s">
        <v>21</v>
      </c>
      <c r="I2323">
        <v>3</v>
      </c>
      <c r="J2323" t="s">
        <v>19</v>
      </c>
      <c r="K2323" t="s">
        <v>23</v>
      </c>
      <c r="L2323" t="s">
        <v>24</v>
      </c>
      <c r="M2323">
        <v>3</v>
      </c>
      <c r="N2323" t="s">
        <v>20</v>
      </c>
      <c r="O2323" t="s">
        <v>25</v>
      </c>
      <c r="P2323" t="s">
        <v>30</v>
      </c>
      <c r="Q2323" t="s">
        <v>27</v>
      </c>
      <c r="R2323">
        <v>71</v>
      </c>
      <c r="T2323">
        <f t="shared" si="444"/>
        <v>0.6690502672022054</v>
      </c>
      <c r="U2323">
        <f t="shared" si="453"/>
        <v>69.838372640656118</v>
      </c>
      <c r="AD2323">
        <f>(E2323 -$Y$7)/$Y$8</f>
        <v>0.66139910137521774</v>
      </c>
      <c r="AE2323">
        <f t="shared" si="442"/>
        <v>1</v>
      </c>
      <c r="AG2323">
        <f>(A2323 -$W$7)/$W$8</f>
        <v>0.83882346527122686</v>
      </c>
      <c r="AH2323">
        <f>(B2323 -$X$7)/$X$8</f>
        <v>0.43498098000534957</v>
      </c>
      <c r="AI2323">
        <f>(F2323 -$Z$7)/$Z$8</f>
        <v>1.3146656212403021</v>
      </c>
      <c r="AJ2323">
        <f>(I2323 -$AA$7)/$AA$8</f>
        <v>1.2241438564120333</v>
      </c>
      <c r="AK2323">
        <f t="shared" si="443"/>
        <v>3.141133078780467E-2</v>
      </c>
      <c r="AL2323">
        <f>IF(C2323="Low", 1, IF(C2323="Medium", 2, IF(C2323="High", 3, "")))</f>
        <v>2</v>
      </c>
      <c r="AM2323">
        <f>IF(G2323="Low", 1, IF(G2323="Medium", 2, IF(G2323="High", 3, "")))</f>
        <v>2</v>
      </c>
      <c r="AN2323">
        <f t="shared" si="445"/>
        <v>3</v>
      </c>
      <c r="AO2323">
        <f t="shared" si="446"/>
        <v>1</v>
      </c>
      <c r="AP2323">
        <f t="shared" si="447"/>
        <v>1</v>
      </c>
      <c r="AQ2323">
        <f>IF(H2323="Yes", 1, 0)</f>
        <v>1</v>
      </c>
      <c r="AR2323">
        <f>IF(D2323="Yes", 1, 0)</f>
        <v>1</v>
      </c>
      <c r="AS2323">
        <f t="shared" si="448"/>
        <v>1</v>
      </c>
      <c r="AT2323">
        <f t="shared" si="449"/>
        <v>0</v>
      </c>
      <c r="AU2323">
        <f t="shared" si="450"/>
        <v>1</v>
      </c>
      <c r="AV2323">
        <f t="shared" si="451"/>
        <v>0</v>
      </c>
      <c r="AX2323">
        <f t="shared" si="452"/>
        <v>0</v>
      </c>
    </row>
    <row r="2324" spans="1:50" x14ac:dyDescent="0.3">
      <c r="A2324">
        <v>16</v>
      </c>
      <c r="B2324">
        <v>82</v>
      </c>
      <c r="C2324" t="s">
        <v>22</v>
      </c>
      <c r="D2324" t="s">
        <v>21</v>
      </c>
      <c r="E2324">
        <v>10</v>
      </c>
      <c r="F2324">
        <v>69</v>
      </c>
      <c r="G2324" t="s">
        <v>22</v>
      </c>
      <c r="H2324" t="s">
        <v>21</v>
      </c>
      <c r="I2324">
        <v>2</v>
      </c>
      <c r="J2324" t="s">
        <v>22</v>
      </c>
      <c r="K2324" t="s">
        <v>23</v>
      </c>
      <c r="L2324" t="s">
        <v>24</v>
      </c>
      <c r="M2324">
        <v>4</v>
      </c>
      <c r="N2324" t="s">
        <v>20</v>
      </c>
      <c r="O2324" t="s">
        <v>29</v>
      </c>
      <c r="P2324" t="s">
        <v>26</v>
      </c>
      <c r="Q2324" t="s">
        <v>27</v>
      </c>
      <c r="R2324">
        <v>68</v>
      </c>
      <c r="T2324">
        <f t="shared" si="444"/>
        <v>0.28489876940565084</v>
      </c>
      <c r="U2324">
        <f t="shared" si="453"/>
        <v>68.343961331043488</v>
      </c>
      <c r="AD2324">
        <f>(E2324 -$Y$7)/$Y$8</f>
        <v>2.0237884584402419</v>
      </c>
      <c r="AE2324">
        <f t="shared" si="442"/>
        <v>1</v>
      </c>
      <c r="AG2324">
        <f>(A2324 -$W$7)/$W$8</f>
        <v>-0.66364534957975729</v>
      </c>
      <c r="AH2324">
        <f>(B2324 -$X$7)/$X$8</f>
        <v>0.17516426096346072</v>
      </c>
      <c r="AI2324">
        <f>(F2324 -$Z$7)/$Z$8</f>
        <v>-0.42160289074420915</v>
      </c>
      <c r="AJ2324">
        <f>(I2324 -$AA$7)/$AA$8</f>
        <v>0.41145108517868284</v>
      </c>
      <c r="AK2324">
        <f t="shared" si="443"/>
        <v>1.0011994733813825</v>
      </c>
      <c r="AL2324">
        <f>IF(C2324="Low", 1, IF(C2324="Medium", 2, IF(C2324="High", 3, "")))</f>
        <v>2</v>
      </c>
      <c r="AM2324">
        <f>IF(G2324="Low", 1, IF(G2324="Medium", 2, IF(G2324="High", 3, "")))</f>
        <v>2</v>
      </c>
      <c r="AN2324">
        <f t="shared" si="445"/>
        <v>2</v>
      </c>
      <c r="AO2324">
        <f t="shared" si="446"/>
        <v>2</v>
      </c>
      <c r="AP2324">
        <f t="shared" si="447"/>
        <v>1</v>
      </c>
      <c r="AQ2324">
        <f>IF(H2324="Yes", 1, 0)</f>
        <v>1</v>
      </c>
      <c r="AR2324">
        <f>IF(D2324="Yes", 1, 0)</f>
        <v>1</v>
      </c>
      <c r="AS2324">
        <f t="shared" si="448"/>
        <v>1</v>
      </c>
      <c r="AT2324">
        <f t="shared" si="449"/>
        <v>1</v>
      </c>
      <c r="AU2324">
        <f t="shared" si="450"/>
        <v>0</v>
      </c>
      <c r="AV2324">
        <f t="shared" si="451"/>
        <v>0</v>
      </c>
      <c r="AX2324">
        <f t="shared" si="452"/>
        <v>1</v>
      </c>
    </row>
    <row r="2325" spans="1:50" x14ac:dyDescent="0.3">
      <c r="A2325">
        <v>17</v>
      </c>
      <c r="B2325">
        <v>86</v>
      </c>
      <c r="C2325" t="s">
        <v>18</v>
      </c>
      <c r="D2325" t="s">
        <v>20</v>
      </c>
      <c r="E2325">
        <v>6</v>
      </c>
      <c r="F2325">
        <v>62</v>
      </c>
      <c r="G2325" t="s">
        <v>18</v>
      </c>
      <c r="H2325" t="s">
        <v>21</v>
      </c>
      <c r="I2325">
        <v>2</v>
      </c>
      <c r="J2325" t="s">
        <v>19</v>
      </c>
      <c r="K2325" t="s">
        <v>23</v>
      </c>
      <c r="L2325" t="s">
        <v>24</v>
      </c>
      <c r="M2325">
        <v>4</v>
      </c>
      <c r="N2325" t="s">
        <v>20</v>
      </c>
      <c r="O2325" t="s">
        <v>25</v>
      </c>
      <c r="P2325" t="s">
        <v>26</v>
      </c>
      <c r="Q2325" t="s">
        <v>31</v>
      </c>
      <c r="R2325">
        <v>66</v>
      </c>
      <c r="T2325">
        <f t="shared" si="444"/>
        <v>0.19438005126137109</v>
      </c>
      <c r="U2325">
        <f t="shared" si="453"/>
        <v>67.991828912186989</v>
      </c>
      <c r="AD2325">
        <f>(E2325 -$Y$7)/$Y$8</f>
        <v>-0.70099025568980644</v>
      </c>
      <c r="AE2325">
        <f t="shared" si="442"/>
        <v>1</v>
      </c>
      <c r="AG2325">
        <f>(A2325 -$W$7)/$W$8</f>
        <v>-0.49670437015187013</v>
      </c>
      <c r="AH2325">
        <f>(B2325 -$X$7)/$X$8</f>
        <v>0.52158655301931256</v>
      </c>
      <c r="AI2325">
        <f>(F2325 -$Z$7)/$Z$8</f>
        <v>-0.9077580740998723</v>
      </c>
      <c r="AJ2325">
        <f>(I2325 -$AA$7)/$AA$8</f>
        <v>0.41145108517868284</v>
      </c>
      <c r="AK2325">
        <f t="shared" si="443"/>
        <v>1.0011994733813825</v>
      </c>
      <c r="AL2325">
        <f>IF(C2325="Low", 1, IF(C2325="Medium", 2, IF(C2325="High", 3, "")))</f>
        <v>1</v>
      </c>
      <c r="AM2325">
        <f>IF(G2325="Low", 1, IF(G2325="Medium", 2, IF(G2325="High", 3, "")))</f>
        <v>1</v>
      </c>
      <c r="AN2325">
        <f t="shared" si="445"/>
        <v>3</v>
      </c>
      <c r="AO2325">
        <f t="shared" si="446"/>
        <v>1</v>
      </c>
      <c r="AP2325">
        <f t="shared" si="447"/>
        <v>1</v>
      </c>
      <c r="AQ2325">
        <f>IF(H2325="Yes", 1, 0)</f>
        <v>1</v>
      </c>
      <c r="AR2325">
        <f>IF(D2325="Yes", 1, 0)</f>
        <v>0</v>
      </c>
      <c r="AS2325">
        <f t="shared" si="448"/>
        <v>1</v>
      </c>
      <c r="AT2325">
        <f t="shared" si="449"/>
        <v>1</v>
      </c>
      <c r="AU2325">
        <f t="shared" si="450"/>
        <v>0</v>
      </c>
      <c r="AV2325">
        <f t="shared" si="451"/>
        <v>0</v>
      </c>
      <c r="AX2325">
        <f t="shared" si="452"/>
        <v>1</v>
      </c>
    </row>
    <row r="2326" spans="1:50" x14ac:dyDescent="0.3">
      <c r="A2326">
        <v>13</v>
      </c>
      <c r="B2326">
        <v>65</v>
      </c>
      <c r="C2326" t="s">
        <v>19</v>
      </c>
      <c r="D2326" t="s">
        <v>20</v>
      </c>
      <c r="E2326">
        <v>7</v>
      </c>
      <c r="F2326">
        <v>74</v>
      </c>
      <c r="G2326" t="s">
        <v>18</v>
      </c>
      <c r="H2326" t="s">
        <v>21</v>
      </c>
      <c r="I2326">
        <v>0</v>
      </c>
      <c r="J2326" t="s">
        <v>22</v>
      </c>
      <c r="K2326" t="s">
        <v>23</v>
      </c>
      <c r="L2326" t="s">
        <v>32</v>
      </c>
      <c r="M2326">
        <v>2</v>
      </c>
      <c r="N2326" t="s">
        <v>21</v>
      </c>
      <c r="O2326" t="s">
        <v>25</v>
      </c>
      <c r="P2326" t="s">
        <v>30</v>
      </c>
      <c r="Q2326" t="s">
        <v>27</v>
      </c>
      <c r="R2326">
        <v>60</v>
      </c>
      <c r="T2326">
        <f t="shared" si="444"/>
        <v>-0.45130637176048216</v>
      </c>
      <c r="U2326">
        <f t="shared" si="453"/>
        <v>65.480004544556394</v>
      </c>
      <c r="AD2326">
        <f>(E2326 -$Y$7)/$Y$8</f>
        <v>-1.9795577157294329E-2</v>
      </c>
      <c r="AE2326">
        <f t="shared" si="442"/>
        <v>1</v>
      </c>
      <c r="AG2326">
        <f>(A2326 -$W$7)/$W$8</f>
        <v>-1.1644682878634187</v>
      </c>
      <c r="AH2326">
        <f>(B2326 -$X$7)/$X$8</f>
        <v>-1.2971304802739094</v>
      </c>
      <c r="AI2326">
        <f>(F2326 -$Z$7)/$Z$8</f>
        <v>-7.4349188347306888E-2</v>
      </c>
      <c r="AJ2326">
        <f>(I2326 -$AA$7)/$AA$8</f>
        <v>-1.213934457288018</v>
      </c>
      <c r="AK2326">
        <f t="shared" si="443"/>
        <v>-0.93837681180577304</v>
      </c>
      <c r="AL2326">
        <f>IF(C2326="Low", 1, IF(C2326="Medium", 2, IF(C2326="High", 3, "")))</f>
        <v>3</v>
      </c>
      <c r="AM2326">
        <f>IF(G2326="Low", 1, IF(G2326="Medium", 2, IF(G2326="High", 3, "")))</f>
        <v>1</v>
      </c>
      <c r="AN2326">
        <f t="shared" si="445"/>
        <v>2</v>
      </c>
      <c r="AO2326">
        <f t="shared" si="446"/>
        <v>1</v>
      </c>
      <c r="AP2326">
        <f t="shared" si="447"/>
        <v>0</v>
      </c>
      <c r="AQ2326">
        <f>IF(H2326="Yes", 1, 0)</f>
        <v>1</v>
      </c>
      <c r="AR2326">
        <f>IF(D2326="Yes", 1, 0)</f>
        <v>0</v>
      </c>
      <c r="AS2326">
        <f t="shared" si="448"/>
        <v>0</v>
      </c>
      <c r="AT2326">
        <f t="shared" si="449"/>
        <v>0</v>
      </c>
      <c r="AU2326">
        <f t="shared" si="450"/>
        <v>0</v>
      </c>
      <c r="AV2326">
        <f t="shared" si="451"/>
        <v>0</v>
      </c>
      <c r="AX2326">
        <f t="shared" si="452"/>
        <v>1</v>
      </c>
    </row>
    <row r="2327" spans="1:50" x14ac:dyDescent="0.3">
      <c r="A2327">
        <v>23</v>
      </c>
      <c r="B2327">
        <v>82</v>
      </c>
      <c r="C2327" t="s">
        <v>22</v>
      </c>
      <c r="D2327" t="s">
        <v>20</v>
      </c>
      <c r="E2327">
        <v>9</v>
      </c>
      <c r="F2327">
        <v>69</v>
      </c>
      <c r="G2327" t="s">
        <v>22</v>
      </c>
      <c r="H2327" t="s">
        <v>21</v>
      </c>
      <c r="I2327">
        <v>0</v>
      </c>
      <c r="J2327" t="s">
        <v>22</v>
      </c>
      <c r="K2327" t="s">
        <v>23</v>
      </c>
      <c r="L2327" t="s">
        <v>24</v>
      </c>
      <c r="M2327">
        <v>3</v>
      </c>
      <c r="N2327" t="s">
        <v>20</v>
      </c>
      <c r="O2327" t="s">
        <v>25</v>
      </c>
      <c r="P2327" t="s">
        <v>26</v>
      </c>
      <c r="Q2327" t="s">
        <v>31</v>
      </c>
      <c r="R2327">
        <v>68</v>
      </c>
      <c r="T2327">
        <f t="shared" si="444"/>
        <v>0.29396303694168796</v>
      </c>
      <c r="U2327">
        <f t="shared" si="453"/>
        <v>68.379222794286264</v>
      </c>
      <c r="AD2327">
        <f>(E2327 -$Y$7)/$Y$8</f>
        <v>1.3425937799077299</v>
      </c>
      <c r="AE2327">
        <f t="shared" si="442"/>
        <v>1</v>
      </c>
      <c r="AG2327">
        <f>(A2327 -$W$7)/$W$8</f>
        <v>0.50494150641545266</v>
      </c>
      <c r="AH2327">
        <f>(B2327 -$X$7)/$X$8</f>
        <v>0.17516426096346072</v>
      </c>
      <c r="AI2327">
        <f>(F2327 -$Z$7)/$Z$8</f>
        <v>-0.42160289074420915</v>
      </c>
      <c r="AJ2327">
        <f>(I2327 -$AA$7)/$AA$8</f>
        <v>-1.213934457288018</v>
      </c>
      <c r="AK2327">
        <f t="shared" si="443"/>
        <v>3.141133078780467E-2</v>
      </c>
      <c r="AL2327">
        <f>IF(C2327="Low", 1, IF(C2327="Medium", 2, IF(C2327="High", 3, "")))</f>
        <v>2</v>
      </c>
      <c r="AM2327">
        <f>IF(G2327="Low", 1, IF(G2327="Medium", 2, IF(G2327="High", 3, "")))</f>
        <v>2</v>
      </c>
      <c r="AN2327">
        <f t="shared" si="445"/>
        <v>2</v>
      </c>
      <c r="AO2327">
        <f t="shared" si="446"/>
        <v>1</v>
      </c>
      <c r="AP2327">
        <f t="shared" si="447"/>
        <v>1</v>
      </c>
      <c r="AQ2327">
        <f>IF(H2327="Yes", 1, 0)</f>
        <v>1</v>
      </c>
      <c r="AR2327">
        <f>IF(D2327="Yes", 1, 0)</f>
        <v>0</v>
      </c>
      <c r="AS2327">
        <f t="shared" si="448"/>
        <v>1</v>
      </c>
      <c r="AT2327">
        <f t="shared" si="449"/>
        <v>1</v>
      </c>
      <c r="AU2327">
        <f t="shared" si="450"/>
        <v>0</v>
      </c>
      <c r="AV2327">
        <f t="shared" si="451"/>
        <v>0</v>
      </c>
      <c r="AX2327">
        <f t="shared" si="452"/>
        <v>1</v>
      </c>
    </row>
    <row r="2328" spans="1:50" x14ac:dyDescent="0.3">
      <c r="A2328">
        <v>25</v>
      </c>
      <c r="B2328">
        <v>71</v>
      </c>
      <c r="C2328" t="s">
        <v>22</v>
      </c>
      <c r="D2328" t="s">
        <v>21</v>
      </c>
      <c r="E2328">
        <v>6</v>
      </c>
      <c r="F2328">
        <v>73</v>
      </c>
      <c r="G2328" t="s">
        <v>22</v>
      </c>
      <c r="H2328" t="s">
        <v>21</v>
      </c>
      <c r="I2328">
        <v>1</v>
      </c>
      <c r="J2328" t="s">
        <v>22</v>
      </c>
      <c r="K2328" t="s">
        <v>34</v>
      </c>
      <c r="L2328" t="s">
        <v>32</v>
      </c>
      <c r="M2328">
        <v>4</v>
      </c>
      <c r="N2328" t="s">
        <v>20</v>
      </c>
      <c r="O2328" t="s">
        <v>25</v>
      </c>
      <c r="P2328" t="s">
        <v>26</v>
      </c>
      <c r="Q2328" t="s">
        <v>31</v>
      </c>
      <c r="R2328">
        <v>67</v>
      </c>
      <c r="T2328">
        <f t="shared" si="444"/>
        <v>0.18055257320844875</v>
      </c>
      <c r="U2328">
        <f t="shared" si="453"/>
        <v>67.9380377914853</v>
      </c>
      <c r="AD2328">
        <f>(E2328 -$Y$7)/$Y$8</f>
        <v>-0.70099025568980644</v>
      </c>
      <c r="AE2328">
        <f t="shared" si="442"/>
        <v>0</v>
      </c>
      <c r="AG2328">
        <f>(A2328 -$W$7)/$W$8</f>
        <v>0.83882346527122686</v>
      </c>
      <c r="AH2328">
        <f>(B2328 -$X$7)/$X$8</f>
        <v>-0.77749704219013172</v>
      </c>
      <c r="AI2328">
        <f>(F2328 -$Z$7)/$Z$8</f>
        <v>-0.14379992882668732</v>
      </c>
      <c r="AJ2328">
        <f>(I2328 -$AA$7)/$AA$8</f>
        <v>-0.40124168605466753</v>
      </c>
      <c r="AK2328">
        <f t="shared" si="443"/>
        <v>1.0011994733813825</v>
      </c>
      <c r="AL2328">
        <f>IF(C2328="Low", 1, IF(C2328="Medium", 2, IF(C2328="High", 3, "")))</f>
        <v>2</v>
      </c>
      <c r="AM2328">
        <f>IF(G2328="Low", 1, IF(G2328="Medium", 2, IF(G2328="High", 3, "")))</f>
        <v>2</v>
      </c>
      <c r="AN2328">
        <f t="shared" si="445"/>
        <v>2</v>
      </c>
      <c r="AO2328">
        <f t="shared" si="446"/>
        <v>1</v>
      </c>
      <c r="AP2328">
        <f t="shared" si="447"/>
        <v>0</v>
      </c>
      <c r="AQ2328">
        <f>IF(H2328="Yes", 1, 0)</f>
        <v>1</v>
      </c>
      <c r="AR2328">
        <f>IF(D2328="Yes", 1, 0)</f>
        <v>1</v>
      </c>
      <c r="AS2328">
        <f t="shared" si="448"/>
        <v>1</v>
      </c>
      <c r="AT2328">
        <f t="shared" si="449"/>
        <v>1</v>
      </c>
      <c r="AU2328">
        <f t="shared" si="450"/>
        <v>0</v>
      </c>
      <c r="AV2328">
        <f t="shared" si="451"/>
        <v>0</v>
      </c>
      <c r="AX2328">
        <f t="shared" si="452"/>
        <v>1</v>
      </c>
    </row>
    <row r="2329" spans="1:50" x14ac:dyDescent="0.3">
      <c r="A2329">
        <v>23</v>
      </c>
      <c r="B2329">
        <v>98</v>
      </c>
      <c r="C2329" t="s">
        <v>22</v>
      </c>
      <c r="D2329" t="s">
        <v>20</v>
      </c>
      <c r="E2329">
        <v>7</v>
      </c>
      <c r="F2329">
        <v>55</v>
      </c>
      <c r="G2329" t="s">
        <v>22</v>
      </c>
      <c r="H2329" t="s">
        <v>21</v>
      </c>
      <c r="I2329">
        <v>3</v>
      </c>
      <c r="J2329" t="s">
        <v>19</v>
      </c>
      <c r="K2329" t="s">
        <v>34</v>
      </c>
      <c r="L2329" t="s">
        <v>32</v>
      </c>
      <c r="M2329">
        <v>4</v>
      </c>
      <c r="N2329" t="s">
        <v>20</v>
      </c>
      <c r="O2329" t="s">
        <v>25</v>
      </c>
      <c r="P2329" t="s">
        <v>26</v>
      </c>
      <c r="Q2329" t="s">
        <v>27</v>
      </c>
      <c r="R2329">
        <v>71</v>
      </c>
      <c r="T2329">
        <f t="shared" si="444"/>
        <v>0.64891673513062764</v>
      </c>
      <c r="U2329">
        <f t="shared" si="453"/>
        <v>69.760049952334469</v>
      </c>
      <c r="AD2329">
        <f>(E2329 -$Y$7)/$Y$8</f>
        <v>-1.9795577157294329E-2</v>
      </c>
      <c r="AE2329">
        <f t="shared" si="442"/>
        <v>0</v>
      </c>
      <c r="AG2329">
        <f>(A2329 -$W$7)/$W$8</f>
        <v>0.50494150641545266</v>
      </c>
      <c r="AH2329">
        <f>(B2329 -$X$7)/$X$8</f>
        <v>1.5608534291868679</v>
      </c>
      <c r="AI2329">
        <f>(F2329 -$Z$7)/$Z$8</f>
        <v>-1.3939132574555355</v>
      </c>
      <c r="AJ2329">
        <f>(I2329 -$AA$7)/$AA$8</f>
        <v>1.2241438564120333</v>
      </c>
      <c r="AK2329">
        <f t="shared" si="443"/>
        <v>1.0011994733813825</v>
      </c>
      <c r="AL2329">
        <f>IF(C2329="Low", 1, IF(C2329="Medium", 2, IF(C2329="High", 3, "")))</f>
        <v>2</v>
      </c>
      <c r="AM2329">
        <f>IF(G2329="Low", 1, IF(G2329="Medium", 2, IF(G2329="High", 3, "")))</f>
        <v>2</v>
      </c>
      <c r="AN2329">
        <f t="shared" si="445"/>
        <v>3</v>
      </c>
      <c r="AO2329">
        <f t="shared" si="446"/>
        <v>1</v>
      </c>
      <c r="AP2329">
        <f t="shared" si="447"/>
        <v>0</v>
      </c>
      <c r="AQ2329">
        <f>IF(H2329="Yes", 1, 0)</f>
        <v>1</v>
      </c>
      <c r="AR2329">
        <f>IF(D2329="Yes", 1, 0)</f>
        <v>0</v>
      </c>
      <c r="AS2329">
        <f t="shared" si="448"/>
        <v>1</v>
      </c>
      <c r="AT2329">
        <f t="shared" si="449"/>
        <v>1</v>
      </c>
      <c r="AU2329">
        <f t="shared" si="450"/>
        <v>1</v>
      </c>
      <c r="AV2329">
        <f t="shared" si="451"/>
        <v>0</v>
      </c>
      <c r="AX2329">
        <f t="shared" si="452"/>
        <v>0</v>
      </c>
    </row>
    <row r="2330" spans="1:50" x14ac:dyDescent="0.3">
      <c r="A2330">
        <v>30</v>
      </c>
      <c r="B2330">
        <v>90</v>
      </c>
      <c r="C2330" t="s">
        <v>19</v>
      </c>
      <c r="D2330" t="s">
        <v>20</v>
      </c>
      <c r="E2330">
        <v>10</v>
      </c>
      <c r="F2330">
        <v>67</v>
      </c>
      <c r="G2330" t="s">
        <v>19</v>
      </c>
      <c r="H2330" t="s">
        <v>21</v>
      </c>
      <c r="I2330">
        <v>2</v>
      </c>
      <c r="J2330" t="s">
        <v>22</v>
      </c>
      <c r="K2330" t="s">
        <v>34</v>
      </c>
      <c r="L2330" t="s">
        <v>32</v>
      </c>
      <c r="M2330">
        <v>6</v>
      </c>
      <c r="N2330" t="s">
        <v>20</v>
      </c>
      <c r="O2330" t="s">
        <v>25</v>
      </c>
      <c r="P2330" t="s">
        <v>26</v>
      </c>
      <c r="Q2330" t="s">
        <v>27</v>
      </c>
      <c r="R2330">
        <v>74</v>
      </c>
      <c r="T2330">
        <f t="shared" si="444"/>
        <v>0.81667386094976135</v>
      </c>
      <c r="U2330">
        <f t="shared" si="453"/>
        <v>70.412652239531567</v>
      </c>
      <c r="AD2330">
        <f>(E2330 -$Y$7)/$Y$8</f>
        <v>2.0237884584402419</v>
      </c>
      <c r="AE2330">
        <f t="shared" si="442"/>
        <v>0</v>
      </c>
      <c r="AG2330">
        <f>(A2330 -$W$7)/$W$8</f>
        <v>1.6735283624106625</v>
      </c>
      <c r="AH2330">
        <f>(B2330 -$X$7)/$X$8</f>
        <v>0.86800884507516429</v>
      </c>
      <c r="AI2330">
        <f>(F2330 -$Z$7)/$Z$8</f>
        <v>-0.56050437170297007</v>
      </c>
      <c r="AJ2330">
        <f>(I2330 -$AA$7)/$AA$8</f>
        <v>0.41145108517868284</v>
      </c>
      <c r="AK2330">
        <f t="shared" si="443"/>
        <v>2.9407757585685377</v>
      </c>
      <c r="AL2330">
        <f>IF(C2330="Low", 1, IF(C2330="Medium", 2, IF(C2330="High", 3, "")))</f>
        <v>3</v>
      </c>
      <c r="AM2330">
        <f>IF(G2330="Low", 1, IF(G2330="Medium", 2, IF(G2330="High", 3, "")))</f>
        <v>3</v>
      </c>
      <c r="AN2330">
        <f t="shared" si="445"/>
        <v>2</v>
      </c>
      <c r="AO2330">
        <f t="shared" si="446"/>
        <v>1</v>
      </c>
      <c r="AP2330">
        <f t="shared" si="447"/>
        <v>0</v>
      </c>
      <c r="AQ2330">
        <f>IF(H2330="Yes", 1, 0)</f>
        <v>1</v>
      </c>
      <c r="AR2330">
        <f>IF(D2330="Yes", 1, 0)</f>
        <v>0</v>
      </c>
      <c r="AS2330">
        <f t="shared" si="448"/>
        <v>1</v>
      </c>
      <c r="AT2330">
        <f t="shared" si="449"/>
        <v>1</v>
      </c>
      <c r="AU2330">
        <f t="shared" si="450"/>
        <v>1</v>
      </c>
      <c r="AV2330">
        <f t="shared" si="451"/>
        <v>1</v>
      </c>
      <c r="AX2330">
        <f t="shared" si="452"/>
        <v>1</v>
      </c>
    </row>
    <row r="2331" spans="1:50" x14ac:dyDescent="0.3">
      <c r="A2331">
        <v>20</v>
      </c>
      <c r="B2331">
        <v>99</v>
      </c>
      <c r="C2331" t="s">
        <v>18</v>
      </c>
      <c r="D2331" t="s">
        <v>20</v>
      </c>
      <c r="E2331">
        <v>6</v>
      </c>
      <c r="F2331">
        <v>91</v>
      </c>
      <c r="G2331" t="s">
        <v>22</v>
      </c>
      <c r="H2331" t="s">
        <v>21</v>
      </c>
      <c r="I2331">
        <v>2</v>
      </c>
      <c r="J2331" t="s">
        <v>18</v>
      </c>
      <c r="K2331" t="s">
        <v>23</v>
      </c>
      <c r="L2331" t="s">
        <v>28</v>
      </c>
      <c r="M2331">
        <v>4</v>
      </c>
      <c r="N2331" t="s">
        <v>20</v>
      </c>
      <c r="O2331" t="s">
        <v>25</v>
      </c>
      <c r="P2331" t="s">
        <v>26</v>
      </c>
      <c r="Q2331" t="s">
        <v>27</v>
      </c>
      <c r="R2331">
        <v>70</v>
      </c>
      <c r="T2331">
        <f t="shared" si="444"/>
        <v>0.52525306175462372</v>
      </c>
      <c r="U2331">
        <f t="shared" si="453"/>
        <v>69.278978309658712</v>
      </c>
      <c r="AD2331">
        <f>(E2331 -$Y$7)/$Y$8</f>
        <v>-0.70099025568980644</v>
      </c>
      <c r="AE2331">
        <f t="shared" si="442"/>
        <v>1</v>
      </c>
      <c r="AG2331">
        <f>(A2331 -$W$7)/$W$8</f>
        <v>4.1185681317912485E-3</v>
      </c>
      <c r="AH2331">
        <f>(B2331 -$X$7)/$X$8</f>
        <v>1.6474590022008309</v>
      </c>
      <c r="AI2331">
        <f>(F2331 -$Z$7)/$Z$8</f>
        <v>1.1063133998021608</v>
      </c>
      <c r="AJ2331">
        <f>(I2331 -$AA$7)/$AA$8</f>
        <v>0.41145108517868284</v>
      </c>
      <c r="AK2331">
        <f t="shared" si="443"/>
        <v>1.0011994733813825</v>
      </c>
      <c r="AL2331">
        <f>IF(C2331="Low", 1, IF(C2331="Medium", 2, IF(C2331="High", 3, "")))</f>
        <v>1</v>
      </c>
      <c r="AM2331">
        <f>IF(G2331="Low", 1, IF(G2331="Medium", 2, IF(G2331="High", 3, "")))</f>
        <v>2</v>
      </c>
      <c r="AN2331">
        <f t="shared" si="445"/>
        <v>1</v>
      </c>
      <c r="AO2331">
        <f t="shared" si="446"/>
        <v>1</v>
      </c>
      <c r="AP2331">
        <f t="shared" si="447"/>
        <v>0</v>
      </c>
      <c r="AQ2331">
        <f>IF(H2331="Yes", 1, 0)</f>
        <v>1</v>
      </c>
      <c r="AR2331">
        <f>IF(D2331="Yes", 1, 0)</f>
        <v>0</v>
      </c>
      <c r="AS2331">
        <f t="shared" si="448"/>
        <v>1</v>
      </c>
      <c r="AT2331">
        <f t="shared" si="449"/>
        <v>1</v>
      </c>
      <c r="AU2331">
        <f t="shared" si="450"/>
        <v>1</v>
      </c>
      <c r="AV2331">
        <f t="shared" si="451"/>
        <v>0</v>
      </c>
      <c r="AX2331">
        <f t="shared" si="452"/>
        <v>0</v>
      </c>
    </row>
    <row r="2332" spans="1:50" x14ac:dyDescent="0.3">
      <c r="A2332">
        <v>24</v>
      </c>
      <c r="B2332">
        <v>62</v>
      </c>
      <c r="C2332" t="s">
        <v>18</v>
      </c>
      <c r="D2332" t="s">
        <v>20</v>
      </c>
      <c r="E2332">
        <v>9</v>
      </c>
      <c r="F2332">
        <v>70</v>
      </c>
      <c r="G2332" t="s">
        <v>18</v>
      </c>
      <c r="H2332" t="s">
        <v>21</v>
      </c>
      <c r="I2332">
        <v>2</v>
      </c>
      <c r="J2332" t="s">
        <v>22</v>
      </c>
      <c r="K2332" t="s">
        <v>23</v>
      </c>
      <c r="L2332" t="s">
        <v>24</v>
      </c>
      <c r="M2332">
        <v>2</v>
      </c>
      <c r="N2332" t="s">
        <v>20</v>
      </c>
      <c r="O2332" t="s">
        <v>29</v>
      </c>
      <c r="P2332" t="s">
        <v>30</v>
      </c>
      <c r="Q2332" t="s">
        <v>31</v>
      </c>
      <c r="R2332">
        <v>63</v>
      </c>
      <c r="T2332">
        <f t="shared" si="444"/>
        <v>-0.13024187692634515</v>
      </c>
      <c r="U2332">
        <f t="shared" si="453"/>
        <v>66.728997233501474</v>
      </c>
      <c r="AD2332">
        <f>(E2332 -$Y$7)/$Y$8</f>
        <v>1.3425937799077299</v>
      </c>
      <c r="AE2332">
        <f t="shared" si="442"/>
        <v>1</v>
      </c>
      <c r="AG2332">
        <f>(A2332 -$W$7)/$W$8</f>
        <v>0.67188248584333976</v>
      </c>
      <c r="AH2332">
        <f>(B2332 -$X$7)/$X$8</f>
        <v>-1.5569471993157984</v>
      </c>
      <c r="AI2332">
        <f>(F2332 -$Z$7)/$Z$8</f>
        <v>-0.35215215026482866</v>
      </c>
      <c r="AJ2332">
        <f>(I2332 -$AA$7)/$AA$8</f>
        <v>0.41145108517868284</v>
      </c>
      <c r="AK2332">
        <f t="shared" si="443"/>
        <v>-0.93837681180577304</v>
      </c>
      <c r="AL2332">
        <f>IF(C2332="Low", 1, IF(C2332="Medium", 2, IF(C2332="High", 3, "")))</f>
        <v>1</v>
      </c>
      <c r="AM2332">
        <f>IF(G2332="Low", 1, IF(G2332="Medium", 2, IF(G2332="High", 3, "")))</f>
        <v>1</v>
      </c>
      <c r="AN2332">
        <f t="shared" si="445"/>
        <v>2</v>
      </c>
      <c r="AO2332">
        <f t="shared" si="446"/>
        <v>2</v>
      </c>
      <c r="AP2332">
        <f t="shared" si="447"/>
        <v>1</v>
      </c>
      <c r="AQ2332">
        <f>IF(H2332="Yes", 1, 0)</f>
        <v>1</v>
      </c>
      <c r="AR2332">
        <f>IF(D2332="Yes", 1, 0)</f>
        <v>0</v>
      </c>
      <c r="AS2332">
        <f t="shared" si="448"/>
        <v>1</v>
      </c>
      <c r="AT2332">
        <f t="shared" si="449"/>
        <v>0</v>
      </c>
      <c r="AU2332">
        <f t="shared" si="450"/>
        <v>0</v>
      </c>
      <c r="AV2332">
        <f t="shared" si="451"/>
        <v>0</v>
      </c>
      <c r="AX2332">
        <f t="shared" si="452"/>
        <v>1</v>
      </c>
    </row>
    <row r="2333" spans="1:50" x14ac:dyDescent="0.3">
      <c r="A2333">
        <v>13</v>
      </c>
      <c r="B2333">
        <v>71</v>
      </c>
      <c r="C2333" t="s">
        <v>22</v>
      </c>
      <c r="D2333" t="s">
        <v>20</v>
      </c>
      <c r="E2333">
        <v>7</v>
      </c>
      <c r="F2333">
        <v>98</v>
      </c>
      <c r="G2333" t="s">
        <v>22</v>
      </c>
      <c r="H2333" t="s">
        <v>21</v>
      </c>
      <c r="I2333">
        <v>0</v>
      </c>
      <c r="J2333" t="s">
        <v>22</v>
      </c>
      <c r="K2333" t="s">
        <v>23</v>
      </c>
      <c r="L2333" t="s">
        <v>24</v>
      </c>
      <c r="M2333">
        <v>3</v>
      </c>
      <c r="N2333" t="s">
        <v>20</v>
      </c>
      <c r="O2333" t="s">
        <v>29</v>
      </c>
      <c r="P2333" t="s">
        <v>26</v>
      </c>
      <c r="Q2333" t="s">
        <v>27</v>
      </c>
      <c r="R2333">
        <v>64</v>
      </c>
      <c r="T2333">
        <f t="shared" si="444"/>
        <v>-5.0261404751761329E-3</v>
      </c>
      <c r="U2333">
        <f t="shared" si="453"/>
        <v>67.216106651966371</v>
      </c>
      <c r="AD2333">
        <f>(E2333 -$Y$7)/$Y$8</f>
        <v>-1.9795577157294329E-2</v>
      </c>
      <c r="AE2333">
        <f t="shared" si="442"/>
        <v>1</v>
      </c>
      <c r="AG2333">
        <f>(A2333 -$W$7)/$W$8</f>
        <v>-1.1644682878634187</v>
      </c>
      <c r="AH2333">
        <f>(B2333 -$X$7)/$X$8</f>
        <v>-0.77749704219013172</v>
      </c>
      <c r="AI2333">
        <f>(F2333 -$Z$7)/$Z$8</f>
        <v>1.5924685831578238</v>
      </c>
      <c r="AJ2333">
        <f>(I2333 -$AA$7)/$AA$8</f>
        <v>-1.213934457288018</v>
      </c>
      <c r="AK2333">
        <f t="shared" si="443"/>
        <v>3.141133078780467E-2</v>
      </c>
      <c r="AL2333">
        <f>IF(C2333="Low", 1, IF(C2333="Medium", 2, IF(C2333="High", 3, "")))</f>
        <v>2</v>
      </c>
      <c r="AM2333">
        <f>IF(G2333="Low", 1, IF(G2333="Medium", 2, IF(G2333="High", 3, "")))</f>
        <v>2</v>
      </c>
      <c r="AN2333">
        <f t="shared" si="445"/>
        <v>2</v>
      </c>
      <c r="AO2333">
        <f t="shared" si="446"/>
        <v>2</v>
      </c>
      <c r="AP2333">
        <f t="shared" si="447"/>
        <v>1</v>
      </c>
      <c r="AQ2333">
        <f>IF(H2333="Yes", 1, 0)</f>
        <v>1</v>
      </c>
      <c r="AR2333">
        <f>IF(D2333="Yes", 1, 0)</f>
        <v>0</v>
      </c>
      <c r="AS2333">
        <f t="shared" si="448"/>
        <v>1</v>
      </c>
      <c r="AT2333">
        <f t="shared" si="449"/>
        <v>1</v>
      </c>
      <c r="AU2333">
        <f t="shared" si="450"/>
        <v>0</v>
      </c>
      <c r="AV2333">
        <f t="shared" si="451"/>
        <v>0</v>
      </c>
      <c r="AX2333">
        <f t="shared" si="452"/>
        <v>1</v>
      </c>
    </row>
    <row r="2334" spans="1:50" x14ac:dyDescent="0.3">
      <c r="A2334">
        <v>18</v>
      </c>
      <c r="B2334">
        <v>68</v>
      </c>
      <c r="C2334" t="s">
        <v>22</v>
      </c>
      <c r="D2334" t="s">
        <v>21</v>
      </c>
      <c r="E2334">
        <v>10</v>
      </c>
      <c r="F2334">
        <v>85</v>
      </c>
      <c r="G2334" t="s">
        <v>19</v>
      </c>
      <c r="H2334" t="s">
        <v>21</v>
      </c>
      <c r="I2334">
        <v>3</v>
      </c>
      <c r="J2334" t="s">
        <v>22</v>
      </c>
      <c r="K2334" t="s">
        <v>23</v>
      </c>
      <c r="L2334" t="s">
        <v>32</v>
      </c>
      <c r="M2334">
        <v>3</v>
      </c>
      <c r="N2334" t="s">
        <v>20</v>
      </c>
      <c r="O2334" t="s">
        <v>25</v>
      </c>
      <c r="P2334" t="s">
        <v>26</v>
      </c>
      <c r="Q2334" t="s">
        <v>27</v>
      </c>
      <c r="R2334">
        <v>66</v>
      </c>
      <c r="T2334">
        <f t="shared" si="444"/>
        <v>0.1061554810540863</v>
      </c>
      <c r="U2334">
        <f t="shared" si="453"/>
        <v>67.648621098968192</v>
      </c>
      <c r="AD2334">
        <f>(E2334 -$Y$7)/$Y$8</f>
        <v>2.0237884584402419</v>
      </c>
      <c r="AE2334">
        <f t="shared" si="442"/>
        <v>1</v>
      </c>
      <c r="AG2334">
        <f>(A2334 -$W$7)/$W$8</f>
        <v>-0.32976339072398297</v>
      </c>
      <c r="AH2334">
        <f>(B2334 -$X$7)/$X$8</f>
        <v>-1.0373137612320207</v>
      </c>
      <c r="AI2334">
        <f>(F2334 -$Z$7)/$Z$8</f>
        <v>0.68960895692587809</v>
      </c>
      <c r="AJ2334">
        <f>(I2334 -$AA$7)/$AA$8</f>
        <v>1.2241438564120333</v>
      </c>
      <c r="AK2334">
        <f t="shared" si="443"/>
        <v>3.141133078780467E-2</v>
      </c>
      <c r="AL2334">
        <f>IF(C2334="Low", 1, IF(C2334="Medium", 2, IF(C2334="High", 3, "")))</f>
        <v>2</v>
      </c>
      <c r="AM2334">
        <f>IF(G2334="Low", 1, IF(G2334="Medium", 2, IF(G2334="High", 3, "")))</f>
        <v>3</v>
      </c>
      <c r="AN2334">
        <f t="shared" si="445"/>
        <v>2</v>
      </c>
      <c r="AO2334">
        <f t="shared" si="446"/>
        <v>1</v>
      </c>
      <c r="AP2334">
        <f t="shared" si="447"/>
        <v>0</v>
      </c>
      <c r="AQ2334">
        <f>IF(H2334="Yes", 1, 0)</f>
        <v>1</v>
      </c>
      <c r="AR2334">
        <f>IF(D2334="Yes", 1, 0)</f>
        <v>1</v>
      </c>
      <c r="AS2334">
        <f t="shared" si="448"/>
        <v>1</v>
      </c>
      <c r="AT2334">
        <f t="shared" si="449"/>
        <v>1</v>
      </c>
      <c r="AU2334">
        <f t="shared" si="450"/>
        <v>0</v>
      </c>
      <c r="AV2334">
        <f t="shared" si="451"/>
        <v>0</v>
      </c>
      <c r="AX2334">
        <f t="shared" si="452"/>
        <v>1</v>
      </c>
    </row>
    <row r="2335" spans="1:50" x14ac:dyDescent="0.3">
      <c r="A2335">
        <v>24</v>
      </c>
      <c r="B2335">
        <v>60</v>
      </c>
      <c r="C2335" t="s">
        <v>22</v>
      </c>
      <c r="D2335" t="s">
        <v>21</v>
      </c>
      <c r="E2335">
        <v>5</v>
      </c>
      <c r="F2335">
        <v>68</v>
      </c>
      <c r="G2335" t="s">
        <v>22</v>
      </c>
      <c r="H2335" t="s">
        <v>21</v>
      </c>
      <c r="I2335">
        <v>0</v>
      </c>
      <c r="J2335" t="s">
        <v>18</v>
      </c>
      <c r="K2335" t="s">
        <v>23</v>
      </c>
      <c r="L2335" t="s">
        <v>32</v>
      </c>
      <c r="M2335">
        <v>3</v>
      </c>
      <c r="N2335" t="s">
        <v>20</v>
      </c>
      <c r="O2335" t="s">
        <v>33</v>
      </c>
      <c r="P2335" t="s">
        <v>26</v>
      </c>
      <c r="Q2335" t="s">
        <v>31</v>
      </c>
      <c r="R2335">
        <v>64</v>
      </c>
      <c r="T2335">
        <f t="shared" si="444"/>
        <v>-9.6402428964065076E-2</v>
      </c>
      <c r="U2335">
        <f t="shared" si="453"/>
        <v>66.860638146099603</v>
      </c>
      <c r="AD2335">
        <f>(E2335 -$Y$7)/$Y$8</f>
        <v>-1.3821849342223185</v>
      </c>
      <c r="AE2335">
        <f t="shared" si="442"/>
        <v>1</v>
      </c>
      <c r="AG2335">
        <f>(A2335 -$W$7)/$W$8</f>
        <v>0.67188248584333976</v>
      </c>
      <c r="AH2335">
        <f>(B2335 -$X$7)/$X$8</f>
        <v>-1.7301583453437241</v>
      </c>
      <c r="AI2335">
        <f>(F2335 -$Z$7)/$Z$8</f>
        <v>-0.49105363122358958</v>
      </c>
      <c r="AJ2335">
        <f>(I2335 -$AA$7)/$AA$8</f>
        <v>-1.213934457288018</v>
      </c>
      <c r="AK2335">
        <f t="shared" si="443"/>
        <v>3.141133078780467E-2</v>
      </c>
      <c r="AL2335">
        <f>IF(C2335="Low", 1, IF(C2335="Medium", 2, IF(C2335="High", 3, "")))</f>
        <v>2</v>
      </c>
      <c r="AM2335">
        <f>IF(G2335="Low", 1, IF(G2335="Medium", 2, IF(G2335="High", 3, "")))</f>
        <v>2</v>
      </c>
      <c r="AN2335">
        <f t="shared" si="445"/>
        <v>1</v>
      </c>
      <c r="AO2335">
        <f t="shared" si="446"/>
        <v>3</v>
      </c>
      <c r="AP2335">
        <f t="shared" si="447"/>
        <v>0</v>
      </c>
      <c r="AQ2335">
        <f>IF(H2335="Yes", 1, 0)</f>
        <v>1</v>
      </c>
      <c r="AR2335">
        <f>IF(D2335="Yes", 1, 0)</f>
        <v>1</v>
      </c>
      <c r="AS2335">
        <f t="shared" si="448"/>
        <v>1</v>
      </c>
      <c r="AT2335">
        <f t="shared" si="449"/>
        <v>1</v>
      </c>
      <c r="AU2335">
        <f t="shared" si="450"/>
        <v>0</v>
      </c>
      <c r="AV2335">
        <f t="shared" si="451"/>
        <v>0</v>
      </c>
      <c r="AX2335">
        <f t="shared" si="452"/>
        <v>1</v>
      </c>
    </row>
    <row r="2336" spans="1:50" x14ac:dyDescent="0.3">
      <c r="A2336">
        <v>25</v>
      </c>
      <c r="B2336">
        <v>70</v>
      </c>
      <c r="C2336" t="s">
        <v>19</v>
      </c>
      <c r="D2336" t="s">
        <v>21</v>
      </c>
      <c r="E2336">
        <v>7</v>
      </c>
      <c r="F2336">
        <v>63</v>
      </c>
      <c r="G2336" t="s">
        <v>22</v>
      </c>
      <c r="H2336" t="s">
        <v>21</v>
      </c>
      <c r="I2336">
        <v>1</v>
      </c>
      <c r="J2336" t="s">
        <v>19</v>
      </c>
      <c r="K2336" t="s">
        <v>34</v>
      </c>
      <c r="L2336" t="s">
        <v>24</v>
      </c>
      <c r="M2336">
        <v>3</v>
      </c>
      <c r="N2336" t="s">
        <v>20</v>
      </c>
      <c r="O2336" t="s">
        <v>29</v>
      </c>
      <c r="P2336" t="s">
        <v>30</v>
      </c>
      <c r="Q2336" t="s">
        <v>27</v>
      </c>
      <c r="R2336">
        <v>69</v>
      </c>
      <c r="T2336">
        <f t="shared" si="444"/>
        <v>0.28821946046570623</v>
      </c>
      <c r="U2336">
        <f t="shared" si="453"/>
        <v>68.356879355063555</v>
      </c>
      <c r="AD2336">
        <f>(E2336 -$Y$7)/$Y$8</f>
        <v>-1.9795577157294329E-2</v>
      </c>
      <c r="AE2336">
        <f t="shared" si="442"/>
        <v>0</v>
      </c>
      <c r="AG2336">
        <f>(A2336 -$W$7)/$W$8</f>
        <v>0.83882346527122686</v>
      </c>
      <c r="AH2336">
        <f>(B2336 -$X$7)/$X$8</f>
        <v>-0.8641026152040947</v>
      </c>
      <c r="AI2336">
        <f>(F2336 -$Z$7)/$Z$8</f>
        <v>-0.83830733362049181</v>
      </c>
      <c r="AJ2336">
        <f>(I2336 -$AA$7)/$AA$8</f>
        <v>-0.40124168605466753</v>
      </c>
      <c r="AK2336">
        <f t="shared" si="443"/>
        <v>3.141133078780467E-2</v>
      </c>
      <c r="AL2336">
        <f>IF(C2336="Low", 1, IF(C2336="Medium", 2, IF(C2336="High", 3, "")))</f>
        <v>3</v>
      </c>
      <c r="AM2336">
        <f>IF(G2336="Low", 1, IF(G2336="Medium", 2, IF(G2336="High", 3, "")))</f>
        <v>2</v>
      </c>
      <c r="AN2336">
        <f t="shared" si="445"/>
        <v>3</v>
      </c>
      <c r="AO2336">
        <f t="shared" si="446"/>
        <v>2</v>
      </c>
      <c r="AP2336">
        <f t="shared" si="447"/>
        <v>1</v>
      </c>
      <c r="AQ2336">
        <f>IF(H2336="Yes", 1, 0)</f>
        <v>1</v>
      </c>
      <c r="AR2336">
        <f>IF(D2336="Yes", 1, 0)</f>
        <v>1</v>
      </c>
      <c r="AS2336">
        <f t="shared" si="448"/>
        <v>1</v>
      </c>
      <c r="AT2336">
        <f t="shared" si="449"/>
        <v>0</v>
      </c>
      <c r="AU2336">
        <f t="shared" si="450"/>
        <v>0</v>
      </c>
      <c r="AV2336">
        <f t="shared" si="451"/>
        <v>0</v>
      </c>
      <c r="AX2336">
        <f t="shared" si="452"/>
        <v>1</v>
      </c>
    </row>
    <row r="2337" spans="1:50" x14ac:dyDescent="0.3">
      <c r="A2337">
        <v>18</v>
      </c>
      <c r="B2337">
        <v>87</v>
      </c>
      <c r="C2337" t="s">
        <v>22</v>
      </c>
      <c r="D2337" t="s">
        <v>21</v>
      </c>
      <c r="E2337">
        <v>5</v>
      </c>
      <c r="F2337">
        <v>84</v>
      </c>
      <c r="G2337" t="s">
        <v>22</v>
      </c>
      <c r="H2337" t="s">
        <v>21</v>
      </c>
      <c r="I2337">
        <v>2</v>
      </c>
      <c r="J2337" t="s">
        <v>18</v>
      </c>
      <c r="K2337" t="s">
        <v>34</v>
      </c>
      <c r="L2337" t="s">
        <v>24</v>
      </c>
      <c r="M2337">
        <v>4</v>
      </c>
      <c r="N2337" t="s">
        <v>20</v>
      </c>
      <c r="O2337" t="s">
        <v>33</v>
      </c>
      <c r="P2337" t="s">
        <v>26</v>
      </c>
      <c r="Q2337" t="s">
        <v>27</v>
      </c>
      <c r="R2337">
        <v>71</v>
      </c>
      <c r="T2337">
        <f t="shared" si="444"/>
        <v>0.49601046536310955</v>
      </c>
      <c r="U2337">
        <f t="shared" si="453"/>
        <v>69.165219891376921</v>
      </c>
      <c r="AD2337">
        <f>(E2337 -$Y$7)/$Y$8</f>
        <v>-1.3821849342223185</v>
      </c>
      <c r="AE2337">
        <f t="shared" si="442"/>
        <v>0</v>
      </c>
      <c r="AG2337">
        <f>(A2337 -$W$7)/$W$8</f>
        <v>-0.32976339072398297</v>
      </c>
      <c r="AH2337">
        <f>(B2337 -$X$7)/$X$8</f>
        <v>0.60819212603327544</v>
      </c>
      <c r="AI2337">
        <f>(F2337 -$Z$7)/$Z$8</f>
        <v>0.6201582164464976</v>
      </c>
      <c r="AJ2337">
        <f>(I2337 -$AA$7)/$AA$8</f>
        <v>0.41145108517868284</v>
      </c>
      <c r="AK2337">
        <f t="shared" si="443"/>
        <v>1.0011994733813825</v>
      </c>
      <c r="AL2337">
        <f>IF(C2337="Low", 1, IF(C2337="Medium", 2, IF(C2337="High", 3, "")))</f>
        <v>2</v>
      </c>
      <c r="AM2337">
        <f>IF(G2337="Low", 1, IF(G2337="Medium", 2, IF(G2337="High", 3, "")))</f>
        <v>2</v>
      </c>
      <c r="AN2337">
        <f t="shared" si="445"/>
        <v>1</v>
      </c>
      <c r="AO2337">
        <f t="shared" si="446"/>
        <v>3</v>
      </c>
      <c r="AP2337">
        <f t="shared" si="447"/>
        <v>1</v>
      </c>
      <c r="AQ2337">
        <f>IF(H2337="Yes", 1, 0)</f>
        <v>1</v>
      </c>
      <c r="AR2337">
        <f>IF(D2337="Yes", 1, 0)</f>
        <v>1</v>
      </c>
      <c r="AS2337">
        <f t="shared" si="448"/>
        <v>1</v>
      </c>
      <c r="AT2337">
        <f t="shared" si="449"/>
        <v>1</v>
      </c>
      <c r="AU2337">
        <f t="shared" si="450"/>
        <v>1</v>
      </c>
      <c r="AV2337">
        <f t="shared" si="451"/>
        <v>0</v>
      </c>
      <c r="AX2337">
        <f t="shared" si="452"/>
        <v>0</v>
      </c>
    </row>
    <row r="2338" spans="1:50" x14ac:dyDescent="0.3">
      <c r="A2338">
        <v>20</v>
      </c>
      <c r="B2338">
        <v>69</v>
      </c>
      <c r="C2338" t="s">
        <v>19</v>
      </c>
      <c r="D2338" t="s">
        <v>20</v>
      </c>
      <c r="E2338">
        <v>6</v>
      </c>
      <c r="F2338">
        <v>65</v>
      </c>
      <c r="G2338" t="s">
        <v>22</v>
      </c>
      <c r="H2338" t="s">
        <v>21</v>
      </c>
      <c r="I2338">
        <v>1</v>
      </c>
      <c r="J2338" t="s">
        <v>22</v>
      </c>
      <c r="K2338" t="s">
        <v>23</v>
      </c>
      <c r="L2338" t="s">
        <v>32</v>
      </c>
      <c r="M2338">
        <v>2</v>
      </c>
      <c r="N2338" t="s">
        <v>20</v>
      </c>
      <c r="O2338" t="s">
        <v>25</v>
      </c>
      <c r="P2338" t="s">
        <v>26</v>
      </c>
      <c r="Q2338" t="s">
        <v>31</v>
      </c>
      <c r="R2338">
        <v>64</v>
      </c>
      <c r="T2338">
        <f t="shared" si="444"/>
        <v>-1.3413993491078136E-2</v>
      </c>
      <c r="U2338">
        <f t="shared" si="453"/>
        <v>67.183476550347009</v>
      </c>
      <c r="AD2338">
        <f>(E2338 -$Y$7)/$Y$8</f>
        <v>-0.70099025568980644</v>
      </c>
      <c r="AE2338">
        <f t="shared" si="442"/>
        <v>1</v>
      </c>
      <c r="AG2338">
        <f>(A2338 -$W$7)/$W$8</f>
        <v>4.1185681317912485E-3</v>
      </c>
      <c r="AH2338">
        <f>(B2338 -$X$7)/$X$8</f>
        <v>-0.95070818821805769</v>
      </c>
      <c r="AI2338">
        <f>(F2338 -$Z$7)/$Z$8</f>
        <v>-0.69940585266173094</v>
      </c>
      <c r="AJ2338">
        <f>(I2338 -$AA$7)/$AA$8</f>
        <v>-0.40124168605466753</v>
      </c>
      <c r="AK2338">
        <f t="shared" si="443"/>
        <v>-0.93837681180577304</v>
      </c>
      <c r="AL2338">
        <f>IF(C2338="Low", 1, IF(C2338="Medium", 2, IF(C2338="High", 3, "")))</f>
        <v>3</v>
      </c>
      <c r="AM2338">
        <f>IF(G2338="Low", 1, IF(G2338="Medium", 2, IF(G2338="High", 3, "")))</f>
        <v>2</v>
      </c>
      <c r="AN2338">
        <f t="shared" si="445"/>
        <v>2</v>
      </c>
      <c r="AO2338">
        <f t="shared" si="446"/>
        <v>1</v>
      </c>
      <c r="AP2338">
        <f t="shared" si="447"/>
        <v>0</v>
      </c>
      <c r="AQ2338">
        <f>IF(H2338="Yes", 1, 0)</f>
        <v>1</v>
      </c>
      <c r="AR2338">
        <f>IF(D2338="Yes", 1, 0)</f>
        <v>0</v>
      </c>
      <c r="AS2338">
        <f t="shared" si="448"/>
        <v>1</v>
      </c>
      <c r="AT2338">
        <f t="shared" si="449"/>
        <v>1</v>
      </c>
      <c r="AU2338">
        <f t="shared" si="450"/>
        <v>0</v>
      </c>
      <c r="AV2338">
        <f t="shared" si="451"/>
        <v>0</v>
      </c>
      <c r="AX2338">
        <f t="shared" si="452"/>
        <v>1</v>
      </c>
    </row>
    <row r="2339" spans="1:50" x14ac:dyDescent="0.3">
      <c r="A2339">
        <v>11</v>
      </c>
      <c r="B2339">
        <v>80</v>
      </c>
      <c r="C2339" t="s">
        <v>22</v>
      </c>
      <c r="D2339" t="s">
        <v>21</v>
      </c>
      <c r="E2339">
        <v>6</v>
      </c>
      <c r="F2339">
        <v>96</v>
      </c>
      <c r="G2339" t="s">
        <v>18</v>
      </c>
      <c r="H2339" t="s">
        <v>21</v>
      </c>
      <c r="I2339">
        <v>1</v>
      </c>
      <c r="J2339" t="s">
        <v>19</v>
      </c>
      <c r="K2339" t="s">
        <v>23</v>
      </c>
      <c r="L2339" t="s">
        <v>32</v>
      </c>
      <c r="M2339">
        <v>3</v>
      </c>
      <c r="N2339" t="s">
        <v>20</v>
      </c>
      <c r="O2339" t="s">
        <v>25</v>
      </c>
      <c r="P2339" t="s">
        <v>26</v>
      </c>
      <c r="Q2339" t="s">
        <v>27</v>
      </c>
      <c r="R2339">
        <v>65</v>
      </c>
      <c r="T2339">
        <f t="shared" si="444"/>
        <v>6.0914037396797141E-2</v>
      </c>
      <c r="U2339">
        <f t="shared" si="453"/>
        <v>67.472624583394378</v>
      </c>
      <c r="AD2339">
        <f>(E2339 -$Y$7)/$Y$8</f>
        <v>-0.70099025568980644</v>
      </c>
      <c r="AE2339">
        <f t="shared" si="442"/>
        <v>1</v>
      </c>
      <c r="AG2339">
        <f>(A2339 -$W$7)/$W$8</f>
        <v>-1.4983502467191929</v>
      </c>
      <c r="AH2339">
        <f>(B2339 -$X$7)/$X$8</f>
        <v>1.9531149355348125E-3</v>
      </c>
      <c r="AI2339">
        <f>(F2339 -$Z$7)/$Z$8</f>
        <v>1.453567102199063</v>
      </c>
      <c r="AJ2339">
        <f>(I2339 -$AA$7)/$AA$8</f>
        <v>-0.40124168605466753</v>
      </c>
      <c r="AK2339">
        <f t="shared" si="443"/>
        <v>3.141133078780467E-2</v>
      </c>
      <c r="AL2339">
        <f>IF(C2339="Low", 1, IF(C2339="Medium", 2, IF(C2339="High", 3, "")))</f>
        <v>2</v>
      </c>
      <c r="AM2339">
        <f>IF(G2339="Low", 1, IF(G2339="Medium", 2, IF(G2339="High", 3, "")))</f>
        <v>1</v>
      </c>
      <c r="AN2339">
        <f t="shared" si="445"/>
        <v>3</v>
      </c>
      <c r="AO2339">
        <f t="shared" si="446"/>
        <v>1</v>
      </c>
      <c r="AP2339">
        <f t="shared" si="447"/>
        <v>0</v>
      </c>
      <c r="AQ2339">
        <f>IF(H2339="Yes", 1, 0)</f>
        <v>1</v>
      </c>
      <c r="AR2339">
        <f>IF(D2339="Yes", 1, 0)</f>
        <v>1</v>
      </c>
      <c r="AS2339">
        <f t="shared" si="448"/>
        <v>1</v>
      </c>
      <c r="AT2339">
        <f t="shared" si="449"/>
        <v>1</v>
      </c>
      <c r="AU2339">
        <f t="shared" si="450"/>
        <v>0</v>
      </c>
      <c r="AV2339">
        <f t="shared" si="451"/>
        <v>0</v>
      </c>
      <c r="AX2339">
        <f t="shared" si="452"/>
        <v>1</v>
      </c>
    </row>
    <row r="2340" spans="1:50" x14ac:dyDescent="0.3">
      <c r="A2340">
        <v>18</v>
      </c>
      <c r="B2340">
        <v>96</v>
      </c>
      <c r="C2340" t="s">
        <v>19</v>
      </c>
      <c r="D2340" t="s">
        <v>20</v>
      </c>
      <c r="E2340">
        <v>7</v>
      </c>
      <c r="F2340">
        <v>56</v>
      </c>
      <c r="G2340" t="s">
        <v>18</v>
      </c>
      <c r="H2340" t="s">
        <v>21</v>
      </c>
      <c r="I2340">
        <v>2</v>
      </c>
      <c r="J2340" t="s">
        <v>22</v>
      </c>
      <c r="K2340" t="s">
        <v>34</v>
      </c>
      <c r="L2340" t="s">
        <v>32</v>
      </c>
      <c r="M2340">
        <v>1</v>
      </c>
      <c r="N2340" t="s">
        <v>20</v>
      </c>
      <c r="O2340" t="s">
        <v>29</v>
      </c>
      <c r="P2340" t="s">
        <v>26</v>
      </c>
      <c r="Q2340" t="s">
        <v>31</v>
      </c>
      <c r="R2340">
        <v>69</v>
      </c>
      <c r="T2340">
        <f t="shared" si="444"/>
        <v>0.41832250819475658</v>
      </c>
      <c r="U2340">
        <f t="shared" si="453"/>
        <v>68.863001202971404</v>
      </c>
      <c r="AD2340">
        <f>(E2340 -$Y$7)/$Y$8</f>
        <v>-1.9795577157294329E-2</v>
      </c>
      <c r="AE2340">
        <f t="shared" si="442"/>
        <v>0</v>
      </c>
      <c r="AG2340">
        <f>(A2340 -$W$7)/$W$8</f>
        <v>-0.32976339072398297</v>
      </c>
      <c r="AH2340">
        <f>(B2340 -$X$7)/$X$8</f>
        <v>1.3876422831589421</v>
      </c>
      <c r="AI2340">
        <f>(F2340 -$Z$7)/$Z$8</f>
        <v>-1.324462516976155</v>
      </c>
      <c r="AJ2340">
        <f>(I2340 -$AA$7)/$AA$8</f>
        <v>0.41145108517868284</v>
      </c>
      <c r="AK2340">
        <f t="shared" si="443"/>
        <v>-1.9081649543993509</v>
      </c>
      <c r="AL2340">
        <f>IF(C2340="Low", 1, IF(C2340="Medium", 2, IF(C2340="High", 3, "")))</f>
        <v>3</v>
      </c>
      <c r="AM2340">
        <f>IF(G2340="Low", 1, IF(G2340="Medium", 2, IF(G2340="High", 3, "")))</f>
        <v>1</v>
      </c>
      <c r="AN2340">
        <f t="shared" si="445"/>
        <v>2</v>
      </c>
      <c r="AO2340">
        <f t="shared" si="446"/>
        <v>2</v>
      </c>
      <c r="AP2340">
        <f t="shared" si="447"/>
        <v>0</v>
      </c>
      <c r="AQ2340">
        <f>IF(H2340="Yes", 1, 0)</f>
        <v>1</v>
      </c>
      <c r="AR2340">
        <f>IF(D2340="Yes", 1, 0)</f>
        <v>0</v>
      </c>
      <c r="AS2340">
        <f t="shared" si="448"/>
        <v>1</v>
      </c>
      <c r="AT2340">
        <f t="shared" si="449"/>
        <v>1</v>
      </c>
      <c r="AU2340">
        <f t="shared" si="450"/>
        <v>0</v>
      </c>
      <c r="AV2340">
        <f t="shared" si="451"/>
        <v>0</v>
      </c>
      <c r="AX2340">
        <f t="shared" si="452"/>
        <v>1</v>
      </c>
    </row>
    <row r="2341" spans="1:50" x14ac:dyDescent="0.3">
      <c r="A2341">
        <v>25</v>
      </c>
      <c r="B2341">
        <v>88</v>
      </c>
      <c r="C2341" t="s">
        <v>22</v>
      </c>
      <c r="D2341" t="s">
        <v>20</v>
      </c>
      <c r="E2341">
        <v>5</v>
      </c>
      <c r="F2341">
        <v>51</v>
      </c>
      <c r="G2341" t="s">
        <v>22</v>
      </c>
      <c r="H2341" t="s">
        <v>21</v>
      </c>
      <c r="I2341">
        <v>1</v>
      </c>
      <c r="J2341" t="s">
        <v>18</v>
      </c>
      <c r="K2341" t="s">
        <v>23</v>
      </c>
      <c r="L2341" t="s">
        <v>32</v>
      </c>
      <c r="M2341">
        <v>1</v>
      </c>
      <c r="N2341" t="s">
        <v>20</v>
      </c>
      <c r="O2341" t="s">
        <v>25</v>
      </c>
      <c r="P2341" t="s">
        <v>26</v>
      </c>
      <c r="Q2341" t="s">
        <v>31</v>
      </c>
      <c r="R2341">
        <v>68</v>
      </c>
      <c r="T2341">
        <f t="shared" si="444"/>
        <v>0.26201568214954685</v>
      </c>
      <c r="U2341">
        <f t="shared" si="453"/>
        <v>68.254942429410875</v>
      </c>
      <c r="AD2341">
        <f>(E2341 -$Y$7)/$Y$8</f>
        <v>-1.3821849342223185</v>
      </c>
      <c r="AE2341">
        <f t="shared" si="442"/>
        <v>1</v>
      </c>
      <c r="AG2341">
        <f>(A2341 -$W$7)/$W$8</f>
        <v>0.83882346527122686</v>
      </c>
      <c r="AH2341">
        <f>(B2341 -$X$7)/$X$8</f>
        <v>0.69479769904723843</v>
      </c>
      <c r="AI2341">
        <f>(F2341 -$Z$7)/$Z$8</f>
        <v>-1.6717162193730573</v>
      </c>
      <c r="AJ2341">
        <f>(I2341 -$AA$7)/$AA$8</f>
        <v>-0.40124168605466753</v>
      </c>
      <c r="AK2341">
        <f t="shared" si="443"/>
        <v>-1.9081649543993509</v>
      </c>
      <c r="AL2341">
        <f>IF(C2341="Low", 1, IF(C2341="Medium", 2, IF(C2341="High", 3, "")))</f>
        <v>2</v>
      </c>
      <c r="AM2341">
        <f>IF(G2341="Low", 1, IF(G2341="Medium", 2, IF(G2341="High", 3, "")))</f>
        <v>2</v>
      </c>
      <c r="AN2341">
        <f t="shared" si="445"/>
        <v>1</v>
      </c>
      <c r="AO2341">
        <f t="shared" si="446"/>
        <v>1</v>
      </c>
      <c r="AP2341">
        <f t="shared" si="447"/>
        <v>0</v>
      </c>
      <c r="AQ2341">
        <f>IF(H2341="Yes", 1, 0)</f>
        <v>1</v>
      </c>
      <c r="AR2341">
        <f>IF(D2341="Yes", 1, 0)</f>
        <v>0</v>
      </c>
      <c r="AS2341">
        <f t="shared" si="448"/>
        <v>1</v>
      </c>
      <c r="AT2341">
        <f t="shared" si="449"/>
        <v>1</v>
      </c>
      <c r="AU2341">
        <f t="shared" si="450"/>
        <v>0</v>
      </c>
      <c r="AV2341">
        <f t="shared" si="451"/>
        <v>0</v>
      </c>
      <c r="AX2341">
        <f t="shared" si="452"/>
        <v>1</v>
      </c>
    </row>
    <row r="2342" spans="1:50" x14ac:dyDescent="0.3">
      <c r="A2342">
        <v>23</v>
      </c>
      <c r="B2342">
        <v>76</v>
      </c>
      <c r="C2342" t="s">
        <v>22</v>
      </c>
      <c r="D2342" t="s">
        <v>21</v>
      </c>
      <c r="E2342">
        <v>7</v>
      </c>
      <c r="F2342">
        <v>61</v>
      </c>
      <c r="G2342" t="s">
        <v>22</v>
      </c>
      <c r="H2342" t="s">
        <v>21</v>
      </c>
      <c r="I2342">
        <v>3</v>
      </c>
      <c r="J2342" t="s">
        <v>18</v>
      </c>
      <c r="K2342" t="s">
        <v>23</v>
      </c>
      <c r="L2342" t="s">
        <v>24</v>
      </c>
      <c r="M2342">
        <v>4</v>
      </c>
      <c r="N2342" t="s">
        <v>20</v>
      </c>
      <c r="O2342" t="s">
        <v>25</v>
      </c>
      <c r="P2342" t="s">
        <v>26</v>
      </c>
      <c r="Q2342" t="s">
        <v>27</v>
      </c>
      <c r="R2342">
        <v>68</v>
      </c>
      <c r="T2342">
        <f t="shared" si="444"/>
        <v>0.27424619123632188</v>
      </c>
      <c r="U2342">
        <f t="shared" si="453"/>
        <v>68.302521083161892</v>
      </c>
      <c r="AD2342">
        <f>(E2342 -$Y$7)/$Y$8</f>
        <v>-1.9795577157294329E-2</v>
      </c>
      <c r="AE2342">
        <f t="shared" si="442"/>
        <v>1</v>
      </c>
      <c r="AG2342">
        <f>(A2342 -$W$7)/$W$8</f>
        <v>0.50494150641545266</v>
      </c>
      <c r="AH2342">
        <f>(B2342 -$X$7)/$X$8</f>
        <v>-0.34446917712031699</v>
      </c>
      <c r="AI2342">
        <f>(F2342 -$Z$7)/$Z$8</f>
        <v>-0.97720881457925268</v>
      </c>
      <c r="AJ2342">
        <f>(I2342 -$AA$7)/$AA$8</f>
        <v>1.2241438564120333</v>
      </c>
      <c r="AK2342">
        <f t="shared" si="443"/>
        <v>1.0011994733813825</v>
      </c>
      <c r="AL2342">
        <f>IF(C2342="Low", 1, IF(C2342="Medium", 2, IF(C2342="High", 3, "")))</f>
        <v>2</v>
      </c>
      <c r="AM2342">
        <f>IF(G2342="Low", 1, IF(G2342="Medium", 2, IF(G2342="High", 3, "")))</f>
        <v>2</v>
      </c>
      <c r="AN2342">
        <f t="shared" si="445"/>
        <v>1</v>
      </c>
      <c r="AO2342">
        <f t="shared" si="446"/>
        <v>1</v>
      </c>
      <c r="AP2342">
        <f t="shared" si="447"/>
        <v>1</v>
      </c>
      <c r="AQ2342">
        <f>IF(H2342="Yes", 1, 0)</f>
        <v>1</v>
      </c>
      <c r="AR2342">
        <f>IF(D2342="Yes", 1, 0)</f>
        <v>1</v>
      </c>
      <c r="AS2342">
        <f t="shared" si="448"/>
        <v>1</v>
      </c>
      <c r="AT2342">
        <f t="shared" si="449"/>
        <v>1</v>
      </c>
      <c r="AU2342">
        <f t="shared" si="450"/>
        <v>0</v>
      </c>
      <c r="AV2342">
        <f t="shared" si="451"/>
        <v>0</v>
      </c>
      <c r="AX2342">
        <f t="shared" si="452"/>
        <v>1</v>
      </c>
    </row>
    <row r="2343" spans="1:50" x14ac:dyDescent="0.3">
      <c r="A2343">
        <v>23</v>
      </c>
      <c r="B2343">
        <v>75</v>
      </c>
      <c r="C2343" t="s">
        <v>19</v>
      </c>
      <c r="D2343" t="s">
        <v>21</v>
      </c>
      <c r="E2343">
        <v>8</v>
      </c>
      <c r="F2343">
        <v>80</v>
      </c>
      <c r="G2343" t="s">
        <v>19</v>
      </c>
      <c r="H2343" t="s">
        <v>21</v>
      </c>
      <c r="I2343">
        <v>0</v>
      </c>
      <c r="J2343" t="s">
        <v>19</v>
      </c>
      <c r="K2343" t="s">
        <v>34</v>
      </c>
      <c r="L2343" t="s">
        <v>32</v>
      </c>
      <c r="M2343">
        <v>4</v>
      </c>
      <c r="N2343" t="s">
        <v>20</v>
      </c>
      <c r="O2343" t="s">
        <v>25</v>
      </c>
      <c r="P2343" t="s">
        <v>30</v>
      </c>
      <c r="Q2343" t="s">
        <v>31</v>
      </c>
      <c r="R2343">
        <v>68</v>
      </c>
      <c r="T2343">
        <f t="shared" si="444"/>
        <v>0.30833573117928137</v>
      </c>
      <c r="U2343">
        <f t="shared" si="453"/>
        <v>68.435134893917436</v>
      </c>
      <c r="AD2343">
        <f>(E2343 -$Y$7)/$Y$8</f>
        <v>0.66139910137521774</v>
      </c>
      <c r="AE2343">
        <f t="shared" si="442"/>
        <v>0</v>
      </c>
      <c r="AG2343">
        <f>(A2343 -$W$7)/$W$8</f>
        <v>0.50494150641545266</v>
      </c>
      <c r="AH2343">
        <f>(B2343 -$X$7)/$X$8</f>
        <v>-0.43107475013427993</v>
      </c>
      <c r="AI2343">
        <f>(F2343 -$Z$7)/$Z$8</f>
        <v>0.34235525452897581</v>
      </c>
      <c r="AJ2343">
        <f>(I2343 -$AA$7)/$AA$8</f>
        <v>-1.213934457288018</v>
      </c>
      <c r="AK2343">
        <f t="shared" si="443"/>
        <v>1.0011994733813825</v>
      </c>
      <c r="AL2343">
        <f>IF(C2343="Low", 1, IF(C2343="Medium", 2, IF(C2343="High", 3, "")))</f>
        <v>3</v>
      </c>
      <c r="AM2343">
        <f>IF(G2343="Low", 1, IF(G2343="Medium", 2, IF(G2343="High", 3, "")))</f>
        <v>3</v>
      </c>
      <c r="AN2343">
        <f t="shared" si="445"/>
        <v>3</v>
      </c>
      <c r="AO2343">
        <f t="shared" si="446"/>
        <v>1</v>
      </c>
      <c r="AP2343">
        <f t="shared" si="447"/>
        <v>0</v>
      </c>
      <c r="AQ2343">
        <f>IF(H2343="Yes", 1, 0)</f>
        <v>1</v>
      </c>
      <c r="AR2343">
        <f>IF(D2343="Yes", 1, 0)</f>
        <v>1</v>
      </c>
      <c r="AS2343">
        <f t="shared" si="448"/>
        <v>1</v>
      </c>
      <c r="AT2343">
        <f t="shared" si="449"/>
        <v>0</v>
      </c>
      <c r="AU2343">
        <f t="shared" si="450"/>
        <v>0</v>
      </c>
      <c r="AV2343">
        <f t="shared" si="451"/>
        <v>0</v>
      </c>
      <c r="AX2343">
        <f t="shared" si="452"/>
        <v>1</v>
      </c>
    </row>
    <row r="2344" spans="1:50" x14ac:dyDescent="0.3">
      <c r="A2344">
        <v>20</v>
      </c>
      <c r="B2344">
        <v>78</v>
      </c>
      <c r="C2344" t="s">
        <v>18</v>
      </c>
      <c r="D2344" t="s">
        <v>21</v>
      </c>
      <c r="E2344">
        <v>5</v>
      </c>
      <c r="F2344">
        <v>92</v>
      </c>
      <c r="G2344" t="s">
        <v>18</v>
      </c>
      <c r="H2344" t="s">
        <v>21</v>
      </c>
      <c r="I2344">
        <v>1</v>
      </c>
      <c r="J2344" t="s">
        <v>22</v>
      </c>
      <c r="K2344" t="s">
        <v>23</v>
      </c>
      <c r="L2344" t="s">
        <v>24</v>
      </c>
      <c r="M2344">
        <v>3</v>
      </c>
      <c r="N2344" t="s">
        <v>20</v>
      </c>
      <c r="O2344" t="s">
        <v>25</v>
      </c>
      <c r="P2344" t="s">
        <v>35</v>
      </c>
      <c r="Q2344" t="s">
        <v>27</v>
      </c>
      <c r="R2344">
        <v>65</v>
      </c>
      <c r="T2344">
        <f t="shared" si="444"/>
        <v>0.12601123488216159</v>
      </c>
      <c r="U2344">
        <f t="shared" si="453"/>
        <v>67.725863185102853</v>
      </c>
      <c r="AD2344">
        <f>(E2344 -$Y$7)/$Y$8</f>
        <v>-1.3821849342223185</v>
      </c>
      <c r="AE2344">
        <f t="shared" si="442"/>
        <v>1</v>
      </c>
      <c r="AG2344">
        <f>(A2344 -$W$7)/$W$8</f>
        <v>4.1185681317912485E-3</v>
      </c>
      <c r="AH2344">
        <f>(B2344 -$X$7)/$X$8</f>
        <v>-0.1712580310923911</v>
      </c>
      <c r="AI2344">
        <f>(F2344 -$Z$7)/$Z$8</f>
        <v>1.1757641402815411</v>
      </c>
      <c r="AJ2344">
        <f>(I2344 -$AA$7)/$AA$8</f>
        <v>-0.40124168605466753</v>
      </c>
      <c r="AK2344">
        <f t="shared" si="443"/>
        <v>3.141133078780467E-2</v>
      </c>
      <c r="AL2344">
        <f>IF(C2344="Low", 1, IF(C2344="Medium", 2, IF(C2344="High", 3, "")))</f>
        <v>1</v>
      </c>
      <c r="AM2344">
        <f>IF(G2344="Low", 1, IF(G2344="Medium", 2, IF(G2344="High", 3, "")))</f>
        <v>1</v>
      </c>
      <c r="AN2344">
        <f t="shared" si="445"/>
        <v>2</v>
      </c>
      <c r="AO2344">
        <f t="shared" si="446"/>
        <v>1</v>
      </c>
      <c r="AP2344">
        <f t="shared" si="447"/>
        <v>1</v>
      </c>
      <c r="AQ2344">
        <f>IF(H2344="Yes", 1, 0)</f>
        <v>1</v>
      </c>
      <c r="AR2344">
        <f>IF(D2344="Yes", 1, 0)</f>
        <v>1</v>
      </c>
      <c r="AS2344">
        <f t="shared" si="448"/>
        <v>1</v>
      </c>
      <c r="AT2344">
        <f t="shared" si="449"/>
        <v>0</v>
      </c>
      <c r="AU2344">
        <f t="shared" si="450"/>
        <v>0</v>
      </c>
      <c r="AV2344">
        <f t="shared" si="451"/>
        <v>0</v>
      </c>
      <c r="AX2344">
        <f t="shared" si="452"/>
        <v>1</v>
      </c>
    </row>
    <row r="2345" spans="1:50" x14ac:dyDescent="0.3">
      <c r="A2345">
        <v>20</v>
      </c>
      <c r="B2345">
        <v>67</v>
      </c>
      <c r="C2345" t="s">
        <v>19</v>
      </c>
      <c r="D2345" t="s">
        <v>20</v>
      </c>
      <c r="E2345">
        <v>6</v>
      </c>
      <c r="F2345">
        <v>59</v>
      </c>
      <c r="G2345" t="s">
        <v>18</v>
      </c>
      <c r="H2345" t="s">
        <v>21</v>
      </c>
      <c r="I2345">
        <v>1</v>
      </c>
      <c r="J2345" t="s">
        <v>22</v>
      </c>
      <c r="K2345" t="s">
        <v>34</v>
      </c>
      <c r="L2345" t="s">
        <v>28</v>
      </c>
      <c r="M2345">
        <v>4</v>
      </c>
      <c r="N2345" t="s">
        <v>20</v>
      </c>
      <c r="O2345" t="s">
        <v>29</v>
      </c>
      <c r="P2345" t="s">
        <v>26</v>
      </c>
      <c r="Q2345" t="s">
        <v>31</v>
      </c>
      <c r="R2345">
        <v>65</v>
      </c>
      <c r="T2345">
        <f t="shared" si="444"/>
        <v>-4.8421229831596357E-2</v>
      </c>
      <c r="U2345">
        <f t="shared" si="453"/>
        <v>67.047292752533835</v>
      </c>
      <c r="AD2345">
        <f>(E2345 -$Y$7)/$Y$8</f>
        <v>-0.70099025568980644</v>
      </c>
      <c r="AE2345">
        <f t="shared" si="442"/>
        <v>0</v>
      </c>
      <c r="AG2345">
        <f>(A2345 -$W$7)/$W$8</f>
        <v>4.1185681317912485E-3</v>
      </c>
      <c r="AH2345">
        <f>(B2345 -$X$7)/$X$8</f>
        <v>-1.1239193342459837</v>
      </c>
      <c r="AI2345">
        <f>(F2345 -$Z$7)/$Z$8</f>
        <v>-1.1161102955380136</v>
      </c>
      <c r="AJ2345">
        <f>(I2345 -$AA$7)/$AA$8</f>
        <v>-0.40124168605466753</v>
      </c>
      <c r="AK2345">
        <f t="shared" si="443"/>
        <v>1.0011994733813825</v>
      </c>
      <c r="AL2345">
        <f>IF(C2345="Low", 1, IF(C2345="Medium", 2, IF(C2345="High", 3, "")))</f>
        <v>3</v>
      </c>
      <c r="AM2345">
        <f>IF(G2345="Low", 1, IF(G2345="Medium", 2, IF(G2345="High", 3, "")))</f>
        <v>1</v>
      </c>
      <c r="AN2345">
        <f t="shared" si="445"/>
        <v>2</v>
      </c>
      <c r="AO2345">
        <f t="shared" si="446"/>
        <v>2</v>
      </c>
      <c r="AP2345">
        <f t="shared" si="447"/>
        <v>0</v>
      </c>
      <c r="AQ2345">
        <f>IF(H2345="Yes", 1, 0)</f>
        <v>1</v>
      </c>
      <c r="AR2345">
        <f>IF(D2345="Yes", 1, 0)</f>
        <v>0</v>
      </c>
      <c r="AS2345">
        <f t="shared" si="448"/>
        <v>1</v>
      </c>
      <c r="AT2345">
        <f t="shared" si="449"/>
        <v>1</v>
      </c>
      <c r="AU2345">
        <f t="shared" si="450"/>
        <v>0</v>
      </c>
      <c r="AV2345">
        <f t="shared" si="451"/>
        <v>0</v>
      </c>
      <c r="AX2345">
        <f t="shared" si="452"/>
        <v>1</v>
      </c>
    </row>
    <row r="2346" spans="1:50" x14ac:dyDescent="0.3">
      <c r="A2346">
        <v>16</v>
      </c>
      <c r="B2346">
        <v>85</v>
      </c>
      <c r="C2346" t="s">
        <v>22</v>
      </c>
      <c r="D2346" t="s">
        <v>20</v>
      </c>
      <c r="E2346">
        <v>10</v>
      </c>
      <c r="F2346">
        <v>79</v>
      </c>
      <c r="G2346" t="s">
        <v>18</v>
      </c>
      <c r="H2346" t="s">
        <v>21</v>
      </c>
      <c r="I2346">
        <v>1</v>
      </c>
      <c r="J2346" t="s">
        <v>22</v>
      </c>
      <c r="K2346" t="s">
        <v>34</v>
      </c>
      <c r="L2346" t="s">
        <v>32</v>
      </c>
      <c r="M2346">
        <v>3</v>
      </c>
      <c r="N2346" t="s">
        <v>20</v>
      </c>
      <c r="O2346" t="s">
        <v>29</v>
      </c>
      <c r="P2346" t="s">
        <v>26</v>
      </c>
      <c r="Q2346" t="s">
        <v>27</v>
      </c>
      <c r="R2346">
        <v>66</v>
      </c>
      <c r="T2346">
        <f t="shared" si="444"/>
        <v>0.1711145317988681</v>
      </c>
      <c r="U2346">
        <f t="shared" si="453"/>
        <v>67.901322287565705</v>
      </c>
      <c r="AD2346">
        <f>(E2346 -$Y$7)/$Y$8</f>
        <v>2.0237884584402419</v>
      </c>
      <c r="AE2346">
        <f t="shared" si="442"/>
        <v>0</v>
      </c>
      <c r="AG2346">
        <f>(A2346 -$W$7)/$W$8</f>
        <v>-0.66364534957975729</v>
      </c>
      <c r="AH2346">
        <f>(B2346 -$X$7)/$X$8</f>
        <v>0.43498098000534957</v>
      </c>
      <c r="AI2346">
        <f>(F2346 -$Z$7)/$Z$8</f>
        <v>0.27290451404959537</v>
      </c>
      <c r="AJ2346">
        <f>(I2346 -$AA$7)/$AA$8</f>
        <v>-0.40124168605466753</v>
      </c>
      <c r="AK2346">
        <f t="shared" si="443"/>
        <v>3.141133078780467E-2</v>
      </c>
      <c r="AL2346">
        <f>IF(C2346="Low", 1, IF(C2346="Medium", 2, IF(C2346="High", 3, "")))</f>
        <v>2</v>
      </c>
      <c r="AM2346">
        <f>IF(G2346="Low", 1, IF(G2346="Medium", 2, IF(G2346="High", 3, "")))</f>
        <v>1</v>
      </c>
      <c r="AN2346">
        <f t="shared" si="445"/>
        <v>2</v>
      </c>
      <c r="AO2346">
        <f t="shared" si="446"/>
        <v>2</v>
      </c>
      <c r="AP2346">
        <f t="shared" si="447"/>
        <v>0</v>
      </c>
      <c r="AQ2346">
        <f>IF(H2346="Yes", 1, 0)</f>
        <v>1</v>
      </c>
      <c r="AR2346">
        <f>IF(D2346="Yes", 1, 0)</f>
        <v>0</v>
      </c>
      <c r="AS2346">
        <f t="shared" si="448"/>
        <v>1</v>
      </c>
      <c r="AT2346">
        <f t="shared" si="449"/>
        <v>1</v>
      </c>
      <c r="AU2346">
        <f t="shared" si="450"/>
        <v>0</v>
      </c>
      <c r="AV2346">
        <f t="shared" si="451"/>
        <v>0</v>
      </c>
      <c r="AX2346">
        <f t="shared" si="452"/>
        <v>1</v>
      </c>
    </row>
    <row r="2347" spans="1:50" x14ac:dyDescent="0.3">
      <c r="A2347">
        <v>24</v>
      </c>
      <c r="B2347">
        <v>75</v>
      </c>
      <c r="C2347" t="s">
        <v>19</v>
      </c>
      <c r="D2347" t="s">
        <v>20</v>
      </c>
      <c r="E2347">
        <v>7</v>
      </c>
      <c r="F2347">
        <v>57</v>
      </c>
      <c r="G2347" t="s">
        <v>22</v>
      </c>
      <c r="H2347" t="s">
        <v>21</v>
      </c>
      <c r="I2347">
        <v>0</v>
      </c>
      <c r="J2347" t="s">
        <v>22</v>
      </c>
      <c r="K2347" t="s">
        <v>23</v>
      </c>
      <c r="L2347" t="s">
        <v>32</v>
      </c>
      <c r="M2347">
        <v>1</v>
      </c>
      <c r="N2347" t="s">
        <v>20</v>
      </c>
      <c r="O2347" t="s">
        <v>33</v>
      </c>
      <c r="P2347" t="s">
        <v>26</v>
      </c>
      <c r="Q2347" t="s">
        <v>27</v>
      </c>
      <c r="R2347">
        <v>66</v>
      </c>
      <c r="T2347">
        <f t="shared" si="444"/>
        <v>0.19949015654858593</v>
      </c>
      <c r="U2347">
        <f t="shared" si="453"/>
        <v>68.011708046274265</v>
      </c>
      <c r="AD2347">
        <f>(E2347 -$Y$7)/$Y$8</f>
        <v>-1.9795577157294329E-2</v>
      </c>
      <c r="AE2347">
        <f t="shared" si="442"/>
        <v>1</v>
      </c>
      <c r="AG2347">
        <f>(A2347 -$W$7)/$W$8</f>
        <v>0.67188248584333976</v>
      </c>
      <c r="AH2347">
        <f>(B2347 -$X$7)/$X$8</f>
        <v>-0.43107475013427993</v>
      </c>
      <c r="AI2347">
        <f>(F2347 -$Z$7)/$Z$8</f>
        <v>-1.2550117764967745</v>
      </c>
      <c r="AJ2347">
        <f>(I2347 -$AA$7)/$AA$8</f>
        <v>-1.213934457288018</v>
      </c>
      <c r="AK2347">
        <f t="shared" si="443"/>
        <v>-1.9081649543993509</v>
      </c>
      <c r="AL2347">
        <f>IF(C2347="Low", 1, IF(C2347="Medium", 2, IF(C2347="High", 3, "")))</f>
        <v>3</v>
      </c>
      <c r="AM2347">
        <f>IF(G2347="Low", 1, IF(G2347="Medium", 2, IF(G2347="High", 3, "")))</f>
        <v>2</v>
      </c>
      <c r="AN2347">
        <f t="shared" si="445"/>
        <v>2</v>
      </c>
      <c r="AO2347">
        <f t="shared" si="446"/>
        <v>3</v>
      </c>
      <c r="AP2347">
        <f t="shared" si="447"/>
        <v>0</v>
      </c>
      <c r="AQ2347">
        <f>IF(H2347="Yes", 1, 0)</f>
        <v>1</v>
      </c>
      <c r="AR2347">
        <f>IF(D2347="Yes", 1, 0)</f>
        <v>0</v>
      </c>
      <c r="AS2347">
        <f t="shared" si="448"/>
        <v>1</v>
      </c>
      <c r="AT2347">
        <f t="shared" si="449"/>
        <v>1</v>
      </c>
      <c r="AU2347">
        <f t="shared" si="450"/>
        <v>0</v>
      </c>
      <c r="AV2347">
        <f t="shared" si="451"/>
        <v>0</v>
      </c>
      <c r="AX2347">
        <f t="shared" si="452"/>
        <v>1</v>
      </c>
    </row>
    <row r="2348" spans="1:50" x14ac:dyDescent="0.3">
      <c r="A2348">
        <v>23</v>
      </c>
      <c r="B2348">
        <v>94</v>
      </c>
      <c r="C2348" t="s">
        <v>22</v>
      </c>
      <c r="D2348" t="s">
        <v>21</v>
      </c>
      <c r="E2348">
        <v>4</v>
      </c>
      <c r="F2348">
        <v>78</v>
      </c>
      <c r="G2348" t="s">
        <v>22</v>
      </c>
      <c r="H2348" t="s">
        <v>21</v>
      </c>
      <c r="I2348">
        <v>2</v>
      </c>
      <c r="J2348" t="s">
        <v>19</v>
      </c>
      <c r="K2348" t="s">
        <v>23</v>
      </c>
      <c r="L2348" t="s">
        <v>32</v>
      </c>
      <c r="M2348">
        <v>4</v>
      </c>
      <c r="N2348" t="s">
        <v>20</v>
      </c>
      <c r="O2348" t="s">
        <v>25</v>
      </c>
      <c r="P2348" t="s">
        <v>30</v>
      </c>
      <c r="Q2348" t="s">
        <v>27</v>
      </c>
      <c r="R2348">
        <v>71</v>
      </c>
      <c r="T2348">
        <f t="shared" si="444"/>
        <v>0.60833507821981048</v>
      </c>
      <c r="U2348">
        <f t="shared" si="453"/>
        <v>69.602180759065149</v>
      </c>
      <c r="AD2348">
        <f>(E2348 -$Y$7)/$Y$8</f>
        <v>-2.0633796127548307</v>
      </c>
      <c r="AE2348">
        <f t="shared" si="442"/>
        <v>1</v>
      </c>
      <c r="AG2348">
        <f>(A2348 -$W$7)/$W$8</f>
        <v>0.50494150641545266</v>
      </c>
      <c r="AH2348">
        <f>(B2348 -$X$7)/$X$8</f>
        <v>1.2144311371310161</v>
      </c>
      <c r="AI2348">
        <f>(F2348 -$Z$7)/$Z$8</f>
        <v>0.20345377357021491</v>
      </c>
      <c r="AJ2348">
        <f>(I2348 -$AA$7)/$AA$8</f>
        <v>0.41145108517868284</v>
      </c>
      <c r="AK2348">
        <f t="shared" si="443"/>
        <v>1.0011994733813825</v>
      </c>
      <c r="AL2348">
        <f>IF(C2348="Low", 1, IF(C2348="Medium", 2, IF(C2348="High", 3, "")))</f>
        <v>2</v>
      </c>
      <c r="AM2348">
        <f>IF(G2348="Low", 1, IF(G2348="Medium", 2, IF(G2348="High", 3, "")))</f>
        <v>2</v>
      </c>
      <c r="AN2348">
        <f t="shared" si="445"/>
        <v>3</v>
      </c>
      <c r="AO2348">
        <f t="shared" si="446"/>
        <v>1</v>
      </c>
      <c r="AP2348">
        <f t="shared" si="447"/>
        <v>0</v>
      </c>
      <c r="AQ2348">
        <f>IF(H2348="Yes", 1, 0)</f>
        <v>1</v>
      </c>
      <c r="AR2348">
        <f>IF(D2348="Yes", 1, 0)</f>
        <v>1</v>
      </c>
      <c r="AS2348">
        <f t="shared" si="448"/>
        <v>1</v>
      </c>
      <c r="AT2348">
        <f t="shared" si="449"/>
        <v>0</v>
      </c>
      <c r="AU2348">
        <f t="shared" si="450"/>
        <v>1</v>
      </c>
      <c r="AV2348">
        <f t="shared" si="451"/>
        <v>0</v>
      </c>
      <c r="AX2348">
        <f t="shared" si="452"/>
        <v>0</v>
      </c>
    </row>
    <row r="2349" spans="1:50" x14ac:dyDescent="0.3">
      <c r="A2349">
        <v>23</v>
      </c>
      <c r="B2349">
        <v>90</v>
      </c>
      <c r="C2349" t="s">
        <v>19</v>
      </c>
      <c r="D2349" t="s">
        <v>21</v>
      </c>
      <c r="E2349">
        <v>5</v>
      </c>
      <c r="F2349">
        <v>51</v>
      </c>
      <c r="G2349" t="s">
        <v>22</v>
      </c>
      <c r="H2349" t="s">
        <v>21</v>
      </c>
      <c r="I2349">
        <v>0</v>
      </c>
      <c r="J2349" t="s">
        <v>19</v>
      </c>
      <c r="K2349" t="s">
        <v>23</v>
      </c>
      <c r="L2349" t="s">
        <v>28</v>
      </c>
      <c r="M2349">
        <v>1</v>
      </c>
      <c r="N2349" t="s">
        <v>20</v>
      </c>
      <c r="O2349" t="s">
        <v>25</v>
      </c>
      <c r="P2349" t="s">
        <v>26</v>
      </c>
      <c r="Q2349" t="s">
        <v>27</v>
      </c>
      <c r="R2349">
        <v>68</v>
      </c>
      <c r="T2349">
        <f t="shared" si="444"/>
        <v>0.4212756825824937</v>
      </c>
      <c r="U2349">
        <f t="shared" si="453"/>
        <v>68.874489527837</v>
      </c>
      <c r="AD2349">
        <f>(E2349 -$Y$7)/$Y$8</f>
        <v>-1.3821849342223185</v>
      </c>
      <c r="AE2349">
        <f t="shared" si="442"/>
        <v>1</v>
      </c>
      <c r="AG2349">
        <f>(A2349 -$W$7)/$W$8</f>
        <v>0.50494150641545266</v>
      </c>
      <c r="AH2349">
        <f>(B2349 -$X$7)/$X$8</f>
        <v>0.86800884507516429</v>
      </c>
      <c r="AI2349">
        <f>(F2349 -$Z$7)/$Z$8</f>
        <v>-1.6717162193730573</v>
      </c>
      <c r="AJ2349">
        <f>(I2349 -$AA$7)/$AA$8</f>
        <v>-1.213934457288018</v>
      </c>
      <c r="AK2349">
        <f t="shared" si="443"/>
        <v>-1.9081649543993509</v>
      </c>
      <c r="AL2349">
        <f>IF(C2349="Low", 1, IF(C2349="Medium", 2, IF(C2349="High", 3, "")))</f>
        <v>3</v>
      </c>
      <c r="AM2349">
        <f>IF(G2349="Low", 1, IF(G2349="Medium", 2, IF(G2349="High", 3, "")))</f>
        <v>2</v>
      </c>
      <c r="AN2349">
        <f t="shared" si="445"/>
        <v>3</v>
      </c>
      <c r="AO2349">
        <f t="shared" si="446"/>
        <v>1</v>
      </c>
      <c r="AP2349">
        <f t="shared" si="447"/>
        <v>0</v>
      </c>
      <c r="AQ2349">
        <f>IF(H2349="Yes", 1, 0)</f>
        <v>1</v>
      </c>
      <c r="AR2349">
        <f>IF(D2349="Yes", 1, 0)</f>
        <v>1</v>
      </c>
      <c r="AS2349">
        <f t="shared" si="448"/>
        <v>1</v>
      </c>
      <c r="AT2349">
        <f t="shared" si="449"/>
        <v>1</v>
      </c>
      <c r="AU2349">
        <f t="shared" si="450"/>
        <v>0</v>
      </c>
      <c r="AV2349">
        <f t="shared" si="451"/>
        <v>0</v>
      </c>
      <c r="AX2349">
        <f t="shared" si="452"/>
        <v>1</v>
      </c>
    </row>
    <row r="2350" spans="1:50" x14ac:dyDescent="0.3">
      <c r="A2350">
        <v>17</v>
      </c>
      <c r="B2350">
        <v>84</v>
      </c>
      <c r="C2350" t="s">
        <v>18</v>
      </c>
      <c r="D2350" t="s">
        <v>21</v>
      </c>
      <c r="E2350">
        <v>7</v>
      </c>
      <c r="F2350">
        <v>78</v>
      </c>
      <c r="G2350" t="s">
        <v>18</v>
      </c>
      <c r="H2350" t="s">
        <v>21</v>
      </c>
      <c r="I2350">
        <v>0</v>
      </c>
      <c r="J2350" t="s">
        <v>19</v>
      </c>
      <c r="K2350" t="s">
        <v>23</v>
      </c>
      <c r="L2350" t="s">
        <v>32</v>
      </c>
      <c r="M2350">
        <v>5</v>
      </c>
      <c r="N2350" t="s">
        <v>21</v>
      </c>
      <c r="O2350" t="s">
        <v>29</v>
      </c>
      <c r="P2350" t="s">
        <v>30</v>
      </c>
      <c r="Q2350" t="s">
        <v>31</v>
      </c>
      <c r="R2350">
        <v>65</v>
      </c>
      <c r="T2350">
        <f t="shared" si="444"/>
        <v>4.183548834899907E-2</v>
      </c>
      <c r="U2350">
        <f t="shared" si="453"/>
        <v>67.398405949257679</v>
      </c>
      <c r="AD2350">
        <f>(E2350 -$Y$7)/$Y$8</f>
        <v>-1.9795577157294329E-2</v>
      </c>
      <c r="AE2350">
        <f t="shared" si="442"/>
        <v>1</v>
      </c>
      <c r="AG2350">
        <f>(A2350 -$W$7)/$W$8</f>
        <v>-0.49670437015187013</v>
      </c>
      <c r="AH2350">
        <f>(B2350 -$X$7)/$X$8</f>
        <v>0.34837540699138664</v>
      </c>
      <c r="AI2350">
        <f>(F2350 -$Z$7)/$Z$8</f>
        <v>0.20345377357021491</v>
      </c>
      <c r="AJ2350">
        <f>(I2350 -$AA$7)/$AA$8</f>
        <v>-1.213934457288018</v>
      </c>
      <c r="AK2350">
        <f t="shared" si="443"/>
        <v>1.9709876159749602</v>
      </c>
      <c r="AL2350">
        <f>IF(C2350="Low", 1, IF(C2350="Medium", 2, IF(C2350="High", 3, "")))</f>
        <v>1</v>
      </c>
      <c r="AM2350">
        <f>IF(G2350="Low", 1, IF(G2350="Medium", 2, IF(G2350="High", 3, "")))</f>
        <v>1</v>
      </c>
      <c r="AN2350">
        <f t="shared" si="445"/>
        <v>3</v>
      </c>
      <c r="AO2350">
        <f t="shared" si="446"/>
        <v>2</v>
      </c>
      <c r="AP2350">
        <f t="shared" si="447"/>
        <v>0</v>
      </c>
      <c r="AQ2350">
        <f>IF(H2350="Yes", 1, 0)</f>
        <v>1</v>
      </c>
      <c r="AR2350">
        <f>IF(D2350="Yes", 1, 0)</f>
        <v>1</v>
      </c>
      <c r="AS2350">
        <f t="shared" si="448"/>
        <v>0</v>
      </c>
      <c r="AT2350">
        <f t="shared" si="449"/>
        <v>0</v>
      </c>
      <c r="AU2350">
        <f t="shared" si="450"/>
        <v>0</v>
      </c>
      <c r="AV2350">
        <f t="shared" si="451"/>
        <v>0</v>
      </c>
      <c r="AX2350">
        <f t="shared" si="452"/>
        <v>1</v>
      </c>
    </row>
    <row r="2351" spans="1:50" x14ac:dyDescent="0.3">
      <c r="A2351">
        <v>7</v>
      </c>
      <c r="B2351">
        <v>75</v>
      </c>
      <c r="C2351" t="s">
        <v>22</v>
      </c>
      <c r="D2351" t="s">
        <v>21</v>
      </c>
      <c r="E2351">
        <v>7</v>
      </c>
      <c r="F2351">
        <v>76</v>
      </c>
      <c r="G2351" t="s">
        <v>22</v>
      </c>
      <c r="H2351" t="s">
        <v>21</v>
      </c>
      <c r="I2351">
        <v>0</v>
      </c>
      <c r="J2351" t="s">
        <v>18</v>
      </c>
      <c r="K2351" t="s">
        <v>34</v>
      </c>
      <c r="L2351" t="s">
        <v>24</v>
      </c>
      <c r="M2351">
        <v>4</v>
      </c>
      <c r="N2351" t="s">
        <v>20</v>
      </c>
      <c r="O2351" t="s">
        <v>29</v>
      </c>
      <c r="P2351" t="s">
        <v>30</v>
      </c>
      <c r="Q2351" t="s">
        <v>31</v>
      </c>
      <c r="R2351">
        <v>63</v>
      </c>
      <c r="T2351">
        <f t="shared" si="444"/>
        <v>-0.25760201422313767</v>
      </c>
      <c r="U2351">
        <f t="shared" si="453"/>
        <v>66.233545749746114</v>
      </c>
      <c r="AD2351">
        <f>(E2351 -$Y$7)/$Y$8</f>
        <v>-1.9795577157294329E-2</v>
      </c>
      <c r="AE2351">
        <f t="shared" si="442"/>
        <v>0</v>
      </c>
      <c r="AG2351">
        <f>(A2351 -$W$7)/$W$8</f>
        <v>-2.1661141644307413</v>
      </c>
      <c r="AH2351">
        <f>(B2351 -$X$7)/$X$8</f>
        <v>-0.43107475013427993</v>
      </c>
      <c r="AI2351">
        <f>(F2351 -$Z$7)/$Z$8</f>
        <v>6.455229261145401E-2</v>
      </c>
      <c r="AJ2351">
        <f>(I2351 -$AA$7)/$AA$8</f>
        <v>-1.213934457288018</v>
      </c>
      <c r="AK2351">
        <f t="shared" si="443"/>
        <v>1.0011994733813825</v>
      </c>
      <c r="AL2351">
        <f>IF(C2351="Low", 1, IF(C2351="Medium", 2, IF(C2351="High", 3, "")))</f>
        <v>2</v>
      </c>
      <c r="AM2351">
        <f>IF(G2351="Low", 1, IF(G2351="Medium", 2, IF(G2351="High", 3, "")))</f>
        <v>2</v>
      </c>
      <c r="AN2351">
        <f t="shared" si="445"/>
        <v>1</v>
      </c>
      <c r="AO2351">
        <f t="shared" si="446"/>
        <v>2</v>
      </c>
      <c r="AP2351">
        <f t="shared" si="447"/>
        <v>1</v>
      </c>
      <c r="AQ2351">
        <f>IF(H2351="Yes", 1, 0)</f>
        <v>1</v>
      </c>
      <c r="AR2351">
        <f>IF(D2351="Yes", 1, 0)</f>
        <v>1</v>
      </c>
      <c r="AS2351">
        <f t="shared" si="448"/>
        <v>1</v>
      </c>
      <c r="AT2351">
        <f t="shared" si="449"/>
        <v>0</v>
      </c>
      <c r="AU2351">
        <f t="shared" si="450"/>
        <v>0</v>
      </c>
      <c r="AV2351">
        <f t="shared" si="451"/>
        <v>0</v>
      </c>
      <c r="AX2351">
        <f t="shared" si="452"/>
        <v>1</v>
      </c>
    </row>
    <row r="2352" spans="1:50" x14ac:dyDescent="0.3">
      <c r="A2352">
        <v>27</v>
      </c>
      <c r="B2352">
        <v>68</v>
      </c>
      <c r="C2352" t="s">
        <v>19</v>
      </c>
      <c r="D2352" t="s">
        <v>20</v>
      </c>
      <c r="E2352">
        <v>6</v>
      </c>
      <c r="F2352">
        <v>52</v>
      </c>
      <c r="G2352" t="s">
        <v>22</v>
      </c>
      <c r="H2352" t="s">
        <v>21</v>
      </c>
      <c r="I2352">
        <v>1</v>
      </c>
      <c r="J2352" t="s">
        <v>18</v>
      </c>
      <c r="K2352" t="s">
        <v>34</v>
      </c>
      <c r="L2352" t="s">
        <v>32</v>
      </c>
      <c r="M2352">
        <v>5</v>
      </c>
      <c r="N2352" t="s">
        <v>20</v>
      </c>
      <c r="O2352" t="s">
        <v>33</v>
      </c>
      <c r="P2352" t="s">
        <v>35</v>
      </c>
      <c r="Q2352" t="s">
        <v>31</v>
      </c>
      <c r="R2352">
        <v>66</v>
      </c>
      <c r="T2352">
        <f t="shared" si="444"/>
        <v>0.12232396516496735</v>
      </c>
      <c r="U2352">
        <f t="shared" si="453"/>
        <v>67.711519110958747</v>
      </c>
      <c r="AD2352">
        <f>(E2352 -$Y$7)/$Y$8</f>
        <v>-0.70099025568980644</v>
      </c>
      <c r="AE2352">
        <f t="shared" si="442"/>
        <v>0</v>
      </c>
      <c r="AG2352">
        <f>(A2352 -$W$7)/$W$8</f>
        <v>1.1727054241270012</v>
      </c>
      <c r="AH2352">
        <f>(B2352 -$X$7)/$X$8</f>
        <v>-1.0373137612320207</v>
      </c>
      <c r="AI2352">
        <f>(F2352 -$Z$7)/$Z$8</f>
        <v>-1.6022654788936768</v>
      </c>
      <c r="AJ2352">
        <f>(I2352 -$AA$7)/$AA$8</f>
        <v>-0.40124168605466753</v>
      </c>
      <c r="AK2352">
        <f t="shared" si="443"/>
        <v>1.9709876159749602</v>
      </c>
      <c r="AL2352">
        <f>IF(C2352="Low", 1, IF(C2352="Medium", 2, IF(C2352="High", 3, "")))</f>
        <v>3</v>
      </c>
      <c r="AM2352">
        <f>IF(G2352="Low", 1, IF(G2352="Medium", 2, IF(G2352="High", 3, "")))</f>
        <v>2</v>
      </c>
      <c r="AN2352">
        <f t="shared" si="445"/>
        <v>1</v>
      </c>
      <c r="AO2352">
        <f t="shared" si="446"/>
        <v>3</v>
      </c>
      <c r="AP2352">
        <f t="shared" si="447"/>
        <v>0</v>
      </c>
      <c r="AQ2352">
        <f>IF(H2352="Yes", 1, 0)</f>
        <v>1</v>
      </c>
      <c r="AR2352">
        <f>IF(D2352="Yes", 1, 0)</f>
        <v>0</v>
      </c>
      <c r="AS2352">
        <f t="shared" si="448"/>
        <v>1</v>
      </c>
      <c r="AT2352">
        <f t="shared" si="449"/>
        <v>0</v>
      </c>
      <c r="AU2352">
        <f t="shared" si="450"/>
        <v>0</v>
      </c>
      <c r="AV2352">
        <f t="shared" si="451"/>
        <v>0</v>
      </c>
      <c r="AX2352">
        <f t="shared" si="452"/>
        <v>1</v>
      </c>
    </row>
    <row r="2353" spans="1:50" x14ac:dyDescent="0.3">
      <c r="A2353">
        <v>17</v>
      </c>
      <c r="B2353">
        <v>91</v>
      </c>
      <c r="C2353" t="s">
        <v>19</v>
      </c>
      <c r="D2353" t="s">
        <v>21</v>
      </c>
      <c r="E2353">
        <v>10</v>
      </c>
      <c r="F2353">
        <v>84</v>
      </c>
      <c r="G2353" t="s">
        <v>22</v>
      </c>
      <c r="H2353" t="s">
        <v>21</v>
      </c>
      <c r="I2353">
        <v>7</v>
      </c>
      <c r="J2353" t="s">
        <v>19</v>
      </c>
      <c r="K2353" t="s">
        <v>23</v>
      </c>
      <c r="L2353" t="s">
        <v>32</v>
      </c>
      <c r="M2353">
        <v>4</v>
      </c>
      <c r="N2353" t="s">
        <v>21</v>
      </c>
      <c r="O2353" t="s">
        <v>29</v>
      </c>
      <c r="P2353" t="s">
        <v>30</v>
      </c>
      <c r="Q2353" t="s">
        <v>27</v>
      </c>
      <c r="R2353">
        <v>71</v>
      </c>
      <c r="T2353">
        <f t="shared" si="444"/>
        <v>0.69864005521205996</v>
      </c>
      <c r="U2353">
        <f t="shared" si="453"/>
        <v>69.95348169035293</v>
      </c>
      <c r="AD2353">
        <f>(E2353 -$Y$7)/$Y$8</f>
        <v>2.0237884584402419</v>
      </c>
      <c r="AE2353">
        <f t="shared" si="442"/>
        <v>1</v>
      </c>
      <c r="AG2353">
        <f>(A2353 -$W$7)/$W$8</f>
        <v>-0.49670437015187013</v>
      </c>
      <c r="AH2353">
        <f>(B2353 -$X$7)/$X$8</f>
        <v>0.95461441808912728</v>
      </c>
      <c r="AI2353">
        <f>(F2353 -$Z$7)/$Z$8</f>
        <v>0.6201582164464976</v>
      </c>
      <c r="AJ2353">
        <f>(I2353 -$AA$7)/$AA$8</f>
        <v>4.4749149413454354</v>
      </c>
      <c r="AK2353">
        <f t="shared" si="443"/>
        <v>1.0011994733813825</v>
      </c>
      <c r="AL2353">
        <f>IF(C2353="Low", 1, IF(C2353="Medium", 2, IF(C2353="High", 3, "")))</f>
        <v>3</v>
      </c>
      <c r="AM2353">
        <f>IF(G2353="Low", 1, IF(G2353="Medium", 2, IF(G2353="High", 3, "")))</f>
        <v>2</v>
      </c>
      <c r="AN2353">
        <f t="shared" si="445"/>
        <v>3</v>
      </c>
      <c r="AO2353">
        <f t="shared" si="446"/>
        <v>2</v>
      </c>
      <c r="AP2353">
        <f t="shared" si="447"/>
        <v>0</v>
      </c>
      <c r="AQ2353">
        <f>IF(H2353="Yes", 1, 0)</f>
        <v>1</v>
      </c>
      <c r="AR2353">
        <f>IF(D2353="Yes", 1, 0)</f>
        <v>1</v>
      </c>
      <c r="AS2353">
        <f t="shared" si="448"/>
        <v>0</v>
      </c>
      <c r="AT2353">
        <f t="shared" si="449"/>
        <v>0</v>
      </c>
      <c r="AU2353">
        <f t="shared" si="450"/>
        <v>1</v>
      </c>
      <c r="AV2353">
        <f t="shared" si="451"/>
        <v>0</v>
      </c>
      <c r="AX2353">
        <f t="shared" si="452"/>
        <v>0</v>
      </c>
    </row>
    <row r="2354" spans="1:50" x14ac:dyDescent="0.3">
      <c r="A2354">
        <v>15</v>
      </c>
      <c r="B2354">
        <v>79</v>
      </c>
      <c r="C2354" t="s">
        <v>18</v>
      </c>
      <c r="D2354" t="s">
        <v>21</v>
      </c>
      <c r="E2354">
        <v>10</v>
      </c>
      <c r="F2354">
        <v>79</v>
      </c>
      <c r="G2354" t="s">
        <v>22</v>
      </c>
      <c r="H2354" t="s">
        <v>21</v>
      </c>
      <c r="I2354">
        <v>2</v>
      </c>
      <c r="J2354" t="s">
        <v>22</v>
      </c>
      <c r="K2354" t="s">
        <v>34</v>
      </c>
      <c r="L2354" t="s">
        <v>32</v>
      </c>
      <c r="M2354">
        <v>4</v>
      </c>
      <c r="N2354" t="s">
        <v>20</v>
      </c>
      <c r="O2354" t="s">
        <v>29</v>
      </c>
      <c r="P2354" t="s">
        <v>30</v>
      </c>
      <c r="Q2354" t="s">
        <v>27</v>
      </c>
      <c r="R2354">
        <v>65</v>
      </c>
      <c r="T2354">
        <f t="shared" si="444"/>
        <v>2.538586470428042E-2</v>
      </c>
      <c r="U2354">
        <f t="shared" si="453"/>
        <v>67.334414259118404</v>
      </c>
      <c r="AD2354">
        <f>(E2354 -$Y$7)/$Y$8</f>
        <v>2.0237884584402419</v>
      </c>
      <c r="AE2354">
        <f t="shared" si="442"/>
        <v>0</v>
      </c>
      <c r="AG2354">
        <f>(A2354 -$W$7)/$W$8</f>
        <v>-0.8305863290076444</v>
      </c>
      <c r="AH2354">
        <f>(B2354 -$X$7)/$X$8</f>
        <v>-8.4652458078428139E-2</v>
      </c>
      <c r="AI2354">
        <f>(F2354 -$Z$7)/$Z$8</f>
        <v>0.27290451404959537</v>
      </c>
      <c r="AJ2354">
        <f>(I2354 -$AA$7)/$AA$8</f>
        <v>0.41145108517868284</v>
      </c>
      <c r="AK2354">
        <f t="shared" si="443"/>
        <v>1.0011994733813825</v>
      </c>
      <c r="AL2354">
        <f>IF(C2354="Low", 1, IF(C2354="Medium", 2, IF(C2354="High", 3, "")))</f>
        <v>1</v>
      </c>
      <c r="AM2354">
        <f>IF(G2354="Low", 1, IF(G2354="Medium", 2, IF(G2354="High", 3, "")))</f>
        <v>2</v>
      </c>
      <c r="AN2354">
        <f t="shared" si="445"/>
        <v>2</v>
      </c>
      <c r="AO2354">
        <f t="shared" si="446"/>
        <v>2</v>
      </c>
      <c r="AP2354">
        <f t="shared" si="447"/>
        <v>0</v>
      </c>
      <c r="AQ2354">
        <f>IF(H2354="Yes", 1, 0)</f>
        <v>1</v>
      </c>
      <c r="AR2354">
        <f>IF(D2354="Yes", 1, 0)</f>
        <v>1</v>
      </c>
      <c r="AS2354">
        <f t="shared" si="448"/>
        <v>1</v>
      </c>
      <c r="AT2354">
        <f t="shared" si="449"/>
        <v>0</v>
      </c>
      <c r="AU2354">
        <f t="shared" si="450"/>
        <v>0</v>
      </c>
      <c r="AV2354">
        <f t="shared" si="451"/>
        <v>0</v>
      </c>
      <c r="AX2354">
        <f t="shared" si="452"/>
        <v>1</v>
      </c>
    </row>
    <row r="2355" spans="1:50" x14ac:dyDescent="0.3">
      <c r="A2355">
        <v>24</v>
      </c>
      <c r="B2355">
        <v>69</v>
      </c>
      <c r="C2355" t="s">
        <v>22</v>
      </c>
      <c r="D2355" t="s">
        <v>21</v>
      </c>
      <c r="E2355">
        <v>7</v>
      </c>
      <c r="F2355">
        <v>81</v>
      </c>
      <c r="G2355" t="s">
        <v>18</v>
      </c>
      <c r="H2355" t="s">
        <v>21</v>
      </c>
      <c r="I2355">
        <v>3</v>
      </c>
      <c r="J2355" t="s">
        <v>22</v>
      </c>
      <c r="K2355" t="s">
        <v>34</v>
      </c>
      <c r="L2355" t="s">
        <v>32</v>
      </c>
      <c r="M2355">
        <v>4</v>
      </c>
      <c r="N2355" t="s">
        <v>20</v>
      </c>
      <c r="O2355" t="s">
        <v>25</v>
      </c>
      <c r="P2355" t="s">
        <v>26</v>
      </c>
      <c r="Q2355" t="s">
        <v>31</v>
      </c>
      <c r="R2355">
        <v>68</v>
      </c>
      <c r="T2355">
        <f t="shared" si="444"/>
        <v>0.19107241914535311</v>
      </c>
      <c r="U2355">
        <f t="shared" si="453"/>
        <v>67.978961689566319</v>
      </c>
      <c r="AD2355">
        <f>(E2355 -$Y$7)/$Y$8</f>
        <v>-1.9795577157294329E-2</v>
      </c>
      <c r="AE2355">
        <f t="shared" si="442"/>
        <v>0</v>
      </c>
      <c r="AG2355">
        <f>(A2355 -$W$7)/$W$8</f>
        <v>0.67188248584333976</v>
      </c>
      <c r="AH2355">
        <f>(B2355 -$X$7)/$X$8</f>
        <v>-0.95070818821805769</v>
      </c>
      <c r="AI2355">
        <f>(F2355 -$Z$7)/$Z$8</f>
        <v>0.41180599500835624</v>
      </c>
      <c r="AJ2355">
        <f>(I2355 -$AA$7)/$AA$8</f>
        <v>1.2241438564120333</v>
      </c>
      <c r="AK2355">
        <f t="shared" si="443"/>
        <v>1.0011994733813825</v>
      </c>
      <c r="AL2355">
        <f>IF(C2355="Low", 1, IF(C2355="Medium", 2, IF(C2355="High", 3, "")))</f>
        <v>2</v>
      </c>
      <c r="AM2355">
        <f>IF(G2355="Low", 1, IF(G2355="Medium", 2, IF(G2355="High", 3, "")))</f>
        <v>1</v>
      </c>
      <c r="AN2355">
        <f t="shared" si="445"/>
        <v>2</v>
      </c>
      <c r="AO2355">
        <f t="shared" si="446"/>
        <v>1</v>
      </c>
      <c r="AP2355">
        <f t="shared" si="447"/>
        <v>0</v>
      </c>
      <c r="AQ2355">
        <f>IF(H2355="Yes", 1, 0)</f>
        <v>1</v>
      </c>
      <c r="AR2355">
        <f>IF(D2355="Yes", 1, 0)</f>
        <v>1</v>
      </c>
      <c r="AS2355">
        <f t="shared" si="448"/>
        <v>1</v>
      </c>
      <c r="AT2355">
        <f t="shared" si="449"/>
        <v>1</v>
      </c>
      <c r="AU2355">
        <f t="shared" si="450"/>
        <v>0</v>
      </c>
      <c r="AV2355">
        <f t="shared" si="451"/>
        <v>0</v>
      </c>
      <c r="AX2355">
        <f t="shared" si="452"/>
        <v>1</v>
      </c>
    </row>
    <row r="2356" spans="1:50" x14ac:dyDescent="0.3">
      <c r="A2356">
        <v>18</v>
      </c>
      <c r="B2356">
        <v>68</v>
      </c>
      <c r="C2356" t="s">
        <v>22</v>
      </c>
      <c r="D2356" t="s">
        <v>21</v>
      </c>
      <c r="E2356">
        <v>8</v>
      </c>
      <c r="F2356">
        <v>76</v>
      </c>
      <c r="G2356" t="s">
        <v>19</v>
      </c>
      <c r="H2356" t="s">
        <v>21</v>
      </c>
      <c r="I2356">
        <v>2</v>
      </c>
      <c r="J2356" t="s">
        <v>22</v>
      </c>
      <c r="K2356" t="s">
        <v>23</v>
      </c>
      <c r="L2356" t="s">
        <v>32</v>
      </c>
      <c r="M2356">
        <v>3</v>
      </c>
      <c r="N2356" t="s">
        <v>20</v>
      </c>
      <c r="O2356" t="s">
        <v>33</v>
      </c>
      <c r="P2356" t="s">
        <v>26</v>
      </c>
      <c r="Q2356" t="s">
        <v>27</v>
      </c>
      <c r="R2356">
        <v>66</v>
      </c>
      <c r="T2356">
        <f t="shared" si="444"/>
        <v>0.11030721167648484</v>
      </c>
      <c r="U2356">
        <f t="shared" si="453"/>
        <v>67.664772000974736</v>
      </c>
      <c r="AD2356">
        <f>(E2356 -$Y$7)/$Y$8</f>
        <v>0.66139910137521774</v>
      </c>
      <c r="AE2356">
        <f t="shared" si="442"/>
        <v>1</v>
      </c>
      <c r="AG2356">
        <f>(A2356 -$W$7)/$W$8</f>
        <v>-0.32976339072398297</v>
      </c>
      <c r="AH2356">
        <f>(B2356 -$X$7)/$X$8</f>
        <v>-1.0373137612320207</v>
      </c>
      <c r="AI2356">
        <f>(F2356 -$Z$7)/$Z$8</f>
        <v>6.455229261145401E-2</v>
      </c>
      <c r="AJ2356">
        <f>(I2356 -$AA$7)/$AA$8</f>
        <v>0.41145108517868284</v>
      </c>
      <c r="AK2356">
        <f t="shared" si="443"/>
        <v>3.141133078780467E-2</v>
      </c>
      <c r="AL2356">
        <f>IF(C2356="Low", 1, IF(C2356="Medium", 2, IF(C2356="High", 3, "")))</f>
        <v>2</v>
      </c>
      <c r="AM2356">
        <f>IF(G2356="Low", 1, IF(G2356="Medium", 2, IF(G2356="High", 3, "")))</f>
        <v>3</v>
      </c>
      <c r="AN2356">
        <f t="shared" si="445"/>
        <v>2</v>
      </c>
      <c r="AO2356">
        <f t="shared" si="446"/>
        <v>3</v>
      </c>
      <c r="AP2356">
        <f t="shared" si="447"/>
        <v>0</v>
      </c>
      <c r="AQ2356">
        <f>IF(H2356="Yes", 1, 0)</f>
        <v>1</v>
      </c>
      <c r="AR2356">
        <f>IF(D2356="Yes", 1, 0)</f>
        <v>1</v>
      </c>
      <c r="AS2356">
        <f t="shared" si="448"/>
        <v>1</v>
      </c>
      <c r="AT2356">
        <f t="shared" si="449"/>
        <v>1</v>
      </c>
      <c r="AU2356">
        <f t="shared" si="450"/>
        <v>0</v>
      </c>
      <c r="AV2356">
        <f t="shared" si="451"/>
        <v>0</v>
      </c>
      <c r="AX2356">
        <f t="shared" si="452"/>
        <v>1</v>
      </c>
    </row>
    <row r="2357" spans="1:50" x14ac:dyDescent="0.3">
      <c r="A2357">
        <v>26</v>
      </c>
      <c r="B2357">
        <v>67</v>
      </c>
      <c r="C2357" t="s">
        <v>18</v>
      </c>
      <c r="D2357" t="s">
        <v>20</v>
      </c>
      <c r="E2357">
        <v>8</v>
      </c>
      <c r="F2357">
        <v>86</v>
      </c>
      <c r="G2357" t="s">
        <v>22</v>
      </c>
      <c r="H2357" t="s">
        <v>21</v>
      </c>
      <c r="I2357">
        <v>2</v>
      </c>
      <c r="J2357" t="s">
        <v>22</v>
      </c>
      <c r="K2357" t="s">
        <v>23</v>
      </c>
      <c r="L2357" t="s">
        <v>28</v>
      </c>
      <c r="M2357">
        <v>2</v>
      </c>
      <c r="N2357" t="s">
        <v>21</v>
      </c>
      <c r="O2357" t="s">
        <v>25</v>
      </c>
      <c r="P2357" t="s">
        <v>26</v>
      </c>
      <c r="Q2357" t="s">
        <v>31</v>
      </c>
      <c r="R2357">
        <v>64</v>
      </c>
      <c r="T2357">
        <f t="shared" si="444"/>
        <v>2.3340931260299541E-2</v>
      </c>
      <c r="U2357">
        <f t="shared" si="453"/>
        <v>67.326459138069495</v>
      </c>
      <c r="AD2357">
        <f>(E2357 -$Y$7)/$Y$8</f>
        <v>0.66139910137521774</v>
      </c>
      <c r="AE2357">
        <f t="shared" si="442"/>
        <v>1</v>
      </c>
      <c r="AG2357">
        <f>(A2357 -$W$7)/$W$8</f>
        <v>1.0057644446991141</v>
      </c>
      <c r="AH2357">
        <f>(B2357 -$X$7)/$X$8</f>
        <v>-1.1239193342459837</v>
      </c>
      <c r="AI2357">
        <f>(F2357 -$Z$7)/$Z$8</f>
        <v>0.75905969740525847</v>
      </c>
      <c r="AJ2357">
        <f>(I2357 -$AA$7)/$AA$8</f>
        <v>0.41145108517868284</v>
      </c>
      <c r="AK2357">
        <f t="shared" si="443"/>
        <v>-0.93837681180577304</v>
      </c>
      <c r="AL2357">
        <f>IF(C2357="Low", 1, IF(C2357="Medium", 2, IF(C2357="High", 3, "")))</f>
        <v>1</v>
      </c>
      <c r="AM2357">
        <f>IF(G2357="Low", 1, IF(G2357="Medium", 2, IF(G2357="High", 3, "")))</f>
        <v>2</v>
      </c>
      <c r="AN2357">
        <f t="shared" si="445"/>
        <v>2</v>
      </c>
      <c r="AO2357">
        <f t="shared" si="446"/>
        <v>1</v>
      </c>
      <c r="AP2357">
        <f t="shared" si="447"/>
        <v>0</v>
      </c>
      <c r="AQ2357">
        <f>IF(H2357="Yes", 1, 0)</f>
        <v>1</v>
      </c>
      <c r="AR2357">
        <f>IF(D2357="Yes", 1, 0)</f>
        <v>0</v>
      </c>
      <c r="AS2357">
        <f t="shared" si="448"/>
        <v>0</v>
      </c>
      <c r="AT2357">
        <f t="shared" si="449"/>
        <v>1</v>
      </c>
      <c r="AU2357">
        <f t="shared" si="450"/>
        <v>0</v>
      </c>
      <c r="AV2357">
        <f t="shared" si="451"/>
        <v>0</v>
      </c>
      <c r="AX2357">
        <f t="shared" si="452"/>
        <v>1</v>
      </c>
    </row>
    <row r="2358" spans="1:50" x14ac:dyDescent="0.3">
      <c r="A2358">
        <v>24</v>
      </c>
      <c r="B2358">
        <v>91</v>
      </c>
      <c r="C2358" t="s">
        <v>22</v>
      </c>
      <c r="D2358" t="s">
        <v>21</v>
      </c>
      <c r="E2358">
        <v>9</v>
      </c>
      <c r="F2358">
        <v>76</v>
      </c>
      <c r="G2358" t="s">
        <v>19</v>
      </c>
      <c r="H2358" t="s">
        <v>21</v>
      </c>
      <c r="I2358">
        <v>1</v>
      </c>
      <c r="J2358" t="s">
        <v>18</v>
      </c>
      <c r="K2358" t="s">
        <v>23</v>
      </c>
      <c r="L2358" t="s">
        <v>24</v>
      </c>
      <c r="M2358">
        <v>4</v>
      </c>
      <c r="N2358" t="s">
        <v>20</v>
      </c>
      <c r="O2358" t="s">
        <v>29</v>
      </c>
      <c r="P2358" t="s">
        <v>26</v>
      </c>
      <c r="Q2358" t="s">
        <v>31</v>
      </c>
      <c r="R2358">
        <v>70</v>
      </c>
      <c r="T2358">
        <f t="shared" si="444"/>
        <v>0.65718315363898994</v>
      </c>
      <c r="U2358">
        <f t="shared" si="453"/>
        <v>69.792207654125932</v>
      </c>
      <c r="AD2358">
        <f>(E2358 -$Y$7)/$Y$8</f>
        <v>1.3425937799077299</v>
      </c>
      <c r="AE2358">
        <f t="shared" si="442"/>
        <v>1</v>
      </c>
      <c r="AG2358">
        <f>(A2358 -$W$7)/$W$8</f>
        <v>0.67188248584333976</v>
      </c>
      <c r="AH2358">
        <f>(B2358 -$X$7)/$X$8</f>
        <v>0.95461441808912728</v>
      </c>
      <c r="AI2358">
        <f>(F2358 -$Z$7)/$Z$8</f>
        <v>6.455229261145401E-2</v>
      </c>
      <c r="AJ2358">
        <f>(I2358 -$AA$7)/$AA$8</f>
        <v>-0.40124168605466753</v>
      </c>
      <c r="AK2358">
        <f t="shared" si="443"/>
        <v>1.0011994733813825</v>
      </c>
      <c r="AL2358">
        <f>IF(C2358="Low", 1, IF(C2358="Medium", 2, IF(C2358="High", 3, "")))</f>
        <v>2</v>
      </c>
      <c r="AM2358">
        <f>IF(G2358="Low", 1, IF(G2358="Medium", 2, IF(G2358="High", 3, "")))</f>
        <v>3</v>
      </c>
      <c r="AN2358">
        <f t="shared" si="445"/>
        <v>1</v>
      </c>
      <c r="AO2358">
        <f t="shared" si="446"/>
        <v>2</v>
      </c>
      <c r="AP2358">
        <f t="shared" si="447"/>
        <v>1</v>
      </c>
      <c r="AQ2358">
        <f>IF(H2358="Yes", 1, 0)</f>
        <v>1</v>
      </c>
      <c r="AR2358">
        <f>IF(D2358="Yes", 1, 0)</f>
        <v>1</v>
      </c>
      <c r="AS2358">
        <f t="shared" si="448"/>
        <v>1</v>
      </c>
      <c r="AT2358">
        <f t="shared" si="449"/>
        <v>1</v>
      </c>
      <c r="AU2358">
        <f t="shared" si="450"/>
        <v>1</v>
      </c>
      <c r="AV2358">
        <f t="shared" si="451"/>
        <v>0</v>
      </c>
      <c r="AX2358">
        <f t="shared" si="452"/>
        <v>0</v>
      </c>
    </row>
    <row r="2359" spans="1:50" x14ac:dyDescent="0.3">
      <c r="A2359">
        <v>24</v>
      </c>
      <c r="B2359">
        <v>69</v>
      </c>
      <c r="C2359" t="s">
        <v>19</v>
      </c>
      <c r="D2359" t="s">
        <v>21</v>
      </c>
      <c r="E2359">
        <v>6</v>
      </c>
      <c r="F2359">
        <v>96</v>
      </c>
      <c r="G2359" t="s">
        <v>22</v>
      </c>
      <c r="H2359" t="s">
        <v>21</v>
      </c>
      <c r="I2359">
        <v>4</v>
      </c>
      <c r="J2359" t="s">
        <v>22</v>
      </c>
      <c r="K2359" t="s">
        <v>23</v>
      </c>
      <c r="L2359" t="s">
        <v>24</v>
      </c>
      <c r="M2359">
        <v>4</v>
      </c>
      <c r="N2359" t="s">
        <v>20</v>
      </c>
      <c r="O2359" t="s">
        <v>29</v>
      </c>
      <c r="P2359" t="s">
        <v>30</v>
      </c>
      <c r="Q2359" t="s">
        <v>27</v>
      </c>
      <c r="R2359">
        <v>70</v>
      </c>
      <c r="T2359">
        <f t="shared" si="444"/>
        <v>0.48956289889807059</v>
      </c>
      <c r="U2359">
        <f t="shared" si="453"/>
        <v>69.140137817507366</v>
      </c>
      <c r="AD2359">
        <f>(E2359 -$Y$7)/$Y$8</f>
        <v>-0.70099025568980644</v>
      </c>
      <c r="AE2359">
        <f t="shared" si="442"/>
        <v>1</v>
      </c>
      <c r="AG2359">
        <f>(A2359 -$W$7)/$W$8</f>
        <v>0.67188248584333976</v>
      </c>
      <c r="AH2359">
        <f>(B2359 -$X$7)/$X$8</f>
        <v>-0.95070818821805769</v>
      </c>
      <c r="AI2359">
        <f>(F2359 -$Z$7)/$Z$8</f>
        <v>1.453567102199063</v>
      </c>
      <c r="AJ2359">
        <f>(I2359 -$AA$7)/$AA$8</f>
        <v>2.0368366276453838</v>
      </c>
      <c r="AK2359">
        <f t="shared" si="443"/>
        <v>1.0011994733813825</v>
      </c>
      <c r="AL2359">
        <f>IF(C2359="Low", 1, IF(C2359="Medium", 2, IF(C2359="High", 3, "")))</f>
        <v>3</v>
      </c>
      <c r="AM2359">
        <f>IF(G2359="Low", 1, IF(G2359="Medium", 2, IF(G2359="High", 3, "")))</f>
        <v>2</v>
      </c>
      <c r="AN2359">
        <f t="shared" si="445"/>
        <v>2</v>
      </c>
      <c r="AO2359">
        <f t="shared" si="446"/>
        <v>2</v>
      </c>
      <c r="AP2359">
        <f t="shared" si="447"/>
        <v>1</v>
      </c>
      <c r="AQ2359">
        <f>IF(H2359="Yes", 1, 0)</f>
        <v>1</v>
      </c>
      <c r="AR2359">
        <f>IF(D2359="Yes", 1, 0)</f>
        <v>1</v>
      </c>
      <c r="AS2359">
        <f t="shared" si="448"/>
        <v>1</v>
      </c>
      <c r="AT2359">
        <f t="shared" si="449"/>
        <v>0</v>
      </c>
      <c r="AU2359">
        <f t="shared" si="450"/>
        <v>1</v>
      </c>
      <c r="AV2359">
        <f t="shared" si="451"/>
        <v>0</v>
      </c>
      <c r="AX2359">
        <f t="shared" si="452"/>
        <v>0</v>
      </c>
    </row>
    <row r="2360" spans="1:50" x14ac:dyDescent="0.3">
      <c r="A2360">
        <v>12</v>
      </c>
      <c r="B2360">
        <v>81</v>
      </c>
      <c r="C2360" t="s">
        <v>22</v>
      </c>
      <c r="D2360" t="s">
        <v>20</v>
      </c>
      <c r="E2360">
        <v>10</v>
      </c>
      <c r="F2360">
        <v>97</v>
      </c>
      <c r="G2360" t="s">
        <v>18</v>
      </c>
      <c r="H2360" t="s">
        <v>21</v>
      </c>
      <c r="I2360">
        <v>1</v>
      </c>
      <c r="J2360" t="s">
        <v>22</v>
      </c>
      <c r="K2360" t="s">
        <v>34</v>
      </c>
      <c r="L2360" t="s">
        <v>24</v>
      </c>
      <c r="M2360">
        <v>5</v>
      </c>
      <c r="N2360" t="s">
        <v>20</v>
      </c>
      <c r="O2360" t="s">
        <v>25</v>
      </c>
      <c r="P2360" t="s">
        <v>26</v>
      </c>
      <c r="Q2360" t="s">
        <v>31</v>
      </c>
      <c r="R2360">
        <v>66</v>
      </c>
      <c r="T2360">
        <f t="shared" si="444"/>
        <v>0.13448314565381125</v>
      </c>
      <c r="U2360">
        <f t="shared" si="453"/>
        <v>67.758820284954879</v>
      </c>
      <c r="AD2360">
        <f>(E2360 -$Y$7)/$Y$8</f>
        <v>2.0237884584402419</v>
      </c>
      <c r="AE2360">
        <f t="shared" si="442"/>
        <v>0</v>
      </c>
      <c r="AG2360">
        <f>(A2360 -$W$7)/$W$8</f>
        <v>-1.3314092672913058</v>
      </c>
      <c r="AH2360">
        <f>(B2360 -$X$7)/$X$8</f>
        <v>8.8558687949497769E-2</v>
      </c>
      <c r="AI2360">
        <f>(F2360 -$Z$7)/$Z$8</f>
        <v>1.5230178426784435</v>
      </c>
      <c r="AJ2360">
        <f>(I2360 -$AA$7)/$AA$8</f>
        <v>-0.40124168605466753</v>
      </c>
      <c r="AK2360">
        <f t="shared" si="443"/>
        <v>1.9709876159749602</v>
      </c>
      <c r="AL2360">
        <f>IF(C2360="Low", 1, IF(C2360="Medium", 2, IF(C2360="High", 3, "")))</f>
        <v>2</v>
      </c>
      <c r="AM2360">
        <f>IF(G2360="Low", 1, IF(G2360="Medium", 2, IF(G2360="High", 3, "")))</f>
        <v>1</v>
      </c>
      <c r="AN2360">
        <f t="shared" si="445"/>
        <v>2</v>
      </c>
      <c r="AO2360">
        <f t="shared" si="446"/>
        <v>1</v>
      </c>
      <c r="AP2360">
        <f t="shared" si="447"/>
        <v>1</v>
      </c>
      <c r="AQ2360">
        <f>IF(H2360="Yes", 1, 0)</f>
        <v>1</v>
      </c>
      <c r="AR2360">
        <f>IF(D2360="Yes", 1, 0)</f>
        <v>0</v>
      </c>
      <c r="AS2360">
        <f t="shared" si="448"/>
        <v>1</v>
      </c>
      <c r="AT2360">
        <f t="shared" si="449"/>
        <v>1</v>
      </c>
      <c r="AU2360">
        <f t="shared" si="450"/>
        <v>0</v>
      </c>
      <c r="AV2360">
        <f t="shared" si="451"/>
        <v>0</v>
      </c>
      <c r="AX2360">
        <f t="shared" si="452"/>
        <v>1</v>
      </c>
    </row>
    <row r="2361" spans="1:50" x14ac:dyDescent="0.3">
      <c r="A2361">
        <v>27</v>
      </c>
      <c r="B2361">
        <v>78</v>
      </c>
      <c r="C2361" t="s">
        <v>22</v>
      </c>
      <c r="D2361" t="s">
        <v>21</v>
      </c>
      <c r="E2361">
        <v>7</v>
      </c>
      <c r="F2361">
        <v>86</v>
      </c>
      <c r="G2361" t="s">
        <v>22</v>
      </c>
      <c r="H2361" t="s">
        <v>21</v>
      </c>
      <c r="I2361">
        <v>3</v>
      </c>
      <c r="J2361" t="s">
        <v>22</v>
      </c>
      <c r="K2361" t="s">
        <v>23</v>
      </c>
      <c r="L2361" t="s">
        <v>24</v>
      </c>
      <c r="M2361">
        <v>2</v>
      </c>
      <c r="N2361" t="s">
        <v>20</v>
      </c>
      <c r="O2361" t="s">
        <v>25</v>
      </c>
      <c r="P2361" t="s">
        <v>30</v>
      </c>
      <c r="Q2361" t="s">
        <v>31</v>
      </c>
      <c r="R2361">
        <v>70</v>
      </c>
      <c r="T2361">
        <f t="shared" si="444"/>
        <v>0.4887576123027928</v>
      </c>
      <c r="U2361">
        <f t="shared" si="453"/>
        <v>69.137005122718037</v>
      </c>
      <c r="AD2361">
        <f>(E2361 -$Y$7)/$Y$8</f>
        <v>-1.9795577157294329E-2</v>
      </c>
      <c r="AE2361">
        <f t="shared" si="442"/>
        <v>1</v>
      </c>
      <c r="AG2361">
        <f>(A2361 -$W$7)/$W$8</f>
        <v>1.1727054241270012</v>
      </c>
      <c r="AH2361">
        <f>(B2361 -$X$7)/$X$8</f>
        <v>-0.1712580310923911</v>
      </c>
      <c r="AI2361">
        <f>(F2361 -$Z$7)/$Z$8</f>
        <v>0.75905969740525847</v>
      </c>
      <c r="AJ2361">
        <f>(I2361 -$AA$7)/$AA$8</f>
        <v>1.2241438564120333</v>
      </c>
      <c r="AK2361">
        <f t="shared" si="443"/>
        <v>-0.93837681180577304</v>
      </c>
      <c r="AL2361">
        <f>IF(C2361="Low", 1, IF(C2361="Medium", 2, IF(C2361="High", 3, "")))</f>
        <v>2</v>
      </c>
      <c r="AM2361">
        <f>IF(G2361="Low", 1, IF(G2361="Medium", 2, IF(G2361="High", 3, "")))</f>
        <v>2</v>
      </c>
      <c r="AN2361">
        <f t="shared" si="445"/>
        <v>2</v>
      </c>
      <c r="AO2361">
        <f t="shared" si="446"/>
        <v>1</v>
      </c>
      <c r="AP2361">
        <f t="shared" si="447"/>
        <v>1</v>
      </c>
      <c r="AQ2361">
        <f>IF(H2361="Yes", 1, 0)</f>
        <v>1</v>
      </c>
      <c r="AR2361">
        <f>IF(D2361="Yes", 1, 0)</f>
        <v>1</v>
      </c>
      <c r="AS2361">
        <f t="shared" si="448"/>
        <v>1</v>
      </c>
      <c r="AT2361">
        <f t="shared" si="449"/>
        <v>0</v>
      </c>
      <c r="AU2361">
        <f t="shared" si="450"/>
        <v>1</v>
      </c>
      <c r="AV2361">
        <f t="shared" si="451"/>
        <v>0</v>
      </c>
      <c r="AX2361">
        <f t="shared" si="452"/>
        <v>0</v>
      </c>
    </row>
    <row r="2362" spans="1:50" x14ac:dyDescent="0.3">
      <c r="A2362">
        <v>22</v>
      </c>
      <c r="B2362">
        <v>83</v>
      </c>
      <c r="C2362" t="s">
        <v>19</v>
      </c>
      <c r="D2362" t="s">
        <v>20</v>
      </c>
      <c r="E2362">
        <v>8</v>
      </c>
      <c r="F2362">
        <v>96</v>
      </c>
      <c r="G2362" t="s">
        <v>22</v>
      </c>
      <c r="H2362" t="s">
        <v>20</v>
      </c>
      <c r="I2362">
        <v>2</v>
      </c>
      <c r="J2362" t="s">
        <v>19</v>
      </c>
      <c r="K2362" t="s">
        <v>23</v>
      </c>
      <c r="L2362" t="s">
        <v>24</v>
      </c>
      <c r="M2362">
        <v>0</v>
      </c>
      <c r="N2362" t="s">
        <v>20</v>
      </c>
      <c r="O2362" t="s">
        <v>29</v>
      </c>
      <c r="P2362" t="s">
        <v>26</v>
      </c>
      <c r="Q2362" t="s">
        <v>31</v>
      </c>
      <c r="R2362">
        <v>71</v>
      </c>
      <c r="T2362">
        <f t="shared" si="444"/>
        <v>0.53640596768122961</v>
      </c>
      <c r="U2362">
        <f t="shared" si="453"/>
        <v>69.322364913244442</v>
      </c>
      <c r="AD2362">
        <f>(E2362 -$Y$7)/$Y$8</f>
        <v>0.66139910137521774</v>
      </c>
      <c r="AE2362">
        <f t="shared" si="442"/>
        <v>1</v>
      </c>
      <c r="AG2362">
        <f>(A2362 -$W$7)/$W$8</f>
        <v>0.3380005269875655</v>
      </c>
      <c r="AH2362">
        <f>(B2362 -$X$7)/$X$8</f>
        <v>0.26176983397742365</v>
      </c>
      <c r="AI2362">
        <f>(F2362 -$Z$7)/$Z$8</f>
        <v>1.453567102199063</v>
      </c>
      <c r="AJ2362">
        <f>(I2362 -$AA$7)/$AA$8</f>
        <v>0.41145108517868284</v>
      </c>
      <c r="AK2362">
        <f t="shared" si="443"/>
        <v>-2.8779530969929286</v>
      </c>
      <c r="AL2362">
        <f>IF(C2362="Low", 1, IF(C2362="Medium", 2, IF(C2362="High", 3, "")))</f>
        <v>3</v>
      </c>
      <c r="AM2362">
        <f>IF(G2362="Low", 1, IF(G2362="Medium", 2, IF(G2362="High", 3, "")))</f>
        <v>2</v>
      </c>
      <c r="AN2362">
        <f t="shared" si="445"/>
        <v>3</v>
      </c>
      <c r="AO2362">
        <f t="shared" si="446"/>
        <v>2</v>
      </c>
      <c r="AP2362">
        <f t="shared" si="447"/>
        <v>1</v>
      </c>
      <c r="AQ2362">
        <f>IF(H2362="Yes", 1, 0)</f>
        <v>0</v>
      </c>
      <c r="AR2362">
        <f>IF(D2362="Yes", 1, 0)</f>
        <v>0</v>
      </c>
      <c r="AS2362">
        <f t="shared" si="448"/>
        <v>1</v>
      </c>
      <c r="AT2362">
        <f t="shared" si="449"/>
        <v>1</v>
      </c>
      <c r="AU2362">
        <f t="shared" si="450"/>
        <v>1</v>
      </c>
      <c r="AV2362">
        <f t="shared" si="451"/>
        <v>0</v>
      </c>
      <c r="AX2362">
        <f t="shared" si="452"/>
        <v>0</v>
      </c>
    </row>
    <row r="2363" spans="1:50" x14ac:dyDescent="0.3">
      <c r="A2363">
        <v>18</v>
      </c>
      <c r="B2363">
        <v>95</v>
      </c>
      <c r="C2363" t="s">
        <v>18</v>
      </c>
      <c r="D2363" t="s">
        <v>20</v>
      </c>
      <c r="E2363">
        <v>7</v>
      </c>
      <c r="F2363">
        <v>96</v>
      </c>
      <c r="G2363" t="s">
        <v>22</v>
      </c>
      <c r="H2363" t="s">
        <v>21</v>
      </c>
      <c r="I2363">
        <v>2</v>
      </c>
      <c r="J2363" t="s">
        <v>19</v>
      </c>
      <c r="K2363" t="s">
        <v>34</v>
      </c>
      <c r="L2363" t="s">
        <v>24</v>
      </c>
      <c r="M2363">
        <v>4</v>
      </c>
      <c r="N2363" t="s">
        <v>21</v>
      </c>
      <c r="O2363" t="s">
        <v>25</v>
      </c>
      <c r="P2363" t="s">
        <v>30</v>
      </c>
      <c r="Q2363" t="s">
        <v>27</v>
      </c>
      <c r="R2363">
        <v>70</v>
      </c>
      <c r="T2363">
        <f t="shared" si="444"/>
        <v>0.46983555984767672</v>
      </c>
      <c r="U2363">
        <f t="shared" si="453"/>
        <v>69.063395285577727</v>
      </c>
      <c r="AD2363">
        <f>(E2363 -$Y$7)/$Y$8</f>
        <v>-1.9795577157294329E-2</v>
      </c>
      <c r="AE2363">
        <f t="shared" si="442"/>
        <v>0</v>
      </c>
      <c r="AG2363">
        <f>(A2363 -$W$7)/$W$8</f>
        <v>-0.32976339072398297</v>
      </c>
      <c r="AH2363">
        <f>(B2363 -$X$7)/$X$8</f>
        <v>1.3010367101449791</v>
      </c>
      <c r="AI2363">
        <f>(F2363 -$Z$7)/$Z$8</f>
        <v>1.453567102199063</v>
      </c>
      <c r="AJ2363">
        <f>(I2363 -$AA$7)/$AA$8</f>
        <v>0.41145108517868284</v>
      </c>
      <c r="AK2363">
        <f t="shared" si="443"/>
        <v>1.0011994733813825</v>
      </c>
      <c r="AL2363">
        <f>IF(C2363="Low", 1, IF(C2363="Medium", 2, IF(C2363="High", 3, "")))</f>
        <v>1</v>
      </c>
      <c r="AM2363">
        <f>IF(G2363="Low", 1, IF(G2363="Medium", 2, IF(G2363="High", 3, "")))</f>
        <v>2</v>
      </c>
      <c r="AN2363">
        <f t="shared" si="445"/>
        <v>3</v>
      </c>
      <c r="AO2363">
        <f t="shared" si="446"/>
        <v>1</v>
      </c>
      <c r="AP2363">
        <f t="shared" si="447"/>
        <v>1</v>
      </c>
      <c r="AQ2363">
        <f>IF(H2363="Yes", 1, 0)</f>
        <v>1</v>
      </c>
      <c r="AR2363">
        <f>IF(D2363="Yes", 1, 0)</f>
        <v>0</v>
      </c>
      <c r="AS2363">
        <f t="shared" si="448"/>
        <v>0</v>
      </c>
      <c r="AT2363">
        <f t="shared" si="449"/>
        <v>0</v>
      </c>
      <c r="AU2363">
        <f t="shared" si="450"/>
        <v>1</v>
      </c>
      <c r="AV2363">
        <f t="shared" si="451"/>
        <v>0</v>
      </c>
      <c r="AX2363">
        <f t="shared" si="452"/>
        <v>0</v>
      </c>
    </row>
    <row r="2364" spans="1:50" x14ac:dyDescent="0.3">
      <c r="A2364">
        <v>21</v>
      </c>
      <c r="B2364">
        <v>95</v>
      </c>
      <c r="C2364" t="s">
        <v>22</v>
      </c>
      <c r="D2364" t="s">
        <v>20</v>
      </c>
      <c r="E2364">
        <v>7</v>
      </c>
      <c r="F2364">
        <v>63</v>
      </c>
      <c r="G2364" t="s">
        <v>22</v>
      </c>
      <c r="H2364" t="s">
        <v>21</v>
      </c>
      <c r="I2364">
        <v>1</v>
      </c>
      <c r="J2364" t="s">
        <v>22</v>
      </c>
      <c r="K2364" t="s">
        <v>34</v>
      </c>
      <c r="L2364" t="s">
        <v>24</v>
      </c>
      <c r="M2364">
        <v>4</v>
      </c>
      <c r="N2364" t="s">
        <v>20</v>
      </c>
      <c r="O2364" t="s">
        <v>33</v>
      </c>
      <c r="P2364" t="s">
        <v>26</v>
      </c>
      <c r="Q2364" t="s">
        <v>27</v>
      </c>
      <c r="R2364">
        <v>70</v>
      </c>
      <c r="T2364">
        <f t="shared" si="444"/>
        <v>0.60283626874817542</v>
      </c>
      <c r="U2364">
        <f t="shared" si="453"/>
        <v>69.580789502982711</v>
      </c>
      <c r="AD2364">
        <f>(E2364 -$Y$7)/$Y$8</f>
        <v>-1.9795577157294329E-2</v>
      </c>
      <c r="AE2364">
        <f t="shared" si="442"/>
        <v>0</v>
      </c>
      <c r="AG2364">
        <f>(A2364 -$W$7)/$W$8</f>
        <v>0.17105954755967837</v>
      </c>
      <c r="AH2364">
        <f>(B2364 -$X$7)/$X$8</f>
        <v>1.3010367101449791</v>
      </c>
      <c r="AI2364">
        <f>(F2364 -$Z$7)/$Z$8</f>
        <v>-0.83830733362049181</v>
      </c>
      <c r="AJ2364">
        <f>(I2364 -$AA$7)/$AA$8</f>
        <v>-0.40124168605466753</v>
      </c>
      <c r="AK2364">
        <f t="shared" si="443"/>
        <v>1.0011994733813825</v>
      </c>
      <c r="AL2364">
        <f>IF(C2364="Low", 1, IF(C2364="Medium", 2, IF(C2364="High", 3, "")))</f>
        <v>2</v>
      </c>
      <c r="AM2364">
        <f>IF(G2364="Low", 1, IF(G2364="Medium", 2, IF(G2364="High", 3, "")))</f>
        <v>2</v>
      </c>
      <c r="AN2364">
        <f t="shared" si="445"/>
        <v>2</v>
      </c>
      <c r="AO2364">
        <f t="shared" si="446"/>
        <v>3</v>
      </c>
      <c r="AP2364">
        <f t="shared" si="447"/>
        <v>1</v>
      </c>
      <c r="AQ2364">
        <f>IF(H2364="Yes", 1, 0)</f>
        <v>1</v>
      </c>
      <c r="AR2364">
        <f>IF(D2364="Yes", 1, 0)</f>
        <v>0</v>
      </c>
      <c r="AS2364">
        <f t="shared" si="448"/>
        <v>1</v>
      </c>
      <c r="AT2364">
        <f t="shared" si="449"/>
        <v>1</v>
      </c>
      <c r="AU2364">
        <f t="shared" si="450"/>
        <v>1</v>
      </c>
      <c r="AV2364">
        <f t="shared" si="451"/>
        <v>0</v>
      </c>
      <c r="AX2364">
        <f t="shared" si="452"/>
        <v>0</v>
      </c>
    </row>
    <row r="2365" spans="1:50" x14ac:dyDescent="0.3">
      <c r="A2365">
        <v>9</v>
      </c>
      <c r="B2365">
        <v>78</v>
      </c>
      <c r="C2365" t="s">
        <v>19</v>
      </c>
      <c r="D2365" t="s">
        <v>21</v>
      </c>
      <c r="E2365">
        <v>7</v>
      </c>
      <c r="F2365">
        <v>100</v>
      </c>
      <c r="G2365" t="s">
        <v>18</v>
      </c>
      <c r="H2365" t="s">
        <v>21</v>
      </c>
      <c r="I2365">
        <v>2</v>
      </c>
      <c r="J2365" t="s">
        <v>22</v>
      </c>
      <c r="K2365" t="s">
        <v>23</v>
      </c>
      <c r="L2365" t="s">
        <v>24</v>
      </c>
      <c r="M2365">
        <v>2</v>
      </c>
      <c r="N2365" t="s">
        <v>20</v>
      </c>
      <c r="O2365" t="s">
        <v>25</v>
      </c>
      <c r="P2365" t="s">
        <v>26</v>
      </c>
      <c r="Q2365" t="s">
        <v>27</v>
      </c>
      <c r="R2365">
        <v>66</v>
      </c>
      <c r="T2365">
        <f t="shared" si="444"/>
        <v>0.12226056852508456</v>
      </c>
      <c r="U2365">
        <f t="shared" si="453"/>
        <v>67.711272487800485</v>
      </c>
      <c r="AD2365">
        <f>(E2365 -$Y$7)/$Y$8</f>
        <v>-1.9795577157294329E-2</v>
      </c>
      <c r="AE2365">
        <f t="shared" si="442"/>
        <v>1</v>
      </c>
      <c r="AG2365">
        <f>(A2365 -$W$7)/$W$8</f>
        <v>-1.8322322055749671</v>
      </c>
      <c r="AH2365">
        <f>(B2365 -$X$7)/$X$8</f>
        <v>-0.1712580310923911</v>
      </c>
      <c r="AI2365">
        <f>(F2365 -$Z$7)/$Z$8</f>
        <v>1.7313700641165848</v>
      </c>
      <c r="AJ2365">
        <f>(I2365 -$AA$7)/$AA$8</f>
        <v>0.41145108517868284</v>
      </c>
      <c r="AK2365">
        <f t="shared" si="443"/>
        <v>-0.93837681180577304</v>
      </c>
      <c r="AL2365">
        <f>IF(C2365="Low", 1, IF(C2365="Medium", 2, IF(C2365="High", 3, "")))</f>
        <v>3</v>
      </c>
      <c r="AM2365">
        <f>IF(G2365="Low", 1, IF(G2365="Medium", 2, IF(G2365="High", 3, "")))</f>
        <v>1</v>
      </c>
      <c r="AN2365">
        <f t="shared" si="445"/>
        <v>2</v>
      </c>
      <c r="AO2365">
        <f t="shared" si="446"/>
        <v>1</v>
      </c>
      <c r="AP2365">
        <f t="shared" si="447"/>
        <v>1</v>
      </c>
      <c r="AQ2365">
        <f>IF(H2365="Yes", 1, 0)</f>
        <v>1</v>
      </c>
      <c r="AR2365">
        <f>IF(D2365="Yes", 1, 0)</f>
        <v>1</v>
      </c>
      <c r="AS2365">
        <f t="shared" si="448"/>
        <v>1</v>
      </c>
      <c r="AT2365">
        <f t="shared" si="449"/>
        <v>1</v>
      </c>
      <c r="AU2365">
        <f t="shared" si="450"/>
        <v>0</v>
      </c>
      <c r="AV2365">
        <f t="shared" si="451"/>
        <v>0</v>
      </c>
      <c r="AX2365">
        <f t="shared" si="452"/>
        <v>1</v>
      </c>
    </row>
    <row r="2366" spans="1:50" x14ac:dyDescent="0.3">
      <c r="A2366">
        <v>22</v>
      </c>
      <c r="B2366">
        <v>61</v>
      </c>
      <c r="C2366" t="s">
        <v>19</v>
      </c>
      <c r="D2366" t="s">
        <v>20</v>
      </c>
      <c r="E2366">
        <v>5</v>
      </c>
      <c r="F2366">
        <v>63</v>
      </c>
      <c r="G2366" t="s">
        <v>18</v>
      </c>
      <c r="H2366" t="s">
        <v>21</v>
      </c>
      <c r="I2366">
        <v>1</v>
      </c>
      <c r="J2366" t="s">
        <v>22</v>
      </c>
      <c r="K2366" t="s">
        <v>23</v>
      </c>
      <c r="L2366" t="s">
        <v>24</v>
      </c>
      <c r="M2366">
        <v>3</v>
      </c>
      <c r="N2366" t="s">
        <v>20</v>
      </c>
      <c r="O2366" t="s">
        <v>33</v>
      </c>
      <c r="P2366" t="s">
        <v>26</v>
      </c>
      <c r="Q2366" t="s">
        <v>27</v>
      </c>
      <c r="R2366">
        <v>64</v>
      </c>
      <c r="T2366">
        <f t="shared" si="444"/>
        <v>1.4419109486015116E-2</v>
      </c>
      <c r="U2366">
        <f t="shared" si="453"/>
        <v>67.291751811823687</v>
      </c>
      <c r="AD2366">
        <f>(E2366 -$Y$7)/$Y$8</f>
        <v>-1.3821849342223185</v>
      </c>
      <c r="AE2366">
        <f t="shared" si="442"/>
        <v>1</v>
      </c>
      <c r="AG2366">
        <f>(A2366 -$W$7)/$W$8</f>
        <v>0.3380005269875655</v>
      </c>
      <c r="AH2366">
        <f>(B2366 -$X$7)/$X$8</f>
        <v>-1.6435527723297614</v>
      </c>
      <c r="AI2366">
        <f>(F2366 -$Z$7)/$Z$8</f>
        <v>-0.83830733362049181</v>
      </c>
      <c r="AJ2366">
        <f>(I2366 -$AA$7)/$AA$8</f>
        <v>-0.40124168605466753</v>
      </c>
      <c r="AK2366">
        <f t="shared" si="443"/>
        <v>3.141133078780467E-2</v>
      </c>
      <c r="AL2366">
        <f>IF(C2366="Low", 1, IF(C2366="Medium", 2, IF(C2366="High", 3, "")))</f>
        <v>3</v>
      </c>
      <c r="AM2366">
        <f>IF(G2366="Low", 1, IF(G2366="Medium", 2, IF(G2366="High", 3, "")))</f>
        <v>1</v>
      </c>
      <c r="AN2366">
        <f t="shared" si="445"/>
        <v>2</v>
      </c>
      <c r="AO2366">
        <f t="shared" si="446"/>
        <v>3</v>
      </c>
      <c r="AP2366">
        <f t="shared" si="447"/>
        <v>1</v>
      </c>
      <c r="AQ2366">
        <f>IF(H2366="Yes", 1, 0)</f>
        <v>1</v>
      </c>
      <c r="AR2366">
        <f>IF(D2366="Yes", 1, 0)</f>
        <v>0</v>
      </c>
      <c r="AS2366">
        <f t="shared" si="448"/>
        <v>1</v>
      </c>
      <c r="AT2366">
        <f t="shared" si="449"/>
        <v>1</v>
      </c>
      <c r="AU2366">
        <f t="shared" si="450"/>
        <v>0</v>
      </c>
      <c r="AV2366">
        <f t="shared" si="451"/>
        <v>0</v>
      </c>
      <c r="AX2366">
        <f t="shared" si="452"/>
        <v>1</v>
      </c>
    </row>
    <row r="2367" spans="1:50" x14ac:dyDescent="0.3">
      <c r="A2367">
        <v>14</v>
      </c>
      <c r="B2367">
        <v>77</v>
      </c>
      <c r="C2367" t="s">
        <v>19</v>
      </c>
      <c r="D2367" t="s">
        <v>20</v>
      </c>
      <c r="E2367">
        <v>4</v>
      </c>
      <c r="F2367">
        <v>51</v>
      </c>
      <c r="G2367" t="s">
        <v>18</v>
      </c>
      <c r="H2367" t="s">
        <v>21</v>
      </c>
      <c r="I2367">
        <v>5</v>
      </c>
      <c r="J2367" t="s">
        <v>22</v>
      </c>
      <c r="K2367" t="s">
        <v>23</v>
      </c>
      <c r="L2367" t="s">
        <v>24</v>
      </c>
      <c r="M2367">
        <v>3</v>
      </c>
      <c r="N2367" t="s">
        <v>20</v>
      </c>
      <c r="O2367" t="s">
        <v>29</v>
      </c>
      <c r="P2367" t="s">
        <v>30</v>
      </c>
      <c r="Q2367" t="s">
        <v>27</v>
      </c>
      <c r="R2367">
        <v>66</v>
      </c>
      <c r="T2367">
        <f t="shared" si="444"/>
        <v>0.1038141687213259</v>
      </c>
      <c r="U2367">
        <f t="shared" si="453"/>
        <v>67.639513016220945</v>
      </c>
      <c r="AD2367">
        <f>(E2367 -$Y$7)/$Y$8</f>
        <v>-2.0633796127548307</v>
      </c>
      <c r="AE2367">
        <f t="shared" si="442"/>
        <v>1</v>
      </c>
      <c r="AG2367">
        <f>(A2367 -$W$7)/$W$8</f>
        <v>-0.9975273084355315</v>
      </c>
      <c r="AH2367">
        <f>(B2367 -$X$7)/$X$8</f>
        <v>-0.25786360410635406</v>
      </c>
      <c r="AI2367">
        <f>(F2367 -$Z$7)/$Z$8</f>
        <v>-1.6717162193730573</v>
      </c>
      <c r="AJ2367">
        <f>(I2367 -$AA$7)/$AA$8</f>
        <v>2.849529398878734</v>
      </c>
      <c r="AK2367">
        <f t="shared" si="443"/>
        <v>3.141133078780467E-2</v>
      </c>
      <c r="AL2367">
        <f>IF(C2367="Low", 1, IF(C2367="Medium", 2, IF(C2367="High", 3, "")))</f>
        <v>3</v>
      </c>
      <c r="AM2367">
        <f>IF(G2367="Low", 1, IF(G2367="Medium", 2, IF(G2367="High", 3, "")))</f>
        <v>1</v>
      </c>
      <c r="AN2367">
        <f t="shared" si="445"/>
        <v>2</v>
      </c>
      <c r="AO2367">
        <f t="shared" si="446"/>
        <v>2</v>
      </c>
      <c r="AP2367">
        <f t="shared" si="447"/>
        <v>1</v>
      </c>
      <c r="AQ2367">
        <f>IF(H2367="Yes", 1, 0)</f>
        <v>1</v>
      </c>
      <c r="AR2367">
        <f>IF(D2367="Yes", 1, 0)</f>
        <v>0</v>
      </c>
      <c r="AS2367">
        <f t="shared" si="448"/>
        <v>1</v>
      </c>
      <c r="AT2367">
        <f t="shared" si="449"/>
        <v>0</v>
      </c>
      <c r="AU2367">
        <f t="shared" si="450"/>
        <v>0</v>
      </c>
      <c r="AV2367">
        <f t="shared" si="451"/>
        <v>0</v>
      </c>
      <c r="AX2367">
        <f t="shared" si="452"/>
        <v>1</v>
      </c>
    </row>
    <row r="2368" spans="1:50" x14ac:dyDescent="0.3">
      <c r="A2368">
        <v>12</v>
      </c>
      <c r="B2368">
        <v>84</v>
      </c>
      <c r="C2368" t="s">
        <v>19</v>
      </c>
      <c r="D2368" t="s">
        <v>21</v>
      </c>
      <c r="E2368">
        <v>7</v>
      </c>
      <c r="F2368">
        <v>98</v>
      </c>
      <c r="G2368" t="s">
        <v>19</v>
      </c>
      <c r="H2368" t="s">
        <v>21</v>
      </c>
      <c r="I2368">
        <v>1</v>
      </c>
      <c r="J2368" t="s">
        <v>22</v>
      </c>
      <c r="K2368" t="s">
        <v>23</v>
      </c>
      <c r="L2368" t="s">
        <v>24</v>
      </c>
      <c r="M2368">
        <v>3</v>
      </c>
      <c r="N2368" t="s">
        <v>20</v>
      </c>
      <c r="O2368" t="s">
        <v>25</v>
      </c>
      <c r="P2368" t="s">
        <v>26</v>
      </c>
      <c r="Q2368" t="s">
        <v>31</v>
      </c>
      <c r="R2368">
        <v>68</v>
      </c>
      <c r="T2368">
        <f t="shared" si="444"/>
        <v>0.37538131631519139</v>
      </c>
      <c r="U2368">
        <f t="shared" si="453"/>
        <v>68.695953037960606</v>
      </c>
      <c r="AD2368">
        <f>(E2368 -$Y$7)/$Y$8</f>
        <v>-1.9795577157294329E-2</v>
      </c>
      <c r="AE2368">
        <f t="shared" si="442"/>
        <v>1</v>
      </c>
      <c r="AG2368">
        <f>(A2368 -$W$7)/$W$8</f>
        <v>-1.3314092672913058</v>
      </c>
      <c r="AH2368">
        <f>(B2368 -$X$7)/$X$8</f>
        <v>0.34837540699138664</v>
      </c>
      <c r="AI2368">
        <f>(F2368 -$Z$7)/$Z$8</f>
        <v>1.5924685831578238</v>
      </c>
      <c r="AJ2368">
        <f>(I2368 -$AA$7)/$AA$8</f>
        <v>-0.40124168605466753</v>
      </c>
      <c r="AK2368">
        <f t="shared" si="443"/>
        <v>3.141133078780467E-2</v>
      </c>
      <c r="AL2368">
        <f>IF(C2368="Low", 1, IF(C2368="Medium", 2, IF(C2368="High", 3, "")))</f>
        <v>3</v>
      </c>
      <c r="AM2368">
        <f>IF(G2368="Low", 1, IF(G2368="Medium", 2, IF(G2368="High", 3, "")))</f>
        <v>3</v>
      </c>
      <c r="AN2368">
        <f t="shared" si="445"/>
        <v>2</v>
      </c>
      <c r="AO2368">
        <f t="shared" si="446"/>
        <v>1</v>
      </c>
      <c r="AP2368">
        <f t="shared" si="447"/>
        <v>1</v>
      </c>
      <c r="AQ2368">
        <f>IF(H2368="Yes", 1, 0)</f>
        <v>1</v>
      </c>
      <c r="AR2368">
        <f>IF(D2368="Yes", 1, 0)</f>
        <v>1</v>
      </c>
      <c r="AS2368">
        <f t="shared" si="448"/>
        <v>1</v>
      </c>
      <c r="AT2368">
        <f t="shared" si="449"/>
        <v>1</v>
      </c>
      <c r="AU2368">
        <f t="shared" si="450"/>
        <v>0</v>
      </c>
      <c r="AV2368">
        <f t="shared" si="451"/>
        <v>0</v>
      </c>
      <c r="AX2368">
        <f t="shared" si="452"/>
        <v>1</v>
      </c>
    </row>
    <row r="2369" spans="1:50" x14ac:dyDescent="0.3">
      <c r="A2369">
        <v>11</v>
      </c>
      <c r="B2369">
        <v>82</v>
      </c>
      <c r="C2369" t="s">
        <v>18</v>
      </c>
      <c r="D2369" t="s">
        <v>20</v>
      </c>
      <c r="E2369">
        <v>6</v>
      </c>
      <c r="F2369">
        <v>61</v>
      </c>
      <c r="G2369" t="s">
        <v>18</v>
      </c>
      <c r="H2369" t="s">
        <v>21</v>
      </c>
      <c r="I2369">
        <v>2</v>
      </c>
      <c r="J2369" t="s">
        <v>22</v>
      </c>
      <c r="K2369" t="s">
        <v>23</v>
      </c>
      <c r="L2369" t="s">
        <v>32</v>
      </c>
      <c r="M2369">
        <v>2</v>
      </c>
      <c r="N2369" t="s">
        <v>20</v>
      </c>
      <c r="O2369" t="s">
        <v>25</v>
      </c>
      <c r="P2369" t="s">
        <v>26</v>
      </c>
      <c r="Q2369" t="s">
        <v>31</v>
      </c>
      <c r="R2369">
        <v>61</v>
      </c>
      <c r="T2369">
        <f t="shared" si="444"/>
        <v>-0.20599412236029208</v>
      </c>
      <c r="U2369">
        <f t="shared" si="453"/>
        <v>66.434308776071603</v>
      </c>
      <c r="AD2369">
        <f>(E2369 -$Y$7)/$Y$8</f>
        <v>-0.70099025568980644</v>
      </c>
      <c r="AE2369">
        <f t="shared" si="442"/>
        <v>1</v>
      </c>
      <c r="AG2369">
        <f>(A2369 -$W$7)/$W$8</f>
        <v>-1.4983502467191929</v>
      </c>
      <c r="AH2369">
        <f>(B2369 -$X$7)/$X$8</f>
        <v>0.17516426096346072</v>
      </c>
      <c r="AI2369">
        <f>(F2369 -$Z$7)/$Z$8</f>
        <v>-0.97720881457925268</v>
      </c>
      <c r="AJ2369">
        <f>(I2369 -$AA$7)/$AA$8</f>
        <v>0.41145108517868284</v>
      </c>
      <c r="AK2369">
        <f t="shared" si="443"/>
        <v>-0.93837681180577304</v>
      </c>
      <c r="AL2369">
        <f>IF(C2369="Low", 1, IF(C2369="Medium", 2, IF(C2369="High", 3, "")))</f>
        <v>1</v>
      </c>
      <c r="AM2369">
        <f>IF(G2369="Low", 1, IF(G2369="Medium", 2, IF(G2369="High", 3, "")))</f>
        <v>1</v>
      </c>
      <c r="AN2369">
        <f t="shared" si="445"/>
        <v>2</v>
      </c>
      <c r="AO2369">
        <f t="shared" si="446"/>
        <v>1</v>
      </c>
      <c r="AP2369">
        <f t="shared" si="447"/>
        <v>0</v>
      </c>
      <c r="AQ2369">
        <f>IF(H2369="Yes", 1, 0)</f>
        <v>1</v>
      </c>
      <c r="AR2369">
        <f>IF(D2369="Yes", 1, 0)</f>
        <v>0</v>
      </c>
      <c r="AS2369">
        <f t="shared" si="448"/>
        <v>1</v>
      </c>
      <c r="AT2369">
        <f t="shared" si="449"/>
        <v>1</v>
      </c>
      <c r="AU2369">
        <f t="shared" si="450"/>
        <v>0</v>
      </c>
      <c r="AV2369">
        <f t="shared" si="451"/>
        <v>0</v>
      </c>
      <c r="AX2369">
        <f t="shared" si="452"/>
        <v>1</v>
      </c>
    </row>
    <row r="2370" spans="1:50" x14ac:dyDescent="0.3">
      <c r="A2370">
        <v>27</v>
      </c>
      <c r="B2370">
        <v>86</v>
      </c>
      <c r="C2370" t="s">
        <v>22</v>
      </c>
      <c r="D2370" t="s">
        <v>21</v>
      </c>
      <c r="E2370">
        <v>8</v>
      </c>
      <c r="F2370">
        <v>79</v>
      </c>
      <c r="G2370" t="s">
        <v>22</v>
      </c>
      <c r="H2370" t="s">
        <v>21</v>
      </c>
      <c r="I2370">
        <v>2</v>
      </c>
      <c r="J2370" t="s">
        <v>19</v>
      </c>
      <c r="K2370" t="s">
        <v>34</v>
      </c>
      <c r="L2370" t="s">
        <v>24</v>
      </c>
      <c r="M2370">
        <v>4</v>
      </c>
      <c r="N2370" t="s">
        <v>20</v>
      </c>
      <c r="O2370" t="s">
        <v>29</v>
      </c>
      <c r="P2370" t="s">
        <v>26</v>
      </c>
      <c r="Q2370" t="s">
        <v>27</v>
      </c>
      <c r="R2370">
        <v>72</v>
      </c>
      <c r="T2370">
        <f t="shared" si="444"/>
        <v>0.75474354308608005</v>
      </c>
      <c r="U2370">
        <f t="shared" si="453"/>
        <v>70.171733310530271</v>
      </c>
      <c r="AD2370">
        <f>(E2370 -$Y$7)/$Y$8</f>
        <v>0.66139910137521774</v>
      </c>
      <c r="AE2370">
        <f t="shared" si="442"/>
        <v>0</v>
      </c>
      <c r="AG2370">
        <f>(A2370 -$W$7)/$W$8</f>
        <v>1.1727054241270012</v>
      </c>
      <c r="AH2370">
        <f>(B2370 -$X$7)/$X$8</f>
        <v>0.52158655301931256</v>
      </c>
      <c r="AI2370">
        <f>(F2370 -$Z$7)/$Z$8</f>
        <v>0.27290451404959537</v>
      </c>
      <c r="AJ2370">
        <f>(I2370 -$AA$7)/$AA$8</f>
        <v>0.41145108517868284</v>
      </c>
      <c r="AK2370">
        <f t="shared" si="443"/>
        <v>1.0011994733813825</v>
      </c>
      <c r="AL2370">
        <f>IF(C2370="Low", 1, IF(C2370="Medium", 2, IF(C2370="High", 3, "")))</f>
        <v>2</v>
      </c>
      <c r="AM2370">
        <f>IF(G2370="Low", 1, IF(G2370="Medium", 2, IF(G2370="High", 3, "")))</f>
        <v>2</v>
      </c>
      <c r="AN2370">
        <f t="shared" si="445"/>
        <v>3</v>
      </c>
      <c r="AO2370">
        <f t="shared" si="446"/>
        <v>2</v>
      </c>
      <c r="AP2370">
        <f t="shared" si="447"/>
        <v>1</v>
      </c>
      <c r="AQ2370">
        <f>IF(H2370="Yes", 1, 0)</f>
        <v>1</v>
      </c>
      <c r="AR2370">
        <f>IF(D2370="Yes", 1, 0)</f>
        <v>1</v>
      </c>
      <c r="AS2370">
        <f t="shared" si="448"/>
        <v>1</v>
      </c>
      <c r="AT2370">
        <f t="shared" si="449"/>
        <v>1</v>
      </c>
      <c r="AU2370">
        <f t="shared" si="450"/>
        <v>1</v>
      </c>
      <c r="AV2370">
        <f t="shared" si="451"/>
        <v>1</v>
      </c>
      <c r="AX2370">
        <f t="shared" si="452"/>
        <v>1</v>
      </c>
    </row>
    <row r="2371" spans="1:50" x14ac:dyDescent="0.3">
      <c r="A2371">
        <v>16</v>
      </c>
      <c r="B2371">
        <v>66</v>
      </c>
      <c r="C2371" t="s">
        <v>19</v>
      </c>
      <c r="D2371" t="s">
        <v>20</v>
      </c>
      <c r="E2371">
        <v>8</v>
      </c>
      <c r="F2371">
        <v>99</v>
      </c>
      <c r="G2371" t="s">
        <v>22</v>
      </c>
      <c r="H2371" t="s">
        <v>21</v>
      </c>
      <c r="I2371">
        <v>1</v>
      </c>
      <c r="J2371" t="s">
        <v>19</v>
      </c>
      <c r="K2371" t="s">
        <v>34</v>
      </c>
      <c r="L2371" t="s">
        <v>24</v>
      </c>
      <c r="M2371">
        <v>3</v>
      </c>
      <c r="N2371" t="s">
        <v>20</v>
      </c>
      <c r="O2371" t="s">
        <v>25</v>
      </c>
      <c r="P2371" t="s">
        <v>30</v>
      </c>
      <c r="Q2371" t="s">
        <v>27</v>
      </c>
      <c r="R2371">
        <v>66</v>
      </c>
      <c r="T2371">
        <f t="shared" si="444"/>
        <v>5.64702975135421E-2</v>
      </c>
      <c r="U2371">
        <f t="shared" si="453"/>
        <v>67.455337718247165</v>
      </c>
      <c r="AD2371">
        <f>(E2371 -$Y$7)/$Y$8</f>
        <v>0.66139910137521774</v>
      </c>
      <c r="AE2371">
        <f t="shared" si="442"/>
        <v>0</v>
      </c>
      <c r="AG2371">
        <f>(A2371 -$W$7)/$W$8</f>
        <v>-0.66364534957975729</v>
      </c>
      <c r="AH2371">
        <f>(B2371 -$X$7)/$X$8</f>
        <v>-1.2105249072599464</v>
      </c>
      <c r="AI2371">
        <f>(F2371 -$Z$7)/$Z$8</f>
        <v>1.6619193236372043</v>
      </c>
      <c r="AJ2371">
        <f>(I2371 -$AA$7)/$AA$8</f>
        <v>-0.40124168605466753</v>
      </c>
      <c r="AK2371">
        <f t="shared" si="443"/>
        <v>3.141133078780467E-2</v>
      </c>
      <c r="AL2371">
        <f>IF(C2371="Low", 1, IF(C2371="Medium", 2, IF(C2371="High", 3, "")))</f>
        <v>3</v>
      </c>
      <c r="AM2371">
        <f>IF(G2371="Low", 1, IF(G2371="Medium", 2, IF(G2371="High", 3, "")))</f>
        <v>2</v>
      </c>
      <c r="AN2371">
        <f t="shared" si="445"/>
        <v>3</v>
      </c>
      <c r="AO2371">
        <f t="shared" si="446"/>
        <v>1</v>
      </c>
      <c r="AP2371">
        <f t="shared" si="447"/>
        <v>1</v>
      </c>
      <c r="AQ2371">
        <f>IF(H2371="Yes", 1, 0)</f>
        <v>1</v>
      </c>
      <c r="AR2371">
        <f>IF(D2371="Yes", 1, 0)</f>
        <v>0</v>
      </c>
      <c r="AS2371">
        <f t="shared" si="448"/>
        <v>1</v>
      </c>
      <c r="AT2371">
        <f t="shared" si="449"/>
        <v>0</v>
      </c>
      <c r="AU2371">
        <f t="shared" si="450"/>
        <v>0</v>
      </c>
      <c r="AV2371">
        <f t="shared" si="451"/>
        <v>0</v>
      </c>
      <c r="AX2371">
        <f t="shared" si="452"/>
        <v>1</v>
      </c>
    </row>
    <row r="2372" spans="1:50" x14ac:dyDescent="0.3">
      <c r="A2372">
        <v>29</v>
      </c>
      <c r="B2372">
        <v>86</v>
      </c>
      <c r="C2372" t="s">
        <v>18</v>
      </c>
      <c r="D2372" t="s">
        <v>21</v>
      </c>
      <c r="E2372">
        <v>7</v>
      </c>
      <c r="F2372">
        <v>52</v>
      </c>
      <c r="G2372" t="s">
        <v>22</v>
      </c>
      <c r="H2372" t="s">
        <v>21</v>
      </c>
      <c r="I2372">
        <v>1</v>
      </c>
      <c r="J2372" t="s">
        <v>22</v>
      </c>
      <c r="K2372" t="s">
        <v>23</v>
      </c>
      <c r="L2372" t="s">
        <v>24</v>
      </c>
      <c r="M2372">
        <v>3</v>
      </c>
      <c r="N2372" t="s">
        <v>20</v>
      </c>
      <c r="O2372" t="s">
        <v>29</v>
      </c>
      <c r="P2372" t="s">
        <v>26</v>
      </c>
      <c r="Q2372" t="s">
        <v>31</v>
      </c>
      <c r="R2372">
        <v>68</v>
      </c>
      <c r="T2372">
        <f t="shared" si="444"/>
        <v>0.49075346778474932</v>
      </c>
      <c r="U2372">
        <f t="shared" si="453"/>
        <v>69.144769322575883</v>
      </c>
      <c r="AD2372">
        <f>(E2372 -$Y$7)/$Y$8</f>
        <v>-1.9795577157294329E-2</v>
      </c>
      <c r="AE2372">
        <f t="shared" si="442"/>
        <v>1</v>
      </c>
      <c r="AG2372">
        <f>(A2372 -$W$7)/$W$8</f>
        <v>1.5065873829827754</v>
      </c>
      <c r="AH2372">
        <f>(B2372 -$X$7)/$X$8</f>
        <v>0.52158655301931256</v>
      </c>
      <c r="AI2372">
        <f>(F2372 -$Z$7)/$Z$8</f>
        <v>-1.6022654788936768</v>
      </c>
      <c r="AJ2372">
        <f>(I2372 -$AA$7)/$AA$8</f>
        <v>-0.40124168605466753</v>
      </c>
      <c r="AK2372">
        <f t="shared" si="443"/>
        <v>3.141133078780467E-2</v>
      </c>
      <c r="AL2372">
        <f>IF(C2372="Low", 1, IF(C2372="Medium", 2, IF(C2372="High", 3, "")))</f>
        <v>1</v>
      </c>
      <c r="AM2372">
        <f>IF(G2372="Low", 1, IF(G2372="Medium", 2, IF(G2372="High", 3, "")))</f>
        <v>2</v>
      </c>
      <c r="AN2372">
        <f t="shared" si="445"/>
        <v>2</v>
      </c>
      <c r="AO2372">
        <f t="shared" si="446"/>
        <v>2</v>
      </c>
      <c r="AP2372">
        <f t="shared" si="447"/>
        <v>1</v>
      </c>
      <c r="AQ2372">
        <f>IF(H2372="Yes", 1, 0)</f>
        <v>1</v>
      </c>
      <c r="AR2372">
        <f>IF(D2372="Yes", 1, 0)</f>
        <v>1</v>
      </c>
      <c r="AS2372">
        <f t="shared" si="448"/>
        <v>1</v>
      </c>
      <c r="AT2372">
        <f t="shared" si="449"/>
        <v>1</v>
      </c>
      <c r="AU2372">
        <f t="shared" si="450"/>
        <v>0</v>
      </c>
      <c r="AV2372">
        <f t="shared" si="451"/>
        <v>0</v>
      </c>
      <c r="AX2372">
        <f t="shared" si="452"/>
        <v>1</v>
      </c>
    </row>
    <row r="2373" spans="1:50" x14ac:dyDescent="0.3">
      <c r="A2373">
        <v>17</v>
      </c>
      <c r="B2373">
        <v>67</v>
      </c>
      <c r="C2373" t="s">
        <v>18</v>
      </c>
      <c r="D2373" t="s">
        <v>20</v>
      </c>
      <c r="E2373">
        <v>9</v>
      </c>
      <c r="F2373">
        <v>63</v>
      </c>
      <c r="G2373" t="s">
        <v>19</v>
      </c>
      <c r="H2373" t="s">
        <v>21</v>
      </c>
      <c r="I2373">
        <v>1</v>
      </c>
      <c r="J2373" t="s">
        <v>19</v>
      </c>
      <c r="K2373" t="s">
        <v>23</v>
      </c>
      <c r="L2373" t="s">
        <v>28</v>
      </c>
      <c r="M2373">
        <v>4</v>
      </c>
      <c r="N2373" t="s">
        <v>20</v>
      </c>
      <c r="O2373" t="s">
        <v>29</v>
      </c>
      <c r="P2373" t="s">
        <v>35</v>
      </c>
      <c r="Q2373" t="s">
        <v>27</v>
      </c>
      <c r="R2373">
        <v>61</v>
      </c>
      <c r="T2373">
        <f t="shared" si="444"/>
        <v>-0.19824384969341635</v>
      </c>
      <c r="U2373">
        <f t="shared" si="453"/>
        <v>66.464458587259088</v>
      </c>
      <c r="AD2373">
        <f>(E2373 -$Y$7)/$Y$8</f>
        <v>1.3425937799077299</v>
      </c>
      <c r="AE2373">
        <f t="shared" si="442"/>
        <v>1</v>
      </c>
      <c r="AG2373">
        <f>(A2373 -$W$7)/$W$8</f>
        <v>-0.49670437015187013</v>
      </c>
      <c r="AH2373">
        <f>(B2373 -$X$7)/$X$8</f>
        <v>-1.1239193342459837</v>
      </c>
      <c r="AI2373">
        <f>(F2373 -$Z$7)/$Z$8</f>
        <v>-0.83830733362049181</v>
      </c>
      <c r="AJ2373">
        <f>(I2373 -$AA$7)/$AA$8</f>
        <v>-0.40124168605466753</v>
      </c>
      <c r="AK2373">
        <f t="shared" si="443"/>
        <v>1.0011994733813825</v>
      </c>
      <c r="AL2373">
        <f>IF(C2373="Low", 1, IF(C2373="Medium", 2, IF(C2373="High", 3, "")))</f>
        <v>1</v>
      </c>
      <c r="AM2373">
        <f>IF(G2373="Low", 1, IF(G2373="Medium", 2, IF(G2373="High", 3, "")))</f>
        <v>3</v>
      </c>
      <c r="AN2373">
        <f t="shared" si="445"/>
        <v>3</v>
      </c>
      <c r="AO2373">
        <f t="shared" si="446"/>
        <v>2</v>
      </c>
      <c r="AP2373">
        <f t="shared" si="447"/>
        <v>0</v>
      </c>
      <c r="AQ2373">
        <f>IF(H2373="Yes", 1, 0)</f>
        <v>1</v>
      </c>
      <c r="AR2373">
        <f>IF(D2373="Yes", 1, 0)</f>
        <v>0</v>
      </c>
      <c r="AS2373">
        <f t="shared" si="448"/>
        <v>1</v>
      </c>
      <c r="AT2373">
        <f t="shared" si="449"/>
        <v>0</v>
      </c>
      <c r="AU2373">
        <f t="shared" si="450"/>
        <v>0</v>
      </c>
      <c r="AV2373">
        <f t="shared" si="451"/>
        <v>0</v>
      </c>
      <c r="AX2373">
        <f t="shared" si="452"/>
        <v>1</v>
      </c>
    </row>
    <row r="2374" spans="1:50" x14ac:dyDescent="0.3">
      <c r="A2374">
        <v>10</v>
      </c>
      <c r="B2374">
        <v>90</v>
      </c>
      <c r="C2374" t="s">
        <v>19</v>
      </c>
      <c r="D2374" t="s">
        <v>21</v>
      </c>
      <c r="E2374">
        <v>7</v>
      </c>
      <c r="F2374">
        <v>80</v>
      </c>
      <c r="G2374" t="s">
        <v>18</v>
      </c>
      <c r="H2374" t="s">
        <v>21</v>
      </c>
      <c r="I2374">
        <v>0</v>
      </c>
      <c r="J2374" t="s">
        <v>22</v>
      </c>
      <c r="K2374" t="s">
        <v>23</v>
      </c>
      <c r="L2374" t="s">
        <v>32</v>
      </c>
      <c r="M2374">
        <v>5</v>
      </c>
      <c r="N2374" t="s">
        <v>20</v>
      </c>
      <c r="O2374" t="s">
        <v>25</v>
      </c>
      <c r="P2374" t="s">
        <v>26</v>
      </c>
      <c r="Q2374" t="s">
        <v>31</v>
      </c>
      <c r="R2374">
        <v>67</v>
      </c>
      <c r="T2374">
        <f t="shared" si="444"/>
        <v>0.17111744245813948</v>
      </c>
      <c r="U2374">
        <f t="shared" si="453"/>
        <v>67.901333610499904</v>
      </c>
      <c r="AD2374">
        <f>(E2374 -$Y$7)/$Y$8</f>
        <v>-1.9795577157294329E-2</v>
      </c>
      <c r="AE2374">
        <f t="shared" si="442"/>
        <v>1</v>
      </c>
      <c r="AG2374">
        <f>(A2374 -$W$7)/$W$8</f>
        <v>-1.66529122614708</v>
      </c>
      <c r="AH2374">
        <f>(B2374 -$X$7)/$X$8</f>
        <v>0.86800884507516429</v>
      </c>
      <c r="AI2374">
        <f>(F2374 -$Z$7)/$Z$8</f>
        <v>0.34235525452897581</v>
      </c>
      <c r="AJ2374">
        <f>(I2374 -$AA$7)/$AA$8</f>
        <v>-1.213934457288018</v>
      </c>
      <c r="AK2374">
        <f t="shared" si="443"/>
        <v>1.9709876159749602</v>
      </c>
      <c r="AL2374">
        <f>IF(C2374="Low", 1, IF(C2374="Medium", 2, IF(C2374="High", 3, "")))</f>
        <v>3</v>
      </c>
      <c r="AM2374">
        <f>IF(G2374="Low", 1, IF(G2374="Medium", 2, IF(G2374="High", 3, "")))</f>
        <v>1</v>
      </c>
      <c r="AN2374">
        <f t="shared" si="445"/>
        <v>2</v>
      </c>
      <c r="AO2374">
        <f t="shared" si="446"/>
        <v>1</v>
      </c>
      <c r="AP2374">
        <f t="shared" si="447"/>
        <v>0</v>
      </c>
      <c r="AQ2374">
        <f>IF(H2374="Yes", 1, 0)</f>
        <v>1</v>
      </c>
      <c r="AR2374">
        <f>IF(D2374="Yes", 1, 0)</f>
        <v>1</v>
      </c>
      <c r="AS2374">
        <f t="shared" si="448"/>
        <v>1</v>
      </c>
      <c r="AT2374">
        <f t="shared" si="449"/>
        <v>1</v>
      </c>
      <c r="AU2374">
        <f t="shared" si="450"/>
        <v>0</v>
      </c>
      <c r="AV2374">
        <f t="shared" si="451"/>
        <v>0</v>
      </c>
      <c r="AX2374">
        <f t="shared" si="452"/>
        <v>1</v>
      </c>
    </row>
    <row r="2375" spans="1:50" x14ac:dyDescent="0.3">
      <c r="A2375">
        <v>13</v>
      </c>
      <c r="B2375">
        <v>74</v>
      </c>
      <c r="C2375" t="s">
        <v>19</v>
      </c>
      <c r="D2375" t="s">
        <v>21</v>
      </c>
      <c r="E2375">
        <v>5</v>
      </c>
      <c r="F2375">
        <v>88</v>
      </c>
      <c r="G2375" t="s">
        <v>18</v>
      </c>
      <c r="H2375" t="s">
        <v>21</v>
      </c>
      <c r="I2375">
        <v>3</v>
      </c>
      <c r="J2375" t="s">
        <v>22</v>
      </c>
      <c r="K2375" t="s">
        <v>34</v>
      </c>
      <c r="L2375" t="s">
        <v>32</v>
      </c>
      <c r="M2375">
        <v>3</v>
      </c>
      <c r="N2375" t="s">
        <v>21</v>
      </c>
      <c r="O2375" t="s">
        <v>29</v>
      </c>
      <c r="P2375" t="s">
        <v>26</v>
      </c>
      <c r="Q2375" t="s">
        <v>31</v>
      </c>
      <c r="R2375">
        <v>66</v>
      </c>
      <c r="T2375">
        <f t="shared" si="444"/>
        <v>6.9231923578122079E-2</v>
      </c>
      <c r="U2375">
        <f t="shared" si="453"/>
        <v>67.504982502738031</v>
      </c>
      <c r="AD2375">
        <f>(E2375 -$Y$7)/$Y$8</f>
        <v>-1.3821849342223185</v>
      </c>
      <c r="AE2375">
        <f t="shared" ref="AE2375:AE2438" si="454">IF(K2375="Public", 1, 0)</f>
        <v>0</v>
      </c>
      <c r="AG2375">
        <f>(A2375 -$W$7)/$W$8</f>
        <v>-1.1644682878634187</v>
      </c>
      <c r="AH2375">
        <f>(B2375 -$X$7)/$X$8</f>
        <v>-0.51768032314824286</v>
      </c>
      <c r="AI2375">
        <f>(F2375 -$Z$7)/$Z$8</f>
        <v>0.89796117836401934</v>
      </c>
      <c r="AJ2375">
        <f>(I2375 -$AA$7)/$AA$8</f>
        <v>1.2241438564120333</v>
      </c>
      <c r="AK2375">
        <f t="shared" ref="AK2375:AK2438" si="455">(M2375 -$AB$7)/$AB$8</f>
        <v>3.141133078780467E-2</v>
      </c>
      <c r="AL2375">
        <f>IF(C2375="Low", 1, IF(C2375="Medium", 2, IF(C2375="High", 3, "")))</f>
        <v>3</v>
      </c>
      <c r="AM2375">
        <f>IF(G2375="Low", 1, IF(G2375="Medium", 2, IF(G2375="High", 3, "")))</f>
        <v>1</v>
      </c>
      <c r="AN2375">
        <f t="shared" si="445"/>
        <v>2</v>
      </c>
      <c r="AO2375">
        <f t="shared" si="446"/>
        <v>2</v>
      </c>
      <c r="AP2375">
        <f t="shared" si="447"/>
        <v>0</v>
      </c>
      <c r="AQ2375">
        <f>IF(H2375="Yes", 1, 0)</f>
        <v>1</v>
      </c>
      <c r="AR2375">
        <f>IF(D2375="Yes", 1, 0)</f>
        <v>1</v>
      </c>
      <c r="AS2375">
        <f t="shared" si="448"/>
        <v>0</v>
      </c>
      <c r="AT2375">
        <f t="shared" si="449"/>
        <v>1</v>
      </c>
      <c r="AU2375">
        <f t="shared" si="450"/>
        <v>0</v>
      </c>
      <c r="AV2375">
        <f t="shared" si="451"/>
        <v>0</v>
      </c>
      <c r="AX2375">
        <f t="shared" si="452"/>
        <v>1</v>
      </c>
    </row>
    <row r="2376" spans="1:50" x14ac:dyDescent="0.3">
      <c r="A2376">
        <v>27</v>
      </c>
      <c r="B2376">
        <v>88</v>
      </c>
      <c r="C2376" t="s">
        <v>22</v>
      </c>
      <c r="D2376" t="s">
        <v>21</v>
      </c>
      <c r="E2376">
        <v>7</v>
      </c>
      <c r="F2376">
        <v>90</v>
      </c>
      <c r="G2376" t="s">
        <v>22</v>
      </c>
      <c r="H2376" t="s">
        <v>21</v>
      </c>
      <c r="I2376">
        <v>3</v>
      </c>
      <c r="J2376" t="s">
        <v>22</v>
      </c>
      <c r="K2376" t="s">
        <v>23</v>
      </c>
      <c r="L2376" t="s">
        <v>24</v>
      </c>
      <c r="M2376">
        <v>4</v>
      </c>
      <c r="N2376" t="s">
        <v>20</v>
      </c>
      <c r="O2376" t="s">
        <v>33</v>
      </c>
      <c r="P2376" t="s">
        <v>30</v>
      </c>
      <c r="Q2376" t="s">
        <v>31</v>
      </c>
      <c r="R2376">
        <v>74</v>
      </c>
      <c r="T2376">
        <f t="shared" ref="T2376:T2439" si="456" xml:space="preserve"> -0.428939123 + (0.162668673*AG2376 ) + (0.215822964*AH2376 ) + (0.066497984*AI2376 ) + (0.052633968*AJ2376 ) + (0.01715737*AK2376 ) + (0.084014125*AL2376 ) + (0.047438308* AM2376) + (0.050178802*AN2376 ) + (0.044245992*AO2376 ) + (0.074596718*AP2376 ) + (0.087859865* AQ2376) + (0.034592709*AR2376 ) + (0.060530552*AS2376 ) + (0.063854922*AT2376 )</f>
        <v>0.81591567585563729</v>
      </c>
      <c r="U2376">
        <f t="shared" si="453"/>
        <v>70.409702777181593</v>
      </c>
      <c r="AD2376">
        <f>(E2376 -$Y$7)/$Y$8</f>
        <v>-1.9795577157294329E-2</v>
      </c>
      <c r="AE2376">
        <f t="shared" si="454"/>
        <v>1</v>
      </c>
      <c r="AG2376">
        <f>(A2376 -$W$7)/$W$8</f>
        <v>1.1727054241270012</v>
      </c>
      <c r="AH2376">
        <f>(B2376 -$X$7)/$X$8</f>
        <v>0.69479769904723843</v>
      </c>
      <c r="AI2376">
        <f>(F2376 -$Z$7)/$Z$8</f>
        <v>1.0368626593227803</v>
      </c>
      <c r="AJ2376">
        <f>(I2376 -$AA$7)/$AA$8</f>
        <v>1.2241438564120333</v>
      </c>
      <c r="AK2376">
        <f t="shared" si="455"/>
        <v>1.0011994733813825</v>
      </c>
      <c r="AL2376">
        <f>IF(C2376="Low", 1, IF(C2376="Medium", 2, IF(C2376="High", 3, "")))</f>
        <v>2</v>
      </c>
      <c r="AM2376">
        <f>IF(G2376="Low", 1, IF(G2376="Medium", 2, IF(G2376="High", 3, "")))</f>
        <v>2</v>
      </c>
      <c r="AN2376">
        <f t="shared" ref="AN2376:AN2439" si="457">IF(J2376="Low", 1, IF(J2376="Medium", 2, IF(J2376="High", 3, "")))</f>
        <v>2</v>
      </c>
      <c r="AO2376">
        <f t="shared" ref="AO2376:AO2439" si="458">IF(O2376="High School", 1, IF(O2376="College", 2, IF(O2376="Postgraduate", 3, "")))</f>
        <v>3</v>
      </c>
      <c r="AP2376">
        <f t="shared" ref="AP2376:AP2439" si="459">IF(L2376="Positive", 1, 0)</f>
        <v>1</v>
      </c>
      <c r="AQ2376">
        <f>IF(H2376="Yes", 1, 0)</f>
        <v>1</v>
      </c>
      <c r="AR2376">
        <f>IF(D2376="Yes", 1, 0)</f>
        <v>1</v>
      </c>
      <c r="AS2376">
        <f t="shared" ref="AS2376:AS2439" si="460">IF(N2376="No", 1, 0)</f>
        <v>1</v>
      </c>
      <c r="AT2376">
        <f t="shared" ref="AT2376:AT2439" si="461">IF(P2376="Near", 1, 0)</f>
        <v>0</v>
      </c>
      <c r="AU2376">
        <f t="shared" ref="AU2376:AU2439" si="462">IF(R2376&gt;=70, 1, 0)</f>
        <v>1</v>
      </c>
      <c r="AV2376">
        <f t="shared" ref="AV2376:AV2439" si="463">IF(U2376&gt;=70, 1, 0)</f>
        <v>1</v>
      </c>
      <c r="AX2376">
        <f t="shared" ref="AX2376:AX2439" si="464">IF(AU2376=AV2376,1,0)</f>
        <v>1</v>
      </c>
    </row>
    <row r="2377" spans="1:50" x14ac:dyDescent="0.3">
      <c r="A2377">
        <v>19</v>
      </c>
      <c r="B2377">
        <v>62</v>
      </c>
      <c r="C2377" t="s">
        <v>19</v>
      </c>
      <c r="D2377" t="s">
        <v>21</v>
      </c>
      <c r="E2377">
        <v>9</v>
      </c>
      <c r="F2377">
        <v>94</v>
      </c>
      <c r="G2377" t="s">
        <v>22</v>
      </c>
      <c r="H2377" t="s">
        <v>21</v>
      </c>
      <c r="I2377">
        <v>0</v>
      </c>
      <c r="J2377" t="s">
        <v>18</v>
      </c>
      <c r="K2377" t="s">
        <v>23</v>
      </c>
      <c r="L2377" t="s">
        <v>32</v>
      </c>
      <c r="M2377">
        <v>4</v>
      </c>
      <c r="N2377" t="s">
        <v>20</v>
      </c>
      <c r="O2377" t="s">
        <v>33</v>
      </c>
      <c r="P2377" t="s">
        <v>26</v>
      </c>
      <c r="Q2377" t="s">
        <v>31</v>
      </c>
      <c r="R2377">
        <v>66</v>
      </c>
      <c r="T2377">
        <f t="shared" si="456"/>
        <v>2.5930004948171825E-2</v>
      </c>
      <c r="U2377">
        <f t="shared" ref="U2377:U2440" si="465" xml:space="preserve"> (T2377*$S$8)+$S$7</f>
        <v>67.33653105246465</v>
      </c>
      <c r="AD2377">
        <f>(E2377 -$Y$7)/$Y$8</f>
        <v>1.3425937799077299</v>
      </c>
      <c r="AE2377">
        <f t="shared" si="454"/>
        <v>1</v>
      </c>
      <c r="AG2377">
        <f>(A2377 -$W$7)/$W$8</f>
        <v>-0.16282241129609587</v>
      </c>
      <c r="AH2377">
        <f>(B2377 -$X$7)/$X$8</f>
        <v>-1.5569471993157984</v>
      </c>
      <c r="AI2377">
        <f>(F2377 -$Z$7)/$Z$8</f>
        <v>1.3146656212403021</v>
      </c>
      <c r="AJ2377">
        <f>(I2377 -$AA$7)/$AA$8</f>
        <v>-1.213934457288018</v>
      </c>
      <c r="AK2377">
        <f t="shared" si="455"/>
        <v>1.0011994733813825</v>
      </c>
      <c r="AL2377">
        <f>IF(C2377="Low", 1, IF(C2377="Medium", 2, IF(C2377="High", 3, "")))</f>
        <v>3</v>
      </c>
      <c r="AM2377">
        <f>IF(G2377="Low", 1, IF(G2377="Medium", 2, IF(G2377="High", 3, "")))</f>
        <v>2</v>
      </c>
      <c r="AN2377">
        <f t="shared" si="457"/>
        <v>1</v>
      </c>
      <c r="AO2377">
        <f t="shared" si="458"/>
        <v>3</v>
      </c>
      <c r="AP2377">
        <f t="shared" si="459"/>
        <v>0</v>
      </c>
      <c r="AQ2377">
        <f>IF(H2377="Yes", 1, 0)</f>
        <v>1</v>
      </c>
      <c r="AR2377">
        <f>IF(D2377="Yes", 1, 0)</f>
        <v>1</v>
      </c>
      <c r="AS2377">
        <f t="shared" si="460"/>
        <v>1</v>
      </c>
      <c r="AT2377">
        <f t="shared" si="461"/>
        <v>1</v>
      </c>
      <c r="AU2377">
        <f t="shared" si="462"/>
        <v>0</v>
      </c>
      <c r="AV2377">
        <f t="shared" si="463"/>
        <v>0</v>
      </c>
      <c r="AX2377">
        <f t="shared" si="464"/>
        <v>1</v>
      </c>
    </row>
    <row r="2378" spans="1:50" x14ac:dyDescent="0.3">
      <c r="A2378">
        <v>17</v>
      </c>
      <c r="B2378">
        <v>76</v>
      </c>
      <c r="C2378" t="s">
        <v>19</v>
      </c>
      <c r="D2378" t="s">
        <v>21</v>
      </c>
      <c r="E2378">
        <v>4</v>
      </c>
      <c r="F2378">
        <v>58</v>
      </c>
      <c r="G2378" t="s">
        <v>22</v>
      </c>
      <c r="H2378" t="s">
        <v>21</v>
      </c>
      <c r="I2378">
        <v>4</v>
      </c>
      <c r="J2378" t="s">
        <v>22</v>
      </c>
      <c r="K2378" t="s">
        <v>34</v>
      </c>
      <c r="L2378" t="s">
        <v>32</v>
      </c>
      <c r="M2378">
        <v>2</v>
      </c>
      <c r="N2378" t="s">
        <v>20</v>
      </c>
      <c r="O2378" t="s">
        <v>33</v>
      </c>
      <c r="P2378" t="s">
        <v>30</v>
      </c>
      <c r="Q2378" t="s">
        <v>31</v>
      </c>
      <c r="R2378">
        <v>67</v>
      </c>
      <c r="T2378">
        <f t="shared" si="456"/>
        <v>0.19118527133838159</v>
      </c>
      <c r="U2378">
        <f t="shared" si="465"/>
        <v>67.979400702805989</v>
      </c>
      <c r="AD2378">
        <f>(E2378 -$Y$7)/$Y$8</f>
        <v>-2.0633796127548307</v>
      </c>
      <c r="AE2378">
        <f t="shared" si="454"/>
        <v>0</v>
      </c>
      <c r="AG2378">
        <f>(A2378 -$W$7)/$W$8</f>
        <v>-0.49670437015187013</v>
      </c>
      <c r="AH2378">
        <f>(B2378 -$X$7)/$X$8</f>
        <v>-0.34446917712031699</v>
      </c>
      <c r="AI2378">
        <f>(F2378 -$Z$7)/$Z$8</f>
        <v>-1.185561036017394</v>
      </c>
      <c r="AJ2378">
        <f>(I2378 -$AA$7)/$AA$8</f>
        <v>2.0368366276453838</v>
      </c>
      <c r="AK2378">
        <f t="shared" si="455"/>
        <v>-0.93837681180577304</v>
      </c>
      <c r="AL2378">
        <f>IF(C2378="Low", 1, IF(C2378="Medium", 2, IF(C2378="High", 3, "")))</f>
        <v>3</v>
      </c>
      <c r="AM2378">
        <f>IF(G2378="Low", 1, IF(G2378="Medium", 2, IF(G2378="High", 3, "")))</f>
        <v>2</v>
      </c>
      <c r="AN2378">
        <f t="shared" si="457"/>
        <v>2</v>
      </c>
      <c r="AO2378">
        <f t="shared" si="458"/>
        <v>3</v>
      </c>
      <c r="AP2378">
        <f t="shared" si="459"/>
        <v>0</v>
      </c>
      <c r="AQ2378">
        <f>IF(H2378="Yes", 1, 0)</f>
        <v>1</v>
      </c>
      <c r="AR2378">
        <f>IF(D2378="Yes", 1, 0)</f>
        <v>1</v>
      </c>
      <c r="AS2378">
        <f t="shared" si="460"/>
        <v>1</v>
      </c>
      <c r="AT2378">
        <f t="shared" si="461"/>
        <v>0</v>
      </c>
      <c r="AU2378">
        <f t="shared" si="462"/>
        <v>0</v>
      </c>
      <c r="AV2378">
        <f t="shared" si="463"/>
        <v>0</v>
      </c>
      <c r="AX2378">
        <f t="shared" si="464"/>
        <v>1</v>
      </c>
    </row>
    <row r="2379" spans="1:50" x14ac:dyDescent="0.3">
      <c r="A2379">
        <v>21</v>
      </c>
      <c r="B2379">
        <v>88</v>
      </c>
      <c r="C2379" t="s">
        <v>19</v>
      </c>
      <c r="D2379" t="s">
        <v>21</v>
      </c>
      <c r="E2379">
        <v>7</v>
      </c>
      <c r="F2379">
        <v>69</v>
      </c>
      <c r="G2379" t="s">
        <v>22</v>
      </c>
      <c r="H2379" t="s">
        <v>21</v>
      </c>
      <c r="I2379">
        <v>4</v>
      </c>
      <c r="J2379" t="s">
        <v>22</v>
      </c>
      <c r="K2379" t="s">
        <v>34</v>
      </c>
      <c r="L2379" t="s">
        <v>32</v>
      </c>
      <c r="M2379">
        <v>3</v>
      </c>
      <c r="N2379" t="s">
        <v>20</v>
      </c>
      <c r="O2379" t="s">
        <v>29</v>
      </c>
      <c r="P2379" t="s">
        <v>26</v>
      </c>
      <c r="Q2379" t="s">
        <v>27</v>
      </c>
      <c r="R2379">
        <v>71</v>
      </c>
      <c r="T2379">
        <f t="shared" si="456"/>
        <v>0.61115681981643988</v>
      </c>
      <c r="U2379">
        <f t="shared" si="465"/>
        <v>69.613157789166536</v>
      </c>
      <c r="AD2379">
        <f>(E2379 -$Y$7)/$Y$8</f>
        <v>-1.9795577157294329E-2</v>
      </c>
      <c r="AE2379">
        <f t="shared" si="454"/>
        <v>0</v>
      </c>
      <c r="AG2379">
        <f>(A2379 -$W$7)/$W$8</f>
        <v>0.17105954755967837</v>
      </c>
      <c r="AH2379">
        <f>(B2379 -$X$7)/$X$8</f>
        <v>0.69479769904723843</v>
      </c>
      <c r="AI2379">
        <f>(F2379 -$Z$7)/$Z$8</f>
        <v>-0.42160289074420915</v>
      </c>
      <c r="AJ2379">
        <f>(I2379 -$AA$7)/$AA$8</f>
        <v>2.0368366276453838</v>
      </c>
      <c r="AK2379">
        <f t="shared" si="455"/>
        <v>3.141133078780467E-2</v>
      </c>
      <c r="AL2379">
        <f>IF(C2379="Low", 1, IF(C2379="Medium", 2, IF(C2379="High", 3, "")))</f>
        <v>3</v>
      </c>
      <c r="AM2379">
        <f>IF(G2379="Low", 1, IF(G2379="Medium", 2, IF(G2379="High", 3, "")))</f>
        <v>2</v>
      </c>
      <c r="AN2379">
        <f t="shared" si="457"/>
        <v>2</v>
      </c>
      <c r="AO2379">
        <f t="shared" si="458"/>
        <v>2</v>
      </c>
      <c r="AP2379">
        <f t="shared" si="459"/>
        <v>0</v>
      </c>
      <c r="AQ2379">
        <f>IF(H2379="Yes", 1, 0)</f>
        <v>1</v>
      </c>
      <c r="AR2379">
        <f>IF(D2379="Yes", 1, 0)</f>
        <v>1</v>
      </c>
      <c r="AS2379">
        <f t="shared" si="460"/>
        <v>1</v>
      </c>
      <c r="AT2379">
        <f t="shared" si="461"/>
        <v>1</v>
      </c>
      <c r="AU2379">
        <f t="shared" si="462"/>
        <v>1</v>
      </c>
      <c r="AV2379">
        <f t="shared" si="463"/>
        <v>0</v>
      </c>
      <c r="AX2379">
        <f t="shared" si="464"/>
        <v>0</v>
      </c>
    </row>
    <row r="2380" spans="1:50" x14ac:dyDescent="0.3">
      <c r="A2380">
        <v>23</v>
      </c>
      <c r="B2380">
        <v>69</v>
      </c>
      <c r="C2380" t="s">
        <v>19</v>
      </c>
      <c r="D2380" t="s">
        <v>21</v>
      </c>
      <c r="E2380">
        <v>8</v>
      </c>
      <c r="F2380">
        <v>86</v>
      </c>
      <c r="G2380" t="s">
        <v>19</v>
      </c>
      <c r="H2380" t="s">
        <v>21</v>
      </c>
      <c r="I2380">
        <v>0</v>
      </c>
      <c r="J2380" t="s">
        <v>19</v>
      </c>
      <c r="K2380" t="s">
        <v>23</v>
      </c>
      <c r="L2380" t="s">
        <v>32</v>
      </c>
      <c r="M2380">
        <v>4</v>
      </c>
      <c r="N2380" t="s">
        <v>20</v>
      </c>
      <c r="O2380" t="s">
        <v>29</v>
      </c>
      <c r="P2380" t="s">
        <v>35</v>
      </c>
      <c r="Q2380" t="s">
        <v>27</v>
      </c>
      <c r="R2380">
        <v>66</v>
      </c>
      <c r="T2380">
        <f t="shared" si="456"/>
        <v>0.26814289975364591</v>
      </c>
      <c r="U2380">
        <f t="shared" si="465"/>
        <v>68.278778294522795</v>
      </c>
      <c r="AD2380">
        <f>(E2380 -$Y$7)/$Y$8</f>
        <v>0.66139910137521774</v>
      </c>
      <c r="AE2380">
        <f t="shared" si="454"/>
        <v>1</v>
      </c>
      <c r="AG2380">
        <f>(A2380 -$W$7)/$W$8</f>
        <v>0.50494150641545266</v>
      </c>
      <c r="AH2380">
        <f>(B2380 -$X$7)/$X$8</f>
        <v>-0.95070818821805769</v>
      </c>
      <c r="AI2380">
        <f>(F2380 -$Z$7)/$Z$8</f>
        <v>0.75905969740525847</v>
      </c>
      <c r="AJ2380">
        <f>(I2380 -$AA$7)/$AA$8</f>
        <v>-1.213934457288018</v>
      </c>
      <c r="AK2380">
        <f t="shared" si="455"/>
        <v>1.0011994733813825</v>
      </c>
      <c r="AL2380">
        <f>IF(C2380="Low", 1, IF(C2380="Medium", 2, IF(C2380="High", 3, "")))</f>
        <v>3</v>
      </c>
      <c r="AM2380">
        <f>IF(G2380="Low", 1, IF(G2380="Medium", 2, IF(G2380="High", 3, "")))</f>
        <v>3</v>
      </c>
      <c r="AN2380">
        <f t="shared" si="457"/>
        <v>3</v>
      </c>
      <c r="AO2380">
        <f t="shared" si="458"/>
        <v>2</v>
      </c>
      <c r="AP2380">
        <f t="shared" si="459"/>
        <v>0</v>
      </c>
      <c r="AQ2380">
        <f>IF(H2380="Yes", 1, 0)</f>
        <v>1</v>
      </c>
      <c r="AR2380">
        <f>IF(D2380="Yes", 1, 0)</f>
        <v>1</v>
      </c>
      <c r="AS2380">
        <f t="shared" si="460"/>
        <v>1</v>
      </c>
      <c r="AT2380">
        <f t="shared" si="461"/>
        <v>0</v>
      </c>
      <c r="AU2380">
        <f t="shared" si="462"/>
        <v>0</v>
      </c>
      <c r="AV2380">
        <f t="shared" si="463"/>
        <v>0</v>
      </c>
      <c r="AX2380">
        <f t="shared" si="464"/>
        <v>1</v>
      </c>
    </row>
    <row r="2381" spans="1:50" x14ac:dyDescent="0.3">
      <c r="A2381">
        <v>27</v>
      </c>
      <c r="B2381">
        <v>92</v>
      </c>
      <c r="C2381" t="s">
        <v>22</v>
      </c>
      <c r="D2381" t="s">
        <v>21</v>
      </c>
      <c r="E2381">
        <v>10</v>
      </c>
      <c r="F2381">
        <v>86</v>
      </c>
      <c r="G2381" t="s">
        <v>19</v>
      </c>
      <c r="H2381" t="s">
        <v>21</v>
      </c>
      <c r="I2381">
        <v>0</v>
      </c>
      <c r="J2381" t="s">
        <v>18</v>
      </c>
      <c r="K2381" t="s">
        <v>34</v>
      </c>
      <c r="L2381" t="s">
        <v>24</v>
      </c>
      <c r="M2381">
        <v>3</v>
      </c>
      <c r="N2381" t="s">
        <v>20</v>
      </c>
      <c r="O2381" t="s">
        <v>25</v>
      </c>
      <c r="P2381" t="s">
        <v>30</v>
      </c>
      <c r="Q2381" t="s">
        <v>27</v>
      </c>
      <c r="R2381">
        <v>71</v>
      </c>
      <c r="T2381">
        <f t="shared" si="456"/>
        <v>0.63601099687718765</v>
      </c>
      <c r="U2381">
        <f t="shared" si="465"/>
        <v>69.709844548176306</v>
      </c>
      <c r="AD2381">
        <f>(E2381 -$Y$7)/$Y$8</f>
        <v>2.0237884584402419</v>
      </c>
      <c r="AE2381">
        <f t="shared" si="454"/>
        <v>0</v>
      </c>
      <c r="AG2381">
        <f>(A2381 -$W$7)/$W$8</f>
        <v>1.1727054241270012</v>
      </c>
      <c r="AH2381">
        <f>(B2381 -$X$7)/$X$8</f>
        <v>1.0412199911030902</v>
      </c>
      <c r="AI2381">
        <f>(F2381 -$Z$7)/$Z$8</f>
        <v>0.75905969740525847</v>
      </c>
      <c r="AJ2381">
        <f>(I2381 -$AA$7)/$AA$8</f>
        <v>-1.213934457288018</v>
      </c>
      <c r="AK2381">
        <f t="shared" si="455"/>
        <v>3.141133078780467E-2</v>
      </c>
      <c r="AL2381">
        <f>IF(C2381="Low", 1, IF(C2381="Medium", 2, IF(C2381="High", 3, "")))</f>
        <v>2</v>
      </c>
      <c r="AM2381">
        <f>IF(G2381="Low", 1, IF(G2381="Medium", 2, IF(G2381="High", 3, "")))</f>
        <v>3</v>
      </c>
      <c r="AN2381">
        <f t="shared" si="457"/>
        <v>1</v>
      </c>
      <c r="AO2381">
        <f t="shared" si="458"/>
        <v>1</v>
      </c>
      <c r="AP2381">
        <f t="shared" si="459"/>
        <v>1</v>
      </c>
      <c r="AQ2381">
        <f>IF(H2381="Yes", 1, 0)</f>
        <v>1</v>
      </c>
      <c r="AR2381">
        <f>IF(D2381="Yes", 1, 0)</f>
        <v>1</v>
      </c>
      <c r="AS2381">
        <f t="shared" si="460"/>
        <v>1</v>
      </c>
      <c r="AT2381">
        <f t="shared" si="461"/>
        <v>0</v>
      </c>
      <c r="AU2381">
        <f t="shared" si="462"/>
        <v>1</v>
      </c>
      <c r="AV2381">
        <f t="shared" si="463"/>
        <v>0</v>
      </c>
      <c r="AX2381">
        <f t="shared" si="464"/>
        <v>0</v>
      </c>
    </row>
    <row r="2382" spans="1:50" x14ac:dyDescent="0.3">
      <c r="A2382">
        <v>29</v>
      </c>
      <c r="B2382">
        <v>85</v>
      </c>
      <c r="C2382" t="s">
        <v>19</v>
      </c>
      <c r="D2382" t="s">
        <v>21</v>
      </c>
      <c r="E2382">
        <v>9</v>
      </c>
      <c r="F2382">
        <v>65</v>
      </c>
      <c r="G2382" t="s">
        <v>19</v>
      </c>
      <c r="H2382" t="s">
        <v>20</v>
      </c>
      <c r="I2382">
        <v>4</v>
      </c>
      <c r="J2382" t="s">
        <v>22</v>
      </c>
      <c r="K2382" t="s">
        <v>34</v>
      </c>
      <c r="L2382" t="s">
        <v>32</v>
      </c>
      <c r="M2382">
        <v>4</v>
      </c>
      <c r="N2382" t="s">
        <v>20</v>
      </c>
      <c r="O2382" t="s">
        <v>33</v>
      </c>
      <c r="P2382" t="s">
        <v>30</v>
      </c>
      <c r="Q2382" t="s">
        <v>27</v>
      </c>
      <c r="R2382">
        <v>72</v>
      </c>
      <c r="T2382">
        <f t="shared" si="456"/>
        <v>0.71046613622624866</v>
      </c>
      <c r="U2382">
        <f t="shared" si="465"/>
        <v>69.99948705364676</v>
      </c>
      <c r="AD2382">
        <f>(E2382 -$Y$7)/$Y$8</f>
        <v>1.3425937799077299</v>
      </c>
      <c r="AE2382">
        <f t="shared" si="454"/>
        <v>0</v>
      </c>
      <c r="AG2382">
        <f>(A2382 -$W$7)/$W$8</f>
        <v>1.5065873829827754</v>
      </c>
      <c r="AH2382">
        <f>(B2382 -$X$7)/$X$8</f>
        <v>0.43498098000534957</v>
      </c>
      <c r="AI2382">
        <f>(F2382 -$Z$7)/$Z$8</f>
        <v>-0.69940585266173094</v>
      </c>
      <c r="AJ2382">
        <f>(I2382 -$AA$7)/$AA$8</f>
        <v>2.0368366276453838</v>
      </c>
      <c r="AK2382">
        <f t="shared" si="455"/>
        <v>1.0011994733813825</v>
      </c>
      <c r="AL2382">
        <f>IF(C2382="Low", 1, IF(C2382="Medium", 2, IF(C2382="High", 3, "")))</f>
        <v>3</v>
      </c>
      <c r="AM2382">
        <f>IF(G2382="Low", 1, IF(G2382="Medium", 2, IF(G2382="High", 3, "")))</f>
        <v>3</v>
      </c>
      <c r="AN2382">
        <f t="shared" si="457"/>
        <v>2</v>
      </c>
      <c r="AO2382">
        <f t="shared" si="458"/>
        <v>3</v>
      </c>
      <c r="AP2382">
        <f t="shared" si="459"/>
        <v>0</v>
      </c>
      <c r="AQ2382">
        <f>IF(H2382="Yes", 1, 0)</f>
        <v>0</v>
      </c>
      <c r="AR2382">
        <f>IF(D2382="Yes", 1, 0)</f>
        <v>1</v>
      </c>
      <c r="AS2382">
        <f t="shared" si="460"/>
        <v>1</v>
      </c>
      <c r="AT2382">
        <f t="shared" si="461"/>
        <v>0</v>
      </c>
      <c r="AU2382">
        <f t="shared" si="462"/>
        <v>1</v>
      </c>
      <c r="AV2382">
        <f t="shared" si="463"/>
        <v>0</v>
      </c>
      <c r="AX2382">
        <f t="shared" si="464"/>
        <v>0</v>
      </c>
    </row>
    <row r="2383" spans="1:50" x14ac:dyDescent="0.3">
      <c r="A2383">
        <v>18</v>
      </c>
      <c r="B2383">
        <v>84</v>
      </c>
      <c r="C2383" t="s">
        <v>22</v>
      </c>
      <c r="D2383" t="s">
        <v>21</v>
      </c>
      <c r="E2383">
        <v>7</v>
      </c>
      <c r="F2383">
        <v>65</v>
      </c>
      <c r="G2383" t="s">
        <v>22</v>
      </c>
      <c r="H2383" t="s">
        <v>21</v>
      </c>
      <c r="I2383">
        <v>2</v>
      </c>
      <c r="J2383" t="s">
        <v>22</v>
      </c>
      <c r="K2383" t="s">
        <v>23</v>
      </c>
      <c r="L2383" t="s">
        <v>28</v>
      </c>
      <c r="M2383">
        <v>3</v>
      </c>
      <c r="N2383" t="s">
        <v>20</v>
      </c>
      <c r="O2383" t="s">
        <v>25</v>
      </c>
      <c r="P2383" t="s">
        <v>26</v>
      </c>
      <c r="Q2383" t="s">
        <v>31</v>
      </c>
      <c r="R2383">
        <v>66</v>
      </c>
      <c r="T2383">
        <f t="shared" si="456"/>
        <v>0.22263878662410924</v>
      </c>
      <c r="U2383">
        <f t="shared" si="465"/>
        <v>68.101759952319995</v>
      </c>
      <c r="AD2383">
        <f>(E2383 -$Y$7)/$Y$8</f>
        <v>-1.9795577157294329E-2</v>
      </c>
      <c r="AE2383">
        <f t="shared" si="454"/>
        <v>1</v>
      </c>
      <c r="AG2383">
        <f>(A2383 -$W$7)/$W$8</f>
        <v>-0.32976339072398297</v>
      </c>
      <c r="AH2383">
        <f>(B2383 -$X$7)/$X$8</f>
        <v>0.34837540699138664</v>
      </c>
      <c r="AI2383">
        <f>(F2383 -$Z$7)/$Z$8</f>
        <v>-0.69940585266173094</v>
      </c>
      <c r="AJ2383">
        <f>(I2383 -$AA$7)/$AA$8</f>
        <v>0.41145108517868284</v>
      </c>
      <c r="AK2383">
        <f t="shared" si="455"/>
        <v>3.141133078780467E-2</v>
      </c>
      <c r="AL2383">
        <f>IF(C2383="Low", 1, IF(C2383="Medium", 2, IF(C2383="High", 3, "")))</f>
        <v>2</v>
      </c>
      <c r="AM2383">
        <f>IF(G2383="Low", 1, IF(G2383="Medium", 2, IF(G2383="High", 3, "")))</f>
        <v>2</v>
      </c>
      <c r="AN2383">
        <f t="shared" si="457"/>
        <v>2</v>
      </c>
      <c r="AO2383">
        <f t="shared" si="458"/>
        <v>1</v>
      </c>
      <c r="AP2383">
        <f t="shared" si="459"/>
        <v>0</v>
      </c>
      <c r="AQ2383">
        <f>IF(H2383="Yes", 1, 0)</f>
        <v>1</v>
      </c>
      <c r="AR2383">
        <f>IF(D2383="Yes", 1, 0)</f>
        <v>1</v>
      </c>
      <c r="AS2383">
        <f t="shared" si="460"/>
        <v>1</v>
      </c>
      <c r="AT2383">
        <f t="shared" si="461"/>
        <v>1</v>
      </c>
      <c r="AU2383">
        <f t="shared" si="462"/>
        <v>0</v>
      </c>
      <c r="AV2383">
        <f t="shared" si="463"/>
        <v>0</v>
      </c>
      <c r="AX2383">
        <f t="shared" si="464"/>
        <v>1</v>
      </c>
    </row>
    <row r="2384" spans="1:50" x14ac:dyDescent="0.3">
      <c r="A2384">
        <v>12</v>
      </c>
      <c r="B2384">
        <v>74</v>
      </c>
      <c r="C2384" t="s">
        <v>19</v>
      </c>
      <c r="D2384" t="s">
        <v>21</v>
      </c>
      <c r="E2384">
        <v>8</v>
      </c>
      <c r="F2384">
        <v>66</v>
      </c>
      <c r="G2384" t="s">
        <v>18</v>
      </c>
      <c r="H2384" t="s">
        <v>21</v>
      </c>
      <c r="I2384">
        <v>1</v>
      </c>
      <c r="J2384" t="s">
        <v>22</v>
      </c>
      <c r="K2384" t="s">
        <v>23</v>
      </c>
      <c r="L2384" t="s">
        <v>24</v>
      </c>
      <c r="M2384">
        <v>2</v>
      </c>
      <c r="N2384" t="s">
        <v>20</v>
      </c>
      <c r="O2384" t="s">
        <v>25</v>
      </c>
      <c r="P2384" t="s">
        <v>26</v>
      </c>
      <c r="Q2384" t="s">
        <v>27</v>
      </c>
      <c r="R2384">
        <v>62</v>
      </c>
      <c r="T2384">
        <f t="shared" si="456"/>
        <v>-7.0835723670770109E-2</v>
      </c>
      <c r="U2384">
        <f t="shared" si="465"/>
        <v>66.960096754901045</v>
      </c>
      <c r="AD2384">
        <f>(E2384 -$Y$7)/$Y$8</f>
        <v>0.66139910137521774</v>
      </c>
      <c r="AE2384">
        <f t="shared" si="454"/>
        <v>1</v>
      </c>
      <c r="AG2384">
        <f>(A2384 -$W$7)/$W$8</f>
        <v>-1.3314092672913058</v>
      </c>
      <c r="AH2384">
        <f>(B2384 -$X$7)/$X$8</f>
        <v>-0.51768032314824286</v>
      </c>
      <c r="AI2384">
        <f>(F2384 -$Z$7)/$Z$8</f>
        <v>-0.62995511218235045</v>
      </c>
      <c r="AJ2384">
        <f>(I2384 -$AA$7)/$AA$8</f>
        <v>-0.40124168605466753</v>
      </c>
      <c r="AK2384">
        <f t="shared" si="455"/>
        <v>-0.93837681180577304</v>
      </c>
      <c r="AL2384">
        <f>IF(C2384="Low", 1, IF(C2384="Medium", 2, IF(C2384="High", 3, "")))</f>
        <v>3</v>
      </c>
      <c r="AM2384">
        <f>IF(G2384="Low", 1, IF(G2384="Medium", 2, IF(G2384="High", 3, "")))</f>
        <v>1</v>
      </c>
      <c r="AN2384">
        <f t="shared" si="457"/>
        <v>2</v>
      </c>
      <c r="AO2384">
        <f t="shared" si="458"/>
        <v>1</v>
      </c>
      <c r="AP2384">
        <f t="shared" si="459"/>
        <v>1</v>
      </c>
      <c r="AQ2384">
        <f>IF(H2384="Yes", 1, 0)</f>
        <v>1</v>
      </c>
      <c r="AR2384">
        <f>IF(D2384="Yes", 1, 0)</f>
        <v>1</v>
      </c>
      <c r="AS2384">
        <f t="shared" si="460"/>
        <v>1</v>
      </c>
      <c r="AT2384">
        <f t="shared" si="461"/>
        <v>1</v>
      </c>
      <c r="AU2384">
        <f t="shared" si="462"/>
        <v>0</v>
      </c>
      <c r="AV2384">
        <f t="shared" si="463"/>
        <v>0</v>
      </c>
      <c r="AX2384">
        <f t="shared" si="464"/>
        <v>1</v>
      </c>
    </row>
    <row r="2385" spans="1:50" x14ac:dyDescent="0.3">
      <c r="A2385">
        <v>18</v>
      </c>
      <c r="B2385">
        <v>79</v>
      </c>
      <c r="C2385" t="s">
        <v>19</v>
      </c>
      <c r="D2385" t="s">
        <v>21</v>
      </c>
      <c r="E2385">
        <v>4</v>
      </c>
      <c r="F2385">
        <v>95</v>
      </c>
      <c r="G2385" t="s">
        <v>18</v>
      </c>
      <c r="H2385" t="s">
        <v>21</v>
      </c>
      <c r="I2385">
        <v>1</v>
      </c>
      <c r="J2385" t="s">
        <v>19</v>
      </c>
      <c r="K2385" t="s">
        <v>23</v>
      </c>
      <c r="L2385" t="s">
        <v>28</v>
      </c>
      <c r="M2385">
        <v>2</v>
      </c>
      <c r="N2385" t="s">
        <v>20</v>
      </c>
      <c r="O2385" t="s">
        <v>25</v>
      </c>
      <c r="P2385" t="s">
        <v>30</v>
      </c>
      <c r="Q2385" t="s">
        <v>31</v>
      </c>
      <c r="R2385">
        <v>66</v>
      </c>
      <c r="T2385">
        <f t="shared" si="456"/>
        <v>0.23121689386671135</v>
      </c>
      <c r="U2385">
        <f t="shared" si="465"/>
        <v>68.135130173578915</v>
      </c>
      <c r="AD2385">
        <f>(E2385 -$Y$7)/$Y$8</f>
        <v>-2.0633796127548307</v>
      </c>
      <c r="AE2385">
        <f t="shared" si="454"/>
        <v>1</v>
      </c>
      <c r="AG2385">
        <f>(A2385 -$W$7)/$W$8</f>
        <v>-0.32976339072398297</v>
      </c>
      <c r="AH2385">
        <f>(B2385 -$X$7)/$X$8</f>
        <v>-8.4652458078428139E-2</v>
      </c>
      <c r="AI2385">
        <f>(F2385 -$Z$7)/$Z$8</f>
        <v>1.3841163617196826</v>
      </c>
      <c r="AJ2385">
        <f>(I2385 -$AA$7)/$AA$8</f>
        <v>-0.40124168605466753</v>
      </c>
      <c r="AK2385">
        <f t="shared" si="455"/>
        <v>-0.93837681180577304</v>
      </c>
      <c r="AL2385">
        <f>IF(C2385="Low", 1, IF(C2385="Medium", 2, IF(C2385="High", 3, "")))</f>
        <v>3</v>
      </c>
      <c r="AM2385">
        <f>IF(G2385="Low", 1, IF(G2385="Medium", 2, IF(G2385="High", 3, "")))</f>
        <v>1</v>
      </c>
      <c r="AN2385">
        <f t="shared" si="457"/>
        <v>3</v>
      </c>
      <c r="AO2385">
        <f t="shared" si="458"/>
        <v>1</v>
      </c>
      <c r="AP2385">
        <f t="shared" si="459"/>
        <v>0</v>
      </c>
      <c r="AQ2385">
        <f>IF(H2385="Yes", 1, 0)</f>
        <v>1</v>
      </c>
      <c r="AR2385">
        <f>IF(D2385="Yes", 1, 0)</f>
        <v>1</v>
      </c>
      <c r="AS2385">
        <f t="shared" si="460"/>
        <v>1</v>
      </c>
      <c r="AT2385">
        <f t="shared" si="461"/>
        <v>0</v>
      </c>
      <c r="AU2385">
        <f t="shared" si="462"/>
        <v>0</v>
      </c>
      <c r="AV2385">
        <f t="shared" si="463"/>
        <v>0</v>
      </c>
      <c r="AX2385">
        <f t="shared" si="464"/>
        <v>1</v>
      </c>
    </row>
    <row r="2386" spans="1:50" x14ac:dyDescent="0.3">
      <c r="A2386">
        <v>22</v>
      </c>
      <c r="B2386">
        <v>84</v>
      </c>
      <c r="C2386" t="s">
        <v>18</v>
      </c>
      <c r="D2386" t="s">
        <v>21</v>
      </c>
      <c r="E2386">
        <v>5</v>
      </c>
      <c r="F2386">
        <v>95</v>
      </c>
      <c r="G2386" t="s">
        <v>22</v>
      </c>
      <c r="H2386" t="s">
        <v>21</v>
      </c>
      <c r="I2386">
        <v>2</v>
      </c>
      <c r="J2386" t="s">
        <v>19</v>
      </c>
      <c r="K2386" t="s">
        <v>23</v>
      </c>
      <c r="L2386" t="s">
        <v>32</v>
      </c>
      <c r="M2386">
        <v>3</v>
      </c>
      <c r="N2386" t="s">
        <v>20</v>
      </c>
      <c r="O2386" t="s">
        <v>25</v>
      </c>
      <c r="P2386" t="s">
        <v>30</v>
      </c>
      <c r="Q2386" t="s">
        <v>27</v>
      </c>
      <c r="R2386">
        <v>69</v>
      </c>
      <c r="T2386">
        <f t="shared" si="456"/>
        <v>0.37212283887110781</v>
      </c>
      <c r="U2386">
        <f t="shared" si="465"/>
        <v>68.683277034944894</v>
      </c>
      <c r="AD2386">
        <f>(E2386 -$Y$7)/$Y$8</f>
        <v>-1.3821849342223185</v>
      </c>
      <c r="AE2386">
        <f t="shared" si="454"/>
        <v>1</v>
      </c>
      <c r="AG2386">
        <f>(A2386 -$W$7)/$W$8</f>
        <v>0.3380005269875655</v>
      </c>
      <c r="AH2386">
        <f>(B2386 -$X$7)/$X$8</f>
        <v>0.34837540699138664</v>
      </c>
      <c r="AI2386">
        <f>(F2386 -$Z$7)/$Z$8</f>
        <v>1.3841163617196826</v>
      </c>
      <c r="AJ2386">
        <f>(I2386 -$AA$7)/$AA$8</f>
        <v>0.41145108517868284</v>
      </c>
      <c r="AK2386">
        <f t="shared" si="455"/>
        <v>3.141133078780467E-2</v>
      </c>
      <c r="AL2386">
        <f>IF(C2386="Low", 1, IF(C2386="Medium", 2, IF(C2386="High", 3, "")))</f>
        <v>1</v>
      </c>
      <c r="AM2386">
        <f>IF(G2386="Low", 1, IF(G2386="Medium", 2, IF(G2386="High", 3, "")))</f>
        <v>2</v>
      </c>
      <c r="AN2386">
        <f t="shared" si="457"/>
        <v>3</v>
      </c>
      <c r="AO2386">
        <f t="shared" si="458"/>
        <v>1</v>
      </c>
      <c r="AP2386">
        <f t="shared" si="459"/>
        <v>0</v>
      </c>
      <c r="AQ2386">
        <f>IF(H2386="Yes", 1, 0)</f>
        <v>1</v>
      </c>
      <c r="AR2386">
        <f>IF(D2386="Yes", 1, 0)</f>
        <v>1</v>
      </c>
      <c r="AS2386">
        <f t="shared" si="460"/>
        <v>1</v>
      </c>
      <c r="AT2386">
        <f t="shared" si="461"/>
        <v>0</v>
      </c>
      <c r="AU2386">
        <f t="shared" si="462"/>
        <v>0</v>
      </c>
      <c r="AV2386">
        <f t="shared" si="463"/>
        <v>0</v>
      </c>
      <c r="AX2386">
        <f t="shared" si="464"/>
        <v>1</v>
      </c>
    </row>
    <row r="2387" spans="1:50" x14ac:dyDescent="0.3">
      <c r="A2387">
        <v>14</v>
      </c>
      <c r="B2387">
        <v>79</v>
      </c>
      <c r="C2387" t="s">
        <v>22</v>
      </c>
      <c r="D2387" t="s">
        <v>21</v>
      </c>
      <c r="E2387">
        <v>8</v>
      </c>
      <c r="F2387">
        <v>51</v>
      </c>
      <c r="G2387" t="s">
        <v>22</v>
      </c>
      <c r="H2387" t="s">
        <v>21</v>
      </c>
      <c r="I2387">
        <v>0</v>
      </c>
      <c r="J2387" t="s">
        <v>19</v>
      </c>
      <c r="K2387" t="s">
        <v>23</v>
      </c>
      <c r="L2387" t="s">
        <v>28</v>
      </c>
      <c r="M2387">
        <v>4</v>
      </c>
      <c r="N2387" t="s">
        <v>20</v>
      </c>
      <c r="O2387" t="s">
        <v>25</v>
      </c>
      <c r="P2387" t="s">
        <v>26</v>
      </c>
      <c r="Q2387" t="s">
        <v>27</v>
      </c>
      <c r="R2387">
        <v>64</v>
      </c>
      <c r="T2387">
        <f t="shared" si="456"/>
        <v>-6.2832194935637006E-2</v>
      </c>
      <c r="U2387">
        <f t="shared" si="465"/>
        <v>66.991231773057152</v>
      </c>
      <c r="AD2387">
        <f>(E2387 -$Y$7)/$Y$8</f>
        <v>0.66139910137521774</v>
      </c>
      <c r="AE2387">
        <f t="shared" si="454"/>
        <v>1</v>
      </c>
      <c r="AG2387">
        <f>(A2387 -$W$7)/$W$8</f>
        <v>-0.9975273084355315</v>
      </c>
      <c r="AH2387">
        <f>(B2387 -$X$7)/$X$8</f>
        <v>-8.4652458078428139E-2</v>
      </c>
      <c r="AI2387">
        <f>(F2387 -$Z$7)/$Z$8</f>
        <v>-1.6717162193730573</v>
      </c>
      <c r="AJ2387">
        <f>(I2387 -$AA$7)/$AA$8</f>
        <v>-1.213934457288018</v>
      </c>
      <c r="AK2387">
        <f t="shared" si="455"/>
        <v>1.0011994733813825</v>
      </c>
      <c r="AL2387">
        <f>IF(C2387="Low", 1, IF(C2387="Medium", 2, IF(C2387="High", 3, "")))</f>
        <v>2</v>
      </c>
      <c r="AM2387">
        <f>IF(G2387="Low", 1, IF(G2387="Medium", 2, IF(G2387="High", 3, "")))</f>
        <v>2</v>
      </c>
      <c r="AN2387">
        <f t="shared" si="457"/>
        <v>3</v>
      </c>
      <c r="AO2387">
        <f t="shared" si="458"/>
        <v>1</v>
      </c>
      <c r="AP2387">
        <f t="shared" si="459"/>
        <v>0</v>
      </c>
      <c r="AQ2387">
        <f>IF(H2387="Yes", 1, 0)</f>
        <v>1</v>
      </c>
      <c r="AR2387">
        <f>IF(D2387="Yes", 1, 0)</f>
        <v>1</v>
      </c>
      <c r="AS2387">
        <f t="shared" si="460"/>
        <v>1</v>
      </c>
      <c r="AT2387">
        <f t="shared" si="461"/>
        <v>1</v>
      </c>
      <c r="AU2387">
        <f t="shared" si="462"/>
        <v>0</v>
      </c>
      <c r="AV2387">
        <f t="shared" si="463"/>
        <v>0</v>
      </c>
      <c r="AX2387">
        <f t="shared" si="464"/>
        <v>1</v>
      </c>
    </row>
    <row r="2388" spans="1:50" x14ac:dyDescent="0.3">
      <c r="A2388">
        <v>14</v>
      </c>
      <c r="B2388">
        <v>88</v>
      </c>
      <c r="C2388" t="s">
        <v>22</v>
      </c>
      <c r="D2388" t="s">
        <v>21</v>
      </c>
      <c r="E2388">
        <v>7</v>
      </c>
      <c r="F2388">
        <v>66</v>
      </c>
      <c r="G2388" t="s">
        <v>22</v>
      </c>
      <c r="H2388" t="s">
        <v>21</v>
      </c>
      <c r="I2388">
        <v>4</v>
      </c>
      <c r="J2388" t="s">
        <v>19</v>
      </c>
      <c r="K2388" t="s">
        <v>23</v>
      </c>
      <c r="L2388" t="s">
        <v>24</v>
      </c>
      <c r="M2388">
        <v>3</v>
      </c>
      <c r="N2388" t="s">
        <v>20</v>
      </c>
      <c r="O2388" t="s">
        <v>25</v>
      </c>
      <c r="P2388" t="s">
        <v>26</v>
      </c>
      <c r="Q2388" t="s">
        <v>31</v>
      </c>
      <c r="R2388">
        <v>69</v>
      </c>
      <c r="T2388">
        <f t="shared" si="456"/>
        <v>0.40372474697889904</v>
      </c>
      <c r="U2388">
        <f t="shared" si="465"/>
        <v>68.806213556480031</v>
      </c>
      <c r="AD2388">
        <f>(E2388 -$Y$7)/$Y$8</f>
        <v>-1.9795577157294329E-2</v>
      </c>
      <c r="AE2388">
        <f t="shared" si="454"/>
        <v>1</v>
      </c>
      <c r="AG2388">
        <f>(A2388 -$W$7)/$W$8</f>
        <v>-0.9975273084355315</v>
      </c>
      <c r="AH2388">
        <f>(B2388 -$X$7)/$X$8</f>
        <v>0.69479769904723843</v>
      </c>
      <c r="AI2388">
        <f>(F2388 -$Z$7)/$Z$8</f>
        <v>-0.62995511218235045</v>
      </c>
      <c r="AJ2388">
        <f>(I2388 -$AA$7)/$AA$8</f>
        <v>2.0368366276453838</v>
      </c>
      <c r="AK2388">
        <f t="shared" si="455"/>
        <v>3.141133078780467E-2</v>
      </c>
      <c r="AL2388">
        <f>IF(C2388="Low", 1, IF(C2388="Medium", 2, IF(C2388="High", 3, "")))</f>
        <v>2</v>
      </c>
      <c r="AM2388">
        <f>IF(G2388="Low", 1, IF(G2388="Medium", 2, IF(G2388="High", 3, "")))</f>
        <v>2</v>
      </c>
      <c r="AN2388">
        <f t="shared" si="457"/>
        <v>3</v>
      </c>
      <c r="AO2388">
        <f t="shared" si="458"/>
        <v>1</v>
      </c>
      <c r="AP2388">
        <f t="shared" si="459"/>
        <v>1</v>
      </c>
      <c r="AQ2388">
        <f>IF(H2388="Yes", 1, 0)</f>
        <v>1</v>
      </c>
      <c r="AR2388">
        <f>IF(D2388="Yes", 1, 0)</f>
        <v>1</v>
      </c>
      <c r="AS2388">
        <f t="shared" si="460"/>
        <v>1</v>
      </c>
      <c r="AT2388">
        <f t="shared" si="461"/>
        <v>1</v>
      </c>
      <c r="AU2388">
        <f t="shared" si="462"/>
        <v>0</v>
      </c>
      <c r="AV2388">
        <f t="shared" si="463"/>
        <v>0</v>
      </c>
      <c r="AX2388">
        <f t="shared" si="464"/>
        <v>1</v>
      </c>
    </row>
    <row r="2389" spans="1:50" x14ac:dyDescent="0.3">
      <c r="A2389">
        <v>22</v>
      </c>
      <c r="B2389">
        <v>77</v>
      </c>
      <c r="C2389" t="s">
        <v>19</v>
      </c>
      <c r="D2389" t="s">
        <v>21</v>
      </c>
      <c r="E2389">
        <v>7</v>
      </c>
      <c r="F2389">
        <v>70</v>
      </c>
      <c r="G2389" t="s">
        <v>22</v>
      </c>
      <c r="H2389" t="s">
        <v>21</v>
      </c>
      <c r="I2389">
        <v>2</v>
      </c>
      <c r="J2389" t="s">
        <v>22</v>
      </c>
      <c r="K2389" t="s">
        <v>34</v>
      </c>
      <c r="L2389" t="s">
        <v>24</v>
      </c>
      <c r="M2389">
        <v>4</v>
      </c>
      <c r="N2389" t="s">
        <v>20</v>
      </c>
      <c r="O2389" t="s">
        <v>33</v>
      </c>
      <c r="P2389" t="s">
        <v>26</v>
      </c>
      <c r="Q2389" t="s">
        <v>27</v>
      </c>
      <c r="R2389">
        <v>69</v>
      </c>
      <c r="T2389">
        <f t="shared" si="456"/>
        <v>0.48725626885800544</v>
      </c>
      <c r="U2389">
        <f t="shared" si="465"/>
        <v>69.131164654474716</v>
      </c>
      <c r="AD2389">
        <f>(E2389 -$Y$7)/$Y$8</f>
        <v>-1.9795577157294329E-2</v>
      </c>
      <c r="AE2389">
        <f t="shared" si="454"/>
        <v>0</v>
      </c>
      <c r="AG2389">
        <f>(A2389 -$W$7)/$W$8</f>
        <v>0.3380005269875655</v>
      </c>
      <c r="AH2389">
        <f>(B2389 -$X$7)/$X$8</f>
        <v>-0.25786360410635406</v>
      </c>
      <c r="AI2389">
        <f>(F2389 -$Z$7)/$Z$8</f>
        <v>-0.35215215026482866</v>
      </c>
      <c r="AJ2389">
        <f>(I2389 -$AA$7)/$AA$8</f>
        <v>0.41145108517868284</v>
      </c>
      <c r="AK2389">
        <f t="shared" si="455"/>
        <v>1.0011994733813825</v>
      </c>
      <c r="AL2389">
        <f>IF(C2389="Low", 1, IF(C2389="Medium", 2, IF(C2389="High", 3, "")))</f>
        <v>3</v>
      </c>
      <c r="AM2389">
        <f>IF(G2389="Low", 1, IF(G2389="Medium", 2, IF(G2389="High", 3, "")))</f>
        <v>2</v>
      </c>
      <c r="AN2389">
        <f t="shared" si="457"/>
        <v>2</v>
      </c>
      <c r="AO2389">
        <f t="shared" si="458"/>
        <v>3</v>
      </c>
      <c r="AP2389">
        <f t="shared" si="459"/>
        <v>1</v>
      </c>
      <c r="AQ2389">
        <f>IF(H2389="Yes", 1, 0)</f>
        <v>1</v>
      </c>
      <c r="AR2389">
        <f>IF(D2389="Yes", 1, 0)</f>
        <v>1</v>
      </c>
      <c r="AS2389">
        <f t="shared" si="460"/>
        <v>1</v>
      </c>
      <c r="AT2389">
        <f t="shared" si="461"/>
        <v>1</v>
      </c>
      <c r="AU2389">
        <f t="shared" si="462"/>
        <v>0</v>
      </c>
      <c r="AV2389">
        <f t="shared" si="463"/>
        <v>0</v>
      </c>
      <c r="AX2389">
        <f t="shared" si="464"/>
        <v>1</v>
      </c>
    </row>
    <row r="2390" spans="1:50" x14ac:dyDescent="0.3">
      <c r="A2390">
        <v>20</v>
      </c>
      <c r="B2390">
        <v>68</v>
      </c>
      <c r="C2390" t="s">
        <v>19</v>
      </c>
      <c r="D2390" t="s">
        <v>21</v>
      </c>
      <c r="E2390">
        <v>7</v>
      </c>
      <c r="F2390">
        <v>99</v>
      </c>
      <c r="G2390" t="s">
        <v>19</v>
      </c>
      <c r="H2390" t="s">
        <v>21</v>
      </c>
      <c r="I2390">
        <v>0</v>
      </c>
      <c r="J2390" t="s">
        <v>22</v>
      </c>
      <c r="K2390" t="s">
        <v>23</v>
      </c>
      <c r="L2390" t="s">
        <v>24</v>
      </c>
      <c r="M2390">
        <v>2</v>
      </c>
      <c r="N2390" t="s">
        <v>21</v>
      </c>
      <c r="O2390" t="s">
        <v>29</v>
      </c>
      <c r="P2390" t="s">
        <v>30</v>
      </c>
      <c r="Q2390" t="s">
        <v>31</v>
      </c>
      <c r="R2390">
        <v>64</v>
      </c>
      <c r="T2390">
        <f t="shared" si="456"/>
        <v>0.15863090651952638</v>
      </c>
      <c r="U2390">
        <f t="shared" si="465"/>
        <v>67.852758970985079</v>
      </c>
      <c r="AD2390">
        <f>(E2390 -$Y$7)/$Y$8</f>
        <v>-1.9795577157294329E-2</v>
      </c>
      <c r="AE2390">
        <f t="shared" si="454"/>
        <v>1</v>
      </c>
      <c r="AG2390">
        <f>(A2390 -$W$7)/$W$8</f>
        <v>4.1185681317912485E-3</v>
      </c>
      <c r="AH2390">
        <f>(B2390 -$X$7)/$X$8</f>
        <v>-1.0373137612320207</v>
      </c>
      <c r="AI2390">
        <f>(F2390 -$Z$7)/$Z$8</f>
        <v>1.6619193236372043</v>
      </c>
      <c r="AJ2390">
        <f>(I2390 -$AA$7)/$AA$8</f>
        <v>-1.213934457288018</v>
      </c>
      <c r="AK2390">
        <f t="shared" si="455"/>
        <v>-0.93837681180577304</v>
      </c>
      <c r="AL2390">
        <f>IF(C2390="Low", 1, IF(C2390="Medium", 2, IF(C2390="High", 3, "")))</f>
        <v>3</v>
      </c>
      <c r="AM2390">
        <f>IF(G2390="Low", 1, IF(G2390="Medium", 2, IF(G2390="High", 3, "")))</f>
        <v>3</v>
      </c>
      <c r="AN2390">
        <f t="shared" si="457"/>
        <v>2</v>
      </c>
      <c r="AO2390">
        <f t="shared" si="458"/>
        <v>2</v>
      </c>
      <c r="AP2390">
        <f t="shared" si="459"/>
        <v>1</v>
      </c>
      <c r="AQ2390">
        <f>IF(H2390="Yes", 1, 0)</f>
        <v>1</v>
      </c>
      <c r="AR2390">
        <f>IF(D2390="Yes", 1, 0)</f>
        <v>1</v>
      </c>
      <c r="AS2390">
        <f t="shared" si="460"/>
        <v>0</v>
      </c>
      <c r="AT2390">
        <f t="shared" si="461"/>
        <v>0</v>
      </c>
      <c r="AU2390">
        <f t="shared" si="462"/>
        <v>0</v>
      </c>
      <c r="AV2390">
        <f t="shared" si="463"/>
        <v>0</v>
      </c>
      <c r="AX2390">
        <f t="shared" si="464"/>
        <v>1</v>
      </c>
    </row>
    <row r="2391" spans="1:50" x14ac:dyDescent="0.3">
      <c r="A2391">
        <v>20</v>
      </c>
      <c r="B2391">
        <v>69</v>
      </c>
      <c r="C2391" t="s">
        <v>22</v>
      </c>
      <c r="D2391" t="s">
        <v>21</v>
      </c>
      <c r="E2391">
        <v>7</v>
      </c>
      <c r="F2391">
        <v>97</v>
      </c>
      <c r="G2391" t="s">
        <v>22</v>
      </c>
      <c r="H2391" t="s">
        <v>21</v>
      </c>
      <c r="I2391">
        <v>3</v>
      </c>
      <c r="J2391" t="s">
        <v>19</v>
      </c>
      <c r="K2391" t="s">
        <v>23</v>
      </c>
      <c r="L2391" t="s">
        <v>24</v>
      </c>
      <c r="M2391">
        <v>3</v>
      </c>
      <c r="N2391" t="s">
        <v>21</v>
      </c>
      <c r="O2391" t="s">
        <v>29</v>
      </c>
      <c r="P2391" t="s">
        <v>26</v>
      </c>
      <c r="Q2391" t="s">
        <v>31</v>
      </c>
      <c r="R2391">
        <v>68</v>
      </c>
      <c r="T2391">
        <f t="shared" si="456"/>
        <v>0.29563175045681944</v>
      </c>
      <c r="U2391">
        <f t="shared" si="465"/>
        <v>68.385714359108533</v>
      </c>
      <c r="AD2391">
        <f>(E2391 -$Y$7)/$Y$8</f>
        <v>-1.9795577157294329E-2</v>
      </c>
      <c r="AE2391">
        <f t="shared" si="454"/>
        <v>1</v>
      </c>
      <c r="AG2391">
        <f>(A2391 -$W$7)/$W$8</f>
        <v>4.1185681317912485E-3</v>
      </c>
      <c r="AH2391">
        <f>(B2391 -$X$7)/$X$8</f>
        <v>-0.95070818821805769</v>
      </c>
      <c r="AI2391">
        <f>(F2391 -$Z$7)/$Z$8</f>
        <v>1.5230178426784435</v>
      </c>
      <c r="AJ2391">
        <f>(I2391 -$AA$7)/$AA$8</f>
        <v>1.2241438564120333</v>
      </c>
      <c r="AK2391">
        <f t="shared" si="455"/>
        <v>3.141133078780467E-2</v>
      </c>
      <c r="AL2391">
        <f>IF(C2391="Low", 1, IF(C2391="Medium", 2, IF(C2391="High", 3, "")))</f>
        <v>2</v>
      </c>
      <c r="AM2391">
        <f>IF(G2391="Low", 1, IF(G2391="Medium", 2, IF(G2391="High", 3, "")))</f>
        <v>2</v>
      </c>
      <c r="AN2391">
        <f t="shared" si="457"/>
        <v>3</v>
      </c>
      <c r="AO2391">
        <f t="shared" si="458"/>
        <v>2</v>
      </c>
      <c r="AP2391">
        <f t="shared" si="459"/>
        <v>1</v>
      </c>
      <c r="AQ2391">
        <f>IF(H2391="Yes", 1, 0)</f>
        <v>1</v>
      </c>
      <c r="AR2391">
        <f>IF(D2391="Yes", 1, 0)</f>
        <v>1</v>
      </c>
      <c r="AS2391">
        <f t="shared" si="460"/>
        <v>0</v>
      </c>
      <c r="AT2391">
        <f t="shared" si="461"/>
        <v>1</v>
      </c>
      <c r="AU2391">
        <f t="shared" si="462"/>
        <v>0</v>
      </c>
      <c r="AV2391">
        <f t="shared" si="463"/>
        <v>0</v>
      </c>
      <c r="AX2391">
        <f t="shared" si="464"/>
        <v>1</v>
      </c>
    </row>
    <row r="2392" spans="1:50" x14ac:dyDescent="0.3">
      <c r="A2392">
        <v>15</v>
      </c>
      <c r="B2392">
        <v>60</v>
      </c>
      <c r="C2392" t="s">
        <v>22</v>
      </c>
      <c r="D2392" t="s">
        <v>21</v>
      </c>
      <c r="E2392">
        <v>7</v>
      </c>
      <c r="F2392">
        <v>81</v>
      </c>
      <c r="G2392" t="s">
        <v>18</v>
      </c>
      <c r="H2392" t="s">
        <v>21</v>
      </c>
      <c r="I2392">
        <v>4</v>
      </c>
      <c r="J2392" t="s">
        <v>19</v>
      </c>
      <c r="K2392" t="s">
        <v>23</v>
      </c>
      <c r="L2392" t="s">
        <v>24</v>
      </c>
      <c r="M2392">
        <v>2</v>
      </c>
      <c r="N2392" t="s">
        <v>20</v>
      </c>
      <c r="O2392" t="s">
        <v>25</v>
      </c>
      <c r="P2392" t="s">
        <v>26</v>
      </c>
      <c r="Q2392" t="s">
        <v>27</v>
      </c>
      <c r="R2392">
        <v>63</v>
      </c>
      <c r="T2392">
        <f t="shared" si="456"/>
        <v>-8.7282695044720235E-2</v>
      </c>
      <c r="U2392">
        <f t="shared" si="465"/>
        <v>66.896115382522993</v>
      </c>
      <c r="AD2392">
        <f>(E2392 -$Y$7)/$Y$8</f>
        <v>-1.9795577157294329E-2</v>
      </c>
      <c r="AE2392">
        <f t="shared" si="454"/>
        <v>1</v>
      </c>
      <c r="AG2392">
        <f>(A2392 -$W$7)/$W$8</f>
        <v>-0.8305863290076444</v>
      </c>
      <c r="AH2392">
        <f>(B2392 -$X$7)/$X$8</f>
        <v>-1.7301583453437241</v>
      </c>
      <c r="AI2392">
        <f>(F2392 -$Z$7)/$Z$8</f>
        <v>0.41180599500835624</v>
      </c>
      <c r="AJ2392">
        <f>(I2392 -$AA$7)/$AA$8</f>
        <v>2.0368366276453838</v>
      </c>
      <c r="AK2392">
        <f t="shared" si="455"/>
        <v>-0.93837681180577304</v>
      </c>
      <c r="AL2392">
        <f>IF(C2392="Low", 1, IF(C2392="Medium", 2, IF(C2392="High", 3, "")))</f>
        <v>2</v>
      </c>
      <c r="AM2392">
        <f>IF(G2392="Low", 1, IF(G2392="Medium", 2, IF(G2392="High", 3, "")))</f>
        <v>1</v>
      </c>
      <c r="AN2392">
        <f t="shared" si="457"/>
        <v>3</v>
      </c>
      <c r="AO2392">
        <f t="shared" si="458"/>
        <v>1</v>
      </c>
      <c r="AP2392">
        <f t="shared" si="459"/>
        <v>1</v>
      </c>
      <c r="AQ2392">
        <f>IF(H2392="Yes", 1, 0)</f>
        <v>1</v>
      </c>
      <c r="AR2392">
        <f>IF(D2392="Yes", 1, 0)</f>
        <v>1</v>
      </c>
      <c r="AS2392">
        <f t="shared" si="460"/>
        <v>1</v>
      </c>
      <c r="AT2392">
        <f t="shared" si="461"/>
        <v>1</v>
      </c>
      <c r="AU2392">
        <f t="shared" si="462"/>
        <v>0</v>
      </c>
      <c r="AV2392">
        <f t="shared" si="463"/>
        <v>0</v>
      </c>
      <c r="AX2392">
        <f t="shared" si="464"/>
        <v>1</v>
      </c>
    </row>
    <row r="2393" spans="1:50" x14ac:dyDescent="0.3">
      <c r="A2393">
        <v>19</v>
      </c>
      <c r="B2393">
        <v>72</v>
      </c>
      <c r="C2393" t="s">
        <v>19</v>
      </c>
      <c r="D2393" t="s">
        <v>21</v>
      </c>
      <c r="E2393">
        <v>5</v>
      </c>
      <c r="F2393">
        <v>52</v>
      </c>
      <c r="G2393" t="s">
        <v>18</v>
      </c>
      <c r="H2393" t="s">
        <v>21</v>
      </c>
      <c r="I2393">
        <v>1</v>
      </c>
      <c r="J2393" t="s">
        <v>22</v>
      </c>
      <c r="K2393" t="s">
        <v>23</v>
      </c>
      <c r="L2393" t="s">
        <v>24</v>
      </c>
      <c r="M2393">
        <v>2</v>
      </c>
      <c r="N2393" t="s">
        <v>20</v>
      </c>
      <c r="O2393" t="s">
        <v>25</v>
      </c>
      <c r="P2393" t="s">
        <v>26</v>
      </c>
      <c r="Q2393" t="s">
        <v>27</v>
      </c>
      <c r="R2393">
        <v>64</v>
      </c>
      <c r="T2393">
        <f t="shared" si="456"/>
        <v>1.7217127337024907E-2</v>
      </c>
      <c r="U2393">
        <f t="shared" si="465"/>
        <v>67.302636552726767</v>
      </c>
      <c r="AD2393">
        <f>(E2393 -$Y$7)/$Y$8</f>
        <v>-1.3821849342223185</v>
      </c>
      <c r="AE2393">
        <f t="shared" si="454"/>
        <v>1</v>
      </c>
      <c r="AG2393">
        <f>(A2393 -$W$7)/$W$8</f>
        <v>-0.16282241129609587</v>
      </c>
      <c r="AH2393">
        <f>(B2393 -$X$7)/$X$8</f>
        <v>-0.69089146917616884</v>
      </c>
      <c r="AI2393">
        <f>(F2393 -$Z$7)/$Z$8</f>
        <v>-1.6022654788936768</v>
      </c>
      <c r="AJ2393">
        <f>(I2393 -$AA$7)/$AA$8</f>
        <v>-0.40124168605466753</v>
      </c>
      <c r="AK2393">
        <f t="shared" si="455"/>
        <v>-0.93837681180577304</v>
      </c>
      <c r="AL2393">
        <f>IF(C2393="Low", 1, IF(C2393="Medium", 2, IF(C2393="High", 3, "")))</f>
        <v>3</v>
      </c>
      <c r="AM2393">
        <f>IF(G2393="Low", 1, IF(G2393="Medium", 2, IF(G2393="High", 3, "")))</f>
        <v>1</v>
      </c>
      <c r="AN2393">
        <f t="shared" si="457"/>
        <v>2</v>
      </c>
      <c r="AO2393">
        <f t="shared" si="458"/>
        <v>1</v>
      </c>
      <c r="AP2393">
        <f t="shared" si="459"/>
        <v>1</v>
      </c>
      <c r="AQ2393">
        <f>IF(H2393="Yes", 1, 0)</f>
        <v>1</v>
      </c>
      <c r="AR2393">
        <f>IF(D2393="Yes", 1, 0)</f>
        <v>1</v>
      </c>
      <c r="AS2393">
        <f t="shared" si="460"/>
        <v>1</v>
      </c>
      <c r="AT2393">
        <f t="shared" si="461"/>
        <v>1</v>
      </c>
      <c r="AU2393">
        <f t="shared" si="462"/>
        <v>0</v>
      </c>
      <c r="AV2393">
        <f t="shared" si="463"/>
        <v>0</v>
      </c>
      <c r="AX2393">
        <f t="shared" si="464"/>
        <v>1</v>
      </c>
    </row>
    <row r="2394" spans="1:50" x14ac:dyDescent="0.3">
      <c r="A2394">
        <v>14</v>
      </c>
      <c r="B2394">
        <v>90</v>
      </c>
      <c r="C2394" t="s">
        <v>22</v>
      </c>
      <c r="D2394" t="s">
        <v>21</v>
      </c>
      <c r="E2394">
        <v>7</v>
      </c>
      <c r="F2394">
        <v>60</v>
      </c>
      <c r="G2394" t="s">
        <v>22</v>
      </c>
      <c r="H2394" t="s">
        <v>21</v>
      </c>
      <c r="I2394">
        <v>2</v>
      </c>
      <c r="J2394" t="s">
        <v>22</v>
      </c>
      <c r="K2394" t="s">
        <v>23</v>
      </c>
      <c r="L2394" t="s">
        <v>32</v>
      </c>
      <c r="M2394">
        <v>4</v>
      </c>
      <c r="N2394" t="s">
        <v>20</v>
      </c>
      <c r="O2394" t="s">
        <v>33</v>
      </c>
      <c r="P2394" t="s">
        <v>26</v>
      </c>
      <c r="Q2394" t="s">
        <v>27</v>
      </c>
      <c r="R2394">
        <v>69</v>
      </c>
      <c r="T2394">
        <f t="shared" si="456"/>
        <v>0.30820267189160266</v>
      </c>
      <c r="U2394">
        <f t="shared" si="465"/>
        <v>68.434617271819135</v>
      </c>
      <c r="AD2394">
        <f>(E2394 -$Y$7)/$Y$8</f>
        <v>-1.9795577157294329E-2</v>
      </c>
      <c r="AE2394">
        <f t="shared" si="454"/>
        <v>1</v>
      </c>
      <c r="AG2394">
        <f>(A2394 -$W$7)/$W$8</f>
        <v>-0.9975273084355315</v>
      </c>
      <c r="AH2394">
        <f>(B2394 -$X$7)/$X$8</f>
        <v>0.86800884507516429</v>
      </c>
      <c r="AI2394">
        <f>(F2394 -$Z$7)/$Z$8</f>
        <v>-1.0466595550586331</v>
      </c>
      <c r="AJ2394">
        <f>(I2394 -$AA$7)/$AA$8</f>
        <v>0.41145108517868284</v>
      </c>
      <c r="AK2394">
        <f t="shared" si="455"/>
        <v>1.0011994733813825</v>
      </c>
      <c r="AL2394">
        <f>IF(C2394="Low", 1, IF(C2394="Medium", 2, IF(C2394="High", 3, "")))</f>
        <v>2</v>
      </c>
      <c r="AM2394">
        <f>IF(G2394="Low", 1, IF(G2394="Medium", 2, IF(G2394="High", 3, "")))</f>
        <v>2</v>
      </c>
      <c r="AN2394">
        <f t="shared" si="457"/>
        <v>2</v>
      </c>
      <c r="AO2394">
        <f t="shared" si="458"/>
        <v>3</v>
      </c>
      <c r="AP2394">
        <f t="shared" si="459"/>
        <v>0</v>
      </c>
      <c r="AQ2394">
        <f>IF(H2394="Yes", 1, 0)</f>
        <v>1</v>
      </c>
      <c r="AR2394">
        <f>IF(D2394="Yes", 1, 0)</f>
        <v>1</v>
      </c>
      <c r="AS2394">
        <f t="shared" si="460"/>
        <v>1</v>
      </c>
      <c r="AT2394">
        <f t="shared" si="461"/>
        <v>1</v>
      </c>
      <c r="AU2394">
        <f t="shared" si="462"/>
        <v>0</v>
      </c>
      <c r="AV2394">
        <f t="shared" si="463"/>
        <v>0</v>
      </c>
      <c r="AX2394">
        <f t="shared" si="464"/>
        <v>1</v>
      </c>
    </row>
    <row r="2395" spans="1:50" x14ac:dyDescent="0.3">
      <c r="A2395">
        <v>25</v>
      </c>
      <c r="B2395">
        <v>92</v>
      </c>
      <c r="C2395" t="s">
        <v>18</v>
      </c>
      <c r="D2395" t="s">
        <v>20</v>
      </c>
      <c r="E2395">
        <v>5</v>
      </c>
      <c r="F2395">
        <v>72</v>
      </c>
      <c r="G2395" t="s">
        <v>22</v>
      </c>
      <c r="H2395" t="s">
        <v>21</v>
      </c>
      <c r="I2395">
        <v>1</v>
      </c>
      <c r="J2395" t="s">
        <v>22</v>
      </c>
      <c r="K2395" t="s">
        <v>23</v>
      </c>
      <c r="L2395" t="s">
        <v>24</v>
      </c>
      <c r="M2395">
        <v>4</v>
      </c>
      <c r="N2395" t="s">
        <v>20</v>
      </c>
      <c r="O2395" t="s">
        <v>25</v>
      </c>
      <c r="P2395" t="s">
        <v>26</v>
      </c>
      <c r="Q2395" t="s">
        <v>31</v>
      </c>
      <c r="R2395">
        <v>71</v>
      </c>
      <c r="T2395">
        <f t="shared" si="456"/>
        <v>0.52444502378189262</v>
      </c>
      <c r="U2395">
        <f t="shared" si="465"/>
        <v>69.275834911567145</v>
      </c>
      <c r="AD2395">
        <f>(E2395 -$Y$7)/$Y$8</f>
        <v>-1.3821849342223185</v>
      </c>
      <c r="AE2395">
        <f t="shared" si="454"/>
        <v>1</v>
      </c>
      <c r="AG2395">
        <f>(A2395 -$W$7)/$W$8</f>
        <v>0.83882346527122686</v>
      </c>
      <c r="AH2395">
        <f>(B2395 -$X$7)/$X$8</f>
        <v>1.0412199911030902</v>
      </c>
      <c r="AI2395">
        <f>(F2395 -$Z$7)/$Z$8</f>
        <v>-0.21325066930606779</v>
      </c>
      <c r="AJ2395">
        <f>(I2395 -$AA$7)/$AA$8</f>
        <v>-0.40124168605466753</v>
      </c>
      <c r="AK2395">
        <f t="shared" si="455"/>
        <v>1.0011994733813825</v>
      </c>
      <c r="AL2395">
        <f>IF(C2395="Low", 1, IF(C2395="Medium", 2, IF(C2395="High", 3, "")))</f>
        <v>1</v>
      </c>
      <c r="AM2395">
        <f>IF(G2395="Low", 1, IF(G2395="Medium", 2, IF(G2395="High", 3, "")))</f>
        <v>2</v>
      </c>
      <c r="AN2395">
        <f t="shared" si="457"/>
        <v>2</v>
      </c>
      <c r="AO2395">
        <f t="shared" si="458"/>
        <v>1</v>
      </c>
      <c r="AP2395">
        <f t="shared" si="459"/>
        <v>1</v>
      </c>
      <c r="AQ2395">
        <f>IF(H2395="Yes", 1, 0)</f>
        <v>1</v>
      </c>
      <c r="AR2395">
        <f>IF(D2395="Yes", 1, 0)</f>
        <v>0</v>
      </c>
      <c r="AS2395">
        <f t="shared" si="460"/>
        <v>1</v>
      </c>
      <c r="AT2395">
        <f t="shared" si="461"/>
        <v>1</v>
      </c>
      <c r="AU2395">
        <f t="shared" si="462"/>
        <v>1</v>
      </c>
      <c r="AV2395">
        <f t="shared" si="463"/>
        <v>0</v>
      </c>
      <c r="AX2395">
        <f t="shared" si="464"/>
        <v>0</v>
      </c>
    </row>
    <row r="2396" spans="1:50" x14ac:dyDescent="0.3">
      <c r="A2396">
        <v>26</v>
      </c>
      <c r="B2396">
        <v>68</v>
      </c>
      <c r="C2396" t="s">
        <v>22</v>
      </c>
      <c r="D2396" t="s">
        <v>20</v>
      </c>
      <c r="E2396">
        <v>6</v>
      </c>
      <c r="F2396">
        <v>98</v>
      </c>
      <c r="G2396" t="s">
        <v>18</v>
      </c>
      <c r="H2396" t="s">
        <v>21</v>
      </c>
      <c r="I2396">
        <v>2</v>
      </c>
      <c r="J2396" t="s">
        <v>22</v>
      </c>
      <c r="K2396" t="s">
        <v>34</v>
      </c>
      <c r="L2396" t="s">
        <v>32</v>
      </c>
      <c r="M2396">
        <v>3</v>
      </c>
      <c r="N2396" t="s">
        <v>20</v>
      </c>
      <c r="O2396" t="s">
        <v>29</v>
      </c>
      <c r="P2396" t="s">
        <v>35</v>
      </c>
      <c r="Q2396" t="s">
        <v>31</v>
      </c>
      <c r="R2396">
        <v>67</v>
      </c>
      <c r="T2396">
        <f t="shared" si="456"/>
        <v>0.19158886646141426</v>
      </c>
      <c r="U2396">
        <f t="shared" si="465"/>
        <v>67.980970752955017</v>
      </c>
      <c r="AD2396">
        <f>(E2396 -$Y$7)/$Y$8</f>
        <v>-0.70099025568980644</v>
      </c>
      <c r="AE2396">
        <f t="shared" si="454"/>
        <v>0</v>
      </c>
      <c r="AG2396">
        <f>(A2396 -$W$7)/$W$8</f>
        <v>1.0057644446991141</v>
      </c>
      <c r="AH2396">
        <f>(B2396 -$X$7)/$X$8</f>
        <v>-1.0373137612320207</v>
      </c>
      <c r="AI2396">
        <f>(F2396 -$Z$7)/$Z$8</f>
        <v>1.5924685831578238</v>
      </c>
      <c r="AJ2396">
        <f>(I2396 -$AA$7)/$AA$8</f>
        <v>0.41145108517868284</v>
      </c>
      <c r="AK2396">
        <f t="shared" si="455"/>
        <v>3.141133078780467E-2</v>
      </c>
      <c r="AL2396">
        <f>IF(C2396="Low", 1, IF(C2396="Medium", 2, IF(C2396="High", 3, "")))</f>
        <v>2</v>
      </c>
      <c r="AM2396">
        <f>IF(G2396="Low", 1, IF(G2396="Medium", 2, IF(G2396="High", 3, "")))</f>
        <v>1</v>
      </c>
      <c r="AN2396">
        <f t="shared" si="457"/>
        <v>2</v>
      </c>
      <c r="AO2396">
        <f t="shared" si="458"/>
        <v>2</v>
      </c>
      <c r="AP2396">
        <f t="shared" si="459"/>
        <v>0</v>
      </c>
      <c r="AQ2396">
        <f>IF(H2396="Yes", 1, 0)</f>
        <v>1</v>
      </c>
      <c r="AR2396">
        <f>IF(D2396="Yes", 1, 0)</f>
        <v>0</v>
      </c>
      <c r="AS2396">
        <f t="shared" si="460"/>
        <v>1</v>
      </c>
      <c r="AT2396">
        <f t="shared" si="461"/>
        <v>0</v>
      </c>
      <c r="AU2396">
        <f t="shared" si="462"/>
        <v>0</v>
      </c>
      <c r="AV2396">
        <f t="shared" si="463"/>
        <v>0</v>
      </c>
      <c r="AX2396">
        <f t="shared" si="464"/>
        <v>1</v>
      </c>
    </row>
    <row r="2397" spans="1:50" x14ac:dyDescent="0.3">
      <c r="A2397">
        <v>9</v>
      </c>
      <c r="B2397">
        <v>98</v>
      </c>
      <c r="C2397" t="s">
        <v>19</v>
      </c>
      <c r="D2397" t="s">
        <v>20</v>
      </c>
      <c r="E2397">
        <v>9</v>
      </c>
      <c r="F2397">
        <v>55</v>
      </c>
      <c r="G2397" t="s">
        <v>18</v>
      </c>
      <c r="H2397" t="s">
        <v>21</v>
      </c>
      <c r="I2397">
        <v>3</v>
      </c>
      <c r="J2397" t="s">
        <v>22</v>
      </c>
      <c r="K2397" t="s">
        <v>23</v>
      </c>
      <c r="L2397" t="s">
        <v>24</v>
      </c>
      <c r="M2397">
        <v>2</v>
      </c>
      <c r="N2397" t="s">
        <v>20</v>
      </c>
      <c r="O2397" t="s">
        <v>25</v>
      </c>
      <c r="P2397" t="s">
        <v>26</v>
      </c>
      <c r="Q2397" t="s">
        <v>27</v>
      </c>
      <c r="R2397">
        <v>67</v>
      </c>
      <c r="T2397">
        <f t="shared" si="456"/>
        <v>0.2964474938624802</v>
      </c>
      <c r="U2397">
        <f t="shared" si="465"/>
        <v>68.388887732577473</v>
      </c>
      <c r="AD2397">
        <f>(E2397 -$Y$7)/$Y$8</f>
        <v>1.3425937799077299</v>
      </c>
      <c r="AE2397">
        <f t="shared" si="454"/>
        <v>1</v>
      </c>
      <c r="AG2397">
        <f>(A2397 -$W$7)/$W$8</f>
        <v>-1.8322322055749671</v>
      </c>
      <c r="AH2397">
        <f>(B2397 -$X$7)/$X$8</f>
        <v>1.5608534291868679</v>
      </c>
      <c r="AI2397">
        <f>(F2397 -$Z$7)/$Z$8</f>
        <v>-1.3939132574555355</v>
      </c>
      <c r="AJ2397">
        <f>(I2397 -$AA$7)/$AA$8</f>
        <v>1.2241438564120333</v>
      </c>
      <c r="AK2397">
        <f t="shared" si="455"/>
        <v>-0.93837681180577304</v>
      </c>
      <c r="AL2397">
        <f>IF(C2397="Low", 1, IF(C2397="Medium", 2, IF(C2397="High", 3, "")))</f>
        <v>3</v>
      </c>
      <c r="AM2397">
        <f>IF(G2397="Low", 1, IF(G2397="Medium", 2, IF(G2397="High", 3, "")))</f>
        <v>1</v>
      </c>
      <c r="AN2397">
        <f t="shared" si="457"/>
        <v>2</v>
      </c>
      <c r="AO2397">
        <f t="shared" si="458"/>
        <v>1</v>
      </c>
      <c r="AP2397">
        <f t="shared" si="459"/>
        <v>1</v>
      </c>
      <c r="AQ2397">
        <f>IF(H2397="Yes", 1, 0)</f>
        <v>1</v>
      </c>
      <c r="AR2397">
        <f>IF(D2397="Yes", 1, 0)</f>
        <v>0</v>
      </c>
      <c r="AS2397">
        <f t="shared" si="460"/>
        <v>1</v>
      </c>
      <c r="AT2397">
        <f t="shared" si="461"/>
        <v>1</v>
      </c>
      <c r="AU2397">
        <f t="shared" si="462"/>
        <v>0</v>
      </c>
      <c r="AV2397">
        <f t="shared" si="463"/>
        <v>0</v>
      </c>
      <c r="AX2397">
        <f t="shared" si="464"/>
        <v>1</v>
      </c>
    </row>
    <row r="2398" spans="1:50" x14ac:dyDescent="0.3">
      <c r="A2398">
        <v>14</v>
      </c>
      <c r="B2398">
        <v>80</v>
      </c>
      <c r="C2398" t="s">
        <v>19</v>
      </c>
      <c r="D2398" t="s">
        <v>21</v>
      </c>
      <c r="E2398">
        <v>7</v>
      </c>
      <c r="F2398">
        <v>90</v>
      </c>
      <c r="G2398" t="s">
        <v>19</v>
      </c>
      <c r="H2398" t="s">
        <v>21</v>
      </c>
      <c r="I2398">
        <v>2</v>
      </c>
      <c r="J2398" t="s">
        <v>19</v>
      </c>
      <c r="K2398" t="s">
        <v>23</v>
      </c>
      <c r="L2398" t="s">
        <v>28</v>
      </c>
      <c r="M2398">
        <v>2</v>
      </c>
      <c r="N2398" t="s">
        <v>20</v>
      </c>
      <c r="O2398" t="s">
        <v>29</v>
      </c>
      <c r="P2398" t="s">
        <v>35</v>
      </c>
      <c r="Q2398" t="s">
        <v>31</v>
      </c>
      <c r="R2398">
        <v>66</v>
      </c>
      <c r="T2398">
        <f t="shared" si="456"/>
        <v>0.30009027713108205</v>
      </c>
      <c r="U2398">
        <f t="shared" si="465"/>
        <v>68.403058747258626</v>
      </c>
      <c r="AD2398">
        <f>(E2398 -$Y$7)/$Y$8</f>
        <v>-1.9795577157294329E-2</v>
      </c>
      <c r="AE2398">
        <f t="shared" si="454"/>
        <v>1</v>
      </c>
      <c r="AG2398">
        <f>(A2398 -$W$7)/$W$8</f>
        <v>-0.9975273084355315</v>
      </c>
      <c r="AH2398">
        <f>(B2398 -$X$7)/$X$8</f>
        <v>1.9531149355348125E-3</v>
      </c>
      <c r="AI2398">
        <f>(F2398 -$Z$7)/$Z$8</f>
        <v>1.0368626593227803</v>
      </c>
      <c r="AJ2398">
        <f>(I2398 -$AA$7)/$AA$8</f>
        <v>0.41145108517868284</v>
      </c>
      <c r="AK2398">
        <f t="shared" si="455"/>
        <v>-0.93837681180577304</v>
      </c>
      <c r="AL2398">
        <f>IF(C2398="Low", 1, IF(C2398="Medium", 2, IF(C2398="High", 3, "")))</f>
        <v>3</v>
      </c>
      <c r="AM2398">
        <f>IF(G2398="Low", 1, IF(G2398="Medium", 2, IF(G2398="High", 3, "")))</f>
        <v>3</v>
      </c>
      <c r="AN2398">
        <f t="shared" si="457"/>
        <v>3</v>
      </c>
      <c r="AO2398">
        <f t="shared" si="458"/>
        <v>2</v>
      </c>
      <c r="AP2398">
        <f t="shared" si="459"/>
        <v>0</v>
      </c>
      <c r="AQ2398">
        <f>IF(H2398="Yes", 1, 0)</f>
        <v>1</v>
      </c>
      <c r="AR2398">
        <f>IF(D2398="Yes", 1, 0)</f>
        <v>1</v>
      </c>
      <c r="AS2398">
        <f t="shared" si="460"/>
        <v>1</v>
      </c>
      <c r="AT2398">
        <f t="shared" si="461"/>
        <v>0</v>
      </c>
      <c r="AU2398">
        <f t="shared" si="462"/>
        <v>0</v>
      </c>
      <c r="AV2398">
        <f t="shared" si="463"/>
        <v>0</v>
      </c>
      <c r="AX2398">
        <f t="shared" si="464"/>
        <v>1</v>
      </c>
    </row>
    <row r="2399" spans="1:50" x14ac:dyDescent="0.3">
      <c r="A2399">
        <v>11</v>
      </c>
      <c r="B2399">
        <v>97</v>
      </c>
      <c r="C2399" t="s">
        <v>22</v>
      </c>
      <c r="D2399" t="s">
        <v>21</v>
      </c>
      <c r="E2399">
        <v>8</v>
      </c>
      <c r="F2399">
        <v>60</v>
      </c>
      <c r="G2399" t="s">
        <v>22</v>
      </c>
      <c r="H2399" t="s">
        <v>21</v>
      </c>
      <c r="I2399">
        <v>0</v>
      </c>
      <c r="J2399" t="s">
        <v>18</v>
      </c>
      <c r="K2399" t="s">
        <v>34</v>
      </c>
      <c r="L2399" t="s">
        <v>24</v>
      </c>
      <c r="M2399">
        <v>3</v>
      </c>
      <c r="N2399" t="s">
        <v>20</v>
      </c>
      <c r="O2399" t="s">
        <v>25</v>
      </c>
      <c r="P2399" t="s">
        <v>26</v>
      </c>
      <c r="Q2399" t="s">
        <v>27</v>
      </c>
      <c r="R2399">
        <v>67</v>
      </c>
      <c r="T2399">
        <f t="shared" si="456"/>
        <v>0.19131119676663616</v>
      </c>
      <c r="U2399">
        <f t="shared" si="465"/>
        <v>67.97989057304008</v>
      </c>
      <c r="AD2399">
        <f>(E2399 -$Y$7)/$Y$8</f>
        <v>0.66139910137521774</v>
      </c>
      <c r="AE2399">
        <f t="shared" si="454"/>
        <v>0</v>
      </c>
      <c r="AG2399">
        <f>(A2399 -$W$7)/$W$8</f>
        <v>-1.4983502467191929</v>
      </c>
      <c r="AH2399">
        <f>(B2399 -$X$7)/$X$8</f>
        <v>1.4742478561729051</v>
      </c>
      <c r="AI2399">
        <f>(F2399 -$Z$7)/$Z$8</f>
        <v>-1.0466595550586331</v>
      </c>
      <c r="AJ2399">
        <f>(I2399 -$AA$7)/$AA$8</f>
        <v>-1.213934457288018</v>
      </c>
      <c r="AK2399">
        <f t="shared" si="455"/>
        <v>3.141133078780467E-2</v>
      </c>
      <c r="AL2399">
        <f>IF(C2399="Low", 1, IF(C2399="Medium", 2, IF(C2399="High", 3, "")))</f>
        <v>2</v>
      </c>
      <c r="AM2399">
        <f>IF(G2399="Low", 1, IF(G2399="Medium", 2, IF(G2399="High", 3, "")))</f>
        <v>2</v>
      </c>
      <c r="AN2399">
        <f t="shared" si="457"/>
        <v>1</v>
      </c>
      <c r="AO2399">
        <f t="shared" si="458"/>
        <v>1</v>
      </c>
      <c r="AP2399">
        <f t="shared" si="459"/>
        <v>1</v>
      </c>
      <c r="AQ2399">
        <f>IF(H2399="Yes", 1, 0)</f>
        <v>1</v>
      </c>
      <c r="AR2399">
        <f>IF(D2399="Yes", 1, 0)</f>
        <v>1</v>
      </c>
      <c r="AS2399">
        <f t="shared" si="460"/>
        <v>1</v>
      </c>
      <c r="AT2399">
        <f t="shared" si="461"/>
        <v>1</v>
      </c>
      <c r="AU2399">
        <f t="shared" si="462"/>
        <v>0</v>
      </c>
      <c r="AV2399">
        <f t="shared" si="463"/>
        <v>0</v>
      </c>
      <c r="AX2399">
        <f t="shared" si="464"/>
        <v>1</v>
      </c>
    </row>
    <row r="2400" spans="1:50" x14ac:dyDescent="0.3">
      <c r="A2400">
        <v>16</v>
      </c>
      <c r="B2400">
        <v>88</v>
      </c>
      <c r="C2400" t="s">
        <v>18</v>
      </c>
      <c r="D2400" t="s">
        <v>20</v>
      </c>
      <c r="E2400">
        <v>7</v>
      </c>
      <c r="F2400">
        <v>75</v>
      </c>
      <c r="G2400" t="s">
        <v>18</v>
      </c>
      <c r="H2400" t="s">
        <v>21</v>
      </c>
      <c r="I2400">
        <v>2</v>
      </c>
      <c r="J2400" t="s">
        <v>22</v>
      </c>
      <c r="K2400" t="s">
        <v>23</v>
      </c>
      <c r="L2400" t="s">
        <v>32</v>
      </c>
      <c r="M2400">
        <v>4</v>
      </c>
      <c r="N2400" t="s">
        <v>20</v>
      </c>
      <c r="O2400" t="s">
        <v>33</v>
      </c>
      <c r="P2400" t="s">
        <v>26</v>
      </c>
      <c r="Q2400" t="s">
        <v>31</v>
      </c>
      <c r="R2400">
        <v>68</v>
      </c>
      <c r="T2400">
        <f t="shared" si="456"/>
        <v>0.22836173558151807</v>
      </c>
      <c r="U2400">
        <f t="shared" si="465"/>
        <v>68.124023147167193</v>
      </c>
      <c r="AD2400">
        <f>(E2400 -$Y$7)/$Y$8</f>
        <v>-1.9795577157294329E-2</v>
      </c>
      <c r="AE2400">
        <f t="shared" si="454"/>
        <v>1</v>
      </c>
      <c r="AG2400">
        <f>(A2400 -$W$7)/$W$8</f>
        <v>-0.66364534957975729</v>
      </c>
      <c r="AH2400">
        <f>(B2400 -$X$7)/$X$8</f>
        <v>0.69479769904723843</v>
      </c>
      <c r="AI2400">
        <f>(F2400 -$Z$7)/$Z$8</f>
        <v>-4.8984478679264375E-3</v>
      </c>
      <c r="AJ2400">
        <f>(I2400 -$AA$7)/$AA$8</f>
        <v>0.41145108517868284</v>
      </c>
      <c r="AK2400">
        <f t="shared" si="455"/>
        <v>1.0011994733813825</v>
      </c>
      <c r="AL2400">
        <f>IF(C2400="Low", 1, IF(C2400="Medium", 2, IF(C2400="High", 3, "")))</f>
        <v>1</v>
      </c>
      <c r="AM2400">
        <f>IF(G2400="Low", 1, IF(G2400="Medium", 2, IF(G2400="High", 3, "")))</f>
        <v>1</v>
      </c>
      <c r="AN2400">
        <f t="shared" si="457"/>
        <v>2</v>
      </c>
      <c r="AO2400">
        <f t="shared" si="458"/>
        <v>3</v>
      </c>
      <c r="AP2400">
        <f t="shared" si="459"/>
        <v>0</v>
      </c>
      <c r="AQ2400">
        <f>IF(H2400="Yes", 1, 0)</f>
        <v>1</v>
      </c>
      <c r="AR2400">
        <f>IF(D2400="Yes", 1, 0)</f>
        <v>0</v>
      </c>
      <c r="AS2400">
        <f t="shared" si="460"/>
        <v>1</v>
      </c>
      <c r="AT2400">
        <f t="shared" si="461"/>
        <v>1</v>
      </c>
      <c r="AU2400">
        <f t="shared" si="462"/>
        <v>0</v>
      </c>
      <c r="AV2400">
        <f t="shared" si="463"/>
        <v>0</v>
      </c>
      <c r="AX2400">
        <f t="shared" si="464"/>
        <v>1</v>
      </c>
    </row>
    <row r="2401" spans="1:50" x14ac:dyDescent="0.3">
      <c r="A2401">
        <v>19</v>
      </c>
      <c r="B2401">
        <v>89</v>
      </c>
      <c r="C2401" t="s">
        <v>22</v>
      </c>
      <c r="D2401" t="s">
        <v>21</v>
      </c>
      <c r="E2401">
        <v>6</v>
      </c>
      <c r="F2401">
        <v>88</v>
      </c>
      <c r="G2401" t="s">
        <v>18</v>
      </c>
      <c r="H2401" t="s">
        <v>21</v>
      </c>
      <c r="I2401">
        <v>1</v>
      </c>
      <c r="J2401" t="s">
        <v>19</v>
      </c>
      <c r="K2401" t="s">
        <v>23</v>
      </c>
      <c r="L2401" t="s">
        <v>24</v>
      </c>
      <c r="M2401">
        <v>2</v>
      </c>
      <c r="N2401" t="s">
        <v>20</v>
      </c>
      <c r="O2401" t="s">
        <v>25</v>
      </c>
      <c r="P2401" t="s">
        <v>26</v>
      </c>
      <c r="Q2401" t="s">
        <v>31</v>
      </c>
      <c r="R2401">
        <v>69</v>
      </c>
      <c r="T2401">
        <f t="shared" si="456"/>
        <v>0.467396851523183</v>
      </c>
      <c r="U2401">
        <f t="shared" si="465"/>
        <v>69.053908316707705</v>
      </c>
      <c r="AD2401">
        <f>(E2401 -$Y$7)/$Y$8</f>
        <v>-0.70099025568980644</v>
      </c>
      <c r="AE2401">
        <f t="shared" si="454"/>
        <v>1</v>
      </c>
      <c r="AG2401">
        <f>(A2401 -$W$7)/$W$8</f>
        <v>-0.16282241129609587</v>
      </c>
      <c r="AH2401">
        <f>(B2401 -$X$7)/$X$8</f>
        <v>0.78140327206120141</v>
      </c>
      <c r="AI2401">
        <f>(F2401 -$Z$7)/$Z$8</f>
        <v>0.89796117836401934</v>
      </c>
      <c r="AJ2401">
        <f>(I2401 -$AA$7)/$AA$8</f>
        <v>-0.40124168605466753</v>
      </c>
      <c r="AK2401">
        <f t="shared" si="455"/>
        <v>-0.93837681180577304</v>
      </c>
      <c r="AL2401">
        <f>IF(C2401="Low", 1, IF(C2401="Medium", 2, IF(C2401="High", 3, "")))</f>
        <v>2</v>
      </c>
      <c r="AM2401">
        <f>IF(G2401="Low", 1, IF(G2401="Medium", 2, IF(G2401="High", 3, "")))</f>
        <v>1</v>
      </c>
      <c r="AN2401">
        <f t="shared" si="457"/>
        <v>3</v>
      </c>
      <c r="AO2401">
        <f t="shared" si="458"/>
        <v>1</v>
      </c>
      <c r="AP2401">
        <f t="shared" si="459"/>
        <v>1</v>
      </c>
      <c r="AQ2401">
        <f>IF(H2401="Yes", 1, 0)</f>
        <v>1</v>
      </c>
      <c r="AR2401">
        <f>IF(D2401="Yes", 1, 0)</f>
        <v>1</v>
      </c>
      <c r="AS2401">
        <f t="shared" si="460"/>
        <v>1</v>
      </c>
      <c r="AT2401">
        <f t="shared" si="461"/>
        <v>1</v>
      </c>
      <c r="AU2401">
        <f t="shared" si="462"/>
        <v>0</v>
      </c>
      <c r="AV2401">
        <f t="shared" si="463"/>
        <v>0</v>
      </c>
      <c r="AX2401">
        <f t="shared" si="464"/>
        <v>1</v>
      </c>
    </row>
    <row r="2402" spans="1:50" x14ac:dyDescent="0.3">
      <c r="A2402">
        <v>11</v>
      </c>
      <c r="B2402">
        <v>63</v>
      </c>
      <c r="C2402" t="s">
        <v>19</v>
      </c>
      <c r="D2402" t="s">
        <v>21</v>
      </c>
      <c r="E2402">
        <v>5</v>
      </c>
      <c r="F2402">
        <v>85</v>
      </c>
      <c r="G2402" t="s">
        <v>19</v>
      </c>
      <c r="H2402" t="s">
        <v>20</v>
      </c>
      <c r="I2402">
        <v>0</v>
      </c>
      <c r="J2402" t="s">
        <v>19</v>
      </c>
      <c r="K2402" t="s">
        <v>23</v>
      </c>
      <c r="L2402" t="s">
        <v>24</v>
      </c>
      <c r="M2402">
        <v>4</v>
      </c>
      <c r="N2402" t="s">
        <v>21</v>
      </c>
      <c r="O2402" t="s">
        <v>25</v>
      </c>
      <c r="P2402" t="s">
        <v>30</v>
      </c>
      <c r="Q2402" t="s">
        <v>31</v>
      </c>
      <c r="R2402">
        <v>62</v>
      </c>
      <c r="T2402">
        <f t="shared" si="456"/>
        <v>-0.29253676539054768</v>
      </c>
      <c r="U2402">
        <f t="shared" si="465"/>
        <v>66.09764393095189</v>
      </c>
      <c r="AD2402">
        <f>(E2402 -$Y$7)/$Y$8</f>
        <v>-1.3821849342223185</v>
      </c>
      <c r="AE2402">
        <f t="shared" si="454"/>
        <v>1</v>
      </c>
      <c r="AG2402">
        <f>(A2402 -$W$7)/$W$8</f>
        <v>-1.4983502467191929</v>
      </c>
      <c r="AH2402">
        <f>(B2402 -$X$7)/$X$8</f>
        <v>-1.4703416263018354</v>
      </c>
      <c r="AI2402">
        <f>(F2402 -$Z$7)/$Z$8</f>
        <v>0.68960895692587809</v>
      </c>
      <c r="AJ2402">
        <f>(I2402 -$AA$7)/$AA$8</f>
        <v>-1.213934457288018</v>
      </c>
      <c r="AK2402">
        <f t="shared" si="455"/>
        <v>1.0011994733813825</v>
      </c>
      <c r="AL2402">
        <f>IF(C2402="Low", 1, IF(C2402="Medium", 2, IF(C2402="High", 3, "")))</f>
        <v>3</v>
      </c>
      <c r="AM2402">
        <f>IF(G2402="Low", 1, IF(G2402="Medium", 2, IF(G2402="High", 3, "")))</f>
        <v>3</v>
      </c>
      <c r="AN2402">
        <f t="shared" si="457"/>
        <v>3</v>
      </c>
      <c r="AO2402">
        <f t="shared" si="458"/>
        <v>1</v>
      </c>
      <c r="AP2402">
        <f t="shared" si="459"/>
        <v>1</v>
      </c>
      <c r="AQ2402">
        <f>IF(H2402="Yes", 1, 0)</f>
        <v>0</v>
      </c>
      <c r="AR2402">
        <f>IF(D2402="Yes", 1, 0)</f>
        <v>1</v>
      </c>
      <c r="AS2402">
        <f t="shared" si="460"/>
        <v>0</v>
      </c>
      <c r="AT2402">
        <f t="shared" si="461"/>
        <v>0</v>
      </c>
      <c r="AU2402">
        <f t="shared" si="462"/>
        <v>0</v>
      </c>
      <c r="AV2402">
        <f t="shared" si="463"/>
        <v>0</v>
      </c>
      <c r="AX2402">
        <f t="shared" si="464"/>
        <v>1</v>
      </c>
    </row>
    <row r="2403" spans="1:50" x14ac:dyDescent="0.3">
      <c r="A2403">
        <v>14</v>
      </c>
      <c r="B2403">
        <v>69</v>
      </c>
      <c r="C2403" t="s">
        <v>22</v>
      </c>
      <c r="D2403" t="s">
        <v>21</v>
      </c>
      <c r="E2403">
        <v>6</v>
      </c>
      <c r="F2403">
        <v>89</v>
      </c>
      <c r="G2403" t="s">
        <v>19</v>
      </c>
      <c r="H2403" t="s">
        <v>21</v>
      </c>
      <c r="I2403">
        <v>2</v>
      </c>
      <c r="J2403" t="s">
        <v>19</v>
      </c>
      <c r="K2403" t="s">
        <v>34</v>
      </c>
      <c r="L2403" t="s">
        <v>24</v>
      </c>
      <c r="M2403">
        <v>5</v>
      </c>
      <c r="N2403" t="s">
        <v>20</v>
      </c>
      <c r="O2403" t="s">
        <v>25</v>
      </c>
      <c r="P2403" t="s">
        <v>30</v>
      </c>
      <c r="Q2403" t="s">
        <v>31</v>
      </c>
      <c r="R2403">
        <v>66</v>
      </c>
      <c r="T2403">
        <f t="shared" si="456"/>
        <v>8.6119399719457534E-2</v>
      </c>
      <c r="U2403">
        <f t="shared" si="465"/>
        <v>67.570677509737038</v>
      </c>
      <c r="AD2403">
        <f>(E2403 -$Y$7)/$Y$8</f>
        <v>-0.70099025568980644</v>
      </c>
      <c r="AE2403">
        <f t="shared" si="454"/>
        <v>0</v>
      </c>
      <c r="AG2403">
        <f>(A2403 -$W$7)/$W$8</f>
        <v>-0.9975273084355315</v>
      </c>
      <c r="AH2403">
        <f>(B2403 -$X$7)/$X$8</f>
        <v>-0.95070818821805769</v>
      </c>
      <c r="AI2403">
        <f>(F2403 -$Z$7)/$Z$8</f>
        <v>0.96741191884339983</v>
      </c>
      <c r="AJ2403">
        <f>(I2403 -$AA$7)/$AA$8</f>
        <v>0.41145108517868284</v>
      </c>
      <c r="AK2403">
        <f t="shared" si="455"/>
        <v>1.9709876159749602</v>
      </c>
      <c r="AL2403">
        <f>IF(C2403="Low", 1, IF(C2403="Medium", 2, IF(C2403="High", 3, "")))</f>
        <v>2</v>
      </c>
      <c r="AM2403">
        <f>IF(G2403="Low", 1, IF(G2403="Medium", 2, IF(G2403="High", 3, "")))</f>
        <v>3</v>
      </c>
      <c r="AN2403">
        <f t="shared" si="457"/>
        <v>3</v>
      </c>
      <c r="AO2403">
        <f t="shared" si="458"/>
        <v>1</v>
      </c>
      <c r="AP2403">
        <f t="shared" si="459"/>
        <v>1</v>
      </c>
      <c r="AQ2403">
        <f>IF(H2403="Yes", 1, 0)</f>
        <v>1</v>
      </c>
      <c r="AR2403">
        <f>IF(D2403="Yes", 1, 0)</f>
        <v>1</v>
      </c>
      <c r="AS2403">
        <f t="shared" si="460"/>
        <v>1</v>
      </c>
      <c r="AT2403">
        <f t="shared" si="461"/>
        <v>0</v>
      </c>
      <c r="AU2403">
        <f t="shared" si="462"/>
        <v>0</v>
      </c>
      <c r="AV2403">
        <f t="shared" si="463"/>
        <v>0</v>
      </c>
      <c r="AX2403">
        <f t="shared" si="464"/>
        <v>1</v>
      </c>
    </row>
    <row r="2404" spans="1:50" x14ac:dyDescent="0.3">
      <c r="A2404">
        <v>14</v>
      </c>
      <c r="B2404">
        <v>60</v>
      </c>
      <c r="C2404" t="s">
        <v>22</v>
      </c>
      <c r="D2404" t="s">
        <v>21</v>
      </c>
      <c r="E2404">
        <v>7</v>
      </c>
      <c r="F2404">
        <v>91</v>
      </c>
      <c r="G2404" t="s">
        <v>22</v>
      </c>
      <c r="H2404" t="s">
        <v>21</v>
      </c>
      <c r="I2404">
        <v>1</v>
      </c>
      <c r="J2404" t="s">
        <v>19</v>
      </c>
      <c r="K2404" t="s">
        <v>34</v>
      </c>
      <c r="L2404" t="s">
        <v>28</v>
      </c>
      <c r="M2404">
        <v>3</v>
      </c>
      <c r="N2404" t="s">
        <v>20</v>
      </c>
      <c r="O2404" t="s">
        <v>33</v>
      </c>
      <c r="P2404" t="s">
        <v>26</v>
      </c>
      <c r="Q2404" t="s">
        <v>27</v>
      </c>
      <c r="R2404">
        <v>63</v>
      </c>
      <c r="T2404">
        <f t="shared" si="456"/>
        <v>-0.11860856830640663</v>
      </c>
      <c r="U2404">
        <f t="shared" si="465"/>
        <v>66.77425268107767</v>
      </c>
      <c r="AD2404">
        <f>(E2404 -$Y$7)/$Y$8</f>
        <v>-1.9795577157294329E-2</v>
      </c>
      <c r="AE2404">
        <f t="shared" si="454"/>
        <v>0</v>
      </c>
      <c r="AG2404">
        <f>(A2404 -$W$7)/$W$8</f>
        <v>-0.9975273084355315</v>
      </c>
      <c r="AH2404">
        <f>(B2404 -$X$7)/$X$8</f>
        <v>-1.7301583453437241</v>
      </c>
      <c r="AI2404">
        <f>(F2404 -$Z$7)/$Z$8</f>
        <v>1.1063133998021608</v>
      </c>
      <c r="AJ2404">
        <f>(I2404 -$AA$7)/$AA$8</f>
        <v>-0.40124168605466753</v>
      </c>
      <c r="AK2404">
        <f t="shared" si="455"/>
        <v>3.141133078780467E-2</v>
      </c>
      <c r="AL2404">
        <f>IF(C2404="Low", 1, IF(C2404="Medium", 2, IF(C2404="High", 3, "")))</f>
        <v>2</v>
      </c>
      <c r="AM2404">
        <f>IF(G2404="Low", 1, IF(G2404="Medium", 2, IF(G2404="High", 3, "")))</f>
        <v>2</v>
      </c>
      <c r="AN2404">
        <f t="shared" si="457"/>
        <v>3</v>
      </c>
      <c r="AO2404">
        <f t="shared" si="458"/>
        <v>3</v>
      </c>
      <c r="AP2404">
        <f t="shared" si="459"/>
        <v>0</v>
      </c>
      <c r="AQ2404">
        <f>IF(H2404="Yes", 1, 0)</f>
        <v>1</v>
      </c>
      <c r="AR2404">
        <f>IF(D2404="Yes", 1, 0)</f>
        <v>1</v>
      </c>
      <c r="AS2404">
        <f t="shared" si="460"/>
        <v>1</v>
      </c>
      <c r="AT2404">
        <f t="shared" si="461"/>
        <v>1</v>
      </c>
      <c r="AU2404">
        <f t="shared" si="462"/>
        <v>0</v>
      </c>
      <c r="AV2404">
        <f t="shared" si="463"/>
        <v>0</v>
      </c>
      <c r="AX2404">
        <f t="shared" si="464"/>
        <v>1</v>
      </c>
    </row>
    <row r="2405" spans="1:50" x14ac:dyDescent="0.3">
      <c r="A2405">
        <v>21</v>
      </c>
      <c r="B2405">
        <v>89</v>
      </c>
      <c r="C2405" t="s">
        <v>18</v>
      </c>
      <c r="D2405" t="s">
        <v>21</v>
      </c>
      <c r="E2405">
        <v>8</v>
      </c>
      <c r="F2405">
        <v>65</v>
      </c>
      <c r="G2405" t="s">
        <v>22</v>
      </c>
      <c r="H2405" t="s">
        <v>21</v>
      </c>
      <c r="I2405">
        <v>2</v>
      </c>
      <c r="J2405" t="s">
        <v>18</v>
      </c>
      <c r="K2405" t="s">
        <v>23</v>
      </c>
      <c r="L2405" t="s">
        <v>32</v>
      </c>
      <c r="M2405">
        <v>3</v>
      </c>
      <c r="N2405" t="s">
        <v>20</v>
      </c>
      <c r="O2405" t="s">
        <v>29</v>
      </c>
      <c r="P2405" t="s">
        <v>26</v>
      </c>
      <c r="Q2405" t="s">
        <v>31</v>
      </c>
      <c r="R2405">
        <v>67</v>
      </c>
      <c r="T2405">
        <f t="shared" si="456"/>
        <v>0.30761741173663282</v>
      </c>
      <c r="U2405">
        <f t="shared" si="465"/>
        <v>68.432340515384055</v>
      </c>
      <c r="AD2405">
        <f>(E2405 -$Y$7)/$Y$8</f>
        <v>0.66139910137521774</v>
      </c>
      <c r="AE2405">
        <f t="shared" si="454"/>
        <v>1</v>
      </c>
      <c r="AG2405">
        <f>(A2405 -$W$7)/$W$8</f>
        <v>0.17105954755967837</v>
      </c>
      <c r="AH2405">
        <f>(B2405 -$X$7)/$X$8</f>
        <v>0.78140327206120141</v>
      </c>
      <c r="AI2405">
        <f>(F2405 -$Z$7)/$Z$8</f>
        <v>-0.69940585266173094</v>
      </c>
      <c r="AJ2405">
        <f>(I2405 -$AA$7)/$AA$8</f>
        <v>0.41145108517868284</v>
      </c>
      <c r="AK2405">
        <f t="shared" si="455"/>
        <v>3.141133078780467E-2</v>
      </c>
      <c r="AL2405">
        <f>IF(C2405="Low", 1, IF(C2405="Medium", 2, IF(C2405="High", 3, "")))</f>
        <v>1</v>
      </c>
      <c r="AM2405">
        <f>IF(G2405="Low", 1, IF(G2405="Medium", 2, IF(G2405="High", 3, "")))</f>
        <v>2</v>
      </c>
      <c r="AN2405">
        <f t="shared" si="457"/>
        <v>1</v>
      </c>
      <c r="AO2405">
        <f t="shared" si="458"/>
        <v>2</v>
      </c>
      <c r="AP2405">
        <f t="shared" si="459"/>
        <v>0</v>
      </c>
      <c r="AQ2405">
        <f>IF(H2405="Yes", 1, 0)</f>
        <v>1</v>
      </c>
      <c r="AR2405">
        <f>IF(D2405="Yes", 1, 0)</f>
        <v>1</v>
      </c>
      <c r="AS2405">
        <f t="shared" si="460"/>
        <v>1</v>
      </c>
      <c r="AT2405">
        <f t="shared" si="461"/>
        <v>1</v>
      </c>
      <c r="AU2405">
        <f t="shared" si="462"/>
        <v>0</v>
      </c>
      <c r="AV2405">
        <f t="shared" si="463"/>
        <v>0</v>
      </c>
      <c r="AX2405">
        <f t="shared" si="464"/>
        <v>1</v>
      </c>
    </row>
    <row r="2406" spans="1:50" x14ac:dyDescent="0.3">
      <c r="A2406">
        <v>20</v>
      </c>
      <c r="B2406">
        <v>74</v>
      </c>
      <c r="C2406" t="s">
        <v>19</v>
      </c>
      <c r="D2406" t="s">
        <v>20</v>
      </c>
      <c r="E2406">
        <v>7</v>
      </c>
      <c r="F2406">
        <v>68</v>
      </c>
      <c r="G2406" t="s">
        <v>19</v>
      </c>
      <c r="H2406" t="s">
        <v>21</v>
      </c>
      <c r="I2406">
        <v>3</v>
      </c>
      <c r="J2406" t="s">
        <v>22</v>
      </c>
      <c r="K2406" t="s">
        <v>23</v>
      </c>
      <c r="L2406" t="s">
        <v>24</v>
      </c>
      <c r="M2406">
        <v>4</v>
      </c>
      <c r="N2406" t="s">
        <v>20</v>
      </c>
      <c r="O2406" t="s">
        <v>25</v>
      </c>
      <c r="P2406" t="s">
        <v>35</v>
      </c>
      <c r="Q2406" t="s">
        <v>27</v>
      </c>
      <c r="R2406">
        <v>68</v>
      </c>
      <c r="T2406">
        <f t="shared" si="456"/>
        <v>0.27090698912847599</v>
      </c>
      <c r="U2406">
        <f t="shared" si="465"/>
        <v>68.289531048179157</v>
      </c>
      <c r="AD2406">
        <f>(E2406 -$Y$7)/$Y$8</f>
        <v>-1.9795577157294329E-2</v>
      </c>
      <c r="AE2406">
        <f t="shared" si="454"/>
        <v>1</v>
      </c>
      <c r="AG2406">
        <f>(A2406 -$W$7)/$W$8</f>
        <v>4.1185681317912485E-3</v>
      </c>
      <c r="AH2406">
        <f>(B2406 -$X$7)/$X$8</f>
        <v>-0.51768032314824286</v>
      </c>
      <c r="AI2406">
        <f>(F2406 -$Z$7)/$Z$8</f>
        <v>-0.49105363122358958</v>
      </c>
      <c r="AJ2406">
        <f>(I2406 -$AA$7)/$AA$8</f>
        <v>1.2241438564120333</v>
      </c>
      <c r="AK2406">
        <f t="shared" si="455"/>
        <v>1.0011994733813825</v>
      </c>
      <c r="AL2406">
        <f>IF(C2406="Low", 1, IF(C2406="Medium", 2, IF(C2406="High", 3, "")))</f>
        <v>3</v>
      </c>
      <c r="AM2406">
        <f>IF(G2406="Low", 1, IF(G2406="Medium", 2, IF(G2406="High", 3, "")))</f>
        <v>3</v>
      </c>
      <c r="AN2406">
        <f t="shared" si="457"/>
        <v>2</v>
      </c>
      <c r="AO2406">
        <f t="shared" si="458"/>
        <v>1</v>
      </c>
      <c r="AP2406">
        <f t="shared" si="459"/>
        <v>1</v>
      </c>
      <c r="AQ2406">
        <f>IF(H2406="Yes", 1, 0)</f>
        <v>1</v>
      </c>
      <c r="AR2406">
        <f>IF(D2406="Yes", 1, 0)</f>
        <v>0</v>
      </c>
      <c r="AS2406">
        <f t="shared" si="460"/>
        <v>1</v>
      </c>
      <c r="AT2406">
        <f t="shared" si="461"/>
        <v>0</v>
      </c>
      <c r="AU2406">
        <f t="shared" si="462"/>
        <v>0</v>
      </c>
      <c r="AV2406">
        <f t="shared" si="463"/>
        <v>0</v>
      </c>
      <c r="AX2406">
        <f t="shared" si="464"/>
        <v>1</v>
      </c>
    </row>
    <row r="2407" spans="1:50" x14ac:dyDescent="0.3">
      <c r="A2407">
        <v>16</v>
      </c>
      <c r="B2407">
        <v>91</v>
      </c>
      <c r="C2407" t="s">
        <v>22</v>
      </c>
      <c r="D2407" t="s">
        <v>20</v>
      </c>
      <c r="E2407">
        <v>8</v>
      </c>
      <c r="F2407">
        <v>91</v>
      </c>
      <c r="G2407" t="s">
        <v>18</v>
      </c>
      <c r="H2407" t="s">
        <v>21</v>
      </c>
      <c r="I2407">
        <v>2</v>
      </c>
      <c r="J2407" t="s">
        <v>22</v>
      </c>
      <c r="K2407" t="s">
        <v>23</v>
      </c>
      <c r="L2407" t="s">
        <v>32</v>
      </c>
      <c r="M2407">
        <v>2</v>
      </c>
      <c r="N2407" t="s">
        <v>20</v>
      </c>
      <c r="O2407" t="s">
        <v>25</v>
      </c>
      <c r="P2407" t="s">
        <v>35</v>
      </c>
      <c r="Q2407" t="s">
        <v>31</v>
      </c>
      <c r="R2407">
        <v>66</v>
      </c>
      <c r="T2407">
        <f t="shared" si="456"/>
        <v>0.2567186886806882</v>
      </c>
      <c r="U2407">
        <f t="shared" si="465"/>
        <v>68.234336270142435</v>
      </c>
      <c r="AD2407">
        <f>(E2407 -$Y$7)/$Y$8</f>
        <v>0.66139910137521774</v>
      </c>
      <c r="AE2407">
        <f t="shared" si="454"/>
        <v>1</v>
      </c>
      <c r="AG2407">
        <f>(A2407 -$W$7)/$W$8</f>
        <v>-0.66364534957975729</v>
      </c>
      <c r="AH2407">
        <f>(B2407 -$X$7)/$X$8</f>
        <v>0.95461441808912728</v>
      </c>
      <c r="AI2407">
        <f>(F2407 -$Z$7)/$Z$8</f>
        <v>1.1063133998021608</v>
      </c>
      <c r="AJ2407">
        <f>(I2407 -$AA$7)/$AA$8</f>
        <v>0.41145108517868284</v>
      </c>
      <c r="AK2407">
        <f t="shared" si="455"/>
        <v>-0.93837681180577304</v>
      </c>
      <c r="AL2407">
        <f>IF(C2407="Low", 1, IF(C2407="Medium", 2, IF(C2407="High", 3, "")))</f>
        <v>2</v>
      </c>
      <c r="AM2407">
        <f>IF(G2407="Low", 1, IF(G2407="Medium", 2, IF(G2407="High", 3, "")))</f>
        <v>1</v>
      </c>
      <c r="AN2407">
        <f t="shared" si="457"/>
        <v>2</v>
      </c>
      <c r="AO2407">
        <f t="shared" si="458"/>
        <v>1</v>
      </c>
      <c r="AP2407">
        <f t="shared" si="459"/>
        <v>0</v>
      </c>
      <c r="AQ2407">
        <f>IF(H2407="Yes", 1, 0)</f>
        <v>1</v>
      </c>
      <c r="AR2407">
        <f>IF(D2407="Yes", 1, 0)</f>
        <v>0</v>
      </c>
      <c r="AS2407">
        <f t="shared" si="460"/>
        <v>1</v>
      </c>
      <c r="AT2407">
        <f t="shared" si="461"/>
        <v>0</v>
      </c>
      <c r="AU2407">
        <f t="shared" si="462"/>
        <v>0</v>
      </c>
      <c r="AV2407">
        <f t="shared" si="463"/>
        <v>0</v>
      </c>
      <c r="AX2407">
        <f t="shared" si="464"/>
        <v>1</v>
      </c>
    </row>
    <row r="2408" spans="1:50" x14ac:dyDescent="0.3">
      <c r="A2408">
        <v>21</v>
      </c>
      <c r="B2408">
        <v>74</v>
      </c>
      <c r="C2408" t="s">
        <v>22</v>
      </c>
      <c r="D2408" t="s">
        <v>21</v>
      </c>
      <c r="E2408">
        <v>5</v>
      </c>
      <c r="F2408">
        <v>52</v>
      </c>
      <c r="G2408" t="s">
        <v>22</v>
      </c>
      <c r="H2408" t="s">
        <v>21</v>
      </c>
      <c r="I2408">
        <v>3</v>
      </c>
      <c r="J2408" t="s">
        <v>22</v>
      </c>
      <c r="K2408" t="s">
        <v>34</v>
      </c>
      <c r="L2408" t="s">
        <v>24</v>
      </c>
      <c r="M2408">
        <v>1</v>
      </c>
      <c r="N2408" t="s">
        <v>20</v>
      </c>
      <c r="O2408" t="s">
        <v>25</v>
      </c>
      <c r="P2408" t="s">
        <v>26</v>
      </c>
      <c r="Q2408" t="s">
        <v>27</v>
      </c>
      <c r="R2408">
        <v>66</v>
      </c>
      <c r="T2408">
        <f t="shared" si="456"/>
        <v>0.14124786510208248</v>
      </c>
      <c r="U2408">
        <f t="shared" si="465"/>
        <v>67.785136135102121</v>
      </c>
      <c r="AD2408">
        <f>(E2408 -$Y$7)/$Y$8</f>
        <v>-1.3821849342223185</v>
      </c>
      <c r="AE2408">
        <f t="shared" si="454"/>
        <v>0</v>
      </c>
      <c r="AG2408">
        <f>(A2408 -$W$7)/$W$8</f>
        <v>0.17105954755967837</v>
      </c>
      <c r="AH2408">
        <f>(B2408 -$X$7)/$X$8</f>
        <v>-0.51768032314824286</v>
      </c>
      <c r="AI2408">
        <f>(F2408 -$Z$7)/$Z$8</f>
        <v>-1.6022654788936768</v>
      </c>
      <c r="AJ2408">
        <f>(I2408 -$AA$7)/$AA$8</f>
        <v>1.2241438564120333</v>
      </c>
      <c r="AK2408">
        <f t="shared" si="455"/>
        <v>-1.9081649543993509</v>
      </c>
      <c r="AL2408">
        <f>IF(C2408="Low", 1, IF(C2408="Medium", 2, IF(C2408="High", 3, "")))</f>
        <v>2</v>
      </c>
      <c r="AM2408">
        <f>IF(G2408="Low", 1, IF(G2408="Medium", 2, IF(G2408="High", 3, "")))</f>
        <v>2</v>
      </c>
      <c r="AN2408">
        <f t="shared" si="457"/>
        <v>2</v>
      </c>
      <c r="AO2408">
        <f t="shared" si="458"/>
        <v>1</v>
      </c>
      <c r="AP2408">
        <f t="shared" si="459"/>
        <v>1</v>
      </c>
      <c r="AQ2408">
        <f>IF(H2408="Yes", 1, 0)</f>
        <v>1</v>
      </c>
      <c r="AR2408">
        <f>IF(D2408="Yes", 1, 0)</f>
        <v>1</v>
      </c>
      <c r="AS2408">
        <f t="shared" si="460"/>
        <v>1</v>
      </c>
      <c r="AT2408">
        <f t="shared" si="461"/>
        <v>1</v>
      </c>
      <c r="AU2408">
        <f t="shared" si="462"/>
        <v>0</v>
      </c>
      <c r="AV2408">
        <f t="shared" si="463"/>
        <v>0</v>
      </c>
      <c r="AX2408">
        <f t="shared" si="464"/>
        <v>1</v>
      </c>
    </row>
    <row r="2409" spans="1:50" x14ac:dyDescent="0.3">
      <c r="A2409">
        <v>17</v>
      </c>
      <c r="B2409">
        <v>93</v>
      </c>
      <c r="C2409" t="s">
        <v>19</v>
      </c>
      <c r="D2409" t="s">
        <v>20</v>
      </c>
      <c r="E2409">
        <v>8</v>
      </c>
      <c r="F2409">
        <v>76</v>
      </c>
      <c r="G2409" t="s">
        <v>18</v>
      </c>
      <c r="H2409" t="s">
        <v>21</v>
      </c>
      <c r="I2409">
        <v>0</v>
      </c>
      <c r="J2409" t="s">
        <v>22</v>
      </c>
      <c r="K2409" t="s">
        <v>34</v>
      </c>
      <c r="L2409" t="s">
        <v>28</v>
      </c>
      <c r="M2409">
        <v>3</v>
      </c>
      <c r="N2409" t="s">
        <v>20</v>
      </c>
      <c r="O2409" t="s">
        <v>25</v>
      </c>
      <c r="P2409" t="s">
        <v>30</v>
      </c>
      <c r="Q2409" t="s">
        <v>31</v>
      </c>
      <c r="R2409">
        <v>67</v>
      </c>
      <c r="T2409">
        <f t="shared" si="456"/>
        <v>0.26708533412357249</v>
      </c>
      <c r="U2409">
        <f t="shared" si="465"/>
        <v>68.274664193582666</v>
      </c>
      <c r="AD2409">
        <f>(E2409 -$Y$7)/$Y$8</f>
        <v>0.66139910137521774</v>
      </c>
      <c r="AE2409">
        <f t="shared" si="454"/>
        <v>0</v>
      </c>
      <c r="AG2409">
        <f>(A2409 -$W$7)/$W$8</f>
        <v>-0.49670437015187013</v>
      </c>
      <c r="AH2409">
        <f>(B2409 -$X$7)/$X$8</f>
        <v>1.1278255641170531</v>
      </c>
      <c r="AI2409">
        <f>(F2409 -$Z$7)/$Z$8</f>
        <v>6.455229261145401E-2</v>
      </c>
      <c r="AJ2409">
        <f>(I2409 -$AA$7)/$AA$8</f>
        <v>-1.213934457288018</v>
      </c>
      <c r="AK2409">
        <f t="shared" si="455"/>
        <v>3.141133078780467E-2</v>
      </c>
      <c r="AL2409">
        <f>IF(C2409="Low", 1, IF(C2409="Medium", 2, IF(C2409="High", 3, "")))</f>
        <v>3</v>
      </c>
      <c r="AM2409">
        <f>IF(G2409="Low", 1, IF(G2409="Medium", 2, IF(G2409="High", 3, "")))</f>
        <v>1</v>
      </c>
      <c r="AN2409">
        <f t="shared" si="457"/>
        <v>2</v>
      </c>
      <c r="AO2409">
        <f t="shared" si="458"/>
        <v>1</v>
      </c>
      <c r="AP2409">
        <f t="shared" si="459"/>
        <v>0</v>
      </c>
      <c r="AQ2409">
        <f>IF(H2409="Yes", 1, 0)</f>
        <v>1</v>
      </c>
      <c r="AR2409">
        <f>IF(D2409="Yes", 1, 0)</f>
        <v>0</v>
      </c>
      <c r="AS2409">
        <f t="shared" si="460"/>
        <v>1</v>
      </c>
      <c r="AT2409">
        <f t="shared" si="461"/>
        <v>0</v>
      </c>
      <c r="AU2409">
        <f t="shared" si="462"/>
        <v>0</v>
      </c>
      <c r="AV2409">
        <f t="shared" si="463"/>
        <v>0</v>
      </c>
      <c r="AX2409">
        <f t="shared" si="464"/>
        <v>1</v>
      </c>
    </row>
    <row r="2410" spans="1:50" x14ac:dyDescent="0.3">
      <c r="A2410">
        <v>18</v>
      </c>
      <c r="B2410">
        <v>65</v>
      </c>
      <c r="C2410" t="s">
        <v>19</v>
      </c>
      <c r="D2410" t="s">
        <v>21</v>
      </c>
      <c r="E2410">
        <v>5</v>
      </c>
      <c r="F2410">
        <v>96</v>
      </c>
      <c r="G2410" t="s">
        <v>22</v>
      </c>
      <c r="H2410" t="s">
        <v>21</v>
      </c>
      <c r="I2410">
        <v>1</v>
      </c>
      <c r="J2410" t="s">
        <v>22</v>
      </c>
      <c r="K2410" t="s">
        <v>34</v>
      </c>
      <c r="L2410" t="s">
        <v>32</v>
      </c>
      <c r="M2410">
        <v>2</v>
      </c>
      <c r="N2410" t="s">
        <v>20</v>
      </c>
      <c r="O2410" t="s">
        <v>25</v>
      </c>
      <c r="P2410" t="s">
        <v>26</v>
      </c>
      <c r="Q2410" t="s">
        <v>31</v>
      </c>
      <c r="R2410">
        <v>66</v>
      </c>
      <c r="T2410">
        <f t="shared" si="456"/>
        <v>3.5269055560810683E-2</v>
      </c>
      <c r="U2410">
        <f t="shared" si="465"/>
        <v>67.372861466211887</v>
      </c>
      <c r="AD2410">
        <f>(E2410 -$Y$7)/$Y$8</f>
        <v>-1.3821849342223185</v>
      </c>
      <c r="AE2410">
        <f t="shared" si="454"/>
        <v>0</v>
      </c>
      <c r="AG2410">
        <f>(A2410 -$W$7)/$W$8</f>
        <v>-0.32976339072398297</v>
      </c>
      <c r="AH2410">
        <f>(B2410 -$X$7)/$X$8</f>
        <v>-1.2971304802739094</v>
      </c>
      <c r="AI2410">
        <f>(F2410 -$Z$7)/$Z$8</f>
        <v>1.453567102199063</v>
      </c>
      <c r="AJ2410">
        <f>(I2410 -$AA$7)/$AA$8</f>
        <v>-0.40124168605466753</v>
      </c>
      <c r="AK2410">
        <f t="shared" si="455"/>
        <v>-0.93837681180577304</v>
      </c>
      <c r="AL2410">
        <f>IF(C2410="Low", 1, IF(C2410="Medium", 2, IF(C2410="High", 3, "")))</f>
        <v>3</v>
      </c>
      <c r="AM2410">
        <f>IF(G2410="Low", 1, IF(G2410="Medium", 2, IF(G2410="High", 3, "")))</f>
        <v>2</v>
      </c>
      <c r="AN2410">
        <f t="shared" si="457"/>
        <v>2</v>
      </c>
      <c r="AO2410">
        <f t="shared" si="458"/>
        <v>1</v>
      </c>
      <c r="AP2410">
        <f t="shared" si="459"/>
        <v>0</v>
      </c>
      <c r="AQ2410">
        <f>IF(H2410="Yes", 1, 0)</f>
        <v>1</v>
      </c>
      <c r="AR2410">
        <f>IF(D2410="Yes", 1, 0)</f>
        <v>1</v>
      </c>
      <c r="AS2410">
        <f t="shared" si="460"/>
        <v>1</v>
      </c>
      <c r="AT2410">
        <f t="shared" si="461"/>
        <v>1</v>
      </c>
      <c r="AU2410">
        <f t="shared" si="462"/>
        <v>0</v>
      </c>
      <c r="AV2410">
        <f t="shared" si="463"/>
        <v>0</v>
      </c>
      <c r="AX2410">
        <f t="shared" si="464"/>
        <v>1</v>
      </c>
    </row>
    <row r="2411" spans="1:50" x14ac:dyDescent="0.3">
      <c r="A2411">
        <v>30</v>
      </c>
      <c r="B2411">
        <v>67</v>
      </c>
      <c r="C2411" t="s">
        <v>22</v>
      </c>
      <c r="D2411" t="s">
        <v>21</v>
      </c>
      <c r="E2411">
        <v>8</v>
      </c>
      <c r="F2411">
        <v>94</v>
      </c>
      <c r="G2411" t="s">
        <v>22</v>
      </c>
      <c r="H2411" t="s">
        <v>21</v>
      </c>
      <c r="I2411">
        <v>1</v>
      </c>
      <c r="J2411" t="s">
        <v>22</v>
      </c>
      <c r="K2411" t="s">
        <v>23</v>
      </c>
      <c r="L2411" t="s">
        <v>32</v>
      </c>
      <c r="M2411">
        <v>2</v>
      </c>
      <c r="N2411" t="s">
        <v>20</v>
      </c>
      <c r="O2411" t="s">
        <v>29</v>
      </c>
      <c r="P2411" t="s">
        <v>26</v>
      </c>
      <c r="Q2411" t="s">
        <v>31</v>
      </c>
      <c r="R2411">
        <v>69</v>
      </c>
      <c r="T2411">
        <f t="shared" si="456"/>
        <v>0.34952000815027889</v>
      </c>
      <c r="U2411">
        <f t="shared" si="465"/>
        <v>68.59534837645414</v>
      </c>
      <c r="AD2411">
        <f>(E2411 -$Y$7)/$Y$8</f>
        <v>0.66139910137521774</v>
      </c>
      <c r="AE2411">
        <f t="shared" si="454"/>
        <v>1</v>
      </c>
      <c r="AG2411">
        <f>(A2411 -$W$7)/$W$8</f>
        <v>1.6735283624106625</v>
      </c>
      <c r="AH2411">
        <f>(B2411 -$X$7)/$X$8</f>
        <v>-1.1239193342459837</v>
      </c>
      <c r="AI2411">
        <f>(F2411 -$Z$7)/$Z$8</f>
        <v>1.3146656212403021</v>
      </c>
      <c r="AJ2411">
        <f>(I2411 -$AA$7)/$AA$8</f>
        <v>-0.40124168605466753</v>
      </c>
      <c r="AK2411">
        <f t="shared" si="455"/>
        <v>-0.93837681180577304</v>
      </c>
      <c r="AL2411">
        <f>IF(C2411="Low", 1, IF(C2411="Medium", 2, IF(C2411="High", 3, "")))</f>
        <v>2</v>
      </c>
      <c r="AM2411">
        <f>IF(G2411="Low", 1, IF(G2411="Medium", 2, IF(G2411="High", 3, "")))</f>
        <v>2</v>
      </c>
      <c r="AN2411">
        <f t="shared" si="457"/>
        <v>2</v>
      </c>
      <c r="AO2411">
        <f t="shared" si="458"/>
        <v>2</v>
      </c>
      <c r="AP2411">
        <f t="shared" si="459"/>
        <v>0</v>
      </c>
      <c r="AQ2411">
        <f>IF(H2411="Yes", 1, 0)</f>
        <v>1</v>
      </c>
      <c r="AR2411">
        <f>IF(D2411="Yes", 1, 0)</f>
        <v>1</v>
      </c>
      <c r="AS2411">
        <f t="shared" si="460"/>
        <v>1</v>
      </c>
      <c r="AT2411">
        <f t="shared" si="461"/>
        <v>1</v>
      </c>
      <c r="AU2411">
        <f t="shared" si="462"/>
        <v>0</v>
      </c>
      <c r="AV2411">
        <f t="shared" si="463"/>
        <v>0</v>
      </c>
      <c r="AX2411">
        <f t="shared" si="464"/>
        <v>1</v>
      </c>
    </row>
    <row r="2412" spans="1:50" x14ac:dyDescent="0.3">
      <c r="A2412">
        <v>28</v>
      </c>
      <c r="B2412">
        <v>74</v>
      </c>
      <c r="C2412" t="s">
        <v>22</v>
      </c>
      <c r="D2412" t="s">
        <v>20</v>
      </c>
      <c r="E2412">
        <v>8</v>
      </c>
      <c r="F2412">
        <v>90</v>
      </c>
      <c r="G2412" t="s">
        <v>19</v>
      </c>
      <c r="H2412" t="s">
        <v>21</v>
      </c>
      <c r="I2412">
        <v>2</v>
      </c>
      <c r="J2412" t="s">
        <v>22</v>
      </c>
      <c r="K2412" t="s">
        <v>23</v>
      </c>
      <c r="L2412" t="s">
        <v>24</v>
      </c>
      <c r="M2412">
        <v>3</v>
      </c>
      <c r="N2412" t="s">
        <v>20</v>
      </c>
      <c r="O2412" t="s">
        <v>33</v>
      </c>
      <c r="P2412" t="s">
        <v>26</v>
      </c>
      <c r="Q2412" t="s">
        <v>27</v>
      </c>
      <c r="R2412">
        <v>72</v>
      </c>
      <c r="T2412">
        <f t="shared" si="456"/>
        <v>0.59867740461438701</v>
      </c>
      <c r="U2412">
        <f t="shared" si="465"/>
        <v>69.564610850465868</v>
      </c>
      <c r="AD2412">
        <f>(E2412 -$Y$7)/$Y$8</f>
        <v>0.66139910137521774</v>
      </c>
      <c r="AE2412">
        <f t="shared" si="454"/>
        <v>1</v>
      </c>
      <c r="AG2412">
        <f>(A2412 -$W$7)/$W$8</f>
        <v>1.3396464035548883</v>
      </c>
      <c r="AH2412">
        <f>(B2412 -$X$7)/$X$8</f>
        <v>-0.51768032314824286</v>
      </c>
      <c r="AI2412">
        <f>(F2412 -$Z$7)/$Z$8</f>
        <v>1.0368626593227803</v>
      </c>
      <c r="AJ2412">
        <f>(I2412 -$AA$7)/$AA$8</f>
        <v>0.41145108517868284</v>
      </c>
      <c r="AK2412">
        <f t="shared" si="455"/>
        <v>3.141133078780467E-2</v>
      </c>
      <c r="AL2412">
        <f>IF(C2412="Low", 1, IF(C2412="Medium", 2, IF(C2412="High", 3, "")))</f>
        <v>2</v>
      </c>
      <c r="AM2412">
        <f>IF(G2412="Low", 1, IF(G2412="Medium", 2, IF(G2412="High", 3, "")))</f>
        <v>3</v>
      </c>
      <c r="AN2412">
        <f t="shared" si="457"/>
        <v>2</v>
      </c>
      <c r="AO2412">
        <f t="shared" si="458"/>
        <v>3</v>
      </c>
      <c r="AP2412">
        <f t="shared" si="459"/>
        <v>1</v>
      </c>
      <c r="AQ2412">
        <f>IF(H2412="Yes", 1, 0)</f>
        <v>1</v>
      </c>
      <c r="AR2412">
        <f>IF(D2412="Yes", 1, 0)</f>
        <v>0</v>
      </c>
      <c r="AS2412">
        <f t="shared" si="460"/>
        <v>1</v>
      </c>
      <c r="AT2412">
        <f t="shared" si="461"/>
        <v>1</v>
      </c>
      <c r="AU2412">
        <f t="shared" si="462"/>
        <v>1</v>
      </c>
      <c r="AV2412">
        <f t="shared" si="463"/>
        <v>0</v>
      </c>
      <c r="AX2412">
        <f t="shared" si="464"/>
        <v>0</v>
      </c>
    </row>
    <row r="2413" spans="1:50" x14ac:dyDescent="0.3">
      <c r="A2413">
        <v>12</v>
      </c>
      <c r="B2413">
        <v>76</v>
      </c>
      <c r="C2413" t="s">
        <v>22</v>
      </c>
      <c r="D2413" t="s">
        <v>21</v>
      </c>
      <c r="E2413">
        <v>4</v>
      </c>
      <c r="F2413">
        <v>51</v>
      </c>
      <c r="G2413" t="s">
        <v>22</v>
      </c>
      <c r="H2413" t="s">
        <v>21</v>
      </c>
      <c r="I2413">
        <v>0</v>
      </c>
      <c r="J2413" t="s">
        <v>22</v>
      </c>
      <c r="K2413" t="s">
        <v>34</v>
      </c>
      <c r="L2413" t="s">
        <v>32</v>
      </c>
      <c r="M2413">
        <v>1</v>
      </c>
      <c r="N2413" t="s">
        <v>20</v>
      </c>
      <c r="O2413" t="s">
        <v>25</v>
      </c>
      <c r="P2413" t="s">
        <v>26</v>
      </c>
      <c r="Q2413" t="s">
        <v>31</v>
      </c>
      <c r="R2413">
        <v>60</v>
      </c>
      <c r="T2413">
        <f t="shared" si="456"/>
        <v>-0.27331458847399448</v>
      </c>
      <c r="U2413">
        <f t="shared" si="465"/>
        <v>66.172421300672525</v>
      </c>
      <c r="AD2413">
        <f>(E2413 -$Y$7)/$Y$8</f>
        <v>-2.0633796127548307</v>
      </c>
      <c r="AE2413">
        <f t="shared" si="454"/>
        <v>0</v>
      </c>
      <c r="AG2413">
        <f>(A2413 -$W$7)/$W$8</f>
        <v>-1.3314092672913058</v>
      </c>
      <c r="AH2413">
        <f>(B2413 -$X$7)/$X$8</f>
        <v>-0.34446917712031699</v>
      </c>
      <c r="AI2413">
        <f>(F2413 -$Z$7)/$Z$8</f>
        <v>-1.6717162193730573</v>
      </c>
      <c r="AJ2413">
        <f>(I2413 -$AA$7)/$AA$8</f>
        <v>-1.213934457288018</v>
      </c>
      <c r="AK2413">
        <f t="shared" si="455"/>
        <v>-1.9081649543993509</v>
      </c>
      <c r="AL2413">
        <f>IF(C2413="Low", 1, IF(C2413="Medium", 2, IF(C2413="High", 3, "")))</f>
        <v>2</v>
      </c>
      <c r="AM2413">
        <f>IF(G2413="Low", 1, IF(G2413="Medium", 2, IF(G2413="High", 3, "")))</f>
        <v>2</v>
      </c>
      <c r="AN2413">
        <f t="shared" si="457"/>
        <v>2</v>
      </c>
      <c r="AO2413">
        <f t="shared" si="458"/>
        <v>1</v>
      </c>
      <c r="AP2413">
        <f t="shared" si="459"/>
        <v>0</v>
      </c>
      <c r="AQ2413">
        <f>IF(H2413="Yes", 1, 0)</f>
        <v>1</v>
      </c>
      <c r="AR2413">
        <f>IF(D2413="Yes", 1, 0)</f>
        <v>1</v>
      </c>
      <c r="AS2413">
        <f t="shared" si="460"/>
        <v>1</v>
      </c>
      <c r="AT2413">
        <f t="shared" si="461"/>
        <v>1</v>
      </c>
      <c r="AU2413">
        <f t="shared" si="462"/>
        <v>0</v>
      </c>
      <c r="AV2413">
        <f t="shared" si="463"/>
        <v>0</v>
      </c>
      <c r="AX2413">
        <f t="shared" si="464"/>
        <v>1</v>
      </c>
    </row>
    <row r="2414" spans="1:50" x14ac:dyDescent="0.3">
      <c r="A2414">
        <v>25</v>
      </c>
      <c r="B2414">
        <v>74</v>
      </c>
      <c r="C2414" t="s">
        <v>18</v>
      </c>
      <c r="D2414" t="s">
        <v>21</v>
      </c>
      <c r="E2414">
        <v>8</v>
      </c>
      <c r="F2414">
        <v>94</v>
      </c>
      <c r="G2414" t="s">
        <v>19</v>
      </c>
      <c r="H2414" t="s">
        <v>21</v>
      </c>
      <c r="I2414">
        <v>0</v>
      </c>
      <c r="J2414" t="s">
        <v>22</v>
      </c>
      <c r="K2414" t="s">
        <v>23</v>
      </c>
      <c r="L2414" t="s">
        <v>24</v>
      </c>
      <c r="M2414">
        <v>4</v>
      </c>
      <c r="N2414" t="s">
        <v>20</v>
      </c>
      <c r="O2414" t="s">
        <v>25</v>
      </c>
      <c r="P2414" t="s">
        <v>30</v>
      </c>
      <c r="Q2414" t="s">
        <v>31</v>
      </c>
      <c r="R2414">
        <v>68</v>
      </c>
      <c r="T2414">
        <f t="shared" si="456"/>
        <v>0.2650027401068028</v>
      </c>
      <c r="U2414">
        <f t="shared" si="465"/>
        <v>68.266562566829052</v>
      </c>
      <c r="AD2414">
        <f>(E2414 -$Y$7)/$Y$8</f>
        <v>0.66139910137521774</v>
      </c>
      <c r="AE2414">
        <f t="shared" si="454"/>
        <v>1</v>
      </c>
      <c r="AG2414">
        <f>(A2414 -$W$7)/$W$8</f>
        <v>0.83882346527122686</v>
      </c>
      <c r="AH2414">
        <f>(B2414 -$X$7)/$X$8</f>
        <v>-0.51768032314824286</v>
      </c>
      <c r="AI2414">
        <f>(F2414 -$Z$7)/$Z$8</f>
        <v>1.3146656212403021</v>
      </c>
      <c r="AJ2414">
        <f>(I2414 -$AA$7)/$AA$8</f>
        <v>-1.213934457288018</v>
      </c>
      <c r="AK2414">
        <f t="shared" si="455"/>
        <v>1.0011994733813825</v>
      </c>
      <c r="AL2414">
        <f>IF(C2414="Low", 1, IF(C2414="Medium", 2, IF(C2414="High", 3, "")))</f>
        <v>1</v>
      </c>
      <c r="AM2414">
        <f>IF(G2414="Low", 1, IF(G2414="Medium", 2, IF(G2414="High", 3, "")))</f>
        <v>3</v>
      </c>
      <c r="AN2414">
        <f t="shared" si="457"/>
        <v>2</v>
      </c>
      <c r="AO2414">
        <f t="shared" si="458"/>
        <v>1</v>
      </c>
      <c r="AP2414">
        <f t="shared" si="459"/>
        <v>1</v>
      </c>
      <c r="AQ2414">
        <f>IF(H2414="Yes", 1, 0)</f>
        <v>1</v>
      </c>
      <c r="AR2414">
        <f>IF(D2414="Yes", 1, 0)</f>
        <v>1</v>
      </c>
      <c r="AS2414">
        <f t="shared" si="460"/>
        <v>1</v>
      </c>
      <c r="AT2414">
        <f t="shared" si="461"/>
        <v>0</v>
      </c>
      <c r="AU2414">
        <f t="shared" si="462"/>
        <v>0</v>
      </c>
      <c r="AV2414">
        <f t="shared" si="463"/>
        <v>0</v>
      </c>
      <c r="AX2414">
        <f t="shared" si="464"/>
        <v>1</v>
      </c>
    </row>
    <row r="2415" spans="1:50" x14ac:dyDescent="0.3">
      <c r="A2415">
        <v>25</v>
      </c>
      <c r="B2415">
        <v>91</v>
      </c>
      <c r="C2415" t="s">
        <v>18</v>
      </c>
      <c r="D2415" t="s">
        <v>21</v>
      </c>
      <c r="E2415">
        <v>8</v>
      </c>
      <c r="F2415">
        <v>96</v>
      </c>
      <c r="G2415" t="s">
        <v>22</v>
      </c>
      <c r="H2415" t="s">
        <v>21</v>
      </c>
      <c r="I2415">
        <v>3</v>
      </c>
      <c r="J2415" t="s">
        <v>22</v>
      </c>
      <c r="K2415" t="s">
        <v>23</v>
      </c>
      <c r="L2415" t="s">
        <v>32</v>
      </c>
      <c r="M2415">
        <v>3</v>
      </c>
      <c r="N2415" t="s">
        <v>20</v>
      </c>
      <c r="O2415" t="s">
        <v>25</v>
      </c>
      <c r="P2415" t="s">
        <v>26</v>
      </c>
      <c r="Q2415" t="s">
        <v>31</v>
      </c>
      <c r="R2415">
        <v>72</v>
      </c>
      <c r="T2415">
        <f t="shared" si="456"/>
        <v>0.64550104146132881</v>
      </c>
      <c r="U2415">
        <f t="shared" si="465"/>
        <v>69.746762352835702</v>
      </c>
      <c r="AD2415">
        <f>(E2415 -$Y$7)/$Y$8</f>
        <v>0.66139910137521774</v>
      </c>
      <c r="AE2415">
        <f t="shared" si="454"/>
        <v>1</v>
      </c>
      <c r="AG2415">
        <f>(A2415 -$W$7)/$W$8</f>
        <v>0.83882346527122686</v>
      </c>
      <c r="AH2415">
        <f>(B2415 -$X$7)/$X$8</f>
        <v>0.95461441808912728</v>
      </c>
      <c r="AI2415">
        <f>(F2415 -$Z$7)/$Z$8</f>
        <v>1.453567102199063</v>
      </c>
      <c r="AJ2415">
        <f>(I2415 -$AA$7)/$AA$8</f>
        <v>1.2241438564120333</v>
      </c>
      <c r="AK2415">
        <f t="shared" si="455"/>
        <v>3.141133078780467E-2</v>
      </c>
      <c r="AL2415">
        <f>IF(C2415="Low", 1, IF(C2415="Medium", 2, IF(C2415="High", 3, "")))</f>
        <v>1</v>
      </c>
      <c r="AM2415">
        <f>IF(G2415="Low", 1, IF(G2415="Medium", 2, IF(G2415="High", 3, "")))</f>
        <v>2</v>
      </c>
      <c r="AN2415">
        <f t="shared" si="457"/>
        <v>2</v>
      </c>
      <c r="AO2415">
        <f t="shared" si="458"/>
        <v>1</v>
      </c>
      <c r="AP2415">
        <f t="shared" si="459"/>
        <v>0</v>
      </c>
      <c r="AQ2415">
        <f>IF(H2415="Yes", 1, 0)</f>
        <v>1</v>
      </c>
      <c r="AR2415">
        <f>IF(D2415="Yes", 1, 0)</f>
        <v>1</v>
      </c>
      <c r="AS2415">
        <f t="shared" si="460"/>
        <v>1</v>
      </c>
      <c r="AT2415">
        <f t="shared" si="461"/>
        <v>1</v>
      </c>
      <c r="AU2415">
        <f t="shared" si="462"/>
        <v>1</v>
      </c>
      <c r="AV2415">
        <f t="shared" si="463"/>
        <v>0</v>
      </c>
      <c r="AX2415">
        <f t="shared" si="464"/>
        <v>0</v>
      </c>
    </row>
    <row r="2416" spans="1:50" x14ac:dyDescent="0.3">
      <c r="A2416">
        <v>13</v>
      </c>
      <c r="B2416">
        <v>64</v>
      </c>
      <c r="C2416" t="s">
        <v>22</v>
      </c>
      <c r="D2416" t="s">
        <v>21</v>
      </c>
      <c r="E2416">
        <v>9</v>
      </c>
      <c r="F2416">
        <v>83</v>
      </c>
      <c r="G2416" t="s">
        <v>18</v>
      </c>
      <c r="H2416" t="s">
        <v>21</v>
      </c>
      <c r="I2416">
        <v>1</v>
      </c>
      <c r="J2416" t="s">
        <v>22</v>
      </c>
      <c r="K2416" t="s">
        <v>23</v>
      </c>
      <c r="L2416" t="s">
        <v>24</v>
      </c>
      <c r="M2416">
        <v>4</v>
      </c>
      <c r="N2416" t="s">
        <v>20</v>
      </c>
      <c r="O2416" t="s">
        <v>25</v>
      </c>
      <c r="P2416" t="s">
        <v>26</v>
      </c>
      <c r="Q2416" t="s">
        <v>27</v>
      </c>
      <c r="R2416">
        <v>64</v>
      </c>
      <c r="T2416">
        <f t="shared" si="456"/>
        <v>-0.20281878588149105</v>
      </c>
      <c r="U2416">
        <f t="shared" si="465"/>
        <v>66.446661347317487</v>
      </c>
      <c r="AD2416">
        <f>(E2416 -$Y$7)/$Y$8</f>
        <v>1.3425937799077299</v>
      </c>
      <c r="AE2416">
        <f t="shared" si="454"/>
        <v>1</v>
      </c>
      <c r="AG2416">
        <f>(A2416 -$W$7)/$W$8</f>
        <v>-1.1644682878634187</v>
      </c>
      <c r="AH2416">
        <f>(B2416 -$X$7)/$X$8</f>
        <v>-1.3837360532878724</v>
      </c>
      <c r="AI2416">
        <f>(F2416 -$Z$7)/$Z$8</f>
        <v>0.55070747596711711</v>
      </c>
      <c r="AJ2416">
        <f>(I2416 -$AA$7)/$AA$8</f>
        <v>-0.40124168605466753</v>
      </c>
      <c r="AK2416">
        <f t="shared" si="455"/>
        <v>1.0011994733813825</v>
      </c>
      <c r="AL2416">
        <f>IF(C2416="Low", 1, IF(C2416="Medium", 2, IF(C2416="High", 3, "")))</f>
        <v>2</v>
      </c>
      <c r="AM2416">
        <f>IF(G2416="Low", 1, IF(G2416="Medium", 2, IF(G2416="High", 3, "")))</f>
        <v>1</v>
      </c>
      <c r="AN2416">
        <f t="shared" si="457"/>
        <v>2</v>
      </c>
      <c r="AO2416">
        <f t="shared" si="458"/>
        <v>1</v>
      </c>
      <c r="AP2416">
        <f t="shared" si="459"/>
        <v>1</v>
      </c>
      <c r="AQ2416">
        <f>IF(H2416="Yes", 1, 0)</f>
        <v>1</v>
      </c>
      <c r="AR2416">
        <f>IF(D2416="Yes", 1, 0)</f>
        <v>1</v>
      </c>
      <c r="AS2416">
        <f t="shared" si="460"/>
        <v>1</v>
      </c>
      <c r="AT2416">
        <f t="shared" si="461"/>
        <v>1</v>
      </c>
      <c r="AU2416">
        <f t="shared" si="462"/>
        <v>0</v>
      </c>
      <c r="AV2416">
        <f t="shared" si="463"/>
        <v>0</v>
      </c>
      <c r="AX2416">
        <f t="shared" si="464"/>
        <v>1</v>
      </c>
    </row>
    <row r="2417" spans="1:50" x14ac:dyDescent="0.3">
      <c r="A2417">
        <v>25</v>
      </c>
      <c r="B2417">
        <v>74</v>
      </c>
      <c r="C2417" t="s">
        <v>18</v>
      </c>
      <c r="D2417" t="s">
        <v>21</v>
      </c>
      <c r="E2417">
        <v>6</v>
      </c>
      <c r="F2417">
        <v>65</v>
      </c>
      <c r="G2417" t="s">
        <v>19</v>
      </c>
      <c r="H2417" t="s">
        <v>21</v>
      </c>
      <c r="I2417">
        <v>0</v>
      </c>
      <c r="J2417" t="s">
        <v>22</v>
      </c>
      <c r="K2417" t="s">
        <v>23</v>
      </c>
      <c r="L2417" t="s">
        <v>32</v>
      </c>
      <c r="M2417">
        <v>1</v>
      </c>
      <c r="N2417" t="s">
        <v>20</v>
      </c>
      <c r="O2417" t="s">
        <v>25</v>
      </c>
      <c r="P2417" t="s">
        <v>30</v>
      </c>
      <c r="Q2417" t="s">
        <v>27</v>
      </c>
      <c r="R2417">
        <v>65</v>
      </c>
      <c r="T2417">
        <f t="shared" si="456"/>
        <v>6.5572875081366666E-3</v>
      </c>
      <c r="U2417">
        <f t="shared" si="465"/>
        <v>67.261168055817805</v>
      </c>
      <c r="AD2417">
        <f>(E2417 -$Y$7)/$Y$8</f>
        <v>-0.70099025568980644</v>
      </c>
      <c r="AE2417">
        <f t="shared" si="454"/>
        <v>1</v>
      </c>
      <c r="AG2417">
        <f>(A2417 -$W$7)/$W$8</f>
        <v>0.83882346527122686</v>
      </c>
      <c r="AH2417">
        <f>(B2417 -$X$7)/$X$8</f>
        <v>-0.51768032314824286</v>
      </c>
      <c r="AI2417">
        <f>(F2417 -$Z$7)/$Z$8</f>
        <v>-0.69940585266173094</v>
      </c>
      <c r="AJ2417">
        <f>(I2417 -$AA$7)/$AA$8</f>
        <v>-1.213934457288018</v>
      </c>
      <c r="AK2417">
        <f t="shared" si="455"/>
        <v>-1.9081649543993509</v>
      </c>
      <c r="AL2417">
        <f>IF(C2417="Low", 1, IF(C2417="Medium", 2, IF(C2417="High", 3, "")))</f>
        <v>1</v>
      </c>
      <c r="AM2417">
        <f>IF(G2417="Low", 1, IF(G2417="Medium", 2, IF(G2417="High", 3, "")))</f>
        <v>3</v>
      </c>
      <c r="AN2417">
        <f t="shared" si="457"/>
        <v>2</v>
      </c>
      <c r="AO2417">
        <f t="shared" si="458"/>
        <v>1</v>
      </c>
      <c r="AP2417">
        <f t="shared" si="459"/>
        <v>0</v>
      </c>
      <c r="AQ2417">
        <f>IF(H2417="Yes", 1, 0)</f>
        <v>1</v>
      </c>
      <c r="AR2417">
        <f>IF(D2417="Yes", 1, 0)</f>
        <v>1</v>
      </c>
      <c r="AS2417">
        <f t="shared" si="460"/>
        <v>1</v>
      </c>
      <c r="AT2417">
        <f t="shared" si="461"/>
        <v>0</v>
      </c>
      <c r="AU2417">
        <f t="shared" si="462"/>
        <v>0</v>
      </c>
      <c r="AV2417">
        <f t="shared" si="463"/>
        <v>0</v>
      </c>
      <c r="AX2417">
        <f t="shared" si="464"/>
        <v>1</v>
      </c>
    </row>
    <row r="2418" spans="1:50" x14ac:dyDescent="0.3">
      <c r="A2418">
        <v>29</v>
      </c>
      <c r="B2418">
        <v>93</v>
      </c>
      <c r="C2418" t="s">
        <v>19</v>
      </c>
      <c r="D2418" t="s">
        <v>20</v>
      </c>
      <c r="E2418">
        <v>7</v>
      </c>
      <c r="F2418">
        <v>74</v>
      </c>
      <c r="G2418" t="s">
        <v>22</v>
      </c>
      <c r="H2418" t="s">
        <v>21</v>
      </c>
      <c r="I2418">
        <v>3</v>
      </c>
      <c r="J2418" t="s">
        <v>19</v>
      </c>
      <c r="K2418" t="s">
        <v>34</v>
      </c>
      <c r="L2418" t="s">
        <v>24</v>
      </c>
      <c r="M2418">
        <v>3</v>
      </c>
      <c r="N2418" t="s">
        <v>20</v>
      </c>
      <c r="O2418" t="s">
        <v>25</v>
      </c>
      <c r="P2418" t="s">
        <v>26</v>
      </c>
      <c r="Q2418" t="s">
        <v>27</v>
      </c>
      <c r="R2418">
        <v>76</v>
      </c>
      <c r="T2418">
        <f t="shared" si="456"/>
        <v>0.94811596272423937</v>
      </c>
      <c r="U2418">
        <f t="shared" si="465"/>
        <v>70.923983223733686</v>
      </c>
      <c r="AD2418">
        <f>(E2418 -$Y$7)/$Y$8</f>
        <v>-1.9795577157294329E-2</v>
      </c>
      <c r="AE2418">
        <f t="shared" si="454"/>
        <v>0</v>
      </c>
      <c r="AG2418">
        <f>(A2418 -$W$7)/$W$8</f>
        <v>1.5065873829827754</v>
      </c>
      <c r="AH2418">
        <f>(B2418 -$X$7)/$X$8</f>
        <v>1.1278255641170531</v>
      </c>
      <c r="AI2418">
        <f>(F2418 -$Z$7)/$Z$8</f>
        <v>-7.4349188347306888E-2</v>
      </c>
      <c r="AJ2418">
        <f>(I2418 -$AA$7)/$AA$8</f>
        <v>1.2241438564120333</v>
      </c>
      <c r="AK2418">
        <f t="shared" si="455"/>
        <v>3.141133078780467E-2</v>
      </c>
      <c r="AL2418">
        <f>IF(C2418="Low", 1, IF(C2418="Medium", 2, IF(C2418="High", 3, "")))</f>
        <v>3</v>
      </c>
      <c r="AM2418">
        <f>IF(G2418="Low", 1, IF(G2418="Medium", 2, IF(G2418="High", 3, "")))</f>
        <v>2</v>
      </c>
      <c r="AN2418">
        <f t="shared" si="457"/>
        <v>3</v>
      </c>
      <c r="AO2418">
        <f t="shared" si="458"/>
        <v>1</v>
      </c>
      <c r="AP2418">
        <f t="shared" si="459"/>
        <v>1</v>
      </c>
      <c r="AQ2418">
        <f>IF(H2418="Yes", 1, 0)</f>
        <v>1</v>
      </c>
      <c r="AR2418">
        <f>IF(D2418="Yes", 1, 0)</f>
        <v>0</v>
      </c>
      <c r="AS2418">
        <f t="shared" si="460"/>
        <v>1</v>
      </c>
      <c r="AT2418">
        <f t="shared" si="461"/>
        <v>1</v>
      </c>
      <c r="AU2418">
        <f t="shared" si="462"/>
        <v>1</v>
      </c>
      <c r="AV2418">
        <f t="shared" si="463"/>
        <v>1</v>
      </c>
      <c r="AX2418">
        <f t="shared" si="464"/>
        <v>1</v>
      </c>
    </row>
    <row r="2419" spans="1:50" x14ac:dyDescent="0.3">
      <c r="A2419">
        <v>13</v>
      </c>
      <c r="B2419">
        <v>63</v>
      </c>
      <c r="C2419" t="s">
        <v>18</v>
      </c>
      <c r="D2419" t="s">
        <v>20</v>
      </c>
      <c r="E2419">
        <v>8</v>
      </c>
      <c r="F2419">
        <v>88</v>
      </c>
      <c r="G2419" t="s">
        <v>22</v>
      </c>
      <c r="H2419" t="s">
        <v>21</v>
      </c>
      <c r="I2419">
        <v>0</v>
      </c>
      <c r="J2419" t="s">
        <v>22</v>
      </c>
      <c r="K2419" t="s">
        <v>34</v>
      </c>
      <c r="L2419" t="s">
        <v>28</v>
      </c>
      <c r="M2419">
        <v>2</v>
      </c>
      <c r="N2419" t="s">
        <v>20</v>
      </c>
      <c r="O2419" t="s">
        <v>25</v>
      </c>
      <c r="P2419" t="s">
        <v>26</v>
      </c>
      <c r="Q2419" t="s">
        <v>27</v>
      </c>
      <c r="R2419">
        <v>59</v>
      </c>
      <c r="T2419">
        <f t="shared" si="456"/>
        <v>-0.42023710348546217</v>
      </c>
      <c r="U2419">
        <f t="shared" si="465"/>
        <v>65.600869011200146</v>
      </c>
      <c r="AD2419">
        <f>(E2419 -$Y$7)/$Y$8</f>
        <v>0.66139910137521774</v>
      </c>
      <c r="AE2419">
        <f t="shared" si="454"/>
        <v>0</v>
      </c>
      <c r="AG2419">
        <f>(A2419 -$W$7)/$W$8</f>
        <v>-1.1644682878634187</v>
      </c>
      <c r="AH2419">
        <f>(B2419 -$X$7)/$X$8</f>
        <v>-1.4703416263018354</v>
      </c>
      <c r="AI2419">
        <f>(F2419 -$Z$7)/$Z$8</f>
        <v>0.89796117836401934</v>
      </c>
      <c r="AJ2419">
        <f>(I2419 -$AA$7)/$AA$8</f>
        <v>-1.213934457288018</v>
      </c>
      <c r="AK2419">
        <f t="shared" si="455"/>
        <v>-0.93837681180577304</v>
      </c>
      <c r="AL2419">
        <f>IF(C2419="Low", 1, IF(C2419="Medium", 2, IF(C2419="High", 3, "")))</f>
        <v>1</v>
      </c>
      <c r="AM2419">
        <f>IF(G2419="Low", 1, IF(G2419="Medium", 2, IF(G2419="High", 3, "")))</f>
        <v>2</v>
      </c>
      <c r="AN2419">
        <f t="shared" si="457"/>
        <v>2</v>
      </c>
      <c r="AO2419">
        <f t="shared" si="458"/>
        <v>1</v>
      </c>
      <c r="AP2419">
        <f t="shared" si="459"/>
        <v>0</v>
      </c>
      <c r="AQ2419">
        <f>IF(H2419="Yes", 1, 0)</f>
        <v>1</v>
      </c>
      <c r="AR2419">
        <f>IF(D2419="Yes", 1, 0)</f>
        <v>0</v>
      </c>
      <c r="AS2419">
        <f t="shared" si="460"/>
        <v>1</v>
      </c>
      <c r="AT2419">
        <f t="shared" si="461"/>
        <v>1</v>
      </c>
      <c r="AU2419">
        <f t="shared" si="462"/>
        <v>0</v>
      </c>
      <c r="AV2419">
        <f t="shared" si="463"/>
        <v>0</v>
      </c>
      <c r="AX2419">
        <f t="shared" si="464"/>
        <v>1</v>
      </c>
    </row>
    <row r="2420" spans="1:50" x14ac:dyDescent="0.3">
      <c r="A2420">
        <v>14</v>
      </c>
      <c r="B2420">
        <v>98</v>
      </c>
      <c r="C2420" t="s">
        <v>22</v>
      </c>
      <c r="D2420" t="s">
        <v>21</v>
      </c>
      <c r="E2420">
        <v>8</v>
      </c>
      <c r="F2420">
        <v>91</v>
      </c>
      <c r="G2420" t="s">
        <v>18</v>
      </c>
      <c r="H2420" t="s">
        <v>21</v>
      </c>
      <c r="I2420">
        <v>0</v>
      </c>
      <c r="J2420" t="s">
        <v>22</v>
      </c>
      <c r="K2420" t="s">
        <v>23</v>
      </c>
      <c r="L2420" t="s">
        <v>28</v>
      </c>
      <c r="M2420">
        <v>4</v>
      </c>
      <c r="N2420" t="s">
        <v>20</v>
      </c>
      <c r="O2420" t="s">
        <v>25</v>
      </c>
      <c r="P2420" t="s">
        <v>30</v>
      </c>
      <c r="Q2420" t="s">
        <v>27</v>
      </c>
      <c r="R2420">
        <v>67</v>
      </c>
      <c r="T2420">
        <f t="shared" si="456"/>
        <v>0.31556710010084871</v>
      </c>
      <c r="U2420">
        <f t="shared" si="465"/>
        <v>68.463266085810105</v>
      </c>
      <c r="AD2420">
        <f>(E2420 -$Y$7)/$Y$8</f>
        <v>0.66139910137521774</v>
      </c>
      <c r="AE2420">
        <f t="shared" si="454"/>
        <v>1</v>
      </c>
      <c r="AG2420">
        <f>(A2420 -$W$7)/$W$8</f>
        <v>-0.9975273084355315</v>
      </c>
      <c r="AH2420">
        <f>(B2420 -$X$7)/$X$8</f>
        <v>1.5608534291868679</v>
      </c>
      <c r="AI2420">
        <f>(F2420 -$Z$7)/$Z$8</f>
        <v>1.1063133998021608</v>
      </c>
      <c r="AJ2420">
        <f>(I2420 -$AA$7)/$AA$8</f>
        <v>-1.213934457288018</v>
      </c>
      <c r="AK2420">
        <f t="shared" si="455"/>
        <v>1.0011994733813825</v>
      </c>
      <c r="AL2420">
        <f>IF(C2420="Low", 1, IF(C2420="Medium", 2, IF(C2420="High", 3, "")))</f>
        <v>2</v>
      </c>
      <c r="AM2420">
        <f>IF(G2420="Low", 1, IF(G2420="Medium", 2, IF(G2420="High", 3, "")))</f>
        <v>1</v>
      </c>
      <c r="AN2420">
        <f t="shared" si="457"/>
        <v>2</v>
      </c>
      <c r="AO2420">
        <f t="shared" si="458"/>
        <v>1</v>
      </c>
      <c r="AP2420">
        <f t="shared" si="459"/>
        <v>0</v>
      </c>
      <c r="AQ2420">
        <f>IF(H2420="Yes", 1, 0)</f>
        <v>1</v>
      </c>
      <c r="AR2420">
        <f>IF(D2420="Yes", 1, 0)</f>
        <v>1</v>
      </c>
      <c r="AS2420">
        <f t="shared" si="460"/>
        <v>1</v>
      </c>
      <c r="AT2420">
        <f t="shared" si="461"/>
        <v>0</v>
      </c>
      <c r="AU2420">
        <f t="shared" si="462"/>
        <v>0</v>
      </c>
      <c r="AV2420">
        <f t="shared" si="463"/>
        <v>0</v>
      </c>
      <c r="AX2420">
        <f t="shared" si="464"/>
        <v>1</v>
      </c>
    </row>
    <row r="2421" spans="1:50" x14ac:dyDescent="0.3">
      <c r="A2421">
        <v>26</v>
      </c>
      <c r="B2421">
        <v>99</v>
      </c>
      <c r="C2421" t="s">
        <v>22</v>
      </c>
      <c r="D2421" t="s">
        <v>21</v>
      </c>
      <c r="E2421">
        <v>8</v>
      </c>
      <c r="F2421">
        <v>67</v>
      </c>
      <c r="G2421" t="s">
        <v>22</v>
      </c>
      <c r="H2421" t="s">
        <v>21</v>
      </c>
      <c r="I2421">
        <v>4</v>
      </c>
      <c r="J2421" t="s">
        <v>22</v>
      </c>
      <c r="K2421" t="s">
        <v>34</v>
      </c>
      <c r="L2421" t="s">
        <v>24</v>
      </c>
      <c r="M2421">
        <v>4</v>
      </c>
      <c r="N2421" t="s">
        <v>21</v>
      </c>
      <c r="O2421" t="s">
        <v>25</v>
      </c>
      <c r="P2421" t="s">
        <v>26</v>
      </c>
      <c r="Q2421" t="s">
        <v>27</v>
      </c>
      <c r="R2421">
        <v>73</v>
      </c>
      <c r="T2421">
        <f t="shared" si="456"/>
        <v>0.84575173844114315</v>
      </c>
      <c r="U2421">
        <f t="shared" si="465"/>
        <v>70.5257698747143</v>
      </c>
      <c r="AD2421">
        <f>(E2421 -$Y$7)/$Y$8</f>
        <v>0.66139910137521774</v>
      </c>
      <c r="AE2421">
        <f t="shared" si="454"/>
        <v>0</v>
      </c>
      <c r="AG2421">
        <f>(A2421 -$W$7)/$W$8</f>
        <v>1.0057644446991141</v>
      </c>
      <c r="AH2421">
        <f>(B2421 -$X$7)/$X$8</f>
        <v>1.6474590022008309</v>
      </c>
      <c r="AI2421">
        <f>(F2421 -$Z$7)/$Z$8</f>
        <v>-0.56050437170297007</v>
      </c>
      <c r="AJ2421">
        <f>(I2421 -$AA$7)/$AA$8</f>
        <v>2.0368366276453838</v>
      </c>
      <c r="AK2421">
        <f t="shared" si="455"/>
        <v>1.0011994733813825</v>
      </c>
      <c r="AL2421">
        <f>IF(C2421="Low", 1, IF(C2421="Medium", 2, IF(C2421="High", 3, "")))</f>
        <v>2</v>
      </c>
      <c r="AM2421">
        <f>IF(G2421="Low", 1, IF(G2421="Medium", 2, IF(G2421="High", 3, "")))</f>
        <v>2</v>
      </c>
      <c r="AN2421">
        <f t="shared" si="457"/>
        <v>2</v>
      </c>
      <c r="AO2421">
        <f t="shared" si="458"/>
        <v>1</v>
      </c>
      <c r="AP2421">
        <f t="shared" si="459"/>
        <v>1</v>
      </c>
      <c r="AQ2421">
        <f>IF(H2421="Yes", 1, 0)</f>
        <v>1</v>
      </c>
      <c r="AR2421">
        <f>IF(D2421="Yes", 1, 0)</f>
        <v>1</v>
      </c>
      <c r="AS2421">
        <f t="shared" si="460"/>
        <v>0</v>
      </c>
      <c r="AT2421">
        <f t="shared" si="461"/>
        <v>1</v>
      </c>
      <c r="AU2421">
        <f t="shared" si="462"/>
        <v>1</v>
      </c>
      <c r="AV2421">
        <f t="shared" si="463"/>
        <v>1</v>
      </c>
      <c r="AX2421">
        <f t="shared" si="464"/>
        <v>1</v>
      </c>
    </row>
    <row r="2422" spans="1:50" x14ac:dyDescent="0.3">
      <c r="A2422">
        <v>22</v>
      </c>
      <c r="B2422">
        <v>64</v>
      </c>
      <c r="C2422" t="s">
        <v>22</v>
      </c>
      <c r="D2422" t="s">
        <v>20</v>
      </c>
      <c r="E2422">
        <v>6</v>
      </c>
      <c r="F2422">
        <v>66</v>
      </c>
      <c r="G2422" t="s">
        <v>18</v>
      </c>
      <c r="H2422" t="s">
        <v>21</v>
      </c>
      <c r="I2422">
        <v>1</v>
      </c>
      <c r="J2422" t="s">
        <v>22</v>
      </c>
      <c r="K2422" t="s">
        <v>23</v>
      </c>
      <c r="L2422" t="s">
        <v>32</v>
      </c>
      <c r="M2422">
        <v>4</v>
      </c>
      <c r="N2422" t="s">
        <v>20</v>
      </c>
      <c r="O2422" t="s">
        <v>29</v>
      </c>
      <c r="P2422" t="s">
        <v>26</v>
      </c>
      <c r="Q2422" t="s">
        <v>27</v>
      </c>
      <c r="R2422">
        <v>64</v>
      </c>
      <c r="T2422">
        <f t="shared" si="456"/>
        <v>-0.10186929444196068</v>
      </c>
      <c r="U2422">
        <f t="shared" si="465"/>
        <v>66.839371157307014</v>
      </c>
      <c r="AD2422">
        <f>(E2422 -$Y$7)/$Y$8</f>
        <v>-0.70099025568980644</v>
      </c>
      <c r="AE2422">
        <f t="shared" si="454"/>
        <v>1</v>
      </c>
      <c r="AG2422">
        <f>(A2422 -$W$7)/$W$8</f>
        <v>0.3380005269875655</v>
      </c>
      <c r="AH2422">
        <f>(B2422 -$X$7)/$X$8</f>
        <v>-1.3837360532878724</v>
      </c>
      <c r="AI2422">
        <f>(F2422 -$Z$7)/$Z$8</f>
        <v>-0.62995511218235045</v>
      </c>
      <c r="AJ2422">
        <f>(I2422 -$AA$7)/$AA$8</f>
        <v>-0.40124168605466753</v>
      </c>
      <c r="AK2422">
        <f t="shared" si="455"/>
        <v>1.0011994733813825</v>
      </c>
      <c r="AL2422">
        <f>IF(C2422="Low", 1, IF(C2422="Medium", 2, IF(C2422="High", 3, "")))</f>
        <v>2</v>
      </c>
      <c r="AM2422">
        <f>IF(G2422="Low", 1, IF(G2422="Medium", 2, IF(G2422="High", 3, "")))</f>
        <v>1</v>
      </c>
      <c r="AN2422">
        <f t="shared" si="457"/>
        <v>2</v>
      </c>
      <c r="AO2422">
        <f t="shared" si="458"/>
        <v>2</v>
      </c>
      <c r="AP2422">
        <f t="shared" si="459"/>
        <v>0</v>
      </c>
      <c r="AQ2422">
        <f>IF(H2422="Yes", 1, 0)</f>
        <v>1</v>
      </c>
      <c r="AR2422">
        <f>IF(D2422="Yes", 1, 0)</f>
        <v>0</v>
      </c>
      <c r="AS2422">
        <f t="shared" si="460"/>
        <v>1</v>
      </c>
      <c r="AT2422">
        <f t="shared" si="461"/>
        <v>1</v>
      </c>
      <c r="AU2422">
        <f t="shared" si="462"/>
        <v>0</v>
      </c>
      <c r="AV2422">
        <f t="shared" si="463"/>
        <v>0</v>
      </c>
      <c r="AX2422">
        <f t="shared" si="464"/>
        <v>1</v>
      </c>
    </row>
    <row r="2423" spans="1:50" x14ac:dyDescent="0.3">
      <c r="A2423">
        <v>23</v>
      </c>
      <c r="B2423">
        <v>72</v>
      </c>
      <c r="C2423" t="s">
        <v>22</v>
      </c>
      <c r="D2423" t="s">
        <v>20</v>
      </c>
      <c r="E2423">
        <v>8</v>
      </c>
      <c r="F2423">
        <v>87</v>
      </c>
      <c r="G2423" t="s">
        <v>18</v>
      </c>
      <c r="H2423" t="s">
        <v>21</v>
      </c>
      <c r="I2423">
        <v>3</v>
      </c>
      <c r="J2423" t="s">
        <v>18</v>
      </c>
      <c r="K2423" t="s">
        <v>23</v>
      </c>
      <c r="L2423" t="s">
        <v>32</v>
      </c>
      <c r="M2423">
        <v>3</v>
      </c>
      <c r="N2423" t="s">
        <v>20</v>
      </c>
      <c r="O2423" t="s">
        <v>25</v>
      </c>
      <c r="P2423" t="s">
        <v>26</v>
      </c>
      <c r="Q2423" t="s">
        <v>27</v>
      </c>
      <c r="R2423">
        <v>67</v>
      </c>
      <c r="T2423">
        <f t="shared" si="456"/>
        <v>0.14629024634389928</v>
      </c>
      <c r="U2423">
        <f t="shared" si="465"/>
        <v>67.804751811725453</v>
      </c>
      <c r="AD2423">
        <f>(E2423 -$Y$7)/$Y$8</f>
        <v>0.66139910137521774</v>
      </c>
      <c r="AE2423">
        <f t="shared" si="454"/>
        <v>1</v>
      </c>
      <c r="AG2423">
        <f>(A2423 -$W$7)/$W$8</f>
        <v>0.50494150641545266</v>
      </c>
      <c r="AH2423">
        <f>(B2423 -$X$7)/$X$8</f>
        <v>-0.69089146917616884</v>
      </c>
      <c r="AI2423">
        <f>(F2423 -$Z$7)/$Z$8</f>
        <v>0.82851043788463896</v>
      </c>
      <c r="AJ2423">
        <f>(I2423 -$AA$7)/$AA$8</f>
        <v>1.2241438564120333</v>
      </c>
      <c r="AK2423">
        <f t="shared" si="455"/>
        <v>3.141133078780467E-2</v>
      </c>
      <c r="AL2423">
        <f>IF(C2423="Low", 1, IF(C2423="Medium", 2, IF(C2423="High", 3, "")))</f>
        <v>2</v>
      </c>
      <c r="AM2423">
        <f>IF(G2423="Low", 1, IF(G2423="Medium", 2, IF(G2423="High", 3, "")))</f>
        <v>1</v>
      </c>
      <c r="AN2423">
        <f t="shared" si="457"/>
        <v>1</v>
      </c>
      <c r="AO2423">
        <f t="shared" si="458"/>
        <v>1</v>
      </c>
      <c r="AP2423">
        <f t="shared" si="459"/>
        <v>0</v>
      </c>
      <c r="AQ2423">
        <f>IF(H2423="Yes", 1, 0)</f>
        <v>1</v>
      </c>
      <c r="AR2423">
        <f>IF(D2423="Yes", 1, 0)</f>
        <v>0</v>
      </c>
      <c r="AS2423">
        <f t="shared" si="460"/>
        <v>1</v>
      </c>
      <c r="AT2423">
        <f t="shared" si="461"/>
        <v>1</v>
      </c>
      <c r="AU2423">
        <f t="shared" si="462"/>
        <v>0</v>
      </c>
      <c r="AV2423">
        <f t="shared" si="463"/>
        <v>0</v>
      </c>
      <c r="AX2423">
        <f t="shared" si="464"/>
        <v>1</v>
      </c>
    </row>
    <row r="2424" spans="1:50" x14ac:dyDescent="0.3">
      <c r="A2424">
        <v>22</v>
      </c>
      <c r="B2424">
        <v>75</v>
      </c>
      <c r="C2424" t="s">
        <v>19</v>
      </c>
      <c r="D2424" t="s">
        <v>21</v>
      </c>
      <c r="E2424">
        <v>8</v>
      </c>
      <c r="F2424">
        <v>84</v>
      </c>
      <c r="G2424" t="s">
        <v>18</v>
      </c>
      <c r="H2424" t="s">
        <v>21</v>
      </c>
      <c r="I2424">
        <v>3</v>
      </c>
      <c r="J2424" t="s">
        <v>22</v>
      </c>
      <c r="K2424" t="s">
        <v>23</v>
      </c>
      <c r="L2424" t="s">
        <v>28</v>
      </c>
      <c r="M2424">
        <v>3</v>
      </c>
      <c r="N2424" t="s">
        <v>20</v>
      </c>
      <c r="O2424" t="s">
        <v>29</v>
      </c>
      <c r="P2424" t="s">
        <v>26</v>
      </c>
      <c r="Q2424" t="s">
        <v>27</v>
      </c>
      <c r="R2424">
        <v>69</v>
      </c>
      <c r="T2424">
        <f t="shared" si="456"/>
        <v>0.3743852184638623</v>
      </c>
      <c r="U2424">
        <f t="shared" si="465"/>
        <v>68.692078056597666</v>
      </c>
      <c r="AD2424">
        <f>(E2424 -$Y$7)/$Y$8</f>
        <v>0.66139910137521774</v>
      </c>
      <c r="AE2424">
        <f t="shared" si="454"/>
        <v>1</v>
      </c>
      <c r="AG2424">
        <f>(A2424 -$W$7)/$W$8</f>
        <v>0.3380005269875655</v>
      </c>
      <c r="AH2424">
        <f>(B2424 -$X$7)/$X$8</f>
        <v>-0.43107475013427993</v>
      </c>
      <c r="AI2424">
        <f>(F2424 -$Z$7)/$Z$8</f>
        <v>0.6201582164464976</v>
      </c>
      <c r="AJ2424">
        <f>(I2424 -$AA$7)/$AA$8</f>
        <v>1.2241438564120333</v>
      </c>
      <c r="AK2424">
        <f t="shared" si="455"/>
        <v>3.141133078780467E-2</v>
      </c>
      <c r="AL2424">
        <f>IF(C2424="Low", 1, IF(C2424="Medium", 2, IF(C2424="High", 3, "")))</f>
        <v>3</v>
      </c>
      <c r="AM2424">
        <f>IF(G2424="Low", 1, IF(G2424="Medium", 2, IF(G2424="High", 3, "")))</f>
        <v>1</v>
      </c>
      <c r="AN2424">
        <f t="shared" si="457"/>
        <v>2</v>
      </c>
      <c r="AO2424">
        <f t="shared" si="458"/>
        <v>2</v>
      </c>
      <c r="AP2424">
        <f t="shared" si="459"/>
        <v>0</v>
      </c>
      <c r="AQ2424">
        <f>IF(H2424="Yes", 1, 0)</f>
        <v>1</v>
      </c>
      <c r="AR2424">
        <f>IF(D2424="Yes", 1, 0)</f>
        <v>1</v>
      </c>
      <c r="AS2424">
        <f t="shared" si="460"/>
        <v>1</v>
      </c>
      <c r="AT2424">
        <f t="shared" si="461"/>
        <v>1</v>
      </c>
      <c r="AU2424">
        <f t="shared" si="462"/>
        <v>0</v>
      </c>
      <c r="AV2424">
        <f t="shared" si="463"/>
        <v>0</v>
      </c>
      <c r="AX2424">
        <f t="shared" si="464"/>
        <v>1</v>
      </c>
    </row>
    <row r="2425" spans="1:50" x14ac:dyDescent="0.3">
      <c r="A2425">
        <v>22</v>
      </c>
      <c r="B2425">
        <v>91</v>
      </c>
      <c r="C2425" t="s">
        <v>22</v>
      </c>
      <c r="D2425" t="s">
        <v>21</v>
      </c>
      <c r="E2425">
        <v>7</v>
      </c>
      <c r="F2425">
        <v>76</v>
      </c>
      <c r="G2425" t="s">
        <v>22</v>
      </c>
      <c r="H2425" t="s">
        <v>21</v>
      </c>
      <c r="I2425">
        <v>1</v>
      </c>
      <c r="J2425" t="s">
        <v>19</v>
      </c>
      <c r="K2425" t="s">
        <v>23</v>
      </c>
      <c r="L2425" t="s">
        <v>32</v>
      </c>
      <c r="M2425">
        <v>3</v>
      </c>
      <c r="N2425" t="s">
        <v>20</v>
      </c>
      <c r="O2425" t="s">
        <v>29</v>
      </c>
      <c r="P2425" t="s">
        <v>30</v>
      </c>
      <c r="Q2425" t="s">
        <v>31</v>
      </c>
      <c r="R2425">
        <v>69</v>
      </c>
      <c r="T2425">
        <f t="shared" si="456"/>
        <v>0.50069966046918979</v>
      </c>
      <c r="U2425">
        <f t="shared" si="465"/>
        <v>69.183461616945351</v>
      </c>
      <c r="AD2425">
        <f>(E2425 -$Y$7)/$Y$8</f>
        <v>-1.9795577157294329E-2</v>
      </c>
      <c r="AE2425">
        <f t="shared" si="454"/>
        <v>1</v>
      </c>
      <c r="AG2425">
        <f>(A2425 -$W$7)/$W$8</f>
        <v>0.3380005269875655</v>
      </c>
      <c r="AH2425">
        <f>(B2425 -$X$7)/$X$8</f>
        <v>0.95461441808912728</v>
      </c>
      <c r="AI2425">
        <f>(F2425 -$Z$7)/$Z$8</f>
        <v>6.455229261145401E-2</v>
      </c>
      <c r="AJ2425">
        <f>(I2425 -$AA$7)/$AA$8</f>
        <v>-0.40124168605466753</v>
      </c>
      <c r="AK2425">
        <f t="shared" si="455"/>
        <v>3.141133078780467E-2</v>
      </c>
      <c r="AL2425">
        <f>IF(C2425="Low", 1, IF(C2425="Medium", 2, IF(C2425="High", 3, "")))</f>
        <v>2</v>
      </c>
      <c r="AM2425">
        <f>IF(G2425="Low", 1, IF(G2425="Medium", 2, IF(G2425="High", 3, "")))</f>
        <v>2</v>
      </c>
      <c r="AN2425">
        <f t="shared" si="457"/>
        <v>3</v>
      </c>
      <c r="AO2425">
        <f t="shared" si="458"/>
        <v>2</v>
      </c>
      <c r="AP2425">
        <f t="shared" si="459"/>
        <v>0</v>
      </c>
      <c r="AQ2425">
        <f>IF(H2425="Yes", 1, 0)</f>
        <v>1</v>
      </c>
      <c r="AR2425">
        <f>IF(D2425="Yes", 1, 0)</f>
        <v>1</v>
      </c>
      <c r="AS2425">
        <f t="shared" si="460"/>
        <v>1</v>
      </c>
      <c r="AT2425">
        <f t="shared" si="461"/>
        <v>0</v>
      </c>
      <c r="AU2425">
        <f t="shared" si="462"/>
        <v>0</v>
      </c>
      <c r="AV2425">
        <f t="shared" si="463"/>
        <v>0</v>
      </c>
      <c r="AX2425">
        <f t="shared" si="464"/>
        <v>1</v>
      </c>
    </row>
    <row r="2426" spans="1:50" x14ac:dyDescent="0.3">
      <c r="A2426">
        <v>12</v>
      </c>
      <c r="B2426">
        <v>84</v>
      </c>
      <c r="C2426" t="s">
        <v>19</v>
      </c>
      <c r="D2426" t="s">
        <v>21</v>
      </c>
      <c r="E2426">
        <v>6</v>
      </c>
      <c r="F2426">
        <v>71</v>
      </c>
      <c r="G2426" t="s">
        <v>22</v>
      </c>
      <c r="H2426" t="s">
        <v>20</v>
      </c>
      <c r="I2426">
        <v>2</v>
      </c>
      <c r="J2426" t="s">
        <v>22</v>
      </c>
      <c r="K2426" t="s">
        <v>23</v>
      </c>
      <c r="L2426" t="s">
        <v>24</v>
      </c>
      <c r="M2426">
        <v>3</v>
      </c>
      <c r="N2426" t="s">
        <v>20</v>
      </c>
      <c r="O2426" t="s">
        <v>29</v>
      </c>
      <c r="P2426" t="s">
        <v>30</v>
      </c>
      <c r="Q2426" t="s">
        <v>27</v>
      </c>
      <c r="R2426">
        <v>67</v>
      </c>
      <c r="T2426">
        <f t="shared" si="456"/>
        <v>0.13855443444209714</v>
      </c>
      <c r="U2426">
        <f t="shared" si="465"/>
        <v>67.774658255247346</v>
      </c>
      <c r="AD2426">
        <f>(E2426 -$Y$7)/$Y$8</f>
        <v>-0.70099025568980644</v>
      </c>
      <c r="AE2426">
        <f t="shared" si="454"/>
        <v>1</v>
      </c>
      <c r="AG2426">
        <f>(A2426 -$W$7)/$W$8</f>
        <v>-1.3314092672913058</v>
      </c>
      <c r="AH2426">
        <f>(B2426 -$X$7)/$X$8</f>
        <v>0.34837540699138664</v>
      </c>
      <c r="AI2426">
        <f>(F2426 -$Z$7)/$Z$8</f>
        <v>-0.28270140978544822</v>
      </c>
      <c r="AJ2426">
        <f>(I2426 -$AA$7)/$AA$8</f>
        <v>0.41145108517868284</v>
      </c>
      <c r="AK2426">
        <f t="shared" si="455"/>
        <v>3.141133078780467E-2</v>
      </c>
      <c r="AL2426">
        <f>IF(C2426="Low", 1, IF(C2426="Medium", 2, IF(C2426="High", 3, "")))</f>
        <v>3</v>
      </c>
      <c r="AM2426">
        <f>IF(G2426="Low", 1, IF(G2426="Medium", 2, IF(G2426="High", 3, "")))</f>
        <v>2</v>
      </c>
      <c r="AN2426">
        <f t="shared" si="457"/>
        <v>2</v>
      </c>
      <c r="AO2426">
        <f t="shared" si="458"/>
        <v>2</v>
      </c>
      <c r="AP2426">
        <f t="shared" si="459"/>
        <v>1</v>
      </c>
      <c r="AQ2426">
        <f>IF(H2426="Yes", 1, 0)</f>
        <v>0</v>
      </c>
      <c r="AR2426">
        <f>IF(D2426="Yes", 1, 0)</f>
        <v>1</v>
      </c>
      <c r="AS2426">
        <f t="shared" si="460"/>
        <v>1</v>
      </c>
      <c r="AT2426">
        <f t="shared" si="461"/>
        <v>0</v>
      </c>
      <c r="AU2426">
        <f t="shared" si="462"/>
        <v>0</v>
      </c>
      <c r="AV2426">
        <f t="shared" si="463"/>
        <v>0</v>
      </c>
      <c r="AX2426">
        <f t="shared" si="464"/>
        <v>1</v>
      </c>
    </row>
    <row r="2427" spans="1:50" x14ac:dyDescent="0.3">
      <c r="A2427">
        <v>26</v>
      </c>
      <c r="B2427">
        <v>86</v>
      </c>
      <c r="C2427" t="s">
        <v>22</v>
      </c>
      <c r="D2427" t="s">
        <v>21</v>
      </c>
      <c r="E2427">
        <v>6</v>
      </c>
      <c r="F2427">
        <v>83</v>
      </c>
      <c r="G2427" t="s">
        <v>22</v>
      </c>
      <c r="H2427" t="s">
        <v>21</v>
      </c>
      <c r="I2427">
        <v>2</v>
      </c>
      <c r="J2427" t="s">
        <v>22</v>
      </c>
      <c r="K2427" t="s">
        <v>23</v>
      </c>
      <c r="L2427" t="s">
        <v>24</v>
      </c>
      <c r="M2427">
        <v>4</v>
      </c>
      <c r="N2427" t="s">
        <v>20</v>
      </c>
      <c r="O2427" t="s">
        <v>25</v>
      </c>
      <c r="P2427" t="s">
        <v>26</v>
      </c>
      <c r="Q2427" t="s">
        <v>27</v>
      </c>
      <c r="R2427">
        <v>72</v>
      </c>
      <c r="T2427">
        <f t="shared" si="456"/>
        <v>0.65163601840996932</v>
      </c>
      <c r="U2427">
        <f t="shared" si="465"/>
        <v>69.770628403049869</v>
      </c>
      <c r="AD2427">
        <f>(E2427 -$Y$7)/$Y$8</f>
        <v>-0.70099025568980644</v>
      </c>
      <c r="AE2427">
        <f t="shared" si="454"/>
        <v>1</v>
      </c>
      <c r="AG2427">
        <f>(A2427 -$W$7)/$W$8</f>
        <v>1.0057644446991141</v>
      </c>
      <c r="AH2427">
        <f>(B2427 -$X$7)/$X$8</f>
        <v>0.52158655301931256</v>
      </c>
      <c r="AI2427">
        <f>(F2427 -$Z$7)/$Z$8</f>
        <v>0.55070747596711711</v>
      </c>
      <c r="AJ2427">
        <f>(I2427 -$AA$7)/$AA$8</f>
        <v>0.41145108517868284</v>
      </c>
      <c r="AK2427">
        <f t="shared" si="455"/>
        <v>1.0011994733813825</v>
      </c>
      <c r="AL2427">
        <f>IF(C2427="Low", 1, IF(C2427="Medium", 2, IF(C2427="High", 3, "")))</f>
        <v>2</v>
      </c>
      <c r="AM2427">
        <f>IF(G2427="Low", 1, IF(G2427="Medium", 2, IF(G2427="High", 3, "")))</f>
        <v>2</v>
      </c>
      <c r="AN2427">
        <f t="shared" si="457"/>
        <v>2</v>
      </c>
      <c r="AO2427">
        <f t="shared" si="458"/>
        <v>1</v>
      </c>
      <c r="AP2427">
        <f t="shared" si="459"/>
        <v>1</v>
      </c>
      <c r="AQ2427">
        <f>IF(H2427="Yes", 1, 0)</f>
        <v>1</v>
      </c>
      <c r="AR2427">
        <f>IF(D2427="Yes", 1, 0)</f>
        <v>1</v>
      </c>
      <c r="AS2427">
        <f t="shared" si="460"/>
        <v>1</v>
      </c>
      <c r="AT2427">
        <f t="shared" si="461"/>
        <v>1</v>
      </c>
      <c r="AU2427">
        <f t="shared" si="462"/>
        <v>1</v>
      </c>
      <c r="AV2427">
        <f t="shared" si="463"/>
        <v>0</v>
      </c>
      <c r="AX2427">
        <f t="shared" si="464"/>
        <v>0</v>
      </c>
    </row>
    <row r="2428" spans="1:50" x14ac:dyDescent="0.3">
      <c r="A2428">
        <v>27</v>
      </c>
      <c r="B2428">
        <v>90</v>
      </c>
      <c r="C2428" t="s">
        <v>18</v>
      </c>
      <c r="D2428" t="s">
        <v>20</v>
      </c>
      <c r="E2428">
        <v>9</v>
      </c>
      <c r="F2428">
        <v>52</v>
      </c>
      <c r="G2428" t="s">
        <v>18</v>
      </c>
      <c r="H2428" t="s">
        <v>20</v>
      </c>
      <c r="I2428">
        <v>2</v>
      </c>
      <c r="J2428" t="s">
        <v>19</v>
      </c>
      <c r="K2428" t="s">
        <v>23</v>
      </c>
      <c r="L2428" t="s">
        <v>24</v>
      </c>
      <c r="M2428">
        <v>2</v>
      </c>
      <c r="N2428" t="s">
        <v>21</v>
      </c>
      <c r="O2428" t="s">
        <v>29</v>
      </c>
      <c r="P2428" t="s">
        <v>26</v>
      </c>
      <c r="Q2428" t="s">
        <v>27</v>
      </c>
      <c r="R2428">
        <v>86</v>
      </c>
      <c r="T2428">
        <f t="shared" si="456"/>
        <v>0.35710081779704428</v>
      </c>
      <c r="U2428">
        <f t="shared" si="465"/>
        <v>68.624838949150401</v>
      </c>
      <c r="AD2428">
        <f>(E2428 -$Y$7)/$Y$8</f>
        <v>1.3425937799077299</v>
      </c>
      <c r="AE2428">
        <f t="shared" si="454"/>
        <v>1</v>
      </c>
      <c r="AG2428">
        <f>(A2428 -$W$7)/$W$8</f>
        <v>1.1727054241270012</v>
      </c>
      <c r="AH2428">
        <f>(B2428 -$X$7)/$X$8</f>
        <v>0.86800884507516429</v>
      </c>
      <c r="AI2428">
        <f>(F2428 -$Z$7)/$Z$8</f>
        <v>-1.6022654788936768</v>
      </c>
      <c r="AJ2428">
        <f>(I2428 -$AA$7)/$AA$8</f>
        <v>0.41145108517868284</v>
      </c>
      <c r="AK2428">
        <f t="shared" si="455"/>
        <v>-0.93837681180577304</v>
      </c>
      <c r="AL2428">
        <f>IF(C2428="Low", 1, IF(C2428="Medium", 2, IF(C2428="High", 3, "")))</f>
        <v>1</v>
      </c>
      <c r="AM2428">
        <f>IF(G2428="Low", 1, IF(G2428="Medium", 2, IF(G2428="High", 3, "")))</f>
        <v>1</v>
      </c>
      <c r="AN2428">
        <f t="shared" si="457"/>
        <v>3</v>
      </c>
      <c r="AO2428">
        <f t="shared" si="458"/>
        <v>2</v>
      </c>
      <c r="AP2428">
        <f t="shared" si="459"/>
        <v>1</v>
      </c>
      <c r="AQ2428">
        <f>IF(H2428="Yes", 1, 0)</f>
        <v>0</v>
      </c>
      <c r="AR2428">
        <f>IF(D2428="Yes", 1, 0)</f>
        <v>0</v>
      </c>
      <c r="AS2428">
        <f t="shared" si="460"/>
        <v>0</v>
      </c>
      <c r="AT2428">
        <f t="shared" si="461"/>
        <v>1</v>
      </c>
      <c r="AU2428">
        <f t="shared" si="462"/>
        <v>1</v>
      </c>
      <c r="AV2428">
        <f t="shared" si="463"/>
        <v>0</v>
      </c>
      <c r="AX2428">
        <f t="shared" si="464"/>
        <v>0</v>
      </c>
    </row>
    <row r="2429" spans="1:50" x14ac:dyDescent="0.3">
      <c r="A2429">
        <v>19</v>
      </c>
      <c r="B2429">
        <v>65</v>
      </c>
      <c r="C2429" t="s">
        <v>22</v>
      </c>
      <c r="D2429" t="s">
        <v>21</v>
      </c>
      <c r="E2429">
        <v>8</v>
      </c>
      <c r="F2429">
        <v>54</v>
      </c>
      <c r="G2429" t="s">
        <v>22</v>
      </c>
      <c r="H2429" t="s">
        <v>21</v>
      </c>
      <c r="I2429">
        <v>0</v>
      </c>
      <c r="J2429" t="s">
        <v>19</v>
      </c>
      <c r="K2429" t="s">
        <v>34</v>
      </c>
      <c r="L2429" t="s">
        <v>32</v>
      </c>
      <c r="M2429">
        <v>3</v>
      </c>
      <c r="N2429" t="s">
        <v>20</v>
      </c>
      <c r="O2429" t="s">
        <v>25</v>
      </c>
      <c r="P2429" t="s">
        <v>35</v>
      </c>
      <c r="Q2429" t="s">
        <v>31</v>
      </c>
      <c r="R2429">
        <v>62</v>
      </c>
      <c r="T2429">
        <f t="shared" si="456"/>
        <v>-0.25537139080298293</v>
      </c>
      <c r="U2429">
        <f t="shared" si="465"/>
        <v>66.242223234763586</v>
      </c>
      <c r="AD2429">
        <f>(E2429 -$Y$7)/$Y$8</f>
        <v>0.66139910137521774</v>
      </c>
      <c r="AE2429">
        <f t="shared" si="454"/>
        <v>0</v>
      </c>
      <c r="AG2429">
        <f>(A2429 -$W$7)/$W$8</f>
        <v>-0.16282241129609587</v>
      </c>
      <c r="AH2429">
        <f>(B2429 -$X$7)/$X$8</f>
        <v>-1.2971304802739094</v>
      </c>
      <c r="AI2429">
        <f>(F2429 -$Z$7)/$Z$8</f>
        <v>-1.4633639979349158</v>
      </c>
      <c r="AJ2429">
        <f>(I2429 -$AA$7)/$AA$8</f>
        <v>-1.213934457288018</v>
      </c>
      <c r="AK2429">
        <f t="shared" si="455"/>
        <v>3.141133078780467E-2</v>
      </c>
      <c r="AL2429">
        <f>IF(C2429="Low", 1, IF(C2429="Medium", 2, IF(C2429="High", 3, "")))</f>
        <v>2</v>
      </c>
      <c r="AM2429">
        <f>IF(G2429="Low", 1, IF(G2429="Medium", 2, IF(G2429="High", 3, "")))</f>
        <v>2</v>
      </c>
      <c r="AN2429">
        <f t="shared" si="457"/>
        <v>3</v>
      </c>
      <c r="AO2429">
        <f t="shared" si="458"/>
        <v>1</v>
      </c>
      <c r="AP2429">
        <f t="shared" si="459"/>
        <v>0</v>
      </c>
      <c r="AQ2429">
        <f>IF(H2429="Yes", 1, 0)</f>
        <v>1</v>
      </c>
      <c r="AR2429">
        <f>IF(D2429="Yes", 1, 0)</f>
        <v>1</v>
      </c>
      <c r="AS2429">
        <f t="shared" si="460"/>
        <v>1</v>
      </c>
      <c r="AT2429">
        <f t="shared" si="461"/>
        <v>0</v>
      </c>
      <c r="AU2429">
        <f t="shared" si="462"/>
        <v>0</v>
      </c>
      <c r="AV2429">
        <f t="shared" si="463"/>
        <v>0</v>
      </c>
      <c r="AX2429">
        <f t="shared" si="464"/>
        <v>1</v>
      </c>
    </row>
    <row r="2430" spans="1:50" x14ac:dyDescent="0.3">
      <c r="A2430">
        <v>20</v>
      </c>
      <c r="B2430">
        <v>93</v>
      </c>
      <c r="C2430" t="s">
        <v>22</v>
      </c>
      <c r="D2430" t="s">
        <v>20</v>
      </c>
      <c r="E2430">
        <v>7</v>
      </c>
      <c r="F2430">
        <v>79</v>
      </c>
      <c r="G2430" t="s">
        <v>22</v>
      </c>
      <c r="H2430" t="s">
        <v>21</v>
      </c>
      <c r="I2430">
        <v>1</v>
      </c>
      <c r="J2430" t="s">
        <v>18</v>
      </c>
      <c r="K2430" t="s">
        <v>23</v>
      </c>
      <c r="L2430" t="s">
        <v>32</v>
      </c>
      <c r="M2430">
        <v>3</v>
      </c>
      <c r="N2430" t="s">
        <v>20</v>
      </c>
      <c r="O2430" t="s">
        <v>33</v>
      </c>
      <c r="P2430" t="s">
        <v>26</v>
      </c>
      <c r="Q2430" t="s">
        <v>31</v>
      </c>
      <c r="R2430">
        <v>69</v>
      </c>
      <c r="T2430">
        <f t="shared" si="456"/>
        <v>0.47077607190462212</v>
      </c>
      <c r="U2430">
        <f t="shared" si="465"/>
        <v>69.067054029231699</v>
      </c>
      <c r="AD2430">
        <f>(E2430 -$Y$7)/$Y$8</f>
        <v>-1.9795577157294329E-2</v>
      </c>
      <c r="AE2430">
        <f t="shared" si="454"/>
        <v>1</v>
      </c>
      <c r="AG2430">
        <f>(A2430 -$W$7)/$W$8</f>
        <v>4.1185681317912485E-3</v>
      </c>
      <c r="AH2430">
        <f>(B2430 -$X$7)/$X$8</f>
        <v>1.1278255641170531</v>
      </c>
      <c r="AI2430">
        <f>(F2430 -$Z$7)/$Z$8</f>
        <v>0.27290451404959537</v>
      </c>
      <c r="AJ2430">
        <f>(I2430 -$AA$7)/$AA$8</f>
        <v>-0.40124168605466753</v>
      </c>
      <c r="AK2430">
        <f t="shared" si="455"/>
        <v>3.141133078780467E-2</v>
      </c>
      <c r="AL2430">
        <f>IF(C2430="Low", 1, IF(C2430="Medium", 2, IF(C2430="High", 3, "")))</f>
        <v>2</v>
      </c>
      <c r="AM2430">
        <f>IF(G2430="Low", 1, IF(G2430="Medium", 2, IF(G2430="High", 3, "")))</f>
        <v>2</v>
      </c>
      <c r="AN2430">
        <f t="shared" si="457"/>
        <v>1</v>
      </c>
      <c r="AO2430">
        <f t="shared" si="458"/>
        <v>3</v>
      </c>
      <c r="AP2430">
        <f t="shared" si="459"/>
        <v>0</v>
      </c>
      <c r="AQ2430">
        <f>IF(H2430="Yes", 1, 0)</f>
        <v>1</v>
      </c>
      <c r="AR2430">
        <f>IF(D2430="Yes", 1, 0)</f>
        <v>0</v>
      </c>
      <c r="AS2430">
        <f t="shared" si="460"/>
        <v>1</v>
      </c>
      <c r="AT2430">
        <f t="shared" si="461"/>
        <v>1</v>
      </c>
      <c r="AU2430">
        <f t="shared" si="462"/>
        <v>0</v>
      </c>
      <c r="AV2430">
        <f t="shared" si="463"/>
        <v>0</v>
      </c>
      <c r="AX2430">
        <f t="shared" si="464"/>
        <v>1</v>
      </c>
    </row>
    <row r="2431" spans="1:50" x14ac:dyDescent="0.3">
      <c r="A2431">
        <v>11</v>
      </c>
      <c r="B2431">
        <v>88</v>
      </c>
      <c r="C2431" t="s">
        <v>19</v>
      </c>
      <c r="D2431" t="s">
        <v>21</v>
      </c>
      <c r="E2431">
        <v>7</v>
      </c>
      <c r="F2431">
        <v>61</v>
      </c>
      <c r="G2431" t="s">
        <v>18</v>
      </c>
      <c r="H2431" t="s">
        <v>21</v>
      </c>
      <c r="I2431">
        <v>2</v>
      </c>
      <c r="J2431" t="s">
        <v>22</v>
      </c>
      <c r="K2431" t="s">
        <v>23</v>
      </c>
      <c r="L2431" t="s">
        <v>32</v>
      </c>
      <c r="M2431">
        <v>3</v>
      </c>
      <c r="N2431" t="s">
        <v>20</v>
      </c>
      <c r="O2431" t="s">
        <v>33</v>
      </c>
      <c r="P2431" t="s">
        <v>26</v>
      </c>
      <c r="Q2431" t="s">
        <v>27</v>
      </c>
      <c r="R2431">
        <v>68</v>
      </c>
      <c r="T2431">
        <f t="shared" si="456"/>
        <v>0.21390666342455</v>
      </c>
      <c r="U2431">
        <f t="shared" si="465"/>
        <v>68.06779058413791</v>
      </c>
      <c r="AD2431">
        <f>(E2431 -$Y$7)/$Y$8</f>
        <v>-1.9795577157294329E-2</v>
      </c>
      <c r="AE2431">
        <f t="shared" si="454"/>
        <v>1</v>
      </c>
      <c r="AG2431">
        <f>(A2431 -$W$7)/$W$8</f>
        <v>-1.4983502467191929</v>
      </c>
      <c r="AH2431">
        <f>(B2431 -$X$7)/$X$8</f>
        <v>0.69479769904723843</v>
      </c>
      <c r="AI2431">
        <f>(F2431 -$Z$7)/$Z$8</f>
        <v>-0.97720881457925268</v>
      </c>
      <c r="AJ2431">
        <f>(I2431 -$AA$7)/$AA$8</f>
        <v>0.41145108517868284</v>
      </c>
      <c r="AK2431">
        <f t="shared" si="455"/>
        <v>3.141133078780467E-2</v>
      </c>
      <c r="AL2431">
        <f>IF(C2431="Low", 1, IF(C2431="Medium", 2, IF(C2431="High", 3, "")))</f>
        <v>3</v>
      </c>
      <c r="AM2431">
        <f>IF(G2431="Low", 1, IF(G2431="Medium", 2, IF(G2431="High", 3, "")))</f>
        <v>1</v>
      </c>
      <c r="AN2431">
        <f t="shared" si="457"/>
        <v>2</v>
      </c>
      <c r="AO2431">
        <f t="shared" si="458"/>
        <v>3</v>
      </c>
      <c r="AP2431">
        <f t="shared" si="459"/>
        <v>0</v>
      </c>
      <c r="AQ2431">
        <f>IF(H2431="Yes", 1, 0)</f>
        <v>1</v>
      </c>
      <c r="AR2431">
        <f>IF(D2431="Yes", 1, 0)</f>
        <v>1</v>
      </c>
      <c r="AS2431">
        <f t="shared" si="460"/>
        <v>1</v>
      </c>
      <c r="AT2431">
        <f t="shared" si="461"/>
        <v>1</v>
      </c>
      <c r="AU2431">
        <f t="shared" si="462"/>
        <v>0</v>
      </c>
      <c r="AV2431">
        <f t="shared" si="463"/>
        <v>0</v>
      </c>
      <c r="AX2431">
        <f t="shared" si="464"/>
        <v>1</v>
      </c>
    </row>
    <row r="2432" spans="1:50" x14ac:dyDescent="0.3">
      <c r="A2432">
        <v>23</v>
      </c>
      <c r="B2432">
        <v>83</v>
      </c>
      <c r="C2432" t="s">
        <v>19</v>
      </c>
      <c r="D2432" t="s">
        <v>21</v>
      </c>
      <c r="E2432">
        <v>4</v>
      </c>
      <c r="F2432">
        <v>89</v>
      </c>
      <c r="G2432" t="s">
        <v>18</v>
      </c>
      <c r="H2432" t="s">
        <v>21</v>
      </c>
      <c r="I2432">
        <v>1</v>
      </c>
      <c r="J2432" t="s">
        <v>22</v>
      </c>
      <c r="K2432" t="s">
        <v>23</v>
      </c>
      <c r="L2432" t="s">
        <v>28</v>
      </c>
      <c r="M2432">
        <v>3</v>
      </c>
      <c r="N2432" t="s">
        <v>20</v>
      </c>
      <c r="O2432" t="s">
        <v>25</v>
      </c>
      <c r="P2432" t="s">
        <v>35</v>
      </c>
      <c r="Q2432" t="s">
        <v>27</v>
      </c>
      <c r="R2432">
        <v>99</v>
      </c>
      <c r="T2432">
        <f t="shared" si="456"/>
        <v>0.38051332430712714</v>
      </c>
      <c r="U2432">
        <f t="shared" si="465"/>
        <v>68.715917377103253</v>
      </c>
      <c r="AD2432">
        <f>(E2432 -$Y$7)/$Y$8</f>
        <v>-2.0633796127548307</v>
      </c>
      <c r="AE2432">
        <f t="shared" si="454"/>
        <v>1</v>
      </c>
      <c r="AG2432">
        <f>(A2432 -$W$7)/$W$8</f>
        <v>0.50494150641545266</v>
      </c>
      <c r="AH2432">
        <f>(B2432 -$X$7)/$X$8</f>
        <v>0.26176983397742365</v>
      </c>
      <c r="AI2432">
        <f>(F2432 -$Z$7)/$Z$8</f>
        <v>0.96741191884339983</v>
      </c>
      <c r="AJ2432">
        <f>(I2432 -$AA$7)/$AA$8</f>
        <v>-0.40124168605466753</v>
      </c>
      <c r="AK2432">
        <f t="shared" si="455"/>
        <v>3.141133078780467E-2</v>
      </c>
      <c r="AL2432">
        <f>IF(C2432="Low", 1, IF(C2432="Medium", 2, IF(C2432="High", 3, "")))</f>
        <v>3</v>
      </c>
      <c r="AM2432">
        <f>IF(G2432="Low", 1, IF(G2432="Medium", 2, IF(G2432="High", 3, "")))</f>
        <v>1</v>
      </c>
      <c r="AN2432">
        <f t="shared" si="457"/>
        <v>2</v>
      </c>
      <c r="AO2432">
        <f t="shared" si="458"/>
        <v>1</v>
      </c>
      <c r="AP2432">
        <f t="shared" si="459"/>
        <v>0</v>
      </c>
      <c r="AQ2432">
        <f>IF(H2432="Yes", 1, 0)</f>
        <v>1</v>
      </c>
      <c r="AR2432">
        <f>IF(D2432="Yes", 1, 0)</f>
        <v>1</v>
      </c>
      <c r="AS2432">
        <f t="shared" si="460"/>
        <v>1</v>
      </c>
      <c r="AT2432">
        <f t="shared" si="461"/>
        <v>0</v>
      </c>
      <c r="AU2432">
        <f t="shared" si="462"/>
        <v>1</v>
      </c>
      <c r="AV2432">
        <f t="shared" si="463"/>
        <v>0</v>
      </c>
      <c r="AX2432">
        <f t="shared" si="464"/>
        <v>0</v>
      </c>
    </row>
    <row r="2433" spans="1:50" x14ac:dyDescent="0.3">
      <c r="A2433">
        <v>23</v>
      </c>
      <c r="B2433">
        <v>96</v>
      </c>
      <c r="C2433" t="s">
        <v>18</v>
      </c>
      <c r="D2433" t="s">
        <v>21</v>
      </c>
      <c r="E2433">
        <v>7</v>
      </c>
      <c r="F2433">
        <v>89</v>
      </c>
      <c r="G2433" t="s">
        <v>22</v>
      </c>
      <c r="H2433" t="s">
        <v>21</v>
      </c>
      <c r="I2433">
        <v>1</v>
      </c>
      <c r="J2433" t="s">
        <v>22</v>
      </c>
      <c r="K2433" t="s">
        <v>34</v>
      </c>
      <c r="L2433" t="s">
        <v>24</v>
      </c>
      <c r="M2433">
        <v>3</v>
      </c>
      <c r="N2433" t="s">
        <v>20</v>
      </c>
      <c r="O2433" t="s">
        <v>29</v>
      </c>
      <c r="P2433" t="s">
        <v>35</v>
      </c>
      <c r="Q2433" t="s">
        <v>31</v>
      </c>
      <c r="R2433">
        <v>70</v>
      </c>
      <c r="T2433">
        <f t="shared" si="456"/>
        <v>0.62175522137542194</v>
      </c>
      <c r="U2433">
        <f t="shared" si="465"/>
        <v>69.654387281292443</v>
      </c>
      <c r="AD2433">
        <f>(E2433 -$Y$7)/$Y$8</f>
        <v>-1.9795577157294329E-2</v>
      </c>
      <c r="AE2433">
        <f t="shared" si="454"/>
        <v>0</v>
      </c>
      <c r="AG2433">
        <f>(A2433 -$W$7)/$W$8</f>
        <v>0.50494150641545266</v>
      </c>
      <c r="AH2433">
        <f>(B2433 -$X$7)/$X$8</f>
        <v>1.3876422831589421</v>
      </c>
      <c r="AI2433">
        <f>(F2433 -$Z$7)/$Z$8</f>
        <v>0.96741191884339983</v>
      </c>
      <c r="AJ2433">
        <f>(I2433 -$AA$7)/$AA$8</f>
        <v>-0.40124168605466753</v>
      </c>
      <c r="AK2433">
        <f t="shared" si="455"/>
        <v>3.141133078780467E-2</v>
      </c>
      <c r="AL2433">
        <f>IF(C2433="Low", 1, IF(C2433="Medium", 2, IF(C2433="High", 3, "")))</f>
        <v>1</v>
      </c>
      <c r="AM2433">
        <f>IF(G2433="Low", 1, IF(G2433="Medium", 2, IF(G2433="High", 3, "")))</f>
        <v>2</v>
      </c>
      <c r="AN2433">
        <f t="shared" si="457"/>
        <v>2</v>
      </c>
      <c r="AO2433">
        <f t="shared" si="458"/>
        <v>2</v>
      </c>
      <c r="AP2433">
        <f t="shared" si="459"/>
        <v>1</v>
      </c>
      <c r="AQ2433">
        <f>IF(H2433="Yes", 1, 0)</f>
        <v>1</v>
      </c>
      <c r="AR2433">
        <f>IF(D2433="Yes", 1, 0)</f>
        <v>1</v>
      </c>
      <c r="AS2433">
        <f t="shared" si="460"/>
        <v>1</v>
      </c>
      <c r="AT2433">
        <f t="shared" si="461"/>
        <v>0</v>
      </c>
      <c r="AU2433">
        <f t="shared" si="462"/>
        <v>1</v>
      </c>
      <c r="AV2433">
        <f t="shared" si="463"/>
        <v>0</v>
      </c>
      <c r="AX2433">
        <f t="shared" si="464"/>
        <v>0</v>
      </c>
    </row>
    <row r="2434" spans="1:50" x14ac:dyDescent="0.3">
      <c r="A2434">
        <v>20</v>
      </c>
      <c r="B2434">
        <v>88</v>
      </c>
      <c r="C2434" t="s">
        <v>18</v>
      </c>
      <c r="D2434" t="s">
        <v>21</v>
      </c>
      <c r="E2434">
        <v>5</v>
      </c>
      <c r="F2434">
        <v>85</v>
      </c>
      <c r="G2434" t="s">
        <v>22</v>
      </c>
      <c r="H2434" t="s">
        <v>21</v>
      </c>
      <c r="I2434">
        <v>2</v>
      </c>
      <c r="J2434" t="s">
        <v>22</v>
      </c>
      <c r="K2434" t="s">
        <v>23</v>
      </c>
      <c r="L2434" t="s">
        <v>28</v>
      </c>
      <c r="M2434">
        <v>3</v>
      </c>
      <c r="N2434" t="s">
        <v>20</v>
      </c>
      <c r="O2434" t="s">
        <v>25</v>
      </c>
      <c r="P2434" t="s">
        <v>26</v>
      </c>
      <c r="Q2434" t="s">
        <v>27</v>
      </c>
      <c r="R2434">
        <v>68</v>
      </c>
      <c r="T2434">
        <f t="shared" si="456"/>
        <v>0.36006936726070615</v>
      </c>
      <c r="U2434">
        <f t="shared" si="465"/>
        <v>68.636387085542125</v>
      </c>
      <c r="AD2434">
        <f>(E2434 -$Y$7)/$Y$8</f>
        <v>-1.3821849342223185</v>
      </c>
      <c r="AE2434">
        <f t="shared" si="454"/>
        <v>1</v>
      </c>
      <c r="AG2434">
        <f>(A2434 -$W$7)/$W$8</f>
        <v>4.1185681317912485E-3</v>
      </c>
      <c r="AH2434">
        <f>(B2434 -$X$7)/$X$8</f>
        <v>0.69479769904723843</v>
      </c>
      <c r="AI2434">
        <f>(F2434 -$Z$7)/$Z$8</f>
        <v>0.68960895692587809</v>
      </c>
      <c r="AJ2434">
        <f>(I2434 -$AA$7)/$AA$8</f>
        <v>0.41145108517868284</v>
      </c>
      <c r="AK2434">
        <f t="shared" si="455"/>
        <v>3.141133078780467E-2</v>
      </c>
      <c r="AL2434">
        <f>IF(C2434="Low", 1, IF(C2434="Medium", 2, IF(C2434="High", 3, "")))</f>
        <v>1</v>
      </c>
      <c r="AM2434">
        <f>IF(G2434="Low", 1, IF(G2434="Medium", 2, IF(G2434="High", 3, "")))</f>
        <v>2</v>
      </c>
      <c r="AN2434">
        <f t="shared" si="457"/>
        <v>2</v>
      </c>
      <c r="AO2434">
        <f t="shared" si="458"/>
        <v>1</v>
      </c>
      <c r="AP2434">
        <f t="shared" si="459"/>
        <v>0</v>
      </c>
      <c r="AQ2434">
        <f>IF(H2434="Yes", 1, 0)</f>
        <v>1</v>
      </c>
      <c r="AR2434">
        <f>IF(D2434="Yes", 1, 0)</f>
        <v>1</v>
      </c>
      <c r="AS2434">
        <f t="shared" si="460"/>
        <v>1</v>
      </c>
      <c r="AT2434">
        <f t="shared" si="461"/>
        <v>1</v>
      </c>
      <c r="AU2434">
        <f t="shared" si="462"/>
        <v>0</v>
      </c>
      <c r="AV2434">
        <f t="shared" si="463"/>
        <v>0</v>
      </c>
      <c r="AX2434">
        <f t="shared" si="464"/>
        <v>1</v>
      </c>
    </row>
    <row r="2435" spans="1:50" x14ac:dyDescent="0.3">
      <c r="A2435">
        <v>27</v>
      </c>
      <c r="B2435">
        <v>68</v>
      </c>
      <c r="C2435" t="s">
        <v>22</v>
      </c>
      <c r="D2435" t="s">
        <v>21</v>
      </c>
      <c r="E2435">
        <v>7</v>
      </c>
      <c r="F2435">
        <v>95</v>
      </c>
      <c r="G2435" t="s">
        <v>18</v>
      </c>
      <c r="H2435" t="s">
        <v>21</v>
      </c>
      <c r="I2435">
        <v>0</v>
      </c>
      <c r="J2435" t="s">
        <v>22</v>
      </c>
      <c r="K2435" t="s">
        <v>23</v>
      </c>
      <c r="L2435" t="s">
        <v>24</v>
      </c>
      <c r="M2435">
        <v>4</v>
      </c>
      <c r="N2435" t="s">
        <v>20</v>
      </c>
      <c r="O2435" t="s">
        <v>25</v>
      </c>
      <c r="P2435" t="s">
        <v>26</v>
      </c>
      <c r="Q2435" t="s">
        <v>27</v>
      </c>
      <c r="R2435">
        <v>67</v>
      </c>
      <c r="T2435">
        <f t="shared" si="456"/>
        <v>0.2647768117209468</v>
      </c>
      <c r="U2435">
        <f t="shared" si="465"/>
        <v>68.265683668954324</v>
      </c>
      <c r="AD2435">
        <f>(E2435 -$Y$7)/$Y$8</f>
        <v>-1.9795577157294329E-2</v>
      </c>
      <c r="AE2435">
        <f t="shared" si="454"/>
        <v>1</v>
      </c>
      <c r="AG2435">
        <f>(A2435 -$W$7)/$W$8</f>
        <v>1.1727054241270012</v>
      </c>
      <c r="AH2435">
        <f>(B2435 -$X$7)/$X$8</f>
        <v>-1.0373137612320207</v>
      </c>
      <c r="AI2435">
        <f>(F2435 -$Z$7)/$Z$8</f>
        <v>1.3841163617196826</v>
      </c>
      <c r="AJ2435">
        <f>(I2435 -$AA$7)/$AA$8</f>
        <v>-1.213934457288018</v>
      </c>
      <c r="AK2435">
        <f t="shared" si="455"/>
        <v>1.0011994733813825</v>
      </c>
      <c r="AL2435">
        <f>IF(C2435="Low", 1, IF(C2435="Medium", 2, IF(C2435="High", 3, "")))</f>
        <v>2</v>
      </c>
      <c r="AM2435">
        <f>IF(G2435="Low", 1, IF(G2435="Medium", 2, IF(G2435="High", 3, "")))</f>
        <v>1</v>
      </c>
      <c r="AN2435">
        <f t="shared" si="457"/>
        <v>2</v>
      </c>
      <c r="AO2435">
        <f t="shared" si="458"/>
        <v>1</v>
      </c>
      <c r="AP2435">
        <f t="shared" si="459"/>
        <v>1</v>
      </c>
      <c r="AQ2435">
        <f>IF(H2435="Yes", 1, 0)</f>
        <v>1</v>
      </c>
      <c r="AR2435">
        <f>IF(D2435="Yes", 1, 0)</f>
        <v>1</v>
      </c>
      <c r="AS2435">
        <f t="shared" si="460"/>
        <v>1</v>
      </c>
      <c r="AT2435">
        <f t="shared" si="461"/>
        <v>1</v>
      </c>
      <c r="AU2435">
        <f t="shared" si="462"/>
        <v>0</v>
      </c>
      <c r="AV2435">
        <f t="shared" si="463"/>
        <v>0</v>
      </c>
      <c r="AX2435">
        <f t="shared" si="464"/>
        <v>1</v>
      </c>
    </row>
    <row r="2436" spans="1:50" x14ac:dyDescent="0.3">
      <c r="A2436">
        <v>18</v>
      </c>
      <c r="B2436">
        <v>77</v>
      </c>
      <c r="C2436" t="s">
        <v>19</v>
      </c>
      <c r="D2436" t="s">
        <v>21</v>
      </c>
      <c r="E2436">
        <v>9</v>
      </c>
      <c r="F2436">
        <v>57</v>
      </c>
      <c r="G2436" t="s">
        <v>18</v>
      </c>
      <c r="H2436" t="s">
        <v>21</v>
      </c>
      <c r="I2436">
        <v>1</v>
      </c>
      <c r="J2436" t="s">
        <v>19</v>
      </c>
      <c r="K2436" t="s">
        <v>23</v>
      </c>
      <c r="L2436" t="s">
        <v>28</v>
      </c>
      <c r="M2436">
        <v>2</v>
      </c>
      <c r="N2436" t="s">
        <v>20</v>
      </c>
      <c r="O2436" t="s">
        <v>33</v>
      </c>
      <c r="P2436" t="s">
        <v>26</v>
      </c>
      <c r="Q2436" t="s">
        <v>27</v>
      </c>
      <c r="R2436">
        <v>66</v>
      </c>
      <c r="T2436">
        <f t="shared" si="456"/>
        <v>0.17068415622405975</v>
      </c>
      <c r="U2436">
        <f t="shared" si="465"/>
        <v>67.899648057138222</v>
      </c>
      <c r="AD2436">
        <f>(E2436 -$Y$7)/$Y$8</f>
        <v>1.3425937799077299</v>
      </c>
      <c r="AE2436">
        <f t="shared" si="454"/>
        <v>1</v>
      </c>
      <c r="AG2436">
        <f>(A2436 -$W$7)/$W$8</f>
        <v>-0.32976339072398297</v>
      </c>
      <c r="AH2436">
        <f>(B2436 -$X$7)/$X$8</f>
        <v>-0.25786360410635406</v>
      </c>
      <c r="AI2436">
        <f>(F2436 -$Z$7)/$Z$8</f>
        <v>-1.2550117764967745</v>
      </c>
      <c r="AJ2436">
        <f>(I2436 -$AA$7)/$AA$8</f>
        <v>-0.40124168605466753</v>
      </c>
      <c r="AK2436">
        <f t="shared" si="455"/>
        <v>-0.93837681180577304</v>
      </c>
      <c r="AL2436">
        <f>IF(C2436="Low", 1, IF(C2436="Medium", 2, IF(C2436="High", 3, "")))</f>
        <v>3</v>
      </c>
      <c r="AM2436">
        <f>IF(G2436="Low", 1, IF(G2436="Medium", 2, IF(G2436="High", 3, "")))</f>
        <v>1</v>
      </c>
      <c r="AN2436">
        <f t="shared" si="457"/>
        <v>3</v>
      </c>
      <c r="AO2436">
        <f t="shared" si="458"/>
        <v>3</v>
      </c>
      <c r="AP2436">
        <f t="shared" si="459"/>
        <v>0</v>
      </c>
      <c r="AQ2436">
        <f>IF(H2436="Yes", 1, 0)</f>
        <v>1</v>
      </c>
      <c r="AR2436">
        <f>IF(D2436="Yes", 1, 0)</f>
        <v>1</v>
      </c>
      <c r="AS2436">
        <f t="shared" si="460"/>
        <v>1</v>
      </c>
      <c r="AT2436">
        <f t="shared" si="461"/>
        <v>1</v>
      </c>
      <c r="AU2436">
        <f t="shared" si="462"/>
        <v>0</v>
      </c>
      <c r="AV2436">
        <f t="shared" si="463"/>
        <v>0</v>
      </c>
      <c r="AX2436">
        <f t="shared" si="464"/>
        <v>1</v>
      </c>
    </row>
    <row r="2437" spans="1:50" x14ac:dyDescent="0.3">
      <c r="A2437">
        <v>23</v>
      </c>
      <c r="B2437">
        <v>80</v>
      </c>
      <c r="C2437" t="s">
        <v>18</v>
      </c>
      <c r="D2437" t="s">
        <v>20</v>
      </c>
      <c r="E2437">
        <v>6</v>
      </c>
      <c r="F2437">
        <v>63</v>
      </c>
      <c r="G2437" t="s">
        <v>18</v>
      </c>
      <c r="H2437" t="s">
        <v>21</v>
      </c>
      <c r="I2437">
        <v>0</v>
      </c>
      <c r="J2437" t="s">
        <v>22</v>
      </c>
      <c r="K2437" t="s">
        <v>34</v>
      </c>
      <c r="L2437" t="s">
        <v>24</v>
      </c>
      <c r="M2437">
        <v>2</v>
      </c>
      <c r="N2437" t="s">
        <v>20</v>
      </c>
      <c r="O2437" t="s">
        <v>25</v>
      </c>
      <c r="P2437" t="s">
        <v>26</v>
      </c>
      <c r="Q2437" t="s">
        <v>27</v>
      </c>
      <c r="R2437">
        <v>66</v>
      </c>
      <c r="T2437">
        <f t="shared" si="456"/>
        <v>8.0778641648897323E-2</v>
      </c>
      <c r="U2437">
        <f t="shared" si="465"/>
        <v>67.549901099106521</v>
      </c>
      <c r="AD2437">
        <f>(E2437 -$Y$7)/$Y$8</f>
        <v>-0.70099025568980644</v>
      </c>
      <c r="AE2437">
        <f t="shared" si="454"/>
        <v>0</v>
      </c>
      <c r="AG2437">
        <f>(A2437 -$W$7)/$W$8</f>
        <v>0.50494150641545266</v>
      </c>
      <c r="AH2437">
        <f>(B2437 -$X$7)/$X$8</f>
        <v>1.9531149355348125E-3</v>
      </c>
      <c r="AI2437">
        <f>(F2437 -$Z$7)/$Z$8</f>
        <v>-0.83830733362049181</v>
      </c>
      <c r="AJ2437">
        <f>(I2437 -$AA$7)/$AA$8</f>
        <v>-1.213934457288018</v>
      </c>
      <c r="AK2437">
        <f t="shared" si="455"/>
        <v>-0.93837681180577304</v>
      </c>
      <c r="AL2437">
        <f>IF(C2437="Low", 1, IF(C2437="Medium", 2, IF(C2437="High", 3, "")))</f>
        <v>1</v>
      </c>
      <c r="AM2437">
        <f>IF(G2437="Low", 1, IF(G2437="Medium", 2, IF(G2437="High", 3, "")))</f>
        <v>1</v>
      </c>
      <c r="AN2437">
        <f t="shared" si="457"/>
        <v>2</v>
      </c>
      <c r="AO2437">
        <f t="shared" si="458"/>
        <v>1</v>
      </c>
      <c r="AP2437">
        <f t="shared" si="459"/>
        <v>1</v>
      </c>
      <c r="AQ2437">
        <f>IF(H2437="Yes", 1, 0)</f>
        <v>1</v>
      </c>
      <c r="AR2437">
        <f>IF(D2437="Yes", 1, 0)</f>
        <v>0</v>
      </c>
      <c r="AS2437">
        <f t="shared" si="460"/>
        <v>1</v>
      </c>
      <c r="AT2437">
        <f t="shared" si="461"/>
        <v>1</v>
      </c>
      <c r="AU2437">
        <f t="shared" si="462"/>
        <v>0</v>
      </c>
      <c r="AV2437">
        <f t="shared" si="463"/>
        <v>0</v>
      </c>
      <c r="AX2437">
        <f t="shared" si="464"/>
        <v>1</v>
      </c>
    </row>
    <row r="2438" spans="1:50" x14ac:dyDescent="0.3">
      <c r="A2438">
        <v>14</v>
      </c>
      <c r="B2438">
        <v>62</v>
      </c>
      <c r="C2438" t="s">
        <v>22</v>
      </c>
      <c r="D2438" t="s">
        <v>21</v>
      </c>
      <c r="E2438">
        <v>7</v>
      </c>
      <c r="F2438">
        <v>63</v>
      </c>
      <c r="G2438" t="s">
        <v>22</v>
      </c>
      <c r="H2438" t="s">
        <v>21</v>
      </c>
      <c r="I2438">
        <v>2</v>
      </c>
      <c r="J2438" t="s">
        <v>22</v>
      </c>
      <c r="K2438" t="s">
        <v>23</v>
      </c>
      <c r="L2438" t="s">
        <v>24</v>
      </c>
      <c r="M2438">
        <v>2</v>
      </c>
      <c r="N2438" t="s">
        <v>20</v>
      </c>
      <c r="O2438" t="s">
        <v>29</v>
      </c>
      <c r="P2438" t="s">
        <v>30</v>
      </c>
      <c r="Q2438" t="s">
        <v>31</v>
      </c>
      <c r="R2438">
        <v>62</v>
      </c>
      <c r="T2438">
        <f t="shared" si="456"/>
        <v>-0.26808575045919392</v>
      </c>
      <c r="U2438">
        <f t="shared" si="465"/>
        <v>66.192762324227743</v>
      </c>
      <c r="AD2438">
        <f>(E2438 -$Y$7)/$Y$8</f>
        <v>-1.9795577157294329E-2</v>
      </c>
      <c r="AE2438">
        <f t="shared" si="454"/>
        <v>1</v>
      </c>
      <c r="AG2438">
        <f>(A2438 -$W$7)/$W$8</f>
        <v>-0.9975273084355315</v>
      </c>
      <c r="AH2438">
        <f>(B2438 -$X$7)/$X$8</f>
        <v>-1.5569471993157984</v>
      </c>
      <c r="AI2438">
        <f>(F2438 -$Z$7)/$Z$8</f>
        <v>-0.83830733362049181</v>
      </c>
      <c r="AJ2438">
        <f>(I2438 -$AA$7)/$AA$8</f>
        <v>0.41145108517868284</v>
      </c>
      <c r="AK2438">
        <f t="shared" si="455"/>
        <v>-0.93837681180577304</v>
      </c>
      <c r="AL2438">
        <f>IF(C2438="Low", 1, IF(C2438="Medium", 2, IF(C2438="High", 3, "")))</f>
        <v>2</v>
      </c>
      <c r="AM2438">
        <f>IF(G2438="Low", 1, IF(G2438="Medium", 2, IF(G2438="High", 3, "")))</f>
        <v>2</v>
      </c>
      <c r="AN2438">
        <f t="shared" si="457"/>
        <v>2</v>
      </c>
      <c r="AO2438">
        <f t="shared" si="458"/>
        <v>2</v>
      </c>
      <c r="AP2438">
        <f t="shared" si="459"/>
        <v>1</v>
      </c>
      <c r="AQ2438">
        <f>IF(H2438="Yes", 1, 0)</f>
        <v>1</v>
      </c>
      <c r="AR2438">
        <f>IF(D2438="Yes", 1, 0)</f>
        <v>1</v>
      </c>
      <c r="AS2438">
        <f t="shared" si="460"/>
        <v>1</v>
      </c>
      <c r="AT2438">
        <f t="shared" si="461"/>
        <v>0</v>
      </c>
      <c r="AU2438">
        <f t="shared" si="462"/>
        <v>0</v>
      </c>
      <c r="AV2438">
        <f t="shared" si="463"/>
        <v>0</v>
      </c>
      <c r="AX2438">
        <f t="shared" si="464"/>
        <v>1</v>
      </c>
    </row>
    <row r="2439" spans="1:50" x14ac:dyDescent="0.3">
      <c r="A2439">
        <v>20</v>
      </c>
      <c r="B2439">
        <v>98</v>
      </c>
      <c r="C2439" t="s">
        <v>22</v>
      </c>
      <c r="D2439" t="s">
        <v>21</v>
      </c>
      <c r="E2439">
        <v>8</v>
      </c>
      <c r="F2439">
        <v>89</v>
      </c>
      <c r="G2439" t="s">
        <v>19</v>
      </c>
      <c r="H2439" t="s">
        <v>21</v>
      </c>
      <c r="I2439">
        <v>3</v>
      </c>
      <c r="J2439" t="s">
        <v>22</v>
      </c>
      <c r="K2439" t="s">
        <v>23</v>
      </c>
      <c r="L2439" t="s">
        <v>28</v>
      </c>
      <c r="M2439">
        <v>2</v>
      </c>
      <c r="N2439" t="s">
        <v>21</v>
      </c>
      <c r="O2439" t="s">
        <v>29</v>
      </c>
      <c r="P2439" t="s">
        <v>26</v>
      </c>
      <c r="Q2439" t="s">
        <v>27</v>
      </c>
      <c r="R2439">
        <v>72</v>
      </c>
      <c r="T2439">
        <f t="shared" si="456"/>
        <v>0.70676152317620566</v>
      </c>
      <c r="U2439">
        <f t="shared" si="465"/>
        <v>69.985075511139499</v>
      </c>
      <c r="AD2439">
        <f>(E2439 -$Y$7)/$Y$8</f>
        <v>0.66139910137521774</v>
      </c>
      <c r="AE2439">
        <f t="shared" ref="AE2439:AE2502" si="466">IF(K2439="Public", 1, 0)</f>
        <v>1</v>
      </c>
      <c r="AG2439">
        <f>(A2439 -$W$7)/$W$8</f>
        <v>4.1185681317912485E-3</v>
      </c>
      <c r="AH2439">
        <f>(B2439 -$X$7)/$X$8</f>
        <v>1.5608534291868679</v>
      </c>
      <c r="AI2439">
        <f>(F2439 -$Z$7)/$Z$8</f>
        <v>0.96741191884339983</v>
      </c>
      <c r="AJ2439">
        <f>(I2439 -$AA$7)/$AA$8</f>
        <v>1.2241438564120333</v>
      </c>
      <c r="AK2439">
        <f t="shared" ref="AK2439:AK2502" si="467">(M2439 -$AB$7)/$AB$8</f>
        <v>-0.93837681180577304</v>
      </c>
      <c r="AL2439">
        <f>IF(C2439="Low", 1, IF(C2439="Medium", 2, IF(C2439="High", 3, "")))</f>
        <v>2</v>
      </c>
      <c r="AM2439">
        <f>IF(G2439="Low", 1, IF(G2439="Medium", 2, IF(G2439="High", 3, "")))</f>
        <v>3</v>
      </c>
      <c r="AN2439">
        <f t="shared" si="457"/>
        <v>2</v>
      </c>
      <c r="AO2439">
        <f t="shared" si="458"/>
        <v>2</v>
      </c>
      <c r="AP2439">
        <f t="shared" si="459"/>
        <v>0</v>
      </c>
      <c r="AQ2439">
        <f>IF(H2439="Yes", 1, 0)</f>
        <v>1</v>
      </c>
      <c r="AR2439">
        <f>IF(D2439="Yes", 1, 0)</f>
        <v>1</v>
      </c>
      <c r="AS2439">
        <f t="shared" si="460"/>
        <v>0</v>
      </c>
      <c r="AT2439">
        <f t="shared" si="461"/>
        <v>1</v>
      </c>
      <c r="AU2439">
        <f t="shared" si="462"/>
        <v>1</v>
      </c>
      <c r="AV2439">
        <f t="shared" si="463"/>
        <v>0</v>
      </c>
      <c r="AX2439">
        <f t="shared" si="464"/>
        <v>0</v>
      </c>
    </row>
    <row r="2440" spans="1:50" x14ac:dyDescent="0.3">
      <c r="A2440">
        <v>19</v>
      </c>
      <c r="B2440">
        <v>65</v>
      </c>
      <c r="C2440" t="s">
        <v>22</v>
      </c>
      <c r="D2440" t="s">
        <v>21</v>
      </c>
      <c r="E2440">
        <v>7</v>
      </c>
      <c r="F2440">
        <v>76</v>
      </c>
      <c r="G2440" t="s">
        <v>22</v>
      </c>
      <c r="H2440" t="s">
        <v>20</v>
      </c>
      <c r="I2440">
        <v>0</v>
      </c>
      <c r="J2440" t="s">
        <v>22</v>
      </c>
      <c r="K2440" t="s">
        <v>23</v>
      </c>
      <c r="L2440" t="s">
        <v>32</v>
      </c>
      <c r="M2440">
        <v>3</v>
      </c>
      <c r="N2440" t="s">
        <v>20</v>
      </c>
      <c r="O2440" t="s">
        <v>33</v>
      </c>
      <c r="P2440" t="s">
        <v>26</v>
      </c>
      <c r="Q2440" t="s">
        <v>31</v>
      </c>
      <c r="R2440">
        <v>64</v>
      </c>
      <c r="T2440">
        <f t="shared" ref="T2440:T2503" si="468" xml:space="preserve"> -0.428939123 + (0.162668673*AG2440 ) + (0.215822964*AH2440 ) + (0.066497984*AI2440 ) + (0.052633968*AJ2440 ) + (0.01715737*AK2440 ) + (0.084014125*AL2440 ) + (0.047438308* AM2440) + (0.050178802*AN2440 ) + (0.044245992*AO2440 ) + (0.074596718*AP2440 ) + (0.087859865* AQ2440) + (0.034592709*AR2440 ) + (0.060530552*AS2440 ) + (0.063854922*AT2440 )</f>
        <v>-0.13945979876089121</v>
      </c>
      <c r="U2440">
        <f t="shared" si="465"/>
        <v>66.693138030245237</v>
      </c>
      <c r="AD2440">
        <f>(E2440 -$Y$7)/$Y$8</f>
        <v>-1.9795577157294329E-2</v>
      </c>
      <c r="AE2440">
        <f t="shared" si="466"/>
        <v>1</v>
      </c>
      <c r="AG2440">
        <f>(A2440 -$W$7)/$W$8</f>
        <v>-0.16282241129609587</v>
      </c>
      <c r="AH2440">
        <f>(B2440 -$X$7)/$X$8</f>
        <v>-1.2971304802739094</v>
      </c>
      <c r="AI2440">
        <f>(F2440 -$Z$7)/$Z$8</f>
        <v>6.455229261145401E-2</v>
      </c>
      <c r="AJ2440">
        <f>(I2440 -$AA$7)/$AA$8</f>
        <v>-1.213934457288018</v>
      </c>
      <c r="AK2440">
        <f t="shared" si="467"/>
        <v>3.141133078780467E-2</v>
      </c>
      <c r="AL2440">
        <f>IF(C2440="Low", 1, IF(C2440="Medium", 2, IF(C2440="High", 3, "")))</f>
        <v>2</v>
      </c>
      <c r="AM2440">
        <f>IF(G2440="Low", 1, IF(G2440="Medium", 2, IF(G2440="High", 3, "")))</f>
        <v>2</v>
      </c>
      <c r="AN2440">
        <f t="shared" ref="AN2440:AN2503" si="469">IF(J2440="Low", 1, IF(J2440="Medium", 2, IF(J2440="High", 3, "")))</f>
        <v>2</v>
      </c>
      <c r="AO2440">
        <f t="shared" ref="AO2440:AO2503" si="470">IF(O2440="High School", 1, IF(O2440="College", 2, IF(O2440="Postgraduate", 3, "")))</f>
        <v>3</v>
      </c>
      <c r="AP2440">
        <f t="shared" ref="AP2440:AP2503" si="471">IF(L2440="Positive", 1, 0)</f>
        <v>0</v>
      </c>
      <c r="AQ2440">
        <f>IF(H2440="Yes", 1, 0)</f>
        <v>0</v>
      </c>
      <c r="AR2440">
        <f>IF(D2440="Yes", 1, 0)</f>
        <v>1</v>
      </c>
      <c r="AS2440">
        <f t="shared" ref="AS2440:AS2503" si="472">IF(N2440="No", 1, 0)</f>
        <v>1</v>
      </c>
      <c r="AT2440">
        <f t="shared" ref="AT2440:AT2503" si="473">IF(P2440="Near", 1, 0)</f>
        <v>1</v>
      </c>
      <c r="AU2440">
        <f t="shared" ref="AU2440:AU2503" si="474">IF(R2440&gt;=70, 1, 0)</f>
        <v>0</v>
      </c>
      <c r="AV2440">
        <f t="shared" ref="AV2440:AV2503" si="475">IF(U2440&gt;=70, 1, 0)</f>
        <v>0</v>
      </c>
      <c r="AX2440">
        <f t="shared" ref="AX2440:AX2503" si="476">IF(AU2440=AV2440,1,0)</f>
        <v>1</v>
      </c>
    </row>
    <row r="2441" spans="1:50" x14ac:dyDescent="0.3">
      <c r="A2441">
        <v>21</v>
      </c>
      <c r="B2441">
        <v>88</v>
      </c>
      <c r="C2441" t="s">
        <v>22</v>
      </c>
      <c r="D2441" t="s">
        <v>21</v>
      </c>
      <c r="E2441">
        <v>6</v>
      </c>
      <c r="F2441">
        <v>63</v>
      </c>
      <c r="G2441" t="s">
        <v>18</v>
      </c>
      <c r="H2441" t="s">
        <v>21</v>
      </c>
      <c r="I2441">
        <v>1</v>
      </c>
      <c r="J2441" t="s">
        <v>22</v>
      </c>
      <c r="K2441" t="s">
        <v>23</v>
      </c>
      <c r="L2441" t="s">
        <v>32</v>
      </c>
      <c r="M2441">
        <v>3</v>
      </c>
      <c r="N2441" t="s">
        <v>20</v>
      </c>
      <c r="O2441" t="s">
        <v>25</v>
      </c>
      <c r="P2441" t="s">
        <v>26</v>
      </c>
      <c r="Q2441" t="s">
        <v>31</v>
      </c>
      <c r="R2441">
        <v>68</v>
      </c>
      <c r="T2441">
        <f t="shared" si="468"/>
        <v>0.27942265349654144</v>
      </c>
      <c r="U2441">
        <f t="shared" ref="U2441:U2504" si="477" xml:space="preserve"> (T2441*$S$8)+$S$7</f>
        <v>68.322658356580916</v>
      </c>
      <c r="AD2441">
        <f>(E2441 -$Y$7)/$Y$8</f>
        <v>-0.70099025568980644</v>
      </c>
      <c r="AE2441">
        <f t="shared" si="466"/>
        <v>1</v>
      </c>
      <c r="AG2441">
        <f>(A2441 -$W$7)/$W$8</f>
        <v>0.17105954755967837</v>
      </c>
      <c r="AH2441">
        <f>(B2441 -$X$7)/$X$8</f>
        <v>0.69479769904723843</v>
      </c>
      <c r="AI2441">
        <f>(F2441 -$Z$7)/$Z$8</f>
        <v>-0.83830733362049181</v>
      </c>
      <c r="AJ2441">
        <f>(I2441 -$AA$7)/$AA$8</f>
        <v>-0.40124168605466753</v>
      </c>
      <c r="AK2441">
        <f t="shared" si="467"/>
        <v>3.141133078780467E-2</v>
      </c>
      <c r="AL2441">
        <f>IF(C2441="Low", 1, IF(C2441="Medium", 2, IF(C2441="High", 3, "")))</f>
        <v>2</v>
      </c>
      <c r="AM2441">
        <f>IF(G2441="Low", 1, IF(G2441="Medium", 2, IF(G2441="High", 3, "")))</f>
        <v>1</v>
      </c>
      <c r="AN2441">
        <f t="shared" si="469"/>
        <v>2</v>
      </c>
      <c r="AO2441">
        <f t="shared" si="470"/>
        <v>1</v>
      </c>
      <c r="AP2441">
        <f t="shared" si="471"/>
        <v>0</v>
      </c>
      <c r="AQ2441">
        <f>IF(H2441="Yes", 1, 0)</f>
        <v>1</v>
      </c>
      <c r="AR2441">
        <f>IF(D2441="Yes", 1, 0)</f>
        <v>1</v>
      </c>
      <c r="AS2441">
        <f t="shared" si="472"/>
        <v>1</v>
      </c>
      <c r="AT2441">
        <f t="shared" si="473"/>
        <v>1</v>
      </c>
      <c r="AU2441">
        <f t="shared" si="474"/>
        <v>0</v>
      </c>
      <c r="AV2441">
        <f t="shared" si="475"/>
        <v>0</v>
      </c>
      <c r="AX2441">
        <f t="shared" si="476"/>
        <v>1</v>
      </c>
    </row>
    <row r="2442" spans="1:50" x14ac:dyDescent="0.3">
      <c r="A2442">
        <v>18</v>
      </c>
      <c r="B2442">
        <v>80</v>
      </c>
      <c r="C2442" t="s">
        <v>22</v>
      </c>
      <c r="D2442" t="s">
        <v>21</v>
      </c>
      <c r="E2442">
        <v>7</v>
      </c>
      <c r="F2442">
        <v>57</v>
      </c>
      <c r="G2442" t="s">
        <v>22</v>
      </c>
      <c r="H2442" t="s">
        <v>21</v>
      </c>
      <c r="I2442">
        <v>2</v>
      </c>
      <c r="J2442" t="s">
        <v>18</v>
      </c>
      <c r="K2442" t="s">
        <v>23</v>
      </c>
      <c r="L2442" t="s">
        <v>24</v>
      </c>
      <c r="M2442">
        <v>3</v>
      </c>
      <c r="N2442" t="s">
        <v>20</v>
      </c>
      <c r="O2442" t="s">
        <v>33</v>
      </c>
      <c r="P2442" t="s">
        <v>35</v>
      </c>
      <c r="Q2442" t="s">
        <v>31</v>
      </c>
      <c r="R2442">
        <v>66</v>
      </c>
      <c r="T2442">
        <f t="shared" si="468"/>
        <v>0.15998120492345372</v>
      </c>
      <c r="U2442">
        <f t="shared" si="477"/>
        <v>67.858011849648207</v>
      </c>
      <c r="AD2442">
        <f>(E2442 -$Y$7)/$Y$8</f>
        <v>-1.9795577157294329E-2</v>
      </c>
      <c r="AE2442">
        <f t="shared" si="466"/>
        <v>1</v>
      </c>
      <c r="AG2442">
        <f>(A2442 -$W$7)/$W$8</f>
        <v>-0.32976339072398297</v>
      </c>
      <c r="AH2442">
        <f>(B2442 -$X$7)/$X$8</f>
        <v>1.9531149355348125E-3</v>
      </c>
      <c r="AI2442">
        <f>(F2442 -$Z$7)/$Z$8</f>
        <v>-1.2550117764967745</v>
      </c>
      <c r="AJ2442">
        <f>(I2442 -$AA$7)/$AA$8</f>
        <v>0.41145108517868284</v>
      </c>
      <c r="AK2442">
        <f t="shared" si="467"/>
        <v>3.141133078780467E-2</v>
      </c>
      <c r="AL2442">
        <f>IF(C2442="Low", 1, IF(C2442="Medium", 2, IF(C2442="High", 3, "")))</f>
        <v>2</v>
      </c>
      <c r="AM2442">
        <f>IF(G2442="Low", 1, IF(G2442="Medium", 2, IF(G2442="High", 3, "")))</f>
        <v>2</v>
      </c>
      <c r="AN2442">
        <f t="shared" si="469"/>
        <v>1</v>
      </c>
      <c r="AO2442">
        <f t="shared" si="470"/>
        <v>3</v>
      </c>
      <c r="AP2442">
        <f t="shared" si="471"/>
        <v>1</v>
      </c>
      <c r="AQ2442">
        <f>IF(H2442="Yes", 1, 0)</f>
        <v>1</v>
      </c>
      <c r="AR2442">
        <f>IF(D2442="Yes", 1, 0)</f>
        <v>1</v>
      </c>
      <c r="AS2442">
        <f t="shared" si="472"/>
        <v>1</v>
      </c>
      <c r="AT2442">
        <f t="shared" si="473"/>
        <v>0</v>
      </c>
      <c r="AU2442">
        <f t="shared" si="474"/>
        <v>0</v>
      </c>
      <c r="AV2442">
        <f t="shared" si="475"/>
        <v>0</v>
      </c>
      <c r="AX2442">
        <f t="shared" si="476"/>
        <v>1</v>
      </c>
    </row>
    <row r="2443" spans="1:50" x14ac:dyDescent="0.3">
      <c r="A2443">
        <v>19</v>
      </c>
      <c r="B2443">
        <v>61</v>
      </c>
      <c r="C2443" t="s">
        <v>22</v>
      </c>
      <c r="D2443" t="s">
        <v>21</v>
      </c>
      <c r="E2443">
        <v>8</v>
      </c>
      <c r="F2443">
        <v>95</v>
      </c>
      <c r="G2443" t="s">
        <v>19</v>
      </c>
      <c r="H2443" t="s">
        <v>21</v>
      </c>
      <c r="I2443">
        <v>4</v>
      </c>
      <c r="J2443" t="s">
        <v>22</v>
      </c>
      <c r="K2443" t="s">
        <v>34</v>
      </c>
      <c r="L2443" t="s">
        <v>24</v>
      </c>
      <c r="M2443">
        <v>3</v>
      </c>
      <c r="N2443" t="s">
        <v>20</v>
      </c>
      <c r="O2443" t="s">
        <v>29</v>
      </c>
      <c r="P2443" t="s">
        <v>26</v>
      </c>
      <c r="Q2443" t="s">
        <v>27</v>
      </c>
      <c r="R2443">
        <v>68</v>
      </c>
      <c r="T2443">
        <f t="shared" si="468"/>
        <v>0.21027254598618511</v>
      </c>
      <c r="U2443">
        <f t="shared" si="477"/>
        <v>68.053653280934597</v>
      </c>
      <c r="AD2443">
        <f>(E2443 -$Y$7)/$Y$8</f>
        <v>0.66139910137521774</v>
      </c>
      <c r="AE2443">
        <f t="shared" si="466"/>
        <v>0</v>
      </c>
      <c r="AG2443">
        <f>(A2443 -$W$7)/$W$8</f>
        <v>-0.16282241129609587</v>
      </c>
      <c r="AH2443">
        <f>(B2443 -$X$7)/$X$8</f>
        <v>-1.6435527723297614</v>
      </c>
      <c r="AI2443">
        <f>(F2443 -$Z$7)/$Z$8</f>
        <v>1.3841163617196826</v>
      </c>
      <c r="AJ2443">
        <f>(I2443 -$AA$7)/$AA$8</f>
        <v>2.0368366276453838</v>
      </c>
      <c r="AK2443">
        <f t="shared" si="467"/>
        <v>3.141133078780467E-2</v>
      </c>
      <c r="AL2443">
        <f>IF(C2443="Low", 1, IF(C2443="Medium", 2, IF(C2443="High", 3, "")))</f>
        <v>2</v>
      </c>
      <c r="AM2443">
        <f>IF(G2443="Low", 1, IF(G2443="Medium", 2, IF(G2443="High", 3, "")))</f>
        <v>3</v>
      </c>
      <c r="AN2443">
        <f t="shared" si="469"/>
        <v>2</v>
      </c>
      <c r="AO2443">
        <f t="shared" si="470"/>
        <v>2</v>
      </c>
      <c r="AP2443">
        <f t="shared" si="471"/>
        <v>1</v>
      </c>
      <c r="AQ2443">
        <f>IF(H2443="Yes", 1, 0)</f>
        <v>1</v>
      </c>
      <c r="AR2443">
        <f>IF(D2443="Yes", 1, 0)</f>
        <v>1</v>
      </c>
      <c r="AS2443">
        <f t="shared" si="472"/>
        <v>1</v>
      </c>
      <c r="AT2443">
        <f t="shared" si="473"/>
        <v>1</v>
      </c>
      <c r="AU2443">
        <f t="shared" si="474"/>
        <v>0</v>
      </c>
      <c r="AV2443">
        <f t="shared" si="475"/>
        <v>0</v>
      </c>
      <c r="AX2443">
        <f t="shared" si="476"/>
        <v>1</v>
      </c>
    </row>
    <row r="2444" spans="1:50" x14ac:dyDescent="0.3">
      <c r="A2444">
        <v>25</v>
      </c>
      <c r="B2444">
        <v>97</v>
      </c>
      <c r="C2444" t="s">
        <v>18</v>
      </c>
      <c r="D2444" t="s">
        <v>21</v>
      </c>
      <c r="E2444">
        <v>7</v>
      </c>
      <c r="F2444">
        <v>85</v>
      </c>
      <c r="G2444" t="s">
        <v>19</v>
      </c>
      <c r="H2444" t="s">
        <v>21</v>
      </c>
      <c r="I2444">
        <v>3</v>
      </c>
      <c r="J2444" t="s">
        <v>22</v>
      </c>
      <c r="K2444" t="s">
        <v>23</v>
      </c>
      <c r="L2444" t="s">
        <v>32</v>
      </c>
      <c r="M2444">
        <v>1</v>
      </c>
      <c r="N2444" t="s">
        <v>20</v>
      </c>
      <c r="O2444" t="s">
        <v>33</v>
      </c>
      <c r="P2444" t="s">
        <v>26</v>
      </c>
      <c r="Q2444" t="s">
        <v>27</v>
      </c>
      <c r="R2444">
        <v>75</v>
      </c>
      <c r="T2444">
        <f t="shared" si="468"/>
        <v>0.80950045777285262</v>
      </c>
      <c r="U2444">
        <f t="shared" si="477"/>
        <v>70.384746543738444</v>
      </c>
      <c r="AD2444">
        <f>(E2444 -$Y$7)/$Y$8</f>
        <v>-1.9795577157294329E-2</v>
      </c>
      <c r="AE2444">
        <f t="shared" si="466"/>
        <v>1</v>
      </c>
      <c r="AG2444">
        <f>(A2444 -$W$7)/$W$8</f>
        <v>0.83882346527122686</v>
      </c>
      <c r="AH2444">
        <f>(B2444 -$X$7)/$X$8</f>
        <v>1.4742478561729051</v>
      </c>
      <c r="AI2444">
        <f>(F2444 -$Z$7)/$Z$8</f>
        <v>0.68960895692587809</v>
      </c>
      <c r="AJ2444">
        <f>(I2444 -$AA$7)/$AA$8</f>
        <v>1.2241438564120333</v>
      </c>
      <c r="AK2444">
        <f t="shared" si="467"/>
        <v>-1.9081649543993509</v>
      </c>
      <c r="AL2444">
        <f>IF(C2444="Low", 1, IF(C2444="Medium", 2, IF(C2444="High", 3, "")))</f>
        <v>1</v>
      </c>
      <c r="AM2444">
        <f>IF(G2444="Low", 1, IF(G2444="Medium", 2, IF(G2444="High", 3, "")))</f>
        <v>3</v>
      </c>
      <c r="AN2444">
        <f t="shared" si="469"/>
        <v>2</v>
      </c>
      <c r="AO2444">
        <f t="shared" si="470"/>
        <v>3</v>
      </c>
      <c r="AP2444">
        <f t="shared" si="471"/>
        <v>0</v>
      </c>
      <c r="AQ2444">
        <f>IF(H2444="Yes", 1, 0)</f>
        <v>1</v>
      </c>
      <c r="AR2444">
        <f>IF(D2444="Yes", 1, 0)</f>
        <v>1</v>
      </c>
      <c r="AS2444">
        <f t="shared" si="472"/>
        <v>1</v>
      </c>
      <c r="AT2444">
        <f t="shared" si="473"/>
        <v>1</v>
      </c>
      <c r="AU2444">
        <f t="shared" si="474"/>
        <v>1</v>
      </c>
      <c r="AV2444">
        <f t="shared" si="475"/>
        <v>1</v>
      </c>
      <c r="AX2444">
        <f t="shared" si="476"/>
        <v>1</v>
      </c>
    </row>
    <row r="2445" spans="1:50" x14ac:dyDescent="0.3">
      <c r="A2445">
        <v>17</v>
      </c>
      <c r="B2445">
        <v>94</v>
      </c>
      <c r="C2445" t="s">
        <v>18</v>
      </c>
      <c r="D2445" t="s">
        <v>20</v>
      </c>
      <c r="E2445">
        <v>7</v>
      </c>
      <c r="F2445">
        <v>76</v>
      </c>
      <c r="G2445" t="s">
        <v>19</v>
      </c>
      <c r="H2445" t="s">
        <v>21</v>
      </c>
      <c r="I2445">
        <v>3</v>
      </c>
      <c r="J2445" t="s">
        <v>19</v>
      </c>
      <c r="K2445" t="s">
        <v>23</v>
      </c>
      <c r="L2445" t="s">
        <v>32</v>
      </c>
      <c r="M2445">
        <v>3</v>
      </c>
      <c r="N2445" t="s">
        <v>21</v>
      </c>
      <c r="O2445" t="s">
        <v>29</v>
      </c>
      <c r="P2445" t="s">
        <v>35</v>
      </c>
      <c r="Q2445" t="s">
        <v>27</v>
      </c>
      <c r="R2445">
        <v>67</v>
      </c>
      <c r="T2445">
        <f t="shared" si="468"/>
        <v>0.37484514953514692</v>
      </c>
      <c r="U2445">
        <f t="shared" si="477"/>
        <v>68.693867262675241</v>
      </c>
      <c r="AD2445">
        <f>(E2445 -$Y$7)/$Y$8</f>
        <v>-1.9795577157294329E-2</v>
      </c>
      <c r="AE2445">
        <f t="shared" si="466"/>
        <v>1</v>
      </c>
      <c r="AG2445">
        <f>(A2445 -$W$7)/$W$8</f>
        <v>-0.49670437015187013</v>
      </c>
      <c r="AH2445">
        <f>(B2445 -$X$7)/$X$8</f>
        <v>1.2144311371310161</v>
      </c>
      <c r="AI2445">
        <f>(F2445 -$Z$7)/$Z$8</f>
        <v>6.455229261145401E-2</v>
      </c>
      <c r="AJ2445">
        <f>(I2445 -$AA$7)/$AA$8</f>
        <v>1.2241438564120333</v>
      </c>
      <c r="AK2445">
        <f t="shared" si="467"/>
        <v>3.141133078780467E-2</v>
      </c>
      <c r="AL2445">
        <f>IF(C2445="Low", 1, IF(C2445="Medium", 2, IF(C2445="High", 3, "")))</f>
        <v>1</v>
      </c>
      <c r="AM2445">
        <f>IF(G2445="Low", 1, IF(G2445="Medium", 2, IF(G2445="High", 3, "")))</f>
        <v>3</v>
      </c>
      <c r="AN2445">
        <f t="shared" si="469"/>
        <v>3</v>
      </c>
      <c r="AO2445">
        <f t="shared" si="470"/>
        <v>2</v>
      </c>
      <c r="AP2445">
        <f t="shared" si="471"/>
        <v>0</v>
      </c>
      <c r="AQ2445">
        <f>IF(H2445="Yes", 1, 0)</f>
        <v>1</v>
      </c>
      <c r="AR2445">
        <f>IF(D2445="Yes", 1, 0)</f>
        <v>0</v>
      </c>
      <c r="AS2445">
        <f t="shared" si="472"/>
        <v>0</v>
      </c>
      <c r="AT2445">
        <f t="shared" si="473"/>
        <v>0</v>
      </c>
      <c r="AU2445">
        <f t="shared" si="474"/>
        <v>0</v>
      </c>
      <c r="AV2445">
        <f t="shared" si="475"/>
        <v>0</v>
      </c>
      <c r="AX2445">
        <f t="shared" si="476"/>
        <v>1</v>
      </c>
    </row>
    <row r="2446" spans="1:50" x14ac:dyDescent="0.3">
      <c r="A2446">
        <v>10</v>
      </c>
      <c r="B2446">
        <v>81</v>
      </c>
      <c r="C2446" t="s">
        <v>18</v>
      </c>
      <c r="D2446" t="s">
        <v>21</v>
      </c>
      <c r="E2446">
        <v>9</v>
      </c>
      <c r="F2446">
        <v>98</v>
      </c>
      <c r="G2446" t="s">
        <v>22</v>
      </c>
      <c r="H2446" t="s">
        <v>21</v>
      </c>
      <c r="I2446">
        <v>2</v>
      </c>
      <c r="J2446" t="s">
        <v>22</v>
      </c>
      <c r="K2446" t="s">
        <v>23</v>
      </c>
      <c r="L2446" t="s">
        <v>32</v>
      </c>
      <c r="M2446">
        <v>2</v>
      </c>
      <c r="N2446" t="s">
        <v>20</v>
      </c>
      <c r="O2446" t="s">
        <v>29</v>
      </c>
      <c r="P2446" t="s">
        <v>26</v>
      </c>
      <c r="Q2446" t="s">
        <v>27</v>
      </c>
      <c r="R2446">
        <v>65</v>
      </c>
      <c r="T2446">
        <f t="shared" si="468"/>
        <v>4.5313714059943042E-2</v>
      </c>
      <c r="U2446">
        <f t="shared" si="477"/>
        <v>67.411936808488051</v>
      </c>
      <c r="AD2446">
        <f>(E2446 -$Y$7)/$Y$8</f>
        <v>1.3425937799077299</v>
      </c>
      <c r="AE2446">
        <f t="shared" si="466"/>
        <v>1</v>
      </c>
      <c r="AG2446">
        <f>(A2446 -$W$7)/$W$8</f>
        <v>-1.66529122614708</v>
      </c>
      <c r="AH2446">
        <f>(B2446 -$X$7)/$X$8</f>
        <v>8.8558687949497769E-2</v>
      </c>
      <c r="AI2446">
        <f>(F2446 -$Z$7)/$Z$8</f>
        <v>1.5924685831578238</v>
      </c>
      <c r="AJ2446">
        <f>(I2446 -$AA$7)/$AA$8</f>
        <v>0.41145108517868284</v>
      </c>
      <c r="AK2446">
        <f t="shared" si="467"/>
        <v>-0.93837681180577304</v>
      </c>
      <c r="AL2446">
        <f>IF(C2446="Low", 1, IF(C2446="Medium", 2, IF(C2446="High", 3, "")))</f>
        <v>1</v>
      </c>
      <c r="AM2446">
        <f>IF(G2446="Low", 1, IF(G2446="Medium", 2, IF(G2446="High", 3, "")))</f>
        <v>2</v>
      </c>
      <c r="AN2446">
        <f t="shared" si="469"/>
        <v>2</v>
      </c>
      <c r="AO2446">
        <f t="shared" si="470"/>
        <v>2</v>
      </c>
      <c r="AP2446">
        <f t="shared" si="471"/>
        <v>0</v>
      </c>
      <c r="AQ2446">
        <f>IF(H2446="Yes", 1, 0)</f>
        <v>1</v>
      </c>
      <c r="AR2446">
        <f>IF(D2446="Yes", 1, 0)</f>
        <v>1</v>
      </c>
      <c r="AS2446">
        <f t="shared" si="472"/>
        <v>1</v>
      </c>
      <c r="AT2446">
        <f t="shared" si="473"/>
        <v>1</v>
      </c>
      <c r="AU2446">
        <f t="shared" si="474"/>
        <v>0</v>
      </c>
      <c r="AV2446">
        <f t="shared" si="475"/>
        <v>0</v>
      </c>
      <c r="AX2446">
        <f t="shared" si="476"/>
        <v>1</v>
      </c>
    </row>
    <row r="2447" spans="1:50" x14ac:dyDescent="0.3">
      <c r="A2447">
        <v>30</v>
      </c>
      <c r="B2447">
        <v>69</v>
      </c>
      <c r="C2447" t="s">
        <v>22</v>
      </c>
      <c r="D2447" t="s">
        <v>20</v>
      </c>
      <c r="E2447">
        <v>8</v>
      </c>
      <c r="F2447">
        <v>92</v>
      </c>
      <c r="G2447" t="s">
        <v>22</v>
      </c>
      <c r="H2447" t="s">
        <v>21</v>
      </c>
      <c r="I2447">
        <v>2</v>
      </c>
      <c r="J2447" t="s">
        <v>18</v>
      </c>
      <c r="K2447" t="s">
        <v>23</v>
      </c>
      <c r="L2447" t="s">
        <v>32</v>
      </c>
      <c r="M2447">
        <v>3</v>
      </c>
      <c r="N2447" t="s">
        <v>20</v>
      </c>
      <c r="O2447" t="s">
        <v>25</v>
      </c>
      <c r="P2447" t="s">
        <v>26</v>
      </c>
      <c r="Q2447" t="s">
        <v>31</v>
      </c>
      <c r="R2447">
        <v>68</v>
      </c>
      <c r="T2447">
        <f t="shared" si="468"/>
        <v>0.30806303892450893</v>
      </c>
      <c r="U2447">
        <f t="shared" si="477"/>
        <v>68.434074077047228</v>
      </c>
      <c r="AD2447">
        <f>(E2447 -$Y$7)/$Y$8</f>
        <v>0.66139910137521774</v>
      </c>
      <c r="AE2447">
        <f t="shared" si="466"/>
        <v>1</v>
      </c>
      <c r="AG2447">
        <f>(A2447 -$W$7)/$W$8</f>
        <v>1.6735283624106625</v>
      </c>
      <c r="AH2447">
        <f>(B2447 -$X$7)/$X$8</f>
        <v>-0.95070818821805769</v>
      </c>
      <c r="AI2447">
        <f>(F2447 -$Z$7)/$Z$8</f>
        <v>1.1757641402815411</v>
      </c>
      <c r="AJ2447">
        <f>(I2447 -$AA$7)/$AA$8</f>
        <v>0.41145108517868284</v>
      </c>
      <c r="AK2447">
        <f t="shared" si="467"/>
        <v>3.141133078780467E-2</v>
      </c>
      <c r="AL2447">
        <f>IF(C2447="Low", 1, IF(C2447="Medium", 2, IF(C2447="High", 3, "")))</f>
        <v>2</v>
      </c>
      <c r="AM2447">
        <f>IF(G2447="Low", 1, IF(G2447="Medium", 2, IF(G2447="High", 3, "")))</f>
        <v>2</v>
      </c>
      <c r="AN2447">
        <f t="shared" si="469"/>
        <v>1</v>
      </c>
      <c r="AO2447">
        <f t="shared" si="470"/>
        <v>1</v>
      </c>
      <c r="AP2447">
        <f t="shared" si="471"/>
        <v>0</v>
      </c>
      <c r="AQ2447">
        <f>IF(H2447="Yes", 1, 0)</f>
        <v>1</v>
      </c>
      <c r="AR2447">
        <f>IF(D2447="Yes", 1, 0)</f>
        <v>0</v>
      </c>
      <c r="AS2447">
        <f t="shared" si="472"/>
        <v>1</v>
      </c>
      <c r="AT2447">
        <f t="shared" si="473"/>
        <v>1</v>
      </c>
      <c r="AU2447">
        <f t="shared" si="474"/>
        <v>0</v>
      </c>
      <c r="AV2447">
        <f t="shared" si="475"/>
        <v>0</v>
      </c>
      <c r="AX2447">
        <f t="shared" si="476"/>
        <v>1</v>
      </c>
    </row>
    <row r="2448" spans="1:50" x14ac:dyDescent="0.3">
      <c r="A2448">
        <v>28</v>
      </c>
      <c r="B2448">
        <v>65</v>
      </c>
      <c r="C2448" t="s">
        <v>22</v>
      </c>
      <c r="D2448" t="s">
        <v>21</v>
      </c>
      <c r="E2448">
        <v>5</v>
      </c>
      <c r="F2448">
        <v>59</v>
      </c>
      <c r="G2448" t="s">
        <v>19</v>
      </c>
      <c r="H2448" t="s">
        <v>21</v>
      </c>
      <c r="I2448">
        <v>2</v>
      </c>
      <c r="J2448" t="s">
        <v>22</v>
      </c>
      <c r="K2448" t="s">
        <v>34</v>
      </c>
      <c r="L2448" t="s">
        <v>32</v>
      </c>
      <c r="M2448">
        <v>5</v>
      </c>
      <c r="N2448" t="s">
        <v>20</v>
      </c>
      <c r="O2448" t="s">
        <v>25</v>
      </c>
      <c r="P2448" t="s">
        <v>26</v>
      </c>
      <c r="Q2448" t="s">
        <v>27</v>
      </c>
      <c r="R2448">
        <v>67</v>
      </c>
      <c r="T2448">
        <f t="shared" si="468"/>
        <v>0.19206783527667576</v>
      </c>
      <c r="U2448">
        <f t="shared" si="477"/>
        <v>67.982834018928429</v>
      </c>
      <c r="AD2448">
        <f>(E2448 -$Y$7)/$Y$8</f>
        <v>-1.3821849342223185</v>
      </c>
      <c r="AE2448">
        <f t="shared" si="466"/>
        <v>0</v>
      </c>
      <c r="AG2448">
        <f>(A2448 -$W$7)/$W$8</f>
        <v>1.3396464035548883</v>
      </c>
      <c r="AH2448">
        <f>(B2448 -$X$7)/$X$8</f>
        <v>-1.2971304802739094</v>
      </c>
      <c r="AI2448">
        <f>(F2448 -$Z$7)/$Z$8</f>
        <v>-1.1161102955380136</v>
      </c>
      <c r="AJ2448">
        <f>(I2448 -$AA$7)/$AA$8</f>
        <v>0.41145108517868284</v>
      </c>
      <c r="AK2448">
        <f t="shared" si="467"/>
        <v>1.9709876159749602</v>
      </c>
      <c r="AL2448">
        <f>IF(C2448="Low", 1, IF(C2448="Medium", 2, IF(C2448="High", 3, "")))</f>
        <v>2</v>
      </c>
      <c r="AM2448">
        <f>IF(G2448="Low", 1, IF(G2448="Medium", 2, IF(G2448="High", 3, "")))</f>
        <v>3</v>
      </c>
      <c r="AN2448">
        <f t="shared" si="469"/>
        <v>2</v>
      </c>
      <c r="AO2448">
        <f t="shared" si="470"/>
        <v>1</v>
      </c>
      <c r="AP2448">
        <f t="shared" si="471"/>
        <v>0</v>
      </c>
      <c r="AQ2448">
        <f>IF(H2448="Yes", 1, 0)</f>
        <v>1</v>
      </c>
      <c r="AR2448">
        <f>IF(D2448="Yes", 1, 0)</f>
        <v>1</v>
      </c>
      <c r="AS2448">
        <f t="shared" si="472"/>
        <v>1</v>
      </c>
      <c r="AT2448">
        <f t="shared" si="473"/>
        <v>1</v>
      </c>
      <c r="AU2448">
        <f t="shared" si="474"/>
        <v>0</v>
      </c>
      <c r="AV2448">
        <f t="shared" si="475"/>
        <v>0</v>
      </c>
      <c r="AX2448">
        <f t="shared" si="476"/>
        <v>1</v>
      </c>
    </row>
    <row r="2449" spans="1:50" x14ac:dyDescent="0.3">
      <c r="A2449">
        <v>12</v>
      </c>
      <c r="B2449">
        <v>75</v>
      </c>
      <c r="C2449" t="s">
        <v>22</v>
      </c>
      <c r="D2449" t="s">
        <v>21</v>
      </c>
      <c r="E2449">
        <v>8</v>
      </c>
      <c r="F2449">
        <v>75</v>
      </c>
      <c r="G2449" t="s">
        <v>19</v>
      </c>
      <c r="H2449" t="s">
        <v>21</v>
      </c>
      <c r="I2449">
        <v>1</v>
      </c>
      <c r="J2449" t="s">
        <v>22</v>
      </c>
      <c r="K2449" t="s">
        <v>34</v>
      </c>
      <c r="L2449" t="s">
        <v>28</v>
      </c>
      <c r="M2449">
        <v>2</v>
      </c>
      <c r="N2449" t="s">
        <v>20</v>
      </c>
      <c r="O2449" t="s">
        <v>29</v>
      </c>
      <c r="P2449" t="s">
        <v>26</v>
      </c>
      <c r="Q2449" t="s">
        <v>31</v>
      </c>
      <c r="R2449">
        <v>63</v>
      </c>
      <c r="T2449">
        <f t="shared" si="468"/>
        <v>-3.0067479141304365E-2</v>
      </c>
      <c r="U2449">
        <f t="shared" si="477"/>
        <v>67.118691804112984</v>
      </c>
      <c r="AD2449">
        <f>(E2449 -$Y$7)/$Y$8</f>
        <v>0.66139910137521774</v>
      </c>
      <c r="AE2449">
        <f t="shared" si="466"/>
        <v>0</v>
      </c>
      <c r="AG2449">
        <f>(A2449 -$W$7)/$W$8</f>
        <v>-1.3314092672913058</v>
      </c>
      <c r="AH2449">
        <f>(B2449 -$X$7)/$X$8</f>
        <v>-0.43107475013427993</v>
      </c>
      <c r="AI2449">
        <f>(F2449 -$Z$7)/$Z$8</f>
        <v>-4.8984478679264375E-3</v>
      </c>
      <c r="AJ2449">
        <f>(I2449 -$AA$7)/$AA$8</f>
        <v>-0.40124168605466753</v>
      </c>
      <c r="AK2449">
        <f t="shared" si="467"/>
        <v>-0.93837681180577304</v>
      </c>
      <c r="AL2449">
        <f>IF(C2449="Low", 1, IF(C2449="Medium", 2, IF(C2449="High", 3, "")))</f>
        <v>2</v>
      </c>
      <c r="AM2449">
        <f>IF(G2449="Low", 1, IF(G2449="Medium", 2, IF(G2449="High", 3, "")))</f>
        <v>3</v>
      </c>
      <c r="AN2449">
        <f t="shared" si="469"/>
        <v>2</v>
      </c>
      <c r="AO2449">
        <f t="shared" si="470"/>
        <v>2</v>
      </c>
      <c r="AP2449">
        <f t="shared" si="471"/>
        <v>0</v>
      </c>
      <c r="AQ2449">
        <f>IF(H2449="Yes", 1, 0)</f>
        <v>1</v>
      </c>
      <c r="AR2449">
        <f>IF(D2449="Yes", 1, 0)</f>
        <v>1</v>
      </c>
      <c r="AS2449">
        <f t="shared" si="472"/>
        <v>1</v>
      </c>
      <c r="AT2449">
        <f t="shared" si="473"/>
        <v>1</v>
      </c>
      <c r="AU2449">
        <f t="shared" si="474"/>
        <v>0</v>
      </c>
      <c r="AV2449">
        <f t="shared" si="475"/>
        <v>0</v>
      </c>
      <c r="AX2449">
        <f t="shared" si="476"/>
        <v>1</v>
      </c>
    </row>
    <row r="2450" spans="1:50" x14ac:dyDescent="0.3">
      <c r="A2450">
        <v>24</v>
      </c>
      <c r="B2450">
        <v>70</v>
      </c>
      <c r="C2450" t="s">
        <v>22</v>
      </c>
      <c r="D2450" t="s">
        <v>21</v>
      </c>
      <c r="E2450">
        <v>8</v>
      </c>
      <c r="F2450">
        <v>74</v>
      </c>
      <c r="G2450" t="s">
        <v>18</v>
      </c>
      <c r="H2450" t="s">
        <v>21</v>
      </c>
      <c r="I2450">
        <v>2</v>
      </c>
      <c r="J2450" t="s">
        <v>19</v>
      </c>
      <c r="K2450" t="s">
        <v>23</v>
      </c>
      <c r="L2450" t="s">
        <v>28</v>
      </c>
      <c r="M2450">
        <v>3</v>
      </c>
      <c r="N2450" t="s">
        <v>20</v>
      </c>
      <c r="O2450" t="s">
        <v>25</v>
      </c>
      <c r="P2450" t="s">
        <v>26</v>
      </c>
      <c r="Q2450" t="s">
        <v>27</v>
      </c>
      <c r="R2450">
        <v>67</v>
      </c>
      <c r="T2450">
        <f t="shared" si="468"/>
        <v>0.16820009370882472</v>
      </c>
      <c r="U2450">
        <f t="shared" si="477"/>
        <v>67.889984653148275</v>
      </c>
      <c r="AD2450">
        <f>(E2450 -$Y$7)/$Y$8</f>
        <v>0.66139910137521774</v>
      </c>
      <c r="AE2450">
        <f t="shared" si="466"/>
        <v>1</v>
      </c>
      <c r="AG2450">
        <f>(A2450 -$W$7)/$W$8</f>
        <v>0.67188248584333976</v>
      </c>
      <c r="AH2450">
        <f>(B2450 -$X$7)/$X$8</f>
        <v>-0.8641026152040947</v>
      </c>
      <c r="AI2450">
        <f>(F2450 -$Z$7)/$Z$8</f>
        <v>-7.4349188347306888E-2</v>
      </c>
      <c r="AJ2450">
        <f>(I2450 -$AA$7)/$AA$8</f>
        <v>0.41145108517868284</v>
      </c>
      <c r="AK2450">
        <f t="shared" si="467"/>
        <v>3.141133078780467E-2</v>
      </c>
      <c r="AL2450">
        <f>IF(C2450="Low", 1, IF(C2450="Medium", 2, IF(C2450="High", 3, "")))</f>
        <v>2</v>
      </c>
      <c r="AM2450">
        <f>IF(G2450="Low", 1, IF(G2450="Medium", 2, IF(G2450="High", 3, "")))</f>
        <v>1</v>
      </c>
      <c r="AN2450">
        <f t="shared" si="469"/>
        <v>3</v>
      </c>
      <c r="AO2450">
        <f t="shared" si="470"/>
        <v>1</v>
      </c>
      <c r="AP2450">
        <f t="shared" si="471"/>
        <v>0</v>
      </c>
      <c r="AQ2450">
        <f>IF(H2450="Yes", 1, 0)</f>
        <v>1</v>
      </c>
      <c r="AR2450">
        <f>IF(D2450="Yes", 1, 0)</f>
        <v>1</v>
      </c>
      <c r="AS2450">
        <f t="shared" si="472"/>
        <v>1</v>
      </c>
      <c r="AT2450">
        <f t="shared" si="473"/>
        <v>1</v>
      </c>
      <c r="AU2450">
        <f t="shared" si="474"/>
        <v>0</v>
      </c>
      <c r="AV2450">
        <f t="shared" si="475"/>
        <v>0</v>
      </c>
      <c r="AX2450">
        <f t="shared" si="476"/>
        <v>1</v>
      </c>
    </row>
    <row r="2451" spans="1:50" x14ac:dyDescent="0.3">
      <c r="A2451">
        <v>17</v>
      </c>
      <c r="B2451">
        <v>80</v>
      </c>
      <c r="C2451" t="s">
        <v>22</v>
      </c>
      <c r="D2451" t="s">
        <v>21</v>
      </c>
      <c r="E2451">
        <v>5</v>
      </c>
      <c r="F2451">
        <v>92</v>
      </c>
      <c r="G2451" t="s">
        <v>22</v>
      </c>
      <c r="H2451" t="s">
        <v>21</v>
      </c>
      <c r="I2451">
        <v>0</v>
      </c>
      <c r="J2451" t="s">
        <v>22</v>
      </c>
      <c r="K2451" t="s">
        <v>34</v>
      </c>
      <c r="L2451" t="s">
        <v>28</v>
      </c>
      <c r="M2451">
        <v>4</v>
      </c>
      <c r="N2451" t="s">
        <v>20</v>
      </c>
      <c r="O2451" t="s">
        <v>33</v>
      </c>
      <c r="P2451" t="s">
        <v>26</v>
      </c>
      <c r="Q2451" t="s">
        <v>31</v>
      </c>
      <c r="R2451">
        <v>67</v>
      </c>
      <c r="T2451">
        <f t="shared" si="468"/>
        <v>0.26499236470634452</v>
      </c>
      <c r="U2451">
        <f t="shared" si="477"/>
        <v>68.266522204847178</v>
      </c>
      <c r="AD2451">
        <f>(E2451 -$Y$7)/$Y$8</f>
        <v>-1.3821849342223185</v>
      </c>
      <c r="AE2451">
        <f t="shared" si="466"/>
        <v>0</v>
      </c>
      <c r="AG2451">
        <f>(A2451 -$W$7)/$W$8</f>
        <v>-0.49670437015187013</v>
      </c>
      <c r="AH2451">
        <f>(B2451 -$X$7)/$X$8</f>
        <v>1.9531149355348125E-3</v>
      </c>
      <c r="AI2451">
        <f>(F2451 -$Z$7)/$Z$8</f>
        <v>1.1757641402815411</v>
      </c>
      <c r="AJ2451">
        <f>(I2451 -$AA$7)/$AA$8</f>
        <v>-1.213934457288018</v>
      </c>
      <c r="AK2451">
        <f t="shared" si="467"/>
        <v>1.0011994733813825</v>
      </c>
      <c r="AL2451">
        <f>IF(C2451="Low", 1, IF(C2451="Medium", 2, IF(C2451="High", 3, "")))</f>
        <v>2</v>
      </c>
      <c r="AM2451">
        <f>IF(G2451="Low", 1, IF(G2451="Medium", 2, IF(G2451="High", 3, "")))</f>
        <v>2</v>
      </c>
      <c r="AN2451">
        <f t="shared" si="469"/>
        <v>2</v>
      </c>
      <c r="AO2451">
        <f t="shared" si="470"/>
        <v>3</v>
      </c>
      <c r="AP2451">
        <f t="shared" si="471"/>
        <v>0</v>
      </c>
      <c r="AQ2451">
        <f>IF(H2451="Yes", 1, 0)</f>
        <v>1</v>
      </c>
      <c r="AR2451">
        <f>IF(D2451="Yes", 1, 0)</f>
        <v>1</v>
      </c>
      <c r="AS2451">
        <f t="shared" si="472"/>
        <v>1</v>
      </c>
      <c r="AT2451">
        <f t="shared" si="473"/>
        <v>1</v>
      </c>
      <c r="AU2451">
        <f t="shared" si="474"/>
        <v>0</v>
      </c>
      <c r="AV2451">
        <f t="shared" si="475"/>
        <v>0</v>
      </c>
      <c r="AX2451">
        <f t="shared" si="476"/>
        <v>1</v>
      </c>
    </row>
    <row r="2452" spans="1:50" x14ac:dyDescent="0.3">
      <c r="A2452">
        <v>22</v>
      </c>
      <c r="B2452">
        <v>99</v>
      </c>
      <c r="C2452" t="s">
        <v>22</v>
      </c>
      <c r="D2452" t="s">
        <v>21</v>
      </c>
      <c r="E2452">
        <v>4</v>
      </c>
      <c r="F2452">
        <v>57</v>
      </c>
      <c r="G2452" t="s">
        <v>19</v>
      </c>
      <c r="H2452" t="s">
        <v>21</v>
      </c>
      <c r="I2452">
        <v>2</v>
      </c>
      <c r="J2452" t="s">
        <v>19</v>
      </c>
      <c r="K2452" t="s">
        <v>23</v>
      </c>
      <c r="L2452" t="s">
        <v>24</v>
      </c>
      <c r="M2452">
        <v>3</v>
      </c>
      <c r="N2452" t="s">
        <v>20</v>
      </c>
      <c r="O2452" t="s">
        <v>29</v>
      </c>
      <c r="P2452" t="s">
        <v>26</v>
      </c>
      <c r="Q2452" t="s">
        <v>31</v>
      </c>
      <c r="R2452">
        <v>73</v>
      </c>
      <c r="T2452">
        <f t="shared" si="468"/>
        <v>0.7911482751639185</v>
      </c>
      <c r="U2452">
        <f t="shared" si="477"/>
        <v>70.313353592248788</v>
      </c>
      <c r="AD2452">
        <f>(E2452 -$Y$7)/$Y$8</f>
        <v>-2.0633796127548307</v>
      </c>
      <c r="AE2452">
        <f t="shared" si="466"/>
        <v>1</v>
      </c>
      <c r="AG2452">
        <f>(A2452 -$W$7)/$W$8</f>
        <v>0.3380005269875655</v>
      </c>
      <c r="AH2452">
        <f>(B2452 -$X$7)/$X$8</f>
        <v>1.6474590022008309</v>
      </c>
      <c r="AI2452">
        <f>(F2452 -$Z$7)/$Z$8</f>
        <v>-1.2550117764967745</v>
      </c>
      <c r="AJ2452">
        <f>(I2452 -$AA$7)/$AA$8</f>
        <v>0.41145108517868284</v>
      </c>
      <c r="AK2452">
        <f t="shared" si="467"/>
        <v>3.141133078780467E-2</v>
      </c>
      <c r="AL2452">
        <f>IF(C2452="Low", 1, IF(C2452="Medium", 2, IF(C2452="High", 3, "")))</f>
        <v>2</v>
      </c>
      <c r="AM2452">
        <f>IF(G2452="Low", 1, IF(G2452="Medium", 2, IF(G2452="High", 3, "")))</f>
        <v>3</v>
      </c>
      <c r="AN2452">
        <f t="shared" si="469"/>
        <v>3</v>
      </c>
      <c r="AO2452">
        <f t="shared" si="470"/>
        <v>2</v>
      </c>
      <c r="AP2452">
        <f t="shared" si="471"/>
        <v>1</v>
      </c>
      <c r="AQ2452">
        <f>IF(H2452="Yes", 1, 0)</f>
        <v>1</v>
      </c>
      <c r="AR2452">
        <f>IF(D2452="Yes", 1, 0)</f>
        <v>1</v>
      </c>
      <c r="AS2452">
        <f t="shared" si="472"/>
        <v>1</v>
      </c>
      <c r="AT2452">
        <f t="shared" si="473"/>
        <v>1</v>
      </c>
      <c r="AU2452">
        <f t="shared" si="474"/>
        <v>1</v>
      </c>
      <c r="AV2452">
        <f t="shared" si="475"/>
        <v>1</v>
      </c>
      <c r="AX2452">
        <f t="shared" si="476"/>
        <v>1</v>
      </c>
    </row>
    <row r="2453" spans="1:50" x14ac:dyDescent="0.3">
      <c r="A2453">
        <v>22</v>
      </c>
      <c r="B2453">
        <v>83</v>
      </c>
      <c r="C2453" t="s">
        <v>22</v>
      </c>
      <c r="D2453" t="s">
        <v>21</v>
      </c>
      <c r="E2453">
        <v>5</v>
      </c>
      <c r="F2453">
        <v>73</v>
      </c>
      <c r="G2453" t="s">
        <v>19</v>
      </c>
      <c r="H2453" t="s">
        <v>20</v>
      </c>
      <c r="I2453">
        <v>0</v>
      </c>
      <c r="J2453" t="s">
        <v>22</v>
      </c>
      <c r="K2453" t="s">
        <v>23</v>
      </c>
      <c r="L2453" t="s">
        <v>24</v>
      </c>
      <c r="M2453">
        <v>3</v>
      </c>
      <c r="N2453" t="s">
        <v>20</v>
      </c>
      <c r="O2453" t="s">
        <v>25</v>
      </c>
      <c r="P2453" t="s">
        <v>26</v>
      </c>
      <c r="Q2453" t="s">
        <v>27</v>
      </c>
      <c r="R2453">
        <v>67</v>
      </c>
      <c r="T2453">
        <f t="shared" si="468"/>
        <v>0.29814292973236911</v>
      </c>
      <c r="U2453">
        <f t="shared" si="477"/>
        <v>68.395483251671408</v>
      </c>
      <c r="AD2453">
        <f>(E2453 -$Y$7)/$Y$8</f>
        <v>-1.3821849342223185</v>
      </c>
      <c r="AE2453">
        <f t="shared" si="466"/>
        <v>1</v>
      </c>
      <c r="AG2453">
        <f>(A2453 -$W$7)/$W$8</f>
        <v>0.3380005269875655</v>
      </c>
      <c r="AH2453">
        <f>(B2453 -$X$7)/$X$8</f>
        <v>0.26176983397742365</v>
      </c>
      <c r="AI2453">
        <f>(F2453 -$Z$7)/$Z$8</f>
        <v>-0.14379992882668732</v>
      </c>
      <c r="AJ2453">
        <f>(I2453 -$AA$7)/$AA$8</f>
        <v>-1.213934457288018</v>
      </c>
      <c r="AK2453">
        <f t="shared" si="467"/>
        <v>3.141133078780467E-2</v>
      </c>
      <c r="AL2453">
        <f>IF(C2453="Low", 1, IF(C2453="Medium", 2, IF(C2453="High", 3, "")))</f>
        <v>2</v>
      </c>
      <c r="AM2453">
        <f>IF(G2453="Low", 1, IF(G2453="Medium", 2, IF(G2453="High", 3, "")))</f>
        <v>3</v>
      </c>
      <c r="AN2453">
        <f t="shared" si="469"/>
        <v>2</v>
      </c>
      <c r="AO2453">
        <f t="shared" si="470"/>
        <v>1</v>
      </c>
      <c r="AP2453">
        <f t="shared" si="471"/>
        <v>1</v>
      </c>
      <c r="AQ2453">
        <f>IF(H2453="Yes", 1, 0)</f>
        <v>0</v>
      </c>
      <c r="AR2453">
        <f>IF(D2453="Yes", 1, 0)</f>
        <v>1</v>
      </c>
      <c r="AS2453">
        <f t="shared" si="472"/>
        <v>1</v>
      </c>
      <c r="AT2453">
        <f t="shared" si="473"/>
        <v>1</v>
      </c>
      <c r="AU2453">
        <f t="shared" si="474"/>
        <v>0</v>
      </c>
      <c r="AV2453">
        <f t="shared" si="475"/>
        <v>0</v>
      </c>
      <c r="AX2453">
        <f t="shared" si="476"/>
        <v>1</v>
      </c>
    </row>
    <row r="2454" spans="1:50" x14ac:dyDescent="0.3">
      <c r="A2454">
        <v>19</v>
      </c>
      <c r="B2454">
        <v>96</v>
      </c>
      <c r="C2454" t="s">
        <v>22</v>
      </c>
      <c r="D2454" t="s">
        <v>20</v>
      </c>
      <c r="E2454">
        <v>7</v>
      </c>
      <c r="F2454">
        <v>82</v>
      </c>
      <c r="G2454" t="s">
        <v>22</v>
      </c>
      <c r="H2454" t="s">
        <v>21</v>
      </c>
      <c r="I2454">
        <v>1</v>
      </c>
      <c r="J2454" t="s">
        <v>22</v>
      </c>
      <c r="K2454" t="s">
        <v>23</v>
      </c>
      <c r="L2454" t="s">
        <v>32</v>
      </c>
      <c r="M2454">
        <v>4</v>
      </c>
      <c r="N2454" t="s">
        <v>20</v>
      </c>
      <c r="O2454" t="s">
        <v>33</v>
      </c>
      <c r="P2454" t="s">
        <v>26</v>
      </c>
      <c r="Q2454" t="s">
        <v>27</v>
      </c>
      <c r="R2454">
        <v>71</v>
      </c>
      <c r="T2454">
        <f t="shared" si="468"/>
        <v>0.58036723738379181</v>
      </c>
      <c r="U2454">
        <f t="shared" si="477"/>
        <v>69.493381345577177</v>
      </c>
      <c r="AD2454">
        <f>(E2454 -$Y$7)/$Y$8</f>
        <v>-1.9795577157294329E-2</v>
      </c>
      <c r="AE2454">
        <f t="shared" si="466"/>
        <v>1</v>
      </c>
      <c r="AG2454">
        <f>(A2454 -$W$7)/$W$8</f>
        <v>-0.16282241129609587</v>
      </c>
      <c r="AH2454">
        <f>(B2454 -$X$7)/$X$8</f>
        <v>1.3876422831589421</v>
      </c>
      <c r="AI2454">
        <f>(F2454 -$Z$7)/$Z$8</f>
        <v>0.48125673548773673</v>
      </c>
      <c r="AJ2454">
        <f>(I2454 -$AA$7)/$AA$8</f>
        <v>-0.40124168605466753</v>
      </c>
      <c r="AK2454">
        <f t="shared" si="467"/>
        <v>1.0011994733813825</v>
      </c>
      <c r="AL2454">
        <f>IF(C2454="Low", 1, IF(C2454="Medium", 2, IF(C2454="High", 3, "")))</f>
        <v>2</v>
      </c>
      <c r="AM2454">
        <f>IF(G2454="Low", 1, IF(G2454="Medium", 2, IF(G2454="High", 3, "")))</f>
        <v>2</v>
      </c>
      <c r="AN2454">
        <f t="shared" si="469"/>
        <v>2</v>
      </c>
      <c r="AO2454">
        <f t="shared" si="470"/>
        <v>3</v>
      </c>
      <c r="AP2454">
        <f t="shared" si="471"/>
        <v>0</v>
      </c>
      <c r="AQ2454">
        <f>IF(H2454="Yes", 1, 0)</f>
        <v>1</v>
      </c>
      <c r="AR2454">
        <f>IF(D2454="Yes", 1, 0)</f>
        <v>0</v>
      </c>
      <c r="AS2454">
        <f t="shared" si="472"/>
        <v>1</v>
      </c>
      <c r="AT2454">
        <f t="shared" si="473"/>
        <v>1</v>
      </c>
      <c r="AU2454">
        <f t="shared" si="474"/>
        <v>1</v>
      </c>
      <c r="AV2454">
        <f t="shared" si="475"/>
        <v>0</v>
      </c>
      <c r="AX2454">
        <f t="shared" si="476"/>
        <v>0</v>
      </c>
    </row>
    <row r="2455" spans="1:50" x14ac:dyDescent="0.3">
      <c r="A2455">
        <v>15</v>
      </c>
      <c r="B2455">
        <v>86</v>
      </c>
      <c r="C2455" t="s">
        <v>18</v>
      </c>
      <c r="D2455" t="s">
        <v>20</v>
      </c>
      <c r="E2455">
        <v>9</v>
      </c>
      <c r="F2455">
        <v>97</v>
      </c>
      <c r="G2455" t="s">
        <v>22</v>
      </c>
      <c r="H2455" t="s">
        <v>21</v>
      </c>
      <c r="I2455">
        <v>2</v>
      </c>
      <c r="J2455" t="s">
        <v>22</v>
      </c>
      <c r="K2455" t="s">
        <v>23</v>
      </c>
      <c r="L2455" t="s">
        <v>28</v>
      </c>
      <c r="M2455">
        <v>4</v>
      </c>
      <c r="N2455" t="s">
        <v>20</v>
      </c>
      <c r="O2455" t="s">
        <v>25</v>
      </c>
      <c r="P2455" t="s">
        <v>26</v>
      </c>
      <c r="Q2455" t="s">
        <v>27</v>
      </c>
      <c r="R2455">
        <v>67</v>
      </c>
      <c r="T2455">
        <f t="shared" si="468"/>
        <v>0.22437240209717146</v>
      </c>
      <c r="U2455">
        <f t="shared" si="477"/>
        <v>68.108503996230596</v>
      </c>
      <c r="AD2455">
        <f>(E2455 -$Y$7)/$Y$8</f>
        <v>1.3425937799077299</v>
      </c>
      <c r="AE2455">
        <f t="shared" si="466"/>
        <v>1</v>
      </c>
      <c r="AG2455">
        <f>(A2455 -$W$7)/$W$8</f>
        <v>-0.8305863290076444</v>
      </c>
      <c r="AH2455">
        <f>(B2455 -$X$7)/$X$8</f>
        <v>0.52158655301931256</v>
      </c>
      <c r="AI2455">
        <f>(F2455 -$Z$7)/$Z$8</f>
        <v>1.5230178426784435</v>
      </c>
      <c r="AJ2455">
        <f>(I2455 -$AA$7)/$AA$8</f>
        <v>0.41145108517868284</v>
      </c>
      <c r="AK2455">
        <f t="shared" si="467"/>
        <v>1.0011994733813825</v>
      </c>
      <c r="AL2455">
        <f>IF(C2455="Low", 1, IF(C2455="Medium", 2, IF(C2455="High", 3, "")))</f>
        <v>1</v>
      </c>
      <c r="AM2455">
        <f>IF(G2455="Low", 1, IF(G2455="Medium", 2, IF(G2455="High", 3, "")))</f>
        <v>2</v>
      </c>
      <c r="AN2455">
        <f t="shared" si="469"/>
        <v>2</v>
      </c>
      <c r="AO2455">
        <f t="shared" si="470"/>
        <v>1</v>
      </c>
      <c r="AP2455">
        <f t="shared" si="471"/>
        <v>0</v>
      </c>
      <c r="AQ2455">
        <f>IF(H2455="Yes", 1, 0)</f>
        <v>1</v>
      </c>
      <c r="AR2455">
        <f>IF(D2455="Yes", 1, 0)</f>
        <v>0</v>
      </c>
      <c r="AS2455">
        <f t="shared" si="472"/>
        <v>1</v>
      </c>
      <c r="AT2455">
        <f t="shared" si="473"/>
        <v>1</v>
      </c>
      <c r="AU2455">
        <f t="shared" si="474"/>
        <v>0</v>
      </c>
      <c r="AV2455">
        <f t="shared" si="475"/>
        <v>0</v>
      </c>
      <c r="AX2455">
        <f t="shared" si="476"/>
        <v>1</v>
      </c>
    </row>
    <row r="2456" spans="1:50" x14ac:dyDescent="0.3">
      <c r="A2456">
        <v>16</v>
      </c>
      <c r="B2456">
        <v>79</v>
      </c>
      <c r="C2456" t="s">
        <v>19</v>
      </c>
      <c r="D2456" t="s">
        <v>21</v>
      </c>
      <c r="E2456">
        <v>6</v>
      </c>
      <c r="F2456">
        <v>95</v>
      </c>
      <c r="G2456" t="s">
        <v>22</v>
      </c>
      <c r="H2456" t="s">
        <v>21</v>
      </c>
      <c r="I2456">
        <v>0</v>
      </c>
      <c r="J2456" t="s">
        <v>22</v>
      </c>
      <c r="K2456" t="s">
        <v>23</v>
      </c>
      <c r="L2456" t="s">
        <v>32</v>
      </c>
      <c r="M2456">
        <v>5</v>
      </c>
      <c r="N2456" t="s">
        <v>20</v>
      </c>
      <c r="O2456" t="s">
        <v>29</v>
      </c>
      <c r="P2456" t="s">
        <v>26</v>
      </c>
      <c r="Q2456" t="s">
        <v>27</v>
      </c>
      <c r="R2456">
        <v>68</v>
      </c>
      <c r="T2456">
        <f t="shared" si="468"/>
        <v>0.28940697531834675</v>
      </c>
      <c r="U2456">
        <f t="shared" si="477"/>
        <v>68.361498979446893</v>
      </c>
      <c r="AD2456">
        <f>(E2456 -$Y$7)/$Y$8</f>
        <v>-0.70099025568980644</v>
      </c>
      <c r="AE2456">
        <f t="shared" si="466"/>
        <v>1</v>
      </c>
      <c r="AG2456">
        <f>(A2456 -$W$7)/$W$8</f>
        <v>-0.66364534957975729</v>
      </c>
      <c r="AH2456">
        <f>(B2456 -$X$7)/$X$8</f>
        <v>-8.4652458078428139E-2</v>
      </c>
      <c r="AI2456">
        <f>(F2456 -$Z$7)/$Z$8</f>
        <v>1.3841163617196826</v>
      </c>
      <c r="AJ2456">
        <f>(I2456 -$AA$7)/$AA$8</f>
        <v>-1.213934457288018</v>
      </c>
      <c r="AK2456">
        <f t="shared" si="467"/>
        <v>1.9709876159749602</v>
      </c>
      <c r="AL2456">
        <f>IF(C2456="Low", 1, IF(C2456="Medium", 2, IF(C2456="High", 3, "")))</f>
        <v>3</v>
      </c>
      <c r="AM2456">
        <f>IF(G2456="Low", 1, IF(G2456="Medium", 2, IF(G2456="High", 3, "")))</f>
        <v>2</v>
      </c>
      <c r="AN2456">
        <f t="shared" si="469"/>
        <v>2</v>
      </c>
      <c r="AO2456">
        <f t="shared" si="470"/>
        <v>2</v>
      </c>
      <c r="AP2456">
        <f t="shared" si="471"/>
        <v>0</v>
      </c>
      <c r="AQ2456">
        <f>IF(H2456="Yes", 1, 0)</f>
        <v>1</v>
      </c>
      <c r="AR2456">
        <f>IF(D2456="Yes", 1, 0)</f>
        <v>1</v>
      </c>
      <c r="AS2456">
        <f t="shared" si="472"/>
        <v>1</v>
      </c>
      <c r="AT2456">
        <f t="shared" si="473"/>
        <v>1</v>
      </c>
      <c r="AU2456">
        <f t="shared" si="474"/>
        <v>0</v>
      </c>
      <c r="AV2456">
        <f t="shared" si="475"/>
        <v>0</v>
      </c>
      <c r="AX2456">
        <f t="shared" si="476"/>
        <v>1</v>
      </c>
    </row>
    <row r="2457" spans="1:50" x14ac:dyDescent="0.3">
      <c r="A2457">
        <v>15</v>
      </c>
      <c r="B2457">
        <v>94</v>
      </c>
      <c r="C2457" t="s">
        <v>18</v>
      </c>
      <c r="D2457" t="s">
        <v>21</v>
      </c>
      <c r="E2457">
        <v>8</v>
      </c>
      <c r="F2457">
        <v>77</v>
      </c>
      <c r="G2457" t="s">
        <v>22</v>
      </c>
      <c r="H2457" t="s">
        <v>21</v>
      </c>
      <c r="I2457">
        <v>1</v>
      </c>
      <c r="J2457" t="s">
        <v>19</v>
      </c>
      <c r="K2457" t="s">
        <v>34</v>
      </c>
      <c r="L2457" t="s">
        <v>24</v>
      </c>
      <c r="M2457">
        <v>1</v>
      </c>
      <c r="N2457" t="s">
        <v>20</v>
      </c>
      <c r="O2457" t="s">
        <v>29</v>
      </c>
      <c r="P2457" t="s">
        <v>26</v>
      </c>
      <c r="Q2457" t="s">
        <v>27</v>
      </c>
      <c r="R2457">
        <v>68</v>
      </c>
      <c r="T2457">
        <f t="shared" si="468"/>
        <v>0.392459422980587</v>
      </c>
      <c r="U2457">
        <f t="shared" si="477"/>
        <v>68.762389628456603</v>
      </c>
      <c r="AD2457">
        <f>(E2457 -$Y$7)/$Y$8</f>
        <v>0.66139910137521774</v>
      </c>
      <c r="AE2457">
        <f t="shared" si="466"/>
        <v>0</v>
      </c>
      <c r="AG2457">
        <f>(A2457 -$W$7)/$W$8</f>
        <v>-0.8305863290076444</v>
      </c>
      <c r="AH2457">
        <f>(B2457 -$X$7)/$X$8</f>
        <v>1.2144311371310161</v>
      </c>
      <c r="AI2457">
        <f>(F2457 -$Z$7)/$Z$8</f>
        <v>0.13400303309083447</v>
      </c>
      <c r="AJ2457">
        <f>(I2457 -$AA$7)/$AA$8</f>
        <v>-0.40124168605466753</v>
      </c>
      <c r="AK2457">
        <f t="shared" si="467"/>
        <v>-1.9081649543993509</v>
      </c>
      <c r="AL2457">
        <f>IF(C2457="Low", 1, IF(C2457="Medium", 2, IF(C2457="High", 3, "")))</f>
        <v>1</v>
      </c>
      <c r="AM2457">
        <f>IF(G2457="Low", 1, IF(G2457="Medium", 2, IF(G2457="High", 3, "")))</f>
        <v>2</v>
      </c>
      <c r="AN2457">
        <f t="shared" si="469"/>
        <v>3</v>
      </c>
      <c r="AO2457">
        <f t="shared" si="470"/>
        <v>2</v>
      </c>
      <c r="AP2457">
        <f t="shared" si="471"/>
        <v>1</v>
      </c>
      <c r="AQ2457">
        <f>IF(H2457="Yes", 1, 0)</f>
        <v>1</v>
      </c>
      <c r="AR2457">
        <f>IF(D2457="Yes", 1, 0)</f>
        <v>1</v>
      </c>
      <c r="AS2457">
        <f t="shared" si="472"/>
        <v>1</v>
      </c>
      <c r="AT2457">
        <f t="shared" si="473"/>
        <v>1</v>
      </c>
      <c r="AU2457">
        <f t="shared" si="474"/>
        <v>0</v>
      </c>
      <c r="AV2457">
        <f t="shared" si="475"/>
        <v>0</v>
      </c>
      <c r="AX2457">
        <f t="shared" si="476"/>
        <v>1</v>
      </c>
    </row>
    <row r="2458" spans="1:50" x14ac:dyDescent="0.3">
      <c r="A2458">
        <v>15</v>
      </c>
      <c r="B2458">
        <v>79</v>
      </c>
      <c r="C2458" t="s">
        <v>19</v>
      </c>
      <c r="D2458" t="s">
        <v>21</v>
      </c>
      <c r="E2458">
        <v>4</v>
      </c>
      <c r="F2458">
        <v>80</v>
      </c>
      <c r="G2458" t="s">
        <v>22</v>
      </c>
      <c r="H2458" t="s">
        <v>21</v>
      </c>
      <c r="I2458">
        <v>1</v>
      </c>
      <c r="J2458" t="s">
        <v>22</v>
      </c>
      <c r="K2458" t="s">
        <v>34</v>
      </c>
      <c r="L2458" t="s">
        <v>28</v>
      </c>
      <c r="M2458">
        <v>4</v>
      </c>
      <c r="N2458" t="s">
        <v>20</v>
      </c>
      <c r="O2458" t="s">
        <v>25</v>
      </c>
      <c r="P2458" t="s">
        <v>35</v>
      </c>
      <c r="Q2458" t="s">
        <v>27</v>
      </c>
      <c r="R2458">
        <v>66</v>
      </c>
      <c r="T2458">
        <f t="shared" si="468"/>
        <v>0.11101121161853891</v>
      </c>
      <c r="U2458">
        <f t="shared" si="477"/>
        <v>67.667510674340335</v>
      </c>
      <c r="AD2458">
        <f>(E2458 -$Y$7)/$Y$8</f>
        <v>-2.0633796127548307</v>
      </c>
      <c r="AE2458">
        <f t="shared" si="466"/>
        <v>0</v>
      </c>
      <c r="AG2458">
        <f>(A2458 -$W$7)/$W$8</f>
        <v>-0.8305863290076444</v>
      </c>
      <c r="AH2458">
        <f>(B2458 -$X$7)/$X$8</f>
        <v>-8.4652458078428139E-2</v>
      </c>
      <c r="AI2458">
        <f>(F2458 -$Z$7)/$Z$8</f>
        <v>0.34235525452897581</v>
      </c>
      <c r="AJ2458">
        <f>(I2458 -$AA$7)/$AA$8</f>
        <v>-0.40124168605466753</v>
      </c>
      <c r="AK2458">
        <f t="shared" si="467"/>
        <v>1.0011994733813825</v>
      </c>
      <c r="AL2458">
        <f>IF(C2458="Low", 1, IF(C2458="Medium", 2, IF(C2458="High", 3, "")))</f>
        <v>3</v>
      </c>
      <c r="AM2458">
        <f>IF(G2458="Low", 1, IF(G2458="Medium", 2, IF(G2458="High", 3, "")))</f>
        <v>2</v>
      </c>
      <c r="AN2458">
        <f t="shared" si="469"/>
        <v>2</v>
      </c>
      <c r="AO2458">
        <f t="shared" si="470"/>
        <v>1</v>
      </c>
      <c r="AP2458">
        <f t="shared" si="471"/>
        <v>0</v>
      </c>
      <c r="AQ2458">
        <f>IF(H2458="Yes", 1, 0)</f>
        <v>1</v>
      </c>
      <c r="AR2458">
        <f>IF(D2458="Yes", 1, 0)</f>
        <v>1</v>
      </c>
      <c r="AS2458">
        <f t="shared" si="472"/>
        <v>1</v>
      </c>
      <c r="AT2458">
        <f t="shared" si="473"/>
        <v>0</v>
      </c>
      <c r="AU2458">
        <f t="shared" si="474"/>
        <v>0</v>
      </c>
      <c r="AV2458">
        <f t="shared" si="475"/>
        <v>0</v>
      </c>
      <c r="AX2458">
        <f t="shared" si="476"/>
        <v>1</v>
      </c>
    </row>
    <row r="2459" spans="1:50" x14ac:dyDescent="0.3">
      <c r="A2459">
        <v>20</v>
      </c>
      <c r="B2459">
        <v>95</v>
      </c>
      <c r="C2459" t="s">
        <v>19</v>
      </c>
      <c r="D2459" t="s">
        <v>21</v>
      </c>
      <c r="E2459">
        <v>7</v>
      </c>
      <c r="F2459">
        <v>93</v>
      </c>
      <c r="G2459" t="s">
        <v>18</v>
      </c>
      <c r="H2459" t="s">
        <v>20</v>
      </c>
      <c r="I2459">
        <v>0</v>
      </c>
      <c r="J2459" t="s">
        <v>19</v>
      </c>
      <c r="K2459" t="s">
        <v>23</v>
      </c>
      <c r="L2459" t="s">
        <v>32</v>
      </c>
      <c r="M2459">
        <v>2</v>
      </c>
      <c r="N2459" t="s">
        <v>20</v>
      </c>
      <c r="O2459" t="s">
        <v>25</v>
      </c>
      <c r="P2459" t="s">
        <v>26</v>
      </c>
      <c r="Q2459" t="s">
        <v>27</v>
      </c>
      <c r="R2459">
        <v>68</v>
      </c>
      <c r="T2459">
        <f t="shared" si="468"/>
        <v>0.50857571574779159</v>
      </c>
      <c r="U2459">
        <f t="shared" si="477"/>
        <v>69.214100742787593</v>
      </c>
      <c r="AD2459">
        <f>(E2459 -$Y$7)/$Y$8</f>
        <v>-1.9795577157294329E-2</v>
      </c>
      <c r="AE2459">
        <f t="shared" si="466"/>
        <v>1</v>
      </c>
      <c r="AG2459">
        <f>(A2459 -$W$7)/$W$8</f>
        <v>4.1185681317912485E-3</v>
      </c>
      <c r="AH2459">
        <f>(B2459 -$X$7)/$X$8</f>
        <v>1.3010367101449791</v>
      </c>
      <c r="AI2459">
        <f>(F2459 -$Z$7)/$Z$8</f>
        <v>1.2452148807609216</v>
      </c>
      <c r="AJ2459">
        <f>(I2459 -$AA$7)/$AA$8</f>
        <v>-1.213934457288018</v>
      </c>
      <c r="AK2459">
        <f t="shared" si="467"/>
        <v>-0.93837681180577304</v>
      </c>
      <c r="AL2459">
        <f>IF(C2459="Low", 1, IF(C2459="Medium", 2, IF(C2459="High", 3, "")))</f>
        <v>3</v>
      </c>
      <c r="AM2459">
        <f>IF(G2459="Low", 1, IF(G2459="Medium", 2, IF(G2459="High", 3, "")))</f>
        <v>1</v>
      </c>
      <c r="AN2459">
        <f t="shared" si="469"/>
        <v>3</v>
      </c>
      <c r="AO2459">
        <f t="shared" si="470"/>
        <v>1</v>
      </c>
      <c r="AP2459">
        <f t="shared" si="471"/>
        <v>0</v>
      </c>
      <c r="AQ2459">
        <f>IF(H2459="Yes", 1, 0)</f>
        <v>0</v>
      </c>
      <c r="AR2459">
        <f>IF(D2459="Yes", 1, 0)</f>
        <v>1</v>
      </c>
      <c r="AS2459">
        <f t="shared" si="472"/>
        <v>1</v>
      </c>
      <c r="AT2459">
        <f t="shared" si="473"/>
        <v>1</v>
      </c>
      <c r="AU2459">
        <f t="shared" si="474"/>
        <v>0</v>
      </c>
      <c r="AV2459">
        <f t="shared" si="475"/>
        <v>0</v>
      </c>
      <c r="AX2459">
        <f t="shared" si="476"/>
        <v>1</v>
      </c>
    </row>
    <row r="2460" spans="1:50" x14ac:dyDescent="0.3">
      <c r="A2460">
        <v>16</v>
      </c>
      <c r="B2460">
        <v>72</v>
      </c>
      <c r="C2460" t="s">
        <v>22</v>
      </c>
      <c r="D2460" t="s">
        <v>20</v>
      </c>
      <c r="E2460">
        <v>6</v>
      </c>
      <c r="F2460">
        <v>87</v>
      </c>
      <c r="G2460" t="s">
        <v>22</v>
      </c>
      <c r="H2460" t="s">
        <v>20</v>
      </c>
      <c r="I2460">
        <v>2</v>
      </c>
      <c r="J2460" t="s">
        <v>18</v>
      </c>
      <c r="K2460" t="s">
        <v>34</v>
      </c>
      <c r="L2460" t="s">
        <v>24</v>
      </c>
      <c r="M2460">
        <v>4</v>
      </c>
      <c r="N2460" t="s">
        <v>20</v>
      </c>
      <c r="O2460" t="s">
        <v>25</v>
      </c>
      <c r="P2460" t="s">
        <v>26</v>
      </c>
      <c r="Q2460" t="s">
        <v>31</v>
      </c>
      <c r="R2460">
        <v>63</v>
      </c>
      <c r="T2460">
        <f t="shared" si="468"/>
        <v>-3.576329713692028E-2</v>
      </c>
      <c r="U2460">
        <f t="shared" si="477"/>
        <v>67.096534153084761</v>
      </c>
      <c r="AD2460">
        <f>(E2460 -$Y$7)/$Y$8</f>
        <v>-0.70099025568980644</v>
      </c>
      <c r="AE2460">
        <f t="shared" si="466"/>
        <v>0</v>
      </c>
      <c r="AG2460">
        <f>(A2460 -$W$7)/$W$8</f>
        <v>-0.66364534957975729</v>
      </c>
      <c r="AH2460">
        <f>(B2460 -$X$7)/$X$8</f>
        <v>-0.69089146917616884</v>
      </c>
      <c r="AI2460">
        <f>(F2460 -$Z$7)/$Z$8</f>
        <v>0.82851043788463896</v>
      </c>
      <c r="AJ2460">
        <f>(I2460 -$AA$7)/$AA$8</f>
        <v>0.41145108517868284</v>
      </c>
      <c r="AK2460">
        <f t="shared" si="467"/>
        <v>1.0011994733813825</v>
      </c>
      <c r="AL2460">
        <f>IF(C2460="Low", 1, IF(C2460="Medium", 2, IF(C2460="High", 3, "")))</f>
        <v>2</v>
      </c>
      <c r="AM2460">
        <f>IF(G2460="Low", 1, IF(G2460="Medium", 2, IF(G2460="High", 3, "")))</f>
        <v>2</v>
      </c>
      <c r="AN2460">
        <f t="shared" si="469"/>
        <v>1</v>
      </c>
      <c r="AO2460">
        <f t="shared" si="470"/>
        <v>1</v>
      </c>
      <c r="AP2460">
        <f t="shared" si="471"/>
        <v>1</v>
      </c>
      <c r="AQ2460">
        <f>IF(H2460="Yes", 1, 0)</f>
        <v>0</v>
      </c>
      <c r="AR2460">
        <f>IF(D2460="Yes", 1, 0)</f>
        <v>0</v>
      </c>
      <c r="AS2460">
        <f t="shared" si="472"/>
        <v>1</v>
      </c>
      <c r="AT2460">
        <f t="shared" si="473"/>
        <v>1</v>
      </c>
      <c r="AU2460">
        <f t="shared" si="474"/>
        <v>0</v>
      </c>
      <c r="AV2460">
        <f t="shared" si="475"/>
        <v>0</v>
      </c>
      <c r="AX2460">
        <f t="shared" si="476"/>
        <v>1</v>
      </c>
    </row>
    <row r="2461" spans="1:50" x14ac:dyDescent="0.3">
      <c r="A2461">
        <v>24</v>
      </c>
      <c r="B2461">
        <v>65</v>
      </c>
      <c r="C2461" t="s">
        <v>19</v>
      </c>
      <c r="D2461" t="s">
        <v>20</v>
      </c>
      <c r="E2461">
        <v>10</v>
      </c>
      <c r="F2461">
        <v>94</v>
      </c>
      <c r="G2461" t="s">
        <v>22</v>
      </c>
      <c r="H2461" t="s">
        <v>21</v>
      </c>
      <c r="I2461">
        <v>2</v>
      </c>
      <c r="J2461" t="s">
        <v>22</v>
      </c>
      <c r="K2461" t="s">
        <v>23</v>
      </c>
      <c r="L2461" t="s">
        <v>32</v>
      </c>
      <c r="M2461">
        <v>2</v>
      </c>
      <c r="N2461" t="s">
        <v>20</v>
      </c>
      <c r="O2461" t="s">
        <v>33</v>
      </c>
      <c r="P2461" t="s">
        <v>30</v>
      </c>
      <c r="Q2461" t="s">
        <v>27</v>
      </c>
      <c r="R2461">
        <v>68</v>
      </c>
      <c r="T2461">
        <f t="shared" si="468"/>
        <v>0.22178839097449443</v>
      </c>
      <c r="U2461">
        <f t="shared" si="477"/>
        <v>68.098451776030899</v>
      </c>
      <c r="AD2461">
        <f>(E2461 -$Y$7)/$Y$8</f>
        <v>2.0237884584402419</v>
      </c>
      <c r="AE2461">
        <f t="shared" si="466"/>
        <v>1</v>
      </c>
      <c r="AG2461">
        <f>(A2461 -$W$7)/$W$8</f>
        <v>0.67188248584333976</v>
      </c>
      <c r="AH2461">
        <f>(B2461 -$X$7)/$X$8</f>
        <v>-1.2971304802739094</v>
      </c>
      <c r="AI2461">
        <f>(F2461 -$Z$7)/$Z$8</f>
        <v>1.3146656212403021</v>
      </c>
      <c r="AJ2461">
        <f>(I2461 -$AA$7)/$AA$8</f>
        <v>0.41145108517868284</v>
      </c>
      <c r="AK2461">
        <f t="shared" si="467"/>
        <v>-0.93837681180577304</v>
      </c>
      <c r="AL2461">
        <f>IF(C2461="Low", 1, IF(C2461="Medium", 2, IF(C2461="High", 3, "")))</f>
        <v>3</v>
      </c>
      <c r="AM2461">
        <f>IF(G2461="Low", 1, IF(G2461="Medium", 2, IF(G2461="High", 3, "")))</f>
        <v>2</v>
      </c>
      <c r="AN2461">
        <f t="shared" si="469"/>
        <v>2</v>
      </c>
      <c r="AO2461">
        <f t="shared" si="470"/>
        <v>3</v>
      </c>
      <c r="AP2461">
        <f t="shared" si="471"/>
        <v>0</v>
      </c>
      <c r="AQ2461">
        <f>IF(H2461="Yes", 1, 0)</f>
        <v>1</v>
      </c>
      <c r="AR2461">
        <f>IF(D2461="Yes", 1, 0)</f>
        <v>0</v>
      </c>
      <c r="AS2461">
        <f t="shared" si="472"/>
        <v>1</v>
      </c>
      <c r="AT2461">
        <f t="shared" si="473"/>
        <v>0</v>
      </c>
      <c r="AU2461">
        <f t="shared" si="474"/>
        <v>0</v>
      </c>
      <c r="AV2461">
        <f t="shared" si="475"/>
        <v>0</v>
      </c>
      <c r="AX2461">
        <f t="shared" si="476"/>
        <v>1</v>
      </c>
    </row>
    <row r="2462" spans="1:50" x14ac:dyDescent="0.3">
      <c r="A2462">
        <v>29</v>
      </c>
      <c r="B2462">
        <v>94</v>
      </c>
      <c r="C2462" t="s">
        <v>18</v>
      </c>
      <c r="D2462" t="s">
        <v>21</v>
      </c>
      <c r="E2462">
        <v>4</v>
      </c>
      <c r="F2462">
        <v>95</v>
      </c>
      <c r="G2462" t="s">
        <v>22</v>
      </c>
      <c r="H2462" t="s">
        <v>21</v>
      </c>
      <c r="I2462">
        <v>1</v>
      </c>
      <c r="J2462" t="s">
        <v>22</v>
      </c>
      <c r="K2462" t="s">
        <v>23</v>
      </c>
      <c r="L2462" t="s">
        <v>24</v>
      </c>
      <c r="M2462">
        <v>5</v>
      </c>
      <c r="N2462" t="s">
        <v>20</v>
      </c>
      <c r="O2462" t="s">
        <v>25</v>
      </c>
      <c r="P2462" t="s">
        <v>26</v>
      </c>
      <c r="Q2462" t="s">
        <v>27</v>
      </c>
      <c r="R2462">
        <v>74</v>
      </c>
      <c r="T2462">
        <f t="shared" si="468"/>
        <v>0.82790564734226368</v>
      </c>
      <c r="U2462">
        <f t="shared" si="477"/>
        <v>70.456345700857071</v>
      </c>
      <c r="AD2462">
        <f>(E2462 -$Y$7)/$Y$8</f>
        <v>-2.0633796127548307</v>
      </c>
      <c r="AE2462">
        <f t="shared" si="466"/>
        <v>1</v>
      </c>
      <c r="AG2462">
        <f>(A2462 -$W$7)/$W$8</f>
        <v>1.5065873829827754</v>
      </c>
      <c r="AH2462">
        <f>(B2462 -$X$7)/$X$8</f>
        <v>1.2144311371310161</v>
      </c>
      <c r="AI2462">
        <f>(F2462 -$Z$7)/$Z$8</f>
        <v>1.3841163617196826</v>
      </c>
      <c r="AJ2462">
        <f>(I2462 -$AA$7)/$AA$8</f>
        <v>-0.40124168605466753</v>
      </c>
      <c r="AK2462">
        <f t="shared" si="467"/>
        <v>1.9709876159749602</v>
      </c>
      <c r="AL2462">
        <f>IF(C2462="Low", 1, IF(C2462="Medium", 2, IF(C2462="High", 3, "")))</f>
        <v>1</v>
      </c>
      <c r="AM2462">
        <f>IF(G2462="Low", 1, IF(G2462="Medium", 2, IF(G2462="High", 3, "")))</f>
        <v>2</v>
      </c>
      <c r="AN2462">
        <f t="shared" si="469"/>
        <v>2</v>
      </c>
      <c r="AO2462">
        <f t="shared" si="470"/>
        <v>1</v>
      </c>
      <c r="AP2462">
        <f t="shared" si="471"/>
        <v>1</v>
      </c>
      <c r="AQ2462">
        <f>IF(H2462="Yes", 1, 0)</f>
        <v>1</v>
      </c>
      <c r="AR2462">
        <f>IF(D2462="Yes", 1, 0)</f>
        <v>1</v>
      </c>
      <c r="AS2462">
        <f t="shared" si="472"/>
        <v>1</v>
      </c>
      <c r="AT2462">
        <f t="shared" si="473"/>
        <v>1</v>
      </c>
      <c r="AU2462">
        <f t="shared" si="474"/>
        <v>1</v>
      </c>
      <c r="AV2462">
        <f t="shared" si="475"/>
        <v>1</v>
      </c>
      <c r="AX2462">
        <f t="shared" si="476"/>
        <v>1</v>
      </c>
    </row>
    <row r="2463" spans="1:50" x14ac:dyDescent="0.3">
      <c r="A2463">
        <v>17</v>
      </c>
      <c r="B2463">
        <v>83</v>
      </c>
      <c r="C2463" t="s">
        <v>18</v>
      </c>
      <c r="D2463" t="s">
        <v>21</v>
      </c>
      <c r="E2463">
        <v>7</v>
      </c>
      <c r="F2463">
        <v>92</v>
      </c>
      <c r="G2463" t="s">
        <v>18</v>
      </c>
      <c r="H2463" t="s">
        <v>21</v>
      </c>
      <c r="I2463">
        <v>3</v>
      </c>
      <c r="J2463" t="s">
        <v>22</v>
      </c>
      <c r="K2463" t="s">
        <v>23</v>
      </c>
      <c r="L2463" t="s">
        <v>32</v>
      </c>
      <c r="M2463">
        <v>2</v>
      </c>
      <c r="N2463" t="s">
        <v>21</v>
      </c>
      <c r="O2463" t="s">
        <v>25</v>
      </c>
      <c r="P2463" t="s">
        <v>30</v>
      </c>
      <c r="Q2463" t="s">
        <v>27</v>
      </c>
      <c r="R2463">
        <v>65</v>
      </c>
      <c r="T2463">
        <f t="shared" si="468"/>
        <v>7.1784596083321175E-2</v>
      </c>
      <c r="U2463">
        <f t="shared" si="477"/>
        <v>67.514912810659226</v>
      </c>
      <c r="AD2463">
        <f>(E2463 -$Y$7)/$Y$8</f>
        <v>-1.9795577157294329E-2</v>
      </c>
      <c r="AE2463">
        <f t="shared" si="466"/>
        <v>1</v>
      </c>
      <c r="AG2463">
        <f>(A2463 -$W$7)/$W$8</f>
        <v>-0.49670437015187013</v>
      </c>
      <c r="AH2463">
        <f>(B2463 -$X$7)/$X$8</f>
        <v>0.26176983397742365</v>
      </c>
      <c r="AI2463">
        <f>(F2463 -$Z$7)/$Z$8</f>
        <v>1.1757641402815411</v>
      </c>
      <c r="AJ2463">
        <f>(I2463 -$AA$7)/$AA$8</f>
        <v>1.2241438564120333</v>
      </c>
      <c r="AK2463">
        <f t="shared" si="467"/>
        <v>-0.93837681180577304</v>
      </c>
      <c r="AL2463">
        <f>IF(C2463="Low", 1, IF(C2463="Medium", 2, IF(C2463="High", 3, "")))</f>
        <v>1</v>
      </c>
      <c r="AM2463">
        <f>IF(G2463="Low", 1, IF(G2463="Medium", 2, IF(G2463="High", 3, "")))</f>
        <v>1</v>
      </c>
      <c r="AN2463">
        <f t="shared" si="469"/>
        <v>2</v>
      </c>
      <c r="AO2463">
        <f t="shared" si="470"/>
        <v>1</v>
      </c>
      <c r="AP2463">
        <f t="shared" si="471"/>
        <v>0</v>
      </c>
      <c r="AQ2463">
        <f>IF(H2463="Yes", 1, 0)</f>
        <v>1</v>
      </c>
      <c r="AR2463">
        <f>IF(D2463="Yes", 1, 0)</f>
        <v>1</v>
      </c>
      <c r="AS2463">
        <f t="shared" si="472"/>
        <v>0</v>
      </c>
      <c r="AT2463">
        <f t="shared" si="473"/>
        <v>0</v>
      </c>
      <c r="AU2463">
        <f t="shared" si="474"/>
        <v>0</v>
      </c>
      <c r="AV2463">
        <f t="shared" si="475"/>
        <v>0</v>
      </c>
      <c r="AX2463">
        <f t="shared" si="476"/>
        <v>1</v>
      </c>
    </row>
    <row r="2464" spans="1:50" x14ac:dyDescent="0.3">
      <c r="A2464">
        <v>21</v>
      </c>
      <c r="B2464">
        <v>96</v>
      </c>
      <c r="C2464" t="s">
        <v>22</v>
      </c>
      <c r="D2464" t="s">
        <v>21</v>
      </c>
      <c r="E2464">
        <v>4</v>
      </c>
      <c r="F2464">
        <v>50</v>
      </c>
      <c r="G2464" t="s">
        <v>22</v>
      </c>
      <c r="H2464" t="s">
        <v>21</v>
      </c>
      <c r="I2464">
        <v>1</v>
      </c>
      <c r="J2464" t="s">
        <v>18</v>
      </c>
      <c r="K2464" t="s">
        <v>34</v>
      </c>
      <c r="L2464" t="s">
        <v>24</v>
      </c>
      <c r="M2464">
        <v>2</v>
      </c>
      <c r="N2464" t="s">
        <v>20</v>
      </c>
      <c r="O2464" t="s">
        <v>33</v>
      </c>
      <c r="P2464" t="s">
        <v>30</v>
      </c>
      <c r="Q2464" t="s">
        <v>27</v>
      </c>
      <c r="R2464">
        <v>69</v>
      </c>
      <c r="T2464">
        <f t="shared" si="468"/>
        <v>0.448770352267368</v>
      </c>
      <c r="U2464">
        <f t="shared" si="477"/>
        <v>68.981448229200439</v>
      </c>
      <c r="AD2464">
        <f>(E2464 -$Y$7)/$Y$8</f>
        <v>-2.0633796127548307</v>
      </c>
      <c r="AE2464">
        <f t="shared" si="466"/>
        <v>0</v>
      </c>
      <c r="AG2464">
        <f>(A2464 -$W$7)/$W$8</f>
        <v>0.17105954755967837</v>
      </c>
      <c r="AH2464">
        <f>(B2464 -$X$7)/$X$8</f>
        <v>1.3876422831589421</v>
      </c>
      <c r="AI2464">
        <f>(F2464 -$Z$7)/$Z$8</f>
        <v>-1.7411669598524377</v>
      </c>
      <c r="AJ2464">
        <f>(I2464 -$AA$7)/$AA$8</f>
        <v>-0.40124168605466753</v>
      </c>
      <c r="AK2464">
        <f t="shared" si="467"/>
        <v>-0.93837681180577304</v>
      </c>
      <c r="AL2464">
        <f>IF(C2464="Low", 1, IF(C2464="Medium", 2, IF(C2464="High", 3, "")))</f>
        <v>2</v>
      </c>
      <c r="AM2464">
        <f>IF(G2464="Low", 1, IF(G2464="Medium", 2, IF(G2464="High", 3, "")))</f>
        <v>2</v>
      </c>
      <c r="AN2464">
        <f t="shared" si="469"/>
        <v>1</v>
      </c>
      <c r="AO2464">
        <f t="shared" si="470"/>
        <v>3</v>
      </c>
      <c r="AP2464">
        <f t="shared" si="471"/>
        <v>1</v>
      </c>
      <c r="AQ2464">
        <f>IF(H2464="Yes", 1, 0)</f>
        <v>1</v>
      </c>
      <c r="AR2464">
        <f>IF(D2464="Yes", 1, 0)</f>
        <v>1</v>
      </c>
      <c r="AS2464">
        <f t="shared" si="472"/>
        <v>1</v>
      </c>
      <c r="AT2464">
        <f t="shared" si="473"/>
        <v>0</v>
      </c>
      <c r="AU2464">
        <f t="shared" si="474"/>
        <v>0</v>
      </c>
      <c r="AV2464">
        <f t="shared" si="475"/>
        <v>0</v>
      </c>
      <c r="AX2464">
        <f t="shared" si="476"/>
        <v>1</v>
      </c>
    </row>
    <row r="2465" spans="1:50" x14ac:dyDescent="0.3">
      <c r="A2465">
        <v>23</v>
      </c>
      <c r="B2465">
        <v>98</v>
      </c>
      <c r="C2465" t="s">
        <v>22</v>
      </c>
      <c r="D2465" t="s">
        <v>20</v>
      </c>
      <c r="E2465">
        <v>6</v>
      </c>
      <c r="F2465">
        <v>66</v>
      </c>
      <c r="G2465" t="s">
        <v>22</v>
      </c>
      <c r="H2465" t="s">
        <v>21</v>
      </c>
      <c r="I2465">
        <v>1</v>
      </c>
      <c r="J2465" t="s">
        <v>22</v>
      </c>
      <c r="K2465" t="s">
        <v>23</v>
      </c>
      <c r="L2465" t="s">
        <v>32</v>
      </c>
      <c r="M2465">
        <v>1</v>
      </c>
      <c r="N2465" t="s">
        <v>20</v>
      </c>
      <c r="O2465" t="s">
        <v>25</v>
      </c>
      <c r="P2465" t="s">
        <v>30</v>
      </c>
      <c r="Q2465" t="s">
        <v>27</v>
      </c>
      <c r="R2465">
        <v>70</v>
      </c>
      <c r="T2465">
        <f t="shared" si="468"/>
        <v>0.45021715506954624</v>
      </c>
      <c r="U2465">
        <f t="shared" si="477"/>
        <v>68.987076525543827</v>
      </c>
      <c r="AD2465">
        <f>(E2465 -$Y$7)/$Y$8</f>
        <v>-0.70099025568980644</v>
      </c>
      <c r="AE2465">
        <f t="shared" si="466"/>
        <v>1</v>
      </c>
      <c r="AG2465">
        <f>(A2465 -$W$7)/$W$8</f>
        <v>0.50494150641545266</v>
      </c>
      <c r="AH2465">
        <f>(B2465 -$X$7)/$X$8</f>
        <v>1.5608534291868679</v>
      </c>
      <c r="AI2465">
        <f>(F2465 -$Z$7)/$Z$8</f>
        <v>-0.62995511218235045</v>
      </c>
      <c r="AJ2465">
        <f>(I2465 -$AA$7)/$AA$8</f>
        <v>-0.40124168605466753</v>
      </c>
      <c r="AK2465">
        <f t="shared" si="467"/>
        <v>-1.9081649543993509</v>
      </c>
      <c r="AL2465">
        <f>IF(C2465="Low", 1, IF(C2465="Medium", 2, IF(C2465="High", 3, "")))</f>
        <v>2</v>
      </c>
      <c r="AM2465">
        <f>IF(G2465="Low", 1, IF(G2465="Medium", 2, IF(G2465="High", 3, "")))</f>
        <v>2</v>
      </c>
      <c r="AN2465">
        <f t="shared" si="469"/>
        <v>2</v>
      </c>
      <c r="AO2465">
        <f t="shared" si="470"/>
        <v>1</v>
      </c>
      <c r="AP2465">
        <f t="shared" si="471"/>
        <v>0</v>
      </c>
      <c r="AQ2465">
        <f>IF(H2465="Yes", 1, 0)</f>
        <v>1</v>
      </c>
      <c r="AR2465">
        <f>IF(D2465="Yes", 1, 0)</f>
        <v>0</v>
      </c>
      <c r="AS2465">
        <f t="shared" si="472"/>
        <v>1</v>
      </c>
      <c r="AT2465">
        <f t="shared" si="473"/>
        <v>0</v>
      </c>
      <c r="AU2465">
        <f t="shared" si="474"/>
        <v>1</v>
      </c>
      <c r="AV2465">
        <f t="shared" si="475"/>
        <v>0</v>
      </c>
      <c r="AX2465">
        <f t="shared" si="476"/>
        <v>0</v>
      </c>
    </row>
    <row r="2466" spans="1:50" x14ac:dyDescent="0.3">
      <c r="A2466">
        <v>23</v>
      </c>
      <c r="B2466">
        <v>62</v>
      </c>
      <c r="C2466" t="s">
        <v>22</v>
      </c>
      <c r="D2466" t="s">
        <v>21</v>
      </c>
      <c r="E2466">
        <v>4</v>
      </c>
      <c r="F2466">
        <v>70</v>
      </c>
      <c r="G2466" t="s">
        <v>19</v>
      </c>
      <c r="H2466" t="s">
        <v>21</v>
      </c>
      <c r="I2466">
        <v>3</v>
      </c>
      <c r="J2466" t="s">
        <v>19</v>
      </c>
      <c r="K2466" t="s">
        <v>23</v>
      </c>
      <c r="L2466" t="s">
        <v>24</v>
      </c>
      <c r="M2466">
        <v>2</v>
      </c>
      <c r="N2466" t="s">
        <v>20</v>
      </c>
      <c r="O2466" t="s">
        <v>29</v>
      </c>
      <c r="P2466" t="s">
        <v>30</v>
      </c>
      <c r="Q2466" t="s">
        <v>31</v>
      </c>
      <c r="R2466">
        <v>65</v>
      </c>
      <c r="T2466">
        <f t="shared" si="468"/>
        <v>0.1490395527957277</v>
      </c>
      <c r="U2466">
        <f t="shared" si="477"/>
        <v>67.815447057426098</v>
      </c>
      <c r="AD2466">
        <f>(E2466 -$Y$7)/$Y$8</f>
        <v>-2.0633796127548307</v>
      </c>
      <c r="AE2466">
        <f t="shared" si="466"/>
        <v>1</v>
      </c>
      <c r="AG2466">
        <f>(A2466 -$W$7)/$W$8</f>
        <v>0.50494150641545266</v>
      </c>
      <c r="AH2466">
        <f>(B2466 -$X$7)/$X$8</f>
        <v>-1.5569471993157984</v>
      </c>
      <c r="AI2466">
        <f>(F2466 -$Z$7)/$Z$8</f>
        <v>-0.35215215026482866</v>
      </c>
      <c r="AJ2466">
        <f>(I2466 -$AA$7)/$AA$8</f>
        <v>1.2241438564120333</v>
      </c>
      <c r="AK2466">
        <f t="shared" si="467"/>
        <v>-0.93837681180577304</v>
      </c>
      <c r="AL2466">
        <f>IF(C2466="Low", 1, IF(C2466="Medium", 2, IF(C2466="High", 3, "")))</f>
        <v>2</v>
      </c>
      <c r="AM2466">
        <f>IF(G2466="Low", 1, IF(G2466="Medium", 2, IF(G2466="High", 3, "")))</f>
        <v>3</v>
      </c>
      <c r="AN2466">
        <f t="shared" si="469"/>
        <v>3</v>
      </c>
      <c r="AO2466">
        <f t="shared" si="470"/>
        <v>2</v>
      </c>
      <c r="AP2466">
        <f t="shared" si="471"/>
        <v>1</v>
      </c>
      <c r="AQ2466">
        <f>IF(H2466="Yes", 1, 0)</f>
        <v>1</v>
      </c>
      <c r="AR2466">
        <f>IF(D2466="Yes", 1, 0)</f>
        <v>1</v>
      </c>
      <c r="AS2466">
        <f t="shared" si="472"/>
        <v>1</v>
      </c>
      <c r="AT2466">
        <f t="shared" si="473"/>
        <v>0</v>
      </c>
      <c r="AU2466">
        <f t="shared" si="474"/>
        <v>0</v>
      </c>
      <c r="AV2466">
        <f t="shared" si="475"/>
        <v>0</v>
      </c>
      <c r="AX2466">
        <f t="shared" si="476"/>
        <v>1</v>
      </c>
    </row>
    <row r="2467" spans="1:50" x14ac:dyDescent="0.3">
      <c r="A2467">
        <v>20</v>
      </c>
      <c r="B2467">
        <v>80</v>
      </c>
      <c r="C2467" t="s">
        <v>22</v>
      </c>
      <c r="D2467" t="s">
        <v>20</v>
      </c>
      <c r="E2467">
        <v>10</v>
      </c>
      <c r="F2467">
        <v>84</v>
      </c>
      <c r="G2467" t="s">
        <v>22</v>
      </c>
      <c r="H2467" t="s">
        <v>21</v>
      </c>
      <c r="I2467">
        <v>1</v>
      </c>
      <c r="J2467" t="s">
        <v>22</v>
      </c>
      <c r="K2467" t="s">
        <v>23</v>
      </c>
      <c r="L2467" t="s">
        <v>24</v>
      </c>
      <c r="M2467">
        <v>4</v>
      </c>
      <c r="N2467" t="s">
        <v>20</v>
      </c>
      <c r="O2467" t="s">
        <v>29</v>
      </c>
      <c r="P2467" t="s">
        <v>26</v>
      </c>
      <c r="Q2467" t="s">
        <v>27</v>
      </c>
      <c r="R2467">
        <v>68</v>
      </c>
      <c r="T2467">
        <f t="shared" si="468"/>
        <v>0.34804715596634822</v>
      </c>
      <c r="U2467">
        <f t="shared" si="477"/>
        <v>68.58961874381265</v>
      </c>
      <c r="AD2467">
        <f>(E2467 -$Y$7)/$Y$8</f>
        <v>2.0237884584402419</v>
      </c>
      <c r="AE2467">
        <f t="shared" si="466"/>
        <v>1</v>
      </c>
      <c r="AG2467">
        <f>(A2467 -$W$7)/$W$8</f>
        <v>4.1185681317912485E-3</v>
      </c>
      <c r="AH2467">
        <f>(B2467 -$X$7)/$X$8</f>
        <v>1.9531149355348125E-3</v>
      </c>
      <c r="AI2467">
        <f>(F2467 -$Z$7)/$Z$8</f>
        <v>0.6201582164464976</v>
      </c>
      <c r="AJ2467">
        <f>(I2467 -$AA$7)/$AA$8</f>
        <v>-0.40124168605466753</v>
      </c>
      <c r="AK2467">
        <f t="shared" si="467"/>
        <v>1.0011994733813825</v>
      </c>
      <c r="AL2467">
        <f>IF(C2467="Low", 1, IF(C2467="Medium", 2, IF(C2467="High", 3, "")))</f>
        <v>2</v>
      </c>
      <c r="AM2467">
        <f>IF(G2467="Low", 1, IF(G2467="Medium", 2, IF(G2467="High", 3, "")))</f>
        <v>2</v>
      </c>
      <c r="AN2467">
        <f t="shared" si="469"/>
        <v>2</v>
      </c>
      <c r="AO2467">
        <f t="shared" si="470"/>
        <v>2</v>
      </c>
      <c r="AP2467">
        <f t="shared" si="471"/>
        <v>1</v>
      </c>
      <c r="AQ2467">
        <f>IF(H2467="Yes", 1, 0)</f>
        <v>1</v>
      </c>
      <c r="AR2467">
        <f>IF(D2467="Yes", 1, 0)</f>
        <v>0</v>
      </c>
      <c r="AS2467">
        <f t="shared" si="472"/>
        <v>1</v>
      </c>
      <c r="AT2467">
        <f t="shared" si="473"/>
        <v>1</v>
      </c>
      <c r="AU2467">
        <f t="shared" si="474"/>
        <v>0</v>
      </c>
      <c r="AV2467">
        <f t="shared" si="475"/>
        <v>0</v>
      </c>
      <c r="AX2467">
        <f t="shared" si="476"/>
        <v>1</v>
      </c>
    </row>
    <row r="2468" spans="1:50" x14ac:dyDescent="0.3">
      <c r="A2468">
        <v>24</v>
      </c>
      <c r="B2468">
        <v>75</v>
      </c>
      <c r="C2468" t="s">
        <v>18</v>
      </c>
      <c r="D2468" t="s">
        <v>20</v>
      </c>
      <c r="E2468">
        <v>6</v>
      </c>
      <c r="F2468">
        <v>65</v>
      </c>
      <c r="G2468" t="s">
        <v>22</v>
      </c>
      <c r="H2468" t="s">
        <v>20</v>
      </c>
      <c r="I2468">
        <v>0</v>
      </c>
      <c r="J2468" t="s">
        <v>22</v>
      </c>
      <c r="K2468" t="s">
        <v>23</v>
      </c>
      <c r="L2468" t="s">
        <v>24</v>
      </c>
      <c r="M2468">
        <v>5</v>
      </c>
      <c r="N2468" t="s">
        <v>20</v>
      </c>
      <c r="O2468" t="s">
        <v>29</v>
      </c>
      <c r="P2468" t="s">
        <v>30</v>
      </c>
      <c r="Q2468" t="s">
        <v>27</v>
      </c>
      <c r="R2468">
        <v>65</v>
      </c>
      <c r="T2468">
        <f t="shared" si="468"/>
        <v>1.3600575318436961E-2</v>
      </c>
      <c r="U2468">
        <f t="shared" si="477"/>
        <v>67.288567581840596</v>
      </c>
      <c r="AD2468">
        <f>(E2468 -$Y$7)/$Y$8</f>
        <v>-0.70099025568980644</v>
      </c>
      <c r="AE2468">
        <f t="shared" si="466"/>
        <v>1</v>
      </c>
      <c r="AG2468">
        <f>(A2468 -$W$7)/$W$8</f>
        <v>0.67188248584333976</v>
      </c>
      <c r="AH2468">
        <f>(B2468 -$X$7)/$X$8</f>
        <v>-0.43107475013427993</v>
      </c>
      <c r="AI2468">
        <f>(F2468 -$Z$7)/$Z$8</f>
        <v>-0.69940585266173094</v>
      </c>
      <c r="AJ2468">
        <f>(I2468 -$AA$7)/$AA$8</f>
        <v>-1.213934457288018</v>
      </c>
      <c r="AK2468">
        <f t="shared" si="467"/>
        <v>1.9709876159749602</v>
      </c>
      <c r="AL2468">
        <f>IF(C2468="Low", 1, IF(C2468="Medium", 2, IF(C2468="High", 3, "")))</f>
        <v>1</v>
      </c>
      <c r="AM2468">
        <f>IF(G2468="Low", 1, IF(G2468="Medium", 2, IF(G2468="High", 3, "")))</f>
        <v>2</v>
      </c>
      <c r="AN2468">
        <f t="shared" si="469"/>
        <v>2</v>
      </c>
      <c r="AO2468">
        <f t="shared" si="470"/>
        <v>2</v>
      </c>
      <c r="AP2468">
        <f t="shared" si="471"/>
        <v>1</v>
      </c>
      <c r="AQ2468">
        <f>IF(H2468="Yes", 1, 0)</f>
        <v>0</v>
      </c>
      <c r="AR2468">
        <f>IF(D2468="Yes", 1, 0)</f>
        <v>0</v>
      </c>
      <c r="AS2468">
        <f t="shared" si="472"/>
        <v>1</v>
      </c>
      <c r="AT2468">
        <f t="shared" si="473"/>
        <v>0</v>
      </c>
      <c r="AU2468">
        <f t="shared" si="474"/>
        <v>0</v>
      </c>
      <c r="AV2468">
        <f t="shared" si="475"/>
        <v>0</v>
      </c>
      <c r="AX2468">
        <f t="shared" si="476"/>
        <v>1</v>
      </c>
    </row>
    <row r="2469" spans="1:50" x14ac:dyDescent="0.3">
      <c r="A2469">
        <v>23</v>
      </c>
      <c r="B2469">
        <v>85</v>
      </c>
      <c r="C2469" t="s">
        <v>22</v>
      </c>
      <c r="D2469" t="s">
        <v>20</v>
      </c>
      <c r="E2469">
        <v>7</v>
      </c>
      <c r="F2469">
        <v>66</v>
      </c>
      <c r="G2469" t="s">
        <v>18</v>
      </c>
      <c r="H2469" t="s">
        <v>20</v>
      </c>
      <c r="I2469">
        <v>0</v>
      </c>
      <c r="J2469" t="s">
        <v>19</v>
      </c>
      <c r="K2469" t="s">
        <v>23</v>
      </c>
      <c r="L2469" t="s">
        <v>32</v>
      </c>
      <c r="M2469">
        <v>2</v>
      </c>
      <c r="N2469" t="s">
        <v>20</v>
      </c>
      <c r="O2469" t="s">
        <v>29</v>
      </c>
      <c r="P2469" t="s">
        <v>26</v>
      </c>
      <c r="Q2469" t="s">
        <v>27</v>
      </c>
      <c r="R2469">
        <v>68</v>
      </c>
      <c r="T2469">
        <f t="shared" si="468"/>
        <v>0.20407333767041486</v>
      </c>
      <c r="U2469">
        <f t="shared" si="477"/>
        <v>68.029537360338509</v>
      </c>
      <c r="AD2469">
        <f>(E2469 -$Y$7)/$Y$8</f>
        <v>-1.9795577157294329E-2</v>
      </c>
      <c r="AE2469">
        <f t="shared" si="466"/>
        <v>1</v>
      </c>
      <c r="AG2469">
        <f>(A2469 -$W$7)/$W$8</f>
        <v>0.50494150641545266</v>
      </c>
      <c r="AH2469">
        <f>(B2469 -$X$7)/$X$8</f>
        <v>0.43498098000534957</v>
      </c>
      <c r="AI2469">
        <f>(F2469 -$Z$7)/$Z$8</f>
        <v>-0.62995511218235045</v>
      </c>
      <c r="AJ2469">
        <f>(I2469 -$AA$7)/$AA$8</f>
        <v>-1.213934457288018</v>
      </c>
      <c r="AK2469">
        <f t="shared" si="467"/>
        <v>-0.93837681180577304</v>
      </c>
      <c r="AL2469">
        <f>IF(C2469="Low", 1, IF(C2469="Medium", 2, IF(C2469="High", 3, "")))</f>
        <v>2</v>
      </c>
      <c r="AM2469">
        <f>IF(G2469="Low", 1, IF(G2469="Medium", 2, IF(G2469="High", 3, "")))</f>
        <v>1</v>
      </c>
      <c r="AN2469">
        <f t="shared" si="469"/>
        <v>3</v>
      </c>
      <c r="AO2469">
        <f t="shared" si="470"/>
        <v>2</v>
      </c>
      <c r="AP2469">
        <f t="shared" si="471"/>
        <v>0</v>
      </c>
      <c r="AQ2469">
        <f>IF(H2469="Yes", 1, 0)</f>
        <v>0</v>
      </c>
      <c r="AR2469">
        <f>IF(D2469="Yes", 1, 0)</f>
        <v>0</v>
      </c>
      <c r="AS2469">
        <f t="shared" si="472"/>
        <v>1</v>
      </c>
      <c r="AT2469">
        <f t="shared" si="473"/>
        <v>1</v>
      </c>
      <c r="AU2469">
        <f t="shared" si="474"/>
        <v>0</v>
      </c>
      <c r="AV2469">
        <f t="shared" si="475"/>
        <v>0</v>
      </c>
      <c r="AX2469">
        <f t="shared" si="476"/>
        <v>1</v>
      </c>
    </row>
    <row r="2470" spans="1:50" x14ac:dyDescent="0.3">
      <c r="A2470">
        <v>13</v>
      </c>
      <c r="B2470">
        <v>92</v>
      </c>
      <c r="C2470" t="s">
        <v>22</v>
      </c>
      <c r="D2470" t="s">
        <v>21</v>
      </c>
      <c r="E2470">
        <v>7</v>
      </c>
      <c r="F2470">
        <v>70</v>
      </c>
      <c r="G2470" t="s">
        <v>18</v>
      </c>
      <c r="H2470" t="s">
        <v>21</v>
      </c>
      <c r="I2470">
        <v>4</v>
      </c>
      <c r="J2470" t="s">
        <v>22</v>
      </c>
      <c r="K2470" t="s">
        <v>23</v>
      </c>
      <c r="L2470" t="s">
        <v>32</v>
      </c>
      <c r="M2470">
        <v>3</v>
      </c>
      <c r="N2470" t="s">
        <v>20</v>
      </c>
      <c r="O2470" t="s">
        <v>25</v>
      </c>
      <c r="P2470" t="s">
        <v>26</v>
      </c>
      <c r="Q2470" t="s">
        <v>27</v>
      </c>
      <c r="R2470">
        <v>68</v>
      </c>
      <c r="T2470">
        <f t="shared" si="468"/>
        <v>0.29759407416995581</v>
      </c>
      <c r="U2470">
        <f t="shared" si="477"/>
        <v>68.393348114975296</v>
      </c>
      <c r="AD2470">
        <f>(E2470 -$Y$7)/$Y$8</f>
        <v>-1.9795577157294329E-2</v>
      </c>
      <c r="AE2470">
        <f t="shared" si="466"/>
        <v>1</v>
      </c>
      <c r="AG2470">
        <f>(A2470 -$W$7)/$W$8</f>
        <v>-1.1644682878634187</v>
      </c>
      <c r="AH2470">
        <f>(B2470 -$X$7)/$X$8</f>
        <v>1.0412199911030902</v>
      </c>
      <c r="AI2470">
        <f>(F2470 -$Z$7)/$Z$8</f>
        <v>-0.35215215026482866</v>
      </c>
      <c r="AJ2470">
        <f>(I2470 -$AA$7)/$AA$8</f>
        <v>2.0368366276453838</v>
      </c>
      <c r="AK2470">
        <f t="shared" si="467"/>
        <v>3.141133078780467E-2</v>
      </c>
      <c r="AL2470">
        <f>IF(C2470="Low", 1, IF(C2470="Medium", 2, IF(C2470="High", 3, "")))</f>
        <v>2</v>
      </c>
      <c r="AM2470">
        <f>IF(G2470="Low", 1, IF(G2470="Medium", 2, IF(G2470="High", 3, "")))</f>
        <v>1</v>
      </c>
      <c r="AN2470">
        <f t="shared" si="469"/>
        <v>2</v>
      </c>
      <c r="AO2470">
        <f t="shared" si="470"/>
        <v>1</v>
      </c>
      <c r="AP2470">
        <f t="shared" si="471"/>
        <v>0</v>
      </c>
      <c r="AQ2470">
        <f>IF(H2470="Yes", 1, 0)</f>
        <v>1</v>
      </c>
      <c r="AR2470">
        <f>IF(D2470="Yes", 1, 0)</f>
        <v>1</v>
      </c>
      <c r="AS2470">
        <f t="shared" si="472"/>
        <v>1</v>
      </c>
      <c r="AT2470">
        <f t="shared" si="473"/>
        <v>1</v>
      </c>
      <c r="AU2470">
        <f t="shared" si="474"/>
        <v>0</v>
      </c>
      <c r="AV2470">
        <f t="shared" si="475"/>
        <v>0</v>
      </c>
      <c r="AX2470">
        <f t="shared" si="476"/>
        <v>1</v>
      </c>
    </row>
    <row r="2471" spans="1:50" x14ac:dyDescent="0.3">
      <c r="A2471">
        <v>25</v>
      </c>
      <c r="B2471">
        <v>71</v>
      </c>
      <c r="C2471" t="s">
        <v>22</v>
      </c>
      <c r="D2471" t="s">
        <v>21</v>
      </c>
      <c r="E2471">
        <v>5</v>
      </c>
      <c r="F2471">
        <v>98</v>
      </c>
      <c r="G2471" t="s">
        <v>18</v>
      </c>
      <c r="H2471" t="s">
        <v>21</v>
      </c>
      <c r="I2471">
        <v>0</v>
      </c>
      <c r="J2471" t="s">
        <v>22</v>
      </c>
      <c r="K2471" t="s">
        <v>23</v>
      </c>
      <c r="L2471" t="s">
        <v>24</v>
      </c>
      <c r="M2471">
        <v>1</v>
      </c>
      <c r="N2471" t="s">
        <v>20</v>
      </c>
      <c r="O2471" t="s">
        <v>33</v>
      </c>
      <c r="P2471" t="s">
        <v>35</v>
      </c>
      <c r="Q2471" t="s">
        <v>27</v>
      </c>
      <c r="R2471">
        <v>66</v>
      </c>
      <c r="T2471">
        <f t="shared" si="468"/>
        <v>0.25511411367089881</v>
      </c>
      <c r="U2471">
        <f t="shared" si="477"/>
        <v>68.228094214454757</v>
      </c>
      <c r="AD2471">
        <f>(E2471 -$Y$7)/$Y$8</f>
        <v>-1.3821849342223185</v>
      </c>
      <c r="AE2471">
        <f t="shared" si="466"/>
        <v>1</v>
      </c>
      <c r="AG2471">
        <f>(A2471 -$W$7)/$W$8</f>
        <v>0.83882346527122686</v>
      </c>
      <c r="AH2471">
        <f>(B2471 -$X$7)/$X$8</f>
        <v>-0.77749704219013172</v>
      </c>
      <c r="AI2471">
        <f>(F2471 -$Z$7)/$Z$8</f>
        <v>1.5924685831578238</v>
      </c>
      <c r="AJ2471">
        <f>(I2471 -$AA$7)/$AA$8</f>
        <v>-1.213934457288018</v>
      </c>
      <c r="AK2471">
        <f t="shared" si="467"/>
        <v>-1.9081649543993509</v>
      </c>
      <c r="AL2471">
        <f>IF(C2471="Low", 1, IF(C2471="Medium", 2, IF(C2471="High", 3, "")))</f>
        <v>2</v>
      </c>
      <c r="AM2471">
        <f>IF(G2471="Low", 1, IF(G2471="Medium", 2, IF(G2471="High", 3, "")))</f>
        <v>1</v>
      </c>
      <c r="AN2471">
        <f t="shared" si="469"/>
        <v>2</v>
      </c>
      <c r="AO2471">
        <f t="shared" si="470"/>
        <v>3</v>
      </c>
      <c r="AP2471">
        <f t="shared" si="471"/>
        <v>1</v>
      </c>
      <c r="AQ2471">
        <f>IF(H2471="Yes", 1, 0)</f>
        <v>1</v>
      </c>
      <c r="AR2471">
        <f>IF(D2471="Yes", 1, 0)</f>
        <v>1</v>
      </c>
      <c r="AS2471">
        <f t="shared" si="472"/>
        <v>1</v>
      </c>
      <c r="AT2471">
        <f t="shared" si="473"/>
        <v>0</v>
      </c>
      <c r="AU2471">
        <f t="shared" si="474"/>
        <v>0</v>
      </c>
      <c r="AV2471">
        <f t="shared" si="475"/>
        <v>0</v>
      </c>
      <c r="AX2471">
        <f t="shared" si="476"/>
        <v>1</v>
      </c>
    </row>
    <row r="2472" spans="1:50" x14ac:dyDescent="0.3">
      <c r="A2472">
        <v>25</v>
      </c>
      <c r="B2472">
        <v>82</v>
      </c>
      <c r="C2472" t="s">
        <v>19</v>
      </c>
      <c r="D2472" t="s">
        <v>20</v>
      </c>
      <c r="E2472">
        <v>9</v>
      </c>
      <c r="F2472">
        <v>72</v>
      </c>
      <c r="G2472" t="s">
        <v>19</v>
      </c>
      <c r="H2472" t="s">
        <v>21</v>
      </c>
      <c r="I2472">
        <v>0</v>
      </c>
      <c r="J2472" t="s">
        <v>22</v>
      </c>
      <c r="K2472" t="s">
        <v>23</v>
      </c>
      <c r="L2472" t="s">
        <v>24</v>
      </c>
      <c r="M2472">
        <v>0</v>
      </c>
      <c r="N2472" t="s">
        <v>20</v>
      </c>
      <c r="O2472" t="s">
        <v>29</v>
      </c>
      <c r="P2472" t="s">
        <v>26</v>
      </c>
      <c r="Q2472" t="s">
        <v>31</v>
      </c>
      <c r="R2472">
        <v>70</v>
      </c>
      <c r="T2472">
        <f t="shared" si="468"/>
        <v>0.48791155786268298</v>
      </c>
      <c r="U2472">
        <f t="shared" si="477"/>
        <v>69.133713834434374</v>
      </c>
      <c r="AD2472">
        <f>(E2472 -$Y$7)/$Y$8</f>
        <v>1.3425937799077299</v>
      </c>
      <c r="AE2472">
        <f t="shared" si="466"/>
        <v>1</v>
      </c>
      <c r="AG2472">
        <f>(A2472 -$W$7)/$W$8</f>
        <v>0.83882346527122686</v>
      </c>
      <c r="AH2472">
        <f>(B2472 -$X$7)/$X$8</f>
        <v>0.17516426096346072</v>
      </c>
      <c r="AI2472">
        <f>(F2472 -$Z$7)/$Z$8</f>
        <v>-0.21325066930606779</v>
      </c>
      <c r="AJ2472">
        <f>(I2472 -$AA$7)/$AA$8</f>
        <v>-1.213934457288018</v>
      </c>
      <c r="AK2472">
        <f t="shared" si="467"/>
        <v>-2.8779530969929286</v>
      </c>
      <c r="AL2472">
        <f>IF(C2472="Low", 1, IF(C2472="Medium", 2, IF(C2472="High", 3, "")))</f>
        <v>3</v>
      </c>
      <c r="AM2472">
        <f>IF(G2472="Low", 1, IF(G2472="Medium", 2, IF(G2472="High", 3, "")))</f>
        <v>3</v>
      </c>
      <c r="AN2472">
        <f t="shared" si="469"/>
        <v>2</v>
      </c>
      <c r="AO2472">
        <f t="shared" si="470"/>
        <v>2</v>
      </c>
      <c r="AP2472">
        <f t="shared" si="471"/>
        <v>1</v>
      </c>
      <c r="AQ2472">
        <f>IF(H2472="Yes", 1, 0)</f>
        <v>1</v>
      </c>
      <c r="AR2472">
        <f>IF(D2472="Yes", 1, 0)</f>
        <v>0</v>
      </c>
      <c r="AS2472">
        <f t="shared" si="472"/>
        <v>1</v>
      </c>
      <c r="AT2472">
        <f t="shared" si="473"/>
        <v>1</v>
      </c>
      <c r="AU2472">
        <f t="shared" si="474"/>
        <v>1</v>
      </c>
      <c r="AV2472">
        <f t="shared" si="475"/>
        <v>0</v>
      </c>
      <c r="AX2472">
        <f t="shared" si="476"/>
        <v>0</v>
      </c>
    </row>
    <row r="2473" spans="1:50" x14ac:dyDescent="0.3">
      <c r="A2473">
        <v>15</v>
      </c>
      <c r="B2473">
        <v>88</v>
      </c>
      <c r="C2473" t="s">
        <v>22</v>
      </c>
      <c r="D2473" t="s">
        <v>20</v>
      </c>
      <c r="E2473">
        <v>8</v>
      </c>
      <c r="F2473">
        <v>57</v>
      </c>
      <c r="G2473" t="s">
        <v>22</v>
      </c>
      <c r="H2473" t="s">
        <v>21</v>
      </c>
      <c r="I2473">
        <v>1</v>
      </c>
      <c r="J2473" t="s">
        <v>22</v>
      </c>
      <c r="K2473" t="s">
        <v>34</v>
      </c>
      <c r="L2473" t="s">
        <v>24</v>
      </c>
      <c r="M2473">
        <v>2</v>
      </c>
      <c r="N2473" t="s">
        <v>20</v>
      </c>
      <c r="O2473" t="s">
        <v>25</v>
      </c>
      <c r="P2473" t="s">
        <v>35</v>
      </c>
      <c r="Q2473" t="s">
        <v>27</v>
      </c>
      <c r="R2473">
        <v>66</v>
      </c>
      <c r="T2473">
        <f t="shared" si="468"/>
        <v>9.5724623580206447E-2</v>
      </c>
      <c r="U2473">
        <f t="shared" si="477"/>
        <v>67.608043380366723</v>
      </c>
      <c r="AD2473">
        <f>(E2473 -$Y$7)/$Y$8</f>
        <v>0.66139910137521774</v>
      </c>
      <c r="AE2473">
        <f t="shared" si="466"/>
        <v>0</v>
      </c>
      <c r="AG2473">
        <f>(A2473 -$W$7)/$W$8</f>
        <v>-0.8305863290076444</v>
      </c>
      <c r="AH2473">
        <f>(B2473 -$X$7)/$X$8</f>
        <v>0.69479769904723843</v>
      </c>
      <c r="AI2473">
        <f>(F2473 -$Z$7)/$Z$8</f>
        <v>-1.2550117764967745</v>
      </c>
      <c r="AJ2473">
        <f>(I2473 -$AA$7)/$AA$8</f>
        <v>-0.40124168605466753</v>
      </c>
      <c r="AK2473">
        <f t="shared" si="467"/>
        <v>-0.93837681180577304</v>
      </c>
      <c r="AL2473">
        <f>IF(C2473="Low", 1, IF(C2473="Medium", 2, IF(C2473="High", 3, "")))</f>
        <v>2</v>
      </c>
      <c r="AM2473">
        <f>IF(G2473="Low", 1, IF(G2473="Medium", 2, IF(G2473="High", 3, "")))</f>
        <v>2</v>
      </c>
      <c r="AN2473">
        <f t="shared" si="469"/>
        <v>2</v>
      </c>
      <c r="AO2473">
        <f t="shared" si="470"/>
        <v>1</v>
      </c>
      <c r="AP2473">
        <f t="shared" si="471"/>
        <v>1</v>
      </c>
      <c r="AQ2473">
        <f>IF(H2473="Yes", 1, 0)</f>
        <v>1</v>
      </c>
      <c r="AR2473">
        <f>IF(D2473="Yes", 1, 0)</f>
        <v>0</v>
      </c>
      <c r="AS2473">
        <f t="shared" si="472"/>
        <v>1</v>
      </c>
      <c r="AT2473">
        <f t="shared" si="473"/>
        <v>0</v>
      </c>
      <c r="AU2473">
        <f t="shared" si="474"/>
        <v>0</v>
      </c>
      <c r="AV2473">
        <f t="shared" si="475"/>
        <v>0</v>
      </c>
      <c r="AX2473">
        <f t="shared" si="476"/>
        <v>1</v>
      </c>
    </row>
    <row r="2474" spans="1:50" x14ac:dyDescent="0.3">
      <c r="A2474">
        <v>20</v>
      </c>
      <c r="B2474">
        <v>65</v>
      </c>
      <c r="C2474" t="s">
        <v>22</v>
      </c>
      <c r="D2474" t="s">
        <v>21</v>
      </c>
      <c r="E2474">
        <v>8</v>
      </c>
      <c r="F2474">
        <v>50</v>
      </c>
      <c r="G2474" t="s">
        <v>22</v>
      </c>
      <c r="H2474" t="s">
        <v>21</v>
      </c>
      <c r="I2474">
        <v>0</v>
      </c>
      <c r="J2474" t="s">
        <v>22</v>
      </c>
      <c r="K2474" t="s">
        <v>23</v>
      </c>
      <c r="L2474" t="s">
        <v>24</v>
      </c>
      <c r="M2474">
        <v>5</v>
      </c>
      <c r="N2474" t="s">
        <v>20</v>
      </c>
      <c r="O2474" t="s">
        <v>25</v>
      </c>
      <c r="P2474" t="s">
        <v>26</v>
      </c>
      <c r="Q2474" t="s">
        <v>27</v>
      </c>
      <c r="R2474">
        <v>64</v>
      </c>
      <c r="T2474">
        <f t="shared" si="468"/>
        <v>-0.12513779415869081</v>
      </c>
      <c r="U2474">
        <f t="shared" si="477"/>
        <v>66.748852939015919</v>
      </c>
      <c r="AD2474">
        <f>(E2474 -$Y$7)/$Y$8</f>
        <v>0.66139910137521774</v>
      </c>
      <c r="AE2474">
        <f t="shared" si="466"/>
        <v>1</v>
      </c>
      <c r="AG2474">
        <f>(A2474 -$W$7)/$W$8</f>
        <v>4.1185681317912485E-3</v>
      </c>
      <c r="AH2474">
        <f>(B2474 -$X$7)/$X$8</f>
        <v>-1.2971304802739094</v>
      </c>
      <c r="AI2474">
        <f>(F2474 -$Z$7)/$Z$8</f>
        <v>-1.7411669598524377</v>
      </c>
      <c r="AJ2474">
        <f>(I2474 -$AA$7)/$AA$8</f>
        <v>-1.213934457288018</v>
      </c>
      <c r="AK2474">
        <f t="shared" si="467"/>
        <v>1.9709876159749602</v>
      </c>
      <c r="AL2474">
        <f>IF(C2474="Low", 1, IF(C2474="Medium", 2, IF(C2474="High", 3, "")))</f>
        <v>2</v>
      </c>
      <c r="AM2474">
        <f>IF(G2474="Low", 1, IF(G2474="Medium", 2, IF(G2474="High", 3, "")))</f>
        <v>2</v>
      </c>
      <c r="AN2474">
        <f t="shared" si="469"/>
        <v>2</v>
      </c>
      <c r="AO2474">
        <f t="shared" si="470"/>
        <v>1</v>
      </c>
      <c r="AP2474">
        <f t="shared" si="471"/>
        <v>1</v>
      </c>
      <c r="AQ2474">
        <f>IF(H2474="Yes", 1, 0)</f>
        <v>1</v>
      </c>
      <c r="AR2474">
        <f>IF(D2474="Yes", 1, 0)</f>
        <v>1</v>
      </c>
      <c r="AS2474">
        <f t="shared" si="472"/>
        <v>1</v>
      </c>
      <c r="AT2474">
        <f t="shared" si="473"/>
        <v>1</v>
      </c>
      <c r="AU2474">
        <f t="shared" si="474"/>
        <v>0</v>
      </c>
      <c r="AV2474">
        <f t="shared" si="475"/>
        <v>0</v>
      </c>
      <c r="AX2474">
        <f t="shared" si="476"/>
        <v>1</v>
      </c>
    </row>
    <row r="2475" spans="1:50" x14ac:dyDescent="0.3">
      <c r="A2475">
        <v>24</v>
      </c>
      <c r="B2475">
        <v>93</v>
      </c>
      <c r="C2475" t="s">
        <v>22</v>
      </c>
      <c r="D2475" t="s">
        <v>20</v>
      </c>
      <c r="E2475">
        <v>5</v>
      </c>
      <c r="F2475">
        <v>62</v>
      </c>
      <c r="G2475" t="s">
        <v>22</v>
      </c>
      <c r="H2475" t="s">
        <v>21</v>
      </c>
      <c r="I2475">
        <v>1</v>
      </c>
      <c r="J2475" t="s">
        <v>22</v>
      </c>
      <c r="K2475" t="s">
        <v>23</v>
      </c>
      <c r="L2475" t="s">
        <v>32</v>
      </c>
      <c r="M2475">
        <v>1</v>
      </c>
      <c r="N2475" t="s">
        <v>20</v>
      </c>
      <c r="O2475" t="s">
        <v>29</v>
      </c>
      <c r="P2475" t="s">
        <v>26</v>
      </c>
      <c r="Q2475" t="s">
        <v>31</v>
      </c>
      <c r="R2475">
        <v>70</v>
      </c>
      <c r="T2475">
        <f t="shared" si="468"/>
        <v>0.47354344241169744</v>
      </c>
      <c r="U2475">
        <f t="shared" si="477"/>
        <v>69.077819547021903</v>
      </c>
      <c r="AD2475">
        <f>(E2475 -$Y$7)/$Y$8</f>
        <v>-1.3821849342223185</v>
      </c>
      <c r="AE2475">
        <f t="shared" si="466"/>
        <v>1</v>
      </c>
      <c r="AG2475">
        <f>(A2475 -$W$7)/$W$8</f>
        <v>0.67188248584333976</v>
      </c>
      <c r="AH2475">
        <f>(B2475 -$X$7)/$X$8</f>
        <v>1.1278255641170531</v>
      </c>
      <c r="AI2475">
        <f>(F2475 -$Z$7)/$Z$8</f>
        <v>-0.9077580740998723</v>
      </c>
      <c r="AJ2475">
        <f>(I2475 -$AA$7)/$AA$8</f>
        <v>-0.40124168605466753</v>
      </c>
      <c r="AK2475">
        <f t="shared" si="467"/>
        <v>-1.9081649543993509</v>
      </c>
      <c r="AL2475">
        <f>IF(C2475="Low", 1, IF(C2475="Medium", 2, IF(C2475="High", 3, "")))</f>
        <v>2</v>
      </c>
      <c r="AM2475">
        <f>IF(G2475="Low", 1, IF(G2475="Medium", 2, IF(G2475="High", 3, "")))</f>
        <v>2</v>
      </c>
      <c r="AN2475">
        <f t="shared" si="469"/>
        <v>2</v>
      </c>
      <c r="AO2475">
        <f t="shared" si="470"/>
        <v>2</v>
      </c>
      <c r="AP2475">
        <f t="shared" si="471"/>
        <v>0</v>
      </c>
      <c r="AQ2475">
        <f>IF(H2475="Yes", 1, 0)</f>
        <v>1</v>
      </c>
      <c r="AR2475">
        <f>IF(D2475="Yes", 1, 0)</f>
        <v>0</v>
      </c>
      <c r="AS2475">
        <f t="shared" si="472"/>
        <v>1</v>
      </c>
      <c r="AT2475">
        <f t="shared" si="473"/>
        <v>1</v>
      </c>
      <c r="AU2475">
        <f t="shared" si="474"/>
        <v>1</v>
      </c>
      <c r="AV2475">
        <f t="shared" si="475"/>
        <v>0</v>
      </c>
      <c r="AX2475">
        <f t="shared" si="476"/>
        <v>0</v>
      </c>
    </row>
    <row r="2476" spans="1:50" x14ac:dyDescent="0.3">
      <c r="A2476">
        <v>19</v>
      </c>
      <c r="B2476">
        <v>84</v>
      </c>
      <c r="C2476" t="s">
        <v>19</v>
      </c>
      <c r="D2476" t="s">
        <v>20</v>
      </c>
      <c r="E2476">
        <v>9</v>
      </c>
      <c r="F2476">
        <v>97</v>
      </c>
      <c r="G2476" t="s">
        <v>18</v>
      </c>
      <c r="H2476" t="s">
        <v>21</v>
      </c>
      <c r="I2476">
        <v>1</v>
      </c>
      <c r="J2476" t="s">
        <v>22</v>
      </c>
      <c r="K2476" t="s">
        <v>23</v>
      </c>
      <c r="L2476" t="s">
        <v>28</v>
      </c>
      <c r="M2476">
        <v>3</v>
      </c>
      <c r="N2476" t="s">
        <v>21</v>
      </c>
      <c r="O2476" t="s">
        <v>25</v>
      </c>
      <c r="P2476" t="s">
        <v>26</v>
      </c>
      <c r="Q2476" t="s">
        <v>27</v>
      </c>
      <c r="R2476">
        <v>68</v>
      </c>
      <c r="T2476">
        <f t="shared" si="468"/>
        <v>0.29625886023598813</v>
      </c>
      <c r="U2476">
        <f t="shared" si="477"/>
        <v>68.388153917334208</v>
      </c>
      <c r="AD2476">
        <f>(E2476 -$Y$7)/$Y$8</f>
        <v>1.3425937799077299</v>
      </c>
      <c r="AE2476">
        <f t="shared" si="466"/>
        <v>1</v>
      </c>
      <c r="AG2476">
        <f>(A2476 -$W$7)/$W$8</f>
        <v>-0.16282241129609587</v>
      </c>
      <c r="AH2476">
        <f>(B2476 -$X$7)/$X$8</f>
        <v>0.34837540699138664</v>
      </c>
      <c r="AI2476">
        <f>(F2476 -$Z$7)/$Z$8</f>
        <v>1.5230178426784435</v>
      </c>
      <c r="AJ2476">
        <f>(I2476 -$AA$7)/$AA$8</f>
        <v>-0.40124168605466753</v>
      </c>
      <c r="AK2476">
        <f t="shared" si="467"/>
        <v>3.141133078780467E-2</v>
      </c>
      <c r="AL2476">
        <f>IF(C2476="Low", 1, IF(C2476="Medium", 2, IF(C2476="High", 3, "")))</f>
        <v>3</v>
      </c>
      <c r="AM2476">
        <f>IF(G2476="Low", 1, IF(G2476="Medium", 2, IF(G2476="High", 3, "")))</f>
        <v>1</v>
      </c>
      <c r="AN2476">
        <f t="shared" si="469"/>
        <v>2</v>
      </c>
      <c r="AO2476">
        <f t="shared" si="470"/>
        <v>1</v>
      </c>
      <c r="AP2476">
        <f t="shared" si="471"/>
        <v>0</v>
      </c>
      <c r="AQ2476">
        <f>IF(H2476="Yes", 1, 0)</f>
        <v>1</v>
      </c>
      <c r="AR2476">
        <f>IF(D2476="Yes", 1, 0)</f>
        <v>0</v>
      </c>
      <c r="AS2476">
        <f t="shared" si="472"/>
        <v>0</v>
      </c>
      <c r="AT2476">
        <f t="shared" si="473"/>
        <v>1</v>
      </c>
      <c r="AU2476">
        <f t="shared" si="474"/>
        <v>0</v>
      </c>
      <c r="AV2476">
        <f t="shared" si="475"/>
        <v>0</v>
      </c>
      <c r="AX2476">
        <f t="shared" si="476"/>
        <v>1</v>
      </c>
    </row>
    <row r="2477" spans="1:50" x14ac:dyDescent="0.3">
      <c r="A2477">
        <v>26</v>
      </c>
      <c r="B2477">
        <v>98</v>
      </c>
      <c r="C2477" t="s">
        <v>18</v>
      </c>
      <c r="D2477" t="s">
        <v>21</v>
      </c>
      <c r="E2477">
        <v>9</v>
      </c>
      <c r="F2477">
        <v>98</v>
      </c>
      <c r="G2477" t="s">
        <v>18</v>
      </c>
      <c r="H2477" t="s">
        <v>21</v>
      </c>
      <c r="I2477">
        <v>4</v>
      </c>
      <c r="J2477" t="s">
        <v>18</v>
      </c>
      <c r="K2477" t="s">
        <v>23</v>
      </c>
      <c r="L2477" t="s">
        <v>24</v>
      </c>
      <c r="M2477">
        <v>2</v>
      </c>
      <c r="N2477" t="s">
        <v>20</v>
      </c>
      <c r="O2477" t="s">
        <v>29</v>
      </c>
      <c r="P2477" t="s">
        <v>30</v>
      </c>
      <c r="Q2477" t="s">
        <v>27</v>
      </c>
      <c r="R2477">
        <v>74</v>
      </c>
      <c r="T2477">
        <f t="shared" si="468"/>
        <v>0.79624098711093538</v>
      </c>
      <c r="U2477">
        <f t="shared" si="477"/>
        <v>70.333165063436255</v>
      </c>
      <c r="AD2477">
        <f>(E2477 -$Y$7)/$Y$8</f>
        <v>1.3425937799077299</v>
      </c>
      <c r="AE2477">
        <f t="shared" si="466"/>
        <v>1</v>
      </c>
      <c r="AG2477">
        <f>(A2477 -$W$7)/$W$8</f>
        <v>1.0057644446991141</v>
      </c>
      <c r="AH2477">
        <f>(B2477 -$X$7)/$X$8</f>
        <v>1.5608534291868679</v>
      </c>
      <c r="AI2477">
        <f>(F2477 -$Z$7)/$Z$8</f>
        <v>1.5924685831578238</v>
      </c>
      <c r="AJ2477">
        <f>(I2477 -$AA$7)/$AA$8</f>
        <v>2.0368366276453838</v>
      </c>
      <c r="AK2477">
        <f t="shared" si="467"/>
        <v>-0.93837681180577304</v>
      </c>
      <c r="AL2477">
        <f>IF(C2477="Low", 1, IF(C2477="Medium", 2, IF(C2477="High", 3, "")))</f>
        <v>1</v>
      </c>
      <c r="AM2477">
        <f>IF(G2477="Low", 1, IF(G2477="Medium", 2, IF(G2477="High", 3, "")))</f>
        <v>1</v>
      </c>
      <c r="AN2477">
        <f t="shared" si="469"/>
        <v>1</v>
      </c>
      <c r="AO2477">
        <f t="shared" si="470"/>
        <v>2</v>
      </c>
      <c r="AP2477">
        <f t="shared" si="471"/>
        <v>1</v>
      </c>
      <c r="AQ2477">
        <f>IF(H2477="Yes", 1, 0)</f>
        <v>1</v>
      </c>
      <c r="AR2477">
        <f>IF(D2477="Yes", 1, 0)</f>
        <v>1</v>
      </c>
      <c r="AS2477">
        <f t="shared" si="472"/>
        <v>1</v>
      </c>
      <c r="AT2477">
        <f t="shared" si="473"/>
        <v>0</v>
      </c>
      <c r="AU2477">
        <f t="shared" si="474"/>
        <v>1</v>
      </c>
      <c r="AV2477">
        <f t="shared" si="475"/>
        <v>1</v>
      </c>
      <c r="AX2477">
        <f t="shared" si="476"/>
        <v>1</v>
      </c>
    </row>
    <row r="2478" spans="1:50" x14ac:dyDescent="0.3">
      <c r="A2478">
        <v>34</v>
      </c>
      <c r="B2478">
        <v>74</v>
      </c>
      <c r="C2478" t="s">
        <v>19</v>
      </c>
      <c r="D2478" t="s">
        <v>21</v>
      </c>
      <c r="E2478">
        <v>7</v>
      </c>
      <c r="F2478">
        <v>76</v>
      </c>
      <c r="G2478" t="s">
        <v>22</v>
      </c>
      <c r="H2478" t="s">
        <v>21</v>
      </c>
      <c r="I2478">
        <v>2</v>
      </c>
      <c r="J2478" t="s">
        <v>19</v>
      </c>
      <c r="K2478" t="s">
        <v>23</v>
      </c>
      <c r="L2478" t="s">
        <v>24</v>
      </c>
      <c r="M2478">
        <v>2</v>
      </c>
      <c r="N2478" t="s">
        <v>20</v>
      </c>
      <c r="O2478" t="s">
        <v>29</v>
      </c>
      <c r="P2478" t="s">
        <v>26</v>
      </c>
      <c r="Q2478" t="s">
        <v>31</v>
      </c>
      <c r="R2478">
        <v>71</v>
      </c>
      <c r="T2478">
        <f t="shared" si="468"/>
        <v>0.75741945297882063</v>
      </c>
      <c r="U2478">
        <f t="shared" si="477"/>
        <v>70.18214303177345</v>
      </c>
      <c r="AD2478">
        <f>(E2478 -$Y$7)/$Y$8</f>
        <v>-1.9795577157294329E-2</v>
      </c>
      <c r="AE2478">
        <f t="shared" si="466"/>
        <v>1</v>
      </c>
      <c r="AG2478">
        <f>(A2478 -$W$7)/$W$8</f>
        <v>2.3412922801222109</v>
      </c>
      <c r="AH2478">
        <f>(B2478 -$X$7)/$X$8</f>
        <v>-0.51768032314824286</v>
      </c>
      <c r="AI2478">
        <f>(F2478 -$Z$7)/$Z$8</f>
        <v>6.455229261145401E-2</v>
      </c>
      <c r="AJ2478">
        <f>(I2478 -$AA$7)/$AA$8</f>
        <v>0.41145108517868284</v>
      </c>
      <c r="AK2478">
        <f t="shared" si="467"/>
        <v>-0.93837681180577304</v>
      </c>
      <c r="AL2478">
        <f>IF(C2478="Low", 1, IF(C2478="Medium", 2, IF(C2478="High", 3, "")))</f>
        <v>3</v>
      </c>
      <c r="AM2478">
        <f>IF(G2478="Low", 1, IF(G2478="Medium", 2, IF(G2478="High", 3, "")))</f>
        <v>2</v>
      </c>
      <c r="AN2478">
        <f t="shared" si="469"/>
        <v>3</v>
      </c>
      <c r="AO2478">
        <f t="shared" si="470"/>
        <v>2</v>
      </c>
      <c r="AP2478">
        <f t="shared" si="471"/>
        <v>1</v>
      </c>
      <c r="AQ2478">
        <f>IF(H2478="Yes", 1, 0)</f>
        <v>1</v>
      </c>
      <c r="AR2478">
        <f>IF(D2478="Yes", 1, 0)</f>
        <v>1</v>
      </c>
      <c r="AS2478">
        <f t="shared" si="472"/>
        <v>1</v>
      </c>
      <c r="AT2478">
        <f t="shared" si="473"/>
        <v>1</v>
      </c>
      <c r="AU2478">
        <f t="shared" si="474"/>
        <v>1</v>
      </c>
      <c r="AV2478">
        <f t="shared" si="475"/>
        <v>1</v>
      </c>
      <c r="AX2478">
        <f t="shared" si="476"/>
        <v>1</v>
      </c>
    </row>
    <row r="2479" spans="1:50" x14ac:dyDescent="0.3">
      <c r="A2479">
        <v>15</v>
      </c>
      <c r="B2479">
        <v>64</v>
      </c>
      <c r="C2479" t="s">
        <v>22</v>
      </c>
      <c r="D2479" t="s">
        <v>21</v>
      </c>
      <c r="E2479">
        <v>8</v>
      </c>
      <c r="F2479">
        <v>82</v>
      </c>
      <c r="G2479" t="s">
        <v>18</v>
      </c>
      <c r="H2479" t="s">
        <v>21</v>
      </c>
      <c r="I2479">
        <v>0</v>
      </c>
      <c r="J2479" t="s">
        <v>22</v>
      </c>
      <c r="K2479" t="s">
        <v>23</v>
      </c>
      <c r="L2479" t="s">
        <v>28</v>
      </c>
      <c r="M2479">
        <v>3</v>
      </c>
      <c r="N2479" t="s">
        <v>20</v>
      </c>
      <c r="O2479" t="s">
        <v>25</v>
      </c>
      <c r="P2479" t="s">
        <v>26</v>
      </c>
      <c r="Q2479" t="s">
        <v>27</v>
      </c>
      <c r="R2479">
        <v>61</v>
      </c>
      <c r="T2479">
        <f t="shared" si="468"/>
        <v>-0.28713596222398574</v>
      </c>
      <c r="U2479">
        <f t="shared" si="477"/>
        <v>66.118653926694179</v>
      </c>
      <c r="AD2479">
        <f>(E2479 -$Y$7)/$Y$8</f>
        <v>0.66139910137521774</v>
      </c>
      <c r="AE2479">
        <f t="shared" si="466"/>
        <v>1</v>
      </c>
      <c r="AG2479">
        <f>(A2479 -$W$7)/$W$8</f>
        <v>-0.8305863290076444</v>
      </c>
      <c r="AH2479">
        <f>(B2479 -$X$7)/$X$8</f>
        <v>-1.3837360532878724</v>
      </c>
      <c r="AI2479">
        <f>(F2479 -$Z$7)/$Z$8</f>
        <v>0.48125673548773673</v>
      </c>
      <c r="AJ2479">
        <f>(I2479 -$AA$7)/$AA$8</f>
        <v>-1.213934457288018</v>
      </c>
      <c r="AK2479">
        <f t="shared" si="467"/>
        <v>3.141133078780467E-2</v>
      </c>
      <c r="AL2479">
        <f>IF(C2479="Low", 1, IF(C2479="Medium", 2, IF(C2479="High", 3, "")))</f>
        <v>2</v>
      </c>
      <c r="AM2479">
        <f>IF(G2479="Low", 1, IF(G2479="Medium", 2, IF(G2479="High", 3, "")))</f>
        <v>1</v>
      </c>
      <c r="AN2479">
        <f t="shared" si="469"/>
        <v>2</v>
      </c>
      <c r="AO2479">
        <f t="shared" si="470"/>
        <v>1</v>
      </c>
      <c r="AP2479">
        <f t="shared" si="471"/>
        <v>0</v>
      </c>
      <c r="AQ2479">
        <f>IF(H2479="Yes", 1, 0)</f>
        <v>1</v>
      </c>
      <c r="AR2479">
        <f>IF(D2479="Yes", 1, 0)</f>
        <v>1</v>
      </c>
      <c r="AS2479">
        <f t="shared" si="472"/>
        <v>1</v>
      </c>
      <c r="AT2479">
        <f t="shared" si="473"/>
        <v>1</v>
      </c>
      <c r="AU2479">
        <f t="shared" si="474"/>
        <v>0</v>
      </c>
      <c r="AV2479">
        <f t="shared" si="475"/>
        <v>0</v>
      </c>
      <c r="AX2479">
        <f t="shared" si="476"/>
        <v>1</v>
      </c>
    </row>
    <row r="2480" spans="1:50" x14ac:dyDescent="0.3">
      <c r="A2480">
        <v>12</v>
      </c>
      <c r="B2480">
        <v>80</v>
      </c>
      <c r="C2480" t="s">
        <v>22</v>
      </c>
      <c r="D2480" t="s">
        <v>20</v>
      </c>
      <c r="E2480">
        <v>7</v>
      </c>
      <c r="F2480">
        <v>90</v>
      </c>
      <c r="G2480" t="s">
        <v>22</v>
      </c>
      <c r="H2480" t="s">
        <v>21</v>
      </c>
      <c r="I2480">
        <v>3</v>
      </c>
      <c r="J2480" t="s">
        <v>22</v>
      </c>
      <c r="K2480" t="s">
        <v>23</v>
      </c>
      <c r="L2480" t="s">
        <v>32</v>
      </c>
      <c r="M2480">
        <v>3</v>
      </c>
      <c r="N2480" t="s">
        <v>20</v>
      </c>
      <c r="O2480" t="s">
        <v>25</v>
      </c>
      <c r="P2480" t="s">
        <v>26</v>
      </c>
      <c r="Q2480" t="s">
        <v>31</v>
      </c>
      <c r="R2480">
        <v>64</v>
      </c>
      <c r="T2480">
        <f t="shared" si="468"/>
        <v>0.10857738724439092</v>
      </c>
      <c r="U2480">
        <f t="shared" si="477"/>
        <v>67.658042704825192</v>
      </c>
      <c r="AD2480">
        <f>(E2480 -$Y$7)/$Y$8</f>
        <v>-1.9795577157294329E-2</v>
      </c>
      <c r="AE2480">
        <f t="shared" si="466"/>
        <v>1</v>
      </c>
      <c r="AG2480">
        <f>(A2480 -$W$7)/$W$8</f>
        <v>-1.3314092672913058</v>
      </c>
      <c r="AH2480">
        <f>(B2480 -$X$7)/$X$8</f>
        <v>1.9531149355348125E-3</v>
      </c>
      <c r="AI2480">
        <f>(F2480 -$Z$7)/$Z$8</f>
        <v>1.0368626593227803</v>
      </c>
      <c r="AJ2480">
        <f>(I2480 -$AA$7)/$AA$8</f>
        <v>1.2241438564120333</v>
      </c>
      <c r="AK2480">
        <f t="shared" si="467"/>
        <v>3.141133078780467E-2</v>
      </c>
      <c r="AL2480">
        <f>IF(C2480="Low", 1, IF(C2480="Medium", 2, IF(C2480="High", 3, "")))</f>
        <v>2</v>
      </c>
      <c r="AM2480">
        <f>IF(G2480="Low", 1, IF(G2480="Medium", 2, IF(G2480="High", 3, "")))</f>
        <v>2</v>
      </c>
      <c r="AN2480">
        <f t="shared" si="469"/>
        <v>2</v>
      </c>
      <c r="AO2480">
        <f t="shared" si="470"/>
        <v>1</v>
      </c>
      <c r="AP2480">
        <f t="shared" si="471"/>
        <v>0</v>
      </c>
      <c r="AQ2480">
        <f>IF(H2480="Yes", 1, 0)</f>
        <v>1</v>
      </c>
      <c r="AR2480">
        <f>IF(D2480="Yes", 1, 0)</f>
        <v>0</v>
      </c>
      <c r="AS2480">
        <f t="shared" si="472"/>
        <v>1</v>
      </c>
      <c r="AT2480">
        <f t="shared" si="473"/>
        <v>1</v>
      </c>
      <c r="AU2480">
        <f t="shared" si="474"/>
        <v>0</v>
      </c>
      <c r="AV2480">
        <f t="shared" si="475"/>
        <v>0</v>
      </c>
      <c r="AX2480">
        <f t="shared" si="476"/>
        <v>1</v>
      </c>
    </row>
    <row r="2481" spans="1:50" x14ac:dyDescent="0.3">
      <c r="A2481">
        <v>22</v>
      </c>
      <c r="B2481">
        <v>63</v>
      </c>
      <c r="C2481" t="s">
        <v>19</v>
      </c>
      <c r="D2481" t="s">
        <v>20</v>
      </c>
      <c r="E2481">
        <v>5</v>
      </c>
      <c r="F2481">
        <v>53</v>
      </c>
      <c r="G2481" t="s">
        <v>19</v>
      </c>
      <c r="H2481" t="s">
        <v>21</v>
      </c>
      <c r="I2481">
        <v>2</v>
      </c>
      <c r="J2481" t="s">
        <v>22</v>
      </c>
      <c r="K2481" t="s">
        <v>23</v>
      </c>
      <c r="L2481" t="s">
        <v>32</v>
      </c>
      <c r="M2481">
        <v>1</v>
      </c>
      <c r="N2481" t="s">
        <v>20</v>
      </c>
      <c r="O2481" t="s">
        <v>33</v>
      </c>
      <c r="P2481" t="s">
        <v>30</v>
      </c>
      <c r="Q2481" t="s">
        <v>27</v>
      </c>
      <c r="R2481">
        <v>64</v>
      </c>
      <c r="T2481">
        <f t="shared" si="468"/>
        <v>-2.8459096525515259E-2</v>
      </c>
      <c r="U2481">
        <f t="shared" si="477"/>
        <v>67.124948672002361</v>
      </c>
      <c r="AD2481">
        <f>(E2481 -$Y$7)/$Y$8</f>
        <v>-1.3821849342223185</v>
      </c>
      <c r="AE2481">
        <f t="shared" si="466"/>
        <v>1</v>
      </c>
      <c r="AG2481">
        <f>(A2481 -$W$7)/$W$8</f>
        <v>0.3380005269875655</v>
      </c>
      <c r="AH2481">
        <f>(B2481 -$X$7)/$X$8</f>
        <v>-1.4703416263018354</v>
      </c>
      <c r="AI2481">
        <f>(F2481 -$Z$7)/$Z$8</f>
        <v>-1.5328147384142963</v>
      </c>
      <c r="AJ2481">
        <f>(I2481 -$AA$7)/$AA$8</f>
        <v>0.41145108517868284</v>
      </c>
      <c r="AK2481">
        <f t="shared" si="467"/>
        <v>-1.9081649543993509</v>
      </c>
      <c r="AL2481">
        <f>IF(C2481="Low", 1, IF(C2481="Medium", 2, IF(C2481="High", 3, "")))</f>
        <v>3</v>
      </c>
      <c r="AM2481">
        <f>IF(G2481="Low", 1, IF(G2481="Medium", 2, IF(G2481="High", 3, "")))</f>
        <v>3</v>
      </c>
      <c r="AN2481">
        <f t="shared" si="469"/>
        <v>2</v>
      </c>
      <c r="AO2481">
        <f t="shared" si="470"/>
        <v>3</v>
      </c>
      <c r="AP2481">
        <f t="shared" si="471"/>
        <v>0</v>
      </c>
      <c r="AQ2481">
        <f>IF(H2481="Yes", 1, 0)</f>
        <v>1</v>
      </c>
      <c r="AR2481">
        <f>IF(D2481="Yes", 1, 0)</f>
        <v>0</v>
      </c>
      <c r="AS2481">
        <f t="shared" si="472"/>
        <v>1</v>
      </c>
      <c r="AT2481">
        <f t="shared" si="473"/>
        <v>0</v>
      </c>
      <c r="AU2481">
        <f t="shared" si="474"/>
        <v>0</v>
      </c>
      <c r="AV2481">
        <f t="shared" si="475"/>
        <v>0</v>
      </c>
      <c r="AX2481">
        <f t="shared" si="476"/>
        <v>1</v>
      </c>
    </row>
    <row r="2482" spans="1:50" x14ac:dyDescent="0.3">
      <c r="A2482">
        <v>24</v>
      </c>
      <c r="B2482">
        <v>99</v>
      </c>
      <c r="C2482" t="s">
        <v>19</v>
      </c>
      <c r="D2482" t="s">
        <v>21</v>
      </c>
      <c r="E2482">
        <v>7</v>
      </c>
      <c r="F2482">
        <v>69</v>
      </c>
      <c r="G2482" t="s">
        <v>22</v>
      </c>
      <c r="H2482" t="s">
        <v>21</v>
      </c>
      <c r="I2482">
        <v>0</v>
      </c>
      <c r="J2482" t="s">
        <v>22</v>
      </c>
      <c r="K2482" t="s">
        <v>34</v>
      </c>
      <c r="L2482" t="s">
        <v>24</v>
      </c>
      <c r="M2482">
        <v>3</v>
      </c>
      <c r="N2482" t="s">
        <v>20</v>
      </c>
      <c r="O2482" t="s">
        <v>25</v>
      </c>
      <c r="P2482" t="s">
        <v>26</v>
      </c>
      <c r="Q2482" t="s">
        <v>27</v>
      </c>
      <c r="R2482">
        <v>73</v>
      </c>
      <c r="T2482">
        <f t="shared" si="468"/>
        <v>0.75748095347000488</v>
      </c>
      <c r="U2482">
        <f t="shared" si="477"/>
        <v>70.182382278607321</v>
      </c>
      <c r="AD2482">
        <f>(E2482 -$Y$7)/$Y$8</f>
        <v>-1.9795577157294329E-2</v>
      </c>
      <c r="AE2482">
        <f t="shared" si="466"/>
        <v>0</v>
      </c>
      <c r="AG2482">
        <f>(A2482 -$W$7)/$W$8</f>
        <v>0.67188248584333976</v>
      </c>
      <c r="AH2482">
        <f>(B2482 -$X$7)/$X$8</f>
        <v>1.6474590022008309</v>
      </c>
      <c r="AI2482">
        <f>(F2482 -$Z$7)/$Z$8</f>
        <v>-0.42160289074420915</v>
      </c>
      <c r="AJ2482">
        <f>(I2482 -$AA$7)/$AA$8</f>
        <v>-1.213934457288018</v>
      </c>
      <c r="AK2482">
        <f t="shared" si="467"/>
        <v>3.141133078780467E-2</v>
      </c>
      <c r="AL2482">
        <f>IF(C2482="Low", 1, IF(C2482="Medium", 2, IF(C2482="High", 3, "")))</f>
        <v>3</v>
      </c>
      <c r="AM2482">
        <f>IF(G2482="Low", 1, IF(G2482="Medium", 2, IF(G2482="High", 3, "")))</f>
        <v>2</v>
      </c>
      <c r="AN2482">
        <f t="shared" si="469"/>
        <v>2</v>
      </c>
      <c r="AO2482">
        <f t="shared" si="470"/>
        <v>1</v>
      </c>
      <c r="AP2482">
        <f t="shared" si="471"/>
        <v>1</v>
      </c>
      <c r="AQ2482">
        <f>IF(H2482="Yes", 1, 0)</f>
        <v>1</v>
      </c>
      <c r="AR2482">
        <f>IF(D2482="Yes", 1, 0)</f>
        <v>1</v>
      </c>
      <c r="AS2482">
        <f t="shared" si="472"/>
        <v>1</v>
      </c>
      <c r="AT2482">
        <f t="shared" si="473"/>
        <v>1</v>
      </c>
      <c r="AU2482">
        <f t="shared" si="474"/>
        <v>1</v>
      </c>
      <c r="AV2482">
        <f t="shared" si="475"/>
        <v>1</v>
      </c>
      <c r="AX2482">
        <f t="shared" si="476"/>
        <v>1</v>
      </c>
    </row>
    <row r="2483" spans="1:50" x14ac:dyDescent="0.3">
      <c r="A2483">
        <v>19</v>
      </c>
      <c r="B2483">
        <v>62</v>
      </c>
      <c r="C2483" t="s">
        <v>22</v>
      </c>
      <c r="D2483" t="s">
        <v>21</v>
      </c>
      <c r="E2483">
        <v>6</v>
      </c>
      <c r="F2483">
        <v>82</v>
      </c>
      <c r="G2483" t="s">
        <v>22</v>
      </c>
      <c r="H2483" t="s">
        <v>21</v>
      </c>
      <c r="I2483">
        <v>0</v>
      </c>
      <c r="J2483" t="s">
        <v>19</v>
      </c>
      <c r="K2483" t="s">
        <v>23</v>
      </c>
      <c r="L2483" t="s">
        <v>28</v>
      </c>
      <c r="M2483">
        <v>3</v>
      </c>
      <c r="N2483" t="s">
        <v>21</v>
      </c>
      <c r="O2483" t="s">
        <v>29</v>
      </c>
      <c r="P2483" t="s">
        <v>30</v>
      </c>
      <c r="Q2483" t="s">
        <v>27</v>
      </c>
      <c r="R2483">
        <v>62</v>
      </c>
      <c r="T2483">
        <f t="shared" si="468"/>
        <v>-0.19841700678615082</v>
      </c>
      <c r="U2483">
        <f t="shared" si="477"/>
        <v>66.463784978229313</v>
      </c>
      <c r="AD2483">
        <f>(E2483 -$Y$7)/$Y$8</f>
        <v>-0.70099025568980644</v>
      </c>
      <c r="AE2483">
        <f t="shared" si="466"/>
        <v>1</v>
      </c>
      <c r="AG2483">
        <f>(A2483 -$W$7)/$W$8</f>
        <v>-0.16282241129609587</v>
      </c>
      <c r="AH2483">
        <f>(B2483 -$X$7)/$X$8</f>
        <v>-1.5569471993157984</v>
      </c>
      <c r="AI2483">
        <f>(F2483 -$Z$7)/$Z$8</f>
        <v>0.48125673548773673</v>
      </c>
      <c r="AJ2483">
        <f>(I2483 -$AA$7)/$AA$8</f>
        <v>-1.213934457288018</v>
      </c>
      <c r="AK2483">
        <f t="shared" si="467"/>
        <v>3.141133078780467E-2</v>
      </c>
      <c r="AL2483">
        <f>IF(C2483="Low", 1, IF(C2483="Medium", 2, IF(C2483="High", 3, "")))</f>
        <v>2</v>
      </c>
      <c r="AM2483">
        <f>IF(G2483="Low", 1, IF(G2483="Medium", 2, IF(G2483="High", 3, "")))</f>
        <v>2</v>
      </c>
      <c r="AN2483">
        <f t="shared" si="469"/>
        <v>3</v>
      </c>
      <c r="AO2483">
        <f t="shared" si="470"/>
        <v>2</v>
      </c>
      <c r="AP2483">
        <f t="shared" si="471"/>
        <v>0</v>
      </c>
      <c r="AQ2483">
        <f>IF(H2483="Yes", 1, 0)</f>
        <v>1</v>
      </c>
      <c r="AR2483">
        <f>IF(D2483="Yes", 1, 0)</f>
        <v>1</v>
      </c>
      <c r="AS2483">
        <f t="shared" si="472"/>
        <v>0</v>
      </c>
      <c r="AT2483">
        <f t="shared" si="473"/>
        <v>0</v>
      </c>
      <c r="AU2483">
        <f t="shared" si="474"/>
        <v>0</v>
      </c>
      <c r="AV2483">
        <f t="shared" si="475"/>
        <v>0</v>
      </c>
      <c r="AX2483">
        <f t="shared" si="476"/>
        <v>1</v>
      </c>
    </row>
    <row r="2484" spans="1:50" x14ac:dyDescent="0.3">
      <c r="A2484">
        <v>29</v>
      </c>
      <c r="B2484">
        <v>90</v>
      </c>
      <c r="C2484" t="s">
        <v>18</v>
      </c>
      <c r="D2484" t="s">
        <v>21</v>
      </c>
      <c r="E2484">
        <v>7</v>
      </c>
      <c r="F2484">
        <v>95</v>
      </c>
      <c r="G2484" t="s">
        <v>22</v>
      </c>
      <c r="H2484" t="s">
        <v>21</v>
      </c>
      <c r="I2484">
        <v>0</v>
      </c>
      <c r="J2484" t="s">
        <v>19</v>
      </c>
      <c r="K2484" t="s">
        <v>23</v>
      </c>
      <c r="L2484" t="s">
        <v>32</v>
      </c>
      <c r="M2484">
        <v>2</v>
      </c>
      <c r="N2484" t="s">
        <v>21</v>
      </c>
      <c r="O2484" t="s">
        <v>25</v>
      </c>
      <c r="P2484" t="s">
        <v>26</v>
      </c>
      <c r="Q2484" t="s">
        <v>27</v>
      </c>
      <c r="R2484">
        <v>71</v>
      </c>
      <c r="T2484">
        <f t="shared" si="468"/>
        <v>0.5754990062078964</v>
      </c>
      <c r="U2484">
        <f t="shared" si="477"/>
        <v>69.474443140809527</v>
      </c>
      <c r="AD2484">
        <f>(E2484 -$Y$7)/$Y$8</f>
        <v>-1.9795577157294329E-2</v>
      </c>
      <c r="AE2484">
        <f t="shared" si="466"/>
        <v>1</v>
      </c>
      <c r="AG2484">
        <f>(A2484 -$W$7)/$W$8</f>
        <v>1.5065873829827754</v>
      </c>
      <c r="AH2484">
        <f>(B2484 -$X$7)/$X$8</f>
        <v>0.86800884507516429</v>
      </c>
      <c r="AI2484">
        <f>(F2484 -$Z$7)/$Z$8</f>
        <v>1.3841163617196826</v>
      </c>
      <c r="AJ2484">
        <f>(I2484 -$AA$7)/$AA$8</f>
        <v>-1.213934457288018</v>
      </c>
      <c r="AK2484">
        <f t="shared" si="467"/>
        <v>-0.93837681180577304</v>
      </c>
      <c r="AL2484">
        <f>IF(C2484="Low", 1, IF(C2484="Medium", 2, IF(C2484="High", 3, "")))</f>
        <v>1</v>
      </c>
      <c r="AM2484">
        <f>IF(G2484="Low", 1, IF(G2484="Medium", 2, IF(G2484="High", 3, "")))</f>
        <v>2</v>
      </c>
      <c r="AN2484">
        <f t="shared" si="469"/>
        <v>3</v>
      </c>
      <c r="AO2484">
        <f t="shared" si="470"/>
        <v>1</v>
      </c>
      <c r="AP2484">
        <f t="shared" si="471"/>
        <v>0</v>
      </c>
      <c r="AQ2484">
        <f>IF(H2484="Yes", 1, 0)</f>
        <v>1</v>
      </c>
      <c r="AR2484">
        <f>IF(D2484="Yes", 1, 0)</f>
        <v>1</v>
      </c>
      <c r="AS2484">
        <f t="shared" si="472"/>
        <v>0</v>
      </c>
      <c r="AT2484">
        <f t="shared" si="473"/>
        <v>1</v>
      </c>
      <c r="AU2484">
        <f t="shared" si="474"/>
        <v>1</v>
      </c>
      <c r="AV2484">
        <f t="shared" si="475"/>
        <v>0</v>
      </c>
      <c r="AX2484">
        <f t="shared" si="476"/>
        <v>0</v>
      </c>
    </row>
    <row r="2485" spans="1:50" x14ac:dyDescent="0.3">
      <c r="A2485">
        <v>12</v>
      </c>
      <c r="B2485">
        <v>81</v>
      </c>
      <c r="C2485" t="s">
        <v>19</v>
      </c>
      <c r="D2485" t="s">
        <v>21</v>
      </c>
      <c r="E2485">
        <v>9</v>
      </c>
      <c r="F2485">
        <v>86</v>
      </c>
      <c r="G2485" t="s">
        <v>22</v>
      </c>
      <c r="H2485" t="s">
        <v>21</v>
      </c>
      <c r="I2485">
        <v>2</v>
      </c>
      <c r="J2485" t="s">
        <v>19</v>
      </c>
      <c r="K2485" t="s">
        <v>23</v>
      </c>
      <c r="L2485" t="s">
        <v>28</v>
      </c>
      <c r="M2485">
        <v>2</v>
      </c>
      <c r="N2485" t="s">
        <v>20</v>
      </c>
      <c r="O2485" t="s">
        <v>33</v>
      </c>
      <c r="P2485" t="s">
        <v>26</v>
      </c>
      <c r="Q2485" t="s">
        <v>27</v>
      </c>
      <c r="R2485">
        <v>68</v>
      </c>
      <c r="T2485">
        <f t="shared" si="468"/>
        <v>0.3066588824954205</v>
      </c>
      <c r="U2485">
        <f t="shared" si="477"/>
        <v>68.428611681976193</v>
      </c>
      <c r="AD2485">
        <f>(E2485 -$Y$7)/$Y$8</f>
        <v>1.3425937799077299</v>
      </c>
      <c r="AE2485">
        <f t="shared" si="466"/>
        <v>1</v>
      </c>
      <c r="AG2485">
        <f>(A2485 -$W$7)/$W$8</f>
        <v>-1.3314092672913058</v>
      </c>
      <c r="AH2485">
        <f>(B2485 -$X$7)/$X$8</f>
        <v>8.8558687949497769E-2</v>
      </c>
      <c r="AI2485">
        <f>(F2485 -$Z$7)/$Z$8</f>
        <v>0.75905969740525847</v>
      </c>
      <c r="AJ2485">
        <f>(I2485 -$AA$7)/$AA$8</f>
        <v>0.41145108517868284</v>
      </c>
      <c r="AK2485">
        <f t="shared" si="467"/>
        <v>-0.93837681180577304</v>
      </c>
      <c r="AL2485">
        <f>IF(C2485="Low", 1, IF(C2485="Medium", 2, IF(C2485="High", 3, "")))</f>
        <v>3</v>
      </c>
      <c r="AM2485">
        <f>IF(G2485="Low", 1, IF(G2485="Medium", 2, IF(G2485="High", 3, "")))</f>
        <v>2</v>
      </c>
      <c r="AN2485">
        <f t="shared" si="469"/>
        <v>3</v>
      </c>
      <c r="AO2485">
        <f t="shared" si="470"/>
        <v>3</v>
      </c>
      <c r="AP2485">
        <f t="shared" si="471"/>
        <v>0</v>
      </c>
      <c r="AQ2485">
        <f>IF(H2485="Yes", 1, 0)</f>
        <v>1</v>
      </c>
      <c r="AR2485">
        <f>IF(D2485="Yes", 1, 0)</f>
        <v>1</v>
      </c>
      <c r="AS2485">
        <f t="shared" si="472"/>
        <v>1</v>
      </c>
      <c r="AT2485">
        <f t="shared" si="473"/>
        <v>1</v>
      </c>
      <c r="AU2485">
        <f t="shared" si="474"/>
        <v>0</v>
      </c>
      <c r="AV2485">
        <f t="shared" si="475"/>
        <v>0</v>
      </c>
      <c r="AX2485">
        <f t="shared" si="476"/>
        <v>1</v>
      </c>
    </row>
    <row r="2486" spans="1:50" x14ac:dyDescent="0.3">
      <c r="A2486">
        <v>24</v>
      </c>
      <c r="B2486">
        <v>75</v>
      </c>
      <c r="C2486" t="s">
        <v>22</v>
      </c>
      <c r="D2486" t="s">
        <v>21</v>
      </c>
      <c r="E2486">
        <v>5</v>
      </c>
      <c r="F2486">
        <v>68</v>
      </c>
      <c r="G2486" t="s">
        <v>19</v>
      </c>
      <c r="H2486" t="s">
        <v>21</v>
      </c>
      <c r="I2486">
        <v>2</v>
      </c>
      <c r="J2486" t="s">
        <v>22</v>
      </c>
      <c r="K2486" t="s">
        <v>23</v>
      </c>
      <c r="L2486" t="s">
        <v>32</v>
      </c>
      <c r="M2486">
        <v>2</v>
      </c>
      <c r="N2486" t="s">
        <v>20</v>
      </c>
      <c r="O2486" t="s">
        <v>33</v>
      </c>
      <c r="P2486" t="s">
        <v>26</v>
      </c>
      <c r="Q2486" t="s">
        <v>27</v>
      </c>
      <c r="R2486">
        <v>67</v>
      </c>
      <c r="T2486">
        <f t="shared" si="468"/>
        <v>0.35049822968357747</v>
      </c>
      <c r="U2486">
        <f t="shared" si="477"/>
        <v>68.599153816055576</v>
      </c>
      <c r="AD2486">
        <f>(E2486 -$Y$7)/$Y$8</f>
        <v>-1.3821849342223185</v>
      </c>
      <c r="AE2486">
        <f t="shared" si="466"/>
        <v>1</v>
      </c>
      <c r="AG2486">
        <f>(A2486 -$W$7)/$W$8</f>
        <v>0.67188248584333976</v>
      </c>
      <c r="AH2486">
        <f>(B2486 -$X$7)/$X$8</f>
        <v>-0.43107475013427993</v>
      </c>
      <c r="AI2486">
        <f>(F2486 -$Z$7)/$Z$8</f>
        <v>-0.49105363122358958</v>
      </c>
      <c r="AJ2486">
        <f>(I2486 -$AA$7)/$AA$8</f>
        <v>0.41145108517868284</v>
      </c>
      <c r="AK2486">
        <f t="shared" si="467"/>
        <v>-0.93837681180577304</v>
      </c>
      <c r="AL2486">
        <f>IF(C2486="Low", 1, IF(C2486="Medium", 2, IF(C2486="High", 3, "")))</f>
        <v>2</v>
      </c>
      <c r="AM2486">
        <f>IF(G2486="Low", 1, IF(G2486="Medium", 2, IF(G2486="High", 3, "")))</f>
        <v>3</v>
      </c>
      <c r="AN2486">
        <f t="shared" si="469"/>
        <v>2</v>
      </c>
      <c r="AO2486">
        <f t="shared" si="470"/>
        <v>3</v>
      </c>
      <c r="AP2486">
        <f t="shared" si="471"/>
        <v>0</v>
      </c>
      <c r="AQ2486">
        <f>IF(H2486="Yes", 1, 0)</f>
        <v>1</v>
      </c>
      <c r="AR2486">
        <f>IF(D2486="Yes", 1, 0)</f>
        <v>1</v>
      </c>
      <c r="AS2486">
        <f t="shared" si="472"/>
        <v>1</v>
      </c>
      <c r="AT2486">
        <f t="shared" si="473"/>
        <v>1</v>
      </c>
      <c r="AU2486">
        <f t="shared" si="474"/>
        <v>0</v>
      </c>
      <c r="AV2486">
        <f t="shared" si="475"/>
        <v>0</v>
      </c>
      <c r="AX2486">
        <f t="shared" si="476"/>
        <v>1</v>
      </c>
    </row>
    <row r="2487" spans="1:50" x14ac:dyDescent="0.3">
      <c r="A2487">
        <v>16</v>
      </c>
      <c r="B2487">
        <v>63</v>
      </c>
      <c r="C2487" t="s">
        <v>22</v>
      </c>
      <c r="D2487" t="s">
        <v>20</v>
      </c>
      <c r="E2487">
        <v>6</v>
      </c>
      <c r="F2487">
        <v>95</v>
      </c>
      <c r="G2487" t="s">
        <v>19</v>
      </c>
      <c r="H2487" t="s">
        <v>21</v>
      </c>
      <c r="I2487">
        <v>1</v>
      </c>
      <c r="J2487" t="s">
        <v>22</v>
      </c>
      <c r="K2487" t="s">
        <v>23</v>
      </c>
      <c r="L2487" t="s">
        <v>28</v>
      </c>
      <c r="M2487">
        <v>4</v>
      </c>
      <c r="N2487" t="s">
        <v>20</v>
      </c>
      <c r="O2487" t="s">
        <v>29</v>
      </c>
      <c r="P2487" t="s">
        <v>35</v>
      </c>
      <c r="Q2487" t="s">
        <v>31</v>
      </c>
      <c r="R2487">
        <v>63</v>
      </c>
      <c r="T2487">
        <f t="shared" si="468"/>
        <v>-0.11854378481948692</v>
      </c>
      <c r="U2487">
        <f t="shared" si="477"/>
        <v>66.774504699294653</v>
      </c>
      <c r="AD2487">
        <f>(E2487 -$Y$7)/$Y$8</f>
        <v>-0.70099025568980644</v>
      </c>
      <c r="AE2487">
        <f t="shared" si="466"/>
        <v>1</v>
      </c>
      <c r="AG2487">
        <f>(A2487 -$W$7)/$W$8</f>
        <v>-0.66364534957975729</v>
      </c>
      <c r="AH2487">
        <f>(B2487 -$X$7)/$X$8</f>
        <v>-1.4703416263018354</v>
      </c>
      <c r="AI2487">
        <f>(F2487 -$Z$7)/$Z$8</f>
        <v>1.3841163617196826</v>
      </c>
      <c r="AJ2487">
        <f>(I2487 -$AA$7)/$AA$8</f>
        <v>-0.40124168605466753</v>
      </c>
      <c r="AK2487">
        <f t="shared" si="467"/>
        <v>1.0011994733813825</v>
      </c>
      <c r="AL2487">
        <f>IF(C2487="Low", 1, IF(C2487="Medium", 2, IF(C2487="High", 3, "")))</f>
        <v>2</v>
      </c>
      <c r="AM2487">
        <f>IF(G2487="Low", 1, IF(G2487="Medium", 2, IF(G2487="High", 3, "")))</f>
        <v>3</v>
      </c>
      <c r="AN2487">
        <f t="shared" si="469"/>
        <v>2</v>
      </c>
      <c r="AO2487">
        <f t="shared" si="470"/>
        <v>2</v>
      </c>
      <c r="AP2487">
        <f t="shared" si="471"/>
        <v>0</v>
      </c>
      <c r="AQ2487">
        <f>IF(H2487="Yes", 1, 0)</f>
        <v>1</v>
      </c>
      <c r="AR2487">
        <f>IF(D2487="Yes", 1, 0)</f>
        <v>0</v>
      </c>
      <c r="AS2487">
        <f t="shared" si="472"/>
        <v>1</v>
      </c>
      <c r="AT2487">
        <f t="shared" si="473"/>
        <v>0</v>
      </c>
      <c r="AU2487">
        <f t="shared" si="474"/>
        <v>0</v>
      </c>
      <c r="AV2487">
        <f t="shared" si="475"/>
        <v>0</v>
      </c>
      <c r="AX2487">
        <f t="shared" si="476"/>
        <v>1</v>
      </c>
    </row>
    <row r="2488" spans="1:50" x14ac:dyDescent="0.3">
      <c r="A2488">
        <v>30</v>
      </c>
      <c r="B2488">
        <v>85</v>
      </c>
      <c r="C2488" t="s">
        <v>18</v>
      </c>
      <c r="D2488" t="s">
        <v>20</v>
      </c>
      <c r="E2488">
        <v>6</v>
      </c>
      <c r="F2488">
        <v>83</v>
      </c>
      <c r="G2488" t="s">
        <v>22</v>
      </c>
      <c r="H2488" t="s">
        <v>21</v>
      </c>
      <c r="I2488">
        <v>2</v>
      </c>
      <c r="J2488" t="s">
        <v>22</v>
      </c>
      <c r="K2488" t="s">
        <v>23</v>
      </c>
      <c r="L2488" t="s">
        <v>24</v>
      </c>
      <c r="M2488">
        <v>3</v>
      </c>
      <c r="N2488" t="s">
        <v>20</v>
      </c>
      <c r="O2488" t="s">
        <v>29</v>
      </c>
      <c r="P2488" t="s">
        <v>26</v>
      </c>
      <c r="Q2488" t="s">
        <v>31</v>
      </c>
      <c r="R2488">
        <v>71</v>
      </c>
      <c r="T2488">
        <f t="shared" si="468"/>
        <v>0.65056896133050535</v>
      </c>
      <c r="U2488">
        <f t="shared" si="477"/>
        <v>69.76647737884015</v>
      </c>
      <c r="AD2488">
        <f>(E2488 -$Y$7)/$Y$8</f>
        <v>-0.70099025568980644</v>
      </c>
      <c r="AE2488">
        <f t="shared" si="466"/>
        <v>1</v>
      </c>
      <c r="AG2488">
        <f>(A2488 -$W$7)/$W$8</f>
        <v>1.6735283624106625</v>
      </c>
      <c r="AH2488">
        <f>(B2488 -$X$7)/$X$8</f>
        <v>0.43498098000534957</v>
      </c>
      <c r="AI2488">
        <f>(F2488 -$Z$7)/$Z$8</f>
        <v>0.55070747596711711</v>
      </c>
      <c r="AJ2488">
        <f>(I2488 -$AA$7)/$AA$8</f>
        <v>0.41145108517868284</v>
      </c>
      <c r="AK2488">
        <f t="shared" si="467"/>
        <v>3.141133078780467E-2</v>
      </c>
      <c r="AL2488">
        <f>IF(C2488="Low", 1, IF(C2488="Medium", 2, IF(C2488="High", 3, "")))</f>
        <v>1</v>
      </c>
      <c r="AM2488">
        <f>IF(G2488="Low", 1, IF(G2488="Medium", 2, IF(G2488="High", 3, "")))</f>
        <v>2</v>
      </c>
      <c r="AN2488">
        <f t="shared" si="469"/>
        <v>2</v>
      </c>
      <c r="AO2488">
        <f t="shared" si="470"/>
        <v>2</v>
      </c>
      <c r="AP2488">
        <f t="shared" si="471"/>
        <v>1</v>
      </c>
      <c r="AQ2488">
        <f>IF(H2488="Yes", 1, 0)</f>
        <v>1</v>
      </c>
      <c r="AR2488">
        <f>IF(D2488="Yes", 1, 0)</f>
        <v>0</v>
      </c>
      <c r="AS2488">
        <f t="shared" si="472"/>
        <v>1</v>
      </c>
      <c r="AT2488">
        <f t="shared" si="473"/>
        <v>1</v>
      </c>
      <c r="AU2488">
        <f t="shared" si="474"/>
        <v>1</v>
      </c>
      <c r="AV2488">
        <f t="shared" si="475"/>
        <v>0</v>
      </c>
      <c r="AX2488">
        <f t="shared" si="476"/>
        <v>0</v>
      </c>
    </row>
    <row r="2489" spans="1:50" x14ac:dyDescent="0.3">
      <c r="A2489">
        <v>32</v>
      </c>
      <c r="B2489">
        <v>83</v>
      </c>
      <c r="C2489" t="s">
        <v>22</v>
      </c>
      <c r="D2489" t="s">
        <v>21</v>
      </c>
      <c r="E2489">
        <v>6</v>
      </c>
      <c r="F2489">
        <v>92</v>
      </c>
      <c r="G2489" t="s">
        <v>18</v>
      </c>
      <c r="H2489" t="s">
        <v>21</v>
      </c>
      <c r="I2489">
        <v>1</v>
      </c>
      <c r="J2489" t="s">
        <v>22</v>
      </c>
      <c r="K2489" t="s">
        <v>23</v>
      </c>
      <c r="L2489" t="s">
        <v>32</v>
      </c>
      <c r="M2489">
        <v>3</v>
      </c>
      <c r="N2489" t="s">
        <v>20</v>
      </c>
      <c r="O2489" t="s">
        <v>25</v>
      </c>
      <c r="P2489" t="s">
        <v>26</v>
      </c>
      <c r="Q2489" t="s">
        <v>27</v>
      </c>
      <c r="R2489">
        <v>72</v>
      </c>
      <c r="T2489">
        <f t="shared" si="468"/>
        <v>0.61861373233037742</v>
      </c>
      <c r="U2489">
        <f t="shared" si="477"/>
        <v>69.642166382025181</v>
      </c>
      <c r="AD2489">
        <f>(E2489 -$Y$7)/$Y$8</f>
        <v>-0.70099025568980644</v>
      </c>
      <c r="AE2489">
        <f t="shared" si="466"/>
        <v>1</v>
      </c>
      <c r="AG2489">
        <f>(A2489 -$W$7)/$W$8</f>
        <v>2.0074103212664367</v>
      </c>
      <c r="AH2489">
        <f>(B2489 -$X$7)/$X$8</f>
        <v>0.26176983397742365</v>
      </c>
      <c r="AI2489">
        <f>(F2489 -$Z$7)/$Z$8</f>
        <v>1.1757641402815411</v>
      </c>
      <c r="AJ2489">
        <f>(I2489 -$AA$7)/$AA$8</f>
        <v>-0.40124168605466753</v>
      </c>
      <c r="AK2489">
        <f t="shared" si="467"/>
        <v>3.141133078780467E-2</v>
      </c>
      <c r="AL2489">
        <f>IF(C2489="Low", 1, IF(C2489="Medium", 2, IF(C2489="High", 3, "")))</f>
        <v>2</v>
      </c>
      <c r="AM2489">
        <f>IF(G2489="Low", 1, IF(G2489="Medium", 2, IF(G2489="High", 3, "")))</f>
        <v>1</v>
      </c>
      <c r="AN2489">
        <f t="shared" si="469"/>
        <v>2</v>
      </c>
      <c r="AO2489">
        <f t="shared" si="470"/>
        <v>1</v>
      </c>
      <c r="AP2489">
        <f t="shared" si="471"/>
        <v>0</v>
      </c>
      <c r="AQ2489">
        <f>IF(H2489="Yes", 1, 0)</f>
        <v>1</v>
      </c>
      <c r="AR2489">
        <f>IF(D2489="Yes", 1, 0)</f>
        <v>1</v>
      </c>
      <c r="AS2489">
        <f t="shared" si="472"/>
        <v>1</v>
      </c>
      <c r="AT2489">
        <f t="shared" si="473"/>
        <v>1</v>
      </c>
      <c r="AU2489">
        <f t="shared" si="474"/>
        <v>1</v>
      </c>
      <c r="AV2489">
        <f t="shared" si="475"/>
        <v>0</v>
      </c>
      <c r="AX2489">
        <f t="shared" si="476"/>
        <v>0</v>
      </c>
    </row>
    <row r="2490" spans="1:50" x14ac:dyDescent="0.3">
      <c r="A2490">
        <v>15</v>
      </c>
      <c r="B2490">
        <v>71</v>
      </c>
      <c r="C2490" t="s">
        <v>19</v>
      </c>
      <c r="D2490" t="s">
        <v>20</v>
      </c>
      <c r="E2490">
        <v>6</v>
      </c>
      <c r="F2490">
        <v>69</v>
      </c>
      <c r="G2490" t="s">
        <v>19</v>
      </c>
      <c r="H2490" t="s">
        <v>20</v>
      </c>
      <c r="I2490">
        <v>3</v>
      </c>
      <c r="J2490" t="s">
        <v>19</v>
      </c>
      <c r="K2490" t="s">
        <v>23</v>
      </c>
      <c r="L2490" t="s">
        <v>24</v>
      </c>
      <c r="M2490">
        <v>3</v>
      </c>
      <c r="N2490" t="s">
        <v>20</v>
      </c>
      <c r="O2490" t="s">
        <v>33</v>
      </c>
      <c r="P2490" t="s">
        <v>30</v>
      </c>
      <c r="Q2490" t="s">
        <v>31</v>
      </c>
      <c r="R2490">
        <v>66</v>
      </c>
      <c r="T2490">
        <f t="shared" si="468"/>
        <v>0.11784247800892204</v>
      </c>
      <c r="U2490">
        <f t="shared" si="477"/>
        <v>67.694085402829813</v>
      </c>
      <c r="AD2490">
        <f>(E2490 -$Y$7)/$Y$8</f>
        <v>-0.70099025568980644</v>
      </c>
      <c r="AE2490">
        <f t="shared" si="466"/>
        <v>1</v>
      </c>
      <c r="AG2490">
        <f>(A2490 -$W$7)/$W$8</f>
        <v>-0.8305863290076444</v>
      </c>
      <c r="AH2490">
        <f>(B2490 -$X$7)/$X$8</f>
        <v>-0.77749704219013172</v>
      </c>
      <c r="AI2490">
        <f>(F2490 -$Z$7)/$Z$8</f>
        <v>-0.42160289074420915</v>
      </c>
      <c r="AJ2490">
        <f>(I2490 -$AA$7)/$AA$8</f>
        <v>1.2241438564120333</v>
      </c>
      <c r="AK2490">
        <f t="shared" si="467"/>
        <v>3.141133078780467E-2</v>
      </c>
      <c r="AL2490">
        <f>IF(C2490="Low", 1, IF(C2490="Medium", 2, IF(C2490="High", 3, "")))</f>
        <v>3</v>
      </c>
      <c r="AM2490">
        <f>IF(G2490="Low", 1, IF(G2490="Medium", 2, IF(G2490="High", 3, "")))</f>
        <v>3</v>
      </c>
      <c r="AN2490">
        <f t="shared" si="469"/>
        <v>3</v>
      </c>
      <c r="AO2490">
        <f t="shared" si="470"/>
        <v>3</v>
      </c>
      <c r="AP2490">
        <f t="shared" si="471"/>
        <v>1</v>
      </c>
      <c r="AQ2490">
        <f>IF(H2490="Yes", 1, 0)</f>
        <v>0</v>
      </c>
      <c r="AR2490">
        <f>IF(D2490="Yes", 1, 0)</f>
        <v>0</v>
      </c>
      <c r="AS2490">
        <f t="shared" si="472"/>
        <v>1</v>
      </c>
      <c r="AT2490">
        <f t="shared" si="473"/>
        <v>0</v>
      </c>
      <c r="AU2490">
        <f t="shared" si="474"/>
        <v>0</v>
      </c>
      <c r="AV2490">
        <f t="shared" si="475"/>
        <v>0</v>
      </c>
      <c r="AX2490">
        <f t="shared" si="476"/>
        <v>1</v>
      </c>
    </row>
    <row r="2491" spans="1:50" x14ac:dyDescent="0.3">
      <c r="A2491">
        <v>17</v>
      </c>
      <c r="B2491">
        <v>96</v>
      </c>
      <c r="C2491" t="s">
        <v>22</v>
      </c>
      <c r="D2491" t="s">
        <v>21</v>
      </c>
      <c r="E2491">
        <v>7</v>
      </c>
      <c r="F2491">
        <v>50</v>
      </c>
      <c r="G2491" t="s">
        <v>18</v>
      </c>
      <c r="H2491" t="s">
        <v>21</v>
      </c>
      <c r="I2491">
        <v>1</v>
      </c>
      <c r="J2491" t="s">
        <v>22</v>
      </c>
      <c r="K2491" t="s">
        <v>34</v>
      </c>
      <c r="L2491" t="s">
        <v>28</v>
      </c>
      <c r="M2491">
        <v>4</v>
      </c>
      <c r="N2491" t="s">
        <v>20</v>
      </c>
      <c r="O2491" t="s">
        <v>25</v>
      </c>
      <c r="P2491" t="s">
        <v>26</v>
      </c>
      <c r="Q2491" t="s">
        <v>31</v>
      </c>
      <c r="R2491">
        <v>67</v>
      </c>
      <c r="T2491">
        <f t="shared" si="468"/>
        <v>0.2769308238641307</v>
      </c>
      <c r="U2491">
        <f t="shared" si="477"/>
        <v>68.312964737251917</v>
      </c>
      <c r="AD2491">
        <f>(E2491 -$Y$7)/$Y$8</f>
        <v>-1.9795577157294329E-2</v>
      </c>
      <c r="AE2491">
        <f t="shared" si="466"/>
        <v>0</v>
      </c>
      <c r="AG2491">
        <f>(A2491 -$W$7)/$W$8</f>
        <v>-0.49670437015187013</v>
      </c>
      <c r="AH2491">
        <f>(B2491 -$X$7)/$X$8</f>
        <v>1.3876422831589421</v>
      </c>
      <c r="AI2491">
        <f>(F2491 -$Z$7)/$Z$8</f>
        <v>-1.7411669598524377</v>
      </c>
      <c r="AJ2491">
        <f>(I2491 -$AA$7)/$AA$8</f>
        <v>-0.40124168605466753</v>
      </c>
      <c r="AK2491">
        <f t="shared" si="467"/>
        <v>1.0011994733813825</v>
      </c>
      <c r="AL2491">
        <f>IF(C2491="Low", 1, IF(C2491="Medium", 2, IF(C2491="High", 3, "")))</f>
        <v>2</v>
      </c>
      <c r="AM2491">
        <f>IF(G2491="Low", 1, IF(G2491="Medium", 2, IF(G2491="High", 3, "")))</f>
        <v>1</v>
      </c>
      <c r="AN2491">
        <f t="shared" si="469"/>
        <v>2</v>
      </c>
      <c r="AO2491">
        <f t="shared" si="470"/>
        <v>1</v>
      </c>
      <c r="AP2491">
        <f t="shared" si="471"/>
        <v>0</v>
      </c>
      <c r="AQ2491">
        <f>IF(H2491="Yes", 1, 0)</f>
        <v>1</v>
      </c>
      <c r="AR2491">
        <f>IF(D2491="Yes", 1, 0)</f>
        <v>1</v>
      </c>
      <c r="AS2491">
        <f t="shared" si="472"/>
        <v>1</v>
      </c>
      <c r="AT2491">
        <f t="shared" si="473"/>
        <v>1</v>
      </c>
      <c r="AU2491">
        <f t="shared" si="474"/>
        <v>0</v>
      </c>
      <c r="AV2491">
        <f t="shared" si="475"/>
        <v>0</v>
      </c>
      <c r="AX2491">
        <f t="shared" si="476"/>
        <v>1</v>
      </c>
    </row>
    <row r="2492" spans="1:50" x14ac:dyDescent="0.3">
      <c r="A2492">
        <v>25</v>
      </c>
      <c r="B2492">
        <v>72</v>
      </c>
      <c r="C2492" t="s">
        <v>19</v>
      </c>
      <c r="D2492" t="s">
        <v>21</v>
      </c>
      <c r="E2492">
        <v>8</v>
      </c>
      <c r="F2492">
        <v>58</v>
      </c>
      <c r="G2492" t="s">
        <v>22</v>
      </c>
      <c r="H2492" t="s">
        <v>21</v>
      </c>
      <c r="I2492">
        <v>0</v>
      </c>
      <c r="J2492" t="s">
        <v>22</v>
      </c>
      <c r="K2492" t="s">
        <v>23</v>
      </c>
      <c r="L2492" t="s">
        <v>28</v>
      </c>
      <c r="M2492">
        <v>4</v>
      </c>
      <c r="N2492" t="s">
        <v>20</v>
      </c>
      <c r="O2492" t="s">
        <v>29</v>
      </c>
      <c r="P2492" t="s">
        <v>30</v>
      </c>
      <c r="Q2492" t="s">
        <v>31</v>
      </c>
      <c r="R2492">
        <v>66</v>
      </c>
      <c r="T2492">
        <f t="shared" si="468"/>
        <v>0.15159898092252322</v>
      </c>
      <c r="U2492">
        <f t="shared" si="477"/>
        <v>67.825403645805324</v>
      </c>
      <c r="AD2492">
        <f>(E2492 -$Y$7)/$Y$8</f>
        <v>0.66139910137521774</v>
      </c>
      <c r="AE2492">
        <f t="shared" si="466"/>
        <v>1</v>
      </c>
      <c r="AG2492">
        <f>(A2492 -$W$7)/$W$8</f>
        <v>0.83882346527122686</v>
      </c>
      <c r="AH2492">
        <f>(B2492 -$X$7)/$X$8</f>
        <v>-0.69089146917616884</v>
      </c>
      <c r="AI2492">
        <f>(F2492 -$Z$7)/$Z$8</f>
        <v>-1.185561036017394</v>
      </c>
      <c r="AJ2492">
        <f>(I2492 -$AA$7)/$AA$8</f>
        <v>-1.213934457288018</v>
      </c>
      <c r="AK2492">
        <f t="shared" si="467"/>
        <v>1.0011994733813825</v>
      </c>
      <c r="AL2492">
        <f>IF(C2492="Low", 1, IF(C2492="Medium", 2, IF(C2492="High", 3, "")))</f>
        <v>3</v>
      </c>
      <c r="AM2492">
        <f>IF(G2492="Low", 1, IF(G2492="Medium", 2, IF(G2492="High", 3, "")))</f>
        <v>2</v>
      </c>
      <c r="AN2492">
        <f t="shared" si="469"/>
        <v>2</v>
      </c>
      <c r="AO2492">
        <f t="shared" si="470"/>
        <v>2</v>
      </c>
      <c r="AP2492">
        <f t="shared" si="471"/>
        <v>0</v>
      </c>
      <c r="AQ2492">
        <f>IF(H2492="Yes", 1, 0)</f>
        <v>1</v>
      </c>
      <c r="AR2492">
        <f>IF(D2492="Yes", 1, 0)</f>
        <v>1</v>
      </c>
      <c r="AS2492">
        <f t="shared" si="472"/>
        <v>1</v>
      </c>
      <c r="AT2492">
        <f t="shared" si="473"/>
        <v>0</v>
      </c>
      <c r="AU2492">
        <f t="shared" si="474"/>
        <v>0</v>
      </c>
      <c r="AV2492">
        <f t="shared" si="475"/>
        <v>0</v>
      </c>
      <c r="AX2492">
        <f t="shared" si="476"/>
        <v>1</v>
      </c>
    </row>
    <row r="2493" spans="1:50" x14ac:dyDescent="0.3">
      <c r="A2493">
        <v>18</v>
      </c>
      <c r="B2493">
        <v>78</v>
      </c>
      <c r="C2493" t="s">
        <v>18</v>
      </c>
      <c r="D2493" t="s">
        <v>20</v>
      </c>
      <c r="E2493">
        <v>8</v>
      </c>
      <c r="F2493">
        <v>96</v>
      </c>
      <c r="G2493" t="s">
        <v>22</v>
      </c>
      <c r="H2493" t="s">
        <v>21</v>
      </c>
      <c r="I2493">
        <v>4</v>
      </c>
      <c r="J2493" t="s">
        <v>22</v>
      </c>
      <c r="K2493" t="s">
        <v>23</v>
      </c>
      <c r="L2493" t="s">
        <v>24</v>
      </c>
      <c r="M2493">
        <v>4</v>
      </c>
      <c r="N2493" t="s">
        <v>21</v>
      </c>
      <c r="O2493" t="s">
        <v>29</v>
      </c>
      <c r="P2493" t="s">
        <v>26</v>
      </c>
      <c r="Q2493" t="s">
        <v>27</v>
      </c>
      <c r="R2493">
        <v>68</v>
      </c>
      <c r="T2493">
        <f t="shared" si="468"/>
        <v>0.29555314754206941</v>
      </c>
      <c r="U2493">
        <f t="shared" si="477"/>
        <v>68.385408581087503</v>
      </c>
      <c r="AD2493">
        <f>(E2493 -$Y$7)/$Y$8</f>
        <v>0.66139910137521774</v>
      </c>
      <c r="AE2493">
        <f t="shared" si="466"/>
        <v>1</v>
      </c>
      <c r="AG2493">
        <f>(A2493 -$W$7)/$W$8</f>
        <v>-0.32976339072398297</v>
      </c>
      <c r="AH2493">
        <f>(B2493 -$X$7)/$X$8</f>
        <v>-0.1712580310923911</v>
      </c>
      <c r="AI2493">
        <f>(F2493 -$Z$7)/$Z$8</f>
        <v>1.453567102199063</v>
      </c>
      <c r="AJ2493">
        <f>(I2493 -$AA$7)/$AA$8</f>
        <v>2.0368366276453838</v>
      </c>
      <c r="AK2493">
        <f t="shared" si="467"/>
        <v>1.0011994733813825</v>
      </c>
      <c r="AL2493">
        <f>IF(C2493="Low", 1, IF(C2493="Medium", 2, IF(C2493="High", 3, "")))</f>
        <v>1</v>
      </c>
      <c r="AM2493">
        <f>IF(G2493="Low", 1, IF(G2493="Medium", 2, IF(G2493="High", 3, "")))</f>
        <v>2</v>
      </c>
      <c r="AN2493">
        <f t="shared" si="469"/>
        <v>2</v>
      </c>
      <c r="AO2493">
        <f t="shared" si="470"/>
        <v>2</v>
      </c>
      <c r="AP2493">
        <f t="shared" si="471"/>
        <v>1</v>
      </c>
      <c r="AQ2493">
        <f>IF(H2493="Yes", 1, 0)</f>
        <v>1</v>
      </c>
      <c r="AR2493">
        <f>IF(D2493="Yes", 1, 0)</f>
        <v>0</v>
      </c>
      <c r="AS2493">
        <f t="shared" si="472"/>
        <v>0</v>
      </c>
      <c r="AT2493">
        <f t="shared" si="473"/>
        <v>1</v>
      </c>
      <c r="AU2493">
        <f t="shared" si="474"/>
        <v>0</v>
      </c>
      <c r="AV2493">
        <f t="shared" si="475"/>
        <v>0</v>
      </c>
      <c r="AX2493">
        <f t="shared" si="476"/>
        <v>1</v>
      </c>
    </row>
    <row r="2494" spans="1:50" x14ac:dyDescent="0.3">
      <c r="A2494">
        <v>20</v>
      </c>
      <c r="B2494">
        <v>82</v>
      </c>
      <c r="C2494" t="s">
        <v>18</v>
      </c>
      <c r="D2494" t="s">
        <v>21</v>
      </c>
      <c r="E2494">
        <v>7</v>
      </c>
      <c r="F2494">
        <v>52</v>
      </c>
      <c r="G2494" t="s">
        <v>18</v>
      </c>
      <c r="H2494" t="s">
        <v>21</v>
      </c>
      <c r="I2494">
        <v>0</v>
      </c>
      <c r="J2494" t="s">
        <v>22</v>
      </c>
      <c r="K2494" t="s">
        <v>34</v>
      </c>
      <c r="L2494" t="s">
        <v>32</v>
      </c>
      <c r="M2494">
        <v>3</v>
      </c>
      <c r="N2494" t="s">
        <v>20</v>
      </c>
      <c r="O2494" t="s">
        <v>29</v>
      </c>
      <c r="P2494" t="s">
        <v>26</v>
      </c>
      <c r="Q2494" t="s">
        <v>31</v>
      </c>
      <c r="R2494">
        <v>64</v>
      </c>
      <c r="T2494">
        <f t="shared" si="468"/>
        <v>6.7727022669619719E-3</v>
      </c>
      <c r="U2494">
        <f t="shared" si="477"/>
        <v>67.262006053987008</v>
      </c>
      <c r="AD2494">
        <f>(E2494 -$Y$7)/$Y$8</f>
        <v>-1.9795577157294329E-2</v>
      </c>
      <c r="AE2494">
        <f t="shared" si="466"/>
        <v>0</v>
      </c>
      <c r="AG2494">
        <f>(A2494 -$W$7)/$W$8</f>
        <v>4.1185681317912485E-3</v>
      </c>
      <c r="AH2494">
        <f>(B2494 -$X$7)/$X$8</f>
        <v>0.17516426096346072</v>
      </c>
      <c r="AI2494">
        <f>(F2494 -$Z$7)/$Z$8</f>
        <v>-1.6022654788936768</v>
      </c>
      <c r="AJ2494">
        <f>(I2494 -$AA$7)/$AA$8</f>
        <v>-1.213934457288018</v>
      </c>
      <c r="AK2494">
        <f t="shared" si="467"/>
        <v>3.141133078780467E-2</v>
      </c>
      <c r="AL2494">
        <f>IF(C2494="Low", 1, IF(C2494="Medium", 2, IF(C2494="High", 3, "")))</f>
        <v>1</v>
      </c>
      <c r="AM2494">
        <f>IF(G2494="Low", 1, IF(G2494="Medium", 2, IF(G2494="High", 3, "")))</f>
        <v>1</v>
      </c>
      <c r="AN2494">
        <f t="shared" si="469"/>
        <v>2</v>
      </c>
      <c r="AO2494">
        <f t="shared" si="470"/>
        <v>2</v>
      </c>
      <c r="AP2494">
        <f t="shared" si="471"/>
        <v>0</v>
      </c>
      <c r="AQ2494">
        <f>IF(H2494="Yes", 1, 0)</f>
        <v>1</v>
      </c>
      <c r="AR2494">
        <f>IF(D2494="Yes", 1, 0)</f>
        <v>1</v>
      </c>
      <c r="AS2494">
        <f t="shared" si="472"/>
        <v>1</v>
      </c>
      <c r="AT2494">
        <f t="shared" si="473"/>
        <v>1</v>
      </c>
      <c r="AU2494">
        <f t="shared" si="474"/>
        <v>0</v>
      </c>
      <c r="AV2494">
        <f t="shared" si="475"/>
        <v>0</v>
      </c>
      <c r="AX2494">
        <f t="shared" si="476"/>
        <v>1</v>
      </c>
    </row>
    <row r="2495" spans="1:50" x14ac:dyDescent="0.3">
      <c r="A2495">
        <v>20</v>
      </c>
      <c r="B2495">
        <v>64</v>
      </c>
      <c r="C2495" t="s">
        <v>22</v>
      </c>
      <c r="D2495" t="s">
        <v>21</v>
      </c>
      <c r="E2495">
        <v>8</v>
      </c>
      <c r="F2495">
        <v>80</v>
      </c>
      <c r="G2495" t="s">
        <v>19</v>
      </c>
      <c r="H2495" t="s">
        <v>21</v>
      </c>
      <c r="I2495">
        <v>1</v>
      </c>
      <c r="J2495" t="s">
        <v>22</v>
      </c>
      <c r="K2495" t="s">
        <v>34</v>
      </c>
      <c r="L2495" t="s">
        <v>24</v>
      </c>
      <c r="M2495">
        <v>3</v>
      </c>
      <c r="N2495" t="s">
        <v>20</v>
      </c>
      <c r="O2495" t="s">
        <v>25</v>
      </c>
      <c r="P2495" t="s">
        <v>26</v>
      </c>
      <c r="Q2495" t="s">
        <v>27</v>
      </c>
      <c r="R2495">
        <v>65</v>
      </c>
      <c r="T2495">
        <f t="shared" si="468"/>
        <v>5.1656286596843251E-2</v>
      </c>
      <c r="U2495">
        <f t="shared" si="477"/>
        <v>67.436610439036286</v>
      </c>
      <c r="AD2495">
        <f>(E2495 -$Y$7)/$Y$8</f>
        <v>0.66139910137521774</v>
      </c>
      <c r="AE2495">
        <f t="shared" si="466"/>
        <v>0</v>
      </c>
      <c r="AG2495">
        <f>(A2495 -$W$7)/$W$8</f>
        <v>4.1185681317912485E-3</v>
      </c>
      <c r="AH2495">
        <f>(B2495 -$X$7)/$X$8</f>
        <v>-1.3837360532878724</v>
      </c>
      <c r="AI2495">
        <f>(F2495 -$Z$7)/$Z$8</f>
        <v>0.34235525452897581</v>
      </c>
      <c r="AJ2495">
        <f>(I2495 -$AA$7)/$AA$8</f>
        <v>-0.40124168605466753</v>
      </c>
      <c r="AK2495">
        <f t="shared" si="467"/>
        <v>3.141133078780467E-2</v>
      </c>
      <c r="AL2495">
        <f>IF(C2495="Low", 1, IF(C2495="Medium", 2, IF(C2495="High", 3, "")))</f>
        <v>2</v>
      </c>
      <c r="AM2495">
        <f>IF(G2495="Low", 1, IF(G2495="Medium", 2, IF(G2495="High", 3, "")))</f>
        <v>3</v>
      </c>
      <c r="AN2495">
        <f t="shared" si="469"/>
        <v>2</v>
      </c>
      <c r="AO2495">
        <f t="shared" si="470"/>
        <v>1</v>
      </c>
      <c r="AP2495">
        <f t="shared" si="471"/>
        <v>1</v>
      </c>
      <c r="AQ2495">
        <f>IF(H2495="Yes", 1, 0)</f>
        <v>1</v>
      </c>
      <c r="AR2495">
        <f>IF(D2495="Yes", 1, 0)</f>
        <v>1</v>
      </c>
      <c r="AS2495">
        <f t="shared" si="472"/>
        <v>1</v>
      </c>
      <c r="AT2495">
        <f t="shared" si="473"/>
        <v>1</v>
      </c>
      <c r="AU2495">
        <f t="shared" si="474"/>
        <v>0</v>
      </c>
      <c r="AV2495">
        <f t="shared" si="475"/>
        <v>0</v>
      </c>
      <c r="AX2495">
        <f t="shared" si="476"/>
        <v>1</v>
      </c>
    </row>
    <row r="2496" spans="1:50" x14ac:dyDescent="0.3">
      <c r="A2496">
        <v>8</v>
      </c>
      <c r="B2496">
        <v>97</v>
      </c>
      <c r="C2496" t="s">
        <v>19</v>
      </c>
      <c r="D2496" t="s">
        <v>21</v>
      </c>
      <c r="E2496">
        <v>10</v>
      </c>
      <c r="F2496">
        <v>70</v>
      </c>
      <c r="G2496" t="s">
        <v>19</v>
      </c>
      <c r="H2496" t="s">
        <v>21</v>
      </c>
      <c r="I2496">
        <v>0</v>
      </c>
      <c r="J2496" t="s">
        <v>18</v>
      </c>
      <c r="K2496" t="s">
        <v>23</v>
      </c>
      <c r="L2496" t="s">
        <v>32</v>
      </c>
      <c r="M2496">
        <v>1</v>
      </c>
      <c r="N2496" t="s">
        <v>20</v>
      </c>
      <c r="O2496" t="s">
        <v>25</v>
      </c>
      <c r="P2496" t="s">
        <v>26</v>
      </c>
      <c r="Q2496" t="s">
        <v>27</v>
      </c>
      <c r="R2496">
        <v>66</v>
      </c>
      <c r="T2496">
        <f t="shared" si="468"/>
        <v>0.17960402331175043</v>
      </c>
      <c r="U2496">
        <f t="shared" si="477"/>
        <v>67.934347779337784</v>
      </c>
      <c r="AD2496">
        <f>(E2496 -$Y$7)/$Y$8</f>
        <v>2.0237884584402419</v>
      </c>
      <c r="AE2496">
        <f t="shared" si="466"/>
        <v>1</v>
      </c>
      <c r="AG2496">
        <f>(A2496 -$W$7)/$W$8</f>
        <v>-1.9991731850028542</v>
      </c>
      <c r="AH2496">
        <f>(B2496 -$X$7)/$X$8</f>
        <v>1.4742478561729051</v>
      </c>
      <c r="AI2496">
        <f>(F2496 -$Z$7)/$Z$8</f>
        <v>-0.35215215026482866</v>
      </c>
      <c r="AJ2496">
        <f>(I2496 -$AA$7)/$AA$8</f>
        <v>-1.213934457288018</v>
      </c>
      <c r="AK2496">
        <f t="shared" si="467"/>
        <v>-1.9081649543993509</v>
      </c>
      <c r="AL2496">
        <f>IF(C2496="Low", 1, IF(C2496="Medium", 2, IF(C2496="High", 3, "")))</f>
        <v>3</v>
      </c>
      <c r="AM2496">
        <f>IF(G2496="Low", 1, IF(G2496="Medium", 2, IF(G2496="High", 3, "")))</f>
        <v>3</v>
      </c>
      <c r="AN2496">
        <f t="shared" si="469"/>
        <v>1</v>
      </c>
      <c r="AO2496">
        <f t="shared" si="470"/>
        <v>1</v>
      </c>
      <c r="AP2496">
        <f t="shared" si="471"/>
        <v>0</v>
      </c>
      <c r="AQ2496">
        <f>IF(H2496="Yes", 1, 0)</f>
        <v>1</v>
      </c>
      <c r="AR2496">
        <f>IF(D2496="Yes", 1, 0)</f>
        <v>1</v>
      </c>
      <c r="AS2496">
        <f t="shared" si="472"/>
        <v>1</v>
      </c>
      <c r="AT2496">
        <f t="shared" si="473"/>
        <v>1</v>
      </c>
      <c r="AU2496">
        <f t="shared" si="474"/>
        <v>0</v>
      </c>
      <c r="AV2496">
        <f t="shared" si="475"/>
        <v>0</v>
      </c>
      <c r="AX2496">
        <f t="shared" si="476"/>
        <v>1</v>
      </c>
    </row>
    <row r="2497" spans="1:50" x14ac:dyDescent="0.3">
      <c r="A2497">
        <v>20</v>
      </c>
      <c r="B2497">
        <v>75</v>
      </c>
      <c r="C2497" t="s">
        <v>19</v>
      </c>
      <c r="D2497" t="s">
        <v>21</v>
      </c>
      <c r="E2497">
        <v>7</v>
      </c>
      <c r="F2497">
        <v>71</v>
      </c>
      <c r="G2497" t="s">
        <v>19</v>
      </c>
      <c r="H2497" t="s">
        <v>21</v>
      </c>
      <c r="I2497">
        <v>1</v>
      </c>
      <c r="J2497" t="s">
        <v>19</v>
      </c>
      <c r="K2497" t="s">
        <v>23</v>
      </c>
      <c r="L2497" t="s">
        <v>24</v>
      </c>
      <c r="M2497">
        <v>4</v>
      </c>
      <c r="N2497" t="s">
        <v>20</v>
      </c>
      <c r="O2497" t="s">
        <v>29</v>
      </c>
      <c r="P2497" t="s">
        <v>30</v>
      </c>
      <c r="Q2497" t="s">
        <v>27</v>
      </c>
      <c r="R2497">
        <v>69</v>
      </c>
      <c r="T2497">
        <f t="shared" si="468"/>
        <v>0.34692047565297091</v>
      </c>
      <c r="U2497">
        <f t="shared" si="477"/>
        <v>68.58523577560274</v>
      </c>
      <c r="AD2497">
        <f>(E2497 -$Y$7)/$Y$8</f>
        <v>-1.9795577157294329E-2</v>
      </c>
      <c r="AE2497">
        <f t="shared" si="466"/>
        <v>1</v>
      </c>
      <c r="AG2497">
        <f>(A2497 -$W$7)/$W$8</f>
        <v>4.1185681317912485E-3</v>
      </c>
      <c r="AH2497">
        <f>(B2497 -$X$7)/$X$8</f>
        <v>-0.43107475013427993</v>
      </c>
      <c r="AI2497">
        <f>(F2497 -$Z$7)/$Z$8</f>
        <v>-0.28270140978544822</v>
      </c>
      <c r="AJ2497">
        <f>(I2497 -$AA$7)/$AA$8</f>
        <v>-0.40124168605466753</v>
      </c>
      <c r="AK2497">
        <f t="shared" si="467"/>
        <v>1.0011994733813825</v>
      </c>
      <c r="AL2497">
        <f>IF(C2497="Low", 1, IF(C2497="Medium", 2, IF(C2497="High", 3, "")))</f>
        <v>3</v>
      </c>
      <c r="AM2497">
        <f>IF(G2497="Low", 1, IF(G2497="Medium", 2, IF(G2497="High", 3, "")))</f>
        <v>3</v>
      </c>
      <c r="AN2497">
        <f t="shared" si="469"/>
        <v>3</v>
      </c>
      <c r="AO2497">
        <f t="shared" si="470"/>
        <v>2</v>
      </c>
      <c r="AP2497">
        <f t="shared" si="471"/>
        <v>1</v>
      </c>
      <c r="AQ2497">
        <f>IF(H2497="Yes", 1, 0)</f>
        <v>1</v>
      </c>
      <c r="AR2497">
        <f>IF(D2497="Yes", 1, 0)</f>
        <v>1</v>
      </c>
      <c r="AS2497">
        <f t="shared" si="472"/>
        <v>1</v>
      </c>
      <c r="AT2497">
        <f t="shared" si="473"/>
        <v>0</v>
      </c>
      <c r="AU2497">
        <f t="shared" si="474"/>
        <v>0</v>
      </c>
      <c r="AV2497">
        <f t="shared" si="475"/>
        <v>0</v>
      </c>
      <c r="AX2497">
        <f t="shared" si="476"/>
        <v>1</v>
      </c>
    </row>
    <row r="2498" spans="1:50" x14ac:dyDescent="0.3">
      <c r="A2498">
        <v>16</v>
      </c>
      <c r="B2498">
        <v>63</v>
      </c>
      <c r="C2498" t="s">
        <v>19</v>
      </c>
      <c r="D2498" t="s">
        <v>20</v>
      </c>
      <c r="E2498">
        <v>9</v>
      </c>
      <c r="F2498">
        <v>70</v>
      </c>
      <c r="G2498" t="s">
        <v>18</v>
      </c>
      <c r="H2498" t="s">
        <v>21</v>
      </c>
      <c r="I2498">
        <v>2</v>
      </c>
      <c r="J2498" t="s">
        <v>19</v>
      </c>
      <c r="K2498" t="s">
        <v>34</v>
      </c>
      <c r="L2498" t="s">
        <v>28</v>
      </c>
      <c r="M2498">
        <v>5</v>
      </c>
      <c r="N2498" t="s">
        <v>20</v>
      </c>
      <c r="O2498" t="s">
        <v>29</v>
      </c>
      <c r="P2498" t="s">
        <v>30</v>
      </c>
      <c r="Q2498" t="s">
        <v>31</v>
      </c>
      <c r="R2498">
        <v>64</v>
      </c>
      <c r="T2498">
        <f t="shared" si="468"/>
        <v>-0.13527157025011838</v>
      </c>
      <c r="U2498">
        <f t="shared" si="477"/>
        <v>66.709430914926529</v>
      </c>
      <c r="AD2498">
        <f>(E2498 -$Y$7)/$Y$8</f>
        <v>1.3425937799077299</v>
      </c>
      <c r="AE2498">
        <f t="shared" si="466"/>
        <v>0</v>
      </c>
      <c r="AG2498">
        <f>(A2498 -$W$7)/$W$8</f>
        <v>-0.66364534957975729</v>
      </c>
      <c r="AH2498">
        <f>(B2498 -$X$7)/$X$8</f>
        <v>-1.4703416263018354</v>
      </c>
      <c r="AI2498">
        <f>(F2498 -$Z$7)/$Z$8</f>
        <v>-0.35215215026482866</v>
      </c>
      <c r="AJ2498">
        <f>(I2498 -$AA$7)/$AA$8</f>
        <v>0.41145108517868284</v>
      </c>
      <c r="AK2498">
        <f t="shared" si="467"/>
        <v>1.9709876159749602</v>
      </c>
      <c r="AL2498">
        <f>IF(C2498="Low", 1, IF(C2498="Medium", 2, IF(C2498="High", 3, "")))</f>
        <v>3</v>
      </c>
      <c r="AM2498">
        <f>IF(G2498="Low", 1, IF(G2498="Medium", 2, IF(G2498="High", 3, "")))</f>
        <v>1</v>
      </c>
      <c r="AN2498">
        <f t="shared" si="469"/>
        <v>3</v>
      </c>
      <c r="AO2498">
        <f t="shared" si="470"/>
        <v>2</v>
      </c>
      <c r="AP2498">
        <f t="shared" si="471"/>
        <v>0</v>
      </c>
      <c r="AQ2498">
        <f>IF(H2498="Yes", 1, 0)</f>
        <v>1</v>
      </c>
      <c r="AR2498">
        <f>IF(D2498="Yes", 1, 0)</f>
        <v>0</v>
      </c>
      <c r="AS2498">
        <f t="shared" si="472"/>
        <v>1</v>
      </c>
      <c r="AT2498">
        <f t="shared" si="473"/>
        <v>0</v>
      </c>
      <c r="AU2498">
        <f t="shared" si="474"/>
        <v>0</v>
      </c>
      <c r="AV2498">
        <f t="shared" si="475"/>
        <v>0</v>
      </c>
      <c r="AX2498">
        <f t="shared" si="476"/>
        <v>1</v>
      </c>
    </row>
    <row r="2499" spans="1:50" x14ac:dyDescent="0.3">
      <c r="A2499">
        <v>17</v>
      </c>
      <c r="B2499">
        <v>75</v>
      </c>
      <c r="C2499" t="s">
        <v>18</v>
      </c>
      <c r="D2499" t="s">
        <v>21</v>
      </c>
      <c r="E2499">
        <v>8</v>
      </c>
      <c r="F2499">
        <v>53</v>
      </c>
      <c r="G2499" t="s">
        <v>22</v>
      </c>
      <c r="H2499" t="s">
        <v>21</v>
      </c>
      <c r="I2499">
        <v>1</v>
      </c>
      <c r="J2499" t="s">
        <v>19</v>
      </c>
      <c r="K2499" t="s">
        <v>23</v>
      </c>
      <c r="L2499" t="s">
        <v>24</v>
      </c>
      <c r="M2499">
        <v>3</v>
      </c>
      <c r="N2499" t="s">
        <v>20</v>
      </c>
      <c r="O2499" t="s">
        <v>29</v>
      </c>
      <c r="P2499" t="s">
        <v>26</v>
      </c>
      <c r="Q2499" t="s">
        <v>31</v>
      </c>
      <c r="R2499">
        <v>65</v>
      </c>
      <c r="T2499">
        <f t="shared" si="468"/>
        <v>1.4071606764968103E-2</v>
      </c>
      <c r="U2499">
        <f t="shared" si="477"/>
        <v>67.290399970168949</v>
      </c>
      <c r="AD2499">
        <f>(E2499 -$Y$7)/$Y$8</f>
        <v>0.66139910137521774</v>
      </c>
      <c r="AE2499">
        <f t="shared" si="466"/>
        <v>1</v>
      </c>
      <c r="AG2499">
        <f>(A2499 -$W$7)/$W$8</f>
        <v>-0.49670437015187013</v>
      </c>
      <c r="AH2499">
        <f>(B2499 -$X$7)/$X$8</f>
        <v>-0.43107475013427993</v>
      </c>
      <c r="AI2499">
        <f>(F2499 -$Z$7)/$Z$8</f>
        <v>-1.5328147384142963</v>
      </c>
      <c r="AJ2499">
        <f>(I2499 -$AA$7)/$AA$8</f>
        <v>-0.40124168605466753</v>
      </c>
      <c r="AK2499">
        <f t="shared" si="467"/>
        <v>3.141133078780467E-2</v>
      </c>
      <c r="AL2499">
        <f>IF(C2499="Low", 1, IF(C2499="Medium", 2, IF(C2499="High", 3, "")))</f>
        <v>1</v>
      </c>
      <c r="AM2499">
        <f>IF(G2499="Low", 1, IF(G2499="Medium", 2, IF(G2499="High", 3, "")))</f>
        <v>2</v>
      </c>
      <c r="AN2499">
        <f t="shared" si="469"/>
        <v>3</v>
      </c>
      <c r="AO2499">
        <f t="shared" si="470"/>
        <v>2</v>
      </c>
      <c r="AP2499">
        <f t="shared" si="471"/>
        <v>1</v>
      </c>
      <c r="AQ2499">
        <f>IF(H2499="Yes", 1, 0)</f>
        <v>1</v>
      </c>
      <c r="AR2499">
        <f>IF(D2499="Yes", 1, 0)</f>
        <v>1</v>
      </c>
      <c r="AS2499">
        <f t="shared" si="472"/>
        <v>1</v>
      </c>
      <c r="AT2499">
        <f t="shared" si="473"/>
        <v>1</v>
      </c>
      <c r="AU2499">
        <f t="shared" si="474"/>
        <v>0</v>
      </c>
      <c r="AV2499">
        <f t="shared" si="475"/>
        <v>0</v>
      </c>
      <c r="AX2499">
        <f t="shared" si="476"/>
        <v>1</v>
      </c>
    </row>
    <row r="2500" spans="1:50" x14ac:dyDescent="0.3">
      <c r="A2500">
        <v>29</v>
      </c>
      <c r="B2500">
        <v>84</v>
      </c>
      <c r="C2500" t="s">
        <v>19</v>
      </c>
      <c r="D2500" t="s">
        <v>21</v>
      </c>
      <c r="E2500">
        <v>10</v>
      </c>
      <c r="F2500">
        <v>56</v>
      </c>
      <c r="G2500" t="s">
        <v>19</v>
      </c>
      <c r="H2500" t="s">
        <v>21</v>
      </c>
      <c r="I2500">
        <v>3</v>
      </c>
      <c r="J2500" t="s">
        <v>19</v>
      </c>
      <c r="K2500" t="s">
        <v>23</v>
      </c>
      <c r="L2500" t="s">
        <v>32</v>
      </c>
      <c r="M2500">
        <v>4</v>
      </c>
      <c r="N2500" t="s">
        <v>20</v>
      </c>
      <c r="O2500" t="s">
        <v>33</v>
      </c>
      <c r="P2500" t="s">
        <v>35</v>
      </c>
      <c r="Q2500" t="s">
        <v>31</v>
      </c>
      <c r="R2500">
        <v>72</v>
      </c>
      <c r="T2500">
        <f t="shared" si="468"/>
        <v>0.74547307838185528</v>
      </c>
      <c r="U2500">
        <f t="shared" si="477"/>
        <v>70.135669707033145</v>
      </c>
      <c r="AD2500">
        <f>(E2500 -$Y$7)/$Y$8</f>
        <v>2.0237884584402419</v>
      </c>
      <c r="AE2500">
        <f t="shared" si="466"/>
        <v>1</v>
      </c>
      <c r="AG2500">
        <f>(A2500 -$W$7)/$W$8</f>
        <v>1.5065873829827754</v>
      </c>
      <c r="AH2500">
        <f>(B2500 -$X$7)/$X$8</f>
        <v>0.34837540699138664</v>
      </c>
      <c r="AI2500">
        <f>(F2500 -$Z$7)/$Z$8</f>
        <v>-1.324462516976155</v>
      </c>
      <c r="AJ2500">
        <f>(I2500 -$AA$7)/$AA$8</f>
        <v>1.2241438564120333</v>
      </c>
      <c r="AK2500">
        <f t="shared" si="467"/>
        <v>1.0011994733813825</v>
      </c>
      <c r="AL2500">
        <f>IF(C2500="Low", 1, IF(C2500="Medium", 2, IF(C2500="High", 3, "")))</f>
        <v>3</v>
      </c>
      <c r="AM2500">
        <f>IF(G2500="Low", 1, IF(G2500="Medium", 2, IF(G2500="High", 3, "")))</f>
        <v>3</v>
      </c>
      <c r="AN2500">
        <f t="shared" si="469"/>
        <v>3</v>
      </c>
      <c r="AO2500">
        <f t="shared" si="470"/>
        <v>3</v>
      </c>
      <c r="AP2500">
        <f t="shared" si="471"/>
        <v>0</v>
      </c>
      <c r="AQ2500">
        <f>IF(H2500="Yes", 1, 0)</f>
        <v>1</v>
      </c>
      <c r="AR2500">
        <f>IF(D2500="Yes", 1, 0)</f>
        <v>1</v>
      </c>
      <c r="AS2500">
        <f t="shared" si="472"/>
        <v>1</v>
      </c>
      <c r="AT2500">
        <f t="shared" si="473"/>
        <v>0</v>
      </c>
      <c r="AU2500">
        <f t="shared" si="474"/>
        <v>1</v>
      </c>
      <c r="AV2500">
        <f t="shared" si="475"/>
        <v>1</v>
      </c>
      <c r="AX2500">
        <f t="shared" si="476"/>
        <v>1</v>
      </c>
    </row>
    <row r="2501" spans="1:50" x14ac:dyDescent="0.3">
      <c r="A2501">
        <v>12</v>
      </c>
      <c r="B2501">
        <v>81</v>
      </c>
      <c r="C2501" t="s">
        <v>19</v>
      </c>
      <c r="D2501" t="s">
        <v>20</v>
      </c>
      <c r="E2501">
        <v>8</v>
      </c>
      <c r="F2501">
        <v>53</v>
      </c>
      <c r="G2501" t="s">
        <v>18</v>
      </c>
      <c r="H2501" t="s">
        <v>21</v>
      </c>
      <c r="I2501">
        <v>1</v>
      </c>
      <c r="J2501" t="s">
        <v>19</v>
      </c>
      <c r="K2501" t="s">
        <v>34</v>
      </c>
      <c r="L2501" t="s">
        <v>24</v>
      </c>
      <c r="M2501">
        <v>3</v>
      </c>
      <c r="N2501" t="s">
        <v>20</v>
      </c>
      <c r="O2501" t="s">
        <v>29</v>
      </c>
      <c r="P2501" t="s">
        <v>26</v>
      </c>
      <c r="Q2501" t="s">
        <v>27</v>
      </c>
      <c r="R2501">
        <v>65</v>
      </c>
      <c r="T2501">
        <f t="shared" si="468"/>
        <v>7.6437330601446127E-2</v>
      </c>
      <c r="U2501">
        <f t="shared" si="477"/>
        <v>67.533012698657558</v>
      </c>
      <c r="AD2501">
        <f>(E2501 -$Y$7)/$Y$8</f>
        <v>0.66139910137521774</v>
      </c>
      <c r="AE2501">
        <f t="shared" si="466"/>
        <v>0</v>
      </c>
      <c r="AG2501">
        <f>(A2501 -$W$7)/$W$8</f>
        <v>-1.3314092672913058</v>
      </c>
      <c r="AH2501">
        <f>(B2501 -$X$7)/$X$8</f>
        <v>8.8558687949497769E-2</v>
      </c>
      <c r="AI2501">
        <f>(F2501 -$Z$7)/$Z$8</f>
        <v>-1.5328147384142963</v>
      </c>
      <c r="AJ2501">
        <f>(I2501 -$AA$7)/$AA$8</f>
        <v>-0.40124168605466753</v>
      </c>
      <c r="AK2501">
        <f t="shared" si="467"/>
        <v>3.141133078780467E-2</v>
      </c>
      <c r="AL2501">
        <f>IF(C2501="Low", 1, IF(C2501="Medium", 2, IF(C2501="High", 3, "")))</f>
        <v>3</v>
      </c>
      <c r="AM2501">
        <f>IF(G2501="Low", 1, IF(G2501="Medium", 2, IF(G2501="High", 3, "")))</f>
        <v>1</v>
      </c>
      <c r="AN2501">
        <f t="shared" si="469"/>
        <v>3</v>
      </c>
      <c r="AO2501">
        <f t="shared" si="470"/>
        <v>2</v>
      </c>
      <c r="AP2501">
        <f t="shared" si="471"/>
        <v>1</v>
      </c>
      <c r="AQ2501">
        <f>IF(H2501="Yes", 1, 0)</f>
        <v>1</v>
      </c>
      <c r="AR2501">
        <f>IF(D2501="Yes", 1, 0)</f>
        <v>0</v>
      </c>
      <c r="AS2501">
        <f t="shared" si="472"/>
        <v>1</v>
      </c>
      <c r="AT2501">
        <f t="shared" si="473"/>
        <v>1</v>
      </c>
      <c r="AU2501">
        <f t="shared" si="474"/>
        <v>0</v>
      </c>
      <c r="AV2501">
        <f t="shared" si="475"/>
        <v>0</v>
      </c>
      <c r="AX2501">
        <f t="shared" si="476"/>
        <v>1</v>
      </c>
    </row>
    <row r="2502" spans="1:50" x14ac:dyDescent="0.3">
      <c r="A2502">
        <v>25</v>
      </c>
      <c r="B2502">
        <v>88</v>
      </c>
      <c r="C2502" t="s">
        <v>18</v>
      </c>
      <c r="D2502" t="s">
        <v>21</v>
      </c>
      <c r="E2502">
        <v>6</v>
      </c>
      <c r="F2502">
        <v>53</v>
      </c>
      <c r="G2502" t="s">
        <v>22</v>
      </c>
      <c r="H2502" t="s">
        <v>21</v>
      </c>
      <c r="I2502">
        <v>2</v>
      </c>
      <c r="J2502" t="s">
        <v>19</v>
      </c>
      <c r="K2502" t="s">
        <v>23</v>
      </c>
      <c r="L2502" t="s">
        <v>28</v>
      </c>
      <c r="M2502">
        <v>4</v>
      </c>
      <c r="N2502" t="s">
        <v>20</v>
      </c>
      <c r="O2502" t="s">
        <v>29</v>
      </c>
      <c r="P2502" t="s">
        <v>26</v>
      </c>
      <c r="Q2502" t="s">
        <v>31</v>
      </c>
      <c r="R2502">
        <v>70</v>
      </c>
      <c r="T2502">
        <f t="shared" si="468"/>
        <v>0.45912681787511866</v>
      </c>
      <c r="U2502">
        <f t="shared" si="477"/>
        <v>69.021736551439488</v>
      </c>
      <c r="AD2502">
        <f>(E2502 -$Y$7)/$Y$8</f>
        <v>-0.70099025568980644</v>
      </c>
      <c r="AE2502">
        <f t="shared" si="466"/>
        <v>1</v>
      </c>
      <c r="AG2502">
        <f>(A2502 -$W$7)/$W$8</f>
        <v>0.83882346527122686</v>
      </c>
      <c r="AH2502">
        <f>(B2502 -$X$7)/$X$8</f>
        <v>0.69479769904723843</v>
      </c>
      <c r="AI2502">
        <f>(F2502 -$Z$7)/$Z$8</f>
        <v>-1.5328147384142963</v>
      </c>
      <c r="AJ2502">
        <f>(I2502 -$AA$7)/$AA$8</f>
        <v>0.41145108517868284</v>
      </c>
      <c r="AK2502">
        <f t="shared" si="467"/>
        <v>1.0011994733813825</v>
      </c>
      <c r="AL2502">
        <f>IF(C2502="Low", 1, IF(C2502="Medium", 2, IF(C2502="High", 3, "")))</f>
        <v>1</v>
      </c>
      <c r="AM2502">
        <f>IF(G2502="Low", 1, IF(G2502="Medium", 2, IF(G2502="High", 3, "")))</f>
        <v>2</v>
      </c>
      <c r="AN2502">
        <f t="shared" si="469"/>
        <v>3</v>
      </c>
      <c r="AO2502">
        <f t="shared" si="470"/>
        <v>2</v>
      </c>
      <c r="AP2502">
        <f t="shared" si="471"/>
        <v>0</v>
      </c>
      <c r="AQ2502">
        <f>IF(H2502="Yes", 1, 0)</f>
        <v>1</v>
      </c>
      <c r="AR2502">
        <f>IF(D2502="Yes", 1, 0)</f>
        <v>1</v>
      </c>
      <c r="AS2502">
        <f t="shared" si="472"/>
        <v>1</v>
      </c>
      <c r="AT2502">
        <f t="shared" si="473"/>
        <v>1</v>
      </c>
      <c r="AU2502">
        <f t="shared" si="474"/>
        <v>1</v>
      </c>
      <c r="AV2502">
        <f t="shared" si="475"/>
        <v>0</v>
      </c>
      <c r="AX2502">
        <f t="shared" si="476"/>
        <v>0</v>
      </c>
    </row>
    <row r="2503" spans="1:50" x14ac:dyDescent="0.3">
      <c r="A2503">
        <v>18</v>
      </c>
      <c r="B2503">
        <v>62</v>
      </c>
      <c r="C2503" t="s">
        <v>22</v>
      </c>
      <c r="D2503" t="s">
        <v>21</v>
      </c>
      <c r="E2503">
        <v>7</v>
      </c>
      <c r="F2503">
        <v>54</v>
      </c>
      <c r="G2503" t="s">
        <v>22</v>
      </c>
      <c r="H2503" t="s">
        <v>21</v>
      </c>
      <c r="I2503">
        <v>2</v>
      </c>
      <c r="J2503" t="s">
        <v>19</v>
      </c>
      <c r="K2503" t="s">
        <v>34</v>
      </c>
      <c r="L2503" t="s">
        <v>24</v>
      </c>
      <c r="M2503">
        <v>3</v>
      </c>
      <c r="N2503" t="s">
        <v>20</v>
      </c>
      <c r="O2503" t="s">
        <v>33</v>
      </c>
      <c r="P2503" t="s">
        <v>30</v>
      </c>
      <c r="Q2503" t="s">
        <v>27</v>
      </c>
      <c r="R2503">
        <v>64</v>
      </c>
      <c r="T2503">
        <f t="shared" si="468"/>
        <v>-8.9962680166358347E-2</v>
      </c>
      <c r="U2503">
        <f t="shared" si="477"/>
        <v>66.885689807981848</v>
      </c>
      <c r="AD2503">
        <f>(E2503 -$Y$7)/$Y$8</f>
        <v>-1.9795577157294329E-2</v>
      </c>
      <c r="AE2503">
        <f t="shared" ref="AE2503:AE2566" si="478">IF(K2503="Public", 1, 0)</f>
        <v>0</v>
      </c>
      <c r="AG2503">
        <f>(A2503 -$W$7)/$W$8</f>
        <v>-0.32976339072398297</v>
      </c>
      <c r="AH2503">
        <f>(B2503 -$X$7)/$X$8</f>
        <v>-1.5569471993157984</v>
      </c>
      <c r="AI2503">
        <f>(F2503 -$Z$7)/$Z$8</f>
        <v>-1.4633639979349158</v>
      </c>
      <c r="AJ2503">
        <f>(I2503 -$AA$7)/$AA$8</f>
        <v>0.41145108517868284</v>
      </c>
      <c r="AK2503">
        <f t="shared" ref="AK2503:AK2566" si="479">(M2503 -$AB$7)/$AB$8</f>
        <v>3.141133078780467E-2</v>
      </c>
      <c r="AL2503">
        <f>IF(C2503="Low", 1, IF(C2503="Medium", 2, IF(C2503="High", 3, "")))</f>
        <v>2</v>
      </c>
      <c r="AM2503">
        <f>IF(G2503="Low", 1, IF(G2503="Medium", 2, IF(G2503="High", 3, "")))</f>
        <v>2</v>
      </c>
      <c r="AN2503">
        <f t="shared" si="469"/>
        <v>3</v>
      </c>
      <c r="AO2503">
        <f t="shared" si="470"/>
        <v>3</v>
      </c>
      <c r="AP2503">
        <f t="shared" si="471"/>
        <v>1</v>
      </c>
      <c r="AQ2503">
        <f>IF(H2503="Yes", 1, 0)</f>
        <v>1</v>
      </c>
      <c r="AR2503">
        <f>IF(D2503="Yes", 1, 0)</f>
        <v>1</v>
      </c>
      <c r="AS2503">
        <f t="shared" si="472"/>
        <v>1</v>
      </c>
      <c r="AT2503">
        <f t="shared" si="473"/>
        <v>0</v>
      </c>
      <c r="AU2503">
        <f t="shared" si="474"/>
        <v>0</v>
      </c>
      <c r="AV2503">
        <f t="shared" si="475"/>
        <v>0</v>
      </c>
      <c r="AX2503">
        <f t="shared" si="476"/>
        <v>1</v>
      </c>
    </row>
    <row r="2504" spans="1:50" x14ac:dyDescent="0.3">
      <c r="A2504">
        <v>18</v>
      </c>
      <c r="B2504">
        <v>71</v>
      </c>
      <c r="C2504" t="s">
        <v>22</v>
      </c>
      <c r="D2504" t="s">
        <v>21</v>
      </c>
      <c r="E2504">
        <v>7</v>
      </c>
      <c r="F2504">
        <v>85</v>
      </c>
      <c r="G2504" t="s">
        <v>18</v>
      </c>
      <c r="H2504" t="s">
        <v>21</v>
      </c>
      <c r="I2504">
        <v>1</v>
      </c>
      <c r="J2504" t="s">
        <v>18</v>
      </c>
      <c r="K2504" t="s">
        <v>23</v>
      </c>
      <c r="L2504" t="s">
        <v>32</v>
      </c>
      <c r="M2504">
        <v>2</v>
      </c>
      <c r="N2504" t="s">
        <v>20</v>
      </c>
      <c r="O2504" t="s">
        <v>25</v>
      </c>
      <c r="P2504" t="s">
        <v>30</v>
      </c>
      <c r="Q2504" t="s">
        <v>27</v>
      </c>
      <c r="R2504">
        <v>62</v>
      </c>
      <c r="T2504">
        <f t="shared" ref="T2504:T2567" si="480" xml:space="preserve"> -0.428939123 + (0.162668673*AG2504 ) + (0.215822964*AH2504 ) + (0.066497984*AI2504 ) + (0.052633968*AJ2504 ) + (0.01715737*AK2504 ) + (0.084014125*AL2504 ) + (0.047438308* AM2504) + (0.050178802*AN2504 ) + (0.044245992*AO2504 ) + (0.074596718*AP2504 ) + (0.087859865* AQ2504) + (0.034592709*AR2504 ) + (0.060530552*AS2504 ) + (0.063854922*AT2504 )</f>
        <v>-0.14886994915948376</v>
      </c>
      <c r="U2504">
        <f t="shared" si="477"/>
        <v>66.65653102685863</v>
      </c>
      <c r="AD2504">
        <f>(E2504 -$Y$7)/$Y$8</f>
        <v>-1.9795577157294329E-2</v>
      </c>
      <c r="AE2504">
        <f t="shared" si="478"/>
        <v>1</v>
      </c>
      <c r="AG2504">
        <f>(A2504 -$W$7)/$W$8</f>
        <v>-0.32976339072398297</v>
      </c>
      <c r="AH2504">
        <f>(B2504 -$X$7)/$X$8</f>
        <v>-0.77749704219013172</v>
      </c>
      <c r="AI2504">
        <f>(F2504 -$Z$7)/$Z$8</f>
        <v>0.68960895692587809</v>
      </c>
      <c r="AJ2504">
        <f>(I2504 -$AA$7)/$AA$8</f>
        <v>-0.40124168605466753</v>
      </c>
      <c r="AK2504">
        <f t="shared" si="479"/>
        <v>-0.93837681180577304</v>
      </c>
      <c r="AL2504">
        <f>IF(C2504="Low", 1, IF(C2504="Medium", 2, IF(C2504="High", 3, "")))</f>
        <v>2</v>
      </c>
      <c r="AM2504">
        <f>IF(G2504="Low", 1, IF(G2504="Medium", 2, IF(G2504="High", 3, "")))</f>
        <v>1</v>
      </c>
      <c r="AN2504">
        <f t="shared" ref="AN2504:AN2567" si="481">IF(J2504="Low", 1, IF(J2504="Medium", 2, IF(J2504="High", 3, "")))</f>
        <v>1</v>
      </c>
      <c r="AO2504">
        <f t="shared" ref="AO2504:AO2567" si="482">IF(O2504="High School", 1, IF(O2504="College", 2, IF(O2504="Postgraduate", 3, "")))</f>
        <v>1</v>
      </c>
      <c r="AP2504">
        <f t="shared" ref="AP2504:AP2567" si="483">IF(L2504="Positive", 1, 0)</f>
        <v>0</v>
      </c>
      <c r="AQ2504">
        <f>IF(H2504="Yes", 1, 0)</f>
        <v>1</v>
      </c>
      <c r="AR2504">
        <f>IF(D2504="Yes", 1, 0)</f>
        <v>1</v>
      </c>
      <c r="AS2504">
        <f t="shared" ref="AS2504:AS2567" si="484">IF(N2504="No", 1, 0)</f>
        <v>1</v>
      </c>
      <c r="AT2504">
        <f t="shared" ref="AT2504:AT2567" si="485">IF(P2504="Near", 1, 0)</f>
        <v>0</v>
      </c>
      <c r="AU2504">
        <f t="shared" ref="AU2504:AU2567" si="486">IF(R2504&gt;=70, 1, 0)</f>
        <v>0</v>
      </c>
      <c r="AV2504">
        <f t="shared" ref="AV2504:AV2567" si="487">IF(U2504&gt;=70, 1, 0)</f>
        <v>0</v>
      </c>
      <c r="AX2504">
        <f t="shared" ref="AX2504:AX2567" si="488">IF(AU2504=AV2504,1,0)</f>
        <v>1</v>
      </c>
    </row>
    <row r="2505" spans="1:50" x14ac:dyDescent="0.3">
      <c r="A2505">
        <v>25</v>
      </c>
      <c r="B2505">
        <v>93</v>
      </c>
      <c r="C2505" t="s">
        <v>22</v>
      </c>
      <c r="D2505" t="s">
        <v>20</v>
      </c>
      <c r="E2505">
        <v>8</v>
      </c>
      <c r="F2505">
        <v>56</v>
      </c>
      <c r="G2505" t="s">
        <v>19</v>
      </c>
      <c r="H2505" t="s">
        <v>21</v>
      </c>
      <c r="I2505">
        <v>0</v>
      </c>
      <c r="J2505" t="s">
        <v>18</v>
      </c>
      <c r="K2505" t="s">
        <v>34</v>
      </c>
      <c r="L2505" t="s">
        <v>32</v>
      </c>
      <c r="M2505">
        <v>3</v>
      </c>
      <c r="N2505" t="s">
        <v>20</v>
      </c>
      <c r="O2505" t="s">
        <v>25</v>
      </c>
      <c r="P2505" t="s">
        <v>26</v>
      </c>
      <c r="Q2505" t="s">
        <v>27</v>
      </c>
      <c r="R2505">
        <v>69</v>
      </c>
      <c r="T2505">
        <f t="shared" si="480"/>
        <v>0.41650580128269032</v>
      </c>
      <c r="U2505">
        <f t="shared" ref="U2505:U2568" si="489" xml:space="preserve"> (T2505*$S$8)+$S$7</f>
        <v>68.8559339199562</v>
      </c>
      <c r="AD2505">
        <f>(E2505 -$Y$7)/$Y$8</f>
        <v>0.66139910137521774</v>
      </c>
      <c r="AE2505">
        <f t="shared" si="478"/>
        <v>0</v>
      </c>
      <c r="AG2505">
        <f>(A2505 -$W$7)/$W$8</f>
        <v>0.83882346527122686</v>
      </c>
      <c r="AH2505">
        <f>(B2505 -$X$7)/$X$8</f>
        <v>1.1278255641170531</v>
      </c>
      <c r="AI2505">
        <f>(F2505 -$Z$7)/$Z$8</f>
        <v>-1.324462516976155</v>
      </c>
      <c r="AJ2505">
        <f>(I2505 -$AA$7)/$AA$8</f>
        <v>-1.213934457288018</v>
      </c>
      <c r="AK2505">
        <f t="shared" si="479"/>
        <v>3.141133078780467E-2</v>
      </c>
      <c r="AL2505">
        <f>IF(C2505="Low", 1, IF(C2505="Medium", 2, IF(C2505="High", 3, "")))</f>
        <v>2</v>
      </c>
      <c r="AM2505">
        <f>IF(G2505="Low", 1, IF(G2505="Medium", 2, IF(G2505="High", 3, "")))</f>
        <v>3</v>
      </c>
      <c r="AN2505">
        <f t="shared" si="481"/>
        <v>1</v>
      </c>
      <c r="AO2505">
        <f t="shared" si="482"/>
        <v>1</v>
      </c>
      <c r="AP2505">
        <f t="shared" si="483"/>
        <v>0</v>
      </c>
      <c r="AQ2505">
        <f>IF(H2505="Yes", 1, 0)</f>
        <v>1</v>
      </c>
      <c r="AR2505">
        <f>IF(D2505="Yes", 1, 0)</f>
        <v>0</v>
      </c>
      <c r="AS2505">
        <f t="shared" si="484"/>
        <v>1</v>
      </c>
      <c r="AT2505">
        <f t="shared" si="485"/>
        <v>1</v>
      </c>
      <c r="AU2505">
        <f t="shared" si="486"/>
        <v>0</v>
      </c>
      <c r="AV2505">
        <f t="shared" si="487"/>
        <v>0</v>
      </c>
      <c r="AX2505">
        <f t="shared" si="488"/>
        <v>1</v>
      </c>
    </row>
    <row r="2506" spans="1:50" x14ac:dyDescent="0.3">
      <c r="A2506">
        <v>22</v>
      </c>
      <c r="B2506">
        <v>63</v>
      </c>
      <c r="C2506" t="s">
        <v>19</v>
      </c>
      <c r="D2506" t="s">
        <v>20</v>
      </c>
      <c r="E2506">
        <v>6</v>
      </c>
      <c r="F2506">
        <v>63</v>
      </c>
      <c r="G2506" t="s">
        <v>18</v>
      </c>
      <c r="H2506" t="s">
        <v>21</v>
      </c>
      <c r="I2506">
        <v>1</v>
      </c>
      <c r="J2506" t="s">
        <v>18</v>
      </c>
      <c r="K2506" t="s">
        <v>23</v>
      </c>
      <c r="L2506" t="s">
        <v>28</v>
      </c>
      <c r="M2506">
        <v>2</v>
      </c>
      <c r="N2506" t="s">
        <v>20</v>
      </c>
      <c r="O2506" t="s">
        <v>33</v>
      </c>
      <c r="P2506" t="s">
        <v>30</v>
      </c>
      <c r="Q2506" t="s">
        <v>27</v>
      </c>
      <c r="R2506">
        <v>62</v>
      </c>
      <c r="T2506">
        <f t="shared" si="480"/>
        <v>-0.15346740356449207</v>
      </c>
      <c r="U2506">
        <f t="shared" si="489"/>
        <v>66.638646187419809</v>
      </c>
      <c r="AD2506">
        <f>(E2506 -$Y$7)/$Y$8</f>
        <v>-0.70099025568980644</v>
      </c>
      <c r="AE2506">
        <f t="shared" si="478"/>
        <v>1</v>
      </c>
      <c r="AG2506">
        <f>(A2506 -$W$7)/$W$8</f>
        <v>0.3380005269875655</v>
      </c>
      <c r="AH2506">
        <f>(B2506 -$X$7)/$X$8</f>
        <v>-1.4703416263018354</v>
      </c>
      <c r="AI2506">
        <f>(F2506 -$Z$7)/$Z$8</f>
        <v>-0.83830733362049181</v>
      </c>
      <c r="AJ2506">
        <f>(I2506 -$AA$7)/$AA$8</f>
        <v>-0.40124168605466753</v>
      </c>
      <c r="AK2506">
        <f t="shared" si="479"/>
        <v>-0.93837681180577304</v>
      </c>
      <c r="AL2506">
        <f>IF(C2506="Low", 1, IF(C2506="Medium", 2, IF(C2506="High", 3, "")))</f>
        <v>3</v>
      </c>
      <c r="AM2506">
        <f>IF(G2506="Low", 1, IF(G2506="Medium", 2, IF(G2506="High", 3, "")))</f>
        <v>1</v>
      </c>
      <c r="AN2506">
        <f t="shared" si="481"/>
        <v>1</v>
      </c>
      <c r="AO2506">
        <f t="shared" si="482"/>
        <v>3</v>
      </c>
      <c r="AP2506">
        <f t="shared" si="483"/>
        <v>0</v>
      </c>
      <c r="AQ2506">
        <f>IF(H2506="Yes", 1, 0)</f>
        <v>1</v>
      </c>
      <c r="AR2506">
        <f>IF(D2506="Yes", 1, 0)</f>
        <v>0</v>
      </c>
      <c r="AS2506">
        <f t="shared" si="484"/>
        <v>1</v>
      </c>
      <c r="AT2506">
        <f t="shared" si="485"/>
        <v>0</v>
      </c>
      <c r="AU2506">
        <f t="shared" si="486"/>
        <v>0</v>
      </c>
      <c r="AV2506">
        <f t="shared" si="487"/>
        <v>0</v>
      </c>
      <c r="AX2506">
        <f t="shared" si="488"/>
        <v>1</v>
      </c>
    </row>
    <row r="2507" spans="1:50" x14ac:dyDescent="0.3">
      <c r="A2507">
        <v>23</v>
      </c>
      <c r="B2507">
        <v>94</v>
      </c>
      <c r="C2507" t="s">
        <v>18</v>
      </c>
      <c r="D2507" t="s">
        <v>21</v>
      </c>
      <c r="E2507">
        <v>9</v>
      </c>
      <c r="F2507">
        <v>83</v>
      </c>
      <c r="G2507" t="s">
        <v>22</v>
      </c>
      <c r="H2507" t="s">
        <v>21</v>
      </c>
      <c r="I2507">
        <v>2</v>
      </c>
      <c r="J2507" t="s">
        <v>22</v>
      </c>
      <c r="K2507" t="s">
        <v>34</v>
      </c>
      <c r="L2507" t="s">
        <v>24</v>
      </c>
      <c r="M2507">
        <v>2</v>
      </c>
      <c r="N2507" t="s">
        <v>20</v>
      </c>
      <c r="O2507" t="s">
        <v>25</v>
      </c>
      <c r="P2507" t="s">
        <v>26</v>
      </c>
      <c r="Q2507" t="s">
        <v>31</v>
      </c>
      <c r="R2507">
        <v>69</v>
      </c>
      <c r="T2507">
        <f t="shared" si="480"/>
        <v>0.60240743439755873</v>
      </c>
      <c r="U2507">
        <f t="shared" si="489"/>
        <v>69.579121268166006</v>
      </c>
      <c r="AD2507">
        <f>(E2507 -$Y$7)/$Y$8</f>
        <v>1.3425937799077299</v>
      </c>
      <c r="AE2507">
        <f t="shared" si="478"/>
        <v>0</v>
      </c>
      <c r="AG2507">
        <f>(A2507 -$W$7)/$W$8</f>
        <v>0.50494150641545266</v>
      </c>
      <c r="AH2507">
        <f>(B2507 -$X$7)/$X$8</f>
        <v>1.2144311371310161</v>
      </c>
      <c r="AI2507">
        <f>(F2507 -$Z$7)/$Z$8</f>
        <v>0.55070747596711711</v>
      </c>
      <c r="AJ2507">
        <f>(I2507 -$AA$7)/$AA$8</f>
        <v>0.41145108517868284</v>
      </c>
      <c r="AK2507">
        <f t="shared" si="479"/>
        <v>-0.93837681180577304</v>
      </c>
      <c r="AL2507">
        <f>IF(C2507="Low", 1, IF(C2507="Medium", 2, IF(C2507="High", 3, "")))</f>
        <v>1</v>
      </c>
      <c r="AM2507">
        <f>IF(G2507="Low", 1, IF(G2507="Medium", 2, IF(G2507="High", 3, "")))</f>
        <v>2</v>
      </c>
      <c r="AN2507">
        <f t="shared" si="481"/>
        <v>2</v>
      </c>
      <c r="AO2507">
        <f t="shared" si="482"/>
        <v>1</v>
      </c>
      <c r="AP2507">
        <f t="shared" si="483"/>
        <v>1</v>
      </c>
      <c r="AQ2507">
        <f>IF(H2507="Yes", 1, 0)</f>
        <v>1</v>
      </c>
      <c r="AR2507">
        <f>IF(D2507="Yes", 1, 0)</f>
        <v>1</v>
      </c>
      <c r="AS2507">
        <f t="shared" si="484"/>
        <v>1</v>
      </c>
      <c r="AT2507">
        <f t="shared" si="485"/>
        <v>1</v>
      </c>
      <c r="AU2507">
        <f t="shared" si="486"/>
        <v>0</v>
      </c>
      <c r="AV2507">
        <f t="shared" si="487"/>
        <v>0</v>
      </c>
      <c r="AX2507">
        <f t="shared" si="488"/>
        <v>1</v>
      </c>
    </row>
    <row r="2508" spans="1:50" x14ac:dyDescent="0.3">
      <c r="A2508">
        <v>26</v>
      </c>
      <c r="B2508">
        <v>64</v>
      </c>
      <c r="C2508" t="s">
        <v>22</v>
      </c>
      <c r="D2508" t="s">
        <v>20</v>
      </c>
      <c r="E2508">
        <v>7</v>
      </c>
      <c r="F2508">
        <v>56</v>
      </c>
      <c r="G2508" t="s">
        <v>22</v>
      </c>
      <c r="H2508" t="s">
        <v>21</v>
      </c>
      <c r="I2508">
        <v>3</v>
      </c>
      <c r="J2508" t="s">
        <v>22</v>
      </c>
      <c r="K2508" t="s">
        <v>23</v>
      </c>
      <c r="L2508" t="s">
        <v>24</v>
      </c>
      <c r="M2508">
        <v>3</v>
      </c>
      <c r="N2508" t="s">
        <v>20</v>
      </c>
      <c r="O2508" t="s">
        <v>25</v>
      </c>
      <c r="P2508" t="s">
        <v>26</v>
      </c>
      <c r="Q2508" t="s">
        <v>27</v>
      </c>
      <c r="R2508">
        <v>66</v>
      </c>
      <c r="T2508">
        <f t="shared" si="480"/>
        <v>0.10727214428336247</v>
      </c>
      <c r="U2508">
        <f t="shared" si="489"/>
        <v>67.652965099104676</v>
      </c>
      <c r="AD2508">
        <f>(E2508 -$Y$7)/$Y$8</f>
        <v>-1.9795577157294329E-2</v>
      </c>
      <c r="AE2508">
        <f t="shared" si="478"/>
        <v>1</v>
      </c>
      <c r="AG2508">
        <f>(A2508 -$W$7)/$W$8</f>
        <v>1.0057644446991141</v>
      </c>
      <c r="AH2508">
        <f>(B2508 -$X$7)/$X$8</f>
        <v>-1.3837360532878724</v>
      </c>
      <c r="AI2508">
        <f>(F2508 -$Z$7)/$Z$8</f>
        <v>-1.324462516976155</v>
      </c>
      <c r="AJ2508">
        <f>(I2508 -$AA$7)/$AA$8</f>
        <v>1.2241438564120333</v>
      </c>
      <c r="AK2508">
        <f t="shared" si="479"/>
        <v>3.141133078780467E-2</v>
      </c>
      <c r="AL2508">
        <f>IF(C2508="Low", 1, IF(C2508="Medium", 2, IF(C2508="High", 3, "")))</f>
        <v>2</v>
      </c>
      <c r="AM2508">
        <f>IF(G2508="Low", 1, IF(G2508="Medium", 2, IF(G2508="High", 3, "")))</f>
        <v>2</v>
      </c>
      <c r="AN2508">
        <f t="shared" si="481"/>
        <v>2</v>
      </c>
      <c r="AO2508">
        <f t="shared" si="482"/>
        <v>1</v>
      </c>
      <c r="AP2508">
        <f t="shared" si="483"/>
        <v>1</v>
      </c>
      <c r="AQ2508">
        <f>IF(H2508="Yes", 1, 0)</f>
        <v>1</v>
      </c>
      <c r="AR2508">
        <f>IF(D2508="Yes", 1, 0)</f>
        <v>0</v>
      </c>
      <c r="AS2508">
        <f t="shared" si="484"/>
        <v>1</v>
      </c>
      <c r="AT2508">
        <f t="shared" si="485"/>
        <v>1</v>
      </c>
      <c r="AU2508">
        <f t="shared" si="486"/>
        <v>0</v>
      </c>
      <c r="AV2508">
        <f t="shared" si="487"/>
        <v>0</v>
      </c>
      <c r="AX2508">
        <f t="shared" si="488"/>
        <v>1</v>
      </c>
    </row>
    <row r="2509" spans="1:50" x14ac:dyDescent="0.3">
      <c r="A2509">
        <v>18</v>
      </c>
      <c r="B2509">
        <v>93</v>
      </c>
      <c r="C2509" t="s">
        <v>22</v>
      </c>
      <c r="D2509" t="s">
        <v>21</v>
      </c>
      <c r="E2509">
        <v>8</v>
      </c>
      <c r="F2509">
        <v>96</v>
      </c>
      <c r="G2509" t="s">
        <v>22</v>
      </c>
      <c r="H2509" t="s">
        <v>21</v>
      </c>
      <c r="I2509">
        <v>2</v>
      </c>
      <c r="J2509" t="s">
        <v>18</v>
      </c>
      <c r="K2509" t="s">
        <v>23</v>
      </c>
      <c r="L2509" t="s">
        <v>24</v>
      </c>
      <c r="M2509">
        <v>2</v>
      </c>
      <c r="N2509" t="s">
        <v>20</v>
      </c>
      <c r="O2509" t="s">
        <v>25</v>
      </c>
      <c r="P2509" t="s">
        <v>30</v>
      </c>
      <c r="Q2509" t="s">
        <v>31</v>
      </c>
      <c r="R2509">
        <v>71</v>
      </c>
      <c r="T2509">
        <f t="shared" si="480"/>
        <v>0.47795437094591137</v>
      </c>
      <c r="U2509">
        <f t="shared" si="489"/>
        <v>69.094978770727209</v>
      </c>
      <c r="AD2509">
        <f>(E2509 -$Y$7)/$Y$8</f>
        <v>0.66139910137521774</v>
      </c>
      <c r="AE2509">
        <f t="shared" si="478"/>
        <v>1</v>
      </c>
      <c r="AG2509">
        <f>(A2509 -$W$7)/$W$8</f>
        <v>-0.32976339072398297</v>
      </c>
      <c r="AH2509">
        <f>(B2509 -$X$7)/$X$8</f>
        <v>1.1278255641170531</v>
      </c>
      <c r="AI2509">
        <f>(F2509 -$Z$7)/$Z$8</f>
        <v>1.453567102199063</v>
      </c>
      <c r="AJ2509">
        <f>(I2509 -$AA$7)/$AA$8</f>
        <v>0.41145108517868284</v>
      </c>
      <c r="AK2509">
        <f t="shared" si="479"/>
        <v>-0.93837681180577304</v>
      </c>
      <c r="AL2509">
        <f>IF(C2509="Low", 1, IF(C2509="Medium", 2, IF(C2509="High", 3, "")))</f>
        <v>2</v>
      </c>
      <c r="AM2509">
        <f>IF(G2509="Low", 1, IF(G2509="Medium", 2, IF(G2509="High", 3, "")))</f>
        <v>2</v>
      </c>
      <c r="AN2509">
        <f t="shared" si="481"/>
        <v>1</v>
      </c>
      <c r="AO2509">
        <f t="shared" si="482"/>
        <v>1</v>
      </c>
      <c r="AP2509">
        <f t="shared" si="483"/>
        <v>1</v>
      </c>
      <c r="AQ2509">
        <f>IF(H2509="Yes", 1, 0)</f>
        <v>1</v>
      </c>
      <c r="AR2509">
        <f>IF(D2509="Yes", 1, 0)</f>
        <v>1</v>
      </c>
      <c r="AS2509">
        <f t="shared" si="484"/>
        <v>1</v>
      </c>
      <c r="AT2509">
        <f t="shared" si="485"/>
        <v>0</v>
      </c>
      <c r="AU2509">
        <f t="shared" si="486"/>
        <v>1</v>
      </c>
      <c r="AV2509">
        <f t="shared" si="487"/>
        <v>0</v>
      </c>
      <c r="AX2509">
        <f t="shared" si="488"/>
        <v>0</v>
      </c>
    </row>
    <row r="2510" spans="1:50" x14ac:dyDescent="0.3">
      <c r="A2510">
        <v>16</v>
      </c>
      <c r="B2510">
        <v>74</v>
      </c>
      <c r="C2510" t="s">
        <v>22</v>
      </c>
      <c r="D2510" t="s">
        <v>21</v>
      </c>
      <c r="E2510">
        <v>7</v>
      </c>
      <c r="F2510">
        <v>74</v>
      </c>
      <c r="G2510" t="s">
        <v>18</v>
      </c>
      <c r="H2510" t="s">
        <v>21</v>
      </c>
      <c r="I2510">
        <v>4</v>
      </c>
      <c r="J2510" t="s">
        <v>18</v>
      </c>
      <c r="K2510" t="s">
        <v>34</v>
      </c>
      <c r="L2510" t="s">
        <v>24</v>
      </c>
      <c r="M2510">
        <v>3</v>
      </c>
      <c r="N2510" t="s">
        <v>20</v>
      </c>
      <c r="O2510" t="s">
        <v>25</v>
      </c>
      <c r="P2510" t="s">
        <v>26</v>
      </c>
      <c r="Q2510" t="s">
        <v>27</v>
      </c>
      <c r="R2510">
        <v>66</v>
      </c>
      <c r="T2510">
        <f t="shared" si="480"/>
        <v>8.5507043463009816E-2</v>
      </c>
      <c r="U2510">
        <f t="shared" si="489"/>
        <v>67.568295345095237</v>
      </c>
      <c r="AD2510">
        <f>(E2510 -$Y$7)/$Y$8</f>
        <v>-1.9795577157294329E-2</v>
      </c>
      <c r="AE2510">
        <f t="shared" si="478"/>
        <v>0</v>
      </c>
      <c r="AG2510">
        <f>(A2510 -$W$7)/$W$8</f>
        <v>-0.66364534957975729</v>
      </c>
      <c r="AH2510">
        <f>(B2510 -$X$7)/$X$8</f>
        <v>-0.51768032314824286</v>
      </c>
      <c r="AI2510">
        <f>(F2510 -$Z$7)/$Z$8</f>
        <v>-7.4349188347306888E-2</v>
      </c>
      <c r="AJ2510">
        <f>(I2510 -$AA$7)/$AA$8</f>
        <v>2.0368366276453838</v>
      </c>
      <c r="AK2510">
        <f t="shared" si="479"/>
        <v>3.141133078780467E-2</v>
      </c>
      <c r="AL2510">
        <f>IF(C2510="Low", 1, IF(C2510="Medium", 2, IF(C2510="High", 3, "")))</f>
        <v>2</v>
      </c>
      <c r="AM2510">
        <f>IF(G2510="Low", 1, IF(G2510="Medium", 2, IF(G2510="High", 3, "")))</f>
        <v>1</v>
      </c>
      <c r="AN2510">
        <f t="shared" si="481"/>
        <v>1</v>
      </c>
      <c r="AO2510">
        <f t="shared" si="482"/>
        <v>1</v>
      </c>
      <c r="AP2510">
        <f t="shared" si="483"/>
        <v>1</v>
      </c>
      <c r="AQ2510">
        <f>IF(H2510="Yes", 1, 0)</f>
        <v>1</v>
      </c>
      <c r="AR2510">
        <f>IF(D2510="Yes", 1, 0)</f>
        <v>1</v>
      </c>
      <c r="AS2510">
        <f t="shared" si="484"/>
        <v>1</v>
      </c>
      <c r="AT2510">
        <f t="shared" si="485"/>
        <v>1</v>
      </c>
      <c r="AU2510">
        <f t="shared" si="486"/>
        <v>0</v>
      </c>
      <c r="AV2510">
        <f t="shared" si="487"/>
        <v>0</v>
      </c>
      <c r="AX2510">
        <f t="shared" si="488"/>
        <v>1</v>
      </c>
    </row>
    <row r="2511" spans="1:50" x14ac:dyDescent="0.3">
      <c r="A2511">
        <v>13</v>
      </c>
      <c r="B2511">
        <v>84</v>
      </c>
      <c r="C2511" t="s">
        <v>19</v>
      </c>
      <c r="D2511" t="s">
        <v>20</v>
      </c>
      <c r="E2511">
        <v>7</v>
      </c>
      <c r="F2511">
        <v>98</v>
      </c>
      <c r="G2511" t="s">
        <v>22</v>
      </c>
      <c r="H2511" t="s">
        <v>20</v>
      </c>
      <c r="I2511">
        <v>0</v>
      </c>
      <c r="J2511" t="s">
        <v>18</v>
      </c>
      <c r="K2511" t="s">
        <v>23</v>
      </c>
      <c r="L2511" t="s">
        <v>32</v>
      </c>
      <c r="M2511">
        <v>4</v>
      </c>
      <c r="N2511" t="s">
        <v>21</v>
      </c>
      <c r="O2511" t="s">
        <v>25</v>
      </c>
      <c r="P2511" t="s">
        <v>26</v>
      </c>
      <c r="Q2511" t="s">
        <v>27</v>
      </c>
      <c r="R2511">
        <v>64</v>
      </c>
      <c r="T2511">
        <f t="shared" si="480"/>
        <v>2.1204198577209288E-2</v>
      </c>
      <c r="U2511">
        <f t="shared" si="489"/>
        <v>67.318146903168568</v>
      </c>
      <c r="AD2511">
        <f>(E2511 -$Y$7)/$Y$8</f>
        <v>-1.9795577157294329E-2</v>
      </c>
      <c r="AE2511">
        <f t="shared" si="478"/>
        <v>1</v>
      </c>
      <c r="AG2511">
        <f>(A2511 -$W$7)/$W$8</f>
        <v>-1.1644682878634187</v>
      </c>
      <c r="AH2511">
        <f>(B2511 -$X$7)/$X$8</f>
        <v>0.34837540699138664</v>
      </c>
      <c r="AI2511">
        <f>(F2511 -$Z$7)/$Z$8</f>
        <v>1.5924685831578238</v>
      </c>
      <c r="AJ2511">
        <f>(I2511 -$AA$7)/$AA$8</f>
        <v>-1.213934457288018</v>
      </c>
      <c r="AK2511">
        <f t="shared" si="479"/>
        <v>1.0011994733813825</v>
      </c>
      <c r="AL2511">
        <f>IF(C2511="Low", 1, IF(C2511="Medium", 2, IF(C2511="High", 3, "")))</f>
        <v>3</v>
      </c>
      <c r="AM2511">
        <f>IF(G2511="Low", 1, IF(G2511="Medium", 2, IF(G2511="High", 3, "")))</f>
        <v>2</v>
      </c>
      <c r="AN2511">
        <f t="shared" si="481"/>
        <v>1</v>
      </c>
      <c r="AO2511">
        <f t="shared" si="482"/>
        <v>1</v>
      </c>
      <c r="AP2511">
        <f t="shared" si="483"/>
        <v>0</v>
      </c>
      <c r="AQ2511">
        <f>IF(H2511="Yes", 1, 0)</f>
        <v>0</v>
      </c>
      <c r="AR2511">
        <f>IF(D2511="Yes", 1, 0)</f>
        <v>0</v>
      </c>
      <c r="AS2511">
        <f t="shared" si="484"/>
        <v>0</v>
      </c>
      <c r="AT2511">
        <f t="shared" si="485"/>
        <v>1</v>
      </c>
      <c r="AU2511">
        <f t="shared" si="486"/>
        <v>0</v>
      </c>
      <c r="AV2511">
        <f t="shared" si="487"/>
        <v>0</v>
      </c>
      <c r="AX2511">
        <f t="shared" si="488"/>
        <v>1</v>
      </c>
    </row>
    <row r="2512" spans="1:50" x14ac:dyDescent="0.3">
      <c r="A2512">
        <v>15</v>
      </c>
      <c r="B2512">
        <v>66</v>
      </c>
      <c r="C2512" t="s">
        <v>22</v>
      </c>
      <c r="D2512" t="s">
        <v>21</v>
      </c>
      <c r="E2512">
        <v>7</v>
      </c>
      <c r="F2512">
        <v>60</v>
      </c>
      <c r="G2512" t="s">
        <v>19</v>
      </c>
      <c r="H2512" t="s">
        <v>21</v>
      </c>
      <c r="I2512">
        <v>2</v>
      </c>
      <c r="J2512" t="s">
        <v>22</v>
      </c>
      <c r="K2512" t="s">
        <v>34</v>
      </c>
      <c r="L2512" t="s">
        <v>28</v>
      </c>
      <c r="M2512">
        <v>3</v>
      </c>
      <c r="N2512" t="s">
        <v>20</v>
      </c>
      <c r="O2512" t="s">
        <v>25</v>
      </c>
      <c r="P2512" t="s">
        <v>30</v>
      </c>
      <c r="Q2512" t="s">
        <v>31</v>
      </c>
      <c r="R2512">
        <v>63</v>
      </c>
      <c r="T2512">
        <f t="shared" si="480"/>
        <v>-0.23478418770263892</v>
      </c>
      <c r="U2512">
        <f t="shared" si="489"/>
        <v>66.322310776587358</v>
      </c>
      <c r="AD2512">
        <f>(E2512 -$Y$7)/$Y$8</f>
        <v>-1.9795577157294329E-2</v>
      </c>
      <c r="AE2512">
        <f t="shared" si="478"/>
        <v>0</v>
      </c>
      <c r="AG2512">
        <f>(A2512 -$W$7)/$W$8</f>
        <v>-0.8305863290076444</v>
      </c>
      <c r="AH2512">
        <f>(B2512 -$X$7)/$X$8</f>
        <v>-1.2105249072599464</v>
      </c>
      <c r="AI2512">
        <f>(F2512 -$Z$7)/$Z$8</f>
        <v>-1.0466595550586331</v>
      </c>
      <c r="AJ2512">
        <f>(I2512 -$AA$7)/$AA$8</f>
        <v>0.41145108517868284</v>
      </c>
      <c r="AK2512">
        <f t="shared" si="479"/>
        <v>3.141133078780467E-2</v>
      </c>
      <c r="AL2512">
        <f>IF(C2512="Low", 1, IF(C2512="Medium", 2, IF(C2512="High", 3, "")))</f>
        <v>2</v>
      </c>
      <c r="AM2512">
        <f>IF(G2512="Low", 1, IF(G2512="Medium", 2, IF(G2512="High", 3, "")))</f>
        <v>3</v>
      </c>
      <c r="AN2512">
        <f t="shared" si="481"/>
        <v>2</v>
      </c>
      <c r="AO2512">
        <f t="shared" si="482"/>
        <v>1</v>
      </c>
      <c r="AP2512">
        <f t="shared" si="483"/>
        <v>0</v>
      </c>
      <c r="AQ2512">
        <f>IF(H2512="Yes", 1, 0)</f>
        <v>1</v>
      </c>
      <c r="AR2512">
        <f>IF(D2512="Yes", 1, 0)</f>
        <v>1</v>
      </c>
      <c r="AS2512">
        <f t="shared" si="484"/>
        <v>1</v>
      </c>
      <c r="AT2512">
        <f t="shared" si="485"/>
        <v>0</v>
      </c>
      <c r="AU2512">
        <f t="shared" si="486"/>
        <v>0</v>
      </c>
      <c r="AV2512">
        <f t="shared" si="487"/>
        <v>0</v>
      </c>
      <c r="AX2512">
        <f t="shared" si="488"/>
        <v>1</v>
      </c>
    </row>
    <row r="2513" spans="1:50" x14ac:dyDescent="0.3">
      <c r="A2513">
        <v>38</v>
      </c>
      <c r="B2513">
        <v>63</v>
      </c>
      <c r="C2513" t="s">
        <v>22</v>
      </c>
      <c r="D2513" t="s">
        <v>20</v>
      </c>
      <c r="E2513">
        <v>8</v>
      </c>
      <c r="F2513">
        <v>52</v>
      </c>
      <c r="G2513" t="s">
        <v>19</v>
      </c>
      <c r="H2513" t="s">
        <v>21</v>
      </c>
      <c r="I2513">
        <v>1</v>
      </c>
      <c r="J2513" t="s">
        <v>22</v>
      </c>
      <c r="K2513" t="s">
        <v>34</v>
      </c>
      <c r="L2513" t="s">
        <v>24</v>
      </c>
      <c r="M2513">
        <v>3</v>
      </c>
      <c r="N2513" t="s">
        <v>20</v>
      </c>
      <c r="O2513" t="s">
        <v>29</v>
      </c>
      <c r="P2513" t="s">
        <v>30</v>
      </c>
      <c r="Q2513" t="s">
        <v>27</v>
      </c>
      <c r="R2513">
        <v>69</v>
      </c>
      <c r="T2513">
        <f t="shared" si="480"/>
        <v>0.338259034384228</v>
      </c>
      <c r="U2513">
        <f t="shared" si="489"/>
        <v>68.551541371536118</v>
      </c>
      <c r="AD2513">
        <f>(E2513 -$Y$7)/$Y$8</f>
        <v>0.66139910137521774</v>
      </c>
      <c r="AE2513">
        <f t="shared" si="478"/>
        <v>0</v>
      </c>
      <c r="AG2513">
        <f>(A2513 -$W$7)/$W$8</f>
        <v>3.0090561978337593</v>
      </c>
      <c r="AH2513">
        <f>(B2513 -$X$7)/$X$8</f>
        <v>-1.4703416263018354</v>
      </c>
      <c r="AI2513">
        <f>(F2513 -$Z$7)/$Z$8</f>
        <v>-1.6022654788936768</v>
      </c>
      <c r="AJ2513">
        <f>(I2513 -$AA$7)/$AA$8</f>
        <v>-0.40124168605466753</v>
      </c>
      <c r="AK2513">
        <f t="shared" si="479"/>
        <v>3.141133078780467E-2</v>
      </c>
      <c r="AL2513">
        <f>IF(C2513="Low", 1, IF(C2513="Medium", 2, IF(C2513="High", 3, "")))</f>
        <v>2</v>
      </c>
      <c r="AM2513">
        <f>IF(G2513="Low", 1, IF(G2513="Medium", 2, IF(G2513="High", 3, "")))</f>
        <v>3</v>
      </c>
      <c r="AN2513">
        <f t="shared" si="481"/>
        <v>2</v>
      </c>
      <c r="AO2513">
        <f t="shared" si="482"/>
        <v>2</v>
      </c>
      <c r="AP2513">
        <f t="shared" si="483"/>
        <v>1</v>
      </c>
      <c r="AQ2513">
        <f>IF(H2513="Yes", 1, 0)</f>
        <v>1</v>
      </c>
      <c r="AR2513">
        <f>IF(D2513="Yes", 1, 0)</f>
        <v>0</v>
      </c>
      <c r="AS2513">
        <f t="shared" si="484"/>
        <v>1</v>
      </c>
      <c r="AT2513">
        <f t="shared" si="485"/>
        <v>0</v>
      </c>
      <c r="AU2513">
        <f t="shared" si="486"/>
        <v>0</v>
      </c>
      <c r="AV2513">
        <f t="shared" si="487"/>
        <v>0</v>
      </c>
      <c r="AX2513">
        <f t="shared" si="488"/>
        <v>1</v>
      </c>
    </row>
    <row r="2514" spans="1:50" x14ac:dyDescent="0.3">
      <c r="A2514">
        <v>27</v>
      </c>
      <c r="B2514">
        <v>69</v>
      </c>
      <c r="C2514" t="s">
        <v>19</v>
      </c>
      <c r="D2514" t="s">
        <v>21</v>
      </c>
      <c r="E2514">
        <v>10</v>
      </c>
      <c r="F2514">
        <v>80</v>
      </c>
      <c r="G2514" t="s">
        <v>22</v>
      </c>
      <c r="H2514" t="s">
        <v>20</v>
      </c>
      <c r="I2514">
        <v>1</v>
      </c>
      <c r="J2514" t="s">
        <v>19</v>
      </c>
      <c r="K2514" t="s">
        <v>23</v>
      </c>
      <c r="L2514" t="s">
        <v>24</v>
      </c>
      <c r="M2514">
        <v>4</v>
      </c>
      <c r="N2514" t="s">
        <v>21</v>
      </c>
      <c r="O2514" t="s">
        <v>25</v>
      </c>
      <c r="P2514" t="s">
        <v>26</v>
      </c>
      <c r="Q2514" t="s">
        <v>31</v>
      </c>
      <c r="R2514">
        <v>68</v>
      </c>
      <c r="T2514">
        <f t="shared" si="480"/>
        <v>0.29020933306487628</v>
      </c>
      <c r="U2514">
        <f t="shared" si="489"/>
        <v>68.364620280542027</v>
      </c>
      <c r="AD2514">
        <f>(E2514 -$Y$7)/$Y$8</f>
        <v>2.0237884584402419</v>
      </c>
      <c r="AE2514">
        <f t="shared" si="478"/>
        <v>1</v>
      </c>
      <c r="AG2514">
        <f>(A2514 -$W$7)/$W$8</f>
        <v>1.1727054241270012</v>
      </c>
      <c r="AH2514">
        <f>(B2514 -$X$7)/$X$8</f>
        <v>-0.95070818821805769</v>
      </c>
      <c r="AI2514">
        <f>(F2514 -$Z$7)/$Z$8</f>
        <v>0.34235525452897581</v>
      </c>
      <c r="AJ2514">
        <f>(I2514 -$AA$7)/$AA$8</f>
        <v>-0.40124168605466753</v>
      </c>
      <c r="AK2514">
        <f t="shared" si="479"/>
        <v>1.0011994733813825</v>
      </c>
      <c r="AL2514">
        <f>IF(C2514="Low", 1, IF(C2514="Medium", 2, IF(C2514="High", 3, "")))</f>
        <v>3</v>
      </c>
      <c r="AM2514">
        <f>IF(G2514="Low", 1, IF(G2514="Medium", 2, IF(G2514="High", 3, "")))</f>
        <v>2</v>
      </c>
      <c r="AN2514">
        <f t="shared" si="481"/>
        <v>3</v>
      </c>
      <c r="AO2514">
        <f t="shared" si="482"/>
        <v>1</v>
      </c>
      <c r="AP2514">
        <f t="shared" si="483"/>
        <v>1</v>
      </c>
      <c r="AQ2514">
        <f>IF(H2514="Yes", 1, 0)</f>
        <v>0</v>
      </c>
      <c r="AR2514">
        <f>IF(D2514="Yes", 1, 0)</f>
        <v>1</v>
      </c>
      <c r="AS2514">
        <f t="shared" si="484"/>
        <v>0</v>
      </c>
      <c r="AT2514">
        <f t="shared" si="485"/>
        <v>1</v>
      </c>
      <c r="AU2514">
        <f t="shared" si="486"/>
        <v>0</v>
      </c>
      <c r="AV2514">
        <f t="shared" si="487"/>
        <v>0</v>
      </c>
      <c r="AX2514">
        <f t="shared" si="488"/>
        <v>1</v>
      </c>
    </row>
    <row r="2515" spans="1:50" x14ac:dyDescent="0.3">
      <c r="A2515">
        <v>12</v>
      </c>
      <c r="B2515">
        <v>65</v>
      </c>
      <c r="C2515" t="s">
        <v>19</v>
      </c>
      <c r="D2515" t="s">
        <v>21</v>
      </c>
      <c r="E2515">
        <v>4</v>
      </c>
      <c r="F2515">
        <v>66</v>
      </c>
      <c r="G2515" t="s">
        <v>22</v>
      </c>
      <c r="H2515" t="s">
        <v>21</v>
      </c>
      <c r="I2515">
        <v>0</v>
      </c>
      <c r="J2515" t="s">
        <v>19</v>
      </c>
      <c r="K2515" t="s">
        <v>23</v>
      </c>
      <c r="L2515" t="s">
        <v>32</v>
      </c>
      <c r="M2515">
        <v>2</v>
      </c>
      <c r="N2515" t="s">
        <v>20</v>
      </c>
      <c r="O2515" t="s">
        <v>25</v>
      </c>
      <c r="P2515" t="s">
        <v>26</v>
      </c>
      <c r="Q2515" t="s">
        <v>31</v>
      </c>
      <c r="R2515">
        <v>63</v>
      </c>
      <c r="T2515">
        <f t="shared" si="480"/>
        <v>-0.25881382018682475</v>
      </c>
      <c r="U2515">
        <f t="shared" si="489"/>
        <v>66.228831629021414</v>
      </c>
      <c r="AD2515">
        <f>(E2515 -$Y$7)/$Y$8</f>
        <v>-2.0633796127548307</v>
      </c>
      <c r="AE2515">
        <f t="shared" si="478"/>
        <v>1</v>
      </c>
      <c r="AG2515">
        <f>(A2515 -$W$7)/$W$8</f>
        <v>-1.3314092672913058</v>
      </c>
      <c r="AH2515">
        <f>(B2515 -$X$7)/$X$8</f>
        <v>-1.2971304802739094</v>
      </c>
      <c r="AI2515">
        <f>(F2515 -$Z$7)/$Z$8</f>
        <v>-0.62995511218235045</v>
      </c>
      <c r="AJ2515">
        <f>(I2515 -$AA$7)/$AA$8</f>
        <v>-1.213934457288018</v>
      </c>
      <c r="AK2515">
        <f t="shared" si="479"/>
        <v>-0.93837681180577304</v>
      </c>
      <c r="AL2515">
        <f>IF(C2515="Low", 1, IF(C2515="Medium", 2, IF(C2515="High", 3, "")))</f>
        <v>3</v>
      </c>
      <c r="AM2515">
        <f>IF(G2515="Low", 1, IF(G2515="Medium", 2, IF(G2515="High", 3, "")))</f>
        <v>2</v>
      </c>
      <c r="AN2515">
        <f t="shared" si="481"/>
        <v>3</v>
      </c>
      <c r="AO2515">
        <f t="shared" si="482"/>
        <v>1</v>
      </c>
      <c r="AP2515">
        <f t="shared" si="483"/>
        <v>0</v>
      </c>
      <c r="AQ2515">
        <f>IF(H2515="Yes", 1, 0)</f>
        <v>1</v>
      </c>
      <c r="AR2515">
        <f>IF(D2515="Yes", 1, 0)</f>
        <v>1</v>
      </c>
      <c r="AS2515">
        <f t="shared" si="484"/>
        <v>1</v>
      </c>
      <c r="AT2515">
        <f t="shared" si="485"/>
        <v>1</v>
      </c>
      <c r="AU2515">
        <f t="shared" si="486"/>
        <v>0</v>
      </c>
      <c r="AV2515">
        <f t="shared" si="487"/>
        <v>0</v>
      </c>
      <c r="AX2515">
        <f t="shared" si="488"/>
        <v>1</v>
      </c>
    </row>
    <row r="2516" spans="1:50" x14ac:dyDescent="0.3">
      <c r="A2516">
        <v>12</v>
      </c>
      <c r="B2516">
        <v>72</v>
      </c>
      <c r="C2516" t="s">
        <v>22</v>
      </c>
      <c r="D2516" t="s">
        <v>21</v>
      </c>
      <c r="E2516">
        <v>8</v>
      </c>
      <c r="F2516">
        <v>79</v>
      </c>
      <c r="G2516" t="s">
        <v>19</v>
      </c>
      <c r="H2516" t="s">
        <v>21</v>
      </c>
      <c r="I2516">
        <v>1</v>
      </c>
      <c r="J2516" t="s">
        <v>22</v>
      </c>
      <c r="K2516" t="s">
        <v>23</v>
      </c>
      <c r="L2516" t="s">
        <v>24</v>
      </c>
      <c r="M2516">
        <v>3</v>
      </c>
      <c r="N2516" t="s">
        <v>20</v>
      </c>
      <c r="O2516" t="s">
        <v>29</v>
      </c>
      <c r="P2516" t="s">
        <v>35</v>
      </c>
      <c r="Q2516" t="s">
        <v>27</v>
      </c>
      <c r="R2516">
        <v>64</v>
      </c>
      <c r="T2516">
        <f t="shared" si="480"/>
        <v>-4.0287746640845237E-2</v>
      </c>
      <c r="U2516">
        <f t="shared" si="489"/>
        <v>67.07893331449057</v>
      </c>
      <c r="AD2516">
        <f>(E2516 -$Y$7)/$Y$8</f>
        <v>0.66139910137521774</v>
      </c>
      <c r="AE2516">
        <f t="shared" si="478"/>
        <v>1</v>
      </c>
      <c r="AG2516">
        <f>(A2516 -$W$7)/$W$8</f>
        <v>-1.3314092672913058</v>
      </c>
      <c r="AH2516">
        <f>(B2516 -$X$7)/$X$8</f>
        <v>-0.69089146917616884</v>
      </c>
      <c r="AI2516">
        <f>(F2516 -$Z$7)/$Z$8</f>
        <v>0.27290451404959537</v>
      </c>
      <c r="AJ2516">
        <f>(I2516 -$AA$7)/$AA$8</f>
        <v>-0.40124168605466753</v>
      </c>
      <c r="AK2516">
        <f t="shared" si="479"/>
        <v>3.141133078780467E-2</v>
      </c>
      <c r="AL2516">
        <f>IF(C2516="Low", 1, IF(C2516="Medium", 2, IF(C2516="High", 3, "")))</f>
        <v>2</v>
      </c>
      <c r="AM2516">
        <f>IF(G2516="Low", 1, IF(G2516="Medium", 2, IF(G2516="High", 3, "")))</f>
        <v>3</v>
      </c>
      <c r="AN2516">
        <f t="shared" si="481"/>
        <v>2</v>
      </c>
      <c r="AO2516">
        <f t="shared" si="482"/>
        <v>2</v>
      </c>
      <c r="AP2516">
        <f t="shared" si="483"/>
        <v>1</v>
      </c>
      <c r="AQ2516">
        <f>IF(H2516="Yes", 1, 0)</f>
        <v>1</v>
      </c>
      <c r="AR2516">
        <f>IF(D2516="Yes", 1, 0)</f>
        <v>1</v>
      </c>
      <c r="AS2516">
        <f t="shared" si="484"/>
        <v>1</v>
      </c>
      <c r="AT2516">
        <f t="shared" si="485"/>
        <v>0</v>
      </c>
      <c r="AU2516">
        <f t="shared" si="486"/>
        <v>0</v>
      </c>
      <c r="AV2516">
        <f t="shared" si="487"/>
        <v>0</v>
      </c>
      <c r="AX2516">
        <f t="shared" si="488"/>
        <v>1</v>
      </c>
    </row>
    <row r="2517" spans="1:50" x14ac:dyDescent="0.3">
      <c r="A2517">
        <v>23</v>
      </c>
      <c r="B2517">
        <v>81</v>
      </c>
      <c r="C2517" t="s">
        <v>22</v>
      </c>
      <c r="D2517" t="s">
        <v>21</v>
      </c>
      <c r="E2517">
        <v>7</v>
      </c>
      <c r="F2517">
        <v>74</v>
      </c>
      <c r="G2517" t="s">
        <v>22</v>
      </c>
      <c r="H2517" t="s">
        <v>21</v>
      </c>
      <c r="I2517">
        <v>0</v>
      </c>
      <c r="J2517" t="s">
        <v>22</v>
      </c>
      <c r="K2517" t="s">
        <v>23</v>
      </c>
      <c r="L2517" t="s">
        <v>32</v>
      </c>
      <c r="M2517">
        <v>0</v>
      </c>
      <c r="N2517" t="s">
        <v>20</v>
      </c>
      <c r="O2517" t="s">
        <v>33</v>
      </c>
      <c r="P2517" t="s">
        <v>26</v>
      </c>
      <c r="Q2517" t="s">
        <v>31</v>
      </c>
      <c r="R2517">
        <v>66</v>
      </c>
      <c r="T2517">
        <f t="shared" si="480"/>
        <v>0.29693416966855368</v>
      </c>
      <c r="U2517">
        <f t="shared" si="489"/>
        <v>68.390780979988662</v>
      </c>
      <c r="AD2517">
        <f>(E2517 -$Y$7)/$Y$8</f>
        <v>-1.9795577157294329E-2</v>
      </c>
      <c r="AE2517">
        <f t="shared" si="478"/>
        <v>1</v>
      </c>
      <c r="AG2517">
        <f>(A2517 -$W$7)/$W$8</f>
        <v>0.50494150641545266</v>
      </c>
      <c r="AH2517">
        <f>(B2517 -$X$7)/$X$8</f>
        <v>8.8558687949497769E-2</v>
      </c>
      <c r="AI2517">
        <f>(F2517 -$Z$7)/$Z$8</f>
        <v>-7.4349188347306888E-2</v>
      </c>
      <c r="AJ2517">
        <f>(I2517 -$AA$7)/$AA$8</f>
        <v>-1.213934457288018</v>
      </c>
      <c r="AK2517">
        <f t="shared" si="479"/>
        <v>-2.8779530969929286</v>
      </c>
      <c r="AL2517">
        <f>IF(C2517="Low", 1, IF(C2517="Medium", 2, IF(C2517="High", 3, "")))</f>
        <v>2</v>
      </c>
      <c r="AM2517">
        <f>IF(G2517="Low", 1, IF(G2517="Medium", 2, IF(G2517="High", 3, "")))</f>
        <v>2</v>
      </c>
      <c r="AN2517">
        <f t="shared" si="481"/>
        <v>2</v>
      </c>
      <c r="AO2517">
        <f t="shared" si="482"/>
        <v>3</v>
      </c>
      <c r="AP2517">
        <f t="shared" si="483"/>
        <v>0</v>
      </c>
      <c r="AQ2517">
        <f>IF(H2517="Yes", 1, 0)</f>
        <v>1</v>
      </c>
      <c r="AR2517">
        <f>IF(D2517="Yes", 1, 0)</f>
        <v>1</v>
      </c>
      <c r="AS2517">
        <f t="shared" si="484"/>
        <v>1</v>
      </c>
      <c r="AT2517">
        <f t="shared" si="485"/>
        <v>1</v>
      </c>
      <c r="AU2517">
        <f t="shared" si="486"/>
        <v>0</v>
      </c>
      <c r="AV2517">
        <f t="shared" si="487"/>
        <v>0</v>
      </c>
      <c r="AX2517">
        <f t="shared" si="488"/>
        <v>1</v>
      </c>
    </row>
    <row r="2518" spans="1:50" x14ac:dyDescent="0.3">
      <c r="A2518">
        <v>23</v>
      </c>
      <c r="B2518">
        <v>84</v>
      </c>
      <c r="C2518" t="s">
        <v>22</v>
      </c>
      <c r="D2518" t="s">
        <v>21</v>
      </c>
      <c r="E2518">
        <v>7</v>
      </c>
      <c r="F2518">
        <v>73</v>
      </c>
      <c r="G2518" t="s">
        <v>22</v>
      </c>
      <c r="H2518" t="s">
        <v>21</v>
      </c>
      <c r="I2518">
        <v>1</v>
      </c>
      <c r="J2518" t="s">
        <v>22</v>
      </c>
      <c r="K2518" t="s">
        <v>23</v>
      </c>
      <c r="L2518" t="s">
        <v>24</v>
      </c>
      <c r="M2518">
        <v>4</v>
      </c>
      <c r="N2518" t="s">
        <v>20</v>
      </c>
      <c r="O2518" t="s">
        <v>25</v>
      </c>
      <c r="P2518" t="s">
        <v>26</v>
      </c>
      <c r="Q2518" t="s">
        <v>27</v>
      </c>
      <c r="R2518">
        <v>71</v>
      </c>
      <c r="T2518">
        <f t="shared" si="480"/>
        <v>0.44382628509103395</v>
      </c>
      <c r="U2518">
        <f t="shared" si="489"/>
        <v>68.962215010154893</v>
      </c>
      <c r="AD2518">
        <f>(E2518 -$Y$7)/$Y$8</f>
        <v>-1.9795577157294329E-2</v>
      </c>
      <c r="AE2518">
        <f t="shared" si="478"/>
        <v>1</v>
      </c>
      <c r="AG2518">
        <f>(A2518 -$W$7)/$W$8</f>
        <v>0.50494150641545266</v>
      </c>
      <c r="AH2518">
        <f>(B2518 -$X$7)/$X$8</f>
        <v>0.34837540699138664</v>
      </c>
      <c r="AI2518">
        <f>(F2518 -$Z$7)/$Z$8</f>
        <v>-0.14379992882668732</v>
      </c>
      <c r="AJ2518">
        <f>(I2518 -$AA$7)/$AA$8</f>
        <v>-0.40124168605466753</v>
      </c>
      <c r="AK2518">
        <f t="shared" si="479"/>
        <v>1.0011994733813825</v>
      </c>
      <c r="AL2518">
        <f>IF(C2518="Low", 1, IF(C2518="Medium", 2, IF(C2518="High", 3, "")))</f>
        <v>2</v>
      </c>
      <c r="AM2518">
        <f>IF(G2518="Low", 1, IF(G2518="Medium", 2, IF(G2518="High", 3, "")))</f>
        <v>2</v>
      </c>
      <c r="AN2518">
        <f t="shared" si="481"/>
        <v>2</v>
      </c>
      <c r="AO2518">
        <f t="shared" si="482"/>
        <v>1</v>
      </c>
      <c r="AP2518">
        <f t="shared" si="483"/>
        <v>1</v>
      </c>
      <c r="AQ2518">
        <f>IF(H2518="Yes", 1, 0)</f>
        <v>1</v>
      </c>
      <c r="AR2518">
        <f>IF(D2518="Yes", 1, 0)</f>
        <v>1</v>
      </c>
      <c r="AS2518">
        <f t="shared" si="484"/>
        <v>1</v>
      </c>
      <c r="AT2518">
        <f t="shared" si="485"/>
        <v>1</v>
      </c>
      <c r="AU2518">
        <f t="shared" si="486"/>
        <v>1</v>
      </c>
      <c r="AV2518">
        <f t="shared" si="487"/>
        <v>0</v>
      </c>
      <c r="AX2518">
        <f t="shared" si="488"/>
        <v>0</v>
      </c>
    </row>
    <row r="2519" spans="1:50" x14ac:dyDescent="0.3">
      <c r="A2519">
        <v>23</v>
      </c>
      <c r="B2519">
        <v>92</v>
      </c>
      <c r="C2519" t="s">
        <v>19</v>
      </c>
      <c r="D2519" t="s">
        <v>21</v>
      </c>
      <c r="E2519">
        <v>4</v>
      </c>
      <c r="F2519">
        <v>93</v>
      </c>
      <c r="G2519" t="s">
        <v>19</v>
      </c>
      <c r="H2519" t="s">
        <v>21</v>
      </c>
      <c r="I2519">
        <v>0</v>
      </c>
      <c r="J2519" t="s">
        <v>22</v>
      </c>
      <c r="K2519" t="s">
        <v>23</v>
      </c>
      <c r="L2519" t="s">
        <v>28</v>
      </c>
      <c r="M2519">
        <v>4</v>
      </c>
      <c r="N2519" t="s">
        <v>20</v>
      </c>
      <c r="O2519" t="s">
        <v>25</v>
      </c>
      <c r="P2519" t="s">
        <v>26</v>
      </c>
      <c r="Q2519" t="s">
        <v>31</v>
      </c>
      <c r="R2519">
        <v>72</v>
      </c>
      <c r="T2519">
        <f t="shared" si="480"/>
        <v>0.69980521109416149</v>
      </c>
      <c r="U2519">
        <f t="shared" si="489"/>
        <v>69.958014334733235</v>
      </c>
      <c r="AD2519">
        <f>(E2519 -$Y$7)/$Y$8</f>
        <v>-2.0633796127548307</v>
      </c>
      <c r="AE2519">
        <f t="shared" si="478"/>
        <v>1</v>
      </c>
      <c r="AG2519">
        <f>(A2519 -$W$7)/$W$8</f>
        <v>0.50494150641545266</v>
      </c>
      <c r="AH2519">
        <f>(B2519 -$X$7)/$X$8</f>
        <v>1.0412199911030902</v>
      </c>
      <c r="AI2519">
        <f>(F2519 -$Z$7)/$Z$8</f>
        <v>1.2452148807609216</v>
      </c>
      <c r="AJ2519">
        <f>(I2519 -$AA$7)/$AA$8</f>
        <v>-1.213934457288018</v>
      </c>
      <c r="AK2519">
        <f t="shared" si="479"/>
        <v>1.0011994733813825</v>
      </c>
      <c r="AL2519">
        <f>IF(C2519="Low", 1, IF(C2519="Medium", 2, IF(C2519="High", 3, "")))</f>
        <v>3</v>
      </c>
      <c r="AM2519">
        <f>IF(G2519="Low", 1, IF(G2519="Medium", 2, IF(G2519="High", 3, "")))</f>
        <v>3</v>
      </c>
      <c r="AN2519">
        <f t="shared" si="481"/>
        <v>2</v>
      </c>
      <c r="AO2519">
        <f t="shared" si="482"/>
        <v>1</v>
      </c>
      <c r="AP2519">
        <f t="shared" si="483"/>
        <v>0</v>
      </c>
      <c r="AQ2519">
        <f>IF(H2519="Yes", 1, 0)</f>
        <v>1</v>
      </c>
      <c r="AR2519">
        <f>IF(D2519="Yes", 1, 0)</f>
        <v>1</v>
      </c>
      <c r="AS2519">
        <f t="shared" si="484"/>
        <v>1</v>
      </c>
      <c r="AT2519">
        <f t="shared" si="485"/>
        <v>1</v>
      </c>
      <c r="AU2519">
        <f t="shared" si="486"/>
        <v>1</v>
      </c>
      <c r="AV2519">
        <f t="shared" si="487"/>
        <v>0</v>
      </c>
      <c r="AX2519">
        <f t="shared" si="488"/>
        <v>0</v>
      </c>
    </row>
    <row r="2520" spans="1:50" x14ac:dyDescent="0.3">
      <c r="A2520">
        <v>18</v>
      </c>
      <c r="B2520">
        <v>86</v>
      </c>
      <c r="C2520" t="s">
        <v>19</v>
      </c>
      <c r="D2520" t="s">
        <v>20</v>
      </c>
      <c r="E2520">
        <v>8</v>
      </c>
      <c r="F2520">
        <v>60</v>
      </c>
      <c r="G2520" t="s">
        <v>22</v>
      </c>
      <c r="H2520" t="s">
        <v>21</v>
      </c>
      <c r="I2520">
        <v>2</v>
      </c>
      <c r="J2520" t="s">
        <v>19</v>
      </c>
      <c r="K2520" t="s">
        <v>34</v>
      </c>
      <c r="L2520" t="s">
        <v>32</v>
      </c>
      <c r="M2520">
        <v>1</v>
      </c>
      <c r="N2520" t="s">
        <v>20</v>
      </c>
      <c r="O2520" t="s">
        <v>29</v>
      </c>
      <c r="P2520" t="s">
        <v>26</v>
      </c>
      <c r="Q2520" t="s">
        <v>27</v>
      </c>
      <c r="R2520">
        <v>88</v>
      </c>
      <c r="T2520">
        <f t="shared" si="480"/>
        <v>0.34749824044358152</v>
      </c>
      <c r="U2520">
        <f t="shared" si="489"/>
        <v>68.587483373861076</v>
      </c>
      <c r="AD2520">
        <f>(E2520 -$Y$7)/$Y$8</f>
        <v>0.66139910137521774</v>
      </c>
      <c r="AE2520">
        <f t="shared" si="478"/>
        <v>0</v>
      </c>
      <c r="AG2520">
        <f>(A2520 -$W$7)/$W$8</f>
        <v>-0.32976339072398297</v>
      </c>
      <c r="AH2520">
        <f>(B2520 -$X$7)/$X$8</f>
        <v>0.52158655301931256</v>
      </c>
      <c r="AI2520">
        <f>(F2520 -$Z$7)/$Z$8</f>
        <v>-1.0466595550586331</v>
      </c>
      <c r="AJ2520">
        <f>(I2520 -$AA$7)/$AA$8</f>
        <v>0.41145108517868284</v>
      </c>
      <c r="AK2520">
        <f t="shared" si="479"/>
        <v>-1.9081649543993509</v>
      </c>
      <c r="AL2520">
        <f>IF(C2520="Low", 1, IF(C2520="Medium", 2, IF(C2520="High", 3, "")))</f>
        <v>3</v>
      </c>
      <c r="AM2520">
        <f>IF(G2520="Low", 1, IF(G2520="Medium", 2, IF(G2520="High", 3, "")))</f>
        <v>2</v>
      </c>
      <c r="AN2520">
        <f t="shared" si="481"/>
        <v>3</v>
      </c>
      <c r="AO2520">
        <f t="shared" si="482"/>
        <v>2</v>
      </c>
      <c r="AP2520">
        <f t="shared" si="483"/>
        <v>0</v>
      </c>
      <c r="AQ2520">
        <f>IF(H2520="Yes", 1, 0)</f>
        <v>1</v>
      </c>
      <c r="AR2520">
        <f>IF(D2520="Yes", 1, 0)</f>
        <v>0</v>
      </c>
      <c r="AS2520">
        <f t="shared" si="484"/>
        <v>1</v>
      </c>
      <c r="AT2520">
        <f t="shared" si="485"/>
        <v>1</v>
      </c>
      <c r="AU2520">
        <f t="shared" si="486"/>
        <v>1</v>
      </c>
      <c r="AV2520">
        <f t="shared" si="487"/>
        <v>0</v>
      </c>
      <c r="AX2520">
        <f t="shared" si="488"/>
        <v>0</v>
      </c>
    </row>
    <row r="2521" spans="1:50" x14ac:dyDescent="0.3">
      <c r="A2521">
        <v>19</v>
      </c>
      <c r="B2521">
        <v>84</v>
      </c>
      <c r="C2521" t="s">
        <v>22</v>
      </c>
      <c r="D2521" t="s">
        <v>21</v>
      </c>
      <c r="E2521">
        <v>7</v>
      </c>
      <c r="F2521">
        <v>75</v>
      </c>
      <c r="G2521" t="s">
        <v>18</v>
      </c>
      <c r="H2521" t="s">
        <v>21</v>
      </c>
      <c r="I2521">
        <v>1</v>
      </c>
      <c r="J2521" t="s">
        <v>22</v>
      </c>
      <c r="K2521" t="s">
        <v>23</v>
      </c>
      <c r="L2521" t="s">
        <v>28</v>
      </c>
      <c r="M2521">
        <v>2</v>
      </c>
      <c r="N2521" t="s">
        <v>20</v>
      </c>
      <c r="O2521" t="s">
        <v>29</v>
      </c>
      <c r="P2521" t="s">
        <v>35</v>
      </c>
      <c r="Q2521" t="s">
        <v>27</v>
      </c>
      <c r="R2521">
        <v>66</v>
      </c>
      <c r="T2521">
        <f t="shared" si="480"/>
        <v>0.16951669920980561</v>
      </c>
      <c r="U2521">
        <f t="shared" si="489"/>
        <v>67.895106460982547</v>
      </c>
      <c r="AD2521">
        <f>(E2521 -$Y$7)/$Y$8</f>
        <v>-1.9795577157294329E-2</v>
      </c>
      <c r="AE2521">
        <f t="shared" si="478"/>
        <v>1</v>
      </c>
      <c r="AG2521">
        <f>(A2521 -$W$7)/$W$8</f>
        <v>-0.16282241129609587</v>
      </c>
      <c r="AH2521">
        <f>(B2521 -$X$7)/$X$8</f>
        <v>0.34837540699138664</v>
      </c>
      <c r="AI2521">
        <f>(F2521 -$Z$7)/$Z$8</f>
        <v>-4.8984478679264375E-3</v>
      </c>
      <c r="AJ2521">
        <f>(I2521 -$AA$7)/$AA$8</f>
        <v>-0.40124168605466753</v>
      </c>
      <c r="AK2521">
        <f t="shared" si="479"/>
        <v>-0.93837681180577304</v>
      </c>
      <c r="AL2521">
        <f>IF(C2521="Low", 1, IF(C2521="Medium", 2, IF(C2521="High", 3, "")))</f>
        <v>2</v>
      </c>
      <c r="AM2521">
        <f>IF(G2521="Low", 1, IF(G2521="Medium", 2, IF(G2521="High", 3, "")))</f>
        <v>1</v>
      </c>
      <c r="AN2521">
        <f t="shared" si="481"/>
        <v>2</v>
      </c>
      <c r="AO2521">
        <f t="shared" si="482"/>
        <v>2</v>
      </c>
      <c r="AP2521">
        <f t="shared" si="483"/>
        <v>0</v>
      </c>
      <c r="AQ2521">
        <f>IF(H2521="Yes", 1, 0)</f>
        <v>1</v>
      </c>
      <c r="AR2521">
        <f>IF(D2521="Yes", 1, 0)</f>
        <v>1</v>
      </c>
      <c r="AS2521">
        <f t="shared" si="484"/>
        <v>1</v>
      </c>
      <c r="AT2521">
        <f t="shared" si="485"/>
        <v>0</v>
      </c>
      <c r="AU2521">
        <f t="shared" si="486"/>
        <v>0</v>
      </c>
      <c r="AV2521">
        <f t="shared" si="487"/>
        <v>0</v>
      </c>
      <c r="AX2521">
        <f t="shared" si="488"/>
        <v>1</v>
      </c>
    </row>
    <row r="2522" spans="1:50" x14ac:dyDescent="0.3">
      <c r="A2522">
        <v>22</v>
      </c>
      <c r="B2522">
        <v>76</v>
      </c>
      <c r="C2522" t="s">
        <v>22</v>
      </c>
      <c r="D2522" t="s">
        <v>21</v>
      </c>
      <c r="E2522">
        <v>6</v>
      </c>
      <c r="F2522">
        <v>71</v>
      </c>
      <c r="G2522" t="s">
        <v>22</v>
      </c>
      <c r="H2522" t="s">
        <v>21</v>
      </c>
      <c r="I2522">
        <v>0</v>
      </c>
      <c r="J2522" t="s">
        <v>19</v>
      </c>
      <c r="K2522" t="s">
        <v>34</v>
      </c>
      <c r="L2522" t="s">
        <v>32</v>
      </c>
      <c r="M2522">
        <v>2</v>
      </c>
      <c r="N2522" t="s">
        <v>20</v>
      </c>
      <c r="O2522" t="s">
        <v>25</v>
      </c>
      <c r="P2522" t="s">
        <v>30</v>
      </c>
      <c r="Q2522" t="s">
        <v>27</v>
      </c>
      <c r="R2522">
        <v>65</v>
      </c>
      <c r="T2522">
        <f t="shared" si="480"/>
        <v>9.3575666022363044E-2</v>
      </c>
      <c r="U2522">
        <f t="shared" si="489"/>
        <v>67.599683588730514</v>
      </c>
      <c r="AD2522">
        <f>(E2522 -$Y$7)/$Y$8</f>
        <v>-0.70099025568980644</v>
      </c>
      <c r="AE2522">
        <f t="shared" si="478"/>
        <v>0</v>
      </c>
      <c r="AG2522">
        <f>(A2522 -$W$7)/$W$8</f>
        <v>0.3380005269875655</v>
      </c>
      <c r="AH2522">
        <f>(B2522 -$X$7)/$X$8</f>
        <v>-0.34446917712031699</v>
      </c>
      <c r="AI2522">
        <f>(F2522 -$Z$7)/$Z$8</f>
        <v>-0.28270140978544822</v>
      </c>
      <c r="AJ2522">
        <f>(I2522 -$AA$7)/$AA$8</f>
        <v>-1.213934457288018</v>
      </c>
      <c r="AK2522">
        <f t="shared" si="479"/>
        <v>-0.93837681180577304</v>
      </c>
      <c r="AL2522">
        <f>IF(C2522="Low", 1, IF(C2522="Medium", 2, IF(C2522="High", 3, "")))</f>
        <v>2</v>
      </c>
      <c r="AM2522">
        <f>IF(G2522="Low", 1, IF(G2522="Medium", 2, IF(G2522="High", 3, "")))</f>
        <v>2</v>
      </c>
      <c r="AN2522">
        <f t="shared" si="481"/>
        <v>3</v>
      </c>
      <c r="AO2522">
        <f t="shared" si="482"/>
        <v>1</v>
      </c>
      <c r="AP2522">
        <f t="shared" si="483"/>
        <v>0</v>
      </c>
      <c r="AQ2522">
        <f>IF(H2522="Yes", 1, 0)</f>
        <v>1</v>
      </c>
      <c r="AR2522">
        <f>IF(D2522="Yes", 1, 0)</f>
        <v>1</v>
      </c>
      <c r="AS2522">
        <f t="shared" si="484"/>
        <v>1</v>
      </c>
      <c r="AT2522">
        <f t="shared" si="485"/>
        <v>0</v>
      </c>
      <c r="AU2522">
        <f t="shared" si="486"/>
        <v>0</v>
      </c>
      <c r="AV2522">
        <f t="shared" si="487"/>
        <v>0</v>
      </c>
      <c r="AX2522">
        <f t="shared" si="488"/>
        <v>1</v>
      </c>
    </row>
    <row r="2523" spans="1:50" x14ac:dyDescent="0.3">
      <c r="A2523">
        <v>21</v>
      </c>
      <c r="B2523">
        <v>79</v>
      </c>
      <c r="C2523" t="s">
        <v>18</v>
      </c>
      <c r="D2523" t="s">
        <v>21</v>
      </c>
      <c r="E2523">
        <v>7</v>
      </c>
      <c r="F2523">
        <v>84</v>
      </c>
      <c r="G2523" t="s">
        <v>18</v>
      </c>
      <c r="H2523" t="s">
        <v>21</v>
      </c>
      <c r="I2523">
        <v>2</v>
      </c>
      <c r="J2523" t="s">
        <v>22</v>
      </c>
      <c r="K2523" t="s">
        <v>34</v>
      </c>
      <c r="L2523" t="s">
        <v>32</v>
      </c>
      <c r="M2523">
        <v>3</v>
      </c>
      <c r="N2523" t="s">
        <v>20</v>
      </c>
      <c r="O2523" t="s">
        <v>25</v>
      </c>
      <c r="P2523" t="s">
        <v>26</v>
      </c>
      <c r="Q2523" t="s">
        <v>27</v>
      </c>
      <c r="R2523">
        <v>66</v>
      </c>
      <c r="T2523">
        <f t="shared" si="480"/>
        <v>0.16694554942324769</v>
      </c>
      <c r="U2523">
        <f t="shared" si="489"/>
        <v>67.885104273455553</v>
      </c>
      <c r="AD2523">
        <f>(E2523 -$Y$7)/$Y$8</f>
        <v>-1.9795577157294329E-2</v>
      </c>
      <c r="AE2523">
        <f t="shared" si="478"/>
        <v>0</v>
      </c>
      <c r="AG2523">
        <f>(A2523 -$W$7)/$W$8</f>
        <v>0.17105954755967837</v>
      </c>
      <c r="AH2523">
        <f>(B2523 -$X$7)/$X$8</f>
        <v>-8.4652458078428139E-2</v>
      </c>
      <c r="AI2523">
        <f>(F2523 -$Z$7)/$Z$8</f>
        <v>0.6201582164464976</v>
      </c>
      <c r="AJ2523">
        <f>(I2523 -$AA$7)/$AA$8</f>
        <v>0.41145108517868284</v>
      </c>
      <c r="AK2523">
        <f t="shared" si="479"/>
        <v>3.141133078780467E-2</v>
      </c>
      <c r="AL2523">
        <f>IF(C2523="Low", 1, IF(C2523="Medium", 2, IF(C2523="High", 3, "")))</f>
        <v>1</v>
      </c>
      <c r="AM2523">
        <f>IF(G2523="Low", 1, IF(G2523="Medium", 2, IF(G2523="High", 3, "")))</f>
        <v>1</v>
      </c>
      <c r="AN2523">
        <f t="shared" si="481"/>
        <v>2</v>
      </c>
      <c r="AO2523">
        <f t="shared" si="482"/>
        <v>1</v>
      </c>
      <c r="AP2523">
        <f t="shared" si="483"/>
        <v>0</v>
      </c>
      <c r="AQ2523">
        <f>IF(H2523="Yes", 1, 0)</f>
        <v>1</v>
      </c>
      <c r="AR2523">
        <f>IF(D2523="Yes", 1, 0)</f>
        <v>1</v>
      </c>
      <c r="AS2523">
        <f t="shared" si="484"/>
        <v>1</v>
      </c>
      <c r="AT2523">
        <f t="shared" si="485"/>
        <v>1</v>
      </c>
      <c r="AU2523">
        <f t="shared" si="486"/>
        <v>0</v>
      </c>
      <c r="AV2523">
        <f t="shared" si="487"/>
        <v>0</v>
      </c>
      <c r="AX2523">
        <f t="shared" si="488"/>
        <v>1</v>
      </c>
    </row>
    <row r="2524" spans="1:50" x14ac:dyDescent="0.3">
      <c r="A2524">
        <v>7</v>
      </c>
      <c r="B2524">
        <v>77</v>
      </c>
      <c r="C2524" t="s">
        <v>18</v>
      </c>
      <c r="D2524" t="s">
        <v>21</v>
      </c>
      <c r="E2524">
        <v>7</v>
      </c>
      <c r="F2524">
        <v>53</v>
      </c>
      <c r="G2524" t="s">
        <v>19</v>
      </c>
      <c r="H2524" t="s">
        <v>21</v>
      </c>
      <c r="I2524">
        <v>4</v>
      </c>
      <c r="J2524" t="s">
        <v>22</v>
      </c>
      <c r="K2524" t="s">
        <v>34</v>
      </c>
      <c r="L2524" t="s">
        <v>24</v>
      </c>
      <c r="M2524">
        <v>2</v>
      </c>
      <c r="N2524" t="s">
        <v>20</v>
      </c>
      <c r="O2524" t="s">
        <v>29</v>
      </c>
      <c r="P2524" t="s">
        <v>30</v>
      </c>
      <c r="Q2524" t="s">
        <v>31</v>
      </c>
      <c r="R2524">
        <v>62</v>
      </c>
      <c r="T2524">
        <f t="shared" si="480"/>
        <v>-0.17501482026930315</v>
      </c>
      <c r="U2524">
        <f t="shared" si="489"/>
        <v>66.554823259743344</v>
      </c>
      <c r="AD2524">
        <f>(E2524 -$Y$7)/$Y$8</f>
        <v>-1.9795577157294329E-2</v>
      </c>
      <c r="AE2524">
        <f t="shared" si="478"/>
        <v>0</v>
      </c>
      <c r="AG2524">
        <f>(A2524 -$W$7)/$W$8</f>
        <v>-2.1661141644307413</v>
      </c>
      <c r="AH2524">
        <f>(B2524 -$X$7)/$X$8</f>
        <v>-0.25786360410635406</v>
      </c>
      <c r="AI2524">
        <f>(F2524 -$Z$7)/$Z$8</f>
        <v>-1.5328147384142963</v>
      </c>
      <c r="AJ2524">
        <f>(I2524 -$AA$7)/$AA$8</f>
        <v>2.0368366276453838</v>
      </c>
      <c r="AK2524">
        <f t="shared" si="479"/>
        <v>-0.93837681180577304</v>
      </c>
      <c r="AL2524">
        <f>IF(C2524="Low", 1, IF(C2524="Medium", 2, IF(C2524="High", 3, "")))</f>
        <v>1</v>
      </c>
      <c r="AM2524">
        <f>IF(G2524="Low", 1, IF(G2524="Medium", 2, IF(G2524="High", 3, "")))</f>
        <v>3</v>
      </c>
      <c r="AN2524">
        <f t="shared" si="481"/>
        <v>2</v>
      </c>
      <c r="AO2524">
        <f t="shared" si="482"/>
        <v>2</v>
      </c>
      <c r="AP2524">
        <f t="shared" si="483"/>
        <v>1</v>
      </c>
      <c r="AQ2524">
        <f>IF(H2524="Yes", 1, 0)</f>
        <v>1</v>
      </c>
      <c r="AR2524">
        <f>IF(D2524="Yes", 1, 0)</f>
        <v>1</v>
      </c>
      <c r="AS2524">
        <f t="shared" si="484"/>
        <v>1</v>
      </c>
      <c r="AT2524">
        <f t="shared" si="485"/>
        <v>0</v>
      </c>
      <c r="AU2524">
        <f t="shared" si="486"/>
        <v>0</v>
      </c>
      <c r="AV2524">
        <f t="shared" si="487"/>
        <v>0</v>
      </c>
      <c r="AX2524">
        <f t="shared" si="488"/>
        <v>1</v>
      </c>
    </row>
    <row r="2525" spans="1:50" x14ac:dyDescent="0.3">
      <c r="A2525">
        <v>19</v>
      </c>
      <c r="B2525">
        <v>94</v>
      </c>
      <c r="C2525" t="s">
        <v>22</v>
      </c>
      <c r="D2525" t="s">
        <v>20</v>
      </c>
      <c r="E2525">
        <v>4</v>
      </c>
      <c r="F2525">
        <v>76</v>
      </c>
      <c r="G2525" t="s">
        <v>22</v>
      </c>
      <c r="H2525" t="s">
        <v>21</v>
      </c>
      <c r="I2525">
        <v>4</v>
      </c>
      <c r="J2525" t="s">
        <v>19</v>
      </c>
      <c r="K2525" t="s">
        <v>34</v>
      </c>
      <c r="L2525" t="s">
        <v>28</v>
      </c>
      <c r="M2525">
        <v>3</v>
      </c>
      <c r="N2525" t="s">
        <v>20</v>
      </c>
      <c r="O2525" t="s">
        <v>25</v>
      </c>
      <c r="P2525" t="s">
        <v>30</v>
      </c>
      <c r="Q2525" t="s">
        <v>31</v>
      </c>
      <c r="R2525">
        <v>68</v>
      </c>
      <c r="T2525">
        <f t="shared" si="480"/>
        <v>0.52479290703578385</v>
      </c>
      <c r="U2525">
        <f t="shared" si="489"/>
        <v>69.277188233556046</v>
      </c>
      <c r="AD2525">
        <f>(E2525 -$Y$7)/$Y$8</f>
        <v>-2.0633796127548307</v>
      </c>
      <c r="AE2525">
        <f t="shared" si="478"/>
        <v>0</v>
      </c>
      <c r="AG2525">
        <f>(A2525 -$W$7)/$W$8</f>
        <v>-0.16282241129609587</v>
      </c>
      <c r="AH2525">
        <f>(B2525 -$X$7)/$X$8</f>
        <v>1.2144311371310161</v>
      </c>
      <c r="AI2525">
        <f>(F2525 -$Z$7)/$Z$8</f>
        <v>6.455229261145401E-2</v>
      </c>
      <c r="AJ2525">
        <f>(I2525 -$AA$7)/$AA$8</f>
        <v>2.0368366276453838</v>
      </c>
      <c r="AK2525">
        <f t="shared" si="479"/>
        <v>3.141133078780467E-2</v>
      </c>
      <c r="AL2525">
        <f>IF(C2525="Low", 1, IF(C2525="Medium", 2, IF(C2525="High", 3, "")))</f>
        <v>2</v>
      </c>
      <c r="AM2525">
        <f>IF(G2525="Low", 1, IF(G2525="Medium", 2, IF(G2525="High", 3, "")))</f>
        <v>2</v>
      </c>
      <c r="AN2525">
        <f t="shared" si="481"/>
        <v>3</v>
      </c>
      <c r="AO2525">
        <f t="shared" si="482"/>
        <v>1</v>
      </c>
      <c r="AP2525">
        <f t="shared" si="483"/>
        <v>0</v>
      </c>
      <c r="AQ2525">
        <f>IF(H2525="Yes", 1, 0)</f>
        <v>1</v>
      </c>
      <c r="AR2525">
        <f>IF(D2525="Yes", 1, 0)</f>
        <v>0</v>
      </c>
      <c r="AS2525">
        <f t="shared" si="484"/>
        <v>1</v>
      </c>
      <c r="AT2525">
        <f t="shared" si="485"/>
        <v>0</v>
      </c>
      <c r="AU2525">
        <f t="shared" si="486"/>
        <v>0</v>
      </c>
      <c r="AV2525">
        <f t="shared" si="487"/>
        <v>0</v>
      </c>
      <c r="AX2525">
        <f t="shared" si="488"/>
        <v>1</v>
      </c>
    </row>
    <row r="2526" spans="1:50" x14ac:dyDescent="0.3">
      <c r="A2526">
        <v>15</v>
      </c>
      <c r="B2526">
        <v>69</v>
      </c>
      <c r="C2526" t="s">
        <v>22</v>
      </c>
      <c r="D2526" t="s">
        <v>21</v>
      </c>
      <c r="E2526">
        <v>7</v>
      </c>
      <c r="F2526">
        <v>74</v>
      </c>
      <c r="G2526" t="s">
        <v>19</v>
      </c>
      <c r="H2526" t="s">
        <v>21</v>
      </c>
      <c r="I2526">
        <v>2</v>
      </c>
      <c r="J2526" t="s">
        <v>22</v>
      </c>
      <c r="K2526" t="s">
        <v>34</v>
      </c>
      <c r="L2526" t="s">
        <v>32</v>
      </c>
      <c r="M2526">
        <v>5</v>
      </c>
      <c r="N2526" t="s">
        <v>20</v>
      </c>
      <c r="O2526" t="s">
        <v>33</v>
      </c>
      <c r="P2526" t="s">
        <v>26</v>
      </c>
      <c r="Q2526" t="s">
        <v>31</v>
      </c>
      <c r="R2526">
        <v>65</v>
      </c>
      <c r="T2526">
        <f t="shared" si="480"/>
        <v>7.1571839874522106E-2</v>
      </c>
      <c r="U2526">
        <f t="shared" si="489"/>
        <v>67.514085154678597</v>
      </c>
      <c r="AD2526">
        <f>(E2526 -$Y$7)/$Y$8</f>
        <v>-1.9795577157294329E-2</v>
      </c>
      <c r="AE2526">
        <f t="shared" si="478"/>
        <v>0</v>
      </c>
      <c r="AG2526">
        <f>(A2526 -$W$7)/$W$8</f>
        <v>-0.8305863290076444</v>
      </c>
      <c r="AH2526">
        <f>(B2526 -$X$7)/$X$8</f>
        <v>-0.95070818821805769</v>
      </c>
      <c r="AI2526">
        <f>(F2526 -$Z$7)/$Z$8</f>
        <v>-7.4349188347306888E-2</v>
      </c>
      <c r="AJ2526">
        <f>(I2526 -$AA$7)/$AA$8</f>
        <v>0.41145108517868284</v>
      </c>
      <c r="AK2526">
        <f t="shared" si="479"/>
        <v>1.9709876159749602</v>
      </c>
      <c r="AL2526">
        <f>IF(C2526="Low", 1, IF(C2526="Medium", 2, IF(C2526="High", 3, "")))</f>
        <v>2</v>
      </c>
      <c r="AM2526">
        <f>IF(G2526="Low", 1, IF(G2526="Medium", 2, IF(G2526="High", 3, "")))</f>
        <v>3</v>
      </c>
      <c r="AN2526">
        <f t="shared" si="481"/>
        <v>2</v>
      </c>
      <c r="AO2526">
        <f t="shared" si="482"/>
        <v>3</v>
      </c>
      <c r="AP2526">
        <f t="shared" si="483"/>
        <v>0</v>
      </c>
      <c r="AQ2526">
        <f>IF(H2526="Yes", 1, 0)</f>
        <v>1</v>
      </c>
      <c r="AR2526">
        <f>IF(D2526="Yes", 1, 0)</f>
        <v>1</v>
      </c>
      <c r="AS2526">
        <f t="shared" si="484"/>
        <v>1</v>
      </c>
      <c r="AT2526">
        <f t="shared" si="485"/>
        <v>1</v>
      </c>
      <c r="AU2526">
        <f t="shared" si="486"/>
        <v>0</v>
      </c>
      <c r="AV2526">
        <f t="shared" si="487"/>
        <v>0</v>
      </c>
      <c r="AX2526">
        <f t="shared" si="488"/>
        <v>1</v>
      </c>
    </row>
    <row r="2527" spans="1:50" x14ac:dyDescent="0.3">
      <c r="A2527">
        <v>21</v>
      </c>
      <c r="B2527">
        <v>60</v>
      </c>
      <c r="C2527" t="s">
        <v>18</v>
      </c>
      <c r="D2527" t="s">
        <v>20</v>
      </c>
      <c r="E2527">
        <v>8</v>
      </c>
      <c r="F2527">
        <v>99</v>
      </c>
      <c r="G2527" t="s">
        <v>18</v>
      </c>
      <c r="H2527" t="s">
        <v>21</v>
      </c>
      <c r="I2527">
        <v>0</v>
      </c>
      <c r="J2527" t="s">
        <v>18</v>
      </c>
      <c r="K2527" t="s">
        <v>34</v>
      </c>
      <c r="L2527" t="s">
        <v>24</v>
      </c>
      <c r="M2527">
        <v>3</v>
      </c>
      <c r="N2527" t="s">
        <v>20</v>
      </c>
      <c r="O2527" t="s">
        <v>25</v>
      </c>
      <c r="P2527" t="s">
        <v>26</v>
      </c>
      <c r="Q2527" t="s">
        <v>27</v>
      </c>
      <c r="R2527">
        <v>62</v>
      </c>
      <c r="T2527">
        <f t="shared" si="480"/>
        <v>-0.21464267863786335</v>
      </c>
      <c r="U2527">
        <f t="shared" si="489"/>
        <v>66.400664496699633</v>
      </c>
      <c r="AD2527">
        <f>(E2527 -$Y$7)/$Y$8</f>
        <v>0.66139910137521774</v>
      </c>
      <c r="AE2527">
        <f t="shared" si="478"/>
        <v>0</v>
      </c>
      <c r="AG2527">
        <f>(A2527 -$W$7)/$W$8</f>
        <v>0.17105954755967837</v>
      </c>
      <c r="AH2527">
        <f>(B2527 -$X$7)/$X$8</f>
        <v>-1.7301583453437241</v>
      </c>
      <c r="AI2527">
        <f>(F2527 -$Z$7)/$Z$8</f>
        <v>1.6619193236372043</v>
      </c>
      <c r="AJ2527">
        <f>(I2527 -$AA$7)/$AA$8</f>
        <v>-1.213934457288018</v>
      </c>
      <c r="AK2527">
        <f t="shared" si="479"/>
        <v>3.141133078780467E-2</v>
      </c>
      <c r="AL2527">
        <f>IF(C2527="Low", 1, IF(C2527="Medium", 2, IF(C2527="High", 3, "")))</f>
        <v>1</v>
      </c>
      <c r="AM2527">
        <f>IF(G2527="Low", 1, IF(G2527="Medium", 2, IF(G2527="High", 3, "")))</f>
        <v>1</v>
      </c>
      <c r="AN2527">
        <f t="shared" si="481"/>
        <v>1</v>
      </c>
      <c r="AO2527">
        <f t="shared" si="482"/>
        <v>1</v>
      </c>
      <c r="AP2527">
        <f t="shared" si="483"/>
        <v>1</v>
      </c>
      <c r="AQ2527">
        <f>IF(H2527="Yes", 1, 0)</f>
        <v>1</v>
      </c>
      <c r="AR2527">
        <f>IF(D2527="Yes", 1, 0)</f>
        <v>0</v>
      </c>
      <c r="AS2527">
        <f t="shared" si="484"/>
        <v>1</v>
      </c>
      <c r="AT2527">
        <f t="shared" si="485"/>
        <v>1</v>
      </c>
      <c r="AU2527">
        <f t="shared" si="486"/>
        <v>0</v>
      </c>
      <c r="AV2527">
        <f t="shared" si="487"/>
        <v>0</v>
      </c>
      <c r="AX2527">
        <f t="shared" si="488"/>
        <v>1</v>
      </c>
    </row>
    <row r="2528" spans="1:50" x14ac:dyDescent="0.3">
      <c r="A2528">
        <v>38</v>
      </c>
      <c r="B2528">
        <v>86</v>
      </c>
      <c r="C2528" t="s">
        <v>19</v>
      </c>
      <c r="D2528" t="s">
        <v>20</v>
      </c>
      <c r="E2528">
        <v>6</v>
      </c>
      <c r="F2528">
        <v>88</v>
      </c>
      <c r="G2528" t="s">
        <v>19</v>
      </c>
      <c r="H2528" t="s">
        <v>21</v>
      </c>
      <c r="I2528">
        <v>1</v>
      </c>
      <c r="J2528" t="s">
        <v>19</v>
      </c>
      <c r="K2528" t="s">
        <v>23</v>
      </c>
      <c r="L2528" t="s">
        <v>28</v>
      </c>
      <c r="M2528">
        <v>4</v>
      </c>
      <c r="N2528" t="s">
        <v>20</v>
      </c>
      <c r="O2528" t="s">
        <v>25</v>
      </c>
      <c r="P2528" t="s">
        <v>30</v>
      </c>
      <c r="Q2528" t="s">
        <v>31</v>
      </c>
      <c r="R2528">
        <v>74</v>
      </c>
      <c r="T2528">
        <f t="shared" si="480"/>
        <v>0.96641214135522813</v>
      </c>
      <c r="U2528">
        <f t="shared" si="489"/>
        <v>70.995158310712853</v>
      </c>
      <c r="AD2528">
        <f>(E2528 -$Y$7)/$Y$8</f>
        <v>-0.70099025568980644</v>
      </c>
      <c r="AE2528">
        <f t="shared" si="478"/>
        <v>1</v>
      </c>
      <c r="AG2528">
        <f>(A2528 -$W$7)/$W$8</f>
        <v>3.0090561978337593</v>
      </c>
      <c r="AH2528">
        <f>(B2528 -$X$7)/$X$8</f>
        <v>0.52158655301931256</v>
      </c>
      <c r="AI2528">
        <f>(F2528 -$Z$7)/$Z$8</f>
        <v>0.89796117836401934</v>
      </c>
      <c r="AJ2528">
        <f>(I2528 -$AA$7)/$AA$8</f>
        <v>-0.40124168605466753</v>
      </c>
      <c r="AK2528">
        <f t="shared" si="479"/>
        <v>1.0011994733813825</v>
      </c>
      <c r="AL2528">
        <f>IF(C2528="Low", 1, IF(C2528="Medium", 2, IF(C2528="High", 3, "")))</f>
        <v>3</v>
      </c>
      <c r="AM2528">
        <f>IF(G2528="Low", 1, IF(G2528="Medium", 2, IF(G2528="High", 3, "")))</f>
        <v>3</v>
      </c>
      <c r="AN2528">
        <f t="shared" si="481"/>
        <v>3</v>
      </c>
      <c r="AO2528">
        <f t="shared" si="482"/>
        <v>1</v>
      </c>
      <c r="AP2528">
        <f t="shared" si="483"/>
        <v>0</v>
      </c>
      <c r="AQ2528">
        <f>IF(H2528="Yes", 1, 0)</f>
        <v>1</v>
      </c>
      <c r="AR2528">
        <f>IF(D2528="Yes", 1, 0)</f>
        <v>0</v>
      </c>
      <c r="AS2528">
        <f t="shared" si="484"/>
        <v>1</v>
      </c>
      <c r="AT2528">
        <f t="shared" si="485"/>
        <v>0</v>
      </c>
      <c r="AU2528">
        <f t="shared" si="486"/>
        <v>1</v>
      </c>
      <c r="AV2528">
        <f t="shared" si="487"/>
        <v>1</v>
      </c>
      <c r="AX2528">
        <f t="shared" si="488"/>
        <v>1</v>
      </c>
    </row>
    <row r="2529" spans="1:50" x14ac:dyDescent="0.3">
      <c r="A2529">
        <v>22</v>
      </c>
      <c r="B2529">
        <v>68</v>
      </c>
      <c r="C2529" t="s">
        <v>22</v>
      </c>
      <c r="D2529" t="s">
        <v>21</v>
      </c>
      <c r="E2529">
        <v>7</v>
      </c>
      <c r="F2529">
        <v>58</v>
      </c>
      <c r="G2529" t="s">
        <v>22</v>
      </c>
      <c r="H2529" t="s">
        <v>21</v>
      </c>
      <c r="I2529">
        <v>0</v>
      </c>
      <c r="J2529" t="s">
        <v>22</v>
      </c>
      <c r="K2529" t="s">
        <v>23</v>
      </c>
      <c r="L2529" t="s">
        <v>32</v>
      </c>
      <c r="M2529">
        <v>3</v>
      </c>
      <c r="N2529" t="s">
        <v>20</v>
      </c>
      <c r="O2529" t="s">
        <v>33</v>
      </c>
      <c r="P2529" t="s">
        <v>26</v>
      </c>
      <c r="Q2529" t="s">
        <v>27</v>
      </c>
      <c r="R2529">
        <v>64</v>
      </c>
      <c r="T2529">
        <f t="shared" si="480"/>
        <v>2.8126672927006879E-3</v>
      </c>
      <c r="U2529">
        <f t="shared" si="489"/>
        <v>67.24660087898198</v>
      </c>
      <c r="AD2529">
        <f>(E2529 -$Y$7)/$Y$8</f>
        <v>-1.9795577157294329E-2</v>
      </c>
      <c r="AE2529">
        <f t="shared" si="478"/>
        <v>1</v>
      </c>
      <c r="AG2529">
        <f>(A2529 -$W$7)/$W$8</f>
        <v>0.3380005269875655</v>
      </c>
      <c r="AH2529">
        <f>(B2529 -$X$7)/$X$8</f>
        <v>-1.0373137612320207</v>
      </c>
      <c r="AI2529">
        <f>(F2529 -$Z$7)/$Z$8</f>
        <v>-1.185561036017394</v>
      </c>
      <c r="AJ2529">
        <f>(I2529 -$AA$7)/$AA$8</f>
        <v>-1.213934457288018</v>
      </c>
      <c r="AK2529">
        <f t="shared" si="479"/>
        <v>3.141133078780467E-2</v>
      </c>
      <c r="AL2529">
        <f>IF(C2529="Low", 1, IF(C2529="Medium", 2, IF(C2529="High", 3, "")))</f>
        <v>2</v>
      </c>
      <c r="AM2529">
        <f>IF(G2529="Low", 1, IF(G2529="Medium", 2, IF(G2529="High", 3, "")))</f>
        <v>2</v>
      </c>
      <c r="AN2529">
        <f t="shared" si="481"/>
        <v>2</v>
      </c>
      <c r="AO2529">
        <f t="shared" si="482"/>
        <v>3</v>
      </c>
      <c r="AP2529">
        <f t="shared" si="483"/>
        <v>0</v>
      </c>
      <c r="AQ2529">
        <f>IF(H2529="Yes", 1, 0)</f>
        <v>1</v>
      </c>
      <c r="AR2529">
        <f>IF(D2529="Yes", 1, 0)</f>
        <v>1</v>
      </c>
      <c r="AS2529">
        <f t="shared" si="484"/>
        <v>1</v>
      </c>
      <c r="AT2529">
        <f t="shared" si="485"/>
        <v>1</v>
      </c>
      <c r="AU2529">
        <f t="shared" si="486"/>
        <v>0</v>
      </c>
      <c r="AV2529">
        <f t="shared" si="487"/>
        <v>0</v>
      </c>
      <c r="AX2529">
        <f t="shared" si="488"/>
        <v>1</v>
      </c>
    </row>
    <row r="2530" spans="1:50" x14ac:dyDescent="0.3">
      <c r="A2530">
        <v>18</v>
      </c>
      <c r="B2530">
        <v>96</v>
      </c>
      <c r="C2530" t="s">
        <v>19</v>
      </c>
      <c r="D2530" t="s">
        <v>20</v>
      </c>
      <c r="E2530">
        <v>7</v>
      </c>
      <c r="F2530">
        <v>75</v>
      </c>
      <c r="G2530" t="s">
        <v>19</v>
      </c>
      <c r="H2530" t="s">
        <v>21</v>
      </c>
      <c r="I2530">
        <v>2</v>
      </c>
      <c r="J2530" t="s">
        <v>19</v>
      </c>
      <c r="K2530" t="s">
        <v>23</v>
      </c>
      <c r="L2530" t="s">
        <v>28</v>
      </c>
      <c r="M2530">
        <v>2</v>
      </c>
      <c r="N2530" t="s">
        <v>20</v>
      </c>
      <c r="O2530" t="s">
        <v>25</v>
      </c>
      <c r="P2530" t="s">
        <v>26</v>
      </c>
      <c r="Q2530" t="s">
        <v>27</v>
      </c>
      <c r="R2530">
        <v>72</v>
      </c>
      <c r="T2530">
        <f t="shared" si="480"/>
        <v>0.62351929853338128</v>
      </c>
      <c r="U2530">
        <f t="shared" si="489"/>
        <v>69.661249826072321</v>
      </c>
      <c r="AD2530">
        <f>(E2530 -$Y$7)/$Y$8</f>
        <v>-1.9795577157294329E-2</v>
      </c>
      <c r="AE2530">
        <f t="shared" si="478"/>
        <v>1</v>
      </c>
      <c r="AG2530">
        <f>(A2530 -$W$7)/$W$8</f>
        <v>-0.32976339072398297</v>
      </c>
      <c r="AH2530">
        <f>(B2530 -$X$7)/$X$8</f>
        <v>1.3876422831589421</v>
      </c>
      <c r="AI2530">
        <f>(F2530 -$Z$7)/$Z$8</f>
        <v>-4.8984478679264375E-3</v>
      </c>
      <c r="AJ2530">
        <f>(I2530 -$AA$7)/$AA$8</f>
        <v>0.41145108517868284</v>
      </c>
      <c r="AK2530">
        <f t="shared" si="479"/>
        <v>-0.93837681180577304</v>
      </c>
      <c r="AL2530">
        <f>IF(C2530="Low", 1, IF(C2530="Medium", 2, IF(C2530="High", 3, "")))</f>
        <v>3</v>
      </c>
      <c r="AM2530">
        <f>IF(G2530="Low", 1, IF(G2530="Medium", 2, IF(G2530="High", 3, "")))</f>
        <v>3</v>
      </c>
      <c r="AN2530">
        <f t="shared" si="481"/>
        <v>3</v>
      </c>
      <c r="AO2530">
        <f t="shared" si="482"/>
        <v>1</v>
      </c>
      <c r="AP2530">
        <f t="shared" si="483"/>
        <v>0</v>
      </c>
      <c r="AQ2530">
        <f>IF(H2530="Yes", 1, 0)</f>
        <v>1</v>
      </c>
      <c r="AR2530">
        <f>IF(D2530="Yes", 1, 0)</f>
        <v>0</v>
      </c>
      <c r="AS2530">
        <f t="shared" si="484"/>
        <v>1</v>
      </c>
      <c r="AT2530">
        <f t="shared" si="485"/>
        <v>1</v>
      </c>
      <c r="AU2530">
        <f t="shared" si="486"/>
        <v>1</v>
      </c>
      <c r="AV2530">
        <f t="shared" si="487"/>
        <v>0</v>
      </c>
      <c r="AX2530">
        <f t="shared" si="488"/>
        <v>0</v>
      </c>
    </row>
    <row r="2531" spans="1:50" x14ac:dyDescent="0.3">
      <c r="A2531">
        <v>26</v>
      </c>
      <c r="B2531">
        <v>94</v>
      </c>
      <c r="C2531" t="s">
        <v>22</v>
      </c>
      <c r="D2531" t="s">
        <v>20</v>
      </c>
      <c r="E2531">
        <v>9</v>
      </c>
      <c r="F2531">
        <v>89</v>
      </c>
      <c r="G2531" t="s">
        <v>22</v>
      </c>
      <c r="H2531" t="s">
        <v>21</v>
      </c>
      <c r="I2531">
        <v>0</v>
      </c>
      <c r="J2531" t="s">
        <v>22</v>
      </c>
      <c r="K2531" t="s">
        <v>23</v>
      </c>
      <c r="L2531" t="s">
        <v>32</v>
      </c>
      <c r="M2531">
        <v>3</v>
      </c>
      <c r="N2531" t="s">
        <v>21</v>
      </c>
      <c r="O2531" t="s">
        <v>25</v>
      </c>
      <c r="P2531" t="s">
        <v>26</v>
      </c>
      <c r="Q2531" t="s">
        <v>31</v>
      </c>
      <c r="R2531">
        <v>70</v>
      </c>
      <c r="T2531">
        <f t="shared" si="480"/>
        <v>0.55696831190547469</v>
      </c>
      <c r="U2531">
        <f t="shared" si="489"/>
        <v>69.402355750029187</v>
      </c>
      <c r="AD2531">
        <f>(E2531 -$Y$7)/$Y$8</f>
        <v>1.3425937799077299</v>
      </c>
      <c r="AE2531">
        <f t="shared" si="478"/>
        <v>1</v>
      </c>
      <c r="AG2531">
        <f>(A2531 -$W$7)/$W$8</f>
        <v>1.0057644446991141</v>
      </c>
      <c r="AH2531">
        <f>(B2531 -$X$7)/$X$8</f>
        <v>1.2144311371310161</v>
      </c>
      <c r="AI2531">
        <f>(F2531 -$Z$7)/$Z$8</f>
        <v>0.96741191884339983</v>
      </c>
      <c r="AJ2531">
        <f>(I2531 -$AA$7)/$AA$8</f>
        <v>-1.213934457288018</v>
      </c>
      <c r="AK2531">
        <f t="shared" si="479"/>
        <v>3.141133078780467E-2</v>
      </c>
      <c r="AL2531">
        <f>IF(C2531="Low", 1, IF(C2531="Medium", 2, IF(C2531="High", 3, "")))</f>
        <v>2</v>
      </c>
      <c r="AM2531">
        <f>IF(G2531="Low", 1, IF(G2531="Medium", 2, IF(G2531="High", 3, "")))</f>
        <v>2</v>
      </c>
      <c r="AN2531">
        <f t="shared" si="481"/>
        <v>2</v>
      </c>
      <c r="AO2531">
        <f t="shared" si="482"/>
        <v>1</v>
      </c>
      <c r="AP2531">
        <f t="shared" si="483"/>
        <v>0</v>
      </c>
      <c r="AQ2531">
        <f>IF(H2531="Yes", 1, 0)</f>
        <v>1</v>
      </c>
      <c r="AR2531">
        <f>IF(D2531="Yes", 1, 0)</f>
        <v>0</v>
      </c>
      <c r="AS2531">
        <f t="shared" si="484"/>
        <v>0</v>
      </c>
      <c r="AT2531">
        <f t="shared" si="485"/>
        <v>1</v>
      </c>
      <c r="AU2531">
        <f t="shared" si="486"/>
        <v>1</v>
      </c>
      <c r="AV2531">
        <f t="shared" si="487"/>
        <v>0</v>
      </c>
      <c r="AX2531">
        <f t="shared" si="488"/>
        <v>0</v>
      </c>
    </row>
    <row r="2532" spans="1:50" x14ac:dyDescent="0.3">
      <c r="A2532">
        <v>23</v>
      </c>
      <c r="B2532">
        <v>63</v>
      </c>
      <c r="C2532" t="s">
        <v>19</v>
      </c>
      <c r="D2532" t="s">
        <v>20</v>
      </c>
      <c r="E2532">
        <v>7</v>
      </c>
      <c r="F2532">
        <v>76</v>
      </c>
      <c r="G2532" t="s">
        <v>22</v>
      </c>
      <c r="H2532" t="s">
        <v>21</v>
      </c>
      <c r="I2532">
        <v>2</v>
      </c>
      <c r="J2532" t="s">
        <v>19</v>
      </c>
      <c r="K2532" t="s">
        <v>23</v>
      </c>
      <c r="L2532" t="s">
        <v>24</v>
      </c>
      <c r="M2532">
        <v>1</v>
      </c>
      <c r="N2532" t="s">
        <v>20</v>
      </c>
      <c r="O2532" t="s">
        <v>25</v>
      </c>
      <c r="P2532" t="s">
        <v>35</v>
      </c>
      <c r="Q2532" t="s">
        <v>27</v>
      </c>
      <c r="R2532">
        <v>65</v>
      </c>
      <c r="T2532">
        <f t="shared" si="480"/>
        <v>9.3763886338617375E-2</v>
      </c>
      <c r="U2532">
        <f t="shared" si="489"/>
        <v>67.60041579613025</v>
      </c>
      <c r="AD2532">
        <f>(E2532 -$Y$7)/$Y$8</f>
        <v>-1.9795577157294329E-2</v>
      </c>
      <c r="AE2532">
        <f t="shared" si="478"/>
        <v>1</v>
      </c>
      <c r="AG2532">
        <f>(A2532 -$W$7)/$W$8</f>
        <v>0.50494150641545266</v>
      </c>
      <c r="AH2532">
        <f>(B2532 -$X$7)/$X$8</f>
        <v>-1.4703416263018354</v>
      </c>
      <c r="AI2532">
        <f>(F2532 -$Z$7)/$Z$8</f>
        <v>6.455229261145401E-2</v>
      </c>
      <c r="AJ2532">
        <f>(I2532 -$AA$7)/$AA$8</f>
        <v>0.41145108517868284</v>
      </c>
      <c r="AK2532">
        <f t="shared" si="479"/>
        <v>-1.9081649543993509</v>
      </c>
      <c r="AL2532">
        <f>IF(C2532="Low", 1, IF(C2532="Medium", 2, IF(C2532="High", 3, "")))</f>
        <v>3</v>
      </c>
      <c r="AM2532">
        <f>IF(G2532="Low", 1, IF(G2532="Medium", 2, IF(G2532="High", 3, "")))</f>
        <v>2</v>
      </c>
      <c r="AN2532">
        <f t="shared" si="481"/>
        <v>3</v>
      </c>
      <c r="AO2532">
        <f t="shared" si="482"/>
        <v>1</v>
      </c>
      <c r="AP2532">
        <f t="shared" si="483"/>
        <v>1</v>
      </c>
      <c r="AQ2532">
        <f>IF(H2532="Yes", 1, 0)</f>
        <v>1</v>
      </c>
      <c r="AR2532">
        <f>IF(D2532="Yes", 1, 0)</f>
        <v>0</v>
      </c>
      <c r="AS2532">
        <f t="shared" si="484"/>
        <v>1</v>
      </c>
      <c r="AT2532">
        <f t="shared" si="485"/>
        <v>0</v>
      </c>
      <c r="AU2532">
        <f t="shared" si="486"/>
        <v>0</v>
      </c>
      <c r="AV2532">
        <f t="shared" si="487"/>
        <v>0</v>
      </c>
      <c r="AX2532">
        <f t="shared" si="488"/>
        <v>1</v>
      </c>
    </row>
    <row r="2533" spans="1:50" x14ac:dyDescent="0.3">
      <c r="A2533">
        <v>23</v>
      </c>
      <c r="B2533">
        <v>64</v>
      </c>
      <c r="C2533" t="s">
        <v>22</v>
      </c>
      <c r="D2533" t="s">
        <v>21</v>
      </c>
      <c r="E2533">
        <v>8</v>
      </c>
      <c r="F2533">
        <v>68</v>
      </c>
      <c r="G2533" t="s">
        <v>18</v>
      </c>
      <c r="H2533" t="s">
        <v>21</v>
      </c>
      <c r="I2533">
        <v>3</v>
      </c>
      <c r="J2533" t="s">
        <v>19</v>
      </c>
      <c r="K2533" t="s">
        <v>23</v>
      </c>
      <c r="L2533" t="s">
        <v>32</v>
      </c>
      <c r="M2533">
        <v>3</v>
      </c>
      <c r="N2533" t="s">
        <v>20</v>
      </c>
      <c r="O2533" t="s">
        <v>25</v>
      </c>
      <c r="P2533" t="s">
        <v>26</v>
      </c>
      <c r="Q2533" t="s">
        <v>31</v>
      </c>
      <c r="R2533">
        <v>66</v>
      </c>
      <c r="T2533">
        <f t="shared" si="480"/>
        <v>4.3960437255030307E-2</v>
      </c>
      <c r="U2533">
        <f t="shared" si="489"/>
        <v>67.406672343364534</v>
      </c>
      <c r="AD2533">
        <f>(E2533 -$Y$7)/$Y$8</f>
        <v>0.66139910137521774</v>
      </c>
      <c r="AE2533">
        <f t="shared" si="478"/>
        <v>1</v>
      </c>
      <c r="AG2533">
        <f>(A2533 -$W$7)/$W$8</f>
        <v>0.50494150641545266</v>
      </c>
      <c r="AH2533">
        <f>(B2533 -$X$7)/$X$8</f>
        <v>-1.3837360532878724</v>
      </c>
      <c r="AI2533">
        <f>(F2533 -$Z$7)/$Z$8</f>
        <v>-0.49105363122358958</v>
      </c>
      <c r="AJ2533">
        <f>(I2533 -$AA$7)/$AA$8</f>
        <v>1.2241438564120333</v>
      </c>
      <c r="AK2533">
        <f t="shared" si="479"/>
        <v>3.141133078780467E-2</v>
      </c>
      <c r="AL2533">
        <f>IF(C2533="Low", 1, IF(C2533="Medium", 2, IF(C2533="High", 3, "")))</f>
        <v>2</v>
      </c>
      <c r="AM2533">
        <f>IF(G2533="Low", 1, IF(G2533="Medium", 2, IF(G2533="High", 3, "")))</f>
        <v>1</v>
      </c>
      <c r="AN2533">
        <f t="shared" si="481"/>
        <v>3</v>
      </c>
      <c r="AO2533">
        <f t="shared" si="482"/>
        <v>1</v>
      </c>
      <c r="AP2533">
        <f t="shared" si="483"/>
        <v>0</v>
      </c>
      <c r="AQ2533">
        <f>IF(H2533="Yes", 1, 0)</f>
        <v>1</v>
      </c>
      <c r="AR2533">
        <f>IF(D2533="Yes", 1, 0)</f>
        <v>1</v>
      </c>
      <c r="AS2533">
        <f t="shared" si="484"/>
        <v>1</v>
      </c>
      <c r="AT2533">
        <f t="shared" si="485"/>
        <v>1</v>
      </c>
      <c r="AU2533">
        <f t="shared" si="486"/>
        <v>0</v>
      </c>
      <c r="AV2533">
        <f t="shared" si="487"/>
        <v>0</v>
      </c>
      <c r="AX2533">
        <f t="shared" si="488"/>
        <v>1</v>
      </c>
    </row>
    <row r="2534" spans="1:50" x14ac:dyDescent="0.3">
      <c r="A2534">
        <v>24</v>
      </c>
      <c r="B2534">
        <v>80</v>
      </c>
      <c r="C2534" t="s">
        <v>22</v>
      </c>
      <c r="D2534" t="s">
        <v>21</v>
      </c>
      <c r="E2534">
        <v>7</v>
      </c>
      <c r="F2534">
        <v>69</v>
      </c>
      <c r="G2534" t="s">
        <v>18</v>
      </c>
      <c r="H2534" t="s">
        <v>21</v>
      </c>
      <c r="I2534">
        <v>0</v>
      </c>
      <c r="J2534" t="s">
        <v>19</v>
      </c>
      <c r="K2534" t="s">
        <v>34</v>
      </c>
      <c r="L2534" t="s">
        <v>24</v>
      </c>
      <c r="M2534">
        <v>3</v>
      </c>
      <c r="N2534" t="s">
        <v>20</v>
      </c>
      <c r="O2534" t="s">
        <v>29</v>
      </c>
      <c r="P2534" t="s">
        <v>35</v>
      </c>
      <c r="Q2534" t="s">
        <v>27</v>
      </c>
      <c r="R2534">
        <v>67</v>
      </c>
      <c r="T2534">
        <f t="shared" si="480"/>
        <v>0.30146043460095889</v>
      </c>
      <c r="U2534">
        <f t="shared" si="489"/>
        <v>68.408388880892574</v>
      </c>
      <c r="AD2534">
        <f>(E2534 -$Y$7)/$Y$8</f>
        <v>-1.9795577157294329E-2</v>
      </c>
      <c r="AE2534">
        <f t="shared" si="478"/>
        <v>0</v>
      </c>
      <c r="AG2534">
        <f>(A2534 -$W$7)/$W$8</f>
        <v>0.67188248584333976</v>
      </c>
      <c r="AH2534">
        <f>(B2534 -$X$7)/$X$8</f>
        <v>1.9531149355348125E-3</v>
      </c>
      <c r="AI2534">
        <f>(F2534 -$Z$7)/$Z$8</f>
        <v>-0.42160289074420915</v>
      </c>
      <c r="AJ2534">
        <f>(I2534 -$AA$7)/$AA$8</f>
        <v>-1.213934457288018</v>
      </c>
      <c r="AK2534">
        <f t="shared" si="479"/>
        <v>3.141133078780467E-2</v>
      </c>
      <c r="AL2534">
        <f>IF(C2534="Low", 1, IF(C2534="Medium", 2, IF(C2534="High", 3, "")))</f>
        <v>2</v>
      </c>
      <c r="AM2534">
        <f>IF(G2534="Low", 1, IF(G2534="Medium", 2, IF(G2534="High", 3, "")))</f>
        <v>1</v>
      </c>
      <c r="AN2534">
        <f t="shared" si="481"/>
        <v>3</v>
      </c>
      <c r="AO2534">
        <f t="shared" si="482"/>
        <v>2</v>
      </c>
      <c r="AP2534">
        <f t="shared" si="483"/>
        <v>1</v>
      </c>
      <c r="AQ2534">
        <f>IF(H2534="Yes", 1, 0)</f>
        <v>1</v>
      </c>
      <c r="AR2534">
        <f>IF(D2534="Yes", 1, 0)</f>
        <v>1</v>
      </c>
      <c r="AS2534">
        <f t="shared" si="484"/>
        <v>1</v>
      </c>
      <c r="AT2534">
        <f t="shared" si="485"/>
        <v>0</v>
      </c>
      <c r="AU2534">
        <f t="shared" si="486"/>
        <v>0</v>
      </c>
      <c r="AV2534">
        <f t="shared" si="487"/>
        <v>0</v>
      </c>
      <c r="AX2534">
        <f t="shared" si="488"/>
        <v>1</v>
      </c>
    </row>
    <row r="2535" spans="1:50" x14ac:dyDescent="0.3">
      <c r="A2535">
        <v>32</v>
      </c>
      <c r="B2535">
        <v>84</v>
      </c>
      <c r="C2535" t="s">
        <v>22</v>
      </c>
      <c r="D2535" t="s">
        <v>21</v>
      </c>
      <c r="E2535">
        <v>10</v>
      </c>
      <c r="F2535">
        <v>68</v>
      </c>
      <c r="G2535" t="s">
        <v>22</v>
      </c>
      <c r="H2535" t="s">
        <v>21</v>
      </c>
      <c r="I2535">
        <v>1</v>
      </c>
      <c r="J2535" t="s">
        <v>22</v>
      </c>
      <c r="K2535" t="s">
        <v>23</v>
      </c>
      <c r="L2535" t="s">
        <v>24</v>
      </c>
      <c r="M2535">
        <v>5</v>
      </c>
      <c r="N2535" t="s">
        <v>20</v>
      </c>
      <c r="O2535" t="s">
        <v>25</v>
      </c>
      <c r="P2535" t="s">
        <v>26</v>
      </c>
      <c r="Q2535" t="s">
        <v>27</v>
      </c>
      <c r="R2535">
        <v>73</v>
      </c>
      <c r="T2535">
        <f t="shared" si="480"/>
        <v>0.68177823626488709</v>
      </c>
      <c r="U2535">
        <f t="shared" si="489"/>
        <v>69.887886493979025</v>
      </c>
      <c r="AD2535">
        <f>(E2535 -$Y$7)/$Y$8</f>
        <v>2.0237884584402419</v>
      </c>
      <c r="AE2535">
        <f t="shared" si="478"/>
        <v>1</v>
      </c>
      <c r="AG2535">
        <f>(A2535 -$W$7)/$W$8</f>
        <v>2.0074103212664367</v>
      </c>
      <c r="AH2535">
        <f>(B2535 -$X$7)/$X$8</f>
        <v>0.34837540699138664</v>
      </c>
      <c r="AI2535">
        <f>(F2535 -$Z$7)/$Z$8</f>
        <v>-0.49105363122358958</v>
      </c>
      <c r="AJ2535">
        <f>(I2535 -$AA$7)/$AA$8</f>
        <v>-0.40124168605466753</v>
      </c>
      <c r="AK2535">
        <f t="shared" si="479"/>
        <v>1.9709876159749602</v>
      </c>
      <c r="AL2535">
        <f>IF(C2535="Low", 1, IF(C2535="Medium", 2, IF(C2535="High", 3, "")))</f>
        <v>2</v>
      </c>
      <c r="AM2535">
        <f>IF(G2535="Low", 1, IF(G2535="Medium", 2, IF(G2535="High", 3, "")))</f>
        <v>2</v>
      </c>
      <c r="AN2535">
        <f t="shared" si="481"/>
        <v>2</v>
      </c>
      <c r="AO2535">
        <f t="shared" si="482"/>
        <v>1</v>
      </c>
      <c r="AP2535">
        <f t="shared" si="483"/>
        <v>1</v>
      </c>
      <c r="AQ2535">
        <f>IF(H2535="Yes", 1, 0)</f>
        <v>1</v>
      </c>
      <c r="AR2535">
        <f>IF(D2535="Yes", 1, 0)</f>
        <v>1</v>
      </c>
      <c r="AS2535">
        <f t="shared" si="484"/>
        <v>1</v>
      </c>
      <c r="AT2535">
        <f t="shared" si="485"/>
        <v>1</v>
      </c>
      <c r="AU2535">
        <f t="shared" si="486"/>
        <v>1</v>
      </c>
      <c r="AV2535">
        <f t="shared" si="487"/>
        <v>0</v>
      </c>
      <c r="AX2535">
        <f t="shared" si="488"/>
        <v>0</v>
      </c>
    </row>
    <row r="2536" spans="1:50" x14ac:dyDescent="0.3">
      <c r="A2536">
        <v>13</v>
      </c>
      <c r="B2536">
        <v>71</v>
      </c>
      <c r="C2536" t="s">
        <v>22</v>
      </c>
      <c r="D2536" t="s">
        <v>21</v>
      </c>
      <c r="E2536">
        <v>6</v>
      </c>
      <c r="F2536">
        <v>51</v>
      </c>
      <c r="G2536" t="s">
        <v>18</v>
      </c>
      <c r="H2536" t="s">
        <v>21</v>
      </c>
      <c r="I2536">
        <v>4</v>
      </c>
      <c r="J2536" t="s">
        <v>22</v>
      </c>
      <c r="K2536" t="s">
        <v>23</v>
      </c>
      <c r="L2536" t="s">
        <v>24</v>
      </c>
      <c r="M2536">
        <v>4</v>
      </c>
      <c r="N2536" t="s">
        <v>20</v>
      </c>
      <c r="O2536" t="s">
        <v>29</v>
      </c>
      <c r="P2536" t="s">
        <v>30</v>
      </c>
      <c r="Q2536" t="s">
        <v>31</v>
      </c>
      <c r="R2536">
        <v>65</v>
      </c>
      <c r="T2536">
        <f t="shared" si="480"/>
        <v>-0.11104837500311705</v>
      </c>
      <c r="U2536">
        <f t="shared" si="489"/>
        <v>66.803663052871343</v>
      </c>
      <c r="AD2536">
        <f>(E2536 -$Y$7)/$Y$8</f>
        <v>-0.70099025568980644</v>
      </c>
      <c r="AE2536">
        <f t="shared" si="478"/>
        <v>1</v>
      </c>
      <c r="AG2536">
        <f>(A2536 -$W$7)/$W$8</f>
        <v>-1.1644682878634187</v>
      </c>
      <c r="AH2536">
        <f>(B2536 -$X$7)/$X$8</f>
        <v>-0.77749704219013172</v>
      </c>
      <c r="AI2536">
        <f>(F2536 -$Z$7)/$Z$8</f>
        <v>-1.6717162193730573</v>
      </c>
      <c r="AJ2536">
        <f>(I2536 -$AA$7)/$AA$8</f>
        <v>2.0368366276453838</v>
      </c>
      <c r="AK2536">
        <f t="shared" si="479"/>
        <v>1.0011994733813825</v>
      </c>
      <c r="AL2536">
        <f>IF(C2536="Low", 1, IF(C2536="Medium", 2, IF(C2536="High", 3, "")))</f>
        <v>2</v>
      </c>
      <c r="AM2536">
        <f>IF(G2536="Low", 1, IF(G2536="Medium", 2, IF(G2536="High", 3, "")))</f>
        <v>1</v>
      </c>
      <c r="AN2536">
        <f t="shared" si="481"/>
        <v>2</v>
      </c>
      <c r="AO2536">
        <f t="shared" si="482"/>
        <v>2</v>
      </c>
      <c r="AP2536">
        <f t="shared" si="483"/>
        <v>1</v>
      </c>
      <c r="AQ2536">
        <f>IF(H2536="Yes", 1, 0)</f>
        <v>1</v>
      </c>
      <c r="AR2536">
        <f>IF(D2536="Yes", 1, 0)</f>
        <v>1</v>
      </c>
      <c r="AS2536">
        <f t="shared" si="484"/>
        <v>1</v>
      </c>
      <c r="AT2536">
        <f t="shared" si="485"/>
        <v>0</v>
      </c>
      <c r="AU2536">
        <f t="shared" si="486"/>
        <v>0</v>
      </c>
      <c r="AV2536">
        <f t="shared" si="487"/>
        <v>0</v>
      </c>
      <c r="AX2536">
        <f t="shared" si="488"/>
        <v>1</v>
      </c>
    </row>
    <row r="2537" spans="1:50" x14ac:dyDescent="0.3">
      <c r="A2537">
        <v>23</v>
      </c>
      <c r="B2537">
        <v>89</v>
      </c>
      <c r="C2537" t="s">
        <v>19</v>
      </c>
      <c r="D2537" t="s">
        <v>20</v>
      </c>
      <c r="E2537">
        <v>6</v>
      </c>
      <c r="F2537">
        <v>87</v>
      </c>
      <c r="G2537" t="s">
        <v>22</v>
      </c>
      <c r="H2537" t="s">
        <v>21</v>
      </c>
      <c r="I2537">
        <v>4</v>
      </c>
      <c r="J2537" t="s">
        <v>19</v>
      </c>
      <c r="K2537" t="s">
        <v>34</v>
      </c>
      <c r="L2537" t="s">
        <v>32</v>
      </c>
      <c r="M2537">
        <v>3</v>
      </c>
      <c r="N2537" t="s">
        <v>20</v>
      </c>
      <c r="O2537" t="s">
        <v>29</v>
      </c>
      <c r="P2537" t="s">
        <v>26</v>
      </c>
      <c r="Q2537" t="s">
        <v>31</v>
      </c>
      <c r="R2537">
        <v>74</v>
      </c>
      <c r="T2537">
        <f t="shared" si="480"/>
        <v>0.78287653559428905</v>
      </c>
      <c r="U2537">
        <f t="shared" si="489"/>
        <v>70.281175190670425</v>
      </c>
      <c r="AD2537">
        <f>(E2537 -$Y$7)/$Y$8</f>
        <v>-0.70099025568980644</v>
      </c>
      <c r="AE2537">
        <f t="shared" si="478"/>
        <v>0</v>
      </c>
      <c r="AG2537">
        <f>(A2537 -$W$7)/$W$8</f>
        <v>0.50494150641545266</v>
      </c>
      <c r="AH2537">
        <f>(B2537 -$X$7)/$X$8</f>
        <v>0.78140327206120141</v>
      </c>
      <c r="AI2537">
        <f>(F2537 -$Z$7)/$Z$8</f>
        <v>0.82851043788463896</v>
      </c>
      <c r="AJ2537">
        <f>(I2537 -$AA$7)/$AA$8</f>
        <v>2.0368366276453838</v>
      </c>
      <c r="AK2537">
        <f t="shared" si="479"/>
        <v>3.141133078780467E-2</v>
      </c>
      <c r="AL2537">
        <f>IF(C2537="Low", 1, IF(C2537="Medium", 2, IF(C2537="High", 3, "")))</f>
        <v>3</v>
      </c>
      <c r="AM2537">
        <f>IF(G2537="Low", 1, IF(G2537="Medium", 2, IF(G2537="High", 3, "")))</f>
        <v>2</v>
      </c>
      <c r="AN2537">
        <f t="shared" si="481"/>
        <v>3</v>
      </c>
      <c r="AO2537">
        <f t="shared" si="482"/>
        <v>2</v>
      </c>
      <c r="AP2537">
        <f t="shared" si="483"/>
        <v>0</v>
      </c>
      <c r="AQ2537">
        <f>IF(H2537="Yes", 1, 0)</f>
        <v>1</v>
      </c>
      <c r="AR2537">
        <f>IF(D2537="Yes", 1, 0)</f>
        <v>0</v>
      </c>
      <c r="AS2537">
        <f t="shared" si="484"/>
        <v>1</v>
      </c>
      <c r="AT2537">
        <f t="shared" si="485"/>
        <v>1</v>
      </c>
      <c r="AU2537">
        <f t="shared" si="486"/>
        <v>1</v>
      </c>
      <c r="AV2537">
        <f t="shared" si="487"/>
        <v>1</v>
      </c>
      <c r="AX2537">
        <f t="shared" si="488"/>
        <v>1</v>
      </c>
    </row>
    <row r="2538" spans="1:50" x14ac:dyDescent="0.3">
      <c r="A2538">
        <v>14</v>
      </c>
      <c r="B2538">
        <v>84</v>
      </c>
      <c r="C2538" t="s">
        <v>22</v>
      </c>
      <c r="D2538" t="s">
        <v>20</v>
      </c>
      <c r="E2538">
        <v>7</v>
      </c>
      <c r="F2538">
        <v>81</v>
      </c>
      <c r="G2538" t="s">
        <v>22</v>
      </c>
      <c r="H2538" t="s">
        <v>21</v>
      </c>
      <c r="I2538">
        <v>0</v>
      </c>
      <c r="J2538" t="s">
        <v>22</v>
      </c>
      <c r="K2538" t="s">
        <v>23</v>
      </c>
      <c r="L2538" t="s">
        <v>32</v>
      </c>
      <c r="M2538">
        <v>2</v>
      </c>
      <c r="N2538" t="s">
        <v>20</v>
      </c>
      <c r="O2538" t="s">
        <v>29</v>
      </c>
      <c r="P2538" t="s">
        <v>26</v>
      </c>
      <c r="Q2538" t="s">
        <v>31</v>
      </c>
      <c r="R2538">
        <v>66</v>
      </c>
      <c r="T2538">
        <f t="shared" si="480"/>
        <v>9.5371642305720525E-2</v>
      </c>
      <c r="U2538">
        <f t="shared" si="489"/>
        <v>67.606670226255133</v>
      </c>
      <c r="AD2538">
        <f>(E2538 -$Y$7)/$Y$8</f>
        <v>-1.9795577157294329E-2</v>
      </c>
      <c r="AE2538">
        <f t="shared" si="478"/>
        <v>1</v>
      </c>
      <c r="AG2538">
        <f>(A2538 -$W$7)/$W$8</f>
        <v>-0.9975273084355315</v>
      </c>
      <c r="AH2538">
        <f>(B2538 -$X$7)/$X$8</f>
        <v>0.34837540699138664</v>
      </c>
      <c r="AI2538">
        <f>(F2538 -$Z$7)/$Z$8</f>
        <v>0.41180599500835624</v>
      </c>
      <c r="AJ2538">
        <f>(I2538 -$AA$7)/$AA$8</f>
        <v>-1.213934457288018</v>
      </c>
      <c r="AK2538">
        <f t="shared" si="479"/>
        <v>-0.93837681180577304</v>
      </c>
      <c r="AL2538">
        <f>IF(C2538="Low", 1, IF(C2538="Medium", 2, IF(C2538="High", 3, "")))</f>
        <v>2</v>
      </c>
      <c r="AM2538">
        <f>IF(G2538="Low", 1, IF(G2538="Medium", 2, IF(G2538="High", 3, "")))</f>
        <v>2</v>
      </c>
      <c r="AN2538">
        <f t="shared" si="481"/>
        <v>2</v>
      </c>
      <c r="AO2538">
        <f t="shared" si="482"/>
        <v>2</v>
      </c>
      <c r="AP2538">
        <f t="shared" si="483"/>
        <v>0</v>
      </c>
      <c r="AQ2538">
        <f>IF(H2538="Yes", 1, 0)</f>
        <v>1</v>
      </c>
      <c r="AR2538">
        <f>IF(D2538="Yes", 1, 0)</f>
        <v>0</v>
      </c>
      <c r="AS2538">
        <f t="shared" si="484"/>
        <v>1</v>
      </c>
      <c r="AT2538">
        <f t="shared" si="485"/>
        <v>1</v>
      </c>
      <c r="AU2538">
        <f t="shared" si="486"/>
        <v>0</v>
      </c>
      <c r="AV2538">
        <f t="shared" si="487"/>
        <v>0</v>
      </c>
      <c r="AX2538">
        <f t="shared" si="488"/>
        <v>1</v>
      </c>
    </row>
    <row r="2539" spans="1:50" x14ac:dyDescent="0.3">
      <c r="A2539">
        <v>23</v>
      </c>
      <c r="B2539">
        <v>73</v>
      </c>
      <c r="C2539" t="s">
        <v>22</v>
      </c>
      <c r="D2539" t="s">
        <v>20</v>
      </c>
      <c r="E2539">
        <v>6</v>
      </c>
      <c r="F2539">
        <v>63</v>
      </c>
      <c r="G2539" t="s">
        <v>22</v>
      </c>
      <c r="H2539" t="s">
        <v>21</v>
      </c>
      <c r="I2539">
        <v>1</v>
      </c>
      <c r="J2539" t="s">
        <v>22</v>
      </c>
      <c r="K2539" t="s">
        <v>23</v>
      </c>
      <c r="L2539" t="s">
        <v>24</v>
      </c>
      <c r="M2539">
        <v>3</v>
      </c>
      <c r="N2539" t="s">
        <v>20</v>
      </c>
      <c r="O2539" t="s">
        <v>25</v>
      </c>
      <c r="P2539" t="s">
        <v>26</v>
      </c>
      <c r="Q2539" t="s">
        <v>27</v>
      </c>
      <c r="R2539">
        <v>67</v>
      </c>
      <c r="T2539">
        <f t="shared" si="480"/>
        <v>0.14080503368037239</v>
      </c>
      <c r="U2539">
        <f t="shared" si="489"/>
        <v>67.783413449420422</v>
      </c>
      <c r="AD2539">
        <f>(E2539 -$Y$7)/$Y$8</f>
        <v>-0.70099025568980644</v>
      </c>
      <c r="AE2539">
        <f t="shared" si="478"/>
        <v>1</v>
      </c>
      <c r="AG2539">
        <f>(A2539 -$W$7)/$W$8</f>
        <v>0.50494150641545266</v>
      </c>
      <c r="AH2539">
        <f>(B2539 -$X$7)/$X$8</f>
        <v>-0.60428589616220585</v>
      </c>
      <c r="AI2539">
        <f>(F2539 -$Z$7)/$Z$8</f>
        <v>-0.83830733362049181</v>
      </c>
      <c r="AJ2539">
        <f>(I2539 -$AA$7)/$AA$8</f>
        <v>-0.40124168605466753</v>
      </c>
      <c r="AK2539">
        <f t="shared" si="479"/>
        <v>3.141133078780467E-2</v>
      </c>
      <c r="AL2539">
        <f>IF(C2539="Low", 1, IF(C2539="Medium", 2, IF(C2539="High", 3, "")))</f>
        <v>2</v>
      </c>
      <c r="AM2539">
        <f>IF(G2539="Low", 1, IF(G2539="Medium", 2, IF(G2539="High", 3, "")))</f>
        <v>2</v>
      </c>
      <c r="AN2539">
        <f t="shared" si="481"/>
        <v>2</v>
      </c>
      <c r="AO2539">
        <f t="shared" si="482"/>
        <v>1</v>
      </c>
      <c r="AP2539">
        <f t="shared" si="483"/>
        <v>1</v>
      </c>
      <c r="AQ2539">
        <f>IF(H2539="Yes", 1, 0)</f>
        <v>1</v>
      </c>
      <c r="AR2539">
        <f>IF(D2539="Yes", 1, 0)</f>
        <v>0</v>
      </c>
      <c r="AS2539">
        <f t="shared" si="484"/>
        <v>1</v>
      </c>
      <c r="AT2539">
        <f t="shared" si="485"/>
        <v>1</v>
      </c>
      <c r="AU2539">
        <f t="shared" si="486"/>
        <v>0</v>
      </c>
      <c r="AV2539">
        <f t="shared" si="487"/>
        <v>0</v>
      </c>
      <c r="AX2539">
        <f t="shared" si="488"/>
        <v>1</v>
      </c>
    </row>
    <row r="2540" spans="1:50" x14ac:dyDescent="0.3">
      <c r="A2540">
        <v>14</v>
      </c>
      <c r="B2540">
        <v>61</v>
      </c>
      <c r="C2540" t="s">
        <v>22</v>
      </c>
      <c r="D2540" t="s">
        <v>20</v>
      </c>
      <c r="E2540">
        <v>5</v>
      </c>
      <c r="F2540">
        <v>82</v>
      </c>
      <c r="G2540" t="s">
        <v>18</v>
      </c>
      <c r="H2540" t="s">
        <v>20</v>
      </c>
      <c r="I2540">
        <v>0</v>
      </c>
      <c r="J2540" t="s">
        <v>22</v>
      </c>
      <c r="K2540" t="s">
        <v>23</v>
      </c>
      <c r="L2540" t="s">
        <v>32</v>
      </c>
      <c r="M2540">
        <v>0</v>
      </c>
      <c r="N2540" t="s">
        <v>20</v>
      </c>
      <c r="O2540" t="s">
        <v>25</v>
      </c>
      <c r="P2540" t="s">
        <v>26</v>
      </c>
      <c r="Q2540" t="s">
        <v>31</v>
      </c>
      <c r="R2540">
        <v>58</v>
      </c>
      <c r="T2540">
        <f t="shared" si="480"/>
        <v>-0.54273606016948839</v>
      </c>
      <c r="U2540">
        <f t="shared" si="489"/>
        <v>65.12432830438425</v>
      </c>
      <c r="AD2540">
        <f>(E2540 -$Y$7)/$Y$8</f>
        <v>-1.3821849342223185</v>
      </c>
      <c r="AE2540">
        <f t="shared" si="478"/>
        <v>1</v>
      </c>
      <c r="AG2540">
        <f>(A2540 -$W$7)/$W$8</f>
        <v>-0.9975273084355315</v>
      </c>
      <c r="AH2540">
        <f>(B2540 -$X$7)/$X$8</f>
        <v>-1.6435527723297614</v>
      </c>
      <c r="AI2540">
        <f>(F2540 -$Z$7)/$Z$8</f>
        <v>0.48125673548773673</v>
      </c>
      <c r="AJ2540">
        <f>(I2540 -$AA$7)/$AA$8</f>
        <v>-1.213934457288018</v>
      </c>
      <c r="AK2540">
        <f t="shared" si="479"/>
        <v>-2.8779530969929286</v>
      </c>
      <c r="AL2540">
        <f>IF(C2540="Low", 1, IF(C2540="Medium", 2, IF(C2540="High", 3, "")))</f>
        <v>2</v>
      </c>
      <c r="AM2540">
        <f>IF(G2540="Low", 1, IF(G2540="Medium", 2, IF(G2540="High", 3, "")))</f>
        <v>1</v>
      </c>
      <c r="AN2540">
        <f t="shared" si="481"/>
        <v>2</v>
      </c>
      <c r="AO2540">
        <f t="shared" si="482"/>
        <v>1</v>
      </c>
      <c r="AP2540">
        <f t="shared" si="483"/>
        <v>0</v>
      </c>
      <c r="AQ2540">
        <f>IF(H2540="Yes", 1, 0)</f>
        <v>0</v>
      </c>
      <c r="AR2540">
        <f>IF(D2540="Yes", 1, 0)</f>
        <v>0</v>
      </c>
      <c r="AS2540">
        <f t="shared" si="484"/>
        <v>1</v>
      </c>
      <c r="AT2540">
        <f t="shared" si="485"/>
        <v>1</v>
      </c>
      <c r="AU2540">
        <f t="shared" si="486"/>
        <v>0</v>
      </c>
      <c r="AV2540">
        <f t="shared" si="487"/>
        <v>0</v>
      </c>
      <c r="AX2540">
        <f t="shared" si="488"/>
        <v>1</v>
      </c>
    </row>
    <row r="2541" spans="1:50" x14ac:dyDescent="0.3">
      <c r="A2541">
        <v>17</v>
      </c>
      <c r="B2541">
        <v>90</v>
      </c>
      <c r="C2541" t="s">
        <v>19</v>
      </c>
      <c r="D2541" t="s">
        <v>20</v>
      </c>
      <c r="E2541">
        <v>8</v>
      </c>
      <c r="F2541">
        <v>65</v>
      </c>
      <c r="G2541" t="s">
        <v>22</v>
      </c>
      <c r="H2541" t="s">
        <v>21</v>
      </c>
      <c r="I2541">
        <v>2</v>
      </c>
      <c r="J2541" t="s">
        <v>19</v>
      </c>
      <c r="K2541" t="s">
        <v>23</v>
      </c>
      <c r="L2541" t="s">
        <v>24</v>
      </c>
      <c r="M2541">
        <v>3</v>
      </c>
      <c r="N2541" t="s">
        <v>20</v>
      </c>
      <c r="O2541" t="s">
        <v>33</v>
      </c>
      <c r="P2541" t="s">
        <v>30</v>
      </c>
      <c r="Q2541" t="s">
        <v>27</v>
      </c>
      <c r="R2541">
        <v>71</v>
      </c>
      <c r="T2541">
        <f t="shared" si="480"/>
        <v>0.50646554583200587</v>
      </c>
      <c r="U2541">
        <f t="shared" si="489"/>
        <v>69.205891841337404</v>
      </c>
      <c r="AD2541">
        <f>(E2541 -$Y$7)/$Y$8</f>
        <v>0.66139910137521774</v>
      </c>
      <c r="AE2541">
        <f t="shared" si="478"/>
        <v>1</v>
      </c>
      <c r="AG2541">
        <f>(A2541 -$W$7)/$W$8</f>
        <v>-0.49670437015187013</v>
      </c>
      <c r="AH2541">
        <f>(B2541 -$X$7)/$X$8</f>
        <v>0.86800884507516429</v>
      </c>
      <c r="AI2541">
        <f>(F2541 -$Z$7)/$Z$8</f>
        <v>-0.69940585266173094</v>
      </c>
      <c r="AJ2541">
        <f>(I2541 -$AA$7)/$AA$8</f>
        <v>0.41145108517868284</v>
      </c>
      <c r="AK2541">
        <f t="shared" si="479"/>
        <v>3.141133078780467E-2</v>
      </c>
      <c r="AL2541">
        <f>IF(C2541="Low", 1, IF(C2541="Medium", 2, IF(C2541="High", 3, "")))</f>
        <v>3</v>
      </c>
      <c r="AM2541">
        <f>IF(G2541="Low", 1, IF(G2541="Medium", 2, IF(G2541="High", 3, "")))</f>
        <v>2</v>
      </c>
      <c r="AN2541">
        <f t="shared" si="481"/>
        <v>3</v>
      </c>
      <c r="AO2541">
        <f t="shared" si="482"/>
        <v>3</v>
      </c>
      <c r="AP2541">
        <f t="shared" si="483"/>
        <v>1</v>
      </c>
      <c r="AQ2541">
        <f>IF(H2541="Yes", 1, 0)</f>
        <v>1</v>
      </c>
      <c r="AR2541">
        <f>IF(D2541="Yes", 1, 0)</f>
        <v>0</v>
      </c>
      <c r="AS2541">
        <f t="shared" si="484"/>
        <v>1</v>
      </c>
      <c r="AT2541">
        <f t="shared" si="485"/>
        <v>0</v>
      </c>
      <c r="AU2541">
        <f t="shared" si="486"/>
        <v>1</v>
      </c>
      <c r="AV2541">
        <f t="shared" si="487"/>
        <v>0</v>
      </c>
      <c r="AX2541">
        <f t="shared" si="488"/>
        <v>0</v>
      </c>
    </row>
    <row r="2542" spans="1:50" x14ac:dyDescent="0.3">
      <c r="A2542">
        <v>18</v>
      </c>
      <c r="B2542">
        <v>69</v>
      </c>
      <c r="C2542" t="s">
        <v>18</v>
      </c>
      <c r="D2542" t="s">
        <v>21</v>
      </c>
      <c r="E2542">
        <v>4</v>
      </c>
      <c r="F2542">
        <v>62</v>
      </c>
      <c r="G2542" t="s">
        <v>19</v>
      </c>
      <c r="H2542" t="s">
        <v>21</v>
      </c>
      <c r="I2542">
        <v>1</v>
      </c>
      <c r="J2542" t="s">
        <v>18</v>
      </c>
      <c r="K2542" t="s">
        <v>23</v>
      </c>
      <c r="L2542" t="s">
        <v>32</v>
      </c>
      <c r="M2542">
        <v>3</v>
      </c>
      <c r="N2542" t="s">
        <v>20</v>
      </c>
      <c r="O2542" t="s">
        <v>25</v>
      </c>
      <c r="P2542" t="s">
        <v>30</v>
      </c>
      <c r="Q2542" t="s">
        <v>27</v>
      </c>
      <c r="R2542">
        <v>63</v>
      </c>
      <c r="T2542">
        <f t="shared" si="480"/>
        <v>-0.26497307438025453</v>
      </c>
      <c r="U2542">
        <f t="shared" si="489"/>
        <v>66.20487113640786</v>
      </c>
      <c r="AD2542">
        <f>(E2542 -$Y$7)/$Y$8</f>
        <v>-2.0633796127548307</v>
      </c>
      <c r="AE2542">
        <f t="shared" si="478"/>
        <v>1</v>
      </c>
      <c r="AG2542">
        <f>(A2542 -$W$7)/$W$8</f>
        <v>-0.32976339072398297</v>
      </c>
      <c r="AH2542">
        <f>(B2542 -$X$7)/$X$8</f>
        <v>-0.95070818821805769</v>
      </c>
      <c r="AI2542">
        <f>(F2542 -$Z$7)/$Z$8</f>
        <v>-0.9077580740998723</v>
      </c>
      <c r="AJ2542">
        <f>(I2542 -$AA$7)/$AA$8</f>
        <v>-0.40124168605466753</v>
      </c>
      <c r="AK2542">
        <f t="shared" si="479"/>
        <v>3.141133078780467E-2</v>
      </c>
      <c r="AL2542">
        <f>IF(C2542="Low", 1, IF(C2542="Medium", 2, IF(C2542="High", 3, "")))</f>
        <v>1</v>
      </c>
      <c r="AM2542">
        <f>IF(G2542="Low", 1, IF(G2542="Medium", 2, IF(G2542="High", 3, "")))</f>
        <v>3</v>
      </c>
      <c r="AN2542">
        <f t="shared" si="481"/>
        <v>1</v>
      </c>
      <c r="AO2542">
        <f t="shared" si="482"/>
        <v>1</v>
      </c>
      <c r="AP2542">
        <f t="shared" si="483"/>
        <v>0</v>
      </c>
      <c r="AQ2542">
        <f>IF(H2542="Yes", 1, 0)</f>
        <v>1</v>
      </c>
      <c r="AR2542">
        <f>IF(D2542="Yes", 1, 0)</f>
        <v>1</v>
      </c>
      <c r="AS2542">
        <f t="shared" si="484"/>
        <v>1</v>
      </c>
      <c r="AT2542">
        <f t="shared" si="485"/>
        <v>0</v>
      </c>
      <c r="AU2542">
        <f t="shared" si="486"/>
        <v>0</v>
      </c>
      <c r="AV2542">
        <f t="shared" si="487"/>
        <v>0</v>
      </c>
      <c r="AX2542">
        <f t="shared" si="488"/>
        <v>1</v>
      </c>
    </row>
    <row r="2543" spans="1:50" x14ac:dyDescent="0.3">
      <c r="A2543">
        <v>26</v>
      </c>
      <c r="B2543">
        <v>93</v>
      </c>
      <c r="C2543" t="s">
        <v>18</v>
      </c>
      <c r="D2543" t="s">
        <v>20</v>
      </c>
      <c r="E2543">
        <v>6</v>
      </c>
      <c r="F2543">
        <v>87</v>
      </c>
      <c r="G2543" t="s">
        <v>22</v>
      </c>
      <c r="H2543" t="s">
        <v>21</v>
      </c>
      <c r="I2543">
        <v>1</v>
      </c>
      <c r="J2543" t="s">
        <v>19</v>
      </c>
      <c r="K2543" t="s">
        <v>23</v>
      </c>
      <c r="L2543" t="s">
        <v>24</v>
      </c>
      <c r="M2543">
        <v>3</v>
      </c>
      <c r="N2543" t="s">
        <v>20</v>
      </c>
      <c r="O2543" t="s">
        <v>29</v>
      </c>
      <c r="P2543" t="s">
        <v>26</v>
      </c>
      <c r="Q2543" t="s">
        <v>31</v>
      </c>
      <c r="R2543">
        <v>73</v>
      </c>
      <c r="T2543">
        <f t="shared" si="480"/>
        <v>0.71735335629523833</v>
      </c>
      <c r="U2543">
        <f t="shared" si="489"/>
        <v>70.026279450974172</v>
      </c>
      <c r="AD2543">
        <f>(E2543 -$Y$7)/$Y$8</f>
        <v>-0.70099025568980644</v>
      </c>
      <c r="AE2543">
        <f t="shared" si="478"/>
        <v>1</v>
      </c>
      <c r="AG2543">
        <f>(A2543 -$W$7)/$W$8</f>
        <v>1.0057644446991141</v>
      </c>
      <c r="AH2543">
        <f>(B2543 -$X$7)/$X$8</f>
        <v>1.1278255641170531</v>
      </c>
      <c r="AI2543">
        <f>(F2543 -$Z$7)/$Z$8</f>
        <v>0.82851043788463896</v>
      </c>
      <c r="AJ2543">
        <f>(I2543 -$AA$7)/$AA$8</f>
        <v>-0.40124168605466753</v>
      </c>
      <c r="AK2543">
        <f t="shared" si="479"/>
        <v>3.141133078780467E-2</v>
      </c>
      <c r="AL2543">
        <f>IF(C2543="Low", 1, IF(C2543="Medium", 2, IF(C2543="High", 3, "")))</f>
        <v>1</v>
      </c>
      <c r="AM2543">
        <f>IF(G2543="Low", 1, IF(G2543="Medium", 2, IF(G2543="High", 3, "")))</f>
        <v>2</v>
      </c>
      <c r="AN2543">
        <f t="shared" si="481"/>
        <v>3</v>
      </c>
      <c r="AO2543">
        <f t="shared" si="482"/>
        <v>2</v>
      </c>
      <c r="AP2543">
        <f t="shared" si="483"/>
        <v>1</v>
      </c>
      <c r="AQ2543">
        <f>IF(H2543="Yes", 1, 0)</f>
        <v>1</v>
      </c>
      <c r="AR2543">
        <f>IF(D2543="Yes", 1, 0)</f>
        <v>0</v>
      </c>
      <c r="AS2543">
        <f t="shared" si="484"/>
        <v>1</v>
      </c>
      <c r="AT2543">
        <f t="shared" si="485"/>
        <v>1</v>
      </c>
      <c r="AU2543">
        <f t="shared" si="486"/>
        <v>1</v>
      </c>
      <c r="AV2543">
        <f t="shared" si="487"/>
        <v>1</v>
      </c>
      <c r="AX2543">
        <f t="shared" si="488"/>
        <v>1</v>
      </c>
    </row>
    <row r="2544" spans="1:50" x14ac:dyDescent="0.3">
      <c r="A2544">
        <v>26</v>
      </c>
      <c r="B2544">
        <v>77</v>
      </c>
      <c r="C2544" t="s">
        <v>19</v>
      </c>
      <c r="D2544" t="s">
        <v>21</v>
      </c>
      <c r="E2544">
        <v>5</v>
      </c>
      <c r="F2544">
        <v>90</v>
      </c>
      <c r="G2544" t="s">
        <v>22</v>
      </c>
      <c r="H2544" t="s">
        <v>21</v>
      </c>
      <c r="I2544">
        <v>1</v>
      </c>
      <c r="J2544" t="s">
        <v>22</v>
      </c>
      <c r="K2544" t="s">
        <v>34</v>
      </c>
      <c r="L2544" t="s">
        <v>32</v>
      </c>
      <c r="M2544">
        <v>2</v>
      </c>
      <c r="N2544" t="s">
        <v>20</v>
      </c>
      <c r="O2544" t="s">
        <v>25</v>
      </c>
      <c r="P2544" t="s">
        <v>35</v>
      </c>
      <c r="Q2544" t="s">
        <v>31</v>
      </c>
      <c r="R2544">
        <v>68</v>
      </c>
      <c r="T2544">
        <f t="shared" si="480"/>
        <v>0.38525032653003516</v>
      </c>
      <c r="U2544">
        <f t="shared" si="489"/>
        <v>68.734345080069872</v>
      </c>
      <c r="AD2544">
        <f>(E2544 -$Y$7)/$Y$8</f>
        <v>-1.3821849342223185</v>
      </c>
      <c r="AE2544">
        <f t="shared" si="478"/>
        <v>0</v>
      </c>
      <c r="AG2544">
        <f>(A2544 -$W$7)/$W$8</f>
        <v>1.0057644446991141</v>
      </c>
      <c r="AH2544">
        <f>(B2544 -$X$7)/$X$8</f>
        <v>-0.25786360410635406</v>
      </c>
      <c r="AI2544">
        <f>(F2544 -$Z$7)/$Z$8</f>
        <v>1.0368626593227803</v>
      </c>
      <c r="AJ2544">
        <f>(I2544 -$AA$7)/$AA$8</f>
        <v>-0.40124168605466753</v>
      </c>
      <c r="AK2544">
        <f t="shared" si="479"/>
        <v>-0.93837681180577304</v>
      </c>
      <c r="AL2544">
        <f>IF(C2544="Low", 1, IF(C2544="Medium", 2, IF(C2544="High", 3, "")))</f>
        <v>3</v>
      </c>
      <c r="AM2544">
        <f>IF(G2544="Low", 1, IF(G2544="Medium", 2, IF(G2544="High", 3, "")))</f>
        <v>2</v>
      </c>
      <c r="AN2544">
        <f t="shared" si="481"/>
        <v>2</v>
      </c>
      <c r="AO2544">
        <f t="shared" si="482"/>
        <v>1</v>
      </c>
      <c r="AP2544">
        <f t="shared" si="483"/>
        <v>0</v>
      </c>
      <c r="AQ2544">
        <f>IF(H2544="Yes", 1, 0)</f>
        <v>1</v>
      </c>
      <c r="AR2544">
        <f>IF(D2544="Yes", 1, 0)</f>
        <v>1</v>
      </c>
      <c r="AS2544">
        <f t="shared" si="484"/>
        <v>1</v>
      </c>
      <c r="AT2544">
        <f t="shared" si="485"/>
        <v>0</v>
      </c>
      <c r="AU2544">
        <f t="shared" si="486"/>
        <v>0</v>
      </c>
      <c r="AV2544">
        <f t="shared" si="487"/>
        <v>0</v>
      </c>
      <c r="AX2544">
        <f t="shared" si="488"/>
        <v>1</v>
      </c>
    </row>
    <row r="2545" spans="1:50" x14ac:dyDescent="0.3">
      <c r="A2545">
        <v>13</v>
      </c>
      <c r="B2545">
        <v>83</v>
      </c>
      <c r="C2545" t="s">
        <v>18</v>
      </c>
      <c r="D2545" t="s">
        <v>21</v>
      </c>
      <c r="E2545">
        <v>7</v>
      </c>
      <c r="F2545">
        <v>81</v>
      </c>
      <c r="G2545" t="s">
        <v>22</v>
      </c>
      <c r="H2545" t="s">
        <v>21</v>
      </c>
      <c r="I2545">
        <v>4</v>
      </c>
      <c r="J2545" t="s">
        <v>22</v>
      </c>
      <c r="K2545" t="s">
        <v>23</v>
      </c>
      <c r="L2545" t="s">
        <v>28</v>
      </c>
      <c r="M2545">
        <v>5</v>
      </c>
      <c r="N2545" t="s">
        <v>20</v>
      </c>
      <c r="O2545" t="s">
        <v>29</v>
      </c>
      <c r="P2545" t="s">
        <v>26</v>
      </c>
      <c r="Q2545" t="s">
        <v>31</v>
      </c>
      <c r="R2545">
        <v>66</v>
      </c>
      <c r="T2545">
        <f t="shared" si="480"/>
        <v>0.22112071045805631</v>
      </c>
      <c r="U2545">
        <f t="shared" si="489"/>
        <v>68.095854391091109</v>
      </c>
      <c r="AD2545">
        <f>(E2545 -$Y$7)/$Y$8</f>
        <v>-1.9795577157294329E-2</v>
      </c>
      <c r="AE2545">
        <f t="shared" si="478"/>
        <v>1</v>
      </c>
      <c r="AG2545">
        <f>(A2545 -$W$7)/$W$8</f>
        <v>-1.1644682878634187</v>
      </c>
      <c r="AH2545">
        <f>(B2545 -$X$7)/$X$8</f>
        <v>0.26176983397742365</v>
      </c>
      <c r="AI2545">
        <f>(F2545 -$Z$7)/$Z$8</f>
        <v>0.41180599500835624</v>
      </c>
      <c r="AJ2545">
        <f>(I2545 -$AA$7)/$AA$8</f>
        <v>2.0368366276453838</v>
      </c>
      <c r="AK2545">
        <f t="shared" si="479"/>
        <v>1.9709876159749602</v>
      </c>
      <c r="AL2545">
        <f>IF(C2545="Low", 1, IF(C2545="Medium", 2, IF(C2545="High", 3, "")))</f>
        <v>1</v>
      </c>
      <c r="AM2545">
        <f>IF(G2545="Low", 1, IF(G2545="Medium", 2, IF(G2545="High", 3, "")))</f>
        <v>2</v>
      </c>
      <c r="AN2545">
        <f t="shared" si="481"/>
        <v>2</v>
      </c>
      <c r="AO2545">
        <f t="shared" si="482"/>
        <v>2</v>
      </c>
      <c r="AP2545">
        <f t="shared" si="483"/>
        <v>0</v>
      </c>
      <c r="AQ2545">
        <f>IF(H2545="Yes", 1, 0)</f>
        <v>1</v>
      </c>
      <c r="AR2545">
        <f>IF(D2545="Yes", 1, 0)</f>
        <v>1</v>
      </c>
      <c r="AS2545">
        <f t="shared" si="484"/>
        <v>1</v>
      </c>
      <c r="AT2545">
        <f t="shared" si="485"/>
        <v>1</v>
      </c>
      <c r="AU2545">
        <f t="shared" si="486"/>
        <v>0</v>
      </c>
      <c r="AV2545">
        <f t="shared" si="487"/>
        <v>0</v>
      </c>
      <c r="AX2545">
        <f t="shared" si="488"/>
        <v>1</v>
      </c>
    </row>
    <row r="2546" spans="1:50" x14ac:dyDescent="0.3">
      <c r="A2546">
        <v>20</v>
      </c>
      <c r="B2546">
        <v>95</v>
      </c>
      <c r="C2546" t="s">
        <v>18</v>
      </c>
      <c r="D2546" t="s">
        <v>20</v>
      </c>
      <c r="E2546">
        <v>4</v>
      </c>
      <c r="F2546">
        <v>89</v>
      </c>
      <c r="G2546" t="s">
        <v>22</v>
      </c>
      <c r="H2546" t="s">
        <v>21</v>
      </c>
      <c r="I2546">
        <v>3</v>
      </c>
      <c r="J2546" t="s">
        <v>22</v>
      </c>
      <c r="K2546" t="s">
        <v>23</v>
      </c>
      <c r="L2546" t="s">
        <v>28</v>
      </c>
      <c r="M2546">
        <v>3</v>
      </c>
      <c r="N2546" t="s">
        <v>21</v>
      </c>
      <c r="O2546" t="s">
        <v>25</v>
      </c>
      <c r="P2546" t="s">
        <v>26</v>
      </c>
      <c r="Q2546" t="s">
        <v>27</v>
      </c>
      <c r="R2546">
        <v>68</v>
      </c>
      <c r="T2546">
        <f t="shared" si="480"/>
        <v>0.45703498875992082</v>
      </c>
      <c r="U2546">
        <f t="shared" si="489"/>
        <v>69.013598998662886</v>
      </c>
      <c r="AD2546">
        <f>(E2546 -$Y$7)/$Y$8</f>
        <v>-2.0633796127548307</v>
      </c>
      <c r="AE2546">
        <f t="shared" si="478"/>
        <v>1</v>
      </c>
      <c r="AG2546">
        <f>(A2546 -$W$7)/$W$8</f>
        <v>4.1185681317912485E-3</v>
      </c>
      <c r="AH2546">
        <f>(B2546 -$X$7)/$X$8</f>
        <v>1.3010367101449791</v>
      </c>
      <c r="AI2546">
        <f>(F2546 -$Z$7)/$Z$8</f>
        <v>0.96741191884339983</v>
      </c>
      <c r="AJ2546">
        <f>(I2546 -$AA$7)/$AA$8</f>
        <v>1.2241438564120333</v>
      </c>
      <c r="AK2546">
        <f t="shared" si="479"/>
        <v>3.141133078780467E-2</v>
      </c>
      <c r="AL2546">
        <f>IF(C2546="Low", 1, IF(C2546="Medium", 2, IF(C2546="High", 3, "")))</f>
        <v>1</v>
      </c>
      <c r="AM2546">
        <f>IF(G2546="Low", 1, IF(G2546="Medium", 2, IF(G2546="High", 3, "")))</f>
        <v>2</v>
      </c>
      <c r="AN2546">
        <f t="shared" si="481"/>
        <v>2</v>
      </c>
      <c r="AO2546">
        <f t="shared" si="482"/>
        <v>1</v>
      </c>
      <c r="AP2546">
        <f t="shared" si="483"/>
        <v>0</v>
      </c>
      <c r="AQ2546">
        <f>IF(H2546="Yes", 1, 0)</f>
        <v>1</v>
      </c>
      <c r="AR2546">
        <f>IF(D2546="Yes", 1, 0)</f>
        <v>0</v>
      </c>
      <c r="AS2546">
        <f t="shared" si="484"/>
        <v>0</v>
      </c>
      <c r="AT2546">
        <f t="shared" si="485"/>
        <v>1</v>
      </c>
      <c r="AU2546">
        <f t="shared" si="486"/>
        <v>0</v>
      </c>
      <c r="AV2546">
        <f t="shared" si="487"/>
        <v>0</v>
      </c>
      <c r="AX2546">
        <f t="shared" si="488"/>
        <v>1</v>
      </c>
    </row>
    <row r="2547" spans="1:50" x14ac:dyDescent="0.3">
      <c r="A2547">
        <v>16</v>
      </c>
      <c r="B2547">
        <v>95</v>
      </c>
      <c r="C2547" t="s">
        <v>22</v>
      </c>
      <c r="D2547" t="s">
        <v>20</v>
      </c>
      <c r="E2547">
        <v>8</v>
      </c>
      <c r="F2547">
        <v>68</v>
      </c>
      <c r="G2547" t="s">
        <v>18</v>
      </c>
      <c r="H2547" t="s">
        <v>20</v>
      </c>
      <c r="I2547">
        <v>2</v>
      </c>
      <c r="J2547" t="s">
        <v>19</v>
      </c>
      <c r="K2547" t="s">
        <v>23</v>
      </c>
      <c r="L2547" t="s">
        <v>32</v>
      </c>
      <c r="M2547">
        <v>4</v>
      </c>
      <c r="N2547" t="s">
        <v>20</v>
      </c>
      <c r="O2547" t="s">
        <v>25</v>
      </c>
      <c r="P2547" t="s">
        <v>26</v>
      </c>
      <c r="Q2547" t="s">
        <v>31</v>
      </c>
      <c r="R2547">
        <v>66</v>
      </c>
      <c r="T2547">
        <f t="shared" si="480"/>
        <v>0.28471477424475944</v>
      </c>
      <c r="U2547">
        <f t="shared" si="489"/>
        <v>68.343245560179838</v>
      </c>
      <c r="AD2547">
        <f>(E2547 -$Y$7)/$Y$8</f>
        <v>0.66139910137521774</v>
      </c>
      <c r="AE2547">
        <f t="shared" si="478"/>
        <v>1</v>
      </c>
      <c r="AG2547">
        <f>(A2547 -$W$7)/$W$8</f>
        <v>-0.66364534957975729</v>
      </c>
      <c r="AH2547">
        <f>(B2547 -$X$7)/$X$8</f>
        <v>1.3010367101449791</v>
      </c>
      <c r="AI2547">
        <f>(F2547 -$Z$7)/$Z$8</f>
        <v>-0.49105363122358958</v>
      </c>
      <c r="AJ2547">
        <f>(I2547 -$AA$7)/$AA$8</f>
        <v>0.41145108517868284</v>
      </c>
      <c r="AK2547">
        <f t="shared" si="479"/>
        <v>1.0011994733813825</v>
      </c>
      <c r="AL2547">
        <f>IF(C2547="Low", 1, IF(C2547="Medium", 2, IF(C2547="High", 3, "")))</f>
        <v>2</v>
      </c>
      <c r="AM2547">
        <f>IF(G2547="Low", 1, IF(G2547="Medium", 2, IF(G2547="High", 3, "")))</f>
        <v>1</v>
      </c>
      <c r="AN2547">
        <f t="shared" si="481"/>
        <v>3</v>
      </c>
      <c r="AO2547">
        <f t="shared" si="482"/>
        <v>1</v>
      </c>
      <c r="AP2547">
        <f t="shared" si="483"/>
        <v>0</v>
      </c>
      <c r="AQ2547">
        <f>IF(H2547="Yes", 1, 0)</f>
        <v>0</v>
      </c>
      <c r="AR2547">
        <f>IF(D2547="Yes", 1, 0)</f>
        <v>0</v>
      </c>
      <c r="AS2547">
        <f t="shared" si="484"/>
        <v>1</v>
      </c>
      <c r="AT2547">
        <f t="shared" si="485"/>
        <v>1</v>
      </c>
      <c r="AU2547">
        <f t="shared" si="486"/>
        <v>0</v>
      </c>
      <c r="AV2547">
        <f t="shared" si="487"/>
        <v>0</v>
      </c>
      <c r="AX2547">
        <f t="shared" si="488"/>
        <v>1</v>
      </c>
    </row>
    <row r="2548" spans="1:50" x14ac:dyDescent="0.3">
      <c r="A2548">
        <v>12</v>
      </c>
      <c r="B2548">
        <v>75</v>
      </c>
      <c r="C2548" t="s">
        <v>22</v>
      </c>
      <c r="D2548" t="s">
        <v>20</v>
      </c>
      <c r="E2548">
        <v>8</v>
      </c>
      <c r="F2548">
        <v>54</v>
      </c>
      <c r="G2548" t="s">
        <v>18</v>
      </c>
      <c r="H2548" t="s">
        <v>21</v>
      </c>
      <c r="I2548">
        <v>1</v>
      </c>
      <c r="J2548" t="s">
        <v>19</v>
      </c>
      <c r="K2548" t="s">
        <v>23</v>
      </c>
      <c r="L2548" t="s">
        <v>28</v>
      </c>
      <c r="M2548">
        <v>3</v>
      </c>
      <c r="N2548" t="s">
        <v>20</v>
      </c>
      <c r="O2548" t="s">
        <v>25</v>
      </c>
      <c r="P2548" t="s">
        <v>26</v>
      </c>
      <c r="Q2548" t="s">
        <v>31</v>
      </c>
      <c r="R2548">
        <v>62</v>
      </c>
      <c r="T2548">
        <f t="shared" si="480"/>
        <v>-0.2339499989701192</v>
      </c>
      <c r="U2548">
        <f t="shared" si="489"/>
        <v>66.325555905353951</v>
      </c>
      <c r="AD2548">
        <f>(E2548 -$Y$7)/$Y$8</f>
        <v>0.66139910137521774</v>
      </c>
      <c r="AE2548">
        <f t="shared" si="478"/>
        <v>1</v>
      </c>
      <c r="AG2548">
        <f>(A2548 -$W$7)/$W$8</f>
        <v>-1.3314092672913058</v>
      </c>
      <c r="AH2548">
        <f>(B2548 -$X$7)/$X$8</f>
        <v>-0.43107475013427993</v>
      </c>
      <c r="AI2548">
        <f>(F2548 -$Z$7)/$Z$8</f>
        <v>-1.4633639979349158</v>
      </c>
      <c r="AJ2548">
        <f>(I2548 -$AA$7)/$AA$8</f>
        <v>-0.40124168605466753</v>
      </c>
      <c r="AK2548">
        <f t="shared" si="479"/>
        <v>3.141133078780467E-2</v>
      </c>
      <c r="AL2548">
        <f>IF(C2548="Low", 1, IF(C2548="Medium", 2, IF(C2548="High", 3, "")))</f>
        <v>2</v>
      </c>
      <c r="AM2548">
        <f>IF(G2548="Low", 1, IF(G2548="Medium", 2, IF(G2548="High", 3, "")))</f>
        <v>1</v>
      </c>
      <c r="AN2548">
        <f t="shared" si="481"/>
        <v>3</v>
      </c>
      <c r="AO2548">
        <f t="shared" si="482"/>
        <v>1</v>
      </c>
      <c r="AP2548">
        <f t="shared" si="483"/>
        <v>0</v>
      </c>
      <c r="AQ2548">
        <f>IF(H2548="Yes", 1, 0)</f>
        <v>1</v>
      </c>
      <c r="AR2548">
        <f>IF(D2548="Yes", 1, 0)</f>
        <v>0</v>
      </c>
      <c r="AS2548">
        <f t="shared" si="484"/>
        <v>1</v>
      </c>
      <c r="AT2548">
        <f t="shared" si="485"/>
        <v>1</v>
      </c>
      <c r="AU2548">
        <f t="shared" si="486"/>
        <v>0</v>
      </c>
      <c r="AV2548">
        <f t="shared" si="487"/>
        <v>0</v>
      </c>
      <c r="AX2548">
        <f t="shared" si="488"/>
        <v>1</v>
      </c>
    </row>
    <row r="2549" spans="1:50" x14ac:dyDescent="0.3">
      <c r="A2549">
        <v>19</v>
      </c>
      <c r="B2549">
        <v>68</v>
      </c>
      <c r="C2549" t="s">
        <v>22</v>
      </c>
      <c r="D2549" t="s">
        <v>21</v>
      </c>
      <c r="E2549">
        <v>5</v>
      </c>
      <c r="F2549">
        <v>80</v>
      </c>
      <c r="G2549" t="s">
        <v>22</v>
      </c>
      <c r="H2549" t="s">
        <v>21</v>
      </c>
      <c r="I2549">
        <v>0</v>
      </c>
      <c r="J2549" t="s">
        <v>22</v>
      </c>
      <c r="K2549" t="s">
        <v>23</v>
      </c>
      <c r="L2549" t="s">
        <v>32</v>
      </c>
      <c r="M2549">
        <v>3</v>
      </c>
      <c r="N2549" t="s">
        <v>21</v>
      </c>
      <c r="O2549" t="s">
        <v>25</v>
      </c>
      <c r="P2549" t="s">
        <v>30</v>
      </c>
      <c r="Q2549" t="s">
        <v>27</v>
      </c>
      <c r="R2549">
        <v>78</v>
      </c>
      <c r="T2549">
        <f t="shared" si="480"/>
        <v>-0.18992964044377153</v>
      </c>
      <c r="U2549">
        <f t="shared" si="489"/>
        <v>66.496802202745229</v>
      </c>
      <c r="AD2549">
        <f>(E2549 -$Y$7)/$Y$8</f>
        <v>-1.3821849342223185</v>
      </c>
      <c r="AE2549">
        <f t="shared" si="478"/>
        <v>1</v>
      </c>
      <c r="AG2549">
        <f>(A2549 -$W$7)/$W$8</f>
        <v>-0.16282241129609587</v>
      </c>
      <c r="AH2549">
        <f>(B2549 -$X$7)/$X$8</f>
        <v>-1.0373137612320207</v>
      </c>
      <c r="AI2549">
        <f>(F2549 -$Z$7)/$Z$8</f>
        <v>0.34235525452897581</v>
      </c>
      <c r="AJ2549">
        <f>(I2549 -$AA$7)/$AA$8</f>
        <v>-1.213934457288018</v>
      </c>
      <c r="AK2549">
        <f t="shared" si="479"/>
        <v>3.141133078780467E-2</v>
      </c>
      <c r="AL2549">
        <f>IF(C2549="Low", 1, IF(C2549="Medium", 2, IF(C2549="High", 3, "")))</f>
        <v>2</v>
      </c>
      <c r="AM2549">
        <f>IF(G2549="Low", 1, IF(G2549="Medium", 2, IF(G2549="High", 3, "")))</f>
        <v>2</v>
      </c>
      <c r="AN2549">
        <f t="shared" si="481"/>
        <v>2</v>
      </c>
      <c r="AO2549">
        <f t="shared" si="482"/>
        <v>1</v>
      </c>
      <c r="AP2549">
        <f t="shared" si="483"/>
        <v>0</v>
      </c>
      <c r="AQ2549">
        <f>IF(H2549="Yes", 1, 0)</f>
        <v>1</v>
      </c>
      <c r="AR2549">
        <f>IF(D2549="Yes", 1, 0)</f>
        <v>1</v>
      </c>
      <c r="AS2549">
        <f t="shared" si="484"/>
        <v>0</v>
      </c>
      <c r="AT2549">
        <f t="shared" si="485"/>
        <v>0</v>
      </c>
      <c r="AU2549">
        <f t="shared" si="486"/>
        <v>1</v>
      </c>
      <c r="AV2549">
        <f t="shared" si="487"/>
        <v>0</v>
      </c>
      <c r="AX2549">
        <f t="shared" si="488"/>
        <v>0</v>
      </c>
    </row>
    <row r="2550" spans="1:50" x14ac:dyDescent="0.3">
      <c r="A2550">
        <v>18</v>
      </c>
      <c r="B2550">
        <v>91</v>
      </c>
      <c r="C2550" t="s">
        <v>22</v>
      </c>
      <c r="D2550" t="s">
        <v>20</v>
      </c>
      <c r="E2550">
        <v>7</v>
      </c>
      <c r="F2550">
        <v>63</v>
      </c>
      <c r="G2550" t="s">
        <v>22</v>
      </c>
      <c r="H2550" t="s">
        <v>21</v>
      </c>
      <c r="I2550">
        <v>1</v>
      </c>
      <c r="J2550" t="s">
        <v>22</v>
      </c>
      <c r="K2550" t="s">
        <v>23</v>
      </c>
      <c r="L2550" t="s">
        <v>28</v>
      </c>
      <c r="M2550">
        <v>4</v>
      </c>
      <c r="N2550" t="s">
        <v>20</v>
      </c>
      <c r="O2550" t="s">
        <v>29</v>
      </c>
      <c r="P2550" t="s">
        <v>26</v>
      </c>
      <c r="Q2550" t="s">
        <v>27</v>
      </c>
      <c r="R2550">
        <v>68</v>
      </c>
      <c r="T2550">
        <f t="shared" si="480"/>
        <v>0.32775947010244383</v>
      </c>
      <c r="U2550">
        <f t="shared" si="489"/>
        <v>68.510696372365999</v>
      </c>
      <c r="AD2550">
        <f>(E2550 -$Y$7)/$Y$8</f>
        <v>-1.9795577157294329E-2</v>
      </c>
      <c r="AE2550">
        <f t="shared" si="478"/>
        <v>1</v>
      </c>
      <c r="AG2550">
        <f>(A2550 -$W$7)/$W$8</f>
        <v>-0.32976339072398297</v>
      </c>
      <c r="AH2550">
        <f>(B2550 -$X$7)/$X$8</f>
        <v>0.95461441808912728</v>
      </c>
      <c r="AI2550">
        <f>(F2550 -$Z$7)/$Z$8</f>
        <v>-0.83830733362049181</v>
      </c>
      <c r="AJ2550">
        <f>(I2550 -$AA$7)/$AA$8</f>
        <v>-0.40124168605466753</v>
      </c>
      <c r="AK2550">
        <f t="shared" si="479"/>
        <v>1.0011994733813825</v>
      </c>
      <c r="AL2550">
        <f>IF(C2550="Low", 1, IF(C2550="Medium", 2, IF(C2550="High", 3, "")))</f>
        <v>2</v>
      </c>
      <c r="AM2550">
        <f>IF(G2550="Low", 1, IF(G2550="Medium", 2, IF(G2550="High", 3, "")))</f>
        <v>2</v>
      </c>
      <c r="AN2550">
        <f t="shared" si="481"/>
        <v>2</v>
      </c>
      <c r="AO2550">
        <f t="shared" si="482"/>
        <v>2</v>
      </c>
      <c r="AP2550">
        <f t="shared" si="483"/>
        <v>0</v>
      </c>
      <c r="AQ2550">
        <f>IF(H2550="Yes", 1, 0)</f>
        <v>1</v>
      </c>
      <c r="AR2550">
        <f>IF(D2550="Yes", 1, 0)</f>
        <v>0</v>
      </c>
      <c r="AS2550">
        <f t="shared" si="484"/>
        <v>1</v>
      </c>
      <c r="AT2550">
        <f t="shared" si="485"/>
        <v>1</v>
      </c>
      <c r="AU2550">
        <f t="shared" si="486"/>
        <v>0</v>
      </c>
      <c r="AV2550">
        <f t="shared" si="487"/>
        <v>0</v>
      </c>
      <c r="AX2550">
        <f t="shared" si="488"/>
        <v>1</v>
      </c>
    </row>
    <row r="2551" spans="1:50" x14ac:dyDescent="0.3">
      <c r="A2551">
        <v>35</v>
      </c>
      <c r="B2551">
        <v>77</v>
      </c>
      <c r="C2551" t="s">
        <v>19</v>
      </c>
      <c r="D2551" t="s">
        <v>21</v>
      </c>
      <c r="E2551">
        <v>8</v>
      </c>
      <c r="F2551">
        <v>89</v>
      </c>
      <c r="G2551" t="s">
        <v>22</v>
      </c>
      <c r="H2551" t="s">
        <v>21</v>
      </c>
      <c r="I2551">
        <v>5</v>
      </c>
      <c r="J2551" t="s">
        <v>22</v>
      </c>
      <c r="K2551" t="s">
        <v>23</v>
      </c>
      <c r="L2551" t="s">
        <v>24</v>
      </c>
      <c r="M2551">
        <v>4</v>
      </c>
      <c r="N2551" t="s">
        <v>20</v>
      </c>
      <c r="O2551" t="s">
        <v>29</v>
      </c>
      <c r="P2551" t="s">
        <v>26</v>
      </c>
      <c r="Q2551" t="s">
        <v>31</v>
      </c>
      <c r="R2551">
        <v>77</v>
      </c>
      <c r="T2551">
        <f t="shared" si="480"/>
        <v>1.012113241864433</v>
      </c>
      <c r="U2551">
        <f t="shared" si="489"/>
        <v>71.172942965606651</v>
      </c>
      <c r="AD2551">
        <f>(E2551 -$Y$7)/$Y$8</f>
        <v>0.66139910137521774</v>
      </c>
      <c r="AE2551">
        <f t="shared" si="478"/>
        <v>1</v>
      </c>
      <c r="AG2551">
        <f>(A2551 -$W$7)/$W$8</f>
        <v>2.508233259550098</v>
      </c>
      <c r="AH2551">
        <f>(B2551 -$X$7)/$X$8</f>
        <v>-0.25786360410635406</v>
      </c>
      <c r="AI2551">
        <f>(F2551 -$Z$7)/$Z$8</f>
        <v>0.96741191884339983</v>
      </c>
      <c r="AJ2551">
        <f>(I2551 -$AA$7)/$AA$8</f>
        <v>2.849529398878734</v>
      </c>
      <c r="AK2551">
        <f t="shared" si="479"/>
        <v>1.0011994733813825</v>
      </c>
      <c r="AL2551">
        <f>IF(C2551="Low", 1, IF(C2551="Medium", 2, IF(C2551="High", 3, "")))</f>
        <v>3</v>
      </c>
      <c r="AM2551">
        <f>IF(G2551="Low", 1, IF(G2551="Medium", 2, IF(G2551="High", 3, "")))</f>
        <v>2</v>
      </c>
      <c r="AN2551">
        <f t="shared" si="481"/>
        <v>2</v>
      </c>
      <c r="AO2551">
        <f t="shared" si="482"/>
        <v>2</v>
      </c>
      <c r="AP2551">
        <f t="shared" si="483"/>
        <v>1</v>
      </c>
      <c r="AQ2551">
        <f>IF(H2551="Yes", 1, 0)</f>
        <v>1</v>
      </c>
      <c r="AR2551">
        <f>IF(D2551="Yes", 1, 0)</f>
        <v>1</v>
      </c>
      <c r="AS2551">
        <f t="shared" si="484"/>
        <v>1</v>
      </c>
      <c r="AT2551">
        <f t="shared" si="485"/>
        <v>1</v>
      </c>
      <c r="AU2551">
        <f t="shared" si="486"/>
        <v>1</v>
      </c>
      <c r="AV2551">
        <f t="shared" si="487"/>
        <v>1</v>
      </c>
      <c r="AX2551">
        <f t="shared" si="488"/>
        <v>1</v>
      </c>
    </row>
    <row r="2552" spans="1:50" x14ac:dyDescent="0.3">
      <c r="A2552">
        <v>23</v>
      </c>
      <c r="B2552">
        <v>68</v>
      </c>
      <c r="C2552" t="s">
        <v>19</v>
      </c>
      <c r="D2552" t="s">
        <v>21</v>
      </c>
      <c r="E2552">
        <v>8</v>
      </c>
      <c r="F2552">
        <v>68</v>
      </c>
      <c r="G2552" t="s">
        <v>22</v>
      </c>
      <c r="H2552" t="s">
        <v>21</v>
      </c>
      <c r="I2552">
        <v>1</v>
      </c>
      <c r="J2552" t="s">
        <v>22</v>
      </c>
      <c r="K2552" t="s">
        <v>23</v>
      </c>
      <c r="L2552" t="s">
        <v>32</v>
      </c>
      <c r="M2552">
        <v>2</v>
      </c>
      <c r="N2552" t="s">
        <v>20</v>
      </c>
      <c r="O2552" t="s">
        <v>29</v>
      </c>
      <c r="P2552" t="s">
        <v>26</v>
      </c>
      <c r="Q2552" t="s">
        <v>27</v>
      </c>
      <c r="R2552">
        <v>65</v>
      </c>
      <c r="T2552">
        <f t="shared" si="480"/>
        <v>0.14205644150825208</v>
      </c>
      <c r="U2552">
        <f t="shared" si="489"/>
        <v>67.788281627786631</v>
      </c>
      <c r="AD2552">
        <f>(E2552 -$Y$7)/$Y$8</f>
        <v>0.66139910137521774</v>
      </c>
      <c r="AE2552">
        <f t="shared" si="478"/>
        <v>1</v>
      </c>
      <c r="AG2552">
        <f>(A2552 -$W$7)/$W$8</f>
        <v>0.50494150641545266</v>
      </c>
      <c r="AH2552">
        <f>(B2552 -$X$7)/$X$8</f>
        <v>-1.0373137612320207</v>
      </c>
      <c r="AI2552">
        <f>(F2552 -$Z$7)/$Z$8</f>
        <v>-0.49105363122358958</v>
      </c>
      <c r="AJ2552">
        <f>(I2552 -$AA$7)/$AA$8</f>
        <v>-0.40124168605466753</v>
      </c>
      <c r="AK2552">
        <f t="shared" si="479"/>
        <v>-0.93837681180577304</v>
      </c>
      <c r="AL2552">
        <f>IF(C2552="Low", 1, IF(C2552="Medium", 2, IF(C2552="High", 3, "")))</f>
        <v>3</v>
      </c>
      <c r="AM2552">
        <f>IF(G2552="Low", 1, IF(G2552="Medium", 2, IF(G2552="High", 3, "")))</f>
        <v>2</v>
      </c>
      <c r="AN2552">
        <f t="shared" si="481"/>
        <v>2</v>
      </c>
      <c r="AO2552">
        <f t="shared" si="482"/>
        <v>2</v>
      </c>
      <c r="AP2552">
        <f t="shared" si="483"/>
        <v>0</v>
      </c>
      <c r="AQ2552">
        <f>IF(H2552="Yes", 1, 0)</f>
        <v>1</v>
      </c>
      <c r="AR2552">
        <f>IF(D2552="Yes", 1, 0)</f>
        <v>1</v>
      </c>
      <c r="AS2552">
        <f t="shared" si="484"/>
        <v>1</v>
      </c>
      <c r="AT2552">
        <f t="shared" si="485"/>
        <v>1</v>
      </c>
      <c r="AU2552">
        <f t="shared" si="486"/>
        <v>0</v>
      </c>
      <c r="AV2552">
        <f t="shared" si="487"/>
        <v>0</v>
      </c>
      <c r="AX2552">
        <f t="shared" si="488"/>
        <v>1</v>
      </c>
    </row>
    <row r="2553" spans="1:50" x14ac:dyDescent="0.3">
      <c r="A2553">
        <v>12</v>
      </c>
      <c r="B2553">
        <v>96</v>
      </c>
      <c r="C2553" t="s">
        <v>19</v>
      </c>
      <c r="D2553" t="s">
        <v>21</v>
      </c>
      <c r="E2553">
        <v>5</v>
      </c>
      <c r="F2553">
        <v>84</v>
      </c>
      <c r="G2553" t="s">
        <v>18</v>
      </c>
      <c r="H2553" t="s">
        <v>21</v>
      </c>
      <c r="I2553">
        <v>3</v>
      </c>
      <c r="J2553" t="s">
        <v>22</v>
      </c>
      <c r="K2553" t="s">
        <v>23</v>
      </c>
      <c r="L2553" t="s">
        <v>24</v>
      </c>
      <c r="M2553">
        <v>4</v>
      </c>
      <c r="N2553" t="s">
        <v>20</v>
      </c>
      <c r="O2553" t="s">
        <v>33</v>
      </c>
      <c r="P2553" t="s">
        <v>26</v>
      </c>
      <c r="Q2553" t="s">
        <v>31</v>
      </c>
      <c r="R2553">
        <v>73</v>
      </c>
      <c r="T2553">
        <f t="shared" si="480"/>
        <v>0.63082716732203603</v>
      </c>
      <c r="U2553">
        <f t="shared" si="489"/>
        <v>69.689678614791276</v>
      </c>
      <c r="AD2553">
        <f>(E2553 -$Y$7)/$Y$8</f>
        <v>-1.3821849342223185</v>
      </c>
      <c r="AE2553">
        <f t="shared" si="478"/>
        <v>1</v>
      </c>
      <c r="AG2553">
        <f>(A2553 -$W$7)/$W$8</f>
        <v>-1.3314092672913058</v>
      </c>
      <c r="AH2553">
        <f>(B2553 -$X$7)/$X$8</f>
        <v>1.3876422831589421</v>
      </c>
      <c r="AI2553">
        <f>(F2553 -$Z$7)/$Z$8</f>
        <v>0.6201582164464976</v>
      </c>
      <c r="AJ2553">
        <f>(I2553 -$AA$7)/$AA$8</f>
        <v>1.2241438564120333</v>
      </c>
      <c r="AK2553">
        <f t="shared" si="479"/>
        <v>1.0011994733813825</v>
      </c>
      <c r="AL2553">
        <f>IF(C2553="Low", 1, IF(C2553="Medium", 2, IF(C2553="High", 3, "")))</f>
        <v>3</v>
      </c>
      <c r="AM2553">
        <f>IF(G2553="Low", 1, IF(G2553="Medium", 2, IF(G2553="High", 3, "")))</f>
        <v>1</v>
      </c>
      <c r="AN2553">
        <f t="shared" si="481"/>
        <v>2</v>
      </c>
      <c r="AO2553">
        <f t="shared" si="482"/>
        <v>3</v>
      </c>
      <c r="AP2553">
        <f t="shared" si="483"/>
        <v>1</v>
      </c>
      <c r="AQ2553">
        <f>IF(H2553="Yes", 1, 0)</f>
        <v>1</v>
      </c>
      <c r="AR2553">
        <f>IF(D2553="Yes", 1, 0)</f>
        <v>1</v>
      </c>
      <c r="AS2553">
        <f t="shared" si="484"/>
        <v>1</v>
      </c>
      <c r="AT2553">
        <f t="shared" si="485"/>
        <v>1</v>
      </c>
      <c r="AU2553">
        <f t="shared" si="486"/>
        <v>1</v>
      </c>
      <c r="AV2553">
        <f t="shared" si="487"/>
        <v>0</v>
      </c>
      <c r="AX2553">
        <f t="shared" si="488"/>
        <v>0</v>
      </c>
    </row>
    <row r="2554" spans="1:50" x14ac:dyDescent="0.3">
      <c r="A2554">
        <v>17</v>
      </c>
      <c r="B2554">
        <v>68</v>
      </c>
      <c r="C2554" t="s">
        <v>22</v>
      </c>
      <c r="D2554" t="s">
        <v>21</v>
      </c>
      <c r="E2554">
        <v>5</v>
      </c>
      <c r="F2554">
        <v>78</v>
      </c>
      <c r="G2554" t="s">
        <v>22</v>
      </c>
      <c r="H2554" t="s">
        <v>21</v>
      </c>
      <c r="I2554">
        <v>4</v>
      </c>
      <c r="J2554" t="s">
        <v>18</v>
      </c>
      <c r="K2554" t="s">
        <v>23</v>
      </c>
      <c r="L2554" t="s">
        <v>24</v>
      </c>
      <c r="M2554">
        <v>2</v>
      </c>
      <c r="N2554" t="s">
        <v>20</v>
      </c>
      <c r="O2554" t="s">
        <v>29</v>
      </c>
      <c r="P2554" t="s">
        <v>26</v>
      </c>
      <c r="Q2554" t="s">
        <v>27</v>
      </c>
      <c r="R2554">
        <v>64</v>
      </c>
      <c r="T2554">
        <f t="shared" si="480"/>
        <v>9.4032905187766289E-2</v>
      </c>
      <c r="U2554">
        <f t="shared" si="489"/>
        <v>67.601462322859874</v>
      </c>
      <c r="AD2554">
        <f>(E2554 -$Y$7)/$Y$8</f>
        <v>-1.3821849342223185</v>
      </c>
      <c r="AE2554">
        <f t="shared" si="478"/>
        <v>1</v>
      </c>
      <c r="AG2554">
        <f>(A2554 -$W$7)/$W$8</f>
        <v>-0.49670437015187013</v>
      </c>
      <c r="AH2554">
        <f>(B2554 -$X$7)/$X$8</f>
        <v>-1.0373137612320207</v>
      </c>
      <c r="AI2554">
        <f>(F2554 -$Z$7)/$Z$8</f>
        <v>0.20345377357021491</v>
      </c>
      <c r="AJ2554">
        <f>(I2554 -$AA$7)/$AA$8</f>
        <v>2.0368366276453838</v>
      </c>
      <c r="AK2554">
        <f t="shared" si="479"/>
        <v>-0.93837681180577304</v>
      </c>
      <c r="AL2554">
        <f>IF(C2554="Low", 1, IF(C2554="Medium", 2, IF(C2554="High", 3, "")))</f>
        <v>2</v>
      </c>
      <c r="AM2554">
        <f>IF(G2554="Low", 1, IF(G2554="Medium", 2, IF(G2554="High", 3, "")))</f>
        <v>2</v>
      </c>
      <c r="AN2554">
        <f t="shared" si="481"/>
        <v>1</v>
      </c>
      <c r="AO2554">
        <f t="shared" si="482"/>
        <v>2</v>
      </c>
      <c r="AP2554">
        <f t="shared" si="483"/>
        <v>1</v>
      </c>
      <c r="AQ2554">
        <f>IF(H2554="Yes", 1, 0)</f>
        <v>1</v>
      </c>
      <c r="AR2554">
        <f>IF(D2554="Yes", 1, 0)</f>
        <v>1</v>
      </c>
      <c r="AS2554">
        <f t="shared" si="484"/>
        <v>1</v>
      </c>
      <c r="AT2554">
        <f t="shared" si="485"/>
        <v>1</v>
      </c>
      <c r="AU2554">
        <f t="shared" si="486"/>
        <v>0</v>
      </c>
      <c r="AV2554">
        <f t="shared" si="487"/>
        <v>0</v>
      </c>
      <c r="AX2554">
        <f t="shared" si="488"/>
        <v>1</v>
      </c>
    </row>
    <row r="2555" spans="1:50" x14ac:dyDescent="0.3">
      <c r="A2555">
        <v>26</v>
      </c>
      <c r="B2555">
        <v>61</v>
      </c>
      <c r="C2555" t="s">
        <v>18</v>
      </c>
      <c r="D2555" t="s">
        <v>21</v>
      </c>
      <c r="E2555">
        <v>9</v>
      </c>
      <c r="F2555">
        <v>91</v>
      </c>
      <c r="G2555" t="s">
        <v>22</v>
      </c>
      <c r="H2555" t="s">
        <v>20</v>
      </c>
      <c r="I2555">
        <v>0</v>
      </c>
      <c r="J2555" t="s">
        <v>19</v>
      </c>
      <c r="K2555" t="s">
        <v>34</v>
      </c>
      <c r="L2555" t="s">
        <v>24</v>
      </c>
      <c r="M2555">
        <v>4</v>
      </c>
      <c r="N2555" t="s">
        <v>20</v>
      </c>
      <c r="O2555" t="s">
        <v>29</v>
      </c>
      <c r="P2555" t="s">
        <v>26</v>
      </c>
      <c r="Q2555" t="s">
        <v>31</v>
      </c>
      <c r="R2555">
        <v>67</v>
      </c>
      <c r="T2555">
        <f t="shared" si="480"/>
        <v>5.8296218943804906E-2</v>
      </c>
      <c r="U2555">
        <f t="shared" si="489"/>
        <v>67.462440847224926</v>
      </c>
      <c r="AD2555">
        <f>(E2555 -$Y$7)/$Y$8</f>
        <v>1.3425937799077299</v>
      </c>
      <c r="AE2555">
        <f t="shared" si="478"/>
        <v>0</v>
      </c>
      <c r="AG2555">
        <f>(A2555 -$W$7)/$W$8</f>
        <v>1.0057644446991141</v>
      </c>
      <c r="AH2555">
        <f>(B2555 -$X$7)/$X$8</f>
        <v>-1.6435527723297614</v>
      </c>
      <c r="AI2555">
        <f>(F2555 -$Z$7)/$Z$8</f>
        <v>1.1063133998021608</v>
      </c>
      <c r="AJ2555">
        <f>(I2555 -$AA$7)/$AA$8</f>
        <v>-1.213934457288018</v>
      </c>
      <c r="AK2555">
        <f t="shared" si="479"/>
        <v>1.0011994733813825</v>
      </c>
      <c r="AL2555">
        <f>IF(C2555="Low", 1, IF(C2555="Medium", 2, IF(C2555="High", 3, "")))</f>
        <v>1</v>
      </c>
      <c r="AM2555">
        <f>IF(G2555="Low", 1, IF(G2555="Medium", 2, IF(G2555="High", 3, "")))</f>
        <v>2</v>
      </c>
      <c r="AN2555">
        <f t="shared" si="481"/>
        <v>3</v>
      </c>
      <c r="AO2555">
        <f t="shared" si="482"/>
        <v>2</v>
      </c>
      <c r="AP2555">
        <f t="shared" si="483"/>
        <v>1</v>
      </c>
      <c r="AQ2555">
        <f>IF(H2555="Yes", 1, 0)</f>
        <v>0</v>
      </c>
      <c r="AR2555">
        <f>IF(D2555="Yes", 1, 0)</f>
        <v>1</v>
      </c>
      <c r="AS2555">
        <f t="shared" si="484"/>
        <v>1</v>
      </c>
      <c r="AT2555">
        <f t="shared" si="485"/>
        <v>1</v>
      </c>
      <c r="AU2555">
        <f t="shared" si="486"/>
        <v>0</v>
      </c>
      <c r="AV2555">
        <f t="shared" si="487"/>
        <v>0</v>
      </c>
      <c r="AX2555">
        <f t="shared" si="488"/>
        <v>1</v>
      </c>
    </row>
    <row r="2556" spans="1:50" x14ac:dyDescent="0.3">
      <c r="A2556">
        <v>33</v>
      </c>
      <c r="B2556">
        <v>61</v>
      </c>
      <c r="C2556" t="s">
        <v>19</v>
      </c>
      <c r="D2556" t="s">
        <v>20</v>
      </c>
      <c r="E2556">
        <v>6</v>
      </c>
      <c r="F2556">
        <v>92</v>
      </c>
      <c r="G2556" t="s">
        <v>22</v>
      </c>
      <c r="H2556" t="s">
        <v>21</v>
      </c>
      <c r="I2556">
        <v>1</v>
      </c>
      <c r="J2556" t="s">
        <v>22</v>
      </c>
      <c r="K2556" t="s">
        <v>23</v>
      </c>
      <c r="L2556" t="s">
        <v>24</v>
      </c>
      <c r="M2556">
        <v>4</v>
      </c>
      <c r="N2556" t="s">
        <v>20</v>
      </c>
      <c r="O2556" t="s">
        <v>25</v>
      </c>
      <c r="P2556" t="s">
        <v>26</v>
      </c>
      <c r="Q2556" t="s">
        <v>31</v>
      </c>
      <c r="R2556">
        <v>69</v>
      </c>
      <c r="T2556">
        <f t="shared" si="480"/>
        <v>0.42265288363790116</v>
      </c>
      <c r="U2556">
        <f t="shared" si="489"/>
        <v>68.87984706215515</v>
      </c>
      <c r="AD2556">
        <f>(E2556 -$Y$7)/$Y$8</f>
        <v>-0.70099025568980644</v>
      </c>
      <c r="AE2556">
        <f t="shared" si="478"/>
        <v>1</v>
      </c>
      <c r="AG2556">
        <f>(A2556 -$W$7)/$W$8</f>
        <v>2.1743513006943238</v>
      </c>
      <c r="AH2556">
        <f>(B2556 -$X$7)/$X$8</f>
        <v>-1.6435527723297614</v>
      </c>
      <c r="AI2556">
        <f>(F2556 -$Z$7)/$Z$8</f>
        <v>1.1757641402815411</v>
      </c>
      <c r="AJ2556">
        <f>(I2556 -$AA$7)/$AA$8</f>
        <v>-0.40124168605466753</v>
      </c>
      <c r="AK2556">
        <f t="shared" si="479"/>
        <v>1.0011994733813825</v>
      </c>
      <c r="AL2556">
        <f>IF(C2556="Low", 1, IF(C2556="Medium", 2, IF(C2556="High", 3, "")))</f>
        <v>3</v>
      </c>
      <c r="AM2556">
        <f>IF(G2556="Low", 1, IF(G2556="Medium", 2, IF(G2556="High", 3, "")))</f>
        <v>2</v>
      </c>
      <c r="AN2556">
        <f t="shared" si="481"/>
        <v>2</v>
      </c>
      <c r="AO2556">
        <f t="shared" si="482"/>
        <v>1</v>
      </c>
      <c r="AP2556">
        <f t="shared" si="483"/>
        <v>1</v>
      </c>
      <c r="AQ2556">
        <f>IF(H2556="Yes", 1, 0)</f>
        <v>1</v>
      </c>
      <c r="AR2556">
        <f>IF(D2556="Yes", 1, 0)</f>
        <v>0</v>
      </c>
      <c r="AS2556">
        <f t="shared" si="484"/>
        <v>1</v>
      </c>
      <c r="AT2556">
        <f t="shared" si="485"/>
        <v>1</v>
      </c>
      <c r="AU2556">
        <f t="shared" si="486"/>
        <v>0</v>
      </c>
      <c r="AV2556">
        <f t="shared" si="487"/>
        <v>0</v>
      </c>
      <c r="AX2556">
        <f t="shared" si="488"/>
        <v>1</v>
      </c>
    </row>
    <row r="2557" spans="1:50" x14ac:dyDescent="0.3">
      <c r="A2557">
        <v>10</v>
      </c>
      <c r="B2557">
        <v>85</v>
      </c>
      <c r="C2557" t="s">
        <v>18</v>
      </c>
      <c r="D2557" t="s">
        <v>21</v>
      </c>
      <c r="E2557">
        <v>6</v>
      </c>
      <c r="F2557">
        <v>53</v>
      </c>
      <c r="G2557" t="s">
        <v>19</v>
      </c>
      <c r="H2557" t="s">
        <v>21</v>
      </c>
      <c r="I2557">
        <v>1</v>
      </c>
      <c r="J2557" t="s">
        <v>22</v>
      </c>
      <c r="K2557" t="s">
        <v>34</v>
      </c>
      <c r="L2557" t="s">
        <v>32</v>
      </c>
      <c r="M2557">
        <v>3</v>
      </c>
      <c r="N2557" t="s">
        <v>21</v>
      </c>
      <c r="O2557" t="s">
        <v>25</v>
      </c>
      <c r="P2557" t="s">
        <v>30</v>
      </c>
      <c r="Q2557" t="s">
        <v>27</v>
      </c>
      <c r="R2557">
        <v>60</v>
      </c>
      <c r="T2557">
        <f t="shared" si="480"/>
        <v>-0.23507482971709565</v>
      </c>
      <c r="U2557">
        <f t="shared" si="489"/>
        <v>66.321180132255776</v>
      </c>
      <c r="AD2557">
        <f>(E2557 -$Y$7)/$Y$8</f>
        <v>-0.70099025568980644</v>
      </c>
      <c r="AE2557">
        <f t="shared" si="478"/>
        <v>0</v>
      </c>
      <c r="AG2557">
        <f>(A2557 -$W$7)/$W$8</f>
        <v>-1.66529122614708</v>
      </c>
      <c r="AH2557">
        <f>(B2557 -$X$7)/$X$8</f>
        <v>0.43498098000534957</v>
      </c>
      <c r="AI2557">
        <f>(F2557 -$Z$7)/$Z$8</f>
        <v>-1.5328147384142963</v>
      </c>
      <c r="AJ2557">
        <f>(I2557 -$AA$7)/$AA$8</f>
        <v>-0.40124168605466753</v>
      </c>
      <c r="AK2557">
        <f t="shared" si="479"/>
        <v>3.141133078780467E-2</v>
      </c>
      <c r="AL2557">
        <f>IF(C2557="Low", 1, IF(C2557="Medium", 2, IF(C2557="High", 3, "")))</f>
        <v>1</v>
      </c>
      <c r="AM2557">
        <f>IF(G2557="Low", 1, IF(G2557="Medium", 2, IF(G2557="High", 3, "")))</f>
        <v>3</v>
      </c>
      <c r="AN2557">
        <f t="shared" si="481"/>
        <v>2</v>
      </c>
      <c r="AO2557">
        <f t="shared" si="482"/>
        <v>1</v>
      </c>
      <c r="AP2557">
        <f t="shared" si="483"/>
        <v>0</v>
      </c>
      <c r="AQ2557">
        <f>IF(H2557="Yes", 1, 0)</f>
        <v>1</v>
      </c>
      <c r="AR2557">
        <f>IF(D2557="Yes", 1, 0)</f>
        <v>1</v>
      </c>
      <c r="AS2557">
        <f t="shared" si="484"/>
        <v>0</v>
      </c>
      <c r="AT2557">
        <f t="shared" si="485"/>
        <v>0</v>
      </c>
      <c r="AU2557">
        <f t="shared" si="486"/>
        <v>0</v>
      </c>
      <c r="AV2557">
        <f t="shared" si="487"/>
        <v>0</v>
      </c>
      <c r="AX2557">
        <f t="shared" si="488"/>
        <v>1</v>
      </c>
    </row>
    <row r="2558" spans="1:50" x14ac:dyDescent="0.3">
      <c r="A2558">
        <v>9</v>
      </c>
      <c r="B2558">
        <v>86</v>
      </c>
      <c r="C2558" t="s">
        <v>19</v>
      </c>
      <c r="D2558" t="s">
        <v>20</v>
      </c>
      <c r="E2558">
        <v>8</v>
      </c>
      <c r="F2558">
        <v>65</v>
      </c>
      <c r="G2558" t="s">
        <v>19</v>
      </c>
      <c r="H2558" t="s">
        <v>21</v>
      </c>
      <c r="I2558">
        <v>0</v>
      </c>
      <c r="J2558" t="s">
        <v>22</v>
      </c>
      <c r="K2558" t="s">
        <v>23</v>
      </c>
      <c r="L2558" t="s">
        <v>24</v>
      </c>
      <c r="M2558">
        <v>3</v>
      </c>
      <c r="N2558" t="s">
        <v>20</v>
      </c>
      <c r="O2558" t="s">
        <v>29</v>
      </c>
      <c r="P2558" t="s">
        <v>26</v>
      </c>
      <c r="Q2558" t="s">
        <v>31</v>
      </c>
      <c r="R2558">
        <v>66</v>
      </c>
      <c r="T2558">
        <f t="shared" si="480"/>
        <v>0.14576906459214578</v>
      </c>
      <c r="U2558">
        <f t="shared" si="489"/>
        <v>67.802724330618005</v>
      </c>
      <c r="AD2558">
        <f>(E2558 -$Y$7)/$Y$8</f>
        <v>0.66139910137521774</v>
      </c>
      <c r="AE2558">
        <f t="shared" si="478"/>
        <v>1</v>
      </c>
      <c r="AG2558">
        <f>(A2558 -$W$7)/$W$8</f>
        <v>-1.8322322055749671</v>
      </c>
      <c r="AH2558">
        <f>(B2558 -$X$7)/$X$8</f>
        <v>0.52158655301931256</v>
      </c>
      <c r="AI2558">
        <f>(F2558 -$Z$7)/$Z$8</f>
        <v>-0.69940585266173094</v>
      </c>
      <c r="AJ2558">
        <f>(I2558 -$AA$7)/$AA$8</f>
        <v>-1.213934457288018</v>
      </c>
      <c r="AK2558">
        <f t="shared" si="479"/>
        <v>3.141133078780467E-2</v>
      </c>
      <c r="AL2558">
        <f>IF(C2558="Low", 1, IF(C2558="Medium", 2, IF(C2558="High", 3, "")))</f>
        <v>3</v>
      </c>
      <c r="AM2558">
        <f>IF(G2558="Low", 1, IF(G2558="Medium", 2, IF(G2558="High", 3, "")))</f>
        <v>3</v>
      </c>
      <c r="AN2558">
        <f t="shared" si="481"/>
        <v>2</v>
      </c>
      <c r="AO2558">
        <f t="shared" si="482"/>
        <v>2</v>
      </c>
      <c r="AP2558">
        <f t="shared" si="483"/>
        <v>1</v>
      </c>
      <c r="AQ2558">
        <f>IF(H2558="Yes", 1, 0)</f>
        <v>1</v>
      </c>
      <c r="AR2558">
        <f>IF(D2558="Yes", 1, 0)</f>
        <v>0</v>
      </c>
      <c r="AS2558">
        <f t="shared" si="484"/>
        <v>1</v>
      </c>
      <c r="AT2558">
        <f t="shared" si="485"/>
        <v>1</v>
      </c>
      <c r="AU2558">
        <f t="shared" si="486"/>
        <v>0</v>
      </c>
      <c r="AV2558">
        <f t="shared" si="487"/>
        <v>0</v>
      </c>
      <c r="AX2558">
        <f t="shared" si="488"/>
        <v>1</v>
      </c>
    </row>
    <row r="2559" spans="1:50" x14ac:dyDescent="0.3">
      <c r="A2559">
        <v>31</v>
      </c>
      <c r="B2559">
        <v>72</v>
      </c>
      <c r="C2559" t="s">
        <v>18</v>
      </c>
      <c r="D2559" t="s">
        <v>21</v>
      </c>
      <c r="E2559">
        <v>5</v>
      </c>
      <c r="F2559">
        <v>94</v>
      </c>
      <c r="G2559" t="s">
        <v>19</v>
      </c>
      <c r="H2559" t="s">
        <v>21</v>
      </c>
      <c r="I2559">
        <v>2</v>
      </c>
      <c r="J2559" t="s">
        <v>18</v>
      </c>
      <c r="K2559" t="s">
        <v>23</v>
      </c>
      <c r="L2559" t="s">
        <v>24</v>
      </c>
      <c r="M2559">
        <v>2</v>
      </c>
      <c r="N2559" t="s">
        <v>20</v>
      </c>
      <c r="O2559" t="s">
        <v>25</v>
      </c>
      <c r="P2559" t="s">
        <v>26</v>
      </c>
      <c r="Q2559" t="s">
        <v>27</v>
      </c>
      <c r="R2559">
        <v>70</v>
      </c>
      <c r="T2559">
        <f t="shared" si="480"/>
        <v>0.45650478539202061</v>
      </c>
      <c r="U2559">
        <f t="shared" si="489"/>
        <v>69.011536422012966</v>
      </c>
      <c r="AD2559">
        <f>(E2559 -$Y$7)/$Y$8</f>
        <v>-1.3821849342223185</v>
      </c>
      <c r="AE2559">
        <f t="shared" si="478"/>
        <v>1</v>
      </c>
      <c r="AG2559">
        <f>(A2559 -$W$7)/$W$8</f>
        <v>1.8404693418385496</v>
      </c>
      <c r="AH2559">
        <f>(B2559 -$X$7)/$X$8</f>
        <v>-0.69089146917616884</v>
      </c>
      <c r="AI2559">
        <f>(F2559 -$Z$7)/$Z$8</f>
        <v>1.3146656212403021</v>
      </c>
      <c r="AJ2559">
        <f>(I2559 -$AA$7)/$AA$8</f>
        <v>0.41145108517868284</v>
      </c>
      <c r="AK2559">
        <f t="shared" si="479"/>
        <v>-0.93837681180577304</v>
      </c>
      <c r="AL2559">
        <f>IF(C2559="Low", 1, IF(C2559="Medium", 2, IF(C2559="High", 3, "")))</f>
        <v>1</v>
      </c>
      <c r="AM2559">
        <f>IF(G2559="Low", 1, IF(G2559="Medium", 2, IF(G2559="High", 3, "")))</f>
        <v>3</v>
      </c>
      <c r="AN2559">
        <f t="shared" si="481"/>
        <v>1</v>
      </c>
      <c r="AO2559">
        <f t="shared" si="482"/>
        <v>1</v>
      </c>
      <c r="AP2559">
        <f t="shared" si="483"/>
        <v>1</v>
      </c>
      <c r="AQ2559">
        <f>IF(H2559="Yes", 1, 0)</f>
        <v>1</v>
      </c>
      <c r="AR2559">
        <f>IF(D2559="Yes", 1, 0)</f>
        <v>1</v>
      </c>
      <c r="AS2559">
        <f t="shared" si="484"/>
        <v>1</v>
      </c>
      <c r="AT2559">
        <f t="shared" si="485"/>
        <v>1</v>
      </c>
      <c r="AU2559">
        <f t="shared" si="486"/>
        <v>1</v>
      </c>
      <c r="AV2559">
        <f t="shared" si="487"/>
        <v>0</v>
      </c>
      <c r="AX2559">
        <f t="shared" si="488"/>
        <v>0</v>
      </c>
    </row>
    <row r="2560" spans="1:50" x14ac:dyDescent="0.3">
      <c r="A2560">
        <v>22</v>
      </c>
      <c r="B2560">
        <v>73</v>
      </c>
      <c r="C2560" t="s">
        <v>19</v>
      </c>
      <c r="D2560" t="s">
        <v>21</v>
      </c>
      <c r="E2560">
        <v>7</v>
      </c>
      <c r="F2560">
        <v>70</v>
      </c>
      <c r="G2560" t="s">
        <v>18</v>
      </c>
      <c r="H2560" t="s">
        <v>20</v>
      </c>
      <c r="I2560">
        <v>2</v>
      </c>
      <c r="J2560" t="s">
        <v>22</v>
      </c>
      <c r="K2560" t="s">
        <v>23</v>
      </c>
      <c r="L2560" t="s">
        <v>24</v>
      </c>
      <c r="M2560">
        <v>3</v>
      </c>
      <c r="N2560" t="s">
        <v>20</v>
      </c>
      <c r="O2560" t="s">
        <v>29</v>
      </c>
      <c r="P2560" t="s">
        <v>26</v>
      </c>
      <c r="Q2560" t="s">
        <v>27</v>
      </c>
      <c r="R2560">
        <v>66</v>
      </c>
      <c r="T2560">
        <f t="shared" si="480"/>
        <v>0.21630720400674724</v>
      </c>
      <c r="U2560">
        <f t="shared" si="489"/>
        <v>68.077129074331992</v>
      </c>
      <c r="AD2560">
        <f>(E2560 -$Y$7)/$Y$8</f>
        <v>-1.9795577157294329E-2</v>
      </c>
      <c r="AE2560">
        <f t="shared" si="478"/>
        <v>1</v>
      </c>
      <c r="AG2560">
        <f>(A2560 -$W$7)/$W$8</f>
        <v>0.3380005269875655</v>
      </c>
      <c r="AH2560">
        <f>(B2560 -$X$7)/$X$8</f>
        <v>-0.60428589616220585</v>
      </c>
      <c r="AI2560">
        <f>(F2560 -$Z$7)/$Z$8</f>
        <v>-0.35215215026482866</v>
      </c>
      <c r="AJ2560">
        <f>(I2560 -$AA$7)/$AA$8</f>
        <v>0.41145108517868284</v>
      </c>
      <c r="AK2560">
        <f t="shared" si="479"/>
        <v>3.141133078780467E-2</v>
      </c>
      <c r="AL2560">
        <f>IF(C2560="Low", 1, IF(C2560="Medium", 2, IF(C2560="High", 3, "")))</f>
        <v>3</v>
      </c>
      <c r="AM2560">
        <f>IF(G2560="Low", 1, IF(G2560="Medium", 2, IF(G2560="High", 3, "")))</f>
        <v>1</v>
      </c>
      <c r="AN2560">
        <f t="shared" si="481"/>
        <v>2</v>
      </c>
      <c r="AO2560">
        <f t="shared" si="482"/>
        <v>2</v>
      </c>
      <c r="AP2560">
        <f t="shared" si="483"/>
        <v>1</v>
      </c>
      <c r="AQ2560">
        <f>IF(H2560="Yes", 1, 0)</f>
        <v>0</v>
      </c>
      <c r="AR2560">
        <f>IF(D2560="Yes", 1, 0)</f>
        <v>1</v>
      </c>
      <c r="AS2560">
        <f t="shared" si="484"/>
        <v>1</v>
      </c>
      <c r="AT2560">
        <f t="shared" si="485"/>
        <v>1</v>
      </c>
      <c r="AU2560">
        <f t="shared" si="486"/>
        <v>0</v>
      </c>
      <c r="AV2560">
        <f t="shared" si="487"/>
        <v>0</v>
      </c>
      <c r="AX2560">
        <f t="shared" si="488"/>
        <v>1</v>
      </c>
    </row>
    <row r="2561" spans="1:50" x14ac:dyDescent="0.3">
      <c r="A2561">
        <v>15</v>
      </c>
      <c r="B2561">
        <v>74</v>
      </c>
      <c r="C2561" t="s">
        <v>19</v>
      </c>
      <c r="D2561" t="s">
        <v>21</v>
      </c>
      <c r="E2561">
        <v>8</v>
      </c>
      <c r="F2561">
        <v>76</v>
      </c>
      <c r="G2561" t="s">
        <v>22</v>
      </c>
      <c r="H2561" t="s">
        <v>21</v>
      </c>
      <c r="I2561">
        <v>1</v>
      </c>
      <c r="J2561" t="s">
        <v>18</v>
      </c>
      <c r="K2561" t="s">
        <v>23</v>
      </c>
      <c r="L2561" t="s">
        <v>32</v>
      </c>
      <c r="M2561">
        <v>4</v>
      </c>
      <c r="N2561" t="s">
        <v>20</v>
      </c>
      <c r="O2561" t="s">
        <v>25</v>
      </c>
      <c r="P2561" t="s">
        <v>35</v>
      </c>
      <c r="Q2561" t="s">
        <v>27</v>
      </c>
      <c r="R2561">
        <v>64</v>
      </c>
      <c r="T2561">
        <f t="shared" si="480"/>
        <v>-5.1098284632164606E-2</v>
      </c>
      <c r="U2561">
        <f t="shared" si="489"/>
        <v>67.03687857741447</v>
      </c>
      <c r="AD2561">
        <f>(E2561 -$Y$7)/$Y$8</f>
        <v>0.66139910137521774</v>
      </c>
      <c r="AE2561">
        <f t="shared" si="478"/>
        <v>1</v>
      </c>
      <c r="AG2561">
        <f>(A2561 -$W$7)/$W$8</f>
        <v>-0.8305863290076444</v>
      </c>
      <c r="AH2561">
        <f>(B2561 -$X$7)/$X$8</f>
        <v>-0.51768032314824286</v>
      </c>
      <c r="AI2561">
        <f>(F2561 -$Z$7)/$Z$8</f>
        <v>6.455229261145401E-2</v>
      </c>
      <c r="AJ2561">
        <f>(I2561 -$AA$7)/$AA$8</f>
        <v>-0.40124168605466753</v>
      </c>
      <c r="AK2561">
        <f t="shared" si="479"/>
        <v>1.0011994733813825</v>
      </c>
      <c r="AL2561">
        <f>IF(C2561="Low", 1, IF(C2561="Medium", 2, IF(C2561="High", 3, "")))</f>
        <v>3</v>
      </c>
      <c r="AM2561">
        <f>IF(G2561="Low", 1, IF(G2561="Medium", 2, IF(G2561="High", 3, "")))</f>
        <v>2</v>
      </c>
      <c r="AN2561">
        <f t="shared" si="481"/>
        <v>1</v>
      </c>
      <c r="AO2561">
        <f t="shared" si="482"/>
        <v>1</v>
      </c>
      <c r="AP2561">
        <f t="shared" si="483"/>
        <v>0</v>
      </c>
      <c r="AQ2561">
        <f>IF(H2561="Yes", 1, 0)</f>
        <v>1</v>
      </c>
      <c r="AR2561">
        <f>IF(D2561="Yes", 1, 0)</f>
        <v>1</v>
      </c>
      <c r="AS2561">
        <f t="shared" si="484"/>
        <v>1</v>
      </c>
      <c r="AT2561">
        <f t="shared" si="485"/>
        <v>0</v>
      </c>
      <c r="AU2561">
        <f t="shared" si="486"/>
        <v>0</v>
      </c>
      <c r="AV2561">
        <f t="shared" si="487"/>
        <v>0</v>
      </c>
      <c r="AX2561">
        <f t="shared" si="488"/>
        <v>1</v>
      </c>
    </row>
    <row r="2562" spans="1:50" x14ac:dyDescent="0.3">
      <c r="A2562">
        <v>23</v>
      </c>
      <c r="B2562">
        <v>87</v>
      </c>
      <c r="C2562" t="s">
        <v>22</v>
      </c>
      <c r="D2562" t="s">
        <v>20</v>
      </c>
      <c r="E2562">
        <v>5</v>
      </c>
      <c r="F2562">
        <v>59</v>
      </c>
      <c r="G2562" t="s">
        <v>22</v>
      </c>
      <c r="H2562" t="s">
        <v>21</v>
      </c>
      <c r="I2562">
        <v>1</v>
      </c>
      <c r="J2562" t="s">
        <v>18</v>
      </c>
      <c r="K2562" t="s">
        <v>23</v>
      </c>
      <c r="L2562" t="s">
        <v>32</v>
      </c>
      <c r="M2562">
        <v>4</v>
      </c>
      <c r="N2562" t="s">
        <v>20</v>
      </c>
      <c r="O2562" t="s">
        <v>29</v>
      </c>
      <c r="P2562" t="s">
        <v>26</v>
      </c>
      <c r="Q2562" t="s">
        <v>27</v>
      </c>
      <c r="R2562">
        <v>70</v>
      </c>
      <c r="T2562">
        <f t="shared" si="480"/>
        <v>0.32012178328280572</v>
      </c>
      <c r="U2562">
        <f t="shared" si="489"/>
        <v>68.480984538290073</v>
      </c>
      <c r="AD2562">
        <f>(E2562 -$Y$7)/$Y$8</f>
        <v>-1.3821849342223185</v>
      </c>
      <c r="AE2562">
        <f t="shared" si="478"/>
        <v>1</v>
      </c>
      <c r="AG2562">
        <f>(A2562 -$W$7)/$W$8</f>
        <v>0.50494150641545266</v>
      </c>
      <c r="AH2562">
        <f>(B2562 -$X$7)/$X$8</f>
        <v>0.60819212603327544</v>
      </c>
      <c r="AI2562">
        <f>(F2562 -$Z$7)/$Z$8</f>
        <v>-1.1161102955380136</v>
      </c>
      <c r="AJ2562">
        <f>(I2562 -$AA$7)/$AA$8</f>
        <v>-0.40124168605466753</v>
      </c>
      <c r="AK2562">
        <f t="shared" si="479"/>
        <v>1.0011994733813825</v>
      </c>
      <c r="AL2562">
        <f>IF(C2562="Low", 1, IF(C2562="Medium", 2, IF(C2562="High", 3, "")))</f>
        <v>2</v>
      </c>
      <c r="AM2562">
        <f>IF(G2562="Low", 1, IF(G2562="Medium", 2, IF(G2562="High", 3, "")))</f>
        <v>2</v>
      </c>
      <c r="AN2562">
        <f t="shared" si="481"/>
        <v>1</v>
      </c>
      <c r="AO2562">
        <f t="shared" si="482"/>
        <v>2</v>
      </c>
      <c r="AP2562">
        <f t="shared" si="483"/>
        <v>0</v>
      </c>
      <c r="AQ2562">
        <f>IF(H2562="Yes", 1, 0)</f>
        <v>1</v>
      </c>
      <c r="AR2562">
        <f>IF(D2562="Yes", 1, 0)</f>
        <v>0</v>
      </c>
      <c r="AS2562">
        <f t="shared" si="484"/>
        <v>1</v>
      </c>
      <c r="AT2562">
        <f t="shared" si="485"/>
        <v>1</v>
      </c>
      <c r="AU2562">
        <f t="shared" si="486"/>
        <v>1</v>
      </c>
      <c r="AV2562">
        <f t="shared" si="487"/>
        <v>0</v>
      </c>
      <c r="AX2562">
        <f t="shared" si="488"/>
        <v>0</v>
      </c>
    </row>
    <row r="2563" spans="1:50" x14ac:dyDescent="0.3">
      <c r="A2563">
        <v>4</v>
      </c>
      <c r="B2563">
        <v>62</v>
      </c>
      <c r="C2563" t="s">
        <v>22</v>
      </c>
      <c r="D2563" t="s">
        <v>20</v>
      </c>
      <c r="E2563">
        <v>6</v>
      </c>
      <c r="F2563">
        <v>78</v>
      </c>
      <c r="G2563" t="s">
        <v>19</v>
      </c>
      <c r="H2563" t="s">
        <v>21</v>
      </c>
      <c r="I2563">
        <v>3</v>
      </c>
      <c r="J2563" t="s">
        <v>22</v>
      </c>
      <c r="K2563" t="s">
        <v>23</v>
      </c>
      <c r="L2563" t="s">
        <v>32</v>
      </c>
      <c r="M2563">
        <v>2</v>
      </c>
      <c r="N2563" t="s">
        <v>20</v>
      </c>
      <c r="O2563" t="s">
        <v>25</v>
      </c>
      <c r="P2563" t="s">
        <v>35</v>
      </c>
      <c r="Q2563" t="s">
        <v>31</v>
      </c>
      <c r="R2563">
        <v>58</v>
      </c>
      <c r="T2563">
        <f t="shared" si="480"/>
        <v>-0.53359327863502359</v>
      </c>
      <c r="U2563">
        <f t="shared" si="489"/>
        <v>65.159895199749201</v>
      </c>
      <c r="AD2563">
        <f>(E2563 -$Y$7)/$Y$8</f>
        <v>-0.70099025568980644</v>
      </c>
      <c r="AE2563">
        <f t="shared" si="478"/>
        <v>1</v>
      </c>
      <c r="AG2563">
        <f>(A2563 -$W$7)/$W$8</f>
        <v>-2.6669371027144027</v>
      </c>
      <c r="AH2563">
        <f>(B2563 -$X$7)/$X$8</f>
        <v>-1.5569471993157984</v>
      </c>
      <c r="AI2563">
        <f>(F2563 -$Z$7)/$Z$8</f>
        <v>0.20345377357021491</v>
      </c>
      <c r="AJ2563">
        <f>(I2563 -$AA$7)/$AA$8</f>
        <v>1.2241438564120333</v>
      </c>
      <c r="AK2563">
        <f t="shared" si="479"/>
        <v>-0.93837681180577304</v>
      </c>
      <c r="AL2563">
        <f>IF(C2563="Low", 1, IF(C2563="Medium", 2, IF(C2563="High", 3, "")))</f>
        <v>2</v>
      </c>
      <c r="AM2563">
        <f>IF(G2563="Low", 1, IF(G2563="Medium", 2, IF(G2563="High", 3, "")))</f>
        <v>3</v>
      </c>
      <c r="AN2563">
        <f t="shared" si="481"/>
        <v>2</v>
      </c>
      <c r="AO2563">
        <f t="shared" si="482"/>
        <v>1</v>
      </c>
      <c r="AP2563">
        <f t="shared" si="483"/>
        <v>0</v>
      </c>
      <c r="AQ2563">
        <f>IF(H2563="Yes", 1, 0)</f>
        <v>1</v>
      </c>
      <c r="AR2563">
        <f>IF(D2563="Yes", 1, 0)</f>
        <v>0</v>
      </c>
      <c r="AS2563">
        <f t="shared" si="484"/>
        <v>1</v>
      </c>
      <c r="AT2563">
        <f t="shared" si="485"/>
        <v>0</v>
      </c>
      <c r="AU2563">
        <f t="shared" si="486"/>
        <v>0</v>
      </c>
      <c r="AV2563">
        <f t="shared" si="487"/>
        <v>0</v>
      </c>
      <c r="AX2563">
        <f t="shared" si="488"/>
        <v>1</v>
      </c>
    </row>
    <row r="2564" spans="1:50" x14ac:dyDescent="0.3">
      <c r="A2564">
        <v>20</v>
      </c>
      <c r="B2564">
        <v>97</v>
      </c>
      <c r="C2564" t="s">
        <v>22</v>
      </c>
      <c r="D2564" t="s">
        <v>21</v>
      </c>
      <c r="E2564">
        <v>5</v>
      </c>
      <c r="F2564">
        <v>63</v>
      </c>
      <c r="G2564" t="s">
        <v>22</v>
      </c>
      <c r="H2564" t="s">
        <v>21</v>
      </c>
      <c r="I2564">
        <v>0</v>
      </c>
      <c r="J2564" t="s">
        <v>22</v>
      </c>
      <c r="K2564" t="s">
        <v>23</v>
      </c>
      <c r="L2564" t="s">
        <v>28</v>
      </c>
      <c r="M2564">
        <v>3</v>
      </c>
      <c r="N2564" t="s">
        <v>20</v>
      </c>
      <c r="O2564" t="s">
        <v>29</v>
      </c>
      <c r="P2564" t="s">
        <v>35</v>
      </c>
      <c r="Q2564" t="s">
        <v>31</v>
      </c>
      <c r="R2564">
        <v>69</v>
      </c>
      <c r="T2564">
        <f t="shared" si="480"/>
        <v>0.40554396178988639</v>
      </c>
      <c r="U2564">
        <f t="shared" si="489"/>
        <v>68.813290595626697</v>
      </c>
      <c r="AD2564">
        <f>(E2564 -$Y$7)/$Y$8</f>
        <v>-1.3821849342223185</v>
      </c>
      <c r="AE2564">
        <f t="shared" si="478"/>
        <v>1</v>
      </c>
      <c r="AG2564">
        <f>(A2564 -$W$7)/$W$8</f>
        <v>4.1185681317912485E-3</v>
      </c>
      <c r="AH2564">
        <f>(B2564 -$X$7)/$X$8</f>
        <v>1.4742478561729051</v>
      </c>
      <c r="AI2564">
        <f>(F2564 -$Z$7)/$Z$8</f>
        <v>-0.83830733362049181</v>
      </c>
      <c r="AJ2564">
        <f>(I2564 -$AA$7)/$AA$8</f>
        <v>-1.213934457288018</v>
      </c>
      <c r="AK2564">
        <f t="shared" si="479"/>
        <v>3.141133078780467E-2</v>
      </c>
      <c r="AL2564">
        <f>IF(C2564="Low", 1, IF(C2564="Medium", 2, IF(C2564="High", 3, "")))</f>
        <v>2</v>
      </c>
      <c r="AM2564">
        <f>IF(G2564="Low", 1, IF(G2564="Medium", 2, IF(G2564="High", 3, "")))</f>
        <v>2</v>
      </c>
      <c r="AN2564">
        <f t="shared" si="481"/>
        <v>2</v>
      </c>
      <c r="AO2564">
        <f t="shared" si="482"/>
        <v>2</v>
      </c>
      <c r="AP2564">
        <f t="shared" si="483"/>
        <v>0</v>
      </c>
      <c r="AQ2564">
        <f>IF(H2564="Yes", 1, 0)</f>
        <v>1</v>
      </c>
      <c r="AR2564">
        <f>IF(D2564="Yes", 1, 0)</f>
        <v>1</v>
      </c>
      <c r="AS2564">
        <f t="shared" si="484"/>
        <v>1</v>
      </c>
      <c r="AT2564">
        <f t="shared" si="485"/>
        <v>0</v>
      </c>
      <c r="AU2564">
        <f t="shared" si="486"/>
        <v>0</v>
      </c>
      <c r="AV2564">
        <f t="shared" si="487"/>
        <v>0</v>
      </c>
      <c r="AX2564">
        <f t="shared" si="488"/>
        <v>1</v>
      </c>
    </row>
    <row r="2565" spans="1:50" x14ac:dyDescent="0.3">
      <c r="A2565">
        <v>22</v>
      </c>
      <c r="B2565">
        <v>69</v>
      </c>
      <c r="C2565" t="s">
        <v>22</v>
      </c>
      <c r="D2565" t="s">
        <v>21</v>
      </c>
      <c r="E2565">
        <v>6</v>
      </c>
      <c r="F2565">
        <v>91</v>
      </c>
      <c r="G2565" t="s">
        <v>18</v>
      </c>
      <c r="H2565" t="s">
        <v>21</v>
      </c>
      <c r="I2565">
        <v>0</v>
      </c>
      <c r="J2565" t="s">
        <v>19</v>
      </c>
      <c r="K2565" t="s">
        <v>34</v>
      </c>
      <c r="L2565" t="s">
        <v>32</v>
      </c>
      <c r="M2565">
        <v>1</v>
      </c>
      <c r="N2565" t="s">
        <v>21</v>
      </c>
      <c r="O2565" t="s">
        <v>25</v>
      </c>
      <c r="P2565" t="s">
        <v>30</v>
      </c>
      <c r="Q2565" t="s">
        <v>27</v>
      </c>
      <c r="R2565">
        <v>64</v>
      </c>
      <c r="T2565">
        <f t="shared" si="480"/>
        <v>-6.950582364555101E-2</v>
      </c>
      <c r="U2565">
        <f t="shared" si="489"/>
        <v>66.965270280579688</v>
      </c>
      <c r="AD2565">
        <f>(E2565 -$Y$7)/$Y$8</f>
        <v>-0.70099025568980644</v>
      </c>
      <c r="AE2565">
        <f t="shared" si="478"/>
        <v>0</v>
      </c>
      <c r="AG2565">
        <f>(A2565 -$W$7)/$W$8</f>
        <v>0.3380005269875655</v>
      </c>
      <c r="AH2565">
        <f>(B2565 -$X$7)/$X$8</f>
        <v>-0.95070818821805769</v>
      </c>
      <c r="AI2565">
        <f>(F2565 -$Z$7)/$Z$8</f>
        <v>1.1063133998021608</v>
      </c>
      <c r="AJ2565">
        <f>(I2565 -$AA$7)/$AA$8</f>
        <v>-1.213934457288018</v>
      </c>
      <c r="AK2565">
        <f t="shared" si="479"/>
        <v>-1.9081649543993509</v>
      </c>
      <c r="AL2565">
        <f>IF(C2565="Low", 1, IF(C2565="Medium", 2, IF(C2565="High", 3, "")))</f>
        <v>2</v>
      </c>
      <c r="AM2565">
        <f>IF(G2565="Low", 1, IF(G2565="Medium", 2, IF(G2565="High", 3, "")))</f>
        <v>1</v>
      </c>
      <c r="AN2565">
        <f t="shared" si="481"/>
        <v>3</v>
      </c>
      <c r="AO2565">
        <f t="shared" si="482"/>
        <v>1</v>
      </c>
      <c r="AP2565">
        <f t="shared" si="483"/>
        <v>0</v>
      </c>
      <c r="AQ2565">
        <f>IF(H2565="Yes", 1, 0)</f>
        <v>1</v>
      </c>
      <c r="AR2565">
        <f>IF(D2565="Yes", 1, 0)</f>
        <v>1</v>
      </c>
      <c r="AS2565">
        <f t="shared" si="484"/>
        <v>0</v>
      </c>
      <c r="AT2565">
        <f t="shared" si="485"/>
        <v>0</v>
      </c>
      <c r="AU2565">
        <f t="shared" si="486"/>
        <v>0</v>
      </c>
      <c r="AV2565">
        <f t="shared" si="487"/>
        <v>0</v>
      </c>
      <c r="AX2565">
        <f t="shared" si="488"/>
        <v>1</v>
      </c>
    </row>
    <row r="2566" spans="1:50" x14ac:dyDescent="0.3">
      <c r="A2566">
        <v>26</v>
      </c>
      <c r="B2566">
        <v>100</v>
      </c>
      <c r="C2566" t="s">
        <v>18</v>
      </c>
      <c r="D2566" t="s">
        <v>20</v>
      </c>
      <c r="E2566">
        <v>9</v>
      </c>
      <c r="F2566">
        <v>60</v>
      </c>
      <c r="G2566" t="s">
        <v>22</v>
      </c>
      <c r="H2566" t="s">
        <v>21</v>
      </c>
      <c r="I2566">
        <v>2</v>
      </c>
      <c r="J2566" t="s">
        <v>22</v>
      </c>
      <c r="K2566" t="s">
        <v>23</v>
      </c>
      <c r="L2566" t="s">
        <v>24</v>
      </c>
      <c r="M2566">
        <v>4</v>
      </c>
      <c r="N2566" t="s">
        <v>20</v>
      </c>
      <c r="O2566" t="s">
        <v>25</v>
      </c>
      <c r="P2566" t="s">
        <v>26</v>
      </c>
      <c r="Q2566" t="s">
        <v>27</v>
      </c>
      <c r="R2566">
        <v>72</v>
      </c>
      <c r="T2566">
        <f t="shared" si="480"/>
        <v>0.68848809767377805</v>
      </c>
      <c r="U2566">
        <f t="shared" si="489"/>
        <v>69.913988937501685</v>
      </c>
      <c r="AD2566">
        <f>(E2566 -$Y$7)/$Y$8</f>
        <v>1.3425937799077299</v>
      </c>
      <c r="AE2566">
        <f t="shared" si="478"/>
        <v>1</v>
      </c>
      <c r="AG2566">
        <f>(A2566 -$W$7)/$W$8</f>
        <v>1.0057644446991141</v>
      </c>
      <c r="AH2566">
        <f>(B2566 -$X$7)/$X$8</f>
        <v>1.7340645752147938</v>
      </c>
      <c r="AI2566">
        <f>(F2566 -$Z$7)/$Z$8</f>
        <v>-1.0466595550586331</v>
      </c>
      <c r="AJ2566">
        <f>(I2566 -$AA$7)/$AA$8</f>
        <v>0.41145108517868284</v>
      </c>
      <c r="AK2566">
        <f t="shared" si="479"/>
        <v>1.0011994733813825</v>
      </c>
      <c r="AL2566">
        <f>IF(C2566="Low", 1, IF(C2566="Medium", 2, IF(C2566="High", 3, "")))</f>
        <v>1</v>
      </c>
      <c r="AM2566">
        <f>IF(G2566="Low", 1, IF(G2566="Medium", 2, IF(G2566="High", 3, "")))</f>
        <v>2</v>
      </c>
      <c r="AN2566">
        <f t="shared" si="481"/>
        <v>2</v>
      </c>
      <c r="AO2566">
        <f t="shared" si="482"/>
        <v>1</v>
      </c>
      <c r="AP2566">
        <f t="shared" si="483"/>
        <v>1</v>
      </c>
      <c r="AQ2566">
        <f>IF(H2566="Yes", 1, 0)</f>
        <v>1</v>
      </c>
      <c r="AR2566">
        <f>IF(D2566="Yes", 1, 0)</f>
        <v>0</v>
      </c>
      <c r="AS2566">
        <f t="shared" si="484"/>
        <v>1</v>
      </c>
      <c r="AT2566">
        <f t="shared" si="485"/>
        <v>1</v>
      </c>
      <c r="AU2566">
        <f t="shared" si="486"/>
        <v>1</v>
      </c>
      <c r="AV2566">
        <f t="shared" si="487"/>
        <v>0</v>
      </c>
      <c r="AX2566">
        <f t="shared" si="488"/>
        <v>0</v>
      </c>
    </row>
    <row r="2567" spans="1:50" x14ac:dyDescent="0.3">
      <c r="A2567">
        <v>14</v>
      </c>
      <c r="B2567">
        <v>67</v>
      </c>
      <c r="C2567" t="s">
        <v>22</v>
      </c>
      <c r="D2567" t="s">
        <v>21</v>
      </c>
      <c r="E2567">
        <v>9</v>
      </c>
      <c r="F2567">
        <v>68</v>
      </c>
      <c r="G2567" t="s">
        <v>18</v>
      </c>
      <c r="H2567" t="s">
        <v>21</v>
      </c>
      <c r="I2567">
        <v>1</v>
      </c>
      <c r="J2567" t="s">
        <v>22</v>
      </c>
      <c r="K2567" t="s">
        <v>23</v>
      </c>
      <c r="L2567" t="s">
        <v>32</v>
      </c>
      <c r="M2567">
        <v>3</v>
      </c>
      <c r="N2567" t="s">
        <v>21</v>
      </c>
      <c r="O2567" t="s">
        <v>25</v>
      </c>
      <c r="P2567" t="s">
        <v>26</v>
      </c>
      <c r="Q2567" t="s">
        <v>27</v>
      </c>
      <c r="R2567">
        <v>60</v>
      </c>
      <c r="T2567">
        <f t="shared" si="480"/>
        <v>-0.34062960131014119</v>
      </c>
      <c r="U2567">
        <f t="shared" si="489"/>
        <v>65.91055503940305</v>
      </c>
      <c r="AD2567">
        <f>(E2567 -$Y$7)/$Y$8</f>
        <v>1.3425937799077299</v>
      </c>
      <c r="AE2567">
        <f t="shared" ref="AE2567:AE2630" si="490">IF(K2567="Public", 1, 0)</f>
        <v>1</v>
      </c>
      <c r="AG2567">
        <f>(A2567 -$W$7)/$W$8</f>
        <v>-0.9975273084355315</v>
      </c>
      <c r="AH2567">
        <f>(B2567 -$X$7)/$X$8</f>
        <v>-1.1239193342459837</v>
      </c>
      <c r="AI2567">
        <f>(F2567 -$Z$7)/$Z$8</f>
        <v>-0.49105363122358958</v>
      </c>
      <c r="AJ2567">
        <f>(I2567 -$AA$7)/$AA$8</f>
        <v>-0.40124168605466753</v>
      </c>
      <c r="AK2567">
        <f t="shared" ref="AK2567:AK2630" si="491">(M2567 -$AB$7)/$AB$8</f>
        <v>3.141133078780467E-2</v>
      </c>
      <c r="AL2567">
        <f>IF(C2567="Low", 1, IF(C2567="Medium", 2, IF(C2567="High", 3, "")))</f>
        <v>2</v>
      </c>
      <c r="AM2567">
        <f>IF(G2567="Low", 1, IF(G2567="Medium", 2, IF(G2567="High", 3, "")))</f>
        <v>1</v>
      </c>
      <c r="AN2567">
        <f t="shared" si="481"/>
        <v>2</v>
      </c>
      <c r="AO2567">
        <f t="shared" si="482"/>
        <v>1</v>
      </c>
      <c r="AP2567">
        <f t="shared" si="483"/>
        <v>0</v>
      </c>
      <c r="AQ2567">
        <f>IF(H2567="Yes", 1, 0)</f>
        <v>1</v>
      </c>
      <c r="AR2567">
        <f>IF(D2567="Yes", 1, 0)</f>
        <v>1</v>
      </c>
      <c r="AS2567">
        <f t="shared" si="484"/>
        <v>0</v>
      </c>
      <c r="AT2567">
        <f t="shared" si="485"/>
        <v>1</v>
      </c>
      <c r="AU2567">
        <f t="shared" si="486"/>
        <v>0</v>
      </c>
      <c r="AV2567">
        <f t="shared" si="487"/>
        <v>0</v>
      </c>
      <c r="AX2567">
        <f t="shared" si="488"/>
        <v>1</v>
      </c>
    </row>
    <row r="2568" spans="1:50" x14ac:dyDescent="0.3">
      <c r="A2568">
        <v>21</v>
      </c>
      <c r="B2568">
        <v>91</v>
      </c>
      <c r="C2568" t="s">
        <v>22</v>
      </c>
      <c r="D2568" t="s">
        <v>21</v>
      </c>
      <c r="E2568">
        <v>7</v>
      </c>
      <c r="F2568">
        <v>55</v>
      </c>
      <c r="G2568" t="s">
        <v>19</v>
      </c>
      <c r="H2568" t="s">
        <v>21</v>
      </c>
      <c r="I2568">
        <v>2</v>
      </c>
      <c r="J2568" t="s">
        <v>22</v>
      </c>
      <c r="K2568" t="s">
        <v>34</v>
      </c>
      <c r="L2568" t="s">
        <v>32</v>
      </c>
      <c r="M2568">
        <v>3</v>
      </c>
      <c r="N2568" t="s">
        <v>20</v>
      </c>
      <c r="O2568" t="s">
        <v>25</v>
      </c>
      <c r="P2568" t="s">
        <v>26</v>
      </c>
      <c r="Q2568" t="s">
        <v>31</v>
      </c>
      <c r="R2568">
        <v>70</v>
      </c>
      <c r="T2568">
        <f t="shared" ref="T2568:T2631" si="492" xml:space="preserve"> -0.428939123 + (0.162668673*AG2568 ) + (0.215822964*AH2568 ) + (0.066497984*AI2568 ) + (0.052633968*AJ2568 ) + (0.01715737*AK2568 ) + (0.084014125*AL2568 ) + (0.047438308* AM2568) + (0.050178802*AN2568 ) + (0.044245992*AO2568 ) + (0.074596718*AP2568 ) + (0.087859865* AQ2568) + (0.034592709*AR2568 ) + (0.060530552*AS2568 ) + (0.063854922*AT2568 )</f>
        <v>0.43620225537835666</v>
      </c>
      <c r="U2568">
        <f t="shared" si="489"/>
        <v>68.932556304428644</v>
      </c>
      <c r="AD2568">
        <f>(E2568 -$Y$7)/$Y$8</f>
        <v>-1.9795577157294329E-2</v>
      </c>
      <c r="AE2568">
        <f t="shared" si="490"/>
        <v>0</v>
      </c>
      <c r="AG2568">
        <f>(A2568 -$W$7)/$W$8</f>
        <v>0.17105954755967837</v>
      </c>
      <c r="AH2568">
        <f>(B2568 -$X$7)/$X$8</f>
        <v>0.95461441808912728</v>
      </c>
      <c r="AI2568">
        <f>(F2568 -$Z$7)/$Z$8</f>
        <v>-1.3939132574555355</v>
      </c>
      <c r="AJ2568">
        <f>(I2568 -$AA$7)/$AA$8</f>
        <v>0.41145108517868284</v>
      </c>
      <c r="AK2568">
        <f t="shared" si="491"/>
        <v>3.141133078780467E-2</v>
      </c>
      <c r="AL2568">
        <f>IF(C2568="Low", 1, IF(C2568="Medium", 2, IF(C2568="High", 3, "")))</f>
        <v>2</v>
      </c>
      <c r="AM2568">
        <f>IF(G2568="Low", 1, IF(G2568="Medium", 2, IF(G2568="High", 3, "")))</f>
        <v>3</v>
      </c>
      <c r="AN2568">
        <f t="shared" ref="AN2568:AN2631" si="493">IF(J2568="Low", 1, IF(J2568="Medium", 2, IF(J2568="High", 3, "")))</f>
        <v>2</v>
      </c>
      <c r="AO2568">
        <f t="shared" ref="AO2568:AO2631" si="494">IF(O2568="High School", 1, IF(O2568="College", 2, IF(O2568="Postgraduate", 3, "")))</f>
        <v>1</v>
      </c>
      <c r="AP2568">
        <f t="shared" ref="AP2568:AP2631" si="495">IF(L2568="Positive", 1, 0)</f>
        <v>0</v>
      </c>
      <c r="AQ2568">
        <f>IF(H2568="Yes", 1, 0)</f>
        <v>1</v>
      </c>
      <c r="AR2568">
        <f>IF(D2568="Yes", 1, 0)</f>
        <v>1</v>
      </c>
      <c r="AS2568">
        <f t="shared" ref="AS2568:AS2631" si="496">IF(N2568="No", 1, 0)</f>
        <v>1</v>
      </c>
      <c r="AT2568">
        <f t="shared" ref="AT2568:AT2631" si="497">IF(P2568="Near", 1, 0)</f>
        <v>1</v>
      </c>
      <c r="AU2568">
        <f t="shared" ref="AU2568:AU2631" si="498">IF(R2568&gt;=70, 1, 0)</f>
        <v>1</v>
      </c>
      <c r="AV2568">
        <f t="shared" ref="AV2568:AV2631" si="499">IF(U2568&gt;=70, 1, 0)</f>
        <v>0</v>
      </c>
      <c r="AX2568">
        <f t="shared" ref="AX2568:AX2631" si="500">IF(AU2568=AV2568,1,0)</f>
        <v>0</v>
      </c>
    </row>
    <row r="2569" spans="1:50" x14ac:dyDescent="0.3">
      <c r="A2569">
        <v>14</v>
      </c>
      <c r="B2569">
        <v>69</v>
      </c>
      <c r="C2569" t="s">
        <v>22</v>
      </c>
      <c r="D2569" t="s">
        <v>21</v>
      </c>
      <c r="E2569">
        <v>8</v>
      </c>
      <c r="F2569">
        <v>79</v>
      </c>
      <c r="G2569" t="s">
        <v>22</v>
      </c>
      <c r="H2569" t="s">
        <v>21</v>
      </c>
      <c r="I2569">
        <v>1</v>
      </c>
      <c r="J2569" t="s">
        <v>22</v>
      </c>
      <c r="K2569" t="s">
        <v>23</v>
      </c>
      <c r="L2569" t="s">
        <v>28</v>
      </c>
      <c r="M2569">
        <v>1</v>
      </c>
      <c r="N2569" t="s">
        <v>20</v>
      </c>
      <c r="O2569" t="s">
        <v>33</v>
      </c>
      <c r="P2569" t="s">
        <v>30</v>
      </c>
      <c r="Q2569" t="s">
        <v>31</v>
      </c>
      <c r="R2569">
        <v>62</v>
      </c>
      <c r="T2569">
        <f t="shared" si="492"/>
        <v>-0.15311708782369304</v>
      </c>
      <c r="U2569">
        <f t="shared" ref="U2569:U2632" si="501" xml:space="preserve"> (T2569*$S$8)+$S$7</f>
        <v>66.640008972175266</v>
      </c>
      <c r="AD2569">
        <f>(E2569 -$Y$7)/$Y$8</f>
        <v>0.66139910137521774</v>
      </c>
      <c r="AE2569">
        <f t="shared" si="490"/>
        <v>1</v>
      </c>
      <c r="AG2569">
        <f>(A2569 -$W$7)/$W$8</f>
        <v>-0.9975273084355315</v>
      </c>
      <c r="AH2569">
        <f>(B2569 -$X$7)/$X$8</f>
        <v>-0.95070818821805769</v>
      </c>
      <c r="AI2569">
        <f>(F2569 -$Z$7)/$Z$8</f>
        <v>0.27290451404959537</v>
      </c>
      <c r="AJ2569">
        <f>(I2569 -$AA$7)/$AA$8</f>
        <v>-0.40124168605466753</v>
      </c>
      <c r="AK2569">
        <f t="shared" si="491"/>
        <v>-1.9081649543993509</v>
      </c>
      <c r="AL2569">
        <f>IF(C2569="Low", 1, IF(C2569="Medium", 2, IF(C2569="High", 3, "")))</f>
        <v>2</v>
      </c>
      <c r="AM2569">
        <f>IF(G2569="Low", 1, IF(G2569="Medium", 2, IF(G2569="High", 3, "")))</f>
        <v>2</v>
      </c>
      <c r="AN2569">
        <f t="shared" si="493"/>
        <v>2</v>
      </c>
      <c r="AO2569">
        <f t="shared" si="494"/>
        <v>3</v>
      </c>
      <c r="AP2569">
        <f t="shared" si="495"/>
        <v>0</v>
      </c>
      <c r="AQ2569">
        <f>IF(H2569="Yes", 1, 0)</f>
        <v>1</v>
      </c>
      <c r="AR2569">
        <f>IF(D2569="Yes", 1, 0)</f>
        <v>1</v>
      </c>
      <c r="AS2569">
        <f t="shared" si="496"/>
        <v>1</v>
      </c>
      <c r="AT2569">
        <f t="shared" si="497"/>
        <v>0</v>
      </c>
      <c r="AU2569">
        <f t="shared" si="498"/>
        <v>0</v>
      </c>
      <c r="AV2569">
        <f t="shared" si="499"/>
        <v>0</v>
      </c>
      <c r="AX2569">
        <f t="shared" si="500"/>
        <v>1</v>
      </c>
    </row>
    <row r="2570" spans="1:50" x14ac:dyDescent="0.3">
      <c r="A2570">
        <v>22</v>
      </c>
      <c r="B2570">
        <v>63</v>
      </c>
      <c r="C2570" t="s">
        <v>22</v>
      </c>
      <c r="D2570" t="s">
        <v>21</v>
      </c>
      <c r="E2570">
        <v>8</v>
      </c>
      <c r="F2570">
        <v>97</v>
      </c>
      <c r="G2570" t="s">
        <v>22</v>
      </c>
      <c r="H2570" t="s">
        <v>21</v>
      </c>
      <c r="I2570">
        <v>1</v>
      </c>
      <c r="J2570" t="s">
        <v>19</v>
      </c>
      <c r="K2570" t="s">
        <v>23</v>
      </c>
      <c r="L2570" t="s">
        <v>32</v>
      </c>
      <c r="M2570">
        <v>3</v>
      </c>
      <c r="N2570" t="s">
        <v>20</v>
      </c>
      <c r="O2570" t="s">
        <v>25</v>
      </c>
      <c r="P2570" t="s">
        <v>30</v>
      </c>
      <c r="Q2570" t="s">
        <v>31</v>
      </c>
      <c r="R2570">
        <v>66</v>
      </c>
      <c r="T2570">
        <f t="shared" si="492"/>
        <v>3.0077486211922466E-2</v>
      </c>
      <c r="U2570">
        <f t="shared" si="501"/>
        <v>67.352665423780408</v>
      </c>
      <c r="AD2570">
        <f>(E2570 -$Y$7)/$Y$8</f>
        <v>0.66139910137521774</v>
      </c>
      <c r="AE2570">
        <f t="shared" si="490"/>
        <v>1</v>
      </c>
      <c r="AG2570">
        <f>(A2570 -$W$7)/$W$8</f>
        <v>0.3380005269875655</v>
      </c>
      <c r="AH2570">
        <f>(B2570 -$X$7)/$X$8</f>
        <v>-1.4703416263018354</v>
      </c>
      <c r="AI2570">
        <f>(F2570 -$Z$7)/$Z$8</f>
        <v>1.5230178426784435</v>
      </c>
      <c r="AJ2570">
        <f>(I2570 -$AA$7)/$AA$8</f>
        <v>-0.40124168605466753</v>
      </c>
      <c r="AK2570">
        <f t="shared" si="491"/>
        <v>3.141133078780467E-2</v>
      </c>
      <c r="AL2570">
        <f>IF(C2570="Low", 1, IF(C2570="Medium", 2, IF(C2570="High", 3, "")))</f>
        <v>2</v>
      </c>
      <c r="AM2570">
        <f>IF(G2570="Low", 1, IF(G2570="Medium", 2, IF(G2570="High", 3, "")))</f>
        <v>2</v>
      </c>
      <c r="AN2570">
        <f t="shared" si="493"/>
        <v>3</v>
      </c>
      <c r="AO2570">
        <f t="shared" si="494"/>
        <v>1</v>
      </c>
      <c r="AP2570">
        <f t="shared" si="495"/>
        <v>0</v>
      </c>
      <c r="AQ2570">
        <f>IF(H2570="Yes", 1, 0)</f>
        <v>1</v>
      </c>
      <c r="AR2570">
        <f>IF(D2570="Yes", 1, 0)</f>
        <v>1</v>
      </c>
      <c r="AS2570">
        <f t="shared" si="496"/>
        <v>1</v>
      </c>
      <c r="AT2570">
        <f t="shared" si="497"/>
        <v>0</v>
      </c>
      <c r="AU2570">
        <f t="shared" si="498"/>
        <v>0</v>
      </c>
      <c r="AV2570">
        <f t="shared" si="499"/>
        <v>0</v>
      </c>
      <c r="AX2570">
        <f t="shared" si="500"/>
        <v>1</v>
      </c>
    </row>
    <row r="2571" spans="1:50" x14ac:dyDescent="0.3">
      <c r="A2571">
        <v>15</v>
      </c>
      <c r="B2571">
        <v>95</v>
      </c>
      <c r="C2571" t="s">
        <v>22</v>
      </c>
      <c r="D2571" t="s">
        <v>21</v>
      </c>
      <c r="E2571">
        <v>6</v>
      </c>
      <c r="F2571">
        <v>59</v>
      </c>
      <c r="G2571" t="s">
        <v>18</v>
      </c>
      <c r="H2571" t="s">
        <v>21</v>
      </c>
      <c r="I2571">
        <v>0</v>
      </c>
      <c r="J2571" t="s">
        <v>22</v>
      </c>
      <c r="K2571" t="s">
        <v>34</v>
      </c>
      <c r="L2571" t="s">
        <v>24</v>
      </c>
      <c r="M2571">
        <v>5</v>
      </c>
      <c r="N2571" t="s">
        <v>20</v>
      </c>
      <c r="O2571" t="s">
        <v>25</v>
      </c>
      <c r="P2571" t="s">
        <v>35</v>
      </c>
      <c r="Q2571" t="s">
        <v>31</v>
      </c>
      <c r="R2571">
        <v>66</v>
      </c>
      <c r="T2571">
        <f t="shared" si="492"/>
        <v>0.23009778994346658</v>
      </c>
      <c r="U2571">
        <f t="shared" si="501"/>
        <v>68.130776678749072</v>
      </c>
      <c r="AD2571">
        <f>(E2571 -$Y$7)/$Y$8</f>
        <v>-0.70099025568980644</v>
      </c>
      <c r="AE2571">
        <f t="shared" si="490"/>
        <v>0</v>
      </c>
      <c r="AG2571">
        <f>(A2571 -$W$7)/$W$8</f>
        <v>-0.8305863290076444</v>
      </c>
      <c r="AH2571">
        <f>(B2571 -$X$7)/$X$8</f>
        <v>1.3010367101449791</v>
      </c>
      <c r="AI2571">
        <f>(F2571 -$Z$7)/$Z$8</f>
        <v>-1.1161102955380136</v>
      </c>
      <c r="AJ2571">
        <f>(I2571 -$AA$7)/$AA$8</f>
        <v>-1.213934457288018</v>
      </c>
      <c r="AK2571">
        <f t="shared" si="491"/>
        <v>1.9709876159749602</v>
      </c>
      <c r="AL2571">
        <f>IF(C2571="Low", 1, IF(C2571="Medium", 2, IF(C2571="High", 3, "")))</f>
        <v>2</v>
      </c>
      <c r="AM2571">
        <f>IF(G2571="Low", 1, IF(G2571="Medium", 2, IF(G2571="High", 3, "")))</f>
        <v>1</v>
      </c>
      <c r="AN2571">
        <f t="shared" si="493"/>
        <v>2</v>
      </c>
      <c r="AO2571">
        <f t="shared" si="494"/>
        <v>1</v>
      </c>
      <c r="AP2571">
        <f t="shared" si="495"/>
        <v>1</v>
      </c>
      <c r="AQ2571">
        <f>IF(H2571="Yes", 1, 0)</f>
        <v>1</v>
      </c>
      <c r="AR2571">
        <f>IF(D2571="Yes", 1, 0)</f>
        <v>1</v>
      </c>
      <c r="AS2571">
        <f t="shared" si="496"/>
        <v>1</v>
      </c>
      <c r="AT2571">
        <f t="shared" si="497"/>
        <v>0</v>
      </c>
      <c r="AU2571">
        <f t="shared" si="498"/>
        <v>0</v>
      </c>
      <c r="AV2571">
        <f t="shared" si="499"/>
        <v>0</v>
      </c>
      <c r="AX2571">
        <f t="shared" si="500"/>
        <v>1</v>
      </c>
    </row>
    <row r="2572" spans="1:50" x14ac:dyDescent="0.3">
      <c r="A2572">
        <v>18</v>
      </c>
      <c r="B2572">
        <v>94</v>
      </c>
      <c r="C2572" t="s">
        <v>18</v>
      </c>
      <c r="D2572" t="s">
        <v>21</v>
      </c>
      <c r="E2572">
        <v>7</v>
      </c>
      <c r="F2572">
        <v>51</v>
      </c>
      <c r="G2572" t="s">
        <v>22</v>
      </c>
      <c r="H2572" t="s">
        <v>21</v>
      </c>
      <c r="I2572">
        <v>1</v>
      </c>
      <c r="J2572" t="s">
        <v>22</v>
      </c>
      <c r="K2572" t="s">
        <v>23</v>
      </c>
      <c r="L2572" t="s">
        <v>32</v>
      </c>
      <c r="M2572">
        <v>3</v>
      </c>
      <c r="N2572" t="s">
        <v>21</v>
      </c>
      <c r="O2572" t="s">
        <v>29</v>
      </c>
      <c r="P2572" t="s">
        <v>30</v>
      </c>
      <c r="Q2572" t="s">
        <v>27</v>
      </c>
      <c r="R2572">
        <v>65</v>
      </c>
      <c r="T2572">
        <f t="shared" si="492"/>
        <v>0.13796796976849687</v>
      </c>
      <c r="U2572">
        <f t="shared" si="501"/>
        <v>67.772376813040452</v>
      </c>
      <c r="AD2572">
        <f>(E2572 -$Y$7)/$Y$8</f>
        <v>-1.9795577157294329E-2</v>
      </c>
      <c r="AE2572">
        <f t="shared" si="490"/>
        <v>1</v>
      </c>
      <c r="AG2572">
        <f>(A2572 -$W$7)/$W$8</f>
        <v>-0.32976339072398297</v>
      </c>
      <c r="AH2572">
        <f>(B2572 -$X$7)/$X$8</f>
        <v>1.2144311371310161</v>
      </c>
      <c r="AI2572">
        <f>(F2572 -$Z$7)/$Z$8</f>
        <v>-1.6717162193730573</v>
      </c>
      <c r="AJ2572">
        <f>(I2572 -$AA$7)/$AA$8</f>
        <v>-0.40124168605466753</v>
      </c>
      <c r="AK2572">
        <f t="shared" si="491"/>
        <v>3.141133078780467E-2</v>
      </c>
      <c r="AL2572">
        <f>IF(C2572="Low", 1, IF(C2572="Medium", 2, IF(C2572="High", 3, "")))</f>
        <v>1</v>
      </c>
      <c r="AM2572">
        <f>IF(G2572="Low", 1, IF(G2572="Medium", 2, IF(G2572="High", 3, "")))</f>
        <v>2</v>
      </c>
      <c r="AN2572">
        <f t="shared" si="493"/>
        <v>2</v>
      </c>
      <c r="AO2572">
        <f t="shared" si="494"/>
        <v>2</v>
      </c>
      <c r="AP2572">
        <f t="shared" si="495"/>
        <v>0</v>
      </c>
      <c r="AQ2572">
        <f>IF(H2572="Yes", 1, 0)</f>
        <v>1</v>
      </c>
      <c r="AR2572">
        <f>IF(D2572="Yes", 1, 0)</f>
        <v>1</v>
      </c>
      <c r="AS2572">
        <f t="shared" si="496"/>
        <v>0</v>
      </c>
      <c r="AT2572">
        <f t="shared" si="497"/>
        <v>0</v>
      </c>
      <c r="AU2572">
        <f t="shared" si="498"/>
        <v>0</v>
      </c>
      <c r="AV2572">
        <f t="shared" si="499"/>
        <v>0</v>
      </c>
      <c r="AX2572">
        <f t="shared" si="500"/>
        <v>1</v>
      </c>
    </row>
    <row r="2573" spans="1:50" x14ac:dyDescent="0.3">
      <c r="A2573">
        <v>14</v>
      </c>
      <c r="B2573">
        <v>76</v>
      </c>
      <c r="C2573" t="s">
        <v>19</v>
      </c>
      <c r="D2573" t="s">
        <v>21</v>
      </c>
      <c r="E2573">
        <v>5</v>
      </c>
      <c r="F2573">
        <v>71</v>
      </c>
      <c r="G2573" t="s">
        <v>22</v>
      </c>
      <c r="H2573" t="s">
        <v>21</v>
      </c>
      <c r="I2573">
        <v>1</v>
      </c>
      <c r="J2573" t="s">
        <v>22</v>
      </c>
      <c r="K2573" t="s">
        <v>23</v>
      </c>
      <c r="L2573" t="s">
        <v>28</v>
      </c>
      <c r="M2573">
        <v>3</v>
      </c>
      <c r="N2573" t="s">
        <v>20</v>
      </c>
      <c r="O2573" t="s">
        <v>25</v>
      </c>
      <c r="P2573" t="s">
        <v>26</v>
      </c>
      <c r="Q2573" t="s">
        <v>27</v>
      </c>
      <c r="R2573">
        <v>64</v>
      </c>
      <c r="T2573">
        <f t="shared" si="492"/>
        <v>3.3431629578543898E-2</v>
      </c>
      <c r="U2573">
        <f t="shared" si="501"/>
        <v>67.365713582670566</v>
      </c>
      <c r="AD2573">
        <f>(E2573 -$Y$7)/$Y$8</f>
        <v>-1.3821849342223185</v>
      </c>
      <c r="AE2573">
        <f t="shared" si="490"/>
        <v>1</v>
      </c>
      <c r="AG2573">
        <f>(A2573 -$W$7)/$W$8</f>
        <v>-0.9975273084355315</v>
      </c>
      <c r="AH2573">
        <f>(B2573 -$X$7)/$X$8</f>
        <v>-0.34446917712031699</v>
      </c>
      <c r="AI2573">
        <f>(F2573 -$Z$7)/$Z$8</f>
        <v>-0.28270140978544822</v>
      </c>
      <c r="AJ2573">
        <f>(I2573 -$AA$7)/$AA$8</f>
        <v>-0.40124168605466753</v>
      </c>
      <c r="AK2573">
        <f t="shared" si="491"/>
        <v>3.141133078780467E-2</v>
      </c>
      <c r="AL2573">
        <f>IF(C2573="Low", 1, IF(C2573="Medium", 2, IF(C2573="High", 3, "")))</f>
        <v>3</v>
      </c>
      <c r="AM2573">
        <f>IF(G2573="Low", 1, IF(G2573="Medium", 2, IF(G2573="High", 3, "")))</f>
        <v>2</v>
      </c>
      <c r="AN2573">
        <f t="shared" si="493"/>
        <v>2</v>
      </c>
      <c r="AO2573">
        <f t="shared" si="494"/>
        <v>1</v>
      </c>
      <c r="AP2573">
        <f t="shared" si="495"/>
        <v>0</v>
      </c>
      <c r="AQ2573">
        <f>IF(H2573="Yes", 1, 0)</f>
        <v>1</v>
      </c>
      <c r="AR2573">
        <f>IF(D2573="Yes", 1, 0)</f>
        <v>1</v>
      </c>
      <c r="AS2573">
        <f t="shared" si="496"/>
        <v>1</v>
      </c>
      <c r="AT2573">
        <f t="shared" si="497"/>
        <v>1</v>
      </c>
      <c r="AU2573">
        <f t="shared" si="498"/>
        <v>0</v>
      </c>
      <c r="AV2573">
        <f t="shared" si="499"/>
        <v>0</v>
      </c>
      <c r="AX2573">
        <f t="shared" si="500"/>
        <v>1</v>
      </c>
    </row>
    <row r="2574" spans="1:50" x14ac:dyDescent="0.3">
      <c r="A2574">
        <v>24</v>
      </c>
      <c r="B2574">
        <v>88</v>
      </c>
      <c r="C2574" t="s">
        <v>19</v>
      </c>
      <c r="D2574" t="s">
        <v>21</v>
      </c>
      <c r="E2574">
        <v>6</v>
      </c>
      <c r="F2574">
        <v>87</v>
      </c>
      <c r="G2574" t="s">
        <v>22</v>
      </c>
      <c r="H2574" t="s">
        <v>21</v>
      </c>
      <c r="I2574">
        <v>1</v>
      </c>
      <c r="J2574" t="s">
        <v>18</v>
      </c>
      <c r="K2574" t="s">
        <v>34</v>
      </c>
      <c r="L2574" t="s">
        <v>24</v>
      </c>
      <c r="M2574">
        <v>3</v>
      </c>
      <c r="N2574" t="s">
        <v>20</v>
      </c>
      <c r="O2574" t="s">
        <v>25</v>
      </c>
      <c r="P2574" t="s">
        <v>26</v>
      </c>
      <c r="Q2574" t="s">
        <v>31</v>
      </c>
      <c r="R2574">
        <v>72</v>
      </c>
      <c r="T2574">
        <f t="shared" si="492"/>
        <v>0.6276012267755694</v>
      </c>
      <c r="U2574">
        <f t="shared" si="501"/>
        <v>69.677129185557163</v>
      </c>
      <c r="AD2574">
        <f>(E2574 -$Y$7)/$Y$8</f>
        <v>-0.70099025568980644</v>
      </c>
      <c r="AE2574">
        <f t="shared" si="490"/>
        <v>0</v>
      </c>
      <c r="AG2574">
        <f>(A2574 -$W$7)/$W$8</f>
        <v>0.67188248584333976</v>
      </c>
      <c r="AH2574">
        <f>(B2574 -$X$7)/$X$8</f>
        <v>0.69479769904723843</v>
      </c>
      <c r="AI2574">
        <f>(F2574 -$Z$7)/$Z$8</f>
        <v>0.82851043788463896</v>
      </c>
      <c r="AJ2574">
        <f>(I2574 -$AA$7)/$AA$8</f>
        <v>-0.40124168605466753</v>
      </c>
      <c r="AK2574">
        <f t="shared" si="491"/>
        <v>3.141133078780467E-2</v>
      </c>
      <c r="AL2574">
        <f>IF(C2574="Low", 1, IF(C2574="Medium", 2, IF(C2574="High", 3, "")))</f>
        <v>3</v>
      </c>
      <c r="AM2574">
        <f>IF(G2574="Low", 1, IF(G2574="Medium", 2, IF(G2574="High", 3, "")))</f>
        <v>2</v>
      </c>
      <c r="AN2574">
        <f t="shared" si="493"/>
        <v>1</v>
      </c>
      <c r="AO2574">
        <f t="shared" si="494"/>
        <v>1</v>
      </c>
      <c r="AP2574">
        <f t="shared" si="495"/>
        <v>1</v>
      </c>
      <c r="AQ2574">
        <f>IF(H2574="Yes", 1, 0)</f>
        <v>1</v>
      </c>
      <c r="AR2574">
        <f>IF(D2574="Yes", 1, 0)</f>
        <v>1</v>
      </c>
      <c r="AS2574">
        <f t="shared" si="496"/>
        <v>1</v>
      </c>
      <c r="AT2574">
        <f t="shared" si="497"/>
        <v>1</v>
      </c>
      <c r="AU2574">
        <f t="shared" si="498"/>
        <v>1</v>
      </c>
      <c r="AV2574">
        <f t="shared" si="499"/>
        <v>0</v>
      </c>
      <c r="AX2574">
        <f t="shared" si="500"/>
        <v>0</v>
      </c>
    </row>
    <row r="2575" spans="1:50" x14ac:dyDescent="0.3">
      <c r="A2575">
        <v>25</v>
      </c>
      <c r="B2575">
        <v>82</v>
      </c>
      <c r="C2575" t="s">
        <v>22</v>
      </c>
      <c r="D2575" t="s">
        <v>21</v>
      </c>
      <c r="E2575">
        <v>7</v>
      </c>
      <c r="F2575">
        <v>99</v>
      </c>
      <c r="G2575" t="s">
        <v>19</v>
      </c>
      <c r="H2575" t="s">
        <v>21</v>
      </c>
      <c r="I2575">
        <v>3</v>
      </c>
      <c r="J2575" t="s">
        <v>19</v>
      </c>
      <c r="K2575" t="s">
        <v>23</v>
      </c>
      <c r="L2575" t="s">
        <v>32</v>
      </c>
      <c r="M2575">
        <v>2</v>
      </c>
      <c r="N2575" t="s">
        <v>20</v>
      </c>
      <c r="O2575" t="s">
        <v>25</v>
      </c>
      <c r="P2575" t="s">
        <v>26</v>
      </c>
      <c r="Q2575" t="s">
        <v>31</v>
      </c>
      <c r="R2575">
        <v>71</v>
      </c>
      <c r="T2575">
        <f t="shared" si="492"/>
        <v>0.65612502196366884</v>
      </c>
      <c r="U2575">
        <f t="shared" si="501"/>
        <v>69.788091351178451</v>
      </c>
      <c r="AD2575">
        <f>(E2575 -$Y$7)/$Y$8</f>
        <v>-1.9795577157294329E-2</v>
      </c>
      <c r="AE2575">
        <f t="shared" si="490"/>
        <v>1</v>
      </c>
      <c r="AG2575">
        <f>(A2575 -$W$7)/$W$8</f>
        <v>0.83882346527122686</v>
      </c>
      <c r="AH2575">
        <f>(B2575 -$X$7)/$X$8</f>
        <v>0.17516426096346072</v>
      </c>
      <c r="AI2575">
        <f>(F2575 -$Z$7)/$Z$8</f>
        <v>1.6619193236372043</v>
      </c>
      <c r="AJ2575">
        <f>(I2575 -$AA$7)/$AA$8</f>
        <v>1.2241438564120333</v>
      </c>
      <c r="AK2575">
        <f t="shared" si="491"/>
        <v>-0.93837681180577304</v>
      </c>
      <c r="AL2575">
        <f>IF(C2575="Low", 1, IF(C2575="Medium", 2, IF(C2575="High", 3, "")))</f>
        <v>2</v>
      </c>
      <c r="AM2575">
        <f>IF(G2575="Low", 1, IF(G2575="Medium", 2, IF(G2575="High", 3, "")))</f>
        <v>3</v>
      </c>
      <c r="AN2575">
        <f t="shared" si="493"/>
        <v>3</v>
      </c>
      <c r="AO2575">
        <f t="shared" si="494"/>
        <v>1</v>
      </c>
      <c r="AP2575">
        <f t="shared" si="495"/>
        <v>0</v>
      </c>
      <c r="AQ2575">
        <f>IF(H2575="Yes", 1, 0)</f>
        <v>1</v>
      </c>
      <c r="AR2575">
        <f>IF(D2575="Yes", 1, 0)</f>
        <v>1</v>
      </c>
      <c r="AS2575">
        <f t="shared" si="496"/>
        <v>1</v>
      </c>
      <c r="AT2575">
        <f t="shared" si="497"/>
        <v>1</v>
      </c>
      <c r="AU2575">
        <f t="shared" si="498"/>
        <v>1</v>
      </c>
      <c r="AV2575">
        <f t="shared" si="499"/>
        <v>0</v>
      </c>
      <c r="AX2575">
        <f t="shared" si="500"/>
        <v>0</v>
      </c>
    </row>
    <row r="2576" spans="1:50" x14ac:dyDescent="0.3">
      <c r="A2576">
        <v>19</v>
      </c>
      <c r="B2576">
        <v>94</v>
      </c>
      <c r="C2576" t="s">
        <v>18</v>
      </c>
      <c r="D2576" t="s">
        <v>20</v>
      </c>
      <c r="E2576">
        <v>5</v>
      </c>
      <c r="F2576">
        <v>53</v>
      </c>
      <c r="G2576" t="s">
        <v>22</v>
      </c>
      <c r="H2576" t="s">
        <v>21</v>
      </c>
      <c r="I2576">
        <v>1</v>
      </c>
      <c r="J2576" t="s">
        <v>22</v>
      </c>
      <c r="K2576" t="s">
        <v>23</v>
      </c>
      <c r="L2576" t="s">
        <v>32</v>
      </c>
      <c r="M2576">
        <v>3</v>
      </c>
      <c r="N2576" t="s">
        <v>20</v>
      </c>
      <c r="O2576" t="s">
        <v>25</v>
      </c>
      <c r="P2576" t="s">
        <v>26</v>
      </c>
      <c r="Q2576" t="s">
        <v>31</v>
      </c>
      <c r="R2576">
        <v>68</v>
      </c>
      <c r="T2576">
        <f t="shared" si="492"/>
        <v>0.2199074788197235</v>
      </c>
      <c r="U2576">
        <f t="shared" si="501"/>
        <v>68.091134724262005</v>
      </c>
      <c r="AD2576">
        <f>(E2576 -$Y$7)/$Y$8</f>
        <v>-1.3821849342223185</v>
      </c>
      <c r="AE2576">
        <f t="shared" si="490"/>
        <v>1</v>
      </c>
      <c r="AG2576">
        <f>(A2576 -$W$7)/$W$8</f>
        <v>-0.16282241129609587</v>
      </c>
      <c r="AH2576">
        <f>(B2576 -$X$7)/$X$8</f>
        <v>1.2144311371310161</v>
      </c>
      <c r="AI2576">
        <f>(F2576 -$Z$7)/$Z$8</f>
        <v>-1.5328147384142963</v>
      </c>
      <c r="AJ2576">
        <f>(I2576 -$AA$7)/$AA$8</f>
        <v>-0.40124168605466753</v>
      </c>
      <c r="AK2576">
        <f t="shared" si="491"/>
        <v>3.141133078780467E-2</v>
      </c>
      <c r="AL2576">
        <f>IF(C2576="Low", 1, IF(C2576="Medium", 2, IF(C2576="High", 3, "")))</f>
        <v>1</v>
      </c>
      <c r="AM2576">
        <f>IF(G2576="Low", 1, IF(G2576="Medium", 2, IF(G2576="High", 3, "")))</f>
        <v>2</v>
      </c>
      <c r="AN2576">
        <f t="shared" si="493"/>
        <v>2</v>
      </c>
      <c r="AO2576">
        <f t="shared" si="494"/>
        <v>1</v>
      </c>
      <c r="AP2576">
        <f t="shared" si="495"/>
        <v>0</v>
      </c>
      <c r="AQ2576">
        <f>IF(H2576="Yes", 1, 0)</f>
        <v>1</v>
      </c>
      <c r="AR2576">
        <f>IF(D2576="Yes", 1, 0)</f>
        <v>0</v>
      </c>
      <c r="AS2576">
        <f t="shared" si="496"/>
        <v>1</v>
      </c>
      <c r="AT2576">
        <f t="shared" si="497"/>
        <v>1</v>
      </c>
      <c r="AU2576">
        <f t="shared" si="498"/>
        <v>0</v>
      </c>
      <c r="AV2576">
        <f t="shared" si="499"/>
        <v>0</v>
      </c>
      <c r="AX2576">
        <f t="shared" si="500"/>
        <v>1</v>
      </c>
    </row>
    <row r="2577" spans="1:50" x14ac:dyDescent="0.3">
      <c r="A2577">
        <v>20</v>
      </c>
      <c r="B2577">
        <v>73</v>
      </c>
      <c r="C2577" t="s">
        <v>19</v>
      </c>
      <c r="D2577" t="s">
        <v>21</v>
      </c>
      <c r="E2577">
        <v>5</v>
      </c>
      <c r="F2577">
        <v>89</v>
      </c>
      <c r="G2577" t="s">
        <v>22</v>
      </c>
      <c r="H2577" t="s">
        <v>21</v>
      </c>
      <c r="I2577">
        <v>2</v>
      </c>
      <c r="J2577" t="s">
        <v>19</v>
      </c>
      <c r="K2577" t="s">
        <v>23</v>
      </c>
      <c r="L2577" t="s">
        <v>24</v>
      </c>
      <c r="M2577">
        <v>5</v>
      </c>
      <c r="N2577" t="s">
        <v>21</v>
      </c>
      <c r="O2577" t="s">
        <v>25</v>
      </c>
      <c r="P2577" t="s">
        <v>30</v>
      </c>
      <c r="Q2577" t="s">
        <v>31</v>
      </c>
      <c r="R2577">
        <v>68</v>
      </c>
      <c r="T2577">
        <f t="shared" si="492"/>
        <v>0.29986695614375314</v>
      </c>
      <c r="U2577">
        <f t="shared" si="501"/>
        <v>68.40218999258488</v>
      </c>
      <c r="AD2577">
        <f>(E2577 -$Y$7)/$Y$8</f>
        <v>-1.3821849342223185</v>
      </c>
      <c r="AE2577">
        <f t="shared" si="490"/>
        <v>1</v>
      </c>
      <c r="AG2577">
        <f>(A2577 -$W$7)/$W$8</f>
        <v>4.1185681317912485E-3</v>
      </c>
      <c r="AH2577">
        <f>(B2577 -$X$7)/$X$8</f>
        <v>-0.60428589616220585</v>
      </c>
      <c r="AI2577">
        <f>(F2577 -$Z$7)/$Z$8</f>
        <v>0.96741191884339983</v>
      </c>
      <c r="AJ2577">
        <f>(I2577 -$AA$7)/$AA$8</f>
        <v>0.41145108517868284</v>
      </c>
      <c r="AK2577">
        <f t="shared" si="491"/>
        <v>1.9709876159749602</v>
      </c>
      <c r="AL2577">
        <f>IF(C2577="Low", 1, IF(C2577="Medium", 2, IF(C2577="High", 3, "")))</f>
        <v>3</v>
      </c>
      <c r="AM2577">
        <f>IF(G2577="Low", 1, IF(G2577="Medium", 2, IF(G2577="High", 3, "")))</f>
        <v>2</v>
      </c>
      <c r="AN2577">
        <f t="shared" si="493"/>
        <v>3</v>
      </c>
      <c r="AO2577">
        <f t="shared" si="494"/>
        <v>1</v>
      </c>
      <c r="AP2577">
        <f t="shared" si="495"/>
        <v>1</v>
      </c>
      <c r="AQ2577">
        <f>IF(H2577="Yes", 1, 0)</f>
        <v>1</v>
      </c>
      <c r="AR2577">
        <f>IF(D2577="Yes", 1, 0)</f>
        <v>1</v>
      </c>
      <c r="AS2577">
        <f t="shared" si="496"/>
        <v>0</v>
      </c>
      <c r="AT2577">
        <f t="shared" si="497"/>
        <v>0</v>
      </c>
      <c r="AU2577">
        <f t="shared" si="498"/>
        <v>0</v>
      </c>
      <c r="AV2577">
        <f t="shared" si="499"/>
        <v>0</v>
      </c>
      <c r="AX2577">
        <f t="shared" si="500"/>
        <v>1</v>
      </c>
    </row>
    <row r="2578" spans="1:50" x14ac:dyDescent="0.3">
      <c r="A2578">
        <v>11</v>
      </c>
      <c r="B2578">
        <v>81</v>
      </c>
      <c r="C2578" t="s">
        <v>18</v>
      </c>
      <c r="D2578" t="s">
        <v>21</v>
      </c>
      <c r="E2578">
        <v>6</v>
      </c>
      <c r="F2578">
        <v>68</v>
      </c>
      <c r="G2578" t="s">
        <v>19</v>
      </c>
      <c r="H2578" t="s">
        <v>21</v>
      </c>
      <c r="I2578">
        <v>2</v>
      </c>
      <c r="J2578" t="s">
        <v>22</v>
      </c>
      <c r="K2578" t="s">
        <v>34</v>
      </c>
      <c r="L2578" t="s">
        <v>28</v>
      </c>
      <c r="M2578">
        <v>3</v>
      </c>
      <c r="N2578" t="s">
        <v>20</v>
      </c>
      <c r="O2578" t="s">
        <v>33</v>
      </c>
      <c r="P2578" t="s">
        <v>35</v>
      </c>
      <c r="Q2578" t="s">
        <v>31</v>
      </c>
      <c r="R2578">
        <v>64</v>
      </c>
      <c r="T2578">
        <f t="shared" si="492"/>
        <v>-2.1611853238691192E-2</v>
      </c>
      <c r="U2578">
        <f t="shared" si="501"/>
        <v>67.151585553196867</v>
      </c>
      <c r="AD2578">
        <f>(E2578 -$Y$7)/$Y$8</f>
        <v>-0.70099025568980644</v>
      </c>
      <c r="AE2578">
        <f t="shared" si="490"/>
        <v>0</v>
      </c>
      <c r="AG2578">
        <f>(A2578 -$W$7)/$W$8</f>
        <v>-1.4983502467191929</v>
      </c>
      <c r="AH2578">
        <f>(B2578 -$X$7)/$X$8</f>
        <v>8.8558687949497769E-2</v>
      </c>
      <c r="AI2578">
        <f>(F2578 -$Z$7)/$Z$8</f>
        <v>-0.49105363122358958</v>
      </c>
      <c r="AJ2578">
        <f>(I2578 -$AA$7)/$AA$8</f>
        <v>0.41145108517868284</v>
      </c>
      <c r="AK2578">
        <f t="shared" si="491"/>
        <v>3.141133078780467E-2</v>
      </c>
      <c r="AL2578">
        <f>IF(C2578="Low", 1, IF(C2578="Medium", 2, IF(C2578="High", 3, "")))</f>
        <v>1</v>
      </c>
      <c r="AM2578">
        <f>IF(G2578="Low", 1, IF(G2578="Medium", 2, IF(G2578="High", 3, "")))</f>
        <v>3</v>
      </c>
      <c r="AN2578">
        <f t="shared" si="493"/>
        <v>2</v>
      </c>
      <c r="AO2578">
        <f t="shared" si="494"/>
        <v>3</v>
      </c>
      <c r="AP2578">
        <f t="shared" si="495"/>
        <v>0</v>
      </c>
      <c r="AQ2578">
        <f>IF(H2578="Yes", 1, 0)</f>
        <v>1</v>
      </c>
      <c r="AR2578">
        <f>IF(D2578="Yes", 1, 0)</f>
        <v>1</v>
      </c>
      <c r="AS2578">
        <f t="shared" si="496"/>
        <v>1</v>
      </c>
      <c r="AT2578">
        <f t="shared" si="497"/>
        <v>0</v>
      </c>
      <c r="AU2578">
        <f t="shared" si="498"/>
        <v>0</v>
      </c>
      <c r="AV2578">
        <f t="shared" si="499"/>
        <v>0</v>
      </c>
      <c r="AX2578">
        <f t="shared" si="500"/>
        <v>1</v>
      </c>
    </row>
    <row r="2579" spans="1:50" x14ac:dyDescent="0.3">
      <c r="A2579">
        <v>18</v>
      </c>
      <c r="B2579">
        <v>79</v>
      </c>
      <c r="C2579" t="s">
        <v>18</v>
      </c>
      <c r="D2579" t="s">
        <v>21</v>
      </c>
      <c r="E2579">
        <v>9</v>
      </c>
      <c r="F2579">
        <v>58</v>
      </c>
      <c r="G2579" t="s">
        <v>22</v>
      </c>
      <c r="H2579" t="s">
        <v>21</v>
      </c>
      <c r="I2579">
        <v>3</v>
      </c>
      <c r="J2579" t="s">
        <v>19</v>
      </c>
      <c r="K2579" t="s">
        <v>23</v>
      </c>
      <c r="L2579" t="s">
        <v>28</v>
      </c>
      <c r="M2579">
        <v>3</v>
      </c>
      <c r="N2579" t="s">
        <v>20</v>
      </c>
      <c r="O2579" t="s">
        <v>25</v>
      </c>
      <c r="P2579" t="s">
        <v>26</v>
      </c>
      <c r="Q2579" t="s">
        <v>31</v>
      </c>
      <c r="R2579">
        <v>65</v>
      </c>
      <c r="T2579">
        <f t="shared" si="492"/>
        <v>0.10579301200077547</v>
      </c>
      <c r="U2579">
        <f t="shared" si="501"/>
        <v>67.647211035866121</v>
      </c>
      <c r="AD2579">
        <f>(E2579 -$Y$7)/$Y$8</f>
        <v>1.3425937799077299</v>
      </c>
      <c r="AE2579">
        <f t="shared" si="490"/>
        <v>1</v>
      </c>
      <c r="AG2579">
        <f>(A2579 -$W$7)/$W$8</f>
        <v>-0.32976339072398297</v>
      </c>
      <c r="AH2579">
        <f>(B2579 -$X$7)/$X$8</f>
        <v>-8.4652458078428139E-2</v>
      </c>
      <c r="AI2579">
        <f>(F2579 -$Z$7)/$Z$8</f>
        <v>-1.185561036017394</v>
      </c>
      <c r="AJ2579">
        <f>(I2579 -$AA$7)/$AA$8</f>
        <v>1.2241438564120333</v>
      </c>
      <c r="AK2579">
        <f t="shared" si="491"/>
        <v>3.141133078780467E-2</v>
      </c>
      <c r="AL2579">
        <f>IF(C2579="Low", 1, IF(C2579="Medium", 2, IF(C2579="High", 3, "")))</f>
        <v>1</v>
      </c>
      <c r="AM2579">
        <f>IF(G2579="Low", 1, IF(G2579="Medium", 2, IF(G2579="High", 3, "")))</f>
        <v>2</v>
      </c>
      <c r="AN2579">
        <f t="shared" si="493"/>
        <v>3</v>
      </c>
      <c r="AO2579">
        <f t="shared" si="494"/>
        <v>1</v>
      </c>
      <c r="AP2579">
        <f t="shared" si="495"/>
        <v>0</v>
      </c>
      <c r="AQ2579">
        <f>IF(H2579="Yes", 1, 0)</f>
        <v>1</v>
      </c>
      <c r="AR2579">
        <f>IF(D2579="Yes", 1, 0)</f>
        <v>1</v>
      </c>
      <c r="AS2579">
        <f t="shared" si="496"/>
        <v>1</v>
      </c>
      <c r="AT2579">
        <f t="shared" si="497"/>
        <v>1</v>
      </c>
      <c r="AU2579">
        <f t="shared" si="498"/>
        <v>0</v>
      </c>
      <c r="AV2579">
        <f t="shared" si="499"/>
        <v>0</v>
      </c>
      <c r="AX2579">
        <f t="shared" si="500"/>
        <v>1</v>
      </c>
    </row>
    <row r="2580" spans="1:50" x14ac:dyDescent="0.3">
      <c r="A2580">
        <v>20</v>
      </c>
      <c r="B2580">
        <v>74</v>
      </c>
      <c r="C2580" t="s">
        <v>22</v>
      </c>
      <c r="D2580" t="s">
        <v>21</v>
      </c>
      <c r="E2580">
        <v>9</v>
      </c>
      <c r="F2580">
        <v>60</v>
      </c>
      <c r="G2580" t="s">
        <v>22</v>
      </c>
      <c r="H2580" t="s">
        <v>20</v>
      </c>
      <c r="I2580">
        <v>1</v>
      </c>
      <c r="J2580" t="s">
        <v>22</v>
      </c>
      <c r="K2580" t="s">
        <v>23</v>
      </c>
      <c r="L2580" t="s">
        <v>24</v>
      </c>
      <c r="M2580">
        <v>3</v>
      </c>
      <c r="N2580" t="s">
        <v>20</v>
      </c>
      <c r="O2580" t="s">
        <v>25</v>
      </c>
      <c r="P2580" t="s">
        <v>30</v>
      </c>
      <c r="Q2580" t="s">
        <v>31</v>
      </c>
      <c r="R2580">
        <v>64</v>
      </c>
      <c r="T2580">
        <f t="shared" si="492"/>
        <v>-5.2948778318957682E-2</v>
      </c>
      <c r="U2580">
        <f t="shared" si="501"/>
        <v>67.029679858394047</v>
      </c>
      <c r="AD2580">
        <f>(E2580 -$Y$7)/$Y$8</f>
        <v>1.3425937799077299</v>
      </c>
      <c r="AE2580">
        <f t="shared" si="490"/>
        <v>1</v>
      </c>
      <c r="AG2580">
        <f>(A2580 -$W$7)/$W$8</f>
        <v>4.1185681317912485E-3</v>
      </c>
      <c r="AH2580">
        <f>(B2580 -$X$7)/$X$8</f>
        <v>-0.51768032314824286</v>
      </c>
      <c r="AI2580">
        <f>(F2580 -$Z$7)/$Z$8</f>
        <v>-1.0466595550586331</v>
      </c>
      <c r="AJ2580">
        <f>(I2580 -$AA$7)/$AA$8</f>
        <v>-0.40124168605466753</v>
      </c>
      <c r="AK2580">
        <f t="shared" si="491"/>
        <v>3.141133078780467E-2</v>
      </c>
      <c r="AL2580">
        <f>IF(C2580="Low", 1, IF(C2580="Medium", 2, IF(C2580="High", 3, "")))</f>
        <v>2</v>
      </c>
      <c r="AM2580">
        <f>IF(G2580="Low", 1, IF(G2580="Medium", 2, IF(G2580="High", 3, "")))</f>
        <v>2</v>
      </c>
      <c r="AN2580">
        <f t="shared" si="493"/>
        <v>2</v>
      </c>
      <c r="AO2580">
        <f t="shared" si="494"/>
        <v>1</v>
      </c>
      <c r="AP2580">
        <f t="shared" si="495"/>
        <v>1</v>
      </c>
      <c r="AQ2580">
        <f>IF(H2580="Yes", 1, 0)</f>
        <v>0</v>
      </c>
      <c r="AR2580">
        <f>IF(D2580="Yes", 1, 0)</f>
        <v>1</v>
      </c>
      <c r="AS2580">
        <f t="shared" si="496"/>
        <v>1</v>
      </c>
      <c r="AT2580">
        <f t="shared" si="497"/>
        <v>0</v>
      </c>
      <c r="AU2580">
        <f t="shared" si="498"/>
        <v>0</v>
      </c>
      <c r="AV2580">
        <f t="shared" si="499"/>
        <v>0</v>
      </c>
      <c r="AX2580">
        <f t="shared" si="500"/>
        <v>1</v>
      </c>
    </row>
    <row r="2581" spans="1:50" x14ac:dyDescent="0.3">
      <c r="A2581">
        <v>36</v>
      </c>
      <c r="B2581">
        <v>96</v>
      </c>
      <c r="C2581" t="s">
        <v>22</v>
      </c>
      <c r="D2581" t="s">
        <v>20</v>
      </c>
      <c r="E2581">
        <v>7</v>
      </c>
      <c r="F2581">
        <v>96</v>
      </c>
      <c r="G2581" t="s">
        <v>22</v>
      </c>
      <c r="H2581" t="s">
        <v>21</v>
      </c>
      <c r="I2581">
        <v>1</v>
      </c>
      <c r="J2581" t="s">
        <v>19</v>
      </c>
      <c r="K2581" t="s">
        <v>23</v>
      </c>
      <c r="L2581" t="s">
        <v>24</v>
      </c>
      <c r="M2581">
        <v>3</v>
      </c>
      <c r="N2581" t="s">
        <v>20</v>
      </c>
      <c r="O2581" t="s">
        <v>29</v>
      </c>
      <c r="P2581" t="s">
        <v>30</v>
      </c>
      <c r="Q2581" t="s">
        <v>31</v>
      </c>
      <c r="R2581">
        <v>75</v>
      </c>
      <c r="T2581">
        <f t="shared" si="492"/>
        <v>1.1067126576868347</v>
      </c>
      <c r="U2581">
        <f t="shared" si="501"/>
        <v>71.540949956855229</v>
      </c>
      <c r="AD2581">
        <f>(E2581 -$Y$7)/$Y$8</f>
        <v>-1.9795577157294329E-2</v>
      </c>
      <c r="AE2581">
        <f t="shared" si="490"/>
        <v>1</v>
      </c>
      <c r="AG2581">
        <f>(A2581 -$W$7)/$W$8</f>
        <v>2.6751742389779851</v>
      </c>
      <c r="AH2581">
        <f>(B2581 -$X$7)/$X$8</f>
        <v>1.3876422831589421</v>
      </c>
      <c r="AI2581">
        <f>(F2581 -$Z$7)/$Z$8</f>
        <v>1.453567102199063</v>
      </c>
      <c r="AJ2581">
        <f>(I2581 -$AA$7)/$AA$8</f>
        <v>-0.40124168605466753</v>
      </c>
      <c r="AK2581">
        <f t="shared" si="491"/>
        <v>3.141133078780467E-2</v>
      </c>
      <c r="AL2581">
        <f>IF(C2581="Low", 1, IF(C2581="Medium", 2, IF(C2581="High", 3, "")))</f>
        <v>2</v>
      </c>
      <c r="AM2581">
        <f>IF(G2581="Low", 1, IF(G2581="Medium", 2, IF(G2581="High", 3, "")))</f>
        <v>2</v>
      </c>
      <c r="AN2581">
        <f t="shared" si="493"/>
        <v>3</v>
      </c>
      <c r="AO2581">
        <f t="shared" si="494"/>
        <v>2</v>
      </c>
      <c r="AP2581">
        <f t="shared" si="495"/>
        <v>1</v>
      </c>
      <c r="AQ2581">
        <f>IF(H2581="Yes", 1, 0)</f>
        <v>1</v>
      </c>
      <c r="AR2581">
        <f>IF(D2581="Yes", 1, 0)</f>
        <v>0</v>
      </c>
      <c r="AS2581">
        <f t="shared" si="496"/>
        <v>1</v>
      </c>
      <c r="AT2581">
        <f t="shared" si="497"/>
        <v>0</v>
      </c>
      <c r="AU2581">
        <f t="shared" si="498"/>
        <v>1</v>
      </c>
      <c r="AV2581">
        <f t="shared" si="499"/>
        <v>1</v>
      </c>
      <c r="AX2581">
        <f t="shared" si="500"/>
        <v>1</v>
      </c>
    </row>
    <row r="2582" spans="1:50" x14ac:dyDescent="0.3">
      <c r="A2582">
        <v>13</v>
      </c>
      <c r="B2582">
        <v>67</v>
      </c>
      <c r="C2582" t="s">
        <v>18</v>
      </c>
      <c r="D2582" t="s">
        <v>21</v>
      </c>
      <c r="E2582">
        <v>8</v>
      </c>
      <c r="F2582">
        <v>90</v>
      </c>
      <c r="G2582" t="s">
        <v>22</v>
      </c>
      <c r="H2582" t="s">
        <v>21</v>
      </c>
      <c r="I2582">
        <v>2</v>
      </c>
      <c r="J2582" t="s">
        <v>22</v>
      </c>
      <c r="K2582" t="s">
        <v>34</v>
      </c>
      <c r="L2582" t="s">
        <v>28</v>
      </c>
      <c r="M2582">
        <v>2</v>
      </c>
      <c r="N2582" t="s">
        <v>20</v>
      </c>
      <c r="O2582" t="s">
        <v>25</v>
      </c>
      <c r="P2582" t="s">
        <v>26</v>
      </c>
      <c r="Q2582" t="s">
        <v>27</v>
      </c>
      <c r="R2582">
        <v>61</v>
      </c>
      <c r="T2582">
        <f t="shared" si="492"/>
        <v>-0.21609134953006759</v>
      </c>
      <c r="U2582">
        <f t="shared" si="501"/>
        <v>66.395028933184634</v>
      </c>
      <c r="AD2582">
        <f>(E2582 -$Y$7)/$Y$8</f>
        <v>0.66139910137521774</v>
      </c>
      <c r="AE2582">
        <f t="shared" si="490"/>
        <v>0</v>
      </c>
      <c r="AG2582">
        <f>(A2582 -$W$7)/$W$8</f>
        <v>-1.1644682878634187</v>
      </c>
      <c r="AH2582">
        <f>(B2582 -$X$7)/$X$8</f>
        <v>-1.1239193342459837</v>
      </c>
      <c r="AI2582">
        <f>(F2582 -$Z$7)/$Z$8</f>
        <v>1.0368626593227803</v>
      </c>
      <c r="AJ2582">
        <f>(I2582 -$AA$7)/$AA$8</f>
        <v>0.41145108517868284</v>
      </c>
      <c r="AK2582">
        <f t="shared" si="491"/>
        <v>-0.93837681180577304</v>
      </c>
      <c r="AL2582">
        <f>IF(C2582="Low", 1, IF(C2582="Medium", 2, IF(C2582="High", 3, "")))</f>
        <v>1</v>
      </c>
      <c r="AM2582">
        <f>IF(G2582="Low", 1, IF(G2582="Medium", 2, IF(G2582="High", 3, "")))</f>
        <v>2</v>
      </c>
      <c r="AN2582">
        <f t="shared" si="493"/>
        <v>2</v>
      </c>
      <c r="AO2582">
        <f t="shared" si="494"/>
        <v>1</v>
      </c>
      <c r="AP2582">
        <f t="shared" si="495"/>
        <v>0</v>
      </c>
      <c r="AQ2582">
        <f>IF(H2582="Yes", 1, 0)</f>
        <v>1</v>
      </c>
      <c r="AR2582">
        <f>IF(D2582="Yes", 1, 0)</f>
        <v>1</v>
      </c>
      <c r="AS2582">
        <f t="shared" si="496"/>
        <v>1</v>
      </c>
      <c r="AT2582">
        <f t="shared" si="497"/>
        <v>1</v>
      </c>
      <c r="AU2582">
        <f t="shared" si="498"/>
        <v>0</v>
      </c>
      <c r="AV2582">
        <f t="shared" si="499"/>
        <v>0</v>
      </c>
      <c r="AX2582">
        <f t="shared" si="500"/>
        <v>1</v>
      </c>
    </row>
    <row r="2583" spans="1:50" x14ac:dyDescent="0.3">
      <c r="A2583">
        <v>29</v>
      </c>
      <c r="B2583">
        <v>66</v>
      </c>
      <c r="C2583" t="s">
        <v>19</v>
      </c>
      <c r="D2583" t="s">
        <v>20</v>
      </c>
      <c r="E2583">
        <v>6</v>
      </c>
      <c r="F2583">
        <v>66</v>
      </c>
      <c r="G2583" t="s">
        <v>22</v>
      </c>
      <c r="H2583" t="s">
        <v>21</v>
      </c>
      <c r="I2583">
        <v>0</v>
      </c>
      <c r="J2583" t="s">
        <v>22</v>
      </c>
      <c r="K2583" t="s">
        <v>34</v>
      </c>
      <c r="L2583" t="s">
        <v>28</v>
      </c>
      <c r="M2583">
        <v>3</v>
      </c>
      <c r="N2583" t="s">
        <v>20</v>
      </c>
      <c r="O2583" t="s">
        <v>33</v>
      </c>
      <c r="P2583" t="s">
        <v>26</v>
      </c>
      <c r="Q2583" t="s">
        <v>27</v>
      </c>
      <c r="R2583">
        <v>68</v>
      </c>
      <c r="T2583">
        <f t="shared" si="492"/>
        <v>0.24189028734258777</v>
      </c>
      <c r="U2583">
        <f t="shared" si="501"/>
        <v>68.176651396361549</v>
      </c>
      <c r="AD2583">
        <f>(E2583 -$Y$7)/$Y$8</f>
        <v>-0.70099025568980644</v>
      </c>
      <c r="AE2583">
        <f t="shared" si="490"/>
        <v>0</v>
      </c>
      <c r="AG2583">
        <f>(A2583 -$W$7)/$W$8</f>
        <v>1.5065873829827754</v>
      </c>
      <c r="AH2583">
        <f>(B2583 -$X$7)/$X$8</f>
        <v>-1.2105249072599464</v>
      </c>
      <c r="AI2583">
        <f>(F2583 -$Z$7)/$Z$8</f>
        <v>-0.62995511218235045</v>
      </c>
      <c r="AJ2583">
        <f>(I2583 -$AA$7)/$AA$8</f>
        <v>-1.213934457288018</v>
      </c>
      <c r="AK2583">
        <f t="shared" si="491"/>
        <v>3.141133078780467E-2</v>
      </c>
      <c r="AL2583">
        <f>IF(C2583="Low", 1, IF(C2583="Medium", 2, IF(C2583="High", 3, "")))</f>
        <v>3</v>
      </c>
      <c r="AM2583">
        <f>IF(G2583="Low", 1, IF(G2583="Medium", 2, IF(G2583="High", 3, "")))</f>
        <v>2</v>
      </c>
      <c r="AN2583">
        <f t="shared" si="493"/>
        <v>2</v>
      </c>
      <c r="AO2583">
        <f t="shared" si="494"/>
        <v>3</v>
      </c>
      <c r="AP2583">
        <f t="shared" si="495"/>
        <v>0</v>
      </c>
      <c r="AQ2583">
        <f>IF(H2583="Yes", 1, 0)</f>
        <v>1</v>
      </c>
      <c r="AR2583">
        <f>IF(D2583="Yes", 1, 0)</f>
        <v>0</v>
      </c>
      <c r="AS2583">
        <f t="shared" si="496"/>
        <v>1</v>
      </c>
      <c r="AT2583">
        <f t="shared" si="497"/>
        <v>1</v>
      </c>
      <c r="AU2583">
        <f t="shared" si="498"/>
        <v>0</v>
      </c>
      <c r="AV2583">
        <f t="shared" si="499"/>
        <v>0</v>
      </c>
      <c r="AX2583">
        <f t="shared" si="500"/>
        <v>1</v>
      </c>
    </row>
    <row r="2584" spans="1:50" x14ac:dyDescent="0.3">
      <c r="A2584">
        <v>26</v>
      </c>
      <c r="B2584">
        <v>83</v>
      </c>
      <c r="C2584" t="s">
        <v>22</v>
      </c>
      <c r="D2584" t="s">
        <v>20</v>
      </c>
      <c r="E2584">
        <v>4</v>
      </c>
      <c r="F2584">
        <v>97</v>
      </c>
      <c r="G2584" t="s">
        <v>18</v>
      </c>
      <c r="H2584" t="s">
        <v>21</v>
      </c>
      <c r="I2584">
        <v>2</v>
      </c>
      <c r="J2584" t="s">
        <v>19</v>
      </c>
      <c r="K2584" t="s">
        <v>23</v>
      </c>
      <c r="L2584" t="s">
        <v>28</v>
      </c>
      <c r="M2584">
        <v>4</v>
      </c>
      <c r="N2584" t="s">
        <v>20</v>
      </c>
      <c r="O2584" t="s">
        <v>29</v>
      </c>
      <c r="P2584" t="s">
        <v>30</v>
      </c>
      <c r="Q2584" t="s">
        <v>27</v>
      </c>
      <c r="R2584">
        <v>70</v>
      </c>
      <c r="T2584">
        <f t="shared" si="492"/>
        <v>0.53416042021819754</v>
      </c>
      <c r="U2584">
        <f t="shared" si="501"/>
        <v>69.31362937129218</v>
      </c>
      <c r="AD2584">
        <f>(E2584 -$Y$7)/$Y$8</f>
        <v>-2.0633796127548307</v>
      </c>
      <c r="AE2584">
        <f t="shared" si="490"/>
        <v>1</v>
      </c>
      <c r="AG2584">
        <f>(A2584 -$W$7)/$W$8</f>
        <v>1.0057644446991141</v>
      </c>
      <c r="AH2584">
        <f>(B2584 -$X$7)/$X$8</f>
        <v>0.26176983397742365</v>
      </c>
      <c r="AI2584">
        <f>(F2584 -$Z$7)/$Z$8</f>
        <v>1.5230178426784435</v>
      </c>
      <c r="AJ2584">
        <f>(I2584 -$AA$7)/$AA$8</f>
        <v>0.41145108517868284</v>
      </c>
      <c r="AK2584">
        <f t="shared" si="491"/>
        <v>1.0011994733813825</v>
      </c>
      <c r="AL2584">
        <f>IF(C2584="Low", 1, IF(C2584="Medium", 2, IF(C2584="High", 3, "")))</f>
        <v>2</v>
      </c>
      <c r="AM2584">
        <f>IF(G2584="Low", 1, IF(G2584="Medium", 2, IF(G2584="High", 3, "")))</f>
        <v>1</v>
      </c>
      <c r="AN2584">
        <f t="shared" si="493"/>
        <v>3</v>
      </c>
      <c r="AO2584">
        <f t="shared" si="494"/>
        <v>2</v>
      </c>
      <c r="AP2584">
        <f t="shared" si="495"/>
        <v>0</v>
      </c>
      <c r="AQ2584">
        <f>IF(H2584="Yes", 1, 0)</f>
        <v>1</v>
      </c>
      <c r="AR2584">
        <f>IF(D2584="Yes", 1, 0)</f>
        <v>0</v>
      </c>
      <c r="AS2584">
        <f t="shared" si="496"/>
        <v>1</v>
      </c>
      <c r="AT2584">
        <f t="shared" si="497"/>
        <v>0</v>
      </c>
      <c r="AU2584">
        <f t="shared" si="498"/>
        <v>1</v>
      </c>
      <c r="AV2584">
        <f t="shared" si="499"/>
        <v>0</v>
      </c>
      <c r="AX2584">
        <f t="shared" si="500"/>
        <v>0</v>
      </c>
    </row>
    <row r="2585" spans="1:50" x14ac:dyDescent="0.3">
      <c r="A2585">
        <v>22</v>
      </c>
      <c r="B2585">
        <v>86</v>
      </c>
      <c r="C2585" t="s">
        <v>19</v>
      </c>
      <c r="D2585" t="s">
        <v>20</v>
      </c>
      <c r="E2585">
        <v>6</v>
      </c>
      <c r="F2585">
        <v>55</v>
      </c>
      <c r="G2585" t="s">
        <v>22</v>
      </c>
      <c r="H2585" t="s">
        <v>21</v>
      </c>
      <c r="I2585">
        <v>5</v>
      </c>
      <c r="J2585" t="s">
        <v>18</v>
      </c>
      <c r="K2585" t="s">
        <v>34</v>
      </c>
      <c r="L2585" t="s">
        <v>28</v>
      </c>
      <c r="M2585">
        <v>3</v>
      </c>
      <c r="N2585" t="s">
        <v>20</v>
      </c>
      <c r="O2585" t="s">
        <v>33</v>
      </c>
      <c r="P2585" t="s">
        <v>26</v>
      </c>
      <c r="Q2585" t="s">
        <v>31</v>
      </c>
      <c r="R2585">
        <v>71</v>
      </c>
      <c r="T2585">
        <f t="shared" si="492"/>
        <v>0.53852299158203432</v>
      </c>
      <c r="U2585">
        <f t="shared" si="501"/>
        <v>69.33060047780225</v>
      </c>
      <c r="AD2585">
        <f>(E2585 -$Y$7)/$Y$8</f>
        <v>-0.70099025568980644</v>
      </c>
      <c r="AE2585">
        <f t="shared" si="490"/>
        <v>0</v>
      </c>
      <c r="AG2585">
        <f>(A2585 -$W$7)/$W$8</f>
        <v>0.3380005269875655</v>
      </c>
      <c r="AH2585">
        <f>(B2585 -$X$7)/$X$8</f>
        <v>0.52158655301931256</v>
      </c>
      <c r="AI2585">
        <f>(F2585 -$Z$7)/$Z$8</f>
        <v>-1.3939132574555355</v>
      </c>
      <c r="AJ2585">
        <f>(I2585 -$AA$7)/$AA$8</f>
        <v>2.849529398878734</v>
      </c>
      <c r="AK2585">
        <f t="shared" si="491"/>
        <v>3.141133078780467E-2</v>
      </c>
      <c r="AL2585">
        <f>IF(C2585="Low", 1, IF(C2585="Medium", 2, IF(C2585="High", 3, "")))</f>
        <v>3</v>
      </c>
      <c r="AM2585">
        <f>IF(G2585="Low", 1, IF(G2585="Medium", 2, IF(G2585="High", 3, "")))</f>
        <v>2</v>
      </c>
      <c r="AN2585">
        <f t="shared" si="493"/>
        <v>1</v>
      </c>
      <c r="AO2585">
        <f t="shared" si="494"/>
        <v>3</v>
      </c>
      <c r="AP2585">
        <f t="shared" si="495"/>
        <v>0</v>
      </c>
      <c r="AQ2585">
        <f>IF(H2585="Yes", 1, 0)</f>
        <v>1</v>
      </c>
      <c r="AR2585">
        <f>IF(D2585="Yes", 1, 0)</f>
        <v>0</v>
      </c>
      <c r="AS2585">
        <f t="shared" si="496"/>
        <v>1</v>
      </c>
      <c r="AT2585">
        <f t="shared" si="497"/>
        <v>1</v>
      </c>
      <c r="AU2585">
        <f t="shared" si="498"/>
        <v>1</v>
      </c>
      <c r="AV2585">
        <f t="shared" si="499"/>
        <v>0</v>
      </c>
      <c r="AX2585">
        <f t="shared" si="500"/>
        <v>0</v>
      </c>
    </row>
    <row r="2586" spans="1:50" x14ac:dyDescent="0.3">
      <c r="A2586">
        <v>31</v>
      </c>
      <c r="B2586">
        <v>68</v>
      </c>
      <c r="C2586" t="s">
        <v>18</v>
      </c>
      <c r="D2586" t="s">
        <v>21</v>
      </c>
      <c r="E2586">
        <v>7</v>
      </c>
      <c r="F2586">
        <v>66</v>
      </c>
      <c r="G2586" t="s">
        <v>18</v>
      </c>
      <c r="H2586" t="s">
        <v>21</v>
      </c>
      <c r="I2586">
        <v>0</v>
      </c>
      <c r="J2586" t="s">
        <v>22</v>
      </c>
      <c r="K2586" t="s">
        <v>23</v>
      </c>
      <c r="L2586" t="s">
        <v>24</v>
      </c>
      <c r="M2586">
        <v>3</v>
      </c>
      <c r="N2586" t="s">
        <v>20</v>
      </c>
      <c r="O2586" t="s">
        <v>25</v>
      </c>
      <c r="P2586" t="s">
        <v>26</v>
      </c>
      <c r="Q2586" t="s">
        <v>27</v>
      </c>
      <c r="R2586">
        <v>66</v>
      </c>
      <c r="T2586">
        <f t="shared" si="492"/>
        <v>0.13881625046188095</v>
      </c>
      <c r="U2586">
        <f t="shared" si="501"/>
        <v>67.775676761808555</v>
      </c>
      <c r="AD2586">
        <f>(E2586 -$Y$7)/$Y$8</f>
        <v>-1.9795577157294329E-2</v>
      </c>
      <c r="AE2586">
        <f t="shared" si="490"/>
        <v>1</v>
      </c>
      <c r="AG2586">
        <f>(A2586 -$W$7)/$W$8</f>
        <v>1.8404693418385496</v>
      </c>
      <c r="AH2586">
        <f>(B2586 -$X$7)/$X$8</f>
        <v>-1.0373137612320207</v>
      </c>
      <c r="AI2586">
        <f>(F2586 -$Z$7)/$Z$8</f>
        <v>-0.62995511218235045</v>
      </c>
      <c r="AJ2586">
        <f>(I2586 -$AA$7)/$AA$8</f>
        <v>-1.213934457288018</v>
      </c>
      <c r="AK2586">
        <f t="shared" si="491"/>
        <v>3.141133078780467E-2</v>
      </c>
      <c r="AL2586">
        <f>IF(C2586="Low", 1, IF(C2586="Medium", 2, IF(C2586="High", 3, "")))</f>
        <v>1</v>
      </c>
      <c r="AM2586">
        <f>IF(G2586="Low", 1, IF(G2586="Medium", 2, IF(G2586="High", 3, "")))</f>
        <v>1</v>
      </c>
      <c r="AN2586">
        <f t="shared" si="493"/>
        <v>2</v>
      </c>
      <c r="AO2586">
        <f t="shared" si="494"/>
        <v>1</v>
      </c>
      <c r="AP2586">
        <f t="shared" si="495"/>
        <v>1</v>
      </c>
      <c r="AQ2586">
        <f>IF(H2586="Yes", 1, 0)</f>
        <v>1</v>
      </c>
      <c r="AR2586">
        <f>IF(D2586="Yes", 1, 0)</f>
        <v>1</v>
      </c>
      <c r="AS2586">
        <f t="shared" si="496"/>
        <v>1</v>
      </c>
      <c r="AT2586">
        <f t="shared" si="497"/>
        <v>1</v>
      </c>
      <c r="AU2586">
        <f t="shared" si="498"/>
        <v>0</v>
      </c>
      <c r="AV2586">
        <f t="shared" si="499"/>
        <v>0</v>
      </c>
      <c r="AX2586">
        <f t="shared" si="500"/>
        <v>1</v>
      </c>
    </row>
    <row r="2587" spans="1:50" x14ac:dyDescent="0.3">
      <c r="A2587">
        <v>22</v>
      </c>
      <c r="B2587">
        <v>76</v>
      </c>
      <c r="C2587" t="s">
        <v>19</v>
      </c>
      <c r="D2587" t="s">
        <v>21</v>
      </c>
      <c r="E2587">
        <v>7</v>
      </c>
      <c r="F2587">
        <v>83</v>
      </c>
      <c r="G2587" t="s">
        <v>18</v>
      </c>
      <c r="H2587" t="s">
        <v>21</v>
      </c>
      <c r="I2587">
        <v>0</v>
      </c>
      <c r="J2587" t="s">
        <v>22</v>
      </c>
      <c r="K2587" t="s">
        <v>23</v>
      </c>
      <c r="L2587" t="s">
        <v>24</v>
      </c>
      <c r="M2587">
        <v>1</v>
      </c>
      <c r="N2587" t="s">
        <v>20</v>
      </c>
      <c r="O2587" t="s">
        <v>29</v>
      </c>
      <c r="P2587" t="s">
        <v>26</v>
      </c>
      <c r="Q2587" t="s">
        <v>27</v>
      </c>
      <c r="R2587">
        <v>66</v>
      </c>
      <c r="T2587">
        <f t="shared" si="492"/>
        <v>0.30145130978850415</v>
      </c>
      <c r="U2587">
        <f t="shared" si="501"/>
        <v>68.408353383899822</v>
      </c>
      <c r="AD2587">
        <f>(E2587 -$Y$7)/$Y$8</f>
        <v>-1.9795577157294329E-2</v>
      </c>
      <c r="AE2587">
        <f t="shared" si="490"/>
        <v>1</v>
      </c>
      <c r="AG2587">
        <f>(A2587 -$W$7)/$W$8</f>
        <v>0.3380005269875655</v>
      </c>
      <c r="AH2587">
        <f>(B2587 -$X$7)/$X$8</f>
        <v>-0.34446917712031699</v>
      </c>
      <c r="AI2587">
        <f>(F2587 -$Z$7)/$Z$8</f>
        <v>0.55070747596711711</v>
      </c>
      <c r="AJ2587">
        <f>(I2587 -$AA$7)/$AA$8</f>
        <v>-1.213934457288018</v>
      </c>
      <c r="AK2587">
        <f t="shared" si="491"/>
        <v>-1.9081649543993509</v>
      </c>
      <c r="AL2587">
        <f>IF(C2587="Low", 1, IF(C2587="Medium", 2, IF(C2587="High", 3, "")))</f>
        <v>3</v>
      </c>
      <c r="AM2587">
        <f>IF(G2587="Low", 1, IF(G2587="Medium", 2, IF(G2587="High", 3, "")))</f>
        <v>1</v>
      </c>
      <c r="AN2587">
        <f t="shared" si="493"/>
        <v>2</v>
      </c>
      <c r="AO2587">
        <f t="shared" si="494"/>
        <v>2</v>
      </c>
      <c r="AP2587">
        <f t="shared" si="495"/>
        <v>1</v>
      </c>
      <c r="AQ2587">
        <f>IF(H2587="Yes", 1, 0)</f>
        <v>1</v>
      </c>
      <c r="AR2587">
        <f>IF(D2587="Yes", 1, 0)</f>
        <v>1</v>
      </c>
      <c r="AS2587">
        <f t="shared" si="496"/>
        <v>1</v>
      </c>
      <c r="AT2587">
        <f t="shared" si="497"/>
        <v>1</v>
      </c>
      <c r="AU2587">
        <f t="shared" si="498"/>
        <v>0</v>
      </c>
      <c r="AV2587">
        <f t="shared" si="499"/>
        <v>0</v>
      </c>
      <c r="AX2587">
        <f t="shared" si="500"/>
        <v>1</v>
      </c>
    </row>
    <row r="2588" spans="1:50" x14ac:dyDescent="0.3">
      <c r="A2588">
        <v>22</v>
      </c>
      <c r="B2588">
        <v>98</v>
      </c>
      <c r="C2588" t="s">
        <v>22</v>
      </c>
      <c r="D2588" t="s">
        <v>21</v>
      </c>
      <c r="E2588">
        <v>7</v>
      </c>
      <c r="F2588">
        <v>100</v>
      </c>
      <c r="G2588" t="s">
        <v>18</v>
      </c>
      <c r="H2588" t="s">
        <v>21</v>
      </c>
      <c r="I2588">
        <v>0</v>
      </c>
      <c r="J2588" t="s">
        <v>22</v>
      </c>
      <c r="K2588" t="s">
        <v>23</v>
      </c>
      <c r="L2588" t="s">
        <v>32</v>
      </c>
      <c r="M2588">
        <v>3</v>
      </c>
      <c r="N2588" t="s">
        <v>20</v>
      </c>
      <c r="O2588" t="s">
        <v>25</v>
      </c>
      <c r="P2588" t="s">
        <v>35</v>
      </c>
      <c r="Q2588" t="s">
        <v>27</v>
      </c>
      <c r="R2588">
        <v>70</v>
      </c>
      <c r="T2588">
        <f t="shared" si="492"/>
        <v>0.55774163492226936</v>
      </c>
      <c r="U2588">
        <f t="shared" si="501"/>
        <v>69.405364101340879</v>
      </c>
      <c r="AD2588">
        <f>(E2588 -$Y$7)/$Y$8</f>
        <v>-1.9795577157294329E-2</v>
      </c>
      <c r="AE2588">
        <f t="shared" si="490"/>
        <v>1</v>
      </c>
      <c r="AG2588">
        <f>(A2588 -$W$7)/$W$8</f>
        <v>0.3380005269875655</v>
      </c>
      <c r="AH2588">
        <f>(B2588 -$X$7)/$X$8</f>
        <v>1.5608534291868679</v>
      </c>
      <c r="AI2588">
        <f>(F2588 -$Z$7)/$Z$8</f>
        <v>1.7313700641165848</v>
      </c>
      <c r="AJ2588">
        <f>(I2588 -$AA$7)/$AA$8</f>
        <v>-1.213934457288018</v>
      </c>
      <c r="AK2588">
        <f t="shared" si="491"/>
        <v>3.141133078780467E-2</v>
      </c>
      <c r="AL2588">
        <f>IF(C2588="Low", 1, IF(C2588="Medium", 2, IF(C2588="High", 3, "")))</f>
        <v>2</v>
      </c>
      <c r="AM2588">
        <f>IF(G2588="Low", 1, IF(G2588="Medium", 2, IF(G2588="High", 3, "")))</f>
        <v>1</v>
      </c>
      <c r="AN2588">
        <f t="shared" si="493"/>
        <v>2</v>
      </c>
      <c r="AO2588">
        <f t="shared" si="494"/>
        <v>1</v>
      </c>
      <c r="AP2588">
        <f t="shared" si="495"/>
        <v>0</v>
      </c>
      <c r="AQ2588">
        <f>IF(H2588="Yes", 1, 0)</f>
        <v>1</v>
      </c>
      <c r="AR2588">
        <f>IF(D2588="Yes", 1, 0)</f>
        <v>1</v>
      </c>
      <c r="AS2588">
        <f t="shared" si="496"/>
        <v>1</v>
      </c>
      <c r="AT2588">
        <f t="shared" si="497"/>
        <v>0</v>
      </c>
      <c r="AU2588">
        <f t="shared" si="498"/>
        <v>1</v>
      </c>
      <c r="AV2588">
        <f t="shared" si="499"/>
        <v>0</v>
      </c>
      <c r="AX2588">
        <f t="shared" si="500"/>
        <v>0</v>
      </c>
    </row>
    <row r="2589" spans="1:50" x14ac:dyDescent="0.3">
      <c r="A2589">
        <v>20</v>
      </c>
      <c r="B2589">
        <v>70</v>
      </c>
      <c r="C2589" t="s">
        <v>18</v>
      </c>
      <c r="D2589" t="s">
        <v>20</v>
      </c>
      <c r="E2589">
        <v>7</v>
      </c>
      <c r="F2589">
        <v>73</v>
      </c>
      <c r="G2589" t="s">
        <v>22</v>
      </c>
      <c r="H2589" t="s">
        <v>21</v>
      </c>
      <c r="I2589">
        <v>0</v>
      </c>
      <c r="J2589" t="s">
        <v>22</v>
      </c>
      <c r="K2589" t="s">
        <v>23</v>
      </c>
      <c r="L2589" t="s">
        <v>28</v>
      </c>
      <c r="M2589">
        <v>5</v>
      </c>
      <c r="N2589" t="s">
        <v>20</v>
      </c>
      <c r="O2589" t="s">
        <v>25</v>
      </c>
      <c r="P2589" t="s">
        <v>26</v>
      </c>
      <c r="Q2589" t="s">
        <v>31</v>
      </c>
      <c r="R2589">
        <v>62</v>
      </c>
      <c r="T2589">
        <f t="shared" si="492"/>
        <v>-0.11866230155345341</v>
      </c>
      <c r="U2589">
        <f t="shared" si="501"/>
        <v>66.774043650076749</v>
      </c>
      <c r="AD2589">
        <f>(E2589 -$Y$7)/$Y$8</f>
        <v>-1.9795577157294329E-2</v>
      </c>
      <c r="AE2589">
        <f t="shared" si="490"/>
        <v>1</v>
      </c>
      <c r="AG2589">
        <f>(A2589 -$W$7)/$W$8</f>
        <v>4.1185681317912485E-3</v>
      </c>
      <c r="AH2589">
        <f>(B2589 -$X$7)/$X$8</f>
        <v>-0.8641026152040947</v>
      </c>
      <c r="AI2589">
        <f>(F2589 -$Z$7)/$Z$8</f>
        <v>-0.14379992882668732</v>
      </c>
      <c r="AJ2589">
        <f>(I2589 -$AA$7)/$AA$8</f>
        <v>-1.213934457288018</v>
      </c>
      <c r="AK2589">
        <f t="shared" si="491"/>
        <v>1.9709876159749602</v>
      </c>
      <c r="AL2589">
        <f>IF(C2589="Low", 1, IF(C2589="Medium", 2, IF(C2589="High", 3, "")))</f>
        <v>1</v>
      </c>
      <c r="AM2589">
        <f>IF(G2589="Low", 1, IF(G2589="Medium", 2, IF(G2589="High", 3, "")))</f>
        <v>2</v>
      </c>
      <c r="AN2589">
        <f t="shared" si="493"/>
        <v>2</v>
      </c>
      <c r="AO2589">
        <f t="shared" si="494"/>
        <v>1</v>
      </c>
      <c r="AP2589">
        <f t="shared" si="495"/>
        <v>0</v>
      </c>
      <c r="AQ2589">
        <f>IF(H2589="Yes", 1, 0)</f>
        <v>1</v>
      </c>
      <c r="AR2589">
        <f>IF(D2589="Yes", 1, 0)</f>
        <v>0</v>
      </c>
      <c r="AS2589">
        <f t="shared" si="496"/>
        <v>1</v>
      </c>
      <c r="AT2589">
        <f t="shared" si="497"/>
        <v>1</v>
      </c>
      <c r="AU2589">
        <f t="shared" si="498"/>
        <v>0</v>
      </c>
      <c r="AV2589">
        <f t="shared" si="499"/>
        <v>0</v>
      </c>
      <c r="AX2589">
        <f t="shared" si="500"/>
        <v>1</v>
      </c>
    </row>
    <row r="2590" spans="1:50" x14ac:dyDescent="0.3">
      <c r="A2590">
        <v>27</v>
      </c>
      <c r="B2590">
        <v>87</v>
      </c>
      <c r="C2590" t="s">
        <v>19</v>
      </c>
      <c r="D2590" t="s">
        <v>21</v>
      </c>
      <c r="E2590">
        <v>6</v>
      </c>
      <c r="F2590">
        <v>91</v>
      </c>
      <c r="G2590" t="s">
        <v>18</v>
      </c>
      <c r="H2590" t="s">
        <v>21</v>
      </c>
      <c r="I2590">
        <v>4</v>
      </c>
      <c r="J2590" t="s">
        <v>22</v>
      </c>
      <c r="K2590" t="s">
        <v>23</v>
      </c>
      <c r="L2590" t="s">
        <v>32</v>
      </c>
      <c r="M2590">
        <v>4</v>
      </c>
      <c r="N2590" t="s">
        <v>20</v>
      </c>
      <c r="O2590" t="s">
        <v>25</v>
      </c>
      <c r="P2590" t="s">
        <v>30</v>
      </c>
      <c r="Q2590" t="s">
        <v>27</v>
      </c>
      <c r="R2590">
        <v>72</v>
      </c>
      <c r="T2590">
        <f t="shared" si="492"/>
        <v>0.71810489893295881</v>
      </c>
      <c r="U2590">
        <f t="shared" si="501"/>
        <v>70.02920307309698</v>
      </c>
      <c r="AD2590">
        <f>(E2590 -$Y$7)/$Y$8</f>
        <v>-0.70099025568980644</v>
      </c>
      <c r="AE2590">
        <f t="shared" si="490"/>
        <v>1</v>
      </c>
      <c r="AG2590">
        <f>(A2590 -$W$7)/$W$8</f>
        <v>1.1727054241270012</v>
      </c>
      <c r="AH2590">
        <f>(B2590 -$X$7)/$X$8</f>
        <v>0.60819212603327544</v>
      </c>
      <c r="AI2590">
        <f>(F2590 -$Z$7)/$Z$8</f>
        <v>1.1063133998021608</v>
      </c>
      <c r="AJ2590">
        <f>(I2590 -$AA$7)/$AA$8</f>
        <v>2.0368366276453838</v>
      </c>
      <c r="AK2590">
        <f t="shared" si="491"/>
        <v>1.0011994733813825</v>
      </c>
      <c r="AL2590">
        <f>IF(C2590="Low", 1, IF(C2590="Medium", 2, IF(C2590="High", 3, "")))</f>
        <v>3</v>
      </c>
      <c r="AM2590">
        <f>IF(G2590="Low", 1, IF(G2590="Medium", 2, IF(G2590="High", 3, "")))</f>
        <v>1</v>
      </c>
      <c r="AN2590">
        <f t="shared" si="493"/>
        <v>2</v>
      </c>
      <c r="AO2590">
        <f t="shared" si="494"/>
        <v>1</v>
      </c>
      <c r="AP2590">
        <f t="shared" si="495"/>
        <v>0</v>
      </c>
      <c r="AQ2590">
        <f>IF(H2590="Yes", 1, 0)</f>
        <v>1</v>
      </c>
      <c r="AR2590">
        <f>IF(D2590="Yes", 1, 0)</f>
        <v>1</v>
      </c>
      <c r="AS2590">
        <f t="shared" si="496"/>
        <v>1</v>
      </c>
      <c r="AT2590">
        <f t="shared" si="497"/>
        <v>0</v>
      </c>
      <c r="AU2590">
        <f t="shared" si="498"/>
        <v>1</v>
      </c>
      <c r="AV2590">
        <f t="shared" si="499"/>
        <v>1</v>
      </c>
      <c r="AX2590">
        <f t="shared" si="500"/>
        <v>1</v>
      </c>
    </row>
    <row r="2591" spans="1:50" x14ac:dyDescent="0.3">
      <c r="A2591">
        <v>27</v>
      </c>
      <c r="B2591">
        <v>90</v>
      </c>
      <c r="C2591" t="s">
        <v>19</v>
      </c>
      <c r="D2591" t="s">
        <v>20</v>
      </c>
      <c r="E2591">
        <v>8</v>
      </c>
      <c r="F2591">
        <v>96</v>
      </c>
      <c r="G2591" t="s">
        <v>19</v>
      </c>
      <c r="H2591" t="s">
        <v>21</v>
      </c>
      <c r="I2591">
        <v>0</v>
      </c>
      <c r="J2591" t="s">
        <v>22</v>
      </c>
      <c r="K2591" t="s">
        <v>23</v>
      </c>
      <c r="L2591" t="s">
        <v>28</v>
      </c>
      <c r="M2591">
        <v>4</v>
      </c>
      <c r="N2591" t="s">
        <v>20</v>
      </c>
      <c r="O2591" t="s">
        <v>25</v>
      </c>
      <c r="P2591" t="s">
        <v>30</v>
      </c>
      <c r="Q2591" t="s">
        <v>27</v>
      </c>
      <c r="R2591">
        <v>72</v>
      </c>
      <c r="T2591">
        <f t="shared" si="492"/>
        <v>0.68645391021955449</v>
      </c>
      <c r="U2591">
        <f t="shared" si="501"/>
        <v>69.90607562008681</v>
      </c>
      <c r="AD2591">
        <f>(E2591 -$Y$7)/$Y$8</f>
        <v>0.66139910137521774</v>
      </c>
      <c r="AE2591">
        <f t="shared" si="490"/>
        <v>1</v>
      </c>
      <c r="AG2591">
        <f>(A2591 -$W$7)/$W$8</f>
        <v>1.1727054241270012</v>
      </c>
      <c r="AH2591">
        <f>(B2591 -$X$7)/$X$8</f>
        <v>0.86800884507516429</v>
      </c>
      <c r="AI2591">
        <f>(F2591 -$Z$7)/$Z$8</f>
        <v>1.453567102199063</v>
      </c>
      <c r="AJ2591">
        <f>(I2591 -$AA$7)/$AA$8</f>
        <v>-1.213934457288018</v>
      </c>
      <c r="AK2591">
        <f t="shared" si="491"/>
        <v>1.0011994733813825</v>
      </c>
      <c r="AL2591">
        <f>IF(C2591="Low", 1, IF(C2591="Medium", 2, IF(C2591="High", 3, "")))</f>
        <v>3</v>
      </c>
      <c r="AM2591">
        <f>IF(G2591="Low", 1, IF(G2591="Medium", 2, IF(G2591="High", 3, "")))</f>
        <v>3</v>
      </c>
      <c r="AN2591">
        <f t="shared" si="493"/>
        <v>2</v>
      </c>
      <c r="AO2591">
        <f t="shared" si="494"/>
        <v>1</v>
      </c>
      <c r="AP2591">
        <f t="shared" si="495"/>
        <v>0</v>
      </c>
      <c r="AQ2591">
        <f>IF(H2591="Yes", 1, 0)</f>
        <v>1</v>
      </c>
      <c r="AR2591">
        <f>IF(D2591="Yes", 1, 0)</f>
        <v>0</v>
      </c>
      <c r="AS2591">
        <f t="shared" si="496"/>
        <v>1</v>
      </c>
      <c r="AT2591">
        <f t="shared" si="497"/>
        <v>0</v>
      </c>
      <c r="AU2591">
        <f t="shared" si="498"/>
        <v>1</v>
      </c>
      <c r="AV2591">
        <f t="shared" si="499"/>
        <v>0</v>
      </c>
      <c r="AX2591">
        <f t="shared" si="500"/>
        <v>0</v>
      </c>
    </row>
    <row r="2592" spans="1:50" x14ac:dyDescent="0.3">
      <c r="A2592">
        <v>16</v>
      </c>
      <c r="B2592">
        <v>78</v>
      </c>
      <c r="C2592" t="s">
        <v>18</v>
      </c>
      <c r="D2592" t="s">
        <v>21</v>
      </c>
      <c r="E2592">
        <v>5</v>
      </c>
      <c r="F2592">
        <v>50</v>
      </c>
      <c r="G2592" t="s">
        <v>22</v>
      </c>
      <c r="H2592" t="s">
        <v>21</v>
      </c>
      <c r="I2592">
        <v>2</v>
      </c>
      <c r="J2592" t="s">
        <v>22</v>
      </c>
      <c r="K2592" t="s">
        <v>34</v>
      </c>
      <c r="L2592" t="s">
        <v>24</v>
      </c>
      <c r="M2592">
        <v>2</v>
      </c>
      <c r="N2592" t="s">
        <v>20</v>
      </c>
      <c r="O2592" t="s">
        <v>29</v>
      </c>
      <c r="P2592" t="s">
        <v>30</v>
      </c>
      <c r="Q2592" t="s">
        <v>27</v>
      </c>
      <c r="R2592">
        <v>63</v>
      </c>
      <c r="T2592">
        <f t="shared" si="492"/>
        <v>-5.876254178423225E-2</v>
      </c>
      <c r="U2592">
        <f t="shared" si="501"/>
        <v>67.007063380458249</v>
      </c>
      <c r="AD2592">
        <f>(E2592 -$Y$7)/$Y$8</f>
        <v>-1.3821849342223185</v>
      </c>
      <c r="AE2592">
        <f t="shared" si="490"/>
        <v>0</v>
      </c>
      <c r="AG2592">
        <f>(A2592 -$W$7)/$W$8</f>
        <v>-0.66364534957975729</v>
      </c>
      <c r="AH2592">
        <f>(B2592 -$X$7)/$X$8</f>
        <v>-0.1712580310923911</v>
      </c>
      <c r="AI2592">
        <f>(F2592 -$Z$7)/$Z$8</f>
        <v>-1.7411669598524377</v>
      </c>
      <c r="AJ2592">
        <f>(I2592 -$AA$7)/$AA$8</f>
        <v>0.41145108517868284</v>
      </c>
      <c r="AK2592">
        <f t="shared" si="491"/>
        <v>-0.93837681180577304</v>
      </c>
      <c r="AL2592">
        <f>IF(C2592="Low", 1, IF(C2592="Medium", 2, IF(C2592="High", 3, "")))</f>
        <v>1</v>
      </c>
      <c r="AM2592">
        <f>IF(G2592="Low", 1, IF(G2592="Medium", 2, IF(G2592="High", 3, "")))</f>
        <v>2</v>
      </c>
      <c r="AN2592">
        <f t="shared" si="493"/>
        <v>2</v>
      </c>
      <c r="AO2592">
        <f t="shared" si="494"/>
        <v>2</v>
      </c>
      <c r="AP2592">
        <f t="shared" si="495"/>
        <v>1</v>
      </c>
      <c r="AQ2592">
        <f>IF(H2592="Yes", 1, 0)</f>
        <v>1</v>
      </c>
      <c r="AR2592">
        <f>IF(D2592="Yes", 1, 0)</f>
        <v>1</v>
      </c>
      <c r="AS2592">
        <f t="shared" si="496"/>
        <v>1</v>
      </c>
      <c r="AT2592">
        <f t="shared" si="497"/>
        <v>0</v>
      </c>
      <c r="AU2592">
        <f t="shared" si="498"/>
        <v>0</v>
      </c>
      <c r="AV2592">
        <f t="shared" si="499"/>
        <v>0</v>
      </c>
      <c r="AX2592">
        <f t="shared" si="500"/>
        <v>1</v>
      </c>
    </row>
    <row r="2593" spans="1:50" x14ac:dyDescent="0.3">
      <c r="A2593">
        <v>12</v>
      </c>
      <c r="B2593">
        <v>98</v>
      </c>
      <c r="C2593" t="s">
        <v>19</v>
      </c>
      <c r="D2593" t="s">
        <v>21</v>
      </c>
      <c r="E2593">
        <v>8</v>
      </c>
      <c r="F2593">
        <v>64</v>
      </c>
      <c r="G2593" t="s">
        <v>22</v>
      </c>
      <c r="H2593" t="s">
        <v>20</v>
      </c>
      <c r="I2593">
        <v>5</v>
      </c>
      <c r="J2593" t="s">
        <v>22</v>
      </c>
      <c r="K2593" t="s">
        <v>23</v>
      </c>
      <c r="L2593" t="s">
        <v>32</v>
      </c>
      <c r="M2593">
        <v>5</v>
      </c>
      <c r="N2593" t="s">
        <v>20</v>
      </c>
      <c r="O2593" t="s">
        <v>29</v>
      </c>
      <c r="P2593" t="s">
        <v>26</v>
      </c>
      <c r="Q2593" t="s">
        <v>31</v>
      </c>
      <c r="R2593">
        <v>69</v>
      </c>
      <c r="T2593">
        <f t="shared" si="492"/>
        <v>0.5187686632858457</v>
      </c>
      <c r="U2593">
        <f t="shared" si="501"/>
        <v>69.253752953351736</v>
      </c>
      <c r="AD2593">
        <f>(E2593 -$Y$7)/$Y$8</f>
        <v>0.66139910137521774</v>
      </c>
      <c r="AE2593">
        <f t="shared" si="490"/>
        <v>1</v>
      </c>
      <c r="AG2593">
        <f>(A2593 -$W$7)/$W$8</f>
        <v>-1.3314092672913058</v>
      </c>
      <c r="AH2593">
        <f>(B2593 -$X$7)/$X$8</f>
        <v>1.5608534291868679</v>
      </c>
      <c r="AI2593">
        <f>(F2593 -$Z$7)/$Z$8</f>
        <v>-0.76885659314111132</v>
      </c>
      <c r="AJ2593">
        <f>(I2593 -$AA$7)/$AA$8</f>
        <v>2.849529398878734</v>
      </c>
      <c r="AK2593">
        <f t="shared" si="491"/>
        <v>1.9709876159749602</v>
      </c>
      <c r="AL2593">
        <f>IF(C2593="Low", 1, IF(C2593="Medium", 2, IF(C2593="High", 3, "")))</f>
        <v>3</v>
      </c>
      <c r="AM2593">
        <f>IF(G2593="Low", 1, IF(G2593="Medium", 2, IF(G2593="High", 3, "")))</f>
        <v>2</v>
      </c>
      <c r="AN2593">
        <f t="shared" si="493"/>
        <v>2</v>
      </c>
      <c r="AO2593">
        <f t="shared" si="494"/>
        <v>2</v>
      </c>
      <c r="AP2593">
        <f t="shared" si="495"/>
        <v>0</v>
      </c>
      <c r="AQ2593">
        <f>IF(H2593="Yes", 1, 0)</f>
        <v>0</v>
      </c>
      <c r="AR2593">
        <f>IF(D2593="Yes", 1, 0)</f>
        <v>1</v>
      </c>
      <c r="AS2593">
        <f t="shared" si="496"/>
        <v>1</v>
      </c>
      <c r="AT2593">
        <f t="shared" si="497"/>
        <v>1</v>
      </c>
      <c r="AU2593">
        <f t="shared" si="498"/>
        <v>0</v>
      </c>
      <c r="AV2593">
        <f t="shared" si="499"/>
        <v>0</v>
      </c>
      <c r="AX2593">
        <f t="shared" si="500"/>
        <v>1</v>
      </c>
    </row>
    <row r="2594" spans="1:50" x14ac:dyDescent="0.3">
      <c r="A2594">
        <v>19</v>
      </c>
      <c r="B2594">
        <v>89</v>
      </c>
      <c r="C2594" t="s">
        <v>22</v>
      </c>
      <c r="D2594" t="s">
        <v>21</v>
      </c>
      <c r="E2594">
        <v>6</v>
      </c>
      <c r="F2594">
        <v>55</v>
      </c>
      <c r="G2594" t="s">
        <v>22</v>
      </c>
      <c r="H2594" t="s">
        <v>21</v>
      </c>
      <c r="I2594">
        <v>0</v>
      </c>
      <c r="J2594" t="s">
        <v>19</v>
      </c>
      <c r="K2594" t="s">
        <v>23</v>
      </c>
      <c r="L2594" t="s">
        <v>24</v>
      </c>
      <c r="M2594">
        <v>2</v>
      </c>
      <c r="N2594" t="s">
        <v>20</v>
      </c>
      <c r="O2594" t="s">
        <v>33</v>
      </c>
      <c r="P2594" t="s">
        <v>30</v>
      </c>
      <c r="Q2594" t="s">
        <v>27</v>
      </c>
      <c r="R2594">
        <v>68</v>
      </c>
      <c r="T2594">
        <f t="shared" si="492"/>
        <v>0.3442919466451177</v>
      </c>
      <c r="U2594">
        <f t="shared" si="501"/>
        <v>68.575010373646705</v>
      </c>
      <c r="AD2594">
        <f>(E2594 -$Y$7)/$Y$8</f>
        <v>-0.70099025568980644</v>
      </c>
      <c r="AE2594">
        <f t="shared" si="490"/>
        <v>1</v>
      </c>
      <c r="AG2594">
        <f>(A2594 -$W$7)/$W$8</f>
        <v>-0.16282241129609587</v>
      </c>
      <c r="AH2594">
        <f>(B2594 -$X$7)/$X$8</f>
        <v>0.78140327206120141</v>
      </c>
      <c r="AI2594">
        <f>(F2594 -$Z$7)/$Z$8</f>
        <v>-1.3939132574555355</v>
      </c>
      <c r="AJ2594">
        <f>(I2594 -$AA$7)/$AA$8</f>
        <v>-1.213934457288018</v>
      </c>
      <c r="AK2594">
        <f t="shared" si="491"/>
        <v>-0.93837681180577304</v>
      </c>
      <c r="AL2594">
        <f>IF(C2594="Low", 1, IF(C2594="Medium", 2, IF(C2594="High", 3, "")))</f>
        <v>2</v>
      </c>
      <c r="AM2594">
        <f>IF(G2594="Low", 1, IF(G2594="Medium", 2, IF(G2594="High", 3, "")))</f>
        <v>2</v>
      </c>
      <c r="AN2594">
        <f t="shared" si="493"/>
        <v>3</v>
      </c>
      <c r="AO2594">
        <f t="shared" si="494"/>
        <v>3</v>
      </c>
      <c r="AP2594">
        <f t="shared" si="495"/>
        <v>1</v>
      </c>
      <c r="AQ2594">
        <f>IF(H2594="Yes", 1, 0)</f>
        <v>1</v>
      </c>
      <c r="AR2594">
        <f>IF(D2594="Yes", 1, 0)</f>
        <v>1</v>
      </c>
      <c r="AS2594">
        <f t="shared" si="496"/>
        <v>1</v>
      </c>
      <c r="AT2594">
        <f t="shared" si="497"/>
        <v>0</v>
      </c>
      <c r="AU2594">
        <f t="shared" si="498"/>
        <v>0</v>
      </c>
      <c r="AV2594">
        <f t="shared" si="499"/>
        <v>0</v>
      </c>
      <c r="AX2594">
        <f t="shared" si="500"/>
        <v>1</v>
      </c>
    </row>
    <row r="2595" spans="1:50" x14ac:dyDescent="0.3">
      <c r="A2595">
        <v>15</v>
      </c>
      <c r="B2595">
        <v>78</v>
      </c>
      <c r="C2595" t="s">
        <v>19</v>
      </c>
      <c r="D2595" t="s">
        <v>21</v>
      </c>
      <c r="E2595">
        <v>10</v>
      </c>
      <c r="F2595">
        <v>89</v>
      </c>
      <c r="G2595" t="s">
        <v>18</v>
      </c>
      <c r="H2595" t="s">
        <v>21</v>
      </c>
      <c r="I2595">
        <v>0</v>
      </c>
      <c r="J2595" t="s">
        <v>22</v>
      </c>
      <c r="K2595" t="s">
        <v>23</v>
      </c>
      <c r="L2595" t="s">
        <v>32</v>
      </c>
      <c r="M2595">
        <v>3</v>
      </c>
      <c r="N2595" t="s">
        <v>20</v>
      </c>
      <c r="O2595" t="s">
        <v>25</v>
      </c>
      <c r="P2595" t="s">
        <v>26</v>
      </c>
      <c r="Q2595" t="s">
        <v>27</v>
      </c>
      <c r="R2595">
        <v>67</v>
      </c>
      <c r="T2595">
        <f t="shared" si="492"/>
        <v>9.0887102915402654E-2</v>
      </c>
      <c r="U2595">
        <f t="shared" si="501"/>
        <v>67.589224644442396</v>
      </c>
      <c r="AD2595">
        <f>(E2595 -$Y$7)/$Y$8</f>
        <v>2.0237884584402419</v>
      </c>
      <c r="AE2595">
        <f t="shared" si="490"/>
        <v>1</v>
      </c>
      <c r="AG2595">
        <f>(A2595 -$W$7)/$W$8</f>
        <v>-0.8305863290076444</v>
      </c>
      <c r="AH2595">
        <f>(B2595 -$X$7)/$X$8</f>
        <v>-0.1712580310923911</v>
      </c>
      <c r="AI2595">
        <f>(F2595 -$Z$7)/$Z$8</f>
        <v>0.96741191884339983</v>
      </c>
      <c r="AJ2595">
        <f>(I2595 -$AA$7)/$AA$8</f>
        <v>-1.213934457288018</v>
      </c>
      <c r="AK2595">
        <f t="shared" si="491"/>
        <v>3.141133078780467E-2</v>
      </c>
      <c r="AL2595">
        <f>IF(C2595="Low", 1, IF(C2595="Medium", 2, IF(C2595="High", 3, "")))</f>
        <v>3</v>
      </c>
      <c r="AM2595">
        <f>IF(G2595="Low", 1, IF(G2595="Medium", 2, IF(G2595="High", 3, "")))</f>
        <v>1</v>
      </c>
      <c r="AN2595">
        <f t="shared" si="493"/>
        <v>2</v>
      </c>
      <c r="AO2595">
        <f t="shared" si="494"/>
        <v>1</v>
      </c>
      <c r="AP2595">
        <f t="shared" si="495"/>
        <v>0</v>
      </c>
      <c r="AQ2595">
        <f>IF(H2595="Yes", 1, 0)</f>
        <v>1</v>
      </c>
      <c r="AR2595">
        <f>IF(D2595="Yes", 1, 0)</f>
        <v>1</v>
      </c>
      <c r="AS2595">
        <f t="shared" si="496"/>
        <v>1</v>
      </c>
      <c r="AT2595">
        <f t="shared" si="497"/>
        <v>1</v>
      </c>
      <c r="AU2595">
        <f t="shared" si="498"/>
        <v>0</v>
      </c>
      <c r="AV2595">
        <f t="shared" si="499"/>
        <v>0</v>
      </c>
      <c r="AX2595">
        <f t="shared" si="500"/>
        <v>1</v>
      </c>
    </row>
    <row r="2596" spans="1:50" x14ac:dyDescent="0.3">
      <c r="A2596">
        <v>20</v>
      </c>
      <c r="B2596">
        <v>83</v>
      </c>
      <c r="C2596" t="s">
        <v>19</v>
      </c>
      <c r="D2596" t="s">
        <v>21</v>
      </c>
      <c r="E2596">
        <v>7</v>
      </c>
      <c r="F2596">
        <v>78</v>
      </c>
      <c r="G2596" t="s">
        <v>19</v>
      </c>
      <c r="H2596" t="s">
        <v>21</v>
      </c>
      <c r="I2596">
        <v>3</v>
      </c>
      <c r="J2596" t="s">
        <v>22</v>
      </c>
      <c r="K2596" t="s">
        <v>34</v>
      </c>
      <c r="L2596" t="s">
        <v>32</v>
      </c>
      <c r="M2596">
        <v>2</v>
      </c>
      <c r="N2596" t="s">
        <v>20</v>
      </c>
      <c r="O2596" t="s">
        <v>29</v>
      </c>
      <c r="P2596" t="s">
        <v>26</v>
      </c>
      <c r="Q2596" t="s">
        <v>31</v>
      </c>
      <c r="R2596">
        <v>71</v>
      </c>
      <c r="T2596">
        <f t="shared" si="492"/>
        <v>0.52013245165328137</v>
      </c>
      <c r="U2596">
        <f t="shared" si="501"/>
        <v>69.259058310149513</v>
      </c>
      <c r="AD2596">
        <f>(E2596 -$Y$7)/$Y$8</f>
        <v>-1.9795577157294329E-2</v>
      </c>
      <c r="AE2596">
        <f t="shared" si="490"/>
        <v>0</v>
      </c>
      <c r="AG2596">
        <f>(A2596 -$W$7)/$W$8</f>
        <v>4.1185681317912485E-3</v>
      </c>
      <c r="AH2596">
        <f>(B2596 -$X$7)/$X$8</f>
        <v>0.26176983397742365</v>
      </c>
      <c r="AI2596">
        <f>(F2596 -$Z$7)/$Z$8</f>
        <v>0.20345377357021491</v>
      </c>
      <c r="AJ2596">
        <f>(I2596 -$AA$7)/$AA$8</f>
        <v>1.2241438564120333</v>
      </c>
      <c r="AK2596">
        <f t="shared" si="491"/>
        <v>-0.93837681180577304</v>
      </c>
      <c r="AL2596">
        <f>IF(C2596="Low", 1, IF(C2596="Medium", 2, IF(C2596="High", 3, "")))</f>
        <v>3</v>
      </c>
      <c r="AM2596">
        <f>IF(G2596="Low", 1, IF(G2596="Medium", 2, IF(G2596="High", 3, "")))</f>
        <v>3</v>
      </c>
      <c r="AN2596">
        <f t="shared" si="493"/>
        <v>2</v>
      </c>
      <c r="AO2596">
        <f t="shared" si="494"/>
        <v>2</v>
      </c>
      <c r="AP2596">
        <f t="shared" si="495"/>
        <v>0</v>
      </c>
      <c r="AQ2596">
        <f>IF(H2596="Yes", 1, 0)</f>
        <v>1</v>
      </c>
      <c r="AR2596">
        <f>IF(D2596="Yes", 1, 0)</f>
        <v>1</v>
      </c>
      <c r="AS2596">
        <f t="shared" si="496"/>
        <v>1</v>
      </c>
      <c r="AT2596">
        <f t="shared" si="497"/>
        <v>1</v>
      </c>
      <c r="AU2596">
        <f t="shared" si="498"/>
        <v>1</v>
      </c>
      <c r="AV2596">
        <f t="shared" si="499"/>
        <v>0</v>
      </c>
      <c r="AX2596">
        <f t="shared" si="500"/>
        <v>0</v>
      </c>
    </row>
    <row r="2597" spans="1:50" x14ac:dyDescent="0.3">
      <c r="A2597">
        <v>27</v>
      </c>
      <c r="B2597">
        <v>88</v>
      </c>
      <c r="C2597" t="s">
        <v>18</v>
      </c>
      <c r="D2597" t="s">
        <v>21</v>
      </c>
      <c r="E2597">
        <v>6</v>
      </c>
      <c r="F2597">
        <v>55</v>
      </c>
      <c r="G2597" t="s">
        <v>18</v>
      </c>
      <c r="H2597" t="s">
        <v>20</v>
      </c>
      <c r="I2597">
        <v>2</v>
      </c>
      <c r="J2597" t="s">
        <v>22</v>
      </c>
      <c r="K2597" t="s">
        <v>23</v>
      </c>
      <c r="L2597" t="s">
        <v>24</v>
      </c>
      <c r="M2597">
        <v>5</v>
      </c>
      <c r="N2597" t="s">
        <v>20</v>
      </c>
      <c r="O2597" t="s">
        <v>25</v>
      </c>
      <c r="P2597" t="s">
        <v>35</v>
      </c>
      <c r="Q2597" t="s">
        <v>27</v>
      </c>
      <c r="R2597">
        <v>67</v>
      </c>
      <c r="T2597">
        <f t="shared" si="492"/>
        <v>0.32033346450329081</v>
      </c>
      <c r="U2597">
        <f t="shared" si="501"/>
        <v>68.481808012392719</v>
      </c>
      <c r="AD2597">
        <f>(E2597 -$Y$7)/$Y$8</f>
        <v>-0.70099025568980644</v>
      </c>
      <c r="AE2597">
        <f t="shared" si="490"/>
        <v>1</v>
      </c>
      <c r="AG2597">
        <f>(A2597 -$W$7)/$W$8</f>
        <v>1.1727054241270012</v>
      </c>
      <c r="AH2597">
        <f>(B2597 -$X$7)/$X$8</f>
        <v>0.69479769904723843</v>
      </c>
      <c r="AI2597">
        <f>(F2597 -$Z$7)/$Z$8</f>
        <v>-1.3939132574555355</v>
      </c>
      <c r="AJ2597">
        <f>(I2597 -$AA$7)/$AA$8</f>
        <v>0.41145108517868284</v>
      </c>
      <c r="AK2597">
        <f t="shared" si="491"/>
        <v>1.9709876159749602</v>
      </c>
      <c r="AL2597">
        <f>IF(C2597="Low", 1, IF(C2597="Medium", 2, IF(C2597="High", 3, "")))</f>
        <v>1</v>
      </c>
      <c r="AM2597">
        <f>IF(G2597="Low", 1, IF(G2597="Medium", 2, IF(G2597="High", 3, "")))</f>
        <v>1</v>
      </c>
      <c r="AN2597">
        <f t="shared" si="493"/>
        <v>2</v>
      </c>
      <c r="AO2597">
        <f t="shared" si="494"/>
        <v>1</v>
      </c>
      <c r="AP2597">
        <f t="shared" si="495"/>
        <v>1</v>
      </c>
      <c r="AQ2597">
        <f>IF(H2597="Yes", 1, 0)</f>
        <v>0</v>
      </c>
      <c r="AR2597">
        <f>IF(D2597="Yes", 1, 0)</f>
        <v>1</v>
      </c>
      <c r="AS2597">
        <f t="shared" si="496"/>
        <v>1</v>
      </c>
      <c r="AT2597">
        <f t="shared" si="497"/>
        <v>0</v>
      </c>
      <c r="AU2597">
        <f t="shared" si="498"/>
        <v>0</v>
      </c>
      <c r="AV2597">
        <f t="shared" si="499"/>
        <v>0</v>
      </c>
      <c r="AX2597">
        <f t="shared" si="500"/>
        <v>1</v>
      </c>
    </row>
    <row r="2598" spans="1:50" x14ac:dyDescent="0.3">
      <c r="A2598">
        <v>17</v>
      </c>
      <c r="B2598">
        <v>84</v>
      </c>
      <c r="C2598" t="s">
        <v>18</v>
      </c>
      <c r="D2598" t="s">
        <v>21</v>
      </c>
      <c r="E2598">
        <v>6</v>
      </c>
      <c r="F2598">
        <v>71</v>
      </c>
      <c r="G2598" t="s">
        <v>18</v>
      </c>
      <c r="H2598" t="s">
        <v>21</v>
      </c>
      <c r="I2598">
        <v>0</v>
      </c>
      <c r="J2598" t="s">
        <v>22</v>
      </c>
      <c r="K2598" t="s">
        <v>34</v>
      </c>
      <c r="L2598" t="s">
        <v>28</v>
      </c>
      <c r="M2598">
        <v>4</v>
      </c>
      <c r="N2598" t="s">
        <v>21</v>
      </c>
      <c r="O2598" t="s">
        <v>25</v>
      </c>
      <c r="P2598" t="s">
        <v>26</v>
      </c>
      <c r="Q2598" t="s">
        <v>27</v>
      </c>
      <c r="R2598">
        <v>62</v>
      </c>
      <c r="T2598">
        <f t="shared" si="492"/>
        <v>-3.7701737239393671E-2</v>
      </c>
      <c r="U2598">
        <f t="shared" si="501"/>
        <v>67.088993308317114</v>
      </c>
      <c r="AD2598">
        <f>(E2598 -$Y$7)/$Y$8</f>
        <v>-0.70099025568980644</v>
      </c>
      <c r="AE2598">
        <f t="shared" si="490"/>
        <v>0</v>
      </c>
      <c r="AG2598">
        <f>(A2598 -$W$7)/$W$8</f>
        <v>-0.49670437015187013</v>
      </c>
      <c r="AH2598">
        <f>(B2598 -$X$7)/$X$8</f>
        <v>0.34837540699138664</v>
      </c>
      <c r="AI2598">
        <f>(F2598 -$Z$7)/$Z$8</f>
        <v>-0.28270140978544822</v>
      </c>
      <c r="AJ2598">
        <f>(I2598 -$AA$7)/$AA$8</f>
        <v>-1.213934457288018</v>
      </c>
      <c r="AK2598">
        <f t="shared" si="491"/>
        <v>1.0011994733813825</v>
      </c>
      <c r="AL2598">
        <f>IF(C2598="Low", 1, IF(C2598="Medium", 2, IF(C2598="High", 3, "")))</f>
        <v>1</v>
      </c>
      <c r="AM2598">
        <f>IF(G2598="Low", 1, IF(G2598="Medium", 2, IF(G2598="High", 3, "")))</f>
        <v>1</v>
      </c>
      <c r="AN2598">
        <f t="shared" si="493"/>
        <v>2</v>
      </c>
      <c r="AO2598">
        <f t="shared" si="494"/>
        <v>1</v>
      </c>
      <c r="AP2598">
        <f t="shared" si="495"/>
        <v>0</v>
      </c>
      <c r="AQ2598">
        <f>IF(H2598="Yes", 1, 0)</f>
        <v>1</v>
      </c>
      <c r="AR2598">
        <f>IF(D2598="Yes", 1, 0)</f>
        <v>1</v>
      </c>
      <c r="AS2598">
        <f t="shared" si="496"/>
        <v>0</v>
      </c>
      <c r="AT2598">
        <f t="shared" si="497"/>
        <v>1</v>
      </c>
      <c r="AU2598">
        <f t="shared" si="498"/>
        <v>0</v>
      </c>
      <c r="AV2598">
        <f t="shared" si="499"/>
        <v>0</v>
      </c>
      <c r="AX2598">
        <f t="shared" si="500"/>
        <v>1</v>
      </c>
    </row>
    <row r="2599" spans="1:50" x14ac:dyDescent="0.3">
      <c r="A2599">
        <v>20</v>
      </c>
      <c r="B2599">
        <v>95</v>
      </c>
      <c r="C2599" t="s">
        <v>22</v>
      </c>
      <c r="D2599" t="s">
        <v>20</v>
      </c>
      <c r="E2599">
        <v>6</v>
      </c>
      <c r="F2599">
        <v>76</v>
      </c>
      <c r="G2599" t="s">
        <v>22</v>
      </c>
      <c r="H2599" t="s">
        <v>21</v>
      </c>
      <c r="I2599">
        <v>0</v>
      </c>
      <c r="J2599" t="s">
        <v>19</v>
      </c>
      <c r="K2599" t="s">
        <v>34</v>
      </c>
      <c r="L2599" t="s">
        <v>24</v>
      </c>
      <c r="M2599">
        <v>4</v>
      </c>
      <c r="N2599" t="s">
        <v>20</v>
      </c>
      <c r="O2599" t="s">
        <v>25</v>
      </c>
      <c r="P2599" t="s">
        <v>30</v>
      </c>
      <c r="Q2599" t="s">
        <v>31</v>
      </c>
      <c r="R2599">
        <v>69</v>
      </c>
      <c r="T2599">
        <f t="shared" si="492"/>
        <v>0.49077519681981124</v>
      </c>
      <c r="U2599">
        <f t="shared" si="501"/>
        <v>69.144853852028277</v>
      </c>
      <c r="AD2599">
        <f>(E2599 -$Y$7)/$Y$8</f>
        <v>-0.70099025568980644</v>
      </c>
      <c r="AE2599">
        <f t="shared" si="490"/>
        <v>0</v>
      </c>
      <c r="AG2599">
        <f>(A2599 -$W$7)/$W$8</f>
        <v>4.1185681317912485E-3</v>
      </c>
      <c r="AH2599">
        <f>(B2599 -$X$7)/$X$8</f>
        <v>1.3010367101449791</v>
      </c>
      <c r="AI2599">
        <f>(F2599 -$Z$7)/$Z$8</f>
        <v>6.455229261145401E-2</v>
      </c>
      <c r="AJ2599">
        <f>(I2599 -$AA$7)/$AA$8</f>
        <v>-1.213934457288018</v>
      </c>
      <c r="AK2599">
        <f t="shared" si="491"/>
        <v>1.0011994733813825</v>
      </c>
      <c r="AL2599">
        <f>IF(C2599="Low", 1, IF(C2599="Medium", 2, IF(C2599="High", 3, "")))</f>
        <v>2</v>
      </c>
      <c r="AM2599">
        <f>IF(G2599="Low", 1, IF(G2599="Medium", 2, IF(G2599="High", 3, "")))</f>
        <v>2</v>
      </c>
      <c r="AN2599">
        <f t="shared" si="493"/>
        <v>3</v>
      </c>
      <c r="AO2599">
        <f t="shared" si="494"/>
        <v>1</v>
      </c>
      <c r="AP2599">
        <f t="shared" si="495"/>
        <v>1</v>
      </c>
      <c r="AQ2599">
        <f>IF(H2599="Yes", 1, 0)</f>
        <v>1</v>
      </c>
      <c r="AR2599">
        <f>IF(D2599="Yes", 1, 0)</f>
        <v>0</v>
      </c>
      <c r="AS2599">
        <f t="shared" si="496"/>
        <v>1</v>
      </c>
      <c r="AT2599">
        <f t="shared" si="497"/>
        <v>0</v>
      </c>
      <c r="AU2599">
        <f t="shared" si="498"/>
        <v>0</v>
      </c>
      <c r="AV2599">
        <f t="shared" si="499"/>
        <v>0</v>
      </c>
      <c r="AX2599">
        <f t="shared" si="500"/>
        <v>1</v>
      </c>
    </row>
    <row r="2600" spans="1:50" x14ac:dyDescent="0.3">
      <c r="A2600">
        <v>20</v>
      </c>
      <c r="B2600">
        <v>74</v>
      </c>
      <c r="C2600" t="s">
        <v>19</v>
      </c>
      <c r="D2600" t="s">
        <v>21</v>
      </c>
      <c r="E2600">
        <v>8</v>
      </c>
      <c r="F2600">
        <v>85</v>
      </c>
      <c r="G2600" t="s">
        <v>22</v>
      </c>
      <c r="H2600" t="s">
        <v>21</v>
      </c>
      <c r="I2600">
        <v>2</v>
      </c>
      <c r="J2600" t="s">
        <v>22</v>
      </c>
      <c r="K2600" t="s">
        <v>23</v>
      </c>
      <c r="L2600" t="s">
        <v>24</v>
      </c>
      <c r="M2600">
        <v>0</v>
      </c>
      <c r="N2600" t="s">
        <v>20</v>
      </c>
      <c r="O2600" t="s">
        <v>25</v>
      </c>
      <c r="P2600" t="s">
        <v>26</v>
      </c>
      <c r="Q2600" t="s">
        <v>27</v>
      </c>
      <c r="R2600">
        <v>67</v>
      </c>
      <c r="T2600">
        <f t="shared" si="492"/>
        <v>0.29109669277334721</v>
      </c>
      <c r="U2600">
        <f t="shared" si="501"/>
        <v>68.368072252984248</v>
      </c>
      <c r="AD2600">
        <f>(E2600 -$Y$7)/$Y$8</f>
        <v>0.66139910137521774</v>
      </c>
      <c r="AE2600">
        <f t="shared" si="490"/>
        <v>1</v>
      </c>
      <c r="AG2600">
        <f>(A2600 -$W$7)/$W$8</f>
        <v>4.1185681317912485E-3</v>
      </c>
      <c r="AH2600">
        <f>(B2600 -$X$7)/$X$8</f>
        <v>-0.51768032314824286</v>
      </c>
      <c r="AI2600">
        <f>(F2600 -$Z$7)/$Z$8</f>
        <v>0.68960895692587809</v>
      </c>
      <c r="AJ2600">
        <f>(I2600 -$AA$7)/$AA$8</f>
        <v>0.41145108517868284</v>
      </c>
      <c r="AK2600">
        <f t="shared" si="491"/>
        <v>-2.8779530969929286</v>
      </c>
      <c r="AL2600">
        <f>IF(C2600="Low", 1, IF(C2600="Medium", 2, IF(C2600="High", 3, "")))</f>
        <v>3</v>
      </c>
      <c r="AM2600">
        <f>IF(G2600="Low", 1, IF(G2600="Medium", 2, IF(G2600="High", 3, "")))</f>
        <v>2</v>
      </c>
      <c r="AN2600">
        <f t="shared" si="493"/>
        <v>2</v>
      </c>
      <c r="AO2600">
        <f t="shared" si="494"/>
        <v>1</v>
      </c>
      <c r="AP2600">
        <f t="shared" si="495"/>
        <v>1</v>
      </c>
      <c r="AQ2600">
        <f>IF(H2600="Yes", 1, 0)</f>
        <v>1</v>
      </c>
      <c r="AR2600">
        <f>IF(D2600="Yes", 1, 0)</f>
        <v>1</v>
      </c>
      <c r="AS2600">
        <f t="shared" si="496"/>
        <v>1</v>
      </c>
      <c r="AT2600">
        <f t="shared" si="497"/>
        <v>1</v>
      </c>
      <c r="AU2600">
        <f t="shared" si="498"/>
        <v>0</v>
      </c>
      <c r="AV2600">
        <f t="shared" si="499"/>
        <v>0</v>
      </c>
      <c r="AX2600">
        <f t="shared" si="500"/>
        <v>1</v>
      </c>
    </row>
    <row r="2601" spans="1:50" x14ac:dyDescent="0.3">
      <c r="A2601">
        <v>25</v>
      </c>
      <c r="B2601">
        <v>72</v>
      </c>
      <c r="C2601" t="s">
        <v>22</v>
      </c>
      <c r="D2601" t="s">
        <v>21</v>
      </c>
      <c r="E2601">
        <v>7</v>
      </c>
      <c r="F2601">
        <v>89</v>
      </c>
      <c r="G2601" t="s">
        <v>22</v>
      </c>
      <c r="H2601" t="s">
        <v>21</v>
      </c>
      <c r="I2601">
        <v>2</v>
      </c>
      <c r="J2601" t="s">
        <v>19</v>
      </c>
      <c r="K2601" t="s">
        <v>23</v>
      </c>
      <c r="L2601" t="s">
        <v>24</v>
      </c>
      <c r="M2601">
        <v>3</v>
      </c>
      <c r="N2601" t="s">
        <v>20</v>
      </c>
      <c r="O2601" t="s">
        <v>33</v>
      </c>
      <c r="P2601" t="s">
        <v>26</v>
      </c>
      <c r="Q2601" t="s">
        <v>31</v>
      </c>
      <c r="R2601">
        <v>71</v>
      </c>
      <c r="T2601">
        <f t="shared" si="492"/>
        <v>0.51254112767305315</v>
      </c>
      <c r="U2601">
        <f t="shared" si="501"/>
        <v>69.229526834999589</v>
      </c>
      <c r="AD2601">
        <f>(E2601 -$Y$7)/$Y$8</f>
        <v>-1.9795577157294329E-2</v>
      </c>
      <c r="AE2601">
        <f t="shared" si="490"/>
        <v>1</v>
      </c>
      <c r="AG2601">
        <f>(A2601 -$W$7)/$W$8</f>
        <v>0.83882346527122686</v>
      </c>
      <c r="AH2601">
        <f>(B2601 -$X$7)/$X$8</f>
        <v>-0.69089146917616884</v>
      </c>
      <c r="AI2601">
        <f>(F2601 -$Z$7)/$Z$8</f>
        <v>0.96741191884339983</v>
      </c>
      <c r="AJ2601">
        <f>(I2601 -$AA$7)/$AA$8</f>
        <v>0.41145108517868284</v>
      </c>
      <c r="AK2601">
        <f t="shared" si="491"/>
        <v>3.141133078780467E-2</v>
      </c>
      <c r="AL2601">
        <f>IF(C2601="Low", 1, IF(C2601="Medium", 2, IF(C2601="High", 3, "")))</f>
        <v>2</v>
      </c>
      <c r="AM2601">
        <f>IF(G2601="Low", 1, IF(G2601="Medium", 2, IF(G2601="High", 3, "")))</f>
        <v>2</v>
      </c>
      <c r="AN2601">
        <f t="shared" si="493"/>
        <v>3</v>
      </c>
      <c r="AO2601">
        <f t="shared" si="494"/>
        <v>3</v>
      </c>
      <c r="AP2601">
        <f t="shared" si="495"/>
        <v>1</v>
      </c>
      <c r="AQ2601">
        <f>IF(H2601="Yes", 1, 0)</f>
        <v>1</v>
      </c>
      <c r="AR2601">
        <f>IF(D2601="Yes", 1, 0)</f>
        <v>1</v>
      </c>
      <c r="AS2601">
        <f t="shared" si="496"/>
        <v>1</v>
      </c>
      <c r="AT2601">
        <f t="shared" si="497"/>
        <v>1</v>
      </c>
      <c r="AU2601">
        <f t="shared" si="498"/>
        <v>1</v>
      </c>
      <c r="AV2601">
        <f t="shared" si="499"/>
        <v>0</v>
      </c>
      <c r="AX2601">
        <f t="shared" si="500"/>
        <v>0</v>
      </c>
    </row>
    <row r="2602" spans="1:50" x14ac:dyDescent="0.3">
      <c r="A2602">
        <v>7</v>
      </c>
      <c r="B2602">
        <v>69</v>
      </c>
      <c r="C2602" t="s">
        <v>22</v>
      </c>
      <c r="D2602" t="s">
        <v>21</v>
      </c>
      <c r="E2602">
        <v>8</v>
      </c>
      <c r="F2602">
        <v>54</v>
      </c>
      <c r="G2602" t="s">
        <v>19</v>
      </c>
      <c r="H2602" t="s">
        <v>21</v>
      </c>
      <c r="I2602">
        <v>1</v>
      </c>
      <c r="J2602" t="s">
        <v>19</v>
      </c>
      <c r="K2602" t="s">
        <v>23</v>
      </c>
      <c r="L2602" t="s">
        <v>24</v>
      </c>
      <c r="M2602">
        <v>2</v>
      </c>
      <c r="N2602" t="s">
        <v>20</v>
      </c>
      <c r="O2602" t="s">
        <v>25</v>
      </c>
      <c r="P2602" t="s">
        <v>35</v>
      </c>
      <c r="Q2602" t="s">
        <v>27</v>
      </c>
      <c r="R2602">
        <v>87</v>
      </c>
      <c r="T2602">
        <f t="shared" si="492"/>
        <v>-0.35830705871923485</v>
      </c>
      <c r="U2602">
        <f t="shared" si="501"/>
        <v>65.841786877808275</v>
      </c>
      <c r="AD2602">
        <f>(E2602 -$Y$7)/$Y$8</f>
        <v>0.66139910137521774</v>
      </c>
      <c r="AE2602">
        <f t="shared" si="490"/>
        <v>1</v>
      </c>
      <c r="AG2602">
        <f>(A2602 -$W$7)/$W$8</f>
        <v>-2.1661141644307413</v>
      </c>
      <c r="AH2602">
        <f>(B2602 -$X$7)/$X$8</f>
        <v>-0.95070818821805769</v>
      </c>
      <c r="AI2602">
        <f>(F2602 -$Z$7)/$Z$8</f>
        <v>-1.4633639979349158</v>
      </c>
      <c r="AJ2602">
        <f>(I2602 -$AA$7)/$AA$8</f>
        <v>-0.40124168605466753</v>
      </c>
      <c r="AK2602">
        <f t="shared" si="491"/>
        <v>-0.93837681180577304</v>
      </c>
      <c r="AL2602">
        <f>IF(C2602="Low", 1, IF(C2602="Medium", 2, IF(C2602="High", 3, "")))</f>
        <v>2</v>
      </c>
      <c r="AM2602">
        <f>IF(G2602="Low", 1, IF(G2602="Medium", 2, IF(G2602="High", 3, "")))</f>
        <v>3</v>
      </c>
      <c r="AN2602">
        <f t="shared" si="493"/>
        <v>3</v>
      </c>
      <c r="AO2602">
        <f t="shared" si="494"/>
        <v>1</v>
      </c>
      <c r="AP2602">
        <f t="shared" si="495"/>
        <v>1</v>
      </c>
      <c r="AQ2602">
        <f>IF(H2602="Yes", 1, 0)</f>
        <v>1</v>
      </c>
      <c r="AR2602">
        <f>IF(D2602="Yes", 1, 0)</f>
        <v>1</v>
      </c>
      <c r="AS2602">
        <f t="shared" si="496"/>
        <v>1</v>
      </c>
      <c r="AT2602">
        <f t="shared" si="497"/>
        <v>0</v>
      </c>
      <c r="AU2602">
        <f t="shared" si="498"/>
        <v>1</v>
      </c>
      <c r="AV2602">
        <f t="shared" si="499"/>
        <v>0</v>
      </c>
      <c r="AX2602">
        <f t="shared" si="500"/>
        <v>0</v>
      </c>
    </row>
    <row r="2603" spans="1:50" x14ac:dyDescent="0.3">
      <c r="A2603">
        <v>16</v>
      </c>
      <c r="B2603">
        <v>62</v>
      </c>
      <c r="C2603" t="s">
        <v>18</v>
      </c>
      <c r="D2603" t="s">
        <v>20</v>
      </c>
      <c r="E2603">
        <v>8</v>
      </c>
      <c r="F2603">
        <v>74</v>
      </c>
      <c r="G2603" t="s">
        <v>22</v>
      </c>
      <c r="H2603" t="s">
        <v>21</v>
      </c>
      <c r="I2603">
        <v>2</v>
      </c>
      <c r="J2603" t="s">
        <v>19</v>
      </c>
      <c r="K2603" t="s">
        <v>34</v>
      </c>
      <c r="L2603" t="s">
        <v>32</v>
      </c>
      <c r="M2603">
        <v>3</v>
      </c>
      <c r="N2603" t="s">
        <v>20</v>
      </c>
      <c r="O2603" t="s">
        <v>25</v>
      </c>
      <c r="P2603" t="s">
        <v>30</v>
      </c>
      <c r="Q2603" t="s">
        <v>27</v>
      </c>
      <c r="R2603">
        <v>62</v>
      </c>
      <c r="T2603">
        <f t="shared" si="492"/>
        <v>-0.33360366676834807</v>
      </c>
      <c r="U2603">
        <f t="shared" si="501"/>
        <v>65.937887058411377</v>
      </c>
      <c r="AD2603">
        <f>(E2603 -$Y$7)/$Y$8</f>
        <v>0.66139910137521774</v>
      </c>
      <c r="AE2603">
        <f t="shared" si="490"/>
        <v>0</v>
      </c>
      <c r="AG2603">
        <f>(A2603 -$W$7)/$W$8</f>
        <v>-0.66364534957975729</v>
      </c>
      <c r="AH2603">
        <f>(B2603 -$X$7)/$X$8</f>
        <v>-1.5569471993157984</v>
      </c>
      <c r="AI2603">
        <f>(F2603 -$Z$7)/$Z$8</f>
        <v>-7.4349188347306888E-2</v>
      </c>
      <c r="AJ2603">
        <f>(I2603 -$AA$7)/$AA$8</f>
        <v>0.41145108517868284</v>
      </c>
      <c r="AK2603">
        <f t="shared" si="491"/>
        <v>3.141133078780467E-2</v>
      </c>
      <c r="AL2603">
        <f>IF(C2603="Low", 1, IF(C2603="Medium", 2, IF(C2603="High", 3, "")))</f>
        <v>1</v>
      </c>
      <c r="AM2603">
        <f>IF(G2603="Low", 1, IF(G2603="Medium", 2, IF(G2603="High", 3, "")))</f>
        <v>2</v>
      </c>
      <c r="AN2603">
        <f t="shared" si="493"/>
        <v>3</v>
      </c>
      <c r="AO2603">
        <f t="shared" si="494"/>
        <v>1</v>
      </c>
      <c r="AP2603">
        <f t="shared" si="495"/>
        <v>0</v>
      </c>
      <c r="AQ2603">
        <f>IF(H2603="Yes", 1, 0)</f>
        <v>1</v>
      </c>
      <c r="AR2603">
        <f>IF(D2603="Yes", 1, 0)</f>
        <v>0</v>
      </c>
      <c r="AS2603">
        <f t="shared" si="496"/>
        <v>1</v>
      </c>
      <c r="AT2603">
        <f t="shared" si="497"/>
        <v>0</v>
      </c>
      <c r="AU2603">
        <f t="shared" si="498"/>
        <v>0</v>
      </c>
      <c r="AV2603">
        <f t="shared" si="499"/>
        <v>0</v>
      </c>
      <c r="AX2603">
        <f t="shared" si="500"/>
        <v>1</v>
      </c>
    </row>
    <row r="2604" spans="1:50" x14ac:dyDescent="0.3">
      <c r="A2604">
        <v>21</v>
      </c>
      <c r="B2604">
        <v>62</v>
      </c>
      <c r="C2604" t="s">
        <v>19</v>
      </c>
      <c r="D2604" t="s">
        <v>21</v>
      </c>
      <c r="E2604">
        <v>7</v>
      </c>
      <c r="F2604">
        <v>58</v>
      </c>
      <c r="G2604" t="s">
        <v>22</v>
      </c>
      <c r="H2604" t="s">
        <v>21</v>
      </c>
      <c r="I2604">
        <v>2</v>
      </c>
      <c r="J2604" t="s">
        <v>19</v>
      </c>
      <c r="K2604" t="s">
        <v>23</v>
      </c>
      <c r="L2604" t="s">
        <v>24</v>
      </c>
      <c r="M2604">
        <v>1</v>
      </c>
      <c r="N2604" t="s">
        <v>20</v>
      </c>
      <c r="O2604" t="s">
        <v>29</v>
      </c>
      <c r="P2604" t="s">
        <v>26</v>
      </c>
      <c r="Q2604" t="s">
        <v>31</v>
      </c>
      <c r="R2604">
        <v>64</v>
      </c>
      <c r="T2604">
        <f t="shared" si="492"/>
        <v>8.0323886560768207E-2</v>
      </c>
      <c r="U2604">
        <f t="shared" si="501"/>
        <v>67.548132028438559</v>
      </c>
      <c r="AD2604">
        <f>(E2604 -$Y$7)/$Y$8</f>
        <v>-1.9795577157294329E-2</v>
      </c>
      <c r="AE2604">
        <f t="shared" si="490"/>
        <v>1</v>
      </c>
      <c r="AG2604">
        <f>(A2604 -$W$7)/$W$8</f>
        <v>0.17105954755967837</v>
      </c>
      <c r="AH2604">
        <f>(B2604 -$X$7)/$X$8</f>
        <v>-1.5569471993157984</v>
      </c>
      <c r="AI2604">
        <f>(F2604 -$Z$7)/$Z$8</f>
        <v>-1.185561036017394</v>
      </c>
      <c r="AJ2604">
        <f>(I2604 -$AA$7)/$AA$8</f>
        <v>0.41145108517868284</v>
      </c>
      <c r="AK2604">
        <f t="shared" si="491"/>
        <v>-1.9081649543993509</v>
      </c>
      <c r="AL2604">
        <f>IF(C2604="Low", 1, IF(C2604="Medium", 2, IF(C2604="High", 3, "")))</f>
        <v>3</v>
      </c>
      <c r="AM2604">
        <f>IF(G2604="Low", 1, IF(G2604="Medium", 2, IF(G2604="High", 3, "")))</f>
        <v>2</v>
      </c>
      <c r="AN2604">
        <f t="shared" si="493"/>
        <v>3</v>
      </c>
      <c r="AO2604">
        <f t="shared" si="494"/>
        <v>2</v>
      </c>
      <c r="AP2604">
        <f t="shared" si="495"/>
        <v>1</v>
      </c>
      <c r="AQ2604">
        <f>IF(H2604="Yes", 1, 0)</f>
        <v>1</v>
      </c>
      <c r="AR2604">
        <f>IF(D2604="Yes", 1, 0)</f>
        <v>1</v>
      </c>
      <c r="AS2604">
        <f t="shared" si="496"/>
        <v>1</v>
      </c>
      <c r="AT2604">
        <f t="shared" si="497"/>
        <v>1</v>
      </c>
      <c r="AU2604">
        <f t="shared" si="498"/>
        <v>0</v>
      </c>
      <c r="AV2604">
        <f t="shared" si="499"/>
        <v>0</v>
      </c>
      <c r="AX2604">
        <f t="shared" si="500"/>
        <v>1</v>
      </c>
    </row>
    <row r="2605" spans="1:50" x14ac:dyDescent="0.3">
      <c r="A2605">
        <v>27</v>
      </c>
      <c r="B2605">
        <v>95</v>
      </c>
      <c r="C2605" t="s">
        <v>22</v>
      </c>
      <c r="D2605" t="s">
        <v>20</v>
      </c>
      <c r="E2605">
        <v>8</v>
      </c>
      <c r="F2605">
        <v>88</v>
      </c>
      <c r="G2605" t="s">
        <v>19</v>
      </c>
      <c r="H2605" t="s">
        <v>21</v>
      </c>
      <c r="I2605">
        <v>3</v>
      </c>
      <c r="J2605" t="s">
        <v>22</v>
      </c>
      <c r="K2605" t="s">
        <v>34</v>
      </c>
      <c r="L2605" t="s">
        <v>24</v>
      </c>
      <c r="M2605">
        <v>2</v>
      </c>
      <c r="N2605" t="s">
        <v>20</v>
      </c>
      <c r="O2605" t="s">
        <v>25</v>
      </c>
      <c r="P2605" t="s">
        <v>35</v>
      </c>
      <c r="Q2605" t="s">
        <v>31</v>
      </c>
      <c r="R2605">
        <v>74</v>
      </c>
      <c r="T2605">
        <f t="shared" si="492"/>
        <v>0.82859489469662706</v>
      </c>
      <c r="U2605">
        <f t="shared" si="501"/>
        <v>70.459026984276207</v>
      </c>
      <c r="AD2605">
        <f>(E2605 -$Y$7)/$Y$8</f>
        <v>0.66139910137521774</v>
      </c>
      <c r="AE2605">
        <f t="shared" si="490"/>
        <v>0</v>
      </c>
      <c r="AG2605">
        <f>(A2605 -$W$7)/$W$8</f>
        <v>1.1727054241270012</v>
      </c>
      <c r="AH2605">
        <f>(B2605 -$X$7)/$X$8</f>
        <v>1.3010367101449791</v>
      </c>
      <c r="AI2605">
        <f>(F2605 -$Z$7)/$Z$8</f>
        <v>0.89796117836401934</v>
      </c>
      <c r="AJ2605">
        <f>(I2605 -$AA$7)/$AA$8</f>
        <v>1.2241438564120333</v>
      </c>
      <c r="AK2605">
        <f t="shared" si="491"/>
        <v>-0.93837681180577304</v>
      </c>
      <c r="AL2605">
        <f>IF(C2605="Low", 1, IF(C2605="Medium", 2, IF(C2605="High", 3, "")))</f>
        <v>2</v>
      </c>
      <c r="AM2605">
        <f>IF(G2605="Low", 1, IF(G2605="Medium", 2, IF(G2605="High", 3, "")))</f>
        <v>3</v>
      </c>
      <c r="AN2605">
        <f t="shared" si="493"/>
        <v>2</v>
      </c>
      <c r="AO2605">
        <f t="shared" si="494"/>
        <v>1</v>
      </c>
      <c r="AP2605">
        <f t="shared" si="495"/>
        <v>1</v>
      </c>
      <c r="AQ2605">
        <f>IF(H2605="Yes", 1, 0)</f>
        <v>1</v>
      </c>
      <c r="AR2605">
        <f>IF(D2605="Yes", 1, 0)</f>
        <v>0</v>
      </c>
      <c r="AS2605">
        <f t="shared" si="496"/>
        <v>1</v>
      </c>
      <c r="AT2605">
        <f t="shared" si="497"/>
        <v>0</v>
      </c>
      <c r="AU2605">
        <f t="shared" si="498"/>
        <v>1</v>
      </c>
      <c r="AV2605">
        <f t="shared" si="499"/>
        <v>1</v>
      </c>
      <c r="AX2605">
        <f t="shared" si="500"/>
        <v>1</v>
      </c>
    </row>
    <row r="2606" spans="1:50" x14ac:dyDescent="0.3">
      <c r="A2606">
        <v>17</v>
      </c>
      <c r="B2606">
        <v>87</v>
      </c>
      <c r="C2606" t="s">
        <v>19</v>
      </c>
      <c r="D2606" t="s">
        <v>21</v>
      </c>
      <c r="E2606">
        <v>9</v>
      </c>
      <c r="F2606">
        <v>83</v>
      </c>
      <c r="G2606" t="s">
        <v>22</v>
      </c>
      <c r="H2606" t="s">
        <v>21</v>
      </c>
      <c r="I2606">
        <v>0</v>
      </c>
      <c r="J2606" t="s">
        <v>19</v>
      </c>
      <c r="K2606" t="s">
        <v>23</v>
      </c>
      <c r="L2606" t="s">
        <v>32</v>
      </c>
      <c r="M2606">
        <v>2</v>
      </c>
      <c r="N2606" t="s">
        <v>20</v>
      </c>
      <c r="O2606" t="s">
        <v>29</v>
      </c>
      <c r="P2606" t="s">
        <v>30</v>
      </c>
      <c r="Q2606" t="s">
        <v>27</v>
      </c>
      <c r="R2606">
        <v>69</v>
      </c>
      <c r="T2606">
        <f t="shared" si="492"/>
        <v>0.34708164194303237</v>
      </c>
      <c r="U2606">
        <f t="shared" si="501"/>
        <v>68.585862738475399</v>
      </c>
      <c r="AD2606">
        <f>(E2606 -$Y$7)/$Y$8</f>
        <v>1.3425937799077299</v>
      </c>
      <c r="AE2606">
        <f t="shared" si="490"/>
        <v>1</v>
      </c>
      <c r="AG2606">
        <f>(A2606 -$W$7)/$W$8</f>
        <v>-0.49670437015187013</v>
      </c>
      <c r="AH2606">
        <f>(B2606 -$X$7)/$X$8</f>
        <v>0.60819212603327544</v>
      </c>
      <c r="AI2606">
        <f>(F2606 -$Z$7)/$Z$8</f>
        <v>0.55070747596711711</v>
      </c>
      <c r="AJ2606">
        <f>(I2606 -$AA$7)/$AA$8</f>
        <v>-1.213934457288018</v>
      </c>
      <c r="AK2606">
        <f t="shared" si="491"/>
        <v>-0.93837681180577304</v>
      </c>
      <c r="AL2606">
        <f>IF(C2606="Low", 1, IF(C2606="Medium", 2, IF(C2606="High", 3, "")))</f>
        <v>3</v>
      </c>
      <c r="AM2606">
        <f>IF(G2606="Low", 1, IF(G2606="Medium", 2, IF(G2606="High", 3, "")))</f>
        <v>2</v>
      </c>
      <c r="AN2606">
        <f t="shared" si="493"/>
        <v>3</v>
      </c>
      <c r="AO2606">
        <f t="shared" si="494"/>
        <v>2</v>
      </c>
      <c r="AP2606">
        <f t="shared" si="495"/>
        <v>0</v>
      </c>
      <c r="AQ2606">
        <f>IF(H2606="Yes", 1, 0)</f>
        <v>1</v>
      </c>
      <c r="AR2606">
        <f>IF(D2606="Yes", 1, 0)</f>
        <v>1</v>
      </c>
      <c r="AS2606">
        <f t="shared" si="496"/>
        <v>1</v>
      </c>
      <c r="AT2606">
        <f t="shared" si="497"/>
        <v>0</v>
      </c>
      <c r="AU2606">
        <f t="shared" si="498"/>
        <v>0</v>
      </c>
      <c r="AV2606">
        <f t="shared" si="499"/>
        <v>0</v>
      </c>
      <c r="AX2606">
        <f t="shared" si="500"/>
        <v>1</v>
      </c>
    </row>
    <row r="2607" spans="1:50" x14ac:dyDescent="0.3">
      <c r="A2607">
        <v>9</v>
      </c>
      <c r="B2607">
        <v>86</v>
      </c>
      <c r="C2607" t="s">
        <v>19</v>
      </c>
      <c r="D2607" t="s">
        <v>20</v>
      </c>
      <c r="E2607">
        <v>8</v>
      </c>
      <c r="F2607">
        <v>86</v>
      </c>
      <c r="G2607" t="s">
        <v>22</v>
      </c>
      <c r="H2607" t="s">
        <v>21</v>
      </c>
      <c r="I2607">
        <v>1</v>
      </c>
      <c r="J2607" t="s">
        <v>19</v>
      </c>
      <c r="K2607" t="s">
        <v>23</v>
      </c>
      <c r="L2607" t="s">
        <v>32</v>
      </c>
      <c r="M2607">
        <v>1</v>
      </c>
      <c r="N2607" t="s">
        <v>20</v>
      </c>
      <c r="O2607" t="s">
        <v>25</v>
      </c>
      <c r="P2607" t="s">
        <v>26</v>
      </c>
      <c r="Q2607" t="s">
        <v>27</v>
      </c>
      <c r="R2607">
        <v>65</v>
      </c>
      <c r="T2607">
        <f t="shared" si="492"/>
        <v>0.1361490847517976</v>
      </c>
      <c r="U2607">
        <f t="shared" si="501"/>
        <v>67.765301056846781</v>
      </c>
      <c r="AD2607">
        <f>(E2607 -$Y$7)/$Y$8</f>
        <v>0.66139910137521774</v>
      </c>
      <c r="AE2607">
        <f t="shared" si="490"/>
        <v>1</v>
      </c>
      <c r="AG2607">
        <f>(A2607 -$W$7)/$W$8</f>
        <v>-1.8322322055749671</v>
      </c>
      <c r="AH2607">
        <f>(B2607 -$X$7)/$X$8</f>
        <v>0.52158655301931256</v>
      </c>
      <c r="AI2607">
        <f>(F2607 -$Z$7)/$Z$8</f>
        <v>0.75905969740525847</v>
      </c>
      <c r="AJ2607">
        <f>(I2607 -$AA$7)/$AA$8</f>
        <v>-0.40124168605466753</v>
      </c>
      <c r="AK2607">
        <f t="shared" si="491"/>
        <v>-1.9081649543993509</v>
      </c>
      <c r="AL2607">
        <f>IF(C2607="Low", 1, IF(C2607="Medium", 2, IF(C2607="High", 3, "")))</f>
        <v>3</v>
      </c>
      <c r="AM2607">
        <f>IF(G2607="Low", 1, IF(G2607="Medium", 2, IF(G2607="High", 3, "")))</f>
        <v>2</v>
      </c>
      <c r="AN2607">
        <f t="shared" si="493"/>
        <v>3</v>
      </c>
      <c r="AO2607">
        <f t="shared" si="494"/>
        <v>1</v>
      </c>
      <c r="AP2607">
        <f t="shared" si="495"/>
        <v>0</v>
      </c>
      <c r="AQ2607">
        <f>IF(H2607="Yes", 1, 0)</f>
        <v>1</v>
      </c>
      <c r="AR2607">
        <f>IF(D2607="Yes", 1, 0)</f>
        <v>0</v>
      </c>
      <c r="AS2607">
        <f t="shared" si="496"/>
        <v>1</v>
      </c>
      <c r="AT2607">
        <f t="shared" si="497"/>
        <v>1</v>
      </c>
      <c r="AU2607">
        <f t="shared" si="498"/>
        <v>0</v>
      </c>
      <c r="AV2607">
        <f t="shared" si="499"/>
        <v>0</v>
      </c>
      <c r="AX2607">
        <f t="shared" si="500"/>
        <v>1</v>
      </c>
    </row>
    <row r="2608" spans="1:50" x14ac:dyDescent="0.3">
      <c r="A2608">
        <v>24</v>
      </c>
      <c r="B2608">
        <v>85</v>
      </c>
      <c r="C2608" t="s">
        <v>18</v>
      </c>
      <c r="D2608" t="s">
        <v>21</v>
      </c>
      <c r="E2608">
        <v>7</v>
      </c>
      <c r="F2608">
        <v>54</v>
      </c>
      <c r="G2608" t="s">
        <v>22</v>
      </c>
      <c r="H2608" t="s">
        <v>20</v>
      </c>
      <c r="I2608">
        <v>2</v>
      </c>
      <c r="J2608" t="s">
        <v>18</v>
      </c>
      <c r="K2608" t="s">
        <v>23</v>
      </c>
      <c r="L2608" t="s">
        <v>32</v>
      </c>
      <c r="M2608">
        <v>3</v>
      </c>
      <c r="N2608" t="s">
        <v>20</v>
      </c>
      <c r="O2608" t="s">
        <v>29</v>
      </c>
      <c r="P2608" t="s">
        <v>30</v>
      </c>
      <c r="Q2608" t="s">
        <v>31</v>
      </c>
      <c r="R2608">
        <v>66</v>
      </c>
      <c r="T2608">
        <f t="shared" si="492"/>
        <v>0.11180326512698337</v>
      </c>
      <c r="U2608">
        <f t="shared" si="501"/>
        <v>67.67059189028673</v>
      </c>
      <c r="AD2608">
        <f>(E2608 -$Y$7)/$Y$8</f>
        <v>-1.9795577157294329E-2</v>
      </c>
      <c r="AE2608">
        <f t="shared" si="490"/>
        <v>1</v>
      </c>
      <c r="AG2608">
        <f>(A2608 -$W$7)/$W$8</f>
        <v>0.67188248584333976</v>
      </c>
      <c r="AH2608">
        <f>(B2608 -$X$7)/$X$8</f>
        <v>0.43498098000534957</v>
      </c>
      <c r="AI2608">
        <f>(F2608 -$Z$7)/$Z$8</f>
        <v>-1.4633639979349158</v>
      </c>
      <c r="AJ2608">
        <f>(I2608 -$AA$7)/$AA$8</f>
        <v>0.41145108517868284</v>
      </c>
      <c r="AK2608">
        <f t="shared" si="491"/>
        <v>3.141133078780467E-2</v>
      </c>
      <c r="AL2608">
        <f>IF(C2608="Low", 1, IF(C2608="Medium", 2, IF(C2608="High", 3, "")))</f>
        <v>1</v>
      </c>
      <c r="AM2608">
        <f>IF(G2608="Low", 1, IF(G2608="Medium", 2, IF(G2608="High", 3, "")))</f>
        <v>2</v>
      </c>
      <c r="AN2608">
        <f t="shared" si="493"/>
        <v>1</v>
      </c>
      <c r="AO2608">
        <f t="shared" si="494"/>
        <v>2</v>
      </c>
      <c r="AP2608">
        <f t="shared" si="495"/>
        <v>0</v>
      </c>
      <c r="AQ2608">
        <f>IF(H2608="Yes", 1, 0)</f>
        <v>0</v>
      </c>
      <c r="AR2608">
        <f>IF(D2608="Yes", 1, 0)</f>
        <v>1</v>
      </c>
      <c r="AS2608">
        <f t="shared" si="496"/>
        <v>1</v>
      </c>
      <c r="AT2608">
        <f t="shared" si="497"/>
        <v>0</v>
      </c>
      <c r="AU2608">
        <f t="shared" si="498"/>
        <v>0</v>
      </c>
      <c r="AV2608">
        <f t="shared" si="499"/>
        <v>0</v>
      </c>
      <c r="AX2608">
        <f t="shared" si="500"/>
        <v>1</v>
      </c>
    </row>
    <row r="2609" spans="1:50" x14ac:dyDescent="0.3">
      <c r="A2609">
        <v>16</v>
      </c>
      <c r="B2609">
        <v>94</v>
      </c>
      <c r="C2609" t="s">
        <v>22</v>
      </c>
      <c r="D2609" t="s">
        <v>21</v>
      </c>
      <c r="E2609">
        <v>8</v>
      </c>
      <c r="F2609">
        <v>76</v>
      </c>
      <c r="G2609" t="s">
        <v>18</v>
      </c>
      <c r="H2609" t="s">
        <v>21</v>
      </c>
      <c r="I2609">
        <v>3</v>
      </c>
      <c r="J2609" t="s">
        <v>22</v>
      </c>
      <c r="K2609" t="s">
        <v>23</v>
      </c>
      <c r="L2609" t="s">
        <v>28</v>
      </c>
      <c r="M2609">
        <v>4</v>
      </c>
      <c r="N2609" t="s">
        <v>20</v>
      </c>
      <c r="O2609" t="s">
        <v>33</v>
      </c>
      <c r="P2609" t="s">
        <v>26</v>
      </c>
      <c r="Q2609" t="s">
        <v>31</v>
      </c>
      <c r="R2609">
        <v>70</v>
      </c>
      <c r="T2609">
        <f t="shared" si="492"/>
        <v>0.506510977926383</v>
      </c>
      <c r="U2609">
        <f t="shared" si="501"/>
        <v>69.206068579515048</v>
      </c>
      <c r="AD2609">
        <f>(E2609 -$Y$7)/$Y$8</f>
        <v>0.66139910137521774</v>
      </c>
      <c r="AE2609">
        <f t="shared" si="490"/>
        <v>1</v>
      </c>
      <c r="AG2609">
        <f>(A2609 -$W$7)/$W$8</f>
        <v>-0.66364534957975729</v>
      </c>
      <c r="AH2609">
        <f>(B2609 -$X$7)/$X$8</f>
        <v>1.2144311371310161</v>
      </c>
      <c r="AI2609">
        <f>(F2609 -$Z$7)/$Z$8</f>
        <v>6.455229261145401E-2</v>
      </c>
      <c r="AJ2609">
        <f>(I2609 -$AA$7)/$AA$8</f>
        <v>1.2241438564120333</v>
      </c>
      <c r="AK2609">
        <f t="shared" si="491"/>
        <v>1.0011994733813825</v>
      </c>
      <c r="AL2609">
        <f>IF(C2609="Low", 1, IF(C2609="Medium", 2, IF(C2609="High", 3, "")))</f>
        <v>2</v>
      </c>
      <c r="AM2609">
        <f>IF(G2609="Low", 1, IF(G2609="Medium", 2, IF(G2609="High", 3, "")))</f>
        <v>1</v>
      </c>
      <c r="AN2609">
        <f t="shared" si="493"/>
        <v>2</v>
      </c>
      <c r="AO2609">
        <f t="shared" si="494"/>
        <v>3</v>
      </c>
      <c r="AP2609">
        <f t="shared" si="495"/>
        <v>0</v>
      </c>
      <c r="AQ2609">
        <f>IF(H2609="Yes", 1, 0)</f>
        <v>1</v>
      </c>
      <c r="AR2609">
        <f>IF(D2609="Yes", 1, 0)</f>
        <v>1</v>
      </c>
      <c r="AS2609">
        <f t="shared" si="496"/>
        <v>1</v>
      </c>
      <c r="AT2609">
        <f t="shared" si="497"/>
        <v>1</v>
      </c>
      <c r="AU2609">
        <f t="shared" si="498"/>
        <v>1</v>
      </c>
      <c r="AV2609">
        <f t="shared" si="499"/>
        <v>0</v>
      </c>
      <c r="AX2609">
        <f t="shared" si="500"/>
        <v>0</v>
      </c>
    </row>
    <row r="2610" spans="1:50" x14ac:dyDescent="0.3">
      <c r="A2610">
        <v>13</v>
      </c>
      <c r="B2610">
        <v>79</v>
      </c>
      <c r="C2610" t="s">
        <v>19</v>
      </c>
      <c r="D2610" t="s">
        <v>20</v>
      </c>
      <c r="E2610">
        <v>5</v>
      </c>
      <c r="F2610">
        <v>92</v>
      </c>
      <c r="G2610" t="s">
        <v>22</v>
      </c>
      <c r="H2610" t="s">
        <v>21</v>
      </c>
      <c r="I2610">
        <v>3</v>
      </c>
      <c r="J2610" t="s">
        <v>22</v>
      </c>
      <c r="K2610" t="s">
        <v>23</v>
      </c>
      <c r="L2610" t="s">
        <v>32</v>
      </c>
      <c r="M2610">
        <v>3</v>
      </c>
      <c r="N2610" t="s">
        <v>20</v>
      </c>
      <c r="O2610" t="s">
        <v>25</v>
      </c>
      <c r="P2610" t="s">
        <v>26</v>
      </c>
      <c r="Q2610" t="s">
        <v>27</v>
      </c>
      <c r="R2610">
        <v>68</v>
      </c>
      <c r="T2610">
        <f t="shared" si="492"/>
        <v>0.21029277682882552</v>
      </c>
      <c r="U2610">
        <f t="shared" si="501"/>
        <v>68.053731982176743</v>
      </c>
      <c r="AD2610">
        <f>(E2610 -$Y$7)/$Y$8</f>
        <v>-1.3821849342223185</v>
      </c>
      <c r="AE2610">
        <f t="shared" si="490"/>
        <v>1</v>
      </c>
      <c r="AG2610">
        <f>(A2610 -$W$7)/$W$8</f>
        <v>-1.1644682878634187</v>
      </c>
      <c r="AH2610">
        <f>(B2610 -$X$7)/$X$8</f>
        <v>-8.4652458078428139E-2</v>
      </c>
      <c r="AI2610">
        <f>(F2610 -$Z$7)/$Z$8</f>
        <v>1.1757641402815411</v>
      </c>
      <c r="AJ2610">
        <f>(I2610 -$AA$7)/$AA$8</f>
        <v>1.2241438564120333</v>
      </c>
      <c r="AK2610">
        <f t="shared" si="491"/>
        <v>3.141133078780467E-2</v>
      </c>
      <c r="AL2610">
        <f>IF(C2610="Low", 1, IF(C2610="Medium", 2, IF(C2610="High", 3, "")))</f>
        <v>3</v>
      </c>
      <c r="AM2610">
        <f>IF(G2610="Low", 1, IF(G2610="Medium", 2, IF(G2610="High", 3, "")))</f>
        <v>2</v>
      </c>
      <c r="AN2610">
        <f t="shared" si="493"/>
        <v>2</v>
      </c>
      <c r="AO2610">
        <f t="shared" si="494"/>
        <v>1</v>
      </c>
      <c r="AP2610">
        <f t="shared" si="495"/>
        <v>0</v>
      </c>
      <c r="AQ2610">
        <f>IF(H2610="Yes", 1, 0)</f>
        <v>1</v>
      </c>
      <c r="AR2610">
        <f>IF(D2610="Yes", 1, 0)</f>
        <v>0</v>
      </c>
      <c r="AS2610">
        <f t="shared" si="496"/>
        <v>1</v>
      </c>
      <c r="AT2610">
        <f t="shared" si="497"/>
        <v>1</v>
      </c>
      <c r="AU2610">
        <f t="shared" si="498"/>
        <v>0</v>
      </c>
      <c r="AV2610">
        <f t="shared" si="499"/>
        <v>0</v>
      </c>
      <c r="AX2610">
        <f t="shared" si="500"/>
        <v>1</v>
      </c>
    </row>
    <row r="2611" spans="1:50" x14ac:dyDescent="0.3">
      <c r="A2611">
        <v>16</v>
      </c>
      <c r="B2611">
        <v>95</v>
      </c>
      <c r="C2611" t="s">
        <v>18</v>
      </c>
      <c r="D2611" t="s">
        <v>20</v>
      </c>
      <c r="E2611">
        <v>10</v>
      </c>
      <c r="F2611">
        <v>86</v>
      </c>
      <c r="G2611" t="s">
        <v>22</v>
      </c>
      <c r="H2611" t="s">
        <v>21</v>
      </c>
      <c r="I2611">
        <v>4</v>
      </c>
      <c r="J2611" t="s">
        <v>22</v>
      </c>
      <c r="K2611" t="s">
        <v>23</v>
      </c>
      <c r="L2611" t="s">
        <v>24</v>
      </c>
      <c r="M2611">
        <v>2</v>
      </c>
      <c r="N2611" t="s">
        <v>20</v>
      </c>
      <c r="O2611" t="s">
        <v>29</v>
      </c>
      <c r="P2611" t="s">
        <v>26</v>
      </c>
      <c r="Q2611" t="s">
        <v>31</v>
      </c>
      <c r="R2611">
        <v>70</v>
      </c>
      <c r="T2611">
        <f t="shared" si="492"/>
        <v>0.54006520903178079</v>
      </c>
      <c r="U2611">
        <f t="shared" si="501"/>
        <v>69.336599952519919</v>
      </c>
      <c r="AD2611">
        <f>(E2611 -$Y$7)/$Y$8</f>
        <v>2.0237884584402419</v>
      </c>
      <c r="AE2611">
        <f t="shared" si="490"/>
        <v>1</v>
      </c>
      <c r="AG2611">
        <f>(A2611 -$W$7)/$W$8</f>
        <v>-0.66364534957975729</v>
      </c>
      <c r="AH2611">
        <f>(B2611 -$X$7)/$X$8</f>
        <v>1.3010367101449791</v>
      </c>
      <c r="AI2611">
        <f>(F2611 -$Z$7)/$Z$8</f>
        <v>0.75905969740525847</v>
      </c>
      <c r="AJ2611">
        <f>(I2611 -$AA$7)/$AA$8</f>
        <v>2.0368366276453838</v>
      </c>
      <c r="AK2611">
        <f t="shared" si="491"/>
        <v>-0.93837681180577304</v>
      </c>
      <c r="AL2611">
        <f>IF(C2611="Low", 1, IF(C2611="Medium", 2, IF(C2611="High", 3, "")))</f>
        <v>1</v>
      </c>
      <c r="AM2611">
        <f>IF(G2611="Low", 1, IF(G2611="Medium", 2, IF(G2611="High", 3, "")))</f>
        <v>2</v>
      </c>
      <c r="AN2611">
        <f t="shared" si="493"/>
        <v>2</v>
      </c>
      <c r="AO2611">
        <f t="shared" si="494"/>
        <v>2</v>
      </c>
      <c r="AP2611">
        <f t="shared" si="495"/>
        <v>1</v>
      </c>
      <c r="AQ2611">
        <f>IF(H2611="Yes", 1, 0)</f>
        <v>1</v>
      </c>
      <c r="AR2611">
        <f>IF(D2611="Yes", 1, 0)</f>
        <v>0</v>
      </c>
      <c r="AS2611">
        <f t="shared" si="496"/>
        <v>1</v>
      </c>
      <c r="AT2611">
        <f t="shared" si="497"/>
        <v>1</v>
      </c>
      <c r="AU2611">
        <f t="shared" si="498"/>
        <v>1</v>
      </c>
      <c r="AV2611">
        <f t="shared" si="499"/>
        <v>0</v>
      </c>
      <c r="AX2611">
        <f t="shared" si="500"/>
        <v>0</v>
      </c>
    </row>
    <row r="2612" spans="1:50" x14ac:dyDescent="0.3">
      <c r="A2612">
        <v>19</v>
      </c>
      <c r="B2612">
        <v>74</v>
      </c>
      <c r="C2612" t="s">
        <v>19</v>
      </c>
      <c r="D2612" t="s">
        <v>20</v>
      </c>
      <c r="E2612">
        <v>8</v>
      </c>
      <c r="F2612">
        <v>93</v>
      </c>
      <c r="G2612" t="s">
        <v>19</v>
      </c>
      <c r="H2612" t="s">
        <v>21</v>
      </c>
      <c r="I2612">
        <v>1</v>
      </c>
      <c r="J2612" t="s">
        <v>22</v>
      </c>
      <c r="K2612" t="s">
        <v>23</v>
      </c>
      <c r="L2612" t="s">
        <v>28</v>
      </c>
      <c r="M2612">
        <v>3</v>
      </c>
      <c r="N2612" t="s">
        <v>20</v>
      </c>
      <c r="O2612" t="s">
        <v>25</v>
      </c>
      <c r="P2612" t="s">
        <v>26</v>
      </c>
      <c r="Q2612" t="s">
        <v>27</v>
      </c>
      <c r="R2612">
        <v>68</v>
      </c>
      <c r="T2612">
        <f t="shared" si="492"/>
        <v>0.24627797665132534</v>
      </c>
      <c r="U2612">
        <f t="shared" si="501"/>
        <v>68.193720215730082</v>
      </c>
      <c r="AD2612">
        <f>(E2612 -$Y$7)/$Y$8</f>
        <v>0.66139910137521774</v>
      </c>
      <c r="AE2612">
        <f t="shared" si="490"/>
        <v>1</v>
      </c>
      <c r="AG2612">
        <f>(A2612 -$W$7)/$W$8</f>
        <v>-0.16282241129609587</v>
      </c>
      <c r="AH2612">
        <f>(B2612 -$X$7)/$X$8</f>
        <v>-0.51768032314824286</v>
      </c>
      <c r="AI2612">
        <f>(F2612 -$Z$7)/$Z$8</f>
        <v>1.2452148807609216</v>
      </c>
      <c r="AJ2612">
        <f>(I2612 -$AA$7)/$AA$8</f>
        <v>-0.40124168605466753</v>
      </c>
      <c r="AK2612">
        <f t="shared" si="491"/>
        <v>3.141133078780467E-2</v>
      </c>
      <c r="AL2612">
        <f>IF(C2612="Low", 1, IF(C2612="Medium", 2, IF(C2612="High", 3, "")))</f>
        <v>3</v>
      </c>
      <c r="AM2612">
        <f>IF(G2612="Low", 1, IF(G2612="Medium", 2, IF(G2612="High", 3, "")))</f>
        <v>3</v>
      </c>
      <c r="AN2612">
        <f t="shared" si="493"/>
        <v>2</v>
      </c>
      <c r="AO2612">
        <f t="shared" si="494"/>
        <v>1</v>
      </c>
      <c r="AP2612">
        <f t="shared" si="495"/>
        <v>0</v>
      </c>
      <c r="AQ2612">
        <f>IF(H2612="Yes", 1, 0)</f>
        <v>1</v>
      </c>
      <c r="AR2612">
        <f>IF(D2612="Yes", 1, 0)</f>
        <v>0</v>
      </c>
      <c r="AS2612">
        <f t="shared" si="496"/>
        <v>1</v>
      </c>
      <c r="AT2612">
        <f t="shared" si="497"/>
        <v>1</v>
      </c>
      <c r="AU2612">
        <f t="shared" si="498"/>
        <v>0</v>
      </c>
      <c r="AV2612">
        <f t="shared" si="499"/>
        <v>0</v>
      </c>
      <c r="AX2612">
        <f t="shared" si="500"/>
        <v>1</v>
      </c>
    </row>
    <row r="2613" spans="1:50" x14ac:dyDescent="0.3">
      <c r="A2613">
        <v>16</v>
      </c>
      <c r="B2613">
        <v>97</v>
      </c>
      <c r="C2613" t="s">
        <v>19</v>
      </c>
      <c r="D2613" t="s">
        <v>21</v>
      </c>
      <c r="E2613">
        <v>8</v>
      </c>
      <c r="F2613">
        <v>60</v>
      </c>
      <c r="G2613" t="s">
        <v>22</v>
      </c>
      <c r="H2613" t="s">
        <v>21</v>
      </c>
      <c r="I2613">
        <v>0</v>
      </c>
      <c r="J2613" t="s">
        <v>19</v>
      </c>
      <c r="K2613" t="s">
        <v>23</v>
      </c>
      <c r="L2613" t="s">
        <v>24</v>
      </c>
      <c r="M2613">
        <v>3</v>
      </c>
      <c r="N2613" t="s">
        <v>20</v>
      </c>
      <c r="O2613" t="s">
        <v>25</v>
      </c>
      <c r="P2613" t="s">
        <v>26</v>
      </c>
      <c r="Q2613" t="s">
        <v>27</v>
      </c>
      <c r="R2613">
        <v>69</v>
      </c>
      <c r="T2613">
        <f t="shared" si="492"/>
        <v>0.51146326373090967</v>
      </c>
      <c r="U2613">
        <f t="shared" si="501"/>
        <v>69.225333770350346</v>
      </c>
      <c r="AD2613">
        <f>(E2613 -$Y$7)/$Y$8</f>
        <v>0.66139910137521774</v>
      </c>
      <c r="AE2613">
        <f t="shared" si="490"/>
        <v>1</v>
      </c>
      <c r="AG2613">
        <f>(A2613 -$W$7)/$W$8</f>
        <v>-0.66364534957975729</v>
      </c>
      <c r="AH2613">
        <f>(B2613 -$X$7)/$X$8</f>
        <v>1.4742478561729051</v>
      </c>
      <c r="AI2613">
        <f>(F2613 -$Z$7)/$Z$8</f>
        <v>-1.0466595550586331</v>
      </c>
      <c r="AJ2613">
        <f>(I2613 -$AA$7)/$AA$8</f>
        <v>-1.213934457288018</v>
      </c>
      <c r="AK2613">
        <f t="shared" si="491"/>
        <v>3.141133078780467E-2</v>
      </c>
      <c r="AL2613">
        <f>IF(C2613="Low", 1, IF(C2613="Medium", 2, IF(C2613="High", 3, "")))</f>
        <v>3</v>
      </c>
      <c r="AM2613">
        <f>IF(G2613="Low", 1, IF(G2613="Medium", 2, IF(G2613="High", 3, "")))</f>
        <v>2</v>
      </c>
      <c r="AN2613">
        <f t="shared" si="493"/>
        <v>3</v>
      </c>
      <c r="AO2613">
        <f t="shared" si="494"/>
        <v>1</v>
      </c>
      <c r="AP2613">
        <f t="shared" si="495"/>
        <v>1</v>
      </c>
      <c r="AQ2613">
        <f>IF(H2613="Yes", 1, 0)</f>
        <v>1</v>
      </c>
      <c r="AR2613">
        <f>IF(D2613="Yes", 1, 0)</f>
        <v>1</v>
      </c>
      <c r="AS2613">
        <f t="shared" si="496"/>
        <v>1</v>
      </c>
      <c r="AT2613">
        <f t="shared" si="497"/>
        <v>1</v>
      </c>
      <c r="AU2613">
        <f t="shared" si="498"/>
        <v>0</v>
      </c>
      <c r="AV2613">
        <f t="shared" si="499"/>
        <v>0</v>
      </c>
      <c r="AX2613">
        <f t="shared" si="500"/>
        <v>1</v>
      </c>
    </row>
    <row r="2614" spans="1:50" x14ac:dyDescent="0.3">
      <c r="A2614">
        <v>7</v>
      </c>
      <c r="B2614">
        <v>88</v>
      </c>
      <c r="C2614" t="s">
        <v>22</v>
      </c>
      <c r="D2614" t="s">
        <v>21</v>
      </c>
      <c r="E2614">
        <v>7</v>
      </c>
      <c r="F2614">
        <v>64</v>
      </c>
      <c r="G2614" t="s">
        <v>18</v>
      </c>
      <c r="H2614" t="s">
        <v>21</v>
      </c>
      <c r="I2614">
        <v>2</v>
      </c>
      <c r="J2614" t="s">
        <v>19</v>
      </c>
      <c r="K2614" t="s">
        <v>23</v>
      </c>
      <c r="L2614" t="s">
        <v>32</v>
      </c>
      <c r="M2614">
        <v>4</v>
      </c>
      <c r="N2614" t="s">
        <v>20</v>
      </c>
      <c r="O2614" t="s">
        <v>33</v>
      </c>
      <c r="P2614" t="s">
        <v>30</v>
      </c>
      <c r="Q2614" t="s">
        <v>27</v>
      </c>
      <c r="R2614">
        <v>66</v>
      </c>
      <c r="T2614">
        <f t="shared" si="492"/>
        <v>3.8086164724779936E-2</v>
      </c>
      <c r="U2614">
        <f t="shared" si="501"/>
        <v>67.383820475402786</v>
      </c>
      <c r="AD2614">
        <f>(E2614 -$Y$7)/$Y$8</f>
        <v>-1.9795577157294329E-2</v>
      </c>
      <c r="AE2614">
        <f t="shared" si="490"/>
        <v>1</v>
      </c>
      <c r="AG2614">
        <f>(A2614 -$W$7)/$W$8</f>
        <v>-2.1661141644307413</v>
      </c>
      <c r="AH2614">
        <f>(B2614 -$X$7)/$X$8</f>
        <v>0.69479769904723843</v>
      </c>
      <c r="AI2614">
        <f>(F2614 -$Z$7)/$Z$8</f>
        <v>-0.76885659314111132</v>
      </c>
      <c r="AJ2614">
        <f>(I2614 -$AA$7)/$AA$8</f>
        <v>0.41145108517868284</v>
      </c>
      <c r="AK2614">
        <f t="shared" si="491"/>
        <v>1.0011994733813825</v>
      </c>
      <c r="AL2614">
        <f>IF(C2614="Low", 1, IF(C2614="Medium", 2, IF(C2614="High", 3, "")))</f>
        <v>2</v>
      </c>
      <c r="AM2614">
        <f>IF(G2614="Low", 1, IF(G2614="Medium", 2, IF(G2614="High", 3, "")))</f>
        <v>1</v>
      </c>
      <c r="AN2614">
        <f t="shared" si="493"/>
        <v>3</v>
      </c>
      <c r="AO2614">
        <f t="shared" si="494"/>
        <v>3</v>
      </c>
      <c r="AP2614">
        <f t="shared" si="495"/>
        <v>0</v>
      </c>
      <c r="AQ2614">
        <f>IF(H2614="Yes", 1, 0)</f>
        <v>1</v>
      </c>
      <c r="AR2614">
        <f>IF(D2614="Yes", 1, 0)</f>
        <v>1</v>
      </c>
      <c r="AS2614">
        <f t="shared" si="496"/>
        <v>1</v>
      </c>
      <c r="AT2614">
        <f t="shared" si="497"/>
        <v>0</v>
      </c>
      <c r="AU2614">
        <f t="shared" si="498"/>
        <v>0</v>
      </c>
      <c r="AV2614">
        <f t="shared" si="499"/>
        <v>0</v>
      </c>
      <c r="AX2614">
        <f t="shared" si="500"/>
        <v>1</v>
      </c>
    </row>
    <row r="2615" spans="1:50" x14ac:dyDescent="0.3">
      <c r="A2615">
        <v>25</v>
      </c>
      <c r="B2615">
        <v>70</v>
      </c>
      <c r="C2615" t="s">
        <v>22</v>
      </c>
      <c r="D2615" t="s">
        <v>21</v>
      </c>
      <c r="E2615">
        <v>4</v>
      </c>
      <c r="F2615">
        <v>72</v>
      </c>
      <c r="G2615" t="s">
        <v>22</v>
      </c>
      <c r="H2615" t="s">
        <v>21</v>
      </c>
      <c r="I2615">
        <v>0</v>
      </c>
      <c r="J2615" t="s">
        <v>18</v>
      </c>
      <c r="K2615" t="s">
        <v>23</v>
      </c>
      <c r="L2615" t="s">
        <v>32</v>
      </c>
      <c r="M2615">
        <v>4</v>
      </c>
      <c r="N2615" t="s">
        <v>20</v>
      </c>
      <c r="O2615" t="s">
        <v>29</v>
      </c>
      <c r="P2615" t="s">
        <v>30</v>
      </c>
      <c r="Q2615" t="s">
        <v>27</v>
      </c>
      <c r="R2615">
        <v>65</v>
      </c>
      <c r="T2615">
        <f t="shared" si="492"/>
        <v>4.4679790197543257E-2</v>
      </c>
      <c r="U2615">
        <f t="shared" si="501"/>
        <v>67.409470742379142</v>
      </c>
      <c r="AD2615">
        <f>(E2615 -$Y$7)/$Y$8</f>
        <v>-2.0633796127548307</v>
      </c>
      <c r="AE2615">
        <f t="shared" si="490"/>
        <v>1</v>
      </c>
      <c r="AG2615">
        <f>(A2615 -$W$7)/$W$8</f>
        <v>0.83882346527122686</v>
      </c>
      <c r="AH2615">
        <f>(B2615 -$X$7)/$X$8</f>
        <v>-0.8641026152040947</v>
      </c>
      <c r="AI2615">
        <f>(F2615 -$Z$7)/$Z$8</f>
        <v>-0.21325066930606779</v>
      </c>
      <c r="AJ2615">
        <f>(I2615 -$AA$7)/$AA$8</f>
        <v>-1.213934457288018</v>
      </c>
      <c r="AK2615">
        <f t="shared" si="491"/>
        <v>1.0011994733813825</v>
      </c>
      <c r="AL2615">
        <f>IF(C2615="Low", 1, IF(C2615="Medium", 2, IF(C2615="High", 3, "")))</f>
        <v>2</v>
      </c>
      <c r="AM2615">
        <f>IF(G2615="Low", 1, IF(G2615="Medium", 2, IF(G2615="High", 3, "")))</f>
        <v>2</v>
      </c>
      <c r="AN2615">
        <f t="shared" si="493"/>
        <v>1</v>
      </c>
      <c r="AO2615">
        <f t="shared" si="494"/>
        <v>2</v>
      </c>
      <c r="AP2615">
        <f t="shared" si="495"/>
        <v>0</v>
      </c>
      <c r="AQ2615">
        <f>IF(H2615="Yes", 1, 0)</f>
        <v>1</v>
      </c>
      <c r="AR2615">
        <f>IF(D2615="Yes", 1, 0)</f>
        <v>1</v>
      </c>
      <c r="AS2615">
        <f t="shared" si="496"/>
        <v>1</v>
      </c>
      <c r="AT2615">
        <f t="shared" si="497"/>
        <v>0</v>
      </c>
      <c r="AU2615">
        <f t="shared" si="498"/>
        <v>0</v>
      </c>
      <c r="AV2615">
        <f t="shared" si="499"/>
        <v>0</v>
      </c>
      <c r="AX2615">
        <f t="shared" si="500"/>
        <v>1</v>
      </c>
    </row>
    <row r="2616" spans="1:50" x14ac:dyDescent="0.3">
      <c r="A2616">
        <v>28</v>
      </c>
      <c r="B2616">
        <v>83</v>
      </c>
      <c r="C2616" t="s">
        <v>22</v>
      </c>
      <c r="D2616" t="s">
        <v>21</v>
      </c>
      <c r="E2616">
        <v>7</v>
      </c>
      <c r="F2616">
        <v>76</v>
      </c>
      <c r="G2616" t="s">
        <v>22</v>
      </c>
      <c r="H2616" t="s">
        <v>21</v>
      </c>
      <c r="I2616">
        <v>1</v>
      </c>
      <c r="J2616" t="s">
        <v>22</v>
      </c>
      <c r="K2616" t="s">
        <v>23</v>
      </c>
      <c r="L2616" t="s">
        <v>24</v>
      </c>
      <c r="M2616">
        <v>3</v>
      </c>
      <c r="N2616" t="s">
        <v>20</v>
      </c>
      <c r="O2616" t="s">
        <v>29</v>
      </c>
      <c r="P2616" t="s">
        <v>26</v>
      </c>
      <c r="Q2616" t="s">
        <v>27</v>
      </c>
      <c r="R2616">
        <v>71</v>
      </c>
      <c r="T2616">
        <f t="shared" si="492"/>
        <v>0.60237713229198275</v>
      </c>
      <c r="U2616">
        <f t="shared" si="501"/>
        <v>69.579003388086051</v>
      </c>
      <c r="AD2616">
        <f>(E2616 -$Y$7)/$Y$8</f>
        <v>-1.9795577157294329E-2</v>
      </c>
      <c r="AE2616">
        <f t="shared" si="490"/>
        <v>1</v>
      </c>
      <c r="AG2616">
        <f>(A2616 -$W$7)/$W$8</f>
        <v>1.3396464035548883</v>
      </c>
      <c r="AH2616">
        <f>(B2616 -$X$7)/$X$8</f>
        <v>0.26176983397742365</v>
      </c>
      <c r="AI2616">
        <f>(F2616 -$Z$7)/$Z$8</f>
        <v>6.455229261145401E-2</v>
      </c>
      <c r="AJ2616">
        <f>(I2616 -$AA$7)/$AA$8</f>
        <v>-0.40124168605466753</v>
      </c>
      <c r="AK2616">
        <f t="shared" si="491"/>
        <v>3.141133078780467E-2</v>
      </c>
      <c r="AL2616">
        <f>IF(C2616="Low", 1, IF(C2616="Medium", 2, IF(C2616="High", 3, "")))</f>
        <v>2</v>
      </c>
      <c r="AM2616">
        <f>IF(G2616="Low", 1, IF(G2616="Medium", 2, IF(G2616="High", 3, "")))</f>
        <v>2</v>
      </c>
      <c r="AN2616">
        <f t="shared" si="493"/>
        <v>2</v>
      </c>
      <c r="AO2616">
        <f t="shared" si="494"/>
        <v>2</v>
      </c>
      <c r="AP2616">
        <f t="shared" si="495"/>
        <v>1</v>
      </c>
      <c r="AQ2616">
        <f>IF(H2616="Yes", 1, 0)</f>
        <v>1</v>
      </c>
      <c r="AR2616">
        <f>IF(D2616="Yes", 1, 0)</f>
        <v>1</v>
      </c>
      <c r="AS2616">
        <f t="shared" si="496"/>
        <v>1</v>
      </c>
      <c r="AT2616">
        <f t="shared" si="497"/>
        <v>1</v>
      </c>
      <c r="AU2616">
        <f t="shared" si="498"/>
        <v>1</v>
      </c>
      <c r="AV2616">
        <f t="shared" si="499"/>
        <v>0</v>
      </c>
      <c r="AX2616">
        <f t="shared" si="500"/>
        <v>0</v>
      </c>
    </row>
    <row r="2617" spans="1:50" x14ac:dyDescent="0.3">
      <c r="A2617">
        <v>24</v>
      </c>
      <c r="B2617">
        <v>81</v>
      </c>
      <c r="C2617" t="s">
        <v>22</v>
      </c>
      <c r="D2617" t="s">
        <v>21</v>
      </c>
      <c r="E2617">
        <v>7</v>
      </c>
      <c r="F2617">
        <v>63</v>
      </c>
      <c r="G2617" t="s">
        <v>22</v>
      </c>
      <c r="H2617" t="s">
        <v>21</v>
      </c>
      <c r="I2617">
        <v>1</v>
      </c>
      <c r="J2617" t="s">
        <v>22</v>
      </c>
      <c r="K2617" t="s">
        <v>23</v>
      </c>
      <c r="L2617" t="s">
        <v>24</v>
      </c>
      <c r="M2617">
        <v>3</v>
      </c>
      <c r="N2617" t="s">
        <v>20</v>
      </c>
      <c r="O2617" t="s">
        <v>25</v>
      </c>
      <c r="P2617" t="s">
        <v>30</v>
      </c>
      <c r="Q2617" t="s">
        <v>27</v>
      </c>
      <c r="R2617">
        <v>66</v>
      </c>
      <c r="T2617">
        <f t="shared" si="492"/>
        <v>0.28823066000756231</v>
      </c>
      <c r="U2617">
        <f t="shared" si="501"/>
        <v>68.356922923088419</v>
      </c>
      <c r="AD2617">
        <f>(E2617 -$Y$7)/$Y$8</f>
        <v>-1.9795577157294329E-2</v>
      </c>
      <c r="AE2617">
        <f t="shared" si="490"/>
        <v>1</v>
      </c>
      <c r="AG2617">
        <f>(A2617 -$W$7)/$W$8</f>
        <v>0.67188248584333976</v>
      </c>
      <c r="AH2617">
        <f>(B2617 -$X$7)/$X$8</f>
        <v>8.8558687949497769E-2</v>
      </c>
      <c r="AI2617">
        <f>(F2617 -$Z$7)/$Z$8</f>
        <v>-0.83830733362049181</v>
      </c>
      <c r="AJ2617">
        <f>(I2617 -$AA$7)/$AA$8</f>
        <v>-0.40124168605466753</v>
      </c>
      <c r="AK2617">
        <f t="shared" si="491"/>
        <v>3.141133078780467E-2</v>
      </c>
      <c r="AL2617">
        <f>IF(C2617="Low", 1, IF(C2617="Medium", 2, IF(C2617="High", 3, "")))</f>
        <v>2</v>
      </c>
      <c r="AM2617">
        <f>IF(G2617="Low", 1, IF(G2617="Medium", 2, IF(G2617="High", 3, "")))</f>
        <v>2</v>
      </c>
      <c r="AN2617">
        <f t="shared" si="493"/>
        <v>2</v>
      </c>
      <c r="AO2617">
        <f t="shared" si="494"/>
        <v>1</v>
      </c>
      <c r="AP2617">
        <f t="shared" si="495"/>
        <v>1</v>
      </c>
      <c r="AQ2617">
        <f>IF(H2617="Yes", 1, 0)</f>
        <v>1</v>
      </c>
      <c r="AR2617">
        <f>IF(D2617="Yes", 1, 0)</f>
        <v>1</v>
      </c>
      <c r="AS2617">
        <f t="shared" si="496"/>
        <v>1</v>
      </c>
      <c r="AT2617">
        <f t="shared" si="497"/>
        <v>0</v>
      </c>
      <c r="AU2617">
        <f t="shared" si="498"/>
        <v>0</v>
      </c>
      <c r="AV2617">
        <f t="shared" si="499"/>
        <v>0</v>
      </c>
      <c r="AX2617">
        <f t="shared" si="500"/>
        <v>1</v>
      </c>
    </row>
    <row r="2618" spans="1:50" x14ac:dyDescent="0.3">
      <c r="A2618">
        <v>13</v>
      </c>
      <c r="B2618">
        <v>66</v>
      </c>
      <c r="C2618" t="s">
        <v>18</v>
      </c>
      <c r="D2618" t="s">
        <v>21</v>
      </c>
      <c r="E2618">
        <v>6</v>
      </c>
      <c r="F2618">
        <v>69</v>
      </c>
      <c r="G2618" t="s">
        <v>18</v>
      </c>
      <c r="H2618" t="s">
        <v>21</v>
      </c>
      <c r="I2618">
        <v>2</v>
      </c>
      <c r="J2618" t="s">
        <v>22</v>
      </c>
      <c r="K2618" t="s">
        <v>34</v>
      </c>
      <c r="L2618" t="s">
        <v>24</v>
      </c>
      <c r="M2618">
        <v>4</v>
      </c>
      <c r="N2618" t="s">
        <v>20</v>
      </c>
      <c r="O2618" t="s">
        <v>25</v>
      </c>
      <c r="P2618" t="s">
        <v>26</v>
      </c>
      <c r="Q2618" t="s">
        <v>27</v>
      </c>
      <c r="R2618">
        <v>61</v>
      </c>
      <c r="T2618">
        <f t="shared" si="492"/>
        <v>-0.27133140184158366</v>
      </c>
      <c r="U2618">
        <f t="shared" si="501"/>
        <v>66.180136216661523</v>
      </c>
      <c r="AD2618">
        <f>(E2618 -$Y$7)/$Y$8</f>
        <v>-0.70099025568980644</v>
      </c>
      <c r="AE2618">
        <f t="shared" si="490"/>
        <v>0</v>
      </c>
      <c r="AG2618">
        <f>(A2618 -$W$7)/$W$8</f>
        <v>-1.1644682878634187</v>
      </c>
      <c r="AH2618">
        <f>(B2618 -$X$7)/$X$8</f>
        <v>-1.2105249072599464</v>
      </c>
      <c r="AI2618">
        <f>(F2618 -$Z$7)/$Z$8</f>
        <v>-0.42160289074420915</v>
      </c>
      <c r="AJ2618">
        <f>(I2618 -$AA$7)/$AA$8</f>
        <v>0.41145108517868284</v>
      </c>
      <c r="AK2618">
        <f t="shared" si="491"/>
        <v>1.0011994733813825</v>
      </c>
      <c r="AL2618">
        <f>IF(C2618="Low", 1, IF(C2618="Medium", 2, IF(C2618="High", 3, "")))</f>
        <v>1</v>
      </c>
      <c r="AM2618">
        <f>IF(G2618="Low", 1, IF(G2618="Medium", 2, IF(G2618="High", 3, "")))</f>
        <v>1</v>
      </c>
      <c r="AN2618">
        <f t="shared" si="493"/>
        <v>2</v>
      </c>
      <c r="AO2618">
        <f t="shared" si="494"/>
        <v>1</v>
      </c>
      <c r="AP2618">
        <f t="shared" si="495"/>
        <v>1</v>
      </c>
      <c r="AQ2618">
        <f>IF(H2618="Yes", 1, 0)</f>
        <v>1</v>
      </c>
      <c r="AR2618">
        <f>IF(D2618="Yes", 1, 0)</f>
        <v>1</v>
      </c>
      <c r="AS2618">
        <f t="shared" si="496"/>
        <v>1</v>
      </c>
      <c r="AT2618">
        <f t="shared" si="497"/>
        <v>1</v>
      </c>
      <c r="AU2618">
        <f t="shared" si="498"/>
        <v>0</v>
      </c>
      <c r="AV2618">
        <f t="shared" si="499"/>
        <v>0</v>
      </c>
      <c r="AX2618">
        <f t="shared" si="500"/>
        <v>1</v>
      </c>
    </row>
    <row r="2619" spans="1:50" x14ac:dyDescent="0.3">
      <c r="A2619">
        <v>19</v>
      </c>
      <c r="B2619">
        <v>84</v>
      </c>
      <c r="C2619" t="s">
        <v>22</v>
      </c>
      <c r="D2619" t="s">
        <v>21</v>
      </c>
      <c r="E2619">
        <v>6</v>
      </c>
      <c r="F2619">
        <v>84</v>
      </c>
      <c r="G2619" t="s">
        <v>22</v>
      </c>
      <c r="H2619" t="s">
        <v>21</v>
      </c>
      <c r="I2619">
        <v>3</v>
      </c>
      <c r="J2619" t="s">
        <v>19</v>
      </c>
      <c r="K2619" t="s">
        <v>23</v>
      </c>
      <c r="L2619" t="s">
        <v>32</v>
      </c>
      <c r="M2619">
        <v>2</v>
      </c>
      <c r="N2619" t="s">
        <v>20</v>
      </c>
      <c r="O2619" t="s">
        <v>33</v>
      </c>
      <c r="P2619" t="s">
        <v>30</v>
      </c>
      <c r="Q2619" t="s">
        <v>27</v>
      </c>
      <c r="R2619">
        <v>69</v>
      </c>
      <c r="T2619">
        <f t="shared" si="492"/>
        <v>0.43849529990233449</v>
      </c>
      <c r="U2619">
        <f t="shared" si="501"/>
        <v>68.94147661761167</v>
      </c>
      <c r="AD2619">
        <f>(E2619 -$Y$7)/$Y$8</f>
        <v>-0.70099025568980644</v>
      </c>
      <c r="AE2619">
        <f t="shared" si="490"/>
        <v>1</v>
      </c>
      <c r="AG2619">
        <f>(A2619 -$W$7)/$W$8</f>
        <v>-0.16282241129609587</v>
      </c>
      <c r="AH2619">
        <f>(B2619 -$X$7)/$X$8</f>
        <v>0.34837540699138664</v>
      </c>
      <c r="AI2619">
        <f>(F2619 -$Z$7)/$Z$8</f>
        <v>0.6201582164464976</v>
      </c>
      <c r="AJ2619">
        <f>(I2619 -$AA$7)/$AA$8</f>
        <v>1.2241438564120333</v>
      </c>
      <c r="AK2619">
        <f t="shared" si="491"/>
        <v>-0.93837681180577304</v>
      </c>
      <c r="AL2619">
        <f>IF(C2619="Low", 1, IF(C2619="Medium", 2, IF(C2619="High", 3, "")))</f>
        <v>2</v>
      </c>
      <c r="AM2619">
        <f>IF(G2619="Low", 1, IF(G2619="Medium", 2, IF(G2619="High", 3, "")))</f>
        <v>2</v>
      </c>
      <c r="AN2619">
        <f t="shared" si="493"/>
        <v>3</v>
      </c>
      <c r="AO2619">
        <f t="shared" si="494"/>
        <v>3</v>
      </c>
      <c r="AP2619">
        <f t="shared" si="495"/>
        <v>0</v>
      </c>
      <c r="AQ2619">
        <f>IF(H2619="Yes", 1, 0)</f>
        <v>1</v>
      </c>
      <c r="AR2619">
        <f>IF(D2619="Yes", 1, 0)</f>
        <v>1</v>
      </c>
      <c r="AS2619">
        <f t="shared" si="496"/>
        <v>1</v>
      </c>
      <c r="AT2619">
        <f t="shared" si="497"/>
        <v>0</v>
      </c>
      <c r="AU2619">
        <f t="shared" si="498"/>
        <v>0</v>
      </c>
      <c r="AV2619">
        <f t="shared" si="499"/>
        <v>0</v>
      </c>
      <c r="AX2619">
        <f t="shared" si="500"/>
        <v>1</v>
      </c>
    </row>
    <row r="2620" spans="1:50" x14ac:dyDescent="0.3">
      <c r="A2620">
        <v>20</v>
      </c>
      <c r="B2620">
        <v>73</v>
      </c>
      <c r="C2620" t="s">
        <v>22</v>
      </c>
      <c r="D2620" t="s">
        <v>20</v>
      </c>
      <c r="E2620">
        <v>6</v>
      </c>
      <c r="F2620">
        <v>82</v>
      </c>
      <c r="G2620" t="s">
        <v>18</v>
      </c>
      <c r="H2620" t="s">
        <v>21</v>
      </c>
      <c r="I2620">
        <v>1</v>
      </c>
      <c r="J2620" t="s">
        <v>19</v>
      </c>
      <c r="K2620" t="s">
        <v>34</v>
      </c>
      <c r="L2620" t="s">
        <v>28</v>
      </c>
      <c r="M2620">
        <v>3</v>
      </c>
      <c r="N2620" t="s">
        <v>20</v>
      </c>
      <c r="O2620" t="s">
        <v>29</v>
      </c>
      <c r="P2620" t="s">
        <v>26</v>
      </c>
      <c r="Q2620" t="s">
        <v>27</v>
      </c>
      <c r="R2620">
        <v>65</v>
      </c>
      <c r="T2620">
        <f t="shared" si="492"/>
        <v>0.11947494925634226</v>
      </c>
      <c r="U2620">
        <f t="shared" si="501"/>
        <v>67.700435979382945</v>
      </c>
      <c r="AD2620">
        <f>(E2620 -$Y$7)/$Y$8</f>
        <v>-0.70099025568980644</v>
      </c>
      <c r="AE2620">
        <f t="shared" si="490"/>
        <v>0</v>
      </c>
      <c r="AG2620">
        <f>(A2620 -$W$7)/$W$8</f>
        <v>4.1185681317912485E-3</v>
      </c>
      <c r="AH2620">
        <f>(B2620 -$X$7)/$X$8</f>
        <v>-0.60428589616220585</v>
      </c>
      <c r="AI2620">
        <f>(F2620 -$Z$7)/$Z$8</f>
        <v>0.48125673548773673</v>
      </c>
      <c r="AJ2620">
        <f>(I2620 -$AA$7)/$AA$8</f>
        <v>-0.40124168605466753</v>
      </c>
      <c r="AK2620">
        <f t="shared" si="491"/>
        <v>3.141133078780467E-2</v>
      </c>
      <c r="AL2620">
        <f>IF(C2620="Low", 1, IF(C2620="Medium", 2, IF(C2620="High", 3, "")))</f>
        <v>2</v>
      </c>
      <c r="AM2620">
        <f>IF(G2620="Low", 1, IF(G2620="Medium", 2, IF(G2620="High", 3, "")))</f>
        <v>1</v>
      </c>
      <c r="AN2620">
        <f t="shared" si="493"/>
        <v>3</v>
      </c>
      <c r="AO2620">
        <f t="shared" si="494"/>
        <v>2</v>
      </c>
      <c r="AP2620">
        <f t="shared" si="495"/>
        <v>0</v>
      </c>
      <c r="AQ2620">
        <f>IF(H2620="Yes", 1, 0)</f>
        <v>1</v>
      </c>
      <c r="AR2620">
        <f>IF(D2620="Yes", 1, 0)</f>
        <v>0</v>
      </c>
      <c r="AS2620">
        <f t="shared" si="496"/>
        <v>1</v>
      </c>
      <c r="AT2620">
        <f t="shared" si="497"/>
        <v>1</v>
      </c>
      <c r="AU2620">
        <f t="shared" si="498"/>
        <v>0</v>
      </c>
      <c r="AV2620">
        <f t="shared" si="499"/>
        <v>0</v>
      </c>
      <c r="AX2620">
        <f t="shared" si="500"/>
        <v>1</v>
      </c>
    </row>
    <row r="2621" spans="1:50" x14ac:dyDescent="0.3">
      <c r="A2621">
        <v>24</v>
      </c>
      <c r="B2621">
        <v>62</v>
      </c>
      <c r="C2621" t="s">
        <v>22</v>
      </c>
      <c r="D2621" t="s">
        <v>21</v>
      </c>
      <c r="E2621">
        <v>8</v>
      </c>
      <c r="F2621">
        <v>56</v>
      </c>
      <c r="G2621" t="s">
        <v>22</v>
      </c>
      <c r="H2621" t="s">
        <v>21</v>
      </c>
      <c r="I2621">
        <v>0</v>
      </c>
      <c r="J2621" t="s">
        <v>22</v>
      </c>
      <c r="K2621" t="s">
        <v>34</v>
      </c>
      <c r="L2621" t="s">
        <v>24</v>
      </c>
      <c r="M2621">
        <v>2</v>
      </c>
      <c r="N2621" t="s">
        <v>20</v>
      </c>
      <c r="O2621" t="s">
        <v>29</v>
      </c>
      <c r="P2621" t="s">
        <v>30</v>
      </c>
      <c r="Q2621" t="s">
        <v>27</v>
      </c>
      <c r="R2621">
        <v>63</v>
      </c>
      <c r="T2621">
        <f t="shared" si="492"/>
        <v>-0.11440390476480412</v>
      </c>
      <c r="U2621">
        <f t="shared" si="501"/>
        <v>66.790609500680688</v>
      </c>
      <c r="AD2621">
        <f>(E2621 -$Y$7)/$Y$8</f>
        <v>0.66139910137521774</v>
      </c>
      <c r="AE2621">
        <f t="shared" si="490"/>
        <v>0</v>
      </c>
      <c r="AG2621">
        <f>(A2621 -$W$7)/$W$8</f>
        <v>0.67188248584333976</v>
      </c>
      <c r="AH2621">
        <f>(B2621 -$X$7)/$X$8</f>
        <v>-1.5569471993157984</v>
      </c>
      <c r="AI2621">
        <f>(F2621 -$Z$7)/$Z$8</f>
        <v>-1.324462516976155</v>
      </c>
      <c r="AJ2621">
        <f>(I2621 -$AA$7)/$AA$8</f>
        <v>-1.213934457288018</v>
      </c>
      <c r="AK2621">
        <f t="shared" si="491"/>
        <v>-0.93837681180577304</v>
      </c>
      <c r="AL2621">
        <f>IF(C2621="Low", 1, IF(C2621="Medium", 2, IF(C2621="High", 3, "")))</f>
        <v>2</v>
      </c>
      <c r="AM2621">
        <f>IF(G2621="Low", 1, IF(G2621="Medium", 2, IF(G2621="High", 3, "")))</f>
        <v>2</v>
      </c>
      <c r="AN2621">
        <f t="shared" si="493"/>
        <v>2</v>
      </c>
      <c r="AO2621">
        <f t="shared" si="494"/>
        <v>2</v>
      </c>
      <c r="AP2621">
        <f t="shared" si="495"/>
        <v>1</v>
      </c>
      <c r="AQ2621">
        <f>IF(H2621="Yes", 1, 0)</f>
        <v>1</v>
      </c>
      <c r="AR2621">
        <f>IF(D2621="Yes", 1, 0)</f>
        <v>1</v>
      </c>
      <c r="AS2621">
        <f t="shared" si="496"/>
        <v>1</v>
      </c>
      <c r="AT2621">
        <f t="shared" si="497"/>
        <v>0</v>
      </c>
      <c r="AU2621">
        <f t="shared" si="498"/>
        <v>0</v>
      </c>
      <c r="AV2621">
        <f t="shared" si="499"/>
        <v>0</v>
      </c>
      <c r="AX2621">
        <f t="shared" si="500"/>
        <v>1</v>
      </c>
    </row>
    <row r="2622" spans="1:50" x14ac:dyDescent="0.3">
      <c r="A2622">
        <v>24</v>
      </c>
      <c r="B2622">
        <v>98</v>
      </c>
      <c r="C2622" t="s">
        <v>22</v>
      </c>
      <c r="D2622" t="s">
        <v>21</v>
      </c>
      <c r="E2622">
        <v>9</v>
      </c>
      <c r="F2622">
        <v>99</v>
      </c>
      <c r="G2622" t="s">
        <v>19</v>
      </c>
      <c r="H2622" t="s">
        <v>21</v>
      </c>
      <c r="I2622">
        <v>2</v>
      </c>
      <c r="J2622" t="s">
        <v>19</v>
      </c>
      <c r="K2622" t="s">
        <v>23</v>
      </c>
      <c r="L2622" t="s">
        <v>32</v>
      </c>
      <c r="M2622">
        <v>2</v>
      </c>
      <c r="N2622" t="s">
        <v>20</v>
      </c>
      <c r="O2622" t="s">
        <v>33</v>
      </c>
      <c r="P2622" t="s">
        <v>35</v>
      </c>
      <c r="Q2622" t="s">
        <v>31</v>
      </c>
      <c r="R2622">
        <v>73</v>
      </c>
      <c r="T2622">
        <f t="shared" si="492"/>
        <v>0.90989431452455694</v>
      </c>
      <c r="U2622">
        <f t="shared" si="501"/>
        <v>70.775294845140181</v>
      </c>
      <c r="AD2622">
        <f>(E2622 -$Y$7)/$Y$8</f>
        <v>1.3425937799077299</v>
      </c>
      <c r="AE2622">
        <f t="shared" si="490"/>
        <v>1</v>
      </c>
      <c r="AG2622">
        <f>(A2622 -$W$7)/$W$8</f>
        <v>0.67188248584333976</v>
      </c>
      <c r="AH2622">
        <f>(B2622 -$X$7)/$X$8</f>
        <v>1.5608534291868679</v>
      </c>
      <c r="AI2622">
        <f>(F2622 -$Z$7)/$Z$8</f>
        <v>1.6619193236372043</v>
      </c>
      <c r="AJ2622">
        <f>(I2622 -$AA$7)/$AA$8</f>
        <v>0.41145108517868284</v>
      </c>
      <c r="AK2622">
        <f t="shared" si="491"/>
        <v>-0.93837681180577304</v>
      </c>
      <c r="AL2622">
        <f>IF(C2622="Low", 1, IF(C2622="Medium", 2, IF(C2622="High", 3, "")))</f>
        <v>2</v>
      </c>
      <c r="AM2622">
        <f>IF(G2622="Low", 1, IF(G2622="Medium", 2, IF(G2622="High", 3, "")))</f>
        <v>3</v>
      </c>
      <c r="AN2622">
        <f t="shared" si="493"/>
        <v>3</v>
      </c>
      <c r="AO2622">
        <f t="shared" si="494"/>
        <v>3</v>
      </c>
      <c r="AP2622">
        <f t="shared" si="495"/>
        <v>0</v>
      </c>
      <c r="AQ2622">
        <f>IF(H2622="Yes", 1, 0)</f>
        <v>1</v>
      </c>
      <c r="AR2622">
        <f>IF(D2622="Yes", 1, 0)</f>
        <v>1</v>
      </c>
      <c r="AS2622">
        <f t="shared" si="496"/>
        <v>1</v>
      </c>
      <c r="AT2622">
        <f t="shared" si="497"/>
        <v>0</v>
      </c>
      <c r="AU2622">
        <f t="shared" si="498"/>
        <v>1</v>
      </c>
      <c r="AV2622">
        <f t="shared" si="499"/>
        <v>1</v>
      </c>
      <c r="AX2622">
        <f t="shared" si="500"/>
        <v>1</v>
      </c>
    </row>
    <row r="2623" spans="1:50" x14ac:dyDescent="0.3">
      <c r="A2623">
        <v>16</v>
      </c>
      <c r="B2623">
        <v>86</v>
      </c>
      <c r="C2623" t="s">
        <v>19</v>
      </c>
      <c r="D2623" t="s">
        <v>21</v>
      </c>
      <c r="E2623">
        <v>7</v>
      </c>
      <c r="F2623">
        <v>78</v>
      </c>
      <c r="G2623" t="s">
        <v>18</v>
      </c>
      <c r="H2623" t="s">
        <v>21</v>
      </c>
      <c r="I2623">
        <v>1</v>
      </c>
      <c r="J2623" t="s">
        <v>22</v>
      </c>
      <c r="K2623" t="s">
        <v>34</v>
      </c>
      <c r="L2623" t="s">
        <v>24</v>
      </c>
      <c r="M2623">
        <v>4</v>
      </c>
      <c r="N2623" t="s">
        <v>20</v>
      </c>
      <c r="O2623" t="s">
        <v>33</v>
      </c>
      <c r="P2623" t="s">
        <v>30</v>
      </c>
      <c r="Q2623" t="s">
        <v>27</v>
      </c>
      <c r="R2623">
        <v>68</v>
      </c>
      <c r="T2623">
        <f t="shared" si="492"/>
        <v>0.37542130502056487</v>
      </c>
      <c r="U2623">
        <f t="shared" si="501"/>
        <v>68.69610860047672</v>
      </c>
      <c r="AD2623">
        <f>(E2623 -$Y$7)/$Y$8</f>
        <v>-1.9795577157294329E-2</v>
      </c>
      <c r="AE2623">
        <f t="shared" si="490"/>
        <v>0</v>
      </c>
      <c r="AG2623">
        <f>(A2623 -$W$7)/$W$8</f>
        <v>-0.66364534957975729</v>
      </c>
      <c r="AH2623">
        <f>(B2623 -$X$7)/$X$8</f>
        <v>0.52158655301931256</v>
      </c>
      <c r="AI2623">
        <f>(F2623 -$Z$7)/$Z$8</f>
        <v>0.20345377357021491</v>
      </c>
      <c r="AJ2623">
        <f>(I2623 -$AA$7)/$AA$8</f>
        <v>-0.40124168605466753</v>
      </c>
      <c r="AK2623">
        <f t="shared" si="491"/>
        <v>1.0011994733813825</v>
      </c>
      <c r="AL2623">
        <f>IF(C2623="Low", 1, IF(C2623="Medium", 2, IF(C2623="High", 3, "")))</f>
        <v>3</v>
      </c>
      <c r="AM2623">
        <f>IF(G2623="Low", 1, IF(G2623="Medium", 2, IF(G2623="High", 3, "")))</f>
        <v>1</v>
      </c>
      <c r="AN2623">
        <f t="shared" si="493"/>
        <v>2</v>
      </c>
      <c r="AO2623">
        <f t="shared" si="494"/>
        <v>3</v>
      </c>
      <c r="AP2623">
        <f t="shared" si="495"/>
        <v>1</v>
      </c>
      <c r="AQ2623">
        <f>IF(H2623="Yes", 1, 0)</f>
        <v>1</v>
      </c>
      <c r="AR2623">
        <f>IF(D2623="Yes", 1, 0)</f>
        <v>1</v>
      </c>
      <c r="AS2623">
        <f t="shared" si="496"/>
        <v>1</v>
      </c>
      <c r="AT2623">
        <f t="shared" si="497"/>
        <v>0</v>
      </c>
      <c r="AU2623">
        <f t="shared" si="498"/>
        <v>0</v>
      </c>
      <c r="AV2623">
        <f t="shared" si="499"/>
        <v>0</v>
      </c>
      <c r="AX2623">
        <f t="shared" si="500"/>
        <v>1</v>
      </c>
    </row>
    <row r="2624" spans="1:50" x14ac:dyDescent="0.3">
      <c r="A2624">
        <v>20</v>
      </c>
      <c r="B2624">
        <v>95</v>
      </c>
      <c r="C2624" t="s">
        <v>22</v>
      </c>
      <c r="D2624" t="s">
        <v>21</v>
      </c>
      <c r="E2624">
        <v>6</v>
      </c>
      <c r="F2624">
        <v>74</v>
      </c>
      <c r="G2624" t="s">
        <v>22</v>
      </c>
      <c r="H2624" t="s">
        <v>21</v>
      </c>
      <c r="I2624">
        <v>1</v>
      </c>
      <c r="J2624" t="s">
        <v>18</v>
      </c>
      <c r="K2624" t="s">
        <v>23</v>
      </c>
      <c r="L2624" t="s">
        <v>24</v>
      </c>
      <c r="M2624">
        <v>4</v>
      </c>
      <c r="N2624" t="s">
        <v>20</v>
      </c>
      <c r="O2624" t="s">
        <v>25</v>
      </c>
      <c r="P2624" t="s">
        <v>35</v>
      </c>
      <c r="Q2624" t="s">
        <v>31</v>
      </c>
      <c r="R2624">
        <v>70</v>
      </c>
      <c r="T2624">
        <f t="shared" si="492"/>
        <v>0.45854887867636673</v>
      </c>
      <c r="U2624">
        <f t="shared" si="501"/>
        <v>69.019488274705338</v>
      </c>
      <c r="AD2624">
        <f>(E2624 -$Y$7)/$Y$8</f>
        <v>-0.70099025568980644</v>
      </c>
      <c r="AE2624">
        <f t="shared" si="490"/>
        <v>1</v>
      </c>
      <c r="AG2624">
        <f>(A2624 -$W$7)/$W$8</f>
        <v>4.1185681317912485E-3</v>
      </c>
      <c r="AH2624">
        <f>(B2624 -$X$7)/$X$8</f>
        <v>1.3010367101449791</v>
      </c>
      <c r="AI2624">
        <f>(F2624 -$Z$7)/$Z$8</f>
        <v>-7.4349188347306888E-2</v>
      </c>
      <c r="AJ2624">
        <f>(I2624 -$AA$7)/$AA$8</f>
        <v>-0.40124168605466753</v>
      </c>
      <c r="AK2624">
        <f t="shared" si="491"/>
        <v>1.0011994733813825</v>
      </c>
      <c r="AL2624">
        <f>IF(C2624="Low", 1, IF(C2624="Medium", 2, IF(C2624="High", 3, "")))</f>
        <v>2</v>
      </c>
      <c r="AM2624">
        <f>IF(G2624="Low", 1, IF(G2624="Medium", 2, IF(G2624="High", 3, "")))</f>
        <v>2</v>
      </c>
      <c r="AN2624">
        <f t="shared" si="493"/>
        <v>1</v>
      </c>
      <c r="AO2624">
        <f t="shared" si="494"/>
        <v>1</v>
      </c>
      <c r="AP2624">
        <f t="shared" si="495"/>
        <v>1</v>
      </c>
      <c r="AQ2624">
        <f>IF(H2624="Yes", 1, 0)</f>
        <v>1</v>
      </c>
      <c r="AR2624">
        <f>IF(D2624="Yes", 1, 0)</f>
        <v>1</v>
      </c>
      <c r="AS2624">
        <f t="shared" si="496"/>
        <v>1</v>
      </c>
      <c r="AT2624">
        <f t="shared" si="497"/>
        <v>0</v>
      </c>
      <c r="AU2624">
        <f t="shared" si="498"/>
        <v>1</v>
      </c>
      <c r="AV2624">
        <f t="shared" si="499"/>
        <v>0</v>
      </c>
      <c r="AX2624">
        <f t="shared" si="500"/>
        <v>0</v>
      </c>
    </row>
    <row r="2625" spans="1:50" x14ac:dyDescent="0.3">
      <c r="A2625">
        <v>23</v>
      </c>
      <c r="B2625">
        <v>87</v>
      </c>
      <c r="C2625" t="s">
        <v>22</v>
      </c>
      <c r="D2625" t="s">
        <v>21</v>
      </c>
      <c r="E2625">
        <v>6</v>
      </c>
      <c r="F2625">
        <v>98</v>
      </c>
      <c r="G2625" t="s">
        <v>22</v>
      </c>
      <c r="H2625" t="s">
        <v>21</v>
      </c>
      <c r="I2625">
        <v>3</v>
      </c>
      <c r="J2625" t="s">
        <v>22</v>
      </c>
      <c r="K2625" t="s">
        <v>23</v>
      </c>
      <c r="L2625" t="s">
        <v>32</v>
      </c>
      <c r="M2625">
        <v>3</v>
      </c>
      <c r="N2625" t="s">
        <v>20</v>
      </c>
      <c r="O2625" t="s">
        <v>29</v>
      </c>
      <c r="P2625" t="s">
        <v>26</v>
      </c>
      <c r="Q2625" t="s">
        <v>27</v>
      </c>
      <c r="R2625">
        <v>72</v>
      </c>
      <c r="T2625">
        <f t="shared" si="492"/>
        <v>0.65391980586682363</v>
      </c>
      <c r="U2625">
        <f t="shared" si="501"/>
        <v>69.779512704748157</v>
      </c>
      <c r="AD2625">
        <f>(E2625 -$Y$7)/$Y$8</f>
        <v>-0.70099025568980644</v>
      </c>
      <c r="AE2625">
        <f t="shared" si="490"/>
        <v>1</v>
      </c>
      <c r="AG2625">
        <f>(A2625 -$W$7)/$W$8</f>
        <v>0.50494150641545266</v>
      </c>
      <c r="AH2625">
        <f>(B2625 -$X$7)/$X$8</f>
        <v>0.60819212603327544</v>
      </c>
      <c r="AI2625">
        <f>(F2625 -$Z$7)/$Z$8</f>
        <v>1.5924685831578238</v>
      </c>
      <c r="AJ2625">
        <f>(I2625 -$AA$7)/$AA$8</f>
        <v>1.2241438564120333</v>
      </c>
      <c r="AK2625">
        <f t="shared" si="491"/>
        <v>3.141133078780467E-2</v>
      </c>
      <c r="AL2625">
        <f>IF(C2625="Low", 1, IF(C2625="Medium", 2, IF(C2625="High", 3, "")))</f>
        <v>2</v>
      </c>
      <c r="AM2625">
        <f>IF(G2625="Low", 1, IF(G2625="Medium", 2, IF(G2625="High", 3, "")))</f>
        <v>2</v>
      </c>
      <c r="AN2625">
        <f t="shared" si="493"/>
        <v>2</v>
      </c>
      <c r="AO2625">
        <f t="shared" si="494"/>
        <v>2</v>
      </c>
      <c r="AP2625">
        <f t="shared" si="495"/>
        <v>0</v>
      </c>
      <c r="AQ2625">
        <f>IF(H2625="Yes", 1, 0)</f>
        <v>1</v>
      </c>
      <c r="AR2625">
        <f>IF(D2625="Yes", 1, 0)</f>
        <v>1</v>
      </c>
      <c r="AS2625">
        <f t="shared" si="496"/>
        <v>1</v>
      </c>
      <c r="AT2625">
        <f t="shared" si="497"/>
        <v>1</v>
      </c>
      <c r="AU2625">
        <f t="shared" si="498"/>
        <v>1</v>
      </c>
      <c r="AV2625">
        <f t="shared" si="499"/>
        <v>0</v>
      </c>
      <c r="AX2625">
        <f t="shared" si="500"/>
        <v>0</v>
      </c>
    </row>
    <row r="2626" spans="1:50" x14ac:dyDescent="0.3">
      <c r="A2626">
        <v>29</v>
      </c>
      <c r="B2626">
        <v>74</v>
      </c>
      <c r="C2626" t="s">
        <v>19</v>
      </c>
      <c r="D2626" t="s">
        <v>21</v>
      </c>
      <c r="E2626">
        <v>7</v>
      </c>
      <c r="F2626">
        <v>57</v>
      </c>
      <c r="G2626" t="s">
        <v>22</v>
      </c>
      <c r="H2626" t="s">
        <v>20</v>
      </c>
      <c r="I2626">
        <v>3</v>
      </c>
      <c r="J2626" t="s">
        <v>22</v>
      </c>
      <c r="K2626" t="s">
        <v>34</v>
      </c>
      <c r="L2626" t="s">
        <v>24</v>
      </c>
      <c r="M2626">
        <v>2</v>
      </c>
      <c r="N2626" t="s">
        <v>20</v>
      </c>
      <c r="O2626" t="s">
        <v>25</v>
      </c>
      <c r="P2626" t="s">
        <v>30</v>
      </c>
      <c r="Q2626" t="s">
        <v>27</v>
      </c>
      <c r="R2626">
        <v>68</v>
      </c>
      <c r="T2626">
        <f t="shared" si="492"/>
        <v>0.33052642897494078</v>
      </c>
      <c r="U2626">
        <f t="shared" si="501"/>
        <v>68.521460288831264</v>
      </c>
      <c r="AD2626">
        <f>(E2626 -$Y$7)/$Y$8</f>
        <v>-1.9795577157294329E-2</v>
      </c>
      <c r="AE2626">
        <f t="shared" si="490"/>
        <v>0</v>
      </c>
      <c r="AG2626">
        <f>(A2626 -$W$7)/$W$8</f>
        <v>1.5065873829827754</v>
      </c>
      <c r="AH2626">
        <f>(B2626 -$X$7)/$X$8</f>
        <v>-0.51768032314824286</v>
      </c>
      <c r="AI2626">
        <f>(F2626 -$Z$7)/$Z$8</f>
        <v>-1.2550117764967745</v>
      </c>
      <c r="AJ2626">
        <f>(I2626 -$AA$7)/$AA$8</f>
        <v>1.2241438564120333</v>
      </c>
      <c r="AK2626">
        <f t="shared" si="491"/>
        <v>-0.93837681180577304</v>
      </c>
      <c r="AL2626">
        <f>IF(C2626="Low", 1, IF(C2626="Medium", 2, IF(C2626="High", 3, "")))</f>
        <v>3</v>
      </c>
      <c r="AM2626">
        <f>IF(G2626="Low", 1, IF(G2626="Medium", 2, IF(G2626="High", 3, "")))</f>
        <v>2</v>
      </c>
      <c r="AN2626">
        <f t="shared" si="493"/>
        <v>2</v>
      </c>
      <c r="AO2626">
        <f t="shared" si="494"/>
        <v>1</v>
      </c>
      <c r="AP2626">
        <f t="shared" si="495"/>
        <v>1</v>
      </c>
      <c r="AQ2626">
        <f>IF(H2626="Yes", 1, 0)</f>
        <v>0</v>
      </c>
      <c r="AR2626">
        <f>IF(D2626="Yes", 1, 0)</f>
        <v>1</v>
      </c>
      <c r="AS2626">
        <f t="shared" si="496"/>
        <v>1</v>
      </c>
      <c r="AT2626">
        <f t="shared" si="497"/>
        <v>0</v>
      </c>
      <c r="AU2626">
        <f t="shared" si="498"/>
        <v>0</v>
      </c>
      <c r="AV2626">
        <f t="shared" si="499"/>
        <v>0</v>
      </c>
      <c r="AX2626">
        <f t="shared" si="500"/>
        <v>1</v>
      </c>
    </row>
    <row r="2627" spans="1:50" x14ac:dyDescent="0.3">
      <c r="A2627">
        <v>24</v>
      </c>
      <c r="B2627">
        <v>81</v>
      </c>
      <c r="C2627" t="s">
        <v>22</v>
      </c>
      <c r="D2627" t="s">
        <v>20</v>
      </c>
      <c r="E2627">
        <v>7</v>
      </c>
      <c r="F2627">
        <v>77</v>
      </c>
      <c r="G2627" t="s">
        <v>22</v>
      </c>
      <c r="H2627" t="s">
        <v>21</v>
      </c>
      <c r="I2627">
        <v>0</v>
      </c>
      <c r="J2627" t="s">
        <v>22</v>
      </c>
      <c r="K2627" t="s">
        <v>34</v>
      </c>
      <c r="L2627" t="s">
        <v>24</v>
      </c>
      <c r="M2627">
        <v>3</v>
      </c>
      <c r="N2627" t="s">
        <v>20</v>
      </c>
      <c r="O2627" t="s">
        <v>25</v>
      </c>
      <c r="P2627" t="s">
        <v>26</v>
      </c>
      <c r="Q2627" t="s">
        <v>27</v>
      </c>
      <c r="R2627">
        <v>68</v>
      </c>
      <c r="T2627">
        <f t="shared" si="492"/>
        <v>0.33937430690123865</v>
      </c>
      <c r="U2627">
        <f t="shared" si="501"/>
        <v>68.555879961577503</v>
      </c>
      <c r="AD2627">
        <f>(E2627 -$Y$7)/$Y$8</f>
        <v>-1.9795577157294329E-2</v>
      </c>
      <c r="AE2627">
        <f t="shared" si="490"/>
        <v>0</v>
      </c>
      <c r="AG2627">
        <f>(A2627 -$W$7)/$W$8</f>
        <v>0.67188248584333976</v>
      </c>
      <c r="AH2627">
        <f>(B2627 -$X$7)/$X$8</f>
        <v>8.8558687949497769E-2</v>
      </c>
      <c r="AI2627">
        <f>(F2627 -$Z$7)/$Z$8</f>
        <v>0.13400303309083447</v>
      </c>
      <c r="AJ2627">
        <f>(I2627 -$AA$7)/$AA$8</f>
        <v>-1.213934457288018</v>
      </c>
      <c r="AK2627">
        <f t="shared" si="491"/>
        <v>3.141133078780467E-2</v>
      </c>
      <c r="AL2627">
        <f>IF(C2627="Low", 1, IF(C2627="Medium", 2, IF(C2627="High", 3, "")))</f>
        <v>2</v>
      </c>
      <c r="AM2627">
        <f>IF(G2627="Low", 1, IF(G2627="Medium", 2, IF(G2627="High", 3, "")))</f>
        <v>2</v>
      </c>
      <c r="AN2627">
        <f t="shared" si="493"/>
        <v>2</v>
      </c>
      <c r="AO2627">
        <f t="shared" si="494"/>
        <v>1</v>
      </c>
      <c r="AP2627">
        <f t="shared" si="495"/>
        <v>1</v>
      </c>
      <c r="AQ2627">
        <f>IF(H2627="Yes", 1, 0)</f>
        <v>1</v>
      </c>
      <c r="AR2627">
        <f>IF(D2627="Yes", 1, 0)</f>
        <v>0</v>
      </c>
      <c r="AS2627">
        <f t="shared" si="496"/>
        <v>1</v>
      </c>
      <c r="AT2627">
        <f t="shared" si="497"/>
        <v>1</v>
      </c>
      <c r="AU2627">
        <f t="shared" si="498"/>
        <v>0</v>
      </c>
      <c r="AV2627">
        <f t="shared" si="499"/>
        <v>0</v>
      </c>
      <c r="AX2627">
        <f t="shared" si="500"/>
        <v>1</v>
      </c>
    </row>
    <row r="2628" spans="1:50" x14ac:dyDescent="0.3">
      <c r="A2628">
        <v>25</v>
      </c>
      <c r="B2628">
        <v>87</v>
      </c>
      <c r="C2628" t="s">
        <v>19</v>
      </c>
      <c r="D2628" t="s">
        <v>21</v>
      </c>
      <c r="E2628">
        <v>8</v>
      </c>
      <c r="F2628">
        <v>90</v>
      </c>
      <c r="G2628" t="s">
        <v>22</v>
      </c>
      <c r="H2628" t="s">
        <v>21</v>
      </c>
      <c r="I2628">
        <v>1</v>
      </c>
      <c r="J2628" t="s">
        <v>22</v>
      </c>
      <c r="K2628" t="s">
        <v>23</v>
      </c>
      <c r="L2628" t="s">
        <v>28</v>
      </c>
      <c r="M2628">
        <v>4</v>
      </c>
      <c r="N2628" t="s">
        <v>20</v>
      </c>
      <c r="O2628" t="s">
        <v>25</v>
      </c>
      <c r="P2628" t="s">
        <v>26</v>
      </c>
      <c r="Q2628" t="s">
        <v>31</v>
      </c>
      <c r="R2628">
        <v>71</v>
      </c>
      <c r="T2628">
        <f t="shared" si="492"/>
        <v>0.64214192357328093</v>
      </c>
      <c r="U2628">
        <f t="shared" si="501"/>
        <v>69.73369484225455</v>
      </c>
      <c r="AD2628">
        <f>(E2628 -$Y$7)/$Y$8</f>
        <v>0.66139910137521774</v>
      </c>
      <c r="AE2628">
        <f t="shared" si="490"/>
        <v>1</v>
      </c>
      <c r="AG2628">
        <f>(A2628 -$W$7)/$W$8</f>
        <v>0.83882346527122686</v>
      </c>
      <c r="AH2628">
        <f>(B2628 -$X$7)/$X$8</f>
        <v>0.60819212603327544</v>
      </c>
      <c r="AI2628">
        <f>(F2628 -$Z$7)/$Z$8</f>
        <v>1.0368626593227803</v>
      </c>
      <c r="AJ2628">
        <f>(I2628 -$AA$7)/$AA$8</f>
        <v>-0.40124168605466753</v>
      </c>
      <c r="AK2628">
        <f t="shared" si="491"/>
        <v>1.0011994733813825</v>
      </c>
      <c r="AL2628">
        <f>IF(C2628="Low", 1, IF(C2628="Medium", 2, IF(C2628="High", 3, "")))</f>
        <v>3</v>
      </c>
      <c r="AM2628">
        <f>IF(G2628="Low", 1, IF(G2628="Medium", 2, IF(G2628="High", 3, "")))</f>
        <v>2</v>
      </c>
      <c r="AN2628">
        <f t="shared" si="493"/>
        <v>2</v>
      </c>
      <c r="AO2628">
        <f t="shared" si="494"/>
        <v>1</v>
      </c>
      <c r="AP2628">
        <f t="shared" si="495"/>
        <v>0</v>
      </c>
      <c r="AQ2628">
        <f>IF(H2628="Yes", 1, 0)</f>
        <v>1</v>
      </c>
      <c r="AR2628">
        <f>IF(D2628="Yes", 1, 0)</f>
        <v>1</v>
      </c>
      <c r="AS2628">
        <f t="shared" si="496"/>
        <v>1</v>
      </c>
      <c r="AT2628">
        <f t="shared" si="497"/>
        <v>1</v>
      </c>
      <c r="AU2628">
        <f t="shared" si="498"/>
        <v>1</v>
      </c>
      <c r="AV2628">
        <f t="shared" si="499"/>
        <v>0</v>
      </c>
      <c r="AX2628">
        <f t="shared" si="500"/>
        <v>0</v>
      </c>
    </row>
    <row r="2629" spans="1:50" x14ac:dyDescent="0.3">
      <c r="A2629">
        <v>21</v>
      </c>
      <c r="B2629">
        <v>98</v>
      </c>
      <c r="C2629" t="s">
        <v>18</v>
      </c>
      <c r="D2629" t="s">
        <v>21</v>
      </c>
      <c r="E2629">
        <v>6</v>
      </c>
      <c r="F2629">
        <v>70</v>
      </c>
      <c r="G2629" t="s">
        <v>22</v>
      </c>
      <c r="H2629" t="s">
        <v>21</v>
      </c>
      <c r="I2629">
        <v>1</v>
      </c>
      <c r="J2629" t="s">
        <v>22</v>
      </c>
      <c r="K2629" t="s">
        <v>23</v>
      </c>
      <c r="L2629" t="s">
        <v>24</v>
      </c>
      <c r="M2629">
        <v>3</v>
      </c>
      <c r="N2629" t="s">
        <v>20</v>
      </c>
      <c r="O2629" t="s">
        <v>25</v>
      </c>
      <c r="P2629" t="s">
        <v>30</v>
      </c>
      <c r="Q2629" t="s">
        <v>27</v>
      </c>
      <c r="R2629">
        <v>68</v>
      </c>
      <c r="T2629">
        <f t="shared" si="492"/>
        <v>0.47283168676876242</v>
      </c>
      <c r="U2629">
        <f t="shared" si="501"/>
        <v>69.075050702728475</v>
      </c>
      <c r="AD2629">
        <f>(E2629 -$Y$7)/$Y$8</f>
        <v>-0.70099025568980644</v>
      </c>
      <c r="AE2629">
        <f t="shared" si="490"/>
        <v>1</v>
      </c>
      <c r="AG2629">
        <f>(A2629 -$W$7)/$W$8</f>
        <v>0.17105954755967837</v>
      </c>
      <c r="AH2629">
        <f>(B2629 -$X$7)/$X$8</f>
        <v>1.5608534291868679</v>
      </c>
      <c r="AI2629">
        <f>(F2629 -$Z$7)/$Z$8</f>
        <v>-0.35215215026482866</v>
      </c>
      <c r="AJ2629">
        <f>(I2629 -$AA$7)/$AA$8</f>
        <v>-0.40124168605466753</v>
      </c>
      <c r="AK2629">
        <f t="shared" si="491"/>
        <v>3.141133078780467E-2</v>
      </c>
      <c r="AL2629">
        <f>IF(C2629="Low", 1, IF(C2629="Medium", 2, IF(C2629="High", 3, "")))</f>
        <v>1</v>
      </c>
      <c r="AM2629">
        <f>IF(G2629="Low", 1, IF(G2629="Medium", 2, IF(G2629="High", 3, "")))</f>
        <v>2</v>
      </c>
      <c r="AN2629">
        <f t="shared" si="493"/>
        <v>2</v>
      </c>
      <c r="AO2629">
        <f t="shared" si="494"/>
        <v>1</v>
      </c>
      <c r="AP2629">
        <f t="shared" si="495"/>
        <v>1</v>
      </c>
      <c r="AQ2629">
        <f>IF(H2629="Yes", 1, 0)</f>
        <v>1</v>
      </c>
      <c r="AR2629">
        <f>IF(D2629="Yes", 1, 0)</f>
        <v>1</v>
      </c>
      <c r="AS2629">
        <f t="shared" si="496"/>
        <v>1</v>
      </c>
      <c r="AT2629">
        <f t="shared" si="497"/>
        <v>0</v>
      </c>
      <c r="AU2629">
        <f t="shared" si="498"/>
        <v>0</v>
      </c>
      <c r="AV2629">
        <f t="shared" si="499"/>
        <v>0</v>
      </c>
      <c r="AX2629">
        <f t="shared" si="500"/>
        <v>1</v>
      </c>
    </row>
    <row r="2630" spans="1:50" x14ac:dyDescent="0.3">
      <c r="A2630">
        <v>28</v>
      </c>
      <c r="B2630">
        <v>70</v>
      </c>
      <c r="C2630" t="s">
        <v>19</v>
      </c>
      <c r="D2630" t="s">
        <v>21</v>
      </c>
      <c r="E2630">
        <v>8</v>
      </c>
      <c r="F2630">
        <v>87</v>
      </c>
      <c r="G2630" t="s">
        <v>19</v>
      </c>
      <c r="H2630" t="s">
        <v>21</v>
      </c>
      <c r="I2630">
        <v>3</v>
      </c>
      <c r="J2630" t="s">
        <v>22</v>
      </c>
      <c r="K2630" t="s">
        <v>23</v>
      </c>
      <c r="L2630" t="s">
        <v>32</v>
      </c>
      <c r="M2630">
        <v>3</v>
      </c>
      <c r="N2630" t="s">
        <v>20</v>
      </c>
      <c r="O2630" t="s">
        <v>33</v>
      </c>
      <c r="P2630" t="s">
        <v>30</v>
      </c>
      <c r="Q2630" t="s">
        <v>27</v>
      </c>
      <c r="R2630">
        <v>70</v>
      </c>
      <c r="T2630">
        <f t="shared" si="492"/>
        <v>0.53298695537458896</v>
      </c>
      <c r="U2630">
        <f t="shared" si="501"/>
        <v>69.309064403710948</v>
      </c>
      <c r="AD2630">
        <f>(E2630 -$Y$7)/$Y$8</f>
        <v>0.66139910137521774</v>
      </c>
      <c r="AE2630">
        <f t="shared" si="490"/>
        <v>1</v>
      </c>
      <c r="AG2630">
        <f>(A2630 -$W$7)/$W$8</f>
        <v>1.3396464035548883</v>
      </c>
      <c r="AH2630">
        <f>(B2630 -$X$7)/$X$8</f>
        <v>-0.8641026152040947</v>
      </c>
      <c r="AI2630">
        <f>(F2630 -$Z$7)/$Z$8</f>
        <v>0.82851043788463896</v>
      </c>
      <c r="AJ2630">
        <f>(I2630 -$AA$7)/$AA$8</f>
        <v>1.2241438564120333</v>
      </c>
      <c r="AK2630">
        <f t="shared" si="491"/>
        <v>3.141133078780467E-2</v>
      </c>
      <c r="AL2630">
        <f>IF(C2630="Low", 1, IF(C2630="Medium", 2, IF(C2630="High", 3, "")))</f>
        <v>3</v>
      </c>
      <c r="AM2630">
        <f>IF(G2630="Low", 1, IF(G2630="Medium", 2, IF(G2630="High", 3, "")))</f>
        <v>3</v>
      </c>
      <c r="AN2630">
        <f t="shared" si="493"/>
        <v>2</v>
      </c>
      <c r="AO2630">
        <f t="shared" si="494"/>
        <v>3</v>
      </c>
      <c r="AP2630">
        <f t="shared" si="495"/>
        <v>0</v>
      </c>
      <c r="AQ2630">
        <f>IF(H2630="Yes", 1, 0)</f>
        <v>1</v>
      </c>
      <c r="AR2630">
        <f>IF(D2630="Yes", 1, 0)</f>
        <v>1</v>
      </c>
      <c r="AS2630">
        <f t="shared" si="496"/>
        <v>1</v>
      </c>
      <c r="AT2630">
        <f t="shared" si="497"/>
        <v>0</v>
      </c>
      <c r="AU2630">
        <f t="shared" si="498"/>
        <v>1</v>
      </c>
      <c r="AV2630">
        <f t="shared" si="499"/>
        <v>0</v>
      </c>
      <c r="AX2630">
        <f t="shared" si="500"/>
        <v>0</v>
      </c>
    </row>
    <row r="2631" spans="1:50" x14ac:dyDescent="0.3">
      <c r="A2631">
        <v>22</v>
      </c>
      <c r="B2631">
        <v>95</v>
      </c>
      <c r="C2631" t="s">
        <v>22</v>
      </c>
      <c r="D2631" t="s">
        <v>21</v>
      </c>
      <c r="E2631">
        <v>8</v>
      </c>
      <c r="F2631">
        <v>95</v>
      </c>
      <c r="G2631" t="s">
        <v>22</v>
      </c>
      <c r="H2631" t="s">
        <v>20</v>
      </c>
      <c r="I2631">
        <v>2</v>
      </c>
      <c r="J2631" t="s">
        <v>19</v>
      </c>
      <c r="K2631" t="s">
        <v>34</v>
      </c>
      <c r="L2631" t="s">
        <v>32</v>
      </c>
      <c r="M2631">
        <v>4</v>
      </c>
      <c r="N2631" t="s">
        <v>20</v>
      </c>
      <c r="O2631" t="s">
        <v>25</v>
      </c>
      <c r="P2631" t="s">
        <v>26</v>
      </c>
      <c r="Q2631" t="s">
        <v>31</v>
      </c>
      <c r="R2631">
        <v>70</v>
      </c>
      <c r="T2631">
        <f t="shared" si="492"/>
        <v>0.65437722098990947</v>
      </c>
      <c r="U2631">
        <f t="shared" si="501"/>
        <v>69.781292123381306</v>
      </c>
      <c r="AD2631">
        <f>(E2631 -$Y$7)/$Y$8</f>
        <v>0.66139910137521774</v>
      </c>
      <c r="AE2631">
        <f t="shared" ref="AE2631:AE2694" si="502">IF(K2631="Public", 1, 0)</f>
        <v>0</v>
      </c>
      <c r="AG2631">
        <f>(A2631 -$W$7)/$W$8</f>
        <v>0.3380005269875655</v>
      </c>
      <c r="AH2631">
        <f>(B2631 -$X$7)/$X$8</f>
        <v>1.3010367101449791</v>
      </c>
      <c r="AI2631">
        <f>(F2631 -$Z$7)/$Z$8</f>
        <v>1.3841163617196826</v>
      </c>
      <c r="AJ2631">
        <f>(I2631 -$AA$7)/$AA$8</f>
        <v>0.41145108517868284</v>
      </c>
      <c r="AK2631">
        <f t="shared" ref="AK2631:AK2694" si="503">(M2631 -$AB$7)/$AB$8</f>
        <v>1.0011994733813825</v>
      </c>
      <c r="AL2631">
        <f>IF(C2631="Low", 1, IF(C2631="Medium", 2, IF(C2631="High", 3, "")))</f>
        <v>2</v>
      </c>
      <c r="AM2631">
        <f>IF(G2631="Low", 1, IF(G2631="Medium", 2, IF(G2631="High", 3, "")))</f>
        <v>2</v>
      </c>
      <c r="AN2631">
        <f t="shared" si="493"/>
        <v>3</v>
      </c>
      <c r="AO2631">
        <f t="shared" si="494"/>
        <v>1</v>
      </c>
      <c r="AP2631">
        <f t="shared" si="495"/>
        <v>0</v>
      </c>
      <c r="AQ2631">
        <f>IF(H2631="Yes", 1, 0)</f>
        <v>0</v>
      </c>
      <c r="AR2631">
        <f>IF(D2631="Yes", 1, 0)</f>
        <v>1</v>
      </c>
      <c r="AS2631">
        <f t="shared" si="496"/>
        <v>1</v>
      </c>
      <c r="AT2631">
        <f t="shared" si="497"/>
        <v>1</v>
      </c>
      <c r="AU2631">
        <f t="shared" si="498"/>
        <v>1</v>
      </c>
      <c r="AV2631">
        <f t="shared" si="499"/>
        <v>0</v>
      </c>
      <c r="AX2631">
        <f t="shared" si="500"/>
        <v>0</v>
      </c>
    </row>
    <row r="2632" spans="1:50" x14ac:dyDescent="0.3">
      <c r="A2632">
        <v>15</v>
      </c>
      <c r="B2632">
        <v>97</v>
      </c>
      <c r="C2632" t="s">
        <v>19</v>
      </c>
      <c r="D2632" t="s">
        <v>21</v>
      </c>
      <c r="E2632">
        <v>6</v>
      </c>
      <c r="F2632">
        <v>63</v>
      </c>
      <c r="G2632" t="s">
        <v>18</v>
      </c>
      <c r="H2632" t="s">
        <v>21</v>
      </c>
      <c r="I2632">
        <v>2</v>
      </c>
      <c r="J2632" t="s">
        <v>22</v>
      </c>
      <c r="K2632" t="s">
        <v>23</v>
      </c>
      <c r="L2632" t="s">
        <v>32</v>
      </c>
      <c r="M2632">
        <v>3</v>
      </c>
      <c r="N2632" t="s">
        <v>20</v>
      </c>
      <c r="O2632" t="s">
        <v>25</v>
      </c>
      <c r="P2632" t="s">
        <v>26</v>
      </c>
      <c r="Q2632" t="s">
        <v>31</v>
      </c>
      <c r="R2632">
        <v>69</v>
      </c>
      <c r="T2632">
        <f t="shared" ref="T2632:T2695" si="504" xml:space="preserve"> -0.428939123 + (0.162668673*AG2632 ) + (0.215822964*AH2632 ) + (0.066497984*AI2632 ) + (0.052633968*AJ2632 ) + (0.01715737*AK2632 ) + (0.084014125*AL2632 ) + (0.047438308* AM2632) + (0.050178802*AN2632 ) + (0.044245992*AO2632 ) + (0.074596718*AP2632 ) + (0.087859865* AQ2632) + (0.034592709*AR2632 ) + (0.060530552*AS2632 ) + (0.063854922*AT2632 )</f>
        <v>0.41149886145546777</v>
      </c>
      <c r="U2632">
        <f t="shared" si="501"/>
        <v>68.836456116154139</v>
      </c>
      <c r="AD2632">
        <f>(E2632 -$Y$7)/$Y$8</f>
        <v>-0.70099025568980644</v>
      </c>
      <c r="AE2632">
        <f t="shared" si="502"/>
        <v>1</v>
      </c>
      <c r="AG2632">
        <f>(A2632 -$W$7)/$W$8</f>
        <v>-0.8305863290076444</v>
      </c>
      <c r="AH2632">
        <f>(B2632 -$X$7)/$X$8</f>
        <v>1.4742478561729051</v>
      </c>
      <c r="AI2632">
        <f>(F2632 -$Z$7)/$Z$8</f>
        <v>-0.83830733362049181</v>
      </c>
      <c r="AJ2632">
        <f>(I2632 -$AA$7)/$AA$8</f>
        <v>0.41145108517868284</v>
      </c>
      <c r="AK2632">
        <f t="shared" si="503"/>
        <v>3.141133078780467E-2</v>
      </c>
      <c r="AL2632">
        <f>IF(C2632="Low", 1, IF(C2632="Medium", 2, IF(C2632="High", 3, "")))</f>
        <v>3</v>
      </c>
      <c r="AM2632">
        <f>IF(G2632="Low", 1, IF(G2632="Medium", 2, IF(G2632="High", 3, "")))</f>
        <v>1</v>
      </c>
      <c r="AN2632">
        <f t="shared" ref="AN2632:AN2695" si="505">IF(J2632="Low", 1, IF(J2632="Medium", 2, IF(J2632="High", 3, "")))</f>
        <v>2</v>
      </c>
      <c r="AO2632">
        <f t="shared" ref="AO2632:AO2695" si="506">IF(O2632="High School", 1, IF(O2632="College", 2, IF(O2632="Postgraduate", 3, "")))</f>
        <v>1</v>
      </c>
      <c r="AP2632">
        <f t="shared" ref="AP2632:AP2695" si="507">IF(L2632="Positive", 1, 0)</f>
        <v>0</v>
      </c>
      <c r="AQ2632">
        <f>IF(H2632="Yes", 1, 0)</f>
        <v>1</v>
      </c>
      <c r="AR2632">
        <f>IF(D2632="Yes", 1, 0)</f>
        <v>1</v>
      </c>
      <c r="AS2632">
        <f t="shared" ref="AS2632:AS2695" si="508">IF(N2632="No", 1, 0)</f>
        <v>1</v>
      </c>
      <c r="AT2632">
        <f t="shared" ref="AT2632:AT2695" si="509">IF(P2632="Near", 1, 0)</f>
        <v>1</v>
      </c>
      <c r="AU2632">
        <f t="shared" ref="AU2632:AU2695" si="510">IF(R2632&gt;=70, 1, 0)</f>
        <v>0</v>
      </c>
      <c r="AV2632">
        <f t="shared" ref="AV2632:AV2695" si="511">IF(U2632&gt;=70, 1, 0)</f>
        <v>0</v>
      </c>
      <c r="AX2632">
        <f t="shared" ref="AX2632:AX2695" si="512">IF(AU2632=AV2632,1,0)</f>
        <v>1</v>
      </c>
    </row>
    <row r="2633" spans="1:50" x14ac:dyDescent="0.3">
      <c r="A2633">
        <v>28</v>
      </c>
      <c r="B2633">
        <v>87</v>
      </c>
      <c r="C2633" t="s">
        <v>19</v>
      </c>
      <c r="D2633" t="s">
        <v>21</v>
      </c>
      <c r="E2633">
        <v>4</v>
      </c>
      <c r="F2633">
        <v>62</v>
      </c>
      <c r="G2633" t="s">
        <v>19</v>
      </c>
      <c r="H2633" t="s">
        <v>21</v>
      </c>
      <c r="I2633">
        <v>2</v>
      </c>
      <c r="J2633" t="s">
        <v>19</v>
      </c>
      <c r="K2633" t="s">
        <v>23</v>
      </c>
      <c r="L2633" t="s">
        <v>24</v>
      </c>
      <c r="M2633">
        <v>4</v>
      </c>
      <c r="N2633" t="s">
        <v>20</v>
      </c>
      <c r="O2633" t="s">
        <v>25</v>
      </c>
      <c r="P2633" t="s">
        <v>26</v>
      </c>
      <c r="Q2633" t="s">
        <v>31</v>
      </c>
      <c r="R2633">
        <v>73</v>
      </c>
      <c r="T2633">
        <f t="shared" si="504"/>
        <v>0.80928584124956482</v>
      </c>
      <c r="U2633">
        <f t="shared" ref="U2633:U2696" si="513" xml:space="preserve"> (T2633*$S$8)+$S$7</f>
        <v>70.383911650834278</v>
      </c>
      <c r="AD2633">
        <f>(E2633 -$Y$7)/$Y$8</f>
        <v>-2.0633796127548307</v>
      </c>
      <c r="AE2633">
        <f t="shared" si="502"/>
        <v>1</v>
      </c>
      <c r="AG2633">
        <f>(A2633 -$W$7)/$W$8</f>
        <v>1.3396464035548883</v>
      </c>
      <c r="AH2633">
        <f>(B2633 -$X$7)/$X$8</f>
        <v>0.60819212603327544</v>
      </c>
      <c r="AI2633">
        <f>(F2633 -$Z$7)/$Z$8</f>
        <v>-0.9077580740998723</v>
      </c>
      <c r="AJ2633">
        <f>(I2633 -$AA$7)/$AA$8</f>
        <v>0.41145108517868284</v>
      </c>
      <c r="AK2633">
        <f t="shared" si="503"/>
        <v>1.0011994733813825</v>
      </c>
      <c r="AL2633">
        <f>IF(C2633="Low", 1, IF(C2633="Medium", 2, IF(C2633="High", 3, "")))</f>
        <v>3</v>
      </c>
      <c r="AM2633">
        <f>IF(G2633="Low", 1, IF(G2633="Medium", 2, IF(G2633="High", 3, "")))</f>
        <v>3</v>
      </c>
      <c r="AN2633">
        <f t="shared" si="505"/>
        <v>3</v>
      </c>
      <c r="AO2633">
        <f t="shared" si="506"/>
        <v>1</v>
      </c>
      <c r="AP2633">
        <f t="shared" si="507"/>
        <v>1</v>
      </c>
      <c r="AQ2633">
        <f>IF(H2633="Yes", 1, 0)</f>
        <v>1</v>
      </c>
      <c r="AR2633">
        <f>IF(D2633="Yes", 1, 0)</f>
        <v>1</v>
      </c>
      <c r="AS2633">
        <f t="shared" si="508"/>
        <v>1</v>
      </c>
      <c r="AT2633">
        <f t="shared" si="509"/>
        <v>1</v>
      </c>
      <c r="AU2633">
        <f t="shared" si="510"/>
        <v>1</v>
      </c>
      <c r="AV2633">
        <f t="shared" si="511"/>
        <v>1</v>
      </c>
      <c r="AX2633">
        <f t="shared" si="512"/>
        <v>1</v>
      </c>
    </row>
    <row r="2634" spans="1:50" x14ac:dyDescent="0.3">
      <c r="A2634">
        <v>24</v>
      </c>
      <c r="B2634">
        <v>97</v>
      </c>
      <c r="C2634" t="s">
        <v>22</v>
      </c>
      <c r="D2634" t="s">
        <v>21</v>
      </c>
      <c r="E2634">
        <v>6</v>
      </c>
      <c r="F2634">
        <v>68</v>
      </c>
      <c r="G2634" t="s">
        <v>18</v>
      </c>
      <c r="H2634" t="s">
        <v>21</v>
      </c>
      <c r="I2634">
        <v>1</v>
      </c>
      <c r="J2634" t="s">
        <v>19</v>
      </c>
      <c r="K2634" t="s">
        <v>23</v>
      </c>
      <c r="L2634" t="s">
        <v>32</v>
      </c>
      <c r="M2634">
        <v>4</v>
      </c>
      <c r="N2634" t="s">
        <v>20</v>
      </c>
      <c r="O2634" t="s">
        <v>29</v>
      </c>
      <c r="P2634" t="s">
        <v>26</v>
      </c>
      <c r="Q2634" t="s">
        <v>27</v>
      </c>
      <c r="R2634">
        <v>72</v>
      </c>
      <c r="T2634">
        <f t="shared" si="504"/>
        <v>0.66326957860625346</v>
      </c>
      <c r="U2634">
        <f t="shared" si="513"/>
        <v>69.815884829298639</v>
      </c>
      <c r="AD2634">
        <f>(E2634 -$Y$7)/$Y$8</f>
        <v>-0.70099025568980644</v>
      </c>
      <c r="AE2634">
        <f t="shared" si="502"/>
        <v>1</v>
      </c>
      <c r="AG2634">
        <f>(A2634 -$W$7)/$W$8</f>
        <v>0.67188248584333976</v>
      </c>
      <c r="AH2634">
        <f>(B2634 -$X$7)/$X$8</f>
        <v>1.4742478561729051</v>
      </c>
      <c r="AI2634">
        <f>(F2634 -$Z$7)/$Z$8</f>
        <v>-0.49105363122358958</v>
      </c>
      <c r="AJ2634">
        <f>(I2634 -$AA$7)/$AA$8</f>
        <v>-0.40124168605466753</v>
      </c>
      <c r="AK2634">
        <f t="shared" si="503"/>
        <v>1.0011994733813825</v>
      </c>
      <c r="AL2634">
        <f>IF(C2634="Low", 1, IF(C2634="Medium", 2, IF(C2634="High", 3, "")))</f>
        <v>2</v>
      </c>
      <c r="AM2634">
        <f>IF(G2634="Low", 1, IF(G2634="Medium", 2, IF(G2634="High", 3, "")))</f>
        <v>1</v>
      </c>
      <c r="AN2634">
        <f t="shared" si="505"/>
        <v>3</v>
      </c>
      <c r="AO2634">
        <f t="shared" si="506"/>
        <v>2</v>
      </c>
      <c r="AP2634">
        <f t="shared" si="507"/>
        <v>0</v>
      </c>
      <c r="AQ2634">
        <f>IF(H2634="Yes", 1, 0)</f>
        <v>1</v>
      </c>
      <c r="AR2634">
        <f>IF(D2634="Yes", 1, 0)</f>
        <v>1</v>
      </c>
      <c r="AS2634">
        <f t="shared" si="508"/>
        <v>1</v>
      </c>
      <c r="AT2634">
        <f t="shared" si="509"/>
        <v>1</v>
      </c>
      <c r="AU2634">
        <f t="shared" si="510"/>
        <v>1</v>
      </c>
      <c r="AV2634">
        <f t="shared" si="511"/>
        <v>0</v>
      </c>
      <c r="AX2634">
        <f t="shared" si="512"/>
        <v>0</v>
      </c>
    </row>
    <row r="2635" spans="1:50" x14ac:dyDescent="0.3">
      <c r="A2635">
        <v>17</v>
      </c>
      <c r="B2635">
        <v>76</v>
      </c>
      <c r="C2635" t="s">
        <v>22</v>
      </c>
      <c r="D2635" t="s">
        <v>20</v>
      </c>
      <c r="E2635">
        <v>9</v>
      </c>
      <c r="F2635">
        <v>71</v>
      </c>
      <c r="G2635" t="s">
        <v>22</v>
      </c>
      <c r="H2635" t="s">
        <v>21</v>
      </c>
      <c r="I2635">
        <v>0</v>
      </c>
      <c r="J2635" t="s">
        <v>19</v>
      </c>
      <c r="K2635" t="s">
        <v>23</v>
      </c>
      <c r="L2635" t="s">
        <v>32</v>
      </c>
      <c r="M2635">
        <v>3</v>
      </c>
      <c r="N2635" t="s">
        <v>20</v>
      </c>
      <c r="O2635" t="s">
        <v>33</v>
      </c>
      <c r="P2635" t="s">
        <v>26</v>
      </c>
      <c r="Q2635" t="s">
        <v>27</v>
      </c>
      <c r="R2635">
        <v>67</v>
      </c>
      <c r="T2635">
        <f t="shared" si="504"/>
        <v>9.2188539042180398E-2</v>
      </c>
      <c r="U2635">
        <f t="shared" si="513"/>
        <v>67.594287440963427</v>
      </c>
      <c r="AD2635">
        <f>(E2635 -$Y$7)/$Y$8</f>
        <v>1.3425937799077299</v>
      </c>
      <c r="AE2635">
        <f t="shared" si="502"/>
        <v>1</v>
      </c>
      <c r="AG2635">
        <f>(A2635 -$W$7)/$W$8</f>
        <v>-0.49670437015187013</v>
      </c>
      <c r="AH2635">
        <f>(B2635 -$X$7)/$X$8</f>
        <v>-0.34446917712031699</v>
      </c>
      <c r="AI2635">
        <f>(F2635 -$Z$7)/$Z$8</f>
        <v>-0.28270140978544822</v>
      </c>
      <c r="AJ2635">
        <f>(I2635 -$AA$7)/$AA$8</f>
        <v>-1.213934457288018</v>
      </c>
      <c r="AK2635">
        <f t="shared" si="503"/>
        <v>3.141133078780467E-2</v>
      </c>
      <c r="AL2635">
        <f>IF(C2635="Low", 1, IF(C2635="Medium", 2, IF(C2635="High", 3, "")))</f>
        <v>2</v>
      </c>
      <c r="AM2635">
        <f>IF(G2635="Low", 1, IF(G2635="Medium", 2, IF(G2635="High", 3, "")))</f>
        <v>2</v>
      </c>
      <c r="AN2635">
        <f t="shared" si="505"/>
        <v>3</v>
      </c>
      <c r="AO2635">
        <f t="shared" si="506"/>
        <v>3</v>
      </c>
      <c r="AP2635">
        <f t="shared" si="507"/>
        <v>0</v>
      </c>
      <c r="AQ2635">
        <f>IF(H2635="Yes", 1, 0)</f>
        <v>1</v>
      </c>
      <c r="AR2635">
        <f>IF(D2635="Yes", 1, 0)</f>
        <v>0</v>
      </c>
      <c r="AS2635">
        <f t="shared" si="508"/>
        <v>1</v>
      </c>
      <c r="AT2635">
        <f t="shared" si="509"/>
        <v>1</v>
      </c>
      <c r="AU2635">
        <f t="shared" si="510"/>
        <v>0</v>
      </c>
      <c r="AV2635">
        <f t="shared" si="511"/>
        <v>0</v>
      </c>
      <c r="AX2635">
        <f t="shared" si="512"/>
        <v>1</v>
      </c>
    </row>
    <row r="2636" spans="1:50" x14ac:dyDescent="0.3">
      <c r="A2636">
        <v>17</v>
      </c>
      <c r="B2636">
        <v>98</v>
      </c>
      <c r="C2636" t="s">
        <v>19</v>
      </c>
      <c r="D2636" t="s">
        <v>20</v>
      </c>
      <c r="E2636">
        <v>4</v>
      </c>
      <c r="F2636">
        <v>56</v>
      </c>
      <c r="G2636" t="s">
        <v>22</v>
      </c>
      <c r="H2636" t="s">
        <v>21</v>
      </c>
      <c r="I2636">
        <v>2</v>
      </c>
      <c r="J2636" t="s">
        <v>18</v>
      </c>
      <c r="K2636" t="s">
        <v>34</v>
      </c>
      <c r="L2636" t="s">
        <v>24</v>
      </c>
      <c r="M2636">
        <v>3</v>
      </c>
      <c r="N2636" t="s">
        <v>20</v>
      </c>
      <c r="O2636" t="s">
        <v>25</v>
      </c>
      <c r="P2636" t="s">
        <v>26</v>
      </c>
      <c r="Q2636" t="s">
        <v>31</v>
      </c>
      <c r="R2636">
        <v>69</v>
      </c>
      <c r="T2636">
        <f t="shared" si="504"/>
        <v>0.48943764350366714</v>
      </c>
      <c r="U2636">
        <f t="shared" si="513"/>
        <v>69.13965055381307</v>
      </c>
      <c r="AD2636">
        <f>(E2636 -$Y$7)/$Y$8</f>
        <v>-2.0633796127548307</v>
      </c>
      <c r="AE2636">
        <f t="shared" si="502"/>
        <v>0</v>
      </c>
      <c r="AG2636">
        <f>(A2636 -$W$7)/$W$8</f>
        <v>-0.49670437015187013</v>
      </c>
      <c r="AH2636">
        <f>(B2636 -$X$7)/$X$8</f>
        <v>1.5608534291868679</v>
      </c>
      <c r="AI2636">
        <f>(F2636 -$Z$7)/$Z$8</f>
        <v>-1.324462516976155</v>
      </c>
      <c r="AJ2636">
        <f>(I2636 -$AA$7)/$AA$8</f>
        <v>0.41145108517868284</v>
      </c>
      <c r="AK2636">
        <f t="shared" si="503"/>
        <v>3.141133078780467E-2</v>
      </c>
      <c r="AL2636">
        <f>IF(C2636="Low", 1, IF(C2636="Medium", 2, IF(C2636="High", 3, "")))</f>
        <v>3</v>
      </c>
      <c r="AM2636">
        <f>IF(G2636="Low", 1, IF(G2636="Medium", 2, IF(G2636="High", 3, "")))</f>
        <v>2</v>
      </c>
      <c r="AN2636">
        <f t="shared" si="505"/>
        <v>1</v>
      </c>
      <c r="AO2636">
        <f t="shared" si="506"/>
        <v>1</v>
      </c>
      <c r="AP2636">
        <f t="shared" si="507"/>
        <v>1</v>
      </c>
      <c r="AQ2636">
        <f>IF(H2636="Yes", 1, 0)</f>
        <v>1</v>
      </c>
      <c r="AR2636">
        <f>IF(D2636="Yes", 1, 0)</f>
        <v>0</v>
      </c>
      <c r="AS2636">
        <f t="shared" si="508"/>
        <v>1</v>
      </c>
      <c r="AT2636">
        <f t="shared" si="509"/>
        <v>1</v>
      </c>
      <c r="AU2636">
        <f t="shared" si="510"/>
        <v>0</v>
      </c>
      <c r="AV2636">
        <f t="shared" si="511"/>
        <v>0</v>
      </c>
      <c r="AX2636">
        <f t="shared" si="512"/>
        <v>1</v>
      </c>
    </row>
    <row r="2637" spans="1:50" x14ac:dyDescent="0.3">
      <c r="A2637">
        <v>22</v>
      </c>
      <c r="B2637">
        <v>88</v>
      </c>
      <c r="C2637" t="s">
        <v>18</v>
      </c>
      <c r="D2637" t="s">
        <v>21</v>
      </c>
      <c r="E2637">
        <v>9</v>
      </c>
      <c r="F2637">
        <v>62</v>
      </c>
      <c r="G2637" t="s">
        <v>22</v>
      </c>
      <c r="H2637" t="s">
        <v>21</v>
      </c>
      <c r="I2637">
        <v>1</v>
      </c>
      <c r="J2637" t="s">
        <v>22</v>
      </c>
      <c r="K2637" t="s">
        <v>34</v>
      </c>
      <c r="L2637" t="s">
        <v>28</v>
      </c>
      <c r="M2637">
        <v>3</v>
      </c>
      <c r="N2637" t="s">
        <v>20</v>
      </c>
      <c r="O2637" t="s">
        <v>29</v>
      </c>
      <c r="P2637" t="s">
        <v>26</v>
      </c>
      <c r="Q2637" t="s">
        <v>27</v>
      </c>
      <c r="R2637">
        <v>68</v>
      </c>
      <c r="T2637">
        <f t="shared" si="504"/>
        <v>0.30963056186021015</v>
      </c>
      <c r="U2637">
        <f t="shared" si="513"/>
        <v>68.440171994188319</v>
      </c>
      <c r="AD2637">
        <f>(E2637 -$Y$7)/$Y$8</f>
        <v>1.3425937799077299</v>
      </c>
      <c r="AE2637">
        <f t="shared" si="502"/>
        <v>0</v>
      </c>
      <c r="AG2637">
        <f>(A2637 -$W$7)/$W$8</f>
        <v>0.3380005269875655</v>
      </c>
      <c r="AH2637">
        <f>(B2637 -$X$7)/$X$8</f>
        <v>0.69479769904723843</v>
      </c>
      <c r="AI2637">
        <f>(F2637 -$Z$7)/$Z$8</f>
        <v>-0.9077580740998723</v>
      </c>
      <c r="AJ2637">
        <f>(I2637 -$AA$7)/$AA$8</f>
        <v>-0.40124168605466753</v>
      </c>
      <c r="AK2637">
        <f t="shared" si="503"/>
        <v>3.141133078780467E-2</v>
      </c>
      <c r="AL2637">
        <f>IF(C2637="Low", 1, IF(C2637="Medium", 2, IF(C2637="High", 3, "")))</f>
        <v>1</v>
      </c>
      <c r="AM2637">
        <f>IF(G2637="Low", 1, IF(G2637="Medium", 2, IF(G2637="High", 3, "")))</f>
        <v>2</v>
      </c>
      <c r="AN2637">
        <f t="shared" si="505"/>
        <v>2</v>
      </c>
      <c r="AO2637">
        <f t="shared" si="506"/>
        <v>2</v>
      </c>
      <c r="AP2637">
        <f t="shared" si="507"/>
        <v>0</v>
      </c>
      <c r="AQ2637">
        <f>IF(H2637="Yes", 1, 0)</f>
        <v>1</v>
      </c>
      <c r="AR2637">
        <f>IF(D2637="Yes", 1, 0)</f>
        <v>1</v>
      </c>
      <c r="AS2637">
        <f t="shared" si="508"/>
        <v>1</v>
      </c>
      <c r="AT2637">
        <f t="shared" si="509"/>
        <v>1</v>
      </c>
      <c r="AU2637">
        <f t="shared" si="510"/>
        <v>0</v>
      </c>
      <c r="AV2637">
        <f t="shared" si="511"/>
        <v>0</v>
      </c>
      <c r="AX2637">
        <f t="shared" si="512"/>
        <v>1</v>
      </c>
    </row>
    <row r="2638" spans="1:50" x14ac:dyDescent="0.3">
      <c r="A2638">
        <v>23</v>
      </c>
      <c r="B2638">
        <v>62</v>
      </c>
      <c r="C2638" t="s">
        <v>19</v>
      </c>
      <c r="D2638" t="s">
        <v>20</v>
      </c>
      <c r="E2638">
        <v>4</v>
      </c>
      <c r="F2638">
        <v>94</v>
      </c>
      <c r="G2638" t="s">
        <v>22</v>
      </c>
      <c r="H2638" t="s">
        <v>21</v>
      </c>
      <c r="I2638">
        <v>0</v>
      </c>
      <c r="J2638" t="s">
        <v>18</v>
      </c>
      <c r="K2638" t="s">
        <v>34</v>
      </c>
      <c r="L2638" t="s">
        <v>24</v>
      </c>
      <c r="M2638">
        <v>3</v>
      </c>
      <c r="N2638" t="s">
        <v>20</v>
      </c>
      <c r="O2638" t="s">
        <v>33</v>
      </c>
      <c r="P2638" t="s">
        <v>35</v>
      </c>
      <c r="Q2638" t="s">
        <v>31</v>
      </c>
      <c r="R2638">
        <v>64</v>
      </c>
      <c r="T2638">
        <f t="shared" si="504"/>
        <v>9.406434833549987E-2</v>
      </c>
      <c r="U2638">
        <f t="shared" si="513"/>
        <v>67.601584641777933</v>
      </c>
      <c r="AD2638">
        <f>(E2638 -$Y$7)/$Y$8</f>
        <v>-2.0633796127548307</v>
      </c>
      <c r="AE2638">
        <f t="shared" si="502"/>
        <v>0</v>
      </c>
      <c r="AG2638">
        <f>(A2638 -$W$7)/$W$8</f>
        <v>0.50494150641545266</v>
      </c>
      <c r="AH2638">
        <f>(B2638 -$X$7)/$X$8</f>
        <v>-1.5569471993157984</v>
      </c>
      <c r="AI2638">
        <f>(F2638 -$Z$7)/$Z$8</f>
        <v>1.3146656212403021</v>
      </c>
      <c r="AJ2638">
        <f>(I2638 -$AA$7)/$AA$8</f>
        <v>-1.213934457288018</v>
      </c>
      <c r="AK2638">
        <f t="shared" si="503"/>
        <v>3.141133078780467E-2</v>
      </c>
      <c r="AL2638">
        <f>IF(C2638="Low", 1, IF(C2638="Medium", 2, IF(C2638="High", 3, "")))</f>
        <v>3</v>
      </c>
      <c r="AM2638">
        <f>IF(G2638="Low", 1, IF(G2638="Medium", 2, IF(G2638="High", 3, "")))</f>
        <v>2</v>
      </c>
      <c r="AN2638">
        <f t="shared" si="505"/>
        <v>1</v>
      </c>
      <c r="AO2638">
        <f t="shared" si="506"/>
        <v>3</v>
      </c>
      <c r="AP2638">
        <f t="shared" si="507"/>
        <v>1</v>
      </c>
      <c r="AQ2638">
        <f>IF(H2638="Yes", 1, 0)</f>
        <v>1</v>
      </c>
      <c r="AR2638">
        <f>IF(D2638="Yes", 1, 0)</f>
        <v>0</v>
      </c>
      <c r="AS2638">
        <f t="shared" si="508"/>
        <v>1</v>
      </c>
      <c r="AT2638">
        <f t="shared" si="509"/>
        <v>0</v>
      </c>
      <c r="AU2638">
        <f t="shared" si="510"/>
        <v>0</v>
      </c>
      <c r="AV2638">
        <f t="shared" si="511"/>
        <v>0</v>
      </c>
      <c r="AX2638">
        <f t="shared" si="512"/>
        <v>1</v>
      </c>
    </row>
    <row r="2639" spans="1:50" x14ac:dyDescent="0.3">
      <c r="A2639">
        <v>21</v>
      </c>
      <c r="B2639">
        <v>96</v>
      </c>
      <c r="C2639" t="s">
        <v>18</v>
      </c>
      <c r="D2639" t="s">
        <v>21</v>
      </c>
      <c r="E2639">
        <v>6</v>
      </c>
      <c r="F2639">
        <v>78</v>
      </c>
      <c r="G2639" t="s">
        <v>18</v>
      </c>
      <c r="H2639" t="s">
        <v>21</v>
      </c>
      <c r="I2639">
        <v>2</v>
      </c>
      <c r="J2639" t="s">
        <v>19</v>
      </c>
      <c r="K2639" t="s">
        <v>34</v>
      </c>
      <c r="L2639" t="s">
        <v>32</v>
      </c>
      <c r="M2639">
        <v>3</v>
      </c>
      <c r="N2639" t="s">
        <v>20</v>
      </c>
      <c r="O2639" t="s">
        <v>25</v>
      </c>
      <c r="P2639" t="s">
        <v>30</v>
      </c>
      <c r="Q2639" t="s">
        <v>31</v>
      </c>
      <c r="R2639">
        <v>71</v>
      </c>
      <c r="T2639">
        <f t="shared" si="504"/>
        <v>0.44331443898359413</v>
      </c>
      <c r="U2639">
        <f t="shared" si="513"/>
        <v>68.960223846210127</v>
      </c>
      <c r="AD2639">
        <f>(E2639 -$Y$7)/$Y$8</f>
        <v>-0.70099025568980644</v>
      </c>
      <c r="AE2639">
        <f t="shared" si="502"/>
        <v>0</v>
      </c>
      <c r="AG2639">
        <f>(A2639 -$W$7)/$W$8</f>
        <v>0.17105954755967837</v>
      </c>
      <c r="AH2639">
        <f>(B2639 -$X$7)/$X$8</f>
        <v>1.3876422831589421</v>
      </c>
      <c r="AI2639">
        <f>(F2639 -$Z$7)/$Z$8</f>
        <v>0.20345377357021491</v>
      </c>
      <c r="AJ2639">
        <f>(I2639 -$AA$7)/$AA$8</f>
        <v>0.41145108517868284</v>
      </c>
      <c r="AK2639">
        <f t="shared" si="503"/>
        <v>3.141133078780467E-2</v>
      </c>
      <c r="AL2639">
        <f>IF(C2639="Low", 1, IF(C2639="Medium", 2, IF(C2639="High", 3, "")))</f>
        <v>1</v>
      </c>
      <c r="AM2639">
        <f>IF(G2639="Low", 1, IF(G2639="Medium", 2, IF(G2639="High", 3, "")))</f>
        <v>1</v>
      </c>
      <c r="AN2639">
        <f t="shared" si="505"/>
        <v>3</v>
      </c>
      <c r="AO2639">
        <f t="shared" si="506"/>
        <v>1</v>
      </c>
      <c r="AP2639">
        <f t="shared" si="507"/>
        <v>0</v>
      </c>
      <c r="AQ2639">
        <f>IF(H2639="Yes", 1, 0)</f>
        <v>1</v>
      </c>
      <c r="AR2639">
        <f>IF(D2639="Yes", 1, 0)</f>
        <v>1</v>
      </c>
      <c r="AS2639">
        <f t="shared" si="508"/>
        <v>1</v>
      </c>
      <c r="AT2639">
        <f t="shared" si="509"/>
        <v>0</v>
      </c>
      <c r="AU2639">
        <f t="shared" si="510"/>
        <v>1</v>
      </c>
      <c r="AV2639">
        <f t="shared" si="511"/>
        <v>0</v>
      </c>
      <c r="AX2639">
        <f t="shared" si="512"/>
        <v>0</v>
      </c>
    </row>
    <row r="2640" spans="1:50" x14ac:dyDescent="0.3">
      <c r="A2640">
        <v>22</v>
      </c>
      <c r="B2640">
        <v>79</v>
      </c>
      <c r="C2640" t="s">
        <v>19</v>
      </c>
      <c r="D2640" t="s">
        <v>21</v>
      </c>
      <c r="E2640">
        <v>6</v>
      </c>
      <c r="F2640">
        <v>63</v>
      </c>
      <c r="G2640" t="s">
        <v>22</v>
      </c>
      <c r="H2640" t="s">
        <v>21</v>
      </c>
      <c r="I2640">
        <v>1</v>
      </c>
      <c r="J2640" t="s">
        <v>19</v>
      </c>
      <c r="K2640" t="s">
        <v>23</v>
      </c>
      <c r="L2640" t="s">
        <v>32</v>
      </c>
      <c r="M2640">
        <v>4</v>
      </c>
      <c r="N2640" t="s">
        <v>20</v>
      </c>
      <c r="O2640" t="s">
        <v>25</v>
      </c>
      <c r="P2640" t="s">
        <v>26</v>
      </c>
      <c r="Q2640" t="s">
        <v>31</v>
      </c>
      <c r="R2640">
        <v>68</v>
      </c>
      <c r="T2640">
        <f t="shared" si="504"/>
        <v>0.33662572687235981</v>
      </c>
      <c r="U2640">
        <f t="shared" si="513"/>
        <v>68.545187541779342</v>
      </c>
      <c r="AD2640">
        <f>(E2640 -$Y$7)/$Y$8</f>
        <v>-0.70099025568980644</v>
      </c>
      <c r="AE2640">
        <f t="shared" si="502"/>
        <v>1</v>
      </c>
      <c r="AG2640">
        <f>(A2640 -$W$7)/$W$8</f>
        <v>0.3380005269875655</v>
      </c>
      <c r="AH2640">
        <f>(B2640 -$X$7)/$X$8</f>
        <v>-8.4652458078428139E-2</v>
      </c>
      <c r="AI2640">
        <f>(F2640 -$Z$7)/$Z$8</f>
        <v>-0.83830733362049181</v>
      </c>
      <c r="AJ2640">
        <f>(I2640 -$AA$7)/$AA$8</f>
        <v>-0.40124168605466753</v>
      </c>
      <c r="AK2640">
        <f t="shared" si="503"/>
        <v>1.0011994733813825</v>
      </c>
      <c r="AL2640">
        <f>IF(C2640="Low", 1, IF(C2640="Medium", 2, IF(C2640="High", 3, "")))</f>
        <v>3</v>
      </c>
      <c r="AM2640">
        <f>IF(G2640="Low", 1, IF(G2640="Medium", 2, IF(G2640="High", 3, "")))</f>
        <v>2</v>
      </c>
      <c r="AN2640">
        <f t="shared" si="505"/>
        <v>3</v>
      </c>
      <c r="AO2640">
        <f t="shared" si="506"/>
        <v>1</v>
      </c>
      <c r="AP2640">
        <f t="shared" si="507"/>
        <v>0</v>
      </c>
      <c r="AQ2640">
        <f>IF(H2640="Yes", 1, 0)</f>
        <v>1</v>
      </c>
      <c r="AR2640">
        <f>IF(D2640="Yes", 1, 0)</f>
        <v>1</v>
      </c>
      <c r="AS2640">
        <f t="shared" si="508"/>
        <v>1</v>
      </c>
      <c r="AT2640">
        <f t="shared" si="509"/>
        <v>1</v>
      </c>
      <c r="AU2640">
        <f t="shared" si="510"/>
        <v>0</v>
      </c>
      <c r="AV2640">
        <f t="shared" si="511"/>
        <v>0</v>
      </c>
      <c r="AX2640">
        <f t="shared" si="512"/>
        <v>1</v>
      </c>
    </row>
    <row r="2641" spans="1:50" x14ac:dyDescent="0.3">
      <c r="A2641">
        <v>30</v>
      </c>
      <c r="B2641">
        <v>78</v>
      </c>
      <c r="C2641" t="s">
        <v>22</v>
      </c>
      <c r="D2641" t="s">
        <v>21</v>
      </c>
      <c r="E2641">
        <v>10</v>
      </c>
      <c r="F2641">
        <v>97</v>
      </c>
      <c r="G2641" t="s">
        <v>22</v>
      </c>
      <c r="H2641" t="s">
        <v>21</v>
      </c>
      <c r="I2641">
        <v>1</v>
      </c>
      <c r="J2641" t="s">
        <v>18</v>
      </c>
      <c r="K2641" t="s">
        <v>34</v>
      </c>
      <c r="L2641" t="s">
        <v>24</v>
      </c>
      <c r="M2641">
        <v>2</v>
      </c>
      <c r="N2641" t="s">
        <v>20</v>
      </c>
      <c r="O2641" t="s">
        <v>25</v>
      </c>
      <c r="P2641" t="s">
        <v>35</v>
      </c>
      <c r="Q2641" t="s">
        <v>27</v>
      </c>
      <c r="R2641">
        <v>70</v>
      </c>
      <c r="T2641">
        <f t="shared" si="504"/>
        <v>0.48529819897254778</v>
      </c>
      <c r="U2641">
        <f t="shared" si="513"/>
        <v>69.123547446683972</v>
      </c>
      <c r="AD2641">
        <f>(E2641 -$Y$7)/$Y$8</f>
        <v>2.0237884584402419</v>
      </c>
      <c r="AE2641">
        <f t="shared" si="502"/>
        <v>0</v>
      </c>
      <c r="AG2641">
        <f>(A2641 -$W$7)/$W$8</f>
        <v>1.6735283624106625</v>
      </c>
      <c r="AH2641">
        <f>(B2641 -$X$7)/$X$8</f>
        <v>-0.1712580310923911</v>
      </c>
      <c r="AI2641">
        <f>(F2641 -$Z$7)/$Z$8</f>
        <v>1.5230178426784435</v>
      </c>
      <c r="AJ2641">
        <f>(I2641 -$AA$7)/$AA$8</f>
        <v>-0.40124168605466753</v>
      </c>
      <c r="AK2641">
        <f t="shared" si="503"/>
        <v>-0.93837681180577304</v>
      </c>
      <c r="AL2641">
        <f>IF(C2641="Low", 1, IF(C2641="Medium", 2, IF(C2641="High", 3, "")))</f>
        <v>2</v>
      </c>
      <c r="AM2641">
        <f>IF(G2641="Low", 1, IF(G2641="Medium", 2, IF(G2641="High", 3, "")))</f>
        <v>2</v>
      </c>
      <c r="AN2641">
        <f t="shared" si="505"/>
        <v>1</v>
      </c>
      <c r="AO2641">
        <f t="shared" si="506"/>
        <v>1</v>
      </c>
      <c r="AP2641">
        <f t="shared" si="507"/>
        <v>1</v>
      </c>
      <c r="AQ2641">
        <f>IF(H2641="Yes", 1, 0)</f>
        <v>1</v>
      </c>
      <c r="AR2641">
        <f>IF(D2641="Yes", 1, 0)</f>
        <v>1</v>
      </c>
      <c r="AS2641">
        <f t="shared" si="508"/>
        <v>1</v>
      </c>
      <c r="AT2641">
        <f t="shared" si="509"/>
        <v>0</v>
      </c>
      <c r="AU2641">
        <f t="shared" si="510"/>
        <v>1</v>
      </c>
      <c r="AV2641">
        <f t="shared" si="511"/>
        <v>0</v>
      </c>
      <c r="AX2641">
        <f t="shared" si="512"/>
        <v>0</v>
      </c>
    </row>
    <row r="2642" spans="1:50" x14ac:dyDescent="0.3">
      <c r="A2642">
        <v>26</v>
      </c>
      <c r="B2642">
        <v>83</v>
      </c>
      <c r="C2642" t="s">
        <v>22</v>
      </c>
      <c r="D2642" t="s">
        <v>21</v>
      </c>
      <c r="E2642">
        <v>7</v>
      </c>
      <c r="F2642">
        <v>89</v>
      </c>
      <c r="G2642" t="s">
        <v>22</v>
      </c>
      <c r="H2642" t="s">
        <v>21</v>
      </c>
      <c r="I2642">
        <v>3</v>
      </c>
      <c r="J2642" t="s">
        <v>22</v>
      </c>
      <c r="K2642" t="s">
        <v>34</v>
      </c>
      <c r="L2642" t="s">
        <v>24</v>
      </c>
      <c r="M2642">
        <v>3</v>
      </c>
      <c r="N2642" t="s">
        <v>20</v>
      </c>
      <c r="O2642" t="s">
        <v>25</v>
      </c>
      <c r="P2642" t="s">
        <v>30</v>
      </c>
      <c r="Q2642" t="s">
        <v>27</v>
      </c>
      <c r="R2642">
        <v>72</v>
      </c>
      <c r="T2642">
        <f t="shared" si="504"/>
        <v>0.58555291871554627</v>
      </c>
      <c r="U2642">
        <f t="shared" si="513"/>
        <v>69.513554482671964</v>
      </c>
      <c r="AD2642">
        <f>(E2642 -$Y$7)/$Y$8</f>
        <v>-1.9795577157294329E-2</v>
      </c>
      <c r="AE2642">
        <f t="shared" si="502"/>
        <v>0</v>
      </c>
      <c r="AG2642">
        <f>(A2642 -$W$7)/$W$8</f>
        <v>1.0057644446991141</v>
      </c>
      <c r="AH2642">
        <f>(B2642 -$X$7)/$X$8</f>
        <v>0.26176983397742365</v>
      </c>
      <c r="AI2642">
        <f>(F2642 -$Z$7)/$Z$8</f>
        <v>0.96741191884339983</v>
      </c>
      <c r="AJ2642">
        <f>(I2642 -$AA$7)/$AA$8</f>
        <v>1.2241438564120333</v>
      </c>
      <c r="AK2642">
        <f t="shared" si="503"/>
        <v>3.141133078780467E-2</v>
      </c>
      <c r="AL2642">
        <f>IF(C2642="Low", 1, IF(C2642="Medium", 2, IF(C2642="High", 3, "")))</f>
        <v>2</v>
      </c>
      <c r="AM2642">
        <f>IF(G2642="Low", 1, IF(G2642="Medium", 2, IF(G2642="High", 3, "")))</f>
        <v>2</v>
      </c>
      <c r="AN2642">
        <f t="shared" si="505"/>
        <v>2</v>
      </c>
      <c r="AO2642">
        <f t="shared" si="506"/>
        <v>1</v>
      </c>
      <c r="AP2642">
        <f t="shared" si="507"/>
        <v>1</v>
      </c>
      <c r="AQ2642">
        <f>IF(H2642="Yes", 1, 0)</f>
        <v>1</v>
      </c>
      <c r="AR2642">
        <f>IF(D2642="Yes", 1, 0)</f>
        <v>1</v>
      </c>
      <c r="AS2642">
        <f t="shared" si="508"/>
        <v>1</v>
      </c>
      <c r="AT2642">
        <f t="shared" si="509"/>
        <v>0</v>
      </c>
      <c r="AU2642">
        <f t="shared" si="510"/>
        <v>1</v>
      </c>
      <c r="AV2642">
        <f t="shared" si="511"/>
        <v>0</v>
      </c>
      <c r="AX2642">
        <f t="shared" si="512"/>
        <v>0</v>
      </c>
    </row>
    <row r="2643" spans="1:50" x14ac:dyDescent="0.3">
      <c r="A2643">
        <v>21</v>
      </c>
      <c r="B2643">
        <v>66</v>
      </c>
      <c r="C2643" t="s">
        <v>18</v>
      </c>
      <c r="D2643" t="s">
        <v>21</v>
      </c>
      <c r="E2643">
        <v>7</v>
      </c>
      <c r="F2643">
        <v>68</v>
      </c>
      <c r="G2643" t="s">
        <v>19</v>
      </c>
      <c r="H2643" t="s">
        <v>21</v>
      </c>
      <c r="I2643">
        <v>2</v>
      </c>
      <c r="J2643" t="s">
        <v>22</v>
      </c>
      <c r="K2643" t="s">
        <v>23</v>
      </c>
      <c r="L2643" t="s">
        <v>24</v>
      </c>
      <c r="M2643">
        <v>1</v>
      </c>
      <c r="N2643" t="s">
        <v>20</v>
      </c>
      <c r="O2643" t="s">
        <v>25</v>
      </c>
      <c r="P2643" t="s">
        <v>26</v>
      </c>
      <c r="Q2643" t="s">
        <v>31</v>
      </c>
      <c r="R2643">
        <v>65</v>
      </c>
      <c r="T2643">
        <f t="shared" si="504"/>
        <v>-1.374162128020423E-2</v>
      </c>
      <c r="U2643">
        <f t="shared" si="513"/>
        <v>67.182202025384271</v>
      </c>
      <c r="AD2643">
        <f>(E2643 -$Y$7)/$Y$8</f>
        <v>-1.9795577157294329E-2</v>
      </c>
      <c r="AE2643">
        <f t="shared" si="502"/>
        <v>1</v>
      </c>
      <c r="AG2643">
        <f>(A2643 -$W$7)/$W$8</f>
        <v>0.17105954755967837</v>
      </c>
      <c r="AH2643">
        <f>(B2643 -$X$7)/$X$8</f>
        <v>-1.2105249072599464</v>
      </c>
      <c r="AI2643">
        <f>(F2643 -$Z$7)/$Z$8</f>
        <v>-0.49105363122358958</v>
      </c>
      <c r="AJ2643">
        <f>(I2643 -$AA$7)/$AA$8</f>
        <v>0.41145108517868284</v>
      </c>
      <c r="AK2643">
        <f t="shared" si="503"/>
        <v>-1.9081649543993509</v>
      </c>
      <c r="AL2643">
        <f>IF(C2643="Low", 1, IF(C2643="Medium", 2, IF(C2643="High", 3, "")))</f>
        <v>1</v>
      </c>
      <c r="AM2643">
        <f>IF(G2643="Low", 1, IF(G2643="Medium", 2, IF(G2643="High", 3, "")))</f>
        <v>3</v>
      </c>
      <c r="AN2643">
        <f t="shared" si="505"/>
        <v>2</v>
      </c>
      <c r="AO2643">
        <f t="shared" si="506"/>
        <v>1</v>
      </c>
      <c r="AP2643">
        <f t="shared" si="507"/>
        <v>1</v>
      </c>
      <c r="AQ2643">
        <f>IF(H2643="Yes", 1, 0)</f>
        <v>1</v>
      </c>
      <c r="AR2643">
        <f>IF(D2643="Yes", 1, 0)</f>
        <v>1</v>
      </c>
      <c r="AS2643">
        <f t="shared" si="508"/>
        <v>1</v>
      </c>
      <c r="AT2643">
        <f t="shared" si="509"/>
        <v>1</v>
      </c>
      <c r="AU2643">
        <f t="shared" si="510"/>
        <v>0</v>
      </c>
      <c r="AV2643">
        <f t="shared" si="511"/>
        <v>0</v>
      </c>
      <c r="AX2643">
        <f t="shared" si="512"/>
        <v>1</v>
      </c>
    </row>
    <row r="2644" spans="1:50" x14ac:dyDescent="0.3">
      <c r="A2644">
        <v>26</v>
      </c>
      <c r="B2644">
        <v>79</v>
      </c>
      <c r="C2644" t="s">
        <v>22</v>
      </c>
      <c r="D2644" t="s">
        <v>20</v>
      </c>
      <c r="E2644">
        <v>6</v>
      </c>
      <c r="F2644">
        <v>88</v>
      </c>
      <c r="G2644" t="s">
        <v>22</v>
      </c>
      <c r="H2644" t="s">
        <v>21</v>
      </c>
      <c r="I2644">
        <v>1</v>
      </c>
      <c r="J2644" t="s">
        <v>19</v>
      </c>
      <c r="K2644" t="s">
        <v>23</v>
      </c>
      <c r="L2644" t="s">
        <v>24</v>
      </c>
      <c r="M2644">
        <v>3</v>
      </c>
      <c r="N2644" t="s">
        <v>21</v>
      </c>
      <c r="O2644" t="s">
        <v>29</v>
      </c>
      <c r="P2644" t="s">
        <v>26</v>
      </c>
      <c r="Q2644" t="s">
        <v>27</v>
      </c>
      <c r="R2644">
        <v>70</v>
      </c>
      <c r="T2644">
        <f t="shared" si="504"/>
        <v>0.48377466298933769</v>
      </c>
      <c r="U2644">
        <f t="shared" si="513"/>
        <v>69.11762064588541</v>
      </c>
      <c r="AD2644">
        <f>(E2644 -$Y$7)/$Y$8</f>
        <v>-0.70099025568980644</v>
      </c>
      <c r="AE2644">
        <f t="shared" si="502"/>
        <v>1</v>
      </c>
      <c r="AG2644">
        <f>(A2644 -$W$7)/$W$8</f>
        <v>1.0057644446991141</v>
      </c>
      <c r="AH2644">
        <f>(B2644 -$X$7)/$X$8</f>
        <v>-8.4652458078428139E-2</v>
      </c>
      <c r="AI2644">
        <f>(F2644 -$Z$7)/$Z$8</f>
        <v>0.89796117836401934</v>
      </c>
      <c r="AJ2644">
        <f>(I2644 -$AA$7)/$AA$8</f>
        <v>-0.40124168605466753</v>
      </c>
      <c r="AK2644">
        <f t="shared" si="503"/>
        <v>3.141133078780467E-2</v>
      </c>
      <c r="AL2644">
        <f>IF(C2644="Low", 1, IF(C2644="Medium", 2, IF(C2644="High", 3, "")))</f>
        <v>2</v>
      </c>
      <c r="AM2644">
        <f>IF(G2644="Low", 1, IF(G2644="Medium", 2, IF(G2644="High", 3, "")))</f>
        <v>2</v>
      </c>
      <c r="AN2644">
        <f t="shared" si="505"/>
        <v>3</v>
      </c>
      <c r="AO2644">
        <f t="shared" si="506"/>
        <v>2</v>
      </c>
      <c r="AP2644">
        <f t="shared" si="507"/>
        <v>1</v>
      </c>
      <c r="AQ2644">
        <f>IF(H2644="Yes", 1, 0)</f>
        <v>1</v>
      </c>
      <c r="AR2644">
        <f>IF(D2644="Yes", 1, 0)</f>
        <v>0</v>
      </c>
      <c r="AS2644">
        <f t="shared" si="508"/>
        <v>0</v>
      </c>
      <c r="AT2644">
        <f t="shared" si="509"/>
        <v>1</v>
      </c>
      <c r="AU2644">
        <f t="shared" si="510"/>
        <v>1</v>
      </c>
      <c r="AV2644">
        <f t="shared" si="511"/>
        <v>0</v>
      </c>
      <c r="AX2644">
        <f t="shared" si="512"/>
        <v>0</v>
      </c>
    </row>
    <row r="2645" spans="1:50" x14ac:dyDescent="0.3">
      <c r="A2645">
        <v>14</v>
      </c>
      <c r="B2645">
        <v>93</v>
      </c>
      <c r="C2645" t="s">
        <v>22</v>
      </c>
      <c r="D2645" t="s">
        <v>20</v>
      </c>
      <c r="E2645">
        <v>8</v>
      </c>
      <c r="F2645">
        <v>80</v>
      </c>
      <c r="G2645" t="s">
        <v>18</v>
      </c>
      <c r="H2645" t="s">
        <v>21</v>
      </c>
      <c r="I2645">
        <v>2</v>
      </c>
      <c r="J2645" t="s">
        <v>22</v>
      </c>
      <c r="K2645" t="s">
        <v>34</v>
      </c>
      <c r="L2645" t="s">
        <v>24</v>
      </c>
      <c r="M2645">
        <v>4</v>
      </c>
      <c r="N2645" t="s">
        <v>20</v>
      </c>
      <c r="O2645" t="s">
        <v>33</v>
      </c>
      <c r="P2645" t="s">
        <v>26</v>
      </c>
      <c r="Q2645" t="s">
        <v>27</v>
      </c>
      <c r="R2645">
        <v>69</v>
      </c>
      <c r="T2645">
        <f t="shared" si="504"/>
        <v>0.44920947187569821</v>
      </c>
      <c r="U2645">
        <f t="shared" si="513"/>
        <v>68.983156475329181</v>
      </c>
      <c r="AD2645">
        <f>(E2645 -$Y$7)/$Y$8</f>
        <v>0.66139910137521774</v>
      </c>
      <c r="AE2645">
        <f t="shared" si="502"/>
        <v>0</v>
      </c>
      <c r="AG2645">
        <f>(A2645 -$W$7)/$W$8</f>
        <v>-0.9975273084355315</v>
      </c>
      <c r="AH2645">
        <f>(B2645 -$X$7)/$X$8</f>
        <v>1.1278255641170531</v>
      </c>
      <c r="AI2645">
        <f>(F2645 -$Z$7)/$Z$8</f>
        <v>0.34235525452897581</v>
      </c>
      <c r="AJ2645">
        <f>(I2645 -$AA$7)/$AA$8</f>
        <v>0.41145108517868284</v>
      </c>
      <c r="AK2645">
        <f t="shared" si="503"/>
        <v>1.0011994733813825</v>
      </c>
      <c r="AL2645">
        <f>IF(C2645="Low", 1, IF(C2645="Medium", 2, IF(C2645="High", 3, "")))</f>
        <v>2</v>
      </c>
      <c r="AM2645">
        <f>IF(G2645="Low", 1, IF(G2645="Medium", 2, IF(G2645="High", 3, "")))</f>
        <v>1</v>
      </c>
      <c r="AN2645">
        <f t="shared" si="505"/>
        <v>2</v>
      </c>
      <c r="AO2645">
        <f t="shared" si="506"/>
        <v>3</v>
      </c>
      <c r="AP2645">
        <f t="shared" si="507"/>
        <v>1</v>
      </c>
      <c r="AQ2645">
        <f>IF(H2645="Yes", 1, 0)</f>
        <v>1</v>
      </c>
      <c r="AR2645">
        <f>IF(D2645="Yes", 1, 0)</f>
        <v>0</v>
      </c>
      <c r="AS2645">
        <f t="shared" si="508"/>
        <v>1</v>
      </c>
      <c r="AT2645">
        <f t="shared" si="509"/>
        <v>1</v>
      </c>
      <c r="AU2645">
        <f t="shared" si="510"/>
        <v>0</v>
      </c>
      <c r="AV2645">
        <f t="shared" si="511"/>
        <v>0</v>
      </c>
      <c r="AX2645">
        <f t="shared" si="512"/>
        <v>1</v>
      </c>
    </row>
    <row r="2646" spans="1:50" x14ac:dyDescent="0.3">
      <c r="A2646">
        <v>22</v>
      </c>
      <c r="B2646">
        <v>61</v>
      </c>
      <c r="C2646" t="s">
        <v>22</v>
      </c>
      <c r="D2646" t="s">
        <v>20</v>
      </c>
      <c r="E2646">
        <v>6</v>
      </c>
      <c r="F2646">
        <v>84</v>
      </c>
      <c r="G2646" t="s">
        <v>18</v>
      </c>
      <c r="H2646" t="s">
        <v>21</v>
      </c>
      <c r="I2646">
        <v>0</v>
      </c>
      <c r="J2646" t="s">
        <v>22</v>
      </c>
      <c r="K2646" t="s">
        <v>23</v>
      </c>
      <c r="L2646" t="s">
        <v>24</v>
      </c>
      <c r="M2646">
        <v>2</v>
      </c>
      <c r="N2646" t="s">
        <v>20</v>
      </c>
      <c r="O2646" t="s">
        <v>33</v>
      </c>
      <c r="P2646" t="s">
        <v>26</v>
      </c>
      <c r="Q2646" t="s">
        <v>27</v>
      </c>
      <c r="R2646">
        <v>64</v>
      </c>
      <c r="T2646">
        <f t="shared" si="504"/>
        <v>-3.2024256000097506E-2</v>
      </c>
      <c r="U2646">
        <f t="shared" si="513"/>
        <v>67.111079626404603</v>
      </c>
      <c r="AD2646">
        <f>(E2646 -$Y$7)/$Y$8</f>
        <v>-0.70099025568980644</v>
      </c>
      <c r="AE2646">
        <f t="shared" si="502"/>
        <v>1</v>
      </c>
      <c r="AG2646">
        <f>(A2646 -$W$7)/$W$8</f>
        <v>0.3380005269875655</v>
      </c>
      <c r="AH2646">
        <f>(B2646 -$X$7)/$X$8</f>
        <v>-1.6435527723297614</v>
      </c>
      <c r="AI2646">
        <f>(F2646 -$Z$7)/$Z$8</f>
        <v>0.6201582164464976</v>
      </c>
      <c r="AJ2646">
        <f>(I2646 -$AA$7)/$AA$8</f>
        <v>-1.213934457288018</v>
      </c>
      <c r="AK2646">
        <f t="shared" si="503"/>
        <v>-0.93837681180577304</v>
      </c>
      <c r="AL2646">
        <f>IF(C2646="Low", 1, IF(C2646="Medium", 2, IF(C2646="High", 3, "")))</f>
        <v>2</v>
      </c>
      <c r="AM2646">
        <f>IF(G2646="Low", 1, IF(G2646="Medium", 2, IF(G2646="High", 3, "")))</f>
        <v>1</v>
      </c>
      <c r="AN2646">
        <f t="shared" si="505"/>
        <v>2</v>
      </c>
      <c r="AO2646">
        <f t="shared" si="506"/>
        <v>3</v>
      </c>
      <c r="AP2646">
        <f t="shared" si="507"/>
        <v>1</v>
      </c>
      <c r="AQ2646">
        <f>IF(H2646="Yes", 1, 0)</f>
        <v>1</v>
      </c>
      <c r="AR2646">
        <f>IF(D2646="Yes", 1, 0)</f>
        <v>0</v>
      </c>
      <c r="AS2646">
        <f t="shared" si="508"/>
        <v>1</v>
      </c>
      <c r="AT2646">
        <f t="shared" si="509"/>
        <v>1</v>
      </c>
      <c r="AU2646">
        <f t="shared" si="510"/>
        <v>0</v>
      </c>
      <c r="AV2646">
        <f t="shared" si="511"/>
        <v>0</v>
      </c>
      <c r="AX2646">
        <f t="shared" si="512"/>
        <v>1</v>
      </c>
    </row>
    <row r="2647" spans="1:50" x14ac:dyDescent="0.3">
      <c r="A2647">
        <v>31</v>
      </c>
      <c r="B2647">
        <v>71</v>
      </c>
      <c r="C2647" t="s">
        <v>18</v>
      </c>
      <c r="D2647" t="s">
        <v>21</v>
      </c>
      <c r="E2647">
        <v>7</v>
      </c>
      <c r="F2647">
        <v>66</v>
      </c>
      <c r="G2647" t="s">
        <v>22</v>
      </c>
      <c r="H2647" t="s">
        <v>21</v>
      </c>
      <c r="I2647">
        <v>3</v>
      </c>
      <c r="J2647" t="s">
        <v>22</v>
      </c>
      <c r="K2647" t="s">
        <v>34</v>
      </c>
      <c r="L2647" t="s">
        <v>28</v>
      </c>
      <c r="M2647">
        <v>1</v>
      </c>
      <c r="N2647" t="s">
        <v>20</v>
      </c>
      <c r="O2647" t="s">
        <v>25</v>
      </c>
      <c r="P2647" t="s">
        <v>26</v>
      </c>
      <c r="Q2647" t="s">
        <v>27</v>
      </c>
      <c r="R2647">
        <v>67</v>
      </c>
      <c r="T2647">
        <f t="shared" si="504"/>
        <v>0.26277996283885768</v>
      </c>
      <c r="U2647">
        <f t="shared" si="513"/>
        <v>68.257915604609664</v>
      </c>
      <c r="AD2647">
        <f>(E2647 -$Y$7)/$Y$8</f>
        <v>-1.9795577157294329E-2</v>
      </c>
      <c r="AE2647">
        <f t="shared" si="502"/>
        <v>0</v>
      </c>
      <c r="AG2647">
        <f>(A2647 -$W$7)/$W$8</f>
        <v>1.8404693418385496</v>
      </c>
      <c r="AH2647">
        <f>(B2647 -$X$7)/$X$8</f>
        <v>-0.77749704219013172</v>
      </c>
      <c r="AI2647">
        <f>(F2647 -$Z$7)/$Z$8</f>
        <v>-0.62995511218235045</v>
      </c>
      <c r="AJ2647">
        <f>(I2647 -$AA$7)/$AA$8</f>
        <v>1.2241438564120333</v>
      </c>
      <c r="AK2647">
        <f t="shared" si="503"/>
        <v>-1.9081649543993509</v>
      </c>
      <c r="AL2647">
        <f>IF(C2647="Low", 1, IF(C2647="Medium", 2, IF(C2647="High", 3, "")))</f>
        <v>1</v>
      </c>
      <c r="AM2647">
        <f>IF(G2647="Low", 1, IF(G2647="Medium", 2, IF(G2647="High", 3, "")))</f>
        <v>2</v>
      </c>
      <c r="AN2647">
        <f t="shared" si="505"/>
        <v>2</v>
      </c>
      <c r="AO2647">
        <f t="shared" si="506"/>
        <v>1</v>
      </c>
      <c r="AP2647">
        <f t="shared" si="507"/>
        <v>0</v>
      </c>
      <c r="AQ2647">
        <f>IF(H2647="Yes", 1, 0)</f>
        <v>1</v>
      </c>
      <c r="AR2647">
        <f>IF(D2647="Yes", 1, 0)</f>
        <v>1</v>
      </c>
      <c r="AS2647">
        <f t="shared" si="508"/>
        <v>1</v>
      </c>
      <c r="AT2647">
        <f t="shared" si="509"/>
        <v>1</v>
      </c>
      <c r="AU2647">
        <f t="shared" si="510"/>
        <v>0</v>
      </c>
      <c r="AV2647">
        <f t="shared" si="511"/>
        <v>0</v>
      </c>
      <c r="AX2647">
        <f t="shared" si="512"/>
        <v>1</v>
      </c>
    </row>
    <row r="2648" spans="1:50" x14ac:dyDescent="0.3">
      <c r="A2648">
        <v>19</v>
      </c>
      <c r="B2648">
        <v>60</v>
      </c>
      <c r="C2648" t="s">
        <v>19</v>
      </c>
      <c r="D2648" t="s">
        <v>21</v>
      </c>
      <c r="E2648">
        <v>6</v>
      </c>
      <c r="F2648">
        <v>60</v>
      </c>
      <c r="G2648" t="s">
        <v>19</v>
      </c>
      <c r="H2648" t="s">
        <v>21</v>
      </c>
      <c r="I2648">
        <v>1</v>
      </c>
      <c r="J2648" t="s">
        <v>22</v>
      </c>
      <c r="K2648" t="s">
        <v>23</v>
      </c>
      <c r="L2648" t="s">
        <v>24</v>
      </c>
      <c r="M2648">
        <v>2</v>
      </c>
      <c r="N2648" t="s">
        <v>20</v>
      </c>
      <c r="O2648" t="s">
        <v>29</v>
      </c>
      <c r="P2648" t="s">
        <v>26</v>
      </c>
      <c r="Q2648" t="s">
        <v>27</v>
      </c>
      <c r="R2648">
        <v>65</v>
      </c>
      <c r="T2648">
        <f t="shared" si="504"/>
        <v>-3.1011248430990013E-2</v>
      </c>
      <c r="U2648">
        <f t="shared" si="513"/>
        <v>67.115020389298095</v>
      </c>
      <c r="AD2648">
        <f>(E2648 -$Y$7)/$Y$8</f>
        <v>-0.70099025568980644</v>
      </c>
      <c r="AE2648">
        <f t="shared" si="502"/>
        <v>1</v>
      </c>
      <c r="AG2648">
        <f>(A2648 -$W$7)/$W$8</f>
        <v>-0.16282241129609587</v>
      </c>
      <c r="AH2648">
        <f>(B2648 -$X$7)/$X$8</f>
        <v>-1.7301583453437241</v>
      </c>
      <c r="AI2648">
        <f>(F2648 -$Z$7)/$Z$8</f>
        <v>-1.0466595550586331</v>
      </c>
      <c r="AJ2648">
        <f>(I2648 -$AA$7)/$AA$8</f>
        <v>-0.40124168605466753</v>
      </c>
      <c r="AK2648">
        <f t="shared" si="503"/>
        <v>-0.93837681180577304</v>
      </c>
      <c r="AL2648">
        <f>IF(C2648="Low", 1, IF(C2648="Medium", 2, IF(C2648="High", 3, "")))</f>
        <v>3</v>
      </c>
      <c r="AM2648">
        <f>IF(G2648="Low", 1, IF(G2648="Medium", 2, IF(G2648="High", 3, "")))</f>
        <v>3</v>
      </c>
      <c r="AN2648">
        <f t="shared" si="505"/>
        <v>2</v>
      </c>
      <c r="AO2648">
        <f t="shared" si="506"/>
        <v>2</v>
      </c>
      <c r="AP2648">
        <f t="shared" si="507"/>
        <v>1</v>
      </c>
      <c r="AQ2648">
        <f>IF(H2648="Yes", 1, 0)</f>
        <v>1</v>
      </c>
      <c r="AR2648">
        <f>IF(D2648="Yes", 1, 0)</f>
        <v>1</v>
      </c>
      <c r="AS2648">
        <f t="shared" si="508"/>
        <v>1</v>
      </c>
      <c r="AT2648">
        <f t="shared" si="509"/>
        <v>1</v>
      </c>
      <c r="AU2648">
        <f t="shared" si="510"/>
        <v>0</v>
      </c>
      <c r="AV2648">
        <f t="shared" si="511"/>
        <v>0</v>
      </c>
      <c r="AX2648">
        <f t="shared" si="512"/>
        <v>1</v>
      </c>
    </row>
    <row r="2649" spans="1:50" x14ac:dyDescent="0.3">
      <c r="A2649">
        <v>15</v>
      </c>
      <c r="B2649">
        <v>77</v>
      </c>
      <c r="C2649" t="s">
        <v>18</v>
      </c>
      <c r="D2649" t="s">
        <v>21</v>
      </c>
      <c r="E2649">
        <v>8</v>
      </c>
      <c r="F2649">
        <v>63</v>
      </c>
      <c r="G2649" t="s">
        <v>22</v>
      </c>
      <c r="H2649" t="s">
        <v>21</v>
      </c>
      <c r="I2649">
        <v>0</v>
      </c>
      <c r="J2649" t="s">
        <v>22</v>
      </c>
      <c r="K2649" t="s">
        <v>23</v>
      </c>
      <c r="L2649" t="s">
        <v>32</v>
      </c>
      <c r="M2649">
        <v>1</v>
      </c>
      <c r="N2649" t="s">
        <v>20</v>
      </c>
      <c r="O2649" t="s">
        <v>25</v>
      </c>
      <c r="P2649" t="s">
        <v>26</v>
      </c>
      <c r="Q2649" t="s">
        <v>31</v>
      </c>
      <c r="R2649">
        <v>62</v>
      </c>
      <c r="T2649">
        <f t="shared" si="504"/>
        <v>-0.20174902847840653</v>
      </c>
      <c r="U2649">
        <f t="shared" si="513"/>
        <v>66.450822876221778</v>
      </c>
      <c r="AD2649">
        <f>(E2649 -$Y$7)/$Y$8</f>
        <v>0.66139910137521774</v>
      </c>
      <c r="AE2649">
        <f t="shared" si="502"/>
        <v>1</v>
      </c>
      <c r="AG2649">
        <f>(A2649 -$W$7)/$W$8</f>
        <v>-0.8305863290076444</v>
      </c>
      <c r="AH2649">
        <f>(B2649 -$X$7)/$X$8</f>
        <v>-0.25786360410635406</v>
      </c>
      <c r="AI2649">
        <f>(F2649 -$Z$7)/$Z$8</f>
        <v>-0.83830733362049181</v>
      </c>
      <c r="AJ2649">
        <f>(I2649 -$AA$7)/$AA$8</f>
        <v>-1.213934457288018</v>
      </c>
      <c r="AK2649">
        <f t="shared" si="503"/>
        <v>-1.9081649543993509</v>
      </c>
      <c r="AL2649">
        <f>IF(C2649="Low", 1, IF(C2649="Medium", 2, IF(C2649="High", 3, "")))</f>
        <v>1</v>
      </c>
      <c r="AM2649">
        <f>IF(G2649="Low", 1, IF(G2649="Medium", 2, IF(G2649="High", 3, "")))</f>
        <v>2</v>
      </c>
      <c r="AN2649">
        <f t="shared" si="505"/>
        <v>2</v>
      </c>
      <c r="AO2649">
        <f t="shared" si="506"/>
        <v>1</v>
      </c>
      <c r="AP2649">
        <f t="shared" si="507"/>
        <v>0</v>
      </c>
      <c r="AQ2649">
        <f>IF(H2649="Yes", 1, 0)</f>
        <v>1</v>
      </c>
      <c r="AR2649">
        <f>IF(D2649="Yes", 1, 0)</f>
        <v>1</v>
      </c>
      <c r="AS2649">
        <f t="shared" si="508"/>
        <v>1</v>
      </c>
      <c r="AT2649">
        <f t="shared" si="509"/>
        <v>1</v>
      </c>
      <c r="AU2649">
        <f t="shared" si="510"/>
        <v>0</v>
      </c>
      <c r="AV2649">
        <f t="shared" si="511"/>
        <v>0</v>
      </c>
      <c r="AX2649">
        <f t="shared" si="512"/>
        <v>1</v>
      </c>
    </row>
    <row r="2650" spans="1:50" x14ac:dyDescent="0.3">
      <c r="A2650">
        <v>16</v>
      </c>
      <c r="B2650">
        <v>89</v>
      </c>
      <c r="C2650" t="s">
        <v>19</v>
      </c>
      <c r="D2650" t="s">
        <v>20</v>
      </c>
      <c r="E2650">
        <v>8</v>
      </c>
      <c r="F2650">
        <v>54</v>
      </c>
      <c r="G2650" t="s">
        <v>22</v>
      </c>
      <c r="H2650" t="s">
        <v>21</v>
      </c>
      <c r="I2650">
        <v>2</v>
      </c>
      <c r="J2650" t="s">
        <v>19</v>
      </c>
      <c r="K2650" t="s">
        <v>34</v>
      </c>
      <c r="L2650" t="s">
        <v>24</v>
      </c>
      <c r="M2650">
        <v>2</v>
      </c>
      <c r="N2650" t="s">
        <v>20</v>
      </c>
      <c r="O2650" t="s">
        <v>29</v>
      </c>
      <c r="P2650" t="s">
        <v>30</v>
      </c>
      <c r="Q2650" t="s">
        <v>27</v>
      </c>
      <c r="R2650">
        <v>68</v>
      </c>
      <c r="T2650">
        <f t="shared" si="504"/>
        <v>0.34893132426722262</v>
      </c>
      <c r="U2650">
        <f t="shared" si="513"/>
        <v>68.59305830116439</v>
      </c>
      <c r="AD2650">
        <f>(E2650 -$Y$7)/$Y$8</f>
        <v>0.66139910137521774</v>
      </c>
      <c r="AE2650">
        <f t="shared" si="502"/>
        <v>0</v>
      </c>
      <c r="AG2650">
        <f>(A2650 -$W$7)/$W$8</f>
        <v>-0.66364534957975729</v>
      </c>
      <c r="AH2650">
        <f>(B2650 -$X$7)/$X$8</f>
        <v>0.78140327206120141</v>
      </c>
      <c r="AI2650">
        <f>(F2650 -$Z$7)/$Z$8</f>
        <v>-1.4633639979349158</v>
      </c>
      <c r="AJ2650">
        <f>(I2650 -$AA$7)/$AA$8</f>
        <v>0.41145108517868284</v>
      </c>
      <c r="AK2650">
        <f t="shared" si="503"/>
        <v>-0.93837681180577304</v>
      </c>
      <c r="AL2650">
        <f>IF(C2650="Low", 1, IF(C2650="Medium", 2, IF(C2650="High", 3, "")))</f>
        <v>3</v>
      </c>
      <c r="AM2650">
        <f>IF(G2650="Low", 1, IF(G2650="Medium", 2, IF(G2650="High", 3, "")))</f>
        <v>2</v>
      </c>
      <c r="AN2650">
        <f t="shared" si="505"/>
        <v>3</v>
      </c>
      <c r="AO2650">
        <f t="shared" si="506"/>
        <v>2</v>
      </c>
      <c r="AP2650">
        <f t="shared" si="507"/>
        <v>1</v>
      </c>
      <c r="AQ2650">
        <f>IF(H2650="Yes", 1, 0)</f>
        <v>1</v>
      </c>
      <c r="AR2650">
        <f>IF(D2650="Yes", 1, 0)</f>
        <v>0</v>
      </c>
      <c r="AS2650">
        <f t="shared" si="508"/>
        <v>1</v>
      </c>
      <c r="AT2650">
        <f t="shared" si="509"/>
        <v>0</v>
      </c>
      <c r="AU2650">
        <f t="shared" si="510"/>
        <v>0</v>
      </c>
      <c r="AV2650">
        <f t="shared" si="511"/>
        <v>0</v>
      </c>
      <c r="AX2650">
        <f t="shared" si="512"/>
        <v>1</v>
      </c>
    </row>
    <row r="2651" spans="1:50" x14ac:dyDescent="0.3">
      <c r="A2651">
        <v>13</v>
      </c>
      <c r="B2651">
        <v>92</v>
      </c>
      <c r="C2651" t="s">
        <v>22</v>
      </c>
      <c r="D2651" t="s">
        <v>20</v>
      </c>
      <c r="E2651">
        <v>6</v>
      </c>
      <c r="F2651">
        <v>74</v>
      </c>
      <c r="G2651" t="s">
        <v>19</v>
      </c>
      <c r="H2651" t="s">
        <v>21</v>
      </c>
      <c r="I2651">
        <v>2</v>
      </c>
      <c r="J2651" t="s">
        <v>22</v>
      </c>
      <c r="K2651" t="s">
        <v>34</v>
      </c>
      <c r="L2651" t="s">
        <v>32</v>
      </c>
      <c r="M2651">
        <v>2</v>
      </c>
      <c r="N2651" t="s">
        <v>20</v>
      </c>
      <c r="O2651" t="s">
        <v>29</v>
      </c>
      <c r="P2651" t="s">
        <v>26</v>
      </c>
      <c r="Q2651" t="s">
        <v>27</v>
      </c>
      <c r="R2651">
        <v>68</v>
      </c>
      <c r="T2651">
        <f t="shared" si="504"/>
        <v>0.31840780547275399</v>
      </c>
      <c r="U2651">
        <f t="shared" si="513"/>
        <v>68.474316888057146</v>
      </c>
      <c r="AD2651">
        <f>(E2651 -$Y$7)/$Y$8</f>
        <v>-0.70099025568980644</v>
      </c>
      <c r="AE2651">
        <f t="shared" si="502"/>
        <v>0</v>
      </c>
      <c r="AG2651">
        <f>(A2651 -$W$7)/$W$8</f>
        <v>-1.1644682878634187</v>
      </c>
      <c r="AH2651">
        <f>(B2651 -$X$7)/$X$8</f>
        <v>1.0412199911030902</v>
      </c>
      <c r="AI2651">
        <f>(F2651 -$Z$7)/$Z$8</f>
        <v>-7.4349188347306888E-2</v>
      </c>
      <c r="AJ2651">
        <f>(I2651 -$AA$7)/$AA$8</f>
        <v>0.41145108517868284</v>
      </c>
      <c r="AK2651">
        <f t="shared" si="503"/>
        <v>-0.93837681180577304</v>
      </c>
      <c r="AL2651">
        <f>IF(C2651="Low", 1, IF(C2651="Medium", 2, IF(C2651="High", 3, "")))</f>
        <v>2</v>
      </c>
      <c r="AM2651">
        <f>IF(G2651="Low", 1, IF(G2651="Medium", 2, IF(G2651="High", 3, "")))</f>
        <v>3</v>
      </c>
      <c r="AN2651">
        <f t="shared" si="505"/>
        <v>2</v>
      </c>
      <c r="AO2651">
        <f t="shared" si="506"/>
        <v>2</v>
      </c>
      <c r="AP2651">
        <f t="shared" si="507"/>
        <v>0</v>
      </c>
      <c r="AQ2651">
        <f>IF(H2651="Yes", 1, 0)</f>
        <v>1</v>
      </c>
      <c r="AR2651">
        <f>IF(D2651="Yes", 1, 0)</f>
        <v>0</v>
      </c>
      <c r="AS2651">
        <f t="shared" si="508"/>
        <v>1</v>
      </c>
      <c r="AT2651">
        <f t="shared" si="509"/>
        <v>1</v>
      </c>
      <c r="AU2651">
        <f t="shared" si="510"/>
        <v>0</v>
      </c>
      <c r="AV2651">
        <f t="shared" si="511"/>
        <v>0</v>
      </c>
      <c r="AX2651">
        <f t="shared" si="512"/>
        <v>1</v>
      </c>
    </row>
    <row r="2652" spans="1:50" x14ac:dyDescent="0.3">
      <c r="A2652">
        <v>15</v>
      </c>
      <c r="B2652">
        <v>98</v>
      </c>
      <c r="C2652" t="s">
        <v>22</v>
      </c>
      <c r="D2652" t="s">
        <v>20</v>
      </c>
      <c r="E2652">
        <v>6</v>
      </c>
      <c r="F2652">
        <v>70</v>
      </c>
      <c r="G2652" t="s">
        <v>18</v>
      </c>
      <c r="H2652" t="s">
        <v>21</v>
      </c>
      <c r="I2652">
        <v>1</v>
      </c>
      <c r="J2652" t="s">
        <v>19</v>
      </c>
      <c r="K2652" t="s">
        <v>34</v>
      </c>
      <c r="L2652" t="s">
        <v>24</v>
      </c>
      <c r="M2652">
        <v>3</v>
      </c>
      <c r="N2652" t="s">
        <v>20</v>
      </c>
      <c r="O2652" t="s">
        <v>25</v>
      </c>
      <c r="P2652" t="s">
        <v>30</v>
      </c>
      <c r="Q2652" t="s">
        <v>27</v>
      </c>
      <c r="R2652">
        <v>68</v>
      </c>
      <c r="T2652">
        <f t="shared" si="504"/>
        <v>0.36205719121163421</v>
      </c>
      <c r="U2652">
        <f t="shared" si="513"/>
        <v>68.644120041448389</v>
      </c>
      <c r="AD2652">
        <f>(E2652 -$Y$7)/$Y$8</f>
        <v>-0.70099025568980644</v>
      </c>
      <c r="AE2652">
        <f t="shared" si="502"/>
        <v>0</v>
      </c>
      <c r="AG2652">
        <f>(A2652 -$W$7)/$W$8</f>
        <v>-0.8305863290076444</v>
      </c>
      <c r="AH2652">
        <f>(B2652 -$X$7)/$X$8</f>
        <v>1.5608534291868679</v>
      </c>
      <c r="AI2652">
        <f>(F2652 -$Z$7)/$Z$8</f>
        <v>-0.35215215026482866</v>
      </c>
      <c r="AJ2652">
        <f>(I2652 -$AA$7)/$AA$8</f>
        <v>-0.40124168605466753</v>
      </c>
      <c r="AK2652">
        <f t="shared" si="503"/>
        <v>3.141133078780467E-2</v>
      </c>
      <c r="AL2652">
        <f>IF(C2652="Low", 1, IF(C2652="Medium", 2, IF(C2652="High", 3, "")))</f>
        <v>2</v>
      </c>
      <c r="AM2652">
        <f>IF(G2652="Low", 1, IF(G2652="Medium", 2, IF(G2652="High", 3, "")))</f>
        <v>1</v>
      </c>
      <c r="AN2652">
        <f t="shared" si="505"/>
        <v>3</v>
      </c>
      <c r="AO2652">
        <f t="shared" si="506"/>
        <v>1</v>
      </c>
      <c r="AP2652">
        <f t="shared" si="507"/>
        <v>1</v>
      </c>
      <c r="AQ2652">
        <f>IF(H2652="Yes", 1, 0)</f>
        <v>1</v>
      </c>
      <c r="AR2652">
        <f>IF(D2652="Yes", 1, 0)</f>
        <v>0</v>
      </c>
      <c r="AS2652">
        <f t="shared" si="508"/>
        <v>1</v>
      </c>
      <c r="AT2652">
        <f t="shared" si="509"/>
        <v>0</v>
      </c>
      <c r="AU2652">
        <f t="shared" si="510"/>
        <v>0</v>
      </c>
      <c r="AV2652">
        <f t="shared" si="511"/>
        <v>0</v>
      </c>
      <c r="AX2652">
        <f t="shared" si="512"/>
        <v>1</v>
      </c>
    </row>
    <row r="2653" spans="1:50" x14ac:dyDescent="0.3">
      <c r="A2653">
        <v>18</v>
      </c>
      <c r="B2653">
        <v>84</v>
      </c>
      <c r="C2653" t="s">
        <v>22</v>
      </c>
      <c r="D2653" t="s">
        <v>21</v>
      </c>
      <c r="E2653">
        <v>6</v>
      </c>
      <c r="F2653">
        <v>50</v>
      </c>
      <c r="G2653" t="s">
        <v>22</v>
      </c>
      <c r="H2653" t="s">
        <v>21</v>
      </c>
      <c r="I2653">
        <v>4</v>
      </c>
      <c r="J2653" t="s">
        <v>19</v>
      </c>
      <c r="K2653" t="s">
        <v>34</v>
      </c>
      <c r="L2653" t="s">
        <v>28</v>
      </c>
      <c r="M2653">
        <v>3</v>
      </c>
      <c r="N2653" t="s">
        <v>20</v>
      </c>
      <c r="O2653" t="s">
        <v>33</v>
      </c>
      <c r="P2653" t="s">
        <v>26</v>
      </c>
      <c r="Q2653" t="s">
        <v>27</v>
      </c>
      <c r="R2653">
        <v>68</v>
      </c>
      <c r="T2653">
        <f t="shared" si="504"/>
        <v>0.37758504981617436</v>
      </c>
      <c r="U2653">
        <f t="shared" si="513"/>
        <v>68.704525916853768</v>
      </c>
      <c r="AD2653">
        <f>(E2653 -$Y$7)/$Y$8</f>
        <v>-0.70099025568980644</v>
      </c>
      <c r="AE2653">
        <f t="shared" si="502"/>
        <v>0</v>
      </c>
      <c r="AG2653">
        <f>(A2653 -$W$7)/$W$8</f>
        <v>-0.32976339072398297</v>
      </c>
      <c r="AH2653">
        <f>(B2653 -$X$7)/$X$8</f>
        <v>0.34837540699138664</v>
      </c>
      <c r="AI2653">
        <f>(F2653 -$Z$7)/$Z$8</f>
        <v>-1.7411669598524377</v>
      </c>
      <c r="AJ2653">
        <f>(I2653 -$AA$7)/$AA$8</f>
        <v>2.0368366276453838</v>
      </c>
      <c r="AK2653">
        <f t="shared" si="503"/>
        <v>3.141133078780467E-2</v>
      </c>
      <c r="AL2653">
        <f>IF(C2653="Low", 1, IF(C2653="Medium", 2, IF(C2653="High", 3, "")))</f>
        <v>2</v>
      </c>
      <c r="AM2653">
        <f>IF(G2653="Low", 1, IF(G2653="Medium", 2, IF(G2653="High", 3, "")))</f>
        <v>2</v>
      </c>
      <c r="AN2653">
        <f t="shared" si="505"/>
        <v>3</v>
      </c>
      <c r="AO2653">
        <f t="shared" si="506"/>
        <v>3</v>
      </c>
      <c r="AP2653">
        <f t="shared" si="507"/>
        <v>0</v>
      </c>
      <c r="AQ2653">
        <f>IF(H2653="Yes", 1, 0)</f>
        <v>1</v>
      </c>
      <c r="AR2653">
        <f>IF(D2653="Yes", 1, 0)</f>
        <v>1</v>
      </c>
      <c r="AS2653">
        <f t="shared" si="508"/>
        <v>1</v>
      </c>
      <c r="AT2653">
        <f t="shared" si="509"/>
        <v>1</v>
      </c>
      <c r="AU2653">
        <f t="shared" si="510"/>
        <v>0</v>
      </c>
      <c r="AV2653">
        <f t="shared" si="511"/>
        <v>0</v>
      </c>
      <c r="AX2653">
        <f t="shared" si="512"/>
        <v>1</v>
      </c>
    </row>
    <row r="2654" spans="1:50" x14ac:dyDescent="0.3">
      <c r="A2654">
        <v>12</v>
      </c>
      <c r="B2654">
        <v>70</v>
      </c>
      <c r="C2654" t="s">
        <v>22</v>
      </c>
      <c r="D2654" t="s">
        <v>21</v>
      </c>
      <c r="E2654">
        <v>7</v>
      </c>
      <c r="F2654">
        <v>93</v>
      </c>
      <c r="G2654" t="s">
        <v>22</v>
      </c>
      <c r="H2654" t="s">
        <v>21</v>
      </c>
      <c r="I2654">
        <v>1</v>
      </c>
      <c r="J2654" t="s">
        <v>19</v>
      </c>
      <c r="K2654" t="s">
        <v>23</v>
      </c>
      <c r="L2654" t="s">
        <v>32</v>
      </c>
      <c r="M2654">
        <v>4</v>
      </c>
      <c r="N2654" t="s">
        <v>20</v>
      </c>
      <c r="O2654" t="s">
        <v>25</v>
      </c>
      <c r="P2654" t="s">
        <v>35</v>
      </c>
      <c r="Q2654" t="s">
        <v>31</v>
      </c>
      <c r="R2654">
        <v>62</v>
      </c>
      <c r="T2654">
        <f t="shared" si="504"/>
        <v>-0.11247721238173443</v>
      </c>
      <c r="U2654">
        <f t="shared" si="513"/>
        <v>66.798104644924351</v>
      </c>
      <c r="AD2654">
        <f>(E2654 -$Y$7)/$Y$8</f>
        <v>-1.9795577157294329E-2</v>
      </c>
      <c r="AE2654">
        <f t="shared" si="502"/>
        <v>1</v>
      </c>
      <c r="AG2654">
        <f>(A2654 -$W$7)/$W$8</f>
        <v>-1.3314092672913058</v>
      </c>
      <c r="AH2654">
        <f>(B2654 -$X$7)/$X$8</f>
        <v>-0.8641026152040947</v>
      </c>
      <c r="AI2654">
        <f>(F2654 -$Z$7)/$Z$8</f>
        <v>1.2452148807609216</v>
      </c>
      <c r="AJ2654">
        <f>(I2654 -$AA$7)/$AA$8</f>
        <v>-0.40124168605466753</v>
      </c>
      <c r="AK2654">
        <f t="shared" si="503"/>
        <v>1.0011994733813825</v>
      </c>
      <c r="AL2654">
        <f>IF(C2654="Low", 1, IF(C2654="Medium", 2, IF(C2654="High", 3, "")))</f>
        <v>2</v>
      </c>
      <c r="AM2654">
        <f>IF(G2654="Low", 1, IF(G2654="Medium", 2, IF(G2654="High", 3, "")))</f>
        <v>2</v>
      </c>
      <c r="AN2654">
        <f t="shared" si="505"/>
        <v>3</v>
      </c>
      <c r="AO2654">
        <f t="shared" si="506"/>
        <v>1</v>
      </c>
      <c r="AP2654">
        <f t="shared" si="507"/>
        <v>0</v>
      </c>
      <c r="AQ2654">
        <f>IF(H2654="Yes", 1, 0)</f>
        <v>1</v>
      </c>
      <c r="AR2654">
        <f>IF(D2654="Yes", 1, 0)</f>
        <v>1</v>
      </c>
      <c r="AS2654">
        <f t="shared" si="508"/>
        <v>1</v>
      </c>
      <c r="AT2654">
        <f t="shared" si="509"/>
        <v>0</v>
      </c>
      <c r="AU2654">
        <f t="shared" si="510"/>
        <v>0</v>
      </c>
      <c r="AV2654">
        <f t="shared" si="511"/>
        <v>0</v>
      </c>
      <c r="AX2654">
        <f t="shared" si="512"/>
        <v>1</v>
      </c>
    </row>
    <row r="2655" spans="1:50" x14ac:dyDescent="0.3">
      <c r="A2655">
        <v>20</v>
      </c>
      <c r="B2655">
        <v>97</v>
      </c>
      <c r="C2655" t="s">
        <v>22</v>
      </c>
      <c r="D2655" t="s">
        <v>21</v>
      </c>
      <c r="E2655">
        <v>8</v>
      </c>
      <c r="F2655">
        <v>84</v>
      </c>
      <c r="G2655" t="s">
        <v>18</v>
      </c>
      <c r="H2655" t="s">
        <v>21</v>
      </c>
      <c r="I2655">
        <v>4</v>
      </c>
      <c r="J2655" t="s">
        <v>22</v>
      </c>
      <c r="K2655" t="s">
        <v>23</v>
      </c>
      <c r="L2655" t="s">
        <v>24</v>
      </c>
      <c r="M2655">
        <v>5</v>
      </c>
      <c r="N2655" t="s">
        <v>20</v>
      </c>
      <c r="O2655" t="s">
        <v>25</v>
      </c>
      <c r="P2655" t="s">
        <v>26</v>
      </c>
      <c r="Q2655" t="s">
        <v>31</v>
      </c>
      <c r="R2655">
        <v>72</v>
      </c>
      <c r="T2655">
        <f t="shared" si="504"/>
        <v>0.75367532983068375</v>
      </c>
      <c r="U2655">
        <f t="shared" si="513"/>
        <v>70.16757778860962</v>
      </c>
      <c r="AD2655">
        <f>(E2655 -$Y$7)/$Y$8</f>
        <v>0.66139910137521774</v>
      </c>
      <c r="AE2655">
        <f t="shared" si="502"/>
        <v>1</v>
      </c>
      <c r="AG2655">
        <f>(A2655 -$W$7)/$W$8</f>
        <v>4.1185681317912485E-3</v>
      </c>
      <c r="AH2655">
        <f>(B2655 -$X$7)/$X$8</f>
        <v>1.4742478561729051</v>
      </c>
      <c r="AI2655">
        <f>(F2655 -$Z$7)/$Z$8</f>
        <v>0.6201582164464976</v>
      </c>
      <c r="AJ2655">
        <f>(I2655 -$AA$7)/$AA$8</f>
        <v>2.0368366276453838</v>
      </c>
      <c r="AK2655">
        <f t="shared" si="503"/>
        <v>1.9709876159749602</v>
      </c>
      <c r="AL2655">
        <f>IF(C2655="Low", 1, IF(C2655="Medium", 2, IF(C2655="High", 3, "")))</f>
        <v>2</v>
      </c>
      <c r="AM2655">
        <f>IF(G2655="Low", 1, IF(G2655="Medium", 2, IF(G2655="High", 3, "")))</f>
        <v>1</v>
      </c>
      <c r="AN2655">
        <f t="shared" si="505"/>
        <v>2</v>
      </c>
      <c r="AO2655">
        <f t="shared" si="506"/>
        <v>1</v>
      </c>
      <c r="AP2655">
        <f t="shared" si="507"/>
        <v>1</v>
      </c>
      <c r="AQ2655">
        <f>IF(H2655="Yes", 1, 0)</f>
        <v>1</v>
      </c>
      <c r="AR2655">
        <f>IF(D2655="Yes", 1, 0)</f>
        <v>1</v>
      </c>
      <c r="AS2655">
        <f t="shared" si="508"/>
        <v>1</v>
      </c>
      <c r="AT2655">
        <f t="shared" si="509"/>
        <v>1</v>
      </c>
      <c r="AU2655">
        <f t="shared" si="510"/>
        <v>1</v>
      </c>
      <c r="AV2655">
        <f t="shared" si="511"/>
        <v>1</v>
      </c>
      <c r="AX2655">
        <f t="shared" si="512"/>
        <v>1</v>
      </c>
    </row>
    <row r="2656" spans="1:50" x14ac:dyDescent="0.3">
      <c r="A2656">
        <v>25</v>
      </c>
      <c r="B2656">
        <v>91</v>
      </c>
      <c r="C2656" t="s">
        <v>18</v>
      </c>
      <c r="D2656" t="s">
        <v>20</v>
      </c>
      <c r="E2656">
        <v>7</v>
      </c>
      <c r="F2656">
        <v>72</v>
      </c>
      <c r="G2656" t="s">
        <v>22</v>
      </c>
      <c r="H2656" t="s">
        <v>21</v>
      </c>
      <c r="I2656">
        <v>1</v>
      </c>
      <c r="J2656" t="s">
        <v>19</v>
      </c>
      <c r="K2656" t="s">
        <v>34</v>
      </c>
      <c r="L2656" t="s">
        <v>32</v>
      </c>
      <c r="M2656">
        <v>3</v>
      </c>
      <c r="N2656" t="s">
        <v>20</v>
      </c>
      <c r="O2656" t="s">
        <v>29</v>
      </c>
      <c r="P2656" t="s">
        <v>35</v>
      </c>
      <c r="Q2656" t="s">
        <v>27</v>
      </c>
      <c r="R2656">
        <v>69</v>
      </c>
      <c r="T2656">
        <f t="shared" si="504"/>
        <v>0.44508769233100998</v>
      </c>
      <c r="U2656">
        <f t="shared" si="513"/>
        <v>68.967122087847571</v>
      </c>
      <c r="AD2656">
        <f>(E2656 -$Y$7)/$Y$8</f>
        <v>-1.9795577157294329E-2</v>
      </c>
      <c r="AE2656">
        <f t="shared" si="502"/>
        <v>0</v>
      </c>
      <c r="AG2656">
        <f>(A2656 -$W$7)/$W$8</f>
        <v>0.83882346527122686</v>
      </c>
      <c r="AH2656">
        <f>(B2656 -$X$7)/$X$8</f>
        <v>0.95461441808912728</v>
      </c>
      <c r="AI2656">
        <f>(F2656 -$Z$7)/$Z$8</f>
        <v>-0.21325066930606779</v>
      </c>
      <c r="AJ2656">
        <f>(I2656 -$AA$7)/$AA$8</f>
        <v>-0.40124168605466753</v>
      </c>
      <c r="AK2656">
        <f t="shared" si="503"/>
        <v>3.141133078780467E-2</v>
      </c>
      <c r="AL2656">
        <f>IF(C2656="Low", 1, IF(C2656="Medium", 2, IF(C2656="High", 3, "")))</f>
        <v>1</v>
      </c>
      <c r="AM2656">
        <f>IF(G2656="Low", 1, IF(G2656="Medium", 2, IF(G2656="High", 3, "")))</f>
        <v>2</v>
      </c>
      <c r="AN2656">
        <f t="shared" si="505"/>
        <v>3</v>
      </c>
      <c r="AO2656">
        <f t="shared" si="506"/>
        <v>2</v>
      </c>
      <c r="AP2656">
        <f t="shared" si="507"/>
        <v>0</v>
      </c>
      <c r="AQ2656">
        <f>IF(H2656="Yes", 1, 0)</f>
        <v>1</v>
      </c>
      <c r="AR2656">
        <f>IF(D2656="Yes", 1, 0)</f>
        <v>0</v>
      </c>
      <c r="AS2656">
        <f t="shared" si="508"/>
        <v>1</v>
      </c>
      <c r="AT2656">
        <f t="shared" si="509"/>
        <v>0</v>
      </c>
      <c r="AU2656">
        <f t="shared" si="510"/>
        <v>0</v>
      </c>
      <c r="AV2656">
        <f t="shared" si="511"/>
        <v>0</v>
      </c>
      <c r="AX2656">
        <f t="shared" si="512"/>
        <v>1</v>
      </c>
    </row>
    <row r="2657" spans="1:50" x14ac:dyDescent="0.3">
      <c r="A2657">
        <v>15</v>
      </c>
      <c r="B2657">
        <v>83</v>
      </c>
      <c r="C2657" t="s">
        <v>22</v>
      </c>
      <c r="D2657" t="s">
        <v>20</v>
      </c>
      <c r="E2657">
        <v>4</v>
      </c>
      <c r="F2657">
        <v>98</v>
      </c>
      <c r="G2657" t="s">
        <v>18</v>
      </c>
      <c r="H2657" t="s">
        <v>21</v>
      </c>
      <c r="I2657">
        <v>3</v>
      </c>
      <c r="J2657" t="s">
        <v>19</v>
      </c>
      <c r="K2657" t="s">
        <v>23</v>
      </c>
      <c r="L2657" t="s">
        <v>24</v>
      </c>
      <c r="M2657">
        <v>3</v>
      </c>
      <c r="N2657" t="s">
        <v>20</v>
      </c>
      <c r="O2657" t="s">
        <v>25</v>
      </c>
      <c r="P2657" t="s">
        <v>30</v>
      </c>
      <c r="Q2657" t="s">
        <v>31</v>
      </c>
      <c r="R2657">
        <v>68</v>
      </c>
      <c r="T2657">
        <f t="shared" si="504"/>
        <v>0.29654896825681859</v>
      </c>
      <c r="U2657">
        <f t="shared" si="513"/>
        <v>68.38928248434442</v>
      </c>
      <c r="AD2657">
        <f>(E2657 -$Y$7)/$Y$8</f>
        <v>-2.0633796127548307</v>
      </c>
      <c r="AE2657">
        <f t="shared" si="502"/>
        <v>1</v>
      </c>
      <c r="AG2657">
        <f>(A2657 -$W$7)/$W$8</f>
        <v>-0.8305863290076444</v>
      </c>
      <c r="AH2657">
        <f>(B2657 -$X$7)/$X$8</f>
        <v>0.26176983397742365</v>
      </c>
      <c r="AI2657">
        <f>(F2657 -$Z$7)/$Z$8</f>
        <v>1.5924685831578238</v>
      </c>
      <c r="AJ2657">
        <f>(I2657 -$AA$7)/$AA$8</f>
        <v>1.2241438564120333</v>
      </c>
      <c r="AK2657">
        <f t="shared" si="503"/>
        <v>3.141133078780467E-2</v>
      </c>
      <c r="AL2657">
        <f>IF(C2657="Low", 1, IF(C2657="Medium", 2, IF(C2657="High", 3, "")))</f>
        <v>2</v>
      </c>
      <c r="AM2657">
        <f>IF(G2657="Low", 1, IF(G2657="Medium", 2, IF(G2657="High", 3, "")))</f>
        <v>1</v>
      </c>
      <c r="AN2657">
        <f t="shared" si="505"/>
        <v>3</v>
      </c>
      <c r="AO2657">
        <f t="shared" si="506"/>
        <v>1</v>
      </c>
      <c r="AP2657">
        <f t="shared" si="507"/>
        <v>1</v>
      </c>
      <c r="AQ2657">
        <f>IF(H2657="Yes", 1, 0)</f>
        <v>1</v>
      </c>
      <c r="AR2657">
        <f>IF(D2657="Yes", 1, 0)</f>
        <v>0</v>
      </c>
      <c r="AS2657">
        <f t="shared" si="508"/>
        <v>1</v>
      </c>
      <c r="AT2657">
        <f t="shared" si="509"/>
        <v>0</v>
      </c>
      <c r="AU2657">
        <f t="shared" si="510"/>
        <v>0</v>
      </c>
      <c r="AV2657">
        <f t="shared" si="511"/>
        <v>0</v>
      </c>
      <c r="AX2657">
        <f t="shared" si="512"/>
        <v>1</v>
      </c>
    </row>
    <row r="2658" spans="1:50" x14ac:dyDescent="0.3">
      <c r="A2658">
        <v>29</v>
      </c>
      <c r="B2658">
        <v>88</v>
      </c>
      <c r="C2658" t="s">
        <v>18</v>
      </c>
      <c r="D2658" t="s">
        <v>21</v>
      </c>
      <c r="E2658">
        <v>8</v>
      </c>
      <c r="F2658">
        <v>97</v>
      </c>
      <c r="G2658" t="s">
        <v>22</v>
      </c>
      <c r="H2658" t="s">
        <v>21</v>
      </c>
      <c r="I2658">
        <v>4</v>
      </c>
      <c r="J2658" t="s">
        <v>19</v>
      </c>
      <c r="K2658" t="s">
        <v>23</v>
      </c>
      <c r="L2658" t="s">
        <v>28</v>
      </c>
      <c r="M2658">
        <v>3</v>
      </c>
      <c r="N2658" t="s">
        <v>21</v>
      </c>
      <c r="O2658" t="s">
        <v>29</v>
      </c>
      <c r="P2658" t="s">
        <v>30</v>
      </c>
      <c r="Q2658" t="s">
        <v>27</v>
      </c>
      <c r="R2658">
        <v>71</v>
      </c>
      <c r="T2658">
        <f t="shared" si="504"/>
        <v>0.71548379697648534</v>
      </c>
      <c r="U2658">
        <f t="shared" si="513"/>
        <v>70.019006563569178</v>
      </c>
      <c r="AD2658">
        <f>(E2658 -$Y$7)/$Y$8</f>
        <v>0.66139910137521774</v>
      </c>
      <c r="AE2658">
        <f t="shared" si="502"/>
        <v>1</v>
      </c>
      <c r="AG2658">
        <f>(A2658 -$W$7)/$W$8</f>
        <v>1.5065873829827754</v>
      </c>
      <c r="AH2658">
        <f>(B2658 -$X$7)/$X$8</f>
        <v>0.69479769904723843</v>
      </c>
      <c r="AI2658">
        <f>(F2658 -$Z$7)/$Z$8</f>
        <v>1.5230178426784435</v>
      </c>
      <c r="AJ2658">
        <f>(I2658 -$AA$7)/$AA$8</f>
        <v>2.0368366276453838</v>
      </c>
      <c r="AK2658">
        <f t="shared" si="503"/>
        <v>3.141133078780467E-2</v>
      </c>
      <c r="AL2658">
        <f>IF(C2658="Low", 1, IF(C2658="Medium", 2, IF(C2658="High", 3, "")))</f>
        <v>1</v>
      </c>
      <c r="AM2658">
        <f>IF(G2658="Low", 1, IF(G2658="Medium", 2, IF(G2658="High", 3, "")))</f>
        <v>2</v>
      </c>
      <c r="AN2658">
        <f t="shared" si="505"/>
        <v>3</v>
      </c>
      <c r="AO2658">
        <f t="shared" si="506"/>
        <v>2</v>
      </c>
      <c r="AP2658">
        <f t="shared" si="507"/>
        <v>0</v>
      </c>
      <c r="AQ2658">
        <f>IF(H2658="Yes", 1, 0)</f>
        <v>1</v>
      </c>
      <c r="AR2658">
        <f>IF(D2658="Yes", 1, 0)</f>
        <v>1</v>
      </c>
      <c r="AS2658">
        <f t="shared" si="508"/>
        <v>0</v>
      </c>
      <c r="AT2658">
        <f t="shared" si="509"/>
        <v>0</v>
      </c>
      <c r="AU2658">
        <f t="shared" si="510"/>
        <v>1</v>
      </c>
      <c r="AV2658">
        <f t="shared" si="511"/>
        <v>1</v>
      </c>
      <c r="AX2658">
        <f t="shared" si="512"/>
        <v>1</v>
      </c>
    </row>
    <row r="2659" spans="1:50" x14ac:dyDescent="0.3">
      <c r="A2659">
        <v>23</v>
      </c>
      <c r="B2659">
        <v>97</v>
      </c>
      <c r="C2659" t="s">
        <v>18</v>
      </c>
      <c r="D2659" t="s">
        <v>21</v>
      </c>
      <c r="E2659">
        <v>5</v>
      </c>
      <c r="F2659">
        <v>55</v>
      </c>
      <c r="G2659" t="s">
        <v>22</v>
      </c>
      <c r="H2659" t="s">
        <v>21</v>
      </c>
      <c r="I2659">
        <v>0</v>
      </c>
      <c r="J2659" t="s">
        <v>18</v>
      </c>
      <c r="K2659" t="s">
        <v>23</v>
      </c>
      <c r="L2659" t="s">
        <v>32</v>
      </c>
      <c r="M2659">
        <v>3</v>
      </c>
      <c r="N2659" t="s">
        <v>20</v>
      </c>
      <c r="O2659" t="s">
        <v>25</v>
      </c>
      <c r="P2659" t="s">
        <v>30</v>
      </c>
      <c r="Q2659" t="s">
        <v>31</v>
      </c>
      <c r="R2659">
        <v>69</v>
      </c>
      <c r="T2659">
        <f t="shared" si="504"/>
        <v>0.27162657173496252</v>
      </c>
      <c r="U2659">
        <f t="shared" si="513"/>
        <v>68.292330340623678</v>
      </c>
      <c r="AD2659">
        <f>(E2659 -$Y$7)/$Y$8</f>
        <v>-1.3821849342223185</v>
      </c>
      <c r="AE2659">
        <f t="shared" si="502"/>
        <v>1</v>
      </c>
      <c r="AG2659">
        <f>(A2659 -$W$7)/$W$8</f>
        <v>0.50494150641545266</v>
      </c>
      <c r="AH2659">
        <f>(B2659 -$X$7)/$X$8</f>
        <v>1.4742478561729051</v>
      </c>
      <c r="AI2659">
        <f>(F2659 -$Z$7)/$Z$8</f>
        <v>-1.3939132574555355</v>
      </c>
      <c r="AJ2659">
        <f>(I2659 -$AA$7)/$AA$8</f>
        <v>-1.213934457288018</v>
      </c>
      <c r="AK2659">
        <f t="shared" si="503"/>
        <v>3.141133078780467E-2</v>
      </c>
      <c r="AL2659">
        <f>IF(C2659="Low", 1, IF(C2659="Medium", 2, IF(C2659="High", 3, "")))</f>
        <v>1</v>
      </c>
      <c r="AM2659">
        <f>IF(G2659="Low", 1, IF(G2659="Medium", 2, IF(G2659="High", 3, "")))</f>
        <v>2</v>
      </c>
      <c r="AN2659">
        <f t="shared" si="505"/>
        <v>1</v>
      </c>
      <c r="AO2659">
        <f t="shared" si="506"/>
        <v>1</v>
      </c>
      <c r="AP2659">
        <f t="shared" si="507"/>
        <v>0</v>
      </c>
      <c r="AQ2659">
        <f>IF(H2659="Yes", 1, 0)</f>
        <v>1</v>
      </c>
      <c r="AR2659">
        <f>IF(D2659="Yes", 1, 0)</f>
        <v>1</v>
      </c>
      <c r="AS2659">
        <f t="shared" si="508"/>
        <v>1</v>
      </c>
      <c r="AT2659">
        <f t="shared" si="509"/>
        <v>0</v>
      </c>
      <c r="AU2659">
        <f t="shared" si="510"/>
        <v>0</v>
      </c>
      <c r="AV2659">
        <f t="shared" si="511"/>
        <v>0</v>
      </c>
      <c r="AX2659">
        <f t="shared" si="512"/>
        <v>1</v>
      </c>
    </row>
    <row r="2660" spans="1:50" x14ac:dyDescent="0.3">
      <c r="A2660">
        <v>26</v>
      </c>
      <c r="B2660">
        <v>88</v>
      </c>
      <c r="C2660" t="s">
        <v>18</v>
      </c>
      <c r="D2660" t="s">
        <v>20</v>
      </c>
      <c r="E2660">
        <v>6</v>
      </c>
      <c r="F2660">
        <v>81</v>
      </c>
      <c r="G2660" t="s">
        <v>22</v>
      </c>
      <c r="H2660" t="s">
        <v>21</v>
      </c>
      <c r="I2660">
        <v>1</v>
      </c>
      <c r="J2660" t="s">
        <v>22</v>
      </c>
      <c r="K2660" t="s">
        <v>23</v>
      </c>
      <c r="L2660" t="s">
        <v>24</v>
      </c>
      <c r="M2660">
        <v>2</v>
      </c>
      <c r="N2660" t="s">
        <v>20</v>
      </c>
      <c r="O2660" t="s">
        <v>25</v>
      </c>
      <c r="P2660" t="s">
        <v>26</v>
      </c>
      <c r="Q2660" t="s">
        <v>27</v>
      </c>
      <c r="R2660">
        <v>71</v>
      </c>
      <c r="T2660">
        <f t="shared" si="504"/>
        <v>0.4851221856020721</v>
      </c>
      <c r="U2660">
        <f t="shared" si="513"/>
        <v>69.122862726272913</v>
      </c>
      <c r="AD2660">
        <f>(E2660 -$Y$7)/$Y$8</f>
        <v>-0.70099025568980644</v>
      </c>
      <c r="AE2660">
        <f t="shared" si="502"/>
        <v>1</v>
      </c>
      <c r="AG2660">
        <f>(A2660 -$W$7)/$W$8</f>
        <v>1.0057644446991141</v>
      </c>
      <c r="AH2660">
        <f>(B2660 -$X$7)/$X$8</f>
        <v>0.69479769904723843</v>
      </c>
      <c r="AI2660">
        <f>(F2660 -$Z$7)/$Z$8</f>
        <v>0.41180599500835624</v>
      </c>
      <c r="AJ2660">
        <f>(I2660 -$AA$7)/$AA$8</f>
        <v>-0.40124168605466753</v>
      </c>
      <c r="AK2660">
        <f t="shared" si="503"/>
        <v>-0.93837681180577304</v>
      </c>
      <c r="AL2660">
        <f>IF(C2660="Low", 1, IF(C2660="Medium", 2, IF(C2660="High", 3, "")))</f>
        <v>1</v>
      </c>
      <c r="AM2660">
        <f>IF(G2660="Low", 1, IF(G2660="Medium", 2, IF(G2660="High", 3, "")))</f>
        <v>2</v>
      </c>
      <c r="AN2660">
        <f t="shared" si="505"/>
        <v>2</v>
      </c>
      <c r="AO2660">
        <f t="shared" si="506"/>
        <v>1</v>
      </c>
      <c r="AP2660">
        <f t="shared" si="507"/>
        <v>1</v>
      </c>
      <c r="AQ2660">
        <f>IF(H2660="Yes", 1, 0)</f>
        <v>1</v>
      </c>
      <c r="AR2660">
        <f>IF(D2660="Yes", 1, 0)</f>
        <v>0</v>
      </c>
      <c r="AS2660">
        <f t="shared" si="508"/>
        <v>1</v>
      </c>
      <c r="AT2660">
        <f t="shared" si="509"/>
        <v>1</v>
      </c>
      <c r="AU2660">
        <f t="shared" si="510"/>
        <v>1</v>
      </c>
      <c r="AV2660">
        <f t="shared" si="511"/>
        <v>0</v>
      </c>
      <c r="AX2660">
        <f t="shared" si="512"/>
        <v>0</v>
      </c>
    </row>
    <row r="2661" spans="1:50" x14ac:dyDescent="0.3">
      <c r="A2661">
        <v>16</v>
      </c>
      <c r="B2661">
        <v>75</v>
      </c>
      <c r="C2661" t="s">
        <v>22</v>
      </c>
      <c r="D2661" t="s">
        <v>21</v>
      </c>
      <c r="E2661">
        <v>7</v>
      </c>
      <c r="F2661">
        <v>91</v>
      </c>
      <c r="G2661" t="s">
        <v>18</v>
      </c>
      <c r="H2661" t="s">
        <v>21</v>
      </c>
      <c r="I2661">
        <v>2</v>
      </c>
      <c r="J2661" t="s">
        <v>18</v>
      </c>
      <c r="K2661" t="s">
        <v>23</v>
      </c>
      <c r="L2661" t="s">
        <v>24</v>
      </c>
      <c r="M2661">
        <v>5</v>
      </c>
      <c r="N2661" t="s">
        <v>20</v>
      </c>
      <c r="O2661" t="s">
        <v>25</v>
      </c>
      <c r="P2661" t="s">
        <v>35</v>
      </c>
      <c r="Q2661" t="s">
        <v>27</v>
      </c>
      <c r="R2661">
        <v>65</v>
      </c>
      <c r="T2661">
        <f t="shared" si="504"/>
        <v>6.6582812164290184E-2</v>
      </c>
      <c r="U2661">
        <f t="shared" si="513"/>
        <v>67.494677031901759</v>
      </c>
      <c r="AD2661">
        <f>(E2661 -$Y$7)/$Y$8</f>
        <v>-1.9795577157294329E-2</v>
      </c>
      <c r="AE2661">
        <f t="shared" si="502"/>
        <v>1</v>
      </c>
      <c r="AG2661">
        <f>(A2661 -$W$7)/$W$8</f>
        <v>-0.66364534957975729</v>
      </c>
      <c r="AH2661">
        <f>(B2661 -$X$7)/$X$8</f>
        <v>-0.43107475013427993</v>
      </c>
      <c r="AI2661">
        <f>(F2661 -$Z$7)/$Z$8</f>
        <v>1.1063133998021608</v>
      </c>
      <c r="AJ2661">
        <f>(I2661 -$AA$7)/$AA$8</f>
        <v>0.41145108517868284</v>
      </c>
      <c r="AK2661">
        <f t="shared" si="503"/>
        <v>1.9709876159749602</v>
      </c>
      <c r="AL2661">
        <f>IF(C2661="Low", 1, IF(C2661="Medium", 2, IF(C2661="High", 3, "")))</f>
        <v>2</v>
      </c>
      <c r="AM2661">
        <f>IF(G2661="Low", 1, IF(G2661="Medium", 2, IF(G2661="High", 3, "")))</f>
        <v>1</v>
      </c>
      <c r="AN2661">
        <f t="shared" si="505"/>
        <v>1</v>
      </c>
      <c r="AO2661">
        <f t="shared" si="506"/>
        <v>1</v>
      </c>
      <c r="AP2661">
        <f t="shared" si="507"/>
        <v>1</v>
      </c>
      <c r="AQ2661">
        <f>IF(H2661="Yes", 1, 0)</f>
        <v>1</v>
      </c>
      <c r="AR2661">
        <f>IF(D2661="Yes", 1, 0)</f>
        <v>1</v>
      </c>
      <c r="AS2661">
        <f t="shared" si="508"/>
        <v>1</v>
      </c>
      <c r="AT2661">
        <f t="shared" si="509"/>
        <v>0</v>
      </c>
      <c r="AU2661">
        <f t="shared" si="510"/>
        <v>0</v>
      </c>
      <c r="AV2661">
        <f t="shared" si="511"/>
        <v>0</v>
      </c>
      <c r="AX2661">
        <f t="shared" si="512"/>
        <v>1</v>
      </c>
    </row>
    <row r="2662" spans="1:50" x14ac:dyDescent="0.3">
      <c r="A2662">
        <v>25</v>
      </c>
      <c r="B2662">
        <v>89</v>
      </c>
      <c r="C2662" t="s">
        <v>22</v>
      </c>
      <c r="D2662" t="s">
        <v>20</v>
      </c>
      <c r="E2662">
        <v>7</v>
      </c>
      <c r="F2662">
        <v>59</v>
      </c>
      <c r="G2662" t="s">
        <v>22</v>
      </c>
      <c r="H2662" t="s">
        <v>21</v>
      </c>
      <c r="I2662">
        <v>1</v>
      </c>
      <c r="J2662" t="s">
        <v>22</v>
      </c>
      <c r="K2662" t="s">
        <v>23</v>
      </c>
      <c r="L2662" t="s">
        <v>32</v>
      </c>
      <c r="M2662">
        <v>4</v>
      </c>
      <c r="N2662" t="s">
        <v>21</v>
      </c>
      <c r="O2662" t="s">
        <v>25</v>
      </c>
      <c r="P2662" t="s">
        <v>26</v>
      </c>
      <c r="Q2662" t="s">
        <v>27</v>
      </c>
      <c r="R2662">
        <v>68</v>
      </c>
      <c r="T2662">
        <f t="shared" si="504"/>
        <v>0.35721911940209899</v>
      </c>
      <c r="U2662">
        <f t="shared" si="513"/>
        <v>68.625299161482133</v>
      </c>
      <c r="AD2662">
        <f>(E2662 -$Y$7)/$Y$8</f>
        <v>-1.9795577157294329E-2</v>
      </c>
      <c r="AE2662">
        <f t="shared" si="502"/>
        <v>1</v>
      </c>
      <c r="AG2662">
        <f>(A2662 -$W$7)/$W$8</f>
        <v>0.83882346527122686</v>
      </c>
      <c r="AH2662">
        <f>(B2662 -$X$7)/$X$8</f>
        <v>0.78140327206120141</v>
      </c>
      <c r="AI2662">
        <f>(F2662 -$Z$7)/$Z$8</f>
        <v>-1.1161102955380136</v>
      </c>
      <c r="AJ2662">
        <f>(I2662 -$AA$7)/$AA$8</f>
        <v>-0.40124168605466753</v>
      </c>
      <c r="AK2662">
        <f t="shared" si="503"/>
        <v>1.0011994733813825</v>
      </c>
      <c r="AL2662">
        <f>IF(C2662="Low", 1, IF(C2662="Medium", 2, IF(C2662="High", 3, "")))</f>
        <v>2</v>
      </c>
      <c r="AM2662">
        <f>IF(G2662="Low", 1, IF(G2662="Medium", 2, IF(G2662="High", 3, "")))</f>
        <v>2</v>
      </c>
      <c r="AN2662">
        <f t="shared" si="505"/>
        <v>2</v>
      </c>
      <c r="AO2662">
        <f t="shared" si="506"/>
        <v>1</v>
      </c>
      <c r="AP2662">
        <f t="shared" si="507"/>
        <v>0</v>
      </c>
      <c r="AQ2662">
        <f>IF(H2662="Yes", 1, 0)</f>
        <v>1</v>
      </c>
      <c r="AR2662">
        <f>IF(D2662="Yes", 1, 0)</f>
        <v>0</v>
      </c>
      <c r="AS2662">
        <f t="shared" si="508"/>
        <v>0</v>
      </c>
      <c r="AT2662">
        <f t="shared" si="509"/>
        <v>1</v>
      </c>
      <c r="AU2662">
        <f t="shared" si="510"/>
        <v>0</v>
      </c>
      <c r="AV2662">
        <f t="shared" si="511"/>
        <v>0</v>
      </c>
      <c r="AX2662">
        <f t="shared" si="512"/>
        <v>1</v>
      </c>
    </row>
    <row r="2663" spans="1:50" x14ac:dyDescent="0.3">
      <c r="A2663">
        <v>13</v>
      </c>
      <c r="B2663">
        <v>62</v>
      </c>
      <c r="C2663" t="s">
        <v>22</v>
      </c>
      <c r="D2663" t="s">
        <v>21</v>
      </c>
      <c r="E2663">
        <v>8</v>
      </c>
      <c r="F2663">
        <v>56</v>
      </c>
      <c r="G2663" t="s">
        <v>18</v>
      </c>
      <c r="H2663" t="s">
        <v>21</v>
      </c>
      <c r="I2663">
        <v>1</v>
      </c>
      <c r="J2663" t="s">
        <v>19</v>
      </c>
      <c r="K2663" t="s">
        <v>23</v>
      </c>
      <c r="L2663" t="s">
        <v>24</v>
      </c>
      <c r="M2663">
        <v>4</v>
      </c>
      <c r="N2663" t="s">
        <v>21</v>
      </c>
      <c r="O2663" t="s">
        <v>25</v>
      </c>
      <c r="P2663" t="s">
        <v>26</v>
      </c>
      <c r="Q2663" t="s">
        <v>31</v>
      </c>
      <c r="R2663">
        <v>60</v>
      </c>
      <c r="T2663">
        <f t="shared" si="504"/>
        <v>-0.37524850300309676</v>
      </c>
      <c r="U2663">
        <f t="shared" si="513"/>
        <v>65.775881926027026</v>
      </c>
      <c r="AD2663">
        <f>(E2663 -$Y$7)/$Y$8</f>
        <v>0.66139910137521774</v>
      </c>
      <c r="AE2663">
        <f t="shared" si="502"/>
        <v>1</v>
      </c>
      <c r="AG2663">
        <f>(A2663 -$W$7)/$W$8</f>
        <v>-1.1644682878634187</v>
      </c>
      <c r="AH2663">
        <f>(B2663 -$X$7)/$X$8</f>
        <v>-1.5569471993157984</v>
      </c>
      <c r="AI2663">
        <f>(F2663 -$Z$7)/$Z$8</f>
        <v>-1.324462516976155</v>
      </c>
      <c r="AJ2663">
        <f>(I2663 -$AA$7)/$AA$8</f>
        <v>-0.40124168605466753</v>
      </c>
      <c r="AK2663">
        <f t="shared" si="503"/>
        <v>1.0011994733813825</v>
      </c>
      <c r="AL2663">
        <f>IF(C2663="Low", 1, IF(C2663="Medium", 2, IF(C2663="High", 3, "")))</f>
        <v>2</v>
      </c>
      <c r="AM2663">
        <f>IF(G2663="Low", 1, IF(G2663="Medium", 2, IF(G2663="High", 3, "")))</f>
        <v>1</v>
      </c>
      <c r="AN2663">
        <f t="shared" si="505"/>
        <v>3</v>
      </c>
      <c r="AO2663">
        <f t="shared" si="506"/>
        <v>1</v>
      </c>
      <c r="AP2663">
        <f t="shared" si="507"/>
        <v>1</v>
      </c>
      <c r="AQ2663">
        <f>IF(H2663="Yes", 1, 0)</f>
        <v>1</v>
      </c>
      <c r="AR2663">
        <f>IF(D2663="Yes", 1, 0)</f>
        <v>1</v>
      </c>
      <c r="AS2663">
        <f t="shared" si="508"/>
        <v>0</v>
      </c>
      <c r="AT2663">
        <f t="shared" si="509"/>
        <v>1</v>
      </c>
      <c r="AU2663">
        <f t="shared" si="510"/>
        <v>0</v>
      </c>
      <c r="AV2663">
        <f t="shared" si="511"/>
        <v>0</v>
      </c>
      <c r="AX2663">
        <f t="shared" si="512"/>
        <v>1</v>
      </c>
    </row>
    <row r="2664" spans="1:50" x14ac:dyDescent="0.3">
      <c r="A2664">
        <v>25</v>
      </c>
      <c r="B2664">
        <v>75</v>
      </c>
      <c r="C2664" t="s">
        <v>22</v>
      </c>
      <c r="D2664" t="s">
        <v>21</v>
      </c>
      <c r="E2664">
        <v>6</v>
      </c>
      <c r="F2664">
        <v>63</v>
      </c>
      <c r="G2664" t="s">
        <v>18</v>
      </c>
      <c r="H2664" t="s">
        <v>21</v>
      </c>
      <c r="I2664">
        <v>3</v>
      </c>
      <c r="J2664" t="s">
        <v>22</v>
      </c>
      <c r="K2664" t="s">
        <v>34</v>
      </c>
      <c r="L2664" t="s">
        <v>32</v>
      </c>
      <c r="M2664">
        <v>4</v>
      </c>
      <c r="N2664" t="s">
        <v>20</v>
      </c>
      <c r="O2664" t="s">
        <v>25</v>
      </c>
      <c r="P2664" t="s">
        <v>26</v>
      </c>
      <c r="Q2664" t="s">
        <v>27</v>
      </c>
      <c r="R2664">
        <v>68</v>
      </c>
      <c r="T2664">
        <f t="shared" si="504"/>
        <v>0.24724729941361134</v>
      </c>
      <c r="U2664">
        <f t="shared" si="513"/>
        <v>68.197491037676471</v>
      </c>
      <c r="AD2664">
        <f>(E2664 -$Y$7)/$Y$8</f>
        <v>-0.70099025568980644</v>
      </c>
      <c r="AE2664">
        <f t="shared" si="502"/>
        <v>0</v>
      </c>
      <c r="AG2664">
        <f>(A2664 -$W$7)/$W$8</f>
        <v>0.83882346527122686</v>
      </c>
      <c r="AH2664">
        <f>(B2664 -$X$7)/$X$8</f>
        <v>-0.43107475013427993</v>
      </c>
      <c r="AI2664">
        <f>(F2664 -$Z$7)/$Z$8</f>
        <v>-0.83830733362049181</v>
      </c>
      <c r="AJ2664">
        <f>(I2664 -$AA$7)/$AA$8</f>
        <v>1.2241438564120333</v>
      </c>
      <c r="AK2664">
        <f t="shared" si="503"/>
        <v>1.0011994733813825</v>
      </c>
      <c r="AL2664">
        <f>IF(C2664="Low", 1, IF(C2664="Medium", 2, IF(C2664="High", 3, "")))</f>
        <v>2</v>
      </c>
      <c r="AM2664">
        <f>IF(G2664="Low", 1, IF(G2664="Medium", 2, IF(G2664="High", 3, "")))</f>
        <v>1</v>
      </c>
      <c r="AN2664">
        <f t="shared" si="505"/>
        <v>2</v>
      </c>
      <c r="AO2664">
        <f t="shared" si="506"/>
        <v>1</v>
      </c>
      <c r="AP2664">
        <f t="shared" si="507"/>
        <v>0</v>
      </c>
      <c r="AQ2664">
        <f>IF(H2664="Yes", 1, 0)</f>
        <v>1</v>
      </c>
      <c r="AR2664">
        <f>IF(D2664="Yes", 1, 0)</f>
        <v>1</v>
      </c>
      <c r="AS2664">
        <f t="shared" si="508"/>
        <v>1</v>
      </c>
      <c r="AT2664">
        <f t="shared" si="509"/>
        <v>1</v>
      </c>
      <c r="AU2664">
        <f t="shared" si="510"/>
        <v>0</v>
      </c>
      <c r="AV2664">
        <f t="shared" si="511"/>
        <v>0</v>
      </c>
      <c r="AX2664">
        <f t="shared" si="512"/>
        <v>1</v>
      </c>
    </row>
    <row r="2665" spans="1:50" x14ac:dyDescent="0.3">
      <c r="A2665">
        <v>21</v>
      </c>
      <c r="B2665">
        <v>76</v>
      </c>
      <c r="C2665" t="s">
        <v>18</v>
      </c>
      <c r="D2665" t="s">
        <v>20</v>
      </c>
      <c r="E2665">
        <v>6</v>
      </c>
      <c r="F2665">
        <v>64</v>
      </c>
      <c r="G2665" t="s">
        <v>22</v>
      </c>
      <c r="H2665" t="s">
        <v>21</v>
      </c>
      <c r="I2665">
        <v>1</v>
      </c>
      <c r="J2665" t="s">
        <v>22</v>
      </c>
      <c r="K2665" t="s">
        <v>23</v>
      </c>
      <c r="L2665" t="s">
        <v>32</v>
      </c>
      <c r="M2665">
        <v>4</v>
      </c>
      <c r="N2665" t="s">
        <v>20</v>
      </c>
      <c r="O2665" t="s">
        <v>25</v>
      </c>
      <c r="P2665" t="s">
        <v>26</v>
      </c>
      <c r="Q2665" t="s">
        <v>31</v>
      </c>
      <c r="R2665">
        <v>66</v>
      </c>
      <c r="T2665">
        <f t="shared" si="504"/>
        <v>5.2138181083155183E-3</v>
      </c>
      <c r="U2665">
        <f t="shared" si="513"/>
        <v>67.255941743082531</v>
      </c>
      <c r="AD2665">
        <f>(E2665 -$Y$7)/$Y$8</f>
        <v>-0.70099025568980644</v>
      </c>
      <c r="AE2665">
        <f t="shared" si="502"/>
        <v>1</v>
      </c>
      <c r="AG2665">
        <f>(A2665 -$W$7)/$W$8</f>
        <v>0.17105954755967837</v>
      </c>
      <c r="AH2665">
        <f>(B2665 -$X$7)/$X$8</f>
        <v>-0.34446917712031699</v>
      </c>
      <c r="AI2665">
        <f>(F2665 -$Z$7)/$Z$8</f>
        <v>-0.76885659314111132</v>
      </c>
      <c r="AJ2665">
        <f>(I2665 -$AA$7)/$AA$8</f>
        <v>-0.40124168605466753</v>
      </c>
      <c r="AK2665">
        <f t="shared" si="503"/>
        <v>1.0011994733813825</v>
      </c>
      <c r="AL2665">
        <f>IF(C2665="Low", 1, IF(C2665="Medium", 2, IF(C2665="High", 3, "")))</f>
        <v>1</v>
      </c>
      <c r="AM2665">
        <f>IF(G2665="Low", 1, IF(G2665="Medium", 2, IF(G2665="High", 3, "")))</f>
        <v>2</v>
      </c>
      <c r="AN2665">
        <f t="shared" si="505"/>
        <v>2</v>
      </c>
      <c r="AO2665">
        <f t="shared" si="506"/>
        <v>1</v>
      </c>
      <c r="AP2665">
        <f t="shared" si="507"/>
        <v>0</v>
      </c>
      <c r="AQ2665">
        <f>IF(H2665="Yes", 1, 0)</f>
        <v>1</v>
      </c>
      <c r="AR2665">
        <f>IF(D2665="Yes", 1, 0)</f>
        <v>0</v>
      </c>
      <c r="AS2665">
        <f t="shared" si="508"/>
        <v>1</v>
      </c>
      <c r="AT2665">
        <f t="shared" si="509"/>
        <v>1</v>
      </c>
      <c r="AU2665">
        <f t="shared" si="510"/>
        <v>0</v>
      </c>
      <c r="AV2665">
        <f t="shared" si="511"/>
        <v>0</v>
      </c>
      <c r="AX2665">
        <f t="shared" si="512"/>
        <v>1</v>
      </c>
    </row>
    <row r="2666" spans="1:50" x14ac:dyDescent="0.3">
      <c r="A2666">
        <v>23</v>
      </c>
      <c r="B2666">
        <v>67</v>
      </c>
      <c r="C2666" t="s">
        <v>22</v>
      </c>
      <c r="D2666" t="s">
        <v>20</v>
      </c>
      <c r="E2666">
        <v>7</v>
      </c>
      <c r="F2666">
        <v>98</v>
      </c>
      <c r="G2666" t="s">
        <v>18</v>
      </c>
      <c r="H2666" t="s">
        <v>21</v>
      </c>
      <c r="I2666">
        <v>4</v>
      </c>
      <c r="J2666" t="s">
        <v>22</v>
      </c>
      <c r="K2666" t="s">
        <v>34</v>
      </c>
      <c r="L2666" t="s">
        <v>32</v>
      </c>
      <c r="M2666">
        <v>3</v>
      </c>
      <c r="N2666" t="s">
        <v>20</v>
      </c>
      <c r="O2666" t="s">
        <v>25</v>
      </c>
      <c r="P2666" t="s">
        <v>30</v>
      </c>
      <c r="Q2666" t="s">
        <v>27</v>
      </c>
      <c r="R2666">
        <v>66</v>
      </c>
      <c r="T2666">
        <f t="shared" si="504"/>
        <v>0.1327336908459133</v>
      </c>
      <c r="U2666">
        <f t="shared" si="513"/>
        <v>67.752014623476072</v>
      </c>
      <c r="AD2666">
        <f>(E2666 -$Y$7)/$Y$8</f>
        <v>-1.9795577157294329E-2</v>
      </c>
      <c r="AE2666">
        <f t="shared" si="502"/>
        <v>0</v>
      </c>
      <c r="AG2666">
        <f>(A2666 -$W$7)/$W$8</f>
        <v>0.50494150641545266</v>
      </c>
      <c r="AH2666">
        <f>(B2666 -$X$7)/$X$8</f>
        <v>-1.1239193342459837</v>
      </c>
      <c r="AI2666">
        <f>(F2666 -$Z$7)/$Z$8</f>
        <v>1.5924685831578238</v>
      </c>
      <c r="AJ2666">
        <f>(I2666 -$AA$7)/$AA$8</f>
        <v>2.0368366276453838</v>
      </c>
      <c r="AK2666">
        <f t="shared" si="503"/>
        <v>3.141133078780467E-2</v>
      </c>
      <c r="AL2666">
        <f>IF(C2666="Low", 1, IF(C2666="Medium", 2, IF(C2666="High", 3, "")))</f>
        <v>2</v>
      </c>
      <c r="AM2666">
        <f>IF(G2666="Low", 1, IF(G2666="Medium", 2, IF(G2666="High", 3, "")))</f>
        <v>1</v>
      </c>
      <c r="AN2666">
        <f t="shared" si="505"/>
        <v>2</v>
      </c>
      <c r="AO2666">
        <f t="shared" si="506"/>
        <v>1</v>
      </c>
      <c r="AP2666">
        <f t="shared" si="507"/>
        <v>0</v>
      </c>
      <c r="AQ2666">
        <f>IF(H2666="Yes", 1, 0)</f>
        <v>1</v>
      </c>
      <c r="AR2666">
        <f>IF(D2666="Yes", 1, 0)</f>
        <v>0</v>
      </c>
      <c r="AS2666">
        <f t="shared" si="508"/>
        <v>1</v>
      </c>
      <c r="AT2666">
        <f t="shared" si="509"/>
        <v>0</v>
      </c>
      <c r="AU2666">
        <f t="shared" si="510"/>
        <v>0</v>
      </c>
      <c r="AV2666">
        <f t="shared" si="511"/>
        <v>0</v>
      </c>
      <c r="AX2666">
        <f t="shared" si="512"/>
        <v>1</v>
      </c>
    </row>
    <row r="2667" spans="1:50" x14ac:dyDescent="0.3">
      <c r="A2667">
        <v>13</v>
      </c>
      <c r="B2667">
        <v>61</v>
      </c>
      <c r="C2667" t="s">
        <v>22</v>
      </c>
      <c r="D2667" t="s">
        <v>21</v>
      </c>
      <c r="E2667">
        <v>8</v>
      </c>
      <c r="F2667">
        <v>89</v>
      </c>
      <c r="G2667" t="s">
        <v>18</v>
      </c>
      <c r="H2667" t="s">
        <v>21</v>
      </c>
      <c r="I2667">
        <v>4</v>
      </c>
      <c r="J2667" t="s">
        <v>22</v>
      </c>
      <c r="K2667" t="s">
        <v>34</v>
      </c>
      <c r="L2667" t="s">
        <v>32</v>
      </c>
      <c r="M2667">
        <v>4</v>
      </c>
      <c r="N2667" t="s">
        <v>20</v>
      </c>
      <c r="O2667" t="s">
        <v>25</v>
      </c>
      <c r="P2667" t="s">
        <v>35</v>
      </c>
      <c r="Q2667" t="s">
        <v>31</v>
      </c>
      <c r="R2667">
        <v>62</v>
      </c>
      <c r="T2667">
        <f t="shared" si="504"/>
        <v>-0.24130909896196823</v>
      </c>
      <c r="U2667">
        <f t="shared" si="513"/>
        <v>66.296927818988365</v>
      </c>
      <c r="AD2667">
        <f>(E2667 -$Y$7)/$Y$8</f>
        <v>0.66139910137521774</v>
      </c>
      <c r="AE2667">
        <f t="shared" si="502"/>
        <v>0</v>
      </c>
      <c r="AG2667">
        <f>(A2667 -$W$7)/$W$8</f>
        <v>-1.1644682878634187</v>
      </c>
      <c r="AH2667">
        <f>(B2667 -$X$7)/$X$8</f>
        <v>-1.6435527723297614</v>
      </c>
      <c r="AI2667">
        <f>(F2667 -$Z$7)/$Z$8</f>
        <v>0.96741191884339983</v>
      </c>
      <c r="AJ2667">
        <f>(I2667 -$AA$7)/$AA$8</f>
        <v>2.0368366276453838</v>
      </c>
      <c r="AK2667">
        <f t="shared" si="503"/>
        <v>1.0011994733813825</v>
      </c>
      <c r="AL2667">
        <f>IF(C2667="Low", 1, IF(C2667="Medium", 2, IF(C2667="High", 3, "")))</f>
        <v>2</v>
      </c>
      <c r="AM2667">
        <f>IF(G2667="Low", 1, IF(G2667="Medium", 2, IF(G2667="High", 3, "")))</f>
        <v>1</v>
      </c>
      <c r="AN2667">
        <f t="shared" si="505"/>
        <v>2</v>
      </c>
      <c r="AO2667">
        <f t="shared" si="506"/>
        <v>1</v>
      </c>
      <c r="AP2667">
        <f t="shared" si="507"/>
        <v>0</v>
      </c>
      <c r="AQ2667">
        <f>IF(H2667="Yes", 1, 0)</f>
        <v>1</v>
      </c>
      <c r="AR2667">
        <f>IF(D2667="Yes", 1, 0)</f>
        <v>1</v>
      </c>
      <c r="AS2667">
        <f t="shared" si="508"/>
        <v>1</v>
      </c>
      <c r="AT2667">
        <f t="shared" si="509"/>
        <v>0</v>
      </c>
      <c r="AU2667">
        <f t="shared" si="510"/>
        <v>0</v>
      </c>
      <c r="AV2667">
        <f t="shared" si="511"/>
        <v>0</v>
      </c>
      <c r="AX2667">
        <f t="shared" si="512"/>
        <v>1</v>
      </c>
    </row>
    <row r="2668" spans="1:50" x14ac:dyDescent="0.3">
      <c r="A2668">
        <v>15</v>
      </c>
      <c r="B2668">
        <v>65</v>
      </c>
      <c r="C2668" t="s">
        <v>22</v>
      </c>
      <c r="D2668" t="s">
        <v>20</v>
      </c>
      <c r="E2668">
        <v>8</v>
      </c>
      <c r="F2668">
        <v>53</v>
      </c>
      <c r="G2668" t="s">
        <v>22</v>
      </c>
      <c r="H2668" t="s">
        <v>21</v>
      </c>
      <c r="I2668">
        <v>2</v>
      </c>
      <c r="J2668" t="s">
        <v>22</v>
      </c>
      <c r="K2668" t="s">
        <v>23</v>
      </c>
      <c r="L2668" t="s">
        <v>28</v>
      </c>
      <c r="M2668">
        <v>3</v>
      </c>
      <c r="N2668" t="s">
        <v>20</v>
      </c>
      <c r="O2668" t="s">
        <v>29</v>
      </c>
      <c r="P2668" t="s">
        <v>26</v>
      </c>
      <c r="Q2668" t="s">
        <v>27</v>
      </c>
      <c r="R2668">
        <v>61</v>
      </c>
      <c r="T2668">
        <f t="shared" si="504"/>
        <v>-0.25973410177373268</v>
      </c>
      <c r="U2668">
        <f t="shared" si="513"/>
        <v>66.225251585160095</v>
      </c>
      <c r="AD2668">
        <f>(E2668 -$Y$7)/$Y$8</f>
        <v>0.66139910137521774</v>
      </c>
      <c r="AE2668">
        <f t="shared" si="502"/>
        <v>1</v>
      </c>
      <c r="AG2668">
        <f>(A2668 -$W$7)/$W$8</f>
        <v>-0.8305863290076444</v>
      </c>
      <c r="AH2668">
        <f>(B2668 -$X$7)/$X$8</f>
        <v>-1.2971304802739094</v>
      </c>
      <c r="AI2668">
        <f>(F2668 -$Z$7)/$Z$8</f>
        <v>-1.5328147384142963</v>
      </c>
      <c r="AJ2668">
        <f>(I2668 -$AA$7)/$AA$8</f>
        <v>0.41145108517868284</v>
      </c>
      <c r="AK2668">
        <f t="shared" si="503"/>
        <v>3.141133078780467E-2</v>
      </c>
      <c r="AL2668">
        <f>IF(C2668="Low", 1, IF(C2668="Medium", 2, IF(C2668="High", 3, "")))</f>
        <v>2</v>
      </c>
      <c r="AM2668">
        <f>IF(G2668="Low", 1, IF(G2668="Medium", 2, IF(G2668="High", 3, "")))</f>
        <v>2</v>
      </c>
      <c r="AN2668">
        <f t="shared" si="505"/>
        <v>2</v>
      </c>
      <c r="AO2668">
        <f t="shared" si="506"/>
        <v>2</v>
      </c>
      <c r="AP2668">
        <f t="shared" si="507"/>
        <v>0</v>
      </c>
      <c r="AQ2668">
        <f>IF(H2668="Yes", 1, 0)</f>
        <v>1</v>
      </c>
      <c r="AR2668">
        <f>IF(D2668="Yes", 1, 0)</f>
        <v>0</v>
      </c>
      <c r="AS2668">
        <f t="shared" si="508"/>
        <v>1</v>
      </c>
      <c r="AT2668">
        <f t="shared" si="509"/>
        <v>1</v>
      </c>
      <c r="AU2668">
        <f t="shared" si="510"/>
        <v>0</v>
      </c>
      <c r="AV2668">
        <f t="shared" si="511"/>
        <v>0</v>
      </c>
      <c r="AX2668">
        <f t="shared" si="512"/>
        <v>1</v>
      </c>
    </row>
    <row r="2669" spans="1:50" x14ac:dyDescent="0.3">
      <c r="A2669">
        <v>24</v>
      </c>
      <c r="B2669">
        <v>86</v>
      </c>
      <c r="C2669" t="s">
        <v>19</v>
      </c>
      <c r="D2669" t="s">
        <v>20</v>
      </c>
      <c r="E2669">
        <v>7</v>
      </c>
      <c r="F2669">
        <v>89</v>
      </c>
      <c r="G2669" t="s">
        <v>18</v>
      </c>
      <c r="H2669" t="s">
        <v>21</v>
      </c>
      <c r="I2669">
        <v>2</v>
      </c>
      <c r="J2669" t="s">
        <v>22</v>
      </c>
      <c r="K2669" t="s">
        <v>23</v>
      </c>
      <c r="L2669" t="s">
        <v>28</v>
      </c>
      <c r="M2669">
        <v>3</v>
      </c>
      <c r="N2669" t="s">
        <v>20</v>
      </c>
      <c r="O2669" t="s">
        <v>33</v>
      </c>
      <c r="P2669" t="s">
        <v>35</v>
      </c>
      <c r="Q2669" t="s">
        <v>31</v>
      </c>
      <c r="R2669">
        <v>69</v>
      </c>
      <c r="T2669">
        <f t="shared" si="504"/>
        <v>0.56041832661528501</v>
      </c>
      <c r="U2669">
        <f t="shared" si="513"/>
        <v>69.41577686391328</v>
      </c>
      <c r="AD2669">
        <f>(E2669 -$Y$7)/$Y$8</f>
        <v>-1.9795577157294329E-2</v>
      </c>
      <c r="AE2669">
        <f t="shared" si="502"/>
        <v>1</v>
      </c>
      <c r="AG2669">
        <f>(A2669 -$W$7)/$W$8</f>
        <v>0.67188248584333976</v>
      </c>
      <c r="AH2669">
        <f>(B2669 -$X$7)/$X$8</f>
        <v>0.52158655301931256</v>
      </c>
      <c r="AI2669">
        <f>(F2669 -$Z$7)/$Z$8</f>
        <v>0.96741191884339983</v>
      </c>
      <c r="AJ2669">
        <f>(I2669 -$AA$7)/$AA$8</f>
        <v>0.41145108517868284</v>
      </c>
      <c r="AK2669">
        <f t="shared" si="503"/>
        <v>3.141133078780467E-2</v>
      </c>
      <c r="AL2669">
        <f>IF(C2669="Low", 1, IF(C2669="Medium", 2, IF(C2669="High", 3, "")))</f>
        <v>3</v>
      </c>
      <c r="AM2669">
        <f>IF(G2669="Low", 1, IF(G2669="Medium", 2, IF(G2669="High", 3, "")))</f>
        <v>1</v>
      </c>
      <c r="AN2669">
        <f t="shared" si="505"/>
        <v>2</v>
      </c>
      <c r="AO2669">
        <f t="shared" si="506"/>
        <v>3</v>
      </c>
      <c r="AP2669">
        <f t="shared" si="507"/>
        <v>0</v>
      </c>
      <c r="AQ2669">
        <f>IF(H2669="Yes", 1, 0)</f>
        <v>1</v>
      </c>
      <c r="AR2669">
        <f>IF(D2669="Yes", 1, 0)</f>
        <v>0</v>
      </c>
      <c r="AS2669">
        <f t="shared" si="508"/>
        <v>1</v>
      </c>
      <c r="AT2669">
        <f t="shared" si="509"/>
        <v>0</v>
      </c>
      <c r="AU2669">
        <f t="shared" si="510"/>
        <v>0</v>
      </c>
      <c r="AV2669">
        <f t="shared" si="511"/>
        <v>0</v>
      </c>
      <c r="AX2669">
        <f t="shared" si="512"/>
        <v>1</v>
      </c>
    </row>
    <row r="2670" spans="1:50" x14ac:dyDescent="0.3">
      <c r="A2670">
        <v>14</v>
      </c>
      <c r="B2670">
        <v>92</v>
      </c>
      <c r="C2670" t="s">
        <v>22</v>
      </c>
      <c r="D2670" t="s">
        <v>21</v>
      </c>
      <c r="E2670">
        <v>9</v>
      </c>
      <c r="F2670">
        <v>58</v>
      </c>
      <c r="G2670" t="s">
        <v>19</v>
      </c>
      <c r="H2670" t="s">
        <v>21</v>
      </c>
      <c r="I2670">
        <v>1</v>
      </c>
      <c r="J2670" t="s">
        <v>18</v>
      </c>
      <c r="K2670" t="s">
        <v>23</v>
      </c>
      <c r="L2670" t="s">
        <v>24</v>
      </c>
      <c r="M2670">
        <v>2</v>
      </c>
      <c r="N2670" t="s">
        <v>20</v>
      </c>
      <c r="O2670" t="s">
        <v>25</v>
      </c>
      <c r="P2670" t="s">
        <v>26</v>
      </c>
      <c r="Q2670" t="s">
        <v>27</v>
      </c>
      <c r="R2670">
        <v>69</v>
      </c>
      <c r="T2670">
        <f t="shared" si="504"/>
        <v>0.24365991308370544</v>
      </c>
      <c r="U2670">
        <f t="shared" si="513"/>
        <v>68.183535526025167</v>
      </c>
      <c r="AD2670">
        <f>(E2670 -$Y$7)/$Y$8</f>
        <v>1.3425937799077299</v>
      </c>
      <c r="AE2670">
        <f t="shared" si="502"/>
        <v>1</v>
      </c>
      <c r="AG2670">
        <f>(A2670 -$W$7)/$W$8</f>
        <v>-0.9975273084355315</v>
      </c>
      <c r="AH2670">
        <f>(B2670 -$X$7)/$X$8</f>
        <v>1.0412199911030902</v>
      </c>
      <c r="AI2670">
        <f>(F2670 -$Z$7)/$Z$8</f>
        <v>-1.185561036017394</v>
      </c>
      <c r="AJ2670">
        <f>(I2670 -$AA$7)/$AA$8</f>
        <v>-0.40124168605466753</v>
      </c>
      <c r="AK2670">
        <f t="shared" si="503"/>
        <v>-0.93837681180577304</v>
      </c>
      <c r="AL2670">
        <f>IF(C2670="Low", 1, IF(C2670="Medium", 2, IF(C2670="High", 3, "")))</f>
        <v>2</v>
      </c>
      <c r="AM2670">
        <f>IF(G2670="Low", 1, IF(G2670="Medium", 2, IF(G2670="High", 3, "")))</f>
        <v>3</v>
      </c>
      <c r="AN2670">
        <f t="shared" si="505"/>
        <v>1</v>
      </c>
      <c r="AO2670">
        <f t="shared" si="506"/>
        <v>1</v>
      </c>
      <c r="AP2670">
        <f t="shared" si="507"/>
        <v>1</v>
      </c>
      <c r="AQ2670">
        <f>IF(H2670="Yes", 1, 0)</f>
        <v>1</v>
      </c>
      <c r="AR2670">
        <f>IF(D2670="Yes", 1, 0)</f>
        <v>1</v>
      </c>
      <c r="AS2670">
        <f t="shared" si="508"/>
        <v>1</v>
      </c>
      <c r="AT2670">
        <f t="shared" si="509"/>
        <v>1</v>
      </c>
      <c r="AU2670">
        <f t="shared" si="510"/>
        <v>0</v>
      </c>
      <c r="AV2670">
        <f t="shared" si="511"/>
        <v>0</v>
      </c>
      <c r="AX2670">
        <f t="shared" si="512"/>
        <v>1</v>
      </c>
    </row>
    <row r="2671" spans="1:50" x14ac:dyDescent="0.3">
      <c r="A2671">
        <v>23</v>
      </c>
      <c r="B2671">
        <v>100</v>
      </c>
      <c r="C2671" t="s">
        <v>22</v>
      </c>
      <c r="D2671" t="s">
        <v>21</v>
      </c>
      <c r="E2671">
        <v>9</v>
      </c>
      <c r="F2671">
        <v>68</v>
      </c>
      <c r="G2671" t="s">
        <v>22</v>
      </c>
      <c r="H2671" t="s">
        <v>21</v>
      </c>
      <c r="I2671">
        <v>4</v>
      </c>
      <c r="J2671" t="s">
        <v>19</v>
      </c>
      <c r="K2671" t="s">
        <v>34</v>
      </c>
      <c r="L2671" t="s">
        <v>28</v>
      </c>
      <c r="M2671">
        <v>3</v>
      </c>
      <c r="N2671" t="s">
        <v>20</v>
      </c>
      <c r="O2671" t="s">
        <v>33</v>
      </c>
      <c r="P2671" t="s">
        <v>26</v>
      </c>
      <c r="Q2671" t="s">
        <v>27</v>
      </c>
      <c r="R2671">
        <v>74</v>
      </c>
      <c r="T2671">
        <f t="shared" si="504"/>
        <v>0.89555894737446617</v>
      </c>
      <c r="U2671">
        <f t="shared" si="513"/>
        <v>70.719527953902144</v>
      </c>
      <c r="AD2671">
        <f>(E2671 -$Y$7)/$Y$8</f>
        <v>1.3425937799077299</v>
      </c>
      <c r="AE2671">
        <f t="shared" si="502"/>
        <v>0</v>
      </c>
      <c r="AG2671">
        <f>(A2671 -$W$7)/$W$8</f>
        <v>0.50494150641545266</v>
      </c>
      <c r="AH2671">
        <f>(B2671 -$X$7)/$X$8</f>
        <v>1.7340645752147938</v>
      </c>
      <c r="AI2671">
        <f>(F2671 -$Z$7)/$Z$8</f>
        <v>-0.49105363122358958</v>
      </c>
      <c r="AJ2671">
        <f>(I2671 -$AA$7)/$AA$8</f>
        <v>2.0368366276453838</v>
      </c>
      <c r="AK2671">
        <f t="shared" si="503"/>
        <v>3.141133078780467E-2</v>
      </c>
      <c r="AL2671">
        <f>IF(C2671="Low", 1, IF(C2671="Medium", 2, IF(C2671="High", 3, "")))</f>
        <v>2</v>
      </c>
      <c r="AM2671">
        <f>IF(G2671="Low", 1, IF(G2671="Medium", 2, IF(G2671="High", 3, "")))</f>
        <v>2</v>
      </c>
      <c r="AN2671">
        <f t="shared" si="505"/>
        <v>3</v>
      </c>
      <c r="AO2671">
        <f t="shared" si="506"/>
        <v>3</v>
      </c>
      <c r="AP2671">
        <f t="shared" si="507"/>
        <v>0</v>
      </c>
      <c r="AQ2671">
        <f>IF(H2671="Yes", 1, 0)</f>
        <v>1</v>
      </c>
      <c r="AR2671">
        <f>IF(D2671="Yes", 1, 0)</f>
        <v>1</v>
      </c>
      <c r="AS2671">
        <f t="shared" si="508"/>
        <v>1</v>
      </c>
      <c r="AT2671">
        <f t="shared" si="509"/>
        <v>1</v>
      </c>
      <c r="AU2671">
        <f t="shared" si="510"/>
        <v>1</v>
      </c>
      <c r="AV2671">
        <f t="shared" si="511"/>
        <v>1</v>
      </c>
      <c r="AX2671">
        <f t="shared" si="512"/>
        <v>1</v>
      </c>
    </row>
    <row r="2672" spans="1:50" x14ac:dyDescent="0.3">
      <c r="A2672">
        <v>12</v>
      </c>
      <c r="B2672">
        <v>74</v>
      </c>
      <c r="C2672" t="s">
        <v>22</v>
      </c>
      <c r="D2672" t="s">
        <v>21</v>
      </c>
      <c r="E2672">
        <v>8</v>
      </c>
      <c r="F2672">
        <v>66</v>
      </c>
      <c r="G2672" t="s">
        <v>18</v>
      </c>
      <c r="H2672" t="s">
        <v>21</v>
      </c>
      <c r="I2672">
        <v>1</v>
      </c>
      <c r="J2672" t="s">
        <v>22</v>
      </c>
      <c r="K2672" t="s">
        <v>23</v>
      </c>
      <c r="L2672" t="s">
        <v>28</v>
      </c>
      <c r="M2672">
        <v>4</v>
      </c>
      <c r="N2672" t="s">
        <v>20</v>
      </c>
      <c r="O2672" t="s">
        <v>25</v>
      </c>
      <c r="P2672" t="s">
        <v>26</v>
      </c>
      <c r="Q2672" t="s">
        <v>31</v>
      </c>
      <c r="R2672">
        <v>62</v>
      </c>
      <c r="T2672">
        <f t="shared" si="504"/>
        <v>-0.1961685387025886</v>
      </c>
      <c r="U2672">
        <f t="shared" si="513"/>
        <v>66.472531881866672</v>
      </c>
      <c r="AD2672">
        <f>(E2672 -$Y$7)/$Y$8</f>
        <v>0.66139910137521774</v>
      </c>
      <c r="AE2672">
        <f t="shared" si="502"/>
        <v>1</v>
      </c>
      <c r="AG2672">
        <f>(A2672 -$W$7)/$W$8</f>
        <v>-1.3314092672913058</v>
      </c>
      <c r="AH2672">
        <f>(B2672 -$X$7)/$X$8</f>
        <v>-0.51768032314824286</v>
      </c>
      <c r="AI2672">
        <f>(F2672 -$Z$7)/$Z$8</f>
        <v>-0.62995511218235045</v>
      </c>
      <c r="AJ2672">
        <f>(I2672 -$AA$7)/$AA$8</f>
        <v>-0.40124168605466753</v>
      </c>
      <c r="AK2672">
        <f t="shared" si="503"/>
        <v>1.0011994733813825</v>
      </c>
      <c r="AL2672">
        <f>IF(C2672="Low", 1, IF(C2672="Medium", 2, IF(C2672="High", 3, "")))</f>
        <v>2</v>
      </c>
      <c r="AM2672">
        <f>IF(G2672="Low", 1, IF(G2672="Medium", 2, IF(G2672="High", 3, "")))</f>
        <v>1</v>
      </c>
      <c r="AN2672">
        <f t="shared" si="505"/>
        <v>2</v>
      </c>
      <c r="AO2672">
        <f t="shared" si="506"/>
        <v>1</v>
      </c>
      <c r="AP2672">
        <f t="shared" si="507"/>
        <v>0</v>
      </c>
      <c r="AQ2672">
        <f>IF(H2672="Yes", 1, 0)</f>
        <v>1</v>
      </c>
      <c r="AR2672">
        <f>IF(D2672="Yes", 1, 0)</f>
        <v>1</v>
      </c>
      <c r="AS2672">
        <f t="shared" si="508"/>
        <v>1</v>
      </c>
      <c r="AT2672">
        <f t="shared" si="509"/>
        <v>1</v>
      </c>
      <c r="AU2672">
        <f t="shared" si="510"/>
        <v>0</v>
      </c>
      <c r="AV2672">
        <f t="shared" si="511"/>
        <v>0</v>
      </c>
      <c r="AX2672">
        <f t="shared" si="512"/>
        <v>1</v>
      </c>
    </row>
    <row r="2673" spans="1:50" x14ac:dyDescent="0.3">
      <c r="A2673">
        <v>25</v>
      </c>
      <c r="B2673">
        <v>84</v>
      </c>
      <c r="C2673" t="s">
        <v>22</v>
      </c>
      <c r="D2673" t="s">
        <v>21</v>
      </c>
      <c r="E2673">
        <v>5</v>
      </c>
      <c r="F2673">
        <v>64</v>
      </c>
      <c r="G2673" t="s">
        <v>22</v>
      </c>
      <c r="H2673" t="s">
        <v>21</v>
      </c>
      <c r="I2673">
        <v>0</v>
      </c>
      <c r="J2673" t="s">
        <v>22</v>
      </c>
      <c r="K2673" t="s">
        <v>23</v>
      </c>
      <c r="L2673" t="s">
        <v>28</v>
      </c>
      <c r="M2673">
        <v>3</v>
      </c>
      <c r="N2673" t="s">
        <v>20</v>
      </c>
      <c r="O2673" t="s">
        <v>29</v>
      </c>
      <c r="P2673" t="s">
        <v>30</v>
      </c>
      <c r="Q2673" t="s">
        <v>31</v>
      </c>
      <c r="R2673">
        <v>67</v>
      </c>
      <c r="T2673">
        <f t="shared" si="504"/>
        <v>0.30295350491505113</v>
      </c>
      <c r="U2673">
        <f t="shared" si="513"/>
        <v>68.414197165322605</v>
      </c>
      <c r="AD2673">
        <f>(E2673 -$Y$7)/$Y$8</f>
        <v>-1.3821849342223185</v>
      </c>
      <c r="AE2673">
        <f t="shared" si="502"/>
        <v>1</v>
      </c>
      <c r="AG2673">
        <f>(A2673 -$W$7)/$W$8</f>
        <v>0.83882346527122686</v>
      </c>
      <c r="AH2673">
        <f>(B2673 -$X$7)/$X$8</f>
        <v>0.34837540699138664</v>
      </c>
      <c r="AI2673">
        <f>(F2673 -$Z$7)/$Z$8</f>
        <v>-0.76885659314111132</v>
      </c>
      <c r="AJ2673">
        <f>(I2673 -$AA$7)/$AA$8</f>
        <v>-1.213934457288018</v>
      </c>
      <c r="AK2673">
        <f t="shared" si="503"/>
        <v>3.141133078780467E-2</v>
      </c>
      <c r="AL2673">
        <f>IF(C2673="Low", 1, IF(C2673="Medium", 2, IF(C2673="High", 3, "")))</f>
        <v>2</v>
      </c>
      <c r="AM2673">
        <f>IF(G2673="Low", 1, IF(G2673="Medium", 2, IF(G2673="High", 3, "")))</f>
        <v>2</v>
      </c>
      <c r="AN2673">
        <f t="shared" si="505"/>
        <v>2</v>
      </c>
      <c r="AO2673">
        <f t="shared" si="506"/>
        <v>2</v>
      </c>
      <c r="AP2673">
        <f t="shared" si="507"/>
        <v>0</v>
      </c>
      <c r="AQ2673">
        <f>IF(H2673="Yes", 1, 0)</f>
        <v>1</v>
      </c>
      <c r="AR2673">
        <f>IF(D2673="Yes", 1, 0)</f>
        <v>1</v>
      </c>
      <c r="AS2673">
        <f t="shared" si="508"/>
        <v>1</v>
      </c>
      <c r="AT2673">
        <f t="shared" si="509"/>
        <v>0</v>
      </c>
      <c r="AU2673">
        <f t="shared" si="510"/>
        <v>0</v>
      </c>
      <c r="AV2673">
        <f t="shared" si="511"/>
        <v>0</v>
      </c>
      <c r="AX2673">
        <f t="shared" si="512"/>
        <v>1</v>
      </c>
    </row>
    <row r="2674" spans="1:50" x14ac:dyDescent="0.3">
      <c r="A2674">
        <v>13</v>
      </c>
      <c r="B2674">
        <v>97</v>
      </c>
      <c r="C2674" t="s">
        <v>19</v>
      </c>
      <c r="D2674" t="s">
        <v>20</v>
      </c>
      <c r="E2674">
        <v>8</v>
      </c>
      <c r="F2674">
        <v>65</v>
      </c>
      <c r="G2674" t="s">
        <v>19</v>
      </c>
      <c r="H2674" t="s">
        <v>21</v>
      </c>
      <c r="I2674">
        <v>1</v>
      </c>
      <c r="J2674" t="s">
        <v>22</v>
      </c>
      <c r="K2674" t="s">
        <v>34</v>
      </c>
      <c r="L2674" t="s">
        <v>24</v>
      </c>
      <c r="M2674">
        <v>2</v>
      </c>
      <c r="N2674" t="s">
        <v>20</v>
      </c>
      <c r="O2674" t="s">
        <v>25</v>
      </c>
      <c r="P2674" t="s">
        <v>26</v>
      </c>
      <c r="Q2674" t="s">
        <v>31</v>
      </c>
      <c r="R2674">
        <v>69</v>
      </c>
      <c r="T2674">
        <f t="shared" si="504"/>
        <v>0.4418897604291121</v>
      </c>
      <c r="U2674">
        <f t="shared" si="513"/>
        <v>68.954681616760055</v>
      </c>
      <c r="AD2674">
        <f>(E2674 -$Y$7)/$Y$8</f>
        <v>0.66139910137521774</v>
      </c>
      <c r="AE2674">
        <f t="shared" si="502"/>
        <v>0</v>
      </c>
      <c r="AG2674">
        <f>(A2674 -$W$7)/$W$8</f>
        <v>-1.1644682878634187</v>
      </c>
      <c r="AH2674">
        <f>(B2674 -$X$7)/$X$8</f>
        <v>1.4742478561729051</v>
      </c>
      <c r="AI2674">
        <f>(F2674 -$Z$7)/$Z$8</f>
        <v>-0.69940585266173094</v>
      </c>
      <c r="AJ2674">
        <f>(I2674 -$AA$7)/$AA$8</f>
        <v>-0.40124168605466753</v>
      </c>
      <c r="AK2674">
        <f t="shared" si="503"/>
        <v>-0.93837681180577304</v>
      </c>
      <c r="AL2674">
        <f>IF(C2674="Low", 1, IF(C2674="Medium", 2, IF(C2674="High", 3, "")))</f>
        <v>3</v>
      </c>
      <c r="AM2674">
        <f>IF(G2674="Low", 1, IF(G2674="Medium", 2, IF(G2674="High", 3, "")))</f>
        <v>3</v>
      </c>
      <c r="AN2674">
        <f t="shared" si="505"/>
        <v>2</v>
      </c>
      <c r="AO2674">
        <f t="shared" si="506"/>
        <v>1</v>
      </c>
      <c r="AP2674">
        <f t="shared" si="507"/>
        <v>1</v>
      </c>
      <c r="AQ2674">
        <f>IF(H2674="Yes", 1, 0)</f>
        <v>1</v>
      </c>
      <c r="AR2674">
        <f>IF(D2674="Yes", 1, 0)</f>
        <v>0</v>
      </c>
      <c r="AS2674">
        <f t="shared" si="508"/>
        <v>1</v>
      </c>
      <c r="AT2674">
        <f t="shared" si="509"/>
        <v>1</v>
      </c>
      <c r="AU2674">
        <f t="shared" si="510"/>
        <v>0</v>
      </c>
      <c r="AV2674">
        <f t="shared" si="511"/>
        <v>0</v>
      </c>
      <c r="AX2674">
        <f t="shared" si="512"/>
        <v>1</v>
      </c>
    </row>
    <row r="2675" spans="1:50" x14ac:dyDescent="0.3">
      <c r="A2675">
        <v>23</v>
      </c>
      <c r="B2675">
        <v>67</v>
      </c>
      <c r="C2675" t="s">
        <v>19</v>
      </c>
      <c r="D2675" t="s">
        <v>21</v>
      </c>
      <c r="E2675">
        <v>7</v>
      </c>
      <c r="F2675">
        <v>88</v>
      </c>
      <c r="G2675" t="s">
        <v>22</v>
      </c>
      <c r="H2675" t="s">
        <v>21</v>
      </c>
      <c r="I2675">
        <v>1</v>
      </c>
      <c r="J2675" t="s">
        <v>22</v>
      </c>
      <c r="K2675" t="s">
        <v>34</v>
      </c>
      <c r="L2675" t="s">
        <v>24</v>
      </c>
      <c r="M2675">
        <v>4</v>
      </c>
      <c r="N2675" t="s">
        <v>20</v>
      </c>
      <c r="O2675" t="s">
        <v>25</v>
      </c>
      <c r="P2675" t="s">
        <v>26</v>
      </c>
      <c r="Q2675" t="s">
        <v>27</v>
      </c>
      <c r="R2675">
        <v>66</v>
      </c>
      <c r="T2675">
        <f t="shared" si="504"/>
        <v>0.2793604085933617</v>
      </c>
      <c r="U2675">
        <f t="shared" si="513"/>
        <v>68.322416213864273</v>
      </c>
      <c r="AD2675">
        <f>(E2675 -$Y$7)/$Y$8</f>
        <v>-1.9795577157294329E-2</v>
      </c>
      <c r="AE2675">
        <f t="shared" si="502"/>
        <v>0</v>
      </c>
      <c r="AG2675">
        <f>(A2675 -$W$7)/$W$8</f>
        <v>0.50494150641545266</v>
      </c>
      <c r="AH2675">
        <f>(B2675 -$X$7)/$X$8</f>
        <v>-1.1239193342459837</v>
      </c>
      <c r="AI2675">
        <f>(F2675 -$Z$7)/$Z$8</f>
        <v>0.89796117836401934</v>
      </c>
      <c r="AJ2675">
        <f>(I2675 -$AA$7)/$AA$8</f>
        <v>-0.40124168605466753</v>
      </c>
      <c r="AK2675">
        <f t="shared" si="503"/>
        <v>1.0011994733813825</v>
      </c>
      <c r="AL2675">
        <f>IF(C2675="Low", 1, IF(C2675="Medium", 2, IF(C2675="High", 3, "")))</f>
        <v>3</v>
      </c>
      <c r="AM2675">
        <f>IF(G2675="Low", 1, IF(G2675="Medium", 2, IF(G2675="High", 3, "")))</f>
        <v>2</v>
      </c>
      <c r="AN2675">
        <f t="shared" si="505"/>
        <v>2</v>
      </c>
      <c r="AO2675">
        <f t="shared" si="506"/>
        <v>1</v>
      </c>
      <c r="AP2675">
        <f t="shared" si="507"/>
        <v>1</v>
      </c>
      <c r="AQ2675">
        <f>IF(H2675="Yes", 1, 0)</f>
        <v>1</v>
      </c>
      <c r="AR2675">
        <f>IF(D2675="Yes", 1, 0)</f>
        <v>1</v>
      </c>
      <c r="AS2675">
        <f t="shared" si="508"/>
        <v>1</v>
      </c>
      <c r="AT2675">
        <f t="shared" si="509"/>
        <v>1</v>
      </c>
      <c r="AU2675">
        <f t="shared" si="510"/>
        <v>0</v>
      </c>
      <c r="AV2675">
        <f t="shared" si="511"/>
        <v>0</v>
      </c>
      <c r="AX2675">
        <f t="shared" si="512"/>
        <v>1</v>
      </c>
    </row>
    <row r="2676" spans="1:50" x14ac:dyDescent="0.3">
      <c r="A2676">
        <v>24</v>
      </c>
      <c r="B2676">
        <v>89</v>
      </c>
      <c r="C2676" t="s">
        <v>22</v>
      </c>
      <c r="D2676" t="s">
        <v>21</v>
      </c>
      <c r="E2676">
        <v>6</v>
      </c>
      <c r="F2676">
        <v>63</v>
      </c>
      <c r="G2676" t="s">
        <v>22</v>
      </c>
      <c r="H2676" t="s">
        <v>21</v>
      </c>
      <c r="I2676">
        <v>2</v>
      </c>
      <c r="J2676" t="s">
        <v>22</v>
      </c>
      <c r="K2676" t="s">
        <v>34</v>
      </c>
      <c r="L2676" t="s">
        <v>24</v>
      </c>
      <c r="M2676">
        <v>3</v>
      </c>
      <c r="N2676" t="s">
        <v>20</v>
      </c>
      <c r="O2676" t="s">
        <v>29</v>
      </c>
      <c r="P2676" t="s">
        <v>26</v>
      </c>
      <c r="Q2676" t="s">
        <v>27</v>
      </c>
      <c r="R2676">
        <v>72</v>
      </c>
      <c r="T2676">
        <f t="shared" si="504"/>
        <v>0.58863859105682492</v>
      </c>
      <c r="U2676">
        <f t="shared" si="513"/>
        <v>69.525558245955509</v>
      </c>
      <c r="AD2676">
        <f>(E2676 -$Y$7)/$Y$8</f>
        <v>-0.70099025568980644</v>
      </c>
      <c r="AE2676">
        <f t="shared" si="502"/>
        <v>0</v>
      </c>
      <c r="AG2676">
        <f>(A2676 -$W$7)/$W$8</f>
        <v>0.67188248584333976</v>
      </c>
      <c r="AH2676">
        <f>(B2676 -$X$7)/$X$8</f>
        <v>0.78140327206120141</v>
      </c>
      <c r="AI2676">
        <f>(F2676 -$Z$7)/$Z$8</f>
        <v>-0.83830733362049181</v>
      </c>
      <c r="AJ2676">
        <f>(I2676 -$AA$7)/$AA$8</f>
        <v>0.41145108517868284</v>
      </c>
      <c r="AK2676">
        <f t="shared" si="503"/>
        <v>3.141133078780467E-2</v>
      </c>
      <c r="AL2676">
        <f>IF(C2676="Low", 1, IF(C2676="Medium", 2, IF(C2676="High", 3, "")))</f>
        <v>2</v>
      </c>
      <c r="AM2676">
        <f>IF(G2676="Low", 1, IF(G2676="Medium", 2, IF(G2676="High", 3, "")))</f>
        <v>2</v>
      </c>
      <c r="AN2676">
        <f t="shared" si="505"/>
        <v>2</v>
      </c>
      <c r="AO2676">
        <f t="shared" si="506"/>
        <v>2</v>
      </c>
      <c r="AP2676">
        <f t="shared" si="507"/>
        <v>1</v>
      </c>
      <c r="AQ2676">
        <f>IF(H2676="Yes", 1, 0)</f>
        <v>1</v>
      </c>
      <c r="AR2676">
        <f>IF(D2676="Yes", 1, 0)</f>
        <v>1</v>
      </c>
      <c r="AS2676">
        <f t="shared" si="508"/>
        <v>1</v>
      </c>
      <c r="AT2676">
        <f t="shared" si="509"/>
        <v>1</v>
      </c>
      <c r="AU2676">
        <f t="shared" si="510"/>
        <v>1</v>
      </c>
      <c r="AV2676">
        <f t="shared" si="511"/>
        <v>0</v>
      </c>
      <c r="AX2676">
        <f t="shared" si="512"/>
        <v>0</v>
      </c>
    </row>
    <row r="2677" spans="1:50" x14ac:dyDescent="0.3">
      <c r="A2677">
        <v>16</v>
      </c>
      <c r="B2677">
        <v>90</v>
      </c>
      <c r="C2677" t="s">
        <v>19</v>
      </c>
      <c r="D2677" t="s">
        <v>20</v>
      </c>
      <c r="E2677">
        <v>6</v>
      </c>
      <c r="F2677">
        <v>90</v>
      </c>
      <c r="G2677" t="s">
        <v>22</v>
      </c>
      <c r="H2677" t="s">
        <v>21</v>
      </c>
      <c r="I2677">
        <v>2</v>
      </c>
      <c r="J2677" t="s">
        <v>22</v>
      </c>
      <c r="K2677" t="s">
        <v>23</v>
      </c>
      <c r="L2677" t="s">
        <v>32</v>
      </c>
      <c r="M2677">
        <v>3</v>
      </c>
      <c r="N2677" t="s">
        <v>20</v>
      </c>
      <c r="O2677" t="s">
        <v>25</v>
      </c>
      <c r="P2677" t="s">
        <v>26</v>
      </c>
      <c r="Q2677" t="s">
        <v>27</v>
      </c>
      <c r="R2677">
        <v>69</v>
      </c>
      <c r="T2677">
        <f t="shared" si="504"/>
        <v>0.44535525196880099</v>
      </c>
      <c r="U2677">
        <f t="shared" si="513"/>
        <v>68.96816293800957</v>
      </c>
      <c r="AD2677">
        <f>(E2677 -$Y$7)/$Y$8</f>
        <v>-0.70099025568980644</v>
      </c>
      <c r="AE2677">
        <f t="shared" si="502"/>
        <v>1</v>
      </c>
      <c r="AG2677">
        <f>(A2677 -$W$7)/$W$8</f>
        <v>-0.66364534957975729</v>
      </c>
      <c r="AH2677">
        <f>(B2677 -$X$7)/$X$8</f>
        <v>0.86800884507516429</v>
      </c>
      <c r="AI2677">
        <f>(F2677 -$Z$7)/$Z$8</f>
        <v>1.0368626593227803</v>
      </c>
      <c r="AJ2677">
        <f>(I2677 -$AA$7)/$AA$8</f>
        <v>0.41145108517868284</v>
      </c>
      <c r="AK2677">
        <f t="shared" si="503"/>
        <v>3.141133078780467E-2</v>
      </c>
      <c r="AL2677">
        <f>IF(C2677="Low", 1, IF(C2677="Medium", 2, IF(C2677="High", 3, "")))</f>
        <v>3</v>
      </c>
      <c r="AM2677">
        <f>IF(G2677="Low", 1, IF(G2677="Medium", 2, IF(G2677="High", 3, "")))</f>
        <v>2</v>
      </c>
      <c r="AN2677">
        <f t="shared" si="505"/>
        <v>2</v>
      </c>
      <c r="AO2677">
        <f t="shared" si="506"/>
        <v>1</v>
      </c>
      <c r="AP2677">
        <f t="shared" si="507"/>
        <v>0</v>
      </c>
      <c r="AQ2677">
        <f>IF(H2677="Yes", 1, 0)</f>
        <v>1</v>
      </c>
      <c r="AR2677">
        <f>IF(D2677="Yes", 1, 0)</f>
        <v>0</v>
      </c>
      <c r="AS2677">
        <f t="shared" si="508"/>
        <v>1</v>
      </c>
      <c r="AT2677">
        <f t="shared" si="509"/>
        <v>1</v>
      </c>
      <c r="AU2677">
        <f t="shared" si="510"/>
        <v>0</v>
      </c>
      <c r="AV2677">
        <f t="shared" si="511"/>
        <v>0</v>
      </c>
      <c r="AX2677">
        <f t="shared" si="512"/>
        <v>1</v>
      </c>
    </row>
    <row r="2678" spans="1:50" x14ac:dyDescent="0.3">
      <c r="A2678">
        <v>23</v>
      </c>
      <c r="B2678">
        <v>64</v>
      </c>
      <c r="C2678" t="s">
        <v>22</v>
      </c>
      <c r="D2678" t="s">
        <v>21</v>
      </c>
      <c r="E2678">
        <v>7</v>
      </c>
      <c r="F2678">
        <v>55</v>
      </c>
      <c r="G2678" t="s">
        <v>22</v>
      </c>
      <c r="H2678" t="s">
        <v>21</v>
      </c>
      <c r="I2678">
        <v>0</v>
      </c>
      <c r="J2678" t="s">
        <v>22</v>
      </c>
      <c r="K2678" t="s">
        <v>23</v>
      </c>
      <c r="L2678" t="s">
        <v>24</v>
      </c>
      <c r="M2678">
        <v>4</v>
      </c>
      <c r="N2678" t="s">
        <v>20</v>
      </c>
      <c r="O2678" t="s">
        <v>25</v>
      </c>
      <c r="P2678" t="s">
        <v>30</v>
      </c>
      <c r="Q2678" t="s">
        <v>27</v>
      </c>
      <c r="R2678">
        <v>65</v>
      </c>
      <c r="T2678">
        <f t="shared" si="504"/>
        <v>-0.11976332768507943</v>
      </c>
      <c r="U2678">
        <f t="shared" si="513"/>
        <v>66.769760480773186</v>
      </c>
      <c r="AD2678">
        <f>(E2678 -$Y$7)/$Y$8</f>
        <v>-1.9795577157294329E-2</v>
      </c>
      <c r="AE2678">
        <f t="shared" si="502"/>
        <v>1</v>
      </c>
      <c r="AG2678">
        <f>(A2678 -$W$7)/$W$8</f>
        <v>0.50494150641545266</v>
      </c>
      <c r="AH2678">
        <f>(B2678 -$X$7)/$X$8</f>
        <v>-1.3837360532878724</v>
      </c>
      <c r="AI2678">
        <f>(F2678 -$Z$7)/$Z$8</f>
        <v>-1.3939132574555355</v>
      </c>
      <c r="AJ2678">
        <f>(I2678 -$AA$7)/$AA$8</f>
        <v>-1.213934457288018</v>
      </c>
      <c r="AK2678">
        <f t="shared" si="503"/>
        <v>1.0011994733813825</v>
      </c>
      <c r="AL2678">
        <f>IF(C2678="Low", 1, IF(C2678="Medium", 2, IF(C2678="High", 3, "")))</f>
        <v>2</v>
      </c>
      <c r="AM2678">
        <f>IF(G2678="Low", 1, IF(G2678="Medium", 2, IF(G2678="High", 3, "")))</f>
        <v>2</v>
      </c>
      <c r="AN2678">
        <f t="shared" si="505"/>
        <v>2</v>
      </c>
      <c r="AO2678">
        <f t="shared" si="506"/>
        <v>1</v>
      </c>
      <c r="AP2678">
        <f t="shared" si="507"/>
        <v>1</v>
      </c>
      <c r="AQ2678">
        <f>IF(H2678="Yes", 1, 0)</f>
        <v>1</v>
      </c>
      <c r="AR2678">
        <f>IF(D2678="Yes", 1, 0)</f>
        <v>1</v>
      </c>
      <c r="AS2678">
        <f t="shared" si="508"/>
        <v>1</v>
      </c>
      <c r="AT2678">
        <f t="shared" si="509"/>
        <v>0</v>
      </c>
      <c r="AU2678">
        <f t="shared" si="510"/>
        <v>0</v>
      </c>
      <c r="AV2678">
        <f t="shared" si="511"/>
        <v>0</v>
      </c>
      <c r="AX2678">
        <f t="shared" si="512"/>
        <v>1</v>
      </c>
    </row>
    <row r="2679" spans="1:50" x14ac:dyDescent="0.3">
      <c r="A2679">
        <v>22</v>
      </c>
      <c r="B2679">
        <v>94</v>
      </c>
      <c r="C2679" t="s">
        <v>22</v>
      </c>
      <c r="D2679" t="s">
        <v>20</v>
      </c>
      <c r="E2679">
        <v>6</v>
      </c>
      <c r="F2679">
        <v>80</v>
      </c>
      <c r="G2679" t="s">
        <v>18</v>
      </c>
      <c r="H2679" t="s">
        <v>21</v>
      </c>
      <c r="I2679">
        <v>0</v>
      </c>
      <c r="J2679" t="s">
        <v>22</v>
      </c>
      <c r="K2679" t="s">
        <v>34</v>
      </c>
      <c r="L2679" t="s">
        <v>24</v>
      </c>
      <c r="M2679">
        <v>2</v>
      </c>
      <c r="N2679" t="s">
        <v>20</v>
      </c>
      <c r="O2679" t="s">
        <v>33</v>
      </c>
      <c r="P2679" t="s">
        <v>26</v>
      </c>
      <c r="Q2679" t="s">
        <v>27</v>
      </c>
      <c r="R2679">
        <v>72</v>
      </c>
      <c r="T2679">
        <f t="shared" si="504"/>
        <v>0.56632096548729105</v>
      </c>
      <c r="U2679">
        <f t="shared" si="513"/>
        <v>69.438739081521391</v>
      </c>
      <c r="AD2679">
        <f>(E2679 -$Y$7)/$Y$8</f>
        <v>-0.70099025568980644</v>
      </c>
      <c r="AE2679">
        <f t="shared" si="502"/>
        <v>0</v>
      </c>
      <c r="AG2679">
        <f>(A2679 -$W$7)/$W$8</f>
        <v>0.3380005269875655</v>
      </c>
      <c r="AH2679">
        <f>(B2679 -$X$7)/$X$8</f>
        <v>1.2144311371310161</v>
      </c>
      <c r="AI2679">
        <f>(F2679 -$Z$7)/$Z$8</f>
        <v>0.34235525452897581</v>
      </c>
      <c r="AJ2679">
        <f>(I2679 -$AA$7)/$AA$8</f>
        <v>-1.213934457288018</v>
      </c>
      <c r="AK2679">
        <f t="shared" si="503"/>
        <v>-0.93837681180577304</v>
      </c>
      <c r="AL2679">
        <f>IF(C2679="Low", 1, IF(C2679="Medium", 2, IF(C2679="High", 3, "")))</f>
        <v>2</v>
      </c>
      <c r="AM2679">
        <f>IF(G2679="Low", 1, IF(G2679="Medium", 2, IF(G2679="High", 3, "")))</f>
        <v>1</v>
      </c>
      <c r="AN2679">
        <f t="shared" si="505"/>
        <v>2</v>
      </c>
      <c r="AO2679">
        <f t="shared" si="506"/>
        <v>3</v>
      </c>
      <c r="AP2679">
        <f t="shared" si="507"/>
        <v>1</v>
      </c>
      <c r="AQ2679">
        <f>IF(H2679="Yes", 1, 0)</f>
        <v>1</v>
      </c>
      <c r="AR2679">
        <f>IF(D2679="Yes", 1, 0)</f>
        <v>0</v>
      </c>
      <c r="AS2679">
        <f t="shared" si="508"/>
        <v>1</v>
      </c>
      <c r="AT2679">
        <f t="shared" si="509"/>
        <v>1</v>
      </c>
      <c r="AU2679">
        <f t="shared" si="510"/>
        <v>1</v>
      </c>
      <c r="AV2679">
        <f t="shared" si="511"/>
        <v>0</v>
      </c>
      <c r="AX2679">
        <f t="shared" si="512"/>
        <v>0</v>
      </c>
    </row>
    <row r="2680" spans="1:50" x14ac:dyDescent="0.3">
      <c r="A2680">
        <v>17</v>
      </c>
      <c r="B2680">
        <v>93</v>
      </c>
      <c r="C2680" t="s">
        <v>18</v>
      </c>
      <c r="D2680" t="s">
        <v>21</v>
      </c>
      <c r="E2680">
        <v>7</v>
      </c>
      <c r="F2680">
        <v>93</v>
      </c>
      <c r="G2680" t="s">
        <v>18</v>
      </c>
      <c r="H2680" t="s">
        <v>21</v>
      </c>
      <c r="I2680">
        <v>2</v>
      </c>
      <c r="J2680" t="s">
        <v>22</v>
      </c>
      <c r="K2680" t="s">
        <v>34</v>
      </c>
      <c r="L2680" t="s">
        <v>24</v>
      </c>
      <c r="M2680">
        <v>4</v>
      </c>
      <c r="N2680" t="s">
        <v>20</v>
      </c>
      <c r="O2680" t="s">
        <v>25</v>
      </c>
      <c r="P2680" t="s">
        <v>26</v>
      </c>
      <c r="Q2680" t="s">
        <v>27</v>
      </c>
      <c r="R2680">
        <v>69</v>
      </c>
      <c r="T2680">
        <f t="shared" si="504"/>
        <v>0.45280261963368018</v>
      </c>
      <c r="U2680">
        <f t="shared" si="513"/>
        <v>68.997134399865303</v>
      </c>
      <c r="AD2680">
        <f>(E2680 -$Y$7)/$Y$8</f>
        <v>-1.9795577157294329E-2</v>
      </c>
      <c r="AE2680">
        <f t="shared" si="502"/>
        <v>0</v>
      </c>
      <c r="AG2680">
        <f>(A2680 -$W$7)/$W$8</f>
        <v>-0.49670437015187013</v>
      </c>
      <c r="AH2680">
        <f>(B2680 -$X$7)/$X$8</f>
        <v>1.1278255641170531</v>
      </c>
      <c r="AI2680">
        <f>(F2680 -$Z$7)/$Z$8</f>
        <v>1.2452148807609216</v>
      </c>
      <c r="AJ2680">
        <f>(I2680 -$AA$7)/$AA$8</f>
        <v>0.41145108517868284</v>
      </c>
      <c r="AK2680">
        <f t="shared" si="503"/>
        <v>1.0011994733813825</v>
      </c>
      <c r="AL2680">
        <f>IF(C2680="Low", 1, IF(C2680="Medium", 2, IF(C2680="High", 3, "")))</f>
        <v>1</v>
      </c>
      <c r="AM2680">
        <f>IF(G2680="Low", 1, IF(G2680="Medium", 2, IF(G2680="High", 3, "")))</f>
        <v>1</v>
      </c>
      <c r="AN2680">
        <f t="shared" si="505"/>
        <v>2</v>
      </c>
      <c r="AO2680">
        <f t="shared" si="506"/>
        <v>1</v>
      </c>
      <c r="AP2680">
        <f t="shared" si="507"/>
        <v>1</v>
      </c>
      <c r="AQ2680">
        <f>IF(H2680="Yes", 1, 0)</f>
        <v>1</v>
      </c>
      <c r="AR2680">
        <f>IF(D2680="Yes", 1, 0)</f>
        <v>1</v>
      </c>
      <c r="AS2680">
        <f t="shared" si="508"/>
        <v>1</v>
      </c>
      <c r="AT2680">
        <f t="shared" si="509"/>
        <v>1</v>
      </c>
      <c r="AU2680">
        <f t="shared" si="510"/>
        <v>0</v>
      </c>
      <c r="AV2680">
        <f t="shared" si="511"/>
        <v>0</v>
      </c>
      <c r="AX2680">
        <f t="shared" si="512"/>
        <v>1</v>
      </c>
    </row>
    <row r="2681" spans="1:50" x14ac:dyDescent="0.3">
      <c r="A2681">
        <v>14</v>
      </c>
      <c r="B2681">
        <v>61</v>
      </c>
      <c r="C2681" t="s">
        <v>22</v>
      </c>
      <c r="D2681" t="s">
        <v>20</v>
      </c>
      <c r="E2681">
        <v>7</v>
      </c>
      <c r="F2681">
        <v>54</v>
      </c>
      <c r="G2681" t="s">
        <v>22</v>
      </c>
      <c r="H2681" t="s">
        <v>21</v>
      </c>
      <c r="I2681">
        <v>3</v>
      </c>
      <c r="J2681" t="s">
        <v>22</v>
      </c>
      <c r="K2681" t="s">
        <v>23</v>
      </c>
      <c r="L2681" t="s">
        <v>24</v>
      </c>
      <c r="M2681">
        <v>2</v>
      </c>
      <c r="N2681" t="s">
        <v>21</v>
      </c>
      <c r="O2681" t="s">
        <v>25</v>
      </c>
      <c r="P2681" t="s">
        <v>26</v>
      </c>
      <c r="Q2681" t="s">
        <v>31</v>
      </c>
      <c r="R2681">
        <v>60</v>
      </c>
      <c r="T2681">
        <f t="shared" si="504"/>
        <v>-0.36108131567373236</v>
      </c>
      <c r="U2681">
        <f t="shared" si="513"/>
        <v>65.830994570626473</v>
      </c>
      <c r="AD2681">
        <f>(E2681 -$Y$7)/$Y$8</f>
        <v>-1.9795577157294329E-2</v>
      </c>
      <c r="AE2681">
        <f t="shared" si="502"/>
        <v>1</v>
      </c>
      <c r="AG2681">
        <f>(A2681 -$W$7)/$W$8</f>
        <v>-0.9975273084355315</v>
      </c>
      <c r="AH2681">
        <f>(B2681 -$X$7)/$X$8</f>
        <v>-1.6435527723297614</v>
      </c>
      <c r="AI2681">
        <f>(F2681 -$Z$7)/$Z$8</f>
        <v>-1.4633639979349158</v>
      </c>
      <c r="AJ2681">
        <f>(I2681 -$AA$7)/$AA$8</f>
        <v>1.2241438564120333</v>
      </c>
      <c r="AK2681">
        <f t="shared" si="503"/>
        <v>-0.93837681180577304</v>
      </c>
      <c r="AL2681">
        <f>IF(C2681="Low", 1, IF(C2681="Medium", 2, IF(C2681="High", 3, "")))</f>
        <v>2</v>
      </c>
      <c r="AM2681">
        <f>IF(G2681="Low", 1, IF(G2681="Medium", 2, IF(G2681="High", 3, "")))</f>
        <v>2</v>
      </c>
      <c r="AN2681">
        <f t="shared" si="505"/>
        <v>2</v>
      </c>
      <c r="AO2681">
        <f t="shared" si="506"/>
        <v>1</v>
      </c>
      <c r="AP2681">
        <f t="shared" si="507"/>
        <v>1</v>
      </c>
      <c r="AQ2681">
        <f>IF(H2681="Yes", 1, 0)</f>
        <v>1</v>
      </c>
      <c r="AR2681">
        <f>IF(D2681="Yes", 1, 0)</f>
        <v>0</v>
      </c>
      <c r="AS2681">
        <f t="shared" si="508"/>
        <v>0</v>
      </c>
      <c r="AT2681">
        <f t="shared" si="509"/>
        <v>1</v>
      </c>
      <c r="AU2681">
        <f t="shared" si="510"/>
        <v>0</v>
      </c>
      <c r="AV2681">
        <f t="shared" si="511"/>
        <v>0</v>
      </c>
      <c r="AX2681">
        <f t="shared" si="512"/>
        <v>1</v>
      </c>
    </row>
    <row r="2682" spans="1:50" x14ac:dyDescent="0.3">
      <c r="A2682">
        <v>8</v>
      </c>
      <c r="B2682">
        <v>64</v>
      </c>
      <c r="C2682" t="s">
        <v>19</v>
      </c>
      <c r="D2682" t="s">
        <v>20</v>
      </c>
      <c r="E2682">
        <v>7</v>
      </c>
      <c r="F2682">
        <v>82</v>
      </c>
      <c r="G2682" t="s">
        <v>19</v>
      </c>
      <c r="H2682" t="s">
        <v>21</v>
      </c>
      <c r="I2682">
        <v>0</v>
      </c>
      <c r="J2682" t="s">
        <v>22</v>
      </c>
      <c r="K2682" t="s">
        <v>23</v>
      </c>
      <c r="L2682" t="s">
        <v>32</v>
      </c>
      <c r="M2682">
        <v>1</v>
      </c>
      <c r="N2682" t="s">
        <v>21</v>
      </c>
      <c r="O2682" t="s">
        <v>33</v>
      </c>
      <c r="P2682" t="s">
        <v>26</v>
      </c>
      <c r="Q2682" t="s">
        <v>31</v>
      </c>
      <c r="R2682">
        <v>61</v>
      </c>
      <c r="T2682">
        <f t="shared" si="504"/>
        <v>-0.33824699934215036</v>
      </c>
      <c r="U2682">
        <f t="shared" si="513"/>
        <v>65.91982374549346</v>
      </c>
      <c r="AD2682">
        <f>(E2682 -$Y$7)/$Y$8</f>
        <v>-1.9795577157294329E-2</v>
      </c>
      <c r="AE2682">
        <f t="shared" si="502"/>
        <v>1</v>
      </c>
      <c r="AG2682">
        <f>(A2682 -$W$7)/$W$8</f>
        <v>-1.9991731850028542</v>
      </c>
      <c r="AH2682">
        <f>(B2682 -$X$7)/$X$8</f>
        <v>-1.3837360532878724</v>
      </c>
      <c r="AI2682">
        <f>(F2682 -$Z$7)/$Z$8</f>
        <v>0.48125673548773673</v>
      </c>
      <c r="AJ2682">
        <f>(I2682 -$AA$7)/$AA$8</f>
        <v>-1.213934457288018</v>
      </c>
      <c r="AK2682">
        <f t="shared" si="503"/>
        <v>-1.9081649543993509</v>
      </c>
      <c r="AL2682">
        <f>IF(C2682="Low", 1, IF(C2682="Medium", 2, IF(C2682="High", 3, "")))</f>
        <v>3</v>
      </c>
      <c r="AM2682">
        <f>IF(G2682="Low", 1, IF(G2682="Medium", 2, IF(G2682="High", 3, "")))</f>
        <v>3</v>
      </c>
      <c r="AN2682">
        <f t="shared" si="505"/>
        <v>2</v>
      </c>
      <c r="AO2682">
        <f t="shared" si="506"/>
        <v>3</v>
      </c>
      <c r="AP2682">
        <f t="shared" si="507"/>
        <v>0</v>
      </c>
      <c r="AQ2682">
        <f>IF(H2682="Yes", 1, 0)</f>
        <v>1</v>
      </c>
      <c r="AR2682">
        <f>IF(D2682="Yes", 1, 0)</f>
        <v>0</v>
      </c>
      <c r="AS2682">
        <f t="shared" si="508"/>
        <v>0</v>
      </c>
      <c r="AT2682">
        <f t="shared" si="509"/>
        <v>1</v>
      </c>
      <c r="AU2682">
        <f t="shared" si="510"/>
        <v>0</v>
      </c>
      <c r="AV2682">
        <f t="shared" si="511"/>
        <v>0</v>
      </c>
      <c r="AX2682">
        <f t="shared" si="512"/>
        <v>1</v>
      </c>
    </row>
    <row r="2683" spans="1:50" x14ac:dyDescent="0.3">
      <c r="A2683">
        <v>22</v>
      </c>
      <c r="B2683">
        <v>62</v>
      </c>
      <c r="C2683" t="s">
        <v>19</v>
      </c>
      <c r="D2683" t="s">
        <v>20</v>
      </c>
      <c r="E2683">
        <v>8</v>
      </c>
      <c r="F2683">
        <v>76</v>
      </c>
      <c r="G2683" t="s">
        <v>22</v>
      </c>
      <c r="H2683" t="s">
        <v>21</v>
      </c>
      <c r="I2683">
        <v>1</v>
      </c>
      <c r="J2683" t="s">
        <v>18</v>
      </c>
      <c r="K2683" t="s">
        <v>23</v>
      </c>
      <c r="L2683" t="s">
        <v>32</v>
      </c>
      <c r="M2683">
        <v>3</v>
      </c>
      <c r="N2683" t="s">
        <v>20</v>
      </c>
      <c r="O2683" t="s">
        <v>25</v>
      </c>
      <c r="P2683" t="s">
        <v>26</v>
      </c>
      <c r="Q2683" t="s">
        <v>27</v>
      </c>
      <c r="R2683">
        <v>63</v>
      </c>
      <c r="T2683">
        <f t="shared" si="504"/>
        <v>-7.2680270067775207E-2</v>
      </c>
      <c r="U2683">
        <f t="shared" si="513"/>
        <v>66.952921171797499</v>
      </c>
      <c r="AD2683">
        <f>(E2683 -$Y$7)/$Y$8</f>
        <v>0.66139910137521774</v>
      </c>
      <c r="AE2683">
        <f t="shared" si="502"/>
        <v>1</v>
      </c>
      <c r="AG2683">
        <f>(A2683 -$W$7)/$W$8</f>
        <v>0.3380005269875655</v>
      </c>
      <c r="AH2683">
        <f>(B2683 -$X$7)/$X$8</f>
        <v>-1.5569471993157984</v>
      </c>
      <c r="AI2683">
        <f>(F2683 -$Z$7)/$Z$8</f>
        <v>6.455229261145401E-2</v>
      </c>
      <c r="AJ2683">
        <f>(I2683 -$AA$7)/$AA$8</f>
        <v>-0.40124168605466753</v>
      </c>
      <c r="AK2683">
        <f t="shared" si="503"/>
        <v>3.141133078780467E-2</v>
      </c>
      <c r="AL2683">
        <f>IF(C2683="Low", 1, IF(C2683="Medium", 2, IF(C2683="High", 3, "")))</f>
        <v>3</v>
      </c>
      <c r="AM2683">
        <f>IF(G2683="Low", 1, IF(G2683="Medium", 2, IF(G2683="High", 3, "")))</f>
        <v>2</v>
      </c>
      <c r="AN2683">
        <f t="shared" si="505"/>
        <v>1</v>
      </c>
      <c r="AO2683">
        <f t="shared" si="506"/>
        <v>1</v>
      </c>
      <c r="AP2683">
        <f t="shared" si="507"/>
        <v>0</v>
      </c>
      <c r="AQ2683">
        <f>IF(H2683="Yes", 1, 0)</f>
        <v>1</v>
      </c>
      <c r="AR2683">
        <f>IF(D2683="Yes", 1, 0)</f>
        <v>0</v>
      </c>
      <c r="AS2683">
        <f t="shared" si="508"/>
        <v>1</v>
      </c>
      <c r="AT2683">
        <f t="shared" si="509"/>
        <v>1</v>
      </c>
      <c r="AU2683">
        <f t="shared" si="510"/>
        <v>0</v>
      </c>
      <c r="AV2683">
        <f t="shared" si="511"/>
        <v>0</v>
      </c>
      <c r="AX2683">
        <f t="shared" si="512"/>
        <v>1</v>
      </c>
    </row>
    <row r="2684" spans="1:50" x14ac:dyDescent="0.3">
      <c r="A2684">
        <v>11</v>
      </c>
      <c r="B2684">
        <v>73</v>
      </c>
      <c r="C2684" t="s">
        <v>22</v>
      </c>
      <c r="D2684" t="s">
        <v>20</v>
      </c>
      <c r="E2684">
        <v>7</v>
      </c>
      <c r="F2684">
        <v>67</v>
      </c>
      <c r="G2684" t="s">
        <v>22</v>
      </c>
      <c r="H2684" t="s">
        <v>20</v>
      </c>
      <c r="I2684">
        <v>3</v>
      </c>
      <c r="J2684" t="s">
        <v>19</v>
      </c>
      <c r="K2684" t="s">
        <v>34</v>
      </c>
      <c r="L2684" t="s">
        <v>24</v>
      </c>
      <c r="M2684">
        <v>5</v>
      </c>
      <c r="N2684" t="s">
        <v>21</v>
      </c>
      <c r="O2684" t="s">
        <v>33</v>
      </c>
      <c r="P2684" t="s">
        <v>26</v>
      </c>
      <c r="Q2684" t="s">
        <v>27</v>
      </c>
      <c r="R2684">
        <v>63</v>
      </c>
      <c r="T2684">
        <f t="shared" si="504"/>
        <v>-5.7485552919103608E-2</v>
      </c>
      <c r="U2684">
        <f t="shared" si="513"/>
        <v>67.01203107318689</v>
      </c>
      <c r="AD2684">
        <f>(E2684 -$Y$7)/$Y$8</f>
        <v>-1.9795577157294329E-2</v>
      </c>
      <c r="AE2684">
        <f t="shared" si="502"/>
        <v>0</v>
      </c>
      <c r="AG2684">
        <f>(A2684 -$W$7)/$W$8</f>
        <v>-1.4983502467191929</v>
      </c>
      <c r="AH2684">
        <f>(B2684 -$X$7)/$X$8</f>
        <v>-0.60428589616220585</v>
      </c>
      <c r="AI2684">
        <f>(F2684 -$Z$7)/$Z$8</f>
        <v>-0.56050437170297007</v>
      </c>
      <c r="AJ2684">
        <f>(I2684 -$AA$7)/$AA$8</f>
        <v>1.2241438564120333</v>
      </c>
      <c r="AK2684">
        <f t="shared" si="503"/>
        <v>1.9709876159749602</v>
      </c>
      <c r="AL2684">
        <f>IF(C2684="Low", 1, IF(C2684="Medium", 2, IF(C2684="High", 3, "")))</f>
        <v>2</v>
      </c>
      <c r="AM2684">
        <f>IF(G2684="Low", 1, IF(G2684="Medium", 2, IF(G2684="High", 3, "")))</f>
        <v>2</v>
      </c>
      <c r="AN2684">
        <f t="shared" si="505"/>
        <v>3</v>
      </c>
      <c r="AO2684">
        <f t="shared" si="506"/>
        <v>3</v>
      </c>
      <c r="AP2684">
        <f t="shared" si="507"/>
        <v>1</v>
      </c>
      <c r="AQ2684">
        <f>IF(H2684="Yes", 1, 0)</f>
        <v>0</v>
      </c>
      <c r="AR2684">
        <f>IF(D2684="Yes", 1, 0)</f>
        <v>0</v>
      </c>
      <c r="AS2684">
        <f t="shared" si="508"/>
        <v>0</v>
      </c>
      <c r="AT2684">
        <f t="shared" si="509"/>
        <v>1</v>
      </c>
      <c r="AU2684">
        <f t="shared" si="510"/>
        <v>0</v>
      </c>
      <c r="AV2684">
        <f t="shared" si="511"/>
        <v>0</v>
      </c>
      <c r="AX2684">
        <f t="shared" si="512"/>
        <v>1</v>
      </c>
    </row>
    <row r="2685" spans="1:50" x14ac:dyDescent="0.3">
      <c r="A2685">
        <v>21</v>
      </c>
      <c r="B2685">
        <v>80</v>
      </c>
      <c r="C2685" t="s">
        <v>22</v>
      </c>
      <c r="D2685" t="s">
        <v>21</v>
      </c>
      <c r="E2685">
        <v>6</v>
      </c>
      <c r="F2685">
        <v>55</v>
      </c>
      <c r="G2685" t="s">
        <v>19</v>
      </c>
      <c r="H2685" t="s">
        <v>21</v>
      </c>
      <c r="I2685">
        <v>1</v>
      </c>
      <c r="J2685" t="s">
        <v>19</v>
      </c>
      <c r="K2685" t="s">
        <v>23</v>
      </c>
      <c r="L2685" t="s">
        <v>28</v>
      </c>
      <c r="M2685">
        <v>3</v>
      </c>
      <c r="N2685" t="s">
        <v>20</v>
      </c>
      <c r="O2685" t="s">
        <v>33</v>
      </c>
      <c r="P2685" t="s">
        <v>30</v>
      </c>
      <c r="Q2685" t="s">
        <v>27</v>
      </c>
      <c r="R2685">
        <v>68</v>
      </c>
      <c r="T2685">
        <f t="shared" si="504"/>
        <v>0.26263668792871842</v>
      </c>
      <c r="U2685">
        <f t="shared" si="513"/>
        <v>68.257358242091684</v>
      </c>
      <c r="AD2685">
        <f>(E2685 -$Y$7)/$Y$8</f>
        <v>-0.70099025568980644</v>
      </c>
      <c r="AE2685">
        <f t="shared" si="502"/>
        <v>1</v>
      </c>
      <c r="AG2685">
        <f>(A2685 -$W$7)/$W$8</f>
        <v>0.17105954755967837</v>
      </c>
      <c r="AH2685">
        <f>(B2685 -$X$7)/$X$8</f>
        <v>1.9531149355348125E-3</v>
      </c>
      <c r="AI2685">
        <f>(F2685 -$Z$7)/$Z$8</f>
        <v>-1.3939132574555355</v>
      </c>
      <c r="AJ2685">
        <f>(I2685 -$AA$7)/$AA$8</f>
        <v>-0.40124168605466753</v>
      </c>
      <c r="AK2685">
        <f t="shared" si="503"/>
        <v>3.141133078780467E-2</v>
      </c>
      <c r="AL2685">
        <f>IF(C2685="Low", 1, IF(C2685="Medium", 2, IF(C2685="High", 3, "")))</f>
        <v>2</v>
      </c>
      <c r="AM2685">
        <f>IF(G2685="Low", 1, IF(G2685="Medium", 2, IF(G2685="High", 3, "")))</f>
        <v>3</v>
      </c>
      <c r="AN2685">
        <f t="shared" si="505"/>
        <v>3</v>
      </c>
      <c r="AO2685">
        <f t="shared" si="506"/>
        <v>3</v>
      </c>
      <c r="AP2685">
        <f t="shared" si="507"/>
        <v>0</v>
      </c>
      <c r="AQ2685">
        <f>IF(H2685="Yes", 1, 0)</f>
        <v>1</v>
      </c>
      <c r="AR2685">
        <f>IF(D2685="Yes", 1, 0)</f>
        <v>1</v>
      </c>
      <c r="AS2685">
        <f t="shared" si="508"/>
        <v>1</v>
      </c>
      <c r="AT2685">
        <f t="shared" si="509"/>
        <v>0</v>
      </c>
      <c r="AU2685">
        <f t="shared" si="510"/>
        <v>0</v>
      </c>
      <c r="AV2685">
        <f t="shared" si="511"/>
        <v>0</v>
      </c>
      <c r="AX2685">
        <f t="shared" si="512"/>
        <v>1</v>
      </c>
    </row>
    <row r="2686" spans="1:50" x14ac:dyDescent="0.3">
      <c r="A2686">
        <v>18</v>
      </c>
      <c r="B2686">
        <v>81</v>
      </c>
      <c r="C2686" t="s">
        <v>22</v>
      </c>
      <c r="D2686" t="s">
        <v>21</v>
      </c>
      <c r="E2686">
        <v>4</v>
      </c>
      <c r="F2686">
        <v>84</v>
      </c>
      <c r="G2686" t="s">
        <v>18</v>
      </c>
      <c r="H2686" t="s">
        <v>21</v>
      </c>
      <c r="I2686">
        <v>1</v>
      </c>
      <c r="J2686" t="s">
        <v>22</v>
      </c>
      <c r="K2686" t="s">
        <v>34</v>
      </c>
      <c r="L2686" t="s">
        <v>24</v>
      </c>
      <c r="M2686">
        <v>4</v>
      </c>
      <c r="N2686" t="s">
        <v>20</v>
      </c>
      <c r="O2686" t="s">
        <v>29</v>
      </c>
      <c r="P2686" t="s">
        <v>26</v>
      </c>
      <c r="Q2686" t="s">
        <v>31</v>
      </c>
      <c r="R2686">
        <v>68</v>
      </c>
      <c r="T2686">
        <f t="shared" si="504"/>
        <v>0.29958089324743076</v>
      </c>
      <c r="U2686">
        <f t="shared" si="513"/>
        <v>68.401077161761691</v>
      </c>
      <c r="AD2686">
        <f>(E2686 -$Y$7)/$Y$8</f>
        <v>-2.0633796127548307</v>
      </c>
      <c r="AE2686">
        <f t="shared" si="502"/>
        <v>0</v>
      </c>
      <c r="AG2686">
        <f>(A2686 -$W$7)/$W$8</f>
        <v>-0.32976339072398297</v>
      </c>
      <c r="AH2686">
        <f>(B2686 -$X$7)/$X$8</f>
        <v>8.8558687949497769E-2</v>
      </c>
      <c r="AI2686">
        <f>(F2686 -$Z$7)/$Z$8</f>
        <v>0.6201582164464976</v>
      </c>
      <c r="AJ2686">
        <f>(I2686 -$AA$7)/$AA$8</f>
        <v>-0.40124168605466753</v>
      </c>
      <c r="AK2686">
        <f t="shared" si="503"/>
        <v>1.0011994733813825</v>
      </c>
      <c r="AL2686">
        <f>IF(C2686="Low", 1, IF(C2686="Medium", 2, IF(C2686="High", 3, "")))</f>
        <v>2</v>
      </c>
      <c r="AM2686">
        <f>IF(G2686="Low", 1, IF(G2686="Medium", 2, IF(G2686="High", 3, "")))</f>
        <v>1</v>
      </c>
      <c r="AN2686">
        <f t="shared" si="505"/>
        <v>2</v>
      </c>
      <c r="AO2686">
        <f t="shared" si="506"/>
        <v>2</v>
      </c>
      <c r="AP2686">
        <f t="shared" si="507"/>
        <v>1</v>
      </c>
      <c r="AQ2686">
        <f>IF(H2686="Yes", 1, 0)</f>
        <v>1</v>
      </c>
      <c r="AR2686">
        <f>IF(D2686="Yes", 1, 0)</f>
        <v>1</v>
      </c>
      <c r="AS2686">
        <f t="shared" si="508"/>
        <v>1</v>
      </c>
      <c r="AT2686">
        <f t="shared" si="509"/>
        <v>1</v>
      </c>
      <c r="AU2686">
        <f t="shared" si="510"/>
        <v>0</v>
      </c>
      <c r="AV2686">
        <f t="shared" si="511"/>
        <v>0</v>
      </c>
      <c r="AX2686">
        <f t="shared" si="512"/>
        <v>1</v>
      </c>
    </row>
    <row r="2687" spans="1:50" x14ac:dyDescent="0.3">
      <c r="A2687">
        <v>24</v>
      </c>
      <c r="B2687">
        <v>71</v>
      </c>
      <c r="C2687" t="s">
        <v>19</v>
      </c>
      <c r="D2687" t="s">
        <v>20</v>
      </c>
      <c r="E2687">
        <v>8</v>
      </c>
      <c r="F2687">
        <v>65</v>
      </c>
      <c r="G2687" t="s">
        <v>22</v>
      </c>
      <c r="H2687" t="s">
        <v>21</v>
      </c>
      <c r="I2687">
        <v>1</v>
      </c>
      <c r="J2687" t="s">
        <v>22</v>
      </c>
      <c r="K2687" t="s">
        <v>34</v>
      </c>
      <c r="L2687" t="s">
        <v>28</v>
      </c>
      <c r="M2687">
        <v>2</v>
      </c>
      <c r="N2687" t="s">
        <v>20</v>
      </c>
      <c r="O2687" t="s">
        <v>25</v>
      </c>
      <c r="P2687" t="s">
        <v>26</v>
      </c>
      <c r="Q2687" t="s">
        <v>27</v>
      </c>
      <c r="R2687">
        <v>65</v>
      </c>
      <c r="T2687">
        <f t="shared" si="504"/>
        <v>0.13259321981392452</v>
      </c>
      <c r="U2687">
        <f t="shared" si="513"/>
        <v>67.751468168496501</v>
      </c>
      <c r="AD2687">
        <f>(E2687 -$Y$7)/$Y$8</f>
        <v>0.66139910137521774</v>
      </c>
      <c r="AE2687">
        <f t="shared" si="502"/>
        <v>0</v>
      </c>
      <c r="AG2687">
        <f>(A2687 -$W$7)/$W$8</f>
        <v>0.67188248584333976</v>
      </c>
      <c r="AH2687">
        <f>(B2687 -$X$7)/$X$8</f>
        <v>-0.77749704219013172</v>
      </c>
      <c r="AI2687">
        <f>(F2687 -$Z$7)/$Z$8</f>
        <v>-0.69940585266173094</v>
      </c>
      <c r="AJ2687">
        <f>(I2687 -$AA$7)/$AA$8</f>
        <v>-0.40124168605466753</v>
      </c>
      <c r="AK2687">
        <f t="shared" si="503"/>
        <v>-0.93837681180577304</v>
      </c>
      <c r="AL2687">
        <f>IF(C2687="Low", 1, IF(C2687="Medium", 2, IF(C2687="High", 3, "")))</f>
        <v>3</v>
      </c>
      <c r="AM2687">
        <f>IF(G2687="Low", 1, IF(G2687="Medium", 2, IF(G2687="High", 3, "")))</f>
        <v>2</v>
      </c>
      <c r="AN2687">
        <f t="shared" si="505"/>
        <v>2</v>
      </c>
      <c r="AO2687">
        <f t="shared" si="506"/>
        <v>1</v>
      </c>
      <c r="AP2687">
        <f t="shared" si="507"/>
        <v>0</v>
      </c>
      <c r="AQ2687">
        <f>IF(H2687="Yes", 1, 0)</f>
        <v>1</v>
      </c>
      <c r="AR2687">
        <f>IF(D2687="Yes", 1, 0)</f>
        <v>0</v>
      </c>
      <c r="AS2687">
        <f t="shared" si="508"/>
        <v>1</v>
      </c>
      <c r="AT2687">
        <f t="shared" si="509"/>
        <v>1</v>
      </c>
      <c r="AU2687">
        <f t="shared" si="510"/>
        <v>0</v>
      </c>
      <c r="AV2687">
        <f t="shared" si="511"/>
        <v>0</v>
      </c>
      <c r="AX2687">
        <f t="shared" si="512"/>
        <v>1</v>
      </c>
    </row>
    <row r="2688" spans="1:50" x14ac:dyDescent="0.3">
      <c r="A2688">
        <v>18</v>
      </c>
      <c r="B2688">
        <v>96</v>
      </c>
      <c r="C2688" t="s">
        <v>22</v>
      </c>
      <c r="D2688" t="s">
        <v>20</v>
      </c>
      <c r="E2688">
        <v>7</v>
      </c>
      <c r="F2688">
        <v>67</v>
      </c>
      <c r="G2688" t="s">
        <v>22</v>
      </c>
      <c r="H2688" t="s">
        <v>21</v>
      </c>
      <c r="I2688">
        <v>1</v>
      </c>
      <c r="J2688" t="s">
        <v>22</v>
      </c>
      <c r="K2688" t="s">
        <v>23</v>
      </c>
      <c r="L2688" t="s">
        <v>24</v>
      </c>
      <c r="M2688">
        <v>2</v>
      </c>
      <c r="N2688" t="s">
        <v>20</v>
      </c>
      <c r="O2688" t="s">
        <v>25</v>
      </c>
      <c r="P2688" t="s">
        <v>26</v>
      </c>
      <c r="Q2688" t="s">
        <v>31</v>
      </c>
      <c r="R2688">
        <v>71</v>
      </c>
      <c r="T2688">
        <f t="shared" si="504"/>
        <v>0.43676286238496581</v>
      </c>
      <c r="U2688">
        <f t="shared" si="513"/>
        <v>68.93473715613878</v>
      </c>
      <c r="AD2688">
        <f>(E2688 -$Y$7)/$Y$8</f>
        <v>-1.9795577157294329E-2</v>
      </c>
      <c r="AE2688">
        <f t="shared" si="502"/>
        <v>1</v>
      </c>
      <c r="AG2688">
        <f>(A2688 -$W$7)/$W$8</f>
        <v>-0.32976339072398297</v>
      </c>
      <c r="AH2688">
        <f>(B2688 -$X$7)/$X$8</f>
        <v>1.3876422831589421</v>
      </c>
      <c r="AI2688">
        <f>(F2688 -$Z$7)/$Z$8</f>
        <v>-0.56050437170297007</v>
      </c>
      <c r="AJ2688">
        <f>(I2688 -$AA$7)/$AA$8</f>
        <v>-0.40124168605466753</v>
      </c>
      <c r="AK2688">
        <f t="shared" si="503"/>
        <v>-0.93837681180577304</v>
      </c>
      <c r="AL2688">
        <f>IF(C2688="Low", 1, IF(C2688="Medium", 2, IF(C2688="High", 3, "")))</f>
        <v>2</v>
      </c>
      <c r="AM2688">
        <f>IF(G2688="Low", 1, IF(G2688="Medium", 2, IF(G2688="High", 3, "")))</f>
        <v>2</v>
      </c>
      <c r="AN2688">
        <f t="shared" si="505"/>
        <v>2</v>
      </c>
      <c r="AO2688">
        <f t="shared" si="506"/>
        <v>1</v>
      </c>
      <c r="AP2688">
        <f t="shared" si="507"/>
        <v>1</v>
      </c>
      <c r="AQ2688">
        <f>IF(H2688="Yes", 1, 0)</f>
        <v>1</v>
      </c>
      <c r="AR2688">
        <f>IF(D2688="Yes", 1, 0)</f>
        <v>0</v>
      </c>
      <c r="AS2688">
        <f t="shared" si="508"/>
        <v>1</v>
      </c>
      <c r="AT2688">
        <f t="shared" si="509"/>
        <v>1</v>
      </c>
      <c r="AU2688">
        <f t="shared" si="510"/>
        <v>1</v>
      </c>
      <c r="AV2688">
        <f t="shared" si="511"/>
        <v>0</v>
      </c>
      <c r="AX2688">
        <f t="shared" si="512"/>
        <v>0</v>
      </c>
    </row>
    <row r="2689" spans="1:50" x14ac:dyDescent="0.3">
      <c r="A2689">
        <v>18</v>
      </c>
      <c r="B2689">
        <v>75</v>
      </c>
      <c r="C2689" t="s">
        <v>22</v>
      </c>
      <c r="D2689" t="s">
        <v>21</v>
      </c>
      <c r="E2689">
        <v>7</v>
      </c>
      <c r="F2689">
        <v>86</v>
      </c>
      <c r="G2689" t="s">
        <v>18</v>
      </c>
      <c r="H2689" t="s">
        <v>21</v>
      </c>
      <c r="I2689">
        <v>1</v>
      </c>
      <c r="J2689" t="s">
        <v>22</v>
      </c>
      <c r="K2689" t="s">
        <v>34</v>
      </c>
      <c r="L2689" t="s">
        <v>28</v>
      </c>
      <c r="M2689">
        <v>3</v>
      </c>
      <c r="N2689" t="s">
        <v>20</v>
      </c>
      <c r="O2689" t="s">
        <v>25</v>
      </c>
      <c r="P2689" t="s">
        <v>26</v>
      </c>
      <c r="Q2689" t="s">
        <v>27</v>
      </c>
      <c r="R2689">
        <v>64</v>
      </c>
      <c r="T2689">
        <f t="shared" si="504"/>
        <v>6.1187008920960642E-2</v>
      </c>
      <c r="U2689">
        <f t="shared" si="513"/>
        <v>67.473686486667575</v>
      </c>
      <c r="AD2689">
        <f>(E2689 -$Y$7)/$Y$8</f>
        <v>-1.9795577157294329E-2</v>
      </c>
      <c r="AE2689">
        <f t="shared" si="502"/>
        <v>0</v>
      </c>
      <c r="AG2689">
        <f>(A2689 -$W$7)/$W$8</f>
        <v>-0.32976339072398297</v>
      </c>
      <c r="AH2689">
        <f>(B2689 -$X$7)/$X$8</f>
        <v>-0.43107475013427993</v>
      </c>
      <c r="AI2689">
        <f>(F2689 -$Z$7)/$Z$8</f>
        <v>0.75905969740525847</v>
      </c>
      <c r="AJ2689">
        <f>(I2689 -$AA$7)/$AA$8</f>
        <v>-0.40124168605466753</v>
      </c>
      <c r="AK2689">
        <f t="shared" si="503"/>
        <v>3.141133078780467E-2</v>
      </c>
      <c r="AL2689">
        <f>IF(C2689="Low", 1, IF(C2689="Medium", 2, IF(C2689="High", 3, "")))</f>
        <v>2</v>
      </c>
      <c r="AM2689">
        <f>IF(G2689="Low", 1, IF(G2689="Medium", 2, IF(G2689="High", 3, "")))</f>
        <v>1</v>
      </c>
      <c r="AN2689">
        <f t="shared" si="505"/>
        <v>2</v>
      </c>
      <c r="AO2689">
        <f t="shared" si="506"/>
        <v>1</v>
      </c>
      <c r="AP2689">
        <f t="shared" si="507"/>
        <v>0</v>
      </c>
      <c r="AQ2689">
        <f>IF(H2689="Yes", 1, 0)</f>
        <v>1</v>
      </c>
      <c r="AR2689">
        <f>IF(D2689="Yes", 1, 0)</f>
        <v>1</v>
      </c>
      <c r="AS2689">
        <f t="shared" si="508"/>
        <v>1</v>
      </c>
      <c r="AT2689">
        <f t="shared" si="509"/>
        <v>1</v>
      </c>
      <c r="AU2689">
        <f t="shared" si="510"/>
        <v>0</v>
      </c>
      <c r="AV2689">
        <f t="shared" si="511"/>
        <v>0</v>
      </c>
      <c r="AX2689">
        <f t="shared" si="512"/>
        <v>1</v>
      </c>
    </row>
    <row r="2690" spans="1:50" x14ac:dyDescent="0.3">
      <c r="A2690">
        <v>24</v>
      </c>
      <c r="B2690">
        <v>62</v>
      </c>
      <c r="C2690" t="s">
        <v>22</v>
      </c>
      <c r="D2690" t="s">
        <v>20</v>
      </c>
      <c r="E2690">
        <v>9</v>
      </c>
      <c r="F2690">
        <v>97</v>
      </c>
      <c r="G2690" t="s">
        <v>22</v>
      </c>
      <c r="H2690" t="s">
        <v>21</v>
      </c>
      <c r="I2690">
        <v>1</v>
      </c>
      <c r="J2690" t="s">
        <v>22</v>
      </c>
      <c r="K2690" t="s">
        <v>34</v>
      </c>
      <c r="L2690" t="s">
        <v>28</v>
      </c>
      <c r="M2690">
        <v>2</v>
      </c>
      <c r="N2690" t="s">
        <v>20</v>
      </c>
      <c r="O2690" t="s">
        <v>33</v>
      </c>
      <c r="P2690" t="s">
        <v>26</v>
      </c>
      <c r="Q2690" t="s">
        <v>27</v>
      </c>
      <c r="R2690">
        <v>65</v>
      </c>
      <c r="T2690">
        <f t="shared" si="504"/>
        <v>0.11663453094674915</v>
      </c>
      <c r="U2690">
        <f t="shared" si="513"/>
        <v>67.689386293854625</v>
      </c>
      <c r="AD2690">
        <f>(E2690 -$Y$7)/$Y$8</f>
        <v>1.3425937799077299</v>
      </c>
      <c r="AE2690">
        <f t="shared" si="502"/>
        <v>0</v>
      </c>
      <c r="AG2690">
        <f>(A2690 -$W$7)/$W$8</f>
        <v>0.67188248584333976</v>
      </c>
      <c r="AH2690">
        <f>(B2690 -$X$7)/$X$8</f>
        <v>-1.5569471993157984</v>
      </c>
      <c r="AI2690">
        <f>(F2690 -$Z$7)/$Z$8</f>
        <v>1.5230178426784435</v>
      </c>
      <c r="AJ2690">
        <f>(I2690 -$AA$7)/$AA$8</f>
        <v>-0.40124168605466753</v>
      </c>
      <c r="AK2690">
        <f t="shared" si="503"/>
        <v>-0.93837681180577304</v>
      </c>
      <c r="AL2690">
        <f>IF(C2690="Low", 1, IF(C2690="Medium", 2, IF(C2690="High", 3, "")))</f>
        <v>2</v>
      </c>
      <c r="AM2690">
        <f>IF(G2690="Low", 1, IF(G2690="Medium", 2, IF(G2690="High", 3, "")))</f>
        <v>2</v>
      </c>
      <c r="AN2690">
        <f t="shared" si="505"/>
        <v>2</v>
      </c>
      <c r="AO2690">
        <f t="shared" si="506"/>
        <v>3</v>
      </c>
      <c r="AP2690">
        <f t="shared" si="507"/>
        <v>0</v>
      </c>
      <c r="AQ2690">
        <f>IF(H2690="Yes", 1, 0)</f>
        <v>1</v>
      </c>
      <c r="AR2690">
        <f>IF(D2690="Yes", 1, 0)</f>
        <v>0</v>
      </c>
      <c r="AS2690">
        <f t="shared" si="508"/>
        <v>1</v>
      </c>
      <c r="AT2690">
        <f t="shared" si="509"/>
        <v>1</v>
      </c>
      <c r="AU2690">
        <f t="shared" si="510"/>
        <v>0</v>
      </c>
      <c r="AV2690">
        <f t="shared" si="511"/>
        <v>0</v>
      </c>
      <c r="AX2690">
        <f t="shared" si="512"/>
        <v>1</v>
      </c>
    </row>
    <row r="2691" spans="1:50" x14ac:dyDescent="0.3">
      <c r="A2691">
        <v>22</v>
      </c>
      <c r="B2691">
        <v>72</v>
      </c>
      <c r="C2691" t="s">
        <v>19</v>
      </c>
      <c r="D2691" t="s">
        <v>21</v>
      </c>
      <c r="E2691">
        <v>5</v>
      </c>
      <c r="F2691">
        <v>67</v>
      </c>
      <c r="G2691" t="s">
        <v>18</v>
      </c>
      <c r="H2691" t="s">
        <v>21</v>
      </c>
      <c r="I2691">
        <v>2</v>
      </c>
      <c r="J2691" t="s">
        <v>22</v>
      </c>
      <c r="K2691" t="s">
        <v>23</v>
      </c>
      <c r="L2691" t="s">
        <v>32</v>
      </c>
      <c r="M2691">
        <v>4</v>
      </c>
      <c r="N2691" t="s">
        <v>20</v>
      </c>
      <c r="O2691" t="s">
        <v>29</v>
      </c>
      <c r="P2691" t="s">
        <v>26</v>
      </c>
      <c r="Q2691" t="s">
        <v>31</v>
      </c>
      <c r="R2691">
        <v>67</v>
      </c>
      <c r="T2691">
        <f t="shared" si="504"/>
        <v>0.21366289083648798</v>
      </c>
      <c r="U2691">
        <f t="shared" si="513"/>
        <v>68.066842269437416</v>
      </c>
      <c r="AD2691">
        <f>(E2691 -$Y$7)/$Y$8</f>
        <v>-1.3821849342223185</v>
      </c>
      <c r="AE2691">
        <f t="shared" si="502"/>
        <v>1</v>
      </c>
      <c r="AG2691">
        <f>(A2691 -$W$7)/$W$8</f>
        <v>0.3380005269875655</v>
      </c>
      <c r="AH2691">
        <f>(B2691 -$X$7)/$X$8</f>
        <v>-0.69089146917616884</v>
      </c>
      <c r="AI2691">
        <f>(F2691 -$Z$7)/$Z$8</f>
        <v>-0.56050437170297007</v>
      </c>
      <c r="AJ2691">
        <f>(I2691 -$AA$7)/$AA$8</f>
        <v>0.41145108517868284</v>
      </c>
      <c r="AK2691">
        <f t="shared" si="503"/>
        <v>1.0011994733813825</v>
      </c>
      <c r="AL2691">
        <f>IF(C2691="Low", 1, IF(C2691="Medium", 2, IF(C2691="High", 3, "")))</f>
        <v>3</v>
      </c>
      <c r="AM2691">
        <f>IF(G2691="Low", 1, IF(G2691="Medium", 2, IF(G2691="High", 3, "")))</f>
        <v>1</v>
      </c>
      <c r="AN2691">
        <f t="shared" si="505"/>
        <v>2</v>
      </c>
      <c r="AO2691">
        <f t="shared" si="506"/>
        <v>2</v>
      </c>
      <c r="AP2691">
        <f t="shared" si="507"/>
        <v>0</v>
      </c>
      <c r="AQ2691">
        <f>IF(H2691="Yes", 1, 0)</f>
        <v>1</v>
      </c>
      <c r="AR2691">
        <f>IF(D2691="Yes", 1, 0)</f>
        <v>1</v>
      </c>
      <c r="AS2691">
        <f t="shared" si="508"/>
        <v>1</v>
      </c>
      <c r="AT2691">
        <f t="shared" si="509"/>
        <v>1</v>
      </c>
      <c r="AU2691">
        <f t="shared" si="510"/>
        <v>0</v>
      </c>
      <c r="AV2691">
        <f t="shared" si="511"/>
        <v>0</v>
      </c>
      <c r="AX2691">
        <f t="shared" si="512"/>
        <v>1</v>
      </c>
    </row>
    <row r="2692" spans="1:50" x14ac:dyDescent="0.3">
      <c r="A2692">
        <v>22</v>
      </c>
      <c r="B2692">
        <v>81</v>
      </c>
      <c r="C2692" t="s">
        <v>19</v>
      </c>
      <c r="D2692" t="s">
        <v>20</v>
      </c>
      <c r="E2692">
        <v>7</v>
      </c>
      <c r="F2692">
        <v>87</v>
      </c>
      <c r="G2692" t="s">
        <v>18</v>
      </c>
      <c r="H2692" t="s">
        <v>21</v>
      </c>
      <c r="I2692">
        <v>0</v>
      </c>
      <c r="J2692" t="s">
        <v>22</v>
      </c>
      <c r="K2692" t="s">
        <v>23</v>
      </c>
      <c r="L2692" t="s">
        <v>32</v>
      </c>
      <c r="M2692">
        <v>2</v>
      </c>
      <c r="N2692" t="s">
        <v>20</v>
      </c>
      <c r="O2692" t="s">
        <v>25</v>
      </c>
      <c r="P2692" t="s">
        <v>26</v>
      </c>
      <c r="Q2692" t="s">
        <v>31</v>
      </c>
      <c r="R2692">
        <v>67</v>
      </c>
      <c r="T2692">
        <f t="shared" si="504"/>
        <v>0.27658559902329832</v>
      </c>
      <c r="U2692">
        <f t="shared" si="513"/>
        <v>68.31162175691874</v>
      </c>
      <c r="AD2692">
        <f>(E2692 -$Y$7)/$Y$8</f>
        <v>-1.9795577157294329E-2</v>
      </c>
      <c r="AE2692">
        <f t="shared" si="502"/>
        <v>1</v>
      </c>
      <c r="AG2692">
        <f>(A2692 -$W$7)/$W$8</f>
        <v>0.3380005269875655</v>
      </c>
      <c r="AH2692">
        <f>(B2692 -$X$7)/$X$8</f>
        <v>8.8558687949497769E-2</v>
      </c>
      <c r="AI2692">
        <f>(F2692 -$Z$7)/$Z$8</f>
        <v>0.82851043788463896</v>
      </c>
      <c r="AJ2692">
        <f>(I2692 -$AA$7)/$AA$8</f>
        <v>-1.213934457288018</v>
      </c>
      <c r="AK2692">
        <f t="shared" si="503"/>
        <v>-0.93837681180577304</v>
      </c>
      <c r="AL2692">
        <f>IF(C2692="Low", 1, IF(C2692="Medium", 2, IF(C2692="High", 3, "")))</f>
        <v>3</v>
      </c>
      <c r="AM2692">
        <f>IF(G2692="Low", 1, IF(G2692="Medium", 2, IF(G2692="High", 3, "")))</f>
        <v>1</v>
      </c>
      <c r="AN2692">
        <f t="shared" si="505"/>
        <v>2</v>
      </c>
      <c r="AO2692">
        <f t="shared" si="506"/>
        <v>1</v>
      </c>
      <c r="AP2692">
        <f t="shared" si="507"/>
        <v>0</v>
      </c>
      <c r="AQ2692">
        <f>IF(H2692="Yes", 1, 0)</f>
        <v>1</v>
      </c>
      <c r="AR2692">
        <f>IF(D2692="Yes", 1, 0)</f>
        <v>0</v>
      </c>
      <c r="AS2692">
        <f t="shared" si="508"/>
        <v>1</v>
      </c>
      <c r="AT2692">
        <f t="shared" si="509"/>
        <v>1</v>
      </c>
      <c r="AU2692">
        <f t="shared" si="510"/>
        <v>0</v>
      </c>
      <c r="AV2692">
        <f t="shared" si="511"/>
        <v>0</v>
      </c>
      <c r="AX2692">
        <f t="shared" si="512"/>
        <v>1</v>
      </c>
    </row>
    <row r="2693" spans="1:50" x14ac:dyDescent="0.3">
      <c r="A2693">
        <v>23</v>
      </c>
      <c r="B2693">
        <v>76</v>
      </c>
      <c r="C2693" t="s">
        <v>18</v>
      </c>
      <c r="D2693" t="s">
        <v>21</v>
      </c>
      <c r="E2693">
        <v>6</v>
      </c>
      <c r="F2693">
        <v>98</v>
      </c>
      <c r="G2693" t="s">
        <v>22</v>
      </c>
      <c r="H2693" t="s">
        <v>21</v>
      </c>
      <c r="I2693">
        <v>1</v>
      </c>
      <c r="J2693" t="s">
        <v>19</v>
      </c>
      <c r="K2693" t="s">
        <v>23</v>
      </c>
      <c r="L2693" t="s">
        <v>32</v>
      </c>
      <c r="M2693">
        <v>3</v>
      </c>
      <c r="N2693" t="s">
        <v>20</v>
      </c>
      <c r="O2693" t="s">
        <v>29</v>
      </c>
      <c r="P2693" t="s">
        <v>30</v>
      </c>
      <c r="Q2693" t="s">
        <v>27</v>
      </c>
      <c r="R2693">
        <v>67</v>
      </c>
      <c r="T2693">
        <f t="shared" si="504"/>
        <v>0.26507288410225788</v>
      </c>
      <c r="U2693">
        <f t="shared" si="513"/>
        <v>68.266835438289164</v>
      </c>
      <c r="AD2693">
        <f>(E2693 -$Y$7)/$Y$8</f>
        <v>-0.70099025568980644</v>
      </c>
      <c r="AE2693">
        <f t="shared" si="502"/>
        <v>1</v>
      </c>
      <c r="AG2693">
        <f>(A2693 -$W$7)/$W$8</f>
        <v>0.50494150641545266</v>
      </c>
      <c r="AH2693">
        <f>(B2693 -$X$7)/$X$8</f>
        <v>-0.34446917712031699</v>
      </c>
      <c r="AI2693">
        <f>(F2693 -$Z$7)/$Z$8</f>
        <v>1.5924685831578238</v>
      </c>
      <c r="AJ2693">
        <f>(I2693 -$AA$7)/$AA$8</f>
        <v>-0.40124168605466753</v>
      </c>
      <c r="AK2693">
        <f t="shared" si="503"/>
        <v>3.141133078780467E-2</v>
      </c>
      <c r="AL2693">
        <f>IF(C2693="Low", 1, IF(C2693="Medium", 2, IF(C2693="High", 3, "")))</f>
        <v>1</v>
      </c>
      <c r="AM2693">
        <f>IF(G2693="Low", 1, IF(G2693="Medium", 2, IF(G2693="High", 3, "")))</f>
        <v>2</v>
      </c>
      <c r="AN2693">
        <f t="shared" si="505"/>
        <v>3</v>
      </c>
      <c r="AO2693">
        <f t="shared" si="506"/>
        <v>2</v>
      </c>
      <c r="AP2693">
        <f t="shared" si="507"/>
        <v>0</v>
      </c>
      <c r="AQ2693">
        <f>IF(H2693="Yes", 1, 0)</f>
        <v>1</v>
      </c>
      <c r="AR2693">
        <f>IF(D2693="Yes", 1, 0)</f>
        <v>1</v>
      </c>
      <c r="AS2693">
        <f t="shared" si="508"/>
        <v>1</v>
      </c>
      <c r="AT2693">
        <f t="shared" si="509"/>
        <v>0</v>
      </c>
      <c r="AU2693">
        <f t="shared" si="510"/>
        <v>0</v>
      </c>
      <c r="AV2693">
        <f t="shared" si="511"/>
        <v>0</v>
      </c>
      <c r="AX2693">
        <f t="shared" si="512"/>
        <v>1</v>
      </c>
    </row>
    <row r="2694" spans="1:50" x14ac:dyDescent="0.3">
      <c r="A2694">
        <v>11</v>
      </c>
      <c r="B2694">
        <v>71</v>
      </c>
      <c r="C2694" t="s">
        <v>18</v>
      </c>
      <c r="D2694" t="s">
        <v>21</v>
      </c>
      <c r="E2694">
        <v>8</v>
      </c>
      <c r="F2694">
        <v>55</v>
      </c>
      <c r="G2694" t="s">
        <v>22</v>
      </c>
      <c r="H2694" t="s">
        <v>21</v>
      </c>
      <c r="I2694">
        <v>1</v>
      </c>
      <c r="J2694" t="s">
        <v>22</v>
      </c>
      <c r="K2694" t="s">
        <v>23</v>
      </c>
      <c r="L2694" t="s">
        <v>28</v>
      </c>
      <c r="M2694">
        <v>3</v>
      </c>
      <c r="N2694" t="s">
        <v>20</v>
      </c>
      <c r="O2694" t="s">
        <v>29</v>
      </c>
      <c r="P2694" t="s">
        <v>26</v>
      </c>
      <c r="Q2694" t="s">
        <v>31</v>
      </c>
      <c r="R2694">
        <v>87</v>
      </c>
      <c r="T2694">
        <f t="shared" si="504"/>
        <v>-0.33916953620095569</v>
      </c>
      <c r="U2694">
        <f t="shared" si="513"/>
        <v>65.916234928260579</v>
      </c>
      <c r="AD2694">
        <f>(E2694 -$Y$7)/$Y$8</f>
        <v>0.66139910137521774</v>
      </c>
      <c r="AE2694">
        <f t="shared" si="502"/>
        <v>1</v>
      </c>
      <c r="AG2694">
        <f>(A2694 -$W$7)/$W$8</f>
        <v>-1.4983502467191929</v>
      </c>
      <c r="AH2694">
        <f>(B2694 -$X$7)/$X$8</f>
        <v>-0.77749704219013172</v>
      </c>
      <c r="AI2694">
        <f>(F2694 -$Z$7)/$Z$8</f>
        <v>-1.3939132574555355</v>
      </c>
      <c r="AJ2694">
        <f>(I2694 -$AA$7)/$AA$8</f>
        <v>-0.40124168605466753</v>
      </c>
      <c r="AK2694">
        <f t="shared" si="503"/>
        <v>3.141133078780467E-2</v>
      </c>
      <c r="AL2694">
        <f>IF(C2694="Low", 1, IF(C2694="Medium", 2, IF(C2694="High", 3, "")))</f>
        <v>1</v>
      </c>
      <c r="AM2694">
        <f>IF(G2694="Low", 1, IF(G2694="Medium", 2, IF(G2694="High", 3, "")))</f>
        <v>2</v>
      </c>
      <c r="AN2694">
        <f t="shared" si="505"/>
        <v>2</v>
      </c>
      <c r="AO2694">
        <f t="shared" si="506"/>
        <v>2</v>
      </c>
      <c r="AP2694">
        <f t="shared" si="507"/>
        <v>0</v>
      </c>
      <c r="AQ2694">
        <f>IF(H2694="Yes", 1, 0)</f>
        <v>1</v>
      </c>
      <c r="AR2694">
        <f>IF(D2694="Yes", 1, 0)</f>
        <v>1</v>
      </c>
      <c r="AS2694">
        <f t="shared" si="508"/>
        <v>1</v>
      </c>
      <c r="AT2694">
        <f t="shared" si="509"/>
        <v>1</v>
      </c>
      <c r="AU2694">
        <f t="shared" si="510"/>
        <v>1</v>
      </c>
      <c r="AV2694">
        <f t="shared" si="511"/>
        <v>0</v>
      </c>
      <c r="AX2694">
        <f t="shared" si="512"/>
        <v>0</v>
      </c>
    </row>
    <row r="2695" spans="1:50" x14ac:dyDescent="0.3">
      <c r="A2695">
        <v>25</v>
      </c>
      <c r="B2695">
        <v>65</v>
      </c>
      <c r="C2695" t="s">
        <v>19</v>
      </c>
      <c r="D2695" t="s">
        <v>21</v>
      </c>
      <c r="E2695">
        <v>4</v>
      </c>
      <c r="F2695">
        <v>76</v>
      </c>
      <c r="G2695" t="s">
        <v>19</v>
      </c>
      <c r="H2695" t="s">
        <v>21</v>
      </c>
      <c r="I2695">
        <v>1</v>
      </c>
      <c r="J2695" t="s">
        <v>22</v>
      </c>
      <c r="K2695" t="s">
        <v>34</v>
      </c>
      <c r="L2695" t="s">
        <v>32</v>
      </c>
      <c r="M2695">
        <v>1</v>
      </c>
      <c r="N2695" t="s">
        <v>20</v>
      </c>
      <c r="O2695" t="s">
        <v>25</v>
      </c>
      <c r="P2695" t="s">
        <v>30</v>
      </c>
      <c r="Q2695" t="s">
        <v>31</v>
      </c>
      <c r="R2695">
        <v>67</v>
      </c>
      <c r="T2695">
        <f t="shared" si="504"/>
        <v>9.9939216142982942E-2</v>
      </c>
      <c r="U2695">
        <f t="shared" si="513"/>
        <v>67.624438825464168</v>
      </c>
      <c r="AD2695">
        <f>(E2695 -$Y$7)/$Y$8</f>
        <v>-2.0633796127548307</v>
      </c>
      <c r="AE2695">
        <f t="shared" ref="AE2695:AE2758" si="514">IF(K2695="Public", 1, 0)</f>
        <v>0</v>
      </c>
      <c r="AG2695">
        <f>(A2695 -$W$7)/$W$8</f>
        <v>0.83882346527122686</v>
      </c>
      <c r="AH2695">
        <f>(B2695 -$X$7)/$X$8</f>
        <v>-1.2971304802739094</v>
      </c>
      <c r="AI2695">
        <f>(F2695 -$Z$7)/$Z$8</f>
        <v>6.455229261145401E-2</v>
      </c>
      <c r="AJ2695">
        <f>(I2695 -$AA$7)/$AA$8</f>
        <v>-0.40124168605466753</v>
      </c>
      <c r="AK2695">
        <f t="shared" ref="AK2695:AK2758" si="515">(M2695 -$AB$7)/$AB$8</f>
        <v>-1.9081649543993509</v>
      </c>
      <c r="AL2695">
        <f>IF(C2695="Low", 1, IF(C2695="Medium", 2, IF(C2695="High", 3, "")))</f>
        <v>3</v>
      </c>
      <c r="AM2695">
        <f>IF(G2695="Low", 1, IF(G2695="Medium", 2, IF(G2695="High", 3, "")))</f>
        <v>3</v>
      </c>
      <c r="AN2695">
        <f t="shared" si="505"/>
        <v>2</v>
      </c>
      <c r="AO2695">
        <f t="shared" si="506"/>
        <v>1</v>
      </c>
      <c r="AP2695">
        <f t="shared" si="507"/>
        <v>0</v>
      </c>
      <c r="AQ2695">
        <f>IF(H2695="Yes", 1, 0)</f>
        <v>1</v>
      </c>
      <c r="AR2695">
        <f>IF(D2695="Yes", 1, 0)</f>
        <v>1</v>
      </c>
      <c r="AS2695">
        <f t="shared" si="508"/>
        <v>1</v>
      </c>
      <c r="AT2695">
        <f t="shared" si="509"/>
        <v>0</v>
      </c>
      <c r="AU2695">
        <f t="shared" si="510"/>
        <v>0</v>
      </c>
      <c r="AV2695">
        <f t="shared" si="511"/>
        <v>0</v>
      </c>
      <c r="AX2695">
        <f t="shared" si="512"/>
        <v>1</v>
      </c>
    </row>
    <row r="2696" spans="1:50" x14ac:dyDescent="0.3">
      <c r="A2696">
        <v>24</v>
      </c>
      <c r="B2696">
        <v>93</v>
      </c>
      <c r="C2696" t="s">
        <v>19</v>
      </c>
      <c r="D2696" t="s">
        <v>21</v>
      </c>
      <c r="E2696">
        <v>8</v>
      </c>
      <c r="F2696">
        <v>51</v>
      </c>
      <c r="G2696" t="s">
        <v>19</v>
      </c>
      <c r="H2696" t="s">
        <v>21</v>
      </c>
      <c r="I2696">
        <v>4</v>
      </c>
      <c r="J2696" t="s">
        <v>22</v>
      </c>
      <c r="K2696" t="s">
        <v>34</v>
      </c>
      <c r="L2696" t="s">
        <v>24</v>
      </c>
      <c r="M2696">
        <v>2</v>
      </c>
      <c r="N2696" t="s">
        <v>21</v>
      </c>
      <c r="O2696" t="s">
        <v>25</v>
      </c>
      <c r="P2696" t="s">
        <v>26</v>
      </c>
      <c r="Q2696" t="s">
        <v>27</v>
      </c>
      <c r="R2696">
        <v>72</v>
      </c>
      <c r="T2696">
        <f t="shared" ref="T2696:T2759" si="516" xml:space="preserve"> -0.428939123 + (0.162668673*AG2696 ) + (0.215822964*AH2696 ) + (0.066497984*AI2696 ) + (0.052633968*AJ2696 ) + (0.01715737*AK2696 ) + (0.084014125*AL2696 ) + (0.047438308* AM2696) + (0.050178802*AN2696 ) + (0.044245992*AO2696 ) + (0.074596718*AP2696 ) + (0.087859865* AQ2696) + (0.034592709*AR2696 ) + (0.060530552*AS2696 ) + (0.063854922*AT2696 )</f>
        <v>0.70357183181952476</v>
      </c>
      <c r="U2696">
        <f t="shared" si="513"/>
        <v>69.972667097102487</v>
      </c>
      <c r="AD2696">
        <f>(E2696 -$Y$7)/$Y$8</f>
        <v>0.66139910137521774</v>
      </c>
      <c r="AE2696">
        <f t="shared" si="514"/>
        <v>0</v>
      </c>
      <c r="AG2696">
        <f>(A2696 -$W$7)/$W$8</f>
        <v>0.67188248584333976</v>
      </c>
      <c r="AH2696">
        <f>(B2696 -$X$7)/$X$8</f>
        <v>1.1278255641170531</v>
      </c>
      <c r="AI2696">
        <f>(F2696 -$Z$7)/$Z$8</f>
        <v>-1.6717162193730573</v>
      </c>
      <c r="AJ2696">
        <f>(I2696 -$AA$7)/$AA$8</f>
        <v>2.0368366276453838</v>
      </c>
      <c r="AK2696">
        <f t="shared" si="515"/>
        <v>-0.93837681180577304</v>
      </c>
      <c r="AL2696">
        <f>IF(C2696="Low", 1, IF(C2696="Medium", 2, IF(C2696="High", 3, "")))</f>
        <v>3</v>
      </c>
      <c r="AM2696">
        <f>IF(G2696="Low", 1, IF(G2696="Medium", 2, IF(G2696="High", 3, "")))</f>
        <v>3</v>
      </c>
      <c r="AN2696">
        <f t="shared" ref="AN2696:AN2759" si="517">IF(J2696="Low", 1, IF(J2696="Medium", 2, IF(J2696="High", 3, "")))</f>
        <v>2</v>
      </c>
      <c r="AO2696">
        <f t="shared" ref="AO2696:AO2759" si="518">IF(O2696="High School", 1, IF(O2696="College", 2, IF(O2696="Postgraduate", 3, "")))</f>
        <v>1</v>
      </c>
      <c r="AP2696">
        <f t="shared" ref="AP2696:AP2759" si="519">IF(L2696="Positive", 1, 0)</f>
        <v>1</v>
      </c>
      <c r="AQ2696">
        <f>IF(H2696="Yes", 1, 0)</f>
        <v>1</v>
      </c>
      <c r="AR2696">
        <f>IF(D2696="Yes", 1, 0)</f>
        <v>1</v>
      </c>
      <c r="AS2696">
        <f t="shared" ref="AS2696:AS2759" si="520">IF(N2696="No", 1, 0)</f>
        <v>0</v>
      </c>
      <c r="AT2696">
        <f t="shared" ref="AT2696:AT2759" si="521">IF(P2696="Near", 1, 0)</f>
        <v>1</v>
      </c>
      <c r="AU2696">
        <f t="shared" ref="AU2696:AU2759" si="522">IF(R2696&gt;=70, 1, 0)</f>
        <v>1</v>
      </c>
      <c r="AV2696">
        <f t="shared" ref="AV2696:AV2759" si="523">IF(U2696&gt;=70, 1, 0)</f>
        <v>0</v>
      </c>
      <c r="AX2696">
        <f t="shared" ref="AX2696:AX2759" si="524">IF(AU2696=AV2696,1,0)</f>
        <v>0</v>
      </c>
    </row>
    <row r="2697" spans="1:50" x14ac:dyDescent="0.3">
      <c r="A2697">
        <v>14</v>
      </c>
      <c r="B2697">
        <v>100</v>
      </c>
      <c r="C2697" t="s">
        <v>22</v>
      </c>
      <c r="D2697" t="s">
        <v>21</v>
      </c>
      <c r="E2697">
        <v>8</v>
      </c>
      <c r="F2697">
        <v>91</v>
      </c>
      <c r="G2697" t="s">
        <v>19</v>
      </c>
      <c r="H2697" t="s">
        <v>21</v>
      </c>
      <c r="I2697">
        <v>0</v>
      </c>
      <c r="J2697" t="s">
        <v>19</v>
      </c>
      <c r="K2697" t="s">
        <v>23</v>
      </c>
      <c r="L2697" t="s">
        <v>32</v>
      </c>
      <c r="M2697">
        <v>3</v>
      </c>
      <c r="N2697" t="s">
        <v>20</v>
      </c>
      <c r="O2697" t="s">
        <v>25</v>
      </c>
      <c r="P2697" t="s">
        <v>26</v>
      </c>
      <c r="Q2697" t="s">
        <v>31</v>
      </c>
      <c r="R2697">
        <v>69</v>
      </c>
      <c r="T2697">
        <f t="shared" si="516"/>
        <v>0.54522136905034169</v>
      </c>
      <c r="U2697">
        <f t="shared" ref="U2697:U2760" si="525" xml:space="preserve"> (T2697*$S$8)+$S$7</f>
        <v>69.356658246943098</v>
      </c>
      <c r="AD2697">
        <f>(E2697 -$Y$7)/$Y$8</f>
        <v>0.66139910137521774</v>
      </c>
      <c r="AE2697">
        <f t="shared" si="514"/>
        <v>1</v>
      </c>
      <c r="AG2697">
        <f>(A2697 -$W$7)/$W$8</f>
        <v>-0.9975273084355315</v>
      </c>
      <c r="AH2697">
        <f>(B2697 -$X$7)/$X$8</f>
        <v>1.7340645752147938</v>
      </c>
      <c r="AI2697">
        <f>(F2697 -$Z$7)/$Z$8</f>
        <v>1.1063133998021608</v>
      </c>
      <c r="AJ2697">
        <f>(I2697 -$AA$7)/$AA$8</f>
        <v>-1.213934457288018</v>
      </c>
      <c r="AK2697">
        <f t="shared" si="515"/>
        <v>3.141133078780467E-2</v>
      </c>
      <c r="AL2697">
        <f>IF(C2697="Low", 1, IF(C2697="Medium", 2, IF(C2697="High", 3, "")))</f>
        <v>2</v>
      </c>
      <c r="AM2697">
        <f>IF(G2697="Low", 1, IF(G2697="Medium", 2, IF(G2697="High", 3, "")))</f>
        <v>3</v>
      </c>
      <c r="AN2697">
        <f t="shared" si="517"/>
        <v>3</v>
      </c>
      <c r="AO2697">
        <f t="shared" si="518"/>
        <v>1</v>
      </c>
      <c r="AP2697">
        <f t="shared" si="519"/>
        <v>0</v>
      </c>
      <c r="AQ2697">
        <f>IF(H2697="Yes", 1, 0)</f>
        <v>1</v>
      </c>
      <c r="AR2697">
        <f>IF(D2697="Yes", 1, 0)</f>
        <v>1</v>
      </c>
      <c r="AS2697">
        <f t="shared" si="520"/>
        <v>1</v>
      </c>
      <c r="AT2697">
        <f t="shared" si="521"/>
        <v>1</v>
      </c>
      <c r="AU2697">
        <f t="shared" si="522"/>
        <v>0</v>
      </c>
      <c r="AV2697">
        <f t="shared" si="523"/>
        <v>0</v>
      </c>
      <c r="AX2697">
        <f t="shared" si="524"/>
        <v>1</v>
      </c>
    </row>
    <row r="2698" spans="1:50" x14ac:dyDescent="0.3">
      <c r="A2698">
        <v>19</v>
      </c>
      <c r="B2698">
        <v>73</v>
      </c>
      <c r="C2698" t="s">
        <v>22</v>
      </c>
      <c r="D2698" t="s">
        <v>21</v>
      </c>
      <c r="E2698">
        <v>6</v>
      </c>
      <c r="F2698">
        <v>64</v>
      </c>
      <c r="G2698" t="s">
        <v>18</v>
      </c>
      <c r="H2698" t="s">
        <v>21</v>
      </c>
      <c r="I2698">
        <v>1</v>
      </c>
      <c r="J2698" t="s">
        <v>22</v>
      </c>
      <c r="K2698" t="s">
        <v>23</v>
      </c>
      <c r="L2698" t="s">
        <v>24</v>
      </c>
      <c r="M2698">
        <v>3</v>
      </c>
      <c r="N2698" t="s">
        <v>20</v>
      </c>
      <c r="O2698" t="s">
        <v>29</v>
      </c>
      <c r="P2698" t="s">
        <v>30</v>
      </c>
      <c r="Q2698" t="s">
        <v>31</v>
      </c>
      <c r="R2698">
        <v>65</v>
      </c>
      <c r="T2698">
        <f t="shared" si="516"/>
        <v>4.3445685381395815E-3</v>
      </c>
      <c r="U2698">
        <f t="shared" si="525"/>
        <v>67.252560222000355</v>
      </c>
      <c r="AD2698">
        <f>(E2698 -$Y$7)/$Y$8</f>
        <v>-0.70099025568980644</v>
      </c>
      <c r="AE2698">
        <f t="shared" si="514"/>
        <v>1</v>
      </c>
      <c r="AG2698">
        <f>(A2698 -$W$7)/$W$8</f>
        <v>-0.16282241129609587</v>
      </c>
      <c r="AH2698">
        <f>(B2698 -$X$7)/$X$8</f>
        <v>-0.60428589616220585</v>
      </c>
      <c r="AI2698">
        <f>(F2698 -$Z$7)/$Z$8</f>
        <v>-0.76885659314111132</v>
      </c>
      <c r="AJ2698">
        <f>(I2698 -$AA$7)/$AA$8</f>
        <v>-0.40124168605466753</v>
      </c>
      <c r="AK2698">
        <f t="shared" si="515"/>
        <v>3.141133078780467E-2</v>
      </c>
      <c r="AL2698">
        <f>IF(C2698="Low", 1, IF(C2698="Medium", 2, IF(C2698="High", 3, "")))</f>
        <v>2</v>
      </c>
      <c r="AM2698">
        <f>IF(G2698="Low", 1, IF(G2698="Medium", 2, IF(G2698="High", 3, "")))</f>
        <v>1</v>
      </c>
      <c r="AN2698">
        <f t="shared" si="517"/>
        <v>2</v>
      </c>
      <c r="AO2698">
        <f t="shared" si="518"/>
        <v>2</v>
      </c>
      <c r="AP2698">
        <f t="shared" si="519"/>
        <v>1</v>
      </c>
      <c r="AQ2698">
        <f>IF(H2698="Yes", 1, 0)</f>
        <v>1</v>
      </c>
      <c r="AR2698">
        <f>IF(D2698="Yes", 1, 0)</f>
        <v>1</v>
      </c>
      <c r="AS2698">
        <f t="shared" si="520"/>
        <v>1</v>
      </c>
      <c r="AT2698">
        <f t="shared" si="521"/>
        <v>0</v>
      </c>
      <c r="AU2698">
        <f t="shared" si="522"/>
        <v>0</v>
      </c>
      <c r="AV2698">
        <f t="shared" si="523"/>
        <v>0</v>
      </c>
      <c r="AX2698">
        <f t="shared" si="524"/>
        <v>1</v>
      </c>
    </row>
    <row r="2699" spans="1:50" x14ac:dyDescent="0.3">
      <c r="A2699">
        <v>20</v>
      </c>
      <c r="B2699">
        <v>75</v>
      </c>
      <c r="C2699" t="s">
        <v>19</v>
      </c>
      <c r="D2699" t="s">
        <v>21</v>
      </c>
      <c r="E2699">
        <v>7</v>
      </c>
      <c r="F2699">
        <v>67</v>
      </c>
      <c r="G2699" t="s">
        <v>18</v>
      </c>
      <c r="H2699" t="s">
        <v>21</v>
      </c>
      <c r="I2699">
        <v>1</v>
      </c>
      <c r="J2699" t="s">
        <v>22</v>
      </c>
      <c r="K2699" t="s">
        <v>34</v>
      </c>
      <c r="L2699" t="s">
        <v>24</v>
      </c>
      <c r="M2699">
        <v>4</v>
      </c>
      <c r="N2699" t="s">
        <v>20</v>
      </c>
      <c r="O2699" t="s">
        <v>25</v>
      </c>
      <c r="P2699" t="s">
        <v>26</v>
      </c>
      <c r="Q2699" t="s">
        <v>31</v>
      </c>
      <c r="R2699">
        <v>66</v>
      </c>
      <c r="T2699">
        <f t="shared" si="516"/>
        <v>0.20300065073622681</v>
      </c>
      <c r="U2699">
        <f t="shared" si="525"/>
        <v>68.025364435085535</v>
      </c>
      <c r="AD2699">
        <f>(E2699 -$Y$7)/$Y$8</f>
        <v>-1.9795577157294329E-2</v>
      </c>
      <c r="AE2699">
        <f t="shared" si="514"/>
        <v>0</v>
      </c>
      <c r="AG2699">
        <f>(A2699 -$W$7)/$W$8</f>
        <v>4.1185681317912485E-3</v>
      </c>
      <c r="AH2699">
        <f>(B2699 -$X$7)/$X$8</f>
        <v>-0.43107475013427993</v>
      </c>
      <c r="AI2699">
        <f>(F2699 -$Z$7)/$Z$8</f>
        <v>-0.56050437170297007</v>
      </c>
      <c r="AJ2699">
        <f>(I2699 -$AA$7)/$AA$8</f>
        <v>-0.40124168605466753</v>
      </c>
      <c r="AK2699">
        <f t="shared" si="515"/>
        <v>1.0011994733813825</v>
      </c>
      <c r="AL2699">
        <f>IF(C2699="Low", 1, IF(C2699="Medium", 2, IF(C2699="High", 3, "")))</f>
        <v>3</v>
      </c>
      <c r="AM2699">
        <f>IF(G2699="Low", 1, IF(G2699="Medium", 2, IF(G2699="High", 3, "")))</f>
        <v>1</v>
      </c>
      <c r="AN2699">
        <f t="shared" si="517"/>
        <v>2</v>
      </c>
      <c r="AO2699">
        <f t="shared" si="518"/>
        <v>1</v>
      </c>
      <c r="AP2699">
        <f t="shared" si="519"/>
        <v>1</v>
      </c>
      <c r="AQ2699">
        <f>IF(H2699="Yes", 1, 0)</f>
        <v>1</v>
      </c>
      <c r="AR2699">
        <f>IF(D2699="Yes", 1, 0)</f>
        <v>1</v>
      </c>
      <c r="AS2699">
        <f t="shared" si="520"/>
        <v>1</v>
      </c>
      <c r="AT2699">
        <f t="shared" si="521"/>
        <v>1</v>
      </c>
      <c r="AU2699">
        <f t="shared" si="522"/>
        <v>0</v>
      </c>
      <c r="AV2699">
        <f t="shared" si="523"/>
        <v>0</v>
      </c>
      <c r="AX2699">
        <f t="shared" si="524"/>
        <v>1</v>
      </c>
    </row>
    <row r="2700" spans="1:50" x14ac:dyDescent="0.3">
      <c r="A2700">
        <v>19</v>
      </c>
      <c r="B2700">
        <v>85</v>
      </c>
      <c r="C2700" t="s">
        <v>19</v>
      </c>
      <c r="D2700" t="s">
        <v>20</v>
      </c>
      <c r="E2700">
        <v>6</v>
      </c>
      <c r="F2700">
        <v>84</v>
      </c>
      <c r="G2700" t="s">
        <v>18</v>
      </c>
      <c r="H2700" t="s">
        <v>21</v>
      </c>
      <c r="I2700">
        <v>3</v>
      </c>
      <c r="J2700" t="s">
        <v>22</v>
      </c>
      <c r="K2700" t="s">
        <v>34</v>
      </c>
      <c r="L2700" t="s">
        <v>28</v>
      </c>
      <c r="M2700">
        <v>3</v>
      </c>
      <c r="N2700" t="s">
        <v>20</v>
      </c>
      <c r="O2700" t="s">
        <v>33</v>
      </c>
      <c r="P2700" t="s">
        <v>26</v>
      </c>
      <c r="Q2700" t="s">
        <v>27</v>
      </c>
      <c r="R2700">
        <v>70</v>
      </c>
      <c r="T2700">
        <f t="shared" si="516"/>
        <v>0.48948501335321715</v>
      </c>
      <c r="U2700">
        <f t="shared" si="525"/>
        <v>69.139834830170983</v>
      </c>
      <c r="AD2700">
        <f>(E2700 -$Y$7)/$Y$8</f>
        <v>-0.70099025568980644</v>
      </c>
      <c r="AE2700">
        <f t="shared" si="514"/>
        <v>0</v>
      </c>
      <c r="AG2700">
        <f>(A2700 -$W$7)/$W$8</f>
        <v>-0.16282241129609587</v>
      </c>
      <c r="AH2700">
        <f>(B2700 -$X$7)/$X$8</f>
        <v>0.43498098000534957</v>
      </c>
      <c r="AI2700">
        <f>(F2700 -$Z$7)/$Z$8</f>
        <v>0.6201582164464976</v>
      </c>
      <c r="AJ2700">
        <f>(I2700 -$AA$7)/$AA$8</f>
        <v>1.2241438564120333</v>
      </c>
      <c r="AK2700">
        <f t="shared" si="515"/>
        <v>3.141133078780467E-2</v>
      </c>
      <c r="AL2700">
        <f>IF(C2700="Low", 1, IF(C2700="Medium", 2, IF(C2700="High", 3, "")))</f>
        <v>3</v>
      </c>
      <c r="AM2700">
        <f>IF(G2700="Low", 1, IF(G2700="Medium", 2, IF(G2700="High", 3, "")))</f>
        <v>1</v>
      </c>
      <c r="AN2700">
        <f t="shared" si="517"/>
        <v>2</v>
      </c>
      <c r="AO2700">
        <f t="shared" si="518"/>
        <v>3</v>
      </c>
      <c r="AP2700">
        <f t="shared" si="519"/>
        <v>0</v>
      </c>
      <c r="AQ2700">
        <f>IF(H2700="Yes", 1, 0)</f>
        <v>1</v>
      </c>
      <c r="AR2700">
        <f>IF(D2700="Yes", 1, 0)</f>
        <v>0</v>
      </c>
      <c r="AS2700">
        <f t="shared" si="520"/>
        <v>1</v>
      </c>
      <c r="AT2700">
        <f t="shared" si="521"/>
        <v>1</v>
      </c>
      <c r="AU2700">
        <f t="shared" si="522"/>
        <v>1</v>
      </c>
      <c r="AV2700">
        <f t="shared" si="523"/>
        <v>0</v>
      </c>
      <c r="AX2700">
        <f t="shared" si="524"/>
        <v>0</v>
      </c>
    </row>
    <row r="2701" spans="1:50" x14ac:dyDescent="0.3">
      <c r="A2701">
        <v>22</v>
      </c>
      <c r="B2701">
        <v>89</v>
      </c>
      <c r="C2701" t="s">
        <v>19</v>
      </c>
      <c r="D2701" t="s">
        <v>21</v>
      </c>
      <c r="E2701">
        <v>8</v>
      </c>
      <c r="F2701">
        <v>89</v>
      </c>
      <c r="G2701" t="s">
        <v>22</v>
      </c>
      <c r="H2701" t="s">
        <v>21</v>
      </c>
      <c r="I2701">
        <v>0</v>
      </c>
      <c r="J2701" t="s">
        <v>22</v>
      </c>
      <c r="K2701" t="s">
        <v>34</v>
      </c>
      <c r="L2701" t="s">
        <v>32</v>
      </c>
      <c r="M2701">
        <v>3</v>
      </c>
      <c r="N2701" t="s">
        <v>20</v>
      </c>
      <c r="O2701" t="s">
        <v>25</v>
      </c>
      <c r="P2701" t="s">
        <v>30</v>
      </c>
      <c r="Q2701" t="s">
        <v>27</v>
      </c>
      <c r="R2701">
        <v>71</v>
      </c>
      <c r="T2701">
        <f t="shared" si="516"/>
        <v>0.47016914820009637</v>
      </c>
      <c r="U2701">
        <f t="shared" si="525"/>
        <v>69.064692998093406</v>
      </c>
      <c r="AD2701">
        <f>(E2701 -$Y$7)/$Y$8</f>
        <v>0.66139910137521774</v>
      </c>
      <c r="AE2701">
        <f t="shared" si="514"/>
        <v>0</v>
      </c>
      <c r="AG2701">
        <f>(A2701 -$W$7)/$W$8</f>
        <v>0.3380005269875655</v>
      </c>
      <c r="AH2701">
        <f>(B2701 -$X$7)/$X$8</f>
        <v>0.78140327206120141</v>
      </c>
      <c r="AI2701">
        <f>(F2701 -$Z$7)/$Z$8</f>
        <v>0.96741191884339983</v>
      </c>
      <c r="AJ2701">
        <f>(I2701 -$AA$7)/$AA$8</f>
        <v>-1.213934457288018</v>
      </c>
      <c r="AK2701">
        <f t="shared" si="515"/>
        <v>3.141133078780467E-2</v>
      </c>
      <c r="AL2701">
        <f>IF(C2701="Low", 1, IF(C2701="Medium", 2, IF(C2701="High", 3, "")))</f>
        <v>3</v>
      </c>
      <c r="AM2701">
        <f>IF(G2701="Low", 1, IF(G2701="Medium", 2, IF(G2701="High", 3, "")))</f>
        <v>2</v>
      </c>
      <c r="AN2701">
        <f t="shared" si="517"/>
        <v>2</v>
      </c>
      <c r="AO2701">
        <f t="shared" si="518"/>
        <v>1</v>
      </c>
      <c r="AP2701">
        <f t="shared" si="519"/>
        <v>0</v>
      </c>
      <c r="AQ2701">
        <f>IF(H2701="Yes", 1, 0)</f>
        <v>1</v>
      </c>
      <c r="AR2701">
        <f>IF(D2701="Yes", 1, 0)</f>
        <v>1</v>
      </c>
      <c r="AS2701">
        <f t="shared" si="520"/>
        <v>1</v>
      </c>
      <c r="AT2701">
        <f t="shared" si="521"/>
        <v>0</v>
      </c>
      <c r="AU2701">
        <f t="shared" si="522"/>
        <v>1</v>
      </c>
      <c r="AV2701">
        <f t="shared" si="523"/>
        <v>0</v>
      </c>
      <c r="AX2701">
        <f t="shared" si="524"/>
        <v>0</v>
      </c>
    </row>
    <row r="2702" spans="1:50" x14ac:dyDescent="0.3">
      <c r="A2702">
        <v>29</v>
      </c>
      <c r="B2702">
        <v>76</v>
      </c>
      <c r="C2702" t="s">
        <v>22</v>
      </c>
      <c r="D2702" t="s">
        <v>21</v>
      </c>
      <c r="E2702">
        <v>8</v>
      </c>
      <c r="F2702">
        <v>70</v>
      </c>
      <c r="G2702" t="s">
        <v>18</v>
      </c>
      <c r="H2702" t="s">
        <v>20</v>
      </c>
      <c r="I2702">
        <v>1</v>
      </c>
      <c r="J2702" t="s">
        <v>18</v>
      </c>
      <c r="K2702" t="s">
        <v>23</v>
      </c>
      <c r="L2702" t="s">
        <v>32</v>
      </c>
      <c r="M2702">
        <v>4</v>
      </c>
      <c r="N2702" t="s">
        <v>20</v>
      </c>
      <c r="O2702" t="s">
        <v>29</v>
      </c>
      <c r="P2702" t="s">
        <v>30</v>
      </c>
      <c r="Q2702" t="s">
        <v>31</v>
      </c>
      <c r="R2702">
        <v>67</v>
      </c>
      <c r="T2702">
        <f t="shared" si="516"/>
        <v>0.16369329322626902</v>
      </c>
      <c r="U2702">
        <f t="shared" si="525"/>
        <v>67.872452472094892</v>
      </c>
      <c r="AD2702">
        <f>(E2702 -$Y$7)/$Y$8</f>
        <v>0.66139910137521774</v>
      </c>
      <c r="AE2702">
        <f t="shared" si="514"/>
        <v>1</v>
      </c>
      <c r="AG2702">
        <f>(A2702 -$W$7)/$W$8</f>
        <v>1.5065873829827754</v>
      </c>
      <c r="AH2702">
        <f>(B2702 -$X$7)/$X$8</f>
        <v>-0.34446917712031699</v>
      </c>
      <c r="AI2702">
        <f>(F2702 -$Z$7)/$Z$8</f>
        <v>-0.35215215026482866</v>
      </c>
      <c r="AJ2702">
        <f>(I2702 -$AA$7)/$AA$8</f>
        <v>-0.40124168605466753</v>
      </c>
      <c r="AK2702">
        <f t="shared" si="515"/>
        <v>1.0011994733813825</v>
      </c>
      <c r="AL2702">
        <f>IF(C2702="Low", 1, IF(C2702="Medium", 2, IF(C2702="High", 3, "")))</f>
        <v>2</v>
      </c>
      <c r="AM2702">
        <f>IF(G2702="Low", 1, IF(G2702="Medium", 2, IF(G2702="High", 3, "")))</f>
        <v>1</v>
      </c>
      <c r="AN2702">
        <f t="shared" si="517"/>
        <v>1</v>
      </c>
      <c r="AO2702">
        <f t="shared" si="518"/>
        <v>2</v>
      </c>
      <c r="AP2702">
        <f t="shared" si="519"/>
        <v>0</v>
      </c>
      <c r="AQ2702">
        <f>IF(H2702="Yes", 1, 0)</f>
        <v>0</v>
      </c>
      <c r="AR2702">
        <f>IF(D2702="Yes", 1, 0)</f>
        <v>1</v>
      </c>
      <c r="AS2702">
        <f t="shared" si="520"/>
        <v>1</v>
      </c>
      <c r="AT2702">
        <f t="shared" si="521"/>
        <v>0</v>
      </c>
      <c r="AU2702">
        <f t="shared" si="522"/>
        <v>0</v>
      </c>
      <c r="AV2702">
        <f t="shared" si="523"/>
        <v>0</v>
      </c>
      <c r="AX2702">
        <f t="shared" si="524"/>
        <v>1</v>
      </c>
    </row>
    <row r="2703" spans="1:50" x14ac:dyDescent="0.3">
      <c r="A2703">
        <v>26</v>
      </c>
      <c r="B2703">
        <v>96</v>
      </c>
      <c r="C2703" t="s">
        <v>19</v>
      </c>
      <c r="D2703" t="s">
        <v>20</v>
      </c>
      <c r="E2703">
        <v>5</v>
      </c>
      <c r="F2703">
        <v>83</v>
      </c>
      <c r="G2703" t="s">
        <v>22</v>
      </c>
      <c r="H2703" t="s">
        <v>21</v>
      </c>
      <c r="I2703">
        <v>0</v>
      </c>
      <c r="J2703" t="s">
        <v>19</v>
      </c>
      <c r="K2703" t="s">
        <v>23</v>
      </c>
      <c r="L2703" t="s">
        <v>24</v>
      </c>
      <c r="M2703">
        <v>2</v>
      </c>
      <c r="N2703" t="s">
        <v>20</v>
      </c>
      <c r="O2703" t="s">
        <v>25</v>
      </c>
      <c r="P2703" t="s">
        <v>35</v>
      </c>
      <c r="Q2703" t="s">
        <v>27</v>
      </c>
      <c r="R2703">
        <v>72</v>
      </c>
      <c r="T2703">
        <f t="shared" si="516"/>
        <v>0.75546751047985183</v>
      </c>
      <c r="U2703">
        <f t="shared" si="525"/>
        <v>70.174549660504823</v>
      </c>
      <c r="AD2703">
        <f>(E2703 -$Y$7)/$Y$8</f>
        <v>-1.3821849342223185</v>
      </c>
      <c r="AE2703">
        <f t="shared" si="514"/>
        <v>1</v>
      </c>
      <c r="AG2703">
        <f>(A2703 -$W$7)/$W$8</f>
        <v>1.0057644446991141</v>
      </c>
      <c r="AH2703">
        <f>(B2703 -$X$7)/$X$8</f>
        <v>1.3876422831589421</v>
      </c>
      <c r="AI2703">
        <f>(F2703 -$Z$7)/$Z$8</f>
        <v>0.55070747596711711</v>
      </c>
      <c r="AJ2703">
        <f>(I2703 -$AA$7)/$AA$8</f>
        <v>-1.213934457288018</v>
      </c>
      <c r="AK2703">
        <f t="shared" si="515"/>
        <v>-0.93837681180577304</v>
      </c>
      <c r="AL2703">
        <f>IF(C2703="Low", 1, IF(C2703="Medium", 2, IF(C2703="High", 3, "")))</f>
        <v>3</v>
      </c>
      <c r="AM2703">
        <f>IF(G2703="Low", 1, IF(G2703="Medium", 2, IF(G2703="High", 3, "")))</f>
        <v>2</v>
      </c>
      <c r="AN2703">
        <f t="shared" si="517"/>
        <v>3</v>
      </c>
      <c r="AO2703">
        <f t="shared" si="518"/>
        <v>1</v>
      </c>
      <c r="AP2703">
        <f t="shared" si="519"/>
        <v>1</v>
      </c>
      <c r="AQ2703">
        <f>IF(H2703="Yes", 1, 0)</f>
        <v>1</v>
      </c>
      <c r="AR2703">
        <f>IF(D2703="Yes", 1, 0)</f>
        <v>0</v>
      </c>
      <c r="AS2703">
        <f t="shared" si="520"/>
        <v>1</v>
      </c>
      <c r="AT2703">
        <f t="shared" si="521"/>
        <v>0</v>
      </c>
      <c r="AU2703">
        <f t="shared" si="522"/>
        <v>1</v>
      </c>
      <c r="AV2703">
        <f t="shared" si="523"/>
        <v>1</v>
      </c>
      <c r="AX2703">
        <f t="shared" si="524"/>
        <v>1</v>
      </c>
    </row>
    <row r="2704" spans="1:50" x14ac:dyDescent="0.3">
      <c r="A2704">
        <v>12</v>
      </c>
      <c r="B2704">
        <v>82</v>
      </c>
      <c r="C2704" t="s">
        <v>18</v>
      </c>
      <c r="D2704" t="s">
        <v>20</v>
      </c>
      <c r="E2704">
        <v>5</v>
      </c>
      <c r="F2704">
        <v>98</v>
      </c>
      <c r="G2704" t="s">
        <v>22</v>
      </c>
      <c r="H2704" t="s">
        <v>21</v>
      </c>
      <c r="I2704">
        <v>0</v>
      </c>
      <c r="J2704" t="s">
        <v>19</v>
      </c>
      <c r="K2704" t="s">
        <v>23</v>
      </c>
      <c r="L2704" t="s">
        <v>32</v>
      </c>
      <c r="M2704">
        <v>1</v>
      </c>
      <c r="N2704" t="s">
        <v>20</v>
      </c>
      <c r="O2704" t="s">
        <v>25</v>
      </c>
      <c r="P2704" t="s">
        <v>30</v>
      </c>
      <c r="Q2704" t="s">
        <v>27</v>
      </c>
      <c r="R2704">
        <v>63</v>
      </c>
      <c r="T2704">
        <f t="shared" si="516"/>
        <v>-7.6387004901501479E-2</v>
      </c>
      <c r="U2704">
        <f t="shared" si="525"/>
        <v>66.938501375209356</v>
      </c>
      <c r="AD2704">
        <f>(E2704 -$Y$7)/$Y$8</f>
        <v>-1.3821849342223185</v>
      </c>
      <c r="AE2704">
        <f t="shared" si="514"/>
        <v>1</v>
      </c>
      <c r="AG2704">
        <f>(A2704 -$W$7)/$W$8</f>
        <v>-1.3314092672913058</v>
      </c>
      <c r="AH2704">
        <f>(B2704 -$X$7)/$X$8</f>
        <v>0.17516426096346072</v>
      </c>
      <c r="AI2704">
        <f>(F2704 -$Z$7)/$Z$8</f>
        <v>1.5924685831578238</v>
      </c>
      <c r="AJ2704">
        <f>(I2704 -$AA$7)/$AA$8</f>
        <v>-1.213934457288018</v>
      </c>
      <c r="AK2704">
        <f t="shared" si="515"/>
        <v>-1.9081649543993509</v>
      </c>
      <c r="AL2704">
        <f>IF(C2704="Low", 1, IF(C2704="Medium", 2, IF(C2704="High", 3, "")))</f>
        <v>1</v>
      </c>
      <c r="AM2704">
        <f>IF(G2704="Low", 1, IF(G2704="Medium", 2, IF(G2704="High", 3, "")))</f>
        <v>2</v>
      </c>
      <c r="AN2704">
        <f t="shared" si="517"/>
        <v>3</v>
      </c>
      <c r="AO2704">
        <f t="shared" si="518"/>
        <v>1</v>
      </c>
      <c r="AP2704">
        <f t="shared" si="519"/>
        <v>0</v>
      </c>
      <c r="AQ2704">
        <f>IF(H2704="Yes", 1, 0)</f>
        <v>1</v>
      </c>
      <c r="AR2704">
        <f>IF(D2704="Yes", 1, 0)</f>
        <v>0</v>
      </c>
      <c r="AS2704">
        <f t="shared" si="520"/>
        <v>1</v>
      </c>
      <c r="AT2704">
        <f t="shared" si="521"/>
        <v>0</v>
      </c>
      <c r="AU2704">
        <f t="shared" si="522"/>
        <v>0</v>
      </c>
      <c r="AV2704">
        <f t="shared" si="523"/>
        <v>0</v>
      </c>
      <c r="AX2704">
        <f t="shared" si="524"/>
        <v>1</v>
      </c>
    </row>
    <row r="2705" spans="1:50" x14ac:dyDescent="0.3">
      <c r="A2705">
        <v>24</v>
      </c>
      <c r="B2705">
        <v>78</v>
      </c>
      <c r="C2705" t="s">
        <v>19</v>
      </c>
      <c r="D2705" t="s">
        <v>21</v>
      </c>
      <c r="E2705">
        <v>9</v>
      </c>
      <c r="F2705">
        <v>94</v>
      </c>
      <c r="G2705" t="s">
        <v>18</v>
      </c>
      <c r="H2705" t="s">
        <v>21</v>
      </c>
      <c r="I2705">
        <v>0</v>
      </c>
      <c r="J2705" t="s">
        <v>19</v>
      </c>
      <c r="K2705" t="s">
        <v>23</v>
      </c>
      <c r="L2705" t="s">
        <v>32</v>
      </c>
      <c r="M2705">
        <v>4</v>
      </c>
      <c r="N2705" t="s">
        <v>20</v>
      </c>
      <c r="O2705" t="s">
        <v>25</v>
      </c>
      <c r="P2705" t="s">
        <v>30</v>
      </c>
      <c r="Q2705" t="s">
        <v>31</v>
      </c>
      <c r="R2705">
        <v>67</v>
      </c>
      <c r="T2705">
        <f t="shared" si="516"/>
        <v>0.36134627638111566</v>
      </c>
      <c r="U2705">
        <f t="shared" si="525"/>
        <v>68.641354468050935</v>
      </c>
      <c r="AD2705">
        <f>(E2705 -$Y$7)/$Y$8</f>
        <v>1.3425937799077299</v>
      </c>
      <c r="AE2705">
        <f t="shared" si="514"/>
        <v>1</v>
      </c>
      <c r="AG2705">
        <f>(A2705 -$W$7)/$W$8</f>
        <v>0.67188248584333976</v>
      </c>
      <c r="AH2705">
        <f>(B2705 -$X$7)/$X$8</f>
        <v>-0.1712580310923911</v>
      </c>
      <c r="AI2705">
        <f>(F2705 -$Z$7)/$Z$8</f>
        <v>1.3146656212403021</v>
      </c>
      <c r="AJ2705">
        <f>(I2705 -$AA$7)/$AA$8</f>
        <v>-1.213934457288018</v>
      </c>
      <c r="AK2705">
        <f t="shared" si="515"/>
        <v>1.0011994733813825</v>
      </c>
      <c r="AL2705">
        <f>IF(C2705="Low", 1, IF(C2705="Medium", 2, IF(C2705="High", 3, "")))</f>
        <v>3</v>
      </c>
      <c r="AM2705">
        <f>IF(G2705="Low", 1, IF(G2705="Medium", 2, IF(G2705="High", 3, "")))</f>
        <v>1</v>
      </c>
      <c r="AN2705">
        <f t="shared" si="517"/>
        <v>3</v>
      </c>
      <c r="AO2705">
        <f t="shared" si="518"/>
        <v>1</v>
      </c>
      <c r="AP2705">
        <f t="shared" si="519"/>
        <v>0</v>
      </c>
      <c r="AQ2705">
        <f>IF(H2705="Yes", 1, 0)</f>
        <v>1</v>
      </c>
      <c r="AR2705">
        <f>IF(D2705="Yes", 1, 0)</f>
        <v>1</v>
      </c>
      <c r="AS2705">
        <f t="shared" si="520"/>
        <v>1</v>
      </c>
      <c r="AT2705">
        <f t="shared" si="521"/>
        <v>0</v>
      </c>
      <c r="AU2705">
        <f t="shared" si="522"/>
        <v>0</v>
      </c>
      <c r="AV2705">
        <f t="shared" si="523"/>
        <v>0</v>
      </c>
      <c r="AX2705">
        <f t="shared" si="524"/>
        <v>1</v>
      </c>
    </row>
    <row r="2706" spans="1:50" x14ac:dyDescent="0.3">
      <c r="A2706">
        <v>28</v>
      </c>
      <c r="B2706">
        <v>86</v>
      </c>
      <c r="C2706" t="s">
        <v>18</v>
      </c>
      <c r="D2706" t="s">
        <v>20</v>
      </c>
      <c r="E2706">
        <v>10</v>
      </c>
      <c r="F2706">
        <v>85</v>
      </c>
      <c r="G2706" t="s">
        <v>22</v>
      </c>
      <c r="H2706" t="s">
        <v>21</v>
      </c>
      <c r="I2706">
        <v>6</v>
      </c>
      <c r="J2706" t="s">
        <v>19</v>
      </c>
      <c r="K2706" t="s">
        <v>23</v>
      </c>
      <c r="L2706" t="s">
        <v>32</v>
      </c>
      <c r="M2706">
        <v>2</v>
      </c>
      <c r="N2706" t="s">
        <v>20</v>
      </c>
      <c r="O2706" t="s">
        <v>25</v>
      </c>
      <c r="P2706" t="s">
        <v>26</v>
      </c>
      <c r="Q2706" t="s">
        <v>27</v>
      </c>
      <c r="R2706">
        <v>72</v>
      </c>
      <c r="T2706">
        <f t="shared" si="516"/>
        <v>0.70998302534557922</v>
      </c>
      <c r="U2706">
        <f t="shared" si="525"/>
        <v>69.997607674370585</v>
      </c>
      <c r="AD2706">
        <f>(E2706 -$Y$7)/$Y$8</f>
        <v>2.0237884584402419</v>
      </c>
      <c r="AE2706">
        <f t="shared" si="514"/>
        <v>1</v>
      </c>
      <c r="AG2706">
        <f>(A2706 -$W$7)/$W$8</f>
        <v>1.3396464035548883</v>
      </c>
      <c r="AH2706">
        <f>(B2706 -$X$7)/$X$8</f>
        <v>0.52158655301931256</v>
      </c>
      <c r="AI2706">
        <f>(F2706 -$Z$7)/$Z$8</f>
        <v>0.68960895692587809</v>
      </c>
      <c r="AJ2706">
        <f>(I2706 -$AA$7)/$AA$8</f>
        <v>3.6622221701120847</v>
      </c>
      <c r="AK2706">
        <f t="shared" si="515"/>
        <v>-0.93837681180577304</v>
      </c>
      <c r="AL2706">
        <f>IF(C2706="Low", 1, IF(C2706="Medium", 2, IF(C2706="High", 3, "")))</f>
        <v>1</v>
      </c>
      <c r="AM2706">
        <f>IF(G2706="Low", 1, IF(G2706="Medium", 2, IF(G2706="High", 3, "")))</f>
        <v>2</v>
      </c>
      <c r="AN2706">
        <f t="shared" si="517"/>
        <v>3</v>
      </c>
      <c r="AO2706">
        <f t="shared" si="518"/>
        <v>1</v>
      </c>
      <c r="AP2706">
        <f t="shared" si="519"/>
        <v>0</v>
      </c>
      <c r="AQ2706">
        <f>IF(H2706="Yes", 1, 0)</f>
        <v>1</v>
      </c>
      <c r="AR2706">
        <f>IF(D2706="Yes", 1, 0)</f>
        <v>0</v>
      </c>
      <c r="AS2706">
        <f t="shared" si="520"/>
        <v>1</v>
      </c>
      <c r="AT2706">
        <f t="shared" si="521"/>
        <v>1</v>
      </c>
      <c r="AU2706">
        <f t="shared" si="522"/>
        <v>1</v>
      </c>
      <c r="AV2706">
        <f t="shared" si="523"/>
        <v>0</v>
      </c>
      <c r="AX2706">
        <f t="shared" si="524"/>
        <v>0</v>
      </c>
    </row>
    <row r="2707" spans="1:50" x14ac:dyDescent="0.3">
      <c r="A2707">
        <v>22</v>
      </c>
      <c r="B2707">
        <v>98</v>
      </c>
      <c r="C2707" t="s">
        <v>22</v>
      </c>
      <c r="D2707" t="s">
        <v>20</v>
      </c>
      <c r="E2707">
        <v>8</v>
      </c>
      <c r="F2707">
        <v>97</v>
      </c>
      <c r="G2707" t="s">
        <v>18</v>
      </c>
      <c r="H2707" t="s">
        <v>21</v>
      </c>
      <c r="I2707">
        <v>1</v>
      </c>
      <c r="J2707" t="s">
        <v>22</v>
      </c>
      <c r="K2707" t="s">
        <v>34</v>
      </c>
      <c r="L2707" t="s">
        <v>24</v>
      </c>
      <c r="M2707">
        <v>1</v>
      </c>
      <c r="N2707" t="s">
        <v>21</v>
      </c>
      <c r="O2707" t="s">
        <v>33</v>
      </c>
      <c r="P2707" t="s">
        <v>26</v>
      </c>
      <c r="Q2707" t="s">
        <v>31</v>
      </c>
      <c r="R2707">
        <v>72</v>
      </c>
      <c r="T2707">
        <f t="shared" si="516"/>
        <v>0.68520421258145725</v>
      </c>
      <c r="U2707">
        <f t="shared" si="525"/>
        <v>69.901214094634781</v>
      </c>
      <c r="AD2707">
        <f>(E2707 -$Y$7)/$Y$8</f>
        <v>0.66139910137521774</v>
      </c>
      <c r="AE2707">
        <f t="shared" si="514"/>
        <v>0</v>
      </c>
      <c r="AG2707">
        <f>(A2707 -$W$7)/$W$8</f>
        <v>0.3380005269875655</v>
      </c>
      <c r="AH2707">
        <f>(B2707 -$X$7)/$X$8</f>
        <v>1.5608534291868679</v>
      </c>
      <c r="AI2707">
        <f>(F2707 -$Z$7)/$Z$8</f>
        <v>1.5230178426784435</v>
      </c>
      <c r="AJ2707">
        <f>(I2707 -$AA$7)/$AA$8</f>
        <v>-0.40124168605466753</v>
      </c>
      <c r="AK2707">
        <f t="shared" si="515"/>
        <v>-1.9081649543993509</v>
      </c>
      <c r="AL2707">
        <f>IF(C2707="Low", 1, IF(C2707="Medium", 2, IF(C2707="High", 3, "")))</f>
        <v>2</v>
      </c>
      <c r="AM2707">
        <f>IF(G2707="Low", 1, IF(G2707="Medium", 2, IF(G2707="High", 3, "")))</f>
        <v>1</v>
      </c>
      <c r="AN2707">
        <f t="shared" si="517"/>
        <v>2</v>
      </c>
      <c r="AO2707">
        <f t="shared" si="518"/>
        <v>3</v>
      </c>
      <c r="AP2707">
        <f t="shared" si="519"/>
        <v>1</v>
      </c>
      <c r="AQ2707">
        <f>IF(H2707="Yes", 1, 0)</f>
        <v>1</v>
      </c>
      <c r="AR2707">
        <f>IF(D2707="Yes", 1, 0)</f>
        <v>0</v>
      </c>
      <c r="AS2707">
        <f t="shared" si="520"/>
        <v>0</v>
      </c>
      <c r="AT2707">
        <f t="shared" si="521"/>
        <v>1</v>
      </c>
      <c r="AU2707">
        <f t="shared" si="522"/>
        <v>1</v>
      </c>
      <c r="AV2707">
        <f t="shared" si="523"/>
        <v>0</v>
      </c>
      <c r="AX2707">
        <f t="shared" si="524"/>
        <v>0</v>
      </c>
    </row>
    <row r="2708" spans="1:50" x14ac:dyDescent="0.3">
      <c r="A2708">
        <v>27</v>
      </c>
      <c r="B2708">
        <v>92</v>
      </c>
      <c r="C2708" t="s">
        <v>22</v>
      </c>
      <c r="D2708" t="s">
        <v>20</v>
      </c>
      <c r="E2708">
        <v>8</v>
      </c>
      <c r="F2708">
        <v>94</v>
      </c>
      <c r="G2708" t="s">
        <v>22</v>
      </c>
      <c r="H2708" t="s">
        <v>20</v>
      </c>
      <c r="I2708">
        <v>1</v>
      </c>
      <c r="J2708" t="s">
        <v>22</v>
      </c>
      <c r="K2708" t="s">
        <v>34</v>
      </c>
      <c r="L2708" t="s">
        <v>28</v>
      </c>
      <c r="M2708">
        <v>4</v>
      </c>
      <c r="N2708" t="s">
        <v>20</v>
      </c>
      <c r="O2708" t="s">
        <v>29</v>
      </c>
      <c r="P2708" t="s">
        <v>26</v>
      </c>
      <c r="Q2708" t="s">
        <v>31</v>
      </c>
      <c r="R2708">
        <v>70</v>
      </c>
      <c r="T2708">
        <f t="shared" si="516"/>
        <v>0.64616404600969379</v>
      </c>
      <c r="U2708">
        <f t="shared" si="525"/>
        <v>69.74934154750521</v>
      </c>
      <c r="AD2708">
        <f>(E2708 -$Y$7)/$Y$8</f>
        <v>0.66139910137521774</v>
      </c>
      <c r="AE2708">
        <f t="shared" si="514"/>
        <v>0</v>
      </c>
      <c r="AG2708">
        <f>(A2708 -$W$7)/$W$8</f>
        <v>1.1727054241270012</v>
      </c>
      <c r="AH2708">
        <f>(B2708 -$X$7)/$X$8</f>
        <v>1.0412199911030902</v>
      </c>
      <c r="AI2708">
        <f>(F2708 -$Z$7)/$Z$8</f>
        <v>1.3146656212403021</v>
      </c>
      <c r="AJ2708">
        <f>(I2708 -$AA$7)/$AA$8</f>
        <v>-0.40124168605466753</v>
      </c>
      <c r="AK2708">
        <f t="shared" si="515"/>
        <v>1.0011994733813825</v>
      </c>
      <c r="AL2708">
        <f>IF(C2708="Low", 1, IF(C2708="Medium", 2, IF(C2708="High", 3, "")))</f>
        <v>2</v>
      </c>
      <c r="AM2708">
        <f>IF(G2708="Low", 1, IF(G2708="Medium", 2, IF(G2708="High", 3, "")))</f>
        <v>2</v>
      </c>
      <c r="AN2708">
        <f t="shared" si="517"/>
        <v>2</v>
      </c>
      <c r="AO2708">
        <f t="shared" si="518"/>
        <v>2</v>
      </c>
      <c r="AP2708">
        <f t="shared" si="519"/>
        <v>0</v>
      </c>
      <c r="AQ2708">
        <f>IF(H2708="Yes", 1, 0)</f>
        <v>0</v>
      </c>
      <c r="AR2708">
        <f>IF(D2708="Yes", 1, 0)</f>
        <v>0</v>
      </c>
      <c r="AS2708">
        <f t="shared" si="520"/>
        <v>1</v>
      </c>
      <c r="AT2708">
        <f t="shared" si="521"/>
        <v>1</v>
      </c>
      <c r="AU2708">
        <f t="shared" si="522"/>
        <v>1</v>
      </c>
      <c r="AV2708">
        <f t="shared" si="523"/>
        <v>0</v>
      </c>
      <c r="AX2708">
        <f t="shared" si="524"/>
        <v>0</v>
      </c>
    </row>
    <row r="2709" spans="1:50" x14ac:dyDescent="0.3">
      <c r="A2709">
        <v>32</v>
      </c>
      <c r="B2709">
        <v>62</v>
      </c>
      <c r="C2709" t="s">
        <v>19</v>
      </c>
      <c r="D2709" t="s">
        <v>20</v>
      </c>
      <c r="E2709">
        <v>7</v>
      </c>
      <c r="F2709">
        <v>86</v>
      </c>
      <c r="G2709" t="s">
        <v>18</v>
      </c>
      <c r="H2709" t="s">
        <v>21</v>
      </c>
      <c r="I2709">
        <v>0</v>
      </c>
      <c r="J2709" t="s">
        <v>22</v>
      </c>
      <c r="K2709" t="s">
        <v>23</v>
      </c>
      <c r="L2709" t="s">
        <v>24</v>
      </c>
      <c r="M2709">
        <v>2</v>
      </c>
      <c r="N2709" t="s">
        <v>20</v>
      </c>
      <c r="O2709" t="s">
        <v>25</v>
      </c>
      <c r="P2709" t="s">
        <v>26</v>
      </c>
      <c r="Q2709" t="s">
        <v>31</v>
      </c>
      <c r="R2709">
        <v>67</v>
      </c>
      <c r="T2709">
        <f t="shared" si="516"/>
        <v>0.26298670085361336</v>
      </c>
      <c r="U2709">
        <f t="shared" si="525"/>
        <v>68.258719848844422</v>
      </c>
      <c r="AD2709">
        <f>(E2709 -$Y$7)/$Y$8</f>
        <v>-1.9795577157294329E-2</v>
      </c>
      <c r="AE2709">
        <f t="shared" si="514"/>
        <v>1</v>
      </c>
      <c r="AG2709">
        <f>(A2709 -$W$7)/$W$8</f>
        <v>2.0074103212664367</v>
      </c>
      <c r="AH2709">
        <f>(B2709 -$X$7)/$X$8</f>
        <v>-1.5569471993157984</v>
      </c>
      <c r="AI2709">
        <f>(F2709 -$Z$7)/$Z$8</f>
        <v>0.75905969740525847</v>
      </c>
      <c r="AJ2709">
        <f>(I2709 -$AA$7)/$AA$8</f>
        <v>-1.213934457288018</v>
      </c>
      <c r="AK2709">
        <f t="shared" si="515"/>
        <v>-0.93837681180577304</v>
      </c>
      <c r="AL2709">
        <f>IF(C2709="Low", 1, IF(C2709="Medium", 2, IF(C2709="High", 3, "")))</f>
        <v>3</v>
      </c>
      <c r="AM2709">
        <f>IF(G2709="Low", 1, IF(G2709="Medium", 2, IF(G2709="High", 3, "")))</f>
        <v>1</v>
      </c>
      <c r="AN2709">
        <f t="shared" si="517"/>
        <v>2</v>
      </c>
      <c r="AO2709">
        <f t="shared" si="518"/>
        <v>1</v>
      </c>
      <c r="AP2709">
        <f t="shared" si="519"/>
        <v>1</v>
      </c>
      <c r="AQ2709">
        <f>IF(H2709="Yes", 1, 0)</f>
        <v>1</v>
      </c>
      <c r="AR2709">
        <f>IF(D2709="Yes", 1, 0)</f>
        <v>0</v>
      </c>
      <c r="AS2709">
        <f t="shared" si="520"/>
        <v>1</v>
      </c>
      <c r="AT2709">
        <f t="shared" si="521"/>
        <v>1</v>
      </c>
      <c r="AU2709">
        <f t="shared" si="522"/>
        <v>0</v>
      </c>
      <c r="AV2709">
        <f t="shared" si="523"/>
        <v>0</v>
      </c>
      <c r="AX2709">
        <f t="shared" si="524"/>
        <v>1</v>
      </c>
    </row>
    <row r="2710" spans="1:50" x14ac:dyDescent="0.3">
      <c r="A2710">
        <v>26</v>
      </c>
      <c r="B2710">
        <v>73</v>
      </c>
      <c r="C2710" t="s">
        <v>22</v>
      </c>
      <c r="D2710" t="s">
        <v>20</v>
      </c>
      <c r="E2710">
        <v>7</v>
      </c>
      <c r="F2710">
        <v>96</v>
      </c>
      <c r="G2710" t="s">
        <v>19</v>
      </c>
      <c r="H2710" t="s">
        <v>21</v>
      </c>
      <c r="I2710">
        <v>0</v>
      </c>
      <c r="J2710" t="s">
        <v>19</v>
      </c>
      <c r="K2710" t="s">
        <v>34</v>
      </c>
      <c r="L2710" t="s">
        <v>32</v>
      </c>
      <c r="M2710">
        <v>3</v>
      </c>
      <c r="N2710" t="s">
        <v>20</v>
      </c>
      <c r="O2710" t="s">
        <v>25</v>
      </c>
      <c r="P2710" t="s">
        <v>26</v>
      </c>
      <c r="Q2710" t="s">
        <v>31</v>
      </c>
      <c r="R2710">
        <v>68</v>
      </c>
      <c r="T2710">
        <f t="shared" si="516"/>
        <v>0.35492341270714678</v>
      </c>
      <c r="U2710">
        <f t="shared" si="525"/>
        <v>68.616368492024463</v>
      </c>
      <c r="AD2710">
        <f>(E2710 -$Y$7)/$Y$8</f>
        <v>-1.9795577157294329E-2</v>
      </c>
      <c r="AE2710">
        <f t="shared" si="514"/>
        <v>0</v>
      </c>
      <c r="AG2710">
        <f>(A2710 -$W$7)/$W$8</f>
        <v>1.0057644446991141</v>
      </c>
      <c r="AH2710">
        <f>(B2710 -$X$7)/$X$8</f>
        <v>-0.60428589616220585</v>
      </c>
      <c r="AI2710">
        <f>(F2710 -$Z$7)/$Z$8</f>
        <v>1.453567102199063</v>
      </c>
      <c r="AJ2710">
        <f>(I2710 -$AA$7)/$AA$8</f>
        <v>-1.213934457288018</v>
      </c>
      <c r="AK2710">
        <f t="shared" si="515"/>
        <v>3.141133078780467E-2</v>
      </c>
      <c r="AL2710">
        <f>IF(C2710="Low", 1, IF(C2710="Medium", 2, IF(C2710="High", 3, "")))</f>
        <v>2</v>
      </c>
      <c r="AM2710">
        <f>IF(G2710="Low", 1, IF(G2710="Medium", 2, IF(G2710="High", 3, "")))</f>
        <v>3</v>
      </c>
      <c r="AN2710">
        <f t="shared" si="517"/>
        <v>3</v>
      </c>
      <c r="AO2710">
        <f t="shared" si="518"/>
        <v>1</v>
      </c>
      <c r="AP2710">
        <f t="shared" si="519"/>
        <v>0</v>
      </c>
      <c r="AQ2710">
        <f>IF(H2710="Yes", 1, 0)</f>
        <v>1</v>
      </c>
      <c r="AR2710">
        <f>IF(D2710="Yes", 1, 0)</f>
        <v>0</v>
      </c>
      <c r="AS2710">
        <f t="shared" si="520"/>
        <v>1</v>
      </c>
      <c r="AT2710">
        <f t="shared" si="521"/>
        <v>1</v>
      </c>
      <c r="AU2710">
        <f t="shared" si="522"/>
        <v>0</v>
      </c>
      <c r="AV2710">
        <f t="shared" si="523"/>
        <v>0</v>
      </c>
      <c r="AX2710">
        <f t="shared" si="524"/>
        <v>1</v>
      </c>
    </row>
    <row r="2711" spans="1:50" x14ac:dyDescent="0.3">
      <c r="A2711">
        <v>21</v>
      </c>
      <c r="B2711">
        <v>79</v>
      </c>
      <c r="C2711" t="s">
        <v>18</v>
      </c>
      <c r="D2711" t="s">
        <v>21</v>
      </c>
      <c r="E2711">
        <v>8</v>
      </c>
      <c r="F2711">
        <v>91</v>
      </c>
      <c r="G2711" t="s">
        <v>19</v>
      </c>
      <c r="H2711" t="s">
        <v>21</v>
      </c>
      <c r="I2711">
        <v>1</v>
      </c>
      <c r="J2711" t="s">
        <v>22</v>
      </c>
      <c r="K2711" t="s">
        <v>23</v>
      </c>
      <c r="L2711" t="s">
        <v>24</v>
      </c>
      <c r="M2711">
        <v>3</v>
      </c>
      <c r="N2711" t="s">
        <v>20</v>
      </c>
      <c r="O2711" t="s">
        <v>25</v>
      </c>
      <c r="P2711" t="s">
        <v>30</v>
      </c>
      <c r="Q2711" t="s">
        <v>27</v>
      </c>
      <c r="R2711">
        <v>67</v>
      </c>
      <c r="T2711">
        <f t="shared" si="516"/>
        <v>0.26211705571262217</v>
      </c>
      <c r="U2711">
        <f t="shared" si="525"/>
        <v>68.255336788927949</v>
      </c>
      <c r="AD2711">
        <f>(E2711 -$Y$7)/$Y$8</f>
        <v>0.66139910137521774</v>
      </c>
      <c r="AE2711">
        <f t="shared" si="514"/>
        <v>1</v>
      </c>
      <c r="AG2711">
        <f>(A2711 -$W$7)/$W$8</f>
        <v>0.17105954755967837</v>
      </c>
      <c r="AH2711">
        <f>(B2711 -$X$7)/$X$8</f>
        <v>-8.4652458078428139E-2</v>
      </c>
      <c r="AI2711">
        <f>(F2711 -$Z$7)/$Z$8</f>
        <v>1.1063133998021608</v>
      </c>
      <c r="AJ2711">
        <f>(I2711 -$AA$7)/$AA$8</f>
        <v>-0.40124168605466753</v>
      </c>
      <c r="AK2711">
        <f t="shared" si="515"/>
        <v>3.141133078780467E-2</v>
      </c>
      <c r="AL2711">
        <f>IF(C2711="Low", 1, IF(C2711="Medium", 2, IF(C2711="High", 3, "")))</f>
        <v>1</v>
      </c>
      <c r="AM2711">
        <f>IF(G2711="Low", 1, IF(G2711="Medium", 2, IF(G2711="High", 3, "")))</f>
        <v>3</v>
      </c>
      <c r="AN2711">
        <f t="shared" si="517"/>
        <v>2</v>
      </c>
      <c r="AO2711">
        <f t="shared" si="518"/>
        <v>1</v>
      </c>
      <c r="AP2711">
        <f t="shared" si="519"/>
        <v>1</v>
      </c>
      <c r="AQ2711">
        <f>IF(H2711="Yes", 1, 0)</f>
        <v>1</v>
      </c>
      <c r="AR2711">
        <f>IF(D2711="Yes", 1, 0)</f>
        <v>1</v>
      </c>
      <c r="AS2711">
        <f t="shared" si="520"/>
        <v>1</v>
      </c>
      <c r="AT2711">
        <f t="shared" si="521"/>
        <v>0</v>
      </c>
      <c r="AU2711">
        <f t="shared" si="522"/>
        <v>0</v>
      </c>
      <c r="AV2711">
        <f t="shared" si="523"/>
        <v>0</v>
      </c>
      <c r="AX2711">
        <f t="shared" si="524"/>
        <v>1</v>
      </c>
    </row>
    <row r="2712" spans="1:50" x14ac:dyDescent="0.3">
      <c r="A2712">
        <v>26</v>
      </c>
      <c r="B2712">
        <v>73</v>
      </c>
      <c r="C2712" t="s">
        <v>19</v>
      </c>
      <c r="D2712" t="s">
        <v>20</v>
      </c>
      <c r="E2712">
        <v>7</v>
      </c>
      <c r="F2712">
        <v>75</v>
      </c>
      <c r="G2712" t="s">
        <v>18</v>
      </c>
      <c r="H2712" t="s">
        <v>21</v>
      </c>
      <c r="I2712">
        <v>3</v>
      </c>
      <c r="J2712" t="s">
        <v>22</v>
      </c>
      <c r="K2712" t="s">
        <v>23</v>
      </c>
      <c r="L2712" t="s">
        <v>24</v>
      </c>
      <c r="M2712">
        <v>5</v>
      </c>
      <c r="N2712" t="s">
        <v>20</v>
      </c>
      <c r="O2712" t="s">
        <v>29</v>
      </c>
      <c r="P2712" t="s">
        <v>26</v>
      </c>
      <c r="Q2712" t="s">
        <v>27</v>
      </c>
      <c r="R2712">
        <v>70</v>
      </c>
      <c r="T2712">
        <f t="shared" si="516"/>
        <v>0.47734357480720502</v>
      </c>
      <c r="U2712">
        <f t="shared" si="525"/>
        <v>69.092602675195153</v>
      </c>
      <c r="AD2712">
        <f>(E2712 -$Y$7)/$Y$8</f>
        <v>-1.9795577157294329E-2</v>
      </c>
      <c r="AE2712">
        <f t="shared" si="514"/>
        <v>1</v>
      </c>
      <c r="AG2712">
        <f>(A2712 -$W$7)/$W$8</f>
        <v>1.0057644446991141</v>
      </c>
      <c r="AH2712">
        <f>(B2712 -$X$7)/$X$8</f>
        <v>-0.60428589616220585</v>
      </c>
      <c r="AI2712">
        <f>(F2712 -$Z$7)/$Z$8</f>
        <v>-4.8984478679264375E-3</v>
      </c>
      <c r="AJ2712">
        <f>(I2712 -$AA$7)/$AA$8</f>
        <v>1.2241438564120333</v>
      </c>
      <c r="AK2712">
        <f t="shared" si="515"/>
        <v>1.9709876159749602</v>
      </c>
      <c r="AL2712">
        <f>IF(C2712="Low", 1, IF(C2712="Medium", 2, IF(C2712="High", 3, "")))</f>
        <v>3</v>
      </c>
      <c r="AM2712">
        <f>IF(G2712="Low", 1, IF(G2712="Medium", 2, IF(G2712="High", 3, "")))</f>
        <v>1</v>
      </c>
      <c r="AN2712">
        <f t="shared" si="517"/>
        <v>2</v>
      </c>
      <c r="AO2712">
        <f t="shared" si="518"/>
        <v>2</v>
      </c>
      <c r="AP2712">
        <f t="shared" si="519"/>
        <v>1</v>
      </c>
      <c r="AQ2712">
        <f>IF(H2712="Yes", 1, 0)</f>
        <v>1</v>
      </c>
      <c r="AR2712">
        <f>IF(D2712="Yes", 1, 0)</f>
        <v>0</v>
      </c>
      <c r="AS2712">
        <f t="shared" si="520"/>
        <v>1</v>
      </c>
      <c r="AT2712">
        <f t="shared" si="521"/>
        <v>1</v>
      </c>
      <c r="AU2712">
        <f t="shared" si="522"/>
        <v>1</v>
      </c>
      <c r="AV2712">
        <f t="shared" si="523"/>
        <v>0</v>
      </c>
      <c r="AX2712">
        <f t="shared" si="524"/>
        <v>0</v>
      </c>
    </row>
    <row r="2713" spans="1:50" x14ac:dyDescent="0.3">
      <c r="A2713">
        <v>21</v>
      </c>
      <c r="B2713">
        <v>88</v>
      </c>
      <c r="C2713" t="s">
        <v>22</v>
      </c>
      <c r="D2713" t="s">
        <v>20</v>
      </c>
      <c r="E2713">
        <v>9</v>
      </c>
      <c r="F2713">
        <v>75</v>
      </c>
      <c r="G2713" t="s">
        <v>19</v>
      </c>
      <c r="H2713" t="s">
        <v>20</v>
      </c>
      <c r="I2713">
        <v>1</v>
      </c>
      <c r="J2713" t="s">
        <v>19</v>
      </c>
      <c r="K2713" t="s">
        <v>34</v>
      </c>
      <c r="L2713" t="s">
        <v>32</v>
      </c>
      <c r="M2713">
        <v>2</v>
      </c>
      <c r="N2713" t="s">
        <v>20</v>
      </c>
      <c r="O2713" t="s">
        <v>33</v>
      </c>
      <c r="P2713" t="s">
        <v>30</v>
      </c>
      <c r="Q2713" t="s">
        <v>31</v>
      </c>
      <c r="R2713">
        <v>67</v>
      </c>
      <c r="T2713">
        <f t="shared" si="516"/>
        <v>0.36544355626268266</v>
      </c>
      <c r="U2713">
        <f t="shared" si="525"/>
        <v>68.657293547889964</v>
      </c>
      <c r="AD2713">
        <f>(E2713 -$Y$7)/$Y$8</f>
        <v>1.3425937799077299</v>
      </c>
      <c r="AE2713">
        <f t="shared" si="514"/>
        <v>0</v>
      </c>
      <c r="AG2713">
        <f>(A2713 -$W$7)/$W$8</f>
        <v>0.17105954755967837</v>
      </c>
      <c r="AH2713">
        <f>(B2713 -$X$7)/$X$8</f>
        <v>0.69479769904723843</v>
      </c>
      <c r="AI2713">
        <f>(F2713 -$Z$7)/$Z$8</f>
        <v>-4.8984478679264375E-3</v>
      </c>
      <c r="AJ2713">
        <f>(I2713 -$AA$7)/$AA$8</f>
        <v>-0.40124168605466753</v>
      </c>
      <c r="AK2713">
        <f t="shared" si="515"/>
        <v>-0.93837681180577304</v>
      </c>
      <c r="AL2713">
        <f>IF(C2713="Low", 1, IF(C2713="Medium", 2, IF(C2713="High", 3, "")))</f>
        <v>2</v>
      </c>
      <c r="AM2713">
        <f>IF(G2713="Low", 1, IF(G2713="Medium", 2, IF(G2713="High", 3, "")))</f>
        <v>3</v>
      </c>
      <c r="AN2713">
        <f t="shared" si="517"/>
        <v>3</v>
      </c>
      <c r="AO2713">
        <f t="shared" si="518"/>
        <v>3</v>
      </c>
      <c r="AP2713">
        <f t="shared" si="519"/>
        <v>0</v>
      </c>
      <c r="AQ2713">
        <f>IF(H2713="Yes", 1, 0)</f>
        <v>0</v>
      </c>
      <c r="AR2713">
        <f>IF(D2713="Yes", 1, 0)</f>
        <v>0</v>
      </c>
      <c r="AS2713">
        <f t="shared" si="520"/>
        <v>1</v>
      </c>
      <c r="AT2713">
        <f t="shared" si="521"/>
        <v>0</v>
      </c>
      <c r="AU2713">
        <f t="shared" si="522"/>
        <v>0</v>
      </c>
      <c r="AV2713">
        <f t="shared" si="523"/>
        <v>0</v>
      </c>
      <c r="AX2713">
        <f t="shared" si="524"/>
        <v>1</v>
      </c>
    </row>
    <row r="2714" spans="1:50" x14ac:dyDescent="0.3">
      <c r="A2714">
        <v>20</v>
      </c>
      <c r="B2714">
        <v>93</v>
      </c>
      <c r="C2714" t="s">
        <v>22</v>
      </c>
      <c r="D2714" t="s">
        <v>21</v>
      </c>
      <c r="E2714">
        <v>7</v>
      </c>
      <c r="F2714">
        <v>50</v>
      </c>
      <c r="G2714" t="s">
        <v>22</v>
      </c>
      <c r="H2714" t="s">
        <v>21</v>
      </c>
      <c r="I2714">
        <v>1</v>
      </c>
      <c r="J2714" t="s">
        <v>19</v>
      </c>
      <c r="K2714" t="s">
        <v>23</v>
      </c>
      <c r="L2714" t="s">
        <v>24</v>
      </c>
      <c r="M2714">
        <v>4</v>
      </c>
      <c r="N2714" t="s">
        <v>20</v>
      </c>
      <c r="O2714" t="s">
        <v>29</v>
      </c>
      <c r="P2714" t="s">
        <v>26</v>
      </c>
      <c r="Q2714" t="s">
        <v>27</v>
      </c>
      <c r="R2714">
        <v>71</v>
      </c>
      <c r="T2714">
        <f t="shared" si="516"/>
        <v>0.51878443224231918</v>
      </c>
      <c r="U2714">
        <f t="shared" si="525"/>
        <v>69.253814297136756</v>
      </c>
      <c r="AD2714">
        <f>(E2714 -$Y$7)/$Y$8</f>
        <v>-1.9795577157294329E-2</v>
      </c>
      <c r="AE2714">
        <f t="shared" si="514"/>
        <v>1</v>
      </c>
      <c r="AG2714">
        <f>(A2714 -$W$7)/$W$8</f>
        <v>4.1185681317912485E-3</v>
      </c>
      <c r="AH2714">
        <f>(B2714 -$X$7)/$X$8</f>
        <v>1.1278255641170531</v>
      </c>
      <c r="AI2714">
        <f>(F2714 -$Z$7)/$Z$8</f>
        <v>-1.7411669598524377</v>
      </c>
      <c r="AJ2714">
        <f>(I2714 -$AA$7)/$AA$8</f>
        <v>-0.40124168605466753</v>
      </c>
      <c r="AK2714">
        <f t="shared" si="515"/>
        <v>1.0011994733813825</v>
      </c>
      <c r="AL2714">
        <f>IF(C2714="Low", 1, IF(C2714="Medium", 2, IF(C2714="High", 3, "")))</f>
        <v>2</v>
      </c>
      <c r="AM2714">
        <f>IF(G2714="Low", 1, IF(G2714="Medium", 2, IF(G2714="High", 3, "")))</f>
        <v>2</v>
      </c>
      <c r="AN2714">
        <f t="shared" si="517"/>
        <v>3</v>
      </c>
      <c r="AO2714">
        <f t="shared" si="518"/>
        <v>2</v>
      </c>
      <c r="AP2714">
        <f t="shared" si="519"/>
        <v>1</v>
      </c>
      <c r="AQ2714">
        <f>IF(H2714="Yes", 1, 0)</f>
        <v>1</v>
      </c>
      <c r="AR2714">
        <f>IF(D2714="Yes", 1, 0)</f>
        <v>1</v>
      </c>
      <c r="AS2714">
        <f t="shared" si="520"/>
        <v>1</v>
      </c>
      <c r="AT2714">
        <f t="shared" si="521"/>
        <v>1</v>
      </c>
      <c r="AU2714">
        <f t="shared" si="522"/>
        <v>1</v>
      </c>
      <c r="AV2714">
        <f t="shared" si="523"/>
        <v>0</v>
      </c>
      <c r="AX2714">
        <f t="shared" si="524"/>
        <v>0</v>
      </c>
    </row>
    <row r="2715" spans="1:50" x14ac:dyDescent="0.3">
      <c r="A2715">
        <v>18</v>
      </c>
      <c r="B2715">
        <v>89</v>
      </c>
      <c r="C2715" t="s">
        <v>19</v>
      </c>
      <c r="D2715" t="s">
        <v>21</v>
      </c>
      <c r="E2715">
        <v>7</v>
      </c>
      <c r="F2715">
        <v>52</v>
      </c>
      <c r="G2715" t="s">
        <v>22</v>
      </c>
      <c r="H2715" t="s">
        <v>21</v>
      </c>
      <c r="I2715">
        <v>1</v>
      </c>
      <c r="J2715" t="s">
        <v>19</v>
      </c>
      <c r="K2715" t="s">
        <v>23</v>
      </c>
      <c r="L2715" t="s">
        <v>24</v>
      </c>
      <c r="M2715">
        <v>3</v>
      </c>
      <c r="N2715" t="s">
        <v>20</v>
      </c>
      <c r="O2715" t="s">
        <v>33</v>
      </c>
      <c r="P2715" t="s">
        <v>26</v>
      </c>
      <c r="Q2715" t="s">
        <v>31</v>
      </c>
      <c r="R2715">
        <v>69</v>
      </c>
      <c r="T2715">
        <f t="shared" si="516"/>
        <v>0.51056418266372339</v>
      </c>
      <c r="U2715">
        <f t="shared" si="525"/>
        <v>69.221836199931474</v>
      </c>
      <c r="AD2715">
        <f>(E2715 -$Y$7)/$Y$8</f>
        <v>-1.9795577157294329E-2</v>
      </c>
      <c r="AE2715">
        <f t="shared" si="514"/>
        <v>1</v>
      </c>
      <c r="AG2715">
        <f>(A2715 -$W$7)/$W$8</f>
        <v>-0.32976339072398297</v>
      </c>
      <c r="AH2715">
        <f>(B2715 -$X$7)/$X$8</f>
        <v>0.78140327206120141</v>
      </c>
      <c r="AI2715">
        <f>(F2715 -$Z$7)/$Z$8</f>
        <v>-1.6022654788936768</v>
      </c>
      <c r="AJ2715">
        <f>(I2715 -$AA$7)/$AA$8</f>
        <v>-0.40124168605466753</v>
      </c>
      <c r="AK2715">
        <f t="shared" si="515"/>
        <v>3.141133078780467E-2</v>
      </c>
      <c r="AL2715">
        <f>IF(C2715="Low", 1, IF(C2715="Medium", 2, IF(C2715="High", 3, "")))</f>
        <v>3</v>
      </c>
      <c r="AM2715">
        <f>IF(G2715="Low", 1, IF(G2715="Medium", 2, IF(G2715="High", 3, "")))</f>
        <v>2</v>
      </c>
      <c r="AN2715">
        <f t="shared" si="517"/>
        <v>3</v>
      </c>
      <c r="AO2715">
        <f t="shared" si="518"/>
        <v>3</v>
      </c>
      <c r="AP2715">
        <f t="shared" si="519"/>
        <v>1</v>
      </c>
      <c r="AQ2715">
        <f>IF(H2715="Yes", 1, 0)</f>
        <v>1</v>
      </c>
      <c r="AR2715">
        <f>IF(D2715="Yes", 1, 0)</f>
        <v>1</v>
      </c>
      <c r="AS2715">
        <f t="shared" si="520"/>
        <v>1</v>
      </c>
      <c r="AT2715">
        <f t="shared" si="521"/>
        <v>1</v>
      </c>
      <c r="AU2715">
        <f t="shared" si="522"/>
        <v>0</v>
      </c>
      <c r="AV2715">
        <f t="shared" si="523"/>
        <v>0</v>
      </c>
      <c r="AX2715">
        <f t="shared" si="524"/>
        <v>1</v>
      </c>
    </row>
    <row r="2716" spans="1:50" x14ac:dyDescent="0.3">
      <c r="A2716">
        <v>29</v>
      </c>
      <c r="B2716">
        <v>100</v>
      </c>
      <c r="C2716" t="s">
        <v>22</v>
      </c>
      <c r="D2716" t="s">
        <v>21</v>
      </c>
      <c r="E2716">
        <v>7</v>
      </c>
      <c r="F2716">
        <v>87</v>
      </c>
      <c r="G2716" t="s">
        <v>22</v>
      </c>
      <c r="H2716" t="s">
        <v>20</v>
      </c>
      <c r="I2716">
        <v>3</v>
      </c>
      <c r="J2716" t="s">
        <v>22</v>
      </c>
      <c r="K2716" t="s">
        <v>23</v>
      </c>
      <c r="L2716" t="s">
        <v>28</v>
      </c>
      <c r="M2716">
        <v>5</v>
      </c>
      <c r="N2716" t="s">
        <v>20</v>
      </c>
      <c r="O2716" t="s">
        <v>29</v>
      </c>
      <c r="P2716" t="s">
        <v>26</v>
      </c>
      <c r="Q2716" t="s">
        <v>31</v>
      </c>
      <c r="R2716">
        <v>74</v>
      </c>
      <c r="T2716">
        <f t="shared" si="516"/>
        <v>0.95446182693938231</v>
      </c>
      <c r="U2716">
        <f t="shared" si="525"/>
        <v>70.948669659441407</v>
      </c>
      <c r="AD2716">
        <f>(E2716 -$Y$7)/$Y$8</f>
        <v>-1.9795577157294329E-2</v>
      </c>
      <c r="AE2716">
        <f t="shared" si="514"/>
        <v>1</v>
      </c>
      <c r="AG2716">
        <f>(A2716 -$W$7)/$W$8</f>
        <v>1.5065873829827754</v>
      </c>
      <c r="AH2716">
        <f>(B2716 -$X$7)/$X$8</f>
        <v>1.7340645752147938</v>
      </c>
      <c r="AI2716">
        <f>(F2716 -$Z$7)/$Z$8</f>
        <v>0.82851043788463896</v>
      </c>
      <c r="AJ2716">
        <f>(I2716 -$AA$7)/$AA$8</f>
        <v>1.2241438564120333</v>
      </c>
      <c r="AK2716">
        <f t="shared" si="515"/>
        <v>1.9709876159749602</v>
      </c>
      <c r="AL2716">
        <f>IF(C2716="Low", 1, IF(C2716="Medium", 2, IF(C2716="High", 3, "")))</f>
        <v>2</v>
      </c>
      <c r="AM2716">
        <f>IF(G2716="Low", 1, IF(G2716="Medium", 2, IF(G2716="High", 3, "")))</f>
        <v>2</v>
      </c>
      <c r="AN2716">
        <f t="shared" si="517"/>
        <v>2</v>
      </c>
      <c r="AO2716">
        <f t="shared" si="518"/>
        <v>2</v>
      </c>
      <c r="AP2716">
        <f t="shared" si="519"/>
        <v>0</v>
      </c>
      <c r="AQ2716">
        <f>IF(H2716="Yes", 1, 0)</f>
        <v>0</v>
      </c>
      <c r="AR2716">
        <f>IF(D2716="Yes", 1, 0)</f>
        <v>1</v>
      </c>
      <c r="AS2716">
        <f t="shared" si="520"/>
        <v>1</v>
      </c>
      <c r="AT2716">
        <f t="shared" si="521"/>
        <v>1</v>
      </c>
      <c r="AU2716">
        <f t="shared" si="522"/>
        <v>1</v>
      </c>
      <c r="AV2716">
        <f t="shared" si="523"/>
        <v>1</v>
      </c>
      <c r="AX2716">
        <f t="shared" si="524"/>
        <v>1</v>
      </c>
    </row>
    <row r="2717" spans="1:50" x14ac:dyDescent="0.3">
      <c r="A2717">
        <v>15</v>
      </c>
      <c r="B2717">
        <v>71</v>
      </c>
      <c r="C2717" t="s">
        <v>19</v>
      </c>
      <c r="D2717" t="s">
        <v>20</v>
      </c>
      <c r="E2717">
        <v>7</v>
      </c>
      <c r="F2717">
        <v>78</v>
      </c>
      <c r="G2717" t="s">
        <v>22</v>
      </c>
      <c r="H2717" t="s">
        <v>21</v>
      </c>
      <c r="I2717">
        <v>0</v>
      </c>
      <c r="J2717" t="s">
        <v>22</v>
      </c>
      <c r="K2717" t="s">
        <v>34</v>
      </c>
      <c r="L2717" t="s">
        <v>24</v>
      </c>
      <c r="M2717">
        <v>3</v>
      </c>
      <c r="N2717" t="s">
        <v>20</v>
      </c>
      <c r="O2717" t="s">
        <v>25</v>
      </c>
      <c r="P2717" t="s">
        <v>26</v>
      </c>
      <c r="Q2717" t="s">
        <v>27</v>
      </c>
      <c r="R2717">
        <v>63</v>
      </c>
      <c r="T2717">
        <f t="shared" si="516"/>
        <v>-3.3125568731864896E-3</v>
      </c>
      <c r="U2717">
        <f t="shared" si="525"/>
        <v>67.222772768666346</v>
      </c>
      <c r="AD2717">
        <f>(E2717 -$Y$7)/$Y$8</f>
        <v>-1.9795577157294329E-2</v>
      </c>
      <c r="AE2717">
        <f t="shared" si="514"/>
        <v>0</v>
      </c>
      <c r="AG2717">
        <f>(A2717 -$W$7)/$W$8</f>
        <v>-0.8305863290076444</v>
      </c>
      <c r="AH2717">
        <f>(B2717 -$X$7)/$X$8</f>
        <v>-0.77749704219013172</v>
      </c>
      <c r="AI2717">
        <f>(F2717 -$Z$7)/$Z$8</f>
        <v>0.20345377357021491</v>
      </c>
      <c r="AJ2717">
        <f>(I2717 -$AA$7)/$AA$8</f>
        <v>-1.213934457288018</v>
      </c>
      <c r="AK2717">
        <f t="shared" si="515"/>
        <v>3.141133078780467E-2</v>
      </c>
      <c r="AL2717">
        <f>IF(C2717="Low", 1, IF(C2717="Medium", 2, IF(C2717="High", 3, "")))</f>
        <v>3</v>
      </c>
      <c r="AM2717">
        <f>IF(G2717="Low", 1, IF(G2717="Medium", 2, IF(G2717="High", 3, "")))</f>
        <v>2</v>
      </c>
      <c r="AN2717">
        <f t="shared" si="517"/>
        <v>2</v>
      </c>
      <c r="AO2717">
        <f t="shared" si="518"/>
        <v>1</v>
      </c>
      <c r="AP2717">
        <f t="shared" si="519"/>
        <v>1</v>
      </c>
      <c r="AQ2717">
        <f>IF(H2717="Yes", 1, 0)</f>
        <v>1</v>
      </c>
      <c r="AR2717">
        <f>IF(D2717="Yes", 1, 0)</f>
        <v>0</v>
      </c>
      <c r="AS2717">
        <f t="shared" si="520"/>
        <v>1</v>
      </c>
      <c r="AT2717">
        <f t="shared" si="521"/>
        <v>1</v>
      </c>
      <c r="AU2717">
        <f t="shared" si="522"/>
        <v>0</v>
      </c>
      <c r="AV2717">
        <f t="shared" si="523"/>
        <v>0</v>
      </c>
      <c r="AX2717">
        <f t="shared" si="524"/>
        <v>1</v>
      </c>
    </row>
    <row r="2718" spans="1:50" x14ac:dyDescent="0.3">
      <c r="A2718">
        <v>29</v>
      </c>
      <c r="B2718">
        <v>95</v>
      </c>
      <c r="C2718" t="s">
        <v>22</v>
      </c>
      <c r="D2718" t="s">
        <v>21</v>
      </c>
      <c r="E2718">
        <v>9</v>
      </c>
      <c r="F2718">
        <v>88</v>
      </c>
      <c r="G2718" t="s">
        <v>22</v>
      </c>
      <c r="H2718" t="s">
        <v>21</v>
      </c>
      <c r="I2718">
        <v>0</v>
      </c>
      <c r="J2718" t="s">
        <v>19</v>
      </c>
      <c r="K2718" t="s">
        <v>23</v>
      </c>
      <c r="L2718" t="s">
        <v>32</v>
      </c>
      <c r="M2718">
        <v>2</v>
      </c>
      <c r="N2718" t="s">
        <v>20</v>
      </c>
      <c r="O2718" t="s">
        <v>25</v>
      </c>
      <c r="P2718" t="s">
        <v>26</v>
      </c>
      <c r="Q2718" t="s">
        <v>31</v>
      </c>
      <c r="R2718">
        <v>72</v>
      </c>
      <c r="T2718">
        <f t="shared" si="516"/>
        <v>0.78117270093755387</v>
      </c>
      <c r="U2718">
        <f t="shared" si="525"/>
        <v>70.274546998940508</v>
      </c>
      <c r="AD2718">
        <f>(E2718 -$Y$7)/$Y$8</f>
        <v>1.3425937799077299</v>
      </c>
      <c r="AE2718">
        <f t="shared" si="514"/>
        <v>1</v>
      </c>
      <c r="AG2718">
        <f>(A2718 -$W$7)/$W$8</f>
        <v>1.5065873829827754</v>
      </c>
      <c r="AH2718">
        <f>(B2718 -$X$7)/$X$8</f>
        <v>1.3010367101449791</v>
      </c>
      <c r="AI2718">
        <f>(F2718 -$Z$7)/$Z$8</f>
        <v>0.89796117836401934</v>
      </c>
      <c r="AJ2718">
        <f>(I2718 -$AA$7)/$AA$8</f>
        <v>-1.213934457288018</v>
      </c>
      <c r="AK2718">
        <f t="shared" si="515"/>
        <v>-0.93837681180577304</v>
      </c>
      <c r="AL2718">
        <f>IF(C2718="Low", 1, IF(C2718="Medium", 2, IF(C2718="High", 3, "")))</f>
        <v>2</v>
      </c>
      <c r="AM2718">
        <f>IF(G2718="Low", 1, IF(G2718="Medium", 2, IF(G2718="High", 3, "")))</f>
        <v>2</v>
      </c>
      <c r="AN2718">
        <f t="shared" si="517"/>
        <v>3</v>
      </c>
      <c r="AO2718">
        <f t="shared" si="518"/>
        <v>1</v>
      </c>
      <c r="AP2718">
        <f t="shared" si="519"/>
        <v>0</v>
      </c>
      <c r="AQ2718">
        <f>IF(H2718="Yes", 1, 0)</f>
        <v>1</v>
      </c>
      <c r="AR2718">
        <f>IF(D2718="Yes", 1, 0)</f>
        <v>1</v>
      </c>
      <c r="AS2718">
        <f t="shared" si="520"/>
        <v>1</v>
      </c>
      <c r="AT2718">
        <f t="shared" si="521"/>
        <v>1</v>
      </c>
      <c r="AU2718">
        <f t="shared" si="522"/>
        <v>1</v>
      </c>
      <c r="AV2718">
        <f t="shared" si="523"/>
        <v>1</v>
      </c>
      <c r="AX2718">
        <f t="shared" si="524"/>
        <v>1</v>
      </c>
    </row>
    <row r="2719" spans="1:50" x14ac:dyDescent="0.3">
      <c r="A2719">
        <v>23</v>
      </c>
      <c r="B2719">
        <v>91</v>
      </c>
      <c r="C2719" t="s">
        <v>19</v>
      </c>
      <c r="D2719" t="s">
        <v>21</v>
      </c>
      <c r="E2719">
        <v>7</v>
      </c>
      <c r="F2719">
        <v>97</v>
      </c>
      <c r="G2719" t="s">
        <v>18</v>
      </c>
      <c r="H2719" t="s">
        <v>21</v>
      </c>
      <c r="I2719">
        <v>2</v>
      </c>
      <c r="J2719" t="s">
        <v>22</v>
      </c>
      <c r="K2719" t="s">
        <v>23</v>
      </c>
      <c r="L2719" t="s">
        <v>32</v>
      </c>
      <c r="M2719">
        <v>3</v>
      </c>
      <c r="N2719" t="s">
        <v>20</v>
      </c>
      <c r="O2719" t="s">
        <v>29</v>
      </c>
      <c r="P2719" t="s">
        <v>30</v>
      </c>
      <c r="Q2719" t="s">
        <v>27</v>
      </c>
      <c r="R2719">
        <v>71</v>
      </c>
      <c r="T2719">
        <f t="shared" si="516"/>
        <v>0.65401300718987776</v>
      </c>
      <c r="U2719">
        <f t="shared" si="525"/>
        <v>69.779875272932955</v>
      </c>
      <c r="AD2719">
        <f>(E2719 -$Y$7)/$Y$8</f>
        <v>-1.9795577157294329E-2</v>
      </c>
      <c r="AE2719">
        <f t="shared" si="514"/>
        <v>1</v>
      </c>
      <c r="AG2719">
        <f>(A2719 -$W$7)/$W$8</f>
        <v>0.50494150641545266</v>
      </c>
      <c r="AH2719">
        <f>(B2719 -$X$7)/$X$8</f>
        <v>0.95461441808912728</v>
      </c>
      <c r="AI2719">
        <f>(F2719 -$Z$7)/$Z$8</f>
        <v>1.5230178426784435</v>
      </c>
      <c r="AJ2719">
        <f>(I2719 -$AA$7)/$AA$8</f>
        <v>0.41145108517868284</v>
      </c>
      <c r="AK2719">
        <f t="shared" si="515"/>
        <v>3.141133078780467E-2</v>
      </c>
      <c r="AL2719">
        <f>IF(C2719="Low", 1, IF(C2719="Medium", 2, IF(C2719="High", 3, "")))</f>
        <v>3</v>
      </c>
      <c r="AM2719">
        <f>IF(G2719="Low", 1, IF(G2719="Medium", 2, IF(G2719="High", 3, "")))</f>
        <v>1</v>
      </c>
      <c r="AN2719">
        <f t="shared" si="517"/>
        <v>2</v>
      </c>
      <c r="AO2719">
        <f t="shared" si="518"/>
        <v>2</v>
      </c>
      <c r="AP2719">
        <f t="shared" si="519"/>
        <v>0</v>
      </c>
      <c r="AQ2719">
        <f>IF(H2719="Yes", 1, 0)</f>
        <v>1</v>
      </c>
      <c r="AR2719">
        <f>IF(D2719="Yes", 1, 0)</f>
        <v>1</v>
      </c>
      <c r="AS2719">
        <f t="shared" si="520"/>
        <v>1</v>
      </c>
      <c r="AT2719">
        <f t="shared" si="521"/>
        <v>0</v>
      </c>
      <c r="AU2719">
        <f t="shared" si="522"/>
        <v>1</v>
      </c>
      <c r="AV2719">
        <f t="shared" si="523"/>
        <v>0</v>
      </c>
      <c r="AX2719">
        <f t="shared" si="524"/>
        <v>0</v>
      </c>
    </row>
    <row r="2720" spans="1:50" x14ac:dyDescent="0.3">
      <c r="A2720">
        <v>12</v>
      </c>
      <c r="B2720">
        <v>74</v>
      </c>
      <c r="C2720" t="s">
        <v>19</v>
      </c>
      <c r="D2720" t="s">
        <v>20</v>
      </c>
      <c r="E2720">
        <v>7</v>
      </c>
      <c r="F2720">
        <v>73</v>
      </c>
      <c r="G2720" t="s">
        <v>22</v>
      </c>
      <c r="H2720" t="s">
        <v>21</v>
      </c>
      <c r="I2720">
        <v>1</v>
      </c>
      <c r="J2720" t="s">
        <v>22</v>
      </c>
      <c r="K2720" t="s">
        <v>23</v>
      </c>
      <c r="L2720" t="s">
        <v>32</v>
      </c>
      <c r="M2720">
        <v>5</v>
      </c>
      <c r="N2720" t="s">
        <v>20</v>
      </c>
      <c r="O2720" t="s">
        <v>25</v>
      </c>
      <c r="P2720" t="s">
        <v>26</v>
      </c>
      <c r="Q2720" t="s">
        <v>27</v>
      </c>
      <c r="R2720">
        <v>64</v>
      </c>
      <c r="T2720">
        <f t="shared" si="516"/>
        <v>-5.0341461114195962E-2</v>
      </c>
      <c r="U2720">
        <f t="shared" si="525"/>
        <v>67.039822743013502</v>
      </c>
      <c r="AD2720">
        <f>(E2720 -$Y$7)/$Y$8</f>
        <v>-1.9795577157294329E-2</v>
      </c>
      <c r="AE2720">
        <f t="shared" si="514"/>
        <v>1</v>
      </c>
      <c r="AG2720">
        <f>(A2720 -$W$7)/$W$8</f>
        <v>-1.3314092672913058</v>
      </c>
      <c r="AH2720">
        <f>(B2720 -$X$7)/$X$8</f>
        <v>-0.51768032314824286</v>
      </c>
      <c r="AI2720">
        <f>(F2720 -$Z$7)/$Z$8</f>
        <v>-0.14379992882668732</v>
      </c>
      <c r="AJ2720">
        <f>(I2720 -$AA$7)/$AA$8</f>
        <v>-0.40124168605466753</v>
      </c>
      <c r="AK2720">
        <f t="shared" si="515"/>
        <v>1.9709876159749602</v>
      </c>
      <c r="AL2720">
        <f>IF(C2720="Low", 1, IF(C2720="Medium", 2, IF(C2720="High", 3, "")))</f>
        <v>3</v>
      </c>
      <c r="AM2720">
        <f>IF(G2720="Low", 1, IF(G2720="Medium", 2, IF(G2720="High", 3, "")))</f>
        <v>2</v>
      </c>
      <c r="AN2720">
        <f t="shared" si="517"/>
        <v>2</v>
      </c>
      <c r="AO2720">
        <f t="shared" si="518"/>
        <v>1</v>
      </c>
      <c r="AP2720">
        <f t="shared" si="519"/>
        <v>0</v>
      </c>
      <c r="AQ2720">
        <f>IF(H2720="Yes", 1, 0)</f>
        <v>1</v>
      </c>
      <c r="AR2720">
        <f>IF(D2720="Yes", 1, 0)</f>
        <v>0</v>
      </c>
      <c r="AS2720">
        <f t="shared" si="520"/>
        <v>1</v>
      </c>
      <c r="AT2720">
        <f t="shared" si="521"/>
        <v>1</v>
      </c>
      <c r="AU2720">
        <f t="shared" si="522"/>
        <v>0</v>
      </c>
      <c r="AV2720">
        <f t="shared" si="523"/>
        <v>0</v>
      </c>
      <c r="AX2720">
        <f t="shared" si="524"/>
        <v>1</v>
      </c>
    </row>
    <row r="2721" spans="1:50" x14ac:dyDescent="0.3">
      <c r="A2721">
        <v>22</v>
      </c>
      <c r="B2721">
        <v>89</v>
      </c>
      <c r="C2721" t="s">
        <v>22</v>
      </c>
      <c r="D2721" t="s">
        <v>21</v>
      </c>
      <c r="E2721">
        <v>7</v>
      </c>
      <c r="F2721">
        <v>54</v>
      </c>
      <c r="G2721" t="s">
        <v>22</v>
      </c>
      <c r="H2721" t="s">
        <v>21</v>
      </c>
      <c r="I2721">
        <v>1</v>
      </c>
      <c r="J2721" t="s">
        <v>22</v>
      </c>
      <c r="K2721" t="s">
        <v>23</v>
      </c>
      <c r="L2721" t="s">
        <v>24</v>
      </c>
      <c r="M2721">
        <v>3</v>
      </c>
      <c r="N2721" t="s">
        <v>20</v>
      </c>
      <c r="O2721" t="s">
        <v>25</v>
      </c>
      <c r="P2721" t="s">
        <v>26</v>
      </c>
      <c r="Q2721" t="s">
        <v>31</v>
      </c>
      <c r="R2721">
        <v>69</v>
      </c>
      <c r="T2721">
        <f t="shared" si="516"/>
        <v>0.40574021049351411</v>
      </c>
      <c r="U2721">
        <f t="shared" si="525"/>
        <v>68.814054034748708</v>
      </c>
      <c r="AD2721">
        <f>(E2721 -$Y$7)/$Y$8</f>
        <v>-1.9795577157294329E-2</v>
      </c>
      <c r="AE2721">
        <f t="shared" si="514"/>
        <v>1</v>
      </c>
      <c r="AG2721">
        <f>(A2721 -$W$7)/$W$8</f>
        <v>0.3380005269875655</v>
      </c>
      <c r="AH2721">
        <f>(B2721 -$X$7)/$X$8</f>
        <v>0.78140327206120141</v>
      </c>
      <c r="AI2721">
        <f>(F2721 -$Z$7)/$Z$8</f>
        <v>-1.4633639979349158</v>
      </c>
      <c r="AJ2721">
        <f>(I2721 -$AA$7)/$AA$8</f>
        <v>-0.40124168605466753</v>
      </c>
      <c r="AK2721">
        <f t="shared" si="515"/>
        <v>3.141133078780467E-2</v>
      </c>
      <c r="AL2721">
        <f>IF(C2721="Low", 1, IF(C2721="Medium", 2, IF(C2721="High", 3, "")))</f>
        <v>2</v>
      </c>
      <c r="AM2721">
        <f>IF(G2721="Low", 1, IF(G2721="Medium", 2, IF(G2721="High", 3, "")))</f>
        <v>2</v>
      </c>
      <c r="AN2721">
        <f t="shared" si="517"/>
        <v>2</v>
      </c>
      <c r="AO2721">
        <f t="shared" si="518"/>
        <v>1</v>
      </c>
      <c r="AP2721">
        <f t="shared" si="519"/>
        <v>1</v>
      </c>
      <c r="AQ2721">
        <f>IF(H2721="Yes", 1, 0)</f>
        <v>1</v>
      </c>
      <c r="AR2721">
        <f>IF(D2721="Yes", 1, 0)</f>
        <v>1</v>
      </c>
      <c r="AS2721">
        <f t="shared" si="520"/>
        <v>1</v>
      </c>
      <c r="AT2721">
        <f t="shared" si="521"/>
        <v>1</v>
      </c>
      <c r="AU2721">
        <f t="shared" si="522"/>
        <v>0</v>
      </c>
      <c r="AV2721">
        <f t="shared" si="523"/>
        <v>0</v>
      </c>
      <c r="AX2721">
        <f t="shared" si="524"/>
        <v>1</v>
      </c>
    </row>
    <row r="2722" spans="1:50" x14ac:dyDescent="0.3">
      <c r="A2722">
        <v>7</v>
      </c>
      <c r="B2722">
        <v>64</v>
      </c>
      <c r="C2722" t="s">
        <v>19</v>
      </c>
      <c r="D2722" t="s">
        <v>20</v>
      </c>
      <c r="E2722">
        <v>6</v>
      </c>
      <c r="F2722">
        <v>81</v>
      </c>
      <c r="G2722" t="s">
        <v>22</v>
      </c>
      <c r="H2722" t="s">
        <v>21</v>
      </c>
      <c r="I2722">
        <v>2</v>
      </c>
      <c r="J2722" t="s">
        <v>18</v>
      </c>
      <c r="K2722" t="s">
        <v>34</v>
      </c>
      <c r="L2722" t="s">
        <v>24</v>
      </c>
      <c r="M2722">
        <v>3</v>
      </c>
      <c r="N2722" t="s">
        <v>20</v>
      </c>
      <c r="O2722" t="s">
        <v>33</v>
      </c>
      <c r="P2722" t="s">
        <v>30</v>
      </c>
      <c r="Q2722" t="s">
        <v>31</v>
      </c>
      <c r="R2722">
        <v>62</v>
      </c>
      <c r="T2722">
        <f t="shared" si="516"/>
        <v>-0.27753764456615471</v>
      </c>
      <c r="U2722">
        <f t="shared" si="525"/>
        <v>66.155992931080192</v>
      </c>
      <c r="AD2722">
        <f>(E2722 -$Y$7)/$Y$8</f>
        <v>-0.70099025568980644</v>
      </c>
      <c r="AE2722">
        <f t="shared" si="514"/>
        <v>0</v>
      </c>
      <c r="AG2722">
        <f>(A2722 -$W$7)/$W$8</f>
        <v>-2.1661141644307413</v>
      </c>
      <c r="AH2722">
        <f>(B2722 -$X$7)/$X$8</f>
        <v>-1.3837360532878724</v>
      </c>
      <c r="AI2722">
        <f>(F2722 -$Z$7)/$Z$8</f>
        <v>0.41180599500835624</v>
      </c>
      <c r="AJ2722">
        <f>(I2722 -$AA$7)/$AA$8</f>
        <v>0.41145108517868284</v>
      </c>
      <c r="AK2722">
        <f t="shared" si="515"/>
        <v>3.141133078780467E-2</v>
      </c>
      <c r="AL2722">
        <f>IF(C2722="Low", 1, IF(C2722="Medium", 2, IF(C2722="High", 3, "")))</f>
        <v>3</v>
      </c>
      <c r="AM2722">
        <f>IF(G2722="Low", 1, IF(G2722="Medium", 2, IF(G2722="High", 3, "")))</f>
        <v>2</v>
      </c>
      <c r="AN2722">
        <f t="shared" si="517"/>
        <v>1</v>
      </c>
      <c r="AO2722">
        <f t="shared" si="518"/>
        <v>3</v>
      </c>
      <c r="AP2722">
        <f t="shared" si="519"/>
        <v>1</v>
      </c>
      <c r="AQ2722">
        <f>IF(H2722="Yes", 1, 0)</f>
        <v>1</v>
      </c>
      <c r="AR2722">
        <f>IF(D2722="Yes", 1, 0)</f>
        <v>0</v>
      </c>
      <c r="AS2722">
        <f t="shared" si="520"/>
        <v>1</v>
      </c>
      <c r="AT2722">
        <f t="shared" si="521"/>
        <v>0</v>
      </c>
      <c r="AU2722">
        <f t="shared" si="522"/>
        <v>0</v>
      </c>
      <c r="AV2722">
        <f t="shared" si="523"/>
        <v>0</v>
      </c>
      <c r="AX2722">
        <f t="shared" si="524"/>
        <v>1</v>
      </c>
    </row>
    <row r="2723" spans="1:50" x14ac:dyDescent="0.3">
      <c r="A2723">
        <v>24</v>
      </c>
      <c r="B2723">
        <v>92</v>
      </c>
      <c r="C2723" t="s">
        <v>22</v>
      </c>
      <c r="D2723" t="s">
        <v>21</v>
      </c>
      <c r="E2723">
        <v>5</v>
      </c>
      <c r="F2723">
        <v>55</v>
      </c>
      <c r="G2723" t="s">
        <v>22</v>
      </c>
      <c r="H2723" t="s">
        <v>20</v>
      </c>
      <c r="I2723">
        <v>1</v>
      </c>
      <c r="J2723" t="s">
        <v>22</v>
      </c>
      <c r="K2723" t="s">
        <v>23</v>
      </c>
      <c r="L2723" t="s">
        <v>32</v>
      </c>
      <c r="M2723">
        <v>4</v>
      </c>
      <c r="N2723" t="s">
        <v>20</v>
      </c>
      <c r="O2723" t="s">
        <v>29</v>
      </c>
      <c r="P2723" t="s">
        <v>26</v>
      </c>
      <c r="Q2723" t="s">
        <v>27</v>
      </c>
      <c r="R2723">
        <v>69</v>
      </c>
      <c r="T2723">
        <f t="shared" si="516"/>
        <v>0.419173517292876</v>
      </c>
      <c r="U2723">
        <f t="shared" si="525"/>
        <v>68.866311765674169</v>
      </c>
      <c r="AD2723">
        <f>(E2723 -$Y$7)/$Y$8</f>
        <v>-1.3821849342223185</v>
      </c>
      <c r="AE2723">
        <f t="shared" si="514"/>
        <v>1</v>
      </c>
      <c r="AG2723">
        <f>(A2723 -$W$7)/$W$8</f>
        <v>0.67188248584333976</v>
      </c>
      <c r="AH2723">
        <f>(B2723 -$X$7)/$X$8</f>
        <v>1.0412199911030902</v>
      </c>
      <c r="AI2723">
        <f>(F2723 -$Z$7)/$Z$8</f>
        <v>-1.3939132574555355</v>
      </c>
      <c r="AJ2723">
        <f>(I2723 -$AA$7)/$AA$8</f>
        <v>-0.40124168605466753</v>
      </c>
      <c r="AK2723">
        <f t="shared" si="515"/>
        <v>1.0011994733813825</v>
      </c>
      <c r="AL2723">
        <f>IF(C2723="Low", 1, IF(C2723="Medium", 2, IF(C2723="High", 3, "")))</f>
        <v>2</v>
      </c>
      <c r="AM2723">
        <f>IF(G2723="Low", 1, IF(G2723="Medium", 2, IF(G2723="High", 3, "")))</f>
        <v>2</v>
      </c>
      <c r="AN2723">
        <f t="shared" si="517"/>
        <v>2</v>
      </c>
      <c r="AO2723">
        <f t="shared" si="518"/>
        <v>2</v>
      </c>
      <c r="AP2723">
        <f t="shared" si="519"/>
        <v>0</v>
      </c>
      <c r="AQ2723">
        <f>IF(H2723="Yes", 1, 0)</f>
        <v>0</v>
      </c>
      <c r="AR2723">
        <f>IF(D2723="Yes", 1, 0)</f>
        <v>1</v>
      </c>
      <c r="AS2723">
        <f t="shared" si="520"/>
        <v>1</v>
      </c>
      <c r="AT2723">
        <f t="shared" si="521"/>
        <v>1</v>
      </c>
      <c r="AU2723">
        <f t="shared" si="522"/>
        <v>0</v>
      </c>
      <c r="AV2723">
        <f t="shared" si="523"/>
        <v>0</v>
      </c>
      <c r="AX2723">
        <f t="shared" si="524"/>
        <v>1</v>
      </c>
    </row>
    <row r="2724" spans="1:50" x14ac:dyDescent="0.3">
      <c r="A2724">
        <v>25</v>
      </c>
      <c r="B2724">
        <v>81</v>
      </c>
      <c r="C2724" t="s">
        <v>19</v>
      </c>
      <c r="D2724" t="s">
        <v>21</v>
      </c>
      <c r="E2724">
        <v>9</v>
      </c>
      <c r="F2724">
        <v>81</v>
      </c>
      <c r="G2724" t="s">
        <v>18</v>
      </c>
      <c r="H2724" t="s">
        <v>21</v>
      </c>
      <c r="I2724">
        <v>2</v>
      </c>
      <c r="J2724" t="s">
        <v>22</v>
      </c>
      <c r="K2724" t="s">
        <v>23</v>
      </c>
      <c r="L2724" t="s">
        <v>32</v>
      </c>
      <c r="M2724">
        <v>3</v>
      </c>
      <c r="N2724" t="s">
        <v>20</v>
      </c>
      <c r="O2724" t="s">
        <v>25</v>
      </c>
      <c r="P2724" t="s">
        <v>26</v>
      </c>
      <c r="Q2724" t="s">
        <v>27</v>
      </c>
      <c r="R2724">
        <v>68</v>
      </c>
      <c r="T2724">
        <f t="shared" si="516"/>
        <v>0.46712601004069232</v>
      </c>
      <c r="U2724">
        <f t="shared" si="525"/>
        <v>69.052854699640292</v>
      </c>
      <c r="AD2724">
        <f>(E2724 -$Y$7)/$Y$8</f>
        <v>1.3425937799077299</v>
      </c>
      <c r="AE2724">
        <f t="shared" si="514"/>
        <v>1</v>
      </c>
      <c r="AG2724">
        <f>(A2724 -$W$7)/$W$8</f>
        <v>0.83882346527122686</v>
      </c>
      <c r="AH2724">
        <f>(B2724 -$X$7)/$X$8</f>
        <v>8.8558687949497769E-2</v>
      </c>
      <c r="AI2724">
        <f>(F2724 -$Z$7)/$Z$8</f>
        <v>0.41180599500835624</v>
      </c>
      <c r="AJ2724">
        <f>(I2724 -$AA$7)/$AA$8</f>
        <v>0.41145108517868284</v>
      </c>
      <c r="AK2724">
        <f t="shared" si="515"/>
        <v>3.141133078780467E-2</v>
      </c>
      <c r="AL2724">
        <f>IF(C2724="Low", 1, IF(C2724="Medium", 2, IF(C2724="High", 3, "")))</f>
        <v>3</v>
      </c>
      <c r="AM2724">
        <f>IF(G2724="Low", 1, IF(G2724="Medium", 2, IF(G2724="High", 3, "")))</f>
        <v>1</v>
      </c>
      <c r="AN2724">
        <f t="shared" si="517"/>
        <v>2</v>
      </c>
      <c r="AO2724">
        <f t="shared" si="518"/>
        <v>1</v>
      </c>
      <c r="AP2724">
        <f t="shared" si="519"/>
        <v>0</v>
      </c>
      <c r="AQ2724">
        <f>IF(H2724="Yes", 1, 0)</f>
        <v>1</v>
      </c>
      <c r="AR2724">
        <f>IF(D2724="Yes", 1, 0)</f>
        <v>1</v>
      </c>
      <c r="AS2724">
        <f t="shared" si="520"/>
        <v>1</v>
      </c>
      <c r="AT2724">
        <f t="shared" si="521"/>
        <v>1</v>
      </c>
      <c r="AU2724">
        <f t="shared" si="522"/>
        <v>0</v>
      </c>
      <c r="AV2724">
        <f t="shared" si="523"/>
        <v>0</v>
      </c>
      <c r="AX2724">
        <f t="shared" si="524"/>
        <v>1</v>
      </c>
    </row>
    <row r="2725" spans="1:50" x14ac:dyDescent="0.3">
      <c r="A2725">
        <v>16</v>
      </c>
      <c r="B2725">
        <v>72</v>
      </c>
      <c r="C2725" t="s">
        <v>19</v>
      </c>
      <c r="D2725" t="s">
        <v>21</v>
      </c>
      <c r="E2725">
        <v>9</v>
      </c>
      <c r="F2725">
        <v>76</v>
      </c>
      <c r="G2725" t="s">
        <v>19</v>
      </c>
      <c r="H2725" t="s">
        <v>21</v>
      </c>
      <c r="I2725">
        <v>6</v>
      </c>
      <c r="J2725" t="s">
        <v>18</v>
      </c>
      <c r="K2725" t="s">
        <v>23</v>
      </c>
      <c r="L2725" t="s">
        <v>28</v>
      </c>
      <c r="M2725">
        <v>3</v>
      </c>
      <c r="N2725" t="s">
        <v>20</v>
      </c>
      <c r="O2725" t="s">
        <v>25</v>
      </c>
      <c r="P2725" t="s">
        <v>26</v>
      </c>
      <c r="Q2725" t="s">
        <v>27</v>
      </c>
      <c r="R2725">
        <v>67</v>
      </c>
      <c r="T2725">
        <f t="shared" si="516"/>
        <v>0.2472052826176529</v>
      </c>
      <c r="U2725">
        <f t="shared" si="525"/>
        <v>68.197327585560743</v>
      </c>
      <c r="AD2725">
        <f>(E2725 -$Y$7)/$Y$8</f>
        <v>1.3425937799077299</v>
      </c>
      <c r="AE2725">
        <f t="shared" si="514"/>
        <v>1</v>
      </c>
      <c r="AG2725">
        <f>(A2725 -$W$7)/$W$8</f>
        <v>-0.66364534957975729</v>
      </c>
      <c r="AH2725">
        <f>(B2725 -$X$7)/$X$8</f>
        <v>-0.69089146917616884</v>
      </c>
      <c r="AI2725">
        <f>(F2725 -$Z$7)/$Z$8</f>
        <v>6.455229261145401E-2</v>
      </c>
      <c r="AJ2725">
        <f>(I2725 -$AA$7)/$AA$8</f>
        <v>3.6622221701120847</v>
      </c>
      <c r="AK2725">
        <f t="shared" si="515"/>
        <v>3.141133078780467E-2</v>
      </c>
      <c r="AL2725">
        <f>IF(C2725="Low", 1, IF(C2725="Medium", 2, IF(C2725="High", 3, "")))</f>
        <v>3</v>
      </c>
      <c r="AM2725">
        <f>IF(G2725="Low", 1, IF(G2725="Medium", 2, IF(G2725="High", 3, "")))</f>
        <v>3</v>
      </c>
      <c r="AN2725">
        <f t="shared" si="517"/>
        <v>1</v>
      </c>
      <c r="AO2725">
        <f t="shared" si="518"/>
        <v>1</v>
      </c>
      <c r="AP2725">
        <f t="shared" si="519"/>
        <v>0</v>
      </c>
      <c r="AQ2725">
        <f>IF(H2725="Yes", 1, 0)</f>
        <v>1</v>
      </c>
      <c r="AR2725">
        <f>IF(D2725="Yes", 1, 0)</f>
        <v>1</v>
      </c>
      <c r="AS2725">
        <f t="shared" si="520"/>
        <v>1</v>
      </c>
      <c r="AT2725">
        <f t="shared" si="521"/>
        <v>1</v>
      </c>
      <c r="AU2725">
        <f t="shared" si="522"/>
        <v>0</v>
      </c>
      <c r="AV2725">
        <f t="shared" si="523"/>
        <v>0</v>
      </c>
      <c r="AX2725">
        <f t="shared" si="524"/>
        <v>1</v>
      </c>
    </row>
    <row r="2726" spans="1:50" x14ac:dyDescent="0.3">
      <c r="A2726">
        <v>21</v>
      </c>
      <c r="B2726">
        <v>86</v>
      </c>
      <c r="C2726" t="s">
        <v>22</v>
      </c>
      <c r="D2726" t="s">
        <v>21</v>
      </c>
      <c r="E2726">
        <v>9</v>
      </c>
      <c r="F2726">
        <v>86</v>
      </c>
      <c r="G2726" t="s">
        <v>19</v>
      </c>
      <c r="H2726" t="s">
        <v>21</v>
      </c>
      <c r="I2726">
        <v>2</v>
      </c>
      <c r="J2726" t="s">
        <v>22</v>
      </c>
      <c r="K2726" t="s">
        <v>23</v>
      </c>
      <c r="L2726" t="s">
        <v>32</v>
      </c>
      <c r="M2726">
        <v>3</v>
      </c>
      <c r="N2726" t="s">
        <v>20</v>
      </c>
      <c r="O2726" t="s">
        <v>33</v>
      </c>
      <c r="P2726" t="s">
        <v>26</v>
      </c>
      <c r="Q2726" t="s">
        <v>27</v>
      </c>
      <c r="R2726">
        <v>71</v>
      </c>
      <c r="T2726">
        <f t="shared" si="516"/>
        <v>0.57440524314916297</v>
      </c>
      <c r="U2726">
        <f t="shared" si="525"/>
        <v>69.470188226031425</v>
      </c>
      <c r="AD2726">
        <f>(E2726 -$Y$7)/$Y$8</f>
        <v>1.3425937799077299</v>
      </c>
      <c r="AE2726">
        <f t="shared" si="514"/>
        <v>1</v>
      </c>
      <c r="AG2726">
        <f>(A2726 -$W$7)/$W$8</f>
        <v>0.17105954755967837</v>
      </c>
      <c r="AH2726">
        <f>(B2726 -$X$7)/$X$8</f>
        <v>0.52158655301931256</v>
      </c>
      <c r="AI2726">
        <f>(F2726 -$Z$7)/$Z$8</f>
        <v>0.75905969740525847</v>
      </c>
      <c r="AJ2726">
        <f>(I2726 -$AA$7)/$AA$8</f>
        <v>0.41145108517868284</v>
      </c>
      <c r="AK2726">
        <f t="shared" si="515"/>
        <v>3.141133078780467E-2</v>
      </c>
      <c r="AL2726">
        <f>IF(C2726="Low", 1, IF(C2726="Medium", 2, IF(C2726="High", 3, "")))</f>
        <v>2</v>
      </c>
      <c r="AM2726">
        <f>IF(G2726="Low", 1, IF(G2726="Medium", 2, IF(G2726="High", 3, "")))</f>
        <v>3</v>
      </c>
      <c r="AN2726">
        <f t="shared" si="517"/>
        <v>2</v>
      </c>
      <c r="AO2726">
        <f t="shared" si="518"/>
        <v>3</v>
      </c>
      <c r="AP2726">
        <f t="shared" si="519"/>
        <v>0</v>
      </c>
      <c r="AQ2726">
        <f>IF(H2726="Yes", 1, 0)</f>
        <v>1</v>
      </c>
      <c r="AR2726">
        <f>IF(D2726="Yes", 1, 0)</f>
        <v>1</v>
      </c>
      <c r="AS2726">
        <f t="shared" si="520"/>
        <v>1</v>
      </c>
      <c r="AT2726">
        <f t="shared" si="521"/>
        <v>1</v>
      </c>
      <c r="AU2726">
        <f t="shared" si="522"/>
        <v>1</v>
      </c>
      <c r="AV2726">
        <f t="shared" si="523"/>
        <v>0</v>
      </c>
      <c r="AX2726">
        <f t="shared" si="524"/>
        <v>0</v>
      </c>
    </row>
    <row r="2727" spans="1:50" x14ac:dyDescent="0.3">
      <c r="A2727">
        <v>32</v>
      </c>
      <c r="B2727">
        <v>86</v>
      </c>
      <c r="C2727" t="s">
        <v>22</v>
      </c>
      <c r="D2727" t="s">
        <v>21</v>
      </c>
      <c r="E2727">
        <v>5</v>
      </c>
      <c r="F2727">
        <v>68</v>
      </c>
      <c r="G2727" t="s">
        <v>18</v>
      </c>
      <c r="H2727" t="s">
        <v>21</v>
      </c>
      <c r="I2727">
        <v>1</v>
      </c>
      <c r="J2727" t="s">
        <v>22</v>
      </c>
      <c r="K2727" t="s">
        <v>23</v>
      </c>
      <c r="L2727" t="s">
        <v>28</v>
      </c>
      <c r="M2727">
        <v>4</v>
      </c>
      <c r="N2727" t="s">
        <v>20</v>
      </c>
      <c r="O2727" t="s">
        <v>25</v>
      </c>
      <c r="P2727" t="s">
        <v>30</v>
      </c>
      <c r="Q2727" t="s">
        <v>27</v>
      </c>
      <c r="R2727">
        <v>70</v>
      </c>
      <c r="T2727">
        <f t="shared" si="516"/>
        <v>0.51663221721438013</v>
      </c>
      <c r="U2727">
        <f t="shared" si="525"/>
        <v>69.245441833416265</v>
      </c>
      <c r="AD2727">
        <f>(E2727 -$Y$7)/$Y$8</f>
        <v>-1.3821849342223185</v>
      </c>
      <c r="AE2727">
        <f t="shared" si="514"/>
        <v>1</v>
      </c>
      <c r="AG2727">
        <f>(A2727 -$W$7)/$W$8</f>
        <v>2.0074103212664367</v>
      </c>
      <c r="AH2727">
        <f>(B2727 -$X$7)/$X$8</f>
        <v>0.52158655301931256</v>
      </c>
      <c r="AI2727">
        <f>(F2727 -$Z$7)/$Z$8</f>
        <v>-0.49105363122358958</v>
      </c>
      <c r="AJ2727">
        <f>(I2727 -$AA$7)/$AA$8</f>
        <v>-0.40124168605466753</v>
      </c>
      <c r="AK2727">
        <f t="shared" si="515"/>
        <v>1.0011994733813825</v>
      </c>
      <c r="AL2727">
        <f>IF(C2727="Low", 1, IF(C2727="Medium", 2, IF(C2727="High", 3, "")))</f>
        <v>2</v>
      </c>
      <c r="AM2727">
        <f>IF(G2727="Low", 1, IF(G2727="Medium", 2, IF(G2727="High", 3, "")))</f>
        <v>1</v>
      </c>
      <c r="AN2727">
        <f t="shared" si="517"/>
        <v>2</v>
      </c>
      <c r="AO2727">
        <f t="shared" si="518"/>
        <v>1</v>
      </c>
      <c r="AP2727">
        <f t="shared" si="519"/>
        <v>0</v>
      </c>
      <c r="AQ2727">
        <f>IF(H2727="Yes", 1, 0)</f>
        <v>1</v>
      </c>
      <c r="AR2727">
        <f>IF(D2727="Yes", 1, 0)</f>
        <v>1</v>
      </c>
      <c r="AS2727">
        <f t="shared" si="520"/>
        <v>1</v>
      </c>
      <c r="AT2727">
        <f t="shared" si="521"/>
        <v>0</v>
      </c>
      <c r="AU2727">
        <f t="shared" si="522"/>
        <v>1</v>
      </c>
      <c r="AV2727">
        <f t="shared" si="523"/>
        <v>0</v>
      </c>
      <c r="AX2727">
        <f t="shared" si="524"/>
        <v>0</v>
      </c>
    </row>
    <row r="2728" spans="1:50" x14ac:dyDescent="0.3">
      <c r="A2728">
        <v>17</v>
      </c>
      <c r="B2728">
        <v>68</v>
      </c>
      <c r="C2728" t="s">
        <v>19</v>
      </c>
      <c r="D2728" t="s">
        <v>20</v>
      </c>
      <c r="E2728">
        <v>9</v>
      </c>
      <c r="F2728">
        <v>57</v>
      </c>
      <c r="G2728" t="s">
        <v>22</v>
      </c>
      <c r="H2728" t="s">
        <v>21</v>
      </c>
      <c r="I2728">
        <v>2</v>
      </c>
      <c r="J2728" t="s">
        <v>18</v>
      </c>
      <c r="K2728" t="s">
        <v>23</v>
      </c>
      <c r="L2728" t="s">
        <v>32</v>
      </c>
      <c r="M2728">
        <v>3</v>
      </c>
      <c r="N2728" t="s">
        <v>20</v>
      </c>
      <c r="O2728" t="s">
        <v>25</v>
      </c>
      <c r="P2728" t="s">
        <v>30</v>
      </c>
      <c r="Q2728" t="s">
        <v>27</v>
      </c>
      <c r="R2728">
        <v>63</v>
      </c>
      <c r="T2728">
        <f t="shared" si="516"/>
        <v>-0.20513980627090378</v>
      </c>
      <c r="U2728">
        <f t="shared" si="525"/>
        <v>66.437632203503981</v>
      </c>
      <c r="AD2728">
        <f>(E2728 -$Y$7)/$Y$8</f>
        <v>1.3425937799077299</v>
      </c>
      <c r="AE2728">
        <f t="shared" si="514"/>
        <v>1</v>
      </c>
      <c r="AG2728">
        <f>(A2728 -$W$7)/$W$8</f>
        <v>-0.49670437015187013</v>
      </c>
      <c r="AH2728">
        <f>(B2728 -$X$7)/$X$8</f>
        <v>-1.0373137612320207</v>
      </c>
      <c r="AI2728">
        <f>(F2728 -$Z$7)/$Z$8</f>
        <v>-1.2550117764967745</v>
      </c>
      <c r="AJ2728">
        <f>(I2728 -$AA$7)/$AA$8</f>
        <v>0.41145108517868284</v>
      </c>
      <c r="AK2728">
        <f t="shared" si="515"/>
        <v>3.141133078780467E-2</v>
      </c>
      <c r="AL2728">
        <f>IF(C2728="Low", 1, IF(C2728="Medium", 2, IF(C2728="High", 3, "")))</f>
        <v>3</v>
      </c>
      <c r="AM2728">
        <f>IF(G2728="Low", 1, IF(G2728="Medium", 2, IF(G2728="High", 3, "")))</f>
        <v>2</v>
      </c>
      <c r="AN2728">
        <f t="shared" si="517"/>
        <v>1</v>
      </c>
      <c r="AO2728">
        <f t="shared" si="518"/>
        <v>1</v>
      </c>
      <c r="AP2728">
        <f t="shared" si="519"/>
        <v>0</v>
      </c>
      <c r="AQ2728">
        <f>IF(H2728="Yes", 1, 0)</f>
        <v>1</v>
      </c>
      <c r="AR2728">
        <f>IF(D2728="Yes", 1, 0)</f>
        <v>0</v>
      </c>
      <c r="AS2728">
        <f t="shared" si="520"/>
        <v>1</v>
      </c>
      <c r="AT2728">
        <f t="shared" si="521"/>
        <v>0</v>
      </c>
      <c r="AU2728">
        <f t="shared" si="522"/>
        <v>0</v>
      </c>
      <c r="AV2728">
        <f t="shared" si="523"/>
        <v>0</v>
      </c>
      <c r="AX2728">
        <f t="shared" si="524"/>
        <v>1</v>
      </c>
    </row>
    <row r="2729" spans="1:50" x14ac:dyDescent="0.3">
      <c r="A2729">
        <v>14</v>
      </c>
      <c r="B2729">
        <v>61</v>
      </c>
      <c r="C2729" t="s">
        <v>18</v>
      </c>
      <c r="D2729" t="s">
        <v>20</v>
      </c>
      <c r="E2729">
        <v>10</v>
      </c>
      <c r="F2729">
        <v>62</v>
      </c>
      <c r="G2729" t="s">
        <v>22</v>
      </c>
      <c r="H2729" t="s">
        <v>21</v>
      </c>
      <c r="I2729">
        <v>0</v>
      </c>
      <c r="J2729" t="s">
        <v>22</v>
      </c>
      <c r="K2729" t="s">
        <v>23</v>
      </c>
      <c r="L2729" t="s">
        <v>28</v>
      </c>
      <c r="M2729">
        <v>4</v>
      </c>
      <c r="N2729" t="s">
        <v>20</v>
      </c>
      <c r="O2729" t="s">
        <v>29</v>
      </c>
      <c r="P2729" t="s">
        <v>30</v>
      </c>
      <c r="Q2729" t="s">
        <v>31</v>
      </c>
      <c r="R2729">
        <v>60</v>
      </c>
      <c r="T2729">
        <f t="shared" si="516"/>
        <v>-0.53687157081684522</v>
      </c>
      <c r="U2729">
        <f t="shared" si="525"/>
        <v>65.147142114206574</v>
      </c>
      <c r="AD2729">
        <f>(E2729 -$Y$7)/$Y$8</f>
        <v>2.0237884584402419</v>
      </c>
      <c r="AE2729">
        <f t="shared" si="514"/>
        <v>1</v>
      </c>
      <c r="AG2729">
        <f>(A2729 -$W$7)/$W$8</f>
        <v>-0.9975273084355315</v>
      </c>
      <c r="AH2729">
        <f>(B2729 -$X$7)/$X$8</f>
        <v>-1.6435527723297614</v>
      </c>
      <c r="AI2729">
        <f>(F2729 -$Z$7)/$Z$8</f>
        <v>-0.9077580740998723</v>
      </c>
      <c r="AJ2729">
        <f>(I2729 -$AA$7)/$AA$8</f>
        <v>-1.213934457288018</v>
      </c>
      <c r="AK2729">
        <f t="shared" si="515"/>
        <v>1.0011994733813825</v>
      </c>
      <c r="AL2729">
        <f>IF(C2729="Low", 1, IF(C2729="Medium", 2, IF(C2729="High", 3, "")))</f>
        <v>1</v>
      </c>
      <c r="AM2729">
        <f>IF(G2729="Low", 1, IF(G2729="Medium", 2, IF(G2729="High", 3, "")))</f>
        <v>2</v>
      </c>
      <c r="AN2729">
        <f t="shared" si="517"/>
        <v>2</v>
      </c>
      <c r="AO2729">
        <f t="shared" si="518"/>
        <v>2</v>
      </c>
      <c r="AP2729">
        <f t="shared" si="519"/>
        <v>0</v>
      </c>
      <c r="AQ2729">
        <f>IF(H2729="Yes", 1, 0)</f>
        <v>1</v>
      </c>
      <c r="AR2729">
        <f>IF(D2729="Yes", 1, 0)</f>
        <v>0</v>
      </c>
      <c r="AS2729">
        <f t="shared" si="520"/>
        <v>1</v>
      </c>
      <c r="AT2729">
        <f t="shared" si="521"/>
        <v>0</v>
      </c>
      <c r="AU2729">
        <f t="shared" si="522"/>
        <v>0</v>
      </c>
      <c r="AV2729">
        <f t="shared" si="523"/>
        <v>0</v>
      </c>
      <c r="AX2729">
        <f t="shared" si="524"/>
        <v>1</v>
      </c>
    </row>
    <row r="2730" spans="1:50" x14ac:dyDescent="0.3">
      <c r="A2730">
        <v>29</v>
      </c>
      <c r="B2730">
        <v>77</v>
      </c>
      <c r="C2730" t="s">
        <v>22</v>
      </c>
      <c r="D2730" t="s">
        <v>20</v>
      </c>
      <c r="E2730">
        <v>9</v>
      </c>
      <c r="F2730">
        <v>84</v>
      </c>
      <c r="G2730" t="s">
        <v>22</v>
      </c>
      <c r="H2730" t="s">
        <v>21</v>
      </c>
      <c r="I2730">
        <v>0</v>
      </c>
      <c r="J2730" t="s">
        <v>19</v>
      </c>
      <c r="K2730" t="s">
        <v>23</v>
      </c>
      <c r="L2730" t="s">
        <v>32</v>
      </c>
      <c r="M2730">
        <v>3</v>
      </c>
      <c r="N2730" t="s">
        <v>20</v>
      </c>
      <c r="O2730" t="s">
        <v>29</v>
      </c>
      <c r="P2730" t="s">
        <v>26</v>
      </c>
      <c r="Q2730" t="s">
        <v>31</v>
      </c>
      <c r="R2730">
        <v>69</v>
      </c>
      <c r="T2730">
        <f t="shared" si="516"/>
        <v>0.45254517460264654</v>
      </c>
      <c r="U2730">
        <f t="shared" si="525"/>
        <v>68.996132897155604</v>
      </c>
      <c r="AD2730">
        <f>(E2730 -$Y$7)/$Y$8</f>
        <v>1.3425937799077299</v>
      </c>
      <c r="AE2730">
        <f t="shared" si="514"/>
        <v>1</v>
      </c>
      <c r="AG2730">
        <f>(A2730 -$W$7)/$W$8</f>
        <v>1.5065873829827754</v>
      </c>
      <c r="AH2730">
        <f>(B2730 -$X$7)/$X$8</f>
        <v>-0.25786360410635406</v>
      </c>
      <c r="AI2730">
        <f>(F2730 -$Z$7)/$Z$8</f>
        <v>0.6201582164464976</v>
      </c>
      <c r="AJ2730">
        <f>(I2730 -$AA$7)/$AA$8</f>
        <v>-1.213934457288018</v>
      </c>
      <c r="AK2730">
        <f t="shared" si="515"/>
        <v>3.141133078780467E-2</v>
      </c>
      <c r="AL2730">
        <f>IF(C2730="Low", 1, IF(C2730="Medium", 2, IF(C2730="High", 3, "")))</f>
        <v>2</v>
      </c>
      <c r="AM2730">
        <f>IF(G2730="Low", 1, IF(G2730="Medium", 2, IF(G2730="High", 3, "")))</f>
        <v>2</v>
      </c>
      <c r="AN2730">
        <f t="shared" si="517"/>
        <v>3</v>
      </c>
      <c r="AO2730">
        <f t="shared" si="518"/>
        <v>2</v>
      </c>
      <c r="AP2730">
        <f t="shared" si="519"/>
        <v>0</v>
      </c>
      <c r="AQ2730">
        <f>IF(H2730="Yes", 1, 0)</f>
        <v>1</v>
      </c>
      <c r="AR2730">
        <f>IF(D2730="Yes", 1, 0)</f>
        <v>0</v>
      </c>
      <c r="AS2730">
        <f t="shared" si="520"/>
        <v>1</v>
      </c>
      <c r="AT2730">
        <f t="shared" si="521"/>
        <v>1</v>
      </c>
      <c r="AU2730">
        <f t="shared" si="522"/>
        <v>0</v>
      </c>
      <c r="AV2730">
        <f t="shared" si="523"/>
        <v>0</v>
      </c>
      <c r="AX2730">
        <f t="shared" si="524"/>
        <v>1</v>
      </c>
    </row>
    <row r="2731" spans="1:50" x14ac:dyDescent="0.3">
      <c r="A2731">
        <v>32</v>
      </c>
      <c r="B2731">
        <v>83</v>
      </c>
      <c r="C2731" t="s">
        <v>22</v>
      </c>
      <c r="D2731" t="s">
        <v>21</v>
      </c>
      <c r="E2731">
        <v>9</v>
      </c>
      <c r="F2731">
        <v>74</v>
      </c>
      <c r="G2731" t="s">
        <v>22</v>
      </c>
      <c r="H2731" t="s">
        <v>21</v>
      </c>
      <c r="I2731">
        <v>3</v>
      </c>
      <c r="J2731" t="s">
        <v>22</v>
      </c>
      <c r="K2731" t="s">
        <v>23</v>
      </c>
      <c r="L2731" t="s">
        <v>32</v>
      </c>
      <c r="M2731">
        <v>3</v>
      </c>
      <c r="N2731" t="s">
        <v>20</v>
      </c>
      <c r="O2731" t="s">
        <v>29</v>
      </c>
      <c r="P2731" t="s">
        <v>30</v>
      </c>
      <c r="Q2731" t="s">
        <v>27</v>
      </c>
      <c r="R2731">
        <v>71</v>
      </c>
      <c r="T2731">
        <f t="shared" si="516"/>
        <v>0.6488635848348846</v>
      </c>
      <c r="U2731">
        <f t="shared" si="525"/>
        <v>69.759843189108182</v>
      </c>
      <c r="AD2731">
        <f>(E2731 -$Y$7)/$Y$8</f>
        <v>1.3425937799077299</v>
      </c>
      <c r="AE2731">
        <f t="shared" si="514"/>
        <v>1</v>
      </c>
      <c r="AG2731">
        <f>(A2731 -$W$7)/$W$8</f>
        <v>2.0074103212664367</v>
      </c>
      <c r="AH2731">
        <f>(B2731 -$X$7)/$X$8</f>
        <v>0.26176983397742365</v>
      </c>
      <c r="AI2731">
        <f>(F2731 -$Z$7)/$Z$8</f>
        <v>-7.4349188347306888E-2</v>
      </c>
      <c r="AJ2731">
        <f>(I2731 -$AA$7)/$AA$8</f>
        <v>1.2241438564120333</v>
      </c>
      <c r="AK2731">
        <f t="shared" si="515"/>
        <v>3.141133078780467E-2</v>
      </c>
      <c r="AL2731">
        <f>IF(C2731="Low", 1, IF(C2731="Medium", 2, IF(C2731="High", 3, "")))</f>
        <v>2</v>
      </c>
      <c r="AM2731">
        <f>IF(G2731="Low", 1, IF(G2731="Medium", 2, IF(G2731="High", 3, "")))</f>
        <v>2</v>
      </c>
      <c r="AN2731">
        <f t="shared" si="517"/>
        <v>2</v>
      </c>
      <c r="AO2731">
        <f t="shared" si="518"/>
        <v>2</v>
      </c>
      <c r="AP2731">
        <f t="shared" si="519"/>
        <v>0</v>
      </c>
      <c r="AQ2731">
        <f>IF(H2731="Yes", 1, 0)</f>
        <v>1</v>
      </c>
      <c r="AR2731">
        <f>IF(D2731="Yes", 1, 0)</f>
        <v>1</v>
      </c>
      <c r="AS2731">
        <f t="shared" si="520"/>
        <v>1</v>
      </c>
      <c r="AT2731">
        <f t="shared" si="521"/>
        <v>0</v>
      </c>
      <c r="AU2731">
        <f t="shared" si="522"/>
        <v>1</v>
      </c>
      <c r="AV2731">
        <f t="shared" si="523"/>
        <v>0</v>
      </c>
      <c r="AX2731">
        <f t="shared" si="524"/>
        <v>0</v>
      </c>
    </row>
    <row r="2732" spans="1:50" x14ac:dyDescent="0.3">
      <c r="A2732">
        <v>20</v>
      </c>
      <c r="B2732">
        <v>95</v>
      </c>
      <c r="C2732" t="s">
        <v>18</v>
      </c>
      <c r="D2732" t="s">
        <v>21</v>
      </c>
      <c r="E2732">
        <v>8</v>
      </c>
      <c r="F2732">
        <v>77</v>
      </c>
      <c r="G2732" t="s">
        <v>22</v>
      </c>
      <c r="H2732" t="s">
        <v>21</v>
      </c>
      <c r="I2732">
        <v>1</v>
      </c>
      <c r="J2732" t="s">
        <v>19</v>
      </c>
      <c r="K2732" t="s">
        <v>23</v>
      </c>
      <c r="L2732" t="s">
        <v>24</v>
      </c>
      <c r="M2732">
        <v>2</v>
      </c>
      <c r="N2732" t="s">
        <v>20</v>
      </c>
      <c r="O2732" t="s">
        <v>25</v>
      </c>
      <c r="P2732" t="s">
        <v>26</v>
      </c>
      <c r="Q2732" t="s">
        <v>27</v>
      </c>
      <c r="R2732">
        <v>69</v>
      </c>
      <c r="T2732">
        <f t="shared" si="516"/>
        <v>0.51932425439574315</v>
      </c>
      <c r="U2732">
        <f t="shared" si="525"/>
        <v>69.255914292414346</v>
      </c>
      <c r="AD2732">
        <f>(E2732 -$Y$7)/$Y$8</f>
        <v>0.66139910137521774</v>
      </c>
      <c r="AE2732">
        <f t="shared" si="514"/>
        <v>1</v>
      </c>
      <c r="AG2732">
        <f>(A2732 -$W$7)/$W$8</f>
        <v>4.1185681317912485E-3</v>
      </c>
      <c r="AH2732">
        <f>(B2732 -$X$7)/$X$8</f>
        <v>1.3010367101449791</v>
      </c>
      <c r="AI2732">
        <f>(F2732 -$Z$7)/$Z$8</f>
        <v>0.13400303309083447</v>
      </c>
      <c r="AJ2732">
        <f>(I2732 -$AA$7)/$AA$8</f>
        <v>-0.40124168605466753</v>
      </c>
      <c r="AK2732">
        <f t="shared" si="515"/>
        <v>-0.93837681180577304</v>
      </c>
      <c r="AL2732">
        <f>IF(C2732="Low", 1, IF(C2732="Medium", 2, IF(C2732="High", 3, "")))</f>
        <v>1</v>
      </c>
      <c r="AM2732">
        <f>IF(G2732="Low", 1, IF(G2732="Medium", 2, IF(G2732="High", 3, "")))</f>
        <v>2</v>
      </c>
      <c r="AN2732">
        <f t="shared" si="517"/>
        <v>3</v>
      </c>
      <c r="AO2732">
        <f t="shared" si="518"/>
        <v>1</v>
      </c>
      <c r="AP2732">
        <f t="shared" si="519"/>
        <v>1</v>
      </c>
      <c r="AQ2732">
        <f>IF(H2732="Yes", 1, 0)</f>
        <v>1</v>
      </c>
      <c r="AR2732">
        <f>IF(D2732="Yes", 1, 0)</f>
        <v>1</v>
      </c>
      <c r="AS2732">
        <f t="shared" si="520"/>
        <v>1</v>
      </c>
      <c r="AT2732">
        <f t="shared" si="521"/>
        <v>1</v>
      </c>
      <c r="AU2732">
        <f t="shared" si="522"/>
        <v>0</v>
      </c>
      <c r="AV2732">
        <f t="shared" si="523"/>
        <v>0</v>
      </c>
      <c r="AX2732">
        <f t="shared" si="524"/>
        <v>1</v>
      </c>
    </row>
    <row r="2733" spans="1:50" x14ac:dyDescent="0.3">
      <c r="A2733">
        <v>26</v>
      </c>
      <c r="B2733">
        <v>97</v>
      </c>
      <c r="C2733" t="s">
        <v>19</v>
      </c>
      <c r="D2733" t="s">
        <v>21</v>
      </c>
      <c r="E2733">
        <v>6</v>
      </c>
      <c r="F2733">
        <v>66</v>
      </c>
      <c r="G2733" t="s">
        <v>22</v>
      </c>
      <c r="H2733" t="s">
        <v>21</v>
      </c>
      <c r="I2733">
        <v>2</v>
      </c>
      <c r="J2733" t="s">
        <v>22</v>
      </c>
      <c r="K2733" t="s">
        <v>23</v>
      </c>
      <c r="L2733" t="s">
        <v>24</v>
      </c>
      <c r="M2733">
        <v>1</v>
      </c>
      <c r="N2733" t="s">
        <v>20</v>
      </c>
      <c r="O2733" t="s">
        <v>29</v>
      </c>
      <c r="P2733" t="s">
        <v>26</v>
      </c>
      <c r="Q2733" t="s">
        <v>31</v>
      </c>
      <c r="R2733">
        <v>73</v>
      </c>
      <c r="T2733">
        <f t="shared" si="516"/>
        <v>0.85707359769624603</v>
      </c>
      <c r="U2733">
        <f t="shared" si="525"/>
        <v>70.569813734008662</v>
      </c>
      <c r="AD2733">
        <f>(E2733 -$Y$7)/$Y$8</f>
        <v>-0.70099025568980644</v>
      </c>
      <c r="AE2733">
        <f t="shared" si="514"/>
        <v>1</v>
      </c>
      <c r="AG2733">
        <f>(A2733 -$W$7)/$W$8</f>
        <v>1.0057644446991141</v>
      </c>
      <c r="AH2733">
        <f>(B2733 -$X$7)/$X$8</f>
        <v>1.4742478561729051</v>
      </c>
      <c r="AI2733">
        <f>(F2733 -$Z$7)/$Z$8</f>
        <v>-0.62995511218235045</v>
      </c>
      <c r="AJ2733">
        <f>(I2733 -$AA$7)/$AA$8</f>
        <v>0.41145108517868284</v>
      </c>
      <c r="AK2733">
        <f t="shared" si="515"/>
        <v>-1.9081649543993509</v>
      </c>
      <c r="AL2733">
        <f>IF(C2733="Low", 1, IF(C2733="Medium", 2, IF(C2733="High", 3, "")))</f>
        <v>3</v>
      </c>
      <c r="AM2733">
        <f>IF(G2733="Low", 1, IF(G2733="Medium", 2, IF(G2733="High", 3, "")))</f>
        <v>2</v>
      </c>
      <c r="AN2733">
        <f t="shared" si="517"/>
        <v>2</v>
      </c>
      <c r="AO2733">
        <f t="shared" si="518"/>
        <v>2</v>
      </c>
      <c r="AP2733">
        <f t="shared" si="519"/>
        <v>1</v>
      </c>
      <c r="AQ2733">
        <f>IF(H2733="Yes", 1, 0)</f>
        <v>1</v>
      </c>
      <c r="AR2733">
        <f>IF(D2733="Yes", 1, 0)</f>
        <v>1</v>
      </c>
      <c r="AS2733">
        <f t="shared" si="520"/>
        <v>1</v>
      </c>
      <c r="AT2733">
        <f t="shared" si="521"/>
        <v>1</v>
      </c>
      <c r="AU2733">
        <f t="shared" si="522"/>
        <v>1</v>
      </c>
      <c r="AV2733">
        <f t="shared" si="523"/>
        <v>1</v>
      </c>
      <c r="AX2733">
        <f t="shared" si="524"/>
        <v>1</v>
      </c>
    </row>
    <row r="2734" spans="1:50" x14ac:dyDescent="0.3">
      <c r="A2734">
        <v>28</v>
      </c>
      <c r="B2734">
        <v>81</v>
      </c>
      <c r="C2734" t="s">
        <v>22</v>
      </c>
      <c r="D2734" t="s">
        <v>21</v>
      </c>
      <c r="E2734">
        <v>8</v>
      </c>
      <c r="F2734">
        <v>92</v>
      </c>
      <c r="G2734" t="s">
        <v>22</v>
      </c>
      <c r="H2734" t="s">
        <v>21</v>
      </c>
      <c r="I2734">
        <v>1</v>
      </c>
      <c r="J2734" t="s">
        <v>22</v>
      </c>
      <c r="K2734" t="s">
        <v>23</v>
      </c>
      <c r="L2734" t="s">
        <v>24</v>
      </c>
      <c r="M2734">
        <v>3</v>
      </c>
      <c r="N2734" t="s">
        <v>20</v>
      </c>
      <c r="O2734" t="s">
        <v>29</v>
      </c>
      <c r="P2734" t="s">
        <v>26</v>
      </c>
      <c r="Q2734" t="s">
        <v>31</v>
      </c>
      <c r="R2734">
        <v>73</v>
      </c>
      <c r="T2734">
        <f t="shared" si="516"/>
        <v>0.63888753702537482</v>
      </c>
      <c r="U2734">
        <f t="shared" si="525"/>
        <v>69.721034753485043</v>
      </c>
      <c r="AD2734">
        <f>(E2734 -$Y$7)/$Y$8</f>
        <v>0.66139910137521774</v>
      </c>
      <c r="AE2734">
        <f t="shared" si="514"/>
        <v>1</v>
      </c>
      <c r="AG2734">
        <f>(A2734 -$W$7)/$W$8</f>
        <v>1.3396464035548883</v>
      </c>
      <c r="AH2734">
        <f>(B2734 -$X$7)/$X$8</f>
        <v>8.8558687949497769E-2</v>
      </c>
      <c r="AI2734">
        <f>(F2734 -$Z$7)/$Z$8</f>
        <v>1.1757641402815411</v>
      </c>
      <c r="AJ2734">
        <f>(I2734 -$AA$7)/$AA$8</f>
        <v>-0.40124168605466753</v>
      </c>
      <c r="AK2734">
        <f t="shared" si="515"/>
        <v>3.141133078780467E-2</v>
      </c>
      <c r="AL2734">
        <f>IF(C2734="Low", 1, IF(C2734="Medium", 2, IF(C2734="High", 3, "")))</f>
        <v>2</v>
      </c>
      <c r="AM2734">
        <f>IF(G2734="Low", 1, IF(G2734="Medium", 2, IF(G2734="High", 3, "")))</f>
        <v>2</v>
      </c>
      <c r="AN2734">
        <f t="shared" si="517"/>
        <v>2</v>
      </c>
      <c r="AO2734">
        <f t="shared" si="518"/>
        <v>2</v>
      </c>
      <c r="AP2734">
        <f t="shared" si="519"/>
        <v>1</v>
      </c>
      <c r="AQ2734">
        <f>IF(H2734="Yes", 1, 0)</f>
        <v>1</v>
      </c>
      <c r="AR2734">
        <f>IF(D2734="Yes", 1, 0)</f>
        <v>1</v>
      </c>
      <c r="AS2734">
        <f t="shared" si="520"/>
        <v>1</v>
      </c>
      <c r="AT2734">
        <f t="shared" si="521"/>
        <v>1</v>
      </c>
      <c r="AU2734">
        <f t="shared" si="522"/>
        <v>1</v>
      </c>
      <c r="AV2734">
        <f t="shared" si="523"/>
        <v>0</v>
      </c>
      <c r="AX2734">
        <f t="shared" si="524"/>
        <v>0</v>
      </c>
    </row>
    <row r="2735" spans="1:50" x14ac:dyDescent="0.3">
      <c r="A2735">
        <v>16</v>
      </c>
      <c r="B2735">
        <v>90</v>
      </c>
      <c r="C2735" t="s">
        <v>22</v>
      </c>
      <c r="D2735" t="s">
        <v>20</v>
      </c>
      <c r="E2735">
        <v>5</v>
      </c>
      <c r="F2735">
        <v>100</v>
      </c>
      <c r="G2735" t="s">
        <v>22</v>
      </c>
      <c r="H2735" t="s">
        <v>21</v>
      </c>
      <c r="I2735">
        <v>1</v>
      </c>
      <c r="J2735" t="s">
        <v>22</v>
      </c>
      <c r="K2735" t="s">
        <v>23</v>
      </c>
      <c r="L2735" t="s">
        <v>24</v>
      </c>
      <c r="M2735">
        <v>3</v>
      </c>
      <c r="N2735" t="s">
        <v>20</v>
      </c>
      <c r="O2735" t="s">
        <v>25</v>
      </c>
      <c r="P2735" t="s">
        <v>30</v>
      </c>
      <c r="Q2735" t="s">
        <v>31</v>
      </c>
      <c r="R2735">
        <v>68</v>
      </c>
      <c r="T2735">
        <f t="shared" si="516"/>
        <v>0.37549101994573347</v>
      </c>
      <c r="U2735">
        <f t="shared" si="525"/>
        <v>68.696379802784179</v>
      </c>
      <c r="AD2735">
        <f>(E2735 -$Y$7)/$Y$8</f>
        <v>-1.3821849342223185</v>
      </c>
      <c r="AE2735">
        <f t="shared" si="514"/>
        <v>1</v>
      </c>
      <c r="AG2735">
        <f>(A2735 -$W$7)/$W$8</f>
        <v>-0.66364534957975729</v>
      </c>
      <c r="AH2735">
        <f>(B2735 -$X$7)/$X$8</f>
        <v>0.86800884507516429</v>
      </c>
      <c r="AI2735">
        <f>(F2735 -$Z$7)/$Z$8</f>
        <v>1.7313700641165848</v>
      </c>
      <c r="AJ2735">
        <f>(I2735 -$AA$7)/$AA$8</f>
        <v>-0.40124168605466753</v>
      </c>
      <c r="AK2735">
        <f t="shared" si="515"/>
        <v>3.141133078780467E-2</v>
      </c>
      <c r="AL2735">
        <f>IF(C2735="Low", 1, IF(C2735="Medium", 2, IF(C2735="High", 3, "")))</f>
        <v>2</v>
      </c>
      <c r="AM2735">
        <f>IF(G2735="Low", 1, IF(G2735="Medium", 2, IF(G2735="High", 3, "")))</f>
        <v>2</v>
      </c>
      <c r="AN2735">
        <f t="shared" si="517"/>
        <v>2</v>
      </c>
      <c r="AO2735">
        <f t="shared" si="518"/>
        <v>1</v>
      </c>
      <c r="AP2735">
        <f t="shared" si="519"/>
        <v>1</v>
      </c>
      <c r="AQ2735">
        <f>IF(H2735="Yes", 1, 0)</f>
        <v>1</v>
      </c>
      <c r="AR2735">
        <f>IF(D2735="Yes", 1, 0)</f>
        <v>0</v>
      </c>
      <c r="AS2735">
        <f t="shared" si="520"/>
        <v>1</v>
      </c>
      <c r="AT2735">
        <f t="shared" si="521"/>
        <v>0</v>
      </c>
      <c r="AU2735">
        <f t="shared" si="522"/>
        <v>0</v>
      </c>
      <c r="AV2735">
        <f t="shared" si="523"/>
        <v>0</v>
      </c>
      <c r="AX2735">
        <f t="shared" si="524"/>
        <v>1</v>
      </c>
    </row>
    <row r="2736" spans="1:50" x14ac:dyDescent="0.3">
      <c r="A2736">
        <v>17</v>
      </c>
      <c r="B2736">
        <v>78</v>
      </c>
      <c r="C2736" t="s">
        <v>19</v>
      </c>
      <c r="D2736" t="s">
        <v>21</v>
      </c>
      <c r="E2736">
        <v>6</v>
      </c>
      <c r="F2736">
        <v>66</v>
      </c>
      <c r="G2736" t="s">
        <v>22</v>
      </c>
      <c r="H2736" t="s">
        <v>21</v>
      </c>
      <c r="I2736">
        <v>2</v>
      </c>
      <c r="J2736" t="s">
        <v>22</v>
      </c>
      <c r="K2736" t="s">
        <v>23</v>
      </c>
      <c r="L2736" t="s">
        <v>24</v>
      </c>
      <c r="M2736">
        <v>4</v>
      </c>
      <c r="N2736" t="s">
        <v>20</v>
      </c>
      <c r="O2736" t="s">
        <v>29</v>
      </c>
      <c r="P2736" t="s">
        <v>30</v>
      </c>
      <c r="Q2736" t="s">
        <v>27</v>
      </c>
      <c r="R2736">
        <v>67</v>
      </c>
      <c r="T2736">
        <f t="shared" si="516"/>
        <v>0.24359315144377991</v>
      </c>
      <c r="U2736">
        <f t="shared" si="525"/>
        <v>68.183275812473809</v>
      </c>
      <c r="AD2736">
        <f>(E2736 -$Y$7)/$Y$8</f>
        <v>-0.70099025568980644</v>
      </c>
      <c r="AE2736">
        <f t="shared" si="514"/>
        <v>1</v>
      </c>
      <c r="AG2736">
        <f>(A2736 -$W$7)/$W$8</f>
        <v>-0.49670437015187013</v>
      </c>
      <c r="AH2736">
        <f>(B2736 -$X$7)/$X$8</f>
        <v>-0.1712580310923911</v>
      </c>
      <c r="AI2736">
        <f>(F2736 -$Z$7)/$Z$8</f>
        <v>-0.62995511218235045</v>
      </c>
      <c r="AJ2736">
        <f>(I2736 -$AA$7)/$AA$8</f>
        <v>0.41145108517868284</v>
      </c>
      <c r="AK2736">
        <f t="shared" si="515"/>
        <v>1.0011994733813825</v>
      </c>
      <c r="AL2736">
        <f>IF(C2736="Low", 1, IF(C2736="Medium", 2, IF(C2736="High", 3, "")))</f>
        <v>3</v>
      </c>
      <c r="AM2736">
        <f>IF(G2736="Low", 1, IF(G2736="Medium", 2, IF(G2736="High", 3, "")))</f>
        <v>2</v>
      </c>
      <c r="AN2736">
        <f t="shared" si="517"/>
        <v>2</v>
      </c>
      <c r="AO2736">
        <f t="shared" si="518"/>
        <v>2</v>
      </c>
      <c r="AP2736">
        <f t="shared" si="519"/>
        <v>1</v>
      </c>
      <c r="AQ2736">
        <f>IF(H2736="Yes", 1, 0)</f>
        <v>1</v>
      </c>
      <c r="AR2736">
        <f>IF(D2736="Yes", 1, 0)</f>
        <v>1</v>
      </c>
      <c r="AS2736">
        <f t="shared" si="520"/>
        <v>1</v>
      </c>
      <c r="AT2736">
        <f t="shared" si="521"/>
        <v>0</v>
      </c>
      <c r="AU2736">
        <f t="shared" si="522"/>
        <v>0</v>
      </c>
      <c r="AV2736">
        <f t="shared" si="523"/>
        <v>0</v>
      </c>
      <c r="AX2736">
        <f t="shared" si="524"/>
        <v>1</v>
      </c>
    </row>
    <row r="2737" spans="1:50" x14ac:dyDescent="0.3">
      <c r="A2737">
        <v>27</v>
      </c>
      <c r="B2737">
        <v>90</v>
      </c>
      <c r="C2737" t="s">
        <v>22</v>
      </c>
      <c r="D2737" t="s">
        <v>20</v>
      </c>
      <c r="E2737">
        <v>7</v>
      </c>
      <c r="F2737">
        <v>86</v>
      </c>
      <c r="G2737" t="s">
        <v>19</v>
      </c>
      <c r="H2737" t="s">
        <v>21</v>
      </c>
      <c r="I2737">
        <v>2</v>
      </c>
      <c r="J2737" t="s">
        <v>22</v>
      </c>
      <c r="K2737" t="s">
        <v>23</v>
      </c>
      <c r="L2737" t="s">
        <v>24</v>
      </c>
      <c r="M2737">
        <v>3</v>
      </c>
      <c r="N2737" t="s">
        <v>20</v>
      </c>
      <c r="O2737" t="s">
        <v>29</v>
      </c>
      <c r="P2737" t="s">
        <v>30</v>
      </c>
      <c r="Q2737" t="s">
        <v>27</v>
      </c>
      <c r="R2737">
        <v>74</v>
      </c>
      <c r="T2737">
        <f t="shared" si="516"/>
        <v>0.74401062957345876</v>
      </c>
      <c r="U2737">
        <f t="shared" si="525"/>
        <v>70.129980545201079</v>
      </c>
      <c r="AD2737">
        <f>(E2737 -$Y$7)/$Y$8</f>
        <v>-1.9795577157294329E-2</v>
      </c>
      <c r="AE2737">
        <f t="shared" si="514"/>
        <v>1</v>
      </c>
      <c r="AG2737">
        <f>(A2737 -$W$7)/$W$8</f>
        <v>1.1727054241270012</v>
      </c>
      <c r="AH2737">
        <f>(B2737 -$X$7)/$X$8</f>
        <v>0.86800884507516429</v>
      </c>
      <c r="AI2737">
        <f>(F2737 -$Z$7)/$Z$8</f>
        <v>0.75905969740525847</v>
      </c>
      <c r="AJ2737">
        <f>(I2737 -$AA$7)/$AA$8</f>
        <v>0.41145108517868284</v>
      </c>
      <c r="AK2737">
        <f t="shared" si="515"/>
        <v>3.141133078780467E-2</v>
      </c>
      <c r="AL2737">
        <f>IF(C2737="Low", 1, IF(C2737="Medium", 2, IF(C2737="High", 3, "")))</f>
        <v>2</v>
      </c>
      <c r="AM2737">
        <f>IF(G2737="Low", 1, IF(G2737="Medium", 2, IF(G2737="High", 3, "")))</f>
        <v>3</v>
      </c>
      <c r="AN2737">
        <f t="shared" si="517"/>
        <v>2</v>
      </c>
      <c r="AO2737">
        <f t="shared" si="518"/>
        <v>2</v>
      </c>
      <c r="AP2737">
        <f t="shared" si="519"/>
        <v>1</v>
      </c>
      <c r="AQ2737">
        <f>IF(H2737="Yes", 1, 0)</f>
        <v>1</v>
      </c>
      <c r="AR2737">
        <f>IF(D2737="Yes", 1, 0)</f>
        <v>0</v>
      </c>
      <c r="AS2737">
        <f t="shared" si="520"/>
        <v>1</v>
      </c>
      <c r="AT2737">
        <f t="shared" si="521"/>
        <v>0</v>
      </c>
      <c r="AU2737">
        <f t="shared" si="522"/>
        <v>1</v>
      </c>
      <c r="AV2737">
        <f t="shared" si="523"/>
        <v>1</v>
      </c>
      <c r="AX2737">
        <f t="shared" si="524"/>
        <v>1</v>
      </c>
    </row>
    <row r="2738" spans="1:50" x14ac:dyDescent="0.3">
      <c r="A2738">
        <v>30</v>
      </c>
      <c r="B2738">
        <v>68</v>
      </c>
      <c r="C2738" t="s">
        <v>22</v>
      </c>
      <c r="D2738" t="s">
        <v>20</v>
      </c>
      <c r="E2738">
        <v>7</v>
      </c>
      <c r="F2738">
        <v>59</v>
      </c>
      <c r="G2738" t="s">
        <v>22</v>
      </c>
      <c r="H2738" t="s">
        <v>21</v>
      </c>
      <c r="I2738">
        <v>3</v>
      </c>
      <c r="J2738" t="s">
        <v>22</v>
      </c>
      <c r="K2738" t="s">
        <v>23</v>
      </c>
      <c r="L2738" t="s">
        <v>24</v>
      </c>
      <c r="M2738">
        <v>3</v>
      </c>
      <c r="N2738" t="s">
        <v>20</v>
      </c>
      <c r="O2738" t="s">
        <v>29</v>
      </c>
      <c r="P2738" t="s">
        <v>30</v>
      </c>
      <c r="Q2738" t="s">
        <v>27</v>
      </c>
      <c r="R2738">
        <v>68</v>
      </c>
      <c r="T2738">
        <f t="shared" si="516"/>
        <v>0.28490837320950679</v>
      </c>
      <c r="U2738">
        <f t="shared" si="525"/>
        <v>68.34399869139007</v>
      </c>
      <c r="AD2738">
        <f>(E2738 -$Y$7)/$Y$8</f>
        <v>-1.9795577157294329E-2</v>
      </c>
      <c r="AE2738">
        <f t="shared" si="514"/>
        <v>1</v>
      </c>
      <c r="AG2738">
        <f>(A2738 -$W$7)/$W$8</f>
        <v>1.6735283624106625</v>
      </c>
      <c r="AH2738">
        <f>(B2738 -$X$7)/$X$8</f>
        <v>-1.0373137612320207</v>
      </c>
      <c r="AI2738">
        <f>(F2738 -$Z$7)/$Z$8</f>
        <v>-1.1161102955380136</v>
      </c>
      <c r="AJ2738">
        <f>(I2738 -$AA$7)/$AA$8</f>
        <v>1.2241438564120333</v>
      </c>
      <c r="AK2738">
        <f t="shared" si="515"/>
        <v>3.141133078780467E-2</v>
      </c>
      <c r="AL2738">
        <f>IF(C2738="Low", 1, IF(C2738="Medium", 2, IF(C2738="High", 3, "")))</f>
        <v>2</v>
      </c>
      <c r="AM2738">
        <f>IF(G2738="Low", 1, IF(G2738="Medium", 2, IF(G2738="High", 3, "")))</f>
        <v>2</v>
      </c>
      <c r="AN2738">
        <f t="shared" si="517"/>
        <v>2</v>
      </c>
      <c r="AO2738">
        <f t="shared" si="518"/>
        <v>2</v>
      </c>
      <c r="AP2738">
        <f t="shared" si="519"/>
        <v>1</v>
      </c>
      <c r="AQ2738">
        <f>IF(H2738="Yes", 1, 0)</f>
        <v>1</v>
      </c>
      <c r="AR2738">
        <f>IF(D2738="Yes", 1, 0)</f>
        <v>0</v>
      </c>
      <c r="AS2738">
        <f t="shared" si="520"/>
        <v>1</v>
      </c>
      <c r="AT2738">
        <f t="shared" si="521"/>
        <v>0</v>
      </c>
      <c r="AU2738">
        <f t="shared" si="522"/>
        <v>0</v>
      </c>
      <c r="AV2738">
        <f t="shared" si="523"/>
        <v>0</v>
      </c>
      <c r="AX2738">
        <f t="shared" si="524"/>
        <v>1</v>
      </c>
    </row>
    <row r="2739" spans="1:50" x14ac:dyDescent="0.3">
      <c r="A2739">
        <v>23</v>
      </c>
      <c r="B2739">
        <v>75</v>
      </c>
      <c r="C2739" t="s">
        <v>19</v>
      </c>
      <c r="D2739" t="s">
        <v>20</v>
      </c>
      <c r="E2739">
        <v>8</v>
      </c>
      <c r="F2739">
        <v>87</v>
      </c>
      <c r="G2739" t="s">
        <v>18</v>
      </c>
      <c r="H2739" t="s">
        <v>21</v>
      </c>
      <c r="I2739">
        <v>1</v>
      </c>
      <c r="J2739" t="s">
        <v>19</v>
      </c>
      <c r="K2739" t="s">
        <v>23</v>
      </c>
      <c r="L2739" t="s">
        <v>24</v>
      </c>
      <c r="M2739">
        <v>2</v>
      </c>
      <c r="N2739" t="s">
        <v>20</v>
      </c>
      <c r="O2739" t="s">
        <v>29</v>
      </c>
      <c r="P2739" t="s">
        <v>26</v>
      </c>
      <c r="Q2739" t="s">
        <v>31</v>
      </c>
      <c r="R2739">
        <v>69</v>
      </c>
      <c r="T2739">
        <f t="shared" si="516"/>
        <v>0.40338959513032918</v>
      </c>
      <c r="U2739">
        <f t="shared" si="525"/>
        <v>68.804909761712054</v>
      </c>
      <c r="AD2739">
        <f>(E2739 -$Y$7)/$Y$8</f>
        <v>0.66139910137521774</v>
      </c>
      <c r="AE2739">
        <f t="shared" si="514"/>
        <v>1</v>
      </c>
      <c r="AG2739">
        <f>(A2739 -$W$7)/$W$8</f>
        <v>0.50494150641545266</v>
      </c>
      <c r="AH2739">
        <f>(B2739 -$X$7)/$X$8</f>
        <v>-0.43107475013427993</v>
      </c>
      <c r="AI2739">
        <f>(F2739 -$Z$7)/$Z$8</f>
        <v>0.82851043788463896</v>
      </c>
      <c r="AJ2739">
        <f>(I2739 -$AA$7)/$AA$8</f>
        <v>-0.40124168605466753</v>
      </c>
      <c r="AK2739">
        <f t="shared" si="515"/>
        <v>-0.93837681180577304</v>
      </c>
      <c r="AL2739">
        <f>IF(C2739="Low", 1, IF(C2739="Medium", 2, IF(C2739="High", 3, "")))</f>
        <v>3</v>
      </c>
      <c r="AM2739">
        <f>IF(G2739="Low", 1, IF(G2739="Medium", 2, IF(G2739="High", 3, "")))</f>
        <v>1</v>
      </c>
      <c r="AN2739">
        <f t="shared" si="517"/>
        <v>3</v>
      </c>
      <c r="AO2739">
        <f t="shared" si="518"/>
        <v>2</v>
      </c>
      <c r="AP2739">
        <f t="shared" si="519"/>
        <v>1</v>
      </c>
      <c r="AQ2739">
        <f>IF(H2739="Yes", 1, 0)</f>
        <v>1</v>
      </c>
      <c r="AR2739">
        <f>IF(D2739="Yes", 1, 0)</f>
        <v>0</v>
      </c>
      <c r="AS2739">
        <f t="shared" si="520"/>
        <v>1</v>
      </c>
      <c r="AT2739">
        <f t="shared" si="521"/>
        <v>1</v>
      </c>
      <c r="AU2739">
        <f t="shared" si="522"/>
        <v>0</v>
      </c>
      <c r="AV2739">
        <f t="shared" si="523"/>
        <v>0</v>
      </c>
      <c r="AX2739">
        <f t="shared" si="524"/>
        <v>1</v>
      </c>
    </row>
    <row r="2740" spans="1:50" x14ac:dyDescent="0.3">
      <c r="A2740">
        <v>15</v>
      </c>
      <c r="B2740">
        <v>85</v>
      </c>
      <c r="C2740" t="s">
        <v>19</v>
      </c>
      <c r="D2740" t="s">
        <v>20</v>
      </c>
      <c r="E2740">
        <v>4</v>
      </c>
      <c r="F2740">
        <v>72</v>
      </c>
      <c r="G2740" t="s">
        <v>22</v>
      </c>
      <c r="H2740" t="s">
        <v>21</v>
      </c>
      <c r="I2740">
        <v>4</v>
      </c>
      <c r="J2740" t="s">
        <v>19</v>
      </c>
      <c r="K2740" t="s">
        <v>34</v>
      </c>
      <c r="L2740" t="s">
        <v>32</v>
      </c>
      <c r="M2740">
        <v>4</v>
      </c>
      <c r="N2740" t="s">
        <v>20</v>
      </c>
      <c r="O2740" t="s">
        <v>29</v>
      </c>
      <c r="P2740" t="s">
        <v>26</v>
      </c>
      <c r="Q2740" t="s">
        <v>27</v>
      </c>
      <c r="R2740">
        <v>69</v>
      </c>
      <c r="T2740">
        <f t="shared" si="516"/>
        <v>0.43822610953058472</v>
      </c>
      <c r="U2740">
        <f t="shared" si="525"/>
        <v>68.940429423631457</v>
      </c>
      <c r="AD2740">
        <f>(E2740 -$Y$7)/$Y$8</f>
        <v>-2.0633796127548307</v>
      </c>
      <c r="AE2740">
        <f t="shared" si="514"/>
        <v>0</v>
      </c>
      <c r="AG2740">
        <f>(A2740 -$W$7)/$W$8</f>
        <v>-0.8305863290076444</v>
      </c>
      <c r="AH2740">
        <f>(B2740 -$X$7)/$X$8</f>
        <v>0.43498098000534957</v>
      </c>
      <c r="AI2740">
        <f>(F2740 -$Z$7)/$Z$8</f>
        <v>-0.21325066930606779</v>
      </c>
      <c r="AJ2740">
        <f>(I2740 -$AA$7)/$AA$8</f>
        <v>2.0368366276453838</v>
      </c>
      <c r="AK2740">
        <f t="shared" si="515"/>
        <v>1.0011994733813825</v>
      </c>
      <c r="AL2740">
        <f>IF(C2740="Low", 1, IF(C2740="Medium", 2, IF(C2740="High", 3, "")))</f>
        <v>3</v>
      </c>
      <c r="AM2740">
        <f>IF(G2740="Low", 1, IF(G2740="Medium", 2, IF(G2740="High", 3, "")))</f>
        <v>2</v>
      </c>
      <c r="AN2740">
        <f t="shared" si="517"/>
        <v>3</v>
      </c>
      <c r="AO2740">
        <f t="shared" si="518"/>
        <v>2</v>
      </c>
      <c r="AP2740">
        <f t="shared" si="519"/>
        <v>0</v>
      </c>
      <c r="AQ2740">
        <f>IF(H2740="Yes", 1, 0)</f>
        <v>1</v>
      </c>
      <c r="AR2740">
        <f>IF(D2740="Yes", 1, 0)</f>
        <v>0</v>
      </c>
      <c r="AS2740">
        <f t="shared" si="520"/>
        <v>1</v>
      </c>
      <c r="AT2740">
        <f t="shared" si="521"/>
        <v>1</v>
      </c>
      <c r="AU2740">
        <f t="shared" si="522"/>
        <v>0</v>
      </c>
      <c r="AV2740">
        <f t="shared" si="523"/>
        <v>0</v>
      </c>
      <c r="AX2740">
        <f t="shared" si="524"/>
        <v>1</v>
      </c>
    </row>
    <row r="2741" spans="1:50" x14ac:dyDescent="0.3">
      <c r="A2741">
        <v>32</v>
      </c>
      <c r="B2741">
        <v>61</v>
      </c>
      <c r="C2741" t="s">
        <v>19</v>
      </c>
      <c r="D2741" t="s">
        <v>21</v>
      </c>
      <c r="E2741">
        <v>7</v>
      </c>
      <c r="F2741">
        <v>80</v>
      </c>
      <c r="G2741" t="s">
        <v>22</v>
      </c>
      <c r="H2741" t="s">
        <v>21</v>
      </c>
      <c r="I2741">
        <v>0</v>
      </c>
      <c r="J2741" t="s">
        <v>22</v>
      </c>
      <c r="K2741" t="s">
        <v>23</v>
      </c>
      <c r="L2741" t="s">
        <v>24</v>
      </c>
      <c r="M2741">
        <v>4</v>
      </c>
      <c r="N2741" t="s">
        <v>21</v>
      </c>
      <c r="O2741" t="s">
        <v>29</v>
      </c>
      <c r="P2741" t="s">
        <v>30</v>
      </c>
      <c r="Q2741" t="s">
        <v>31</v>
      </c>
      <c r="R2741">
        <v>68</v>
      </c>
      <c r="T2741">
        <f t="shared" si="516"/>
        <v>0.25175478697988707</v>
      </c>
      <c r="U2741">
        <f t="shared" si="525"/>
        <v>68.215025891596383</v>
      </c>
      <c r="AD2741">
        <f>(E2741 -$Y$7)/$Y$8</f>
        <v>-1.9795577157294329E-2</v>
      </c>
      <c r="AE2741">
        <f t="shared" si="514"/>
        <v>1</v>
      </c>
      <c r="AG2741">
        <f>(A2741 -$W$7)/$W$8</f>
        <v>2.0074103212664367</v>
      </c>
      <c r="AH2741">
        <f>(B2741 -$X$7)/$X$8</f>
        <v>-1.6435527723297614</v>
      </c>
      <c r="AI2741">
        <f>(F2741 -$Z$7)/$Z$8</f>
        <v>0.34235525452897581</v>
      </c>
      <c r="AJ2741">
        <f>(I2741 -$AA$7)/$AA$8</f>
        <v>-1.213934457288018</v>
      </c>
      <c r="AK2741">
        <f t="shared" si="515"/>
        <v>1.0011994733813825</v>
      </c>
      <c r="AL2741">
        <f>IF(C2741="Low", 1, IF(C2741="Medium", 2, IF(C2741="High", 3, "")))</f>
        <v>3</v>
      </c>
      <c r="AM2741">
        <f>IF(G2741="Low", 1, IF(G2741="Medium", 2, IF(G2741="High", 3, "")))</f>
        <v>2</v>
      </c>
      <c r="AN2741">
        <f t="shared" si="517"/>
        <v>2</v>
      </c>
      <c r="AO2741">
        <f t="shared" si="518"/>
        <v>2</v>
      </c>
      <c r="AP2741">
        <f t="shared" si="519"/>
        <v>1</v>
      </c>
      <c r="AQ2741">
        <f>IF(H2741="Yes", 1, 0)</f>
        <v>1</v>
      </c>
      <c r="AR2741">
        <f>IF(D2741="Yes", 1, 0)</f>
        <v>1</v>
      </c>
      <c r="AS2741">
        <f t="shared" si="520"/>
        <v>0</v>
      </c>
      <c r="AT2741">
        <f t="shared" si="521"/>
        <v>0</v>
      </c>
      <c r="AU2741">
        <f t="shared" si="522"/>
        <v>0</v>
      </c>
      <c r="AV2741">
        <f t="shared" si="523"/>
        <v>0</v>
      </c>
      <c r="AX2741">
        <f t="shared" si="524"/>
        <v>1</v>
      </c>
    </row>
    <row r="2742" spans="1:50" x14ac:dyDescent="0.3">
      <c r="A2742">
        <v>17</v>
      </c>
      <c r="B2742">
        <v>89</v>
      </c>
      <c r="C2742" t="s">
        <v>18</v>
      </c>
      <c r="D2742" t="s">
        <v>20</v>
      </c>
      <c r="E2742">
        <v>8</v>
      </c>
      <c r="F2742">
        <v>62</v>
      </c>
      <c r="G2742" t="s">
        <v>22</v>
      </c>
      <c r="H2742" t="s">
        <v>21</v>
      </c>
      <c r="I2742">
        <v>1</v>
      </c>
      <c r="J2742" t="s">
        <v>19</v>
      </c>
      <c r="K2742" t="s">
        <v>23</v>
      </c>
      <c r="L2742" t="s">
        <v>24</v>
      </c>
      <c r="M2742">
        <v>1</v>
      </c>
      <c r="N2742" t="s">
        <v>20</v>
      </c>
      <c r="O2742" t="s">
        <v>25</v>
      </c>
      <c r="P2742" t="s">
        <v>30</v>
      </c>
      <c r="Q2742" t="s">
        <v>27</v>
      </c>
      <c r="R2742">
        <v>66</v>
      </c>
      <c r="T2742">
        <f t="shared" si="516"/>
        <v>0.1413455643945471</v>
      </c>
      <c r="U2742">
        <f t="shared" si="525"/>
        <v>67.785516201113666</v>
      </c>
      <c r="AD2742">
        <f>(E2742 -$Y$7)/$Y$8</f>
        <v>0.66139910137521774</v>
      </c>
      <c r="AE2742">
        <f t="shared" si="514"/>
        <v>1</v>
      </c>
      <c r="AG2742">
        <f>(A2742 -$W$7)/$W$8</f>
        <v>-0.49670437015187013</v>
      </c>
      <c r="AH2742">
        <f>(B2742 -$X$7)/$X$8</f>
        <v>0.78140327206120141</v>
      </c>
      <c r="AI2742">
        <f>(F2742 -$Z$7)/$Z$8</f>
        <v>-0.9077580740998723</v>
      </c>
      <c r="AJ2742">
        <f>(I2742 -$AA$7)/$AA$8</f>
        <v>-0.40124168605466753</v>
      </c>
      <c r="AK2742">
        <f t="shared" si="515"/>
        <v>-1.9081649543993509</v>
      </c>
      <c r="AL2742">
        <f>IF(C2742="Low", 1, IF(C2742="Medium", 2, IF(C2742="High", 3, "")))</f>
        <v>1</v>
      </c>
      <c r="AM2742">
        <f>IF(G2742="Low", 1, IF(G2742="Medium", 2, IF(G2742="High", 3, "")))</f>
        <v>2</v>
      </c>
      <c r="AN2742">
        <f t="shared" si="517"/>
        <v>3</v>
      </c>
      <c r="AO2742">
        <f t="shared" si="518"/>
        <v>1</v>
      </c>
      <c r="AP2742">
        <f t="shared" si="519"/>
        <v>1</v>
      </c>
      <c r="AQ2742">
        <f>IF(H2742="Yes", 1, 0)</f>
        <v>1</v>
      </c>
      <c r="AR2742">
        <f>IF(D2742="Yes", 1, 0)</f>
        <v>0</v>
      </c>
      <c r="AS2742">
        <f t="shared" si="520"/>
        <v>1</v>
      </c>
      <c r="AT2742">
        <f t="shared" si="521"/>
        <v>0</v>
      </c>
      <c r="AU2742">
        <f t="shared" si="522"/>
        <v>0</v>
      </c>
      <c r="AV2742">
        <f t="shared" si="523"/>
        <v>0</v>
      </c>
      <c r="AX2742">
        <f t="shared" si="524"/>
        <v>1</v>
      </c>
    </row>
    <row r="2743" spans="1:50" x14ac:dyDescent="0.3">
      <c r="A2743">
        <v>18</v>
      </c>
      <c r="B2743">
        <v>93</v>
      </c>
      <c r="C2743" t="s">
        <v>18</v>
      </c>
      <c r="D2743" t="s">
        <v>21</v>
      </c>
      <c r="E2743">
        <v>8</v>
      </c>
      <c r="F2743">
        <v>93</v>
      </c>
      <c r="G2743" t="s">
        <v>22</v>
      </c>
      <c r="H2743" t="s">
        <v>21</v>
      </c>
      <c r="I2743">
        <v>3</v>
      </c>
      <c r="J2743" t="s">
        <v>19</v>
      </c>
      <c r="K2743" t="s">
        <v>23</v>
      </c>
      <c r="L2743" t="s">
        <v>28</v>
      </c>
      <c r="M2743">
        <v>3</v>
      </c>
      <c r="N2743" t="s">
        <v>20</v>
      </c>
      <c r="O2743" t="s">
        <v>33</v>
      </c>
      <c r="P2743" t="s">
        <v>30</v>
      </c>
      <c r="Q2743" t="s">
        <v>27</v>
      </c>
      <c r="R2743">
        <v>69</v>
      </c>
      <c r="T2743">
        <f t="shared" si="516"/>
        <v>0.55375237255737164</v>
      </c>
      <c r="U2743">
        <f t="shared" si="525"/>
        <v>69.38984522707041</v>
      </c>
      <c r="AD2743">
        <f>(E2743 -$Y$7)/$Y$8</f>
        <v>0.66139910137521774</v>
      </c>
      <c r="AE2743">
        <f t="shared" si="514"/>
        <v>1</v>
      </c>
      <c r="AG2743">
        <f>(A2743 -$W$7)/$W$8</f>
        <v>-0.32976339072398297</v>
      </c>
      <c r="AH2743">
        <f>(B2743 -$X$7)/$X$8</f>
        <v>1.1278255641170531</v>
      </c>
      <c r="AI2743">
        <f>(F2743 -$Z$7)/$Z$8</f>
        <v>1.2452148807609216</v>
      </c>
      <c r="AJ2743">
        <f>(I2743 -$AA$7)/$AA$8</f>
        <v>1.2241438564120333</v>
      </c>
      <c r="AK2743">
        <f t="shared" si="515"/>
        <v>3.141133078780467E-2</v>
      </c>
      <c r="AL2743">
        <f>IF(C2743="Low", 1, IF(C2743="Medium", 2, IF(C2743="High", 3, "")))</f>
        <v>1</v>
      </c>
      <c r="AM2743">
        <f>IF(G2743="Low", 1, IF(G2743="Medium", 2, IF(G2743="High", 3, "")))</f>
        <v>2</v>
      </c>
      <c r="AN2743">
        <f t="shared" si="517"/>
        <v>3</v>
      </c>
      <c r="AO2743">
        <f t="shared" si="518"/>
        <v>3</v>
      </c>
      <c r="AP2743">
        <f t="shared" si="519"/>
        <v>0</v>
      </c>
      <c r="AQ2743">
        <f>IF(H2743="Yes", 1, 0)</f>
        <v>1</v>
      </c>
      <c r="AR2743">
        <f>IF(D2743="Yes", 1, 0)</f>
        <v>1</v>
      </c>
      <c r="AS2743">
        <f t="shared" si="520"/>
        <v>1</v>
      </c>
      <c r="AT2743">
        <f t="shared" si="521"/>
        <v>0</v>
      </c>
      <c r="AU2743">
        <f t="shared" si="522"/>
        <v>0</v>
      </c>
      <c r="AV2743">
        <f t="shared" si="523"/>
        <v>0</v>
      </c>
      <c r="AX2743">
        <f t="shared" si="524"/>
        <v>1</v>
      </c>
    </row>
    <row r="2744" spans="1:50" x14ac:dyDescent="0.3">
      <c r="A2744">
        <v>22</v>
      </c>
      <c r="B2744">
        <v>76</v>
      </c>
      <c r="C2744" t="s">
        <v>22</v>
      </c>
      <c r="D2744" t="s">
        <v>21</v>
      </c>
      <c r="E2744">
        <v>8</v>
      </c>
      <c r="F2744">
        <v>59</v>
      </c>
      <c r="G2744" t="s">
        <v>22</v>
      </c>
      <c r="H2744" t="s">
        <v>21</v>
      </c>
      <c r="I2744">
        <v>1</v>
      </c>
      <c r="J2744" t="s">
        <v>22</v>
      </c>
      <c r="K2744" t="s">
        <v>23</v>
      </c>
      <c r="L2744" t="s">
        <v>24</v>
      </c>
      <c r="M2744">
        <v>2</v>
      </c>
      <c r="N2744" t="s">
        <v>20</v>
      </c>
      <c r="O2744" t="s">
        <v>29</v>
      </c>
      <c r="P2744" t="s">
        <v>26</v>
      </c>
      <c r="Q2744" t="s">
        <v>31</v>
      </c>
      <c r="R2744">
        <v>66</v>
      </c>
      <c r="T2744">
        <f t="shared" si="516"/>
        <v>0.21344973058705857</v>
      </c>
      <c r="U2744">
        <f t="shared" si="525"/>
        <v>68.066013041673543</v>
      </c>
      <c r="AD2744">
        <f>(E2744 -$Y$7)/$Y$8</f>
        <v>0.66139910137521774</v>
      </c>
      <c r="AE2744">
        <f t="shared" si="514"/>
        <v>1</v>
      </c>
      <c r="AG2744">
        <f>(A2744 -$W$7)/$W$8</f>
        <v>0.3380005269875655</v>
      </c>
      <c r="AH2744">
        <f>(B2744 -$X$7)/$X$8</f>
        <v>-0.34446917712031699</v>
      </c>
      <c r="AI2744">
        <f>(F2744 -$Z$7)/$Z$8</f>
        <v>-1.1161102955380136</v>
      </c>
      <c r="AJ2744">
        <f>(I2744 -$AA$7)/$AA$8</f>
        <v>-0.40124168605466753</v>
      </c>
      <c r="AK2744">
        <f t="shared" si="515"/>
        <v>-0.93837681180577304</v>
      </c>
      <c r="AL2744">
        <f>IF(C2744="Low", 1, IF(C2744="Medium", 2, IF(C2744="High", 3, "")))</f>
        <v>2</v>
      </c>
      <c r="AM2744">
        <f>IF(G2744="Low", 1, IF(G2744="Medium", 2, IF(G2744="High", 3, "")))</f>
        <v>2</v>
      </c>
      <c r="AN2744">
        <f t="shared" si="517"/>
        <v>2</v>
      </c>
      <c r="AO2744">
        <f t="shared" si="518"/>
        <v>2</v>
      </c>
      <c r="AP2744">
        <f t="shared" si="519"/>
        <v>1</v>
      </c>
      <c r="AQ2744">
        <f>IF(H2744="Yes", 1, 0)</f>
        <v>1</v>
      </c>
      <c r="AR2744">
        <f>IF(D2744="Yes", 1, 0)</f>
        <v>1</v>
      </c>
      <c r="AS2744">
        <f t="shared" si="520"/>
        <v>1</v>
      </c>
      <c r="AT2744">
        <f t="shared" si="521"/>
        <v>1</v>
      </c>
      <c r="AU2744">
        <f t="shared" si="522"/>
        <v>0</v>
      </c>
      <c r="AV2744">
        <f t="shared" si="523"/>
        <v>0</v>
      </c>
      <c r="AX2744">
        <f t="shared" si="524"/>
        <v>1</v>
      </c>
    </row>
    <row r="2745" spans="1:50" x14ac:dyDescent="0.3">
      <c r="A2745">
        <v>29</v>
      </c>
      <c r="B2745">
        <v>78</v>
      </c>
      <c r="C2745" t="s">
        <v>18</v>
      </c>
      <c r="D2745" t="s">
        <v>21</v>
      </c>
      <c r="E2745">
        <v>7</v>
      </c>
      <c r="F2745">
        <v>96</v>
      </c>
      <c r="G2745" t="s">
        <v>19</v>
      </c>
      <c r="H2745" t="s">
        <v>21</v>
      </c>
      <c r="I2745">
        <v>5</v>
      </c>
      <c r="J2745" t="s">
        <v>22</v>
      </c>
      <c r="K2745" t="s">
        <v>23</v>
      </c>
      <c r="L2745" t="s">
        <v>24</v>
      </c>
      <c r="M2745">
        <v>4</v>
      </c>
      <c r="N2745" t="s">
        <v>20</v>
      </c>
      <c r="O2745" t="s">
        <v>29</v>
      </c>
      <c r="P2745" t="s">
        <v>30</v>
      </c>
      <c r="Q2745" t="s">
        <v>27</v>
      </c>
      <c r="R2745">
        <v>72</v>
      </c>
      <c r="T2745">
        <f t="shared" si="516"/>
        <v>0.71575178337839862</v>
      </c>
      <c r="U2745">
        <f t="shared" si="525"/>
        <v>70.02004907391246</v>
      </c>
      <c r="AD2745">
        <f>(E2745 -$Y$7)/$Y$8</f>
        <v>-1.9795577157294329E-2</v>
      </c>
      <c r="AE2745">
        <f t="shared" si="514"/>
        <v>1</v>
      </c>
      <c r="AG2745">
        <f>(A2745 -$W$7)/$W$8</f>
        <v>1.5065873829827754</v>
      </c>
      <c r="AH2745">
        <f>(B2745 -$X$7)/$X$8</f>
        <v>-0.1712580310923911</v>
      </c>
      <c r="AI2745">
        <f>(F2745 -$Z$7)/$Z$8</f>
        <v>1.453567102199063</v>
      </c>
      <c r="AJ2745">
        <f>(I2745 -$AA$7)/$AA$8</f>
        <v>2.849529398878734</v>
      </c>
      <c r="AK2745">
        <f t="shared" si="515"/>
        <v>1.0011994733813825</v>
      </c>
      <c r="AL2745">
        <f>IF(C2745="Low", 1, IF(C2745="Medium", 2, IF(C2745="High", 3, "")))</f>
        <v>1</v>
      </c>
      <c r="AM2745">
        <f>IF(G2745="Low", 1, IF(G2745="Medium", 2, IF(G2745="High", 3, "")))</f>
        <v>3</v>
      </c>
      <c r="AN2745">
        <f t="shared" si="517"/>
        <v>2</v>
      </c>
      <c r="AO2745">
        <f t="shared" si="518"/>
        <v>2</v>
      </c>
      <c r="AP2745">
        <f t="shared" si="519"/>
        <v>1</v>
      </c>
      <c r="AQ2745">
        <f>IF(H2745="Yes", 1, 0)</f>
        <v>1</v>
      </c>
      <c r="AR2745">
        <f>IF(D2745="Yes", 1, 0)</f>
        <v>1</v>
      </c>
      <c r="AS2745">
        <f t="shared" si="520"/>
        <v>1</v>
      </c>
      <c r="AT2745">
        <f t="shared" si="521"/>
        <v>0</v>
      </c>
      <c r="AU2745">
        <f t="shared" si="522"/>
        <v>1</v>
      </c>
      <c r="AV2745">
        <f t="shared" si="523"/>
        <v>1</v>
      </c>
      <c r="AX2745">
        <f t="shared" si="524"/>
        <v>1</v>
      </c>
    </row>
    <row r="2746" spans="1:50" x14ac:dyDescent="0.3">
      <c r="A2746">
        <v>25</v>
      </c>
      <c r="B2746">
        <v>94</v>
      </c>
      <c r="C2746" t="s">
        <v>22</v>
      </c>
      <c r="D2746" t="s">
        <v>21</v>
      </c>
      <c r="E2746">
        <v>6</v>
      </c>
      <c r="F2746">
        <v>53</v>
      </c>
      <c r="G2746" t="s">
        <v>18</v>
      </c>
      <c r="H2746" t="s">
        <v>21</v>
      </c>
      <c r="I2746">
        <v>1</v>
      </c>
      <c r="J2746" t="s">
        <v>22</v>
      </c>
      <c r="K2746" t="s">
        <v>23</v>
      </c>
      <c r="L2746" t="s">
        <v>28</v>
      </c>
      <c r="M2746">
        <v>3</v>
      </c>
      <c r="N2746" t="s">
        <v>20</v>
      </c>
      <c r="O2746" t="s">
        <v>25</v>
      </c>
      <c r="P2746" t="s">
        <v>26</v>
      </c>
      <c r="Q2746" t="s">
        <v>31</v>
      </c>
      <c r="R2746">
        <v>69</v>
      </c>
      <c r="T2746">
        <f t="shared" si="516"/>
        <v>0.45401241037685169</v>
      </c>
      <c r="U2746">
        <f t="shared" si="525"/>
        <v>69.001840681057047</v>
      </c>
      <c r="AD2746">
        <f>(E2746 -$Y$7)/$Y$8</f>
        <v>-0.70099025568980644</v>
      </c>
      <c r="AE2746">
        <f t="shared" si="514"/>
        <v>1</v>
      </c>
      <c r="AG2746">
        <f>(A2746 -$W$7)/$W$8</f>
        <v>0.83882346527122686</v>
      </c>
      <c r="AH2746">
        <f>(B2746 -$X$7)/$X$8</f>
        <v>1.2144311371310161</v>
      </c>
      <c r="AI2746">
        <f>(F2746 -$Z$7)/$Z$8</f>
        <v>-1.5328147384142963</v>
      </c>
      <c r="AJ2746">
        <f>(I2746 -$AA$7)/$AA$8</f>
        <v>-0.40124168605466753</v>
      </c>
      <c r="AK2746">
        <f t="shared" si="515"/>
        <v>3.141133078780467E-2</v>
      </c>
      <c r="AL2746">
        <f>IF(C2746="Low", 1, IF(C2746="Medium", 2, IF(C2746="High", 3, "")))</f>
        <v>2</v>
      </c>
      <c r="AM2746">
        <f>IF(G2746="Low", 1, IF(G2746="Medium", 2, IF(G2746="High", 3, "")))</f>
        <v>1</v>
      </c>
      <c r="AN2746">
        <f t="shared" si="517"/>
        <v>2</v>
      </c>
      <c r="AO2746">
        <f t="shared" si="518"/>
        <v>1</v>
      </c>
      <c r="AP2746">
        <f t="shared" si="519"/>
        <v>0</v>
      </c>
      <c r="AQ2746">
        <f>IF(H2746="Yes", 1, 0)</f>
        <v>1</v>
      </c>
      <c r="AR2746">
        <f>IF(D2746="Yes", 1, 0)</f>
        <v>1</v>
      </c>
      <c r="AS2746">
        <f t="shared" si="520"/>
        <v>1</v>
      </c>
      <c r="AT2746">
        <f t="shared" si="521"/>
        <v>1</v>
      </c>
      <c r="AU2746">
        <f t="shared" si="522"/>
        <v>0</v>
      </c>
      <c r="AV2746">
        <f t="shared" si="523"/>
        <v>0</v>
      </c>
      <c r="AX2746">
        <f t="shared" si="524"/>
        <v>1</v>
      </c>
    </row>
    <row r="2747" spans="1:50" x14ac:dyDescent="0.3">
      <c r="A2747">
        <v>22</v>
      </c>
      <c r="B2747">
        <v>91</v>
      </c>
      <c r="C2747" t="s">
        <v>22</v>
      </c>
      <c r="D2747" t="s">
        <v>21</v>
      </c>
      <c r="E2747">
        <v>8</v>
      </c>
      <c r="F2747">
        <v>64</v>
      </c>
      <c r="G2747" t="s">
        <v>22</v>
      </c>
      <c r="H2747" t="s">
        <v>21</v>
      </c>
      <c r="I2747">
        <v>1</v>
      </c>
      <c r="J2747" t="s">
        <v>19</v>
      </c>
      <c r="K2747" t="s">
        <v>23</v>
      </c>
      <c r="L2747" t="s">
        <v>24</v>
      </c>
      <c r="M2747">
        <v>3</v>
      </c>
      <c r="N2747" t="s">
        <v>21</v>
      </c>
      <c r="O2747" t="s">
        <v>25</v>
      </c>
      <c r="P2747" t="s">
        <v>30</v>
      </c>
      <c r="Q2747" t="s">
        <v>27</v>
      </c>
      <c r="R2747">
        <v>68</v>
      </c>
      <c r="T2747">
        <f t="shared" si="516"/>
        <v>0.41509982371895782</v>
      </c>
      <c r="U2747">
        <f t="shared" si="525"/>
        <v>68.850464440377564</v>
      </c>
      <c r="AD2747">
        <f>(E2747 -$Y$7)/$Y$8</f>
        <v>0.66139910137521774</v>
      </c>
      <c r="AE2747">
        <f t="shared" si="514"/>
        <v>1</v>
      </c>
      <c r="AG2747">
        <f>(A2747 -$W$7)/$W$8</f>
        <v>0.3380005269875655</v>
      </c>
      <c r="AH2747">
        <f>(B2747 -$X$7)/$X$8</f>
        <v>0.95461441808912728</v>
      </c>
      <c r="AI2747">
        <f>(F2747 -$Z$7)/$Z$8</f>
        <v>-0.76885659314111132</v>
      </c>
      <c r="AJ2747">
        <f>(I2747 -$AA$7)/$AA$8</f>
        <v>-0.40124168605466753</v>
      </c>
      <c r="AK2747">
        <f t="shared" si="515"/>
        <v>3.141133078780467E-2</v>
      </c>
      <c r="AL2747">
        <f>IF(C2747="Low", 1, IF(C2747="Medium", 2, IF(C2747="High", 3, "")))</f>
        <v>2</v>
      </c>
      <c r="AM2747">
        <f>IF(G2747="Low", 1, IF(G2747="Medium", 2, IF(G2747="High", 3, "")))</f>
        <v>2</v>
      </c>
      <c r="AN2747">
        <f t="shared" si="517"/>
        <v>3</v>
      </c>
      <c r="AO2747">
        <f t="shared" si="518"/>
        <v>1</v>
      </c>
      <c r="AP2747">
        <f t="shared" si="519"/>
        <v>1</v>
      </c>
      <c r="AQ2747">
        <f>IF(H2747="Yes", 1, 0)</f>
        <v>1</v>
      </c>
      <c r="AR2747">
        <f>IF(D2747="Yes", 1, 0)</f>
        <v>1</v>
      </c>
      <c r="AS2747">
        <f t="shared" si="520"/>
        <v>0</v>
      </c>
      <c r="AT2747">
        <f t="shared" si="521"/>
        <v>0</v>
      </c>
      <c r="AU2747">
        <f t="shared" si="522"/>
        <v>0</v>
      </c>
      <c r="AV2747">
        <f t="shared" si="523"/>
        <v>0</v>
      </c>
      <c r="AX2747">
        <f t="shared" si="524"/>
        <v>1</v>
      </c>
    </row>
    <row r="2748" spans="1:50" x14ac:dyDescent="0.3">
      <c r="A2748">
        <v>23</v>
      </c>
      <c r="B2748">
        <v>72</v>
      </c>
      <c r="C2748" t="s">
        <v>22</v>
      </c>
      <c r="D2748" t="s">
        <v>21</v>
      </c>
      <c r="E2748">
        <v>7</v>
      </c>
      <c r="F2748">
        <v>78</v>
      </c>
      <c r="G2748" t="s">
        <v>22</v>
      </c>
      <c r="H2748" t="s">
        <v>21</v>
      </c>
      <c r="I2748">
        <v>1</v>
      </c>
      <c r="J2748" t="s">
        <v>22</v>
      </c>
      <c r="K2748" t="s">
        <v>34</v>
      </c>
      <c r="L2748" t="s">
        <v>32</v>
      </c>
      <c r="M2748">
        <v>3</v>
      </c>
      <c r="N2748" t="s">
        <v>20</v>
      </c>
      <c r="O2748" t="s">
        <v>25</v>
      </c>
      <c r="P2748" t="s">
        <v>26</v>
      </c>
      <c r="Q2748" t="s">
        <v>27</v>
      </c>
      <c r="R2748">
        <v>66</v>
      </c>
      <c r="T2748">
        <f t="shared" si="516"/>
        <v>0.15138456665137046</v>
      </c>
      <c r="U2748">
        <f t="shared" si="525"/>
        <v>67.824569539694608</v>
      </c>
      <c r="AD2748">
        <f>(E2748 -$Y$7)/$Y$8</f>
        <v>-1.9795577157294329E-2</v>
      </c>
      <c r="AE2748">
        <f t="shared" si="514"/>
        <v>0</v>
      </c>
      <c r="AG2748">
        <f>(A2748 -$W$7)/$W$8</f>
        <v>0.50494150641545266</v>
      </c>
      <c r="AH2748">
        <f>(B2748 -$X$7)/$X$8</f>
        <v>-0.69089146917616884</v>
      </c>
      <c r="AI2748">
        <f>(F2748 -$Z$7)/$Z$8</f>
        <v>0.20345377357021491</v>
      </c>
      <c r="AJ2748">
        <f>(I2748 -$AA$7)/$AA$8</f>
        <v>-0.40124168605466753</v>
      </c>
      <c r="AK2748">
        <f t="shared" si="515"/>
        <v>3.141133078780467E-2</v>
      </c>
      <c r="AL2748">
        <f>IF(C2748="Low", 1, IF(C2748="Medium", 2, IF(C2748="High", 3, "")))</f>
        <v>2</v>
      </c>
      <c r="AM2748">
        <f>IF(G2748="Low", 1, IF(G2748="Medium", 2, IF(G2748="High", 3, "")))</f>
        <v>2</v>
      </c>
      <c r="AN2748">
        <f t="shared" si="517"/>
        <v>2</v>
      </c>
      <c r="AO2748">
        <f t="shared" si="518"/>
        <v>1</v>
      </c>
      <c r="AP2748">
        <f t="shared" si="519"/>
        <v>0</v>
      </c>
      <c r="AQ2748">
        <f>IF(H2748="Yes", 1, 0)</f>
        <v>1</v>
      </c>
      <c r="AR2748">
        <f>IF(D2748="Yes", 1, 0)</f>
        <v>1</v>
      </c>
      <c r="AS2748">
        <f t="shared" si="520"/>
        <v>1</v>
      </c>
      <c r="AT2748">
        <f t="shared" si="521"/>
        <v>1</v>
      </c>
      <c r="AU2748">
        <f t="shared" si="522"/>
        <v>0</v>
      </c>
      <c r="AV2748">
        <f t="shared" si="523"/>
        <v>0</v>
      </c>
      <c r="AX2748">
        <f t="shared" si="524"/>
        <v>1</v>
      </c>
    </row>
    <row r="2749" spans="1:50" x14ac:dyDescent="0.3">
      <c r="A2749">
        <v>20</v>
      </c>
      <c r="B2749">
        <v>73</v>
      </c>
      <c r="C2749" t="s">
        <v>22</v>
      </c>
      <c r="D2749" t="s">
        <v>21</v>
      </c>
      <c r="E2749">
        <v>8</v>
      </c>
      <c r="F2749">
        <v>93</v>
      </c>
      <c r="G2749" t="s">
        <v>19</v>
      </c>
      <c r="H2749" t="s">
        <v>21</v>
      </c>
      <c r="I2749">
        <v>1</v>
      </c>
      <c r="J2749" t="s">
        <v>19</v>
      </c>
      <c r="K2749" t="s">
        <v>23</v>
      </c>
      <c r="L2749" t="s">
        <v>28</v>
      </c>
      <c r="M2749">
        <v>4</v>
      </c>
      <c r="N2749" t="s">
        <v>20</v>
      </c>
      <c r="O2749" t="s">
        <v>25</v>
      </c>
      <c r="P2749" t="s">
        <v>35</v>
      </c>
      <c r="Q2749" t="s">
        <v>27</v>
      </c>
      <c r="R2749">
        <v>65</v>
      </c>
      <c r="T2749">
        <f t="shared" si="516"/>
        <v>0.20828405076147888</v>
      </c>
      <c r="U2749">
        <f t="shared" si="525"/>
        <v>68.045917713665034</v>
      </c>
      <c r="AD2749">
        <f>(E2749 -$Y$7)/$Y$8</f>
        <v>0.66139910137521774</v>
      </c>
      <c r="AE2749">
        <f t="shared" si="514"/>
        <v>1</v>
      </c>
      <c r="AG2749">
        <f>(A2749 -$W$7)/$W$8</f>
        <v>4.1185681317912485E-3</v>
      </c>
      <c r="AH2749">
        <f>(B2749 -$X$7)/$X$8</f>
        <v>-0.60428589616220585</v>
      </c>
      <c r="AI2749">
        <f>(F2749 -$Z$7)/$Z$8</f>
        <v>1.2452148807609216</v>
      </c>
      <c r="AJ2749">
        <f>(I2749 -$AA$7)/$AA$8</f>
        <v>-0.40124168605466753</v>
      </c>
      <c r="AK2749">
        <f t="shared" si="515"/>
        <v>1.0011994733813825</v>
      </c>
      <c r="AL2749">
        <f>IF(C2749="Low", 1, IF(C2749="Medium", 2, IF(C2749="High", 3, "")))</f>
        <v>2</v>
      </c>
      <c r="AM2749">
        <f>IF(G2749="Low", 1, IF(G2749="Medium", 2, IF(G2749="High", 3, "")))</f>
        <v>3</v>
      </c>
      <c r="AN2749">
        <f t="shared" si="517"/>
        <v>3</v>
      </c>
      <c r="AO2749">
        <f t="shared" si="518"/>
        <v>1</v>
      </c>
      <c r="AP2749">
        <f t="shared" si="519"/>
        <v>0</v>
      </c>
      <c r="AQ2749">
        <f>IF(H2749="Yes", 1, 0)</f>
        <v>1</v>
      </c>
      <c r="AR2749">
        <f>IF(D2749="Yes", 1, 0)</f>
        <v>1</v>
      </c>
      <c r="AS2749">
        <f t="shared" si="520"/>
        <v>1</v>
      </c>
      <c r="AT2749">
        <f t="shared" si="521"/>
        <v>0</v>
      </c>
      <c r="AU2749">
        <f t="shared" si="522"/>
        <v>0</v>
      </c>
      <c r="AV2749">
        <f t="shared" si="523"/>
        <v>0</v>
      </c>
      <c r="AX2749">
        <f t="shared" si="524"/>
        <v>1</v>
      </c>
    </row>
    <row r="2750" spans="1:50" x14ac:dyDescent="0.3">
      <c r="A2750">
        <v>23</v>
      </c>
      <c r="B2750">
        <v>87</v>
      </c>
      <c r="C2750" t="s">
        <v>22</v>
      </c>
      <c r="D2750" t="s">
        <v>20</v>
      </c>
      <c r="E2750">
        <v>8</v>
      </c>
      <c r="F2750">
        <v>79</v>
      </c>
      <c r="G2750" t="s">
        <v>19</v>
      </c>
      <c r="H2750" t="s">
        <v>21</v>
      </c>
      <c r="I2750">
        <v>2</v>
      </c>
      <c r="J2750" t="s">
        <v>19</v>
      </c>
      <c r="K2750" t="s">
        <v>23</v>
      </c>
      <c r="L2750" t="s">
        <v>32</v>
      </c>
      <c r="M2750">
        <v>2</v>
      </c>
      <c r="N2750" t="s">
        <v>20</v>
      </c>
      <c r="O2750" t="s">
        <v>33</v>
      </c>
      <c r="P2750" t="s">
        <v>26</v>
      </c>
      <c r="Q2750" t="s">
        <v>27</v>
      </c>
      <c r="R2750">
        <v>71</v>
      </c>
      <c r="T2750">
        <f t="shared" si="516"/>
        <v>0.6140275892132715</v>
      </c>
      <c r="U2750">
        <f t="shared" si="525"/>
        <v>69.624325545321398</v>
      </c>
      <c r="AD2750">
        <f>(E2750 -$Y$7)/$Y$8</f>
        <v>0.66139910137521774</v>
      </c>
      <c r="AE2750">
        <f t="shared" si="514"/>
        <v>1</v>
      </c>
      <c r="AG2750">
        <f>(A2750 -$W$7)/$W$8</f>
        <v>0.50494150641545266</v>
      </c>
      <c r="AH2750">
        <f>(B2750 -$X$7)/$X$8</f>
        <v>0.60819212603327544</v>
      </c>
      <c r="AI2750">
        <f>(F2750 -$Z$7)/$Z$8</f>
        <v>0.27290451404959537</v>
      </c>
      <c r="AJ2750">
        <f>(I2750 -$AA$7)/$AA$8</f>
        <v>0.41145108517868284</v>
      </c>
      <c r="AK2750">
        <f t="shared" si="515"/>
        <v>-0.93837681180577304</v>
      </c>
      <c r="AL2750">
        <f>IF(C2750="Low", 1, IF(C2750="Medium", 2, IF(C2750="High", 3, "")))</f>
        <v>2</v>
      </c>
      <c r="AM2750">
        <f>IF(G2750="Low", 1, IF(G2750="Medium", 2, IF(G2750="High", 3, "")))</f>
        <v>3</v>
      </c>
      <c r="AN2750">
        <f t="shared" si="517"/>
        <v>3</v>
      </c>
      <c r="AO2750">
        <f t="shared" si="518"/>
        <v>3</v>
      </c>
      <c r="AP2750">
        <f t="shared" si="519"/>
        <v>0</v>
      </c>
      <c r="AQ2750">
        <f>IF(H2750="Yes", 1, 0)</f>
        <v>1</v>
      </c>
      <c r="AR2750">
        <f>IF(D2750="Yes", 1, 0)</f>
        <v>0</v>
      </c>
      <c r="AS2750">
        <f t="shared" si="520"/>
        <v>1</v>
      </c>
      <c r="AT2750">
        <f t="shared" si="521"/>
        <v>1</v>
      </c>
      <c r="AU2750">
        <f t="shared" si="522"/>
        <v>1</v>
      </c>
      <c r="AV2750">
        <f t="shared" si="523"/>
        <v>0</v>
      </c>
      <c r="AX2750">
        <f t="shared" si="524"/>
        <v>0</v>
      </c>
    </row>
    <row r="2751" spans="1:50" x14ac:dyDescent="0.3">
      <c r="A2751">
        <v>5</v>
      </c>
      <c r="B2751">
        <v>83</v>
      </c>
      <c r="C2751" t="s">
        <v>22</v>
      </c>
      <c r="D2751" t="s">
        <v>21</v>
      </c>
      <c r="E2751">
        <v>7</v>
      </c>
      <c r="F2751">
        <v>61</v>
      </c>
      <c r="G2751" t="s">
        <v>22</v>
      </c>
      <c r="H2751" t="s">
        <v>21</v>
      </c>
      <c r="I2751">
        <v>2</v>
      </c>
      <c r="J2751" t="s">
        <v>22</v>
      </c>
      <c r="K2751" t="s">
        <v>23</v>
      </c>
      <c r="L2751" t="s">
        <v>28</v>
      </c>
      <c r="M2751">
        <v>4</v>
      </c>
      <c r="N2751" t="s">
        <v>20</v>
      </c>
      <c r="O2751" t="s">
        <v>25</v>
      </c>
      <c r="P2751" t="s">
        <v>30</v>
      </c>
      <c r="Q2751" t="s">
        <v>27</v>
      </c>
      <c r="R2751">
        <v>61</v>
      </c>
      <c r="T2751">
        <f t="shared" si="516"/>
        <v>-0.21477080848244684</v>
      </c>
      <c r="U2751">
        <f t="shared" si="525"/>
        <v>66.400166050930338</v>
      </c>
      <c r="AD2751">
        <f>(E2751 -$Y$7)/$Y$8</f>
        <v>-1.9795577157294329E-2</v>
      </c>
      <c r="AE2751">
        <f t="shared" si="514"/>
        <v>1</v>
      </c>
      <c r="AG2751">
        <f>(A2751 -$W$7)/$W$8</f>
        <v>-2.4999961232865155</v>
      </c>
      <c r="AH2751">
        <f>(B2751 -$X$7)/$X$8</f>
        <v>0.26176983397742365</v>
      </c>
      <c r="AI2751">
        <f>(F2751 -$Z$7)/$Z$8</f>
        <v>-0.97720881457925268</v>
      </c>
      <c r="AJ2751">
        <f>(I2751 -$AA$7)/$AA$8</f>
        <v>0.41145108517868284</v>
      </c>
      <c r="AK2751">
        <f t="shared" si="515"/>
        <v>1.0011994733813825</v>
      </c>
      <c r="AL2751">
        <f>IF(C2751="Low", 1, IF(C2751="Medium", 2, IF(C2751="High", 3, "")))</f>
        <v>2</v>
      </c>
      <c r="AM2751">
        <f>IF(G2751="Low", 1, IF(G2751="Medium", 2, IF(G2751="High", 3, "")))</f>
        <v>2</v>
      </c>
      <c r="AN2751">
        <f t="shared" si="517"/>
        <v>2</v>
      </c>
      <c r="AO2751">
        <f t="shared" si="518"/>
        <v>1</v>
      </c>
      <c r="AP2751">
        <f t="shared" si="519"/>
        <v>0</v>
      </c>
      <c r="AQ2751">
        <f>IF(H2751="Yes", 1, 0)</f>
        <v>1</v>
      </c>
      <c r="AR2751">
        <f>IF(D2751="Yes", 1, 0)</f>
        <v>1</v>
      </c>
      <c r="AS2751">
        <f t="shared" si="520"/>
        <v>1</v>
      </c>
      <c r="AT2751">
        <f t="shared" si="521"/>
        <v>0</v>
      </c>
      <c r="AU2751">
        <f t="shared" si="522"/>
        <v>0</v>
      </c>
      <c r="AV2751">
        <f t="shared" si="523"/>
        <v>0</v>
      </c>
      <c r="AX2751">
        <f t="shared" si="524"/>
        <v>1</v>
      </c>
    </row>
    <row r="2752" spans="1:50" x14ac:dyDescent="0.3">
      <c r="A2752">
        <v>18</v>
      </c>
      <c r="B2752">
        <v>66</v>
      </c>
      <c r="C2752" t="s">
        <v>18</v>
      </c>
      <c r="D2752" t="s">
        <v>21</v>
      </c>
      <c r="E2752">
        <v>6</v>
      </c>
      <c r="F2752">
        <v>93</v>
      </c>
      <c r="G2752" t="s">
        <v>22</v>
      </c>
      <c r="H2752" t="s">
        <v>21</v>
      </c>
      <c r="I2752">
        <v>1</v>
      </c>
      <c r="J2752" t="s">
        <v>22</v>
      </c>
      <c r="K2752" t="s">
        <v>23</v>
      </c>
      <c r="L2752" t="s">
        <v>32</v>
      </c>
      <c r="M2752">
        <v>3</v>
      </c>
      <c r="N2752" t="s">
        <v>21</v>
      </c>
      <c r="O2752" t="s">
        <v>29</v>
      </c>
      <c r="P2752" t="s">
        <v>26</v>
      </c>
      <c r="Q2752" t="s">
        <v>31</v>
      </c>
      <c r="R2752">
        <v>63</v>
      </c>
      <c r="T2752">
        <f t="shared" si="516"/>
        <v>-0.1275682716758646</v>
      </c>
      <c r="U2752">
        <f t="shared" si="525"/>
        <v>66.739397989314412</v>
      </c>
      <c r="AD2752">
        <f>(E2752 -$Y$7)/$Y$8</f>
        <v>-0.70099025568980644</v>
      </c>
      <c r="AE2752">
        <f t="shared" si="514"/>
        <v>1</v>
      </c>
      <c r="AG2752">
        <f>(A2752 -$W$7)/$W$8</f>
        <v>-0.32976339072398297</v>
      </c>
      <c r="AH2752">
        <f>(B2752 -$X$7)/$X$8</f>
        <v>-1.2105249072599464</v>
      </c>
      <c r="AI2752">
        <f>(F2752 -$Z$7)/$Z$8</f>
        <v>1.2452148807609216</v>
      </c>
      <c r="AJ2752">
        <f>(I2752 -$AA$7)/$AA$8</f>
        <v>-0.40124168605466753</v>
      </c>
      <c r="AK2752">
        <f t="shared" si="515"/>
        <v>3.141133078780467E-2</v>
      </c>
      <c r="AL2752">
        <f>IF(C2752="Low", 1, IF(C2752="Medium", 2, IF(C2752="High", 3, "")))</f>
        <v>1</v>
      </c>
      <c r="AM2752">
        <f>IF(G2752="Low", 1, IF(G2752="Medium", 2, IF(G2752="High", 3, "")))</f>
        <v>2</v>
      </c>
      <c r="AN2752">
        <f t="shared" si="517"/>
        <v>2</v>
      </c>
      <c r="AO2752">
        <f t="shared" si="518"/>
        <v>2</v>
      </c>
      <c r="AP2752">
        <f t="shared" si="519"/>
        <v>0</v>
      </c>
      <c r="AQ2752">
        <f>IF(H2752="Yes", 1, 0)</f>
        <v>1</v>
      </c>
      <c r="AR2752">
        <f>IF(D2752="Yes", 1, 0)</f>
        <v>1</v>
      </c>
      <c r="AS2752">
        <f t="shared" si="520"/>
        <v>0</v>
      </c>
      <c r="AT2752">
        <f t="shared" si="521"/>
        <v>1</v>
      </c>
      <c r="AU2752">
        <f t="shared" si="522"/>
        <v>0</v>
      </c>
      <c r="AV2752">
        <f t="shared" si="523"/>
        <v>0</v>
      </c>
      <c r="AX2752">
        <f t="shared" si="524"/>
        <v>1</v>
      </c>
    </row>
    <row r="2753" spans="1:50" x14ac:dyDescent="0.3">
      <c r="A2753">
        <v>21</v>
      </c>
      <c r="B2753">
        <v>72</v>
      </c>
      <c r="C2753" t="s">
        <v>22</v>
      </c>
      <c r="D2753" t="s">
        <v>21</v>
      </c>
      <c r="E2753">
        <v>9</v>
      </c>
      <c r="F2753">
        <v>80</v>
      </c>
      <c r="G2753" t="s">
        <v>18</v>
      </c>
      <c r="H2753" t="s">
        <v>21</v>
      </c>
      <c r="I2753">
        <v>1</v>
      </c>
      <c r="J2753" t="s">
        <v>22</v>
      </c>
      <c r="K2753" t="s">
        <v>23</v>
      </c>
      <c r="L2753" t="s">
        <v>32</v>
      </c>
      <c r="M2753">
        <v>3</v>
      </c>
      <c r="N2753" t="s">
        <v>20</v>
      </c>
      <c r="O2753" t="s">
        <v>25</v>
      </c>
      <c r="P2753" t="s">
        <v>26</v>
      </c>
      <c r="Q2753" t="s">
        <v>31</v>
      </c>
      <c r="R2753">
        <v>66</v>
      </c>
      <c r="T2753">
        <f t="shared" si="516"/>
        <v>5.8870791924033009E-2</v>
      </c>
      <c r="U2753">
        <f t="shared" si="525"/>
        <v>67.464676028825863</v>
      </c>
      <c r="AD2753">
        <f>(E2753 -$Y$7)/$Y$8</f>
        <v>1.3425937799077299</v>
      </c>
      <c r="AE2753">
        <f t="shared" si="514"/>
        <v>1</v>
      </c>
      <c r="AG2753">
        <f>(A2753 -$W$7)/$W$8</f>
        <v>0.17105954755967837</v>
      </c>
      <c r="AH2753">
        <f>(B2753 -$X$7)/$X$8</f>
        <v>-0.69089146917616884</v>
      </c>
      <c r="AI2753">
        <f>(F2753 -$Z$7)/$Z$8</f>
        <v>0.34235525452897581</v>
      </c>
      <c r="AJ2753">
        <f>(I2753 -$AA$7)/$AA$8</f>
        <v>-0.40124168605466753</v>
      </c>
      <c r="AK2753">
        <f t="shared" si="515"/>
        <v>3.141133078780467E-2</v>
      </c>
      <c r="AL2753">
        <f>IF(C2753="Low", 1, IF(C2753="Medium", 2, IF(C2753="High", 3, "")))</f>
        <v>2</v>
      </c>
      <c r="AM2753">
        <f>IF(G2753="Low", 1, IF(G2753="Medium", 2, IF(G2753="High", 3, "")))</f>
        <v>1</v>
      </c>
      <c r="AN2753">
        <f t="shared" si="517"/>
        <v>2</v>
      </c>
      <c r="AO2753">
        <f t="shared" si="518"/>
        <v>1</v>
      </c>
      <c r="AP2753">
        <f t="shared" si="519"/>
        <v>0</v>
      </c>
      <c r="AQ2753">
        <f>IF(H2753="Yes", 1, 0)</f>
        <v>1</v>
      </c>
      <c r="AR2753">
        <f>IF(D2753="Yes", 1, 0)</f>
        <v>1</v>
      </c>
      <c r="AS2753">
        <f t="shared" si="520"/>
        <v>1</v>
      </c>
      <c r="AT2753">
        <f t="shared" si="521"/>
        <v>1</v>
      </c>
      <c r="AU2753">
        <f t="shared" si="522"/>
        <v>0</v>
      </c>
      <c r="AV2753">
        <f t="shared" si="523"/>
        <v>0</v>
      </c>
      <c r="AX2753">
        <f t="shared" si="524"/>
        <v>1</v>
      </c>
    </row>
    <row r="2754" spans="1:50" x14ac:dyDescent="0.3">
      <c r="A2754">
        <v>13</v>
      </c>
      <c r="B2754">
        <v>96</v>
      </c>
      <c r="C2754" t="s">
        <v>22</v>
      </c>
      <c r="D2754" t="s">
        <v>20</v>
      </c>
      <c r="E2754">
        <v>8</v>
      </c>
      <c r="F2754">
        <v>62</v>
      </c>
      <c r="G2754" t="s">
        <v>22</v>
      </c>
      <c r="H2754" t="s">
        <v>21</v>
      </c>
      <c r="I2754">
        <v>0</v>
      </c>
      <c r="J2754" t="s">
        <v>22</v>
      </c>
      <c r="K2754" t="s">
        <v>34</v>
      </c>
      <c r="L2754" t="s">
        <v>32</v>
      </c>
      <c r="M2754">
        <v>2</v>
      </c>
      <c r="N2754" t="s">
        <v>20</v>
      </c>
      <c r="O2754" t="s">
        <v>33</v>
      </c>
      <c r="P2754" t="s">
        <v>26</v>
      </c>
      <c r="Q2754" t="s">
        <v>27</v>
      </c>
      <c r="R2754">
        <v>69</v>
      </c>
      <c r="T2754">
        <f t="shared" si="516"/>
        <v>0.24901087395983473</v>
      </c>
      <c r="U2754">
        <f t="shared" si="525"/>
        <v>68.204351627215587</v>
      </c>
      <c r="AD2754">
        <f>(E2754 -$Y$7)/$Y$8</f>
        <v>0.66139910137521774</v>
      </c>
      <c r="AE2754">
        <f t="shared" si="514"/>
        <v>0</v>
      </c>
      <c r="AG2754">
        <f>(A2754 -$W$7)/$W$8</f>
        <v>-1.1644682878634187</v>
      </c>
      <c r="AH2754">
        <f>(B2754 -$X$7)/$X$8</f>
        <v>1.3876422831589421</v>
      </c>
      <c r="AI2754">
        <f>(F2754 -$Z$7)/$Z$8</f>
        <v>-0.9077580740998723</v>
      </c>
      <c r="AJ2754">
        <f>(I2754 -$AA$7)/$AA$8</f>
        <v>-1.213934457288018</v>
      </c>
      <c r="AK2754">
        <f t="shared" si="515"/>
        <v>-0.93837681180577304</v>
      </c>
      <c r="AL2754">
        <f>IF(C2754="Low", 1, IF(C2754="Medium", 2, IF(C2754="High", 3, "")))</f>
        <v>2</v>
      </c>
      <c r="AM2754">
        <f>IF(G2754="Low", 1, IF(G2754="Medium", 2, IF(G2754="High", 3, "")))</f>
        <v>2</v>
      </c>
      <c r="AN2754">
        <f t="shared" si="517"/>
        <v>2</v>
      </c>
      <c r="AO2754">
        <f t="shared" si="518"/>
        <v>3</v>
      </c>
      <c r="AP2754">
        <f t="shared" si="519"/>
        <v>0</v>
      </c>
      <c r="AQ2754">
        <f>IF(H2754="Yes", 1, 0)</f>
        <v>1</v>
      </c>
      <c r="AR2754">
        <f>IF(D2754="Yes", 1, 0)</f>
        <v>0</v>
      </c>
      <c r="AS2754">
        <f t="shared" si="520"/>
        <v>1</v>
      </c>
      <c r="AT2754">
        <f t="shared" si="521"/>
        <v>1</v>
      </c>
      <c r="AU2754">
        <f t="shared" si="522"/>
        <v>0</v>
      </c>
      <c r="AV2754">
        <f t="shared" si="523"/>
        <v>0</v>
      </c>
      <c r="AX2754">
        <f t="shared" si="524"/>
        <v>1</v>
      </c>
    </row>
    <row r="2755" spans="1:50" x14ac:dyDescent="0.3">
      <c r="A2755">
        <v>22</v>
      </c>
      <c r="B2755">
        <v>88</v>
      </c>
      <c r="C2755" t="s">
        <v>19</v>
      </c>
      <c r="D2755" t="s">
        <v>21</v>
      </c>
      <c r="E2755">
        <v>10</v>
      </c>
      <c r="F2755">
        <v>78</v>
      </c>
      <c r="G2755" t="s">
        <v>22</v>
      </c>
      <c r="H2755" t="s">
        <v>21</v>
      </c>
      <c r="I2755">
        <v>0</v>
      </c>
      <c r="J2755" t="s">
        <v>19</v>
      </c>
      <c r="K2755" t="s">
        <v>34</v>
      </c>
      <c r="L2755" t="s">
        <v>24</v>
      </c>
      <c r="M2755">
        <v>2</v>
      </c>
      <c r="N2755" t="s">
        <v>20</v>
      </c>
      <c r="O2755" t="s">
        <v>25</v>
      </c>
      <c r="P2755" t="s">
        <v>30</v>
      </c>
      <c r="Q2755" t="s">
        <v>27</v>
      </c>
      <c r="R2755">
        <v>71</v>
      </c>
      <c r="T2755">
        <f t="shared" si="516"/>
        <v>0.50881250622816776</v>
      </c>
      <c r="U2755">
        <f t="shared" si="525"/>
        <v>69.215021895962622</v>
      </c>
      <c r="AD2755">
        <f>(E2755 -$Y$7)/$Y$8</f>
        <v>2.0237884584402419</v>
      </c>
      <c r="AE2755">
        <f t="shared" si="514"/>
        <v>0</v>
      </c>
      <c r="AG2755">
        <f>(A2755 -$W$7)/$W$8</f>
        <v>0.3380005269875655</v>
      </c>
      <c r="AH2755">
        <f>(B2755 -$X$7)/$X$8</f>
        <v>0.69479769904723843</v>
      </c>
      <c r="AI2755">
        <f>(F2755 -$Z$7)/$Z$8</f>
        <v>0.20345377357021491</v>
      </c>
      <c r="AJ2755">
        <f>(I2755 -$AA$7)/$AA$8</f>
        <v>-1.213934457288018</v>
      </c>
      <c r="AK2755">
        <f t="shared" si="515"/>
        <v>-0.93837681180577304</v>
      </c>
      <c r="AL2755">
        <f>IF(C2755="Low", 1, IF(C2755="Medium", 2, IF(C2755="High", 3, "")))</f>
        <v>3</v>
      </c>
      <c r="AM2755">
        <f>IF(G2755="Low", 1, IF(G2755="Medium", 2, IF(G2755="High", 3, "")))</f>
        <v>2</v>
      </c>
      <c r="AN2755">
        <f t="shared" si="517"/>
        <v>3</v>
      </c>
      <c r="AO2755">
        <f t="shared" si="518"/>
        <v>1</v>
      </c>
      <c r="AP2755">
        <f t="shared" si="519"/>
        <v>1</v>
      </c>
      <c r="AQ2755">
        <f>IF(H2755="Yes", 1, 0)</f>
        <v>1</v>
      </c>
      <c r="AR2755">
        <f>IF(D2755="Yes", 1, 0)</f>
        <v>1</v>
      </c>
      <c r="AS2755">
        <f t="shared" si="520"/>
        <v>1</v>
      </c>
      <c r="AT2755">
        <f t="shared" si="521"/>
        <v>0</v>
      </c>
      <c r="AU2755">
        <f t="shared" si="522"/>
        <v>1</v>
      </c>
      <c r="AV2755">
        <f t="shared" si="523"/>
        <v>0</v>
      </c>
      <c r="AX2755">
        <f t="shared" si="524"/>
        <v>0</v>
      </c>
    </row>
    <row r="2756" spans="1:50" x14ac:dyDescent="0.3">
      <c r="A2756">
        <v>19</v>
      </c>
      <c r="B2756">
        <v>99</v>
      </c>
      <c r="C2756" t="s">
        <v>19</v>
      </c>
      <c r="D2756" t="s">
        <v>21</v>
      </c>
      <c r="E2756">
        <v>8</v>
      </c>
      <c r="F2756">
        <v>84</v>
      </c>
      <c r="G2756" t="s">
        <v>19</v>
      </c>
      <c r="H2756" t="s">
        <v>21</v>
      </c>
      <c r="I2756">
        <v>0</v>
      </c>
      <c r="J2756" t="s">
        <v>22</v>
      </c>
      <c r="K2756" t="s">
        <v>23</v>
      </c>
      <c r="L2756" t="s">
        <v>24</v>
      </c>
      <c r="M2756">
        <v>4</v>
      </c>
      <c r="N2756" t="s">
        <v>20</v>
      </c>
      <c r="O2756" t="s">
        <v>25</v>
      </c>
      <c r="P2756" t="s">
        <v>26</v>
      </c>
      <c r="Q2756" t="s">
        <v>31</v>
      </c>
      <c r="R2756">
        <v>73</v>
      </c>
      <c r="T2756">
        <f t="shared" si="516"/>
        <v>0.75505295092761204</v>
      </c>
      <c r="U2756">
        <f t="shared" si="525"/>
        <v>70.172936956957059</v>
      </c>
      <c r="AD2756">
        <f>(E2756 -$Y$7)/$Y$8</f>
        <v>0.66139910137521774</v>
      </c>
      <c r="AE2756">
        <f t="shared" si="514"/>
        <v>1</v>
      </c>
      <c r="AG2756">
        <f>(A2756 -$W$7)/$W$8</f>
        <v>-0.16282241129609587</v>
      </c>
      <c r="AH2756">
        <f>(B2756 -$X$7)/$X$8</f>
        <v>1.6474590022008309</v>
      </c>
      <c r="AI2756">
        <f>(F2756 -$Z$7)/$Z$8</f>
        <v>0.6201582164464976</v>
      </c>
      <c r="AJ2756">
        <f>(I2756 -$AA$7)/$AA$8</f>
        <v>-1.213934457288018</v>
      </c>
      <c r="AK2756">
        <f t="shared" si="515"/>
        <v>1.0011994733813825</v>
      </c>
      <c r="AL2756">
        <f>IF(C2756="Low", 1, IF(C2756="Medium", 2, IF(C2756="High", 3, "")))</f>
        <v>3</v>
      </c>
      <c r="AM2756">
        <f>IF(G2756="Low", 1, IF(G2756="Medium", 2, IF(G2756="High", 3, "")))</f>
        <v>3</v>
      </c>
      <c r="AN2756">
        <f t="shared" si="517"/>
        <v>2</v>
      </c>
      <c r="AO2756">
        <f t="shared" si="518"/>
        <v>1</v>
      </c>
      <c r="AP2756">
        <f t="shared" si="519"/>
        <v>1</v>
      </c>
      <c r="AQ2756">
        <f>IF(H2756="Yes", 1, 0)</f>
        <v>1</v>
      </c>
      <c r="AR2756">
        <f>IF(D2756="Yes", 1, 0)</f>
        <v>1</v>
      </c>
      <c r="AS2756">
        <f t="shared" si="520"/>
        <v>1</v>
      </c>
      <c r="AT2756">
        <f t="shared" si="521"/>
        <v>1</v>
      </c>
      <c r="AU2756">
        <f t="shared" si="522"/>
        <v>1</v>
      </c>
      <c r="AV2756">
        <f t="shared" si="523"/>
        <v>1</v>
      </c>
      <c r="AX2756">
        <f t="shared" si="524"/>
        <v>1</v>
      </c>
    </row>
    <row r="2757" spans="1:50" x14ac:dyDescent="0.3">
      <c r="A2757">
        <v>31</v>
      </c>
      <c r="B2757">
        <v>91</v>
      </c>
      <c r="C2757" t="s">
        <v>19</v>
      </c>
      <c r="D2757" t="s">
        <v>21</v>
      </c>
      <c r="E2757">
        <v>8</v>
      </c>
      <c r="F2757">
        <v>84</v>
      </c>
      <c r="G2757" t="s">
        <v>18</v>
      </c>
      <c r="H2757" t="s">
        <v>21</v>
      </c>
      <c r="I2757">
        <v>2</v>
      </c>
      <c r="J2757" t="s">
        <v>22</v>
      </c>
      <c r="K2757" t="s">
        <v>23</v>
      </c>
      <c r="L2757" t="s">
        <v>28</v>
      </c>
      <c r="M2757">
        <v>2</v>
      </c>
      <c r="N2757" t="s">
        <v>20</v>
      </c>
      <c r="O2757" t="s">
        <v>25</v>
      </c>
      <c r="P2757" t="s">
        <v>26</v>
      </c>
      <c r="Q2757" t="s">
        <v>27</v>
      </c>
      <c r="R2757">
        <v>72</v>
      </c>
      <c r="T2757">
        <f t="shared" si="516"/>
        <v>0.81419311896920676</v>
      </c>
      <c r="U2757">
        <f t="shared" si="525"/>
        <v>70.403001752957294</v>
      </c>
      <c r="AD2757">
        <f>(E2757 -$Y$7)/$Y$8</f>
        <v>0.66139910137521774</v>
      </c>
      <c r="AE2757">
        <f t="shared" si="514"/>
        <v>1</v>
      </c>
      <c r="AG2757">
        <f>(A2757 -$W$7)/$W$8</f>
        <v>1.8404693418385496</v>
      </c>
      <c r="AH2757">
        <f>(B2757 -$X$7)/$X$8</f>
        <v>0.95461441808912728</v>
      </c>
      <c r="AI2757">
        <f>(F2757 -$Z$7)/$Z$8</f>
        <v>0.6201582164464976</v>
      </c>
      <c r="AJ2757">
        <f>(I2757 -$AA$7)/$AA$8</f>
        <v>0.41145108517868284</v>
      </c>
      <c r="AK2757">
        <f t="shared" si="515"/>
        <v>-0.93837681180577304</v>
      </c>
      <c r="AL2757">
        <f>IF(C2757="Low", 1, IF(C2757="Medium", 2, IF(C2757="High", 3, "")))</f>
        <v>3</v>
      </c>
      <c r="AM2757">
        <f>IF(G2757="Low", 1, IF(G2757="Medium", 2, IF(G2757="High", 3, "")))</f>
        <v>1</v>
      </c>
      <c r="AN2757">
        <f t="shared" si="517"/>
        <v>2</v>
      </c>
      <c r="AO2757">
        <f t="shared" si="518"/>
        <v>1</v>
      </c>
      <c r="AP2757">
        <f t="shared" si="519"/>
        <v>0</v>
      </c>
      <c r="AQ2757">
        <f>IF(H2757="Yes", 1, 0)</f>
        <v>1</v>
      </c>
      <c r="AR2757">
        <f>IF(D2757="Yes", 1, 0)</f>
        <v>1</v>
      </c>
      <c r="AS2757">
        <f t="shared" si="520"/>
        <v>1</v>
      </c>
      <c r="AT2757">
        <f t="shared" si="521"/>
        <v>1</v>
      </c>
      <c r="AU2757">
        <f t="shared" si="522"/>
        <v>1</v>
      </c>
      <c r="AV2757">
        <f t="shared" si="523"/>
        <v>1</v>
      </c>
      <c r="AX2757">
        <f t="shared" si="524"/>
        <v>1</v>
      </c>
    </row>
    <row r="2758" spans="1:50" x14ac:dyDescent="0.3">
      <c r="A2758">
        <v>29</v>
      </c>
      <c r="B2758">
        <v>98</v>
      </c>
      <c r="C2758" t="s">
        <v>22</v>
      </c>
      <c r="D2758" t="s">
        <v>20</v>
      </c>
      <c r="E2758">
        <v>5</v>
      </c>
      <c r="F2758">
        <v>86</v>
      </c>
      <c r="G2758" t="s">
        <v>18</v>
      </c>
      <c r="H2758" t="s">
        <v>21</v>
      </c>
      <c r="I2758">
        <v>2</v>
      </c>
      <c r="J2758" t="s">
        <v>22</v>
      </c>
      <c r="K2758" t="s">
        <v>34</v>
      </c>
      <c r="L2758" t="s">
        <v>28</v>
      </c>
      <c r="M2758">
        <v>4</v>
      </c>
      <c r="N2758" t="s">
        <v>20</v>
      </c>
      <c r="O2758" t="s">
        <v>25</v>
      </c>
      <c r="P2758" t="s">
        <v>35</v>
      </c>
      <c r="Q2758" t="s">
        <v>27</v>
      </c>
      <c r="R2758">
        <v>73</v>
      </c>
      <c r="T2758">
        <f t="shared" si="516"/>
        <v>0.75077422447759412</v>
      </c>
      <c r="U2758">
        <f t="shared" si="525"/>
        <v>70.156292020690188</v>
      </c>
      <c r="AD2758">
        <f>(E2758 -$Y$7)/$Y$8</f>
        <v>-1.3821849342223185</v>
      </c>
      <c r="AE2758">
        <f t="shared" si="514"/>
        <v>0</v>
      </c>
      <c r="AG2758">
        <f>(A2758 -$W$7)/$W$8</f>
        <v>1.5065873829827754</v>
      </c>
      <c r="AH2758">
        <f>(B2758 -$X$7)/$X$8</f>
        <v>1.5608534291868679</v>
      </c>
      <c r="AI2758">
        <f>(F2758 -$Z$7)/$Z$8</f>
        <v>0.75905969740525847</v>
      </c>
      <c r="AJ2758">
        <f>(I2758 -$AA$7)/$AA$8</f>
        <v>0.41145108517868284</v>
      </c>
      <c r="AK2758">
        <f t="shared" si="515"/>
        <v>1.0011994733813825</v>
      </c>
      <c r="AL2758">
        <f>IF(C2758="Low", 1, IF(C2758="Medium", 2, IF(C2758="High", 3, "")))</f>
        <v>2</v>
      </c>
      <c r="AM2758">
        <f>IF(G2758="Low", 1, IF(G2758="Medium", 2, IF(G2758="High", 3, "")))</f>
        <v>1</v>
      </c>
      <c r="AN2758">
        <f t="shared" si="517"/>
        <v>2</v>
      </c>
      <c r="AO2758">
        <f t="shared" si="518"/>
        <v>1</v>
      </c>
      <c r="AP2758">
        <f t="shared" si="519"/>
        <v>0</v>
      </c>
      <c r="AQ2758">
        <f>IF(H2758="Yes", 1, 0)</f>
        <v>1</v>
      </c>
      <c r="AR2758">
        <f>IF(D2758="Yes", 1, 0)</f>
        <v>0</v>
      </c>
      <c r="AS2758">
        <f t="shared" si="520"/>
        <v>1</v>
      </c>
      <c r="AT2758">
        <f t="shared" si="521"/>
        <v>0</v>
      </c>
      <c r="AU2758">
        <f t="shared" si="522"/>
        <v>1</v>
      </c>
      <c r="AV2758">
        <f t="shared" si="523"/>
        <v>1</v>
      </c>
      <c r="AX2758">
        <f t="shared" si="524"/>
        <v>1</v>
      </c>
    </row>
    <row r="2759" spans="1:50" x14ac:dyDescent="0.3">
      <c r="A2759">
        <v>17</v>
      </c>
      <c r="B2759">
        <v>69</v>
      </c>
      <c r="C2759" t="s">
        <v>18</v>
      </c>
      <c r="D2759" t="s">
        <v>21</v>
      </c>
      <c r="E2759">
        <v>7</v>
      </c>
      <c r="F2759">
        <v>95</v>
      </c>
      <c r="G2759" t="s">
        <v>22</v>
      </c>
      <c r="H2759" t="s">
        <v>21</v>
      </c>
      <c r="I2759">
        <v>1</v>
      </c>
      <c r="J2759" t="s">
        <v>19</v>
      </c>
      <c r="K2759" t="s">
        <v>34</v>
      </c>
      <c r="L2759" t="s">
        <v>24</v>
      </c>
      <c r="M2759">
        <v>2</v>
      </c>
      <c r="N2759" t="s">
        <v>20</v>
      </c>
      <c r="O2759" t="s">
        <v>25</v>
      </c>
      <c r="P2759" t="s">
        <v>30</v>
      </c>
      <c r="Q2759" t="s">
        <v>27</v>
      </c>
      <c r="R2759">
        <v>65</v>
      </c>
      <c r="T2759">
        <f t="shared" si="516"/>
        <v>-2.8847112394062402E-2</v>
      </c>
      <c r="U2759">
        <f t="shared" si="525"/>
        <v>67.123439227667006</v>
      </c>
      <c r="AD2759">
        <f>(E2759 -$Y$7)/$Y$8</f>
        <v>-1.9795577157294329E-2</v>
      </c>
      <c r="AE2759">
        <f t="shared" ref="AE2759:AE2822" si="526">IF(K2759="Public", 1, 0)</f>
        <v>0</v>
      </c>
      <c r="AG2759">
        <f>(A2759 -$W$7)/$W$8</f>
        <v>-0.49670437015187013</v>
      </c>
      <c r="AH2759">
        <f>(B2759 -$X$7)/$X$8</f>
        <v>-0.95070818821805769</v>
      </c>
      <c r="AI2759">
        <f>(F2759 -$Z$7)/$Z$8</f>
        <v>1.3841163617196826</v>
      </c>
      <c r="AJ2759">
        <f>(I2759 -$AA$7)/$AA$8</f>
        <v>-0.40124168605466753</v>
      </c>
      <c r="AK2759">
        <f t="shared" ref="AK2759:AK2822" si="527">(M2759 -$AB$7)/$AB$8</f>
        <v>-0.93837681180577304</v>
      </c>
      <c r="AL2759">
        <f>IF(C2759="Low", 1, IF(C2759="Medium", 2, IF(C2759="High", 3, "")))</f>
        <v>1</v>
      </c>
      <c r="AM2759">
        <f>IF(G2759="Low", 1, IF(G2759="Medium", 2, IF(G2759="High", 3, "")))</f>
        <v>2</v>
      </c>
      <c r="AN2759">
        <f t="shared" si="517"/>
        <v>3</v>
      </c>
      <c r="AO2759">
        <f t="shared" si="518"/>
        <v>1</v>
      </c>
      <c r="AP2759">
        <f t="shared" si="519"/>
        <v>1</v>
      </c>
      <c r="AQ2759">
        <f>IF(H2759="Yes", 1, 0)</f>
        <v>1</v>
      </c>
      <c r="AR2759">
        <f>IF(D2759="Yes", 1, 0)</f>
        <v>1</v>
      </c>
      <c r="AS2759">
        <f t="shared" si="520"/>
        <v>1</v>
      </c>
      <c r="AT2759">
        <f t="shared" si="521"/>
        <v>0</v>
      </c>
      <c r="AU2759">
        <f t="shared" si="522"/>
        <v>0</v>
      </c>
      <c r="AV2759">
        <f t="shared" si="523"/>
        <v>0</v>
      </c>
      <c r="AX2759">
        <f t="shared" si="524"/>
        <v>1</v>
      </c>
    </row>
    <row r="2760" spans="1:50" x14ac:dyDescent="0.3">
      <c r="A2760">
        <v>19</v>
      </c>
      <c r="B2760">
        <v>91</v>
      </c>
      <c r="C2760" t="s">
        <v>18</v>
      </c>
      <c r="D2760" t="s">
        <v>21</v>
      </c>
      <c r="E2760">
        <v>7</v>
      </c>
      <c r="F2760">
        <v>91</v>
      </c>
      <c r="G2760" t="s">
        <v>22</v>
      </c>
      <c r="H2760" t="s">
        <v>21</v>
      </c>
      <c r="I2760">
        <v>1</v>
      </c>
      <c r="J2760" t="s">
        <v>19</v>
      </c>
      <c r="K2760" t="s">
        <v>23</v>
      </c>
      <c r="L2760" t="s">
        <v>32</v>
      </c>
      <c r="M2760">
        <v>3</v>
      </c>
      <c r="N2760" t="s">
        <v>20</v>
      </c>
      <c r="O2760" t="s">
        <v>25</v>
      </c>
      <c r="P2760" t="s">
        <v>26</v>
      </c>
      <c r="Q2760" t="s">
        <v>31</v>
      </c>
      <c r="R2760">
        <v>71</v>
      </c>
      <c r="T2760">
        <f t="shared" ref="T2760:T2823" si="528" xml:space="preserve"> -0.428939123 + (0.162668673*AG2760 ) + (0.215822964*AH2760 ) + (0.066497984*AI2760 ) + (0.052633968*AJ2760 ) + (0.01715737*AK2760 ) + (0.084014125*AL2760 ) + (0.047438308* AM2760) + (0.050178802*AN2760 ) + (0.044245992*AO2760 ) + (0.074596718*AP2760 ) + (0.087859865* AQ2760) + (0.034592709*AR2760 ) + (0.060530552*AS2760 ) + (0.063854922*AT2760 )</f>
        <v>0.42410127612841558</v>
      </c>
      <c r="U2760">
        <f t="shared" si="525"/>
        <v>68.885481542642665</v>
      </c>
      <c r="AD2760">
        <f>(E2760 -$Y$7)/$Y$8</f>
        <v>-1.9795577157294329E-2</v>
      </c>
      <c r="AE2760">
        <f t="shared" si="526"/>
        <v>1</v>
      </c>
      <c r="AG2760">
        <f>(A2760 -$W$7)/$W$8</f>
        <v>-0.16282241129609587</v>
      </c>
      <c r="AH2760">
        <f>(B2760 -$X$7)/$X$8</f>
        <v>0.95461441808912728</v>
      </c>
      <c r="AI2760">
        <f>(F2760 -$Z$7)/$Z$8</f>
        <v>1.1063133998021608</v>
      </c>
      <c r="AJ2760">
        <f>(I2760 -$AA$7)/$AA$8</f>
        <v>-0.40124168605466753</v>
      </c>
      <c r="AK2760">
        <f t="shared" si="527"/>
        <v>3.141133078780467E-2</v>
      </c>
      <c r="AL2760">
        <f>IF(C2760="Low", 1, IF(C2760="Medium", 2, IF(C2760="High", 3, "")))</f>
        <v>1</v>
      </c>
      <c r="AM2760">
        <f>IF(G2760="Low", 1, IF(G2760="Medium", 2, IF(G2760="High", 3, "")))</f>
        <v>2</v>
      </c>
      <c r="AN2760">
        <f t="shared" ref="AN2760:AN2823" si="529">IF(J2760="Low", 1, IF(J2760="Medium", 2, IF(J2760="High", 3, "")))</f>
        <v>3</v>
      </c>
      <c r="AO2760">
        <f t="shared" ref="AO2760:AO2823" si="530">IF(O2760="High School", 1, IF(O2760="College", 2, IF(O2760="Postgraduate", 3, "")))</f>
        <v>1</v>
      </c>
      <c r="AP2760">
        <f t="shared" ref="AP2760:AP2823" si="531">IF(L2760="Positive", 1, 0)</f>
        <v>0</v>
      </c>
      <c r="AQ2760">
        <f>IF(H2760="Yes", 1, 0)</f>
        <v>1</v>
      </c>
      <c r="AR2760">
        <f>IF(D2760="Yes", 1, 0)</f>
        <v>1</v>
      </c>
      <c r="AS2760">
        <f t="shared" ref="AS2760:AS2823" si="532">IF(N2760="No", 1, 0)</f>
        <v>1</v>
      </c>
      <c r="AT2760">
        <f t="shared" ref="AT2760:AT2823" si="533">IF(P2760="Near", 1, 0)</f>
        <v>1</v>
      </c>
      <c r="AU2760">
        <f t="shared" ref="AU2760:AU2823" si="534">IF(R2760&gt;=70, 1, 0)</f>
        <v>1</v>
      </c>
      <c r="AV2760">
        <f t="shared" ref="AV2760:AV2823" si="535">IF(U2760&gt;=70, 1, 0)</f>
        <v>0</v>
      </c>
      <c r="AX2760">
        <f t="shared" ref="AX2760:AX2823" si="536">IF(AU2760=AV2760,1,0)</f>
        <v>0</v>
      </c>
    </row>
    <row r="2761" spans="1:50" x14ac:dyDescent="0.3">
      <c r="A2761">
        <v>20</v>
      </c>
      <c r="B2761">
        <v>61</v>
      </c>
      <c r="C2761" t="s">
        <v>19</v>
      </c>
      <c r="D2761" t="s">
        <v>21</v>
      </c>
      <c r="E2761">
        <v>8</v>
      </c>
      <c r="F2761">
        <v>80</v>
      </c>
      <c r="G2761" t="s">
        <v>22</v>
      </c>
      <c r="H2761" t="s">
        <v>21</v>
      </c>
      <c r="I2761">
        <v>1</v>
      </c>
      <c r="J2761" t="s">
        <v>19</v>
      </c>
      <c r="K2761" t="s">
        <v>23</v>
      </c>
      <c r="L2761" t="s">
        <v>24</v>
      </c>
      <c r="M2761">
        <v>3</v>
      </c>
      <c r="N2761" t="s">
        <v>20</v>
      </c>
      <c r="O2761" t="s">
        <v>25</v>
      </c>
      <c r="P2761" t="s">
        <v>26</v>
      </c>
      <c r="Q2761" t="s">
        <v>27</v>
      </c>
      <c r="R2761">
        <v>65</v>
      </c>
      <c r="T2761">
        <f t="shared" si="528"/>
        <v>8.2336491196467423E-2</v>
      </c>
      <c r="U2761">
        <f t="shared" ref="U2761:U2824" si="537" xml:space="preserve"> (T2761*$S$8)+$S$7</f>
        <v>67.55596138520697</v>
      </c>
      <c r="AD2761">
        <f>(E2761 -$Y$7)/$Y$8</f>
        <v>0.66139910137521774</v>
      </c>
      <c r="AE2761">
        <f t="shared" si="526"/>
        <v>1</v>
      </c>
      <c r="AG2761">
        <f>(A2761 -$W$7)/$W$8</f>
        <v>4.1185681317912485E-3</v>
      </c>
      <c r="AH2761">
        <f>(B2761 -$X$7)/$X$8</f>
        <v>-1.6435527723297614</v>
      </c>
      <c r="AI2761">
        <f>(F2761 -$Z$7)/$Z$8</f>
        <v>0.34235525452897581</v>
      </c>
      <c r="AJ2761">
        <f>(I2761 -$AA$7)/$AA$8</f>
        <v>-0.40124168605466753</v>
      </c>
      <c r="AK2761">
        <f t="shared" si="527"/>
        <v>3.141133078780467E-2</v>
      </c>
      <c r="AL2761">
        <f>IF(C2761="Low", 1, IF(C2761="Medium", 2, IF(C2761="High", 3, "")))</f>
        <v>3</v>
      </c>
      <c r="AM2761">
        <f>IF(G2761="Low", 1, IF(G2761="Medium", 2, IF(G2761="High", 3, "")))</f>
        <v>2</v>
      </c>
      <c r="AN2761">
        <f t="shared" si="529"/>
        <v>3</v>
      </c>
      <c r="AO2761">
        <f t="shared" si="530"/>
        <v>1</v>
      </c>
      <c r="AP2761">
        <f t="shared" si="531"/>
        <v>1</v>
      </c>
      <c r="AQ2761">
        <f>IF(H2761="Yes", 1, 0)</f>
        <v>1</v>
      </c>
      <c r="AR2761">
        <f>IF(D2761="Yes", 1, 0)</f>
        <v>1</v>
      </c>
      <c r="AS2761">
        <f t="shared" si="532"/>
        <v>1</v>
      </c>
      <c r="AT2761">
        <f t="shared" si="533"/>
        <v>1</v>
      </c>
      <c r="AU2761">
        <f t="shared" si="534"/>
        <v>0</v>
      </c>
      <c r="AV2761">
        <f t="shared" si="535"/>
        <v>0</v>
      </c>
      <c r="AX2761">
        <f t="shared" si="536"/>
        <v>1</v>
      </c>
    </row>
    <row r="2762" spans="1:50" x14ac:dyDescent="0.3">
      <c r="A2762">
        <v>17</v>
      </c>
      <c r="B2762">
        <v>87</v>
      </c>
      <c r="C2762" t="s">
        <v>22</v>
      </c>
      <c r="D2762" t="s">
        <v>20</v>
      </c>
      <c r="E2762">
        <v>8</v>
      </c>
      <c r="F2762">
        <v>52</v>
      </c>
      <c r="G2762" t="s">
        <v>18</v>
      </c>
      <c r="H2762" t="s">
        <v>21</v>
      </c>
      <c r="I2762">
        <v>1</v>
      </c>
      <c r="J2762" t="s">
        <v>22</v>
      </c>
      <c r="K2762" t="s">
        <v>23</v>
      </c>
      <c r="L2762" t="s">
        <v>24</v>
      </c>
      <c r="M2762">
        <v>5</v>
      </c>
      <c r="N2762" t="s">
        <v>20</v>
      </c>
      <c r="O2762" t="s">
        <v>29</v>
      </c>
      <c r="P2762" t="s">
        <v>26</v>
      </c>
      <c r="Q2762" t="s">
        <v>27</v>
      </c>
      <c r="R2762">
        <v>67</v>
      </c>
      <c r="T2762">
        <f t="shared" si="528"/>
        <v>0.21883326410546639</v>
      </c>
      <c r="U2762">
        <f t="shared" si="537"/>
        <v>68.086955855698051</v>
      </c>
      <c r="AD2762">
        <f>(E2762 -$Y$7)/$Y$8</f>
        <v>0.66139910137521774</v>
      </c>
      <c r="AE2762">
        <f t="shared" si="526"/>
        <v>1</v>
      </c>
      <c r="AG2762">
        <f>(A2762 -$W$7)/$W$8</f>
        <v>-0.49670437015187013</v>
      </c>
      <c r="AH2762">
        <f>(B2762 -$X$7)/$X$8</f>
        <v>0.60819212603327544</v>
      </c>
      <c r="AI2762">
        <f>(F2762 -$Z$7)/$Z$8</f>
        <v>-1.6022654788936768</v>
      </c>
      <c r="AJ2762">
        <f>(I2762 -$AA$7)/$AA$8</f>
        <v>-0.40124168605466753</v>
      </c>
      <c r="AK2762">
        <f t="shared" si="527"/>
        <v>1.9709876159749602</v>
      </c>
      <c r="AL2762">
        <f>IF(C2762="Low", 1, IF(C2762="Medium", 2, IF(C2762="High", 3, "")))</f>
        <v>2</v>
      </c>
      <c r="AM2762">
        <f>IF(G2762="Low", 1, IF(G2762="Medium", 2, IF(G2762="High", 3, "")))</f>
        <v>1</v>
      </c>
      <c r="AN2762">
        <f t="shared" si="529"/>
        <v>2</v>
      </c>
      <c r="AO2762">
        <f t="shared" si="530"/>
        <v>2</v>
      </c>
      <c r="AP2762">
        <f t="shared" si="531"/>
        <v>1</v>
      </c>
      <c r="AQ2762">
        <f>IF(H2762="Yes", 1, 0)</f>
        <v>1</v>
      </c>
      <c r="AR2762">
        <f>IF(D2762="Yes", 1, 0)</f>
        <v>0</v>
      </c>
      <c r="AS2762">
        <f t="shared" si="532"/>
        <v>1</v>
      </c>
      <c r="AT2762">
        <f t="shared" si="533"/>
        <v>1</v>
      </c>
      <c r="AU2762">
        <f t="shared" si="534"/>
        <v>0</v>
      </c>
      <c r="AV2762">
        <f t="shared" si="535"/>
        <v>0</v>
      </c>
      <c r="AX2762">
        <f t="shared" si="536"/>
        <v>1</v>
      </c>
    </row>
    <row r="2763" spans="1:50" x14ac:dyDescent="0.3">
      <c r="A2763">
        <v>21</v>
      </c>
      <c r="B2763">
        <v>79</v>
      </c>
      <c r="C2763" t="s">
        <v>22</v>
      </c>
      <c r="D2763" t="s">
        <v>21</v>
      </c>
      <c r="E2763">
        <v>8</v>
      </c>
      <c r="F2763">
        <v>87</v>
      </c>
      <c r="G2763" t="s">
        <v>22</v>
      </c>
      <c r="H2763" t="s">
        <v>21</v>
      </c>
      <c r="I2763">
        <v>1</v>
      </c>
      <c r="J2763" t="s">
        <v>19</v>
      </c>
      <c r="K2763" t="s">
        <v>23</v>
      </c>
      <c r="L2763" t="s">
        <v>32</v>
      </c>
      <c r="M2763">
        <v>2</v>
      </c>
      <c r="N2763" t="s">
        <v>20</v>
      </c>
      <c r="O2763" t="s">
        <v>33</v>
      </c>
      <c r="P2763" t="s">
        <v>30</v>
      </c>
      <c r="Q2763" t="s">
        <v>27</v>
      </c>
      <c r="R2763">
        <v>69</v>
      </c>
      <c r="T2763">
        <f t="shared" si="528"/>
        <v>0.32765458981178747</v>
      </c>
      <c r="U2763">
        <f t="shared" si="537"/>
        <v>68.510288371112807</v>
      </c>
      <c r="AD2763">
        <f>(E2763 -$Y$7)/$Y$8</f>
        <v>0.66139910137521774</v>
      </c>
      <c r="AE2763">
        <f t="shared" si="526"/>
        <v>1</v>
      </c>
      <c r="AG2763">
        <f>(A2763 -$W$7)/$W$8</f>
        <v>0.17105954755967837</v>
      </c>
      <c r="AH2763">
        <f>(B2763 -$X$7)/$X$8</f>
        <v>-8.4652458078428139E-2</v>
      </c>
      <c r="AI2763">
        <f>(F2763 -$Z$7)/$Z$8</f>
        <v>0.82851043788463896</v>
      </c>
      <c r="AJ2763">
        <f>(I2763 -$AA$7)/$AA$8</f>
        <v>-0.40124168605466753</v>
      </c>
      <c r="AK2763">
        <f t="shared" si="527"/>
        <v>-0.93837681180577304</v>
      </c>
      <c r="AL2763">
        <f>IF(C2763="Low", 1, IF(C2763="Medium", 2, IF(C2763="High", 3, "")))</f>
        <v>2</v>
      </c>
      <c r="AM2763">
        <f>IF(G2763="Low", 1, IF(G2763="Medium", 2, IF(G2763="High", 3, "")))</f>
        <v>2</v>
      </c>
      <c r="AN2763">
        <f t="shared" si="529"/>
        <v>3</v>
      </c>
      <c r="AO2763">
        <f t="shared" si="530"/>
        <v>3</v>
      </c>
      <c r="AP2763">
        <f t="shared" si="531"/>
        <v>0</v>
      </c>
      <c r="AQ2763">
        <f>IF(H2763="Yes", 1, 0)</f>
        <v>1</v>
      </c>
      <c r="AR2763">
        <f>IF(D2763="Yes", 1, 0)</f>
        <v>1</v>
      </c>
      <c r="AS2763">
        <f t="shared" si="532"/>
        <v>1</v>
      </c>
      <c r="AT2763">
        <f t="shared" si="533"/>
        <v>0</v>
      </c>
      <c r="AU2763">
        <f t="shared" si="534"/>
        <v>0</v>
      </c>
      <c r="AV2763">
        <f t="shared" si="535"/>
        <v>0</v>
      </c>
      <c r="AX2763">
        <f t="shared" si="536"/>
        <v>1</v>
      </c>
    </row>
    <row r="2764" spans="1:50" x14ac:dyDescent="0.3">
      <c r="A2764">
        <v>15</v>
      </c>
      <c r="B2764">
        <v>74</v>
      </c>
      <c r="C2764" t="s">
        <v>18</v>
      </c>
      <c r="D2764" t="s">
        <v>20</v>
      </c>
      <c r="E2764">
        <v>10</v>
      </c>
      <c r="F2764">
        <v>99</v>
      </c>
      <c r="G2764" t="s">
        <v>18</v>
      </c>
      <c r="H2764" t="s">
        <v>20</v>
      </c>
      <c r="I2764">
        <v>0</v>
      </c>
      <c r="J2764" t="s">
        <v>22</v>
      </c>
      <c r="K2764" t="s">
        <v>34</v>
      </c>
      <c r="L2764" t="s">
        <v>32</v>
      </c>
      <c r="M2764">
        <v>3</v>
      </c>
      <c r="N2764" t="s">
        <v>20</v>
      </c>
      <c r="O2764" t="s">
        <v>29</v>
      </c>
      <c r="P2764" t="s">
        <v>30</v>
      </c>
      <c r="Q2764" t="s">
        <v>27</v>
      </c>
      <c r="R2764">
        <v>63</v>
      </c>
      <c r="T2764">
        <f t="shared" si="528"/>
        <v>-0.24778519465990501</v>
      </c>
      <c r="U2764">
        <f t="shared" si="537"/>
        <v>66.271734761799621</v>
      </c>
      <c r="AD2764">
        <f>(E2764 -$Y$7)/$Y$8</f>
        <v>2.0237884584402419</v>
      </c>
      <c r="AE2764">
        <f t="shared" si="526"/>
        <v>0</v>
      </c>
      <c r="AG2764">
        <f>(A2764 -$W$7)/$W$8</f>
        <v>-0.8305863290076444</v>
      </c>
      <c r="AH2764">
        <f>(B2764 -$X$7)/$X$8</f>
        <v>-0.51768032314824286</v>
      </c>
      <c r="AI2764">
        <f>(F2764 -$Z$7)/$Z$8</f>
        <v>1.6619193236372043</v>
      </c>
      <c r="AJ2764">
        <f>(I2764 -$AA$7)/$AA$8</f>
        <v>-1.213934457288018</v>
      </c>
      <c r="AK2764">
        <f t="shared" si="527"/>
        <v>3.141133078780467E-2</v>
      </c>
      <c r="AL2764">
        <f>IF(C2764="Low", 1, IF(C2764="Medium", 2, IF(C2764="High", 3, "")))</f>
        <v>1</v>
      </c>
      <c r="AM2764">
        <f>IF(G2764="Low", 1, IF(G2764="Medium", 2, IF(G2764="High", 3, "")))</f>
        <v>1</v>
      </c>
      <c r="AN2764">
        <f t="shared" si="529"/>
        <v>2</v>
      </c>
      <c r="AO2764">
        <f t="shared" si="530"/>
        <v>2</v>
      </c>
      <c r="AP2764">
        <f t="shared" si="531"/>
        <v>0</v>
      </c>
      <c r="AQ2764">
        <f>IF(H2764="Yes", 1, 0)</f>
        <v>0</v>
      </c>
      <c r="AR2764">
        <f>IF(D2764="Yes", 1, 0)</f>
        <v>0</v>
      </c>
      <c r="AS2764">
        <f t="shared" si="532"/>
        <v>1</v>
      </c>
      <c r="AT2764">
        <f t="shared" si="533"/>
        <v>0</v>
      </c>
      <c r="AU2764">
        <f t="shared" si="534"/>
        <v>0</v>
      </c>
      <c r="AV2764">
        <f t="shared" si="535"/>
        <v>0</v>
      </c>
      <c r="AX2764">
        <f t="shared" si="536"/>
        <v>1</v>
      </c>
    </row>
    <row r="2765" spans="1:50" x14ac:dyDescent="0.3">
      <c r="A2765">
        <v>13</v>
      </c>
      <c r="B2765">
        <v>94</v>
      </c>
      <c r="C2765" t="s">
        <v>18</v>
      </c>
      <c r="D2765" t="s">
        <v>21</v>
      </c>
      <c r="E2765">
        <v>6</v>
      </c>
      <c r="F2765">
        <v>65</v>
      </c>
      <c r="G2765" t="s">
        <v>19</v>
      </c>
      <c r="H2765" t="s">
        <v>21</v>
      </c>
      <c r="I2765">
        <v>2</v>
      </c>
      <c r="J2765" t="s">
        <v>22</v>
      </c>
      <c r="K2765" t="s">
        <v>23</v>
      </c>
      <c r="L2765" t="s">
        <v>32</v>
      </c>
      <c r="M2765">
        <v>2</v>
      </c>
      <c r="N2765" t="s">
        <v>20</v>
      </c>
      <c r="O2765" t="s">
        <v>33</v>
      </c>
      <c r="P2765" t="s">
        <v>30</v>
      </c>
      <c r="Q2765" t="s">
        <v>27</v>
      </c>
      <c r="R2765">
        <v>68</v>
      </c>
      <c r="T2765">
        <f t="shared" si="528"/>
        <v>0.24519539434366383</v>
      </c>
      <c r="U2765">
        <f t="shared" si="537"/>
        <v>68.189508795877671</v>
      </c>
      <c r="AD2765">
        <f>(E2765 -$Y$7)/$Y$8</f>
        <v>-0.70099025568980644</v>
      </c>
      <c r="AE2765">
        <f t="shared" si="526"/>
        <v>1</v>
      </c>
      <c r="AG2765">
        <f>(A2765 -$W$7)/$W$8</f>
        <v>-1.1644682878634187</v>
      </c>
      <c r="AH2765">
        <f>(B2765 -$X$7)/$X$8</f>
        <v>1.2144311371310161</v>
      </c>
      <c r="AI2765">
        <f>(F2765 -$Z$7)/$Z$8</f>
        <v>-0.69940585266173094</v>
      </c>
      <c r="AJ2765">
        <f>(I2765 -$AA$7)/$AA$8</f>
        <v>0.41145108517868284</v>
      </c>
      <c r="AK2765">
        <f t="shared" si="527"/>
        <v>-0.93837681180577304</v>
      </c>
      <c r="AL2765">
        <f>IF(C2765="Low", 1, IF(C2765="Medium", 2, IF(C2765="High", 3, "")))</f>
        <v>1</v>
      </c>
      <c r="AM2765">
        <f>IF(G2765="Low", 1, IF(G2765="Medium", 2, IF(G2765="High", 3, "")))</f>
        <v>3</v>
      </c>
      <c r="AN2765">
        <f t="shared" si="529"/>
        <v>2</v>
      </c>
      <c r="AO2765">
        <f t="shared" si="530"/>
        <v>3</v>
      </c>
      <c r="AP2765">
        <f t="shared" si="531"/>
        <v>0</v>
      </c>
      <c r="AQ2765">
        <f>IF(H2765="Yes", 1, 0)</f>
        <v>1</v>
      </c>
      <c r="AR2765">
        <f>IF(D2765="Yes", 1, 0)</f>
        <v>1</v>
      </c>
      <c r="AS2765">
        <f t="shared" si="532"/>
        <v>1</v>
      </c>
      <c r="AT2765">
        <f t="shared" si="533"/>
        <v>0</v>
      </c>
      <c r="AU2765">
        <f t="shared" si="534"/>
        <v>0</v>
      </c>
      <c r="AV2765">
        <f t="shared" si="535"/>
        <v>0</v>
      </c>
      <c r="AX2765">
        <f t="shared" si="536"/>
        <v>1</v>
      </c>
    </row>
    <row r="2766" spans="1:50" x14ac:dyDescent="0.3">
      <c r="A2766">
        <v>24</v>
      </c>
      <c r="B2766">
        <v>94</v>
      </c>
      <c r="C2766" t="s">
        <v>19</v>
      </c>
      <c r="D2766" t="s">
        <v>21</v>
      </c>
      <c r="E2766">
        <v>8</v>
      </c>
      <c r="F2766">
        <v>80</v>
      </c>
      <c r="G2766" t="s">
        <v>19</v>
      </c>
      <c r="H2766" t="s">
        <v>20</v>
      </c>
      <c r="I2766">
        <v>1</v>
      </c>
      <c r="J2766" t="s">
        <v>22</v>
      </c>
      <c r="K2766" t="s">
        <v>23</v>
      </c>
      <c r="L2766" t="s">
        <v>32</v>
      </c>
      <c r="M2766">
        <v>4</v>
      </c>
      <c r="N2766" t="s">
        <v>20</v>
      </c>
      <c r="O2766" t="s">
        <v>25</v>
      </c>
      <c r="P2766" t="s">
        <v>26</v>
      </c>
      <c r="Q2766" t="s">
        <v>31</v>
      </c>
      <c r="R2766">
        <v>70</v>
      </c>
      <c r="T2766">
        <f t="shared" si="528"/>
        <v>0.65922125695610956</v>
      </c>
      <c r="U2766">
        <f t="shared" si="537"/>
        <v>69.800136204879308</v>
      </c>
      <c r="AD2766">
        <f>(E2766 -$Y$7)/$Y$8</f>
        <v>0.66139910137521774</v>
      </c>
      <c r="AE2766">
        <f t="shared" si="526"/>
        <v>1</v>
      </c>
      <c r="AG2766">
        <f>(A2766 -$W$7)/$W$8</f>
        <v>0.67188248584333976</v>
      </c>
      <c r="AH2766">
        <f>(B2766 -$X$7)/$X$8</f>
        <v>1.2144311371310161</v>
      </c>
      <c r="AI2766">
        <f>(F2766 -$Z$7)/$Z$8</f>
        <v>0.34235525452897581</v>
      </c>
      <c r="AJ2766">
        <f>(I2766 -$AA$7)/$AA$8</f>
        <v>-0.40124168605466753</v>
      </c>
      <c r="AK2766">
        <f t="shared" si="527"/>
        <v>1.0011994733813825</v>
      </c>
      <c r="AL2766">
        <f>IF(C2766="Low", 1, IF(C2766="Medium", 2, IF(C2766="High", 3, "")))</f>
        <v>3</v>
      </c>
      <c r="AM2766">
        <f>IF(G2766="Low", 1, IF(G2766="Medium", 2, IF(G2766="High", 3, "")))</f>
        <v>3</v>
      </c>
      <c r="AN2766">
        <f t="shared" si="529"/>
        <v>2</v>
      </c>
      <c r="AO2766">
        <f t="shared" si="530"/>
        <v>1</v>
      </c>
      <c r="AP2766">
        <f t="shared" si="531"/>
        <v>0</v>
      </c>
      <c r="AQ2766">
        <f>IF(H2766="Yes", 1, 0)</f>
        <v>0</v>
      </c>
      <c r="AR2766">
        <f>IF(D2766="Yes", 1, 0)</f>
        <v>1</v>
      </c>
      <c r="AS2766">
        <f t="shared" si="532"/>
        <v>1</v>
      </c>
      <c r="AT2766">
        <f t="shared" si="533"/>
        <v>1</v>
      </c>
      <c r="AU2766">
        <f t="shared" si="534"/>
        <v>1</v>
      </c>
      <c r="AV2766">
        <f t="shared" si="535"/>
        <v>0</v>
      </c>
      <c r="AX2766">
        <f t="shared" si="536"/>
        <v>0</v>
      </c>
    </row>
    <row r="2767" spans="1:50" x14ac:dyDescent="0.3">
      <c r="A2767">
        <v>24</v>
      </c>
      <c r="B2767">
        <v>61</v>
      </c>
      <c r="C2767" t="s">
        <v>22</v>
      </c>
      <c r="D2767" t="s">
        <v>21</v>
      </c>
      <c r="E2767">
        <v>8</v>
      </c>
      <c r="F2767">
        <v>88</v>
      </c>
      <c r="G2767" t="s">
        <v>18</v>
      </c>
      <c r="H2767" t="s">
        <v>21</v>
      </c>
      <c r="I2767">
        <v>1</v>
      </c>
      <c r="J2767" t="s">
        <v>22</v>
      </c>
      <c r="K2767" t="s">
        <v>34</v>
      </c>
      <c r="L2767" t="s">
        <v>24</v>
      </c>
      <c r="M2767">
        <v>4</v>
      </c>
      <c r="N2767" t="s">
        <v>20</v>
      </c>
      <c r="O2767" t="s">
        <v>25</v>
      </c>
      <c r="P2767" t="s">
        <v>30</v>
      </c>
      <c r="Q2767" t="s">
        <v>31</v>
      </c>
      <c r="R2767">
        <v>64</v>
      </c>
      <c r="T2767">
        <f t="shared" si="528"/>
        <v>-9.397076145349903E-4</v>
      </c>
      <c r="U2767">
        <f t="shared" si="537"/>
        <v>67.232003535143818</v>
      </c>
      <c r="AD2767">
        <f>(E2767 -$Y$7)/$Y$8</f>
        <v>0.66139910137521774</v>
      </c>
      <c r="AE2767">
        <f t="shared" si="526"/>
        <v>0</v>
      </c>
      <c r="AG2767">
        <f>(A2767 -$W$7)/$W$8</f>
        <v>0.67188248584333976</v>
      </c>
      <c r="AH2767">
        <f>(B2767 -$X$7)/$X$8</f>
        <v>-1.6435527723297614</v>
      </c>
      <c r="AI2767">
        <f>(F2767 -$Z$7)/$Z$8</f>
        <v>0.89796117836401934</v>
      </c>
      <c r="AJ2767">
        <f>(I2767 -$AA$7)/$AA$8</f>
        <v>-0.40124168605466753</v>
      </c>
      <c r="AK2767">
        <f t="shared" si="527"/>
        <v>1.0011994733813825</v>
      </c>
      <c r="AL2767">
        <f>IF(C2767="Low", 1, IF(C2767="Medium", 2, IF(C2767="High", 3, "")))</f>
        <v>2</v>
      </c>
      <c r="AM2767">
        <f>IF(G2767="Low", 1, IF(G2767="Medium", 2, IF(G2767="High", 3, "")))</f>
        <v>1</v>
      </c>
      <c r="AN2767">
        <f t="shared" si="529"/>
        <v>2</v>
      </c>
      <c r="AO2767">
        <f t="shared" si="530"/>
        <v>1</v>
      </c>
      <c r="AP2767">
        <f t="shared" si="531"/>
        <v>1</v>
      </c>
      <c r="AQ2767">
        <f>IF(H2767="Yes", 1, 0)</f>
        <v>1</v>
      </c>
      <c r="AR2767">
        <f>IF(D2767="Yes", 1, 0)</f>
        <v>1</v>
      </c>
      <c r="AS2767">
        <f t="shared" si="532"/>
        <v>1</v>
      </c>
      <c r="AT2767">
        <f t="shared" si="533"/>
        <v>0</v>
      </c>
      <c r="AU2767">
        <f t="shared" si="534"/>
        <v>0</v>
      </c>
      <c r="AV2767">
        <f t="shared" si="535"/>
        <v>0</v>
      </c>
      <c r="AX2767">
        <f t="shared" si="536"/>
        <v>1</v>
      </c>
    </row>
    <row r="2768" spans="1:50" x14ac:dyDescent="0.3">
      <c r="A2768">
        <v>15</v>
      </c>
      <c r="B2768">
        <v>84</v>
      </c>
      <c r="C2768" t="s">
        <v>22</v>
      </c>
      <c r="D2768" t="s">
        <v>20</v>
      </c>
      <c r="E2768">
        <v>10</v>
      </c>
      <c r="F2768">
        <v>82</v>
      </c>
      <c r="G2768" t="s">
        <v>22</v>
      </c>
      <c r="H2768" t="s">
        <v>21</v>
      </c>
      <c r="I2768">
        <v>1</v>
      </c>
      <c r="J2768" t="s">
        <v>18</v>
      </c>
      <c r="K2768" t="s">
        <v>34</v>
      </c>
      <c r="L2768" t="s">
        <v>28</v>
      </c>
      <c r="M2768">
        <v>2</v>
      </c>
      <c r="N2768" t="s">
        <v>21</v>
      </c>
      <c r="O2768" t="s">
        <v>25</v>
      </c>
      <c r="P2768" t="s">
        <v>26</v>
      </c>
      <c r="Q2768" t="s">
        <v>27</v>
      </c>
      <c r="R2768">
        <v>64</v>
      </c>
      <c r="T2768">
        <f t="shared" si="528"/>
        <v>1.4965943442688673E-2</v>
      </c>
      <c r="U2768">
        <f t="shared" si="537"/>
        <v>67.293879084147292</v>
      </c>
      <c r="AD2768">
        <f>(E2768 -$Y$7)/$Y$8</f>
        <v>2.0237884584402419</v>
      </c>
      <c r="AE2768">
        <f t="shared" si="526"/>
        <v>0</v>
      </c>
      <c r="AG2768">
        <f>(A2768 -$W$7)/$W$8</f>
        <v>-0.8305863290076444</v>
      </c>
      <c r="AH2768">
        <f>(B2768 -$X$7)/$X$8</f>
        <v>0.34837540699138664</v>
      </c>
      <c r="AI2768">
        <f>(F2768 -$Z$7)/$Z$8</f>
        <v>0.48125673548773673</v>
      </c>
      <c r="AJ2768">
        <f>(I2768 -$AA$7)/$AA$8</f>
        <v>-0.40124168605466753</v>
      </c>
      <c r="AK2768">
        <f t="shared" si="527"/>
        <v>-0.93837681180577304</v>
      </c>
      <c r="AL2768">
        <f>IF(C2768="Low", 1, IF(C2768="Medium", 2, IF(C2768="High", 3, "")))</f>
        <v>2</v>
      </c>
      <c r="AM2768">
        <f>IF(G2768="Low", 1, IF(G2768="Medium", 2, IF(G2768="High", 3, "")))</f>
        <v>2</v>
      </c>
      <c r="AN2768">
        <f t="shared" si="529"/>
        <v>1</v>
      </c>
      <c r="AO2768">
        <f t="shared" si="530"/>
        <v>1</v>
      </c>
      <c r="AP2768">
        <f t="shared" si="531"/>
        <v>0</v>
      </c>
      <c r="AQ2768">
        <f>IF(H2768="Yes", 1, 0)</f>
        <v>1</v>
      </c>
      <c r="AR2768">
        <f>IF(D2768="Yes", 1, 0)</f>
        <v>0</v>
      </c>
      <c r="AS2768">
        <f t="shared" si="532"/>
        <v>0</v>
      </c>
      <c r="AT2768">
        <f t="shared" si="533"/>
        <v>1</v>
      </c>
      <c r="AU2768">
        <f t="shared" si="534"/>
        <v>0</v>
      </c>
      <c r="AV2768">
        <f t="shared" si="535"/>
        <v>0</v>
      </c>
      <c r="AX2768">
        <f t="shared" si="536"/>
        <v>1</v>
      </c>
    </row>
    <row r="2769" spans="1:50" x14ac:dyDescent="0.3">
      <c r="A2769">
        <v>25</v>
      </c>
      <c r="B2769">
        <v>75</v>
      </c>
      <c r="C2769" t="s">
        <v>18</v>
      </c>
      <c r="D2769" t="s">
        <v>21</v>
      </c>
      <c r="E2769">
        <v>8</v>
      </c>
      <c r="F2769">
        <v>96</v>
      </c>
      <c r="G2769" t="s">
        <v>19</v>
      </c>
      <c r="H2769" t="s">
        <v>21</v>
      </c>
      <c r="I2769">
        <v>1</v>
      </c>
      <c r="J2769" t="s">
        <v>22</v>
      </c>
      <c r="K2769" t="s">
        <v>34</v>
      </c>
      <c r="L2769" t="s">
        <v>32</v>
      </c>
      <c r="M2769">
        <v>0</v>
      </c>
      <c r="N2769" t="s">
        <v>20</v>
      </c>
      <c r="O2769" t="s">
        <v>29</v>
      </c>
      <c r="P2769" t="s">
        <v>26</v>
      </c>
      <c r="Q2769" t="s">
        <v>27</v>
      </c>
      <c r="R2769">
        <v>68</v>
      </c>
      <c r="T2769">
        <f t="shared" si="528"/>
        <v>0.30265426541053103</v>
      </c>
      <c r="U2769">
        <f t="shared" si="537"/>
        <v>68.413033075367466</v>
      </c>
      <c r="AD2769">
        <f>(E2769 -$Y$7)/$Y$8</f>
        <v>0.66139910137521774</v>
      </c>
      <c r="AE2769">
        <f t="shared" si="526"/>
        <v>0</v>
      </c>
      <c r="AG2769">
        <f>(A2769 -$W$7)/$W$8</f>
        <v>0.83882346527122686</v>
      </c>
      <c r="AH2769">
        <f>(B2769 -$X$7)/$X$8</f>
        <v>-0.43107475013427993</v>
      </c>
      <c r="AI2769">
        <f>(F2769 -$Z$7)/$Z$8</f>
        <v>1.453567102199063</v>
      </c>
      <c r="AJ2769">
        <f>(I2769 -$AA$7)/$AA$8</f>
        <v>-0.40124168605466753</v>
      </c>
      <c r="AK2769">
        <f t="shared" si="527"/>
        <v>-2.8779530969929286</v>
      </c>
      <c r="AL2769">
        <f>IF(C2769="Low", 1, IF(C2769="Medium", 2, IF(C2769="High", 3, "")))</f>
        <v>1</v>
      </c>
      <c r="AM2769">
        <f>IF(G2769="Low", 1, IF(G2769="Medium", 2, IF(G2769="High", 3, "")))</f>
        <v>3</v>
      </c>
      <c r="AN2769">
        <f t="shared" si="529"/>
        <v>2</v>
      </c>
      <c r="AO2769">
        <f t="shared" si="530"/>
        <v>2</v>
      </c>
      <c r="AP2769">
        <f t="shared" si="531"/>
        <v>0</v>
      </c>
      <c r="AQ2769">
        <f>IF(H2769="Yes", 1, 0)</f>
        <v>1</v>
      </c>
      <c r="AR2769">
        <f>IF(D2769="Yes", 1, 0)</f>
        <v>1</v>
      </c>
      <c r="AS2769">
        <f t="shared" si="532"/>
        <v>1</v>
      </c>
      <c r="AT2769">
        <f t="shared" si="533"/>
        <v>1</v>
      </c>
      <c r="AU2769">
        <f t="shared" si="534"/>
        <v>0</v>
      </c>
      <c r="AV2769">
        <f t="shared" si="535"/>
        <v>0</v>
      </c>
      <c r="AX2769">
        <f t="shared" si="536"/>
        <v>1</v>
      </c>
    </row>
    <row r="2770" spans="1:50" x14ac:dyDescent="0.3">
      <c r="A2770">
        <v>16</v>
      </c>
      <c r="B2770">
        <v>77</v>
      </c>
      <c r="C2770" t="s">
        <v>22</v>
      </c>
      <c r="D2770" t="s">
        <v>21</v>
      </c>
      <c r="E2770">
        <v>8</v>
      </c>
      <c r="F2770">
        <v>74</v>
      </c>
      <c r="G2770" t="s">
        <v>22</v>
      </c>
      <c r="H2770" t="s">
        <v>21</v>
      </c>
      <c r="I2770">
        <v>0</v>
      </c>
      <c r="J2770" t="s">
        <v>18</v>
      </c>
      <c r="K2770" t="s">
        <v>34</v>
      </c>
      <c r="L2770" t="s">
        <v>32</v>
      </c>
      <c r="M2770">
        <v>2</v>
      </c>
      <c r="N2770" t="s">
        <v>20</v>
      </c>
      <c r="O2770" t="s">
        <v>29</v>
      </c>
      <c r="P2770" t="s">
        <v>30</v>
      </c>
      <c r="Q2770" t="s">
        <v>31</v>
      </c>
      <c r="R2770">
        <v>65</v>
      </c>
      <c r="T2770">
        <f t="shared" si="528"/>
        <v>-9.2925877380415259E-2</v>
      </c>
      <c r="U2770">
        <f t="shared" si="537"/>
        <v>66.87416249270467</v>
      </c>
      <c r="AD2770">
        <f>(E2770 -$Y$7)/$Y$8</f>
        <v>0.66139910137521774</v>
      </c>
      <c r="AE2770">
        <f t="shared" si="526"/>
        <v>0</v>
      </c>
      <c r="AG2770">
        <f>(A2770 -$W$7)/$W$8</f>
        <v>-0.66364534957975729</v>
      </c>
      <c r="AH2770">
        <f>(B2770 -$X$7)/$X$8</f>
        <v>-0.25786360410635406</v>
      </c>
      <c r="AI2770">
        <f>(F2770 -$Z$7)/$Z$8</f>
        <v>-7.4349188347306888E-2</v>
      </c>
      <c r="AJ2770">
        <f>(I2770 -$AA$7)/$AA$8</f>
        <v>-1.213934457288018</v>
      </c>
      <c r="AK2770">
        <f t="shared" si="527"/>
        <v>-0.93837681180577304</v>
      </c>
      <c r="AL2770">
        <f>IF(C2770="Low", 1, IF(C2770="Medium", 2, IF(C2770="High", 3, "")))</f>
        <v>2</v>
      </c>
      <c r="AM2770">
        <f>IF(G2770="Low", 1, IF(G2770="Medium", 2, IF(G2770="High", 3, "")))</f>
        <v>2</v>
      </c>
      <c r="AN2770">
        <f t="shared" si="529"/>
        <v>1</v>
      </c>
      <c r="AO2770">
        <f t="shared" si="530"/>
        <v>2</v>
      </c>
      <c r="AP2770">
        <f t="shared" si="531"/>
        <v>0</v>
      </c>
      <c r="AQ2770">
        <f>IF(H2770="Yes", 1, 0)</f>
        <v>1</v>
      </c>
      <c r="AR2770">
        <f>IF(D2770="Yes", 1, 0)</f>
        <v>1</v>
      </c>
      <c r="AS2770">
        <f t="shared" si="532"/>
        <v>1</v>
      </c>
      <c r="AT2770">
        <f t="shared" si="533"/>
        <v>0</v>
      </c>
      <c r="AU2770">
        <f t="shared" si="534"/>
        <v>0</v>
      </c>
      <c r="AV2770">
        <f t="shared" si="535"/>
        <v>0</v>
      </c>
      <c r="AX2770">
        <f t="shared" si="536"/>
        <v>1</v>
      </c>
    </row>
    <row r="2771" spans="1:50" x14ac:dyDescent="0.3">
      <c r="A2771">
        <v>22</v>
      </c>
      <c r="B2771">
        <v>93</v>
      </c>
      <c r="C2771" t="s">
        <v>19</v>
      </c>
      <c r="D2771" t="s">
        <v>20</v>
      </c>
      <c r="E2771">
        <v>8</v>
      </c>
      <c r="F2771">
        <v>77</v>
      </c>
      <c r="G2771" t="s">
        <v>22</v>
      </c>
      <c r="H2771" t="s">
        <v>21</v>
      </c>
      <c r="I2771">
        <v>0</v>
      </c>
      <c r="J2771" t="s">
        <v>22</v>
      </c>
      <c r="K2771" t="s">
        <v>23</v>
      </c>
      <c r="L2771" t="s">
        <v>32</v>
      </c>
      <c r="M2771">
        <v>1</v>
      </c>
      <c r="N2771" t="s">
        <v>20</v>
      </c>
      <c r="O2771" t="s">
        <v>25</v>
      </c>
      <c r="P2771" t="s">
        <v>26</v>
      </c>
      <c r="Q2771" t="s">
        <v>31</v>
      </c>
      <c r="R2771">
        <v>70</v>
      </c>
      <c r="T2771">
        <f t="shared" si="528"/>
        <v>0.48549920834885046</v>
      </c>
      <c r="U2771">
        <f t="shared" si="537"/>
        <v>69.124329405590828</v>
      </c>
      <c r="AD2771">
        <f>(E2771 -$Y$7)/$Y$8</f>
        <v>0.66139910137521774</v>
      </c>
      <c r="AE2771">
        <f t="shared" si="526"/>
        <v>1</v>
      </c>
      <c r="AG2771">
        <f>(A2771 -$W$7)/$W$8</f>
        <v>0.3380005269875655</v>
      </c>
      <c r="AH2771">
        <f>(B2771 -$X$7)/$X$8</f>
        <v>1.1278255641170531</v>
      </c>
      <c r="AI2771">
        <f>(F2771 -$Z$7)/$Z$8</f>
        <v>0.13400303309083447</v>
      </c>
      <c r="AJ2771">
        <f>(I2771 -$AA$7)/$AA$8</f>
        <v>-1.213934457288018</v>
      </c>
      <c r="AK2771">
        <f t="shared" si="527"/>
        <v>-1.9081649543993509</v>
      </c>
      <c r="AL2771">
        <f>IF(C2771="Low", 1, IF(C2771="Medium", 2, IF(C2771="High", 3, "")))</f>
        <v>3</v>
      </c>
      <c r="AM2771">
        <f>IF(G2771="Low", 1, IF(G2771="Medium", 2, IF(G2771="High", 3, "")))</f>
        <v>2</v>
      </c>
      <c r="AN2771">
        <f t="shared" si="529"/>
        <v>2</v>
      </c>
      <c r="AO2771">
        <f t="shared" si="530"/>
        <v>1</v>
      </c>
      <c r="AP2771">
        <f t="shared" si="531"/>
        <v>0</v>
      </c>
      <c r="AQ2771">
        <f>IF(H2771="Yes", 1, 0)</f>
        <v>1</v>
      </c>
      <c r="AR2771">
        <f>IF(D2771="Yes", 1, 0)</f>
        <v>0</v>
      </c>
      <c r="AS2771">
        <f t="shared" si="532"/>
        <v>1</v>
      </c>
      <c r="AT2771">
        <f t="shared" si="533"/>
        <v>1</v>
      </c>
      <c r="AU2771">
        <f t="shared" si="534"/>
        <v>1</v>
      </c>
      <c r="AV2771">
        <f t="shared" si="535"/>
        <v>0</v>
      </c>
      <c r="AX2771">
        <f t="shared" si="536"/>
        <v>0</v>
      </c>
    </row>
    <row r="2772" spans="1:50" x14ac:dyDescent="0.3">
      <c r="A2772">
        <v>25</v>
      </c>
      <c r="B2772">
        <v>72</v>
      </c>
      <c r="C2772" t="s">
        <v>22</v>
      </c>
      <c r="D2772" t="s">
        <v>21</v>
      </c>
      <c r="E2772">
        <v>8</v>
      </c>
      <c r="F2772">
        <v>52</v>
      </c>
      <c r="G2772" t="s">
        <v>18</v>
      </c>
      <c r="H2772" t="s">
        <v>21</v>
      </c>
      <c r="I2772">
        <v>0</v>
      </c>
      <c r="J2772" t="s">
        <v>22</v>
      </c>
      <c r="K2772" t="s">
        <v>34</v>
      </c>
      <c r="L2772" t="s">
        <v>24</v>
      </c>
      <c r="M2772">
        <v>2</v>
      </c>
      <c r="N2772" t="s">
        <v>20</v>
      </c>
      <c r="O2772" t="s">
        <v>33</v>
      </c>
      <c r="P2772" t="s">
        <v>26</v>
      </c>
      <c r="Q2772" t="s">
        <v>27</v>
      </c>
      <c r="R2772">
        <v>66</v>
      </c>
      <c r="T2772">
        <f t="shared" si="528"/>
        <v>0.14185614657922568</v>
      </c>
      <c r="U2772">
        <f t="shared" si="537"/>
        <v>67.787502448194957</v>
      </c>
      <c r="AD2772">
        <f>(E2772 -$Y$7)/$Y$8</f>
        <v>0.66139910137521774</v>
      </c>
      <c r="AE2772">
        <f t="shared" si="526"/>
        <v>0</v>
      </c>
      <c r="AG2772">
        <f>(A2772 -$W$7)/$W$8</f>
        <v>0.83882346527122686</v>
      </c>
      <c r="AH2772">
        <f>(B2772 -$X$7)/$X$8</f>
        <v>-0.69089146917616884</v>
      </c>
      <c r="AI2772">
        <f>(F2772 -$Z$7)/$Z$8</f>
        <v>-1.6022654788936768</v>
      </c>
      <c r="AJ2772">
        <f>(I2772 -$AA$7)/$AA$8</f>
        <v>-1.213934457288018</v>
      </c>
      <c r="AK2772">
        <f t="shared" si="527"/>
        <v>-0.93837681180577304</v>
      </c>
      <c r="AL2772">
        <f>IF(C2772="Low", 1, IF(C2772="Medium", 2, IF(C2772="High", 3, "")))</f>
        <v>2</v>
      </c>
      <c r="AM2772">
        <f>IF(G2772="Low", 1, IF(G2772="Medium", 2, IF(G2772="High", 3, "")))</f>
        <v>1</v>
      </c>
      <c r="AN2772">
        <f t="shared" si="529"/>
        <v>2</v>
      </c>
      <c r="AO2772">
        <f t="shared" si="530"/>
        <v>3</v>
      </c>
      <c r="AP2772">
        <f t="shared" si="531"/>
        <v>1</v>
      </c>
      <c r="AQ2772">
        <f>IF(H2772="Yes", 1, 0)</f>
        <v>1</v>
      </c>
      <c r="AR2772">
        <f>IF(D2772="Yes", 1, 0)</f>
        <v>1</v>
      </c>
      <c r="AS2772">
        <f t="shared" si="532"/>
        <v>1</v>
      </c>
      <c r="AT2772">
        <f t="shared" si="533"/>
        <v>1</v>
      </c>
      <c r="AU2772">
        <f t="shared" si="534"/>
        <v>0</v>
      </c>
      <c r="AV2772">
        <f t="shared" si="535"/>
        <v>0</v>
      </c>
      <c r="AX2772">
        <f t="shared" si="536"/>
        <v>1</v>
      </c>
    </row>
    <row r="2773" spans="1:50" x14ac:dyDescent="0.3">
      <c r="A2773">
        <v>20</v>
      </c>
      <c r="B2773">
        <v>98</v>
      </c>
      <c r="C2773" t="s">
        <v>19</v>
      </c>
      <c r="D2773" t="s">
        <v>21</v>
      </c>
      <c r="E2773">
        <v>9</v>
      </c>
      <c r="F2773">
        <v>95</v>
      </c>
      <c r="G2773" t="s">
        <v>18</v>
      </c>
      <c r="H2773" t="s">
        <v>21</v>
      </c>
      <c r="I2773">
        <v>1</v>
      </c>
      <c r="J2773" t="s">
        <v>22</v>
      </c>
      <c r="K2773" t="s">
        <v>23</v>
      </c>
      <c r="L2773" t="s">
        <v>24</v>
      </c>
      <c r="M2773">
        <v>2</v>
      </c>
      <c r="N2773" t="s">
        <v>20</v>
      </c>
      <c r="O2773" t="s">
        <v>25</v>
      </c>
      <c r="P2773" t="s">
        <v>30</v>
      </c>
      <c r="Q2773" t="s">
        <v>31</v>
      </c>
      <c r="R2773">
        <v>70</v>
      </c>
      <c r="T2773">
        <f t="shared" si="528"/>
        <v>0.66508490292146671</v>
      </c>
      <c r="U2773">
        <f t="shared" si="537"/>
        <v>69.82294673378901</v>
      </c>
      <c r="AD2773">
        <f>(E2773 -$Y$7)/$Y$8</f>
        <v>1.3425937799077299</v>
      </c>
      <c r="AE2773">
        <f t="shared" si="526"/>
        <v>1</v>
      </c>
      <c r="AG2773">
        <f>(A2773 -$W$7)/$W$8</f>
        <v>4.1185681317912485E-3</v>
      </c>
      <c r="AH2773">
        <f>(B2773 -$X$7)/$X$8</f>
        <v>1.5608534291868679</v>
      </c>
      <c r="AI2773">
        <f>(F2773 -$Z$7)/$Z$8</f>
        <v>1.3841163617196826</v>
      </c>
      <c r="AJ2773">
        <f>(I2773 -$AA$7)/$AA$8</f>
        <v>-0.40124168605466753</v>
      </c>
      <c r="AK2773">
        <f t="shared" si="527"/>
        <v>-0.93837681180577304</v>
      </c>
      <c r="AL2773">
        <f>IF(C2773="Low", 1, IF(C2773="Medium", 2, IF(C2773="High", 3, "")))</f>
        <v>3</v>
      </c>
      <c r="AM2773">
        <f>IF(G2773="Low", 1, IF(G2773="Medium", 2, IF(G2773="High", 3, "")))</f>
        <v>1</v>
      </c>
      <c r="AN2773">
        <f t="shared" si="529"/>
        <v>2</v>
      </c>
      <c r="AO2773">
        <f t="shared" si="530"/>
        <v>1</v>
      </c>
      <c r="AP2773">
        <f t="shared" si="531"/>
        <v>1</v>
      </c>
      <c r="AQ2773">
        <f>IF(H2773="Yes", 1, 0)</f>
        <v>1</v>
      </c>
      <c r="AR2773">
        <f>IF(D2773="Yes", 1, 0)</f>
        <v>1</v>
      </c>
      <c r="AS2773">
        <f t="shared" si="532"/>
        <v>1</v>
      </c>
      <c r="AT2773">
        <f t="shared" si="533"/>
        <v>0</v>
      </c>
      <c r="AU2773">
        <f t="shared" si="534"/>
        <v>1</v>
      </c>
      <c r="AV2773">
        <f t="shared" si="535"/>
        <v>0</v>
      </c>
      <c r="AX2773">
        <f t="shared" si="536"/>
        <v>0</v>
      </c>
    </row>
    <row r="2774" spans="1:50" x14ac:dyDescent="0.3">
      <c r="A2774">
        <v>23</v>
      </c>
      <c r="B2774">
        <v>67</v>
      </c>
      <c r="C2774" t="s">
        <v>22</v>
      </c>
      <c r="D2774" t="s">
        <v>21</v>
      </c>
      <c r="E2774">
        <v>6</v>
      </c>
      <c r="F2774">
        <v>63</v>
      </c>
      <c r="G2774" t="s">
        <v>19</v>
      </c>
      <c r="H2774" t="s">
        <v>21</v>
      </c>
      <c r="I2774">
        <v>3</v>
      </c>
      <c r="J2774" t="s">
        <v>19</v>
      </c>
      <c r="K2774" t="s">
        <v>34</v>
      </c>
      <c r="L2774" t="s">
        <v>32</v>
      </c>
      <c r="M2774">
        <v>3</v>
      </c>
      <c r="N2774" t="s">
        <v>20</v>
      </c>
      <c r="O2774" t="s">
        <v>25</v>
      </c>
      <c r="P2774" t="s">
        <v>26</v>
      </c>
      <c r="Q2774" t="s">
        <v>27</v>
      </c>
      <c r="R2774">
        <v>66</v>
      </c>
      <c r="T2774">
        <f t="shared" si="528"/>
        <v>0.17181979650947615</v>
      </c>
      <c r="U2774">
        <f t="shared" si="537"/>
        <v>67.90406588108506</v>
      </c>
      <c r="AD2774">
        <f>(E2774 -$Y$7)/$Y$8</f>
        <v>-0.70099025568980644</v>
      </c>
      <c r="AE2774">
        <f t="shared" si="526"/>
        <v>0</v>
      </c>
      <c r="AG2774">
        <f>(A2774 -$W$7)/$W$8</f>
        <v>0.50494150641545266</v>
      </c>
      <c r="AH2774">
        <f>(B2774 -$X$7)/$X$8</f>
        <v>-1.1239193342459837</v>
      </c>
      <c r="AI2774">
        <f>(F2774 -$Z$7)/$Z$8</f>
        <v>-0.83830733362049181</v>
      </c>
      <c r="AJ2774">
        <f>(I2774 -$AA$7)/$AA$8</f>
        <v>1.2241438564120333</v>
      </c>
      <c r="AK2774">
        <f t="shared" si="527"/>
        <v>3.141133078780467E-2</v>
      </c>
      <c r="AL2774">
        <f>IF(C2774="Low", 1, IF(C2774="Medium", 2, IF(C2774="High", 3, "")))</f>
        <v>2</v>
      </c>
      <c r="AM2774">
        <f>IF(G2774="Low", 1, IF(G2774="Medium", 2, IF(G2774="High", 3, "")))</f>
        <v>3</v>
      </c>
      <c r="AN2774">
        <f t="shared" si="529"/>
        <v>3</v>
      </c>
      <c r="AO2774">
        <f t="shared" si="530"/>
        <v>1</v>
      </c>
      <c r="AP2774">
        <f t="shared" si="531"/>
        <v>0</v>
      </c>
      <c r="AQ2774">
        <f>IF(H2774="Yes", 1, 0)</f>
        <v>1</v>
      </c>
      <c r="AR2774">
        <f>IF(D2774="Yes", 1, 0)</f>
        <v>1</v>
      </c>
      <c r="AS2774">
        <f t="shared" si="532"/>
        <v>1</v>
      </c>
      <c r="AT2774">
        <f t="shared" si="533"/>
        <v>1</v>
      </c>
      <c r="AU2774">
        <f t="shared" si="534"/>
        <v>0</v>
      </c>
      <c r="AV2774">
        <f t="shared" si="535"/>
        <v>0</v>
      </c>
      <c r="AX2774">
        <f t="shared" si="536"/>
        <v>1</v>
      </c>
    </row>
    <row r="2775" spans="1:50" x14ac:dyDescent="0.3">
      <c r="A2775">
        <v>17</v>
      </c>
      <c r="B2775">
        <v>87</v>
      </c>
      <c r="C2775" t="s">
        <v>22</v>
      </c>
      <c r="D2775" t="s">
        <v>20</v>
      </c>
      <c r="E2775">
        <v>6</v>
      </c>
      <c r="F2775">
        <v>99</v>
      </c>
      <c r="G2775" t="s">
        <v>22</v>
      </c>
      <c r="H2775" t="s">
        <v>21</v>
      </c>
      <c r="I2775">
        <v>2</v>
      </c>
      <c r="J2775" t="s">
        <v>22</v>
      </c>
      <c r="K2775" t="s">
        <v>34</v>
      </c>
      <c r="L2775" t="s">
        <v>32</v>
      </c>
      <c r="M2775">
        <v>2</v>
      </c>
      <c r="N2775" t="s">
        <v>20</v>
      </c>
      <c r="O2775" t="s">
        <v>33</v>
      </c>
      <c r="P2775" t="s">
        <v>26</v>
      </c>
      <c r="Q2775" t="s">
        <v>27</v>
      </c>
      <c r="R2775">
        <v>69</v>
      </c>
      <c r="T2775">
        <f t="shared" si="528"/>
        <v>0.44584075823986319</v>
      </c>
      <c r="U2775">
        <f t="shared" si="537"/>
        <v>68.970051635740859</v>
      </c>
      <c r="AD2775">
        <f>(E2775 -$Y$7)/$Y$8</f>
        <v>-0.70099025568980644</v>
      </c>
      <c r="AE2775">
        <f t="shared" si="526"/>
        <v>0</v>
      </c>
      <c r="AG2775">
        <f>(A2775 -$W$7)/$W$8</f>
        <v>-0.49670437015187013</v>
      </c>
      <c r="AH2775">
        <f>(B2775 -$X$7)/$X$8</f>
        <v>0.60819212603327544</v>
      </c>
      <c r="AI2775">
        <f>(F2775 -$Z$7)/$Z$8</f>
        <v>1.6619193236372043</v>
      </c>
      <c r="AJ2775">
        <f>(I2775 -$AA$7)/$AA$8</f>
        <v>0.41145108517868284</v>
      </c>
      <c r="AK2775">
        <f t="shared" si="527"/>
        <v>-0.93837681180577304</v>
      </c>
      <c r="AL2775">
        <f>IF(C2775="Low", 1, IF(C2775="Medium", 2, IF(C2775="High", 3, "")))</f>
        <v>2</v>
      </c>
      <c r="AM2775">
        <f>IF(G2775="Low", 1, IF(G2775="Medium", 2, IF(G2775="High", 3, "")))</f>
        <v>2</v>
      </c>
      <c r="AN2775">
        <f t="shared" si="529"/>
        <v>2</v>
      </c>
      <c r="AO2775">
        <f t="shared" si="530"/>
        <v>3</v>
      </c>
      <c r="AP2775">
        <f t="shared" si="531"/>
        <v>0</v>
      </c>
      <c r="AQ2775">
        <f>IF(H2775="Yes", 1, 0)</f>
        <v>1</v>
      </c>
      <c r="AR2775">
        <f>IF(D2775="Yes", 1, 0)</f>
        <v>0</v>
      </c>
      <c r="AS2775">
        <f t="shared" si="532"/>
        <v>1</v>
      </c>
      <c r="AT2775">
        <f t="shared" si="533"/>
        <v>1</v>
      </c>
      <c r="AU2775">
        <f t="shared" si="534"/>
        <v>0</v>
      </c>
      <c r="AV2775">
        <f t="shared" si="535"/>
        <v>0</v>
      </c>
      <c r="AX2775">
        <f t="shared" si="536"/>
        <v>1</v>
      </c>
    </row>
    <row r="2776" spans="1:50" x14ac:dyDescent="0.3">
      <c r="A2776">
        <v>19</v>
      </c>
      <c r="B2776">
        <v>87</v>
      </c>
      <c r="C2776" t="s">
        <v>19</v>
      </c>
      <c r="D2776" t="s">
        <v>20</v>
      </c>
      <c r="E2776">
        <v>10</v>
      </c>
      <c r="F2776">
        <v>60</v>
      </c>
      <c r="G2776" t="s">
        <v>19</v>
      </c>
      <c r="H2776" t="s">
        <v>21</v>
      </c>
      <c r="I2776">
        <v>2</v>
      </c>
      <c r="J2776" t="s">
        <v>18</v>
      </c>
      <c r="K2776" t="s">
        <v>34</v>
      </c>
      <c r="L2776" t="s">
        <v>24</v>
      </c>
      <c r="M2776">
        <v>3</v>
      </c>
      <c r="N2776" t="s">
        <v>20</v>
      </c>
      <c r="O2776" t="s">
        <v>25</v>
      </c>
      <c r="P2776" t="s">
        <v>30</v>
      </c>
      <c r="Q2776" t="s">
        <v>27</v>
      </c>
      <c r="R2776">
        <v>69</v>
      </c>
      <c r="T2776">
        <f t="shared" si="528"/>
        <v>0.34020031547140961</v>
      </c>
      <c r="U2776">
        <f t="shared" si="537"/>
        <v>68.559093268192683</v>
      </c>
      <c r="AD2776">
        <f>(E2776 -$Y$7)/$Y$8</f>
        <v>2.0237884584402419</v>
      </c>
      <c r="AE2776">
        <f t="shared" si="526"/>
        <v>0</v>
      </c>
      <c r="AG2776">
        <f>(A2776 -$W$7)/$W$8</f>
        <v>-0.16282241129609587</v>
      </c>
      <c r="AH2776">
        <f>(B2776 -$X$7)/$X$8</f>
        <v>0.60819212603327544</v>
      </c>
      <c r="AI2776">
        <f>(F2776 -$Z$7)/$Z$8</f>
        <v>-1.0466595550586331</v>
      </c>
      <c r="AJ2776">
        <f>(I2776 -$AA$7)/$AA$8</f>
        <v>0.41145108517868284</v>
      </c>
      <c r="AK2776">
        <f t="shared" si="527"/>
        <v>3.141133078780467E-2</v>
      </c>
      <c r="AL2776">
        <f>IF(C2776="Low", 1, IF(C2776="Medium", 2, IF(C2776="High", 3, "")))</f>
        <v>3</v>
      </c>
      <c r="AM2776">
        <f>IF(G2776="Low", 1, IF(G2776="Medium", 2, IF(G2776="High", 3, "")))</f>
        <v>3</v>
      </c>
      <c r="AN2776">
        <f t="shared" si="529"/>
        <v>1</v>
      </c>
      <c r="AO2776">
        <f t="shared" si="530"/>
        <v>1</v>
      </c>
      <c r="AP2776">
        <f t="shared" si="531"/>
        <v>1</v>
      </c>
      <c r="AQ2776">
        <f>IF(H2776="Yes", 1, 0)</f>
        <v>1</v>
      </c>
      <c r="AR2776">
        <f>IF(D2776="Yes", 1, 0)</f>
        <v>0</v>
      </c>
      <c r="AS2776">
        <f t="shared" si="532"/>
        <v>1</v>
      </c>
      <c r="AT2776">
        <f t="shared" si="533"/>
        <v>0</v>
      </c>
      <c r="AU2776">
        <f t="shared" si="534"/>
        <v>0</v>
      </c>
      <c r="AV2776">
        <f t="shared" si="535"/>
        <v>0</v>
      </c>
      <c r="AX2776">
        <f t="shared" si="536"/>
        <v>1</v>
      </c>
    </row>
    <row r="2777" spans="1:50" x14ac:dyDescent="0.3">
      <c r="A2777">
        <v>19</v>
      </c>
      <c r="B2777">
        <v>70</v>
      </c>
      <c r="C2777" t="s">
        <v>19</v>
      </c>
      <c r="D2777" t="s">
        <v>20</v>
      </c>
      <c r="E2777">
        <v>4</v>
      </c>
      <c r="F2777">
        <v>63</v>
      </c>
      <c r="G2777" t="s">
        <v>22</v>
      </c>
      <c r="H2777" t="s">
        <v>21</v>
      </c>
      <c r="I2777">
        <v>1</v>
      </c>
      <c r="J2777" t="s">
        <v>22</v>
      </c>
      <c r="K2777" t="s">
        <v>34</v>
      </c>
      <c r="L2777" t="s">
        <v>32</v>
      </c>
      <c r="M2777">
        <v>3</v>
      </c>
      <c r="N2777" t="s">
        <v>20</v>
      </c>
      <c r="O2777" t="s">
        <v>29</v>
      </c>
      <c r="P2777" t="s">
        <v>35</v>
      </c>
      <c r="Q2777" t="s">
        <v>31</v>
      </c>
      <c r="R2777">
        <v>64</v>
      </c>
      <c r="T2777">
        <f t="shared" si="528"/>
        <v>-3.4085174091421949E-2</v>
      </c>
      <c r="U2777">
        <f t="shared" si="537"/>
        <v>67.103062322498388</v>
      </c>
      <c r="AD2777">
        <f>(E2777 -$Y$7)/$Y$8</f>
        <v>-2.0633796127548307</v>
      </c>
      <c r="AE2777">
        <f t="shared" si="526"/>
        <v>0</v>
      </c>
      <c r="AG2777">
        <f>(A2777 -$W$7)/$W$8</f>
        <v>-0.16282241129609587</v>
      </c>
      <c r="AH2777">
        <f>(B2777 -$X$7)/$X$8</f>
        <v>-0.8641026152040947</v>
      </c>
      <c r="AI2777">
        <f>(F2777 -$Z$7)/$Z$8</f>
        <v>-0.83830733362049181</v>
      </c>
      <c r="AJ2777">
        <f>(I2777 -$AA$7)/$AA$8</f>
        <v>-0.40124168605466753</v>
      </c>
      <c r="AK2777">
        <f t="shared" si="527"/>
        <v>3.141133078780467E-2</v>
      </c>
      <c r="AL2777">
        <f>IF(C2777="Low", 1, IF(C2777="Medium", 2, IF(C2777="High", 3, "")))</f>
        <v>3</v>
      </c>
      <c r="AM2777">
        <f>IF(G2777="Low", 1, IF(G2777="Medium", 2, IF(G2777="High", 3, "")))</f>
        <v>2</v>
      </c>
      <c r="AN2777">
        <f t="shared" si="529"/>
        <v>2</v>
      </c>
      <c r="AO2777">
        <f t="shared" si="530"/>
        <v>2</v>
      </c>
      <c r="AP2777">
        <f t="shared" si="531"/>
        <v>0</v>
      </c>
      <c r="AQ2777">
        <f>IF(H2777="Yes", 1, 0)</f>
        <v>1</v>
      </c>
      <c r="AR2777">
        <f>IF(D2777="Yes", 1, 0)</f>
        <v>0</v>
      </c>
      <c r="AS2777">
        <f t="shared" si="532"/>
        <v>1</v>
      </c>
      <c r="AT2777">
        <f t="shared" si="533"/>
        <v>0</v>
      </c>
      <c r="AU2777">
        <f t="shared" si="534"/>
        <v>0</v>
      </c>
      <c r="AV2777">
        <f t="shared" si="535"/>
        <v>0</v>
      </c>
      <c r="AX2777">
        <f t="shared" si="536"/>
        <v>1</v>
      </c>
    </row>
    <row r="2778" spans="1:50" x14ac:dyDescent="0.3">
      <c r="A2778">
        <v>16</v>
      </c>
      <c r="B2778">
        <v>73</v>
      </c>
      <c r="C2778" t="s">
        <v>22</v>
      </c>
      <c r="D2778" t="s">
        <v>21</v>
      </c>
      <c r="E2778">
        <v>7</v>
      </c>
      <c r="F2778">
        <v>74</v>
      </c>
      <c r="G2778" t="s">
        <v>18</v>
      </c>
      <c r="H2778" t="s">
        <v>21</v>
      </c>
      <c r="I2778">
        <v>1</v>
      </c>
      <c r="J2778" t="s">
        <v>19</v>
      </c>
      <c r="K2778" t="s">
        <v>23</v>
      </c>
      <c r="L2778" t="s">
        <v>24</v>
      </c>
      <c r="M2778">
        <v>3</v>
      </c>
      <c r="N2778" t="s">
        <v>20</v>
      </c>
      <c r="O2778" t="s">
        <v>25</v>
      </c>
      <c r="P2778" t="s">
        <v>30</v>
      </c>
      <c r="Q2778" t="s">
        <v>27</v>
      </c>
      <c r="R2778">
        <v>64</v>
      </c>
      <c r="T2778">
        <f t="shared" si="528"/>
        <v>-2.5007481948564614E-2</v>
      </c>
      <c r="U2778">
        <f t="shared" si="537"/>
        <v>67.138376009627763</v>
      </c>
      <c r="AD2778">
        <f>(E2778 -$Y$7)/$Y$8</f>
        <v>-1.9795577157294329E-2</v>
      </c>
      <c r="AE2778">
        <f t="shared" si="526"/>
        <v>1</v>
      </c>
      <c r="AG2778">
        <f>(A2778 -$W$7)/$W$8</f>
        <v>-0.66364534957975729</v>
      </c>
      <c r="AH2778">
        <f>(B2778 -$X$7)/$X$8</f>
        <v>-0.60428589616220585</v>
      </c>
      <c r="AI2778">
        <f>(F2778 -$Z$7)/$Z$8</f>
        <v>-7.4349188347306888E-2</v>
      </c>
      <c r="AJ2778">
        <f>(I2778 -$AA$7)/$AA$8</f>
        <v>-0.40124168605466753</v>
      </c>
      <c r="AK2778">
        <f t="shared" si="527"/>
        <v>3.141133078780467E-2</v>
      </c>
      <c r="AL2778">
        <f>IF(C2778="Low", 1, IF(C2778="Medium", 2, IF(C2778="High", 3, "")))</f>
        <v>2</v>
      </c>
      <c r="AM2778">
        <f>IF(G2778="Low", 1, IF(G2778="Medium", 2, IF(G2778="High", 3, "")))</f>
        <v>1</v>
      </c>
      <c r="AN2778">
        <f t="shared" si="529"/>
        <v>3</v>
      </c>
      <c r="AO2778">
        <f t="shared" si="530"/>
        <v>1</v>
      </c>
      <c r="AP2778">
        <f t="shared" si="531"/>
        <v>1</v>
      </c>
      <c r="AQ2778">
        <f>IF(H2778="Yes", 1, 0)</f>
        <v>1</v>
      </c>
      <c r="AR2778">
        <f>IF(D2778="Yes", 1, 0)</f>
        <v>1</v>
      </c>
      <c r="AS2778">
        <f t="shared" si="532"/>
        <v>1</v>
      </c>
      <c r="AT2778">
        <f t="shared" si="533"/>
        <v>0</v>
      </c>
      <c r="AU2778">
        <f t="shared" si="534"/>
        <v>0</v>
      </c>
      <c r="AV2778">
        <f t="shared" si="535"/>
        <v>0</v>
      </c>
      <c r="AX2778">
        <f t="shared" si="536"/>
        <v>1</v>
      </c>
    </row>
    <row r="2779" spans="1:50" x14ac:dyDescent="0.3">
      <c r="A2779">
        <v>19</v>
      </c>
      <c r="B2779">
        <v>93</v>
      </c>
      <c r="C2779" t="s">
        <v>18</v>
      </c>
      <c r="D2779" t="s">
        <v>21</v>
      </c>
      <c r="E2779">
        <v>7</v>
      </c>
      <c r="F2779">
        <v>83</v>
      </c>
      <c r="G2779" t="s">
        <v>22</v>
      </c>
      <c r="H2779" t="s">
        <v>21</v>
      </c>
      <c r="I2779">
        <v>1</v>
      </c>
      <c r="J2779" t="s">
        <v>22</v>
      </c>
      <c r="K2779" t="s">
        <v>23</v>
      </c>
      <c r="L2779" t="s">
        <v>24</v>
      </c>
      <c r="M2779">
        <v>3</v>
      </c>
      <c r="N2779" t="s">
        <v>20</v>
      </c>
      <c r="O2779" t="s">
        <v>25</v>
      </c>
      <c r="P2779" t="s">
        <v>26</v>
      </c>
      <c r="Q2779" t="s">
        <v>31</v>
      </c>
      <c r="R2779">
        <v>69</v>
      </c>
      <c r="T2779">
        <f t="shared" si="528"/>
        <v>0.44895546122851138</v>
      </c>
      <c r="U2779">
        <f t="shared" si="537"/>
        <v>68.98216833292679</v>
      </c>
      <c r="AD2779">
        <f>(E2779 -$Y$7)/$Y$8</f>
        <v>-1.9795577157294329E-2</v>
      </c>
      <c r="AE2779">
        <f t="shared" si="526"/>
        <v>1</v>
      </c>
      <c r="AG2779">
        <f>(A2779 -$W$7)/$W$8</f>
        <v>-0.16282241129609587</v>
      </c>
      <c r="AH2779">
        <f>(B2779 -$X$7)/$X$8</f>
        <v>1.1278255641170531</v>
      </c>
      <c r="AI2779">
        <f>(F2779 -$Z$7)/$Z$8</f>
        <v>0.55070747596711711</v>
      </c>
      <c r="AJ2779">
        <f>(I2779 -$AA$7)/$AA$8</f>
        <v>-0.40124168605466753</v>
      </c>
      <c r="AK2779">
        <f t="shared" si="527"/>
        <v>3.141133078780467E-2</v>
      </c>
      <c r="AL2779">
        <f>IF(C2779="Low", 1, IF(C2779="Medium", 2, IF(C2779="High", 3, "")))</f>
        <v>1</v>
      </c>
      <c r="AM2779">
        <f>IF(G2779="Low", 1, IF(G2779="Medium", 2, IF(G2779="High", 3, "")))</f>
        <v>2</v>
      </c>
      <c r="AN2779">
        <f t="shared" si="529"/>
        <v>2</v>
      </c>
      <c r="AO2779">
        <f t="shared" si="530"/>
        <v>1</v>
      </c>
      <c r="AP2779">
        <f t="shared" si="531"/>
        <v>1</v>
      </c>
      <c r="AQ2779">
        <f>IF(H2779="Yes", 1, 0)</f>
        <v>1</v>
      </c>
      <c r="AR2779">
        <f>IF(D2779="Yes", 1, 0)</f>
        <v>1</v>
      </c>
      <c r="AS2779">
        <f t="shared" si="532"/>
        <v>1</v>
      </c>
      <c r="AT2779">
        <f t="shared" si="533"/>
        <v>1</v>
      </c>
      <c r="AU2779">
        <f t="shared" si="534"/>
        <v>0</v>
      </c>
      <c r="AV2779">
        <f t="shared" si="535"/>
        <v>0</v>
      </c>
      <c r="AX2779">
        <f t="shared" si="536"/>
        <v>1</v>
      </c>
    </row>
    <row r="2780" spans="1:50" x14ac:dyDescent="0.3">
      <c r="A2780">
        <v>11</v>
      </c>
      <c r="B2780">
        <v>90</v>
      </c>
      <c r="C2780" t="s">
        <v>22</v>
      </c>
      <c r="D2780" t="s">
        <v>21</v>
      </c>
      <c r="E2780">
        <v>7</v>
      </c>
      <c r="F2780">
        <v>72</v>
      </c>
      <c r="G2780" t="s">
        <v>19</v>
      </c>
      <c r="H2780" t="s">
        <v>21</v>
      </c>
      <c r="I2780">
        <v>3</v>
      </c>
      <c r="J2780" t="s">
        <v>22</v>
      </c>
      <c r="K2780" t="s">
        <v>23</v>
      </c>
      <c r="L2780" t="s">
        <v>28</v>
      </c>
      <c r="M2780">
        <v>3</v>
      </c>
      <c r="N2780" t="s">
        <v>20</v>
      </c>
      <c r="O2780" t="s">
        <v>25</v>
      </c>
      <c r="P2780" t="s">
        <v>26</v>
      </c>
      <c r="Q2780" t="s">
        <v>31</v>
      </c>
      <c r="R2780">
        <v>67</v>
      </c>
      <c r="T2780">
        <f t="shared" si="528"/>
        <v>0.26723703519410713</v>
      </c>
      <c r="U2780">
        <f t="shared" si="537"/>
        <v>68.275254335224147</v>
      </c>
      <c r="AD2780">
        <f>(E2780 -$Y$7)/$Y$8</f>
        <v>-1.9795577157294329E-2</v>
      </c>
      <c r="AE2780">
        <f t="shared" si="526"/>
        <v>1</v>
      </c>
      <c r="AG2780">
        <f>(A2780 -$W$7)/$W$8</f>
        <v>-1.4983502467191929</v>
      </c>
      <c r="AH2780">
        <f>(B2780 -$X$7)/$X$8</f>
        <v>0.86800884507516429</v>
      </c>
      <c r="AI2780">
        <f>(F2780 -$Z$7)/$Z$8</f>
        <v>-0.21325066930606779</v>
      </c>
      <c r="AJ2780">
        <f>(I2780 -$AA$7)/$AA$8</f>
        <v>1.2241438564120333</v>
      </c>
      <c r="AK2780">
        <f t="shared" si="527"/>
        <v>3.141133078780467E-2</v>
      </c>
      <c r="AL2780">
        <f>IF(C2780="Low", 1, IF(C2780="Medium", 2, IF(C2780="High", 3, "")))</f>
        <v>2</v>
      </c>
      <c r="AM2780">
        <f>IF(G2780="Low", 1, IF(G2780="Medium", 2, IF(G2780="High", 3, "")))</f>
        <v>3</v>
      </c>
      <c r="AN2780">
        <f t="shared" si="529"/>
        <v>2</v>
      </c>
      <c r="AO2780">
        <f t="shared" si="530"/>
        <v>1</v>
      </c>
      <c r="AP2780">
        <f t="shared" si="531"/>
        <v>0</v>
      </c>
      <c r="AQ2780">
        <f>IF(H2780="Yes", 1, 0)</f>
        <v>1</v>
      </c>
      <c r="AR2780">
        <f>IF(D2780="Yes", 1, 0)</f>
        <v>1</v>
      </c>
      <c r="AS2780">
        <f t="shared" si="532"/>
        <v>1</v>
      </c>
      <c r="AT2780">
        <f t="shared" si="533"/>
        <v>1</v>
      </c>
      <c r="AU2780">
        <f t="shared" si="534"/>
        <v>0</v>
      </c>
      <c r="AV2780">
        <f t="shared" si="535"/>
        <v>0</v>
      </c>
      <c r="AX2780">
        <f t="shared" si="536"/>
        <v>1</v>
      </c>
    </row>
    <row r="2781" spans="1:50" x14ac:dyDescent="0.3">
      <c r="A2781">
        <v>17</v>
      </c>
      <c r="B2781">
        <v>73</v>
      </c>
      <c r="C2781" t="s">
        <v>18</v>
      </c>
      <c r="D2781" t="s">
        <v>21</v>
      </c>
      <c r="E2781">
        <v>9</v>
      </c>
      <c r="F2781">
        <v>68</v>
      </c>
      <c r="G2781" t="s">
        <v>18</v>
      </c>
      <c r="H2781" t="s">
        <v>21</v>
      </c>
      <c r="I2781">
        <v>2</v>
      </c>
      <c r="J2781" t="s">
        <v>22</v>
      </c>
      <c r="K2781" t="s">
        <v>23</v>
      </c>
      <c r="L2781" t="s">
        <v>24</v>
      </c>
      <c r="M2781">
        <v>3</v>
      </c>
      <c r="N2781" t="s">
        <v>21</v>
      </c>
      <c r="O2781" t="s">
        <v>29</v>
      </c>
      <c r="P2781" t="s">
        <v>26</v>
      </c>
      <c r="Q2781" t="s">
        <v>31</v>
      </c>
      <c r="R2781">
        <v>63</v>
      </c>
      <c r="T2781">
        <f t="shared" si="528"/>
        <v>-6.9408739415898299E-2</v>
      </c>
      <c r="U2781">
        <f t="shared" si="537"/>
        <v>66.965647953897658</v>
      </c>
      <c r="AD2781">
        <f>(E2781 -$Y$7)/$Y$8</f>
        <v>1.3425937799077299</v>
      </c>
      <c r="AE2781">
        <f t="shared" si="526"/>
        <v>1</v>
      </c>
      <c r="AG2781">
        <f>(A2781 -$W$7)/$W$8</f>
        <v>-0.49670437015187013</v>
      </c>
      <c r="AH2781">
        <f>(B2781 -$X$7)/$X$8</f>
        <v>-0.60428589616220585</v>
      </c>
      <c r="AI2781">
        <f>(F2781 -$Z$7)/$Z$8</f>
        <v>-0.49105363122358958</v>
      </c>
      <c r="AJ2781">
        <f>(I2781 -$AA$7)/$AA$8</f>
        <v>0.41145108517868284</v>
      </c>
      <c r="AK2781">
        <f t="shared" si="527"/>
        <v>3.141133078780467E-2</v>
      </c>
      <c r="AL2781">
        <f>IF(C2781="Low", 1, IF(C2781="Medium", 2, IF(C2781="High", 3, "")))</f>
        <v>1</v>
      </c>
      <c r="AM2781">
        <f>IF(G2781="Low", 1, IF(G2781="Medium", 2, IF(G2781="High", 3, "")))</f>
        <v>1</v>
      </c>
      <c r="AN2781">
        <f t="shared" si="529"/>
        <v>2</v>
      </c>
      <c r="AO2781">
        <f t="shared" si="530"/>
        <v>2</v>
      </c>
      <c r="AP2781">
        <f t="shared" si="531"/>
        <v>1</v>
      </c>
      <c r="AQ2781">
        <f>IF(H2781="Yes", 1, 0)</f>
        <v>1</v>
      </c>
      <c r="AR2781">
        <f>IF(D2781="Yes", 1, 0)</f>
        <v>1</v>
      </c>
      <c r="AS2781">
        <f t="shared" si="532"/>
        <v>0</v>
      </c>
      <c r="AT2781">
        <f t="shared" si="533"/>
        <v>1</v>
      </c>
      <c r="AU2781">
        <f t="shared" si="534"/>
        <v>0</v>
      </c>
      <c r="AV2781">
        <f t="shared" si="535"/>
        <v>0</v>
      </c>
      <c r="AX2781">
        <f t="shared" si="536"/>
        <v>1</v>
      </c>
    </row>
    <row r="2782" spans="1:50" x14ac:dyDescent="0.3">
      <c r="A2782">
        <v>18</v>
      </c>
      <c r="B2782">
        <v>81</v>
      </c>
      <c r="C2782" t="s">
        <v>18</v>
      </c>
      <c r="D2782" t="s">
        <v>21</v>
      </c>
      <c r="E2782">
        <v>8</v>
      </c>
      <c r="F2782">
        <v>77</v>
      </c>
      <c r="G2782" t="s">
        <v>18</v>
      </c>
      <c r="H2782" t="s">
        <v>21</v>
      </c>
      <c r="I2782">
        <v>1</v>
      </c>
      <c r="J2782" t="s">
        <v>19</v>
      </c>
      <c r="K2782" t="s">
        <v>23</v>
      </c>
      <c r="L2782" t="s">
        <v>24</v>
      </c>
      <c r="M2782">
        <v>3</v>
      </c>
      <c r="N2782" t="s">
        <v>20</v>
      </c>
      <c r="O2782" t="s">
        <v>29</v>
      </c>
      <c r="P2782" t="s">
        <v>30</v>
      </c>
      <c r="Q2782" t="s">
        <v>27</v>
      </c>
      <c r="R2782">
        <v>67</v>
      </c>
      <c r="T2782">
        <f t="shared" si="528"/>
        <v>0.15292329465903795</v>
      </c>
      <c r="U2782">
        <f t="shared" si="537"/>
        <v>67.830555439919564</v>
      </c>
      <c r="AD2782">
        <f>(E2782 -$Y$7)/$Y$8</f>
        <v>0.66139910137521774</v>
      </c>
      <c r="AE2782">
        <f t="shared" si="526"/>
        <v>1</v>
      </c>
      <c r="AG2782">
        <f>(A2782 -$W$7)/$W$8</f>
        <v>-0.32976339072398297</v>
      </c>
      <c r="AH2782">
        <f>(B2782 -$X$7)/$X$8</f>
        <v>8.8558687949497769E-2</v>
      </c>
      <c r="AI2782">
        <f>(F2782 -$Z$7)/$Z$8</f>
        <v>0.13400303309083447</v>
      </c>
      <c r="AJ2782">
        <f>(I2782 -$AA$7)/$AA$8</f>
        <v>-0.40124168605466753</v>
      </c>
      <c r="AK2782">
        <f t="shared" si="527"/>
        <v>3.141133078780467E-2</v>
      </c>
      <c r="AL2782">
        <f>IF(C2782="Low", 1, IF(C2782="Medium", 2, IF(C2782="High", 3, "")))</f>
        <v>1</v>
      </c>
      <c r="AM2782">
        <f>IF(G2782="Low", 1, IF(G2782="Medium", 2, IF(G2782="High", 3, "")))</f>
        <v>1</v>
      </c>
      <c r="AN2782">
        <f t="shared" si="529"/>
        <v>3</v>
      </c>
      <c r="AO2782">
        <f t="shared" si="530"/>
        <v>2</v>
      </c>
      <c r="AP2782">
        <f t="shared" si="531"/>
        <v>1</v>
      </c>
      <c r="AQ2782">
        <f>IF(H2782="Yes", 1, 0)</f>
        <v>1</v>
      </c>
      <c r="AR2782">
        <f>IF(D2782="Yes", 1, 0)</f>
        <v>1</v>
      </c>
      <c r="AS2782">
        <f t="shared" si="532"/>
        <v>1</v>
      </c>
      <c r="AT2782">
        <f t="shared" si="533"/>
        <v>0</v>
      </c>
      <c r="AU2782">
        <f t="shared" si="534"/>
        <v>0</v>
      </c>
      <c r="AV2782">
        <f t="shared" si="535"/>
        <v>0</v>
      </c>
      <c r="AX2782">
        <f t="shared" si="536"/>
        <v>1</v>
      </c>
    </row>
    <row r="2783" spans="1:50" x14ac:dyDescent="0.3">
      <c r="A2783">
        <v>18</v>
      </c>
      <c r="B2783">
        <v>62</v>
      </c>
      <c r="C2783" t="s">
        <v>22</v>
      </c>
      <c r="D2783" t="s">
        <v>20</v>
      </c>
      <c r="E2783">
        <v>6</v>
      </c>
      <c r="F2783">
        <v>98</v>
      </c>
      <c r="G2783" t="s">
        <v>18</v>
      </c>
      <c r="H2783" t="s">
        <v>21</v>
      </c>
      <c r="I2783">
        <v>3</v>
      </c>
      <c r="J2783" t="s">
        <v>22</v>
      </c>
      <c r="K2783" t="s">
        <v>34</v>
      </c>
      <c r="L2783" t="s">
        <v>32</v>
      </c>
      <c r="M2783">
        <v>1</v>
      </c>
      <c r="N2783" t="s">
        <v>20</v>
      </c>
      <c r="O2783" t="s">
        <v>29</v>
      </c>
      <c r="P2783" t="s">
        <v>26</v>
      </c>
      <c r="Q2783" t="s">
        <v>27</v>
      </c>
      <c r="R2783">
        <v>65</v>
      </c>
      <c r="T2783">
        <f t="shared" si="528"/>
        <v>-6.4456363735428721E-2</v>
      </c>
      <c r="U2783">
        <f t="shared" si="537"/>
        <v>66.984913494364889</v>
      </c>
      <c r="AD2783">
        <f>(E2783 -$Y$7)/$Y$8</f>
        <v>-0.70099025568980644</v>
      </c>
      <c r="AE2783">
        <f t="shared" si="526"/>
        <v>0</v>
      </c>
      <c r="AG2783">
        <f>(A2783 -$W$7)/$W$8</f>
        <v>-0.32976339072398297</v>
      </c>
      <c r="AH2783">
        <f>(B2783 -$X$7)/$X$8</f>
        <v>-1.5569471993157984</v>
      </c>
      <c r="AI2783">
        <f>(F2783 -$Z$7)/$Z$8</f>
        <v>1.5924685831578238</v>
      </c>
      <c r="AJ2783">
        <f>(I2783 -$AA$7)/$AA$8</f>
        <v>1.2241438564120333</v>
      </c>
      <c r="AK2783">
        <f t="shared" si="527"/>
        <v>-1.9081649543993509</v>
      </c>
      <c r="AL2783">
        <f>IF(C2783="Low", 1, IF(C2783="Medium", 2, IF(C2783="High", 3, "")))</f>
        <v>2</v>
      </c>
      <c r="AM2783">
        <f>IF(G2783="Low", 1, IF(G2783="Medium", 2, IF(G2783="High", 3, "")))</f>
        <v>1</v>
      </c>
      <c r="AN2783">
        <f t="shared" si="529"/>
        <v>2</v>
      </c>
      <c r="AO2783">
        <f t="shared" si="530"/>
        <v>2</v>
      </c>
      <c r="AP2783">
        <f t="shared" si="531"/>
        <v>0</v>
      </c>
      <c r="AQ2783">
        <f>IF(H2783="Yes", 1, 0)</f>
        <v>1</v>
      </c>
      <c r="AR2783">
        <f>IF(D2783="Yes", 1, 0)</f>
        <v>0</v>
      </c>
      <c r="AS2783">
        <f t="shared" si="532"/>
        <v>1</v>
      </c>
      <c r="AT2783">
        <f t="shared" si="533"/>
        <v>1</v>
      </c>
      <c r="AU2783">
        <f t="shared" si="534"/>
        <v>0</v>
      </c>
      <c r="AV2783">
        <f t="shared" si="535"/>
        <v>0</v>
      </c>
      <c r="AX2783">
        <f t="shared" si="536"/>
        <v>1</v>
      </c>
    </row>
    <row r="2784" spans="1:50" x14ac:dyDescent="0.3">
      <c r="A2784">
        <v>19</v>
      </c>
      <c r="B2784">
        <v>68</v>
      </c>
      <c r="C2784" t="s">
        <v>22</v>
      </c>
      <c r="D2784" t="s">
        <v>21</v>
      </c>
      <c r="E2784">
        <v>6</v>
      </c>
      <c r="F2784">
        <v>98</v>
      </c>
      <c r="G2784" t="s">
        <v>18</v>
      </c>
      <c r="H2784" t="s">
        <v>21</v>
      </c>
      <c r="I2784">
        <v>2</v>
      </c>
      <c r="J2784" t="s">
        <v>22</v>
      </c>
      <c r="K2784" t="s">
        <v>23</v>
      </c>
      <c r="L2784" t="s">
        <v>24</v>
      </c>
      <c r="M2784">
        <v>1</v>
      </c>
      <c r="N2784" t="s">
        <v>20</v>
      </c>
      <c r="O2784" t="s">
        <v>25</v>
      </c>
      <c r="P2784" t="s">
        <v>30</v>
      </c>
      <c r="Q2784" t="s">
        <v>31</v>
      </c>
      <c r="R2784">
        <v>64</v>
      </c>
      <c r="T2784">
        <f t="shared" si="528"/>
        <v>3.3161800343249781E-2</v>
      </c>
      <c r="U2784">
        <f t="shared" si="537"/>
        <v>67.364663903408086</v>
      </c>
      <c r="AD2784">
        <f>(E2784 -$Y$7)/$Y$8</f>
        <v>-0.70099025568980644</v>
      </c>
      <c r="AE2784">
        <f t="shared" si="526"/>
        <v>1</v>
      </c>
      <c r="AG2784">
        <f>(A2784 -$W$7)/$W$8</f>
        <v>-0.16282241129609587</v>
      </c>
      <c r="AH2784">
        <f>(B2784 -$X$7)/$X$8</f>
        <v>-1.0373137612320207</v>
      </c>
      <c r="AI2784">
        <f>(F2784 -$Z$7)/$Z$8</f>
        <v>1.5924685831578238</v>
      </c>
      <c r="AJ2784">
        <f>(I2784 -$AA$7)/$AA$8</f>
        <v>0.41145108517868284</v>
      </c>
      <c r="AK2784">
        <f t="shared" si="527"/>
        <v>-1.9081649543993509</v>
      </c>
      <c r="AL2784">
        <f>IF(C2784="Low", 1, IF(C2784="Medium", 2, IF(C2784="High", 3, "")))</f>
        <v>2</v>
      </c>
      <c r="AM2784">
        <f>IF(G2784="Low", 1, IF(G2784="Medium", 2, IF(G2784="High", 3, "")))</f>
        <v>1</v>
      </c>
      <c r="AN2784">
        <f t="shared" si="529"/>
        <v>2</v>
      </c>
      <c r="AO2784">
        <f t="shared" si="530"/>
        <v>1</v>
      </c>
      <c r="AP2784">
        <f t="shared" si="531"/>
        <v>1</v>
      </c>
      <c r="AQ2784">
        <f>IF(H2784="Yes", 1, 0)</f>
        <v>1</v>
      </c>
      <c r="AR2784">
        <f>IF(D2784="Yes", 1, 0)</f>
        <v>1</v>
      </c>
      <c r="AS2784">
        <f t="shared" si="532"/>
        <v>1</v>
      </c>
      <c r="AT2784">
        <f t="shared" si="533"/>
        <v>0</v>
      </c>
      <c r="AU2784">
        <f t="shared" si="534"/>
        <v>0</v>
      </c>
      <c r="AV2784">
        <f t="shared" si="535"/>
        <v>0</v>
      </c>
      <c r="AX2784">
        <f t="shared" si="536"/>
        <v>1</v>
      </c>
    </row>
    <row r="2785" spans="1:50" x14ac:dyDescent="0.3">
      <c r="A2785">
        <v>20</v>
      </c>
      <c r="B2785">
        <v>79</v>
      </c>
      <c r="C2785" t="s">
        <v>19</v>
      </c>
      <c r="D2785" t="s">
        <v>20</v>
      </c>
      <c r="E2785">
        <v>7</v>
      </c>
      <c r="F2785">
        <v>66</v>
      </c>
      <c r="G2785" t="s">
        <v>18</v>
      </c>
      <c r="H2785" t="s">
        <v>21</v>
      </c>
      <c r="I2785">
        <v>3</v>
      </c>
      <c r="J2785" t="s">
        <v>22</v>
      </c>
      <c r="K2785" t="s">
        <v>23</v>
      </c>
      <c r="L2785" t="s">
        <v>28</v>
      </c>
      <c r="M2785">
        <v>3</v>
      </c>
      <c r="N2785" t="s">
        <v>20</v>
      </c>
      <c r="O2785" t="s">
        <v>29</v>
      </c>
      <c r="P2785" t="s">
        <v>26</v>
      </c>
      <c r="Q2785" t="s">
        <v>31</v>
      </c>
      <c r="R2785">
        <v>68</v>
      </c>
      <c r="T2785">
        <f t="shared" si="528"/>
        <v>0.27711624401997259</v>
      </c>
      <c r="U2785">
        <f t="shared" si="537"/>
        <v>68.313686051575843</v>
      </c>
      <c r="AD2785">
        <f>(E2785 -$Y$7)/$Y$8</f>
        <v>-1.9795577157294329E-2</v>
      </c>
      <c r="AE2785">
        <f t="shared" si="526"/>
        <v>1</v>
      </c>
      <c r="AG2785">
        <f>(A2785 -$W$7)/$W$8</f>
        <v>4.1185681317912485E-3</v>
      </c>
      <c r="AH2785">
        <f>(B2785 -$X$7)/$X$8</f>
        <v>-8.4652458078428139E-2</v>
      </c>
      <c r="AI2785">
        <f>(F2785 -$Z$7)/$Z$8</f>
        <v>-0.62995511218235045</v>
      </c>
      <c r="AJ2785">
        <f>(I2785 -$AA$7)/$AA$8</f>
        <v>1.2241438564120333</v>
      </c>
      <c r="AK2785">
        <f t="shared" si="527"/>
        <v>3.141133078780467E-2</v>
      </c>
      <c r="AL2785">
        <f>IF(C2785="Low", 1, IF(C2785="Medium", 2, IF(C2785="High", 3, "")))</f>
        <v>3</v>
      </c>
      <c r="AM2785">
        <f>IF(G2785="Low", 1, IF(G2785="Medium", 2, IF(G2785="High", 3, "")))</f>
        <v>1</v>
      </c>
      <c r="AN2785">
        <f t="shared" si="529"/>
        <v>2</v>
      </c>
      <c r="AO2785">
        <f t="shared" si="530"/>
        <v>2</v>
      </c>
      <c r="AP2785">
        <f t="shared" si="531"/>
        <v>0</v>
      </c>
      <c r="AQ2785">
        <f>IF(H2785="Yes", 1, 0)</f>
        <v>1</v>
      </c>
      <c r="AR2785">
        <f>IF(D2785="Yes", 1, 0)</f>
        <v>0</v>
      </c>
      <c r="AS2785">
        <f t="shared" si="532"/>
        <v>1</v>
      </c>
      <c r="AT2785">
        <f t="shared" si="533"/>
        <v>1</v>
      </c>
      <c r="AU2785">
        <f t="shared" si="534"/>
        <v>0</v>
      </c>
      <c r="AV2785">
        <f t="shared" si="535"/>
        <v>0</v>
      </c>
      <c r="AX2785">
        <f t="shared" si="536"/>
        <v>1</v>
      </c>
    </row>
    <row r="2786" spans="1:50" x14ac:dyDescent="0.3">
      <c r="A2786">
        <v>23</v>
      </c>
      <c r="B2786">
        <v>63</v>
      </c>
      <c r="C2786" t="s">
        <v>18</v>
      </c>
      <c r="D2786" t="s">
        <v>21</v>
      </c>
      <c r="E2786">
        <v>9</v>
      </c>
      <c r="F2786">
        <v>84</v>
      </c>
      <c r="G2786" t="s">
        <v>19</v>
      </c>
      <c r="H2786" t="s">
        <v>21</v>
      </c>
      <c r="I2786">
        <v>0</v>
      </c>
      <c r="J2786" t="s">
        <v>22</v>
      </c>
      <c r="K2786" t="s">
        <v>23</v>
      </c>
      <c r="L2786" t="s">
        <v>32</v>
      </c>
      <c r="M2786">
        <v>3</v>
      </c>
      <c r="N2786" t="s">
        <v>20</v>
      </c>
      <c r="O2786" t="s">
        <v>25</v>
      </c>
      <c r="P2786" t="s">
        <v>26</v>
      </c>
      <c r="Q2786" t="s">
        <v>31</v>
      </c>
      <c r="R2786">
        <v>64</v>
      </c>
      <c r="T2786">
        <f t="shared" si="528"/>
        <v>-6.8479733489568193E-2</v>
      </c>
      <c r="U2786">
        <f t="shared" si="537"/>
        <v>66.969261936847019</v>
      </c>
      <c r="AD2786">
        <f>(E2786 -$Y$7)/$Y$8</f>
        <v>1.3425937799077299</v>
      </c>
      <c r="AE2786">
        <f t="shared" si="526"/>
        <v>1</v>
      </c>
      <c r="AG2786">
        <f>(A2786 -$W$7)/$W$8</f>
        <v>0.50494150641545266</v>
      </c>
      <c r="AH2786">
        <f>(B2786 -$X$7)/$X$8</f>
        <v>-1.4703416263018354</v>
      </c>
      <c r="AI2786">
        <f>(F2786 -$Z$7)/$Z$8</f>
        <v>0.6201582164464976</v>
      </c>
      <c r="AJ2786">
        <f>(I2786 -$AA$7)/$AA$8</f>
        <v>-1.213934457288018</v>
      </c>
      <c r="AK2786">
        <f t="shared" si="527"/>
        <v>3.141133078780467E-2</v>
      </c>
      <c r="AL2786">
        <f>IF(C2786="Low", 1, IF(C2786="Medium", 2, IF(C2786="High", 3, "")))</f>
        <v>1</v>
      </c>
      <c r="AM2786">
        <f>IF(G2786="Low", 1, IF(G2786="Medium", 2, IF(G2786="High", 3, "")))</f>
        <v>3</v>
      </c>
      <c r="AN2786">
        <f t="shared" si="529"/>
        <v>2</v>
      </c>
      <c r="AO2786">
        <f t="shared" si="530"/>
        <v>1</v>
      </c>
      <c r="AP2786">
        <f t="shared" si="531"/>
        <v>0</v>
      </c>
      <c r="AQ2786">
        <f>IF(H2786="Yes", 1, 0)</f>
        <v>1</v>
      </c>
      <c r="AR2786">
        <f>IF(D2786="Yes", 1, 0)</f>
        <v>1</v>
      </c>
      <c r="AS2786">
        <f t="shared" si="532"/>
        <v>1</v>
      </c>
      <c r="AT2786">
        <f t="shared" si="533"/>
        <v>1</v>
      </c>
      <c r="AU2786">
        <f t="shared" si="534"/>
        <v>0</v>
      </c>
      <c r="AV2786">
        <f t="shared" si="535"/>
        <v>0</v>
      </c>
      <c r="AX2786">
        <f t="shared" si="536"/>
        <v>1</v>
      </c>
    </row>
    <row r="2787" spans="1:50" x14ac:dyDescent="0.3">
      <c r="A2787">
        <v>25</v>
      </c>
      <c r="B2787">
        <v>94</v>
      </c>
      <c r="C2787" t="s">
        <v>19</v>
      </c>
      <c r="D2787" t="s">
        <v>20</v>
      </c>
      <c r="E2787">
        <v>7</v>
      </c>
      <c r="F2787">
        <v>86</v>
      </c>
      <c r="G2787" t="s">
        <v>18</v>
      </c>
      <c r="H2787" t="s">
        <v>20</v>
      </c>
      <c r="I2787">
        <v>2</v>
      </c>
      <c r="J2787" t="s">
        <v>22</v>
      </c>
      <c r="K2787" t="s">
        <v>34</v>
      </c>
      <c r="L2787" t="s">
        <v>28</v>
      </c>
      <c r="M2787">
        <v>4</v>
      </c>
      <c r="N2787" t="s">
        <v>20</v>
      </c>
      <c r="O2787" t="s">
        <v>29</v>
      </c>
      <c r="P2787" t="s">
        <v>30</v>
      </c>
      <c r="Q2787" t="s">
        <v>27</v>
      </c>
      <c r="R2787">
        <v>70</v>
      </c>
      <c r="T2787">
        <f t="shared" si="528"/>
        <v>0.60778432023900775</v>
      </c>
      <c r="U2787">
        <f t="shared" si="537"/>
        <v>69.600038221654529</v>
      </c>
      <c r="AD2787">
        <f>(E2787 -$Y$7)/$Y$8</f>
        <v>-1.9795577157294329E-2</v>
      </c>
      <c r="AE2787">
        <f t="shared" si="526"/>
        <v>0</v>
      </c>
      <c r="AG2787">
        <f>(A2787 -$W$7)/$W$8</f>
        <v>0.83882346527122686</v>
      </c>
      <c r="AH2787">
        <f>(B2787 -$X$7)/$X$8</f>
        <v>1.2144311371310161</v>
      </c>
      <c r="AI2787">
        <f>(F2787 -$Z$7)/$Z$8</f>
        <v>0.75905969740525847</v>
      </c>
      <c r="AJ2787">
        <f>(I2787 -$AA$7)/$AA$8</f>
        <v>0.41145108517868284</v>
      </c>
      <c r="AK2787">
        <f t="shared" si="527"/>
        <v>1.0011994733813825</v>
      </c>
      <c r="AL2787">
        <f>IF(C2787="Low", 1, IF(C2787="Medium", 2, IF(C2787="High", 3, "")))</f>
        <v>3</v>
      </c>
      <c r="AM2787">
        <f>IF(G2787="Low", 1, IF(G2787="Medium", 2, IF(G2787="High", 3, "")))</f>
        <v>1</v>
      </c>
      <c r="AN2787">
        <f t="shared" si="529"/>
        <v>2</v>
      </c>
      <c r="AO2787">
        <f t="shared" si="530"/>
        <v>2</v>
      </c>
      <c r="AP2787">
        <f t="shared" si="531"/>
        <v>0</v>
      </c>
      <c r="AQ2787">
        <f>IF(H2787="Yes", 1, 0)</f>
        <v>0</v>
      </c>
      <c r="AR2787">
        <f>IF(D2787="Yes", 1, 0)</f>
        <v>0</v>
      </c>
      <c r="AS2787">
        <f t="shared" si="532"/>
        <v>1</v>
      </c>
      <c r="AT2787">
        <f t="shared" si="533"/>
        <v>0</v>
      </c>
      <c r="AU2787">
        <f t="shared" si="534"/>
        <v>1</v>
      </c>
      <c r="AV2787">
        <f t="shared" si="535"/>
        <v>0</v>
      </c>
      <c r="AX2787">
        <f t="shared" si="536"/>
        <v>0</v>
      </c>
    </row>
    <row r="2788" spans="1:50" x14ac:dyDescent="0.3">
      <c r="A2788">
        <v>16</v>
      </c>
      <c r="B2788">
        <v>89</v>
      </c>
      <c r="C2788" t="s">
        <v>19</v>
      </c>
      <c r="D2788" t="s">
        <v>21</v>
      </c>
      <c r="E2788">
        <v>7</v>
      </c>
      <c r="F2788">
        <v>83</v>
      </c>
      <c r="G2788" t="s">
        <v>19</v>
      </c>
      <c r="H2788" t="s">
        <v>21</v>
      </c>
      <c r="I2788">
        <v>0</v>
      </c>
      <c r="J2788" t="s">
        <v>19</v>
      </c>
      <c r="K2788" t="s">
        <v>23</v>
      </c>
      <c r="L2788" t="s">
        <v>24</v>
      </c>
      <c r="M2788">
        <v>4</v>
      </c>
      <c r="N2788" t="s">
        <v>20</v>
      </c>
      <c r="O2788" t="s">
        <v>33</v>
      </c>
      <c r="P2788" t="s">
        <v>30</v>
      </c>
      <c r="Q2788" t="s">
        <v>27</v>
      </c>
      <c r="R2788">
        <v>70</v>
      </c>
      <c r="T2788">
        <f t="shared" si="528"/>
        <v>0.55686756325194298</v>
      </c>
      <c r="U2788">
        <f t="shared" si="537"/>
        <v>69.40196382151106</v>
      </c>
      <c r="AD2788">
        <f>(E2788 -$Y$7)/$Y$8</f>
        <v>-1.9795577157294329E-2</v>
      </c>
      <c r="AE2788">
        <f t="shared" si="526"/>
        <v>1</v>
      </c>
      <c r="AG2788">
        <f>(A2788 -$W$7)/$W$8</f>
        <v>-0.66364534957975729</v>
      </c>
      <c r="AH2788">
        <f>(B2788 -$X$7)/$X$8</f>
        <v>0.78140327206120141</v>
      </c>
      <c r="AI2788">
        <f>(F2788 -$Z$7)/$Z$8</f>
        <v>0.55070747596711711</v>
      </c>
      <c r="AJ2788">
        <f>(I2788 -$AA$7)/$AA$8</f>
        <v>-1.213934457288018</v>
      </c>
      <c r="AK2788">
        <f t="shared" si="527"/>
        <v>1.0011994733813825</v>
      </c>
      <c r="AL2788">
        <f>IF(C2788="Low", 1, IF(C2788="Medium", 2, IF(C2788="High", 3, "")))</f>
        <v>3</v>
      </c>
      <c r="AM2788">
        <f>IF(G2788="Low", 1, IF(G2788="Medium", 2, IF(G2788="High", 3, "")))</f>
        <v>3</v>
      </c>
      <c r="AN2788">
        <f t="shared" si="529"/>
        <v>3</v>
      </c>
      <c r="AO2788">
        <f t="shared" si="530"/>
        <v>3</v>
      </c>
      <c r="AP2788">
        <f t="shared" si="531"/>
        <v>1</v>
      </c>
      <c r="AQ2788">
        <f>IF(H2788="Yes", 1, 0)</f>
        <v>1</v>
      </c>
      <c r="AR2788">
        <f>IF(D2788="Yes", 1, 0)</f>
        <v>1</v>
      </c>
      <c r="AS2788">
        <f t="shared" si="532"/>
        <v>1</v>
      </c>
      <c r="AT2788">
        <f t="shared" si="533"/>
        <v>0</v>
      </c>
      <c r="AU2788">
        <f t="shared" si="534"/>
        <v>1</v>
      </c>
      <c r="AV2788">
        <f t="shared" si="535"/>
        <v>0</v>
      </c>
      <c r="AX2788">
        <f t="shared" si="536"/>
        <v>0</v>
      </c>
    </row>
    <row r="2789" spans="1:50" x14ac:dyDescent="0.3">
      <c r="A2789">
        <v>13</v>
      </c>
      <c r="B2789">
        <v>98</v>
      </c>
      <c r="C2789" t="s">
        <v>19</v>
      </c>
      <c r="D2789" t="s">
        <v>21</v>
      </c>
      <c r="E2789">
        <v>6</v>
      </c>
      <c r="F2789">
        <v>56</v>
      </c>
      <c r="G2789" t="s">
        <v>22</v>
      </c>
      <c r="H2789" t="s">
        <v>21</v>
      </c>
      <c r="I2789">
        <v>1</v>
      </c>
      <c r="J2789" t="s">
        <v>18</v>
      </c>
      <c r="K2789" t="s">
        <v>23</v>
      </c>
      <c r="L2789" t="s">
        <v>28</v>
      </c>
      <c r="M2789">
        <v>3</v>
      </c>
      <c r="N2789" t="s">
        <v>20</v>
      </c>
      <c r="O2789" t="s">
        <v>29</v>
      </c>
      <c r="P2789" t="s">
        <v>30</v>
      </c>
      <c r="Q2789" t="s">
        <v>31</v>
      </c>
      <c r="R2789">
        <v>67</v>
      </c>
      <c r="T2789">
        <f t="shared" si="528"/>
        <v>0.27842518881732081</v>
      </c>
      <c r="U2789">
        <f t="shared" si="537"/>
        <v>68.318778058036941</v>
      </c>
      <c r="AD2789">
        <f>(E2789 -$Y$7)/$Y$8</f>
        <v>-0.70099025568980644</v>
      </c>
      <c r="AE2789">
        <f t="shared" si="526"/>
        <v>1</v>
      </c>
      <c r="AG2789">
        <f>(A2789 -$W$7)/$W$8</f>
        <v>-1.1644682878634187</v>
      </c>
      <c r="AH2789">
        <f>(B2789 -$X$7)/$X$8</f>
        <v>1.5608534291868679</v>
      </c>
      <c r="AI2789">
        <f>(F2789 -$Z$7)/$Z$8</f>
        <v>-1.324462516976155</v>
      </c>
      <c r="AJ2789">
        <f>(I2789 -$AA$7)/$AA$8</f>
        <v>-0.40124168605466753</v>
      </c>
      <c r="AK2789">
        <f t="shared" si="527"/>
        <v>3.141133078780467E-2</v>
      </c>
      <c r="AL2789">
        <f>IF(C2789="Low", 1, IF(C2789="Medium", 2, IF(C2789="High", 3, "")))</f>
        <v>3</v>
      </c>
      <c r="AM2789">
        <f>IF(G2789="Low", 1, IF(G2789="Medium", 2, IF(G2789="High", 3, "")))</f>
        <v>2</v>
      </c>
      <c r="AN2789">
        <f t="shared" si="529"/>
        <v>1</v>
      </c>
      <c r="AO2789">
        <f t="shared" si="530"/>
        <v>2</v>
      </c>
      <c r="AP2789">
        <f t="shared" si="531"/>
        <v>0</v>
      </c>
      <c r="AQ2789">
        <f>IF(H2789="Yes", 1, 0)</f>
        <v>1</v>
      </c>
      <c r="AR2789">
        <f>IF(D2789="Yes", 1, 0)</f>
        <v>1</v>
      </c>
      <c r="AS2789">
        <f t="shared" si="532"/>
        <v>1</v>
      </c>
      <c r="AT2789">
        <f t="shared" si="533"/>
        <v>0</v>
      </c>
      <c r="AU2789">
        <f t="shared" si="534"/>
        <v>0</v>
      </c>
      <c r="AV2789">
        <f t="shared" si="535"/>
        <v>0</v>
      </c>
      <c r="AX2789">
        <f t="shared" si="536"/>
        <v>1</v>
      </c>
    </row>
    <row r="2790" spans="1:50" x14ac:dyDescent="0.3">
      <c r="A2790">
        <v>14</v>
      </c>
      <c r="B2790">
        <v>88</v>
      </c>
      <c r="C2790" t="s">
        <v>19</v>
      </c>
      <c r="D2790" t="s">
        <v>21</v>
      </c>
      <c r="E2790">
        <v>8</v>
      </c>
      <c r="F2790">
        <v>77</v>
      </c>
      <c r="G2790" t="s">
        <v>22</v>
      </c>
      <c r="H2790" t="s">
        <v>21</v>
      </c>
      <c r="I2790">
        <v>2</v>
      </c>
      <c r="J2790" t="s">
        <v>22</v>
      </c>
      <c r="K2790" t="s">
        <v>23</v>
      </c>
      <c r="L2790" t="s">
        <v>24</v>
      </c>
      <c r="M2790">
        <v>3</v>
      </c>
      <c r="N2790" t="s">
        <v>20</v>
      </c>
      <c r="O2790" t="s">
        <v>29</v>
      </c>
      <c r="P2790" t="s">
        <v>35</v>
      </c>
      <c r="Q2790" t="s">
        <v>27</v>
      </c>
      <c r="R2790">
        <v>69</v>
      </c>
      <c r="T2790">
        <f t="shared" si="528"/>
        <v>0.38320232587008995</v>
      </c>
      <c r="U2790">
        <f t="shared" si="537"/>
        <v>68.726378027055972</v>
      </c>
      <c r="AD2790">
        <f>(E2790 -$Y$7)/$Y$8</f>
        <v>0.66139910137521774</v>
      </c>
      <c r="AE2790">
        <f t="shared" si="526"/>
        <v>1</v>
      </c>
      <c r="AG2790">
        <f>(A2790 -$W$7)/$W$8</f>
        <v>-0.9975273084355315</v>
      </c>
      <c r="AH2790">
        <f>(B2790 -$X$7)/$X$8</f>
        <v>0.69479769904723843</v>
      </c>
      <c r="AI2790">
        <f>(F2790 -$Z$7)/$Z$8</f>
        <v>0.13400303309083447</v>
      </c>
      <c r="AJ2790">
        <f>(I2790 -$AA$7)/$AA$8</f>
        <v>0.41145108517868284</v>
      </c>
      <c r="AK2790">
        <f t="shared" si="527"/>
        <v>3.141133078780467E-2</v>
      </c>
      <c r="AL2790">
        <f>IF(C2790="Low", 1, IF(C2790="Medium", 2, IF(C2790="High", 3, "")))</f>
        <v>3</v>
      </c>
      <c r="AM2790">
        <f>IF(G2790="Low", 1, IF(G2790="Medium", 2, IF(G2790="High", 3, "")))</f>
        <v>2</v>
      </c>
      <c r="AN2790">
        <f t="shared" si="529"/>
        <v>2</v>
      </c>
      <c r="AO2790">
        <f t="shared" si="530"/>
        <v>2</v>
      </c>
      <c r="AP2790">
        <f t="shared" si="531"/>
        <v>1</v>
      </c>
      <c r="AQ2790">
        <f>IF(H2790="Yes", 1, 0)</f>
        <v>1</v>
      </c>
      <c r="AR2790">
        <f>IF(D2790="Yes", 1, 0)</f>
        <v>1</v>
      </c>
      <c r="AS2790">
        <f t="shared" si="532"/>
        <v>1</v>
      </c>
      <c r="AT2790">
        <f t="shared" si="533"/>
        <v>0</v>
      </c>
      <c r="AU2790">
        <f t="shared" si="534"/>
        <v>0</v>
      </c>
      <c r="AV2790">
        <f t="shared" si="535"/>
        <v>0</v>
      </c>
      <c r="AX2790">
        <f t="shared" si="536"/>
        <v>1</v>
      </c>
    </row>
    <row r="2791" spans="1:50" x14ac:dyDescent="0.3">
      <c r="A2791">
        <v>17</v>
      </c>
      <c r="B2791">
        <v>98</v>
      </c>
      <c r="C2791" t="s">
        <v>19</v>
      </c>
      <c r="D2791" t="s">
        <v>20</v>
      </c>
      <c r="E2791">
        <v>7</v>
      </c>
      <c r="F2791">
        <v>88</v>
      </c>
      <c r="G2791" t="s">
        <v>22</v>
      </c>
      <c r="H2791" t="s">
        <v>21</v>
      </c>
      <c r="I2791">
        <v>2</v>
      </c>
      <c r="J2791" t="s">
        <v>19</v>
      </c>
      <c r="K2791" t="s">
        <v>34</v>
      </c>
      <c r="L2791" t="s">
        <v>28</v>
      </c>
      <c r="M2791">
        <v>4</v>
      </c>
      <c r="N2791" t="s">
        <v>20</v>
      </c>
      <c r="O2791" t="s">
        <v>25</v>
      </c>
      <c r="P2791" t="s">
        <v>35</v>
      </c>
      <c r="Q2791" t="s">
        <v>27</v>
      </c>
      <c r="R2791">
        <v>70</v>
      </c>
      <c r="T2791">
        <f t="shared" si="528"/>
        <v>0.61576931682170977</v>
      </c>
      <c r="U2791">
        <f t="shared" si="537"/>
        <v>69.631101146747511</v>
      </c>
      <c r="AD2791">
        <f>(E2791 -$Y$7)/$Y$8</f>
        <v>-1.9795577157294329E-2</v>
      </c>
      <c r="AE2791">
        <f t="shared" si="526"/>
        <v>0</v>
      </c>
      <c r="AG2791">
        <f>(A2791 -$W$7)/$W$8</f>
        <v>-0.49670437015187013</v>
      </c>
      <c r="AH2791">
        <f>(B2791 -$X$7)/$X$8</f>
        <v>1.5608534291868679</v>
      </c>
      <c r="AI2791">
        <f>(F2791 -$Z$7)/$Z$8</f>
        <v>0.89796117836401934</v>
      </c>
      <c r="AJ2791">
        <f>(I2791 -$AA$7)/$AA$8</f>
        <v>0.41145108517868284</v>
      </c>
      <c r="AK2791">
        <f t="shared" si="527"/>
        <v>1.0011994733813825</v>
      </c>
      <c r="AL2791">
        <f>IF(C2791="Low", 1, IF(C2791="Medium", 2, IF(C2791="High", 3, "")))</f>
        <v>3</v>
      </c>
      <c r="AM2791">
        <f>IF(G2791="Low", 1, IF(G2791="Medium", 2, IF(G2791="High", 3, "")))</f>
        <v>2</v>
      </c>
      <c r="AN2791">
        <f t="shared" si="529"/>
        <v>3</v>
      </c>
      <c r="AO2791">
        <f t="shared" si="530"/>
        <v>1</v>
      </c>
      <c r="AP2791">
        <f t="shared" si="531"/>
        <v>0</v>
      </c>
      <c r="AQ2791">
        <f>IF(H2791="Yes", 1, 0)</f>
        <v>1</v>
      </c>
      <c r="AR2791">
        <f>IF(D2791="Yes", 1, 0)</f>
        <v>0</v>
      </c>
      <c r="AS2791">
        <f t="shared" si="532"/>
        <v>1</v>
      </c>
      <c r="AT2791">
        <f t="shared" si="533"/>
        <v>0</v>
      </c>
      <c r="AU2791">
        <f t="shared" si="534"/>
        <v>1</v>
      </c>
      <c r="AV2791">
        <f t="shared" si="535"/>
        <v>0</v>
      </c>
      <c r="AX2791">
        <f t="shared" si="536"/>
        <v>0</v>
      </c>
    </row>
    <row r="2792" spans="1:50" x14ac:dyDescent="0.3">
      <c r="A2792">
        <v>18</v>
      </c>
      <c r="B2792">
        <v>82</v>
      </c>
      <c r="C2792" t="s">
        <v>19</v>
      </c>
      <c r="D2792" t="s">
        <v>20</v>
      </c>
      <c r="E2792">
        <v>6</v>
      </c>
      <c r="F2792">
        <v>60</v>
      </c>
      <c r="G2792" t="s">
        <v>22</v>
      </c>
      <c r="H2792" t="s">
        <v>21</v>
      </c>
      <c r="I2792">
        <v>5</v>
      </c>
      <c r="J2792" t="s">
        <v>19</v>
      </c>
      <c r="K2792" t="s">
        <v>23</v>
      </c>
      <c r="L2792" t="s">
        <v>28</v>
      </c>
      <c r="M2792">
        <v>3</v>
      </c>
      <c r="N2792" t="s">
        <v>20</v>
      </c>
      <c r="O2792" t="s">
        <v>29</v>
      </c>
      <c r="P2792" t="s">
        <v>26</v>
      </c>
      <c r="Q2792" t="s">
        <v>27</v>
      </c>
      <c r="R2792">
        <v>69</v>
      </c>
      <c r="T2792">
        <f t="shared" si="528"/>
        <v>0.43433611848937798</v>
      </c>
      <c r="U2792">
        <f t="shared" si="537"/>
        <v>68.925296730827668</v>
      </c>
      <c r="AD2792">
        <f>(E2792 -$Y$7)/$Y$8</f>
        <v>-0.70099025568980644</v>
      </c>
      <c r="AE2792">
        <f t="shared" si="526"/>
        <v>1</v>
      </c>
      <c r="AG2792">
        <f>(A2792 -$W$7)/$W$8</f>
        <v>-0.32976339072398297</v>
      </c>
      <c r="AH2792">
        <f>(B2792 -$X$7)/$X$8</f>
        <v>0.17516426096346072</v>
      </c>
      <c r="AI2792">
        <f>(F2792 -$Z$7)/$Z$8</f>
        <v>-1.0466595550586331</v>
      </c>
      <c r="AJ2792">
        <f>(I2792 -$AA$7)/$AA$8</f>
        <v>2.849529398878734</v>
      </c>
      <c r="AK2792">
        <f t="shared" si="527"/>
        <v>3.141133078780467E-2</v>
      </c>
      <c r="AL2792">
        <f>IF(C2792="Low", 1, IF(C2792="Medium", 2, IF(C2792="High", 3, "")))</f>
        <v>3</v>
      </c>
      <c r="AM2792">
        <f>IF(G2792="Low", 1, IF(G2792="Medium", 2, IF(G2792="High", 3, "")))</f>
        <v>2</v>
      </c>
      <c r="AN2792">
        <f t="shared" si="529"/>
        <v>3</v>
      </c>
      <c r="AO2792">
        <f t="shared" si="530"/>
        <v>2</v>
      </c>
      <c r="AP2792">
        <f t="shared" si="531"/>
        <v>0</v>
      </c>
      <c r="AQ2792">
        <f>IF(H2792="Yes", 1, 0)</f>
        <v>1</v>
      </c>
      <c r="AR2792">
        <f>IF(D2792="Yes", 1, 0)</f>
        <v>0</v>
      </c>
      <c r="AS2792">
        <f t="shared" si="532"/>
        <v>1</v>
      </c>
      <c r="AT2792">
        <f t="shared" si="533"/>
        <v>1</v>
      </c>
      <c r="AU2792">
        <f t="shared" si="534"/>
        <v>0</v>
      </c>
      <c r="AV2792">
        <f t="shared" si="535"/>
        <v>0</v>
      </c>
      <c r="AX2792">
        <f t="shared" si="536"/>
        <v>1</v>
      </c>
    </row>
    <row r="2793" spans="1:50" x14ac:dyDescent="0.3">
      <c r="A2793">
        <v>15</v>
      </c>
      <c r="B2793">
        <v>84</v>
      </c>
      <c r="C2793" t="s">
        <v>22</v>
      </c>
      <c r="D2793" t="s">
        <v>21</v>
      </c>
      <c r="E2793">
        <v>9</v>
      </c>
      <c r="F2793">
        <v>67</v>
      </c>
      <c r="G2793" t="s">
        <v>22</v>
      </c>
      <c r="H2793" t="s">
        <v>21</v>
      </c>
      <c r="I2793">
        <v>1</v>
      </c>
      <c r="J2793" t="s">
        <v>19</v>
      </c>
      <c r="K2793" t="s">
        <v>34</v>
      </c>
      <c r="L2793" t="s">
        <v>28</v>
      </c>
      <c r="M2793">
        <v>3</v>
      </c>
      <c r="N2793" t="s">
        <v>20</v>
      </c>
      <c r="O2793" t="s">
        <v>29</v>
      </c>
      <c r="P2793" t="s">
        <v>30</v>
      </c>
      <c r="Q2793" t="s">
        <v>27</v>
      </c>
      <c r="R2793">
        <v>65</v>
      </c>
      <c r="T2793">
        <f t="shared" si="528"/>
        <v>0.13820187898898964</v>
      </c>
      <c r="U2793">
        <f t="shared" si="537"/>
        <v>67.773286757649629</v>
      </c>
      <c r="AD2793">
        <f>(E2793 -$Y$7)/$Y$8</f>
        <v>1.3425937799077299</v>
      </c>
      <c r="AE2793">
        <f t="shared" si="526"/>
        <v>0</v>
      </c>
      <c r="AG2793">
        <f>(A2793 -$W$7)/$W$8</f>
        <v>-0.8305863290076444</v>
      </c>
      <c r="AH2793">
        <f>(B2793 -$X$7)/$X$8</f>
        <v>0.34837540699138664</v>
      </c>
      <c r="AI2793">
        <f>(F2793 -$Z$7)/$Z$8</f>
        <v>-0.56050437170297007</v>
      </c>
      <c r="AJ2793">
        <f>(I2793 -$AA$7)/$AA$8</f>
        <v>-0.40124168605466753</v>
      </c>
      <c r="AK2793">
        <f t="shared" si="527"/>
        <v>3.141133078780467E-2</v>
      </c>
      <c r="AL2793">
        <f>IF(C2793="Low", 1, IF(C2793="Medium", 2, IF(C2793="High", 3, "")))</f>
        <v>2</v>
      </c>
      <c r="AM2793">
        <f>IF(G2793="Low", 1, IF(G2793="Medium", 2, IF(G2793="High", 3, "")))</f>
        <v>2</v>
      </c>
      <c r="AN2793">
        <f t="shared" si="529"/>
        <v>3</v>
      </c>
      <c r="AO2793">
        <f t="shared" si="530"/>
        <v>2</v>
      </c>
      <c r="AP2793">
        <f t="shared" si="531"/>
        <v>0</v>
      </c>
      <c r="AQ2793">
        <f>IF(H2793="Yes", 1, 0)</f>
        <v>1</v>
      </c>
      <c r="AR2793">
        <f>IF(D2793="Yes", 1, 0)</f>
        <v>1</v>
      </c>
      <c r="AS2793">
        <f t="shared" si="532"/>
        <v>1</v>
      </c>
      <c r="AT2793">
        <f t="shared" si="533"/>
        <v>0</v>
      </c>
      <c r="AU2793">
        <f t="shared" si="534"/>
        <v>0</v>
      </c>
      <c r="AV2793">
        <f t="shared" si="535"/>
        <v>0</v>
      </c>
      <c r="AX2793">
        <f t="shared" si="536"/>
        <v>1</v>
      </c>
    </row>
    <row r="2794" spans="1:50" x14ac:dyDescent="0.3">
      <c r="A2794">
        <v>12</v>
      </c>
      <c r="B2794">
        <v>99</v>
      </c>
      <c r="C2794" t="s">
        <v>22</v>
      </c>
      <c r="D2794" t="s">
        <v>21</v>
      </c>
      <c r="E2794">
        <v>10</v>
      </c>
      <c r="F2794">
        <v>60</v>
      </c>
      <c r="G2794" t="s">
        <v>22</v>
      </c>
      <c r="H2794" t="s">
        <v>21</v>
      </c>
      <c r="I2794">
        <v>0</v>
      </c>
      <c r="J2794" t="s">
        <v>18</v>
      </c>
      <c r="K2794" t="s">
        <v>23</v>
      </c>
      <c r="L2794" t="s">
        <v>28</v>
      </c>
      <c r="M2794">
        <v>1</v>
      </c>
      <c r="N2794" t="s">
        <v>20</v>
      </c>
      <c r="O2794" t="s">
        <v>25</v>
      </c>
      <c r="P2794" t="s">
        <v>30</v>
      </c>
      <c r="Q2794" t="s">
        <v>27</v>
      </c>
      <c r="R2794">
        <v>66</v>
      </c>
      <c r="T2794">
        <f t="shared" si="528"/>
        <v>8.4120539324893037E-2</v>
      </c>
      <c r="U2794">
        <f t="shared" si="537"/>
        <v>67.562901620284293</v>
      </c>
      <c r="AD2794">
        <f>(E2794 -$Y$7)/$Y$8</f>
        <v>2.0237884584402419</v>
      </c>
      <c r="AE2794">
        <f t="shared" si="526"/>
        <v>1</v>
      </c>
      <c r="AG2794">
        <f>(A2794 -$W$7)/$W$8</f>
        <v>-1.3314092672913058</v>
      </c>
      <c r="AH2794">
        <f>(B2794 -$X$7)/$X$8</f>
        <v>1.6474590022008309</v>
      </c>
      <c r="AI2794">
        <f>(F2794 -$Z$7)/$Z$8</f>
        <v>-1.0466595550586331</v>
      </c>
      <c r="AJ2794">
        <f>(I2794 -$AA$7)/$AA$8</f>
        <v>-1.213934457288018</v>
      </c>
      <c r="AK2794">
        <f t="shared" si="527"/>
        <v>-1.9081649543993509</v>
      </c>
      <c r="AL2794">
        <f>IF(C2794="Low", 1, IF(C2794="Medium", 2, IF(C2794="High", 3, "")))</f>
        <v>2</v>
      </c>
      <c r="AM2794">
        <f>IF(G2794="Low", 1, IF(G2794="Medium", 2, IF(G2794="High", 3, "")))</f>
        <v>2</v>
      </c>
      <c r="AN2794">
        <f t="shared" si="529"/>
        <v>1</v>
      </c>
      <c r="AO2794">
        <f t="shared" si="530"/>
        <v>1</v>
      </c>
      <c r="AP2794">
        <f t="shared" si="531"/>
        <v>0</v>
      </c>
      <c r="AQ2794">
        <f>IF(H2794="Yes", 1, 0)</f>
        <v>1</v>
      </c>
      <c r="AR2794">
        <f>IF(D2794="Yes", 1, 0)</f>
        <v>1</v>
      </c>
      <c r="AS2794">
        <f t="shared" si="532"/>
        <v>1</v>
      </c>
      <c r="AT2794">
        <f t="shared" si="533"/>
        <v>0</v>
      </c>
      <c r="AU2794">
        <f t="shared" si="534"/>
        <v>0</v>
      </c>
      <c r="AV2794">
        <f t="shared" si="535"/>
        <v>0</v>
      </c>
      <c r="AX2794">
        <f t="shared" si="536"/>
        <v>1</v>
      </c>
    </row>
    <row r="2795" spans="1:50" x14ac:dyDescent="0.3">
      <c r="A2795">
        <v>17</v>
      </c>
      <c r="B2795">
        <v>86</v>
      </c>
      <c r="C2795" t="s">
        <v>19</v>
      </c>
      <c r="D2795" t="s">
        <v>21</v>
      </c>
      <c r="E2795">
        <v>7</v>
      </c>
      <c r="F2795">
        <v>94</v>
      </c>
      <c r="G2795" t="s">
        <v>22</v>
      </c>
      <c r="H2795" t="s">
        <v>21</v>
      </c>
      <c r="I2795">
        <v>2</v>
      </c>
      <c r="J2795" t="s">
        <v>22</v>
      </c>
      <c r="K2795" t="s">
        <v>23</v>
      </c>
      <c r="L2795" t="s">
        <v>32</v>
      </c>
      <c r="M2795">
        <v>3</v>
      </c>
      <c r="N2795" t="s">
        <v>20</v>
      </c>
      <c r="O2795" t="s">
        <v>25</v>
      </c>
      <c r="P2795" t="s">
        <v>30</v>
      </c>
      <c r="Q2795" t="s">
        <v>27</v>
      </c>
      <c r="R2795">
        <v>70</v>
      </c>
      <c r="T2795">
        <f t="shared" si="528"/>
        <v>0.3869565576112321</v>
      </c>
      <c r="U2795">
        <f t="shared" si="537"/>
        <v>68.740982594277625</v>
      </c>
      <c r="AD2795">
        <f>(E2795 -$Y$7)/$Y$8</f>
        <v>-1.9795577157294329E-2</v>
      </c>
      <c r="AE2795">
        <f t="shared" si="526"/>
        <v>1</v>
      </c>
      <c r="AG2795">
        <f>(A2795 -$W$7)/$W$8</f>
        <v>-0.49670437015187013</v>
      </c>
      <c r="AH2795">
        <f>(B2795 -$X$7)/$X$8</f>
        <v>0.52158655301931256</v>
      </c>
      <c r="AI2795">
        <f>(F2795 -$Z$7)/$Z$8</f>
        <v>1.3146656212403021</v>
      </c>
      <c r="AJ2795">
        <f>(I2795 -$AA$7)/$AA$8</f>
        <v>0.41145108517868284</v>
      </c>
      <c r="AK2795">
        <f t="shared" si="527"/>
        <v>3.141133078780467E-2</v>
      </c>
      <c r="AL2795">
        <f>IF(C2795="Low", 1, IF(C2795="Medium", 2, IF(C2795="High", 3, "")))</f>
        <v>3</v>
      </c>
      <c r="AM2795">
        <f>IF(G2795="Low", 1, IF(G2795="Medium", 2, IF(G2795="High", 3, "")))</f>
        <v>2</v>
      </c>
      <c r="AN2795">
        <f t="shared" si="529"/>
        <v>2</v>
      </c>
      <c r="AO2795">
        <f t="shared" si="530"/>
        <v>1</v>
      </c>
      <c r="AP2795">
        <f t="shared" si="531"/>
        <v>0</v>
      </c>
      <c r="AQ2795">
        <f>IF(H2795="Yes", 1, 0)</f>
        <v>1</v>
      </c>
      <c r="AR2795">
        <f>IF(D2795="Yes", 1, 0)</f>
        <v>1</v>
      </c>
      <c r="AS2795">
        <f t="shared" si="532"/>
        <v>1</v>
      </c>
      <c r="AT2795">
        <f t="shared" si="533"/>
        <v>0</v>
      </c>
      <c r="AU2795">
        <f t="shared" si="534"/>
        <v>1</v>
      </c>
      <c r="AV2795">
        <f t="shared" si="535"/>
        <v>0</v>
      </c>
      <c r="AX2795">
        <f t="shared" si="536"/>
        <v>0</v>
      </c>
    </row>
    <row r="2796" spans="1:50" x14ac:dyDescent="0.3">
      <c r="A2796">
        <v>21</v>
      </c>
      <c r="B2796">
        <v>61</v>
      </c>
      <c r="C2796" t="s">
        <v>22</v>
      </c>
      <c r="D2796" t="s">
        <v>21</v>
      </c>
      <c r="E2796">
        <v>7</v>
      </c>
      <c r="F2796">
        <v>93</v>
      </c>
      <c r="G2796" t="s">
        <v>18</v>
      </c>
      <c r="H2796" t="s">
        <v>21</v>
      </c>
      <c r="I2796">
        <v>1</v>
      </c>
      <c r="J2796" t="s">
        <v>19</v>
      </c>
      <c r="K2796" t="s">
        <v>34</v>
      </c>
      <c r="L2796" t="s">
        <v>28</v>
      </c>
      <c r="M2796">
        <v>5</v>
      </c>
      <c r="N2796" t="s">
        <v>20</v>
      </c>
      <c r="O2796" t="s">
        <v>25</v>
      </c>
      <c r="P2796" t="s">
        <v>26</v>
      </c>
      <c r="Q2796" t="s">
        <v>27</v>
      </c>
      <c r="R2796">
        <v>63</v>
      </c>
      <c r="T2796">
        <f t="shared" si="528"/>
        <v>-3.2402192630784921E-3</v>
      </c>
      <c r="U2796">
        <f t="shared" si="537"/>
        <v>67.223054173641401</v>
      </c>
      <c r="AD2796">
        <f>(E2796 -$Y$7)/$Y$8</f>
        <v>-1.9795577157294329E-2</v>
      </c>
      <c r="AE2796">
        <f t="shared" si="526"/>
        <v>0</v>
      </c>
      <c r="AG2796">
        <f>(A2796 -$W$7)/$W$8</f>
        <v>0.17105954755967837</v>
      </c>
      <c r="AH2796">
        <f>(B2796 -$X$7)/$X$8</f>
        <v>-1.6435527723297614</v>
      </c>
      <c r="AI2796">
        <f>(F2796 -$Z$7)/$Z$8</f>
        <v>1.2452148807609216</v>
      </c>
      <c r="AJ2796">
        <f>(I2796 -$AA$7)/$AA$8</f>
        <v>-0.40124168605466753</v>
      </c>
      <c r="AK2796">
        <f t="shared" si="527"/>
        <v>1.9709876159749602</v>
      </c>
      <c r="AL2796">
        <f>IF(C2796="Low", 1, IF(C2796="Medium", 2, IF(C2796="High", 3, "")))</f>
        <v>2</v>
      </c>
      <c r="AM2796">
        <f>IF(G2796="Low", 1, IF(G2796="Medium", 2, IF(G2796="High", 3, "")))</f>
        <v>1</v>
      </c>
      <c r="AN2796">
        <f t="shared" si="529"/>
        <v>3</v>
      </c>
      <c r="AO2796">
        <f t="shared" si="530"/>
        <v>1</v>
      </c>
      <c r="AP2796">
        <f t="shared" si="531"/>
        <v>0</v>
      </c>
      <c r="AQ2796">
        <f>IF(H2796="Yes", 1, 0)</f>
        <v>1</v>
      </c>
      <c r="AR2796">
        <f>IF(D2796="Yes", 1, 0)</f>
        <v>1</v>
      </c>
      <c r="AS2796">
        <f t="shared" si="532"/>
        <v>1</v>
      </c>
      <c r="AT2796">
        <f t="shared" si="533"/>
        <v>1</v>
      </c>
      <c r="AU2796">
        <f t="shared" si="534"/>
        <v>0</v>
      </c>
      <c r="AV2796">
        <f t="shared" si="535"/>
        <v>0</v>
      </c>
      <c r="AX2796">
        <f t="shared" si="536"/>
        <v>1</v>
      </c>
    </row>
    <row r="2797" spans="1:50" x14ac:dyDescent="0.3">
      <c r="A2797">
        <v>24</v>
      </c>
      <c r="B2797">
        <v>89</v>
      </c>
      <c r="C2797" t="s">
        <v>18</v>
      </c>
      <c r="D2797" t="s">
        <v>20</v>
      </c>
      <c r="E2797">
        <v>5</v>
      </c>
      <c r="F2797">
        <v>58</v>
      </c>
      <c r="G2797" t="s">
        <v>22</v>
      </c>
      <c r="H2797" t="s">
        <v>21</v>
      </c>
      <c r="I2797">
        <v>3</v>
      </c>
      <c r="J2797" t="s">
        <v>22</v>
      </c>
      <c r="K2797" t="s">
        <v>23</v>
      </c>
      <c r="L2797" t="s">
        <v>24</v>
      </c>
      <c r="M2797">
        <v>3</v>
      </c>
      <c r="N2797" t="s">
        <v>20</v>
      </c>
      <c r="O2797" t="s">
        <v>25</v>
      </c>
      <c r="P2797" t="s">
        <v>26</v>
      </c>
      <c r="Q2797" t="s">
        <v>31</v>
      </c>
      <c r="R2797">
        <v>69</v>
      </c>
      <c r="T2797">
        <f t="shared" si="528"/>
        <v>0.44546933922582249</v>
      </c>
      <c r="U2797">
        <f t="shared" si="537"/>
        <v>68.96860675584746</v>
      </c>
      <c r="AD2797">
        <f>(E2797 -$Y$7)/$Y$8</f>
        <v>-1.3821849342223185</v>
      </c>
      <c r="AE2797">
        <f t="shared" si="526"/>
        <v>1</v>
      </c>
      <c r="AG2797">
        <f>(A2797 -$W$7)/$W$8</f>
        <v>0.67188248584333976</v>
      </c>
      <c r="AH2797">
        <f>(B2797 -$X$7)/$X$8</f>
        <v>0.78140327206120141</v>
      </c>
      <c r="AI2797">
        <f>(F2797 -$Z$7)/$Z$8</f>
        <v>-1.185561036017394</v>
      </c>
      <c r="AJ2797">
        <f>(I2797 -$AA$7)/$AA$8</f>
        <v>1.2241438564120333</v>
      </c>
      <c r="AK2797">
        <f t="shared" si="527"/>
        <v>3.141133078780467E-2</v>
      </c>
      <c r="AL2797">
        <f>IF(C2797="Low", 1, IF(C2797="Medium", 2, IF(C2797="High", 3, "")))</f>
        <v>1</v>
      </c>
      <c r="AM2797">
        <f>IF(G2797="Low", 1, IF(G2797="Medium", 2, IF(G2797="High", 3, "")))</f>
        <v>2</v>
      </c>
      <c r="AN2797">
        <f t="shared" si="529"/>
        <v>2</v>
      </c>
      <c r="AO2797">
        <f t="shared" si="530"/>
        <v>1</v>
      </c>
      <c r="AP2797">
        <f t="shared" si="531"/>
        <v>1</v>
      </c>
      <c r="AQ2797">
        <f>IF(H2797="Yes", 1, 0)</f>
        <v>1</v>
      </c>
      <c r="AR2797">
        <f>IF(D2797="Yes", 1, 0)</f>
        <v>0</v>
      </c>
      <c r="AS2797">
        <f t="shared" si="532"/>
        <v>1</v>
      </c>
      <c r="AT2797">
        <f t="shared" si="533"/>
        <v>1</v>
      </c>
      <c r="AU2797">
        <f t="shared" si="534"/>
        <v>0</v>
      </c>
      <c r="AV2797">
        <f t="shared" si="535"/>
        <v>0</v>
      </c>
      <c r="AX2797">
        <f t="shared" si="536"/>
        <v>1</v>
      </c>
    </row>
    <row r="2798" spans="1:50" x14ac:dyDescent="0.3">
      <c r="A2798">
        <v>17</v>
      </c>
      <c r="B2798">
        <v>96</v>
      </c>
      <c r="C2798" t="s">
        <v>19</v>
      </c>
      <c r="D2798" t="s">
        <v>21</v>
      </c>
      <c r="E2798">
        <v>8</v>
      </c>
      <c r="F2798">
        <v>88</v>
      </c>
      <c r="G2798" t="s">
        <v>22</v>
      </c>
      <c r="H2798" t="s">
        <v>21</v>
      </c>
      <c r="I2798">
        <v>4</v>
      </c>
      <c r="J2798" t="s">
        <v>18</v>
      </c>
      <c r="K2798" t="s">
        <v>34</v>
      </c>
      <c r="L2798" t="s">
        <v>24</v>
      </c>
      <c r="M2798">
        <v>4</v>
      </c>
      <c r="N2798" t="s">
        <v>20</v>
      </c>
      <c r="O2798" t="s">
        <v>33</v>
      </c>
      <c r="P2798" t="s">
        <v>26</v>
      </c>
      <c r="Q2798" t="s">
        <v>27</v>
      </c>
      <c r="R2798">
        <v>74</v>
      </c>
      <c r="T2798">
        <f t="shared" si="528"/>
        <v>0.82511559351798092</v>
      </c>
      <c r="U2798">
        <f t="shared" si="537"/>
        <v>70.445491941302961</v>
      </c>
      <c r="AD2798">
        <f>(E2798 -$Y$7)/$Y$8</f>
        <v>0.66139910137521774</v>
      </c>
      <c r="AE2798">
        <f t="shared" si="526"/>
        <v>0</v>
      </c>
      <c r="AG2798">
        <f>(A2798 -$W$7)/$W$8</f>
        <v>-0.49670437015187013</v>
      </c>
      <c r="AH2798">
        <f>(B2798 -$X$7)/$X$8</f>
        <v>1.3876422831589421</v>
      </c>
      <c r="AI2798">
        <f>(F2798 -$Z$7)/$Z$8</f>
        <v>0.89796117836401934</v>
      </c>
      <c r="AJ2798">
        <f>(I2798 -$AA$7)/$AA$8</f>
        <v>2.0368366276453838</v>
      </c>
      <c r="AK2798">
        <f t="shared" si="527"/>
        <v>1.0011994733813825</v>
      </c>
      <c r="AL2798">
        <f>IF(C2798="Low", 1, IF(C2798="Medium", 2, IF(C2798="High", 3, "")))</f>
        <v>3</v>
      </c>
      <c r="AM2798">
        <f>IF(G2798="Low", 1, IF(G2798="Medium", 2, IF(G2798="High", 3, "")))</f>
        <v>2</v>
      </c>
      <c r="AN2798">
        <f t="shared" si="529"/>
        <v>1</v>
      </c>
      <c r="AO2798">
        <f t="shared" si="530"/>
        <v>3</v>
      </c>
      <c r="AP2798">
        <f t="shared" si="531"/>
        <v>1</v>
      </c>
      <c r="AQ2798">
        <f>IF(H2798="Yes", 1, 0)</f>
        <v>1</v>
      </c>
      <c r="AR2798">
        <f>IF(D2798="Yes", 1, 0)</f>
        <v>1</v>
      </c>
      <c r="AS2798">
        <f t="shared" si="532"/>
        <v>1</v>
      </c>
      <c r="AT2798">
        <f t="shared" si="533"/>
        <v>1</v>
      </c>
      <c r="AU2798">
        <f t="shared" si="534"/>
        <v>1</v>
      </c>
      <c r="AV2798">
        <f t="shared" si="535"/>
        <v>1</v>
      </c>
      <c r="AX2798">
        <f t="shared" si="536"/>
        <v>1</v>
      </c>
    </row>
    <row r="2799" spans="1:50" x14ac:dyDescent="0.3">
      <c r="A2799">
        <v>18</v>
      </c>
      <c r="B2799">
        <v>92</v>
      </c>
      <c r="C2799" t="s">
        <v>22</v>
      </c>
      <c r="D2799" t="s">
        <v>21</v>
      </c>
      <c r="E2799">
        <v>8</v>
      </c>
      <c r="F2799">
        <v>68</v>
      </c>
      <c r="G2799" t="s">
        <v>18</v>
      </c>
      <c r="H2799" t="s">
        <v>21</v>
      </c>
      <c r="I2799">
        <v>2</v>
      </c>
      <c r="J2799" t="s">
        <v>19</v>
      </c>
      <c r="K2799" t="s">
        <v>34</v>
      </c>
      <c r="L2799" t="s">
        <v>24</v>
      </c>
      <c r="M2799">
        <v>3</v>
      </c>
      <c r="N2799" t="s">
        <v>20</v>
      </c>
      <c r="O2799" t="s">
        <v>25</v>
      </c>
      <c r="P2799" t="s">
        <v>26</v>
      </c>
      <c r="Q2799" t="s">
        <v>27</v>
      </c>
      <c r="R2799">
        <v>70</v>
      </c>
      <c r="T2799">
        <f t="shared" si="528"/>
        <v>0.46336277304600237</v>
      </c>
      <c r="U2799">
        <f t="shared" si="537"/>
        <v>69.038215100529328</v>
      </c>
      <c r="AD2799">
        <f>(E2799 -$Y$7)/$Y$8</f>
        <v>0.66139910137521774</v>
      </c>
      <c r="AE2799">
        <f t="shared" si="526"/>
        <v>0</v>
      </c>
      <c r="AG2799">
        <f>(A2799 -$W$7)/$W$8</f>
        <v>-0.32976339072398297</v>
      </c>
      <c r="AH2799">
        <f>(B2799 -$X$7)/$X$8</f>
        <v>1.0412199911030902</v>
      </c>
      <c r="AI2799">
        <f>(F2799 -$Z$7)/$Z$8</f>
        <v>-0.49105363122358958</v>
      </c>
      <c r="AJ2799">
        <f>(I2799 -$AA$7)/$AA$8</f>
        <v>0.41145108517868284</v>
      </c>
      <c r="AK2799">
        <f t="shared" si="527"/>
        <v>3.141133078780467E-2</v>
      </c>
      <c r="AL2799">
        <f>IF(C2799="Low", 1, IF(C2799="Medium", 2, IF(C2799="High", 3, "")))</f>
        <v>2</v>
      </c>
      <c r="AM2799">
        <f>IF(G2799="Low", 1, IF(G2799="Medium", 2, IF(G2799="High", 3, "")))</f>
        <v>1</v>
      </c>
      <c r="AN2799">
        <f t="shared" si="529"/>
        <v>3</v>
      </c>
      <c r="AO2799">
        <f t="shared" si="530"/>
        <v>1</v>
      </c>
      <c r="AP2799">
        <f t="shared" si="531"/>
        <v>1</v>
      </c>
      <c r="AQ2799">
        <f>IF(H2799="Yes", 1, 0)</f>
        <v>1</v>
      </c>
      <c r="AR2799">
        <f>IF(D2799="Yes", 1, 0)</f>
        <v>1</v>
      </c>
      <c r="AS2799">
        <f t="shared" si="532"/>
        <v>1</v>
      </c>
      <c r="AT2799">
        <f t="shared" si="533"/>
        <v>1</v>
      </c>
      <c r="AU2799">
        <f t="shared" si="534"/>
        <v>1</v>
      </c>
      <c r="AV2799">
        <f t="shared" si="535"/>
        <v>0</v>
      </c>
      <c r="AX2799">
        <f t="shared" si="536"/>
        <v>0</v>
      </c>
    </row>
    <row r="2800" spans="1:50" x14ac:dyDescent="0.3">
      <c r="A2800">
        <v>14</v>
      </c>
      <c r="B2800">
        <v>83</v>
      </c>
      <c r="C2800" t="s">
        <v>19</v>
      </c>
      <c r="D2800" t="s">
        <v>20</v>
      </c>
      <c r="E2800">
        <v>7</v>
      </c>
      <c r="F2800">
        <v>84</v>
      </c>
      <c r="G2800" t="s">
        <v>22</v>
      </c>
      <c r="H2800" t="s">
        <v>21</v>
      </c>
      <c r="I2800">
        <v>1</v>
      </c>
      <c r="J2800" t="s">
        <v>22</v>
      </c>
      <c r="K2800" t="s">
        <v>23</v>
      </c>
      <c r="L2800" t="s">
        <v>32</v>
      </c>
      <c r="M2800">
        <v>3</v>
      </c>
      <c r="N2800" t="s">
        <v>20</v>
      </c>
      <c r="O2800" t="s">
        <v>25</v>
      </c>
      <c r="P2800" t="s">
        <v>26</v>
      </c>
      <c r="Q2800" t="s">
        <v>31</v>
      </c>
      <c r="R2800">
        <v>66</v>
      </c>
      <c r="T2800">
        <f t="shared" si="528"/>
        <v>0.18971756582550509</v>
      </c>
      <c r="U2800">
        <f t="shared" si="537"/>
        <v>67.973691091545319</v>
      </c>
      <c r="AD2800">
        <f>(E2800 -$Y$7)/$Y$8</f>
        <v>-1.9795577157294329E-2</v>
      </c>
      <c r="AE2800">
        <f t="shared" si="526"/>
        <v>1</v>
      </c>
      <c r="AG2800">
        <f>(A2800 -$W$7)/$W$8</f>
        <v>-0.9975273084355315</v>
      </c>
      <c r="AH2800">
        <f>(B2800 -$X$7)/$X$8</f>
        <v>0.26176983397742365</v>
      </c>
      <c r="AI2800">
        <f>(F2800 -$Z$7)/$Z$8</f>
        <v>0.6201582164464976</v>
      </c>
      <c r="AJ2800">
        <f>(I2800 -$AA$7)/$AA$8</f>
        <v>-0.40124168605466753</v>
      </c>
      <c r="AK2800">
        <f t="shared" si="527"/>
        <v>3.141133078780467E-2</v>
      </c>
      <c r="AL2800">
        <f>IF(C2800="Low", 1, IF(C2800="Medium", 2, IF(C2800="High", 3, "")))</f>
        <v>3</v>
      </c>
      <c r="AM2800">
        <f>IF(G2800="Low", 1, IF(G2800="Medium", 2, IF(G2800="High", 3, "")))</f>
        <v>2</v>
      </c>
      <c r="AN2800">
        <f t="shared" si="529"/>
        <v>2</v>
      </c>
      <c r="AO2800">
        <f t="shared" si="530"/>
        <v>1</v>
      </c>
      <c r="AP2800">
        <f t="shared" si="531"/>
        <v>0</v>
      </c>
      <c r="AQ2800">
        <f>IF(H2800="Yes", 1, 0)</f>
        <v>1</v>
      </c>
      <c r="AR2800">
        <f>IF(D2800="Yes", 1, 0)</f>
        <v>0</v>
      </c>
      <c r="AS2800">
        <f t="shared" si="532"/>
        <v>1</v>
      </c>
      <c r="AT2800">
        <f t="shared" si="533"/>
        <v>1</v>
      </c>
      <c r="AU2800">
        <f t="shared" si="534"/>
        <v>0</v>
      </c>
      <c r="AV2800">
        <f t="shared" si="535"/>
        <v>0</v>
      </c>
      <c r="AX2800">
        <f t="shared" si="536"/>
        <v>1</v>
      </c>
    </row>
    <row r="2801" spans="1:50" x14ac:dyDescent="0.3">
      <c r="A2801">
        <v>20</v>
      </c>
      <c r="B2801">
        <v>87</v>
      </c>
      <c r="C2801" t="s">
        <v>18</v>
      </c>
      <c r="D2801" t="s">
        <v>21</v>
      </c>
      <c r="E2801">
        <v>6</v>
      </c>
      <c r="F2801">
        <v>75</v>
      </c>
      <c r="G2801" t="s">
        <v>22</v>
      </c>
      <c r="H2801" t="s">
        <v>21</v>
      </c>
      <c r="I2801">
        <v>0</v>
      </c>
      <c r="J2801" t="s">
        <v>22</v>
      </c>
      <c r="K2801" t="s">
        <v>23</v>
      </c>
      <c r="L2801" t="s">
        <v>24</v>
      </c>
      <c r="M2801">
        <v>3</v>
      </c>
      <c r="N2801" t="s">
        <v>21</v>
      </c>
      <c r="O2801" t="s">
        <v>33</v>
      </c>
      <c r="P2801" t="s">
        <v>26</v>
      </c>
      <c r="Q2801" t="s">
        <v>27</v>
      </c>
      <c r="R2801">
        <v>68</v>
      </c>
      <c r="T2801">
        <f t="shared" si="528"/>
        <v>0.31220221287219924</v>
      </c>
      <c r="U2801">
        <f t="shared" si="537"/>
        <v>68.450176131563126</v>
      </c>
      <c r="AD2801">
        <f>(E2801 -$Y$7)/$Y$8</f>
        <v>-0.70099025568980644</v>
      </c>
      <c r="AE2801">
        <f t="shared" si="526"/>
        <v>1</v>
      </c>
      <c r="AG2801">
        <f>(A2801 -$W$7)/$W$8</f>
        <v>4.1185681317912485E-3</v>
      </c>
      <c r="AH2801">
        <f>(B2801 -$X$7)/$X$8</f>
        <v>0.60819212603327544</v>
      </c>
      <c r="AI2801">
        <f>(F2801 -$Z$7)/$Z$8</f>
        <v>-4.8984478679264375E-3</v>
      </c>
      <c r="AJ2801">
        <f>(I2801 -$AA$7)/$AA$8</f>
        <v>-1.213934457288018</v>
      </c>
      <c r="AK2801">
        <f t="shared" si="527"/>
        <v>3.141133078780467E-2</v>
      </c>
      <c r="AL2801">
        <f>IF(C2801="Low", 1, IF(C2801="Medium", 2, IF(C2801="High", 3, "")))</f>
        <v>1</v>
      </c>
      <c r="AM2801">
        <f>IF(G2801="Low", 1, IF(G2801="Medium", 2, IF(G2801="High", 3, "")))</f>
        <v>2</v>
      </c>
      <c r="AN2801">
        <f t="shared" si="529"/>
        <v>2</v>
      </c>
      <c r="AO2801">
        <f t="shared" si="530"/>
        <v>3</v>
      </c>
      <c r="AP2801">
        <f t="shared" si="531"/>
        <v>1</v>
      </c>
      <c r="AQ2801">
        <f>IF(H2801="Yes", 1, 0)</f>
        <v>1</v>
      </c>
      <c r="AR2801">
        <f>IF(D2801="Yes", 1, 0)</f>
        <v>1</v>
      </c>
      <c r="AS2801">
        <f t="shared" si="532"/>
        <v>0</v>
      </c>
      <c r="AT2801">
        <f t="shared" si="533"/>
        <v>1</v>
      </c>
      <c r="AU2801">
        <f t="shared" si="534"/>
        <v>0</v>
      </c>
      <c r="AV2801">
        <f t="shared" si="535"/>
        <v>0</v>
      </c>
      <c r="AX2801">
        <f t="shared" si="536"/>
        <v>1</v>
      </c>
    </row>
    <row r="2802" spans="1:50" x14ac:dyDescent="0.3">
      <c r="A2802">
        <v>15</v>
      </c>
      <c r="B2802">
        <v>100</v>
      </c>
      <c r="C2802" t="s">
        <v>22</v>
      </c>
      <c r="D2802" t="s">
        <v>20</v>
      </c>
      <c r="E2802">
        <v>10</v>
      </c>
      <c r="F2802">
        <v>74</v>
      </c>
      <c r="G2802" t="s">
        <v>22</v>
      </c>
      <c r="H2802" t="s">
        <v>21</v>
      </c>
      <c r="I2802">
        <v>2</v>
      </c>
      <c r="J2802" t="s">
        <v>22</v>
      </c>
      <c r="K2802" t="s">
        <v>23</v>
      </c>
      <c r="L2802" t="s">
        <v>28</v>
      </c>
      <c r="M2802">
        <v>5</v>
      </c>
      <c r="N2802" t="s">
        <v>20</v>
      </c>
      <c r="O2802" t="s">
        <v>25</v>
      </c>
      <c r="P2802" t="s">
        <v>35</v>
      </c>
      <c r="Q2802" t="s">
        <v>27</v>
      </c>
      <c r="R2802">
        <v>67</v>
      </c>
      <c r="T2802">
        <f t="shared" si="528"/>
        <v>0.416629532345071</v>
      </c>
      <c r="U2802">
        <f t="shared" si="537"/>
        <v>68.856415253752985</v>
      </c>
      <c r="AD2802">
        <f>(E2802 -$Y$7)/$Y$8</f>
        <v>2.0237884584402419</v>
      </c>
      <c r="AE2802">
        <f t="shared" si="526"/>
        <v>1</v>
      </c>
      <c r="AG2802">
        <f>(A2802 -$W$7)/$W$8</f>
        <v>-0.8305863290076444</v>
      </c>
      <c r="AH2802">
        <f>(B2802 -$X$7)/$X$8</f>
        <v>1.7340645752147938</v>
      </c>
      <c r="AI2802">
        <f>(F2802 -$Z$7)/$Z$8</f>
        <v>-7.4349188347306888E-2</v>
      </c>
      <c r="AJ2802">
        <f>(I2802 -$AA$7)/$AA$8</f>
        <v>0.41145108517868284</v>
      </c>
      <c r="AK2802">
        <f t="shared" si="527"/>
        <v>1.9709876159749602</v>
      </c>
      <c r="AL2802">
        <f>IF(C2802="Low", 1, IF(C2802="Medium", 2, IF(C2802="High", 3, "")))</f>
        <v>2</v>
      </c>
      <c r="AM2802">
        <f>IF(G2802="Low", 1, IF(G2802="Medium", 2, IF(G2802="High", 3, "")))</f>
        <v>2</v>
      </c>
      <c r="AN2802">
        <f t="shared" si="529"/>
        <v>2</v>
      </c>
      <c r="AO2802">
        <f t="shared" si="530"/>
        <v>1</v>
      </c>
      <c r="AP2802">
        <f t="shared" si="531"/>
        <v>0</v>
      </c>
      <c r="AQ2802">
        <f>IF(H2802="Yes", 1, 0)</f>
        <v>1</v>
      </c>
      <c r="AR2802">
        <f>IF(D2802="Yes", 1, 0)</f>
        <v>0</v>
      </c>
      <c r="AS2802">
        <f t="shared" si="532"/>
        <v>1</v>
      </c>
      <c r="AT2802">
        <f t="shared" si="533"/>
        <v>0</v>
      </c>
      <c r="AU2802">
        <f t="shared" si="534"/>
        <v>0</v>
      </c>
      <c r="AV2802">
        <f t="shared" si="535"/>
        <v>0</v>
      </c>
      <c r="AX2802">
        <f t="shared" si="536"/>
        <v>1</v>
      </c>
    </row>
    <row r="2803" spans="1:50" x14ac:dyDescent="0.3">
      <c r="A2803">
        <v>23</v>
      </c>
      <c r="B2803">
        <v>64</v>
      </c>
      <c r="C2803" t="s">
        <v>22</v>
      </c>
      <c r="D2803" t="s">
        <v>21</v>
      </c>
      <c r="E2803">
        <v>8</v>
      </c>
      <c r="F2803">
        <v>94</v>
      </c>
      <c r="G2803" t="s">
        <v>18</v>
      </c>
      <c r="H2803" t="s">
        <v>21</v>
      </c>
      <c r="I2803">
        <v>2</v>
      </c>
      <c r="J2803" t="s">
        <v>22</v>
      </c>
      <c r="K2803" t="s">
        <v>34</v>
      </c>
      <c r="L2803" t="s">
        <v>24</v>
      </c>
      <c r="M2803">
        <v>5</v>
      </c>
      <c r="N2803" t="s">
        <v>20</v>
      </c>
      <c r="O2803" t="s">
        <v>25</v>
      </c>
      <c r="P2803" t="s">
        <v>30</v>
      </c>
      <c r="Q2803" t="s">
        <v>31</v>
      </c>
      <c r="R2803">
        <v>66</v>
      </c>
      <c r="T2803">
        <f t="shared" si="528"/>
        <v>0.11510290386712008</v>
      </c>
      <c r="U2803">
        <f t="shared" si="537"/>
        <v>67.683428017385481</v>
      </c>
      <c r="AD2803">
        <f>(E2803 -$Y$7)/$Y$8</f>
        <v>0.66139910137521774</v>
      </c>
      <c r="AE2803">
        <f t="shared" si="526"/>
        <v>0</v>
      </c>
      <c r="AG2803">
        <f>(A2803 -$W$7)/$W$8</f>
        <v>0.50494150641545266</v>
      </c>
      <c r="AH2803">
        <f>(B2803 -$X$7)/$X$8</f>
        <v>-1.3837360532878724</v>
      </c>
      <c r="AI2803">
        <f>(F2803 -$Z$7)/$Z$8</f>
        <v>1.3146656212403021</v>
      </c>
      <c r="AJ2803">
        <f>(I2803 -$AA$7)/$AA$8</f>
        <v>0.41145108517868284</v>
      </c>
      <c r="AK2803">
        <f t="shared" si="527"/>
        <v>1.9709876159749602</v>
      </c>
      <c r="AL2803">
        <f>IF(C2803="Low", 1, IF(C2803="Medium", 2, IF(C2803="High", 3, "")))</f>
        <v>2</v>
      </c>
      <c r="AM2803">
        <f>IF(G2803="Low", 1, IF(G2803="Medium", 2, IF(G2803="High", 3, "")))</f>
        <v>1</v>
      </c>
      <c r="AN2803">
        <f t="shared" si="529"/>
        <v>2</v>
      </c>
      <c r="AO2803">
        <f t="shared" si="530"/>
        <v>1</v>
      </c>
      <c r="AP2803">
        <f t="shared" si="531"/>
        <v>1</v>
      </c>
      <c r="AQ2803">
        <f>IF(H2803="Yes", 1, 0)</f>
        <v>1</v>
      </c>
      <c r="AR2803">
        <f>IF(D2803="Yes", 1, 0)</f>
        <v>1</v>
      </c>
      <c r="AS2803">
        <f t="shared" si="532"/>
        <v>1</v>
      </c>
      <c r="AT2803">
        <f t="shared" si="533"/>
        <v>0</v>
      </c>
      <c r="AU2803">
        <f t="shared" si="534"/>
        <v>0</v>
      </c>
      <c r="AV2803">
        <f t="shared" si="535"/>
        <v>0</v>
      </c>
      <c r="AX2803">
        <f t="shared" si="536"/>
        <v>1</v>
      </c>
    </row>
    <row r="2804" spans="1:50" x14ac:dyDescent="0.3">
      <c r="A2804">
        <v>9</v>
      </c>
      <c r="B2804">
        <v>87</v>
      </c>
      <c r="C2804" t="s">
        <v>19</v>
      </c>
      <c r="D2804" t="s">
        <v>20</v>
      </c>
      <c r="E2804">
        <v>6</v>
      </c>
      <c r="F2804">
        <v>82</v>
      </c>
      <c r="G2804" t="s">
        <v>22</v>
      </c>
      <c r="H2804" t="s">
        <v>21</v>
      </c>
      <c r="I2804">
        <v>0</v>
      </c>
      <c r="J2804" t="s">
        <v>22</v>
      </c>
      <c r="K2804" t="s">
        <v>23</v>
      </c>
      <c r="L2804" t="s">
        <v>28</v>
      </c>
      <c r="M2804">
        <v>3</v>
      </c>
      <c r="N2804" t="s">
        <v>20</v>
      </c>
      <c r="O2804" t="s">
        <v>29</v>
      </c>
      <c r="P2804" t="s">
        <v>26</v>
      </c>
      <c r="Q2804" t="s">
        <v>31</v>
      </c>
      <c r="R2804">
        <v>65</v>
      </c>
      <c r="T2804">
        <f t="shared" si="528"/>
        <v>0.12093719195509971</v>
      </c>
      <c r="U2804">
        <f t="shared" si="537"/>
        <v>67.706124339415268</v>
      </c>
      <c r="AD2804">
        <f>(E2804 -$Y$7)/$Y$8</f>
        <v>-0.70099025568980644</v>
      </c>
      <c r="AE2804">
        <f t="shared" si="526"/>
        <v>1</v>
      </c>
      <c r="AG2804">
        <f>(A2804 -$W$7)/$W$8</f>
        <v>-1.8322322055749671</v>
      </c>
      <c r="AH2804">
        <f>(B2804 -$X$7)/$X$8</f>
        <v>0.60819212603327544</v>
      </c>
      <c r="AI2804">
        <f>(F2804 -$Z$7)/$Z$8</f>
        <v>0.48125673548773673</v>
      </c>
      <c r="AJ2804">
        <f>(I2804 -$AA$7)/$AA$8</f>
        <v>-1.213934457288018</v>
      </c>
      <c r="AK2804">
        <f t="shared" si="527"/>
        <v>3.141133078780467E-2</v>
      </c>
      <c r="AL2804">
        <f>IF(C2804="Low", 1, IF(C2804="Medium", 2, IF(C2804="High", 3, "")))</f>
        <v>3</v>
      </c>
      <c r="AM2804">
        <f>IF(G2804="Low", 1, IF(G2804="Medium", 2, IF(G2804="High", 3, "")))</f>
        <v>2</v>
      </c>
      <c r="AN2804">
        <f t="shared" si="529"/>
        <v>2</v>
      </c>
      <c r="AO2804">
        <f t="shared" si="530"/>
        <v>2</v>
      </c>
      <c r="AP2804">
        <f t="shared" si="531"/>
        <v>0</v>
      </c>
      <c r="AQ2804">
        <f>IF(H2804="Yes", 1, 0)</f>
        <v>1</v>
      </c>
      <c r="AR2804">
        <f>IF(D2804="Yes", 1, 0)</f>
        <v>0</v>
      </c>
      <c r="AS2804">
        <f t="shared" si="532"/>
        <v>1</v>
      </c>
      <c r="AT2804">
        <f t="shared" si="533"/>
        <v>1</v>
      </c>
      <c r="AU2804">
        <f t="shared" si="534"/>
        <v>0</v>
      </c>
      <c r="AV2804">
        <f t="shared" si="535"/>
        <v>0</v>
      </c>
      <c r="AX2804">
        <f t="shared" si="536"/>
        <v>1</v>
      </c>
    </row>
    <row r="2805" spans="1:50" x14ac:dyDescent="0.3">
      <c r="A2805">
        <v>18</v>
      </c>
      <c r="B2805">
        <v>71</v>
      </c>
      <c r="C2805" t="s">
        <v>18</v>
      </c>
      <c r="D2805" t="s">
        <v>21</v>
      </c>
      <c r="E2805">
        <v>8</v>
      </c>
      <c r="F2805">
        <v>62</v>
      </c>
      <c r="G2805" t="s">
        <v>22</v>
      </c>
      <c r="H2805" t="s">
        <v>21</v>
      </c>
      <c r="I2805">
        <v>3</v>
      </c>
      <c r="J2805" t="s">
        <v>19</v>
      </c>
      <c r="K2805" t="s">
        <v>23</v>
      </c>
      <c r="L2805" t="s">
        <v>24</v>
      </c>
      <c r="M2805">
        <v>2</v>
      </c>
      <c r="N2805" t="s">
        <v>20</v>
      </c>
      <c r="O2805" t="s">
        <v>29</v>
      </c>
      <c r="P2805" t="s">
        <v>26</v>
      </c>
      <c r="Q2805" t="s">
        <v>27</v>
      </c>
      <c r="R2805">
        <v>66</v>
      </c>
      <c r="T2805">
        <f t="shared" si="528"/>
        <v>7.6938273199093452E-2</v>
      </c>
      <c r="U2805">
        <f t="shared" si="537"/>
        <v>67.534961446189939</v>
      </c>
      <c r="AD2805">
        <f>(E2805 -$Y$7)/$Y$8</f>
        <v>0.66139910137521774</v>
      </c>
      <c r="AE2805">
        <f t="shared" si="526"/>
        <v>1</v>
      </c>
      <c r="AG2805">
        <f>(A2805 -$W$7)/$W$8</f>
        <v>-0.32976339072398297</v>
      </c>
      <c r="AH2805">
        <f>(B2805 -$X$7)/$X$8</f>
        <v>-0.77749704219013172</v>
      </c>
      <c r="AI2805">
        <f>(F2805 -$Z$7)/$Z$8</f>
        <v>-0.9077580740998723</v>
      </c>
      <c r="AJ2805">
        <f>(I2805 -$AA$7)/$AA$8</f>
        <v>1.2241438564120333</v>
      </c>
      <c r="AK2805">
        <f t="shared" si="527"/>
        <v>-0.93837681180577304</v>
      </c>
      <c r="AL2805">
        <f>IF(C2805="Low", 1, IF(C2805="Medium", 2, IF(C2805="High", 3, "")))</f>
        <v>1</v>
      </c>
      <c r="AM2805">
        <f>IF(G2805="Low", 1, IF(G2805="Medium", 2, IF(G2805="High", 3, "")))</f>
        <v>2</v>
      </c>
      <c r="AN2805">
        <f t="shared" si="529"/>
        <v>3</v>
      </c>
      <c r="AO2805">
        <f t="shared" si="530"/>
        <v>2</v>
      </c>
      <c r="AP2805">
        <f t="shared" si="531"/>
        <v>1</v>
      </c>
      <c r="AQ2805">
        <f>IF(H2805="Yes", 1, 0)</f>
        <v>1</v>
      </c>
      <c r="AR2805">
        <f>IF(D2805="Yes", 1, 0)</f>
        <v>1</v>
      </c>
      <c r="AS2805">
        <f t="shared" si="532"/>
        <v>1</v>
      </c>
      <c r="AT2805">
        <f t="shared" si="533"/>
        <v>1</v>
      </c>
      <c r="AU2805">
        <f t="shared" si="534"/>
        <v>0</v>
      </c>
      <c r="AV2805">
        <f t="shared" si="535"/>
        <v>0</v>
      </c>
      <c r="AX2805">
        <f t="shared" si="536"/>
        <v>1</v>
      </c>
    </row>
    <row r="2806" spans="1:50" x14ac:dyDescent="0.3">
      <c r="A2806">
        <v>22</v>
      </c>
      <c r="B2806">
        <v>86</v>
      </c>
      <c r="C2806" t="s">
        <v>19</v>
      </c>
      <c r="D2806" t="s">
        <v>21</v>
      </c>
      <c r="E2806">
        <v>7</v>
      </c>
      <c r="F2806">
        <v>56</v>
      </c>
      <c r="G2806" t="s">
        <v>22</v>
      </c>
      <c r="H2806" t="s">
        <v>21</v>
      </c>
      <c r="I2806">
        <v>1</v>
      </c>
      <c r="J2806" t="s">
        <v>22</v>
      </c>
      <c r="K2806" t="s">
        <v>34</v>
      </c>
      <c r="L2806" t="s">
        <v>24</v>
      </c>
      <c r="M2806">
        <v>4</v>
      </c>
      <c r="N2806" t="s">
        <v>20</v>
      </c>
      <c r="O2806" t="s">
        <v>25</v>
      </c>
      <c r="P2806" t="s">
        <v>30</v>
      </c>
      <c r="Q2806" t="s">
        <v>27</v>
      </c>
      <c r="R2806">
        <v>69</v>
      </c>
      <c r="T2806">
        <f t="shared" si="528"/>
        <v>0.39570068153560117</v>
      </c>
      <c r="U2806">
        <f t="shared" si="537"/>
        <v>68.774998647215554</v>
      </c>
      <c r="AD2806">
        <f>(E2806 -$Y$7)/$Y$8</f>
        <v>-1.9795577157294329E-2</v>
      </c>
      <c r="AE2806">
        <f t="shared" si="526"/>
        <v>0</v>
      </c>
      <c r="AG2806">
        <f>(A2806 -$W$7)/$W$8</f>
        <v>0.3380005269875655</v>
      </c>
      <c r="AH2806">
        <f>(B2806 -$X$7)/$X$8</f>
        <v>0.52158655301931256</v>
      </c>
      <c r="AI2806">
        <f>(F2806 -$Z$7)/$Z$8</f>
        <v>-1.324462516976155</v>
      </c>
      <c r="AJ2806">
        <f>(I2806 -$AA$7)/$AA$8</f>
        <v>-0.40124168605466753</v>
      </c>
      <c r="AK2806">
        <f t="shared" si="527"/>
        <v>1.0011994733813825</v>
      </c>
      <c r="AL2806">
        <f>IF(C2806="Low", 1, IF(C2806="Medium", 2, IF(C2806="High", 3, "")))</f>
        <v>3</v>
      </c>
      <c r="AM2806">
        <f>IF(G2806="Low", 1, IF(G2806="Medium", 2, IF(G2806="High", 3, "")))</f>
        <v>2</v>
      </c>
      <c r="AN2806">
        <f t="shared" si="529"/>
        <v>2</v>
      </c>
      <c r="AO2806">
        <f t="shared" si="530"/>
        <v>1</v>
      </c>
      <c r="AP2806">
        <f t="shared" si="531"/>
        <v>1</v>
      </c>
      <c r="AQ2806">
        <f>IF(H2806="Yes", 1, 0)</f>
        <v>1</v>
      </c>
      <c r="AR2806">
        <f>IF(D2806="Yes", 1, 0)</f>
        <v>1</v>
      </c>
      <c r="AS2806">
        <f t="shared" si="532"/>
        <v>1</v>
      </c>
      <c r="AT2806">
        <f t="shared" si="533"/>
        <v>0</v>
      </c>
      <c r="AU2806">
        <f t="shared" si="534"/>
        <v>0</v>
      </c>
      <c r="AV2806">
        <f t="shared" si="535"/>
        <v>0</v>
      </c>
      <c r="AX2806">
        <f t="shared" si="536"/>
        <v>1</v>
      </c>
    </row>
    <row r="2807" spans="1:50" x14ac:dyDescent="0.3">
      <c r="A2807">
        <v>21</v>
      </c>
      <c r="B2807">
        <v>84</v>
      </c>
      <c r="C2807" t="s">
        <v>18</v>
      </c>
      <c r="D2807" t="s">
        <v>20</v>
      </c>
      <c r="E2807">
        <v>7</v>
      </c>
      <c r="F2807">
        <v>97</v>
      </c>
      <c r="G2807" t="s">
        <v>22</v>
      </c>
      <c r="H2807" t="s">
        <v>21</v>
      </c>
      <c r="I2807">
        <v>2</v>
      </c>
      <c r="J2807" t="s">
        <v>18</v>
      </c>
      <c r="K2807" t="s">
        <v>23</v>
      </c>
      <c r="L2807" t="s">
        <v>32</v>
      </c>
      <c r="M2807">
        <v>4</v>
      </c>
      <c r="N2807" t="s">
        <v>20</v>
      </c>
      <c r="O2807" t="s">
        <v>25</v>
      </c>
      <c r="P2807" t="s">
        <v>30</v>
      </c>
      <c r="Q2807" t="s">
        <v>31</v>
      </c>
      <c r="R2807">
        <v>67</v>
      </c>
      <c r="T2807">
        <f t="shared" si="528"/>
        <v>0.23589214072071596</v>
      </c>
      <c r="U2807">
        <f t="shared" si="537"/>
        <v>68.153317638196199</v>
      </c>
      <c r="AD2807">
        <f>(E2807 -$Y$7)/$Y$8</f>
        <v>-1.9795577157294329E-2</v>
      </c>
      <c r="AE2807">
        <f t="shared" si="526"/>
        <v>1</v>
      </c>
      <c r="AG2807">
        <f>(A2807 -$W$7)/$W$8</f>
        <v>0.17105954755967837</v>
      </c>
      <c r="AH2807">
        <f>(B2807 -$X$7)/$X$8</f>
        <v>0.34837540699138664</v>
      </c>
      <c r="AI2807">
        <f>(F2807 -$Z$7)/$Z$8</f>
        <v>1.5230178426784435</v>
      </c>
      <c r="AJ2807">
        <f>(I2807 -$AA$7)/$AA$8</f>
        <v>0.41145108517868284</v>
      </c>
      <c r="AK2807">
        <f t="shared" si="527"/>
        <v>1.0011994733813825</v>
      </c>
      <c r="AL2807">
        <f>IF(C2807="Low", 1, IF(C2807="Medium", 2, IF(C2807="High", 3, "")))</f>
        <v>1</v>
      </c>
      <c r="AM2807">
        <f>IF(G2807="Low", 1, IF(G2807="Medium", 2, IF(G2807="High", 3, "")))</f>
        <v>2</v>
      </c>
      <c r="AN2807">
        <f t="shared" si="529"/>
        <v>1</v>
      </c>
      <c r="AO2807">
        <f t="shared" si="530"/>
        <v>1</v>
      </c>
      <c r="AP2807">
        <f t="shared" si="531"/>
        <v>0</v>
      </c>
      <c r="AQ2807">
        <f>IF(H2807="Yes", 1, 0)</f>
        <v>1</v>
      </c>
      <c r="AR2807">
        <f>IF(D2807="Yes", 1, 0)</f>
        <v>0</v>
      </c>
      <c r="AS2807">
        <f t="shared" si="532"/>
        <v>1</v>
      </c>
      <c r="AT2807">
        <f t="shared" si="533"/>
        <v>0</v>
      </c>
      <c r="AU2807">
        <f t="shared" si="534"/>
        <v>0</v>
      </c>
      <c r="AV2807">
        <f t="shared" si="535"/>
        <v>0</v>
      </c>
      <c r="AX2807">
        <f t="shared" si="536"/>
        <v>1</v>
      </c>
    </row>
    <row r="2808" spans="1:50" x14ac:dyDescent="0.3">
      <c r="A2808">
        <v>36</v>
      </c>
      <c r="B2808">
        <v>66</v>
      </c>
      <c r="C2808" t="s">
        <v>18</v>
      </c>
      <c r="D2808" t="s">
        <v>21</v>
      </c>
      <c r="E2808">
        <v>8</v>
      </c>
      <c r="F2808">
        <v>58</v>
      </c>
      <c r="G2808" t="s">
        <v>19</v>
      </c>
      <c r="H2808" t="s">
        <v>21</v>
      </c>
      <c r="I2808">
        <v>1</v>
      </c>
      <c r="J2808" t="s">
        <v>22</v>
      </c>
      <c r="K2808" t="s">
        <v>23</v>
      </c>
      <c r="L2808" t="s">
        <v>24</v>
      </c>
      <c r="M2808">
        <v>3</v>
      </c>
      <c r="N2808" t="s">
        <v>20</v>
      </c>
      <c r="O2808" t="s">
        <v>29</v>
      </c>
      <c r="P2808" t="s">
        <v>35</v>
      </c>
      <c r="Q2808" t="s">
        <v>27</v>
      </c>
      <c r="R2808">
        <v>69</v>
      </c>
      <c r="T2808">
        <f t="shared" si="528"/>
        <v>0.31830990297401024</v>
      </c>
      <c r="U2808">
        <f t="shared" si="537"/>
        <v>68.473936031540376</v>
      </c>
      <c r="AD2808">
        <f>(E2808 -$Y$7)/$Y$8</f>
        <v>0.66139910137521774</v>
      </c>
      <c r="AE2808">
        <f t="shared" si="526"/>
        <v>1</v>
      </c>
      <c r="AG2808">
        <f>(A2808 -$W$7)/$W$8</f>
        <v>2.6751742389779851</v>
      </c>
      <c r="AH2808">
        <f>(B2808 -$X$7)/$X$8</f>
        <v>-1.2105249072599464</v>
      </c>
      <c r="AI2808">
        <f>(F2808 -$Z$7)/$Z$8</f>
        <v>-1.185561036017394</v>
      </c>
      <c r="AJ2808">
        <f>(I2808 -$AA$7)/$AA$8</f>
        <v>-0.40124168605466753</v>
      </c>
      <c r="AK2808">
        <f t="shared" si="527"/>
        <v>3.141133078780467E-2</v>
      </c>
      <c r="AL2808">
        <f>IF(C2808="Low", 1, IF(C2808="Medium", 2, IF(C2808="High", 3, "")))</f>
        <v>1</v>
      </c>
      <c r="AM2808">
        <f>IF(G2808="Low", 1, IF(G2808="Medium", 2, IF(G2808="High", 3, "")))</f>
        <v>3</v>
      </c>
      <c r="AN2808">
        <f t="shared" si="529"/>
        <v>2</v>
      </c>
      <c r="AO2808">
        <f t="shared" si="530"/>
        <v>2</v>
      </c>
      <c r="AP2808">
        <f t="shared" si="531"/>
        <v>1</v>
      </c>
      <c r="AQ2808">
        <f>IF(H2808="Yes", 1, 0)</f>
        <v>1</v>
      </c>
      <c r="AR2808">
        <f>IF(D2808="Yes", 1, 0)</f>
        <v>1</v>
      </c>
      <c r="AS2808">
        <f t="shared" si="532"/>
        <v>1</v>
      </c>
      <c r="AT2808">
        <f t="shared" si="533"/>
        <v>0</v>
      </c>
      <c r="AU2808">
        <f t="shared" si="534"/>
        <v>0</v>
      </c>
      <c r="AV2808">
        <f t="shared" si="535"/>
        <v>0</v>
      </c>
      <c r="AX2808">
        <f t="shared" si="536"/>
        <v>1</v>
      </c>
    </row>
    <row r="2809" spans="1:50" x14ac:dyDescent="0.3">
      <c r="A2809">
        <v>22</v>
      </c>
      <c r="B2809">
        <v>68</v>
      </c>
      <c r="C2809" t="s">
        <v>22</v>
      </c>
      <c r="D2809" t="s">
        <v>20</v>
      </c>
      <c r="E2809">
        <v>4</v>
      </c>
      <c r="F2809">
        <v>87</v>
      </c>
      <c r="G2809" t="s">
        <v>19</v>
      </c>
      <c r="H2809" t="s">
        <v>21</v>
      </c>
      <c r="I2809">
        <v>2</v>
      </c>
      <c r="J2809" t="s">
        <v>22</v>
      </c>
      <c r="K2809" t="s">
        <v>23</v>
      </c>
      <c r="L2809" t="s">
        <v>32</v>
      </c>
      <c r="M2809">
        <v>3</v>
      </c>
      <c r="N2809" t="s">
        <v>20</v>
      </c>
      <c r="O2809" t="s">
        <v>33</v>
      </c>
      <c r="P2809" t="s">
        <v>35</v>
      </c>
      <c r="Q2809" t="s">
        <v>31</v>
      </c>
      <c r="R2809">
        <v>66</v>
      </c>
      <c r="T2809">
        <f t="shared" si="528"/>
        <v>0.17128552756894955</v>
      </c>
      <c r="U2809">
        <f t="shared" si="537"/>
        <v>67.901987488701636</v>
      </c>
      <c r="AD2809">
        <f>(E2809 -$Y$7)/$Y$8</f>
        <v>-2.0633796127548307</v>
      </c>
      <c r="AE2809">
        <f t="shared" si="526"/>
        <v>1</v>
      </c>
      <c r="AG2809">
        <f>(A2809 -$W$7)/$W$8</f>
        <v>0.3380005269875655</v>
      </c>
      <c r="AH2809">
        <f>(B2809 -$X$7)/$X$8</f>
        <v>-1.0373137612320207</v>
      </c>
      <c r="AI2809">
        <f>(F2809 -$Z$7)/$Z$8</f>
        <v>0.82851043788463896</v>
      </c>
      <c r="AJ2809">
        <f>(I2809 -$AA$7)/$AA$8</f>
        <v>0.41145108517868284</v>
      </c>
      <c r="AK2809">
        <f t="shared" si="527"/>
        <v>3.141133078780467E-2</v>
      </c>
      <c r="AL2809">
        <f>IF(C2809="Low", 1, IF(C2809="Medium", 2, IF(C2809="High", 3, "")))</f>
        <v>2</v>
      </c>
      <c r="AM2809">
        <f>IF(G2809="Low", 1, IF(G2809="Medium", 2, IF(G2809="High", 3, "")))</f>
        <v>3</v>
      </c>
      <c r="AN2809">
        <f t="shared" si="529"/>
        <v>2</v>
      </c>
      <c r="AO2809">
        <f t="shared" si="530"/>
        <v>3</v>
      </c>
      <c r="AP2809">
        <f t="shared" si="531"/>
        <v>0</v>
      </c>
      <c r="AQ2809">
        <f>IF(H2809="Yes", 1, 0)</f>
        <v>1</v>
      </c>
      <c r="AR2809">
        <f>IF(D2809="Yes", 1, 0)</f>
        <v>0</v>
      </c>
      <c r="AS2809">
        <f t="shared" si="532"/>
        <v>1</v>
      </c>
      <c r="AT2809">
        <f t="shared" si="533"/>
        <v>0</v>
      </c>
      <c r="AU2809">
        <f t="shared" si="534"/>
        <v>0</v>
      </c>
      <c r="AV2809">
        <f t="shared" si="535"/>
        <v>0</v>
      </c>
      <c r="AX2809">
        <f t="shared" si="536"/>
        <v>1</v>
      </c>
    </row>
    <row r="2810" spans="1:50" x14ac:dyDescent="0.3">
      <c r="A2810">
        <v>14</v>
      </c>
      <c r="B2810">
        <v>85</v>
      </c>
      <c r="C2810" t="s">
        <v>22</v>
      </c>
      <c r="D2810" t="s">
        <v>20</v>
      </c>
      <c r="E2810">
        <v>4</v>
      </c>
      <c r="F2810">
        <v>75</v>
      </c>
      <c r="G2810" t="s">
        <v>19</v>
      </c>
      <c r="H2810" t="s">
        <v>21</v>
      </c>
      <c r="I2810">
        <v>2</v>
      </c>
      <c r="J2810" t="s">
        <v>22</v>
      </c>
      <c r="K2810" t="s">
        <v>23</v>
      </c>
      <c r="L2810" t="s">
        <v>28</v>
      </c>
      <c r="M2810">
        <v>1</v>
      </c>
      <c r="N2810" t="s">
        <v>21</v>
      </c>
      <c r="O2810" t="s">
        <v>25</v>
      </c>
      <c r="P2810" t="s">
        <v>35</v>
      </c>
      <c r="Q2810" t="s">
        <v>31</v>
      </c>
      <c r="R2810">
        <v>64</v>
      </c>
      <c r="T2810">
        <f t="shared" si="528"/>
        <v>3.4071427043160754E-2</v>
      </c>
      <c r="U2810">
        <f t="shared" si="537"/>
        <v>67.368202498039807</v>
      </c>
      <c r="AD2810">
        <f>(E2810 -$Y$7)/$Y$8</f>
        <v>-2.0633796127548307</v>
      </c>
      <c r="AE2810">
        <f t="shared" si="526"/>
        <v>1</v>
      </c>
      <c r="AG2810">
        <f>(A2810 -$W$7)/$W$8</f>
        <v>-0.9975273084355315</v>
      </c>
      <c r="AH2810">
        <f>(B2810 -$X$7)/$X$8</f>
        <v>0.43498098000534957</v>
      </c>
      <c r="AI2810">
        <f>(F2810 -$Z$7)/$Z$8</f>
        <v>-4.8984478679264375E-3</v>
      </c>
      <c r="AJ2810">
        <f>(I2810 -$AA$7)/$AA$8</f>
        <v>0.41145108517868284</v>
      </c>
      <c r="AK2810">
        <f t="shared" si="527"/>
        <v>-1.9081649543993509</v>
      </c>
      <c r="AL2810">
        <f>IF(C2810="Low", 1, IF(C2810="Medium", 2, IF(C2810="High", 3, "")))</f>
        <v>2</v>
      </c>
      <c r="AM2810">
        <f>IF(G2810="Low", 1, IF(G2810="Medium", 2, IF(G2810="High", 3, "")))</f>
        <v>3</v>
      </c>
      <c r="AN2810">
        <f t="shared" si="529"/>
        <v>2</v>
      </c>
      <c r="AO2810">
        <f t="shared" si="530"/>
        <v>1</v>
      </c>
      <c r="AP2810">
        <f t="shared" si="531"/>
        <v>0</v>
      </c>
      <c r="AQ2810">
        <f>IF(H2810="Yes", 1, 0)</f>
        <v>1</v>
      </c>
      <c r="AR2810">
        <f>IF(D2810="Yes", 1, 0)</f>
        <v>0</v>
      </c>
      <c r="AS2810">
        <f t="shared" si="532"/>
        <v>0</v>
      </c>
      <c r="AT2810">
        <f t="shared" si="533"/>
        <v>0</v>
      </c>
      <c r="AU2810">
        <f t="shared" si="534"/>
        <v>0</v>
      </c>
      <c r="AV2810">
        <f t="shared" si="535"/>
        <v>0</v>
      </c>
      <c r="AX2810">
        <f t="shared" si="536"/>
        <v>1</v>
      </c>
    </row>
    <row r="2811" spans="1:50" x14ac:dyDescent="0.3">
      <c r="A2811">
        <v>19</v>
      </c>
      <c r="B2811">
        <v>65</v>
      </c>
      <c r="C2811" t="s">
        <v>22</v>
      </c>
      <c r="D2811" t="s">
        <v>20</v>
      </c>
      <c r="E2811">
        <v>9</v>
      </c>
      <c r="F2811">
        <v>57</v>
      </c>
      <c r="G2811" t="s">
        <v>18</v>
      </c>
      <c r="H2811" t="s">
        <v>21</v>
      </c>
      <c r="I2811">
        <v>1</v>
      </c>
      <c r="J2811" t="s">
        <v>22</v>
      </c>
      <c r="K2811" t="s">
        <v>23</v>
      </c>
      <c r="L2811" t="s">
        <v>24</v>
      </c>
      <c r="M2811">
        <v>2</v>
      </c>
      <c r="N2811" t="s">
        <v>21</v>
      </c>
      <c r="O2811" t="s">
        <v>25</v>
      </c>
      <c r="P2811" t="s">
        <v>26</v>
      </c>
      <c r="Q2811" t="s">
        <v>31</v>
      </c>
      <c r="R2811">
        <v>61</v>
      </c>
      <c r="T2811">
        <f t="shared" si="528"/>
        <v>-0.26966888778458831</v>
      </c>
      <c r="U2811">
        <f t="shared" si="537"/>
        <v>66.186603664591345</v>
      </c>
      <c r="AD2811">
        <f>(E2811 -$Y$7)/$Y$8</f>
        <v>1.3425937799077299</v>
      </c>
      <c r="AE2811">
        <f t="shared" si="526"/>
        <v>1</v>
      </c>
      <c r="AG2811">
        <f>(A2811 -$W$7)/$W$8</f>
        <v>-0.16282241129609587</v>
      </c>
      <c r="AH2811">
        <f>(B2811 -$X$7)/$X$8</f>
        <v>-1.2971304802739094</v>
      </c>
      <c r="AI2811">
        <f>(F2811 -$Z$7)/$Z$8</f>
        <v>-1.2550117764967745</v>
      </c>
      <c r="AJ2811">
        <f>(I2811 -$AA$7)/$AA$8</f>
        <v>-0.40124168605466753</v>
      </c>
      <c r="AK2811">
        <f t="shared" si="527"/>
        <v>-0.93837681180577304</v>
      </c>
      <c r="AL2811">
        <f>IF(C2811="Low", 1, IF(C2811="Medium", 2, IF(C2811="High", 3, "")))</f>
        <v>2</v>
      </c>
      <c r="AM2811">
        <f>IF(G2811="Low", 1, IF(G2811="Medium", 2, IF(G2811="High", 3, "")))</f>
        <v>1</v>
      </c>
      <c r="AN2811">
        <f t="shared" si="529"/>
        <v>2</v>
      </c>
      <c r="AO2811">
        <f t="shared" si="530"/>
        <v>1</v>
      </c>
      <c r="AP2811">
        <f t="shared" si="531"/>
        <v>1</v>
      </c>
      <c r="AQ2811">
        <f>IF(H2811="Yes", 1, 0)</f>
        <v>1</v>
      </c>
      <c r="AR2811">
        <f>IF(D2811="Yes", 1, 0)</f>
        <v>0</v>
      </c>
      <c r="AS2811">
        <f t="shared" si="532"/>
        <v>0</v>
      </c>
      <c r="AT2811">
        <f t="shared" si="533"/>
        <v>1</v>
      </c>
      <c r="AU2811">
        <f t="shared" si="534"/>
        <v>0</v>
      </c>
      <c r="AV2811">
        <f t="shared" si="535"/>
        <v>0</v>
      </c>
      <c r="AX2811">
        <f t="shared" si="536"/>
        <v>1</v>
      </c>
    </row>
    <row r="2812" spans="1:50" x14ac:dyDescent="0.3">
      <c r="A2812">
        <v>9</v>
      </c>
      <c r="B2812">
        <v>71</v>
      </c>
      <c r="C2812" t="s">
        <v>18</v>
      </c>
      <c r="D2812" t="s">
        <v>21</v>
      </c>
      <c r="E2812">
        <v>7</v>
      </c>
      <c r="F2812">
        <v>89</v>
      </c>
      <c r="G2812" t="s">
        <v>22</v>
      </c>
      <c r="H2812" t="s">
        <v>21</v>
      </c>
      <c r="I2812">
        <v>0</v>
      </c>
      <c r="J2812" t="s">
        <v>22</v>
      </c>
      <c r="K2812" t="s">
        <v>23</v>
      </c>
      <c r="L2812" t="s">
        <v>28</v>
      </c>
      <c r="M2812">
        <v>2</v>
      </c>
      <c r="N2812" t="s">
        <v>20</v>
      </c>
      <c r="O2812" t="s">
        <v>25</v>
      </c>
      <c r="P2812" t="s">
        <v>26</v>
      </c>
      <c r="Q2812" t="s">
        <v>27</v>
      </c>
      <c r="R2812">
        <v>61</v>
      </c>
      <c r="T2812">
        <f t="shared" si="528"/>
        <v>-0.34011855889335951</v>
      </c>
      <c r="U2812">
        <f t="shared" si="537"/>
        <v>65.912543076861468</v>
      </c>
      <c r="AD2812">
        <f>(E2812 -$Y$7)/$Y$8</f>
        <v>-1.9795577157294329E-2</v>
      </c>
      <c r="AE2812">
        <f t="shared" si="526"/>
        <v>1</v>
      </c>
      <c r="AG2812">
        <f>(A2812 -$W$7)/$W$8</f>
        <v>-1.8322322055749671</v>
      </c>
      <c r="AH2812">
        <f>(B2812 -$X$7)/$X$8</f>
        <v>-0.77749704219013172</v>
      </c>
      <c r="AI2812">
        <f>(F2812 -$Z$7)/$Z$8</f>
        <v>0.96741191884339983</v>
      </c>
      <c r="AJ2812">
        <f>(I2812 -$AA$7)/$AA$8</f>
        <v>-1.213934457288018</v>
      </c>
      <c r="AK2812">
        <f t="shared" si="527"/>
        <v>-0.93837681180577304</v>
      </c>
      <c r="AL2812">
        <f>IF(C2812="Low", 1, IF(C2812="Medium", 2, IF(C2812="High", 3, "")))</f>
        <v>1</v>
      </c>
      <c r="AM2812">
        <f>IF(G2812="Low", 1, IF(G2812="Medium", 2, IF(G2812="High", 3, "")))</f>
        <v>2</v>
      </c>
      <c r="AN2812">
        <f t="shared" si="529"/>
        <v>2</v>
      </c>
      <c r="AO2812">
        <f t="shared" si="530"/>
        <v>1</v>
      </c>
      <c r="AP2812">
        <f t="shared" si="531"/>
        <v>0</v>
      </c>
      <c r="AQ2812">
        <f>IF(H2812="Yes", 1, 0)</f>
        <v>1</v>
      </c>
      <c r="AR2812">
        <f>IF(D2812="Yes", 1, 0)</f>
        <v>1</v>
      </c>
      <c r="AS2812">
        <f t="shared" si="532"/>
        <v>1</v>
      </c>
      <c r="AT2812">
        <f t="shared" si="533"/>
        <v>1</v>
      </c>
      <c r="AU2812">
        <f t="shared" si="534"/>
        <v>0</v>
      </c>
      <c r="AV2812">
        <f t="shared" si="535"/>
        <v>0</v>
      </c>
      <c r="AX2812">
        <f t="shared" si="536"/>
        <v>1</v>
      </c>
    </row>
    <row r="2813" spans="1:50" x14ac:dyDescent="0.3">
      <c r="A2813">
        <v>20</v>
      </c>
      <c r="B2813">
        <v>93</v>
      </c>
      <c r="C2813" t="s">
        <v>22</v>
      </c>
      <c r="D2813" t="s">
        <v>21</v>
      </c>
      <c r="E2813">
        <v>6</v>
      </c>
      <c r="F2813">
        <v>95</v>
      </c>
      <c r="G2813" t="s">
        <v>18</v>
      </c>
      <c r="H2813" t="s">
        <v>21</v>
      </c>
      <c r="I2813">
        <v>1</v>
      </c>
      <c r="J2813" t="s">
        <v>19</v>
      </c>
      <c r="K2813" t="s">
        <v>23</v>
      </c>
      <c r="L2813" t="s">
        <v>28</v>
      </c>
      <c r="M2813">
        <v>4</v>
      </c>
      <c r="N2813" t="s">
        <v>20</v>
      </c>
      <c r="O2813" t="s">
        <v>29</v>
      </c>
      <c r="P2813" t="s">
        <v>30</v>
      </c>
      <c r="Q2813" t="s">
        <v>27</v>
      </c>
      <c r="R2813">
        <v>70</v>
      </c>
      <c r="T2813">
        <f t="shared" si="528"/>
        <v>0.54071952455568884</v>
      </c>
      <c r="U2813">
        <f t="shared" si="537"/>
        <v>69.339145345482308</v>
      </c>
      <c r="AD2813">
        <f>(E2813 -$Y$7)/$Y$8</f>
        <v>-0.70099025568980644</v>
      </c>
      <c r="AE2813">
        <f t="shared" si="526"/>
        <v>1</v>
      </c>
      <c r="AG2813">
        <f>(A2813 -$W$7)/$W$8</f>
        <v>4.1185681317912485E-3</v>
      </c>
      <c r="AH2813">
        <f>(B2813 -$X$7)/$X$8</f>
        <v>1.1278255641170531</v>
      </c>
      <c r="AI2813">
        <f>(F2813 -$Z$7)/$Z$8</f>
        <v>1.3841163617196826</v>
      </c>
      <c r="AJ2813">
        <f>(I2813 -$AA$7)/$AA$8</f>
        <v>-0.40124168605466753</v>
      </c>
      <c r="AK2813">
        <f t="shared" si="527"/>
        <v>1.0011994733813825</v>
      </c>
      <c r="AL2813">
        <f>IF(C2813="Low", 1, IF(C2813="Medium", 2, IF(C2813="High", 3, "")))</f>
        <v>2</v>
      </c>
      <c r="AM2813">
        <f>IF(G2813="Low", 1, IF(G2813="Medium", 2, IF(G2813="High", 3, "")))</f>
        <v>1</v>
      </c>
      <c r="AN2813">
        <f t="shared" si="529"/>
        <v>3</v>
      </c>
      <c r="AO2813">
        <f t="shared" si="530"/>
        <v>2</v>
      </c>
      <c r="AP2813">
        <f t="shared" si="531"/>
        <v>0</v>
      </c>
      <c r="AQ2813">
        <f>IF(H2813="Yes", 1, 0)</f>
        <v>1</v>
      </c>
      <c r="AR2813">
        <f>IF(D2813="Yes", 1, 0)</f>
        <v>1</v>
      </c>
      <c r="AS2813">
        <f t="shared" si="532"/>
        <v>1</v>
      </c>
      <c r="AT2813">
        <f t="shared" si="533"/>
        <v>0</v>
      </c>
      <c r="AU2813">
        <f t="shared" si="534"/>
        <v>1</v>
      </c>
      <c r="AV2813">
        <f t="shared" si="535"/>
        <v>0</v>
      </c>
      <c r="AX2813">
        <f t="shared" si="536"/>
        <v>0</v>
      </c>
    </row>
    <row r="2814" spans="1:50" x14ac:dyDescent="0.3">
      <c r="A2814">
        <v>15</v>
      </c>
      <c r="B2814">
        <v>73</v>
      </c>
      <c r="C2814" t="s">
        <v>22</v>
      </c>
      <c r="D2814" t="s">
        <v>20</v>
      </c>
      <c r="E2814">
        <v>5</v>
      </c>
      <c r="F2814">
        <v>56</v>
      </c>
      <c r="G2814" t="s">
        <v>22</v>
      </c>
      <c r="H2814" t="s">
        <v>21</v>
      </c>
      <c r="I2814">
        <v>1</v>
      </c>
      <c r="J2814" t="s">
        <v>22</v>
      </c>
      <c r="K2814" t="s">
        <v>23</v>
      </c>
      <c r="L2814" t="s">
        <v>24</v>
      </c>
      <c r="M2814">
        <v>2</v>
      </c>
      <c r="N2814" t="s">
        <v>20</v>
      </c>
      <c r="O2814" t="s">
        <v>33</v>
      </c>
      <c r="P2814" t="s">
        <v>26</v>
      </c>
      <c r="Q2814" t="s">
        <v>31</v>
      </c>
      <c r="R2814">
        <v>65</v>
      </c>
      <c r="T2814">
        <f t="shared" si="528"/>
        <v>-3.6918876650858024E-2</v>
      </c>
      <c r="U2814">
        <f t="shared" si="537"/>
        <v>67.092038762321778</v>
      </c>
      <c r="AD2814">
        <f>(E2814 -$Y$7)/$Y$8</f>
        <v>-1.3821849342223185</v>
      </c>
      <c r="AE2814">
        <f t="shared" si="526"/>
        <v>1</v>
      </c>
      <c r="AG2814">
        <f>(A2814 -$W$7)/$W$8</f>
        <v>-0.8305863290076444</v>
      </c>
      <c r="AH2814">
        <f>(B2814 -$X$7)/$X$8</f>
        <v>-0.60428589616220585</v>
      </c>
      <c r="AI2814">
        <f>(F2814 -$Z$7)/$Z$8</f>
        <v>-1.324462516976155</v>
      </c>
      <c r="AJ2814">
        <f>(I2814 -$AA$7)/$AA$8</f>
        <v>-0.40124168605466753</v>
      </c>
      <c r="AK2814">
        <f t="shared" si="527"/>
        <v>-0.93837681180577304</v>
      </c>
      <c r="AL2814">
        <f>IF(C2814="Low", 1, IF(C2814="Medium", 2, IF(C2814="High", 3, "")))</f>
        <v>2</v>
      </c>
      <c r="AM2814">
        <f>IF(G2814="Low", 1, IF(G2814="Medium", 2, IF(G2814="High", 3, "")))</f>
        <v>2</v>
      </c>
      <c r="AN2814">
        <f t="shared" si="529"/>
        <v>2</v>
      </c>
      <c r="AO2814">
        <f t="shared" si="530"/>
        <v>3</v>
      </c>
      <c r="AP2814">
        <f t="shared" si="531"/>
        <v>1</v>
      </c>
      <c r="AQ2814">
        <f>IF(H2814="Yes", 1, 0)</f>
        <v>1</v>
      </c>
      <c r="AR2814">
        <f>IF(D2814="Yes", 1, 0)</f>
        <v>0</v>
      </c>
      <c r="AS2814">
        <f t="shared" si="532"/>
        <v>1</v>
      </c>
      <c r="AT2814">
        <f t="shared" si="533"/>
        <v>1</v>
      </c>
      <c r="AU2814">
        <f t="shared" si="534"/>
        <v>0</v>
      </c>
      <c r="AV2814">
        <f t="shared" si="535"/>
        <v>0</v>
      </c>
      <c r="AX2814">
        <f t="shared" si="536"/>
        <v>1</v>
      </c>
    </row>
    <row r="2815" spans="1:50" x14ac:dyDescent="0.3">
      <c r="A2815">
        <v>25</v>
      </c>
      <c r="B2815">
        <v>80</v>
      </c>
      <c r="C2815" t="s">
        <v>19</v>
      </c>
      <c r="D2815" t="s">
        <v>20</v>
      </c>
      <c r="E2815">
        <v>7</v>
      </c>
      <c r="F2815">
        <v>53</v>
      </c>
      <c r="G2815" t="s">
        <v>22</v>
      </c>
      <c r="H2815" t="s">
        <v>21</v>
      </c>
      <c r="I2815">
        <v>1</v>
      </c>
      <c r="J2815" t="s">
        <v>22</v>
      </c>
      <c r="K2815" t="s">
        <v>34</v>
      </c>
      <c r="L2815" t="s">
        <v>32</v>
      </c>
      <c r="M2815">
        <v>3</v>
      </c>
      <c r="N2815" t="s">
        <v>20</v>
      </c>
      <c r="O2815" t="s">
        <v>29</v>
      </c>
      <c r="P2815" t="s">
        <v>30</v>
      </c>
      <c r="Q2815" t="s">
        <v>27</v>
      </c>
      <c r="R2815">
        <v>67</v>
      </c>
      <c r="T2815">
        <f t="shared" si="528"/>
        <v>0.26958260384176519</v>
      </c>
      <c r="U2815">
        <f t="shared" si="537"/>
        <v>68.284378975723115</v>
      </c>
      <c r="AD2815">
        <f>(E2815 -$Y$7)/$Y$8</f>
        <v>-1.9795577157294329E-2</v>
      </c>
      <c r="AE2815">
        <f t="shared" si="526"/>
        <v>0</v>
      </c>
      <c r="AG2815">
        <f>(A2815 -$W$7)/$W$8</f>
        <v>0.83882346527122686</v>
      </c>
      <c r="AH2815">
        <f>(B2815 -$X$7)/$X$8</f>
        <v>1.9531149355348125E-3</v>
      </c>
      <c r="AI2815">
        <f>(F2815 -$Z$7)/$Z$8</f>
        <v>-1.5328147384142963</v>
      </c>
      <c r="AJ2815">
        <f>(I2815 -$AA$7)/$AA$8</f>
        <v>-0.40124168605466753</v>
      </c>
      <c r="AK2815">
        <f t="shared" si="527"/>
        <v>3.141133078780467E-2</v>
      </c>
      <c r="AL2815">
        <f>IF(C2815="Low", 1, IF(C2815="Medium", 2, IF(C2815="High", 3, "")))</f>
        <v>3</v>
      </c>
      <c r="AM2815">
        <f>IF(G2815="Low", 1, IF(G2815="Medium", 2, IF(G2815="High", 3, "")))</f>
        <v>2</v>
      </c>
      <c r="AN2815">
        <f t="shared" si="529"/>
        <v>2</v>
      </c>
      <c r="AO2815">
        <f t="shared" si="530"/>
        <v>2</v>
      </c>
      <c r="AP2815">
        <f t="shared" si="531"/>
        <v>0</v>
      </c>
      <c r="AQ2815">
        <f>IF(H2815="Yes", 1, 0)</f>
        <v>1</v>
      </c>
      <c r="AR2815">
        <f>IF(D2815="Yes", 1, 0)</f>
        <v>0</v>
      </c>
      <c r="AS2815">
        <f t="shared" si="532"/>
        <v>1</v>
      </c>
      <c r="AT2815">
        <f t="shared" si="533"/>
        <v>0</v>
      </c>
      <c r="AU2815">
        <f t="shared" si="534"/>
        <v>0</v>
      </c>
      <c r="AV2815">
        <f t="shared" si="535"/>
        <v>0</v>
      </c>
      <c r="AX2815">
        <f t="shared" si="536"/>
        <v>1</v>
      </c>
    </row>
    <row r="2816" spans="1:50" x14ac:dyDescent="0.3">
      <c r="A2816">
        <v>17</v>
      </c>
      <c r="B2816">
        <v>98</v>
      </c>
      <c r="C2816" t="s">
        <v>18</v>
      </c>
      <c r="D2816" t="s">
        <v>20</v>
      </c>
      <c r="E2816">
        <v>7</v>
      </c>
      <c r="F2816">
        <v>92</v>
      </c>
      <c r="G2816" t="s">
        <v>22</v>
      </c>
      <c r="H2816" t="s">
        <v>21</v>
      </c>
      <c r="I2816">
        <v>0</v>
      </c>
      <c r="J2816" t="s">
        <v>22</v>
      </c>
      <c r="K2816" t="s">
        <v>34</v>
      </c>
      <c r="L2816" t="s">
        <v>24</v>
      </c>
      <c r="M2816">
        <v>0</v>
      </c>
      <c r="N2816" t="s">
        <v>20</v>
      </c>
      <c r="O2816" t="s">
        <v>29</v>
      </c>
      <c r="P2816" t="s">
        <v>26</v>
      </c>
      <c r="Q2816" t="s">
        <v>27</v>
      </c>
      <c r="R2816">
        <v>69</v>
      </c>
      <c r="T2816">
        <f t="shared" si="528"/>
        <v>0.44662668717223558</v>
      </c>
      <c r="U2816">
        <f t="shared" si="537"/>
        <v>68.973109026098115</v>
      </c>
      <c r="AD2816">
        <f>(E2816 -$Y$7)/$Y$8</f>
        <v>-1.9795577157294329E-2</v>
      </c>
      <c r="AE2816">
        <f t="shared" si="526"/>
        <v>0</v>
      </c>
      <c r="AG2816">
        <f>(A2816 -$W$7)/$W$8</f>
        <v>-0.49670437015187013</v>
      </c>
      <c r="AH2816">
        <f>(B2816 -$X$7)/$X$8</f>
        <v>1.5608534291868679</v>
      </c>
      <c r="AI2816">
        <f>(F2816 -$Z$7)/$Z$8</f>
        <v>1.1757641402815411</v>
      </c>
      <c r="AJ2816">
        <f>(I2816 -$AA$7)/$AA$8</f>
        <v>-1.213934457288018</v>
      </c>
      <c r="AK2816">
        <f t="shared" si="527"/>
        <v>-2.8779530969929286</v>
      </c>
      <c r="AL2816">
        <f>IF(C2816="Low", 1, IF(C2816="Medium", 2, IF(C2816="High", 3, "")))</f>
        <v>1</v>
      </c>
      <c r="AM2816">
        <f>IF(G2816="Low", 1, IF(G2816="Medium", 2, IF(G2816="High", 3, "")))</f>
        <v>2</v>
      </c>
      <c r="AN2816">
        <f t="shared" si="529"/>
        <v>2</v>
      </c>
      <c r="AO2816">
        <f t="shared" si="530"/>
        <v>2</v>
      </c>
      <c r="AP2816">
        <f t="shared" si="531"/>
        <v>1</v>
      </c>
      <c r="AQ2816">
        <f>IF(H2816="Yes", 1, 0)</f>
        <v>1</v>
      </c>
      <c r="AR2816">
        <f>IF(D2816="Yes", 1, 0)</f>
        <v>0</v>
      </c>
      <c r="AS2816">
        <f t="shared" si="532"/>
        <v>1</v>
      </c>
      <c r="AT2816">
        <f t="shared" si="533"/>
        <v>1</v>
      </c>
      <c r="AU2816">
        <f t="shared" si="534"/>
        <v>0</v>
      </c>
      <c r="AV2816">
        <f t="shared" si="535"/>
        <v>0</v>
      </c>
      <c r="AX2816">
        <f t="shared" si="536"/>
        <v>1</v>
      </c>
    </row>
    <row r="2817" spans="1:50" x14ac:dyDescent="0.3">
      <c r="A2817">
        <v>19</v>
      </c>
      <c r="B2817">
        <v>69</v>
      </c>
      <c r="C2817" t="s">
        <v>22</v>
      </c>
      <c r="D2817" t="s">
        <v>21</v>
      </c>
      <c r="E2817">
        <v>9</v>
      </c>
      <c r="F2817">
        <v>75</v>
      </c>
      <c r="G2817" t="s">
        <v>22</v>
      </c>
      <c r="H2817" t="s">
        <v>21</v>
      </c>
      <c r="I2817">
        <v>2</v>
      </c>
      <c r="J2817" t="s">
        <v>18</v>
      </c>
      <c r="K2817" t="s">
        <v>23</v>
      </c>
      <c r="L2817" t="s">
        <v>28</v>
      </c>
      <c r="M2817">
        <v>5</v>
      </c>
      <c r="N2817" t="s">
        <v>20</v>
      </c>
      <c r="O2817" t="s">
        <v>25</v>
      </c>
      <c r="P2817" t="s">
        <v>30</v>
      </c>
      <c r="Q2817" t="s">
        <v>31</v>
      </c>
      <c r="R2817">
        <v>63</v>
      </c>
      <c r="T2817">
        <f t="shared" si="528"/>
        <v>-6.5149571524873121E-2</v>
      </c>
      <c r="U2817">
        <f t="shared" si="537"/>
        <v>66.982216804214261</v>
      </c>
      <c r="AD2817">
        <f>(E2817 -$Y$7)/$Y$8</f>
        <v>1.3425937799077299</v>
      </c>
      <c r="AE2817">
        <f t="shared" si="526"/>
        <v>1</v>
      </c>
      <c r="AG2817">
        <f>(A2817 -$W$7)/$W$8</f>
        <v>-0.16282241129609587</v>
      </c>
      <c r="AH2817">
        <f>(B2817 -$X$7)/$X$8</f>
        <v>-0.95070818821805769</v>
      </c>
      <c r="AI2817">
        <f>(F2817 -$Z$7)/$Z$8</f>
        <v>-4.8984478679264375E-3</v>
      </c>
      <c r="AJ2817">
        <f>(I2817 -$AA$7)/$AA$8</f>
        <v>0.41145108517868284</v>
      </c>
      <c r="AK2817">
        <f t="shared" si="527"/>
        <v>1.9709876159749602</v>
      </c>
      <c r="AL2817">
        <f>IF(C2817="Low", 1, IF(C2817="Medium", 2, IF(C2817="High", 3, "")))</f>
        <v>2</v>
      </c>
      <c r="AM2817">
        <f>IF(G2817="Low", 1, IF(G2817="Medium", 2, IF(G2817="High", 3, "")))</f>
        <v>2</v>
      </c>
      <c r="AN2817">
        <f t="shared" si="529"/>
        <v>1</v>
      </c>
      <c r="AO2817">
        <f t="shared" si="530"/>
        <v>1</v>
      </c>
      <c r="AP2817">
        <f t="shared" si="531"/>
        <v>0</v>
      </c>
      <c r="AQ2817">
        <f>IF(H2817="Yes", 1, 0)</f>
        <v>1</v>
      </c>
      <c r="AR2817">
        <f>IF(D2817="Yes", 1, 0)</f>
        <v>1</v>
      </c>
      <c r="AS2817">
        <f t="shared" si="532"/>
        <v>1</v>
      </c>
      <c r="AT2817">
        <f t="shared" si="533"/>
        <v>0</v>
      </c>
      <c r="AU2817">
        <f t="shared" si="534"/>
        <v>0</v>
      </c>
      <c r="AV2817">
        <f t="shared" si="535"/>
        <v>0</v>
      </c>
      <c r="AX2817">
        <f t="shared" si="536"/>
        <v>1</v>
      </c>
    </row>
    <row r="2818" spans="1:50" x14ac:dyDescent="0.3">
      <c r="A2818">
        <v>16</v>
      </c>
      <c r="B2818">
        <v>76</v>
      </c>
      <c r="C2818" t="s">
        <v>22</v>
      </c>
      <c r="D2818" t="s">
        <v>20</v>
      </c>
      <c r="E2818">
        <v>8</v>
      </c>
      <c r="F2818">
        <v>84</v>
      </c>
      <c r="G2818" t="s">
        <v>19</v>
      </c>
      <c r="H2818" t="s">
        <v>21</v>
      </c>
      <c r="I2818">
        <v>1</v>
      </c>
      <c r="J2818" t="s">
        <v>19</v>
      </c>
      <c r="K2818" t="s">
        <v>23</v>
      </c>
      <c r="L2818" t="s">
        <v>32</v>
      </c>
      <c r="M2818">
        <v>4</v>
      </c>
      <c r="N2818" t="s">
        <v>20</v>
      </c>
      <c r="O2818" t="s">
        <v>25</v>
      </c>
      <c r="P2818" t="s">
        <v>26</v>
      </c>
      <c r="Q2818" t="s">
        <v>27</v>
      </c>
      <c r="R2818">
        <v>66</v>
      </c>
      <c r="T2818">
        <f t="shared" si="528"/>
        <v>0.14343139972776181</v>
      </c>
      <c r="U2818">
        <f t="shared" si="537"/>
        <v>67.793630437111247</v>
      </c>
      <c r="AD2818">
        <f>(E2818 -$Y$7)/$Y$8</f>
        <v>0.66139910137521774</v>
      </c>
      <c r="AE2818">
        <f t="shared" si="526"/>
        <v>1</v>
      </c>
      <c r="AG2818">
        <f>(A2818 -$W$7)/$W$8</f>
        <v>-0.66364534957975729</v>
      </c>
      <c r="AH2818">
        <f>(B2818 -$X$7)/$X$8</f>
        <v>-0.34446917712031699</v>
      </c>
      <c r="AI2818">
        <f>(F2818 -$Z$7)/$Z$8</f>
        <v>0.6201582164464976</v>
      </c>
      <c r="AJ2818">
        <f>(I2818 -$AA$7)/$AA$8</f>
        <v>-0.40124168605466753</v>
      </c>
      <c r="AK2818">
        <f t="shared" si="527"/>
        <v>1.0011994733813825</v>
      </c>
      <c r="AL2818">
        <f>IF(C2818="Low", 1, IF(C2818="Medium", 2, IF(C2818="High", 3, "")))</f>
        <v>2</v>
      </c>
      <c r="AM2818">
        <f>IF(G2818="Low", 1, IF(G2818="Medium", 2, IF(G2818="High", 3, "")))</f>
        <v>3</v>
      </c>
      <c r="AN2818">
        <f t="shared" si="529"/>
        <v>3</v>
      </c>
      <c r="AO2818">
        <f t="shared" si="530"/>
        <v>1</v>
      </c>
      <c r="AP2818">
        <f t="shared" si="531"/>
        <v>0</v>
      </c>
      <c r="AQ2818">
        <f>IF(H2818="Yes", 1, 0)</f>
        <v>1</v>
      </c>
      <c r="AR2818">
        <f>IF(D2818="Yes", 1, 0)</f>
        <v>0</v>
      </c>
      <c r="AS2818">
        <f t="shared" si="532"/>
        <v>1</v>
      </c>
      <c r="AT2818">
        <f t="shared" si="533"/>
        <v>1</v>
      </c>
      <c r="AU2818">
        <f t="shared" si="534"/>
        <v>0</v>
      </c>
      <c r="AV2818">
        <f t="shared" si="535"/>
        <v>0</v>
      </c>
      <c r="AX2818">
        <f t="shared" si="536"/>
        <v>1</v>
      </c>
    </row>
    <row r="2819" spans="1:50" x14ac:dyDescent="0.3">
      <c r="A2819">
        <v>30</v>
      </c>
      <c r="B2819">
        <v>84</v>
      </c>
      <c r="C2819" t="s">
        <v>19</v>
      </c>
      <c r="D2819" t="s">
        <v>21</v>
      </c>
      <c r="E2819">
        <v>7</v>
      </c>
      <c r="F2819">
        <v>72</v>
      </c>
      <c r="G2819" t="s">
        <v>22</v>
      </c>
      <c r="H2819" t="s">
        <v>21</v>
      </c>
      <c r="I2819">
        <v>3</v>
      </c>
      <c r="J2819" t="s">
        <v>22</v>
      </c>
      <c r="K2819" t="s">
        <v>23</v>
      </c>
      <c r="L2819" t="s">
        <v>24</v>
      </c>
      <c r="M2819">
        <v>2</v>
      </c>
      <c r="N2819" t="s">
        <v>20</v>
      </c>
      <c r="O2819" t="s">
        <v>25</v>
      </c>
      <c r="P2819" t="s">
        <v>26</v>
      </c>
      <c r="Q2819" t="s">
        <v>27</v>
      </c>
      <c r="R2819">
        <v>73</v>
      </c>
      <c r="T2819">
        <f t="shared" si="528"/>
        <v>0.76558701167350429</v>
      </c>
      <c r="U2819">
        <f t="shared" si="537"/>
        <v>70.213916152938594</v>
      </c>
      <c r="AD2819">
        <f>(E2819 -$Y$7)/$Y$8</f>
        <v>-1.9795577157294329E-2</v>
      </c>
      <c r="AE2819">
        <f t="shared" si="526"/>
        <v>1</v>
      </c>
      <c r="AG2819">
        <f>(A2819 -$W$7)/$W$8</f>
        <v>1.6735283624106625</v>
      </c>
      <c r="AH2819">
        <f>(B2819 -$X$7)/$X$8</f>
        <v>0.34837540699138664</v>
      </c>
      <c r="AI2819">
        <f>(F2819 -$Z$7)/$Z$8</f>
        <v>-0.21325066930606779</v>
      </c>
      <c r="AJ2819">
        <f>(I2819 -$AA$7)/$AA$8</f>
        <v>1.2241438564120333</v>
      </c>
      <c r="AK2819">
        <f t="shared" si="527"/>
        <v>-0.93837681180577304</v>
      </c>
      <c r="AL2819">
        <f>IF(C2819="Low", 1, IF(C2819="Medium", 2, IF(C2819="High", 3, "")))</f>
        <v>3</v>
      </c>
      <c r="AM2819">
        <f>IF(G2819="Low", 1, IF(G2819="Medium", 2, IF(G2819="High", 3, "")))</f>
        <v>2</v>
      </c>
      <c r="AN2819">
        <f t="shared" si="529"/>
        <v>2</v>
      </c>
      <c r="AO2819">
        <f t="shared" si="530"/>
        <v>1</v>
      </c>
      <c r="AP2819">
        <f t="shared" si="531"/>
        <v>1</v>
      </c>
      <c r="AQ2819">
        <f>IF(H2819="Yes", 1, 0)</f>
        <v>1</v>
      </c>
      <c r="AR2819">
        <f>IF(D2819="Yes", 1, 0)</f>
        <v>1</v>
      </c>
      <c r="AS2819">
        <f t="shared" si="532"/>
        <v>1</v>
      </c>
      <c r="AT2819">
        <f t="shared" si="533"/>
        <v>1</v>
      </c>
      <c r="AU2819">
        <f t="shared" si="534"/>
        <v>1</v>
      </c>
      <c r="AV2819">
        <f t="shared" si="535"/>
        <v>1</v>
      </c>
      <c r="AX2819">
        <f t="shared" si="536"/>
        <v>1</v>
      </c>
    </row>
    <row r="2820" spans="1:50" x14ac:dyDescent="0.3">
      <c r="A2820">
        <v>18</v>
      </c>
      <c r="B2820">
        <v>90</v>
      </c>
      <c r="C2820" t="s">
        <v>19</v>
      </c>
      <c r="D2820" t="s">
        <v>20</v>
      </c>
      <c r="E2820">
        <v>8</v>
      </c>
      <c r="F2820">
        <v>71</v>
      </c>
      <c r="G2820" t="s">
        <v>19</v>
      </c>
      <c r="H2820" t="s">
        <v>20</v>
      </c>
      <c r="I2820">
        <v>0</v>
      </c>
      <c r="J2820" t="s">
        <v>22</v>
      </c>
      <c r="K2820" t="s">
        <v>23</v>
      </c>
      <c r="L2820" t="s">
        <v>32</v>
      </c>
      <c r="M2820">
        <v>3</v>
      </c>
      <c r="N2820" t="s">
        <v>20</v>
      </c>
      <c r="O2820" t="s">
        <v>25</v>
      </c>
      <c r="P2820" t="s">
        <v>26</v>
      </c>
      <c r="Q2820" t="s">
        <v>31</v>
      </c>
      <c r="R2820">
        <v>68</v>
      </c>
      <c r="T2820">
        <f t="shared" si="528"/>
        <v>0.28594698917012168</v>
      </c>
      <c r="U2820">
        <f t="shared" si="537"/>
        <v>68.348039075058466</v>
      </c>
      <c r="AD2820">
        <f>(E2820 -$Y$7)/$Y$8</f>
        <v>0.66139910137521774</v>
      </c>
      <c r="AE2820">
        <f t="shared" si="526"/>
        <v>1</v>
      </c>
      <c r="AG2820">
        <f>(A2820 -$W$7)/$W$8</f>
        <v>-0.32976339072398297</v>
      </c>
      <c r="AH2820">
        <f>(B2820 -$X$7)/$X$8</f>
        <v>0.86800884507516429</v>
      </c>
      <c r="AI2820">
        <f>(F2820 -$Z$7)/$Z$8</f>
        <v>-0.28270140978544822</v>
      </c>
      <c r="AJ2820">
        <f>(I2820 -$AA$7)/$AA$8</f>
        <v>-1.213934457288018</v>
      </c>
      <c r="AK2820">
        <f t="shared" si="527"/>
        <v>3.141133078780467E-2</v>
      </c>
      <c r="AL2820">
        <f>IF(C2820="Low", 1, IF(C2820="Medium", 2, IF(C2820="High", 3, "")))</f>
        <v>3</v>
      </c>
      <c r="AM2820">
        <f>IF(G2820="Low", 1, IF(G2820="Medium", 2, IF(G2820="High", 3, "")))</f>
        <v>3</v>
      </c>
      <c r="AN2820">
        <f t="shared" si="529"/>
        <v>2</v>
      </c>
      <c r="AO2820">
        <f t="shared" si="530"/>
        <v>1</v>
      </c>
      <c r="AP2820">
        <f t="shared" si="531"/>
        <v>0</v>
      </c>
      <c r="AQ2820">
        <f>IF(H2820="Yes", 1, 0)</f>
        <v>0</v>
      </c>
      <c r="AR2820">
        <f>IF(D2820="Yes", 1, 0)</f>
        <v>0</v>
      </c>
      <c r="AS2820">
        <f t="shared" si="532"/>
        <v>1</v>
      </c>
      <c r="AT2820">
        <f t="shared" si="533"/>
        <v>1</v>
      </c>
      <c r="AU2820">
        <f t="shared" si="534"/>
        <v>0</v>
      </c>
      <c r="AV2820">
        <f t="shared" si="535"/>
        <v>0</v>
      </c>
      <c r="AX2820">
        <f t="shared" si="536"/>
        <v>1</v>
      </c>
    </row>
    <row r="2821" spans="1:50" x14ac:dyDescent="0.3">
      <c r="A2821">
        <v>31</v>
      </c>
      <c r="B2821">
        <v>96</v>
      </c>
      <c r="C2821" t="s">
        <v>19</v>
      </c>
      <c r="D2821" t="s">
        <v>21</v>
      </c>
      <c r="E2821">
        <v>9</v>
      </c>
      <c r="F2821">
        <v>65</v>
      </c>
      <c r="G2821" t="s">
        <v>19</v>
      </c>
      <c r="H2821" t="s">
        <v>21</v>
      </c>
      <c r="I2821">
        <v>0</v>
      </c>
      <c r="J2821" t="s">
        <v>22</v>
      </c>
      <c r="K2821" t="s">
        <v>34</v>
      </c>
      <c r="L2821" t="s">
        <v>24</v>
      </c>
      <c r="M2821">
        <v>2</v>
      </c>
      <c r="N2821" t="s">
        <v>20</v>
      </c>
      <c r="O2821" t="s">
        <v>25</v>
      </c>
      <c r="P2821" t="s">
        <v>35</v>
      </c>
      <c r="Q2821" t="s">
        <v>27</v>
      </c>
      <c r="R2821">
        <v>74</v>
      </c>
      <c r="T2821">
        <f t="shared" si="528"/>
        <v>0.83997004731877745</v>
      </c>
      <c r="U2821">
        <f t="shared" si="537"/>
        <v>70.503278163367312</v>
      </c>
      <c r="AD2821">
        <f>(E2821 -$Y$7)/$Y$8</f>
        <v>1.3425937799077299</v>
      </c>
      <c r="AE2821">
        <f t="shared" si="526"/>
        <v>0</v>
      </c>
      <c r="AG2821">
        <f>(A2821 -$W$7)/$W$8</f>
        <v>1.8404693418385496</v>
      </c>
      <c r="AH2821">
        <f>(B2821 -$X$7)/$X$8</f>
        <v>1.3876422831589421</v>
      </c>
      <c r="AI2821">
        <f>(F2821 -$Z$7)/$Z$8</f>
        <v>-0.69940585266173094</v>
      </c>
      <c r="AJ2821">
        <f>(I2821 -$AA$7)/$AA$8</f>
        <v>-1.213934457288018</v>
      </c>
      <c r="AK2821">
        <f t="shared" si="527"/>
        <v>-0.93837681180577304</v>
      </c>
      <c r="AL2821">
        <f>IF(C2821="Low", 1, IF(C2821="Medium", 2, IF(C2821="High", 3, "")))</f>
        <v>3</v>
      </c>
      <c r="AM2821">
        <f>IF(G2821="Low", 1, IF(G2821="Medium", 2, IF(G2821="High", 3, "")))</f>
        <v>3</v>
      </c>
      <c r="AN2821">
        <f t="shared" si="529"/>
        <v>2</v>
      </c>
      <c r="AO2821">
        <f t="shared" si="530"/>
        <v>1</v>
      </c>
      <c r="AP2821">
        <f t="shared" si="531"/>
        <v>1</v>
      </c>
      <c r="AQ2821">
        <f>IF(H2821="Yes", 1, 0)</f>
        <v>1</v>
      </c>
      <c r="AR2821">
        <f>IF(D2821="Yes", 1, 0)</f>
        <v>1</v>
      </c>
      <c r="AS2821">
        <f t="shared" si="532"/>
        <v>1</v>
      </c>
      <c r="AT2821">
        <f t="shared" si="533"/>
        <v>0</v>
      </c>
      <c r="AU2821">
        <f t="shared" si="534"/>
        <v>1</v>
      </c>
      <c r="AV2821">
        <f t="shared" si="535"/>
        <v>1</v>
      </c>
      <c r="AX2821">
        <f t="shared" si="536"/>
        <v>1</v>
      </c>
    </row>
    <row r="2822" spans="1:50" x14ac:dyDescent="0.3">
      <c r="A2822">
        <v>25</v>
      </c>
      <c r="B2822">
        <v>97</v>
      </c>
      <c r="C2822" t="s">
        <v>18</v>
      </c>
      <c r="D2822" t="s">
        <v>21</v>
      </c>
      <c r="E2822">
        <v>8</v>
      </c>
      <c r="F2822">
        <v>78</v>
      </c>
      <c r="G2822" t="s">
        <v>22</v>
      </c>
      <c r="H2822" t="s">
        <v>21</v>
      </c>
      <c r="I2822">
        <v>0</v>
      </c>
      <c r="J2822" t="s">
        <v>22</v>
      </c>
      <c r="K2822" t="s">
        <v>23</v>
      </c>
      <c r="L2822" t="s">
        <v>32</v>
      </c>
      <c r="M2822">
        <v>3</v>
      </c>
      <c r="N2822" t="s">
        <v>20</v>
      </c>
      <c r="O2822" t="s">
        <v>25</v>
      </c>
      <c r="P2822" t="s">
        <v>26</v>
      </c>
      <c r="Q2822" t="s">
        <v>27</v>
      </c>
      <c r="R2822">
        <v>70</v>
      </c>
      <c r="T2822">
        <f t="shared" si="528"/>
        <v>0.54619411819194985</v>
      </c>
      <c r="U2822">
        <f t="shared" si="537"/>
        <v>69.360442398057884</v>
      </c>
      <c r="AD2822">
        <f>(E2822 -$Y$7)/$Y$8</f>
        <v>0.66139910137521774</v>
      </c>
      <c r="AE2822">
        <f t="shared" si="526"/>
        <v>1</v>
      </c>
      <c r="AG2822">
        <f>(A2822 -$W$7)/$W$8</f>
        <v>0.83882346527122686</v>
      </c>
      <c r="AH2822">
        <f>(B2822 -$X$7)/$X$8</f>
        <v>1.4742478561729051</v>
      </c>
      <c r="AI2822">
        <f>(F2822 -$Z$7)/$Z$8</f>
        <v>0.20345377357021491</v>
      </c>
      <c r="AJ2822">
        <f>(I2822 -$AA$7)/$AA$8</f>
        <v>-1.213934457288018</v>
      </c>
      <c r="AK2822">
        <f t="shared" si="527"/>
        <v>3.141133078780467E-2</v>
      </c>
      <c r="AL2822">
        <f>IF(C2822="Low", 1, IF(C2822="Medium", 2, IF(C2822="High", 3, "")))</f>
        <v>1</v>
      </c>
      <c r="AM2822">
        <f>IF(G2822="Low", 1, IF(G2822="Medium", 2, IF(G2822="High", 3, "")))</f>
        <v>2</v>
      </c>
      <c r="AN2822">
        <f t="shared" si="529"/>
        <v>2</v>
      </c>
      <c r="AO2822">
        <f t="shared" si="530"/>
        <v>1</v>
      </c>
      <c r="AP2822">
        <f t="shared" si="531"/>
        <v>0</v>
      </c>
      <c r="AQ2822">
        <f>IF(H2822="Yes", 1, 0)</f>
        <v>1</v>
      </c>
      <c r="AR2822">
        <f>IF(D2822="Yes", 1, 0)</f>
        <v>1</v>
      </c>
      <c r="AS2822">
        <f t="shared" si="532"/>
        <v>1</v>
      </c>
      <c r="AT2822">
        <f t="shared" si="533"/>
        <v>1</v>
      </c>
      <c r="AU2822">
        <f t="shared" si="534"/>
        <v>1</v>
      </c>
      <c r="AV2822">
        <f t="shared" si="535"/>
        <v>0</v>
      </c>
      <c r="AX2822">
        <f t="shared" si="536"/>
        <v>0</v>
      </c>
    </row>
    <row r="2823" spans="1:50" x14ac:dyDescent="0.3">
      <c r="A2823">
        <v>23</v>
      </c>
      <c r="B2823">
        <v>91</v>
      </c>
      <c r="C2823" t="s">
        <v>19</v>
      </c>
      <c r="D2823" t="s">
        <v>21</v>
      </c>
      <c r="E2823">
        <v>8</v>
      </c>
      <c r="F2823">
        <v>58</v>
      </c>
      <c r="G2823" t="s">
        <v>22</v>
      </c>
      <c r="H2823" t="s">
        <v>21</v>
      </c>
      <c r="I2823">
        <v>0</v>
      </c>
      <c r="J2823" t="s">
        <v>22</v>
      </c>
      <c r="K2823" t="s">
        <v>23</v>
      </c>
      <c r="L2823" t="s">
        <v>24</v>
      </c>
      <c r="M2823">
        <v>2</v>
      </c>
      <c r="N2823" t="s">
        <v>20</v>
      </c>
      <c r="O2823" t="s">
        <v>25</v>
      </c>
      <c r="P2823" t="s">
        <v>35</v>
      </c>
      <c r="Q2823" t="s">
        <v>27</v>
      </c>
      <c r="R2823">
        <v>68</v>
      </c>
      <c r="T2823">
        <f t="shared" si="528"/>
        <v>0.44949750163767838</v>
      </c>
      <c r="U2823">
        <f t="shared" si="537"/>
        <v>68.984276957577151</v>
      </c>
      <c r="AD2823">
        <f>(E2823 -$Y$7)/$Y$8</f>
        <v>0.66139910137521774</v>
      </c>
      <c r="AE2823">
        <f t="shared" ref="AE2823:AE2886" si="538">IF(K2823="Public", 1, 0)</f>
        <v>1</v>
      </c>
      <c r="AG2823">
        <f>(A2823 -$W$7)/$W$8</f>
        <v>0.50494150641545266</v>
      </c>
      <c r="AH2823">
        <f>(B2823 -$X$7)/$X$8</f>
        <v>0.95461441808912728</v>
      </c>
      <c r="AI2823">
        <f>(F2823 -$Z$7)/$Z$8</f>
        <v>-1.185561036017394</v>
      </c>
      <c r="AJ2823">
        <f>(I2823 -$AA$7)/$AA$8</f>
        <v>-1.213934457288018</v>
      </c>
      <c r="AK2823">
        <f t="shared" ref="AK2823:AK2886" si="539">(M2823 -$AB$7)/$AB$8</f>
        <v>-0.93837681180577304</v>
      </c>
      <c r="AL2823">
        <f>IF(C2823="Low", 1, IF(C2823="Medium", 2, IF(C2823="High", 3, "")))</f>
        <v>3</v>
      </c>
      <c r="AM2823">
        <f>IF(G2823="Low", 1, IF(G2823="Medium", 2, IF(G2823="High", 3, "")))</f>
        <v>2</v>
      </c>
      <c r="AN2823">
        <f t="shared" si="529"/>
        <v>2</v>
      </c>
      <c r="AO2823">
        <f t="shared" si="530"/>
        <v>1</v>
      </c>
      <c r="AP2823">
        <f t="shared" si="531"/>
        <v>1</v>
      </c>
      <c r="AQ2823">
        <f>IF(H2823="Yes", 1, 0)</f>
        <v>1</v>
      </c>
      <c r="AR2823">
        <f>IF(D2823="Yes", 1, 0)</f>
        <v>1</v>
      </c>
      <c r="AS2823">
        <f t="shared" si="532"/>
        <v>1</v>
      </c>
      <c r="AT2823">
        <f t="shared" si="533"/>
        <v>0</v>
      </c>
      <c r="AU2823">
        <f t="shared" si="534"/>
        <v>0</v>
      </c>
      <c r="AV2823">
        <f t="shared" si="535"/>
        <v>0</v>
      </c>
      <c r="AX2823">
        <f t="shared" si="536"/>
        <v>1</v>
      </c>
    </row>
    <row r="2824" spans="1:50" x14ac:dyDescent="0.3">
      <c r="A2824">
        <v>22</v>
      </c>
      <c r="B2824">
        <v>69</v>
      </c>
      <c r="C2824" t="s">
        <v>19</v>
      </c>
      <c r="D2824" t="s">
        <v>20</v>
      </c>
      <c r="E2824">
        <v>7</v>
      </c>
      <c r="F2824">
        <v>86</v>
      </c>
      <c r="G2824" t="s">
        <v>18</v>
      </c>
      <c r="H2824" t="s">
        <v>21</v>
      </c>
      <c r="I2824">
        <v>1</v>
      </c>
      <c r="J2824" t="s">
        <v>22</v>
      </c>
      <c r="K2824" t="s">
        <v>23</v>
      </c>
      <c r="L2824" t="s">
        <v>24</v>
      </c>
      <c r="M2824">
        <v>4</v>
      </c>
      <c r="N2824" t="s">
        <v>21</v>
      </c>
      <c r="O2824" t="s">
        <v>25</v>
      </c>
      <c r="P2824" t="s">
        <v>30</v>
      </c>
      <c r="Q2824" t="s">
        <v>31</v>
      </c>
      <c r="R2824">
        <v>67</v>
      </c>
      <c r="T2824">
        <f t="shared" ref="T2824:T2887" si="540" xml:space="preserve"> -0.428939123 + (0.162668673*AG2824 ) + (0.215822964*AH2824 ) + (0.066497984*AI2824 ) + (0.052633968*AJ2824 ) + (0.01715737*AK2824 ) + (0.084014125*AL2824 ) + (0.047438308* AM2824) + (0.050178802*AN2824 ) + (0.044245992*AO2824 ) + (0.074596718*AP2824 ) + (0.087859865* AQ2824) + (0.034592709*AR2824 ) + (0.060530552*AS2824 ) + (0.063854922*AT2824 )</f>
        <v>7.3934124475718732E-2</v>
      </c>
      <c r="U2824">
        <f t="shared" si="537"/>
        <v>67.523274822933956</v>
      </c>
      <c r="AD2824">
        <f>(E2824 -$Y$7)/$Y$8</f>
        <v>-1.9795577157294329E-2</v>
      </c>
      <c r="AE2824">
        <f t="shared" si="538"/>
        <v>1</v>
      </c>
      <c r="AG2824">
        <f>(A2824 -$W$7)/$W$8</f>
        <v>0.3380005269875655</v>
      </c>
      <c r="AH2824">
        <f>(B2824 -$X$7)/$X$8</f>
        <v>-0.95070818821805769</v>
      </c>
      <c r="AI2824">
        <f>(F2824 -$Z$7)/$Z$8</f>
        <v>0.75905969740525847</v>
      </c>
      <c r="AJ2824">
        <f>(I2824 -$AA$7)/$AA$8</f>
        <v>-0.40124168605466753</v>
      </c>
      <c r="AK2824">
        <f t="shared" si="539"/>
        <v>1.0011994733813825</v>
      </c>
      <c r="AL2824">
        <f>IF(C2824="Low", 1, IF(C2824="Medium", 2, IF(C2824="High", 3, "")))</f>
        <v>3</v>
      </c>
      <c r="AM2824">
        <f>IF(G2824="Low", 1, IF(G2824="Medium", 2, IF(G2824="High", 3, "")))</f>
        <v>1</v>
      </c>
      <c r="AN2824">
        <f t="shared" ref="AN2824:AN2887" si="541">IF(J2824="Low", 1, IF(J2824="Medium", 2, IF(J2824="High", 3, "")))</f>
        <v>2</v>
      </c>
      <c r="AO2824">
        <f t="shared" ref="AO2824:AO2887" si="542">IF(O2824="High School", 1, IF(O2824="College", 2, IF(O2824="Postgraduate", 3, "")))</f>
        <v>1</v>
      </c>
      <c r="AP2824">
        <f t="shared" ref="AP2824:AP2887" si="543">IF(L2824="Positive", 1, 0)</f>
        <v>1</v>
      </c>
      <c r="AQ2824">
        <f>IF(H2824="Yes", 1, 0)</f>
        <v>1</v>
      </c>
      <c r="AR2824">
        <f>IF(D2824="Yes", 1, 0)</f>
        <v>0</v>
      </c>
      <c r="AS2824">
        <f t="shared" ref="AS2824:AS2887" si="544">IF(N2824="No", 1, 0)</f>
        <v>0</v>
      </c>
      <c r="AT2824">
        <f t="shared" ref="AT2824:AT2887" si="545">IF(P2824="Near", 1, 0)</f>
        <v>0</v>
      </c>
      <c r="AU2824">
        <f t="shared" ref="AU2824:AU2887" si="546">IF(R2824&gt;=70, 1, 0)</f>
        <v>0</v>
      </c>
      <c r="AV2824">
        <f t="shared" ref="AV2824:AV2887" si="547">IF(U2824&gt;=70, 1, 0)</f>
        <v>0</v>
      </c>
      <c r="AX2824">
        <f t="shared" ref="AX2824:AX2887" si="548">IF(AU2824=AV2824,1,0)</f>
        <v>1</v>
      </c>
    </row>
    <row r="2825" spans="1:50" x14ac:dyDescent="0.3">
      <c r="A2825">
        <v>22</v>
      </c>
      <c r="B2825">
        <v>61</v>
      </c>
      <c r="C2825" t="s">
        <v>19</v>
      </c>
      <c r="D2825" t="s">
        <v>20</v>
      </c>
      <c r="E2825">
        <v>6</v>
      </c>
      <c r="F2825">
        <v>77</v>
      </c>
      <c r="G2825" t="s">
        <v>18</v>
      </c>
      <c r="H2825" t="s">
        <v>21</v>
      </c>
      <c r="I2825">
        <v>1</v>
      </c>
      <c r="J2825" t="s">
        <v>22</v>
      </c>
      <c r="K2825" t="s">
        <v>23</v>
      </c>
      <c r="L2825" t="s">
        <v>24</v>
      </c>
      <c r="M2825">
        <v>4</v>
      </c>
      <c r="N2825" t="s">
        <v>20</v>
      </c>
      <c r="O2825" t="s">
        <v>33</v>
      </c>
      <c r="P2825" t="s">
        <v>30</v>
      </c>
      <c r="Q2825" t="s">
        <v>27</v>
      </c>
      <c r="R2825">
        <v>65</v>
      </c>
      <c r="T2825">
        <f t="shared" si="540"/>
        <v>3.1859880678709596E-2</v>
      </c>
      <c r="U2825">
        <f t="shared" ref="U2825:U2888" si="549" xml:space="preserve"> (T2825*$S$8)+$S$7</f>
        <v>67.359599225847134</v>
      </c>
      <c r="AD2825">
        <f>(E2825 -$Y$7)/$Y$8</f>
        <v>-0.70099025568980644</v>
      </c>
      <c r="AE2825">
        <f t="shared" si="538"/>
        <v>1</v>
      </c>
      <c r="AG2825">
        <f>(A2825 -$W$7)/$W$8</f>
        <v>0.3380005269875655</v>
      </c>
      <c r="AH2825">
        <f>(B2825 -$X$7)/$X$8</f>
        <v>-1.6435527723297614</v>
      </c>
      <c r="AI2825">
        <f>(F2825 -$Z$7)/$Z$8</f>
        <v>0.13400303309083447</v>
      </c>
      <c r="AJ2825">
        <f>(I2825 -$AA$7)/$AA$8</f>
        <v>-0.40124168605466753</v>
      </c>
      <c r="AK2825">
        <f t="shared" si="539"/>
        <v>1.0011994733813825</v>
      </c>
      <c r="AL2825">
        <f>IF(C2825="Low", 1, IF(C2825="Medium", 2, IF(C2825="High", 3, "")))</f>
        <v>3</v>
      </c>
      <c r="AM2825">
        <f>IF(G2825="Low", 1, IF(G2825="Medium", 2, IF(G2825="High", 3, "")))</f>
        <v>1</v>
      </c>
      <c r="AN2825">
        <f t="shared" si="541"/>
        <v>2</v>
      </c>
      <c r="AO2825">
        <f t="shared" si="542"/>
        <v>3</v>
      </c>
      <c r="AP2825">
        <f t="shared" si="543"/>
        <v>1</v>
      </c>
      <c r="AQ2825">
        <f>IF(H2825="Yes", 1, 0)</f>
        <v>1</v>
      </c>
      <c r="AR2825">
        <f>IF(D2825="Yes", 1, 0)</f>
        <v>0</v>
      </c>
      <c r="AS2825">
        <f t="shared" si="544"/>
        <v>1</v>
      </c>
      <c r="AT2825">
        <f t="shared" si="545"/>
        <v>0</v>
      </c>
      <c r="AU2825">
        <f t="shared" si="546"/>
        <v>0</v>
      </c>
      <c r="AV2825">
        <f t="shared" si="547"/>
        <v>0</v>
      </c>
      <c r="AX2825">
        <f t="shared" si="548"/>
        <v>1</v>
      </c>
    </row>
    <row r="2826" spans="1:50" x14ac:dyDescent="0.3">
      <c r="A2826">
        <v>8</v>
      </c>
      <c r="B2826">
        <v>75</v>
      </c>
      <c r="C2826" t="s">
        <v>22</v>
      </c>
      <c r="D2826" t="s">
        <v>20</v>
      </c>
      <c r="E2826">
        <v>5</v>
      </c>
      <c r="F2826">
        <v>92</v>
      </c>
      <c r="G2826" t="s">
        <v>22</v>
      </c>
      <c r="H2826" t="s">
        <v>21</v>
      </c>
      <c r="I2826">
        <v>5</v>
      </c>
      <c r="J2826" t="s">
        <v>19</v>
      </c>
      <c r="K2826" t="s">
        <v>23</v>
      </c>
      <c r="L2826" t="s">
        <v>24</v>
      </c>
      <c r="M2826">
        <v>4</v>
      </c>
      <c r="N2826" t="s">
        <v>20</v>
      </c>
      <c r="O2826" t="s">
        <v>25</v>
      </c>
      <c r="P2826" t="s">
        <v>30</v>
      </c>
      <c r="Q2826" t="s">
        <v>27</v>
      </c>
      <c r="R2826">
        <v>66</v>
      </c>
      <c r="T2826">
        <f t="shared" si="540"/>
        <v>7.884253061133023E-2</v>
      </c>
      <c r="U2826">
        <f t="shared" si="549"/>
        <v>67.542369314777162</v>
      </c>
      <c r="AD2826">
        <f>(E2826 -$Y$7)/$Y$8</f>
        <v>-1.3821849342223185</v>
      </c>
      <c r="AE2826">
        <f t="shared" si="538"/>
        <v>1</v>
      </c>
      <c r="AG2826">
        <f>(A2826 -$W$7)/$W$8</f>
        <v>-1.9991731850028542</v>
      </c>
      <c r="AH2826">
        <f>(B2826 -$X$7)/$X$8</f>
        <v>-0.43107475013427993</v>
      </c>
      <c r="AI2826">
        <f>(F2826 -$Z$7)/$Z$8</f>
        <v>1.1757641402815411</v>
      </c>
      <c r="AJ2826">
        <f>(I2826 -$AA$7)/$AA$8</f>
        <v>2.849529398878734</v>
      </c>
      <c r="AK2826">
        <f t="shared" si="539"/>
        <v>1.0011994733813825</v>
      </c>
      <c r="AL2826">
        <f>IF(C2826="Low", 1, IF(C2826="Medium", 2, IF(C2826="High", 3, "")))</f>
        <v>2</v>
      </c>
      <c r="AM2826">
        <f>IF(G2826="Low", 1, IF(G2826="Medium", 2, IF(G2826="High", 3, "")))</f>
        <v>2</v>
      </c>
      <c r="AN2826">
        <f t="shared" si="541"/>
        <v>3</v>
      </c>
      <c r="AO2826">
        <f t="shared" si="542"/>
        <v>1</v>
      </c>
      <c r="AP2826">
        <f t="shared" si="543"/>
        <v>1</v>
      </c>
      <c r="AQ2826">
        <f>IF(H2826="Yes", 1, 0)</f>
        <v>1</v>
      </c>
      <c r="AR2826">
        <f>IF(D2826="Yes", 1, 0)</f>
        <v>0</v>
      </c>
      <c r="AS2826">
        <f t="shared" si="544"/>
        <v>1</v>
      </c>
      <c r="AT2826">
        <f t="shared" si="545"/>
        <v>0</v>
      </c>
      <c r="AU2826">
        <f t="shared" si="546"/>
        <v>0</v>
      </c>
      <c r="AV2826">
        <f t="shared" si="547"/>
        <v>0</v>
      </c>
      <c r="AX2826">
        <f t="shared" si="548"/>
        <v>1</v>
      </c>
    </row>
    <row r="2827" spans="1:50" x14ac:dyDescent="0.3">
      <c r="A2827">
        <v>18</v>
      </c>
      <c r="B2827">
        <v>66</v>
      </c>
      <c r="C2827" t="s">
        <v>19</v>
      </c>
      <c r="D2827" t="s">
        <v>21</v>
      </c>
      <c r="E2827">
        <v>5</v>
      </c>
      <c r="F2827">
        <v>96</v>
      </c>
      <c r="G2827" t="s">
        <v>22</v>
      </c>
      <c r="H2827" t="s">
        <v>21</v>
      </c>
      <c r="I2827">
        <v>0</v>
      </c>
      <c r="J2827" t="s">
        <v>22</v>
      </c>
      <c r="K2827" t="s">
        <v>23</v>
      </c>
      <c r="L2827" t="s">
        <v>32</v>
      </c>
      <c r="M2827">
        <v>5</v>
      </c>
      <c r="N2827" t="s">
        <v>20</v>
      </c>
      <c r="O2827" t="s">
        <v>25</v>
      </c>
      <c r="P2827" t="s">
        <v>30</v>
      </c>
      <c r="Q2827" t="s">
        <v>31</v>
      </c>
      <c r="R2827">
        <v>64</v>
      </c>
      <c r="T2827">
        <f t="shared" si="540"/>
        <v>-2.7525983350525363E-3</v>
      </c>
      <c r="U2827">
        <f t="shared" si="549"/>
        <v>67.224951097729488</v>
      </c>
      <c r="AD2827">
        <f>(E2827 -$Y$7)/$Y$8</f>
        <v>-1.3821849342223185</v>
      </c>
      <c r="AE2827">
        <f t="shared" si="538"/>
        <v>1</v>
      </c>
      <c r="AG2827">
        <f>(A2827 -$W$7)/$W$8</f>
        <v>-0.32976339072398297</v>
      </c>
      <c r="AH2827">
        <f>(B2827 -$X$7)/$X$8</f>
        <v>-1.2105249072599464</v>
      </c>
      <c r="AI2827">
        <f>(F2827 -$Z$7)/$Z$8</f>
        <v>1.453567102199063</v>
      </c>
      <c r="AJ2827">
        <f>(I2827 -$AA$7)/$AA$8</f>
        <v>-1.213934457288018</v>
      </c>
      <c r="AK2827">
        <f t="shared" si="539"/>
        <v>1.9709876159749602</v>
      </c>
      <c r="AL2827">
        <f>IF(C2827="Low", 1, IF(C2827="Medium", 2, IF(C2827="High", 3, "")))</f>
        <v>3</v>
      </c>
      <c r="AM2827">
        <f>IF(G2827="Low", 1, IF(G2827="Medium", 2, IF(G2827="High", 3, "")))</f>
        <v>2</v>
      </c>
      <c r="AN2827">
        <f t="shared" si="541"/>
        <v>2</v>
      </c>
      <c r="AO2827">
        <f t="shared" si="542"/>
        <v>1</v>
      </c>
      <c r="AP2827">
        <f t="shared" si="543"/>
        <v>0</v>
      </c>
      <c r="AQ2827">
        <f>IF(H2827="Yes", 1, 0)</f>
        <v>1</v>
      </c>
      <c r="AR2827">
        <f>IF(D2827="Yes", 1, 0)</f>
        <v>1</v>
      </c>
      <c r="AS2827">
        <f t="shared" si="544"/>
        <v>1</v>
      </c>
      <c r="AT2827">
        <f t="shared" si="545"/>
        <v>0</v>
      </c>
      <c r="AU2827">
        <f t="shared" si="546"/>
        <v>0</v>
      </c>
      <c r="AV2827">
        <f t="shared" si="547"/>
        <v>0</v>
      </c>
      <c r="AX2827">
        <f t="shared" si="548"/>
        <v>1</v>
      </c>
    </row>
    <row r="2828" spans="1:50" x14ac:dyDescent="0.3">
      <c r="A2828">
        <v>25</v>
      </c>
      <c r="B2828">
        <v>88</v>
      </c>
      <c r="C2828" t="s">
        <v>22</v>
      </c>
      <c r="D2828" t="s">
        <v>21</v>
      </c>
      <c r="E2828">
        <v>8</v>
      </c>
      <c r="F2828">
        <v>95</v>
      </c>
      <c r="G2828" t="s">
        <v>18</v>
      </c>
      <c r="H2828" t="s">
        <v>21</v>
      </c>
      <c r="I2828">
        <v>1</v>
      </c>
      <c r="J2828" t="s">
        <v>19</v>
      </c>
      <c r="K2828" t="s">
        <v>23</v>
      </c>
      <c r="L2828" t="s">
        <v>32</v>
      </c>
      <c r="M2828">
        <v>4</v>
      </c>
      <c r="N2828" t="s">
        <v>20</v>
      </c>
      <c r="O2828" t="s">
        <v>25</v>
      </c>
      <c r="P2828" t="s">
        <v>26</v>
      </c>
      <c r="Q2828" t="s">
        <v>31</v>
      </c>
      <c r="R2828">
        <v>72</v>
      </c>
      <c r="T2828">
        <f t="shared" si="540"/>
        <v>0.60265143518600284</v>
      </c>
      <c r="U2828">
        <f t="shared" si="549"/>
        <v>69.580070470602806</v>
      </c>
      <c r="AD2828">
        <f>(E2828 -$Y$7)/$Y$8</f>
        <v>0.66139910137521774</v>
      </c>
      <c r="AE2828">
        <f t="shared" si="538"/>
        <v>1</v>
      </c>
      <c r="AG2828">
        <f>(A2828 -$W$7)/$W$8</f>
        <v>0.83882346527122686</v>
      </c>
      <c r="AH2828">
        <f>(B2828 -$X$7)/$X$8</f>
        <v>0.69479769904723843</v>
      </c>
      <c r="AI2828">
        <f>(F2828 -$Z$7)/$Z$8</f>
        <v>1.3841163617196826</v>
      </c>
      <c r="AJ2828">
        <f>(I2828 -$AA$7)/$AA$8</f>
        <v>-0.40124168605466753</v>
      </c>
      <c r="AK2828">
        <f t="shared" si="539"/>
        <v>1.0011994733813825</v>
      </c>
      <c r="AL2828">
        <f>IF(C2828="Low", 1, IF(C2828="Medium", 2, IF(C2828="High", 3, "")))</f>
        <v>2</v>
      </c>
      <c r="AM2828">
        <f>IF(G2828="Low", 1, IF(G2828="Medium", 2, IF(G2828="High", 3, "")))</f>
        <v>1</v>
      </c>
      <c r="AN2828">
        <f t="shared" si="541"/>
        <v>3</v>
      </c>
      <c r="AO2828">
        <f t="shared" si="542"/>
        <v>1</v>
      </c>
      <c r="AP2828">
        <f t="shared" si="543"/>
        <v>0</v>
      </c>
      <c r="AQ2828">
        <f>IF(H2828="Yes", 1, 0)</f>
        <v>1</v>
      </c>
      <c r="AR2828">
        <f>IF(D2828="Yes", 1, 0)</f>
        <v>1</v>
      </c>
      <c r="AS2828">
        <f t="shared" si="544"/>
        <v>1</v>
      </c>
      <c r="AT2828">
        <f t="shared" si="545"/>
        <v>1</v>
      </c>
      <c r="AU2828">
        <f t="shared" si="546"/>
        <v>1</v>
      </c>
      <c r="AV2828">
        <f t="shared" si="547"/>
        <v>0</v>
      </c>
      <c r="AX2828">
        <f t="shared" si="548"/>
        <v>0</v>
      </c>
    </row>
    <row r="2829" spans="1:50" x14ac:dyDescent="0.3">
      <c r="A2829">
        <v>20</v>
      </c>
      <c r="B2829">
        <v>86</v>
      </c>
      <c r="C2829" t="s">
        <v>22</v>
      </c>
      <c r="D2829" t="s">
        <v>21</v>
      </c>
      <c r="E2829">
        <v>8</v>
      </c>
      <c r="F2829">
        <v>80</v>
      </c>
      <c r="G2829" t="s">
        <v>19</v>
      </c>
      <c r="H2829" t="s">
        <v>21</v>
      </c>
      <c r="I2829">
        <v>2</v>
      </c>
      <c r="J2829" t="s">
        <v>22</v>
      </c>
      <c r="K2829" t="s">
        <v>23</v>
      </c>
      <c r="L2829" t="s">
        <v>32</v>
      </c>
      <c r="M2829">
        <v>2</v>
      </c>
      <c r="N2829" t="s">
        <v>20</v>
      </c>
      <c r="O2829" t="s">
        <v>29</v>
      </c>
      <c r="P2829" t="s">
        <v>26</v>
      </c>
      <c r="Q2829" t="s">
        <v>27</v>
      </c>
      <c r="R2829">
        <v>70</v>
      </c>
      <c r="T2829">
        <f t="shared" si="540"/>
        <v>0.45865416419710159</v>
      </c>
      <c r="U2829">
        <f t="shared" si="549"/>
        <v>69.019897852368914</v>
      </c>
      <c r="AD2829">
        <f>(E2829 -$Y$7)/$Y$8</f>
        <v>0.66139910137521774</v>
      </c>
      <c r="AE2829">
        <f t="shared" si="538"/>
        <v>1</v>
      </c>
      <c r="AG2829">
        <f>(A2829 -$W$7)/$W$8</f>
        <v>4.1185681317912485E-3</v>
      </c>
      <c r="AH2829">
        <f>(B2829 -$X$7)/$X$8</f>
        <v>0.52158655301931256</v>
      </c>
      <c r="AI2829">
        <f>(F2829 -$Z$7)/$Z$8</f>
        <v>0.34235525452897581</v>
      </c>
      <c r="AJ2829">
        <f>(I2829 -$AA$7)/$AA$8</f>
        <v>0.41145108517868284</v>
      </c>
      <c r="AK2829">
        <f t="shared" si="539"/>
        <v>-0.93837681180577304</v>
      </c>
      <c r="AL2829">
        <f>IF(C2829="Low", 1, IF(C2829="Medium", 2, IF(C2829="High", 3, "")))</f>
        <v>2</v>
      </c>
      <c r="AM2829">
        <f>IF(G2829="Low", 1, IF(G2829="Medium", 2, IF(G2829="High", 3, "")))</f>
        <v>3</v>
      </c>
      <c r="AN2829">
        <f t="shared" si="541"/>
        <v>2</v>
      </c>
      <c r="AO2829">
        <f t="shared" si="542"/>
        <v>2</v>
      </c>
      <c r="AP2829">
        <f t="shared" si="543"/>
        <v>0</v>
      </c>
      <c r="AQ2829">
        <f>IF(H2829="Yes", 1, 0)</f>
        <v>1</v>
      </c>
      <c r="AR2829">
        <f>IF(D2829="Yes", 1, 0)</f>
        <v>1</v>
      </c>
      <c r="AS2829">
        <f t="shared" si="544"/>
        <v>1</v>
      </c>
      <c r="AT2829">
        <f t="shared" si="545"/>
        <v>1</v>
      </c>
      <c r="AU2829">
        <f t="shared" si="546"/>
        <v>1</v>
      </c>
      <c r="AV2829">
        <f t="shared" si="547"/>
        <v>0</v>
      </c>
      <c r="AX2829">
        <f t="shared" si="548"/>
        <v>0</v>
      </c>
    </row>
    <row r="2830" spans="1:50" x14ac:dyDescent="0.3">
      <c r="A2830">
        <v>12</v>
      </c>
      <c r="B2830">
        <v>62</v>
      </c>
      <c r="C2830" t="s">
        <v>22</v>
      </c>
      <c r="D2830" t="s">
        <v>21</v>
      </c>
      <c r="E2830">
        <v>9</v>
      </c>
      <c r="F2830">
        <v>66</v>
      </c>
      <c r="G2830" t="s">
        <v>22</v>
      </c>
      <c r="H2830" t="s">
        <v>21</v>
      </c>
      <c r="I2830">
        <v>1</v>
      </c>
      <c r="J2830" t="s">
        <v>22</v>
      </c>
      <c r="K2830" t="s">
        <v>34</v>
      </c>
      <c r="L2830" t="s">
        <v>32</v>
      </c>
      <c r="M2830">
        <v>2</v>
      </c>
      <c r="N2830" t="s">
        <v>20</v>
      </c>
      <c r="O2830" t="s">
        <v>29</v>
      </c>
      <c r="P2830" t="s">
        <v>30</v>
      </c>
      <c r="Q2830" t="s">
        <v>31</v>
      </c>
      <c r="R2830">
        <v>60</v>
      </c>
      <c r="T2830">
        <f t="shared" si="540"/>
        <v>-0.42591484627227272</v>
      </c>
      <c r="U2830">
        <f t="shared" si="549"/>
        <v>65.578781675650632</v>
      </c>
      <c r="AD2830">
        <f>(E2830 -$Y$7)/$Y$8</f>
        <v>1.3425937799077299</v>
      </c>
      <c r="AE2830">
        <f t="shared" si="538"/>
        <v>0</v>
      </c>
      <c r="AG2830">
        <f>(A2830 -$W$7)/$W$8</f>
        <v>-1.3314092672913058</v>
      </c>
      <c r="AH2830">
        <f>(B2830 -$X$7)/$X$8</f>
        <v>-1.5569471993157984</v>
      </c>
      <c r="AI2830">
        <f>(F2830 -$Z$7)/$Z$8</f>
        <v>-0.62995511218235045</v>
      </c>
      <c r="AJ2830">
        <f>(I2830 -$AA$7)/$AA$8</f>
        <v>-0.40124168605466753</v>
      </c>
      <c r="AK2830">
        <f t="shared" si="539"/>
        <v>-0.93837681180577304</v>
      </c>
      <c r="AL2830">
        <f>IF(C2830="Low", 1, IF(C2830="Medium", 2, IF(C2830="High", 3, "")))</f>
        <v>2</v>
      </c>
      <c r="AM2830">
        <f>IF(G2830="Low", 1, IF(G2830="Medium", 2, IF(G2830="High", 3, "")))</f>
        <v>2</v>
      </c>
      <c r="AN2830">
        <f t="shared" si="541"/>
        <v>2</v>
      </c>
      <c r="AO2830">
        <f t="shared" si="542"/>
        <v>2</v>
      </c>
      <c r="AP2830">
        <f t="shared" si="543"/>
        <v>0</v>
      </c>
      <c r="AQ2830">
        <f>IF(H2830="Yes", 1, 0)</f>
        <v>1</v>
      </c>
      <c r="AR2830">
        <f>IF(D2830="Yes", 1, 0)</f>
        <v>1</v>
      </c>
      <c r="AS2830">
        <f t="shared" si="544"/>
        <v>1</v>
      </c>
      <c r="AT2830">
        <f t="shared" si="545"/>
        <v>0</v>
      </c>
      <c r="AU2830">
        <f t="shared" si="546"/>
        <v>0</v>
      </c>
      <c r="AV2830">
        <f t="shared" si="547"/>
        <v>0</v>
      </c>
      <c r="AX2830">
        <f t="shared" si="548"/>
        <v>1</v>
      </c>
    </row>
    <row r="2831" spans="1:50" x14ac:dyDescent="0.3">
      <c r="A2831">
        <v>20</v>
      </c>
      <c r="B2831">
        <v>93</v>
      </c>
      <c r="C2831" t="s">
        <v>22</v>
      </c>
      <c r="D2831" t="s">
        <v>21</v>
      </c>
      <c r="E2831">
        <v>8</v>
      </c>
      <c r="F2831">
        <v>68</v>
      </c>
      <c r="G2831" t="s">
        <v>22</v>
      </c>
      <c r="H2831" t="s">
        <v>21</v>
      </c>
      <c r="I2831">
        <v>1</v>
      </c>
      <c r="J2831" t="s">
        <v>18</v>
      </c>
      <c r="K2831" t="s">
        <v>23</v>
      </c>
      <c r="L2831" t="s">
        <v>32</v>
      </c>
      <c r="M2831">
        <v>3</v>
      </c>
      <c r="N2831" t="s">
        <v>20</v>
      </c>
      <c r="O2831" t="s">
        <v>25</v>
      </c>
      <c r="P2831" t="s">
        <v>30</v>
      </c>
      <c r="Q2831" t="s">
        <v>27</v>
      </c>
      <c r="R2831">
        <v>68</v>
      </c>
      <c r="T2831">
        <f t="shared" si="540"/>
        <v>0.30222019838357617</v>
      </c>
      <c r="U2831">
        <f t="shared" si="549"/>
        <v>68.411344484595517</v>
      </c>
      <c r="AD2831">
        <f>(E2831 -$Y$7)/$Y$8</f>
        <v>0.66139910137521774</v>
      </c>
      <c r="AE2831">
        <f t="shared" si="538"/>
        <v>1</v>
      </c>
      <c r="AG2831">
        <f>(A2831 -$W$7)/$W$8</f>
        <v>4.1185681317912485E-3</v>
      </c>
      <c r="AH2831">
        <f>(B2831 -$X$7)/$X$8</f>
        <v>1.1278255641170531</v>
      </c>
      <c r="AI2831">
        <f>(F2831 -$Z$7)/$Z$8</f>
        <v>-0.49105363122358958</v>
      </c>
      <c r="AJ2831">
        <f>(I2831 -$AA$7)/$AA$8</f>
        <v>-0.40124168605466753</v>
      </c>
      <c r="AK2831">
        <f t="shared" si="539"/>
        <v>3.141133078780467E-2</v>
      </c>
      <c r="AL2831">
        <f>IF(C2831="Low", 1, IF(C2831="Medium", 2, IF(C2831="High", 3, "")))</f>
        <v>2</v>
      </c>
      <c r="AM2831">
        <f>IF(G2831="Low", 1, IF(G2831="Medium", 2, IF(G2831="High", 3, "")))</f>
        <v>2</v>
      </c>
      <c r="AN2831">
        <f t="shared" si="541"/>
        <v>1</v>
      </c>
      <c r="AO2831">
        <f t="shared" si="542"/>
        <v>1</v>
      </c>
      <c r="AP2831">
        <f t="shared" si="543"/>
        <v>0</v>
      </c>
      <c r="AQ2831">
        <f>IF(H2831="Yes", 1, 0)</f>
        <v>1</v>
      </c>
      <c r="AR2831">
        <f>IF(D2831="Yes", 1, 0)</f>
        <v>1</v>
      </c>
      <c r="AS2831">
        <f t="shared" si="544"/>
        <v>1</v>
      </c>
      <c r="AT2831">
        <f t="shared" si="545"/>
        <v>0</v>
      </c>
      <c r="AU2831">
        <f t="shared" si="546"/>
        <v>0</v>
      </c>
      <c r="AV2831">
        <f t="shared" si="547"/>
        <v>0</v>
      </c>
      <c r="AX2831">
        <f t="shared" si="548"/>
        <v>1</v>
      </c>
    </row>
    <row r="2832" spans="1:50" x14ac:dyDescent="0.3">
      <c r="A2832">
        <v>30</v>
      </c>
      <c r="B2832">
        <v>70</v>
      </c>
      <c r="C2832" t="s">
        <v>22</v>
      </c>
      <c r="D2832" t="s">
        <v>21</v>
      </c>
      <c r="E2832">
        <v>9</v>
      </c>
      <c r="F2832">
        <v>83</v>
      </c>
      <c r="G2832" t="s">
        <v>22</v>
      </c>
      <c r="H2832" t="s">
        <v>21</v>
      </c>
      <c r="I2832">
        <v>1</v>
      </c>
      <c r="J2832" t="s">
        <v>22</v>
      </c>
      <c r="K2832" t="s">
        <v>34</v>
      </c>
      <c r="L2832" t="s">
        <v>32</v>
      </c>
      <c r="M2832">
        <v>2</v>
      </c>
      <c r="N2832" t="s">
        <v>20</v>
      </c>
      <c r="O2832" t="s">
        <v>33</v>
      </c>
      <c r="P2832" t="s">
        <v>26</v>
      </c>
      <c r="Q2832" t="s">
        <v>31</v>
      </c>
      <c r="R2832">
        <v>71</v>
      </c>
      <c r="T2832">
        <f t="shared" si="540"/>
        <v>0.3990387380296086</v>
      </c>
      <c r="U2832">
        <f t="shared" si="549"/>
        <v>68.787984225575599</v>
      </c>
      <c r="AD2832">
        <f>(E2832 -$Y$7)/$Y$8</f>
        <v>1.3425937799077299</v>
      </c>
      <c r="AE2832">
        <f t="shared" si="538"/>
        <v>0</v>
      </c>
      <c r="AG2832">
        <f>(A2832 -$W$7)/$W$8</f>
        <v>1.6735283624106625</v>
      </c>
      <c r="AH2832">
        <f>(B2832 -$X$7)/$X$8</f>
        <v>-0.8641026152040947</v>
      </c>
      <c r="AI2832">
        <f>(F2832 -$Z$7)/$Z$8</f>
        <v>0.55070747596711711</v>
      </c>
      <c r="AJ2832">
        <f>(I2832 -$AA$7)/$AA$8</f>
        <v>-0.40124168605466753</v>
      </c>
      <c r="AK2832">
        <f t="shared" si="539"/>
        <v>-0.93837681180577304</v>
      </c>
      <c r="AL2832">
        <f>IF(C2832="Low", 1, IF(C2832="Medium", 2, IF(C2832="High", 3, "")))</f>
        <v>2</v>
      </c>
      <c r="AM2832">
        <f>IF(G2832="Low", 1, IF(G2832="Medium", 2, IF(G2832="High", 3, "")))</f>
        <v>2</v>
      </c>
      <c r="AN2832">
        <f t="shared" si="541"/>
        <v>2</v>
      </c>
      <c r="AO2832">
        <f t="shared" si="542"/>
        <v>3</v>
      </c>
      <c r="AP2832">
        <f t="shared" si="543"/>
        <v>0</v>
      </c>
      <c r="AQ2832">
        <f>IF(H2832="Yes", 1, 0)</f>
        <v>1</v>
      </c>
      <c r="AR2832">
        <f>IF(D2832="Yes", 1, 0)</f>
        <v>1</v>
      </c>
      <c r="AS2832">
        <f t="shared" si="544"/>
        <v>1</v>
      </c>
      <c r="AT2832">
        <f t="shared" si="545"/>
        <v>1</v>
      </c>
      <c r="AU2832">
        <f t="shared" si="546"/>
        <v>1</v>
      </c>
      <c r="AV2832">
        <f t="shared" si="547"/>
        <v>0</v>
      </c>
      <c r="AX2832">
        <f t="shared" si="548"/>
        <v>0</v>
      </c>
    </row>
    <row r="2833" spans="1:50" x14ac:dyDescent="0.3">
      <c r="A2833">
        <v>27</v>
      </c>
      <c r="B2833">
        <v>77</v>
      </c>
      <c r="C2833" t="s">
        <v>22</v>
      </c>
      <c r="D2833" t="s">
        <v>21</v>
      </c>
      <c r="E2833">
        <v>7</v>
      </c>
      <c r="F2833">
        <v>86</v>
      </c>
      <c r="G2833" t="s">
        <v>18</v>
      </c>
      <c r="H2833" t="s">
        <v>21</v>
      </c>
      <c r="I2833">
        <v>1</v>
      </c>
      <c r="J2833" t="s">
        <v>22</v>
      </c>
      <c r="K2833" t="s">
        <v>23</v>
      </c>
      <c r="L2833" t="s">
        <v>32</v>
      </c>
      <c r="M2833">
        <v>3</v>
      </c>
      <c r="N2833" t="s">
        <v>20</v>
      </c>
      <c r="O2833" t="s">
        <v>25</v>
      </c>
      <c r="P2833" t="s">
        <v>30</v>
      </c>
      <c r="Q2833" t="s">
        <v>27</v>
      </c>
      <c r="R2833">
        <v>68</v>
      </c>
      <c r="T2833">
        <f t="shared" si="540"/>
        <v>0.27911963819023661</v>
      </c>
      <c r="U2833">
        <f t="shared" si="549"/>
        <v>68.321479578147603</v>
      </c>
      <c r="AD2833">
        <f>(E2833 -$Y$7)/$Y$8</f>
        <v>-1.9795577157294329E-2</v>
      </c>
      <c r="AE2833">
        <f t="shared" si="538"/>
        <v>1</v>
      </c>
      <c r="AG2833">
        <f>(A2833 -$W$7)/$W$8</f>
        <v>1.1727054241270012</v>
      </c>
      <c r="AH2833">
        <f>(B2833 -$X$7)/$X$8</f>
        <v>-0.25786360410635406</v>
      </c>
      <c r="AI2833">
        <f>(F2833 -$Z$7)/$Z$8</f>
        <v>0.75905969740525847</v>
      </c>
      <c r="AJ2833">
        <f>(I2833 -$AA$7)/$AA$8</f>
        <v>-0.40124168605466753</v>
      </c>
      <c r="AK2833">
        <f t="shared" si="539"/>
        <v>3.141133078780467E-2</v>
      </c>
      <c r="AL2833">
        <f>IF(C2833="Low", 1, IF(C2833="Medium", 2, IF(C2833="High", 3, "")))</f>
        <v>2</v>
      </c>
      <c r="AM2833">
        <f>IF(G2833="Low", 1, IF(G2833="Medium", 2, IF(G2833="High", 3, "")))</f>
        <v>1</v>
      </c>
      <c r="AN2833">
        <f t="shared" si="541"/>
        <v>2</v>
      </c>
      <c r="AO2833">
        <f t="shared" si="542"/>
        <v>1</v>
      </c>
      <c r="AP2833">
        <f t="shared" si="543"/>
        <v>0</v>
      </c>
      <c r="AQ2833">
        <f>IF(H2833="Yes", 1, 0)</f>
        <v>1</v>
      </c>
      <c r="AR2833">
        <f>IF(D2833="Yes", 1, 0)</f>
        <v>1</v>
      </c>
      <c r="AS2833">
        <f t="shared" si="544"/>
        <v>1</v>
      </c>
      <c r="AT2833">
        <f t="shared" si="545"/>
        <v>0</v>
      </c>
      <c r="AU2833">
        <f t="shared" si="546"/>
        <v>0</v>
      </c>
      <c r="AV2833">
        <f t="shared" si="547"/>
        <v>0</v>
      </c>
      <c r="AX2833">
        <f t="shared" si="548"/>
        <v>1</v>
      </c>
    </row>
    <row r="2834" spans="1:50" x14ac:dyDescent="0.3">
      <c r="A2834">
        <v>20</v>
      </c>
      <c r="B2834">
        <v>87</v>
      </c>
      <c r="C2834" t="s">
        <v>19</v>
      </c>
      <c r="D2834" t="s">
        <v>21</v>
      </c>
      <c r="E2834">
        <v>8</v>
      </c>
      <c r="F2834">
        <v>58</v>
      </c>
      <c r="G2834" t="s">
        <v>18</v>
      </c>
      <c r="H2834" t="s">
        <v>21</v>
      </c>
      <c r="I2834">
        <v>2</v>
      </c>
      <c r="J2834" t="s">
        <v>22</v>
      </c>
      <c r="K2834" t="s">
        <v>23</v>
      </c>
      <c r="L2834" t="s">
        <v>28</v>
      </c>
      <c r="M2834">
        <v>2</v>
      </c>
      <c r="N2834" t="s">
        <v>21</v>
      </c>
      <c r="O2834" t="s">
        <v>33</v>
      </c>
      <c r="P2834" t="s">
        <v>26</v>
      </c>
      <c r="Q2834" t="s">
        <v>27</v>
      </c>
      <c r="R2834">
        <v>67</v>
      </c>
      <c r="T2834">
        <f t="shared" si="540"/>
        <v>0.3485952316218015</v>
      </c>
      <c r="U2834">
        <f t="shared" si="549"/>
        <v>68.591750846544855</v>
      </c>
      <c r="AD2834">
        <f>(E2834 -$Y$7)/$Y$8</f>
        <v>0.66139910137521774</v>
      </c>
      <c r="AE2834">
        <f t="shared" si="538"/>
        <v>1</v>
      </c>
      <c r="AG2834">
        <f>(A2834 -$W$7)/$W$8</f>
        <v>4.1185681317912485E-3</v>
      </c>
      <c r="AH2834">
        <f>(B2834 -$X$7)/$X$8</f>
        <v>0.60819212603327544</v>
      </c>
      <c r="AI2834">
        <f>(F2834 -$Z$7)/$Z$8</f>
        <v>-1.185561036017394</v>
      </c>
      <c r="AJ2834">
        <f>(I2834 -$AA$7)/$AA$8</f>
        <v>0.41145108517868284</v>
      </c>
      <c r="AK2834">
        <f t="shared" si="539"/>
        <v>-0.93837681180577304</v>
      </c>
      <c r="AL2834">
        <f>IF(C2834="Low", 1, IF(C2834="Medium", 2, IF(C2834="High", 3, "")))</f>
        <v>3</v>
      </c>
      <c r="AM2834">
        <f>IF(G2834="Low", 1, IF(G2834="Medium", 2, IF(G2834="High", 3, "")))</f>
        <v>1</v>
      </c>
      <c r="AN2834">
        <f t="shared" si="541"/>
        <v>2</v>
      </c>
      <c r="AO2834">
        <f t="shared" si="542"/>
        <v>3</v>
      </c>
      <c r="AP2834">
        <f t="shared" si="543"/>
        <v>0</v>
      </c>
      <c r="AQ2834">
        <f>IF(H2834="Yes", 1, 0)</f>
        <v>1</v>
      </c>
      <c r="AR2834">
        <f>IF(D2834="Yes", 1, 0)</f>
        <v>1</v>
      </c>
      <c r="AS2834">
        <f t="shared" si="544"/>
        <v>0</v>
      </c>
      <c r="AT2834">
        <f t="shared" si="545"/>
        <v>1</v>
      </c>
      <c r="AU2834">
        <f t="shared" si="546"/>
        <v>0</v>
      </c>
      <c r="AV2834">
        <f t="shared" si="547"/>
        <v>0</v>
      </c>
      <c r="AX2834">
        <f t="shared" si="548"/>
        <v>1</v>
      </c>
    </row>
    <row r="2835" spans="1:50" x14ac:dyDescent="0.3">
      <c r="A2835">
        <v>26</v>
      </c>
      <c r="B2835">
        <v>77</v>
      </c>
      <c r="C2835" t="s">
        <v>22</v>
      </c>
      <c r="D2835" t="s">
        <v>21</v>
      </c>
      <c r="E2835">
        <v>5</v>
      </c>
      <c r="F2835">
        <v>100</v>
      </c>
      <c r="G2835" t="s">
        <v>18</v>
      </c>
      <c r="H2835" t="s">
        <v>21</v>
      </c>
      <c r="I2835">
        <v>1</v>
      </c>
      <c r="J2835" t="s">
        <v>19</v>
      </c>
      <c r="K2835" t="s">
        <v>34</v>
      </c>
      <c r="L2835" t="s">
        <v>24</v>
      </c>
      <c r="M2835">
        <v>5</v>
      </c>
      <c r="N2835" t="s">
        <v>20</v>
      </c>
      <c r="O2835" t="s">
        <v>25</v>
      </c>
      <c r="P2835" t="s">
        <v>26</v>
      </c>
      <c r="Q2835" t="s">
        <v>31</v>
      </c>
      <c r="R2835">
        <v>70</v>
      </c>
      <c r="T2835">
        <f t="shared" si="540"/>
        <v>0.53852871977416739</v>
      </c>
      <c r="U2835">
        <f t="shared" si="549"/>
        <v>69.330622761393897</v>
      </c>
      <c r="AD2835">
        <f>(E2835 -$Y$7)/$Y$8</f>
        <v>-1.3821849342223185</v>
      </c>
      <c r="AE2835">
        <f t="shared" si="538"/>
        <v>0</v>
      </c>
      <c r="AG2835">
        <f>(A2835 -$W$7)/$W$8</f>
        <v>1.0057644446991141</v>
      </c>
      <c r="AH2835">
        <f>(B2835 -$X$7)/$X$8</f>
        <v>-0.25786360410635406</v>
      </c>
      <c r="AI2835">
        <f>(F2835 -$Z$7)/$Z$8</f>
        <v>1.7313700641165848</v>
      </c>
      <c r="AJ2835">
        <f>(I2835 -$AA$7)/$AA$8</f>
        <v>-0.40124168605466753</v>
      </c>
      <c r="AK2835">
        <f t="shared" si="539"/>
        <v>1.9709876159749602</v>
      </c>
      <c r="AL2835">
        <f>IF(C2835="Low", 1, IF(C2835="Medium", 2, IF(C2835="High", 3, "")))</f>
        <v>2</v>
      </c>
      <c r="AM2835">
        <f>IF(G2835="Low", 1, IF(G2835="Medium", 2, IF(G2835="High", 3, "")))</f>
        <v>1</v>
      </c>
      <c r="AN2835">
        <f t="shared" si="541"/>
        <v>3</v>
      </c>
      <c r="AO2835">
        <f t="shared" si="542"/>
        <v>1</v>
      </c>
      <c r="AP2835">
        <f t="shared" si="543"/>
        <v>1</v>
      </c>
      <c r="AQ2835">
        <f>IF(H2835="Yes", 1, 0)</f>
        <v>1</v>
      </c>
      <c r="AR2835">
        <f>IF(D2835="Yes", 1, 0)</f>
        <v>1</v>
      </c>
      <c r="AS2835">
        <f t="shared" si="544"/>
        <v>1</v>
      </c>
      <c r="AT2835">
        <f t="shared" si="545"/>
        <v>1</v>
      </c>
      <c r="AU2835">
        <f t="shared" si="546"/>
        <v>1</v>
      </c>
      <c r="AV2835">
        <f t="shared" si="547"/>
        <v>0</v>
      </c>
      <c r="AX2835">
        <f t="shared" si="548"/>
        <v>0</v>
      </c>
    </row>
    <row r="2836" spans="1:50" x14ac:dyDescent="0.3">
      <c r="A2836">
        <v>18</v>
      </c>
      <c r="B2836">
        <v>78</v>
      </c>
      <c r="C2836" t="s">
        <v>22</v>
      </c>
      <c r="D2836" t="s">
        <v>20</v>
      </c>
      <c r="E2836">
        <v>7</v>
      </c>
      <c r="F2836">
        <v>55</v>
      </c>
      <c r="G2836" t="s">
        <v>19</v>
      </c>
      <c r="H2836" t="s">
        <v>21</v>
      </c>
      <c r="I2836">
        <v>0</v>
      </c>
      <c r="J2836" t="s">
        <v>22</v>
      </c>
      <c r="K2836" t="s">
        <v>23</v>
      </c>
      <c r="L2836" t="s">
        <v>28</v>
      </c>
      <c r="M2836">
        <v>3</v>
      </c>
      <c r="N2836" t="s">
        <v>20</v>
      </c>
      <c r="O2836" t="s">
        <v>25</v>
      </c>
      <c r="P2836" t="s">
        <v>26</v>
      </c>
      <c r="Q2836" t="s">
        <v>27</v>
      </c>
      <c r="R2836">
        <v>65</v>
      </c>
      <c r="T2836">
        <f t="shared" si="540"/>
        <v>-8.398276098357027E-3</v>
      </c>
      <c r="U2836">
        <f t="shared" si="549"/>
        <v>67.202988500295135</v>
      </c>
      <c r="AD2836">
        <f>(E2836 -$Y$7)/$Y$8</f>
        <v>-1.9795577157294329E-2</v>
      </c>
      <c r="AE2836">
        <f t="shared" si="538"/>
        <v>1</v>
      </c>
      <c r="AG2836">
        <f>(A2836 -$W$7)/$W$8</f>
        <v>-0.32976339072398297</v>
      </c>
      <c r="AH2836">
        <f>(B2836 -$X$7)/$X$8</f>
        <v>-0.1712580310923911</v>
      </c>
      <c r="AI2836">
        <f>(F2836 -$Z$7)/$Z$8</f>
        <v>-1.3939132574555355</v>
      </c>
      <c r="AJ2836">
        <f>(I2836 -$AA$7)/$AA$8</f>
        <v>-1.213934457288018</v>
      </c>
      <c r="AK2836">
        <f t="shared" si="539"/>
        <v>3.141133078780467E-2</v>
      </c>
      <c r="AL2836">
        <f>IF(C2836="Low", 1, IF(C2836="Medium", 2, IF(C2836="High", 3, "")))</f>
        <v>2</v>
      </c>
      <c r="AM2836">
        <f>IF(G2836="Low", 1, IF(G2836="Medium", 2, IF(G2836="High", 3, "")))</f>
        <v>3</v>
      </c>
      <c r="AN2836">
        <f t="shared" si="541"/>
        <v>2</v>
      </c>
      <c r="AO2836">
        <f t="shared" si="542"/>
        <v>1</v>
      </c>
      <c r="AP2836">
        <f t="shared" si="543"/>
        <v>0</v>
      </c>
      <c r="AQ2836">
        <f>IF(H2836="Yes", 1, 0)</f>
        <v>1</v>
      </c>
      <c r="AR2836">
        <f>IF(D2836="Yes", 1, 0)</f>
        <v>0</v>
      </c>
      <c r="AS2836">
        <f t="shared" si="544"/>
        <v>1</v>
      </c>
      <c r="AT2836">
        <f t="shared" si="545"/>
        <v>1</v>
      </c>
      <c r="AU2836">
        <f t="shared" si="546"/>
        <v>0</v>
      </c>
      <c r="AV2836">
        <f t="shared" si="547"/>
        <v>0</v>
      </c>
      <c r="AX2836">
        <f t="shared" si="548"/>
        <v>1</v>
      </c>
    </row>
    <row r="2837" spans="1:50" x14ac:dyDescent="0.3">
      <c r="A2837">
        <v>10</v>
      </c>
      <c r="B2837">
        <v>63</v>
      </c>
      <c r="C2837" t="s">
        <v>22</v>
      </c>
      <c r="D2837" t="s">
        <v>20</v>
      </c>
      <c r="E2837">
        <v>4</v>
      </c>
      <c r="F2837">
        <v>80</v>
      </c>
      <c r="G2837" t="s">
        <v>22</v>
      </c>
      <c r="H2837" t="s">
        <v>21</v>
      </c>
      <c r="I2837">
        <v>0</v>
      </c>
      <c r="J2837" t="s">
        <v>22</v>
      </c>
      <c r="K2837" t="s">
        <v>23</v>
      </c>
      <c r="L2837" t="s">
        <v>24</v>
      </c>
      <c r="M2837">
        <v>3</v>
      </c>
      <c r="N2837" t="s">
        <v>20</v>
      </c>
      <c r="O2837" t="s">
        <v>29</v>
      </c>
      <c r="P2837" t="s">
        <v>26</v>
      </c>
      <c r="Q2837" t="s">
        <v>27</v>
      </c>
      <c r="R2837">
        <v>60</v>
      </c>
      <c r="T2837">
        <f t="shared" si="540"/>
        <v>-0.31915613111342334</v>
      </c>
      <c r="U2837">
        <f t="shared" si="549"/>
        <v>65.994090303231687</v>
      </c>
      <c r="AD2837">
        <f>(E2837 -$Y$7)/$Y$8</f>
        <v>-2.0633796127548307</v>
      </c>
      <c r="AE2837">
        <f t="shared" si="538"/>
        <v>1</v>
      </c>
      <c r="AG2837">
        <f>(A2837 -$W$7)/$W$8</f>
        <v>-1.66529122614708</v>
      </c>
      <c r="AH2837">
        <f>(B2837 -$X$7)/$X$8</f>
        <v>-1.4703416263018354</v>
      </c>
      <c r="AI2837">
        <f>(F2837 -$Z$7)/$Z$8</f>
        <v>0.34235525452897581</v>
      </c>
      <c r="AJ2837">
        <f>(I2837 -$AA$7)/$AA$8</f>
        <v>-1.213934457288018</v>
      </c>
      <c r="AK2837">
        <f t="shared" si="539"/>
        <v>3.141133078780467E-2</v>
      </c>
      <c r="AL2837">
        <f>IF(C2837="Low", 1, IF(C2837="Medium", 2, IF(C2837="High", 3, "")))</f>
        <v>2</v>
      </c>
      <c r="AM2837">
        <f>IF(G2837="Low", 1, IF(G2837="Medium", 2, IF(G2837="High", 3, "")))</f>
        <v>2</v>
      </c>
      <c r="AN2837">
        <f t="shared" si="541"/>
        <v>2</v>
      </c>
      <c r="AO2837">
        <f t="shared" si="542"/>
        <v>2</v>
      </c>
      <c r="AP2837">
        <f t="shared" si="543"/>
        <v>1</v>
      </c>
      <c r="AQ2837">
        <f>IF(H2837="Yes", 1, 0)</f>
        <v>1</v>
      </c>
      <c r="AR2837">
        <f>IF(D2837="Yes", 1, 0)</f>
        <v>0</v>
      </c>
      <c r="AS2837">
        <f t="shared" si="544"/>
        <v>1</v>
      </c>
      <c r="AT2837">
        <f t="shared" si="545"/>
        <v>1</v>
      </c>
      <c r="AU2837">
        <f t="shared" si="546"/>
        <v>0</v>
      </c>
      <c r="AV2837">
        <f t="shared" si="547"/>
        <v>0</v>
      </c>
      <c r="AX2837">
        <f t="shared" si="548"/>
        <v>1</v>
      </c>
    </row>
    <row r="2838" spans="1:50" x14ac:dyDescent="0.3">
      <c r="A2838">
        <v>14</v>
      </c>
      <c r="B2838">
        <v>76</v>
      </c>
      <c r="C2838" t="s">
        <v>19</v>
      </c>
      <c r="D2838" t="s">
        <v>20</v>
      </c>
      <c r="E2838">
        <v>7</v>
      </c>
      <c r="F2838">
        <v>77</v>
      </c>
      <c r="G2838" t="s">
        <v>18</v>
      </c>
      <c r="H2838" t="s">
        <v>20</v>
      </c>
      <c r="I2838">
        <v>2</v>
      </c>
      <c r="J2838" t="s">
        <v>22</v>
      </c>
      <c r="K2838" t="s">
        <v>23</v>
      </c>
      <c r="L2838" t="s">
        <v>24</v>
      </c>
      <c r="M2838">
        <v>4</v>
      </c>
      <c r="N2838" t="s">
        <v>20</v>
      </c>
      <c r="O2838" t="s">
        <v>29</v>
      </c>
      <c r="P2838" t="s">
        <v>26</v>
      </c>
      <c r="Q2838" t="s">
        <v>27</v>
      </c>
      <c r="R2838">
        <v>65</v>
      </c>
      <c r="T2838">
        <f t="shared" si="540"/>
        <v>6.9507722252678011E-2</v>
      </c>
      <c r="U2838">
        <f t="shared" si="549"/>
        <v>67.506055404082417</v>
      </c>
      <c r="AD2838">
        <f>(E2838 -$Y$7)/$Y$8</f>
        <v>-1.9795577157294329E-2</v>
      </c>
      <c r="AE2838">
        <f t="shared" si="538"/>
        <v>1</v>
      </c>
      <c r="AG2838">
        <f>(A2838 -$W$7)/$W$8</f>
        <v>-0.9975273084355315</v>
      </c>
      <c r="AH2838">
        <f>(B2838 -$X$7)/$X$8</f>
        <v>-0.34446917712031699</v>
      </c>
      <c r="AI2838">
        <f>(F2838 -$Z$7)/$Z$8</f>
        <v>0.13400303309083447</v>
      </c>
      <c r="AJ2838">
        <f>(I2838 -$AA$7)/$AA$8</f>
        <v>0.41145108517868284</v>
      </c>
      <c r="AK2838">
        <f t="shared" si="539"/>
        <v>1.0011994733813825</v>
      </c>
      <c r="AL2838">
        <f>IF(C2838="Low", 1, IF(C2838="Medium", 2, IF(C2838="High", 3, "")))</f>
        <v>3</v>
      </c>
      <c r="AM2838">
        <f>IF(G2838="Low", 1, IF(G2838="Medium", 2, IF(G2838="High", 3, "")))</f>
        <v>1</v>
      </c>
      <c r="AN2838">
        <f t="shared" si="541"/>
        <v>2</v>
      </c>
      <c r="AO2838">
        <f t="shared" si="542"/>
        <v>2</v>
      </c>
      <c r="AP2838">
        <f t="shared" si="543"/>
        <v>1</v>
      </c>
      <c r="AQ2838">
        <f>IF(H2838="Yes", 1, 0)</f>
        <v>0</v>
      </c>
      <c r="AR2838">
        <f>IF(D2838="Yes", 1, 0)</f>
        <v>0</v>
      </c>
      <c r="AS2838">
        <f t="shared" si="544"/>
        <v>1</v>
      </c>
      <c r="AT2838">
        <f t="shared" si="545"/>
        <v>1</v>
      </c>
      <c r="AU2838">
        <f t="shared" si="546"/>
        <v>0</v>
      </c>
      <c r="AV2838">
        <f t="shared" si="547"/>
        <v>0</v>
      </c>
      <c r="AX2838">
        <f t="shared" si="548"/>
        <v>1</v>
      </c>
    </row>
    <row r="2839" spans="1:50" x14ac:dyDescent="0.3">
      <c r="A2839">
        <v>29</v>
      </c>
      <c r="B2839">
        <v>91</v>
      </c>
      <c r="C2839" t="s">
        <v>22</v>
      </c>
      <c r="D2839" t="s">
        <v>20</v>
      </c>
      <c r="E2839">
        <v>9</v>
      </c>
      <c r="F2839">
        <v>80</v>
      </c>
      <c r="G2839" t="s">
        <v>18</v>
      </c>
      <c r="H2839" t="s">
        <v>21</v>
      </c>
      <c r="I2839">
        <v>0</v>
      </c>
      <c r="J2839" t="s">
        <v>19</v>
      </c>
      <c r="K2839" t="s">
        <v>23</v>
      </c>
      <c r="L2839" t="s">
        <v>28</v>
      </c>
      <c r="M2839">
        <v>4</v>
      </c>
      <c r="N2839" t="s">
        <v>20</v>
      </c>
      <c r="O2839" t="s">
        <v>25</v>
      </c>
      <c r="P2839" t="s">
        <v>26</v>
      </c>
      <c r="Q2839" t="s">
        <v>31</v>
      </c>
      <c r="R2839">
        <v>70</v>
      </c>
      <c r="T2839">
        <f t="shared" si="540"/>
        <v>0.62070715220507988</v>
      </c>
      <c r="U2839">
        <f t="shared" si="549"/>
        <v>69.650310123112931</v>
      </c>
      <c r="AD2839">
        <f>(E2839 -$Y$7)/$Y$8</f>
        <v>1.3425937799077299</v>
      </c>
      <c r="AE2839">
        <f t="shared" si="538"/>
        <v>1</v>
      </c>
      <c r="AG2839">
        <f>(A2839 -$W$7)/$W$8</f>
        <v>1.5065873829827754</v>
      </c>
      <c r="AH2839">
        <f>(B2839 -$X$7)/$X$8</f>
        <v>0.95461441808912728</v>
      </c>
      <c r="AI2839">
        <f>(F2839 -$Z$7)/$Z$8</f>
        <v>0.34235525452897581</v>
      </c>
      <c r="AJ2839">
        <f>(I2839 -$AA$7)/$AA$8</f>
        <v>-1.213934457288018</v>
      </c>
      <c r="AK2839">
        <f t="shared" si="539"/>
        <v>1.0011994733813825</v>
      </c>
      <c r="AL2839">
        <f>IF(C2839="Low", 1, IF(C2839="Medium", 2, IF(C2839="High", 3, "")))</f>
        <v>2</v>
      </c>
      <c r="AM2839">
        <f>IF(G2839="Low", 1, IF(G2839="Medium", 2, IF(G2839="High", 3, "")))</f>
        <v>1</v>
      </c>
      <c r="AN2839">
        <f t="shared" si="541"/>
        <v>3</v>
      </c>
      <c r="AO2839">
        <f t="shared" si="542"/>
        <v>1</v>
      </c>
      <c r="AP2839">
        <f t="shared" si="543"/>
        <v>0</v>
      </c>
      <c r="AQ2839">
        <f>IF(H2839="Yes", 1, 0)</f>
        <v>1</v>
      </c>
      <c r="AR2839">
        <f>IF(D2839="Yes", 1, 0)</f>
        <v>0</v>
      </c>
      <c r="AS2839">
        <f t="shared" si="544"/>
        <v>1</v>
      </c>
      <c r="AT2839">
        <f t="shared" si="545"/>
        <v>1</v>
      </c>
      <c r="AU2839">
        <f t="shared" si="546"/>
        <v>1</v>
      </c>
      <c r="AV2839">
        <f t="shared" si="547"/>
        <v>0</v>
      </c>
      <c r="AX2839">
        <f t="shared" si="548"/>
        <v>0</v>
      </c>
    </row>
    <row r="2840" spans="1:50" x14ac:dyDescent="0.3">
      <c r="A2840">
        <v>18</v>
      </c>
      <c r="B2840">
        <v>97</v>
      </c>
      <c r="C2840" t="s">
        <v>18</v>
      </c>
      <c r="D2840" t="s">
        <v>21</v>
      </c>
      <c r="E2840">
        <v>7</v>
      </c>
      <c r="F2840">
        <v>77</v>
      </c>
      <c r="G2840" t="s">
        <v>22</v>
      </c>
      <c r="H2840" t="s">
        <v>21</v>
      </c>
      <c r="I2840">
        <v>4</v>
      </c>
      <c r="J2840" t="s">
        <v>18</v>
      </c>
      <c r="K2840" t="s">
        <v>34</v>
      </c>
      <c r="L2840" t="s">
        <v>32</v>
      </c>
      <c r="M2840">
        <v>4</v>
      </c>
      <c r="N2840" t="s">
        <v>20</v>
      </c>
      <c r="O2840" t="s">
        <v>33</v>
      </c>
      <c r="P2840" t="s">
        <v>26</v>
      </c>
      <c r="Q2840" t="s">
        <v>27</v>
      </c>
      <c r="R2840">
        <v>69</v>
      </c>
      <c r="T2840">
        <f t="shared" si="540"/>
        <v>0.57753648805658164</v>
      </c>
      <c r="U2840">
        <f t="shared" si="549"/>
        <v>69.482369273950411</v>
      </c>
      <c r="AD2840">
        <f>(E2840 -$Y$7)/$Y$8</f>
        <v>-1.9795577157294329E-2</v>
      </c>
      <c r="AE2840">
        <f t="shared" si="538"/>
        <v>0</v>
      </c>
      <c r="AG2840">
        <f>(A2840 -$W$7)/$W$8</f>
        <v>-0.32976339072398297</v>
      </c>
      <c r="AH2840">
        <f>(B2840 -$X$7)/$X$8</f>
        <v>1.4742478561729051</v>
      </c>
      <c r="AI2840">
        <f>(F2840 -$Z$7)/$Z$8</f>
        <v>0.13400303309083447</v>
      </c>
      <c r="AJ2840">
        <f>(I2840 -$AA$7)/$AA$8</f>
        <v>2.0368366276453838</v>
      </c>
      <c r="AK2840">
        <f t="shared" si="539"/>
        <v>1.0011994733813825</v>
      </c>
      <c r="AL2840">
        <f>IF(C2840="Low", 1, IF(C2840="Medium", 2, IF(C2840="High", 3, "")))</f>
        <v>1</v>
      </c>
      <c r="AM2840">
        <f>IF(G2840="Low", 1, IF(G2840="Medium", 2, IF(G2840="High", 3, "")))</f>
        <v>2</v>
      </c>
      <c r="AN2840">
        <f t="shared" si="541"/>
        <v>1</v>
      </c>
      <c r="AO2840">
        <f t="shared" si="542"/>
        <v>3</v>
      </c>
      <c r="AP2840">
        <f t="shared" si="543"/>
        <v>0</v>
      </c>
      <c r="AQ2840">
        <f>IF(H2840="Yes", 1, 0)</f>
        <v>1</v>
      </c>
      <c r="AR2840">
        <f>IF(D2840="Yes", 1, 0)</f>
        <v>1</v>
      </c>
      <c r="AS2840">
        <f t="shared" si="544"/>
        <v>1</v>
      </c>
      <c r="AT2840">
        <f t="shared" si="545"/>
        <v>1</v>
      </c>
      <c r="AU2840">
        <f t="shared" si="546"/>
        <v>0</v>
      </c>
      <c r="AV2840">
        <f t="shared" si="547"/>
        <v>0</v>
      </c>
      <c r="AX2840">
        <f t="shared" si="548"/>
        <v>1</v>
      </c>
    </row>
    <row r="2841" spans="1:50" x14ac:dyDescent="0.3">
      <c r="A2841">
        <v>19</v>
      </c>
      <c r="B2841">
        <v>77</v>
      </c>
      <c r="C2841" t="s">
        <v>19</v>
      </c>
      <c r="D2841" t="s">
        <v>20</v>
      </c>
      <c r="E2841">
        <v>8</v>
      </c>
      <c r="F2841">
        <v>53</v>
      </c>
      <c r="G2841" t="s">
        <v>22</v>
      </c>
      <c r="H2841" t="s">
        <v>21</v>
      </c>
      <c r="I2841">
        <v>1</v>
      </c>
      <c r="J2841" t="s">
        <v>22</v>
      </c>
      <c r="K2841" t="s">
        <v>34</v>
      </c>
      <c r="L2841" t="s">
        <v>24</v>
      </c>
      <c r="M2841">
        <v>3</v>
      </c>
      <c r="N2841" t="s">
        <v>20</v>
      </c>
      <c r="O2841" t="s">
        <v>25</v>
      </c>
      <c r="P2841" t="s">
        <v>26</v>
      </c>
      <c r="Q2841" t="s">
        <v>27</v>
      </c>
      <c r="R2841">
        <v>64</v>
      </c>
      <c r="T2841">
        <f t="shared" si="540"/>
        <v>0.14477743188426134</v>
      </c>
      <c r="U2841">
        <f t="shared" si="549"/>
        <v>67.798866719383511</v>
      </c>
      <c r="AD2841">
        <f>(E2841 -$Y$7)/$Y$8</f>
        <v>0.66139910137521774</v>
      </c>
      <c r="AE2841">
        <f t="shared" si="538"/>
        <v>0</v>
      </c>
      <c r="AG2841">
        <f>(A2841 -$W$7)/$W$8</f>
        <v>-0.16282241129609587</v>
      </c>
      <c r="AH2841">
        <f>(B2841 -$X$7)/$X$8</f>
        <v>-0.25786360410635406</v>
      </c>
      <c r="AI2841">
        <f>(F2841 -$Z$7)/$Z$8</f>
        <v>-1.5328147384142963</v>
      </c>
      <c r="AJ2841">
        <f>(I2841 -$AA$7)/$AA$8</f>
        <v>-0.40124168605466753</v>
      </c>
      <c r="AK2841">
        <f t="shared" si="539"/>
        <v>3.141133078780467E-2</v>
      </c>
      <c r="AL2841">
        <f>IF(C2841="Low", 1, IF(C2841="Medium", 2, IF(C2841="High", 3, "")))</f>
        <v>3</v>
      </c>
      <c r="AM2841">
        <f>IF(G2841="Low", 1, IF(G2841="Medium", 2, IF(G2841="High", 3, "")))</f>
        <v>2</v>
      </c>
      <c r="AN2841">
        <f t="shared" si="541"/>
        <v>2</v>
      </c>
      <c r="AO2841">
        <f t="shared" si="542"/>
        <v>1</v>
      </c>
      <c r="AP2841">
        <f t="shared" si="543"/>
        <v>1</v>
      </c>
      <c r="AQ2841">
        <f>IF(H2841="Yes", 1, 0)</f>
        <v>1</v>
      </c>
      <c r="AR2841">
        <f>IF(D2841="Yes", 1, 0)</f>
        <v>0</v>
      </c>
      <c r="AS2841">
        <f t="shared" si="544"/>
        <v>1</v>
      </c>
      <c r="AT2841">
        <f t="shared" si="545"/>
        <v>1</v>
      </c>
      <c r="AU2841">
        <f t="shared" si="546"/>
        <v>0</v>
      </c>
      <c r="AV2841">
        <f t="shared" si="547"/>
        <v>0</v>
      </c>
      <c r="AX2841">
        <f t="shared" si="548"/>
        <v>1</v>
      </c>
    </row>
    <row r="2842" spans="1:50" x14ac:dyDescent="0.3">
      <c r="A2842">
        <v>18</v>
      </c>
      <c r="B2842">
        <v>77</v>
      </c>
      <c r="C2842" t="s">
        <v>18</v>
      </c>
      <c r="D2842" t="s">
        <v>20</v>
      </c>
      <c r="E2842">
        <v>7</v>
      </c>
      <c r="F2842">
        <v>100</v>
      </c>
      <c r="G2842" t="s">
        <v>22</v>
      </c>
      <c r="H2842" t="s">
        <v>21</v>
      </c>
      <c r="I2842">
        <v>2</v>
      </c>
      <c r="J2842" t="s">
        <v>19</v>
      </c>
      <c r="K2842" t="s">
        <v>34</v>
      </c>
      <c r="L2842" t="s">
        <v>24</v>
      </c>
      <c r="M2842">
        <v>3</v>
      </c>
      <c r="N2842" t="s">
        <v>21</v>
      </c>
      <c r="O2842" t="s">
        <v>25</v>
      </c>
      <c r="P2842" t="s">
        <v>26</v>
      </c>
      <c r="Q2842" t="s">
        <v>27</v>
      </c>
      <c r="R2842">
        <v>67</v>
      </c>
      <c r="T2842">
        <f t="shared" si="540"/>
        <v>0.19907831837807577</v>
      </c>
      <c r="U2842">
        <f t="shared" si="549"/>
        <v>68.010105929340526</v>
      </c>
      <c r="AD2842">
        <f>(E2842 -$Y$7)/$Y$8</f>
        <v>-1.9795577157294329E-2</v>
      </c>
      <c r="AE2842">
        <f t="shared" si="538"/>
        <v>0</v>
      </c>
      <c r="AG2842">
        <f>(A2842 -$W$7)/$W$8</f>
        <v>-0.32976339072398297</v>
      </c>
      <c r="AH2842">
        <f>(B2842 -$X$7)/$X$8</f>
        <v>-0.25786360410635406</v>
      </c>
      <c r="AI2842">
        <f>(F2842 -$Z$7)/$Z$8</f>
        <v>1.7313700641165848</v>
      </c>
      <c r="AJ2842">
        <f>(I2842 -$AA$7)/$AA$8</f>
        <v>0.41145108517868284</v>
      </c>
      <c r="AK2842">
        <f t="shared" si="539"/>
        <v>3.141133078780467E-2</v>
      </c>
      <c r="AL2842">
        <f>IF(C2842="Low", 1, IF(C2842="Medium", 2, IF(C2842="High", 3, "")))</f>
        <v>1</v>
      </c>
      <c r="AM2842">
        <f>IF(G2842="Low", 1, IF(G2842="Medium", 2, IF(G2842="High", 3, "")))</f>
        <v>2</v>
      </c>
      <c r="AN2842">
        <f t="shared" si="541"/>
        <v>3</v>
      </c>
      <c r="AO2842">
        <f t="shared" si="542"/>
        <v>1</v>
      </c>
      <c r="AP2842">
        <f t="shared" si="543"/>
        <v>1</v>
      </c>
      <c r="AQ2842">
        <f>IF(H2842="Yes", 1, 0)</f>
        <v>1</v>
      </c>
      <c r="AR2842">
        <f>IF(D2842="Yes", 1, 0)</f>
        <v>0</v>
      </c>
      <c r="AS2842">
        <f t="shared" si="544"/>
        <v>0</v>
      </c>
      <c r="AT2842">
        <f t="shared" si="545"/>
        <v>1</v>
      </c>
      <c r="AU2842">
        <f t="shared" si="546"/>
        <v>0</v>
      </c>
      <c r="AV2842">
        <f t="shared" si="547"/>
        <v>0</v>
      </c>
      <c r="AX2842">
        <f t="shared" si="548"/>
        <v>1</v>
      </c>
    </row>
    <row r="2843" spans="1:50" x14ac:dyDescent="0.3">
      <c r="A2843">
        <v>31</v>
      </c>
      <c r="B2843">
        <v>88</v>
      </c>
      <c r="C2843" t="s">
        <v>18</v>
      </c>
      <c r="D2843" t="s">
        <v>21</v>
      </c>
      <c r="E2843">
        <v>6</v>
      </c>
      <c r="F2843">
        <v>99</v>
      </c>
      <c r="G2843" t="s">
        <v>18</v>
      </c>
      <c r="H2843" t="s">
        <v>21</v>
      </c>
      <c r="I2843">
        <v>2</v>
      </c>
      <c r="J2843" t="s">
        <v>18</v>
      </c>
      <c r="K2843" t="s">
        <v>23</v>
      </c>
      <c r="L2843" t="s">
        <v>28</v>
      </c>
      <c r="M2843">
        <v>3</v>
      </c>
      <c r="N2843" t="s">
        <v>20</v>
      </c>
      <c r="O2843" t="s">
        <v>33</v>
      </c>
      <c r="P2843" t="s">
        <v>26</v>
      </c>
      <c r="Q2843" t="s">
        <v>27</v>
      </c>
      <c r="R2843">
        <v>73</v>
      </c>
      <c r="T2843">
        <f t="shared" si="540"/>
        <v>0.71431766399071173</v>
      </c>
      <c r="U2843">
        <f t="shared" si="549"/>
        <v>70.014470118097933</v>
      </c>
      <c r="AD2843">
        <f>(E2843 -$Y$7)/$Y$8</f>
        <v>-0.70099025568980644</v>
      </c>
      <c r="AE2843">
        <f t="shared" si="538"/>
        <v>1</v>
      </c>
      <c r="AG2843">
        <f>(A2843 -$W$7)/$W$8</f>
        <v>1.8404693418385496</v>
      </c>
      <c r="AH2843">
        <f>(B2843 -$X$7)/$X$8</f>
        <v>0.69479769904723843</v>
      </c>
      <c r="AI2843">
        <f>(F2843 -$Z$7)/$Z$8</f>
        <v>1.6619193236372043</v>
      </c>
      <c r="AJ2843">
        <f>(I2843 -$AA$7)/$AA$8</f>
        <v>0.41145108517868284</v>
      </c>
      <c r="AK2843">
        <f t="shared" si="539"/>
        <v>3.141133078780467E-2</v>
      </c>
      <c r="AL2843">
        <f>IF(C2843="Low", 1, IF(C2843="Medium", 2, IF(C2843="High", 3, "")))</f>
        <v>1</v>
      </c>
      <c r="AM2843">
        <f>IF(G2843="Low", 1, IF(G2843="Medium", 2, IF(G2843="High", 3, "")))</f>
        <v>1</v>
      </c>
      <c r="AN2843">
        <f t="shared" si="541"/>
        <v>1</v>
      </c>
      <c r="AO2843">
        <f t="shared" si="542"/>
        <v>3</v>
      </c>
      <c r="AP2843">
        <f t="shared" si="543"/>
        <v>0</v>
      </c>
      <c r="AQ2843">
        <f>IF(H2843="Yes", 1, 0)</f>
        <v>1</v>
      </c>
      <c r="AR2843">
        <f>IF(D2843="Yes", 1, 0)</f>
        <v>1</v>
      </c>
      <c r="AS2843">
        <f t="shared" si="544"/>
        <v>1</v>
      </c>
      <c r="AT2843">
        <f t="shared" si="545"/>
        <v>1</v>
      </c>
      <c r="AU2843">
        <f t="shared" si="546"/>
        <v>1</v>
      </c>
      <c r="AV2843">
        <f t="shared" si="547"/>
        <v>1</v>
      </c>
      <c r="AX2843">
        <f t="shared" si="548"/>
        <v>1</v>
      </c>
    </row>
    <row r="2844" spans="1:50" x14ac:dyDescent="0.3">
      <c r="A2844">
        <v>30</v>
      </c>
      <c r="B2844">
        <v>98</v>
      </c>
      <c r="C2844" t="s">
        <v>22</v>
      </c>
      <c r="D2844" t="s">
        <v>20</v>
      </c>
      <c r="E2844">
        <v>7</v>
      </c>
      <c r="F2844">
        <v>76</v>
      </c>
      <c r="G2844" t="s">
        <v>19</v>
      </c>
      <c r="H2844" t="s">
        <v>21</v>
      </c>
      <c r="I2844">
        <v>1</v>
      </c>
      <c r="J2844" t="s">
        <v>22</v>
      </c>
      <c r="K2844" t="s">
        <v>23</v>
      </c>
      <c r="L2844" t="s">
        <v>32</v>
      </c>
      <c r="M2844">
        <v>3</v>
      </c>
      <c r="N2844" t="s">
        <v>20</v>
      </c>
      <c r="O2844" t="s">
        <v>29</v>
      </c>
      <c r="P2844" t="s">
        <v>26</v>
      </c>
      <c r="Q2844" t="s">
        <v>27</v>
      </c>
      <c r="R2844">
        <v>74</v>
      </c>
      <c r="T2844">
        <f t="shared" si="540"/>
        <v>0.87531022047957063</v>
      </c>
      <c r="U2844">
        <f t="shared" si="549"/>
        <v>70.640757139131011</v>
      </c>
      <c r="AD2844">
        <f>(E2844 -$Y$7)/$Y$8</f>
        <v>-1.9795577157294329E-2</v>
      </c>
      <c r="AE2844">
        <f t="shared" si="538"/>
        <v>1</v>
      </c>
      <c r="AG2844">
        <f>(A2844 -$W$7)/$W$8</f>
        <v>1.6735283624106625</v>
      </c>
      <c r="AH2844">
        <f>(B2844 -$X$7)/$X$8</f>
        <v>1.5608534291868679</v>
      </c>
      <c r="AI2844">
        <f>(F2844 -$Z$7)/$Z$8</f>
        <v>6.455229261145401E-2</v>
      </c>
      <c r="AJ2844">
        <f>(I2844 -$AA$7)/$AA$8</f>
        <v>-0.40124168605466753</v>
      </c>
      <c r="AK2844">
        <f t="shared" si="539"/>
        <v>3.141133078780467E-2</v>
      </c>
      <c r="AL2844">
        <f>IF(C2844="Low", 1, IF(C2844="Medium", 2, IF(C2844="High", 3, "")))</f>
        <v>2</v>
      </c>
      <c r="AM2844">
        <f>IF(G2844="Low", 1, IF(G2844="Medium", 2, IF(G2844="High", 3, "")))</f>
        <v>3</v>
      </c>
      <c r="AN2844">
        <f t="shared" si="541"/>
        <v>2</v>
      </c>
      <c r="AO2844">
        <f t="shared" si="542"/>
        <v>2</v>
      </c>
      <c r="AP2844">
        <f t="shared" si="543"/>
        <v>0</v>
      </c>
      <c r="AQ2844">
        <f>IF(H2844="Yes", 1, 0)</f>
        <v>1</v>
      </c>
      <c r="AR2844">
        <f>IF(D2844="Yes", 1, 0)</f>
        <v>0</v>
      </c>
      <c r="AS2844">
        <f t="shared" si="544"/>
        <v>1</v>
      </c>
      <c r="AT2844">
        <f t="shared" si="545"/>
        <v>1</v>
      </c>
      <c r="AU2844">
        <f t="shared" si="546"/>
        <v>1</v>
      </c>
      <c r="AV2844">
        <f t="shared" si="547"/>
        <v>1</v>
      </c>
      <c r="AX2844">
        <f t="shared" si="548"/>
        <v>1</v>
      </c>
    </row>
    <row r="2845" spans="1:50" x14ac:dyDescent="0.3">
      <c r="A2845">
        <v>33</v>
      </c>
      <c r="B2845">
        <v>71</v>
      </c>
      <c r="C2845" t="s">
        <v>22</v>
      </c>
      <c r="D2845" t="s">
        <v>21</v>
      </c>
      <c r="E2845">
        <v>9</v>
      </c>
      <c r="F2845">
        <v>60</v>
      </c>
      <c r="G2845" t="s">
        <v>22</v>
      </c>
      <c r="H2845" t="s">
        <v>21</v>
      </c>
      <c r="I2845">
        <v>0</v>
      </c>
      <c r="J2845" t="s">
        <v>22</v>
      </c>
      <c r="K2845" t="s">
        <v>23</v>
      </c>
      <c r="L2845" t="s">
        <v>24</v>
      </c>
      <c r="M2845">
        <v>4</v>
      </c>
      <c r="N2845" t="s">
        <v>21</v>
      </c>
      <c r="O2845" t="s">
        <v>25</v>
      </c>
      <c r="P2845" t="s">
        <v>26</v>
      </c>
      <c r="Q2845" t="s">
        <v>27</v>
      </c>
      <c r="R2845">
        <v>67</v>
      </c>
      <c r="T2845">
        <f t="shared" si="540"/>
        <v>0.30905368965694091</v>
      </c>
      <c r="U2845">
        <f t="shared" si="549"/>
        <v>68.437927868238759</v>
      </c>
      <c r="AD2845">
        <f>(E2845 -$Y$7)/$Y$8</f>
        <v>1.3425937799077299</v>
      </c>
      <c r="AE2845">
        <f t="shared" si="538"/>
        <v>1</v>
      </c>
      <c r="AG2845">
        <f>(A2845 -$W$7)/$W$8</f>
        <v>2.1743513006943238</v>
      </c>
      <c r="AH2845">
        <f>(B2845 -$X$7)/$X$8</f>
        <v>-0.77749704219013172</v>
      </c>
      <c r="AI2845">
        <f>(F2845 -$Z$7)/$Z$8</f>
        <v>-1.0466595550586331</v>
      </c>
      <c r="AJ2845">
        <f>(I2845 -$AA$7)/$AA$8</f>
        <v>-1.213934457288018</v>
      </c>
      <c r="AK2845">
        <f t="shared" si="539"/>
        <v>1.0011994733813825</v>
      </c>
      <c r="AL2845">
        <f>IF(C2845="Low", 1, IF(C2845="Medium", 2, IF(C2845="High", 3, "")))</f>
        <v>2</v>
      </c>
      <c r="AM2845">
        <f>IF(G2845="Low", 1, IF(G2845="Medium", 2, IF(G2845="High", 3, "")))</f>
        <v>2</v>
      </c>
      <c r="AN2845">
        <f t="shared" si="541"/>
        <v>2</v>
      </c>
      <c r="AO2845">
        <f t="shared" si="542"/>
        <v>1</v>
      </c>
      <c r="AP2845">
        <f t="shared" si="543"/>
        <v>1</v>
      </c>
      <c r="AQ2845">
        <f>IF(H2845="Yes", 1, 0)</f>
        <v>1</v>
      </c>
      <c r="AR2845">
        <f>IF(D2845="Yes", 1, 0)</f>
        <v>1</v>
      </c>
      <c r="AS2845">
        <f t="shared" si="544"/>
        <v>0</v>
      </c>
      <c r="AT2845">
        <f t="shared" si="545"/>
        <v>1</v>
      </c>
      <c r="AU2845">
        <f t="shared" si="546"/>
        <v>0</v>
      </c>
      <c r="AV2845">
        <f t="shared" si="547"/>
        <v>0</v>
      </c>
      <c r="AX2845">
        <f t="shared" si="548"/>
        <v>1</v>
      </c>
    </row>
    <row r="2846" spans="1:50" x14ac:dyDescent="0.3">
      <c r="A2846">
        <v>19</v>
      </c>
      <c r="B2846">
        <v>78</v>
      </c>
      <c r="C2846" t="s">
        <v>18</v>
      </c>
      <c r="D2846" t="s">
        <v>21</v>
      </c>
      <c r="E2846">
        <v>8</v>
      </c>
      <c r="F2846">
        <v>59</v>
      </c>
      <c r="G2846" t="s">
        <v>22</v>
      </c>
      <c r="H2846" t="s">
        <v>21</v>
      </c>
      <c r="I2846">
        <v>2</v>
      </c>
      <c r="J2846" t="s">
        <v>22</v>
      </c>
      <c r="K2846" t="s">
        <v>23</v>
      </c>
      <c r="L2846" t="s">
        <v>24</v>
      </c>
      <c r="M2846">
        <v>1</v>
      </c>
      <c r="N2846" t="s">
        <v>20</v>
      </c>
      <c r="O2846" t="s">
        <v>25</v>
      </c>
      <c r="P2846" t="s">
        <v>26</v>
      </c>
      <c r="Q2846" t="s">
        <v>27</v>
      </c>
      <c r="R2846">
        <v>66</v>
      </c>
      <c r="T2846">
        <f t="shared" si="540"/>
        <v>6.7240585072915152E-2</v>
      </c>
      <c r="U2846">
        <f t="shared" si="549"/>
        <v>67.497235874648553</v>
      </c>
      <c r="AD2846">
        <f>(E2846 -$Y$7)/$Y$8</f>
        <v>0.66139910137521774</v>
      </c>
      <c r="AE2846">
        <f t="shared" si="538"/>
        <v>1</v>
      </c>
      <c r="AG2846">
        <f>(A2846 -$W$7)/$W$8</f>
        <v>-0.16282241129609587</v>
      </c>
      <c r="AH2846">
        <f>(B2846 -$X$7)/$X$8</f>
        <v>-0.1712580310923911</v>
      </c>
      <c r="AI2846">
        <f>(F2846 -$Z$7)/$Z$8</f>
        <v>-1.1161102955380136</v>
      </c>
      <c r="AJ2846">
        <f>(I2846 -$AA$7)/$AA$8</f>
        <v>0.41145108517868284</v>
      </c>
      <c r="AK2846">
        <f t="shared" si="539"/>
        <v>-1.9081649543993509</v>
      </c>
      <c r="AL2846">
        <f>IF(C2846="Low", 1, IF(C2846="Medium", 2, IF(C2846="High", 3, "")))</f>
        <v>1</v>
      </c>
      <c r="AM2846">
        <f>IF(G2846="Low", 1, IF(G2846="Medium", 2, IF(G2846="High", 3, "")))</f>
        <v>2</v>
      </c>
      <c r="AN2846">
        <f t="shared" si="541"/>
        <v>2</v>
      </c>
      <c r="AO2846">
        <f t="shared" si="542"/>
        <v>1</v>
      </c>
      <c r="AP2846">
        <f t="shared" si="543"/>
        <v>1</v>
      </c>
      <c r="AQ2846">
        <f>IF(H2846="Yes", 1, 0)</f>
        <v>1</v>
      </c>
      <c r="AR2846">
        <f>IF(D2846="Yes", 1, 0)</f>
        <v>1</v>
      </c>
      <c r="AS2846">
        <f t="shared" si="544"/>
        <v>1</v>
      </c>
      <c r="AT2846">
        <f t="shared" si="545"/>
        <v>1</v>
      </c>
      <c r="AU2846">
        <f t="shared" si="546"/>
        <v>0</v>
      </c>
      <c r="AV2846">
        <f t="shared" si="547"/>
        <v>0</v>
      </c>
      <c r="AX2846">
        <f t="shared" si="548"/>
        <v>1</v>
      </c>
    </row>
    <row r="2847" spans="1:50" x14ac:dyDescent="0.3">
      <c r="A2847">
        <v>22</v>
      </c>
      <c r="B2847">
        <v>92</v>
      </c>
      <c r="C2847" t="s">
        <v>22</v>
      </c>
      <c r="D2847" t="s">
        <v>20</v>
      </c>
      <c r="E2847">
        <v>6</v>
      </c>
      <c r="F2847">
        <v>53</v>
      </c>
      <c r="G2847" t="s">
        <v>22</v>
      </c>
      <c r="H2847" t="s">
        <v>21</v>
      </c>
      <c r="I2847">
        <v>4</v>
      </c>
      <c r="J2847" t="s">
        <v>22</v>
      </c>
      <c r="K2847" t="s">
        <v>23</v>
      </c>
      <c r="L2847" t="s">
        <v>32</v>
      </c>
      <c r="M2847">
        <v>4</v>
      </c>
      <c r="N2847" t="s">
        <v>21</v>
      </c>
      <c r="O2847" t="s">
        <v>25</v>
      </c>
      <c r="P2847" t="s">
        <v>26</v>
      </c>
      <c r="Q2847" t="s">
        <v>27</v>
      </c>
      <c r="R2847">
        <v>69</v>
      </c>
      <c r="T2847">
        <f t="shared" si="540"/>
        <v>0.43244106159357704</v>
      </c>
      <c r="U2847">
        <f t="shared" si="549"/>
        <v>68.917924653733905</v>
      </c>
      <c r="AD2847">
        <f>(E2847 -$Y$7)/$Y$8</f>
        <v>-0.70099025568980644</v>
      </c>
      <c r="AE2847">
        <f t="shared" si="538"/>
        <v>1</v>
      </c>
      <c r="AG2847">
        <f>(A2847 -$W$7)/$W$8</f>
        <v>0.3380005269875655</v>
      </c>
      <c r="AH2847">
        <f>(B2847 -$X$7)/$X$8</f>
        <v>1.0412199911030902</v>
      </c>
      <c r="AI2847">
        <f>(F2847 -$Z$7)/$Z$8</f>
        <v>-1.5328147384142963</v>
      </c>
      <c r="AJ2847">
        <f>(I2847 -$AA$7)/$AA$8</f>
        <v>2.0368366276453838</v>
      </c>
      <c r="AK2847">
        <f t="shared" si="539"/>
        <v>1.0011994733813825</v>
      </c>
      <c r="AL2847">
        <f>IF(C2847="Low", 1, IF(C2847="Medium", 2, IF(C2847="High", 3, "")))</f>
        <v>2</v>
      </c>
      <c r="AM2847">
        <f>IF(G2847="Low", 1, IF(G2847="Medium", 2, IF(G2847="High", 3, "")))</f>
        <v>2</v>
      </c>
      <c r="AN2847">
        <f t="shared" si="541"/>
        <v>2</v>
      </c>
      <c r="AO2847">
        <f t="shared" si="542"/>
        <v>1</v>
      </c>
      <c r="AP2847">
        <f t="shared" si="543"/>
        <v>0</v>
      </c>
      <c r="AQ2847">
        <f>IF(H2847="Yes", 1, 0)</f>
        <v>1</v>
      </c>
      <c r="AR2847">
        <f>IF(D2847="Yes", 1, 0)</f>
        <v>0</v>
      </c>
      <c r="AS2847">
        <f t="shared" si="544"/>
        <v>0</v>
      </c>
      <c r="AT2847">
        <f t="shared" si="545"/>
        <v>1</v>
      </c>
      <c r="AU2847">
        <f t="shared" si="546"/>
        <v>0</v>
      </c>
      <c r="AV2847">
        <f t="shared" si="547"/>
        <v>0</v>
      </c>
      <c r="AX2847">
        <f t="shared" si="548"/>
        <v>1</v>
      </c>
    </row>
    <row r="2848" spans="1:50" x14ac:dyDescent="0.3">
      <c r="A2848">
        <v>11</v>
      </c>
      <c r="B2848">
        <v>84</v>
      </c>
      <c r="C2848" t="s">
        <v>19</v>
      </c>
      <c r="D2848" t="s">
        <v>20</v>
      </c>
      <c r="E2848">
        <v>5</v>
      </c>
      <c r="F2848">
        <v>81</v>
      </c>
      <c r="G2848" t="s">
        <v>18</v>
      </c>
      <c r="H2848" t="s">
        <v>21</v>
      </c>
      <c r="I2848">
        <v>1</v>
      </c>
      <c r="J2848" t="s">
        <v>22</v>
      </c>
      <c r="K2848" t="s">
        <v>34</v>
      </c>
      <c r="L2848" t="s">
        <v>28</v>
      </c>
      <c r="M2848">
        <v>3</v>
      </c>
      <c r="N2848" t="s">
        <v>20</v>
      </c>
      <c r="O2848" t="s">
        <v>25</v>
      </c>
      <c r="P2848" t="s">
        <v>30</v>
      </c>
      <c r="Q2848" t="s">
        <v>31</v>
      </c>
      <c r="R2848">
        <v>64</v>
      </c>
      <c r="T2848">
        <f t="shared" si="540"/>
        <v>1.7926018261748555E-3</v>
      </c>
      <c r="U2848">
        <f t="shared" si="549"/>
        <v>67.242632659728727</v>
      </c>
      <c r="AD2848">
        <f>(E2848 -$Y$7)/$Y$8</f>
        <v>-1.3821849342223185</v>
      </c>
      <c r="AE2848">
        <f t="shared" si="538"/>
        <v>0</v>
      </c>
      <c r="AG2848">
        <f>(A2848 -$W$7)/$W$8</f>
        <v>-1.4983502467191929</v>
      </c>
      <c r="AH2848">
        <f>(B2848 -$X$7)/$X$8</f>
        <v>0.34837540699138664</v>
      </c>
      <c r="AI2848">
        <f>(F2848 -$Z$7)/$Z$8</f>
        <v>0.41180599500835624</v>
      </c>
      <c r="AJ2848">
        <f>(I2848 -$AA$7)/$AA$8</f>
        <v>-0.40124168605466753</v>
      </c>
      <c r="AK2848">
        <f t="shared" si="539"/>
        <v>3.141133078780467E-2</v>
      </c>
      <c r="AL2848">
        <f>IF(C2848="Low", 1, IF(C2848="Medium", 2, IF(C2848="High", 3, "")))</f>
        <v>3</v>
      </c>
      <c r="AM2848">
        <f>IF(G2848="Low", 1, IF(G2848="Medium", 2, IF(G2848="High", 3, "")))</f>
        <v>1</v>
      </c>
      <c r="AN2848">
        <f t="shared" si="541"/>
        <v>2</v>
      </c>
      <c r="AO2848">
        <f t="shared" si="542"/>
        <v>1</v>
      </c>
      <c r="AP2848">
        <f t="shared" si="543"/>
        <v>0</v>
      </c>
      <c r="AQ2848">
        <f>IF(H2848="Yes", 1, 0)</f>
        <v>1</v>
      </c>
      <c r="AR2848">
        <f>IF(D2848="Yes", 1, 0)</f>
        <v>0</v>
      </c>
      <c r="AS2848">
        <f t="shared" si="544"/>
        <v>1</v>
      </c>
      <c r="AT2848">
        <f t="shared" si="545"/>
        <v>0</v>
      </c>
      <c r="AU2848">
        <f t="shared" si="546"/>
        <v>0</v>
      </c>
      <c r="AV2848">
        <f t="shared" si="547"/>
        <v>0</v>
      </c>
      <c r="AX2848">
        <f t="shared" si="548"/>
        <v>1</v>
      </c>
    </row>
    <row r="2849" spans="1:50" x14ac:dyDescent="0.3">
      <c r="A2849">
        <v>29</v>
      </c>
      <c r="B2849">
        <v>64</v>
      </c>
      <c r="C2849" t="s">
        <v>22</v>
      </c>
      <c r="D2849" t="s">
        <v>21</v>
      </c>
      <c r="E2849">
        <v>7</v>
      </c>
      <c r="F2849">
        <v>74</v>
      </c>
      <c r="G2849" t="s">
        <v>22</v>
      </c>
      <c r="H2849" t="s">
        <v>21</v>
      </c>
      <c r="I2849">
        <v>0</v>
      </c>
      <c r="J2849" t="s">
        <v>22</v>
      </c>
      <c r="K2849" t="s">
        <v>23</v>
      </c>
      <c r="L2849" t="s">
        <v>24</v>
      </c>
      <c r="M2849">
        <v>2</v>
      </c>
      <c r="N2849" t="s">
        <v>20</v>
      </c>
      <c r="O2849" t="s">
        <v>33</v>
      </c>
      <c r="P2849" t="s">
        <v>26</v>
      </c>
      <c r="Q2849" t="s">
        <v>31</v>
      </c>
      <c r="R2849">
        <v>69</v>
      </c>
      <c r="T2849">
        <f t="shared" si="540"/>
        <v>0.24999030625840102</v>
      </c>
      <c r="U2849">
        <f t="shared" si="549"/>
        <v>68.208161776889284</v>
      </c>
      <c r="AD2849">
        <f>(E2849 -$Y$7)/$Y$8</f>
        <v>-1.9795577157294329E-2</v>
      </c>
      <c r="AE2849">
        <f t="shared" si="538"/>
        <v>1</v>
      </c>
      <c r="AG2849">
        <f>(A2849 -$W$7)/$W$8</f>
        <v>1.5065873829827754</v>
      </c>
      <c r="AH2849">
        <f>(B2849 -$X$7)/$X$8</f>
        <v>-1.3837360532878724</v>
      </c>
      <c r="AI2849">
        <f>(F2849 -$Z$7)/$Z$8</f>
        <v>-7.4349188347306888E-2</v>
      </c>
      <c r="AJ2849">
        <f>(I2849 -$AA$7)/$AA$8</f>
        <v>-1.213934457288018</v>
      </c>
      <c r="AK2849">
        <f t="shared" si="539"/>
        <v>-0.93837681180577304</v>
      </c>
      <c r="AL2849">
        <f>IF(C2849="Low", 1, IF(C2849="Medium", 2, IF(C2849="High", 3, "")))</f>
        <v>2</v>
      </c>
      <c r="AM2849">
        <f>IF(G2849="Low", 1, IF(G2849="Medium", 2, IF(G2849="High", 3, "")))</f>
        <v>2</v>
      </c>
      <c r="AN2849">
        <f t="shared" si="541"/>
        <v>2</v>
      </c>
      <c r="AO2849">
        <f t="shared" si="542"/>
        <v>3</v>
      </c>
      <c r="AP2849">
        <f t="shared" si="543"/>
        <v>1</v>
      </c>
      <c r="AQ2849">
        <f>IF(H2849="Yes", 1, 0)</f>
        <v>1</v>
      </c>
      <c r="AR2849">
        <f>IF(D2849="Yes", 1, 0)</f>
        <v>1</v>
      </c>
      <c r="AS2849">
        <f t="shared" si="544"/>
        <v>1</v>
      </c>
      <c r="AT2849">
        <f t="shared" si="545"/>
        <v>1</v>
      </c>
      <c r="AU2849">
        <f t="shared" si="546"/>
        <v>0</v>
      </c>
      <c r="AV2849">
        <f t="shared" si="547"/>
        <v>0</v>
      </c>
      <c r="AX2849">
        <f t="shared" si="548"/>
        <v>1</v>
      </c>
    </row>
    <row r="2850" spans="1:50" x14ac:dyDescent="0.3">
      <c r="A2850">
        <v>13</v>
      </c>
      <c r="B2850">
        <v>85</v>
      </c>
      <c r="C2850" t="s">
        <v>18</v>
      </c>
      <c r="D2850" t="s">
        <v>21</v>
      </c>
      <c r="E2850">
        <v>6</v>
      </c>
      <c r="F2850">
        <v>71</v>
      </c>
      <c r="G2850" t="s">
        <v>22</v>
      </c>
      <c r="H2850" t="s">
        <v>21</v>
      </c>
      <c r="I2850">
        <v>1</v>
      </c>
      <c r="J2850" t="s">
        <v>22</v>
      </c>
      <c r="K2850" t="s">
        <v>23</v>
      </c>
      <c r="L2850" t="s">
        <v>24</v>
      </c>
      <c r="M2850">
        <v>3</v>
      </c>
      <c r="N2850" t="s">
        <v>20</v>
      </c>
      <c r="O2850" t="s">
        <v>25</v>
      </c>
      <c r="P2850" t="s">
        <v>26</v>
      </c>
      <c r="Q2850" t="s">
        <v>31</v>
      </c>
      <c r="R2850">
        <v>66</v>
      </c>
      <c r="T2850">
        <f t="shared" si="540"/>
        <v>8.1067273186816238E-2</v>
      </c>
      <c r="U2850">
        <f t="shared" si="549"/>
        <v>67.551023922359988</v>
      </c>
      <c r="AD2850">
        <f>(E2850 -$Y$7)/$Y$8</f>
        <v>-0.70099025568980644</v>
      </c>
      <c r="AE2850">
        <f t="shared" si="538"/>
        <v>1</v>
      </c>
      <c r="AG2850">
        <f>(A2850 -$W$7)/$W$8</f>
        <v>-1.1644682878634187</v>
      </c>
      <c r="AH2850">
        <f>(B2850 -$X$7)/$X$8</f>
        <v>0.43498098000534957</v>
      </c>
      <c r="AI2850">
        <f>(F2850 -$Z$7)/$Z$8</f>
        <v>-0.28270140978544822</v>
      </c>
      <c r="AJ2850">
        <f>(I2850 -$AA$7)/$AA$8</f>
        <v>-0.40124168605466753</v>
      </c>
      <c r="AK2850">
        <f t="shared" si="539"/>
        <v>3.141133078780467E-2</v>
      </c>
      <c r="AL2850">
        <f>IF(C2850="Low", 1, IF(C2850="Medium", 2, IF(C2850="High", 3, "")))</f>
        <v>1</v>
      </c>
      <c r="AM2850">
        <f>IF(G2850="Low", 1, IF(G2850="Medium", 2, IF(G2850="High", 3, "")))</f>
        <v>2</v>
      </c>
      <c r="AN2850">
        <f t="shared" si="541"/>
        <v>2</v>
      </c>
      <c r="AO2850">
        <f t="shared" si="542"/>
        <v>1</v>
      </c>
      <c r="AP2850">
        <f t="shared" si="543"/>
        <v>1</v>
      </c>
      <c r="AQ2850">
        <f>IF(H2850="Yes", 1, 0)</f>
        <v>1</v>
      </c>
      <c r="AR2850">
        <f>IF(D2850="Yes", 1, 0)</f>
        <v>1</v>
      </c>
      <c r="AS2850">
        <f t="shared" si="544"/>
        <v>1</v>
      </c>
      <c r="AT2850">
        <f t="shared" si="545"/>
        <v>1</v>
      </c>
      <c r="AU2850">
        <f t="shared" si="546"/>
        <v>0</v>
      </c>
      <c r="AV2850">
        <f t="shared" si="547"/>
        <v>0</v>
      </c>
      <c r="AX2850">
        <f t="shared" si="548"/>
        <v>1</v>
      </c>
    </row>
    <row r="2851" spans="1:50" x14ac:dyDescent="0.3">
      <c r="A2851">
        <v>21</v>
      </c>
      <c r="B2851">
        <v>67</v>
      </c>
      <c r="C2851" t="s">
        <v>19</v>
      </c>
      <c r="D2851" t="s">
        <v>21</v>
      </c>
      <c r="E2851">
        <v>7</v>
      </c>
      <c r="F2851">
        <v>76</v>
      </c>
      <c r="G2851" t="s">
        <v>22</v>
      </c>
      <c r="H2851" t="s">
        <v>21</v>
      </c>
      <c r="I2851">
        <v>1</v>
      </c>
      <c r="J2851" t="s">
        <v>19</v>
      </c>
      <c r="K2851" t="s">
        <v>34</v>
      </c>
      <c r="L2851" t="s">
        <v>32</v>
      </c>
      <c r="M2851">
        <v>2</v>
      </c>
      <c r="N2851" t="s">
        <v>21</v>
      </c>
      <c r="O2851" t="s">
        <v>25</v>
      </c>
      <c r="P2851" t="s">
        <v>26</v>
      </c>
      <c r="Q2851" t="s">
        <v>27</v>
      </c>
      <c r="R2851">
        <v>65</v>
      </c>
      <c r="T2851">
        <f t="shared" si="540"/>
        <v>5.1401766689238765E-2</v>
      </c>
      <c r="U2851">
        <f t="shared" si="549"/>
        <v>67.435620315528681</v>
      </c>
      <c r="AD2851">
        <f>(E2851 -$Y$7)/$Y$8</f>
        <v>-1.9795577157294329E-2</v>
      </c>
      <c r="AE2851">
        <f t="shared" si="538"/>
        <v>0</v>
      </c>
      <c r="AG2851">
        <f>(A2851 -$W$7)/$W$8</f>
        <v>0.17105954755967837</v>
      </c>
      <c r="AH2851">
        <f>(B2851 -$X$7)/$X$8</f>
        <v>-1.1239193342459837</v>
      </c>
      <c r="AI2851">
        <f>(F2851 -$Z$7)/$Z$8</f>
        <v>6.455229261145401E-2</v>
      </c>
      <c r="AJ2851">
        <f>(I2851 -$AA$7)/$AA$8</f>
        <v>-0.40124168605466753</v>
      </c>
      <c r="AK2851">
        <f t="shared" si="539"/>
        <v>-0.93837681180577304</v>
      </c>
      <c r="AL2851">
        <f>IF(C2851="Low", 1, IF(C2851="Medium", 2, IF(C2851="High", 3, "")))</f>
        <v>3</v>
      </c>
      <c r="AM2851">
        <f>IF(G2851="Low", 1, IF(G2851="Medium", 2, IF(G2851="High", 3, "")))</f>
        <v>2</v>
      </c>
      <c r="AN2851">
        <f t="shared" si="541"/>
        <v>3</v>
      </c>
      <c r="AO2851">
        <f t="shared" si="542"/>
        <v>1</v>
      </c>
      <c r="AP2851">
        <f t="shared" si="543"/>
        <v>0</v>
      </c>
      <c r="AQ2851">
        <f>IF(H2851="Yes", 1, 0)</f>
        <v>1</v>
      </c>
      <c r="AR2851">
        <f>IF(D2851="Yes", 1, 0)</f>
        <v>1</v>
      </c>
      <c r="AS2851">
        <f t="shared" si="544"/>
        <v>0</v>
      </c>
      <c r="AT2851">
        <f t="shared" si="545"/>
        <v>1</v>
      </c>
      <c r="AU2851">
        <f t="shared" si="546"/>
        <v>0</v>
      </c>
      <c r="AV2851">
        <f t="shared" si="547"/>
        <v>0</v>
      </c>
      <c r="AX2851">
        <f t="shared" si="548"/>
        <v>1</v>
      </c>
    </row>
    <row r="2852" spans="1:50" x14ac:dyDescent="0.3">
      <c r="A2852">
        <v>13</v>
      </c>
      <c r="B2852">
        <v>80</v>
      </c>
      <c r="C2852" t="s">
        <v>22</v>
      </c>
      <c r="D2852" t="s">
        <v>21</v>
      </c>
      <c r="E2852">
        <v>5</v>
      </c>
      <c r="F2852">
        <v>94</v>
      </c>
      <c r="G2852" t="s">
        <v>19</v>
      </c>
      <c r="H2852" t="s">
        <v>21</v>
      </c>
      <c r="I2852">
        <v>1</v>
      </c>
      <c r="J2852" t="s">
        <v>22</v>
      </c>
      <c r="K2852" t="s">
        <v>34</v>
      </c>
      <c r="L2852" t="s">
        <v>24</v>
      </c>
      <c r="M2852">
        <v>3</v>
      </c>
      <c r="N2852" t="s">
        <v>20</v>
      </c>
      <c r="O2852" t="s">
        <v>25</v>
      </c>
      <c r="P2852" t="s">
        <v>26</v>
      </c>
      <c r="Q2852" t="s">
        <v>31</v>
      </c>
      <c r="R2852">
        <v>67</v>
      </c>
      <c r="T2852">
        <f t="shared" si="540"/>
        <v>0.22528403612413445</v>
      </c>
      <c r="U2852">
        <f t="shared" si="549"/>
        <v>68.112050399688442</v>
      </c>
      <c r="AD2852">
        <f>(E2852 -$Y$7)/$Y$8</f>
        <v>-1.3821849342223185</v>
      </c>
      <c r="AE2852">
        <f t="shared" si="538"/>
        <v>0</v>
      </c>
      <c r="AG2852">
        <f>(A2852 -$W$7)/$W$8</f>
        <v>-1.1644682878634187</v>
      </c>
      <c r="AH2852">
        <f>(B2852 -$X$7)/$X$8</f>
        <v>1.9531149355348125E-3</v>
      </c>
      <c r="AI2852">
        <f>(F2852 -$Z$7)/$Z$8</f>
        <v>1.3146656212403021</v>
      </c>
      <c r="AJ2852">
        <f>(I2852 -$AA$7)/$AA$8</f>
        <v>-0.40124168605466753</v>
      </c>
      <c r="AK2852">
        <f t="shared" si="539"/>
        <v>3.141133078780467E-2</v>
      </c>
      <c r="AL2852">
        <f>IF(C2852="Low", 1, IF(C2852="Medium", 2, IF(C2852="High", 3, "")))</f>
        <v>2</v>
      </c>
      <c r="AM2852">
        <f>IF(G2852="Low", 1, IF(G2852="Medium", 2, IF(G2852="High", 3, "")))</f>
        <v>3</v>
      </c>
      <c r="AN2852">
        <f t="shared" si="541"/>
        <v>2</v>
      </c>
      <c r="AO2852">
        <f t="shared" si="542"/>
        <v>1</v>
      </c>
      <c r="AP2852">
        <f t="shared" si="543"/>
        <v>1</v>
      </c>
      <c r="AQ2852">
        <f>IF(H2852="Yes", 1, 0)</f>
        <v>1</v>
      </c>
      <c r="AR2852">
        <f>IF(D2852="Yes", 1, 0)</f>
        <v>1</v>
      </c>
      <c r="AS2852">
        <f t="shared" si="544"/>
        <v>1</v>
      </c>
      <c r="AT2852">
        <f t="shared" si="545"/>
        <v>1</v>
      </c>
      <c r="AU2852">
        <f t="shared" si="546"/>
        <v>0</v>
      </c>
      <c r="AV2852">
        <f t="shared" si="547"/>
        <v>0</v>
      </c>
      <c r="AX2852">
        <f t="shared" si="548"/>
        <v>1</v>
      </c>
    </row>
    <row r="2853" spans="1:50" x14ac:dyDescent="0.3">
      <c r="A2853">
        <v>16</v>
      </c>
      <c r="B2853">
        <v>81</v>
      </c>
      <c r="C2853" t="s">
        <v>22</v>
      </c>
      <c r="D2853" t="s">
        <v>20</v>
      </c>
      <c r="E2853">
        <v>9</v>
      </c>
      <c r="F2853">
        <v>54</v>
      </c>
      <c r="G2853" t="s">
        <v>22</v>
      </c>
      <c r="H2853" t="s">
        <v>21</v>
      </c>
      <c r="I2853">
        <v>3</v>
      </c>
      <c r="J2853" t="s">
        <v>19</v>
      </c>
      <c r="K2853" t="s">
        <v>23</v>
      </c>
      <c r="L2853" t="s">
        <v>28</v>
      </c>
      <c r="M2853">
        <v>3</v>
      </c>
      <c r="N2853" t="s">
        <v>20</v>
      </c>
      <c r="O2853" t="s">
        <v>33</v>
      </c>
      <c r="P2853" t="s">
        <v>30</v>
      </c>
      <c r="Q2853" t="s">
        <v>27</v>
      </c>
      <c r="R2853">
        <v>67</v>
      </c>
      <c r="T2853">
        <f t="shared" si="540"/>
        <v>0.14444896083190584</v>
      </c>
      <c r="U2853">
        <f t="shared" si="549"/>
        <v>67.797588913990751</v>
      </c>
      <c r="AD2853">
        <f>(E2853 -$Y$7)/$Y$8</f>
        <v>1.3425937799077299</v>
      </c>
      <c r="AE2853">
        <f t="shared" si="538"/>
        <v>1</v>
      </c>
      <c r="AG2853">
        <f>(A2853 -$W$7)/$W$8</f>
        <v>-0.66364534957975729</v>
      </c>
      <c r="AH2853">
        <f>(B2853 -$X$7)/$X$8</f>
        <v>8.8558687949497769E-2</v>
      </c>
      <c r="AI2853">
        <f>(F2853 -$Z$7)/$Z$8</f>
        <v>-1.4633639979349158</v>
      </c>
      <c r="AJ2853">
        <f>(I2853 -$AA$7)/$AA$8</f>
        <v>1.2241438564120333</v>
      </c>
      <c r="AK2853">
        <f t="shared" si="539"/>
        <v>3.141133078780467E-2</v>
      </c>
      <c r="AL2853">
        <f>IF(C2853="Low", 1, IF(C2853="Medium", 2, IF(C2853="High", 3, "")))</f>
        <v>2</v>
      </c>
      <c r="AM2853">
        <f>IF(G2853="Low", 1, IF(G2853="Medium", 2, IF(G2853="High", 3, "")))</f>
        <v>2</v>
      </c>
      <c r="AN2853">
        <f t="shared" si="541"/>
        <v>3</v>
      </c>
      <c r="AO2853">
        <f t="shared" si="542"/>
        <v>3</v>
      </c>
      <c r="AP2853">
        <f t="shared" si="543"/>
        <v>0</v>
      </c>
      <c r="AQ2853">
        <f>IF(H2853="Yes", 1, 0)</f>
        <v>1</v>
      </c>
      <c r="AR2853">
        <f>IF(D2853="Yes", 1, 0)</f>
        <v>0</v>
      </c>
      <c r="AS2853">
        <f t="shared" si="544"/>
        <v>1</v>
      </c>
      <c r="AT2853">
        <f t="shared" si="545"/>
        <v>0</v>
      </c>
      <c r="AU2853">
        <f t="shared" si="546"/>
        <v>0</v>
      </c>
      <c r="AV2853">
        <f t="shared" si="547"/>
        <v>0</v>
      </c>
      <c r="AX2853">
        <f t="shared" si="548"/>
        <v>1</v>
      </c>
    </row>
    <row r="2854" spans="1:50" x14ac:dyDescent="0.3">
      <c r="A2854">
        <v>15</v>
      </c>
      <c r="B2854">
        <v>95</v>
      </c>
      <c r="C2854" t="s">
        <v>22</v>
      </c>
      <c r="D2854" t="s">
        <v>20</v>
      </c>
      <c r="E2854">
        <v>7</v>
      </c>
      <c r="F2854">
        <v>77</v>
      </c>
      <c r="G2854" t="s">
        <v>19</v>
      </c>
      <c r="H2854" t="s">
        <v>21</v>
      </c>
      <c r="I2854">
        <v>0</v>
      </c>
      <c r="J2854" t="s">
        <v>22</v>
      </c>
      <c r="K2854" t="s">
        <v>34</v>
      </c>
      <c r="L2854" t="s">
        <v>32</v>
      </c>
      <c r="M2854">
        <v>3</v>
      </c>
      <c r="N2854" t="s">
        <v>20</v>
      </c>
      <c r="O2854" t="s">
        <v>25</v>
      </c>
      <c r="P2854" t="s">
        <v>26</v>
      </c>
      <c r="Q2854" t="s">
        <v>31</v>
      </c>
      <c r="R2854">
        <v>68</v>
      </c>
      <c r="T2854">
        <f t="shared" si="540"/>
        <v>0.32949188910063287</v>
      </c>
      <c r="U2854">
        <f t="shared" si="549"/>
        <v>68.517435761796293</v>
      </c>
      <c r="AD2854">
        <f>(E2854 -$Y$7)/$Y$8</f>
        <v>-1.9795577157294329E-2</v>
      </c>
      <c r="AE2854">
        <f t="shared" si="538"/>
        <v>0</v>
      </c>
      <c r="AG2854">
        <f>(A2854 -$W$7)/$W$8</f>
        <v>-0.8305863290076444</v>
      </c>
      <c r="AH2854">
        <f>(B2854 -$X$7)/$X$8</f>
        <v>1.3010367101449791</v>
      </c>
      <c r="AI2854">
        <f>(F2854 -$Z$7)/$Z$8</f>
        <v>0.13400303309083447</v>
      </c>
      <c r="AJ2854">
        <f>(I2854 -$AA$7)/$AA$8</f>
        <v>-1.213934457288018</v>
      </c>
      <c r="AK2854">
        <f t="shared" si="539"/>
        <v>3.141133078780467E-2</v>
      </c>
      <c r="AL2854">
        <f>IF(C2854="Low", 1, IF(C2854="Medium", 2, IF(C2854="High", 3, "")))</f>
        <v>2</v>
      </c>
      <c r="AM2854">
        <f>IF(G2854="Low", 1, IF(G2854="Medium", 2, IF(G2854="High", 3, "")))</f>
        <v>3</v>
      </c>
      <c r="AN2854">
        <f t="shared" si="541"/>
        <v>2</v>
      </c>
      <c r="AO2854">
        <f t="shared" si="542"/>
        <v>1</v>
      </c>
      <c r="AP2854">
        <f t="shared" si="543"/>
        <v>0</v>
      </c>
      <c r="AQ2854">
        <f>IF(H2854="Yes", 1, 0)</f>
        <v>1</v>
      </c>
      <c r="AR2854">
        <f>IF(D2854="Yes", 1, 0)</f>
        <v>0</v>
      </c>
      <c r="AS2854">
        <f t="shared" si="544"/>
        <v>1</v>
      </c>
      <c r="AT2854">
        <f t="shared" si="545"/>
        <v>1</v>
      </c>
      <c r="AU2854">
        <f t="shared" si="546"/>
        <v>0</v>
      </c>
      <c r="AV2854">
        <f t="shared" si="547"/>
        <v>0</v>
      </c>
      <c r="AX2854">
        <f t="shared" si="548"/>
        <v>1</v>
      </c>
    </row>
    <row r="2855" spans="1:50" x14ac:dyDescent="0.3">
      <c r="A2855">
        <v>16</v>
      </c>
      <c r="B2855">
        <v>78</v>
      </c>
      <c r="C2855" t="s">
        <v>22</v>
      </c>
      <c r="D2855" t="s">
        <v>20</v>
      </c>
      <c r="E2855">
        <v>7</v>
      </c>
      <c r="F2855">
        <v>85</v>
      </c>
      <c r="G2855" t="s">
        <v>22</v>
      </c>
      <c r="H2855" t="s">
        <v>21</v>
      </c>
      <c r="I2855">
        <v>4</v>
      </c>
      <c r="J2855" t="s">
        <v>22</v>
      </c>
      <c r="K2855" t="s">
        <v>23</v>
      </c>
      <c r="L2855" t="s">
        <v>32</v>
      </c>
      <c r="M2855">
        <v>2</v>
      </c>
      <c r="N2855" t="s">
        <v>21</v>
      </c>
      <c r="O2855" t="s">
        <v>25</v>
      </c>
      <c r="P2855" t="s">
        <v>26</v>
      </c>
      <c r="Q2855" t="s">
        <v>27</v>
      </c>
      <c r="R2855">
        <v>65</v>
      </c>
      <c r="T2855">
        <f t="shared" si="540"/>
        <v>0.12233272286713248</v>
      </c>
      <c r="U2855">
        <f t="shared" si="549"/>
        <v>67.711553179833231</v>
      </c>
      <c r="AD2855">
        <f>(E2855 -$Y$7)/$Y$8</f>
        <v>-1.9795577157294329E-2</v>
      </c>
      <c r="AE2855">
        <f t="shared" si="538"/>
        <v>1</v>
      </c>
      <c r="AG2855">
        <f>(A2855 -$W$7)/$W$8</f>
        <v>-0.66364534957975729</v>
      </c>
      <c r="AH2855">
        <f>(B2855 -$X$7)/$X$8</f>
        <v>-0.1712580310923911</v>
      </c>
      <c r="AI2855">
        <f>(F2855 -$Z$7)/$Z$8</f>
        <v>0.68960895692587809</v>
      </c>
      <c r="AJ2855">
        <f>(I2855 -$AA$7)/$AA$8</f>
        <v>2.0368366276453838</v>
      </c>
      <c r="AK2855">
        <f t="shared" si="539"/>
        <v>-0.93837681180577304</v>
      </c>
      <c r="AL2855">
        <f>IF(C2855="Low", 1, IF(C2855="Medium", 2, IF(C2855="High", 3, "")))</f>
        <v>2</v>
      </c>
      <c r="AM2855">
        <f>IF(G2855="Low", 1, IF(G2855="Medium", 2, IF(G2855="High", 3, "")))</f>
        <v>2</v>
      </c>
      <c r="AN2855">
        <f t="shared" si="541"/>
        <v>2</v>
      </c>
      <c r="AO2855">
        <f t="shared" si="542"/>
        <v>1</v>
      </c>
      <c r="AP2855">
        <f t="shared" si="543"/>
        <v>0</v>
      </c>
      <c r="AQ2855">
        <f>IF(H2855="Yes", 1, 0)</f>
        <v>1</v>
      </c>
      <c r="AR2855">
        <f>IF(D2855="Yes", 1, 0)</f>
        <v>0</v>
      </c>
      <c r="AS2855">
        <f t="shared" si="544"/>
        <v>0</v>
      </c>
      <c r="AT2855">
        <f t="shared" si="545"/>
        <v>1</v>
      </c>
      <c r="AU2855">
        <f t="shared" si="546"/>
        <v>0</v>
      </c>
      <c r="AV2855">
        <f t="shared" si="547"/>
        <v>0</v>
      </c>
      <c r="AX2855">
        <f t="shared" si="548"/>
        <v>1</v>
      </c>
    </row>
    <row r="2856" spans="1:50" x14ac:dyDescent="0.3">
      <c r="A2856">
        <v>17</v>
      </c>
      <c r="B2856">
        <v>71</v>
      </c>
      <c r="C2856" t="s">
        <v>22</v>
      </c>
      <c r="D2856" t="s">
        <v>21</v>
      </c>
      <c r="E2856">
        <v>6</v>
      </c>
      <c r="F2856">
        <v>99</v>
      </c>
      <c r="G2856" t="s">
        <v>18</v>
      </c>
      <c r="H2856" t="s">
        <v>21</v>
      </c>
      <c r="I2856">
        <v>4</v>
      </c>
      <c r="J2856" t="s">
        <v>22</v>
      </c>
      <c r="K2856" t="s">
        <v>23</v>
      </c>
      <c r="L2856" t="s">
        <v>24</v>
      </c>
      <c r="M2856">
        <v>3</v>
      </c>
      <c r="N2856" t="s">
        <v>21</v>
      </c>
      <c r="O2856" t="s">
        <v>33</v>
      </c>
      <c r="P2856" t="s">
        <v>26</v>
      </c>
      <c r="Q2856" t="s">
        <v>27</v>
      </c>
      <c r="R2856">
        <v>66</v>
      </c>
      <c r="T2856">
        <f t="shared" si="540"/>
        <v>0.25018728638513865</v>
      </c>
      <c r="U2856">
        <f t="shared" si="549"/>
        <v>68.208928061365199</v>
      </c>
      <c r="AD2856">
        <f>(E2856 -$Y$7)/$Y$8</f>
        <v>-0.70099025568980644</v>
      </c>
      <c r="AE2856">
        <f t="shared" si="538"/>
        <v>1</v>
      </c>
      <c r="AG2856">
        <f>(A2856 -$W$7)/$W$8</f>
        <v>-0.49670437015187013</v>
      </c>
      <c r="AH2856">
        <f>(B2856 -$X$7)/$X$8</f>
        <v>-0.77749704219013172</v>
      </c>
      <c r="AI2856">
        <f>(F2856 -$Z$7)/$Z$8</f>
        <v>1.6619193236372043</v>
      </c>
      <c r="AJ2856">
        <f>(I2856 -$AA$7)/$AA$8</f>
        <v>2.0368366276453838</v>
      </c>
      <c r="AK2856">
        <f t="shared" si="539"/>
        <v>3.141133078780467E-2</v>
      </c>
      <c r="AL2856">
        <f>IF(C2856="Low", 1, IF(C2856="Medium", 2, IF(C2856="High", 3, "")))</f>
        <v>2</v>
      </c>
      <c r="AM2856">
        <f>IF(G2856="Low", 1, IF(G2856="Medium", 2, IF(G2856="High", 3, "")))</f>
        <v>1</v>
      </c>
      <c r="AN2856">
        <f t="shared" si="541"/>
        <v>2</v>
      </c>
      <c r="AO2856">
        <f t="shared" si="542"/>
        <v>3</v>
      </c>
      <c r="AP2856">
        <f t="shared" si="543"/>
        <v>1</v>
      </c>
      <c r="AQ2856">
        <f>IF(H2856="Yes", 1, 0)</f>
        <v>1</v>
      </c>
      <c r="AR2856">
        <f>IF(D2856="Yes", 1, 0)</f>
        <v>1</v>
      </c>
      <c r="AS2856">
        <f t="shared" si="544"/>
        <v>0</v>
      </c>
      <c r="AT2856">
        <f t="shared" si="545"/>
        <v>1</v>
      </c>
      <c r="AU2856">
        <f t="shared" si="546"/>
        <v>0</v>
      </c>
      <c r="AV2856">
        <f t="shared" si="547"/>
        <v>0</v>
      </c>
      <c r="AX2856">
        <f t="shared" si="548"/>
        <v>1</v>
      </c>
    </row>
    <row r="2857" spans="1:50" x14ac:dyDescent="0.3">
      <c r="A2857">
        <v>17</v>
      </c>
      <c r="B2857">
        <v>69</v>
      </c>
      <c r="C2857" t="s">
        <v>19</v>
      </c>
      <c r="D2857" t="s">
        <v>21</v>
      </c>
      <c r="E2857">
        <v>7</v>
      </c>
      <c r="F2857">
        <v>87</v>
      </c>
      <c r="G2857" t="s">
        <v>18</v>
      </c>
      <c r="H2857" t="s">
        <v>21</v>
      </c>
      <c r="I2857">
        <v>2</v>
      </c>
      <c r="J2857" t="s">
        <v>22</v>
      </c>
      <c r="K2857" t="s">
        <v>23</v>
      </c>
      <c r="L2857" t="s">
        <v>32</v>
      </c>
      <c r="M2857">
        <v>3</v>
      </c>
      <c r="N2857" t="s">
        <v>20</v>
      </c>
      <c r="O2857" t="s">
        <v>29</v>
      </c>
      <c r="P2857" t="s">
        <v>26</v>
      </c>
      <c r="Q2857" t="s">
        <v>27</v>
      </c>
      <c r="R2857">
        <v>65</v>
      </c>
      <c r="T2857">
        <f t="shared" si="540"/>
        <v>9.7535809071468013E-2</v>
      </c>
      <c r="U2857">
        <f t="shared" si="549"/>
        <v>67.615089184164106</v>
      </c>
      <c r="AD2857">
        <f>(E2857 -$Y$7)/$Y$8</f>
        <v>-1.9795577157294329E-2</v>
      </c>
      <c r="AE2857">
        <f t="shared" si="538"/>
        <v>1</v>
      </c>
      <c r="AG2857">
        <f>(A2857 -$W$7)/$W$8</f>
        <v>-0.49670437015187013</v>
      </c>
      <c r="AH2857">
        <f>(B2857 -$X$7)/$X$8</f>
        <v>-0.95070818821805769</v>
      </c>
      <c r="AI2857">
        <f>(F2857 -$Z$7)/$Z$8</f>
        <v>0.82851043788463896</v>
      </c>
      <c r="AJ2857">
        <f>(I2857 -$AA$7)/$AA$8</f>
        <v>0.41145108517868284</v>
      </c>
      <c r="AK2857">
        <f t="shared" si="539"/>
        <v>3.141133078780467E-2</v>
      </c>
      <c r="AL2857">
        <f>IF(C2857="Low", 1, IF(C2857="Medium", 2, IF(C2857="High", 3, "")))</f>
        <v>3</v>
      </c>
      <c r="AM2857">
        <f>IF(G2857="Low", 1, IF(G2857="Medium", 2, IF(G2857="High", 3, "")))</f>
        <v>1</v>
      </c>
      <c r="AN2857">
        <f t="shared" si="541"/>
        <v>2</v>
      </c>
      <c r="AO2857">
        <f t="shared" si="542"/>
        <v>2</v>
      </c>
      <c r="AP2857">
        <f t="shared" si="543"/>
        <v>0</v>
      </c>
      <c r="AQ2857">
        <f>IF(H2857="Yes", 1, 0)</f>
        <v>1</v>
      </c>
      <c r="AR2857">
        <f>IF(D2857="Yes", 1, 0)</f>
        <v>1</v>
      </c>
      <c r="AS2857">
        <f t="shared" si="544"/>
        <v>1</v>
      </c>
      <c r="AT2857">
        <f t="shared" si="545"/>
        <v>1</v>
      </c>
      <c r="AU2857">
        <f t="shared" si="546"/>
        <v>0</v>
      </c>
      <c r="AV2857">
        <f t="shared" si="547"/>
        <v>0</v>
      </c>
      <c r="AX2857">
        <f t="shared" si="548"/>
        <v>1</v>
      </c>
    </row>
    <row r="2858" spans="1:50" x14ac:dyDescent="0.3">
      <c r="A2858">
        <v>25</v>
      </c>
      <c r="B2858">
        <v>95</v>
      </c>
      <c r="C2858" t="s">
        <v>22</v>
      </c>
      <c r="D2858" t="s">
        <v>21</v>
      </c>
      <c r="E2858">
        <v>7</v>
      </c>
      <c r="F2858">
        <v>77</v>
      </c>
      <c r="G2858" t="s">
        <v>19</v>
      </c>
      <c r="H2858" t="s">
        <v>20</v>
      </c>
      <c r="I2858">
        <v>0</v>
      </c>
      <c r="J2858" t="s">
        <v>19</v>
      </c>
      <c r="K2858" t="s">
        <v>23</v>
      </c>
      <c r="L2858" t="s">
        <v>32</v>
      </c>
      <c r="M2858">
        <v>3</v>
      </c>
      <c r="N2858" t="s">
        <v>20</v>
      </c>
      <c r="O2858" t="s">
        <v>33</v>
      </c>
      <c r="P2858" t="s">
        <v>26</v>
      </c>
      <c r="Q2858" t="s">
        <v>27</v>
      </c>
      <c r="R2858">
        <v>71</v>
      </c>
      <c r="T2858">
        <f t="shared" si="540"/>
        <v>0.68645619502917998</v>
      </c>
      <c r="U2858">
        <f t="shared" si="549"/>
        <v>69.906084508364899</v>
      </c>
      <c r="AD2858">
        <f>(E2858 -$Y$7)/$Y$8</f>
        <v>-1.9795577157294329E-2</v>
      </c>
      <c r="AE2858">
        <f t="shared" si="538"/>
        <v>1</v>
      </c>
      <c r="AG2858">
        <f>(A2858 -$W$7)/$W$8</f>
        <v>0.83882346527122686</v>
      </c>
      <c r="AH2858">
        <f>(B2858 -$X$7)/$X$8</f>
        <v>1.3010367101449791</v>
      </c>
      <c r="AI2858">
        <f>(F2858 -$Z$7)/$Z$8</f>
        <v>0.13400303309083447</v>
      </c>
      <c r="AJ2858">
        <f>(I2858 -$AA$7)/$AA$8</f>
        <v>-1.213934457288018</v>
      </c>
      <c r="AK2858">
        <f t="shared" si="539"/>
        <v>3.141133078780467E-2</v>
      </c>
      <c r="AL2858">
        <f>IF(C2858="Low", 1, IF(C2858="Medium", 2, IF(C2858="High", 3, "")))</f>
        <v>2</v>
      </c>
      <c r="AM2858">
        <f>IF(G2858="Low", 1, IF(G2858="Medium", 2, IF(G2858="High", 3, "")))</f>
        <v>3</v>
      </c>
      <c r="AN2858">
        <f t="shared" si="541"/>
        <v>3</v>
      </c>
      <c r="AO2858">
        <f t="shared" si="542"/>
        <v>3</v>
      </c>
      <c r="AP2858">
        <f t="shared" si="543"/>
        <v>0</v>
      </c>
      <c r="AQ2858">
        <f>IF(H2858="Yes", 1, 0)</f>
        <v>0</v>
      </c>
      <c r="AR2858">
        <f>IF(D2858="Yes", 1, 0)</f>
        <v>1</v>
      </c>
      <c r="AS2858">
        <f t="shared" si="544"/>
        <v>1</v>
      </c>
      <c r="AT2858">
        <f t="shared" si="545"/>
        <v>1</v>
      </c>
      <c r="AU2858">
        <f t="shared" si="546"/>
        <v>1</v>
      </c>
      <c r="AV2858">
        <f t="shared" si="547"/>
        <v>0</v>
      </c>
      <c r="AX2858">
        <f t="shared" si="548"/>
        <v>0</v>
      </c>
    </row>
    <row r="2859" spans="1:50" x14ac:dyDescent="0.3">
      <c r="A2859">
        <v>13</v>
      </c>
      <c r="B2859">
        <v>67</v>
      </c>
      <c r="C2859" t="s">
        <v>22</v>
      </c>
      <c r="D2859" t="s">
        <v>21</v>
      </c>
      <c r="E2859">
        <v>6</v>
      </c>
      <c r="F2859">
        <v>88</v>
      </c>
      <c r="G2859" t="s">
        <v>22</v>
      </c>
      <c r="H2859" t="s">
        <v>21</v>
      </c>
      <c r="I2859">
        <v>0</v>
      </c>
      <c r="J2859" t="s">
        <v>22</v>
      </c>
      <c r="K2859" t="s">
        <v>23</v>
      </c>
      <c r="L2859" t="s">
        <v>32</v>
      </c>
      <c r="M2859">
        <v>3</v>
      </c>
      <c r="N2859" t="s">
        <v>20</v>
      </c>
      <c r="O2859" t="s">
        <v>29</v>
      </c>
      <c r="P2859" t="s">
        <v>30</v>
      </c>
      <c r="Q2859" t="s">
        <v>31</v>
      </c>
      <c r="R2859">
        <v>63</v>
      </c>
      <c r="T2859">
        <f t="shared" si="540"/>
        <v>-0.22983429963420365</v>
      </c>
      <c r="U2859">
        <f t="shared" si="549"/>
        <v>66.341566639842384</v>
      </c>
      <c r="AD2859">
        <f>(E2859 -$Y$7)/$Y$8</f>
        <v>-0.70099025568980644</v>
      </c>
      <c r="AE2859">
        <f t="shared" si="538"/>
        <v>1</v>
      </c>
      <c r="AG2859">
        <f>(A2859 -$W$7)/$W$8</f>
        <v>-1.1644682878634187</v>
      </c>
      <c r="AH2859">
        <f>(B2859 -$X$7)/$X$8</f>
        <v>-1.1239193342459837</v>
      </c>
      <c r="AI2859">
        <f>(F2859 -$Z$7)/$Z$8</f>
        <v>0.89796117836401934</v>
      </c>
      <c r="AJ2859">
        <f>(I2859 -$AA$7)/$AA$8</f>
        <v>-1.213934457288018</v>
      </c>
      <c r="AK2859">
        <f t="shared" si="539"/>
        <v>3.141133078780467E-2</v>
      </c>
      <c r="AL2859">
        <f>IF(C2859="Low", 1, IF(C2859="Medium", 2, IF(C2859="High", 3, "")))</f>
        <v>2</v>
      </c>
      <c r="AM2859">
        <f>IF(G2859="Low", 1, IF(G2859="Medium", 2, IF(G2859="High", 3, "")))</f>
        <v>2</v>
      </c>
      <c r="AN2859">
        <f t="shared" si="541"/>
        <v>2</v>
      </c>
      <c r="AO2859">
        <f t="shared" si="542"/>
        <v>2</v>
      </c>
      <c r="AP2859">
        <f t="shared" si="543"/>
        <v>0</v>
      </c>
      <c r="AQ2859">
        <f>IF(H2859="Yes", 1, 0)</f>
        <v>1</v>
      </c>
      <c r="AR2859">
        <f>IF(D2859="Yes", 1, 0)</f>
        <v>1</v>
      </c>
      <c r="AS2859">
        <f t="shared" si="544"/>
        <v>1</v>
      </c>
      <c r="AT2859">
        <f t="shared" si="545"/>
        <v>0</v>
      </c>
      <c r="AU2859">
        <f t="shared" si="546"/>
        <v>0</v>
      </c>
      <c r="AV2859">
        <f t="shared" si="547"/>
        <v>0</v>
      </c>
      <c r="AX2859">
        <f t="shared" si="548"/>
        <v>1</v>
      </c>
    </row>
    <row r="2860" spans="1:50" x14ac:dyDescent="0.3">
      <c r="A2860">
        <v>21</v>
      </c>
      <c r="B2860">
        <v>77</v>
      </c>
      <c r="C2860" t="s">
        <v>19</v>
      </c>
      <c r="D2860" t="s">
        <v>21</v>
      </c>
      <c r="E2860">
        <v>7</v>
      </c>
      <c r="F2860">
        <v>100</v>
      </c>
      <c r="G2860" t="s">
        <v>18</v>
      </c>
      <c r="H2860" t="s">
        <v>21</v>
      </c>
      <c r="I2860">
        <v>2</v>
      </c>
      <c r="J2860" t="s">
        <v>19</v>
      </c>
      <c r="K2860" t="s">
        <v>23</v>
      </c>
      <c r="L2860" t="s">
        <v>24</v>
      </c>
      <c r="M2860">
        <v>4</v>
      </c>
      <c r="N2860" t="s">
        <v>20</v>
      </c>
      <c r="O2860" t="s">
        <v>29</v>
      </c>
      <c r="P2860" t="s">
        <v>26</v>
      </c>
      <c r="Q2860" t="s">
        <v>31</v>
      </c>
      <c r="R2860">
        <v>70</v>
      </c>
      <c r="T2860">
        <f t="shared" si="540"/>
        <v>0.55714473014073052</v>
      </c>
      <c r="U2860">
        <f t="shared" si="549"/>
        <v>69.403042045429572</v>
      </c>
      <c r="AD2860">
        <f>(E2860 -$Y$7)/$Y$8</f>
        <v>-1.9795577157294329E-2</v>
      </c>
      <c r="AE2860">
        <f t="shared" si="538"/>
        <v>1</v>
      </c>
      <c r="AG2860">
        <f>(A2860 -$W$7)/$W$8</f>
        <v>0.17105954755967837</v>
      </c>
      <c r="AH2860">
        <f>(B2860 -$X$7)/$X$8</f>
        <v>-0.25786360410635406</v>
      </c>
      <c r="AI2860">
        <f>(F2860 -$Z$7)/$Z$8</f>
        <v>1.7313700641165848</v>
      </c>
      <c r="AJ2860">
        <f>(I2860 -$AA$7)/$AA$8</f>
        <v>0.41145108517868284</v>
      </c>
      <c r="AK2860">
        <f t="shared" si="539"/>
        <v>1.0011994733813825</v>
      </c>
      <c r="AL2860">
        <f>IF(C2860="Low", 1, IF(C2860="Medium", 2, IF(C2860="High", 3, "")))</f>
        <v>3</v>
      </c>
      <c r="AM2860">
        <f>IF(G2860="Low", 1, IF(G2860="Medium", 2, IF(G2860="High", 3, "")))</f>
        <v>1</v>
      </c>
      <c r="AN2860">
        <f t="shared" si="541"/>
        <v>3</v>
      </c>
      <c r="AO2860">
        <f t="shared" si="542"/>
        <v>2</v>
      </c>
      <c r="AP2860">
        <f t="shared" si="543"/>
        <v>1</v>
      </c>
      <c r="AQ2860">
        <f>IF(H2860="Yes", 1, 0)</f>
        <v>1</v>
      </c>
      <c r="AR2860">
        <f>IF(D2860="Yes", 1, 0)</f>
        <v>1</v>
      </c>
      <c r="AS2860">
        <f t="shared" si="544"/>
        <v>1</v>
      </c>
      <c r="AT2860">
        <f t="shared" si="545"/>
        <v>1</v>
      </c>
      <c r="AU2860">
        <f t="shared" si="546"/>
        <v>1</v>
      </c>
      <c r="AV2860">
        <f t="shared" si="547"/>
        <v>0</v>
      </c>
      <c r="AX2860">
        <f t="shared" si="548"/>
        <v>0</v>
      </c>
    </row>
    <row r="2861" spans="1:50" x14ac:dyDescent="0.3">
      <c r="A2861">
        <v>27</v>
      </c>
      <c r="B2861">
        <v>67</v>
      </c>
      <c r="C2861" t="s">
        <v>19</v>
      </c>
      <c r="D2861" t="s">
        <v>21</v>
      </c>
      <c r="E2861">
        <v>9</v>
      </c>
      <c r="F2861">
        <v>94</v>
      </c>
      <c r="G2861" t="s">
        <v>19</v>
      </c>
      <c r="H2861" t="s">
        <v>21</v>
      </c>
      <c r="I2861">
        <v>0</v>
      </c>
      <c r="J2861" t="s">
        <v>18</v>
      </c>
      <c r="K2861" t="s">
        <v>23</v>
      </c>
      <c r="L2861" t="s">
        <v>24</v>
      </c>
      <c r="M2861">
        <v>2</v>
      </c>
      <c r="N2861" t="s">
        <v>20</v>
      </c>
      <c r="O2861" t="s">
        <v>29</v>
      </c>
      <c r="P2861" t="s">
        <v>26</v>
      </c>
      <c r="Q2861" t="s">
        <v>31</v>
      </c>
      <c r="R2861">
        <v>70</v>
      </c>
      <c r="T2861">
        <f t="shared" si="540"/>
        <v>0.38114690905678728</v>
      </c>
      <c r="U2861">
        <f t="shared" si="549"/>
        <v>68.718382124008897</v>
      </c>
      <c r="AD2861">
        <f>(E2861 -$Y$7)/$Y$8</f>
        <v>1.3425937799077299</v>
      </c>
      <c r="AE2861">
        <f t="shared" si="538"/>
        <v>1</v>
      </c>
      <c r="AG2861">
        <f>(A2861 -$W$7)/$W$8</f>
        <v>1.1727054241270012</v>
      </c>
      <c r="AH2861">
        <f>(B2861 -$X$7)/$X$8</f>
        <v>-1.1239193342459837</v>
      </c>
      <c r="AI2861">
        <f>(F2861 -$Z$7)/$Z$8</f>
        <v>1.3146656212403021</v>
      </c>
      <c r="AJ2861">
        <f>(I2861 -$AA$7)/$AA$8</f>
        <v>-1.213934457288018</v>
      </c>
      <c r="AK2861">
        <f t="shared" si="539"/>
        <v>-0.93837681180577304</v>
      </c>
      <c r="AL2861">
        <f>IF(C2861="Low", 1, IF(C2861="Medium", 2, IF(C2861="High", 3, "")))</f>
        <v>3</v>
      </c>
      <c r="AM2861">
        <f>IF(G2861="Low", 1, IF(G2861="Medium", 2, IF(G2861="High", 3, "")))</f>
        <v>3</v>
      </c>
      <c r="AN2861">
        <f t="shared" si="541"/>
        <v>1</v>
      </c>
      <c r="AO2861">
        <f t="shared" si="542"/>
        <v>2</v>
      </c>
      <c r="AP2861">
        <f t="shared" si="543"/>
        <v>1</v>
      </c>
      <c r="AQ2861">
        <f>IF(H2861="Yes", 1, 0)</f>
        <v>1</v>
      </c>
      <c r="AR2861">
        <f>IF(D2861="Yes", 1, 0)</f>
        <v>1</v>
      </c>
      <c r="AS2861">
        <f t="shared" si="544"/>
        <v>1</v>
      </c>
      <c r="AT2861">
        <f t="shared" si="545"/>
        <v>1</v>
      </c>
      <c r="AU2861">
        <f t="shared" si="546"/>
        <v>1</v>
      </c>
      <c r="AV2861">
        <f t="shared" si="547"/>
        <v>0</v>
      </c>
      <c r="AX2861">
        <f t="shared" si="548"/>
        <v>0</v>
      </c>
    </row>
    <row r="2862" spans="1:50" x14ac:dyDescent="0.3">
      <c r="A2862">
        <v>17</v>
      </c>
      <c r="B2862">
        <v>91</v>
      </c>
      <c r="C2862" t="s">
        <v>18</v>
      </c>
      <c r="D2862" t="s">
        <v>21</v>
      </c>
      <c r="E2862">
        <v>4</v>
      </c>
      <c r="F2862">
        <v>54</v>
      </c>
      <c r="G2862" t="s">
        <v>19</v>
      </c>
      <c r="H2862" t="s">
        <v>21</v>
      </c>
      <c r="I2862">
        <v>3</v>
      </c>
      <c r="J2862" t="s">
        <v>22</v>
      </c>
      <c r="K2862" t="s">
        <v>23</v>
      </c>
      <c r="L2862" t="s">
        <v>32</v>
      </c>
      <c r="M2862">
        <v>4</v>
      </c>
      <c r="N2862" t="s">
        <v>20</v>
      </c>
      <c r="O2862" t="s">
        <v>29</v>
      </c>
      <c r="P2862" t="s">
        <v>30</v>
      </c>
      <c r="Q2862" t="s">
        <v>31</v>
      </c>
      <c r="R2862">
        <v>67</v>
      </c>
      <c r="T2862">
        <f t="shared" si="540"/>
        <v>0.27875085507677022</v>
      </c>
      <c r="U2862">
        <f t="shared" si="549"/>
        <v>68.320044952332736</v>
      </c>
      <c r="AD2862">
        <f>(E2862 -$Y$7)/$Y$8</f>
        <v>-2.0633796127548307</v>
      </c>
      <c r="AE2862">
        <f t="shared" si="538"/>
        <v>1</v>
      </c>
      <c r="AG2862">
        <f>(A2862 -$W$7)/$W$8</f>
        <v>-0.49670437015187013</v>
      </c>
      <c r="AH2862">
        <f>(B2862 -$X$7)/$X$8</f>
        <v>0.95461441808912728</v>
      </c>
      <c r="AI2862">
        <f>(F2862 -$Z$7)/$Z$8</f>
        <v>-1.4633639979349158</v>
      </c>
      <c r="AJ2862">
        <f>(I2862 -$AA$7)/$AA$8</f>
        <v>1.2241438564120333</v>
      </c>
      <c r="AK2862">
        <f t="shared" si="539"/>
        <v>1.0011994733813825</v>
      </c>
      <c r="AL2862">
        <f>IF(C2862="Low", 1, IF(C2862="Medium", 2, IF(C2862="High", 3, "")))</f>
        <v>1</v>
      </c>
      <c r="AM2862">
        <f>IF(G2862="Low", 1, IF(G2862="Medium", 2, IF(G2862="High", 3, "")))</f>
        <v>3</v>
      </c>
      <c r="AN2862">
        <f t="shared" si="541"/>
        <v>2</v>
      </c>
      <c r="AO2862">
        <f t="shared" si="542"/>
        <v>2</v>
      </c>
      <c r="AP2862">
        <f t="shared" si="543"/>
        <v>0</v>
      </c>
      <c r="AQ2862">
        <f>IF(H2862="Yes", 1, 0)</f>
        <v>1</v>
      </c>
      <c r="AR2862">
        <f>IF(D2862="Yes", 1, 0)</f>
        <v>1</v>
      </c>
      <c r="AS2862">
        <f t="shared" si="544"/>
        <v>1</v>
      </c>
      <c r="AT2862">
        <f t="shared" si="545"/>
        <v>0</v>
      </c>
      <c r="AU2862">
        <f t="shared" si="546"/>
        <v>0</v>
      </c>
      <c r="AV2862">
        <f t="shared" si="547"/>
        <v>0</v>
      </c>
      <c r="AX2862">
        <f t="shared" si="548"/>
        <v>1</v>
      </c>
    </row>
    <row r="2863" spans="1:50" x14ac:dyDescent="0.3">
      <c r="A2863">
        <v>16</v>
      </c>
      <c r="B2863">
        <v>79</v>
      </c>
      <c r="C2863" t="s">
        <v>19</v>
      </c>
      <c r="D2863" t="s">
        <v>21</v>
      </c>
      <c r="E2863">
        <v>7</v>
      </c>
      <c r="F2863">
        <v>79</v>
      </c>
      <c r="G2863" t="s">
        <v>19</v>
      </c>
      <c r="H2863" t="s">
        <v>21</v>
      </c>
      <c r="I2863">
        <v>2</v>
      </c>
      <c r="J2863" t="s">
        <v>19</v>
      </c>
      <c r="K2863" t="s">
        <v>23</v>
      </c>
      <c r="L2863" t="s">
        <v>24</v>
      </c>
      <c r="M2863">
        <v>2</v>
      </c>
      <c r="N2863" t="s">
        <v>20</v>
      </c>
      <c r="O2863" t="s">
        <v>25</v>
      </c>
      <c r="P2863" t="s">
        <v>30</v>
      </c>
      <c r="Q2863" t="s">
        <v>27</v>
      </c>
      <c r="R2863">
        <v>68</v>
      </c>
      <c r="T2863">
        <f t="shared" si="540"/>
        <v>0.31525999032895358</v>
      </c>
      <c r="U2863">
        <f t="shared" si="549"/>
        <v>68.462071379245003</v>
      </c>
      <c r="AD2863">
        <f>(E2863 -$Y$7)/$Y$8</f>
        <v>-1.9795577157294329E-2</v>
      </c>
      <c r="AE2863">
        <f t="shared" si="538"/>
        <v>1</v>
      </c>
      <c r="AG2863">
        <f>(A2863 -$W$7)/$W$8</f>
        <v>-0.66364534957975729</v>
      </c>
      <c r="AH2863">
        <f>(B2863 -$X$7)/$X$8</f>
        <v>-8.4652458078428139E-2</v>
      </c>
      <c r="AI2863">
        <f>(F2863 -$Z$7)/$Z$8</f>
        <v>0.27290451404959537</v>
      </c>
      <c r="AJ2863">
        <f>(I2863 -$AA$7)/$AA$8</f>
        <v>0.41145108517868284</v>
      </c>
      <c r="AK2863">
        <f t="shared" si="539"/>
        <v>-0.93837681180577304</v>
      </c>
      <c r="AL2863">
        <f>IF(C2863="Low", 1, IF(C2863="Medium", 2, IF(C2863="High", 3, "")))</f>
        <v>3</v>
      </c>
      <c r="AM2863">
        <f>IF(G2863="Low", 1, IF(G2863="Medium", 2, IF(G2863="High", 3, "")))</f>
        <v>3</v>
      </c>
      <c r="AN2863">
        <f t="shared" si="541"/>
        <v>3</v>
      </c>
      <c r="AO2863">
        <f t="shared" si="542"/>
        <v>1</v>
      </c>
      <c r="AP2863">
        <f t="shared" si="543"/>
        <v>1</v>
      </c>
      <c r="AQ2863">
        <f>IF(H2863="Yes", 1, 0)</f>
        <v>1</v>
      </c>
      <c r="AR2863">
        <f>IF(D2863="Yes", 1, 0)</f>
        <v>1</v>
      </c>
      <c r="AS2863">
        <f t="shared" si="544"/>
        <v>1</v>
      </c>
      <c r="AT2863">
        <f t="shared" si="545"/>
        <v>0</v>
      </c>
      <c r="AU2863">
        <f t="shared" si="546"/>
        <v>0</v>
      </c>
      <c r="AV2863">
        <f t="shared" si="547"/>
        <v>0</v>
      </c>
      <c r="AX2863">
        <f t="shared" si="548"/>
        <v>1</v>
      </c>
    </row>
    <row r="2864" spans="1:50" x14ac:dyDescent="0.3">
      <c r="A2864">
        <v>19</v>
      </c>
      <c r="B2864">
        <v>74</v>
      </c>
      <c r="C2864" t="s">
        <v>22</v>
      </c>
      <c r="D2864" t="s">
        <v>21</v>
      </c>
      <c r="E2864">
        <v>6</v>
      </c>
      <c r="F2864">
        <v>89</v>
      </c>
      <c r="G2864" t="s">
        <v>22</v>
      </c>
      <c r="H2864" t="s">
        <v>20</v>
      </c>
      <c r="I2864">
        <v>0</v>
      </c>
      <c r="J2864" t="s">
        <v>22</v>
      </c>
      <c r="K2864" t="s">
        <v>23</v>
      </c>
      <c r="L2864" t="s">
        <v>32</v>
      </c>
      <c r="M2864">
        <v>2</v>
      </c>
      <c r="N2864" t="s">
        <v>20</v>
      </c>
      <c r="O2864" t="s">
        <v>25</v>
      </c>
      <c r="P2864" t="s">
        <v>30</v>
      </c>
      <c r="Q2864" t="s">
        <v>27</v>
      </c>
      <c r="R2864">
        <v>63</v>
      </c>
      <c r="T2864">
        <f t="shared" si="540"/>
        <v>-8.018413056443692E-2</v>
      </c>
      <c r="U2864">
        <f t="shared" si="549"/>
        <v>66.923729943710953</v>
      </c>
      <c r="AD2864">
        <f>(E2864 -$Y$7)/$Y$8</f>
        <v>-0.70099025568980644</v>
      </c>
      <c r="AE2864">
        <f t="shared" si="538"/>
        <v>1</v>
      </c>
      <c r="AG2864">
        <f>(A2864 -$W$7)/$W$8</f>
        <v>-0.16282241129609587</v>
      </c>
      <c r="AH2864">
        <f>(B2864 -$X$7)/$X$8</f>
        <v>-0.51768032314824286</v>
      </c>
      <c r="AI2864">
        <f>(F2864 -$Z$7)/$Z$8</f>
        <v>0.96741191884339983</v>
      </c>
      <c r="AJ2864">
        <f>(I2864 -$AA$7)/$AA$8</f>
        <v>-1.213934457288018</v>
      </c>
      <c r="AK2864">
        <f t="shared" si="539"/>
        <v>-0.93837681180577304</v>
      </c>
      <c r="AL2864">
        <f>IF(C2864="Low", 1, IF(C2864="Medium", 2, IF(C2864="High", 3, "")))</f>
        <v>2</v>
      </c>
      <c r="AM2864">
        <f>IF(G2864="Low", 1, IF(G2864="Medium", 2, IF(G2864="High", 3, "")))</f>
        <v>2</v>
      </c>
      <c r="AN2864">
        <f t="shared" si="541"/>
        <v>2</v>
      </c>
      <c r="AO2864">
        <f t="shared" si="542"/>
        <v>1</v>
      </c>
      <c r="AP2864">
        <f t="shared" si="543"/>
        <v>0</v>
      </c>
      <c r="AQ2864">
        <f>IF(H2864="Yes", 1, 0)</f>
        <v>0</v>
      </c>
      <c r="AR2864">
        <f>IF(D2864="Yes", 1, 0)</f>
        <v>1</v>
      </c>
      <c r="AS2864">
        <f t="shared" si="544"/>
        <v>1</v>
      </c>
      <c r="AT2864">
        <f t="shared" si="545"/>
        <v>0</v>
      </c>
      <c r="AU2864">
        <f t="shared" si="546"/>
        <v>0</v>
      </c>
      <c r="AV2864">
        <f t="shared" si="547"/>
        <v>0</v>
      </c>
      <c r="AX2864">
        <f t="shared" si="548"/>
        <v>1</v>
      </c>
    </row>
    <row r="2865" spans="1:50" x14ac:dyDescent="0.3">
      <c r="A2865">
        <v>27</v>
      </c>
      <c r="B2865">
        <v>74</v>
      </c>
      <c r="C2865" t="s">
        <v>22</v>
      </c>
      <c r="D2865" t="s">
        <v>21</v>
      </c>
      <c r="E2865">
        <v>9</v>
      </c>
      <c r="F2865">
        <v>84</v>
      </c>
      <c r="G2865" t="s">
        <v>18</v>
      </c>
      <c r="H2865" t="s">
        <v>21</v>
      </c>
      <c r="I2865">
        <v>3</v>
      </c>
      <c r="J2865" t="s">
        <v>22</v>
      </c>
      <c r="K2865" t="s">
        <v>34</v>
      </c>
      <c r="L2865" t="s">
        <v>28</v>
      </c>
      <c r="M2865">
        <v>3</v>
      </c>
      <c r="N2865" t="s">
        <v>20</v>
      </c>
      <c r="O2865" t="s">
        <v>29</v>
      </c>
      <c r="P2865" t="s">
        <v>26</v>
      </c>
      <c r="Q2865" t="s">
        <v>31</v>
      </c>
      <c r="R2865">
        <v>70</v>
      </c>
      <c r="T2865">
        <f t="shared" si="540"/>
        <v>0.40745995996134399</v>
      </c>
      <c r="U2865">
        <f t="shared" si="549"/>
        <v>68.820744137661663</v>
      </c>
      <c r="AD2865">
        <f>(E2865 -$Y$7)/$Y$8</f>
        <v>1.3425937799077299</v>
      </c>
      <c r="AE2865">
        <f t="shared" si="538"/>
        <v>0</v>
      </c>
      <c r="AG2865">
        <f>(A2865 -$W$7)/$W$8</f>
        <v>1.1727054241270012</v>
      </c>
      <c r="AH2865">
        <f>(B2865 -$X$7)/$X$8</f>
        <v>-0.51768032314824286</v>
      </c>
      <c r="AI2865">
        <f>(F2865 -$Z$7)/$Z$8</f>
        <v>0.6201582164464976</v>
      </c>
      <c r="AJ2865">
        <f>(I2865 -$AA$7)/$AA$8</f>
        <v>1.2241438564120333</v>
      </c>
      <c r="AK2865">
        <f t="shared" si="539"/>
        <v>3.141133078780467E-2</v>
      </c>
      <c r="AL2865">
        <f>IF(C2865="Low", 1, IF(C2865="Medium", 2, IF(C2865="High", 3, "")))</f>
        <v>2</v>
      </c>
      <c r="AM2865">
        <f>IF(G2865="Low", 1, IF(G2865="Medium", 2, IF(G2865="High", 3, "")))</f>
        <v>1</v>
      </c>
      <c r="AN2865">
        <f t="shared" si="541"/>
        <v>2</v>
      </c>
      <c r="AO2865">
        <f t="shared" si="542"/>
        <v>2</v>
      </c>
      <c r="AP2865">
        <f t="shared" si="543"/>
        <v>0</v>
      </c>
      <c r="AQ2865">
        <f>IF(H2865="Yes", 1, 0)</f>
        <v>1</v>
      </c>
      <c r="AR2865">
        <f>IF(D2865="Yes", 1, 0)</f>
        <v>1</v>
      </c>
      <c r="AS2865">
        <f t="shared" si="544"/>
        <v>1</v>
      </c>
      <c r="AT2865">
        <f t="shared" si="545"/>
        <v>1</v>
      </c>
      <c r="AU2865">
        <f t="shared" si="546"/>
        <v>1</v>
      </c>
      <c r="AV2865">
        <f t="shared" si="547"/>
        <v>0</v>
      </c>
      <c r="AX2865">
        <f t="shared" si="548"/>
        <v>0</v>
      </c>
    </row>
    <row r="2866" spans="1:50" x14ac:dyDescent="0.3">
      <c r="A2866">
        <v>21</v>
      </c>
      <c r="B2866">
        <v>94</v>
      </c>
      <c r="C2866" t="s">
        <v>22</v>
      </c>
      <c r="D2866" t="s">
        <v>20</v>
      </c>
      <c r="E2866">
        <v>7</v>
      </c>
      <c r="F2866">
        <v>71</v>
      </c>
      <c r="G2866" t="s">
        <v>18</v>
      </c>
      <c r="H2866" t="s">
        <v>20</v>
      </c>
      <c r="I2866">
        <v>1</v>
      </c>
      <c r="J2866" t="s">
        <v>19</v>
      </c>
      <c r="K2866" t="s">
        <v>34</v>
      </c>
      <c r="L2866" t="s">
        <v>32</v>
      </c>
      <c r="M2866">
        <v>2</v>
      </c>
      <c r="N2866" t="s">
        <v>20</v>
      </c>
      <c r="O2866" t="s">
        <v>33</v>
      </c>
      <c r="P2866" t="s">
        <v>26</v>
      </c>
      <c r="Q2866" t="s">
        <v>27</v>
      </c>
      <c r="R2866">
        <v>69</v>
      </c>
      <c r="T2866">
        <f t="shared" si="540"/>
        <v>0.42809735414669003</v>
      </c>
      <c r="U2866">
        <f t="shared" si="549"/>
        <v>68.901026930904465</v>
      </c>
      <c r="AD2866">
        <f>(E2866 -$Y$7)/$Y$8</f>
        <v>-1.9795577157294329E-2</v>
      </c>
      <c r="AE2866">
        <f t="shared" si="538"/>
        <v>0</v>
      </c>
      <c r="AG2866">
        <f>(A2866 -$W$7)/$W$8</f>
        <v>0.17105954755967837</v>
      </c>
      <c r="AH2866">
        <f>(B2866 -$X$7)/$X$8</f>
        <v>1.2144311371310161</v>
      </c>
      <c r="AI2866">
        <f>(F2866 -$Z$7)/$Z$8</f>
        <v>-0.28270140978544822</v>
      </c>
      <c r="AJ2866">
        <f>(I2866 -$AA$7)/$AA$8</f>
        <v>-0.40124168605466753</v>
      </c>
      <c r="AK2866">
        <f t="shared" si="539"/>
        <v>-0.93837681180577304</v>
      </c>
      <c r="AL2866">
        <f>IF(C2866="Low", 1, IF(C2866="Medium", 2, IF(C2866="High", 3, "")))</f>
        <v>2</v>
      </c>
      <c r="AM2866">
        <f>IF(G2866="Low", 1, IF(G2866="Medium", 2, IF(G2866="High", 3, "")))</f>
        <v>1</v>
      </c>
      <c r="AN2866">
        <f t="shared" si="541"/>
        <v>3</v>
      </c>
      <c r="AO2866">
        <f t="shared" si="542"/>
        <v>3</v>
      </c>
      <c r="AP2866">
        <f t="shared" si="543"/>
        <v>0</v>
      </c>
      <c r="AQ2866">
        <f>IF(H2866="Yes", 1, 0)</f>
        <v>0</v>
      </c>
      <c r="AR2866">
        <f>IF(D2866="Yes", 1, 0)</f>
        <v>0</v>
      </c>
      <c r="AS2866">
        <f t="shared" si="544"/>
        <v>1</v>
      </c>
      <c r="AT2866">
        <f t="shared" si="545"/>
        <v>1</v>
      </c>
      <c r="AU2866">
        <f t="shared" si="546"/>
        <v>0</v>
      </c>
      <c r="AV2866">
        <f t="shared" si="547"/>
        <v>0</v>
      </c>
      <c r="AX2866">
        <f t="shared" si="548"/>
        <v>1</v>
      </c>
    </row>
    <row r="2867" spans="1:50" x14ac:dyDescent="0.3">
      <c r="A2867">
        <v>17</v>
      </c>
      <c r="B2867">
        <v>82</v>
      </c>
      <c r="C2867" t="s">
        <v>22</v>
      </c>
      <c r="D2867" t="s">
        <v>21</v>
      </c>
      <c r="E2867">
        <v>5</v>
      </c>
      <c r="F2867">
        <v>66</v>
      </c>
      <c r="G2867" t="s">
        <v>22</v>
      </c>
      <c r="H2867" t="s">
        <v>21</v>
      </c>
      <c r="I2867">
        <v>1</v>
      </c>
      <c r="J2867" t="s">
        <v>18</v>
      </c>
      <c r="K2867" t="s">
        <v>23</v>
      </c>
      <c r="L2867" t="s">
        <v>24</v>
      </c>
      <c r="M2867">
        <v>3</v>
      </c>
      <c r="N2867" t="s">
        <v>20</v>
      </c>
      <c r="O2867" t="s">
        <v>25</v>
      </c>
      <c r="P2867" t="s">
        <v>26</v>
      </c>
      <c r="Q2867" t="s">
        <v>31</v>
      </c>
      <c r="R2867">
        <v>66</v>
      </c>
      <c r="T2867">
        <f t="shared" si="540"/>
        <v>0.14436078101192923</v>
      </c>
      <c r="U2867">
        <f t="shared" si="549"/>
        <v>67.797245880263148</v>
      </c>
      <c r="AD2867">
        <f>(E2867 -$Y$7)/$Y$8</f>
        <v>-1.3821849342223185</v>
      </c>
      <c r="AE2867">
        <f t="shared" si="538"/>
        <v>1</v>
      </c>
      <c r="AG2867">
        <f>(A2867 -$W$7)/$W$8</f>
        <v>-0.49670437015187013</v>
      </c>
      <c r="AH2867">
        <f>(B2867 -$X$7)/$X$8</f>
        <v>0.17516426096346072</v>
      </c>
      <c r="AI2867">
        <f>(F2867 -$Z$7)/$Z$8</f>
        <v>-0.62995511218235045</v>
      </c>
      <c r="AJ2867">
        <f>(I2867 -$AA$7)/$AA$8</f>
        <v>-0.40124168605466753</v>
      </c>
      <c r="AK2867">
        <f t="shared" si="539"/>
        <v>3.141133078780467E-2</v>
      </c>
      <c r="AL2867">
        <f>IF(C2867="Low", 1, IF(C2867="Medium", 2, IF(C2867="High", 3, "")))</f>
        <v>2</v>
      </c>
      <c r="AM2867">
        <f>IF(G2867="Low", 1, IF(G2867="Medium", 2, IF(G2867="High", 3, "")))</f>
        <v>2</v>
      </c>
      <c r="AN2867">
        <f t="shared" si="541"/>
        <v>1</v>
      </c>
      <c r="AO2867">
        <f t="shared" si="542"/>
        <v>1</v>
      </c>
      <c r="AP2867">
        <f t="shared" si="543"/>
        <v>1</v>
      </c>
      <c r="AQ2867">
        <f>IF(H2867="Yes", 1, 0)</f>
        <v>1</v>
      </c>
      <c r="AR2867">
        <f>IF(D2867="Yes", 1, 0)</f>
        <v>1</v>
      </c>
      <c r="AS2867">
        <f t="shared" si="544"/>
        <v>1</v>
      </c>
      <c r="AT2867">
        <f t="shared" si="545"/>
        <v>1</v>
      </c>
      <c r="AU2867">
        <f t="shared" si="546"/>
        <v>0</v>
      </c>
      <c r="AV2867">
        <f t="shared" si="547"/>
        <v>0</v>
      </c>
      <c r="AX2867">
        <f t="shared" si="548"/>
        <v>1</v>
      </c>
    </row>
    <row r="2868" spans="1:50" x14ac:dyDescent="0.3">
      <c r="A2868">
        <v>23</v>
      </c>
      <c r="B2868">
        <v>89</v>
      </c>
      <c r="C2868" t="s">
        <v>18</v>
      </c>
      <c r="D2868" t="s">
        <v>20</v>
      </c>
      <c r="E2868">
        <v>7</v>
      </c>
      <c r="F2868">
        <v>81</v>
      </c>
      <c r="G2868" t="s">
        <v>22</v>
      </c>
      <c r="H2868" t="s">
        <v>21</v>
      </c>
      <c r="I2868">
        <v>2</v>
      </c>
      <c r="J2868" t="s">
        <v>19</v>
      </c>
      <c r="K2868" t="s">
        <v>23</v>
      </c>
      <c r="L2868" t="s">
        <v>32</v>
      </c>
      <c r="M2868">
        <v>2</v>
      </c>
      <c r="N2868" t="s">
        <v>20</v>
      </c>
      <c r="O2868" t="s">
        <v>33</v>
      </c>
      <c r="P2868" t="s">
        <v>30</v>
      </c>
      <c r="Q2868" t="s">
        <v>27</v>
      </c>
      <c r="R2868">
        <v>70</v>
      </c>
      <c r="T2868">
        <f t="shared" si="540"/>
        <v>0.46533984560522734</v>
      </c>
      <c r="U2868">
        <f t="shared" si="549"/>
        <v>69.045906231787129</v>
      </c>
      <c r="AD2868">
        <f>(E2868 -$Y$7)/$Y$8</f>
        <v>-1.9795577157294329E-2</v>
      </c>
      <c r="AE2868">
        <f t="shared" si="538"/>
        <v>1</v>
      </c>
      <c r="AG2868">
        <f>(A2868 -$W$7)/$W$8</f>
        <v>0.50494150641545266</v>
      </c>
      <c r="AH2868">
        <f>(B2868 -$X$7)/$X$8</f>
        <v>0.78140327206120141</v>
      </c>
      <c r="AI2868">
        <f>(F2868 -$Z$7)/$Z$8</f>
        <v>0.41180599500835624</v>
      </c>
      <c r="AJ2868">
        <f>(I2868 -$AA$7)/$AA$8</f>
        <v>0.41145108517868284</v>
      </c>
      <c r="AK2868">
        <f t="shared" si="539"/>
        <v>-0.93837681180577304</v>
      </c>
      <c r="AL2868">
        <f>IF(C2868="Low", 1, IF(C2868="Medium", 2, IF(C2868="High", 3, "")))</f>
        <v>1</v>
      </c>
      <c r="AM2868">
        <f>IF(G2868="Low", 1, IF(G2868="Medium", 2, IF(G2868="High", 3, "")))</f>
        <v>2</v>
      </c>
      <c r="AN2868">
        <f t="shared" si="541"/>
        <v>3</v>
      </c>
      <c r="AO2868">
        <f t="shared" si="542"/>
        <v>3</v>
      </c>
      <c r="AP2868">
        <f t="shared" si="543"/>
        <v>0</v>
      </c>
      <c r="AQ2868">
        <f>IF(H2868="Yes", 1, 0)</f>
        <v>1</v>
      </c>
      <c r="AR2868">
        <f>IF(D2868="Yes", 1, 0)</f>
        <v>0</v>
      </c>
      <c r="AS2868">
        <f t="shared" si="544"/>
        <v>1</v>
      </c>
      <c r="AT2868">
        <f t="shared" si="545"/>
        <v>0</v>
      </c>
      <c r="AU2868">
        <f t="shared" si="546"/>
        <v>1</v>
      </c>
      <c r="AV2868">
        <f t="shared" si="547"/>
        <v>0</v>
      </c>
      <c r="AX2868">
        <f t="shared" si="548"/>
        <v>0</v>
      </c>
    </row>
    <row r="2869" spans="1:50" x14ac:dyDescent="0.3">
      <c r="A2869">
        <v>13</v>
      </c>
      <c r="B2869">
        <v>96</v>
      </c>
      <c r="C2869" t="s">
        <v>22</v>
      </c>
      <c r="D2869" t="s">
        <v>20</v>
      </c>
      <c r="E2869">
        <v>8</v>
      </c>
      <c r="F2869">
        <v>71</v>
      </c>
      <c r="G2869" t="s">
        <v>18</v>
      </c>
      <c r="H2869" t="s">
        <v>21</v>
      </c>
      <c r="I2869">
        <v>1</v>
      </c>
      <c r="J2869" t="s">
        <v>18</v>
      </c>
      <c r="K2869" t="s">
        <v>23</v>
      </c>
      <c r="L2869" t="s">
        <v>24</v>
      </c>
      <c r="M2869">
        <v>3</v>
      </c>
      <c r="N2869" t="s">
        <v>20</v>
      </c>
      <c r="O2869" t="s">
        <v>25</v>
      </c>
      <c r="P2869" t="s">
        <v>26</v>
      </c>
      <c r="Q2869" t="s">
        <v>27</v>
      </c>
      <c r="R2869">
        <v>68</v>
      </c>
      <c r="T2869">
        <f t="shared" si="540"/>
        <v>0.23847776532152692</v>
      </c>
      <c r="U2869">
        <f t="shared" si="549"/>
        <v>68.163376135086168</v>
      </c>
      <c r="AD2869">
        <f>(E2869 -$Y$7)/$Y$8</f>
        <v>0.66139910137521774</v>
      </c>
      <c r="AE2869">
        <f t="shared" si="538"/>
        <v>1</v>
      </c>
      <c r="AG2869">
        <f>(A2869 -$W$7)/$W$8</f>
        <v>-1.1644682878634187</v>
      </c>
      <c r="AH2869">
        <f>(B2869 -$X$7)/$X$8</f>
        <v>1.3876422831589421</v>
      </c>
      <c r="AI2869">
        <f>(F2869 -$Z$7)/$Z$8</f>
        <v>-0.28270140978544822</v>
      </c>
      <c r="AJ2869">
        <f>(I2869 -$AA$7)/$AA$8</f>
        <v>-0.40124168605466753</v>
      </c>
      <c r="AK2869">
        <f t="shared" si="539"/>
        <v>3.141133078780467E-2</v>
      </c>
      <c r="AL2869">
        <f>IF(C2869="Low", 1, IF(C2869="Medium", 2, IF(C2869="High", 3, "")))</f>
        <v>2</v>
      </c>
      <c r="AM2869">
        <f>IF(G2869="Low", 1, IF(G2869="Medium", 2, IF(G2869="High", 3, "")))</f>
        <v>1</v>
      </c>
      <c r="AN2869">
        <f t="shared" si="541"/>
        <v>1</v>
      </c>
      <c r="AO2869">
        <f t="shared" si="542"/>
        <v>1</v>
      </c>
      <c r="AP2869">
        <f t="shared" si="543"/>
        <v>1</v>
      </c>
      <c r="AQ2869">
        <f>IF(H2869="Yes", 1, 0)</f>
        <v>1</v>
      </c>
      <c r="AR2869">
        <f>IF(D2869="Yes", 1, 0)</f>
        <v>0</v>
      </c>
      <c r="AS2869">
        <f t="shared" si="544"/>
        <v>1</v>
      </c>
      <c r="AT2869">
        <f t="shared" si="545"/>
        <v>1</v>
      </c>
      <c r="AU2869">
        <f t="shared" si="546"/>
        <v>0</v>
      </c>
      <c r="AV2869">
        <f t="shared" si="547"/>
        <v>0</v>
      </c>
      <c r="AX2869">
        <f t="shared" si="548"/>
        <v>1</v>
      </c>
    </row>
    <row r="2870" spans="1:50" x14ac:dyDescent="0.3">
      <c r="A2870">
        <v>24</v>
      </c>
      <c r="B2870">
        <v>96</v>
      </c>
      <c r="C2870" t="s">
        <v>22</v>
      </c>
      <c r="D2870" t="s">
        <v>20</v>
      </c>
      <c r="E2870">
        <v>10</v>
      </c>
      <c r="F2870">
        <v>70</v>
      </c>
      <c r="G2870" t="s">
        <v>22</v>
      </c>
      <c r="H2870" t="s">
        <v>21</v>
      </c>
      <c r="I2870">
        <v>0</v>
      </c>
      <c r="J2870" t="s">
        <v>22</v>
      </c>
      <c r="K2870" t="s">
        <v>23</v>
      </c>
      <c r="L2870" t="s">
        <v>28</v>
      </c>
      <c r="M2870">
        <v>4</v>
      </c>
      <c r="N2870" t="s">
        <v>20</v>
      </c>
      <c r="O2870" t="s">
        <v>25</v>
      </c>
      <c r="P2870" t="s">
        <v>26</v>
      </c>
      <c r="Q2870" t="s">
        <v>31</v>
      </c>
      <c r="R2870">
        <v>70</v>
      </c>
      <c r="T2870">
        <f t="shared" si="540"/>
        <v>0.52946033528290604</v>
      </c>
      <c r="U2870">
        <f t="shared" si="549"/>
        <v>69.295345282531031</v>
      </c>
      <c r="AD2870">
        <f>(E2870 -$Y$7)/$Y$8</f>
        <v>2.0237884584402419</v>
      </c>
      <c r="AE2870">
        <f t="shared" si="538"/>
        <v>1</v>
      </c>
      <c r="AG2870">
        <f>(A2870 -$W$7)/$W$8</f>
        <v>0.67188248584333976</v>
      </c>
      <c r="AH2870">
        <f>(B2870 -$X$7)/$X$8</f>
        <v>1.3876422831589421</v>
      </c>
      <c r="AI2870">
        <f>(F2870 -$Z$7)/$Z$8</f>
        <v>-0.35215215026482866</v>
      </c>
      <c r="AJ2870">
        <f>(I2870 -$AA$7)/$AA$8</f>
        <v>-1.213934457288018</v>
      </c>
      <c r="AK2870">
        <f t="shared" si="539"/>
        <v>1.0011994733813825</v>
      </c>
      <c r="AL2870">
        <f>IF(C2870="Low", 1, IF(C2870="Medium", 2, IF(C2870="High", 3, "")))</f>
        <v>2</v>
      </c>
      <c r="AM2870">
        <f>IF(G2870="Low", 1, IF(G2870="Medium", 2, IF(G2870="High", 3, "")))</f>
        <v>2</v>
      </c>
      <c r="AN2870">
        <f t="shared" si="541"/>
        <v>2</v>
      </c>
      <c r="AO2870">
        <f t="shared" si="542"/>
        <v>1</v>
      </c>
      <c r="AP2870">
        <f t="shared" si="543"/>
        <v>0</v>
      </c>
      <c r="AQ2870">
        <f>IF(H2870="Yes", 1, 0)</f>
        <v>1</v>
      </c>
      <c r="AR2870">
        <f>IF(D2870="Yes", 1, 0)</f>
        <v>0</v>
      </c>
      <c r="AS2870">
        <f t="shared" si="544"/>
        <v>1</v>
      </c>
      <c r="AT2870">
        <f t="shared" si="545"/>
        <v>1</v>
      </c>
      <c r="AU2870">
        <f t="shared" si="546"/>
        <v>1</v>
      </c>
      <c r="AV2870">
        <f t="shared" si="547"/>
        <v>0</v>
      </c>
      <c r="AX2870">
        <f t="shared" si="548"/>
        <v>0</v>
      </c>
    </row>
    <row r="2871" spans="1:50" x14ac:dyDescent="0.3">
      <c r="A2871">
        <v>22</v>
      </c>
      <c r="B2871">
        <v>73</v>
      </c>
      <c r="C2871" t="s">
        <v>18</v>
      </c>
      <c r="D2871" t="s">
        <v>21</v>
      </c>
      <c r="E2871">
        <v>4</v>
      </c>
      <c r="F2871">
        <v>92</v>
      </c>
      <c r="G2871" t="s">
        <v>22</v>
      </c>
      <c r="H2871" t="s">
        <v>21</v>
      </c>
      <c r="I2871">
        <v>0</v>
      </c>
      <c r="J2871" t="s">
        <v>22</v>
      </c>
      <c r="K2871" t="s">
        <v>23</v>
      </c>
      <c r="L2871" t="s">
        <v>24</v>
      </c>
      <c r="M2871">
        <v>4</v>
      </c>
      <c r="N2871" t="s">
        <v>20</v>
      </c>
      <c r="O2871" t="s">
        <v>33</v>
      </c>
      <c r="P2871" t="s">
        <v>30</v>
      </c>
      <c r="Q2871" t="s">
        <v>27</v>
      </c>
      <c r="R2871">
        <v>67</v>
      </c>
      <c r="T2871">
        <f t="shared" si="540"/>
        <v>0.19666007340307479</v>
      </c>
      <c r="U2871">
        <f t="shared" si="549"/>
        <v>68.000698566201805</v>
      </c>
      <c r="AD2871">
        <f>(E2871 -$Y$7)/$Y$8</f>
        <v>-2.0633796127548307</v>
      </c>
      <c r="AE2871">
        <f t="shared" si="538"/>
        <v>1</v>
      </c>
      <c r="AG2871">
        <f>(A2871 -$W$7)/$W$8</f>
        <v>0.3380005269875655</v>
      </c>
      <c r="AH2871">
        <f>(B2871 -$X$7)/$X$8</f>
        <v>-0.60428589616220585</v>
      </c>
      <c r="AI2871">
        <f>(F2871 -$Z$7)/$Z$8</f>
        <v>1.1757641402815411</v>
      </c>
      <c r="AJ2871">
        <f>(I2871 -$AA$7)/$AA$8</f>
        <v>-1.213934457288018</v>
      </c>
      <c r="AK2871">
        <f t="shared" si="539"/>
        <v>1.0011994733813825</v>
      </c>
      <c r="AL2871">
        <f>IF(C2871="Low", 1, IF(C2871="Medium", 2, IF(C2871="High", 3, "")))</f>
        <v>1</v>
      </c>
      <c r="AM2871">
        <f>IF(G2871="Low", 1, IF(G2871="Medium", 2, IF(G2871="High", 3, "")))</f>
        <v>2</v>
      </c>
      <c r="AN2871">
        <f t="shared" si="541"/>
        <v>2</v>
      </c>
      <c r="AO2871">
        <f t="shared" si="542"/>
        <v>3</v>
      </c>
      <c r="AP2871">
        <f t="shared" si="543"/>
        <v>1</v>
      </c>
      <c r="AQ2871">
        <f>IF(H2871="Yes", 1, 0)</f>
        <v>1</v>
      </c>
      <c r="AR2871">
        <f>IF(D2871="Yes", 1, 0)</f>
        <v>1</v>
      </c>
      <c r="AS2871">
        <f t="shared" si="544"/>
        <v>1</v>
      </c>
      <c r="AT2871">
        <f t="shared" si="545"/>
        <v>0</v>
      </c>
      <c r="AU2871">
        <f t="shared" si="546"/>
        <v>0</v>
      </c>
      <c r="AV2871">
        <f t="shared" si="547"/>
        <v>0</v>
      </c>
      <c r="AX2871">
        <f t="shared" si="548"/>
        <v>1</v>
      </c>
    </row>
    <row r="2872" spans="1:50" x14ac:dyDescent="0.3">
      <c r="A2872">
        <v>18</v>
      </c>
      <c r="B2872">
        <v>98</v>
      </c>
      <c r="C2872" t="s">
        <v>22</v>
      </c>
      <c r="D2872" t="s">
        <v>21</v>
      </c>
      <c r="E2872">
        <v>5</v>
      </c>
      <c r="F2872">
        <v>66</v>
      </c>
      <c r="G2872" t="s">
        <v>22</v>
      </c>
      <c r="H2872" t="s">
        <v>21</v>
      </c>
      <c r="I2872">
        <v>0</v>
      </c>
      <c r="J2872" t="s">
        <v>22</v>
      </c>
      <c r="K2872" t="s">
        <v>34</v>
      </c>
      <c r="L2872" t="s">
        <v>28</v>
      </c>
      <c r="M2872">
        <v>0</v>
      </c>
      <c r="N2872" t="s">
        <v>20</v>
      </c>
      <c r="O2872" t="s">
        <v>33</v>
      </c>
      <c r="P2872" t="s">
        <v>26</v>
      </c>
      <c r="Q2872" t="s">
        <v>27</v>
      </c>
      <c r="R2872">
        <v>69</v>
      </c>
      <c r="T2872">
        <f t="shared" si="540"/>
        <v>0.44196217280625449</v>
      </c>
      <c r="U2872">
        <f t="shared" si="549"/>
        <v>68.954963312590934</v>
      </c>
      <c r="AD2872">
        <f>(E2872 -$Y$7)/$Y$8</f>
        <v>-1.3821849342223185</v>
      </c>
      <c r="AE2872">
        <f t="shared" si="538"/>
        <v>0</v>
      </c>
      <c r="AG2872">
        <f>(A2872 -$W$7)/$W$8</f>
        <v>-0.32976339072398297</v>
      </c>
      <c r="AH2872">
        <f>(B2872 -$X$7)/$X$8</f>
        <v>1.5608534291868679</v>
      </c>
      <c r="AI2872">
        <f>(F2872 -$Z$7)/$Z$8</f>
        <v>-0.62995511218235045</v>
      </c>
      <c r="AJ2872">
        <f>(I2872 -$AA$7)/$AA$8</f>
        <v>-1.213934457288018</v>
      </c>
      <c r="AK2872">
        <f t="shared" si="539"/>
        <v>-2.8779530969929286</v>
      </c>
      <c r="AL2872">
        <f>IF(C2872="Low", 1, IF(C2872="Medium", 2, IF(C2872="High", 3, "")))</f>
        <v>2</v>
      </c>
      <c r="AM2872">
        <f>IF(G2872="Low", 1, IF(G2872="Medium", 2, IF(G2872="High", 3, "")))</f>
        <v>2</v>
      </c>
      <c r="AN2872">
        <f t="shared" si="541"/>
        <v>2</v>
      </c>
      <c r="AO2872">
        <f t="shared" si="542"/>
        <v>3</v>
      </c>
      <c r="AP2872">
        <f t="shared" si="543"/>
        <v>0</v>
      </c>
      <c r="AQ2872">
        <f>IF(H2872="Yes", 1, 0)</f>
        <v>1</v>
      </c>
      <c r="AR2872">
        <f>IF(D2872="Yes", 1, 0)</f>
        <v>1</v>
      </c>
      <c r="AS2872">
        <f t="shared" si="544"/>
        <v>1</v>
      </c>
      <c r="AT2872">
        <f t="shared" si="545"/>
        <v>1</v>
      </c>
      <c r="AU2872">
        <f t="shared" si="546"/>
        <v>0</v>
      </c>
      <c r="AV2872">
        <f t="shared" si="547"/>
        <v>0</v>
      </c>
      <c r="AX2872">
        <f t="shared" si="548"/>
        <v>1</v>
      </c>
    </row>
    <row r="2873" spans="1:50" x14ac:dyDescent="0.3">
      <c r="A2873">
        <v>15</v>
      </c>
      <c r="B2873">
        <v>61</v>
      </c>
      <c r="C2873" t="s">
        <v>19</v>
      </c>
      <c r="D2873" t="s">
        <v>21</v>
      </c>
      <c r="E2873">
        <v>9</v>
      </c>
      <c r="F2873">
        <v>82</v>
      </c>
      <c r="G2873" t="s">
        <v>22</v>
      </c>
      <c r="H2873" t="s">
        <v>21</v>
      </c>
      <c r="I2873">
        <v>2</v>
      </c>
      <c r="J2873" t="s">
        <v>19</v>
      </c>
      <c r="K2873" t="s">
        <v>23</v>
      </c>
      <c r="L2873" t="s">
        <v>24</v>
      </c>
      <c r="M2873">
        <v>2</v>
      </c>
      <c r="N2873" t="s">
        <v>20</v>
      </c>
      <c r="O2873" t="s">
        <v>33</v>
      </c>
      <c r="P2873" t="s">
        <v>26</v>
      </c>
      <c r="Q2873" t="s">
        <v>27</v>
      </c>
      <c r="R2873">
        <v>64</v>
      </c>
      <c r="T2873">
        <f t="shared" si="540"/>
        <v>7.042103702140258E-2</v>
      </c>
      <c r="U2873">
        <f t="shared" si="549"/>
        <v>67.509608345896893</v>
      </c>
      <c r="AD2873">
        <f>(E2873 -$Y$7)/$Y$8</f>
        <v>1.3425937799077299</v>
      </c>
      <c r="AE2873">
        <f t="shared" si="538"/>
        <v>1</v>
      </c>
      <c r="AG2873">
        <f>(A2873 -$W$7)/$W$8</f>
        <v>-0.8305863290076444</v>
      </c>
      <c r="AH2873">
        <f>(B2873 -$X$7)/$X$8</f>
        <v>-1.6435527723297614</v>
      </c>
      <c r="AI2873">
        <f>(F2873 -$Z$7)/$Z$8</f>
        <v>0.48125673548773673</v>
      </c>
      <c r="AJ2873">
        <f>(I2873 -$AA$7)/$AA$8</f>
        <v>0.41145108517868284</v>
      </c>
      <c r="AK2873">
        <f t="shared" si="539"/>
        <v>-0.93837681180577304</v>
      </c>
      <c r="AL2873">
        <f>IF(C2873="Low", 1, IF(C2873="Medium", 2, IF(C2873="High", 3, "")))</f>
        <v>3</v>
      </c>
      <c r="AM2873">
        <f>IF(G2873="Low", 1, IF(G2873="Medium", 2, IF(G2873="High", 3, "")))</f>
        <v>2</v>
      </c>
      <c r="AN2873">
        <f t="shared" si="541"/>
        <v>3</v>
      </c>
      <c r="AO2873">
        <f t="shared" si="542"/>
        <v>3</v>
      </c>
      <c r="AP2873">
        <f t="shared" si="543"/>
        <v>1</v>
      </c>
      <c r="AQ2873">
        <f>IF(H2873="Yes", 1, 0)</f>
        <v>1</v>
      </c>
      <c r="AR2873">
        <f>IF(D2873="Yes", 1, 0)</f>
        <v>1</v>
      </c>
      <c r="AS2873">
        <f t="shared" si="544"/>
        <v>1</v>
      </c>
      <c r="AT2873">
        <f t="shared" si="545"/>
        <v>1</v>
      </c>
      <c r="AU2873">
        <f t="shared" si="546"/>
        <v>0</v>
      </c>
      <c r="AV2873">
        <f t="shared" si="547"/>
        <v>0</v>
      </c>
      <c r="AX2873">
        <f t="shared" si="548"/>
        <v>1</v>
      </c>
    </row>
    <row r="2874" spans="1:50" x14ac:dyDescent="0.3">
      <c r="A2874">
        <v>15</v>
      </c>
      <c r="B2874">
        <v>75</v>
      </c>
      <c r="C2874" t="s">
        <v>19</v>
      </c>
      <c r="D2874" t="s">
        <v>20</v>
      </c>
      <c r="E2874">
        <v>5</v>
      </c>
      <c r="F2874">
        <v>94</v>
      </c>
      <c r="G2874" t="s">
        <v>18</v>
      </c>
      <c r="H2874" t="s">
        <v>20</v>
      </c>
      <c r="I2874">
        <v>1</v>
      </c>
      <c r="J2874" t="s">
        <v>22</v>
      </c>
      <c r="K2874" t="s">
        <v>23</v>
      </c>
      <c r="L2874" t="s">
        <v>28</v>
      </c>
      <c r="M2874">
        <v>3</v>
      </c>
      <c r="N2874" t="s">
        <v>21</v>
      </c>
      <c r="O2874" t="s">
        <v>25</v>
      </c>
      <c r="P2874" t="s">
        <v>30</v>
      </c>
      <c r="Q2874" t="s">
        <v>31</v>
      </c>
      <c r="R2874">
        <v>62</v>
      </c>
      <c r="T2874">
        <f t="shared" si="540"/>
        <v>-0.14615844302411557</v>
      </c>
      <c r="U2874">
        <f t="shared" si="549"/>
        <v>66.667079223229123</v>
      </c>
      <c r="AD2874">
        <f>(E2874 -$Y$7)/$Y$8</f>
        <v>-1.3821849342223185</v>
      </c>
      <c r="AE2874">
        <f t="shared" si="538"/>
        <v>1</v>
      </c>
      <c r="AG2874">
        <f>(A2874 -$W$7)/$W$8</f>
        <v>-0.8305863290076444</v>
      </c>
      <c r="AH2874">
        <f>(B2874 -$X$7)/$X$8</f>
        <v>-0.43107475013427993</v>
      </c>
      <c r="AI2874">
        <f>(F2874 -$Z$7)/$Z$8</f>
        <v>1.3146656212403021</v>
      </c>
      <c r="AJ2874">
        <f>(I2874 -$AA$7)/$AA$8</f>
        <v>-0.40124168605466753</v>
      </c>
      <c r="AK2874">
        <f t="shared" si="539"/>
        <v>3.141133078780467E-2</v>
      </c>
      <c r="AL2874">
        <f>IF(C2874="Low", 1, IF(C2874="Medium", 2, IF(C2874="High", 3, "")))</f>
        <v>3</v>
      </c>
      <c r="AM2874">
        <f>IF(G2874="Low", 1, IF(G2874="Medium", 2, IF(G2874="High", 3, "")))</f>
        <v>1</v>
      </c>
      <c r="AN2874">
        <f t="shared" si="541"/>
        <v>2</v>
      </c>
      <c r="AO2874">
        <f t="shared" si="542"/>
        <v>1</v>
      </c>
      <c r="AP2874">
        <f t="shared" si="543"/>
        <v>0</v>
      </c>
      <c r="AQ2874">
        <f>IF(H2874="Yes", 1, 0)</f>
        <v>0</v>
      </c>
      <c r="AR2874">
        <f>IF(D2874="Yes", 1, 0)</f>
        <v>0</v>
      </c>
      <c r="AS2874">
        <f t="shared" si="544"/>
        <v>0</v>
      </c>
      <c r="AT2874">
        <f t="shared" si="545"/>
        <v>0</v>
      </c>
      <c r="AU2874">
        <f t="shared" si="546"/>
        <v>0</v>
      </c>
      <c r="AV2874">
        <f t="shared" si="547"/>
        <v>0</v>
      </c>
      <c r="AX2874">
        <f t="shared" si="548"/>
        <v>1</v>
      </c>
    </row>
    <row r="2875" spans="1:50" x14ac:dyDescent="0.3">
      <c r="A2875">
        <v>23</v>
      </c>
      <c r="B2875">
        <v>96</v>
      </c>
      <c r="C2875" t="s">
        <v>22</v>
      </c>
      <c r="D2875" t="s">
        <v>20</v>
      </c>
      <c r="E2875">
        <v>7</v>
      </c>
      <c r="F2875">
        <v>81</v>
      </c>
      <c r="G2875" t="s">
        <v>22</v>
      </c>
      <c r="H2875" t="s">
        <v>21</v>
      </c>
      <c r="I2875">
        <v>1</v>
      </c>
      <c r="J2875" t="s">
        <v>22</v>
      </c>
      <c r="K2875" t="s">
        <v>34</v>
      </c>
      <c r="L2875" t="s">
        <v>24</v>
      </c>
      <c r="M2875">
        <v>2</v>
      </c>
      <c r="N2875" t="s">
        <v>20</v>
      </c>
      <c r="O2875" t="s">
        <v>33</v>
      </c>
      <c r="P2875" t="s">
        <v>30</v>
      </c>
      <c r="Q2875" t="s">
        <v>27</v>
      </c>
      <c r="R2875">
        <v>71</v>
      </c>
      <c r="T2875">
        <f t="shared" si="540"/>
        <v>0.66183694155784323</v>
      </c>
      <c r="U2875">
        <f t="shared" si="549"/>
        <v>69.810311640023073</v>
      </c>
      <c r="AD2875">
        <f>(E2875 -$Y$7)/$Y$8</f>
        <v>-1.9795577157294329E-2</v>
      </c>
      <c r="AE2875">
        <f t="shared" si="538"/>
        <v>0</v>
      </c>
      <c r="AG2875">
        <f>(A2875 -$W$7)/$W$8</f>
        <v>0.50494150641545266</v>
      </c>
      <c r="AH2875">
        <f>(B2875 -$X$7)/$X$8</f>
        <v>1.3876422831589421</v>
      </c>
      <c r="AI2875">
        <f>(F2875 -$Z$7)/$Z$8</f>
        <v>0.41180599500835624</v>
      </c>
      <c r="AJ2875">
        <f>(I2875 -$AA$7)/$AA$8</f>
        <v>-0.40124168605466753</v>
      </c>
      <c r="AK2875">
        <f t="shared" si="539"/>
        <v>-0.93837681180577304</v>
      </c>
      <c r="AL2875">
        <f>IF(C2875="Low", 1, IF(C2875="Medium", 2, IF(C2875="High", 3, "")))</f>
        <v>2</v>
      </c>
      <c r="AM2875">
        <f>IF(G2875="Low", 1, IF(G2875="Medium", 2, IF(G2875="High", 3, "")))</f>
        <v>2</v>
      </c>
      <c r="AN2875">
        <f t="shared" si="541"/>
        <v>2</v>
      </c>
      <c r="AO2875">
        <f t="shared" si="542"/>
        <v>3</v>
      </c>
      <c r="AP2875">
        <f t="shared" si="543"/>
        <v>1</v>
      </c>
      <c r="AQ2875">
        <f>IF(H2875="Yes", 1, 0)</f>
        <v>1</v>
      </c>
      <c r="AR2875">
        <f>IF(D2875="Yes", 1, 0)</f>
        <v>0</v>
      </c>
      <c r="AS2875">
        <f t="shared" si="544"/>
        <v>1</v>
      </c>
      <c r="AT2875">
        <f t="shared" si="545"/>
        <v>0</v>
      </c>
      <c r="AU2875">
        <f t="shared" si="546"/>
        <v>1</v>
      </c>
      <c r="AV2875">
        <f t="shared" si="547"/>
        <v>0</v>
      </c>
      <c r="AX2875">
        <f t="shared" si="548"/>
        <v>0</v>
      </c>
    </row>
    <row r="2876" spans="1:50" x14ac:dyDescent="0.3">
      <c r="A2876">
        <v>27</v>
      </c>
      <c r="B2876">
        <v>71</v>
      </c>
      <c r="C2876" t="s">
        <v>19</v>
      </c>
      <c r="D2876" t="s">
        <v>21</v>
      </c>
      <c r="E2876">
        <v>6</v>
      </c>
      <c r="F2876">
        <v>75</v>
      </c>
      <c r="G2876" t="s">
        <v>22</v>
      </c>
      <c r="H2876" t="s">
        <v>21</v>
      </c>
      <c r="I2876">
        <v>2</v>
      </c>
      <c r="J2876" t="s">
        <v>19</v>
      </c>
      <c r="K2876" t="s">
        <v>34</v>
      </c>
      <c r="L2876" t="s">
        <v>32</v>
      </c>
      <c r="M2876">
        <v>4</v>
      </c>
      <c r="N2876" t="s">
        <v>20</v>
      </c>
      <c r="O2876" t="s">
        <v>25</v>
      </c>
      <c r="P2876" t="s">
        <v>26</v>
      </c>
      <c r="Q2876" t="s">
        <v>27</v>
      </c>
      <c r="R2876">
        <v>69</v>
      </c>
      <c r="T2876">
        <f t="shared" si="540"/>
        <v>0.42106954916745759</v>
      </c>
      <c r="U2876">
        <f t="shared" si="549"/>
        <v>68.873687635592702</v>
      </c>
      <c r="AD2876">
        <f>(E2876 -$Y$7)/$Y$8</f>
        <v>-0.70099025568980644</v>
      </c>
      <c r="AE2876">
        <f t="shared" si="538"/>
        <v>0</v>
      </c>
      <c r="AG2876">
        <f>(A2876 -$W$7)/$W$8</f>
        <v>1.1727054241270012</v>
      </c>
      <c r="AH2876">
        <f>(B2876 -$X$7)/$X$8</f>
        <v>-0.77749704219013172</v>
      </c>
      <c r="AI2876">
        <f>(F2876 -$Z$7)/$Z$8</f>
        <v>-4.8984478679264375E-3</v>
      </c>
      <c r="AJ2876">
        <f>(I2876 -$AA$7)/$AA$8</f>
        <v>0.41145108517868284</v>
      </c>
      <c r="AK2876">
        <f t="shared" si="539"/>
        <v>1.0011994733813825</v>
      </c>
      <c r="AL2876">
        <f>IF(C2876="Low", 1, IF(C2876="Medium", 2, IF(C2876="High", 3, "")))</f>
        <v>3</v>
      </c>
      <c r="AM2876">
        <f>IF(G2876="Low", 1, IF(G2876="Medium", 2, IF(G2876="High", 3, "")))</f>
        <v>2</v>
      </c>
      <c r="AN2876">
        <f t="shared" si="541"/>
        <v>3</v>
      </c>
      <c r="AO2876">
        <f t="shared" si="542"/>
        <v>1</v>
      </c>
      <c r="AP2876">
        <f t="shared" si="543"/>
        <v>0</v>
      </c>
      <c r="AQ2876">
        <f>IF(H2876="Yes", 1, 0)</f>
        <v>1</v>
      </c>
      <c r="AR2876">
        <f>IF(D2876="Yes", 1, 0)</f>
        <v>1</v>
      </c>
      <c r="AS2876">
        <f t="shared" si="544"/>
        <v>1</v>
      </c>
      <c r="AT2876">
        <f t="shared" si="545"/>
        <v>1</v>
      </c>
      <c r="AU2876">
        <f t="shared" si="546"/>
        <v>0</v>
      </c>
      <c r="AV2876">
        <f t="shared" si="547"/>
        <v>0</v>
      </c>
      <c r="AX2876">
        <f t="shared" si="548"/>
        <v>1</v>
      </c>
    </row>
    <row r="2877" spans="1:50" x14ac:dyDescent="0.3">
      <c r="A2877">
        <v>16</v>
      </c>
      <c r="B2877">
        <v>71</v>
      </c>
      <c r="C2877" t="s">
        <v>22</v>
      </c>
      <c r="D2877" t="s">
        <v>21</v>
      </c>
      <c r="E2877">
        <v>6</v>
      </c>
      <c r="F2877">
        <v>52</v>
      </c>
      <c r="G2877" t="s">
        <v>18</v>
      </c>
      <c r="H2877" t="s">
        <v>21</v>
      </c>
      <c r="I2877">
        <v>0</v>
      </c>
      <c r="J2877" t="s">
        <v>19</v>
      </c>
      <c r="K2877" t="s">
        <v>23</v>
      </c>
      <c r="L2877" t="s">
        <v>32</v>
      </c>
      <c r="M2877">
        <v>1</v>
      </c>
      <c r="N2877" t="s">
        <v>20</v>
      </c>
      <c r="O2877" t="s">
        <v>25</v>
      </c>
      <c r="P2877" t="s">
        <v>35</v>
      </c>
      <c r="Q2877" t="s">
        <v>27</v>
      </c>
      <c r="R2877">
        <v>62</v>
      </c>
      <c r="T2877">
        <f t="shared" si="540"/>
        <v>-0.31464376920734904</v>
      </c>
      <c r="U2877">
        <f t="shared" si="549"/>
        <v>66.011644119119907</v>
      </c>
      <c r="AD2877">
        <f>(E2877 -$Y$7)/$Y$8</f>
        <v>-0.70099025568980644</v>
      </c>
      <c r="AE2877">
        <f t="shared" si="538"/>
        <v>1</v>
      </c>
      <c r="AG2877">
        <f>(A2877 -$W$7)/$W$8</f>
        <v>-0.66364534957975729</v>
      </c>
      <c r="AH2877">
        <f>(B2877 -$X$7)/$X$8</f>
        <v>-0.77749704219013172</v>
      </c>
      <c r="AI2877">
        <f>(F2877 -$Z$7)/$Z$8</f>
        <v>-1.6022654788936768</v>
      </c>
      <c r="AJ2877">
        <f>(I2877 -$AA$7)/$AA$8</f>
        <v>-1.213934457288018</v>
      </c>
      <c r="AK2877">
        <f t="shared" si="539"/>
        <v>-1.9081649543993509</v>
      </c>
      <c r="AL2877">
        <f>IF(C2877="Low", 1, IF(C2877="Medium", 2, IF(C2877="High", 3, "")))</f>
        <v>2</v>
      </c>
      <c r="AM2877">
        <f>IF(G2877="Low", 1, IF(G2877="Medium", 2, IF(G2877="High", 3, "")))</f>
        <v>1</v>
      </c>
      <c r="AN2877">
        <f t="shared" si="541"/>
        <v>3</v>
      </c>
      <c r="AO2877">
        <f t="shared" si="542"/>
        <v>1</v>
      </c>
      <c r="AP2877">
        <f t="shared" si="543"/>
        <v>0</v>
      </c>
      <c r="AQ2877">
        <f>IF(H2877="Yes", 1, 0)</f>
        <v>1</v>
      </c>
      <c r="AR2877">
        <f>IF(D2877="Yes", 1, 0)</f>
        <v>1</v>
      </c>
      <c r="AS2877">
        <f t="shared" si="544"/>
        <v>1</v>
      </c>
      <c r="AT2877">
        <f t="shared" si="545"/>
        <v>0</v>
      </c>
      <c r="AU2877">
        <f t="shared" si="546"/>
        <v>0</v>
      </c>
      <c r="AV2877">
        <f t="shared" si="547"/>
        <v>0</v>
      </c>
      <c r="AX2877">
        <f t="shared" si="548"/>
        <v>1</v>
      </c>
    </row>
    <row r="2878" spans="1:50" x14ac:dyDescent="0.3">
      <c r="A2878">
        <v>23</v>
      </c>
      <c r="B2878">
        <v>72</v>
      </c>
      <c r="C2878" t="s">
        <v>18</v>
      </c>
      <c r="D2878" t="s">
        <v>21</v>
      </c>
      <c r="E2878">
        <v>7</v>
      </c>
      <c r="F2878">
        <v>84</v>
      </c>
      <c r="G2878" t="s">
        <v>19</v>
      </c>
      <c r="H2878" t="s">
        <v>21</v>
      </c>
      <c r="I2878">
        <v>0</v>
      </c>
      <c r="J2878" t="s">
        <v>22</v>
      </c>
      <c r="K2878" t="s">
        <v>23</v>
      </c>
      <c r="L2878" t="s">
        <v>24</v>
      </c>
      <c r="M2878">
        <v>4</v>
      </c>
      <c r="N2878" t="s">
        <v>20</v>
      </c>
      <c r="O2878" t="s">
        <v>25</v>
      </c>
      <c r="P2878" t="s">
        <v>26</v>
      </c>
      <c r="Q2878" t="s">
        <v>27</v>
      </c>
      <c r="R2878">
        <v>66</v>
      </c>
      <c r="T2878">
        <f t="shared" si="540"/>
        <v>0.19097924169564962</v>
      </c>
      <c r="U2878">
        <f t="shared" si="549"/>
        <v>67.978599214252696</v>
      </c>
      <c r="AD2878">
        <f>(E2878 -$Y$7)/$Y$8</f>
        <v>-1.9795577157294329E-2</v>
      </c>
      <c r="AE2878">
        <f t="shared" si="538"/>
        <v>1</v>
      </c>
      <c r="AG2878">
        <f>(A2878 -$W$7)/$W$8</f>
        <v>0.50494150641545266</v>
      </c>
      <c r="AH2878">
        <f>(B2878 -$X$7)/$X$8</f>
        <v>-0.69089146917616884</v>
      </c>
      <c r="AI2878">
        <f>(F2878 -$Z$7)/$Z$8</f>
        <v>0.6201582164464976</v>
      </c>
      <c r="AJ2878">
        <f>(I2878 -$AA$7)/$AA$8</f>
        <v>-1.213934457288018</v>
      </c>
      <c r="AK2878">
        <f t="shared" si="539"/>
        <v>1.0011994733813825</v>
      </c>
      <c r="AL2878">
        <f>IF(C2878="Low", 1, IF(C2878="Medium", 2, IF(C2878="High", 3, "")))</f>
        <v>1</v>
      </c>
      <c r="AM2878">
        <f>IF(G2878="Low", 1, IF(G2878="Medium", 2, IF(G2878="High", 3, "")))</f>
        <v>3</v>
      </c>
      <c r="AN2878">
        <f t="shared" si="541"/>
        <v>2</v>
      </c>
      <c r="AO2878">
        <f t="shared" si="542"/>
        <v>1</v>
      </c>
      <c r="AP2878">
        <f t="shared" si="543"/>
        <v>1</v>
      </c>
      <c r="AQ2878">
        <f>IF(H2878="Yes", 1, 0)</f>
        <v>1</v>
      </c>
      <c r="AR2878">
        <f>IF(D2878="Yes", 1, 0)</f>
        <v>1</v>
      </c>
      <c r="AS2878">
        <f t="shared" si="544"/>
        <v>1</v>
      </c>
      <c r="AT2878">
        <f t="shared" si="545"/>
        <v>1</v>
      </c>
      <c r="AU2878">
        <f t="shared" si="546"/>
        <v>0</v>
      </c>
      <c r="AV2878">
        <f t="shared" si="547"/>
        <v>0</v>
      </c>
      <c r="AX2878">
        <f t="shared" si="548"/>
        <v>1</v>
      </c>
    </row>
    <row r="2879" spans="1:50" x14ac:dyDescent="0.3">
      <c r="A2879">
        <v>7</v>
      </c>
      <c r="B2879">
        <v>84</v>
      </c>
      <c r="C2879" t="s">
        <v>22</v>
      </c>
      <c r="D2879" t="s">
        <v>21</v>
      </c>
      <c r="E2879">
        <v>7</v>
      </c>
      <c r="F2879">
        <v>100</v>
      </c>
      <c r="G2879" t="s">
        <v>18</v>
      </c>
      <c r="H2879" t="s">
        <v>21</v>
      </c>
      <c r="I2879">
        <v>3</v>
      </c>
      <c r="J2879" t="s">
        <v>22</v>
      </c>
      <c r="K2879" t="s">
        <v>34</v>
      </c>
      <c r="L2879" t="s">
        <v>28</v>
      </c>
      <c r="M2879">
        <v>4</v>
      </c>
      <c r="N2879" t="s">
        <v>21</v>
      </c>
      <c r="O2879" t="s">
        <v>25</v>
      </c>
      <c r="P2879" t="s">
        <v>30</v>
      </c>
      <c r="Q2879" t="s">
        <v>27</v>
      </c>
      <c r="R2879">
        <v>64</v>
      </c>
      <c r="T2879">
        <f t="shared" si="540"/>
        <v>-2.6845781576764302E-2</v>
      </c>
      <c r="U2879">
        <f t="shared" si="549"/>
        <v>67.131224727462794</v>
      </c>
      <c r="AD2879">
        <f>(E2879 -$Y$7)/$Y$8</f>
        <v>-1.9795577157294329E-2</v>
      </c>
      <c r="AE2879">
        <f t="shared" si="538"/>
        <v>0</v>
      </c>
      <c r="AG2879">
        <f>(A2879 -$W$7)/$W$8</f>
        <v>-2.1661141644307413</v>
      </c>
      <c r="AH2879">
        <f>(B2879 -$X$7)/$X$8</f>
        <v>0.34837540699138664</v>
      </c>
      <c r="AI2879">
        <f>(F2879 -$Z$7)/$Z$8</f>
        <v>1.7313700641165848</v>
      </c>
      <c r="AJ2879">
        <f>(I2879 -$AA$7)/$AA$8</f>
        <v>1.2241438564120333</v>
      </c>
      <c r="AK2879">
        <f t="shared" si="539"/>
        <v>1.0011994733813825</v>
      </c>
      <c r="AL2879">
        <f>IF(C2879="Low", 1, IF(C2879="Medium", 2, IF(C2879="High", 3, "")))</f>
        <v>2</v>
      </c>
      <c r="AM2879">
        <f>IF(G2879="Low", 1, IF(G2879="Medium", 2, IF(G2879="High", 3, "")))</f>
        <v>1</v>
      </c>
      <c r="AN2879">
        <f t="shared" si="541"/>
        <v>2</v>
      </c>
      <c r="AO2879">
        <f t="shared" si="542"/>
        <v>1</v>
      </c>
      <c r="AP2879">
        <f t="shared" si="543"/>
        <v>0</v>
      </c>
      <c r="AQ2879">
        <f>IF(H2879="Yes", 1, 0)</f>
        <v>1</v>
      </c>
      <c r="AR2879">
        <f>IF(D2879="Yes", 1, 0)</f>
        <v>1</v>
      </c>
      <c r="AS2879">
        <f t="shared" si="544"/>
        <v>0</v>
      </c>
      <c r="AT2879">
        <f t="shared" si="545"/>
        <v>0</v>
      </c>
      <c r="AU2879">
        <f t="shared" si="546"/>
        <v>0</v>
      </c>
      <c r="AV2879">
        <f t="shared" si="547"/>
        <v>0</v>
      </c>
      <c r="AX2879">
        <f t="shared" si="548"/>
        <v>1</v>
      </c>
    </row>
    <row r="2880" spans="1:50" x14ac:dyDescent="0.3">
      <c r="A2880">
        <v>16</v>
      </c>
      <c r="B2880">
        <v>78</v>
      </c>
      <c r="C2880" t="s">
        <v>18</v>
      </c>
      <c r="D2880" t="s">
        <v>20</v>
      </c>
      <c r="E2880">
        <v>9</v>
      </c>
      <c r="F2880">
        <v>90</v>
      </c>
      <c r="G2880" t="s">
        <v>22</v>
      </c>
      <c r="H2880" t="s">
        <v>21</v>
      </c>
      <c r="I2880">
        <v>3</v>
      </c>
      <c r="J2880" t="s">
        <v>22</v>
      </c>
      <c r="K2880" t="s">
        <v>23</v>
      </c>
      <c r="L2880" t="s">
        <v>28</v>
      </c>
      <c r="M2880">
        <v>3</v>
      </c>
      <c r="N2880" t="s">
        <v>20</v>
      </c>
      <c r="O2880" t="s">
        <v>33</v>
      </c>
      <c r="P2880" t="s">
        <v>30</v>
      </c>
      <c r="Q2880" t="s">
        <v>27</v>
      </c>
      <c r="R2880">
        <v>66</v>
      </c>
      <c r="T2880">
        <f t="shared" si="540"/>
        <v>0.12044165168222576</v>
      </c>
      <c r="U2880">
        <f t="shared" si="549"/>
        <v>67.704196607797925</v>
      </c>
      <c r="AD2880">
        <f>(E2880 -$Y$7)/$Y$8</f>
        <v>1.3425937799077299</v>
      </c>
      <c r="AE2880">
        <f t="shared" si="538"/>
        <v>1</v>
      </c>
      <c r="AG2880">
        <f>(A2880 -$W$7)/$W$8</f>
        <v>-0.66364534957975729</v>
      </c>
      <c r="AH2880">
        <f>(B2880 -$X$7)/$X$8</f>
        <v>-0.1712580310923911</v>
      </c>
      <c r="AI2880">
        <f>(F2880 -$Z$7)/$Z$8</f>
        <v>1.0368626593227803</v>
      </c>
      <c r="AJ2880">
        <f>(I2880 -$AA$7)/$AA$8</f>
        <v>1.2241438564120333</v>
      </c>
      <c r="AK2880">
        <f t="shared" si="539"/>
        <v>3.141133078780467E-2</v>
      </c>
      <c r="AL2880">
        <f>IF(C2880="Low", 1, IF(C2880="Medium", 2, IF(C2880="High", 3, "")))</f>
        <v>1</v>
      </c>
      <c r="AM2880">
        <f>IF(G2880="Low", 1, IF(G2880="Medium", 2, IF(G2880="High", 3, "")))</f>
        <v>2</v>
      </c>
      <c r="AN2880">
        <f t="shared" si="541"/>
        <v>2</v>
      </c>
      <c r="AO2880">
        <f t="shared" si="542"/>
        <v>3</v>
      </c>
      <c r="AP2880">
        <f t="shared" si="543"/>
        <v>0</v>
      </c>
      <c r="AQ2880">
        <f>IF(H2880="Yes", 1, 0)</f>
        <v>1</v>
      </c>
      <c r="AR2880">
        <f>IF(D2880="Yes", 1, 0)</f>
        <v>0</v>
      </c>
      <c r="AS2880">
        <f t="shared" si="544"/>
        <v>1</v>
      </c>
      <c r="AT2880">
        <f t="shared" si="545"/>
        <v>0</v>
      </c>
      <c r="AU2880">
        <f t="shared" si="546"/>
        <v>0</v>
      </c>
      <c r="AV2880">
        <f t="shared" si="547"/>
        <v>0</v>
      </c>
      <c r="AX2880">
        <f t="shared" si="548"/>
        <v>1</v>
      </c>
    </row>
    <row r="2881" spans="1:50" x14ac:dyDescent="0.3">
      <c r="A2881">
        <v>20</v>
      </c>
      <c r="B2881">
        <v>89</v>
      </c>
      <c r="C2881" t="s">
        <v>19</v>
      </c>
      <c r="D2881" t="s">
        <v>21</v>
      </c>
      <c r="E2881">
        <v>9</v>
      </c>
      <c r="F2881">
        <v>82</v>
      </c>
      <c r="G2881" t="s">
        <v>22</v>
      </c>
      <c r="H2881" t="s">
        <v>21</v>
      </c>
      <c r="I2881">
        <v>2</v>
      </c>
      <c r="J2881" t="s">
        <v>19</v>
      </c>
      <c r="K2881" t="s">
        <v>23</v>
      </c>
      <c r="L2881" t="s">
        <v>32</v>
      </c>
      <c r="M2881">
        <v>3</v>
      </c>
      <c r="N2881" t="s">
        <v>20</v>
      </c>
      <c r="O2881" t="s">
        <v>29</v>
      </c>
      <c r="P2881" t="s">
        <v>26</v>
      </c>
      <c r="Q2881" t="s">
        <v>31</v>
      </c>
      <c r="R2881">
        <v>72</v>
      </c>
      <c r="T2881">
        <f t="shared" si="540"/>
        <v>0.62735888003994</v>
      </c>
      <c r="U2881">
        <f t="shared" si="549"/>
        <v>69.676186417652701</v>
      </c>
      <c r="AD2881">
        <f>(E2881 -$Y$7)/$Y$8</f>
        <v>1.3425937799077299</v>
      </c>
      <c r="AE2881">
        <f t="shared" si="538"/>
        <v>1</v>
      </c>
      <c r="AG2881">
        <f>(A2881 -$W$7)/$W$8</f>
        <v>4.1185681317912485E-3</v>
      </c>
      <c r="AH2881">
        <f>(B2881 -$X$7)/$X$8</f>
        <v>0.78140327206120141</v>
      </c>
      <c r="AI2881">
        <f>(F2881 -$Z$7)/$Z$8</f>
        <v>0.48125673548773673</v>
      </c>
      <c r="AJ2881">
        <f>(I2881 -$AA$7)/$AA$8</f>
        <v>0.41145108517868284</v>
      </c>
      <c r="AK2881">
        <f t="shared" si="539"/>
        <v>3.141133078780467E-2</v>
      </c>
      <c r="AL2881">
        <f>IF(C2881="Low", 1, IF(C2881="Medium", 2, IF(C2881="High", 3, "")))</f>
        <v>3</v>
      </c>
      <c r="AM2881">
        <f>IF(G2881="Low", 1, IF(G2881="Medium", 2, IF(G2881="High", 3, "")))</f>
        <v>2</v>
      </c>
      <c r="AN2881">
        <f t="shared" si="541"/>
        <v>3</v>
      </c>
      <c r="AO2881">
        <f t="shared" si="542"/>
        <v>2</v>
      </c>
      <c r="AP2881">
        <f t="shared" si="543"/>
        <v>0</v>
      </c>
      <c r="AQ2881">
        <f>IF(H2881="Yes", 1, 0)</f>
        <v>1</v>
      </c>
      <c r="AR2881">
        <f>IF(D2881="Yes", 1, 0)</f>
        <v>1</v>
      </c>
      <c r="AS2881">
        <f t="shared" si="544"/>
        <v>1</v>
      </c>
      <c r="AT2881">
        <f t="shared" si="545"/>
        <v>1</v>
      </c>
      <c r="AU2881">
        <f t="shared" si="546"/>
        <v>1</v>
      </c>
      <c r="AV2881">
        <f t="shared" si="547"/>
        <v>0</v>
      </c>
      <c r="AX2881">
        <f t="shared" si="548"/>
        <v>0</v>
      </c>
    </row>
    <row r="2882" spans="1:50" x14ac:dyDescent="0.3">
      <c r="A2882">
        <v>15</v>
      </c>
      <c r="B2882">
        <v>96</v>
      </c>
      <c r="C2882" t="s">
        <v>19</v>
      </c>
      <c r="D2882" t="s">
        <v>21</v>
      </c>
      <c r="E2882">
        <v>8</v>
      </c>
      <c r="F2882">
        <v>73</v>
      </c>
      <c r="G2882" t="s">
        <v>22</v>
      </c>
      <c r="H2882" t="s">
        <v>21</v>
      </c>
      <c r="I2882">
        <v>3</v>
      </c>
      <c r="J2882" t="s">
        <v>22</v>
      </c>
      <c r="K2882" t="s">
        <v>34</v>
      </c>
      <c r="L2882" t="s">
        <v>28</v>
      </c>
      <c r="M2882">
        <v>3</v>
      </c>
      <c r="N2882" t="s">
        <v>20</v>
      </c>
      <c r="O2882" t="s">
        <v>29</v>
      </c>
      <c r="P2882" t="s">
        <v>26</v>
      </c>
      <c r="Q2882" t="s">
        <v>31</v>
      </c>
      <c r="R2882">
        <v>71</v>
      </c>
      <c r="T2882">
        <f t="shared" si="540"/>
        <v>0.5734502775954633</v>
      </c>
      <c r="U2882">
        <f t="shared" si="549"/>
        <v>69.466473255942986</v>
      </c>
      <c r="AD2882">
        <f>(E2882 -$Y$7)/$Y$8</f>
        <v>0.66139910137521774</v>
      </c>
      <c r="AE2882">
        <f t="shared" si="538"/>
        <v>0</v>
      </c>
      <c r="AG2882">
        <f>(A2882 -$W$7)/$W$8</f>
        <v>-0.8305863290076444</v>
      </c>
      <c r="AH2882">
        <f>(B2882 -$X$7)/$X$8</f>
        <v>1.3876422831589421</v>
      </c>
      <c r="AI2882">
        <f>(F2882 -$Z$7)/$Z$8</f>
        <v>-0.14379992882668732</v>
      </c>
      <c r="AJ2882">
        <f>(I2882 -$AA$7)/$AA$8</f>
        <v>1.2241438564120333</v>
      </c>
      <c r="AK2882">
        <f t="shared" si="539"/>
        <v>3.141133078780467E-2</v>
      </c>
      <c r="AL2882">
        <f>IF(C2882="Low", 1, IF(C2882="Medium", 2, IF(C2882="High", 3, "")))</f>
        <v>3</v>
      </c>
      <c r="AM2882">
        <f>IF(G2882="Low", 1, IF(G2882="Medium", 2, IF(G2882="High", 3, "")))</f>
        <v>2</v>
      </c>
      <c r="AN2882">
        <f t="shared" si="541"/>
        <v>2</v>
      </c>
      <c r="AO2882">
        <f t="shared" si="542"/>
        <v>2</v>
      </c>
      <c r="AP2882">
        <f t="shared" si="543"/>
        <v>0</v>
      </c>
      <c r="AQ2882">
        <f>IF(H2882="Yes", 1, 0)</f>
        <v>1</v>
      </c>
      <c r="AR2882">
        <f>IF(D2882="Yes", 1, 0)</f>
        <v>1</v>
      </c>
      <c r="AS2882">
        <f t="shared" si="544"/>
        <v>1</v>
      </c>
      <c r="AT2882">
        <f t="shared" si="545"/>
        <v>1</v>
      </c>
      <c r="AU2882">
        <f t="shared" si="546"/>
        <v>1</v>
      </c>
      <c r="AV2882">
        <f t="shared" si="547"/>
        <v>0</v>
      </c>
      <c r="AX2882">
        <f t="shared" si="548"/>
        <v>0</v>
      </c>
    </row>
    <row r="2883" spans="1:50" x14ac:dyDescent="0.3">
      <c r="A2883">
        <v>14</v>
      </c>
      <c r="B2883">
        <v>87</v>
      </c>
      <c r="C2883" t="s">
        <v>22</v>
      </c>
      <c r="D2883" t="s">
        <v>21</v>
      </c>
      <c r="E2883">
        <v>7</v>
      </c>
      <c r="F2883">
        <v>61</v>
      </c>
      <c r="G2883" t="s">
        <v>22</v>
      </c>
      <c r="H2883" t="s">
        <v>21</v>
      </c>
      <c r="I2883">
        <v>0</v>
      </c>
      <c r="J2883" t="s">
        <v>22</v>
      </c>
      <c r="K2883" t="s">
        <v>23</v>
      </c>
      <c r="L2883" t="s">
        <v>32</v>
      </c>
      <c r="M2883">
        <v>3</v>
      </c>
      <c r="N2883" t="s">
        <v>20</v>
      </c>
      <c r="O2883" t="s">
        <v>25</v>
      </c>
      <c r="P2883" t="s">
        <v>35</v>
      </c>
      <c r="Q2883" t="s">
        <v>27</v>
      </c>
      <c r="R2883">
        <v>65</v>
      </c>
      <c r="T2883">
        <f t="shared" si="540"/>
        <v>2.2101811064672572E-3</v>
      </c>
      <c r="U2883">
        <f t="shared" si="549"/>
        <v>67.244257110505856</v>
      </c>
      <c r="AD2883">
        <f>(E2883 -$Y$7)/$Y$8</f>
        <v>-1.9795577157294329E-2</v>
      </c>
      <c r="AE2883">
        <f t="shared" si="538"/>
        <v>1</v>
      </c>
      <c r="AG2883">
        <f>(A2883 -$W$7)/$W$8</f>
        <v>-0.9975273084355315</v>
      </c>
      <c r="AH2883">
        <f>(B2883 -$X$7)/$X$8</f>
        <v>0.60819212603327544</v>
      </c>
      <c r="AI2883">
        <f>(F2883 -$Z$7)/$Z$8</f>
        <v>-0.97720881457925268</v>
      </c>
      <c r="AJ2883">
        <f>(I2883 -$AA$7)/$AA$8</f>
        <v>-1.213934457288018</v>
      </c>
      <c r="AK2883">
        <f t="shared" si="539"/>
        <v>3.141133078780467E-2</v>
      </c>
      <c r="AL2883">
        <f>IF(C2883="Low", 1, IF(C2883="Medium", 2, IF(C2883="High", 3, "")))</f>
        <v>2</v>
      </c>
      <c r="AM2883">
        <f>IF(G2883="Low", 1, IF(G2883="Medium", 2, IF(G2883="High", 3, "")))</f>
        <v>2</v>
      </c>
      <c r="AN2883">
        <f t="shared" si="541"/>
        <v>2</v>
      </c>
      <c r="AO2883">
        <f t="shared" si="542"/>
        <v>1</v>
      </c>
      <c r="AP2883">
        <f t="shared" si="543"/>
        <v>0</v>
      </c>
      <c r="AQ2883">
        <f>IF(H2883="Yes", 1, 0)</f>
        <v>1</v>
      </c>
      <c r="AR2883">
        <f>IF(D2883="Yes", 1, 0)</f>
        <v>1</v>
      </c>
      <c r="AS2883">
        <f t="shared" si="544"/>
        <v>1</v>
      </c>
      <c r="AT2883">
        <f t="shared" si="545"/>
        <v>0</v>
      </c>
      <c r="AU2883">
        <f t="shared" si="546"/>
        <v>0</v>
      </c>
      <c r="AV2883">
        <f t="shared" si="547"/>
        <v>0</v>
      </c>
      <c r="AX2883">
        <f t="shared" si="548"/>
        <v>1</v>
      </c>
    </row>
    <row r="2884" spans="1:50" x14ac:dyDescent="0.3">
      <c r="A2884">
        <v>16</v>
      </c>
      <c r="B2884">
        <v>68</v>
      </c>
      <c r="C2884" t="s">
        <v>22</v>
      </c>
      <c r="D2884" t="s">
        <v>21</v>
      </c>
      <c r="E2884">
        <v>7</v>
      </c>
      <c r="F2884">
        <v>85</v>
      </c>
      <c r="G2884" t="s">
        <v>22</v>
      </c>
      <c r="H2884" t="s">
        <v>21</v>
      </c>
      <c r="I2884">
        <v>1</v>
      </c>
      <c r="J2884" t="s">
        <v>22</v>
      </c>
      <c r="K2884" t="s">
        <v>23</v>
      </c>
      <c r="L2884" t="s">
        <v>24</v>
      </c>
      <c r="M2884">
        <v>2</v>
      </c>
      <c r="N2884" t="s">
        <v>20</v>
      </c>
      <c r="O2884" t="s">
        <v>29</v>
      </c>
      <c r="P2884" t="s">
        <v>26</v>
      </c>
      <c r="Q2884" t="s">
        <v>31</v>
      </c>
      <c r="R2884">
        <v>65</v>
      </c>
      <c r="T2884">
        <f t="shared" si="540"/>
        <v>2.1058243254430953E-2</v>
      </c>
      <c r="U2884">
        <f t="shared" si="549"/>
        <v>67.317579113412933</v>
      </c>
      <c r="AD2884">
        <f>(E2884 -$Y$7)/$Y$8</f>
        <v>-1.9795577157294329E-2</v>
      </c>
      <c r="AE2884">
        <f t="shared" si="538"/>
        <v>1</v>
      </c>
      <c r="AG2884">
        <f>(A2884 -$W$7)/$W$8</f>
        <v>-0.66364534957975729</v>
      </c>
      <c r="AH2884">
        <f>(B2884 -$X$7)/$X$8</f>
        <v>-1.0373137612320207</v>
      </c>
      <c r="AI2884">
        <f>(F2884 -$Z$7)/$Z$8</f>
        <v>0.68960895692587809</v>
      </c>
      <c r="AJ2884">
        <f>(I2884 -$AA$7)/$AA$8</f>
        <v>-0.40124168605466753</v>
      </c>
      <c r="AK2884">
        <f t="shared" si="539"/>
        <v>-0.93837681180577304</v>
      </c>
      <c r="AL2884">
        <f>IF(C2884="Low", 1, IF(C2884="Medium", 2, IF(C2884="High", 3, "")))</f>
        <v>2</v>
      </c>
      <c r="AM2884">
        <f>IF(G2884="Low", 1, IF(G2884="Medium", 2, IF(G2884="High", 3, "")))</f>
        <v>2</v>
      </c>
      <c r="AN2884">
        <f t="shared" si="541"/>
        <v>2</v>
      </c>
      <c r="AO2884">
        <f t="shared" si="542"/>
        <v>2</v>
      </c>
      <c r="AP2884">
        <f t="shared" si="543"/>
        <v>1</v>
      </c>
      <c r="AQ2884">
        <f>IF(H2884="Yes", 1, 0)</f>
        <v>1</v>
      </c>
      <c r="AR2884">
        <f>IF(D2884="Yes", 1, 0)</f>
        <v>1</v>
      </c>
      <c r="AS2884">
        <f t="shared" si="544"/>
        <v>1</v>
      </c>
      <c r="AT2884">
        <f t="shared" si="545"/>
        <v>1</v>
      </c>
      <c r="AU2884">
        <f t="shared" si="546"/>
        <v>0</v>
      </c>
      <c r="AV2884">
        <f t="shared" si="547"/>
        <v>0</v>
      </c>
      <c r="AX2884">
        <f t="shared" si="548"/>
        <v>1</v>
      </c>
    </row>
    <row r="2885" spans="1:50" x14ac:dyDescent="0.3">
      <c r="A2885">
        <v>22</v>
      </c>
      <c r="B2885">
        <v>97</v>
      </c>
      <c r="C2885" t="s">
        <v>22</v>
      </c>
      <c r="D2885" t="s">
        <v>21</v>
      </c>
      <c r="E2885">
        <v>8</v>
      </c>
      <c r="F2885">
        <v>59</v>
      </c>
      <c r="G2885" t="s">
        <v>22</v>
      </c>
      <c r="H2885" t="s">
        <v>21</v>
      </c>
      <c r="I2885">
        <v>1</v>
      </c>
      <c r="J2885" t="s">
        <v>22</v>
      </c>
      <c r="K2885" t="s">
        <v>23</v>
      </c>
      <c r="L2885" t="s">
        <v>28</v>
      </c>
      <c r="M2885">
        <v>3</v>
      </c>
      <c r="N2885" t="s">
        <v>20</v>
      </c>
      <c r="O2885" t="s">
        <v>25</v>
      </c>
      <c r="P2885" t="s">
        <v>26</v>
      </c>
      <c r="Q2885" t="s">
        <v>27</v>
      </c>
      <c r="R2885">
        <v>70</v>
      </c>
      <c r="T2885">
        <f t="shared" si="540"/>
        <v>0.50376693537377926</v>
      </c>
      <c r="U2885">
        <f t="shared" si="549"/>
        <v>69.195393811231725</v>
      </c>
      <c r="AD2885">
        <f>(E2885 -$Y$7)/$Y$8</f>
        <v>0.66139910137521774</v>
      </c>
      <c r="AE2885">
        <f t="shared" si="538"/>
        <v>1</v>
      </c>
      <c r="AG2885">
        <f>(A2885 -$W$7)/$W$8</f>
        <v>0.3380005269875655</v>
      </c>
      <c r="AH2885">
        <f>(B2885 -$X$7)/$X$8</f>
        <v>1.4742478561729051</v>
      </c>
      <c r="AI2885">
        <f>(F2885 -$Z$7)/$Z$8</f>
        <v>-1.1161102955380136</v>
      </c>
      <c r="AJ2885">
        <f>(I2885 -$AA$7)/$AA$8</f>
        <v>-0.40124168605466753</v>
      </c>
      <c r="AK2885">
        <f t="shared" si="539"/>
        <v>3.141133078780467E-2</v>
      </c>
      <c r="AL2885">
        <f>IF(C2885="Low", 1, IF(C2885="Medium", 2, IF(C2885="High", 3, "")))</f>
        <v>2</v>
      </c>
      <c r="AM2885">
        <f>IF(G2885="Low", 1, IF(G2885="Medium", 2, IF(G2885="High", 3, "")))</f>
        <v>2</v>
      </c>
      <c r="AN2885">
        <f t="shared" si="541"/>
        <v>2</v>
      </c>
      <c r="AO2885">
        <f t="shared" si="542"/>
        <v>1</v>
      </c>
      <c r="AP2885">
        <f t="shared" si="543"/>
        <v>0</v>
      </c>
      <c r="AQ2885">
        <f>IF(H2885="Yes", 1, 0)</f>
        <v>1</v>
      </c>
      <c r="AR2885">
        <f>IF(D2885="Yes", 1, 0)</f>
        <v>1</v>
      </c>
      <c r="AS2885">
        <f t="shared" si="544"/>
        <v>1</v>
      </c>
      <c r="AT2885">
        <f t="shared" si="545"/>
        <v>1</v>
      </c>
      <c r="AU2885">
        <f t="shared" si="546"/>
        <v>1</v>
      </c>
      <c r="AV2885">
        <f t="shared" si="547"/>
        <v>0</v>
      </c>
      <c r="AX2885">
        <f t="shared" si="548"/>
        <v>0</v>
      </c>
    </row>
    <row r="2886" spans="1:50" x14ac:dyDescent="0.3">
      <c r="A2886">
        <v>19</v>
      </c>
      <c r="B2886">
        <v>71</v>
      </c>
      <c r="C2886" t="s">
        <v>22</v>
      </c>
      <c r="D2886" t="s">
        <v>21</v>
      </c>
      <c r="E2886">
        <v>9</v>
      </c>
      <c r="F2886">
        <v>94</v>
      </c>
      <c r="G2886" t="s">
        <v>19</v>
      </c>
      <c r="H2886" t="s">
        <v>21</v>
      </c>
      <c r="I2886">
        <v>1</v>
      </c>
      <c r="J2886" t="s">
        <v>22</v>
      </c>
      <c r="K2886" t="s">
        <v>34</v>
      </c>
      <c r="L2886" t="s">
        <v>24</v>
      </c>
      <c r="M2886">
        <v>4</v>
      </c>
      <c r="N2886" t="s">
        <v>20</v>
      </c>
      <c r="O2886" t="s">
        <v>25</v>
      </c>
      <c r="P2886" t="s">
        <v>26</v>
      </c>
      <c r="Q2886" t="s">
        <v>27</v>
      </c>
      <c r="R2886">
        <v>68</v>
      </c>
      <c r="T2886">
        <f t="shared" si="540"/>
        <v>0.23663621246422634</v>
      </c>
      <c r="U2886">
        <f t="shared" si="549"/>
        <v>68.156212197335094</v>
      </c>
      <c r="AD2886">
        <f>(E2886 -$Y$7)/$Y$8</f>
        <v>1.3425937799077299</v>
      </c>
      <c r="AE2886">
        <f t="shared" si="538"/>
        <v>0</v>
      </c>
      <c r="AG2886">
        <f>(A2886 -$W$7)/$W$8</f>
        <v>-0.16282241129609587</v>
      </c>
      <c r="AH2886">
        <f>(B2886 -$X$7)/$X$8</f>
        <v>-0.77749704219013172</v>
      </c>
      <c r="AI2886">
        <f>(F2886 -$Z$7)/$Z$8</f>
        <v>1.3146656212403021</v>
      </c>
      <c r="AJ2886">
        <f>(I2886 -$AA$7)/$AA$8</f>
        <v>-0.40124168605466753</v>
      </c>
      <c r="AK2886">
        <f t="shared" si="539"/>
        <v>1.0011994733813825</v>
      </c>
      <c r="AL2886">
        <f>IF(C2886="Low", 1, IF(C2886="Medium", 2, IF(C2886="High", 3, "")))</f>
        <v>2</v>
      </c>
      <c r="AM2886">
        <f>IF(G2886="Low", 1, IF(G2886="Medium", 2, IF(G2886="High", 3, "")))</f>
        <v>3</v>
      </c>
      <c r="AN2886">
        <f t="shared" si="541"/>
        <v>2</v>
      </c>
      <c r="AO2886">
        <f t="shared" si="542"/>
        <v>1</v>
      </c>
      <c r="AP2886">
        <f t="shared" si="543"/>
        <v>1</v>
      </c>
      <c r="AQ2886">
        <f>IF(H2886="Yes", 1, 0)</f>
        <v>1</v>
      </c>
      <c r="AR2886">
        <f>IF(D2886="Yes", 1, 0)</f>
        <v>1</v>
      </c>
      <c r="AS2886">
        <f t="shared" si="544"/>
        <v>1</v>
      </c>
      <c r="AT2886">
        <f t="shared" si="545"/>
        <v>1</v>
      </c>
      <c r="AU2886">
        <f t="shared" si="546"/>
        <v>0</v>
      </c>
      <c r="AV2886">
        <f t="shared" si="547"/>
        <v>0</v>
      </c>
      <c r="AX2886">
        <f t="shared" si="548"/>
        <v>1</v>
      </c>
    </row>
    <row r="2887" spans="1:50" x14ac:dyDescent="0.3">
      <c r="A2887">
        <v>7</v>
      </c>
      <c r="B2887">
        <v>66</v>
      </c>
      <c r="C2887" t="s">
        <v>19</v>
      </c>
      <c r="D2887" t="s">
        <v>21</v>
      </c>
      <c r="E2887">
        <v>8</v>
      </c>
      <c r="F2887">
        <v>68</v>
      </c>
      <c r="G2887" t="s">
        <v>19</v>
      </c>
      <c r="H2887" t="s">
        <v>21</v>
      </c>
      <c r="I2887">
        <v>0</v>
      </c>
      <c r="J2887" t="s">
        <v>22</v>
      </c>
      <c r="K2887" t="s">
        <v>23</v>
      </c>
      <c r="L2887" t="s">
        <v>28</v>
      </c>
      <c r="M2887">
        <v>2</v>
      </c>
      <c r="N2887" t="s">
        <v>21</v>
      </c>
      <c r="O2887" t="s">
        <v>29</v>
      </c>
      <c r="P2887" t="s">
        <v>30</v>
      </c>
      <c r="Q2887" t="s">
        <v>27</v>
      </c>
      <c r="R2887">
        <v>57</v>
      </c>
      <c r="T2887">
        <f t="shared" si="540"/>
        <v>-0.449545994225934</v>
      </c>
      <c r="U2887">
        <f t="shared" si="549"/>
        <v>65.486852697204256</v>
      </c>
      <c r="AD2887">
        <f>(E2887 -$Y$7)/$Y$8</f>
        <v>0.66139910137521774</v>
      </c>
      <c r="AE2887">
        <f t="shared" ref="AE2887:AE2950" si="550">IF(K2887="Public", 1, 0)</f>
        <v>1</v>
      </c>
      <c r="AG2887">
        <f>(A2887 -$W$7)/$W$8</f>
        <v>-2.1661141644307413</v>
      </c>
      <c r="AH2887">
        <f>(B2887 -$X$7)/$X$8</f>
        <v>-1.2105249072599464</v>
      </c>
      <c r="AI2887">
        <f>(F2887 -$Z$7)/$Z$8</f>
        <v>-0.49105363122358958</v>
      </c>
      <c r="AJ2887">
        <f>(I2887 -$AA$7)/$AA$8</f>
        <v>-1.213934457288018</v>
      </c>
      <c r="AK2887">
        <f t="shared" ref="AK2887:AK2950" si="551">(M2887 -$AB$7)/$AB$8</f>
        <v>-0.93837681180577304</v>
      </c>
      <c r="AL2887">
        <f>IF(C2887="Low", 1, IF(C2887="Medium", 2, IF(C2887="High", 3, "")))</f>
        <v>3</v>
      </c>
      <c r="AM2887">
        <f>IF(G2887="Low", 1, IF(G2887="Medium", 2, IF(G2887="High", 3, "")))</f>
        <v>3</v>
      </c>
      <c r="AN2887">
        <f t="shared" si="541"/>
        <v>2</v>
      </c>
      <c r="AO2887">
        <f t="shared" si="542"/>
        <v>2</v>
      </c>
      <c r="AP2887">
        <f t="shared" si="543"/>
        <v>0</v>
      </c>
      <c r="AQ2887">
        <f>IF(H2887="Yes", 1, 0)</f>
        <v>1</v>
      </c>
      <c r="AR2887">
        <f>IF(D2887="Yes", 1, 0)</f>
        <v>1</v>
      </c>
      <c r="AS2887">
        <f t="shared" si="544"/>
        <v>0</v>
      </c>
      <c r="AT2887">
        <f t="shared" si="545"/>
        <v>0</v>
      </c>
      <c r="AU2887">
        <f t="shared" si="546"/>
        <v>0</v>
      </c>
      <c r="AV2887">
        <f t="shared" si="547"/>
        <v>0</v>
      </c>
      <c r="AX2887">
        <f t="shared" si="548"/>
        <v>1</v>
      </c>
    </row>
    <row r="2888" spans="1:50" x14ac:dyDescent="0.3">
      <c r="A2888">
        <v>7</v>
      </c>
      <c r="B2888">
        <v>64</v>
      </c>
      <c r="C2888" t="s">
        <v>22</v>
      </c>
      <c r="D2888" t="s">
        <v>20</v>
      </c>
      <c r="E2888">
        <v>9</v>
      </c>
      <c r="F2888">
        <v>70</v>
      </c>
      <c r="G2888" t="s">
        <v>19</v>
      </c>
      <c r="H2888" t="s">
        <v>21</v>
      </c>
      <c r="I2888">
        <v>4</v>
      </c>
      <c r="J2888" t="s">
        <v>18</v>
      </c>
      <c r="K2888" t="s">
        <v>23</v>
      </c>
      <c r="L2888" t="s">
        <v>32</v>
      </c>
      <c r="M2888">
        <v>4</v>
      </c>
      <c r="N2888" t="s">
        <v>21</v>
      </c>
      <c r="O2888" t="s">
        <v>25</v>
      </c>
      <c r="P2888" t="s">
        <v>35</v>
      </c>
      <c r="Q2888" t="s">
        <v>27</v>
      </c>
      <c r="R2888">
        <v>59</v>
      </c>
      <c r="T2888">
        <f t="shared" ref="T2888:T2951" si="552" xml:space="preserve"> -0.428939123 + (0.162668673*AG2888 ) + (0.215822964*AH2888 ) + (0.066497984*AI2888 ) + (0.052633968*AJ2888 ) + (0.01715737*AK2888 ) + (0.084014125*AL2888 ) + (0.047438308* AM2888) + (0.050178802*AN2888 ) + (0.044245992*AO2888 ) + (0.074596718*AP2888 ) + (0.087859865* AQ2888) + (0.034592709*AR2888 ) + (0.060530552*AS2888 ) + (0.063854922*AT2888 )</f>
        <v>-0.48634488747325477</v>
      </c>
      <c r="U2888">
        <f t="shared" si="549"/>
        <v>65.343699064938193</v>
      </c>
      <c r="AD2888">
        <f>(E2888 -$Y$7)/$Y$8</f>
        <v>1.3425937799077299</v>
      </c>
      <c r="AE2888">
        <f t="shared" si="550"/>
        <v>1</v>
      </c>
      <c r="AG2888">
        <f>(A2888 -$W$7)/$W$8</f>
        <v>-2.1661141644307413</v>
      </c>
      <c r="AH2888">
        <f>(B2888 -$X$7)/$X$8</f>
        <v>-1.3837360532878724</v>
      </c>
      <c r="AI2888">
        <f>(F2888 -$Z$7)/$Z$8</f>
        <v>-0.35215215026482866</v>
      </c>
      <c r="AJ2888">
        <f>(I2888 -$AA$7)/$AA$8</f>
        <v>2.0368366276453838</v>
      </c>
      <c r="AK2888">
        <f t="shared" si="551"/>
        <v>1.0011994733813825</v>
      </c>
      <c r="AL2888">
        <f>IF(C2888="Low", 1, IF(C2888="Medium", 2, IF(C2888="High", 3, "")))</f>
        <v>2</v>
      </c>
      <c r="AM2888">
        <f>IF(G2888="Low", 1, IF(G2888="Medium", 2, IF(G2888="High", 3, "")))</f>
        <v>3</v>
      </c>
      <c r="AN2888">
        <f t="shared" ref="AN2888:AN2951" si="553">IF(J2888="Low", 1, IF(J2888="Medium", 2, IF(J2888="High", 3, "")))</f>
        <v>1</v>
      </c>
      <c r="AO2888">
        <f t="shared" ref="AO2888:AO2951" si="554">IF(O2888="High School", 1, IF(O2888="College", 2, IF(O2888="Postgraduate", 3, "")))</f>
        <v>1</v>
      </c>
      <c r="AP2888">
        <f t="shared" ref="AP2888:AP2951" si="555">IF(L2888="Positive", 1, 0)</f>
        <v>0</v>
      </c>
      <c r="AQ2888">
        <f>IF(H2888="Yes", 1, 0)</f>
        <v>1</v>
      </c>
      <c r="AR2888">
        <f>IF(D2888="Yes", 1, 0)</f>
        <v>0</v>
      </c>
      <c r="AS2888">
        <f t="shared" ref="AS2888:AS2951" si="556">IF(N2888="No", 1, 0)</f>
        <v>0</v>
      </c>
      <c r="AT2888">
        <f t="shared" ref="AT2888:AT2951" si="557">IF(P2888="Near", 1, 0)</f>
        <v>0</v>
      </c>
      <c r="AU2888">
        <f t="shared" ref="AU2888:AU2951" si="558">IF(R2888&gt;=70, 1, 0)</f>
        <v>0</v>
      </c>
      <c r="AV2888">
        <f t="shared" ref="AV2888:AV2951" si="559">IF(U2888&gt;=70, 1, 0)</f>
        <v>0</v>
      </c>
      <c r="AX2888">
        <f t="shared" ref="AX2888:AX2951" si="560">IF(AU2888=AV2888,1,0)</f>
        <v>1</v>
      </c>
    </row>
    <row r="2889" spans="1:50" x14ac:dyDescent="0.3">
      <c r="A2889">
        <v>16</v>
      </c>
      <c r="B2889">
        <v>83</v>
      </c>
      <c r="C2889" t="s">
        <v>18</v>
      </c>
      <c r="D2889" t="s">
        <v>21</v>
      </c>
      <c r="E2889">
        <v>6</v>
      </c>
      <c r="F2889">
        <v>61</v>
      </c>
      <c r="G2889" t="s">
        <v>22</v>
      </c>
      <c r="H2889" t="s">
        <v>21</v>
      </c>
      <c r="I2889">
        <v>0</v>
      </c>
      <c r="J2889" t="s">
        <v>19</v>
      </c>
      <c r="K2889" t="s">
        <v>23</v>
      </c>
      <c r="L2889" t="s">
        <v>32</v>
      </c>
      <c r="M2889">
        <v>4</v>
      </c>
      <c r="N2889" t="s">
        <v>20</v>
      </c>
      <c r="O2889" t="s">
        <v>29</v>
      </c>
      <c r="P2889" t="s">
        <v>26</v>
      </c>
      <c r="Q2889" t="s">
        <v>27</v>
      </c>
      <c r="R2889">
        <v>64</v>
      </c>
      <c r="T2889">
        <f t="shared" si="552"/>
        <v>7.266103540909967E-2</v>
      </c>
      <c r="U2889">
        <f t="shared" ref="U2889:U2952" si="561" xml:space="preserve"> (T2889*$S$8)+$S$7</f>
        <v>67.518322301050759</v>
      </c>
      <c r="AD2889">
        <f>(E2889 -$Y$7)/$Y$8</f>
        <v>-0.70099025568980644</v>
      </c>
      <c r="AE2889">
        <f t="shared" si="550"/>
        <v>1</v>
      </c>
      <c r="AG2889">
        <f>(A2889 -$W$7)/$W$8</f>
        <v>-0.66364534957975729</v>
      </c>
      <c r="AH2889">
        <f>(B2889 -$X$7)/$X$8</f>
        <v>0.26176983397742365</v>
      </c>
      <c r="AI2889">
        <f>(F2889 -$Z$7)/$Z$8</f>
        <v>-0.97720881457925268</v>
      </c>
      <c r="AJ2889">
        <f>(I2889 -$AA$7)/$AA$8</f>
        <v>-1.213934457288018</v>
      </c>
      <c r="AK2889">
        <f t="shared" si="551"/>
        <v>1.0011994733813825</v>
      </c>
      <c r="AL2889">
        <f>IF(C2889="Low", 1, IF(C2889="Medium", 2, IF(C2889="High", 3, "")))</f>
        <v>1</v>
      </c>
      <c r="AM2889">
        <f>IF(G2889="Low", 1, IF(G2889="Medium", 2, IF(G2889="High", 3, "")))</f>
        <v>2</v>
      </c>
      <c r="AN2889">
        <f t="shared" si="553"/>
        <v>3</v>
      </c>
      <c r="AO2889">
        <f t="shared" si="554"/>
        <v>2</v>
      </c>
      <c r="AP2889">
        <f t="shared" si="555"/>
        <v>0</v>
      </c>
      <c r="AQ2889">
        <f>IF(H2889="Yes", 1, 0)</f>
        <v>1</v>
      </c>
      <c r="AR2889">
        <f>IF(D2889="Yes", 1, 0)</f>
        <v>1</v>
      </c>
      <c r="AS2889">
        <f t="shared" si="556"/>
        <v>1</v>
      </c>
      <c r="AT2889">
        <f t="shared" si="557"/>
        <v>1</v>
      </c>
      <c r="AU2889">
        <f t="shared" si="558"/>
        <v>0</v>
      </c>
      <c r="AV2889">
        <f t="shared" si="559"/>
        <v>0</v>
      </c>
      <c r="AX2889">
        <f t="shared" si="560"/>
        <v>1</v>
      </c>
    </row>
    <row r="2890" spans="1:50" x14ac:dyDescent="0.3">
      <c r="A2890">
        <v>23</v>
      </c>
      <c r="B2890">
        <v>65</v>
      </c>
      <c r="C2890" t="s">
        <v>19</v>
      </c>
      <c r="D2890" t="s">
        <v>21</v>
      </c>
      <c r="E2890">
        <v>9</v>
      </c>
      <c r="F2890">
        <v>74</v>
      </c>
      <c r="G2890" t="s">
        <v>22</v>
      </c>
      <c r="H2890" t="s">
        <v>21</v>
      </c>
      <c r="I2890">
        <v>2</v>
      </c>
      <c r="J2890" t="s">
        <v>19</v>
      </c>
      <c r="K2890" t="s">
        <v>34</v>
      </c>
      <c r="L2890" t="s">
        <v>32</v>
      </c>
      <c r="M2890">
        <v>3</v>
      </c>
      <c r="N2890" t="s">
        <v>20</v>
      </c>
      <c r="O2890" t="s">
        <v>29</v>
      </c>
      <c r="P2890" t="s">
        <v>30</v>
      </c>
      <c r="Q2890" t="s">
        <v>27</v>
      </c>
      <c r="R2890">
        <v>67</v>
      </c>
      <c r="T2890">
        <f t="shared" si="552"/>
        <v>0.1594301717820106</v>
      </c>
      <c r="U2890">
        <f t="shared" si="561"/>
        <v>67.8558682418183</v>
      </c>
      <c r="AD2890">
        <f>(E2890 -$Y$7)/$Y$8</f>
        <v>1.3425937799077299</v>
      </c>
      <c r="AE2890">
        <f t="shared" si="550"/>
        <v>0</v>
      </c>
      <c r="AG2890">
        <f>(A2890 -$W$7)/$W$8</f>
        <v>0.50494150641545266</v>
      </c>
      <c r="AH2890">
        <f>(B2890 -$X$7)/$X$8</f>
        <v>-1.2971304802739094</v>
      </c>
      <c r="AI2890">
        <f>(F2890 -$Z$7)/$Z$8</f>
        <v>-7.4349188347306888E-2</v>
      </c>
      <c r="AJ2890">
        <f>(I2890 -$AA$7)/$AA$8</f>
        <v>0.41145108517868284</v>
      </c>
      <c r="AK2890">
        <f t="shared" si="551"/>
        <v>3.141133078780467E-2</v>
      </c>
      <c r="AL2890">
        <f>IF(C2890="Low", 1, IF(C2890="Medium", 2, IF(C2890="High", 3, "")))</f>
        <v>3</v>
      </c>
      <c r="AM2890">
        <f>IF(G2890="Low", 1, IF(G2890="Medium", 2, IF(G2890="High", 3, "")))</f>
        <v>2</v>
      </c>
      <c r="AN2890">
        <f t="shared" si="553"/>
        <v>3</v>
      </c>
      <c r="AO2890">
        <f t="shared" si="554"/>
        <v>2</v>
      </c>
      <c r="AP2890">
        <f t="shared" si="555"/>
        <v>0</v>
      </c>
      <c r="AQ2890">
        <f>IF(H2890="Yes", 1, 0)</f>
        <v>1</v>
      </c>
      <c r="AR2890">
        <f>IF(D2890="Yes", 1, 0)</f>
        <v>1</v>
      </c>
      <c r="AS2890">
        <f t="shared" si="556"/>
        <v>1</v>
      </c>
      <c r="AT2890">
        <f t="shared" si="557"/>
        <v>0</v>
      </c>
      <c r="AU2890">
        <f t="shared" si="558"/>
        <v>0</v>
      </c>
      <c r="AV2890">
        <f t="shared" si="559"/>
        <v>0</v>
      </c>
      <c r="AX2890">
        <f t="shared" si="560"/>
        <v>1</v>
      </c>
    </row>
    <row r="2891" spans="1:50" x14ac:dyDescent="0.3">
      <c r="A2891">
        <v>4</v>
      </c>
      <c r="B2891">
        <v>66</v>
      </c>
      <c r="C2891" t="s">
        <v>18</v>
      </c>
      <c r="D2891" t="s">
        <v>20</v>
      </c>
      <c r="E2891">
        <v>8</v>
      </c>
      <c r="F2891">
        <v>84</v>
      </c>
      <c r="G2891" t="s">
        <v>18</v>
      </c>
      <c r="H2891" t="s">
        <v>21</v>
      </c>
      <c r="I2891">
        <v>2</v>
      </c>
      <c r="J2891" t="s">
        <v>19</v>
      </c>
      <c r="K2891" t="s">
        <v>23</v>
      </c>
      <c r="L2891" t="s">
        <v>32</v>
      </c>
      <c r="M2891">
        <v>3</v>
      </c>
      <c r="N2891" t="s">
        <v>20</v>
      </c>
      <c r="O2891" t="s">
        <v>33</v>
      </c>
      <c r="P2891" t="s">
        <v>26</v>
      </c>
      <c r="Q2891" t="s">
        <v>31</v>
      </c>
      <c r="R2891">
        <v>60</v>
      </c>
      <c r="T2891">
        <f t="shared" si="552"/>
        <v>-0.43361865172357661</v>
      </c>
      <c r="U2891">
        <f t="shared" si="561"/>
        <v>65.548812629429221</v>
      </c>
      <c r="AD2891">
        <f>(E2891 -$Y$7)/$Y$8</f>
        <v>0.66139910137521774</v>
      </c>
      <c r="AE2891">
        <f t="shared" si="550"/>
        <v>1</v>
      </c>
      <c r="AG2891">
        <f>(A2891 -$W$7)/$W$8</f>
        <v>-2.6669371027144027</v>
      </c>
      <c r="AH2891">
        <f>(B2891 -$X$7)/$X$8</f>
        <v>-1.2105249072599464</v>
      </c>
      <c r="AI2891">
        <f>(F2891 -$Z$7)/$Z$8</f>
        <v>0.6201582164464976</v>
      </c>
      <c r="AJ2891">
        <f>(I2891 -$AA$7)/$AA$8</f>
        <v>0.41145108517868284</v>
      </c>
      <c r="AK2891">
        <f t="shared" si="551"/>
        <v>3.141133078780467E-2</v>
      </c>
      <c r="AL2891">
        <f>IF(C2891="Low", 1, IF(C2891="Medium", 2, IF(C2891="High", 3, "")))</f>
        <v>1</v>
      </c>
      <c r="AM2891">
        <f>IF(G2891="Low", 1, IF(G2891="Medium", 2, IF(G2891="High", 3, "")))</f>
        <v>1</v>
      </c>
      <c r="AN2891">
        <f t="shared" si="553"/>
        <v>3</v>
      </c>
      <c r="AO2891">
        <f t="shared" si="554"/>
        <v>3</v>
      </c>
      <c r="AP2891">
        <f t="shared" si="555"/>
        <v>0</v>
      </c>
      <c r="AQ2891">
        <f>IF(H2891="Yes", 1, 0)</f>
        <v>1</v>
      </c>
      <c r="AR2891">
        <f>IF(D2891="Yes", 1, 0)</f>
        <v>0</v>
      </c>
      <c r="AS2891">
        <f t="shared" si="556"/>
        <v>1</v>
      </c>
      <c r="AT2891">
        <f t="shared" si="557"/>
        <v>1</v>
      </c>
      <c r="AU2891">
        <f t="shared" si="558"/>
        <v>0</v>
      </c>
      <c r="AV2891">
        <f t="shared" si="559"/>
        <v>0</v>
      </c>
      <c r="AX2891">
        <f t="shared" si="560"/>
        <v>1</v>
      </c>
    </row>
    <row r="2892" spans="1:50" x14ac:dyDescent="0.3">
      <c r="A2892">
        <v>17</v>
      </c>
      <c r="B2892">
        <v>72</v>
      </c>
      <c r="C2892" t="s">
        <v>19</v>
      </c>
      <c r="D2892" t="s">
        <v>21</v>
      </c>
      <c r="E2892">
        <v>6</v>
      </c>
      <c r="F2892">
        <v>65</v>
      </c>
      <c r="G2892" t="s">
        <v>18</v>
      </c>
      <c r="H2892" t="s">
        <v>21</v>
      </c>
      <c r="I2892">
        <v>3</v>
      </c>
      <c r="J2892" t="s">
        <v>19</v>
      </c>
      <c r="K2892" t="s">
        <v>23</v>
      </c>
      <c r="L2892" t="s">
        <v>24</v>
      </c>
      <c r="M2892">
        <v>2</v>
      </c>
      <c r="N2892" t="s">
        <v>20</v>
      </c>
      <c r="O2892" t="s">
        <v>33</v>
      </c>
      <c r="P2892" t="s">
        <v>35</v>
      </c>
      <c r="Q2892" t="s">
        <v>27</v>
      </c>
      <c r="R2892">
        <v>67</v>
      </c>
      <c r="T2892">
        <f t="shared" si="552"/>
        <v>0.18330969176058842</v>
      </c>
      <c r="U2892">
        <f t="shared" si="561"/>
        <v>67.948763427516653</v>
      </c>
      <c r="AD2892">
        <f>(E2892 -$Y$7)/$Y$8</f>
        <v>-0.70099025568980644</v>
      </c>
      <c r="AE2892">
        <f t="shared" si="550"/>
        <v>1</v>
      </c>
      <c r="AG2892">
        <f>(A2892 -$W$7)/$W$8</f>
        <v>-0.49670437015187013</v>
      </c>
      <c r="AH2892">
        <f>(B2892 -$X$7)/$X$8</f>
        <v>-0.69089146917616884</v>
      </c>
      <c r="AI2892">
        <f>(F2892 -$Z$7)/$Z$8</f>
        <v>-0.69940585266173094</v>
      </c>
      <c r="AJ2892">
        <f>(I2892 -$AA$7)/$AA$8</f>
        <v>1.2241438564120333</v>
      </c>
      <c r="AK2892">
        <f t="shared" si="551"/>
        <v>-0.93837681180577304</v>
      </c>
      <c r="AL2892">
        <f>IF(C2892="Low", 1, IF(C2892="Medium", 2, IF(C2892="High", 3, "")))</f>
        <v>3</v>
      </c>
      <c r="AM2892">
        <f>IF(G2892="Low", 1, IF(G2892="Medium", 2, IF(G2892="High", 3, "")))</f>
        <v>1</v>
      </c>
      <c r="AN2892">
        <f t="shared" si="553"/>
        <v>3</v>
      </c>
      <c r="AO2892">
        <f t="shared" si="554"/>
        <v>3</v>
      </c>
      <c r="AP2892">
        <f t="shared" si="555"/>
        <v>1</v>
      </c>
      <c r="AQ2892">
        <f>IF(H2892="Yes", 1, 0)</f>
        <v>1</v>
      </c>
      <c r="AR2892">
        <f>IF(D2892="Yes", 1, 0)</f>
        <v>1</v>
      </c>
      <c r="AS2892">
        <f t="shared" si="556"/>
        <v>1</v>
      </c>
      <c r="AT2892">
        <f t="shared" si="557"/>
        <v>0</v>
      </c>
      <c r="AU2892">
        <f t="shared" si="558"/>
        <v>0</v>
      </c>
      <c r="AV2892">
        <f t="shared" si="559"/>
        <v>0</v>
      </c>
      <c r="AX2892">
        <f t="shared" si="560"/>
        <v>1</v>
      </c>
    </row>
    <row r="2893" spans="1:50" x14ac:dyDescent="0.3">
      <c r="A2893">
        <v>17</v>
      </c>
      <c r="B2893">
        <v>71</v>
      </c>
      <c r="C2893" t="s">
        <v>22</v>
      </c>
      <c r="D2893" t="s">
        <v>21</v>
      </c>
      <c r="E2893">
        <v>7</v>
      </c>
      <c r="F2893">
        <v>85</v>
      </c>
      <c r="G2893" t="s">
        <v>18</v>
      </c>
      <c r="H2893" t="s">
        <v>21</v>
      </c>
      <c r="I2893">
        <v>2</v>
      </c>
      <c r="J2893" t="s">
        <v>18</v>
      </c>
      <c r="K2893" t="s">
        <v>34</v>
      </c>
      <c r="L2893" t="s">
        <v>28</v>
      </c>
      <c r="M2893">
        <v>2</v>
      </c>
      <c r="N2893" t="s">
        <v>20</v>
      </c>
      <c r="O2893" t="s">
        <v>29</v>
      </c>
      <c r="P2893" t="s">
        <v>26</v>
      </c>
      <c r="Q2893" t="s">
        <v>31</v>
      </c>
      <c r="R2893">
        <v>65</v>
      </c>
      <c r="T2893">
        <f t="shared" si="552"/>
        <v>-2.514985743741105E-2</v>
      </c>
      <c r="U2893">
        <f t="shared" si="561"/>
        <v>67.137822146003742</v>
      </c>
      <c r="AD2893">
        <f>(E2893 -$Y$7)/$Y$8</f>
        <v>-1.9795577157294329E-2</v>
      </c>
      <c r="AE2893">
        <f t="shared" si="550"/>
        <v>0</v>
      </c>
      <c r="AG2893">
        <f>(A2893 -$W$7)/$W$8</f>
        <v>-0.49670437015187013</v>
      </c>
      <c r="AH2893">
        <f>(B2893 -$X$7)/$X$8</f>
        <v>-0.77749704219013172</v>
      </c>
      <c r="AI2893">
        <f>(F2893 -$Z$7)/$Z$8</f>
        <v>0.68960895692587809</v>
      </c>
      <c r="AJ2893">
        <f>(I2893 -$AA$7)/$AA$8</f>
        <v>0.41145108517868284</v>
      </c>
      <c r="AK2893">
        <f t="shared" si="551"/>
        <v>-0.93837681180577304</v>
      </c>
      <c r="AL2893">
        <f>IF(C2893="Low", 1, IF(C2893="Medium", 2, IF(C2893="High", 3, "")))</f>
        <v>2</v>
      </c>
      <c r="AM2893">
        <f>IF(G2893="Low", 1, IF(G2893="Medium", 2, IF(G2893="High", 3, "")))</f>
        <v>1</v>
      </c>
      <c r="AN2893">
        <f t="shared" si="553"/>
        <v>1</v>
      </c>
      <c r="AO2893">
        <f t="shared" si="554"/>
        <v>2</v>
      </c>
      <c r="AP2893">
        <f t="shared" si="555"/>
        <v>0</v>
      </c>
      <c r="AQ2893">
        <f>IF(H2893="Yes", 1, 0)</f>
        <v>1</v>
      </c>
      <c r="AR2893">
        <f>IF(D2893="Yes", 1, 0)</f>
        <v>1</v>
      </c>
      <c r="AS2893">
        <f t="shared" si="556"/>
        <v>1</v>
      </c>
      <c r="AT2893">
        <f t="shared" si="557"/>
        <v>1</v>
      </c>
      <c r="AU2893">
        <f t="shared" si="558"/>
        <v>0</v>
      </c>
      <c r="AV2893">
        <f t="shared" si="559"/>
        <v>0</v>
      </c>
      <c r="AX2893">
        <f t="shared" si="560"/>
        <v>1</v>
      </c>
    </row>
    <row r="2894" spans="1:50" x14ac:dyDescent="0.3">
      <c r="A2894">
        <v>28</v>
      </c>
      <c r="B2894">
        <v>84</v>
      </c>
      <c r="C2894" t="s">
        <v>22</v>
      </c>
      <c r="D2894" t="s">
        <v>21</v>
      </c>
      <c r="E2894">
        <v>7</v>
      </c>
      <c r="F2894">
        <v>81</v>
      </c>
      <c r="G2894" t="s">
        <v>22</v>
      </c>
      <c r="H2894" t="s">
        <v>21</v>
      </c>
      <c r="I2894">
        <v>1</v>
      </c>
      <c r="J2894" t="s">
        <v>19</v>
      </c>
      <c r="K2894" t="s">
        <v>23</v>
      </c>
      <c r="L2894" t="s">
        <v>28</v>
      </c>
      <c r="M2894">
        <v>3</v>
      </c>
      <c r="N2894" t="s">
        <v>20</v>
      </c>
      <c r="O2894" t="s">
        <v>29</v>
      </c>
      <c r="P2894" t="s">
        <v>26</v>
      </c>
      <c r="Q2894" t="s">
        <v>27</v>
      </c>
      <c r="R2894">
        <v>71</v>
      </c>
      <c r="T2894">
        <f t="shared" si="552"/>
        <v>0.61974235890470464</v>
      </c>
      <c r="U2894">
        <f t="shared" si="561"/>
        <v>69.646556921504214</v>
      </c>
      <c r="AD2894">
        <f>(E2894 -$Y$7)/$Y$8</f>
        <v>-1.9795577157294329E-2</v>
      </c>
      <c r="AE2894">
        <f t="shared" si="550"/>
        <v>1</v>
      </c>
      <c r="AG2894">
        <f>(A2894 -$W$7)/$W$8</f>
        <v>1.3396464035548883</v>
      </c>
      <c r="AH2894">
        <f>(B2894 -$X$7)/$X$8</f>
        <v>0.34837540699138664</v>
      </c>
      <c r="AI2894">
        <f>(F2894 -$Z$7)/$Z$8</f>
        <v>0.41180599500835624</v>
      </c>
      <c r="AJ2894">
        <f>(I2894 -$AA$7)/$AA$8</f>
        <v>-0.40124168605466753</v>
      </c>
      <c r="AK2894">
        <f t="shared" si="551"/>
        <v>3.141133078780467E-2</v>
      </c>
      <c r="AL2894">
        <f>IF(C2894="Low", 1, IF(C2894="Medium", 2, IF(C2894="High", 3, "")))</f>
        <v>2</v>
      </c>
      <c r="AM2894">
        <f>IF(G2894="Low", 1, IF(G2894="Medium", 2, IF(G2894="High", 3, "")))</f>
        <v>2</v>
      </c>
      <c r="AN2894">
        <f t="shared" si="553"/>
        <v>3</v>
      </c>
      <c r="AO2894">
        <f t="shared" si="554"/>
        <v>2</v>
      </c>
      <c r="AP2894">
        <f t="shared" si="555"/>
        <v>0</v>
      </c>
      <c r="AQ2894">
        <f>IF(H2894="Yes", 1, 0)</f>
        <v>1</v>
      </c>
      <c r="AR2894">
        <f>IF(D2894="Yes", 1, 0)</f>
        <v>1</v>
      </c>
      <c r="AS2894">
        <f t="shared" si="556"/>
        <v>1</v>
      </c>
      <c r="AT2894">
        <f t="shared" si="557"/>
        <v>1</v>
      </c>
      <c r="AU2894">
        <f t="shared" si="558"/>
        <v>1</v>
      </c>
      <c r="AV2894">
        <f t="shared" si="559"/>
        <v>0</v>
      </c>
      <c r="AX2894">
        <f t="shared" si="560"/>
        <v>0</v>
      </c>
    </row>
    <row r="2895" spans="1:50" x14ac:dyDescent="0.3">
      <c r="A2895">
        <v>18</v>
      </c>
      <c r="B2895">
        <v>93</v>
      </c>
      <c r="C2895" t="s">
        <v>18</v>
      </c>
      <c r="D2895" t="s">
        <v>21</v>
      </c>
      <c r="E2895">
        <v>7</v>
      </c>
      <c r="F2895">
        <v>69</v>
      </c>
      <c r="G2895" t="s">
        <v>22</v>
      </c>
      <c r="H2895" t="s">
        <v>21</v>
      </c>
      <c r="I2895">
        <v>0</v>
      </c>
      <c r="J2895" t="s">
        <v>22</v>
      </c>
      <c r="K2895" t="s">
        <v>23</v>
      </c>
      <c r="L2895" t="s">
        <v>32</v>
      </c>
      <c r="M2895">
        <v>2</v>
      </c>
      <c r="N2895" t="s">
        <v>20</v>
      </c>
      <c r="O2895" t="s">
        <v>29</v>
      </c>
      <c r="P2895" t="s">
        <v>26</v>
      </c>
      <c r="Q2895" t="s">
        <v>27</v>
      </c>
      <c r="R2895">
        <v>67</v>
      </c>
      <c r="T2895">
        <f t="shared" si="552"/>
        <v>0.26737772912803448</v>
      </c>
      <c r="U2895">
        <f t="shared" si="561"/>
        <v>68.275801657328216</v>
      </c>
      <c r="AD2895">
        <f>(E2895 -$Y$7)/$Y$8</f>
        <v>-1.9795577157294329E-2</v>
      </c>
      <c r="AE2895">
        <f t="shared" si="550"/>
        <v>1</v>
      </c>
      <c r="AG2895">
        <f>(A2895 -$W$7)/$W$8</f>
        <v>-0.32976339072398297</v>
      </c>
      <c r="AH2895">
        <f>(B2895 -$X$7)/$X$8</f>
        <v>1.1278255641170531</v>
      </c>
      <c r="AI2895">
        <f>(F2895 -$Z$7)/$Z$8</f>
        <v>-0.42160289074420915</v>
      </c>
      <c r="AJ2895">
        <f>(I2895 -$AA$7)/$AA$8</f>
        <v>-1.213934457288018</v>
      </c>
      <c r="AK2895">
        <f t="shared" si="551"/>
        <v>-0.93837681180577304</v>
      </c>
      <c r="AL2895">
        <f>IF(C2895="Low", 1, IF(C2895="Medium", 2, IF(C2895="High", 3, "")))</f>
        <v>1</v>
      </c>
      <c r="AM2895">
        <f>IF(G2895="Low", 1, IF(G2895="Medium", 2, IF(G2895="High", 3, "")))</f>
        <v>2</v>
      </c>
      <c r="AN2895">
        <f t="shared" si="553"/>
        <v>2</v>
      </c>
      <c r="AO2895">
        <f t="shared" si="554"/>
        <v>2</v>
      </c>
      <c r="AP2895">
        <f t="shared" si="555"/>
        <v>0</v>
      </c>
      <c r="AQ2895">
        <f>IF(H2895="Yes", 1, 0)</f>
        <v>1</v>
      </c>
      <c r="AR2895">
        <f>IF(D2895="Yes", 1, 0)</f>
        <v>1</v>
      </c>
      <c r="AS2895">
        <f t="shared" si="556"/>
        <v>1</v>
      </c>
      <c r="AT2895">
        <f t="shared" si="557"/>
        <v>1</v>
      </c>
      <c r="AU2895">
        <f t="shared" si="558"/>
        <v>0</v>
      </c>
      <c r="AV2895">
        <f t="shared" si="559"/>
        <v>0</v>
      </c>
      <c r="AX2895">
        <f t="shared" si="560"/>
        <v>1</v>
      </c>
    </row>
    <row r="2896" spans="1:50" x14ac:dyDescent="0.3">
      <c r="A2896">
        <v>22</v>
      </c>
      <c r="B2896">
        <v>90</v>
      </c>
      <c r="C2896" t="s">
        <v>22</v>
      </c>
      <c r="D2896" t="s">
        <v>21</v>
      </c>
      <c r="E2896">
        <v>7</v>
      </c>
      <c r="F2896">
        <v>66</v>
      </c>
      <c r="G2896" t="s">
        <v>18</v>
      </c>
      <c r="H2896" t="s">
        <v>21</v>
      </c>
      <c r="I2896">
        <v>0</v>
      </c>
      <c r="J2896" t="s">
        <v>22</v>
      </c>
      <c r="K2896" t="s">
        <v>23</v>
      </c>
      <c r="L2896" t="s">
        <v>24</v>
      </c>
      <c r="M2896">
        <v>1</v>
      </c>
      <c r="N2896" t="s">
        <v>20</v>
      </c>
      <c r="O2896" t="s">
        <v>33</v>
      </c>
      <c r="P2896" t="s">
        <v>26</v>
      </c>
      <c r="Q2896" t="s">
        <v>27</v>
      </c>
      <c r="R2896">
        <v>69</v>
      </c>
      <c r="T2896">
        <f t="shared" si="552"/>
        <v>0.44485209542742887</v>
      </c>
      <c r="U2896">
        <f t="shared" si="561"/>
        <v>68.966205577878867</v>
      </c>
      <c r="AD2896">
        <f>(E2896 -$Y$7)/$Y$8</f>
        <v>-1.9795577157294329E-2</v>
      </c>
      <c r="AE2896">
        <f t="shared" si="550"/>
        <v>1</v>
      </c>
      <c r="AG2896">
        <f>(A2896 -$W$7)/$W$8</f>
        <v>0.3380005269875655</v>
      </c>
      <c r="AH2896">
        <f>(B2896 -$X$7)/$X$8</f>
        <v>0.86800884507516429</v>
      </c>
      <c r="AI2896">
        <f>(F2896 -$Z$7)/$Z$8</f>
        <v>-0.62995511218235045</v>
      </c>
      <c r="AJ2896">
        <f>(I2896 -$AA$7)/$AA$8</f>
        <v>-1.213934457288018</v>
      </c>
      <c r="AK2896">
        <f t="shared" si="551"/>
        <v>-1.9081649543993509</v>
      </c>
      <c r="AL2896">
        <f>IF(C2896="Low", 1, IF(C2896="Medium", 2, IF(C2896="High", 3, "")))</f>
        <v>2</v>
      </c>
      <c r="AM2896">
        <f>IF(G2896="Low", 1, IF(G2896="Medium", 2, IF(G2896="High", 3, "")))</f>
        <v>1</v>
      </c>
      <c r="AN2896">
        <f t="shared" si="553"/>
        <v>2</v>
      </c>
      <c r="AO2896">
        <f t="shared" si="554"/>
        <v>3</v>
      </c>
      <c r="AP2896">
        <f t="shared" si="555"/>
        <v>1</v>
      </c>
      <c r="AQ2896">
        <f>IF(H2896="Yes", 1, 0)</f>
        <v>1</v>
      </c>
      <c r="AR2896">
        <f>IF(D2896="Yes", 1, 0)</f>
        <v>1</v>
      </c>
      <c r="AS2896">
        <f t="shared" si="556"/>
        <v>1</v>
      </c>
      <c r="AT2896">
        <f t="shared" si="557"/>
        <v>1</v>
      </c>
      <c r="AU2896">
        <f t="shared" si="558"/>
        <v>0</v>
      </c>
      <c r="AV2896">
        <f t="shared" si="559"/>
        <v>0</v>
      </c>
      <c r="AX2896">
        <f t="shared" si="560"/>
        <v>1</v>
      </c>
    </row>
    <row r="2897" spans="1:50" x14ac:dyDescent="0.3">
      <c r="A2897">
        <v>21</v>
      </c>
      <c r="B2897">
        <v>70</v>
      </c>
      <c r="C2897" t="s">
        <v>19</v>
      </c>
      <c r="D2897" t="s">
        <v>21</v>
      </c>
      <c r="E2897">
        <v>5</v>
      </c>
      <c r="F2897">
        <v>93</v>
      </c>
      <c r="G2897" t="s">
        <v>19</v>
      </c>
      <c r="H2897" t="s">
        <v>21</v>
      </c>
      <c r="I2897">
        <v>1</v>
      </c>
      <c r="J2897" t="s">
        <v>22</v>
      </c>
      <c r="K2897" t="s">
        <v>23</v>
      </c>
      <c r="L2897" t="s">
        <v>32</v>
      </c>
      <c r="M2897">
        <v>3</v>
      </c>
      <c r="N2897" t="s">
        <v>20</v>
      </c>
      <c r="O2897" t="s">
        <v>29</v>
      </c>
      <c r="P2897" t="s">
        <v>26</v>
      </c>
      <c r="Q2897" t="s">
        <v>27</v>
      </c>
      <c r="R2897">
        <v>68</v>
      </c>
      <c r="T2897">
        <f t="shared" si="552"/>
        <v>0.30466292696986719</v>
      </c>
      <c r="U2897">
        <f t="shared" si="561"/>
        <v>68.420847092932604</v>
      </c>
      <c r="AD2897">
        <f>(E2897 -$Y$7)/$Y$8</f>
        <v>-1.3821849342223185</v>
      </c>
      <c r="AE2897">
        <f t="shared" si="550"/>
        <v>1</v>
      </c>
      <c r="AG2897">
        <f>(A2897 -$W$7)/$W$8</f>
        <v>0.17105954755967837</v>
      </c>
      <c r="AH2897">
        <f>(B2897 -$X$7)/$X$8</f>
        <v>-0.8641026152040947</v>
      </c>
      <c r="AI2897">
        <f>(F2897 -$Z$7)/$Z$8</f>
        <v>1.2452148807609216</v>
      </c>
      <c r="AJ2897">
        <f>(I2897 -$AA$7)/$AA$8</f>
        <v>-0.40124168605466753</v>
      </c>
      <c r="AK2897">
        <f t="shared" si="551"/>
        <v>3.141133078780467E-2</v>
      </c>
      <c r="AL2897">
        <f>IF(C2897="Low", 1, IF(C2897="Medium", 2, IF(C2897="High", 3, "")))</f>
        <v>3</v>
      </c>
      <c r="AM2897">
        <f>IF(G2897="Low", 1, IF(G2897="Medium", 2, IF(G2897="High", 3, "")))</f>
        <v>3</v>
      </c>
      <c r="AN2897">
        <f t="shared" si="553"/>
        <v>2</v>
      </c>
      <c r="AO2897">
        <f t="shared" si="554"/>
        <v>2</v>
      </c>
      <c r="AP2897">
        <f t="shared" si="555"/>
        <v>0</v>
      </c>
      <c r="AQ2897">
        <f>IF(H2897="Yes", 1, 0)</f>
        <v>1</v>
      </c>
      <c r="AR2897">
        <f>IF(D2897="Yes", 1, 0)</f>
        <v>1</v>
      </c>
      <c r="AS2897">
        <f t="shared" si="556"/>
        <v>1</v>
      </c>
      <c r="AT2897">
        <f t="shared" si="557"/>
        <v>1</v>
      </c>
      <c r="AU2897">
        <f t="shared" si="558"/>
        <v>0</v>
      </c>
      <c r="AV2897">
        <f t="shared" si="559"/>
        <v>0</v>
      </c>
      <c r="AX2897">
        <f t="shared" si="560"/>
        <v>1</v>
      </c>
    </row>
    <row r="2898" spans="1:50" x14ac:dyDescent="0.3">
      <c r="A2898">
        <v>7</v>
      </c>
      <c r="B2898">
        <v>70</v>
      </c>
      <c r="C2898" t="s">
        <v>22</v>
      </c>
      <c r="D2898" t="s">
        <v>21</v>
      </c>
      <c r="E2898">
        <v>6</v>
      </c>
      <c r="F2898">
        <v>51</v>
      </c>
      <c r="G2898" t="s">
        <v>22</v>
      </c>
      <c r="H2898" t="s">
        <v>21</v>
      </c>
      <c r="I2898">
        <v>0</v>
      </c>
      <c r="J2898" t="s">
        <v>22</v>
      </c>
      <c r="K2898" t="s">
        <v>34</v>
      </c>
      <c r="L2898" t="s">
        <v>32</v>
      </c>
      <c r="M2898">
        <v>1</v>
      </c>
      <c r="N2898" t="s">
        <v>20</v>
      </c>
      <c r="O2898" t="s">
        <v>25</v>
      </c>
      <c r="P2898" t="s">
        <v>30</v>
      </c>
      <c r="Q2898" t="s">
        <v>31</v>
      </c>
      <c r="R2898">
        <v>59</v>
      </c>
      <c r="T2898">
        <f t="shared" si="552"/>
        <v>-0.58509867723901943</v>
      </c>
      <c r="U2898">
        <f t="shared" si="561"/>
        <v>64.95953088873803</v>
      </c>
      <c r="AD2898">
        <f>(E2898 -$Y$7)/$Y$8</f>
        <v>-0.70099025568980644</v>
      </c>
      <c r="AE2898">
        <f t="shared" si="550"/>
        <v>0</v>
      </c>
      <c r="AG2898">
        <f>(A2898 -$W$7)/$W$8</f>
        <v>-2.1661141644307413</v>
      </c>
      <c r="AH2898">
        <f>(B2898 -$X$7)/$X$8</f>
        <v>-0.8641026152040947</v>
      </c>
      <c r="AI2898">
        <f>(F2898 -$Z$7)/$Z$8</f>
        <v>-1.6717162193730573</v>
      </c>
      <c r="AJ2898">
        <f>(I2898 -$AA$7)/$AA$8</f>
        <v>-1.213934457288018</v>
      </c>
      <c r="AK2898">
        <f t="shared" si="551"/>
        <v>-1.9081649543993509</v>
      </c>
      <c r="AL2898">
        <f>IF(C2898="Low", 1, IF(C2898="Medium", 2, IF(C2898="High", 3, "")))</f>
        <v>2</v>
      </c>
      <c r="AM2898">
        <f>IF(G2898="Low", 1, IF(G2898="Medium", 2, IF(G2898="High", 3, "")))</f>
        <v>2</v>
      </c>
      <c r="AN2898">
        <f t="shared" si="553"/>
        <v>2</v>
      </c>
      <c r="AO2898">
        <f t="shared" si="554"/>
        <v>1</v>
      </c>
      <c r="AP2898">
        <f t="shared" si="555"/>
        <v>0</v>
      </c>
      <c r="AQ2898">
        <f>IF(H2898="Yes", 1, 0)</f>
        <v>1</v>
      </c>
      <c r="AR2898">
        <f>IF(D2898="Yes", 1, 0)</f>
        <v>1</v>
      </c>
      <c r="AS2898">
        <f t="shared" si="556"/>
        <v>1</v>
      </c>
      <c r="AT2898">
        <f t="shared" si="557"/>
        <v>0</v>
      </c>
      <c r="AU2898">
        <f t="shared" si="558"/>
        <v>0</v>
      </c>
      <c r="AV2898">
        <f t="shared" si="559"/>
        <v>0</v>
      </c>
      <c r="AX2898">
        <f t="shared" si="560"/>
        <v>1</v>
      </c>
    </row>
    <row r="2899" spans="1:50" x14ac:dyDescent="0.3">
      <c r="A2899">
        <v>25</v>
      </c>
      <c r="B2899">
        <v>99</v>
      </c>
      <c r="C2899" t="s">
        <v>19</v>
      </c>
      <c r="D2899" t="s">
        <v>20</v>
      </c>
      <c r="E2899">
        <v>7</v>
      </c>
      <c r="F2899">
        <v>86</v>
      </c>
      <c r="G2899" t="s">
        <v>18</v>
      </c>
      <c r="H2899" t="s">
        <v>20</v>
      </c>
      <c r="I2899">
        <v>3</v>
      </c>
      <c r="J2899" t="s">
        <v>22</v>
      </c>
      <c r="K2899" t="s">
        <v>23</v>
      </c>
      <c r="L2899" t="s">
        <v>24</v>
      </c>
      <c r="M2899">
        <v>3</v>
      </c>
      <c r="N2899" t="s">
        <v>20</v>
      </c>
      <c r="O2899" t="s">
        <v>29</v>
      </c>
      <c r="P2899" t="s">
        <v>26</v>
      </c>
      <c r="Q2899" t="s">
        <v>31</v>
      </c>
      <c r="R2899">
        <v>75</v>
      </c>
      <c r="T2899">
        <f t="shared" si="552"/>
        <v>0.86582954890380392</v>
      </c>
      <c r="U2899">
        <f t="shared" si="561"/>
        <v>70.603875796986529</v>
      </c>
      <c r="AD2899">
        <f>(E2899 -$Y$7)/$Y$8</f>
        <v>-1.9795577157294329E-2</v>
      </c>
      <c r="AE2899">
        <f t="shared" si="550"/>
        <v>1</v>
      </c>
      <c r="AG2899">
        <f>(A2899 -$W$7)/$W$8</f>
        <v>0.83882346527122686</v>
      </c>
      <c r="AH2899">
        <f>(B2899 -$X$7)/$X$8</f>
        <v>1.6474590022008309</v>
      </c>
      <c r="AI2899">
        <f>(F2899 -$Z$7)/$Z$8</f>
        <v>0.75905969740525847</v>
      </c>
      <c r="AJ2899">
        <f>(I2899 -$AA$7)/$AA$8</f>
        <v>1.2241438564120333</v>
      </c>
      <c r="AK2899">
        <f t="shared" si="551"/>
        <v>3.141133078780467E-2</v>
      </c>
      <c r="AL2899">
        <f>IF(C2899="Low", 1, IF(C2899="Medium", 2, IF(C2899="High", 3, "")))</f>
        <v>3</v>
      </c>
      <c r="AM2899">
        <f>IF(G2899="Low", 1, IF(G2899="Medium", 2, IF(G2899="High", 3, "")))</f>
        <v>1</v>
      </c>
      <c r="AN2899">
        <f t="shared" si="553"/>
        <v>2</v>
      </c>
      <c r="AO2899">
        <f t="shared" si="554"/>
        <v>2</v>
      </c>
      <c r="AP2899">
        <f t="shared" si="555"/>
        <v>1</v>
      </c>
      <c r="AQ2899">
        <f>IF(H2899="Yes", 1, 0)</f>
        <v>0</v>
      </c>
      <c r="AR2899">
        <f>IF(D2899="Yes", 1, 0)</f>
        <v>0</v>
      </c>
      <c r="AS2899">
        <f t="shared" si="556"/>
        <v>1</v>
      </c>
      <c r="AT2899">
        <f t="shared" si="557"/>
        <v>1</v>
      </c>
      <c r="AU2899">
        <f t="shared" si="558"/>
        <v>1</v>
      </c>
      <c r="AV2899">
        <f t="shared" si="559"/>
        <v>1</v>
      </c>
      <c r="AX2899">
        <f t="shared" si="560"/>
        <v>1</v>
      </c>
    </row>
    <row r="2900" spans="1:50" x14ac:dyDescent="0.3">
      <c r="A2900">
        <v>21</v>
      </c>
      <c r="B2900">
        <v>60</v>
      </c>
      <c r="C2900" t="s">
        <v>22</v>
      </c>
      <c r="D2900" t="s">
        <v>21</v>
      </c>
      <c r="E2900">
        <v>6</v>
      </c>
      <c r="F2900">
        <v>71</v>
      </c>
      <c r="G2900" t="s">
        <v>18</v>
      </c>
      <c r="H2900" t="s">
        <v>21</v>
      </c>
      <c r="I2900">
        <v>0</v>
      </c>
      <c r="J2900" t="s">
        <v>18</v>
      </c>
      <c r="K2900" t="s">
        <v>23</v>
      </c>
      <c r="L2900" t="s">
        <v>28</v>
      </c>
      <c r="M2900">
        <v>4</v>
      </c>
      <c r="N2900" t="s">
        <v>21</v>
      </c>
      <c r="O2900" t="s">
        <v>25</v>
      </c>
      <c r="P2900" t="s">
        <v>35</v>
      </c>
      <c r="Q2900" t="s">
        <v>27</v>
      </c>
      <c r="R2900">
        <v>59</v>
      </c>
      <c r="T2900">
        <f t="shared" si="552"/>
        <v>-0.40769238107098038</v>
      </c>
      <c r="U2900">
        <f t="shared" si="561"/>
        <v>65.649670005494528</v>
      </c>
      <c r="AD2900">
        <f>(E2900 -$Y$7)/$Y$8</f>
        <v>-0.70099025568980644</v>
      </c>
      <c r="AE2900">
        <f t="shared" si="550"/>
        <v>1</v>
      </c>
      <c r="AG2900">
        <f>(A2900 -$W$7)/$W$8</f>
        <v>0.17105954755967837</v>
      </c>
      <c r="AH2900">
        <f>(B2900 -$X$7)/$X$8</f>
        <v>-1.7301583453437241</v>
      </c>
      <c r="AI2900">
        <f>(F2900 -$Z$7)/$Z$8</f>
        <v>-0.28270140978544822</v>
      </c>
      <c r="AJ2900">
        <f>(I2900 -$AA$7)/$AA$8</f>
        <v>-1.213934457288018</v>
      </c>
      <c r="AK2900">
        <f t="shared" si="551"/>
        <v>1.0011994733813825</v>
      </c>
      <c r="AL2900">
        <f>IF(C2900="Low", 1, IF(C2900="Medium", 2, IF(C2900="High", 3, "")))</f>
        <v>2</v>
      </c>
      <c r="AM2900">
        <f>IF(G2900="Low", 1, IF(G2900="Medium", 2, IF(G2900="High", 3, "")))</f>
        <v>1</v>
      </c>
      <c r="AN2900">
        <f t="shared" si="553"/>
        <v>1</v>
      </c>
      <c r="AO2900">
        <f t="shared" si="554"/>
        <v>1</v>
      </c>
      <c r="AP2900">
        <f t="shared" si="555"/>
        <v>0</v>
      </c>
      <c r="AQ2900">
        <f>IF(H2900="Yes", 1, 0)</f>
        <v>1</v>
      </c>
      <c r="AR2900">
        <f>IF(D2900="Yes", 1, 0)</f>
        <v>1</v>
      </c>
      <c r="AS2900">
        <f t="shared" si="556"/>
        <v>0</v>
      </c>
      <c r="AT2900">
        <f t="shared" si="557"/>
        <v>0</v>
      </c>
      <c r="AU2900">
        <f t="shared" si="558"/>
        <v>0</v>
      </c>
      <c r="AV2900">
        <f t="shared" si="559"/>
        <v>0</v>
      </c>
      <c r="AX2900">
        <f t="shared" si="560"/>
        <v>1</v>
      </c>
    </row>
    <row r="2901" spans="1:50" x14ac:dyDescent="0.3">
      <c r="A2901">
        <v>23</v>
      </c>
      <c r="B2901">
        <v>95</v>
      </c>
      <c r="C2901" t="s">
        <v>19</v>
      </c>
      <c r="D2901" t="s">
        <v>20</v>
      </c>
      <c r="E2901">
        <v>6</v>
      </c>
      <c r="F2901">
        <v>86</v>
      </c>
      <c r="G2901" t="s">
        <v>18</v>
      </c>
      <c r="H2901" t="s">
        <v>21</v>
      </c>
      <c r="I2901">
        <v>0</v>
      </c>
      <c r="J2901" t="s">
        <v>19</v>
      </c>
      <c r="K2901" t="s">
        <v>23</v>
      </c>
      <c r="L2901" t="s">
        <v>32</v>
      </c>
      <c r="M2901">
        <v>3</v>
      </c>
      <c r="N2901" t="s">
        <v>20</v>
      </c>
      <c r="O2901" t="s">
        <v>25</v>
      </c>
      <c r="P2901" t="s">
        <v>30</v>
      </c>
      <c r="Q2901" t="s">
        <v>31</v>
      </c>
      <c r="R2901">
        <v>71</v>
      </c>
      <c r="T2901">
        <f t="shared" si="552"/>
        <v>0.56376682690614455</v>
      </c>
      <c r="U2901">
        <f t="shared" si="561"/>
        <v>69.4288030703282</v>
      </c>
      <c r="AD2901">
        <f>(E2901 -$Y$7)/$Y$8</f>
        <v>-0.70099025568980644</v>
      </c>
      <c r="AE2901">
        <f t="shared" si="550"/>
        <v>1</v>
      </c>
      <c r="AG2901">
        <f>(A2901 -$W$7)/$W$8</f>
        <v>0.50494150641545266</v>
      </c>
      <c r="AH2901">
        <f>(B2901 -$X$7)/$X$8</f>
        <v>1.3010367101449791</v>
      </c>
      <c r="AI2901">
        <f>(F2901 -$Z$7)/$Z$8</f>
        <v>0.75905969740525847</v>
      </c>
      <c r="AJ2901">
        <f>(I2901 -$AA$7)/$AA$8</f>
        <v>-1.213934457288018</v>
      </c>
      <c r="AK2901">
        <f t="shared" si="551"/>
        <v>3.141133078780467E-2</v>
      </c>
      <c r="AL2901">
        <f>IF(C2901="Low", 1, IF(C2901="Medium", 2, IF(C2901="High", 3, "")))</f>
        <v>3</v>
      </c>
      <c r="AM2901">
        <f>IF(G2901="Low", 1, IF(G2901="Medium", 2, IF(G2901="High", 3, "")))</f>
        <v>1</v>
      </c>
      <c r="AN2901">
        <f t="shared" si="553"/>
        <v>3</v>
      </c>
      <c r="AO2901">
        <f t="shared" si="554"/>
        <v>1</v>
      </c>
      <c r="AP2901">
        <f t="shared" si="555"/>
        <v>0</v>
      </c>
      <c r="AQ2901">
        <f>IF(H2901="Yes", 1, 0)</f>
        <v>1</v>
      </c>
      <c r="AR2901">
        <f>IF(D2901="Yes", 1, 0)</f>
        <v>0</v>
      </c>
      <c r="AS2901">
        <f t="shared" si="556"/>
        <v>1</v>
      </c>
      <c r="AT2901">
        <f t="shared" si="557"/>
        <v>0</v>
      </c>
      <c r="AU2901">
        <f t="shared" si="558"/>
        <v>1</v>
      </c>
      <c r="AV2901">
        <f t="shared" si="559"/>
        <v>0</v>
      </c>
      <c r="AX2901">
        <f t="shared" si="560"/>
        <v>0</v>
      </c>
    </row>
    <row r="2902" spans="1:50" x14ac:dyDescent="0.3">
      <c r="A2902">
        <v>44</v>
      </c>
      <c r="B2902">
        <v>68</v>
      </c>
      <c r="C2902" t="s">
        <v>19</v>
      </c>
      <c r="D2902" t="s">
        <v>20</v>
      </c>
      <c r="E2902">
        <v>9</v>
      </c>
      <c r="F2902">
        <v>75</v>
      </c>
      <c r="G2902" t="s">
        <v>18</v>
      </c>
      <c r="H2902" t="s">
        <v>21</v>
      </c>
      <c r="I2902">
        <v>3</v>
      </c>
      <c r="J2902" t="s">
        <v>19</v>
      </c>
      <c r="K2902" t="s">
        <v>34</v>
      </c>
      <c r="L2902" t="s">
        <v>28</v>
      </c>
      <c r="M2902">
        <v>2</v>
      </c>
      <c r="N2902" t="s">
        <v>20</v>
      </c>
      <c r="O2902" t="s">
        <v>25</v>
      </c>
      <c r="P2902" t="s">
        <v>30</v>
      </c>
      <c r="Q2902" t="s">
        <v>31</v>
      </c>
      <c r="R2902">
        <v>71</v>
      </c>
      <c r="T2902">
        <f t="shared" si="552"/>
        <v>0.69025956219235762</v>
      </c>
      <c r="U2902">
        <f t="shared" si="561"/>
        <v>69.920880220306316</v>
      </c>
      <c r="AD2902">
        <f>(E2902 -$Y$7)/$Y$8</f>
        <v>1.3425937799077299</v>
      </c>
      <c r="AE2902">
        <f t="shared" si="550"/>
        <v>0</v>
      </c>
      <c r="AG2902">
        <f>(A2902 -$W$7)/$W$8</f>
        <v>4.010702074401082</v>
      </c>
      <c r="AH2902">
        <f>(B2902 -$X$7)/$X$8</f>
        <v>-1.0373137612320207</v>
      </c>
      <c r="AI2902">
        <f>(F2902 -$Z$7)/$Z$8</f>
        <v>-4.8984478679264375E-3</v>
      </c>
      <c r="AJ2902">
        <f>(I2902 -$AA$7)/$AA$8</f>
        <v>1.2241438564120333</v>
      </c>
      <c r="AK2902">
        <f t="shared" si="551"/>
        <v>-0.93837681180577304</v>
      </c>
      <c r="AL2902">
        <f>IF(C2902="Low", 1, IF(C2902="Medium", 2, IF(C2902="High", 3, "")))</f>
        <v>3</v>
      </c>
      <c r="AM2902">
        <f>IF(G2902="Low", 1, IF(G2902="Medium", 2, IF(G2902="High", 3, "")))</f>
        <v>1</v>
      </c>
      <c r="AN2902">
        <f t="shared" si="553"/>
        <v>3</v>
      </c>
      <c r="AO2902">
        <f t="shared" si="554"/>
        <v>1</v>
      </c>
      <c r="AP2902">
        <f t="shared" si="555"/>
        <v>0</v>
      </c>
      <c r="AQ2902">
        <f>IF(H2902="Yes", 1, 0)</f>
        <v>1</v>
      </c>
      <c r="AR2902">
        <f>IF(D2902="Yes", 1, 0)</f>
        <v>0</v>
      </c>
      <c r="AS2902">
        <f t="shared" si="556"/>
        <v>1</v>
      </c>
      <c r="AT2902">
        <f t="shared" si="557"/>
        <v>0</v>
      </c>
      <c r="AU2902">
        <f t="shared" si="558"/>
        <v>1</v>
      </c>
      <c r="AV2902">
        <f t="shared" si="559"/>
        <v>0</v>
      </c>
      <c r="AX2902">
        <f t="shared" si="560"/>
        <v>0</v>
      </c>
    </row>
    <row r="2903" spans="1:50" x14ac:dyDescent="0.3">
      <c r="A2903">
        <v>7</v>
      </c>
      <c r="B2903">
        <v>98</v>
      </c>
      <c r="C2903" t="s">
        <v>22</v>
      </c>
      <c r="D2903" t="s">
        <v>20</v>
      </c>
      <c r="E2903">
        <v>7</v>
      </c>
      <c r="F2903">
        <v>54</v>
      </c>
      <c r="G2903" t="s">
        <v>19</v>
      </c>
      <c r="H2903" t="s">
        <v>21</v>
      </c>
      <c r="I2903">
        <v>0</v>
      </c>
      <c r="J2903" t="s">
        <v>19</v>
      </c>
      <c r="K2903" t="s">
        <v>34</v>
      </c>
      <c r="L2903" t="s">
        <v>32</v>
      </c>
      <c r="M2903">
        <v>2</v>
      </c>
      <c r="N2903" t="s">
        <v>20</v>
      </c>
      <c r="O2903" t="s">
        <v>25</v>
      </c>
      <c r="P2903" t="s">
        <v>26</v>
      </c>
      <c r="Q2903" t="s">
        <v>31</v>
      </c>
      <c r="R2903">
        <v>66</v>
      </c>
      <c r="T2903">
        <f t="shared" si="552"/>
        <v>9.5635863502802565E-2</v>
      </c>
      <c r="U2903">
        <f t="shared" si="561"/>
        <v>67.607698089344112</v>
      </c>
      <c r="AD2903">
        <f>(E2903 -$Y$7)/$Y$8</f>
        <v>-1.9795577157294329E-2</v>
      </c>
      <c r="AE2903">
        <f t="shared" si="550"/>
        <v>0</v>
      </c>
      <c r="AG2903">
        <f>(A2903 -$W$7)/$W$8</f>
        <v>-2.1661141644307413</v>
      </c>
      <c r="AH2903">
        <f>(B2903 -$X$7)/$X$8</f>
        <v>1.5608534291868679</v>
      </c>
      <c r="AI2903">
        <f>(F2903 -$Z$7)/$Z$8</f>
        <v>-1.4633639979349158</v>
      </c>
      <c r="AJ2903">
        <f>(I2903 -$AA$7)/$AA$8</f>
        <v>-1.213934457288018</v>
      </c>
      <c r="AK2903">
        <f t="shared" si="551"/>
        <v>-0.93837681180577304</v>
      </c>
      <c r="AL2903">
        <f>IF(C2903="Low", 1, IF(C2903="Medium", 2, IF(C2903="High", 3, "")))</f>
        <v>2</v>
      </c>
      <c r="AM2903">
        <f>IF(G2903="Low", 1, IF(G2903="Medium", 2, IF(G2903="High", 3, "")))</f>
        <v>3</v>
      </c>
      <c r="AN2903">
        <f t="shared" si="553"/>
        <v>3</v>
      </c>
      <c r="AO2903">
        <f t="shared" si="554"/>
        <v>1</v>
      </c>
      <c r="AP2903">
        <f t="shared" si="555"/>
        <v>0</v>
      </c>
      <c r="AQ2903">
        <f>IF(H2903="Yes", 1, 0)</f>
        <v>1</v>
      </c>
      <c r="AR2903">
        <f>IF(D2903="Yes", 1, 0)</f>
        <v>0</v>
      </c>
      <c r="AS2903">
        <f t="shared" si="556"/>
        <v>1</v>
      </c>
      <c r="AT2903">
        <f t="shared" si="557"/>
        <v>1</v>
      </c>
      <c r="AU2903">
        <f t="shared" si="558"/>
        <v>0</v>
      </c>
      <c r="AV2903">
        <f t="shared" si="559"/>
        <v>0</v>
      </c>
      <c r="AX2903">
        <f t="shared" si="560"/>
        <v>1</v>
      </c>
    </row>
    <row r="2904" spans="1:50" x14ac:dyDescent="0.3">
      <c r="A2904">
        <v>30</v>
      </c>
      <c r="B2904">
        <v>74</v>
      </c>
      <c r="C2904" t="s">
        <v>22</v>
      </c>
      <c r="D2904" t="s">
        <v>20</v>
      </c>
      <c r="E2904">
        <v>10</v>
      </c>
      <c r="F2904">
        <v>99</v>
      </c>
      <c r="G2904" t="s">
        <v>22</v>
      </c>
      <c r="H2904" t="s">
        <v>21</v>
      </c>
      <c r="I2904">
        <v>1</v>
      </c>
      <c r="J2904" t="s">
        <v>22</v>
      </c>
      <c r="K2904" t="s">
        <v>34</v>
      </c>
      <c r="L2904" t="s">
        <v>24</v>
      </c>
      <c r="M2904">
        <v>2</v>
      </c>
      <c r="N2904" t="s">
        <v>20</v>
      </c>
      <c r="O2904" t="s">
        <v>25</v>
      </c>
      <c r="P2904" t="s">
        <v>30</v>
      </c>
      <c r="Q2904" t="s">
        <v>27</v>
      </c>
      <c r="R2904">
        <v>69</v>
      </c>
      <c r="T2904">
        <f t="shared" si="552"/>
        <v>0.43535507456375216</v>
      </c>
      <c r="U2904">
        <f t="shared" si="561"/>
        <v>68.929260634366457</v>
      </c>
      <c r="AD2904">
        <f>(E2904 -$Y$7)/$Y$8</f>
        <v>2.0237884584402419</v>
      </c>
      <c r="AE2904">
        <f t="shared" si="550"/>
        <v>0</v>
      </c>
      <c r="AG2904">
        <f>(A2904 -$W$7)/$W$8</f>
        <v>1.6735283624106625</v>
      </c>
      <c r="AH2904">
        <f>(B2904 -$X$7)/$X$8</f>
        <v>-0.51768032314824286</v>
      </c>
      <c r="AI2904">
        <f>(F2904 -$Z$7)/$Z$8</f>
        <v>1.6619193236372043</v>
      </c>
      <c r="AJ2904">
        <f>(I2904 -$AA$7)/$AA$8</f>
        <v>-0.40124168605466753</v>
      </c>
      <c r="AK2904">
        <f t="shared" si="551"/>
        <v>-0.93837681180577304</v>
      </c>
      <c r="AL2904">
        <f>IF(C2904="Low", 1, IF(C2904="Medium", 2, IF(C2904="High", 3, "")))</f>
        <v>2</v>
      </c>
      <c r="AM2904">
        <f>IF(G2904="Low", 1, IF(G2904="Medium", 2, IF(G2904="High", 3, "")))</f>
        <v>2</v>
      </c>
      <c r="AN2904">
        <f t="shared" si="553"/>
        <v>2</v>
      </c>
      <c r="AO2904">
        <f t="shared" si="554"/>
        <v>1</v>
      </c>
      <c r="AP2904">
        <f t="shared" si="555"/>
        <v>1</v>
      </c>
      <c r="AQ2904">
        <f>IF(H2904="Yes", 1, 0)</f>
        <v>1</v>
      </c>
      <c r="AR2904">
        <f>IF(D2904="Yes", 1, 0)</f>
        <v>0</v>
      </c>
      <c r="AS2904">
        <f t="shared" si="556"/>
        <v>1</v>
      </c>
      <c r="AT2904">
        <f t="shared" si="557"/>
        <v>0</v>
      </c>
      <c r="AU2904">
        <f t="shared" si="558"/>
        <v>0</v>
      </c>
      <c r="AV2904">
        <f t="shared" si="559"/>
        <v>0</v>
      </c>
      <c r="AX2904">
        <f t="shared" si="560"/>
        <v>1</v>
      </c>
    </row>
    <row r="2905" spans="1:50" x14ac:dyDescent="0.3">
      <c r="A2905">
        <v>18</v>
      </c>
      <c r="B2905">
        <v>78</v>
      </c>
      <c r="C2905" t="s">
        <v>19</v>
      </c>
      <c r="D2905" t="s">
        <v>21</v>
      </c>
      <c r="E2905">
        <v>7</v>
      </c>
      <c r="F2905">
        <v>54</v>
      </c>
      <c r="G2905" t="s">
        <v>18</v>
      </c>
      <c r="H2905" t="s">
        <v>20</v>
      </c>
      <c r="I2905">
        <v>4</v>
      </c>
      <c r="J2905" t="s">
        <v>19</v>
      </c>
      <c r="K2905" t="s">
        <v>23</v>
      </c>
      <c r="L2905" t="s">
        <v>32</v>
      </c>
      <c r="M2905">
        <v>4</v>
      </c>
      <c r="N2905" t="s">
        <v>21</v>
      </c>
      <c r="O2905" t="s">
        <v>29</v>
      </c>
      <c r="P2905" t="s">
        <v>30</v>
      </c>
      <c r="Q2905" t="s">
        <v>31</v>
      </c>
      <c r="R2905">
        <v>65</v>
      </c>
      <c r="T2905">
        <f t="shared" si="552"/>
        <v>8.0633057916257772E-2</v>
      </c>
      <c r="U2905">
        <f t="shared" si="561"/>
        <v>67.549334754896492</v>
      </c>
      <c r="AD2905">
        <f>(E2905 -$Y$7)/$Y$8</f>
        <v>-1.9795577157294329E-2</v>
      </c>
      <c r="AE2905">
        <f t="shared" si="550"/>
        <v>1</v>
      </c>
      <c r="AG2905">
        <f>(A2905 -$W$7)/$W$8</f>
        <v>-0.32976339072398297</v>
      </c>
      <c r="AH2905">
        <f>(B2905 -$X$7)/$X$8</f>
        <v>-0.1712580310923911</v>
      </c>
      <c r="AI2905">
        <f>(F2905 -$Z$7)/$Z$8</f>
        <v>-1.4633639979349158</v>
      </c>
      <c r="AJ2905">
        <f>(I2905 -$AA$7)/$AA$8</f>
        <v>2.0368366276453838</v>
      </c>
      <c r="AK2905">
        <f t="shared" si="551"/>
        <v>1.0011994733813825</v>
      </c>
      <c r="AL2905">
        <f>IF(C2905="Low", 1, IF(C2905="Medium", 2, IF(C2905="High", 3, "")))</f>
        <v>3</v>
      </c>
      <c r="AM2905">
        <f>IF(G2905="Low", 1, IF(G2905="Medium", 2, IF(G2905="High", 3, "")))</f>
        <v>1</v>
      </c>
      <c r="AN2905">
        <f t="shared" si="553"/>
        <v>3</v>
      </c>
      <c r="AO2905">
        <f t="shared" si="554"/>
        <v>2</v>
      </c>
      <c r="AP2905">
        <f t="shared" si="555"/>
        <v>0</v>
      </c>
      <c r="AQ2905">
        <f>IF(H2905="Yes", 1, 0)</f>
        <v>0</v>
      </c>
      <c r="AR2905">
        <f>IF(D2905="Yes", 1, 0)</f>
        <v>1</v>
      </c>
      <c r="AS2905">
        <f t="shared" si="556"/>
        <v>0</v>
      </c>
      <c r="AT2905">
        <f t="shared" si="557"/>
        <v>0</v>
      </c>
      <c r="AU2905">
        <f t="shared" si="558"/>
        <v>0</v>
      </c>
      <c r="AV2905">
        <f t="shared" si="559"/>
        <v>0</v>
      </c>
      <c r="AX2905">
        <f t="shared" si="560"/>
        <v>1</v>
      </c>
    </row>
    <row r="2906" spans="1:50" x14ac:dyDescent="0.3">
      <c r="A2906">
        <v>22</v>
      </c>
      <c r="B2906">
        <v>88</v>
      </c>
      <c r="C2906" t="s">
        <v>22</v>
      </c>
      <c r="D2906" t="s">
        <v>21</v>
      </c>
      <c r="E2906">
        <v>9</v>
      </c>
      <c r="F2906">
        <v>58</v>
      </c>
      <c r="G2906" t="s">
        <v>18</v>
      </c>
      <c r="H2906" t="s">
        <v>21</v>
      </c>
      <c r="I2906">
        <v>3</v>
      </c>
      <c r="J2906" t="s">
        <v>22</v>
      </c>
      <c r="K2906" t="s">
        <v>34</v>
      </c>
      <c r="L2906" t="s">
        <v>28</v>
      </c>
      <c r="M2906">
        <v>2</v>
      </c>
      <c r="N2906" t="s">
        <v>20</v>
      </c>
      <c r="O2906" t="s">
        <v>29</v>
      </c>
      <c r="P2906" t="s">
        <v>30</v>
      </c>
      <c r="Q2906" t="s">
        <v>27</v>
      </c>
      <c r="R2906">
        <v>68</v>
      </c>
      <c r="T2906">
        <f t="shared" si="552"/>
        <v>0.33278959658923041</v>
      </c>
      <c r="U2906">
        <f t="shared" si="561"/>
        <v>68.530264376014955</v>
      </c>
      <c r="AD2906">
        <f>(E2906 -$Y$7)/$Y$8</f>
        <v>1.3425937799077299</v>
      </c>
      <c r="AE2906">
        <f t="shared" si="550"/>
        <v>0</v>
      </c>
      <c r="AG2906">
        <f>(A2906 -$W$7)/$W$8</f>
        <v>0.3380005269875655</v>
      </c>
      <c r="AH2906">
        <f>(B2906 -$X$7)/$X$8</f>
        <v>0.69479769904723843</v>
      </c>
      <c r="AI2906">
        <f>(F2906 -$Z$7)/$Z$8</f>
        <v>-1.185561036017394</v>
      </c>
      <c r="AJ2906">
        <f>(I2906 -$AA$7)/$AA$8</f>
        <v>1.2241438564120333</v>
      </c>
      <c r="AK2906">
        <f t="shared" si="551"/>
        <v>-0.93837681180577304</v>
      </c>
      <c r="AL2906">
        <f>IF(C2906="Low", 1, IF(C2906="Medium", 2, IF(C2906="High", 3, "")))</f>
        <v>2</v>
      </c>
      <c r="AM2906">
        <f>IF(G2906="Low", 1, IF(G2906="Medium", 2, IF(G2906="High", 3, "")))</f>
        <v>1</v>
      </c>
      <c r="AN2906">
        <f t="shared" si="553"/>
        <v>2</v>
      </c>
      <c r="AO2906">
        <f t="shared" si="554"/>
        <v>2</v>
      </c>
      <c r="AP2906">
        <f t="shared" si="555"/>
        <v>0</v>
      </c>
      <c r="AQ2906">
        <f>IF(H2906="Yes", 1, 0)</f>
        <v>1</v>
      </c>
      <c r="AR2906">
        <f>IF(D2906="Yes", 1, 0)</f>
        <v>1</v>
      </c>
      <c r="AS2906">
        <f t="shared" si="556"/>
        <v>1</v>
      </c>
      <c r="AT2906">
        <f t="shared" si="557"/>
        <v>0</v>
      </c>
      <c r="AU2906">
        <f t="shared" si="558"/>
        <v>0</v>
      </c>
      <c r="AV2906">
        <f t="shared" si="559"/>
        <v>0</v>
      </c>
      <c r="AX2906">
        <f t="shared" si="560"/>
        <v>1</v>
      </c>
    </row>
    <row r="2907" spans="1:50" x14ac:dyDescent="0.3">
      <c r="A2907">
        <v>20</v>
      </c>
      <c r="B2907">
        <v>84</v>
      </c>
      <c r="C2907" t="s">
        <v>19</v>
      </c>
      <c r="D2907" t="s">
        <v>20</v>
      </c>
      <c r="E2907">
        <v>7</v>
      </c>
      <c r="F2907">
        <v>71</v>
      </c>
      <c r="G2907" t="s">
        <v>22</v>
      </c>
      <c r="H2907" t="s">
        <v>21</v>
      </c>
      <c r="I2907">
        <v>5</v>
      </c>
      <c r="J2907" t="s">
        <v>19</v>
      </c>
      <c r="K2907" t="s">
        <v>34</v>
      </c>
      <c r="L2907" t="s">
        <v>24</v>
      </c>
      <c r="M2907">
        <v>2</v>
      </c>
      <c r="N2907" t="s">
        <v>20</v>
      </c>
      <c r="O2907" t="s">
        <v>25</v>
      </c>
      <c r="P2907" t="s">
        <v>35</v>
      </c>
      <c r="Q2907" t="s">
        <v>31</v>
      </c>
      <c r="R2907">
        <v>68</v>
      </c>
      <c r="T2907">
        <f t="shared" si="552"/>
        <v>0.52668966314562626</v>
      </c>
      <c r="U2907">
        <f t="shared" si="561"/>
        <v>69.28456692086661</v>
      </c>
      <c r="AD2907">
        <f>(E2907 -$Y$7)/$Y$8</f>
        <v>-1.9795577157294329E-2</v>
      </c>
      <c r="AE2907">
        <f t="shared" si="550"/>
        <v>0</v>
      </c>
      <c r="AG2907">
        <f>(A2907 -$W$7)/$W$8</f>
        <v>4.1185681317912485E-3</v>
      </c>
      <c r="AH2907">
        <f>(B2907 -$X$7)/$X$8</f>
        <v>0.34837540699138664</v>
      </c>
      <c r="AI2907">
        <f>(F2907 -$Z$7)/$Z$8</f>
        <v>-0.28270140978544822</v>
      </c>
      <c r="AJ2907">
        <f>(I2907 -$AA$7)/$AA$8</f>
        <v>2.849529398878734</v>
      </c>
      <c r="AK2907">
        <f t="shared" si="551"/>
        <v>-0.93837681180577304</v>
      </c>
      <c r="AL2907">
        <f>IF(C2907="Low", 1, IF(C2907="Medium", 2, IF(C2907="High", 3, "")))</f>
        <v>3</v>
      </c>
      <c r="AM2907">
        <f>IF(G2907="Low", 1, IF(G2907="Medium", 2, IF(G2907="High", 3, "")))</f>
        <v>2</v>
      </c>
      <c r="AN2907">
        <f t="shared" si="553"/>
        <v>3</v>
      </c>
      <c r="AO2907">
        <f t="shared" si="554"/>
        <v>1</v>
      </c>
      <c r="AP2907">
        <f t="shared" si="555"/>
        <v>1</v>
      </c>
      <c r="AQ2907">
        <f>IF(H2907="Yes", 1, 0)</f>
        <v>1</v>
      </c>
      <c r="AR2907">
        <f>IF(D2907="Yes", 1, 0)</f>
        <v>0</v>
      </c>
      <c r="AS2907">
        <f t="shared" si="556"/>
        <v>1</v>
      </c>
      <c r="AT2907">
        <f t="shared" si="557"/>
        <v>0</v>
      </c>
      <c r="AU2907">
        <f t="shared" si="558"/>
        <v>0</v>
      </c>
      <c r="AV2907">
        <f t="shared" si="559"/>
        <v>0</v>
      </c>
      <c r="AX2907">
        <f t="shared" si="560"/>
        <v>1</v>
      </c>
    </row>
    <row r="2908" spans="1:50" x14ac:dyDescent="0.3">
      <c r="A2908">
        <v>17</v>
      </c>
      <c r="B2908">
        <v>73</v>
      </c>
      <c r="C2908" t="s">
        <v>22</v>
      </c>
      <c r="D2908" t="s">
        <v>21</v>
      </c>
      <c r="E2908">
        <v>6</v>
      </c>
      <c r="F2908">
        <v>97</v>
      </c>
      <c r="G2908" t="s">
        <v>19</v>
      </c>
      <c r="H2908" t="s">
        <v>21</v>
      </c>
      <c r="I2908">
        <v>1</v>
      </c>
      <c r="J2908" t="s">
        <v>19</v>
      </c>
      <c r="K2908" t="s">
        <v>23</v>
      </c>
      <c r="L2908" t="s">
        <v>24</v>
      </c>
      <c r="M2908">
        <v>3</v>
      </c>
      <c r="N2908" t="s">
        <v>20</v>
      </c>
      <c r="O2908" t="s">
        <v>25</v>
      </c>
      <c r="P2908" t="s">
        <v>26</v>
      </c>
      <c r="Q2908" t="s">
        <v>27</v>
      </c>
      <c r="R2908">
        <v>67</v>
      </c>
      <c r="T2908">
        <f t="shared" si="552"/>
        <v>0.26710181091556812</v>
      </c>
      <c r="U2908">
        <f t="shared" si="561"/>
        <v>68.274728290962074</v>
      </c>
      <c r="AD2908">
        <f>(E2908 -$Y$7)/$Y$8</f>
        <v>-0.70099025568980644</v>
      </c>
      <c r="AE2908">
        <f t="shared" si="550"/>
        <v>1</v>
      </c>
      <c r="AG2908">
        <f>(A2908 -$W$7)/$W$8</f>
        <v>-0.49670437015187013</v>
      </c>
      <c r="AH2908">
        <f>(B2908 -$X$7)/$X$8</f>
        <v>-0.60428589616220585</v>
      </c>
      <c r="AI2908">
        <f>(F2908 -$Z$7)/$Z$8</f>
        <v>1.5230178426784435</v>
      </c>
      <c r="AJ2908">
        <f>(I2908 -$AA$7)/$AA$8</f>
        <v>-0.40124168605466753</v>
      </c>
      <c r="AK2908">
        <f t="shared" si="551"/>
        <v>3.141133078780467E-2</v>
      </c>
      <c r="AL2908">
        <f>IF(C2908="Low", 1, IF(C2908="Medium", 2, IF(C2908="High", 3, "")))</f>
        <v>2</v>
      </c>
      <c r="AM2908">
        <f>IF(G2908="Low", 1, IF(G2908="Medium", 2, IF(G2908="High", 3, "")))</f>
        <v>3</v>
      </c>
      <c r="AN2908">
        <f t="shared" si="553"/>
        <v>3</v>
      </c>
      <c r="AO2908">
        <f t="shared" si="554"/>
        <v>1</v>
      </c>
      <c r="AP2908">
        <f t="shared" si="555"/>
        <v>1</v>
      </c>
      <c r="AQ2908">
        <f>IF(H2908="Yes", 1, 0)</f>
        <v>1</v>
      </c>
      <c r="AR2908">
        <f>IF(D2908="Yes", 1, 0)</f>
        <v>1</v>
      </c>
      <c r="AS2908">
        <f t="shared" si="556"/>
        <v>1</v>
      </c>
      <c r="AT2908">
        <f t="shared" si="557"/>
        <v>1</v>
      </c>
      <c r="AU2908">
        <f t="shared" si="558"/>
        <v>0</v>
      </c>
      <c r="AV2908">
        <f t="shared" si="559"/>
        <v>0</v>
      </c>
      <c r="AX2908">
        <f t="shared" si="560"/>
        <v>1</v>
      </c>
    </row>
    <row r="2909" spans="1:50" x14ac:dyDescent="0.3">
      <c r="A2909">
        <v>17</v>
      </c>
      <c r="B2909">
        <v>82</v>
      </c>
      <c r="C2909" t="s">
        <v>19</v>
      </c>
      <c r="D2909" t="s">
        <v>21</v>
      </c>
      <c r="E2909">
        <v>7</v>
      </c>
      <c r="F2909">
        <v>65</v>
      </c>
      <c r="G2909" t="s">
        <v>22</v>
      </c>
      <c r="H2909" t="s">
        <v>21</v>
      </c>
      <c r="I2909">
        <v>1</v>
      </c>
      <c r="J2909" t="s">
        <v>22</v>
      </c>
      <c r="K2909" t="s">
        <v>23</v>
      </c>
      <c r="L2909" t="s">
        <v>24</v>
      </c>
      <c r="M2909">
        <v>5</v>
      </c>
      <c r="N2909" t="s">
        <v>20</v>
      </c>
      <c r="O2909" t="s">
        <v>25</v>
      </c>
      <c r="P2909" t="s">
        <v>26</v>
      </c>
      <c r="Q2909" t="s">
        <v>27</v>
      </c>
      <c r="R2909">
        <v>68</v>
      </c>
      <c r="T2909">
        <f t="shared" si="552"/>
        <v>0.30721340175092476</v>
      </c>
      <c r="U2909">
        <f t="shared" si="561"/>
        <v>68.430768851352283</v>
      </c>
      <c r="AD2909">
        <f>(E2909 -$Y$7)/$Y$8</f>
        <v>-1.9795577157294329E-2</v>
      </c>
      <c r="AE2909">
        <f t="shared" si="550"/>
        <v>1</v>
      </c>
      <c r="AG2909">
        <f>(A2909 -$W$7)/$W$8</f>
        <v>-0.49670437015187013</v>
      </c>
      <c r="AH2909">
        <f>(B2909 -$X$7)/$X$8</f>
        <v>0.17516426096346072</v>
      </c>
      <c r="AI2909">
        <f>(F2909 -$Z$7)/$Z$8</f>
        <v>-0.69940585266173094</v>
      </c>
      <c r="AJ2909">
        <f>(I2909 -$AA$7)/$AA$8</f>
        <v>-0.40124168605466753</v>
      </c>
      <c r="AK2909">
        <f t="shared" si="551"/>
        <v>1.9709876159749602</v>
      </c>
      <c r="AL2909">
        <f>IF(C2909="Low", 1, IF(C2909="Medium", 2, IF(C2909="High", 3, "")))</f>
        <v>3</v>
      </c>
      <c r="AM2909">
        <f>IF(G2909="Low", 1, IF(G2909="Medium", 2, IF(G2909="High", 3, "")))</f>
        <v>2</v>
      </c>
      <c r="AN2909">
        <f t="shared" si="553"/>
        <v>2</v>
      </c>
      <c r="AO2909">
        <f t="shared" si="554"/>
        <v>1</v>
      </c>
      <c r="AP2909">
        <f t="shared" si="555"/>
        <v>1</v>
      </c>
      <c r="AQ2909">
        <f>IF(H2909="Yes", 1, 0)</f>
        <v>1</v>
      </c>
      <c r="AR2909">
        <f>IF(D2909="Yes", 1, 0)</f>
        <v>1</v>
      </c>
      <c r="AS2909">
        <f t="shared" si="556"/>
        <v>1</v>
      </c>
      <c r="AT2909">
        <f t="shared" si="557"/>
        <v>1</v>
      </c>
      <c r="AU2909">
        <f t="shared" si="558"/>
        <v>0</v>
      </c>
      <c r="AV2909">
        <f t="shared" si="559"/>
        <v>0</v>
      </c>
      <c r="AX2909">
        <f t="shared" si="560"/>
        <v>1</v>
      </c>
    </row>
    <row r="2910" spans="1:50" x14ac:dyDescent="0.3">
      <c r="A2910">
        <v>22</v>
      </c>
      <c r="B2910">
        <v>89</v>
      </c>
      <c r="C2910" t="s">
        <v>18</v>
      </c>
      <c r="D2910" t="s">
        <v>21</v>
      </c>
      <c r="E2910">
        <v>9</v>
      </c>
      <c r="F2910">
        <v>78</v>
      </c>
      <c r="G2910" t="s">
        <v>22</v>
      </c>
      <c r="H2910" t="s">
        <v>21</v>
      </c>
      <c r="I2910">
        <v>0</v>
      </c>
      <c r="J2910" t="s">
        <v>22</v>
      </c>
      <c r="K2910" t="s">
        <v>23</v>
      </c>
      <c r="L2910" t="s">
        <v>24</v>
      </c>
      <c r="M2910">
        <v>3</v>
      </c>
      <c r="N2910" t="s">
        <v>20</v>
      </c>
      <c r="O2910" t="s">
        <v>25</v>
      </c>
      <c r="P2910" t="s">
        <v>30</v>
      </c>
      <c r="Q2910" t="s">
        <v>27</v>
      </c>
      <c r="R2910">
        <v>68</v>
      </c>
      <c r="T2910">
        <f t="shared" si="552"/>
        <v>0.32593593967905049</v>
      </c>
      <c r="U2910">
        <f t="shared" si="561"/>
        <v>68.503602544790752</v>
      </c>
      <c r="AD2910">
        <f>(E2910 -$Y$7)/$Y$8</f>
        <v>1.3425937799077299</v>
      </c>
      <c r="AE2910">
        <f t="shared" si="550"/>
        <v>1</v>
      </c>
      <c r="AG2910">
        <f>(A2910 -$W$7)/$W$8</f>
        <v>0.3380005269875655</v>
      </c>
      <c r="AH2910">
        <f>(B2910 -$X$7)/$X$8</f>
        <v>0.78140327206120141</v>
      </c>
      <c r="AI2910">
        <f>(F2910 -$Z$7)/$Z$8</f>
        <v>0.20345377357021491</v>
      </c>
      <c r="AJ2910">
        <f>(I2910 -$AA$7)/$AA$8</f>
        <v>-1.213934457288018</v>
      </c>
      <c r="AK2910">
        <f t="shared" si="551"/>
        <v>3.141133078780467E-2</v>
      </c>
      <c r="AL2910">
        <f>IF(C2910="Low", 1, IF(C2910="Medium", 2, IF(C2910="High", 3, "")))</f>
        <v>1</v>
      </c>
      <c r="AM2910">
        <f>IF(G2910="Low", 1, IF(G2910="Medium", 2, IF(G2910="High", 3, "")))</f>
        <v>2</v>
      </c>
      <c r="AN2910">
        <f t="shared" si="553"/>
        <v>2</v>
      </c>
      <c r="AO2910">
        <f t="shared" si="554"/>
        <v>1</v>
      </c>
      <c r="AP2910">
        <f t="shared" si="555"/>
        <v>1</v>
      </c>
      <c r="AQ2910">
        <f>IF(H2910="Yes", 1, 0)</f>
        <v>1</v>
      </c>
      <c r="AR2910">
        <f>IF(D2910="Yes", 1, 0)</f>
        <v>1</v>
      </c>
      <c r="AS2910">
        <f t="shared" si="556"/>
        <v>1</v>
      </c>
      <c r="AT2910">
        <f t="shared" si="557"/>
        <v>0</v>
      </c>
      <c r="AU2910">
        <f t="shared" si="558"/>
        <v>0</v>
      </c>
      <c r="AV2910">
        <f t="shared" si="559"/>
        <v>0</v>
      </c>
      <c r="AX2910">
        <f t="shared" si="560"/>
        <v>1</v>
      </c>
    </row>
    <row r="2911" spans="1:50" x14ac:dyDescent="0.3">
      <c r="A2911">
        <v>11</v>
      </c>
      <c r="B2911">
        <v>62</v>
      </c>
      <c r="C2911" t="s">
        <v>19</v>
      </c>
      <c r="D2911" t="s">
        <v>21</v>
      </c>
      <c r="E2911">
        <v>7</v>
      </c>
      <c r="F2911">
        <v>76</v>
      </c>
      <c r="G2911" t="s">
        <v>19</v>
      </c>
      <c r="H2911" t="s">
        <v>21</v>
      </c>
      <c r="I2911">
        <v>3</v>
      </c>
      <c r="J2911" t="s">
        <v>22</v>
      </c>
      <c r="K2911" t="s">
        <v>34</v>
      </c>
      <c r="L2911" t="s">
        <v>32</v>
      </c>
      <c r="M2911">
        <v>3</v>
      </c>
      <c r="N2911" t="s">
        <v>21</v>
      </c>
      <c r="O2911" t="s">
        <v>25</v>
      </c>
      <c r="P2911" t="s">
        <v>30</v>
      </c>
      <c r="Q2911" t="s">
        <v>27</v>
      </c>
      <c r="R2911">
        <v>88</v>
      </c>
      <c r="T2911">
        <f t="shared" si="552"/>
        <v>-0.27802217795932188</v>
      </c>
      <c r="U2911">
        <f t="shared" si="561"/>
        <v>66.154108018000883</v>
      </c>
      <c r="AD2911">
        <f>(E2911 -$Y$7)/$Y$8</f>
        <v>-1.9795577157294329E-2</v>
      </c>
      <c r="AE2911">
        <f t="shared" si="550"/>
        <v>0</v>
      </c>
      <c r="AG2911">
        <f>(A2911 -$W$7)/$W$8</f>
        <v>-1.4983502467191929</v>
      </c>
      <c r="AH2911">
        <f>(B2911 -$X$7)/$X$8</f>
        <v>-1.5569471993157984</v>
      </c>
      <c r="AI2911">
        <f>(F2911 -$Z$7)/$Z$8</f>
        <v>6.455229261145401E-2</v>
      </c>
      <c r="AJ2911">
        <f>(I2911 -$AA$7)/$AA$8</f>
        <v>1.2241438564120333</v>
      </c>
      <c r="AK2911">
        <f t="shared" si="551"/>
        <v>3.141133078780467E-2</v>
      </c>
      <c r="AL2911">
        <f>IF(C2911="Low", 1, IF(C2911="Medium", 2, IF(C2911="High", 3, "")))</f>
        <v>3</v>
      </c>
      <c r="AM2911">
        <f>IF(G2911="Low", 1, IF(G2911="Medium", 2, IF(G2911="High", 3, "")))</f>
        <v>3</v>
      </c>
      <c r="AN2911">
        <f t="shared" si="553"/>
        <v>2</v>
      </c>
      <c r="AO2911">
        <f t="shared" si="554"/>
        <v>1</v>
      </c>
      <c r="AP2911">
        <f t="shared" si="555"/>
        <v>0</v>
      </c>
      <c r="AQ2911">
        <f>IF(H2911="Yes", 1, 0)</f>
        <v>1</v>
      </c>
      <c r="AR2911">
        <f>IF(D2911="Yes", 1, 0)</f>
        <v>1</v>
      </c>
      <c r="AS2911">
        <f t="shared" si="556"/>
        <v>0</v>
      </c>
      <c r="AT2911">
        <f t="shared" si="557"/>
        <v>0</v>
      </c>
      <c r="AU2911">
        <f t="shared" si="558"/>
        <v>1</v>
      </c>
      <c r="AV2911">
        <f t="shared" si="559"/>
        <v>0</v>
      </c>
      <c r="AX2911">
        <f t="shared" si="560"/>
        <v>0</v>
      </c>
    </row>
    <row r="2912" spans="1:50" x14ac:dyDescent="0.3">
      <c r="A2912">
        <v>25</v>
      </c>
      <c r="B2912">
        <v>60</v>
      </c>
      <c r="C2912" t="s">
        <v>22</v>
      </c>
      <c r="D2912" t="s">
        <v>21</v>
      </c>
      <c r="E2912">
        <v>8</v>
      </c>
      <c r="F2912">
        <v>67</v>
      </c>
      <c r="G2912" t="s">
        <v>22</v>
      </c>
      <c r="H2912" t="s">
        <v>21</v>
      </c>
      <c r="I2912">
        <v>1</v>
      </c>
      <c r="J2912" t="s">
        <v>19</v>
      </c>
      <c r="K2912" t="s">
        <v>23</v>
      </c>
      <c r="L2912" t="s">
        <v>32</v>
      </c>
      <c r="M2912">
        <v>2</v>
      </c>
      <c r="N2912" t="s">
        <v>20</v>
      </c>
      <c r="O2912" t="s">
        <v>29</v>
      </c>
      <c r="P2912" t="s">
        <v>26</v>
      </c>
      <c r="Q2912" t="s">
        <v>31</v>
      </c>
      <c r="R2912">
        <v>66</v>
      </c>
      <c r="T2912">
        <f t="shared" si="552"/>
        <v>8.383147730440299E-3</v>
      </c>
      <c r="U2912">
        <f t="shared" si="561"/>
        <v>67.268270946686741</v>
      </c>
      <c r="AD2912">
        <f>(E2912 -$Y$7)/$Y$8</f>
        <v>0.66139910137521774</v>
      </c>
      <c r="AE2912">
        <f t="shared" si="550"/>
        <v>1</v>
      </c>
      <c r="AG2912">
        <f>(A2912 -$W$7)/$W$8</f>
        <v>0.83882346527122686</v>
      </c>
      <c r="AH2912">
        <f>(B2912 -$X$7)/$X$8</f>
        <v>-1.7301583453437241</v>
      </c>
      <c r="AI2912">
        <f>(F2912 -$Z$7)/$Z$8</f>
        <v>-0.56050437170297007</v>
      </c>
      <c r="AJ2912">
        <f>(I2912 -$AA$7)/$AA$8</f>
        <v>-0.40124168605466753</v>
      </c>
      <c r="AK2912">
        <f t="shared" si="551"/>
        <v>-0.93837681180577304</v>
      </c>
      <c r="AL2912">
        <f>IF(C2912="Low", 1, IF(C2912="Medium", 2, IF(C2912="High", 3, "")))</f>
        <v>2</v>
      </c>
      <c r="AM2912">
        <f>IF(G2912="Low", 1, IF(G2912="Medium", 2, IF(G2912="High", 3, "")))</f>
        <v>2</v>
      </c>
      <c r="AN2912">
        <f t="shared" si="553"/>
        <v>3</v>
      </c>
      <c r="AO2912">
        <f t="shared" si="554"/>
        <v>2</v>
      </c>
      <c r="AP2912">
        <f t="shared" si="555"/>
        <v>0</v>
      </c>
      <c r="AQ2912">
        <f>IF(H2912="Yes", 1, 0)</f>
        <v>1</v>
      </c>
      <c r="AR2912">
        <f>IF(D2912="Yes", 1, 0)</f>
        <v>1</v>
      </c>
      <c r="AS2912">
        <f t="shared" si="556"/>
        <v>1</v>
      </c>
      <c r="AT2912">
        <f t="shared" si="557"/>
        <v>1</v>
      </c>
      <c r="AU2912">
        <f t="shared" si="558"/>
        <v>0</v>
      </c>
      <c r="AV2912">
        <f t="shared" si="559"/>
        <v>0</v>
      </c>
      <c r="AX2912">
        <f t="shared" si="560"/>
        <v>1</v>
      </c>
    </row>
    <row r="2913" spans="1:50" x14ac:dyDescent="0.3">
      <c r="A2913">
        <v>18</v>
      </c>
      <c r="B2913">
        <v>78</v>
      </c>
      <c r="C2913" t="s">
        <v>19</v>
      </c>
      <c r="D2913" t="s">
        <v>21</v>
      </c>
      <c r="E2913">
        <v>7</v>
      </c>
      <c r="F2913">
        <v>85</v>
      </c>
      <c r="G2913" t="s">
        <v>19</v>
      </c>
      <c r="H2913" t="s">
        <v>21</v>
      </c>
      <c r="I2913">
        <v>3</v>
      </c>
      <c r="J2913" t="s">
        <v>18</v>
      </c>
      <c r="K2913" t="s">
        <v>23</v>
      </c>
      <c r="L2913" t="s">
        <v>28</v>
      </c>
      <c r="M2913">
        <v>2</v>
      </c>
      <c r="N2913" t="s">
        <v>20</v>
      </c>
      <c r="O2913" t="s">
        <v>29</v>
      </c>
      <c r="P2913" t="s">
        <v>26</v>
      </c>
      <c r="Q2913" t="s">
        <v>27</v>
      </c>
      <c r="R2913">
        <v>67</v>
      </c>
      <c r="T2913">
        <f t="shared" si="552"/>
        <v>0.35451249673791441</v>
      </c>
      <c r="U2913">
        <f t="shared" si="561"/>
        <v>68.614769962602495</v>
      </c>
      <c r="AD2913">
        <f>(E2913 -$Y$7)/$Y$8</f>
        <v>-1.9795577157294329E-2</v>
      </c>
      <c r="AE2913">
        <f t="shared" si="550"/>
        <v>1</v>
      </c>
      <c r="AG2913">
        <f>(A2913 -$W$7)/$W$8</f>
        <v>-0.32976339072398297</v>
      </c>
      <c r="AH2913">
        <f>(B2913 -$X$7)/$X$8</f>
        <v>-0.1712580310923911</v>
      </c>
      <c r="AI2913">
        <f>(F2913 -$Z$7)/$Z$8</f>
        <v>0.68960895692587809</v>
      </c>
      <c r="AJ2913">
        <f>(I2913 -$AA$7)/$AA$8</f>
        <v>1.2241438564120333</v>
      </c>
      <c r="AK2913">
        <f t="shared" si="551"/>
        <v>-0.93837681180577304</v>
      </c>
      <c r="AL2913">
        <f>IF(C2913="Low", 1, IF(C2913="Medium", 2, IF(C2913="High", 3, "")))</f>
        <v>3</v>
      </c>
      <c r="AM2913">
        <f>IF(G2913="Low", 1, IF(G2913="Medium", 2, IF(G2913="High", 3, "")))</f>
        <v>3</v>
      </c>
      <c r="AN2913">
        <f t="shared" si="553"/>
        <v>1</v>
      </c>
      <c r="AO2913">
        <f t="shared" si="554"/>
        <v>2</v>
      </c>
      <c r="AP2913">
        <f t="shared" si="555"/>
        <v>0</v>
      </c>
      <c r="AQ2913">
        <f>IF(H2913="Yes", 1, 0)</f>
        <v>1</v>
      </c>
      <c r="AR2913">
        <f>IF(D2913="Yes", 1, 0)</f>
        <v>1</v>
      </c>
      <c r="AS2913">
        <f t="shared" si="556"/>
        <v>1</v>
      </c>
      <c r="AT2913">
        <f t="shared" si="557"/>
        <v>1</v>
      </c>
      <c r="AU2913">
        <f t="shared" si="558"/>
        <v>0</v>
      </c>
      <c r="AV2913">
        <f t="shared" si="559"/>
        <v>0</v>
      </c>
      <c r="AX2913">
        <f t="shared" si="560"/>
        <v>1</v>
      </c>
    </row>
    <row r="2914" spans="1:50" x14ac:dyDescent="0.3">
      <c r="A2914">
        <v>13</v>
      </c>
      <c r="B2914">
        <v>65</v>
      </c>
      <c r="C2914" t="s">
        <v>22</v>
      </c>
      <c r="D2914" t="s">
        <v>20</v>
      </c>
      <c r="E2914">
        <v>7</v>
      </c>
      <c r="F2914">
        <v>75</v>
      </c>
      <c r="G2914" t="s">
        <v>18</v>
      </c>
      <c r="H2914" t="s">
        <v>21</v>
      </c>
      <c r="I2914">
        <v>2</v>
      </c>
      <c r="J2914" t="s">
        <v>19</v>
      </c>
      <c r="K2914" t="s">
        <v>34</v>
      </c>
      <c r="L2914" t="s">
        <v>32</v>
      </c>
      <c r="M2914">
        <v>4</v>
      </c>
      <c r="N2914" t="s">
        <v>20</v>
      </c>
      <c r="O2914" t="s">
        <v>25</v>
      </c>
      <c r="P2914" t="s">
        <v>30</v>
      </c>
      <c r="Q2914" t="s">
        <v>27</v>
      </c>
      <c r="R2914">
        <v>63</v>
      </c>
      <c r="T2914">
        <f t="shared" si="552"/>
        <v>-0.30116428993325955</v>
      </c>
      <c r="U2914">
        <f t="shared" si="561"/>
        <v>66.064081468422017</v>
      </c>
      <c r="AD2914">
        <f>(E2914 -$Y$7)/$Y$8</f>
        <v>-1.9795577157294329E-2</v>
      </c>
      <c r="AE2914">
        <f t="shared" si="550"/>
        <v>0</v>
      </c>
      <c r="AG2914">
        <f>(A2914 -$W$7)/$W$8</f>
        <v>-1.1644682878634187</v>
      </c>
      <c r="AH2914">
        <f>(B2914 -$X$7)/$X$8</f>
        <v>-1.2971304802739094</v>
      </c>
      <c r="AI2914">
        <f>(F2914 -$Z$7)/$Z$8</f>
        <v>-4.8984478679264375E-3</v>
      </c>
      <c r="AJ2914">
        <f>(I2914 -$AA$7)/$AA$8</f>
        <v>0.41145108517868284</v>
      </c>
      <c r="AK2914">
        <f t="shared" si="551"/>
        <v>1.0011994733813825</v>
      </c>
      <c r="AL2914">
        <f>IF(C2914="Low", 1, IF(C2914="Medium", 2, IF(C2914="High", 3, "")))</f>
        <v>2</v>
      </c>
      <c r="AM2914">
        <f>IF(G2914="Low", 1, IF(G2914="Medium", 2, IF(G2914="High", 3, "")))</f>
        <v>1</v>
      </c>
      <c r="AN2914">
        <f t="shared" si="553"/>
        <v>3</v>
      </c>
      <c r="AO2914">
        <f t="shared" si="554"/>
        <v>1</v>
      </c>
      <c r="AP2914">
        <f t="shared" si="555"/>
        <v>0</v>
      </c>
      <c r="AQ2914">
        <f>IF(H2914="Yes", 1, 0)</f>
        <v>1</v>
      </c>
      <c r="AR2914">
        <f>IF(D2914="Yes", 1, 0)</f>
        <v>0</v>
      </c>
      <c r="AS2914">
        <f t="shared" si="556"/>
        <v>1</v>
      </c>
      <c r="AT2914">
        <f t="shared" si="557"/>
        <v>0</v>
      </c>
      <c r="AU2914">
        <f t="shared" si="558"/>
        <v>0</v>
      </c>
      <c r="AV2914">
        <f t="shared" si="559"/>
        <v>0</v>
      </c>
      <c r="AX2914">
        <f t="shared" si="560"/>
        <v>1</v>
      </c>
    </row>
    <row r="2915" spans="1:50" x14ac:dyDescent="0.3">
      <c r="A2915">
        <v>17</v>
      </c>
      <c r="B2915">
        <v>87</v>
      </c>
      <c r="C2915" t="s">
        <v>22</v>
      </c>
      <c r="D2915" t="s">
        <v>21</v>
      </c>
      <c r="E2915">
        <v>7</v>
      </c>
      <c r="F2915">
        <v>79</v>
      </c>
      <c r="G2915" t="s">
        <v>22</v>
      </c>
      <c r="H2915" t="s">
        <v>21</v>
      </c>
      <c r="I2915">
        <v>3</v>
      </c>
      <c r="J2915" t="s">
        <v>22</v>
      </c>
      <c r="K2915" t="s">
        <v>23</v>
      </c>
      <c r="L2915" t="s">
        <v>32</v>
      </c>
      <c r="M2915">
        <v>4</v>
      </c>
      <c r="N2915" t="s">
        <v>21</v>
      </c>
      <c r="O2915" t="s">
        <v>25</v>
      </c>
      <c r="P2915" t="s">
        <v>26</v>
      </c>
      <c r="Q2915" t="s">
        <v>31</v>
      </c>
      <c r="R2915">
        <v>68</v>
      </c>
      <c r="T2915">
        <f t="shared" si="552"/>
        <v>0.31509751993925239</v>
      </c>
      <c r="U2915">
        <f t="shared" si="561"/>
        <v>68.461439343214323</v>
      </c>
      <c r="AD2915">
        <f>(E2915 -$Y$7)/$Y$8</f>
        <v>-1.9795577157294329E-2</v>
      </c>
      <c r="AE2915">
        <f t="shared" si="550"/>
        <v>1</v>
      </c>
      <c r="AG2915">
        <f>(A2915 -$W$7)/$W$8</f>
        <v>-0.49670437015187013</v>
      </c>
      <c r="AH2915">
        <f>(B2915 -$X$7)/$X$8</f>
        <v>0.60819212603327544</v>
      </c>
      <c r="AI2915">
        <f>(F2915 -$Z$7)/$Z$8</f>
        <v>0.27290451404959537</v>
      </c>
      <c r="AJ2915">
        <f>(I2915 -$AA$7)/$AA$8</f>
        <v>1.2241438564120333</v>
      </c>
      <c r="AK2915">
        <f t="shared" si="551"/>
        <v>1.0011994733813825</v>
      </c>
      <c r="AL2915">
        <f>IF(C2915="Low", 1, IF(C2915="Medium", 2, IF(C2915="High", 3, "")))</f>
        <v>2</v>
      </c>
      <c r="AM2915">
        <f>IF(G2915="Low", 1, IF(G2915="Medium", 2, IF(G2915="High", 3, "")))</f>
        <v>2</v>
      </c>
      <c r="AN2915">
        <f t="shared" si="553"/>
        <v>2</v>
      </c>
      <c r="AO2915">
        <f t="shared" si="554"/>
        <v>1</v>
      </c>
      <c r="AP2915">
        <f t="shared" si="555"/>
        <v>0</v>
      </c>
      <c r="AQ2915">
        <f>IF(H2915="Yes", 1, 0)</f>
        <v>1</v>
      </c>
      <c r="AR2915">
        <f>IF(D2915="Yes", 1, 0)</f>
        <v>1</v>
      </c>
      <c r="AS2915">
        <f t="shared" si="556"/>
        <v>0</v>
      </c>
      <c r="AT2915">
        <f t="shared" si="557"/>
        <v>1</v>
      </c>
      <c r="AU2915">
        <f t="shared" si="558"/>
        <v>0</v>
      </c>
      <c r="AV2915">
        <f t="shared" si="559"/>
        <v>0</v>
      </c>
      <c r="AX2915">
        <f t="shared" si="560"/>
        <v>1</v>
      </c>
    </row>
    <row r="2916" spans="1:50" x14ac:dyDescent="0.3">
      <c r="A2916">
        <v>28</v>
      </c>
      <c r="B2916">
        <v>69</v>
      </c>
      <c r="C2916" t="s">
        <v>19</v>
      </c>
      <c r="D2916" t="s">
        <v>20</v>
      </c>
      <c r="E2916">
        <v>6</v>
      </c>
      <c r="F2916">
        <v>61</v>
      </c>
      <c r="G2916" t="s">
        <v>18</v>
      </c>
      <c r="H2916" t="s">
        <v>21</v>
      </c>
      <c r="I2916">
        <v>2</v>
      </c>
      <c r="J2916" t="s">
        <v>19</v>
      </c>
      <c r="K2916" t="s">
        <v>23</v>
      </c>
      <c r="L2916" t="s">
        <v>24</v>
      </c>
      <c r="M2916">
        <v>1</v>
      </c>
      <c r="N2916" t="s">
        <v>21</v>
      </c>
      <c r="O2916" t="s">
        <v>25</v>
      </c>
      <c r="P2916" t="s">
        <v>26</v>
      </c>
      <c r="Q2916" t="s">
        <v>27</v>
      </c>
      <c r="R2916">
        <v>65</v>
      </c>
      <c r="T2916">
        <f t="shared" si="552"/>
        <v>0.22830410166585224</v>
      </c>
      <c r="U2916">
        <f t="shared" si="561"/>
        <v>68.123798941935974</v>
      </c>
      <c r="AD2916">
        <f>(E2916 -$Y$7)/$Y$8</f>
        <v>-0.70099025568980644</v>
      </c>
      <c r="AE2916">
        <f t="shared" si="550"/>
        <v>1</v>
      </c>
      <c r="AG2916">
        <f>(A2916 -$W$7)/$W$8</f>
        <v>1.3396464035548883</v>
      </c>
      <c r="AH2916">
        <f>(B2916 -$X$7)/$X$8</f>
        <v>-0.95070818821805769</v>
      </c>
      <c r="AI2916">
        <f>(F2916 -$Z$7)/$Z$8</f>
        <v>-0.97720881457925268</v>
      </c>
      <c r="AJ2916">
        <f>(I2916 -$AA$7)/$AA$8</f>
        <v>0.41145108517868284</v>
      </c>
      <c r="AK2916">
        <f t="shared" si="551"/>
        <v>-1.9081649543993509</v>
      </c>
      <c r="AL2916">
        <f>IF(C2916="Low", 1, IF(C2916="Medium", 2, IF(C2916="High", 3, "")))</f>
        <v>3</v>
      </c>
      <c r="AM2916">
        <f>IF(G2916="Low", 1, IF(G2916="Medium", 2, IF(G2916="High", 3, "")))</f>
        <v>1</v>
      </c>
      <c r="AN2916">
        <f t="shared" si="553"/>
        <v>3</v>
      </c>
      <c r="AO2916">
        <f t="shared" si="554"/>
        <v>1</v>
      </c>
      <c r="AP2916">
        <f t="shared" si="555"/>
        <v>1</v>
      </c>
      <c r="AQ2916">
        <f>IF(H2916="Yes", 1, 0)</f>
        <v>1</v>
      </c>
      <c r="AR2916">
        <f>IF(D2916="Yes", 1, 0)</f>
        <v>0</v>
      </c>
      <c r="AS2916">
        <f t="shared" si="556"/>
        <v>0</v>
      </c>
      <c r="AT2916">
        <f t="shared" si="557"/>
        <v>1</v>
      </c>
      <c r="AU2916">
        <f t="shared" si="558"/>
        <v>0</v>
      </c>
      <c r="AV2916">
        <f t="shared" si="559"/>
        <v>0</v>
      </c>
      <c r="AX2916">
        <f t="shared" si="560"/>
        <v>1</v>
      </c>
    </row>
    <row r="2917" spans="1:50" x14ac:dyDescent="0.3">
      <c r="A2917">
        <v>17</v>
      </c>
      <c r="B2917">
        <v>77</v>
      </c>
      <c r="C2917" t="s">
        <v>19</v>
      </c>
      <c r="D2917" t="s">
        <v>21</v>
      </c>
      <c r="E2917">
        <v>7</v>
      </c>
      <c r="F2917">
        <v>96</v>
      </c>
      <c r="G2917" t="s">
        <v>22</v>
      </c>
      <c r="H2917" t="s">
        <v>21</v>
      </c>
      <c r="I2917">
        <v>1</v>
      </c>
      <c r="J2917" t="s">
        <v>18</v>
      </c>
      <c r="K2917" t="s">
        <v>34</v>
      </c>
      <c r="L2917" t="s">
        <v>24</v>
      </c>
      <c r="M2917">
        <v>3</v>
      </c>
      <c r="N2917" t="s">
        <v>20</v>
      </c>
      <c r="O2917" t="s">
        <v>29</v>
      </c>
      <c r="P2917" t="s">
        <v>26</v>
      </c>
      <c r="Q2917" t="s">
        <v>27</v>
      </c>
      <c r="R2917">
        <v>67</v>
      </c>
      <c r="T2917">
        <f t="shared" si="552"/>
        <v>0.31771356755354963</v>
      </c>
      <c r="U2917">
        <f t="shared" si="561"/>
        <v>68.471616190535528</v>
      </c>
      <c r="AD2917">
        <f>(E2917 -$Y$7)/$Y$8</f>
        <v>-1.9795577157294329E-2</v>
      </c>
      <c r="AE2917">
        <f t="shared" si="550"/>
        <v>0</v>
      </c>
      <c r="AG2917">
        <f>(A2917 -$W$7)/$W$8</f>
        <v>-0.49670437015187013</v>
      </c>
      <c r="AH2917">
        <f>(B2917 -$X$7)/$X$8</f>
        <v>-0.25786360410635406</v>
      </c>
      <c r="AI2917">
        <f>(F2917 -$Z$7)/$Z$8</f>
        <v>1.453567102199063</v>
      </c>
      <c r="AJ2917">
        <f>(I2917 -$AA$7)/$AA$8</f>
        <v>-0.40124168605466753</v>
      </c>
      <c r="AK2917">
        <f t="shared" si="551"/>
        <v>3.141133078780467E-2</v>
      </c>
      <c r="AL2917">
        <f>IF(C2917="Low", 1, IF(C2917="Medium", 2, IF(C2917="High", 3, "")))</f>
        <v>3</v>
      </c>
      <c r="AM2917">
        <f>IF(G2917="Low", 1, IF(G2917="Medium", 2, IF(G2917="High", 3, "")))</f>
        <v>2</v>
      </c>
      <c r="AN2917">
        <f t="shared" si="553"/>
        <v>1</v>
      </c>
      <c r="AO2917">
        <f t="shared" si="554"/>
        <v>2</v>
      </c>
      <c r="AP2917">
        <f t="shared" si="555"/>
        <v>1</v>
      </c>
      <c r="AQ2917">
        <f>IF(H2917="Yes", 1, 0)</f>
        <v>1</v>
      </c>
      <c r="AR2917">
        <f>IF(D2917="Yes", 1, 0)</f>
        <v>1</v>
      </c>
      <c r="AS2917">
        <f t="shared" si="556"/>
        <v>1</v>
      </c>
      <c r="AT2917">
        <f t="shared" si="557"/>
        <v>1</v>
      </c>
      <c r="AU2917">
        <f t="shared" si="558"/>
        <v>0</v>
      </c>
      <c r="AV2917">
        <f t="shared" si="559"/>
        <v>0</v>
      </c>
      <c r="AX2917">
        <f t="shared" si="560"/>
        <v>1</v>
      </c>
    </row>
    <row r="2918" spans="1:50" x14ac:dyDescent="0.3">
      <c r="A2918">
        <v>22</v>
      </c>
      <c r="B2918">
        <v>68</v>
      </c>
      <c r="C2918" t="s">
        <v>19</v>
      </c>
      <c r="D2918" t="s">
        <v>21</v>
      </c>
      <c r="E2918">
        <v>8</v>
      </c>
      <c r="F2918">
        <v>56</v>
      </c>
      <c r="G2918" t="s">
        <v>22</v>
      </c>
      <c r="H2918" t="s">
        <v>20</v>
      </c>
      <c r="I2918">
        <v>3</v>
      </c>
      <c r="J2918" t="s">
        <v>22</v>
      </c>
      <c r="K2918" t="s">
        <v>34</v>
      </c>
      <c r="L2918" t="s">
        <v>24</v>
      </c>
      <c r="M2918">
        <v>1</v>
      </c>
      <c r="N2918" t="s">
        <v>20</v>
      </c>
      <c r="O2918" t="s">
        <v>33</v>
      </c>
      <c r="P2918" t="s">
        <v>26</v>
      </c>
      <c r="Q2918" t="s">
        <v>27</v>
      </c>
      <c r="R2918">
        <v>67</v>
      </c>
      <c r="T2918">
        <f t="shared" si="552"/>
        <v>0.15937468481092965</v>
      </c>
      <c r="U2918">
        <f t="shared" si="561"/>
        <v>67.855652388547924</v>
      </c>
      <c r="AD2918">
        <f>(E2918 -$Y$7)/$Y$8</f>
        <v>0.66139910137521774</v>
      </c>
      <c r="AE2918">
        <f t="shared" si="550"/>
        <v>0</v>
      </c>
      <c r="AG2918">
        <f>(A2918 -$W$7)/$W$8</f>
        <v>0.3380005269875655</v>
      </c>
      <c r="AH2918">
        <f>(B2918 -$X$7)/$X$8</f>
        <v>-1.0373137612320207</v>
      </c>
      <c r="AI2918">
        <f>(F2918 -$Z$7)/$Z$8</f>
        <v>-1.324462516976155</v>
      </c>
      <c r="AJ2918">
        <f>(I2918 -$AA$7)/$AA$8</f>
        <v>1.2241438564120333</v>
      </c>
      <c r="AK2918">
        <f t="shared" si="551"/>
        <v>-1.9081649543993509</v>
      </c>
      <c r="AL2918">
        <f>IF(C2918="Low", 1, IF(C2918="Medium", 2, IF(C2918="High", 3, "")))</f>
        <v>3</v>
      </c>
      <c r="AM2918">
        <f>IF(G2918="Low", 1, IF(G2918="Medium", 2, IF(G2918="High", 3, "")))</f>
        <v>2</v>
      </c>
      <c r="AN2918">
        <f t="shared" si="553"/>
        <v>2</v>
      </c>
      <c r="AO2918">
        <f t="shared" si="554"/>
        <v>3</v>
      </c>
      <c r="AP2918">
        <f t="shared" si="555"/>
        <v>1</v>
      </c>
      <c r="AQ2918">
        <f>IF(H2918="Yes", 1, 0)</f>
        <v>0</v>
      </c>
      <c r="AR2918">
        <f>IF(D2918="Yes", 1, 0)</f>
        <v>1</v>
      </c>
      <c r="AS2918">
        <f t="shared" si="556"/>
        <v>1</v>
      </c>
      <c r="AT2918">
        <f t="shared" si="557"/>
        <v>1</v>
      </c>
      <c r="AU2918">
        <f t="shared" si="558"/>
        <v>0</v>
      </c>
      <c r="AV2918">
        <f t="shared" si="559"/>
        <v>0</v>
      </c>
      <c r="AX2918">
        <f t="shared" si="560"/>
        <v>1</v>
      </c>
    </row>
    <row r="2919" spans="1:50" x14ac:dyDescent="0.3">
      <c r="A2919">
        <v>16</v>
      </c>
      <c r="B2919">
        <v>82</v>
      </c>
      <c r="C2919" t="s">
        <v>22</v>
      </c>
      <c r="D2919" t="s">
        <v>21</v>
      </c>
      <c r="E2919">
        <v>7</v>
      </c>
      <c r="F2919">
        <v>85</v>
      </c>
      <c r="G2919" t="s">
        <v>22</v>
      </c>
      <c r="H2919" t="s">
        <v>21</v>
      </c>
      <c r="I2919">
        <v>1</v>
      </c>
      <c r="J2919" t="s">
        <v>22</v>
      </c>
      <c r="K2919" t="s">
        <v>23</v>
      </c>
      <c r="L2919" t="s">
        <v>32</v>
      </c>
      <c r="M2919">
        <v>4</v>
      </c>
      <c r="N2919" t="s">
        <v>20</v>
      </c>
      <c r="O2919" t="s">
        <v>25</v>
      </c>
      <c r="P2919" t="s">
        <v>26</v>
      </c>
      <c r="Q2919" t="s">
        <v>27</v>
      </c>
      <c r="R2919">
        <v>67</v>
      </c>
      <c r="T2919">
        <f t="shared" si="552"/>
        <v>0.1971741617576992</v>
      </c>
      <c r="U2919">
        <f t="shared" si="561"/>
        <v>68.002698452849913</v>
      </c>
      <c r="AD2919">
        <f>(E2919 -$Y$7)/$Y$8</f>
        <v>-1.9795577157294329E-2</v>
      </c>
      <c r="AE2919">
        <f t="shared" si="550"/>
        <v>1</v>
      </c>
      <c r="AG2919">
        <f>(A2919 -$W$7)/$W$8</f>
        <v>-0.66364534957975729</v>
      </c>
      <c r="AH2919">
        <f>(B2919 -$X$7)/$X$8</f>
        <v>0.17516426096346072</v>
      </c>
      <c r="AI2919">
        <f>(F2919 -$Z$7)/$Z$8</f>
        <v>0.68960895692587809</v>
      </c>
      <c r="AJ2919">
        <f>(I2919 -$AA$7)/$AA$8</f>
        <v>-0.40124168605466753</v>
      </c>
      <c r="AK2919">
        <f t="shared" si="551"/>
        <v>1.0011994733813825</v>
      </c>
      <c r="AL2919">
        <f>IF(C2919="Low", 1, IF(C2919="Medium", 2, IF(C2919="High", 3, "")))</f>
        <v>2</v>
      </c>
      <c r="AM2919">
        <f>IF(G2919="Low", 1, IF(G2919="Medium", 2, IF(G2919="High", 3, "")))</f>
        <v>2</v>
      </c>
      <c r="AN2919">
        <f t="shared" si="553"/>
        <v>2</v>
      </c>
      <c r="AO2919">
        <f t="shared" si="554"/>
        <v>1</v>
      </c>
      <c r="AP2919">
        <f t="shared" si="555"/>
        <v>0</v>
      </c>
      <c r="AQ2919">
        <f>IF(H2919="Yes", 1, 0)</f>
        <v>1</v>
      </c>
      <c r="AR2919">
        <f>IF(D2919="Yes", 1, 0)</f>
        <v>1</v>
      </c>
      <c r="AS2919">
        <f t="shared" si="556"/>
        <v>1</v>
      </c>
      <c r="AT2919">
        <f t="shared" si="557"/>
        <v>1</v>
      </c>
      <c r="AU2919">
        <f t="shared" si="558"/>
        <v>0</v>
      </c>
      <c r="AV2919">
        <f t="shared" si="559"/>
        <v>0</v>
      </c>
      <c r="AX2919">
        <f t="shared" si="560"/>
        <v>1</v>
      </c>
    </row>
    <row r="2920" spans="1:50" x14ac:dyDescent="0.3">
      <c r="A2920">
        <v>25</v>
      </c>
      <c r="B2920">
        <v>65</v>
      </c>
      <c r="C2920" t="s">
        <v>22</v>
      </c>
      <c r="D2920" t="s">
        <v>20</v>
      </c>
      <c r="E2920">
        <v>7</v>
      </c>
      <c r="F2920">
        <v>94</v>
      </c>
      <c r="G2920" t="s">
        <v>18</v>
      </c>
      <c r="H2920" t="s">
        <v>21</v>
      </c>
      <c r="I2920">
        <v>1</v>
      </c>
      <c r="J2920" t="s">
        <v>19</v>
      </c>
      <c r="K2920" t="s">
        <v>23</v>
      </c>
      <c r="L2920" t="s">
        <v>24</v>
      </c>
      <c r="M2920">
        <v>3</v>
      </c>
      <c r="N2920" t="s">
        <v>20</v>
      </c>
      <c r="O2920" t="s">
        <v>25</v>
      </c>
      <c r="P2920" t="s">
        <v>35</v>
      </c>
      <c r="Q2920" t="s">
        <v>27</v>
      </c>
      <c r="R2920">
        <v>64</v>
      </c>
      <c r="T2920">
        <f t="shared" si="552"/>
        <v>0.12763933023651242</v>
      </c>
      <c r="U2920">
        <f t="shared" si="561"/>
        <v>67.732196738725904</v>
      </c>
      <c r="AD2920">
        <f>(E2920 -$Y$7)/$Y$8</f>
        <v>-1.9795577157294329E-2</v>
      </c>
      <c r="AE2920">
        <f t="shared" si="550"/>
        <v>1</v>
      </c>
      <c r="AG2920">
        <f>(A2920 -$W$7)/$W$8</f>
        <v>0.83882346527122686</v>
      </c>
      <c r="AH2920">
        <f>(B2920 -$X$7)/$X$8</f>
        <v>-1.2971304802739094</v>
      </c>
      <c r="AI2920">
        <f>(F2920 -$Z$7)/$Z$8</f>
        <v>1.3146656212403021</v>
      </c>
      <c r="AJ2920">
        <f>(I2920 -$AA$7)/$AA$8</f>
        <v>-0.40124168605466753</v>
      </c>
      <c r="AK2920">
        <f t="shared" si="551"/>
        <v>3.141133078780467E-2</v>
      </c>
      <c r="AL2920">
        <f>IF(C2920="Low", 1, IF(C2920="Medium", 2, IF(C2920="High", 3, "")))</f>
        <v>2</v>
      </c>
      <c r="AM2920">
        <f>IF(G2920="Low", 1, IF(G2920="Medium", 2, IF(G2920="High", 3, "")))</f>
        <v>1</v>
      </c>
      <c r="AN2920">
        <f t="shared" si="553"/>
        <v>3</v>
      </c>
      <c r="AO2920">
        <f t="shared" si="554"/>
        <v>1</v>
      </c>
      <c r="AP2920">
        <f t="shared" si="555"/>
        <v>1</v>
      </c>
      <c r="AQ2920">
        <f>IF(H2920="Yes", 1, 0)</f>
        <v>1</v>
      </c>
      <c r="AR2920">
        <f>IF(D2920="Yes", 1, 0)</f>
        <v>0</v>
      </c>
      <c r="AS2920">
        <f t="shared" si="556"/>
        <v>1</v>
      </c>
      <c r="AT2920">
        <f t="shared" si="557"/>
        <v>0</v>
      </c>
      <c r="AU2920">
        <f t="shared" si="558"/>
        <v>0</v>
      </c>
      <c r="AV2920">
        <f t="shared" si="559"/>
        <v>0</v>
      </c>
      <c r="AX2920">
        <f t="shared" si="560"/>
        <v>1</v>
      </c>
    </row>
    <row r="2921" spans="1:50" x14ac:dyDescent="0.3">
      <c r="A2921">
        <v>24</v>
      </c>
      <c r="B2921">
        <v>61</v>
      </c>
      <c r="C2921" t="s">
        <v>22</v>
      </c>
      <c r="D2921" t="s">
        <v>20</v>
      </c>
      <c r="E2921">
        <v>8</v>
      </c>
      <c r="F2921">
        <v>54</v>
      </c>
      <c r="G2921" t="s">
        <v>22</v>
      </c>
      <c r="H2921" t="s">
        <v>21</v>
      </c>
      <c r="I2921">
        <v>1</v>
      </c>
      <c r="J2921" t="s">
        <v>22</v>
      </c>
      <c r="K2921" t="s">
        <v>23</v>
      </c>
      <c r="L2921" t="s">
        <v>32</v>
      </c>
      <c r="M2921">
        <v>2</v>
      </c>
      <c r="N2921" t="s">
        <v>21</v>
      </c>
      <c r="O2921" t="s">
        <v>25</v>
      </c>
      <c r="P2921" t="s">
        <v>30</v>
      </c>
      <c r="Q2921" t="s">
        <v>27</v>
      </c>
      <c r="R2921">
        <v>61</v>
      </c>
      <c r="T2921">
        <f t="shared" si="552"/>
        <v>-0.31352277037504034</v>
      </c>
      <c r="U2921">
        <f t="shared" si="561"/>
        <v>66.016004985451744</v>
      </c>
      <c r="AD2921">
        <f>(E2921 -$Y$7)/$Y$8</f>
        <v>0.66139910137521774</v>
      </c>
      <c r="AE2921">
        <f t="shared" si="550"/>
        <v>1</v>
      </c>
      <c r="AG2921">
        <f>(A2921 -$W$7)/$W$8</f>
        <v>0.67188248584333976</v>
      </c>
      <c r="AH2921">
        <f>(B2921 -$X$7)/$X$8</f>
        <v>-1.6435527723297614</v>
      </c>
      <c r="AI2921">
        <f>(F2921 -$Z$7)/$Z$8</f>
        <v>-1.4633639979349158</v>
      </c>
      <c r="AJ2921">
        <f>(I2921 -$AA$7)/$AA$8</f>
        <v>-0.40124168605466753</v>
      </c>
      <c r="AK2921">
        <f t="shared" si="551"/>
        <v>-0.93837681180577304</v>
      </c>
      <c r="AL2921">
        <f>IF(C2921="Low", 1, IF(C2921="Medium", 2, IF(C2921="High", 3, "")))</f>
        <v>2</v>
      </c>
      <c r="AM2921">
        <f>IF(G2921="Low", 1, IF(G2921="Medium", 2, IF(G2921="High", 3, "")))</f>
        <v>2</v>
      </c>
      <c r="AN2921">
        <f t="shared" si="553"/>
        <v>2</v>
      </c>
      <c r="AO2921">
        <f t="shared" si="554"/>
        <v>1</v>
      </c>
      <c r="AP2921">
        <f t="shared" si="555"/>
        <v>0</v>
      </c>
      <c r="AQ2921">
        <f>IF(H2921="Yes", 1, 0)</f>
        <v>1</v>
      </c>
      <c r="AR2921">
        <f>IF(D2921="Yes", 1, 0)</f>
        <v>0</v>
      </c>
      <c r="AS2921">
        <f t="shared" si="556"/>
        <v>0</v>
      </c>
      <c r="AT2921">
        <f t="shared" si="557"/>
        <v>0</v>
      </c>
      <c r="AU2921">
        <f t="shared" si="558"/>
        <v>0</v>
      </c>
      <c r="AV2921">
        <f t="shared" si="559"/>
        <v>0</v>
      </c>
      <c r="AX2921">
        <f t="shared" si="560"/>
        <v>1</v>
      </c>
    </row>
    <row r="2922" spans="1:50" x14ac:dyDescent="0.3">
      <c r="A2922">
        <v>31</v>
      </c>
      <c r="B2922">
        <v>62</v>
      </c>
      <c r="C2922" t="s">
        <v>22</v>
      </c>
      <c r="D2922" t="s">
        <v>21</v>
      </c>
      <c r="E2922">
        <v>7</v>
      </c>
      <c r="F2922">
        <v>51</v>
      </c>
      <c r="G2922" t="s">
        <v>22</v>
      </c>
      <c r="H2922" t="s">
        <v>21</v>
      </c>
      <c r="I2922">
        <v>2</v>
      </c>
      <c r="J2922" t="s">
        <v>22</v>
      </c>
      <c r="K2922" t="s">
        <v>23</v>
      </c>
      <c r="L2922" t="s">
        <v>32</v>
      </c>
      <c r="M2922">
        <v>1</v>
      </c>
      <c r="N2922" t="s">
        <v>20</v>
      </c>
      <c r="O2922" t="s">
        <v>29</v>
      </c>
      <c r="P2922" t="s">
        <v>35</v>
      </c>
      <c r="Q2922" t="s">
        <v>31</v>
      </c>
      <c r="R2922">
        <v>65</v>
      </c>
      <c r="T2922">
        <f t="shared" si="552"/>
        <v>4.6911655885013143E-2</v>
      </c>
      <c r="U2922">
        <f t="shared" si="561"/>
        <v>67.418153060016905</v>
      </c>
      <c r="AD2922">
        <f>(E2922 -$Y$7)/$Y$8</f>
        <v>-1.9795577157294329E-2</v>
      </c>
      <c r="AE2922">
        <f t="shared" si="550"/>
        <v>1</v>
      </c>
      <c r="AG2922">
        <f>(A2922 -$W$7)/$W$8</f>
        <v>1.8404693418385496</v>
      </c>
      <c r="AH2922">
        <f>(B2922 -$X$7)/$X$8</f>
        <v>-1.5569471993157984</v>
      </c>
      <c r="AI2922">
        <f>(F2922 -$Z$7)/$Z$8</f>
        <v>-1.6717162193730573</v>
      </c>
      <c r="AJ2922">
        <f>(I2922 -$AA$7)/$AA$8</f>
        <v>0.41145108517868284</v>
      </c>
      <c r="AK2922">
        <f t="shared" si="551"/>
        <v>-1.9081649543993509</v>
      </c>
      <c r="AL2922">
        <f>IF(C2922="Low", 1, IF(C2922="Medium", 2, IF(C2922="High", 3, "")))</f>
        <v>2</v>
      </c>
      <c r="AM2922">
        <f>IF(G2922="Low", 1, IF(G2922="Medium", 2, IF(G2922="High", 3, "")))</f>
        <v>2</v>
      </c>
      <c r="AN2922">
        <f t="shared" si="553"/>
        <v>2</v>
      </c>
      <c r="AO2922">
        <f t="shared" si="554"/>
        <v>2</v>
      </c>
      <c r="AP2922">
        <f t="shared" si="555"/>
        <v>0</v>
      </c>
      <c r="AQ2922">
        <f>IF(H2922="Yes", 1, 0)</f>
        <v>1</v>
      </c>
      <c r="AR2922">
        <f>IF(D2922="Yes", 1, 0)</f>
        <v>1</v>
      </c>
      <c r="AS2922">
        <f t="shared" si="556"/>
        <v>1</v>
      </c>
      <c r="AT2922">
        <f t="shared" si="557"/>
        <v>0</v>
      </c>
      <c r="AU2922">
        <f t="shared" si="558"/>
        <v>0</v>
      </c>
      <c r="AV2922">
        <f t="shared" si="559"/>
        <v>0</v>
      </c>
      <c r="AX2922">
        <f t="shared" si="560"/>
        <v>1</v>
      </c>
    </row>
    <row r="2923" spans="1:50" x14ac:dyDescent="0.3">
      <c r="A2923">
        <v>19</v>
      </c>
      <c r="B2923">
        <v>98</v>
      </c>
      <c r="C2923" t="s">
        <v>18</v>
      </c>
      <c r="D2923" t="s">
        <v>21</v>
      </c>
      <c r="E2923">
        <v>7</v>
      </c>
      <c r="F2923">
        <v>67</v>
      </c>
      <c r="G2923" t="s">
        <v>19</v>
      </c>
      <c r="H2923" t="s">
        <v>21</v>
      </c>
      <c r="I2923">
        <v>1</v>
      </c>
      <c r="J2923" t="s">
        <v>22</v>
      </c>
      <c r="K2923" t="s">
        <v>34</v>
      </c>
      <c r="L2923" t="s">
        <v>28</v>
      </c>
      <c r="M2923">
        <v>4</v>
      </c>
      <c r="N2923" t="s">
        <v>20</v>
      </c>
      <c r="O2923" t="s">
        <v>25</v>
      </c>
      <c r="P2923" t="s">
        <v>30</v>
      </c>
      <c r="Q2923" t="s">
        <v>31</v>
      </c>
      <c r="R2923">
        <v>70</v>
      </c>
      <c r="T2923">
        <f t="shared" si="552"/>
        <v>0.39414515287958579</v>
      </c>
      <c r="U2923">
        <f t="shared" si="561"/>
        <v>68.768947389757727</v>
      </c>
      <c r="AD2923">
        <f>(E2923 -$Y$7)/$Y$8</f>
        <v>-1.9795577157294329E-2</v>
      </c>
      <c r="AE2923">
        <f t="shared" si="550"/>
        <v>0</v>
      </c>
      <c r="AG2923">
        <f>(A2923 -$W$7)/$W$8</f>
        <v>-0.16282241129609587</v>
      </c>
      <c r="AH2923">
        <f>(B2923 -$X$7)/$X$8</f>
        <v>1.5608534291868679</v>
      </c>
      <c r="AI2923">
        <f>(F2923 -$Z$7)/$Z$8</f>
        <v>-0.56050437170297007</v>
      </c>
      <c r="AJ2923">
        <f>(I2923 -$AA$7)/$AA$8</f>
        <v>-0.40124168605466753</v>
      </c>
      <c r="AK2923">
        <f t="shared" si="551"/>
        <v>1.0011994733813825</v>
      </c>
      <c r="AL2923">
        <f>IF(C2923="Low", 1, IF(C2923="Medium", 2, IF(C2923="High", 3, "")))</f>
        <v>1</v>
      </c>
      <c r="AM2923">
        <f>IF(G2923="Low", 1, IF(G2923="Medium", 2, IF(G2923="High", 3, "")))</f>
        <v>3</v>
      </c>
      <c r="AN2923">
        <f t="shared" si="553"/>
        <v>2</v>
      </c>
      <c r="AO2923">
        <f t="shared" si="554"/>
        <v>1</v>
      </c>
      <c r="AP2923">
        <f t="shared" si="555"/>
        <v>0</v>
      </c>
      <c r="AQ2923">
        <f>IF(H2923="Yes", 1, 0)</f>
        <v>1</v>
      </c>
      <c r="AR2923">
        <f>IF(D2923="Yes", 1, 0)</f>
        <v>1</v>
      </c>
      <c r="AS2923">
        <f t="shared" si="556"/>
        <v>1</v>
      </c>
      <c r="AT2923">
        <f t="shared" si="557"/>
        <v>0</v>
      </c>
      <c r="AU2923">
        <f t="shared" si="558"/>
        <v>1</v>
      </c>
      <c r="AV2923">
        <f t="shared" si="559"/>
        <v>0</v>
      </c>
      <c r="AX2923">
        <f t="shared" si="560"/>
        <v>0</v>
      </c>
    </row>
    <row r="2924" spans="1:50" x14ac:dyDescent="0.3">
      <c r="A2924">
        <v>24</v>
      </c>
      <c r="B2924">
        <v>66</v>
      </c>
      <c r="C2924" t="s">
        <v>22</v>
      </c>
      <c r="D2924" t="s">
        <v>20</v>
      </c>
      <c r="E2924">
        <v>8</v>
      </c>
      <c r="F2924">
        <v>89</v>
      </c>
      <c r="G2924" t="s">
        <v>22</v>
      </c>
      <c r="H2924" t="s">
        <v>21</v>
      </c>
      <c r="I2924">
        <v>0</v>
      </c>
      <c r="J2924" t="s">
        <v>19</v>
      </c>
      <c r="K2924" t="s">
        <v>23</v>
      </c>
      <c r="L2924" t="s">
        <v>24</v>
      </c>
      <c r="M2924">
        <v>2</v>
      </c>
      <c r="N2924" t="s">
        <v>20</v>
      </c>
      <c r="O2924" t="s">
        <v>29</v>
      </c>
      <c r="P2924" t="s">
        <v>26</v>
      </c>
      <c r="Q2924" t="s">
        <v>27</v>
      </c>
      <c r="R2924">
        <v>67</v>
      </c>
      <c r="T2924">
        <f t="shared" si="552"/>
        <v>0.19220802566550138</v>
      </c>
      <c r="U2924">
        <f t="shared" si="561"/>
        <v>67.983379382160805</v>
      </c>
      <c r="AD2924">
        <f>(E2924 -$Y$7)/$Y$8</f>
        <v>0.66139910137521774</v>
      </c>
      <c r="AE2924">
        <f t="shared" si="550"/>
        <v>1</v>
      </c>
      <c r="AG2924">
        <f>(A2924 -$W$7)/$W$8</f>
        <v>0.67188248584333976</v>
      </c>
      <c r="AH2924">
        <f>(B2924 -$X$7)/$X$8</f>
        <v>-1.2105249072599464</v>
      </c>
      <c r="AI2924">
        <f>(F2924 -$Z$7)/$Z$8</f>
        <v>0.96741191884339983</v>
      </c>
      <c r="AJ2924">
        <f>(I2924 -$AA$7)/$AA$8</f>
        <v>-1.213934457288018</v>
      </c>
      <c r="AK2924">
        <f t="shared" si="551"/>
        <v>-0.93837681180577304</v>
      </c>
      <c r="AL2924">
        <f>IF(C2924="Low", 1, IF(C2924="Medium", 2, IF(C2924="High", 3, "")))</f>
        <v>2</v>
      </c>
      <c r="AM2924">
        <f>IF(G2924="Low", 1, IF(G2924="Medium", 2, IF(G2924="High", 3, "")))</f>
        <v>2</v>
      </c>
      <c r="AN2924">
        <f t="shared" si="553"/>
        <v>3</v>
      </c>
      <c r="AO2924">
        <f t="shared" si="554"/>
        <v>2</v>
      </c>
      <c r="AP2924">
        <f t="shared" si="555"/>
        <v>1</v>
      </c>
      <c r="AQ2924">
        <f>IF(H2924="Yes", 1, 0)</f>
        <v>1</v>
      </c>
      <c r="AR2924">
        <f>IF(D2924="Yes", 1, 0)</f>
        <v>0</v>
      </c>
      <c r="AS2924">
        <f t="shared" si="556"/>
        <v>1</v>
      </c>
      <c r="AT2924">
        <f t="shared" si="557"/>
        <v>1</v>
      </c>
      <c r="AU2924">
        <f t="shared" si="558"/>
        <v>0</v>
      </c>
      <c r="AV2924">
        <f t="shared" si="559"/>
        <v>0</v>
      </c>
      <c r="AX2924">
        <f t="shared" si="560"/>
        <v>1</v>
      </c>
    </row>
    <row r="2925" spans="1:50" x14ac:dyDescent="0.3">
      <c r="A2925">
        <v>21</v>
      </c>
      <c r="B2925">
        <v>88</v>
      </c>
      <c r="C2925" t="s">
        <v>19</v>
      </c>
      <c r="D2925" t="s">
        <v>20</v>
      </c>
      <c r="E2925">
        <v>7</v>
      </c>
      <c r="F2925">
        <v>86</v>
      </c>
      <c r="G2925" t="s">
        <v>22</v>
      </c>
      <c r="H2925" t="s">
        <v>21</v>
      </c>
      <c r="I2925">
        <v>1</v>
      </c>
      <c r="J2925" t="s">
        <v>22</v>
      </c>
      <c r="K2925" t="s">
        <v>34</v>
      </c>
      <c r="L2925" t="s">
        <v>24</v>
      </c>
      <c r="M2925">
        <v>2</v>
      </c>
      <c r="N2925" t="s">
        <v>20</v>
      </c>
      <c r="O2925" t="s">
        <v>25</v>
      </c>
      <c r="P2925" t="s">
        <v>30</v>
      </c>
      <c r="Q2925" t="s">
        <v>27</v>
      </c>
      <c r="R2925">
        <v>68</v>
      </c>
      <c r="T2925">
        <f t="shared" si="552"/>
        <v>0.47660684678372861</v>
      </c>
      <c r="U2925">
        <f t="shared" si="561"/>
        <v>69.089736684312101</v>
      </c>
      <c r="AD2925">
        <f>(E2925 -$Y$7)/$Y$8</f>
        <v>-1.9795577157294329E-2</v>
      </c>
      <c r="AE2925">
        <f t="shared" si="550"/>
        <v>0</v>
      </c>
      <c r="AG2925">
        <f>(A2925 -$W$7)/$W$8</f>
        <v>0.17105954755967837</v>
      </c>
      <c r="AH2925">
        <f>(B2925 -$X$7)/$X$8</f>
        <v>0.69479769904723843</v>
      </c>
      <c r="AI2925">
        <f>(F2925 -$Z$7)/$Z$8</f>
        <v>0.75905969740525847</v>
      </c>
      <c r="AJ2925">
        <f>(I2925 -$AA$7)/$AA$8</f>
        <v>-0.40124168605466753</v>
      </c>
      <c r="AK2925">
        <f t="shared" si="551"/>
        <v>-0.93837681180577304</v>
      </c>
      <c r="AL2925">
        <f>IF(C2925="Low", 1, IF(C2925="Medium", 2, IF(C2925="High", 3, "")))</f>
        <v>3</v>
      </c>
      <c r="AM2925">
        <f>IF(G2925="Low", 1, IF(G2925="Medium", 2, IF(G2925="High", 3, "")))</f>
        <v>2</v>
      </c>
      <c r="AN2925">
        <f t="shared" si="553"/>
        <v>2</v>
      </c>
      <c r="AO2925">
        <f t="shared" si="554"/>
        <v>1</v>
      </c>
      <c r="AP2925">
        <f t="shared" si="555"/>
        <v>1</v>
      </c>
      <c r="AQ2925">
        <f>IF(H2925="Yes", 1, 0)</f>
        <v>1</v>
      </c>
      <c r="AR2925">
        <f>IF(D2925="Yes", 1, 0)</f>
        <v>0</v>
      </c>
      <c r="AS2925">
        <f t="shared" si="556"/>
        <v>1</v>
      </c>
      <c r="AT2925">
        <f t="shared" si="557"/>
        <v>0</v>
      </c>
      <c r="AU2925">
        <f t="shared" si="558"/>
        <v>0</v>
      </c>
      <c r="AV2925">
        <f t="shared" si="559"/>
        <v>0</v>
      </c>
      <c r="AX2925">
        <f t="shared" si="560"/>
        <v>1</v>
      </c>
    </row>
    <row r="2926" spans="1:50" x14ac:dyDescent="0.3">
      <c r="A2926">
        <v>28</v>
      </c>
      <c r="B2926">
        <v>63</v>
      </c>
      <c r="C2926" t="s">
        <v>22</v>
      </c>
      <c r="D2926" t="s">
        <v>21</v>
      </c>
      <c r="E2926">
        <v>7</v>
      </c>
      <c r="F2926">
        <v>91</v>
      </c>
      <c r="G2926" t="s">
        <v>22</v>
      </c>
      <c r="H2926" t="s">
        <v>21</v>
      </c>
      <c r="I2926">
        <v>1</v>
      </c>
      <c r="J2926" t="s">
        <v>22</v>
      </c>
      <c r="K2926" t="s">
        <v>34</v>
      </c>
      <c r="L2926" t="s">
        <v>24</v>
      </c>
      <c r="M2926">
        <v>1</v>
      </c>
      <c r="N2926" t="s">
        <v>20</v>
      </c>
      <c r="O2926" t="s">
        <v>25</v>
      </c>
      <c r="P2926" t="s">
        <v>35</v>
      </c>
      <c r="Q2926" t="s">
        <v>27</v>
      </c>
      <c r="R2926">
        <v>65</v>
      </c>
      <c r="T2926">
        <f t="shared" si="552"/>
        <v>0.15644377442575319</v>
      </c>
      <c r="U2926">
        <f t="shared" si="561"/>
        <v>67.844250674244606</v>
      </c>
      <c r="AD2926">
        <f>(E2926 -$Y$7)/$Y$8</f>
        <v>-1.9795577157294329E-2</v>
      </c>
      <c r="AE2926">
        <f t="shared" si="550"/>
        <v>0</v>
      </c>
      <c r="AG2926">
        <f>(A2926 -$W$7)/$W$8</f>
        <v>1.3396464035548883</v>
      </c>
      <c r="AH2926">
        <f>(B2926 -$X$7)/$X$8</f>
        <v>-1.4703416263018354</v>
      </c>
      <c r="AI2926">
        <f>(F2926 -$Z$7)/$Z$8</f>
        <v>1.1063133998021608</v>
      </c>
      <c r="AJ2926">
        <f>(I2926 -$AA$7)/$AA$8</f>
        <v>-0.40124168605466753</v>
      </c>
      <c r="AK2926">
        <f t="shared" si="551"/>
        <v>-1.9081649543993509</v>
      </c>
      <c r="AL2926">
        <f>IF(C2926="Low", 1, IF(C2926="Medium", 2, IF(C2926="High", 3, "")))</f>
        <v>2</v>
      </c>
      <c r="AM2926">
        <f>IF(G2926="Low", 1, IF(G2926="Medium", 2, IF(G2926="High", 3, "")))</f>
        <v>2</v>
      </c>
      <c r="AN2926">
        <f t="shared" si="553"/>
        <v>2</v>
      </c>
      <c r="AO2926">
        <f t="shared" si="554"/>
        <v>1</v>
      </c>
      <c r="AP2926">
        <f t="shared" si="555"/>
        <v>1</v>
      </c>
      <c r="AQ2926">
        <f>IF(H2926="Yes", 1, 0)</f>
        <v>1</v>
      </c>
      <c r="AR2926">
        <f>IF(D2926="Yes", 1, 0)</f>
        <v>1</v>
      </c>
      <c r="AS2926">
        <f t="shared" si="556"/>
        <v>1</v>
      </c>
      <c r="AT2926">
        <f t="shared" si="557"/>
        <v>0</v>
      </c>
      <c r="AU2926">
        <f t="shared" si="558"/>
        <v>0</v>
      </c>
      <c r="AV2926">
        <f t="shared" si="559"/>
        <v>0</v>
      </c>
      <c r="AX2926">
        <f t="shared" si="560"/>
        <v>1</v>
      </c>
    </row>
    <row r="2927" spans="1:50" x14ac:dyDescent="0.3">
      <c r="A2927">
        <v>16</v>
      </c>
      <c r="B2927">
        <v>64</v>
      </c>
      <c r="C2927" t="s">
        <v>19</v>
      </c>
      <c r="D2927" t="s">
        <v>21</v>
      </c>
      <c r="E2927">
        <v>8</v>
      </c>
      <c r="F2927">
        <v>70</v>
      </c>
      <c r="G2927" t="s">
        <v>18</v>
      </c>
      <c r="H2927" t="s">
        <v>21</v>
      </c>
      <c r="I2927">
        <v>3</v>
      </c>
      <c r="J2927" t="s">
        <v>19</v>
      </c>
      <c r="K2927" t="s">
        <v>34</v>
      </c>
      <c r="L2927" t="s">
        <v>28</v>
      </c>
      <c r="M2927">
        <v>3</v>
      </c>
      <c r="N2927" t="s">
        <v>20</v>
      </c>
      <c r="O2927" t="s">
        <v>25</v>
      </c>
      <c r="P2927" t="s">
        <v>35</v>
      </c>
      <c r="Q2927" t="s">
        <v>31</v>
      </c>
      <c r="R2927">
        <v>63</v>
      </c>
      <c r="T2927">
        <f t="shared" si="552"/>
        <v>-0.11673616443658054</v>
      </c>
      <c r="U2927">
        <f t="shared" si="561"/>
        <v>66.781536634245313</v>
      </c>
      <c r="AD2927">
        <f>(E2927 -$Y$7)/$Y$8</f>
        <v>0.66139910137521774</v>
      </c>
      <c r="AE2927">
        <f t="shared" si="550"/>
        <v>0</v>
      </c>
      <c r="AG2927">
        <f>(A2927 -$W$7)/$W$8</f>
        <v>-0.66364534957975729</v>
      </c>
      <c r="AH2927">
        <f>(B2927 -$X$7)/$X$8</f>
        <v>-1.3837360532878724</v>
      </c>
      <c r="AI2927">
        <f>(F2927 -$Z$7)/$Z$8</f>
        <v>-0.35215215026482866</v>
      </c>
      <c r="AJ2927">
        <f>(I2927 -$AA$7)/$AA$8</f>
        <v>1.2241438564120333</v>
      </c>
      <c r="AK2927">
        <f t="shared" si="551"/>
        <v>3.141133078780467E-2</v>
      </c>
      <c r="AL2927">
        <f>IF(C2927="Low", 1, IF(C2927="Medium", 2, IF(C2927="High", 3, "")))</f>
        <v>3</v>
      </c>
      <c r="AM2927">
        <f>IF(G2927="Low", 1, IF(G2927="Medium", 2, IF(G2927="High", 3, "")))</f>
        <v>1</v>
      </c>
      <c r="AN2927">
        <f t="shared" si="553"/>
        <v>3</v>
      </c>
      <c r="AO2927">
        <f t="shared" si="554"/>
        <v>1</v>
      </c>
      <c r="AP2927">
        <f t="shared" si="555"/>
        <v>0</v>
      </c>
      <c r="AQ2927">
        <f>IF(H2927="Yes", 1, 0)</f>
        <v>1</v>
      </c>
      <c r="AR2927">
        <f>IF(D2927="Yes", 1, 0)</f>
        <v>1</v>
      </c>
      <c r="AS2927">
        <f t="shared" si="556"/>
        <v>1</v>
      </c>
      <c r="AT2927">
        <f t="shared" si="557"/>
        <v>0</v>
      </c>
      <c r="AU2927">
        <f t="shared" si="558"/>
        <v>0</v>
      </c>
      <c r="AV2927">
        <f t="shared" si="559"/>
        <v>0</v>
      </c>
      <c r="AX2927">
        <f t="shared" si="560"/>
        <v>1</v>
      </c>
    </row>
    <row r="2928" spans="1:50" x14ac:dyDescent="0.3">
      <c r="A2928">
        <v>24</v>
      </c>
      <c r="B2928">
        <v>80</v>
      </c>
      <c r="C2928" t="s">
        <v>22</v>
      </c>
      <c r="D2928" t="s">
        <v>20</v>
      </c>
      <c r="E2928">
        <v>7</v>
      </c>
      <c r="F2928">
        <v>100</v>
      </c>
      <c r="G2928" t="s">
        <v>22</v>
      </c>
      <c r="H2928" t="s">
        <v>21</v>
      </c>
      <c r="I2928">
        <v>1</v>
      </c>
      <c r="J2928" t="s">
        <v>19</v>
      </c>
      <c r="K2928" t="s">
        <v>23</v>
      </c>
      <c r="L2928" t="s">
        <v>32</v>
      </c>
      <c r="M2928">
        <v>3</v>
      </c>
      <c r="N2928" t="s">
        <v>20</v>
      </c>
      <c r="O2928" t="s">
        <v>33</v>
      </c>
      <c r="P2928" t="s">
        <v>30</v>
      </c>
      <c r="Q2928" t="s">
        <v>27</v>
      </c>
      <c r="R2928">
        <v>72</v>
      </c>
      <c r="T2928">
        <f t="shared" si="552"/>
        <v>0.46989891402065209</v>
      </c>
      <c r="U2928">
        <f t="shared" si="561"/>
        <v>69.063641743532855</v>
      </c>
      <c r="AD2928">
        <f>(E2928 -$Y$7)/$Y$8</f>
        <v>-1.9795577157294329E-2</v>
      </c>
      <c r="AE2928">
        <f t="shared" si="550"/>
        <v>1</v>
      </c>
      <c r="AG2928">
        <f>(A2928 -$W$7)/$W$8</f>
        <v>0.67188248584333976</v>
      </c>
      <c r="AH2928">
        <f>(B2928 -$X$7)/$X$8</f>
        <v>1.9531149355348125E-3</v>
      </c>
      <c r="AI2928">
        <f>(F2928 -$Z$7)/$Z$8</f>
        <v>1.7313700641165848</v>
      </c>
      <c r="AJ2928">
        <f>(I2928 -$AA$7)/$AA$8</f>
        <v>-0.40124168605466753</v>
      </c>
      <c r="AK2928">
        <f t="shared" si="551"/>
        <v>3.141133078780467E-2</v>
      </c>
      <c r="AL2928">
        <f>IF(C2928="Low", 1, IF(C2928="Medium", 2, IF(C2928="High", 3, "")))</f>
        <v>2</v>
      </c>
      <c r="AM2928">
        <f>IF(G2928="Low", 1, IF(G2928="Medium", 2, IF(G2928="High", 3, "")))</f>
        <v>2</v>
      </c>
      <c r="AN2928">
        <f t="shared" si="553"/>
        <v>3</v>
      </c>
      <c r="AO2928">
        <f t="shared" si="554"/>
        <v>3</v>
      </c>
      <c r="AP2928">
        <f t="shared" si="555"/>
        <v>0</v>
      </c>
      <c r="AQ2928">
        <f>IF(H2928="Yes", 1, 0)</f>
        <v>1</v>
      </c>
      <c r="AR2928">
        <f>IF(D2928="Yes", 1, 0)</f>
        <v>0</v>
      </c>
      <c r="AS2928">
        <f t="shared" si="556"/>
        <v>1</v>
      </c>
      <c r="AT2928">
        <f t="shared" si="557"/>
        <v>0</v>
      </c>
      <c r="AU2928">
        <f t="shared" si="558"/>
        <v>1</v>
      </c>
      <c r="AV2928">
        <f t="shared" si="559"/>
        <v>0</v>
      </c>
      <c r="AX2928">
        <f t="shared" si="560"/>
        <v>0</v>
      </c>
    </row>
    <row r="2929" spans="1:50" x14ac:dyDescent="0.3">
      <c r="A2929">
        <v>19</v>
      </c>
      <c r="B2929">
        <v>79</v>
      </c>
      <c r="C2929" t="s">
        <v>19</v>
      </c>
      <c r="D2929" t="s">
        <v>21</v>
      </c>
      <c r="E2929">
        <v>7</v>
      </c>
      <c r="F2929">
        <v>68</v>
      </c>
      <c r="G2929" t="s">
        <v>22</v>
      </c>
      <c r="H2929" t="s">
        <v>21</v>
      </c>
      <c r="I2929">
        <v>2</v>
      </c>
      <c r="J2929" t="s">
        <v>19</v>
      </c>
      <c r="K2929" t="s">
        <v>23</v>
      </c>
      <c r="L2929" t="s">
        <v>28</v>
      </c>
      <c r="M2929">
        <v>1</v>
      </c>
      <c r="N2929" t="s">
        <v>20</v>
      </c>
      <c r="O2929" t="s">
        <v>29</v>
      </c>
      <c r="P2929" t="s">
        <v>26</v>
      </c>
      <c r="Q2929" t="s">
        <v>31</v>
      </c>
      <c r="R2929">
        <v>68</v>
      </c>
      <c r="T2929">
        <f t="shared" si="552"/>
        <v>0.31535339060238077</v>
      </c>
      <c r="U2929">
        <f t="shared" si="561"/>
        <v>68.462434721378841</v>
      </c>
      <c r="AD2929">
        <f>(E2929 -$Y$7)/$Y$8</f>
        <v>-1.9795577157294329E-2</v>
      </c>
      <c r="AE2929">
        <f t="shared" si="550"/>
        <v>1</v>
      </c>
      <c r="AG2929">
        <f>(A2929 -$W$7)/$W$8</f>
        <v>-0.16282241129609587</v>
      </c>
      <c r="AH2929">
        <f>(B2929 -$X$7)/$X$8</f>
        <v>-8.4652458078428139E-2</v>
      </c>
      <c r="AI2929">
        <f>(F2929 -$Z$7)/$Z$8</f>
        <v>-0.49105363122358958</v>
      </c>
      <c r="AJ2929">
        <f>(I2929 -$AA$7)/$AA$8</f>
        <v>0.41145108517868284</v>
      </c>
      <c r="AK2929">
        <f t="shared" si="551"/>
        <v>-1.9081649543993509</v>
      </c>
      <c r="AL2929">
        <f>IF(C2929="Low", 1, IF(C2929="Medium", 2, IF(C2929="High", 3, "")))</f>
        <v>3</v>
      </c>
      <c r="AM2929">
        <f>IF(G2929="Low", 1, IF(G2929="Medium", 2, IF(G2929="High", 3, "")))</f>
        <v>2</v>
      </c>
      <c r="AN2929">
        <f t="shared" si="553"/>
        <v>3</v>
      </c>
      <c r="AO2929">
        <f t="shared" si="554"/>
        <v>2</v>
      </c>
      <c r="AP2929">
        <f t="shared" si="555"/>
        <v>0</v>
      </c>
      <c r="AQ2929">
        <f>IF(H2929="Yes", 1, 0)</f>
        <v>1</v>
      </c>
      <c r="AR2929">
        <f>IF(D2929="Yes", 1, 0)</f>
        <v>1</v>
      </c>
      <c r="AS2929">
        <f t="shared" si="556"/>
        <v>1</v>
      </c>
      <c r="AT2929">
        <f t="shared" si="557"/>
        <v>1</v>
      </c>
      <c r="AU2929">
        <f t="shared" si="558"/>
        <v>0</v>
      </c>
      <c r="AV2929">
        <f t="shared" si="559"/>
        <v>0</v>
      </c>
      <c r="AX2929">
        <f t="shared" si="560"/>
        <v>1</v>
      </c>
    </row>
    <row r="2930" spans="1:50" x14ac:dyDescent="0.3">
      <c r="A2930">
        <v>20</v>
      </c>
      <c r="B2930">
        <v>98</v>
      </c>
      <c r="C2930" t="s">
        <v>22</v>
      </c>
      <c r="D2930" t="s">
        <v>21</v>
      </c>
      <c r="E2930">
        <v>7</v>
      </c>
      <c r="F2930">
        <v>90</v>
      </c>
      <c r="G2930" t="s">
        <v>22</v>
      </c>
      <c r="H2930" t="s">
        <v>21</v>
      </c>
      <c r="I2930">
        <v>2</v>
      </c>
      <c r="J2930" t="s">
        <v>22</v>
      </c>
      <c r="K2930" t="s">
        <v>23</v>
      </c>
      <c r="L2930" t="s">
        <v>24</v>
      </c>
      <c r="M2930">
        <v>4</v>
      </c>
      <c r="N2930" t="s">
        <v>20</v>
      </c>
      <c r="O2930" t="s">
        <v>25</v>
      </c>
      <c r="P2930" t="s">
        <v>26</v>
      </c>
      <c r="Q2930" t="s">
        <v>27</v>
      </c>
      <c r="R2930">
        <v>73</v>
      </c>
      <c r="T2930">
        <f t="shared" si="552"/>
        <v>0.74532561005864584</v>
      </c>
      <c r="U2930">
        <f t="shared" si="561"/>
        <v>70.135096031461728</v>
      </c>
      <c r="AD2930">
        <f>(E2930 -$Y$7)/$Y$8</f>
        <v>-1.9795577157294329E-2</v>
      </c>
      <c r="AE2930">
        <f t="shared" si="550"/>
        <v>1</v>
      </c>
      <c r="AG2930">
        <f>(A2930 -$W$7)/$W$8</f>
        <v>4.1185681317912485E-3</v>
      </c>
      <c r="AH2930">
        <f>(B2930 -$X$7)/$X$8</f>
        <v>1.5608534291868679</v>
      </c>
      <c r="AI2930">
        <f>(F2930 -$Z$7)/$Z$8</f>
        <v>1.0368626593227803</v>
      </c>
      <c r="AJ2930">
        <f>(I2930 -$AA$7)/$AA$8</f>
        <v>0.41145108517868284</v>
      </c>
      <c r="AK2930">
        <f t="shared" si="551"/>
        <v>1.0011994733813825</v>
      </c>
      <c r="AL2930">
        <f>IF(C2930="Low", 1, IF(C2930="Medium", 2, IF(C2930="High", 3, "")))</f>
        <v>2</v>
      </c>
      <c r="AM2930">
        <f>IF(G2930="Low", 1, IF(G2930="Medium", 2, IF(G2930="High", 3, "")))</f>
        <v>2</v>
      </c>
      <c r="AN2930">
        <f t="shared" si="553"/>
        <v>2</v>
      </c>
      <c r="AO2930">
        <f t="shared" si="554"/>
        <v>1</v>
      </c>
      <c r="AP2930">
        <f t="shared" si="555"/>
        <v>1</v>
      </c>
      <c r="AQ2930">
        <f>IF(H2930="Yes", 1, 0)</f>
        <v>1</v>
      </c>
      <c r="AR2930">
        <f>IF(D2930="Yes", 1, 0)</f>
        <v>1</v>
      </c>
      <c r="AS2930">
        <f t="shared" si="556"/>
        <v>1</v>
      </c>
      <c r="AT2930">
        <f t="shared" si="557"/>
        <v>1</v>
      </c>
      <c r="AU2930">
        <f t="shared" si="558"/>
        <v>1</v>
      </c>
      <c r="AV2930">
        <f t="shared" si="559"/>
        <v>1</v>
      </c>
      <c r="AX2930">
        <f t="shared" si="560"/>
        <v>1</v>
      </c>
    </row>
    <row r="2931" spans="1:50" x14ac:dyDescent="0.3">
      <c r="A2931">
        <v>21</v>
      </c>
      <c r="B2931">
        <v>98</v>
      </c>
      <c r="C2931" t="s">
        <v>19</v>
      </c>
      <c r="D2931" t="s">
        <v>21</v>
      </c>
      <c r="E2931">
        <v>7</v>
      </c>
      <c r="F2931">
        <v>68</v>
      </c>
      <c r="G2931" t="s">
        <v>19</v>
      </c>
      <c r="H2931" t="s">
        <v>21</v>
      </c>
      <c r="I2931">
        <v>0</v>
      </c>
      <c r="J2931" t="s">
        <v>22</v>
      </c>
      <c r="K2931" t="s">
        <v>23</v>
      </c>
      <c r="L2931" t="s">
        <v>24</v>
      </c>
      <c r="M2931">
        <v>3</v>
      </c>
      <c r="N2931" t="s">
        <v>21</v>
      </c>
      <c r="O2931" t="s">
        <v>29</v>
      </c>
      <c r="P2931" t="s">
        <v>26</v>
      </c>
      <c r="Q2931" t="s">
        <v>31</v>
      </c>
      <c r="R2931">
        <v>71</v>
      </c>
      <c r="T2931">
        <f t="shared" si="552"/>
        <v>0.68385669299546292</v>
      </c>
      <c r="U2931">
        <f t="shared" si="561"/>
        <v>69.895972026021795</v>
      </c>
      <c r="AD2931">
        <f>(E2931 -$Y$7)/$Y$8</f>
        <v>-1.9795577157294329E-2</v>
      </c>
      <c r="AE2931">
        <f t="shared" si="550"/>
        <v>1</v>
      </c>
      <c r="AG2931">
        <f>(A2931 -$W$7)/$W$8</f>
        <v>0.17105954755967837</v>
      </c>
      <c r="AH2931">
        <f>(B2931 -$X$7)/$X$8</f>
        <v>1.5608534291868679</v>
      </c>
      <c r="AI2931">
        <f>(F2931 -$Z$7)/$Z$8</f>
        <v>-0.49105363122358958</v>
      </c>
      <c r="AJ2931">
        <f>(I2931 -$AA$7)/$AA$8</f>
        <v>-1.213934457288018</v>
      </c>
      <c r="AK2931">
        <f t="shared" si="551"/>
        <v>3.141133078780467E-2</v>
      </c>
      <c r="AL2931">
        <f>IF(C2931="Low", 1, IF(C2931="Medium", 2, IF(C2931="High", 3, "")))</f>
        <v>3</v>
      </c>
      <c r="AM2931">
        <f>IF(G2931="Low", 1, IF(G2931="Medium", 2, IF(G2931="High", 3, "")))</f>
        <v>3</v>
      </c>
      <c r="AN2931">
        <f t="shared" si="553"/>
        <v>2</v>
      </c>
      <c r="AO2931">
        <f t="shared" si="554"/>
        <v>2</v>
      </c>
      <c r="AP2931">
        <f t="shared" si="555"/>
        <v>1</v>
      </c>
      <c r="AQ2931">
        <f>IF(H2931="Yes", 1, 0)</f>
        <v>1</v>
      </c>
      <c r="AR2931">
        <f>IF(D2931="Yes", 1, 0)</f>
        <v>1</v>
      </c>
      <c r="AS2931">
        <f t="shared" si="556"/>
        <v>0</v>
      </c>
      <c r="AT2931">
        <f t="shared" si="557"/>
        <v>1</v>
      </c>
      <c r="AU2931">
        <f t="shared" si="558"/>
        <v>1</v>
      </c>
      <c r="AV2931">
        <f t="shared" si="559"/>
        <v>0</v>
      </c>
      <c r="AX2931">
        <f t="shared" si="560"/>
        <v>0</v>
      </c>
    </row>
    <row r="2932" spans="1:50" x14ac:dyDescent="0.3">
      <c r="A2932">
        <v>22</v>
      </c>
      <c r="B2932">
        <v>91</v>
      </c>
      <c r="C2932" t="s">
        <v>22</v>
      </c>
      <c r="D2932" t="s">
        <v>20</v>
      </c>
      <c r="E2932">
        <v>5</v>
      </c>
      <c r="F2932">
        <v>61</v>
      </c>
      <c r="G2932" t="s">
        <v>22</v>
      </c>
      <c r="H2932" t="s">
        <v>21</v>
      </c>
      <c r="I2932">
        <v>3</v>
      </c>
      <c r="J2932" t="s">
        <v>19</v>
      </c>
      <c r="K2932" t="s">
        <v>23</v>
      </c>
      <c r="L2932" t="s">
        <v>32</v>
      </c>
      <c r="M2932">
        <v>2</v>
      </c>
      <c r="N2932" t="s">
        <v>20</v>
      </c>
      <c r="O2932" t="s">
        <v>33</v>
      </c>
      <c r="P2932" t="s">
        <v>35</v>
      </c>
      <c r="Q2932" t="s">
        <v>27</v>
      </c>
      <c r="R2932">
        <v>70</v>
      </c>
      <c r="T2932">
        <f t="shared" si="552"/>
        <v>0.50998940667716408</v>
      </c>
      <c r="U2932">
        <f t="shared" si="561"/>
        <v>69.219600228603142</v>
      </c>
      <c r="AD2932">
        <f>(E2932 -$Y$7)/$Y$8</f>
        <v>-1.3821849342223185</v>
      </c>
      <c r="AE2932">
        <f t="shared" si="550"/>
        <v>1</v>
      </c>
      <c r="AG2932">
        <f>(A2932 -$W$7)/$W$8</f>
        <v>0.3380005269875655</v>
      </c>
      <c r="AH2932">
        <f>(B2932 -$X$7)/$X$8</f>
        <v>0.95461441808912728</v>
      </c>
      <c r="AI2932">
        <f>(F2932 -$Z$7)/$Z$8</f>
        <v>-0.97720881457925268</v>
      </c>
      <c r="AJ2932">
        <f>(I2932 -$AA$7)/$AA$8</f>
        <v>1.2241438564120333</v>
      </c>
      <c r="AK2932">
        <f t="shared" si="551"/>
        <v>-0.93837681180577304</v>
      </c>
      <c r="AL2932">
        <f>IF(C2932="Low", 1, IF(C2932="Medium", 2, IF(C2932="High", 3, "")))</f>
        <v>2</v>
      </c>
      <c r="AM2932">
        <f>IF(G2932="Low", 1, IF(G2932="Medium", 2, IF(G2932="High", 3, "")))</f>
        <v>2</v>
      </c>
      <c r="AN2932">
        <f t="shared" si="553"/>
        <v>3</v>
      </c>
      <c r="AO2932">
        <f t="shared" si="554"/>
        <v>3</v>
      </c>
      <c r="AP2932">
        <f t="shared" si="555"/>
        <v>0</v>
      </c>
      <c r="AQ2932">
        <f>IF(H2932="Yes", 1, 0)</f>
        <v>1</v>
      </c>
      <c r="AR2932">
        <f>IF(D2932="Yes", 1, 0)</f>
        <v>0</v>
      </c>
      <c r="AS2932">
        <f t="shared" si="556"/>
        <v>1</v>
      </c>
      <c r="AT2932">
        <f t="shared" si="557"/>
        <v>0</v>
      </c>
      <c r="AU2932">
        <f t="shared" si="558"/>
        <v>1</v>
      </c>
      <c r="AV2932">
        <f t="shared" si="559"/>
        <v>0</v>
      </c>
      <c r="AX2932">
        <f t="shared" si="560"/>
        <v>0</v>
      </c>
    </row>
    <row r="2933" spans="1:50" x14ac:dyDescent="0.3">
      <c r="A2933">
        <v>19</v>
      </c>
      <c r="B2933">
        <v>84</v>
      </c>
      <c r="C2933" t="s">
        <v>19</v>
      </c>
      <c r="D2933" t="s">
        <v>21</v>
      </c>
      <c r="E2933">
        <v>7</v>
      </c>
      <c r="F2933">
        <v>67</v>
      </c>
      <c r="G2933" t="s">
        <v>18</v>
      </c>
      <c r="H2933" t="s">
        <v>21</v>
      </c>
      <c r="I2933">
        <v>0</v>
      </c>
      <c r="J2933" t="s">
        <v>18</v>
      </c>
      <c r="K2933" t="s">
        <v>23</v>
      </c>
      <c r="L2933" t="s">
        <v>24</v>
      </c>
      <c r="M2933">
        <v>3</v>
      </c>
      <c r="N2933" t="s">
        <v>20</v>
      </c>
      <c r="O2933" t="s">
        <v>33</v>
      </c>
      <c r="P2933" t="s">
        <v>26</v>
      </c>
      <c r="Q2933" t="s">
        <v>31</v>
      </c>
      <c r="R2933">
        <v>68</v>
      </c>
      <c r="T2933">
        <f t="shared" si="552"/>
        <v>0.32296674904548084</v>
      </c>
      <c r="U2933">
        <f t="shared" si="561"/>
        <v>68.492051914144625</v>
      </c>
      <c r="AD2933">
        <f>(E2933 -$Y$7)/$Y$8</f>
        <v>-1.9795577157294329E-2</v>
      </c>
      <c r="AE2933">
        <f t="shared" si="550"/>
        <v>1</v>
      </c>
      <c r="AG2933">
        <f>(A2933 -$W$7)/$W$8</f>
        <v>-0.16282241129609587</v>
      </c>
      <c r="AH2933">
        <f>(B2933 -$X$7)/$X$8</f>
        <v>0.34837540699138664</v>
      </c>
      <c r="AI2933">
        <f>(F2933 -$Z$7)/$Z$8</f>
        <v>-0.56050437170297007</v>
      </c>
      <c r="AJ2933">
        <f>(I2933 -$AA$7)/$AA$8</f>
        <v>-1.213934457288018</v>
      </c>
      <c r="AK2933">
        <f t="shared" si="551"/>
        <v>3.141133078780467E-2</v>
      </c>
      <c r="AL2933">
        <f>IF(C2933="Low", 1, IF(C2933="Medium", 2, IF(C2933="High", 3, "")))</f>
        <v>3</v>
      </c>
      <c r="AM2933">
        <f>IF(G2933="Low", 1, IF(G2933="Medium", 2, IF(G2933="High", 3, "")))</f>
        <v>1</v>
      </c>
      <c r="AN2933">
        <f t="shared" si="553"/>
        <v>1</v>
      </c>
      <c r="AO2933">
        <f t="shared" si="554"/>
        <v>3</v>
      </c>
      <c r="AP2933">
        <f t="shared" si="555"/>
        <v>1</v>
      </c>
      <c r="AQ2933">
        <f>IF(H2933="Yes", 1, 0)</f>
        <v>1</v>
      </c>
      <c r="AR2933">
        <f>IF(D2933="Yes", 1, 0)</f>
        <v>1</v>
      </c>
      <c r="AS2933">
        <f t="shared" si="556"/>
        <v>1</v>
      </c>
      <c r="AT2933">
        <f t="shared" si="557"/>
        <v>1</v>
      </c>
      <c r="AU2933">
        <f t="shared" si="558"/>
        <v>0</v>
      </c>
      <c r="AV2933">
        <f t="shared" si="559"/>
        <v>0</v>
      </c>
      <c r="AX2933">
        <f t="shared" si="560"/>
        <v>1</v>
      </c>
    </row>
    <row r="2934" spans="1:50" x14ac:dyDescent="0.3">
      <c r="A2934">
        <v>21</v>
      </c>
      <c r="B2934">
        <v>78</v>
      </c>
      <c r="C2934" t="s">
        <v>22</v>
      </c>
      <c r="D2934" t="s">
        <v>20</v>
      </c>
      <c r="E2934">
        <v>10</v>
      </c>
      <c r="F2934">
        <v>60</v>
      </c>
      <c r="G2934" t="s">
        <v>22</v>
      </c>
      <c r="H2934" t="s">
        <v>21</v>
      </c>
      <c r="I2934">
        <v>3</v>
      </c>
      <c r="J2934" t="s">
        <v>22</v>
      </c>
      <c r="K2934" t="s">
        <v>23</v>
      </c>
      <c r="L2934" t="s">
        <v>28</v>
      </c>
      <c r="M2934">
        <v>5</v>
      </c>
      <c r="N2934" t="s">
        <v>20</v>
      </c>
      <c r="O2934" t="s">
        <v>25</v>
      </c>
      <c r="P2934" t="s">
        <v>30</v>
      </c>
      <c r="Q2934" t="s">
        <v>27</v>
      </c>
      <c r="R2934">
        <v>68</v>
      </c>
      <c r="T2934">
        <f t="shared" si="552"/>
        <v>0.14647213173910115</v>
      </c>
      <c r="U2934">
        <f t="shared" si="561"/>
        <v>67.805459375260156</v>
      </c>
      <c r="AD2934">
        <f>(E2934 -$Y$7)/$Y$8</f>
        <v>2.0237884584402419</v>
      </c>
      <c r="AE2934">
        <f t="shared" si="550"/>
        <v>1</v>
      </c>
      <c r="AG2934">
        <f>(A2934 -$W$7)/$W$8</f>
        <v>0.17105954755967837</v>
      </c>
      <c r="AH2934">
        <f>(B2934 -$X$7)/$X$8</f>
        <v>-0.1712580310923911</v>
      </c>
      <c r="AI2934">
        <f>(F2934 -$Z$7)/$Z$8</f>
        <v>-1.0466595550586331</v>
      </c>
      <c r="AJ2934">
        <f>(I2934 -$AA$7)/$AA$8</f>
        <v>1.2241438564120333</v>
      </c>
      <c r="AK2934">
        <f t="shared" si="551"/>
        <v>1.9709876159749602</v>
      </c>
      <c r="AL2934">
        <f>IF(C2934="Low", 1, IF(C2934="Medium", 2, IF(C2934="High", 3, "")))</f>
        <v>2</v>
      </c>
      <c r="AM2934">
        <f>IF(G2934="Low", 1, IF(G2934="Medium", 2, IF(G2934="High", 3, "")))</f>
        <v>2</v>
      </c>
      <c r="AN2934">
        <f t="shared" si="553"/>
        <v>2</v>
      </c>
      <c r="AO2934">
        <f t="shared" si="554"/>
        <v>1</v>
      </c>
      <c r="AP2934">
        <f t="shared" si="555"/>
        <v>0</v>
      </c>
      <c r="AQ2934">
        <f>IF(H2934="Yes", 1, 0)</f>
        <v>1</v>
      </c>
      <c r="AR2934">
        <f>IF(D2934="Yes", 1, 0)</f>
        <v>0</v>
      </c>
      <c r="AS2934">
        <f t="shared" si="556"/>
        <v>1</v>
      </c>
      <c r="AT2934">
        <f t="shared" si="557"/>
        <v>0</v>
      </c>
      <c r="AU2934">
        <f t="shared" si="558"/>
        <v>0</v>
      </c>
      <c r="AV2934">
        <f t="shared" si="559"/>
        <v>0</v>
      </c>
      <c r="AX2934">
        <f t="shared" si="560"/>
        <v>1</v>
      </c>
    </row>
    <row r="2935" spans="1:50" x14ac:dyDescent="0.3">
      <c r="A2935">
        <v>29</v>
      </c>
      <c r="B2935">
        <v>74</v>
      </c>
      <c r="C2935" t="s">
        <v>22</v>
      </c>
      <c r="D2935" t="s">
        <v>20</v>
      </c>
      <c r="E2935">
        <v>6</v>
      </c>
      <c r="F2935">
        <v>56</v>
      </c>
      <c r="G2935" t="s">
        <v>18</v>
      </c>
      <c r="H2935" t="s">
        <v>21</v>
      </c>
      <c r="I2935">
        <v>2</v>
      </c>
      <c r="J2935" t="s">
        <v>19</v>
      </c>
      <c r="K2935" t="s">
        <v>23</v>
      </c>
      <c r="L2935" t="s">
        <v>32</v>
      </c>
      <c r="M2935">
        <v>3</v>
      </c>
      <c r="N2935" t="s">
        <v>20</v>
      </c>
      <c r="O2935" t="s">
        <v>33</v>
      </c>
      <c r="P2935" t="s">
        <v>26</v>
      </c>
      <c r="Q2935" t="s">
        <v>31</v>
      </c>
      <c r="R2935">
        <v>68</v>
      </c>
      <c r="T2935">
        <f t="shared" si="552"/>
        <v>0.34951557641491798</v>
      </c>
      <c r="U2935">
        <f t="shared" si="561"/>
        <v>68.595331136288522</v>
      </c>
      <c r="AD2935">
        <f>(E2935 -$Y$7)/$Y$8</f>
        <v>-0.70099025568980644</v>
      </c>
      <c r="AE2935">
        <f t="shared" si="550"/>
        <v>1</v>
      </c>
      <c r="AG2935">
        <f>(A2935 -$W$7)/$W$8</f>
        <v>1.5065873829827754</v>
      </c>
      <c r="AH2935">
        <f>(B2935 -$X$7)/$X$8</f>
        <v>-0.51768032314824286</v>
      </c>
      <c r="AI2935">
        <f>(F2935 -$Z$7)/$Z$8</f>
        <v>-1.324462516976155</v>
      </c>
      <c r="AJ2935">
        <f>(I2935 -$AA$7)/$AA$8</f>
        <v>0.41145108517868284</v>
      </c>
      <c r="AK2935">
        <f t="shared" si="551"/>
        <v>3.141133078780467E-2</v>
      </c>
      <c r="AL2935">
        <f>IF(C2935="Low", 1, IF(C2935="Medium", 2, IF(C2935="High", 3, "")))</f>
        <v>2</v>
      </c>
      <c r="AM2935">
        <f>IF(G2935="Low", 1, IF(G2935="Medium", 2, IF(G2935="High", 3, "")))</f>
        <v>1</v>
      </c>
      <c r="AN2935">
        <f t="shared" si="553"/>
        <v>3</v>
      </c>
      <c r="AO2935">
        <f t="shared" si="554"/>
        <v>3</v>
      </c>
      <c r="AP2935">
        <f t="shared" si="555"/>
        <v>0</v>
      </c>
      <c r="AQ2935">
        <f>IF(H2935="Yes", 1, 0)</f>
        <v>1</v>
      </c>
      <c r="AR2935">
        <f>IF(D2935="Yes", 1, 0)</f>
        <v>0</v>
      </c>
      <c r="AS2935">
        <f t="shared" si="556"/>
        <v>1</v>
      </c>
      <c r="AT2935">
        <f t="shared" si="557"/>
        <v>1</v>
      </c>
      <c r="AU2935">
        <f t="shared" si="558"/>
        <v>0</v>
      </c>
      <c r="AV2935">
        <f t="shared" si="559"/>
        <v>0</v>
      </c>
      <c r="AX2935">
        <f t="shared" si="560"/>
        <v>1</v>
      </c>
    </row>
    <row r="2936" spans="1:50" x14ac:dyDescent="0.3">
      <c r="A2936">
        <v>26</v>
      </c>
      <c r="B2936">
        <v>98</v>
      </c>
      <c r="C2936" t="s">
        <v>18</v>
      </c>
      <c r="D2936" t="s">
        <v>21</v>
      </c>
      <c r="E2936">
        <v>6</v>
      </c>
      <c r="F2936">
        <v>68</v>
      </c>
      <c r="G2936" t="s">
        <v>22</v>
      </c>
      <c r="H2936" t="s">
        <v>21</v>
      </c>
      <c r="I2936">
        <v>1</v>
      </c>
      <c r="J2936" t="s">
        <v>22</v>
      </c>
      <c r="K2936" t="s">
        <v>34</v>
      </c>
      <c r="L2936" t="s">
        <v>32</v>
      </c>
      <c r="M2936">
        <v>1</v>
      </c>
      <c r="N2936" t="s">
        <v>20</v>
      </c>
      <c r="O2936" t="s">
        <v>33</v>
      </c>
      <c r="P2936" t="s">
        <v>30</v>
      </c>
      <c r="Q2936" t="s">
        <v>27</v>
      </c>
      <c r="R2936">
        <v>71</v>
      </c>
      <c r="T2936">
        <f t="shared" si="552"/>
        <v>0.57999259430648242</v>
      </c>
      <c r="U2936">
        <f t="shared" si="561"/>
        <v>69.491923923557451</v>
      </c>
      <c r="AD2936">
        <f>(E2936 -$Y$7)/$Y$8</f>
        <v>-0.70099025568980644</v>
      </c>
      <c r="AE2936">
        <f t="shared" si="550"/>
        <v>0</v>
      </c>
      <c r="AG2936">
        <f>(A2936 -$W$7)/$W$8</f>
        <v>1.0057644446991141</v>
      </c>
      <c r="AH2936">
        <f>(B2936 -$X$7)/$X$8</f>
        <v>1.5608534291868679</v>
      </c>
      <c r="AI2936">
        <f>(F2936 -$Z$7)/$Z$8</f>
        <v>-0.49105363122358958</v>
      </c>
      <c r="AJ2936">
        <f>(I2936 -$AA$7)/$AA$8</f>
        <v>-0.40124168605466753</v>
      </c>
      <c r="AK2936">
        <f t="shared" si="551"/>
        <v>-1.9081649543993509</v>
      </c>
      <c r="AL2936">
        <f>IF(C2936="Low", 1, IF(C2936="Medium", 2, IF(C2936="High", 3, "")))</f>
        <v>1</v>
      </c>
      <c r="AM2936">
        <f>IF(G2936="Low", 1, IF(G2936="Medium", 2, IF(G2936="High", 3, "")))</f>
        <v>2</v>
      </c>
      <c r="AN2936">
        <f t="shared" si="553"/>
        <v>2</v>
      </c>
      <c r="AO2936">
        <f t="shared" si="554"/>
        <v>3</v>
      </c>
      <c r="AP2936">
        <f t="shared" si="555"/>
        <v>0</v>
      </c>
      <c r="AQ2936">
        <f>IF(H2936="Yes", 1, 0)</f>
        <v>1</v>
      </c>
      <c r="AR2936">
        <f>IF(D2936="Yes", 1, 0)</f>
        <v>1</v>
      </c>
      <c r="AS2936">
        <f t="shared" si="556"/>
        <v>1</v>
      </c>
      <c r="AT2936">
        <f t="shared" si="557"/>
        <v>0</v>
      </c>
      <c r="AU2936">
        <f t="shared" si="558"/>
        <v>1</v>
      </c>
      <c r="AV2936">
        <f t="shared" si="559"/>
        <v>0</v>
      </c>
      <c r="AX2936">
        <f t="shared" si="560"/>
        <v>0</v>
      </c>
    </row>
    <row r="2937" spans="1:50" x14ac:dyDescent="0.3">
      <c r="A2937">
        <v>25</v>
      </c>
      <c r="B2937">
        <v>84</v>
      </c>
      <c r="C2937" t="s">
        <v>22</v>
      </c>
      <c r="D2937" t="s">
        <v>21</v>
      </c>
      <c r="E2937">
        <v>10</v>
      </c>
      <c r="F2937">
        <v>57</v>
      </c>
      <c r="G2937" t="s">
        <v>18</v>
      </c>
      <c r="H2937" t="s">
        <v>21</v>
      </c>
      <c r="I2937">
        <v>4</v>
      </c>
      <c r="J2937" t="s">
        <v>22</v>
      </c>
      <c r="K2937" t="s">
        <v>23</v>
      </c>
      <c r="L2937" t="s">
        <v>24</v>
      </c>
      <c r="M2937">
        <v>2</v>
      </c>
      <c r="N2937" t="s">
        <v>20</v>
      </c>
      <c r="O2937" t="s">
        <v>29</v>
      </c>
      <c r="P2937" t="s">
        <v>26</v>
      </c>
      <c r="Q2937" t="s">
        <v>27</v>
      </c>
      <c r="R2937">
        <v>70</v>
      </c>
      <c r="T2937">
        <f t="shared" si="552"/>
        <v>0.51610046458636838</v>
      </c>
      <c r="U2937">
        <f t="shared" si="561"/>
        <v>69.243373229894544</v>
      </c>
      <c r="AD2937">
        <f>(E2937 -$Y$7)/$Y$8</f>
        <v>2.0237884584402419</v>
      </c>
      <c r="AE2937">
        <f t="shared" si="550"/>
        <v>1</v>
      </c>
      <c r="AG2937">
        <f>(A2937 -$W$7)/$W$8</f>
        <v>0.83882346527122686</v>
      </c>
      <c r="AH2937">
        <f>(B2937 -$X$7)/$X$8</f>
        <v>0.34837540699138664</v>
      </c>
      <c r="AI2937">
        <f>(F2937 -$Z$7)/$Z$8</f>
        <v>-1.2550117764967745</v>
      </c>
      <c r="AJ2937">
        <f>(I2937 -$AA$7)/$AA$8</f>
        <v>2.0368366276453838</v>
      </c>
      <c r="AK2937">
        <f t="shared" si="551"/>
        <v>-0.93837681180577304</v>
      </c>
      <c r="AL2937">
        <f>IF(C2937="Low", 1, IF(C2937="Medium", 2, IF(C2937="High", 3, "")))</f>
        <v>2</v>
      </c>
      <c r="AM2937">
        <f>IF(G2937="Low", 1, IF(G2937="Medium", 2, IF(G2937="High", 3, "")))</f>
        <v>1</v>
      </c>
      <c r="AN2937">
        <f t="shared" si="553"/>
        <v>2</v>
      </c>
      <c r="AO2937">
        <f t="shared" si="554"/>
        <v>2</v>
      </c>
      <c r="AP2937">
        <f t="shared" si="555"/>
        <v>1</v>
      </c>
      <c r="AQ2937">
        <f>IF(H2937="Yes", 1, 0)</f>
        <v>1</v>
      </c>
      <c r="AR2937">
        <f>IF(D2937="Yes", 1, 0)</f>
        <v>1</v>
      </c>
      <c r="AS2937">
        <f t="shared" si="556"/>
        <v>1</v>
      </c>
      <c r="AT2937">
        <f t="shared" si="557"/>
        <v>1</v>
      </c>
      <c r="AU2937">
        <f t="shared" si="558"/>
        <v>1</v>
      </c>
      <c r="AV2937">
        <f t="shared" si="559"/>
        <v>0</v>
      </c>
      <c r="AX2937">
        <f t="shared" si="560"/>
        <v>0</v>
      </c>
    </row>
    <row r="2938" spans="1:50" x14ac:dyDescent="0.3">
      <c r="A2938">
        <v>17</v>
      </c>
      <c r="B2938">
        <v>83</v>
      </c>
      <c r="C2938" t="s">
        <v>19</v>
      </c>
      <c r="D2938" t="s">
        <v>20</v>
      </c>
      <c r="E2938">
        <v>6</v>
      </c>
      <c r="F2938">
        <v>75</v>
      </c>
      <c r="G2938" t="s">
        <v>22</v>
      </c>
      <c r="H2938" t="s">
        <v>21</v>
      </c>
      <c r="I2938">
        <v>2</v>
      </c>
      <c r="J2938" t="s">
        <v>22</v>
      </c>
      <c r="K2938" t="s">
        <v>23</v>
      </c>
      <c r="L2938" t="s">
        <v>24</v>
      </c>
      <c r="M2938">
        <v>3</v>
      </c>
      <c r="N2938" t="s">
        <v>21</v>
      </c>
      <c r="O2938" t="s">
        <v>25</v>
      </c>
      <c r="P2938" t="s">
        <v>26</v>
      </c>
      <c r="Q2938" t="s">
        <v>27</v>
      </c>
      <c r="R2938">
        <v>67</v>
      </c>
      <c r="T2938">
        <f t="shared" si="552"/>
        <v>0.28646217185632256</v>
      </c>
      <c r="U2938">
        <f t="shared" si="561"/>
        <v>68.35004321883298</v>
      </c>
      <c r="AD2938">
        <f>(E2938 -$Y$7)/$Y$8</f>
        <v>-0.70099025568980644</v>
      </c>
      <c r="AE2938">
        <f t="shared" si="550"/>
        <v>1</v>
      </c>
      <c r="AG2938">
        <f>(A2938 -$W$7)/$W$8</f>
        <v>-0.49670437015187013</v>
      </c>
      <c r="AH2938">
        <f>(B2938 -$X$7)/$X$8</f>
        <v>0.26176983397742365</v>
      </c>
      <c r="AI2938">
        <f>(F2938 -$Z$7)/$Z$8</f>
        <v>-4.8984478679264375E-3</v>
      </c>
      <c r="AJ2938">
        <f>(I2938 -$AA$7)/$AA$8</f>
        <v>0.41145108517868284</v>
      </c>
      <c r="AK2938">
        <f t="shared" si="551"/>
        <v>3.141133078780467E-2</v>
      </c>
      <c r="AL2938">
        <f>IF(C2938="Low", 1, IF(C2938="Medium", 2, IF(C2938="High", 3, "")))</f>
        <v>3</v>
      </c>
      <c r="AM2938">
        <f>IF(G2938="Low", 1, IF(G2938="Medium", 2, IF(G2938="High", 3, "")))</f>
        <v>2</v>
      </c>
      <c r="AN2938">
        <f t="shared" si="553"/>
        <v>2</v>
      </c>
      <c r="AO2938">
        <f t="shared" si="554"/>
        <v>1</v>
      </c>
      <c r="AP2938">
        <f t="shared" si="555"/>
        <v>1</v>
      </c>
      <c r="AQ2938">
        <f>IF(H2938="Yes", 1, 0)</f>
        <v>1</v>
      </c>
      <c r="AR2938">
        <f>IF(D2938="Yes", 1, 0)</f>
        <v>0</v>
      </c>
      <c r="AS2938">
        <f t="shared" si="556"/>
        <v>0</v>
      </c>
      <c r="AT2938">
        <f t="shared" si="557"/>
        <v>1</v>
      </c>
      <c r="AU2938">
        <f t="shared" si="558"/>
        <v>0</v>
      </c>
      <c r="AV2938">
        <f t="shared" si="559"/>
        <v>0</v>
      </c>
      <c r="AX2938">
        <f t="shared" si="560"/>
        <v>1</v>
      </c>
    </row>
    <row r="2939" spans="1:50" x14ac:dyDescent="0.3">
      <c r="A2939">
        <v>15</v>
      </c>
      <c r="B2939">
        <v>69</v>
      </c>
      <c r="C2939" t="s">
        <v>18</v>
      </c>
      <c r="D2939" t="s">
        <v>21</v>
      </c>
      <c r="E2939">
        <v>9</v>
      </c>
      <c r="F2939">
        <v>52</v>
      </c>
      <c r="G2939" t="s">
        <v>22</v>
      </c>
      <c r="H2939" t="s">
        <v>21</v>
      </c>
      <c r="I2939">
        <v>0</v>
      </c>
      <c r="J2939" t="s">
        <v>22</v>
      </c>
      <c r="K2939" t="s">
        <v>23</v>
      </c>
      <c r="L2939" t="s">
        <v>32</v>
      </c>
      <c r="M2939">
        <v>3</v>
      </c>
      <c r="N2939" t="s">
        <v>20</v>
      </c>
      <c r="O2939" t="s">
        <v>29</v>
      </c>
      <c r="P2939" t="s">
        <v>26</v>
      </c>
      <c r="Q2939" t="s">
        <v>31</v>
      </c>
      <c r="R2939">
        <v>61</v>
      </c>
      <c r="T2939">
        <f t="shared" si="552"/>
        <v>-0.32455845676560613</v>
      </c>
      <c r="U2939">
        <f t="shared" si="561"/>
        <v>65.973074384774677</v>
      </c>
      <c r="AD2939">
        <f>(E2939 -$Y$7)/$Y$8</f>
        <v>1.3425937799077299</v>
      </c>
      <c r="AE2939">
        <f t="shared" si="550"/>
        <v>1</v>
      </c>
      <c r="AG2939">
        <f>(A2939 -$W$7)/$W$8</f>
        <v>-0.8305863290076444</v>
      </c>
      <c r="AH2939">
        <f>(B2939 -$X$7)/$X$8</f>
        <v>-0.95070818821805769</v>
      </c>
      <c r="AI2939">
        <f>(F2939 -$Z$7)/$Z$8</f>
        <v>-1.6022654788936768</v>
      </c>
      <c r="AJ2939">
        <f>(I2939 -$AA$7)/$AA$8</f>
        <v>-1.213934457288018</v>
      </c>
      <c r="AK2939">
        <f t="shared" si="551"/>
        <v>3.141133078780467E-2</v>
      </c>
      <c r="AL2939">
        <f>IF(C2939="Low", 1, IF(C2939="Medium", 2, IF(C2939="High", 3, "")))</f>
        <v>1</v>
      </c>
      <c r="AM2939">
        <f>IF(G2939="Low", 1, IF(G2939="Medium", 2, IF(G2939="High", 3, "")))</f>
        <v>2</v>
      </c>
      <c r="AN2939">
        <f t="shared" si="553"/>
        <v>2</v>
      </c>
      <c r="AO2939">
        <f t="shared" si="554"/>
        <v>2</v>
      </c>
      <c r="AP2939">
        <f t="shared" si="555"/>
        <v>0</v>
      </c>
      <c r="AQ2939">
        <f>IF(H2939="Yes", 1, 0)</f>
        <v>1</v>
      </c>
      <c r="AR2939">
        <f>IF(D2939="Yes", 1, 0)</f>
        <v>1</v>
      </c>
      <c r="AS2939">
        <f t="shared" si="556"/>
        <v>1</v>
      </c>
      <c r="AT2939">
        <f t="shared" si="557"/>
        <v>1</v>
      </c>
      <c r="AU2939">
        <f t="shared" si="558"/>
        <v>0</v>
      </c>
      <c r="AV2939">
        <f t="shared" si="559"/>
        <v>0</v>
      </c>
      <c r="AX2939">
        <f t="shared" si="560"/>
        <v>1</v>
      </c>
    </row>
    <row r="2940" spans="1:50" x14ac:dyDescent="0.3">
      <c r="A2940">
        <v>26</v>
      </c>
      <c r="B2940">
        <v>62</v>
      </c>
      <c r="C2940" t="s">
        <v>19</v>
      </c>
      <c r="D2940" t="s">
        <v>21</v>
      </c>
      <c r="E2940">
        <v>7</v>
      </c>
      <c r="F2940">
        <v>72</v>
      </c>
      <c r="G2940" t="s">
        <v>18</v>
      </c>
      <c r="H2940" t="s">
        <v>21</v>
      </c>
      <c r="I2940">
        <v>1</v>
      </c>
      <c r="J2940" t="s">
        <v>22</v>
      </c>
      <c r="K2940" t="s">
        <v>23</v>
      </c>
      <c r="L2940" t="s">
        <v>32</v>
      </c>
      <c r="M2940">
        <v>3</v>
      </c>
      <c r="N2940" t="s">
        <v>20</v>
      </c>
      <c r="O2940" t="s">
        <v>29</v>
      </c>
      <c r="P2940" t="s">
        <v>30</v>
      </c>
      <c r="Q2940" t="s">
        <v>31</v>
      </c>
      <c r="R2940">
        <v>64</v>
      </c>
      <c r="T2940">
        <f t="shared" si="552"/>
        <v>3.5194936386899661E-2</v>
      </c>
      <c r="U2940">
        <f t="shared" si="561"/>
        <v>67.372573130666183</v>
      </c>
      <c r="AD2940">
        <f>(E2940 -$Y$7)/$Y$8</f>
        <v>-1.9795577157294329E-2</v>
      </c>
      <c r="AE2940">
        <f t="shared" si="550"/>
        <v>1</v>
      </c>
      <c r="AG2940">
        <f>(A2940 -$W$7)/$W$8</f>
        <v>1.0057644446991141</v>
      </c>
      <c r="AH2940">
        <f>(B2940 -$X$7)/$X$8</f>
        <v>-1.5569471993157984</v>
      </c>
      <c r="AI2940">
        <f>(F2940 -$Z$7)/$Z$8</f>
        <v>-0.21325066930606779</v>
      </c>
      <c r="AJ2940">
        <f>(I2940 -$AA$7)/$AA$8</f>
        <v>-0.40124168605466753</v>
      </c>
      <c r="AK2940">
        <f t="shared" si="551"/>
        <v>3.141133078780467E-2</v>
      </c>
      <c r="AL2940">
        <f>IF(C2940="Low", 1, IF(C2940="Medium", 2, IF(C2940="High", 3, "")))</f>
        <v>3</v>
      </c>
      <c r="AM2940">
        <f>IF(G2940="Low", 1, IF(G2940="Medium", 2, IF(G2940="High", 3, "")))</f>
        <v>1</v>
      </c>
      <c r="AN2940">
        <f t="shared" si="553"/>
        <v>2</v>
      </c>
      <c r="AO2940">
        <f t="shared" si="554"/>
        <v>2</v>
      </c>
      <c r="AP2940">
        <f t="shared" si="555"/>
        <v>0</v>
      </c>
      <c r="AQ2940">
        <f>IF(H2940="Yes", 1, 0)</f>
        <v>1</v>
      </c>
      <c r="AR2940">
        <f>IF(D2940="Yes", 1, 0)</f>
        <v>1</v>
      </c>
      <c r="AS2940">
        <f t="shared" si="556"/>
        <v>1</v>
      </c>
      <c r="AT2940">
        <f t="shared" si="557"/>
        <v>0</v>
      </c>
      <c r="AU2940">
        <f t="shared" si="558"/>
        <v>0</v>
      </c>
      <c r="AV2940">
        <f t="shared" si="559"/>
        <v>0</v>
      </c>
      <c r="AX2940">
        <f t="shared" si="560"/>
        <v>1</v>
      </c>
    </row>
    <row r="2941" spans="1:50" x14ac:dyDescent="0.3">
      <c r="A2941">
        <v>25</v>
      </c>
      <c r="B2941">
        <v>98</v>
      </c>
      <c r="C2941" t="s">
        <v>18</v>
      </c>
      <c r="D2941" t="s">
        <v>20</v>
      </c>
      <c r="E2941">
        <v>7</v>
      </c>
      <c r="F2941">
        <v>98</v>
      </c>
      <c r="G2941" t="s">
        <v>22</v>
      </c>
      <c r="H2941" t="s">
        <v>21</v>
      </c>
      <c r="I2941">
        <v>1</v>
      </c>
      <c r="J2941" t="s">
        <v>22</v>
      </c>
      <c r="K2941" t="s">
        <v>23</v>
      </c>
      <c r="L2941" t="s">
        <v>28</v>
      </c>
      <c r="M2941">
        <v>4</v>
      </c>
      <c r="N2941" t="s">
        <v>20</v>
      </c>
      <c r="O2941" t="s">
        <v>33</v>
      </c>
      <c r="P2941" t="s">
        <v>26</v>
      </c>
      <c r="Q2941" t="s">
        <v>27</v>
      </c>
      <c r="R2941">
        <v>72</v>
      </c>
      <c r="T2941">
        <f t="shared" si="552"/>
        <v>0.77056580854147971</v>
      </c>
      <c r="U2941">
        <f t="shared" si="561"/>
        <v>70.233284476088301</v>
      </c>
      <c r="AD2941">
        <f>(E2941 -$Y$7)/$Y$8</f>
        <v>-1.9795577157294329E-2</v>
      </c>
      <c r="AE2941">
        <f t="shared" si="550"/>
        <v>1</v>
      </c>
      <c r="AG2941">
        <f>(A2941 -$W$7)/$W$8</f>
        <v>0.83882346527122686</v>
      </c>
      <c r="AH2941">
        <f>(B2941 -$X$7)/$X$8</f>
        <v>1.5608534291868679</v>
      </c>
      <c r="AI2941">
        <f>(F2941 -$Z$7)/$Z$8</f>
        <v>1.5924685831578238</v>
      </c>
      <c r="AJ2941">
        <f>(I2941 -$AA$7)/$AA$8</f>
        <v>-0.40124168605466753</v>
      </c>
      <c r="AK2941">
        <f t="shared" si="551"/>
        <v>1.0011994733813825</v>
      </c>
      <c r="AL2941">
        <f>IF(C2941="Low", 1, IF(C2941="Medium", 2, IF(C2941="High", 3, "")))</f>
        <v>1</v>
      </c>
      <c r="AM2941">
        <f>IF(G2941="Low", 1, IF(G2941="Medium", 2, IF(G2941="High", 3, "")))</f>
        <v>2</v>
      </c>
      <c r="AN2941">
        <f t="shared" si="553"/>
        <v>2</v>
      </c>
      <c r="AO2941">
        <f t="shared" si="554"/>
        <v>3</v>
      </c>
      <c r="AP2941">
        <f t="shared" si="555"/>
        <v>0</v>
      </c>
      <c r="AQ2941">
        <f>IF(H2941="Yes", 1, 0)</f>
        <v>1</v>
      </c>
      <c r="AR2941">
        <f>IF(D2941="Yes", 1, 0)</f>
        <v>0</v>
      </c>
      <c r="AS2941">
        <f t="shared" si="556"/>
        <v>1</v>
      </c>
      <c r="AT2941">
        <f t="shared" si="557"/>
        <v>1</v>
      </c>
      <c r="AU2941">
        <f t="shared" si="558"/>
        <v>1</v>
      </c>
      <c r="AV2941">
        <f t="shared" si="559"/>
        <v>1</v>
      </c>
      <c r="AX2941">
        <f t="shared" si="560"/>
        <v>1</v>
      </c>
    </row>
    <row r="2942" spans="1:50" x14ac:dyDescent="0.3">
      <c r="A2942">
        <v>29</v>
      </c>
      <c r="B2942">
        <v>73</v>
      </c>
      <c r="C2942" t="s">
        <v>19</v>
      </c>
      <c r="D2942" t="s">
        <v>20</v>
      </c>
      <c r="E2942">
        <v>7</v>
      </c>
      <c r="F2942">
        <v>68</v>
      </c>
      <c r="G2942" t="s">
        <v>18</v>
      </c>
      <c r="H2942" t="s">
        <v>21</v>
      </c>
      <c r="I2942">
        <v>1</v>
      </c>
      <c r="J2942" t="s">
        <v>19</v>
      </c>
      <c r="K2942" t="s">
        <v>34</v>
      </c>
      <c r="L2942" t="s">
        <v>24</v>
      </c>
      <c r="M2942">
        <v>4</v>
      </c>
      <c r="N2942" t="s">
        <v>21</v>
      </c>
      <c r="O2942" t="s">
        <v>25</v>
      </c>
      <c r="P2942" t="s">
        <v>30</v>
      </c>
      <c r="Q2942" t="s">
        <v>27</v>
      </c>
      <c r="R2942">
        <v>67</v>
      </c>
      <c r="T2942">
        <f t="shared" si="552"/>
        <v>0.30584126936752137</v>
      </c>
      <c r="U2942">
        <f t="shared" si="561"/>
        <v>68.425431034986062</v>
      </c>
      <c r="AD2942">
        <f>(E2942 -$Y$7)/$Y$8</f>
        <v>-1.9795577157294329E-2</v>
      </c>
      <c r="AE2942">
        <f t="shared" si="550"/>
        <v>0</v>
      </c>
      <c r="AG2942">
        <f>(A2942 -$W$7)/$W$8</f>
        <v>1.5065873829827754</v>
      </c>
      <c r="AH2942">
        <f>(B2942 -$X$7)/$X$8</f>
        <v>-0.60428589616220585</v>
      </c>
      <c r="AI2942">
        <f>(F2942 -$Z$7)/$Z$8</f>
        <v>-0.49105363122358958</v>
      </c>
      <c r="AJ2942">
        <f>(I2942 -$AA$7)/$AA$8</f>
        <v>-0.40124168605466753</v>
      </c>
      <c r="AK2942">
        <f t="shared" si="551"/>
        <v>1.0011994733813825</v>
      </c>
      <c r="AL2942">
        <f>IF(C2942="Low", 1, IF(C2942="Medium", 2, IF(C2942="High", 3, "")))</f>
        <v>3</v>
      </c>
      <c r="AM2942">
        <f>IF(G2942="Low", 1, IF(G2942="Medium", 2, IF(G2942="High", 3, "")))</f>
        <v>1</v>
      </c>
      <c r="AN2942">
        <f t="shared" si="553"/>
        <v>3</v>
      </c>
      <c r="AO2942">
        <f t="shared" si="554"/>
        <v>1</v>
      </c>
      <c r="AP2942">
        <f t="shared" si="555"/>
        <v>1</v>
      </c>
      <c r="AQ2942">
        <f>IF(H2942="Yes", 1, 0)</f>
        <v>1</v>
      </c>
      <c r="AR2942">
        <f>IF(D2942="Yes", 1, 0)</f>
        <v>0</v>
      </c>
      <c r="AS2942">
        <f t="shared" si="556"/>
        <v>0</v>
      </c>
      <c r="AT2942">
        <f t="shared" si="557"/>
        <v>0</v>
      </c>
      <c r="AU2942">
        <f t="shared" si="558"/>
        <v>0</v>
      </c>
      <c r="AV2942">
        <f t="shared" si="559"/>
        <v>0</v>
      </c>
      <c r="AX2942">
        <f t="shared" si="560"/>
        <v>1</v>
      </c>
    </row>
    <row r="2943" spans="1:50" x14ac:dyDescent="0.3">
      <c r="A2943">
        <v>16</v>
      </c>
      <c r="B2943">
        <v>78</v>
      </c>
      <c r="C2943" t="s">
        <v>19</v>
      </c>
      <c r="D2943" t="s">
        <v>21</v>
      </c>
      <c r="E2943">
        <v>8</v>
      </c>
      <c r="F2943">
        <v>57</v>
      </c>
      <c r="G2943" t="s">
        <v>19</v>
      </c>
      <c r="H2943" t="s">
        <v>21</v>
      </c>
      <c r="I2943">
        <v>1</v>
      </c>
      <c r="J2943" t="s">
        <v>22</v>
      </c>
      <c r="K2943" t="s">
        <v>23</v>
      </c>
      <c r="L2943" t="s">
        <v>28</v>
      </c>
      <c r="M2943">
        <v>3</v>
      </c>
      <c r="N2943" t="s">
        <v>20</v>
      </c>
      <c r="O2943" t="s">
        <v>29</v>
      </c>
      <c r="P2943" t="s">
        <v>26</v>
      </c>
      <c r="Q2943" t="s">
        <v>27</v>
      </c>
      <c r="R2943">
        <v>65</v>
      </c>
      <c r="T2943">
        <f t="shared" si="552"/>
        <v>0.15215432848923305</v>
      </c>
      <c r="U2943">
        <f t="shared" si="561"/>
        <v>67.827564037445654</v>
      </c>
      <c r="AD2943">
        <f>(E2943 -$Y$7)/$Y$8</f>
        <v>0.66139910137521774</v>
      </c>
      <c r="AE2943">
        <f t="shared" si="550"/>
        <v>1</v>
      </c>
      <c r="AG2943">
        <f>(A2943 -$W$7)/$W$8</f>
        <v>-0.66364534957975729</v>
      </c>
      <c r="AH2943">
        <f>(B2943 -$X$7)/$X$8</f>
        <v>-0.1712580310923911</v>
      </c>
      <c r="AI2943">
        <f>(F2943 -$Z$7)/$Z$8</f>
        <v>-1.2550117764967745</v>
      </c>
      <c r="AJ2943">
        <f>(I2943 -$AA$7)/$AA$8</f>
        <v>-0.40124168605466753</v>
      </c>
      <c r="AK2943">
        <f t="shared" si="551"/>
        <v>3.141133078780467E-2</v>
      </c>
      <c r="AL2943">
        <f>IF(C2943="Low", 1, IF(C2943="Medium", 2, IF(C2943="High", 3, "")))</f>
        <v>3</v>
      </c>
      <c r="AM2943">
        <f>IF(G2943="Low", 1, IF(G2943="Medium", 2, IF(G2943="High", 3, "")))</f>
        <v>3</v>
      </c>
      <c r="AN2943">
        <f t="shared" si="553"/>
        <v>2</v>
      </c>
      <c r="AO2943">
        <f t="shared" si="554"/>
        <v>2</v>
      </c>
      <c r="AP2943">
        <f t="shared" si="555"/>
        <v>0</v>
      </c>
      <c r="AQ2943">
        <f>IF(H2943="Yes", 1, 0)</f>
        <v>1</v>
      </c>
      <c r="AR2943">
        <f>IF(D2943="Yes", 1, 0)</f>
        <v>1</v>
      </c>
      <c r="AS2943">
        <f t="shared" si="556"/>
        <v>1</v>
      </c>
      <c r="AT2943">
        <f t="shared" si="557"/>
        <v>1</v>
      </c>
      <c r="AU2943">
        <f t="shared" si="558"/>
        <v>0</v>
      </c>
      <c r="AV2943">
        <f t="shared" si="559"/>
        <v>0</v>
      </c>
      <c r="AX2943">
        <f t="shared" si="560"/>
        <v>1</v>
      </c>
    </row>
    <row r="2944" spans="1:50" x14ac:dyDescent="0.3">
      <c r="A2944">
        <v>19</v>
      </c>
      <c r="B2944">
        <v>65</v>
      </c>
      <c r="C2944" t="s">
        <v>22</v>
      </c>
      <c r="D2944" t="s">
        <v>21</v>
      </c>
      <c r="E2944">
        <v>5</v>
      </c>
      <c r="F2944">
        <v>65</v>
      </c>
      <c r="G2944" t="s">
        <v>19</v>
      </c>
      <c r="H2944" t="s">
        <v>21</v>
      </c>
      <c r="I2944">
        <v>1</v>
      </c>
      <c r="J2944" t="s">
        <v>22</v>
      </c>
      <c r="K2944" t="s">
        <v>23</v>
      </c>
      <c r="L2944" t="s">
        <v>24</v>
      </c>
      <c r="M2944">
        <v>6</v>
      </c>
      <c r="N2944" t="s">
        <v>20</v>
      </c>
      <c r="O2944" t="s">
        <v>29</v>
      </c>
      <c r="P2944" t="s">
        <v>30</v>
      </c>
      <c r="Q2944" t="s">
        <v>31</v>
      </c>
      <c r="R2944">
        <v>64</v>
      </c>
      <c r="T2944">
        <f t="shared" si="552"/>
        <v>4.2247889852626841E-3</v>
      </c>
      <c r="U2944">
        <f t="shared" si="561"/>
        <v>67.252094260213127</v>
      </c>
      <c r="AD2944">
        <f>(E2944 -$Y$7)/$Y$8</f>
        <v>-1.3821849342223185</v>
      </c>
      <c r="AE2944">
        <f t="shared" si="550"/>
        <v>1</v>
      </c>
      <c r="AG2944">
        <f>(A2944 -$W$7)/$W$8</f>
        <v>-0.16282241129609587</v>
      </c>
      <c r="AH2944">
        <f>(B2944 -$X$7)/$X$8</f>
        <v>-1.2971304802739094</v>
      </c>
      <c r="AI2944">
        <f>(F2944 -$Z$7)/$Z$8</f>
        <v>-0.69940585266173094</v>
      </c>
      <c r="AJ2944">
        <f>(I2944 -$AA$7)/$AA$8</f>
        <v>-0.40124168605466753</v>
      </c>
      <c r="AK2944">
        <f t="shared" si="551"/>
        <v>2.9407757585685377</v>
      </c>
      <c r="AL2944">
        <f>IF(C2944="Low", 1, IF(C2944="Medium", 2, IF(C2944="High", 3, "")))</f>
        <v>2</v>
      </c>
      <c r="AM2944">
        <f>IF(G2944="Low", 1, IF(G2944="Medium", 2, IF(G2944="High", 3, "")))</f>
        <v>3</v>
      </c>
      <c r="AN2944">
        <f t="shared" si="553"/>
        <v>2</v>
      </c>
      <c r="AO2944">
        <f t="shared" si="554"/>
        <v>2</v>
      </c>
      <c r="AP2944">
        <f t="shared" si="555"/>
        <v>1</v>
      </c>
      <c r="AQ2944">
        <f>IF(H2944="Yes", 1, 0)</f>
        <v>1</v>
      </c>
      <c r="AR2944">
        <f>IF(D2944="Yes", 1, 0)</f>
        <v>1</v>
      </c>
      <c r="AS2944">
        <f t="shared" si="556"/>
        <v>1</v>
      </c>
      <c r="AT2944">
        <f t="shared" si="557"/>
        <v>0</v>
      </c>
      <c r="AU2944">
        <f t="shared" si="558"/>
        <v>0</v>
      </c>
      <c r="AV2944">
        <f t="shared" si="559"/>
        <v>0</v>
      </c>
      <c r="AX2944">
        <f t="shared" si="560"/>
        <v>1</v>
      </c>
    </row>
    <row r="2945" spans="1:50" x14ac:dyDescent="0.3">
      <c r="A2945">
        <v>10</v>
      </c>
      <c r="B2945">
        <v>93</v>
      </c>
      <c r="C2945" t="s">
        <v>18</v>
      </c>
      <c r="D2945" t="s">
        <v>21</v>
      </c>
      <c r="E2945">
        <v>7</v>
      </c>
      <c r="F2945">
        <v>90</v>
      </c>
      <c r="G2945" t="s">
        <v>22</v>
      </c>
      <c r="H2945" t="s">
        <v>21</v>
      </c>
      <c r="I2945">
        <v>0</v>
      </c>
      <c r="J2945" t="s">
        <v>22</v>
      </c>
      <c r="K2945" t="s">
        <v>34</v>
      </c>
      <c r="L2945" t="s">
        <v>24</v>
      </c>
      <c r="M2945">
        <v>2</v>
      </c>
      <c r="N2945" t="s">
        <v>20</v>
      </c>
      <c r="O2945" t="s">
        <v>25</v>
      </c>
      <c r="P2945" t="s">
        <v>26</v>
      </c>
      <c r="Q2945" t="s">
        <v>31</v>
      </c>
      <c r="R2945">
        <v>66</v>
      </c>
      <c r="T2945">
        <f t="shared" si="552"/>
        <v>0.1774649331981028</v>
      </c>
      <c r="U2945">
        <f t="shared" si="561"/>
        <v>67.926026373651609</v>
      </c>
      <c r="AD2945">
        <f>(E2945 -$Y$7)/$Y$8</f>
        <v>-1.9795577157294329E-2</v>
      </c>
      <c r="AE2945">
        <f t="shared" si="550"/>
        <v>0</v>
      </c>
      <c r="AG2945">
        <f>(A2945 -$W$7)/$W$8</f>
        <v>-1.66529122614708</v>
      </c>
      <c r="AH2945">
        <f>(B2945 -$X$7)/$X$8</f>
        <v>1.1278255641170531</v>
      </c>
      <c r="AI2945">
        <f>(F2945 -$Z$7)/$Z$8</f>
        <v>1.0368626593227803</v>
      </c>
      <c r="AJ2945">
        <f>(I2945 -$AA$7)/$AA$8</f>
        <v>-1.213934457288018</v>
      </c>
      <c r="AK2945">
        <f t="shared" si="551"/>
        <v>-0.93837681180577304</v>
      </c>
      <c r="AL2945">
        <f>IF(C2945="Low", 1, IF(C2945="Medium", 2, IF(C2945="High", 3, "")))</f>
        <v>1</v>
      </c>
      <c r="AM2945">
        <f>IF(G2945="Low", 1, IF(G2945="Medium", 2, IF(G2945="High", 3, "")))</f>
        <v>2</v>
      </c>
      <c r="AN2945">
        <f t="shared" si="553"/>
        <v>2</v>
      </c>
      <c r="AO2945">
        <f t="shared" si="554"/>
        <v>1</v>
      </c>
      <c r="AP2945">
        <f t="shared" si="555"/>
        <v>1</v>
      </c>
      <c r="AQ2945">
        <f>IF(H2945="Yes", 1, 0)</f>
        <v>1</v>
      </c>
      <c r="AR2945">
        <f>IF(D2945="Yes", 1, 0)</f>
        <v>1</v>
      </c>
      <c r="AS2945">
        <f t="shared" si="556"/>
        <v>1</v>
      </c>
      <c r="AT2945">
        <f t="shared" si="557"/>
        <v>1</v>
      </c>
      <c r="AU2945">
        <f t="shared" si="558"/>
        <v>0</v>
      </c>
      <c r="AV2945">
        <f t="shared" si="559"/>
        <v>0</v>
      </c>
      <c r="AX2945">
        <f t="shared" si="560"/>
        <v>1</v>
      </c>
    </row>
    <row r="2946" spans="1:50" x14ac:dyDescent="0.3">
      <c r="A2946">
        <v>18</v>
      </c>
      <c r="B2946">
        <v>61</v>
      </c>
      <c r="C2946" t="s">
        <v>22</v>
      </c>
      <c r="D2946" t="s">
        <v>20</v>
      </c>
      <c r="E2946">
        <v>6</v>
      </c>
      <c r="F2946">
        <v>66</v>
      </c>
      <c r="G2946" t="s">
        <v>22</v>
      </c>
      <c r="H2946" t="s">
        <v>21</v>
      </c>
      <c r="I2946">
        <v>1</v>
      </c>
      <c r="J2946" t="s">
        <v>19</v>
      </c>
      <c r="K2946" t="s">
        <v>23</v>
      </c>
      <c r="L2946" t="s">
        <v>24</v>
      </c>
      <c r="M2946">
        <v>2</v>
      </c>
      <c r="N2946" t="s">
        <v>20</v>
      </c>
      <c r="O2946" t="s">
        <v>25</v>
      </c>
      <c r="P2946" t="s">
        <v>30</v>
      </c>
      <c r="Q2946" t="s">
        <v>31</v>
      </c>
      <c r="R2946">
        <v>62</v>
      </c>
      <c r="T2946">
        <f t="shared" si="552"/>
        <v>-0.23573309318193669</v>
      </c>
      <c r="U2946">
        <f t="shared" si="561"/>
        <v>66.318619381166144</v>
      </c>
      <c r="AD2946">
        <f>(E2946 -$Y$7)/$Y$8</f>
        <v>-0.70099025568980644</v>
      </c>
      <c r="AE2946">
        <f t="shared" si="550"/>
        <v>1</v>
      </c>
      <c r="AG2946">
        <f>(A2946 -$W$7)/$W$8</f>
        <v>-0.32976339072398297</v>
      </c>
      <c r="AH2946">
        <f>(B2946 -$X$7)/$X$8</f>
        <v>-1.6435527723297614</v>
      </c>
      <c r="AI2946">
        <f>(F2946 -$Z$7)/$Z$8</f>
        <v>-0.62995511218235045</v>
      </c>
      <c r="AJ2946">
        <f>(I2946 -$AA$7)/$AA$8</f>
        <v>-0.40124168605466753</v>
      </c>
      <c r="AK2946">
        <f t="shared" si="551"/>
        <v>-0.93837681180577304</v>
      </c>
      <c r="AL2946">
        <f>IF(C2946="Low", 1, IF(C2946="Medium", 2, IF(C2946="High", 3, "")))</f>
        <v>2</v>
      </c>
      <c r="AM2946">
        <f>IF(G2946="Low", 1, IF(G2946="Medium", 2, IF(G2946="High", 3, "")))</f>
        <v>2</v>
      </c>
      <c r="AN2946">
        <f t="shared" si="553"/>
        <v>3</v>
      </c>
      <c r="AO2946">
        <f t="shared" si="554"/>
        <v>1</v>
      </c>
      <c r="AP2946">
        <f t="shared" si="555"/>
        <v>1</v>
      </c>
      <c r="AQ2946">
        <f>IF(H2946="Yes", 1, 0)</f>
        <v>1</v>
      </c>
      <c r="AR2946">
        <f>IF(D2946="Yes", 1, 0)</f>
        <v>0</v>
      </c>
      <c r="AS2946">
        <f t="shared" si="556"/>
        <v>1</v>
      </c>
      <c r="AT2946">
        <f t="shared" si="557"/>
        <v>0</v>
      </c>
      <c r="AU2946">
        <f t="shared" si="558"/>
        <v>0</v>
      </c>
      <c r="AV2946">
        <f t="shared" si="559"/>
        <v>0</v>
      </c>
      <c r="AX2946">
        <f t="shared" si="560"/>
        <v>1</v>
      </c>
    </row>
    <row r="2947" spans="1:50" x14ac:dyDescent="0.3">
      <c r="A2947">
        <v>26</v>
      </c>
      <c r="B2947">
        <v>93</v>
      </c>
      <c r="C2947" t="s">
        <v>18</v>
      </c>
      <c r="D2947" t="s">
        <v>20</v>
      </c>
      <c r="E2947">
        <v>4</v>
      </c>
      <c r="F2947">
        <v>69</v>
      </c>
      <c r="G2947" t="s">
        <v>22</v>
      </c>
      <c r="H2947" t="s">
        <v>21</v>
      </c>
      <c r="I2947">
        <v>2</v>
      </c>
      <c r="J2947" t="s">
        <v>22</v>
      </c>
      <c r="K2947" t="s">
        <v>23</v>
      </c>
      <c r="L2947" t="s">
        <v>32</v>
      </c>
      <c r="M2947">
        <v>3</v>
      </c>
      <c r="N2947" t="s">
        <v>20</v>
      </c>
      <c r="O2947" t="s">
        <v>25</v>
      </c>
      <c r="P2947" t="s">
        <v>26</v>
      </c>
      <c r="Q2947" t="s">
        <v>27</v>
      </c>
      <c r="R2947">
        <v>70</v>
      </c>
      <c r="T2947">
        <f t="shared" si="552"/>
        <v>0.50797707348481791</v>
      </c>
      <c r="U2947">
        <f t="shared" si="561"/>
        <v>69.21177192779318</v>
      </c>
      <c r="AD2947">
        <f>(E2947 -$Y$7)/$Y$8</f>
        <v>-2.0633796127548307</v>
      </c>
      <c r="AE2947">
        <f t="shared" si="550"/>
        <v>1</v>
      </c>
      <c r="AG2947">
        <f>(A2947 -$W$7)/$W$8</f>
        <v>1.0057644446991141</v>
      </c>
      <c r="AH2947">
        <f>(B2947 -$X$7)/$X$8</f>
        <v>1.1278255641170531</v>
      </c>
      <c r="AI2947">
        <f>(F2947 -$Z$7)/$Z$8</f>
        <v>-0.42160289074420915</v>
      </c>
      <c r="AJ2947">
        <f>(I2947 -$AA$7)/$AA$8</f>
        <v>0.41145108517868284</v>
      </c>
      <c r="AK2947">
        <f t="shared" si="551"/>
        <v>3.141133078780467E-2</v>
      </c>
      <c r="AL2947">
        <f>IF(C2947="Low", 1, IF(C2947="Medium", 2, IF(C2947="High", 3, "")))</f>
        <v>1</v>
      </c>
      <c r="AM2947">
        <f>IF(G2947="Low", 1, IF(G2947="Medium", 2, IF(G2947="High", 3, "")))</f>
        <v>2</v>
      </c>
      <c r="AN2947">
        <f t="shared" si="553"/>
        <v>2</v>
      </c>
      <c r="AO2947">
        <f t="shared" si="554"/>
        <v>1</v>
      </c>
      <c r="AP2947">
        <f t="shared" si="555"/>
        <v>0</v>
      </c>
      <c r="AQ2947">
        <f>IF(H2947="Yes", 1, 0)</f>
        <v>1</v>
      </c>
      <c r="AR2947">
        <f>IF(D2947="Yes", 1, 0)</f>
        <v>0</v>
      </c>
      <c r="AS2947">
        <f t="shared" si="556"/>
        <v>1</v>
      </c>
      <c r="AT2947">
        <f t="shared" si="557"/>
        <v>1</v>
      </c>
      <c r="AU2947">
        <f t="shared" si="558"/>
        <v>1</v>
      </c>
      <c r="AV2947">
        <f t="shared" si="559"/>
        <v>0</v>
      </c>
      <c r="AX2947">
        <f t="shared" si="560"/>
        <v>0</v>
      </c>
    </row>
    <row r="2948" spans="1:50" x14ac:dyDescent="0.3">
      <c r="A2948">
        <v>17</v>
      </c>
      <c r="B2948">
        <v>66</v>
      </c>
      <c r="C2948" t="s">
        <v>22</v>
      </c>
      <c r="D2948" t="s">
        <v>21</v>
      </c>
      <c r="E2948">
        <v>9</v>
      </c>
      <c r="F2948">
        <v>89</v>
      </c>
      <c r="G2948" t="s">
        <v>22</v>
      </c>
      <c r="H2948" t="s">
        <v>20</v>
      </c>
      <c r="I2948">
        <v>1</v>
      </c>
      <c r="J2948" t="s">
        <v>19</v>
      </c>
      <c r="K2948" t="s">
        <v>23</v>
      </c>
      <c r="L2948" t="s">
        <v>24</v>
      </c>
      <c r="M2948">
        <v>4</v>
      </c>
      <c r="N2948" t="s">
        <v>20</v>
      </c>
      <c r="O2948" t="s">
        <v>25</v>
      </c>
      <c r="P2948" t="s">
        <v>30</v>
      </c>
      <c r="Q2948" t="s">
        <v>31</v>
      </c>
      <c r="R2948">
        <v>64</v>
      </c>
      <c r="T2948">
        <f t="shared" si="552"/>
        <v>-8.3199244201372438E-2</v>
      </c>
      <c r="U2948">
        <f t="shared" si="561"/>
        <v>66.912000665172016</v>
      </c>
      <c r="AD2948">
        <f>(E2948 -$Y$7)/$Y$8</f>
        <v>1.3425937799077299</v>
      </c>
      <c r="AE2948">
        <f t="shared" si="550"/>
        <v>1</v>
      </c>
      <c r="AG2948">
        <f>(A2948 -$W$7)/$W$8</f>
        <v>-0.49670437015187013</v>
      </c>
      <c r="AH2948">
        <f>(B2948 -$X$7)/$X$8</f>
        <v>-1.2105249072599464</v>
      </c>
      <c r="AI2948">
        <f>(F2948 -$Z$7)/$Z$8</f>
        <v>0.96741191884339983</v>
      </c>
      <c r="AJ2948">
        <f>(I2948 -$AA$7)/$AA$8</f>
        <v>-0.40124168605466753</v>
      </c>
      <c r="AK2948">
        <f t="shared" si="551"/>
        <v>1.0011994733813825</v>
      </c>
      <c r="AL2948">
        <f>IF(C2948="Low", 1, IF(C2948="Medium", 2, IF(C2948="High", 3, "")))</f>
        <v>2</v>
      </c>
      <c r="AM2948">
        <f>IF(G2948="Low", 1, IF(G2948="Medium", 2, IF(G2948="High", 3, "")))</f>
        <v>2</v>
      </c>
      <c r="AN2948">
        <f t="shared" si="553"/>
        <v>3</v>
      </c>
      <c r="AO2948">
        <f t="shared" si="554"/>
        <v>1</v>
      </c>
      <c r="AP2948">
        <f t="shared" si="555"/>
        <v>1</v>
      </c>
      <c r="AQ2948">
        <f>IF(H2948="Yes", 1, 0)</f>
        <v>0</v>
      </c>
      <c r="AR2948">
        <f>IF(D2948="Yes", 1, 0)</f>
        <v>1</v>
      </c>
      <c r="AS2948">
        <f t="shared" si="556"/>
        <v>1</v>
      </c>
      <c r="AT2948">
        <f t="shared" si="557"/>
        <v>0</v>
      </c>
      <c r="AU2948">
        <f t="shared" si="558"/>
        <v>0</v>
      </c>
      <c r="AV2948">
        <f t="shared" si="559"/>
        <v>0</v>
      </c>
      <c r="AX2948">
        <f t="shared" si="560"/>
        <v>1</v>
      </c>
    </row>
    <row r="2949" spans="1:50" x14ac:dyDescent="0.3">
      <c r="A2949">
        <v>24</v>
      </c>
      <c r="B2949">
        <v>95</v>
      </c>
      <c r="C2949" t="s">
        <v>22</v>
      </c>
      <c r="D2949" t="s">
        <v>20</v>
      </c>
      <c r="E2949">
        <v>4</v>
      </c>
      <c r="F2949">
        <v>63</v>
      </c>
      <c r="G2949" t="s">
        <v>18</v>
      </c>
      <c r="H2949" t="s">
        <v>21</v>
      </c>
      <c r="I2949">
        <v>3</v>
      </c>
      <c r="J2949" t="s">
        <v>22</v>
      </c>
      <c r="K2949" t="s">
        <v>23</v>
      </c>
      <c r="L2949" t="s">
        <v>24</v>
      </c>
      <c r="M2949">
        <v>3</v>
      </c>
      <c r="N2949" t="s">
        <v>20</v>
      </c>
      <c r="O2949" t="s">
        <v>25</v>
      </c>
      <c r="P2949" t="s">
        <v>26</v>
      </c>
      <c r="Q2949" t="s">
        <v>31</v>
      </c>
      <c r="R2949">
        <v>70</v>
      </c>
      <c r="T2949">
        <f t="shared" si="552"/>
        <v>0.61728565617250375</v>
      </c>
      <c r="U2949">
        <f t="shared" si="561"/>
        <v>69.636999951484796</v>
      </c>
      <c r="AD2949">
        <f>(E2949 -$Y$7)/$Y$8</f>
        <v>-2.0633796127548307</v>
      </c>
      <c r="AE2949">
        <f t="shared" si="550"/>
        <v>1</v>
      </c>
      <c r="AG2949">
        <f>(A2949 -$W$7)/$W$8</f>
        <v>0.67188248584333976</v>
      </c>
      <c r="AH2949">
        <f>(B2949 -$X$7)/$X$8</f>
        <v>1.3010367101449791</v>
      </c>
      <c r="AI2949">
        <f>(F2949 -$Z$7)/$Z$8</f>
        <v>-0.83830733362049181</v>
      </c>
      <c r="AJ2949">
        <f>(I2949 -$AA$7)/$AA$8</f>
        <v>1.2241438564120333</v>
      </c>
      <c r="AK2949">
        <f t="shared" si="551"/>
        <v>3.141133078780467E-2</v>
      </c>
      <c r="AL2949">
        <f>IF(C2949="Low", 1, IF(C2949="Medium", 2, IF(C2949="High", 3, "")))</f>
        <v>2</v>
      </c>
      <c r="AM2949">
        <f>IF(G2949="Low", 1, IF(G2949="Medium", 2, IF(G2949="High", 3, "")))</f>
        <v>1</v>
      </c>
      <c r="AN2949">
        <f t="shared" si="553"/>
        <v>2</v>
      </c>
      <c r="AO2949">
        <f t="shared" si="554"/>
        <v>1</v>
      </c>
      <c r="AP2949">
        <f t="shared" si="555"/>
        <v>1</v>
      </c>
      <c r="AQ2949">
        <f>IF(H2949="Yes", 1, 0)</f>
        <v>1</v>
      </c>
      <c r="AR2949">
        <f>IF(D2949="Yes", 1, 0)</f>
        <v>0</v>
      </c>
      <c r="AS2949">
        <f t="shared" si="556"/>
        <v>1</v>
      </c>
      <c r="AT2949">
        <f t="shared" si="557"/>
        <v>1</v>
      </c>
      <c r="AU2949">
        <f t="shared" si="558"/>
        <v>1</v>
      </c>
      <c r="AV2949">
        <f t="shared" si="559"/>
        <v>0</v>
      </c>
      <c r="AX2949">
        <f t="shared" si="560"/>
        <v>0</v>
      </c>
    </row>
    <row r="2950" spans="1:50" x14ac:dyDescent="0.3">
      <c r="A2950">
        <v>19</v>
      </c>
      <c r="B2950">
        <v>89</v>
      </c>
      <c r="C2950" t="s">
        <v>22</v>
      </c>
      <c r="D2950" t="s">
        <v>20</v>
      </c>
      <c r="E2950">
        <v>10</v>
      </c>
      <c r="F2950">
        <v>74</v>
      </c>
      <c r="G2950" t="s">
        <v>22</v>
      </c>
      <c r="H2950" t="s">
        <v>21</v>
      </c>
      <c r="I2950">
        <v>1</v>
      </c>
      <c r="J2950" t="s">
        <v>22</v>
      </c>
      <c r="K2950" t="s">
        <v>23</v>
      </c>
      <c r="L2950" t="s">
        <v>24</v>
      </c>
      <c r="M2950">
        <v>2</v>
      </c>
      <c r="N2950" t="s">
        <v>20</v>
      </c>
      <c r="O2950" t="s">
        <v>25</v>
      </c>
      <c r="P2950" t="s">
        <v>30</v>
      </c>
      <c r="Q2950" t="s">
        <v>31</v>
      </c>
      <c r="R2950">
        <v>66</v>
      </c>
      <c r="T2950">
        <f t="shared" si="552"/>
        <v>0.30155204731457907</v>
      </c>
      <c r="U2950">
        <f t="shared" si="561"/>
        <v>68.40874526913035</v>
      </c>
      <c r="AD2950">
        <f>(E2950 -$Y$7)/$Y$8</f>
        <v>2.0237884584402419</v>
      </c>
      <c r="AE2950">
        <f t="shared" si="550"/>
        <v>1</v>
      </c>
      <c r="AG2950">
        <f>(A2950 -$W$7)/$W$8</f>
        <v>-0.16282241129609587</v>
      </c>
      <c r="AH2950">
        <f>(B2950 -$X$7)/$X$8</f>
        <v>0.78140327206120141</v>
      </c>
      <c r="AI2950">
        <f>(F2950 -$Z$7)/$Z$8</f>
        <v>-7.4349188347306888E-2</v>
      </c>
      <c r="AJ2950">
        <f>(I2950 -$AA$7)/$AA$8</f>
        <v>-0.40124168605466753</v>
      </c>
      <c r="AK2950">
        <f t="shared" si="551"/>
        <v>-0.93837681180577304</v>
      </c>
      <c r="AL2950">
        <f>IF(C2950="Low", 1, IF(C2950="Medium", 2, IF(C2950="High", 3, "")))</f>
        <v>2</v>
      </c>
      <c r="AM2950">
        <f>IF(G2950="Low", 1, IF(G2950="Medium", 2, IF(G2950="High", 3, "")))</f>
        <v>2</v>
      </c>
      <c r="AN2950">
        <f t="shared" si="553"/>
        <v>2</v>
      </c>
      <c r="AO2950">
        <f t="shared" si="554"/>
        <v>1</v>
      </c>
      <c r="AP2950">
        <f t="shared" si="555"/>
        <v>1</v>
      </c>
      <c r="AQ2950">
        <f>IF(H2950="Yes", 1, 0)</f>
        <v>1</v>
      </c>
      <c r="AR2950">
        <f>IF(D2950="Yes", 1, 0)</f>
        <v>0</v>
      </c>
      <c r="AS2950">
        <f t="shared" si="556"/>
        <v>1</v>
      </c>
      <c r="AT2950">
        <f t="shared" si="557"/>
        <v>0</v>
      </c>
      <c r="AU2950">
        <f t="shared" si="558"/>
        <v>0</v>
      </c>
      <c r="AV2950">
        <f t="shared" si="559"/>
        <v>0</v>
      </c>
      <c r="AX2950">
        <f t="shared" si="560"/>
        <v>1</v>
      </c>
    </row>
    <row r="2951" spans="1:50" x14ac:dyDescent="0.3">
      <c r="A2951">
        <v>22</v>
      </c>
      <c r="B2951">
        <v>67</v>
      </c>
      <c r="C2951" t="s">
        <v>18</v>
      </c>
      <c r="D2951" t="s">
        <v>21</v>
      </c>
      <c r="E2951">
        <v>8</v>
      </c>
      <c r="F2951">
        <v>53</v>
      </c>
      <c r="G2951" t="s">
        <v>22</v>
      </c>
      <c r="H2951" t="s">
        <v>21</v>
      </c>
      <c r="I2951">
        <v>0</v>
      </c>
      <c r="J2951" t="s">
        <v>19</v>
      </c>
      <c r="K2951" t="s">
        <v>23</v>
      </c>
      <c r="L2951" t="s">
        <v>28</v>
      </c>
      <c r="M2951">
        <v>3</v>
      </c>
      <c r="N2951" t="s">
        <v>20</v>
      </c>
      <c r="O2951" t="s">
        <v>25</v>
      </c>
      <c r="P2951" t="s">
        <v>35</v>
      </c>
      <c r="Q2951" t="s">
        <v>27</v>
      </c>
      <c r="R2951">
        <v>62</v>
      </c>
      <c r="T2951">
        <f t="shared" si="552"/>
        <v>-0.22515270432002105</v>
      </c>
      <c r="U2951">
        <f t="shared" si="561"/>
        <v>66.359778800994107</v>
      </c>
      <c r="AD2951">
        <f>(E2951 -$Y$7)/$Y$8</f>
        <v>0.66139910137521774</v>
      </c>
      <c r="AE2951">
        <f t="shared" ref="AE2951:AE3014" si="562">IF(K2951="Public", 1, 0)</f>
        <v>1</v>
      </c>
      <c r="AG2951">
        <f>(A2951 -$W$7)/$W$8</f>
        <v>0.3380005269875655</v>
      </c>
      <c r="AH2951">
        <f>(B2951 -$X$7)/$X$8</f>
        <v>-1.1239193342459837</v>
      </c>
      <c r="AI2951">
        <f>(F2951 -$Z$7)/$Z$8</f>
        <v>-1.5328147384142963</v>
      </c>
      <c r="AJ2951">
        <f>(I2951 -$AA$7)/$AA$8</f>
        <v>-1.213934457288018</v>
      </c>
      <c r="AK2951">
        <f t="shared" ref="AK2951:AK3014" si="563">(M2951 -$AB$7)/$AB$8</f>
        <v>3.141133078780467E-2</v>
      </c>
      <c r="AL2951">
        <f>IF(C2951="Low", 1, IF(C2951="Medium", 2, IF(C2951="High", 3, "")))</f>
        <v>1</v>
      </c>
      <c r="AM2951">
        <f>IF(G2951="Low", 1, IF(G2951="Medium", 2, IF(G2951="High", 3, "")))</f>
        <v>2</v>
      </c>
      <c r="AN2951">
        <f t="shared" si="553"/>
        <v>3</v>
      </c>
      <c r="AO2951">
        <f t="shared" si="554"/>
        <v>1</v>
      </c>
      <c r="AP2951">
        <f t="shared" si="555"/>
        <v>0</v>
      </c>
      <c r="AQ2951">
        <f>IF(H2951="Yes", 1, 0)</f>
        <v>1</v>
      </c>
      <c r="AR2951">
        <f>IF(D2951="Yes", 1, 0)</f>
        <v>1</v>
      </c>
      <c r="AS2951">
        <f t="shared" si="556"/>
        <v>1</v>
      </c>
      <c r="AT2951">
        <f t="shared" si="557"/>
        <v>0</v>
      </c>
      <c r="AU2951">
        <f t="shared" si="558"/>
        <v>0</v>
      </c>
      <c r="AV2951">
        <f t="shared" si="559"/>
        <v>0</v>
      </c>
      <c r="AX2951">
        <f t="shared" si="560"/>
        <v>1</v>
      </c>
    </row>
    <row r="2952" spans="1:50" x14ac:dyDescent="0.3">
      <c r="A2952">
        <v>13</v>
      </c>
      <c r="B2952">
        <v>83</v>
      </c>
      <c r="C2952" t="s">
        <v>18</v>
      </c>
      <c r="D2952" t="s">
        <v>20</v>
      </c>
      <c r="E2952">
        <v>5</v>
      </c>
      <c r="F2952">
        <v>59</v>
      </c>
      <c r="G2952" t="s">
        <v>19</v>
      </c>
      <c r="H2952" t="s">
        <v>21</v>
      </c>
      <c r="I2952">
        <v>4</v>
      </c>
      <c r="J2952" t="s">
        <v>22</v>
      </c>
      <c r="K2952" t="s">
        <v>34</v>
      </c>
      <c r="L2952" t="s">
        <v>32</v>
      </c>
      <c r="M2952">
        <v>2</v>
      </c>
      <c r="N2952" t="s">
        <v>20</v>
      </c>
      <c r="O2952" t="s">
        <v>25</v>
      </c>
      <c r="P2952" t="s">
        <v>26</v>
      </c>
      <c r="Q2952" t="s">
        <v>31</v>
      </c>
      <c r="R2952">
        <v>63</v>
      </c>
      <c r="T2952">
        <f t="shared" ref="T2952:T3015" si="564" xml:space="preserve"> -0.428939123 + (0.162668673*AG2952 ) + (0.215822964*AH2952 ) + (0.066497984*AI2952 ) + (0.052633968*AJ2952 ) + (0.01715737*AK2952 ) + (0.084014125*AL2952 ) + (0.047438308* AM2952) + (0.050178802*AN2952 ) + (0.044245992*AO2952 ) + (0.074596718*AP2952 ) + (0.087859865* AQ2952) + (0.034592709*AR2952 ) + (0.060530552*AS2952 ) + (0.063854922*AT2952 )</f>
        <v>3.8199922463692096E-2</v>
      </c>
      <c r="U2952">
        <f t="shared" si="561"/>
        <v>67.384263011362066</v>
      </c>
      <c r="AD2952">
        <f>(E2952 -$Y$7)/$Y$8</f>
        <v>-1.3821849342223185</v>
      </c>
      <c r="AE2952">
        <f t="shared" si="562"/>
        <v>0</v>
      </c>
      <c r="AG2952">
        <f>(A2952 -$W$7)/$W$8</f>
        <v>-1.1644682878634187</v>
      </c>
      <c r="AH2952">
        <f>(B2952 -$X$7)/$X$8</f>
        <v>0.26176983397742365</v>
      </c>
      <c r="AI2952">
        <f>(F2952 -$Z$7)/$Z$8</f>
        <v>-1.1161102955380136</v>
      </c>
      <c r="AJ2952">
        <f>(I2952 -$AA$7)/$AA$8</f>
        <v>2.0368366276453838</v>
      </c>
      <c r="AK2952">
        <f t="shared" si="563"/>
        <v>-0.93837681180577304</v>
      </c>
      <c r="AL2952">
        <f>IF(C2952="Low", 1, IF(C2952="Medium", 2, IF(C2952="High", 3, "")))</f>
        <v>1</v>
      </c>
      <c r="AM2952">
        <f>IF(G2952="Low", 1, IF(G2952="Medium", 2, IF(G2952="High", 3, "")))</f>
        <v>3</v>
      </c>
      <c r="AN2952">
        <f t="shared" ref="AN2952:AN3015" si="565">IF(J2952="Low", 1, IF(J2952="Medium", 2, IF(J2952="High", 3, "")))</f>
        <v>2</v>
      </c>
      <c r="AO2952">
        <f t="shared" ref="AO2952:AO3015" si="566">IF(O2952="High School", 1, IF(O2952="College", 2, IF(O2952="Postgraduate", 3, "")))</f>
        <v>1</v>
      </c>
      <c r="AP2952">
        <f t="shared" ref="AP2952:AP3015" si="567">IF(L2952="Positive", 1, 0)</f>
        <v>0</v>
      </c>
      <c r="AQ2952">
        <f>IF(H2952="Yes", 1, 0)</f>
        <v>1</v>
      </c>
      <c r="AR2952">
        <f>IF(D2952="Yes", 1, 0)</f>
        <v>0</v>
      </c>
      <c r="AS2952">
        <f t="shared" ref="AS2952:AS3015" si="568">IF(N2952="No", 1, 0)</f>
        <v>1</v>
      </c>
      <c r="AT2952">
        <f t="shared" ref="AT2952:AT3015" si="569">IF(P2952="Near", 1, 0)</f>
        <v>1</v>
      </c>
      <c r="AU2952">
        <f t="shared" ref="AU2952:AU3015" si="570">IF(R2952&gt;=70, 1, 0)</f>
        <v>0</v>
      </c>
      <c r="AV2952">
        <f t="shared" ref="AV2952:AV3015" si="571">IF(U2952&gt;=70, 1, 0)</f>
        <v>0</v>
      </c>
      <c r="AX2952">
        <f t="shared" ref="AX2952:AX3015" si="572">IF(AU2952=AV2952,1,0)</f>
        <v>1</v>
      </c>
    </row>
    <row r="2953" spans="1:50" x14ac:dyDescent="0.3">
      <c r="A2953">
        <v>21</v>
      </c>
      <c r="B2953">
        <v>73</v>
      </c>
      <c r="C2953" t="s">
        <v>18</v>
      </c>
      <c r="D2953" t="s">
        <v>21</v>
      </c>
      <c r="E2953">
        <v>9</v>
      </c>
      <c r="F2953">
        <v>60</v>
      </c>
      <c r="G2953" t="s">
        <v>19</v>
      </c>
      <c r="H2953" t="s">
        <v>21</v>
      </c>
      <c r="I2953">
        <v>2</v>
      </c>
      <c r="J2953" t="s">
        <v>22</v>
      </c>
      <c r="K2953" t="s">
        <v>23</v>
      </c>
      <c r="L2953" t="s">
        <v>24</v>
      </c>
      <c r="M2953">
        <v>3</v>
      </c>
      <c r="N2953" t="s">
        <v>20</v>
      </c>
      <c r="O2953" t="s">
        <v>29</v>
      </c>
      <c r="P2953" t="s">
        <v>26</v>
      </c>
      <c r="Q2953" t="s">
        <v>27</v>
      </c>
      <c r="R2953">
        <v>66</v>
      </c>
      <c r="T2953">
        <f t="shared" si="564"/>
        <v>0.1576760251220326</v>
      </c>
      <c r="U2953">
        <f t="shared" ref="U2953:U3016" si="573" xml:space="preserve"> (T2953*$S$8)+$S$7</f>
        <v>67.84904432827787</v>
      </c>
      <c r="AD2953">
        <f>(E2953 -$Y$7)/$Y$8</f>
        <v>1.3425937799077299</v>
      </c>
      <c r="AE2953">
        <f t="shared" si="562"/>
        <v>1</v>
      </c>
      <c r="AG2953">
        <f>(A2953 -$W$7)/$W$8</f>
        <v>0.17105954755967837</v>
      </c>
      <c r="AH2953">
        <f>(B2953 -$X$7)/$X$8</f>
        <v>-0.60428589616220585</v>
      </c>
      <c r="AI2953">
        <f>(F2953 -$Z$7)/$Z$8</f>
        <v>-1.0466595550586331</v>
      </c>
      <c r="AJ2953">
        <f>(I2953 -$AA$7)/$AA$8</f>
        <v>0.41145108517868284</v>
      </c>
      <c r="AK2953">
        <f t="shared" si="563"/>
        <v>3.141133078780467E-2</v>
      </c>
      <c r="AL2953">
        <f>IF(C2953="Low", 1, IF(C2953="Medium", 2, IF(C2953="High", 3, "")))</f>
        <v>1</v>
      </c>
      <c r="AM2953">
        <f>IF(G2953="Low", 1, IF(G2953="Medium", 2, IF(G2953="High", 3, "")))</f>
        <v>3</v>
      </c>
      <c r="AN2953">
        <f t="shared" si="565"/>
        <v>2</v>
      </c>
      <c r="AO2953">
        <f t="shared" si="566"/>
        <v>2</v>
      </c>
      <c r="AP2953">
        <f t="shared" si="567"/>
        <v>1</v>
      </c>
      <c r="AQ2953">
        <f>IF(H2953="Yes", 1, 0)</f>
        <v>1</v>
      </c>
      <c r="AR2953">
        <f>IF(D2953="Yes", 1, 0)</f>
        <v>1</v>
      </c>
      <c r="AS2953">
        <f t="shared" si="568"/>
        <v>1</v>
      </c>
      <c r="AT2953">
        <f t="shared" si="569"/>
        <v>1</v>
      </c>
      <c r="AU2953">
        <f t="shared" si="570"/>
        <v>0</v>
      </c>
      <c r="AV2953">
        <f t="shared" si="571"/>
        <v>0</v>
      </c>
      <c r="AX2953">
        <f t="shared" si="572"/>
        <v>1</v>
      </c>
    </row>
    <row r="2954" spans="1:50" x14ac:dyDescent="0.3">
      <c r="A2954">
        <v>2</v>
      </c>
      <c r="B2954">
        <v>67</v>
      </c>
      <c r="C2954" t="s">
        <v>22</v>
      </c>
      <c r="D2954" t="s">
        <v>20</v>
      </c>
      <c r="E2954">
        <v>6</v>
      </c>
      <c r="F2954">
        <v>73</v>
      </c>
      <c r="G2954" t="s">
        <v>18</v>
      </c>
      <c r="H2954" t="s">
        <v>21</v>
      </c>
      <c r="I2954">
        <v>1</v>
      </c>
      <c r="J2954" t="s">
        <v>22</v>
      </c>
      <c r="K2954" t="s">
        <v>34</v>
      </c>
      <c r="L2954" t="s">
        <v>24</v>
      </c>
      <c r="M2954">
        <v>2</v>
      </c>
      <c r="N2954" t="s">
        <v>20</v>
      </c>
      <c r="O2954" t="s">
        <v>29</v>
      </c>
      <c r="P2954" t="s">
        <v>30</v>
      </c>
      <c r="Q2954" t="s">
        <v>27</v>
      </c>
      <c r="R2954">
        <v>58</v>
      </c>
      <c r="T2954">
        <f t="shared" si="564"/>
        <v>-0.57912412426255833</v>
      </c>
      <c r="U2954">
        <f t="shared" si="573"/>
        <v>64.982772863815867</v>
      </c>
      <c r="AD2954">
        <f>(E2954 -$Y$7)/$Y$8</f>
        <v>-0.70099025568980644</v>
      </c>
      <c r="AE2954">
        <f t="shared" si="562"/>
        <v>0</v>
      </c>
      <c r="AG2954">
        <f>(A2954 -$W$7)/$W$8</f>
        <v>-3.0008190615701769</v>
      </c>
      <c r="AH2954">
        <f>(B2954 -$X$7)/$X$8</f>
        <v>-1.1239193342459837</v>
      </c>
      <c r="AI2954">
        <f>(F2954 -$Z$7)/$Z$8</f>
        <v>-0.14379992882668732</v>
      </c>
      <c r="AJ2954">
        <f>(I2954 -$AA$7)/$AA$8</f>
        <v>-0.40124168605466753</v>
      </c>
      <c r="AK2954">
        <f t="shared" si="563"/>
        <v>-0.93837681180577304</v>
      </c>
      <c r="AL2954">
        <f>IF(C2954="Low", 1, IF(C2954="Medium", 2, IF(C2954="High", 3, "")))</f>
        <v>2</v>
      </c>
      <c r="AM2954">
        <f>IF(G2954="Low", 1, IF(G2954="Medium", 2, IF(G2954="High", 3, "")))</f>
        <v>1</v>
      </c>
      <c r="AN2954">
        <f t="shared" si="565"/>
        <v>2</v>
      </c>
      <c r="AO2954">
        <f t="shared" si="566"/>
        <v>2</v>
      </c>
      <c r="AP2954">
        <f t="shared" si="567"/>
        <v>1</v>
      </c>
      <c r="AQ2954">
        <f>IF(H2954="Yes", 1, 0)</f>
        <v>1</v>
      </c>
      <c r="AR2954">
        <f>IF(D2954="Yes", 1, 0)</f>
        <v>0</v>
      </c>
      <c r="AS2954">
        <f t="shared" si="568"/>
        <v>1</v>
      </c>
      <c r="AT2954">
        <f t="shared" si="569"/>
        <v>0</v>
      </c>
      <c r="AU2954">
        <f t="shared" si="570"/>
        <v>0</v>
      </c>
      <c r="AV2954">
        <f t="shared" si="571"/>
        <v>0</v>
      </c>
      <c r="AX2954">
        <f t="shared" si="572"/>
        <v>1</v>
      </c>
    </row>
    <row r="2955" spans="1:50" x14ac:dyDescent="0.3">
      <c r="A2955">
        <v>19</v>
      </c>
      <c r="B2955">
        <v>94</v>
      </c>
      <c r="C2955" t="s">
        <v>22</v>
      </c>
      <c r="D2955" t="s">
        <v>21</v>
      </c>
      <c r="E2955">
        <v>6</v>
      </c>
      <c r="F2955">
        <v>91</v>
      </c>
      <c r="G2955" t="s">
        <v>22</v>
      </c>
      <c r="H2955" t="s">
        <v>21</v>
      </c>
      <c r="I2955">
        <v>1</v>
      </c>
      <c r="J2955" t="s">
        <v>22</v>
      </c>
      <c r="K2955" t="s">
        <v>23</v>
      </c>
      <c r="L2955" t="s">
        <v>28</v>
      </c>
      <c r="M2955">
        <v>3</v>
      </c>
      <c r="N2955" t="s">
        <v>20</v>
      </c>
      <c r="O2955" t="s">
        <v>25</v>
      </c>
      <c r="P2955" t="s">
        <v>30</v>
      </c>
      <c r="Q2955" t="s">
        <v>27</v>
      </c>
      <c r="R2955">
        <v>70</v>
      </c>
      <c r="T2955">
        <f t="shared" si="564"/>
        <v>0.45015609152879127</v>
      </c>
      <c r="U2955">
        <f t="shared" si="573"/>
        <v>68.986838978517639</v>
      </c>
      <c r="AD2955">
        <f>(E2955 -$Y$7)/$Y$8</f>
        <v>-0.70099025568980644</v>
      </c>
      <c r="AE2955">
        <f t="shared" si="562"/>
        <v>1</v>
      </c>
      <c r="AG2955">
        <f>(A2955 -$W$7)/$W$8</f>
        <v>-0.16282241129609587</v>
      </c>
      <c r="AH2955">
        <f>(B2955 -$X$7)/$X$8</f>
        <v>1.2144311371310161</v>
      </c>
      <c r="AI2955">
        <f>(F2955 -$Z$7)/$Z$8</f>
        <v>1.1063133998021608</v>
      </c>
      <c r="AJ2955">
        <f>(I2955 -$AA$7)/$AA$8</f>
        <v>-0.40124168605466753</v>
      </c>
      <c r="AK2955">
        <f t="shared" si="563"/>
        <v>3.141133078780467E-2</v>
      </c>
      <c r="AL2955">
        <f>IF(C2955="Low", 1, IF(C2955="Medium", 2, IF(C2955="High", 3, "")))</f>
        <v>2</v>
      </c>
      <c r="AM2955">
        <f>IF(G2955="Low", 1, IF(G2955="Medium", 2, IF(G2955="High", 3, "")))</f>
        <v>2</v>
      </c>
      <c r="AN2955">
        <f t="shared" si="565"/>
        <v>2</v>
      </c>
      <c r="AO2955">
        <f t="shared" si="566"/>
        <v>1</v>
      </c>
      <c r="AP2955">
        <f t="shared" si="567"/>
        <v>0</v>
      </c>
      <c r="AQ2955">
        <f>IF(H2955="Yes", 1, 0)</f>
        <v>1</v>
      </c>
      <c r="AR2955">
        <f>IF(D2955="Yes", 1, 0)</f>
        <v>1</v>
      </c>
      <c r="AS2955">
        <f t="shared" si="568"/>
        <v>1</v>
      </c>
      <c r="AT2955">
        <f t="shared" si="569"/>
        <v>0</v>
      </c>
      <c r="AU2955">
        <f t="shared" si="570"/>
        <v>1</v>
      </c>
      <c r="AV2955">
        <f t="shared" si="571"/>
        <v>0</v>
      </c>
      <c r="AX2955">
        <f t="shared" si="572"/>
        <v>0</v>
      </c>
    </row>
    <row r="2956" spans="1:50" x14ac:dyDescent="0.3">
      <c r="A2956">
        <v>10</v>
      </c>
      <c r="B2956">
        <v>76</v>
      </c>
      <c r="C2956" t="s">
        <v>22</v>
      </c>
      <c r="D2956" t="s">
        <v>20</v>
      </c>
      <c r="E2956">
        <v>4</v>
      </c>
      <c r="F2956">
        <v>68</v>
      </c>
      <c r="G2956" t="s">
        <v>22</v>
      </c>
      <c r="H2956" t="s">
        <v>21</v>
      </c>
      <c r="I2956">
        <v>1</v>
      </c>
      <c r="J2956" t="s">
        <v>18</v>
      </c>
      <c r="K2956" t="s">
        <v>34</v>
      </c>
      <c r="L2956" t="s">
        <v>32</v>
      </c>
      <c r="M2956">
        <v>6</v>
      </c>
      <c r="N2956" t="s">
        <v>20</v>
      </c>
      <c r="O2956" t="s">
        <v>29</v>
      </c>
      <c r="P2956" t="s">
        <v>26</v>
      </c>
      <c r="Q2956" t="s">
        <v>27</v>
      </c>
      <c r="R2956">
        <v>63</v>
      </c>
      <c r="T2956">
        <f t="shared" si="564"/>
        <v>-0.16367024552816067</v>
      </c>
      <c r="U2956">
        <f t="shared" si="573"/>
        <v>66.598955485943563</v>
      </c>
      <c r="AD2956">
        <f>(E2956 -$Y$7)/$Y$8</f>
        <v>-2.0633796127548307</v>
      </c>
      <c r="AE2956">
        <f t="shared" si="562"/>
        <v>0</v>
      </c>
      <c r="AG2956">
        <f>(A2956 -$W$7)/$W$8</f>
        <v>-1.66529122614708</v>
      </c>
      <c r="AH2956">
        <f>(B2956 -$X$7)/$X$8</f>
        <v>-0.34446917712031699</v>
      </c>
      <c r="AI2956">
        <f>(F2956 -$Z$7)/$Z$8</f>
        <v>-0.49105363122358958</v>
      </c>
      <c r="AJ2956">
        <f>(I2956 -$AA$7)/$AA$8</f>
        <v>-0.40124168605466753</v>
      </c>
      <c r="AK2956">
        <f t="shared" si="563"/>
        <v>2.9407757585685377</v>
      </c>
      <c r="AL2956">
        <f>IF(C2956="Low", 1, IF(C2956="Medium", 2, IF(C2956="High", 3, "")))</f>
        <v>2</v>
      </c>
      <c r="AM2956">
        <f>IF(G2956="Low", 1, IF(G2956="Medium", 2, IF(G2956="High", 3, "")))</f>
        <v>2</v>
      </c>
      <c r="AN2956">
        <f t="shared" si="565"/>
        <v>1</v>
      </c>
      <c r="AO2956">
        <f t="shared" si="566"/>
        <v>2</v>
      </c>
      <c r="AP2956">
        <f t="shared" si="567"/>
        <v>0</v>
      </c>
      <c r="AQ2956">
        <f>IF(H2956="Yes", 1, 0)</f>
        <v>1</v>
      </c>
      <c r="AR2956">
        <f>IF(D2956="Yes", 1, 0)</f>
        <v>0</v>
      </c>
      <c r="AS2956">
        <f t="shared" si="568"/>
        <v>1</v>
      </c>
      <c r="AT2956">
        <f t="shared" si="569"/>
        <v>1</v>
      </c>
      <c r="AU2956">
        <f t="shared" si="570"/>
        <v>0</v>
      </c>
      <c r="AV2956">
        <f t="shared" si="571"/>
        <v>0</v>
      </c>
      <c r="AX2956">
        <f t="shared" si="572"/>
        <v>1</v>
      </c>
    </row>
    <row r="2957" spans="1:50" x14ac:dyDescent="0.3">
      <c r="A2957">
        <v>27</v>
      </c>
      <c r="B2957">
        <v>76</v>
      </c>
      <c r="C2957" t="s">
        <v>22</v>
      </c>
      <c r="D2957" t="s">
        <v>21</v>
      </c>
      <c r="E2957">
        <v>6</v>
      </c>
      <c r="F2957">
        <v>69</v>
      </c>
      <c r="G2957" t="s">
        <v>19</v>
      </c>
      <c r="H2957" t="s">
        <v>21</v>
      </c>
      <c r="I2957">
        <v>0</v>
      </c>
      <c r="J2957" t="s">
        <v>19</v>
      </c>
      <c r="K2957" t="s">
        <v>23</v>
      </c>
      <c r="L2957" t="s">
        <v>32</v>
      </c>
      <c r="M2957">
        <v>1</v>
      </c>
      <c r="N2957" t="s">
        <v>20</v>
      </c>
      <c r="O2957" t="s">
        <v>25</v>
      </c>
      <c r="P2957" t="s">
        <v>26</v>
      </c>
      <c r="Q2957" t="s">
        <v>27</v>
      </c>
      <c r="R2957">
        <v>70</v>
      </c>
      <c r="T2957">
        <f t="shared" si="564"/>
        <v>0.31477355154417391</v>
      </c>
      <c r="U2957">
        <f t="shared" si="573"/>
        <v>68.460179053884872</v>
      </c>
      <c r="AD2957">
        <f>(E2957 -$Y$7)/$Y$8</f>
        <v>-0.70099025568980644</v>
      </c>
      <c r="AE2957">
        <f t="shared" si="562"/>
        <v>1</v>
      </c>
      <c r="AG2957">
        <f>(A2957 -$W$7)/$W$8</f>
        <v>1.1727054241270012</v>
      </c>
      <c r="AH2957">
        <f>(B2957 -$X$7)/$X$8</f>
        <v>-0.34446917712031699</v>
      </c>
      <c r="AI2957">
        <f>(F2957 -$Z$7)/$Z$8</f>
        <v>-0.42160289074420915</v>
      </c>
      <c r="AJ2957">
        <f>(I2957 -$AA$7)/$AA$8</f>
        <v>-1.213934457288018</v>
      </c>
      <c r="AK2957">
        <f t="shared" si="563"/>
        <v>-1.9081649543993509</v>
      </c>
      <c r="AL2957">
        <f>IF(C2957="Low", 1, IF(C2957="Medium", 2, IF(C2957="High", 3, "")))</f>
        <v>2</v>
      </c>
      <c r="AM2957">
        <f>IF(G2957="Low", 1, IF(G2957="Medium", 2, IF(G2957="High", 3, "")))</f>
        <v>3</v>
      </c>
      <c r="AN2957">
        <f t="shared" si="565"/>
        <v>3</v>
      </c>
      <c r="AO2957">
        <f t="shared" si="566"/>
        <v>1</v>
      </c>
      <c r="AP2957">
        <f t="shared" si="567"/>
        <v>0</v>
      </c>
      <c r="AQ2957">
        <f>IF(H2957="Yes", 1, 0)</f>
        <v>1</v>
      </c>
      <c r="AR2957">
        <f>IF(D2957="Yes", 1, 0)</f>
        <v>1</v>
      </c>
      <c r="AS2957">
        <f t="shared" si="568"/>
        <v>1</v>
      </c>
      <c r="AT2957">
        <f t="shared" si="569"/>
        <v>1</v>
      </c>
      <c r="AU2957">
        <f t="shared" si="570"/>
        <v>1</v>
      </c>
      <c r="AV2957">
        <f t="shared" si="571"/>
        <v>0</v>
      </c>
      <c r="AX2957">
        <f t="shared" si="572"/>
        <v>0</v>
      </c>
    </row>
    <row r="2958" spans="1:50" x14ac:dyDescent="0.3">
      <c r="A2958">
        <v>25</v>
      </c>
      <c r="B2958">
        <v>67</v>
      </c>
      <c r="C2958" t="s">
        <v>19</v>
      </c>
      <c r="D2958" t="s">
        <v>21</v>
      </c>
      <c r="E2958">
        <v>6</v>
      </c>
      <c r="F2958">
        <v>65</v>
      </c>
      <c r="G2958" t="s">
        <v>22</v>
      </c>
      <c r="H2958" t="s">
        <v>21</v>
      </c>
      <c r="I2958">
        <v>1</v>
      </c>
      <c r="J2958" t="s">
        <v>22</v>
      </c>
      <c r="K2958" t="s">
        <v>23</v>
      </c>
      <c r="L2958" t="s">
        <v>28</v>
      </c>
      <c r="M2958">
        <v>3</v>
      </c>
      <c r="N2958" t="s">
        <v>20</v>
      </c>
      <c r="O2958" t="s">
        <v>25</v>
      </c>
      <c r="P2958" t="s">
        <v>26</v>
      </c>
      <c r="Q2958" t="s">
        <v>27</v>
      </c>
      <c r="R2958">
        <v>65</v>
      </c>
      <c r="T2958">
        <f t="shared" si="564"/>
        <v>0.13621512452370249</v>
      </c>
      <c r="U2958">
        <f t="shared" si="573"/>
        <v>67.76555796221507</v>
      </c>
      <c r="AD2958">
        <f>(E2958 -$Y$7)/$Y$8</f>
        <v>-0.70099025568980644</v>
      </c>
      <c r="AE2958">
        <f t="shared" si="562"/>
        <v>1</v>
      </c>
      <c r="AG2958">
        <f>(A2958 -$W$7)/$W$8</f>
        <v>0.83882346527122686</v>
      </c>
      <c r="AH2958">
        <f>(B2958 -$X$7)/$X$8</f>
        <v>-1.1239193342459837</v>
      </c>
      <c r="AI2958">
        <f>(F2958 -$Z$7)/$Z$8</f>
        <v>-0.69940585266173094</v>
      </c>
      <c r="AJ2958">
        <f>(I2958 -$AA$7)/$AA$8</f>
        <v>-0.40124168605466753</v>
      </c>
      <c r="AK2958">
        <f t="shared" si="563"/>
        <v>3.141133078780467E-2</v>
      </c>
      <c r="AL2958">
        <f>IF(C2958="Low", 1, IF(C2958="Medium", 2, IF(C2958="High", 3, "")))</f>
        <v>3</v>
      </c>
      <c r="AM2958">
        <f>IF(G2958="Low", 1, IF(G2958="Medium", 2, IF(G2958="High", 3, "")))</f>
        <v>2</v>
      </c>
      <c r="AN2958">
        <f t="shared" si="565"/>
        <v>2</v>
      </c>
      <c r="AO2958">
        <f t="shared" si="566"/>
        <v>1</v>
      </c>
      <c r="AP2958">
        <f t="shared" si="567"/>
        <v>0</v>
      </c>
      <c r="AQ2958">
        <f>IF(H2958="Yes", 1, 0)</f>
        <v>1</v>
      </c>
      <c r="AR2958">
        <f>IF(D2958="Yes", 1, 0)</f>
        <v>1</v>
      </c>
      <c r="AS2958">
        <f t="shared" si="568"/>
        <v>1</v>
      </c>
      <c r="AT2958">
        <f t="shared" si="569"/>
        <v>1</v>
      </c>
      <c r="AU2958">
        <f t="shared" si="570"/>
        <v>0</v>
      </c>
      <c r="AV2958">
        <f t="shared" si="571"/>
        <v>0</v>
      </c>
      <c r="AX2958">
        <f t="shared" si="572"/>
        <v>1</v>
      </c>
    </row>
    <row r="2959" spans="1:50" x14ac:dyDescent="0.3">
      <c r="A2959">
        <v>23</v>
      </c>
      <c r="B2959">
        <v>75</v>
      </c>
      <c r="C2959" t="s">
        <v>22</v>
      </c>
      <c r="D2959" t="s">
        <v>21</v>
      </c>
      <c r="E2959">
        <v>8</v>
      </c>
      <c r="F2959">
        <v>66</v>
      </c>
      <c r="G2959" t="s">
        <v>22</v>
      </c>
      <c r="H2959" t="s">
        <v>21</v>
      </c>
      <c r="I2959">
        <v>5</v>
      </c>
      <c r="J2959" t="s">
        <v>18</v>
      </c>
      <c r="K2959" t="s">
        <v>23</v>
      </c>
      <c r="L2959" t="s">
        <v>32</v>
      </c>
      <c r="M2959">
        <v>3</v>
      </c>
      <c r="N2959" t="s">
        <v>20</v>
      </c>
      <c r="O2959" t="s">
        <v>25</v>
      </c>
      <c r="P2959" t="s">
        <v>26</v>
      </c>
      <c r="Q2959" t="s">
        <v>27</v>
      </c>
      <c r="R2959">
        <v>67</v>
      </c>
      <c r="T2959">
        <f t="shared" si="564"/>
        <v>0.27296114956122414</v>
      </c>
      <c r="U2959">
        <f t="shared" si="573"/>
        <v>68.297522063703155</v>
      </c>
      <c r="AD2959">
        <f>(E2959 -$Y$7)/$Y$8</f>
        <v>0.66139910137521774</v>
      </c>
      <c r="AE2959">
        <f t="shared" si="562"/>
        <v>1</v>
      </c>
      <c r="AG2959">
        <f>(A2959 -$W$7)/$W$8</f>
        <v>0.50494150641545266</v>
      </c>
      <c r="AH2959">
        <f>(B2959 -$X$7)/$X$8</f>
        <v>-0.43107475013427993</v>
      </c>
      <c r="AI2959">
        <f>(F2959 -$Z$7)/$Z$8</f>
        <v>-0.62995511218235045</v>
      </c>
      <c r="AJ2959">
        <f>(I2959 -$AA$7)/$AA$8</f>
        <v>2.849529398878734</v>
      </c>
      <c r="AK2959">
        <f t="shared" si="563"/>
        <v>3.141133078780467E-2</v>
      </c>
      <c r="AL2959">
        <f>IF(C2959="Low", 1, IF(C2959="Medium", 2, IF(C2959="High", 3, "")))</f>
        <v>2</v>
      </c>
      <c r="AM2959">
        <f>IF(G2959="Low", 1, IF(G2959="Medium", 2, IF(G2959="High", 3, "")))</f>
        <v>2</v>
      </c>
      <c r="AN2959">
        <f t="shared" si="565"/>
        <v>1</v>
      </c>
      <c r="AO2959">
        <f t="shared" si="566"/>
        <v>1</v>
      </c>
      <c r="AP2959">
        <f t="shared" si="567"/>
        <v>0</v>
      </c>
      <c r="AQ2959">
        <f>IF(H2959="Yes", 1, 0)</f>
        <v>1</v>
      </c>
      <c r="AR2959">
        <f>IF(D2959="Yes", 1, 0)</f>
        <v>1</v>
      </c>
      <c r="AS2959">
        <f t="shared" si="568"/>
        <v>1</v>
      </c>
      <c r="AT2959">
        <f t="shared" si="569"/>
        <v>1</v>
      </c>
      <c r="AU2959">
        <f t="shared" si="570"/>
        <v>0</v>
      </c>
      <c r="AV2959">
        <f t="shared" si="571"/>
        <v>0</v>
      </c>
      <c r="AX2959">
        <f t="shared" si="572"/>
        <v>1</v>
      </c>
    </row>
    <row r="2960" spans="1:50" x14ac:dyDescent="0.3">
      <c r="A2960">
        <v>29</v>
      </c>
      <c r="B2960">
        <v>95</v>
      </c>
      <c r="C2960" t="s">
        <v>19</v>
      </c>
      <c r="D2960" t="s">
        <v>20</v>
      </c>
      <c r="E2960">
        <v>9</v>
      </c>
      <c r="F2960">
        <v>70</v>
      </c>
      <c r="G2960" t="s">
        <v>22</v>
      </c>
      <c r="H2960" t="s">
        <v>20</v>
      </c>
      <c r="I2960">
        <v>1</v>
      </c>
      <c r="J2960" t="s">
        <v>22</v>
      </c>
      <c r="K2960" t="s">
        <v>34</v>
      </c>
      <c r="L2960" t="s">
        <v>24</v>
      </c>
      <c r="M2960">
        <v>2</v>
      </c>
      <c r="N2960" t="s">
        <v>20</v>
      </c>
      <c r="O2960" t="s">
        <v>33</v>
      </c>
      <c r="P2960" t="s">
        <v>26</v>
      </c>
      <c r="Q2960" t="s">
        <v>31</v>
      </c>
      <c r="R2960">
        <v>73</v>
      </c>
      <c r="T2960">
        <f t="shared" si="564"/>
        <v>0.81528938112713345</v>
      </c>
      <c r="U2960">
        <f t="shared" si="573"/>
        <v>70.407266389634501</v>
      </c>
      <c r="AD2960">
        <f>(E2960 -$Y$7)/$Y$8</f>
        <v>1.3425937799077299</v>
      </c>
      <c r="AE2960">
        <f t="shared" si="562"/>
        <v>0</v>
      </c>
      <c r="AG2960">
        <f>(A2960 -$W$7)/$W$8</f>
        <v>1.5065873829827754</v>
      </c>
      <c r="AH2960">
        <f>(B2960 -$X$7)/$X$8</f>
        <v>1.3010367101449791</v>
      </c>
      <c r="AI2960">
        <f>(F2960 -$Z$7)/$Z$8</f>
        <v>-0.35215215026482866</v>
      </c>
      <c r="AJ2960">
        <f>(I2960 -$AA$7)/$AA$8</f>
        <v>-0.40124168605466753</v>
      </c>
      <c r="AK2960">
        <f t="shared" si="563"/>
        <v>-0.93837681180577304</v>
      </c>
      <c r="AL2960">
        <f>IF(C2960="Low", 1, IF(C2960="Medium", 2, IF(C2960="High", 3, "")))</f>
        <v>3</v>
      </c>
      <c r="AM2960">
        <f>IF(G2960="Low", 1, IF(G2960="Medium", 2, IF(G2960="High", 3, "")))</f>
        <v>2</v>
      </c>
      <c r="AN2960">
        <f t="shared" si="565"/>
        <v>2</v>
      </c>
      <c r="AO2960">
        <f t="shared" si="566"/>
        <v>3</v>
      </c>
      <c r="AP2960">
        <f t="shared" si="567"/>
        <v>1</v>
      </c>
      <c r="AQ2960">
        <f>IF(H2960="Yes", 1, 0)</f>
        <v>0</v>
      </c>
      <c r="AR2960">
        <f>IF(D2960="Yes", 1, 0)</f>
        <v>0</v>
      </c>
      <c r="AS2960">
        <f t="shared" si="568"/>
        <v>1</v>
      </c>
      <c r="AT2960">
        <f t="shared" si="569"/>
        <v>1</v>
      </c>
      <c r="AU2960">
        <f t="shared" si="570"/>
        <v>1</v>
      </c>
      <c r="AV2960">
        <f t="shared" si="571"/>
        <v>1</v>
      </c>
      <c r="AX2960">
        <f t="shared" si="572"/>
        <v>1</v>
      </c>
    </row>
    <row r="2961" spans="1:50" x14ac:dyDescent="0.3">
      <c r="A2961">
        <v>14</v>
      </c>
      <c r="B2961">
        <v>75</v>
      </c>
      <c r="C2961" t="s">
        <v>22</v>
      </c>
      <c r="D2961" t="s">
        <v>21</v>
      </c>
      <c r="E2961">
        <v>5</v>
      </c>
      <c r="F2961">
        <v>95</v>
      </c>
      <c r="G2961" t="s">
        <v>22</v>
      </c>
      <c r="H2961" t="s">
        <v>21</v>
      </c>
      <c r="I2961">
        <v>0</v>
      </c>
      <c r="J2961" t="s">
        <v>22</v>
      </c>
      <c r="K2961" t="s">
        <v>23</v>
      </c>
      <c r="L2961" t="s">
        <v>24</v>
      </c>
      <c r="M2961">
        <v>3</v>
      </c>
      <c r="N2961" t="s">
        <v>20</v>
      </c>
      <c r="O2961" t="s">
        <v>29</v>
      </c>
      <c r="P2961" t="s">
        <v>30</v>
      </c>
      <c r="Q2961" t="s">
        <v>27</v>
      </c>
      <c r="R2961">
        <v>82</v>
      </c>
      <c r="T2961">
        <f t="shared" si="564"/>
        <v>5.3778597297288316E-2</v>
      </c>
      <c r="U2961">
        <f t="shared" si="573"/>
        <v>67.444866570097716</v>
      </c>
      <c r="AD2961">
        <f>(E2961 -$Y$7)/$Y$8</f>
        <v>-1.3821849342223185</v>
      </c>
      <c r="AE2961">
        <f t="shared" si="562"/>
        <v>1</v>
      </c>
      <c r="AG2961">
        <f>(A2961 -$W$7)/$W$8</f>
        <v>-0.9975273084355315</v>
      </c>
      <c r="AH2961">
        <f>(B2961 -$X$7)/$X$8</f>
        <v>-0.43107475013427993</v>
      </c>
      <c r="AI2961">
        <f>(F2961 -$Z$7)/$Z$8</f>
        <v>1.3841163617196826</v>
      </c>
      <c r="AJ2961">
        <f>(I2961 -$AA$7)/$AA$8</f>
        <v>-1.213934457288018</v>
      </c>
      <c r="AK2961">
        <f t="shared" si="563"/>
        <v>3.141133078780467E-2</v>
      </c>
      <c r="AL2961">
        <f>IF(C2961="Low", 1, IF(C2961="Medium", 2, IF(C2961="High", 3, "")))</f>
        <v>2</v>
      </c>
      <c r="AM2961">
        <f>IF(G2961="Low", 1, IF(G2961="Medium", 2, IF(G2961="High", 3, "")))</f>
        <v>2</v>
      </c>
      <c r="AN2961">
        <f t="shared" si="565"/>
        <v>2</v>
      </c>
      <c r="AO2961">
        <f t="shared" si="566"/>
        <v>2</v>
      </c>
      <c r="AP2961">
        <f t="shared" si="567"/>
        <v>1</v>
      </c>
      <c r="AQ2961">
        <f>IF(H2961="Yes", 1, 0)</f>
        <v>1</v>
      </c>
      <c r="AR2961">
        <f>IF(D2961="Yes", 1, 0)</f>
        <v>1</v>
      </c>
      <c r="AS2961">
        <f t="shared" si="568"/>
        <v>1</v>
      </c>
      <c r="AT2961">
        <f t="shared" si="569"/>
        <v>0</v>
      </c>
      <c r="AU2961">
        <f t="shared" si="570"/>
        <v>1</v>
      </c>
      <c r="AV2961">
        <f t="shared" si="571"/>
        <v>0</v>
      </c>
      <c r="AX2961">
        <f t="shared" si="572"/>
        <v>0</v>
      </c>
    </row>
    <row r="2962" spans="1:50" x14ac:dyDescent="0.3">
      <c r="A2962">
        <v>30</v>
      </c>
      <c r="B2962">
        <v>98</v>
      </c>
      <c r="C2962" t="s">
        <v>18</v>
      </c>
      <c r="D2962" t="s">
        <v>20</v>
      </c>
      <c r="E2962">
        <v>7</v>
      </c>
      <c r="F2962">
        <v>51</v>
      </c>
      <c r="G2962" t="s">
        <v>19</v>
      </c>
      <c r="H2962" t="s">
        <v>21</v>
      </c>
      <c r="I2962">
        <v>0</v>
      </c>
      <c r="J2962" t="s">
        <v>22</v>
      </c>
      <c r="K2962" t="s">
        <v>23</v>
      </c>
      <c r="L2962" t="s">
        <v>24</v>
      </c>
      <c r="M2962">
        <v>2</v>
      </c>
      <c r="N2962" t="s">
        <v>20</v>
      </c>
      <c r="O2962" t="s">
        <v>25</v>
      </c>
      <c r="P2962" t="s">
        <v>26</v>
      </c>
      <c r="Q2962" t="s">
        <v>27</v>
      </c>
      <c r="R2962">
        <v>71</v>
      </c>
      <c r="T2962">
        <f t="shared" si="564"/>
        <v>0.64677420645090256</v>
      </c>
      <c r="U2962">
        <f t="shared" si="573"/>
        <v>69.751715170071435</v>
      </c>
      <c r="AD2962">
        <f>(E2962 -$Y$7)/$Y$8</f>
        <v>-1.9795577157294329E-2</v>
      </c>
      <c r="AE2962">
        <f t="shared" si="562"/>
        <v>1</v>
      </c>
      <c r="AG2962">
        <f>(A2962 -$W$7)/$W$8</f>
        <v>1.6735283624106625</v>
      </c>
      <c r="AH2962">
        <f>(B2962 -$X$7)/$X$8</f>
        <v>1.5608534291868679</v>
      </c>
      <c r="AI2962">
        <f>(F2962 -$Z$7)/$Z$8</f>
        <v>-1.6717162193730573</v>
      </c>
      <c r="AJ2962">
        <f>(I2962 -$AA$7)/$AA$8</f>
        <v>-1.213934457288018</v>
      </c>
      <c r="AK2962">
        <f t="shared" si="563"/>
        <v>-0.93837681180577304</v>
      </c>
      <c r="AL2962">
        <f>IF(C2962="Low", 1, IF(C2962="Medium", 2, IF(C2962="High", 3, "")))</f>
        <v>1</v>
      </c>
      <c r="AM2962">
        <f>IF(G2962="Low", 1, IF(G2962="Medium", 2, IF(G2962="High", 3, "")))</f>
        <v>3</v>
      </c>
      <c r="AN2962">
        <f t="shared" si="565"/>
        <v>2</v>
      </c>
      <c r="AO2962">
        <f t="shared" si="566"/>
        <v>1</v>
      </c>
      <c r="AP2962">
        <f t="shared" si="567"/>
        <v>1</v>
      </c>
      <c r="AQ2962">
        <f>IF(H2962="Yes", 1, 0)</f>
        <v>1</v>
      </c>
      <c r="AR2962">
        <f>IF(D2962="Yes", 1, 0)</f>
        <v>0</v>
      </c>
      <c r="AS2962">
        <f t="shared" si="568"/>
        <v>1</v>
      </c>
      <c r="AT2962">
        <f t="shared" si="569"/>
        <v>1</v>
      </c>
      <c r="AU2962">
        <f t="shared" si="570"/>
        <v>1</v>
      </c>
      <c r="AV2962">
        <f t="shared" si="571"/>
        <v>0</v>
      </c>
      <c r="AX2962">
        <f t="shared" si="572"/>
        <v>0</v>
      </c>
    </row>
    <row r="2963" spans="1:50" x14ac:dyDescent="0.3">
      <c r="A2963">
        <v>26</v>
      </c>
      <c r="B2963">
        <v>98</v>
      </c>
      <c r="C2963" t="s">
        <v>22</v>
      </c>
      <c r="D2963" t="s">
        <v>21</v>
      </c>
      <c r="E2963">
        <v>4</v>
      </c>
      <c r="F2963">
        <v>81</v>
      </c>
      <c r="G2963" t="s">
        <v>18</v>
      </c>
      <c r="H2963" t="s">
        <v>21</v>
      </c>
      <c r="I2963">
        <v>1</v>
      </c>
      <c r="J2963" t="s">
        <v>22</v>
      </c>
      <c r="K2963" t="s">
        <v>23</v>
      </c>
      <c r="L2963" t="s">
        <v>24</v>
      </c>
      <c r="M2963">
        <v>4</v>
      </c>
      <c r="N2963" t="s">
        <v>20</v>
      </c>
      <c r="O2963" t="s">
        <v>33</v>
      </c>
      <c r="P2963" t="s">
        <v>26</v>
      </c>
      <c r="Q2963" t="s">
        <v>27</v>
      </c>
      <c r="R2963">
        <v>73</v>
      </c>
      <c r="T2963">
        <f t="shared" si="564"/>
        <v>0.86497543823817258</v>
      </c>
      <c r="U2963">
        <f t="shared" si="573"/>
        <v>70.600553168685707</v>
      </c>
      <c r="AD2963">
        <f>(E2963 -$Y$7)/$Y$8</f>
        <v>-2.0633796127548307</v>
      </c>
      <c r="AE2963">
        <f t="shared" si="562"/>
        <v>1</v>
      </c>
      <c r="AG2963">
        <f>(A2963 -$W$7)/$W$8</f>
        <v>1.0057644446991141</v>
      </c>
      <c r="AH2963">
        <f>(B2963 -$X$7)/$X$8</f>
        <v>1.5608534291868679</v>
      </c>
      <c r="AI2963">
        <f>(F2963 -$Z$7)/$Z$8</f>
        <v>0.41180599500835624</v>
      </c>
      <c r="AJ2963">
        <f>(I2963 -$AA$7)/$AA$8</f>
        <v>-0.40124168605466753</v>
      </c>
      <c r="AK2963">
        <f t="shared" si="563"/>
        <v>1.0011994733813825</v>
      </c>
      <c r="AL2963">
        <f>IF(C2963="Low", 1, IF(C2963="Medium", 2, IF(C2963="High", 3, "")))</f>
        <v>2</v>
      </c>
      <c r="AM2963">
        <f>IF(G2963="Low", 1, IF(G2963="Medium", 2, IF(G2963="High", 3, "")))</f>
        <v>1</v>
      </c>
      <c r="AN2963">
        <f t="shared" si="565"/>
        <v>2</v>
      </c>
      <c r="AO2963">
        <f t="shared" si="566"/>
        <v>3</v>
      </c>
      <c r="AP2963">
        <f t="shared" si="567"/>
        <v>1</v>
      </c>
      <c r="AQ2963">
        <f>IF(H2963="Yes", 1, 0)</f>
        <v>1</v>
      </c>
      <c r="AR2963">
        <f>IF(D2963="Yes", 1, 0)</f>
        <v>1</v>
      </c>
      <c r="AS2963">
        <f t="shared" si="568"/>
        <v>1</v>
      </c>
      <c r="AT2963">
        <f t="shared" si="569"/>
        <v>1</v>
      </c>
      <c r="AU2963">
        <f t="shared" si="570"/>
        <v>1</v>
      </c>
      <c r="AV2963">
        <f t="shared" si="571"/>
        <v>1</v>
      </c>
      <c r="AX2963">
        <f t="shared" si="572"/>
        <v>1</v>
      </c>
    </row>
    <row r="2964" spans="1:50" x14ac:dyDescent="0.3">
      <c r="A2964">
        <v>19</v>
      </c>
      <c r="B2964">
        <v>66</v>
      </c>
      <c r="C2964" t="s">
        <v>22</v>
      </c>
      <c r="D2964" t="s">
        <v>20</v>
      </c>
      <c r="E2964">
        <v>7</v>
      </c>
      <c r="F2964">
        <v>94</v>
      </c>
      <c r="G2964" t="s">
        <v>18</v>
      </c>
      <c r="H2964" t="s">
        <v>21</v>
      </c>
      <c r="I2964">
        <v>1</v>
      </c>
      <c r="J2964" t="s">
        <v>22</v>
      </c>
      <c r="K2964" t="s">
        <v>23</v>
      </c>
      <c r="L2964" t="s">
        <v>24</v>
      </c>
      <c r="M2964">
        <v>4</v>
      </c>
      <c r="N2964" t="s">
        <v>20</v>
      </c>
      <c r="O2964" t="s">
        <v>25</v>
      </c>
      <c r="P2964" t="s">
        <v>30</v>
      </c>
      <c r="Q2964" t="s">
        <v>31</v>
      </c>
      <c r="R2964">
        <v>65</v>
      </c>
      <c r="T2964">
        <f t="shared" si="564"/>
        <v>-5.0145391869733102E-2</v>
      </c>
      <c r="U2964">
        <f t="shared" si="573"/>
        <v>67.040585484010421</v>
      </c>
      <c r="AD2964">
        <f>(E2964 -$Y$7)/$Y$8</f>
        <v>-1.9795577157294329E-2</v>
      </c>
      <c r="AE2964">
        <f t="shared" si="562"/>
        <v>1</v>
      </c>
      <c r="AG2964">
        <f>(A2964 -$W$7)/$W$8</f>
        <v>-0.16282241129609587</v>
      </c>
      <c r="AH2964">
        <f>(B2964 -$X$7)/$X$8</f>
        <v>-1.2105249072599464</v>
      </c>
      <c r="AI2964">
        <f>(F2964 -$Z$7)/$Z$8</f>
        <v>1.3146656212403021</v>
      </c>
      <c r="AJ2964">
        <f>(I2964 -$AA$7)/$AA$8</f>
        <v>-0.40124168605466753</v>
      </c>
      <c r="AK2964">
        <f t="shared" si="563"/>
        <v>1.0011994733813825</v>
      </c>
      <c r="AL2964">
        <f>IF(C2964="Low", 1, IF(C2964="Medium", 2, IF(C2964="High", 3, "")))</f>
        <v>2</v>
      </c>
      <c r="AM2964">
        <f>IF(G2964="Low", 1, IF(G2964="Medium", 2, IF(G2964="High", 3, "")))</f>
        <v>1</v>
      </c>
      <c r="AN2964">
        <f t="shared" si="565"/>
        <v>2</v>
      </c>
      <c r="AO2964">
        <f t="shared" si="566"/>
        <v>1</v>
      </c>
      <c r="AP2964">
        <f t="shared" si="567"/>
        <v>1</v>
      </c>
      <c r="AQ2964">
        <f>IF(H2964="Yes", 1, 0)</f>
        <v>1</v>
      </c>
      <c r="AR2964">
        <f>IF(D2964="Yes", 1, 0)</f>
        <v>0</v>
      </c>
      <c r="AS2964">
        <f t="shared" si="568"/>
        <v>1</v>
      </c>
      <c r="AT2964">
        <f t="shared" si="569"/>
        <v>0</v>
      </c>
      <c r="AU2964">
        <f t="shared" si="570"/>
        <v>0</v>
      </c>
      <c r="AV2964">
        <f t="shared" si="571"/>
        <v>0</v>
      </c>
      <c r="AX2964">
        <f t="shared" si="572"/>
        <v>1</v>
      </c>
    </row>
    <row r="2965" spans="1:50" x14ac:dyDescent="0.3">
      <c r="A2965">
        <v>27</v>
      </c>
      <c r="B2965">
        <v>67</v>
      </c>
      <c r="C2965" t="s">
        <v>19</v>
      </c>
      <c r="D2965" t="s">
        <v>21</v>
      </c>
      <c r="E2965">
        <v>10</v>
      </c>
      <c r="F2965">
        <v>71</v>
      </c>
      <c r="G2965" t="s">
        <v>22</v>
      </c>
      <c r="H2965" t="s">
        <v>21</v>
      </c>
      <c r="I2965">
        <v>1</v>
      </c>
      <c r="J2965" t="s">
        <v>19</v>
      </c>
      <c r="K2965" t="s">
        <v>23</v>
      </c>
      <c r="L2965" t="s">
        <v>32</v>
      </c>
      <c r="M2965">
        <v>3</v>
      </c>
      <c r="N2965" t="s">
        <v>20</v>
      </c>
      <c r="O2965" t="s">
        <v>25</v>
      </c>
      <c r="P2965" t="s">
        <v>26</v>
      </c>
      <c r="Q2965" t="s">
        <v>31</v>
      </c>
      <c r="R2965">
        <v>67</v>
      </c>
      <c r="T2965">
        <f t="shared" si="564"/>
        <v>0.26841606708452781</v>
      </c>
      <c r="U2965">
        <f t="shared" si="573"/>
        <v>68.279840959515724</v>
      </c>
      <c r="AD2965">
        <f>(E2965 -$Y$7)/$Y$8</f>
        <v>2.0237884584402419</v>
      </c>
      <c r="AE2965">
        <f t="shared" si="562"/>
        <v>1</v>
      </c>
      <c r="AG2965">
        <f>(A2965 -$W$7)/$W$8</f>
        <v>1.1727054241270012</v>
      </c>
      <c r="AH2965">
        <f>(B2965 -$X$7)/$X$8</f>
        <v>-1.1239193342459837</v>
      </c>
      <c r="AI2965">
        <f>(F2965 -$Z$7)/$Z$8</f>
        <v>-0.28270140978544822</v>
      </c>
      <c r="AJ2965">
        <f>(I2965 -$AA$7)/$AA$8</f>
        <v>-0.40124168605466753</v>
      </c>
      <c r="AK2965">
        <f t="shared" si="563"/>
        <v>3.141133078780467E-2</v>
      </c>
      <c r="AL2965">
        <f>IF(C2965="Low", 1, IF(C2965="Medium", 2, IF(C2965="High", 3, "")))</f>
        <v>3</v>
      </c>
      <c r="AM2965">
        <f>IF(G2965="Low", 1, IF(G2965="Medium", 2, IF(G2965="High", 3, "")))</f>
        <v>2</v>
      </c>
      <c r="AN2965">
        <f t="shared" si="565"/>
        <v>3</v>
      </c>
      <c r="AO2965">
        <f t="shared" si="566"/>
        <v>1</v>
      </c>
      <c r="AP2965">
        <f t="shared" si="567"/>
        <v>0</v>
      </c>
      <c r="AQ2965">
        <f>IF(H2965="Yes", 1, 0)</f>
        <v>1</v>
      </c>
      <c r="AR2965">
        <f>IF(D2965="Yes", 1, 0)</f>
        <v>1</v>
      </c>
      <c r="AS2965">
        <f t="shared" si="568"/>
        <v>1</v>
      </c>
      <c r="AT2965">
        <f t="shared" si="569"/>
        <v>1</v>
      </c>
      <c r="AU2965">
        <f t="shared" si="570"/>
        <v>0</v>
      </c>
      <c r="AV2965">
        <f t="shared" si="571"/>
        <v>0</v>
      </c>
      <c r="AX2965">
        <f t="shared" si="572"/>
        <v>1</v>
      </c>
    </row>
    <row r="2966" spans="1:50" x14ac:dyDescent="0.3">
      <c r="A2966">
        <v>13</v>
      </c>
      <c r="B2966">
        <v>95</v>
      </c>
      <c r="C2966" t="s">
        <v>22</v>
      </c>
      <c r="D2966" t="s">
        <v>21</v>
      </c>
      <c r="E2966">
        <v>4</v>
      </c>
      <c r="F2966">
        <v>83</v>
      </c>
      <c r="G2966" t="s">
        <v>18</v>
      </c>
      <c r="H2966" t="s">
        <v>20</v>
      </c>
      <c r="I2966">
        <v>1</v>
      </c>
      <c r="J2966" t="s">
        <v>19</v>
      </c>
      <c r="K2966" t="s">
        <v>23</v>
      </c>
      <c r="L2966" t="s">
        <v>32</v>
      </c>
      <c r="M2966">
        <v>4</v>
      </c>
      <c r="N2966" t="s">
        <v>20</v>
      </c>
      <c r="O2966" t="s">
        <v>29</v>
      </c>
      <c r="P2966" t="s">
        <v>30</v>
      </c>
      <c r="Q2966" t="s">
        <v>27</v>
      </c>
      <c r="R2966">
        <v>67</v>
      </c>
      <c r="T2966">
        <f t="shared" si="564"/>
        <v>0.2447301185890578</v>
      </c>
      <c r="U2966">
        <f t="shared" si="573"/>
        <v>68.187698798119598</v>
      </c>
      <c r="AD2966">
        <f>(E2966 -$Y$7)/$Y$8</f>
        <v>-2.0633796127548307</v>
      </c>
      <c r="AE2966">
        <f t="shared" si="562"/>
        <v>1</v>
      </c>
      <c r="AG2966">
        <f>(A2966 -$W$7)/$W$8</f>
        <v>-1.1644682878634187</v>
      </c>
      <c r="AH2966">
        <f>(B2966 -$X$7)/$X$8</f>
        <v>1.3010367101449791</v>
      </c>
      <c r="AI2966">
        <f>(F2966 -$Z$7)/$Z$8</f>
        <v>0.55070747596711711</v>
      </c>
      <c r="AJ2966">
        <f>(I2966 -$AA$7)/$AA$8</f>
        <v>-0.40124168605466753</v>
      </c>
      <c r="AK2966">
        <f t="shared" si="563"/>
        <v>1.0011994733813825</v>
      </c>
      <c r="AL2966">
        <f>IF(C2966="Low", 1, IF(C2966="Medium", 2, IF(C2966="High", 3, "")))</f>
        <v>2</v>
      </c>
      <c r="AM2966">
        <f>IF(G2966="Low", 1, IF(G2966="Medium", 2, IF(G2966="High", 3, "")))</f>
        <v>1</v>
      </c>
      <c r="AN2966">
        <f t="shared" si="565"/>
        <v>3</v>
      </c>
      <c r="AO2966">
        <f t="shared" si="566"/>
        <v>2</v>
      </c>
      <c r="AP2966">
        <f t="shared" si="567"/>
        <v>0</v>
      </c>
      <c r="AQ2966">
        <f>IF(H2966="Yes", 1, 0)</f>
        <v>0</v>
      </c>
      <c r="AR2966">
        <f>IF(D2966="Yes", 1, 0)</f>
        <v>1</v>
      </c>
      <c r="AS2966">
        <f t="shared" si="568"/>
        <v>1</v>
      </c>
      <c r="AT2966">
        <f t="shared" si="569"/>
        <v>0</v>
      </c>
      <c r="AU2966">
        <f t="shared" si="570"/>
        <v>0</v>
      </c>
      <c r="AV2966">
        <f t="shared" si="571"/>
        <v>0</v>
      </c>
      <c r="AX2966">
        <f t="shared" si="572"/>
        <v>1</v>
      </c>
    </row>
    <row r="2967" spans="1:50" x14ac:dyDescent="0.3">
      <c r="A2967">
        <v>15</v>
      </c>
      <c r="B2967">
        <v>76</v>
      </c>
      <c r="C2967" t="s">
        <v>19</v>
      </c>
      <c r="D2967" t="s">
        <v>21</v>
      </c>
      <c r="E2967">
        <v>5</v>
      </c>
      <c r="F2967">
        <v>79</v>
      </c>
      <c r="G2967" t="s">
        <v>22</v>
      </c>
      <c r="H2967" t="s">
        <v>21</v>
      </c>
      <c r="I2967">
        <v>4</v>
      </c>
      <c r="J2967" t="s">
        <v>22</v>
      </c>
      <c r="K2967" t="s">
        <v>23</v>
      </c>
      <c r="L2967" t="s">
        <v>32</v>
      </c>
      <c r="M2967">
        <v>4</v>
      </c>
      <c r="N2967" t="s">
        <v>20</v>
      </c>
      <c r="O2967" t="s">
        <v>33</v>
      </c>
      <c r="P2967" t="s">
        <v>30</v>
      </c>
      <c r="Q2967" t="s">
        <v>31</v>
      </c>
      <c r="R2967">
        <v>69</v>
      </c>
      <c r="T2967">
        <f t="shared" si="564"/>
        <v>0.26713618293375962</v>
      </c>
      <c r="U2967">
        <f t="shared" si="573"/>
        <v>68.274862003658797</v>
      </c>
      <c r="AD2967">
        <f>(E2967 -$Y$7)/$Y$8</f>
        <v>-1.3821849342223185</v>
      </c>
      <c r="AE2967">
        <f t="shared" si="562"/>
        <v>1</v>
      </c>
      <c r="AG2967">
        <f>(A2967 -$W$7)/$W$8</f>
        <v>-0.8305863290076444</v>
      </c>
      <c r="AH2967">
        <f>(B2967 -$X$7)/$X$8</f>
        <v>-0.34446917712031699</v>
      </c>
      <c r="AI2967">
        <f>(F2967 -$Z$7)/$Z$8</f>
        <v>0.27290451404959537</v>
      </c>
      <c r="AJ2967">
        <f>(I2967 -$AA$7)/$AA$8</f>
        <v>2.0368366276453838</v>
      </c>
      <c r="AK2967">
        <f t="shared" si="563"/>
        <v>1.0011994733813825</v>
      </c>
      <c r="AL2967">
        <f>IF(C2967="Low", 1, IF(C2967="Medium", 2, IF(C2967="High", 3, "")))</f>
        <v>3</v>
      </c>
      <c r="AM2967">
        <f>IF(G2967="Low", 1, IF(G2967="Medium", 2, IF(G2967="High", 3, "")))</f>
        <v>2</v>
      </c>
      <c r="AN2967">
        <f t="shared" si="565"/>
        <v>2</v>
      </c>
      <c r="AO2967">
        <f t="shared" si="566"/>
        <v>3</v>
      </c>
      <c r="AP2967">
        <f t="shared" si="567"/>
        <v>0</v>
      </c>
      <c r="AQ2967">
        <f>IF(H2967="Yes", 1, 0)</f>
        <v>1</v>
      </c>
      <c r="AR2967">
        <f>IF(D2967="Yes", 1, 0)</f>
        <v>1</v>
      </c>
      <c r="AS2967">
        <f t="shared" si="568"/>
        <v>1</v>
      </c>
      <c r="AT2967">
        <f t="shared" si="569"/>
        <v>0</v>
      </c>
      <c r="AU2967">
        <f t="shared" si="570"/>
        <v>0</v>
      </c>
      <c r="AV2967">
        <f t="shared" si="571"/>
        <v>0</v>
      </c>
      <c r="AX2967">
        <f t="shared" si="572"/>
        <v>1</v>
      </c>
    </row>
    <row r="2968" spans="1:50" x14ac:dyDescent="0.3">
      <c r="A2968">
        <v>16</v>
      </c>
      <c r="B2968">
        <v>60</v>
      </c>
      <c r="C2968" t="s">
        <v>22</v>
      </c>
      <c r="D2968" t="s">
        <v>21</v>
      </c>
      <c r="E2968">
        <v>8</v>
      </c>
      <c r="F2968">
        <v>67</v>
      </c>
      <c r="G2968" t="s">
        <v>18</v>
      </c>
      <c r="H2968" t="s">
        <v>21</v>
      </c>
      <c r="I2968">
        <v>0</v>
      </c>
      <c r="J2968" t="s">
        <v>22</v>
      </c>
      <c r="K2968" t="s">
        <v>23</v>
      </c>
      <c r="L2968" t="s">
        <v>32</v>
      </c>
      <c r="M2968">
        <v>3</v>
      </c>
      <c r="N2968" t="s">
        <v>20</v>
      </c>
      <c r="O2968" t="s">
        <v>25</v>
      </c>
      <c r="P2968" t="s">
        <v>26</v>
      </c>
      <c r="Q2968" t="s">
        <v>27</v>
      </c>
      <c r="R2968">
        <v>61</v>
      </c>
      <c r="T2968">
        <f t="shared" si="564"/>
        <v>-0.4040207939360887</v>
      </c>
      <c r="U2968">
        <f t="shared" si="573"/>
        <v>65.663953071863091</v>
      </c>
      <c r="AD2968">
        <f>(E2968 -$Y$7)/$Y$8</f>
        <v>0.66139910137521774</v>
      </c>
      <c r="AE2968">
        <f t="shared" si="562"/>
        <v>1</v>
      </c>
      <c r="AG2968">
        <f>(A2968 -$W$7)/$W$8</f>
        <v>-0.66364534957975729</v>
      </c>
      <c r="AH2968">
        <f>(B2968 -$X$7)/$X$8</f>
        <v>-1.7301583453437241</v>
      </c>
      <c r="AI2968">
        <f>(F2968 -$Z$7)/$Z$8</f>
        <v>-0.56050437170297007</v>
      </c>
      <c r="AJ2968">
        <f>(I2968 -$AA$7)/$AA$8</f>
        <v>-1.213934457288018</v>
      </c>
      <c r="AK2968">
        <f t="shared" si="563"/>
        <v>3.141133078780467E-2</v>
      </c>
      <c r="AL2968">
        <f>IF(C2968="Low", 1, IF(C2968="Medium", 2, IF(C2968="High", 3, "")))</f>
        <v>2</v>
      </c>
      <c r="AM2968">
        <f>IF(G2968="Low", 1, IF(G2968="Medium", 2, IF(G2968="High", 3, "")))</f>
        <v>1</v>
      </c>
      <c r="AN2968">
        <f t="shared" si="565"/>
        <v>2</v>
      </c>
      <c r="AO2968">
        <f t="shared" si="566"/>
        <v>1</v>
      </c>
      <c r="AP2968">
        <f t="shared" si="567"/>
        <v>0</v>
      </c>
      <c r="AQ2968">
        <f>IF(H2968="Yes", 1, 0)</f>
        <v>1</v>
      </c>
      <c r="AR2968">
        <f>IF(D2968="Yes", 1, 0)</f>
        <v>1</v>
      </c>
      <c r="AS2968">
        <f t="shared" si="568"/>
        <v>1</v>
      </c>
      <c r="AT2968">
        <f t="shared" si="569"/>
        <v>1</v>
      </c>
      <c r="AU2968">
        <f t="shared" si="570"/>
        <v>0</v>
      </c>
      <c r="AV2968">
        <f t="shared" si="571"/>
        <v>0</v>
      </c>
      <c r="AX2968">
        <f t="shared" si="572"/>
        <v>1</v>
      </c>
    </row>
    <row r="2969" spans="1:50" x14ac:dyDescent="0.3">
      <c r="A2969">
        <v>17</v>
      </c>
      <c r="B2969">
        <v>71</v>
      </c>
      <c r="C2969" t="s">
        <v>22</v>
      </c>
      <c r="D2969" t="s">
        <v>20</v>
      </c>
      <c r="E2969">
        <v>8</v>
      </c>
      <c r="F2969">
        <v>57</v>
      </c>
      <c r="G2969" t="s">
        <v>22</v>
      </c>
      <c r="H2969" t="s">
        <v>21</v>
      </c>
      <c r="I2969">
        <v>3</v>
      </c>
      <c r="J2969" t="s">
        <v>19</v>
      </c>
      <c r="K2969" t="s">
        <v>34</v>
      </c>
      <c r="L2969" t="s">
        <v>24</v>
      </c>
      <c r="M2969">
        <v>4</v>
      </c>
      <c r="N2969" t="s">
        <v>20</v>
      </c>
      <c r="O2969" t="s">
        <v>25</v>
      </c>
      <c r="P2969" t="s">
        <v>26</v>
      </c>
      <c r="Q2969" t="s">
        <v>31</v>
      </c>
      <c r="R2969">
        <v>64</v>
      </c>
      <c r="T2969">
        <f t="shared" si="564"/>
        <v>6.5143986428490244E-2</v>
      </c>
      <c r="U2969">
        <f t="shared" si="573"/>
        <v>67.489079767633683</v>
      </c>
      <c r="AD2969">
        <f>(E2969 -$Y$7)/$Y$8</f>
        <v>0.66139910137521774</v>
      </c>
      <c r="AE2969">
        <f t="shared" si="562"/>
        <v>0</v>
      </c>
      <c r="AG2969">
        <f>(A2969 -$W$7)/$W$8</f>
        <v>-0.49670437015187013</v>
      </c>
      <c r="AH2969">
        <f>(B2969 -$X$7)/$X$8</f>
        <v>-0.77749704219013172</v>
      </c>
      <c r="AI2969">
        <f>(F2969 -$Z$7)/$Z$8</f>
        <v>-1.2550117764967745</v>
      </c>
      <c r="AJ2969">
        <f>(I2969 -$AA$7)/$AA$8</f>
        <v>1.2241438564120333</v>
      </c>
      <c r="AK2969">
        <f t="shared" si="563"/>
        <v>1.0011994733813825</v>
      </c>
      <c r="AL2969">
        <f>IF(C2969="Low", 1, IF(C2969="Medium", 2, IF(C2969="High", 3, "")))</f>
        <v>2</v>
      </c>
      <c r="AM2969">
        <f>IF(G2969="Low", 1, IF(G2969="Medium", 2, IF(G2969="High", 3, "")))</f>
        <v>2</v>
      </c>
      <c r="AN2969">
        <f t="shared" si="565"/>
        <v>3</v>
      </c>
      <c r="AO2969">
        <f t="shared" si="566"/>
        <v>1</v>
      </c>
      <c r="AP2969">
        <f t="shared" si="567"/>
        <v>1</v>
      </c>
      <c r="AQ2969">
        <f>IF(H2969="Yes", 1, 0)</f>
        <v>1</v>
      </c>
      <c r="AR2969">
        <f>IF(D2969="Yes", 1, 0)</f>
        <v>0</v>
      </c>
      <c r="AS2969">
        <f t="shared" si="568"/>
        <v>1</v>
      </c>
      <c r="AT2969">
        <f t="shared" si="569"/>
        <v>1</v>
      </c>
      <c r="AU2969">
        <f t="shared" si="570"/>
        <v>0</v>
      </c>
      <c r="AV2969">
        <f t="shared" si="571"/>
        <v>0</v>
      </c>
      <c r="AX2969">
        <f t="shared" si="572"/>
        <v>1</v>
      </c>
    </row>
    <row r="2970" spans="1:50" x14ac:dyDescent="0.3">
      <c r="A2970">
        <v>14</v>
      </c>
      <c r="B2970">
        <v>84</v>
      </c>
      <c r="C2970" t="s">
        <v>18</v>
      </c>
      <c r="D2970" t="s">
        <v>20</v>
      </c>
      <c r="E2970">
        <v>6</v>
      </c>
      <c r="F2970">
        <v>61</v>
      </c>
      <c r="G2970" t="s">
        <v>18</v>
      </c>
      <c r="H2970" t="s">
        <v>21</v>
      </c>
      <c r="I2970">
        <v>1</v>
      </c>
      <c r="J2970" t="s">
        <v>22</v>
      </c>
      <c r="K2970" t="s">
        <v>23</v>
      </c>
      <c r="L2970" t="s">
        <v>24</v>
      </c>
      <c r="M2970">
        <v>2</v>
      </c>
      <c r="N2970" t="s">
        <v>20</v>
      </c>
      <c r="O2970" t="s">
        <v>29</v>
      </c>
      <c r="P2970" t="s">
        <v>35</v>
      </c>
      <c r="Q2970" t="s">
        <v>27</v>
      </c>
      <c r="R2970">
        <v>64</v>
      </c>
      <c r="T2970">
        <f t="shared" si="564"/>
        <v>-7.4930433963071655E-2</v>
      </c>
      <c r="U2970">
        <f t="shared" si="573"/>
        <v>66.94416767117886</v>
      </c>
      <c r="AD2970">
        <f>(E2970 -$Y$7)/$Y$8</f>
        <v>-0.70099025568980644</v>
      </c>
      <c r="AE2970">
        <f t="shared" si="562"/>
        <v>1</v>
      </c>
      <c r="AG2970">
        <f>(A2970 -$W$7)/$W$8</f>
        <v>-0.9975273084355315</v>
      </c>
      <c r="AH2970">
        <f>(B2970 -$X$7)/$X$8</f>
        <v>0.34837540699138664</v>
      </c>
      <c r="AI2970">
        <f>(F2970 -$Z$7)/$Z$8</f>
        <v>-0.97720881457925268</v>
      </c>
      <c r="AJ2970">
        <f>(I2970 -$AA$7)/$AA$8</f>
        <v>-0.40124168605466753</v>
      </c>
      <c r="AK2970">
        <f t="shared" si="563"/>
        <v>-0.93837681180577304</v>
      </c>
      <c r="AL2970">
        <f>IF(C2970="Low", 1, IF(C2970="Medium", 2, IF(C2970="High", 3, "")))</f>
        <v>1</v>
      </c>
      <c r="AM2970">
        <f>IF(G2970="Low", 1, IF(G2970="Medium", 2, IF(G2970="High", 3, "")))</f>
        <v>1</v>
      </c>
      <c r="AN2970">
        <f t="shared" si="565"/>
        <v>2</v>
      </c>
      <c r="AO2970">
        <f t="shared" si="566"/>
        <v>2</v>
      </c>
      <c r="AP2970">
        <f t="shared" si="567"/>
        <v>1</v>
      </c>
      <c r="AQ2970">
        <f>IF(H2970="Yes", 1, 0)</f>
        <v>1</v>
      </c>
      <c r="AR2970">
        <f>IF(D2970="Yes", 1, 0)</f>
        <v>0</v>
      </c>
      <c r="AS2970">
        <f t="shared" si="568"/>
        <v>1</v>
      </c>
      <c r="AT2970">
        <f t="shared" si="569"/>
        <v>0</v>
      </c>
      <c r="AU2970">
        <f t="shared" si="570"/>
        <v>0</v>
      </c>
      <c r="AV2970">
        <f t="shared" si="571"/>
        <v>0</v>
      </c>
      <c r="AX2970">
        <f t="shared" si="572"/>
        <v>1</v>
      </c>
    </row>
    <row r="2971" spans="1:50" x14ac:dyDescent="0.3">
      <c r="A2971">
        <v>27</v>
      </c>
      <c r="B2971">
        <v>92</v>
      </c>
      <c r="C2971" t="s">
        <v>18</v>
      </c>
      <c r="D2971" t="s">
        <v>21</v>
      </c>
      <c r="E2971">
        <v>9</v>
      </c>
      <c r="F2971">
        <v>53</v>
      </c>
      <c r="G2971" t="s">
        <v>18</v>
      </c>
      <c r="H2971" t="s">
        <v>21</v>
      </c>
      <c r="I2971">
        <v>2</v>
      </c>
      <c r="J2971" t="s">
        <v>22</v>
      </c>
      <c r="K2971" t="s">
        <v>23</v>
      </c>
      <c r="L2971" t="s">
        <v>28</v>
      </c>
      <c r="M2971">
        <v>2</v>
      </c>
      <c r="N2971" t="s">
        <v>20</v>
      </c>
      <c r="O2971" t="s">
        <v>29</v>
      </c>
      <c r="P2971" t="s">
        <v>35</v>
      </c>
      <c r="Q2971" t="s">
        <v>27</v>
      </c>
      <c r="R2971">
        <v>68</v>
      </c>
      <c r="T2971">
        <f t="shared" si="564"/>
        <v>0.39345477895981407</v>
      </c>
      <c r="U2971">
        <f t="shared" si="573"/>
        <v>68.766261723817365</v>
      </c>
      <c r="AD2971">
        <f>(E2971 -$Y$7)/$Y$8</f>
        <v>1.3425937799077299</v>
      </c>
      <c r="AE2971">
        <f t="shared" si="562"/>
        <v>1</v>
      </c>
      <c r="AG2971">
        <f>(A2971 -$W$7)/$W$8</f>
        <v>1.1727054241270012</v>
      </c>
      <c r="AH2971">
        <f>(B2971 -$X$7)/$X$8</f>
        <v>1.0412199911030902</v>
      </c>
      <c r="AI2971">
        <f>(F2971 -$Z$7)/$Z$8</f>
        <v>-1.5328147384142963</v>
      </c>
      <c r="AJ2971">
        <f>(I2971 -$AA$7)/$AA$8</f>
        <v>0.41145108517868284</v>
      </c>
      <c r="AK2971">
        <f t="shared" si="563"/>
        <v>-0.93837681180577304</v>
      </c>
      <c r="AL2971">
        <f>IF(C2971="Low", 1, IF(C2971="Medium", 2, IF(C2971="High", 3, "")))</f>
        <v>1</v>
      </c>
      <c r="AM2971">
        <f>IF(G2971="Low", 1, IF(G2971="Medium", 2, IF(G2971="High", 3, "")))</f>
        <v>1</v>
      </c>
      <c r="AN2971">
        <f t="shared" si="565"/>
        <v>2</v>
      </c>
      <c r="AO2971">
        <f t="shared" si="566"/>
        <v>2</v>
      </c>
      <c r="AP2971">
        <f t="shared" si="567"/>
        <v>0</v>
      </c>
      <c r="AQ2971">
        <f>IF(H2971="Yes", 1, 0)</f>
        <v>1</v>
      </c>
      <c r="AR2971">
        <f>IF(D2971="Yes", 1, 0)</f>
        <v>1</v>
      </c>
      <c r="AS2971">
        <f t="shared" si="568"/>
        <v>1</v>
      </c>
      <c r="AT2971">
        <f t="shared" si="569"/>
        <v>0</v>
      </c>
      <c r="AU2971">
        <f t="shared" si="570"/>
        <v>0</v>
      </c>
      <c r="AV2971">
        <f t="shared" si="571"/>
        <v>0</v>
      </c>
      <c r="AX2971">
        <f t="shared" si="572"/>
        <v>1</v>
      </c>
    </row>
    <row r="2972" spans="1:50" x14ac:dyDescent="0.3">
      <c r="A2972">
        <v>18</v>
      </c>
      <c r="B2972">
        <v>65</v>
      </c>
      <c r="C2972" t="s">
        <v>22</v>
      </c>
      <c r="D2972" t="s">
        <v>20</v>
      </c>
      <c r="E2972">
        <v>6</v>
      </c>
      <c r="F2972">
        <v>88</v>
      </c>
      <c r="G2972" t="s">
        <v>22</v>
      </c>
      <c r="H2972" t="s">
        <v>21</v>
      </c>
      <c r="I2972">
        <v>1</v>
      </c>
      <c r="J2972" t="s">
        <v>22</v>
      </c>
      <c r="K2972" t="s">
        <v>34</v>
      </c>
      <c r="L2972" t="s">
        <v>24</v>
      </c>
      <c r="M2972">
        <v>1</v>
      </c>
      <c r="N2972" t="s">
        <v>21</v>
      </c>
      <c r="O2972" t="s">
        <v>29</v>
      </c>
      <c r="P2972" t="s">
        <v>26</v>
      </c>
      <c r="Q2972" t="s">
        <v>27</v>
      </c>
      <c r="R2972">
        <v>62</v>
      </c>
      <c r="T2972">
        <f t="shared" si="564"/>
        <v>-7.8611308256768084E-2</v>
      </c>
      <c r="U2972">
        <f t="shared" si="573"/>
        <v>66.929848476264056</v>
      </c>
      <c r="AD2972">
        <f>(E2972 -$Y$7)/$Y$8</f>
        <v>-0.70099025568980644</v>
      </c>
      <c r="AE2972">
        <f t="shared" si="562"/>
        <v>0</v>
      </c>
      <c r="AG2972">
        <f>(A2972 -$W$7)/$W$8</f>
        <v>-0.32976339072398297</v>
      </c>
      <c r="AH2972">
        <f>(B2972 -$X$7)/$X$8</f>
        <v>-1.2971304802739094</v>
      </c>
      <c r="AI2972">
        <f>(F2972 -$Z$7)/$Z$8</f>
        <v>0.89796117836401934</v>
      </c>
      <c r="AJ2972">
        <f>(I2972 -$AA$7)/$AA$8</f>
        <v>-0.40124168605466753</v>
      </c>
      <c r="AK2972">
        <f t="shared" si="563"/>
        <v>-1.9081649543993509</v>
      </c>
      <c r="AL2972">
        <f>IF(C2972="Low", 1, IF(C2972="Medium", 2, IF(C2972="High", 3, "")))</f>
        <v>2</v>
      </c>
      <c r="AM2972">
        <f>IF(G2972="Low", 1, IF(G2972="Medium", 2, IF(G2972="High", 3, "")))</f>
        <v>2</v>
      </c>
      <c r="AN2972">
        <f t="shared" si="565"/>
        <v>2</v>
      </c>
      <c r="AO2972">
        <f t="shared" si="566"/>
        <v>2</v>
      </c>
      <c r="AP2972">
        <f t="shared" si="567"/>
        <v>1</v>
      </c>
      <c r="AQ2972">
        <f>IF(H2972="Yes", 1, 0)</f>
        <v>1</v>
      </c>
      <c r="AR2972">
        <f>IF(D2972="Yes", 1, 0)</f>
        <v>0</v>
      </c>
      <c r="AS2972">
        <f t="shared" si="568"/>
        <v>0</v>
      </c>
      <c r="AT2972">
        <f t="shared" si="569"/>
        <v>1</v>
      </c>
      <c r="AU2972">
        <f t="shared" si="570"/>
        <v>0</v>
      </c>
      <c r="AV2972">
        <f t="shared" si="571"/>
        <v>0</v>
      </c>
      <c r="AX2972">
        <f t="shared" si="572"/>
        <v>1</v>
      </c>
    </row>
    <row r="2973" spans="1:50" x14ac:dyDescent="0.3">
      <c r="A2973">
        <v>22</v>
      </c>
      <c r="B2973">
        <v>64</v>
      </c>
      <c r="C2973" t="s">
        <v>22</v>
      </c>
      <c r="D2973" t="s">
        <v>21</v>
      </c>
      <c r="E2973">
        <v>10</v>
      </c>
      <c r="F2973">
        <v>77</v>
      </c>
      <c r="G2973" t="s">
        <v>19</v>
      </c>
      <c r="H2973" t="s">
        <v>21</v>
      </c>
      <c r="I2973">
        <v>5</v>
      </c>
      <c r="J2973" t="s">
        <v>22</v>
      </c>
      <c r="K2973" t="s">
        <v>23</v>
      </c>
      <c r="L2973" t="s">
        <v>32</v>
      </c>
      <c r="M2973">
        <v>3</v>
      </c>
      <c r="N2973" t="s">
        <v>21</v>
      </c>
      <c r="O2973" t="s">
        <v>25</v>
      </c>
      <c r="P2973" t="s">
        <v>26</v>
      </c>
      <c r="Q2973" t="s">
        <v>27</v>
      </c>
      <c r="R2973">
        <v>66</v>
      </c>
      <c r="T2973">
        <f t="shared" si="564"/>
        <v>0.12808713035470451</v>
      </c>
      <c r="U2973">
        <f t="shared" si="573"/>
        <v>67.733938753438622</v>
      </c>
      <c r="AD2973">
        <f>(E2973 -$Y$7)/$Y$8</f>
        <v>2.0237884584402419</v>
      </c>
      <c r="AE2973">
        <f t="shared" si="562"/>
        <v>1</v>
      </c>
      <c r="AG2973">
        <f>(A2973 -$W$7)/$W$8</f>
        <v>0.3380005269875655</v>
      </c>
      <c r="AH2973">
        <f>(B2973 -$X$7)/$X$8</f>
        <v>-1.3837360532878724</v>
      </c>
      <c r="AI2973">
        <f>(F2973 -$Z$7)/$Z$8</f>
        <v>0.13400303309083447</v>
      </c>
      <c r="AJ2973">
        <f>(I2973 -$AA$7)/$AA$8</f>
        <v>2.849529398878734</v>
      </c>
      <c r="AK2973">
        <f t="shared" si="563"/>
        <v>3.141133078780467E-2</v>
      </c>
      <c r="AL2973">
        <f>IF(C2973="Low", 1, IF(C2973="Medium", 2, IF(C2973="High", 3, "")))</f>
        <v>2</v>
      </c>
      <c r="AM2973">
        <f>IF(G2973="Low", 1, IF(G2973="Medium", 2, IF(G2973="High", 3, "")))</f>
        <v>3</v>
      </c>
      <c r="AN2973">
        <f t="shared" si="565"/>
        <v>2</v>
      </c>
      <c r="AO2973">
        <f t="shared" si="566"/>
        <v>1</v>
      </c>
      <c r="AP2973">
        <f t="shared" si="567"/>
        <v>0</v>
      </c>
      <c r="AQ2973">
        <f>IF(H2973="Yes", 1, 0)</f>
        <v>1</v>
      </c>
      <c r="AR2973">
        <f>IF(D2973="Yes", 1, 0)</f>
        <v>1</v>
      </c>
      <c r="AS2973">
        <f t="shared" si="568"/>
        <v>0</v>
      </c>
      <c r="AT2973">
        <f t="shared" si="569"/>
        <v>1</v>
      </c>
      <c r="AU2973">
        <f t="shared" si="570"/>
        <v>0</v>
      </c>
      <c r="AV2973">
        <f t="shared" si="571"/>
        <v>0</v>
      </c>
      <c r="AX2973">
        <f t="shared" si="572"/>
        <v>1</v>
      </c>
    </row>
    <row r="2974" spans="1:50" x14ac:dyDescent="0.3">
      <c r="A2974">
        <v>17</v>
      </c>
      <c r="B2974">
        <v>97</v>
      </c>
      <c r="C2974" t="s">
        <v>19</v>
      </c>
      <c r="D2974" t="s">
        <v>21</v>
      </c>
      <c r="E2974">
        <v>8</v>
      </c>
      <c r="F2974">
        <v>89</v>
      </c>
      <c r="G2974" t="s">
        <v>22</v>
      </c>
      <c r="H2974" t="s">
        <v>21</v>
      </c>
      <c r="I2974">
        <v>1</v>
      </c>
      <c r="J2974" t="s">
        <v>22</v>
      </c>
      <c r="K2974" t="s">
        <v>23</v>
      </c>
      <c r="L2974" t="s">
        <v>32</v>
      </c>
      <c r="M2974">
        <v>4</v>
      </c>
      <c r="N2974" t="s">
        <v>20</v>
      </c>
      <c r="O2974" t="s">
        <v>29</v>
      </c>
      <c r="P2974" t="s">
        <v>26</v>
      </c>
      <c r="Q2974" t="s">
        <v>27</v>
      </c>
      <c r="R2974">
        <v>70</v>
      </c>
      <c r="T2974">
        <f t="shared" si="564"/>
        <v>0.65143575526917641</v>
      </c>
      <c r="U2974">
        <f t="shared" si="573"/>
        <v>69.769849347119546</v>
      </c>
      <c r="AD2974">
        <f>(E2974 -$Y$7)/$Y$8</f>
        <v>0.66139910137521774</v>
      </c>
      <c r="AE2974">
        <f t="shared" si="562"/>
        <v>1</v>
      </c>
      <c r="AG2974">
        <f>(A2974 -$W$7)/$W$8</f>
        <v>-0.49670437015187013</v>
      </c>
      <c r="AH2974">
        <f>(B2974 -$X$7)/$X$8</f>
        <v>1.4742478561729051</v>
      </c>
      <c r="AI2974">
        <f>(F2974 -$Z$7)/$Z$8</f>
        <v>0.96741191884339983</v>
      </c>
      <c r="AJ2974">
        <f>(I2974 -$AA$7)/$AA$8</f>
        <v>-0.40124168605466753</v>
      </c>
      <c r="AK2974">
        <f t="shared" si="563"/>
        <v>1.0011994733813825</v>
      </c>
      <c r="AL2974">
        <f>IF(C2974="Low", 1, IF(C2974="Medium", 2, IF(C2974="High", 3, "")))</f>
        <v>3</v>
      </c>
      <c r="AM2974">
        <f>IF(G2974="Low", 1, IF(G2974="Medium", 2, IF(G2974="High", 3, "")))</f>
        <v>2</v>
      </c>
      <c r="AN2974">
        <f t="shared" si="565"/>
        <v>2</v>
      </c>
      <c r="AO2974">
        <f t="shared" si="566"/>
        <v>2</v>
      </c>
      <c r="AP2974">
        <f t="shared" si="567"/>
        <v>0</v>
      </c>
      <c r="AQ2974">
        <f>IF(H2974="Yes", 1, 0)</f>
        <v>1</v>
      </c>
      <c r="AR2974">
        <f>IF(D2974="Yes", 1, 0)</f>
        <v>1</v>
      </c>
      <c r="AS2974">
        <f t="shared" si="568"/>
        <v>1</v>
      </c>
      <c r="AT2974">
        <f t="shared" si="569"/>
        <v>1</v>
      </c>
      <c r="AU2974">
        <f t="shared" si="570"/>
        <v>1</v>
      </c>
      <c r="AV2974">
        <f t="shared" si="571"/>
        <v>0</v>
      </c>
      <c r="AX2974">
        <f t="shared" si="572"/>
        <v>0</v>
      </c>
    </row>
    <row r="2975" spans="1:50" x14ac:dyDescent="0.3">
      <c r="A2975">
        <v>9</v>
      </c>
      <c r="B2975">
        <v>90</v>
      </c>
      <c r="C2975" t="s">
        <v>19</v>
      </c>
      <c r="D2975" t="s">
        <v>21</v>
      </c>
      <c r="E2975">
        <v>9</v>
      </c>
      <c r="F2975">
        <v>65</v>
      </c>
      <c r="G2975" t="s">
        <v>18</v>
      </c>
      <c r="H2975" t="s">
        <v>21</v>
      </c>
      <c r="I2975">
        <v>3</v>
      </c>
      <c r="J2975" t="s">
        <v>22</v>
      </c>
      <c r="K2975" t="s">
        <v>23</v>
      </c>
      <c r="L2975" t="s">
        <v>24</v>
      </c>
      <c r="M2975">
        <v>3</v>
      </c>
      <c r="N2975" t="s">
        <v>20</v>
      </c>
      <c r="O2975" t="s">
        <v>25</v>
      </c>
      <c r="P2975" t="s">
        <v>26</v>
      </c>
      <c r="Q2975" t="s">
        <v>31</v>
      </c>
      <c r="R2975">
        <v>67</v>
      </c>
      <c r="T2975">
        <f t="shared" si="564"/>
        <v>0.24433078740409581</v>
      </c>
      <c r="U2975">
        <f t="shared" si="573"/>
        <v>68.18614533537766</v>
      </c>
      <c r="AD2975">
        <f>(E2975 -$Y$7)/$Y$8</f>
        <v>1.3425937799077299</v>
      </c>
      <c r="AE2975">
        <f t="shared" si="562"/>
        <v>1</v>
      </c>
      <c r="AG2975">
        <f>(A2975 -$W$7)/$W$8</f>
        <v>-1.8322322055749671</v>
      </c>
      <c r="AH2975">
        <f>(B2975 -$X$7)/$X$8</f>
        <v>0.86800884507516429</v>
      </c>
      <c r="AI2975">
        <f>(F2975 -$Z$7)/$Z$8</f>
        <v>-0.69940585266173094</v>
      </c>
      <c r="AJ2975">
        <f>(I2975 -$AA$7)/$AA$8</f>
        <v>1.2241438564120333</v>
      </c>
      <c r="AK2975">
        <f t="shared" si="563"/>
        <v>3.141133078780467E-2</v>
      </c>
      <c r="AL2975">
        <f>IF(C2975="Low", 1, IF(C2975="Medium", 2, IF(C2975="High", 3, "")))</f>
        <v>3</v>
      </c>
      <c r="AM2975">
        <f>IF(G2975="Low", 1, IF(G2975="Medium", 2, IF(G2975="High", 3, "")))</f>
        <v>1</v>
      </c>
      <c r="AN2975">
        <f t="shared" si="565"/>
        <v>2</v>
      </c>
      <c r="AO2975">
        <f t="shared" si="566"/>
        <v>1</v>
      </c>
      <c r="AP2975">
        <f t="shared" si="567"/>
        <v>1</v>
      </c>
      <c r="AQ2975">
        <f>IF(H2975="Yes", 1, 0)</f>
        <v>1</v>
      </c>
      <c r="AR2975">
        <f>IF(D2975="Yes", 1, 0)</f>
        <v>1</v>
      </c>
      <c r="AS2975">
        <f t="shared" si="568"/>
        <v>1</v>
      </c>
      <c r="AT2975">
        <f t="shared" si="569"/>
        <v>1</v>
      </c>
      <c r="AU2975">
        <f t="shared" si="570"/>
        <v>0</v>
      </c>
      <c r="AV2975">
        <f t="shared" si="571"/>
        <v>0</v>
      </c>
      <c r="AX2975">
        <f t="shared" si="572"/>
        <v>1</v>
      </c>
    </row>
    <row r="2976" spans="1:50" x14ac:dyDescent="0.3">
      <c r="A2976">
        <v>22</v>
      </c>
      <c r="B2976">
        <v>84</v>
      </c>
      <c r="C2976" t="s">
        <v>22</v>
      </c>
      <c r="D2976" t="s">
        <v>21</v>
      </c>
      <c r="E2976">
        <v>8</v>
      </c>
      <c r="F2976">
        <v>90</v>
      </c>
      <c r="G2976" t="s">
        <v>22</v>
      </c>
      <c r="H2976" t="s">
        <v>21</v>
      </c>
      <c r="I2976">
        <v>2</v>
      </c>
      <c r="J2976" t="s">
        <v>22</v>
      </c>
      <c r="K2976" t="s">
        <v>23</v>
      </c>
      <c r="L2976" t="s">
        <v>24</v>
      </c>
      <c r="M2976">
        <v>2</v>
      </c>
      <c r="N2976" t="s">
        <v>20</v>
      </c>
      <c r="O2976" t="s">
        <v>29</v>
      </c>
      <c r="P2976" t="s">
        <v>26</v>
      </c>
      <c r="Q2976" t="s">
        <v>31</v>
      </c>
      <c r="R2976">
        <v>70</v>
      </c>
      <c r="T2976">
        <f t="shared" si="564"/>
        <v>0.54892510874108702</v>
      </c>
      <c r="U2976">
        <f t="shared" si="573"/>
        <v>69.371066391941781</v>
      </c>
      <c r="AD2976">
        <f>(E2976 -$Y$7)/$Y$8</f>
        <v>0.66139910137521774</v>
      </c>
      <c r="AE2976">
        <f t="shared" si="562"/>
        <v>1</v>
      </c>
      <c r="AG2976">
        <f>(A2976 -$W$7)/$W$8</f>
        <v>0.3380005269875655</v>
      </c>
      <c r="AH2976">
        <f>(B2976 -$X$7)/$X$8</f>
        <v>0.34837540699138664</v>
      </c>
      <c r="AI2976">
        <f>(F2976 -$Z$7)/$Z$8</f>
        <v>1.0368626593227803</v>
      </c>
      <c r="AJ2976">
        <f>(I2976 -$AA$7)/$AA$8</f>
        <v>0.41145108517868284</v>
      </c>
      <c r="AK2976">
        <f t="shared" si="563"/>
        <v>-0.93837681180577304</v>
      </c>
      <c r="AL2976">
        <f>IF(C2976="Low", 1, IF(C2976="Medium", 2, IF(C2976="High", 3, "")))</f>
        <v>2</v>
      </c>
      <c r="AM2976">
        <f>IF(G2976="Low", 1, IF(G2976="Medium", 2, IF(G2976="High", 3, "")))</f>
        <v>2</v>
      </c>
      <c r="AN2976">
        <f t="shared" si="565"/>
        <v>2</v>
      </c>
      <c r="AO2976">
        <f t="shared" si="566"/>
        <v>2</v>
      </c>
      <c r="AP2976">
        <f t="shared" si="567"/>
        <v>1</v>
      </c>
      <c r="AQ2976">
        <f>IF(H2976="Yes", 1, 0)</f>
        <v>1</v>
      </c>
      <c r="AR2976">
        <f>IF(D2976="Yes", 1, 0)</f>
        <v>1</v>
      </c>
      <c r="AS2976">
        <f t="shared" si="568"/>
        <v>1</v>
      </c>
      <c r="AT2976">
        <f t="shared" si="569"/>
        <v>1</v>
      </c>
      <c r="AU2976">
        <f t="shared" si="570"/>
        <v>1</v>
      </c>
      <c r="AV2976">
        <f t="shared" si="571"/>
        <v>0</v>
      </c>
      <c r="AX2976">
        <f t="shared" si="572"/>
        <v>0</v>
      </c>
    </row>
    <row r="2977" spans="1:50" x14ac:dyDescent="0.3">
      <c r="A2977">
        <v>9</v>
      </c>
      <c r="B2977">
        <v>91</v>
      </c>
      <c r="C2977" t="s">
        <v>22</v>
      </c>
      <c r="D2977" t="s">
        <v>20</v>
      </c>
      <c r="E2977">
        <v>8</v>
      </c>
      <c r="F2977">
        <v>65</v>
      </c>
      <c r="G2977" t="s">
        <v>19</v>
      </c>
      <c r="H2977" t="s">
        <v>21</v>
      </c>
      <c r="I2977">
        <v>0</v>
      </c>
      <c r="J2977" t="s">
        <v>22</v>
      </c>
      <c r="K2977" t="s">
        <v>23</v>
      </c>
      <c r="L2977" t="s">
        <v>24</v>
      </c>
      <c r="M2977">
        <v>4</v>
      </c>
      <c r="N2977" t="s">
        <v>20</v>
      </c>
      <c r="O2977" t="s">
        <v>25</v>
      </c>
      <c r="P2977" t="s">
        <v>30</v>
      </c>
      <c r="Q2977" t="s">
        <v>27</v>
      </c>
      <c r="R2977">
        <v>65</v>
      </c>
      <c r="T2977">
        <f t="shared" si="564"/>
        <v>6.3750396910196072E-2</v>
      </c>
      <c r="U2977">
        <f t="shared" si="573"/>
        <v>67.483658479550627</v>
      </c>
      <c r="AD2977">
        <f>(E2977 -$Y$7)/$Y$8</f>
        <v>0.66139910137521774</v>
      </c>
      <c r="AE2977">
        <f t="shared" si="562"/>
        <v>1</v>
      </c>
      <c r="AG2977">
        <f>(A2977 -$W$7)/$W$8</f>
        <v>-1.8322322055749671</v>
      </c>
      <c r="AH2977">
        <f>(B2977 -$X$7)/$X$8</f>
        <v>0.95461441808912728</v>
      </c>
      <c r="AI2977">
        <f>(F2977 -$Z$7)/$Z$8</f>
        <v>-0.69940585266173094</v>
      </c>
      <c r="AJ2977">
        <f>(I2977 -$AA$7)/$AA$8</f>
        <v>-1.213934457288018</v>
      </c>
      <c r="AK2977">
        <f t="shared" si="563"/>
        <v>1.0011994733813825</v>
      </c>
      <c r="AL2977">
        <f>IF(C2977="Low", 1, IF(C2977="Medium", 2, IF(C2977="High", 3, "")))</f>
        <v>2</v>
      </c>
      <c r="AM2977">
        <f>IF(G2977="Low", 1, IF(G2977="Medium", 2, IF(G2977="High", 3, "")))</f>
        <v>3</v>
      </c>
      <c r="AN2977">
        <f t="shared" si="565"/>
        <v>2</v>
      </c>
      <c r="AO2977">
        <f t="shared" si="566"/>
        <v>1</v>
      </c>
      <c r="AP2977">
        <f t="shared" si="567"/>
        <v>1</v>
      </c>
      <c r="AQ2977">
        <f>IF(H2977="Yes", 1, 0)</f>
        <v>1</v>
      </c>
      <c r="AR2977">
        <f>IF(D2977="Yes", 1, 0)</f>
        <v>0</v>
      </c>
      <c r="AS2977">
        <f t="shared" si="568"/>
        <v>1</v>
      </c>
      <c r="AT2977">
        <f t="shared" si="569"/>
        <v>0</v>
      </c>
      <c r="AU2977">
        <f t="shared" si="570"/>
        <v>0</v>
      </c>
      <c r="AV2977">
        <f t="shared" si="571"/>
        <v>0</v>
      </c>
      <c r="AX2977">
        <f t="shared" si="572"/>
        <v>1</v>
      </c>
    </row>
    <row r="2978" spans="1:50" x14ac:dyDescent="0.3">
      <c r="A2978">
        <v>20</v>
      </c>
      <c r="B2978">
        <v>77</v>
      </c>
      <c r="C2978" t="s">
        <v>18</v>
      </c>
      <c r="D2978" t="s">
        <v>20</v>
      </c>
      <c r="E2978">
        <v>8</v>
      </c>
      <c r="F2978">
        <v>56</v>
      </c>
      <c r="G2978" t="s">
        <v>22</v>
      </c>
      <c r="H2978" t="s">
        <v>21</v>
      </c>
      <c r="I2978">
        <v>1</v>
      </c>
      <c r="J2978" t="s">
        <v>19</v>
      </c>
      <c r="K2978" t="s">
        <v>23</v>
      </c>
      <c r="L2978" t="s">
        <v>24</v>
      </c>
      <c r="M2978">
        <v>4</v>
      </c>
      <c r="N2978" t="s">
        <v>20</v>
      </c>
      <c r="O2978" t="s">
        <v>29</v>
      </c>
      <c r="P2978" t="s">
        <v>30</v>
      </c>
      <c r="Q2978" t="s">
        <v>27</v>
      </c>
      <c r="R2978">
        <v>65</v>
      </c>
      <c r="T2978">
        <f t="shared" si="564"/>
        <v>6.4969138148764732E-2</v>
      </c>
      <c r="U2978">
        <f t="shared" si="573"/>
        <v>67.488399579613628</v>
      </c>
      <c r="AD2978">
        <f>(E2978 -$Y$7)/$Y$8</f>
        <v>0.66139910137521774</v>
      </c>
      <c r="AE2978">
        <f t="shared" si="562"/>
        <v>1</v>
      </c>
      <c r="AG2978">
        <f>(A2978 -$W$7)/$W$8</f>
        <v>4.1185681317912485E-3</v>
      </c>
      <c r="AH2978">
        <f>(B2978 -$X$7)/$X$8</f>
        <v>-0.25786360410635406</v>
      </c>
      <c r="AI2978">
        <f>(F2978 -$Z$7)/$Z$8</f>
        <v>-1.324462516976155</v>
      </c>
      <c r="AJ2978">
        <f>(I2978 -$AA$7)/$AA$8</f>
        <v>-0.40124168605466753</v>
      </c>
      <c r="AK2978">
        <f t="shared" si="563"/>
        <v>1.0011994733813825</v>
      </c>
      <c r="AL2978">
        <f>IF(C2978="Low", 1, IF(C2978="Medium", 2, IF(C2978="High", 3, "")))</f>
        <v>1</v>
      </c>
      <c r="AM2978">
        <f>IF(G2978="Low", 1, IF(G2978="Medium", 2, IF(G2978="High", 3, "")))</f>
        <v>2</v>
      </c>
      <c r="AN2978">
        <f t="shared" si="565"/>
        <v>3</v>
      </c>
      <c r="AO2978">
        <f t="shared" si="566"/>
        <v>2</v>
      </c>
      <c r="AP2978">
        <f t="shared" si="567"/>
        <v>1</v>
      </c>
      <c r="AQ2978">
        <f>IF(H2978="Yes", 1, 0)</f>
        <v>1</v>
      </c>
      <c r="AR2978">
        <f>IF(D2978="Yes", 1, 0)</f>
        <v>0</v>
      </c>
      <c r="AS2978">
        <f t="shared" si="568"/>
        <v>1</v>
      </c>
      <c r="AT2978">
        <f t="shared" si="569"/>
        <v>0</v>
      </c>
      <c r="AU2978">
        <f t="shared" si="570"/>
        <v>0</v>
      </c>
      <c r="AV2978">
        <f t="shared" si="571"/>
        <v>0</v>
      </c>
      <c r="AX2978">
        <f t="shared" si="572"/>
        <v>1</v>
      </c>
    </row>
    <row r="2979" spans="1:50" x14ac:dyDescent="0.3">
      <c r="A2979">
        <v>12</v>
      </c>
      <c r="B2979">
        <v>90</v>
      </c>
      <c r="C2979" t="s">
        <v>22</v>
      </c>
      <c r="D2979" t="s">
        <v>21</v>
      </c>
      <c r="E2979">
        <v>9</v>
      </c>
      <c r="F2979">
        <v>77</v>
      </c>
      <c r="G2979" t="s">
        <v>22</v>
      </c>
      <c r="H2979" t="s">
        <v>21</v>
      </c>
      <c r="I2979">
        <v>3</v>
      </c>
      <c r="J2979" t="s">
        <v>22</v>
      </c>
      <c r="K2979" t="s">
        <v>23</v>
      </c>
      <c r="L2979" t="s">
        <v>24</v>
      </c>
      <c r="M2979">
        <v>3</v>
      </c>
      <c r="N2979" t="s">
        <v>20</v>
      </c>
      <c r="O2979" t="s">
        <v>33</v>
      </c>
      <c r="P2979" t="s">
        <v>26</v>
      </c>
      <c r="Q2979" t="s">
        <v>27</v>
      </c>
      <c r="R2979">
        <v>70</v>
      </c>
      <c r="T2979">
        <f t="shared" si="564"/>
        <v>0.43313516793289186</v>
      </c>
      <c r="U2979">
        <f t="shared" si="573"/>
        <v>68.920624839388509</v>
      </c>
      <c r="AD2979">
        <f>(E2979 -$Y$7)/$Y$8</f>
        <v>1.3425937799077299</v>
      </c>
      <c r="AE2979">
        <f t="shared" si="562"/>
        <v>1</v>
      </c>
      <c r="AG2979">
        <f>(A2979 -$W$7)/$W$8</f>
        <v>-1.3314092672913058</v>
      </c>
      <c r="AH2979">
        <f>(B2979 -$X$7)/$X$8</f>
        <v>0.86800884507516429</v>
      </c>
      <c r="AI2979">
        <f>(F2979 -$Z$7)/$Z$8</f>
        <v>0.13400303309083447</v>
      </c>
      <c r="AJ2979">
        <f>(I2979 -$AA$7)/$AA$8</f>
        <v>1.2241438564120333</v>
      </c>
      <c r="AK2979">
        <f t="shared" si="563"/>
        <v>3.141133078780467E-2</v>
      </c>
      <c r="AL2979">
        <f>IF(C2979="Low", 1, IF(C2979="Medium", 2, IF(C2979="High", 3, "")))</f>
        <v>2</v>
      </c>
      <c r="AM2979">
        <f>IF(G2979="Low", 1, IF(G2979="Medium", 2, IF(G2979="High", 3, "")))</f>
        <v>2</v>
      </c>
      <c r="AN2979">
        <f t="shared" si="565"/>
        <v>2</v>
      </c>
      <c r="AO2979">
        <f t="shared" si="566"/>
        <v>3</v>
      </c>
      <c r="AP2979">
        <f t="shared" si="567"/>
        <v>1</v>
      </c>
      <c r="AQ2979">
        <f>IF(H2979="Yes", 1, 0)</f>
        <v>1</v>
      </c>
      <c r="AR2979">
        <f>IF(D2979="Yes", 1, 0)</f>
        <v>1</v>
      </c>
      <c r="AS2979">
        <f t="shared" si="568"/>
        <v>1</v>
      </c>
      <c r="AT2979">
        <f t="shared" si="569"/>
        <v>1</v>
      </c>
      <c r="AU2979">
        <f t="shared" si="570"/>
        <v>1</v>
      </c>
      <c r="AV2979">
        <f t="shared" si="571"/>
        <v>0</v>
      </c>
      <c r="AX2979">
        <f t="shared" si="572"/>
        <v>0</v>
      </c>
    </row>
    <row r="2980" spans="1:50" x14ac:dyDescent="0.3">
      <c r="A2980">
        <v>32</v>
      </c>
      <c r="B2980">
        <v>75</v>
      </c>
      <c r="C2980" t="s">
        <v>19</v>
      </c>
      <c r="D2980" t="s">
        <v>21</v>
      </c>
      <c r="E2980">
        <v>7</v>
      </c>
      <c r="F2980">
        <v>97</v>
      </c>
      <c r="G2980" t="s">
        <v>19</v>
      </c>
      <c r="H2980" t="s">
        <v>21</v>
      </c>
      <c r="I2980">
        <v>1</v>
      </c>
      <c r="J2980" t="s">
        <v>22</v>
      </c>
      <c r="K2980" t="s">
        <v>34</v>
      </c>
      <c r="L2980" t="s">
        <v>32</v>
      </c>
      <c r="M2980">
        <v>3</v>
      </c>
      <c r="N2980" t="s">
        <v>20</v>
      </c>
      <c r="O2980" t="s">
        <v>29</v>
      </c>
      <c r="P2980" t="s">
        <v>30</v>
      </c>
      <c r="Q2980" t="s">
        <v>27</v>
      </c>
      <c r="R2980">
        <v>72</v>
      </c>
      <c r="T2980">
        <f t="shared" si="564"/>
        <v>0.65145544274197231</v>
      </c>
      <c r="U2980">
        <f t="shared" si="573"/>
        <v>69.769925934565322</v>
      </c>
      <c r="AD2980">
        <f>(E2980 -$Y$7)/$Y$8</f>
        <v>-1.9795577157294329E-2</v>
      </c>
      <c r="AE2980">
        <f t="shared" si="562"/>
        <v>0</v>
      </c>
      <c r="AG2980">
        <f>(A2980 -$W$7)/$W$8</f>
        <v>2.0074103212664367</v>
      </c>
      <c r="AH2980">
        <f>(B2980 -$X$7)/$X$8</f>
        <v>-0.43107475013427993</v>
      </c>
      <c r="AI2980">
        <f>(F2980 -$Z$7)/$Z$8</f>
        <v>1.5230178426784435</v>
      </c>
      <c r="AJ2980">
        <f>(I2980 -$AA$7)/$AA$8</f>
        <v>-0.40124168605466753</v>
      </c>
      <c r="AK2980">
        <f t="shared" si="563"/>
        <v>3.141133078780467E-2</v>
      </c>
      <c r="AL2980">
        <f>IF(C2980="Low", 1, IF(C2980="Medium", 2, IF(C2980="High", 3, "")))</f>
        <v>3</v>
      </c>
      <c r="AM2980">
        <f>IF(G2980="Low", 1, IF(G2980="Medium", 2, IF(G2980="High", 3, "")))</f>
        <v>3</v>
      </c>
      <c r="AN2980">
        <f t="shared" si="565"/>
        <v>2</v>
      </c>
      <c r="AO2980">
        <f t="shared" si="566"/>
        <v>2</v>
      </c>
      <c r="AP2980">
        <f t="shared" si="567"/>
        <v>0</v>
      </c>
      <c r="AQ2980">
        <f>IF(H2980="Yes", 1, 0)</f>
        <v>1</v>
      </c>
      <c r="AR2980">
        <f>IF(D2980="Yes", 1, 0)</f>
        <v>1</v>
      </c>
      <c r="AS2980">
        <f t="shared" si="568"/>
        <v>1</v>
      </c>
      <c r="AT2980">
        <f t="shared" si="569"/>
        <v>0</v>
      </c>
      <c r="AU2980">
        <f t="shared" si="570"/>
        <v>1</v>
      </c>
      <c r="AV2980">
        <f t="shared" si="571"/>
        <v>0</v>
      </c>
      <c r="AX2980">
        <f t="shared" si="572"/>
        <v>0</v>
      </c>
    </row>
    <row r="2981" spans="1:50" x14ac:dyDescent="0.3">
      <c r="A2981">
        <v>25</v>
      </c>
      <c r="B2981">
        <v>70</v>
      </c>
      <c r="C2981" t="s">
        <v>22</v>
      </c>
      <c r="D2981" t="s">
        <v>20</v>
      </c>
      <c r="E2981">
        <v>6</v>
      </c>
      <c r="F2981">
        <v>71</v>
      </c>
      <c r="G2981" t="s">
        <v>18</v>
      </c>
      <c r="H2981" t="s">
        <v>21</v>
      </c>
      <c r="I2981">
        <v>0</v>
      </c>
      <c r="J2981" t="s">
        <v>22</v>
      </c>
      <c r="K2981" t="s">
        <v>23</v>
      </c>
      <c r="L2981" t="s">
        <v>32</v>
      </c>
      <c r="M2981">
        <v>2</v>
      </c>
      <c r="N2981" t="s">
        <v>20</v>
      </c>
      <c r="O2981" t="s">
        <v>29</v>
      </c>
      <c r="P2981" t="s">
        <v>26</v>
      </c>
      <c r="Q2981" t="s">
        <v>31</v>
      </c>
      <c r="R2981">
        <v>65</v>
      </c>
      <c r="T2981">
        <f t="shared" si="564"/>
        <v>3.8786135000175789E-2</v>
      </c>
      <c r="U2981">
        <f t="shared" si="573"/>
        <v>67.386543472714905</v>
      </c>
      <c r="AD2981">
        <f>(E2981 -$Y$7)/$Y$8</f>
        <v>-0.70099025568980644</v>
      </c>
      <c r="AE2981">
        <f t="shared" si="562"/>
        <v>1</v>
      </c>
      <c r="AG2981">
        <f>(A2981 -$W$7)/$W$8</f>
        <v>0.83882346527122686</v>
      </c>
      <c r="AH2981">
        <f>(B2981 -$X$7)/$X$8</f>
        <v>-0.8641026152040947</v>
      </c>
      <c r="AI2981">
        <f>(F2981 -$Z$7)/$Z$8</f>
        <v>-0.28270140978544822</v>
      </c>
      <c r="AJ2981">
        <f>(I2981 -$AA$7)/$AA$8</f>
        <v>-1.213934457288018</v>
      </c>
      <c r="AK2981">
        <f t="shared" si="563"/>
        <v>-0.93837681180577304</v>
      </c>
      <c r="AL2981">
        <f>IF(C2981="Low", 1, IF(C2981="Medium", 2, IF(C2981="High", 3, "")))</f>
        <v>2</v>
      </c>
      <c r="AM2981">
        <f>IF(G2981="Low", 1, IF(G2981="Medium", 2, IF(G2981="High", 3, "")))</f>
        <v>1</v>
      </c>
      <c r="AN2981">
        <f t="shared" si="565"/>
        <v>2</v>
      </c>
      <c r="AO2981">
        <f t="shared" si="566"/>
        <v>2</v>
      </c>
      <c r="AP2981">
        <f t="shared" si="567"/>
        <v>0</v>
      </c>
      <c r="AQ2981">
        <f>IF(H2981="Yes", 1, 0)</f>
        <v>1</v>
      </c>
      <c r="AR2981">
        <f>IF(D2981="Yes", 1, 0)</f>
        <v>0</v>
      </c>
      <c r="AS2981">
        <f t="shared" si="568"/>
        <v>1</v>
      </c>
      <c r="AT2981">
        <f t="shared" si="569"/>
        <v>1</v>
      </c>
      <c r="AU2981">
        <f t="shared" si="570"/>
        <v>0</v>
      </c>
      <c r="AV2981">
        <f t="shared" si="571"/>
        <v>0</v>
      </c>
      <c r="AX2981">
        <f t="shared" si="572"/>
        <v>1</v>
      </c>
    </row>
    <row r="2982" spans="1:50" x14ac:dyDescent="0.3">
      <c r="A2982">
        <v>21</v>
      </c>
      <c r="B2982">
        <v>89</v>
      </c>
      <c r="C2982" t="s">
        <v>19</v>
      </c>
      <c r="D2982" t="s">
        <v>21</v>
      </c>
      <c r="E2982">
        <v>7</v>
      </c>
      <c r="F2982">
        <v>76</v>
      </c>
      <c r="G2982" t="s">
        <v>22</v>
      </c>
      <c r="H2982" t="s">
        <v>21</v>
      </c>
      <c r="I2982">
        <v>1</v>
      </c>
      <c r="J2982" t="s">
        <v>22</v>
      </c>
      <c r="K2982" t="s">
        <v>23</v>
      </c>
      <c r="L2982" t="s">
        <v>24</v>
      </c>
      <c r="M2982">
        <v>2</v>
      </c>
      <c r="N2982" t="s">
        <v>20</v>
      </c>
      <c r="O2982" t="s">
        <v>25</v>
      </c>
      <c r="P2982" t="s">
        <v>26</v>
      </c>
      <c r="Q2982" t="s">
        <v>27</v>
      </c>
      <c r="R2982">
        <v>71</v>
      </c>
      <c r="T2982">
        <f t="shared" si="564"/>
        <v>0.54756260695866055</v>
      </c>
      <c r="U2982">
        <f t="shared" si="573"/>
        <v>69.365766040167273</v>
      </c>
      <c r="AD2982">
        <f>(E2982 -$Y$7)/$Y$8</f>
        <v>-1.9795577157294329E-2</v>
      </c>
      <c r="AE2982">
        <f t="shared" si="562"/>
        <v>1</v>
      </c>
      <c r="AG2982">
        <f>(A2982 -$W$7)/$W$8</f>
        <v>0.17105954755967837</v>
      </c>
      <c r="AH2982">
        <f>(B2982 -$X$7)/$X$8</f>
        <v>0.78140327206120141</v>
      </c>
      <c r="AI2982">
        <f>(F2982 -$Z$7)/$Z$8</f>
        <v>6.455229261145401E-2</v>
      </c>
      <c r="AJ2982">
        <f>(I2982 -$AA$7)/$AA$8</f>
        <v>-0.40124168605466753</v>
      </c>
      <c r="AK2982">
        <f t="shared" si="563"/>
        <v>-0.93837681180577304</v>
      </c>
      <c r="AL2982">
        <f>IF(C2982="Low", 1, IF(C2982="Medium", 2, IF(C2982="High", 3, "")))</f>
        <v>3</v>
      </c>
      <c r="AM2982">
        <f>IF(G2982="Low", 1, IF(G2982="Medium", 2, IF(G2982="High", 3, "")))</f>
        <v>2</v>
      </c>
      <c r="AN2982">
        <f t="shared" si="565"/>
        <v>2</v>
      </c>
      <c r="AO2982">
        <f t="shared" si="566"/>
        <v>1</v>
      </c>
      <c r="AP2982">
        <f t="shared" si="567"/>
        <v>1</v>
      </c>
      <c r="AQ2982">
        <f>IF(H2982="Yes", 1, 0)</f>
        <v>1</v>
      </c>
      <c r="AR2982">
        <f>IF(D2982="Yes", 1, 0)</f>
        <v>1</v>
      </c>
      <c r="AS2982">
        <f t="shared" si="568"/>
        <v>1</v>
      </c>
      <c r="AT2982">
        <f t="shared" si="569"/>
        <v>1</v>
      </c>
      <c r="AU2982">
        <f t="shared" si="570"/>
        <v>1</v>
      </c>
      <c r="AV2982">
        <f t="shared" si="571"/>
        <v>0</v>
      </c>
      <c r="AX2982">
        <f t="shared" si="572"/>
        <v>0</v>
      </c>
    </row>
    <row r="2983" spans="1:50" x14ac:dyDescent="0.3">
      <c r="A2983">
        <v>28</v>
      </c>
      <c r="B2983">
        <v>77</v>
      </c>
      <c r="C2983" t="s">
        <v>19</v>
      </c>
      <c r="D2983" t="s">
        <v>21</v>
      </c>
      <c r="E2983">
        <v>6</v>
      </c>
      <c r="F2983">
        <v>73</v>
      </c>
      <c r="G2983" t="s">
        <v>18</v>
      </c>
      <c r="H2983" t="s">
        <v>21</v>
      </c>
      <c r="I2983">
        <v>3</v>
      </c>
      <c r="J2983" t="s">
        <v>19</v>
      </c>
      <c r="K2983" t="s">
        <v>34</v>
      </c>
      <c r="L2983" t="s">
        <v>28</v>
      </c>
      <c r="M2983">
        <v>3</v>
      </c>
      <c r="N2983" t="s">
        <v>20</v>
      </c>
      <c r="O2983" t="s">
        <v>29</v>
      </c>
      <c r="P2983" t="s">
        <v>26</v>
      </c>
      <c r="Q2983" t="s">
        <v>31</v>
      </c>
      <c r="R2983">
        <v>71</v>
      </c>
      <c r="T2983">
        <f t="shared" si="564"/>
        <v>0.57408169243352836</v>
      </c>
      <c r="U2983">
        <f t="shared" si="573"/>
        <v>69.46892956154241</v>
      </c>
      <c r="AD2983">
        <f>(E2983 -$Y$7)/$Y$8</f>
        <v>-0.70099025568980644</v>
      </c>
      <c r="AE2983">
        <f t="shared" si="562"/>
        <v>0</v>
      </c>
      <c r="AG2983">
        <f>(A2983 -$W$7)/$W$8</f>
        <v>1.3396464035548883</v>
      </c>
      <c r="AH2983">
        <f>(B2983 -$X$7)/$X$8</f>
        <v>-0.25786360410635406</v>
      </c>
      <c r="AI2983">
        <f>(F2983 -$Z$7)/$Z$8</f>
        <v>-0.14379992882668732</v>
      </c>
      <c r="AJ2983">
        <f>(I2983 -$AA$7)/$AA$8</f>
        <v>1.2241438564120333</v>
      </c>
      <c r="AK2983">
        <f t="shared" si="563"/>
        <v>3.141133078780467E-2</v>
      </c>
      <c r="AL2983">
        <f>IF(C2983="Low", 1, IF(C2983="Medium", 2, IF(C2983="High", 3, "")))</f>
        <v>3</v>
      </c>
      <c r="AM2983">
        <f>IF(G2983="Low", 1, IF(G2983="Medium", 2, IF(G2983="High", 3, "")))</f>
        <v>1</v>
      </c>
      <c r="AN2983">
        <f t="shared" si="565"/>
        <v>3</v>
      </c>
      <c r="AO2983">
        <f t="shared" si="566"/>
        <v>2</v>
      </c>
      <c r="AP2983">
        <f t="shared" si="567"/>
        <v>0</v>
      </c>
      <c r="AQ2983">
        <f>IF(H2983="Yes", 1, 0)</f>
        <v>1</v>
      </c>
      <c r="AR2983">
        <f>IF(D2983="Yes", 1, 0)</f>
        <v>1</v>
      </c>
      <c r="AS2983">
        <f t="shared" si="568"/>
        <v>1</v>
      </c>
      <c r="AT2983">
        <f t="shared" si="569"/>
        <v>1</v>
      </c>
      <c r="AU2983">
        <f t="shared" si="570"/>
        <v>1</v>
      </c>
      <c r="AV2983">
        <f t="shared" si="571"/>
        <v>0</v>
      </c>
      <c r="AX2983">
        <f t="shared" si="572"/>
        <v>0</v>
      </c>
    </row>
    <row r="2984" spans="1:50" x14ac:dyDescent="0.3">
      <c r="A2984">
        <v>15</v>
      </c>
      <c r="B2984">
        <v>99</v>
      </c>
      <c r="C2984" t="s">
        <v>22</v>
      </c>
      <c r="D2984" t="s">
        <v>21</v>
      </c>
      <c r="E2984">
        <v>6</v>
      </c>
      <c r="F2984">
        <v>73</v>
      </c>
      <c r="G2984" t="s">
        <v>19</v>
      </c>
      <c r="H2984" t="s">
        <v>21</v>
      </c>
      <c r="I2984">
        <v>1</v>
      </c>
      <c r="J2984" t="s">
        <v>19</v>
      </c>
      <c r="K2984" t="s">
        <v>23</v>
      </c>
      <c r="L2984" t="s">
        <v>28</v>
      </c>
      <c r="M2984">
        <v>5</v>
      </c>
      <c r="N2984" t="s">
        <v>20</v>
      </c>
      <c r="O2984" t="s">
        <v>33</v>
      </c>
      <c r="P2984" t="s">
        <v>26</v>
      </c>
      <c r="Q2984" t="s">
        <v>27</v>
      </c>
      <c r="R2984">
        <v>72</v>
      </c>
      <c r="T2984">
        <f t="shared" si="564"/>
        <v>0.63510120633416556</v>
      </c>
      <c r="U2984">
        <f t="shared" si="573"/>
        <v>69.706305316168439</v>
      </c>
      <c r="AD2984">
        <f>(E2984 -$Y$7)/$Y$8</f>
        <v>-0.70099025568980644</v>
      </c>
      <c r="AE2984">
        <f t="shared" si="562"/>
        <v>1</v>
      </c>
      <c r="AG2984">
        <f>(A2984 -$W$7)/$W$8</f>
        <v>-0.8305863290076444</v>
      </c>
      <c r="AH2984">
        <f>(B2984 -$X$7)/$X$8</f>
        <v>1.6474590022008309</v>
      </c>
      <c r="AI2984">
        <f>(F2984 -$Z$7)/$Z$8</f>
        <v>-0.14379992882668732</v>
      </c>
      <c r="AJ2984">
        <f>(I2984 -$AA$7)/$AA$8</f>
        <v>-0.40124168605466753</v>
      </c>
      <c r="AK2984">
        <f t="shared" si="563"/>
        <v>1.9709876159749602</v>
      </c>
      <c r="AL2984">
        <f>IF(C2984="Low", 1, IF(C2984="Medium", 2, IF(C2984="High", 3, "")))</f>
        <v>2</v>
      </c>
      <c r="AM2984">
        <f>IF(G2984="Low", 1, IF(G2984="Medium", 2, IF(G2984="High", 3, "")))</f>
        <v>3</v>
      </c>
      <c r="AN2984">
        <f t="shared" si="565"/>
        <v>3</v>
      </c>
      <c r="AO2984">
        <f t="shared" si="566"/>
        <v>3</v>
      </c>
      <c r="AP2984">
        <f t="shared" si="567"/>
        <v>0</v>
      </c>
      <c r="AQ2984">
        <f>IF(H2984="Yes", 1, 0)</f>
        <v>1</v>
      </c>
      <c r="AR2984">
        <f>IF(D2984="Yes", 1, 0)</f>
        <v>1</v>
      </c>
      <c r="AS2984">
        <f t="shared" si="568"/>
        <v>1</v>
      </c>
      <c r="AT2984">
        <f t="shared" si="569"/>
        <v>1</v>
      </c>
      <c r="AU2984">
        <f t="shared" si="570"/>
        <v>1</v>
      </c>
      <c r="AV2984">
        <f t="shared" si="571"/>
        <v>0</v>
      </c>
      <c r="AX2984">
        <f t="shared" si="572"/>
        <v>0</v>
      </c>
    </row>
    <row r="2985" spans="1:50" x14ac:dyDescent="0.3">
      <c r="A2985">
        <v>23</v>
      </c>
      <c r="B2985">
        <v>74</v>
      </c>
      <c r="C2985" t="s">
        <v>18</v>
      </c>
      <c r="D2985" t="s">
        <v>20</v>
      </c>
      <c r="E2985">
        <v>9</v>
      </c>
      <c r="F2985">
        <v>61</v>
      </c>
      <c r="G2985" t="s">
        <v>18</v>
      </c>
      <c r="H2985" t="s">
        <v>21</v>
      </c>
      <c r="I2985">
        <v>0</v>
      </c>
      <c r="J2985" t="s">
        <v>18</v>
      </c>
      <c r="K2985" t="s">
        <v>23</v>
      </c>
      <c r="L2985" t="s">
        <v>24</v>
      </c>
      <c r="M2985">
        <v>4</v>
      </c>
      <c r="N2985" t="s">
        <v>20</v>
      </c>
      <c r="O2985" t="s">
        <v>33</v>
      </c>
      <c r="P2985" t="s">
        <v>26</v>
      </c>
      <c r="Q2985" t="s">
        <v>27</v>
      </c>
      <c r="R2985">
        <v>64</v>
      </c>
      <c r="T2985">
        <f t="shared" si="564"/>
        <v>3.0984354357955615E-2</v>
      </c>
      <c r="U2985">
        <f t="shared" si="573"/>
        <v>67.356193287192454</v>
      </c>
      <c r="AD2985">
        <f>(E2985 -$Y$7)/$Y$8</f>
        <v>1.3425937799077299</v>
      </c>
      <c r="AE2985">
        <f t="shared" si="562"/>
        <v>1</v>
      </c>
      <c r="AG2985">
        <f>(A2985 -$W$7)/$W$8</f>
        <v>0.50494150641545266</v>
      </c>
      <c r="AH2985">
        <f>(B2985 -$X$7)/$X$8</f>
        <v>-0.51768032314824286</v>
      </c>
      <c r="AI2985">
        <f>(F2985 -$Z$7)/$Z$8</f>
        <v>-0.97720881457925268</v>
      </c>
      <c r="AJ2985">
        <f>(I2985 -$AA$7)/$AA$8</f>
        <v>-1.213934457288018</v>
      </c>
      <c r="AK2985">
        <f t="shared" si="563"/>
        <v>1.0011994733813825</v>
      </c>
      <c r="AL2985">
        <f>IF(C2985="Low", 1, IF(C2985="Medium", 2, IF(C2985="High", 3, "")))</f>
        <v>1</v>
      </c>
      <c r="AM2985">
        <f>IF(G2985="Low", 1, IF(G2985="Medium", 2, IF(G2985="High", 3, "")))</f>
        <v>1</v>
      </c>
      <c r="AN2985">
        <f t="shared" si="565"/>
        <v>1</v>
      </c>
      <c r="AO2985">
        <f t="shared" si="566"/>
        <v>3</v>
      </c>
      <c r="AP2985">
        <f t="shared" si="567"/>
        <v>1</v>
      </c>
      <c r="AQ2985">
        <f>IF(H2985="Yes", 1, 0)</f>
        <v>1</v>
      </c>
      <c r="AR2985">
        <f>IF(D2985="Yes", 1, 0)</f>
        <v>0</v>
      </c>
      <c r="AS2985">
        <f t="shared" si="568"/>
        <v>1</v>
      </c>
      <c r="AT2985">
        <f t="shared" si="569"/>
        <v>1</v>
      </c>
      <c r="AU2985">
        <f t="shared" si="570"/>
        <v>0</v>
      </c>
      <c r="AV2985">
        <f t="shared" si="571"/>
        <v>0</v>
      </c>
      <c r="AX2985">
        <f t="shared" si="572"/>
        <v>1</v>
      </c>
    </row>
    <row r="2986" spans="1:50" x14ac:dyDescent="0.3">
      <c r="A2986">
        <v>21</v>
      </c>
      <c r="B2986">
        <v>97</v>
      </c>
      <c r="C2986" t="s">
        <v>22</v>
      </c>
      <c r="D2986" t="s">
        <v>20</v>
      </c>
      <c r="E2986">
        <v>8</v>
      </c>
      <c r="F2986">
        <v>71</v>
      </c>
      <c r="G2986" t="s">
        <v>19</v>
      </c>
      <c r="H2986" t="s">
        <v>21</v>
      </c>
      <c r="I2986">
        <v>2</v>
      </c>
      <c r="J2986" t="s">
        <v>19</v>
      </c>
      <c r="K2986" t="s">
        <v>23</v>
      </c>
      <c r="L2986" t="s">
        <v>32</v>
      </c>
      <c r="M2986">
        <v>1</v>
      </c>
      <c r="N2986" t="s">
        <v>20</v>
      </c>
      <c r="O2986" t="s">
        <v>29</v>
      </c>
      <c r="P2986" t="s">
        <v>30</v>
      </c>
      <c r="Q2986" t="s">
        <v>27</v>
      </c>
      <c r="R2986">
        <v>72</v>
      </c>
      <c r="T2986">
        <f t="shared" si="564"/>
        <v>0.5849435668779025</v>
      </c>
      <c r="U2986">
        <f t="shared" si="573"/>
        <v>69.511184005704067</v>
      </c>
      <c r="AD2986">
        <f>(E2986 -$Y$7)/$Y$8</f>
        <v>0.66139910137521774</v>
      </c>
      <c r="AE2986">
        <f t="shared" si="562"/>
        <v>1</v>
      </c>
      <c r="AG2986">
        <f>(A2986 -$W$7)/$W$8</f>
        <v>0.17105954755967837</v>
      </c>
      <c r="AH2986">
        <f>(B2986 -$X$7)/$X$8</f>
        <v>1.4742478561729051</v>
      </c>
      <c r="AI2986">
        <f>(F2986 -$Z$7)/$Z$8</f>
        <v>-0.28270140978544822</v>
      </c>
      <c r="AJ2986">
        <f>(I2986 -$AA$7)/$AA$8</f>
        <v>0.41145108517868284</v>
      </c>
      <c r="AK2986">
        <f t="shared" si="563"/>
        <v>-1.9081649543993509</v>
      </c>
      <c r="AL2986">
        <f>IF(C2986="Low", 1, IF(C2986="Medium", 2, IF(C2986="High", 3, "")))</f>
        <v>2</v>
      </c>
      <c r="AM2986">
        <f>IF(G2986="Low", 1, IF(G2986="Medium", 2, IF(G2986="High", 3, "")))</f>
        <v>3</v>
      </c>
      <c r="AN2986">
        <f t="shared" si="565"/>
        <v>3</v>
      </c>
      <c r="AO2986">
        <f t="shared" si="566"/>
        <v>2</v>
      </c>
      <c r="AP2986">
        <f t="shared" si="567"/>
        <v>0</v>
      </c>
      <c r="AQ2986">
        <f>IF(H2986="Yes", 1, 0)</f>
        <v>1</v>
      </c>
      <c r="AR2986">
        <f>IF(D2986="Yes", 1, 0)</f>
        <v>0</v>
      </c>
      <c r="AS2986">
        <f t="shared" si="568"/>
        <v>1</v>
      </c>
      <c r="AT2986">
        <f t="shared" si="569"/>
        <v>0</v>
      </c>
      <c r="AU2986">
        <f t="shared" si="570"/>
        <v>1</v>
      </c>
      <c r="AV2986">
        <f t="shared" si="571"/>
        <v>0</v>
      </c>
      <c r="AX2986">
        <f t="shared" si="572"/>
        <v>0</v>
      </c>
    </row>
    <row r="2987" spans="1:50" x14ac:dyDescent="0.3">
      <c r="A2987">
        <v>22</v>
      </c>
      <c r="B2987">
        <v>97</v>
      </c>
      <c r="C2987" t="s">
        <v>18</v>
      </c>
      <c r="D2987" t="s">
        <v>20</v>
      </c>
      <c r="E2987">
        <v>8</v>
      </c>
      <c r="F2987">
        <v>75</v>
      </c>
      <c r="G2987" t="s">
        <v>22</v>
      </c>
      <c r="H2987" t="s">
        <v>21</v>
      </c>
      <c r="I2987">
        <v>1</v>
      </c>
      <c r="J2987" t="s">
        <v>22</v>
      </c>
      <c r="K2987" t="s">
        <v>34</v>
      </c>
      <c r="L2987" t="s">
        <v>24</v>
      </c>
      <c r="M2987">
        <v>4</v>
      </c>
      <c r="N2987" t="s">
        <v>20</v>
      </c>
      <c r="O2987" t="s">
        <v>33</v>
      </c>
      <c r="P2987" t="s">
        <v>26</v>
      </c>
      <c r="Q2987" t="s">
        <v>27</v>
      </c>
      <c r="R2987">
        <v>71</v>
      </c>
      <c r="T2987">
        <f t="shared" si="564"/>
        <v>0.63878116502484594</v>
      </c>
      <c r="U2987">
        <f t="shared" si="573"/>
        <v>69.720620949239773</v>
      </c>
      <c r="AD2987">
        <f>(E2987 -$Y$7)/$Y$8</f>
        <v>0.66139910137521774</v>
      </c>
      <c r="AE2987">
        <f t="shared" si="562"/>
        <v>0</v>
      </c>
      <c r="AG2987">
        <f>(A2987 -$W$7)/$W$8</f>
        <v>0.3380005269875655</v>
      </c>
      <c r="AH2987">
        <f>(B2987 -$X$7)/$X$8</f>
        <v>1.4742478561729051</v>
      </c>
      <c r="AI2987">
        <f>(F2987 -$Z$7)/$Z$8</f>
        <v>-4.8984478679264375E-3</v>
      </c>
      <c r="AJ2987">
        <f>(I2987 -$AA$7)/$AA$8</f>
        <v>-0.40124168605466753</v>
      </c>
      <c r="AK2987">
        <f t="shared" si="563"/>
        <v>1.0011994733813825</v>
      </c>
      <c r="AL2987">
        <f>IF(C2987="Low", 1, IF(C2987="Medium", 2, IF(C2987="High", 3, "")))</f>
        <v>1</v>
      </c>
      <c r="AM2987">
        <f>IF(G2987="Low", 1, IF(G2987="Medium", 2, IF(G2987="High", 3, "")))</f>
        <v>2</v>
      </c>
      <c r="AN2987">
        <f t="shared" si="565"/>
        <v>2</v>
      </c>
      <c r="AO2987">
        <f t="shared" si="566"/>
        <v>3</v>
      </c>
      <c r="AP2987">
        <f t="shared" si="567"/>
        <v>1</v>
      </c>
      <c r="AQ2987">
        <f>IF(H2987="Yes", 1, 0)</f>
        <v>1</v>
      </c>
      <c r="AR2987">
        <f>IF(D2987="Yes", 1, 0)</f>
        <v>0</v>
      </c>
      <c r="AS2987">
        <f t="shared" si="568"/>
        <v>1</v>
      </c>
      <c r="AT2987">
        <f t="shared" si="569"/>
        <v>1</v>
      </c>
      <c r="AU2987">
        <f t="shared" si="570"/>
        <v>1</v>
      </c>
      <c r="AV2987">
        <f t="shared" si="571"/>
        <v>0</v>
      </c>
      <c r="AX2987">
        <f t="shared" si="572"/>
        <v>0</v>
      </c>
    </row>
    <row r="2988" spans="1:50" x14ac:dyDescent="0.3">
      <c r="A2988">
        <v>28</v>
      </c>
      <c r="B2988">
        <v>70</v>
      </c>
      <c r="C2988" t="s">
        <v>22</v>
      </c>
      <c r="D2988" t="s">
        <v>21</v>
      </c>
      <c r="E2988">
        <v>9</v>
      </c>
      <c r="F2988">
        <v>87</v>
      </c>
      <c r="G2988" t="s">
        <v>18</v>
      </c>
      <c r="H2988" t="s">
        <v>21</v>
      </c>
      <c r="I2988">
        <v>0</v>
      </c>
      <c r="J2988" t="s">
        <v>22</v>
      </c>
      <c r="K2988" t="s">
        <v>23</v>
      </c>
      <c r="L2988" t="s">
        <v>32</v>
      </c>
      <c r="M2988">
        <v>3</v>
      </c>
      <c r="N2988" t="s">
        <v>20</v>
      </c>
      <c r="O2988" t="s">
        <v>25</v>
      </c>
      <c r="P2988" t="s">
        <v>30</v>
      </c>
      <c r="Q2988" t="s">
        <v>27</v>
      </c>
      <c r="R2988">
        <v>66</v>
      </c>
      <c r="T2988">
        <f t="shared" si="564"/>
        <v>0.1372784944298065</v>
      </c>
      <c r="U2988">
        <f t="shared" si="573"/>
        <v>67.769694642725497</v>
      </c>
      <c r="AD2988">
        <f>(E2988 -$Y$7)/$Y$8</f>
        <v>1.3425937799077299</v>
      </c>
      <c r="AE2988">
        <f t="shared" si="562"/>
        <v>1</v>
      </c>
      <c r="AG2988">
        <f>(A2988 -$W$7)/$W$8</f>
        <v>1.3396464035548883</v>
      </c>
      <c r="AH2988">
        <f>(B2988 -$X$7)/$X$8</f>
        <v>-0.8641026152040947</v>
      </c>
      <c r="AI2988">
        <f>(F2988 -$Z$7)/$Z$8</f>
        <v>0.82851043788463896</v>
      </c>
      <c r="AJ2988">
        <f>(I2988 -$AA$7)/$AA$8</f>
        <v>-1.213934457288018</v>
      </c>
      <c r="AK2988">
        <f t="shared" si="563"/>
        <v>3.141133078780467E-2</v>
      </c>
      <c r="AL2988">
        <f>IF(C2988="Low", 1, IF(C2988="Medium", 2, IF(C2988="High", 3, "")))</f>
        <v>2</v>
      </c>
      <c r="AM2988">
        <f>IF(G2988="Low", 1, IF(G2988="Medium", 2, IF(G2988="High", 3, "")))</f>
        <v>1</v>
      </c>
      <c r="AN2988">
        <f t="shared" si="565"/>
        <v>2</v>
      </c>
      <c r="AO2988">
        <f t="shared" si="566"/>
        <v>1</v>
      </c>
      <c r="AP2988">
        <f t="shared" si="567"/>
        <v>0</v>
      </c>
      <c r="AQ2988">
        <f>IF(H2988="Yes", 1, 0)</f>
        <v>1</v>
      </c>
      <c r="AR2988">
        <f>IF(D2988="Yes", 1, 0)</f>
        <v>1</v>
      </c>
      <c r="AS2988">
        <f t="shared" si="568"/>
        <v>1</v>
      </c>
      <c r="AT2988">
        <f t="shared" si="569"/>
        <v>0</v>
      </c>
      <c r="AU2988">
        <f t="shared" si="570"/>
        <v>0</v>
      </c>
      <c r="AV2988">
        <f t="shared" si="571"/>
        <v>0</v>
      </c>
      <c r="AX2988">
        <f t="shared" si="572"/>
        <v>1</v>
      </c>
    </row>
    <row r="2989" spans="1:50" x14ac:dyDescent="0.3">
      <c r="A2989">
        <v>24</v>
      </c>
      <c r="B2989">
        <v>92</v>
      </c>
      <c r="C2989" t="s">
        <v>19</v>
      </c>
      <c r="D2989" t="s">
        <v>20</v>
      </c>
      <c r="E2989">
        <v>8</v>
      </c>
      <c r="F2989">
        <v>57</v>
      </c>
      <c r="G2989" t="s">
        <v>22</v>
      </c>
      <c r="H2989" t="s">
        <v>21</v>
      </c>
      <c r="I2989">
        <v>3</v>
      </c>
      <c r="J2989" t="s">
        <v>22</v>
      </c>
      <c r="K2989" t="s">
        <v>34</v>
      </c>
      <c r="L2989" t="s">
        <v>24</v>
      </c>
      <c r="M2989">
        <v>3</v>
      </c>
      <c r="N2989" t="s">
        <v>20</v>
      </c>
      <c r="O2989" t="s">
        <v>29</v>
      </c>
      <c r="P2989" t="s">
        <v>26</v>
      </c>
      <c r="Q2989" t="s">
        <v>31</v>
      </c>
      <c r="R2989">
        <v>71</v>
      </c>
      <c r="T2989">
        <f t="shared" si="564"/>
        <v>0.70919966139701218</v>
      </c>
      <c r="U2989">
        <f t="shared" si="573"/>
        <v>69.994560262214193</v>
      </c>
      <c r="AD2989">
        <f>(E2989 -$Y$7)/$Y$8</f>
        <v>0.66139910137521774</v>
      </c>
      <c r="AE2989">
        <f t="shared" si="562"/>
        <v>0</v>
      </c>
      <c r="AG2989">
        <f>(A2989 -$W$7)/$W$8</f>
        <v>0.67188248584333976</v>
      </c>
      <c r="AH2989">
        <f>(B2989 -$X$7)/$X$8</f>
        <v>1.0412199911030902</v>
      </c>
      <c r="AI2989">
        <f>(F2989 -$Z$7)/$Z$8</f>
        <v>-1.2550117764967745</v>
      </c>
      <c r="AJ2989">
        <f>(I2989 -$AA$7)/$AA$8</f>
        <v>1.2241438564120333</v>
      </c>
      <c r="AK2989">
        <f t="shared" si="563"/>
        <v>3.141133078780467E-2</v>
      </c>
      <c r="AL2989">
        <f>IF(C2989="Low", 1, IF(C2989="Medium", 2, IF(C2989="High", 3, "")))</f>
        <v>3</v>
      </c>
      <c r="AM2989">
        <f>IF(G2989="Low", 1, IF(G2989="Medium", 2, IF(G2989="High", 3, "")))</f>
        <v>2</v>
      </c>
      <c r="AN2989">
        <f t="shared" si="565"/>
        <v>2</v>
      </c>
      <c r="AO2989">
        <f t="shared" si="566"/>
        <v>2</v>
      </c>
      <c r="AP2989">
        <f t="shared" si="567"/>
        <v>1</v>
      </c>
      <c r="AQ2989">
        <f>IF(H2989="Yes", 1, 0)</f>
        <v>1</v>
      </c>
      <c r="AR2989">
        <f>IF(D2989="Yes", 1, 0)</f>
        <v>0</v>
      </c>
      <c r="AS2989">
        <f t="shared" si="568"/>
        <v>1</v>
      </c>
      <c r="AT2989">
        <f t="shared" si="569"/>
        <v>1</v>
      </c>
      <c r="AU2989">
        <f t="shared" si="570"/>
        <v>1</v>
      </c>
      <c r="AV2989">
        <f t="shared" si="571"/>
        <v>0</v>
      </c>
      <c r="AX2989">
        <f t="shared" si="572"/>
        <v>0</v>
      </c>
    </row>
    <row r="2990" spans="1:50" x14ac:dyDescent="0.3">
      <c r="A2990">
        <v>22</v>
      </c>
      <c r="B2990">
        <v>77</v>
      </c>
      <c r="C2990" t="s">
        <v>22</v>
      </c>
      <c r="D2990" t="s">
        <v>21</v>
      </c>
      <c r="E2990">
        <v>10</v>
      </c>
      <c r="F2990">
        <v>79</v>
      </c>
      <c r="G2990" t="s">
        <v>19</v>
      </c>
      <c r="H2990" t="s">
        <v>21</v>
      </c>
      <c r="I2990">
        <v>2</v>
      </c>
      <c r="J2990" t="s">
        <v>18</v>
      </c>
      <c r="K2990" t="s">
        <v>23</v>
      </c>
      <c r="L2990" t="s">
        <v>32</v>
      </c>
      <c r="M2990">
        <v>2</v>
      </c>
      <c r="N2990" t="s">
        <v>20</v>
      </c>
      <c r="O2990" t="s">
        <v>25</v>
      </c>
      <c r="P2990" t="s">
        <v>26</v>
      </c>
      <c r="Q2990" t="s">
        <v>27</v>
      </c>
      <c r="R2990">
        <v>67</v>
      </c>
      <c r="T2990">
        <f t="shared" si="564"/>
        <v>0.24569992795249779</v>
      </c>
      <c r="U2990">
        <f t="shared" si="573"/>
        <v>68.191471513022975</v>
      </c>
      <c r="AD2990">
        <f>(E2990 -$Y$7)/$Y$8</f>
        <v>2.0237884584402419</v>
      </c>
      <c r="AE2990">
        <f t="shared" si="562"/>
        <v>1</v>
      </c>
      <c r="AG2990">
        <f>(A2990 -$W$7)/$W$8</f>
        <v>0.3380005269875655</v>
      </c>
      <c r="AH2990">
        <f>(B2990 -$X$7)/$X$8</f>
        <v>-0.25786360410635406</v>
      </c>
      <c r="AI2990">
        <f>(F2990 -$Z$7)/$Z$8</f>
        <v>0.27290451404959537</v>
      </c>
      <c r="AJ2990">
        <f>(I2990 -$AA$7)/$AA$8</f>
        <v>0.41145108517868284</v>
      </c>
      <c r="AK2990">
        <f t="shared" si="563"/>
        <v>-0.93837681180577304</v>
      </c>
      <c r="AL2990">
        <f>IF(C2990="Low", 1, IF(C2990="Medium", 2, IF(C2990="High", 3, "")))</f>
        <v>2</v>
      </c>
      <c r="AM2990">
        <f>IF(G2990="Low", 1, IF(G2990="Medium", 2, IF(G2990="High", 3, "")))</f>
        <v>3</v>
      </c>
      <c r="AN2990">
        <f t="shared" si="565"/>
        <v>1</v>
      </c>
      <c r="AO2990">
        <f t="shared" si="566"/>
        <v>1</v>
      </c>
      <c r="AP2990">
        <f t="shared" si="567"/>
        <v>0</v>
      </c>
      <c r="AQ2990">
        <f>IF(H2990="Yes", 1, 0)</f>
        <v>1</v>
      </c>
      <c r="AR2990">
        <f>IF(D2990="Yes", 1, 0)</f>
        <v>1</v>
      </c>
      <c r="AS2990">
        <f t="shared" si="568"/>
        <v>1</v>
      </c>
      <c r="AT2990">
        <f t="shared" si="569"/>
        <v>1</v>
      </c>
      <c r="AU2990">
        <f t="shared" si="570"/>
        <v>0</v>
      </c>
      <c r="AV2990">
        <f t="shared" si="571"/>
        <v>0</v>
      </c>
      <c r="AX2990">
        <f t="shared" si="572"/>
        <v>1</v>
      </c>
    </row>
    <row r="2991" spans="1:50" x14ac:dyDescent="0.3">
      <c r="A2991">
        <v>10</v>
      </c>
      <c r="B2991">
        <v>97</v>
      </c>
      <c r="C2991" t="s">
        <v>19</v>
      </c>
      <c r="D2991" t="s">
        <v>20</v>
      </c>
      <c r="E2991">
        <v>4</v>
      </c>
      <c r="F2991">
        <v>83</v>
      </c>
      <c r="G2991" t="s">
        <v>18</v>
      </c>
      <c r="H2991" t="s">
        <v>21</v>
      </c>
      <c r="I2991">
        <v>1</v>
      </c>
      <c r="J2991" t="s">
        <v>19</v>
      </c>
      <c r="K2991" t="s">
        <v>23</v>
      </c>
      <c r="L2991" t="s">
        <v>32</v>
      </c>
      <c r="M2991">
        <v>2</v>
      </c>
      <c r="N2991" t="s">
        <v>20</v>
      </c>
      <c r="O2991" t="s">
        <v>33</v>
      </c>
      <c r="P2991" t="s">
        <v>26</v>
      </c>
      <c r="Q2991" t="s">
        <v>27</v>
      </c>
      <c r="R2991">
        <v>69</v>
      </c>
      <c r="T2991">
        <f t="shared" si="564"/>
        <v>0.41274902577589589</v>
      </c>
      <c r="U2991">
        <f t="shared" si="573"/>
        <v>68.841319457075727</v>
      </c>
      <c r="AD2991">
        <f>(E2991 -$Y$7)/$Y$8</f>
        <v>-2.0633796127548307</v>
      </c>
      <c r="AE2991">
        <f t="shared" si="562"/>
        <v>1</v>
      </c>
      <c r="AG2991">
        <f>(A2991 -$W$7)/$W$8</f>
        <v>-1.66529122614708</v>
      </c>
      <c r="AH2991">
        <f>(B2991 -$X$7)/$X$8</f>
        <v>1.4742478561729051</v>
      </c>
      <c r="AI2991">
        <f>(F2991 -$Z$7)/$Z$8</f>
        <v>0.55070747596711711</v>
      </c>
      <c r="AJ2991">
        <f>(I2991 -$AA$7)/$AA$8</f>
        <v>-0.40124168605466753</v>
      </c>
      <c r="AK2991">
        <f t="shared" si="563"/>
        <v>-0.93837681180577304</v>
      </c>
      <c r="AL2991">
        <f>IF(C2991="Low", 1, IF(C2991="Medium", 2, IF(C2991="High", 3, "")))</f>
        <v>3</v>
      </c>
      <c r="AM2991">
        <f>IF(G2991="Low", 1, IF(G2991="Medium", 2, IF(G2991="High", 3, "")))</f>
        <v>1</v>
      </c>
      <c r="AN2991">
        <f t="shared" si="565"/>
        <v>3</v>
      </c>
      <c r="AO2991">
        <f t="shared" si="566"/>
        <v>3</v>
      </c>
      <c r="AP2991">
        <f t="shared" si="567"/>
        <v>0</v>
      </c>
      <c r="AQ2991">
        <f>IF(H2991="Yes", 1, 0)</f>
        <v>1</v>
      </c>
      <c r="AR2991">
        <f>IF(D2991="Yes", 1, 0)</f>
        <v>0</v>
      </c>
      <c r="AS2991">
        <f t="shared" si="568"/>
        <v>1</v>
      </c>
      <c r="AT2991">
        <f t="shared" si="569"/>
        <v>1</v>
      </c>
      <c r="AU2991">
        <f t="shared" si="570"/>
        <v>0</v>
      </c>
      <c r="AV2991">
        <f t="shared" si="571"/>
        <v>0</v>
      </c>
      <c r="AX2991">
        <f t="shared" si="572"/>
        <v>1</v>
      </c>
    </row>
    <row r="2992" spans="1:50" x14ac:dyDescent="0.3">
      <c r="A2992">
        <v>14</v>
      </c>
      <c r="B2992">
        <v>78</v>
      </c>
      <c r="C2992" t="s">
        <v>19</v>
      </c>
      <c r="D2992" t="s">
        <v>21</v>
      </c>
      <c r="E2992">
        <v>6</v>
      </c>
      <c r="F2992">
        <v>69</v>
      </c>
      <c r="G2992" t="s">
        <v>19</v>
      </c>
      <c r="H2992" t="s">
        <v>21</v>
      </c>
      <c r="I2992">
        <v>0</v>
      </c>
      <c r="J2992" t="s">
        <v>22</v>
      </c>
      <c r="K2992" t="s">
        <v>23</v>
      </c>
      <c r="L2992" t="s">
        <v>24</v>
      </c>
      <c r="M2992">
        <v>5</v>
      </c>
      <c r="N2992" t="s">
        <v>20</v>
      </c>
      <c r="O2992" t="s">
        <v>29</v>
      </c>
      <c r="P2992" t="s">
        <v>30</v>
      </c>
      <c r="Q2992" t="s">
        <v>31</v>
      </c>
      <c r="R2992">
        <v>67</v>
      </c>
      <c r="T2992">
        <f t="shared" si="564"/>
        <v>0.15450678270700965</v>
      </c>
      <c r="U2992">
        <f t="shared" si="573"/>
        <v>67.836715463923369</v>
      </c>
      <c r="AD2992">
        <f>(E2992 -$Y$7)/$Y$8</f>
        <v>-0.70099025568980644</v>
      </c>
      <c r="AE2992">
        <f t="shared" si="562"/>
        <v>1</v>
      </c>
      <c r="AG2992">
        <f>(A2992 -$W$7)/$W$8</f>
        <v>-0.9975273084355315</v>
      </c>
      <c r="AH2992">
        <f>(B2992 -$X$7)/$X$8</f>
        <v>-0.1712580310923911</v>
      </c>
      <c r="AI2992">
        <f>(F2992 -$Z$7)/$Z$8</f>
        <v>-0.42160289074420915</v>
      </c>
      <c r="AJ2992">
        <f>(I2992 -$AA$7)/$AA$8</f>
        <v>-1.213934457288018</v>
      </c>
      <c r="AK2992">
        <f t="shared" si="563"/>
        <v>1.9709876159749602</v>
      </c>
      <c r="AL2992">
        <f>IF(C2992="Low", 1, IF(C2992="Medium", 2, IF(C2992="High", 3, "")))</f>
        <v>3</v>
      </c>
      <c r="AM2992">
        <f>IF(G2992="Low", 1, IF(G2992="Medium", 2, IF(G2992="High", 3, "")))</f>
        <v>3</v>
      </c>
      <c r="AN2992">
        <f t="shared" si="565"/>
        <v>2</v>
      </c>
      <c r="AO2992">
        <f t="shared" si="566"/>
        <v>2</v>
      </c>
      <c r="AP2992">
        <f t="shared" si="567"/>
        <v>1</v>
      </c>
      <c r="AQ2992">
        <f>IF(H2992="Yes", 1, 0)</f>
        <v>1</v>
      </c>
      <c r="AR2992">
        <f>IF(D2992="Yes", 1, 0)</f>
        <v>1</v>
      </c>
      <c r="AS2992">
        <f t="shared" si="568"/>
        <v>1</v>
      </c>
      <c r="AT2992">
        <f t="shared" si="569"/>
        <v>0</v>
      </c>
      <c r="AU2992">
        <f t="shared" si="570"/>
        <v>0</v>
      </c>
      <c r="AV2992">
        <f t="shared" si="571"/>
        <v>0</v>
      </c>
      <c r="AX2992">
        <f t="shared" si="572"/>
        <v>1</v>
      </c>
    </row>
    <row r="2993" spans="1:50" x14ac:dyDescent="0.3">
      <c r="A2993">
        <v>19</v>
      </c>
      <c r="B2993">
        <v>90</v>
      </c>
      <c r="C2993" t="s">
        <v>19</v>
      </c>
      <c r="D2993" t="s">
        <v>21</v>
      </c>
      <c r="E2993">
        <v>6</v>
      </c>
      <c r="F2993">
        <v>77</v>
      </c>
      <c r="G2993" t="s">
        <v>22</v>
      </c>
      <c r="H2993" t="s">
        <v>21</v>
      </c>
      <c r="I2993">
        <v>0</v>
      </c>
      <c r="J2993" t="s">
        <v>22</v>
      </c>
      <c r="K2993" t="s">
        <v>23</v>
      </c>
      <c r="L2993" t="s">
        <v>32</v>
      </c>
      <c r="M2993">
        <v>4</v>
      </c>
      <c r="N2993" t="s">
        <v>20</v>
      </c>
      <c r="O2993" t="s">
        <v>33</v>
      </c>
      <c r="P2993" t="s">
        <v>26</v>
      </c>
      <c r="Q2993" t="s">
        <v>27</v>
      </c>
      <c r="R2993">
        <v>71</v>
      </c>
      <c r="T2993">
        <f t="shared" si="564"/>
        <v>0.52095832612218296</v>
      </c>
      <c r="U2993">
        <f t="shared" si="573"/>
        <v>69.262271095089119</v>
      </c>
      <c r="AD2993">
        <f>(E2993 -$Y$7)/$Y$8</f>
        <v>-0.70099025568980644</v>
      </c>
      <c r="AE2993">
        <f t="shared" si="562"/>
        <v>1</v>
      </c>
      <c r="AG2993">
        <f>(A2993 -$W$7)/$W$8</f>
        <v>-0.16282241129609587</v>
      </c>
      <c r="AH2993">
        <f>(B2993 -$X$7)/$X$8</f>
        <v>0.86800884507516429</v>
      </c>
      <c r="AI2993">
        <f>(F2993 -$Z$7)/$Z$8</f>
        <v>0.13400303309083447</v>
      </c>
      <c r="AJ2993">
        <f>(I2993 -$AA$7)/$AA$8</f>
        <v>-1.213934457288018</v>
      </c>
      <c r="AK2993">
        <f t="shared" si="563"/>
        <v>1.0011994733813825</v>
      </c>
      <c r="AL2993">
        <f>IF(C2993="Low", 1, IF(C2993="Medium", 2, IF(C2993="High", 3, "")))</f>
        <v>3</v>
      </c>
      <c r="AM2993">
        <f>IF(G2993="Low", 1, IF(G2993="Medium", 2, IF(G2993="High", 3, "")))</f>
        <v>2</v>
      </c>
      <c r="AN2993">
        <f t="shared" si="565"/>
        <v>2</v>
      </c>
      <c r="AO2993">
        <f t="shared" si="566"/>
        <v>3</v>
      </c>
      <c r="AP2993">
        <f t="shared" si="567"/>
        <v>0</v>
      </c>
      <c r="AQ2993">
        <f>IF(H2993="Yes", 1, 0)</f>
        <v>1</v>
      </c>
      <c r="AR2993">
        <f>IF(D2993="Yes", 1, 0)</f>
        <v>1</v>
      </c>
      <c r="AS2993">
        <f t="shared" si="568"/>
        <v>1</v>
      </c>
      <c r="AT2993">
        <f t="shared" si="569"/>
        <v>1</v>
      </c>
      <c r="AU2993">
        <f t="shared" si="570"/>
        <v>1</v>
      </c>
      <c r="AV2993">
        <f t="shared" si="571"/>
        <v>0</v>
      </c>
      <c r="AX2993">
        <f t="shared" si="572"/>
        <v>0</v>
      </c>
    </row>
    <row r="2994" spans="1:50" x14ac:dyDescent="0.3">
      <c r="A2994">
        <v>21</v>
      </c>
      <c r="B2994">
        <v>79</v>
      </c>
      <c r="C2994" t="s">
        <v>22</v>
      </c>
      <c r="D2994" t="s">
        <v>20</v>
      </c>
      <c r="E2994">
        <v>5</v>
      </c>
      <c r="F2994">
        <v>86</v>
      </c>
      <c r="G2994" t="s">
        <v>18</v>
      </c>
      <c r="H2994" t="s">
        <v>21</v>
      </c>
      <c r="I2994">
        <v>1</v>
      </c>
      <c r="J2994" t="s">
        <v>22</v>
      </c>
      <c r="K2994" t="s">
        <v>34</v>
      </c>
      <c r="L2994" t="s">
        <v>24</v>
      </c>
      <c r="M2994">
        <v>2</v>
      </c>
      <c r="N2994" t="s">
        <v>20</v>
      </c>
      <c r="O2994" t="s">
        <v>25</v>
      </c>
      <c r="P2994" t="s">
        <v>30</v>
      </c>
      <c r="Q2994" t="s">
        <v>31</v>
      </c>
      <c r="R2994">
        <v>66</v>
      </c>
      <c r="T2994">
        <f t="shared" si="564"/>
        <v>0.17693117058260144</v>
      </c>
      <c r="U2994">
        <f t="shared" si="573"/>
        <v>67.923949950954238</v>
      </c>
      <c r="AD2994">
        <f>(E2994 -$Y$7)/$Y$8</f>
        <v>-1.3821849342223185</v>
      </c>
      <c r="AE2994">
        <f t="shared" si="562"/>
        <v>0</v>
      </c>
      <c r="AG2994">
        <f>(A2994 -$W$7)/$W$8</f>
        <v>0.17105954755967837</v>
      </c>
      <c r="AH2994">
        <f>(B2994 -$X$7)/$X$8</f>
        <v>-8.4652458078428139E-2</v>
      </c>
      <c r="AI2994">
        <f>(F2994 -$Z$7)/$Z$8</f>
        <v>0.75905969740525847</v>
      </c>
      <c r="AJ2994">
        <f>(I2994 -$AA$7)/$AA$8</f>
        <v>-0.40124168605466753</v>
      </c>
      <c r="AK2994">
        <f t="shared" si="563"/>
        <v>-0.93837681180577304</v>
      </c>
      <c r="AL2994">
        <f>IF(C2994="Low", 1, IF(C2994="Medium", 2, IF(C2994="High", 3, "")))</f>
        <v>2</v>
      </c>
      <c r="AM2994">
        <f>IF(G2994="Low", 1, IF(G2994="Medium", 2, IF(G2994="High", 3, "")))</f>
        <v>1</v>
      </c>
      <c r="AN2994">
        <f t="shared" si="565"/>
        <v>2</v>
      </c>
      <c r="AO2994">
        <f t="shared" si="566"/>
        <v>1</v>
      </c>
      <c r="AP2994">
        <f t="shared" si="567"/>
        <v>1</v>
      </c>
      <c r="AQ2994">
        <f>IF(H2994="Yes", 1, 0)</f>
        <v>1</v>
      </c>
      <c r="AR2994">
        <f>IF(D2994="Yes", 1, 0)</f>
        <v>0</v>
      </c>
      <c r="AS2994">
        <f t="shared" si="568"/>
        <v>1</v>
      </c>
      <c r="AT2994">
        <f t="shared" si="569"/>
        <v>0</v>
      </c>
      <c r="AU2994">
        <f t="shared" si="570"/>
        <v>0</v>
      </c>
      <c r="AV2994">
        <f t="shared" si="571"/>
        <v>0</v>
      </c>
      <c r="AX2994">
        <f t="shared" si="572"/>
        <v>1</v>
      </c>
    </row>
    <row r="2995" spans="1:50" x14ac:dyDescent="0.3">
      <c r="A2995">
        <v>13</v>
      </c>
      <c r="B2995">
        <v>69</v>
      </c>
      <c r="C2995" t="s">
        <v>19</v>
      </c>
      <c r="D2995" t="s">
        <v>20</v>
      </c>
      <c r="E2995">
        <v>7</v>
      </c>
      <c r="F2995">
        <v>73</v>
      </c>
      <c r="G2995" t="s">
        <v>18</v>
      </c>
      <c r="H2995" t="s">
        <v>21</v>
      </c>
      <c r="I2995">
        <v>1</v>
      </c>
      <c r="J2995" t="s">
        <v>18</v>
      </c>
      <c r="K2995" t="s">
        <v>34</v>
      </c>
      <c r="L2995" t="s">
        <v>24</v>
      </c>
      <c r="M2995">
        <v>2</v>
      </c>
      <c r="N2995" t="s">
        <v>20</v>
      </c>
      <c r="O2995" t="s">
        <v>25</v>
      </c>
      <c r="P2995" t="s">
        <v>35</v>
      </c>
      <c r="Q2995" t="s">
        <v>27</v>
      </c>
      <c r="R2995">
        <v>62</v>
      </c>
      <c r="T2995">
        <f t="shared" si="564"/>
        <v>-0.25343510680757297</v>
      </c>
      <c r="U2995">
        <f t="shared" si="573"/>
        <v>66.249755691926865</v>
      </c>
      <c r="AD2995">
        <f>(E2995 -$Y$7)/$Y$8</f>
        <v>-1.9795577157294329E-2</v>
      </c>
      <c r="AE2995">
        <f t="shared" si="562"/>
        <v>0</v>
      </c>
      <c r="AG2995">
        <f>(A2995 -$W$7)/$W$8</f>
        <v>-1.1644682878634187</v>
      </c>
      <c r="AH2995">
        <f>(B2995 -$X$7)/$X$8</f>
        <v>-0.95070818821805769</v>
      </c>
      <c r="AI2995">
        <f>(F2995 -$Z$7)/$Z$8</f>
        <v>-0.14379992882668732</v>
      </c>
      <c r="AJ2995">
        <f>(I2995 -$AA$7)/$AA$8</f>
        <v>-0.40124168605466753</v>
      </c>
      <c r="AK2995">
        <f t="shared" si="563"/>
        <v>-0.93837681180577304</v>
      </c>
      <c r="AL2995">
        <f>IF(C2995="Low", 1, IF(C2995="Medium", 2, IF(C2995="High", 3, "")))</f>
        <v>3</v>
      </c>
      <c r="AM2995">
        <f>IF(G2995="Low", 1, IF(G2995="Medium", 2, IF(G2995="High", 3, "")))</f>
        <v>1</v>
      </c>
      <c r="AN2995">
        <f t="shared" si="565"/>
        <v>1</v>
      </c>
      <c r="AO2995">
        <f t="shared" si="566"/>
        <v>1</v>
      </c>
      <c r="AP2995">
        <f t="shared" si="567"/>
        <v>1</v>
      </c>
      <c r="AQ2995">
        <f>IF(H2995="Yes", 1, 0)</f>
        <v>1</v>
      </c>
      <c r="AR2995">
        <f>IF(D2995="Yes", 1, 0)</f>
        <v>0</v>
      </c>
      <c r="AS2995">
        <f t="shared" si="568"/>
        <v>1</v>
      </c>
      <c r="AT2995">
        <f t="shared" si="569"/>
        <v>0</v>
      </c>
      <c r="AU2995">
        <f t="shared" si="570"/>
        <v>0</v>
      </c>
      <c r="AV2995">
        <f t="shared" si="571"/>
        <v>0</v>
      </c>
      <c r="AX2995">
        <f t="shared" si="572"/>
        <v>1</v>
      </c>
    </row>
    <row r="2996" spans="1:50" x14ac:dyDescent="0.3">
      <c r="A2996">
        <v>34</v>
      </c>
      <c r="B2996">
        <v>68</v>
      </c>
      <c r="C2996" t="s">
        <v>22</v>
      </c>
      <c r="D2996" t="s">
        <v>20</v>
      </c>
      <c r="E2996">
        <v>7</v>
      </c>
      <c r="F2996">
        <v>67</v>
      </c>
      <c r="G2996" t="s">
        <v>19</v>
      </c>
      <c r="H2996" t="s">
        <v>21</v>
      </c>
      <c r="I2996">
        <v>0</v>
      </c>
      <c r="J2996" t="s">
        <v>22</v>
      </c>
      <c r="K2996" t="s">
        <v>34</v>
      </c>
      <c r="L2996" t="s">
        <v>32</v>
      </c>
      <c r="M2996">
        <v>2</v>
      </c>
      <c r="N2996" t="s">
        <v>20</v>
      </c>
      <c r="O2996" t="s">
        <v>25</v>
      </c>
      <c r="P2996" t="s">
        <v>30</v>
      </c>
      <c r="Q2996" t="s">
        <v>27</v>
      </c>
      <c r="R2996">
        <v>67</v>
      </c>
      <c r="T2996">
        <f t="shared" si="564"/>
        <v>0.21411016548554024</v>
      </c>
      <c r="U2996">
        <f t="shared" si="573"/>
        <v>68.068582239990391</v>
      </c>
      <c r="AD2996">
        <f>(E2996 -$Y$7)/$Y$8</f>
        <v>-1.9795577157294329E-2</v>
      </c>
      <c r="AE2996">
        <f t="shared" si="562"/>
        <v>0</v>
      </c>
      <c r="AG2996">
        <f>(A2996 -$W$7)/$W$8</f>
        <v>2.3412922801222109</v>
      </c>
      <c r="AH2996">
        <f>(B2996 -$X$7)/$X$8</f>
        <v>-1.0373137612320207</v>
      </c>
      <c r="AI2996">
        <f>(F2996 -$Z$7)/$Z$8</f>
        <v>-0.56050437170297007</v>
      </c>
      <c r="AJ2996">
        <f>(I2996 -$AA$7)/$AA$8</f>
        <v>-1.213934457288018</v>
      </c>
      <c r="AK2996">
        <f t="shared" si="563"/>
        <v>-0.93837681180577304</v>
      </c>
      <c r="AL2996">
        <f>IF(C2996="Low", 1, IF(C2996="Medium", 2, IF(C2996="High", 3, "")))</f>
        <v>2</v>
      </c>
      <c r="AM2996">
        <f>IF(G2996="Low", 1, IF(G2996="Medium", 2, IF(G2996="High", 3, "")))</f>
        <v>3</v>
      </c>
      <c r="AN2996">
        <f t="shared" si="565"/>
        <v>2</v>
      </c>
      <c r="AO2996">
        <f t="shared" si="566"/>
        <v>1</v>
      </c>
      <c r="AP2996">
        <f t="shared" si="567"/>
        <v>0</v>
      </c>
      <c r="AQ2996">
        <f>IF(H2996="Yes", 1, 0)</f>
        <v>1</v>
      </c>
      <c r="AR2996">
        <f>IF(D2996="Yes", 1, 0)</f>
        <v>0</v>
      </c>
      <c r="AS2996">
        <f t="shared" si="568"/>
        <v>1</v>
      </c>
      <c r="AT2996">
        <f t="shared" si="569"/>
        <v>0</v>
      </c>
      <c r="AU2996">
        <f t="shared" si="570"/>
        <v>0</v>
      </c>
      <c r="AV2996">
        <f t="shared" si="571"/>
        <v>0</v>
      </c>
      <c r="AX2996">
        <f t="shared" si="572"/>
        <v>1</v>
      </c>
    </row>
    <row r="2997" spans="1:50" x14ac:dyDescent="0.3">
      <c r="A2997">
        <v>29</v>
      </c>
      <c r="B2997">
        <v>77</v>
      </c>
      <c r="C2997" t="s">
        <v>22</v>
      </c>
      <c r="D2997" t="s">
        <v>21</v>
      </c>
      <c r="E2997">
        <v>10</v>
      </c>
      <c r="F2997">
        <v>91</v>
      </c>
      <c r="G2997" t="s">
        <v>19</v>
      </c>
      <c r="H2997" t="s">
        <v>21</v>
      </c>
      <c r="I2997">
        <v>2</v>
      </c>
      <c r="J2997" t="s">
        <v>22</v>
      </c>
      <c r="K2997" t="s">
        <v>23</v>
      </c>
      <c r="L2997" t="s">
        <v>28</v>
      </c>
      <c r="M2997">
        <v>4</v>
      </c>
      <c r="N2997" t="s">
        <v>20</v>
      </c>
      <c r="O2997" t="s">
        <v>33</v>
      </c>
      <c r="P2997" t="s">
        <v>26</v>
      </c>
      <c r="Q2997" t="s">
        <v>31</v>
      </c>
      <c r="R2997">
        <v>70</v>
      </c>
      <c r="T2997">
        <f t="shared" si="564"/>
        <v>0.66316122582089432</v>
      </c>
      <c r="U2997">
        <f t="shared" si="573"/>
        <v>69.815463319480784</v>
      </c>
      <c r="AD2997">
        <f>(E2997 -$Y$7)/$Y$8</f>
        <v>2.0237884584402419</v>
      </c>
      <c r="AE2997">
        <f t="shared" si="562"/>
        <v>1</v>
      </c>
      <c r="AG2997">
        <f>(A2997 -$W$7)/$W$8</f>
        <v>1.5065873829827754</v>
      </c>
      <c r="AH2997">
        <f>(B2997 -$X$7)/$X$8</f>
        <v>-0.25786360410635406</v>
      </c>
      <c r="AI2997">
        <f>(F2997 -$Z$7)/$Z$8</f>
        <v>1.1063133998021608</v>
      </c>
      <c r="AJ2997">
        <f>(I2997 -$AA$7)/$AA$8</f>
        <v>0.41145108517868284</v>
      </c>
      <c r="AK2997">
        <f t="shared" si="563"/>
        <v>1.0011994733813825</v>
      </c>
      <c r="AL2997">
        <f>IF(C2997="Low", 1, IF(C2997="Medium", 2, IF(C2997="High", 3, "")))</f>
        <v>2</v>
      </c>
      <c r="AM2997">
        <f>IF(G2997="Low", 1, IF(G2997="Medium", 2, IF(G2997="High", 3, "")))</f>
        <v>3</v>
      </c>
      <c r="AN2997">
        <f t="shared" si="565"/>
        <v>2</v>
      </c>
      <c r="AO2997">
        <f t="shared" si="566"/>
        <v>3</v>
      </c>
      <c r="AP2997">
        <f t="shared" si="567"/>
        <v>0</v>
      </c>
      <c r="AQ2997">
        <f>IF(H2997="Yes", 1, 0)</f>
        <v>1</v>
      </c>
      <c r="AR2997">
        <f>IF(D2997="Yes", 1, 0)</f>
        <v>1</v>
      </c>
      <c r="AS2997">
        <f t="shared" si="568"/>
        <v>1</v>
      </c>
      <c r="AT2997">
        <f t="shared" si="569"/>
        <v>1</v>
      </c>
      <c r="AU2997">
        <f t="shared" si="570"/>
        <v>1</v>
      </c>
      <c r="AV2997">
        <f t="shared" si="571"/>
        <v>0</v>
      </c>
      <c r="AX2997">
        <f t="shared" si="572"/>
        <v>0</v>
      </c>
    </row>
    <row r="2998" spans="1:50" x14ac:dyDescent="0.3">
      <c r="A2998">
        <v>24</v>
      </c>
      <c r="B2998">
        <v>90</v>
      </c>
      <c r="C2998" t="s">
        <v>19</v>
      </c>
      <c r="D2998" t="s">
        <v>20</v>
      </c>
      <c r="E2998">
        <v>8</v>
      </c>
      <c r="F2998">
        <v>99</v>
      </c>
      <c r="G2998" t="s">
        <v>19</v>
      </c>
      <c r="H2998" t="s">
        <v>21</v>
      </c>
      <c r="I2998">
        <v>0</v>
      </c>
      <c r="J2998" t="s">
        <v>22</v>
      </c>
      <c r="K2998" t="s">
        <v>23</v>
      </c>
      <c r="L2998" t="s">
        <v>32</v>
      </c>
      <c r="M2998">
        <v>3</v>
      </c>
      <c r="N2998" t="s">
        <v>20</v>
      </c>
      <c r="O2998" t="s">
        <v>29</v>
      </c>
      <c r="P2998" t="s">
        <v>30</v>
      </c>
      <c r="Q2998" t="s">
        <v>31</v>
      </c>
      <c r="R2998">
        <v>72</v>
      </c>
      <c r="T2998">
        <f t="shared" si="564"/>
        <v>0.64644768814445763</v>
      </c>
      <c r="U2998">
        <f t="shared" si="573"/>
        <v>69.750444961175347</v>
      </c>
      <c r="AD2998">
        <f>(E2998 -$Y$7)/$Y$8</f>
        <v>0.66139910137521774</v>
      </c>
      <c r="AE2998">
        <f t="shared" si="562"/>
        <v>1</v>
      </c>
      <c r="AG2998">
        <f>(A2998 -$W$7)/$W$8</f>
        <v>0.67188248584333976</v>
      </c>
      <c r="AH2998">
        <f>(B2998 -$X$7)/$X$8</f>
        <v>0.86800884507516429</v>
      </c>
      <c r="AI2998">
        <f>(F2998 -$Z$7)/$Z$8</f>
        <v>1.6619193236372043</v>
      </c>
      <c r="AJ2998">
        <f>(I2998 -$AA$7)/$AA$8</f>
        <v>-1.213934457288018</v>
      </c>
      <c r="AK2998">
        <f t="shared" si="563"/>
        <v>3.141133078780467E-2</v>
      </c>
      <c r="AL2998">
        <f>IF(C2998="Low", 1, IF(C2998="Medium", 2, IF(C2998="High", 3, "")))</f>
        <v>3</v>
      </c>
      <c r="AM2998">
        <f>IF(G2998="Low", 1, IF(G2998="Medium", 2, IF(G2998="High", 3, "")))</f>
        <v>3</v>
      </c>
      <c r="AN2998">
        <f t="shared" si="565"/>
        <v>2</v>
      </c>
      <c r="AO2998">
        <f t="shared" si="566"/>
        <v>2</v>
      </c>
      <c r="AP2998">
        <f t="shared" si="567"/>
        <v>0</v>
      </c>
      <c r="AQ2998">
        <f>IF(H2998="Yes", 1, 0)</f>
        <v>1</v>
      </c>
      <c r="AR2998">
        <f>IF(D2998="Yes", 1, 0)</f>
        <v>0</v>
      </c>
      <c r="AS2998">
        <f t="shared" si="568"/>
        <v>1</v>
      </c>
      <c r="AT2998">
        <f t="shared" si="569"/>
        <v>0</v>
      </c>
      <c r="AU2998">
        <f t="shared" si="570"/>
        <v>1</v>
      </c>
      <c r="AV2998">
        <f t="shared" si="571"/>
        <v>0</v>
      </c>
      <c r="AX2998">
        <f t="shared" si="572"/>
        <v>0</v>
      </c>
    </row>
    <row r="2999" spans="1:50" x14ac:dyDescent="0.3">
      <c r="A2999">
        <v>20</v>
      </c>
      <c r="B2999">
        <v>84</v>
      </c>
      <c r="C2999" t="s">
        <v>19</v>
      </c>
      <c r="D2999" t="s">
        <v>20</v>
      </c>
      <c r="E2999">
        <v>6</v>
      </c>
      <c r="F2999">
        <v>61</v>
      </c>
      <c r="G2999" t="s">
        <v>22</v>
      </c>
      <c r="H2999" t="s">
        <v>21</v>
      </c>
      <c r="I2999">
        <v>3</v>
      </c>
      <c r="J2999" t="s">
        <v>22</v>
      </c>
      <c r="K2999" t="s">
        <v>34</v>
      </c>
      <c r="L2999" t="s">
        <v>32</v>
      </c>
      <c r="M2999">
        <v>2</v>
      </c>
      <c r="N2999" t="s">
        <v>20</v>
      </c>
      <c r="O2999" t="s">
        <v>25</v>
      </c>
      <c r="P2999" t="s">
        <v>26</v>
      </c>
      <c r="Q2999" t="s">
        <v>27</v>
      </c>
      <c r="R2999">
        <v>69</v>
      </c>
      <c r="T2999">
        <f t="shared" si="564"/>
        <v>0.33403523222391135</v>
      </c>
      <c r="U2999">
        <f t="shared" si="573"/>
        <v>68.535110099618279</v>
      </c>
      <c r="AD2999">
        <f>(E2999 -$Y$7)/$Y$8</f>
        <v>-0.70099025568980644</v>
      </c>
      <c r="AE2999">
        <f t="shared" si="562"/>
        <v>0</v>
      </c>
      <c r="AG2999">
        <f>(A2999 -$W$7)/$W$8</f>
        <v>4.1185681317912485E-3</v>
      </c>
      <c r="AH2999">
        <f>(B2999 -$X$7)/$X$8</f>
        <v>0.34837540699138664</v>
      </c>
      <c r="AI2999">
        <f>(F2999 -$Z$7)/$Z$8</f>
        <v>-0.97720881457925268</v>
      </c>
      <c r="AJ2999">
        <f>(I2999 -$AA$7)/$AA$8</f>
        <v>1.2241438564120333</v>
      </c>
      <c r="AK2999">
        <f t="shared" si="563"/>
        <v>-0.93837681180577304</v>
      </c>
      <c r="AL2999">
        <f>IF(C2999="Low", 1, IF(C2999="Medium", 2, IF(C2999="High", 3, "")))</f>
        <v>3</v>
      </c>
      <c r="AM2999">
        <f>IF(G2999="Low", 1, IF(G2999="Medium", 2, IF(G2999="High", 3, "")))</f>
        <v>2</v>
      </c>
      <c r="AN2999">
        <f t="shared" si="565"/>
        <v>2</v>
      </c>
      <c r="AO2999">
        <f t="shared" si="566"/>
        <v>1</v>
      </c>
      <c r="AP2999">
        <f t="shared" si="567"/>
        <v>0</v>
      </c>
      <c r="AQ2999">
        <f>IF(H2999="Yes", 1, 0)</f>
        <v>1</v>
      </c>
      <c r="AR2999">
        <f>IF(D2999="Yes", 1, 0)</f>
        <v>0</v>
      </c>
      <c r="AS2999">
        <f t="shared" si="568"/>
        <v>1</v>
      </c>
      <c r="AT2999">
        <f t="shared" si="569"/>
        <v>1</v>
      </c>
      <c r="AU2999">
        <f t="shared" si="570"/>
        <v>0</v>
      </c>
      <c r="AV2999">
        <f t="shared" si="571"/>
        <v>0</v>
      </c>
      <c r="AX2999">
        <f t="shared" si="572"/>
        <v>1</v>
      </c>
    </row>
    <row r="3000" spans="1:50" x14ac:dyDescent="0.3">
      <c r="A3000">
        <v>19</v>
      </c>
      <c r="B3000">
        <v>88</v>
      </c>
      <c r="C3000" t="s">
        <v>22</v>
      </c>
      <c r="D3000" t="s">
        <v>20</v>
      </c>
      <c r="E3000">
        <v>8</v>
      </c>
      <c r="F3000">
        <v>94</v>
      </c>
      <c r="G3000" t="s">
        <v>19</v>
      </c>
      <c r="H3000" t="s">
        <v>21</v>
      </c>
      <c r="I3000">
        <v>1</v>
      </c>
      <c r="J3000" t="s">
        <v>22</v>
      </c>
      <c r="K3000" t="s">
        <v>23</v>
      </c>
      <c r="L3000" t="s">
        <v>32</v>
      </c>
      <c r="M3000">
        <v>3</v>
      </c>
      <c r="N3000" t="s">
        <v>20</v>
      </c>
      <c r="O3000" t="s">
        <v>25</v>
      </c>
      <c r="P3000" t="s">
        <v>30</v>
      </c>
      <c r="Q3000" t="s">
        <v>27</v>
      </c>
      <c r="R3000">
        <v>70</v>
      </c>
      <c r="T3000">
        <f t="shared" si="564"/>
        <v>0.36470786441559788</v>
      </c>
      <c r="U3000">
        <f t="shared" si="573"/>
        <v>68.654431587900277</v>
      </c>
      <c r="AD3000">
        <f>(E3000 -$Y$7)/$Y$8</f>
        <v>0.66139910137521774</v>
      </c>
      <c r="AE3000">
        <f t="shared" si="562"/>
        <v>1</v>
      </c>
      <c r="AG3000">
        <f>(A3000 -$W$7)/$W$8</f>
        <v>-0.16282241129609587</v>
      </c>
      <c r="AH3000">
        <f>(B3000 -$X$7)/$X$8</f>
        <v>0.69479769904723843</v>
      </c>
      <c r="AI3000">
        <f>(F3000 -$Z$7)/$Z$8</f>
        <v>1.3146656212403021</v>
      </c>
      <c r="AJ3000">
        <f>(I3000 -$AA$7)/$AA$8</f>
        <v>-0.40124168605466753</v>
      </c>
      <c r="AK3000">
        <f t="shared" si="563"/>
        <v>3.141133078780467E-2</v>
      </c>
      <c r="AL3000">
        <f>IF(C3000="Low", 1, IF(C3000="Medium", 2, IF(C3000="High", 3, "")))</f>
        <v>2</v>
      </c>
      <c r="AM3000">
        <f>IF(G3000="Low", 1, IF(G3000="Medium", 2, IF(G3000="High", 3, "")))</f>
        <v>3</v>
      </c>
      <c r="AN3000">
        <f t="shared" si="565"/>
        <v>2</v>
      </c>
      <c r="AO3000">
        <f t="shared" si="566"/>
        <v>1</v>
      </c>
      <c r="AP3000">
        <f t="shared" si="567"/>
        <v>0</v>
      </c>
      <c r="AQ3000">
        <f>IF(H3000="Yes", 1, 0)</f>
        <v>1</v>
      </c>
      <c r="AR3000">
        <f>IF(D3000="Yes", 1, 0)</f>
        <v>0</v>
      </c>
      <c r="AS3000">
        <f t="shared" si="568"/>
        <v>1</v>
      </c>
      <c r="AT3000">
        <f t="shared" si="569"/>
        <v>0</v>
      </c>
      <c r="AU3000">
        <f t="shared" si="570"/>
        <v>1</v>
      </c>
      <c r="AV3000">
        <f t="shared" si="571"/>
        <v>0</v>
      </c>
      <c r="AX3000">
        <f t="shared" si="572"/>
        <v>0</v>
      </c>
    </row>
    <row r="3001" spans="1:50" x14ac:dyDescent="0.3">
      <c r="A3001">
        <v>14</v>
      </c>
      <c r="B3001">
        <v>71</v>
      </c>
      <c r="C3001" t="s">
        <v>19</v>
      </c>
      <c r="D3001" t="s">
        <v>20</v>
      </c>
      <c r="E3001">
        <v>4</v>
      </c>
      <c r="F3001">
        <v>77</v>
      </c>
      <c r="G3001" t="s">
        <v>22</v>
      </c>
      <c r="H3001" t="s">
        <v>21</v>
      </c>
      <c r="I3001">
        <v>0</v>
      </c>
      <c r="J3001" t="s">
        <v>22</v>
      </c>
      <c r="K3001" t="s">
        <v>23</v>
      </c>
      <c r="L3001" t="s">
        <v>28</v>
      </c>
      <c r="M3001">
        <v>3</v>
      </c>
      <c r="N3001" t="s">
        <v>20</v>
      </c>
      <c r="O3001" t="s">
        <v>25</v>
      </c>
      <c r="P3001" t="s">
        <v>26</v>
      </c>
      <c r="Q3001" t="s">
        <v>31</v>
      </c>
      <c r="R3001">
        <v>64</v>
      </c>
      <c r="T3001">
        <f t="shared" si="564"/>
        <v>-0.1096836766952272</v>
      </c>
      <c r="U3001">
        <f t="shared" si="573"/>
        <v>66.808971949484317</v>
      </c>
      <c r="AD3001">
        <f>(E3001 -$Y$7)/$Y$8</f>
        <v>-2.0633796127548307</v>
      </c>
      <c r="AE3001">
        <f t="shared" si="562"/>
        <v>1</v>
      </c>
      <c r="AG3001">
        <f>(A3001 -$W$7)/$W$8</f>
        <v>-0.9975273084355315</v>
      </c>
      <c r="AH3001">
        <f>(B3001 -$X$7)/$X$8</f>
        <v>-0.77749704219013172</v>
      </c>
      <c r="AI3001">
        <f>(F3001 -$Z$7)/$Z$8</f>
        <v>0.13400303309083447</v>
      </c>
      <c r="AJ3001">
        <f>(I3001 -$AA$7)/$AA$8</f>
        <v>-1.213934457288018</v>
      </c>
      <c r="AK3001">
        <f t="shared" si="563"/>
        <v>3.141133078780467E-2</v>
      </c>
      <c r="AL3001">
        <f>IF(C3001="Low", 1, IF(C3001="Medium", 2, IF(C3001="High", 3, "")))</f>
        <v>3</v>
      </c>
      <c r="AM3001">
        <f>IF(G3001="Low", 1, IF(G3001="Medium", 2, IF(G3001="High", 3, "")))</f>
        <v>2</v>
      </c>
      <c r="AN3001">
        <f t="shared" si="565"/>
        <v>2</v>
      </c>
      <c r="AO3001">
        <f t="shared" si="566"/>
        <v>1</v>
      </c>
      <c r="AP3001">
        <f t="shared" si="567"/>
        <v>0</v>
      </c>
      <c r="AQ3001">
        <f>IF(H3001="Yes", 1, 0)</f>
        <v>1</v>
      </c>
      <c r="AR3001">
        <f>IF(D3001="Yes", 1, 0)</f>
        <v>0</v>
      </c>
      <c r="AS3001">
        <f t="shared" si="568"/>
        <v>1</v>
      </c>
      <c r="AT3001">
        <f t="shared" si="569"/>
        <v>1</v>
      </c>
      <c r="AU3001">
        <f t="shared" si="570"/>
        <v>0</v>
      </c>
      <c r="AV3001">
        <f t="shared" si="571"/>
        <v>0</v>
      </c>
      <c r="AX3001">
        <f t="shared" si="572"/>
        <v>1</v>
      </c>
    </row>
    <row r="3002" spans="1:50" x14ac:dyDescent="0.3">
      <c r="A3002">
        <v>20</v>
      </c>
      <c r="B3002">
        <v>79</v>
      </c>
      <c r="C3002" t="s">
        <v>22</v>
      </c>
      <c r="D3002" t="s">
        <v>21</v>
      </c>
      <c r="E3002">
        <v>7</v>
      </c>
      <c r="F3002">
        <v>72</v>
      </c>
      <c r="G3002" t="s">
        <v>18</v>
      </c>
      <c r="H3002" t="s">
        <v>20</v>
      </c>
      <c r="I3002">
        <v>1</v>
      </c>
      <c r="J3002" t="s">
        <v>22</v>
      </c>
      <c r="K3002" t="s">
        <v>23</v>
      </c>
      <c r="L3002" t="s">
        <v>28</v>
      </c>
      <c r="M3002">
        <v>3</v>
      </c>
      <c r="N3002" t="s">
        <v>20</v>
      </c>
      <c r="O3002" t="s">
        <v>25</v>
      </c>
      <c r="P3002" t="s">
        <v>26</v>
      </c>
      <c r="Q3002" t="s">
        <v>27</v>
      </c>
      <c r="R3002">
        <v>65</v>
      </c>
      <c r="T3002">
        <f t="shared" si="564"/>
        <v>3.7748485765233528E-2</v>
      </c>
      <c r="U3002">
        <f t="shared" si="573"/>
        <v>67.382506849765349</v>
      </c>
      <c r="AD3002">
        <f>(E3002 -$Y$7)/$Y$8</f>
        <v>-1.9795577157294329E-2</v>
      </c>
      <c r="AE3002">
        <f t="shared" si="562"/>
        <v>1</v>
      </c>
      <c r="AG3002">
        <f>(A3002 -$W$7)/$W$8</f>
        <v>4.1185681317912485E-3</v>
      </c>
      <c r="AH3002">
        <f>(B3002 -$X$7)/$X$8</f>
        <v>-8.4652458078428139E-2</v>
      </c>
      <c r="AI3002">
        <f>(F3002 -$Z$7)/$Z$8</f>
        <v>-0.21325066930606779</v>
      </c>
      <c r="AJ3002">
        <f>(I3002 -$AA$7)/$AA$8</f>
        <v>-0.40124168605466753</v>
      </c>
      <c r="AK3002">
        <f t="shared" si="563"/>
        <v>3.141133078780467E-2</v>
      </c>
      <c r="AL3002">
        <f>IF(C3002="Low", 1, IF(C3002="Medium", 2, IF(C3002="High", 3, "")))</f>
        <v>2</v>
      </c>
      <c r="AM3002">
        <f>IF(G3002="Low", 1, IF(G3002="Medium", 2, IF(G3002="High", 3, "")))</f>
        <v>1</v>
      </c>
      <c r="AN3002">
        <f t="shared" si="565"/>
        <v>2</v>
      </c>
      <c r="AO3002">
        <f t="shared" si="566"/>
        <v>1</v>
      </c>
      <c r="AP3002">
        <f t="shared" si="567"/>
        <v>0</v>
      </c>
      <c r="AQ3002">
        <f>IF(H3002="Yes", 1, 0)</f>
        <v>0</v>
      </c>
      <c r="AR3002">
        <f>IF(D3002="Yes", 1, 0)</f>
        <v>1</v>
      </c>
      <c r="AS3002">
        <f t="shared" si="568"/>
        <v>1</v>
      </c>
      <c r="AT3002">
        <f t="shared" si="569"/>
        <v>1</v>
      </c>
      <c r="AU3002">
        <f t="shared" si="570"/>
        <v>0</v>
      </c>
      <c r="AV3002">
        <f t="shared" si="571"/>
        <v>0</v>
      </c>
      <c r="AX3002">
        <f t="shared" si="572"/>
        <v>1</v>
      </c>
    </row>
    <row r="3003" spans="1:50" x14ac:dyDescent="0.3">
      <c r="A3003">
        <v>22</v>
      </c>
      <c r="B3003">
        <v>62</v>
      </c>
      <c r="C3003" t="s">
        <v>22</v>
      </c>
      <c r="D3003" t="s">
        <v>21</v>
      </c>
      <c r="E3003">
        <v>7</v>
      </c>
      <c r="F3003">
        <v>95</v>
      </c>
      <c r="G3003" t="s">
        <v>22</v>
      </c>
      <c r="H3003" t="s">
        <v>21</v>
      </c>
      <c r="I3003">
        <v>2</v>
      </c>
      <c r="J3003" t="s">
        <v>22</v>
      </c>
      <c r="K3003" t="s">
        <v>23</v>
      </c>
      <c r="L3003" t="s">
        <v>28</v>
      </c>
      <c r="M3003">
        <v>2</v>
      </c>
      <c r="N3003" t="s">
        <v>20</v>
      </c>
      <c r="O3003" t="s">
        <v>25</v>
      </c>
      <c r="P3003" t="s">
        <v>26</v>
      </c>
      <c r="Q3003" t="s">
        <v>27</v>
      </c>
      <c r="R3003">
        <v>66</v>
      </c>
      <c r="T3003">
        <f t="shared" si="564"/>
        <v>4.1961697617595231E-2</v>
      </c>
      <c r="U3003">
        <f t="shared" si="573"/>
        <v>67.398896923676503</v>
      </c>
      <c r="AD3003">
        <f>(E3003 -$Y$7)/$Y$8</f>
        <v>-1.9795577157294329E-2</v>
      </c>
      <c r="AE3003">
        <f t="shared" si="562"/>
        <v>1</v>
      </c>
      <c r="AG3003">
        <f>(A3003 -$W$7)/$W$8</f>
        <v>0.3380005269875655</v>
      </c>
      <c r="AH3003">
        <f>(B3003 -$X$7)/$X$8</f>
        <v>-1.5569471993157984</v>
      </c>
      <c r="AI3003">
        <f>(F3003 -$Z$7)/$Z$8</f>
        <v>1.3841163617196826</v>
      </c>
      <c r="AJ3003">
        <f>(I3003 -$AA$7)/$AA$8</f>
        <v>0.41145108517868284</v>
      </c>
      <c r="AK3003">
        <f t="shared" si="563"/>
        <v>-0.93837681180577304</v>
      </c>
      <c r="AL3003">
        <f>IF(C3003="Low", 1, IF(C3003="Medium", 2, IF(C3003="High", 3, "")))</f>
        <v>2</v>
      </c>
      <c r="AM3003">
        <f>IF(G3003="Low", 1, IF(G3003="Medium", 2, IF(G3003="High", 3, "")))</f>
        <v>2</v>
      </c>
      <c r="AN3003">
        <f t="shared" si="565"/>
        <v>2</v>
      </c>
      <c r="AO3003">
        <f t="shared" si="566"/>
        <v>1</v>
      </c>
      <c r="AP3003">
        <f t="shared" si="567"/>
        <v>0</v>
      </c>
      <c r="AQ3003">
        <f>IF(H3003="Yes", 1, 0)</f>
        <v>1</v>
      </c>
      <c r="AR3003">
        <f>IF(D3003="Yes", 1, 0)</f>
        <v>1</v>
      </c>
      <c r="AS3003">
        <f t="shared" si="568"/>
        <v>1</v>
      </c>
      <c r="AT3003">
        <f t="shared" si="569"/>
        <v>1</v>
      </c>
      <c r="AU3003">
        <f t="shared" si="570"/>
        <v>0</v>
      </c>
      <c r="AV3003">
        <f t="shared" si="571"/>
        <v>0</v>
      </c>
      <c r="AX3003">
        <f t="shared" si="572"/>
        <v>1</v>
      </c>
    </row>
    <row r="3004" spans="1:50" x14ac:dyDescent="0.3">
      <c r="A3004">
        <v>13</v>
      </c>
      <c r="B3004">
        <v>93</v>
      </c>
      <c r="C3004" t="s">
        <v>18</v>
      </c>
      <c r="D3004" t="s">
        <v>20</v>
      </c>
      <c r="E3004">
        <v>6</v>
      </c>
      <c r="F3004">
        <v>96</v>
      </c>
      <c r="G3004" t="s">
        <v>19</v>
      </c>
      <c r="H3004" t="s">
        <v>21</v>
      </c>
      <c r="I3004">
        <v>2</v>
      </c>
      <c r="J3004" t="s">
        <v>22</v>
      </c>
      <c r="K3004" t="s">
        <v>34</v>
      </c>
      <c r="L3004" t="s">
        <v>28</v>
      </c>
      <c r="M3004">
        <v>3</v>
      </c>
      <c r="N3004" t="s">
        <v>20</v>
      </c>
      <c r="O3004" t="s">
        <v>25</v>
      </c>
      <c r="P3004" t="s">
        <v>26</v>
      </c>
      <c r="Q3004" t="s">
        <v>31</v>
      </c>
      <c r="R3004">
        <v>68</v>
      </c>
      <c r="T3004">
        <f t="shared" si="564"/>
        <v>0.32708152696572851</v>
      </c>
      <c r="U3004">
        <f t="shared" si="573"/>
        <v>68.508059064177445</v>
      </c>
      <c r="AD3004">
        <f>(E3004 -$Y$7)/$Y$8</f>
        <v>-0.70099025568980644</v>
      </c>
      <c r="AE3004">
        <f t="shared" si="562"/>
        <v>0</v>
      </c>
      <c r="AG3004">
        <f>(A3004 -$W$7)/$W$8</f>
        <v>-1.1644682878634187</v>
      </c>
      <c r="AH3004">
        <f>(B3004 -$X$7)/$X$8</f>
        <v>1.1278255641170531</v>
      </c>
      <c r="AI3004">
        <f>(F3004 -$Z$7)/$Z$8</f>
        <v>1.453567102199063</v>
      </c>
      <c r="AJ3004">
        <f>(I3004 -$AA$7)/$AA$8</f>
        <v>0.41145108517868284</v>
      </c>
      <c r="AK3004">
        <f t="shared" si="563"/>
        <v>3.141133078780467E-2</v>
      </c>
      <c r="AL3004">
        <f>IF(C3004="Low", 1, IF(C3004="Medium", 2, IF(C3004="High", 3, "")))</f>
        <v>1</v>
      </c>
      <c r="AM3004">
        <f>IF(G3004="Low", 1, IF(G3004="Medium", 2, IF(G3004="High", 3, "")))</f>
        <v>3</v>
      </c>
      <c r="AN3004">
        <f t="shared" si="565"/>
        <v>2</v>
      </c>
      <c r="AO3004">
        <f t="shared" si="566"/>
        <v>1</v>
      </c>
      <c r="AP3004">
        <f t="shared" si="567"/>
        <v>0</v>
      </c>
      <c r="AQ3004">
        <f>IF(H3004="Yes", 1, 0)</f>
        <v>1</v>
      </c>
      <c r="AR3004">
        <f>IF(D3004="Yes", 1, 0)</f>
        <v>0</v>
      </c>
      <c r="AS3004">
        <f t="shared" si="568"/>
        <v>1</v>
      </c>
      <c r="AT3004">
        <f t="shared" si="569"/>
        <v>1</v>
      </c>
      <c r="AU3004">
        <f t="shared" si="570"/>
        <v>0</v>
      </c>
      <c r="AV3004">
        <f t="shared" si="571"/>
        <v>0</v>
      </c>
      <c r="AX3004">
        <f t="shared" si="572"/>
        <v>1</v>
      </c>
    </row>
    <row r="3005" spans="1:50" x14ac:dyDescent="0.3">
      <c r="A3005">
        <v>22</v>
      </c>
      <c r="B3005">
        <v>100</v>
      </c>
      <c r="C3005" t="s">
        <v>22</v>
      </c>
      <c r="D3005" t="s">
        <v>21</v>
      </c>
      <c r="E3005">
        <v>7</v>
      </c>
      <c r="F3005">
        <v>64</v>
      </c>
      <c r="G3005" t="s">
        <v>22</v>
      </c>
      <c r="H3005" t="s">
        <v>21</v>
      </c>
      <c r="I3005">
        <v>2</v>
      </c>
      <c r="J3005" t="s">
        <v>22</v>
      </c>
      <c r="K3005" t="s">
        <v>34</v>
      </c>
      <c r="L3005" t="s">
        <v>24</v>
      </c>
      <c r="M3005">
        <v>3</v>
      </c>
      <c r="N3005" t="s">
        <v>20</v>
      </c>
      <c r="O3005" t="s">
        <v>29</v>
      </c>
      <c r="P3005" t="s">
        <v>26</v>
      </c>
      <c r="Q3005" t="s">
        <v>31</v>
      </c>
      <c r="R3005">
        <v>72</v>
      </c>
      <c r="T3005">
        <f t="shared" si="564"/>
        <v>0.74455097623501232</v>
      </c>
      <c r="U3005">
        <f t="shared" si="573"/>
        <v>70.132082580899933</v>
      </c>
      <c r="AD3005">
        <f>(E3005 -$Y$7)/$Y$8</f>
        <v>-1.9795577157294329E-2</v>
      </c>
      <c r="AE3005">
        <f t="shared" si="562"/>
        <v>0</v>
      </c>
      <c r="AG3005">
        <f>(A3005 -$W$7)/$W$8</f>
        <v>0.3380005269875655</v>
      </c>
      <c r="AH3005">
        <f>(B3005 -$X$7)/$X$8</f>
        <v>1.7340645752147938</v>
      </c>
      <c r="AI3005">
        <f>(F3005 -$Z$7)/$Z$8</f>
        <v>-0.76885659314111132</v>
      </c>
      <c r="AJ3005">
        <f>(I3005 -$AA$7)/$AA$8</f>
        <v>0.41145108517868284</v>
      </c>
      <c r="AK3005">
        <f t="shared" si="563"/>
        <v>3.141133078780467E-2</v>
      </c>
      <c r="AL3005">
        <f>IF(C3005="Low", 1, IF(C3005="Medium", 2, IF(C3005="High", 3, "")))</f>
        <v>2</v>
      </c>
      <c r="AM3005">
        <f>IF(G3005="Low", 1, IF(G3005="Medium", 2, IF(G3005="High", 3, "")))</f>
        <v>2</v>
      </c>
      <c r="AN3005">
        <f t="shared" si="565"/>
        <v>2</v>
      </c>
      <c r="AO3005">
        <f t="shared" si="566"/>
        <v>2</v>
      </c>
      <c r="AP3005">
        <f t="shared" si="567"/>
        <v>1</v>
      </c>
      <c r="AQ3005">
        <f>IF(H3005="Yes", 1, 0)</f>
        <v>1</v>
      </c>
      <c r="AR3005">
        <f>IF(D3005="Yes", 1, 0)</f>
        <v>1</v>
      </c>
      <c r="AS3005">
        <f t="shared" si="568"/>
        <v>1</v>
      </c>
      <c r="AT3005">
        <f t="shared" si="569"/>
        <v>1</v>
      </c>
      <c r="AU3005">
        <f t="shared" si="570"/>
        <v>1</v>
      </c>
      <c r="AV3005">
        <f t="shared" si="571"/>
        <v>1</v>
      </c>
      <c r="AX3005">
        <f t="shared" si="572"/>
        <v>1</v>
      </c>
    </row>
    <row r="3006" spans="1:50" x14ac:dyDescent="0.3">
      <c r="A3006">
        <v>19</v>
      </c>
      <c r="B3006">
        <v>76</v>
      </c>
      <c r="C3006" t="s">
        <v>22</v>
      </c>
      <c r="D3006" t="s">
        <v>21</v>
      </c>
      <c r="E3006">
        <v>6</v>
      </c>
      <c r="F3006">
        <v>68</v>
      </c>
      <c r="G3006" t="s">
        <v>22</v>
      </c>
      <c r="H3006" t="s">
        <v>21</v>
      </c>
      <c r="I3006">
        <v>2</v>
      </c>
      <c r="J3006" t="s">
        <v>22</v>
      </c>
      <c r="K3006" t="s">
        <v>23</v>
      </c>
      <c r="L3006" t="s">
        <v>24</v>
      </c>
      <c r="M3006">
        <v>3</v>
      </c>
      <c r="N3006" t="s">
        <v>20</v>
      </c>
      <c r="O3006" t="s">
        <v>25</v>
      </c>
      <c r="P3006" t="s">
        <v>30</v>
      </c>
      <c r="Q3006" t="s">
        <v>31</v>
      </c>
      <c r="R3006">
        <v>65</v>
      </c>
      <c r="T3006">
        <f t="shared" si="564"/>
        <v>0.12485988117018681</v>
      </c>
      <c r="U3006">
        <f t="shared" si="573"/>
        <v>67.721384233391333</v>
      </c>
      <c r="AD3006">
        <f>(E3006 -$Y$7)/$Y$8</f>
        <v>-0.70099025568980644</v>
      </c>
      <c r="AE3006">
        <f t="shared" si="562"/>
        <v>1</v>
      </c>
      <c r="AG3006">
        <f>(A3006 -$W$7)/$W$8</f>
        <v>-0.16282241129609587</v>
      </c>
      <c r="AH3006">
        <f>(B3006 -$X$7)/$X$8</f>
        <v>-0.34446917712031699</v>
      </c>
      <c r="AI3006">
        <f>(F3006 -$Z$7)/$Z$8</f>
        <v>-0.49105363122358958</v>
      </c>
      <c r="AJ3006">
        <f>(I3006 -$AA$7)/$AA$8</f>
        <v>0.41145108517868284</v>
      </c>
      <c r="AK3006">
        <f t="shared" si="563"/>
        <v>3.141133078780467E-2</v>
      </c>
      <c r="AL3006">
        <f>IF(C3006="Low", 1, IF(C3006="Medium", 2, IF(C3006="High", 3, "")))</f>
        <v>2</v>
      </c>
      <c r="AM3006">
        <f>IF(G3006="Low", 1, IF(G3006="Medium", 2, IF(G3006="High", 3, "")))</f>
        <v>2</v>
      </c>
      <c r="AN3006">
        <f t="shared" si="565"/>
        <v>2</v>
      </c>
      <c r="AO3006">
        <f t="shared" si="566"/>
        <v>1</v>
      </c>
      <c r="AP3006">
        <f t="shared" si="567"/>
        <v>1</v>
      </c>
      <c r="AQ3006">
        <f>IF(H3006="Yes", 1, 0)</f>
        <v>1</v>
      </c>
      <c r="AR3006">
        <f>IF(D3006="Yes", 1, 0)</f>
        <v>1</v>
      </c>
      <c r="AS3006">
        <f t="shared" si="568"/>
        <v>1</v>
      </c>
      <c r="AT3006">
        <f t="shared" si="569"/>
        <v>0</v>
      </c>
      <c r="AU3006">
        <f t="shared" si="570"/>
        <v>0</v>
      </c>
      <c r="AV3006">
        <f t="shared" si="571"/>
        <v>0</v>
      </c>
      <c r="AX3006">
        <f t="shared" si="572"/>
        <v>1</v>
      </c>
    </row>
    <row r="3007" spans="1:50" x14ac:dyDescent="0.3">
      <c r="A3007">
        <v>9</v>
      </c>
      <c r="B3007">
        <v>60</v>
      </c>
      <c r="C3007" t="s">
        <v>22</v>
      </c>
      <c r="D3007" t="s">
        <v>21</v>
      </c>
      <c r="E3007">
        <v>6</v>
      </c>
      <c r="F3007">
        <v>93</v>
      </c>
      <c r="G3007" t="s">
        <v>22</v>
      </c>
      <c r="H3007" t="s">
        <v>21</v>
      </c>
      <c r="I3007">
        <v>3</v>
      </c>
      <c r="J3007" t="s">
        <v>19</v>
      </c>
      <c r="K3007" t="s">
        <v>34</v>
      </c>
      <c r="L3007" t="s">
        <v>32</v>
      </c>
      <c r="M3007">
        <v>2</v>
      </c>
      <c r="N3007" t="s">
        <v>20</v>
      </c>
      <c r="O3007" t="s">
        <v>25</v>
      </c>
      <c r="P3007" t="s">
        <v>30</v>
      </c>
      <c r="Q3007" t="s">
        <v>31</v>
      </c>
      <c r="R3007">
        <v>60</v>
      </c>
      <c r="T3007">
        <f t="shared" si="564"/>
        <v>-0.32858766716654408</v>
      </c>
      <c r="U3007">
        <f t="shared" si="573"/>
        <v>65.957400106198364</v>
      </c>
      <c r="AD3007">
        <f>(E3007 -$Y$7)/$Y$8</f>
        <v>-0.70099025568980644</v>
      </c>
      <c r="AE3007">
        <f t="shared" si="562"/>
        <v>0</v>
      </c>
      <c r="AG3007">
        <f>(A3007 -$W$7)/$W$8</f>
        <v>-1.8322322055749671</v>
      </c>
      <c r="AH3007">
        <f>(B3007 -$X$7)/$X$8</f>
        <v>-1.7301583453437241</v>
      </c>
      <c r="AI3007">
        <f>(F3007 -$Z$7)/$Z$8</f>
        <v>1.2452148807609216</v>
      </c>
      <c r="AJ3007">
        <f>(I3007 -$AA$7)/$AA$8</f>
        <v>1.2241438564120333</v>
      </c>
      <c r="AK3007">
        <f t="shared" si="563"/>
        <v>-0.93837681180577304</v>
      </c>
      <c r="AL3007">
        <f>IF(C3007="Low", 1, IF(C3007="Medium", 2, IF(C3007="High", 3, "")))</f>
        <v>2</v>
      </c>
      <c r="AM3007">
        <f>IF(G3007="Low", 1, IF(G3007="Medium", 2, IF(G3007="High", 3, "")))</f>
        <v>2</v>
      </c>
      <c r="AN3007">
        <f t="shared" si="565"/>
        <v>3</v>
      </c>
      <c r="AO3007">
        <f t="shared" si="566"/>
        <v>1</v>
      </c>
      <c r="AP3007">
        <f t="shared" si="567"/>
        <v>0</v>
      </c>
      <c r="AQ3007">
        <f>IF(H3007="Yes", 1, 0)</f>
        <v>1</v>
      </c>
      <c r="AR3007">
        <f>IF(D3007="Yes", 1, 0)</f>
        <v>1</v>
      </c>
      <c r="AS3007">
        <f t="shared" si="568"/>
        <v>1</v>
      </c>
      <c r="AT3007">
        <f t="shared" si="569"/>
        <v>0</v>
      </c>
      <c r="AU3007">
        <f t="shared" si="570"/>
        <v>0</v>
      </c>
      <c r="AV3007">
        <f t="shared" si="571"/>
        <v>0</v>
      </c>
      <c r="AX3007">
        <f t="shared" si="572"/>
        <v>1</v>
      </c>
    </row>
    <row r="3008" spans="1:50" x14ac:dyDescent="0.3">
      <c r="A3008">
        <v>15</v>
      </c>
      <c r="B3008">
        <v>67</v>
      </c>
      <c r="C3008" t="s">
        <v>22</v>
      </c>
      <c r="D3008" t="s">
        <v>20</v>
      </c>
      <c r="E3008">
        <v>8</v>
      </c>
      <c r="F3008">
        <v>75</v>
      </c>
      <c r="G3008" t="s">
        <v>22</v>
      </c>
      <c r="H3008" t="s">
        <v>21</v>
      </c>
      <c r="I3008">
        <v>0</v>
      </c>
      <c r="J3008" t="s">
        <v>19</v>
      </c>
      <c r="K3008" t="s">
        <v>23</v>
      </c>
      <c r="L3008" t="s">
        <v>28</v>
      </c>
      <c r="M3008">
        <v>4</v>
      </c>
      <c r="N3008" t="s">
        <v>20</v>
      </c>
      <c r="O3008" t="s">
        <v>33</v>
      </c>
      <c r="P3008" t="s">
        <v>26</v>
      </c>
      <c r="Q3008" t="s">
        <v>31</v>
      </c>
      <c r="R3008">
        <v>63</v>
      </c>
      <c r="T3008">
        <f t="shared" si="564"/>
        <v>-9.5234488443821527E-2</v>
      </c>
      <c r="U3008">
        <f t="shared" si="573"/>
        <v>66.865181623171594</v>
      </c>
      <c r="AD3008">
        <f>(E3008 -$Y$7)/$Y$8</f>
        <v>0.66139910137521774</v>
      </c>
      <c r="AE3008">
        <f t="shared" si="562"/>
        <v>1</v>
      </c>
      <c r="AG3008">
        <f>(A3008 -$W$7)/$W$8</f>
        <v>-0.8305863290076444</v>
      </c>
      <c r="AH3008">
        <f>(B3008 -$X$7)/$X$8</f>
        <v>-1.1239193342459837</v>
      </c>
      <c r="AI3008">
        <f>(F3008 -$Z$7)/$Z$8</f>
        <v>-4.8984478679264375E-3</v>
      </c>
      <c r="AJ3008">
        <f>(I3008 -$AA$7)/$AA$8</f>
        <v>-1.213934457288018</v>
      </c>
      <c r="AK3008">
        <f t="shared" si="563"/>
        <v>1.0011994733813825</v>
      </c>
      <c r="AL3008">
        <f>IF(C3008="Low", 1, IF(C3008="Medium", 2, IF(C3008="High", 3, "")))</f>
        <v>2</v>
      </c>
      <c r="AM3008">
        <f>IF(G3008="Low", 1, IF(G3008="Medium", 2, IF(G3008="High", 3, "")))</f>
        <v>2</v>
      </c>
      <c r="AN3008">
        <f t="shared" si="565"/>
        <v>3</v>
      </c>
      <c r="AO3008">
        <f t="shared" si="566"/>
        <v>3</v>
      </c>
      <c r="AP3008">
        <f t="shared" si="567"/>
        <v>0</v>
      </c>
      <c r="AQ3008">
        <f>IF(H3008="Yes", 1, 0)</f>
        <v>1</v>
      </c>
      <c r="AR3008">
        <f>IF(D3008="Yes", 1, 0)</f>
        <v>0</v>
      </c>
      <c r="AS3008">
        <f t="shared" si="568"/>
        <v>1</v>
      </c>
      <c r="AT3008">
        <f t="shared" si="569"/>
        <v>1</v>
      </c>
      <c r="AU3008">
        <f t="shared" si="570"/>
        <v>0</v>
      </c>
      <c r="AV3008">
        <f t="shared" si="571"/>
        <v>0</v>
      </c>
      <c r="AX3008">
        <f t="shared" si="572"/>
        <v>1</v>
      </c>
    </row>
    <row r="3009" spans="1:50" x14ac:dyDescent="0.3">
      <c r="A3009">
        <v>18</v>
      </c>
      <c r="B3009">
        <v>86</v>
      </c>
      <c r="C3009" t="s">
        <v>18</v>
      </c>
      <c r="D3009" t="s">
        <v>21</v>
      </c>
      <c r="E3009">
        <v>9</v>
      </c>
      <c r="F3009">
        <v>64</v>
      </c>
      <c r="G3009" t="s">
        <v>18</v>
      </c>
      <c r="H3009" t="s">
        <v>21</v>
      </c>
      <c r="I3009">
        <v>3</v>
      </c>
      <c r="J3009" t="s">
        <v>19</v>
      </c>
      <c r="K3009" t="s">
        <v>23</v>
      </c>
      <c r="L3009" t="s">
        <v>24</v>
      </c>
      <c r="M3009">
        <v>3</v>
      </c>
      <c r="N3009" t="s">
        <v>20</v>
      </c>
      <c r="O3009" t="s">
        <v>25</v>
      </c>
      <c r="P3009" t="s">
        <v>26</v>
      </c>
      <c r="Q3009" t="s">
        <v>31</v>
      </c>
      <c r="R3009">
        <v>66</v>
      </c>
      <c r="T3009">
        <f t="shared" si="564"/>
        <v>0.29150172764343452</v>
      </c>
      <c r="U3009">
        <f t="shared" si="573"/>
        <v>68.36964790398163</v>
      </c>
      <c r="AD3009">
        <f>(E3009 -$Y$7)/$Y$8</f>
        <v>1.3425937799077299</v>
      </c>
      <c r="AE3009">
        <f t="shared" si="562"/>
        <v>1</v>
      </c>
      <c r="AG3009">
        <f>(A3009 -$W$7)/$W$8</f>
        <v>-0.32976339072398297</v>
      </c>
      <c r="AH3009">
        <f>(B3009 -$X$7)/$X$8</f>
        <v>0.52158655301931256</v>
      </c>
      <c r="AI3009">
        <f>(F3009 -$Z$7)/$Z$8</f>
        <v>-0.76885659314111132</v>
      </c>
      <c r="AJ3009">
        <f>(I3009 -$AA$7)/$AA$8</f>
        <v>1.2241438564120333</v>
      </c>
      <c r="AK3009">
        <f t="shared" si="563"/>
        <v>3.141133078780467E-2</v>
      </c>
      <c r="AL3009">
        <f>IF(C3009="Low", 1, IF(C3009="Medium", 2, IF(C3009="High", 3, "")))</f>
        <v>1</v>
      </c>
      <c r="AM3009">
        <f>IF(G3009="Low", 1, IF(G3009="Medium", 2, IF(G3009="High", 3, "")))</f>
        <v>1</v>
      </c>
      <c r="AN3009">
        <f t="shared" si="565"/>
        <v>3</v>
      </c>
      <c r="AO3009">
        <f t="shared" si="566"/>
        <v>1</v>
      </c>
      <c r="AP3009">
        <f t="shared" si="567"/>
        <v>1</v>
      </c>
      <c r="AQ3009">
        <f>IF(H3009="Yes", 1, 0)</f>
        <v>1</v>
      </c>
      <c r="AR3009">
        <f>IF(D3009="Yes", 1, 0)</f>
        <v>1</v>
      </c>
      <c r="AS3009">
        <f t="shared" si="568"/>
        <v>1</v>
      </c>
      <c r="AT3009">
        <f t="shared" si="569"/>
        <v>1</v>
      </c>
      <c r="AU3009">
        <f t="shared" si="570"/>
        <v>0</v>
      </c>
      <c r="AV3009">
        <f t="shared" si="571"/>
        <v>0</v>
      </c>
      <c r="AX3009">
        <f t="shared" si="572"/>
        <v>1</v>
      </c>
    </row>
    <row r="3010" spans="1:50" x14ac:dyDescent="0.3">
      <c r="A3010">
        <v>31</v>
      </c>
      <c r="B3010">
        <v>84</v>
      </c>
      <c r="C3010" t="s">
        <v>18</v>
      </c>
      <c r="D3010" t="s">
        <v>21</v>
      </c>
      <c r="E3010">
        <v>8</v>
      </c>
      <c r="F3010">
        <v>98</v>
      </c>
      <c r="G3010" t="s">
        <v>18</v>
      </c>
      <c r="H3010" t="s">
        <v>21</v>
      </c>
      <c r="I3010">
        <v>1</v>
      </c>
      <c r="J3010" t="s">
        <v>22</v>
      </c>
      <c r="K3010" t="s">
        <v>23</v>
      </c>
      <c r="L3010" t="s">
        <v>24</v>
      </c>
      <c r="M3010">
        <v>4</v>
      </c>
      <c r="N3010" t="s">
        <v>20</v>
      </c>
      <c r="O3010" t="s">
        <v>33</v>
      </c>
      <c r="P3010" t="s">
        <v>26</v>
      </c>
      <c r="Q3010" t="s">
        <v>31</v>
      </c>
      <c r="R3010">
        <v>73</v>
      </c>
      <c r="T3010">
        <f t="shared" si="564"/>
        <v>0.7335727325635214</v>
      </c>
      <c r="U3010">
        <f t="shared" si="573"/>
        <v>70.089375441668508</v>
      </c>
      <c r="AD3010">
        <f>(E3010 -$Y$7)/$Y$8</f>
        <v>0.66139910137521774</v>
      </c>
      <c r="AE3010">
        <f t="shared" si="562"/>
        <v>1</v>
      </c>
      <c r="AG3010">
        <f>(A3010 -$W$7)/$W$8</f>
        <v>1.8404693418385496</v>
      </c>
      <c r="AH3010">
        <f>(B3010 -$X$7)/$X$8</f>
        <v>0.34837540699138664</v>
      </c>
      <c r="AI3010">
        <f>(F3010 -$Z$7)/$Z$8</f>
        <v>1.5924685831578238</v>
      </c>
      <c r="AJ3010">
        <f>(I3010 -$AA$7)/$AA$8</f>
        <v>-0.40124168605466753</v>
      </c>
      <c r="AK3010">
        <f t="shared" si="563"/>
        <v>1.0011994733813825</v>
      </c>
      <c r="AL3010">
        <f>IF(C3010="Low", 1, IF(C3010="Medium", 2, IF(C3010="High", 3, "")))</f>
        <v>1</v>
      </c>
      <c r="AM3010">
        <f>IF(G3010="Low", 1, IF(G3010="Medium", 2, IF(G3010="High", 3, "")))</f>
        <v>1</v>
      </c>
      <c r="AN3010">
        <f t="shared" si="565"/>
        <v>2</v>
      </c>
      <c r="AO3010">
        <f t="shared" si="566"/>
        <v>3</v>
      </c>
      <c r="AP3010">
        <f t="shared" si="567"/>
        <v>1</v>
      </c>
      <c r="AQ3010">
        <f>IF(H3010="Yes", 1, 0)</f>
        <v>1</v>
      </c>
      <c r="AR3010">
        <f>IF(D3010="Yes", 1, 0)</f>
        <v>1</v>
      </c>
      <c r="AS3010">
        <f t="shared" si="568"/>
        <v>1</v>
      </c>
      <c r="AT3010">
        <f t="shared" si="569"/>
        <v>1</v>
      </c>
      <c r="AU3010">
        <f t="shared" si="570"/>
        <v>1</v>
      </c>
      <c r="AV3010">
        <f t="shared" si="571"/>
        <v>1</v>
      </c>
      <c r="AX3010">
        <f t="shared" si="572"/>
        <v>1</v>
      </c>
    </row>
    <row r="3011" spans="1:50" x14ac:dyDescent="0.3">
      <c r="A3011">
        <v>23</v>
      </c>
      <c r="B3011">
        <v>92</v>
      </c>
      <c r="C3011" t="s">
        <v>22</v>
      </c>
      <c r="D3011" t="s">
        <v>21</v>
      </c>
      <c r="E3011">
        <v>6</v>
      </c>
      <c r="F3011">
        <v>61</v>
      </c>
      <c r="G3011" t="s">
        <v>18</v>
      </c>
      <c r="H3011" t="s">
        <v>21</v>
      </c>
      <c r="I3011">
        <v>4</v>
      </c>
      <c r="J3011" t="s">
        <v>22</v>
      </c>
      <c r="K3011" t="s">
        <v>23</v>
      </c>
      <c r="L3011" t="s">
        <v>24</v>
      </c>
      <c r="M3011">
        <v>4</v>
      </c>
      <c r="N3011" t="s">
        <v>20</v>
      </c>
      <c r="O3011" t="s">
        <v>29</v>
      </c>
      <c r="P3011" t="s">
        <v>26</v>
      </c>
      <c r="Q3011" t="s">
        <v>27</v>
      </c>
      <c r="R3011">
        <v>71</v>
      </c>
      <c r="T3011">
        <f t="shared" si="564"/>
        <v>0.66307146601991973</v>
      </c>
      <c r="U3011">
        <f t="shared" si="573"/>
        <v>69.81511413937217</v>
      </c>
      <c r="AD3011">
        <f>(E3011 -$Y$7)/$Y$8</f>
        <v>-0.70099025568980644</v>
      </c>
      <c r="AE3011">
        <f t="shared" si="562"/>
        <v>1</v>
      </c>
      <c r="AG3011">
        <f>(A3011 -$W$7)/$W$8</f>
        <v>0.50494150641545266</v>
      </c>
      <c r="AH3011">
        <f>(B3011 -$X$7)/$X$8</f>
        <v>1.0412199911030902</v>
      </c>
      <c r="AI3011">
        <f>(F3011 -$Z$7)/$Z$8</f>
        <v>-0.97720881457925268</v>
      </c>
      <c r="AJ3011">
        <f>(I3011 -$AA$7)/$AA$8</f>
        <v>2.0368366276453838</v>
      </c>
      <c r="AK3011">
        <f t="shared" si="563"/>
        <v>1.0011994733813825</v>
      </c>
      <c r="AL3011">
        <f>IF(C3011="Low", 1, IF(C3011="Medium", 2, IF(C3011="High", 3, "")))</f>
        <v>2</v>
      </c>
      <c r="AM3011">
        <f>IF(G3011="Low", 1, IF(G3011="Medium", 2, IF(G3011="High", 3, "")))</f>
        <v>1</v>
      </c>
      <c r="AN3011">
        <f t="shared" si="565"/>
        <v>2</v>
      </c>
      <c r="AO3011">
        <f t="shared" si="566"/>
        <v>2</v>
      </c>
      <c r="AP3011">
        <f t="shared" si="567"/>
        <v>1</v>
      </c>
      <c r="AQ3011">
        <f>IF(H3011="Yes", 1, 0)</f>
        <v>1</v>
      </c>
      <c r="AR3011">
        <f>IF(D3011="Yes", 1, 0)</f>
        <v>1</v>
      </c>
      <c r="AS3011">
        <f t="shared" si="568"/>
        <v>1</v>
      </c>
      <c r="AT3011">
        <f t="shared" si="569"/>
        <v>1</v>
      </c>
      <c r="AU3011">
        <f t="shared" si="570"/>
        <v>1</v>
      </c>
      <c r="AV3011">
        <f t="shared" si="571"/>
        <v>0</v>
      </c>
      <c r="AX3011">
        <f t="shared" si="572"/>
        <v>0</v>
      </c>
    </row>
    <row r="3012" spans="1:50" x14ac:dyDescent="0.3">
      <c r="A3012">
        <v>12</v>
      </c>
      <c r="B3012">
        <v>70</v>
      </c>
      <c r="C3012" t="s">
        <v>22</v>
      </c>
      <c r="D3012" t="s">
        <v>21</v>
      </c>
      <c r="E3012">
        <v>6</v>
      </c>
      <c r="F3012">
        <v>81</v>
      </c>
      <c r="G3012" t="s">
        <v>18</v>
      </c>
      <c r="H3012" t="s">
        <v>21</v>
      </c>
      <c r="I3012">
        <v>1</v>
      </c>
      <c r="J3012" t="s">
        <v>22</v>
      </c>
      <c r="K3012" t="s">
        <v>23</v>
      </c>
      <c r="L3012" t="s">
        <v>28</v>
      </c>
      <c r="M3012">
        <v>2</v>
      </c>
      <c r="N3012" t="s">
        <v>21</v>
      </c>
      <c r="O3012" t="s">
        <v>25</v>
      </c>
      <c r="P3012" t="s">
        <v>35</v>
      </c>
      <c r="Q3012" t="s">
        <v>27</v>
      </c>
      <c r="R3012">
        <v>59</v>
      </c>
      <c r="T3012">
        <f t="shared" si="564"/>
        <v>-0.35932291310014774</v>
      </c>
      <c r="U3012">
        <f t="shared" si="573"/>
        <v>65.837835040357518</v>
      </c>
      <c r="AD3012">
        <f>(E3012 -$Y$7)/$Y$8</f>
        <v>-0.70099025568980644</v>
      </c>
      <c r="AE3012">
        <f t="shared" si="562"/>
        <v>1</v>
      </c>
      <c r="AG3012">
        <f>(A3012 -$W$7)/$W$8</f>
        <v>-1.3314092672913058</v>
      </c>
      <c r="AH3012">
        <f>(B3012 -$X$7)/$X$8</f>
        <v>-0.8641026152040947</v>
      </c>
      <c r="AI3012">
        <f>(F3012 -$Z$7)/$Z$8</f>
        <v>0.41180599500835624</v>
      </c>
      <c r="AJ3012">
        <f>(I3012 -$AA$7)/$AA$8</f>
        <v>-0.40124168605466753</v>
      </c>
      <c r="AK3012">
        <f t="shared" si="563"/>
        <v>-0.93837681180577304</v>
      </c>
      <c r="AL3012">
        <f>IF(C3012="Low", 1, IF(C3012="Medium", 2, IF(C3012="High", 3, "")))</f>
        <v>2</v>
      </c>
      <c r="AM3012">
        <f>IF(G3012="Low", 1, IF(G3012="Medium", 2, IF(G3012="High", 3, "")))</f>
        <v>1</v>
      </c>
      <c r="AN3012">
        <f t="shared" si="565"/>
        <v>2</v>
      </c>
      <c r="AO3012">
        <f t="shared" si="566"/>
        <v>1</v>
      </c>
      <c r="AP3012">
        <f t="shared" si="567"/>
        <v>0</v>
      </c>
      <c r="AQ3012">
        <f>IF(H3012="Yes", 1, 0)</f>
        <v>1</v>
      </c>
      <c r="AR3012">
        <f>IF(D3012="Yes", 1, 0)</f>
        <v>1</v>
      </c>
      <c r="AS3012">
        <f t="shared" si="568"/>
        <v>0</v>
      </c>
      <c r="AT3012">
        <f t="shared" si="569"/>
        <v>0</v>
      </c>
      <c r="AU3012">
        <f t="shared" si="570"/>
        <v>0</v>
      </c>
      <c r="AV3012">
        <f t="shared" si="571"/>
        <v>0</v>
      </c>
      <c r="AX3012">
        <f t="shared" si="572"/>
        <v>1</v>
      </c>
    </row>
    <row r="3013" spans="1:50" x14ac:dyDescent="0.3">
      <c r="A3013">
        <v>23</v>
      </c>
      <c r="B3013">
        <v>91</v>
      </c>
      <c r="C3013" t="s">
        <v>22</v>
      </c>
      <c r="D3013" t="s">
        <v>21</v>
      </c>
      <c r="E3013">
        <v>6</v>
      </c>
      <c r="F3013">
        <v>71</v>
      </c>
      <c r="G3013" t="s">
        <v>22</v>
      </c>
      <c r="H3013" t="s">
        <v>21</v>
      </c>
      <c r="I3013">
        <v>5</v>
      </c>
      <c r="J3013" t="s">
        <v>19</v>
      </c>
      <c r="K3013" t="s">
        <v>23</v>
      </c>
      <c r="L3013" t="s">
        <v>32</v>
      </c>
      <c r="M3013">
        <v>3</v>
      </c>
      <c r="N3013" t="s">
        <v>20</v>
      </c>
      <c r="O3013" t="s">
        <v>25</v>
      </c>
      <c r="P3013" t="s">
        <v>30</v>
      </c>
      <c r="Q3013" t="s">
        <v>31</v>
      </c>
      <c r="R3013">
        <v>70</v>
      </c>
      <c r="T3013">
        <f t="shared" si="564"/>
        <v>0.63161904617582454</v>
      </c>
      <c r="U3013">
        <f t="shared" si="573"/>
        <v>69.692759151302866</v>
      </c>
      <c r="AD3013">
        <f>(E3013 -$Y$7)/$Y$8</f>
        <v>-0.70099025568980644</v>
      </c>
      <c r="AE3013">
        <f t="shared" si="562"/>
        <v>1</v>
      </c>
      <c r="AG3013">
        <f>(A3013 -$W$7)/$W$8</f>
        <v>0.50494150641545266</v>
      </c>
      <c r="AH3013">
        <f>(B3013 -$X$7)/$X$8</f>
        <v>0.95461441808912728</v>
      </c>
      <c r="AI3013">
        <f>(F3013 -$Z$7)/$Z$8</f>
        <v>-0.28270140978544822</v>
      </c>
      <c r="AJ3013">
        <f>(I3013 -$AA$7)/$AA$8</f>
        <v>2.849529398878734</v>
      </c>
      <c r="AK3013">
        <f t="shared" si="563"/>
        <v>3.141133078780467E-2</v>
      </c>
      <c r="AL3013">
        <f>IF(C3013="Low", 1, IF(C3013="Medium", 2, IF(C3013="High", 3, "")))</f>
        <v>2</v>
      </c>
      <c r="AM3013">
        <f>IF(G3013="Low", 1, IF(G3013="Medium", 2, IF(G3013="High", 3, "")))</f>
        <v>2</v>
      </c>
      <c r="AN3013">
        <f t="shared" si="565"/>
        <v>3</v>
      </c>
      <c r="AO3013">
        <f t="shared" si="566"/>
        <v>1</v>
      </c>
      <c r="AP3013">
        <f t="shared" si="567"/>
        <v>0</v>
      </c>
      <c r="AQ3013">
        <f>IF(H3013="Yes", 1, 0)</f>
        <v>1</v>
      </c>
      <c r="AR3013">
        <f>IF(D3013="Yes", 1, 0)</f>
        <v>1</v>
      </c>
      <c r="AS3013">
        <f t="shared" si="568"/>
        <v>1</v>
      </c>
      <c r="AT3013">
        <f t="shared" si="569"/>
        <v>0</v>
      </c>
      <c r="AU3013">
        <f t="shared" si="570"/>
        <v>1</v>
      </c>
      <c r="AV3013">
        <f t="shared" si="571"/>
        <v>0</v>
      </c>
      <c r="AX3013">
        <f t="shared" si="572"/>
        <v>0</v>
      </c>
    </row>
    <row r="3014" spans="1:50" x14ac:dyDescent="0.3">
      <c r="A3014">
        <v>11</v>
      </c>
      <c r="B3014">
        <v>88</v>
      </c>
      <c r="C3014" t="s">
        <v>22</v>
      </c>
      <c r="D3014" t="s">
        <v>21</v>
      </c>
      <c r="E3014">
        <v>7</v>
      </c>
      <c r="F3014">
        <v>73</v>
      </c>
      <c r="G3014" t="s">
        <v>18</v>
      </c>
      <c r="H3014" t="s">
        <v>21</v>
      </c>
      <c r="I3014">
        <v>1</v>
      </c>
      <c r="J3014" t="s">
        <v>18</v>
      </c>
      <c r="K3014" t="s">
        <v>34</v>
      </c>
      <c r="L3014" t="s">
        <v>32</v>
      </c>
      <c r="M3014">
        <v>3</v>
      </c>
      <c r="N3014" t="s">
        <v>21</v>
      </c>
      <c r="O3014" t="s">
        <v>29</v>
      </c>
      <c r="P3014" t="s">
        <v>26</v>
      </c>
      <c r="Q3014" t="s">
        <v>31</v>
      </c>
      <c r="R3014">
        <v>63</v>
      </c>
      <c r="T3014">
        <f t="shared" si="564"/>
        <v>-1.2418042140145469E-2</v>
      </c>
      <c r="U3014">
        <f t="shared" si="573"/>
        <v>67.187350961799766</v>
      </c>
      <c r="AD3014">
        <f>(E3014 -$Y$7)/$Y$8</f>
        <v>-1.9795577157294329E-2</v>
      </c>
      <c r="AE3014">
        <f t="shared" si="562"/>
        <v>0</v>
      </c>
      <c r="AG3014">
        <f>(A3014 -$W$7)/$W$8</f>
        <v>-1.4983502467191929</v>
      </c>
      <c r="AH3014">
        <f>(B3014 -$X$7)/$X$8</f>
        <v>0.69479769904723843</v>
      </c>
      <c r="AI3014">
        <f>(F3014 -$Z$7)/$Z$8</f>
        <v>-0.14379992882668732</v>
      </c>
      <c r="AJ3014">
        <f>(I3014 -$AA$7)/$AA$8</f>
        <v>-0.40124168605466753</v>
      </c>
      <c r="AK3014">
        <f t="shared" si="563"/>
        <v>3.141133078780467E-2</v>
      </c>
      <c r="AL3014">
        <f>IF(C3014="Low", 1, IF(C3014="Medium", 2, IF(C3014="High", 3, "")))</f>
        <v>2</v>
      </c>
      <c r="AM3014">
        <f>IF(G3014="Low", 1, IF(G3014="Medium", 2, IF(G3014="High", 3, "")))</f>
        <v>1</v>
      </c>
      <c r="AN3014">
        <f t="shared" si="565"/>
        <v>1</v>
      </c>
      <c r="AO3014">
        <f t="shared" si="566"/>
        <v>2</v>
      </c>
      <c r="AP3014">
        <f t="shared" si="567"/>
        <v>0</v>
      </c>
      <c r="AQ3014">
        <f>IF(H3014="Yes", 1, 0)</f>
        <v>1</v>
      </c>
      <c r="AR3014">
        <f>IF(D3014="Yes", 1, 0)</f>
        <v>1</v>
      </c>
      <c r="AS3014">
        <f t="shared" si="568"/>
        <v>0</v>
      </c>
      <c r="AT3014">
        <f t="shared" si="569"/>
        <v>1</v>
      </c>
      <c r="AU3014">
        <f t="shared" si="570"/>
        <v>0</v>
      </c>
      <c r="AV3014">
        <f t="shared" si="571"/>
        <v>0</v>
      </c>
      <c r="AX3014">
        <f t="shared" si="572"/>
        <v>1</v>
      </c>
    </row>
    <row r="3015" spans="1:50" x14ac:dyDescent="0.3">
      <c r="A3015">
        <v>26</v>
      </c>
      <c r="B3015">
        <v>73</v>
      </c>
      <c r="C3015" t="s">
        <v>22</v>
      </c>
      <c r="D3015" t="s">
        <v>20</v>
      </c>
      <c r="E3015">
        <v>6</v>
      </c>
      <c r="F3015">
        <v>55</v>
      </c>
      <c r="G3015" t="s">
        <v>22</v>
      </c>
      <c r="H3015" t="s">
        <v>21</v>
      </c>
      <c r="I3015">
        <v>1</v>
      </c>
      <c r="J3015" t="s">
        <v>18</v>
      </c>
      <c r="K3015" t="s">
        <v>23</v>
      </c>
      <c r="L3015" t="s">
        <v>24</v>
      </c>
      <c r="M3015">
        <v>4</v>
      </c>
      <c r="N3015" t="s">
        <v>20</v>
      </c>
      <c r="O3015" t="s">
        <v>33</v>
      </c>
      <c r="P3015" t="s">
        <v>26</v>
      </c>
      <c r="Q3015" t="s">
        <v>27</v>
      </c>
      <c r="R3015">
        <v>67</v>
      </c>
      <c r="T3015">
        <f t="shared" si="564"/>
        <v>0.24027875860953934</v>
      </c>
      <c r="U3015">
        <f t="shared" si="573"/>
        <v>68.170382289568408</v>
      </c>
      <c r="AD3015">
        <f>(E3015 -$Y$7)/$Y$8</f>
        <v>-0.70099025568980644</v>
      </c>
      <c r="AE3015">
        <f t="shared" ref="AE3015:AE3078" si="574">IF(K3015="Public", 1, 0)</f>
        <v>1</v>
      </c>
      <c r="AG3015">
        <f>(A3015 -$W$7)/$W$8</f>
        <v>1.0057644446991141</v>
      </c>
      <c r="AH3015">
        <f>(B3015 -$X$7)/$X$8</f>
        <v>-0.60428589616220585</v>
      </c>
      <c r="AI3015">
        <f>(F3015 -$Z$7)/$Z$8</f>
        <v>-1.3939132574555355</v>
      </c>
      <c r="AJ3015">
        <f>(I3015 -$AA$7)/$AA$8</f>
        <v>-0.40124168605466753</v>
      </c>
      <c r="AK3015">
        <f t="shared" ref="AK3015:AK3078" si="575">(M3015 -$AB$7)/$AB$8</f>
        <v>1.0011994733813825</v>
      </c>
      <c r="AL3015">
        <f>IF(C3015="Low", 1, IF(C3015="Medium", 2, IF(C3015="High", 3, "")))</f>
        <v>2</v>
      </c>
      <c r="AM3015">
        <f>IF(G3015="Low", 1, IF(G3015="Medium", 2, IF(G3015="High", 3, "")))</f>
        <v>2</v>
      </c>
      <c r="AN3015">
        <f t="shared" si="565"/>
        <v>1</v>
      </c>
      <c r="AO3015">
        <f t="shared" si="566"/>
        <v>3</v>
      </c>
      <c r="AP3015">
        <f t="shared" si="567"/>
        <v>1</v>
      </c>
      <c r="AQ3015">
        <f>IF(H3015="Yes", 1, 0)</f>
        <v>1</v>
      </c>
      <c r="AR3015">
        <f>IF(D3015="Yes", 1, 0)</f>
        <v>0</v>
      </c>
      <c r="AS3015">
        <f t="shared" si="568"/>
        <v>1</v>
      </c>
      <c r="AT3015">
        <f t="shared" si="569"/>
        <v>1</v>
      </c>
      <c r="AU3015">
        <f t="shared" si="570"/>
        <v>0</v>
      </c>
      <c r="AV3015">
        <f t="shared" si="571"/>
        <v>0</v>
      </c>
      <c r="AX3015">
        <f t="shared" si="572"/>
        <v>1</v>
      </c>
    </row>
    <row r="3016" spans="1:50" x14ac:dyDescent="0.3">
      <c r="A3016">
        <v>17</v>
      </c>
      <c r="B3016">
        <v>82</v>
      </c>
      <c r="C3016" t="s">
        <v>18</v>
      </c>
      <c r="D3016" t="s">
        <v>21</v>
      </c>
      <c r="E3016">
        <v>9</v>
      </c>
      <c r="F3016">
        <v>63</v>
      </c>
      <c r="G3016" t="s">
        <v>22</v>
      </c>
      <c r="H3016" t="s">
        <v>21</v>
      </c>
      <c r="I3016">
        <v>2</v>
      </c>
      <c r="J3016" t="s">
        <v>22</v>
      </c>
      <c r="K3016" t="s">
        <v>34</v>
      </c>
      <c r="L3016" t="s">
        <v>32</v>
      </c>
      <c r="M3016">
        <v>2</v>
      </c>
      <c r="N3016" t="s">
        <v>20</v>
      </c>
      <c r="O3016" t="s">
        <v>29</v>
      </c>
      <c r="P3016" t="s">
        <v>30</v>
      </c>
      <c r="Q3016" t="s">
        <v>27</v>
      </c>
      <c r="R3016">
        <v>65</v>
      </c>
      <c r="T3016">
        <f t="shared" ref="T3016:T3079" si="576" xml:space="preserve"> -0.428939123 + (0.162668673*AG3016 ) + (0.215822964*AH3016 ) + (0.066497984*AI3016 ) + (0.052633968*AJ3016 ) + (0.01715737*AK3016 ) + (0.084014125*AL3016 ) + (0.047438308* AM3016) + (0.050178802*AN3016 ) + (0.044245992*AO3016 ) + (0.074596718*AP3016 ) + (0.087859865* AQ3016) + (0.034592709*AR3016 ) + (0.060530552*AS3016 ) + (0.063854922*AT3016 )</f>
        <v>2.860103865520805E-2</v>
      </c>
      <c r="U3016">
        <f t="shared" si="573"/>
        <v>67.346921804558662</v>
      </c>
      <c r="AD3016">
        <f>(E3016 -$Y$7)/$Y$8</f>
        <v>1.3425937799077299</v>
      </c>
      <c r="AE3016">
        <f t="shared" si="574"/>
        <v>0</v>
      </c>
      <c r="AG3016">
        <f>(A3016 -$W$7)/$W$8</f>
        <v>-0.49670437015187013</v>
      </c>
      <c r="AH3016">
        <f>(B3016 -$X$7)/$X$8</f>
        <v>0.17516426096346072</v>
      </c>
      <c r="AI3016">
        <f>(F3016 -$Z$7)/$Z$8</f>
        <v>-0.83830733362049181</v>
      </c>
      <c r="AJ3016">
        <f>(I3016 -$AA$7)/$AA$8</f>
        <v>0.41145108517868284</v>
      </c>
      <c r="AK3016">
        <f t="shared" si="575"/>
        <v>-0.93837681180577304</v>
      </c>
      <c r="AL3016">
        <f>IF(C3016="Low", 1, IF(C3016="Medium", 2, IF(C3016="High", 3, "")))</f>
        <v>1</v>
      </c>
      <c r="AM3016">
        <f>IF(G3016="Low", 1, IF(G3016="Medium", 2, IF(G3016="High", 3, "")))</f>
        <v>2</v>
      </c>
      <c r="AN3016">
        <f t="shared" ref="AN3016:AN3079" si="577">IF(J3016="Low", 1, IF(J3016="Medium", 2, IF(J3016="High", 3, "")))</f>
        <v>2</v>
      </c>
      <c r="AO3016">
        <f t="shared" ref="AO3016:AO3079" si="578">IF(O3016="High School", 1, IF(O3016="College", 2, IF(O3016="Postgraduate", 3, "")))</f>
        <v>2</v>
      </c>
      <c r="AP3016">
        <f t="shared" ref="AP3016:AP3079" si="579">IF(L3016="Positive", 1, 0)</f>
        <v>0</v>
      </c>
      <c r="AQ3016">
        <f>IF(H3016="Yes", 1, 0)</f>
        <v>1</v>
      </c>
      <c r="AR3016">
        <f>IF(D3016="Yes", 1, 0)</f>
        <v>1</v>
      </c>
      <c r="AS3016">
        <f t="shared" ref="AS3016:AS3079" si="580">IF(N3016="No", 1, 0)</f>
        <v>1</v>
      </c>
      <c r="AT3016">
        <f t="shared" ref="AT3016:AT3079" si="581">IF(P3016="Near", 1, 0)</f>
        <v>0</v>
      </c>
      <c r="AU3016">
        <f t="shared" ref="AU3016:AU3079" si="582">IF(R3016&gt;=70, 1, 0)</f>
        <v>0</v>
      </c>
      <c r="AV3016">
        <f t="shared" ref="AV3016:AV3079" si="583">IF(U3016&gt;=70, 1, 0)</f>
        <v>0</v>
      </c>
      <c r="AX3016">
        <f t="shared" ref="AX3016:AX3079" si="584">IF(AU3016=AV3016,1,0)</f>
        <v>1</v>
      </c>
    </row>
    <row r="3017" spans="1:50" x14ac:dyDescent="0.3">
      <c r="A3017">
        <v>19</v>
      </c>
      <c r="B3017">
        <v>66</v>
      </c>
      <c r="C3017" t="s">
        <v>22</v>
      </c>
      <c r="D3017" t="s">
        <v>20</v>
      </c>
      <c r="E3017">
        <v>7</v>
      </c>
      <c r="F3017">
        <v>58</v>
      </c>
      <c r="G3017" t="s">
        <v>22</v>
      </c>
      <c r="H3017" t="s">
        <v>21</v>
      </c>
      <c r="I3017">
        <v>5</v>
      </c>
      <c r="J3017" t="s">
        <v>18</v>
      </c>
      <c r="K3017" t="s">
        <v>23</v>
      </c>
      <c r="L3017" t="s">
        <v>24</v>
      </c>
      <c r="M3017">
        <v>4</v>
      </c>
      <c r="N3017" t="s">
        <v>20</v>
      </c>
      <c r="O3017" t="s">
        <v>29</v>
      </c>
      <c r="P3017" t="s">
        <v>30</v>
      </c>
      <c r="Q3017" t="s">
        <v>31</v>
      </c>
      <c r="R3017">
        <v>64</v>
      </c>
      <c r="T3017">
        <f t="shared" si="576"/>
        <v>-3.7989448607188836E-3</v>
      </c>
      <c r="U3017">
        <f t="shared" ref="U3017:U3080" si="585" xml:space="preserve"> (T3017*$S$8)+$S$7</f>
        <v>67.220880640915709</v>
      </c>
      <c r="AD3017">
        <f>(E3017 -$Y$7)/$Y$8</f>
        <v>-1.9795577157294329E-2</v>
      </c>
      <c r="AE3017">
        <f t="shared" si="574"/>
        <v>1</v>
      </c>
      <c r="AG3017">
        <f>(A3017 -$W$7)/$W$8</f>
        <v>-0.16282241129609587</v>
      </c>
      <c r="AH3017">
        <f>(B3017 -$X$7)/$X$8</f>
        <v>-1.2105249072599464</v>
      </c>
      <c r="AI3017">
        <f>(F3017 -$Z$7)/$Z$8</f>
        <v>-1.185561036017394</v>
      </c>
      <c r="AJ3017">
        <f>(I3017 -$AA$7)/$AA$8</f>
        <v>2.849529398878734</v>
      </c>
      <c r="AK3017">
        <f t="shared" si="575"/>
        <v>1.0011994733813825</v>
      </c>
      <c r="AL3017">
        <f>IF(C3017="Low", 1, IF(C3017="Medium", 2, IF(C3017="High", 3, "")))</f>
        <v>2</v>
      </c>
      <c r="AM3017">
        <f>IF(G3017="Low", 1, IF(G3017="Medium", 2, IF(G3017="High", 3, "")))</f>
        <v>2</v>
      </c>
      <c r="AN3017">
        <f t="shared" si="577"/>
        <v>1</v>
      </c>
      <c r="AO3017">
        <f t="shared" si="578"/>
        <v>2</v>
      </c>
      <c r="AP3017">
        <f t="shared" si="579"/>
        <v>1</v>
      </c>
      <c r="AQ3017">
        <f>IF(H3017="Yes", 1, 0)</f>
        <v>1</v>
      </c>
      <c r="AR3017">
        <f>IF(D3017="Yes", 1, 0)</f>
        <v>0</v>
      </c>
      <c r="AS3017">
        <f t="shared" si="580"/>
        <v>1</v>
      </c>
      <c r="AT3017">
        <f t="shared" si="581"/>
        <v>0</v>
      </c>
      <c r="AU3017">
        <f t="shared" si="582"/>
        <v>0</v>
      </c>
      <c r="AV3017">
        <f t="shared" si="583"/>
        <v>0</v>
      </c>
      <c r="AX3017">
        <f t="shared" si="584"/>
        <v>1</v>
      </c>
    </row>
    <row r="3018" spans="1:50" x14ac:dyDescent="0.3">
      <c r="A3018">
        <v>28</v>
      </c>
      <c r="B3018">
        <v>78</v>
      </c>
      <c r="C3018" t="s">
        <v>19</v>
      </c>
      <c r="D3018" t="s">
        <v>20</v>
      </c>
      <c r="E3018">
        <v>8</v>
      </c>
      <c r="F3018">
        <v>87</v>
      </c>
      <c r="G3018" t="s">
        <v>18</v>
      </c>
      <c r="H3018" t="s">
        <v>21</v>
      </c>
      <c r="I3018">
        <v>2</v>
      </c>
      <c r="J3018" t="s">
        <v>22</v>
      </c>
      <c r="K3018" t="s">
        <v>23</v>
      </c>
      <c r="L3018" t="s">
        <v>24</v>
      </c>
      <c r="M3018">
        <v>2</v>
      </c>
      <c r="N3018" t="s">
        <v>20</v>
      </c>
      <c r="O3018" t="s">
        <v>33</v>
      </c>
      <c r="P3018" t="s">
        <v>26</v>
      </c>
      <c r="Q3018" t="s">
        <v>27</v>
      </c>
      <c r="R3018">
        <v>71</v>
      </c>
      <c r="T3018">
        <f t="shared" si="576"/>
        <v>0.63208678280990593</v>
      </c>
      <c r="U3018">
        <f t="shared" si="585"/>
        <v>69.694578722279161</v>
      </c>
      <c r="AD3018">
        <f>(E3018 -$Y$7)/$Y$8</f>
        <v>0.66139910137521774</v>
      </c>
      <c r="AE3018">
        <f t="shared" si="574"/>
        <v>1</v>
      </c>
      <c r="AG3018">
        <f>(A3018 -$W$7)/$W$8</f>
        <v>1.3396464035548883</v>
      </c>
      <c r="AH3018">
        <f>(B3018 -$X$7)/$X$8</f>
        <v>-0.1712580310923911</v>
      </c>
      <c r="AI3018">
        <f>(F3018 -$Z$7)/$Z$8</f>
        <v>0.82851043788463896</v>
      </c>
      <c r="AJ3018">
        <f>(I3018 -$AA$7)/$AA$8</f>
        <v>0.41145108517868284</v>
      </c>
      <c r="AK3018">
        <f t="shared" si="575"/>
        <v>-0.93837681180577304</v>
      </c>
      <c r="AL3018">
        <f>IF(C3018="Low", 1, IF(C3018="Medium", 2, IF(C3018="High", 3, "")))</f>
        <v>3</v>
      </c>
      <c r="AM3018">
        <f>IF(G3018="Low", 1, IF(G3018="Medium", 2, IF(G3018="High", 3, "")))</f>
        <v>1</v>
      </c>
      <c r="AN3018">
        <f t="shared" si="577"/>
        <v>2</v>
      </c>
      <c r="AO3018">
        <f t="shared" si="578"/>
        <v>3</v>
      </c>
      <c r="AP3018">
        <f t="shared" si="579"/>
        <v>1</v>
      </c>
      <c r="AQ3018">
        <f>IF(H3018="Yes", 1, 0)</f>
        <v>1</v>
      </c>
      <c r="AR3018">
        <f>IF(D3018="Yes", 1, 0)</f>
        <v>0</v>
      </c>
      <c r="AS3018">
        <f t="shared" si="580"/>
        <v>1</v>
      </c>
      <c r="AT3018">
        <f t="shared" si="581"/>
        <v>1</v>
      </c>
      <c r="AU3018">
        <f t="shared" si="582"/>
        <v>1</v>
      </c>
      <c r="AV3018">
        <f t="shared" si="583"/>
        <v>0</v>
      </c>
      <c r="AX3018">
        <f t="shared" si="584"/>
        <v>0</v>
      </c>
    </row>
    <row r="3019" spans="1:50" x14ac:dyDescent="0.3">
      <c r="A3019">
        <v>12</v>
      </c>
      <c r="B3019">
        <v>95</v>
      </c>
      <c r="C3019" t="s">
        <v>22</v>
      </c>
      <c r="D3019" t="s">
        <v>21</v>
      </c>
      <c r="E3019">
        <v>5</v>
      </c>
      <c r="F3019">
        <v>85</v>
      </c>
      <c r="G3019" t="s">
        <v>22</v>
      </c>
      <c r="H3019" t="s">
        <v>21</v>
      </c>
      <c r="I3019">
        <v>2</v>
      </c>
      <c r="J3019" t="s">
        <v>22</v>
      </c>
      <c r="K3019" t="s">
        <v>23</v>
      </c>
      <c r="L3019" t="s">
        <v>28</v>
      </c>
      <c r="M3019">
        <v>2</v>
      </c>
      <c r="N3019" t="s">
        <v>20</v>
      </c>
      <c r="O3019" t="s">
        <v>29</v>
      </c>
      <c r="P3019" t="s">
        <v>26</v>
      </c>
      <c r="Q3019" t="s">
        <v>27</v>
      </c>
      <c r="R3019">
        <v>70</v>
      </c>
      <c r="T3019">
        <f t="shared" si="576"/>
        <v>0.38528222980132099</v>
      </c>
      <c r="U3019">
        <f t="shared" si="585"/>
        <v>68.734469188942796</v>
      </c>
      <c r="AD3019">
        <f>(E3019 -$Y$7)/$Y$8</f>
        <v>-1.3821849342223185</v>
      </c>
      <c r="AE3019">
        <f t="shared" si="574"/>
        <v>1</v>
      </c>
      <c r="AG3019">
        <f>(A3019 -$W$7)/$W$8</f>
        <v>-1.3314092672913058</v>
      </c>
      <c r="AH3019">
        <f>(B3019 -$X$7)/$X$8</f>
        <v>1.3010367101449791</v>
      </c>
      <c r="AI3019">
        <f>(F3019 -$Z$7)/$Z$8</f>
        <v>0.68960895692587809</v>
      </c>
      <c r="AJ3019">
        <f>(I3019 -$AA$7)/$AA$8</f>
        <v>0.41145108517868284</v>
      </c>
      <c r="AK3019">
        <f t="shared" si="575"/>
        <v>-0.93837681180577304</v>
      </c>
      <c r="AL3019">
        <f>IF(C3019="Low", 1, IF(C3019="Medium", 2, IF(C3019="High", 3, "")))</f>
        <v>2</v>
      </c>
      <c r="AM3019">
        <f>IF(G3019="Low", 1, IF(G3019="Medium", 2, IF(G3019="High", 3, "")))</f>
        <v>2</v>
      </c>
      <c r="AN3019">
        <f t="shared" si="577"/>
        <v>2</v>
      </c>
      <c r="AO3019">
        <f t="shared" si="578"/>
        <v>2</v>
      </c>
      <c r="AP3019">
        <f t="shared" si="579"/>
        <v>0</v>
      </c>
      <c r="AQ3019">
        <f>IF(H3019="Yes", 1, 0)</f>
        <v>1</v>
      </c>
      <c r="AR3019">
        <f>IF(D3019="Yes", 1, 0)</f>
        <v>1</v>
      </c>
      <c r="AS3019">
        <f t="shared" si="580"/>
        <v>1</v>
      </c>
      <c r="AT3019">
        <f t="shared" si="581"/>
        <v>1</v>
      </c>
      <c r="AU3019">
        <f t="shared" si="582"/>
        <v>1</v>
      </c>
      <c r="AV3019">
        <f t="shared" si="583"/>
        <v>0</v>
      </c>
      <c r="AX3019">
        <f t="shared" si="584"/>
        <v>0</v>
      </c>
    </row>
    <row r="3020" spans="1:50" x14ac:dyDescent="0.3">
      <c r="A3020">
        <v>12</v>
      </c>
      <c r="B3020">
        <v>77</v>
      </c>
      <c r="C3020" t="s">
        <v>22</v>
      </c>
      <c r="D3020" t="s">
        <v>21</v>
      </c>
      <c r="E3020">
        <v>6</v>
      </c>
      <c r="F3020">
        <v>90</v>
      </c>
      <c r="G3020" t="s">
        <v>22</v>
      </c>
      <c r="H3020" t="s">
        <v>21</v>
      </c>
      <c r="I3020">
        <v>2</v>
      </c>
      <c r="J3020" t="s">
        <v>18</v>
      </c>
      <c r="K3020" t="s">
        <v>23</v>
      </c>
      <c r="L3020" t="s">
        <v>32</v>
      </c>
      <c r="M3020">
        <v>2</v>
      </c>
      <c r="N3020" t="s">
        <v>20</v>
      </c>
      <c r="O3020" t="s">
        <v>25</v>
      </c>
      <c r="P3020" t="s">
        <v>26</v>
      </c>
      <c r="Q3020" t="s">
        <v>31</v>
      </c>
      <c r="R3020">
        <v>63</v>
      </c>
      <c r="T3020">
        <f t="shared" si="576"/>
        <v>-2.2497379455003075E-2</v>
      </c>
      <c r="U3020">
        <f t="shared" si="585"/>
        <v>67.148140713334982</v>
      </c>
      <c r="AD3020">
        <f>(E3020 -$Y$7)/$Y$8</f>
        <v>-0.70099025568980644</v>
      </c>
      <c r="AE3020">
        <f t="shared" si="574"/>
        <v>1</v>
      </c>
      <c r="AG3020">
        <f>(A3020 -$W$7)/$W$8</f>
        <v>-1.3314092672913058</v>
      </c>
      <c r="AH3020">
        <f>(B3020 -$X$7)/$X$8</f>
        <v>-0.25786360410635406</v>
      </c>
      <c r="AI3020">
        <f>(F3020 -$Z$7)/$Z$8</f>
        <v>1.0368626593227803</v>
      </c>
      <c r="AJ3020">
        <f>(I3020 -$AA$7)/$AA$8</f>
        <v>0.41145108517868284</v>
      </c>
      <c r="AK3020">
        <f t="shared" si="575"/>
        <v>-0.93837681180577304</v>
      </c>
      <c r="AL3020">
        <f>IF(C3020="Low", 1, IF(C3020="Medium", 2, IF(C3020="High", 3, "")))</f>
        <v>2</v>
      </c>
      <c r="AM3020">
        <f>IF(G3020="Low", 1, IF(G3020="Medium", 2, IF(G3020="High", 3, "")))</f>
        <v>2</v>
      </c>
      <c r="AN3020">
        <f t="shared" si="577"/>
        <v>1</v>
      </c>
      <c r="AO3020">
        <f t="shared" si="578"/>
        <v>1</v>
      </c>
      <c r="AP3020">
        <f t="shared" si="579"/>
        <v>0</v>
      </c>
      <c r="AQ3020">
        <f>IF(H3020="Yes", 1, 0)</f>
        <v>1</v>
      </c>
      <c r="AR3020">
        <f>IF(D3020="Yes", 1, 0)</f>
        <v>1</v>
      </c>
      <c r="AS3020">
        <f t="shared" si="580"/>
        <v>1</v>
      </c>
      <c r="AT3020">
        <f t="shared" si="581"/>
        <v>1</v>
      </c>
      <c r="AU3020">
        <f t="shared" si="582"/>
        <v>0</v>
      </c>
      <c r="AV3020">
        <f t="shared" si="583"/>
        <v>0</v>
      </c>
      <c r="AX3020">
        <f t="shared" si="584"/>
        <v>1</v>
      </c>
    </row>
    <row r="3021" spans="1:50" x14ac:dyDescent="0.3">
      <c r="A3021">
        <v>16</v>
      </c>
      <c r="B3021">
        <v>94</v>
      </c>
      <c r="C3021" t="s">
        <v>18</v>
      </c>
      <c r="D3021" t="s">
        <v>20</v>
      </c>
      <c r="E3021">
        <v>8</v>
      </c>
      <c r="F3021">
        <v>85</v>
      </c>
      <c r="G3021" t="s">
        <v>22</v>
      </c>
      <c r="H3021" t="s">
        <v>21</v>
      </c>
      <c r="I3021">
        <v>3</v>
      </c>
      <c r="J3021" t="s">
        <v>19</v>
      </c>
      <c r="K3021" t="s">
        <v>23</v>
      </c>
      <c r="L3021" t="s">
        <v>32</v>
      </c>
      <c r="M3021">
        <v>2</v>
      </c>
      <c r="N3021" t="s">
        <v>20</v>
      </c>
      <c r="O3021" t="s">
        <v>25</v>
      </c>
      <c r="P3021" t="s">
        <v>26</v>
      </c>
      <c r="Q3021" t="s">
        <v>31</v>
      </c>
      <c r="R3021">
        <v>68</v>
      </c>
      <c r="T3021">
        <f t="shared" si="576"/>
        <v>0.4053162500208754</v>
      </c>
      <c r="U3021">
        <f t="shared" si="585"/>
        <v>68.812404760103746</v>
      </c>
      <c r="AD3021">
        <f>(E3021 -$Y$7)/$Y$8</f>
        <v>0.66139910137521774</v>
      </c>
      <c r="AE3021">
        <f t="shared" si="574"/>
        <v>1</v>
      </c>
      <c r="AG3021">
        <f>(A3021 -$W$7)/$W$8</f>
        <v>-0.66364534957975729</v>
      </c>
      <c r="AH3021">
        <f>(B3021 -$X$7)/$X$8</f>
        <v>1.2144311371310161</v>
      </c>
      <c r="AI3021">
        <f>(F3021 -$Z$7)/$Z$8</f>
        <v>0.68960895692587809</v>
      </c>
      <c r="AJ3021">
        <f>(I3021 -$AA$7)/$AA$8</f>
        <v>1.2241438564120333</v>
      </c>
      <c r="AK3021">
        <f t="shared" si="575"/>
        <v>-0.93837681180577304</v>
      </c>
      <c r="AL3021">
        <f>IF(C3021="Low", 1, IF(C3021="Medium", 2, IF(C3021="High", 3, "")))</f>
        <v>1</v>
      </c>
      <c r="AM3021">
        <f>IF(G3021="Low", 1, IF(G3021="Medium", 2, IF(G3021="High", 3, "")))</f>
        <v>2</v>
      </c>
      <c r="AN3021">
        <f t="shared" si="577"/>
        <v>3</v>
      </c>
      <c r="AO3021">
        <f t="shared" si="578"/>
        <v>1</v>
      </c>
      <c r="AP3021">
        <f t="shared" si="579"/>
        <v>0</v>
      </c>
      <c r="AQ3021">
        <f>IF(H3021="Yes", 1, 0)</f>
        <v>1</v>
      </c>
      <c r="AR3021">
        <f>IF(D3021="Yes", 1, 0)</f>
        <v>0</v>
      </c>
      <c r="AS3021">
        <f t="shared" si="580"/>
        <v>1</v>
      </c>
      <c r="AT3021">
        <f t="shared" si="581"/>
        <v>1</v>
      </c>
      <c r="AU3021">
        <f t="shared" si="582"/>
        <v>0</v>
      </c>
      <c r="AV3021">
        <f t="shared" si="583"/>
        <v>0</v>
      </c>
      <c r="AX3021">
        <f t="shared" si="584"/>
        <v>1</v>
      </c>
    </row>
    <row r="3022" spans="1:50" x14ac:dyDescent="0.3">
      <c r="A3022">
        <v>26</v>
      </c>
      <c r="B3022">
        <v>84</v>
      </c>
      <c r="C3022" t="s">
        <v>22</v>
      </c>
      <c r="D3022" t="s">
        <v>21</v>
      </c>
      <c r="E3022">
        <v>8</v>
      </c>
      <c r="F3022">
        <v>56</v>
      </c>
      <c r="G3022" t="s">
        <v>22</v>
      </c>
      <c r="H3022" t="s">
        <v>20</v>
      </c>
      <c r="I3022">
        <v>1</v>
      </c>
      <c r="J3022" t="s">
        <v>22</v>
      </c>
      <c r="K3022" t="s">
        <v>23</v>
      </c>
      <c r="L3022" t="s">
        <v>28</v>
      </c>
      <c r="M3022">
        <v>2</v>
      </c>
      <c r="N3022" t="s">
        <v>20</v>
      </c>
      <c r="O3022" t="s">
        <v>29</v>
      </c>
      <c r="P3022" t="s">
        <v>26</v>
      </c>
      <c r="Q3022" t="s">
        <v>31</v>
      </c>
      <c r="R3022">
        <v>67</v>
      </c>
      <c r="T3022">
        <f t="shared" si="576"/>
        <v>0.29529418700525462</v>
      </c>
      <c r="U3022">
        <f t="shared" si="585"/>
        <v>68.384401182815779</v>
      </c>
      <c r="AD3022">
        <f>(E3022 -$Y$7)/$Y$8</f>
        <v>0.66139910137521774</v>
      </c>
      <c r="AE3022">
        <f t="shared" si="574"/>
        <v>1</v>
      </c>
      <c r="AG3022">
        <f>(A3022 -$W$7)/$W$8</f>
        <v>1.0057644446991141</v>
      </c>
      <c r="AH3022">
        <f>(B3022 -$X$7)/$X$8</f>
        <v>0.34837540699138664</v>
      </c>
      <c r="AI3022">
        <f>(F3022 -$Z$7)/$Z$8</f>
        <v>-1.324462516976155</v>
      </c>
      <c r="AJ3022">
        <f>(I3022 -$AA$7)/$AA$8</f>
        <v>-0.40124168605466753</v>
      </c>
      <c r="AK3022">
        <f t="shared" si="575"/>
        <v>-0.93837681180577304</v>
      </c>
      <c r="AL3022">
        <f>IF(C3022="Low", 1, IF(C3022="Medium", 2, IF(C3022="High", 3, "")))</f>
        <v>2</v>
      </c>
      <c r="AM3022">
        <f>IF(G3022="Low", 1, IF(G3022="Medium", 2, IF(G3022="High", 3, "")))</f>
        <v>2</v>
      </c>
      <c r="AN3022">
        <f t="shared" si="577"/>
        <v>2</v>
      </c>
      <c r="AO3022">
        <f t="shared" si="578"/>
        <v>2</v>
      </c>
      <c r="AP3022">
        <f t="shared" si="579"/>
        <v>0</v>
      </c>
      <c r="AQ3022">
        <f>IF(H3022="Yes", 1, 0)</f>
        <v>0</v>
      </c>
      <c r="AR3022">
        <f>IF(D3022="Yes", 1, 0)</f>
        <v>1</v>
      </c>
      <c r="AS3022">
        <f t="shared" si="580"/>
        <v>1</v>
      </c>
      <c r="AT3022">
        <f t="shared" si="581"/>
        <v>1</v>
      </c>
      <c r="AU3022">
        <f t="shared" si="582"/>
        <v>0</v>
      </c>
      <c r="AV3022">
        <f t="shared" si="583"/>
        <v>0</v>
      </c>
      <c r="AX3022">
        <f t="shared" si="584"/>
        <v>1</v>
      </c>
    </row>
    <row r="3023" spans="1:50" x14ac:dyDescent="0.3">
      <c r="A3023">
        <v>11</v>
      </c>
      <c r="B3023">
        <v>68</v>
      </c>
      <c r="C3023" t="s">
        <v>22</v>
      </c>
      <c r="D3023" t="s">
        <v>21</v>
      </c>
      <c r="E3023">
        <v>5</v>
      </c>
      <c r="F3023">
        <v>99</v>
      </c>
      <c r="G3023" t="s">
        <v>22</v>
      </c>
      <c r="H3023" t="s">
        <v>21</v>
      </c>
      <c r="I3023">
        <v>1</v>
      </c>
      <c r="J3023" t="s">
        <v>22</v>
      </c>
      <c r="K3023" t="s">
        <v>23</v>
      </c>
      <c r="L3023" t="s">
        <v>32</v>
      </c>
      <c r="M3023">
        <v>4</v>
      </c>
      <c r="N3023" t="s">
        <v>20</v>
      </c>
      <c r="O3023" t="s">
        <v>33</v>
      </c>
      <c r="P3023" t="s">
        <v>26</v>
      </c>
      <c r="Q3023" t="s">
        <v>31</v>
      </c>
      <c r="R3023">
        <v>66</v>
      </c>
      <c r="T3023">
        <f t="shared" si="576"/>
        <v>-4.7138113533056969E-2</v>
      </c>
      <c r="U3023">
        <f t="shared" si="585"/>
        <v>67.052284281967104</v>
      </c>
      <c r="AD3023">
        <f>(E3023 -$Y$7)/$Y$8</f>
        <v>-1.3821849342223185</v>
      </c>
      <c r="AE3023">
        <f t="shared" si="574"/>
        <v>1</v>
      </c>
      <c r="AG3023">
        <f>(A3023 -$W$7)/$W$8</f>
        <v>-1.4983502467191929</v>
      </c>
      <c r="AH3023">
        <f>(B3023 -$X$7)/$X$8</f>
        <v>-1.0373137612320207</v>
      </c>
      <c r="AI3023">
        <f>(F3023 -$Z$7)/$Z$8</f>
        <v>1.6619193236372043</v>
      </c>
      <c r="AJ3023">
        <f>(I3023 -$AA$7)/$AA$8</f>
        <v>-0.40124168605466753</v>
      </c>
      <c r="AK3023">
        <f t="shared" si="575"/>
        <v>1.0011994733813825</v>
      </c>
      <c r="AL3023">
        <f>IF(C3023="Low", 1, IF(C3023="Medium", 2, IF(C3023="High", 3, "")))</f>
        <v>2</v>
      </c>
      <c r="AM3023">
        <f>IF(G3023="Low", 1, IF(G3023="Medium", 2, IF(G3023="High", 3, "")))</f>
        <v>2</v>
      </c>
      <c r="AN3023">
        <f t="shared" si="577"/>
        <v>2</v>
      </c>
      <c r="AO3023">
        <f t="shared" si="578"/>
        <v>3</v>
      </c>
      <c r="AP3023">
        <f t="shared" si="579"/>
        <v>0</v>
      </c>
      <c r="AQ3023">
        <f>IF(H3023="Yes", 1, 0)</f>
        <v>1</v>
      </c>
      <c r="AR3023">
        <f>IF(D3023="Yes", 1, 0)</f>
        <v>1</v>
      </c>
      <c r="AS3023">
        <f t="shared" si="580"/>
        <v>1</v>
      </c>
      <c r="AT3023">
        <f t="shared" si="581"/>
        <v>1</v>
      </c>
      <c r="AU3023">
        <f t="shared" si="582"/>
        <v>0</v>
      </c>
      <c r="AV3023">
        <f t="shared" si="583"/>
        <v>0</v>
      </c>
      <c r="AX3023">
        <f t="shared" si="584"/>
        <v>1</v>
      </c>
    </row>
    <row r="3024" spans="1:50" x14ac:dyDescent="0.3">
      <c r="A3024">
        <v>3</v>
      </c>
      <c r="B3024">
        <v>83</v>
      </c>
      <c r="C3024" t="s">
        <v>19</v>
      </c>
      <c r="D3024" t="s">
        <v>21</v>
      </c>
      <c r="E3024">
        <v>7</v>
      </c>
      <c r="F3024">
        <v>59</v>
      </c>
      <c r="G3024" t="s">
        <v>18</v>
      </c>
      <c r="H3024" t="s">
        <v>21</v>
      </c>
      <c r="I3024">
        <v>2</v>
      </c>
      <c r="J3024" t="s">
        <v>19</v>
      </c>
      <c r="K3024" t="s">
        <v>23</v>
      </c>
      <c r="L3024" t="s">
        <v>24</v>
      </c>
      <c r="M3024">
        <v>5</v>
      </c>
      <c r="N3024" t="s">
        <v>20</v>
      </c>
      <c r="O3024" t="s">
        <v>25</v>
      </c>
      <c r="P3024" t="s">
        <v>30</v>
      </c>
      <c r="Q3024" t="s">
        <v>27</v>
      </c>
      <c r="R3024">
        <v>63</v>
      </c>
      <c r="T3024">
        <f t="shared" si="576"/>
        <v>-0.10032926114243752</v>
      </c>
      <c r="U3024">
        <f t="shared" si="585"/>
        <v>66.845362135327889</v>
      </c>
      <c r="AD3024">
        <f>(E3024 -$Y$7)/$Y$8</f>
        <v>-1.9795577157294329E-2</v>
      </c>
      <c r="AE3024">
        <f t="shared" si="574"/>
        <v>1</v>
      </c>
      <c r="AG3024">
        <f>(A3024 -$W$7)/$W$8</f>
        <v>-2.8338780821422898</v>
      </c>
      <c r="AH3024">
        <f>(B3024 -$X$7)/$X$8</f>
        <v>0.26176983397742365</v>
      </c>
      <c r="AI3024">
        <f>(F3024 -$Z$7)/$Z$8</f>
        <v>-1.1161102955380136</v>
      </c>
      <c r="AJ3024">
        <f>(I3024 -$AA$7)/$AA$8</f>
        <v>0.41145108517868284</v>
      </c>
      <c r="AK3024">
        <f t="shared" si="575"/>
        <v>1.9709876159749602</v>
      </c>
      <c r="AL3024">
        <f>IF(C3024="Low", 1, IF(C3024="Medium", 2, IF(C3024="High", 3, "")))</f>
        <v>3</v>
      </c>
      <c r="AM3024">
        <f>IF(G3024="Low", 1, IF(G3024="Medium", 2, IF(G3024="High", 3, "")))</f>
        <v>1</v>
      </c>
      <c r="AN3024">
        <f t="shared" si="577"/>
        <v>3</v>
      </c>
      <c r="AO3024">
        <f t="shared" si="578"/>
        <v>1</v>
      </c>
      <c r="AP3024">
        <f t="shared" si="579"/>
        <v>1</v>
      </c>
      <c r="AQ3024">
        <f>IF(H3024="Yes", 1, 0)</f>
        <v>1</v>
      </c>
      <c r="AR3024">
        <f>IF(D3024="Yes", 1, 0)</f>
        <v>1</v>
      </c>
      <c r="AS3024">
        <f t="shared" si="580"/>
        <v>1</v>
      </c>
      <c r="AT3024">
        <f t="shared" si="581"/>
        <v>0</v>
      </c>
      <c r="AU3024">
        <f t="shared" si="582"/>
        <v>0</v>
      </c>
      <c r="AV3024">
        <f t="shared" si="583"/>
        <v>0</v>
      </c>
      <c r="AX3024">
        <f t="shared" si="584"/>
        <v>1</v>
      </c>
    </row>
    <row r="3025" spans="1:50" x14ac:dyDescent="0.3">
      <c r="A3025">
        <v>17</v>
      </c>
      <c r="B3025">
        <v>80</v>
      </c>
      <c r="C3025" t="s">
        <v>22</v>
      </c>
      <c r="D3025" t="s">
        <v>21</v>
      </c>
      <c r="E3025">
        <v>7</v>
      </c>
      <c r="F3025">
        <v>68</v>
      </c>
      <c r="G3025" t="s">
        <v>22</v>
      </c>
      <c r="H3025" t="s">
        <v>21</v>
      </c>
      <c r="I3025">
        <v>0</v>
      </c>
      <c r="J3025" t="s">
        <v>22</v>
      </c>
      <c r="K3025" t="s">
        <v>34</v>
      </c>
      <c r="L3025" t="s">
        <v>28</v>
      </c>
      <c r="M3025">
        <v>5</v>
      </c>
      <c r="N3025" t="s">
        <v>21</v>
      </c>
      <c r="O3025" t="s">
        <v>29</v>
      </c>
      <c r="P3025" t="s">
        <v>26</v>
      </c>
      <c r="Q3025" t="s">
        <v>31</v>
      </c>
      <c r="R3025">
        <v>65</v>
      </c>
      <c r="T3025">
        <f t="shared" si="576"/>
        <v>6.6014813189971433E-2</v>
      </c>
      <c r="U3025">
        <f t="shared" si="585"/>
        <v>67.492467424244523</v>
      </c>
      <c r="AD3025">
        <f>(E3025 -$Y$7)/$Y$8</f>
        <v>-1.9795577157294329E-2</v>
      </c>
      <c r="AE3025">
        <f t="shared" si="574"/>
        <v>0</v>
      </c>
      <c r="AG3025">
        <f>(A3025 -$W$7)/$W$8</f>
        <v>-0.49670437015187013</v>
      </c>
      <c r="AH3025">
        <f>(B3025 -$X$7)/$X$8</f>
        <v>1.9531149355348125E-3</v>
      </c>
      <c r="AI3025">
        <f>(F3025 -$Z$7)/$Z$8</f>
        <v>-0.49105363122358958</v>
      </c>
      <c r="AJ3025">
        <f>(I3025 -$AA$7)/$AA$8</f>
        <v>-1.213934457288018</v>
      </c>
      <c r="AK3025">
        <f t="shared" si="575"/>
        <v>1.9709876159749602</v>
      </c>
      <c r="AL3025">
        <f>IF(C3025="Low", 1, IF(C3025="Medium", 2, IF(C3025="High", 3, "")))</f>
        <v>2</v>
      </c>
      <c r="AM3025">
        <f>IF(G3025="Low", 1, IF(G3025="Medium", 2, IF(G3025="High", 3, "")))</f>
        <v>2</v>
      </c>
      <c r="AN3025">
        <f t="shared" si="577"/>
        <v>2</v>
      </c>
      <c r="AO3025">
        <f t="shared" si="578"/>
        <v>2</v>
      </c>
      <c r="AP3025">
        <f t="shared" si="579"/>
        <v>0</v>
      </c>
      <c r="AQ3025">
        <f>IF(H3025="Yes", 1, 0)</f>
        <v>1</v>
      </c>
      <c r="AR3025">
        <f>IF(D3025="Yes", 1, 0)</f>
        <v>1</v>
      </c>
      <c r="AS3025">
        <f t="shared" si="580"/>
        <v>0</v>
      </c>
      <c r="AT3025">
        <f t="shared" si="581"/>
        <v>1</v>
      </c>
      <c r="AU3025">
        <f t="shared" si="582"/>
        <v>0</v>
      </c>
      <c r="AV3025">
        <f t="shared" si="583"/>
        <v>0</v>
      </c>
      <c r="AX3025">
        <f t="shared" si="584"/>
        <v>1</v>
      </c>
    </row>
    <row r="3026" spans="1:50" x14ac:dyDescent="0.3">
      <c r="A3026">
        <v>23</v>
      </c>
      <c r="B3026">
        <v>76</v>
      </c>
      <c r="C3026" t="s">
        <v>22</v>
      </c>
      <c r="D3026" t="s">
        <v>21</v>
      </c>
      <c r="E3026">
        <v>6</v>
      </c>
      <c r="F3026">
        <v>85</v>
      </c>
      <c r="G3026" t="s">
        <v>18</v>
      </c>
      <c r="H3026" t="s">
        <v>21</v>
      </c>
      <c r="I3026">
        <v>2</v>
      </c>
      <c r="J3026" t="s">
        <v>22</v>
      </c>
      <c r="K3026" t="s">
        <v>23</v>
      </c>
      <c r="L3026" t="s">
        <v>24</v>
      </c>
      <c r="M3026">
        <v>3</v>
      </c>
      <c r="N3026" t="s">
        <v>21</v>
      </c>
      <c r="O3026" t="s">
        <v>25</v>
      </c>
      <c r="P3026" t="s">
        <v>35</v>
      </c>
      <c r="Q3026" t="s">
        <v>27</v>
      </c>
      <c r="R3026">
        <v>66</v>
      </c>
      <c r="T3026">
        <f t="shared" si="576"/>
        <v>0.20402697343776732</v>
      </c>
      <c r="U3026">
        <f t="shared" si="585"/>
        <v>68.0293569959926</v>
      </c>
      <c r="AD3026">
        <f>(E3026 -$Y$7)/$Y$8</f>
        <v>-0.70099025568980644</v>
      </c>
      <c r="AE3026">
        <f t="shared" si="574"/>
        <v>1</v>
      </c>
      <c r="AG3026">
        <f>(A3026 -$W$7)/$W$8</f>
        <v>0.50494150641545266</v>
      </c>
      <c r="AH3026">
        <f>(B3026 -$X$7)/$X$8</f>
        <v>-0.34446917712031699</v>
      </c>
      <c r="AI3026">
        <f>(F3026 -$Z$7)/$Z$8</f>
        <v>0.68960895692587809</v>
      </c>
      <c r="AJ3026">
        <f>(I3026 -$AA$7)/$AA$8</f>
        <v>0.41145108517868284</v>
      </c>
      <c r="AK3026">
        <f t="shared" si="575"/>
        <v>3.141133078780467E-2</v>
      </c>
      <c r="AL3026">
        <f>IF(C3026="Low", 1, IF(C3026="Medium", 2, IF(C3026="High", 3, "")))</f>
        <v>2</v>
      </c>
      <c r="AM3026">
        <f>IF(G3026="Low", 1, IF(G3026="Medium", 2, IF(G3026="High", 3, "")))</f>
        <v>1</v>
      </c>
      <c r="AN3026">
        <f t="shared" si="577"/>
        <v>2</v>
      </c>
      <c r="AO3026">
        <f t="shared" si="578"/>
        <v>1</v>
      </c>
      <c r="AP3026">
        <f t="shared" si="579"/>
        <v>1</v>
      </c>
      <c r="AQ3026">
        <f>IF(H3026="Yes", 1, 0)</f>
        <v>1</v>
      </c>
      <c r="AR3026">
        <f>IF(D3026="Yes", 1, 0)</f>
        <v>1</v>
      </c>
      <c r="AS3026">
        <f t="shared" si="580"/>
        <v>0</v>
      </c>
      <c r="AT3026">
        <f t="shared" si="581"/>
        <v>0</v>
      </c>
      <c r="AU3026">
        <f t="shared" si="582"/>
        <v>0</v>
      </c>
      <c r="AV3026">
        <f t="shared" si="583"/>
        <v>0</v>
      </c>
      <c r="AX3026">
        <f t="shared" si="584"/>
        <v>1</v>
      </c>
    </row>
    <row r="3027" spans="1:50" x14ac:dyDescent="0.3">
      <c r="A3027">
        <v>27</v>
      </c>
      <c r="B3027">
        <v>65</v>
      </c>
      <c r="C3027" t="s">
        <v>22</v>
      </c>
      <c r="D3027" t="s">
        <v>21</v>
      </c>
      <c r="E3027">
        <v>8</v>
      </c>
      <c r="F3027">
        <v>57</v>
      </c>
      <c r="G3027" t="s">
        <v>22</v>
      </c>
      <c r="H3027" t="s">
        <v>21</v>
      </c>
      <c r="I3027">
        <v>2</v>
      </c>
      <c r="J3027" t="s">
        <v>18</v>
      </c>
      <c r="K3027" t="s">
        <v>23</v>
      </c>
      <c r="L3027" t="s">
        <v>28</v>
      </c>
      <c r="M3027">
        <v>4</v>
      </c>
      <c r="N3027" t="s">
        <v>20</v>
      </c>
      <c r="O3027" t="s">
        <v>33</v>
      </c>
      <c r="P3027" t="s">
        <v>26</v>
      </c>
      <c r="Q3027" t="s">
        <v>31</v>
      </c>
      <c r="R3027">
        <v>65</v>
      </c>
      <c r="T3027">
        <f t="shared" si="576"/>
        <v>0.12991095924135826</v>
      </c>
      <c r="U3027">
        <f t="shared" si="585"/>
        <v>67.741033742084113</v>
      </c>
      <c r="AD3027">
        <f>(E3027 -$Y$7)/$Y$8</f>
        <v>0.66139910137521774</v>
      </c>
      <c r="AE3027">
        <f t="shared" si="574"/>
        <v>1</v>
      </c>
      <c r="AG3027">
        <f>(A3027 -$W$7)/$W$8</f>
        <v>1.1727054241270012</v>
      </c>
      <c r="AH3027">
        <f>(B3027 -$X$7)/$X$8</f>
        <v>-1.2971304802739094</v>
      </c>
      <c r="AI3027">
        <f>(F3027 -$Z$7)/$Z$8</f>
        <v>-1.2550117764967745</v>
      </c>
      <c r="AJ3027">
        <f>(I3027 -$AA$7)/$AA$8</f>
        <v>0.41145108517868284</v>
      </c>
      <c r="AK3027">
        <f t="shared" si="575"/>
        <v>1.0011994733813825</v>
      </c>
      <c r="AL3027">
        <f>IF(C3027="Low", 1, IF(C3027="Medium", 2, IF(C3027="High", 3, "")))</f>
        <v>2</v>
      </c>
      <c r="AM3027">
        <f>IF(G3027="Low", 1, IF(G3027="Medium", 2, IF(G3027="High", 3, "")))</f>
        <v>2</v>
      </c>
      <c r="AN3027">
        <f t="shared" si="577"/>
        <v>1</v>
      </c>
      <c r="AO3027">
        <f t="shared" si="578"/>
        <v>3</v>
      </c>
      <c r="AP3027">
        <f t="shared" si="579"/>
        <v>0</v>
      </c>
      <c r="AQ3027">
        <f>IF(H3027="Yes", 1, 0)</f>
        <v>1</v>
      </c>
      <c r="AR3027">
        <f>IF(D3027="Yes", 1, 0)</f>
        <v>1</v>
      </c>
      <c r="AS3027">
        <f t="shared" si="580"/>
        <v>1</v>
      </c>
      <c r="AT3027">
        <f t="shared" si="581"/>
        <v>1</v>
      </c>
      <c r="AU3027">
        <f t="shared" si="582"/>
        <v>0</v>
      </c>
      <c r="AV3027">
        <f t="shared" si="583"/>
        <v>0</v>
      </c>
      <c r="AX3027">
        <f t="shared" si="584"/>
        <v>1</v>
      </c>
    </row>
    <row r="3028" spans="1:50" x14ac:dyDescent="0.3">
      <c r="A3028">
        <v>17</v>
      </c>
      <c r="B3028">
        <v>77</v>
      </c>
      <c r="C3028" t="s">
        <v>18</v>
      </c>
      <c r="D3028" t="s">
        <v>21</v>
      </c>
      <c r="E3028">
        <v>5</v>
      </c>
      <c r="F3028">
        <v>59</v>
      </c>
      <c r="G3028" t="s">
        <v>22</v>
      </c>
      <c r="H3028" t="s">
        <v>21</v>
      </c>
      <c r="I3028">
        <v>2</v>
      </c>
      <c r="J3028" t="s">
        <v>19</v>
      </c>
      <c r="K3028" t="s">
        <v>34</v>
      </c>
      <c r="L3028" t="s">
        <v>32</v>
      </c>
      <c r="M3028">
        <v>4</v>
      </c>
      <c r="N3028" t="s">
        <v>20</v>
      </c>
      <c r="O3028" t="s">
        <v>25</v>
      </c>
      <c r="P3028" t="s">
        <v>26</v>
      </c>
      <c r="Q3028" t="s">
        <v>27</v>
      </c>
      <c r="R3028">
        <v>65</v>
      </c>
      <c r="T3028">
        <f t="shared" si="576"/>
        <v>1.9736104372686192E-2</v>
      </c>
      <c r="U3028">
        <f t="shared" si="585"/>
        <v>67.312435779834672</v>
      </c>
      <c r="AD3028">
        <f>(E3028 -$Y$7)/$Y$8</f>
        <v>-1.3821849342223185</v>
      </c>
      <c r="AE3028">
        <f t="shared" si="574"/>
        <v>0</v>
      </c>
      <c r="AG3028">
        <f>(A3028 -$W$7)/$W$8</f>
        <v>-0.49670437015187013</v>
      </c>
      <c r="AH3028">
        <f>(B3028 -$X$7)/$X$8</f>
        <v>-0.25786360410635406</v>
      </c>
      <c r="AI3028">
        <f>(F3028 -$Z$7)/$Z$8</f>
        <v>-1.1161102955380136</v>
      </c>
      <c r="AJ3028">
        <f>(I3028 -$AA$7)/$AA$8</f>
        <v>0.41145108517868284</v>
      </c>
      <c r="AK3028">
        <f t="shared" si="575"/>
        <v>1.0011994733813825</v>
      </c>
      <c r="AL3028">
        <f>IF(C3028="Low", 1, IF(C3028="Medium", 2, IF(C3028="High", 3, "")))</f>
        <v>1</v>
      </c>
      <c r="AM3028">
        <f>IF(G3028="Low", 1, IF(G3028="Medium", 2, IF(G3028="High", 3, "")))</f>
        <v>2</v>
      </c>
      <c r="AN3028">
        <f t="shared" si="577"/>
        <v>3</v>
      </c>
      <c r="AO3028">
        <f t="shared" si="578"/>
        <v>1</v>
      </c>
      <c r="AP3028">
        <f t="shared" si="579"/>
        <v>0</v>
      </c>
      <c r="AQ3028">
        <f>IF(H3028="Yes", 1, 0)</f>
        <v>1</v>
      </c>
      <c r="AR3028">
        <f>IF(D3028="Yes", 1, 0)</f>
        <v>1</v>
      </c>
      <c r="AS3028">
        <f t="shared" si="580"/>
        <v>1</v>
      </c>
      <c r="AT3028">
        <f t="shared" si="581"/>
        <v>1</v>
      </c>
      <c r="AU3028">
        <f t="shared" si="582"/>
        <v>0</v>
      </c>
      <c r="AV3028">
        <f t="shared" si="583"/>
        <v>0</v>
      </c>
      <c r="AX3028">
        <f t="shared" si="584"/>
        <v>1</v>
      </c>
    </row>
    <row r="3029" spans="1:50" x14ac:dyDescent="0.3">
      <c r="A3029">
        <v>18</v>
      </c>
      <c r="B3029">
        <v>63</v>
      </c>
      <c r="C3029" t="s">
        <v>19</v>
      </c>
      <c r="D3029" t="s">
        <v>20</v>
      </c>
      <c r="E3029">
        <v>6</v>
      </c>
      <c r="F3029">
        <v>94</v>
      </c>
      <c r="G3029" t="s">
        <v>22</v>
      </c>
      <c r="H3029" t="s">
        <v>21</v>
      </c>
      <c r="I3029">
        <v>2</v>
      </c>
      <c r="J3029" t="s">
        <v>19</v>
      </c>
      <c r="K3029" t="s">
        <v>23</v>
      </c>
      <c r="L3029" t="s">
        <v>32</v>
      </c>
      <c r="M3029">
        <v>2</v>
      </c>
      <c r="N3029" t="s">
        <v>21</v>
      </c>
      <c r="O3029" t="s">
        <v>25</v>
      </c>
      <c r="P3029" t="s">
        <v>26</v>
      </c>
      <c r="Q3029" t="s">
        <v>27</v>
      </c>
      <c r="R3029">
        <v>63</v>
      </c>
      <c r="T3029">
        <f t="shared" si="576"/>
        <v>-1.35197695162175E-2</v>
      </c>
      <c r="U3029">
        <f t="shared" si="585"/>
        <v>67.183065064542163</v>
      </c>
      <c r="AD3029">
        <f>(E3029 -$Y$7)/$Y$8</f>
        <v>-0.70099025568980644</v>
      </c>
      <c r="AE3029">
        <f t="shared" si="574"/>
        <v>1</v>
      </c>
      <c r="AG3029">
        <f>(A3029 -$W$7)/$W$8</f>
        <v>-0.32976339072398297</v>
      </c>
      <c r="AH3029">
        <f>(B3029 -$X$7)/$X$8</f>
        <v>-1.4703416263018354</v>
      </c>
      <c r="AI3029">
        <f>(F3029 -$Z$7)/$Z$8</f>
        <v>1.3146656212403021</v>
      </c>
      <c r="AJ3029">
        <f>(I3029 -$AA$7)/$AA$8</f>
        <v>0.41145108517868284</v>
      </c>
      <c r="AK3029">
        <f t="shared" si="575"/>
        <v>-0.93837681180577304</v>
      </c>
      <c r="AL3029">
        <f>IF(C3029="Low", 1, IF(C3029="Medium", 2, IF(C3029="High", 3, "")))</f>
        <v>3</v>
      </c>
      <c r="AM3029">
        <f>IF(G3029="Low", 1, IF(G3029="Medium", 2, IF(G3029="High", 3, "")))</f>
        <v>2</v>
      </c>
      <c r="AN3029">
        <f t="shared" si="577"/>
        <v>3</v>
      </c>
      <c r="AO3029">
        <f t="shared" si="578"/>
        <v>1</v>
      </c>
      <c r="AP3029">
        <f t="shared" si="579"/>
        <v>0</v>
      </c>
      <c r="AQ3029">
        <f>IF(H3029="Yes", 1, 0)</f>
        <v>1</v>
      </c>
      <c r="AR3029">
        <f>IF(D3029="Yes", 1, 0)</f>
        <v>0</v>
      </c>
      <c r="AS3029">
        <f t="shared" si="580"/>
        <v>0</v>
      </c>
      <c r="AT3029">
        <f t="shared" si="581"/>
        <v>1</v>
      </c>
      <c r="AU3029">
        <f t="shared" si="582"/>
        <v>0</v>
      </c>
      <c r="AV3029">
        <f t="shared" si="583"/>
        <v>0</v>
      </c>
      <c r="AX3029">
        <f t="shared" si="584"/>
        <v>1</v>
      </c>
    </row>
    <row r="3030" spans="1:50" x14ac:dyDescent="0.3">
      <c r="A3030">
        <v>27</v>
      </c>
      <c r="B3030">
        <v>64</v>
      </c>
      <c r="C3030" t="s">
        <v>22</v>
      </c>
      <c r="D3030" t="s">
        <v>20</v>
      </c>
      <c r="E3030">
        <v>8</v>
      </c>
      <c r="F3030">
        <v>67</v>
      </c>
      <c r="G3030" t="s">
        <v>22</v>
      </c>
      <c r="H3030" t="s">
        <v>21</v>
      </c>
      <c r="I3030">
        <v>0</v>
      </c>
      <c r="J3030" t="s">
        <v>22</v>
      </c>
      <c r="K3030" t="s">
        <v>23</v>
      </c>
      <c r="L3030" t="s">
        <v>24</v>
      </c>
      <c r="M3030">
        <v>3</v>
      </c>
      <c r="N3030" t="s">
        <v>20</v>
      </c>
      <c r="O3030" t="s">
        <v>25</v>
      </c>
      <c r="P3030" t="s">
        <v>26</v>
      </c>
      <c r="Q3030" t="s">
        <v>27</v>
      </c>
      <c r="R3030">
        <v>65</v>
      </c>
      <c r="T3030">
        <f t="shared" si="576"/>
        <v>5.6904152452480664E-2</v>
      </c>
      <c r="U3030">
        <f t="shared" si="585"/>
        <v>67.457025483962511</v>
      </c>
      <c r="AD3030">
        <f>(E3030 -$Y$7)/$Y$8</f>
        <v>0.66139910137521774</v>
      </c>
      <c r="AE3030">
        <f t="shared" si="574"/>
        <v>1</v>
      </c>
      <c r="AG3030">
        <f>(A3030 -$W$7)/$W$8</f>
        <v>1.1727054241270012</v>
      </c>
      <c r="AH3030">
        <f>(B3030 -$X$7)/$X$8</f>
        <v>-1.3837360532878724</v>
      </c>
      <c r="AI3030">
        <f>(F3030 -$Z$7)/$Z$8</f>
        <v>-0.56050437170297007</v>
      </c>
      <c r="AJ3030">
        <f>(I3030 -$AA$7)/$AA$8</f>
        <v>-1.213934457288018</v>
      </c>
      <c r="AK3030">
        <f t="shared" si="575"/>
        <v>3.141133078780467E-2</v>
      </c>
      <c r="AL3030">
        <f>IF(C3030="Low", 1, IF(C3030="Medium", 2, IF(C3030="High", 3, "")))</f>
        <v>2</v>
      </c>
      <c r="AM3030">
        <f>IF(G3030="Low", 1, IF(G3030="Medium", 2, IF(G3030="High", 3, "")))</f>
        <v>2</v>
      </c>
      <c r="AN3030">
        <f t="shared" si="577"/>
        <v>2</v>
      </c>
      <c r="AO3030">
        <f t="shared" si="578"/>
        <v>1</v>
      </c>
      <c r="AP3030">
        <f t="shared" si="579"/>
        <v>1</v>
      </c>
      <c r="AQ3030">
        <f>IF(H3030="Yes", 1, 0)</f>
        <v>1</v>
      </c>
      <c r="AR3030">
        <f>IF(D3030="Yes", 1, 0)</f>
        <v>0</v>
      </c>
      <c r="AS3030">
        <f t="shared" si="580"/>
        <v>1</v>
      </c>
      <c r="AT3030">
        <f t="shared" si="581"/>
        <v>1</v>
      </c>
      <c r="AU3030">
        <f t="shared" si="582"/>
        <v>0</v>
      </c>
      <c r="AV3030">
        <f t="shared" si="583"/>
        <v>0</v>
      </c>
      <c r="AX3030">
        <f t="shared" si="584"/>
        <v>1</v>
      </c>
    </row>
    <row r="3031" spans="1:50" x14ac:dyDescent="0.3">
      <c r="A3031">
        <v>9</v>
      </c>
      <c r="B3031">
        <v>77</v>
      </c>
      <c r="C3031" t="s">
        <v>18</v>
      </c>
      <c r="D3031" t="s">
        <v>21</v>
      </c>
      <c r="E3031">
        <v>7</v>
      </c>
      <c r="F3031">
        <v>83</v>
      </c>
      <c r="G3031" t="s">
        <v>22</v>
      </c>
      <c r="H3031" t="s">
        <v>21</v>
      </c>
      <c r="I3031">
        <v>1</v>
      </c>
      <c r="J3031" t="s">
        <v>19</v>
      </c>
      <c r="K3031" t="s">
        <v>34</v>
      </c>
      <c r="L3031" t="s">
        <v>32</v>
      </c>
      <c r="M3031">
        <v>4</v>
      </c>
      <c r="N3031" t="s">
        <v>21</v>
      </c>
      <c r="O3031" t="s">
        <v>25</v>
      </c>
      <c r="P3031" t="s">
        <v>35</v>
      </c>
      <c r="Q3031" t="s">
        <v>27</v>
      </c>
      <c r="R3031">
        <v>62</v>
      </c>
      <c r="T3031">
        <f t="shared" si="576"/>
        <v>-0.25383313418461512</v>
      </c>
      <c r="U3031">
        <f t="shared" si="585"/>
        <v>66.248207301208097</v>
      </c>
      <c r="AD3031">
        <f>(E3031 -$Y$7)/$Y$8</f>
        <v>-1.9795577157294329E-2</v>
      </c>
      <c r="AE3031">
        <f t="shared" si="574"/>
        <v>0</v>
      </c>
      <c r="AG3031">
        <f>(A3031 -$W$7)/$W$8</f>
        <v>-1.8322322055749671</v>
      </c>
      <c r="AH3031">
        <f>(B3031 -$X$7)/$X$8</f>
        <v>-0.25786360410635406</v>
      </c>
      <c r="AI3031">
        <f>(F3031 -$Z$7)/$Z$8</f>
        <v>0.55070747596711711</v>
      </c>
      <c r="AJ3031">
        <f>(I3031 -$AA$7)/$AA$8</f>
        <v>-0.40124168605466753</v>
      </c>
      <c r="AK3031">
        <f t="shared" si="575"/>
        <v>1.0011994733813825</v>
      </c>
      <c r="AL3031">
        <f>IF(C3031="Low", 1, IF(C3031="Medium", 2, IF(C3031="High", 3, "")))</f>
        <v>1</v>
      </c>
      <c r="AM3031">
        <f>IF(G3031="Low", 1, IF(G3031="Medium", 2, IF(G3031="High", 3, "")))</f>
        <v>2</v>
      </c>
      <c r="AN3031">
        <f t="shared" si="577"/>
        <v>3</v>
      </c>
      <c r="AO3031">
        <f t="shared" si="578"/>
        <v>1</v>
      </c>
      <c r="AP3031">
        <f t="shared" si="579"/>
        <v>0</v>
      </c>
      <c r="AQ3031">
        <f>IF(H3031="Yes", 1, 0)</f>
        <v>1</v>
      </c>
      <c r="AR3031">
        <f>IF(D3031="Yes", 1, 0)</f>
        <v>1</v>
      </c>
      <c r="AS3031">
        <f t="shared" si="580"/>
        <v>0</v>
      </c>
      <c r="AT3031">
        <f t="shared" si="581"/>
        <v>0</v>
      </c>
      <c r="AU3031">
        <f t="shared" si="582"/>
        <v>0</v>
      </c>
      <c r="AV3031">
        <f t="shared" si="583"/>
        <v>0</v>
      </c>
      <c r="AX3031">
        <f t="shared" si="584"/>
        <v>1</v>
      </c>
    </row>
    <row r="3032" spans="1:50" x14ac:dyDescent="0.3">
      <c r="A3032">
        <v>18</v>
      </c>
      <c r="B3032">
        <v>72</v>
      </c>
      <c r="C3032" t="s">
        <v>22</v>
      </c>
      <c r="D3032" t="s">
        <v>21</v>
      </c>
      <c r="E3032">
        <v>7</v>
      </c>
      <c r="F3032">
        <v>93</v>
      </c>
      <c r="G3032" t="s">
        <v>22</v>
      </c>
      <c r="H3032" t="s">
        <v>21</v>
      </c>
      <c r="I3032">
        <v>1</v>
      </c>
      <c r="J3032" t="s">
        <v>22</v>
      </c>
      <c r="K3032" t="s">
        <v>23</v>
      </c>
      <c r="L3032" t="s">
        <v>24</v>
      </c>
      <c r="M3032">
        <v>3</v>
      </c>
      <c r="N3032" t="s">
        <v>20</v>
      </c>
      <c r="O3032" t="s">
        <v>29</v>
      </c>
      <c r="P3032" t="s">
        <v>26</v>
      </c>
      <c r="Q3032" t="s">
        <v>31</v>
      </c>
      <c r="R3032">
        <v>66</v>
      </c>
      <c r="T3032">
        <f t="shared" si="576"/>
        <v>0.20372195212488681</v>
      </c>
      <c r="U3032">
        <f t="shared" si="585"/>
        <v>68.028170413870029</v>
      </c>
      <c r="AD3032">
        <f>(E3032 -$Y$7)/$Y$8</f>
        <v>-1.9795577157294329E-2</v>
      </c>
      <c r="AE3032">
        <f t="shared" si="574"/>
        <v>1</v>
      </c>
      <c r="AG3032">
        <f>(A3032 -$W$7)/$W$8</f>
        <v>-0.32976339072398297</v>
      </c>
      <c r="AH3032">
        <f>(B3032 -$X$7)/$X$8</f>
        <v>-0.69089146917616884</v>
      </c>
      <c r="AI3032">
        <f>(F3032 -$Z$7)/$Z$8</f>
        <v>1.2452148807609216</v>
      </c>
      <c r="AJ3032">
        <f>(I3032 -$AA$7)/$AA$8</f>
        <v>-0.40124168605466753</v>
      </c>
      <c r="AK3032">
        <f t="shared" si="575"/>
        <v>3.141133078780467E-2</v>
      </c>
      <c r="AL3032">
        <f>IF(C3032="Low", 1, IF(C3032="Medium", 2, IF(C3032="High", 3, "")))</f>
        <v>2</v>
      </c>
      <c r="AM3032">
        <f>IF(G3032="Low", 1, IF(G3032="Medium", 2, IF(G3032="High", 3, "")))</f>
        <v>2</v>
      </c>
      <c r="AN3032">
        <f t="shared" si="577"/>
        <v>2</v>
      </c>
      <c r="AO3032">
        <f t="shared" si="578"/>
        <v>2</v>
      </c>
      <c r="AP3032">
        <f t="shared" si="579"/>
        <v>1</v>
      </c>
      <c r="AQ3032">
        <f>IF(H3032="Yes", 1, 0)</f>
        <v>1</v>
      </c>
      <c r="AR3032">
        <f>IF(D3032="Yes", 1, 0)</f>
        <v>1</v>
      </c>
      <c r="AS3032">
        <f t="shared" si="580"/>
        <v>1</v>
      </c>
      <c r="AT3032">
        <f t="shared" si="581"/>
        <v>1</v>
      </c>
      <c r="AU3032">
        <f t="shared" si="582"/>
        <v>0</v>
      </c>
      <c r="AV3032">
        <f t="shared" si="583"/>
        <v>0</v>
      </c>
      <c r="AX3032">
        <f t="shared" si="584"/>
        <v>1</v>
      </c>
    </row>
    <row r="3033" spans="1:50" x14ac:dyDescent="0.3">
      <c r="A3033">
        <v>21</v>
      </c>
      <c r="B3033">
        <v>97</v>
      </c>
      <c r="C3033" t="s">
        <v>22</v>
      </c>
      <c r="D3033" t="s">
        <v>20</v>
      </c>
      <c r="E3033">
        <v>7</v>
      </c>
      <c r="F3033">
        <v>99</v>
      </c>
      <c r="G3033" t="s">
        <v>22</v>
      </c>
      <c r="H3033" t="s">
        <v>21</v>
      </c>
      <c r="I3033">
        <v>1</v>
      </c>
      <c r="J3033" t="s">
        <v>22</v>
      </c>
      <c r="K3033" t="s">
        <v>23</v>
      </c>
      <c r="L3033" t="s">
        <v>28</v>
      </c>
      <c r="M3033">
        <v>3</v>
      </c>
      <c r="N3033" t="s">
        <v>20</v>
      </c>
      <c r="O3033" t="s">
        <v>33</v>
      </c>
      <c r="P3033" t="s">
        <v>26</v>
      </c>
      <c r="Q3033" t="s">
        <v>31</v>
      </c>
      <c r="R3033">
        <v>71</v>
      </c>
      <c r="T3033">
        <f t="shared" si="576"/>
        <v>0.71524351194836433</v>
      </c>
      <c r="U3033">
        <f t="shared" si="585"/>
        <v>70.01807181603958</v>
      </c>
      <c r="AD3033">
        <f>(E3033 -$Y$7)/$Y$8</f>
        <v>-1.9795577157294329E-2</v>
      </c>
      <c r="AE3033">
        <f t="shared" si="574"/>
        <v>1</v>
      </c>
      <c r="AG3033">
        <f>(A3033 -$W$7)/$W$8</f>
        <v>0.17105954755967837</v>
      </c>
      <c r="AH3033">
        <f>(B3033 -$X$7)/$X$8</f>
        <v>1.4742478561729051</v>
      </c>
      <c r="AI3033">
        <f>(F3033 -$Z$7)/$Z$8</f>
        <v>1.6619193236372043</v>
      </c>
      <c r="AJ3033">
        <f>(I3033 -$AA$7)/$AA$8</f>
        <v>-0.40124168605466753</v>
      </c>
      <c r="AK3033">
        <f t="shared" si="575"/>
        <v>3.141133078780467E-2</v>
      </c>
      <c r="AL3033">
        <f>IF(C3033="Low", 1, IF(C3033="Medium", 2, IF(C3033="High", 3, "")))</f>
        <v>2</v>
      </c>
      <c r="AM3033">
        <f>IF(G3033="Low", 1, IF(G3033="Medium", 2, IF(G3033="High", 3, "")))</f>
        <v>2</v>
      </c>
      <c r="AN3033">
        <f t="shared" si="577"/>
        <v>2</v>
      </c>
      <c r="AO3033">
        <f t="shared" si="578"/>
        <v>3</v>
      </c>
      <c r="AP3033">
        <f t="shared" si="579"/>
        <v>0</v>
      </c>
      <c r="AQ3033">
        <f>IF(H3033="Yes", 1, 0)</f>
        <v>1</v>
      </c>
      <c r="AR3033">
        <f>IF(D3033="Yes", 1, 0)</f>
        <v>0</v>
      </c>
      <c r="AS3033">
        <f t="shared" si="580"/>
        <v>1</v>
      </c>
      <c r="AT3033">
        <f t="shared" si="581"/>
        <v>1</v>
      </c>
      <c r="AU3033">
        <f t="shared" si="582"/>
        <v>1</v>
      </c>
      <c r="AV3033">
        <f t="shared" si="583"/>
        <v>1</v>
      </c>
      <c r="AX3033">
        <f t="shared" si="584"/>
        <v>1</v>
      </c>
    </row>
    <row r="3034" spans="1:50" x14ac:dyDescent="0.3">
      <c r="A3034">
        <v>23</v>
      </c>
      <c r="B3034">
        <v>75</v>
      </c>
      <c r="C3034" t="s">
        <v>18</v>
      </c>
      <c r="D3034" t="s">
        <v>21</v>
      </c>
      <c r="E3034">
        <v>8</v>
      </c>
      <c r="F3034">
        <v>61</v>
      </c>
      <c r="G3034" t="s">
        <v>19</v>
      </c>
      <c r="H3034" t="s">
        <v>21</v>
      </c>
      <c r="I3034">
        <v>2</v>
      </c>
      <c r="J3034" t="s">
        <v>22</v>
      </c>
      <c r="K3034" t="s">
        <v>23</v>
      </c>
      <c r="L3034" t="s">
        <v>24</v>
      </c>
      <c r="M3034">
        <v>2</v>
      </c>
      <c r="N3034" t="s">
        <v>20</v>
      </c>
      <c r="O3034" t="s">
        <v>25</v>
      </c>
      <c r="P3034" t="s">
        <v>35</v>
      </c>
      <c r="Q3034" t="s">
        <v>31</v>
      </c>
      <c r="R3034">
        <v>64</v>
      </c>
      <c r="T3034">
        <f t="shared" si="576"/>
        <v>0.12924950948642083</v>
      </c>
      <c r="U3034">
        <f t="shared" si="585"/>
        <v>67.738460595811901</v>
      </c>
      <c r="AD3034">
        <f>(E3034 -$Y$7)/$Y$8</f>
        <v>0.66139910137521774</v>
      </c>
      <c r="AE3034">
        <f t="shared" si="574"/>
        <v>1</v>
      </c>
      <c r="AG3034">
        <f>(A3034 -$W$7)/$W$8</f>
        <v>0.50494150641545266</v>
      </c>
      <c r="AH3034">
        <f>(B3034 -$X$7)/$X$8</f>
        <v>-0.43107475013427993</v>
      </c>
      <c r="AI3034">
        <f>(F3034 -$Z$7)/$Z$8</f>
        <v>-0.97720881457925268</v>
      </c>
      <c r="AJ3034">
        <f>(I3034 -$AA$7)/$AA$8</f>
        <v>0.41145108517868284</v>
      </c>
      <c r="AK3034">
        <f t="shared" si="575"/>
        <v>-0.93837681180577304</v>
      </c>
      <c r="AL3034">
        <f>IF(C3034="Low", 1, IF(C3034="Medium", 2, IF(C3034="High", 3, "")))</f>
        <v>1</v>
      </c>
      <c r="AM3034">
        <f>IF(G3034="Low", 1, IF(G3034="Medium", 2, IF(G3034="High", 3, "")))</f>
        <v>3</v>
      </c>
      <c r="AN3034">
        <f t="shared" si="577"/>
        <v>2</v>
      </c>
      <c r="AO3034">
        <f t="shared" si="578"/>
        <v>1</v>
      </c>
      <c r="AP3034">
        <f t="shared" si="579"/>
        <v>1</v>
      </c>
      <c r="AQ3034">
        <f>IF(H3034="Yes", 1, 0)</f>
        <v>1</v>
      </c>
      <c r="AR3034">
        <f>IF(D3034="Yes", 1, 0)</f>
        <v>1</v>
      </c>
      <c r="AS3034">
        <f t="shared" si="580"/>
        <v>1</v>
      </c>
      <c r="AT3034">
        <f t="shared" si="581"/>
        <v>0</v>
      </c>
      <c r="AU3034">
        <f t="shared" si="582"/>
        <v>0</v>
      </c>
      <c r="AV3034">
        <f t="shared" si="583"/>
        <v>0</v>
      </c>
      <c r="AX3034">
        <f t="shared" si="584"/>
        <v>1</v>
      </c>
    </row>
    <row r="3035" spans="1:50" x14ac:dyDescent="0.3">
      <c r="A3035">
        <v>17</v>
      </c>
      <c r="B3035">
        <v>90</v>
      </c>
      <c r="C3035" t="s">
        <v>22</v>
      </c>
      <c r="D3035" t="s">
        <v>21</v>
      </c>
      <c r="E3035">
        <v>8</v>
      </c>
      <c r="F3035">
        <v>56</v>
      </c>
      <c r="G3035" t="s">
        <v>18</v>
      </c>
      <c r="H3035" t="s">
        <v>21</v>
      </c>
      <c r="I3035">
        <v>0</v>
      </c>
      <c r="J3035" t="s">
        <v>22</v>
      </c>
      <c r="K3035" t="s">
        <v>34</v>
      </c>
      <c r="L3035" t="s">
        <v>32</v>
      </c>
      <c r="M3035">
        <v>4</v>
      </c>
      <c r="N3035" t="s">
        <v>20</v>
      </c>
      <c r="O3035" t="s">
        <v>29</v>
      </c>
      <c r="P3035" t="s">
        <v>26</v>
      </c>
      <c r="Q3035" t="s">
        <v>31</v>
      </c>
      <c r="R3035">
        <v>67</v>
      </c>
      <c r="T3035">
        <f t="shared" si="576"/>
        <v>0.19396274712356776</v>
      </c>
      <c r="U3035">
        <f t="shared" si="585"/>
        <v>67.990205531758548</v>
      </c>
      <c r="AD3035">
        <f>(E3035 -$Y$7)/$Y$8</f>
        <v>0.66139910137521774</v>
      </c>
      <c r="AE3035">
        <f t="shared" si="574"/>
        <v>0</v>
      </c>
      <c r="AG3035">
        <f>(A3035 -$W$7)/$W$8</f>
        <v>-0.49670437015187013</v>
      </c>
      <c r="AH3035">
        <f>(B3035 -$X$7)/$X$8</f>
        <v>0.86800884507516429</v>
      </c>
      <c r="AI3035">
        <f>(F3035 -$Z$7)/$Z$8</f>
        <v>-1.324462516976155</v>
      </c>
      <c r="AJ3035">
        <f>(I3035 -$AA$7)/$AA$8</f>
        <v>-1.213934457288018</v>
      </c>
      <c r="AK3035">
        <f t="shared" si="575"/>
        <v>1.0011994733813825</v>
      </c>
      <c r="AL3035">
        <f>IF(C3035="Low", 1, IF(C3035="Medium", 2, IF(C3035="High", 3, "")))</f>
        <v>2</v>
      </c>
      <c r="AM3035">
        <f>IF(G3035="Low", 1, IF(G3035="Medium", 2, IF(G3035="High", 3, "")))</f>
        <v>1</v>
      </c>
      <c r="AN3035">
        <f t="shared" si="577"/>
        <v>2</v>
      </c>
      <c r="AO3035">
        <f t="shared" si="578"/>
        <v>2</v>
      </c>
      <c r="AP3035">
        <f t="shared" si="579"/>
        <v>0</v>
      </c>
      <c r="AQ3035">
        <f>IF(H3035="Yes", 1, 0)</f>
        <v>1</v>
      </c>
      <c r="AR3035">
        <f>IF(D3035="Yes", 1, 0)</f>
        <v>1</v>
      </c>
      <c r="AS3035">
        <f t="shared" si="580"/>
        <v>1</v>
      </c>
      <c r="AT3035">
        <f t="shared" si="581"/>
        <v>1</v>
      </c>
      <c r="AU3035">
        <f t="shared" si="582"/>
        <v>0</v>
      </c>
      <c r="AV3035">
        <f t="shared" si="583"/>
        <v>0</v>
      </c>
      <c r="AX3035">
        <f t="shared" si="584"/>
        <v>1</v>
      </c>
    </row>
    <row r="3036" spans="1:50" x14ac:dyDescent="0.3">
      <c r="A3036">
        <v>20</v>
      </c>
      <c r="B3036">
        <v>81</v>
      </c>
      <c r="C3036" t="s">
        <v>22</v>
      </c>
      <c r="D3036" t="s">
        <v>20</v>
      </c>
      <c r="E3036">
        <v>8</v>
      </c>
      <c r="F3036">
        <v>87</v>
      </c>
      <c r="G3036" t="s">
        <v>22</v>
      </c>
      <c r="H3036" t="s">
        <v>21</v>
      </c>
      <c r="I3036">
        <v>1</v>
      </c>
      <c r="J3036" t="s">
        <v>22</v>
      </c>
      <c r="K3036" t="s">
        <v>34</v>
      </c>
      <c r="L3036" t="s">
        <v>32</v>
      </c>
      <c r="M3036">
        <v>3</v>
      </c>
      <c r="N3036" t="s">
        <v>20</v>
      </c>
      <c r="O3036" t="s">
        <v>25</v>
      </c>
      <c r="P3036" t="s">
        <v>26</v>
      </c>
      <c r="Q3036" t="s">
        <v>27</v>
      </c>
      <c r="R3036">
        <v>68</v>
      </c>
      <c r="T3036">
        <f t="shared" si="576"/>
        <v>0.24511190613660733</v>
      </c>
      <c r="U3036">
        <f t="shared" si="585"/>
        <v>68.18918401328132</v>
      </c>
      <c r="AD3036">
        <f>(E3036 -$Y$7)/$Y$8</f>
        <v>0.66139910137521774</v>
      </c>
      <c r="AE3036">
        <f t="shared" si="574"/>
        <v>0</v>
      </c>
      <c r="AG3036">
        <f>(A3036 -$W$7)/$W$8</f>
        <v>4.1185681317912485E-3</v>
      </c>
      <c r="AH3036">
        <f>(B3036 -$X$7)/$X$8</f>
        <v>8.8558687949497769E-2</v>
      </c>
      <c r="AI3036">
        <f>(F3036 -$Z$7)/$Z$8</f>
        <v>0.82851043788463896</v>
      </c>
      <c r="AJ3036">
        <f>(I3036 -$AA$7)/$AA$8</f>
        <v>-0.40124168605466753</v>
      </c>
      <c r="AK3036">
        <f t="shared" si="575"/>
        <v>3.141133078780467E-2</v>
      </c>
      <c r="AL3036">
        <f>IF(C3036="Low", 1, IF(C3036="Medium", 2, IF(C3036="High", 3, "")))</f>
        <v>2</v>
      </c>
      <c r="AM3036">
        <f>IF(G3036="Low", 1, IF(G3036="Medium", 2, IF(G3036="High", 3, "")))</f>
        <v>2</v>
      </c>
      <c r="AN3036">
        <f t="shared" si="577"/>
        <v>2</v>
      </c>
      <c r="AO3036">
        <f t="shared" si="578"/>
        <v>1</v>
      </c>
      <c r="AP3036">
        <f t="shared" si="579"/>
        <v>0</v>
      </c>
      <c r="AQ3036">
        <f>IF(H3036="Yes", 1, 0)</f>
        <v>1</v>
      </c>
      <c r="AR3036">
        <f>IF(D3036="Yes", 1, 0)</f>
        <v>0</v>
      </c>
      <c r="AS3036">
        <f t="shared" si="580"/>
        <v>1</v>
      </c>
      <c r="AT3036">
        <f t="shared" si="581"/>
        <v>1</v>
      </c>
      <c r="AU3036">
        <f t="shared" si="582"/>
        <v>0</v>
      </c>
      <c r="AV3036">
        <f t="shared" si="583"/>
        <v>0</v>
      </c>
      <c r="AX3036">
        <f t="shared" si="584"/>
        <v>1</v>
      </c>
    </row>
    <row r="3037" spans="1:50" x14ac:dyDescent="0.3">
      <c r="A3037">
        <v>5</v>
      </c>
      <c r="B3037">
        <v>88</v>
      </c>
      <c r="C3037" t="s">
        <v>22</v>
      </c>
      <c r="D3037" t="s">
        <v>20</v>
      </c>
      <c r="E3037">
        <v>7</v>
      </c>
      <c r="F3037">
        <v>59</v>
      </c>
      <c r="G3037" t="s">
        <v>22</v>
      </c>
      <c r="H3037" t="s">
        <v>21</v>
      </c>
      <c r="I3037">
        <v>3</v>
      </c>
      <c r="J3037" t="s">
        <v>22</v>
      </c>
      <c r="K3037" t="s">
        <v>23</v>
      </c>
      <c r="L3037" t="s">
        <v>28</v>
      </c>
      <c r="M3037">
        <v>3</v>
      </c>
      <c r="N3037" t="s">
        <v>20</v>
      </c>
      <c r="O3037" t="s">
        <v>29</v>
      </c>
      <c r="P3037" t="s">
        <v>26</v>
      </c>
      <c r="Q3037" t="s">
        <v>31</v>
      </c>
      <c r="R3037">
        <v>63</v>
      </c>
      <c r="T3037">
        <f t="shared" si="576"/>
        <v>-3.0905683276022666E-2</v>
      </c>
      <c r="U3037">
        <f t="shared" si="585"/>
        <v>67.115431054783954</v>
      </c>
      <c r="AD3037">
        <f>(E3037 -$Y$7)/$Y$8</f>
        <v>-1.9795577157294329E-2</v>
      </c>
      <c r="AE3037">
        <f t="shared" si="574"/>
        <v>1</v>
      </c>
      <c r="AG3037">
        <f>(A3037 -$W$7)/$W$8</f>
        <v>-2.4999961232865155</v>
      </c>
      <c r="AH3037">
        <f>(B3037 -$X$7)/$X$8</f>
        <v>0.69479769904723843</v>
      </c>
      <c r="AI3037">
        <f>(F3037 -$Z$7)/$Z$8</f>
        <v>-1.1161102955380136</v>
      </c>
      <c r="AJ3037">
        <f>(I3037 -$AA$7)/$AA$8</f>
        <v>1.2241438564120333</v>
      </c>
      <c r="AK3037">
        <f t="shared" si="575"/>
        <v>3.141133078780467E-2</v>
      </c>
      <c r="AL3037">
        <f>IF(C3037="Low", 1, IF(C3037="Medium", 2, IF(C3037="High", 3, "")))</f>
        <v>2</v>
      </c>
      <c r="AM3037">
        <f>IF(G3037="Low", 1, IF(G3037="Medium", 2, IF(G3037="High", 3, "")))</f>
        <v>2</v>
      </c>
      <c r="AN3037">
        <f t="shared" si="577"/>
        <v>2</v>
      </c>
      <c r="AO3037">
        <f t="shared" si="578"/>
        <v>2</v>
      </c>
      <c r="AP3037">
        <f t="shared" si="579"/>
        <v>0</v>
      </c>
      <c r="AQ3037">
        <f>IF(H3037="Yes", 1, 0)</f>
        <v>1</v>
      </c>
      <c r="AR3037">
        <f>IF(D3037="Yes", 1, 0)</f>
        <v>0</v>
      </c>
      <c r="AS3037">
        <f t="shared" si="580"/>
        <v>1</v>
      </c>
      <c r="AT3037">
        <f t="shared" si="581"/>
        <v>1</v>
      </c>
      <c r="AU3037">
        <f t="shared" si="582"/>
        <v>0</v>
      </c>
      <c r="AV3037">
        <f t="shared" si="583"/>
        <v>0</v>
      </c>
      <c r="AX3037">
        <f t="shared" si="584"/>
        <v>1</v>
      </c>
    </row>
    <row r="3038" spans="1:50" x14ac:dyDescent="0.3">
      <c r="A3038">
        <v>16</v>
      </c>
      <c r="B3038">
        <v>70</v>
      </c>
      <c r="C3038" t="s">
        <v>18</v>
      </c>
      <c r="D3038" t="s">
        <v>21</v>
      </c>
      <c r="E3038">
        <v>6</v>
      </c>
      <c r="F3038">
        <v>79</v>
      </c>
      <c r="G3038" t="s">
        <v>19</v>
      </c>
      <c r="H3038" t="s">
        <v>21</v>
      </c>
      <c r="I3038">
        <v>0</v>
      </c>
      <c r="J3038" t="s">
        <v>19</v>
      </c>
      <c r="K3038" t="s">
        <v>23</v>
      </c>
      <c r="L3038" t="s">
        <v>28</v>
      </c>
      <c r="M3038">
        <v>3</v>
      </c>
      <c r="N3038" t="s">
        <v>20</v>
      </c>
      <c r="O3038" t="s">
        <v>29</v>
      </c>
      <c r="P3038" t="s">
        <v>26</v>
      </c>
      <c r="Q3038" t="s">
        <v>31</v>
      </c>
      <c r="R3038">
        <v>64</v>
      </c>
      <c r="T3038">
        <f t="shared" si="576"/>
        <v>-5.6398783517937701E-2</v>
      </c>
      <c r="U3038">
        <f t="shared" si="585"/>
        <v>67.016258781508625</v>
      </c>
      <c r="AD3038">
        <f>(E3038 -$Y$7)/$Y$8</f>
        <v>-0.70099025568980644</v>
      </c>
      <c r="AE3038">
        <f t="shared" si="574"/>
        <v>1</v>
      </c>
      <c r="AG3038">
        <f>(A3038 -$W$7)/$W$8</f>
        <v>-0.66364534957975729</v>
      </c>
      <c r="AH3038">
        <f>(B3038 -$X$7)/$X$8</f>
        <v>-0.8641026152040947</v>
      </c>
      <c r="AI3038">
        <f>(F3038 -$Z$7)/$Z$8</f>
        <v>0.27290451404959537</v>
      </c>
      <c r="AJ3038">
        <f>(I3038 -$AA$7)/$AA$8</f>
        <v>-1.213934457288018</v>
      </c>
      <c r="AK3038">
        <f t="shared" si="575"/>
        <v>3.141133078780467E-2</v>
      </c>
      <c r="AL3038">
        <f>IF(C3038="Low", 1, IF(C3038="Medium", 2, IF(C3038="High", 3, "")))</f>
        <v>1</v>
      </c>
      <c r="AM3038">
        <f>IF(G3038="Low", 1, IF(G3038="Medium", 2, IF(G3038="High", 3, "")))</f>
        <v>3</v>
      </c>
      <c r="AN3038">
        <f t="shared" si="577"/>
        <v>3</v>
      </c>
      <c r="AO3038">
        <f t="shared" si="578"/>
        <v>2</v>
      </c>
      <c r="AP3038">
        <f t="shared" si="579"/>
        <v>0</v>
      </c>
      <c r="AQ3038">
        <f>IF(H3038="Yes", 1, 0)</f>
        <v>1</v>
      </c>
      <c r="AR3038">
        <f>IF(D3038="Yes", 1, 0)</f>
        <v>1</v>
      </c>
      <c r="AS3038">
        <f t="shared" si="580"/>
        <v>1</v>
      </c>
      <c r="AT3038">
        <f t="shared" si="581"/>
        <v>1</v>
      </c>
      <c r="AU3038">
        <f t="shared" si="582"/>
        <v>0</v>
      </c>
      <c r="AV3038">
        <f t="shared" si="583"/>
        <v>0</v>
      </c>
      <c r="AX3038">
        <f t="shared" si="584"/>
        <v>1</v>
      </c>
    </row>
    <row r="3039" spans="1:50" x14ac:dyDescent="0.3">
      <c r="A3039">
        <v>23</v>
      </c>
      <c r="B3039">
        <v>98</v>
      </c>
      <c r="C3039" t="s">
        <v>19</v>
      </c>
      <c r="D3039" t="s">
        <v>21</v>
      </c>
      <c r="E3039">
        <v>6</v>
      </c>
      <c r="F3039">
        <v>77</v>
      </c>
      <c r="G3039" t="s">
        <v>22</v>
      </c>
      <c r="H3039" t="s">
        <v>21</v>
      </c>
      <c r="I3039">
        <v>1</v>
      </c>
      <c r="J3039" t="s">
        <v>19</v>
      </c>
      <c r="K3039" t="s">
        <v>23</v>
      </c>
      <c r="L3039" t="s">
        <v>32</v>
      </c>
      <c r="M3039">
        <v>1</v>
      </c>
      <c r="N3039" t="s">
        <v>20</v>
      </c>
      <c r="O3039" t="s">
        <v>33</v>
      </c>
      <c r="P3039" t="s">
        <v>26</v>
      </c>
      <c r="Q3039" t="s">
        <v>31</v>
      </c>
      <c r="R3039">
        <v>74</v>
      </c>
      <c r="T3039">
        <f t="shared" si="576"/>
        <v>0.82215137359059209</v>
      </c>
      <c r="U3039">
        <f t="shared" si="585"/>
        <v>70.433960647505913</v>
      </c>
      <c r="AD3039">
        <f>(E3039 -$Y$7)/$Y$8</f>
        <v>-0.70099025568980644</v>
      </c>
      <c r="AE3039">
        <f t="shared" si="574"/>
        <v>1</v>
      </c>
      <c r="AG3039">
        <f>(A3039 -$W$7)/$W$8</f>
        <v>0.50494150641545266</v>
      </c>
      <c r="AH3039">
        <f>(B3039 -$X$7)/$X$8</f>
        <v>1.5608534291868679</v>
      </c>
      <c r="AI3039">
        <f>(F3039 -$Z$7)/$Z$8</f>
        <v>0.13400303309083447</v>
      </c>
      <c r="AJ3039">
        <f>(I3039 -$AA$7)/$AA$8</f>
        <v>-0.40124168605466753</v>
      </c>
      <c r="AK3039">
        <f t="shared" si="575"/>
        <v>-1.9081649543993509</v>
      </c>
      <c r="AL3039">
        <f>IF(C3039="Low", 1, IF(C3039="Medium", 2, IF(C3039="High", 3, "")))</f>
        <v>3</v>
      </c>
      <c r="AM3039">
        <f>IF(G3039="Low", 1, IF(G3039="Medium", 2, IF(G3039="High", 3, "")))</f>
        <v>2</v>
      </c>
      <c r="AN3039">
        <f t="shared" si="577"/>
        <v>3</v>
      </c>
      <c r="AO3039">
        <f t="shared" si="578"/>
        <v>3</v>
      </c>
      <c r="AP3039">
        <f t="shared" si="579"/>
        <v>0</v>
      </c>
      <c r="AQ3039">
        <f>IF(H3039="Yes", 1, 0)</f>
        <v>1</v>
      </c>
      <c r="AR3039">
        <f>IF(D3039="Yes", 1, 0)</f>
        <v>1</v>
      </c>
      <c r="AS3039">
        <f t="shared" si="580"/>
        <v>1</v>
      </c>
      <c r="AT3039">
        <f t="shared" si="581"/>
        <v>1</v>
      </c>
      <c r="AU3039">
        <f t="shared" si="582"/>
        <v>1</v>
      </c>
      <c r="AV3039">
        <f t="shared" si="583"/>
        <v>1</v>
      </c>
      <c r="AX3039">
        <f t="shared" si="584"/>
        <v>1</v>
      </c>
    </row>
    <row r="3040" spans="1:50" x14ac:dyDescent="0.3">
      <c r="A3040">
        <v>14</v>
      </c>
      <c r="B3040">
        <v>81</v>
      </c>
      <c r="C3040" t="s">
        <v>18</v>
      </c>
      <c r="D3040" t="s">
        <v>21</v>
      </c>
      <c r="E3040">
        <v>5</v>
      </c>
      <c r="F3040">
        <v>78</v>
      </c>
      <c r="G3040" t="s">
        <v>22</v>
      </c>
      <c r="H3040" t="s">
        <v>21</v>
      </c>
      <c r="I3040">
        <v>2</v>
      </c>
      <c r="J3040" t="s">
        <v>19</v>
      </c>
      <c r="K3040" t="s">
        <v>23</v>
      </c>
      <c r="L3040" t="s">
        <v>24</v>
      </c>
      <c r="M3040">
        <v>4</v>
      </c>
      <c r="N3040" t="s">
        <v>20</v>
      </c>
      <c r="O3040" t="s">
        <v>33</v>
      </c>
      <c r="P3040" t="s">
        <v>26</v>
      </c>
      <c r="Q3040" t="s">
        <v>27</v>
      </c>
      <c r="R3040">
        <v>68</v>
      </c>
      <c r="T3040">
        <f t="shared" si="576"/>
        <v>0.2638708398158236</v>
      </c>
      <c r="U3040">
        <f t="shared" si="585"/>
        <v>68.262159292064027</v>
      </c>
      <c r="AD3040">
        <f>(E3040 -$Y$7)/$Y$8</f>
        <v>-1.3821849342223185</v>
      </c>
      <c r="AE3040">
        <f t="shared" si="574"/>
        <v>1</v>
      </c>
      <c r="AG3040">
        <f>(A3040 -$W$7)/$W$8</f>
        <v>-0.9975273084355315</v>
      </c>
      <c r="AH3040">
        <f>(B3040 -$X$7)/$X$8</f>
        <v>8.8558687949497769E-2</v>
      </c>
      <c r="AI3040">
        <f>(F3040 -$Z$7)/$Z$8</f>
        <v>0.20345377357021491</v>
      </c>
      <c r="AJ3040">
        <f>(I3040 -$AA$7)/$AA$8</f>
        <v>0.41145108517868284</v>
      </c>
      <c r="AK3040">
        <f t="shared" si="575"/>
        <v>1.0011994733813825</v>
      </c>
      <c r="AL3040">
        <f>IF(C3040="Low", 1, IF(C3040="Medium", 2, IF(C3040="High", 3, "")))</f>
        <v>1</v>
      </c>
      <c r="AM3040">
        <f>IF(G3040="Low", 1, IF(G3040="Medium", 2, IF(G3040="High", 3, "")))</f>
        <v>2</v>
      </c>
      <c r="AN3040">
        <f t="shared" si="577"/>
        <v>3</v>
      </c>
      <c r="AO3040">
        <f t="shared" si="578"/>
        <v>3</v>
      </c>
      <c r="AP3040">
        <f t="shared" si="579"/>
        <v>1</v>
      </c>
      <c r="AQ3040">
        <f>IF(H3040="Yes", 1, 0)</f>
        <v>1</v>
      </c>
      <c r="AR3040">
        <f>IF(D3040="Yes", 1, 0)</f>
        <v>1</v>
      </c>
      <c r="AS3040">
        <f t="shared" si="580"/>
        <v>1</v>
      </c>
      <c r="AT3040">
        <f t="shared" si="581"/>
        <v>1</v>
      </c>
      <c r="AU3040">
        <f t="shared" si="582"/>
        <v>0</v>
      </c>
      <c r="AV3040">
        <f t="shared" si="583"/>
        <v>0</v>
      </c>
      <c r="AX3040">
        <f t="shared" si="584"/>
        <v>1</v>
      </c>
    </row>
    <row r="3041" spans="1:50" x14ac:dyDescent="0.3">
      <c r="A3041">
        <v>20</v>
      </c>
      <c r="B3041">
        <v>93</v>
      </c>
      <c r="C3041" t="s">
        <v>22</v>
      </c>
      <c r="D3041" t="s">
        <v>21</v>
      </c>
      <c r="E3041">
        <v>6</v>
      </c>
      <c r="F3041">
        <v>82</v>
      </c>
      <c r="G3041" t="s">
        <v>18</v>
      </c>
      <c r="H3041" t="s">
        <v>20</v>
      </c>
      <c r="I3041">
        <v>1</v>
      </c>
      <c r="J3041" t="s">
        <v>19</v>
      </c>
      <c r="K3041" t="s">
        <v>23</v>
      </c>
      <c r="L3041" t="s">
        <v>24</v>
      </c>
      <c r="M3041">
        <v>3</v>
      </c>
      <c r="N3041" t="s">
        <v>21</v>
      </c>
      <c r="O3041" t="s">
        <v>25</v>
      </c>
      <c r="P3041" t="s">
        <v>30</v>
      </c>
      <c r="Q3041" t="s">
        <v>31</v>
      </c>
      <c r="R3041">
        <v>68</v>
      </c>
      <c r="T3041">
        <f t="shared" si="576"/>
        <v>0.34600247459218014</v>
      </c>
      <c r="U3041">
        <f t="shared" si="585"/>
        <v>68.581664603355989</v>
      </c>
      <c r="AD3041">
        <f>(E3041 -$Y$7)/$Y$8</f>
        <v>-0.70099025568980644</v>
      </c>
      <c r="AE3041">
        <f t="shared" si="574"/>
        <v>1</v>
      </c>
      <c r="AG3041">
        <f>(A3041 -$W$7)/$W$8</f>
        <v>4.1185681317912485E-3</v>
      </c>
      <c r="AH3041">
        <f>(B3041 -$X$7)/$X$8</f>
        <v>1.1278255641170531</v>
      </c>
      <c r="AI3041">
        <f>(F3041 -$Z$7)/$Z$8</f>
        <v>0.48125673548773673</v>
      </c>
      <c r="AJ3041">
        <f>(I3041 -$AA$7)/$AA$8</f>
        <v>-0.40124168605466753</v>
      </c>
      <c r="AK3041">
        <f t="shared" si="575"/>
        <v>3.141133078780467E-2</v>
      </c>
      <c r="AL3041">
        <f>IF(C3041="Low", 1, IF(C3041="Medium", 2, IF(C3041="High", 3, "")))</f>
        <v>2</v>
      </c>
      <c r="AM3041">
        <f>IF(G3041="Low", 1, IF(G3041="Medium", 2, IF(G3041="High", 3, "")))</f>
        <v>1</v>
      </c>
      <c r="AN3041">
        <f t="shared" si="577"/>
        <v>3</v>
      </c>
      <c r="AO3041">
        <f t="shared" si="578"/>
        <v>1</v>
      </c>
      <c r="AP3041">
        <f t="shared" si="579"/>
        <v>1</v>
      </c>
      <c r="AQ3041">
        <f>IF(H3041="Yes", 1, 0)</f>
        <v>0</v>
      </c>
      <c r="AR3041">
        <f>IF(D3041="Yes", 1, 0)</f>
        <v>1</v>
      </c>
      <c r="AS3041">
        <f t="shared" si="580"/>
        <v>0</v>
      </c>
      <c r="AT3041">
        <f t="shared" si="581"/>
        <v>0</v>
      </c>
      <c r="AU3041">
        <f t="shared" si="582"/>
        <v>0</v>
      </c>
      <c r="AV3041">
        <f t="shared" si="583"/>
        <v>0</v>
      </c>
      <c r="AX3041">
        <f t="shared" si="584"/>
        <v>1</v>
      </c>
    </row>
    <row r="3042" spans="1:50" x14ac:dyDescent="0.3">
      <c r="A3042">
        <v>23</v>
      </c>
      <c r="B3042">
        <v>75</v>
      </c>
      <c r="C3042" t="s">
        <v>19</v>
      </c>
      <c r="D3042" t="s">
        <v>21</v>
      </c>
      <c r="E3042">
        <v>6</v>
      </c>
      <c r="F3042">
        <v>93</v>
      </c>
      <c r="G3042" t="s">
        <v>22</v>
      </c>
      <c r="H3042" t="s">
        <v>20</v>
      </c>
      <c r="I3042">
        <v>2</v>
      </c>
      <c r="J3042" t="s">
        <v>18</v>
      </c>
      <c r="K3042" t="s">
        <v>23</v>
      </c>
      <c r="L3042" t="s">
        <v>32</v>
      </c>
      <c r="M3042">
        <v>3</v>
      </c>
      <c r="N3042" t="s">
        <v>20</v>
      </c>
      <c r="O3042" t="s">
        <v>33</v>
      </c>
      <c r="P3042" t="s">
        <v>30</v>
      </c>
      <c r="Q3042" t="s">
        <v>31</v>
      </c>
      <c r="R3042">
        <v>69</v>
      </c>
      <c r="T3042">
        <f t="shared" si="576"/>
        <v>0.29012175980446342</v>
      </c>
      <c r="U3042">
        <f t="shared" si="585"/>
        <v>68.364279606428994</v>
      </c>
      <c r="AD3042">
        <f>(E3042 -$Y$7)/$Y$8</f>
        <v>-0.70099025568980644</v>
      </c>
      <c r="AE3042">
        <f t="shared" si="574"/>
        <v>1</v>
      </c>
      <c r="AG3042">
        <f>(A3042 -$W$7)/$W$8</f>
        <v>0.50494150641545266</v>
      </c>
      <c r="AH3042">
        <f>(B3042 -$X$7)/$X$8</f>
        <v>-0.43107475013427993</v>
      </c>
      <c r="AI3042">
        <f>(F3042 -$Z$7)/$Z$8</f>
        <v>1.2452148807609216</v>
      </c>
      <c r="AJ3042">
        <f>(I3042 -$AA$7)/$AA$8</f>
        <v>0.41145108517868284</v>
      </c>
      <c r="AK3042">
        <f t="shared" si="575"/>
        <v>3.141133078780467E-2</v>
      </c>
      <c r="AL3042">
        <f>IF(C3042="Low", 1, IF(C3042="Medium", 2, IF(C3042="High", 3, "")))</f>
        <v>3</v>
      </c>
      <c r="AM3042">
        <f>IF(G3042="Low", 1, IF(G3042="Medium", 2, IF(G3042="High", 3, "")))</f>
        <v>2</v>
      </c>
      <c r="AN3042">
        <f t="shared" si="577"/>
        <v>1</v>
      </c>
      <c r="AO3042">
        <f t="shared" si="578"/>
        <v>3</v>
      </c>
      <c r="AP3042">
        <f t="shared" si="579"/>
        <v>0</v>
      </c>
      <c r="AQ3042">
        <f>IF(H3042="Yes", 1, 0)</f>
        <v>0</v>
      </c>
      <c r="AR3042">
        <f>IF(D3042="Yes", 1, 0)</f>
        <v>1</v>
      </c>
      <c r="AS3042">
        <f t="shared" si="580"/>
        <v>1</v>
      </c>
      <c r="AT3042">
        <f t="shared" si="581"/>
        <v>0</v>
      </c>
      <c r="AU3042">
        <f t="shared" si="582"/>
        <v>0</v>
      </c>
      <c r="AV3042">
        <f t="shared" si="583"/>
        <v>0</v>
      </c>
      <c r="AX3042">
        <f t="shared" si="584"/>
        <v>1</v>
      </c>
    </row>
    <row r="3043" spans="1:50" x14ac:dyDescent="0.3">
      <c r="A3043">
        <v>18</v>
      </c>
      <c r="B3043">
        <v>64</v>
      </c>
      <c r="C3043" t="s">
        <v>18</v>
      </c>
      <c r="D3043" t="s">
        <v>21</v>
      </c>
      <c r="E3043">
        <v>9</v>
      </c>
      <c r="F3043">
        <v>64</v>
      </c>
      <c r="G3043" t="s">
        <v>22</v>
      </c>
      <c r="H3043" t="s">
        <v>21</v>
      </c>
      <c r="I3043">
        <v>4</v>
      </c>
      <c r="J3043" t="s">
        <v>22</v>
      </c>
      <c r="K3043" t="s">
        <v>23</v>
      </c>
      <c r="L3043" t="s">
        <v>28</v>
      </c>
      <c r="M3043">
        <v>4</v>
      </c>
      <c r="N3043" t="s">
        <v>21</v>
      </c>
      <c r="O3043" t="s">
        <v>25</v>
      </c>
      <c r="P3043" t="s">
        <v>26</v>
      </c>
      <c r="Q3043" t="s">
        <v>27</v>
      </c>
      <c r="R3043">
        <v>61</v>
      </c>
      <c r="T3043">
        <f t="shared" si="576"/>
        <v>-0.19816414932696896</v>
      </c>
      <c r="U3043">
        <f t="shared" si="585"/>
        <v>66.464768634544299</v>
      </c>
      <c r="AD3043">
        <f>(E3043 -$Y$7)/$Y$8</f>
        <v>1.3425937799077299</v>
      </c>
      <c r="AE3043">
        <f t="shared" si="574"/>
        <v>1</v>
      </c>
      <c r="AG3043">
        <f>(A3043 -$W$7)/$W$8</f>
        <v>-0.32976339072398297</v>
      </c>
      <c r="AH3043">
        <f>(B3043 -$X$7)/$X$8</f>
        <v>-1.3837360532878724</v>
      </c>
      <c r="AI3043">
        <f>(F3043 -$Z$7)/$Z$8</f>
        <v>-0.76885659314111132</v>
      </c>
      <c r="AJ3043">
        <f>(I3043 -$AA$7)/$AA$8</f>
        <v>2.0368366276453838</v>
      </c>
      <c r="AK3043">
        <f t="shared" si="575"/>
        <v>1.0011994733813825</v>
      </c>
      <c r="AL3043">
        <f>IF(C3043="Low", 1, IF(C3043="Medium", 2, IF(C3043="High", 3, "")))</f>
        <v>1</v>
      </c>
      <c r="AM3043">
        <f>IF(G3043="Low", 1, IF(G3043="Medium", 2, IF(G3043="High", 3, "")))</f>
        <v>2</v>
      </c>
      <c r="AN3043">
        <f t="shared" si="577"/>
        <v>2</v>
      </c>
      <c r="AO3043">
        <f t="shared" si="578"/>
        <v>1</v>
      </c>
      <c r="AP3043">
        <f t="shared" si="579"/>
        <v>0</v>
      </c>
      <c r="AQ3043">
        <f>IF(H3043="Yes", 1, 0)</f>
        <v>1</v>
      </c>
      <c r="AR3043">
        <f>IF(D3043="Yes", 1, 0)</f>
        <v>1</v>
      </c>
      <c r="AS3043">
        <f t="shared" si="580"/>
        <v>0</v>
      </c>
      <c r="AT3043">
        <f t="shared" si="581"/>
        <v>1</v>
      </c>
      <c r="AU3043">
        <f t="shared" si="582"/>
        <v>0</v>
      </c>
      <c r="AV3043">
        <f t="shared" si="583"/>
        <v>0</v>
      </c>
      <c r="AX3043">
        <f t="shared" si="584"/>
        <v>1</v>
      </c>
    </row>
    <row r="3044" spans="1:50" x14ac:dyDescent="0.3">
      <c r="A3044">
        <v>21</v>
      </c>
      <c r="B3044">
        <v>87</v>
      </c>
      <c r="C3044" t="s">
        <v>18</v>
      </c>
      <c r="D3044" t="s">
        <v>21</v>
      </c>
      <c r="E3044">
        <v>5</v>
      </c>
      <c r="F3044">
        <v>78</v>
      </c>
      <c r="G3044" t="s">
        <v>19</v>
      </c>
      <c r="H3044" t="s">
        <v>21</v>
      </c>
      <c r="I3044">
        <v>1</v>
      </c>
      <c r="J3044" t="s">
        <v>22</v>
      </c>
      <c r="K3044" t="s">
        <v>34</v>
      </c>
      <c r="L3044" t="s">
        <v>24</v>
      </c>
      <c r="M3044">
        <v>2</v>
      </c>
      <c r="N3044" t="s">
        <v>20</v>
      </c>
      <c r="O3044" t="s">
        <v>25</v>
      </c>
      <c r="P3044" t="s">
        <v>26</v>
      </c>
      <c r="Q3044" t="s">
        <v>31</v>
      </c>
      <c r="R3044">
        <v>69</v>
      </c>
      <c r="T3044">
        <f t="shared" si="576"/>
        <v>0.3988263904834487</v>
      </c>
      <c r="U3044">
        <f t="shared" si="585"/>
        <v>68.787158159358583</v>
      </c>
      <c r="AD3044">
        <f>(E3044 -$Y$7)/$Y$8</f>
        <v>-1.3821849342223185</v>
      </c>
      <c r="AE3044">
        <f t="shared" si="574"/>
        <v>0</v>
      </c>
      <c r="AG3044">
        <f>(A3044 -$W$7)/$W$8</f>
        <v>0.17105954755967837</v>
      </c>
      <c r="AH3044">
        <f>(B3044 -$X$7)/$X$8</f>
        <v>0.60819212603327544</v>
      </c>
      <c r="AI3044">
        <f>(F3044 -$Z$7)/$Z$8</f>
        <v>0.20345377357021491</v>
      </c>
      <c r="AJ3044">
        <f>(I3044 -$AA$7)/$AA$8</f>
        <v>-0.40124168605466753</v>
      </c>
      <c r="AK3044">
        <f t="shared" si="575"/>
        <v>-0.93837681180577304</v>
      </c>
      <c r="AL3044">
        <f>IF(C3044="Low", 1, IF(C3044="Medium", 2, IF(C3044="High", 3, "")))</f>
        <v>1</v>
      </c>
      <c r="AM3044">
        <f>IF(G3044="Low", 1, IF(G3044="Medium", 2, IF(G3044="High", 3, "")))</f>
        <v>3</v>
      </c>
      <c r="AN3044">
        <f t="shared" si="577"/>
        <v>2</v>
      </c>
      <c r="AO3044">
        <f t="shared" si="578"/>
        <v>1</v>
      </c>
      <c r="AP3044">
        <f t="shared" si="579"/>
        <v>1</v>
      </c>
      <c r="AQ3044">
        <f>IF(H3044="Yes", 1, 0)</f>
        <v>1</v>
      </c>
      <c r="AR3044">
        <f>IF(D3044="Yes", 1, 0)</f>
        <v>1</v>
      </c>
      <c r="AS3044">
        <f t="shared" si="580"/>
        <v>1</v>
      </c>
      <c r="AT3044">
        <f t="shared" si="581"/>
        <v>1</v>
      </c>
      <c r="AU3044">
        <f t="shared" si="582"/>
        <v>0</v>
      </c>
      <c r="AV3044">
        <f t="shared" si="583"/>
        <v>0</v>
      </c>
      <c r="AX3044">
        <f t="shared" si="584"/>
        <v>1</v>
      </c>
    </row>
    <row r="3045" spans="1:50" x14ac:dyDescent="0.3">
      <c r="A3045">
        <v>14</v>
      </c>
      <c r="B3045">
        <v>60</v>
      </c>
      <c r="C3045" t="s">
        <v>18</v>
      </c>
      <c r="D3045" t="s">
        <v>21</v>
      </c>
      <c r="E3045">
        <v>9</v>
      </c>
      <c r="F3045">
        <v>67</v>
      </c>
      <c r="G3045" t="s">
        <v>18</v>
      </c>
      <c r="H3045" t="s">
        <v>21</v>
      </c>
      <c r="I3045">
        <v>3</v>
      </c>
      <c r="J3045" t="s">
        <v>19</v>
      </c>
      <c r="K3045" t="s">
        <v>23</v>
      </c>
      <c r="L3045" t="s">
        <v>24</v>
      </c>
      <c r="M3045">
        <v>3</v>
      </c>
      <c r="N3045" t="s">
        <v>20</v>
      </c>
      <c r="O3045" t="s">
        <v>25</v>
      </c>
      <c r="P3045" t="s">
        <v>26</v>
      </c>
      <c r="Q3045" t="s">
        <v>31</v>
      </c>
      <c r="R3045">
        <v>61</v>
      </c>
      <c r="T3045">
        <f t="shared" si="576"/>
        <v>-0.28924579817701523</v>
      </c>
      <c r="U3045">
        <f t="shared" si="585"/>
        <v>66.110446324413005</v>
      </c>
      <c r="AD3045">
        <f>(E3045 -$Y$7)/$Y$8</f>
        <v>1.3425937799077299</v>
      </c>
      <c r="AE3045">
        <f t="shared" si="574"/>
        <v>1</v>
      </c>
      <c r="AG3045">
        <f>(A3045 -$W$7)/$W$8</f>
        <v>-0.9975273084355315</v>
      </c>
      <c r="AH3045">
        <f>(B3045 -$X$7)/$X$8</f>
        <v>-1.7301583453437241</v>
      </c>
      <c r="AI3045">
        <f>(F3045 -$Z$7)/$Z$8</f>
        <v>-0.56050437170297007</v>
      </c>
      <c r="AJ3045">
        <f>(I3045 -$AA$7)/$AA$8</f>
        <v>1.2241438564120333</v>
      </c>
      <c r="AK3045">
        <f t="shared" si="575"/>
        <v>3.141133078780467E-2</v>
      </c>
      <c r="AL3045">
        <f>IF(C3045="Low", 1, IF(C3045="Medium", 2, IF(C3045="High", 3, "")))</f>
        <v>1</v>
      </c>
      <c r="AM3045">
        <f>IF(G3045="Low", 1, IF(G3045="Medium", 2, IF(G3045="High", 3, "")))</f>
        <v>1</v>
      </c>
      <c r="AN3045">
        <f t="shared" si="577"/>
        <v>3</v>
      </c>
      <c r="AO3045">
        <f t="shared" si="578"/>
        <v>1</v>
      </c>
      <c r="AP3045">
        <f t="shared" si="579"/>
        <v>1</v>
      </c>
      <c r="AQ3045">
        <f>IF(H3045="Yes", 1, 0)</f>
        <v>1</v>
      </c>
      <c r="AR3045">
        <f>IF(D3045="Yes", 1, 0)</f>
        <v>1</v>
      </c>
      <c r="AS3045">
        <f t="shared" si="580"/>
        <v>1</v>
      </c>
      <c r="AT3045">
        <f t="shared" si="581"/>
        <v>1</v>
      </c>
      <c r="AU3045">
        <f t="shared" si="582"/>
        <v>0</v>
      </c>
      <c r="AV3045">
        <f t="shared" si="583"/>
        <v>0</v>
      </c>
      <c r="AX3045">
        <f t="shared" si="584"/>
        <v>1</v>
      </c>
    </row>
    <row r="3046" spans="1:50" x14ac:dyDescent="0.3">
      <c r="A3046">
        <v>19</v>
      </c>
      <c r="B3046">
        <v>79</v>
      </c>
      <c r="C3046" t="s">
        <v>22</v>
      </c>
      <c r="D3046" t="s">
        <v>21</v>
      </c>
      <c r="E3046">
        <v>7</v>
      </c>
      <c r="F3046">
        <v>66</v>
      </c>
      <c r="G3046" t="s">
        <v>18</v>
      </c>
      <c r="H3046" t="s">
        <v>21</v>
      </c>
      <c r="I3046">
        <v>3</v>
      </c>
      <c r="J3046" t="s">
        <v>22</v>
      </c>
      <c r="K3046" t="s">
        <v>23</v>
      </c>
      <c r="L3046" t="s">
        <v>24</v>
      </c>
      <c r="M3046">
        <v>3</v>
      </c>
      <c r="N3046" t="s">
        <v>21</v>
      </c>
      <c r="O3046" t="s">
        <v>25</v>
      </c>
      <c r="P3046" t="s">
        <v>26</v>
      </c>
      <c r="Q3046" t="s">
        <v>27</v>
      </c>
      <c r="R3046">
        <v>67</v>
      </c>
      <c r="T3046">
        <f t="shared" si="576"/>
        <v>0.17035893442711786</v>
      </c>
      <c r="U3046">
        <f t="shared" si="585"/>
        <v>67.898382891873297</v>
      </c>
      <c r="AD3046">
        <f>(E3046 -$Y$7)/$Y$8</f>
        <v>-1.9795577157294329E-2</v>
      </c>
      <c r="AE3046">
        <f t="shared" si="574"/>
        <v>1</v>
      </c>
      <c r="AG3046">
        <f>(A3046 -$W$7)/$W$8</f>
        <v>-0.16282241129609587</v>
      </c>
      <c r="AH3046">
        <f>(B3046 -$X$7)/$X$8</f>
        <v>-8.4652458078428139E-2</v>
      </c>
      <c r="AI3046">
        <f>(F3046 -$Z$7)/$Z$8</f>
        <v>-0.62995511218235045</v>
      </c>
      <c r="AJ3046">
        <f>(I3046 -$AA$7)/$AA$8</f>
        <v>1.2241438564120333</v>
      </c>
      <c r="AK3046">
        <f t="shared" si="575"/>
        <v>3.141133078780467E-2</v>
      </c>
      <c r="AL3046">
        <f>IF(C3046="Low", 1, IF(C3046="Medium", 2, IF(C3046="High", 3, "")))</f>
        <v>2</v>
      </c>
      <c r="AM3046">
        <f>IF(G3046="Low", 1, IF(G3046="Medium", 2, IF(G3046="High", 3, "")))</f>
        <v>1</v>
      </c>
      <c r="AN3046">
        <f t="shared" si="577"/>
        <v>2</v>
      </c>
      <c r="AO3046">
        <f t="shared" si="578"/>
        <v>1</v>
      </c>
      <c r="AP3046">
        <f t="shared" si="579"/>
        <v>1</v>
      </c>
      <c r="AQ3046">
        <f>IF(H3046="Yes", 1, 0)</f>
        <v>1</v>
      </c>
      <c r="AR3046">
        <f>IF(D3046="Yes", 1, 0)</f>
        <v>1</v>
      </c>
      <c r="AS3046">
        <f t="shared" si="580"/>
        <v>0</v>
      </c>
      <c r="AT3046">
        <f t="shared" si="581"/>
        <v>1</v>
      </c>
      <c r="AU3046">
        <f t="shared" si="582"/>
        <v>0</v>
      </c>
      <c r="AV3046">
        <f t="shared" si="583"/>
        <v>0</v>
      </c>
      <c r="AX3046">
        <f t="shared" si="584"/>
        <v>1</v>
      </c>
    </row>
    <row r="3047" spans="1:50" x14ac:dyDescent="0.3">
      <c r="A3047">
        <v>24</v>
      </c>
      <c r="B3047">
        <v>68</v>
      </c>
      <c r="C3047" t="s">
        <v>18</v>
      </c>
      <c r="D3047" t="s">
        <v>20</v>
      </c>
      <c r="E3047">
        <v>7</v>
      </c>
      <c r="F3047">
        <v>51</v>
      </c>
      <c r="G3047" t="s">
        <v>22</v>
      </c>
      <c r="H3047" t="s">
        <v>21</v>
      </c>
      <c r="I3047">
        <v>0</v>
      </c>
      <c r="J3047" t="s">
        <v>18</v>
      </c>
      <c r="K3047" t="s">
        <v>34</v>
      </c>
      <c r="L3047" t="s">
        <v>32</v>
      </c>
      <c r="M3047">
        <v>4</v>
      </c>
      <c r="N3047" t="s">
        <v>20</v>
      </c>
      <c r="O3047" t="s">
        <v>25</v>
      </c>
      <c r="P3047" t="s">
        <v>26</v>
      </c>
      <c r="Q3047" t="s">
        <v>31</v>
      </c>
      <c r="R3047">
        <v>63</v>
      </c>
      <c r="T3047">
        <f t="shared" si="576"/>
        <v>-0.21584214314180095</v>
      </c>
      <c r="U3047">
        <f t="shared" si="585"/>
        <v>66.395998386244656</v>
      </c>
      <c r="AD3047">
        <f>(E3047 -$Y$7)/$Y$8</f>
        <v>-1.9795577157294329E-2</v>
      </c>
      <c r="AE3047">
        <f t="shared" si="574"/>
        <v>0</v>
      </c>
      <c r="AG3047">
        <f>(A3047 -$W$7)/$W$8</f>
        <v>0.67188248584333976</v>
      </c>
      <c r="AH3047">
        <f>(B3047 -$X$7)/$X$8</f>
        <v>-1.0373137612320207</v>
      </c>
      <c r="AI3047">
        <f>(F3047 -$Z$7)/$Z$8</f>
        <v>-1.6717162193730573</v>
      </c>
      <c r="AJ3047">
        <f>(I3047 -$AA$7)/$AA$8</f>
        <v>-1.213934457288018</v>
      </c>
      <c r="AK3047">
        <f t="shared" si="575"/>
        <v>1.0011994733813825</v>
      </c>
      <c r="AL3047">
        <f>IF(C3047="Low", 1, IF(C3047="Medium", 2, IF(C3047="High", 3, "")))</f>
        <v>1</v>
      </c>
      <c r="AM3047">
        <f>IF(G3047="Low", 1, IF(G3047="Medium", 2, IF(G3047="High", 3, "")))</f>
        <v>2</v>
      </c>
      <c r="AN3047">
        <f t="shared" si="577"/>
        <v>1</v>
      </c>
      <c r="AO3047">
        <f t="shared" si="578"/>
        <v>1</v>
      </c>
      <c r="AP3047">
        <f t="shared" si="579"/>
        <v>0</v>
      </c>
      <c r="AQ3047">
        <f>IF(H3047="Yes", 1, 0)</f>
        <v>1</v>
      </c>
      <c r="AR3047">
        <f>IF(D3047="Yes", 1, 0)</f>
        <v>0</v>
      </c>
      <c r="AS3047">
        <f t="shared" si="580"/>
        <v>1</v>
      </c>
      <c r="AT3047">
        <f t="shared" si="581"/>
        <v>1</v>
      </c>
      <c r="AU3047">
        <f t="shared" si="582"/>
        <v>0</v>
      </c>
      <c r="AV3047">
        <f t="shared" si="583"/>
        <v>0</v>
      </c>
      <c r="AX3047">
        <f t="shared" si="584"/>
        <v>1</v>
      </c>
    </row>
    <row r="3048" spans="1:50" x14ac:dyDescent="0.3">
      <c r="A3048">
        <v>21</v>
      </c>
      <c r="B3048">
        <v>85</v>
      </c>
      <c r="C3048" t="s">
        <v>22</v>
      </c>
      <c r="D3048" t="s">
        <v>20</v>
      </c>
      <c r="E3048">
        <v>8</v>
      </c>
      <c r="F3048">
        <v>80</v>
      </c>
      <c r="G3048" t="s">
        <v>22</v>
      </c>
      <c r="H3048" t="s">
        <v>21</v>
      </c>
      <c r="I3048">
        <v>3</v>
      </c>
      <c r="J3048" t="s">
        <v>19</v>
      </c>
      <c r="K3048" t="s">
        <v>23</v>
      </c>
      <c r="L3048" t="s">
        <v>24</v>
      </c>
      <c r="M3048">
        <v>3</v>
      </c>
      <c r="N3048" t="s">
        <v>21</v>
      </c>
      <c r="O3048" t="s">
        <v>29</v>
      </c>
      <c r="P3048" t="s">
        <v>30</v>
      </c>
      <c r="Q3048" t="s">
        <v>31</v>
      </c>
      <c r="R3048">
        <v>68</v>
      </c>
      <c r="T3048">
        <f t="shared" si="576"/>
        <v>0.44489204862218268</v>
      </c>
      <c r="U3048">
        <f t="shared" si="585"/>
        <v>68.966361002252953</v>
      </c>
      <c r="AD3048">
        <f>(E3048 -$Y$7)/$Y$8</f>
        <v>0.66139910137521774</v>
      </c>
      <c r="AE3048">
        <f t="shared" si="574"/>
        <v>1</v>
      </c>
      <c r="AG3048">
        <f>(A3048 -$W$7)/$W$8</f>
        <v>0.17105954755967837</v>
      </c>
      <c r="AH3048">
        <f>(B3048 -$X$7)/$X$8</f>
        <v>0.43498098000534957</v>
      </c>
      <c r="AI3048">
        <f>(F3048 -$Z$7)/$Z$8</f>
        <v>0.34235525452897581</v>
      </c>
      <c r="AJ3048">
        <f>(I3048 -$AA$7)/$AA$8</f>
        <v>1.2241438564120333</v>
      </c>
      <c r="AK3048">
        <f t="shared" si="575"/>
        <v>3.141133078780467E-2</v>
      </c>
      <c r="AL3048">
        <f>IF(C3048="Low", 1, IF(C3048="Medium", 2, IF(C3048="High", 3, "")))</f>
        <v>2</v>
      </c>
      <c r="AM3048">
        <f>IF(G3048="Low", 1, IF(G3048="Medium", 2, IF(G3048="High", 3, "")))</f>
        <v>2</v>
      </c>
      <c r="AN3048">
        <f t="shared" si="577"/>
        <v>3</v>
      </c>
      <c r="AO3048">
        <f t="shared" si="578"/>
        <v>2</v>
      </c>
      <c r="AP3048">
        <f t="shared" si="579"/>
        <v>1</v>
      </c>
      <c r="AQ3048">
        <f>IF(H3048="Yes", 1, 0)</f>
        <v>1</v>
      </c>
      <c r="AR3048">
        <f>IF(D3048="Yes", 1, 0)</f>
        <v>0</v>
      </c>
      <c r="AS3048">
        <f t="shared" si="580"/>
        <v>0</v>
      </c>
      <c r="AT3048">
        <f t="shared" si="581"/>
        <v>0</v>
      </c>
      <c r="AU3048">
        <f t="shared" si="582"/>
        <v>0</v>
      </c>
      <c r="AV3048">
        <f t="shared" si="583"/>
        <v>0</v>
      </c>
      <c r="AX3048">
        <f t="shared" si="584"/>
        <v>1</v>
      </c>
    </row>
    <row r="3049" spans="1:50" x14ac:dyDescent="0.3">
      <c r="A3049">
        <v>16</v>
      </c>
      <c r="B3049">
        <v>99</v>
      </c>
      <c r="C3049" t="s">
        <v>22</v>
      </c>
      <c r="D3049" t="s">
        <v>20</v>
      </c>
      <c r="E3049">
        <v>5</v>
      </c>
      <c r="F3049">
        <v>99</v>
      </c>
      <c r="G3049" t="s">
        <v>18</v>
      </c>
      <c r="H3049" t="s">
        <v>20</v>
      </c>
      <c r="I3049">
        <v>0</v>
      </c>
      <c r="J3049" t="s">
        <v>22</v>
      </c>
      <c r="K3049" t="s">
        <v>34</v>
      </c>
      <c r="L3049" t="s">
        <v>32</v>
      </c>
      <c r="M3049">
        <v>5</v>
      </c>
      <c r="N3049" t="s">
        <v>20</v>
      </c>
      <c r="O3049" t="s">
        <v>29</v>
      </c>
      <c r="P3049" t="s">
        <v>30</v>
      </c>
      <c r="Q3049" t="s">
        <v>31</v>
      </c>
      <c r="R3049">
        <v>68</v>
      </c>
      <c r="T3049">
        <f t="shared" si="576"/>
        <v>0.36394981257092862</v>
      </c>
      <c r="U3049">
        <f t="shared" si="585"/>
        <v>68.651482643912175</v>
      </c>
      <c r="AD3049">
        <f>(E3049 -$Y$7)/$Y$8</f>
        <v>-1.3821849342223185</v>
      </c>
      <c r="AE3049">
        <f t="shared" si="574"/>
        <v>0</v>
      </c>
      <c r="AG3049">
        <f>(A3049 -$W$7)/$W$8</f>
        <v>-0.66364534957975729</v>
      </c>
      <c r="AH3049">
        <f>(B3049 -$X$7)/$X$8</f>
        <v>1.6474590022008309</v>
      </c>
      <c r="AI3049">
        <f>(F3049 -$Z$7)/$Z$8</f>
        <v>1.6619193236372043</v>
      </c>
      <c r="AJ3049">
        <f>(I3049 -$AA$7)/$AA$8</f>
        <v>-1.213934457288018</v>
      </c>
      <c r="AK3049">
        <f t="shared" si="575"/>
        <v>1.9709876159749602</v>
      </c>
      <c r="AL3049">
        <f>IF(C3049="Low", 1, IF(C3049="Medium", 2, IF(C3049="High", 3, "")))</f>
        <v>2</v>
      </c>
      <c r="AM3049">
        <f>IF(G3049="Low", 1, IF(G3049="Medium", 2, IF(G3049="High", 3, "")))</f>
        <v>1</v>
      </c>
      <c r="AN3049">
        <f t="shared" si="577"/>
        <v>2</v>
      </c>
      <c r="AO3049">
        <f t="shared" si="578"/>
        <v>2</v>
      </c>
      <c r="AP3049">
        <f t="shared" si="579"/>
        <v>0</v>
      </c>
      <c r="AQ3049">
        <f>IF(H3049="Yes", 1, 0)</f>
        <v>0</v>
      </c>
      <c r="AR3049">
        <f>IF(D3049="Yes", 1, 0)</f>
        <v>0</v>
      </c>
      <c r="AS3049">
        <f t="shared" si="580"/>
        <v>1</v>
      </c>
      <c r="AT3049">
        <f t="shared" si="581"/>
        <v>0</v>
      </c>
      <c r="AU3049">
        <f t="shared" si="582"/>
        <v>0</v>
      </c>
      <c r="AV3049">
        <f t="shared" si="583"/>
        <v>0</v>
      </c>
      <c r="AX3049">
        <f t="shared" si="584"/>
        <v>1</v>
      </c>
    </row>
    <row r="3050" spans="1:50" x14ac:dyDescent="0.3">
      <c r="A3050">
        <v>21</v>
      </c>
      <c r="B3050">
        <v>79</v>
      </c>
      <c r="C3050" t="s">
        <v>22</v>
      </c>
      <c r="D3050" t="s">
        <v>21</v>
      </c>
      <c r="E3050">
        <v>6</v>
      </c>
      <c r="F3050">
        <v>88</v>
      </c>
      <c r="G3050" t="s">
        <v>18</v>
      </c>
      <c r="H3050" t="s">
        <v>21</v>
      </c>
      <c r="I3050">
        <v>2</v>
      </c>
      <c r="J3050" t="s">
        <v>22</v>
      </c>
      <c r="K3050" t="s">
        <v>23</v>
      </c>
      <c r="L3050" t="s">
        <v>32</v>
      </c>
      <c r="M3050">
        <v>1</v>
      </c>
      <c r="N3050" t="s">
        <v>20</v>
      </c>
      <c r="O3050" t="s">
        <v>25</v>
      </c>
      <c r="P3050" t="s">
        <v>26</v>
      </c>
      <c r="Q3050" t="s">
        <v>27</v>
      </c>
      <c r="R3050">
        <v>67</v>
      </c>
      <c r="T3050">
        <f t="shared" si="576"/>
        <v>0.23615498337181012</v>
      </c>
      <c r="U3050">
        <f t="shared" si="585"/>
        <v>68.154340138518847</v>
      </c>
      <c r="AD3050">
        <f>(E3050 -$Y$7)/$Y$8</f>
        <v>-0.70099025568980644</v>
      </c>
      <c r="AE3050">
        <f t="shared" si="574"/>
        <v>1</v>
      </c>
      <c r="AG3050">
        <f>(A3050 -$W$7)/$W$8</f>
        <v>0.17105954755967837</v>
      </c>
      <c r="AH3050">
        <f>(B3050 -$X$7)/$X$8</f>
        <v>-8.4652458078428139E-2</v>
      </c>
      <c r="AI3050">
        <f>(F3050 -$Z$7)/$Z$8</f>
        <v>0.89796117836401934</v>
      </c>
      <c r="AJ3050">
        <f>(I3050 -$AA$7)/$AA$8</f>
        <v>0.41145108517868284</v>
      </c>
      <c r="AK3050">
        <f t="shared" si="575"/>
        <v>-1.9081649543993509</v>
      </c>
      <c r="AL3050">
        <f>IF(C3050="Low", 1, IF(C3050="Medium", 2, IF(C3050="High", 3, "")))</f>
        <v>2</v>
      </c>
      <c r="AM3050">
        <f>IF(G3050="Low", 1, IF(G3050="Medium", 2, IF(G3050="High", 3, "")))</f>
        <v>1</v>
      </c>
      <c r="AN3050">
        <f t="shared" si="577"/>
        <v>2</v>
      </c>
      <c r="AO3050">
        <f t="shared" si="578"/>
        <v>1</v>
      </c>
      <c r="AP3050">
        <f t="shared" si="579"/>
        <v>0</v>
      </c>
      <c r="AQ3050">
        <f>IF(H3050="Yes", 1, 0)</f>
        <v>1</v>
      </c>
      <c r="AR3050">
        <f>IF(D3050="Yes", 1, 0)</f>
        <v>1</v>
      </c>
      <c r="AS3050">
        <f t="shared" si="580"/>
        <v>1</v>
      </c>
      <c r="AT3050">
        <f t="shared" si="581"/>
        <v>1</v>
      </c>
      <c r="AU3050">
        <f t="shared" si="582"/>
        <v>0</v>
      </c>
      <c r="AV3050">
        <f t="shared" si="583"/>
        <v>0</v>
      </c>
      <c r="AX3050">
        <f t="shared" si="584"/>
        <v>1</v>
      </c>
    </row>
    <row r="3051" spans="1:50" x14ac:dyDescent="0.3">
      <c r="A3051">
        <v>24</v>
      </c>
      <c r="B3051">
        <v>93</v>
      </c>
      <c r="C3051" t="s">
        <v>18</v>
      </c>
      <c r="D3051" t="s">
        <v>21</v>
      </c>
      <c r="E3051">
        <v>5</v>
      </c>
      <c r="F3051">
        <v>62</v>
      </c>
      <c r="G3051" t="s">
        <v>19</v>
      </c>
      <c r="H3051" t="s">
        <v>21</v>
      </c>
      <c r="I3051">
        <v>1</v>
      </c>
      <c r="J3051" t="s">
        <v>22</v>
      </c>
      <c r="K3051" t="s">
        <v>34</v>
      </c>
      <c r="L3051" t="s">
        <v>28</v>
      </c>
      <c r="M3051">
        <v>3</v>
      </c>
      <c r="N3051" t="s">
        <v>20</v>
      </c>
      <c r="O3051" t="s">
        <v>29</v>
      </c>
      <c r="P3051" t="s">
        <v>30</v>
      </c>
      <c r="Q3051" t="s">
        <v>31</v>
      </c>
      <c r="R3051">
        <v>69</v>
      </c>
      <c r="T3051">
        <f t="shared" si="576"/>
        <v>0.44098344037987902</v>
      </c>
      <c r="U3051">
        <f t="shared" si="585"/>
        <v>68.951155885532984</v>
      </c>
      <c r="AD3051">
        <f>(E3051 -$Y$7)/$Y$8</f>
        <v>-1.3821849342223185</v>
      </c>
      <c r="AE3051">
        <f t="shared" si="574"/>
        <v>0</v>
      </c>
      <c r="AG3051">
        <f>(A3051 -$W$7)/$W$8</f>
        <v>0.67188248584333976</v>
      </c>
      <c r="AH3051">
        <f>(B3051 -$X$7)/$X$8</f>
        <v>1.1278255641170531</v>
      </c>
      <c r="AI3051">
        <f>(F3051 -$Z$7)/$Z$8</f>
        <v>-0.9077580740998723</v>
      </c>
      <c r="AJ3051">
        <f>(I3051 -$AA$7)/$AA$8</f>
        <v>-0.40124168605466753</v>
      </c>
      <c r="AK3051">
        <f t="shared" si="575"/>
        <v>3.141133078780467E-2</v>
      </c>
      <c r="AL3051">
        <f>IF(C3051="Low", 1, IF(C3051="Medium", 2, IF(C3051="High", 3, "")))</f>
        <v>1</v>
      </c>
      <c r="AM3051">
        <f>IF(G3051="Low", 1, IF(G3051="Medium", 2, IF(G3051="High", 3, "")))</f>
        <v>3</v>
      </c>
      <c r="AN3051">
        <f t="shared" si="577"/>
        <v>2</v>
      </c>
      <c r="AO3051">
        <f t="shared" si="578"/>
        <v>2</v>
      </c>
      <c r="AP3051">
        <f t="shared" si="579"/>
        <v>0</v>
      </c>
      <c r="AQ3051">
        <f>IF(H3051="Yes", 1, 0)</f>
        <v>1</v>
      </c>
      <c r="AR3051">
        <f>IF(D3051="Yes", 1, 0)</f>
        <v>1</v>
      </c>
      <c r="AS3051">
        <f t="shared" si="580"/>
        <v>1</v>
      </c>
      <c r="AT3051">
        <f t="shared" si="581"/>
        <v>0</v>
      </c>
      <c r="AU3051">
        <f t="shared" si="582"/>
        <v>0</v>
      </c>
      <c r="AV3051">
        <f t="shared" si="583"/>
        <v>0</v>
      </c>
      <c r="AX3051">
        <f t="shared" si="584"/>
        <v>1</v>
      </c>
    </row>
    <row r="3052" spans="1:50" x14ac:dyDescent="0.3">
      <c r="A3052">
        <v>8</v>
      </c>
      <c r="B3052">
        <v>80</v>
      </c>
      <c r="C3052" t="s">
        <v>19</v>
      </c>
      <c r="D3052" t="s">
        <v>20</v>
      </c>
      <c r="E3052">
        <v>6</v>
      </c>
      <c r="F3052">
        <v>86</v>
      </c>
      <c r="G3052" t="s">
        <v>22</v>
      </c>
      <c r="H3052" t="s">
        <v>21</v>
      </c>
      <c r="I3052">
        <v>2</v>
      </c>
      <c r="J3052" t="s">
        <v>22</v>
      </c>
      <c r="K3052" t="s">
        <v>23</v>
      </c>
      <c r="L3052" t="s">
        <v>32</v>
      </c>
      <c r="M3052">
        <v>3</v>
      </c>
      <c r="N3052" t="s">
        <v>20</v>
      </c>
      <c r="O3052" t="s">
        <v>25</v>
      </c>
      <c r="P3052" t="s">
        <v>26</v>
      </c>
      <c r="Q3052" t="s">
        <v>27</v>
      </c>
      <c r="R3052">
        <v>64</v>
      </c>
      <c r="T3052">
        <f t="shared" si="576"/>
        <v>2.2718659641300556E-2</v>
      </c>
      <c r="U3052">
        <f t="shared" si="585"/>
        <v>67.324038401067511</v>
      </c>
      <c r="AD3052">
        <f>(E3052 -$Y$7)/$Y$8</f>
        <v>-0.70099025568980644</v>
      </c>
      <c r="AE3052">
        <f t="shared" si="574"/>
        <v>1</v>
      </c>
      <c r="AG3052">
        <f>(A3052 -$W$7)/$W$8</f>
        <v>-1.9991731850028542</v>
      </c>
      <c r="AH3052">
        <f>(B3052 -$X$7)/$X$8</f>
        <v>1.9531149355348125E-3</v>
      </c>
      <c r="AI3052">
        <f>(F3052 -$Z$7)/$Z$8</f>
        <v>0.75905969740525847</v>
      </c>
      <c r="AJ3052">
        <f>(I3052 -$AA$7)/$AA$8</f>
        <v>0.41145108517868284</v>
      </c>
      <c r="AK3052">
        <f t="shared" si="575"/>
        <v>3.141133078780467E-2</v>
      </c>
      <c r="AL3052">
        <f>IF(C3052="Low", 1, IF(C3052="Medium", 2, IF(C3052="High", 3, "")))</f>
        <v>3</v>
      </c>
      <c r="AM3052">
        <f>IF(G3052="Low", 1, IF(G3052="Medium", 2, IF(G3052="High", 3, "")))</f>
        <v>2</v>
      </c>
      <c r="AN3052">
        <f t="shared" si="577"/>
        <v>2</v>
      </c>
      <c r="AO3052">
        <f t="shared" si="578"/>
        <v>1</v>
      </c>
      <c r="AP3052">
        <f t="shared" si="579"/>
        <v>0</v>
      </c>
      <c r="AQ3052">
        <f>IF(H3052="Yes", 1, 0)</f>
        <v>1</v>
      </c>
      <c r="AR3052">
        <f>IF(D3052="Yes", 1, 0)</f>
        <v>0</v>
      </c>
      <c r="AS3052">
        <f t="shared" si="580"/>
        <v>1</v>
      </c>
      <c r="AT3052">
        <f t="shared" si="581"/>
        <v>1</v>
      </c>
      <c r="AU3052">
        <f t="shared" si="582"/>
        <v>0</v>
      </c>
      <c r="AV3052">
        <f t="shared" si="583"/>
        <v>0</v>
      </c>
      <c r="AX3052">
        <f t="shared" si="584"/>
        <v>1</v>
      </c>
    </row>
    <row r="3053" spans="1:50" x14ac:dyDescent="0.3">
      <c r="A3053">
        <v>27</v>
      </c>
      <c r="B3053">
        <v>80</v>
      </c>
      <c r="C3053" t="s">
        <v>18</v>
      </c>
      <c r="D3053" t="s">
        <v>20</v>
      </c>
      <c r="E3053">
        <v>6</v>
      </c>
      <c r="F3053">
        <v>65</v>
      </c>
      <c r="G3053" t="s">
        <v>18</v>
      </c>
      <c r="H3053" t="s">
        <v>21</v>
      </c>
      <c r="I3053">
        <v>1</v>
      </c>
      <c r="J3053" t="s">
        <v>22</v>
      </c>
      <c r="K3053" t="s">
        <v>23</v>
      </c>
      <c r="L3053" t="s">
        <v>24</v>
      </c>
      <c r="M3053">
        <v>4</v>
      </c>
      <c r="N3053" t="s">
        <v>20</v>
      </c>
      <c r="O3053" t="s">
        <v>33</v>
      </c>
      <c r="P3053" t="s">
        <v>26</v>
      </c>
      <c r="Q3053" t="s">
        <v>27</v>
      </c>
      <c r="R3053">
        <v>67</v>
      </c>
      <c r="T3053">
        <f t="shared" si="576"/>
        <v>0.36318483776179722</v>
      </c>
      <c r="U3053">
        <f t="shared" si="585"/>
        <v>68.648506768475286</v>
      </c>
      <c r="AD3053">
        <f>(E3053 -$Y$7)/$Y$8</f>
        <v>-0.70099025568980644</v>
      </c>
      <c r="AE3053">
        <f t="shared" si="574"/>
        <v>1</v>
      </c>
      <c r="AG3053">
        <f>(A3053 -$W$7)/$W$8</f>
        <v>1.1727054241270012</v>
      </c>
      <c r="AH3053">
        <f>(B3053 -$X$7)/$X$8</f>
        <v>1.9531149355348125E-3</v>
      </c>
      <c r="AI3053">
        <f>(F3053 -$Z$7)/$Z$8</f>
        <v>-0.69940585266173094</v>
      </c>
      <c r="AJ3053">
        <f>(I3053 -$AA$7)/$AA$8</f>
        <v>-0.40124168605466753</v>
      </c>
      <c r="AK3053">
        <f t="shared" si="575"/>
        <v>1.0011994733813825</v>
      </c>
      <c r="AL3053">
        <f>IF(C3053="Low", 1, IF(C3053="Medium", 2, IF(C3053="High", 3, "")))</f>
        <v>1</v>
      </c>
      <c r="AM3053">
        <f>IF(G3053="Low", 1, IF(G3053="Medium", 2, IF(G3053="High", 3, "")))</f>
        <v>1</v>
      </c>
      <c r="AN3053">
        <f t="shared" si="577"/>
        <v>2</v>
      </c>
      <c r="AO3053">
        <f t="shared" si="578"/>
        <v>3</v>
      </c>
      <c r="AP3053">
        <f t="shared" si="579"/>
        <v>1</v>
      </c>
      <c r="AQ3053">
        <f>IF(H3053="Yes", 1, 0)</f>
        <v>1</v>
      </c>
      <c r="AR3053">
        <f>IF(D3053="Yes", 1, 0)</f>
        <v>0</v>
      </c>
      <c r="AS3053">
        <f t="shared" si="580"/>
        <v>1</v>
      </c>
      <c r="AT3053">
        <f t="shared" si="581"/>
        <v>1</v>
      </c>
      <c r="AU3053">
        <f t="shared" si="582"/>
        <v>0</v>
      </c>
      <c r="AV3053">
        <f t="shared" si="583"/>
        <v>0</v>
      </c>
      <c r="AX3053">
        <f t="shared" si="584"/>
        <v>1</v>
      </c>
    </row>
    <row r="3054" spans="1:50" x14ac:dyDescent="0.3">
      <c r="A3054">
        <v>18</v>
      </c>
      <c r="B3054">
        <v>97</v>
      </c>
      <c r="C3054" t="s">
        <v>22</v>
      </c>
      <c r="D3054" t="s">
        <v>20</v>
      </c>
      <c r="E3054">
        <v>9</v>
      </c>
      <c r="F3054">
        <v>88</v>
      </c>
      <c r="G3054" t="s">
        <v>18</v>
      </c>
      <c r="H3054" t="s">
        <v>21</v>
      </c>
      <c r="I3054">
        <v>1</v>
      </c>
      <c r="J3054" t="s">
        <v>22</v>
      </c>
      <c r="K3054" t="s">
        <v>23</v>
      </c>
      <c r="L3054" t="s">
        <v>32</v>
      </c>
      <c r="M3054">
        <v>3</v>
      </c>
      <c r="N3054" t="s">
        <v>21</v>
      </c>
      <c r="O3054" t="s">
        <v>25</v>
      </c>
      <c r="P3054" t="s">
        <v>26</v>
      </c>
      <c r="Q3054" t="s">
        <v>31</v>
      </c>
      <c r="R3054">
        <v>70</v>
      </c>
      <c r="T3054">
        <f t="shared" si="576"/>
        <v>0.38651278864875427</v>
      </c>
      <c r="U3054">
        <f t="shared" si="585"/>
        <v>68.739256261411072</v>
      </c>
      <c r="AD3054">
        <f>(E3054 -$Y$7)/$Y$8</f>
        <v>1.3425937799077299</v>
      </c>
      <c r="AE3054">
        <f t="shared" si="574"/>
        <v>1</v>
      </c>
      <c r="AG3054">
        <f>(A3054 -$W$7)/$W$8</f>
        <v>-0.32976339072398297</v>
      </c>
      <c r="AH3054">
        <f>(B3054 -$X$7)/$X$8</f>
        <v>1.4742478561729051</v>
      </c>
      <c r="AI3054">
        <f>(F3054 -$Z$7)/$Z$8</f>
        <v>0.89796117836401934</v>
      </c>
      <c r="AJ3054">
        <f>(I3054 -$AA$7)/$AA$8</f>
        <v>-0.40124168605466753</v>
      </c>
      <c r="AK3054">
        <f t="shared" si="575"/>
        <v>3.141133078780467E-2</v>
      </c>
      <c r="AL3054">
        <f>IF(C3054="Low", 1, IF(C3054="Medium", 2, IF(C3054="High", 3, "")))</f>
        <v>2</v>
      </c>
      <c r="AM3054">
        <f>IF(G3054="Low", 1, IF(G3054="Medium", 2, IF(G3054="High", 3, "")))</f>
        <v>1</v>
      </c>
      <c r="AN3054">
        <f t="shared" si="577"/>
        <v>2</v>
      </c>
      <c r="AO3054">
        <f t="shared" si="578"/>
        <v>1</v>
      </c>
      <c r="AP3054">
        <f t="shared" si="579"/>
        <v>0</v>
      </c>
      <c r="AQ3054">
        <f>IF(H3054="Yes", 1, 0)</f>
        <v>1</v>
      </c>
      <c r="AR3054">
        <f>IF(D3054="Yes", 1, 0)</f>
        <v>0</v>
      </c>
      <c r="AS3054">
        <f t="shared" si="580"/>
        <v>0</v>
      </c>
      <c r="AT3054">
        <f t="shared" si="581"/>
        <v>1</v>
      </c>
      <c r="AU3054">
        <f t="shared" si="582"/>
        <v>1</v>
      </c>
      <c r="AV3054">
        <f t="shared" si="583"/>
        <v>0</v>
      </c>
      <c r="AX3054">
        <f t="shared" si="584"/>
        <v>0</v>
      </c>
    </row>
    <row r="3055" spans="1:50" x14ac:dyDescent="0.3">
      <c r="A3055">
        <v>23</v>
      </c>
      <c r="B3055">
        <v>96</v>
      </c>
      <c r="C3055" t="s">
        <v>18</v>
      </c>
      <c r="D3055" t="s">
        <v>21</v>
      </c>
      <c r="E3055">
        <v>6</v>
      </c>
      <c r="F3055">
        <v>93</v>
      </c>
      <c r="G3055" t="s">
        <v>18</v>
      </c>
      <c r="H3055" t="s">
        <v>21</v>
      </c>
      <c r="I3055">
        <v>5</v>
      </c>
      <c r="J3055" t="s">
        <v>22</v>
      </c>
      <c r="K3055" t="s">
        <v>23</v>
      </c>
      <c r="L3055" t="s">
        <v>28</v>
      </c>
      <c r="M3055">
        <v>4</v>
      </c>
      <c r="N3055" t="s">
        <v>20</v>
      </c>
      <c r="O3055" t="s">
        <v>25</v>
      </c>
      <c r="P3055" t="s">
        <v>26</v>
      </c>
      <c r="Q3055" t="s">
        <v>31</v>
      </c>
      <c r="R3055">
        <v>72</v>
      </c>
      <c r="T3055">
        <f t="shared" si="576"/>
        <v>0.72554245753596658</v>
      </c>
      <c r="U3055">
        <f t="shared" si="585"/>
        <v>70.058136376119336</v>
      </c>
      <c r="AD3055">
        <f>(E3055 -$Y$7)/$Y$8</f>
        <v>-0.70099025568980644</v>
      </c>
      <c r="AE3055">
        <f t="shared" si="574"/>
        <v>1</v>
      </c>
      <c r="AG3055">
        <f>(A3055 -$W$7)/$W$8</f>
        <v>0.50494150641545266</v>
      </c>
      <c r="AH3055">
        <f>(B3055 -$X$7)/$X$8</f>
        <v>1.3876422831589421</v>
      </c>
      <c r="AI3055">
        <f>(F3055 -$Z$7)/$Z$8</f>
        <v>1.2452148807609216</v>
      </c>
      <c r="AJ3055">
        <f>(I3055 -$AA$7)/$AA$8</f>
        <v>2.849529398878734</v>
      </c>
      <c r="AK3055">
        <f t="shared" si="575"/>
        <v>1.0011994733813825</v>
      </c>
      <c r="AL3055">
        <f>IF(C3055="Low", 1, IF(C3055="Medium", 2, IF(C3055="High", 3, "")))</f>
        <v>1</v>
      </c>
      <c r="AM3055">
        <f>IF(G3055="Low", 1, IF(G3055="Medium", 2, IF(G3055="High", 3, "")))</f>
        <v>1</v>
      </c>
      <c r="AN3055">
        <f t="shared" si="577"/>
        <v>2</v>
      </c>
      <c r="AO3055">
        <f t="shared" si="578"/>
        <v>1</v>
      </c>
      <c r="AP3055">
        <f t="shared" si="579"/>
        <v>0</v>
      </c>
      <c r="AQ3055">
        <f>IF(H3055="Yes", 1, 0)</f>
        <v>1</v>
      </c>
      <c r="AR3055">
        <f>IF(D3055="Yes", 1, 0)</f>
        <v>1</v>
      </c>
      <c r="AS3055">
        <f t="shared" si="580"/>
        <v>1</v>
      </c>
      <c r="AT3055">
        <f t="shared" si="581"/>
        <v>1</v>
      </c>
      <c r="AU3055">
        <f t="shared" si="582"/>
        <v>1</v>
      </c>
      <c r="AV3055">
        <f t="shared" si="583"/>
        <v>1</v>
      </c>
      <c r="AX3055">
        <f t="shared" si="584"/>
        <v>1</v>
      </c>
    </row>
    <row r="3056" spans="1:50" x14ac:dyDescent="0.3">
      <c r="A3056">
        <v>27</v>
      </c>
      <c r="B3056">
        <v>91</v>
      </c>
      <c r="C3056" t="s">
        <v>18</v>
      </c>
      <c r="D3056" t="s">
        <v>20</v>
      </c>
      <c r="E3056">
        <v>4</v>
      </c>
      <c r="F3056">
        <v>67</v>
      </c>
      <c r="G3056" t="s">
        <v>22</v>
      </c>
      <c r="H3056" t="s">
        <v>21</v>
      </c>
      <c r="I3056">
        <v>1</v>
      </c>
      <c r="J3056" t="s">
        <v>19</v>
      </c>
      <c r="K3056" t="s">
        <v>34</v>
      </c>
      <c r="L3056" t="s">
        <v>32</v>
      </c>
      <c r="M3056">
        <v>2</v>
      </c>
      <c r="N3056" t="s">
        <v>20</v>
      </c>
      <c r="O3056" t="s">
        <v>25</v>
      </c>
      <c r="P3056" t="s">
        <v>30</v>
      </c>
      <c r="Q3056" t="s">
        <v>31</v>
      </c>
      <c r="R3056">
        <v>71</v>
      </c>
      <c r="T3056">
        <f t="shared" si="576"/>
        <v>0.41542315038669858</v>
      </c>
      <c r="U3056">
        <f t="shared" si="585"/>
        <v>68.851722233284121</v>
      </c>
      <c r="AD3056">
        <f>(E3056 -$Y$7)/$Y$8</f>
        <v>-2.0633796127548307</v>
      </c>
      <c r="AE3056">
        <f t="shared" si="574"/>
        <v>0</v>
      </c>
      <c r="AG3056">
        <f>(A3056 -$W$7)/$W$8</f>
        <v>1.1727054241270012</v>
      </c>
      <c r="AH3056">
        <f>(B3056 -$X$7)/$X$8</f>
        <v>0.95461441808912728</v>
      </c>
      <c r="AI3056">
        <f>(F3056 -$Z$7)/$Z$8</f>
        <v>-0.56050437170297007</v>
      </c>
      <c r="AJ3056">
        <f>(I3056 -$AA$7)/$AA$8</f>
        <v>-0.40124168605466753</v>
      </c>
      <c r="AK3056">
        <f t="shared" si="575"/>
        <v>-0.93837681180577304</v>
      </c>
      <c r="AL3056">
        <f>IF(C3056="Low", 1, IF(C3056="Medium", 2, IF(C3056="High", 3, "")))</f>
        <v>1</v>
      </c>
      <c r="AM3056">
        <f>IF(G3056="Low", 1, IF(G3056="Medium", 2, IF(G3056="High", 3, "")))</f>
        <v>2</v>
      </c>
      <c r="AN3056">
        <f t="shared" si="577"/>
        <v>3</v>
      </c>
      <c r="AO3056">
        <f t="shared" si="578"/>
        <v>1</v>
      </c>
      <c r="AP3056">
        <f t="shared" si="579"/>
        <v>0</v>
      </c>
      <c r="AQ3056">
        <f>IF(H3056="Yes", 1, 0)</f>
        <v>1</v>
      </c>
      <c r="AR3056">
        <f>IF(D3056="Yes", 1, 0)</f>
        <v>0</v>
      </c>
      <c r="AS3056">
        <f t="shared" si="580"/>
        <v>1</v>
      </c>
      <c r="AT3056">
        <f t="shared" si="581"/>
        <v>0</v>
      </c>
      <c r="AU3056">
        <f t="shared" si="582"/>
        <v>1</v>
      </c>
      <c r="AV3056">
        <f t="shared" si="583"/>
        <v>0</v>
      </c>
      <c r="AX3056">
        <f t="shared" si="584"/>
        <v>0</v>
      </c>
    </row>
    <row r="3057" spans="1:50" x14ac:dyDescent="0.3">
      <c r="A3057">
        <v>12</v>
      </c>
      <c r="B3057">
        <v>72</v>
      </c>
      <c r="C3057" t="s">
        <v>22</v>
      </c>
      <c r="D3057" t="s">
        <v>20</v>
      </c>
      <c r="E3057">
        <v>6</v>
      </c>
      <c r="F3057">
        <v>50</v>
      </c>
      <c r="G3057" t="s">
        <v>19</v>
      </c>
      <c r="H3057" t="s">
        <v>21</v>
      </c>
      <c r="I3057">
        <v>1</v>
      </c>
      <c r="J3057" t="s">
        <v>22</v>
      </c>
      <c r="K3057" t="s">
        <v>23</v>
      </c>
      <c r="L3057" t="s">
        <v>24</v>
      </c>
      <c r="M3057">
        <v>3</v>
      </c>
      <c r="N3057" t="s">
        <v>20</v>
      </c>
      <c r="O3057" t="s">
        <v>29</v>
      </c>
      <c r="P3057" t="s">
        <v>26</v>
      </c>
      <c r="Q3057" t="s">
        <v>27</v>
      </c>
      <c r="R3057">
        <v>62</v>
      </c>
      <c r="T3057">
        <f t="shared" si="576"/>
        <v>-0.14495722628723895</v>
      </c>
      <c r="U3057">
        <f t="shared" si="585"/>
        <v>66.671752150152955</v>
      </c>
      <c r="AD3057">
        <f>(E3057 -$Y$7)/$Y$8</f>
        <v>-0.70099025568980644</v>
      </c>
      <c r="AE3057">
        <f t="shared" si="574"/>
        <v>1</v>
      </c>
      <c r="AG3057">
        <f>(A3057 -$W$7)/$W$8</f>
        <v>-1.3314092672913058</v>
      </c>
      <c r="AH3057">
        <f>(B3057 -$X$7)/$X$8</f>
        <v>-0.69089146917616884</v>
      </c>
      <c r="AI3057">
        <f>(F3057 -$Z$7)/$Z$8</f>
        <v>-1.7411669598524377</v>
      </c>
      <c r="AJ3057">
        <f>(I3057 -$AA$7)/$AA$8</f>
        <v>-0.40124168605466753</v>
      </c>
      <c r="AK3057">
        <f t="shared" si="575"/>
        <v>3.141133078780467E-2</v>
      </c>
      <c r="AL3057">
        <f>IF(C3057="Low", 1, IF(C3057="Medium", 2, IF(C3057="High", 3, "")))</f>
        <v>2</v>
      </c>
      <c r="AM3057">
        <f>IF(G3057="Low", 1, IF(G3057="Medium", 2, IF(G3057="High", 3, "")))</f>
        <v>3</v>
      </c>
      <c r="AN3057">
        <f t="shared" si="577"/>
        <v>2</v>
      </c>
      <c r="AO3057">
        <f t="shared" si="578"/>
        <v>2</v>
      </c>
      <c r="AP3057">
        <f t="shared" si="579"/>
        <v>1</v>
      </c>
      <c r="AQ3057">
        <f>IF(H3057="Yes", 1, 0)</f>
        <v>1</v>
      </c>
      <c r="AR3057">
        <f>IF(D3057="Yes", 1, 0)</f>
        <v>0</v>
      </c>
      <c r="AS3057">
        <f t="shared" si="580"/>
        <v>1</v>
      </c>
      <c r="AT3057">
        <f t="shared" si="581"/>
        <v>1</v>
      </c>
      <c r="AU3057">
        <f t="shared" si="582"/>
        <v>0</v>
      </c>
      <c r="AV3057">
        <f t="shared" si="583"/>
        <v>0</v>
      </c>
      <c r="AX3057">
        <f t="shared" si="584"/>
        <v>1</v>
      </c>
    </row>
    <row r="3058" spans="1:50" x14ac:dyDescent="0.3">
      <c r="A3058">
        <v>16</v>
      </c>
      <c r="B3058">
        <v>82</v>
      </c>
      <c r="C3058" t="s">
        <v>22</v>
      </c>
      <c r="D3058" t="s">
        <v>21</v>
      </c>
      <c r="E3058">
        <v>8</v>
      </c>
      <c r="F3058">
        <v>65</v>
      </c>
      <c r="G3058" t="s">
        <v>19</v>
      </c>
      <c r="H3058" t="s">
        <v>21</v>
      </c>
      <c r="I3058">
        <v>2</v>
      </c>
      <c r="J3058" t="s">
        <v>22</v>
      </c>
      <c r="K3058" t="s">
        <v>34</v>
      </c>
      <c r="L3058" t="s">
        <v>24</v>
      </c>
      <c r="M3058">
        <v>5</v>
      </c>
      <c r="N3058" t="s">
        <v>21</v>
      </c>
      <c r="O3058" t="s">
        <v>33</v>
      </c>
      <c r="P3058" t="s">
        <v>26</v>
      </c>
      <c r="Q3058" t="s">
        <v>27</v>
      </c>
      <c r="R3058">
        <v>67</v>
      </c>
      <c r="T3058">
        <f t="shared" si="576"/>
        <v>0.31421819447299754</v>
      </c>
      <c r="U3058">
        <f t="shared" si="585"/>
        <v>68.45801862527064</v>
      </c>
      <c r="AD3058">
        <f>(E3058 -$Y$7)/$Y$8</f>
        <v>0.66139910137521774</v>
      </c>
      <c r="AE3058">
        <f t="shared" si="574"/>
        <v>0</v>
      </c>
      <c r="AG3058">
        <f>(A3058 -$W$7)/$W$8</f>
        <v>-0.66364534957975729</v>
      </c>
      <c r="AH3058">
        <f>(B3058 -$X$7)/$X$8</f>
        <v>0.17516426096346072</v>
      </c>
      <c r="AI3058">
        <f>(F3058 -$Z$7)/$Z$8</f>
        <v>-0.69940585266173094</v>
      </c>
      <c r="AJ3058">
        <f>(I3058 -$AA$7)/$AA$8</f>
        <v>0.41145108517868284</v>
      </c>
      <c r="AK3058">
        <f t="shared" si="575"/>
        <v>1.9709876159749602</v>
      </c>
      <c r="AL3058">
        <f>IF(C3058="Low", 1, IF(C3058="Medium", 2, IF(C3058="High", 3, "")))</f>
        <v>2</v>
      </c>
      <c r="AM3058">
        <f>IF(G3058="Low", 1, IF(G3058="Medium", 2, IF(G3058="High", 3, "")))</f>
        <v>3</v>
      </c>
      <c r="AN3058">
        <f t="shared" si="577"/>
        <v>2</v>
      </c>
      <c r="AO3058">
        <f t="shared" si="578"/>
        <v>3</v>
      </c>
      <c r="AP3058">
        <f t="shared" si="579"/>
        <v>1</v>
      </c>
      <c r="AQ3058">
        <f>IF(H3058="Yes", 1, 0)</f>
        <v>1</v>
      </c>
      <c r="AR3058">
        <f>IF(D3058="Yes", 1, 0)</f>
        <v>1</v>
      </c>
      <c r="AS3058">
        <f t="shared" si="580"/>
        <v>0</v>
      </c>
      <c r="AT3058">
        <f t="shared" si="581"/>
        <v>1</v>
      </c>
      <c r="AU3058">
        <f t="shared" si="582"/>
        <v>0</v>
      </c>
      <c r="AV3058">
        <f t="shared" si="583"/>
        <v>0</v>
      </c>
      <c r="AX3058">
        <f t="shared" si="584"/>
        <v>1</v>
      </c>
    </row>
    <row r="3059" spans="1:50" x14ac:dyDescent="0.3">
      <c r="A3059">
        <v>18</v>
      </c>
      <c r="B3059">
        <v>69</v>
      </c>
      <c r="C3059" t="s">
        <v>22</v>
      </c>
      <c r="D3059" t="s">
        <v>21</v>
      </c>
      <c r="E3059">
        <v>9</v>
      </c>
      <c r="F3059">
        <v>60</v>
      </c>
      <c r="G3059" t="s">
        <v>22</v>
      </c>
      <c r="H3059" t="s">
        <v>21</v>
      </c>
      <c r="I3059">
        <v>3</v>
      </c>
      <c r="J3059" t="s">
        <v>22</v>
      </c>
      <c r="K3059" t="s">
        <v>23</v>
      </c>
      <c r="L3059" t="s">
        <v>28</v>
      </c>
      <c r="M3059">
        <v>2</v>
      </c>
      <c r="N3059" t="s">
        <v>20</v>
      </c>
      <c r="O3059" t="s">
        <v>29</v>
      </c>
      <c r="P3059" t="s">
        <v>35</v>
      </c>
      <c r="Q3059" t="s">
        <v>31</v>
      </c>
      <c r="R3059">
        <v>64</v>
      </c>
      <c r="T3059">
        <f t="shared" si="576"/>
        <v>-7.4297655192862591E-2</v>
      </c>
      <c r="U3059">
        <f t="shared" si="585"/>
        <v>66.946629282694389</v>
      </c>
      <c r="AD3059">
        <f>(E3059 -$Y$7)/$Y$8</f>
        <v>1.3425937799077299</v>
      </c>
      <c r="AE3059">
        <f t="shared" si="574"/>
        <v>1</v>
      </c>
      <c r="AG3059">
        <f>(A3059 -$W$7)/$W$8</f>
        <v>-0.32976339072398297</v>
      </c>
      <c r="AH3059">
        <f>(B3059 -$X$7)/$X$8</f>
        <v>-0.95070818821805769</v>
      </c>
      <c r="AI3059">
        <f>(F3059 -$Z$7)/$Z$8</f>
        <v>-1.0466595550586331</v>
      </c>
      <c r="AJ3059">
        <f>(I3059 -$AA$7)/$AA$8</f>
        <v>1.2241438564120333</v>
      </c>
      <c r="AK3059">
        <f t="shared" si="575"/>
        <v>-0.93837681180577304</v>
      </c>
      <c r="AL3059">
        <f>IF(C3059="Low", 1, IF(C3059="Medium", 2, IF(C3059="High", 3, "")))</f>
        <v>2</v>
      </c>
      <c r="AM3059">
        <f>IF(G3059="Low", 1, IF(G3059="Medium", 2, IF(G3059="High", 3, "")))</f>
        <v>2</v>
      </c>
      <c r="AN3059">
        <f t="shared" si="577"/>
        <v>2</v>
      </c>
      <c r="AO3059">
        <f t="shared" si="578"/>
        <v>2</v>
      </c>
      <c r="AP3059">
        <f t="shared" si="579"/>
        <v>0</v>
      </c>
      <c r="AQ3059">
        <f>IF(H3059="Yes", 1, 0)</f>
        <v>1</v>
      </c>
      <c r="AR3059">
        <f>IF(D3059="Yes", 1, 0)</f>
        <v>1</v>
      </c>
      <c r="AS3059">
        <f t="shared" si="580"/>
        <v>1</v>
      </c>
      <c r="AT3059">
        <f t="shared" si="581"/>
        <v>0</v>
      </c>
      <c r="AU3059">
        <f t="shared" si="582"/>
        <v>0</v>
      </c>
      <c r="AV3059">
        <f t="shared" si="583"/>
        <v>0</v>
      </c>
      <c r="AX3059">
        <f t="shared" si="584"/>
        <v>1</v>
      </c>
    </row>
    <row r="3060" spans="1:50" x14ac:dyDescent="0.3">
      <c r="A3060">
        <v>15</v>
      </c>
      <c r="B3060">
        <v>78</v>
      </c>
      <c r="C3060" t="s">
        <v>22</v>
      </c>
      <c r="D3060" t="s">
        <v>21</v>
      </c>
      <c r="E3060">
        <v>7</v>
      </c>
      <c r="F3060">
        <v>81</v>
      </c>
      <c r="G3060" t="s">
        <v>22</v>
      </c>
      <c r="H3060" t="s">
        <v>21</v>
      </c>
      <c r="I3060">
        <v>0</v>
      </c>
      <c r="J3060" t="s">
        <v>18</v>
      </c>
      <c r="K3060" t="s">
        <v>23</v>
      </c>
      <c r="L3060" t="s">
        <v>32</v>
      </c>
      <c r="M3060">
        <v>2</v>
      </c>
      <c r="N3060" t="s">
        <v>20</v>
      </c>
      <c r="O3060" t="s">
        <v>25</v>
      </c>
      <c r="P3060" t="s">
        <v>26</v>
      </c>
      <c r="Q3060" t="s">
        <v>27</v>
      </c>
      <c r="R3060">
        <v>64</v>
      </c>
      <c r="T3060">
        <f t="shared" si="576"/>
        <v>-4.9453203902176113E-2</v>
      </c>
      <c r="U3060">
        <f t="shared" si="585"/>
        <v>67.043278206889354</v>
      </c>
      <c r="AD3060">
        <f>(E3060 -$Y$7)/$Y$8</f>
        <v>-1.9795577157294329E-2</v>
      </c>
      <c r="AE3060">
        <f t="shared" si="574"/>
        <v>1</v>
      </c>
      <c r="AG3060">
        <f>(A3060 -$W$7)/$W$8</f>
        <v>-0.8305863290076444</v>
      </c>
      <c r="AH3060">
        <f>(B3060 -$X$7)/$X$8</f>
        <v>-0.1712580310923911</v>
      </c>
      <c r="AI3060">
        <f>(F3060 -$Z$7)/$Z$8</f>
        <v>0.41180599500835624</v>
      </c>
      <c r="AJ3060">
        <f>(I3060 -$AA$7)/$AA$8</f>
        <v>-1.213934457288018</v>
      </c>
      <c r="AK3060">
        <f t="shared" si="575"/>
        <v>-0.93837681180577304</v>
      </c>
      <c r="AL3060">
        <f>IF(C3060="Low", 1, IF(C3060="Medium", 2, IF(C3060="High", 3, "")))</f>
        <v>2</v>
      </c>
      <c r="AM3060">
        <f>IF(G3060="Low", 1, IF(G3060="Medium", 2, IF(G3060="High", 3, "")))</f>
        <v>2</v>
      </c>
      <c r="AN3060">
        <f t="shared" si="577"/>
        <v>1</v>
      </c>
      <c r="AO3060">
        <f t="shared" si="578"/>
        <v>1</v>
      </c>
      <c r="AP3060">
        <f t="shared" si="579"/>
        <v>0</v>
      </c>
      <c r="AQ3060">
        <f>IF(H3060="Yes", 1, 0)</f>
        <v>1</v>
      </c>
      <c r="AR3060">
        <f>IF(D3060="Yes", 1, 0)</f>
        <v>1</v>
      </c>
      <c r="AS3060">
        <f t="shared" si="580"/>
        <v>1</v>
      </c>
      <c r="AT3060">
        <f t="shared" si="581"/>
        <v>1</v>
      </c>
      <c r="AU3060">
        <f t="shared" si="582"/>
        <v>0</v>
      </c>
      <c r="AV3060">
        <f t="shared" si="583"/>
        <v>0</v>
      </c>
      <c r="AX3060">
        <f t="shared" si="584"/>
        <v>1</v>
      </c>
    </row>
    <row r="3061" spans="1:50" x14ac:dyDescent="0.3">
      <c r="A3061">
        <v>30</v>
      </c>
      <c r="B3061">
        <v>79</v>
      </c>
      <c r="C3061" t="s">
        <v>19</v>
      </c>
      <c r="D3061" t="s">
        <v>20</v>
      </c>
      <c r="E3061">
        <v>6</v>
      </c>
      <c r="F3061">
        <v>65</v>
      </c>
      <c r="G3061" t="s">
        <v>22</v>
      </c>
      <c r="H3061" t="s">
        <v>21</v>
      </c>
      <c r="I3061">
        <v>1</v>
      </c>
      <c r="J3061" t="s">
        <v>22</v>
      </c>
      <c r="K3061" t="s">
        <v>23</v>
      </c>
      <c r="L3061" t="s">
        <v>28</v>
      </c>
      <c r="M3061">
        <v>4</v>
      </c>
      <c r="N3061" t="s">
        <v>20</v>
      </c>
      <c r="O3061" t="s">
        <v>33</v>
      </c>
      <c r="P3061" t="s">
        <v>26</v>
      </c>
      <c r="Q3061" t="s">
        <v>31</v>
      </c>
      <c r="R3061">
        <v>70</v>
      </c>
      <c r="T3061">
        <f t="shared" si="576"/>
        <v>0.56683140907356933</v>
      </c>
      <c r="U3061">
        <f t="shared" si="585"/>
        <v>69.440724789432537</v>
      </c>
      <c r="AD3061">
        <f>(E3061 -$Y$7)/$Y$8</f>
        <v>-0.70099025568980644</v>
      </c>
      <c r="AE3061">
        <f t="shared" si="574"/>
        <v>1</v>
      </c>
      <c r="AG3061">
        <f>(A3061 -$W$7)/$W$8</f>
        <v>1.6735283624106625</v>
      </c>
      <c r="AH3061">
        <f>(B3061 -$X$7)/$X$8</f>
        <v>-8.4652458078428139E-2</v>
      </c>
      <c r="AI3061">
        <f>(F3061 -$Z$7)/$Z$8</f>
        <v>-0.69940585266173094</v>
      </c>
      <c r="AJ3061">
        <f>(I3061 -$AA$7)/$AA$8</f>
        <v>-0.40124168605466753</v>
      </c>
      <c r="AK3061">
        <f t="shared" si="575"/>
        <v>1.0011994733813825</v>
      </c>
      <c r="AL3061">
        <f>IF(C3061="Low", 1, IF(C3061="Medium", 2, IF(C3061="High", 3, "")))</f>
        <v>3</v>
      </c>
      <c r="AM3061">
        <f>IF(G3061="Low", 1, IF(G3061="Medium", 2, IF(G3061="High", 3, "")))</f>
        <v>2</v>
      </c>
      <c r="AN3061">
        <f t="shared" si="577"/>
        <v>2</v>
      </c>
      <c r="AO3061">
        <f t="shared" si="578"/>
        <v>3</v>
      </c>
      <c r="AP3061">
        <f t="shared" si="579"/>
        <v>0</v>
      </c>
      <c r="AQ3061">
        <f>IF(H3061="Yes", 1, 0)</f>
        <v>1</v>
      </c>
      <c r="AR3061">
        <f>IF(D3061="Yes", 1, 0)</f>
        <v>0</v>
      </c>
      <c r="AS3061">
        <f t="shared" si="580"/>
        <v>1</v>
      </c>
      <c r="AT3061">
        <f t="shared" si="581"/>
        <v>1</v>
      </c>
      <c r="AU3061">
        <f t="shared" si="582"/>
        <v>1</v>
      </c>
      <c r="AV3061">
        <f t="shared" si="583"/>
        <v>0</v>
      </c>
      <c r="AX3061">
        <f t="shared" si="584"/>
        <v>0</v>
      </c>
    </row>
    <row r="3062" spans="1:50" x14ac:dyDescent="0.3">
      <c r="A3062">
        <v>15</v>
      </c>
      <c r="B3062">
        <v>93</v>
      </c>
      <c r="C3062" t="s">
        <v>22</v>
      </c>
      <c r="D3062" t="s">
        <v>21</v>
      </c>
      <c r="E3062">
        <v>7</v>
      </c>
      <c r="F3062">
        <v>52</v>
      </c>
      <c r="G3062" t="s">
        <v>22</v>
      </c>
      <c r="H3062" t="s">
        <v>21</v>
      </c>
      <c r="I3062">
        <v>3</v>
      </c>
      <c r="J3062" t="s">
        <v>22</v>
      </c>
      <c r="K3062" t="s">
        <v>23</v>
      </c>
      <c r="L3062" t="s">
        <v>28</v>
      </c>
      <c r="M3062">
        <v>5</v>
      </c>
      <c r="N3062" t="s">
        <v>20</v>
      </c>
      <c r="O3062" t="s">
        <v>29</v>
      </c>
      <c r="P3062" t="s">
        <v>26</v>
      </c>
      <c r="Q3062" t="s">
        <v>31</v>
      </c>
      <c r="R3062">
        <v>68</v>
      </c>
      <c r="T3062">
        <f t="shared" si="576"/>
        <v>0.3696547473503633</v>
      </c>
      <c r="U3062">
        <f t="shared" si="585"/>
        <v>68.673675760700448</v>
      </c>
      <c r="AD3062">
        <f>(E3062 -$Y$7)/$Y$8</f>
        <v>-1.9795577157294329E-2</v>
      </c>
      <c r="AE3062">
        <f t="shared" si="574"/>
        <v>1</v>
      </c>
      <c r="AG3062">
        <f>(A3062 -$W$7)/$W$8</f>
        <v>-0.8305863290076444</v>
      </c>
      <c r="AH3062">
        <f>(B3062 -$X$7)/$X$8</f>
        <v>1.1278255641170531</v>
      </c>
      <c r="AI3062">
        <f>(F3062 -$Z$7)/$Z$8</f>
        <v>-1.6022654788936768</v>
      </c>
      <c r="AJ3062">
        <f>(I3062 -$AA$7)/$AA$8</f>
        <v>1.2241438564120333</v>
      </c>
      <c r="AK3062">
        <f t="shared" si="575"/>
        <v>1.9709876159749602</v>
      </c>
      <c r="AL3062">
        <f>IF(C3062="Low", 1, IF(C3062="Medium", 2, IF(C3062="High", 3, "")))</f>
        <v>2</v>
      </c>
      <c r="AM3062">
        <f>IF(G3062="Low", 1, IF(G3062="Medium", 2, IF(G3062="High", 3, "")))</f>
        <v>2</v>
      </c>
      <c r="AN3062">
        <f t="shared" si="577"/>
        <v>2</v>
      </c>
      <c r="AO3062">
        <f t="shared" si="578"/>
        <v>2</v>
      </c>
      <c r="AP3062">
        <f t="shared" si="579"/>
        <v>0</v>
      </c>
      <c r="AQ3062">
        <f>IF(H3062="Yes", 1, 0)</f>
        <v>1</v>
      </c>
      <c r="AR3062">
        <f>IF(D3062="Yes", 1, 0)</f>
        <v>1</v>
      </c>
      <c r="AS3062">
        <f t="shared" si="580"/>
        <v>1</v>
      </c>
      <c r="AT3062">
        <f t="shared" si="581"/>
        <v>1</v>
      </c>
      <c r="AU3062">
        <f t="shared" si="582"/>
        <v>0</v>
      </c>
      <c r="AV3062">
        <f t="shared" si="583"/>
        <v>0</v>
      </c>
      <c r="AX3062">
        <f t="shared" si="584"/>
        <v>1</v>
      </c>
    </row>
    <row r="3063" spans="1:50" x14ac:dyDescent="0.3">
      <c r="A3063">
        <v>17</v>
      </c>
      <c r="B3063">
        <v>96</v>
      </c>
      <c r="C3063" t="s">
        <v>22</v>
      </c>
      <c r="D3063" t="s">
        <v>20</v>
      </c>
      <c r="E3063">
        <v>8</v>
      </c>
      <c r="F3063">
        <v>77</v>
      </c>
      <c r="G3063" t="s">
        <v>22</v>
      </c>
      <c r="H3063" t="s">
        <v>21</v>
      </c>
      <c r="I3063">
        <v>1</v>
      </c>
      <c r="J3063" t="s">
        <v>22</v>
      </c>
      <c r="K3063" t="s">
        <v>23</v>
      </c>
      <c r="L3063" t="s">
        <v>32</v>
      </c>
      <c r="M3063">
        <v>3</v>
      </c>
      <c r="N3063" t="s">
        <v>20</v>
      </c>
      <c r="O3063" t="s">
        <v>33</v>
      </c>
      <c r="P3063" t="s">
        <v>26</v>
      </c>
      <c r="Q3063" t="s">
        <v>31</v>
      </c>
      <c r="R3063">
        <v>70</v>
      </c>
      <c r="T3063">
        <f t="shared" si="576"/>
        <v>0.48632441706806173</v>
      </c>
      <c r="U3063">
        <f t="shared" si="585"/>
        <v>69.127539600656718</v>
      </c>
      <c r="AD3063">
        <f>(E3063 -$Y$7)/$Y$8</f>
        <v>0.66139910137521774</v>
      </c>
      <c r="AE3063">
        <f t="shared" si="574"/>
        <v>1</v>
      </c>
      <c r="AG3063">
        <f>(A3063 -$W$7)/$W$8</f>
        <v>-0.49670437015187013</v>
      </c>
      <c r="AH3063">
        <f>(B3063 -$X$7)/$X$8</f>
        <v>1.3876422831589421</v>
      </c>
      <c r="AI3063">
        <f>(F3063 -$Z$7)/$Z$8</f>
        <v>0.13400303309083447</v>
      </c>
      <c r="AJ3063">
        <f>(I3063 -$AA$7)/$AA$8</f>
        <v>-0.40124168605466753</v>
      </c>
      <c r="AK3063">
        <f t="shared" si="575"/>
        <v>3.141133078780467E-2</v>
      </c>
      <c r="AL3063">
        <f>IF(C3063="Low", 1, IF(C3063="Medium", 2, IF(C3063="High", 3, "")))</f>
        <v>2</v>
      </c>
      <c r="AM3063">
        <f>IF(G3063="Low", 1, IF(G3063="Medium", 2, IF(G3063="High", 3, "")))</f>
        <v>2</v>
      </c>
      <c r="AN3063">
        <f t="shared" si="577"/>
        <v>2</v>
      </c>
      <c r="AO3063">
        <f t="shared" si="578"/>
        <v>3</v>
      </c>
      <c r="AP3063">
        <f t="shared" si="579"/>
        <v>0</v>
      </c>
      <c r="AQ3063">
        <f>IF(H3063="Yes", 1, 0)</f>
        <v>1</v>
      </c>
      <c r="AR3063">
        <f>IF(D3063="Yes", 1, 0)</f>
        <v>0</v>
      </c>
      <c r="AS3063">
        <f t="shared" si="580"/>
        <v>1</v>
      </c>
      <c r="AT3063">
        <f t="shared" si="581"/>
        <v>1</v>
      </c>
      <c r="AU3063">
        <f t="shared" si="582"/>
        <v>1</v>
      </c>
      <c r="AV3063">
        <f t="shared" si="583"/>
        <v>0</v>
      </c>
      <c r="AX3063">
        <f t="shared" si="584"/>
        <v>0</v>
      </c>
    </row>
    <row r="3064" spans="1:50" x14ac:dyDescent="0.3">
      <c r="A3064">
        <v>21</v>
      </c>
      <c r="B3064">
        <v>77</v>
      </c>
      <c r="C3064" t="s">
        <v>22</v>
      </c>
      <c r="D3064" t="s">
        <v>21</v>
      </c>
      <c r="E3064">
        <v>5</v>
      </c>
      <c r="F3064">
        <v>94</v>
      </c>
      <c r="G3064" t="s">
        <v>18</v>
      </c>
      <c r="H3064" t="s">
        <v>21</v>
      </c>
      <c r="I3064">
        <v>1</v>
      </c>
      <c r="J3064" t="s">
        <v>19</v>
      </c>
      <c r="K3064" t="s">
        <v>23</v>
      </c>
      <c r="L3064" t="s">
        <v>28</v>
      </c>
      <c r="M3064">
        <v>3</v>
      </c>
      <c r="N3064" t="s">
        <v>20</v>
      </c>
      <c r="O3064" t="s">
        <v>25</v>
      </c>
      <c r="P3064" t="s">
        <v>35</v>
      </c>
      <c r="Q3064" t="s">
        <v>27</v>
      </c>
      <c r="R3064">
        <v>65</v>
      </c>
      <c r="T3064">
        <f t="shared" si="576"/>
        <v>0.20330870846659638</v>
      </c>
      <c r="U3064">
        <f t="shared" si="585"/>
        <v>68.026562829362049</v>
      </c>
      <c r="AD3064">
        <f>(E3064 -$Y$7)/$Y$8</f>
        <v>-1.3821849342223185</v>
      </c>
      <c r="AE3064">
        <f t="shared" si="574"/>
        <v>1</v>
      </c>
      <c r="AG3064">
        <f>(A3064 -$W$7)/$W$8</f>
        <v>0.17105954755967837</v>
      </c>
      <c r="AH3064">
        <f>(B3064 -$X$7)/$X$8</f>
        <v>-0.25786360410635406</v>
      </c>
      <c r="AI3064">
        <f>(F3064 -$Z$7)/$Z$8</f>
        <v>1.3146656212403021</v>
      </c>
      <c r="AJ3064">
        <f>(I3064 -$AA$7)/$AA$8</f>
        <v>-0.40124168605466753</v>
      </c>
      <c r="AK3064">
        <f t="shared" si="575"/>
        <v>3.141133078780467E-2</v>
      </c>
      <c r="AL3064">
        <f>IF(C3064="Low", 1, IF(C3064="Medium", 2, IF(C3064="High", 3, "")))</f>
        <v>2</v>
      </c>
      <c r="AM3064">
        <f>IF(G3064="Low", 1, IF(G3064="Medium", 2, IF(G3064="High", 3, "")))</f>
        <v>1</v>
      </c>
      <c r="AN3064">
        <f t="shared" si="577"/>
        <v>3</v>
      </c>
      <c r="AO3064">
        <f t="shared" si="578"/>
        <v>1</v>
      </c>
      <c r="AP3064">
        <f t="shared" si="579"/>
        <v>0</v>
      </c>
      <c r="AQ3064">
        <f>IF(H3064="Yes", 1, 0)</f>
        <v>1</v>
      </c>
      <c r="AR3064">
        <f>IF(D3064="Yes", 1, 0)</f>
        <v>1</v>
      </c>
      <c r="AS3064">
        <f t="shared" si="580"/>
        <v>1</v>
      </c>
      <c r="AT3064">
        <f t="shared" si="581"/>
        <v>0</v>
      </c>
      <c r="AU3064">
        <f t="shared" si="582"/>
        <v>0</v>
      </c>
      <c r="AV3064">
        <f t="shared" si="583"/>
        <v>0</v>
      </c>
      <c r="AX3064">
        <f t="shared" si="584"/>
        <v>1</v>
      </c>
    </row>
    <row r="3065" spans="1:50" x14ac:dyDescent="0.3">
      <c r="A3065">
        <v>13</v>
      </c>
      <c r="B3065">
        <v>61</v>
      </c>
      <c r="C3065" t="s">
        <v>18</v>
      </c>
      <c r="D3065" t="s">
        <v>20</v>
      </c>
      <c r="E3065">
        <v>7</v>
      </c>
      <c r="F3065">
        <v>73</v>
      </c>
      <c r="G3065" t="s">
        <v>18</v>
      </c>
      <c r="H3065" t="s">
        <v>21</v>
      </c>
      <c r="I3065">
        <v>2</v>
      </c>
      <c r="J3065" t="s">
        <v>22</v>
      </c>
      <c r="K3065" t="s">
        <v>23</v>
      </c>
      <c r="L3065" t="s">
        <v>24</v>
      </c>
      <c r="M3065">
        <v>2</v>
      </c>
      <c r="N3065" t="s">
        <v>20</v>
      </c>
      <c r="O3065" t="s">
        <v>25</v>
      </c>
      <c r="P3065" t="s">
        <v>26</v>
      </c>
      <c r="Q3065" t="s">
        <v>31</v>
      </c>
      <c r="R3065">
        <v>59</v>
      </c>
      <c r="T3065">
        <f t="shared" si="576"/>
        <v>-0.41418615922698054</v>
      </c>
      <c r="U3065">
        <f t="shared" si="585"/>
        <v>65.624408160690848</v>
      </c>
      <c r="AD3065">
        <f>(E3065 -$Y$7)/$Y$8</f>
        <v>-1.9795577157294329E-2</v>
      </c>
      <c r="AE3065">
        <f t="shared" si="574"/>
        <v>1</v>
      </c>
      <c r="AG3065">
        <f>(A3065 -$W$7)/$W$8</f>
        <v>-1.1644682878634187</v>
      </c>
      <c r="AH3065">
        <f>(B3065 -$X$7)/$X$8</f>
        <v>-1.6435527723297614</v>
      </c>
      <c r="AI3065">
        <f>(F3065 -$Z$7)/$Z$8</f>
        <v>-0.14379992882668732</v>
      </c>
      <c r="AJ3065">
        <f>(I3065 -$AA$7)/$AA$8</f>
        <v>0.41145108517868284</v>
      </c>
      <c r="AK3065">
        <f t="shared" si="575"/>
        <v>-0.93837681180577304</v>
      </c>
      <c r="AL3065">
        <f>IF(C3065="Low", 1, IF(C3065="Medium", 2, IF(C3065="High", 3, "")))</f>
        <v>1</v>
      </c>
      <c r="AM3065">
        <f>IF(G3065="Low", 1, IF(G3065="Medium", 2, IF(G3065="High", 3, "")))</f>
        <v>1</v>
      </c>
      <c r="AN3065">
        <f t="shared" si="577"/>
        <v>2</v>
      </c>
      <c r="AO3065">
        <f t="shared" si="578"/>
        <v>1</v>
      </c>
      <c r="AP3065">
        <f t="shared" si="579"/>
        <v>1</v>
      </c>
      <c r="AQ3065">
        <f>IF(H3065="Yes", 1, 0)</f>
        <v>1</v>
      </c>
      <c r="AR3065">
        <f>IF(D3065="Yes", 1, 0)</f>
        <v>0</v>
      </c>
      <c r="AS3065">
        <f t="shared" si="580"/>
        <v>1</v>
      </c>
      <c r="AT3065">
        <f t="shared" si="581"/>
        <v>1</v>
      </c>
      <c r="AU3065">
        <f t="shared" si="582"/>
        <v>0</v>
      </c>
      <c r="AV3065">
        <f t="shared" si="583"/>
        <v>0</v>
      </c>
      <c r="AX3065">
        <f t="shared" si="584"/>
        <v>1</v>
      </c>
    </row>
    <row r="3066" spans="1:50" x14ac:dyDescent="0.3">
      <c r="A3066">
        <v>18</v>
      </c>
      <c r="B3066">
        <v>94</v>
      </c>
      <c r="C3066" t="s">
        <v>22</v>
      </c>
      <c r="D3066" t="s">
        <v>21</v>
      </c>
      <c r="E3066">
        <v>7</v>
      </c>
      <c r="F3066">
        <v>69</v>
      </c>
      <c r="G3066" t="s">
        <v>22</v>
      </c>
      <c r="H3066" t="s">
        <v>21</v>
      </c>
      <c r="I3066">
        <v>1</v>
      </c>
      <c r="J3066" t="s">
        <v>19</v>
      </c>
      <c r="K3066" t="s">
        <v>23</v>
      </c>
      <c r="L3066" t="s">
        <v>24</v>
      </c>
      <c r="M3066">
        <v>2</v>
      </c>
      <c r="N3066" t="s">
        <v>20</v>
      </c>
      <c r="O3066" t="s">
        <v>25</v>
      </c>
      <c r="P3066" t="s">
        <v>35</v>
      </c>
      <c r="Q3066" t="s">
        <v>31</v>
      </c>
      <c r="R3066">
        <v>69</v>
      </c>
      <c r="T3066">
        <f t="shared" si="576"/>
        <v>0.42953317690975396</v>
      </c>
      <c r="U3066">
        <f t="shared" si="585"/>
        <v>68.90661251312406</v>
      </c>
      <c r="AD3066">
        <f>(E3066 -$Y$7)/$Y$8</f>
        <v>-1.9795577157294329E-2</v>
      </c>
      <c r="AE3066">
        <f t="shared" si="574"/>
        <v>1</v>
      </c>
      <c r="AG3066">
        <f>(A3066 -$W$7)/$W$8</f>
        <v>-0.32976339072398297</v>
      </c>
      <c r="AH3066">
        <f>(B3066 -$X$7)/$X$8</f>
        <v>1.2144311371310161</v>
      </c>
      <c r="AI3066">
        <f>(F3066 -$Z$7)/$Z$8</f>
        <v>-0.42160289074420915</v>
      </c>
      <c r="AJ3066">
        <f>(I3066 -$AA$7)/$AA$8</f>
        <v>-0.40124168605466753</v>
      </c>
      <c r="AK3066">
        <f t="shared" si="575"/>
        <v>-0.93837681180577304</v>
      </c>
      <c r="AL3066">
        <f>IF(C3066="Low", 1, IF(C3066="Medium", 2, IF(C3066="High", 3, "")))</f>
        <v>2</v>
      </c>
      <c r="AM3066">
        <f>IF(G3066="Low", 1, IF(G3066="Medium", 2, IF(G3066="High", 3, "")))</f>
        <v>2</v>
      </c>
      <c r="AN3066">
        <f t="shared" si="577"/>
        <v>3</v>
      </c>
      <c r="AO3066">
        <f t="shared" si="578"/>
        <v>1</v>
      </c>
      <c r="AP3066">
        <f t="shared" si="579"/>
        <v>1</v>
      </c>
      <c r="AQ3066">
        <f>IF(H3066="Yes", 1, 0)</f>
        <v>1</v>
      </c>
      <c r="AR3066">
        <f>IF(D3066="Yes", 1, 0)</f>
        <v>1</v>
      </c>
      <c r="AS3066">
        <f t="shared" si="580"/>
        <v>1</v>
      </c>
      <c r="AT3066">
        <f t="shared" si="581"/>
        <v>0</v>
      </c>
      <c r="AU3066">
        <f t="shared" si="582"/>
        <v>0</v>
      </c>
      <c r="AV3066">
        <f t="shared" si="583"/>
        <v>0</v>
      </c>
      <c r="AX3066">
        <f t="shared" si="584"/>
        <v>1</v>
      </c>
    </row>
    <row r="3067" spans="1:50" x14ac:dyDescent="0.3">
      <c r="A3067">
        <v>22</v>
      </c>
      <c r="B3067">
        <v>67</v>
      </c>
      <c r="C3067" t="s">
        <v>22</v>
      </c>
      <c r="D3067" t="s">
        <v>21</v>
      </c>
      <c r="E3067">
        <v>7</v>
      </c>
      <c r="F3067">
        <v>59</v>
      </c>
      <c r="G3067" t="s">
        <v>19</v>
      </c>
      <c r="H3067" t="s">
        <v>21</v>
      </c>
      <c r="I3067">
        <v>2</v>
      </c>
      <c r="J3067" t="s">
        <v>19</v>
      </c>
      <c r="K3067" t="s">
        <v>23</v>
      </c>
      <c r="L3067" t="s">
        <v>24</v>
      </c>
      <c r="M3067">
        <v>3</v>
      </c>
      <c r="N3067" t="s">
        <v>20</v>
      </c>
      <c r="O3067" t="s">
        <v>33</v>
      </c>
      <c r="P3067" t="s">
        <v>26</v>
      </c>
      <c r="Q3067" t="s">
        <v>27</v>
      </c>
      <c r="R3067">
        <v>67</v>
      </c>
      <c r="T3067">
        <f t="shared" si="576"/>
        <v>0.24650384868494979</v>
      </c>
      <c r="U3067">
        <f t="shared" si="585"/>
        <v>68.194598894385535</v>
      </c>
      <c r="AD3067">
        <f>(E3067 -$Y$7)/$Y$8</f>
        <v>-1.9795577157294329E-2</v>
      </c>
      <c r="AE3067">
        <f t="shared" si="574"/>
        <v>1</v>
      </c>
      <c r="AG3067">
        <f>(A3067 -$W$7)/$W$8</f>
        <v>0.3380005269875655</v>
      </c>
      <c r="AH3067">
        <f>(B3067 -$X$7)/$X$8</f>
        <v>-1.1239193342459837</v>
      </c>
      <c r="AI3067">
        <f>(F3067 -$Z$7)/$Z$8</f>
        <v>-1.1161102955380136</v>
      </c>
      <c r="AJ3067">
        <f>(I3067 -$AA$7)/$AA$8</f>
        <v>0.41145108517868284</v>
      </c>
      <c r="AK3067">
        <f t="shared" si="575"/>
        <v>3.141133078780467E-2</v>
      </c>
      <c r="AL3067">
        <f>IF(C3067="Low", 1, IF(C3067="Medium", 2, IF(C3067="High", 3, "")))</f>
        <v>2</v>
      </c>
      <c r="AM3067">
        <f>IF(G3067="Low", 1, IF(G3067="Medium", 2, IF(G3067="High", 3, "")))</f>
        <v>3</v>
      </c>
      <c r="AN3067">
        <f t="shared" si="577"/>
        <v>3</v>
      </c>
      <c r="AO3067">
        <f t="shared" si="578"/>
        <v>3</v>
      </c>
      <c r="AP3067">
        <f t="shared" si="579"/>
        <v>1</v>
      </c>
      <c r="AQ3067">
        <f>IF(H3067="Yes", 1, 0)</f>
        <v>1</v>
      </c>
      <c r="AR3067">
        <f>IF(D3067="Yes", 1, 0)</f>
        <v>1</v>
      </c>
      <c r="AS3067">
        <f t="shared" si="580"/>
        <v>1</v>
      </c>
      <c r="AT3067">
        <f t="shared" si="581"/>
        <v>1</v>
      </c>
      <c r="AU3067">
        <f t="shared" si="582"/>
        <v>0</v>
      </c>
      <c r="AV3067">
        <f t="shared" si="583"/>
        <v>0</v>
      </c>
      <c r="AX3067">
        <f t="shared" si="584"/>
        <v>1</v>
      </c>
    </row>
    <row r="3068" spans="1:50" x14ac:dyDescent="0.3">
      <c r="A3068">
        <v>18</v>
      </c>
      <c r="B3068">
        <v>85</v>
      </c>
      <c r="C3068" t="s">
        <v>22</v>
      </c>
      <c r="D3068" t="s">
        <v>20</v>
      </c>
      <c r="E3068">
        <v>7</v>
      </c>
      <c r="F3068">
        <v>69</v>
      </c>
      <c r="G3068" t="s">
        <v>22</v>
      </c>
      <c r="H3068" t="s">
        <v>21</v>
      </c>
      <c r="I3068">
        <v>2</v>
      </c>
      <c r="J3068" t="s">
        <v>22</v>
      </c>
      <c r="K3068" t="s">
        <v>34</v>
      </c>
      <c r="L3068" t="s">
        <v>24</v>
      </c>
      <c r="M3068">
        <v>4</v>
      </c>
      <c r="N3068" t="s">
        <v>20</v>
      </c>
      <c r="O3068" t="s">
        <v>25</v>
      </c>
      <c r="P3068" t="s">
        <v>26</v>
      </c>
      <c r="Q3068" t="s">
        <v>27</v>
      </c>
      <c r="R3068">
        <v>68</v>
      </c>
      <c r="T3068">
        <f t="shared" si="576"/>
        <v>0.3164466179917359</v>
      </c>
      <c r="U3068">
        <f t="shared" si="585"/>
        <v>68.466687552316642</v>
      </c>
      <c r="AD3068">
        <f>(E3068 -$Y$7)/$Y$8</f>
        <v>-1.9795577157294329E-2</v>
      </c>
      <c r="AE3068">
        <f t="shared" si="574"/>
        <v>0</v>
      </c>
      <c r="AG3068">
        <f>(A3068 -$W$7)/$W$8</f>
        <v>-0.32976339072398297</v>
      </c>
      <c r="AH3068">
        <f>(B3068 -$X$7)/$X$8</f>
        <v>0.43498098000534957</v>
      </c>
      <c r="AI3068">
        <f>(F3068 -$Z$7)/$Z$8</f>
        <v>-0.42160289074420915</v>
      </c>
      <c r="AJ3068">
        <f>(I3068 -$AA$7)/$AA$8</f>
        <v>0.41145108517868284</v>
      </c>
      <c r="AK3068">
        <f t="shared" si="575"/>
        <v>1.0011994733813825</v>
      </c>
      <c r="AL3068">
        <f>IF(C3068="Low", 1, IF(C3068="Medium", 2, IF(C3068="High", 3, "")))</f>
        <v>2</v>
      </c>
      <c r="AM3068">
        <f>IF(G3068="Low", 1, IF(G3068="Medium", 2, IF(G3068="High", 3, "")))</f>
        <v>2</v>
      </c>
      <c r="AN3068">
        <f t="shared" si="577"/>
        <v>2</v>
      </c>
      <c r="AO3068">
        <f t="shared" si="578"/>
        <v>1</v>
      </c>
      <c r="AP3068">
        <f t="shared" si="579"/>
        <v>1</v>
      </c>
      <c r="AQ3068">
        <f>IF(H3068="Yes", 1, 0)</f>
        <v>1</v>
      </c>
      <c r="AR3068">
        <f>IF(D3068="Yes", 1, 0)</f>
        <v>0</v>
      </c>
      <c r="AS3068">
        <f t="shared" si="580"/>
        <v>1</v>
      </c>
      <c r="AT3068">
        <f t="shared" si="581"/>
        <v>1</v>
      </c>
      <c r="AU3068">
        <f t="shared" si="582"/>
        <v>0</v>
      </c>
      <c r="AV3068">
        <f t="shared" si="583"/>
        <v>0</v>
      </c>
      <c r="AX3068">
        <f t="shared" si="584"/>
        <v>1</v>
      </c>
    </row>
    <row r="3069" spans="1:50" x14ac:dyDescent="0.3">
      <c r="A3069">
        <v>19</v>
      </c>
      <c r="B3069">
        <v>61</v>
      </c>
      <c r="C3069" t="s">
        <v>22</v>
      </c>
      <c r="D3069" t="s">
        <v>20</v>
      </c>
      <c r="E3069">
        <v>6</v>
      </c>
      <c r="F3069">
        <v>67</v>
      </c>
      <c r="G3069" t="s">
        <v>18</v>
      </c>
      <c r="H3069" t="s">
        <v>21</v>
      </c>
      <c r="I3069">
        <v>1</v>
      </c>
      <c r="J3069" t="s">
        <v>22</v>
      </c>
      <c r="K3069" t="s">
        <v>23</v>
      </c>
      <c r="L3069" t="s">
        <v>24</v>
      </c>
      <c r="M3069">
        <v>1</v>
      </c>
      <c r="N3069" t="s">
        <v>20</v>
      </c>
      <c r="O3069" t="s">
        <v>29</v>
      </c>
      <c r="P3069" t="s">
        <v>26</v>
      </c>
      <c r="Q3069" t="s">
        <v>27</v>
      </c>
      <c r="R3069">
        <v>62</v>
      </c>
      <c r="T3069">
        <f t="shared" si="576"/>
        <v>-0.21011390134398666</v>
      </c>
      <c r="U3069">
        <f t="shared" si="585"/>
        <v>66.418282171095044</v>
      </c>
      <c r="AD3069">
        <f>(E3069 -$Y$7)/$Y$8</f>
        <v>-0.70099025568980644</v>
      </c>
      <c r="AE3069">
        <f t="shared" si="574"/>
        <v>1</v>
      </c>
      <c r="AG3069">
        <f>(A3069 -$W$7)/$W$8</f>
        <v>-0.16282241129609587</v>
      </c>
      <c r="AH3069">
        <f>(B3069 -$X$7)/$X$8</f>
        <v>-1.6435527723297614</v>
      </c>
      <c r="AI3069">
        <f>(F3069 -$Z$7)/$Z$8</f>
        <v>-0.56050437170297007</v>
      </c>
      <c r="AJ3069">
        <f>(I3069 -$AA$7)/$AA$8</f>
        <v>-0.40124168605466753</v>
      </c>
      <c r="AK3069">
        <f t="shared" si="575"/>
        <v>-1.9081649543993509</v>
      </c>
      <c r="AL3069">
        <f>IF(C3069="Low", 1, IF(C3069="Medium", 2, IF(C3069="High", 3, "")))</f>
        <v>2</v>
      </c>
      <c r="AM3069">
        <f>IF(G3069="Low", 1, IF(G3069="Medium", 2, IF(G3069="High", 3, "")))</f>
        <v>1</v>
      </c>
      <c r="AN3069">
        <f t="shared" si="577"/>
        <v>2</v>
      </c>
      <c r="AO3069">
        <f t="shared" si="578"/>
        <v>2</v>
      </c>
      <c r="AP3069">
        <f t="shared" si="579"/>
        <v>1</v>
      </c>
      <c r="AQ3069">
        <f>IF(H3069="Yes", 1, 0)</f>
        <v>1</v>
      </c>
      <c r="AR3069">
        <f>IF(D3069="Yes", 1, 0)</f>
        <v>0</v>
      </c>
      <c r="AS3069">
        <f t="shared" si="580"/>
        <v>1</v>
      </c>
      <c r="AT3069">
        <f t="shared" si="581"/>
        <v>1</v>
      </c>
      <c r="AU3069">
        <f t="shared" si="582"/>
        <v>0</v>
      </c>
      <c r="AV3069">
        <f t="shared" si="583"/>
        <v>0</v>
      </c>
      <c r="AX3069">
        <f t="shared" si="584"/>
        <v>1</v>
      </c>
    </row>
    <row r="3070" spans="1:50" x14ac:dyDescent="0.3">
      <c r="A3070">
        <v>17</v>
      </c>
      <c r="B3070">
        <v>76</v>
      </c>
      <c r="C3070" t="s">
        <v>19</v>
      </c>
      <c r="D3070" t="s">
        <v>20</v>
      </c>
      <c r="E3070">
        <v>8</v>
      </c>
      <c r="F3070">
        <v>100</v>
      </c>
      <c r="G3070" t="s">
        <v>18</v>
      </c>
      <c r="H3070" t="s">
        <v>20</v>
      </c>
      <c r="I3070">
        <v>0</v>
      </c>
      <c r="J3070" t="s">
        <v>22</v>
      </c>
      <c r="K3070" t="s">
        <v>34</v>
      </c>
      <c r="L3070" t="s">
        <v>32</v>
      </c>
      <c r="M3070">
        <v>4</v>
      </c>
      <c r="N3070" t="s">
        <v>20</v>
      </c>
      <c r="O3070" t="s">
        <v>25</v>
      </c>
      <c r="P3070" t="s">
        <v>30</v>
      </c>
      <c r="Q3070" t="s">
        <v>27</v>
      </c>
      <c r="R3070">
        <v>65</v>
      </c>
      <c r="T3070">
        <f t="shared" si="576"/>
        <v>-1.1050510327335131E-2</v>
      </c>
      <c r="U3070">
        <f t="shared" si="585"/>
        <v>67.192670881204066</v>
      </c>
      <c r="AD3070">
        <f>(E3070 -$Y$7)/$Y$8</f>
        <v>0.66139910137521774</v>
      </c>
      <c r="AE3070">
        <f t="shared" si="574"/>
        <v>0</v>
      </c>
      <c r="AG3070">
        <f>(A3070 -$W$7)/$W$8</f>
        <v>-0.49670437015187013</v>
      </c>
      <c r="AH3070">
        <f>(B3070 -$X$7)/$X$8</f>
        <v>-0.34446917712031699</v>
      </c>
      <c r="AI3070">
        <f>(F3070 -$Z$7)/$Z$8</f>
        <v>1.7313700641165848</v>
      </c>
      <c r="AJ3070">
        <f>(I3070 -$AA$7)/$AA$8</f>
        <v>-1.213934457288018</v>
      </c>
      <c r="AK3070">
        <f t="shared" si="575"/>
        <v>1.0011994733813825</v>
      </c>
      <c r="AL3070">
        <f>IF(C3070="Low", 1, IF(C3070="Medium", 2, IF(C3070="High", 3, "")))</f>
        <v>3</v>
      </c>
      <c r="AM3070">
        <f>IF(G3070="Low", 1, IF(G3070="Medium", 2, IF(G3070="High", 3, "")))</f>
        <v>1</v>
      </c>
      <c r="AN3070">
        <f t="shared" si="577"/>
        <v>2</v>
      </c>
      <c r="AO3070">
        <f t="shared" si="578"/>
        <v>1</v>
      </c>
      <c r="AP3070">
        <f t="shared" si="579"/>
        <v>0</v>
      </c>
      <c r="AQ3070">
        <f>IF(H3070="Yes", 1, 0)</f>
        <v>0</v>
      </c>
      <c r="AR3070">
        <f>IF(D3070="Yes", 1, 0)</f>
        <v>0</v>
      </c>
      <c r="AS3070">
        <f t="shared" si="580"/>
        <v>1</v>
      </c>
      <c r="AT3070">
        <f t="shared" si="581"/>
        <v>0</v>
      </c>
      <c r="AU3070">
        <f t="shared" si="582"/>
        <v>0</v>
      </c>
      <c r="AV3070">
        <f t="shared" si="583"/>
        <v>0</v>
      </c>
      <c r="AX3070">
        <f t="shared" si="584"/>
        <v>1</v>
      </c>
    </row>
    <row r="3071" spans="1:50" x14ac:dyDescent="0.3">
      <c r="A3071">
        <v>11</v>
      </c>
      <c r="B3071">
        <v>99</v>
      </c>
      <c r="C3071" t="s">
        <v>19</v>
      </c>
      <c r="D3071" t="s">
        <v>21</v>
      </c>
      <c r="E3071">
        <v>7</v>
      </c>
      <c r="F3071">
        <v>52</v>
      </c>
      <c r="G3071" t="s">
        <v>22</v>
      </c>
      <c r="H3071" t="s">
        <v>21</v>
      </c>
      <c r="I3071">
        <v>0</v>
      </c>
      <c r="J3071" t="s">
        <v>19</v>
      </c>
      <c r="K3071" t="s">
        <v>34</v>
      </c>
      <c r="L3071" t="s">
        <v>32</v>
      </c>
      <c r="M3071">
        <v>5</v>
      </c>
      <c r="N3071" t="s">
        <v>20</v>
      </c>
      <c r="O3071" t="s">
        <v>29</v>
      </c>
      <c r="P3071" t="s">
        <v>26</v>
      </c>
      <c r="Q3071" t="s">
        <v>31</v>
      </c>
      <c r="R3071">
        <v>69</v>
      </c>
      <c r="T3071">
        <f t="shared" si="576"/>
        <v>0.37904649683491348</v>
      </c>
      <c r="U3071">
        <f t="shared" si="585"/>
        <v>68.710211181562443</v>
      </c>
      <c r="AD3071">
        <f>(E3071 -$Y$7)/$Y$8</f>
        <v>-1.9795577157294329E-2</v>
      </c>
      <c r="AE3071">
        <f t="shared" si="574"/>
        <v>0</v>
      </c>
      <c r="AG3071">
        <f>(A3071 -$W$7)/$W$8</f>
        <v>-1.4983502467191929</v>
      </c>
      <c r="AH3071">
        <f>(B3071 -$X$7)/$X$8</f>
        <v>1.6474590022008309</v>
      </c>
      <c r="AI3071">
        <f>(F3071 -$Z$7)/$Z$8</f>
        <v>-1.6022654788936768</v>
      </c>
      <c r="AJ3071">
        <f>(I3071 -$AA$7)/$AA$8</f>
        <v>-1.213934457288018</v>
      </c>
      <c r="AK3071">
        <f t="shared" si="575"/>
        <v>1.9709876159749602</v>
      </c>
      <c r="AL3071">
        <f>IF(C3071="Low", 1, IF(C3071="Medium", 2, IF(C3071="High", 3, "")))</f>
        <v>3</v>
      </c>
      <c r="AM3071">
        <f>IF(G3071="Low", 1, IF(G3071="Medium", 2, IF(G3071="High", 3, "")))</f>
        <v>2</v>
      </c>
      <c r="AN3071">
        <f t="shared" si="577"/>
        <v>3</v>
      </c>
      <c r="AO3071">
        <f t="shared" si="578"/>
        <v>2</v>
      </c>
      <c r="AP3071">
        <f t="shared" si="579"/>
        <v>0</v>
      </c>
      <c r="AQ3071">
        <f>IF(H3071="Yes", 1, 0)</f>
        <v>1</v>
      </c>
      <c r="AR3071">
        <f>IF(D3071="Yes", 1, 0)</f>
        <v>1</v>
      </c>
      <c r="AS3071">
        <f t="shared" si="580"/>
        <v>1</v>
      </c>
      <c r="AT3071">
        <f t="shared" si="581"/>
        <v>1</v>
      </c>
      <c r="AU3071">
        <f t="shared" si="582"/>
        <v>0</v>
      </c>
      <c r="AV3071">
        <f t="shared" si="583"/>
        <v>0</v>
      </c>
      <c r="AX3071">
        <f t="shared" si="584"/>
        <v>1</v>
      </c>
    </row>
    <row r="3072" spans="1:50" x14ac:dyDescent="0.3">
      <c r="A3072">
        <v>22</v>
      </c>
      <c r="B3072">
        <v>64</v>
      </c>
      <c r="C3072" t="s">
        <v>22</v>
      </c>
      <c r="D3072" t="s">
        <v>21</v>
      </c>
      <c r="E3072">
        <v>7</v>
      </c>
      <c r="F3072">
        <v>62</v>
      </c>
      <c r="G3072" t="s">
        <v>22</v>
      </c>
      <c r="H3072" t="s">
        <v>21</v>
      </c>
      <c r="I3072">
        <v>3</v>
      </c>
      <c r="J3072" t="s">
        <v>22</v>
      </c>
      <c r="K3072" t="s">
        <v>34</v>
      </c>
      <c r="L3072" t="s">
        <v>32</v>
      </c>
      <c r="M3072">
        <v>4</v>
      </c>
      <c r="N3072" t="s">
        <v>20</v>
      </c>
      <c r="O3072" t="s">
        <v>33</v>
      </c>
      <c r="P3072" t="s">
        <v>30</v>
      </c>
      <c r="Q3072" t="s">
        <v>31</v>
      </c>
      <c r="R3072">
        <v>65</v>
      </c>
      <c r="T3072">
        <f t="shared" si="576"/>
        <v>2.7629946271150341E-2</v>
      </c>
      <c r="U3072">
        <f t="shared" si="585"/>
        <v>67.343144098498072</v>
      </c>
      <c r="AD3072">
        <f>(E3072 -$Y$7)/$Y$8</f>
        <v>-1.9795577157294329E-2</v>
      </c>
      <c r="AE3072">
        <f t="shared" si="574"/>
        <v>0</v>
      </c>
      <c r="AG3072">
        <f>(A3072 -$W$7)/$W$8</f>
        <v>0.3380005269875655</v>
      </c>
      <c r="AH3072">
        <f>(B3072 -$X$7)/$X$8</f>
        <v>-1.3837360532878724</v>
      </c>
      <c r="AI3072">
        <f>(F3072 -$Z$7)/$Z$8</f>
        <v>-0.9077580740998723</v>
      </c>
      <c r="AJ3072">
        <f>(I3072 -$AA$7)/$AA$8</f>
        <v>1.2241438564120333</v>
      </c>
      <c r="AK3072">
        <f t="shared" si="575"/>
        <v>1.0011994733813825</v>
      </c>
      <c r="AL3072">
        <f>IF(C3072="Low", 1, IF(C3072="Medium", 2, IF(C3072="High", 3, "")))</f>
        <v>2</v>
      </c>
      <c r="AM3072">
        <f>IF(G3072="Low", 1, IF(G3072="Medium", 2, IF(G3072="High", 3, "")))</f>
        <v>2</v>
      </c>
      <c r="AN3072">
        <f t="shared" si="577"/>
        <v>2</v>
      </c>
      <c r="AO3072">
        <f t="shared" si="578"/>
        <v>3</v>
      </c>
      <c r="AP3072">
        <f t="shared" si="579"/>
        <v>0</v>
      </c>
      <c r="AQ3072">
        <f>IF(H3072="Yes", 1, 0)</f>
        <v>1</v>
      </c>
      <c r="AR3072">
        <f>IF(D3072="Yes", 1, 0)</f>
        <v>1</v>
      </c>
      <c r="AS3072">
        <f t="shared" si="580"/>
        <v>1</v>
      </c>
      <c r="AT3072">
        <f t="shared" si="581"/>
        <v>0</v>
      </c>
      <c r="AU3072">
        <f t="shared" si="582"/>
        <v>0</v>
      </c>
      <c r="AV3072">
        <f t="shared" si="583"/>
        <v>0</v>
      </c>
      <c r="AX3072">
        <f t="shared" si="584"/>
        <v>1</v>
      </c>
    </row>
    <row r="3073" spans="1:50" x14ac:dyDescent="0.3">
      <c r="A3073">
        <v>31</v>
      </c>
      <c r="B3073">
        <v>77</v>
      </c>
      <c r="C3073" t="s">
        <v>19</v>
      </c>
      <c r="D3073" t="s">
        <v>21</v>
      </c>
      <c r="E3073">
        <v>5</v>
      </c>
      <c r="F3073">
        <v>53</v>
      </c>
      <c r="G3073" t="s">
        <v>19</v>
      </c>
      <c r="H3073" t="s">
        <v>21</v>
      </c>
      <c r="I3073">
        <v>1</v>
      </c>
      <c r="J3073" t="s">
        <v>22</v>
      </c>
      <c r="K3073" t="s">
        <v>23</v>
      </c>
      <c r="L3073" t="s">
        <v>32</v>
      </c>
      <c r="M3073">
        <v>2</v>
      </c>
      <c r="N3073" t="s">
        <v>20</v>
      </c>
      <c r="O3073" t="s">
        <v>25</v>
      </c>
      <c r="P3073" t="s">
        <v>26</v>
      </c>
      <c r="Q3073" t="s">
        <v>31</v>
      </c>
      <c r="R3073">
        <v>68</v>
      </c>
      <c r="T3073">
        <f t="shared" si="576"/>
        <v>0.46144552801442684</v>
      </c>
      <c r="U3073">
        <f t="shared" si="585"/>
        <v>69.030756708007317</v>
      </c>
      <c r="AD3073">
        <f>(E3073 -$Y$7)/$Y$8</f>
        <v>-1.3821849342223185</v>
      </c>
      <c r="AE3073">
        <f t="shared" si="574"/>
        <v>1</v>
      </c>
      <c r="AG3073">
        <f>(A3073 -$W$7)/$W$8</f>
        <v>1.8404693418385496</v>
      </c>
      <c r="AH3073">
        <f>(B3073 -$X$7)/$X$8</f>
        <v>-0.25786360410635406</v>
      </c>
      <c r="AI3073">
        <f>(F3073 -$Z$7)/$Z$8</f>
        <v>-1.5328147384142963</v>
      </c>
      <c r="AJ3073">
        <f>(I3073 -$AA$7)/$AA$8</f>
        <v>-0.40124168605466753</v>
      </c>
      <c r="AK3073">
        <f t="shared" si="575"/>
        <v>-0.93837681180577304</v>
      </c>
      <c r="AL3073">
        <f>IF(C3073="Low", 1, IF(C3073="Medium", 2, IF(C3073="High", 3, "")))</f>
        <v>3</v>
      </c>
      <c r="AM3073">
        <f>IF(G3073="Low", 1, IF(G3073="Medium", 2, IF(G3073="High", 3, "")))</f>
        <v>3</v>
      </c>
      <c r="AN3073">
        <f t="shared" si="577"/>
        <v>2</v>
      </c>
      <c r="AO3073">
        <f t="shared" si="578"/>
        <v>1</v>
      </c>
      <c r="AP3073">
        <f t="shared" si="579"/>
        <v>0</v>
      </c>
      <c r="AQ3073">
        <f>IF(H3073="Yes", 1, 0)</f>
        <v>1</v>
      </c>
      <c r="AR3073">
        <f>IF(D3073="Yes", 1, 0)</f>
        <v>1</v>
      </c>
      <c r="AS3073">
        <f t="shared" si="580"/>
        <v>1</v>
      </c>
      <c r="AT3073">
        <f t="shared" si="581"/>
        <v>1</v>
      </c>
      <c r="AU3073">
        <f t="shared" si="582"/>
        <v>0</v>
      </c>
      <c r="AV3073">
        <f t="shared" si="583"/>
        <v>0</v>
      </c>
      <c r="AX3073">
        <f t="shared" si="584"/>
        <v>1</v>
      </c>
    </row>
    <row r="3074" spans="1:50" x14ac:dyDescent="0.3">
      <c r="A3074">
        <v>20</v>
      </c>
      <c r="B3074">
        <v>72</v>
      </c>
      <c r="C3074" t="s">
        <v>19</v>
      </c>
      <c r="D3074" t="s">
        <v>21</v>
      </c>
      <c r="E3074">
        <v>8</v>
      </c>
      <c r="F3074">
        <v>93</v>
      </c>
      <c r="G3074" t="s">
        <v>22</v>
      </c>
      <c r="H3074" t="s">
        <v>21</v>
      </c>
      <c r="I3074">
        <v>4</v>
      </c>
      <c r="J3074" t="s">
        <v>19</v>
      </c>
      <c r="K3074" t="s">
        <v>23</v>
      </c>
      <c r="L3074" t="s">
        <v>24</v>
      </c>
      <c r="M3074">
        <v>2</v>
      </c>
      <c r="N3074" t="s">
        <v>20</v>
      </c>
      <c r="O3074" t="s">
        <v>25</v>
      </c>
      <c r="P3074" t="s">
        <v>26</v>
      </c>
      <c r="Q3074" t="s">
        <v>27</v>
      </c>
      <c r="R3074">
        <v>68</v>
      </c>
      <c r="T3074">
        <f t="shared" si="576"/>
        <v>0.45966774427128787</v>
      </c>
      <c r="U3074">
        <f t="shared" si="585"/>
        <v>69.023840842399537</v>
      </c>
      <c r="AD3074">
        <f>(E3074 -$Y$7)/$Y$8</f>
        <v>0.66139910137521774</v>
      </c>
      <c r="AE3074">
        <f t="shared" si="574"/>
        <v>1</v>
      </c>
      <c r="AG3074">
        <f>(A3074 -$W$7)/$W$8</f>
        <v>4.1185681317912485E-3</v>
      </c>
      <c r="AH3074">
        <f>(B3074 -$X$7)/$X$8</f>
        <v>-0.69089146917616884</v>
      </c>
      <c r="AI3074">
        <f>(F3074 -$Z$7)/$Z$8</f>
        <v>1.2452148807609216</v>
      </c>
      <c r="AJ3074">
        <f>(I3074 -$AA$7)/$AA$8</f>
        <v>2.0368366276453838</v>
      </c>
      <c r="AK3074">
        <f t="shared" si="575"/>
        <v>-0.93837681180577304</v>
      </c>
      <c r="AL3074">
        <f>IF(C3074="Low", 1, IF(C3074="Medium", 2, IF(C3074="High", 3, "")))</f>
        <v>3</v>
      </c>
      <c r="AM3074">
        <f>IF(G3074="Low", 1, IF(G3074="Medium", 2, IF(G3074="High", 3, "")))</f>
        <v>2</v>
      </c>
      <c r="AN3074">
        <f t="shared" si="577"/>
        <v>3</v>
      </c>
      <c r="AO3074">
        <f t="shared" si="578"/>
        <v>1</v>
      </c>
      <c r="AP3074">
        <f t="shared" si="579"/>
        <v>1</v>
      </c>
      <c r="AQ3074">
        <f>IF(H3074="Yes", 1, 0)</f>
        <v>1</v>
      </c>
      <c r="AR3074">
        <f>IF(D3074="Yes", 1, 0)</f>
        <v>1</v>
      </c>
      <c r="AS3074">
        <f t="shared" si="580"/>
        <v>1</v>
      </c>
      <c r="AT3074">
        <f t="shared" si="581"/>
        <v>1</v>
      </c>
      <c r="AU3074">
        <f t="shared" si="582"/>
        <v>0</v>
      </c>
      <c r="AV3074">
        <f t="shared" si="583"/>
        <v>0</v>
      </c>
      <c r="AX3074">
        <f t="shared" si="584"/>
        <v>1</v>
      </c>
    </row>
    <row r="3075" spans="1:50" x14ac:dyDescent="0.3">
      <c r="A3075">
        <v>21</v>
      </c>
      <c r="B3075">
        <v>96</v>
      </c>
      <c r="C3075" t="s">
        <v>19</v>
      </c>
      <c r="D3075" t="s">
        <v>21</v>
      </c>
      <c r="E3075">
        <v>6</v>
      </c>
      <c r="F3075">
        <v>71</v>
      </c>
      <c r="G3075" t="s">
        <v>19</v>
      </c>
      <c r="H3075" t="s">
        <v>20</v>
      </c>
      <c r="I3075">
        <v>3</v>
      </c>
      <c r="J3075" t="s">
        <v>22</v>
      </c>
      <c r="K3075" t="s">
        <v>23</v>
      </c>
      <c r="L3075" t="s">
        <v>28</v>
      </c>
      <c r="M3075">
        <v>3</v>
      </c>
      <c r="N3075" t="s">
        <v>20</v>
      </c>
      <c r="O3075" t="s">
        <v>25</v>
      </c>
      <c r="P3075" t="s">
        <v>26</v>
      </c>
      <c r="Q3075" t="s">
        <v>31</v>
      </c>
      <c r="R3075">
        <v>71</v>
      </c>
      <c r="T3075">
        <f t="shared" si="576"/>
        <v>0.64248246569421963</v>
      </c>
      <c r="U3075">
        <f t="shared" si="585"/>
        <v>69.735019606051779</v>
      </c>
      <c r="AD3075">
        <f>(E3075 -$Y$7)/$Y$8</f>
        <v>-0.70099025568980644</v>
      </c>
      <c r="AE3075">
        <f t="shared" si="574"/>
        <v>1</v>
      </c>
      <c r="AG3075">
        <f>(A3075 -$W$7)/$W$8</f>
        <v>0.17105954755967837</v>
      </c>
      <c r="AH3075">
        <f>(B3075 -$X$7)/$X$8</f>
        <v>1.3876422831589421</v>
      </c>
      <c r="AI3075">
        <f>(F3075 -$Z$7)/$Z$8</f>
        <v>-0.28270140978544822</v>
      </c>
      <c r="AJ3075">
        <f>(I3075 -$AA$7)/$AA$8</f>
        <v>1.2241438564120333</v>
      </c>
      <c r="AK3075">
        <f t="shared" si="575"/>
        <v>3.141133078780467E-2</v>
      </c>
      <c r="AL3075">
        <f>IF(C3075="Low", 1, IF(C3075="Medium", 2, IF(C3075="High", 3, "")))</f>
        <v>3</v>
      </c>
      <c r="AM3075">
        <f>IF(G3075="Low", 1, IF(G3075="Medium", 2, IF(G3075="High", 3, "")))</f>
        <v>3</v>
      </c>
      <c r="AN3075">
        <f t="shared" si="577"/>
        <v>2</v>
      </c>
      <c r="AO3075">
        <f t="shared" si="578"/>
        <v>1</v>
      </c>
      <c r="AP3075">
        <f t="shared" si="579"/>
        <v>0</v>
      </c>
      <c r="AQ3075">
        <f>IF(H3075="Yes", 1, 0)</f>
        <v>0</v>
      </c>
      <c r="AR3075">
        <f>IF(D3075="Yes", 1, 0)</f>
        <v>1</v>
      </c>
      <c r="AS3075">
        <f t="shared" si="580"/>
        <v>1</v>
      </c>
      <c r="AT3075">
        <f t="shared" si="581"/>
        <v>1</v>
      </c>
      <c r="AU3075">
        <f t="shared" si="582"/>
        <v>1</v>
      </c>
      <c r="AV3075">
        <f t="shared" si="583"/>
        <v>0</v>
      </c>
      <c r="AX3075">
        <f t="shared" si="584"/>
        <v>0</v>
      </c>
    </row>
    <row r="3076" spans="1:50" x14ac:dyDescent="0.3">
      <c r="A3076">
        <v>24</v>
      </c>
      <c r="B3076">
        <v>95</v>
      </c>
      <c r="C3076" t="s">
        <v>22</v>
      </c>
      <c r="D3076" t="s">
        <v>21</v>
      </c>
      <c r="E3076">
        <v>9</v>
      </c>
      <c r="F3076">
        <v>90</v>
      </c>
      <c r="G3076" t="s">
        <v>22</v>
      </c>
      <c r="H3076" t="s">
        <v>21</v>
      </c>
      <c r="I3076">
        <v>3</v>
      </c>
      <c r="J3076" t="s">
        <v>18</v>
      </c>
      <c r="K3076" t="s">
        <v>23</v>
      </c>
      <c r="L3076" t="s">
        <v>24</v>
      </c>
      <c r="M3076">
        <v>4</v>
      </c>
      <c r="N3076" t="s">
        <v>20</v>
      </c>
      <c r="O3076" t="s">
        <v>25</v>
      </c>
      <c r="P3076" t="s">
        <v>30</v>
      </c>
      <c r="Q3076" t="s">
        <v>27</v>
      </c>
      <c r="R3076">
        <v>71</v>
      </c>
      <c r="T3076">
        <f t="shared" si="576"/>
        <v>0.72661698734461644</v>
      </c>
      <c r="U3076">
        <f t="shared" si="585"/>
        <v>70.062316470451321</v>
      </c>
      <c r="AD3076">
        <f>(E3076 -$Y$7)/$Y$8</f>
        <v>1.3425937799077299</v>
      </c>
      <c r="AE3076">
        <f t="shared" si="574"/>
        <v>1</v>
      </c>
      <c r="AG3076">
        <f>(A3076 -$W$7)/$W$8</f>
        <v>0.67188248584333976</v>
      </c>
      <c r="AH3076">
        <f>(B3076 -$X$7)/$X$8</f>
        <v>1.3010367101449791</v>
      </c>
      <c r="AI3076">
        <f>(F3076 -$Z$7)/$Z$8</f>
        <v>1.0368626593227803</v>
      </c>
      <c r="AJ3076">
        <f>(I3076 -$AA$7)/$AA$8</f>
        <v>1.2241438564120333</v>
      </c>
      <c r="AK3076">
        <f t="shared" si="575"/>
        <v>1.0011994733813825</v>
      </c>
      <c r="AL3076">
        <f>IF(C3076="Low", 1, IF(C3076="Medium", 2, IF(C3076="High", 3, "")))</f>
        <v>2</v>
      </c>
      <c r="AM3076">
        <f>IF(G3076="Low", 1, IF(G3076="Medium", 2, IF(G3076="High", 3, "")))</f>
        <v>2</v>
      </c>
      <c r="AN3076">
        <f t="shared" si="577"/>
        <v>1</v>
      </c>
      <c r="AO3076">
        <f t="shared" si="578"/>
        <v>1</v>
      </c>
      <c r="AP3076">
        <f t="shared" si="579"/>
        <v>1</v>
      </c>
      <c r="AQ3076">
        <f>IF(H3076="Yes", 1, 0)</f>
        <v>1</v>
      </c>
      <c r="AR3076">
        <f>IF(D3076="Yes", 1, 0)</f>
        <v>1</v>
      </c>
      <c r="AS3076">
        <f t="shared" si="580"/>
        <v>1</v>
      </c>
      <c r="AT3076">
        <f t="shared" si="581"/>
        <v>0</v>
      </c>
      <c r="AU3076">
        <f t="shared" si="582"/>
        <v>1</v>
      </c>
      <c r="AV3076">
        <f t="shared" si="583"/>
        <v>1</v>
      </c>
      <c r="AX3076">
        <f t="shared" si="584"/>
        <v>1</v>
      </c>
    </row>
    <row r="3077" spans="1:50" x14ac:dyDescent="0.3">
      <c r="A3077">
        <v>12</v>
      </c>
      <c r="B3077">
        <v>70</v>
      </c>
      <c r="C3077" t="s">
        <v>19</v>
      </c>
      <c r="D3077" t="s">
        <v>20</v>
      </c>
      <c r="E3077">
        <v>5</v>
      </c>
      <c r="F3077">
        <v>85</v>
      </c>
      <c r="G3077" t="s">
        <v>19</v>
      </c>
      <c r="H3077" t="s">
        <v>21</v>
      </c>
      <c r="I3077">
        <v>1</v>
      </c>
      <c r="J3077" t="s">
        <v>22</v>
      </c>
      <c r="K3077" t="s">
        <v>23</v>
      </c>
      <c r="L3077" t="s">
        <v>24</v>
      </c>
      <c r="M3077">
        <v>3</v>
      </c>
      <c r="N3077" t="s">
        <v>20</v>
      </c>
      <c r="O3077" t="s">
        <v>33</v>
      </c>
      <c r="P3077" t="s">
        <v>26</v>
      </c>
      <c r="Q3077" t="s">
        <v>31</v>
      </c>
      <c r="R3077">
        <v>66</v>
      </c>
      <c r="T3077">
        <f t="shared" si="576"/>
        <v>0.10756164580068685</v>
      </c>
      <c r="U3077">
        <f t="shared" si="585"/>
        <v>67.654091306718399</v>
      </c>
      <c r="AD3077">
        <f>(E3077 -$Y$7)/$Y$8</f>
        <v>-1.3821849342223185</v>
      </c>
      <c r="AE3077">
        <f t="shared" si="574"/>
        <v>1</v>
      </c>
      <c r="AG3077">
        <f>(A3077 -$W$7)/$W$8</f>
        <v>-1.3314092672913058</v>
      </c>
      <c r="AH3077">
        <f>(B3077 -$X$7)/$X$8</f>
        <v>-0.8641026152040947</v>
      </c>
      <c r="AI3077">
        <f>(F3077 -$Z$7)/$Z$8</f>
        <v>0.68960895692587809</v>
      </c>
      <c r="AJ3077">
        <f>(I3077 -$AA$7)/$AA$8</f>
        <v>-0.40124168605466753</v>
      </c>
      <c r="AK3077">
        <f t="shared" si="575"/>
        <v>3.141133078780467E-2</v>
      </c>
      <c r="AL3077">
        <f>IF(C3077="Low", 1, IF(C3077="Medium", 2, IF(C3077="High", 3, "")))</f>
        <v>3</v>
      </c>
      <c r="AM3077">
        <f>IF(G3077="Low", 1, IF(G3077="Medium", 2, IF(G3077="High", 3, "")))</f>
        <v>3</v>
      </c>
      <c r="AN3077">
        <f t="shared" si="577"/>
        <v>2</v>
      </c>
      <c r="AO3077">
        <f t="shared" si="578"/>
        <v>3</v>
      </c>
      <c r="AP3077">
        <f t="shared" si="579"/>
        <v>1</v>
      </c>
      <c r="AQ3077">
        <f>IF(H3077="Yes", 1, 0)</f>
        <v>1</v>
      </c>
      <c r="AR3077">
        <f>IF(D3077="Yes", 1, 0)</f>
        <v>0</v>
      </c>
      <c r="AS3077">
        <f t="shared" si="580"/>
        <v>1</v>
      </c>
      <c r="AT3077">
        <f t="shared" si="581"/>
        <v>1</v>
      </c>
      <c r="AU3077">
        <f t="shared" si="582"/>
        <v>0</v>
      </c>
      <c r="AV3077">
        <f t="shared" si="583"/>
        <v>0</v>
      </c>
      <c r="AX3077">
        <f t="shared" si="584"/>
        <v>1</v>
      </c>
    </row>
    <row r="3078" spans="1:50" x14ac:dyDescent="0.3">
      <c r="A3078">
        <v>30</v>
      </c>
      <c r="B3078">
        <v>63</v>
      </c>
      <c r="C3078" t="s">
        <v>22</v>
      </c>
      <c r="D3078" t="s">
        <v>21</v>
      </c>
      <c r="E3078">
        <v>8</v>
      </c>
      <c r="F3078">
        <v>96</v>
      </c>
      <c r="G3078" t="s">
        <v>22</v>
      </c>
      <c r="H3078" t="s">
        <v>21</v>
      </c>
      <c r="I3078">
        <v>4</v>
      </c>
      <c r="J3078" t="s">
        <v>22</v>
      </c>
      <c r="K3078" t="s">
        <v>34</v>
      </c>
      <c r="L3078" t="s">
        <v>24</v>
      </c>
      <c r="M3078">
        <v>3</v>
      </c>
      <c r="N3078" t="s">
        <v>20</v>
      </c>
      <c r="O3078" t="s">
        <v>33</v>
      </c>
      <c r="P3078" t="s">
        <v>26</v>
      </c>
      <c r="Q3078" t="s">
        <v>31</v>
      </c>
      <c r="R3078">
        <v>71</v>
      </c>
      <c r="T3078">
        <f t="shared" si="576"/>
        <v>0.54779825067035648</v>
      </c>
      <c r="U3078">
        <f t="shared" si="585"/>
        <v>69.36668273222709</v>
      </c>
      <c r="AD3078">
        <f>(E3078 -$Y$7)/$Y$8</f>
        <v>0.66139910137521774</v>
      </c>
      <c r="AE3078">
        <f t="shared" si="574"/>
        <v>0</v>
      </c>
      <c r="AG3078">
        <f>(A3078 -$W$7)/$W$8</f>
        <v>1.6735283624106625</v>
      </c>
      <c r="AH3078">
        <f>(B3078 -$X$7)/$X$8</f>
        <v>-1.4703416263018354</v>
      </c>
      <c r="AI3078">
        <f>(F3078 -$Z$7)/$Z$8</f>
        <v>1.453567102199063</v>
      </c>
      <c r="AJ3078">
        <f>(I3078 -$AA$7)/$AA$8</f>
        <v>2.0368366276453838</v>
      </c>
      <c r="AK3078">
        <f t="shared" si="575"/>
        <v>3.141133078780467E-2</v>
      </c>
      <c r="AL3078">
        <f>IF(C3078="Low", 1, IF(C3078="Medium", 2, IF(C3078="High", 3, "")))</f>
        <v>2</v>
      </c>
      <c r="AM3078">
        <f>IF(G3078="Low", 1, IF(G3078="Medium", 2, IF(G3078="High", 3, "")))</f>
        <v>2</v>
      </c>
      <c r="AN3078">
        <f t="shared" si="577"/>
        <v>2</v>
      </c>
      <c r="AO3078">
        <f t="shared" si="578"/>
        <v>3</v>
      </c>
      <c r="AP3078">
        <f t="shared" si="579"/>
        <v>1</v>
      </c>
      <c r="AQ3078">
        <f>IF(H3078="Yes", 1, 0)</f>
        <v>1</v>
      </c>
      <c r="AR3078">
        <f>IF(D3078="Yes", 1, 0)</f>
        <v>1</v>
      </c>
      <c r="AS3078">
        <f t="shared" si="580"/>
        <v>1</v>
      </c>
      <c r="AT3078">
        <f t="shared" si="581"/>
        <v>1</v>
      </c>
      <c r="AU3078">
        <f t="shared" si="582"/>
        <v>1</v>
      </c>
      <c r="AV3078">
        <f t="shared" si="583"/>
        <v>0</v>
      </c>
      <c r="AX3078">
        <f t="shared" si="584"/>
        <v>0</v>
      </c>
    </row>
    <row r="3079" spans="1:50" x14ac:dyDescent="0.3">
      <c r="A3079">
        <v>21</v>
      </c>
      <c r="B3079">
        <v>85</v>
      </c>
      <c r="C3079" t="s">
        <v>22</v>
      </c>
      <c r="D3079" t="s">
        <v>20</v>
      </c>
      <c r="E3079">
        <v>4</v>
      </c>
      <c r="F3079">
        <v>51</v>
      </c>
      <c r="G3079" t="s">
        <v>18</v>
      </c>
      <c r="H3079" t="s">
        <v>21</v>
      </c>
      <c r="I3079">
        <v>2</v>
      </c>
      <c r="J3079" t="s">
        <v>22</v>
      </c>
      <c r="K3079" t="s">
        <v>23</v>
      </c>
      <c r="L3079" t="s">
        <v>32</v>
      </c>
      <c r="M3079">
        <v>3</v>
      </c>
      <c r="N3079" t="s">
        <v>20</v>
      </c>
      <c r="O3079" t="s">
        <v>29</v>
      </c>
      <c r="P3079" t="s">
        <v>26</v>
      </c>
      <c r="Q3079" t="s">
        <v>31</v>
      </c>
      <c r="R3079">
        <v>66</v>
      </c>
      <c r="T3079">
        <f t="shared" si="576"/>
        <v>0.2203567566608613</v>
      </c>
      <c r="U3079">
        <f t="shared" si="585"/>
        <v>68.0928824875554</v>
      </c>
      <c r="AD3079">
        <f>(E3079 -$Y$7)/$Y$8</f>
        <v>-2.0633796127548307</v>
      </c>
      <c r="AE3079">
        <f t="shared" ref="AE3079:AE3142" si="586">IF(K3079="Public", 1, 0)</f>
        <v>1</v>
      </c>
      <c r="AG3079">
        <f>(A3079 -$W$7)/$W$8</f>
        <v>0.17105954755967837</v>
      </c>
      <c r="AH3079">
        <f>(B3079 -$X$7)/$X$8</f>
        <v>0.43498098000534957</v>
      </c>
      <c r="AI3079">
        <f>(F3079 -$Z$7)/$Z$8</f>
        <v>-1.6717162193730573</v>
      </c>
      <c r="AJ3079">
        <f>(I3079 -$AA$7)/$AA$8</f>
        <v>0.41145108517868284</v>
      </c>
      <c r="AK3079">
        <f t="shared" ref="AK3079:AK3142" si="587">(M3079 -$AB$7)/$AB$8</f>
        <v>3.141133078780467E-2</v>
      </c>
      <c r="AL3079">
        <f>IF(C3079="Low", 1, IF(C3079="Medium", 2, IF(C3079="High", 3, "")))</f>
        <v>2</v>
      </c>
      <c r="AM3079">
        <f>IF(G3079="Low", 1, IF(G3079="Medium", 2, IF(G3079="High", 3, "")))</f>
        <v>1</v>
      </c>
      <c r="AN3079">
        <f t="shared" si="577"/>
        <v>2</v>
      </c>
      <c r="AO3079">
        <f t="shared" si="578"/>
        <v>2</v>
      </c>
      <c r="AP3079">
        <f t="shared" si="579"/>
        <v>0</v>
      </c>
      <c r="AQ3079">
        <f>IF(H3079="Yes", 1, 0)</f>
        <v>1</v>
      </c>
      <c r="AR3079">
        <f>IF(D3079="Yes", 1, 0)</f>
        <v>0</v>
      </c>
      <c r="AS3079">
        <f t="shared" si="580"/>
        <v>1</v>
      </c>
      <c r="AT3079">
        <f t="shared" si="581"/>
        <v>1</v>
      </c>
      <c r="AU3079">
        <f t="shared" si="582"/>
        <v>0</v>
      </c>
      <c r="AV3079">
        <f t="shared" si="583"/>
        <v>0</v>
      </c>
      <c r="AX3079">
        <f t="shared" si="584"/>
        <v>1</v>
      </c>
    </row>
    <row r="3080" spans="1:50" x14ac:dyDescent="0.3">
      <c r="A3080">
        <v>30</v>
      </c>
      <c r="B3080">
        <v>73</v>
      </c>
      <c r="C3080" t="s">
        <v>19</v>
      </c>
      <c r="D3080" t="s">
        <v>20</v>
      </c>
      <c r="E3080">
        <v>4</v>
      </c>
      <c r="F3080">
        <v>60</v>
      </c>
      <c r="G3080" t="s">
        <v>22</v>
      </c>
      <c r="H3080" t="s">
        <v>21</v>
      </c>
      <c r="I3080">
        <v>0</v>
      </c>
      <c r="J3080" t="s">
        <v>18</v>
      </c>
      <c r="K3080" t="s">
        <v>34</v>
      </c>
      <c r="L3080" t="s">
        <v>24</v>
      </c>
      <c r="M3080">
        <v>4</v>
      </c>
      <c r="N3080" t="s">
        <v>20</v>
      </c>
      <c r="O3080" t="s">
        <v>25</v>
      </c>
      <c r="P3080" t="s">
        <v>30</v>
      </c>
      <c r="Q3080" t="s">
        <v>31</v>
      </c>
      <c r="R3080">
        <v>66</v>
      </c>
      <c r="T3080">
        <f t="shared" ref="T3080:T3143" si="588" xml:space="preserve"> -0.428939123 + (0.162668673*AG3080 ) + (0.215822964*AH3080 ) + (0.066497984*AI3080 ) + (0.052633968*AJ3080 ) + (0.01715737*AK3080 ) + (0.084014125*AL3080 ) + (0.047438308* AM3080) + (0.050178802*AN3080 ) + (0.044245992*AO3080 ) + (0.074596718*AP3080 ) + (0.087859865* AQ3080) + (0.034592709*AR3080 ) + (0.060530552*AS3080 ) + (0.063854922*AT3080 )</f>
        <v>0.26088667381196057</v>
      </c>
      <c r="U3080">
        <f t="shared" si="585"/>
        <v>68.250550404811165</v>
      </c>
      <c r="AD3080">
        <f>(E3080 -$Y$7)/$Y$8</f>
        <v>-2.0633796127548307</v>
      </c>
      <c r="AE3080">
        <f t="shared" si="586"/>
        <v>0</v>
      </c>
      <c r="AG3080">
        <f>(A3080 -$W$7)/$W$8</f>
        <v>1.6735283624106625</v>
      </c>
      <c r="AH3080">
        <f>(B3080 -$X$7)/$X$8</f>
        <v>-0.60428589616220585</v>
      </c>
      <c r="AI3080">
        <f>(F3080 -$Z$7)/$Z$8</f>
        <v>-1.0466595550586331</v>
      </c>
      <c r="AJ3080">
        <f>(I3080 -$AA$7)/$AA$8</f>
        <v>-1.213934457288018</v>
      </c>
      <c r="AK3080">
        <f t="shared" si="587"/>
        <v>1.0011994733813825</v>
      </c>
      <c r="AL3080">
        <f>IF(C3080="Low", 1, IF(C3080="Medium", 2, IF(C3080="High", 3, "")))</f>
        <v>3</v>
      </c>
      <c r="AM3080">
        <f>IF(G3080="Low", 1, IF(G3080="Medium", 2, IF(G3080="High", 3, "")))</f>
        <v>2</v>
      </c>
      <c r="AN3080">
        <f t="shared" ref="AN3080:AN3143" si="589">IF(J3080="Low", 1, IF(J3080="Medium", 2, IF(J3080="High", 3, "")))</f>
        <v>1</v>
      </c>
      <c r="AO3080">
        <f t="shared" ref="AO3080:AO3143" si="590">IF(O3080="High School", 1, IF(O3080="College", 2, IF(O3080="Postgraduate", 3, "")))</f>
        <v>1</v>
      </c>
      <c r="AP3080">
        <f t="shared" ref="AP3080:AP3143" si="591">IF(L3080="Positive", 1, 0)</f>
        <v>1</v>
      </c>
      <c r="AQ3080">
        <f>IF(H3080="Yes", 1, 0)</f>
        <v>1</v>
      </c>
      <c r="AR3080">
        <f>IF(D3080="Yes", 1, 0)</f>
        <v>0</v>
      </c>
      <c r="AS3080">
        <f t="shared" ref="AS3080:AS3143" si="592">IF(N3080="No", 1, 0)</f>
        <v>1</v>
      </c>
      <c r="AT3080">
        <f t="shared" ref="AT3080:AT3143" si="593">IF(P3080="Near", 1, 0)</f>
        <v>0</v>
      </c>
      <c r="AU3080">
        <f t="shared" ref="AU3080:AU3143" si="594">IF(R3080&gt;=70, 1, 0)</f>
        <v>0</v>
      </c>
      <c r="AV3080">
        <f t="shared" ref="AV3080:AV3143" si="595">IF(U3080&gt;=70, 1, 0)</f>
        <v>0</v>
      </c>
      <c r="AX3080">
        <f t="shared" ref="AX3080:AX3143" si="596">IF(AU3080=AV3080,1,0)</f>
        <v>1</v>
      </c>
    </row>
    <row r="3081" spans="1:50" x14ac:dyDescent="0.3">
      <c r="A3081">
        <v>16</v>
      </c>
      <c r="B3081">
        <v>87</v>
      </c>
      <c r="C3081" t="s">
        <v>19</v>
      </c>
      <c r="D3081" t="s">
        <v>21</v>
      </c>
      <c r="E3081">
        <v>6</v>
      </c>
      <c r="F3081">
        <v>85</v>
      </c>
      <c r="G3081" t="s">
        <v>22</v>
      </c>
      <c r="H3081" t="s">
        <v>21</v>
      </c>
      <c r="I3081">
        <v>2</v>
      </c>
      <c r="J3081" t="s">
        <v>19</v>
      </c>
      <c r="K3081" t="s">
        <v>23</v>
      </c>
      <c r="L3081" t="s">
        <v>32</v>
      </c>
      <c r="M3081">
        <v>1</v>
      </c>
      <c r="N3081" t="s">
        <v>20</v>
      </c>
      <c r="O3081" t="s">
        <v>25</v>
      </c>
      <c r="P3081" t="s">
        <v>26</v>
      </c>
      <c r="Q3081" t="s">
        <v>31</v>
      </c>
      <c r="R3081">
        <v>69</v>
      </c>
      <c r="T3081">
        <f t="shared" si="588"/>
        <v>0.41768264945431383</v>
      </c>
      <c r="U3081">
        <f t="shared" ref="U3081:U3144" si="597" xml:space="preserve"> (T3081*$S$8)+$S$7</f>
        <v>68.860512049229314</v>
      </c>
      <c r="AD3081">
        <f>(E3081 -$Y$7)/$Y$8</f>
        <v>-0.70099025568980644</v>
      </c>
      <c r="AE3081">
        <f t="shared" si="586"/>
        <v>1</v>
      </c>
      <c r="AG3081">
        <f>(A3081 -$W$7)/$W$8</f>
        <v>-0.66364534957975729</v>
      </c>
      <c r="AH3081">
        <f>(B3081 -$X$7)/$X$8</f>
        <v>0.60819212603327544</v>
      </c>
      <c r="AI3081">
        <f>(F3081 -$Z$7)/$Z$8</f>
        <v>0.68960895692587809</v>
      </c>
      <c r="AJ3081">
        <f>(I3081 -$AA$7)/$AA$8</f>
        <v>0.41145108517868284</v>
      </c>
      <c r="AK3081">
        <f t="shared" si="587"/>
        <v>-1.9081649543993509</v>
      </c>
      <c r="AL3081">
        <f>IF(C3081="Low", 1, IF(C3081="Medium", 2, IF(C3081="High", 3, "")))</f>
        <v>3</v>
      </c>
      <c r="AM3081">
        <f>IF(G3081="Low", 1, IF(G3081="Medium", 2, IF(G3081="High", 3, "")))</f>
        <v>2</v>
      </c>
      <c r="AN3081">
        <f t="shared" si="589"/>
        <v>3</v>
      </c>
      <c r="AO3081">
        <f t="shared" si="590"/>
        <v>1</v>
      </c>
      <c r="AP3081">
        <f t="shared" si="591"/>
        <v>0</v>
      </c>
      <c r="AQ3081">
        <f>IF(H3081="Yes", 1, 0)</f>
        <v>1</v>
      </c>
      <c r="AR3081">
        <f>IF(D3081="Yes", 1, 0)</f>
        <v>1</v>
      </c>
      <c r="AS3081">
        <f t="shared" si="592"/>
        <v>1</v>
      </c>
      <c r="AT3081">
        <f t="shared" si="593"/>
        <v>1</v>
      </c>
      <c r="AU3081">
        <f t="shared" si="594"/>
        <v>0</v>
      </c>
      <c r="AV3081">
        <f t="shared" si="595"/>
        <v>0</v>
      </c>
      <c r="AX3081">
        <f t="shared" si="596"/>
        <v>1</v>
      </c>
    </row>
    <row r="3082" spans="1:50" x14ac:dyDescent="0.3">
      <c r="A3082">
        <v>31</v>
      </c>
      <c r="B3082">
        <v>61</v>
      </c>
      <c r="C3082" t="s">
        <v>22</v>
      </c>
      <c r="D3082" t="s">
        <v>20</v>
      </c>
      <c r="E3082">
        <v>4</v>
      </c>
      <c r="F3082">
        <v>79</v>
      </c>
      <c r="G3082" t="s">
        <v>22</v>
      </c>
      <c r="H3082" t="s">
        <v>21</v>
      </c>
      <c r="I3082">
        <v>0</v>
      </c>
      <c r="J3082" t="s">
        <v>18</v>
      </c>
      <c r="K3082" t="s">
        <v>23</v>
      </c>
      <c r="L3082" t="s">
        <v>24</v>
      </c>
      <c r="M3082">
        <v>3</v>
      </c>
      <c r="N3082" t="s">
        <v>20</v>
      </c>
      <c r="O3082" t="s">
        <v>25</v>
      </c>
      <c r="P3082" t="s">
        <v>30</v>
      </c>
      <c r="Q3082" t="s">
        <v>31</v>
      </c>
      <c r="R3082">
        <v>65</v>
      </c>
      <c r="T3082">
        <f t="shared" si="588"/>
        <v>5.0840295173755601E-2</v>
      </c>
      <c r="U3082">
        <f t="shared" si="597"/>
        <v>67.433436100739527</v>
      </c>
      <c r="AD3082">
        <f>(E3082 -$Y$7)/$Y$8</f>
        <v>-2.0633796127548307</v>
      </c>
      <c r="AE3082">
        <f t="shared" si="586"/>
        <v>1</v>
      </c>
      <c r="AG3082">
        <f>(A3082 -$W$7)/$W$8</f>
        <v>1.8404693418385496</v>
      </c>
      <c r="AH3082">
        <f>(B3082 -$X$7)/$X$8</f>
        <v>-1.6435527723297614</v>
      </c>
      <c r="AI3082">
        <f>(F3082 -$Z$7)/$Z$8</f>
        <v>0.27290451404959537</v>
      </c>
      <c r="AJ3082">
        <f>(I3082 -$AA$7)/$AA$8</f>
        <v>-1.213934457288018</v>
      </c>
      <c r="AK3082">
        <f t="shared" si="587"/>
        <v>3.141133078780467E-2</v>
      </c>
      <c r="AL3082">
        <f>IF(C3082="Low", 1, IF(C3082="Medium", 2, IF(C3082="High", 3, "")))</f>
        <v>2</v>
      </c>
      <c r="AM3082">
        <f>IF(G3082="Low", 1, IF(G3082="Medium", 2, IF(G3082="High", 3, "")))</f>
        <v>2</v>
      </c>
      <c r="AN3082">
        <f t="shared" si="589"/>
        <v>1</v>
      </c>
      <c r="AO3082">
        <f t="shared" si="590"/>
        <v>1</v>
      </c>
      <c r="AP3082">
        <f t="shared" si="591"/>
        <v>1</v>
      </c>
      <c r="AQ3082">
        <f>IF(H3082="Yes", 1, 0)</f>
        <v>1</v>
      </c>
      <c r="AR3082">
        <f>IF(D3082="Yes", 1, 0)</f>
        <v>0</v>
      </c>
      <c r="AS3082">
        <f t="shared" si="592"/>
        <v>1</v>
      </c>
      <c r="AT3082">
        <f t="shared" si="593"/>
        <v>0</v>
      </c>
      <c r="AU3082">
        <f t="shared" si="594"/>
        <v>0</v>
      </c>
      <c r="AV3082">
        <f t="shared" si="595"/>
        <v>0</v>
      </c>
      <c r="AX3082">
        <f t="shared" si="596"/>
        <v>1</v>
      </c>
    </row>
    <row r="3083" spans="1:50" x14ac:dyDescent="0.3">
      <c r="A3083">
        <v>25</v>
      </c>
      <c r="B3083">
        <v>65</v>
      </c>
      <c r="C3083" t="s">
        <v>19</v>
      </c>
      <c r="D3083" t="s">
        <v>21</v>
      </c>
      <c r="E3083">
        <v>8</v>
      </c>
      <c r="F3083">
        <v>85</v>
      </c>
      <c r="G3083" t="s">
        <v>22</v>
      </c>
      <c r="H3083" t="s">
        <v>21</v>
      </c>
      <c r="I3083">
        <v>2</v>
      </c>
      <c r="J3083" t="s">
        <v>22</v>
      </c>
      <c r="K3083" t="s">
        <v>23</v>
      </c>
      <c r="L3083" t="s">
        <v>28</v>
      </c>
      <c r="M3083">
        <v>3</v>
      </c>
      <c r="N3083" t="s">
        <v>20</v>
      </c>
      <c r="O3083" t="s">
        <v>33</v>
      </c>
      <c r="P3083" t="s">
        <v>26</v>
      </c>
      <c r="Q3083" t="s">
        <v>31</v>
      </c>
      <c r="R3083">
        <v>66</v>
      </c>
      <c r="T3083">
        <f t="shared" si="588"/>
        <v>0.32246609548876592</v>
      </c>
      <c r="U3083">
        <f t="shared" si="597"/>
        <v>68.490104291028103</v>
      </c>
      <c r="AD3083">
        <f>(E3083 -$Y$7)/$Y$8</f>
        <v>0.66139910137521774</v>
      </c>
      <c r="AE3083">
        <f t="shared" si="586"/>
        <v>1</v>
      </c>
      <c r="AG3083">
        <f>(A3083 -$W$7)/$W$8</f>
        <v>0.83882346527122686</v>
      </c>
      <c r="AH3083">
        <f>(B3083 -$X$7)/$X$8</f>
        <v>-1.2971304802739094</v>
      </c>
      <c r="AI3083">
        <f>(F3083 -$Z$7)/$Z$8</f>
        <v>0.68960895692587809</v>
      </c>
      <c r="AJ3083">
        <f>(I3083 -$AA$7)/$AA$8</f>
        <v>0.41145108517868284</v>
      </c>
      <c r="AK3083">
        <f t="shared" si="587"/>
        <v>3.141133078780467E-2</v>
      </c>
      <c r="AL3083">
        <f>IF(C3083="Low", 1, IF(C3083="Medium", 2, IF(C3083="High", 3, "")))</f>
        <v>3</v>
      </c>
      <c r="AM3083">
        <f>IF(G3083="Low", 1, IF(G3083="Medium", 2, IF(G3083="High", 3, "")))</f>
        <v>2</v>
      </c>
      <c r="AN3083">
        <f t="shared" si="589"/>
        <v>2</v>
      </c>
      <c r="AO3083">
        <f t="shared" si="590"/>
        <v>3</v>
      </c>
      <c r="AP3083">
        <f t="shared" si="591"/>
        <v>0</v>
      </c>
      <c r="AQ3083">
        <f>IF(H3083="Yes", 1, 0)</f>
        <v>1</v>
      </c>
      <c r="AR3083">
        <f>IF(D3083="Yes", 1, 0)</f>
        <v>1</v>
      </c>
      <c r="AS3083">
        <f t="shared" si="592"/>
        <v>1</v>
      </c>
      <c r="AT3083">
        <f t="shared" si="593"/>
        <v>1</v>
      </c>
      <c r="AU3083">
        <f t="shared" si="594"/>
        <v>0</v>
      </c>
      <c r="AV3083">
        <f t="shared" si="595"/>
        <v>0</v>
      </c>
      <c r="AX3083">
        <f t="shared" si="596"/>
        <v>1</v>
      </c>
    </row>
    <row r="3084" spans="1:50" x14ac:dyDescent="0.3">
      <c r="A3084">
        <v>23</v>
      </c>
      <c r="B3084">
        <v>87</v>
      </c>
      <c r="C3084" t="s">
        <v>22</v>
      </c>
      <c r="D3084" t="s">
        <v>20</v>
      </c>
      <c r="E3084">
        <v>7</v>
      </c>
      <c r="F3084">
        <v>79</v>
      </c>
      <c r="G3084" t="s">
        <v>22</v>
      </c>
      <c r="H3084" t="s">
        <v>21</v>
      </c>
      <c r="I3084">
        <v>2</v>
      </c>
      <c r="J3084" t="s">
        <v>22</v>
      </c>
      <c r="K3084" t="s">
        <v>23</v>
      </c>
      <c r="L3084" t="s">
        <v>32</v>
      </c>
      <c r="M3084">
        <v>2</v>
      </c>
      <c r="N3084" t="s">
        <v>20</v>
      </c>
      <c r="O3084" t="s">
        <v>25</v>
      </c>
      <c r="P3084" t="s">
        <v>35</v>
      </c>
      <c r="Q3084" t="s">
        <v>27</v>
      </c>
      <c r="R3084">
        <v>67</v>
      </c>
      <c r="T3084">
        <f t="shared" si="588"/>
        <v>0.3640635732132716</v>
      </c>
      <c r="U3084">
        <f t="shared" si="597"/>
        <v>68.651925191166271</v>
      </c>
      <c r="AD3084">
        <f>(E3084 -$Y$7)/$Y$8</f>
        <v>-1.9795577157294329E-2</v>
      </c>
      <c r="AE3084">
        <f t="shared" si="586"/>
        <v>1</v>
      </c>
      <c r="AG3084">
        <f>(A3084 -$W$7)/$W$8</f>
        <v>0.50494150641545266</v>
      </c>
      <c r="AH3084">
        <f>(B3084 -$X$7)/$X$8</f>
        <v>0.60819212603327544</v>
      </c>
      <c r="AI3084">
        <f>(F3084 -$Z$7)/$Z$8</f>
        <v>0.27290451404959537</v>
      </c>
      <c r="AJ3084">
        <f>(I3084 -$AA$7)/$AA$8</f>
        <v>0.41145108517868284</v>
      </c>
      <c r="AK3084">
        <f t="shared" si="587"/>
        <v>-0.93837681180577304</v>
      </c>
      <c r="AL3084">
        <f>IF(C3084="Low", 1, IF(C3084="Medium", 2, IF(C3084="High", 3, "")))</f>
        <v>2</v>
      </c>
      <c r="AM3084">
        <f>IF(G3084="Low", 1, IF(G3084="Medium", 2, IF(G3084="High", 3, "")))</f>
        <v>2</v>
      </c>
      <c r="AN3084">
        <f t="shared" si="589"/>
        <v>2</v>
      </c>
      <c r="AO3084">
        <f t="shared" si="590"/>
        <v>1</v>
      </c>
      <c r="AP3084">
        <f t="shared" si="591"/>
        <v>0</v>
      </c>
      <c r="AQ3084">
        <f>IF(H3084="Yes", 1, 0)</f>
        <v>1</v>
      </c>
      <c r="AR3084">
        <f>IF(D3084="Yes", 1, 0)</f>
        <v>0</v>
      </c>
      <c r="AS3084">
        <f t="shared" si="592"/>
        <v>1</v>
      </c>
      <c r="AT3084">
        <f t="shared" si="593"/>
        <v>0</v>
      </c>
      <c r="AU3084">
        <f t="shared" si="594"/>
        <v>0</v>
      </c>
      <c r="AV3084">
        <f t="shared" si="595"/>
        <v>0</v>
      </c>
      <c r="AX3084">
        <f t="shared" si="596"/>
        <v>1</v>
      </c>
    </row>
    <row r="3085" spans="1:50" x14ac:dyDescent="0.3">
      <c r="A3085">
        <v>21</v>
      </c>
      <c r="B3085">
        <v>68</v>
      </c>
      <c r="C3085" t="s">
        <v>22</v>
      </c>
      <c r="D3085" t="s">
        <v>20</v>
      </c>
      <c r="E3085">
        <v>9</v>
      </c>
      <c r="F3085">
        <v>79</v>
      </c>
      <c r="G3085" t="s">
        <v>18</v>
      </c>
      <c r="H3085" t="s">
        <v>21</v>
      </c>
      <c r="I3085">
        <v>1</v>
      </c>
      <c r="J3085" t="s">
        <v>19</v>
      </c>
      <c r="K3085" t="s">
        <v>34</v>
      </c>
      <c r="L3085" t="s">
        <v>28</v>
      </c>
      <c r="M3085">
        <v>4</v>
      </c>
      <c r="N3085" t="s">
        <v>20</v>
      </c>
      <c r="O3085" t="s">
        <v>33</v>
      </c>
      <c r="P3085" t="s">
        <v>30</v>
      </c>
      <c r="Q3085" t="s">
        <v>31</v>
      </c>
      <c r="R3085">
        <v>66</v>
      </c>
      <c r="T3085">
        <f t="shared" si="588"/>
        <v>3.6348740811770142E-2</v>
      </c>
      <c r="U3085">
        <f t="shared" si="597"/>
        <v>67.377061616046291</v>
      </c>
      <c r="AD3085">
        <f>(E3085 -$Y$7)/$Y$8</f>
        <v>1.3425937799077299</v>
      </c>
      <c r="AE3085">
        <f t="shared" si="586"/>
        <v>0</v>
      </c>
      <c r="AG3085">
        <f>(A3085 -$W$7)/$W$8</f>
        <v>0.17105954755967837</v>
      </c>
      <c r="AH3085">
        <f>(B3085 -$X$7)/$X$8</f>
        <v>-1.0373137612320207</v>
      </c>
      <c r="AI3085">
        <f>(F3085 -$Z$7)/$Z$8</f>
        <v>0.27290451404959537</v>
      </c>
      <c r="AJ3085">
        <f>(I3085 -$AA$7)/$AA$8</f>
        <v>-0.40124168605466753</v>
      </c>
      <c r="AK3085">
        <f t="shared" si="587"/>
        <v>1.0011994733813825</v>
      </c>
      <c r="AL3085">
        <f>IF(C3085="Low", 1, IF(C3085="Medium", 2, IF(C3085="High", 3, "")))</f>
        <v>2</v>
      </c>
      <c r="AM3085">
        <f>IF(G3085="Low", 1, IF(G3085="Medium", 2, IF(G3085="High", 3, "")))</f>
        <v>1</v>
      </c>
      <c r="AN3085">
        <f t="shared" si="589"/>
        <v>3</v>
      </c>
      <c r="AO3085">
        <f t="shared" si="590"/>
        <v>3</v>
      </c>
      <c r="AP3085">
        <f t="shared" si="591"/>
        <v>0</v>
      </c>
      <c r="AQ3085">
        <f>IF(H3085="Yes", 1, 0)</f>
        <v>1</v>
      </c>
      <c r="AR3085">
        <f>IF(D3085="Yes", 1, 0)</f>
        <v>0</v>
      </c>
      <c r="AS3085">
        <f t="shared" si="592"/>
        <v>1</v>
      </c>
      <c r="AT3085">
        <f t="shared" si="593"/>
        <v>0</v>
      </c>
      <c r="AU3085">
        <f t="shared" si="594"/>
        <v>0</v>
      </c>
      <c r="AV3085">
        <f t="shared" si="595"/>
        <v>0</v>
      </c>
      <c r="AX3085">
        <f t="shared" si="596"/>
        <v>1</v>
      </c>
    </row>
    <row r="3086" spans="1:50" x14ac:dyDescent="0.3">
      <c r="A3086">
        <v>19</v>
      </c>
      <c r="B3086">
        <v>94</v>
      </c>
      <c r="C3086" t="s">
        <v>22</v>
      </c>
      <c r="D3086" t="s">
        <v>20</v>
      </c>
      <c r="E3086">
        <v>7</v>
      </c>
      <c r="F3086">
        <v>97</v>
      </c>
      <c r="G3086" t="s">
        <v>22</v>
      </c>
      <c r="H3086" t="s">
        <v>21</v>
      </c>
      <c r="I3086">
        <v>0</v>
      </c>
      <c r="J3086" t="s">
        <v>22</v>
      </c>
      <c r="K3086" t="s">
        <v>23</v>
      </c>
      <c r="L3086" t="s">
        <v>32</v>
      </c>
      <c r="M3086">
        <v>3</v>
      </c>
      <c r="N3086" t="s">
        <v>20</v>
      </c>
      <c r="O3086" t="s">
        <v>25</v>
      </c>
      <c r="P3086" t="s">
        <v>26</v>
      </c>
      <c r="Q3086" t="s">
        <v>31</v>
      </c>
      <c r="R3086">
        <v>69</v>
      </c>
      <c r="T3086">
        <f t="shared" si="588"/>
        <v>0.46435306458897968</v>
      </c>
      <c r="U3086">
        <f t="shared" si="597"/>
        <v>69.042067494415932</v>
      </c>
      <c r="AD3086">
        <f>(E3086 -$Y$7)/$Y$8</f>
        <v>-1.9795577157294329E-2</v>
      </c>
      <c r="AE3086">
        <f t="shared" si="586"/>
        <v>1</v>
      </c>
      <c r="AG3086">
        <f>(A3086 -$W$7)/$W$8</f>
        <v>-0.16282241129609587</v>
      </c>
      <c r="AH3086">
        <f>(B3086 -$X$7)/$X$8</f>
        <v>1.2144311371310161</v>
      </c>
      <c r="AI3086">
        <f>(F3086 -$Z$7)/$Z$8</f>
        <v>1.5230178426784435</v>
      </c>
      <c r="AJ3086">
        <f>(I3086 -$AA$7)/$AA$8</f>
        <v>-1.213934457288018</v>
      </c>
      <c r="AK3086">
        <f t="shared" si="587"/>
        <v>3.141133078780467E-2</v>
      </c>
      <c r="AL3086">
        <f>IF(C3086="Low", 1, IF(C3086="Medium", 2, IF(C3086="High", 3, "")))</f>
        <v>2</v>
      </c>
      <c r="AM3086">
        <f>IF(G3086="Low", 1, IF(G3086="Medium", 2, IF(G3086="High", 3, "")))</f>
        <v>2</v>
      </c>
      <c r="AN3086">
        <f t="shared" si="589"/>
        <v>2</v>
      </c>
      <c r="AO3086">
        <f t="shared" si="590"/>
        <v>1</v>
      </c>
      <c r="AP3086">
        <f t="shared" si="591"/>
        <v>0</v>
      </c>
      <c r="AQ3086">
        <f>IF(H3086="Yes", 1, 0)</f>
        <v>1</v>
      </c>
      <c r="AR3086">
        <f>IF(D3086="Yes", 1, 0)</f>
        <v>0</v>
      </c>
      <c r="AS3086">
        <f t="shared" si="592"/>
        <v>1</v>
      </c>
      <c r="AT3086">
        <f t="shared" si="593"/>
        <v>1</v>
      </c>
      <c r="AU3086">
        <f t="shared" si="594"/>
        <v>0</v>
      </c>
      <c r="AV3086">
        <f t="shared" si="595"/>
        <v>0</v>
      </c>
      <c r="AX3086">
        <f t="shared" si="596"/>
        <v>1</v>
      </c>
    </row>
    <row r="3087" spans="1:50" x14ac:dyDescent="0.3">
      <c r="A3087">
        <v>27</v>
      </c>
      <c r="B3087">
        <v>62</v>
      </c>
      <c r="C3087" t="s">
        <v>19</v>
      </c>
      <c r="D3087" t="s">
        <v>20</v>
      </c>
      <c r="E3087">
        <v>7</v>
      </c>
      <c r="F3087">
        <v>96</v>
      </c>
      <c r="G3087" t="s">
        <v>22</v>
      </c>
      <c r="H3087" t="s">
        <v>21</v>
      </c>
      <c r="I3087">
        <v>2</v>
      </c>
      <c r="J3087" t="s">
        <v>22</v>
      </c>
      <c r="K3087" t="s">
        <v>23</v>
      </c>
      <c r="L3087" t="s">
        <v>32</v>
      </c>
      <c r="M3087">
        <v>4</v>
      </c>
      <c r="N3087" t="s">
        <v>20</v>
      </c>
      <c r="O3087" t="s">
        <v>25</v>
      </c>
      <c r="P3087" t="s">
        <v>26</v>
      </c>
      <c r="Q3087" t="s">
        <v>27</v>
      </c>
      <c r="R3087">
        <v>66</v>
      </c>
      <c r="T3087">
        <f t="shared" si="588"/>
        <v>0.26505981377923638</v>
      </c>
      <c r="U3087">
        <f t="shared" si="597"/>
        <v>68.266784592623694</v>
      </c>
      <c r="AD3087">
        <f>(E3087 -$Y$7)/$Y$8</f>
        <v>-1.9795577157294329E-2</v>
      </c>
      <c r="AE3087">
        <f t="shared" si="586"/>
        <v>1</v>
      </c>
      <c r="AG3087">
        <f>(A3087 -$W$7)/$W$8</f>
        <v>1.1727054241270012</v>
      </c>
      <c r="AH3087">
        <f>(B3087 -$X$7)/$X$8</f>
        <v>-1.5569471993157984</v>
      </c>
      <c r="AI3087">
        <f>(F3087 -$Z$7)/$Z$8</f>
        <v>1.453567102199063</v>
      </c>
      <c r="AJ3087">
        <f>(I3087 -$AA$7)/$AA$8</f>
        <v>0.41145108517868284</v>
      </c>
      <c r="AK3087">
        <f t="shared" si="587"/>
        <v>1.0011994733813825</v>
      </c>
      <c r="AL3087">
        <f>IF(C3087="Low", 1, IF(C3087="Medium", 2, IF(C3087="High", 3, "")))</f>
        <v>3</v>
      </c>
      <c r="AM3087">
        <f>IF(G3087="Low", 1, IF(G3087="Medium", 2, IF(G3087="High", 3, "")))</f>
        <v>2</v>
      </c>
      <c r="AN3087">
        <f t="shared" si="589"/>
        <v>2</v>
      </c>
      <c r="AO3087">
        <f t="shared" si="590"/>
        <v>1</v>
      </c>
      <c r="AP3087">
        <f t="shared" si="591"/>
        <v>0</v>
      </c>
      <c r="AQ3087">
        <f>IF(H3087="Yes", 1, 0)</f>
        <v>1</v>
      </c>
      <c r="AR3087">
        <f>IF(D3087="Yes", 1, 0)</f>
        <v>0</v>
      </c>
      <c r="AS3087">
        <f t="shared" si="592"/>
        <v>1</v>
      </c>
      <c r="AT3087">
        <f t="shared" si="593"/>
        <v>1</v>
      </c>
      <c r="AU3087">
        <f t="shared" si="594"/>
        <v>0</v>
      </c>
      <c r="AV3087">
        <f t="shared" si="595"/>
        <v>0</v>
      </c>
      <c r="AX3087">
        <f t="shared" si="596"/>
        <v>1</v>
      </c>
    </row>
    <row r="3088" spans="1:50" x14ac:dyDescent="0.3">
      <c r="A3088">
        <v>21</v>
      </c>
      <c r="B3088">
        <v>69</v>
      </c>
      <c r="C3088" t="s">
        <v>19</v>
      </c>
      <c r="D3088" t="s">
        <v>21</v>
      </c>
      <c r="E3088">
        <v>7</v>
      </c>
      <c r="F3088">
        <v>52</v>
      </c>
      <c r="G3088" t="s">
        <v>18</v>
      </c>
      <c r="H3088" t="s">
        <v>21</v>
      </c>
      <c r="I3088">
        <v>0</v>
      </c>
      <c r="J3088" t="s">
        <v>22</v>
      </c>
      <c r="K3088" t="s">
        <v>23</v>
      </c>
      <c r="L3088" t="s">
        <v>28</v>
      </c>
      <c r="M3088">
        <v>3</v>
      </c>
      <c r="N3088" t="s">
        <v>20</v>
      </c>
      <c r="O3088" t="s">
        <v>33</v>
      </c>
      <c r="P3088" t="s">
        <v>26</v>
      </c>
      <c r="Q3088" t="s">
        <v>27</v>
      </c>
      <c r="R3088">
        <v>64</v>
      </c>
      <c r="T3088">
        <f t="shared" si="588"/>
        <v>3.2138827915219603E-3</v>
      </c>
      <c r="U3088">
        <f t="shared" si="597"/>
        <v>67.248161672008877</v>
      </c>
      <c r="AD3088">
        <f>(E3088 -$Y$7)/$Y$8</f>
        <v>-1.9795577157294329E-2</v>
      </c>
      <c r="AE3088">
        <f t="shared" si="586"/>
        <v>1</v>
      </c>
      <c r="AG3088">
        <f>(A3088 -$W$7)/$W$8</f>
        <v>0.17105954755967837</v>
      </c>
      <c r="AH3088">
        <f>(B3088 -$X$7)/$X$8</f>
        <v>-0.95070818821805769</v>
      </c>
      <c r="AI3088">
        <f>(F3088 -$Z$7)/$Z$8</f>
        <v>-1.6022654788936768</v>
      </c>
      <c r="AJ3088">
        <f>(I3088 -$AA$7)/$AA$8</f>
        <v>-1.213934457288018</v>
      </c>
      <c r="AK3088">
        <f t="shared" si="587"/>
        <v>3.141133078780467E-2</v>
      </c>
      <c r="AL3088">
        <f>IF(C3088="Low", 1, IF(C3088="Medium", 2, IF(C3088="High", 3, "")))</f>
        <v>3</v>
      </c>
      <c r="AM3088">
        <f>IF(G3088="Low", 1, IF(G3088="Medium", 2, IF(G3088="High", 3, "")))</f>
        <v>1</v>
      </c>
      <c r="AN3088">
        <f t="shared" si="589"/>
        <v>2</v>
      </c>
      <c r="AO3088">
        <f t="shared" si="590"/>
        <v>3</v>
      </c>
      <c r="AP3088">
        <f t="shared" si="591"/>
        <v>0</v>
      </c>
      <c r="AQ3088">
        <f>IF(H3088="Yes", 1, 0)</f>
        <v>1</v>
      </c>
      <c r="AR3088">
        <f>IF(D3088="Yes", 1, 0)</f>
        <v>1</v>
      </c>
      <c r="AS3088">
        <f t="shared" si="592"/>
        <v>1</v>
      </c>
      <c r="AT3088">
        <f t="shared" si="593"/>
        <v>1</v>
      </c>
      <c r="AU3088">
        <f t="shared" si="594"/>
        <v>0</v>
      </c>
      <c r="AV3088">
        <f t="shared" si="595"/>
        <v>0</v>
      </c>
      <c r="AX3088">
        <f t="shared" si="596"/>
        <v>1</v>
      </c>
    </row>
    <row r="3089" spans="1:50" x14ac:dyDescent="0.3">
      <c r="A3089">
        <v>8</v>
      </c>
      <c r="B3089">
        <v>100</v>
      </c>
      <c r="C3089" t="s">
        <v>19</v>
      </c>
      <c r="D3089" t="s">
        <v>21</v>
      </c>
      <c r="E3089">
        <v>6</v>
      </c>
      <c r="F3089">
        <v>71</v>
      </c>
      <c r="G3089" t="s">
        <v>22</v>
      </c>
      <c r="H3089" t="s">
        <v>21</v>
      </c>
      <c r="I3089">
        <v>0</v>
      </c>
      <c r="J3089" t="s">
        <v>19</v>
      </c>
      <c r="K3089" t="s">
        <v>23</v>
      </c>
      <c r="L3089" t="s">
        <v>24</v>
      </c>
      <c r="M3089">
        <v>2</v>
      </c>
      <c r="N3089" t="s">
        <v>20</v>
      </c>
      <c r="O3089" t="s">
        <v>33</v>
      </c>
      <c r="P3089" t="s">
        <v>26</v>
      </c>
      <c r="Q3089" t="s">
        <v>31</v>
      </c>
      <c r="R3089">
        <v>70</v>
      </c>
      <c r="T3089">
        <f t="shared" si="588"/>
        <v>0.47294378392540282</v>
      </c>
      <c r="U3089">
        <f t="shared" si="597"/>
        <v>69.075486778754779</v>
      </c>
      <c r="AD3089">
        <f>(E3089 -$Y$7)/$Y$8</f>
        <v>-0.70099025568980644</v>
      </c>
      <c r="AE3089">
        <f t="shared" si="586"/>
        <v>1</v>
      </c>
      <c r="AG3089">
        <f>(A3089 -$W$7)/$W$8</f>
        <v>-1.9991731850028542</v>
      </c>
      <c r="AH3089">
        <f>(B3089 -$X$7)/$X$8</f>
        <v>1.7340645752147938</v>
      </c>
      <c r="AI3089">
        <f>(F3089 -$Z$7)/$Z$8</f>
        <v>-0.28270140978544822</v>
      </c>
      <c r="AJ3089">
        <f>(I3089 -$AA$7)/$AA$8</f>
        <v>-1.213934457288018</v>
      </c>
      <c r="AK3089">
        <f t="shared" si="587"/>
        <v>-0.93837681180577304</v>
      </c>
      <c r="AL3089">
        <f>IF(C3089="Low", 1, IF(C3089="Medium", 2, IF(C3089="High", 3, "")))</f>
        <v>3</v>
      </c>
      <c r="AM3089">
        <f>IF(G3089="Low", 1, IF(G3089="Medium", 2, IF(G3089="High", 3, "")))</f>
        <v>2</v>
      </c>
      <c r="AN3089">
        <f t="shared" si="589"/>
        <v>3</v>
      </c>
      <c r="AO3089">
        <f t="shared" si="590"/>
        <v>3</v>
      </c>
      <c r="AP3089">
        <f t="shared" si="591"/>
        <v>1</v>
      </c>
      <c r="AQ3089">
        <f>IF(H3089="Yes", 1, 0)</f>
        <v>1</v>
      </c>
      <c r="AR3089">
        <f>IF(D3089="Yes", 1, 0)</f>
        <v>1</v>
      </c>
      <c r="AS3089">
        <f t="shared" si="592"/>
        <v>1</v>
      </c>
      <c r="AT3089">
        <f t="shared" si="593"/>
        <v>1</v>
      </c>
      <c r="AU3089">
        <f t="shared" si="594"/>
        <v>1</v>
      </c>
      <c r="AV3089">
        <f t="shared" si="595"/>
        <v>0</v>
      </c>
      <c r="AX3089">
        <f t="shared" si="596"/>
        <v>0</v>
      </c>
    </row>
    <row r="3090" spans="1:50" x14ac:dyDescent="0.3">
      <c r="A3090">
        <v>13</v>
      </c>
      <c r="B3090">
        <v>77</v>
      </c>
      <c r="C3090" t="s">
        <v>18</v>
      </c>
      <c r="D3090" t="s">
        <v>21</v>
      </c>
      <c r="E3090">
        <v>6</v>
      </c>
      <c r="F3090">
        <v>76</v>
      </c>
      <c r="G3090" t="s">
        <v>18</v>
      </c>
      <c r="H3090" t="s">
        <v>20</v>
      </c>
      <c r="I3090">
        <v>1</v>
      </c>
      <c r="J3090" t="s">
        <v>18</v>
      </c>
      <c r="K3090" t="s">
        <v>34</v>
      </c>
      <c r="L3090" t="s">
        <v>32</v>
      </c>
      <c r="M3090">
        <v>4</v>
      </c>
      <c r="N3090" t="s">
        <v>20</v>
      </c>
      <c r="O3090" t="s">
        <v>29</v>
      </c>
      <c r="P3090" t="s">
        <v>30</v>
      </c>
      <c r="Q3090" t="s">
        <v>27</v>
      </c>
      <c r="R3090">
        <v>62</v>
      </c>
      <c r="T3090">
        <f t="shared" si="588"/>
        <v>-0.30841643641749827</v>
      </c>
      <c r="U3090">
        <f t="shared" si="597"/>
        <v>66.035869448458072</v>
      </c>
      <c r="AD3090">
        <f>(E3090 -$Y$7)/$Y$8</f>
        <v>-0.70099025568980644</v>
      </c>
      <c r="AE3090">
        <f t="shared" si="586"/>
        <v>0</v>
      </c>
      <c r="AG3090">
        <f>(A3090 -$W$7)/$W$8</f>
        <v>-1.1644682878634187</v>
      </c>
      <c r="AH3090">
        <f>(B3090 -$X$7)/$X$8</f>
        <v>-0.25786360410635406</v>
      </c>
      <c r="AI3090">
        <f>(F3090 -$Z$7)/$Z$8</f>
        <v>6.455229261145401E-2</v>
      </c>
      <c r="AJ3090">
        <f>(I3090 -$AA$7)/$AA$8</f>
        <v>-0.40124168605466753</v>
      </c>
      <c r="AK3090">
        <f t="shared" si="587"/>
        <v>1.0011994733813825</v>
      </c>
      <c r="AL3090">
        <f>IF(C3090="Low", 1, IF(C3090="Medium", 2, IF(C3090="High", 3, "")))</f>
        <v>1</v>
      </c>
      <c r="AM3090">
        <f>IF(G3090="Low", 1, IF(G3090="Medium", 2, IF(G3090="High", 3, "")))</f>
        <v>1</v>
      </c>
      <c r="AN3090">
        <f t="shared" si="589"/>
        <v>1</v>
      </c>
      <c r="AO3090">
        <f t="shared" si="590"/>
        <v>2</v>
      </c>
      <c r="AP3090">
        <f t="shared" si="591"/>
        <v>0</v>
      </c>
      <c r="AQ3090">
        <f>IF(H3090="Yes", 1, 0)</f>
        <v>0</v>
      </c>
      <c r="AR3090">
        <f>IF(D3090="Yes", 1, 0)</f>
        <v>1</v>
      </c>
      <c r="AS3090">
        <f t="shared" si="592"/>
        <v>1</v>
      </c>
      <c r="AT3090">
        <f t="shared" si="593"/>
        <v>0</v>
      </c>
      <c r="AU3090">
        <f t="shared" si="594"/>
        <v>0</v>
      </c>
      <c r="AV3090">
        <f t="shared" si="595"/>
        <v>0</v>
      </c>
      <c r="AX3090">
        <f t="shared" si="596"/>
        <v>1</v>
      </c>
    </row>
    <row r="3091" spans="1:50" x14ac:dyDescent="0.3">
      <c r="A3091">
        <v>19</v>
      </c>
      <c r="B3091">
        <v>88</v>
      </c>
      <c r="C3091" t="s">
        <v>18</v>
      </c>
      <c r="D3091" t="s">
        <v>21</v>
      </c>
      <c r="E3091">
        <v>5</v>
      </c>
      <c r="F3091">
        <v>68</v>
      </c>
      <c r="G3091" t="s">
        <v>19</v>
      </c>
      <c r="H3091" t="s">
        <v>21</v>
      </c>
      <c r="I3091">
        <v>1</v>
      </c>
      <c r="J3091" t="s">
        <v>18</v>
      </c>
      <c r="K3091" t="s">
        <v>23</v>
      </c>
      <c r="L3091" t="s">
        <v>24</v>
      </c>
      <c r="M3091">
        <v>5</v>
      </c>
      <c r="N3091" t="s">
        <v>20</v>
      </c>
      <c r="O3091" t="s">
        <v>25</v>
      </c>
      <c r="P3091" t="s">
        <v>30</v>
      </c>
      <c r="Q3091" t="s">
        <v>27</v>
      </c>
      <c r="R3091">
        <v>67</v>
      </c>
      <c r="T3091">
        <f t="shared" si="588"/>
        <v>0.2529057024249437</v>
      </c>
      <c r="U3091">
        <f t="shared" si="597"/>
        <v>68.219503138378883</v>
      </c>
      <c r="AD3091">
        <f>(E3091 -$Y$7)/$Y$8</f>
        <v>-1.3821849342223185</v>
      </c>
      <c r="AE3091">
        <f t="shared" si="586"/>
        <v>1</v>
      </c>
      <c r="AG3091">
        <f>(A3091 -$W$7)/$W$8</f>
        <v>-0.16282241129609587</v>
      </c>
      <c r="AH3091">
        <f>(B3091 -$X$7)/$X$8</f>
        <v>0.69479769904723843</v>
      </c>
      <c r="AI3091">
        <f>(F3091 -$Z$7)/$Z$8</f>
        <v>-0.49105363122358958</v>
      </c>
      <c r="AJ3091">
        <f>(I3091 -$AA$7)/$AA$8</f>
        <v>-0.40124168605466753</v>
      </c>
      <c r="AK3091">
        <f t="shared" si="587"/>
        <v>1.9709876159749602</v>
      </c>
      <c r="AL3091">
        <f>IF(C3091="Low", 1, IF(C3091="Medium", 2, IF(C3091="High", 3, "")))</f>
        <v>1</v>
      </c>
      <c r="AM3091">
        <f>IF(G3091="Low", 1, IF(G3091="Medium", 2, IF(G3091="High", 3, "")))</f>
        <v>3</v>
      </c>
      <c r="AN3091">
        <f t="shared" si="589"/>
        <v>1</v>
      </c>
      <c r="AO3091">
        <f t="shared" si="590"/>
        <v>1</v>
      </c>
      <c r="AP3091">
        <f t="shared" si="591"/>
        <v>1</v>
      </c>
      <c r="AQ3091">
        <f>IF(H3091="Yes", 1, 0)</f>
        <v>1</v>
      </c>
      <c r="AR3091">
        <f>IF(D3091="Yes", 1, 0)</f>
        <v>1</v>
      </c>
      <c r="AS3091">
        <f t="shared" si="592"/>
        <v>1</v>
      </c>
      <c r="AT3091">
        <f t="shared" si="593"/>
        <v>0</v>
      </c>
      <c r="AU3091">
        <f t="shared" si="594"/>
        <v>0</v>
      </c>
      <c r="AV3091">
        <f t="shared" si="595"/>
        <v>0</v>
      </c>
      <c r="AX3091">
        <f t="shared" si="596"/>
        <v>1</v>
      </c>
    </row>
    <row r="3092" spans="1:50" x14ac:dyDescent="0.3">
      <c r="A3092">
        <v>22</v>
      </c>
      <c r="B3092">
        <v>67</v>
      </c>
      <c r="C3092" t="s">
        <v>18</v>
      </c>
      <c r="D3092" t="s">
        <v>20</v>
      </c>
      <c r="E3092">
        <v>8</v>
      </c>
      <c r="F3092">
        <v>52</v>
      </c>
      <c r="G3092" t="s">
        <v>22</v>
      </c>
      <c r="H3092" t="s">
        <v>21</v>
      </c>
      <c r="I3092">
        <v>1</v>
      </c>
      <c r="J3092" t="s">
        <v>18</v>
      </c>
      <c r="K3092" t="s">
        <v>23</v>
      </c>
      <c r="L3092" t="s">
        <v>28</v>
      </c>
      <c r="M3092">
        <v>2</v>
      </c>
      <c r="N3092" t="s">
        <v>21</v>
      </c>
      <c r="O3092" t="s">
        <v>29</v>
      </c>
      <c r="P3092" t="s">
        <v>30</v>
      </c>
      <c r="Q3092" t="s">
        <v>31</v>
      </c>
      <c r="R3092">
        <v>60</v>
      </c>
      <c r="T3092">
        <f t="shared" si="588"/>
        <v>-0.35486968021837051</v>
      </c>
      <c r="U3092">
        <f t="shared" si="597"/>
        <v>65.855158834800704</v>
      </c>
      <c r="AD3092">
        <f>(E3092 -$Y$7)/$Y$8</f>
        <v>0.66139910137521774</v>
      </c>
      <c r="AE3092">
        <f t="shared" si="586"/>
        <v>1</v>
      </c>
      <c r="AG3092">
        <f>(A3092 -$W$7)/$W$8</f>
        <v>0.3380005269875655</v>
      </c>
      <c r="AH3092">
        <f>(B3092 -$X$7)/$X$8</f>
        <v>-1.1239193342459837</v>
      </c>
      <c r="AI3092">
        <f>(F3092 -$Z$7)/$Z$8</f>
        <v>-1.6022654788936768</v>
      </c>
      <c r="AJ3092">
        <f>(I3092 -$AA$7)/$AA$8</f>
        <v>-0.40124168605466753</v>
      </c>
      <c r="AK3092">
        <f t="shared" si="587"/>
        <v>-0.93837681180577304</v>
      </c>
      <c r="AL3092">
        <f>IF(C3092="Low", 1, IF(C3092="Medium", 2, IF(C3092="High", 3, "")))</f>
        <v>1</v>
      </c>
      <c r="AM3092">
        <f>IF(G3092="Low", 1, IF(G3092="Medium", 2, IF(G3092="High", 3, "")))</f>
        <v>2</v>
      </c>
      <c r="AN3092">
        <f t="shared" si="589"/>
        <v>1</v>
      </c>
      <c r="AO3092">
        <f t="shared" si="590"/>
        <v>2</v>
      </c>
      <c r="AP3092">
        <f t="shared" si="591"/>
        <v>0</v>
      </c>
      <c r="AQ3092">
        <f>IF(H3092="Yes", 1, 0)</f>
        <v>1</v>
      </c>
      <c r="AR3092">
        <f>IF(D3092="Yes", 1, 0)</f>
        <v>0</v>
      </c>
      <c r="AS3092">
        <f t="shared" si="592"/>
        <v>0</v>
      </c>
      <c r="AT3092">
        <f t="shared" si="593"/>
        <v>0</v>
      </c>
      <c r="AU3092">
        <f t="shared" si="594"/>
        <v>0</v>
      </c>
      <c r="AV3092">
        <f t="shared" si="595"/>
        <v>0</v>
      </c>
      <c r="AX3092">
        <f t="shared" si="596"/>
        <v>1</v>
      </c>
    </row>
    <row r="3093" spans="1:50" x14ac:dyDescent="0.3">
      <c r="A3093">
        <v>20</v>
      </c>
      <c r="B3093">
        <v>84</v>
      </c>
      <c r="C3093" t="s">
        <v>18</v>
      </c>
      <c r="D3093" t="s">
        <v>20</v>
      </c>
      <c r="E3093">
        <v>7</v>
      </c>
      <c r="F3093">
        <v>74</v>
      </c>
      <c r="G3093" t="s">
        <v>18</v>
      </c>
      <c r="H3093" t="s">
        <v>21</v>
      </c>
      <c r="I3093">
        <v>1</v>
      </c>
      <c r="J3093" t="s">
        <v>22</v>
      </c>
      <c r="K3093" t="s">
        <v>23</v>
      </c>
      <c r="L3093" t="s">
        <v>32</v>
      </c>
      <c r="M3093">
        <v>3</v>
      </c>
      <c r="N3093" t="s">
        <v>20</v>
      </c>
      <c r="O3093" t="s">
        <v>33</v>
      </c>
      <c r="P3093" t="s">
        <v>26</v>
      </c>
      <c r="Q3093" t="s">
        <v>31</v>
      </c>
      <c r="R3093">
        <v>66</v>
      </c>
      <c r="T3093">
        <f t="shared" si="588"/>
        <v>0.19818752655756505</v>
      </c>
      <c r="U3093">
        <f t="shared" si="597"/>
        <v>68.006640605428686</v>
      </c>
      <c r="AD3093">
        <f>(E3093 -$Y$7)/$Y$8</f>
        <v>-1.9795577157294329E-2</v>
      </c>
      <c r="AE3093">
        <f t="shared" si="586"/>
        <v>1</v>
      </c>
      <c r="AG3093">
        <f>(A3093 -$W$7)/$W$8</f>
        <v>4.1185681317912485E-3</v>
      </c>
      <c r="AH3093">
        <f>(B3093 -$X$7)/$X$8</f>
        <v>0.34837540699138664</v>
      </c>
      <c r="AI3093">
        <f>(F3093 -$Z$7)/$Z$8</f>
        <v>-7.4349188347306888E-2</v>
      </c>
      <c r="AJ3093">
        <f>(I3093 -$AA$7)/$AA$8</f>
        <v>-0.40124168605466753</v>
      </c>
      <c r="AK3093">
        <f t="shared" si="587"/>
        <v>3.141133078780467E-2</v>
      </c>
      <c r="AL3093">
        <f>IF(C3093="Low", 1, IF(C3093="Medium", 2, IF(C3093="High", 3, "")))</f>
        <v>1</v>
      </c>
      <c r="AM3093">
        <f>IF(G3093="Low", 1, IF(G3093="Medium", 2, IF(G3093="High", 3, "")))</f>
        <v>1</v>
      </c>
      <c r="AN3093">
        <f t="shared" si="589"/>
        <v>2</v>
      </c>
      <c r="AO3093">
        <f t="shared" si="590"/>
        <v>3</v>
      </c>
      <c r="AP3093">
        <f t="shared" si="591"/>
        <v>0</v>
      </c>
      <c r="AQ3093">
        <f>IF(H3093="Yes", 1, 0)</f>
        <v>1</v>
      </c>
      <c r="AR3093">
        <f>IF(D3093="Yes", 1, 0)</f>
        <v>0</v>
      </c>
      <c r="AS3093">
        <f t="shared" si="592"/>
        <v>1</v>
      </c>
      <c r="AT3093">
        <f t="shared" si="593"/>
        <v>1</v>
      </c>
      <c r="AU3093">
        <f t="shared" si="594"/>
        <v>0</v>
      </c>
      <c r="AV3093">
        <f t="shared" si="595"/>
        <v>0</v>
      </c>
      <c r="AX3093">
        <f t="shared" si="596"/>
        <v>1</v>
      </c>
    </row>
    <row r="3094" spans="1:50" x14ac:dyDescent="0.3">
      <c r="A3094">
        <v>27</v>
      </c>
      <c r="B3094">
        <v>89</v>
      </c>
      <c r="C3094" t="s">
        <v>22</v>
      </c>
      <c r="D3094" t="s">
        <v>21</v>
      </c>
      <c r="E3094">
        <v>7</v>
      </c>
      <c r="F3094">
        <v>99</v>
      </c>
      <c r="G3094" t="s">
        <v>22</v>
      </c>
      <c r="H3094" t="s">
        <v>21</v>
      </c>
      <c r="I3094">
        <v>0</v>
      </c>
      <c r="J3094" t="s">
        <v>19</v>
      </c>
      <c r="K3094" t="s">
        <v>23</v>
      </c>
      <c r="L3094" t="s">
        <v>24</v>
      </c>
      <c r="M3094">
        <v>2</v>
      </c>
      <c r="N3094" t="s">
        <v>20</v>
      </c>
      <c r="O3094" t="s">
        <v>25</v>
      </c>
      <c r="P3094" t="s">
        <v>26</v>
      </c>
      <c r="Q3094" t="s">
        <v>31</v>
      </c>
      <c r="R3094">
        <v>72</v>
      </c>
      <c r="T3094">
        <f t="shared" si="588"/>
        <v>0.74011013147213911</v>
      </c>
      <c r="U3094">
        <f t="shared" si="597"/>
        <v>70.114806978238121</v>
      </c>
      <c r="AD3094">
        <f>(E3094 -$Y$7)/$Y$8</f>
        <v>-1.9795577157294329E-2</v>
      </c>
      <c r="AE3094">
        <f t="shared" si="586"/>
        <v>1</v>
      </c>
      <c r="AG3094">
        <f>(A3094 -$W$7)/$W$8</f>
        <v>1.1727054241270012</v>
      </c>
      <c r="AH3094">
        <f>(B3094 -$X$7)/$X$8</f>
        <v>0.78140327206120141</v>
      </c>
      <c r="AI3094">
        <f>(F3094 -$Z$7)/$Z$8</f>
        <v>1.6619193236372043</v>
      </c>
      <c r="AJ3094">
        <f>(I3094 -$AA$7)/$AA$8</f>
        <v>-1.213934457288018</v>
      </c>
      <c r="AK3094">
        <f t="shared" si="587"/>
        <v>-0.93837681180577304</v>
      </c>
      <c r="AL3094">
        <f>IF(C3094="Low", 1, IF(C3094="Medium", 2, IF(C3094="High", 3, "")))</f>
        <v>2</v>
      </c>
      <c r="AM3094">
        <f>IF(G3094="Low", 1, IF(G3094="Medium", 2, IF(G3094="High", 3, "")))</f>
        <v>2</v>
      </c>
      <c r="AN3094">
        <f t="shared" si="589"/>
        <v>3</v>
      </c>
      <c r="AO3094">
        <f t="shared" si="590"/>
        <v>1</v>
      </c>
      <c r="AP3094">
        <f t="shared" si="591"/>
        <v>1</v>
      </c>
      <c r="AQ3094">
        <f>IF(H3094="Yes", 1, 0)</f>
        <v>1</v>
      </c>
      <c r="AR3094">
        <f>IF(D3094="Yes", 1, 0)</f>
        <v>1</v>
      </c>
      <c r="AS3094">
        <f t="shared" si="592"/>
        <v>1</v>
      </c>
      <c r="AT3094">
        <f t="shared" si="593"/>
        <v>1</v>
      </c>
      <c r="AU3094">
        <f t="shared" si="594"/>
        <v>1</v>
      </c>
      <c r="AV3094">
        <f t="shared" si="595"/>
        <v>1</v>
      </c>
      <c r="AX3094">
        <f t="shared" si="596"/>
        <v>1</v>
      </c>
    </row>
    <row r="3095" spans="1:50" x14ac:dyDescent="0.3">
      <c r="A3095">
        <v>8</v>
      </c>
      <c r="B3095">
        <v>73</v>
      </c>
      <c r="C3095" t="s">
        <v>22</v>
      </c>
      <c r="D3095" t="s">
        <v>21</v>
      </c>
      <c r="E3095">
        <v>10</v>
      </c>
      <c r="F3095">
        <v>54</v>
      </c>
      <c r="G3095" t="s">
        <v>22</v>
      </c>
      <c r="H3095" t="s">
        <v>21</v>
      </c>
      <c r="I3095">
        <v>2</v>
      </c>
      <c r="J3095" t="s">
        <v>22</v>
      </c>
      <c r="K3095" t="s">
        <v>23</v>
      </c>
      <c r="L3095" t="s">
        <v>24</v>
      </c>
      <c r="M3095">
        <v>3</v>
      </c>
      <c r="N3095" t="s">
        <v>20</v>
      </c>
      <c r="O3095" t="s">
        <v>25</v>
      </c>
      <c r="P3095" t="s">
        <v>26</v>
      </c>
      <c r="Q3095" t="s">
        <v>27</v>
      </c>
      <c r="R3095">
        <v>63</v>
      </c>
      <c r="T3095">
        <f t="shared" si="588"/>
        <v>-0.2307330339601944</v>
      </c>
      <c r="U3095">
        <f t="shared" si="597"/>
        <v>66.338070418302706</v>
      </c>
      <c r="AD3095">
        <f>(E3095 -$Y$7)/$Y$8</f>
        <v>2.0237884584402419</v>
      </c>
      <c r="AE3095">
        <f t="shared" si="586"/>
        <v>1</v>
      </c>
      <c r="AG3095">
        <f>(A3095 -$W$7)/$W$8</f>
        <v>-1.9991731850028542</v>
      </c>
      <c r="AH3095">
        <f>(B3095 -$X$7)/$X$8</f>
        <v>-0.60428589616220585</v>
      </c>
      <c r="AI3095">
        <f>(F3095 -$Z$7)/$Z$8</f>
        <v>-1.4633639979349158</v>
      </c>
      <c r="AJ3095">
        <f>(I3095 -$AA$7)/$AA$8</f>
        <v>0.41145108517868284</v>
      </c>
      <c r="AK3095">
        <f t="shared" si="587"/>
        <v>3.141133078780467E-2</v>
      </c>
      <c r="AL3095">
        <f>IF(C3095="Low", 1, IF(C3095="Medium", 2, IF(C3095="High", 3, "")))</f>
        <v>2</v>
      </c>
      <c r="AM3095">
        <f>IF(G3095="Low", 1, IF(G3095="Medium", 2, IF(G3095="High", 3, "")))</f>
        <v>2</v>
      </c>
      <c r="AN3095">
        <f t="shared" si="589"/>
        <v>2</v>
      </c>
      <c r="AO3095">
        <f t="shared" si="590"/>
        <v>1</v>
      </c>
      <c r="AP3095">
        <f t="shared" si="591"/>
        <v>1</v>
      </c>
      <c r="AQ3095">
        <f>IF(H3095="Yes", 1, 0)</f>
        <v>1</v>
      </c>
      <c r="AR3095">
        <f>IF(D3095="Yes", 1, 0)</f>
        <v>1</v>
      </c>
      <c r="AS3095">
        <f t="shared" si="592"/>
        <v>1</v>
      </c>
      <c r="AT3095">
        <f t="shared" si="593"/>
        <v>1</v>
      </c>
      <c r="AU3095">
        <f t="shared" si="594"/>
        <v>0</v>
      </c>
      <c r="AV3095">
        <f t="shared" si="595"/>
        <v>0</v>
      </c>
      <c r="AX3095">
        <f t="shared" si="596"/>
        <v>1</v>
      </c>
    </row>
    <row r="3096" spans="1:50" x14ac:dyDescent="0.3">
      <c r="A3096">
        <v>21</v>
      </c>
      <c r="B3096">
        <v>93</v>
      </c>
      <c r="C3096" t="s">
        <v>18</v>
      </c>
      <c r="D3096" t="s">
        <v>21</v>
      </c>
      <c r="E3096">
        <v>6</v>
      </c>
      <c r="F3096">
        <v>91</v>
      </c>
      <c r="G3096" t="s">
        <v>18</v>
      </c>
      <c r="H3096" t="s">
        <v>21</v>
      </c>
      <c r="I3096">
        <v>1</v>
      </c>
      <c r="J3096" t="s">
        <v>22</v>
      </c>
      <c r="K3096" t="s">
        <v>23</v>
      </c>
      <c r="L3096" t="s">
        <v>28</v>
      </c>
      <c r="M3096">
        <v>3</v>
      </c>
      <c r="N3096" t="s">
        <v>20</v>
      </c>
      <c r="O3096" t="s">
        <v>33</v>
      </c>
      <c r="P3096" t="s">
        <v>26</v>
      </c>
      <c r="Q3096" t="s">
        <v>27</v>
      </c>
      <c r="R3096">
        <v>69</v>
      </c>
      <c r="T3096">
        <f t="shared" si="588"/>
        <v>0.50667122824770872</v>
      </c>
      <c r="U3096">
        <f t="shared" si="597"/>
        <v>69.20669197912153</v>
      </c>
      <c r="AD3096">
        <f>(E3096 -$Y$7)/$Y$8</f>
        <v>-0.70099025568980644</v>
      </c>
      <c r="AE3096">
        <f t="shared" si="586"/>
        <v>1</v>
      </c>
      <c r="AG3096">
        <f>(A3096 -$W$7)/$W$8</f>
        <v>0.17105954755967837</v>
      </c>
      <c r="AH3096">
        <f>(B3096 -$X$7)/$X$8</f>
        <v>1.1278255641170531</v>
      </c>
      <c r="AI3096">
        <f>(F3096 -$Z$7)/$Z$8</f>
        <v>1.1063133998021608</v>
      </c>
      <c r="AJ3096">
        <f>(I3096 -$AA$7)/$AA$8</f>
        <v>-0.40124168605466753</v>
      </c>
      <c r="AK3096">
        <f t="shared" si="587"/>
        <v>3.141133078780467E-2</v>
      </c>
      <c r="AL3096">
        <f>IF(C3096="Low", 1, IF(C3096="Medium", 2, IF(C3096="High", 3, "")))</f>
        <v>1</v>
      </c>
      <c r="AM3096">
        <f>IF(G3096="Low", 1, IF(G3096="Medium", 2, IF(G3096="High", 3, "")))</f>
        <v>1</v>
      </c>
      <c r="AN3096">
        <f t="shared" si="589"/>
        <v>2</v>
      </c>
      <c r="AO3096">
        <f t="shared" si="590"/>
        <v>3</v>
      </c>
      <c r="AP3096">
        <f t="shared" si="591"/>
        <v>0</v>
      </c>
      <c r="AQ3096">
        <f>IF(H3096="Yes", 1, 0)</f>
        <v>1</v>
      </c>
      <c r="AR3096">
        <f>IF(D3096="Yes", 1, 0)</f>
        <v>1</v>
      </c>
      <c r="AS3096">
        <f t="shared" si="592"/>
        <v>1</v>
      </c>
      <c r="AT3096">
        <f t="shared" si="593"/>
        <v>1</v>
      </c>
      <c r="AU3096">
        <f t="shared" si="594"/>
        <v>0</v>
      </c>
      <c r="AV3096">
        <f t="shared" si="595"/>
        <v>0</v>
      </c>
      <c r="AX3096">
        <f t="shared" si="596"/>
        <v>1</v>
      </c>
    </row>
    <row r="3097" spans="1:50" x14ac:dyDescent="0.3">
      <c r="A3097">
        <v>9</v>
      </c>
      <c r="B3097">
        <v>84</v>
      </c>
      <c r="C3097" t="s">
        <v>19</v>
      </c>
      <c r="D3097" t="s">
        <v>21</v>
      </c>
      <c r="E3097">
        <v>7</v>
      </c>
      <c r="F3097">
        <v>60</v>
      </c>
      <c r="G3097" t="s">
        <v>19</v>
      </c>
      <c r="H3097" t="s">
        <v>21</v>
      </c>
      <c r="I3097">
        <v>1</v>
      </c>
      <c r="J3097" t="s">
        <v>22</v>
      </c>
      <c r="K3097" t="s">
        <v>34</v>
      </c>
      <c r="L3097" t="s">
        <v>24</v>
      </c>
      <c r="M3097">
        <v>3</v>
      </c>
      <c r="N3097" t="s">
        <v>20</v>
      </c>
      <c r="O3097" t="s">
        <v>29</v>
      </c>
      <c r="P3097" t="s">
        <v>30</v>
      </c>
      <c r="Q3097" t="s">
        <v>27</v>
      </c>
      <c r="R3097">
        <v>66</v>
      </c>
      <c r="T3097">
        <f t="shared" si="588"/>
        <v>9.8807482827559551E-2</v>
      </c>
      <c r="U3097">
        <f t="shared" si="597"/>
        <v>67.620036200260998</v>
      </c>
      <c r="AD3097">
        <f>(E3097 -$Y$7)/$Y$8</f>
        <v>-1.9795577157294329E-2</v>
      </c>
      <c r="AE3097">
        <f t="shared" si="586"/>
        <v>0</v>
      </c>
      <c r="AG3097">
        <f>(A3097 -$W$7)/$W$8</f>
        <v>-1.8322322055749671</v>
      </c>
      <c r="AH3097">
        <f>(B3097 -$X$7)/$X$8</f>
        <v>0.34837540699138664</v>
      </c>
      <c r="AI3097">
        <f>(F3097 -$Z$7)/$Z$8</f>
        <v>-1.0466595550586331</v>
      </c>
      <c r="AJ3097">
        <f>(I3097 -$AA$7)/$AA$8</f>
        <v>-0.40124168605466753</v>
      </c>
      <c r="AK3097">
        <f t="shared" si="587"/>
        <v>3.141133078780467E-2</v>
      </c>
      <c r="AL3097">
        <f>IF(C3097="Low", 1, IF(C3097="Medium", 2, IF(C3097="High", 3, "")))</f>
        <v>3</v>
      </c>
      <c r="AM3097">
        <f>IF(G3097="Low", 1, IF(G3097="Medium", 2, IF(G3097="High", 3, "")))</f>
        <v>3</v>
      </c>
      <c r="AN3097">
        <f t="shared" si="589"/>
        <v>2</v>
      </c>
      <c r="AO3097">
        <f t="shared" si="590"/>
        <v>2</v>
      </c>
      <c r="AP3097">
        <f t="shared" si="591"/>
        <v>1</v>
      </c>
      <c r="AQ3097">
        <f>IF(H3097="Yes", 1, 0)</f>
        <v>1</v>
      </c>
      <c r="AR3097">
        <f>IF(D3097="Yes", 1, 0)</f>
        <v>1</v>
      </c>
      <c r="AS3097">
        <f t="shared" si="592"/>
        <v>1</v>
      </c>
      <c r="AT3097">
        <f t="shared" si="593"/>
        <v>0</v>
      </c>
      <c r="AU3097">
        <f t="shared" si="594"/>
        <v>0</v>
      </c>
      <c r="AV3097">
        <f t="shared" si="595"/>
        <v>0</v>
      </c>
      <c r="AX3097">
        <f t="shared" si="596"/>
        <v>1</v>
      </c>
    </row>
    <row r="3098" spans="1:50" x14ac:dyDescent="0.3">
      <c r="A3098">
        <v>25</v>
      </c>
      <c r="B3098">
        <v>76</v>
      </c>
      <c r="C3098" t="s">
        <v>22</v>
      </c>
      <c r="D3098" t="s">
        <v>21</v>
      </c>
      <c r="E3098">
        <v>7</v>
      </c>
      <c r="F3098">
        <v>79</v>
      </c>
      <c r="G3098" t="s">
        <v>22</v>
      </c>
      <c r="H3098" t="s">
        <v>21</v>
      </c>
      <c r="I3098">
        <v>2</v>
      </c>
      <c r="J3098" t="s">
        <v>22</v>
      </c>
      <c r="K3098" t="s">
        <v>23</v>
      </c>
      <c r="L3098" t="s">
        <v>24</v>
      </c>
      <c r="M3098">
        <v>2</v>
      </c>
      <c r="N3098" t="s">
        <v>20</v>
      </c>
      <c r="O3098" t="s">
        <v>29</v>
      </c>
      <c r="P3098" t="s">
        <v>26</v>
      </c>
      <c r="Q3098" t="s">
        <v>27</v>
      </c>
      <c r="R3098">
        <v>69</v>
      </c>
      <c r="T3098">
        <f t="shared" si="588"/>
        <v>0.43005986326427004</v>
      </c>
      <c r="U3098">
        <f t="shared" si="597"/>
        <v>68.908661408024443</v>
      </c>
      <c r="AD3098">
        <f>(E3098 -$Y$7)/$Y$8</f>
        <v>-1.9795577157294329E-2</v>
      </c>
      <c r="AE3098">
        <f t="shared" si="586"/>
        <v>1</v>
      </c>
      <c r="AG3098">
        <f>(A3098 -$W$7)/$W$8</f>
        <v>0.83882346527122686</v>
      </c>
      <c r="AH3098">
        <f>(B3098 -$X$7)/$X$8</f>
        <v>-0.34446917712031699</v>
      </c>
      <c r="AI3098">
        <f>(F3098 -$Z$7)/$Z$8</f>
        <v>0.27290451404959537</v>
      </c>
      <c r="AJ3098">
        <f>(I3098 -$AA$7)/$AA$8</f>
        <v>0.41145108517868284</v>
      </c>
      <c r="AK3098">
        <f t="shared" si="587"/>
        <v>-0.93837681180577304</v>
      </c>
      <c r="AL3098">
        <f>IF(C3098="Low", 1, IF(C3098="Medium", 2, IF(C3098="High", 3, "")))</f>
        <v>2</v>
      </c>
      <c r="AM3098">
        <f>IF(G3098="Low", 1, IF(G3098="Medium", 2, IF(G3098="High", 3, "")))</f>
        <v>2</v>
      </c>
      <c r="AN3098">
        <f t="shared" si="589"/>
        <v>2</v>
      </c>
      <c r="AO3098">
        <f t="shared" si="590"/>
        <v>2</v>
      </c>
      <c r="AP3098">
        <f t="shared" si="591"/>
        <v>1</v>
      </c>
      <c r="AQ3098">
        <f>IF(H3098="Yes", 1, 0)</f>
        <v>1</v>
      </c>
      <c r="AR3098">
        <f>IF(D3098="Yes", 1, 0)</f>
        <v>1</v>
      </c>
      <c r="AS3098">
        <f t="shared" si="592"/>
        <v>1</v>
      </c>
      <c r="AT3098">
        <f t="shared" si="593"/>
        <v>1</v>
      </c>
      <c r="AU3098">
        <f t="shared" si="594"/>
        <v>0</v>
      </c>
      <c r="AV3098">
        <f t="shared" si="595"/>
        <v>0</v>
      </c>
      <c r="AX3098">
        <f t="shared" si="596"/>
        <v>1</v>
      </c>
    </row>
    <row r="3099" spans="1:50" x14ac:dyDescent="0.3">
      <c r="A3099">
        <v>19</v>
      </c>
      <c r="B3099">
        <v>82</v>
      </c>
      <c r="C3099" t="s">
        <v>19</v>
      </c>
      <c r="D3099" t="s">
        <v>20</v>
      </c>
      <c r="E3099">
        <v>9</v>
      </c>
      <c r="F3099">
        <v>69</v>
      </c>
      <c r="G3099" t="s">
        <v>18</v>
      </c>
      <c r="H3099" t="s">
        <v>21</v>
      </c>
      <c r="I3099">
        <v>2</v>
      </c>
      <c r="J3099" t="s">
        <v>22</v>
      </c>
      <c r="K3099" t="s">
        <v>34</v>
      </c>
      <c r="L3099" t="s">
        <v>32</v>
      </c>
      <c r="M3099">
        <v>3</v>
      </c>
      <c r="N3099" t="s">
        <v>20</v>
      </c>
      <c r="O3099" t="s">
        <v>29</v>
      </c>
      <c r="P3099" t="s">
        <v>30</v>
      </c>
      <c r="Q3099" t="s">
        <v>27</v>
      </c>
      <c r="R3099">
        <v>68</v>
      </c>
      <c r="T3099">
        <f t="shared" si="588"/>
        <v>0.21325942620012406</v>
      </c>
      <c r="U3099">
        <f t="shared" si="597"/>
        <v>68.065272726902592</v>
      </c>
      <c r="AD3099">
        <f>(E3099 -$Y$7)/$Y$8</f>
        <v>1.3425937799077299</v>
      </c>
      <c r="AE3099">
        <f t="shared" si="586"/>
        <v>0</v>
      </c>
      <c r="AG3099">
        <f>(A3099 -$W$7)/$W$8</f>
        <v>-0.16282241129609587</v>
      </c>
      <c r="AH3099">
        <f>(B3099 -$X$7)/$X$8</f>
        <v>0.17516426096346072</v>
      </c>
      <c r="AI3099">
        <f>(F3099 -$Z$7)/$Z$8</f>
        <v>-0.42160289074420915</v>
      </c>
      <c r="AJ3099">
        <f>(I3099 -$AA$7)/$AA$8</f>
        <v>0.41145108517868284</v>
      </c>
      <c r="AK3099">
        <f t="shared" si="587"/>
        <v>3.141133078780467E-2</v>
      </c>
      <c r="AL3099">
        <f>IF(C3099="Low", 1, IF(C3099="Medium", 2, IF(C3099="High", 3, "")))</f>
        <v>3</v>
      </c>
      <c r="AM3099">
        <f>IF(G3099="Low", 1, IF(G3099="Medium", 2, IF(G3099="High", 3, "")))</f>
        <v>1</v>
      </c>
      <c r="AN3099">
        <f t="shared" si="589"/>
        <v>2</v>
      </c>
      <c r="AO3099">
        <f t="shared" si="590"/>
        <v>2</v>
      </c>
      <c r="AP3099">
        <f t="shared" si="591"/>
        <v>0</v>
      </c>
      <c r="AQ3099">
        <f>IF(H3099="Yes", 1, 0)</f>
        <v>1</v>
      </c>
      <c r="AR3099">
        <f>IF(D3099="Yes", 1, 0)</f>
        <v>0</v>
      </c>
      <c r="AS3099">
        <f t="shared" si="592"/>
        <v>1</v>
      </c>
      <c r="AT3099">
        <f t="shared" si="593"/>
        <v>0</v>
      </c>
      <c r="AU3099">
        <f t="shared" si="594"/>
        <v>0</v>
      </c>
      <c r="AV3099">
        <f t="shared" si="595"/>
        <v>0</v>
      </c>
      <c r="AX3099">
        <f t="shared" si="596"/>
        <v>1</v>
      </c>
    </row>
    <row r="3100" spans="1:50" x14ac:dyDescent="0.3">
      <c r="A3100">
        <v>23</v>
      </c>
      <c r="B3100">
        <v>83</v>
      </c>
      <c r="C3100" t="s">
        <v>22</v>
      </c>
      <c r="D3100" t="s">
        <v>20</v>
      </c>
      <c r="E3100">
        <v>7</v>
      </c>
      <c r="F3100">
        <v>67</v>
      </c>
      <c r="G3100" t="s">
        <v>22</v>
      </c>
      <c r="H3100" t="s">
        <v>21</v>
      </c>
      <c r="I3100">
        <v>3</v>
      </c>
      <c r="J3100" t="s">
        <v>18</v>
      </c>
      <c r="K3100" t="s">
        <v>23</v>
      </c>
      <c r="L3100" t="s">
        <v>28</v>
      </c>
      <c r="M3100">
        <v>4</v>
      </c>
      <c r="N3100" t="s">
        <v>20</v>
      </c>
      <c r="O3100" t="s">
        <v>25</v>
      </c>
      <c r="P3100" t="s">
        <v>30</v>
      </c>
      <c r="Q3100" t="s">
        <v>31</v>
      </c>
      <c r="R3100">
        <v>66</v>
      </c>
      <c r="T3100">
        <f t="shared" si="588"/>
        <v>0.25975214787898104</v>
      </c>
      <c r="U3100">
        <f t="shared" si="597"/>
        <v>68.246136915875113</v>
      </c>
      <c r="AD3100">
        <f>(E3100 -$Y$7)/$Y$8</f>
        <v>-1.9795577157294329E-2</v>
      </c>
      <c r="AE3100">
        <f t="shared" si="586"/>
        <v>1</v>
      </c>
      <c r="AG3100">
        <f>(A3100 -$W$7)/$W$8</f>
        <v>0.50494150641545266</v>
      </c>
      <c r="AH3100">
        <f>(B3100 -$X$7)/$X$8</f>
        <v>0.26176983397742365</v>
      </c>
      <c r="AI3100">
        <f>(F3100 -$Z$7)/$Z$8</f>
        <v>-0.56050437170297007</v>
      </c>
      <c r="AJ3100">
        <f>(I3100 -$AA$7)/$AA$8</f>
        <v>1.2241438564120333</v>
      </c>
      <c r="AK3100">
        <f t="shared" si="587"/>
        <v>1.0011994733813825</v>
      </c>
      <c r="AL3100">
        <f>IF(C3100="Low", 1, IF(C3100="Medium", 2, IF(C3100="High", 3, "")))</f>
        <v>2</v>
      </c>
      <c r="AM3100">
        <f>IF(G3100="Low", 1, IF(G3100="Medium", 2, IF(G3100="High", 3, "")))</f>
        <v>2</v>
      </c>
      <c r="AN3100">
        <f t="shared" si="589"/>
        <v>1</v>
      </c>
      <c r="AO3100">
        <f t="shared" si="590"/>
        <v>1</v>
      </c>
      <c r="AP3100">
        <f t="shared" si="591"/>
        <v>0</v>
      </c>
      <c r="AQ3100">
        <f>IF(H3100="Yes", 1, 0)</f>
        <v>1</v>
      </c>
      <c r="AR3100">
        <f>IF(D3100="Yes", 1, 0)</f>
        <v>0</v>
      </c>
      <c r="AS3100">
        <f t="shared" si="592"/>
        <v>1</v>
      </c>
      <c r="AT3100">
        <f t="shared" si="593"/>
        <v>0</v>
      </c>
      <c r="AU3100">
        <f t="shared" si="594"/>
        <v>0</v>
      </c>
      <c r="AV3100">
        <f t="shared" si="595"/>
        <v>0</v>
      </c>
      <c r="AX3100">
        <f t="shared" si="596"/>
        <v>1</v>
      </c>
    </row>
    <row r="3101" spans="1:50" x14ac:dyDescent="0.3">
      <c r="A3101">
        <v>15</v>
      </c>
      <c r="B3101">
        <v>67</v>
      </c>
      <c r="C3101" t="s">
        <v>22</v>
      </c>
      <c r="D3101" t="s">
        <v>21</v>
      </c>
      <c r="E3101">
        <v>7</v>
      </c>
      <c r="F3101">
        <v>94</v>
      </c>
      <c r="G3101" t="s">
        <v>18</v>
      </c>
      <c r="H3101" t="s">
        <v>21</v>
      </c>
      <c r="I3101">
        <v>0</v>
      </c>
      <c r="J3101" t="s">
        <v>18</v>
      </c>
      <c r="K3101" t="s">
        <v>34</v>
      </c>
      <c r="L3101" t="s">
        <v>24</v>
      </c>
      <c r="M3101">
        <v>2</v>
      </c>
      <c r="N3101" t="s">
        <v>20</v>
      </c>
      <c r="O3101" t="s">
        <v>33</v>
      </c>
      <c r="P3101" t="s">
        <v>30</v>
      </c>
      <c r="Q3101" t="s">
        <v>27</v>
      </c>
      <c r="R3101">
        <v>63</v>
      </c>
      <c r="T3101">
        <f t="shared" si="588"/>
        <v>-0.14322557305746914</v>
      </c>
      <c r="U3101">
        <f t="shared" si="597"/>
        <v>66.678488560620536</v>
      </c>
      <c r="AD3101">
        <f>(E3101 -$Y$7)/$Y$8</f>
        <v>-1.9795577157294329E-2</v>
      </c>
      <c r="AE3101">
        <f t="shared" si="586"/>
        <v>0</v>
      </c>
      <c r="AG3101">
        <f>(A3101 -$W$7)/$W$8</f>
        <v>-0.8305863290076444</v>
      </c>
      <c r="AH3101">
        <f>(B3101 -$X$7)/$X$8</f>
        <v>-1.1239193342459837</v>
      </c>
      <c r="AI3101">
        <f>(F3101 -$Z$7)/$Z$8</f>
        <v>1.3146656212403021</v>
      </c>
      <c r="AJ3101">
        <f>(I3101 -$AA$7)/$AA$8</f>
        <v>-1.213934457288018</v>
      </c>
      <c r="AK3101">
        <f t="shared" si="587"/>
        <v>-0.93837681180577304</v>
      </c>
      <c r="AL3101">
        <f>IF(C3101="Low", 1, IF(C3101="Medium", 2, IF(C3101="High", 3, "")))</f>
        <v>2</v>
      </c>
      <c r="AM3101">
        <f>IF(G3101="Low", 1, IF(G3101="Medium", 2, IF(G3101="High", 3, "")))</f>
        <v>1</v>
      </c>
      <c r="AN3101">
        <f t="shared" si="589"/>
        <v>1</v>
      </c>
      <c r="AO3101">
        <f t="shared" si="590"/>
        <v>3</v>
      </c>
      <c r="AP3101">
        <f t="shared" si="591"/>
        <v>1</v>
      </c>
      <c r="AQ3101">
        <f>IF(H3101="Yes", 1, 0)</f>
        <v>1</v>
      </c>
      <c r="AR3101">
        <f>IF(D3101="Yes", 1, 0)</f>
        <v>1</v>
      </c>
      <c r="AS3101">
        <f t="shared" si="592"/>
        <v>1</v>
      </c>
      <c r="AT3101">
        <f t="shared" si="593"/>
        <v>0</v>
      </c>
      <c r="AU3101">
        <f t="shared" si="594"/>
        <v>0</v>
      </c>
      <c r="AV3101">
        <f t="shared" si="595"/>
        <v>0</v>
      </c>
      <c r="AX3101">
        <f t="shared" si="596"/>
        <v>1</v>
      </c>
    </row>
    <row r="3102" spans="1:50" x14ac:dyDescent="0.3">
      <c r="A3102">
        <v>28</v>
      </c>
      <c r="B3102">
        <v>76</v>
      </c>
      <c r="C3102" t="s">
        <v>22</v>
      </c>
      <c r="D3102" t="s">
        <v>21</v>
      </c>
      <c r="E3102">
        <v>10</v>
      </c>
      <c r="F3102">
        <v>99</v>
      </c>
      <c r="G3102" t="s">
        <v>19</v>
      </c>
      <c r="H3102" t="s">
        <v>21</v>
      </c>
      <c r="I3102">
        <v>1</v>
      </c>
      <c r="J3102" t="s">
        <v>22</v>
      </c>
      <c r="K3102" t="s">
        <v>23</v>
      </c>
      <c r="L3102" t="s">
        <v>32</v>
      </c>
      <c r="M3102">
        <v>3</v>
      </c>
      <c r="N3102" t="s">
        <v>20</v>
      </c>
      <c r="O3102" t="s">
        <v>25</v>
      </c>
      <c r="P3102" t="s">
        <v>26</v>
      </c>
      <c r="Q3102" t="s">
        <v>27</v>
      </c>
      <c r="R3102">
        <v>70</v>
      </c>
      <c r="T3102">
        <f t="shared" si="588"/>
        <v>0.50635411729571733</v>
      </c>
      <c r="U3102">
        <f t="shared" si="597"/>
        <v>69.205458366352161</v>
      </c>
      <c r="AD3102">
        <f>(E3102 -$Y$7)/$Y$8</f>
        <v>2.0237884584402419</v>
      </c>
      <c r="AE3102">
        <f t="shared" si="586"/>
        <v>1</v>
      </c>
      <c r="AG3102">
        <f>(A3102 -$W$7)/$W$8</f>
        <v>1.3396464035548883</v>
      </c>
      <c r="AH3102">
        <f>(B3102 -$X$7)/$X$8</f>
        <v>-0.34446917712031699</v>
      </c>
      <c r="AI3102">
        <f>(F3102 -$Z$7)/$Z$8</f>
        <v>1.6619193236372043</v>
      </c>
      <c r="AJ3102">
        <f>(I3102 -$AA$7)/$AA$8</f>
        <v>-0.40124168605466753</v>
      </c>
      <c r="AK3102">
        <f t="shared" si="587"/>
        <v>3.141133078780467E-2</v>
      </c>
      <c r="AL3102">
        <f>IF(C3102="Low", 1, IF(C3102="Medium", 2, IF(C3102="High", 3, "")))</f>
        <v>2</v>
      </c>
      <c r="AM3102">
        <f>IF(G3102="Low", 1, IF(G3102="Medium", 2, IF(G3102="High", 3, "")))</f>
        <v>3</v>
      </c>
      <c r="AN3102">
        <f t="shared" si="589"/>
        <v>2</v>
      </c>
      <c r="AO3102">
        <f t="shared" si="590"/>
        <v>1</v>
      </c>
      <c r="AP3102">
        <f t="shared" si="591"/>
        <v>0</v>
      </c>
      <c r="AQ3102">
        <f>IF(H3102="Yes", 1, 0)</f>
        <v>1</v>
      </c>
      <c r="AR3102">
        <f>IF(D3102="Yes", 1, 0)</f>
        <v>1</v>
      </c>
      <c r="AS3102">
        <f t="shared" si="592"/>
        <v>1</v>
      </c>
      <c r="AT3102">
        <f t="shared" si="593"/>
        <v>1</v>
      </c>
      <c r="AU3102">
        <f t="shared" si="594"/>
        <v>1</v>
      </c>
      <c r="AV3102">
        <f t="shared" si="595"/>
        <v>0</v>
      </c>
      <c r="AX3102">
        <f t="shared" si="596"/>
        <v>0</v>
      </c>
    </row>
    <row r="3103" spans="1:50" x14ac:dyDescent="0.3">
      <c r="A3103">
        <v>26</v>
      </c>
      <c r="B3103">
        <v>74</v>
      </c>
      <c r="C3103" t="s">
        <v>22</v>
      </c>
      <c r="D3103" t="s">
        <v>20</v>
      </c>
      <c r="E3103">
        <v>6</v>
      </c>
      <c r="F3103">
        <v>69</v>
      </c>
      <c r="G3103" t="s">
        <v>22</v>
      </c>
      <c r="H3103" t="s">
        <v>21</v>
      </c>
      <c r="I3103">
        <v>2</v>
      </c>
      <c r="J3103" t="s">
        <v>19</v>
      </c>
      <c r="K3103" t="s">
        <v>23</v>
      </c>
      <c r="L3103" t="s">
        <v>24</v>
      </c>
      <c r="M3103">
        <v>4</v>
      </c>
      <c r="N3103" t="s">
        <v>20</v>
      </c>
      <c r="O3103" t="s">
        <v>33</v>
      </c>
      <c r="P3103" t="s">
        <v>30</v>
      </c>
      <c r="Q3103" t="s">
        <v>27</v>
      </c>
      <c r="R3103">
        <v>68</v>
      </c>
      <c r="T3103">
        <f t="shared" si="588"/>
        <v>0.40290483659986265</v>
      </c>
      <c r="U3103">
        <f t="shared" si="597"/>
        <v>68.803023972812312</v>
      </c>
      <c r="AD3103">
        <f>(E3103 -$Y$7)/$Y$8</f>
        <v>-0.70099025568980644</v>
      </c>
      <c r="AE3103">
        <f t="shared" si="586"/>
        <v>1</v>
      </c>
      <c r="AG3103">
        <f>(A3103 -$W$7)/$W$8</f>
        <v>1.0057644446991141</v>
      </c>
      <c r="AH3103">
        <f>(B3103 -$X$7)/$X$8</f>
        <v>-0.51768032314824286</v>
      </c>
      <c r="AI3103">
        <f>(F3103 -$Z$7)/$Z$8</f>
        <v>-0.42160289074420915</v>
      </c>
      <c r="AJ3103">
        <f>(I3103 -$AA$7)/$AA$8</f>
        <v>0.41145108517868284</v>
      </c>
      <c r="AK3103">
        <f t="shared" si="587"/>
        <v>1.0011994733813825</v>
      </c>
      <c r="AL3103">
        <f>IF(C3103="Low", 1, IF(C3103="Medium", 2, IF(C3103="High", 3, "")))</f>
        <v>2</v>
      </c>
      <c r="AM3103">
        <f>IF(G3103="Low", 1, IF(G3103="Medium", 2, IF(G3103="High", 3, "")))</f>
        <v>2</v>
      </c>
      <c r="AN3103">
        <f t="shared" si="589"/>
        <v>3</v>
      </c>
      <c r="AO3103">
        <f t="shared" si="590"/>
        <v>3</v>
      </c>
      <c r="AP3103">
        <f t="shared" si="591"/>
        <v>1</v>
      </c>
      <c r="AQ3103">
        <f>IF(H3103="Yes", 1, 0)</f>
        <v>1</v>
      </c>
      <c r="AR3103">
        <f>IF(D3103="Yes", 1, 0)</f>
        <v>0</v>
      </c>
      <c r="AS3103">
        <f t="shared" si="592"/>
        <v>1</v>
      </c>
      <c r="AT3103">
        <f t="shared" si="593"/>
        <v>0</v>
      </c>
      <c r="AU3103">
        <f t="shared" si="594"/>
        <v>0</v>
      </c>
      <c r="AV3103">
        <f t="shared" si="595"/>
        <v>0</v>
      </c>
      <c r="AX3103">
        <f t="shared" si="596"/>
        <v>1</v>
      </c>
    </row>
    <row r="3104" spans="1:50" x14ac:dyDescent="0.3">
      <c r="A3104">
        <v>24</v>
      </c>
      <c r="B3104">
        <v>76</v>
      </c>
      <c r="C3104" t="s">
        <v>22</v>
      </c>
      <c r="D3104" t="s">
        <v>21</v>
      </c>
      <c r="E3104">
        <v>7</v>
      </c>
      <c r="F3104">
        <v>82</v>
      </c>
      <c r="G3104" t="s">
        <v>22</v>
      </c>
      <c r="H3104" t="s">
        <v>21</v>
      </c>
      <c r="I3104">
        <v>2</v>
      </c>
      <c r="J3104" t="s">
        <v>22</v>
      </c>
      <c r="K3104" t="s">
        <v>23</v>
      </c>
      <c r="L3104" t="s">
        <v>24</v>
      </c>
      <c r="M3104">
        <v>4</v>
      </c>
      <c r="N3104" t="s">
        <v>20</v>
      </c>
      <c r="O3104" t="s">
        <v>29</v>
      </c>
      <c r="P3104" t="s">
        <v>35</v>
      </c>
      <c r="Q3104" t="s">
        <v>27</v>
      </c>
      <c r="R3104">
        <v>68</v>
      </c>
      <c r="T3104">
        <f t="shared" si="588"/>
        <v>0.38618190432715488</v>
      </c>
      <c r="U3104">
        <f t="shared" si="597"/>
        <v>68.737969068011566</v>
      </c>
      <c r="AD3104">
        <f>(E3104 -$Y$7)/$Y$8</f>
        <v>-1.9795577157294329E-2</v>
      </c>
      <c r="AE3104">
        <f t="shared" si="586"/>
        <v>1</v>
      </c>
      <c r="AG3104">
        <f>(A3104 -$W$7)/$W$8</f>
        <v>0.67188248584333976</v>
      </c>
      <c r="AH3104">
        <f>(B3104 -$X$7)/$X$8</f>
        <v>-0.34446917712031699</v>
      </c>
      <c r="AI3104">
        <f>(F3104 -$Z$7)/$Z$8</f>
        <v>0.48125673548773673</v>
      </c>
      <c r="AJ3104">
        <f>(I3104 -$AA$7)/$AA$8</f>
        <v>0.41145108517868284</v>
      </c>
      <c r="AK3104">
        <f t="shared" si="587"/>
        <v>1.0011994733813825</v>
      </c>
      <c r="AL3104">
        <f>IF(C3104="Low", 1, IF(C3104="Medium", 2, IF(C3104="High", 3, "")))</f>
        <v>2</v>
      </c>
      <c r="AM3104">
        <f>IF(G3104="Low", 1, IF(G3104="Medium", 2, IF(G3104="High", 3, "")))</f>
        <v>2</v>
      </c>
      <c r="AN3104">
        <f t="shared" si="589"/>
        <v>2</v>
      </c>
      <c r="AO3104">
        <f t="shared" si="590"/>
        <v>2</v>
      </c>
      <c r="AP3104">
        <f t="shared" si="591"/>
        <v>1</v>
      </c>
      <c r="AQ3104">
        <f>IF(H3104="Yes", 1, 0)</f>
        <v>1</v>
      </c>
      <c r="AR3104">
        <f>IF(D3104="Yes", 1, 0)</f>
        <v>1</v>
      </c>
      <c r="AS3104">
        <f t="shared" si="592"/>
        <v>1</v>
      </c>
      <c r="AT3104">
        <f t="shared" si="593"/>
        <v>0</v>
      </c>
      <c r="AU3104">
        <f t="shared" si="594"/>
        <v>0</v>
      </c>
      <c r="AV3104">
        <f t="shared" si="595"/>
        <v>0</v>
      </c>
      <c r="AX3104">
        <f t="shared" si="596"/>
        <v>1</v>
      </c>
    </row>
    <row r="3105" spans="1:50" x14ac:dyDescent="0.3">
      <c r="A3105">
        <v>19</v>
      </c>
      <c r="B3105">
        <v>90</v>
      </c>
      <c r="C3105" t="s">
        <v>22</v>
      </c>
      <c r="D3105" t="s">
        <v>20</v>
      </c>
      <c r="E3105">
        <v>8</v>
      </c>
      <c r="F3105">
        <v>78</v>
      </c>
      <c r="G3105" t="s">
        <v>22</v>
      </c>
      <c r="H3105" t="s">
        <v>21</v>
      </c>
      <c r="I3105">
        <v>1</v>
      </c>
      <c r="J3105" t="s">
        <v>22</v>
      </c>
      <c r="K3105" t="s">
        <v>34</v>
      </c>
      <c r="L3105" t="s">
        <v>32</v>
      </c>
      <c r="M3105">
        <v>3</v>
      </c>
      <c r="N3105" t="s">
        <v>20</v>
      </c>
      <c r="O3105" t="s">
        <v>25</v>
      </c>
      <c r="P3105" t="s">
        <v>30</v>
      </c>
      <c r="Q3105" t="s">
        <v>27</v>
      </c>
      <c r="R3105">
        <v>67</v>
      </c>
      <c r="T3105">
        <f t="shared" si="588"/>
        <v>0.28075915168220572</v>
      </c>
      <c r="U3105">
        <f t="shared" si="597"/>
        <v>68.327857550168304</v>
      </c>
      <c r="AD3105">
        <f>(E3105 -$Y$7)/$Y$8</f>
        <v>0.66139910137521774</v>
      </c>
      <c r="AE3105">
        <f t="shared" si="586"/>
        <v>0</v>
      </c>
      <c r="AG3105">
        <f>(A3105 -$W$7)/$W$8</f>
        <v>-0.16282241129609587</v>
      </c>
      <c r="AH3105">
        <f>(B3105 -$X$7)/$X$8</f>
        <v>0.86800884507516429</v>
      </c>
      <c r="AI3105">
        <f>(F3105 -$Z$7)/$Z$8</f>
        <v>0.20345377357021491</v>
      </c>
      <c r="AJ3105">
        <f>(I3105 -$AA$7)/$AA$8</f>
        <v>-0.40124168605466753</v>
      </c>
      <c r="AK3105">
        <f t="shared" si="587"/>
        <v>3.141133078780467E-2</v>
      </c>
      <c r="AL3105">
        <f>IF(C3105="Low", 1, IF(C3105="Medium", 2, IF(C3105="High", 3, "")))</f>
        <v>2</v>
      </c>
      <c r="AM3105">
        <f>IF(G3105="Low", 1, IF(G3105="Medium", 2, IF(G3105="High", 3, "")))</f>
        <v>2</v>
      </c>
      <c r="AN3105">
        <f t="shared" si="589"/>
        <v>2</v>
      </c>
      <c r="AO3105">
        <f t="shared" si="590"/>
        <v>1</v>
      </c>
      <c r="AP3105">
        <f t="shared" si="591"/>
        <v>0</v>
      </c>
      <c r="AQ3105">
        <f>IF(H3105="Yes", 1, 0)</f>
        <v>1</v>
      </c>
      <c r="AR3105">
        <f>IF(D3105="Yes", 1, 0)</f>
        <v>0</v>
      </c>
      <c r="AS3105">
        <f t="shared" si="592"/>
        <v>1</v>
      </c>
      <c r="AT3105">
        <f t="shared" si="593"/>
        <v>0</v>
      </c>
      <c r="AU3105">
        <f t="shared" si="594"/>
        <v>0</v>
      </c>
      <c r="AV3105">
        <f t="shared" si="595"/>
        <v>0</v>
      </c>
      <c r="AX3105">
        <f t="shared" si="596"/>
        <v>1</v>
      </c>
    </row>
    <row r="3106" spans="1:50" x14ac:dyDescent="0.3">
      <c r="A3106">
        <v>23</v>
      </c>
      <c r="B3106">
        <v>79</v>
      </c>
      <c r="C3106" t="s">
        <v>19</v>
      </c>
      <c r="D3106" t="s">
        <v>21</v>
      </c>
      <c r="E3106">
        <v>6</v>
      </c>
      <c r="F3106">
        <v>54</v>
      </c>
      <c r="G3106" t="s">
        <v>18</v>
      </c>
      <c r="H3106" t="s">
        <v>21</v>
      </c>
      <c r="I3106">
        <v>1</v>
      </c>
      <c r="J3106" t="s">
        <v>22</v>
      </c>
      <c r="K3106" t="s">
        <v>23</v>
      </c>
      <c r="L3106" t="s">
        <v>32</v>
      </c>
      <c r="M3106">
        <v>1</v>
      </c>
      <c r="N3106" t="s">
        <v>20</v>
      </c>
      <c r="O3106" t="s">
        <v>25</v>
      </c>
      <c r="P3106" t="s">
        <v>30</v>
      </c>
      <c r="Q3106" t="s">
        <v>27</v>
      </c>
      <c r="R3106">
        <v>67</v>
      </c>
      <c r="T3106">
        <f t="shared" si="588"/>
        <v>0.11082771245026829</v>
      </c>
      <c r="U3106">
        <f t="shared" si="597"/>
        <v>67.666796832968018</v>
      </c>
      <c r="AD3106">
        <f>(E3106 -$Y$7)/$Y$8</f>
        <v>-0.70099025568980644</v>
      </c>
      <c r="AE3106">
        <f t="shared" si="586"/>
        <v>1</v>
      </c>
      <c r="AG3106">
        <f>(A3106 -$W$7)/$W$8</f>
        <v>0.50494150641545266</v>
      </c>
      <c r="AH3106">
        <f>(B3106 -$X$7)/$X$8</f>
        <v>-8.4652458078428139E-2</v>
      </c>
      <c r="AI3106">
        <f>(F3106 -$Z$7)/$Z$8</f>
        <v>-1.4633639979349158</v>
      </c>
      <c r="AJ3106">
        <f>(I3106 -$AA$7)/$AA$8</f>
        <v>-0.40124168605466753</v>
      </c>
      <c r="AK3106">
        <f t="shared" si="587"/>
        <v>-1.9081649543993509</v>
      </c>
      <c r="AL3106">
        <f>IF(C3106="Low", 1, IF(C3106="Medium", 2, IF(C3106="High", 3, "")))</f>
        <v>3</v>
      </c>
      <c r="AM3106">
        <f>IF(G3106="Low", 1, IF(G3106="Medium", 2, IF(G3106="High", 3, "")))</f>
        <v>1</v>
      </c>
      <c r="AN3106">
        <f t="shared" si="589"/>
        <v>2</v>
      </c>
      <c r="AO3106">
        <f t="shared" si="590"/>
        <v>1</v>
      </c>
      <c r="AP3106">
        <f t="shared" si="591"/>
        <v>0</v>
      </c>
      <c r="AQ3106">
        <f>IF(H3106="Yes", 1, 0)</f>
        <v>1</v>
      </c>
      <c r="AR3106">
        <f>IF(D3106="Yes", 1, 0)</f>
        <v>1</v>
      </c>
      <c r="AS3106">
        <f t="shared" si="592"/>
        <v>1</v>
      </c>
      <c r="AT3106">
        <f t="shared" si="593"/>
        <v>0</v>
      </c>
      <c r="AU3106">
        <f t="shared" si="594"/>
        <v>0</v>
      </c>
      <c r="AV3106">
        <f t="shared" si="595"/>
        <v>0</v>
      </c>
      <c r="AX3106">
        <f t="shared" si="596"/>
        <v>1</v>
      </c>
    </row>
    <row r="3107" spans="1:50" x14ac:dyDescent="0.3">
      <c r="A3107">
        <v>16</v>
      </c>
      <c r="B3107">
        <v>98</v>
      </c>
      <c r="C3107" t="s">
        <v>19</v>
      </c>
      <c r="D3107" t="s">
        <v>21</v>
      </c>
      <c r="E3107">
        <v>8</v>
      </c>
      <c r="F3107">
        <v>52</v>
      </c>
      <c r="G3107" t="s">
        <v>22</v>
      </c>
      <c r="H3107" t="s">
        <v>21</v>
      </c>
      <c r="I3107">
        <v>3</v>
      </c>
      <c r="J3107" t="s">
        <v>19</v>
      </c>
      <c r="K3107" t="s">
        <v>23</v>
      </c>
      <c r="L3107" t="s">
        <v>32</v>
      </c>
      <c r="M3107">
        <v>3</v>
      </c>
      <c r="N3107" t="s">
        <v>20</v>
      </c>
      <c r="O3107" t="s">
        <v>29</v>
      </c>
      <c r="P3107" t="s">
        <v>30</v>
      </c>
      <c r="Q3107" t="s">
        <v>31</v>
      </c>
      <c r="R3107">
        <v>69</v>
      </c>
      <c r="T3107">
        <f t="shared" si="588"/>
        <v>0.52732814930899596</v>
      </c>
      <c r="U3107">
        <f t="shared" si="597"/>
        <v>69.287050735062437</v>
      </c>
      <c r="AD3107">
        <f>(E3107 -$Y$7)/$Y$8</f>
        <v>0.66139910137521774</v>
      </c>
      <c r="AE3107">
        <f t="shared" si="586"/>
        <v>1</v>
      </c>
      <c r="AG3107">
        <f>(A3107 -$W$7)/$W$8</f>
        <v>-0.66364534957975729</v>
      </c>
      <c r="AH3107">
        <f>(B3107 -$X$7)/$X$8</f>
        <v>1.5608534291868679</v>
      </c>
      <c r="AI3107">
        <f>(F3107 -$Z$7)/$Z$8</f>
        <v>-1.6022654788936768</v>
      </c>
      <c r="AJ3107">
        <f>(I3107 -$AA$7)/$AA$8</f>
        <v>1.2241438564120333</v>
      </c>
      <c r="AK3107">
        <f t="shared" si="587"/>
        <v>3.141133078780467E-2</v>
      </c>
      <c r="AL3107">
        <f>IF(C3107="Low", 1, IF(C3107="Medium", 2, IF(C3107="High", 3, "")))</f>
        <v>3</v>
      </c>
      <c r="AM3107">
        <f>IF(G3107="Low", 1, IF(G3107="Medium", 2, IF(G3107="High", 3, "")))</f>
        <v>2</v>
      </c>
      <c r="AN3107">
        <f t="shared" si="589"/>
        <v>3</v>
      </c>
      <c r="AO3107">
        <f t="shared" si="590"/>
        <v>2</v>
      </c>
      <c r="AP3107">
        <f t="shared" si="591"/>
        <v>0</v>
      </c>
      <c r="AQ3107">
        <f>IF(H3107="Yes", 1, 0)</f>
        <v>1</v>
      </c>
      <c r="AR3107">
        <f>IF(D3107="Yes", 1, 0)</f>
        <v>1</v>
      </c>
      <c r="AS3107">
        <f t="shared" si="592"/>
        <v>1</v>
      </c>
      <c r="AT3107">
        <f t="shared" si="593"/>
        <v>0</v>
      </c>
      <c r="AU3107">
        <f t="shared" si="594"/>
        <v>0</v>
      </c>
      <c r="AV3107">
        <f t="shared" si="595"/>
        <v>0</v>
      </c>
      <c r="AX3107">
        <f t="shared" si="596"/>
        <v>1</v>
      </c>
    </row>
    <row r="3108" spans="1:50" x14ac:dyDescent="0.3">
      <c r="A3108">
        <v>25</v>
      </c>
      <c r="B3108">
        <v>72</v>
      </c>
      <c r="C3108" t="s">
        <v>22</v>
      </c>
      <c r="D3108" t="s">
        <v>20</v>
      </c>
      <c r="E3108">
        <v>6</v>
      </c>
      <c r="F3108">
        <v>89</v>
      </c>
      <c r="G3108" t="s">
        <v>18</v>
      </c>
      <c r="H3108" t="s">
        <v>21</v>
      </c>
      <c r="I3108">
        <v>3</v>
      </c>
      <c r="J3108" t="s">
        <v>19</v>
      </c>
      <c r="K3108" t="s">
        <v>23</v>
      </c>
      <c r="L3108" t="s">
        <v>32</v>
      </c>
      <c r="M3108">
        <v>5</v>
      </c>
      <c r="N3108" t="s">
        <v>20</v>
      </c>
      <c r="O3108" t="s">
        <v>25</v>
      </c>
      <c r="P3108" t="s">
        <v>26</v>
      </c>
      <c r="Q3108" t="s">
        <v>27</v>
      </c>
      <c r="R3108">
        <v>68</v>
      </c>
      <c r="T3108">
        <f t="shared" si="588"/>
        <v>0.34347468195616232</v>
      </c>
      <c r="U3108">
        <f t="shared" si="597"/>
        <v>68.571831082140292</v>
      </c>
      <c r="AD3108">
        <f>(E3108 -$Y$7)/$Y$8</f>
        <v>-0.70099025568980644</v>
      </c>
      <c r="AE3108">
        <f t="shared" si="586"/>
        <v>1</v>
      </c>
      <c r="AG3108">
        <f>(A3108 -$W$7)/$W$8</f>
        <v>0.83882346527122686</v>
      </c>
      <c r="AH3108">
        <f>(B3108 -$X$7)/$X$8</f>
        <v>-0.69089146917616884</v>
      </c>
      <c r="AI3108">
        <f>(F3108 -$Z$7)/$Z$8</f>
        <v>0.96741191884339983</v>
      </c>
      <c r="AJ3108">
        <f>(I3108 -$AA$7)/$AA$8</f>
        <v>1.2241438564120333</v>
      </c>
      <c r="AK3108">
        <f t="shared" si="587"/>
        <v>1.9709876159749602</v>
      </c>
      <c r="AL3108">
        <f>IF(C3108="Low", 1, IF(C3108="Medium", 2, IF(C3108="High", 3, "")))</f>
        <v>2</v>
      </c>
      <c r="AM3108">
        <f>IF(G3108="Low", 1, IF(G3108="Medium", 2, IF(G3108="High", 3, "")))</f>
        <v>1</v>
      </c>
      <c r="AN3108">
        <f t="shared" si="589"/>
        <v>3</v>
      </c>
      <c r="AO3108">
        <f t="shared" si="590"/>
        <v>1</v>
      </c>
      <c r="AP3108">
        <f t="shared" si="591"/>
        <v>0</v>
      </c>
      <c r="AQ3108">
        <f>IF(H3108="Yes", 1, 0)</f>
        <v>1</v>
      </c>
      <c r="AR3108">
        <f>IF(D3108="Yes", 1, 0)</f>
        <v>0</v>
      </c>
      <c r="AS3108">
        <f t="shared" si="592"/>
        <v>1</v>
      </c>
      <c r="AT3108">
        <f t="shared" si="593"/>
        <v>1</v>
      </c>
      <c r="AU3108">
        <f t="shared" si="594"/>
        <v>0</v>
      </c>
      <c r="AV3108">
        <f t="shared" si="595"/>
        <v>0</v>
      </c>
      <c r="AX3108">
        <f t="shared" si="596"/>
        <v>1</v>
      </c>
    </row>
    <row r="3109" spans="1:50" x14ac:dyDescent="0.3">
      <c r="A3109">
        <v>30</v>
      </c>
      <c r="B3109">
        <v>77</v>
      </c>
      <c r="C3109" t="s">
        <v>22</v>
      </c>
      <c r="D3109" t="s">
        <v>21</v>
      </c>
      <c r="E3109">
        <v>9</v>
      </c>
      <c r="F3109">
        <v>70</v>
      </c>
      <c r="G3109" t="s">
        <v>22</v>
      </c>
      <c r="H3109" t="s">
        <v>21</v>
      </c>
      <c r="I3109">
        <v>0</v>
      </c>
      <c r="J3109" t="s">
        <v>19</v>
      </c>
      <c r="K3109" t="s">
        <v>23</v>
      </c>
      <c r="L3109" t="s">
        <v>32</v>
      </c>
      <c r="M3109">
        <v>1</v>
      </c>
      <c r="N3109" t="s">
        <v>20</v>
      </c>
      <c r="O3109" t="s">
        <v>25</v>
      </c>
      <c r="P3109" t="s">
        <v>30</v>
      </c>
      <c r="Q3109" t="s">
        <v>27</v>
      </c>
      <c r="R3109">
        <v>67</v>
      </c>
      <c r="T3109">
        <f t="shared" si="588"/>
        <v>0.30825833001871578</v>
      </c>
      <c r="U3109">
        <f t="shared" si="597"/>
        <v>68.434833790914084</v>
      </c>
      <c r="AD3109">
        <f>(E3109 -$Y$7)/$Y$8</f>
        <v>1.3425937799077299</v>
      </c>
      <c r="AE3109">
        <f t="shared" si="586"/>
        <v>1</v>
      </c>
      <c r="AG3109">
        <f>(A3109 -$W$7)/$W$8</f>
        <v>1.6735283624106625</v>
      </c>
      <c r="AH3109">
        <f>(B3109 -$X$7)/$X$8</f>
        <v>-0.25786360410635406</v>
      </c>
      <c r="AI3109">
        <f>(F3109 -$Z$7)/$Z$8</f>
        <v>-0.35215215026482866</v>
      </c>
      <c r="AJ3109">
        <f>(I3109 -$AA$7)/$AA$8</f>
        <v>-1.213934457288018</v>
      </c>
      <c r="AK3109">
        <f t="shared" si="587"/>
        <v>-1.9081649543993509</v>
      </c>
      <c r="AL3109">
        <f>IF(C3109="Low", 1, IF(C3109="Medium", 2, IF(C3109="High", 3, "")))</f>
        <v>2</v>
      </c>
      <c r="AM3109">
        <f>IF(G3109="Low", 1, IF(G3109="Medium", 2, IF(G3109="High", 3, "")))</f>
        <v>2</v>
      </c>
      <c r="AN3109">
        <f t="shared" si="589"/>
        <v>3</v>
      </c>
      <c r="AO3109">
        <f t="shared" si="590"/>
        <v>1</v>
      </c>
      <c r="AP3109">
        <f t="shared" si="591"/>
        <v>0</v>
      </c>
      <c r="AQ3109">
        <f>IF(H3109="Yes", 1, 0)</f>
        <v>1</v>
      </c>
      <c r="AR3109">
        <f>IF(D3109="Yes", 1, 0)</f>
        <v>1</v>
      </c>
      <c r="AS3109">
        <f t="shared" si="592"/>
        <v>1</v>
      </c>
      <c r="AT3109">
        <f t="shared" si="593"/>
        <v>0</v>
      </c>
      <c r="AU3109">
        <f t="shared" si="594"/>
        <v>0</v>
      </c>
      <c r="AV3109">
        <f t="shared" si="595"/>
        <v>0</v>
      </c>
      <c r="AX3109">
        <f t="shared" si="596"/>
        <v>1</v>
      </c>
    </row>
    <row r="3110" spans="1:50" x14ac:dyDescent="0.3">
      <c r="A3110">
        <v>26</v>
      </c>
      <c r="B3110">
        <v>91</v>
      </c>
      <c r="C3110" t="s">
        <v>19</v>
      </c>
      <c r="D3110" t="s">
        <v>21</v>
      </c>
      <c r="E3110">
        <v>8</v>
      </c>
      <c r="F3110">
        <v>65</v>
      </c>
      <c r="G3110" t="s">
        <v>18</v>
      </c>
      <c r="H3110" t="s">
        <v>21</v>
      </c>
      <c r="I3110">
        <v>0</v>
      </c>
      <c r="J3110" t="s">
        <v>19</v>
      </c>
      <c r="K3110" t="s">
        <v>23</v>
      </c>
      <c r="L3110" t="s">
        <v>32</v>
      </c>
      <c r="M3110">
        <v>2</v>
      </c>
      <c r="N3110" t="s">
        <v>20</v>
      </c>
      <c r="O3110" t="s">
        <v>25</v>
      </c>
      <c r="P3110" t="s">
        <v>30</v>
      </c>
      <c r="Q3110" t="s">
        <v>27</v>
      </c>
      <c r="R3110">
        <v>70</v>
      </c>
      <c r="T3110">
        <f t="shared" si="588"/>
        <v>0.49143782002054448</v>
      </c>
      <c r="U3110">
        <f t="shared" si="597"/>
        <v>69.147431563193976</v>
      </c>
      <c r="AD3110">
        <f>(E3110 -$Y$7)/$Y$8</f>
        <v>0.66139910137521774</v>
      </c>
      <c r="AE3110">
        <f t="shared" si="586"/>
        <v>1</v>
      </c>
      <c r="AG3110">
        <f>(A3110 -$W$7)/$W$8</f>
        <v>1.0057644446991141</v>
      </c>
      <c r="AH3110">
        <f>(B3110 -$X$7)/$X$8</f>
        <v>0.95461441808912728</v>
      </c>
      <c r="AI3110">
        <f>(F3110 -$Z$7)/$Z$8</f>
        <v>-0.69940585266173094</v>
      </c>
      <c r="AJ3110">
        <f>(I3110 -$AA$7)/$AA$8</f>
        <v>-1.213934457288018</v>
      </c>
      <c r="AK3110">
        <f t="shared" si="587"/>
        <v>-0.93837681180577304</v>
      </c>
      <c r="AL3110">
        <f>IF(C3110="Low", 1, IF(C3110="Medium", 2, IF(C3110="High", 3, "")))</f>
        <v>3</v>
      </c>
      <c r="AM3110">
        <f>IF(G3110="Low", 1, IF(G3110="Medium", 2, IF(G3110="High", 3, "")))</f>
        <v>1</v>
      </c>
      <c r="AN3110">
        <f t="shared" si="589"/>
        <v>3</v>
      </c>
      <c r="AO3110">
        <f t="shared" si="590"/>
        <v>1</v>
      </c>
      <c r="AP3110">
        <f t="shared" si="591"/>
        <v>0</v>
      </c>
      <c r="AQ3110">
        <f>IF(H3110="Yes", 1, 0)</f>
        <v>1</v>
      </c>
      <c r="AR3110">
        <f>IF(D3110="Yes", 1, 0)</f>
        <v>1</v>
      </c>
      <c r="AS3110">
        <f t="shared" si="592"/>
        <v>1</v>
      </c>
      <c r="AT3110">
        <f t="shared" si="593"/>
        <v>0</v>
      </c>
      <c r="AU3110">
        <f t="shared" si="594"/>
        <v>1</v>
      </c>
      <c r="AV3110">
        <f t="shared" si="595"/>
        <v>0</v>
      </c>
      <c r="AX3110">
        <f t="shared" si="596"/>
        <v>0</v>
      </c>
    </row>
    <row r="3111" spans="1:50" x14ac:dyDescent="0.3">
      <c r="A3111">
        <v>16</v>
      </c>
      <c r="B3111">
        <v>82</v>
      </c>
      <c r="C3111" t="s">
        <v>19</v>
      </c>
      <c r="D3111" t="s">
        <v>20</v>
      </c>
      <c r="E3111">
        <v>7</v>
      </c>
      <c r="F3111">
        <v>99</v>
      </c>
      <c r="G3111" t="s">
        <v>18</v>
      </c>
      <c r="H3111" t="s">
        <v>21</v>
      </c>
      <c r="I3111">
        <v>3</v>
      </c>
      <c r="J3111" t="s">
        <v>22</v>
      </c>
      <c r="K3111" t="s">
        <v>23</v>
      </c>
      <c r="L3111" t="s">
        <v>24</v>
      </c>
      <c r="M3111">
        <v>3</v>
      </c>
      <c r="N3111" t="s">
        <v>20</v>
      </c>
      <c r="O3111" t="s">
        <v>33</v>
      </c>
      <c r="P3111" t="s">
        <v>30</v>
      </c>
      <c r="Q3111" t="s">
        <v>27</v>
      </c>
      <c r="R3111">
        <v>70</v>
      </c>
      <c r="T3111">
        <f t="shared" si="588"/>
        <v>0.43195920561206724</v>
      </c>
      <c r="U3111">
        <f t="shared" si="597"/>
        <v>68.916050156217935</v>
      </c>
      <c r="AD3111">
        <f>(E3111 -$Y$7)/$Y$8</f>
        <v>-1.9795577157294329E-2</v>
      </c>
      <c r="AE3111">
        <f t="shared" si="586"/>
        <v>1</v>
      </c>
      <c r="AG3111">
        <f>(A3111 -$W$7)/$W$8</f>
        <v>-0.66364534957975729</v>
      </c>
      <c r="AH3111">
        <f>(B3111 -$X$7)/$X$8</f>
        <v>0.17516426096346072</v>
      </c>
      <c r="AI3111">
        <f>(F3111 -$Z$7)/$Z$8</f>
        <v>1.6619193236372043</v>
      </c>
      <c r="AJ3111">
        <f>(I3111 -$AA$7)/$AA$8</f>
        <v>1.2241438564120333</v>
      </c>
      <c r="AK3111">
        <f t="shared" si="587"/>
        <v>3.141133078780467E-2</v>
      </c>
      <c r="AL3111">
        <f>IF(C3111="Low", 1, IF(C3111="Medium", 2, IF(C3111="High", 3, "")))</f>
        <v>3</v>
      </c>
      <c r="AM3111">
        <f>IF(G3111="Low", 1, IF(G3111="Medium", 2, IF(G3111="High", 3, "")))</f>
        <v>1</v>
      </c>
      <c r="AN3111">
        <f t="shared" si="589"/>
        <v>2</v>
      </c>
      <c r="AO3111">
        <f t="shared" si="590"/>
        <v>3</v>
      </c>
      <c r="AP3111">
        <f t="shared" si="591"/>
        <v>1</v>
      </c>
      <c r="AQ3111">
        <f>IF(H3111="Yes", 1, 0)</f>
        <v>1</v>
      </c>
      <c r="AR3111">
        <f>IF(D3111="Yes", 1, 0)</f>
        <v>0</v>
      </c>
      <c r="AS3111">
        <f t="shared" si="592"/>
        <v>1</v>
      </c>
      <c r="AT3111">
        <f t="shared" si="593"/>
        <v>0</v>
      </c>
      <c r="AU3111">
        <f t="shared" si="594"/>
        <v>1</v>
      </c>
      <c r="AV3111">
        <f t="shared" si="595"/>
        <v>0</v>
      </c>
      <c r="AX3111">
        <f t="shared" si="596"/>
        <v>0</v>
      </c>
    </row>
    <row r="3112" spans="1:50" x14ac:dyDescent="0.3">
      <c r="A3112">
        <v>22</v>
      </c>
      <c r="B3112">
        <v>82</v>
      </c>
      <c r="C3112" t="s">
        <v>22</v>
      </c>
      <c r="D3112" t="s">
        <v>20</v>
      </c>
      <c r="E3112">
        <v>5</v>
      </c>
      <c r="F3112">
        <v>54</v>
      </c>
      <c r="G3112" t="s">
        <v>22</v>
      </c>
      <c r="H3112" t="s">
        <v>21</v>
      </c>
      <c r="I3112">
        <v>2</v>
      </c>
      <c r="J3112" t="s">
        <v>22</v>
      </c>
      <c r="K3112" t="s">
        <v>23</v>
      </c>
      <c r="L3112" t="s">
        <v>32</v>
      </c>
      <c r="M3112">
        <v>2</v>
      </c>
      <c r="N3112" t="s">
        <v>20</v>
      </c>
      <c r="O3112" t="s">
        <v>29</v>
      </c>
      <c r="P3112" t="s">
        <v>30</v>
      </c>
      <c r="Q3112" t="s">
        <v>27</v>
      </c>
      <c r="R3112">
        <v>66</v>
      </c>
      <c r="T3112">
        <f t="shared" si="588"/>
        <v>0.17223778455680744</v>
      </c>
      <c r="U3112">
        <f t="shared" si="597"/>
        <v>67.90569192203192</v>
      </c>
      <c r="AD3112">
        <f>(E3112 -$Y$7)/$Y$8</f>
        <v>-1.3821849342223185</v>
      </c>
      <c r="AE3112">
        <f t="shared" si="586"/>
        <v>1</v>
      </c>
      <c r="AG3112">
        <f>(A3112 -$W$7)/$W$8</f>
        <v>0.3380005269875655</v>
      </c>
      <c r="AH3112">
        <f>(B3112 -$X$7)/$X$8</f>
        <v>0.17516426096346072</v>
      </c>
      <c r="AI3112">
        <f>(F3112 -$Z$7)/$Z$8</f>
        <v>-1.4633639979349158</v>
      </c>
      <c r="AJ3112">
        <f>(I3112 -$AA$7)/$AA$8</f>
        <v>0.41145108517868284</v>
      </c>
      <c r="AK3112">
        <f t="shared" si="587"/>
        <v>-0.93837681180577304</v>
      </c>
      <c r="AL3112">
        <f>IF(C3112="Low", 1, IF(C3112="Medium", 2, IF(C3112="High", 3, "")))</f>
        <v>2</v>
      </c>
      <c r="AM3112">
        <f>IF(G3112="Low", 1, IF(G3112="Medium", 2, IF(G3112="High", 3, "")))</f>
        <v>2</v>
      </c>
      <c r="AN3112">
        <f t="shared" si="589"/>
        <v>2</v>
      </c>
      <c r="AO3112">
        <f t="shared" si="590"/>
        <v>2</v>
      </c>
      <c r="AP3112">
        <f t="shared" si="591"/>
        <v>0</v>
      </c>
      <c r="AQ3112">
        <f>IF(H3112="Yes", 1, 0)</f>
        <v>1</v>
      </c>
      <c r="AR3112">
        <f>IF(D3112="Yes", 1, 0)</f>
        <v>0</v>
      </c>
      <c r="AS3112">
        <f t="shared" si="592"/>
        <v>1</v>
      </c>
      <c r="AT3112">
        <f t="shared" si="593"/>
        <v>0</v>
      </c>
      <c r="AU3112">
        <f t="shared" si="594"/>
        <v>0</v>
      </c>
      <c r="AV3112">
        <f t="shared" si="595"/>
        <v>0</v>
      </c>
      <c r="AX3112">
        <f t="shared" si="596"/>
        <v>1</v>
      </c>
    </row>
    <row r="3113" spans="1:50" x14ac:dyDescent="0.3">
      <c r="A3113">
        <v>12</v>
      </c>
      <c r="B3113">
        <v>62</v>
      </c>
      <c r="C3113" t="s">
        <v>19</v>
      </c>
      <c r="D3113" t="s">
        <v>21</v>
      </c>
      <c r="E3113">
        <v>6</v>
      </c>
      <c r="F3113">
        <v>63</v>
      </c>
      <c r="G3113" t="s">
        <v>19</v>
      </c>
      <c r="H3113" t="s">
        <v>21</v>
      </c>
      <c r="I3113">
        <v>0</v>
      </c>
      <c r="J3113" t="s">
        <v>22</v>
      </c>
      <c r="K3113" t="s">
        <v>34</v>
      </c>
      <c r="L3113" t="s">
        <v>28</v>
      </c>
      <c r="M3113">
        <v>2</v>
      </c>
      <c r="N3113" t="s">
        <v>20</v>
      </c>
      <c r="O3113" t="s">
        <v>25</v>
      </c>
      <c r="P3113" t="s">
        <v>26</v>
      </c>
      <c r="Q3113" t="s">
        <v>27</v>
      </c>
      <c r="R3113">
        <v>61</v>
      </c>
      <c r="T3113">
        <f t="shared" si="588"/>
        <v>-0.33148373127475828</v>
      </c>
      <c r="U3113">
        <f t="shared" si="597"/>
        <v>65.946133949534911</v>
      </c>
      <c r="AD3113">
        <f>(E3113 -$Y$7)/$Y$8</f>
        <v>-0.70099025568980644</v>
      </c>
      <c r="AE3113">
        <f t="shared" si="586"/>
        <v>0</v>
      </c>
      <c r="AG3113">
        <f>(A3113 -$W$7)/$W$8</f>
        <v>-1.3314092672913058</v>
      </c>
      <c r="AH3113">
        <f>(B3113 -$X$7)/$X$8</f>
        <v>-1.5569471993157984</v>
      </c>
      <c r="AI3113">
        <f>(F3113 -$Z$7)/$Z$8</f>
        <v>-0.83830733362049181</v>
      </c>
      <c r="AJ3113">
        <f>(I3113 -$AA$7)/$AA$8</f>
        <v>-1.213934457288018</v>
      </c>
      <c r="AK3113">
        <f t="shared" si="587"/>
        <v>-0.93837681180577304</v>
      </c>
      <c r="AL3113">
        <f>IF(C3113="Low", 1, IF(C3113="Medium", 2, IF(C3113="High", 3, "")))</f>
        <v>3</v>
      </c>
      <c r="AM3113">
        <f>IF(G3113="Low", 1, IF(G3113="Medium", 2, IF(G3113="High", 3, "")))</f>
        <v>3</v>
      </c>
      <c r="AN3113">
        <f t="shared" si="589"/>
        <v>2</v>
      </c>
      <c r="AO3113">
        <f t="shared" si="590"/>
        <v>1</v>
      </c>
      <c r="AP3113">
        <f t="shared" si="591"/>
        <v>0</v>
      </c>
      <c r="AQ3113">
        <f>IF(H3113="Yes", 1, 0)</f>
        <v>1</v>
      </c>
      <c r="AR3113">
        <f>IF(D3113="Yes", 1, 0)</f>
        <v>1</v>
      </c>
      <c r="AS3113">
        <f t="shared" si="592"/>
        <v>1</v>
      </c>
      <c r="AT3113">
        <f t="shared" si="593"/>
        <v>1</v>
      </c>
      <c r="AU3113">
        <f t="shared" si="594"/>
        <v>0</v>
      </c>
      <c r="AV3113">
        <f t="shared" si="595"/>
        <v>0</v>
      </c>
      <c r="AX3113">
        <f t="shared" si="596"/>
        <v>1</v>
      </c>
    </row>
    <row r="3114" spans="1:50" x14ac:dyDescent="0.3">
      <c r="A3114">
        <v>23</v>
      </c>
      <c r="B3114">
        <v>76</v>
      </c>
      <c r="C3114" t="s">
        <v>18</v>
      </c>
      <c r="D3114" t="s">
        <v>21</v>
      </c>
      <c r="E3114">
        <v>7</v>
      </c>
      <c r="F3114">
        <v>93</v>
      </c>
      <c r="G3114" t="s">
        <v>22</v>
      </c>
      <c r="H3114" t="s">
        <v>21</v>
      </c>
      <c r="I3114">
        <v>2</v>
      </c>
      <c r="J3114" t="s">
        <v>22</v>
      </c>
      <c r="K3114" t="s">
        <v>23</v>
      </c>
      <c r="L3114" t="s">
        <v>28</v>
      </c>
      <c r="M3114">
        <v>2</v>
      </c>
      <c r="N3114" t="s">
        <v>20</v>
      </c>
      <c r="O3114" t="s">
        <v>29</v>
      </c>
      <c r="P3114" t="s">
        <v>26</v>
      </c>
      <c r="Q3114" t="s">
        <v>27</v>
      </c>
      <c r="R3114">
        <v>68</v>
      </c>
      <c r="T3114">
        <f t="shared" si="588"/>
        <v>0.28179356428716446</v>
      </c>
      <c r="U3114">
        <f t="shared" si="597"/>
        <v>68.331881582104984</v>
      </c>
      <c r="AD3114">
        <f>(E3114 -$Y$7)/$Y$8</f>
        <v>-1.9795577157294329E-2</v>
      </c>
      <c r="AE3114">
        <f t="shared" si="586"/>
        <v>1</v>
      </c>
      <c r="AG3114">
        <f>(A3114 -$W$7)/$W$8</f>
        <v>0.50494150641545266</v>
      </c>
      <c r="AH3114">
        <f>(B3114 -$X$7)/$X$8</f>
        <v>-0.34446917712031699</v>
      </c>
      <c r="AI3114">
        <f>(F3114 -$Z$7)/$Z$8</f>
        <v>1.2452148807609216</v>
      </c>
      <c r="AJ3114">
        <f>(I3114 -$AA$7)/$AA$8</f>
        <v>0.41145108517868284</v>
      </c>
      <c r="AK3114">
        <f t="shared" si="587"/>
        <v>-0.93837681180577304</v>
      </c>
      <c r="AL3114">
        <f>IF(C3114="Low", 1, IF(C3114="Medium", 2, IF(C3114="High", 3, "")))</f>
        <v>1</v>
      </c>
      <c r="AM3114">
        <f>IF(G3114="Low", 1, IF(G3114="Medium", 2, IF(G3114="High", 3, "")))</f>
        <v>2</v>
      </c>
      <c r="AN3114">
        <f t="shared" si="589"/>
        <v>2</v>
      </c>
      <c r="AO3114">
        <f t="shared" si="590"/>
        <v>2</v>
      </c>
      <c r="AP3114">
        <f t="shared" si="591"/>
        <v>0</v>
      </c>
      <c r="AQ3114">
        <f>IF(H3114="Yes", 1, 0)</f>
        <v>1</v>
      </c>
      <c r="AR3114">
        <f>IF(D3114="Yes", 1, 0)</f>
        <v>1</v>
      </c>
      <c r="AS3114">
        <f t="shared" si="592"/>
        <v>1</v>
      </c>
      <c r="AT3114">
        <f t="shared" si="593"/>
        <v>1</v>
      </c>
      <c r="AU3114">
        <f t="shared" si="594"/>
        <v>0</v>
      </c>
      <c r="AV3114">
        <f t="shared" si="595"/>
        <v>0</v>
      </c>
      <c r="AX3114">
        <f t="shared" si="596"/>
        <v>1</v>
      </c>
    </row>
    <row r="3115" spans="1:50" x14ac:dyDescent="0.3">
      <c r="A3115">
        <v>23</v>
      </c>
      <c r="B3115">
        <v>71</v>
      </c>
      <c r="C3115" t="s">
        <v>18</v>
      </c>
      <c r="D3115" t="s">
        <v>21</v>
      </c>
      <c r="E3115">
        <v>8</v>
      </c>
      <c r="F3115">
        <v>71</v>
      </c>
      <c r="G3115" t="s">
        <v>18</v>
      </c>
      <c r="H3115" t="s">
        <v>21</v>
      </c>
      <c r="I3115">
        <v>1</v>
      </c>
      <c r="J3115" t="s">
        <v>18</v>
      </c>
      <c r="K3115" t="s">
        <v>23</v>
      </c>
      <c r="L3115" t="s">
        <v>32</v>
      </c>
      <c r="M3115">
        <v>2</v>
      </c>
      <c r="N3115" t="s">
        <v>20</v>
      </c>
      <c r="O3115" t="s">
        <v>33</v>
      </c>
      <c r="P3115" t="s">
        <v>26</v>
      </c>
      <c r="Q3115" t="s">
        <v>31</v>
      </c>
      <c r="R3115">
        <v>64</v>
      </c>
      <c r="T3115">
        <f t="shared" si="588"/>
        <v>-9.4135094038141909E-3</v>
      </c>
      <c r="U3115">
        <f t="shared" si="597"/>
        <v>67.199039078928109</v>
      </c>
      <c r="AD3115">
        <f>(E3115 -$Y$7)/$Y$8</f>
        <v>0.66139910137521774</v>
      </c>
      <c r="AE3115">
        <f t="shared" si="586"/>
        <v>1</v>
      </c>
      <c r="AG3115">
        <f>(A3115 -$W$7)/$W$8</f>
        <v>0.50494150641545266</v>
      </c>
      <c r="AH3115">
        <f>(B3115 -$X$7)/$X$8</f>
        <v>-0.77749704219013172</v>
      </c>
      <c r="AI3115">
        <f>(F3115 -$Z$7)/$Z$8</f>
        <v>-0.28270140978544822</v>
      </c>
      <c r="AJ3115">
        <f>(I3115 -$AA$7)/$AA$8</f>
        <v>-0.40124168605466753</v>
      </c>
      <c r="AK3115">
        <f t="shared" si="587"/>
        <v>-0.93837681180577304</v>
      </c>
      <c r="AL3115">
        <f>IF(C3115="Low", 1, IF(C3115="Medium", 2, IF(C3115="High", 3, "")))</f>
        <v>1</v>
      </c>
      <c r="AM3115">
        <f>IF(G3115="Low", 1, IF(G3115="Medium", 2, IF(G3115="High", 3, "")))</f>
        <v>1</v>
      </c>
      <c r="AN3115">
        <f t="shared" si="589"/>
        <v>1</v>
      </c>
      <c r="AO3115">
        <f t="shared" si="590"/>
        <v>3</v>
      </c>
      <c r="AP3115">
        <f t="shared" si="591"/>
        <v>0</v>
      </c>
      <c r="AQ3115">
        <f>IF(H3115="Yes", 1, 0)</f>
        <v>1</v>
      </c>
      <c r="AR3115">
        <f>IF(D3115="Yes", 1, 0)</f>
        <v>1</v>
      </c>
      <c r="AS3115">
        <f t="shared" si="592"/>
        <v>1</v>
      </c>
      <c r="AT3115">
        <f t="shared" si="593"/>
        <v>1</v>
      </c>
      <c r="AU3115">
        <f t="shared" si="594"/>
        <v>0</v>
      </c>
      <c r="AV3115">
        <f t="shared" si="595"/>
        <v>0</v>
      </c>
      <c r="AX3115">
        <f t="shared" si="596"/>
        <v>1</v>
      </c>
    </row>
    <row r="3116" spans="1:50" x14ac:dyDescent="0.3">
      <c r="A3116">
        <v>9</v>
      </c>
      <c r="B3116">
        <v>100</v>
      </c>
      <c r="C3116" t="s">
        <v>18</v>
      </c>
      <c r="D3116" t="s">
        <v>20</v>
      </c>
      <c r="E3116">
        <v>7</v>
      </c>
      <c r="F3116">
        <v>79</v>
      </c>
      <c r="G3116" t="s">
        <v>22</v>
      </c>
      <c r="H3116" t="s">
        <v>21</v>
      </c>
      <c r="I3116">
        <v>1</v>
      </c>
      <c r="J3116" t="s">
        <v>22</v>
      </c>
      <c r="K3116" t="s">
        <v>23</v>
      </c>
      <c r="L3116" t="s">
        <v>24</v>
      </c>
      <c r="M3116">
        <v>2</v>
      </c>
      <c r="N3116" t="s">
        <v>20</v>
      </c>
      <c r="O3116" t="s">
        <v>33</v>
      </c>
      <c r="P3116" t="s">
        <v>26</v>
      </c>
      <c r="Q3116" t="s">
        <v>27</v>
      </c>
      <c r="R3116">
        <v>66</v>
      </c>
      <c r="T3116">
        <f t="shared" si="588"/>
        <v>0.32702200966667294</v>
      </c>
      <c r="U3116">
        <f t="shared" si="597"/>
        <v>68.507827532280956</v>
      </c>
      <c r="AD3116">
        <f>(E3116 -$Y$7)/$Y$8</f>
        <v>-1.9795577157294329E-2</v>
      </c>
      <c r="AE3116">
        <f t="shared" si="586"/>
        <v>1</v>
      </c>
      <c r="AG3116">
        <f>(A3116 -$W$7)/$W$8</f>
        <v>-1.8322322055749671</v>
      </c>
      <c r="AH3116">
        <f>(B3116 -$X$7)/$X$8</f>
        <v>1.7340645752147938</v>
      </c>
      <c r="AI3116">
        <f>(F3116 -$Z$7)/$Z$8</f>
        <v>0.27290451404959537</v>
      </c>
      <c r="AJ3116">
        <f>(I3116 -$AA$7)/$AA$8</f>
        <v>-0.40124168605466753</v>
      </c>
      <c r="AK3116">
        <f t="shared" si="587"/>
        <v>-0.93837681180577304</v>
      </c>
      <c r="AL3116">
        <f>IF(C3116="Low", 1, IF(C3116="Medium", 2, IF(C3116="High", 3, "")))</f>
        <v>1</v>
      </c>
      <c r="AM3116">
        <f>IF(G3116="Low", 1, IF(G3116="Medium", 2, IF(G3116="High", 3, "")))</f>
        <v>2</v>
      </c>
      <c r="AN3116">
        <f t="shared" si="589"/>
        <v>2</v>
      </c>
      <c r="AO3116">
        <f t="shared" si="590"/>
        <v>3</v>
      </c>
      <c r="AP3116">
        <f t="shared" si="591"/>
        <v>1</v>
      </c>
      <c r="AQ3116">
        <f>IF(H3116="Yes", 1, 0)</f>
        <v>1</v>
      </c>
      <c r="AR3116">
        <f>IF(D3116="Yes", 1, 0)</f>
        <v>0</v>
      </c>
      <c r="AS3116">
        <f t="shared" si="592"/>
        <v>1</v>
      </c>
      <c r="AT3116">
        <f t="shared" si="593"/>
        <v>1</v>
      </c>
      <c r="AU3116">
        <f t="shared" si="594"/>
        <v>0</v>
      </c>
      <c r="AV3116">
        <f t="shared" si="595"/>
        <v>0</v>
      </c>
      <c r="AX3116">
        <f t="shared" si="596"/>
        <v>1</v>
      </c>
    </row>
    <row r="3117" spans="1:50" x14ac:dyDescent="0.3">
      <c r="A3117">
        <v>13</v>
      </c>
      <c r="B3117">
        <v>72</v>
      </c>
      <c r="C3117" t="s">
        <v>18</v>
      </c>
      <c r="D3117" t="s">
        <v>21</v>
      </c>
      <c r="E3117">
        <v>8</v>
      </c>
      <c r="F3117">
        <v>52</v>
      </c>
      <c r="G3117" t="s">
        <v>22</v>
      </c>
      <c r="H3117" t="s">
        <v>21</v>
      </c>
      <c r="I3117">
        <v>3</v>
      </c>
      <c r="J3117" t="s">
        <v>19</v>
      </c>
      <c r="K3117" t="s">
        <v>34</v>
      </c>
      <c r="L3117" t="s">
        <v>24</v>
      </c>
      <c r="M3117">
        <v>4</v>
      </c>
      <c r="N3117" t="s">
        <v>20</v>
      </c>
      <c r="O3117" t="s">
        <v>25</v>
      </c>
      <c r="P3117" t="s">
        <v>26</v>
      </c>
      <c r="Q3117" t="s">
        <v>27</v>
      </c>
      <c r="R3117">
        <v>65</v>
      </c>
      <c r="T3117">
        <f t="shared" si="588"/>
        <v>-9.7301899622066743E-2</v>
      </c>
      <c r="U3117">
        <f t="shared" si="597"/>
        <v>66.857139060109589</v>
      </c>
      <c r="AD3117">
        <f>(E3117 -$Y$7)/$Y$8</f>
        <v>0.66139910137521774</v>
      </c>
      <c r="AE3117">
        <f t="shared" si="586"/>
        <v>0</v>
      </c>
      <c r="AG3117">
        <f>(A3117 -$W$7)/$W$8</f>
        <v>-1.1644682878634187</v>
      </c>
      <c r="AH3117">
        <f>(B3117 -$X$7)/$X$8</f>
        <v>-0.69089146917616884</v>
      </c>
      <c r="AI3117">
        <f>(F3117 -$Z$7)/$Z$8</f>
        <v>-1.6022654788936768</v>
      </c>
      <c r="AJ3117">
        <f>(I3117 -$AA$7)/$AA$8</f>
        <v>1.2241438564120333</v>
      </c>
      <c r="AK3117">
        <f t="shared" si="587"/>
        <v>1.0011994733813825</v>
      </c>
      <c r="AL3117">
        <f>IF(C3117="Low", 1, IF(C3117="Medium", 2, IF(C3117="High", 3, "")))</f>
        <v>1</v>
      </c>
      <c r="AM3117">
        <f>IF(G3117="Low", 1, IF(G3117="Medium", 2, IF(G3117="High", 3, "")))</f>
        <v>2</v>
      </c>
      <c r="AN3117">
        <f t="shared" si="589"/>
        <v>3</v>
      </c>
      <c r="AO3117">
        <f t="shared" si="590"/>
        <v>1</v>
      </c>
      <c r="AP3117">
        <f t="shared" si="591"/>
        <v>1</v>
      </c>
      <c r="AQ3117">
        <f>IF(H3117="Yes", 1, 0)</f>
        <v>1</v>
      </c>
      <c r="AR3117">
        <f>IF(D3117="Yes", 1, 0)</f>
        <v>1</v>
      </c>
      <c r="AS3117">
        <f t="shared" si="592"/>
        <v>1</v>
      </c>
      <c r="AT3117">
        <f t="shared" si="593"/>
        <v>1</v>
      </c>
      <c r="AU3117">
        <f t="shared" si="594"/>
        <v>0</v>
      </c>
      <c r="AV3117">
        <f t="shared" si="595"/>
        <v>0</v>
      </c>
      <c r="AX3117">
        <f t="shared" si="596"/>
        <v>1</v>
      </c>
    </row>
    <row r="3118" spans="1:50" x14ac:dyDescent="0.3">
      <c r="A3118">
        <v>18</v>
      </c>
      <c r="B3118">
        <v>95</v>
      </c>
      <c r="C3118" t="s">
        <v>22</v>
      </c>
      <c r="D3118" t="s">
        <v>20</v>
      </c>
      <c r="E3118">
        <v>8</v>
      </c>
      <c r="F3118">
        <v>96</v>
      </c>
      <c r="G3118" t="s">
        <v>22</v>
      </c>
      <c r="H3118" t="s">
        <v>21</v>
      </c>
      <c r="I3118">
        <v>3</v>
      </c>
      <c r="J3118" t="s">
        <v>18</v>
      </c>
      <c r="K3118" t="s">
        <v>23</v>
      </c>
      <c r="L3118" t="s">
        <v>28</v>
      </c>
      <c r="M3118">
        <v>6</v>
      </c>
      <c r="N3118" t="s">
        <v>20</v>
      </c>
      <c r="O3118" t="s">
        <v>33</v>
      </c>
      <c r="P3118" t="s">
        <v>26</v>
      </c>
      <c r="Q3118" t="s">
        <v>27</v>
      </c>
      <c r="R3118">
        <v>73</v>
      </c>
      <c r="T3118">
        <f t="shared" si="588"/>
        <v>0.66782609413078575</v>
      </c>
      <c r="U3118">
        <f t="shared" si="597"/>
        <v>69.833610409886887</v>
      </c>
      <c r="AD3118">
        <f>(E3118 -$Y$7)/$Y$8</f>
        <v>0.66139910137521774</v>
      </c>
      <c r="AE3118">
        <f t="shared" si="586"/>
        <v>1</v>
      </c>
      <c r="AG3118">
        <f>(A3118 -$W$7)/$W$8</f>
        <v>-0.32976339072398297</v>
      </c>
      <c r="AH3118">
        <f>(B3118 -$X$7)/$X$8</f>
        <v>1.3010367101449791</v>
      </c>
      <c r="AI3118">
        <f>(F3118 -$Z$7)/$Z$8</f>
        <v>1.453567102199063</v>
      </c>
      <c r="AJ3118">
        <f>(I3118 -$AA$7)/$AA$8</f>
        <v>1.2241438564120333</v>
      </c>
      <c r="AK3118">
        <f t="shared" si="587"/>
        <v>2.9407757585685377</v>
      </c>
      <c r="AL3118">
        <f>IF(C3118="Low", 1, IF(C3118="Medium", 2, IF(C3118="High", 3, "")))</f>
        <v>2</v>
      </c>
      <c r="AM3118">
        <f>IF(G3118="Low", 1, IF(G3118="Medium", 2, IF(G3118="High", 3, "")))</f>
        <v>2</v>
      </c>
      <c r="AN3118">
        <f t="shared" si="589"/>
        <v>1</v>
      </c>
      <c r="AO3118">
        <f t="shared" si="590"/>
        <v>3</v>
      </c>
      <c r="AP3118">
        <f t="shared" si="591"/>
        <v>0</v>
      </c>
      <c r="AQ3118">
        <f>IF(H3118="Yes", 1, 0)</f>
        <v>1</v>
      </c>
      <c r="AR3118">
        <f>IF(D3118="Yes", 1, 0)</f>
        <v>0</v>
      </c>
      <c r="AS3118">
        <f t="shared" si="592"/>
        <v>1</v>
      </c>
      <c r="AT3118">
        <f t="shared" si="593"/>
        <v>1</v>
      </c>
      <c r="AU3118">
        <f t="shared" si="594"/>
        <v>1</v>
      </c>
      <c r="AV3118">
        <f t="shared" si="595"/>
        <v>0</v>
      </c>
      <c r="AX3118">
        <f t="shared" si="596"/>
        <v>0</v>
      </c>
    </row>
    <row r="3119" spans="1:50" x14ac:dyDescent="0.3">
      <c r="A3119">
        <v>18</v>
      </c>
      <c r="B3119">
        <v>87</v>
      </c>
      <c r="C3119" t="s">
        <v>18</v>
      </c>
      <c r="D3119" t="s">
        <v>20</v>
      </c>
      <c r="E3119">
        <v>8</v>
      </c>
      <c r="F3119">
        <v>57</v>
      </c>
      <c r="G3119" t="s">
        <v>22</v>
      </c>
      <c r="H3119" t="s">
        <v>20</v>
      </c>
      <c r="I3119">
        <v>3</v>
      </c>
      <c r="J3119" t="s">
        <v>19</v>
      </c>
      <c r="K3119" t="s">
        <v>23</v>
      </c>
      <c r="L3119" t="s">
        <v>24</v>
      </c>
      <c r="M3119">
        <v>4</v>
      </c>
      <c r="N3119" t="s">
        <v>20</v>
      </c>
      <c r="O3119" t="s">
        <v>25</v>
      </c>
      <c r="P3119" t="s">
        <v>26</v>
      </c>
      <c r="Q3119" t="s">
        <v>27</v>
      </c>
      <c r="R3119">
        <v>66</v>
      </c>
      <c r="T3119">
        <f t="shared" si="588"/>
        <v>0.21948960749001534</v>
      </c>
      <c r="U3119">
        <f t="shared" si="597"/>
        <v>68.089509137365525</v>
      </c>
      <c r="AD3119">
        <f>(E3119 -$Y$7)/$Y$8</f>
        <v>0.66139910137521774</v>
      </c>
      <c r="AE3119">
        <f t="shared" si="586"/>
        <v>1</v>
      </c>
      <c r="AG3119">
        <f>(A3119 -$W$7)/$W$8</f>
        <v>-0.32976339072398297</v>
      </c>
      <c r="AH3119">
        <f>(B3119 -$X$7)/$X$8</f>
        <v>0.60819212603327544</v>
      </c>
      <c r="AI3119">
        <f>(F3119 -$Z$7)/$Z$8</f>
        <v>-1.2550117764967745</v>
      </c>
      <c r="AJ3119">
        <f>(I3119 -$AA$7)/$AA$8</f>
        <v>1.2241438564120333</v>
      </c>
      <c r="AK3119">
        <f t="shared" si="587"/>
        <v>1.0011994733813825</v>
      </c>
      <c r="AL3119">
        <f>IF(C3119="Low", 1, IF(C3119="Medium", 2, IF(C3119="High", 3, "")))</f>
        <v>1</v>
      </c>
      <c r="AM3119">
        <f>IF(G3119="Low", 1, IF(G3119="Medium", 2, IF(G3119="High", 3, "")))</f>
        <v>2</v>
      </c>
      <c r="AN3119">
        <f t="shared" si="589"/>
        <v>3</v>
      </c>
      <c r="AO3119">
        <f t="shared" si="590"/>
        <v>1</v>
      </c>
      <c r="AP3119">
        <f t="shared" si="591"/>
        <v>1</v>
      </c>
      <c r="AQ3119">
        <f>IF(H3119="Yes", 1, 0)</f>
        <v>0</v>
      </c>
      <c r="AR3119">
        <f>IF(D3119="Yes", 1, 0)</f>
        <v>0</v>
      </c>
      <c r="AS3119">
        <f t="shared" si="592"/>
        <v>1</v>
      </c>
      <c r="AT3119">
        <f t="shared" si="593"/>
        <v>1</v>
      </c>
      <c r="AU3119">
        <f t="shared" si="594"/>
        <v>0</v>
      </c>
      <c r="AV3119">
        <f t="shared" si="595"/>
        <v>0</v>
      </c>
      <c r="AX3119">
        <f t="shared" si="596"/>
        <v>1</v>
      </c>
    </row>
    <row r="3120" spans="1:50" x14ac:dyDescent="0.3">
      <c r="A3120">
        <v>13</v>
      </c>
      <c r="B3120">
        <v>74</v>
      </c>
      <c r="C3120" t="s">
        <v>19</v>
      </c>
      <c r="D3120" t="s">
        <v>21</v>
      </c>
      <c r="E3120">
        <v>7</v>
      </c>
      <c r="F3120">
        <v>61</v>
      </c>
      <c r="G3120" t="s">
        <v>22</v>
      </c>
      <c r="H3120" t="s">
        <v>21</v>
      </c>
      <c r="I3120">
        <v>2</v>
      </c>
      <c r="J3120" t="s">
        <v>22</v>
      </c>
      <c r="K3120" t="s">
        <v>23</v>
      </c>
      <c r="L3120" t="s">
        <v>24</v>
      </c>
      <c r="M3120">
        <v>3</v>
      </c>
      <c r="N3120" t="s">
        <v>20</v>
      </c>
      <c r="O3120" t="s">
        <v>25</v>
      </c>
      <c r="P3120" t="s">
        <v>30</v>
      </c>
      <c r="Q3120" t="s">
        <v>27</v>
      </c>
      <c r="R3120">
        <v>65</v>
      </c>
      <c r="T3120">
        <f t="shared" si="588"/>
        <v>-2.377368192482715E-2</v>
      </c>
      <c r="U3120">
        <f t="shared" si="597"/>
        <v>67.143175690794834</v>
      </c>
      <c r="AD3120">
        <f>(E3120 -$Y$7)/$Y$8</f>
        <v>-1.9795577157294329E-2</v>
      </c>
      <c r="AE3120">
        <f t="shared" si="586"/>
        <v>1</v>
      </c>
      <c r="AG3120">
        <f>(A3120 -$W$7)/$W$8</f>
        <v>-1.1644682878634187</v>
      </c>
      <c r="AH3120">
        <f>(B3120 -$X$7)/$X$8</f>
        <v>-0.51768032314824286</v>
      </c>
      <c r="AI3120">
        <f>(F3120 -$Z$7)/$Z$8</f>
        <v>-0.97720881457925268</v>
      </c>
      <c r="AJ3120">
        <f>(I3120 -$AA$7)/$AA$8</f>
        <v>0.41145108517868284</v>
      </c>
      <c r="AK3120">
        <f t="shared" si="587"/>
        <v>3.141133078780467E-2</v>
      </c>
      <c r="AL3120">
        <f>IF(C3120="Low", 1, IF(C3120="Medium", 2, IF(C3120="High", 3, "")))</f>
        <v>3</v>
      </c>
      <c r="AM3120">
        <f>IF(G3120="Low", 1, IF(G3120="Medium", 2, IF(G3120="High", 3, "")))</f>
        <v>2</v>
      </c>
      <c r="AN3120">
        <f t="shared" si="589"/>
        <v>2</v>
      </c>
      <c r="AO3120">
        <f t="shared" si="590"/>
        <v>1</v>
      </c>
      <c r="AP3120">
        <f t="shared" si="591"/>
        <v>1</v>
      </c>
      <c r="AQ3120">
        <f>IF(H3120="Yes", 1, 0)</f>
        <v>1</v>
      </c>
      <c r="AR3120">
        <f>IF(D3120="Yes", 1, 0)</f>
        <v>1</v>
      </c>
      <c r="AS3120">
        <f t="shared" si="592"/>
        <v>1</v>
      </c>
      <c r="AT3120">
        <f t="shared" si="593"/>
        <v>0</v>
      </c>
      <c r="AU3120">
        <f t="shared" si="594"/>
        <v>0</v>
      </c>
      <c r="AV3120">
        <f t="shared" si="595"/>
        <v>0</v>
      </c>
      <c r="AX3120">
        <f t="shared" si="596"/>
        <v>1</v>
      </c>
    </row>
    <row r="3121" spans="1:50" x14ac:dyDescent="0.3">
      <c r="A3121">
        <v>22</v>
      </c>
      <c r="B3121">
        <v>82</v>
      </c>
      <c r="C3121" t="s">
        <v>22</v>
      </c>
      <c r="D3121" t="s">
        <v>21</v>
      </c>
      <c r="E3121">
        <v>7</v>
      </c>
      <c r="F3121">
        <v>58</v>
      </c>
      <c r="G3121" t="s">
        <v>22</v>
      </c>
      <c r="H3121" t="s">
        <v>21</v>
      </c>
      <c r="I3121">
        <v>0</v>
      </c>
      <c r="J3121" t="s">
        <v>22</v>
      </c>
      <c r="K3121" t="s">
        <v>23</v>
      </c>
      <c r="L3121" t="s">
        <v>28</v>
      </c>
      <c r="M3121">
        <v>4</v>
      </c>
      <c r="N3121" t="s">
        <v>20</v>
      </c>
      <c r="O3121" t="s">
        <v>29</v>
      </c>
      <c r="P3121" t="s">
        <v>26</v>
      </c>
      <c r="Q3121" t="s">
        <v>27</v>
      </c>
      <c r="R3121">
        <v>68</v>
      </c>
      <c r="T3121">
        <f t="shared" si="588"/>
        <v>0.23688628981187804</v>
      </c>
      <c r="U3121">
        <f t="shared" si="597"/>
        <v>68.157185038567661</v>
      </c>
      <c r="AD3121">
        <f>(E3121 -$Y$7)/$Y$8</f>
        <v>-1.9795577157294329E-2</v>
      </c>
      <c r="AE3121">
        <f t="shared" si="586"/>
        <v>1</v>
      </c>
      <c r="AG3121">
        <f>(A3121 -$W$7)/$W$8</f>
        <v>0.3380005269875655</v>
      </c>
      <c r="AH3121">
        <f>(B3121 -$X$7)/$X$8</f>
        <v>0.17516426096346072</v>
      </c>
      <c r="AI3121">
        <f>(F3121 -$Z$7)/$Z$8</f>
        <v>-1.185561036017394</v>
      </c>
      <c r="AJ3121">
        <f>(I3121 -$AA$7)/$AA$8</f>
        <v>-1.213934457288018</v>
      </c>
      <c r="AK3121">
        <f t="shared" si="587"/>
        <v>1.0011994733813825</v>
      </c>
      <c r="AL3121">
        <f>IF(C3121="Low", 1, IF(C3121="Medium", 2, IF(C3121="High", 3, "")))</f>
        <v>2</v>
      </c>
      <c r="AM3121">
        <f>IF(G3121="Low", 1, IF(G3121="Medium", 2, IF(G3121="High", 3, "")))</f>
        <v>2</v>
      </c>
      <c r="AN3121">
        <f t="shared" si="589"/>
        <v>2</v>
      </c>
      <c r="AO3121">
        <f t="shared" si="590"/>
        <v>2</v>
      </c>
      <c r="AP3121">
        <f t="shared" si="591"/>
        <v>0</v>
      </c>
      <c r="AQ3121">
        <f>IF(H3121="Yes", 1, 0)</f>
        <v>1</v>
      </c>
      <c r="AR3121">
        <f>IF(D3121="Yes", 1, 0)</f>
        <v>1</v>
      </c>
      <c r="AS3121">
        <f t="shared" si="592"/>
        <v>1</v>
      </c>
      <c r="AT3121">
        <f t="shared" si="593"/>
        <v>1</v>
      </c>
      <c r="AU3121">
        <f t="shared" si="594"/>
        <v>0</v>
      </c>
      <c r="AV3121">
        <f t="shared" si="595"/>
        <v>0</v>
      </c>
      <c r="AX3121">
        <f t="shared" si="596"/>
        <v>1</v>
      </c>
    </row>
    <row r="3122" spans="1:50" x14ac:dyDescent="0.3">
      <c r="A3122">
        <v>22</v>
      </c>
      <c r="B3122">
        <v>94</v>
      </c>
      <c r="C3122" t="s">
        <v>22</v>
      </c>
      <c r="D3122" t="s">
        <v>21</v>
      </c>
      <c r="E3122">
        <v>7</v>
      </c>
      <c r="F3122">
        <v>75</v>
      </c>
      <c r="G3122" t="s">
        <v>18</v>
      </c>
      <c r="H3122" t="s">
        <v>21</v>
      </c>
      <c r="I3122">
        <v>0</v>
      </c>
      <c r="J3122" t="s">
        <v>19</v>
      </c>
      <c r="K3122" t="s">
        <v>23</v>
      </c>
      <c r="L3122" t="s">
        <v>32</v>
      </c>
      <c r="M3122">
        <v>3</v>
      </c>
      <c r="N3122" t="s">
        <v>20</v>
      </c>
      <c r="O3122" t="s">
        <v>25</v>
      </c>
      <c r="P3122" t="s">
        <v>26</v>
      </c>
      <c r="Q3122" t="s">
        <v>27</v>
      </c>
      <c r="R3122">
        <v>69</v>
      </c>
      <c r="T3122">
        <f t="shared" si="588"/>
        <v>0.48155111732545192</v>
      </c>
      <c r="U3122">
        <f t="shared" si="597"/>
        <v>69.10897069448184</v>
      </c>
      <c r="AD3122">
        <f>(E3122 -$Y$7)/$Y$8</f>
        <v>-1.9795577157294329E-2</v>
      </c>
      <c r="AE3122">
        <f t="shared" si="586"/>
        <v>1</v>
      </c>
      <c r="AG3122">
        <f>(A3122 -$W$7)/$W$8</f>
        <v>0.3380005269875655</v>
      </c>
      <c r="AH3122">
        <f>(B3122 -$X$7)/$X$8</f>
        <v>1.2144311371310161</v>
      </c>
      <c r="AI3122">
        <f>(F3122 -$Z$7)/$Z$8</f>
        <v>-4.8984478679264375E-3</v>
      </c>
      <c r="AJ3122">
        <f>(I3122 -$AA$7)/$AA$8</f>
        <v>-1.213934457288018</v>
      </c>
      <c r="AK3122">
        <f t="shared" si="587"/>
        <v>3.141133078780467E-2</v>
      </c>
      <c r="AL3122">
        <f>IF(C3122="Low", 1, IF(C3122="Medium", 2, IF(C3122="High", 3, "")))</f>
        <v>2</v>
      </c>
      <c r="AM3122">
        <f>IF(G3122="Low", 1, IF(G3122="Medium", 2, IF(G3122="High", 3, "")))</f>
        <v>1</v>
      </c>
      <c r="AN3122">
        <f t="shared" si="589"/>
        <v>3</v>
      </c>
      <c r="AO3122">
        <f t="shared" si="590"/>
        <v>1</v>
      </c>
      <c r="AP3122">
        <f t="shared" si="591"/>
        <v>0</v>
      </c>
      <c r="AQ3122">
        <f>IF(H3122="Yes", 1, 0)</f>
        <v>1</v>
      </c>
      <c r="AR3122">
        <f>IF(D3122="Yes", 1, 0)</f>
        <v>1</v>
      </c>
      <c r="AS3122">
        <f t="shared" si="592"/>
        <v>1</v>
      </c>
      <c r="AT3122">
        <f t="shared" si="593"/>
        <v>1</v>
      </c>
      <c r="AU3122">
        <f t="shared" si="594"/>
        <v>0</v>
      </c>
      <c r="AV3122">
        <f t="shared" si="595"/>
        <v>0</v>
      </c>
      <c r="AX3122">
        <f t="shared" si="596"/>
        <v>1</v>
      </c>
    </row>
    <row r="3123" spans="1:50" x14ac:dyDescent="0.3">
      <c r="A3123">
        <v>19</v>
      </c>
      <c r="B3123">
        <v>95</v>
      </c>
      <c r="C3123" t="s">
        <v>18</v>
      </c>
      <c r="D3123" t="s">
        <v>21</v>
      </c>
      <c r="E3123">
        <v>6</v>
      </c>
      <c r="F3123">
        <v>91</v>
      </c>
      <c r="G3123" t="s">
        <v>19</v>
      </c>
      <c r="H3123" t="s">
        <v>21</v>
      </c>
      <c r="I3123">
        <v>1</v>
      </c>
      <c r="J3123" t="s">
        <v>19</v>
      </c>
      <c r="K3123" t="s">
        <v>23</v>
      </c>
      <c r="L3123" t="s">
        <v>32</v>
      </c>
      <c r="M3123">
        <v>4</v>
      </c>
      <c r="N3123" t="s">
        <v>20</v>
      </c>
      <c r="O3123" t="s">
        <v>29</v>
      </c>
      <c r="P3123" t="s">
        <v>26</v>
      </c>
      <c r="Q3123" t="s">
        <v>27</v>
      </c>
      <c r="R3123">
        <v>72</v>
      </c>
      <c r="T3123">
        <f t="shared" si="588"/>
        <v>0.6071904759796739</v>
      </c>
      <c r="U3123">
        <f t="shared" si="597"/>
        <v>69.597728071668428</v>
      </c>
      <c r="AD3123">
        <f>(E3123 -$Y$7)/$Y$8</f>
        <v>-0.70099025568980644</v>
      </c>
      <c r="AE3123">
        <f t="shared" si="586"/>
        <v>1</v>
      </c>
      <c r="AG3123">
        <f>(A3123 -$W$7)/$W$8</f>
        <v>-0.16282241129609587</v>
      </c>
      <c r="AH3123">
        <f>(B3123 -$X$7)/$X$8</f>
        <v>1.3010367101449791</v>
      </c>
      <c r="AI3123">
        <f>(F3123 -$Z$7)/$Z$8</f>
        <v>1.1063133998021608</v>
      </c>
      <c r="AJ3123">
        <f>(I3123 -$AA$7)/$AA$8</f>
        <v>-0.40124168605466753</v>
      </c>
      <c r="AK3123">
        <f t="shared" si="587"/>
        <v>1.0011994733813825</v>
      </c>
      <c r="AL3123">
        <f>IF(C3123="Low", 1, IF(C3123="Medium", 2, IF(C3123="High", 3, "")))</f>
        <v>1</v>
      </c>
      <c r="AM3123">
        <f>IF(G3123="Low", 1, IF(G3123="Medium", 2, IF(G3123="High", 3, "")))</f>
        <v>3</v>
      </c>
      <c r="AN3123">
        <f t="shared" si="589"/>
        <v>3</v>
      </c>
      <c r="AO3123">
        <f t="shared" si="590"/>
        <v>2</v>
      </c>
      <c r="AP3123">
        <f t="shared" si="591"/>
        <v>0</v>
      </c>
      <c r="AQ3123">
        <f>IF(H3123="Yes", 1, 0)</f>
        <v>1</v>
      </c>
      <c r="AR3123">
        <f>IF(D3123="Yes", 1, 0)</f>
        <v>1</v>
      </c>
      <c r="AS3123">
        <f t="shared" si="592"/>
        <v>1</v>
      </c>
      <c r="AT3123">
        <f t="shared" si="593"/>
        <v>1</v>
      </c>
      <c r="AU3123">
        <f t="shared" si="594"/>
        <v>1</v>
      </c>
      <c r="AV3123">
        <f t="shared" si="595"/>
        <v>0</v>
      </c>
      <c r="AX3123">
        <f t="shared" si="596"/>
        <v>0</v>
      </c>
    </row>
    <row r="3124" spans="1:50" x14ac:dyDescent="0.3">
      <c r="A3124">
        <v>15</v>
      </c>
      <c r="B3124">
        <v>66</v>
      </c>
      <c r="C3124" t="s">
        <v>22</v>
      </c>
      <c r="D3124" t="s">
        <v>20</v>
      </c>
      <c r="E3124">
        <v>9</v>
      </c>
      <c r="F3124">
        <v>63</v>
      </c>
      <c r="G3124" t="s">
        <v>22</v>
      </c>
      <c r="H3124" t="s">
        <v>21</v>
      </c>
      <c r="I3124">
        <v>3</v>
      </c>
      <c r="J3124" t="s">
        <v>22</v>
      </c>
      <c r="K3124" t="s">
        <v>34</v>
      </c>
      <c r="L3124" t="s">
        <v>32</v>
      </c>
      <c r="M3124">
        <v>3</v>
      </c>
      <c r="N3124" t="s">
        <v>20</v>
      </c>
      <c r="O3124" t="s">
        <v>25</v>
      </c>
      <c r="P3124" t="s">
        <v>26</v>
      </c>
      <c r="Q3124" t="s">
        <v>27</v>
      </c>
      <c r="R3124">
        <v>63</v>
      </c>
      <c r="T3124">
        <f t="shared" si="588"/>
        <v>-0.19633003470015348</v>
      </c>
      <c r="U3124">
        <f t="shared" si="597"/>
        <v>66.471903636378627</v>
      </c>
      <c r="AD3124">
        <f>(E3124 -$Y$7)/$Y$8</f>
        <v>1.3425937799077299</v>
      </c>
      <c r="AE3124">
        <f t="shared" si="586"/>
        <v>0</v>
      </c>
      <c r="AG3124">
        <f>(A3124 -$W$7)/$W$8</f>
        <v>-0.8305863290076444</v>
      </c>
      <c r="AH3124">
        <f>(B3124 -$X$7)/$X$8</f>
        <v>-1.2105249072599464</v>
      </c>
      <c r="AI3124">
        <f>(F3124 -$Z$7)/$Z$8</f>
        <v>-0.83830733362049181</v>
      </c>
      <c r="AJ3124">
        <f>(I3124 -$AA$7)/$AA$8</f>
        <v>1.2241438564120333</v>
      </c>
      <c r="AK3124">
        <f t="shared" si="587"/>
        <v>3.141133078780467E-2</v>
      </c>
      <c r="AL3124">
        <f>IF(C3124="Low", 1, IF(C3124="Medium", 2, IF(C3124="High", 3, "")))</f>
        <v>2</v>
      </c>
      <c r="AM3124">
        <f>IF(G3124="Low", 1, IF(G3124="Medium", 2, IF(G3124="High", 3, "")))</f>
        <v>2</v>
      </c>
      <c r="AN3124">
        <f t="shared" si="589"/>
        <v>2</v>
      </c>
      <c r="AO3124">
        <f t="shared" si="590"/>
        <v>1</v>
      </c>
      <c r="AP3124">
        <f t="shared" si="591"/>
        <v>0</v>
      </c>
      <c r="AQ3124">
        <f>IF(H3124="Yes", 1, 0)</f>
        <v>1</v>
      </c>
      <c r="AR3124">
        <f>IF(D3124="Yes", 1, 0)</f>
        <v>0</v>
      </c>
      <c r="AS3124">
        <f t="shared" si="592"/>
        <v>1</v>
      </c>
      <c r="AT3124">
        <f t="shared" si="593"/>
        <v>1</v>
      </c>
      <c r="AU3124">
        <f t="shared" si="594"/>
        <v>0</v>
      </c>
      <c r="AV3124">
        <f t="shared" si="595"/>
        <v>0</v>
      </c>
      <c r="AX3124">
        <f t="shared" si="596"/>
        <v>1</v>
      </c>
    </row>
    <row r="3125" spans="1:50" x14ac:dyDescent="0.3">
      <c r="A3125">
        <v>26</v>
      </c>
      <c r="B3125">
        <v>74</v>
      </c>
      <c r="C3125" t="s">
        <v>18</v>
      </c>
      <c r="D3125" t="s">
        <v>20</v>
      </c>
      <c r="E3125">
        <v>8</v>
      </c>
      <c r="F3125">
        <v>57</v>
      </c>
      <c r="G3125" t="s">
        <v>22</v>
      </c>
      <c r="H3125" t="s">
        <v>21</v>
      </c>
      <c r="I3125">
        <v>0</v>
      </c>
      <c r="J3125" t="s">
        <v>22</v>
      </c>
      <c r="K3125" t="s">
        <v>34</v>
      </c>
      <c r="L3125" t="s">
        <v>24</v>
      </c>
      <c r="M3125">
        <v>1</v>
      </c>
      <c r="N3125" t="s">
        <v>20</v>
      </c>
      <c r="O3125" t="s">
        <v>25</v>
      </c>
      <c r="P3125" t="s">
        <v>26</v>
      </c>
      <c r="Q3125" t="s">
        <v>27</v>
      </c>
      <c r="R3125">
        <v>65</v>
      </c>
      <c r="T3125">
        <f t="shared" si="588"/>
        <v>5.3187304267503469E-2</v>
      </c>
      <c r="U3125">
        <f t="shared" si="597"/>
        <v>67.44256634480621</v>
      </c>
      <c r="AD3125">
        <f>(E3125 -$Y$7)/$Y$8</f>
        <v>0.66139910137521774</v>
      </c>
      <c r="AE3125">
        <f t="shared" si="586"/>
        <v>0</v>
      </c>
      <c r="AG3125">
        <f>(A3125 -$W$7)/$W$8</f>
        <v>1.0057644446991141</v>
      </c>
      <c r="AH3125">
        <f>(B3125 -$X$7)/$X$8</f>
        <v>-0.51768032314824286</v>
      </c>
      <c r="AI3125">
        <f>(F3125 -$Z$7)/$Z$8</f>
        <v>-1.2550117764967745</v>
      </c>
      <c r="AJ3125">
        <f>(I3125 -$AA$7)/$AA$8</f>
        <v>-1.213934457288018</v>
      </c>
      <c r="AK3125">
        <f t="shared" si="587"/>
        <v>-1.9081649543993509</v>
      </c>
      <c r="AL3125">
        <f>IF(C3125="Low", 1, IF(C3125="Medium", 2, IF(C3125="High", 3, "")))</f>
        <v>1</v>
      </c>
      <c r="AM3125">
        <f>IF(G3125="Low", 1, IF(G3125="Medium", 2, IF(G3125="High", 3, "")))</f>
        <v>2</v>
      </c>
      <c r="AN3125">
        <f t="shared" si="589"/>
        <v>2</v>
      </c>
      <c r="AO3125">
        <f t="shared" si="590"/>
        <v>1</v>
      </c>
      <c r="AP3125">
        <f t="shared" si="591"/>
        <v>1</v>
      </c>
      <c r="AQ3125">
        <f>IF(H3125="Yes", 1, 0)</f>
        <v>1</v>
      </c>
      <c r="AR3125">
        <f>IF(D3125="Yes", 1, 0)</f>
        <v>0</v>
      </c>
      <c r="AS3125">
        <f t="shared" si="592"/>
        <v>1</v>
      </c>
      <c r="AT3125">
        <f t="shared" si="593"/>
        <v>1</v>
      </c>
      <c r="AU3125">
        <f t="shared" si="594"/>
        <v>0</v>
      </c>
      <c r="AV3125">
        <f t="shared" si="595"/>
        <v>0</v>
      </c>
      <c r="AX3125">
        <f t="shared" si="596"/>
        <v>1</v>
      </c>
    </row>
    <row r="3126" spans="1:50" x14ac:dyDescent="0.3">
      <c r="A3126">
        <v>30</v>
      </c>
      <c r="B3126">
        <v>73</v>
      </c>
      <c r="C3126" t="s">
        <v>19</v>
      </c>
      <c r="D3126" t="s">
        <v>21</v>
      </c>
      <c r="E3126">
        <v>9</v>
      </c>
      <c r="F3126">
        <v>70</v>
      </c>
      <c r="G3126" t="s">
        <v>18</v>
      </c>
      <c r="H3126" t="s">
        <v>21</v>
      </c>
      <c r="I3126">
        <v>0</v>
      </c>
      <c r="J3126" t="s">
        <v>22</v>
      </c>
      <c r="K3126" t="s">
        <v>23</v>
      </c>
      <c r="L3126" t="s">
        <v>28</v>
      </c>
      <c r="M3126">
        <v>4</v>
      </c>
      <c r="N3126" t="s">
        <v>20</v>
      </c>
      <c r="O3126" t="s">
        <v>29</v>
      </c>
      <c r="P3126" t="s">
        <v>26</v>
      </c>
      <c r="Q3126" t="s">
        <v>27</v>
      </c>
      <c r="R3126">
        <v>69</v>
      </c>
      <c r="T3126">
        <f t="shared" si="588"/>
        <v>0.37790741510382048</v>
      </c>
      <c r="U3126">
        <f t="shared" si="597"/>
        <v>68.705779969836641</v>
      </c>
      <c r="AD3126">
        <f>(E3126 -$Y$7)/$Y$8</f>
        <v>1.3425937799077299</v>
      </c>
      <c r="AE3126">
        <f t="shared" si="586"/>
        <v>1</v>
      </c>
      <c r="AG3126">
        <f>(A3126 -$W$7)/$W$8</f>
        <v>1.6735283624106625</v>
      </c>
      <c r="AH3126">
        <f>(B3126 -$X$7)/$X$8</f>
        <v>-0.60428589616220585</v>
      </c>
      <c r="AI3126">
        <f>(F3126 -$Z$7)/$Z$8</f>
        <v>-0.35215215026482866</v>
      </c>
      <c r="AJ3126">
        <f>(I3126 -$AA$7)/$AA$8</f>
        <v>-1.213934457288018</v>
      </c>
      <c r="AK3126">
        <f t="shared" si="587"/>
        <v>1.0011994733813825</v>
      </c>
      <c r="AL3126">
        <f>IF(C3126="Low", 1, IF(C3126="Medium", 2, IF(C3126="High", 3, "")))</f>
        <v>3</v>
      </c>
      <c r="AM3126">
        <f>IF(G3126="Low", 1, IF(G3126="Medium", 2, IF(G3126="High", 3, "")))</f>
        <v>1</v>
      </c>
      <c r="AN3126">
        <f t="shared" si="589"/>
        <v>2</v>
      </c>
      <c r="AO3126">
        <f t="shared" si="590"/>
        <v>2</v>
      </c>
      <c r="AP3126">
        <f t="shared" si="591"/>
        <v>0</v>
      </c>
      <c r="AQ3126">
        <f>IF(H3126="Yes", 1, 0)</f>
        <v>1</v>
      </c>
      <c r="AR3126">
        <f>IF(D3126="Yes", 1, 0)</f>
        <v>1</v>
      </c>
      <c r="AS3126">
        <f t="shared" si="592"/>
        <v>1</v>
      </c>
      <c r="AT3126">
        <f t="shared" si="593"/>
        <v>1</v>
      </c>
      <c r="AU3126">
        <f t="shared" si="594"/>
        <v>0</v>
      </c>
      <c r="AV3126">
        <f t="shared" si="595"/>
        <v>0</v>
      </c>
      <c r="AX3126">
        <f t="shared" si="596"/>
        <v>1</v>
      </c>
    </row>
    <row r="3127" spans="1:50" x14ac:dyDescent="0.3">
      <c r="A3127">
        <v>17</v>
      </c>
      <c r="B3127">
        <v>62</v>
      </c>
      <c r="C3127" t="s">
        <v>19</v>
      </c>
      <c r="D3127" t="s">
        <v>20</v>
      </c>
      <c r="E3127">
        <v>6</v>
      </c>
      <c r="F3127">
        <v>99</v>
      </c>
      <c r="G3127" t="s">
        <v>22</v>
      </c>
      <c r="H3127" t="s">
        <v>21</v>
      </c>
      <c r="I3127">
        <v>2</v>
      </c>
      <c r="J3127" t="s">
        <v>22</v>
      </c>
      <c r="K3127" t="s">
        <v>34</v>
      </c>
      <c r="L3127" t="s">
        <v>28</v>
      </c>
      <c r="M3127">
        <v>3</v>
      </c>
      <c r="N3127" t="s">
        <v>20</v>
      </c>
      <c r="O3127" t="s">
        <v>25</v>
      </c>
      <c r="P3127" t="s">
        <v>35</v>
      </c>
      <c r="Q3127" t="s">
        <v>31</v>
      </c>
      <c r="R3127">
        <v>62</v>
      </c>
      <c r="T3127">
        <f t="shared" si="588"/>
        <v>-7.3139795445843328E-2</v>
      </c>
      <c r="U3127">
        <f t="shared" si="597"/>
        <v>66.951133543931988</v>
      </c>
      <c r="AD3127">
        <f>(E3127 -$Y$7)/$Y$8</f>
        <v>-0.70099025568980644</v>
      </c>
      <c r="AE3127">
        <f t="shared" si="586"/>
        <v>0</v>
      </c>
      <c r="AG3127">
        <f>(A3127 -$W$7)/$W$8</f>
        <v>-0.49670437015187013</v>
      </c>
      <c r="AH3127">
        <f>(B3127 -$X$7)/$X$8</f>
        <v>-1.5569471993157984</v>
      </c>
      <c r="AI3127">
        <f>(F3127 -$Z$7)/$Z$8</f>
        <v>1.6619193236372043</v>
      </c>
      <c r="AJ3127">
        <f>(I3127 -$AA$7)/$AA$8</f>
        <v>0.41145108517868284</v>
      </c>
      <c r="AK3127">
        <f t="shared" si="587"/>
        <v>3.141133078780467E-2</v>
      </c>
      <c r="AL3127">
        <f>IF(C3127="Low", 1, IF(C3127="Medium", 2, IF(C3127="High", 3, "")))</f>
        <v>3</v>
      </c>
      <c r="AM3127">
        <f>IF(G3127="Low", 1, IF(G3127="Medium", 2, IF(G3127="High", 3, "")))</f>
        <v>2</v>
      </c>
      <c r="AN3127">
        <f t="shared" si="589"/>
        <v>2</v>
      </c>
      <c r="AO3127">
        <f t="shared" si="590"/>
        <v>1</v>
      </c>
      <c r="AP3127">
        <f t="shared" si="591"/>
        <v>0</v>
      </c>
      <c r="AQ3127">
        <f>IF(H3127="Yes", 1, 0)</f>
        <v>1</v>
      </c>
      <c r="AR3127">
        <f>IF(D3127="Yes", 1, 0)</f>
        <v>0</v>
      </c>
      <c r="AS3127">
        <f t="shared" si="592"/>
        <v>1</v>
      </c>
      <c r="AT3127">
        <f t="shared" si="593"/>
        <v>0</v>
      </c>
      <c r="AU3127">
        <f t="shared" si="594"/>
        <v>0</v>
      </c>
      <c r="AV3127">
        <f t="shared" si="595"/>
        <v>0</v>
      </c>
      <c r="AX3127">
        <f t="shared" si="596"/>
        <v>1</v>
      </c>
    </row>
    <row r="3128" spans="1:50" x14ac:dyDescent="0.3">
      <c r="A3128">
        <v>16</v>
      </c>
      <c r="B3128">
        <v>84</v>
      </c>
      <c r="C3128" t="s">
        <v>22</v>
      </c>
      <c r="D3128" t="s">
        <v>21</v>
      </c>
      <c r="E3128">
        <v>8</v>
      </c>
      <c r="F3128">
        <v>51</v>
      </c>
      <c r="G3128" t="s">
        <v>18</v>
      </c>
      <c r="H3128" t="s">
        <v>21</v>
      </c>
      <c r="I3128">
        <v>0</v>
      </c>
      <c r="J3128" t="s">
        <v>22</v>
      </c>
      <c r="K3128" t="s">
        <v>23</v>
      </c>
      <c r="L3128" t="s">
        <v>28</v>
      </c>
      <c r="M3128">
        <v>3</v>
      </c>
      <c r="N3128" t="s">
        <v>20</v>
      </c>
      <c r="O3128" t="s">
        <v>33</v>
      </c>
      <c r="P3128" t="s">
        <v>26</v>
      </c>
      <c r="Q3128" t="s">
        <v>31</v>
      </c>
      <c r="R3128">
        <v>66</v>
      </c>
      <c r="T3128">
        <f t="shared" si="588"/>
        <v>5.9173157599940976E-2</v>
      </c>
      <c r="U3128">
        <f t="shared" si="597"/>
        <v>67.465852280092122</v>
      </c>
      <c r="AD3128">
        <f>(E3128 -$Y$7)/$Y$8</f>
        <v>0.66139910137521774</v>
      </c>
      <c r="AE3128">
        <f t="shared" si="586"/>
        <v>1</v>
      </c>
      <c r="AG3128">
        <f>(A3128 -$W$7)/$W$8</f>
        <v>-0.66364534957975729</v>
      </c>
      <c r="AH3128">
        <f>(B3128 -$X$7)/$X$8</f>
        <v>0.34837540699138664</v>
      </c>
      <c r="AI3128">
        <f>(F3128 -$Z$7)/$Z$8</f>
        <v>-1.6717162193730573</v>
      </c>
      <c r="AJ3128">
        <f>(I3128 -$AA$7)/$AA$8</f>
        <v>-1.213934457288018</v>
      </c>
      <c r="AK3128">
        <f t="shared" si="587"/>
        <v>3.141133078780467E-2</v>
      </c>
      <c r="AL3128">
        <f>IF(C3128="Low", 1, IF(C3128="Medium", 2, IF(C3128="High", 3, "")))</f>
        <v>2</v>
      </c>
      <c r="AM3128">
        <f>IF(G3128="Low", 1, IF(G3128="Medium", 2, IF(G3128="High", 3, "")))</f>
        <v>1</v>
      </c>
      <c r="AN3128">
        <f t="shared" si="589"/>
        <v>2</v>
      </c>
      <c r="AO3128">
        <f t="shared" si="590"/>
        <v>3</v>
      </c>
      <c r="AP3128">
        <f t="shared" si="591"/>
        <v>0</v>
      </c>
      <c r="AQ3128">
        <f>IF(H3128="Yes", 1, 0)</f>
        <v>1</v>
      </c>
      <c r="AR3128">
        <f>IF(D3128="Yes", 1, 0)</f>
        <v>1</v>
      </c>
      <c r="AS3128">
        <f t="shared" si="592"/>
        <v>1</v>
      </c>
      <c r="AT3128">
        <f t="shared" si="593"/>
        <v>1</v>
      </c>
      <c r="AU3128">
        <f t="shared" si="594"/>
        <v>0</v>
      </c>
      <c r="AV3128">
        <f t="shared" si="595"/>
        <v>0</v>
      </c>
      <c r="AX3128">
        <f t="shared" si="596"/>
        <v>1</v>
      </c>
    </row>
    <row r="3129" spans="1:50" x14ac:dyDescent="0.3">
      <c r="A3129">
        <v>23</v>
      </c>
      <c r="B3129">
        <v>94</v>
      </c>
      <c r="C3129" t="s">
        <v>18</v>
      </c>
      <c r="D3129" t="s">
        <v>21</v>
      </c>
      <c r="E3129">
        <v>9</v>
      </c>
      <c r="F3129">
        <v>75</v>
      </c>
      <c r="G3129" t="s">
        <v>22</v>
      </c>
      <c r="H3129" t="s">
        <v>21</v>
      </c>
      <c r="I3129">
        <v>3</v>
      </c>
      <c r="J3129" t="s">
        <v>22</v>
      </c>
      <c r="K3129" t="s">
        <v>34</v>
      </c>
      <c r="L3129" t="s">
        <v>32</v>
      </c>
      <c r="M3129">
        <v>2</v>
      </c>
      <c r="N3129" t="s">
        <v>20</v>
      </c>
      <c r="O3129" t="s">
        <v>33</v>
      </c>
      <c r="P3129" t="s">
        <v>30</v>
      </c>
      <c r="Q3129" t="s">
        <v>31</v>
      </c>
      <c r="R3129">
        <v>69</v>
      </c>
      <c r="T3129">
        <f t="shared" si="588"/>
        <v>0.55827634987899832</v>
      </c>
      <c r="U3129">
        <f t="shared" si="597"/>
        <v>69.407444228799278</v>
      </c>
      <c r="AD3129">
        <f>(E3129 -$Y$7)/$Y$8</f>
        <v>1.3425937799077299</v>
      </c>
      <c r="AE3129">
        <f t="shared" si="586"/>
        <v>0</v>
      </c>
      <c r="AG3129">
        <f>(A3129 -$W$7)/$W$8</f>
        <v>0.50494150641545266</v>
      </c>
      <c r="AH3129">
        <f>(B3129 -$X$7)/$X$8</f>
        <v>1.2144311371310161</v>
      </c>
      <c r="AI3129">
        <f>(F3129 -$Z$7)/$Z$8</f>
        <v>-4.8984478679264375E-3</v>
      </c>
      <c r="AJ3129">
        <f>(I3129 -$AA$7)/$AA$8</f>
        <v>1.2241438564120333</v>
      </c>
      <c r="AK3129">
        <f t="shared" si="587"/>
        <v>-0.93837681180577304</v>
      </c>
      <c r="AL3129">
        <f>IF(C3129="Low", 1, IF(C3129="Medium", 2, IF(C3129="High", 3, "")))</f>
        <v>1</v>
      </c>
      <c r="AM3129">
        <f>IF(G3129="Low", 1, IF(G3129="Medium", 2, IF(G3129="High", 3, "")))</f>
        <v>2</v>
      </c>
      <c r="AN3129">
        <f t="shared" si="589"/>
        <v>2</v>
      </c>
      <c r="AO3129">
        <f t="shared" si="590"/>
        <v>3</v>
      </c>
      <c r="AP3129">
        <f t="shared" si="591"/>
        <v>0</v>
      </c>
      <c r="AQ3129">
        <f>IF(H3129="Yes", 1, 0)</f>
        <v>1</v>
      </c>
      <c r="AR3129">
        <f>IF(D3129="Yes", 1, 0)</f>
        <v>1</v>
      </c>
      <c r="AS3129">
        <f t="shared" si="592"/>
        <v>1</v>
      </c>
      <c r="AT3129">
        <f t="shared" si="593"/>
        <v>0</v>
      </c>
      <c r="AU3129">
        <f t="shared" si="594"/>
        <v>0</v>
      </c>
      <c r="AV3129">
        <f t="shared" si="595"/>
        <v>0</v>
      </c>
      <c r="AX3129">
        <f t="shared" si="596"/>
        <v>1</v>
      </c>
    </row>
    <row r="3130" spans="1:50" x14ac:dyDescent="0.3">
      <c r="A3130">
        <v>18</v>
      </c>
      <c r="B3130">
        <v>75</v>
      </c>
      <c r="C3130" t="s">
        <v>19</v>
      </c>
      <c r="D3130" t="s">
        <v>21</v>
      </c>
      <c r="E3130">
        <v>9</v>
      </c>
      <c r="F3130">
        <v>83</v>
      </c>
      <c r="G3130" t="s">
        <v>22</v>
      </c>
      <c r="H3130" t="s">
        <v>21</v>
      </c>
      <c r="I3130">
        <v>2</v>
      </c>
      <c r="J3130" t="s">
        <v>22</v>
      </c>
      <c r="K3130" t="s">
        <v>23</v>
      </c>
      <c r="L3130" t="s">
        <v>24</v>
      </c>
      <c r="M3130">
        <v>4</v>
      </c>
      <c r="N3130" t="s">
        <v>21</v>
      </c>
      <c r="O3130" t="s">
        <v>33</v>
      </c>
      <c r="P3130" t="s">
        <v>30</v>
      </c>
      <c r="Q3130" t="s">
        <v>31</v>
      </c>
      <c r="R3130">
        <v>67</v>
      </c>
      <c r="T3130">
        <f t="shared" si="588"/>
        <v>0.27690192653242085</v>
      </c>
      <c r="U3130">
        <f t="shared" si="597"/>
        <v>68.312852321968961</v>
      </c>
      <c r="AD3130">
        <f>(E3130 -$Y$7)/$Y$8</f>
        <v>1.3425937799077299</v>
      </c>
      <c r="AE3130">
        <f t="shared" si="586"/>
        <v>1</v>
      </c>
      <c r="AG3130">
        <f>(A3130 -$W$7)/$W$8</f>
        <v>-0.32976339072398297</v>
      </c>
      <c r="AH3130">
        <f>(B3130 -$X$7)/$X$8</f>
        <v>-0.43107475013427993</v>
      </c>
      <c r="AI3130">
        <f>(F3130 -$Z$7)/$Z$8</f>
        <v>0.55070747596711711</v>
      </c>
      <c r="AJ3130">
        <f>(I3130 -$AA$7)/$AA$8</f>
        <v>0.41145108517868284</v>
      </c>
      <c r="AK3130">
        <f t="shared" si="587"/>
        <v>1.0011994733813825</v>
      </c>
      <c r="AL3130">
        <f>IF(C3130="Low", 1, IF(C3130="Medium", 2, IF(C3130="High", 3, "")))</f>
        <v>3</v>
      </c>
      <c r="AM3130">
        <f>IF(G3130="Low", 1, IF(G3130="Medium", 2, IF(G3130="High", 3, "")))</f>
        <v>2</v>
      </c>
      <c r="AN3130">
        <f t="shared" si="589"/>
        <v>2</v>
      </c>
      <c r="AO3130">
        <f t="shared" si="590"/>
        <v>3</v>
      </c>
      <c r="AP3130">
        <f t="shared" si="591"/>
        <v>1</v>
      </c>
      <c r="AQ3130">
        <f>IF(H3130="Yes", 1, 0)</f>
        <v>1</v>
      </c>
      <c r="AR3130">
        <f>IF(D3130="Yes", 1, 0)</f>
        <v>1</v>
      </c>
      <c r="AS3130">
        <f t="shared" si="592"/>
        <v>0</v>
      </c>
      <c r="AT3130">
        <f t="shared" si="593"/>
        <v>0</v>
      </c>
      <c r="AU3130">
        <f t="shared" si="594"/>
        <v>0</v>
      </c>
      <c r="AV3130">
        <f t="shared" si="595"/>
        <v>0</v>
      </c>
      <c r="AX3130">
        <f t="shared" si="596"/>
        <v>1</v>
      </c>
    </row>
    <row r="3131" spans="1:50" x14ac:dyDescent="0.3">
      <c r="A3131">
        <v>19</v>
      </c>
      <c r="B3131">
        <v>90</v>
      </c>
      <c r="C3131" t="s">
        <v>22</v>
      </c>
      <c r="D3131" t="s">
        <v>21</v>
      </c>
      <c r="E3131">
        <v>5</v>
      </c>
      <c r="F3131">
        <v>90</v>
      </c>
      <c r="G3131" t="s">
        <v>18</v>
      </c>
      <c r="H3131" t="s">
        <v>21</v>
      </c>
      <c r="I3131">
        <v>0</v>
      </c>
      <c r="J3131" t="s">
        <v>22</v>
      </c>
      <c r="K3131" t="s">
        <v>23</v>
      </c>
      <c r="L3131" t="s">
        <v>32</v>
      </c>
      <c r="M3131">
        <v>2</v>
      </c>
      <c r="N3131" t="s">
        <v>20</v>
      </c>
      <c r="O3131" t="s">
        <v>29</v>
      </c>
      <c r="P3131" t="s">
        <v>35</v>
      </c>
      <c r="Q3131" t="s">
        <v>31</v>
      </c>
      <c r="R3131">
        <v>94</v>
      </c>
      <c r="T3131">
        <f t="shared" si="588"/>
        <v>0.30816529613341936</v>
      </c>
      <c r="U3131">
        <f t="shared" si="597"/>
        <v>68.434471874089184</v>
      </c>
      <c r="AD3131">
        <f>(E3131 -$Y$7)/$Y$8</f>
        <v>-1.3821849342223185</v>
      </c>
      <c r="AE3131">
        <f t="shared" si="586"/>
        <v>1</v>
      </c>
      <c r="AG3131">
        <f>(A3131 -$W$7)/$W$8</f>
        <v>-0.16282241129609587</v>
      </c>
      <c r="AH3131">
        <f>(B3131 -$X$7)/$X$8</f>
        <v>0.86800884507516429</v>
      </c>
      <c r="AI3131">
        <f>(F3131 -$Z$7)/$Z$8</f>
        <v>1.0368626593227803</v>
      </c>
      <c r="AJ3131">
        <f>(I3131 -$AA$7)/$AA$8</f>
        <v>-1.213934457288018</v>
      </c>
      <c r="AK3131">
        <f t="shared" si="587"/>
        <v>-0.93837681180577304</v>
      </c>
      <c r="AL3131">
        <f>IF(C3131="Low", 1, IF(C3131="Medium", 2, IF(C3131="High", 3, "")))</f>
        <v>2</v>
      </c>
      <c r="AM3131">
        <f>IF(G3131="Low", 1, IF(G3131="Medium", 2, IF(G3131="High", 3, "")))</f>
        <v>1</v>
      </c>
      <c r="AN3131">
        <f t="shared" si="589"/>
        <v>2</v>
      </c>
      <c r="AO3131">
        <f t="shared" si="590"/>
        <v>2</v>
      </c>
      <c r="AP3131">
        <f t="shared" si="591"/>
        <v>0</v>
      </c>
      <c r="AQ3131">
        <f>IF(H3131="Yes", 1, 0)</f>
        <v>1</v>
      </c>
      <c r="AR3131">
        <f>IF(D3131="Yes", 1, 0)</f>
        <v>1</v>
      </c>
      <c r="AS3131">
        <f t="shared" si="592"/>
        <v>1</v>
      </c>
      <c r="AT3131">
        <f t="shared" si="593"/>
        <v>0</v>
      </c>
      <c r="AU3131">
        <f t="shared" si="594"/>
        <v>1</v>
      </c>
      <c r="AV3131">
        <f t="shared" si="595"/>
        <v>0</v>
      </c>
      <c r="AX3131">
        <f t="shared" si="596"/>
        <v>0</v>
      </c>
    </row>
    <row r="3132" spans="1:50" x14ac:dyDescent="0.3">
      <c r="A3132">
        <v>24</v>
      </c>
      <c r="B3132">
        <v>85</v>
      </c>
      <c r="C3132" t="s">
        <v>22</v>
      </c>
      <c r="D3132" t="s">
        <v>21</v>
      </c>
      <c r="E3132">
        <v>7</v>
      </c>
      <c r="F3132">
        <v>87</v>
      </c>
      <c r="G3132" t="s">
        <v>19</v>
      </c>
      <c r="H3132" t="s">
        <v>21</v>
      </c>
      <c r="I3132">
        <v>2</v>
      </c>
      <c r="J3132" t="s">
        <v>22</v>
      </c>
      <c r="K3132" t="s">
        <v>34</v>
      </c>
      <c r="L3132" t="s">
        <v>32</v>
      </c>
      <c r="M3132">
        <v>2</v>
      </c>
      <c r="N3132" t="s">
        <v>20</v>
      </c>
      <c r="O3132" t="s">
        <v>25</v>
      </c>
      <c r="P3132" t="s">
        <v>26</v>
      </c>
      <c r="Q3132" t="s">
        <v>31</v>
      </c>
      <c r="R3132">
        <v>71</v>
      </c>
      <c r="T3132">
        <f t="shared" si="588"/>
        <v>0.53666931070603041</v>
      </c>
      <c r="U3132">
        <f t="shared" si="597"/>
        <v>69.323389360101544</v>
      </c>
      <c r="AD3132">
        <f>(E3132 -$Y$7)/$Y$8</f>
        <v>-1.9795577157294329E-2</v>
      </c>
      <c r="AE3132">
        <f t="shared" si="586"/>
        <v>0</v>
      </c>
      <c r="AG3132">
        <f>(A3132 -$W$7)/$W$8</f>
        <v>0.67188248584333976</v>
      </c>
      <c r="AH3132">
        <f>(B3132 -$X$7)/$X$8</f>
        <v>0.43498098000534957</v>
      </c>
      <c r="AI3132">
        <f>(F3132 -$Z$7)/$Z$8</f>
        <v>0.82851043788463896</v>
      </c>
      <c r="AJ3132">
        <f>(I3132 -$AA$7)/$AA$8</f>
        <v>0.41145108517868284</v>
      </c>
      <c r="AK3132">
        <f t="shared" si="587"/>
        <v>-0.93837681180577304</v>
      </c>
      <c r="AL3132">
        <f>IF(C3132="Low", 1, IF(C3132="Medium", 2, IF(C3132="High", 3, "")))</f>
        <v>2</v>
      </c>
      <c r="AM3132">
        <f>IF(G3132="Low", 1, IF(G3132="Medium", 2, IF(G3132="High", 3, "")))</f>
        <v>3</v>
      </c>
      <c r="AN3132">
        <f t="shared" si="589"/>
        <v>2</v>
      </c>
      <c r="AO3132">
        <f t="shared" si="590"/>
        <v>1</v>
      </c>
      <c r="AP3132">
        <f t="shared" si="591"/>
        <v>0</v>
      </c>
      <c r="AQ3132">
        <f>IF(H3132="Yes", 1, 0)</f>
        <v>1</v>
      </c>
      <c r="AR3132">
        <f>IF(D3132="Yes", 1, 0)</f>
        <v>1</v>
      </c>
      <c r="AS3132">
        <f t="shared" si="592"/>
        <v>1</v>
      </c>
      <c r="AT3132">
        <f t="shared" si="593"/>
        <v>1</v>
      </c>
      <c r="AU3132">
        <f t="shared" si="594"/>
        <v>1</v>
      </c>
      <c r="AV3132">
        <f t="shared" si="595"/>
        <v>0</v>
      </c>
      <c r="AX3132">
        <f t="shared" si="596"/>
        <v>0</v>
      </c>
    </row>
    <row r="3133" spans="1:50" x14ac:dyDescent="0.3">
      <c r="A3133">
        <v>9</v>
      </c>
      <c r="B3133">
        <v>75</v>
      </c>
      <c r="C3133" t="s">
        <v>22</v>
      </c>
      <c r="D3133" t="s">
        <v>20</v>
      </c>
      <c r="E3133">
        <v>7</v>
      </c>
      <c r="F3133">
        <v>54</v>
      </c>
      <c r="G3133" t="s">
        <v>18</v>
      </c>
      <c r="H3133" t="s">
        <v>21</v>
      </c>
      <c r="I3133">
        <v>2</v>
      </c>
      <c r="J3133" t="s">
        <v>22</v>
      </c>
      <c r="K3133" t="s">
        <v>23</v>
      </c>
      <c r="L3133" t="s">
        <v>24</v>
      </c>
      <c r="M3133">
        <v>4</v>
      </c>
      <c r="N3133" t="s">
        <v>20</v>
      </c>
      <c r="O3133" t="s">
        <v>25</v>
      </c>
      <c r="P3133" t="s">
        <v>26</v>
      </c>
      <c r="Q3133" t="s">
        <v>31</v>
      </c>
      <c r="R3133">
        <v>61</v>
      </c>
      <c r="T3133">
        <f t="shared" si="588"/>
        <v>-0.23158602644966508</v>
      </c>
      <c r="U3133">
        <f t="shared" si="597"/>
        <v>66.33475213988757</v>
      </c>
      <c r="AD3133">
        <f>(E3133 -$Y$7)/$Y$8</f>
        <v>-1.9795577157294329E-2</v>
      </c>
      <c r="AE3133">
        <f t="shared" si="586"/>
        <v>1</v>
      </c>
      <c r="AG3133">
        <f>(A3133 -$W$7)/$W$8</f>
        <v>-1.8322322055749671</v>
      </c>
      <c r="AH3133">
        <f>(B3133 -$X$7)/$X$8</f>
        <v>-0.43107475013427993</v>
      </c>
      <c r="AI3133">
        <f>(F3133 -$Z$7)/$Z$8</f>
        <v>-1.4633639979349158</v>
      </c>
      <c r="AJ3133">
        <f>(I3133 -$AA$7)/$AA$8</f>
        <v>0.41145108517868284</v>
      </c>
      <c r="AK3133">
        <f t="shared" si="587"/>
        <v>1.0011994733813825</v>
      </c>
      <c r="AL3133">
        <f>IF(C3133="Low", 1, IF(C3133="Medium", 2, IF(C3133="High", 3, "")))</f>
        <v>2</v>
      </c>
      <c r="AM3133">
        <f>IF(G3133="Low", 1, IF(G3133="Medium", 2, IF(G3133="High", 3, "")))</f>
        <v>1</v>
      </c>
      <c r="AN3133">
        <f t="shared" si="589"/>
        <v>2</v>
      </c>
      <c r="AO3133">
        <f t="shared" si="590"/>
        <v>1</v>
      </c>
      <c r="AP3133">
        <f t="shared" si="591"/>
        <v>1</v>
      </c>
      <c r="AQ3133">
        <f>IF(H3133="Yes", 1, 0)</f>
        <v>1</v>
      </c>
      <c r="AR3133">
        <f>IF(D3133="Yes", 1, 0)</f>
        <v>0</v>
      </c>
      <c r="AS3133">
        <f t="shared" si="592"/>
        <v>1</v>
      </c>
      <c r="AT3133">
        <f t="shared" si="593"/>
        <v>1</v>
      </c>
      <c r="AU3133">
        <f t="shared" si="594"/>
        <v>0</v>
      </c>
      <c r="AV3133">
        <f t="shared" si="595"/>
        <v>0</v>
      </c>
      <c r="AX3133">
        <f t="shared" si="596"/>
        <v>1</v>
      </c>
    </row>
    <row r="3134" spans="1:50" x14ac:dyDescent="0.3">
      <c r="A3134">
        <v>28</v>
      </c>
      <c r="B3134">
        <v>66</v>
      </c>
      <c r="C3134" t="s">
        <v>19</v>
      </c>
      <c r="D3134" t="s">
        <v>21</v>
      </c>
      <c r="E3134">
        <v>9</v>
      </c>
      <c r="F3134">
        <v>73</v>
      </c>
      <c r="G3134" t="s">
        <v>22</v>
      </c>
      <c r="H3134" t="s">
        <v>21</v>
      </c>
      <c r="I3134">
        <v>2</v>
      </c>
      <c r="J3134" t="s">
        <v>22</v>
      </c>
      <c r="K3134" t="s">
        <v>23</v>
      </c>
      <c r="L3134" t="s">
        <v>24</v>
      </c>
      <c r="M3134">
        <v>2</v>
      </c>
      <c r="N3134" t="s">
        <v>20</v>
      </c>
      <c r="O3134" t="s">
        <v>29</v>
      </c>
      <c r="P3134" t="s">
        <v>26</v>
      </c>
      <c r="Q3134" t="s">
        <v>27</v>
      </c>
      <c r="R3134">
        <v>68</v>
      </c>
      <c r="T3134">
        <f t="shared" si="588"/>
        <v>0.38091747099979917</v>
      </c>
      <c r="U3134">
        <f t="shared" si="597"/>
        <v>68.717489572947187</v>
      </c>
      <c r="AD3134">
        <f>(E3134 -$Y$7)/$Y$8</f>
        <v>1.3425937799077299</v>
      </c>
      <c r="AE3134">
        <f t="shared" si="586"/>
        <v>1</v>
      </c>
      <c r="AG3134">
        <f>(A3134 -$W$7)/$W$8</f>
        <v>1.3396464035548883</v>
      </c>
      <c r="AH3134">
        <f>(B3134 -$X$7)/$X$8</f>
        <v>-1.2105249072599464</v>
      </c>
      <c r="AI3134">
        <f>(F3134 -$Z$7)/$Z$8</f>
        <v>-0.14379992882668732</v>
      </c>
      <c r="AJ3134">
        <f>(I3134 -$AA$7)/$AA$8</f>
        <v>0.41145108517868284</v>
      </c>
      <c r="AK3134">
        <f t="shared" si="587"/>
        <v>-0.93837681180577304</v>
      </c>
      <c r="AL3134">
        <f>IF(C3134="Low", 1, IF(C3134="Medium", 2, IF(C3134="High", 3, "")))</f>
        <v>3</v>
      </c>
      <c r="AM3134">
        <f>IF(G3134="Low", 1, IF(G3134="Medium", 2, IF(G3134="High", 3, "")))</f>
        <v>2</v>
      </c>
      <c r="AN3134">
        <f t="shared" si="589"/>
        <v>2</v>
      </c>
      <c r="AO3134">
        <f t="shared" si="590"/>
        <v>2</v>
      </c>
      <c r="AP3134">
        <f t="shared" si="591"/>
        <v>1</v>
      </c>
      <c r="AQ3134">
        <f>IF(H3134="Yes", 1, 0)</f>
        <v>1</v>
      </c>
      <c r="AR3134">
        <f>IF(D3134="Yes", 1, 0)</f>
        <v>1</v>
      </c>
      <c r="AS3134">
        <f t="shared" si="592"/>
        <v>1</v>
      </c>
      <c r="AT3134">
        <f t="shared" si="593"/>
        <v>1</v>
      </c>
      <c r="AU3134">
        <f t="shared" si="594"/>
        <v>0</v>
      </c>
      <c r="AV3134">
        <f t="shared" si="595"/>
        <v>0</v>
      </c>
      <c r="AX3134">
        <f t="shared" si="596"/>
        <v>1</v>
      </c>
    </row>
    <row r="3135" spans="1:50" x14ac:dyDescent="0.3">
      <c r="A3135">
        <v>20</v>
      </c>
      <c r="B3135">
        <v>88</v>
      </c>
      <c r="C3135" t="s">
        <v>22</v>
      </c>
      <c r="D3135" t="s">
        <v>20</v>
      </c>
      <c r="E3135">
        <v>4</v>
      </c>
      <c r="F3135">
        <v>54</v>
      </c>
      <c r="G3135" t="s">
        <v>18</v>
      </c>
      <c r="H3135" t="s">
        <v>21</v>
      </c>
      <c r="I3135">
        <v>0</v>
      </c>
      <c r="J3135" t="s">
        <v>18</v>
      </c>
      <c r="K3135" t="s">
        <v>23</v>
      </c>
      <c r="L3135" t="s">
        <v>28</v>
      </c>
      <c r="M3135">
        <v>4</v>
      </c>
      <c r="N3135" t="s">
        <v>20</v>
      </c>
      <c r="O3135" t="s">
        <v>25</v>
      </c>
      <c r="P3135" t="s">
        <v>26</v>
      </c>
      <c r="Q3135" t="s">
        <v>27</v>
      </c>
      <c r="R3135">
        <v>66</v>
      </c>
      <c r="T3135">
        <f t="shared" si="588"/>
        <v>9.9793835510176093E-2</v>
      </c>
      <c r="U3135">
        <f t="shared" si="597"/>
        <v>67.623873271345246</v>
      </c>
      <c r="AD3135">
        <f>(E3135 -$Y$7)/$Y$8</f>
        <v>-2.0633796127548307</v>
      </c>
      <c r="AE3135">
        <f t="shared" si="586"/>
        <v>1</v>
      </c>
      <c r="AG3135">
        <f>(A3135 -$W$7)/$W$8</f>
        <v>4.1185681317912485E-3</v>
      </c>
      <c r="AH3135">
        <f>(B3135 -$X$7)/$X$8</f>
        <v>0.69479769904723843</v>
      </c>
      <c r="AI3135">
        <f>(F3135 -$Z$7)/$Z$8</f>
        <v>-1.4633639979349158</v>
      </c>
      <c r="AJ3135">
        <f>(I3135 -$AA$7)/$AA$8</f>
        <v>-1.213934457288018</v>
      </c>
      <c r="AK3135">
        <f t="shared" si="587"/>
        <v>1.0011994733813825</v>
      </c>
      <c r="AL3135">
        <f>IF(C3135="Low", 1, IF(C3135="Medium", 2, IF(C3135="High", 3, "")))</f>
        <v>2</v>
      </c>
      <c r="AM3135">
        <f>IF(G3135="Low", 1, IF(G3135="Medium", 2, IF(G3135="High", 3, "")))</f>
        <v>1</v>
      </c>
      <c r="AN3135">
        <f t="shared" si="589"/>
        <v>1</v>
      </c>
      <c r="AO3135">
        <f t="shared" si="590"/>
        <v>1</v>
      </c>
      <c r="AP3135">
        <f t="shared" si="591"/>
        <v>0</v>
      </c>
      <c r="AQ3135">
        <f>IF(H3135="Yes", 1, 0)</f>
        <v>1</v>
      </c>
      <c r="AR3135">
        <f>IF(D3135="Yes", 1, 0)</f>
        <v>0</v>
      </c>
      <c r="AS3135">
        <f t="shared" si="592"/>
        <v>1</v>
      </c>
      <c r="AT3135">
        <f t="shared" si="593"/>
        <v>1</v>
      </c>
      <c r="AU3135">
        <f t="shared" si="594"/>
        <v>0</v>
      </c>
      <c r="AV3135">
        <f t="shared" si="595"/>
        <v>0</v>
      </c>
      <c r="AX3135">
        <f t="shared" si="596"/>
        <v>1</v>
      </c>
    </row>
    <row r="3136" spans="1:50" x14ac:dyDescent="0.3">
      <c r="A3136">
        <v>18</v>
      </c>
      <c r="B3136">
        <v>94</v>
      </c>
      <c r="C3136" t="s">
        <v>19</v>
      </c>
      <c r="D3136" t="s">
        <v>21</v>
      </c>
      <c r="E3136">
        <v>5</v>
      </c>
      <c r="F3136">
        <v>81</v>
      </c>
      <c r="G3136" t="s">
        <v>22</v>
      </c>
      <c r="H3136" t="s">
        <v>21</v>
      </c>
      <c r="I3136">
        <v>0</v>
      </c>
      <c r="J3136" t="s">
        <v>18</v>
      </c>
      <c r="K3136" t="s">
        <v>23</v>
      </c>
      <c r="L3136" t="s">
        <v>28</v>
      </c>
      <c r="M3136">
        <v>5</v>
      </c>
      <c r="N3136" t="s">
        <v>20</v>
      </c>
      <c r="O3136" t="s">
        <v>25</v>
      </c>
      <c r="P3136" t="s">
        <v>26</v>
      </c>
      <c r="Q3136" t="s">
        <v>31</v>
      </c>
      <c r="R3136">
        <v>71</v>
      </c>
      <c r="T3136">
        <f t="shared" si="588"/>
        <v>0.4650097092973306</v>
      </c>
      <c r="U3136">
        <f t="shared" si="597"/>
        <v>69.044621948281616</v>
      </c>
      <c r="AD3136">
        <f>(E3136 -$Y$7)/$Y$8</f>
        <v>-1.3821849342223185</v>
      </c>
      <c r="AE3136">
        <f t="shared" si="586"/>
        <v>1</v>
      </c>
      <c r="AG3136">
        <f>(A3136 -$W$7)/$W$8</f>
        <v>-0.32976339072398297</v>
      </c>
      <c r="AH3136">
        <f>(B3136 -$X$7)/$X$8</f>
        <v>1.2144311371310161</v>
      </c>
      <c r="AI3136">
        <f>(F3136 -$Z$7)/$Z$8</f>
        <v>0.41180599500835624</v>
      </c>
      <c r="AJ3136">
        <f>(I3136 -$AA$7)/$AA$8</f>
        <v>-1.213934457288018</v>
      </c>
      <c r="AK3136">
        <f t="shared" si="587"/>
        <v>1.9709876159749602</v>
      </c>
      <c r="AL3136">
        <f>IF(C3136="Low", 1, IF(C3136="Medium", 2, IF(C3136="High", 3, "")))</f>
        <v>3</v>
      </c>
      <c r="AM3136">
        <f>IF(G3136="Low", 1, IF(G3136="Medium", 2, IF(G3136="High", 3, "")))</f>
        <v>2</v>
      </c>
      <c r="AN3136">
        <f t="shared" si="589"/>
        <v>1</v>
      </c>
      <c r="AO3136">
        <f t="shared" si="590"/>
        <v>1</v>
      </c>
      <c r="AP3136">
        <f t="shared" si="591"/>
        <v>0</v>
      </c>
      <c r="AQ3136">
        <f>IF(H3136="Yes", 1, 0)</f>
        <v>1</v>
      </c>
      <c r="AR3136">
        <f>IF(D3136="Yes", 1, 0)</f>
        <v>1</v>
      </c>
      <c r="AS3136">
        <f t="shared" si="592"/>
        <v>1</v>
      </c>
      <c r="AT3136">
        <f t="shared" si="593"/>
        <v>1</v>
      </c>
      <c r="AU3136">
        <f t="shared" si="594"/>
        <v>1</v>
      </c>
      <c r="AV3136">
        <f t="shared" si="595"/>
        <v>0</v>
      </c>
      <c r="AX3136">
        <f t="shared" si="596"/>
        <v>0</v>
      </c>
    </row>
    <row r="3137" spans="1:50" x14ac:dyDescent="0.3">
      <c r="A3137">
        <v>19</v>
      </c>
      <c r="B3137">
        <v>87</v>
      </c>
      <c r="C3137" t="s">
        <v>18</v>
      </c>
      <c r="D3137" t="s">
        <v>20</v>
      </c>
      <c r="E3137">
        <v>9</v>
      </c>
      <c r="F3137">
        <v>54</v>
      </c>
      <c r="G3137" t="s">
        <v>18</v>
      </c>
      <c r="H3137" t="s">
        <v>21</v>
      </c>
      <c r="I3137">
        <v>3</v>
      </c>
      <c r="J3137" t="s">
        <v>19</v>
      </c>
      <c r="K3137" t="s">
        <v>23</v>
      </c>
      <c r="L3137" t="s">
        <v>24</v>
      </c>
      <c r="M3137">
        <v>4</v>
      </c>
      <c r="N3137" t="s">
        <v>20</v>
      </c>
      <c r="O3137" t="s">
        <v>25</v>
      </c>
      <c r="P3137" t="s">
        <v>30</v>
      </c>
      <c r="Q3137" t="s">
        <v>31</v>
      </c>
      <c r="R3137">
        <v>66</v>
      </c>
      <c r="T3137">
        <f t="shared" si="588"/>
        <v>0.20935730739531194</v>
      </c>
      <c r="U3137">
        <f t="shared" si="597"/>
        <v>68.050092855141543</v>
      </c>
      <c r="AD3137">
        <f>(E3137 -$Y$7)/$Y$8</f>
        <v>1.3425937799077299</v>
      </c>
      <c r="AE3137">
        <f t="shared" si="586"/>
        <v>1</v>
      </c>
      <c r="AG3137">
        <f>(A3137 -$W$7)/$W$8</f>
        <v>-0.16282241129609587</v>
      </c>
      <c r="AH3137">
        <f>(B3137 -$X$7)/$X$8</f>
        <v>0.60819212603327544</v>
      </c>
      <c r="AI3137">
        <f>(F3137 -$Z$7)/$Z$8</f>
        <v>-1.4633639979349158</v>
      </c>
      <c r="AJ3137">
        <f>(I3137 -$AA$7)/$AA$8</f>
        <v>1.2241438564120333</v>
      </c>
      <c r="AK3137">
        <f t="shared" si="587"/>
        <v>1.0011994733813825</v>
      </c>
      <c r="AL3137">
        <f>IF(C3137="Low", 1, IF(C3137="Medium", 2, IF(C3137="High", 3, "")))</f>
        <v>1</v>
      </c>
      <c r="AM3137">
        <f>IF(G3137="Low", 1, IF(G3137="Medium", 2, IF(G3137="High", 3, "")))</f>
        <v>1</v>
      </c>
      <c r="AN3137">
        <f t="shared" si="589"/>
        <v>3</v>
      </c>
      <c r="AO3137">
        <f t="shared" si="590"/>
        <v>1</v>
      </c>
      <c r="AP3137">
        <f t="shared" si="591"/>
        <v>1</v>
      </c>
      <c r="AQ3137">
        <f>IF(H3137="Yes", 1, 0)</f>
        <v>1</v>
      </c>
      <c r="AR3137">
        <f>IF(D3137="Yes", 1, 0)</f>
        <v>0</v>
      </c>
      <c r="AS3137">
        <f t="shared" si="592"/>
        <v>1</v>
      </c>
      <c r="AT3137">
        <f t="shared" si="593"/>
        <v>0</v>
      </c>
      <c r="AU3137">
        <f t="shared" si="594"/>
        <v>0</v>
      </c>
      <c r="AV3137">
        <f t="shared" si="595"/>
        <v>0</v>
      </c>
      <c r="AX3137">
        <f t="shared" si="596"/>
        <v>1</v>
      </c>
    </row>
    <row r="3138" spans="1:50" x14ac:dyDescent="0.3">
      <c r="A3138">
        <v>20</v>
      </c>
      <c r="B3138">
        <v>61</v>
      </c>
      <c r="C3138" t="s">
        <v>18</v>
      </c>
      <c r="D3138" t="s">
        <v>20</v>
      </c>
      <c r="E3138">
        <v>6</v>
      </c>
      <c r="F3138">
        <v>52</v>
      </c>
      <c r="G3138" t="s">
        <v>22</v>
      </c>
      <c r="H3138" t="s">
        <v>21</v>
      </c>
      <c r="I3138">
        <v>2</v>
      </c>
      <c r="J3138" t="s">
        <v>18</v>
      </c>
      <c r="K3138" t="s">
        <v>34</v>
      </c>
      <c r="L3138" t="s">
        <v>28</v>
      </c>
      <c r="M3138">
        <v>2</v>
      </c>
      <c r="N3138" t="s">
        <v>20</v>
      </c>
      <c r="O3138" t="s">
        <v>33</v>
      </c>
      <c r="P3138" t="s">
        <v>26</v>
      </c>
      <c r="Q3138" t="s">
        <v>27</v>
      </c>
      <c r="R3138">
        <v>60</v>
      </c>
      <c r="T3138">
        <f t="shared" si="588"/>
        <v>-0.30992393288990383</v>
      </c>
      <c r="U3138">
        <f t="shared" si="597"/>
        <v>66.030005043944527</v>
      </c>
      <c r="AD3138">
        <f>(E3138 -$Y$7)/$Y$8</f>
        <v>-0.70099025568980644</v>
      </c>
      <c r="AE3138">
        <f t="shared" si="586"/>
        <v>0</v>
      </c>
      <c r="AG3138">
        <f>(A3138 -$W$7)/$W$8</f>
        <v>4.1185681317912485E-3</v>
      </c>
      <c r="AH3138">
        <f>(B3138 -$X$7)/$X$8</f>
        <v>-1.6435527723297614</v>
      </c>
      <c r="AI3138">
        <f>(F3138 -$Z$7)/$Z$8</f>
        <v>-1.6022654788936768</v>
      </c>
      <c r="AJ3138">
        <f>(I3138 -$AA$7)/$AA$8</f>
        <v>0.41145108517868284</v>
      </c>
      <c r="AK3138">
        <f t="shared" si="587"/>
        <v>-0.93837681180577304</v>
      </c>
      <c r="AL3138">
        <f>IF(C3138="Low", 1, IF(C3138="Medium", 2, IF(C3138="High", 3, "")))</f>
        <v>1</v>
      </c>
      <c r="AM3138">
        <f>IF(G3138="Low", 1, IF(G3138="Medium", 2, IF(G3138="High", 3, "")))</f>
        <v>2</v>
      </c>
      <c r="AN3138">
        <f t="shared" si="589"/>
        <v>1</v>
      </c>
      <c r="AO3138">
        <f t="shared" si="590"/>
        <v>3</v>
      </c>
      <c r="AP3138">
        <f t="shared" si="591"/>
        <v>0</v>
      </c>
      <c r="AQ3138">
        <f>IF(H3138="Yes", 1, 0)</f>
        <v>1</v>
      </c>
      <c r="AR3138">
        <f>IF(D3138="Yes", 1, 0)</f>
        <v>0</v>
      </c>
      <c r="AS3138">
        <f t="shared" si="592"/>
        <v>1</v>
      </c>
      <c r="AT3138">
        <f t="shared" si="593"/>
        <v>1</v>
      </c>
      <c r="AU3138">
        <f t="shared" si="594"/>
        <v>0</v>
      </c>
      <c r="AV3138">
        <f t="shared" si="595"/>
        <v>0</v>
      </c>
      <c r="AX3138">
        <f t="shared" si="596"/>
        <v>1</v>
      </c>
    </row>
    <row r="3139" spans="1:50" x14ac:dyDescent="0.3">
      <c r="A3139">
        <v>10</v>
      </c>
      <c r="B3139">
        <v>69</v>
      </c>
      <c r="C3139" t="s">
        <v>22</v>
      </c>
      <c r="D3139" t="s">
        <v>21</v>
      </c>
      <c r="E3139">
        <v>5</v>
      </c>
      <c r="F3139">
        <v>65</v>
      </c>
      <c r="G3139" t="s">
        <v>18</v>
      </c>
      <c r="H3139" t="s">
        <v>21</v>
      </c>
      <c r="I3139">
        <v>0</v>
      </c>
      <c r="J3139" t="s">
        <v>22</v>
      </c>
      <c r="K3139" t="s">
        <v>34</v>
      </c>
      <c r="L3139" t="s">
        <v>24</v>
      </c>
      <c r="M3139">
        <v>3</v>
      </c>
      <c r="N3139" t="s">
        <v>20</v>
      </c>
      <c r="O3139" t="s">
        <v>25</v>
      </c>
      <c r="P3139" t="s">
        <v>26</v>
      </c>
      <c r="Q3139" t="s">
        <v>31</v>
      </c>
      <c r="R3139">
        <v>60</v>
      </c>
      <c r="T3139">
        <f t="shared" si="588"/>
        <v>-0.33337390675046175</v>
      </c>
      <c r="U3139">
        <f t="shared" si="597"/>
        <v>65.938780861952935</v>
      </c>
      <c r="AD3139">
        <f>(E3139 -$Y$7)/$Y$8</f>
        <v>-1.3821849342223185</v>
      </c>
      <c r="AE3139">
        <f t="shared" si="586"/>
        <v>0</v>
      </c>
      <c r="AG3139">
        <f>(A3139 -$W$7)/$W$8</f>
        <v>-1.66529122614708</v>
      </c>
      <c r="AH3139">
        <f>(B3139 -$X$7)/$X$8</f>
        <v>-0.95070818821805769</v>
      </c>
      <c r="AI3139">
        <f>(F3139 -$Z$7)/$Z$8</f>
        <v>-0.69940585266173094</v>
      </c>
      <c r="AJ3139">
        <f>(I3139 -$AA$7)/$AA$8</f>
        <v>-1.213934457288018</v>
      </c>
      <c r="AK3139">
        <f t="shared" si="587"/>
        <v>3.141133078780467E-2</v>
      </c>
      <c r="AL3139">
        <f>IF(C3139="Low", 1, IF(C3139="Medium", 2, IF(C3139="High", 3, "")))</f>
        <v>2</v>
      </c>
      <c r="AM3139">
        <f>IF(G3139="Low", 1, IF(G3139="Medium", 2, IF(G3139="High", 3, "")))</f>
        <v>1</v>
      </c>
      <c r="AN3139">
        <f t="shared" si="589"/>
        <v>2</v>
      </c>
      <c r="AO3139">
        <f t="shared" si="590"/>
        <v>1</v>
      </c>
      <c r="AP3139">
        <f t="shared" si="591"/>
        <v>1</v>
      </c>
      <c r="AQ3139">
        <f>IF(H3139="Yes", 1, 0)</f>
        <v>1</v>
      </c>
      <c r="AR3139">
        <f>IF(D3139="Yes", 1, 0)</f>
        <v>1</v>
      </c>
      <c r="AS3139">
        <f t="shared" si="592"/>
        <v>1</v>
      </c>
      <c r="AT3139">
        <f t="shared" si="593"/>
        <v>1</v>
      </c>
      <c r="AU3139">
        <f t="shared" si="594"/>
        <v>0</v>
      </c>
      <c r="AV3139">
        <f t="shared" si="595"/>
        <v>0</v>
      </c>
      <c r="AX3139">
        <f t="shared" si="596"/>
        <v>1</v>
      </c>
    </row>
    <row r="3140" spans="1:50" x14ac:dyDescent="0.3">
      <c r="A3140">
        <v>29</v>
      </c>
      <c r="B3140">
        <v>63</v>
      </c>
      <c r="C3140" t="s">
        <v>18</v>
      </c>
      <c r="D3140" t="s">
        <v>21</v>
      </c>
      <c r="E3140">
        <v>9</v>
      </c>
      <c r="F3140">
        <v>97</v>
      </c>
      <c r="G3140" t="s">
        <v>19</v>
      </c>
      <c r="H3140" t="s">
        <v>20</v>
      </c>
      <c r="I3140">
        <v>3</v>
      </c>
      <c r="J3140" t="s">
        <v>19</v>
      </c>
      <c r="K3140" t="s">
        <v>23</v>
      </c>
      <c r="L3140" t="s">
        <v>28</v>
      </c>
      <c r="M3140">
        <v>3</v>
      </c>
      <c r="N3140" t="s">
        <v>20</v>
      </c>
      <c r="O3140" t="s">
        <v>25</v>
      </c>
      <c r="P3140" t="s">
        <v>26</v>
      </c>
      <c r="Q3140" t="s">
        <v>27</v>
      </c>
      <c r="R3140">
        <v>66</v>
      </c>
      <c r="T3140">
        <f t="shared" si="588"/>
        <v>0.24513968999176045</v>
      </c>
      <c r="U3140">
        <f t="shared" si="597"/>
        <v>68.189292096960827</v>
      </c>
      <c r="AD3140">
        <f>(E3140 -$Y$7)/$Y$8</f>
        <v>1.3425937799077299</v>
      </c>
      <c r="AE3140">
        <f t="shared" si="586"/>
        <v>1</v>
      </c>
      <c r="AG3140">
        <f>(A3140 -$W$7)/$W$8</f>
        <v>1.5065873829827754</v>
      </c>
      <c r="AH3140">
        <f>(B3140 -$X$7)/$X$8</f>
        <v>-1.4703416263018354</v>
      </c>
      <c r="AI3140">
        <f>(F3140 -$Z$7)/$Z$8</f>
        <v>1.5230178426784435</v>
      </c>
      <c r="AJ3140">
        <f>(I3140 -$AA$7)/$AA$8</f>
        <v>1.2241438564120333</v>
      </c>
      <c r="AK3140">
        <f t="shared" si="587"/>
        <v>3.141133078780467E-2</v>
      </c>
      <c r="AL3140">
        <f>IF(C3140="Low", 1, IF(C3140="Medium", 2, IF(C3140="High", 3, "")))</f>
        <v>1</v>
      </c>
      <c r="AM3140">
        <f>IF(G3140="Low", 1, IF(G3140="Medium", 2, IF(G3140="High", 3, "")))</f>
        <v>3</v>
      </c>
      <c r="AN3140">
        <f t="shared" si="589"/>
        <v>3</v>
      </c>
      <c r="AO3140">
        <f t="shared" si="590"/>
        <v>1</v>
      </c>
      <c r="AP3140">
        <f t="shared" si="591"/>
        <v>0</v>
      </c>
      <c r="AQ3140">
        <f>IF(H3140="Yes", 1, 0)</f>
        <v>0</v>
      </c>
      <c r="AR3140">
        <f>IF(D3140="Yes", 1, 0)</f>
        <v>1</v>
      </c>
      <c r="AS3140">
        <f t="shared" si="592"/>
        <v>1</v>
      </c>
      <c r="AT3140">
        <f t="shared" si="593"/>
        <v>1</v>
      </c>
      <c r="AU3140">
        <f t="shared" si="594"/>
        <v>0</v>
      </c>
      <c r="AV3140">
        <f t="shared" si="595"/>
        <v>0</v>
      </c>
      <c r="AX3140">
        <f t="shared" si="596"/>
        <v>1</v>
      </c>
    </row>
    <row r="3141" spans="1:50" x14ac:dyDescent="0.3">
      <c r="A3141">
        <v>20</v>
      </c>
      <c r="B3141">
        <v>83</v>
      </c>
      <c r="C3141" t="s">
        <v>22</v>
      </c>
      <c r="D3141" t="s">
        <v>21</v>
      </c>
      <c r="E3141">
        <v>5</v>
      </c>
      <c r="F3141">
        <v>85</v>
      </c>
      <c r="G3141" t="s">
        <v>22</v>
      </c>
      <c r="H3141" t="s">
        <v>21</v>
      </c>
      <c r="I3141">
        <v>1</v>
      </c>
      <c r="J3141" t="s">
        <v>19</v>
      </c>
      <c r="K3141" t="s">
        <v>23</v>
      </c>
      <c r="L3141" t="s">
        <v>32</v>
      </c>
      <c r="M3141">
        <v>2</v>
      </c>
      <c r="N3141" t="s">
        <v>20</v>
      </c>
      <c r="O3141" t="s">
        <v>29</v>
      </c>
      <c r="P3141" t="s">
        <v>35</v>
      </c>
      <c r="Q3141" t="s">
        <v>27</v>
      </c>
      <c r="R3141">
        <v>67</v>
      </c>
      <c r="T3141">
        <f t="shared" si="588"/>
        <v>0.32178174762772832</v>
      </c>
      <c r="U3141">
        <f t="shared" si="597"/>
        <v>68.487442067428546</v>
      </c>
      <c r="AD3141">
        <f>(E3141 -$Y$7)/$Y$8</f>
        <v>-1.3821849342223185</v>
      </c>
      <c r="AE3141">
        <f t="shared" si="586"/>
        <v>1</v>
      </c>
      <c r="AG3141">
        <f>(A3141 -$W$7)/$W$8</f>
        <v>4.1185681317912485E-3</v>
      </c>
      <c r="AH3141">
        <f>(B3141 -$X$7)/$X$8</f>
        <v>0.26176983397742365</v>
      </c>
      <c r="AI3141">
        <f>(F3141 -$Z$7)/$Z$8</f>
        <v>0.68960895692587809</v>
      </c>
      <c r="AJ3141">
        <f>(I3141 -$AA$7)/$AA$8</f>
        <v>-0.40124168605466753</v>
      </c>
      <c r="AK3141">
        <f t="shared" si="587"/>
        <v>-0.93837681180577304</v>
      </c>
      <c r="AL3141">
        <f>IF(C3141="Low", 1, IF(C3141="Medium", 2, IF(C3141="High", 3, "")))</f>
        <v>2</v>
      </c>
      <c r="AM3141">
        <f>IF(G3141="Low", 1, IF(G3141="Medium", 2, IF(G3141="High", 3, "")))</f>
        <v>2</v>
      </c>
      <c r="AN3141">
        <f t="shared" si="589"/>
        <v>3</v>
      </c>
      <c r="AO3141">
        <f t="shared" si="590"/>
        <v>2</v>
      </c>
      <c r="AP3141">
        <f t="shared" si="591"/>
        <v>0</v>
      </c>
      <c r="AQ3141">
        <f>IF(H3141="Yes", 1, 0)</f>
        <v>1</v>
      </c>
      <c r="AR3141">
        <f>IF(D3141="Yes", 1, 0)</f>
        <v>1</v>
      </c>
      <c r="AS3141">
        <f t="shared" si="592"/>
        <v>1</v>
      </c>
      <c r="AT3141">
        <f t="shared" si="593"/>
        <v>0</v>
      </c>
      <c r="AU3141">
        <f t="shared" si="594"/>
        <v>0</v>
      </c>
      <c r="AV3141">
        <f t="shared" si="595"/>
        <v>0</v>
      </c>
      <c r="AX3141">
        <f t="shared" si="596"/>
        <v>1</v>
      </c>
    </row>
    <row r="3142" spans="1:50" x14ac:dyDescent="0.3">
      <c r="A3142">
        <v>23</v>
      </c>
      <c r="B3142">
        <v>90</v>
      </c>
      <c r="C3142" t="s">
        <v>18</v>
      </c>
      <c r="D3142" t="s">
        <v>20</v>
      </c>
      <c r="E3142">
        <v>9</v>
      </c>
      <c r="F3142">
        <v>50</v>
      </c>
      <c r="G3142" t="s">
        <v>18</v>
      </c>
      <c r="H3142" t="s">
        <v>21</v>
      </c>
      <c r="I3142">
        <v>4</v>
      </c>
      <c r="J3142" t="s">
        <v>22</v>
      </c>
      <c r="K3142" t="s">
        <v>34</v>
      </c>
      <c r="L3142" t="s">
        <v>32</v>
      </c>
      <c r="M3142">
        <v>3</v>
      </c>
      <c r="N3142" t="s">
        <v>20</v>
      </c>
      <c r="O3142" t="s">
        <v>25</v>
      </c>
      <c r="P3142" t="s">
        <v>30</v>
      </c>
      <c r="Q3142" t="s">
        <v>27</v>
      </c>
      <c r="R3142">
        <v>67</v>
      </c>
      <c r="T3142">
        <f t="shared" si="588"/>
        <v>0.25694336658119921</v>
      </c>
      <c r="U3142">
        <f t="shared" si="597"/>
        <v>68.235210303427394</v>
      </c>
      <c r="AD3142">
        <f>(E3142 -$Y$7)/$Y$8</f>
        <v>1.3425937799077299</v>
      </c>
      <c r="AE3142">
        <f t="shared" si="586"/>
        <v>0</v>
      </c>
      <c r="AG3142">
        <f>(A3142 -$W$7)/$W$8</f>
        <v>0.50494150641545266</v>
      </c>
      <c r="AH3142">
        <f>(B3142 -$X$7)/$X$8</f>
        <v>0.86800884507516429</v>
      </c>
      <c r="AI3142">
        <f>(F3142 -$Z$7)/$Z$8</f>
        <v>-1.7411669598524377</v>
      </c>
      <c r="AJ3142">
        <f>(I3142 -$AA$7)/$AA$8</f>
        <v>2.0368366276453838</v>
      </c>
      <c r="AK3142">
        <f t="shared" si="587"/>
        <v>3.141133078780467E-2</v>
      </c>
      <c r="AL3142">
        <f>IF(C3142="Low", 1, IF(C3142="Medium", 2, IF(C3142="High", 3, "")))</f>
        <v>1</v>
      </c>
      <c r="AM3142">
        <f>IF(G3142="Low", 1, IF(G3142="Medium", 2, IF(G3142="High", 3, "")))</f>
        <v>1</v>
      </c>
      <c r="AN3142">
        <f t="shared" si="589"/>
        <v>2</v>
      </c>
      <c r="AO3142">
        <f t="shared" si="590"/>
        <v>1</v>
      </c>
      <c r="AP3142">
        <f t="shared" si="591"/>
        <v>0</v>
      </c>
      <c r="AQ3142">
        <f>IF(H3142="Yes", 1, 0)</f>
        <v>1</v>
      </c>
      <c r="AR3142">
        <f>IF(D3142="Yes", 1, 0)</f>
        <v>0</v>
      </c>
      <c r="AS3142">
        <f t="shared" si="592"/>
        <v>1</v>
      </c>
      <c r="AT3142">
        <f t="shared" si="593"/>
        <v>0</v>
      </c>
      <c r="AU3142">
        <f t="shared" si="594"/>
        <v>0</v>
      </c>
      <c r="AV3142">
        <f t="shared" si="595"/>
        <v>0</v>
      </c>
      <c r="AX3142">
        <f t="shared" si="596"/>
        <v>1</v>
      </c>
    </row>
    <row r="3143" spans="1:50" x14ac:dyDescent="0.3">
      <c r="A3143">
        <v>26</v>
      </c>
      <c r="B3143">
        <v>64</v>
      </c>
      <c r="C3143" t="s">
        <v>22</v>
      </c>
      <c r="D3143" t="s">
        <v>20</v>
      </c>
      <c r="E3143">
        <v>5</v>
      </c>
      <c r="F3143">
        <v>64</v>
      </c>
      <c r="G3143" t="s">
        <v>22</v>
      </c>
      <c r="H3143" t="s">
        <v>21</v>
      </c>
      <c r="I3143">
        <v>2</v>
      </c>
      <c r="J3143" t="s">
        <v>22</v>
      </c>
      <c r="K3143" t="s">
        <v>23</v>
      </c>
      <c r="L3143" t="s">
        <v>28</v>
      </c>
      <c r="M3143">
        <v>1</v>
      </c>
      <c r="N3143" t="s">
        <v>20</v>
      </c>
      <c r="O3143" t="s">
        <v>25</v>
      </c>
      <c r="P3143" t="s">
        <v>26</v>
      </c>
      <c r="Q3143" t="s">
        <v>27</v>
      </c>
      <c r="R3143">
        <v>64</v>
      </c>
      <c r="T3143">
        <f t="shared" si="588"/>
        <v>-6.4311731662586857E-3</v>
      </c>
      <c r="U3143">
        <f t="shared" si="597"/>
        <v>67.210640848094798</v>
      </c>
      <c r="AD3143">
        <f>(E3143 -$Y$7)/$Y$8</f>
        <v>-1.3821849342223185</v>
      </c>
      <c r="AE3143">
        <f t="shared" ref="AE3143:AE3206" si="598">IF(K3143="Public", 1, 0)</f>
        <v>1</v>
      </c>
      <c r="AG3143">
        <f>(A3143 -$W$7)/$W$8</f>
        <v>1.0057644446991141</v>
      </c>
      <c r="AH3143">
        <f>(B3143 -$X$7)/$X$8</f>
        <v>-1.3837360532878724</v>
      </c>
      <c r="AI3143">
        <f>(F3143 -$Z$7)/$Z$8</f>
        <v>-0.76885659314111132</v>
      </c>
      <c r="AJ3143">
        <f>(I3143 -$AA$7)/$AA$8</f>
        <v>0.41145108517868284</v>
      </c>
      <c r="AK3143">
        <f t="shared" ref="AK3143:AK3206" si="599">(M3143 -$AB$7)/$AB$8</f>
        <v>-1.9081649543993509</v>
      </c>
      <c r="AL3143">
        <f>IF(C3143="Low", 1, IF(C3143="Medium", 2, IF(C3143="High", 3, "")))</f>
        <v>2</v>
      </c>
      <c r="AM3143">
        <f>IF(G3143="Low", 1, IF(G3143="Medium", 2, IF(G3143="High", 3, "")))</f>
        <v>2</v>
      </c>
      <c r="AN3143">
        <f t="shared" si="589"/>
        <v>2</v>
      </c>
      <c r="AO3143">
        <f t="shared" si="590"/>
        <v>1</v>
      </c>
      <c r="AP3143">
        <f t="shared" si="591"/>
        <v>0</v>
      </c>
      <c r="AQ3143">
        <f>IF(H3143="Yes", 1, 0)</f>
        <v>1</v>
      </c>
      <c r="AR3143">
        <f>IF(D3143="Yes", 1, 0)</f>
        <v>0</v>
      </c>
      <c r="AS3143">
        <f t="shared" si="592"/>
        <v>1</v>
      </c>
      <c r="AT3143">
        <f t="shared" si="593"/>
        <v>1</v>
      </c>
      <c r="AU3143">
        <f t="shared" si="594"/>
        <v>0</v>
      </c>
      <c r="AV3143">
        <f t="shared" si="595"/>
        <v>0</v>
      </c>
      <c r="AX3143">
        <f t="shared" si="596"/>
        <v>1</v>
      </c>
    </row>
    <row r="3144" spans="1:50" x14ac:dyDescent="0.3">
      <c r="A3144">
        <v>14</v>
      </c>
      <c r="B3144">
        <v>94</v>
      </c>
      <c r="C3144" t="s">
        <v>22</v>
      </c>
      <c r="D3144" t="s">
        <v>20</v>
      </c>
      <c r="E3144">
        <v>5</v>
      </c>
      <c r="F3144">
        <v>51</v>
      </c>
      <c r="G3144" t="s">
        <v>22</v>
      </c>
      <c r="H3144" t="s">
        <v>21</v>
      </c>
      <c r="I3144">
        <v>0</v>
      </c>
      <c r="J3144" t="s">
        <v>19</v>
      </c>
      <c r="K3144" t="s">
        <v>23</v>
      </c>
      <c r="L3144" t="s">
        <v>32</v>
      </c>
      <c r="M3144">
        <v>3</v>
      </c>
      <c r="N3144" t="s">
        <v>20</v>
      </c>
      <c r="O3144" t="s">
        <v>29</v>
      </c>
      <c r="P3144" t="s">
        <v>26</v>
      </c>
      <c r="Q3144" t="s">
        <v>27</v>
      </c>
      <c r="R3144">
        <v>66</v>
      </c>
      <c r="T3144">
        <f t="shared" ref="T3144:T3207" si="600" xml:space="preserve"> -0.428939123 + (0.162668673*AG3144 ) + (0.215822964*AH3144 ) + (0.066497984*AI3144 ) + (0.052633968*AJ3144 ) + (0.01715737*AK3144 ) + (0.084014125*AL3144 ) + (0.047438308* AM3144) + (0.050178802*AN3144 ) + (0.044245992*AO3144 ) + (0.074596718*AP3144 ) + (0.087859865* AQ3144) + (0.034592709*AR3144 ) + (0.060530552*AS3144 ) + (0.063854922*AT3144 )</f>
        <v>0.21055414608215067</v>
      </c>
      <c r="U3144">
        <f t="shared" si="597"/>
        <v>68.054748750744338</v>
      </c>
      <c r="AD3144">
        <f>(E3144 -$Y$7)/$Y$8</f>
        <v>-1.3821849342223185</v>
      </c>
      <c r="AE3144">
        <f t="shared" si="598"/>
        <v>1</v>
      </c>
      <c r="AG3144">
        <f>(A3144 -$W$7)/$W$8</f>
        <v>-0.9975273084355315</v>
      </c>
      <c r="AH3144">
        <f>(B3144 -$X$7)/$X$8</f>
        <v>1.2144311371310161</v>
      </c>
      <c r="AI3144">
        <f>(F3144 -$Z$7)/$Z$8</f>
        <v>-1.6717162193730573</v>
      </c>
      <c r="AJ3144">
        <f>(I3144 -$AA$7)/$AA$8</f>
        <v>-1.213934457288018</v>
      </c>
      <c r="AK3144">
        <f t="shared" si="599"/>
        <v>3.141133078780467E-2</v>
      </c>
      <c r="AL3144">
        <f>IF(C3144="Low", 1, IF(C3144="Medium", 2, IF(C3144="High", 3, "")))</f>
        <v>2</v>
      </c>
      <c r="AM3144">
        <f>IF(G3144="Low", 1, IF(G3144="Medium", 2, IF(G3144="High", 3, "")))</f>
        <v>2</v>
      </c>
      <c r="AN3144">
        <f t="shared" ref="AN3144:AN3207" si="601">IF(J3144="Low", 1, IF(J3144="Medium", 2, IF(J3144="High", 3, "")))</f>
        <v>3</v>
      </c>
      <c r="AO3144">
        <f t="shared" ref="AO3144:AO3207" si="602">IF(O3144="High School", 1, IF(O3144="College", 2, IF(O3144="Postgraduate", 3, "")))</f>
        <v>2</v>
      </c>
      <c r="AP3144">
        <f t="shared" ref="AP3144:AP3207" si="603">IF(L3144="Positive", 1, 0)</f>
        <v>0</v>
      </c>
      <c r="AQ3144">
        <f>IF(H3144="Yes", 1, 0)</f>
        <v>1</v>
      </c>
      <c r="AR3144">
        <f>IF(D3144="Yes", 1, 0)</f>
        <v>0</v>
      </c>
      <c r="AS3144">
        <f t="shared" ref="AS3144:AS3207" si="604">IF(N3144="No", 1, 0)</f>
        <v>1</v>
      </c>
      <c r="AT3144">
        <f t="shared" ref="AT3144:AT3207" si="605">IF(P3144="Near", 1, 0)</f>
        <v>1</v>
      </c>
      <c r="AU3144">
        <f t="shared" ref="AU3144:AU3207" si="606">IF(R3144&gt;=70, 1, 0)</f>
        <v>0</v>
      </c>
      <c r="AV3144">
        <f t="shared" ref="AV3144:AV3207" si="607">IF(U3144&gt;=70, 1, 0)</f>
        <v>0</v>
      </c>
      <c r="AX3144">
        <f t="shared" ref="AX3144:AX3207" si="608">IF(AU3144=AV3144,1,0)</f>
        <v>1</v>
      </c>
    </row>
    <row r="3145" spans="1:50" x14ac:dyDescent="0.3">
      <c r="A3145">
        <v>23</v>
      </c>
      <c r="B3145">
        <v>82</v>
      </c>
      <c r="C3145" t="s">
        <v>19</v>
      </c>
      <c r="D3145" t="s">
        <v>20</v>
      </c>
      <c r="E3145">
        <v>7</v>
      </c>
      <c r="F3145">
        <v>65</v>
      </c>
      <c r="G3145" t="s">
        <v>19</v>
      </c>
      <c r="H3145" t="s">
        <v>21</v>
      </c>
      <c r="I3145">
        <v>1</v>
      </c>
      <c r="J3145" t="s">
        <v>19</v>
      </c>
      <c r="K3145" t="s">
        <v>23</v>
      </c>
      <c r="L3145" t="s">
        <v>28</v>
      </c>
      <c r="M3145">
        <v>3</v>
      </c>
      <c r="N3145" t="s">
        <v>20</v>
      </c>
      <c r="O3145" t="s">
        <v>25</v>
      </c>
      <c r="P3145" t="s">
        <v>26</v>
      </c>
      <c r="Q3145" t="s">
        <v>31</v>
      </c>
      <c r="R3145">
        <v>68</v>
      </c>
      <c r="T3145">
        <f t="shared" si="600"/>
        <v>0.42529946233987143</v>
      </c>
      <c r="U3145">
        <f t="shared" ref="U3145:U3208" si="609" xml:space="preserve"> (T3145*$S$8)+$S$7</f>
        <v>68.890142680333625</v>
      </c>
      <c r="AD3145">
        <f>(E3145 -$Y$7)/$Y$8</f>
        <v>-1.9795577157294329E-2</v>
      </c>
      <c r="AE3145">
        <f t="shared" si="598"/>
        <v>1</v>
      </c>
      <c r="AG3145">
        <f>(A3145 -$W$7)/$W$8</f>
        <v>0.50494150641545266</v>
      </c>
      <c r="AH3145">
        <f>(B3145 -$X$7)/$X$8</f>
        <v>0.17516426096346072</v>
      </c>
      <c r="AI3145">
        <f>(F3145 -$Z$7)/$Z$8</f>
        <v>-0.69940585266173094</v>
      </c>
      <c r="AJ3145">
        <f>(I3145 -$AA$7)/$AA$8</f>
        <v>-0.40124168605466753</v>
      </c>
      <c r="AK3145">
        <f t="shared" si="599"/>
        <v>3.141133078780467E-2</v>
      </c>
      <c r="AL3145">
        <f>IF(C3145="Low", 1, IF(C3145="Medium", 2, IF(C3145="High", 3, "")))</f>
        <v>3</v>
      </c>
      <c r="AM3145">
        <f>IF(G3145="Low", 1, IF(G3145="Medium", 2, IF(G3145="High", 3, "")))</f>
        <v>3</v>
      </c>
      <c r="AN3145">
        <f t="shared" si="601"/>
        <v>3</v>
      </c>
      <c r="AO3145">
        <f t="shared" si="602"/>
        <v>1</v>
      </c>
      <c r="AP3145">
        <f t="shared" si="603"/>
        <v>0</v>
      </c>
      <c r="AQ3145">
        <f>IF(H3145="Yes", 1, 0)</f>
        <v>1</v>
      </c>
      <c r="AR3145">
        <f>IF(D3145="Yes", 1, 0)</f>
        <v>0</v>
      </c>
      <c r="AS3145">
        <f t="shared" si="604"/>
        <v>1</v>
      </c>
      <c r="AT3145">
        <f t="shared" si="605"/>
        <v>1</v>
      </c>
      <c r="AU3145">
        <f t="shared" si="606"/>
        <v>0</v>
      </c>
      <c r="AV3145">
        <f t="shared" si="607"/>
        <v>0</v>
      </c>
      <c r="AX3145">
        <f t="shared" si="608"/>
        <v>1</v>
      </c>
    </row>
    <row r="3146" spans="1:50" x14ac:dyDescent="0.3">
      <c r="A3146">
        <v>18</v>
      </c>
      <c r="B3146">
        <v>88</v>
      </c>
      <c r="C3146" t="s">
        <v>19</v>
      </c>
      <c r="D3146" t="s">
        <v>21</v>
      </c>
      <c r="E3146">
        <v>6</v>
      </c>
      <c r="F3146">
        <v>84</v>
      </c>
      <c r="G3146" t="s">
        <v>22</v>
      </c>
      <c r="H3146" t="s">
        <v>21</v>
      </c>
      <c r="I3146">
        <v>1</v>
      </c>
      <c r="J3146" t="s">
        <v>19</v>
      </c>
      <c r="K3146" t="s">
        <v>23</v>
      </c>
      <c r="L3146" t="s">
        <v>24</v>
      </c>
      <c r="M3146">
        <v>3</v>
      </c>
      <c r="N3146" t="s">
        <v>20</v>
      </c>
      <c r="O3146" t="s">
        <v>33</v>
      </c>
      <c r="P3146" t="s">
        <v>30</v>
      </c>
      <c r="Q3146" t="s">
        <v>31</v>
      </c>
      <c r="R3146">
        <v>70</v>
      </c>
      <c r="T3146">
        <f t="shared" si="600"/>
        <v>0.57580448453088318</v>
      </c>
      <c r="U3146">
        <f t="shared" si="609"/>
        <v>69.475631500775151</v>
      </c>
      <c r="AD3146">
        <f>(E3146 -$Y$7)/$Y$8</f>
        <v>-0.70099025568980644</v>
      </c>
      <c r="AE3146">
        <f t="shared" si="598"/>
        <v>1</v>
      </c>
      <c r="AG3146">
        <f>(A3146 -$W$7)/$W$8</f>
        <v>-0.32976339072398297</v>
      </c>
      <c r="AH3146">
        <f>(B3146 -$X$7)/$X$8</f>
        <v>0.69479769904723843</v>
      </c>
      <c r="AI3146">
        <f>(F3146 -$Z$7)/$Z$8</f>
        <v>0.6201582164464976</v>
      </c>
      <c r="AJ3146">
        <f>(I3146 -$AA$7)/$AA$8</f>
        <v>-0.40124168605466753</v>
      </c>
      <c r="AK3146">
        <f t="shared" si="599"/>
        <v>3.141133078780467E-2</v>
      </c>
      <c r="AL3146">
        <f>IF(C3146="Low", 1, IF(C3146="Medium", 2, IF(C3146="High", 3, "")))</f>
        <v>3</v>
      </c>
      <c r="AM3146">
        <f>IF(G3146="Low", 1, IF(G3146="Medium", 2, IF(G3146="High", 3, "")))</f>
        <v>2</v>
      </c>
      <c r="AN3146">
        <f t="shared" si="601"/>
        <v>3</v>
      </c>
      <c r="AO3146">
        <f t="shared" si="602"/>
        <v>3</v>
      </c>
      <c r="AP3146">
        <f t="shared" si="603"/>
        <v>1</v>
      </c>
      <c r="AQ3146">
        <f>IF(H3146="Yes", 1, 0)</f>
        <v>1</v>
      </c>
      <c r="AR3146">
        <f>IF(D3146="Yes", 1, 0)</f>
        <v>1</v>
      </c>
      <c r="AS3146">
        <f t="shared" si="604"/>
        <v>1</v>
      </c>
      <c r="AT3146">
        <f t="shared" si="605"/>
        <v>0</v>
      </c>
      <c r="AU3146">
        <f t="shared" si="606"/>
        <v>1</v>
      </c>
      <c r="AV3146">
        <f t="shared" si="607"/>
        <v>0</v>
      </c>
      <c r="AX3146">
        <f t="shared" si="608"/>
        <v>0</v>
      </c>
    </row>
    <row r="3147" spans="1:50" x14ac:dyDescent="0.3">
      <c r="A3147">
        <v>25</v>
      </c>
      <c r="B3147">
        <v>99</v>
      </c>
      <c r="C3147" t="s">
        <v>19</v>
      </c>
      <c r="D3147" t="s">
        <v>21</v>
      </c>
      <c r="E3147">
        <v>7</v>
      </c>
      <c r="F3147">
        <v>88</v>
      </c>
      <c r="G3147" t="s">
        <v>22</v>
      </c>
      <c r="H3147" t="s">
        <v>21</v>
      </c>
      <c r="I3147">
        <v>3</v>
      </c>
      <c r="J3147" t="s">
        <v>22</v>
      </c>
      <c r="K3147" t="s">
        <v>34</v>
      </c>
      <c r="L3147" t="s">
        <v>24</v>
      </c>
      <c r="M3147">
        <v>4</v>
      </c>
      <c r="N3147" t="s">
        <v>20</v>
      </c>
      <c r="O3147" t="s">
        <v>29</v>
      </c>
      <c r="P3147" t="s">
        <v>30</v>
      </c>
      <c r="Q3147" t="s">
        <v>31</v>
      </c>
      <c r="R3147">
        <v>75</v>
      </c>
      <c r="T3147">
        <f t="shared" si="600"/>
        <v>0.99774119134626682</v>
      </c>
      <c r="U3147">
        <f t="shared" si="609"/>
        <v>71.117033370147922</v>
      </c>
      <c r="AD3147">
        <f>(E3147 -$Y$7)/$Y$8</f>
        <v>-1.9795577157294329E-2</v>
      </c>
      <c r="AE3147">
        <f t="shared" si="598"/>
        <v>0</v>
      </c>
      <c r="AG3147">
        <f>(A3147 -$W$7)/$W$8</f>
        <v>0.83882346527122686</v>
      </c>
      <c r="AH3147">
        <f>(B3147 -$X$7)/$X$8</f>
        <v>1.6474590022008309</v>
      </c>
      <c r="AI3147">
        <f>(F3147 -$Z$7)/$Z$8</f>
        <v>0.89796117836401934</v>
      </c>
      <c r="AJ3147">
        <f>(I3147 -$AA$7)/$AA$8</f>
        <v>1.2241438564120333</v>
      </c>
      <c r="AK3147">
        <f t="shared" si="599"/>
        <v>1.0011994733813825</v>
      </c>
      <c r="AL3147">
        <f>IF(C3147="Low", 1, IF(C3147="Medium", 2, IF(C3147="High", 3, "")))</f>
        <v>3</v>
      </c>
      <c r="AM3147">
        <f>IF(G3147="Low", 1, IF(G3147="Medium", 2, IF(G3147="High", 3, "")))</f>
        <v>2</v>
      </c>
      <c r="AN3147">
        <f t="shared" si="601"/>
        <v>2</v>
      </c>
      <c r="AO3147">
        <f t="shared" si="602"/>
        <v>2</v>
      </c>
      <c r="AP3147">
        <f t="shared" si="603"/>
        <v>1</v>
      </c>
      <c r="AQ3147">
        <f>IF(H3147="Yes", 1, 0)</f>
        <v>1</v>
      </c>
      <c r="AR3147">
        <f>IF(D3147="Yes", 1, 0)</f>
        <v>1</v>
      </c>
      <c r="AS3147">
        <f t="shared" si="604"/>
        <v>1</v>
      </c>
      <c r="AT3147">
        <f t="shared" si="605"/>
        <v>0</v>
      </c>
      <c r="AU3147">
        <f t="shared" si="606"/>
        <v>1</v>
      </c>
      <c r="AV3147">
        <f t="shared" si="607"/>
        <v>1</v>
      </c>
      <c r="AX3147">
        <f t="shared" si="608"/>
        <v>1</v>
      </c>
    </row>
    <row r="3148" spans="1:50" x14ac:dyDescent="0.3">
      <c r="A3148">
        <v>7</v>
      </c>
      <c r="B3148">
        <v>63</v>
      </c>
      <c r="C3148" t="s">
        <v>19</v>
      </c>
      <c r="D3148" t="s">
        <v>21</v>
      </c>
      <c r="E3148">
        <v>10</v>
      </c>
      <c r="F3148">
        <v>90</v>
      </c>
      <c r="G3148" t="s">
        <v>22</v>
      </c>
      <c r="H3148" t="s">
        <v>21</v>
      </c>
      <c r="I3148">
        <v>0</v>
      </c>
      <c r="J3148" t="s">
        <v>22</v>
      </c>
      <c r="K3148" t="s">
        <v>34</v>
      </c>
      <c r="L3148" t="s">
        <v>24</v>
      </c>
      <c r="M3148">
        <v>2</v>
      </c>
      <c r="N3148" t="s">
        <v>21</v>
      </c>
      <c r="O3148" t="s">
        <v>25</v>
      </c>
      <c r="P3148" t="s">
        <v>30</v>
      </c>
      <c r="Q3148" t="s">
        <v>27</v>
      </c>
      <c r="R3148">
        <v>86</v>
      </c>
      <c r="T3148">
        <f t="shared" si="600"/>
        <v>-0.42110463758421812</v>
      </c>
      <c r="U3148">
        <f t="shared" si="609"/>
        <v>65.597494163578588</v>
      </c>
      <c r="AD3148">
        <f>(E3148 -$Y$7)/$Y$8</f>
        <v>2.0237884584402419</v>
      </c>
      <c r="AE3148">
        <f t="shared" si="598"/>
        <v>0</v>
      </c>
      <c r="AG3148">
        <f>(A3148 -$W$7)/$W$8</f>
        <v>-2.1661141644307413</v>
      </c>
      <c r="AH3148">
        <f>(B3148 -$X$7)/$X$8</f>
        <v>-1.4703416263018354</v>
      </c>
      <c r="AI3148">
        <f>(F3148 -$Z$7)/$Z$8</f>
        <v>1.0368626593227803</v>
      </c>
      <c r="AJ3148">
        <f>(I3148 -$AA$7)/$AA$8</f>
        <v>-1.213934457288018</v>
      </c>
      <c r="AK3148">
        <f t="shared" si="599"/>
        <v>-0.93837681180577304</v>
      </c>
      <c r="AL3148">
        <f>IF(C3148="Low", 1, IF(C3148="Medium", 2, IF(C3148="High", 3, "")))</f>
        <v>3</v>
      </c>
      <c r="AM3148">
        <f>IF(G3148="Low", 1, IF(G3148="Medium", 2, IF(G3148="High", 3, "")))</f>
        <v>2</v>
      </c>
      <c r="AN3148">
        <f t="shared" si="601"/>
        <v>2</v>
      </c>
      <c r="AO3148">
        <f t="shared" si="602"/>
        <v>1</v>
      </c>
      <c r="AP3148">
        <f t="shared" si="603"/>
        <v>1</v>
      </c>
      <c r="AQ3148">
        <f>IF(H3148="Yes", 1, 0)</f>
        <v>1</v>
      </c>
      <c r="AR3148">
        <f>IF(D3148="Yes", 1, 0)</f>
        <v>1</v>
      </c>
      <c r="AS3148">
        <f t="shared" si="604"/>
        <v>0</v>
      </c>
      <c r="AT3148">
        <f t="shared" si="605"/>
        <v>0</v>
      </c>
      <c r="AU3148">
        <f t="shared" si="606"/>
        <v>1</v>
      </c>
      <c r="AV3148">
        <f t="shared" si="607"/>
        <v>0</v>
      </c>
      <c r="AX3148">
        <f t="shared" si="608"/>
        <v>0</v>
      </c>
    </row>
    <row r="3149" spans="1:50" x14ac:dyDescent="0.3">
      <c r="A3149">
        <v>19</v>
      </c>
      <c r="B3149">
        <v>96</v>
      </c>
      <c r="C3149" t="s">
        <v>22</v>
      </c>
      <c r="D3149" t="s">
        <v>21</v>
      </c>
      <c r="E3149">
        <v>7</v>
      </c>
      <c r="F3149">
        <v>95</v>
      </c>
      <c r="G3149" t="s">
        <v>19</v>
      </c>
      <c r="H3149" t="s">
        <v>21</v>
      </c>
      <c r="I3149">
        <v>3</v>
      </c>
      <c r="J3149" t="s">
        <v>19</v>
      </c>
      <c r="K3149" t="s">
        <v>34</v>
      </c>
      <c r="L3149" t="s">
        <v>28</v>
      </c>
      <c r="M3149">
        <v>3</v>
      </c>
      <c r="N3149" t="s">
        <v>20</v>
      </c>
      <c r="O3149" t="s">
        <v>29</v>
      </c>
      <c r="P3149" t="s">
        <v>26</v>
      </c>
      <c r="Q3149" t="s">
        <v>31</v>
      </c>
      <c r="R3149">
        <v>73</v>
      </c>
      <c r="T3149">
        <f t="shared" si="600"/>
        <v>0.79728088600897407</v>
      </c>
      <c r="U3149">
        <f t="shared" si="609"/>
        <v>70.337210437938239</v>
      </c>
      <c r="AD3149">
        <f>(E3149 -$Y$7)/$Y$8</f>
        <v>-1.9795577157294329E-2</v>
      </c>
      <c r="AE3149">
        <f t="shared" si="598"/>
        <v>0</v>
      </c>
      <c r="AG3149">
        <f>(A3149 -$W$7)/$W$8</f>
        <v>-0.16282241129609587</v>
      </c>
      <c r="AH3149">
        <f>(B3149 -$X$7)/$X$8</f>
        <v>1.3876422831589421</v>
      </c>
      <c r="AI3149">
        <f>(F3149 -$Z$7)/$Z$8</f>
        <v>1.3841163617196826</v>
      </c>
      <c r="AJ3149">
        <f>(I3149 -$AA$7)/$AA$8</f>
        <v>1.2241438564120333</v>
      </c>
      <c r="AK3149">
        <f t="shared" si="599"/>
        <v>3.141133078780467E-2</v>
      </c>
      <c r="AL3149">
        <f>IF(C3149="Low", 1, IF(C3149="Medium", 2, IF(C3149="High", 3, "")))</f>
        <v>2</v>
      </c>
      <c r="AM3149">
        <f>IF(G3149="Low", 1, IF(G3149="Medium", 2, IF(G3149="High", 3, "")))</f>
        <v>3</v>
      </c>
      <c r="AN3149">
        <f t="shared" si="601"/>
        <v>3</v>
      </c>
      <c r="AO3149">
        <f t="shared" si="602"/>
        <v>2</v>
      </c>
      <c r="AP3149">
        <f t="shared" si="603"/>
        <v>0</v>
      </c>
      <c r="AQ3149">
        <f>IF(H3149="Yes", 1, 0)</f>
        <v>1</v>
      </c>
      <c r="AR3149">
        <f>IF(D3149="Yes", 1, 0)</f>
        <v>1</v>
      </c>
      <c r="AS3149">
        <f t="shared" si="604"/>
        <v>1</v>
      </c>
      <c r="AT3149">
        <f t="shared" si="605"/>
        <v>1</v>
      </c>
      <c r="AU3149">
        <f t="shared" si="606"/>
        <v>1</v>
      </c>
      <c r="AV3149">
        <f t="shared" si="607"/>
        <v>1</v>
      </c>
      <c r="AX3149">
        <f t="shared" si="608"/>
        <v>1</v>
      </c>
    </row>
    <row r="3150" spans="1:50" x14ac:dyDescent="0.3">
      <c r="A3150">
        <v>16</v>
      </c>
      <c r="B3150">
        <v>65</v>
      </c>
      <c r="C3150" t="s">
        <v>22</v>
      </c>
      <c r="D3150" t="s">
        <v>20</v>
      </c>
      <c r="E3150">
        <v>9</v>
      </c>
      <c r="F3150">
        <v>68</v>
      </c>
      <c r="G3150" t="s">
        <v>22</v>
      </c>
      <c r="H3150" t="s">
        <v>21</v>
      </c>
      <c r="I3150">
        <v>1</v>
      </c>
      <c r="J3150" t="s">
        <v>22</v>
      </c>
      <c r="K3150" t="s">
        <v>23</v>
      </c>
      <c r="L3150" t="s">
        <v>32</v>
      </c>
      <c r="M3150">
        <v>3</v>
      </c>
      <c r="N3150" t="s">
        <v>20</v>
      </c>
      <c r="O3150" t="s">
        <v>25</v>
      </c>
      <c r="P3150" t="s">
        <v>30</v>
      </c>
      <c r="Q3150" t="s">
        <v>27</v>
      </c>
      <c r="R3150">
        <v>61</v>
      </c>
      <c r="T3150">
        <f t="shared" si="600"/>
        <v>-0.31417918005801571</v>
      </c>
      <c r="U3150">
        <f t="shared" si="609"/>
        <v>66.013451445872676</v>
      </c>
      <c r="AD3150">
        <f>(E3150 -$Y$7)/$Y$8</f>
        <v>1.3425937799077299</v>
      </c>
      <c r="AE3150">
        <f t="shared" si="598"/>
        <v>1</v>
      </c>
      <c r="AG3150">
        <f>(A3150 -$W$7)/$W$8</f>
        <v>-0.66364534957975729</v>
      </c>
      <c r="AH3150">
        <f>(B3150 -$X$7)/$X$8</f>
        <v>-1.2971304802739094</v>
      </c>
      <c r="AI3150">
        <f>(F3150 -$Z$7)/$Z$8</f>
        <v>-0.49105363122358958</v>
      </c>
      <c r="AJ3150">
        <f>(I3150 -$AA$7)/$AA$8</f>
        <v>-0.40124168605466753</v>
      </c>
      <c r="AK3150">
        <f t="shared" si="599"/>
        <v>3.141133078780467E-2</v>
      </c>
      <c r="AL3150">
        <f>IF(C3150="Low", 1, IF(C3150="Medium", 2, IF(C3150="High", 3, "")))</f>
        <v>2</v>
      </c>
      <c r="AM3150">
        <f>IF(G3150="Low", 1, IF(G3150="Medium", 2, IF(G3150="High", 3, "")))</f>
        <v>2</v>
      </c>
      <c r="AN3150">
        <f t="shared" si="601"/>
        <v>2</v>
      </c>
      <c r="AO3150">
        <f t="shared" si="602"/>
        <v>1</v>
      </c>
      <c r="AP3150">
        <f t="shared" si="603"/>
        <v>0</v>
      </c>
      <c r="AQ3150">
        <f>IF(H3150="Yes", 1, 0)</f>
        <v>1</v>
      </c>
      <c r="AR3150">
        <f>IF(D3150="Yes", 1, 0)</f>
        <v>0</v>
      </c>
      <c r="AS3150">
        <f t="shared" si="604"/>
        <v>1</v>
      </c>
      <c r="AT3150">
        <f t="shared" si="605"/>
        <v>0</v>
      </c>
      <c r="AU3150">
        <f t="shared" si="606"/>
        <v>0</v>
      </c>
      <c r="AV3150">
        <f t="shared" si="607"/>
        <v>0</v>
      </c>
      <c r="AX3150">
        <f t="shared" si="608"/>
        <v>1</v>
      </c>
    </row>
    <row r="3151" spans="1:50" x14ac:dyDescent="0.3">
      <c r="A3151">
        <v>23</v>
      </c>
      <c r="B3151">
        <v>76</v>
      </c>
      <c r="C3151" t="s">
        <v>19</v>
      </c>
      <c r="D3151" t="s">
        <v>20</v>
      </c>
      <c r="E3151">
        <v>7</v>
      </c>
      <c r="F3151">
        <v>93</v>
      </c>
      <c r="G3151" t="s">
        <v>22</v>
      </c>
      <c r="H3151" t="s">
        <v>21</v>
      </c>
      <c r="I3151">
        <v>0</v>
      </c>
      <c r="J3151" t="s">
        <v>22</v>
      </c>
      <c r="K3151" t="s">
        <v>34</v>
      </c>
      <c r="L3151" t="s">
        <v>28</v>
      </c>
      <c r="M3151">
        <v>6</v>
      </c>
      <c r="N3151" t="s">
        <v>20</v>
      </c>
      <c r="O3151" t="s">
        <v>25</v>
      </c>
      <c r="P3151" t="s">
        <v>30</v>
      </c>
      <c r="Q3151" t="s">
        <v>27</v>
      </c>
      <c r="R3151">
        <v>68</v>
      </c>
      <c r="T3151">
        <f t="shared" si="600"/>
        <v>0.28813375659367269</v>
      </c>
      <c r="U3151">
        <f t="shared" si="609"/>
        <v>68.35654595317294</v>
      </c>
      <c r="AD3151">
        <f>(E3151 -$Y$7)/$Y$8</f>
        <v>-1.9795577157294329E-2</v>
      </c>
      <c r="AE3151">
        <f t="shared" si="598"/>
        <v>0</v>
      </c>
      <c r="AG3151">
        <f>(A3151 -$W$7)/$W$8</f>
        <v>0.50494150641545266</v>
      </c>
      <c r="AH3151">
        <f>(B3151 -$X$7)/$X$8</f>
        <v>-0.34446917712031699</v>
      </c>
      <c r="AI3151">
        <f>(F3151 -$Z$7)/$Z$8</f>
        <v>1.2452148807609216</v>
      </c>
      <c r="AJ3151">
        <f>(I3151 -$AA$7)/$AA$8</f>
        <v>-1.213934457288018</v>
      </c>
      <c r="AK3151">
        <f t="shared" si="599"/>
        <v>2.9407757585685377</v>
      </c>
      <c r="AL3151">
        <f>IF(C3151="Low", 1, IF(C3151="Medium", 2, IF(C3151="High", 3, "")))</f>
        <v>3</v>
      </c>
      <c r="AM3151">
        <f>IF(G3151="Low", 1, IF(G3151="Medium", 2, IF(G3151="High", 3, "")))</f>
        <v>2</v>
      </c>
      <c r="AN3151">
        <f t="shared" si="601"/>
        <v>2</v>
      </c>
      <c r="AO3151">
        <f t="shared" si="602"/>
        <v>1</v>
      </c>
      <c r="AP3151">
        <f t="shared" si="603"/>
        <v>0</v>
      </c>
      <c r="AQ3151">
        <f>IF(H3151="Yes", 1, 0)</f>
        <v>1</v>
      </c>
      <c r="AR3151">
        <f>IF(D3151="Yes", 1, 0)</f>
        <v>0</v>
      </c>
      <c r="AS3151">
        <f t="shared" si="604"/>
        <v>1</v>
      </c>
      <c r="AT3151">
        <f t="shared" si="605"/>
        <v>0</v>
      </c>
      <c r="AU3151">
        <f t="shared" si="606"/>
        <v>0</v>
      </c>
      <c r="AV3151">
        <f t="shared" si="607"/>
        <v>0</v>
      </c>
      <c r="AX3151">
        <f t="shared" si="608"/>
        <v>1</v>
      </c>
    </row>
    <row r="3152" spans="1:50" x14ac:dyDescent="0.3">
      <c r="A3152">
        <v>23</v>
      </c>
      <c r="B3152">
        <v>94</v>
      </c>
      <c r="C3152" t="s">
        <v>22</v>
      </c>
      <c r="D3152" t="s">
        <v>20</v>
      </c>
      <c r="E3152">
        <v>8</v>
      </c>
      <c r="F3152">
        <v>86</v>
      </c>
      <c r="G3152" t="s">
        <v>22</v>
      </c>
      <c r="H3152" t="s">
        <v>21</v>
      </c>
      <c r="I3152">
        <v>1</v>
      </c>
      <c r="J3152" t="s">
        <v>19</v>
      </c>
      <c r="K3152" t="s">
        <v>23</v>
      </c>
      <c r="L3152" t="s">
        <v>32</v>
      </c>
      <c r="M3152">
        <v>0</v>
      </c>
      <c r="N3152" t="s">
        <v>20</v>
      </c>
      <c r="O3152" t="s">
        <v>29</v>
      </c>
      <c r="P3152" t="s">
        <v>35</v>
      </c>
      <c r="Q3152" t="s">
        <v>31</v>
      </c>
      <c r="R3152">
        <v>70</v>
      </c>
      <c r="T3152">
        <f t="shared" si="600"/>
        <v>0.54560373380200777</v>
      </c>
      <c r="U3152">
        <f t="shared" si="609"/>
        <v>69.35814570752197</v>
      </c>
      <c r="AD3152">
        <f>(E3152 -$Y$7)/$Y$8</f>
        <v>0.66139910137521774</v>
      </c>
      <c r="AE3152">
        <f t="shared" si="598"/>
        <v>1</v>
      </c>
      <c r="AG3152">
        <f>(A3152 -$W$7)/$W$8</f>
        <v>0.50494150641545266</v>
      </c>
      <c r="AH3152">
        <f>(B3152 -$X$7)/$X$8</f>
        <v>1.2144311371310161</v>
      </c>
      <c r="AI3152">
        <f>(F3152 -$Z$7)/$Z$8</f>
        <v>0.75905969740525847</v>
      </c>
      <c r="AJ3152">
        <f>(I3152 -$AA$7)/$AA$8</f>
        <v>-0.40124168605466753</v>
      </c>
      <c r="AK3152">
        <f t="shared" si="599"/>
        <v>-2.8779530969929286</v>
      </c>
      <c r="AL3152">
        <f>IF(C3152="Low", 1, IF(C3152="Medium", 2, IF(C3152="High", 3, "")))</f>
        <v>2</v>
      </c>
      <c r="AM3152">
        <f>IF(G3152="Low", 1, IF(G3152="Medium", 2, IF(G3152="High", 3, "")))</f>
        <v>2</v>
      </c>
      <c r="AN3152">
        <f t="shared" si="601"/>
        <v>3</v>
      </c>
      <c r="AO3152">
        <f t="shared" si="602"/>
        <v>2</v>
      </c>
      <c r="AP3152">
        <f t="shared" si="603"/>
        <v>0</v>
      </c>
      <c r="AQ3152">
        <f>IF(H3152="Yes", 1, 0)</f>
        <v>1</v>
      </c>
      <c r="AR3152">
        <f>IF(D3152="Yes", 1, 0)</f>
        <v>0</v>
      </c>
      <c r="AS3152">
        <f t="shared" si="604"/>
        <v>1</v>
      </c>
      <c r="AT3152">
        <f t="shared" si="605"/>
        <v>0</v>
      </c>
      <c r="AU3152">
        <f t="shared" si="606"/>
        <v>1</v>
      </c>
      <c r="AV3152">
        <f t="shared" si="607"/>
        <v>0</v>
      </c>
      <c r="AX3152">
        <f t="shared" si="608"/>
        <v>0</v>
      </c>
    </row>
    <row r="3153" spans="1:50" x14ac:dyDescent="0.3">
      <c r="A3153">
        <v>16</v>
      </c>
      <c r="B3153">
        <v>96</v>
      </c>
      <c r="C3153" t="s">
        <v>22</v>
      </c>
      <c r="D3153" t="s">
        <v>21</v>
      </c>
      <c r="E3153">
        <v>4</v>
      </c>
      <c r="F3153">
        <v>77</v>
      </c>
      <c r="G3153" t="s">
        <v>19</v>
      </c>
      <c r="H3153" t="s">
        <v>21</v>
      </c>
      <c r="I3153">
        <v>1</v>
      </c>
      <c r="J3153" t="s">
        <v>19</v>
      </c>
      <c r="K3153" t="s">
        <v>23</v>
      </c>
      <c r="L3153" t="s">
        <v>24</v>
      </c>
      <c r="M3153">
        <v>2</v>
      </c>
      <c r="N3153" t="s">
        <v>20</v>
      </c>
      <c r="O3153" t="s">
        <v>25</v>
      </c>
      <c r="P3153" t="s">
        <v>26</v>
      </c>
      <c r="Q3153" t="s">
        <v>27</v>
      </c>
      <c r="R3153">
        <v>71</v>
      </c>
      <c r="T3153">
        <f t="shared" si="600"/>
        <v>0.56084388849111633</v>
      </c>
      <c r="U3153">
        <f t="shared" si="609"/>
        <v>69.417432368275044</v>
      </c>
      <c r="AD3153">
        <f>(E3153 -$Y$7)/$Y$8</f>
        <v>-2.0633796127548307</v>
      </c>
      <c r="AE3153">
        <f t="shared" si="598"/>
        <v>1</v>
      </c>
      <c r="AG3153">
        <f>(A3153 -$W$7)/$W$8</f>
        <v>-0.66364534957975729</v>
      </c>
      <c r="AH3153">
        <f>(B3153 -$X$7)/$X$8</f>
        <v>1.3876422831589421</v>
      </c>
      <c r="AI3153">
        <f>(F3153 -$Z$7)/$Z$8</f>
        <v>0.13400303309083447</v>
      </c>
      <c r="AJ3153">
        <f>(I3153 -$AA$7)/$AA$8</f>
        <v>-0.40124168605466753</v>
      </c>
      <c r="AK3153">
        <f t="shared" si="599"/>
        <v>-0.93837681180577304</v>
      </c>
      <c r="AL3153">
        <f>IF(C3153="Low", 1, IF(C3153="Medium", 2, IF(C3153="High", 3, "")))</f>
        <v>2</v>
      </c>
      <c r="AM3153">
        <f>IF(G3153="Low", 1, IF(G3153="Medium", 2, IF(G3153="High", 3, "")))</f>
        <v>3</v>
      </c>
      <c r="AN3153">
        <f t="shared" si="601"/>
        <v>3</v>
      </c>
      <c r="AO3153">
        <f t="shared" si="602"/>
        <v>1</v>
      </c>
      <c r="AP3153">
        <f t="shared" si="603"/>
        <v>1</v>
      </c>
      <c r="AQ3153">
        <f>IF(H3153="Yes", 1, 0)</f>
        <v>1</v>
      </c>
      <c r="AR3153">
        <f>IF(D3153="Yes", 1, 0)</f>
        <v>1</v>
      </c>
      <c r="AS3153">
        <f t="shared" si="604"/>
        <v>1</v>
      </c>
      <c r="AT3153">
        <f t="shared" si="605"/>
        <v>1</v>
      </c>
      <c r="AU3153">
        <f t="shared" si="606"/>
        <v>1</v>
      </c>
      <c r="AV3153">
        <f t="shared" si="607"/>
        <v>0</v>
      </c>
      <c r="AX3153">
        <f t="shared" si="608"/>
        <v>0</v>
      </c>
    </row>
    <row r="3154" spans="1:50" x14ac:dyDescent="0.3">
      <c r="A3154">
        <v>16</v>
      </c>
      <c r="B3154">
        <v>80</v>
      </c>
      <c r="C3154" t="s">
        <v>19</v>
      </c>
      <c r="D3154" t="s">
        <v>21</v>
      </c>
      <c r="E3154">
        <v>8</v>
      </c>
      <c r="F3154">
        <v>98</v>
      </c>
      <c r="G3154" t="s">
        <v>19</v>
      </c>
      <c r="H3154" t="s">
        <v>21</v>
      </c>
      <c r="I3154">
        <v>2</v>
      </c>
      <c r="J3154" t="s">
        <v>19</v>
      </c>
      <c r="K3154" t="s">
        <v>34</v>
      </c>
      <c r="L3154" t="s">
        <v>24</v>
      </c>
      <c r="M3154">
        <v>4</v>
      </c>
      <c r="N3154" t="s">
        <v>20</v>
      </c>
      <c r="O3154" t="s">
        <v>33</v>
      </c>
      <c r="P3154" t="s">
        <v>26</v>
      </c>
      <c r="Q3154" t="s">
        <v>27</v>
      </c>
      <c r="R3154">
        <v>71</v>
      </c>
      <c r="T3154">
        <f t="shared" si="600"/>
        <v>0.60732474611846077</v>
      </c>
      <c r="U3154">
        <f t="shared" si="609"/>
        <v>69.598250404172916</v>
      </c>
      <c r="AD3154">
        <f>(E3154 -$Y$7)/$Y$8</f>
        <v>0.66139910137521774</v>
      </c>
      <c r="AE3154">
        <f t="shared" si="598"/>
        <v>0</v>
      </c>
      <c r="AG3154">
        <f>(A3154 -$W$7)/$W$8</f>
        <v>-0.66364534957975729</v>
      </c>
      <c r="AH3154">
        <f>(B3154 -$X$7)/$X$8</f>
        <v>1.9531149355348125E-3</v>
      </c>
      <c r="AI3154">
        <f>(F3154 -$Z$7)/$Z$8</f>
        <v>1.5924685831578238</v>
      </c>
      <c r="AJ3154">
        <f>(I3154 -$AA$7)/$AA$8</f>
        <v>0.41145108517868284</v>
      </c>
      <c r="AK3154">
        <f t="shared" si="599"/>
        <v>1.0011994733813825</v>
      </c>
      <c r="AL3154">
        <f>IF(C3154="Low", 1, IF(C3154="Medium", 2, IF(C3154="High", 3, "")))</f>
        <v>3</v>
      </c>
      <c r="AM3154">
        <f>IF(G3154="Low", 1, IF(G3154="Medium", 2, IF(G3154="High", 3, "")))</f>
        <v>3</v>
      </c>
      <c r="AN3154">
        <f t="shared" si="601"/>
        <v>3</v>
      </c>
      <c r="AO3154">
        <f t="shared" si="602"/>
        <v>3</v>
      </c>
      <c r="AP3154">
        <f t="shared" si="603"/>
        <v>1</v>
      </c>
      <c r="AQ3154">
        <f>IF(H3154="Yes", 1, 0)</f>
        <v>1</v>
      </c>
      <c r="AR3154">
        <f>IF(D3154="Yes", 1, 0)</f>
        <v>1</v>
      </c>
      <c r="AS3154">
        <f t="shared" si="604"/>
        <v>1</v>
      </c>
      <c r="AT3154">
        <f t="shared" si="605"/>
        <v>1</v>
      </c>
      <c r="AU3154">
        <f t="shared" si="606"/>
        <v>1</v>
      </c>
      <c r="AV3154">
        <f t="shared" si="607"/>
        <v>0</v>
      </c>
      <c r="AX3154">
        <f t="shared" si="608"/>
        <v>0</v>
      </c>
    </row>
    <row r="3155" spans="1:50" x14ac:dyDescent="0.3">
      <c r="A3155">
        <v>19</v>
      </c>
      <c r="B3155">
        <v>84</v>
      </c>
      <c r="C3155" t="s">
        <v>22</v>
      </c>
      <c r="D3155" t="s">
        <v>20</v>
      </c>
      <c r="E3155">
        <v>8</v>
      </c>
      <c r="F3155">
        <v>97</v>
      </c>
      <c r="G3155" t="s">
        <v>19</v>
      </c>
      <c r="H3155" t="s">
        <v>21</v>
      </c>
      <c r="I3155">
        <v>2</v>
      </c>
      <c r="J3155" t="s">
        <v>22</v>
      </c>
      <c r="K3155" t="s">
        <v>23</v>
      </c>
      <c r="L3155" t="s">
        <v>32</v>
      </c>
      <c r="M3155">
        <v>1</v>
      </c>
      <c r="N3155" t="s">
        <v>21</v>
      </c>
      <c r="O3155" t="s">
        <v>29</v>
      </c>
      <c r="P3155" t="s">
        <v>26</v>
      </c>
      <c r="Q3155" t="s">
        <v>27</v>
      </c>
      <c r="R3155">
        <v>68</v>
      </c>
      <c r="T3155">
        <f t="shared" si="600"/>
        <v>0.36086456058273414</v>
      </c>
      <c r="U3155">
        <f t="shared" si="609"/>
        <v>68.639480515869963</v>
      </c>
      <c r="AD3155">
        <f>(E3155 -$Y$7)/$Y$8</f>
        <v>0.66139910137521774</v>
      </c>
      <c r="AE3155">
        <f t="shared" si="598"/>
        <v>1</v>
      </c>
      <c r="AG3155">
        <f>(A3155 -$W$7)/$W$8</f>
        <v>-0.16282241129609587</v>
      </c>
      <c r="AH3155">
        <f>(B3155 -$X$7)/$X$8</f>
        <v>0.34837540699138664</v>
      </c>
      <c r="AI3155">
        <f>(F3155 -$Z$7)/$Z$8</f>
        <v>1.5230178426784435</v>
      </c>
      <c r="AJ3155">
        <f>(I3155 -$AA$7)/$AA$8</f>
        <v>0.41145108517868284</v>
      </c>
      <c r="AK3155">
        <f t="shared" si="599"/>
        <v>-1.9081649543993509</v>
      </c>
      <c r="AL3155">
        <f>IF(C3155="Low", 1, IF(C3155="Medium", 2, IF(C3155="High", 3, "")))</f>
        <v>2</v>
      </c>
      <c r="AM3155">
        <f>IF(G3155="Low", 1, IF(G3155="Medium", 2, IF(G3155="High", 3, "")))</f>
        <v>3</v>
      </c>
      <c r="AN3155">
        <f t="shared" si="601"/>
        <v>2</v>
      </c>
      <c r="AO3155">
        <f t="shared" si="602"/>
        <v>2</v>
      </c>
      <c r="AP3155">
        <f t="shared" si="603"/>
        <v>0</v>
      </c>
      <c r="AQ3155">
        <f>IF(H3155="Yes", 1, 0)</f>
        <v>1</v>
      </c>
      <c r="AR3155">
        <f>IF(D3155="Yes", 1, 0)</f>
        <v>0</v>
      </c>
      <c r="AS3155">
        <f t="shared" si="604"/>
        <v>0</v>
      </c>
      <c r="AT3155">
        <f t="shared" si="605"/>
        <v>1</v>
      </c>
      <c r="AU3155">
        <f t="shared" si="606"/>
        <v>0</v>
      </c>
      <c r="AV3155">
        <f t="shared" si="607"/>
        <v>0</v>
      </c>
      <c r="AX3155">
        <f t="shared" si="608"/>
        <v>1</v>
      </c>
    </row>
    <row r="3156" spans="1:50" x14ac:dyDescent="0.3">
      <c r="A3156">
        <v>15</v>
      </c>
      <c r="B3156">
        <v>88</v>
      </c>
      <c r="C3156" t="s">
        <v>19</v>
      </c>
      <c r="D3156" t="s">
        <v>21</v>
      </c>
      <c r="E3156">
        <v>6</v>
      </c>
      <c r="F3156">
        <v>95</v>
      </c>
      <c r="G3156" t="s">
        <v>22</v>
      </c>
      <c r="H3156" t="s">
        <v>21</v>
      </c>
      <c r="I3156">
        <v>2</v>
      </c>
      <c r="J3156" t="s">
        <v>22</v>
      </c>
      <c r="K3156" t="s">
        <v>23</v>
      </c>
      <c r="L3156" t="s">
        <v>28</v>
      </c>
      <c r="M3156">
        <v>4</v>
      </c>
      <c r="N3156" t="s">
        <v>20</v>
      </c>
      <c r="O3156" t="s">
        <v>25</v>
      </c>
      <c r="P3156" t="s">
        <v>26</v>
      </c>
      <c r="Q3156" t="s">
        <v>31</v>
      </c>
      <c r="R3156">
        <v>70</v>
      </c>
      <c r="T3156">
        <f t="shared" si="600"/>
        <v>0.45513963557238324</v>
      </c>
      <c r="U3156">
        <f t="shared" si="609"/>
        <v>69.00622576894645</v>
      </c>
      <c r="AD3156">
        <f>(E3156 -$Y$7)/$Y$8</f>
        <v>-0.70099025568980644</v>
      </c>
      <c r="AE3156">
        <f t="shared" si="598"/>
        <v>1</v>
      </c>
      <c r="AG3156">
        <f>(A3156 -$W$7)/$W$8</f>
        <v>-0.8305863290076444</v>
      </c>
      <c r="AH3156">
        <f>(B3156 -$X$7)/$X$8</f>
        <v>0.69479769904723843</v>
      </c>
      <c r="AI3156">
        <f>(F3156 -$Z$7)/$Z$8</f>
        <v>1.3841163617196826</v>
      </c>
      <c r="AJ3156">
        <f>(I3156 -$AA$7)/$AA$8</f>
        <v>0.41145108517868284</v>
      </c>
      <c r="AK3156">
        <f t="shared" si="599"/>
        <v>1.0011994733813825</v>
      </c>
      <c r="AL3156">
        <f>IF(C3156="Low", 1, IF(C3156="Medium", 2, IF(C3156="High", 3, "")))</f>
        <v>3</v>
      </c>
      <c r="AM3156">
        <f>IF(G3156="Low", 1, IF(G3156="Medium", 2, IF(G3156="High", 3, "")))</f>
        <v>2</v>
      </c>
      <c r="AN3156">
        <f t="shared" si="601"/>
        <v>2</v>
      </c>
      <c r="AO3156">
        <f t="shared" si="602"/>
        <v>1</v>
      </c>
      <c r="AP3156">
        <f t="shared" si="603"/>
        <v>0</v>
      </c>
      <c r="AQ3156">
        <f>IF(H3156="Yes", 1, 0)</f>
        <v>1</v>
      </c>
      <c r="AR3156">
        <f>IF(D3156="Yes", 1, 0)</f>
        <v>1</v>
      </c>
      <c r="AS3156">
        <f t="shared" si="604"/>
        <v>1</v>
      </c>
      <c r="AT3156">
        <f t="shared" si="605"/>
        <v>1</v>
      </c>
      <c r="AU3156">
        <f t="shared" si="606"/>
        <v>1</v>
      </c>
      <c r="AV3156">
        <f t="shared" si="607"/>
        <v>0</v>
      </c>
      <c r="AX3156">
        <f t="shared" si="608"/>
        <v>0</v>
      </c>
    </row>
    <row r="3157" spans="1:50" x14ac:dyDescent="0.3">
      <c r="A3157">
        <v>25</v>
      </c>
      <c r="B3157">
        <v>93</v>
      </c>
      <c r="C3157" t="s">
        <v>22</v>
      </c>
      <c r="D3157" t="s">
        <v>21</v>
      </c>
      <c r="E3157">
        <v>10</v>
      </c>
      <c r="F3157">
        <v>60</v>
      </c>
      <c r="G3157" t="s">
        <v>18</v>
      </c>
      <c r="H3157" t="s">
        <v>21</v>
      </c>
      <c r="I3157">
        <v>1</v>
      </c>
      <c r="J3157" t="s">
        <v>22</v>
      </c>
      <c r="K3157" t="s">
        <v>23</v>
      </c>
      <c r="L3157" t="s">
        <v>24</v>
      </c>
      <c r="M3157">
        <v>3</v>
      </c>
      <c r="N3157" t="s">
        <v>20</v>
      </c>
      <c r="O3157" t="s">
        <v>29</v>
      </c>
      <c r="P3157" t="s">
        <v>30</v>
      </c>
      <c r="Q3157" t="s">
        <v>27</v>
      </c>
      <c r="R3157">
        <v>70</v>
      </c>
      <c r="T3157">
        <f t="shared" si="600"/>
        <v>0.52263706651436181</v>
      </c>
      <c r="U3157">
        <f t="shared" si="609"/>
        <v>69.268801666080947</v>
      </c>
      <c r="AD3157">
        <f>(E3157 -$Y$7)/$Y$8</f>
        <v>2.0237884584402419</v>
      </c>
      <c r="AE3157">
        <f t="shared" si="598"/>
        <v>1</v>
      </c>
      <c r="AG3157">
        <f>(A3157 -$W$7)/$W$8</f>
        <v>0.83882346527122686</v>
      </c>
      <c r="AH3157">
        <f>(B3157 -$X$7)/$X$8</f>
        <v>1.1278255641170531</v>
      </c>
      <c r="AI3157">
        <f>(F3157 -$Z$7)/$Z$8</f>
        <v>-1.0466595550586331</v>
      </c>
      <c r="AJ3157">
        <f>(I3157 -$AA$7)/$AA$8</f>
        <v>-0.40124168605466753</v>
      </c>
      <c r="AK3157">
        <f t="shared" si="599"/>
        <v>3.141133078780467E-2</v>
      </c>
      <c r="AL3157">
        <f>IF(C3157="Low", 1, IF(C3157="Medium", 2, IF(C3157="High", 3, "")))</f>
        <v>2</v>
      </c>
      <c r="AM3157">
        <f>IF(G3157="Low", 1, IF(G3157="Medium", 2, IF(G3157="High", 3, "")))</f>
        <v>1</v>
      </c>
      <c r="AN3157">
        <f t="shared" si="601"/>
        <v>2</v>
      </c>
      <c r="AO3157">
        <f t="shared" si="602"/>
        <v>2</v>
      </c>
      <c r="AP3157">
        <f t="shared" si="603"/>
        <v>1</v>
      </c>
      <c r="AQ3157">
        <f>IF(H3157="Yes", 1, 0)</f>
        <v>1</v>
      </c>
      <c r="AR3157">
        <f>IF(D3157="Yes", 1, 0)</f>
        <v>1</v>
      </c>
      <c r="AS3157">
        <f t="shared" si="604"/>
        <v>1</v>
      </c>
      <c r="AT3157">
        <f t="shared" si="605"/>
        <v>0</v>
      </c>
      <c r="AU3157">
        <f t="shared" si="606"/>
        <v>1</v>
      </c>
      <c r="AV3157">
        <f t="shared" si="607"/>
        <v>0</v>
      </c>
      <c r="AX3157">
        <f t="shared" si="608"/>
        <v>0</v>
      </c>
    </row>
    <row r="3158" spans="1:50" x14ac:dyDescent="0.3">
      <c r="A3158">
        <v>18</v>
      </c>
      <c r="B3158">
        <v>65</v>
      </c>
      <c r="C3158" t="s">
        <v>22</v>
      </c>
      <c r="D3158" t="s">
        <v>21</v>
      </c>
      <c r="E3158">
        <v>6</v>
      </c>
      <c r="F3158">
        <v>60</v>
      </c>
      <c r="G3158" t="s">
        <v>18</v>
      </c>
      <c r="H3158" t="s">
        <v>21</v>
      </c>
      <c r="I3158">
        <v>0</v>
      </c>
      <c r="J3158" t="s">
        <v>19</v>
      </c>
      <c r="K3158" t="s">
        <v>34</v>
      </c>
      <c r="L3158" t="s">
        <v>32</v>
      </c>
      <c r="M3158">
        <v>3</v>
      </c>
      <c r="N3158" t="s">
        <v>20</v>
      </c>
      <c r="O3158" t="s">
        <v>25</v>
      </c>
      <c r="P3158" t="s">
        <v>30</v>
      </c>
      <c r="Q3158" t="s">
        <v>31</v>
      </c>
      <c r="R3158">
        <v>62</v>
      </c>
      <c r="T3158">
        <f t="shared" si="600"/>
        <v>-0.3022557610207216</v>
      </c>
      <c r="U3158">
        <f t="shared" si="609"/>
        <v>66.059835469781959</v>
      </c>
      <c r="AD3158">
        <f>(E3158 -$Y$7)/$Y$8</f>
        <v>-0.70099025568980644</v>
      </c>
      <c r="AE3158">
        <f t="shared" si="598"/>
        <v>0</v>
      </c>
      <c r="AG3158">
        <f>(A3158 -$W$7)/$W$8</f>
        <v>-0.32976339072398297</v>
      </c>
      <c r="AH3158">
        <f>(B3158 -$X$7)/$X$8</f>
        <v>-1.2971304802739094</v>
      </c>
      <c r="AI3158">
        <f>(F3158 -$Z$7)/$Z$8</f>
        <v>-1.0466595550586331</v>
      </c>
      <c r="AJ3158">
        <f>(I3158 -$AA$7)/$AA$8</f>
        <v>-1.213934457288018</v>
      </c>
      <c r="AK3158">
        <f t="shared" si="599"/>
        <v>3.141133078780467E-2</v>
      </c>
      <c r="AL3158">
        <f>IF(C3158="Low", 1, IF(C3158="Medium", 2, IF(C3158="High", 3, "")))</f>
        <v>2</v>
      </c>
      <c r="AM3158">
        <f>IF(G3158="Low", 1, IF(G3158="Medium", 2, IF(G3158="High", 3, "")))</f>
        <v>1</v>
      </c>
      <c r="AN3158">
        <f t="shared" si="601"/>
        <v>3</v>
      </c>
      <c r="AO3158">
        <f t="shared" si="602"/>
        <v>1</v>
      </c>
      <c r="AP3158">
        <f t="shared" si="603"/>
        <v>0</v>
      </c>
      <c r="AQ3158">
        <f>IF(H3158="Yes", 1, 0)</f>
        <v>1</v>
      </c>
      <c r="AR3158">
        <f>IF(D3158="Yes", 1, 0)</f>
        <v>1</v>
      </c>
      <c r="AS3158">
        <f t="shared" si="604"/>
        <v>1</v>
      </c>
      <c r="AT3158">
        <f t="shared" si="605"/>
        <v>0</v>
      </c>
      <c r="AU3158">
        <f t="shared" si="606"/>
        <v>0</v>
      </c>
      <c r="AV3158">
        <f t="shared" si="607"/>
        <v>0</v>
      </c>
      <c r="AX3158">
        <f t="shared" si="608"/>
        <v>1</v>
      </c>
    </row>
    <row r="3159" spans="1:50" x14ac:dyDescent="0.3">
      <c r="A3159">
        <v>3</v>
      </c>
      <c r="B3159">
        <v>92</v>
      </c>
      <c r="C3159" t="s">
        <v>19</v>
      </c>
      <c r="D3159" t="s">
        <v>21</v>
      </c>
      <c r="E3159">
        <v>5</v>
      </c>
      <c r="F3159">
        <v>95</v>
      </c>
      <c r="G3159" t="s">
        <v>19</v>
      </c>
      <c r="H3159" t="s">
        <v>21</v>
      </c>
      <c r="I3159">
        <v>3</v>
      </c>
      <c r="J3159" t="s">
        <v>22</v>
      </c>
      <c r="K3159" t="s">
        <v>23</v>
      </c>
      <c r="L3159" t="s">
        <v>32</v>
      </c>
      <c r="M3159">
        <v>1</v>
      </c>
      <c r="N3159" t="s">
        <v>20</v>
      </c>
      <c r="O3159" t="s">
        <v>33</v>
      </c>
      <c r="P3159" t="s">
        <v>26</v>
      </c>
      <c r="Q3159" t="s">
        <v>31</v>
      </c>
      <c r="R3159">
        <v>67</v>
      </c>
      <c r="T3159">
        <f t="shared" si="600"/>
        <v>0.33282120568794965</v>
      </c>
      <c r="U3159">
        <f t="shared" si="609"/>
        <v>68.530387340509122</v>
      </c>
      <c r="AD3159">
        <f>(E3159 -$Y$7)/$Y$8</f>
        <v>-1.3821849342223185</v>
      </c>
      <c r="AE3159">
        <f t="shared" si="598"/>
        <v>1</v>
      </c>
      <c r="AG3159">
        <f>(A3159 -$W$7)/$W$8</f>
        <v>-2.8338780821422898</v>
      </c>
      <c r="AH3159">
        <f>(B3159 -$X$7)/$X$8</f>
        <v>1.0412199911030902</v>
      </c>
      <c r="AI3159">
        <f>(F3159 -$Z$7)/$Z$8</f>
        <v>1.3841163617196826</v>
      </c>
      <c r="AJ3159">
        <f>(I3159 -$AA$7)/$AA$8</f>
        <v>1.2241438564120333</v>
      </c>
      <c r="AK3159">
        <f t="shared" si="599"/>
        <v>-1.9081649543993509</v>
      </c>
      <c r="AL3159">
        <f>IF(C3159="Low", 1, IF(C3159="Medium", 2, IF(C3159="High", 3, "")))</f>
        <v>3</v>
      </c>
      <c r="AM3159">
        <f>IF(G3159="Low", 1, IF(G3159="Medium", 2, IF(G3159="High", 3, "")))</f>
        <v>3</v>
      </c>
      <c r="AN3159">
        <f t="shared" si="601"/>
        <v>2</v>
      </c>
      <c r="AO3159">
        <f t="shared" si="602"/>
        <v>3</v>
      </c>
      <c r="AP3159">
        <f t="shared" si="603"/>
        <v>0</v>
      </c>
      <c r="AQ3159">
        <f>IF(H3159="Yes", 1, 0)</f>
        <v>1</v>
      </c>
      <c r="AR3159">
        <f>IF(D3159="Yes", 1, 0)</f>
        <v>1</v>
      </c>
      <c r="AS3159">
        <f t="shared" si="604"/>
        <v>1</v>
      </c>
      <c r="AT3159">
        <f t="shared" si="605"/>
        <v>1</v>
      </c>
      <c r="AU3159">
        <f t="shared" si="606"/>
        <v>0</v>
      </c>
      <c r="AV3159">
        <f t="shared" si="607"/>
        <v>0</v>
      </c>
      <c r="AX3159">
        <f t="shared" si="608"/>
        <v>1</v>
      </c>
    </row>
    <row r="3160" spans="1:50" x14ac:dyDescent="0.3">
      <c r="A3160">
        <v>18</v>
      </c>
      <c r="B3160">
        <v>79</v>
      </c>
      <c r="C3160" t="s">
        <v>22</v>
      </c>
      <c r="D3160" t="s">
        <v>20</v>
      </c>
      <c r="E3160">
        <v>8</v>
      </c>
      <c r="F3160">
        <v>70</v>
      </c>
      <c r="G3160" t="s">
        <v>19</v>
      </c>
      <c r="H3160" t="s">
        <v>21</v>
      </c>
      <c r="I3160">
        <v>3</v>
      </c>
      <c r="J3160" t="s">
        <v>22</v>
      </c>
      <c r="K3160" t="s">
        <v>23</v>
      </c>
      <c r="L3160" t="s">
        <v>24</v>
      </c>
      <c r="M3160">
        <v>3</v>
      </c>
      <c r="N3160" t="s">
        <v>20</v>
      </c>
      <c r="O3160" t="s">
        <v>29</v>
      </c>
      <c r="P3160" t="s">
        <v>26</v>
      </c>
      <c r="Q3160" t="s">
        <v>31</v>
      </c>
      <c r="R3160">
        <v>68</v>
      </c>
      <c r="T3160">
        <f t="shared" si="600"/>
        <v>0.32673665475100733</v>
      </c>
      <c r="U3160">
        <f t="shared" si="609"/>
        <v>68.506717455616737</v>
      </c>
      <c r="AD3160">
        <f>(E3160 -$Y$7)/$Y$8</f>
        <v>0.66139910137521774</v>
      </c>
      <c r="AE3160">
        <f t="shared" si="598"/>
        <v>1</v>
      </c>
      <c r="AG3160">
        <f>(A3160 -$W$7)/$W$8</f>
        <v>-0.32976339072398297</v>
      </c>
      <c r="AH3160">
        <f>(B3160 -$X$7)/$X$8</f>
        <v>-8.4652458078428139E-2</v>
      </c>
      <c r="AI3160">
        <f>(F3160 -$Z$7)/$Z$8</f>
        <v>-0.35215215026482866</v>
      </c>
      <c r="AJ3160">
        <f>(I3160 -$AA$7)/$AA$8</f>
        <v>1.2241438564120333</v>
      </c>
      <c r="AK3160">
        <f t="shared" si="599"/>
        <v>3.141133078780467E-2</v>
      </c>
      <c r="AL3160">
        <f>IF(C3160="Low", 1, IF(C3160="Medium", 2, IF(C3160="High", 3, "")))</f>
        <v>2</v>
      </c>
      <c r="AM3160">
        <f>IF(G3160="Low", 1, IF(G3160="Medium", 2, IF(G3160="High", 3, "")))</f>
        <v>3</v>
      </c>
      <c r="AN3160">
        <f t="shared" si="601"/>
        <v>2</v>
      </c>
      <c r="AO3160">
        <f t="shared" si="602"/>
        <v>2</v>
      </c>
      <c r="AP3160">
        <f t="shared" si="603"/>
        <v>1</v>
      </c>
      <c r="AQ3160">
        <f>IF(H3160="Yes", 1, 0)</f>
        <v>1</v>
      </c>
      <c r="AR3160">
        <f>IF(D3160="Yes", 1, 0)</f>
        <v>0</v>
      </c>
      <c r="AS3160">
        <f t="shared" si="604"/>
        <v>1</v>
      </c>
      <c r="AT3160">
        <f t="shared" si="605"/>
        <v>1</v>
      </c>
      <c r="AU3160">
        <f t="shared" si="606"/>
        <v>0</v>
      </c>
      <c r="AV3160">
        <f t="shared" si="607"/>
        <v>0</v>
      </c>
      <c r="AX3160">
        <f t="shared" si="608"/>
        <v>1</v>
      </c>
    </row>
    <row r="3161" spans="1:50" x14ac:dyDescent="0.3">
      <c r="A3161">
        <v>14</v>
      </c>
      <c r="B3161">
        <v>78</v>
      </c>
      <c r="C3161" t="s">
        <v>19</v>
      </c>
      <c r="D3161" t="s">
        <v>21</v>
      </c>
      <c r="E3161">
        <v>5</v>
      </c>
      <c r="F3161">
        <v>90</v>
      </c>
      <c r="G3161" t="s">
        <v>22</v>
      </c>
      <c r="H3161" t="s">
        <v>21</v>
      </c>
      <c r="I3161">
        <v>1</v>
      </c>
      <c r="J3161" t="s">
        <v>22</v>
      </c>
      <c r="K3161" t="s">
        <v>23</v>
      </c>
      <c r="L3161" t="s">
        <v>32</v>
      </c>
      <c r="M3161">
        <v>3</v>
      </c>
      <c r="N3161" t="s">
        <v>20</v>
      </c>
      <c r="O3161" t="s">
        <v>33</v>
      </c>
      <c r="P3161" t="s">
        <v>26</v>
      </c>
      <c r="Q3161" t="s">
        <v>31</v>
      </c>
      <c r="R3161">
        <v>68</v>
      </c>
      <c r="T3161">
        <f t="shared" si="600"/>
        <v>0.24705490686666154</v>
      </c>
      <c r="U3161">
        <f t="shared" si="609"/>
        <v>68.19674259962612</v>
      </c>
      <c r="AD3161">
        <f>(E3161 -$Y$7)/$Y$8</f>
        <v>-1.3821849342223185</v>
      </c>
      <c r="AE3161">
        <f t="shared" si="598"/>
        <v>1</v>
      </c>
      <c r="AG3161">
        <f>(A3161 -$W$7)/$W$8</f>
        <v>-0.9975273084355315</v>
      </c>
      <c r="AH3161">
        <f>(B3161 -$X$7)/$X$8</f>
        <v>-0.1712580310923911</v>
      </c>
      <c r="AI3161">
        <f>(F3161 -$Z$7)/$Z$8</f>
        <v>1.0368626593227803</v>
      </c>
      <c r="AJ3161">
        <f>(I3161 -$AA$7)/$AA$8</f>
        <v>-0.40124168605466753</v>
      </c>
      <c r="AK3161">
        <f t="shared" si="599"/>
        <v>3.141133078780467E-2</v>
      </c>
      <c r="AL3161">
        <f>IF(C3161="Low", 1, IF(C3161="Medium", 2, IF(C3161="High", 3, "")))</f>
        <v>3</v>
      </c>
      <c r="AM3161">
        <f>IF(G3161="Low", 1, IF(G3161="Medium", 2, IF(G3161="High", 3, "")))</f>
        <v>2</v>
      </c>
      <c r="AN3161">
        <f t="shared" si="601"/>
        <v>2</v>
      </c>
      <c r="AO3161">
        <f t="shared" si="602"/>
        <v>3</v>
      </c>
      <c r="AP3161">
        <f t="shared" si="603"/>
        <v>0</v>
      </c>
      <c r="AQ3161">
        <f>IF(H3161="Yes", 1, 0)</f>
        <v>1</v>
      </c>
      <c r="AR3161">
        <f>IF(D3161="Yes", 1, 0)</f>
        <v>1</v>
      </c>
      <c r="AS3161">
        <f t="shared" si="604"/>
        <v>1</v>
      </c>
      <c r="AT3161">
        <f t="shared" si="605"/>
        <v>1</v>
      </c>
      <c r="AU3161">
        <f t="shared" si="606"/>
        <v>0</v>
      </c>
      <c r="AV3161">
        <f t="shared" si="607"/>
        <v>0</v>
      </c>
      <c r="AX3161">
        <f t="shared" si="608"/>
        <v>1</v>
      </c>
    </row>
    <row r="3162" spans="1:50" x14ac:dyDescent="0.3">
      <c r="A3162">
        <v>10</v>
      </c>
      <c r="B3162">
        <v>77</v>
      </c>
      <c r="C3162" t="s">
        <v>19</v>
      </c>
      <c r="D3162" t="s">
        <v>20</v>
      </c>
      <c r="E3162">
        <v>7</v>
      </c>
      <c r="F3162">
        <v>84</v>
      </c>
      <c r="G3162" t="s">
        <v>18</v>
      </c>
      <c r="H3162" t="s">
        <v>21</v>
      </c>
      <c r="I3162">
        <v>2</v>
      </c>
      <c r="J3162" t="s">
        <v>19</v>
      </c>
      <c r="K3162" t="s">
        <v>34</v>
      </c>
      <c r="L3162" t="s">
        <v>32</v>
      </c>
      <c r="M3162">
        <v>1</v>
      </c>
      <c r="N3162" t="s">
        <v>20</v>
      </c>
      <c r="O3162" t="s">
        <v>25</v>
      </c>
      <c r="P3162" t="s">
        <v>35</v>
      </c>
      <c r="Q3162" t="s">
        <v>27</v>
      </c>
      <c r="R3162">
        <v>64</v>
      </c>
      <c r="T3162">
        <f t="shared" si="600"/>
        <v>-8.2672743999919265E-2</v>
      </c>
      <c r="U3162">
        <f t="shared" si="609"/>
        <v>66.914048835906954</v>
      </c>
      <c r="AD3162">
        <f>(E3162 -$Y$7)/$Y$8</f>
        <v>-1.9795577157294329E-2</v>
      </c>
      <c r="AE3162">
        <f t="shared" si="598"/>
        <v>0</v>
      </c>
      <c r="AG3162">
        <f>(A3162 -$W$7)/$W$8</f>
        <v>-1.66529122614708</v>
      </c>
      <c r="AH3162">
        <f>(B3162 -$X$7)/$X$8</f>
        <v>-0.25786360410635406</v>
      </c>
      <c r="AI3162">
        <f>(F3162 -$Z$7)/$Z$8</f>
        <v>0.6201582164464976</v>
      </c>
      <c r="AJ3162">
        <f>(I3162 -$AA$7)/$AA$8</f>
        <v>0.41145108517868284</v>
      </c>
      <c r="AK3162">
        <f t="shared" si="599"/>
        <v>-1.9081649543993509</v>
      </c>
      <c r="AL3162">
        <f>IF(C3162="Low", 1, IF(C3162="Medium", 2, IF(C3162="High", 3, "")))</f>
        <v>3</v>
      </c>
      <c r="AM3162">
        <f>IF(G3162="Low", 1, IF(G3162="Medium", 2, IF(G3162="High", 3, "")))</f>
        <v>1</v>
      </c>
      <c r="AN3162">
        <f t="shared" si="601"/>
        <v>3</v>
      </c>
      <c r="AO3162">
        <f t="shared" si="602"/>
        <v>1</v>
      </c>
      <c r="AP3162">
        <f t="shared" si="603"/>
        <v>0</v>
      </c>
      <c r="AQ3162">
        <f>IF(H3162="Yes", 1, 0)</f>
        <v>1</v>
      </c>
      <c r="AR3162">
        <f>IF(D3162="Yes", 1, 0)</f>
        <v>0</v>
      </c>
      <c r="AS3162">
        <f t="shared" si="604"/>
        <v>1</v>
      </c>
      <c r="AT3162">
        <f t="shared" si="605"/>
        <v>0</v>
      </c>
      <c r="AU3162">
        <f t="shared" si="606"/>
        <v>0</v>
      </c>
      <c r="AV3162">
        <f t="shared" si="607"/>
        <v>0</v>
      </c>
      <c r="AX3162">
        <f t="shared" si="608"/>
        <v>1</v>
      </c>
    </row>
    <row r="3163" spans="1:50" x14ac:dyDescent="0.3">
      <c r="A3163">
        <v>13</v>
      </c>
      <c r="B3163">
        <v>80</v>
      </c>
      <c r="C3163" t="s">
        <v>22</v>
      </c>
      <c r="D3163" t="s">
        <v>20</v>
      </c>
      <c r="E3163">
        <v>9</v>
      </c>
      <c r="F3163">
        <v>88</v>
      </c>
      <c r="G3163" t="s">
        <v>22</v>
      </c>
      <c r="H3163" t="s">
        <v>21</v>
      </c>
      <c r="I3163">
        <v>1</v>
      </c>
      <c r="J3163" t="s">
        <v>19</v>
      </c>
      <c r="K3163" t="s">
        <v>23</v>
      </c>
      <c r="L3163" t="s">
        <v>24</v>
      </c>
      <c r="M3163">
        <v>3</v>
      </c>
      <c r="N3163" t="s">
        <v>20</v>
      </c>
      <c r="O3163" t="s">
        <v>33</v>
      </c>
      <c r="P3163" t="s">
        <v>26</v>
      </c>
      <c r="Q3163" t="s">
        <v>27</v>
      </c>
      <c r="R3163">
        <v>68</v>
      </c>
      <c r="T3163">
        <f t="shared" si="600"/>
        <v>0.25421379974901848</v>
      </c>
      <c r="U3163">
        <f t="shared" si="609"/>
        <v>68.22459184803219</v>
      </c>
      <c r="AD3163">
        <f>(E3163 -$Y$7)/$Y$8</f>
        <v>1.3425937799077299</v>
      </c>
      <c r="AE3163">
        <f t="shared" si="598"/>
        <v>1</v>
      </c>
      <c r="AG3163">
        <f>(A3163 -$W$7)/$W$8</f>
        <v>-1.1644682878634187</v>
      </c>
      <c r="AH3163">
        <f>(B3163 -$X$7)/$X$8</f>
        <v>1.9531149355348125E-3</v>
      </c>
      <c r="AI3163">
        <f>(F3163 -$Z$7)/$Z$8</f>
        <v>0.89796117836401934</v>
      </c>
      <c r="AJ3163">
        <f>(I3163 -$AA$7)/$AA$8</f>
        <v>-0.40124168605466753</v>
      </c>
      <c r="AK3163">
        <f t="shared" si="599"/>
        <v>3.141133078780467E-2</v>
      </c>
      <c r="AL3163">
        <f>IF(C3163="Low", 1, IF(C3163="Medium", 2, IF(C3163="High", 3, "")))</f>
        <v>2</v>
      </c>
      <c r="AM3163">
        <f>IF(G3163="Low", 1, IF(G3163="Medium", 2, IF(G3163="High", 3, "")))</f>
        <v>2</v>
      </c>
      <c r="AN3163">
        <f t="shared" si="601"/>
        <v>3</v>
      </c>
      <c r="AO3163">
        <f t="shared" si="602"/>
        <v>3</v>
      </c>
      <c r="AP3163">
        <f t="shared" si="603"/>
        <v>1</v>
      </c>
      <c r="AQ3163">
        <f>IF(H3163="Yes", 1, 0)</f>
        <v>1</v>
      </c>
      <c r="AR3163">
        <f>IF(D3163="Yes", 1, 0)</f>
        <v>0</v>
      </c>
      <c r="AS3163">
        <f t="shared" si="604"/>
        <v>1</v>
      </c>
      <c r="AT3163">
        <f t="shared" si="605"/>
        <v>1</v>
      </c>
      <c r="AU3163">
        <f t="shared" si="606"/>
        <v>0</v>
      </c>
      <c r="AV3163">
        <f t="shared" si="607"/>
        <v>0</v>
      </c>
      <c r="AX3163">
        <f t="shared" si="608"/>
        <v>1</v>
      </c>
    </row>
    <row r="3164" spans="1:50" x14ac:dyDescent="0.3">
      <c r="A3164">
        <v>21</v>
      </c>
      <c r="B3164">
        <v>98</v>
      </c>
      <c r="C3164" t="s">
        <v>18</v>
      </c>
      <c r="D3164" t="s">
        <v>21</v>
      </c>
      <c r="E3164">
        <v>8</v>
      </c>
      <c r="F3164">
        <v>51</v>
      </c>
      <c r="G3164" t="s">
        <v>22</v>
      </c>
      <c r="H3164" t="s">
        <v>21</v>
      </c>
      <c r="I3164">
        <v>0</v>
      </c>
      <c r="J3164" t="s">
        <v>22</v>
      </c>
      <c r="K3164" t="s">
        <v>23</v>
      </c>
      <c r="L3164" t="s">
        <v>32</v>
      </c>
      <c r="M3164">
        <v>3</v>
      </c>
      <c r="N3164" t="s">
        <v>20</v>
      </c>
      <c r="O3164" t="s">
        <v>25</v>
      </c>
      <c r="P3164" t="s">
        <v>26</v>
      </c>
      <c r="Q3164" t="s">
        <v>27</v>
      </c>
      <c r="R3164">
        <v>69</v>
      </c>
      <c r="T3164">
        <f t="shared" si="600"/>
        <v>0.33156629509930102</v>
      </c>
      <c r="U3164">
        <f t="shared" si="609"/>
        <v>68.525505535838349</v>
      </c>
      <c r="AD3164">
        <f>(E3164 -$Y$7)/$Y$8</f>
        <v>0.66139910137521774</v>
      </c>
      <c r="AE3164">
        <f t="shared" si="598"/>
        <v>1</v>
      </c>
      <c r="AG3164">
        <f>(A3164 -$W$7)/$W$8</f>
        <v>0.17105954755967837</v>
      </c>
      <c r="AH3164">
        <f>(B3164 -$X$7)/$X$8</f>
        <v>1.5608534291868679</v>
      </c>
      <c r="AI3164">
        <f>(F3164 -$Z$7)/$Z$8</f>
        <v>-1.6717162193730573</v>
      </c>
      <c r="AJ3164">
        <f>(I3164 -$AA$7)/$AA$8</f>
        <v>-1.213934457288018</v>
      </c>
      <c r="AK3164">
        <f t="shared" si="599"/>
        <v>3.141133078780467E-2</v>
      </c>
      <c r="AL3164">
        <f>IF(C3164="Low", 1, IF(C3164="Medium", 2, IF(C3164="High", 3, "")))</f>
        <v>1</v>
      </c>
      <c r="AM3164">
        <f>IF(G3164="Low", 1, IF(G3164="Medium", 2, IF(G3164="High", 3, "")))</f>
        <v>2</v>
      </c>
      <c r="AN3164">
        <f t="shared" si="601"/>
        <v>2</v>
      </c>
      <c r="AO3164">
        <f t="shared" si="602"/>
        <v>1</v>
      </c>
      <c r="AP3164">
        <f t="shared" si="603"/>
        <v>0</v>
      </c>
      <c r="AQ3164">
        <f>IF(H3164="Yes", 1, 0)</f>
        <v>1</v>
      </c>
      <c r="AR3164">
        <f>IF(D3164="Yes", 1, 0)</f>
        <v>1</v>
      </c>
      <c r="AS3164">
        <f t="shared" si="604"/>
        <v>1</v>
      </c>
      <c r="AT3164">
        <f t="shared" si="605"/>
        <v>1</v>
      </c>
      <c r="AU3164">
        <f t="shared" si="606"/>
        <v>0</v>
      </c>
      <c r="AV3164">
        <f t="shared" si="607"/>
        <v>0</v>
      </c>
      <c r="AX3164">
        <f t="shared" si="608"/>
        <v>1</v>
      </c>
    </row>
    <row r="3165" spans="1:50" x14ac:dyDescent="0.3">
      <c r="A3165">
        <v>28</v>
      </c>
      <c r="B3165">
        <v>82</v>
      </c>
      <c r="C3165" t="s">
        <v>22</v>
      </c>
      <c r="D3165" t="s">
        <v>20</v>
      </c>
      <c r="E3165">
        <v>7</v>
      </c>
      <c r="F3165">
        <v>71</v>
      </c>
      <c r="G3165" t="s">
        <v>18</v>
      </c>
      <c r="H3165" t="s">
        <v>21</v>
      </c>
      <c r="I3165">
        <v>1</v>
      </c>
      <c r="J3165" t="s">
        <v>19</v>
      </c>
      <c r="K3165" t="s">
        <v>23</v>
      </c>
      <c r="L3165" t="s">
        <v>32</v>
      </c>
      <c r="M3165">
        <v>3</v>
      </c>
      <c r="N3165" t="s">
        <v>20</v>
      </c>
      <c r="O3165" t="s">
        <v>25</v>
      </c>
      <c r="P3165" t="s">
        <v>26</v>
      </c>
      <c r="Q3165" t="s">
        <v>27</v>
      </c>
      <c r="R3165">
        <v>70</v>
      </c>
      <c r="T3165">
        <f t="shared" si="600"/>
        <v>0.4098990646792609</v>
      </c>
      <c r="U3165">
        <f t="shared" si="609"/>
        <v>68.830232648566067</v>
      </c>
      <c r="AD3165">
        <f>(E3165 -$Y$7)/$Y$8</f>
        <v>-1.9795577157294329E-2</v>
      </c>
      <c r="AE3165">
        <f t="shared" si="598"/>
        <v>1</v>
      </c>
      <c r="AG3165">
        <f>(A3165 -$W$7)/$W$8</f>
        <v>1.3396464035548883</v>
      </c>
      <c r="AH3165">
        <f>(B3165 -$X$7)/$X$8</f>
        <v>0.17516426096346072</v>
      </c>
      <c r="AI3165">
        <f>(F3165 -$Z$7)/$Z$8</f>
        <v>-0.28270140978544822</v>
      </c>
      <c r="AJ3165">
        <f>(I3165 -$AA$7)/$AA$8</f>
        <v>-0.40124168605466753</v>
      </c>
      <c r="AK3165">
        <f t="shared" si="599"/>
        <v>3.141133078780467E-2</v>
      </c>
      <c r="AL3165">
        <f>IF(C3165="Low", 1, IF(C3165="Medium", 2, IF(C3165="High", 3, "")))</f>
        <v>2</v>
      </c>
      <c r="AM3165">
        <f>IF(G3165="Low", 1, IF(G3165="Medium", 2, IF(G3165="High", 3, "")))</f>
        <v>1</v>
      </c>
      <c r="AN3165">
        <f t="shared" si="601"/>
        <v>3</v>
      </c>
      <c r="AO3165">
        <f t="shared" si="602"/>
        <v>1</v>
      </c>
      <c r="AP3165">
        <f t="shared" si="603"/>
        <v>0</v>
      </c>
      <c r="AQ3165">
        <f>IF(H3165="Yes", 1, 0)</f>
        <v>1</v>
      </c>
      <c r="AR3165">
        <f>IF(D3165="Yes", 1, 0)</f>
        <v>0</v>
      </c>
      <c r="AS3165">
        <f t="shared" si="604"/>
        <v>1</v>
      </c>
      <c r="AT3165">
        <f t="shared" si="605"/>
        <v>1</v>
      </c>
      <c r="AU3165">
        <f t="shared" si="606"/>
        <v>1</v>
      </c>
      <c r="AV3165">
        <f t="shared" si="607"/>
        <v>0</v>
      </c>
      <c r="AX3165">
        <f t="shared" si="608"/>
        <v>0</v>
      </c>
    </row>
    <row r="3166" spans="1:50" x14ac:dyDescent="0.3">
      <c r="A3166">
        <v>22</v>
      </c>
      <c r="B3166">
        <v>98</v>
      </c>
      <c r="C3166" t="s">
        <v>22</v>
      </c>
      <c r="D3166" t="s">
        <v>21</v>
      </c>
      <c r="E3166">
        <v>6</v>
      </c>
      <c r="F3166">
        <v>93</v>
      </c>
      <c r="G3166" t="s">
        <v>22</v>
      </c>
      <c r="H3166" t="s">
        <v>21</v>
      </c>
      <c r="I3166">
        <v>4</v>
      </c>
      <c r="J3166" t="s">
        <v>22</v>
      </c>
      <c r="K3166" t="s">
        <v>23</v>
      </c>
      <c r="L3166" t="s">
        <v>32</v>
      </c>
      <c r="M3166">
        <v>4</v>
      </c>
      <c r="N3166" t="s">
        <v>20</v>
      </c>
      <c r="O3166" t="s">
        <v>25</v>
      </c>
      <c r="P3166" t="s">
        <v>26</v>
      </c>
      <c r="Q3166" t="s">
        <v>31</v>
      </c>
      <c r="R3166">
        <v>73</v>
      </c>
      <c r="T3166">
        <f t="shared" si="600"/>
        <v>0.82444652056176815</v>
      </c>
      <c r="U3166">
        <f t="shared" si="609"/>
        <v>70.442889139547773</v>
      </c>
      <c r="AD3166">
        <f>(E3166 -$Y$7)/$Y$8</f>
        <v>-0.70099025568980644</v>
      </c>
      <c r="AE3166">
        <f t="shared" si="598"/>
        <v>1</v>
      </c>
      <c r="AG3166">
        <f>(A3166 -$W$7)/$W$8</f>
        <v>0.3380005269875655</v>
      </c>
      <c r="AH3166">
        <f>(B3166 -$X$7)/$X$8</f>
        <v>1.5608534291868679</v>
      </c>
      <c r="AI3166">
        <f>(F3166 -$Z$7)/$Z$8</f>
        <v>1.2452148807609216</v>
      </c>
      <c r="AJ3166">
        <f>(I3166 -$AA$7)/$AA$8</f>
        <v>2.0368366276453838</v>
      </c>
      <c r="AK3166">
        <f t="shared" si="599"/>
        <v>1.0011994733813825</v>
      </c>
      <c r="AL3166">
        <f>IF(C3166="Low", 1, IF(C3166="Medium", 2, IF(C3166="High", 3, "")))</f>
        <v>2</v>
      </c>
      <c r="AM3166">
        <f>IF(G3166="Low", 1, IF(G3166="Medium", 2, IF(G3166="High", 3, "")))</f>
        <v>2</v>
      </c>
      <c r="AN3166">
        <f t="shared" si="601"/>
        <v>2</v>
      </c>
      <c r="AO3166">
        <f t="shared" si="602"/>
        <v>1</v>
      </c>
      <c r="AP3166">
        <f t="shared" si="603"/>
        <v>0</v>
      </c>
      <c r="AQ3166">
        <f>IF(H3166="Yes", 1, 0)</f>
        <v>1</v>
      </c>
      <c r="AR3166">
        <f>IF(D3166="Yes", 1, 0)</f>
        <v>1</v>
      </c>
      <c r="AS3166">
        <f t="shared" si="604"/>
        <v>1</v>
      </c>
      <c r="AT3166">
        <f t="shared" si="605"/>
        <v>1</v>
      </c>
      <c r="AU3166">
        <f t="shared" si="606"/>
        <v>1</v>
      </c>
      <c r="AV3166">
        <f t="shared" si="607"/>
        <v>1</v>
      </c>
      <c r="AX3166">
        <f t="shared" si="608"/>
        <v>1</v>
      </c>
    </row>
    <row r="3167" spans="1:50" x14ac:dyDescent="0.3">
      <c r="A3167">
        <v>16</v>
      </c>
      <c r="B3167">
        <v>67</v>
      </c>
      <c r="C3167" t="s">
        <v>19</v>
      </c>
      <c r="D3167" t="s">
        <v>21</v>
      </c>
      <c r="E3167">
        <v>9</v>
      </c>
      <c r="F3167">
        <v>74</v>
      </c>
      <c r="G3167" t="s">
        <v>22</v>
      </c>
      <c r="H3167" t="s">
        <v>21</v>
      </c>
      <c r="I3167">
        <v>1</v>
      </c>
      <c r="J3167" t="s">
        <v>19</v>
      </c>
      <c r="K3167" t="s">
        <v>23</v>
      </c>
      <c r="L3167" t="s">
        <v>24</v>
      </c>
      <c r="M3167">
        <v>3</v>
      </c>
      <c r="N3167" t="s">
        <v>20</v>
      </c>
      <c r="O3167" t="s">
        <v>33</v>
      </c>
      <c r="P3167" t="s">
        <v>30</v>
      </c>
      <c r="Q3167" t="s">
        <v>27</v>
      </c>
      <c r="R3167">
        <v>66</v>
      </c>
      <c r="T3167">
        <f t="shared" si="600"/>
        <v>8.2788106250684002E-2</v>
      </c>
      <c r="U3167">
        <f t="shared" si="609"/>
        <v>67.557718240636362</v>
      </c>
      <c r="AD3167">
        <f>(E3167 -$Y$7)/$Y$8</f>
        <v>1.3425937799077299</v>
      </c>
      <c r="AE3167">
        <f t="shared" si="598"/>
        <v>1</v>
      </c>
      <c r="AG3167">
        <f>(A3167 -$W$7)/$W$8</f>
        <v>-0.66364534957975729</v>
      </c>
      <c r="AH3167">
        <f>(B3167 -$X$7)/$X$8</f>
        <v>-1.1239193342459837</v>
      </c>
      <c r="AI3167">
        <f>(F3167 -$Z$7)/$Z$8</f>
        <v>-7.4349188347306888E-2</v>
      </c>
      <c r="AJ3167">
        <f>(I3167 -$AA$7)/$AA$8</f>
        <v>-0.40124168605466753</v>
      </c>
      <c r="AK3167">
        <f t="shared" si="599"/>
        <v>3.141133078780467E-2</v>
      </c>
      <c r="AL3167">
        <f>IF(C3167="Low", 1, IF(C3167="Medium", 2, IF(C3167="High", 3, "")))</f>
        <v>3</v>
      </c>
      <c r="AM3167">
        <f>IF(G3167="Low", 1, IF(G3167="Medium", 2, IF(G3167="High", 3, "")))</f>
        <v>2</v>
      </c>
      <c r="AN3167">
        <f t="shared" si="601"/>
        <v>3</v>
      </c>
      <c r="AO3167">
        <f t="shared" si="602"/>
        <v>3</v>
      </c>
      <c r="AP3167">
        <f t="shared" si="603"/>
        <v>1</v>
      </c>
      <c r="AQ3167">
        <f>IF(H3167="Yes", 1, 0)</f>
        <v>1</v>
      </c>
      <c r="AR3167">
        <f>IF(D3167="Yes", 1, 0)</f>
        <v>1</v>
      </c>
      <c r="AS3167">
        <f t="shared" si="604"/>
        <v>1</v>
      </c>
      <c r="AT3167">
        <f t="shared" si="605"/>
        <v>0</v>
      </c>
      <c r="AU3167">
        <f t="shared" si="606"/>
        <v>0</v>
      </c>
      <c r="AV3167">
        <f t="shared" si="607"/>
        <v>0</v>
      </c>
      <c r="AX3167">
        <f t="shared" si="608"/>
        <v>1</v>
      </c>
    </row>
    <row r="3168" spans="1:50" x14ac:dyDescent="0.3">
      <c r="A3168">
        <v>23</v>
      </c>
      <c r="B3168">
        <v>89</v>
      </c>
      <c r="C3168" t="s">
        <v>18</v>
      </c>
      <c r="D3168" t="s">
        <v>20</v>
      </c>
      <c r="E3168">
        <v>5</v>
      </c>
      <c r="F3168">
        <v>85</v>
      </c>
      <c r="G3168" t="s">
        <v>18</v>
      </c>
      <c r="H3168" t="s">
        <v>21</v>
      </c>
      <c r="I3168">
        <v>0</v>
      </c>
      <c r="J3168" t="s">
        <v>22</v>
      </c>
      <c r="K3168" t="s">
        <v>23</v>
      </c>
      <c r="L3168" t="s">
        <v>24</v>
      </c>
      <c r="M3168">
        <v>3</v>
      </c>
      <c r="N3168" t="s">
        <v>20</v>
      </c>
      <c r="O3168" t="s">
        <v>33</v>
      </c>
      <c r="P3168" t="s">
        <v>30</v>
      </c>
      <c r="Q3168" t="s">
        <v>27</v>
      </c>
      <c r="R3168">
        <v>68</v>
      </c>
      <c r="T3168">
        <f t="shared" si="600"/>
        <v>0.39188131387620712</v>
      </c>
      <c r="U3168">
        <f t="shared" si="609"/>
        <v>68.760140690762157</v>
      </c>
      <c r="AD3168">
        <f>(E3168 -$Y$7)/$Y$8</f>
        <v>-1.3821849342223185</v>
      </c>
      <c r="AE3168">
        <f t="shared" si="598"/>
        <v>1</v>
      </c>
      <c r="AG3168">
        <f>(A3168 -$W$7)/$W$8</f>
        <v>0.50494150641545266</v>
      </c>
      <c r="AH3168">
        <f>(B3168 -$X$7)/$X$8</f>
        <v>0.78140327206120141</v>
      </c>
      <c r="AI3168">
        <f>(F3168 -$Z$7)/$Z$8</f>
        <v>0.68960895692587809</v>
      </c>
      <c r="AJ3168">
        <f>(I3168 -$AA$7)/$AA$8</f>
        <v>-1.213934457288018</v>
      </c>
      <c r="AK3168">
        <f t="shared" si="599"/>
        <v>3.141133078780467E-2</v>
      </c>
      <c r="AL3168">
        <f>IF(C3168="Low", 1, IF(C3168="Medium", 2, IF(C3168="High", 3, "")))</f>
        <v>1</v>
      </c>
      <c r="AM3168">
        <f>IF(G3168="Low", 1, IF(G3168="Medium", 2, IF(G3168="High", 3, "")))</f>
        <v>1</v>
      </c>
      <c r="AN3168">
        <f t="shared" si="601"/>
        <v>2</v>
      </c>
      <c r="AO3168">
        <f t="shared" si="602"/>
        <v>3</v>
      </c>
      <c r="AP3168">
        <f t="shared" si="603"/>
        <v>1</v>
      </c>
      <c r="AQ3168">
        <f>IF(H3168="Yes", 1, 0)</f>
        <v>1</v>
      </c>
      <c r="AR3168">
        <f>IF(D3168="Yes", 1, 0)</f>
        <v>0</v>
      </c>
      <c r="AS3168">
        <f t="shared" si="604"/>
        <v>1</v>
      </c>
      <c r="AT3168">
        <f t="shared" si="605"/>
        <v>0</v>
      </c>
      <c r="AU3168">
        <f t="shared" si="606"/>
        <v>0</v>
      </c>
      <c r="AV3168">
        <f t="shared" si="607"/>
        <v>0</v>
      </c>
      <c r="AX3168">
        <f t="shared" si="608"/>
        <v>1</v>
      </c>
    </row>
    <row r="3169" spans="1:50" x14ac:dyDescent="0.3">
      <c r="A3169">
        <v>17</v>
      </c>
      <c r="B3169">
        <v>92</v>
      </c>
      <c r="C3169" t="s">
        <v>18</v>
      </c>
      <c r="D3169" t="s">
        <v>21</v>
      </c>
      <c r="E3169">
        <v>8</v>
      </c>
      <c r="F3169">
        <v>88</v>
      </c>
      <c r="G3169" t="s">
        <v>19</v>
      </c>
      <c r="H3169" t="s">
        <v>20</v>
      </c>
      <c r="I3169">
        <v>1</v>
      </c>
      <c r="J3169" t="s">
        <v>22</v>
      </c>
      <c r="K3169" t="s">
        <v>23</v>
      </c>
      <c r="L3169" t="s">
        <v>32</v>
      </c>
      <c r="M3169">
        <v>3</v>
      </c>
      <c r="N3169" t="s">
        <v>20</v>
      </c>
      <c r="O3169" t="s">
        <v>25</v>
      </c>
      <c r="P3169" t="s">
        <v>26</v>
      </c>
      <c r="Q3169" t="s">
        <v>31</v>
      </c>
      <c r="R3169">
        <v>68</v>
      </c>
      <c r="T3169">
        <f t="shared" si="600"/>
        <v>0.28402525072194007</v>
      </c>
      <c r="U3169">
        <f t="shared" si="609"/>
        <v>68.340563202420839</v>
      </c>
      <c r="AD3169">
        <f>(E3169 -$Y$7)/$Y$8</f>
        <v>0.66139910137521774</v>
      </c>
      <c r="AE3169">
        <f t="shared" si="598"/>
        <v>1</v>
      </c>
      <c r="AG3169">
        <f>(A3169 -$W$7)/$W$8</f>
        <v>-0.49670437015187013</v>
      </c>
      <c r="AH3169">
        <f>(B3169 -$X$7)/$X$8</f>
        <v>1.0412199911030902</v>
      </c>
      <c r="AI3169">
        <f>(F3169 -$Z$7)/$Z$8</f>
        <v>0.89796117836401934</v>
      </c>
      <c r="AJ3169">
        <f>(I3169 -$AA$7)/$AA$8</f>
        <v>-0.40124168605466753</v>
      </c>
      <c r="AK3169">
        <f t="shared" si="599"/>
        <v>3.141133078780467E-2</v>
      </c>
      <c r="AL3169">
        <f>IF(C3169="Low", 1, IF(C3169="Medium", 2, IF(C3169="High", 3, "")))</f>
        <v>1</v>
      </c>
      <c r="AM3169">
        <f>IF(G3169="Low", 1, IF(G3169="Medium", 2, IF(G3169="High", 3, "")))</f>
        <v>3</v>
      </c>
      <c r="AN3169">
        <f t="shared" si="601"/>
        <v>2</v>
      </c>
      <c r="AO3169">
        <f t="shared" si="602"/>
        <v>1</v>
      </c>
      <c r="AP3169">
        <f t="shared" si="603"/>
        <v>0</v>
      </c>
      <c r="AQ3169">
        <f>IF(H3169="Yes", 1, 0)</f>
        <v>0</v>
      </c>
      <c r="AR3169">
        <f>IF(D3169="Yes", 1, 0)</f>
        <v>1</v>
      </c>
      <c r="AS3169">
        <f t="shared" si="604"/>
        <v>1</v>
      </c>
      <c r="AT3169">
        <f t="shared" si="605"/>
        <v>1</v>
      </c>
      <c r="AU3169">
        <f t="shared" si="606"/>
        <v>0</v>
      </c>
      <c r="AV3169">
        <f t="shared" si="607"/>
        <v>0</v>
      </c>
      <c r="AX3169">
        <f t="shared" si="608"/>
        <v>1</v>
      </c>
    </row>
    <row r="3170" spans="1:50" x14ac:dyDescent="0.3">
      <c r="A3170">
        <v>16</v>
      </c>
      <c r="B3170">
        <v>87</v>
      </c>
      <c r="C3170" t="s">
        <v>18</v>
      </c>
      <c r="D3170" t="s">
        <v>21</v>
      </c>
      <c r="E3170">
        <v>10</v>
      </c>
      <c r="F3170">
        <v>56</v>
      </c>
      <c r="G3170" t="s">
        <v>18</v>
      </c>
      <c r="H3170" t="s">
        <v>21</v>
      </c>
      <c r="I3170">
        <v>2</v>
      </c>
      <c r="J3170" t="s">
        <v>19</v>
      </c>
      <c r="K3170" t="s">
        <v>34</v>
      </c>
      <c r="L3170" t="s">
        <v>32</v>
      </c>
      <c r="M3170">
        <v>0</v>
      </c>
      <c r="N3170" t="s">
        <v>20</v>
      </c>
      <c r="O3170" t="s">
        <v>33</v>
      </c>
      <c r="P3170" t="s">
        <v>30</v>
      </c>
      <c r="Q3170" t="s">
        <v>31</v>
      </c>
      <c r="R3170">
        <v>65</v>
      </c>
      <c r="T3170">
        <f t="shared" si="600"/>
        <v>7.6282446823829231E-2</v>
      </c>
      <c r="U3170">
        <f t="shared" si="609"/>
        <v>67.532410175772</v>
      </c>
      <c r="AD3170">
        <f>(E3170 -$Y$7)/$Y$8</f>
        <v>2.0237884584402419</v>
      </c>
      <c r="AE3170">
        <f t="shared" si="598"/>
        <v>0</v>
      </c>
      <c r="AG3170">
        <f>(A3170 -$W$7)/$W$8</f>
        <v>-0.66364534957975729</v>
      </c>
      <c r="AH3170">
        <f>(B3170 -$X$7)/$X$8</f>
        <v>0.60819212603327544</v>
      </c>
      <c r="AI3170">
        <f>(F3170 -$Z$7)/$Z$8</f>
        <v>-1.324462516976155</v>
      </c>
      <c r="AJ3170">
        <f>(I3170 -$AA$7)/$AA$8</f>
        <v>0.41145108517868284</v>
      </c>
      <c r="AK3170">
        <f t="shared" si="599"/>
        <v>-2.8779530969929286</v>
      </c>
      <c r="AL3170">
        <f>IF(C3170="Low", 1, IF(C3170="Medium", 2, IF(C3170="High", 3, "")))</f>
        <v>1</v>
      </c>
      <c r="AM3170">
        <f>IF(G3170="Low", 1, IF(G3170="Medium", 2, IF(G3170="High", 3, "")))</f>
        <v>1</v>
      </c>
      <c r="AN3170">
        <f t="shared" si="601"/>
        <v>3</v>
      </c>
      <c r="AO3170">
        <f t="shared" si="602"/>
        <v>3</v>
      </c>
      <c r="AP3170">
        <f t="shared" si="603"/>
        <v>0</v>
      </c>
      <c r="AQ3170">
        <f>IF(H3170="Yes", 1, 0)</f>
        <v>1</v>
      </c>
      <c r="AR3170">
        <f>IF(D3170="Yes", 1, 0)</f>
        <v>1</v>
      </c>
      <c r="AS3170">
        <f t="shared" si="604"/>
        <v>1</v>
      </c>
      <c r="AT3170">
        <f t="shared" si="605"/>
        <v>0</v>
      </c>
      <c r="AU3170">
        <f t="shared" si="606"/>
        <v>0</v>
      </c>
      <c r="AV3170">
        <f t="shared" si="607"/>
        <v>0</v>
      </c>
      <c r="AX3170">
        <f t="shared" si="608"/>
        <v>1</v>
      </c>
    </row>
    <row r="3171" spans="1:50" x14ac:dyDescent="0.3">
      <c r="A3171">
        <v>13</v>
      </c>
      <c r="B3171">
        <v>84</v>
      </c>
      <c r="C3171" t="s">
        <v>22</v>
      </c>
      <c r="D3171" t="s">
        <v>21</v>
      </c>
      <c r="E3171">
        <v>8</v>
      </c>
      <c r="F3171">
        <v>58</v>
      </c>
      <c r="G3171" t="s">
        <v>19</v>
      </c>
      <c r="H3171" t="s">
        <v>21</v>
      </c>
      <c r="I3171">
        <v>2</v>
      </c>
      <c r="J3171" t="s">
        <v>18</v>
      </c>
      <c r="K3171" t="s">
        <v>23</v>
      </c>
      <c r="L3171" t="s">
        <v>32</v>
      </c>
      <c r="M3171">
        <v>3</v>
      </c>
      <c r="N3171" t="s">
        <v>20</v>
      </c>
      <c r="O3171" t="s">
        <v>33</v>
      </c>
      <c r="P3171" t="s">
        <v>26</v>
      </c>
      <c r="Q3171" t="s">
        <v>31</v>
      </c>
      <c r="R3171">
        <v>66</v>
      </c>
      <c r="T3171">
        <f t="shared" si="600"/>
        <v>0.14028159905553378</v>
      </c>
      <c r="U3171">
        <f t="shared" si="609"/>
        <v>67.781377204273156</v>
      </c>
      <c r="AD3171">
        <f>(E3171 -$Y$7)/$Y$8</f>
        <v>0.66139910137521774</v>
      </c>
      <c r="AE3171">
        <f t="shared" si="598"/>
        <v>1</v>
      </c>
      <c r="AG3171">
        <f>(A3171 -$W$7)/$W$8</f>
        <v>-1.1644682878634187</v>
      </c>
      <c r="AH3171">
        <f>(B3171 -$X$7)/$X$8</f>
        <v>0.34837540699138664</v>
      </c>
      <c r="AI3171">
        <f>(F3171 -$Z$7)/$Z$8</f>
        <v>-1.185561036017394</v>
      </c>
      <c r="AJ3171">
        <f>(I3171 -$AA$7)/$AA$8</f>
        <v>0.41145108517868284</v>
      </c>
      <c r="AK3171">
        <f t="shared" si="599"/>
        <v>3.141133078780467E-2</v>
      </c>
      <c r="AL3171">
        <f>IF(C3171="Low", 1, IF(C3171="Medium", 2, IF(C3171="High", 3, "")))</f>
        <v>2</v>
      </c>
      <c r="AM3171">
        <f>IF(G3171="Low", 1, IF(G3171="Medium", 2, IF(G3171="High", 3, "")))</f>
        <v>3</v>
      </c>
      <c r="AN3171">
        <f t="shared" si="601"/>
        <v>1</v>
      </c>
      <c r="AO3171">
        <f t="shared" si="602"/>
        <v>3</v>
      </c>
      <c r="AP3171">
        <f t="shared" si="603"/>
        <v>0</v>
      </c>
      <c r="AQ3171">
        <f>IF(H3171="Yes", 1, 0)</f>
        <v>1</v>
      </c>
      <c r="AR3171">
        <f>IF(D3171="Yes", 1, 0)</f>
        <v>1</v>
      </c>
      <c r="AS3171">
        <f t="shared" si="604"/>
        <v>1</v>
      </c>
      <c r="AT3171">
        <f t="shared" si="605"/>
        <v>1</v>
      </c>
      <c r="AU3171">
        <f t="shared" si="606"/>
        <v>0</v>
      </c>
      <c r="AV3171">
        <f t="shared" si="607"/>
        <v>0</v>
      </c>
      <c r="AX3171">
        <f t="shared" si="608"/>
        <v>1</v>
      </c>
    </row>
    <row r="3172" spans="1:50" x14ac:dyDescent="0.3">
      <c r="A3172">
        <v>9</v>
      </c>
      <c r="B3172">
        <v>83</v>
      </c>
      <c r="C3172" t="s">
        <v>19</v>
      </c>
      <c r="D3172" t="s">
        <v>21</v>
      </c>
      <c r="E3172">
        <v>7</v>
      </c>
      <c r="F3172">
        <v>86</v>
      </c>
      <c r="G3172" t="s">
        <v>22</v>
      </c>
      <c r="H3172" t="s">
        <v>21</v>
      </c>
      <c r="I3172">
        <v>0</v>
      </c>
      <c r="J3172" t="s">
        <v>22</v>
      </c>
      <c r="K3172" t="s">
        <v>23</v>
      </c>
      <c r="L3172" t="s">
        <v>28</v>
      </c>
      <c r="M3172">
        <v>1</v>
      </c>
      <c r="N3172" t="s">
        <v>20</v>
      </c>
      <c r="O3172" t="s">
        <v>29</v>
      </c>
      <c r="P3172" t="s">
        <v>35</v>
      </c>
      <c r="Q3172" t="s">
        <v>31</v>
      </c>
      <c r="R3172">
        <v>62</v>
      </c>
      <c r="T3172">
        <f t="shared" si="600"/>
        <v>2.1044020364944516E-3</v>
      </c>
      <c r="U3172">
        <f t="shared" si="609"/>
        <v>67.243845612856106</v>
      </c>
      <c r="AD3172">
        <f>(E3172 -$Y$7)/$Y$8</f>
        <v>-1.9795577157294329E-2</v>
      </c>
      <c r="AE3172">
        <f t="shared" si="598"/>
        <v>1</v>
      </c>
      <c r="AG3172">
        <f>(A3172 -$W$7)/$W$8</f>
        <v>-1.8322322055749671</v>
      </c>
      <c r="AH3172">
        <f>(B3172 -$X$7)/$X$8</f>
        <v>0.26176983397742365</v>
      </c>
      <c r="AI3172">
        <f>(F3172 -$Z$7)/$Z$8</f>
        <v>0.75905969740525847</v>
      </c>
      <c r="AJ3172">
        <f>(I3172 -$AA$7)/$AA$8</f>
        <v>-1.213934457288018</v>
      </c>
      <c r="AK3172">
        <f t="shared" si="599"/>
        <v>-1.9081649543993509</v>
      </c>
      <c r="AL3172">
        <f>IF(C3172="Low", 1, IF(C3172="Medium", 2, IF(C3172="High", 3, "")))</f>
        <v>3</v>
      </c>
      <c r="AM3172">
        <f>IF(G3172="Low", 1, IF(G3172="Medium", 2, IF(G3172="High", 3, "")))</f>
        <v>2</v>
      </c>
      <c r="AN3172">
        <f t="shared" si="601"/>
        <v>2</v>
      </c>
      <c r="AO3172">
        <f t="shared" si="602"/>
        <v>2</v>
      </c>
      <c r="AP3172">
        <f t="shared" si="603"/>
        <v>0</v>
      </c>
      <c r="AQ3172">
        <f>IF(H3172="Yes", 1, 0)</f>
        <v>1</v>
      </c>
      <c r="AR3172">
        <f>IF(D3172="Yes", 1, 0)</f>
        <v>1</v>
      </c>
      <c r="AS3172">
        <f t="shared" si="604"/>
        <v>1</v>
      </c>
      <c r="AT3172">
        <f t="shared" si="605"/>
        <v>0</v>
      </c>
      <c r="AU3172">
        <f t="shared" si="606"/>
        <v>0</v>
      </c>
      <c r="AV3172">
        <f t="shared" si="607"/>
        <v>0</v>
      </c>
      <c r="AX3172">
        <f t="shared" si="608"/>
        <v>1</v>
      </c>
    </row>
    <row r="3173" spans="1:50" x14ac:dyDescent="0.3">
      <c r="A3173">
        <v>18</v>
      </c>
      <c r="B3173">
        <v>94</v>
      </c>
      <c r="C3173" t="s">
        <v>18</v>
      </c>
      <c r="D3173" t="s">
        <v>21</v>
      </c>
      <c r="E3173">
        <v>7</v>
      </c>
      <c r="F3173">
        <v>53</v>
      </c>
      <c r="G3173" t="s">
        <v>18</v>
      </c>
      <c r="H3173" t="s">
        <v>21</v>
      </c>
      <c r="I3173">
        <v>3</v>
      </c>
      <c r="J3173" t="s">
        <v>19</v>
      </c>
      <c r="K3173" t="s">
        <v>34</v>
      </c>
      <c r="L3173" t="s">
        <v>32</v>
      </c>
      <c r="M3173">
        <v>2</v>
      </c>
      <c r="N3173" t="s">
        <v>20</v>
      </c>
      <c r="O3173" t="s">
        <v>25</v>
      </c>
      <c r="P3173" t="s">
        <v>26</v>
      </c>
      <c r="Q3173" t="s">
        <v>31</v>
      </c>
      <c r="R3173">
        <v>67</v>
      </c>
      <c r="T3173">
        <f t="shared" si="600"/>
        <v>0.29899609087263307</v>
      </c>
      <c r="U3173">
        <f t="shared" si="609"/>
        <v>68.398802186165341</v>
      </c>
      <c r="AD3173">
        <f>(E3173 -$Y$7)/$Y$8</f>
        <v>-1.9795577157294329E-2</v>
      </c>
      <c r="AE3173">
        <f t="shared" si="598"/>
        <v>0</v>
      </c>
      <c r="AG3173">
        <f>(A3173 -$W$7)/$W$8</f>
        <v>-0.32976339072398297</v>
      </c>
      <c r="AH3173">
        <f>(B3173 -$X$7)/$X$8</f>
        <v>1.2144311371310161</v>
      </c>
      <c r="AI3173">
        <f>(F3173 -$Z$7)/$Z$8</f>
        <v>-1.5328147384142963</v>
      </c>
      <c r="AJ3173">
        <f>(I3173 -$AA$7)/$AA$8</f>
        <v>1.2241438564120333</v>
      </c>
      <c r="AK3173">
        <f t="shared" si="599"/>
        <v>-0.93837681180577304</v>
      </c>
      <c r="AL3173">
        <f>IF(C3173="Low", 1, IF(C3173="Medium", 2, IF(C3173="High", 3, "")))</f>
        <v>1</v>
      </c>
      <c r="AM3173">
        <f>IF(G3173="Low", 1, IF(G3173="Medium", 2, IF(G3173="High", 3, "")))</f>
        <v>1</v>
      </c>
      <c r="AN3173">
        <f t="shared" si="601"/>
        <v>3</v>
      </c>
      <c r="AO3173">
        <f t="shared" si="602"/>
        <v>1</v>
      </c>
      <c r="AP3173">
        <f t="shared" si="603"/>
        <v>0</v>
      </c>
      <c r="AQ3173">
        <f>IF(H3173="Yes", 1, 0)</f>
        <v>1</v>
      </c>
      <c r="AR3173">
        <f>IF(D3173="Yes", 1, 0)</f>
        <v>1</v>
      </c>
      <c r="AS3173">
        <f t="shared" si="604"/>
        <v>1</v>
      </c>
      <c r="AT3173">
        <f t="shared" si="605"/>
        <v>1</v>
      </c>
      <c r="AU3173">
        <f t="shared" si="606"/>
        <v>0</v>
      </c>
      <c r="AV3173">
        <f t="shared" si="607"/>
        <v>0</v>
      </c>
      <c r="AX3173">
        <f t="shared" si="608"/>
        <v>1</v>
      </c>
    </row>
    <row r="3174" spans="1:50" x14ac:dyDescent="0.3">
      <c r="A3174">
        <v>21</v>
      </c>
      <c r="B3174">
        <v>93</v>
      </c>
      <c r="C3174" t="s">
        <v>22</v>
      </c>
      <c r="D3174" t="s">
        <v>21</v>
      </c>
      <c r="E3174">
        <v>6</v>
      </c>
      <c r="F3174">
        <v>67</v>
      </c>
      <c r="G3174" t="s">
        <v>19</v>
      </c>
      <c r="H3174" t="s">
        <v>21</v>
      </c>
      <c r="I3174">
        <v>1</v>
      </c>
      <c r="J3174" t="s">
        <v>19</v>
      </c>
      <c r="K3174" t="s">
        <v>23</v>
      </c>
      <c r="L3174" t="s">
        <v>24</v>
      </c>
      <c r="M3174">
        <v>3</v>
      </c>
      <c r="N3174" t="s">
        <v>20</v>
      </c>
      <c r="O3174" t="s">
        <v>33</v>
      </c>
      <c r="P3174" t="s">
        <v>26</v>
      </c>
      <c r="Q3174" t="s">
        <v>31</v>
      </c>
      <c r="R3174">
        <v>73</v>
      </c>
      <c r="T3174">
        <f t="shared" si="600"/>
        <v>0.69949746774724486</v>
      </c>
      <c r="U3174">
        <f t="shared" si="609"/>
        <v>69.956817163459064</v>
      </c>
      <c r="AD3174">
        <f>(E3174 -$Y$7)/$Y$8</f>
        <v>-0.70099025568980644</v>
      </c>
      <c r="AE3174">
        <f t="shared" si="598"/>
        <v>1</v>
      </c>
      <c r="AG3174">
        <f>(A3174 -$W$7)/$W$8</f>
        <v>0.17105954755967837</v>
      </c>
      <c r="AH3174">
        <f>(B3174 -$X$7)/$X$8</f>
        <v>1.1278255641170531</v>
      </c>
      <c r="AI3174">
        <f>(F3174 -$Z$7)/$Z$8</f>
        <v>-0.56050437170297007</v>
      </c>
      <c r="AJ3174">
        <f>(I3174 -$AA$7)/$AA$8</f>
        <v>-0.40124168605466753</v>
      </c>
      <c r="AK3174">
        <f t="shared" si="599"/>
        <v>3.141133078780467E-2</v>
      </c>
      <c r="AL3174">
        <f>IF(C3174="Low", 1, IF(C3174="Medium", 2, IF(C3174="High", 3, "")))</f>
        <v>2</v>
      </c>
      <c r="AM3174">
        <f>IF(G3174="Low", 1, IF(G3174="Medium", 2, IF(G3174="High", 3, "")))</f>
        <v>3</v>
      </c>
      <c r="AN3174">
        <f t="shared" si="601"/>
        <v>3</v>
      </c>
      <c r="AO3174">
        <f t="shared" si="602"/>
        <v>3</v>
      </c>
      <c r="AP3174">
        <f t="shared" si="603"/>
        <v>1</v>
      </c>
      <c r="AQ3174">
        <f>IF(H3174="Yes", 1, 0)</f>
        <v>1</v>
      </c>
      <c r="AR3174">
        <f>IF(D3174="Yes", 1, 0)</f>
        <v>1</v>
      </c>
      <c r="AS3174">
        <f t="shared" si="604"/>
        <v>1</v>
      </c>
      <c r="AT3174">
        <f t="shared" si="605"/>
        <v>1</v>
      </c>
      <c r="AU3174">
        <f t="shared" si="606"/>
        <v>1</v>
      </c>
      <c r="AV3174">
        <f t="shared" si="607"/>
        <v>0</v>
      </c>
      <c r="AX3174">
        <f t="shared" si="608"/>
        <v>0</v>
      </c>
    </row>
    <row r="3175" spans="1:50" x14ac:dyDescent="0.3">
      <c r="A3175">
        <v>19</v>
      </c>
      <c r="B3175">
        <v>65</v>
      </c>
      <c r="C3175" t="s">
        <v>22</v>
      </c>
      <c r="D3175" t="s">
        <v>21</v>
      </c>
      <c r="E3175">
        <v>6</v>
      </c>
      <c r="F3175">
        <v>96</v>
      </c>
      <c r="G3175" t="s">
        <v>22</v>
      </c>
      <c r="H3175" t="s">
        <v>21</v>
      </c>
      <c r="I3175">
        <v>2</v>
      </c>
      <c r="J3175" t="s">
        <v>19</v>
      </c>
      <c r="K3175" t="s">
        <v>34</v>
      </c>
      <c r="L3175" t="s">
        <v>32</v>
      </c>
      <c r="M3175">
        <v>2</v>
      </c>
      <c r="N3175" t="s">
        <v>20</v>
      </c>
      <c r="O3175" t="s">
        <v>33</v>
      </c>
      <c r="P3175" t="s">
        <v>26</v>
      </c>
      <c r="Q3175" t="s">
        <v>27</v>
      </c>
      <c r="R3175">
        <v>65</v>
      </c>
      <c r="T3175">
        <f t="shared" si="600"/>
        <v>0.15985702946859282</v>
      </c>
      <c r="U3175">
        <f t="shared" si="609"/>
        <v>67.857528787092974</v>
      </c>
      <c r="AD3175">
        <f>(E3175 -$Y$7)/$Y$8</f>
        <v>-0.70099025568980644</v>
      </c>
      <c r="AE3175">
        <f t="shared" si="598"/>
        <v>0</v>
      </c>
      <c r="AG3175">
        <f>(A3175 -$W$7)/$W$8</f>
        <v>-0.16282241129609587</v>
      </c>
      <c r="AH3175">
        <f>(B3175 -$X$7)/$X$8</f>
        <v>-1.2971304802739094</v>
      </c>
      <c r="AI3175">
        <f>(F3175 -$Z$7)/$Z$8</f>
        <v>1.453567102199063</v>
      </c>
      <c r="AJ3175">
        <f>(I3175 -$AA$7)/$AA$8</f>
        <v>0.41145108517868284</v>
      </c>
      <c r="AK3175">
        <f t="shared" si="599"/>
        <v>-0.93837681180577304</v>
      </c>
      <c r="AL3175">
        <f>IF(C3175="Low", 1, IF(C3175="Medium", 2, IF(C3175="High", 3, "")))</f>
        <v>2</v>
      </c>
      <c r="AM3175">
        <f>IF(G3175="Low", 1, IF(G3175="Medium", 2, IF(G3175="High", 3, "")))</f>
        <v>2</v>
      </c>
      <c r="AN3175">
        <f t="shared" si="601"/>
        <v>3</v>
      </c>
      <c r="AO3175">
        <f t="shared" si="602"/>
        <v>3</v>
      </c>
      <c r="AP3175">
        <f t="shared" si="603"/>
        <v>0</v>
      </c>
      <c r="AQ3175">
        <f>IF(H3175="Yes", 1, 0)</f>
        <v>1</v>
      </c>
      <c r="AR3175">
        <f>IF(D3175="Yes", 1, 0)</f>
        <v>1</v>
      </c>
      <c r="AS3175">
        <f t="shared" si="604"/>
        <v>1</v>
      </c>
      <c r="AT3175">
        <f t="shared" si="605"/>
        <v>1</v>
      </c>
      <c r="AU3175">
        <f t="shared" si="606"/>
        <v>0</v>
      </c>
      <c r="AV3175">
        <f t="shared" si="607"/>
        <v>0</v>
      </c>
      <c r="AX3175">
        <f t="shared" si="608"/>
        <v>1</v>
      </c>
    </row>
    <row r="3176" spans="1:50" x14ac:dyDescent="0.3">
      <c r="A3176">
        <v>18</v>
      </c>
      <c r="B3176">
        <v>94</v>
      </c>
      <c r="C3176" t="s">
        <v>19</v>
      </c>
      <c r="D3176" t="s">
        <v>20</v>
      </c>
      <c r="E3176">
        <v>7</v>
      </c>
      <c r="F3176">
        <v>79</v>
      </c>
      <c r="G3176" t="s">
        <v>19</v>
      </c>
      <c r="H3176" t="s">
        <v>21</v>
      </c>
      <c r="I3176">
        <v>2</v>
      </c>
      <c r="J3176" t="s">
        <v>22</v>
      </c>
      <c r="K3176" t="s">
        <v>34</v>
      </c>
      <c r="L3176" t="s">
        <v>32</v>
      </c>
      <c r="M3176">
        <v>4</v>
      </c>
      <c r="N3176" t="s">
        <v>20</v>
      </c>
      <c r="O3176" t="s">
        <v>25</v>
      </c>
      <c r="P3176" t="s">
        <v>26</v>
      </c>
      <c r="Q3176" t="s">
        <v>31</v>
      </c>
      <c r="R3176">
        <v>70</v>
      </c>
      <c r="T3176">
        <f t="shared" si="600"/>
        <v>0.58770891848472295</v>
      </c>
      <c r="U3176">
        <f t="shared" si="609"/>
        <v>69.521941669646537</v>
      </c>
      <c r="AD3176">
        <f>(E3176 -$Y$7)/$Y$8</f>
        <v>-1.9795577157294329E-2</v>
      </c>
      <c r="AE3176">
        <f t="shared" si="598"/>
        <v>0</v>
      </c>
      <c r="AG3176">
        <f>(A3176 -$W$7)/$W$8</f>
        <v>-0.32976339072398297</v>
      </c>
      <c r="AH3176">
        <f>(B3176 -$X$7)/$X$8</f>
        <v>1.2144311371310161</v>
      </c>
      <c r="AI3176">
        <f>(F3176 -$Z$7)/$Z$8</f>
        <v>0.27290451404959537</v>
      </c>
      <c r="AJ3176">
        <f>(I3176 -$AA$7)/$AA$8</f>
        <v>0.41145108517868284</v>
      </c>
      <c r="AK3176">
        <f t="shared" si="599"/>
        <v>1.0011994733813825</v>
      </c>
      <c r="AL3176">
        <f>IF(C3176="Low", 1, IF(C3176="Medium", 2, IF(C3176="High", 3, "")))</f>
        <v>3</v>
      </c>
      <c r="AM3176">
        <f>IF(G3176="Low", 1, IF(G3176="Medium", 2, IF(G3176="High", 3, "")))</f>
        <v>3</v>
      </c>
      <c r="AN3176">
        <f t="shared" si="601"/>
        <v>2</v>
      </c>
      <c r="AO3176">
        <f t="shared" si="602"/>
        <v>1</v>
      </c>
      <c r="AP3176">
        <f t="shared" si="603"/>
        <v>0</v>
      </c>
      <c r="AQ3176">
        <f>IF(H3176="Yes", 1, 0)</f>
        <v>1</v>
      </c>
      <c r="AR3176">
        <f>IF(D3176="Yes", 1, 0)</f>
        <v>0</v>
      </c>
      <c r="AS3176">
        <f t="shared" si="604"/>
        <v>1</v>
      </c>
      <c r="AT3176">
        <f t="shared" si="605"/>
        <v>1</v>
      </c>
      <c r="AU3176">
        <f t="shared" si="606"/>
        <v>1</v>
      </c>
      <c r="AV3176">
        <f t="shared" si="607"/>
        <v>0</v>
      </c>
      <c r="AX3176">
        <f t="shared" si="608"/>
        <v>0</v>
      </c>
    </row>
    <row r="3177" spans="1:50" x14ac:dyDescent="0.3">
      <c r="A3177">
        <v>14</v>
      </c>
      <c r="B3177">
        <v>77</v>
      </c>
      <c r="C3177" t="s">
        <v>19</v>
      </c>
      <c r="D3177" t="s">
        <v>21</v>
      </c>
      <c r="E3177">
        <v>8</v>
      </c>
      <c r="F3177">
        <v>96</v>
      </c>
      <c r="G3177" t="s">
        <v>22</v>
      </c>
      <c r="H3177" t="s">
        <v>21</v>
      </c>
      <c r="I3177">
        <v>3</v>
      </c>
      <c r="J3177" t="s">
        <v>22</v>
      </c>
      <c r="K3177" t="s">
        <v>23</v>
      </c>
      <c r="L3177" t="s">
        <v>32</v>
      </c>
      <c r="M3177">
        <v>2</v>
      </c>
      <c r="N3177" t="s">
        <v>20</v>
      </c>
      <c r="O3177" t="s">
        <v>33</v>
      </c>
      <c r="P3177" t="s">
        <v>26</v>
      </c>
      <c r="Q3177" t="s">
        <v>27</v>
      </c>
      <c r="R3177">
        <v>68</v>
      </c>
      <c r="T3177">
        <f t="shared" si="600"/>
        <v>0.32498491742074975</v>
      </c>
      <c r="U3177">
        <f t="shared" si="609"/>
        <v>68.499902914757669</v>
      </c>
      <c r="AD3177">
        <f>(E3177 -$Y$7)/$Y$8</f>
        <v>0.66139910137521774</v>
      </c>
      <c r="AE3177">
        <f t="shared" si="598"/>
        <v>1</v>
      </c>
      <c r="AG3177">
        <f>(A3177 -$W$7)/$W$8</f>
        <v>-0.9975273084355315</v>
      </c>
      <c r="AH3177">
        <f>(B3177 -$X$7)/$X$8</f>
        <v>-0.25786360410635406</v>
      </c>
      <c r="AI3177">
        <f>(F3177 -$Z$7)/$Z$8</f>
        <v>1.453567102199063</v>
      </c>
      <c r="AJ3177">
        <f>(I3177 -$AA$7)/$AA$8</f>
        <v>1.2241438564120333</v>
      </c>
      <c r="AK3177">
        <f t="shared" si="599"/>
        <v>-0.93837681180577304</v>
      </c>
      <c r="AL3177">
        <f>IF(C3177="Low", 1, IF(C3177="Medium", 2, IF(C3177="High", 3, "")))</f>
        <v>3</v>
      </c>
      <c r="AM3177">
        <f>IF(G3177="Low", 1, IF(G3177="Medium", 2, IF(G3177="High", 3, "")))</f>
        <v>2</v>
      </c>
      <c r="AN3177">
        <f t="shared" si="601"/>
        <v>2</v>
      </c>
      <c r="AO3177">
        <f t="shared" si="602"/>
        <v>3</v>
      </c>
      <c r="AP3177">
        <f t="shared" si="603"/>
        <v>0</v>
      </c>
      <c r="AQ3177">
        <f>IF(H3177="Yes", 1, 0)</f>
        <v>1</v>
      </c>
      <c r="AR3177">
        <f>IF(D3177="Yes", 1, 0)</f>
        <v>1</v>
      </c>
      <c r="AS3177">
        <f t="shared" si="604"/>
        <v>1</v>
      </c>
      <c r="AT3177">
        <f t="shared" si="605"/>
        <v>1</v>
      </c>
      <c r="AU3177">
        <f t="shared" si="606"/>
        <v>0</v>
      </c>
      <c r="AV3177">
        <f t="shared" si="607"/>
        <v>0</v>
      </c>
      <c r="AX3177">
        <f t="shared" si="608"/>
        <v>1</v>
      </c>
    </row>
    <row r="3178" spans="1:50" x14ac:dyDescent="0.3">
      <c r="A3178">
        <v>24</v>
      </c>
      <c r="B3178">
        <v>70</v>
      </c>
      <c r="C3178" t="s">
        <v>19</v>
      </c>
      <c r="D3178" t="s">
        <v>21</v>
      </c>
      <c r="E3178">
        <v>9</v>
      </c>
      <c r="F3178">
        <v>65</v>
      </c>
      <c r="G3178" t="s">
        <v>22</v>
      </c>
      <c r="H3178" t="s">
        <v>21</v>
      </c>
      <c r="I3178">
        <v>3</v>
      </c>
      <c r="J3178" t="s">
        <v>18</v>
      </c>
      <c r="K3178" t="s">
        <v>34</v>
      </c>
      <c r="L3178" t="s">
        <v>24</v>
      </c>
      <c r="M3178">
        <v>3</v>
      </c>
      <c r="N3178" t="s">
        <v>20</v>
      </c>
      <c r="O3178" t="s">
        <v>25</v>
      </c>
      <c r="P3178" t="s">
        <v>30</v>
      </c>
      <c r="Q3178" t="s">
        <v>27</v>
      </c>
      <c r="R3178">
        <v>67</v>
      </c>
      <c r="T3178">
        <f t="shared" si="600"/>
        <v>0.21124695596107834</v>
      </c>
      <c r="U3178">
        <f t="shared" si="609"/>
        <v>68.057443892958844</v>
      </c>
      <c r="AD3178">
        <f>(E3178 -$Y$7)/$Y$8</f>
        <v>1.3425937799077299</v>
      </c>
      <c r="AE3178">
        <f t="shared" si="598"/>
        <v>0</v>
      </c>
      <c r="AG3178">
        <f>(A3178 -$W$7)/$W$8</f>
        <v>0.67188248584333976</v>
      </c>
      <c r="AH3178">
        <f>(B3178 -$X$7)/$X$8</f>
        <v>-0.8641026152040947</v>
      </c>
      <c r="AI3178">
        <f>(F3178 -$Z$7)/$Z$8</f>
        <v>-0.69940585266173094</v>
      </c>
      <c r="AJ3178">
        <f>(I3178 -$AA$7)/$AA$8</f>
        <v>1.2241438564120333</v>
      </c>
      <c r="AK3178">
        <f t="shared" si="599"/>
        <v>3.141133078780467E-2</v>
      </c>
      <c r="AL3178">
        <f>IF(C3178="Low", 1, IF(C3178="Medium", 2, IF(C3178="High", 3, "")))</f>
        <v>3</v>
      </c>
      <c r="AM3178">
        <f>IF(G3178="Low", 1, IF(G3178="Medium", 2, IF(G3178="High", 3, "")))</f>
        <v>2</v>
      </c>
      <c r="AN3178">
        <f t="shared" si="601"/>
        <v>1</v>
      </c>
      <c r="AO3178">
        <f t="shared" si="602"/>
        <v>1</v>
      </c>
      <c r="AP3178">
        <f t="shared" si="603"/>
        <v>1</v>
      </c>
      <c r="AQ3178">
        <f>IF(H3178="Yes", 1, 0)</f>
        <v>1</v>
      </c>
      <c r="AR3178">
        <f>IF(D3178="Yes", 1, 0)</f>
        <v>1</v>
      </c>
      <c r="AS3178">
        <f t="shared" si="604"/>
        <v>1</v>
      </c>
      <c r="AT3178">
        <f t="shared" si="605"/>
        <v>0</v>
      </c>
      <c r="AU3178">
        <f t="shared" si="606"/>
        <v>0</v>
      </c>
      <c r="AV3178">
        <f t="shared" si="607"/>
        <v>0</v>
      </c>
      <c r="AX3178">
        <f t="shared" si="608"/>
        <v>1</v>
      </c>
    </row>
    <row r="3179" spans="1:50" x14ac:dyDescent="0.3">
      <c r="A3179">
        <v>12</v>
      </c>
      <c r="B3179">
        <v>95</v>
      </c>
      <c r="C3179" t="s">
        <v>18</v>
      </c>
      <c r="D3179" t="s">
        <v>21</v>
      </c>
      <c r="E3179">
        <v>4</v>
      </c>
      <c r="F3179">
        <v>82</v>
      </c>
      <c r="G3179" t="s">
        <v>19</v>
      </c>
      <c r="H3179" t="s">
        <v>21</v>
      </c>
      <c r="I3179">
        <v>2</v>
      </c>
      <c r="J3179" t="s">
        <v>22</v>
      </c>
      <c r="K3179" t="s">
        <v>23</v>
      </c>
      <c r="L3179" t="s">
        <v>28</v>
      </c>
      <c r="M3179">
        <v>3</v>
      </c>
      <c r="N3179" t="s">
        <v>20</v>
      </c>
      <c r="O3179" t="s">
        <v>25</v>
      </c>
      <c r="P3179" t="s">
        <v>30</v>
      </c>
      <c r="Q3179" t="s">
        <v>27</v>
      </c>
      <c r="R3179">
        <v>66</v>
      </c>
      <c r="T3179">
        <f t="shared" si="600"/>
        <v>0.24338951009785381</v>
      </c>
      <c r="U3179">
        <f t="shared" si="609"/>
        <v>68.182483614780452</v>
      </c>
      <c r="AD3179">
        <f>(E3179 -$Y$7)/$Y$8</f>
        <v>-2.0633796127548307</v>
      </c>
      <c r="AE3179">
        <f t="shared" si="598"/>
        <v>1</v>
      </c>
      <c r="AG3179">
        <f>(A3179 -$W$7)/$W$8</f>
        <v>-1.3314092672913058</v>
      </c>
      <c r="AH3179">
        <f>(B3179 -$X$7)/$X$8</f>
        <v>1.3010367101449791</v>
      </c>
      <c r="AI3179">
        <f>(F3179 -$Z$7)/$Z$8</f>
        <v>0.48125673548773673</v>
      </c>
      <c r="AJ3179">
        <f>(I3179 -$AA$7)/$AA$8</f>
        <v>0.41145108517868284</v>
      </c>
      <c r="AK3179">
        <f t="shared" si="599"/>
        <v>3.141133078780467E-2</v>
      </c>
      <c r="AL3179">
        <f>IF(C3179="Low", 1, IF(C3179="Medium", 2, IF(C3179="High", 3, "")))</f>
        <v>1</v>
      </c>
      <c r="AM3179">
        <f>IF(G3179="Low", 1, IF(G3179="Medium", 2, IF(G3179="High", 3, "")))</f>
        <v>3</v>
      </c>
      <c r="AN3179">
        <f t="shared" si="601"/>
        <v>2</v>
      </c>
      <c r="AO3179">
        <f t="shared" si="602"/>
        <v>1</v>
      </c>
      <c r="AP3179">
        <f t="shared" si="603"/>
        <v>0</v>
      </c>
      <c r="AQ3179">
        <f>IF(H3179="Yes", 1, 0)</f>
        <v>1</v>
      </c>
      <c r="AR3179">
        <f>IF(D3179="Yes", 1, 0)</f>
        <v>1</v>
      </c>
      <c r="AS3179">
        <f t="shared" si="604"/>
        <v>1</v>
      </c>
      <c r="AT3179">
        <f t="shared" si="605"/>
        <v>0</v>
      </c>
      <c r="AU3179">
        <f t="shared" si="606"/>
        <v>0</v>
      </c>
      <c r="AV3179">
        <f t="shared" si="607"/>
        <v>0</v>
      </c>
      <c r="AX3179">
        <f t="shared" si="608"/>
        <v>1</v>
      </c>
    </row>
    <row r="3180" spans="1:50" x14ac:dyDescent="0.3">
      <c r="A3180">
        <v>25</v>
      </c>
      <c r="B3180">
        <v>77</v>
      </c>
      <c r="C3180" t="s">
        <v>22</v>
      </c>
      <c r="D3180" t="s">
        <v>20</v>
      </c>
      <c r="E3180">
        <v>4</v>
      </c>
      <c r="F3180">
        <v>64</v>
      </c>
      <c r="G3180" t="s">
        <v>18</v>
      </c>
      <c r="H3180" t="s">
        <v>21</v>
      </c>
      <c r="I3180">
        <v>3</v>
      </c>
      <c r="J3180" t="s">
        <v>22</v>
      </c>
      <c r="K3180" t="s">
        <v>23</v>
      </c>
      <c r="L3180" t="s">
        <v>32</v>
      </c>
      <c r="M3180">
        <v>4</v>
      </c>
      <c r="N3180" t="s">
        <v>21</v>
      </c>
      <c r="O3180" t="s">
        <v>29</v>
      </c>
      <c r="P3180" t="s">
        <v>26</v>
      </c>
      <c r="Q3180" t="s">
        <v>31</v>
      </c>
      <c r="R3180">
        <v>65</v>
      </c>
      <c r="T3180">
        <f t="shared" si="600"/>
        <v>0.23837130757638114</v>
      </c>
      <c r="U3180">
        <f t="shared" si="609"/>
        <v>68.162961997280505</v>
      </c>
      <c r="AD3180">
        <f>(E3180 -$Y$7)/$Y$8</f>
        <v>-2.0633796127548307</v>
      </c>
      <c r="AE3180">
        <f t="shared" si="598"/>
        <v>1</v>
      </c>
      <c r="AG3180">
        <f>(A3180 -$W$7)/$W$8</f>
        <v>0.83882346527122686</v>
      </c>
      <c r="AH3180">
        <f>(B3180 -$X$7)/$X$8</f>
        <v>-0.25786360410635406</v>
      </c>
      <c r="AI3180">
        <f>(F3180 -$Z$7)/$Z$8</f>
        <v>-0.76885659314111132</v>
      </c>
      <c r="AJ3180">
        <f>(I3180 -$AA$7)/$AA$8</f>
        <v>1.2241438564120333</v>
      </c>
      <c r="AK3180">
        <f t="shared" si="599"/>
        <v>1.0011994733813825</v>
      </c>
      <c r="AL3180">
        <f>IF(C3180="Low", 1, IF(C3180="Medium", 2, IF(C3180="High", 3, "")))</f>
        <v>2</v>
      </c>
      <c r="AM3180">
        <f>IF(G3180="Low", 1, IF(G3180="Medium", 2, IF(G3180="High", 3, "")))</f>
        <v>1</v>
      </c>
      <c r="AN3180">
        <f t="shared" si="601"/>
        <v>2</v>
      </c>
      <c r="AO3180">
        <f t="shared" si="602"/>
        <v>2</v>
      </c>
      <c r="AP3180">
        <f t="shared" si="603"/>
        <v>0</v>
      </c>
      <c r="AQ3180">
        <f>IF(H3180="Yes", 1, 0)</f>
        <v>1</v>
      </c>
      <c r="AR3180">
        <f>IF(D3180="Yes", 1, 0)</f>
        <v>0</v>
      </c>
      <c r="AS3180">
        <f t="shared" si="604"/>
        <v>0</v>
      </c>
      <c r="AT3180">
        <f t="shared" si="605"/>
        <v>1</v>
      </c>
      <c r="AU3180">
        <f t="shared" si="606"/>
        <v>0</v>
      </c>
      <c r="AV3180">
        <f t="shared" si="607"/>
        <v>0</v>
      </c>
      <c r="AX3180">
        <f t="shared" si="608"/>
        <v>1</v>
      </c>
    </row>
    <row r="3181" spans="1:50" x14ac:dyDescent="0.3">
      <c r="A3181">
        <v>14</v>
      </c>
      <c r="B3181">
        <v>92</v>
      </c>
      <c r="C3181" t="s">
        <v>19</v>
      </c>
      <c r="D3181" t="s">
        <v>21</v>
      </c>
      <c r="E3181">
        <v>9</v>
      </c>
      <c r="F3181">
        <v>56</v>
      </c>
      <c r="G3181" t="s">
        <v>18</v>
      </c>
      <c r="H3181" t="s">
        <v>21</v>
      </c>
      <c r="I3181">
        <v>1</v>
      </c>
      <c r="J3181" t="s">
        <v>22</v>
      </c>
      <c r="K3181" t="s">
        <v>23</v>
      </c>
      <c r="L3181" t="s">
        <v>32</v>
      </c>
      <c r="M3181">
        <v>4</v>
      </c>
      <c r="N3181" t="s">
        <v>20</v>
      </c>
      <c r="O3181" t="s">
        <v>25</v>
      </c>
      <c r="P3181" t="s">
        <v>30</v>
      </c>
      <c r="Q3181" t="s">
        <v>31</v>
      </c>
      <c r="R3181">
        <v>66</v>
      </c>
      <c r="T3181">
        <f t="shared" si="600"/>
        <v>0.16856594359351501</v>
      </c>
      <c r="U3181">
        <f t="shared" si="609"/>
        <v>67.891407868229919</v>
      </c>
      <c r="AD3181">
        <f>(E3181 -$Y$7)/$Y$8</f>
        <v>1.3425937799077299</v>
      </c>
      <c r="AE3181">
        <f t="shared" si="598"/>
        <v>1</v>
      </c>
      <c r="AG3181">
        <f>(A3181 -$W$7)/$W$8</f>
        <v>-0.9975273084355315</v>
      </c>
      <c r="AH3181">
        <f>(B3181 -$X$7)/$X$8</f>
        <v>1.0412199911030902</v>
      </c>
      <c r="AI3181">
        <f>(F3181 -$Z$7)/$Z$8</f>
        <v>-1.324462516976155</v>
      </c>
      <c r="AJ3181">
        <f>(I3181 -$AA$7)/$AA$8</f>
        <v>-0.40124168605466753</v>
      </c>
      <c r="AK3181">
        <f t="shared" si="599"/>
        <v>1.0011994733813825</v>
      </c>
      <c r="AL3181">
        <f>IF(C3181="Low", 1, IF(C3181="Medium", 2, IF(C3181="High", 3, "")))</f>
        <v>3</v>
      </c>
      <c r="AM3181">
        <f>IF(G3181="Low", 1, IF(G3181="Medium", 2, IF(G3181="High", 3, "")))</f>
        <v>1</v>
      </c>
      <c r="AN3181">
        <f t="shared" si="601"/>
        <v>2</v>
      </c>
      <c r="AO3181">
        <f t="shared" si="602"/>
        <v>1</v>
      </c>
      <c r="AP3181">
        <f t="shared" si="603"/>
        <v>0</v>
      </c>
      <c r="AQ3181">
        <f>IF(H3181="Yes", 1, 0)</f>
        <v>1</v>
      </c>
      <c r="AR3181">
        <f>IF(D3181="Yes", 1, 0)</f>
        <v>1</v>
      </c>
      <c r="AS3181">
        <f t="shared" si="604"/>
        <v>1</v>
      </c>
      <c r="AT3181">
        <f t="shared" si="605"/>
        <v>0</v>
      </c>
      <c r="AU3181">
        <f t="shared" si="606"/>
        <v>0</v>
      </c>
      <c r="AV3181">
        <f t="shared" si="607"/>
        <v>0</v>
      </c>
      <c r="AX3181">
        <f t="shared" si="608"/>
        <v>1</v>
      </c>
    </row>
    <row r="3182" spans="1:50" x14ac:dyDescent="0.3">
      <c r="A3182">
        <v>15</v>
      </c>
      <c r="B3182">
        <v>71</v>
      </c>
      <c r="C3182" t="s">
        <v>19</v>
      </c>
      <c r="D3182" t="s">
        <v>20</v>
      </c>
      <c r="E3182">
        <v>7</v>
      </c>
      <c r="F3182">
        <v>100</v>
      </c>
      <c r="G3182" t="s">
        <v>18</v>
      </c>
      <c r="H3182" t="s">
        <v>21</v>
      </c>
      <c r="I3182">
        <v>2</v>
      </c>
      <c r="J3182" t="s">
        <v>18</v>
      </c>
      <c r="K3182" t="s">
        <v>23</v>
      </c>
      <c r="L3182" t="s">
        <v>32</v>
      </c>
      <c r="M3182">
        <v>4</v>
      </c>
      <c r="N3182" t="s">
        <v>20</v>
      </c>
      <c r="O3182" t="s">
        <v>25</v>
      </c>
      <c r="P3182" t="s">
        <v>26</v>
      </c>
      <c r="Q3182" t="s">
        <v>27</v>
      </c>
      <c r="R3182">
        <v>66</v>
      </c>
      <c r="T3182">
        <f t="shared" si="600"/>
        <v>2.8266472782851063E-2</v>
      </c>
      <c r="U3182">
        <f t="shared" si="609"/>
        <v>67.3456202893327</v>
      </c>
      <c r="AD3182">
        <f>(E3182 -$Y$7)/$Y$8</f>
        <v>-1.9795577157294329E-2</v>
      </c>
      <c r="AE3182">
        <f t="shared" si="598"/>
        <v>1</v>
      </c>
      <c r="AG3182">
        <f>(A3182 -$W$7)/$W$8</f>
        <v>-0.8305863290076444</v>
      </c>
      <c r="AH3182">
        <f>(B3182 -$X$7)/$X$8</f>
        <v>-0.77749704219013172</v>
      </c>
      <c r="AI3182">
        <f>(F3182 -$Z$7)/$Z$8</f>
        <v>1.7313700641165848</v>
      </c>
      <c r="AJ3182">
        <f>(I3182 -$AA$7)/$AA$8</f>
        <v>0.41145108517868284</v>
      </c>
      <c r="AK3182">
        <f t="shared" si="599"/>
        <v>1.0011994733813825</v>
      </c>
      <c r="AL3182">
        <f>IF(C3182="Low", 1, IF(C3182="Medium", 2, IF(C3182="High", 3, "")))</f>
        <v>3</v>
      </c>
      <c r="AM3182">
        <f>IF(G3182="Low", 1, IF(G3182="Medium", 2, IF(G3182="High", 3, "")))</f>
        <v>1</v>
      </c>
      <c r="AN3182">
        <f t="shared" si="601"/>
        <v>1</v>
      </c>
      <c r="AO3182">
        <f t="shared" si="602"/>
        <v>1</v>
      </c>
      <c r="AP3182">
        <f t="shared" si="603"/>
        <v>0</v>
      </c>
      <c r="AQ3182">
        <f>IF(H3182="Yes", 1, 0)</f>
        <v>1</v>
      </c>
      <c r="AR3182">
        <f>IF(D3182="Yes", 1, 0)</f>
        <v>0</v>
      </c>
      <c r="AS3182">
        <f t="shared" si="604"/>
        <v>1</v>
      </c>
      <c r="AT3182">
        <f t="shared" si="605"/>
        <v>1</v>
      </c>
      <c r="AU3182">
        <f t="shared" si="606"/>
        <v>0</v>
      </c>
      <c r="AV3182">
        <f t="shared" si="607"/>
        <v>0</v>
      </c>
      <c r="AX3182">
        <f t="shared" si="608"/>
        <v>1</v>
      </c>
    </row>
    <row r="3183" spans="1:50" x14ac:dyDescent="0.3">
      <c r="A3183">
        <v>11</v>
      </c>
      <c r="B3183">
        <v>60</v>
      </c>
      <c r="C3183" t="s">
        <v>22</v>
      </c>
      <c r="D3183" t="s">
        <v>20</v>
      </c>
      <c r="E3183">
        <v>7</v>
      </c>
      <c r="F3183">
        <v>59</v>
      </c>
      <c r="G3183" t="s">
        <v>19</v>
      </c>
      <c r="H3183" t="s">
        <v>21</v>
      </c>
      <c r="I3183">
        <v>2</v>
      </c>
      <c r="J3183" t="s">
        <v>22</v>
      </c>
      <c r="K3183" t="s">
        <v>23</v>
      </c>
      <c r="L3183" t="s">
        <v>24</v>
      </c>
      <c r="M3183">
        <v>1</v>
      </c>
      <c r="N3183" t="s">
        <v>20</v>
      </c>
      <c r="O3183" t="s">
        <v>29</v>
      </c>
      <c r="P3183" t="s">
        <v>30</v>
      </c>
      <c r="Q3183" t="s">
        <v>27</v>
      </c>
      <c r="R3183">
        <v>60</v>
      </c>
      <c r="T3183">
        <f t="shared" si="600"/>
        <v>-0.40920364807217646</v>
      </c>
      <c r="U3183">
        <f t="shared" si="609"/>
        <v>65.643790933015609</v>
      </c>
      <c r="AD3183">
        <f>(E3183 -$Y$7)/$Y$8</f>
        <v>-1.9795577157294329E-2</v>
      </c>
      <c r="AE3183">
        <f t="shared" si="598"/>
        <v>1</v>
      </c>
      <c r="AG3183">
        <f>(A3183 -$W$7)/$W$8</f>
        <v>-1.4983502467191929</v>
      </c>
      <c r="AH3183">
        <f>(B3183 -$X$7)/$X$8</f>
        <v>-1.7301583453437241</v>
      </c>
      <c r="AI3183">
        <f>(F3183 -$Z$7)/$Z$8</f>
        <v>-1.1161102955380136</v>
      </c>
      <c r="AJ3183">
        <f>(I3183 -$AA$7)/$AA$8</f>
        <v>0.41145108517868284</v>
      </c>
      <c r="AK3183">
        <f t="shared" si="599"/>
        <v>-1.9081649543993509</v>
      </c>
      <c r="AL3183">
        <f>IF(C3183="Low", 1, IF(C3183="Medium", 2, IF(C3183="High", 3, "")))</f>
        <v>2</v>
      </c>
      <c r="AM3183">
        <f>IF(G3183="Low", 1, IF(G3183="Medium", 2, IF(G3183="High", 3, "")))</f>
        <v>3</v>
      </c>
      <c r="AN3183">
        <f t="shared" si="601"/>
        <v>2</v>
      </c>
      <c r="AO3183">
        <f t="shared" si="602"/>
        <v>2</v>
      </c>
      <c r="AP3183">
        <f t="shared" si="603"/>
        <v>1</v>
      </c>
      <c r="AQ3183">
        <f>IF(H3183="Yes", 1, 0)</f>
        <v>1</v>
      </c>
      <c r="AR3183">
        <f>IF(D3183="Yes", 1, 0)</f>
        <v>0</v>
      </c>
      <c r="AS3183">
        <f t="shared" si="604"/>
        <v>1</v>
      </c>
      <c r="AT3183">
        <f t="shared" si="605"/>
        <v>0</v>
      </c>
      <c r="AU3183">
        <f t="shared" si="606"/>
        <v>0</v>
      </c>
      <c r="AV3183">
        <f t="shared" si="607"/>
        <v>0</v>
      </c>
      <c r="AX3183">
        <f t="shared" si="608"/>
        <v>1</v>
      </c>
    </row>
    <row r="3184" spans="1:50" x14ac:dyDescent="0.3">
      <c r="A3184">
        <v>17</v>
      </c>
      <c r="B3184">
        <v>80</v>
      </c>
      <c r="C3184" t="s">
        <v>19</v>
      </c>
      <c r="D3184" t="s">
        <v>21</v>
      </c>
      <c r="E3184">
        <v>8</v>
      </c>
      <c r="F3184">
        <v>59</v>
      </c>
      <c r="G3184" t="s">
        <v>22</v>
      </c>
      <c r="H3184" t="s">
        <v>21</v>
      </c>
      <c r="I3184">
        <v>0</v>
      </c>
      <c r="J3184" t="s">
        <v>19</v>
      </c>
      <c r="K3184" t="s">
        <v>23</v>
      </c>
      <c r="L3184" t="s">
        <v>28</v>
      </c>
      <c r="M3184">
        <v>4</v>
      </c>
      <c r="N3184" t="s">
        <v>20</v>
      </c>
      <c r="O3184" t="s">
        <v>29</v>
      </c>
      <c r="P3184" t="s">
        <v>26</v>
      </c>
      <c r="Q3184" t="s">
        <v>31</v>
      </c>
      <c r="R3184">
        <v>66</v>
      </c>
      <c r="T3184">
        <f t="shared" si="600"/>
        <v>0.20253427014320685</v>
      </c>
      <c r="U3184">
        <f t="shared" si="609"/>
        <v>68.023550139327767</v>
      </c>
      <c r="AD3184">
        <f>(E3184 -$Y$7)/$Y$8</f>
        <v>0.66139910137521774</v>
      </c>
      <c r="AE3184">
        <f t="shared" si="598"/>
        <v>1</v>
      </c>
      <c r="AG3184">
        <f>(A3184 -$W$7)/$W$8</f>
        <v>-0.49670437015187013</v>
      </c>
      <c r="AH3184">
        <f>(B3184 -$X$7)/$X$8</f>
        <v>1.9531149355348125E-3</v>
      </c>
      <c r="AI3184">
        <f>(F3184 -$Z$7)/$Z$8</f>
        <v>-1.1161102955380136</v>
      </c>
      <c r="AJ3184">
        <f>(I3184 -$AA$7)/$AA$8</f>
        <v>-1.213934457288018</v>
      </c>
      <c r="AK3184">
        <f t="shared" si="599"/>
        <v>1.0011994733813825</v>
      </c>
      <c r="AL3184">
        <f>IF(C3184="Low", 1, IF(C3184="Medium", 2, IF(C3184="High", 3, "")))</f>
        <v>3</v>
      </c>
      <c r="AM3184">
        <f>IF(G3184="Low", 1, IF(G3184="Medium", 2, IF(G3184="High", 3, "")))</f>
        <v>2</v>
      </c>
      <c r="AN3184">
        <f t="shared" si="601"/>
        <v>3</v>
      </c>
      <c r="AO3184">
        <f t="shared" si="602"/>
        <v>2</v>
      </c>
      <c r="AP3184">
        <f t="shared" si="603"/>
        <v>0</v>
      </c>
      <c r="AQ3184">
        <f>IF(H3184="Yes", 1, 0)</f>
        <v>1</v>
      </c>
      <c r="AR3184">
        <f>IF(D3184="Yes", 1, 0)</f>
        <v>1</v>
      </c>
      <c r="AS3184">
        <f t="shared" si="604"/>
        <v>1</v>
      </c>
      <c r="AT3184">
        <f t="shared" si="605"/>
        <v>1</v>
      </c>
      <c r="AU3184">
        <f t="shared" si="606"/>
        <v>0</v>
      </c>
      <c r="AV3184">
        <f t="shared" si="607"/>
        <v>0</v>
      </c>
      <c r="AX3184">
        <f t="shared" si="608"/>
        <v>1</v>
      </c>
    </row>
    <row r="3185" spans="1:50" x14ac:dyDescent="0.3">
      <c r="A3185">
        <v>26</v>
      </c>
      <c r="B3185">
        <v>64</v>
      </c>
      <c r="C3185" t="s">
        <v>19</v>
      </c>
      <c r="D3185" t="s">
        <v>21</v>
      </c>
      <c r="E3185">
        <v>7</v>
      </c>
      <c r="F3185">
        <v>92</v>
      </c>
      <c r="G3185" t="s">
        <v>18</v>
      </c>
      <c r="H3185" t="s">
        <v>21</v>
      </c>
      <c r="I3185">
        <v>2</v>
      </c>
      <c r="J3185" t="s">
        <v>19</v>
      </c>
      <c r="K3185" t="s">
        <v>34</v>
      </c>
      <c r="L3185" t="s">
        <v>24</v>
      </c>
      <c r="M3185">
        <v>4</v>
      </c>
      <c r="N3185" t="s">
        <v>20</v>
      </c>
      <c r="O3185" t="s">
        <v>29</v>
      </c>
      <c r="P3185" t="s">
        <v>30</v>
      </c>
      <c r="Q3185" t="s">
        <v>31</v>
      </c>
      <c r="R3185">
        <v>68</v>
      </c>
      <c r="T3185">
        <f t="shared" si="600"/>
        <v>0.34913434320322151</v>
      </c>
      <c r="U3185">
        <f t="shared" si="609"/>
        <v>68.593848077582706</v>
      </c>
      <c r="AD3185">
        <f>(E3185 -$Y$7)/$Y$8</f>
        <v>-1.9795577157294329E-2</v>
      </c>
      <c r="AE3185">
        <f t="shared" si="598"/>
        <v>0</v>
      </c>
      <c r="AG3185">
        <f>(A3185 -$W$7)/$W$8</f>
        <v>1.0057644446991141</v>
      </c>
      <c r="AH3185">
        <f>(B3185 -$X$7)/$X$8</f>
        <v>-1.3837360532878724</v>
      </c>
      <c r="AI3185">
        <f>(F3185 -$Z$7)/$Z$8</f>
        <v>1.1757641402815411</v>
      </c>
      <c r="AJ3185">
        <f>(I3185 -$AA$7)/$AA$8</f>
        <v>0.41145108517868284</v>
      </c>
      <c r="AK3185">
        <f t="shared" si="599"/>
        <v>1.0011994733813825</v>
      </c>
      <c r="AL3185">
        <f>IF(C3185="Low", 1, IF(C3185="Medium", 2, IF(C3185="High", 3, "")))</f>
        <v>3</v>
      </c>
      <c r="AM3185">
        <f>IF(G3185="Low", 1, IF(G3185="Medium", 2, IF(G3185="High", 3, "")))</f>
        <v>1</v>
      </c>
      <c r="AN3185">
        <f t="shared" si="601"/>
        <v>3</v>
      </c>
      <c r="AO3185">
        <f t="shared" si="602"/>
        <v>2</v>
      </c>
      <c r="AP3185">
        <f t="shared" si="603"/>
        <v>1</v>
      </c>
      <c r="AQ3185">
        <f>IF(H3185="Yes", 1, 0)</f>
        <v>1</v>
      </c>
      <c r="AR3185">
        <f>IF(D3185="Yes", 1, 0)</f>
        <v>1</v>
      </c>
      <c r="AS3185">
        <f t="shared" si="604"/>
        <v>1</v>
      </c>
      <c r="AT3185">
        <f t="shared" si="605"/>
        <v>0</v>
      </c>
      <c r="AU3185">
        <f t="shared" si="606"/>
        <v>0</v>
      </c>
      <c r="AV3185">
        <f t="shared" si="607"/>
        <v>0</v>
      </c>
      <c r="AX3185">
        <f t="shared" si="608"/>
        <v>1</v>
      </c>
    </row>
    <row r="3186" spans="1:50" x14ac:dyDescent="0.3">
      <c r="A3186">
        <v>23</v>
      </c>
      <c r="B3186">
        <v>90</v>
      </c>
      <c r="C3186" t="s">
        <v>22</v>
      </c>
      <c r="D3186" t="s">
        <v>21</v>
      </c>
      <c r="E3186">
        <v>10</v>
      </c>
      <c r="F3186">
        <v>90</v>
      </c>
      <c r="G3186" t="s">
        <v>18</v>
      </c>
      <c r="H3186" t="s">
        <v>21</v>
      </c>
      <c r="I3186">
        <v>3</v>
      </c>
      <c r="J3186" t="s">
        <v>22</v>
      </c>
      <c r="K3186" t="s">
        <v>23</v>
      </c>
      <c r="L3186" t="s">
        <v>24</v>
      </c>
      <c r="M3186">
        <v>5</v>
      </c>
      <c r="N3186" t="s">
        <v>20</v>
      </c>
      <c r="O3186" t="s">
        <v>25</v>
      </c>
      <c r="P3186" t="s">
        <v>26</v>
      </c>
      <c r="Q3186" t="s">
        <v>27</v>
      </c>
      <c r="R3186">
        <v>72</v>
      </c>
      <c r="T3186">
        <f t="shared" si="600"/>
        <v>0.68923799240189298</v>
      </c>
      <c r="U3186">
        <f t="shared" si="609"/>
        <v>69.916906148990222</v>
      </c>
      <c r="AD3186">
        <f>(E3186 -$Y$7)/$Y$8</f>
        <v>2.0237884584402419</v>
      </c>
      <c r="AE3186">
        <f t="shared" si="598"/>
        <v>1</v>
      </c>
      <c r="AG3186">
        <f>(A3186 -$W$7)/$W$8</f>
        <v>0.50494150641545266</v>
      </c>
      <c r="AH3186">
        <f>(B3186 -$X$7)/$X$8</f>
        <v>0.86800884507516429</v>
      </c>
      <c r="AI3186">
        <f>(F3186 -$Z$7)/$Z$8</f>
        <v>1.0368626593227803</v>
      </c>
      <c r="AJ3186">
        <f>(I3186 -$AA$7)/$AA$8</f>
        <v>1.2241438564120333</v>
      </c>
      <c r="AK3186">
        <f t="shared" si="599"/>
        <v>1.9709876159749602</v>
      </c>
      <c r="AL3186">
        <f>IF(C3186="Low", 1, IF(C3186="Medium", 2, IF(C3186="High", 3, "")))</f>
        <v>2</v>
      </c>
      <c r="AM3186">
        <f>IF(G3186="Low", 1, IF(G3186="Medium", 2, IF(G3186="High", 3, "")))</f>
        <v>1</v>
      </c>
      <c r="AN3186">
        <f t="shared" si="601"/>
        <v>2</v>
      </c>
      <c r="AO3186">
        <f t="shared" si="602"/>
        <v>1</v>
      </c>
      <c r="AP3186">
        <f t="shared" si="603"/>
        <v>1</v>
      </c>
      <c r="AQ3186">
        <f>IF(H3186="Yes", 1, 0)</f>
        <v>1</v>
      </c>
      <c r="AR3186">
        <f>IF(D3186="Yes", 1, 0)</f>
        <v>1</v>
      </c>
      <c r="AS3186">
        <f t="shared" si="604"/>
        <v>1</v>
      </c>
      <c r="AT3186">
        <f t="shared" si="605"/>
        <v>1</v>
      </c>
      <c r="AU3186">
        <f t="shared" si="606"/>
        <v>1</v>
      </c>
      <c r="AV3186">
        <f t="shared" si="607"/>
        <v>0</v>
      </c>
      <c r="AX3186">
        <f t="shared" si="608"/>
        <v>0</v>
      </c>
    </row>
    <row r="3187" spans="1:50" x14ac:dyDescent="0.3">
      <c r="A3187">
        <v>26</v>
      </c>
      <c r="B3187">
        <v>71</v>
      </c>
      <c r="C3187" t="s">
        <v>18</v>
      </c>
      <c r="D3187" t="s">
        <v>20</v>
      </c>
      <c r="E3187">
        <v>8</v>
      </c>
      <c r="F3187">
        <v>99</v>
      </c>
      <c r="G3187" t="s">
        <v>22</v>
      </c>
      <c r="H3187" t="s">
        <v>20</v>
      </c>
      <c r="I3187">
        <v>1</v>
      </c>
      <c r="J3187" t="s">
        <v>22</v>
      </c>
      <c r="K3187" t="s">
        <v>23</v>
      </c>
      <c r="L3187" t="s">
        <v>24</v>
      </c>
      <c r="M3187">
        <v>3</v>
      </c>
      <c r="N3187" t="s">
        <v>20</v>
      </c>
      <c r="O3187" t="s">
        <v>29</v>
      </c>
      <c r="P3187" t="s">
        <v>26</v>
      </c>
      <c r="Q3187" t="s">
        <v>27</v>
      </c>
      <c r="R3187">
        <v>68</v>
      </c>
      <c r="T3187">
        <f t="shared" si="600"/>
        <v>0.22352232777604847</v>
      </c>
      <c r="U3187">
        <f t="shared" si="609"/>
        <v>68.105197069961179</v>
      </c>
      <c r="AD3187">
        <f>(E3187 -$Y$7)/$Y$8</f>
        <v>0.66139910137521774</v>
      </c>
      <c r="AE3187">
        <f t="shared" si="598"/>
        <v>1</v>
      </c>
      <c r="AG3187">
        <f>(A3187 -$W$7)/$W$8</f>
        <v>1.0057644446991141</v>
      </c>
      <c r="AH3187">
        <f>(B3187 -$X$7)/$X$8</f>
        <v>-0.77749704219013172</v>
      </c>
      <c r="AI3187">
        <f>(F3187 -$Z$7)/$Z$8</f>
        <v>1.6619193236372043</v>
      </c>
      <c r="AJ3187">
        <f>(I3187 -$AA$7)/$AA$8</f>
        <v>-0.40124168605466753</v>
      </c>
      <c r="AK3187">
        <f t="shared" si="599"/>
        <v>3.141133078780467E-2</v>
      </c>
      <c r="AL3187">
        <f>IF(C3187="Low", 1, IF(C3187="Medium", 2, IF(C3187="High", 3, "")))</f>
        <v>1</v>
      </c>
      <c r="AM3187">
        <f>IF(G3187="Low", 1, IF(G3187="Medium", 2, IF(G3187="High", 3, "")))</f>
        <v>2</v>
      </c>
      <c r="AN3187">
        <f t="shared" si="601"/>
        <v>2</v>
      </c>
      <c r="AO3187">
        <f t="shared" si="602"/>
        <v>2</v>
      </c>
      <c r="AP3187">
        <f t="shared" si="603"/>
        <v>1</v>
      </c>
      <c r="AQ3187">
        <f>IF(H3187="Yes", 1, 0)</f>
        <v>0</v>
      </c>
      <c r="AR3187">
        <f>IF(D3187="Yes", 1, 0)</f>
        <v>0</v>
      </c>
      <c r="AS3187">
        <f t="shared" si="604"/>
        <v>1</v>
      </c>
      <c r="AT3187">
        <f t="shared" si="605"/>
        <v>1</v>
      </c>
      <c r="AU3187">
        <f t="shared" si="606"/>
        <v>0</v>
      </c>
      <c r="AV3187">
        <f t="shared" si="607"/>
        <v>0</v>
      </c>
      <c r="AX3187">
        <f t="shared" si="608"/>
        <v>1</v>
      </c>
    </row>
    <row r="3188" spans="1:50" x14ac:dyDescent="0.3">
      <c r="A3188">
        <v>23</v>
      </c>
      <c r="B3188">
        <v>78</v>
      </c>
      <c r="C3188" t="s">
        <v>22</v>
      </c>
      <c r="D3188" t="s">
        <v>21</v>
      </c>
      <c r="E3188">
        <v>6</v>
      </c>
      <c r="F3188">
        <v>54</v>
      </c>
      <c r="G3188" t="s">
        <v>19</v>
      </c>
      <c r="H3188" t="s">
        <v>21</v>
      </c>
      <c r="I3188">
        <v>0</v>
      </c>
      <c r="J3188" t="s">
        <v>22</v>
      </c>
      <c r="K3188" t="s">
        <v>23</v>
      </c>
      <c r="L3188" t="s">
        <v>32</v>
      </c>
      <c r="M3188">
        <v>3</v>
      </c>
      <c r="N3188" t="s">
        <v>20</v>
      </c>
      <c r="O3188" t="s">
        <v>33</v>
      </c>
      <c r="P3188" t="s">
        <v>26</v>
      </c>
      <c r="Q3188" t="s">
        <v>31</v>
      </c>
      <c r="R3188">
        <v>67</v>
      </c>
      <c r="T3188">
        <f t="shared" si="600"/>
        <v>0.2458484206367304</v>
      </c>
      <c r="U3188">
        <f t="shared" si="609"/>
        <v>68.192049173524069</v>
      </c>
      <c r="AD3188">
        <f>(E3188 -$Y$7)/$Y$8</f>
        <v>-0.70099025568980644</v>
      </c>
      <c r="AE3188">
        <f t="shared" si="598"/>
        <v>1</v>
      </c>
      <c r="AG3188">
        <f>(A3188 -$W$7)/$W$8</f>
        <v>0.50494150641545266</v>
      </c>
      <c r="AH3188">
        <f>(B3188 -$X$7)/$X$8</f>
        <v>-0.1712580310923911</v>
      </c>
      <c r="AI3188">
        <f>(F3188 -$Z$7)/$Z$8</f>
        <v>-1.4633639979349158</v>
      </c>
      <c r="AJ3188">
        <f>(I3188 -$AA$7)/$AA$8</f>
        <v>-1.213934457288018</v>
      </c>
      <c r="AK3188">
        <f t="shared" si="599"/>
        <v>3.141133078780467E-2</v>
      </c>
      <c r="AL3188">
        <f>IF(C3188="Low", 1, IF(C3188="Medium", 2, IF(C3188="High", 3, "")))</f>
        <v>2</v>
      </c>
      <c r="AM3188">
        <f>IF(G3188="Low", 1, IF(G3188="Medium", 2, IF(G3188="High", 3, "")))</f>
        <v>3</v>
      </c>
      <c r="AN3188">
        <f t="shared" si="601"/>
        <v>2</v>
      </c>
      <c r="AO3188">
        <f t="shared" si="602"/>
        <v>3</v>
      </c>
      <c r="AP3188">
        <f t="shared" si="603"/>
        <v>0</v>
      </c>
      <c r="AQ3188">
        <f>IF(H3188="Yes", 1, 0)</f>
        <v>1</v>
      </c>
      <c r="AR3188">
        <f>IF(D3188="Yes", 1, 0)</f>
        <v>1</v>
      </c>
      <c r="AS3188">
        <f t="shared" si="604"/>
        <v>1</v>
      </c>
      <c r="AT3188">
        <f t="shared" si="605"/>
        <v>1</v>
      </c>
      <c r="AU3188">
        <f t="shared" si="606"/>
        <v>0</v>
      </c>
      <c r="AV3188">
        <f t="shared" si="607"/>
        <v>0</v>
      </c>
      <c r="AX3188">
        <f t="shared" si="608"/>
        <v>1</v>
      </c>
    </row>
    <row r="3189" spans="1:50" x14ac:dyDescent="0.3">
      <c r="A3189">
        <v>13</v>
      </c>
      <c r="B3189">
        <v>63</v>
      </c>
      <c r="C3189" t="s">
        <v>19</v>
      </c>
      <c r="D3189" t="s">
        <v>20</v>
      </c>
      <c r="E3189">
        <v>6</v>
      </c>
      <c r="F3189">
        <v>55</v>
      </c>
      <c r="G3189" t="s">
        <v>19</v>
      </c>
      <c r="H3189" t="s">
        <v>21</v>
      </c>
      <c r="I3189">
        <v>0</v>
      </c>
      <c r="J3189" t="s">
        <v>18</v>
      </c>
      <c r="K3189" t="s">
        <v>23</v>
      </c>
      <c r="L3189" t="s">
        <v>24</v>
      </c>
      <c r="M3189">
        <v>4</v>
      </c>
      <c r="N3189" t="s">
        <v>20</v>
      </c>
      <c r="O3189" t="s">
        <v>33</v>
      </c>
      <c r="P3189" t="s">
        <v>26</v>
      </c>
      <c r="Q3189" t="s">
        <v>27</v>
      </c>
      <c r="R3189">
        <v>62</v>
      </c>
      <c r="T3189">
        <f t="shared" si="600"/>
        <v>-0.21098764708041823</v>
      </c>
      <c r="U3189">
        <f t="shared" si="609"/>
        <v>66.41488315920067</v>
      </c>
      <c r="AD3189">
        <f>(E3189 -$Y$7)/$Y$8</f>
        <v>-0.70099025568980644</v>
      </c>
      <c r="AE3189">
        <f t="shared" si="598"/>
        <v>1</v>
      </c>
      <c r="AG3189">
        <f>(A3189 -$W$7)/$W$8</f>
        <v>-1.1644682878634187</v>
      </c>
      <c r="AH3189">
        <f>(B3189 -$X$7)/$X$8</f>
        <v>-1.4703416263018354</v>
      </c>
      <c r="AI3189">
        <f>(F3189 -$Z$7)/$Z$8</f>
        <v>-1.3939132574555355</v>
      </c>
      <c r="AJ3189">
        <f>(I3189 -$AA$7)/$AA$8</f>
        <v>-1.213934457288018</v>
      </c>
      <c r="AK3189">
        <f t="shared" si="599"/>
        <v>1.0011994733813825</v>
      </c>
      <c r="AL3189">
        <f>IF(C3189="Low", 1, IF(C3189="Medium", 2, IF(C3189="High", 3, "")))</f>
        <v>3</v>
      </c>
      <c r="AM3189">
        <f>IF(G3189="Low", 1, IF(G3189="Medium", 2, IF(G3189="High", 3, "")))</f>
        <v>3</v>
      </c>
      <c r="AN3189">
        <f t="shared" si="601"/>
        <v>1</v>
      </c>
      <c r="AO3189">
        <f t="shared" si="602"/>
        <v>3</v>
      </c>
      <c r="AP3189">
        <f t="shared" si="603"/>
        <v>1</v>
      </c>
      <c r="AQ3189">
        <f>IF(H3189="Yes", 1, 0)</f>
        <v>1</v>
      </c>
      <c r="AR3189">
        <f>IF(D3189="Yes", 1, 0)</f>
        <v>0</v>
      </c>
      <c r="AS3189">
        <f t="shared" si="604"/>
        <v>1</v>
      </c>
      <c r="AT3189">
        <f t="shared" si="605"/>
        <v>1</v>
      </c>
      <c r="AU3189">
        <f t="shared" si="606"/>
        <v>0</v>
      </c>
      <c r="AV3189">
        <f t="shared" si="607"/>
        <v>0</v>
      </c>
      <c r="AX3189">
        <f t="shared" si="608"/>
        <v>1</v>
      </c>
    </row>
    <row r="3190" spans="1:50" x14ac:dyDescent="0.3">
      <c r="A3190">
        <v>18</v>
      </c>
      <c r="B3190">
        <v>71</v>
      </c>
      <c r="C3190" t="s">
        <v>22</v>
      </c>
      <c r="D3190" t="s">
        <v>20</v>
      </c>
      <c r="E3190">
        <v>7</v>
      </c>
      <c r="F3190">
        <v>72</v>
      </c>
      <c r="G3190" t="s">
        <v>19</v>
      </c>
      <c r="H3190" t="s">
        <v>21</v>
      </c>
      <c r="I3190">
        <v>0</v>
      </c>
      <c r="J3190" t="s">
        <v>19</v>
      </c>
      <c r="K3190" t="s">
        <v>23</v>
      </c>
      <c r="L3190" t="s">
        <v>24</v>
      </c>
      <c r="M3190">
        <v>5</v>
      </c>
      <c r="N3190" t="s">
        <v>20</v>
      </c>
      <c r="O3190" t="s">
        <v>29</v>
      </c>
      <c r="P3190" t="s">
        <v>30</v>
      </c>
      <c r="Q3190" t="s">
        <v>31</v>
      </c>
      <c r="R3190">
        <v>66</v>
      </c>
      <c r="T3190">
        <f t="shared" si="600"/>
        <v>7.771772349844322E-2</v>
      </c>
      <c r="U3190">
        <f t="shared" si="609"/>
        <v>67.537993633619408</v>
      </c>
      <c r="AD3190">
        <f>(E3190 -$Y$7)/$Y$8</f>
        <v>-1.9795577157294329E-2</v>
      </c>
      <c r="AE3190">
        <f t="shared" si="598"/>
        <v>1</v>
      </c>
      <c r="AG3190">
        <f>(A3190 -$W$7)/$W$8</f>
        <v>-0.32976339072398297</v>
      </c>
      <c r="AH3190">
        <f>(B3190 -$X$7)/$X$8</f>
        <v>-0.77749704219013172</v>
      </c>
      <c r="AI3190">
        <f>(F3190 -$Z$7)/$Z$8</f>
        <v>-0.21325066930606779</v>
      </c>
      <c r="AJ3190">
        <f>(I3190 -$AA$7)/$AA$8</f>
        <v>-1.213934457288018</v>
      </c>
      <c r="AK3190">
        <f t="shared" si="599"/>
        <v>1.9709876159749602</v>
      </c>
      <c r="AL3190">
        <f>IF(C3190="Low", 1, IF(C3190="Medium", 2, IF(C3190="High", 3, "")))</f>
        <v>2</v>
      </c>
      <c r="AM3190">
        <f>IF(G3190="Low", 1, IF(G3190="Medium", 2, IF(G3190="High", 3, "")))</f>
        <v>3</v>
      </c>
      <c r="AN3190">
        <f t="shared" si="601"/>
        <v>3</v>
      </c>
      <c r="AO3190">
        <f t="shared" si="602"/>
        <v>2</v>
      </c>
      <c r="AP3190">
        <f t="shared" si="603"/>
        <v>1</v>
      </c>
      <c r="AQ3190">
        <f>IF(H3190="Yes", 1, 0)</f>
        <v>1</v>
      </c>
      <c r="AR3190">
        <f>IF(D3190="Yes", 1, 0)</f>
        <v>0</v>
      </c>
      <c r="AS3190">
        <f t="shared" si="604"/>
        <v>1</v>
      </c>
      <c r="AT3190">
        <f t="shared" si="605"/>
        <v>0</v>
      </c>
      <c r="AU3190">
        <f t="shared" si="606"/>
        <v>0</v>
      </c>
      <c r="AV3190">
        <f t="shared" si="607"/>
        <v>0</v>
      </c>
      <c r="AX3190">
        <f t="shared" si="608"/>
        <v>1</v>
      </c>
    </row>
    <row r="3191" spans="1:50" x14ac:dyDescent="0.3">
      <c r="A3191">
        <v>15</v>
      </c>
      <c r="B3191">
        <v>91</v>
      </c>
      <c r="C3191" t="s">
        <v>19</v>
      </c>
      <c r="D3191" t="s">
        <v>20</v>
      </c>
      <c r="E3191">
        <v>6</v>
      </c>
      <c r="F3191">
        <v>80</v>
      </c>
      <c r="G3191" t="s">
        <v>22</v>
      </c>
      <c r="H3191" t="s">
        <v>21</v>
      </c>
      <c r="I3191">
        <v>0</v>
      </c>
      <c r="J3191" t="s">
        <v>22</v>
      </c>
      <c r="K3191" t="s">
        <v>34</v>
      </c>
      <c r="L3191" t="s">
        <v>24</v>
      </c>
      <c r="M3191">
        <v>3</v>
      </c>
      <c r="N3191" t="s">
        <v>20</v>
      </c>
      <c r="O3191" t="s">
        <v>33</v>
      </c>
      <c r="P3191" t="s">
        <v>26</v>
      </c>
      <c r="Q3191" t="s">
        <v>27</v>
      </c>
      <c r="R3191">
        <v>69</v>
      </c>
      <c r="T3191">
        <f t="shared" si="600"/>
        <v>0.46824552492102339</v>
      </c>
      <c r="U3191">
        <f t="shared" si="609"/>
        <v>69.057209793159501</v>
      </c>
      <c r="AD3191">
        <f>(E3191 -$Y$7)/$Y$8</f>
        <v>-0.70099025568980644</v>
      </c>
      <c r="AE3191">
        <f t="shared" si="598"/>
        <v>0</v>
      </c>
      <c r="AG3191">
        <f>(A3191 -$W$7)/$W$8</f>
        <v>-0.8305863290076444</v>
      </c>
      <c r="AH3191">
        <f>(B3191 -$X$7)/$X$8</f>
        <v>0.95461441808912728</v>
      </c>
      <c r="AI3191">
        <f>(F3191 -$Z$7)/$Z$8</f>
        <v>0.34235525452897581</v>
      </c>
      <c r="AJ3191">
        <f>(I3191 -$AA$7)/$AA$8</f>
        <v>-1.213934457288018</v>
      </c>
      <c r="AK3191">
        <f t="shared" si="599"/>
        <v>3.141133078780467E-2</v>
      </c>
      <c r="AL3191">
        <f>IF(C3191="Low", 1, IF(C3191="Medium", 2, IF(C3191="High", 3, "")))</f>
        <v>3</v>
      </c>
      <c r="AM3191">
        <f>IF(G3191="Low", 1, IF(G3191="Medium", 2, IF(G3191="High", 3, "")))</f>
        <v>2</v>
      </c>
      <c r="AN3191">
        <f t="shared" si="601"/>
        <v>2</v>
      </c>
      <c r="AO3191">
        <f t="shared" si="602"/>
        <v>3</v>
      </c>
      <c r="AP3191">
        <f t="shared" si="603"/>
        <v>1</v>
      </c>
      <c r="AQ3191">
        <f>IF(H3191="Yes", 1, 0)</f>
        <v>1</v>
      </c>
      <c r="AR3191">
        <f>IF(D3191="Yes", 1, 0)</f>
        <v>0</v>
      </c>
      <c r="AS3191">
        <f t="shared" si="604"/>
        <v>1</v>
      </c>
      <c r="AT3191">
        <f t="shared" si="605"/>
        <v>1</v>
      </c>
      <c r="AU3191">
        <f t="shared" si="606"/>
        <v>0</v>
      </c>
      <c r="AV3191">
        <f t="shared" si="607"/>
        <v>0</v>
      </c>
      <c r="AX3191">
        <f t="shared" si="608"/>
        <v>1</v>
      </c>
    </row>
    <row r="3192" spans="1:50" x14ac:dyDescent="0.3">
      <c r="A3192">
        <v>28</v>
      </c>
      <c r="B3192">
        <v>66</v>
      </c>
      <c r="C3192" t="s">
        <v>22</v>
      </c>
      <c r="D3192" t="s">
        <v>20</v>
      </c>
      <c r="E3192">
        <v>10</v>
      </c>
      <c r="F3192">
        <v>52</v>
      </c>
      <c r="G3192" t="s">
        <v>18</v>
      </c>
      <c r="H3192" t="s">
        <v>21</v>
      </c>
      <c r="I3192">
        <v>0</v>
      </c>
      <c r="J3192" t="s">
        <v>19</v>
      </c>
      <c r="K3192" t="s">
        <v>23</v>
      </c>
      <c r="L3192" t="s">
        <v>24</v>
      </c>
      <c r="M3192">
        <v>3</v>
      </c>
      <c r="N3192" t="s">
        <v>20</v>
      </c>
      <c r="O3192" t="s">
        <v>25</v>
      </c>
      <c r="P3192" t="s">
        <v>26</v>
      </c>
      <c r="Q3192" t="s">
        <v>27</v>
      </c>
      <c r="R3192">
        <v>64</v>
      </c>
      <c r="T3192">
        <f t="shared" si="600"/>
        <v>5.4908643541129246E-2</v>
      </c>
      <c r="U3192">
        <f t="shared" si="609"/>
        <v>67.449262632320227</v>
      </c>
      <c r="AD3192">
        <f>(E3192 -$Y$7)/$Y$8</f>
        <v>2.0237884584402419</v>
      </c>
      <c r="AE3192">
        <f t="shared" si="598"/>
        <v>1</v>
      </c>
      <c r="AG3192">
        <f>(A3192 -$W$7)/$W$8</f>
        <v>1.3396464035548883</v>
      </c>
      <c r="AH3192">
        <f>(B3192 -$X$7)/$X$8</f>
        <v>-1.2105249072599464</v>
      </c>
      <c r="AI3192">
        <f>(F3192 -$Z$7)/$Z$8</f>
        <v>-1.6022654788936768</v>
      </c>
      <c r="AJ3192">
        <f>(I3192 -$AA$7)/$AA$8</f>
        <v>-1.213934457288018</v>
      </c>
      <c r="AK3192">
        <f t="shared" si="599"/>
        <v>3.141133078780467E-2</v>
      </c>
      <c r="AL3192">
        <f>IF(C3192="Low", 1, IF(C3192="Medium", 2, IF(C3192="High", 3, "")))</f>
        <v>2</v>
      </c>
      <c r="AM3192">
        <f>IF(G3192="Low", 1, IF(G3192="Medium", 2, IF(G3192="High", 3, "")))</f>
        <v>1</v>
      </c>
      <c r="AN3192">
        <f t="shared" si="601"/>
        <v>3</v>
      </c>
      <c r="AO3192">
        <f t="shared" si="602"/>
        <v>1</v>
      </c>
      <c r="AP3192">
        <f t="shared" si="603"/>
        <v>1</v>
      </c>
      <c r="AQ3192">
        <f>IF(H3192="Yes", 1, 0)</f>
        <v>1</v>
      </c>
      <c r="AR3192">
        <f>IF(D3192="Yes", 1, 0)</f>
        <v>0</v>
      </c>
      <c r="AS3192">
        <f t="shared" si="604"/>
        <v>1</v>
      </c>
      <c r="AT3192">
        <f t="shared" si="605"/>
        <v>1</v>
      </c>
      <c r="AU3192">
        <f t="shared" si="606"/>
        <v>0</v>
      </c>
      <c r="AV3192">
        <f t="shared" si="607"/>
        <v>0</v>
      </c>
      <c r="AX3192">
        <f t="shared" si="608"/>
        <v>1</v>
      </c>
    </row>
    <row r="3193" spans="1:50" x14ac:dyDescent="0.3">
      <c r="A3193">
        <v>13</v>
      </c>
      <c r="B3193">
        <v>86</v>
      </c>
      <c r="C3193" t="s">
        <v>18</v>
      </c>
      <c r="D3193" t="s">
        <v>20</v>
      </c>
      <c r="E3193">
        <v>7</v>
      </c>
      <c r="F3193">
        <v>58</v>
      </c>
      <c r="G3193" t="s">
        <v>22</v>
      </c>
      <c r="H3193" t="s">
        <v>20</v>
      </c>
      <c r="I3193">
        <v>0</v>
      </c>
      <c r="J3193" t="s">
        <v>22</v>
      </c>
      <c r="K3193" t="s">
        <v>34</v>
      </c>
      <c r="L3193" t="s">
        <v>24</v>
      </c>
      <c r="M3193">
        <v>3</v>
      </c>
      <c r="N3193" t="s">
        <v>20</v>
      </c>
      <c r="O3193" t="s">
        <v>25</v>
      </c>
      <c r="P3193" t="s">
        <v>26</v>
      </c>
      <c r="Q3193" t="s">
        <v>27</v>
      </c>
      <c r="R3193">
        <v>63</v>
      </c>
      <c r="T3193">
        <f t="shared" si="600"/>
        <v>-0.12550741964073736</v>
      </c>
      <c r="U3193">
        <f t="shared" si="609"/>
        <v>66.747415036251354</v>
      </c>
      <c r="AD3193">
        <f>(E3193 -$Y$7)/$Y$8</f>
        <v>-1.9795577157294329E-2</v>
      </c>
      <c r="AE3193">
        <f t="shared" si="598"/>
        <v>0</v>
      </c>
      <c r="AG3193">
        <f>(A3193 -$W$7)/$W$8</f>
        <v>-1.1644682878634187</v>
      </c>
      <c r="AH3193">
        <f>(B3193 -$X$7)/$X$8</f>
        <v>0.52158655301931256</v>
      </c>
      <c r="AI3193">
        <f>(F3193 -$Z$7)/$Z$8</f>
        <v>-1.185561036017394</v>
      </c>
      <c r="AJ3193">
        <f>(I3193 -$AA$7)/$AA$8</f>
        <v>-1.213934457288018</v>
      </c>
      <c r="AK3193">
        <f t="shared" si="599"/>
        <v>3.141133078780467E-2</v>
      </c>
      <c r="AL3193">
        <f>IF(C3193="Low", 1, IF(C3193="Medium", 2, IF(C3193="High", 3, "")))</f>
        <v>1</v>
      </c>
      <c r="AM3193">
        <f>IF(G3193="Low", 1, IF(G3193="Medium", 2, IF(G3193="High", 3, "")))</f>
        <v>2</v>
      </c>
      <c r="AN3193">
        <f t="shared" si="601"/>
        <v>2</v>
      </c>
      <c r="AO3193">
        <f t="shared" si="602"/>
        <v>1</v>
      </c>
      <c r="AP3193">
        <f t="shared" si="603"/>
        <v>1</v>
      </c>
      <c r="AQ3193">
        <f>IF(H3193="Yes", 1, 0)</f>
        <v>0</v>
      </c>
      <c r="AR3193">
        <f>IF(D3193="Yes", 1, 0)</f>
        <v>0</v>
      </c>
      <c r="AS3193">
        <f t="shared" si="604"/>
        <v>1</v>
      </c>
      <c r="AT3193">
        <f t="shared" si="605"/>
        <v>1</v>
      </c>
      <c r="AU3193">
        <f t="shared" si="606"/>
        <v>0</v>
      </c>
      <c r="AV3193">
        <f t="shared" si="607"/>
        <v>0</v>
      </c>
      <c r="AX3193">
        <f t="shared" si="608"/>
        <v>1</v>
      </c>
    </row>
    <row r="3194" spans="1:50" x14ac:dyDescent="0.3">
      <c r="A3194">
        <v>25</v>
      </c>
      <c r="B3194">
        <v>97</v>
      </c>
      <c r="C3194" t="s">
        <v>18</v>
      </c>
      <c r="D3194" t="s">
        <v>21</v>
      </c>
      <c r="E3194">
        <v>5</v>
      </c>
      <c r="F3194">
        <v>85</v>
      </c>
      <c r="G3194" t="s">
        <v>22</v>
      </c>
      <c r="H3194" t="s">
        <v>21</v>
      </c>
      <c r="I3194">
        <v>2</v>
      </c>
      <c r="J3194" t="s">
        <v>22</v>
      </c>
      <c r="K3194" t="s">
        <v>23</v>
      </c>
      <c r="L3194" t="s">
        <v>24</v>
      </c>
      <c r="M3194">
        <v>2</v>
      </c>
      <c r="N3194" t="s">
        <v>20</v>
      </c>
      <c r="O3194" t="s">
        <v>25</v>
      </c>
      <c r="P3194" t="s">
        <v>26</v>
      </c>
      <c r="Q3194" t="s">
        <v>27</v>
      </c>
      <c r="R3194">
        <v>74</v>
      </c>
      <c r="T3194">
        <f t="shared" si="600"/>
        <v>0.72203065244201603</v>
      </c>
      <c r="U3194">
        <f t="shared" si="609"/>
        <v>70.044474887671015</v>
      </c>
      <c r="AD3194">
        <f>(E3194 -$Y$7)/$Y$8</f>
        <v>-1.3821849342223185</v>
      </c>
      <c r="AE3194">
        <f t="shared" si="598"/>
        <v>1</v>
      </c>
      <c r="AG3194">
        <f>(A3194 -$W$7)/$W$8</f>
        <v>0.83882346527122686</v>
      </c>
      <c r="AH3194">
        <f>(B3194 -$X$7)/$X$8</f>
        <v>1.4742478561729051</v>
      </c>
      <c r="AI3194">
        <f>(F3194 -$Z$7)/$Z$8</f>
        <v>0.68960895692587809</v>
      </c>
      <c r="AJ3194">
        <f>(I3194 -$AA$7)/$AA$8</f>
        <v>0.41145108517868284</v>
      </c>
      <c r="AK3194">
        <f t="shared" si="599"/>
        <v>-0.93837681180577304</v>
      </c>
      <c r="AL3194">
        <f>IF(C3194="Low", 1, IF(C3194="Medium", 2, IF(C3194="High", 3, "")))</f>
        <v>1</v>
      </c>
      <c r="AM3194">
        <f>IF(G3194="Low", 1, IF(G3194="Medium", 2, IF(G3194="High", 3, "")))</f>
        <v>2</v>
      </c>
      <c r="AN3194">
        <f t="shared" si="601"/>
        <v>2</v>
      </c>
      <c r="AO3194">
        <f t="shared" si="602"/>
        <v>1</v>
      </c>
      <c r="AP3194">
        <f t="shared" si="603"/>
        <v>1</v>
      </c>
      <c r="AQ3194">
        <f>IF(H3194="Yes", 1, 0)</f>
        <v>1</v>
      </c>
      <c r="AR3194">
        <f>IF(D3194="Yes", 1, 0)</f>
        <v>1</v>
      </c>
      <c r="AS3194">
        <f t="shared" si="604"/>
        <v>1</v>
      </c>
      <c r="AT3194">
        <f t="shared" si="605"/>
        <v>1</v>
      </c>
      <c r="AU3194">
        <f t="shared" si="606"/>
        <v>1</v>
      </c>
      <c r="AV3194">
        <f t="shared" si="607"/>
        <v>1</v>
      </c>
      <c r="AX3194">
        <f t="shared" si="608"/>
        <v>1</v>
      </c>
    </row>
    <row r="3195" spans="1:50" x14ac:dyDescent="0.3">
      <c r="A3195">
        <v>25</v>
      </c>
      <c r="B3195">
        <v>87</v>
      </c>
      <c r="C3195" t="s">
        <v>19</v>
      </c>
      <c r="D3195" t="s">
        <v>21</v>
      </c>
      <c r="E3195">
        <v>8</v>
      </c>
      <c r="F3195">
        <v>83</v>
      </c>
      <c r="G3195" t="s">
        <v>22</v>
      </c>
      <c r="H3195" t="s">
        <v>21</v>
      </c>
      <c r="I3195">
        <v>0</v>
      </c>
      <c r="J3195" t="s">
        <v>19</v>
      </c>
      <c r="K3195" t="s">
        <v>34</v>
      </c>
      <c r="L3195" t="s">
        <v>24</v>
      </c>
      <c r="M3195">
        <v>4</v>
      </c>
      <c r="N3195" t="s">
        <v>20</v>
      </c>
      <c r="O3195" t="s">
        <v>29</v>
      </c>
      <c r="P3195" t="s">
        <v>30</v>
      </c>
      <c r="Q3195" t="s">
        <v>27</v>
      </c>
      <c r="R3195">
        <v>72</v>
      </c>
      <c r="T3195">
        <f t="shared" si="600"/>
        <v>0.67220492865405157</v>
      </c>
      <c r="U3195">
        <f t="shared" si="609"/>
        <v>69.850644782711214</v>
      </c>
      <c r="AD3195">
        <f>(E3195 -$Y$7)/$Y$8</f>
        <v>0.66139910137521774</v>
      </c>
      <c r="AE3195">
        <f t="shared" si="598"/>
        <v>0</v>
      </c>
      <c r="AG3195">
        <f>(A3195 -$W$7)/$W$8</f>
        <v>0.83882346527122686</v>
      </c>
      <c r="AH3195">
        <f>(B3195 -$X$7)/$X$8</f>
        <v>0.60819212603327544</v>
      </c>
      <c r="AI3195">
        <f>(F3195 -$Z$7)/$Z$8</f>
        <v>0.55070747596711711</v>
      </c>
      <c r="AJ3195">
        <f>(I3195 -$AA$7)/$AA$8</f>
        <v>-1.213934457288018</v>
      </c>
      <c r="AK3195">
        <f t="shared" si="599"/>
        <v>1.0011994733813825</v>
      </c>
      <c r="AL3195">
        <f>IF(C3195="Low", 1, IF(C3195="Medium", 2, IF(C3195="High", 3, "")))</f>
        <v>3</v>
      </c>
      <c r="AM3195">
        <f>IF(G3195="Low", 1, IF(G3195="Medium", 2, IF(G3195="High", 3, "")))</f>
        <v>2</v>
      </c>
      <c r="AN3195">
        <f t="shared" si="601"/>
        <v>3</v>
      </c>
      <c r="AO3195">
        <f t="shared" si="602"/>
        <v>2</v>
      </c>
      <c r="AP3195">
        <f t="shared" si="603"/>
        <v>1</v>
      </c>
      <c r="AQ3195">
        <f>IF(H3195="Yes", 1, 0)</f>
        <v>1</v>
      </c>
      <c r="AR3195">
        <f>IF(D3195="Yes", 1, 0)</f>
        <v>1</v>
      </c>
      <c r="AS3195">
        <f t="shared" si="604"/>
        <v>1</v>
      </c>
      <c r="AT3195">
        <f t="shared" si="605"/>
        <v>0</v>
      </c>
      <c r="AU3195">
        <f t="shared" si="606"/>
        <v>1</v>
      </c>
      <c r="AV3195">
        <f t="shared" si="607"/>
        <v>0</v>
      </c>
      <c r="AX3195">
        <f t="shared" si="608"/>
        <v>0</v>
      </c>
    </row>
    <row r="3196" spans="1:50" x14ac:dyDescent="0.3">
      <c r="A3196">
        <v>31</v>
      </c>
      <c r="B3196">
        <v>92</v>
      </c>
      <c r="C3196" t="s">
        <v>22</v>
      </c>
      <c r="D3196" t="s">
        <v>21</v>
      </c>
      <c r="E3196">
        <v>9</v>
      </c>
      <c r="F3196">
        <v>54</v>
      </c>
      <c r="G3196" t="s">
        <v>22</v>
      </c>
      <c r="H3196" t="s">
        <v>20</v>
      </c>
      <c r="I3196">
        <v>1</v>
      </c>
      <c r="J3196" t="s">
        <v>22</v>
      </c>
      <c r="K3196" t="s">
        <v>34</v>
      </c>
      <c r="L3196" t="s">
        <v>24</v>
      </c>
      <c r="M3196">
        <v>3</v>
      </c>
      <c r="N3196" t="s">
        <v>20</v>
      </c>
      <c r="O3196" t="s">
        <v>29</v>
      </c>
      <c r="P3196" t="s">
        <v>26</v>
      </c>
      <c r="Q3196" t="s">
        <v>27</v>
      </c>
      <c r="R3196">
        <v>71</v>
      </c>
      <c r="T3196">
        <f t="shared" si="600"/>
        <v>0.66260536022958216</v>
      </c>
      <c r="U3196">
        <f t="shared" si="609"/>
        <v>69.813300912641168</v>
      </c>
      <c r="AD3196">
        <f>(E3196 -$Y$7)/$Y$8</f>
        <v>1.3425937799077299</v>
      </c>
      <c r="AE3196">
        <f t="shared" si="598"/>
        <v>0</v>
      </c>
      <c r="AG3196">
        <f>(A3196 -$W$7)/$W$8</f>
        <v>1.8404693418385496</v>
      </c>
      <c r="AH3196">
        <f>(B3196 -$X$7)/$X$8</f>
        <v>1.0412199911030902</v>
      </c>
      <c r="AI3196">
        <f>(F3196 -$Z$7)/$Z$8</f>
        <v>-1.4633639979349158</v>
      </c>
      <c r="AJ3196">
        <f>(I3196 -$AA$7)/$AA$8</f>
        <v>-0.40124168605466753</v>
      </c>
      <c r="AK3196">
        <f t="shared" si="599"/>
        <v>3.141133078780467E-2</v>
      </c>
      <c r="AL3196">
        <f>IF(C3196="Low", 1, IF(C3196="Medium", 2, IF(C3196="High", 3, "")))</f>
        <v>2</v>
      </c>
      <c r="AM3196">
        <f>IF(G3196="Low", 1, IF(G3196="Medium", 2, IF(G3196="High", 3, "")))</f>
        <v>2</v>
      </c>
      <c r="AN3196">
        <f t="shared" si="601"/>
        <v>2</v>
      </c>
      <c r="AO3196">
        <f t="shared" si="602"/>
        <v>2</v>
      </c>
      <c r="AP3196">
        <f t="shared" si="603"/>
        <v>1</v>
      </c>
      <c r="AQ3196">
        <f>IF(H3196="Yes", 1, 0)</f>
        <v>0</v>
      </c>
      <c r="AR3196">
        <f>IF(D3196="Yes", 1, 0)</f>
        <v>1</v>
      </c>
      <c r="AS3196">
        <f t="shared" si="604"/>
        <v>1</v>
      </c>
      <c r="AT3196">
        <f t="shared" si="605"/>
        <v>1</v>
      </c>
      <c r="AU3196">
        <f t="shared" si="606"/>
        <v>1</v>
      </c>
      <c r="AV3196">
        <f t="shared" si="607"/>
        <v>0</v>
      </c>
      <c r="AX3196">
        <f t="shared" si="608"/>
        <v>0</v>
      </c>
    </row>
    <row r="3197" spans="1:50" x14ac:dyDescent="0.3">
      <c r="A3197">
        <v>18</v>
      </c>
      <c r="B3197">
        <v>64</v>
      </c>
      <c r="C3197" t="s">
        <v>18</v>
      </c>
      <c r="D3197" t="s">
        <v>21</v>
      </c>
      <c r="E3197">
        <v>9</v>
      </c>
      <c r="F3197">
        <v>97</v>
      </c>
      <c r="G3197" t="s">
        <v>22</v>
      </c>
      <c r="H3197" t="s">
        <v>21</v>
      </c>
      <c r="I3197">
        <v>2</v>
      </c>
      <c r="J3197" t="s">
        <v>22</v>
      </c>
      <c r="K3197" t="s">
        <v>23</v>
      </c>
      <c r="L3197" t="s">
        <v>28</v>
      </c>
      <c r="M3197">
        <v>3</v>
      </c>
      <c r="N3197" t="s">
        <v>20</v>
      </c>
      <c r="O3197" t="s">
        <v>25</v>
      </c>
      <c r="P3197" t="s">
        <v>30</v>
      </c>
      <c r="Q3197" t="s">
        <v>31</v>
      </c>
      <c r="R3197">
        <v>64</v>
      </c>
      <c r="T3197">
        <f t="shared" si="600"/>
        <v>-0.15127299437777691</v>
      </c>
      <c r="U3197">
        <f t="shared" si="609"/>
        <v>66.647182793225994</v>
      </c>
      <c r="AD3197">
        <f>(E3197 -$Y$7)/$Y$8</f>
        <v>1.3425937799077299</v>
      </c>
      <c r="AE3197">
        <f t="shared" si="598"/>
        <v>1</v>
      </c>
      <c r="AG3197">
        <f>(A3197 -$W$7)/$W$8</f>
        <v>-0.32976339072398297</v>
      </c>
      <c r="AH3197">
        <f>(B3197 -$X$7)/$X$8</f>
        <v>-1.3837360532878724</v>
      </c>
      <c r="AI3197">
        <f>(F3197 -$Z$7)/$Z$8</f>
        <v>1.5230178426784435</v>
      </c>
      <c r="AJ3197">
        <f>(I3197 -$AA$7)/$AA$8</f>
        <v>0.41145108517868284</v>
      </c>
      <c r="AK3197">
        <f t="shared" si="599"/>
        <v>3.141133078780467E-2</v>
      </c>
      <c r="AL3197">
        <f>IF(C3197="Low", 1, IF(C3197="Medium", 2, IF(C3197="High", 3, "")))</f>
        <v>1</v>
      </c>
      <c r="AM3197">
        <f>IF(G3197="Low", 1, IF(G3197="Medium", 2, IF(G3197="High", 3, "")))</f>
        <v>2</v>
      </c>
      <c r="AN3197">
        <f t="shared" si="601"/>
        <v>2</v>
      </c>
      <c r="AO3197">
        <f t="shared" si="602"/>
        <v>1</v>
      </c>
      <c r="AP3197">
        <f t="shared" si="603"/>
        <v>0</v>
      </c>
      <c r="AQ3197">
        <f>IF(H3197="Yes", 1, 0)</f>
        <v>1</v>
      </c>
      <c r="AR3197">
        <f>IF(D3197="Yes", 1, 0)</f>
        <v>1</v>
      </c>
      <c r="AS3197">
        <f t="shared" si="604"/>
        <v>1</v>
      </c>
      <c r="AT3197">
        <f t="shared" si="605"/>
        <v>0</v>
      </c>
      <c r="AU3197">
        <f t="shared" si="606"/>
        <v>0</v>
      </c>
      <c r="AV3197">
        <f t="shared" si="607"/>
        <v>0</v>
      </c>
      <c r="AX3197">
        <f t="shared" si="608"/>
        <v>1</v>
      </c>
    </row>
    <row r="3198" spans="1:50" x14ac:dyDescent="0.3">
      <c r="A3198">
        <v>24</v>
      </c>
      <c r="B3198">
        <v>70</v>
      </c>
      <c r="C3198" t="s">
        <v>19</v>
      </c>
      <c r="D3198" t="s">
        <v>20</v>
      </c>
      <c r="E3198">
        <v>6</v>
      </c>
      <c r="F3198">
        <v>63</v>
      </c>
      <c r="G3198" t="s">
        <v>18</v>
      </c>
      <c r="H3198" t="s">
        <v>20</v>
      </c>
      <c r="I3198">
        <v>0</v>
      </c>
      <c r="J3198" t="s">
        <v>22</v>
      </c>
      <c r="K3198" t="s">
        <v>23</v>
      </c>
      <c r="L3198" t="s">
        <v>32</v>
      </c>
      <c r="M3198">
        <v>3</v>
      </c>
      <c r="N3198" t="s">
        <v>20</v>
      </c>
      <c r="O3198" t="s">
        <v>25</v>
      </c>
      <c r="P3198" t="s">
        <v>26</v>
      </c>
      <c r="Q3198" t="s">
        <v>27</v>
      </c>
      <c r="R3198">
        <v>65</v>
      </c>
      <c r="T3198">
        <f t="shared" si="600"/>
        <v>-5.6769324442075997E-2</v>
      </c>
      <c r="U3198">
        <f t="shared" si="609"/>
        <v>67.014817317526621</v>
      </c>
      <c r="AD3198">
        <f>(E3198 -$Y$7)/$Y$8</f>
        <v>-0.70099025568980644</v>
      </c>
      <c r="AE3198">
        <f t="shared" si="598"/>
        <v>1</v>
      </c>
      <c r="AG3198">
        <f>(A3198 -$W$7)/$W$8</f>
        <v>0.67188248584333976</v>
      </c>
      <c r="AH3198">
        <f>(B3198 -$X$7)/$X$8</f>
        <v>-0.8641026152040947</v>
      </c>
      <c r="AI3198">
        <f>(F3198 -$Z$7)/$Z$8</f>
        <v>-0.83830733362049181</v>
      </c>
      <c r="AJ3198">
        <f>(I3198 -$AA$7)/$AA$8</f>
        <v>-1.213934457288018</v>
      </c>
      <c r="AK3198">
        <f t="shared" si="599"/>
        <v>3.141133078780467E-2</v>
      </c>
      <c r="AL3198">
        <f>IF(C3198="Low", 1, IF(C3198="Medium", 2, IF(C3198="High", 3, "")))</f>
        <v>3</v>
      </c>
      <c r="AM3198">
        <f>IF(G3198="Low", 1, IF(G3198="Medium", 2, IF(G3198="High", 3, "")))</f>
        <v>1</v>
      </c>
      <c r="AN3198">
        <f t="shared" si="601"/>
        <v>2</v>
      </c>
      <c r="AO3198">
        <f t="shared" si="602"/>
        <v>1</v>
      </c>
      <c r="AP3198">
        <f t="shared" si="603"/>
        <v>0</v>
      </c>
      <c r="AQ3198">
        <f>IF(H3198="Yes", 1, 0)</f>
        <v>0</v>
      </c>
      <c r="AR3198">
        <f>IF(D3198="Yes", 1, 0)</f>
        <v>0</v>
      </c>
      <c r="AS3198">
        <f t="shared" si="604"/>
        <v>1</v>
      </c>
      <c r="AT3198">
        <f t="shared" si="605"/>
        <v>1</v>
      </c>
      <c r="AU3198">
        <f t="shared" si="606"/>
        <v>0</v>
      </c>
      <c r="AV3198">
        <f t="shared" si="607"/>
        <v>0</v>
      </c>
      <c r="AX3198">
        <f t="shared" si="608"/>
        <v>1</v>
      </c>
    </row>
    <row r="3199" spans="1:50" x14ac:dyDescent="0.3">
      <c r="A3199">
        <v>34</v>
      </c>
      <c r="B3199">
        <v>96</v>
      </c>
      <c r="C3199" t="s">
        <v>22</v>
      </c>
      <c r="D3199" t="s">
        <v>21</v>
      </c>
      <c r="E3199">
        <v>5</v>
      </c>
      <c r="F3199">
        <v>94</v>
      </c>
      <c r="G3199" t="s">
        <v>19</v>
      </c>
      <c r="H3199" t="s">
        <v>21</v>
      </c>
      <c r="I3199">
        <v>1</v>
      </c>
      <c r="J3199" t="s">
        <v>19</v>
      </c>
      <c r="K3199" t="s">
        <v>23</v>
      </c>
      <c r="L3199" t="s">
        <v>28</v>
      </c>
      <c r="M3199">
        <v>5</v>
      </c>
      <c r="N3199" t="s">
        <v>21</v>
      </c>
      <c r="O3199" t="s">
        <v>25</v>
      </c>
      <c r="P3199" t="s">
        <v>30</v>
      </c>
      <c r="Q3199" t="s">
        <v>31</v>
      </c>
      <c r="R3199">
        <v>75</v>
      </c>
      <c r="T3199">
        <f t="shared" si="600"/>
        <v>0.97909963701093505</v>
      </c>
      <c r="U3199">
        <f t="shared" si="609"/>
        <v>71.044514715952189</v>
      </c>
      <c r="AD3199">
        <f>(E3199 -$Y$7)/$Y$8</f>
        <v>-1.3821849342223185</v>
      </c>
      <c r="AE3199">
        <f t="shared" si="598"/>
        <v>1</v>
      </c>
      <c r="AG3199">
        <f>(A3199 -$W$7)/$W$8</f>
        <v>2.3412922801222109</v>
      </c>
      <c r="AH3199">
        <f>(B3199 -$X$7)/$X$8</f>
        <v>1.3876422831589421</v>
      </c>
      <c r="AI3199">
        <f>(F3199 -$Z$7)/$Z$8</f>
        <v>1.3146656212403021</v>
      </c>
      <c r="AJ3199">
        <f>(I3199 -$AA$7)/$AA$8</f>
        <v>-0.40124168605466753</v>
      </c>
      <c r="AK3199">
        <f t="shared" si="599"/>
        <v>1.9709876159749602</v>
      </c>
      <c r="AL3199">
        <f>IF(C3199="Low", 1, IF(C3199="Medium", 2, IF(C3199="High", 3, "")))</f>
        <v>2</v>
      </c>
      <c r="AM3199">
        <f>IF(G3199="Low", 1, IF(G3199="Medium", 2, IF(G3199="High", 3, "")))</f>
        <v>3</v>
      </c>
      <c r="AN3199">
        <f t="shared" si="601"/>
        <v>3</v>
      </c>
      <c r="AO3199">
        <f t="shared" si="602"/>
        <v>1</v>
      </c>
      <c r="AP3199">
        <f t="shared" si="603"/>
        <v>0</v>
      </c>
      <c r="AQ3199">
        <f>IF(H3199="Yes", 1, 0)</f>
        <v>1</v>
      </c>
      <c r="AR3199">
        <f>IF(D3199="Yes", 1, 0)</f>
        <v>1</v>
      </c>
      <c r="AS3199">
        <f t="shared" si="604"/>
        <v>0</v>
      </c>
      <c r="AT3199">
        <f t="shared" si="605"/>
        <v>0</v>
      </c>
      <c r="AU3199">
        <f t="shared" si="606"/>
        <v>1</v>
      </c>
      <c r="AV3199">
        <f t="shared" si="607"/>
        <v>1</v>
      </c>
      <c r="AX3199">
        <f t="shared" si="608"/>
        <v>1</v>
      </c>
    </row>
    <row r="3200" spans="1:50" x14ac:dyDescent="0.3">
      <c r="A3200">
        <v>16</v>
      </c>
      <c r="B3200">
        <v>89</v>
      </c>
      <c r="C3200" t="s">
        <v>19</v>
      </c>
      <c r="D3200" t="s">
        <v>20</v>
      </c>
      <c r="E3200">
        <v>9</v>
      </c>
      <c r="F3200">
        <v>96</v>
      </c>
      <c r="G3200" t="s">
        <v>22</v>
      </c>
      <c r="H3200" t="s">
        <v>21</v>
      </c>
      <c r="I3200">
        <v>2</v>
      </c>
      <c r="J3200" t="s">
        <v>18</v>
      </c>
      <c r="K3200" t="s">
        <v>23</v>
      </c>
      <c r="L3200" t="s">
        <v>24</v>
      </c>
      <c r="M3200">
        <v>3</v>
      </c>
      <c r="N3200" t="s">
        <v>20</v>
      </c>
      <c r="O3200" t="s">
        <v>29</v>
      </c>
      <c r="P3200" t="s">
        <v>35</v>
      </c>
      <c r="Q3200" t="s">
        <v>27</v>
      </c>
      <c r="R3200">
        <v>69</v>
      </c>
      <c r="T3200">
        <f t="shared" si="600"/>
        <v>0.45918277187712514</v>
      </c>
      <c r="U3200">
        <f t="shared" si="609"/>
        <v>69.021954221535509</v>
      </c>
      <c r="AD3200">
        <f>(E3200 -$Y$7)/$Y$8</f>
        <v>1.3425937799077299</v>
      </c>
      <c r="AE3200">
        <f t="shared" si="598"/>
        <v>1</v>
      </c>
      <c r="AG3200">
        <f>(A3200 -$W$7)/$W$8</f>
        <v>-0.66364534957975729</v>
      </c>
      <c r="AH3200">
        <f>(B3200 -$X$7)/$X$8</f>
        <v>0.78140327206120141</v>
      </c>
      <c r="AI3200">
        <f>(F3200 -$Z$7)/$Z$8</f>
        <v>1.453567102199063</v>
      </c>
      <c r="AJ3200">
        <f>(I3200 -$AA$7)/$AA$8</f>
        <v>0.41145108517868284</v>
      </c>
      <c r="AK3200">
        <f t="shared" si="599"/>
        <v>3.141133078780467E-2</v>
      </c>
      <c r="AL3200">
        <f>IF(C3200="Low", 1, IF(C3200="Medium", 2, IF(C3200="High", 3, "")))</f>
        <v>3</v>
      </c>
      <c r="AM3200">
        <f>IF(G3200="Low", 1, IF(G3200="Medium", 2, IF(G3200="High", 3, "")))</f>
        <v>2</v>
      </c>
      <c r="AN3200">
        <f t="shared" si="601"/>
        <v>1</v>
      </c>
      <c r="AO3200">
        <f t="shared" si="602"/>
        <v>2</v>
      </c>
      <c r="AP3200">
        <f t="shared" si="603"/>
        <v>1</v>
      </c>
      <c r="AQ3200">
        <f>IF(H3200="Yes", 1, 0)</f>
        <v>1</v>
      </c>
      <c r="AR3200">
        <f>IF(D3200="Yes", 1, 0)</f>
        <v>0</v>
      </c>
      <c r="AS3200">
        <f t="shared" si="604"/>
        <v>1</v>
      </c>
      <c r="AT3200">
        <f t="shared" si="605"/>
        <v>0</v>
      </c>
      <c r="AU3200">
        <f t="shared" si="606"/>
        <v>0</v>
      </c>
      <c r="AV3200">
        <f t="shared" si="607"/>
        <v>0</v>
      </c>
      <c r="AX3200">
        <f t="shared" si="608"/>
        <v>1</v>
      </c>
    </row>
    <row r="3201" spans="1:50" x14ac:dyDescent="0.3">
      <c r="A3201">
        <v>11</v>
      </c>
      <c r="B3201">
        <v>86</v>
      </c>
      <c r="C3201" t="s">
        <v>22</v>
      </c>
      <c r="D3201" t="s">
        <v>20</v>
      </c>
      <c r="E3201">
        <v>5</v>
      </c>
      <c r="F3201">
        <v>75</v>
      </c>
      <c r="G3201" t="s">
        <v>22</v>
      </c>
      <c r="H3201" t="s">
        <v>21</v>
      </c>
      <c r="I3201">
        <v>1</v>
      </c>
      <c r="J3201" t="s">
        <v>18</v>
      </c>
      <c r="K3201" t="s">
        <v>23</v>
      </c>
      <c r="L3201" t="s">
        <v>32</v>
      </c>
      <c r="M3201">
        <v>4</v>
      </c>
      <c r="N3201" t="s">
        <v>20</v>
      </c>
      <c r="O3201" t="s">
        <v>33</v>
      </c>
      <c r="P3201" t="s">
        <v>30</v>
      </c>
      <c r="Q3201" t="s">
        <v>31</v>
      </c>
      <c r="R3201">
        <v>65</v>
      </c>
      <c r="T3201">
        <f t="shared" si="600"/>
        <v>2.9841918368733344E-2</v>
      </c>
      <c r="U3201">
        <f t="shared" si="609"/>
        <v>67.351749026861327</v>
      </c>
      <c r="AD3201">
        <f>(E3201 -$Y$7)/$Y$8</f>
        <v>-1.3821849342223185</v>
      </c>
      <c r="AE3201">
        <f t="shared" si="598"/>
        <v>1</v>
      </c>
      <c r="AG3201">
        <f>(A3201 -$W$7)/$W$8</f>
        <v>-1.4983502467191929</v>
      </c>
      <c r="AH3201">
        <f>(B3201 -$X$7)/$X$8</f>
        <v>0.52158655301931256</v>
      </c>
      <c r="AI3201">
        <f>(F3201 -$Z$7)/$Z$8</f>
        <v>-4.8984478679264375E-3</v>
      </c>
      <c r="AJ3201">
        <f>(I3201 -$AA$7)/$AA$8</f>
        <v>-0.40124168605466753</v>
      </c>
      <c r="AK3201">
        <f t="shared" si="599"/>
        <v>1.0011994733813825</v>
      </c>
      <c r="AL3201">
        <f>IF(C3201="Low", 1, IF(C3201="Medium", 2, IF(C3201="High", 3, "")))</f>
        <v>2</v>
      </c>
      <c r="AM3201">
        <f>IF(G3201="Low", 1, IF(G3201="Medium", 2, IF(G3201="High", 3, "")))</f>
        <v>2</v>
      </c>
      <c r="AN3201">
        <f t="shared" si="601"/>
        <v>1</v>
      </c>
      <c r="AO3201">
        <f t="shared" si="602"/>
        <v>3</v>
      </c>
      <c r="AP3201">
        <f t="shared" si="603"/>
        <v>0</v>
      </c>
      <c r="AQ3201">
        <f>IF(H3201="Yes", 1, 0)</f>
        <v>1</v>
      </c>
      <c r="AR3201">
        <f>IF(D3201="Yes", 1, 0)</f>
        <v>0</v>
      </c>
      <c r="AS3201">
        <f t="shared" si="604"/>
        <v>1</v>
      </c>
      <c r="AT3201">
        <f t="shared" si="605"/>
        <v>0</v>
      </c>
      <c r="AU3201">
        <f t="shared" si="606"/>
        <v>0</v>
      </c>
      <c r="AV3201">
        <f t="shared" si="607"/>
        <v>0</v>
      </c>
      <c r="AX3201">
        <f t="shared" si="608"/>
        <v>1</v>
      </c>
    </row>
    <row r="3202" spans="1:50" x14ac:dyDescent="0.3">
      <c r="A3202">
        <v>9</v>
      </c>
      <c r="B3202">
        <v>87</v>
      </c>
      <c r="C3202" t="s">
        <v>18</v>
      </c>
      <c r="D3202" t="s">
        <v>20</v>
      </c>
      <c r="E3202">
        <v>8</v>
      </c>
      <c r="F3202">
        <v>71</v>
      </c>
      <c r="G3202" t="s">
        <v>18</v>
      </c>
      <c r="H3202" t="s">
        <v>20</v>
      </c>
      <c r="I3202">
        <v>0</v>
      </c>
      <c r="J3202" t="s">
        <v>19</v>
      </c>
      <c r="K3202" t="s">
        <v>23</v>
      </c>
      <c r="L3202" t="s">
        <v>32</v>
      </c>
      <c r="M3202">
        <v>1</v>
      </c>
      <c r="N3202" t="s">
        <v>20</v>
      </c>
      <c r="O3202" t="s">
        <v>29</v>
      </c>
      <c r="P3202" t="s">
        <v>30</v>
      </c>
      <c r="Q3202" t="s">
        <v>27</v>
      </c>
      <c r="R3202">
        <v>60</v>
      </c>
      <c r="T3202">
        <f t="shared" si="600"/>
        <v>-0.28014505553412783</v>
      </c>
      <c r="U3202">
        <f t="shared" si="609"/>
        <v>66.145849681706707</v>
      </c>
      <c r="AD3202">
        <f>(E3202 -$Y$7)/$Y$8</f>
        <v>0.66139910137521774</v>
      </c>
      <c r="AE3202">
        <f t="shared" si="598"/>
        <v>1</v>
      </c>
      <c r="AG3202">
        <f>(A3202 -$W$7)/$W$8</f>
        <v>-1.8322322055749671</v>
      </c>
      <c r="AH3202">
        <f>(B3202 -$X$7)/$X$8</f>
        <v>0.60819212603327544</v>
      </c>
      <c r="AI3202">
        <f>(F3202 -$Z$7)/$Z$8</f>
        <v>-0.28270140978544822</v>
      </c>
      <c r="AJ3202">
        <f>(I3202 -$AA$7)/$AA$8</f>
        <v>-1.213934457288018</v>
      </c>
      <c r="AK3202">
        <f t="shared" si="599"/>
        <v>-1.9081649543993509</v>
      </c>
      <c r="AL3202">
        <f>IF(C3202="Low", 1, IF(C3202="Medium", 2, IF(C3202="High", 3, "")))</f>
        <v>1</v>
      </c>
      <c r="AM3202">
        <f>IF(G3202="Low", 1, IF(G3202="Medium", 2, IF(G3202="High", 3, "")))</f>
        <v>1</v>
      </c>
      <c r="AN3202">
        <f t="shared" si="601"/>
        <v>3</v>
      </c>
      <c r="AO3202">
        <f t="shared" si="602"/>
        <v>2</v>
      </c>
      <c r="AP3202">
        <f t="shared" si="603"/>
        <v>0</v>
      </c>
      <c r="AQ3202">
        <f>IF(H3202="Yes", 1, 0)</f>
        <v>0</v>
      </c>
      <c r="AR3202">
        <f>IF(D3202="Yes", 1, 0)</f>
        <v>0</v>
      </c>
      <c r="AS3202">
        <f t="shared" si="604"/>
        <v>1</v>
      </c>
      <c r="AT3202">
        <f t="shared" si="605"/>
        <v>0</v>
      </c>
      <c r="AU3202">
        <f t="shared" si="606"/>
        <v>0</v>
      </c>
      <c r="AV3202">
        <f t="shared" si="607"/>
        <v>0</v>
      </c>
      <c r="AX3202">
        <f t="shared" si="608"/>
        <v>1</v>
      </c>
    </row>
    <row r="3203" spans="1:50" x14ac:dyDescent="0.3">
      <c r="A3203">
        <v>24</v>
      </c>
      <c r="B3203">
        <v>77</v>
      </c>
      <c r="C3203" t="s">
        <v>22</v>
      </c>
      <c r="D3203" t="s">
        <v>21</v>
      </c>
      <c r="E3203">
        <v>6</v>
      </c>
      <c r="F3203">
        <v>64</v>
      </c>
      <c r="G3203" t="s">
        <v>22</v>
      </c>
      <c r="H3203" t="s">
        <v>21</v>
      </c>
      <c r="I3203">
        <v>2</v>
      </c>
      <c r="J3203" t="s">
        <v>22</v>
      </c>
      <c r="K3203" t="s">
        <v>23</v>
      </c>
      <c r="L3203" t="s">
        <v>24</v>
      </c>
      <c r="M3203">
        <v>4</v>
      </c>
      <c r="N3203" t="s">
        <v>20</v>
      </c>
      <c r="O3203" t="s">
        <v>25</v>
      </c>
      <c r="P3203" t="s">
        <v>26</v>
      </c>
      <c r="Q3203" t="s">
        <v>27</v>
      </c>
      <c r="R3203">
        <v>69</v>
      </c>
      <c r="T3203">
        <f t="shared" si="600"/>
        <v>0.34135228966859893</v>
      </c>
      <c r="U3203">
        <f t="shared" si="609"/>
        <v>68.5635746336918</v>
      </c>
      <c r="AD3203">
        <f>(E3203 -$Y$7)/$Y$8</f>
        <v>-0.70099025568980644</v>
      </c>
      <c r="AE3203">
        <f t="shared" si="598"/>
        <v>1</v>
      </c>
      <c r="AG3203">
        <f>(A3203 -$W$7)/$W$8</f>
        <v>0.67188248584333976</v>
      </c>
      <c r="AH3203">
        <f>(B3203 -$X$7)/$X$8</f>
        <v>-0.25786360410635406</v>
      </c>
      <c r="AI3203">
        <f>(F3203 -$Z$7)/$Z$8</f>
        <v>-0.76885659314111132</v>
      </c>
      <c r="AJ3203">
        <f>(I3203 -$AA$7)/$AA$8</f>
        <v>0.41145108517868284</v>
      </c>
      <c r="AK3203">
        <f t="shared" si="599"/>
        <v>1.0011994733813825</v>
      </c>
      <c r="AL3203">
        <f>IF(C3203="Low", 1, IF(C3203="Medium", 2, IF(C3203="High", 3, "")))</f>
        <v>2</v>
      </c>
      <c r="AM3203">
        <f>IF(G3203="Low", 1, IF(G3203="Medium", 2, IF(G3203="High", 3, "")))</f>
        <v>2</v>
      </c>
      <c r="AN3203">
        <f t="shared" si="601"/>
        <v>2</v>
      </c>
      <c r="AO3203">
        <f t="shared" si="602"/>
        <v>1</v>
      </c>
      <c r="AP3203">
        <f t="shared" si="603"/>
        <v>1</v>
      </c>
      <c r="AQ3203">
        <f>IF(H3203="Yes", 1, 0)</f>
        <v>1</v>
      </c>
      <c r="AR3203">
        <f>IF(D3203="Yes", 1, 0)</f>
        <v>1</v>
      </c>
      <c r="AS3203">
        <f t="shared" si="604"/>
        <v>1</v>
      </c>
      <c r="AT3203">
        <f t="shared" si="605"/>
        <v>1</v>
      </c>
      <c r="AU3203">
        <f t="shared" si="606"/>
        <v>0</v>
      </c>
      <c r="AV3203">
        <f t="shared" si="607"/>
        <v>0</v>
      </c>
      <c r="AX3203">
        <f t="shared" si="608"/>
        <v>1</v>
      </c>
    </row>
    <row r="3204" spans="1:50" x14ac:dyDescent="0.3">
      <c r="A3204">
        <v>9</v>
      </c>
      <c r="B3204">
        <v>62</v>
      </c>
      <c r="C3204" t="s">
        <v>19</v>
      </c>
      <c r="D3204" t="s">
        <v>21</v>
      </c>
      <c r="E3204">
        <v>9</v>
      </c>
      <c r="F3204">
        <v>90</v>
      </c>
      <c r="G3204" t="s">
        <v>19</v>
      </c>
      <c r="H3204" t="s">
        <v>21</v>
      </c>
      <c r="I3204">
        <v>4</v>
      </c>
      <c r="J3204" t="s">
        <v>22</v>
      </c>
      <c r="K3204" t="s">
        <v>23</v>
      </c>
      <c r="L3204" t="s">
        <v>32</v>
      </c>
      <c r="M3204">
        <v>4</v>
      </c>
      <c r="N3204" t="s">
        <v>20</v>
      </c>
      <c r="O3204" t="s">
        <v>29</v>
      </c>
      <c r="P3204" t="s">
        <v>35</v>
      </c>
      <c r="Q3204" t="s">
        <v>27</v>
      </c>
      <c r="R3204">
        <v>65</v>
      </c>
      <c r="T3204">
        <f t="shared" si="600"/>
        <v>-0.10348683063740939</v>
      </c>
      <c r="U3204">
        <f t="shared" si="609"/>
        <v>66.833078680515811</v>
      </c>
      <c r="AD3204">
        <f>(E3204 -$Y$7)/$Y$8</f>
        <v>1.3425937799077299</v>
      </c>
      <c r="AE3204">
        <f t="shared" si="598"/>
        <v>1</v>
      </c>
      <c r="AG3204">
        <f>(A3204 -$W$7)/$W$8</f>
        <v>-1.8322322055749671</v>
      </c>
      <c r="AH3204">
        <f>(B3204 -$X$7)/$X$8</f>
        <v>-1.5569471993157984</v>
      </c>
      <c r="AI3204">
        <f>(F3204 -$Z$7)/$Z$8</f>
        <v>1.0368626593227803</v>
      </c>
      <c r="AJ3204">
        <f>(I3204 -$AA$7)/$AA$8</f>
        <v>2.0368366276453838</v>
      </c>
      <c r="AK3204">
        <f t="shared" si="599"/>
        <v>1.0011994733813825</v>
      </c>
      <c r="AL3204">
        <f>IF(C3204="Low", 1, IF(C3204="Medium", 2, IF(C3204="High", 3, "")))</f>
        <v>3</v>
      </c>
      <c r="AM3204">
        <f>IF(G3204="Low", 1, IF(G3204="Medium", 2, IF(G3204="High", 3, "")))</f>
        <v>3</v>
      </c>
      <c r="AN3204">
        <f t="shared" si="601"/>
        <v>2</v>
      </c>
      <c r="AO3204">
        <f t="shared" si="602"/>
        <v>2</v>
      </c>
      <c r="AP3204">
        <f t="shared" si="603"/>
        <v>0</v>
      </c>
      <c r="AQ3204">
        <f>IF(H3204="Yes", 1, 0)</f>
        <v>1</v>
      </c>
      <c r="AR3204">
        <f>IF(D3204="Yes", 1, 0)</f>
        <v>1</v>
      </c>
      <c r="AS3204">
        <f t="shared" si="604"/>
        <v>1</v>
      </c>
      <c r="AT3204">
        <f t="shared" si="605"/>
        <v>0</v>
      </c>
      <c r="AU3204">
        <f t="shared" si="606"/>
        <v>0</v>
      </c>
      <c r="AV3204">
        <f t="shared" si="607"/>
        <v>0</v>
      </c>
      <c r="AX3204">
        <f t="shared" si="608"/>
        <v>1</v>
      </c>
    </row>
    <row r="3205" spans="1:50" x14ac:dyDescent="0.3">
      <c r="A3205">
        <v>18</v>
      </c>
      <c r="B3205">
        <v>91</v>
      </c>
      <c r="C3205" t="s">
        <v>18</v>
      </c>
      <c r="D3205" t="s">
        <v>21</v>
      </c>
      <c r="E3205">
        <v>5</v>
      </c>
      <c r="F3205">
        <v>60</v>
      </c>
      <c r="G3205" t="s">
        <v>18</v>
      </c>
      <c r="H3205" t="s">
        <v>21</v>
      </c>
      <c r="I3205">
        <v>0</v>
      </c>
      <c r="J3205" t="s">
        <v>19</v>
      </c>
      <c r="K3205" t="s">
        <v>34</v>
      </c>
      <c r="L3205" t="s">
        <v>24</v>
      </c>
      <c r="M3205">
        <v>4</v>
      </c>
      <c r="N3205" t="s">
        <v>20</v>
      </c>
      <c r="O3205" t="s">
        <v>25</v>
      </c>
      <c r="P3205" t="s">
        <v>30</v>
      </c>
      <c r="Q3205" t="s">
        <v>27</v>
      </c>
      <c r="R3205">
        <v>67</v>
      </c>
      <c r="T3205">
        <f t="shared" si="600"/>
        <v>0.19094410409995849</v>
      </c>
      <c r="U3205">
        <f t="shared" si="609"/>
        <v>67.978462523335978</v>
      </c>
      <c r="AD3205">
        <f>(E3205 -$Y$7)/$Y$8</f>
        <v>-1.3821849342223185</v>
      </c>
      <c r="AE3205">
        <f t="shared" si="598"/>
        <v>0</v>
      </c>
      <c r="AG3205">
        <f>(A3205 -$W$7)/$W$8</f>
        <v>-0.32976339072398297</v>
      </c>
      <c r="AH3205">
        <f>(B3205 -$X$7)/$X$8</f>
        <v>0.95461441808912728</v>
      </c>
      <c r="AI3205">
        <f>(F3205 -$Z$7)/$Z$8</f>
        <v>-1.0466595550586331</v>
      </c>
      <c r="AJ3205">
        <f>(I3205 -$AA$7)/$AA$8</f>
        <v>-1.213934457288018</v>
      </c>
      <c r="AK3205">
        <f t="shared" si="599"/>
        <v>1.0011994733813825</v>
      </c>
      <c r="AL3205">
        <f>IF(C3205="Low", 1, IF(C3205="Medium", 2, IF(C3205="High", 3, "")))</f>
        <v>1</v>
      </c>
      <c r="AM3205">
        <f>IF(G3205="Low", 1, IF(G3205="Medium", 2, IF(G3205="High", 3, "")))</f>
        <v>1</v>
      </c>
      <c r="AN3205">
        <f t="shared" si="601"/>
        <v>3</v>
      </c>
      <c r="AO3205">
        <f t="shared" si="602"/>
        <v>1</v>
      </c>
      <c r="AP3205">
        <f t="shared" si="603"/>
        <v>1</v>
      </c>
      <c r="AQ3205">
        <f>IF(H3205="Yes", 1, 0)</f>
        <v>1</v>
      </c>
      <c r="AR3205">
        <f>IF(D3205="Yes", 1, 0)</f>
        <v>1</v>
      </c>
      <c r="AS3205">
        <f t="shared" si="604"/>
        <v>1</v>
      </c>
      <c r="AT3205">
        <f t="shared" si="605"/>
        <v>0</v>
      </c>
      <c r="AU3205">
        <f t="shared" si="606"/>
        <v>0</v>
      </c>
      <c r="AV3205">
        <f t="shared" si="607"/>
        <v>0</v>
      </c>
      <c r="AX3205">
        <f t="shared" si="608"/>
        <v>1</v>
      </c>
    </row>
    <row r="3206" spans="1:50" x14ac:dyDescent="0.3">
      <c r="A3206">
        <v>23</v>
      </c>
      <c r="B3206">
        <v>87</v>
      </c>
      <c r="C3206" t="s">
        <v>19</v>
      </c>
      <c r="D3206" t="s">
        <v>20</v>
      </c>
      <c r="E3206">
        <v>6</v>
      </c>
      <c r="F3206">
        <v>81</v>
      </c>
      <c r="G3206" t="s">
        <v>18</v>
      </c>
      <c r="H3206" t="s">
        <v>21</v>
      </c>
      <c r="I3206">
        <v>5</v>
      </c>
      <c r="J3206" t="s">
        <v>19</v>
      </c>
      <c r="K3206" t="s">
        <v>34</v>
      </c>
      <c r="L3206" t="s">
        <v>32</v>
      </c>
      <c r="M3206">
        <v>2</v>
      </c>
      <c r="N3206" t="s">
        <v>20</v>
      </c>
      <c r="O3206" t="s">
        <v>25</v>
      </c>
      <c r="P3206" t="s">
        <v>35</v>
      </c>
      <c r="Q3206" t="s">
        <v>31</v>
      </c>
      <c r="R3206">
        <v>70</v>
      </c>
      <c r="T3206">
        <f t="shared" si="600"/>
        <v>0.58838059661642605</v>
      </c>
      <c r="U3206">
        <f t="shared" si="609"/>
        <v>69.524554605954719</v>
      </c>
      <c r="AD3206">
        <f>(E3206 -$Y$7)/$Y$8</f>
        <v>-0.70099025568980644</v>
      </c>
      <c r="AE3206">
        <f t="shared" si="598"/>
        <v>0</v>
      </c>
      <c r="AG3206">
        <f>(A3206 -$W$7)/$W$8</f>
        <v>0.50494150641545266</v>
      </c>
      <c r="AH3206">
        <f>(B3206 -$X$7)/$X$8</f>
        <v>0.60819212603327544</v>
      </c>
      <c r="AI3206">
        <f>(F3206 -$Z$7)/$Z$8</f>
        <v>0.41180599500835624</v>
      </c>
      <c r="AJ3206">
        <f>(I3206 -$AA$7)/$AA$8</f>
        <v>2.849529398878734</v>
      </c>
      <c r="AK3206">
        <f t="shared" si="599"/>
        <v>-0.93837681180577304</v>
      </c>
      <c r="AL3206">
        <f>IF(C3206="Low", 1, IF(C3206="Medium", 2, IF(C3206="High", 3, "")))</f>
        <v>3</v>
      </c>
      <c r="AM3206">
        <f>IF(G3206="Low", 1, IF(G3206="Medium", 2, IF(G3206="High", 3, "")))</f>
        <v>1</v>
      </c>
      <c r="AN3206">
        <f t="shared" si="601"/>
        <v>3</v>
      </c>
      <c r="AO3206">
        <f t="shared" si="602"/>
        <v>1</v>
      </c>
      <c r="AP3206">
        <f t="shared" si="603"/>
        <v>0</v>
      </c>
      <c r="AQ3206">
        <f>IF(H3206="Yes", 1, 0)</f>
        <v>1</v>
      </c>
      <c r="AR3206">
        <f>IF(D3206="Yes", 1, 0)</f>
        <v>0</v>
      </c>
      <c r="AS3206">
        <f t="shared" si="604"/>
        <v>1</v>
      </c>
      <c r="AT3206">
        <f t="shared" si="605"/>
        <v>0</v>
      </c>
      <c r="AU3206">
        <f t="shared" si="606"/>
        <v>1</v>
      </c>
      <c r="AV3206">
        <f t="shared" si="607"/>
        <v>0</v>
      </c>
      <c r="AX3206">
        <f t="shared" si="608"/>
        <v>0</v>
      </c>
    </row>
    <row r="3207" spans="1:50" x14ac:dyDescent="0.3">
      <c r="A3207">
        <v>21</v>
      </c>
      <c r="B3207">
        <v>79</v>
      </c>
      <c r="C3207" t="s">
        <v>22</v>
      </c>
      <c r="D3207" t="s">
        <v>21</v>
      </c>
      <c r="E3207">
        <v>8</v>
      </c>
      <c r="F3207">
        <v>78</v>
      </c>
      <c r="G3207" t="s">
        <v>18</v>
      </c>
      <c r="H3207" t="s">
        <v>21</v>
      </c>
      <c r="I3207">
        <v>1</v>
      </c>
      <c r="J3207" t="s">
        <v>19</v>
      </c>
      <c r="K3207" t="s">
        <v>23</v>
      </c>
      <c r="L3207" t="s">
        <v>24</v>
      </c>
      <c r="M3207">
        <v>4</v>
      </c>
      <c r="N3207" t="s">
        <v>20</v>
      </c>
      <c r="O3207" t="s">
        <v>29</v>
      </c>
      <c r="P3207" t="s">
        <v>30</v>
      </c>
      <c r="Q3207" t="s">
        <v>31</v>
      </c>
      <c r="R3207">
        <v>66</v>
      </c>
      <c r="T3207">
        <f t="shared" si="600"/>
        <v>0.30228002771729512</v>
      </c>
      <c r="U3207">
        <f t="shared" si="609"/>
        <v>68.411577230357196</v>
      </c>
      <c r="AD3207">
        <f>(E3207 -$Y$7)/$Y$8</f>
        <v>0.66139910137521774</v>
      </c>
      <c r="AE3207">
        <f t="shared" ref="AE3207:AE3270" si="610">IF(K3207="Public", 1, 0)</f>
        <v>1</v>
      </c>
      <c r="AG3207">
        <f>(A3207 -$W$7)/$W$8</f>
        <v>0.17105954755967837</v>
      </c>
      <c r="AH3207">
        <f>(B3207 -$X$7)/$X$8</f>
        <v>-8.4652458078428139E-2</v>
      </c>
      <c r="AI3207">
        <f>(F3207 -$Z$7)/$Z$8</f>
        <v>0.20345377357021491</v>
      </c>
      <c r="AJ3207">
        <f>(I3207 -$AA$7)/$AA$8</f>
        <v>-0.40124168605466753</v>
      </c>
      <c r="AK3207">
        <f t="shared" ref="AK3207:AK3270" si="611">(M3207 -$AB$7)/$AB$8</f>
        <v>1.0011994733813825</v>
      </c>
      <c r="AL3207">
        <f>IF(C3207="Low", 1, IF(C3207="Medium", 2, IF(C3207="High", 3, "")))</f>
        <v>2</v>
      </c>
      <c r="AM3207">
        <f>IF(G3207="Low", 1, IF(G3207="Medium", 2, IF(G3207="High", 3, "")))</f>
        <v>1</v>
      </c>
      <c r="AN3207">
        <f t="shared" si="601"/>
        <v>3</v>
      </c>
      <c r="AO3207">
        <f t="shared" si="602"/>
        <v>2</v>
      </c>
      <c r="AP3207">
        <f t="shared" si="603"/>
        <v>1</v>
      </c>
      <c r="AQ3207">
        <f>IF(H3207="Yes", 1, 0)</f>
        <v>1</v>
      </c>
      <c r="AR3207">
        <f>IF(D3207="Yes", 1, 0)</f>
        <v>1</v>
      </c>
      <c r="AS3207">
        <f t="shared" si="604"/>
        <v>1</v>
      </c>
      <c r="AT3207">
        <f t="shared" si="605"/>
        <v>0</v>
      </c>
      <c r="AU3207">
        <f t="shared" si="606"/>
        <v>0</v>
      </c>
      <c r="AV3207">
        <f t="shared" si="607"/>
        <v>0</v>
      </c>
      <c r="AX3207">
        <f t="shared" si="608"/>
        <v>1</v>
      </c>
    </row>
    <row r="3208" spans="1:50" x14ac:dyDescent="0.3">
      <c r="A3208">
        <v>23</v>
      </c>
      <c r="B3208">
        <v>96</v>
      </c>
      <c r="C3208" t="s">
        <v>22</v>
      </c>
      <c r="D3208" t="s">
        <v>21</v>
      </c>
      <c r="E3208">
        <v>8</v>
      </c>
      <c r="F3208">
        <v>62</v>
      </c>
      <c r="G3208" t="s">
        <v>22</v>
      </c>
      <c r="H3208" t="s">
        <v>21</v>
      </c>
      <c r="I3208">
        <v>0</v>
      </c>
      <c r="J3208" t="s">
        <v>19</v>
      </c>
      <c r="K3208" t="s">
        <v>23</v>
      </c>
      <c r="L3208" t="s">
        <v>32</v>
      </c>
      <c r="M3208">
        <v>4</v>
      </c>
      <c r="N3208" t="s">
        <v>20</v>
      </c>
      <c r="O3208" t="s">
        <v>25</v>
      </c>
      <c r="P3208" t="s">
        <v>30</v>
      </c>
      <c r="Q3208" t="s">
        <v>31</v>
      </c>
      <c r="R3208">
        <v>69</v>
      </c>
      <c r="T3208">
        <f t="shared" ref="T3208:T3271" si="612" xml:space="preserve"> -0.428939123 + (0.162668673*AG3208 ) + (0.215822964*AH3208 ) + (0.066497984*AI3208 ) + (0.052633968*AJ3208 ) + (0.01715737*AK3208 ) + (0.084014125*AL3208 ) + (0.047438308* AM3208) + (0.050178802*AN3208 ) + (0.044245992*AO3208 ) + (0.074596718*AP3208 ) + (0.087859865* AQ3208) + (0.034592709*AR3208 ) + (0.060530552*AS3208 ) + (0.063854922*AT3208 )</f>
        <v>0.48627418285656343</v>
      </c>
      <c r="U3208">
        <f t="shared" si="609"/>
        <v>69.127344181468658</v>
      </c>
      <c r="AD3208">
        <f>(E3208 -$Y$7)/$Y$8</f>
        <v>0.66139910137521774</v>
      </c>
      <c r="AE3208">
        <f t="shared" si="610"/>
        <v>1</v>
      </c>
      <c r="AG3208">
        <f>(A3208 -$W$7)/$W$8</f>
        <v>0.50494150641545266</v>
      </c>
      <c r="AH3208">
        <f>(B3208 -$X$7)/$X$8</f>
        <v>1.3876422831589421</v>
      </c>
      <c r="AI3208">
        <f>(F3208 -$Z$7)/$Z$8</f>
        <v>-0.9077580740998723</v>
      </c>
      <c r="AJ3208">
        <f>(I3208 -$AA$7)/$AA$8</f>
        <v>-1.213934457288018</v>
      </c>
      <c r="AK3208">
        <f t="shared" si="611"/>
        <v>1.0011994733813825</v>
      </c>
      <c r="AL3208">
        <f>IF(C3208="Low", 1, IF(C3208="Medium", 2, IF(C3208="High", 3, "")))</f>
        <v>2</v>
      </c>
      <c r="AM3208">
        <f>IF(G3208="Low", 1, IF(G3208="Medium", 2, IF(G3208="High", 3, "")))</f>
        <v>2</v>
      </c>
      <c r="AN3208">
        <f t="shared" ref="AN3208:AN3271" si="613">IF(J3208="Low", 1, IF(J3208="Medium", 2, IF(J3208="High", 3, "")))</f>
        <v>3</v>
      </c>
      <c r="AO3208">
        <f t="shared" ref="AO3208:AO3271" si="614">IF(O3208="High School", 1, IF(O3208="College", 2, IF(O3208="Postgraduate", 3, "")))</f>
        <v>1</v>
      </c>
      <c r="AP3208">
        <f t="shared" ref="AP3208:AP3271" si="615">IF(L3208="Positive", 1, 0)</f>
        <v>0</v>
      </c>
      <c r="AQ3208">
        <f>IF(H3208="Yes", 1, 0)</f>
        <v>1</v>
      </c>
      <c r="AR3208">
        <f>IF(D3208="Yes", 1, 0)</f>
        <v>1</v>
      </c>
      <c r="AS3208">
        <f t="shared" ref="AS3208:AS3271" si="616">IF(N3208="No", 1, 0)</f>
        <v>1</v>
      </c>
      <c r="AT3208">
        <f t="shared" ref="AT3208:AT3271" si="617">IF(P3208="Near", 1, 0)</f>
        <v>0</v>
      </c>
      <c r="AU3208">
        <f t="shared" ref="AU3208:AU3271" si="618">IF(R3208&gt;=70, 1, 0)</f>
        <v>0</v>
      </c>
      <c r="AV3208">
        <f t="shared" ref="AV3208:AV3271" si="619">IF(U3208&gt;=70, 1, 0)</f>
        <v>0</v>
      </c>
      <c r="AX3208">
        <f t="shared" ref="AX3208:AX3271" si="620">IF(AU3208=AV3208,1,0)</f>
        <v>1</v>
      </c>
    </row>
    <row r="3209" spans="1:50" x14ac:dyDescent="0.3">
      <c r="A3209">
        <v>21</v>
      </c>
      <c r="B3209">
        <v>73</v>
      </c>
      <c r="C3209" t="s">
        <v>22</v>
      </c>
      <c r="D3209" t="s">
        <v>21</v>
      </c>
      <c r="E3209">
        <v>9</v>
      </c>
      <c r="F3209">
        <v>99</v>
      </c>
      <c r="G3209" t="s">
        <v>22</v>
      </c>
      <c r="H3209" t="s">
        <v>21</v>
      </c>
      <c r="I3209">
        <v>2</v>
      </c>
      <c r="J3209" t="s">
        <v>19</v>
      </c>
      <c r="K3209" t="s">
        <v>23</v>
      </c>
      <c r="L3209" t="s">
        <v>32</v>
      </c>
      <c r="M3209">
        <v>3</v>
      </c>
      <c r="N3209" t="s">
        <v>20</v>
      </c>
      <c r="O3209" t="s">
        <v>33</v>
      </c>
      <c r="P3209" t="s">
        <v>26</v>
      </c>
      <c r="Q3209" t="s">
        <v>27</v>
      </c>
      <c r="R3209">
        <v>69</v>
      </c>
      <c r="T3209">
        <f t="shared" si="612"/>
        <v>0.39419495306028618</v>
      </c>
      <c r="U3209">
        <f t="shared" ref="U3209:U3272" si="621" xml:space="preserve"> (T3209*$S$8)+$S$7</f>
        <v>68.769141120495945</v>
      </c>
      <c r="AD3209">
        <f>(E3209 -$Y$7)/$Y$8</f>
        <v>1.3425937799077299</v>
      </c>
      <c r="AE3209">
        <f t="shared" si="610"/>
        <v>1</v>
      </c>
      <c r="AG3209">
        <f>(A3209 -$W$7)/$W$8</f>
        <v>0.17105954755967837</v>
      </c>
      <c r="AH3209">
        <f>(B3209 -$X$7)/$X$8</f>
        <v>-0.60428589616220585</v>
      </c>
      <c r="AI3209">
        <f>(F3209 -$Z$7)/$Z$8</f>
        <v>1.6619193236372043</v>
      </c>
      <c r="AJ3209">
        <f>(I3209 -$AA$7)/$AA$8</f>
        <v>0.41145108517868284</v>
      </c>
      <c r="AK3209">
        <f t="shared" si="611"/>
        <v>3.141133078780467E-2</v>
      </c>
      <c r="AL3209">
        <f>IF(C3209="Low", 1, IF(C3209="Medium", 2, IF(C3209="High", 3, "")))</f>
        <v>2</v>
      </c>
      <c r="AM3209">
        <f>IF(G3209="Low", 1, IF(G3209="Medium", 2, IF(G3209="High", 3, "")))</f>
        <v>2</v>
      </c>
      <c r="AN3209">
        <f t="shared" si="613"/>
        <v>3</v>
      </c>
      <c r="AO3209">
        <f t="shared" si="614"/>
        <v>3</v>
      </c>
      <c r="AP3209">
        <f t="shared" si="615"/>
        <v>0</v>
      </c>
      <c r="AQ3209">
        <f>IF(H3209="Yes", 1, 0)</f>
        <v>1</v>
      </c>
      <c r="AR3209">
        <f>IF(D3209="Yes", 1, 0)</f>
        <v>1</v>
      </c>
      <c r="AS3209">
        <f t="shared" si="616"/>
        <v>1</v>
      </c>
      <c r="AT3209">
        <f t="shared" si="617"/>
        <v>1</v>
      </c>
      <c r="AU3209">
        <f t="shared" si="618"/>
        <v>0</v>
      </c>
      <c r="AV3209">
        <f t="shared" si="619"/>
        <v>0</v>
      </c>
      <c r="AX3209">
        <f t="shared" si="620"/>
        <v>1</v>
      </c>
    </row>
    <row r="3210" spans="1:50" x14ac:dyDescent="0.3">
      <c r="A3210">
        <v>28</v>
      </c>
      <c r="B3210">
        <v>72</v>
      </c>
      <c r="C3210" t="s">
        <v>19</v>
      </c>
      <c r="D3210" t="s">
        <v>21</v>
      </c>
      <c r="E3210">
        <v>8</v>
      </c>
      <c r="F3210">
        <v>92</v>
      </c>
      <c r="G3210" t="s">
        <v>18</v>
      </c>
      <c r="H3210" t="s">
        <v>21</v>
      </c>
      <c r="I3210">
        <v>1</v>
      </c>
      <c r="J3210" t="s">
        <v>22</v>
      </c>
      <c r="K3210" t="s">
        <v>23</v>
      </c>
      <c r="L3210" t="s">
        <v>28</v>
      </c>
      <c r="M3210">
        <v>2</v>
      </c>
      <c r="N3210" t="s">
        <v>20</v>
      </c>
      <c r="O3210" t="s">
        <v>25</v>
      </c>
      <c r="P3210" t="s">
        <v>26</v>
      </c>
      <c r="Q3210" t="s">
        <v>31</v>
      </c>
      <c r="R3210">
        <v>68</v>
      </c>
      <c r="T3210">
        <f t="shared" si="612"/>
        <v>0.371758386840157</v>
      </c>
      <c r="U3210">
        <f t="shared" si="621"/>
        <v>68.681859257739845</v>
      </c>
      <c r="AD3210">
        <f>(E3210 -$Y$7)/$Y$8</f>
        <v>0.66139910137521774</v>
      </c>
      <c r="AE3210">
        <f t="shared" si="610"/>
        <v>1</v>
      </c>
      <c r="AG3210">
        <f>(A3210 -$W$7)/$W$8</f>
        <v>1.3396464035548883</v>
      </c>
      <c r="AH3210">
        <f>(B3210 -$X$7)/$X$8</f>
        <v>-0.69089146917616884</v>
      </c>
      <c r="AI3210">
        <f>(F3210 -$Z$7)/$Z$8</f>
        <v>1.1757641402815411</v>
      </c>
      <c r="AJ3210">
        <f>(I3210 -$AA$7)/$AA$8</f>
        <v>-0.40124168605466753</v>
      </c>
      <c r="AK3210">
        <f t="shared" si="611"/>
        <v>-0.93837681180577304</v>
      </c>
      <c r="AL3210">
        <f>IF(C3210="Low", 1, IF(C3210="Medium", 2, IF(C3210="High", 3, "")))</f>
        <v>3</v>
      </c>
      <c r="AM3210">
        <f>IF(G3210="Low", 1, IF(G3210="Medium", 2, IF(G3210="High", 3, "")))</f>
        <v>1</v>
      </c>
      <c r="AN3210">
        <f t="shared" si="613"/>
        <v>2</v>
      </c>
      <c r="AO3210">
        <f t="shared" si="614"/>
        <v>1</v>
      </c>
      <c r="AP3210">
        <f t="shared" si="615"/>
        <v>0</v>
      </c>
      <c r="AQ3210">
        <f>IF(H3210="Yes", 1, 0)</f>
        <v>1</v>
      </c>
      <c r="AR3210">
        <f>IF(D3210="Yes", 1, 0)</f>
        <v>1</v>
      </c>
      <c r="AS3210">
        <f t="shared" si="616"/>
        <v>1</v>
      </c>
      <c r="AT3210">
        <f t="shared" si="617"/>
        <v>1</v>
      </c>
      <c r="AU3210">
        <f t="shared" si="618"/>
        <v>0</v>
      </c>
      <c r="AV3210">
        <f t="shared" si="619"/>
        <v>0</v>
      </c>
      <c r="AX3210">
        <f t="shared" si="620"/>
        <v>1</v>
      </c>
    </row>
    <row r="3211" spans="1:50" x14ac:dyDescent="0.3">
      <c r="A3211">
        <v>14</v>
      </c>
      <c r="B3211">
        <v>95</v>
      </c>
      <c r="C3211" t="s">
        <v>22</v>
      </c>
      <c r="D3211" t="s">
        <v>21</v>
      </c>
      <c r="E3211">
        <v>8</v>
      </c>
      <c r="F3211">
        <v>51</v>
      </c>
      <c r="G3211" t="s">
        <v>22</v>
      </c>
      <c r="H3211" t="s">
        <v>21</v>
      </c>
      <c r="I3211">
        <v>5</v>
      </c>
      <c r="J3211" t="s">
        <v>22</v>
      </c>
      <c r="K3211" t="s">
        <v>34</v>
      </c>
      <c r="L3211" t="s">
        <v>24</v>
      </c>
      <c r="M3211">
        <v>4</v>
      </c>
      <c r="N3211" t="s">
        <v>20</v>
      </c>
      <c r="O3211" t="s">
        <v>29</v>
      </c>
      <c r="P3211" t="s">
        <v>26</v>
      </c>
      <c r="Q3211" t="s">
        <v>31</v>
      </c>
      <c r="R3211">
        <v>70</v>
      </c>
      <c r="T3211">
        <f t="shared" si="612"/>
        <v>0.51877148310767074</v>
      </c>
      <c r="U3211">
        <f t="shared" si="621"/>
        <v>69.253763922913606</v>
      </c>
      <c r="AD3211">
        <f>(E3211 -$Y$7)/$Y$8</f>
        <v>0.66139910137521774</v>
      </c>
      <c r="AE3211">
        <f t="shared" si="610"/>
        <v>0</v>
      </c>
      <c r="AG3211">
        <f>(A3211 -$W$7)/$W$8</f>
        <v>-0.9975273084355315</v>
      </c>
      <c r="AH3211">
        <f>(B3211 -$X$7)/$X$8</f>
        <v>1.3010367101449791</v>
      </c>
      <c r="AI3211">
        <f>(F3211 -$Z$7)/$Z$8</f>
        <v>-1.6717162193730573</v>
      </c>
      <c r="AJ3211">
        <f>(I3211 -$AA$7)/$AA$8</f>
        <v>2.849529398878734</v>
      </c>
      <c r="AK3211">
        <f t="shared" si="611"/>
        <v>1.0011994733813825</v>
      </c>
      <c r="AL3211">
        <f>IF(C3211="Low", 1, IF(C3211="Medium", 2, IF(C3211="High", 3, "")))</f>
        <v>2</v>
      </c>
      <c r="AM3211">
        <f>IF(G3211="Low", 1, IF(G3211="Medium", 2, IF(G3211="High", 3, "")))</f>
        <v>2</v>
      </c>
      <c r="AN3211">
        <f t="shared" si="613"/>
        <v>2</v>
      </c>
      <c r="AO3211">
        <f t="shared" si="614"/>
        <v>2</v>
      </c>
      <c r="AP3211">
        <f t="shared" si="615"/>
        <v>1</v>
      </c>
      <c r="AQ3211">
        <f>IF(H3211="Yes", 1, 0)</f>
        <v>1</v>
      </c>
      <c r="AR3211">
        <f>IF(D3211="Yes", 1, 0)</f>
        <v>1</v>
      </c>
      <c r="AS3211">
        <f t="shared" si="616"/>
        <v>1</v>
      </c>
      <c r="AT3211">
        <f t="shared" si="617"/>
        <v>1</v>
      </c>
      <c r="AU3211">
        <f t="shared" si="618"/>
        <v>1</v>
      </c>
      <c r="AV3211">
        <f t="shared" si="619"/>
        <v>0</v>
      </c>
      <c r="AX3211">
        <f t="shared" si="620"/>
        <v>0</v>
      </c>
    </row>
    <row r="3212" spans="1:50" x14ac:dyDescent="0.3">
      <c r="A3212">
        <v>16</v>
      </c>
      <c r="B3212">
        <v>92</v>
      </c>
      <c r="C3212" t="s">
        <v>22</v>
      </c>
      <c r="D3212" t="s">
        <v>20</v>
      </c>
      <c r="E3212">
        <v>9</v>
      </c>
      <c r="F3212">
        <v>71</v>
      </c>
      <c r="G3212" t="s">
        <v>19</v>
      </c>
      <c r="H3212" t="s">
        <v>21</v>
      </c>
      <c r="I3212">
        <v>2</v>
      </c>
      <c r="J3212" t="s">
        <v>22</v>
      </c>
      <c r="K3212" t="s">
        <v>34</v>
      </c>
      <c r="L3212" t="s">
        <v>32</v>
      </c>
      <c r="M3212">
        <v>2</v>
      </c>
      <c r="N3212" t="s">
        <v>20</v>
      </c>
      <c r="O3212" t="s">
        <v>25</v>
      </c>
      <c r="P3212" t="s">
        <v>30</v>
      </c>
      <c r="Q3212" t="s">
        <v>31</v>
      </c>
      <c r="R3212">
        <v>66</v>
      </c>
      <c r="T3212">
        <f t="shared" si="612"/>
        <v>0.27792009156376019</v>
      </c>
      <c r="U3212">
        <f t="shared" si="621"/>
        <v>68.316813148222693</v>
      </c>
      <c r="AD3212">
        <f>(E3212 -$Y$7)/$Y$8</f>
        <v>1.3425937799077299</v>
      </c>
      <c r="AE3212">
        <f t="shared" si="610"/>
        <v>0</v>
      </c>
      <c r="AG3212">
        <f>(A3212 -$W$7)/$W$8</f>
        <v>-0.66364534957975729</v>
      </c>
      <c r="AH3212">
        <f>(B3212 -$X$7)/$X$8</f>
        <v>1.0412199911030902</v>
      </c>
      <c r="AI3212">
        <f>(F3212 -$Z$7)/$Z$8</f>
        <v>-0.28270140978544822</v>
      </c>
      <c r="AJ3212">
        <f>(I3212 -$AA$7)/$AA$8</f>
        <v>0.41145108517868284</v>
      </c>
      <c r="AK3212">
        <f t="shared" si="611"/>
        <v>-0.93837681180577304</v>
      </c>
      <c r="AL3212">
        <f>IF(C3212="Low", 1, IF(C3212="Medium", 2, IF(C3212="High", 3, "")))</f>
        <v>2</v>
      </c>
      <c r="AM3212">
        <f>IF(G3212="Low", 1, IF(G3212="Medium", 2, IF(G3212="High", 3, "")))</f>
        <v>3</v>
      </c>
      <c r="AN3212">
        <f t="shared" si="613"/>
        <v>2</v>
      </c>
      <c r="AO3212">
        <f t="shared" si="614"/>
        <v>1</v>
      </c>
      <c r="AP3212">
        <f t="shared" si="615"/>
        <v>0</v>
      </c>
      <c r="AQ3212">
        <f>IF(H3212="Yes", 1, 0)</f>
        <v>1</v>
      </c>
      <c r="AR3212">
        <f>IF(D3212="Yes", 1, 0)</f>
        <v>0</v>
      </c>
      <c r="AS3212">
        <f t="shared" si="616"/>
        <v>1</v>
      </c>
      <c r="AT3212">
        <f t="shared" si="617"/>
        <v>0</v>
      </c>
      <c r="AU3212">
        <f t="shared" si="618"/>
        <v>0</v>
      </c>
      <c r="AV3212">
        <f t="shared" si="619"/>
        <v>0</v>
      </c>
      <c r="AX3212">
        <f t="shared" si="620"/>
        <v>1</v>
      </c>
    </row>
    <row r="3213" spans="1:50" x14ac:dyDescent="0.3">
      <c r="A3213">
        <v>15</v>
      </c>
      <c r="B3213">
        <v>81</v>
      </c>
      <c r="C3213" t="s">
        <v>19</v>
      </c>
      <c r="D3213" t="s">
        <v>20</v>
      </c>
      <c r="E3213">
        <v>5</v>
      </c>
      <c r="F3213">
        <v>68</v>
      </c>
      <c r="G3213" t="s">
        <v>18</v>
      </c>
      <c r="H3213" t="s">
        <v>20</v>
      </c>
      <c r="I3213">
        <v>0</v>
      </c>
      <c r="J3213" t="s">
        <v>19</v>
      </c>
      <c r="K3213" t="s">
        <v>23</v>
      </c>
      <c r="L3213" t="s">
        <v>24</v>
      </c>
      <c r="M3213">
        <v>3</v>
      </c>
      <c r="N3213" t="s">
        <v>20</v>
      </c>
      <c r="O3213" t="s">
        <v>25</v>
      </c>
      <c r="P3213" t="s">
        <v>26</v>
      </c>
      <c r="Q3213" t="s">
        <v>31</v>
      </c>
      <c r="R3213">
        <v>65</v>
      </c>
      <c r="T3213">
        <f t="shared" si="612"/>
        <v>5.229944450287255E-2</v>
      </c>
      <c r="U3213">
        <f t="shared" si="621"/>
        <v>67.439112427064828</v>
      </c>
      <c r="AD3213">
        <f>(E3213 -$Y$7)/$Y$8</f>
        <v>-1.3821849342223185</v>
      </c>
      <c r="AE3213">
        <f t="shared" si="610"/>
        <v>1</v>
      </c>
      <c r="AG3213">
        <f>(A3213 -$W$7)/$W$8</f>
        <v>-0.8305863290076444</v>
      </c>
      <c r="AH3213">
        <f>(B3213 -$X$7)/$X$8</f>
        <v>8.8558687949497769E-2</v>
      </c>
      <c r="AI3213">
        <f>(F3213 -$Z$7)/$Z$8</f>
        <v>-0.49105363122358958</v>
      </c>
      <c r="AJ3213">
        <f>(I3213 -$AA$7)/$AA$8</f>
        <v>-1.213934457288018</v>
      </c>
      <c r="AK3213">
        <f t="shared" si="611"/>
        <v>3.141133078780467E-2</v>
      </c>
      <c r="AL3213">
        <f>IF(C3213="Low", 1, IF(C3213="Medium", 2, IF(C3213="High", 3, "")))</f>
        <v>3</v>
      </c>
      <c r="AM3213">
        <f>IF(G3213="Low", 1, IF(G3213="Medium", 2, IF(G3213="High", 3, "")))</f>
        <v>1</v>
      </c>
      <c r="AN3213">
        <f t="shared" si="613"/>
        <v>3</v>
      </c>
      <c r="AO3213">
        <f t="shared" si="614"/>
        <v>1</v>
      </c>
      <c r="AP3213">
        <f t="shared" si="615"/>
        <v>1</v>
      </c>
      <c r="AQ3213">
        <f>IF(H3213="Yes", 1, 0)</f>
        <v>0</v>
      </c>
      <c r="AR3213">
        <f>IF(D3213="Yes", 1, 0)</f>
        <v>0</v>
      </c>
      <c r="AS3213">
        <f t="shared" si="616"/>
        <v>1</v>
      </c>
      <c r="AT3213">
        <f t="shared" si="617"/>
        <v>1</v>
      </c>
      <c r="AU3213">
        <f t="shared" si="618"/>
        <v>0</v>
      </c>
      <c r="AV3213">
        <f t="shared" si="619"/>
        <v>0</v>
      </c>
      <c r="AX3213">
        <f t="shared" si="620"/>
        <v>1</v>
      </c>
    </row>
    <row r="3214" spans="1:50" x14ac:dyDescent="0.3">
      <c r="A3214">
        <v>25</v>
      </c>
      <c r="B3214">
        <v>65</v>
      </c>
      <c r="C3214" t="s">
        <v>18</v>
      </c>
      <c r="D3214" t="s">
        <v>20</v>
      </c>
      <c r="E3214">
        <v>6</v>
      </c>
      <c r="F3214">
        <v>94</v>
      </c>
      <c r="G3214" t="s">
        <v>22</v>
      </c>
      <c r="H3214" t="s">
        <v>21</v>
      </c>
      <c r="I3214">
        <v>1</v>
      </c>
      <c r="J3214" t="s">
        <v>19</v>
      </c>
      <c r="K3214" t="s">
        <v>23</v>
      </c>
      <c r="L3214" t="s">
        <v>28</v>
      </c>
      <c r="M3214">
        <v>4</v>
      </c>
      <c r="N3214" t="s">
        <v>20</v>
      </c>
      <c r="O3214" t="s">
        <v>29</v>
      </c>
      <c r="P3214" t="s">
        <v>26</v>
      </c>
      <c r="Q3214" t="s">
        <v>27</v>
      </c>
      <c r="R3214">
        <v>65</v>
      </c>
      <c r="T3214">
        <f t="shared" si="612"/>
        <v>0.14120672322060318</v>
      </c>
      <c r="U3214">
        <f t="shared" si="621"/>
        <v>67.784976086544887</v>
      </c>
      <c r="AD3214">
        <f>(E3214 -$Y$7)/$Y$8</f>
        <v>-0.70099025568980644</v>
      </c>
      <c r="AE3214">
        <f t="shared" si="610"/>
        <v>1</v>
      </c>
      <c r="AG3214">
        <f>(A3214 -$W$7)/$W$8</f>
        <v>0.83882346527122686</v>
      </c>
      <c r="AH3214">
        <f>(B3214 -$X$7)/$X$8</f>
        <v>-1.2971304802739094</v>
      </c>
      <c r="AI3214">
        <f>(F3214 -$Z$7)/$Z$8</f>
        <v>1.3146656212403021</v>
      </c>
      <c r="AJ3214">
        <f>(I3214 -$AA$7)/$AA$8</f>
        <v>-0.40124168605466753</v>
      </c>
      <c r="AK3214">
        <f t="shared" si="611"/>
        <v>1.0011994733813825</v>
      </c>
      <c r="AL3214">
        <f>IF(C3214="Low", 1, IF(C3214="Medium", 2, IF(C3214="High", 3, "")))</f>
        <v>1</v>
      </c>
      <c r="AM3214">
        <f>IF(G3214="Low", 1, IF(G3214="Medium", 2, IF(G3214="High", 3, "")))</f>
        <v>2</v>
      </c>
      <c r="AN3214">
        <f t="shared" si="613"/>
        <v>3</v>
      </c>
      <c r="AO3214">
        <f t="shared" si="614"/>
        <v>2</v>
      </c>
      <c r="AP3214">
        <f t="shared" si="615"/>
        <v>0</v>
      </c>
      <c r="AQ3214">
        <f>IF(H3214="Yes", 1, 0)</f>
        <v>1</v>
      </c>
      <c r="AR3214">
        <f>IF(D3214="Yes", 1, 0)</f>
        <v>0</v>
      </c>
      <c r="AS3214">
        <f t="shared" si="616"/>
        <v>1</v>
      </c>
      <c r="AT3214">
        <f t="shared" si="617"/>
        <v>1</v>
      </c>
      <c r="AU3214">
        <f t="shared" si="618"/>
        <v>0</v>
      </c>
      <c r="AV3214">
        <f t="shared" si="619"/>
        <v>0</v>
      </c>
      <c r="AX3214">
        <f t="shared" si="620"/>
        <v>1</v>
      </c>
    </row>
    <row r="3215" spans="1:50" x14ac:dyDescent="0.3">
      <c r="A3215">
        <v>25</v>
      </c>
      <c r="B3215">
        <v>69</v>
      </c>
      <c r="C3215" t="s">
        <v>18</v>
      </c>
      <c r="D3215" t="s">
        <v>21</v>
      </c>
      <c r="E3215">
        <v>5</v>
      </c>
      <c r="F3215">
        <v>63</v>
      </c>
      <c r="G3215" t="s">
        <v>22</v>
      </c>
      <c r="H3215" t="s">
        <v>21</v>
      </c>
      <c r="I3215">
        <v>1</v>
      </c>
      <c r="J3215" t="s">
        <v>22</v>
      </c>
      <c r="K3215" t="s">
        <v>34</v>
      </c>
      <c r="L3215" t="s">
        <v>32</v>
      </c>
      <c r="M3215">
        <v>2</v>
      </c>
      <c r="N3215" t="s">
        <v>20</v>
      </c>
      <c r="O3215" t="s">
        <v>25</v>
      </c>
      <c r="P3215" t="s">
        <v>26</v>
      </c>
      <c r="Q3215" t="s">
        <v>27</v>
      </c>
      <c r="R3215">
        <v>65</v>
      </c>
      <c r="T3215">
        <f t="shared" si="612"/>
        <v>-2.0305864985176669E-2</v>
      </c>
      <c r="U3215">
        <f t="shared" si="621"/>
        <v>67.156666058225397</v>
      </c>
      <c r="AD3215">
        <f>(E3215 -$Y$7)/$Y$8</f>
        <v>-1.3821849342223185</v>
      </c>
      <c r="AE3215">
        <f t="shared" si="610"/>
        <v>0</v>
      </c>
      <c r="AG3215">
        <f>(A3215 -$W$7)/$W$8</f>
        <v>0.83882346527122686</v>
      </c>
      <c r="AH3215">
        <f>(B3215 -$X$7)/$X$8</f>
        <v>-0.95070818821805769</v>
      </c>
      <c r="AI3215">
        <f>(F3215 -$Z$7)/$Z$8</f>
        <v>-0.83830733362049181</v>
      </c>
      <c r="AJ3215">
        <f>(I3215 -$AA$7)/$AA$8</f>
        <v>-0.40124168605466753</v>
      </c>
      <c r="AK3215">
        <f t="shared" si="611"/>
        <v>-0.93837681180577304</v>
      </c>
      <c r="AL3215">
        <f>IF(C3215="Low", 1, IF(C3215="Medium", 2, IF(C3215="High", 3, "")))</f>
        <v>1</v>
      </c>
      <c r="AM3215">
        <f>IF(G3215="Low", 1, IF(G3215="Medium", 2, IF(G3215="High", 3, "")))</f>
        <v>2</v>
      </c>
      <c r="AN3215">
        <f t="shared" si="613"/>
        <v>2</v>
      </c>
      <c r="AO3215">
        <f t="shared" si="614"/>
        <v>1</v>
      </c>
      <c r="AP3215">
        <f t="shared" si="615"/>
        <v>0</v>
      </c>
      <c r="AQ3215">
        <f>IF(H3215="Yes", 1, 0)</f>
        <v>1</v>
      </c>
      <c r="AR3215">
        <f>IF(D3215="Yes", 1, 0)</f>
        <v>1</v>
      </c>
      <c r="AS3215">
        <f t="shared" si="616"/>
        <v>1</v>
      </c>
      <c r="AT3215">
        <f t="shared" si="617"/>
        <v>1</v>
      </c>
      <c r="AU3215">
        <f t="shared" si="618"/>
        <v>0</v>
      </c>
      <c r="AV3215">
        <f t="shared" si="619"/>
        <v>0</v>
      </c>
      <c r="AX3215">
        <f t="shared" si="620"/>
        <v>1</v>
      </c>
    </row>
    <row r="3216" spans="1:50" x14ac:dyDescent="0.3">
      <c r="A3216">
        <v>23</v>
      </c>
      <c r="B3216">
        <v>86</v>
      </c>
      <c r="C3216" t="s">
        <v>18</v>
      </c>
      <c r="D3216" t="s">
        <v>21</v>
      </c>
      <c r="E3216">
        <v>4</v>
      </c>
      <c r="F3216">
        <v>100</v>
      </c>
      <c r="G3216" t="s">
        <v>22</v>
      </c>
      <c r="H3216" t="s">
        <v>21</v>
      </c>
      <c r="I3216">
        <v>0</v>
      </c>
      <c r="J3216" t="s">
        <v>19</v>
      </c>
      <c r="K3216" t="s">
        <v>23</v>
      </c>
      <c r="L3216" t="s">
        <v>28</v>
      </c>
      <c r="M3216">
        <v>3</v>
      </c>
      <c r="N3216" t="s">
        <v>20</v>
      </c>
      <c r="O3216" t="s">
        <v>33</v>
      </c>
      <c r="P3216" t="s">
        <v>26</v>
      </c>
      <c r="Q3216" t="s">
        <v>27</v>
      </c>
      <c r="R3216">
        <v>69</v>
      </c>
      <c r="T3216">
        <f t="shared" si="612"/>
        <v>0.52654993591362131</v>
      </c>
      <c r="U3216">
        <f t="shared" si="621"/>
        <v>69.284023359388996</v>
      </c>
      <c r="AD3216">
        <f>(E3216 -$Y$7)/$Y$8</f>
        <v>-2.0633796127548307</v>
      </c>
      <c r="AE3216">
        <f t="shared" si="610"/>
        <v>1</v>
      </c>
      <c r="AG3216">
        <f>(A3216 -$W$7)/$W$8</f>
        <v>0.50494150641545266</v>
      </c>
      <c r="AH3216">
        <f>(B3216 -$X$7)/$X$8</f>
        <v>0.52158655301931256</v>
      </c>
      <c r="AI3216">
        <f>(F3216 -$Z$7)/$Z$8</f>
        <v>1.7313700641165848</v>
      </c>
      <c r="AJ3216">
        <f>(I3216 -$AA$7)/$AA$8</f>
        <v>-1.213934457288018</v>
      </c>
      <c r="AK3216">
        <f t="shared" si="611"/>
        <v>3.141133078780467E-2</v>
      </c>
      <c r="AL3216">
        <f>IF(C3216="Low", 1, IF(C3216="Medium", 2, IF(C3216="High", 3, "")))</f>
        <v>1</v>
      </c>
      <c r="AM3216">
        <f>IF(G3216="Low", 1, IF(G3216="Medium", 2, IF(G3216="High", 3, "")))</f>
        <v>2</v>
      </c>
      <c r="AN3216">
        <f t="shared" si="613"/>
        <v>3</v>
      </c>
      <c r="AO3216">
        <f t="shared" si="614"/>
        <v>3</v>
      </c>
      <c r="AP3216">
        <f t="shared" si="615"/>
        <v>0</v>
      </c>
      <c r="AQ3216">
        <f>IF(H3216="Yes", 1, 0)</f>
        <v>1</v>
      </c>
      <c r="AR3216">
        <f>IF(D3216="Yes", 1, 0)</f>
        <v>1</v>
      </c>
      <c r="AS3216">
        <f t="shared" si="616"/>
        <v>1</v>
      </c>
      <c r="AT3216">
        <f t="shared" si="617"/>
        <v>1</v>
      </c>
      <c r="AU3216">
        <f t="shared" si="618"/>
        <v>0</v>
      </c>
      <c r="AV3216">
        <f t="shared" si="619"/>
        <v>0</v>
      </c>
      <c r="AX3216">
        <f t="shared" si="620"/>
        <v>1</v>
      </c>
    </row>
    <row r="3217" spans="1:50" x14ac:dyDescent="0.3">
      <c r="A3217">
        <v>27</v>
      </c>
      <c r="B3217">
        <v>75</v>
      </c>
      <c r="C3217" t="s">
        <v>22</v>
      </c>
      <c r="D3217" t="s">
        <v>20</v>
      </c>
      <c r="E3217">
        <v>8</v>
      </c>
      <c r="F3217">
        <v>60</v>
      </c>
      <c r="G3217" t="s">
        <v>22</v>
      </c>
      <c r="H3217" t="s">
        <v>21</v>
      </c>
      <c r="I3217">
        <v>4</v>
      </c>
      <c r="J3217" t="s">
        <v>22</v>
      </c>
      <c r="K3217" t="s">
        <v>23</v>
      </c>
      <c r="L3217" t="s">
        <v>24</v>
      </c>
      <c r="M3217">
        <v>2</v>
      </c>
      <c r="N3217" t="s">
        <v>20</v>
      </c>
      <c r="O3217" t="s">
        <v>33</v>
      </c>
      <c r="P3217" t="s">
        <v>30</v>
      </c>
      <c r="Q3217" t="s">
        <v>31</v>
      </c>
      <c r="R3217">
        <v>69</v>
      </c>
      <c r="T3217">
        <f t="shared" si="612"/>
        <v>0.40928102825850871</v>
      </c>
      <c r="U3217">
        <f t="shared" si="621"/>
        <v>68.827828387168623</v>
      </c>
      <c r="AD3217">
        <f>(E3217 -$Y$7)/$Y$8</f>
        <v>0.66139910137521774</v>
      </c>
      <c r="AE3217">
        <f t="shared" si="610"/>
        <v>1</v>
      </c>
      <c r="AG3217">
        <f>(A3217 -$W$7)/$W$8</f>
        <v>1.1727054241270012</v>
      </c>
      <c r="AH3217">
        <f>(B3217 -$X$7)/$X$8</f>
        <v>-0.43107475013427993</v>
      </c>
      <c r="AI3217">
        <f>(F3217 -$Z$7)/$Z$8</f>
        <v>-1.0466595550586331</v>
      </c>
      <c r="AJ3217">
        <f>(I3217 -$AA$7)/$AA$8</f>
        <v>2.0368366276453838</v>
      </c>
      <c r="AK3217">
        <f t="shared" si="611"/>
        <v>-0.93837681180577304</v>
      </c>
      <c r="AL3217">
        <f>IF(C3217="Low", 1, IF(C3217="Medium", 2, IF(C3217="High", 3, "")))</f>
        <v>2</v>
      </c>
      <c r="AM3217">
        <f>IF(G3217="Low", 1, IF(G3217="Medium", 2, IF(G3217="High", 3, "")))</f>
        <v>2</v>
      </c>
      <c r="AN3217">
        <f t="shared" si="613"/>
        <v>2</v>
      </c>
      <c r="AO3217">
        <f t="shared" si="614"/>
        <v>3</v>
      </c>
      <c r="AP3217">
        <f t="shared" si="615"/>
        <v>1</v>
      </c>
      <c r="AQ3217">
        <f>IF(H3217="Yes", 1, 0)</f>
        <v>1</v>
      </c>
      <c r="AR3217">
        <f>IF(D3217="Yes", 1, 0)</f>
        <v>0</v>
      </c>
      <c r="AS3217">
        <f t="shared" si="616"/>
        <v>1</v>
      </c>
      <c r="AT3217">
        <f t="shared" si="617"/>
        <v>0</v>
      </c>
      <c r="AU3217">
        <f t="shared" si="618"/>
        <v>0</v>
      </c>
      <c r="AV3217">
        <f t="shared" si="619"/>
        <v>0</v>
      </c>
      <c r="AX3217">
        <f t="shared" si="620"/>
        <v>1</v>
      </c>
    </row>
    <row r="3218" spans="1:50" x14ac:dyDescent="0.3">
      <c r="A3218">
        <v>13</v>
      </c>
      <c r="B3218">
        <v>93</v>
      </c>
      <c r="C3218" t="s">
        <v>22</v>
      </c>
      <c r="D3218" t="s">
        <v>20</v>
      </c>
      <c r="E3218">
        <v>9</v>
      </c>
      <c r="F3218">
        <v>62</v>
      </c>
      <c r="G3218" t="s">
        <v>18</v>
      </c>
      <c r="H3218" t="s">
        <v>21</v>
      </c>
      <c r="I3218">
        <v>0</v>
      </c>
      <c r="J3218" t="s">
        <v>22</v>
      </c>
      <c r="K3218" t="s">
        <v>34</v>
      </c>
      <c r="L3218" t="s">
        <v>32</v>
      </c>
      <c r="M3218">
        <v>3</v>
      </c>
      <c r="N3218" t="s">
        <v>20</v>
      </c>
      <c r="O3218" t="s">
        <v>25</v>
      </c>
      <c r="P3218" t="s">
        <v>30</v>
      </c>
      <c r="Q3218" t="s">
        <v>27</v>
      </c>
      <c r="R3218">
        <v>65</v>
      </c>
      <c r="T3218">
        <f t="shared" si="612"/>
        <v>9.7902595435497841E-3</v>
      </c>
      <c r="U3218">
        <f t="shared" si="621"/>
        <v>67.273744838678468</v>
      </c>
      <c r="AD3218">
        <f>(E3218 -$Y$7)/$Y$8</f>
        <v>1.3425937799077299</v>
      </c>
      <c r="AE3218">
        <f t="shared" si="610"/>
        <v>0</v>
      </c>
      <c r="AG3218">
        <f>(A3218 -$W$7)/$W$8</f>
        <v>-1.1644682878634187</v>
      </c>
      <c r="AH3218">
        <f>(B3218 -$X$7)/$X$8</f>
        <v>1.1278255641170531</v>
      </c>
      <c r="AI3218">
        <f>(F3218 -$Z$7)/$Z$8</f>
        <v>-0.9077580740998723</v>
      </c>
      <c r="AJ3218">
        <f>(I3218 -$AA$7)/$AA$8</f>
        <v>-1.213934457288018</v>
      </c>
      <c r="AK3218">
        <f t="shared" si="611"/>
        <v>3.141133078780467E-2</v>
      </c>
      <c r="AL3218">
        <f>IF(C3218="Low", 1, IF(C3218="Medium", 2, IF(C3218="High", 3, "")))</f>
        <v>2</v>
      </c>
      <c r="AM3218">
        <f>IF(G3218="Low", 1, IF(G3218="Medium", 2, IF(G3218="High", 3, "")))</f>
        <v>1</v>
      </c>
      <c r="AN3218">
        <f t="shared" si="613"/>
        <v>2</v>
      </c>
      <c r="AO3218">
        <f t="shared" si="614"/>
        <v>1</v>
      </c>
      <c r="AP3218">
        <f t="shared" si="615"/>
        <v>0</v>
      </c>
      <c r="AQ3218">
        <f>IF(H3218="Yes", 1, 0)</f>
        <v>1</v>
      </c>
      <c r="AR3218">
        <f>IF(D3218="Yes", 1, 0)</f>
        <v>0</v>
      </c>
      <c r="AS3218">
        <f t="shared" si="616"/>
        <v>1</v>
      </c>
      <c r="AT3218">
        <f t="shared" si="617"/>
        <v>0</v>
      </c>
      <c r="AU3218">
        <f t="shared" si="618"/>
        <v>0</v>
      </c>
      <c r="AV3218">
        <f t="shared" si="619"/>
        <v>0</v>
      </c>
      <c r="AX3218">
        <f t="shared" si="620"/>
        <v>1</v>
      </c>
    </row>
    <row r="3219" spans="1:50" x14ac:dyDescent="0.3">
      <c r="A3219">
        <v>30</v>
      </c>
      <c r="B3219">
        <v>98</v>
      </c>
      <c r="C3219" t="s">
        <v>19</v>
      </c>
      <c r="D3219" t="s">
        <v>21</v>
      </c>
      <c r="E3219">
        <v>8</v>
      </c>
      <c r="F3219">
        <v>83</v>
      </c>
      <c r="G3219" t="s">
        <v>19</v>
      </c>
      <c r="H3219" t="s">
        <v>20</v>
      </c>
      <c r="I3219">
        <v>1</v>
      </c>
      <c r="J3219" t="s">
        <v>19</v>
      </c>
      <c r="K3219" t="s">
        <v>23</v>
      </c>
      <c r="L3219" t="s">
        <v>32</v>
      </c>
      <c r="M3219">
        <v>3</v>
      </c>
      <c r="N3219" t="s">
        <v>20</v>
      </c>
      <c r="O3219" t="s">
        <v>25</v>
      </c>
      <c r="P3219" t="s">
        <v>26</v>
      </c>
      <c r="Q3219" t="s">
        <v>31</v>
      </c>
      <c r="R3219">
        <v>76</v>
      </c>
      <c r="T3219">
        <f t="shared" si="612"/>
        <v>0.94431833908387264</v>
      </c>
      <c r="U3219">
        <f t="shared" si="621"/>
        <v>70.909209855022738</v>
      </c>
      <c r="AD3219">
        <f>(E3219 -$Y$7)/$Y$8</f>
        <v>0.66139910137521774</v>
      </c>
      <c r="AE3219">
        <f t="shared" si="610"/>
        <v>1</v>
      </c>
      <c r="AG3219">
        <f>(A3219 -$W$7)/$W$8</f>
        <v>1.6735283624106625</v>
      </c>
      <c r="AH3219">
        <f>(B3219 -$X$7)/$X$8</f>
        <v>1.5608534291868679</v>
      </c>
      <c r="AI3219">
        <f>(F3219 -$Z$7)/$Z$8</f>
        <v>0.55070747596711711</v>
      </c>
      <c r="AJ3219">
        <f>(I3219 -$AA$7)/$AA$8</f>
        <v>-0.40124168605466753</v>
      </c>
      <c r="AK3219">
        <f t="shared" si="611"/>
        <v>3.141133078780467E-2</v>
      </c>
      <c r="AL3219">
        <f>IF(C3219="Low", 1, IF(C3219="Medium", 2, IF(C3219="High", 3, "")))</f>
        <v>3</v>
      </c>
      <c r="AM3219">
        <f>IF(G3219="Low", 1, IF(G3219="Medium", 2, IF(G3219="High", 3, "")))</f>
        <v>3</v>
      </c>
      <c r="AN3219">
        <f t="shared" si="613"/>
        <v>3</v>
      </c>
      <c r="AO3219">
        <f t="shared" si="614"/>
        <v>1</v>
      </c>
      <c r="AP3219">
        <f t="shared" si="615"/>
        <v>0</v>
      </c>
      <c r="AQ3219">
        <f>IF(H3219="Yes", 1, 0)</f>
        <v>0</v>
      </c>
      <c r="AR3219">
        <f>IF(D3219="Yes", 1, 0)</f>
        <v>1</v>
      </c>
      <c r="AS3219">
        <f t="shared" si="616"/>
        <v>1</v>
      </c>
      <c r="AT3219">
        <f t="shared" si="617"/>
        <v>1</v>
      </c>
      <c r="AU3219">
        <f t="shared" si="618"/>
        <v>1</v>
      </c>
      <c r="AV3219">
        <f t="shared" si="619"/>
        <v>1</v>
      </c>
      <c r="AX3219">
        <f t="shared" si="620"/>
        <v>1</v>
      </c>
    </row>
    <row r="3220" spans="1:50" x14ac:dyDescent="0.3">
      <c r="A3220">
        <v>29</v>
      </c>
      <c r="B3220">
        <v>92</v>
      </c>
      <c r="C3220" t="s">
        <v>22</v>
      </c>
      <c r="D3220" t="s">
        <v>20</v>
      </c>
      <c r="E3220">
        <v>8</v>
      </c>
      <c r="F3220">
        <v>58</v>
      </c>
      <c r="G3220" t="s">
        <v>18</v>
      </c>
      <c r="H3220" t="s">
        <v>21</v>
      </c>
      <c r="I3220">
        <v>2</v>
      </c>
      <c r="J3220" t="s">
        <v>18</v>
      </c>
      <c r="K3220" t="s">
        <v>34</v>
      </c>
      <c r="L3220" t="s">
        <v>32</v>
      </c>
      <c r="M3220">
        <v>3</v>
      </c>
      <c r="N3220" t="s">
        <v>20</v>
      </c>
      <c r="O3220" t="s">
        <v>29</v>
      </c>
      <c r="P3220" t="s">
        <v>26</v>
      </c>
      <c r="Q3220" t="s">
        <v>27</v>
      </c>
      <c r="R3220">
        <v>72</v>
      </c>
      <c r="T3220">
        <f t="shared" si="612"/>
        <v>0.55059513527554416</v>
      </c>
      <c r="U3220">
        <f t="shared" si="621"/>
        <v>69.377563064621071</v>
      </c>
      <c r="AD3220">
        <f>(E3220 -$Y$7)/$Y$8</f>
        <v>0.66139910137521774</v>
      </c>
      <c r="AE3220">
        <f t="shared" si="610"/>
        <v>0</v>
      </c>
      <c r="AG3220">
        <f>(A3220 -$W$7)/$W$8</f>
        <v>1.5065873829827754</v>
      </c>
      <c r="AH3220">
        <f>(B3220 -$X$7)/$X$8</f>
        <v>1.0412199911030902</v>
      </c>
      <c r="AI3220">
        <f>(F3220 -$Z$7)/$Z$8</f>
        <v>-1.185561036017394</v>
      </c>
      <c r="AJ3220">
        <f>(I3220 -$AA$7)/$AA$8</f>
        <v>0.41145108517868284</v>
      </c>
      <c r="AK3220">
        <f t="shared" si="611"/>
        <v>3.141133078780467E-2</v>
      </c>
      <c r="AL3220">
        <f>IF(C3220="Low", 1, IF(C3220="Medium", 2, IF(C3220="High", 3, "")))</f>
        <v>2</v>
      </c>
      <c r="AM3220">
        <f>IF(G3220="Low", 1, IF(G3220="Medium", 2, IF(G3220="High", 3, "")))</f>
        <v>1</v>
      </c>
      <c r="AN3220">
        <f t="shared" si="613"/>
        <v>1</v>
      </c>
      <c r="AO3220">
        <f t="shared" si="614"/>
        <v>2</v>
      </c>
      <c r="AP3220">
        <f t="shared" si="615"/>
        <v>0</v>
      </c>
      <c r="AQ3220">
        <f>IF(H3220="Yes", 1, 0)</f>
        <v>1</v>
      </c>
      <c r="AR3220">
        <f>IF(D3220="Yes", 1, 0)</f>
        <v>0</v>
      </c>
      <c r="AS3220">
        <f t="shared" si="616"/>
        <v>1</v>
      </c>
      <c r="AT3220">
        <f t="shared" si="617"/>
        <v>1</v>
      </c>
      <c r="AU3220">
        <f t="shared" si="618"/>
        <v>1</v>
      </c>
      <c r="AV3220">
        <f t="shared" si="619"/>
        <v>0</v>
      </c>
      <c r="AX3220">
        <f t="shared" si="620"/>
        <v>0</v>
      </c>
    </row>
    <row r="3221" spans="1:50" x14ac:dyDescent="0.3">
      <c r="A3221">
        <v>24</v>
      </c>
      <c r="B3221">
        <v>75</v>
      </c>
      <c r="C3221" t="s">
        <v>22</v>
      </c>
      <c r="D3221" t="s">
        <v>20</v>
      </c>
      <c r="E3221">
        <v>7</v>
      </c>
      <c r="F3221">
        <v>94</v>
      </c>
      <c r="G3221" t="s">
        <v>22</v>
      </c>
      <c r="H3221" t="s">
        <v>21</v>
      </c>
      <c r="I3221">
        <v>2</v>
      </c>
      <c r="J3221" t="s">
        <v>19</v>
      </c>
      <c r="K3221" t="s">
        <v>23</v>
      </c>
      <c r="L3221" t="s">
        <v>28</v>
      </c>
      <c r="M3221">
        <v>4</v>
      </c>
      <c r="N3221" t="s">
        <v>20</v>
      </c>
      <c r="O3221" t="s">
        <v>25</v>
      </c>
      <c r="P3221" t="s">
        <v>26</v>
      </c>
      <c r="Q3221" t="s">
        <v>27</v>
      </c>
      <c r="R3221">
        <v>67</v>
      </c>
      <c r="T3221">
        <f t="shared" si="612"/>
        <v>0.38350874861059492</v>
      </c>
      <c r="U3221">
        <f t="shared" si="621"/>
        <v>68.727570060958115</v>
      </c>
      <c r="AD3221">
        <f>(E3221 -$Y$7)/$Y$8</f>
        <v>-1.9795577157294329E-2</v>
      </c>
      <c r="AE3221">
        <f t="shared" si="610"/>
        <v>1</v>
      </c>
      <c r="AG3221">
        <f>(A3221 -$W$7)/$W$8</f>
        <v>0.67188248584333976</v>
      </c>
      <c r="AH3221">
        <f>(B3221 -$X$7)/$X$8</f>
        <v>-0.43107475013427993</v>
      </c>
      <c r="AI3221">
        <f>(F3221 -$Z$7)/$Z$8</f>
        <v>1.3146656212403021</v>
      </c>
      <c r="AJ3221">
        <f>(I3221 -$AA$7)/$AA$8</f>
        <v>0.41145108517868284</v>
      </c>
      <c r="AK3221">
        <f t="shared" si="611"/>
        <v>1.0011994733813825</v>
      </c>
      <c r="AL3221">
        <f>IF(C3221="Low", 1, IF(C3221="Medium", 2, IF(C3221="High", 3, "")))</f>
        <v>2</v>
      </c>
      <c r="AM3221">
        <f>IF(G3221="Low", 1, IF(G3221="Medium", 2, IF(G3221="High", 3, "")))</f>
        <v>2</v>
      </c>
      <c r="AN3221">
        <f t="shared" si="613"/>
        <v>3</v>
      </c>
      <c r="AO3221">
        <f t="shared" si="614"/>
        <v>1</v>
      </c>
      <c r="AP3221">
        <f t="shared" si="615"/>
        <v>0</v>
      </c>
      <c r="AQ3221">
        <f>IF(H3221="Yes", 1, 0)</f>
        <v>1</v>
      </c>
      <c r="AR3221">
        <f>IF(D3221="Yes", 1, 0)</f>
        <v>0</v>
      </c>
      <c r="AS3221">
        <f t="shared" si="616"/>
        <v>1</v>
      </c>
      <c r="AT3221">
        <f t="shared" si="617"/>
        <v>1</v>
      </c>
      <c r="AU3221">
        <f t="shared" si="618"/>
        <v>0</v>
      </c>
      <c r="AV3221">
        <f t="shared" si="619"/>
        <v>0</v>
      </c>
      <c r="AX3221">
        <f t="shared" si="620"/>
        <v>1</v>
      </c>
    </row>
    <row r="3222" spans="1:50" x14ac:dyDescent="0.3">
      <c r="A3222">
        <v>31</v>
      </c>
      <c r="B3222">
        <v>92</v>
      </c>
      <c r="C3222" t="s">
        <v>19</v>
      </c>
      <c r="D3222" t="s">
        <v>21</v>
      </c>
      <c r="E3222">
        <v>7</v>
      </c>
      <c r="F3222">
        <v>55</v>
      </c>
      <c r="G3222" t="s">
        <v>22</v>
      </c>
      <c r="H3222" t="s">
        <v>21</v>
      </c>
      <c r="I3222">
        <v>3</v>
      </c>
      <c r="J3222" t="s">
        <v>19</v>
      </c>
      <c r="K3222" t="s">
        <v>23</v>
      </c>
      <c r="L3222" t="s">
        <v>24</v>
      </c>
      <c r="M3222">
        <v>3</v>
      </c>
      <c r="N3222" t="s">
        <v>20</v>
      </c>
      <c r="O3222" t="s">
        <v>25</v>
      </c>
      <c r="P3222" t="s">
        <v>26</v>
      </c>
      <c r="Q3222" t="s">
        <v>27</v>
      </c>
      <c r="R3222">
        <v>74</v>
      </c>
      <c r="T3222">
        <f t="shared" si="612"/>
        <v>0.93058098508862297</v>
      </c>
      <c r="U3222">
        <f t="shared" si="621"/>
        <v>70.855769331446993</v>
      </c>
      <c r="AD3222">
        <f>(E3222 -$Y$7)/$Y$8</f>
        <v>-1.9795577157294329E-2</v>
      </c>
      <c r="AE3222">
        <f t="shared" si="610"/>
        <v>1</v>
      </c>
      <c r="AG3222">
        <f>(A3222 -$W$7)/$W$8</f>
        <v>1.8404693418385496</v>
      </c>
      <c r="AH3222">
        <f>(B3222 -$X$7)/$X$8</f>
        <v>1.0412199911030902</v>
      </c>
      <c r="AI3222">
        <f>(F3222 -$Z$7)/$Z$8</f>
        <v>-1.3939132574555355</v>
      </c>
      <c r="AJ3222">
        <f>(I3222 -$AA$7)/$AA$8</f>
        <v>1.2241438564120333</v>
      </c>
      <c r="AK3222">
        <f t="shared" si="611"/>
        <v>3.141133078780467E-2</v>
      </c>
      <c r="AL3222">
        <f>IF(C3222="Low", 1, IF(C3222="Medium", 2, IF(C3222="High", 3, "")))</f>
        <v>3</v>
      </c>
      <c r="AM3222">
        <f>IF(G3222="Low", 1, IF(G3222="Medium", 2, IF(G3222="High", 3, "")))</f>
        <v>2</v>
      </c>
      <c r="AN3222">
        <f t="shared" si="613"/>
        <v>3</v>
      </c>
      <c r="AO3222">
        <f t="shared" si="614"/>
        <v>1</v>
      </c>
      <c r="AP3222">
        <f t="shared" si="615"/>
        <v>1</v>
      </c>
      <c r="AQ3222">
        <f>IF(H3222="Yes", 1, 0)</f>
        <v>1</v>
      </c>
      <c r="AR3222">
        <f>IF(D3222="Yes", 1, 0)</f>
        <v>1</v>
      </c>
      <c r="AS3222">
        <f t="shared" si="616"/>
        <v>1</v>
      </c>
      <c r="AT3222">
        <f t="shared" si="617"/>
        <v>1</v>
      </c>
      <c r="AU3222">
        <f t="shared" si="618"/>
        <v>1</v>
      </c>
      <c r="AV3222">
        <f t="shared" si="619"/>
        <v>1</v>
      </c>
      <c r="AX3222">
        <f t="shared" si="620"/>
        <v>1</v>
      </c>
    </row>
    <row r="3223" spans="1:50" x14ac:dyDescent="0.3">
      <c r="A3223">
        <v>10</v>
      </c>
      <c r="B3223">
        <v>74</v>
      </c>
      <c r="C3223" t="s">
        <v>22</v>
      </c>
      <c r="D3223" t="s">
        <v>21</v>
      </c>
      <c r="E3223">
        <v>10</v>
      </c>
      <c r="F3223">
        <v>99</v>
      </c>
      <c r="G3223" t="s">
        <v>19</v>
      </c>
      <c r="H3223" t="s">
        <v>21</v>
      </c>
      <c r="I3223">
        <v>2</v>
      </c>
      <c r="J3223" t="s">
        <v>19</v>
      </c>
      <c r="K3223" t="s">
        <v>23</v>
      </c>
      <c r="L3223" t="s">
        <v>32</v>
      </c>
      <c r="M3223">
        <v>3</v>
      </c>
      <c r="N3223" t="s">
        <v>20</v>
      </c>
      <c r="O3223" t="s">
        <v>29</v>
      </c>
      <c r="P3223" t="s">
        <v>26</v>
      </c>
      <c r="Q3223" t="s">
        <v>27</v>
      </c>
      <c r="R3223">
        <v>66</v>
      </c>
      <c r="T3223">
        <f t="shared" si="612"/>
        <v>0.11736199700567655</v>
      </c>
      <c r="U3223">
        <f t="shared" si="621"/>
        <v>67.692216254201142</v>
      </c>
      <c r="AD3223">
        <f>(E3223 -$Y$7)/$Y$8</f>
        <v>2.0237884584402419</v>
      </c>
      <c r="AE3223">
        <f t="shared" si="610"/>
        <v>1</v>
      </c>
      <c r="AG3223">
        <f>(A3223 -$W$7)/$W$8</f>
        <v>-1.66529122614708</v>
      </c>
      <c r="AH3223">
        <f>(B3223 -$X$7)/$X$8</f>
        <v>-0.51768032314824286</v>
      </c>
      <c r="AI3223">
        <f>(F3223 -$Z$7)/$Z$8</f>
        <v>1.6619193236372043</v>
      </c>
      <c r="AJ3223">
        <f>(I3223 -$AA$7)/$AA$8</f>
        <v>0.41145108517868284</v>
      </c>
      <c r="AK3223">
        <f t="shared" si="611"/>
        <v>3.141133078780467E-2</v>
      </c>
      <c r="AL3223">
        <f>IF(C3223="Low", 1, IF(C3223="Medium", 2, IF(C3223="High", 3, "")))</f>
        <v>2</v>
      </c>
      <c r="AM3223">
        <f>IF(G3223="Low", 1, IF(G3223="Medium", 2, IF(G3223="High", 3, "")))</f>
        <v>3</v>
      </c>
      <c r="AN3223">
        <f t="shared" si="613"/>
        <v>3</v>
      </c>
      <c r="AO3223">
        <f t="shared" si="614"/>
        <v>2</v>
      </c>
      <c r="AP3223">
        <f t="shared" si="615"/>
        <v>0</v>
      </c>
      <c r="AQ3223">
        <f>IF(H3223="Yes", 1, 0)</f>
        <v>1</v>
      </c>
      <c r="AR3223">
        <f>IF(D3223="Yes", 1, 0)</f>
        <v>1</v>
      </c>
      <c r="AS3223">
        <f t="shared" si="616"/>
        <v>1</v>
      </c>
      <c r="AT3223">
        <f t="shared" si="617"/>
        <v>1</v>
      </c>
      <c r="AU3223">
        <f t="shared" si="618"/>
        <v>0</v>
      </c>
      <c r="AV3223">
        <f t="shared" si="619"/>
        <v>0</v>
      </c>
      <c r="AX3223">
        <f t="shared" si="620"/>
        <v>1</v>
      </c>
    </row>
    <row r="3224" spans="1:50" x14ac:dyDescent="0.3">
      <c r="A3224">
        <v>17</v>
      </c>
      <c r="B3224">
        <v>67</v>
      </c>
      <c r="C3224" t="s">
        <v>19</v>
      </c>
      <c r="D3224" t="s">
        <v>21</v>
      </c>
      <c r="E3224">
        <v>9</v>
      </c>
      <c r="F3224">
        <v>94</v>
      </c>
      <c r="G3224" t="s">
        <v>22</v>
      </c>
      <c r="H3224" t="s">
        <v>21</v>
      </c>
      <c r="I3224">
        <v>2</v>
      </c>
      <c r="J3224" t="s">
        <v>18</v>
      </c>
      <c r="K3224" t="s">
        <v>34</v>
      </c>
      <c r="L3224" t="s">
        <v>24</v>
      </c>
      <c r="M3224">
        <v>3</v>
      </c>
      <c r="N3224" t="s">
        <v>20</v>
      </c>
      <c r="O3224" t="s">
        <v>25</v>
      </c>
      <c r="P3224" t="s">
        <v>26</v>
      </c>
      <c r="Q3224" t="s">
        <v>31</v>
      </c>
      <c r="R3224">
        <v>66</v>
      </c>
      <c r="T3224">
        <f t="shared" si="612"/>
        <v>0.12009143774218607</v>
      </c>
      <c r="U3224">
        <f t="shared" si="621"/>
        <v>67.702834219063845</v>
      </c>
      <c r="AD3224">
        <f>(E3224 -$Y$7)/$Y$8</f>
        <v>1.3425937799077299</v>
      </c>
      <c r="AE3224">
        <f t="shared" si="610"/>
        <v>0</v>
      </c>
      <c r="AG3224">
        <f>(A3224 -$W$7)/$W$8</f>
        <v>-0.49670437015187013</v>
      </c>
      <c r="AH3224">
        <f>(B3224 -$X$7)/$X$8</f>
        <v>-1.1239193342459837</v>
      </c>
      <c r="AI3224">
        <f>(F3224 -$Z$7)/$Z$8</f>
        <v>1.3146656212403021</v>
      </c>
      <c r="AJ3224">
        <f>(I3224 -$AA$7)/$AA$8</f>
        <v>0.41145108517868284</v>
      </c>
      <c r="AK3224">
        <f t="shared" si="611"/>
        <v>3.141133078780467E-2</v>
      </c>
      <c r="AL3224">
        <f>IF(C3224="Low", 1, IF(C3224="Medium", 2, IF(C3224="High", 3, "")))</f>
        <v>3</v>
      </c>
      <c r="AM3224">
        <f>IF(G3224="Low", 1, IF(G3224="Medium", 2, IF(G3224="High", 3, "")))</f>
        <v>2</v>
      </c>
      <c r="AN3224">
        <f t="shared" si="613"/>
        <v>1</v>
      </c>
      <c r="AO3224">
        <f t="shared" si="614"/>
        <v>1</v>
      </c>
      <c r="AP3224">
        <f t="shared" si="615"/>
        <v>1</v>
      </c>
      <c r="AQ3224">
        <f>IF(H3224="Yes", 1, 0)</f>
        <v>1</v>
      </c>
      <c r="AR3224">
        <f>IF(D3224="Yes", 1, 0)</f>
        <v>1</v>
      </c>
      <c r="AS3224">
        <f t="shared" si="616"/>
        <v>1</v>
      </c>
      <c r="AT3224">
        <f t="shared" si="617"/>
        <v>1</v>
      </c>
      <c r="AU3224">
        <f t="shared" si="618"/>
        <v>0</v>
      </c>
      <c r="AV3224">
        <f t="shared" si="619"/>
        <v>0</v>
      </c>
      <c r="AX3224">
        <f t="shared" si="620"/>
        <v>1</v>
      </c>
    </row>
    <row r="3225" spans="1:50" x14ac:dyDescent="0.3">
      <c r="A3225">
        <v>16</v>
      </c>
      <c r="B3225">
        <v>61</v>
      </c>
      <c r="C3225" t="s">
        <v>22</v>
      </c>
      <c r="D3225" t="s">
        <v>20</v>
      </c>
      <c r="E3225">
        <v>6</v>
      </c>
      <c r="F3225">
        <v>92</v>
      </c>
      <c r="G3225" t="s">
        <v>19</v>
      </c>
      <c r="H3225" t="s">
        <v>21</v>
      </c>
      <c r="I3225">
        <v>4</v>
      </c>
      <c r="J3225" t="s">
        <v>19</v>
      </c>
      <c r="K3225" t="s">
        <v>23</v>
      </c>
      <c r="L3225" t="s">
        <v>32</v>
      </c>
      <c r="M3225">
        <v>3</v>
      </c>
      <c r="N3225" t="s">
        <v>20</v>
      </c>
      <c r="O3225" t="s">
        <v>25</v>
      </c>
      <c r="P3225" t="s">
        <v>26</v>
      </c>
      <c r="Q3225" t="s">
        <v>27</v>
      </c>
      <c r="R3225">
        <v>66</v>
      </c>
      <c r="T3225">
        <f t="shared" si="612"/>
        <v>1.1692723520062967E-2</v>
      </c>
      <c r="U3225">
        <f t="shared" si="621"/>
        <v>67.281145730511341</v>
      </c>
      <c r="AD3225">
        <f>(E3225 -$Y$7)/$Y$8</f>
        <v>-0.70099025568980644</v>
      </c>
      <c r="AE3225">
        <f t="shared" si="610"/>
        <v>1</v>
      </c>
      <c r="AG3225">
        <f>(A3225 -$W$7)/$W$8</f>
        <v>-0.66364534957975729</v>
      </c>
      <c r="AH3225">
        <f>(B3225 -$X$7)/$X$8</f>
        <v>-1.6435527723297614</v>
      </c>
      <c r="AI3225">
        <f>(F3225 -$Z$7)/$Z$8</f>
        <v>1.1757641402815411</v>
      </c>
      <c r="AJ3225">
        <f>(I3225 -$AA$7)/$AA$8</f>
        <v>2.0368366276453838</v>
      </c>
      <c r="AK3225">
        <f t="shared" si="611"/>
        <v>3.141133078780467E-2</v>
      </c>
      <c r="AL3225">
        <f>IF(C3225="Low", 1, IF(C3225="Medium", 2, IF(C3225="High", 3, "")))</f>
        <v>2</v>
      </c>
      <c r="AM3225">
        <f>IF(G3225="Low", 1, IF(G3225="Medium", 2, IF(G3225="High", 3, "")))</f>
        <v>3</v>
      </c>
      <c r="AN3225">
        <f t="shared" si="613"/>
        <v>3</v>
      </c>
      <c r="AO3225">
        <f t="shared" si="614"/>
        <v>1</v>
      </c>
      <c r="AP3225">
        <f t="shared" si="615"/>
        <v>0</v>
      </c>
      <c r="AQ3225">
        <f>IF(H3225="Yes", 1, 0)</f>
        <v>1</v>
      </c>
      <c r="AR3225">
        <f>IF(D3225="Yes", 1, 0)</f>
        <v>0</v>
      </c>
      <c r="AS3225">
        <f t="shared" si="616"/>
        <v>1</v>
      </c>
      <c r="AT3225">
        <f t="shared" si="617"/>
        <v>1</v>
      </c>
      <c r="AU3225">
        <f t="shared" si="618"/>
        <v>0</v>
      </c>
      <c r="AV3225">
        <f t="shared" si="619"/>
        <v>0</v>
      </c>
      <c r="AX3225">
        <f t="shared" si="620"/>
        <v>1</v>
      </c>
    </row>
    <row r="3226" spans="1:50" x14ac:dyDescent="0.3">
      <c r="A3226">
        <v>24</v>
      </c>
      <c r="B3226">
        <v>75</v>
      </c>
      <c r="C3226" t="s">
        <v>18</v>
      </c>
      <c r="D3226" t="s">
        <v>21</v>
      </c>
      <c r="E3226">
        <v>9</v>
      </c>
      <c r="F3226">
        <v>70</v>
      </c>
      <c r="G3226" t="s">
        <v>19</v>
      </c>
      <c r="H3226" t="s">
        <v>21</v>
      </c>
      <c r="I3226">
        <v>5</v>
      </c>
      <c r="J3226" t="s">
        <v>19</v>
      </c>
      <c r="K3226" t="s">
        <v>23</v>
      </c>
      <c r="L3226" t="s">
        <v>28</v>
      </c>
      <c r="M3226">
        <v>5</v>
      </c>
      <c r="N3226" t="s">
        <v>20</v>
      </c>
      <c r="O3226" t="s">
        <v>29</v>
      </c>
      <c r="P3226" t="s">
        <v>26</v>
      </c>
      <c r="Q3226" t="s">
        <v>31</v>
      </c>
      <c r="R3226">
        <v>71</v>
      </c>
      <c r="T3226">
        <f t="shared" si="612"/>
        <v>0.45989636103900439</v>
      </c>
      <c r="U3226">
        <f t="shared" si="621"/>
        <v>69.024730198513467</v>
      </c>
      <c r="AD3226">
        <f>(E3226 -$Y$7)/$Y$8</f>
        <v>1.3425937799077299</v>
      </c>
      <c r="AE3226">
        <f t="shared" si="610"/>
        <v>1</v>
      </c>
      <c r="AG3226">
        <f>(A3226 -$W$7)/$W$8</f>
        <v>0.67188248584333976</v>
      </c>
      <c r="AH3226">
        <f>(B3226 -$X$7)/$X$8</f>
        <v>-0.43107475013427993</v>
      </c>
      <c r="AI3226">
        <f>(F3226 -$Z$7)/$Z$8</f>
        <v>-0.35215215026482866</v>
      </c>
      <c r="AJ3226">
        <f>(I3226 -$AA$7)/$AA$8</f>
        <v>2.849529398878734</v>
      </c>
      <c r="AK3226">
        <f t="shared" si="611"/>
        <v>1.9709876159749602</v>
      </c>
      <c r="AL3226">
        <f>IF(C3226="Low", 1, IF(C3226="Medium", 2, IF(C3226="High", 3, "")))</f>
        <v>1</v>
      </c>
      <c r="AM3226">
        <f>IF(G3226="Low", 1, IF(G3226="Medium", 2, IF(G3226="High", 3, "")))</f>
        <v>3</v>
      </c>
      <c r="AN3226">
        <f t="shared" si="613"/>
        <v>3</v>
      </c>
      <c r="AO3226">
        <f t="shared" si="614"/>
        <v>2</v>
      </c>
      <c r="AP3226">
        <f t="shared" si="615"/>
        <v>0</v>
      </c>
      <c r="AQ3226">
        <f>IF(H3226="Yes", 1, 0)</f>
        <v>1</v>
      </c>
      <c r="AR3226">
        <f>IF(D3226="Yes", 1, 0)</f>
        <v>1</v>
      </c>
      <c r="AS3226">
        <f t="shared" si="616"/>
        <v>1</v>
      </c>
      <c r="AT3226">
        <f t="shared" si="617"/>
        <v>1</v>
      </c>
      <c r="AU3226">
        <f t="shared" si="618"/>
        <v>1</v>
      </c>
      <c r="AV3226">
        <f t="shared" si="619"/>
        <v>0</v>
      </c>
      <c r="AX3226">
        <f t="shared" si="620"/>
        <v>0</v>
      </c>
    </row>
    <row r="3227" spans="1:50" x14ac:dyDescent="0.3">
      <c r="A3227">
        <v>14</v>
      </c>
      <c r="B3227">
        <v>96</v>
      </c>
      <c r="C3227" t="s">
        <v>22</v>
      </c>
      <c r="D3227" t="s">
        <v>20</v>
      </c>
      <c r="E3227">
        <v>9</v>
      </c>
      <c r="F3227">
        <v>76</v>
      </c>
      <c r="G3227" t="s">
        <v>22</v>
      </c>
      <c r="H3227" t="s">
        <v>21</v>
      </c>
      <c r="I3227">
        <v>0</v>
      </c>
      <c r="J3227" t="s">
        <v>19</v>
      </c>
      <c r="K3227" t="s">
        <v>23</v>
      </c>
      <c r="L3227" t="s">
        <v>32</v>
      </c>
      <c r="M3227">
        <v>3</v>
      </c>
      <c r="N3227" t="s">
        <v>20</v>
      </c>
      <c r="O3227" t="s">
        <v>25</v>
      </c>
      <c r="P3227" t="s">
        <v>30</v>
      </c>
      <c r="Q3227" t="s">
        <v>27</v>
      </c>
      <c r="R3227">
        <v>66</v>
      </c>
      <c r="T3227">
        <f t="shared" si="612"/>
        <v>0.25529453074538422</v>
      </c>
      <c r="U3227">
        <f t="shared" si="621"/>
        <v>68.228796065984952</v>
      </c>
      <c r="AD3227">
        <f>(E3227 -$Y$7)/$Y$8</f>
        <v>1.3425937799077299</v>
      </c>
      <c r="AE3227">
        <f t="shared" si="610"/>
        <v>1</v>
      </c>
      <c r="AG3227">
        <f>(A3227 -$W$7)/$W$8</f>
        <v>-0.9975273084355315</v>
      </c>
      <c r="AH3227">
        <f>(B3227 -$X$7)/$X$8</f>
        <v>1.3876422831589421</v>
      </c>
      <c r="AI3227">
        <f>(F3227 -$Z$7)/$Z$8</f>
        <v>6.455229261145401E-2</v>
      </c>
      <c r="AJ3227">
        <f>(I3227 -$AA$7)/$AA$8</f>
        <v>-1.213934457288018</v>
      </c>
      <c r="AK3227">
        <f t="shared" si="611"/>
        <v>3.141133078780467E-2</v>
      </c>
      <c r="AL3227">
        <f>IF(C3227="Low", 1, IF(C3227="Medium", 2, IF(C3227="High", 3, "")))</f>
        <v>2</v>
      </c>
      <c r="AM3227">
        <f>IF(G3227="Low", 1, IF(G3227="Medium", 2, IF(G3227="High", 3, "")))</f>
        <v>2</v>
      </c>
      <c r="AN3227">
        <f t="shared" si="613"/>
        <v>3</v>
      </c>
      <c r="AO3227">
        <f t="shared" si="614"/>
        <v>1</v>
      </c>
      <c r="AP3227">
        <f t="shared" si="615"/>
        <v>0</v>
      </c>
      <c r="AQ3227">
        <f>IF(H3227="Yes", 1, 0)</f>
        <v>1</v>
      </c>
      <c r="AR3227">
        <f>IF(D3227="Yes", 1, 0)</f>
        <v>0</v>
      </c>
      <c r="AS3227">
        <f t="shared" si="616"/>
        <v>1</v>
      </c>
      <c r="AT3227">
        <f t="shared" si="617"/>
        <v>0</v>
      </c>
      <c r="AU3227">
        <f t="shared" si="618"/>
        <v>0</v>
      </c>
      <c r="AV3227">
        <f t="shared" si="619"/>
        <v>0</v>
      </c>
      <c r="AX3227">
        <f t="shared" si="620"/>
        <v>1</v>
      </c>
    </row>
    <row r="3228" spans="1:50" x14ac:dyDescent="0.3">
      <c r="A3228">
        <v>25</v>
      </c>
      <c r="B3228">
        <v>70</v>
      </c>
      <c r="C3228" t="s">
        <v>18</v>
      </c>
      <c r="D3228" t="s">
        <v>20</v>
      </c>
      <c r="E3228">
        <v>8</v>
      </c>
      <c r="F3228">
        <v>73</v>
      </c>
      <c r="G3228" t="s">
        <v>19</v>
      </c>
      <c r="H3228" t="s">
        <v>21</v>
      </c>
      <c r="I3228">
        <v>1</v>
      </c>
      <c r="J3228" t="s">
        <v>18</v>
      </c>
      <c r="K3228" t="s">
        <v>23</v>
      </c>
      <c r="L3228" t="s">
        <v>28</v>
      </c>
      <c r="M3228">
        <v>2</v>
      </c>
      <c r="N3228" t="s">
        <v>20</v>
      </c>
      <c r="O3228" t="s">
        <v>33</v>
      </c>
      <c r="P3228" t="s">
        <v>26</v>
      </c>
      <c r="Q3228" t="s">
        <v>27</v>
      </c>
      <c r="R3228">
        <v>65</v>
      </c>
      <c r="T3228">
        <f t="shared" si="612"/>
        <v>9.5727729773475198E-2</v>
      </c>
      <c r="U3228">
        <f t="shared" si="621"/>
        <v>67.60805546395973</v>
      </c>
      <c r="AD3228">
        <f>(E3228 -$Y$7)/$Y$8</f>
        <v>0.66139910137521774</v>
      </c>
      <c r="AE3228">
        <f t="shared" si="610"/>
        <v>1</v>
      </c>
      <c r="AG3228">
        <f>(A3228 -$W$7)/$W$8</f>
        <v>0.83882346527122686</v>
      </c>
      <c r="AH3228">
        <f>(B3228 -$X$7)/$X$8</f>
        <v>-0.8641026152040947</v>
      </c>
      <c r="AI3228">
        <f>(F3228 -$Z$7)/$Z$8</f>
        <v>-0.14379992882668732</v>
      </c>
      <c r="AJ3228">
        <f>(I3228 -$AA$7)/$AA$8</f>
        <v>-0.40124168605466753</v>
      </c>
      <c r="AK3228">
        <f t="shared" si="611"/>
        <v>-0.93837681180577304</v>
      </c>
      <c r="AL3228">
        <f>IF(C3228="Low", 1, IF(C3228="Medium", 2, IF(C3228="High", 3, "")))</f>
        <v>1</v>
      </c>
      <c r="AM3228">
        <f>IF(G3228="Low", 1, IF(G3228="Medium", 2, IF(G3228="High", 3, "")))</f>
        <v>3</v>
      </c>
      <c r="AN3228">
        <f t="shared" si="613"/>
        <v>1</v>
      </c>
      <c r="AO3228">
        <f t="shared" si="614"/>
        <v>3</v>
      </c>
      <c r="AP3228">
        <f t="shared" si="615"/>
        <v>0</v>
      </c>
      <c r="AQ3228">
        <f>IF(H3228="Yes", 1, 0)</f>
        <v>1</v>
      </c>
      <c r="AR3228">
        <f>IF(D3228="Yes", 1, 0)</f>
        <v>0</v>
      </c>
      <c r="AS3228">
        <f t="shared" si="616"/>
        <v>1</v>
      </c>
      <c r="AT3228">
        <f t="shared" si="617"/>
        <v>1</v>
      </c>
      <c r="AU3228">
        <f t="shared" si="618"/>
        <v>0</v>
      </c>
      <c r="AV3228">
        <f t="shared" si="619"/>
        <v>0</v>
      </c>
      <c r="AX3228">
        <f t="shared" si="620"/>
        <v>1</v>
      </c>
    </row>
    <row r="3229" spans="1:50" x14ac:dyDescent="0.3">
      <c r="A3229">
        <v>28</v>
      </c>
      <c r="B3229">
        <v>68</v>
      </c>
      <c r="C3229" t="s">
        <v>18</v>
      </c>
      <c r="D3229" t="s">
        <v>21</v>
      </c>
      <c r="E3229">
        <v>8</v>
      </c>
      <c r="F3229">
        <v>99</v>
      </c>
      <c r="G3229" t="s">
        <v>22</v>
      </c>
      <c r="H3229" t="s">
        <v>21</v>
      </c>
      <c r="I3229">
        <v>1</v>
      </c>
      <c r="J3229" t="s">
        <v>22</v>
      </c>
      <c r="K3229" t="s">
        <v>23</v>
      </c>
      <c r="L3229" t="s">
        <v>32</v>
      </c>
      <c r="M3229">
        <v>3</v>
      </c>
      <c r="N3229" t="s">
        <v>20</v>
      </c>
      <c r="O3229" t="s">
        <v>25</v>
      </c>
      <c r="P3229" t="s">
        <v>26</v>
      </c>
      <c r="Q3229" t="s">
        <v>31</v>
      </c>
      <c r="R3229">
        <v>69</v>
      </c>
      <c r="T3229">
        <f t="shared" si="612"/>
        <v>0.22536991256138217</v>
      </c>
      <c r="U3229">
        <f t="shared" si="621"/>
        <v>68.112384472885566</v>
      </c>
      <c r="AD3229">
        <f>(E3229 -$Y$7)/$Y$8</f>
        <v>0.66139910137521774</v>
      </c>
      <c r="AE3229">
        <f t="shared" si="610"/>
        <v>1</v>
      </c>
      <c r="AG3229">
        <f>(A3229 -$W$7)/$W$8</f>
        <v>1.3396464035548883</v>
      </c>
      <c r="AH3229">
        <f>(B3229 -$X$7)/$X$8</f>
        <v>-1.0373137612320207</v>
      </c>
      <c r="AI3229">
        <f>(F3229 -$Z$7)/$Z$8</f>
        <v>1.6619193236372043</v>
      </c>
      <c r="AJ3229">
        <f>(I3229 -$AA$7)/$AA$8</f>
        <v>-0.40124168605466753</v>
      </c>
      <c r="AK3229">
        <f t="shared" si="611"/>
        <v>3.141133078780467E-2</v>
      </c>
      <c r="AL3229">
        <f>IF(C3229="Low", 1, IF(C3229="Medium", 2, IF(C3229="High", 3, "")))</f>
        <v>1</v>
      </c>
      <c r="AM3229">
        <f>IF(G3229="Low", 1, IF(G3229="Medium", 2, IF(G3229="High", 3, "")))</f>
        <v>2</v>
      </c>
      <c r="AN3229">
        <f t="shared" si="613"/>
        <v>2</v>
      </c>
      <c r="AO3229">
        <f t="shared" si="614"/>
        <v>1</v>
      </c>
      <c r="AP3229">
        <f t="shared" si="615"/>
        <v>0</v>
      </c>
      <c r="AQ3229">
        <f>IF(H3229="Yes", 1, 0)</f>
        <v>1</v>
      </c>
      <c r="AR3229">
        <f>IF(D3229="Yes", 1, 0)</f>
        <v>1</v>
      </c>
      <c r="AS3229">
        <f t="shared" si="616"/>
        <v>1</v>
      </c>
      <c r="AT3229">
        <f t="shared" si="617"/>
        <v>1</v>
      </c>
      <c r="AU3229">
        <f t="shared" si="618"/>
        <v>0</v>
      </c>
      <c r="AV3229">
        <f t="shared" si="619"/>
        <v>0</v>
      </c>
      <c r="AX3229">
        <f t="shared" si="620"/>
        <v>1</v>
      </c>
    </row>
    <row r="3230" spans="1:50" x14ac:dyDescent="0.3">
      <c r="A3230">
        <v>24</v>
      </c>
      <c r="B3230">
        <v>99</v>
      </c>
      <c r="C3230" t="s">
        <v>22</v>
      </c>
      <c r="D3230" t="s">
        <v>21</v>
      </c>
      <c r="E3230">
        <v>8</v>
      </c>
      <c r="F3230">
        <v>52</v>
      </c>
      <c r="G3230" t="s">
        <v>18</v>
      </c>
      <c r="H3230" t="s">
        <v>21</v>
      </c>
      <c r="I3230">
        <v>1</v>
      </c>
      <c r="J3230" t="s">
        <v>19</v>
      </c>
      <c r="K3230" t="s">
        <v>23</v>
      </c>
      <c r="L3230" t="s">
        <v>28</v>
      </c>
      <c r="M3230">
        <v>2</v>
      </c>
      <c r="N3230" t="s">
        <v>20</v>
      </c>
      <c r="O3230" t="s">
        <v>25</v>
      </c>
      <c r="P3230" t="s">
        <v>26</v>
      </c>
      <c r="Q3230" t="s">
        <v>27</v>
      </c>
      <c r="R3230">
        <v>69</v>
      </c>
      <c r="T3230">
        <f t="shared" si="612"/>
        <v>0.54923515390467981</v>
      </c>
      <c r="U3230">
        <f t="shared" si="621"/>
        <v>69.37227251765421</v>
      </c>
      <c r="AD3230">
        <f>(E3230 -$Y$7)/$Y$8</f>
        <v>0.66139910137521774</v>
      </c>
      <c r="AE3230">
        <f t="shared" si="610"/>
        <v>1</v>
      </c>
      <c r="AG3230">
        <f>(A3230 -$W$7)/$W$8</f>
        <v>0.67188248584333976</v>
      </c>
      <c r="AH3230">
        <f>(B3230 -$X$7)/$X$8</f>
        <v>1.6474590022008309</v>
      </c>
      <c r="AI3230">
        <f>(F3230 -$Z$7)/$Z$8</f>
        <v>-1.6022654788936768</v>
      </c>
      <c r="AJ3230">
        <f>(I3230 -$AA$7)/$AA$8</f>
        <v>-0.40124168605466753</v>
      </c>
      <c r="AK3230">
        <f t="shared" si="611"/>
        <v>-0.93837681180577304</v>
      </c>
      <c r="AL3230">
        <f>IF(C3230="Low", 1, IF(C3230="Medium", 2, IF(C3230="High", 3, "")))</f>
        <v>2</v>
      </c>
      <c r="AM3230">
        <f>IF(G3230="Low", 1, IF(G3230="Medium", 2, IF(G3230="High", 3, "")))</f>
        <v>1</v>
      </c>
      <c r="AN3230">
        <f t="shared" si="613"/>
        <v>3</v>
      </c>
      <c r="AO3230">
        <f t="shared" si="614"/>
        <v>1</v>
      </c>
      <c r="AP3230">
        <f t="shared" si="615"/>
        <v>0</v>
      </c>
      <c r="AQ3230">
        <f>IF(H3230="Yes", 1, 0)</f>
        <v>1</v>
      </c>
      <c r="AR3230">
        <f>IF(D3230="Yes", 1, 0)</f>
        <v>1</v>
      </c>
      <c r="AS3230">
        <f t="shared" si="616"/>
        <v>1</v>
      </c>
      <c r="AT3230">
        <f t="shared" si="617"/>
        <v>1</v>
      </c>
      <c r="AU3230">
        <f t="shared" si="618"/>
        <v>0</v>
      </c>
      <c r="AV3230">
        <f t="shared" si="619"/>
        <v>0</v>
      </c>
      <c r="AX3230">
        <f t="shared" si="620"/>
        <v>1</v>
      </c>
    </row>
    <row r="3231" spans="1:50" x14ac:dyDescent="0.3">
      <c r="A3231">
        <v>22</v>
      </c>
      <c r="B3231">
        <v>61</v>
      </c>
      <c r="C3231" t="s">
        <v>22</v>
      </c>
      <c r="D3231" t="s">
        <v>21</v>
      </c>
      <c r="E3231">
        <v>5</v>
      </c>
      <c r="F3231">
        <v>69</v>
      </c>
      <c r="G3231" t="s">
        <v>18</v>
      </c>
      <c r="H3231" t="s">
        <v>21</v>
      </c>
      <c r="I3231">
        <v>2</v>
      </c>
      <c r="J3231" t="s">
        <v>19</v>
      </c>
      <c r="K3231" t="s">
        <v>23</v>
      </c>
      <c r="L3231" t="s">
        <v>32</v>
      </c>
      <c r="M3231">
        <v>2</v>
      </c>
      <c r="N3231" t="s">
        <v>20</v>
      </c>
      <c r="O3231" t="s">
        <v>25</v>
      </c>
      <c r="P3231" t="s">
        <v>35</v>
      </c>
      <c r="Q3231" t="s">
        <v>31</v>
      </c>
      <c r="R3231">
        <v>63</v>
      </c>
      <c r="T3231">
        <f t="shared" si="612"/>
        <v>-0.15792089180803232</v>
      </c>
      <c r="U3231">
        <f t="shared" si="621"/>
        <v>66.621321399578164</v>
      </c>
      <c r="AD3231">
        <f>(E3231 -$Y$7)/$Y$8</f>
        <v>-1.3821849342223185</v>
      </c>
      <c r="AE3231">
        <f t="shared" si="610"/>
        <v>1</v>
      </c>
      <c r="AG3231">
        <f>(A3231 -$W$7)/$W$8</f>
        <v>0.3380005269875655</v>
      </c>
      <c r="AH3231">
        <f>(B3231 -$X$7)/$X$8</f>
        <v>-1.6435527723297614</v>
      </c>
      <c r="AI3231">
        <f>(F3231 -$Z$7)/$Z$8</f>
        <v>-0.42160289074420915</v>
      </c>
      <c r="AJ3231">
        <f>(I3231 -$AA$7)/$AA$8</f>
        <v>0.41145108517868284</v>
      </c>
      <c r="AK3231">
        <f t="shared" si="611"/>
        <v>-0.93837681180577304</v>
      </c>
      <c r="AL3231">
        <f>IF(C3231="Low", 1, IF(C3231="Medium", 2, IF(C3231="High", 3, "")))</f>
        <v>2</v>
      </c>
      <c r="AM3231">
        <f>IF(G3231="Low", 1, IF(G3231="Medium", 2, IF(G3231="High", 3, "")))</f>
        <v>1</v>
      </c>
      <c r="AN3231">
        <f t="shared" si="613"/>
        <v>3</v>
      </c>
      <c r="AO3231">
        <f t="shared" si="614"/>
        <v>1</v>
      </c>
      <c r="AP3231">
        <f t="shared" si="615"/>
        <v>0</v>
      </c>
      <c r="AQ3231">
        <f>IF(H3231="Yes", 1, 0)</f>
        <v>1</v>
      </c>
      <c r="AR3231">
        <f>IF(D3231="Yes", 1, 0)</f>
        <v>1</v>
      </c>
      <c r="AS3231">
        <f t="shared" si="616"/>
        <v>1</v>
      </c>
      <c r="AT3231">
        <f t="shared" si="617"/>
        <v>0</v>
      </c>
      <c r="AU3231">
        <f t="shared" si="618"/>
        <v>0</v>
      </c>
      <c r="AV3231">
        <f t="shared" si="619"/>
        <v>0</v>
      </c>
      <c r="AX3231">
        <f t="shared" si="620"/>
        <v>1</v>
      </c>
    </row>
    <row r="3232" spans="1:50" x14ac:dyDescent="0.3">
      <c r="A3232">
        <v>14</v>
      </c>
      <c r="B3232">
        <v>91</v>
      </c>
      <c r="C3232" t="s">
        <v>18</v>
      </c>
      <c r="D3232" t="s">
        <v>20</v>
      </c>
      <c r="E3232">
        <v>5</v>
      </c>
      <c r="F3232">
        <v>98</v>
      </c>
      <c r="G3232" t="s">
        <v>19</v>
      </c>
      <c r="H3232" t="s">
        <v>21</v>
      </c>
      <c r="I3232">
        <v>0</v>
      </c>
      <c r="J3232" t="s">
        <v>19</v>
      </c>
      <c r="K3232" t="s">
        <v>23</v>
      </c>
      <c r="L3232" t="s">
        <v>32</v>
      </c>
      <c r="M3232">
        <v>3</v>
      </c>
      <c r="N3232" t="s">
        <v>20</v>
      </c>
      <c r="O3232" t="s">
        <v>25</v>
      </c>
      <c r="P3232" t="s">
        <v>26</v>
      </c>
      <c r="Q3232" t="s">
        <v>31</v>
      </c>
      <c r="R3232">
        <v>68</v>
      </c>
      <c r="T3232">
        <f t="shared" si="612"/>
        <v>0.2907196314535167</v>
      </c>
      <c r="U3232">
        <f t="shared" si="621"/>
        <v>68.366605423610935</v>
      </c>
      <c r="AD3232">
        <f>(E3232 -$Y$7)/$Y$8</f>
        <v>-1.3821849342223185</v>
      </c>
      <c r="AE3232">
        <f t="shared" si="610"/>
        <v>1</v>
      </c>
      <c r="AG3232">
        <f>(A3232 -$W$7)/$W$8</f>
        <v>-0.9975273084355315</v>
      </c>
      <c r="AH3232">
        <f>(B3232 -$X$7)/$X$8</f>
        <v>0.95461441808912728</v>
      </c>
      <c r="AI3232">
        <f>(F3232 -$Z$7)/$Z$8</f>
        <v>1.5924685831578238</v>
      </c>
      <c r="AJ3232">
        <f>(I3232 -$AA$7)/$AA$8</f>
        <v>-1.213934457288018</v>
      </c>
      <c r="AK3232">
        <f t="shared" si="611"/>
        <v>3.141133078780467E-2</v>
      </c>
      <c r="AL3232">
        <f>IF(C3232="Low", 1, IF(C3232="Medium", 2, IF(C3232="High", 3, "")))</f>
        <v>1</v>
      </c>
      <c r="AM3232">
        <f>IF(G3232="Low", 1, IF(G3232="Medium", 2, IF(G3232="High", 3, "")))</f>
        <v>3</v>
      </c>
      <c r="AN3232">
        <f t="shared" si="613"/>
        <v>3</v>
      </c>
      <c r="AO3232">
        <f t="shared" si="614"/>
        <v>1</v>
      </c>
      <c r="AP3232">
        <f t="shared" si="615"/>
        <v>0</v>
      </c>
      <c r="AQ3232">
        <f>IF(H3232="Yes", 1, 0)</f>
        <v>1</v>
      </c>
      <c r="AR3232">
        <f>IF(D3232="Yes", 1, 0)</f>
        <v>0</v>
      </c>
      <c r="AS3232">
        <f t="shared" si="616"/>
        <v>1</v>
      </c>
      <c r="AT3232">
        <f t="shared" si="617"/>
        <v>1</v>
      </c>
      <c r="AU3232">
        <f t="shared" si="618"/>
        <v>0</v>
      </c>
      <c r="AV3232">
        <f t="shared" si="619"/>
        <v>0</v>
      </c>
      <c r="AX3232">
        <f t="shared" si="620"/>
        <v>1</v>
      </c>
    </row>
    <row r="3233" spans="1:50" x14ac:dyDescent="0.3">
      <c r="A3233">
        <v>15</v>
      </c>
      <c r="B3233">
        <v>73</v>
      </c>
      <c r="C3233" t="s">
        <v>22</v>
      </c>
      <c r="D3233" t="s">
        <v>20</v>
      </c>
      <c r="E3233">
        <v>8</v>
      </c>
      <c r="F3233">
        <v>68</v>
      </c>
      <c r="G3233" t="s">
        <v>22</v>
      </c>
      <c r="H3233" t="s">
        <v>21</v>
      </c>
      <c r="I3233">
        <v>1</v>
      </c>
      <c r="J3233" t="s">
        <v>22</v>
      </c>
      <c r="K3233" t="s">
        <v>23</v>
      </c>
      <c r="L3233" t="s">
        <v>32</v>
      </c>
      <c r="M3233">
        <v>3</v>
      </c>
      <c r="N3233" t="s">
        <v>20</v>
      </c>
      <c r="O3233" t="s">
        <v>25</v>
      </c>
      <c r="P3233" t="s">
        <v>26</v>
      </c>
      <c r="Q3233" t="s">
        <v>31</v>
      </c>
      <c r="R3233">
        <v>64</v>
      </c>
      <c r="T3233">
        <f t="shared" si="612"/>
        <v>-0.1279485539165352</v>
      </c>
      <c r="U3233">
        <f t="shared" si="621"/>
        <v>66.737918630039331</v>
      </c>
      <c r="AD3233">
        <f>(E3233 -$Y$7)/$Y$8</f>
        <v>0.66139910137521774</v>
      </c>
      <c r="AE3233">
        <f t="shared" si="610"/>
        <v>1</v>
      </c>
      <c r="AG3233">
        <f>(A3233 -$W$7)/$W$8</f>
        <v>-0.8305863290076444</v>
      </c>
      <c r="AH3233">
        <f>(B3233 -$X$7)/$X$8</f>
        <v>-0.60428589616220585</v>
      </c>
      <c r="AI3233">
        <f>(F3233 -$Z$7)/$Z$8</f>
        <v>-0.49105363122358958</v>
      </c>
      <c r="AJ3233">
        <f>(I3233 -$AA$7)/$AA$8</f>
        <v>-0.40124168605466753</v>
      </c>
      <c r="AK3233">
        <f t="shared" si="611"/>
        <v>3.141133078780467E-2</v>
      </c>
      <c r="AL3233">
        <f>IF(C3233="Low", 1, IF(C3233="Medium", 2, IF(C3233="High", 3, "")))</f>
        <v>2</v>
      </c>
      <c r="AM3233">
        <f>IF(G3233="Low", 1, IF(G3233="Medium", 2, IF(G3233="High", 3, "")))</f>
        <v>2</v>
      </c>
      <c r="AN3233">
        <f t="shared" si="613"/>
        <v>2</v>
      </c>
      <c r="AO3233">
        <f t="shared" si="614"/>
        <v>1</v>
      </c>
      <c r="AP3233">
        <f t="shared" si="615"/>
        <v>0</v>
      </c>
      <c r="AQ3233">
        <f>IF(H3233="Yes", 1, 0)</f>
        <v>1</v>
      </c>
      <c r="AR3233">
        <f>IF(D3233="Yes", 1, 0)</f>
        <v>0</v>
      </c>
      <c r="AS3233">
        <f t="shared" si="616"/>
        <v>1</v>
      </c>
      <c r="AT3233">
        <f t="shared" si="617"/>
        <v>1</v>
      </c>
      <c r="AU3233">
        <f t="shared" si="618"/>
        <v>0</v>
      </c>
      <c r="AV3233">
        <f t="shared" si="619"/>
        <v>0</v>
      </c>
      <c r="AX3233">
        <f t="shared" si="620"/>
        <v>1</v>
      </c>
    </row>
    <row r="3234" spans="1:50" x14ac:dyDescent="0.3">
      <c r="A3234">
        <v>27</v>
      </c>
      <c r="B3234">
        <v>61</v>
      </c>
      <c r="C3234" t="s">
        <v>22</v>
      </c>
      <c r="D3234" t="s">
        <v>20</v>
      </c>
      <c r="E3234">
        <v>5</v>
      </c>
      <c r="F3234">
        <v>70</v>
      </c>
      <c r="G3234" t="s">
        <v>22</v>
      </c>
      <c r="H3234" t="s">
        <v>21</v>
      </c>
      <c r="I3234">
        <v>2</v>
      </c>
      <c r="J3234" t="s">
        <v>18</v>
      </c>
      <c r="K3234" t="s">
        <v>23</v>
      </c>
      <c r="L3234" t="s">
        <v>32</v>
      </c>
      <c r="M3234">
        <v>2</v>
      </c>
      <c r="N3234" t="s">
        <v>20</v>
      </c>
      <c r="O3234" t="s">
        <v>29</v>
      </c>
      <c r="P3234" t="s">
        <v>26</v>
      </c>
      <c r="Q3234" t="s">
        <v>27</v>
      </c>
      <c r="R3234">
        <v>64</v>
      </c>
      <c r="T3234">
        <f t="shared" si="612"/>
        <v>3.0666893854270766E-3</v>
      </c>
      <c r="U3234">
        <f t="shared" si="621"/>
        <v>67.247589065909381</v>
      </c>
      <c r="AD3234">
        <f>(E3234 -$Y$7)/$Y$8</f>
        <v>-1.3821849342223185</v>
      </c>
      <c r="AE3234">
        <f t="shared" si="610"/>
        <v>1</v>
      </c>
      <c r="AG3234">
        <f>(A3234 -$W$7)/$W$8</f>
        <v>1.1727054241270012</v>
      </c>
      <c r="AH3234">
        <f>(B3234 -$X$7)/$X$8</f>
        <v>-1.6435527723297614</v>
      </c>
      <c r="AI3234">
        <f>(F3234 -$Z$7)/$Z$8</f>
        <v>-0.35215215026482866</v>
      </c>
      <c r="AJ3234">
        <f>(I3234 -$AA$7)/$AA$8</f>
        <v>0.41145108517868284</v>
      </c>
      <c r="AK3234">
        <f t="shared" si="611"/>
        <v>-0.93837681180577304</v>
      </c>
      <c r="AL3234">
        <f>IF(C3234="Low", 1, IF(C3234="Medium", 2, IF(C3234="High", 3, "")))</f>
        <v>2</v>
      </c>
      <c r="AM3234">
        <f>IF(G3234="Low", 1, IF(G3234="Medium", 2, IF(G3234="High", 3, "")))</f>
        <v>2</v>
      </c>
      <c r="AN3234">
        <f t="shared" si="613"/>
        <v>1</v>
      </c>
      <c r="AO3234">
        <f t="shared" si="614"/>
        <v>2</v>
      </c>
      <c r="AP3234">
        <f t="shared" si="615"/>
        <v>0</v>
      </c>
      <c r="AQ3234">
        <f>IF(H3234="Yes", 1, 0)</f>
        <v>1</v>
      </c>
      <c r="AR3234">
        <f>IF(D3234="Yes", 1, 0)</f>
        <v>0</v>
      </c>
      <c r="AS3234">
        <f t="shared" si="616"/>
        <v>1</v>
      </c>
      <c r="AT3234">
        <f t="shared" si="617"/>
        <v>1</v>
      </c>
      <c r="AU3234">
        <f t="shared" si="618"/>
        <v>0</v>
      </c>
      <c r="AV3234">
        <f t="shared" si="619"/>
        <v>0</v>
      </c>
      <c r="AX3234">
        <f t="shared" si="620"/>
        <v>1</v>
      </c>
    </row>
    <row r="3235" spans="1:50" x14ac:dyDescent="0.3">
      <c r="A3235">
        <v>25</v>
      </c>
      <c r="B3235">
        <v>97</v>
      </c>
      <c r="C3235" t="s">
        <v>22</v>
      </c>
      <c r="D3235" t="s">
        <v>21</v>
      </c>
      <c r="E3235">
        <v>5</v>
      </c>
      <c r="F3235">
        <v>82</v>
      </c>
      <c r="G3235" t="s">
        <v>19</v>
      </c>
      <c r="H3235" t="s">
        <v>21</v>
      </c>
      <c r="I3235">
        <v>1</v>
      </c>
      <c r="J3235" t="s">
        <v>19</v>
      </c>
      <c r="K3235" t="s">
        <v>23</v>
      </c>
      <c r="L3235" t="s">
        <v>28</v>
      </c>
      <c r="M3235">
        <v>5</v>
      </c>
      <c r="N3235" t="s">
        <v>20</v>
      </c>
      <c r="O3235" t="s">
        <v>29</v>
      </c>
      <c r="P3235" t="s">
        <v>30</v>
      </c>
      <c r="Q3235" t="s">
        <v>27</v>
      </c>
      <c r="R3235">
        <v>73</v>
      </c>
      <c r="T3235">
        <f t="shared" si="612"/>
        <v>0.80274303339180286</v>
      </c>
      <c r="U3235">
        <f t="shared" si="621"/>
        <v>70.358459072579748</v>
      </c>
      <c r="AD3235">
        <f>(E3235 -$Y$7)/$Y$8</f>
        <v>-1.3821849342223185</v>
      </c>
      <c r="AE3235">
        <f t="shared" si="610"/>
        <v>1</v>
      </c>
      <c r="AG3235">
        <f>(A3235 -$W$7)/$W$8</f>
        <v>0.83882346527122686</v>
      </c>
      <c r="AH3235">
        <f>(B3235 -$X$7)/$X$8</f>
        <v>1.4742478561729051</v>
      </c>
      <c r="AI3235">
        <f>(F3235 -$Z$7)/$Z$8</f>
        <v>0.48125673548773673</v>
      </c>
      <c r="AJ3235">
        <f>(I3235 -$AA$7)/$AA$8</f>
        <v>-0.40124168605466753</v>
      </c>
      <c r="AK3235">
        <f t="shared" si="611"/>
        <v>1.9709876159749602</v>
      </c>
      <c r="AL3235">
        <f>IF(C3235="Low", 1, IF(C3235="Medium", 2, IF(C3235="High", 3, "")))</f>
        <v>2</v>
      </c>
      <c r="AM3235">
        <f>IF(G3235="Low", 1, IF(G3235="Medium", 2, IF(G3235="High", 3, "")))</f>
        <v>3</v>
      </c>
      <c r="AN3235">
        <f t="shared" si="613"/>
        <v>3</v>
      </c>
      <c r="AO3235">
        <f t="shared" si="614"/>
        <v>2</v>
      </c>
      <c r="AP3235">
        <f t="shared" si="615"/>
        <v>0</v>
      </c>
      <c r="AQ3235">
        <f>IF(H3235="Yes", 1, 0)</f>
        <v>1</v>
      </c>
      <c r="AR3235">
        <f>IF(D3235="Yes", 1, 0)</f>
        <v>1</v>
      </c>
      <c r="AS3235">
        <f t="shared" si="616"/>
        <v>1</v>
      </c>
      <c r="AT3235">
        <f t="shared" si="617"/>
        <v>0</v>
      </c>
      <c r="AU3235">
        <f t="shared" si="618"/>
        <v>1</v>
      </c>
      <c r="AV3235">
        <f t="shared" si="619"/>
        <v>1</v>
      </c>
      <c r="AX3235">
        <f t="shared" si="620"/>
        <v>1</v>
      </c>
    </row>
    <row r="3236" spans="1:50" x14ac:dyDescent="0.3">
      <c r="A3236">
        <v>20</v>
      </c>
      <c r="B3236">
        <v>66</v>
      </c>
      <c r="C3236" t="s">
        <v>18</v>
      </c>
      <c r="D3236" t="s">
        <v>21</v>
      </c>
      <c r="E3236">
        <v>4</v>
      </c>
      <c r="F3236">
        <v>95</v>
      </c>
      <c r="G3236" t="s">
        <v>19</v>
      </c>
      <c r="H3236" t="s">
        <v>21</v>
      </c>
      <c r="I3236">
        <v>2</v>
      </c>
      <c r="J3236" t="s">
        <v>22</v>
      </c>
      <c r="K3236" t="s">
        <v>23</v>
      </c>
      <c r="L3236" t="s">
        <v>32</v>
      </c>
      <c r="M3236">
        <v>2</v>
      </c>
      <c r="N3236" t="s">
        <v>20</v>
      </c>
      <c r="O3236" t="s">
        <v>25</v>
      </c>
      <c r="P3236" t="s">
        <v>30</v>
      </c>
      <c r="Q3236" t="s">
        <v>31</v>
      </c>
      <c r="R3236">
        <v>66</v>
      </c>
      <c r="T3236">
        <f t="shared" si="612"/>
        <v>-3.8015290700946627E-2</v>
      </c>
      <c r="U3236">
        <f t="shared" si="621"/>
        <v>67.087773534759549</v>
      </c>
      <c r="AD3236">
        <f>(E3236 -$Y$7)/$Y$8</f>
        <v>-2.0633796127548307</v>
      </c>
      <c r="AE3236">
        <f t="shared" si="610"/>
        <v>1</v>
      </c>
      <c r="AG3236">
        <f>(A3236 -$W$7)/$W$8</f>
        <v>4.1185681317912485E-3</v>
      </c>
      <c r="AH3236">
        <f>(B3236 -$X$7)/$X$8</f>
        <v>-1.2105249072599464</v>
      </c>
      <c r="AI3236">
        <f>(F3236 -$Z$7)/$Z$8</f>
        <v>1.3841163617196826</v>
      </c>
      <c r="AJ3236">
        <f>(I3236 -$AA$7)/$AA$8</f>
        <v>0.41145108517868284</v>
      </c>
      <c r="AK3236">
        <f t="shared" si="611"/>
        <v>-0.93837681180577304</v>
      </c>
      <c r="AL3236">
        <f>IF(C3236="Low", 1, IF(C3236="Medium", 2, IF(C3236="High", 3, "")))</f>
        <v>1</v>
      </c>
      <c r="AM3236">
        <f>IF(G3236="Low", 1, IF(G3236="Medium", 2, IF(G3236="High", 3, "")))</f>
        <v>3</v>
      </c>
      <c r="AN3236">
        <f t="shared" si="613"/>
        <v>2</v>
      </c>
      <c r="AO3236">
        <f t="shared" si="614"/>
        <v>1</v>
      </c>
      <c r="AP3236">
        <f t="shared" si="615"/>
        <v>0</v>
      </c>
      <c r="AQ3236">
        <f>IF(H3236="Yes", 1, 0)</f>
        <v>1</v>
      </c>
      <c r="AR3236">
        <f>IF(D3236="Yes", 1, 0)</f>
        <v>1</v>
      </c>
      <c r="AS3236">
        <f t="shared" si="616"/>
        <v>1</v>
      </c>
      <c r="AT3236">
        <f t="shared" si="617"/>
        <v>0</v>
      </c>
      <c r="AU3236">
        <f t="shared" si="618"/>
        <v>0</v>
      </c>
      <c r="AV3236">
        <f t="shared" si="619"/>
        <v>0</v>
      </c>
      <c r="AX3236">
        <f t="shared" si="620"/>
        <v>1</v>
      </c>
    </row>
    <row r="3237" spans="1:50" x14ac:dyDescent="0.3">
      <c r="A3237">
        <v>17</v>
      </c>
      <c r="B3237">
        <v>82</v>
      </c>
      <c r="C3237" t="s">
        <v>22</v>
      </c>
      <c r="D3237" t="s">
        <v>20</v>
      </c>
      <c r="E3237">
        <v>6</v>
      </c>
      <c r="F3237">
        <v>65</v>
      </c>
      <c r="G3237" t="s">
        <v>18</v>
      </c>
      <c r="H3237" t="s">
        <v>21</v>
      </c>
      <c r="I3237">
        <v>4</v>
      </c>
      <c r="J3237" t="s">
        <v>22</v>
      </c>
      <c r="K3237" t="s">
        <v>34</v>
      </c>
      <c r="L3237" t="s">
        <v>24</v>
      </c>
      <c r="M3237">
        <v>3</v>
      </c>
      <c r="N3237" t="s">
        <v>20</v>
      </c>
      <c r="O3237" t="s">
        <v>25</v>
      </c>
      <c r="P3237" t="s">
        <v>30</v>
      </c>
      <c r="Q3237" t="s">
        <v>31</v>
      </c>
      <c r="R3237">
        <v>67</v>
      </c>
      <c r="T3237">
        <f t="shared" si="612"/>
        <v>0.1723610457275257</v>
      </c>
      <c r="U3237">
        <f t="shared" si="621"/>
        <v>67.906171427874312</v>
      </c>
      <c r="AD3237">
        <f>(E3237 -$Y$7)/$Y$8</f>
        <v>-0.70099025568980644</v>
      </c>
      <c r="AE3237">
        <f t="shared" si="610"/>
        <v>0</v>
      </c>
      <c r="AG3237">
        <f>(A3237 -$W$7)/$W$8</f>
        <v>-0.49670437015187013</v>
      </c>
      <c r="AH3237">
        <f>(B3237 -$X$7)/$X$8</f>
        <v>0.17516426096346072</v>
      </c>
      <c r="AI3237">
        <f>(F3237 -$Z$7)/$Z$8</f>
        <v>-0.69940585266173094</v>
      </c>
      <c r="AJ3237">
        <f>(I3237 -$AA$7)/$AA$8</f>
        <v>2.0368366276453838</v>
      </c>
      <c r="AK3237">
        <f t="shared" si="611"/>
        <v>3.141133078780467E-2</v>
      </c>
      <c r="AL3237">
        <f>IF(C3237="Low", 1, IF(C3237="Medium", 2, IF(C3237="High", 3, "")))</f>
        <v>2</v>
      </c>
      <c r="AM3237">
        <f>IF(G3237="Low", 1, IF(G3237="Medium", 2, IF(G3237="High", 3, "")))</f>
        <v>1</v>
      </c>
      <c r="AN3237">
        <f t="shared" si="613"/>
        <v>2</v>
      </c>
      <c r="AO3237">
        <f t="shared" si="614"/>
        <v>1</v>
      </c>
      <c r="AP3237">
        <f t="shared" si="615"/>
        <v>1</v>
      </c>
      <c r="AQ3237">
        <f>IF(H3237="Yes", 1, 0)</f>
        <v>1</v>
      </c>
      <c r="AR3237">
        <f>IF(D3237="Yes", 1, 0)</f>
        <v>0</v>
      </c>
      <c r="AS3237">
        <f t="shared" si="616"/>
        <v>1</v>
      </c>
      <c r="AT3237">
        <f t="shared" si="617"/>
        <v>0</v>
      </c>
      <c r="AU3237">
        <f t="shared" si="618"/>
        <v>0</v>
      </c>
      <c r="AV3237">
        <f t="shared" si="619"/>
        <v>0</v>
      </c>
      <c r="AX3237">
        <f t="shared" si="620"/>
        <v>1</v>
      </c>
    </row>
    <row r="3238" spans="1:50" x14ac:dyDescent="0.3">
      <c r="A3238">
        <v>8</v>
      </c>
      <c r="B3238">
        <v>71</v>
      </c>
      <c r="C3238" t="s">
        <v>19</v>
      </c>
      <c r="D3238" t="s">
        <v>21</v>
      </c>
      <c r="E3238">
        <v>8</v>
      </c>
      <c r="F3238">
        <v>97</v>
      </c>
      <c r="G3238" t="s">
        <v>22</v>
      </c>
      <c r="H3238" t="s">
        <v>21</v>
      </c>
      <c r="I3238">
        <v>3</v>
      </c>
      <c r="J3238" t="s">
        <v>22</v>
      </c>
      <c r="K3238" t="s">
        <v>34</v>
      </c>
      <c r="L3238" t="s">
        <v>32</v>
      </c>
      <c r="M3238">
        <v>1</v>
      </c>
      <c r="N3238" t="s">
        <v>21</v>
      </c>
      <c r="O3238" t="s">
        <v>25</v>
      </c>
      <c r="P3238" t="s">
        <v>26</v>
      </c>
      <c r="Q3238" t="s">
        <v>31</v>
      </c>
      <c r="R3238">
        <v>63</v>
      </c>
      <c r="T3238">
        <f t="shared" si="612"/>
        <v>-0.11114353269203463</v>
      </c>
      <c r="U3238">
        <f t="shared" si="621"/>
        <v>66.803292874107669</v>
      </c>
      <c r="AD3238">
        <f>(E3238 -$Y$7)/$Y$8</f>
        <v>0.66139910137521774</v>
      </c>
      <c r="AE3238">
        <f t="shared" si="610"/>
        <v>0</v>
      </c>
      <c r="AG3238">
        <f>(A3238 -$W$7)/$W$8</f>
        <v>-1.9991731850028542</v>
      </c>
      <c r="AH3238">
        <f>(B3238 -$X$7)/$X$8</f>
        <v>-0.77749704219013172</v>
      </c>
      <c r="AI3238">
        <f>(F3238 -$Z$7)/$Z$8</f>
        <v>1.5230178426784435</v>
      </c>
      <c r="AJ3238">
        <f>(I3238 -$AA$7)/$AA$8</f>
        <v>1.2241438564120333</v>
      </c>
      <c r="AK3238">
        <f t="shared" si="611"/>
        <v>-1.9081649543993509</v>
      </c>
      <c r="AL3238">
        <f>IF(C3238="Low", 1, IF(C3238="Medium", 2, IF(C3238="High", 3, "")))</f>
        <v>3</v>
      </c>
      <c r="AM3238">
        <f>IF(G3238="Low", 1, IF(G3238="Medium", 2, IF(G3238="High", 3, "")))</f>
        <v>2</v>
      </c>
      <c r="AN3238">
        <f t="shared" si="613"/>
        <v>2</v>
      </c>
      <c r="AO3238">
        <f t="shared" si="614"/>
        <v>1</v>
      </c>
      <c r="AP3238">
        <f t="shared" si="615"/>
        <v>0</v>
      </c>
      <c r="AQ3238">
        <f>IF(H3238="Yes", 1, 0)</f>
        <v>1</v>
      </c>
      <c r="AR3238">
        <f>IF(D3238="Yes", 1, 0)</f>
        <v>1</v>
      </c>
      <c r="AS3238">
        <f t="shared" si="616"/>
        <v>0</v>
      </c>
      <c r="AT3238">
        <f t="shared" si="617"/>
        <v>1</v>
      </c>
      <c r="AU3238">
        <f t="shared" si="618"/>
        <v>0</v>
      </c>
      <c r="AV3238">
        <f t="shared" si="619"/>
        <v>0</v>
      </c>
      <c r="AX3238">
        <f t="shared" si="620"/>
        <v>1</v>
      </c>
    </row>
    <row r="3239" spans="1:50" x14ac:dyDescent="0.3">
      <c r="A3239">
        <v>14</v>
      </c>
      <c r="B3239">
        <v>63</v>
      </c>
      <c r="C3239" t="s">
        <v>22</v>
      </c>
      <c r="D3239" t="s">
        <v>21</v>
      </c>
      <c r="E3239">
        <v>8</v>
      </c>
      <c r="F3239">
        <v>64</v>
      </c>
      <c r="G3239" t="s">
        <v>19</v>
      </c>
      <c r="H3239" t="s">
        <v>21</v>
      </c>
      <c r="I3239">
        <v>1</v>
      </c>
      <c r="J3239" t="s">
        <v>22</v>
      </c>
      <c r="K3239" t="s">
        <v>23</v>
      </c>
      <c r="L3239" t="s">
        <v>32</v>
      </c>
      <c r="M3239">
        <v>3</v>
      </c>
      <c r="N3239" t="s">
        <v>20</v>
      </c>
      <c r="O3239" t="s">
        <v>25</v>
      </c>
      <c r="P3239" t="s">
        <v>30</v>
      </c>
      <c r="Q3239" t="s">
        <v>27</v>
      </c>
      <c r="R3239">
        <v>61</v>
      </c>
      <c r="T3239">
        <f t="shared" si="612"/>
        <v>-0.34231657809405269</v>
      </c>
      <c r="U3239">
        <f t="shared" si="621"/>
        <v>65.903992427518432</v>
      </c>
      <c r="AD3239">
        <f>(E3239 -$Y$7)/$Y$8</f>
        <v>0.66139910137521774</v>
      </c>
      <c r="AE3239">
        <f t="shared" si="610"/>
        <v>1</v>
      </c>
      <c r="AG3239">
        <f>(A3239 -$W$7)/$W$8</f>
        <v>-0.9975273084355315</v>
      </c>
      <c r="AH3239">
        <f>(B3239 -$X$7)/$X$8</f>
        <v>-1.4703416263018354</v>
      </c>
      <c r="AI3239">
        <f>(F3239 -$Z$7)/$Z$8</f>
        <v>-0.76885659314111132</v>
      </c>
      <c r="AJ3239">
        <f>(I3239 -$AA$7)/$AA$8</f>
        <v>-0.40124168605466753</v>
      </c>
      <c r="AK3239">
        <f t="shared" si="611"/>
        <v>3.141133078780467E-2</v>
      </c>
      <c r="AL3239">
        <f>IF(C3239="Low", 1, IF(C3239="Medium", 2, IF(C3239="High", 3, "")))</f>
        <v>2</v>
      </c>
      <c r="AM3239">
        <f>IF(G3239="Low", 1, IF(G3239="Medium", 2, IF(G3239="High", 3, "")))</f>
        <v>3</v>
      </c>
      <c r="AN3239">
        <f t="shared" si="613"/>
        <v>2</v>
      </c>
      <c r="AO3239">
        <f t="shared" si="614"/>
        <v>1</v>
      </c>
      <c r="AP3239">
        <f t="shared" si="615"/>
        <v>0</v>
      </c>
      <c r="AQ3239">
        <f>IF(H3239="Yes", 1, 0)</f>
        <v>1</v>
      </c>
      <c r="AR3239">
        <f>IF(D3239="Yes", 1, 0)</f>
        <v>1</v>
      </c>
      <c r="AS3239">
        <f t="shared" si="616"/>
        <v>1</v>
      </c>
      <c r="AT3239">
        <f t="shared" si="617"/>
        <v>0</v>
      </c>
      <c r="AU3239">
        <f t="shared" si="618"/>
        <v>0</v>
      </c>
      <c r="AV3239">
        <f t="shared" si="619"/>
        <v>0</v>
      </c>
      <c r="AX3239">
        <f t="shared" si="620"/>
        <v>1</v>
      </c>
    </row>
    <row r="3240" spans="1:50" x14ac:dyDescent="0.3">
      <c r="A3240">
        <v>31</v>
      </c>
      <c r="B3240">
        <v>62</v>
      </c>
      <c r="C3240" t="s">
        <v>22</v>
      </c>
      <c r="D3240" t="s">
        <v>21</v>
      </c>
      <c r="E3240">
        <v>8</v>
      </c>
      <c r="F3240">
        <v>91</v>
      </c>
      <c r="G3240" t="s">
        <v>19</v>
      </c>
      <c r="H3240" t="s">
        <v>21</v>
      </c>
      <c r="I3240">
        <v>4</v>
      </c>
      <c r="J3240" t="s">
        <v>19</v>
      </c>
      <c r="K3240" t="s">
        <v>23</v>
      </c>
      <c r="L3240" t="s">
        <v>24</v>
      </c>
      <c r="M3240">
        <v>4</v>
      </c>
      <c r="N3240" t="s">
        <v>20</v>
      </c>
      <c r="O3240" t="s">
        <v>25</v>
      </c>
      <c r="P3240" t="s">
        <v>30</v>
      </c>
      <c r="Q3240" t="s">
        <v>27</v>
      </c>
      <c r="R3240">
        <v>71</v>
      </c>
      <c r="T3240">
        <f t="shared" si="612"/>
        <v>0.49508039363458017</v>
      </c>
      <c r="U3240">
        <f t="shared" si="621"/>
        <v>69.161601762285045</v>
      </c>
      <c r="AD3240">
        <f>(E3240 -$Y$7)/$Y$8</f>
        <v>0.66139910137521774</v>
      </c>
      <c r="AE3240">
        <f t="shared" si="610"/>
        <v>1</v>
      </c>
      <c r="AG3240">
        <f>(A3240 -$W$7)/$W$8</f>
        <v>1.8404693418385496</v>
      </c>
      <c r="AH3240">
        <f>(B3240 -$X$7)/$X$8</f>
        <v>-1.5569471993157984</v>
      </c>
      <c r="AI3240">
        <f>(F3240 -$Z$7)/$Z$8</f>
        <v>1.1063133998021608</v>
      </c>
      <c r="AJ3240">
        <f>(I3240 -$AA$7)/$AA$8</f>
        <v>2.0368366276453838</v>
      </c>
      <c r="AK3240">
        <f t="shared" si="611"/>
        <v>1.0011994733813825</v>
      </c>
      <c r="AL3240">
        <f>IF(C3240="Low", 1, IF(C3240="Medium", 2, IF(C3240="High", 3, "")))</f>
        <v>2</v>
      </c>
      <c r="AM3240">
        <f>IF(G3240="Low", 1, IF(G3240="Medium", 2, IF(G3240="High", 3, "")))</f>
        <v>3</v>
      </c>
      <c r="AN3240">
        <f t="shared" si="613"/>
        <v>3</v>
      </c>
      <c r="AO3240">
        <f t="shared" si="614"/>
        <v>1</v>
      </c>
      <c r="AP3240">
        <f t="shared" si="615"/>
        <v>1</v>
      </c>
      <c r="AQ3240">
        <f>IF(H3240="Yes", 1, 0)</f>
        <v>1</v>
      </c>
      <c r="AR3240">
        <f>IF(D3240="Yes", 1, 0)</f>
        <v>1</v>
      </c>
      <c r="AS3240">
        <f t="shared" si="616"/>
        <v>1</v>
      </c>
      <c r="AT3240">
        <f t="shared" si="617"/>
        <v>0</v>
      </c>
      <c r="AU3240">
        <f t="shared" si="618"/>
        <v>1</v>
      </c>
      <c r="AV3240">
        <f t="shared" si="619"/>
        <v>0</v>
      </c>
      <c r="AX3240">
        <f t="shared" si="620"/>
        <v>0</v>
      </c>
    </row>
    <row r="3241" spans="1:50" x14ac:dyDescent="0.3">
      <c r="A3241">
        <v>12</v>
      </c>
      <c r="B3241">
        <v>65</v>
      </c>
      <c r="C3241" t="s">
        <v>18</v>
      </c>
      <c r="D3241" t="s">
        <v>21</v>
      </c>
      <c r="E3241">
        <v>6</v>
      </c>
      <c r="F3241">
        <v>64</v>
      </c>
      <c r="G3241" t="s">
        <v>22</v>
      </c>
      <c r="H3241" t="s">
        <v>21</v>
      </c>
      <c r="I3241">
        <v>1</v>
      </c>
      <c r="J3241" t="s">
        <v>22</v>
      </c>
      <c r="K3241" t="s">
        <v>23</v>
      </c>
      <c r="L3241" t="s">
        <v>24</v>
      </c>
      <c r="M3241">
        <v>3</v>
      </c>
      <c r="N3241" t="s">
        <v>20</v>
      </c>
      <c r="O3241" t="s">
        <v>29</v>
      </c>
      <c r="P3241" t="s">
        <v>26</v>
      </c>
      <c r="Q3241" t="s">
        <v>31</v>
      </c>
      <c r="R3241">
        <v>61</v>
      </c>
      <c r="T3241">
        <f t="shared" si="612"/>
        <v>-0.3080005713461782</v>
      </c>
      <c r="U3241">
        <f t="shared" si="621"/>
        <v>66.037487230685713</v>
      </c>
      <c r="AD3241">
        <f>(E3241 -$Y$7)/$Y$8</f>
        <v>-0.70099025568980644</v>
      </c>
      <c r="AE3241">
        <f t="shared" si="610"/>
        <v>1</v>
      </c>
      <c r="AG3241">
        <f>(A3241 -$W$7)/$W$8</f>
        <v>-1.3314092672913058</v>
      </c>
      <c r="AH3241">
        <f>(B3241 -$X$7)/$X$8</f>
        <v>-1.2971304802739094</v>
      </c>
      <c r="AI3241">
        <f>(F3241 -$Z$7)/$Z$8</f>
        <v>-0.76885659314111132</v>
      </c>
      <c r="AJ3241">
        <f>(I3241 -$AA$7)/$AA$8</f>
        <v>-0.40124168605466753</v>
      </c>
      <c r="AK3241">
        <f t="shared" si="611"/>
        <v>3.141133078780467E-2</v>
      </c>
      <c r="AL3241">
        <f>IF(C3241="Low", 1, IF(C3241="Medium", 2, IF(C3241="High", 3, "")))</f>
        <v>1</v>
      </c>
      <c r="AM3241">
        <f>IF(G3241="Low", 1, IF(G3241="Medium", 2, IF(G3241="High", 3, "")))</f>
        <v>2</v>
      </c>
      <c r="AN3241">
        <f t="shared" si="613"/>
        <v>2</v>
      </c>
      <c r="AO3241">
        <f t="shared" si="614"/>
        <v>2</v>
      </c>
      <c r="AP3241">
        <f t="shared" si="615"/>
        <v>1</v>
      </c>
      <c r="AQ3241">
        <f>IF(H3241="Yes", 1, 0)</f>
        <v>1</v>
      </c>
      <c r="AR3241">
        <f>IF(D3241="Yes", 1, 0)</f>
        <v>1</v>
      </c>
      <c r="AS3241">
        <f t="shared" si="616"/>
        <v>1</v>
      </c>
      <c r="AT3241">
        <f t="shared" si="617"/>
        <v>1</v>
      </c>
      <c r="AU3241">
        <f t="shared" si="618"/>
        <v>0</v>
      </c>
      <c r="AV3241">
        <f t="shared" si="619"/>
        <v>0</v>
      </c>
      <c r="AX3241">
        <f t="shared" si="620"/>
        <v>1</v>
      </c>
    </row>
    <row r="3242" spans="1:50" x14ac:dyDescent="0.3">
      <c r="A3242">
        <v>21</v>
      </c>
      <c r="B3242">
        <v>63</v>
      </c>
      <c r="C3242" t="s">
        <v>22</v>
      </c>
      <c r="D3242" t="s">
        <v>21</v>
      </c>
      <c r="E3242">
        <v>7</v>
      </c>
      <c r="F3242">
        <v>54</v>
      </c>
      <c r="G3242" t="s">
        <v>18</v>
      </c>
      <c r="H3242" t="s">
        <v>21</v>
      </c>
      <c r="I3242">
        <v>1</v>
      </c>
      <c r="J3242" t="s">
        <v>22</v>
      </c>
      <c r="K3242" t="s">
        <v>34</v>
      </c>
      <c r="L3242" t="s">
        <v>24</v>
      </c>
      <c r="M3242">
        <v>3</v>
      </c>
      <c r="N3242" t="s">
        <v>20</v>
      </c>
      <c r="O3242" t="s">
        <v>29</v>
      </c>
      <c r="P3242" t="s">
        <v>30</v>
      </c>
      <c r="Q3242" t="s">
        <v>31</v>
      </c>
      <c r="R3242">
        <v>62</v>
      </c>
      <c r="T3242">
        <f t="shared" si="612"/>
        <v>-0.17444135323592969</v>
      </c>
      <c r="U3242">
        <f t="shared" si="621"/>
        <v>66.557054139032573</v>
      </c>
      <c r="AD3242">
        <f>(E3242 -$Y$7)/$Y$8</f>
        <v>-1.9795577157294329E-2</v>
      </c>
      <c r="AE3242">
        <f t="shared" si="610"/>
        <v>0</v>
      </c>
      <c r="AG3242">
        <f>(A3242 -$W$7)/$W$8</f>
        <v>0.17105954755967837</v>
      </c>
      <c r="AH3242">
        <f>(B3242 -$X$7)/$X$8</f>
        <v>-1.4703416263018354</v>
      </c>
      <c r="AI3242">
        <f>(F3242 -$Z$7)/$Z$8</f>
        <v>-1.4633639979349158</v>
      </c>
      <c r="AJ3242">
        <f>(I3242 -$AA$7)/$AA$8</f>
        <v>-0.40124168605466753</v>
      </c>
      <c r="AK3242">
        <f t="shared" si="611"/>
        <v>3.141133078780467E-2</v>
      </c>
      <c r="AL3242">
        <f>IF(C3242="Low", 1, IF(C3242="Medium", 2, IF(C3242="High", 3, "")))</f>
        <v>2</v>
      </c>
      <c r="AM3242">
        <f>IF(G3242="Low", 1, IF(G3242="Medium", 2, IF(G3242="High", 3, "")))</f>
        <v>1</v>
      </c>
      <c r="AN3242">
        <f t="shared" si="613"/>
        <v>2</v>
      </c>
      <c r="AO3242">
        <f t="shared" si="614"/>
        <v>2</v>
      </c>
      <c r="AP3242">
        <f t="shared" si="615"/>
        <v>1</v>
      </c>
      <c r="AQ3242">
        <f>IF(H3242="Yes", 1, 0)</f>
        <v>1</v>
      </c>
      <c r="AR3242">
        <f>IF(D3242="Yes", 1, 0)</f>
        <v>1</v>
      </c>
      <c r="AS3242">
        <f t="shared" si="616"/>
        <v>1</v>
      </c>
      <c r="AT3242">
        <f t="shared" si="617"/>
        <v>0</v>
      </c>
      <c r="AU3242">
        <f t="shared" si="618"/>
        <v>0</v>
      </c>
      <c r="AV3242">
        <f t="shared" si="619"/>
        <v>0</v>
      </c>
      <c r="AX3242">
        <f t="shared" si="620"/>
        <v>1</v>
      </c>
    </row>
    <row r="3243" spans="1:50" x14ac:dyDescent="0.3">
      <c r="A3243">
        <v>26</v>
      </c>
      <c r="B3243">
        <v>90</v>
      </c>
      <c r="C3243" t="s">
        <v>19</v>
      </c>
      <c r="D3243" t="s">
        <v>21</v>
      </c>
      <c r="E3243">
        <v>8</v>
      </c>
      <c r="F3243">
        <v>91</v>
      </c>
      <c r="G3243" t="s">
        <v>22</v>
      </c>
      <c r="H3243" t="s">
        <v>21</v>
      </c>
      <c r="I3243">
        <v>1</v>
      </c>
      <c r="J3243" t="s">
        <v>19</v>
      </c>
      <c r="K3243" t="s">
        <v>34</v>
      </c>
      <c r="L3243" t="s">
        <v>32</v>
      </c>
      <c r="M3243">
        <v>4</v>
      </c>
      <c r="N3243" t="s">
        <v>21</v>
      </c>
      <c r="O3243" t="s">
        <v>25</v>
      </c>
      <c r="P3243" t="s">
        <v>26</v>
      </c>
      <c r="Q3243" t="s">
        <v>27</v>
      </c>
      <c r="R3243">
        <v>74</v>
      </c>
      <c r="T3243">
        <f t="shared" si="612"/>
        <v>0.71963898979569729</v>
      </c>
      <c r="U3243">
        <f t="shared" si="621"/>
        <v>70.035170934079943</v>
      </c>
      <c r="AD3243">
        <f>(E3243 -$Y$7)/$Y$8</f>
        <v>0.66139910137521774</v>
      </c>
      <c r="AE3243">
        <f t="shared" si="610"/>
        <v>0</v>
      </c>
      <c r="AG3243">
        <f>(A3243 -$W$7)/$W$8</f>
        <v>1.0057644446991141</v>
      </c>
      <c r="AH3243">
        <f>(B3243 -$X$7)/$X$8</f>
        <v>0.86800884507516429</v>
      </c>
      <c r="AI3243">
        <f>(F3243 -$Z$7)/$Z$8</f>
        <v>1.1063133998021608</v>
      </c>
      <c r="AJ3243">
        <f>(I3243 -$AA$7)/$AA$8</f>
        <v>-0.40124168605466753</v>
      </c>
      <c r="AK3243">
        <f t="shared" si="611"/>
        <v>1.0011994733813825</v>
      </c>
      <c r="AL3243">
        <f>IF(C3243="Low", 1, IF(C3243="Medium", 2, IF(C3243="High", 3, "")))</f>
        <v>3</v>
      </c>
      <c r="AM3243">
        <f>IF(G3243="Low", 1, IF(G3243="Medium", 2, IF(G3243="High", 3, "")))</f>
        <v>2</v>
      </c>
      <c r="AN3243">
        <f t="shared" si="613"/>
        <v>3</v>
      </c>
      <c r="AO3243">
        <f t="shared" si="614"/>
        <v>1</v>
      </c>
      <c r="AP3243">
        <f t="shared" si="615"/>
        <v>0</v>
      </c>
      <c r="AQ3243">
        <f>IF(H3243="Yes", 1, 0)</f>
        <v>1</v>
      </c>
      <c r="AR3243">
        <f>IF(D3243="Yes", 1, 0)</f>
        <v>1</v>
      </c>
      <c r="AS3243">
        <f t="shared" si="616"/>
        <v>0</v>
      </c>
      <c r="AT3243">
        <f t="shared" si="617"/>
        <v>1</v>
      </c>
      <c r="AU3243">
        <f t="shared" si="618"/>
        <v>1</v>
      </c>
      <c r="AV3243">
        <f t="shared" si="619"/>
        <v>1</v>
      </c>
      <c r="AX3243">
        <f t="shared" si="620"/>
        <v>1</v>
      </c>
    </row>
    <row r="3244" spans="1:50" x14ac:dyDescent="0.3">
      <c r="A3244">
        <v>12</v>
      </c>
      <c r="B3244">
        <v>79</v>
      </c>
      <c r="C3244" t="s">
        <v>22</v>
      </c>
      <c r="D3244" t="s">
        <v>20</v>
      </c>
      <c r="E3244">
        <v>8</v>
      </c>
      <c r="F3244">
        <v>73</v>
      </c>
      <c r="G3244" t="s">
        <v>22</v>
      </c>
      <c r="H3244" t="s">
        <v>21</v>
      </c>
      <c r="I3244">
        <v>2</v>
      </c>
      <c r="J3244" t="s">
        <v>22</v>
      </c>
      <c r="K3244" t="s">
        <v>34</v>
      </c>
      <c r="L3244" t="s">
        <v>32</v>
      </c>
      <c r="M3244">
        <v>4</v>
      </c>
      <c r="N3244" t="s">
        <v>20</v>
      </c>
      <c r="O3244" t="s">
        <v>25</v>
      </c>
      <c r="P3244" t="s">
        <v>26</v>
      </c>
      <c r="Q3244" t="s">
        <v>27</v>
      </c>
      <c r="R3244">
        <v>65</v>
      </c>
      <c r="T3244">
        <f t="shared" si="612"/>
        <v>-1.47619974493996E-2</v>
      </c>
      <c r="U3244">
        <f t="shared" si="621"/>
        <v>67.178232597447504</v>
      </c>
      <c r="AD3244">
        <f>(E3244 -$Y$7)/$Y$8</f>
        <v>0.66139910137521774</v>
      </c>
      <c r="AE3244">
        <f t="shared" si="610"/>
        <v>0</v>
      </c>
      <c r="AG3244">
        <f>(A3244 -$W$7)/$W$8</f>
        <v>-1.3314092672913058</v>
      </c>
      <c r="AH3244">
        <f>(B3244 -$X$7)/$X$8</f>
        <v>-8.4652458078428139E-2</v>
      </c>
      <c r="AI3244">
        <f>(F3244 -$Z$7)/$Z$8</f>
        <v>-0.14379992882668732</v>
      </c>
      <c r="AJ3244">
        <f>(I3244 -$AA$7)/$AA$8</f>
        <v>0.41145108517868284</v>
      </c>
      <c r="AK3244">
        <f t="shared" si="611"/>
        <v>1.0011994733813825</v>
      </c>
      <c r="AL3244">
        <f>IF(C3244="Low", 1, IF(C3244="Medium", 2, IF(C3244="High", 3, "")))</f>
        <v>2</v>
      </c>
      <c r="AM3244">
        <f>IF(G3244="Low", 1, IF(G3244="Medium", 2, IF(G3244="High", 3, "")))</f>
        <v>2</v>
      </c>
      <c r="AN3244">
        <f t="shared" si="613"/>
        <v>2</v>
      </c>
      <c r="AO3244">
        <f t="shared" si="614"/>
        <v>1</v>
      </c>
      <c r="AP3244">
        <f t="shared" si="615"/>
        <v>0</v>
      </c>
      <c r="AQ3244">
        <f>IF(H3244="Yes", 1, 0)</f>
        <v>1</v>
      </c>
      <c r="AR3244">
        <f>IF(D3244="Yes", 1, 0)</f>
        <v>0</v>
      </c>
      <c r="AS3244">
        <f t="shared" si="616"/>
        <v>1</v>
      </c>
      <c r="AT3244">
        <f t="shared" si="617"/>
        <v>1</v>
      </c>
      <c r="AU3244">
        <f t="shared" si="618"/>
        <v>0</v>
      </c>
      <c r="AV3244">
        <f t="shared" si="619"/>
        <v>0</v>
      </c>
      <c r="AX3244">
        <f t="shared" si="620"/>
        <v>1</v>
      </c>
    </row>
    <row r="3245" spans="1:50" x14ac:dyDescent="0.3">
      <c r="A3245">
        <v>21</v>
      </c>
      <c r="B3245">
        <v>74</v>
      </c>
      <c r="C3245" t="s">
        <v>18</v>
      </c>
      <c r="D3245" t="s">
        <v>21</v>
      </c>
      <c r="E3245">
        <v>6</v>
      </c>
      <c r="F3245">
        <v>70</v>
      </c>
      <c r="G3245" t="s">
        <v>18</v>
      </c>
      <c r="H3245" t="s">
        <v>21</v>
      </c>
      <c r="I3245">
        <v>2</v>
      </c>
      <c r="J3245" t="s">
        <v>19</v>
      </c>
      <c r="K3245" t="s">
        <v>23</v>
      </c>
      <c r="L3245" t="s">
        <v>24</v>
      </c>
      <c r="M3245">
        <v>3</v>
      </c>
      <c r="N3245" t="s">
        <v>20</v>
      </c>
      <c r="O3245" t="s">
        <v>25</v>
      </c>
      <c r="P3245" t="s">
        <v>30</v>
      </c>
      <c r="Q3245" t="s">
        <v>31</v>
      </c>
      <c r="R3245">
        <v>64</v>
      </c>
      <c r="T3245">
        <f t="shared" si="612"/>
        <v>6.9752110880684504E-2</v>
      </c>
      <c r="U3245">
        <f t="shared" si="621"/>
        <v>67.507006115277676</v>
      </c>
      <c r="AD3245">
        <f>(E3245 -$Y$7)/$Y$8</f>
        <v>-0.70099025568980644</v>
      </c>
      <c r="AE3245">
        <f t="shared" si="610"/>
        <v>1</v>
      </c>
      <c r="AG3245">
        <f>(A3245 -$W$7)/$W$8</f>
        <v>0.17105954755967837</v>
      </c>
      <c r="AH3245">
        <f>(B3245 -$X$7)/$X$8</f>
        <v>-0.51768032314824286</v>
      </c>
      <c r="AI3245">
        <f>(F3245 -$Z$7)/$Z$8</f>
        <v>-0.35215215026482866</v>
      </c>
      <c r="AJ3245">
        <f>(I3245 -$AA$7)/$AA$8</f>
        <v>0.41145108517868284</v>
      </c>
      <c r="AK3245">
        <f t="shared" si="611"/>
        <v>3.141133078780467E-2</v>
      </c>
      <c r="AL3245">
        <f>IF(C3245="Low", 1, IF(C3245="Medium", 2, IF(C3245="High", 3, "")))</f>
        <v>1</v>
      </c>
      <c r="AM3245">
        <f>IF(G3245="Low", 1, IF(G3245="Medium", 2, IF(G3245="High", 3, "")))</f>
        <v>1</v>
      </c>
      <c r="AN3245">
        <f t="shared" si="613"/>
        <v>3</v>
      </c>
      <c r="AO3245">
        <f t="shared" si="614"/>
        <v>1</v>
      </c>
      <c r="AP3245">
        <f t="shared" si="615"/>
        <v>1</v>
      </c>
      <c r="AQ3245">
        <f>IF(H3245="Yes", 1, 0)</f>
        <v>1</v>
      </c>
      <c r="AR3245">
        <f>IF(D3245="Yes", 1, 0)</f>
        <v>1</v>
      </c>
      <c r="AS3245">
        <f t="shared" si="616"/>
        <v>1</v>
      </c>
      <c r="AT3245">
        <f t="shared" si="617"/>
        <v>0</v>
      </c>
      <c r="AU3245">
        <f t="shared" si="618"/>
        <v>0</v>
      </c>
      <c r="AV3245">
        <f t="shared" si="619"/>
        <v>0</v>
      </c>
      <c r="AX3245">
        <f t="shared" si="620"/>
        <v>1</v>
      </c>
    </row>
    <row r="3246" spans="1:50" x14ac:dyDescent="0.3">
      <c r="A3246">
        <v>26</v>
      </c>
      <c r="B3246">
        <v>77</v>
      </c>
      <c r="C3246" t="s">
        <v>18</v>
      </c>
      <c r="D3246" t="s">
        <v>20</v>
      </c>
      <c r="E3246">
        <v>7</v>
      </c>
      <c r="F3246">
        <v>71</v>
      </c>
      <c r="G3246" t="s">
        <v>22</v>
      </c>
      <c r="H3246" t="s">
        <v>21</v>
      </c>
      <c r="I3246">
        <v>1</v>
      </c>
      <c r="J3246" t="s">
        <v>19</v>
      </c>
      <c r="K3246" t="s">
        <v>23</v>
      </c>
      <c r="L3246" t="s">
        <v>32</v>
      </c>
      <c r="M3246">
        <v>4</v>
      </c>
      <c r="N3246" t="s">
        <v>20</v>
      </c>
      <c r="O3246" t="s">
        <v>33</v>
      </c>
      <c r="P3246" t="s">
        <v>30</v>
      </c>
      <c r="Q3246" t="s">
        <v>27</v>
      </c>
      <c r="R3246">
        <v>66</v>
      </c>
      <c r="T3246">
        <f t="shared" si="612"/>
        <v>0.26682983114368286</v>
      </c>
      <c r="U3246">
        <f t="shared" si="621"/>
        <v>68.27367024576526</v>
      </c>
      <c r="AD3246">
        <f>(E3246 -$Y$7)/$Y$8</f>
        <v>-1.9795577157294329E-2</v>
      </c>
      <c r="AE3246">
        <f t="shared" si="610"/>
        <v>1</v>
      </c>
      <c r="AG3246">
        <f>(A3246 -$W$7)/$W$8</f>
        <v>1.0057644446991141</v>
      </c>
      <c r="AH3246">
        <f>(B3246 -$X$7)/$X$8</f>
        <v>-0.25786360410635406</v>
      </c>
      <c r="AI3246">
        <f>(F3246 -$Z$7)/$Z$8</f>
        <v>-0.28270140978544822</v>
      </c>
      <c r="AJ3246">
        <f>(I3246 -$AA$7)/$AA$8</f>
        <v>-0.40124168605466753</v>
      </c>
      <c r="AK3246">
        <f t="shared" si="611"/>
        <v>1.0011994733813825</v>
      </c>
      <c r="AL3246">
        <f>IF(C3246="Low", 1, IF(C3246="Medium", 2, IF(C3246="High", 3, "")))</f>
        <v>1</v>
      </c>
      <c r="AM3246">
        <f>IF(G3246="Low", 1, IF(G3246="Medium", 2, IF(G3246="High", 3, "")))</f>
        <v>2</v>
      </c>
      <c r="AN3246">
        <f t="shared" si="613"/>
        <v>3</v>
      </c>
      <c r="AO3246">
        <f t="shared" si="614"/>
        <v>3</v>
      </c>
      <c r="AP3246">
        <f t="shared" si="615"/>
        <v>0</v>
      </c>
      <c r="AQ3246">
        <f>IF(H3246="Yes", 1, 0)</f>
        <v>1</v>
      </c>
      <c r="AR3246">
        <f>IF(D3246="Yes", 1, 0)</f>
        <v>0</v>
      </c>
      <c r="AS3246">
        <f t="shared" si="616"/>
        <v>1</v>
      </c>
      <c r="AT3246">
        <f t="shared" si="617"/>
        <v>0</v>
      </c>
      <c r="AU3246">
        <f t="shared" si="618"/>
        <v>0</v>
      </c>
      <c r="AV3246">
        <f t="shared" si="619"/>
        <v>0</v>
      </c>
      <c r="AX3246">
        <f t="shared" si="620"/>
        <v>1</v>
      </c>
    </row>
    <row r="3247" spans="1:50" x14ac:dyDescent="0.3">
      <c r="A3247">
        <v>20</v>
      </c>
      <c r="B3247">
        <v>97</v>
      </c>
      <c r="C3247" t="s">
        <v>19</v>
      </c>
      <c r="D3247" t="s">
        <v>21</v>
      </c>
      <c r="E3247">
        <v>4</v>
      </c>
      <c r="F3247">
        <v>81</v>
      </c>
      <c r="G3247" t="s">
        <v>22</v>
      </c>
      <c r="H3247" t="s">
        <v>21</v>
      </c>
      <c r="I3247">
        <v>1</v>
      </c>
      <c r="J3247" t="s">
        <v>22</v>
      </c>
      <c r="K3247" t="s">
        <v>23</v>
      </c>
      <c r="L3247" t="s">
        <v>24</v>
      </c>
      <c r="M3247">
        <v>2</v>
      </c>
      <c r="N3247" t="s">
        <v>21</v>
      </c>
      <c r="O3247" t="s">
        <v>25</v>
      </c>
      <c r="P3247" t="s">
        <v>26</v>
      </c>
      <c r="Q3247" t="s">
        <v>27</v>
      </c>
      <c r="R3247">
        <v>72</v>
      </c>
      <c r="T3247">
        <f t="shared" si="612"/>
        <v>0.63249943024607103</v>
      </c>
      <c r="U3247">
        <f t="shared" si="621"/>
        <v>69.696183987386874</v>
      </c>
      <c r="AD3247">
        <f>(E3247 -$Y$7)/$Y$8</f>
        <v>-2.0633796127548307</v>
      </c>
      <c r="AE3247">
        <f t="shared" si="610"/>
        <v>1</v>
      </c>
      <c r="AG3247">
        <f>(A3247 -$W$7)/$W$8</f>
        <v>4.1185681317912485E-3</v>
      </c>
      <c r="AH3247">
        <f>(B3247 -$X$7)/$X$8</f>
        <v>1.4742478561729051</v>
      </c>
      <c r="AI3247">
        <f>(F3247 -$Z$7)/$Z$8</f>
        <v>0.41180599500835624</v>
      </c>
      <c r="AJ3247">
        <f>(I3247 -$AA$7)/$AA$8</f>
        <v>-0.40124168605466753</v>
      </c>
      <c r="AK3247">
        <f t="shared" si="611"/>
        <v>-0.93837681180577304</v>
      </c>
      <c r="AL3247">
        <f>IF(C3247="Low", 1, IF(C3247="Medium", 2, IF(C3247="High", 3, "")))</f>
        <v>3</v>
      </c>
      <c r="AM3247">
        <f>IF(G3247="Low", 1, IF(G3247="Medium", 2, IF(G3247="High", 3, "")))</f>
        <v>2</v>
      </c>
      <c r="AN3247">
        <f t="shared" si="613"/>
        <v>2</v>
      </c>
      <c r="AO3247">
        <f t="shared" si="614"/>
        <v>1</v>
      </c>
      <c r="AP3247">
        <f t="shared" si="615"/>
        <v>1</v>
      </c>
      <c r="AQ3247">
        <f>IF(H3247="Yes", 1, 0)</f>
        <v>1</v>
      </c>
      <c r="AR3247">
        <f>IF(D3247="Yes", 1, 0)</f>
        <v>1</v>
      </c>
      <c r="AS3247">
        <f t="shared" si="616"/>
        <v>0</v>
      </c>
      <c r="AT3247">
        <f t="shared" si="617"/>
        <v>1</v>
      </c>
      <c r="AU3247">
        <f t="shared" si="618"/>
        <v>1</v>
      </c>
      <c r="AV3247">
        <f t="shared" si="619"/>
        <v>0</v>
      </c>
      <c r="AX3247">
        <f t="shared" si="620"/>
        <v>0</v>
      </c>
    </row>
    <row r="3248" spans="1:50" x14ac:dyDescent="0.3">
      <c r="A3248">
        <v>37</v>
      </c>
      <c r="B3248">
        <v>96</v>
      </c>
      <c r="C3248" t="s">
        <v>19</v>
      </c>
      <c r="D3248" t="s">
        <v>21</v>
      </c>
      <c r="E3248">
        <v>7</v>
      </c>
      <c r="F3248">
        <v>63</v>
      </c>
      <c r="G3248" t="s">
        <v>22</v>
      </c>
      <c r="H3248" t="s">
        <v>21</v>
      </c>
      <c r="I3248">
        <v>0</v>
      </c>
      <c r="J3248" t="s">
        <v>19</v>
      </c>
      <c r="K3248" t="s">
        <v>34</v>
      </c>
      <c r="L3248" t="s">
        <v>24</v>
      </c>
      <c r="M3248">
        <v>4</v>
      </c>
      <c r="N3248" t="s">
        <v>20</v>
      </c>
      <c r="O3248" t="s">
        <v>25</v>
      </c>
      <c r="P3248" t="s">
        <v>26</v>
      </c>
      <c r="Q3248" t="s">
        <v>27</v>
      </c>
      <c r="R3248">
        <v>76</v>
      </c>
      <c r="T3248">
        <f t="shared" si="612"/>
        <v>1.0935432283857149</v>
      </c>
      <c r="U3248">
        <f t="shared" si="621"/>
        <v>71.489718751974806</v>
      </c>
      <c r="AD3248">
        <f>(E3248 -$Y$7)/$Y$8</f>
        <v>-1.9795577157294329E-2</v>
      </c>
      <c r="AE3248">
        <f t="shared" si="610"/>
        <v>0</v>
      </c>
      <c r="AG3248">
        <f>(A3248 -$W$7)/$W$8</f>
        <v>2.8421152184058722</v>
      </c>
      <c r="AH3248">
        <f>(B3248 -$X$7)/$X$8</f>
        <v>1.3876422831589421</v>
      </c>
      <c r="AI3248">
        <f>(F3248 -$Z$7)/$Z$8</f>
        <v>-0.83830733362049181</v>
      </c>
      <c r="AJ3248">
        <f>(I3248 -$AA$7)/$AA$8</f>
        <v>-1.213934457288018</v>
      </c>
      <c r="AK3248">
        <f t="shared" si="611"/>
        <v>1.0011994733813825</v>
      </c>
      <c r="AL3248">
        <f>IF(C3248="Low", 1, IF(C3248="Medium", 2, IF(C3248="High", 3, "")))</f>
        <v>3</v>
      </c>
      <c r="AM3248">
        <f>IF(G3248="Low", 1, IF(G3248="Medium", 2, IF(G3248="High", 3, "")))</f>
        <v>2</v>
      </c>
      <c r="AN3248">
        <f t="shared" si="613"/>
        <v>3</v>
      </c>
      <c r="AO3248">
        <f t="shared" si="614"/>
        <v>1</v>
      </c>
      <c r="AP3248">
        <f t="shared" si="615"/>
        <v>1</v>
      </c>
      <c r="AQ3248">
        <f>IF(H3248="Yes", 1, 0)</f>
        <v>1</v>
      </c>
      <c r="AR3248">
        <f>IF(D3248="Yes", 1, 0)</f>
        <v>1</v>
      </c>
      <c r="AS3248">
        <f t="shared" si="616"/>
        <v>1</v>
      </c>
      <c r="AT3248">
        <f t="shared" si="617"/>
        <v>1</v>
      </c>
      <c r="AU3248">
        <f t="shared" si="618"/>
        <v>1</v>
      </c>
      <c r="AV3248">
        <f t="shared" si="619"/>
        <v>1</v>
      </c>
      <c r="AX3248">
        <f t="shared" si="620"/>
        <v>1</v>
      </c>
    </row>
    <row r="3249" spans="1:50" x14ac:dyDescent="0.3">
      <c r="A3249">
        <v>10</v>
      </c>
      <c r="B3249">
        <v>89</v>
      </c>
      <c r="C3249" t="s">
        <v>22</v>
      </c>
      <c r="D3249" t="s">
        <v>21</v>
      </c>
      <c r="E3249">
        <v>6</v>
      </c>
      <c r="F3249">
        <v>62</v>
      </c>
      <c r="G3249" t="s">
        <v>22</v>
      </c>
      <c r="H3249" t="s">
        <v>21</v>
      </c>
      <c r="I3249">
        <v>4</v>
      </c>
      <c r="J3249" t="s">
        <v>22</v>
      </c>
      <c r="K3249" t="s">
        <v>23</v>
      </c>
      <c r="L3249" t="s">
        <v>24</v>
      </c>
      <c r="M3249">
        <v>3</v>
      </c>
      <c r="N3249" t="s">
        <v>20</v>
      </c>
      <c r="O3249" t="s">
        <v>33</v>
      </c>
      <c r="P3249" t="s">
        <v>30</v>
      </c>
      <c r="Q3249" t="s">
        <v>27</v>
      </c>
      <c r="R3249">
        <v>67</v>
      </c>
      <c r="T3249">
        <f t="shared" si="612"/>
        <v>0.26977687115752824</v>
      </c>
      <c r="U3249">
        <f t="shared" si="621"/>
        <v>68.285134706926641</v>
      </c>
      <c r="AD3249">
        <f>(E3249 -$Y$7)/$Y$8</f>
        <v>-0.70099025568980644</v>
      </c>
      <c r="AE3249">
        <f t="shared" si="610"/>
        <v>1</v>
      </c>
      <c r="AG3249">
        <f>(A3249 -$W$7)/$W$8</f>
        <v>-1.66529122614708</v>
      </c>
      <c r="AH3249">
        <f>(B3249 -$X$7)/$X$8</f>
        <v>0.78140327206120141</v>
      </c>
      <c r="AI3249">
        <f>(F3249 -$Z$7)/$Z$8</f>
        <v>-0.9077580740998723</v>
      </c>
      <c r="AJ3249">
        <f>(I3249 -$AA$7)/$AA$8</f>
        <v>2.0368366276453838</v>
      </c>
      <c r="AK3249">
        <f t="shared" si="611"/>
        <v>3.141133078780467E-2</v>
      </c>
      <c r="AL3249">
        <f>IF(C3249="Low", 1, IF(C3249="Medium", 2, IF(C3249="High", 3, "")))</f>
        <v>2</v>
      </c>
      <c r="AM3249">
        <f>IF(G3249="Low", 1, IF(G3249="Medium", 2, IF(G3249="High", 3, "")))</f>
        <v>2</v>
      </c>
      <c r="AN3249">
        <f t="shared" si="613"/>
        <v>2</v>
      </c>
      <c r="AO3249">
        <f t="shared" si="614"/>
        <v>3</v>
      </c>
      <c r="AP3249">
        <f t="shared" si="615"/>
        <v>1</v>
      </c>
      <c r="AQ3249">
        <f>IF(H3249="Yes", 1, 0)</f>
        <v>1</v>
      </c>
      <c r="AR3249">
        <f>IF(D3249="Yes", 1, 0)</f>
        <v>1</v>
      </c>
      <c r="AS3249">
        <f t="shared" si="616"/>
        <v>1</v>
      </c>
      <c r="AT3249">
        <f t="shared" si="617"/>
        <v>0</v>
      </c>
      <c r="AU3249">
        <f t="shared" si="618"/>
        <v>0</v>
      </c>
      <c r="AV3249">
        <f t="shared" si="619"/>
        <v>0</v>
      </c>
      <c r="AX3249">
        <f t="shared" si="620"/>
        <v>1</v>
      </c>
    </row>
    <row r="3250" spans="1:50" x14ac:dyDescent="0.3">
      <c r="A3250">
        <v>26</v>
      </c>
      <c r="B3250">
        <v>95</v>
      </c>
      <c r="C3250" t="s">
        <v>22</v>
      </c>
      <c r="D3250" t="s">
        <v>20</v>
      </c>
      <c r="E3250">
        <v>9</v>
      </c>
      <c r="F3250">
        <v>74</v>
      </c>
      <c r="G3250" t="s">
        <v>18</v>
      </c>
      <c r="H3250" t="s">
        <v>21</v>
      </c>
      <c r="I3250">
        <v>3</v>
      </c>
      <c r="J3250" t="s">
        <v>22</v>
      </c>
      <c r="K3250" t="s">
        <v>34</v>
      </c>
      <c r="L3250" t="s">
        <v>32</v>
      </c>
      <c r="M3250">
        <v>3</v>
      </c>
      <c r="N3250" t="s">
        <v>21</v>
      </c>
      <c r="O3250" t="s">
        <v>25</v>
      </c>
      <c r="P3250" t="s">
        <v>26</v>
      </c>
      <c r="Q3250" t="s">
        <v>31</v>
      </c>
      <c r="R3250">
        <v>71</v>
      </c>
      <c r="T3250">
        <f t="shared" si="612"/>
        <v>0.58727219787925922</v>
      </c>
      <c r="U3250">
        <f t="shared" si="621"/>
        <v>69.520242756026022</v>
      </c>
      <c r="AD3250">
        <f>(E3250 -$Y$7)/$Y$8</f>
        <v>1.3425937799077299</v>
      </c>
      <c r="AE3250">
        <f t="shared" si="610"/>
        <v>0</v>
      </c>
      <c r="AG3250">
        <f>(A3250 -$W$7)/$W$8</f>
        <v>1.0057644446991141</v>
      </c>
      <c r="AH3250">
        <f>(B3250 -$X$7)/$X$8</f>
        <v>1.3010367101449791</v>
      </c>
      <c r="AI3250">
        <f>(F3250 -$Z$7)/$Z$8</f>
        <v>-7.4349188347306888E-2</v>
      </c>
      <c r="AJ3250">
        <f>(I3250 -$AA$7)/$AA$8</f>
        <v>1.2241438564120333</v>
      </c>
      <c r="AK3250">
        <f t="shared" si="611"/>
        <v>3.141133078780467E-2</v>
      </c>
      <c r="AL3250">
        <f>IF(C3250="Low", 1, IF(C3250="Medium", 2, IF(C3250="High", 3, "")))</f>
        <v>2</v>
      </c>
      <c r="AM3250">
        <f>IF(G3250="Low", 1, IF(G3250="Medium", 2, IF(G3250="High", 3, "")))</f>
        <v>1</v>
      </c>
      <c r="AN3250">
        <f t="shared" si="613"/>
        <v>2</v>
      </c>
      <c r="AO3250">
        <f t="shared" si="614"/>
        <v>1</v>
      </c>
      <c r="AP3250">
        <f t="shared" si="615"/>
        <v>0</v>
      </c>
      <c r="AQ3250">
        <f>IF(H3250="Yes", 1, 0)</f>
        <v>1</v>
      </c>
      <c r="AR3250">
        <f>IF(D3250="Yes", 1, 0)</f>
        <v>0</v>
      </c>
      <c r="AS3250">
        <f t="shared" si="616"/>
        <v>0</v>
      </c>
      <c r="AT3250">
        <f t="shared" si="617"/>
        <v>1</v>
      </c>
      <c r="AU3250">
        <f t="shared" si="618"/>
        <v>1</v>
      </c>
      <c r="AV3250">
        <f t="shared" si="619"/>
        <v>0</v>
      </c>
      <c r="AX3250">
        <f t="shared" si="620"/>
        <v>0</v>
      </c>
    </row>
    <row r="3251" spans="1:50" x14ac:dyDescent="0.3">
      <c r="A3251">
        <v>19</v>
      </c>
      <c r="B3251">
        <v>73</v>
      </c>
      <c r="C3251" t="s">
        <v>19</v>
      </c>
      <c r="D3251" t="s">
        <v>20</v>
      </c>
      <c r="E3251">
        <v>6</v>
      </c>
      <c r="F3251">
        <v>52</v>
      </c>
      <c r="G3251" t="s">
        <v>22</v>
      </c>
      <c r="H3251" t="s">
        <v>21</v>
      </c>
      <c r="I3251">
        <v>1</v>
      </c>
      <c r="J3251" t="s">
        <v>22</v>
      </c>
      <c r="K3251" t="s">
        <v>23</v>
      </c>
      <c r="L3251" t="s">
        <v>24</v>
      </c>
      <c r="M3251">
        <v>3</v>
      </c>
      <c r="N3251" t="s">
        <v>20</v>
      </c>
      <c r="O3251" t="s">
        <v>25</v>
      </c>
      <c r="P3251" t="s">
        <v>26</v>
      </c>
      <c r="Q3251" t="s">
        <v>27</v>
      </c>
      <c r="R3251">
        <v>65</v>
      </c>
      <c r="T3251">
        <f t="shared" si="612"/>
        <v>6.539321178790776E-2</v>
      </c>
      <c r="U3251">
        <f t="shared" si="621"/>
        <v>67.490049294494554</v>
      </c>
      <c r="AD3251">
        <f>(E3251 -$Y$7)/$Y$8</f>
        <v>-0.70099025568980644</v>
      </c>
      <c r="AE3251">
        <f t="shared" si="610"/>
        <v>1</v>
      </c>
      <c r="AG3251">
        <f>(A3251 -$W$7)/$W$8</f>
        <v>-0.16282241129609587</v>
      </c>
      <c r="AH3251">
        <f>(B3251 -$X$7)/$X$8</f>
        <v>-0.60428589616220585</v>
      </c>
      <c r="AI3251">
        <f>(F3251 -$Z$7)/$Z$8</f>
        <v>-1.6022654788936768</v>
      </c>
      <c r="AJ3251">
        <f>(I3251 -$AA$7)/$AA$8</f>
        <v>-0.40124168605466753</v>
      </c>
      <c r="AK3251">
        <f t="shared" si="611"/>
        <v>3.141133078780467E-2</v>
      </c>
      <c r="AL3251">
        <f>IF(C3251="Low", 1, IF(C3251="Medium", 2, IF(C3251="High", 3, "")))</f>
        <v>3</v>
      </c>
      <c r="AM3251">
        <f>IF(G3251="Low", 1, IF(G3251="Medium", 2, IF(G3251="High", 3, "")))</f>
        <v>2</v>
      </c>
      <c r="AN3251">
        <f t="shared" si="613"/>
        <v>2</v>
      </c>
      <c r="AO3251">
        <f t="shared" si="614"/>
        <v>1</v>
      </c>
      <c r="AP3251">
        <f t="shared" si="615"/>
        <v>1</v>
      </c>
      <c r="AQ3251">
        <f>IF(H3251="Yes", 1, 0)</f>
        <v>1</v>
      </c>
      <c r="AR3251">
        <f>IF(D3251="Yes", 1, 0)</f>
        <v>0</v>
      </c>
      <c r="AS3251">
        <f t="shared" si="616"/>
        <v>1</v>
      </c>
      <c r="AT3251">
        <f t="shared" si="617"/>
        <v>1</v>
      </c>
      <c r="AU3251">
        <f t="shared" si="618"/>
        <v>0</v>
      </c>
      <c r="AV3251">
        <f t="shared" si="619"/>
        <v>0</v>
      </c>
      <c r="AX3251">
        <f t="shared" si="620"/>
        <v>1</v>
      </c>
    </row>
    <row r="3252" spans="1:50" x14ac:dyDescent="0.3">
      <c r="A3252">
        <v>25</v>
      </c>
      <c r="B3252">
        <v>75</v>
      </c>
      <c r="C3252" t="s">
        <v>18</v>
      </c>
      <c r="D3252" t="s">
        <v>21</v>
      </c>
      <c r="E3252">
        <v>7</v>
      </c>
      <c r="F3252">
        <v>82</v>
      </c>
      <c r="G3252" t="s">
        <v>22</v>
      </c>
      <c r="H3252" t="s">
        <v>21</v>
      </c>
      <c r="I3252">
        <v>3</v>
      </c>
      <c r="J3252" t="s">
        <v>19</v>
      </c>
      <c r="K3252" t="s">
        <v>34</v>
      </c>
      <c r="L3252" t="s">
        <v>28</v>
      </c>
      <c r="M3252">
        <v>4</v>
      </c>
      <c r="N3252" t="s">
        <v>20</v>
      </c>
      <c r="O3252" t="s">
        <v>33</v>
      </c>
      <c r="P3252" t="s">
        <v>26</v>
      </c>
      <c r="Q3252" t="s">
        <v>27</v>
      </c>
      <c r="R3252">
        <v>68</v>
      </c>
      <c r="T3252">
        <f t="shared" si="612"/>
        <v>0.43709061876814526</v>
      </c>
      <c r="U3252">
        <f t="shared" si="621"/>
        <v>68.936012181353135</v>
      </c>
      <c r="AD3252">
        <f>(E3252 -$Y$7)/$Y$8</f>
        <v>-1.9795577157294329E-2</v>
      </c>
      <c r="AE3252">
        <f t="shared" si="610"/>
        <v>0</v>
      </c>
      <c r="AG3252">
        <f>(A3252 -$W$7)/$W$8</f>
        <v>0.83882346527122686</v>
      </c>
      <c r="AH3252">
        <f>(B3252 -$X$7)/$X$8</f>
        <v>-0.43107475013427993</v>
      </c>
      <c r="AI3252">
        <f>(F3252 -$Z$7)/$Z$8</f>
        <v>0.48125673548773673</v>
      </c>
      <c r="AJ3252">
        <f>(I3252 -$AA$7)/$AA$8</f>
        <v>1.2241438564120333</v>
      </c>
      <c r="AK3252">
        <f t="shared" si="611"/>
        <v>1.0011994733813825</v>
      </c>
      <c r="AL3252">
        <f>IF(C3252="Low", 1, IF(C3252="Medium", 2, IF(C3252="High", 3, "")))</f>
        <v>1</v>
      </c>
      <c r="AM3252">
        <f>IF(G3252="Low", 1, IF(G3252="Medium", 2, IF(G3252="High", 3, "")))</f>
        <v>2</v>
      </c>
      <c r="AN3252">
        <f t="shared" si="613"/>
        <v>3</v>
      </c>
      <c r="AO3252">
        <f t="shared" si="614"/>
        <v>3</v>
      </c>
      <c r="AP3252">
        <f t="shared" si="615"/>
        <v>0</v>
      </c>
      <c r="AQ3252">
        <f>IF(H3252="Yes", 1, 0)</f>
        <v>1</v>
      </c>
      <c r="AR3252">
        <f>IF(D3252="Yes", 1, 0)</f>
        <v>1</v>
      </c>
      <c r="AS3252">
        <f t="shared" si="616"/>
        <v>1</v>
      </c>
      <c r="AT3252">
        <f t="shared" si="617"/>
        <v>1</v>
      </c>
      <c r="AU3252">
        <f t="shared" si="618"/>
        <v>0</v>
      </c>
      <c r="AV3252">
        <f t="shared" si="619"/>
        <v>0</v>
      </c>
      <c r="AX3252">
        <f t="shared" si="620"/>
        <v>1</v>
      </c>
    </row>
    <row r="3253" spans="1:50" x14ac:dyDescent="0.3">
      <c r="A3253">
        <v>23</v>
      </c>
      <c r="B3253">
        <v>85</v>
      </c>
      <c r="C3253" t="s">
        <v>22</v>
      </c>
      <c r="D3253" t="s">
        <v>21</v>
      </c>
      <c r="E3253">
        <v>6</v>
      </c>
      <c r="F3253">
        <v>91</v>
      </c>
      <c r="G3253" t="s">
        <v>18</v>
      </c>
      <c r="H3253" t="s">
        <v>21</v>
      </c>
      <c r="I3253">
        <v>1</v>
      </c>
      <c r="J3253" t="s">
        <v>19</v>
      </c>
      <c r="K3253" t="s">
        <v>23</v>
      </c>
      <c r="L3253" t="s">
        <v>32</v>
      </c>
      <c r="M3253">
        <v>3</v>
      </c>
      <c r="N3253" t="s">
        <v>20</v>
      </c>
      <c r="O3253" t="s">
        <v>25</v>
      </c>
      <c r="P3253" t="s">
        <v>35</v>
      </c>
      <c r="Q3253" t="s">
        <v>27</v>
      </c>
      <c r="R3253">
        <v>68</v>
      </c>
      <c r="T3253">
        <f t="shared" si="612"/>
        <v>0.39329761269908298</v>
      </c>
      <c r="U3253">
        <f t="shared" si="621"/>
        <v>68.765650321704214</v>
      </c>
      <c r="AD3253">
        <f>(E3253 -$Y$7)/$Y$8</f>
        <v>-0.70099025568980644</v>
      </c>
      <c r="AE3253">
        <f t="shared" si="610"/>
        <v>1</v>
      </c>
      <c r="AG3253">
        <f>(A3253 -$W$7)/$W$8</f>
        <v>0.50494150641545266</v>
      </c>
      <c r="AH3253">
        <f>(B3253 -$X$7)/$X$8</f>
        <v>0.43498098000534957</v>
      </c>
      <c r="AI3253">
        <f>(F3253 -$Z$7)/$Z$8</f>
        <v>1.1063133998021608</v>
      </c>
      <c r="AJ3253">
        <f>(I3253 -$AA$7)/$AA$8</f>
        <v>-0.40124168605466753</v>
      </c>
      <c r="AK3253">
        <f t="shared" si="611"/>
        <v>3.141133078780467E-2</v>
      </c>
      <c r="AL3253">
        <f>IF(C3253="Low", 1, IF(C3253="Medium", 2, IF(C3253="High", 3, "")))</f>
        <v>2</v>
      </c>
      <c r="AM3253">
        <f>IF(G3253="Low", 1, IF(G3253="Medium", 2, IF(G3253="High", 3, "")))</f>
        <v>1</v>
      </c>
      <c r="AN3253">
        <f t="shared" si="613"/>
        <v>3</v>
      </c>
      <c r="AO3253">
        <f t="shared" si="614"/>
        <v>1</v>
      </c>
      <c r="AP3253">
        <f t="shared" si="615"/>
        <v>0</v>
      </c>
      <c r="AQ3253">
        <f>IF(H3253="Yes", 1, 0)</f>
        <v>1</v>
      </c>
      <c r="AR3253">
        <f>IF(D3253="Yes", 1, 0)</f>
        <v>1</v>
      </c>
      <c r="AS3253">
        <f t="shared" si="616"/>
        <v>1</v>
      </c>
      <c r="AT3253">
        <f t="shared" si="617"/>
        <v>0</v>
      </c>
      <c r="AU3253">
        <f t="shared" si="618"/>
        <v>0</v>
      </c>
      <c r="AV3253">
        <f t="shared" si="619"/>
        <v>0</v>
      </c>
      <c r="AX3253">
        <f t="shared" si="620"/>
        <v>1</v>
      </c>
    </row>
    <row r="3254" spans="1:50" x14ac:dyDescent="0.3">
      <c r="A3254">
        <v>16</v>
      </c>
      <c r="B3254">
        <v>85</v>
      </c>
      <c r="C3254" t="s">
        <v>19</v>
      </c>
      <c r="D3254" t="s">
        <v>21</v>
      </c>
      <c r="E3254">
        <v>6</v>
      </c>
      <c r="F3254">
        <v>86</v>
      </c>
      <c r="G3254" t="s">
        <v>18</v>
      </c>
      <c r="H3254" t="s">
        <v>21</v>
      </c>
      <c r="I3254">
        <v>3</v>
      </c>
      <c r="J3254" t="s">
        <v>19</v>
      </c>
      <c r="K3254" t="s">
        <v>34</v>
      </c>
      <c r="L3254" t="s">
        <v>32</v>
      </c>
      <c r="M3254">
        <v>2</v>
      </c>
      <c r="N3254" t="s">
        <v>20</v>
      </c>
      <c r="O3254" t="s">
        <v>25</v>
      </c>
      <c r="P3254" t="s">
        <v>35</v>
      </c>
      <c r="Q3254" t="s">
        <v>27</v>
      </c>
      <c r="R3254">
        <v>67</v>
      </c>
      <c r="T3254">
        <f t="shared" si="612"/>
        <v>0.33303907004893424</v>
      </c>
      <c r="U3254">
        <f t="shared" si="621"/>
        <v>68.531234868025962</v>
      </c>
      <c r="AD3254">
        <f>(E3254 -$Y$7)/$Y$8</f>
        <v>-0.70099025568980644</v>
      </c>
      <c r="AE3254">
        <f t="shared" si="610"/>
        <v>0</v>
      </c>
      <c r="AG3254">
        <f>(A3254 -$W$7)/$W$8</f>
        <v>-0.66364534957975729</v>
      </c>
      <c r="AH3254">
        <f>(B3254 -$X$7)/$X$8</f>
        <v>0.43498098000534957</v>
      </c>
      <c r="AI3254">
        <f>(F3254 -$Z$7)/$Z$8</f>
        <v>0.75905969740525847</v>
      </c>
      <c r="AJ3254">
        <f>(I3254 -$AA$7)/$AA$8</f>
        <v>1.2241438564120333</v>
      </c>
      <c r="AK3254">
        <f t="shared" si="611"/>
        <v>-0.93837681180577304</v>
      </c>
      <c r="AL3254">
        <f>IF(C3254="Low", 1, IF(C3254="Medium", 2, IF(C3254="High", 3, "")))</f>
        <v>3</v>
      </c>
      <c r="AM3254">
        <f>IF(G3254="Low", 1, IF(G3254="Medium", 2, IF(G3254="High", 3, "")))</f>
        <v>1</v>
      </c>
      <c r="AN3254">
        <f t="shared" si="613"/>
        <v>3</v>
      </c>
      <c r="AO3254">
        <f t="shared" si="614"/>
        <v>1</v>
      </c>
      <c r="AP3254">
        <f t="shared" si="615"/>
        <v>0</v>
      </c>
      <c r="AQ3254">
        <f>IF(H3254="Yes", 1, 0)</f>
        <v>1</v>
      </c>
      <c r="AR3254">
        <f>IF(D3254="Yes", 1, 0)</f>
        <v>1</v>
      </c>
      <c r="AS3254">
        <f t="shared" si="616"/>
        <v>1</v>
      </c>
      <c r="AT3254">
        <f t="shared" si="617"/>
        <v>0</v>
      </c>
      <c r="AU3254">
        <f t="shared" si="618"/>
        <v>0</v>
      </c>
      <c r="AV3254">
        <f t="shared" si="619"/>
        <v>0</v>
      </c>
      <c r="AX3254">
        <f t="shared" si="620"/>
        <v>1</v>
      </c>
    </row>
    <row r="3255" spans="1:50" x14ac:dyDescent="0.3">
      <c r="A3255">
        <v>21</v>
      </c>
      <c r="B3255">
        <v>79</v>
      </c>
      <c r="C3255" t="s">
        <v>22</v>
      </c>
      <c r="D3255" t="s">
        <v>20</v>
      </c>
      <c r="E3255">
        <v>8</v>
      </c>
      <c r="F3255">
        <v>73</v>
      </c>
      <c r="G3255" t="s">
        <v>22</v>
      </c>
      <c r="H3255" t="s">
        <v>21</v>
      </c>
      <c r="I3255">
        <v>1</v>
      </c>
      <c r="J3255" t="s">
        <v>18</v>
      </c>
      <c r="K3255" t="s">
        <v>23</v>
      </c>
      <c r="L3255" t="s">
        <v>32</v>
      </c>
      <c r="M3255">
        <v>2</v>
      </c>
      <c r="N3255" t="s">
        <v>20</v>
      </c>
      <c r="O3255" t="s">
        <v>25</v>
      </c>
      <c r="P3255" t="s">
        <v>26</v>
      </c>
      <c r="Q3255" t="s">
        <v>31</v>
      </c>
      <c r="R3255">
        <v>64</v>
      </c>
      <c r="T3255">
        <f t="shared" si="612"/>
        <v>0.10341053560318347</v>
      </c>
      <c r="U3255">
        <f t="shared" si="621"/>
        <v>67.637942818264804</v>
      </c>
      <c r="AD3255">
        <f>(E3255 -$Y$7)/$Y$8</f>
        <v>0.66139910137521774</v>
      </c>
      <c r="AE3255">
        <f t="shared" si="610"/>
        <v>1</v>
      </c>
      <c r="AG3255">
        <f>(A3255 -$W$7)/$W$8</f>
        <v>0.17105954755967837</v>
      </c>
      <c r="AH3255">
        <f>(B3255 -$X$7)/$X$8</f>
        <v>-8.4652458078428139E-2</v>
      </c>
      <c r="AI3255">
        <f>(F3255 -$Z$7)/$Z$8</f>
        <v>-0.14379992882668732</v>
      </c>
      <c r="AJ3255">
        <f>(I3255 -$AA$7)/$AA$8</f>
        <v>-0.40124168605466753</v>
      </c>
      <c r="AK3255">
        <f t="shared" si="611"/>
        <v>-0.93837681180577304</v>
      </c>
      <c r="AL3255">
        <f>IF(C3255="Low", 1, IF(C3255="Medium", 2, IF(C3255="High", 3, "")))</f>
        <v>2</v>
      </c>
      <c r="AM3255">
        <f>IF(G3255="Low", 1, IF(G3255="Medium", 2, IF(G3255="High", 3, "")))</f>
        <v>2</v>
      </c>
      <c r="AN3255">
        <f t="shared" si="613"/>
        <v>1</v>
      </c>
      <c r="AO3255">
        <f t="shared" si="614"/>
        <v>1</v>
      </c>
      <c r="AP3255">
        <f t="shared" si="615"/>
        <v>0</v>
      </c>
      <c r="AQ3255">
        <f>IF(H3255="Yes", 1, 0)</f>
        <v>1</v>
      </c>
      <c r="AR3255">
        <f>IF(D3255="Yes", 1, 0)</f>
        <v>0</v>
      </c>
      <c r="AS3255">
        <f t="shared" si="616"/>
        <v>1</v>
      </c>
      <c r="AT3255">
        <f t="shared" si="617"/>
        <v>1</v>
      </c>
      <c r="AU3255">
        <f t="shared" si="618"/>
        <v>0</v>
      </c>
      <c r="AV3255">
        <f t="shared" si="619"/>
        <v>0</v>
      </c>
      <c r="AX3255">
        <f t="shared" si="620"/>
        <v>1</v>
      </c>
    </row>
    <row r="3256" spans="1:50" x14ac:dyDescent="0.3">
      <c r="A3256">
        <v>9</v>
      </c>
      <c r="B3256">
        <v>76</v>
      </c>
      <c r="C3256" t="s">
        <v>18</v>
      </c>
      <c r="D3256" t="s">
        <v>20</v>
      </c>
      <c r="E3256">
        <v>6</v>
      </c>
      <c r="F3256">
        <v>78</v>
      </c>
      <c r="G3256" t="s">
        <v>18</v>
      </c>
      <c r="H3256" t="s">
        <v>20</v>
      </c>
      <c r="I3256">
        <v>0</v>
      </c>
      <c r="J3256" t="s">
        <v>22</v>
      </c>
      <c r="K3256" t="s">
        <v>23</v>
      </c>
      <c r="L3256" t="s">
        <v>28</v>
      </c>
      <c r="M3256">
        <v>4</v>
      </c>
      <c r="N3256" t="s">
        <v>21</v>
      </c>
      <c r="O3256" t="s">
        <v>33</v>
      </c>
      <c r="P3256" t="s">
        <v>26</v>
      </c>
      <c r="Q3256" t="s">
        <v>27</v>
      </c>
      <c r="R3256">
        <v>60</v>
      </c>
      <c r="T3256">
        <f t="shared" si="612"/>
        <v>-0.40611430011226451</v>
      </c>
      <c r="U3256">
        <f t="shared" si="621"/>
        <v>65.655808995048702</v>
      </c>
      <c r="AD3256">
        <f>(E3256 -$Y$7)/$Y$8</f>
        <v>-0.70099025568980644</v>
      </c>
      <c r="AE3256">
        <f t="shared" si="610"/>
        <v>1</v>
      </c>
      <c r="AG3256">
        <f>(A3256 -$W$7)/$W$8</f>
        <v>-1.8322322055749671</v>
      </c>
      <c r="AH3256">
        <f>(B3256 -$X$7)/$X$8</f>
        <v>-0.34446917712031699</v>
      </c>
      <c r="AI3256">
        <f>(F3256 -$Z$7)/$Z$8</f>
        <v>0.20345377357021491</v>
      </c>
      <c r="AJ3256">
        <f>(I3256 -$AA$7)/$AA$8</f>
        <v>-1.213934457288018</v>
      </c>
      <c r="AK3256">
        <f t="shared" si="611"/>
        <v>1.0011994733813825</v>
      </c>
      <c r="AL3256">
        <f>IF(C3256="Low", 1, IF(C3256="Medium", 2, IF(C3256="High", 3, "")))</f>
        <v>1</v>
      </c>
      <c r="AM3256">
        <f>IF(G3256="Low", 1, IF(G3256="Medium", 2, IF(G3256="High", 3, "")))</f>
        <v>1</v>
      </c>
      <c r="AN3256">
        <f t="shared" si="613"/>
        <v>2</v>
      </c>
      <c r="AO3256">
        <f t="shared" si="614"/>
        <v>3</v>
      </c>
      <c r="AP3256">
        <f t="shared" si="615"/>
        <v>0</v>
      </c>
      <c r="AQ3256">
        <f>IF(H3256="Yes", 1, 0)</f>
        <v>0</v>
      </c>
      <c r="AR3256">
        <f>IF(D3256="Yes", 1, 0)</f>
        <v>0</v>
      </c>
      <c r="AS3256">
        <f t="shared" si="616"/>
        <v>0</v>
      </c>
      <c r="AT3256">
        <f t="shared" si="617"/>
        <v>1</v>
      </c>
      <c r="AU3256">
        <f t="shared" si="618"/>
        <v>0</v>
      </c>
      <c r="AV3256">
        <f t="shared" si="619"/>
        <v>0</v>
      </c>
      <c r="AX3256">
        <f t="shared" si="620"/>
        <v>1</v>
      </c>
    </row>
    <row r="3257" spans="1:50" x14ac:dyDescent="0.3">
      <c r="A3257">
        <v>24</v>
      </c>
      <c r="B3257">
        <v>99</v>
      </c>
      <c r="C3257" t="s">
        <v>22</v>
      </c>
      <c r="D3257" t="s">
        <v>20</v>
      </c>
      <c r="E3257">
        <v>10</v>
      </c>
      <c r="F3257">
        <v>51</v>
      </c>
      <c r="G3257" t="s">
        <v>18</v>
      </c>
      <c r="H3257" t="s">
        <v>21</v>
      </c>
      <c r="I3257">
        <v>1</v>
      </c>
      <c r="J3257" t="s">
        <v>22</v>
      </c>
      <c r="K3257" t="s">
        <v>23</v>
      </c>
      <c r="L3257" t="s">
        <v>32</v>
      </c>
      <c r="M3257">
        <v>3</v>
      </c>
      <c r="N3257" t="s">
        <v>20</v>
      </c>
      <c r="O3257" t="s">
        <v>25</v>
      </c>
      <c r="P3257" t="s">
        <v>26</v>
      </c>
      <c r="Q3257" t="s">
        <v>27</v>
      </c>
      <c r="R3257">
        <v>70</v>
      </c>
      <c r="T3257">
        <f t="shared" si="612"/>
        <v>0.47648432265958451</v>
      </c>
      <c r="U3257">
        <f t="shared" si="621"/>
        <v>69.089260045699803</v>
      </c>
      <c r="AD3257">
        <f>(E3257 -$Y$7)/$Y$8</f>
        <v>2.0237884584402419</v>
      </c>
      <c r="AE3257">
        <f t="shared" si="610"/>
        <v>1</v>
      </c>
      <c r="AG3257">
        <f>(A3257 -$W$7)/$W$8</f>
        <v>0.67188248584333976</v>
      </c>
      <c r="AH3257">
        <f>(B3257 -$X$7)/$X$8</f>
        <v>1.6474590022008309</v>
      </c>
      <c r="AI3257">
        <f>(F3257 -$Z$7)/$Z$8</f>
        <v>-1.6717162193730573</v>
      </c>
      <c r="AJ3257">
        <f>(I3257 -$AA$7)/$AA$8</f>
        <v>-0.40124168605466753</v>
      </c>
      <c r="AK3257">
        <f t="shared" si="611"/>
        <v>3.141133078780467E-2</v>
      </c>
      <c r="AL3257">
        <f>IF(C3257="Low", 1, IF(C3257="Medium", 2, IF(C3257="High", 3, "")))</f>
        <v>2</v>
      </c>
      <c r="AM3257">
        <f>IF(G3257="Low", 1, IF(G3257="Medium", 2, IF(G3257="High", 3, "")))</f>
        <v>1</v>
      </c>
      <c r="AN3257">
        <f t="shared" si="613"/>
        <v>2</v>
      </c>
      <c r="AO3257">
        <f t="shared" si="614"/>
        <v>1</v>
      </c>
      <c r="AP3257">
        <f t="shared" si="615"/>
        <v>0</v>
      </c>
      <c r="AQ3257">
        <f>IF(H3257="Yes", 1, 0)</f>
        <v>1</v>
      </c>
      <c r="AR3257">
        <f>IF(D3257="Yes", 1, 0)</f>
        <v>0</v>
      </c>
      <c r="AS3257">
        <f t="shared" si="616"/>
        <v>1</v>
      </c>
      <c r="AT3257">
        <f t="shared" si="617"/>
        <v>1</v>
      </c>
      <c r="AU3257">
        <f t="shared" si="618"/>
        <v>1</v>
      </c>
      <c r="AV3257">
        <f t="shared" si="619"/>
        <v>0</v>
      </c>
      <c r="AX3257">
        <f t="shared" si="620"/>
        <v>0</v>
      </c>
    </row>
    <row r="3258" spans="1:50" x14ac:dyDescent="0.3">
      <c r="A3258">
        <v>22</v>
      </c>
      <c r="B3258">
        <v>93</v>
      </c>
      <c r="C3258" t="s">
        <v>19</v>
      </c>
      <c r="D3258" t="s">
        <v>21</v>
      </c>
      <c r="E3258">
        <v>4</v>
      </c>
      <c r="F3258">
        <v>96</v>
      </c>
      <c r="G3258" t="s">
        <v>19</v>
      </c>
      <c r="H3258" t="s">
        <v>21</v>
      </c>
      <c r="I3258">
        <v>1</v>
      </c>
      <c r="J3258" t="s">
        <v>18</v>
      </c>
      <c r="K3258" t="s">
        <v>34</v>
      </c>
      <c r="L3258" t="s">
        <v>24</v>
      </c>
      <c r="M3258">
        <v>2</v>
      </c>
      <c r="N3258" t="s">
        <v>20</v>
      </c>
      <c r="O3258" t="s">
        <v>29</v>
      </c>
      <c r="P3258" t="s">
        <v>26</v>
      </c>
      <c r="Q3258" t="s">
        <v>27</v>
      </c>
      <c r="R3258">
        <v>73</v>
      </c>
      <c r="T3258">
        <f t="shared" si="612"/>
        <v>0.78335674300240266</v>
      </c>
      <c r="U3258">
        <f t="shared" si="621"/>
        <v>70.283043274969884</v>
      </c>
      <c r="AD3258">
        <f>(E3258 -$Y$7)/$Y$8</f>
        <v>-2.0633796127548307</v>
      </c>
      <c r="AE3258">
        <f t="shared" si="610"/>
        <v>0</v>
      </c>
      <c r="AG3258">
        <f>(A3258 -$W$7)/$W$8</f>
        <v>0.3380005269875655</v>
      </c>
      <c r="AH3258">
        <f>(B3258 -$X$7)/$X$8</f>
        <v>1.1278255641170531</v>
      </c>
      <c r="AI3258">
        <f>(F3258 -$Z$7)/$Z$8</f>
        <v>1.453567102199063</v>
      </c>
      <c r="AJ3258">
        <f>(I3258 -$AA$7)/$AA$8</f>
        <v>-0.40124168605466753</v>
      </c>
      <c r="AK3258">
        <f t="shared" si="611"/>
        <v>-0.93837681180577304</v>
      </c>
      <c r="AL3258">
        <f>IF(C3258="Low", 1, IF(C3258="Medium", 2, IF(C3258="High", 3, "")))</f>
        <v>3</v>
      </c>
      <c r="AM3258">
        <f>IF(G3258="Low", 1, IF(G3258="Medium", 2, IF(G3258="High", 3, "")))</f>
        <v>3</v>
      </c>
      <c r="AN3258">
        <f t="shared" si="613"/>
        <v>1</v>
      </c>
      <c r="AO3258">
        <f t="shared" si="614"/>
        <v>2</v>
      </c>
      <c r="AP3258">
        <f t="shared" si="615"/>
        <v>1</v>
      </c>
      <c r="AQ3258">
        <f>IF(H3258="Yes", 1, 0)</f>
        <v>1</v>
      </c>
      <c r="AR3258">
        <f>IF(D3258="Yes", 1, 0)</f>
        <v>1</v>
      </c>
      <c r="AS3258">
        <f t="shared" si="616"/>
        <v>1</v>
      </c>
      <c r="AT3258">
        <f t="shared" si="617"/>
        <v>1</v>
      </c>
      <c r="AU3258">
        <f t="shared" si="618"/>
        <v>1</v>
      </c>
      <c r="AV3258">
        <f t="shared" si="619"/>
        <v>1</v>
      </c>
      <c r="AX3258">
        <f t="shared" si="620"/>
        <v>1</v>
      </c>
    </row>
    <row r="3259" spans="1:50" x14ac:dyDescent="0.3">
      <c r="A3259">
        <v>24</v>
      </c>
      <c r="B3259">
        <v>77</v>
      </c>
      <c r="C3259" t="s">
        <v>22</v>
      </c>
      <c r="D3259" t="s">
        <v>21</v>
      </c>
      <c r="E3259">
        <v>8</v>
      </c>
      <c r="F3259">
        <v>78</v>
      </c>
      <c r="G3259" t="s">
        <v>18</v>
      </c>
      <c r="H3259" t="s">
        <v>21</v>
      </c>
      <c r="I3259">
        <v>2</v>
      </c>
      <c r="J3259" t="s">
        <v>19</v>
      </c>
      <c r="K3259" t="s">
        <v>34</v>
      </c>
      <c r="L3259" t="s">
        <v>24</v>
      </c>
      <c r="M3259">
        <v>3</v>
      </c>
      <c r="N3259" t="s">
        <v>20</v>
      </c>
      <c r="O3259" t="s">
        <v>25</v>
      </c>
      <c r="P3259" t="s">
        <v>30</v>
      </c>
      <c r="Q3259" t="s">
        <v>27</v>
      </c>
      <c r="R3259">
        <v>69</v>
      </c>
      <c r="T3259">
        <f t="shared" si="612"/>
        <v>0.32825552689311205</v>
      </c>
      <c r="U3259">
        <f t="shared" si="621"/>
        <v>68.512626113320891</v>
      </c>
      <c r="AD3259">
        <f>(E3259 -$Y$7)/$Y$8</f>
        <v>0.66139910137521774</v>
      </c>
      <c r="AE3259">
        <f t="shared" si="610"/>
        <v>0</v>
      </c>
      <c r="AG3259">
        <f>(A3259 -$W$7)/$W$8</f>
        <v>0.67188248584333976</v>
      </c>
      <c r="AH3259">
        <f>(B3259 -$X$7)/$X$8</f>
        <v>-0.25786360410635406</v>
      </c>
      <c r="AI3259">
        <f>(F3259 -$Z$7)/$Z$8</f>
        <v>0.20345377357021491</v>
      </c>
      <c r="AJ3259">
        <f>(I3259 -$AA$7)/$AA$8</f>
        <v>0.41145108517868284</v>
      </c>
      <c r="AK3259">
        <f t="shared" si="611"/>
        <v>3.141133078780467E-2</v>
      </c>
      <c r="AL3259">
        <f>IF(C3259="Low", 1, IF(C3259="Medium", 2, IF(C3259="High", 3, "")))</f>
        <v>2</v>
      </c>
      <c r="AM3259">
        <f>IF(G3259="Low", 1, IF(G3259="Medium", 2, IF(G3259="High", 3, "")))</f>
        <v>1</v>
      </c>
      <c r="AN3259">
        <f t="shared" si="613"/>
        <v>3</v>
      </c>
      <c r="AO3259">
        <f t="shared" si="614"/>
        <v>1</v>
      </c>
      <c r="AP3259">
        <f t="shared" si="615"/>
        <v>1</v>
      </c>
      <c r="AQ3259">
        <f>IF(H3259="Yes", 1, 0)</f>
        <v>1</v>
      </c>
      <c r="AR3259">
        <f>IF(D3259="Yes", 1, 0)</f>
        <v>1</v>
      </c>
      <c r="AS3259">
        <f t="shared" si="616"/>
        <v>1</v>
      </c>
      <c r="AT3259">
        <f t="shared" si="617"/>
        <v>0</v>
      </c>
      <c r="AU3259">
        <f t="shared" si="618"/>
        <v>0</v>
      </c>
      <c r="AV3259">
        <f t="shared" si="619"/>
        <v>0</v>
      </c>
      <c r="AX3259">
        <f t="shared" si="620"/>
        <v>1</v>
      </c>
    </row>
    <row r="3260" spans="1:50" x14ac:dyDescent="0.3">
      <c r="A3260">
        <v>26</v>
      </c>
      <c r="B3260">
        <v>89</v>
      </c>
      <c r="C3260" t="s">
        <v>19</v>
      </c>
      <c r="D3260" t="s">
        <v>20</v>
      </c>
      <c r="E3260">
        <v>7</v>
      </c>
      <c r="F3260">
        <v>66</v>
      </c>
      <c r="G3260" t="s">
        <v>22</v>
      </c>
      <c r="H3260" t="s">
        <v>21</v>
      </c>
      <c r="I3260">
        <v>0</v>
      </c>
      <c r="J3260" t="s">
        <v>22</v>
      </c>
      <c r="K3260" t="s">
        <v>23</v>
      </c>
      <c r="L3260" t="s">
        <v>32</v>
      </c>
      <c r="M3260">
        <v>5</v>
      </c>
      <c r="N3260" t="s">
        <v>21</v>
      </c>
      <c r="O3260" t="s">
        <v>29</v>
      </c>
      <c r="P3260" t="s">
        <v>26</v>
      </c>
      <c r="Q3260" t="s">
        <v>27</v>
      </c>
      <c r="R3260">
        <v>70</v>
      </c>
      <c r="T3260">
        <f t="shared" si="612"/>
        <v>0.51882741226841889</v>
      </c>
      <c r="U3260">
        <f t="shared" si="621"/>
        <v>69.253981496373143</v>
      </c>
      <c r="AD3260">
        <f>(E3260 -$Y$7)/$Y$8</f>
        <v>-1.9795577157294329E-2</v>
      </c>
      <c r="AE3260">
        <f t="shared" si="610"/>
        <v>1</v>
      </c>
      <c r="AG3260">
        <f>(A3260 -$W$7)/$W$8</f>
        <v>1.0057644446991141</v>
      </c>
      <c r="AH3260">
        <f>(B3260 -$X$7)/$X$8</f>
        <v>0.78140327206120141</v>
      </c>
      <c r="AI3260">
        <f>(F3260 -$Z$7)/$Z$8</f>
        <v>-0.62995511218235045</v>
      </c>
      <c r="AJ3260">
        <f>(I3260 -$AA$7)/$AA$8</f>
        <v>-1.213934457288018</v>
      </c>
      <c r="AK3260">
        <f t="shared" si="611"/>
        <v>1.9709876159749602</v>
      </c>
      <c r="AL3260">
        <f>IF(C3260="Low", 1, IF(C3260="Medium", 2, IF(C3260="High", 3, "")))</f>
        <v>3</v>
      </c>
      <c r="AM3260">
        <f>IF(G3260="Low", 1, IF(G3260="Medium", 2, IF(G3260="High", 3, "")))</f>
        <v>2</v>
      </c>
      <c r="AN3260">
        <f t="shared" si="613"/>
        <v>2</v>
      </c>
      <c r="AO3260">
        <f t="shared" si="614"/>
        <v>2</v>
      </c>
      <c r="AP3260">
        <f t="shared" si="615"/>
        <v>0</v>
      </c>
      <c r="AQ3260">
        <f>IF(H3260="Yes", 1, 0)</f>
        <v>1</v>
      </c>
      <c r="AR3260">
        <f>IF(D3260="Yes", 1, 0)</f>
        <v>0</v>
      </c>
      <c r="AS3260">
        <f t="shared" si="616"/>
        <v>0</v>
      </c>
      <c r="AT3260">
        <f t="shared" si="617"/>
        <v>1</v>
      </c>
      <c r="AU3260">
        <f t="shared" si="618"/>
        <v>1</v>
      </c>
      <c r="AV3260">
        <f t="shared" si="619"/>
        <v>0</v>
      </c>
      <c r="AX3260">
        <f t="shared" si="620"/>
        <v>0</v>
      </c>
    </row>
    <row r="3261" spans="1:50" x14ac:dyDescent="0.3">
      <c r="A3261">
        <v>22</v>
      </c>
      <c r="B3261">
        <v>71</v>
      </c>
      <c r="C3261" t="s">
        <v>22</v>
      </c>
      <c r="D3261" t="s">
        <v>20</v>
      </c>
      <c r="E3261">
        <v>7</v>
      </c>
      <c r="F3261">
        <v>65</v>
      </c>
      <c r="G3261" t="s">
        <v>18</v>
      </c>
      <c r="H3261" t="s">
        <v>21</v>
      </c>
      <c r="I3261">
        <v>1</v>
      </c>
      <c r="J3261" t="s">
        <v>22</v>
      </c>
      <c r="K3261" t="s">
        <v>23</v>
      </c>
      <c r="L3261" t="s">
        <v>32</v>
      </c>
      <c r="M3261">
        <v>3</v>
      </c>
      <c r="N3261" t="s">
        <v>20</v>
      </c>
      <c r="O3261" t="s">
        <v>29</v>
      </c>
      <c r="P3261" t="s">
        <v>26</v>
      </c>
      <c r="Q3261" t="s">
        <v>27</v>
      </c>
      <c r="R3261">
        <v>64</v>
      </c>
      <c r="T3261">
        <f t="shared" si="612"/>
        <v>7.7136576123058992E-3</v>
      </c>
      <c r="U3261">
        <f t="shared" si="621"/>
        <v>67.265666522104368</v>
      </c>
      <c r="AD3261">
        <f>(E3261 -$Y$7)/$Y$8</f>
        <v>-1.9795577157294329E-2</v>
      </c>
      <c r="AE3261">
        <f t="shared" si="610"/>
        <v>1</v>
      </c>
      <c r="AG3261">
        <f>(A3261 -$W$7)/$W$8</f>
        <v>0.3380005269875655</v>
      </c>
      <c r="AH3261">
        <f>(B3261 -$X$7)/$X$8</f>
        <v>-0.77749704219013172</v>
      </c>
      <c r="AI3261">
        <f>(F3261 -$Z$7)/$Z$8</f>
        <v>-0.69940585266173094</v>
      </c>
      <c r="AJ3261">
        <f>(I3261 -$AA$7)/$AA$8</f>
        <v>-0.40124168605466753</v>
      </c>
      <c r="AK3261">
        <f t="shared" si="611"/>
        <v>3.141133078780467E-2</v>
      </c>
      <c r="AL3261">
        <f>IF(C3261="Low", 1, IF(C3261="Medium", 2, IF(C3261="High", 3, "")))</f>
        <v>2</v>
      </c>
      <c r="AM3261">
        <f>IF(G3261="Low", 1, IF(G3261="Medium", 2, IF(G3261="High", 3, "")))</f>
        <v>1</v>
      </c>
      <c r="AN3261">
        <f t="shared" si="613"/>
        <v>2</v>
      </c>
      <c r="AO3261">
        <f t="shared" si="614"/>
        <v>2</v>
      </c>
      <c r="AP3261">
        <f t="shared" si="615"/>
        <v>0</v>
      </c>
      <c r="AQ3261">
        <f>IF(H3261="Yes", 1, 0)</f>
        <v>1</v>
      </c>
      <c r="AR3261">
        <f>IF(D3261="Yes", 1, 0)</f>
        <v>0</v>
      </c>
      <c r="AS3261">
        <f t="shared" si="616"/>
        <v>1</v>
      </c>
      <c r="AT3261">
        <f t="shared" si="617"/>
        <v>1</v>
      </c>
      <c r="AU3261">
        <f t="shared" si="618"/>
        <v>0</v>
      </c>
      <c r="AV3261">
        <f t="shared" si="619"/>
        <v>0</v>
      </c>
      <c r="AX3261">
        <f t="shared" si="620"/>
        <v>1</v>
      </c>
    </row>
    <row r="3262" spans="1:50" x14ac:dyDescent="0.3">
      <c r="A3262">
        <v>21</v>
      </c>
      <c r="B3262">
        <v>64</v>
      </c>
      <c r="C3262" t="s">
        <v>19</v>
      </c>
      <c r="D3262" t="s">
        <v>21</v>
      </c>
      <c r="E3262">
        <v>7</v>
      </c>
      <c r="F3262">
        <v>83</v>
      </c>
      <c r="G3262" t="s">
        <v>19</v>
      </c>
      <c r="H3262" t="s">
        <v>21</v>
      </c>
      <c r="I3262">
        <v>2</v>
      </c>
      <c r="J3262" t="s">
        <v>18</v>
      </c>
      <c r="K3262" t="s">
        <v>23</v>
      </c>
      <c r="L3262" t="s">
        <v>32</v>
      </c>
      <c r="M3262">
        <v>3</v>
      </c>
      <c r="N3262" t="s">
        <v>20</v>
      </c>
      <c r="O3262" t="s">
        <v>25</v>
      </c>
      <c r="P3262" t="s">
        <v>30</v>
      </c>
      <c r="Q3262" t="s">
        <v>31</v>
      </c>
      <c r="R3262">
        <v>64</v>
      </c>
      <c r="T3262">
        <f t="shared" si="612"/>
        <v>3.0826285192183223E-2</v>
      </c>
      <c r="U3262">
        <f t="shared" si="621"/>
        <v>67.355578372633005</v>
      </c>
      <c r="AD3262">
        <f>(E3262 -$Y$7)/$Y$8</f>
        <v>-1.9795577157294329E-2</v>
      </c>
      <c r="AE3262">
        <f t="shared" si="610"/>
        <v>1</v>
      </c>
      <c r="AG3262">
        <f>(A3262 -$W$7)/$W$8</f>
        <v>0.17105954755967837</v>
      </c>
      <c r="AH3262">
        <f>(B3262 -$X$7)/$X$8</f>
        <v>-1.3837360532878724</v>
      </c>
      <c r="AI3262">
        <f>(F3262 -$Z$7)/$Z$8</f>
        <v>0.55070747596711711</v>
      </c>
      <c r="AJ3262">
        <f>(I3262 -$AA$7)/$AA$8</f>
        <v>0.41145108517868284</v>
      </c>
      <c r="AK3262">
        <f t="shared" si="611"/>
        <v>3.141133078780467E-2</v>
      </c>
      <c r="AL3262">
        <f>IF(C3262="Low", 1, IF(C3262="Medium", 2, IF(C3262="High", 3, "")))</f>
        <v>3</v>
      </c>
      <c r="AM3262">
        <f>IF(G3262="Low", 1, IF(G3262="Medium", 2, IF(G3262="High", 3, "")))</f>
        <v>3</v>
      </c>
      <c r="AN3262">
        <f t="shared" si="613"/>
        <v>1</v>
      </c>
      <c r="AO3262">
        <f t="shared" si="614"/>
        <v>1</v>
      </c>
      <c r="AP3262">
        <f t="shared" si="615"/>
        <v>0</v>
      </c>
      <c r="AQ3262">
        <f>IF(H3262="Yes", 1, 0)</f>
        <v>1</v>
      </c>
      <c r="AR3262">
        <f>IF(D3262="Yes", 1, 0)</f>
        <v>1</v>
      </c>
      <c r="AS3262">
        <f t="shared" si="616"/>
        <v>1</v>
      </c>
      <c r="AT3262">
        <f t="shared" si="617"/>
        <v>0</v>
      </c>
      <c r="AU3262">
        <f t="shared" si="618"/>
        <v>0</v>
      </c>
      <c r="AV3262">
        <f t="shared" si="619"/>
        <v>0</v>
      </c>
      <c r="AX3262">
        <f t="shared" si="620"/>
        <v>1</v>
      </c>
    </row>
    <row r="3263" spans="1:50" x14ac:dyDescent="0.3">
      <c r="A3263">
        <v>15</v>
      </c>
      <c r="B3263">
        <v>74</v>
      </c>
      <c r="C3263" t="s">
        <v>19</v>
      </c>
      <c r="D3263" t="s">
        <v>21</v>
      </c>
      <c r="E3263">
        <v>8</v>
      </c>
      <c r="F3263">
        <v>79</v>
      </c>
      <c r="G3263" t="s">
        <v>22</v>
      </c>
      <c r="H3263" t="s">
        <v>21</v>
      </c>
      <c r="I3263">
        <v>0</v>
      </c>
      <c r="J3263" t="s">
        <v>22</v>
      </c>
      <c r="K3263" t="s">
        <v>23</v>
      </c>
      <c r="L3263" t="s">
        <v>28</v>
      </c>
      <c r="M3263">
        <v>3</v>
      </c>
      <c r="N3263" t="s">
        <v>20</v>
      </c>
      <c r="O3263" t="s">
        <v>29</v>
      </c>
      <c r="P3263" t="s">
        <v>26</v>
      </c>
      <c r="Q3263" t="s">
        <v>27</v>
      </c>
      <c r="R3263">
        <v>65</v>
      </c>
      <c r="T3263">
        <f t="shared" si="612"/>
        <v>6.1622174756375145E-2</v>
      </c>
      <c r="U3263">
        <f t="shared" si="621"/>
        <v>67.475379351981729</v>
      </c>
      <c r="AD3263">
        <f>(E3263 -$Y$7)/$Y$8</f>
        <v>0.66139910137521774</v>
      </c>
      <c r="AE3263">
        <f t="shared" si="610"/>
        <v>1</v>
      </c>
      <c r="AG3263">
        <f>(A3263 -$W$7)/$W$8</f>
        <v>-0.8305863290076444</v>
      </c>
      <c r="AH3263">
        <f>(B3263 -$X$7)/$X$8</f>
        <v>-0.51768032314824286</v>
      </c>
      <c r="AI3263">
        <f>(F3263 -$Z$7)/$Z$8</f>
        <v>0.27290451404959537</v>
      </c>
      <c r="AJ3263">
        <f>(I3263 -$AA$7)/$AA$8</f>
        <v>-1.213934457288018</v>
      </c>
      <c r="AK3263">
        <f t="shared" si="611"/>
        <v>3.141133078780467E-2</v>
      </c>
      <c r="AL3263">
        <f>IF(C3263="Low", 1, IF(C3263="Medium", 2, IF(C3263="High", 3, "")))</f>
        <v>3</v>
      </c>
      <c r="AM3263">
        <f>IF(G3263="Low", 1, IF(G3263="Medium", 2, IF(G3263="High", 3, "")))</f>
        <v>2</v>
      </c>
      <c r="AN3263">
        <f t="shared" si="613"/>
        <v>2</v>
      </c>
      <c r="AO3263">
        <f t="shared" si="614"/>
        <v>2</v>
      </c>
      <c r="AP3263">
        <f t="shared" si="615"/>
        <v>0</v>
      </c>
      <c r="AQ3263">
        <f>IF(H3263="Yes", 1, 0)</f>
        <v>1</v>
      </c>
      <c r="AR3263">
        <f>IF(D3263="Yes", 1, 0)</f>
        <v>1</v>
      </c>
      <c r="AS3263">
        <f t="shared" si="616"/>
        <v>1</v>
      </c>
      <c r="AT3263">
        <f t="shared" si="617"/>
        <v>1</v>
      </c>
      <c r="AU3263">
        <f t="shared" si="618"/>
        <v>0</v>
      </c>
      <c r="AV3263">
        <f t="shared" si="619"/>
        <v>0</v>
      </c>
      <c r="AX3263">
        <f t="shared" si="620"/>
        <v>1</v>
      </c>
    </row>
    <row r="3264" spans="1:50" x14ac:dyDescent="0.3">
      <c r="A3264">
        <v>16</v>
      </c>
      <c r="B3264">
        <v>76</v>
      </c>
      <c r="C3264" t="s">
        <v>22</v>
      </c>
      <c r="D3264" t="s">
        <v>20</v>
      </c>
      <c r="E3264">
        <v>7</v>
      </c>
      <c r="F3264">
        <v>59</v>
      </c>
      <c r="G3264" t="s">
        <v>18</v>
      </c>
      <c r="H3264" t="s">
        <v>21</v>
      </c>
      <c r="I3264">
        <v>0</v>
      </c>
      <c r="J3264" t="s">
        <v>22</v>
      </c>
      <c r="K3264" t="s">
        <v>23</v>
      </c>
      <c r="L3264" t="s">
        <v>32</v>
      </c>
      <c r="M3264">
        <v>2</v>
      </c>
      <c r="N3264" t="s">
        <v>20</v>
      </c>
      <c r="O3264" t="s">
        <v>29</v>
      </c>
      <c r="P3264" t="s">
        <v>26</v>
      </c>
      <c r="Q3264" t="s">
        <v>31</v>
      </c>
      <c r="R3264">
        <v>62</v>
      </c>
      <c r="T3264">
        <f t="shared" si="612"/>
        <v>-0.14888965528499709</v>
      </c>
      <c r="U3264">
        <f t="shared" si="621"/>
        <v>66.656454366850781</v>
      </c>
      <c r="AD3264">
        <f>(E3264 -$Y$7)/$Y$8</f>
        <v>-1.9795577157294329E-2</v>
      </c>
      <c r="AE3264">
        <f t="shared" si="610"/>
        <v>1</v>
      </c>
      <c r="AG3264">
        <f>(A3264 -$W$7)/$W$8</f>
        <v>-0.66364534957975729</v>
      </c>
      <c r="AH3264">
        <f>(B3264 -$X$7)/$X$8</f>
        <v>-0.34446917712031699</v>
      </c>
      <c r="AI3264">
        <f>(F3264 -$Z$7)/$Z$8</f>
        <v>-1.1161102955380136</v>
      </c>
      <c r="AJ3264">
        <f>(I3264 -$AA$7)/$AA$8</f>
        <v>-1.213934457288018</v>
      </c>
      <c r="AK3264">
        <f t="shared" si="611"/>
        <v>-0.93837681180577304</v>
      </c>
      <c r="AL3264">
        <f>IF(C3264="Low", 1, IF(C3264="Medium", 2, IF(C3264="High", 3, "")))</f>
        <v>2</v>
      </c>
      <c r="AM3264">
        <f>IF(G3264="Low", 1, IF(G3264="Medium", 2, IF(G3264="High", 3, "")))</f>
        <v>1</v>
      </c>
      <c r="AN3264">
        <f t="shared" si="613"/>
        <v>2</v>
      </c>
      <c r="AO3264">
        <f t="shared" si="614"/>
        <v>2</v>
      </c>
      <c r="AP3264">
        <f t="shared" si="615"/>
        <v>0</v>
      </c>
      <c r="AQ3264">
        <f>IF(H3264="Yes", 1, 0)</f>
        <v>1</v>
      </c>
      <c r="AR3264">
        <f>IF(D3264="Yes", 1, 0)</f>
        <v>0</v>
      </c>
      <c r="AS3264">
        <f t="shared" si="616"/>
        <v>1</v>
      </c>
      <c r="AT3264">
        <f t="shared" si="617"/>
        <v>1</v>
      </c>
      <c r="AU3264">
        <f t="shared" si="618"/>
        <v>0</v>
      </c>
      <c r="AV3264">
        <f t="shared" si="619"/>
        <v>0</v>
      </c>
      <c r="AX3264">
        <f t="shared" si="620"/>
        <v>1</v>
      </c>
    </row>
    <row r="3265" spans="1:50" x14ac:dyDescent="0.3">
      <c r="A3265">
        <v>27</v>
      </c>
      <c r="B3265">
        <v>61</v>
      </c>
      <c r="C3265" t="s">
        <v>22</v>
      </c>
      <c r="D3265" t="s">
        <v>21</v>
      </c>
      <c r="E3265">
        <v>9</v>
      </c>
      <c r="F3265">
        <v>70</v>
      </c>
      <c r="G3265" t="s">
        <v>22</v>
      </c>
      <c r="H3265" t="s">
        <v>21</v>
      </c>
      <c r="I3265">
        <v>0</v>
      </c>
      <c r="J3265" t="s">
        <v>22</v>
      </c>
      <c r="K3265" t="s">
        <v>23</v>
      </c>
      <c r="L3265" t="s">
        <v>32</v>
      </c>
      <c r="M3265">
        <v>2</v>
      </c>
      <c r="N3265" t="s">
        <v>20</v>
      </c>
      <c r="O3265" t="s">
        <v>25</v>
      </c>
      <c r="P3265" t="s">
        <v>26</v>
      </c>
      <c r="Q3265" t="s">
        <v>27</v>
      </c>
      <c r="R3265">
        <v>64</v>
      </c>
      <c r="T3265">
        <f t="shared" si="612"/>
        <v>-4.1958282244427936E-2</v>
      </c>
      <c r="U3265">
        <f t="shared" si="621"/>
        <v>67.072434661450231</v>
      </c>
      <c r="AD3265">
        <f>(E3265 -$Y$7)/$Y$8</f>
        <v>1.3425937799077299</v>
      </c>
      <c r="AE3265">
        <f t="shared" si="610"/>
        <v>1</v>
      </c>
      <c r="AG3265">
        <f>(A3265 -$W$7)/$W$8</f>
        <v>1.1727054241270012</v>
      </c>
      <c r="AH3265">
        <f>(B3265 -$X$7)/$X$8</f>
        <v>-1.6435527723297614</v>
      </c>
      <c r="AI3265">
        <f>(F3265 -$Z$7)/$Z$8</f>
        <v>-0.35215215026482866</v>
      </c>
      <c r="AJ3265">
        <f>(I3265 -$AA$7)/$AA$8</f>
        <v>-1.213934457288018</v>
      </c>
      <c r="AK3265">
        <f t="shared" si="611"/>
        <v>-0.93837681180577304</v>
      </c>
      <c r="AL3265">
        <f>IF(C3265="Low", 1, IF(C3265="Medium", 2, IF(C3265="High", 3, "")))</f>
        <v>2</v>
      </c>
      <c r="AM3265">
        <f>IF(G3265="Low", 1, IF(G3265="Medium", 2, IF(G3265="High", 3, "")))</f>
        <v>2</v>
      </c>
      <c r="AN3265">
        <f t="shared" si="613"/>
        <v>2</v>
      </c>
      <c r="AO3265">
        <f t="shared" si="614"/>
        <v>1</v>
      </c>
      <c r="AP3265">
        <f t="shared" si="615"/>
        <v>0</v>
      </c>
      <c r="AQ3265">
        <f>IF(H3265="Yes", 1, 0)</f>
        <v>1</v>
      </c>
      <c r="AR3265">
        <f>IF(D3265="Yes", 1, 0)</f>
        <v>1</v>
      </c>
      <c r="AS3265">
        <f t="shared" si="616"/>
        <v>1</v>
      </c>
      <c r="AT3265">
        <f t="shared" si="617"/>
        <v>1</v>
      </c>
      <c r="AU3265">
        <f t="shared" si="618"/>
        <v>0</v>
      </c>
      <c r="AV3265">
        <f t="shared" si="619"/>
        <v>0</v>
      </c>
      <c r="AX3265">
        <f t="shared" si="620"/>
        <v>1</v>
      </c>
    </row>
    <row r="3266" spans="1:50" x14ac:dyDescent="0.3">
      <c r="A3266">
        <v>29</v>
      </c>
      <c r="B3266">
        <v>93</v>
      </c>
      <c r="C3266" t="s">
        <v>22</v>
      </c>
      <c r="D3266" t="s">
        <v>21</v>
      </c>
      <c r="E3266">
        <v>7</v>
      </c>
      <c r="F3266">
        <v>84</v>
      </c>
      <c r="G3266" t="s">
        <v>22</v>
      </c>
      <c r="H3266" t="s">
        <v>21</v>
      </c>
      <c r="I3266">
        <v>0</v>
      </c>
      <c r="J3266" t="s">
        <v>22</v>
      </c>
      <c r="K3266" t="s">
        <v>23</v>
      </c>
      <c r="L3266" t="s">
        <v>32</v>
      </c>
      <c r="M3266">
        <v>3</v>
      </c>
      <c r="N3266" t="s">
        <v>20</v>
      </c>
      <c r="O3266" t="s">
        <v>29</v>
      </c>
      <c r="P3266" t="s">
        <v>30</v>
      </c>
      <c r="Q3266" t="s">
        <v>27</v>
      </c>
      <c r="R3266">
        <v>72</v>
      </c>
      <c r="T3266">
        <f t="shared" si="612"/>
        <v>0.6721677030713169</v>
      </c>
      <c r="U3266">
        <f t="shared" si="621"/>
        <v>69.850499969187993</v>
      </c>
      <c r="AD3266">
        <f>(E3266 -$Y$7)/$Y$8</f>
        <v>-1.9795577157294329E-2</v>
      </c>
      <c r="AE3266">
        <f t="shared" si="610"/>
        <v>1</v>
      </c>
      <c r="AG3266">
        <f>(A3266 -$W$7)/$W$8</f>
        <v>1.5065873829827754</v>
      </c>
      <c r="AH3266">
        <f>(B3266 -$X$7)/$X$8</f>
        <v>1.1278255641170531</v>
      </c>
      <c r="AI3266">
        <f>(F3266 -$Z$7)/$Z$8</f>
        <v>0.6201582164464976</v>
      </c>
      <c r="AJ3266">
        <f>(I3266 -$AA$7)/$AA$8</f>
        <v>-1.213934457288018</v>
      </c>
      <c r="AK3266">
        <f t="shared" si="611"/>
        <v>3.141133078780467E-2</v>
      </c>
      <c r="AL3266">
        <f>IF(C3266="Low", 1, IF(C3266="Medium", 2, IF(C3266="High", 3, "")))</f>
        <v>2</v>
      </c>
      <c r="AM3266">
        <f>IF(G3266="Low", 1, IF(G3266="Medium", 2, IF(G3266="High", 3, "")))</f>
        <v>2</v>
      </c>
      <c r="AN3266">
        <f t="shared" si="613"/>
        <v>2</v>
      </c>
      <c r="AO3266">
        <f t="shared" si="614"/>
        <v>2</v>
      </c>
      <c r="AP3266">
        <f t="shared" si="615"/>
        <v>0</v>
      </c>
      <c r="AQ3266">
        <f>IF(H3266="Yes", 1, 0)</f>
        <v>1</v>
      </c>
      <c r="AR3266">
        <f>IF(D3266="Yes", 1, 0)</f>
        <v>1</v>
      </c>
      <c r="AS3266">
        <f t="shared" si="616"/>
        <v>1</v>
      </c>
      <c r="AT3266">
        <f t="shared" si="617"/>
        <v>0</v>
      </c>
      <c r="AU3266">
        <f t="shared" si="618"/>
        <v>1</v>
      </c>
      <c r="AV3266">
        <f t="shared" si="619"/>
        <v>0</v>
      </c>
      <c r="AX3266">
        <f t="shared" si="620"/>
        <v>0</v>
      </c>
    </row>
    <row r="3267" spans="1:50" x14ac:dyDescent="0.3">
      <c r="A3267">
        <v>19</v>
      </c>
      <c r="B3267">
        <v>74</v>
      </c>
      <c r="C3267" t="s">
        <v>22</v>
      </c>
      <c r="D3267" t="s">
        <v>21</v>
      </c>
      <c r="E3267">
        <v>5</v>
      </c>
      <c r="F3267">
        <v>65</v>
      </c>
      <c r="G3267" t="s">
        <v>19</v>
      </c>
      <c r="H3267" t="s">
        <v>20</v>
      </c>
      <c r="I3267">
        <v>1</v>
      </c>
      <c r="J3267" t="s">
        <v>19</v>
      </c>
      <c r="K3267" t="s">
        <v>23</v>
      </c>
      <c r="L3267" t="s">
        <v>24</v>
      </c>
      <c r="M3267">
        <v>3</v>
      </c>
      <c r="N3267" t="s">
        <v>20</v>
      </c>
      <c r="O3267" t="s">
        <v>25</v>
      </c>
      <c r="P3267" t="s">
        <v>26</v>
      </c>
      <c r="Q3267" t="s">
        <v>27</v>
      </c>
      <c r="R3267">
        <v>64</v>
      </c>
      <c r="T3267">
        <f t="shared" si="612"/>
        <v>0.10445885723411757</v>
      </c>
      <c r="U3267">
        <f t="shared" si="621"/>
        <v>67.64202095855677</v>
      </c>
      <c r="AD3267">
        <f>(E3267 -$Y$7)/$Y$8</f>
        <v>-1.3821849342223185</v>
      </c>
      <c r="AE3267">
        <f t="shared" si="610"/>
        <v>1</v>
      </c>
      <c r="AG3267">
        <f>(A3267 -$W$7)/$W$8</f>
        <v>-0.16282241129609587</v>
      </c>
      <c r="AH3267">
        <f>(B3267 -$X$7)/$X$8</f>
        <v>-0.51768032314824286</v>
      </c>
      <c r="AI3267">
        <f>(F3267 -$Z$7)/$Z$8</f>
        <v>-0.69940585266173094</v>
      </c>
      <c r="AJ3267">
        <f>(I3267 -$AA$7)/$AA$8</f>
        <v>-0.40124168605466753</v>
      </c>
      <c r="AK3267">
        <f t="shared" si="611"/>
        <v>3.141133078780467E-2</v>
      </c>
      <c r="AL3267">
        <f>IF(C3267="Low", 1, IF(C3267="Medium", 2, IF(C3267="High", 3, "")))</f>
        <v>2</v>
      </c>
      <c r="AM3267">
        <f>IF(G3267="Low", 1, IF(G3267="Medium", 2, IF(G3267="High", 3, "")))</f>
        <v>3</v>
      </c>
      <c r="AN3267">
        <f t="shared" si="613"/>
        <v>3</v>
      </c>
      <c r="AO3267">
        <f t="shared" si="614"/>
        <v>1</v>
      </c>
      <c r="AP3267">
        <f t="shared" si="615"/>
        <v>1</v>
      </c>
      <c r="AQ3267">
        <f>IF(H3267="Yes", 1, 0)</f>
        <v>0</v>
      </c>
      <c r="AR3267">
        <f>IF(D3267="Yes", 1, 0)</f>
        <v>1</v>
      </c>
      <c r="AS3267">
        <f t="shared" si="616"/>
        <v>1</v>
      </c>
      <c r="AT3267">
        <f t="shared" si="617"/>
        <v>1</v>
      </c>
      <c r="AU3267">
        <f t="shared" si="618"/>
        <v>0</v>
      </c>
      <c r="AV3267">
        <f t="shared" si="619"/>
        <v>0</v>
      </c>
      <c r="AX3267">
        <f t="shared" si="620"/>
        <v>1</v>
      </c>
    </row>
    <row r="3268" spans="1:50" x14ac:dyDescent="0.3">
      <c r="A3268">
        <v>20</v>
      </c>
      <c r="B3268">
        <v>83</v>
      </c>
      <c r="C3268" t="s">
        <v>22</v>
      </c>
      <c r="D3268" t="s">
        <v>21</v>
      </c>
      <c r="E3268">
        <v>7</v>
      </c>
      <c r="F3268">
        <v>75</v>
      </c>
      <c r="G3268" t="s">
        <v>22</v>
      </c>
      <c r="H3268" t="s">
        <v>21</v>
      </c>
      <c r="I3268">
        <v>0</v>
      </c>
      <c r="J3268" t="s">
        <v>22</v>
      </c>
      <c r="K3268" t="s">
        <v>23</v>
      </c>
      <c r="L3268" t="s">
        <v>32</v>
      </c>
      <c r="M3268">
        <v>4</v>
      </c>
      <c r="N3268" t="s">
        <v>20</v>
      </c>
      <c r="O3268" t="s">
        <v>25</v>
      </c>
      <c r="P3268" t="s">
        <v>26</v>
      </c>
      <c r="Q3268" t="s">
        <v>31</v>
      </c>
      <c r="R3268">
        <v>67</v>
      </c>
      <c r="T3268">
        <f t="shared" si="612"/>
        <v>0.23553131598912247</v>
      </c>
      <c r="U3268">
        <f t="shared" si="621"/>
        <v>68.151913971770909</v>
      </c>
      <c r="AD3268">
        <f>(E3268 -$Y$7)/$Y$8</f>
        <v>-1.9795577157294329E-2</v>
      </c>
      <c r="AE3268">
        <f t="shared" si="610"/>
        <v>1</v>
      </c>
      <c r="AG3268">
        <f>(A3268 -$W$7)/$W$8</f>
        <v>4.1185681317912485E-3</v>
      </c>
      <c r="AH3268">
        <f>(B3268 -$X$7)/$X$8</f>
        <v>0.26176983397742365</v>
      </c>
      <c r="AI3268">
        <f>(F3268 -$Z$7)/$Z$8</f>
        <v>-4.8984478679264375E-3</v>
      </c>
      <c r="AJ3268">
        <f>(I3268 -$AA$7)/$AA$8</f>
        <v>-1.213934457288018</v>
      </c>
      <c r="AK3268">
        <f t="shared" si="611"/>
        <v>1.0011994733813825</v>
      </c>
      <c r="AL3268">
        <f>IF(C3268="Low", 1, IF(C3268="Medium", 2, IF(C3268="High", 3, "")))</f>
        <v>2</v>
      </c>
      <c r="AM3268">
        <f>IF(G3268="Low", 1, IF(G3268="Medium", 2, IF(G3268="High", 3, "")))</f>
        <v>2</v>
      </c>
      <c r="AN3268">
        <f t="shared" si="613"/>
        <v>2</v>
      </c>
      <c r="AO3268">
        <f t="shared" si="614"/>
        <v>1</v>
      </c>
      <c r="AP3268">
        <f t="shared" si="615"/>
        <v>0</v>
      </c>
      <c r="AQ3268">
        <f>IF(H3268="Yes", 1, 0)</f>
        <v>1</v>
      </c>
      <c r="AR3268">
        <f>IF(D3268="Yes", 1, 0)</f>
        <v>1</v>
      </c>
      <c r="AS3268">
        <f t="shared" si="616"/>
        <v>1</v>
      </c>
      <c r="AT3268">
        <f t="shared" si="617"/>
        <v>1</v>
      </c>
      <c r="AU3268">
        <f t="shared" si="618"/>
        <v>0</v>
      </c>
      <c r="AV3268">
        <f t="shared" si="619"/>
        <v>0</v>
      </c>
      <c r="AX3268">
        <f t="shared" si="620"/>
        <v>1</v>
      </c>
    </row>
    <row r="3269" spans="1:50" x14ac:dyDescent="0.3">
      <c r="A3269">
        <v>15</v>
      </c>
      <c r="B3269">
        <v>63</v>
      </c>
      <c r="C3269" t="s">
        <v>19</v>
      </c>
      <c r="D3269" t="s">
        <v>21</v>
      </c>
      <c r="E3269">
        <v>9</v>
      </c>
      <c r="F3269">
        <v>63</v>
      </c>
      <c r="G3269" t="s">
        <v>18</v>
      </c>
      <c r="H3269" t="s">
        <v>20</v>
      </c>
      <c r="I3269">
        <v>4</v>
      </c>
      <c r="J3269" t="s">
        <v>19</v>
      </c>
      <c r="K3269" t="s">
        <v>34</v>
      </c>
      <c r="L3269" t="s">
        <v>28</v>
      </c>
      <c r="M3269">
        <v>3</v>
      </c>
      <c r="N3269" t="s">
        <v>20</v>
      </c>
      <c r="O3269" t="s">
        <v>29</v>
      </c>
      <c r="P3269" t="s">
        <v>26</v>
      </c>
      <c r="Q3269" t="s">
        <v>27</v>
      </c>
      <c r="R3269">
        <v>64</v>
      </c>
      <c r="T3269">
        <f t="shared" si="612"/>
        <v>-0.13189574878560162</v>
      </c>
      <c r="U3269">
        <f t="shared" si="621"/>
        <v>66.722563405115267</v>
      </c>
      <c r="AD3269">
        <f>(E3269 -$Y$7)/$Y$8</f>
        <v>1.3425937799077299</v>
      </c>
      <c r="AE3269">
        <f t="shared" si="610"/>
        <v>0</v>
      </c>
      <c r="AG3269">
        <f>(A3269 -$W$7)/$W$8</f>
        <v>-0.8305863290076444</v>
      </c>
      <c r="AH3269">
        <f>(B3269 -$X$7)/$X$8</f>
        <v>-1.4703416263018354</v>
      </c>
      <c r="AI3269">
        <f>(F3269 -$Z$7)/$Z$8</f>
        <v>-0.83830733362049181</v>
      </c>
      <c r="AJ3269">
        <f>(I3269 -$AA$7)/$AA$8</f>
        <v>2.0368366276453838</v>
      </c>
      <c r="AK3269">
        <f t="shared" si="611"/>
        <v>3.141133078780467E-2</v>
      </c>
      <c r="AL3269">
        <f>IF(C3269="Low", 1, IF(C3269="Medium", 2, IF(C3269="High", 3, "")))</f>
        <v>3</v>
      </c>
      <c r="AM3269">
        <f>IF(G3269="Low", 1, IF(G3269="Medium", 2, IF(G3269="High", 3, "")))</f>
        <v>1</v>
      </c>
      <c r="AN3269">
        <f t="shared" si="613"/>
        <v>3</v>
      </c>
      <c r="AO3269">
        <f t="shared" si="614"/>
        <v>2</v>
      </c>
      <c r="AP3269">
        <f t="shared" si="615"/>
        <v>0</v>
      </c>
      <c r="AQ3269">
        <f>IF(H3269="Yes", 1, 0)</f>
        <v>0</v>
      </c>
      <c r="AR3269">
        <f>IF(D3269="Yes", 1, 0)</f>
        <v>1</v>
      </c>
      <c r="AS3269">
        <f t="shared" si="616"/>
        <v>1</v>
      </c>
      <c r="AT3269">
        <f t="shared" si="617"/>
        <v>1</v>
      </c>
      <c r="AU3269">
        <f t="shared" si="618"/>
        <v>0</v>
      </c>
      <c r="AV3269">
        <f t="shared" si="619"/>
        <v>0</v>
      </c>
      <c r="AX3269">
        <f t="shared" si="620"/>
        <v>1</v>
      </c>
    </row>
    <row r="3270" spans="1:50" x14ac:dyDescent="0.3">
      <c r="A3270">
        <v>27</v>
      </c>
      <c r="B3270">
        <v>67</v>
      </c>
      <c r="C3270" t="s">
        <v>18</v>
      </c>
      <c r="D3270" t="s">
        <v>20</v>
      </c>
      <c r="E3270">
        <v>6</v>
      </c>
      <c r="F3270">
        <v>54</v>
      </c>
      <c r="G3270" t="s">
        <v>22</v>
      </c>
      <c r="H3270" t="s">
        <v>21</v>
      </c>
      <c r="I3270">
        <v>0</v>
      </c>
      <c r="J3270" t="s">
        <v>18</v>
      </c>
      <c r="K3270" t="s">
        <v>34</v>
      </c>
      <c r="L3270" t="s">
        <v>28</v>
      </c>
      <c r="M3270">
        <v>2</v>
      </c>
      <c r="N3270" t="s">
        <v>20</v>
      </c>
      <c r="O3270" t="s">
        <v>25</v>
      </c>
      <c r="P3270" t="s">
        <v>35</v>
      </c>
      <c r="Q3270" t="s">
        <v>27</v>
      </c>
      <c r="R3270">
        <v>61</v>
      </c>
      <c r="T3270">
        <f t="shared" si="612"/>
        <v>-0.2363433591106523</v>
      </c>
      <c r="U3270">
        <f t="shared" si="621"/>
        <v>66.316245348236492</v>
      </c>
      <c r="AD3270">
        <f>(E3270 -$Y$7)/$Y$8</f>
        <v>-0.70099025568980644</v>
      </c>
      <c r="AE3270">
        <f t="shared" si="610"/>
        <v>0</v>
      </c>
      <c r="AG3270">
        <f>(A3270 -$W$7)/$W$8</f>
        <v>1.1727054241270012</v>
      </c>
      <c r="AH3270">
        <f>(B3270 -$X$7)/$X$8</f>
        <v>-1.1239193342459837</v>
      </c>
      <c r="AI3270">
        <f>(F3270 -$Z$7)/$Z$8</f>
        <v>-1.4633639979349158</v>
      </c>
      <c r="AJ3270">
        <f>(I3270 -$AA$7)/$AA$8</f>
        <v>-1.213934457288018</v>
      </c>
      <c r="AK3270">
        <f t="shared" si="611"/>
        <v>-0.93837681180577304</v>
      </c>
      <c r="AL3270">
        <f>IF(C3270="Low", 1, IF(C3270="Medium", 2, IF(C3270="High", 3, "")))</f>
        <v>1</v>
      </c>
      <c r="AM3270">
        <f>IF(G3270="Low", 1, IF(G3270="Medium", 2, IF(G3270="High", 3, "")))</f>
        <v>2</v>
      </c>
      <c r="AN3270">
        <f t="shared" si="613"/>
        <v>1</v>
      </c>
      <c r="AO3270">
        <f t="shared" si="614"/>
        <v>1</v>
      </c>
      <c r="AP3270">
        <f t="shared" si="615"/>
        <v>0</v>
      </c>
      <c r="AQ3270">
        <f>IF(H3270="Yes", 1, 0)</f>
        <v>1</v>
      </c>
      <c r="AR3270">
        <f>IF(D3270="Yes", 1, 0)</f>
        <v>0</v>
      </c>
      <c r="AS3270">
        <f t="shared" si="616"/>
        <v>1</v>
      </c>
      <c r="AT3270">
        <f t="shared" si="617"/>
        <v>0</v>
      </c>
      <c r="AU3270">
        <f t="shared" si="618"/>
        <v>0</v>
      </c>
      <c r="AV3270">
        <f t="shared" si="619"/>
        <v>0</v>
      </c>
      <c r="AX3270">
        <f t="shared" si="620"/>
        <v>1</v>
      </c>
    </row>
    <row r="3271" spans="1:50" x14ac:dyDescent="0.3">
      <c r="A3271">
        <v>24</v>
      </c>
      <c r="B3271">
        <v>96</v>
      </c>
      <c r="C3271" t="s">
        <v>22</v>
      </c>
      <c r="D3271" t="s">
        <v>21</v>
      </c>
      <c r="E3271">
        <v>5</v>
      </c>
      <c r="F3271">
        <v>69</v>
      </c>
      <c r="G3271" t="s">
        <v>22</v>
      </c>
      <c r="H3271" t="s">
        <v>21</v>
      </c>
      <c r="I3271">
        <v>1</v>
      </c>
      <c r="J3271" t="s">
        <v>22</v>
      </c>
      <c r="K3271" t="s">
        <v>23</v>
      </c>
      <c r="L3271" t="s">
        <v>24</v>
      </c>
      <c r="M3271">
        <v>4</v>
      </c>
      <c r="N3271" t="s">
        <v>20</v>
      </c>
      <c r="O3271" t="s">
        <v>25</v>
      </c>
      <c r="P3271" t="s">
        <v>26</v>
      </c>
      <c r="Q3271" t="s">
        <v>27</v>
      </c>
      <c r="R3271">
        <v>72</v>
      </c>
      <c r="T3271">
        <f t="shared" si="612"/>
        <v>0.67680667336864753</v>
      </c>
      <c r="U3271">
        <f t="shared" si="621"/>
        <v>69.868546312146577</v>
      </c>
      <c r="AD3271">
        <f>(E3271 -$Y$7)/$Y$8</f>
        <v>-1.3821849342223185</v>
      </c>
      <c r="AE3271">
        <f t="shared" ref="AE3271:AE3334" si="622">IF(K3271="Public", 1, 0)</f>
        <v>1</v>
      </c>
      <c r="AG3271">
        <f>(A3271 -$W$7)/$W$8</f>
        <v>0.67188248584333976</v>
      </c>
      <c r="AH3271">
        <f>(B3271 -$X$7)/$X$8</f>
        <v>1.3876422831589421</v>
      </c>
      <c r="AI3271">
        <f>(F3271 -$Z$7)/$Z$8</f>
        <v>-0.42160289074420915</v>
      </c>
      <c r="AJ3271">
        <f>(I3271 -$AA$7)/$AA$8</f>
        <v>-0.40124168605466753</v>
      </c>
      <c r="AK3271">
        <f t="shared" ref="AK3271:AK3334" si="623">(M3271 -$AB$7)/$AB$8</f>
        <v>1.0011994733813825</v>
      </c>
      <c r="AL3271">
        <f>IF(C3271="Low", 1, IF(C3271="Medium", 2, IF(C3271="High", 3, "")))</f>
        <v>2</v>
      </c>
      <c r="AM3271">
        <f>IF(G3271="Low", 1, IF(G3271="Medium", 2, IF(G3271="High", 3, "")))</f>
        <v>2</v>
      </c>
      <c r="AN3271">
        <f t="shared" si="613"/>
        <v>2</v>
      </c>
      <c r="AO3271">
        <f t="shared" si="614"/>
        <v>1</v>
      </c>
      <c r="AP3271">
        <f t="shared" si="615"/>
        <v>1</v>
      </c>
      <c r="AQ3271">
        <f>IF(H3271="Yes", 1, 0)</f>
        <v>1</v>
      </c>
      <c r="AR3271">
        <f>IF(D3271="Yes", 1, 0)</f>
        <v>1</v>
      </c>
      <c r="AS3271">
        <f t="shared" si="616"/>
        <v>1</v>
      </c>
      <c r="AT3271">
        <f t="shared" si="617"/>
        <v>1</v>
      </c>
      <c r="AU3271">
        <f t="shared" si="618"/>
        <v>1</v>
      </c>
      <c r="AV3271">
        <f t="shared" si="619"/>
        <v>0</v>
      </c>
      <c r="AX3271">
        <f t="shared" si="620"/>
        <v>0</v>
      </c>
    </row>
    <row r="3272" spans="1:50" x14ac:dyDescent="0.3">
      <c r="A3272">
        <v>32</v>
      </c>
      <c r="B3272">
        <v>84</v>
      </c>
      <c r="C3272" t="s">
        <v>22</v>
      </c>
      <c r="D3272" t="s">
        <v>21</v>
      </c>
      <c r="E3272">
        <v>8</v>
      </c>
      <c r="F3272">
        <v>87</v>
      </c>
      <c r="G3272" t="s">
        <v>22</v>
      </c>
      <c r="H3272" t="s">
        <v>20</v>
      </c>
      <c r="I3272">
        <v>2</v>
      </c>
      <c r="J3272" t="s">
        <v>22</v>
      </c>
      <c r="K3272" t="s">
        <v>23</v>
      </c>
      <c r="L3272" t="s">
        <v>24</v>
      </c>
      <c r="M3272">
        <v>1</v>
      </c>
      <c r="N3272" t="s">
        <v>20</v>
      </c>
      <c r="O3272" t="s">
        <v>25</v>
      </c>
      <c r="P3272" t="s">
        <v>35</v>
      </c>
      <c r="Q3272" t="s">
        <v>27</v>
      </c>
      <c r="R3272">
        <v>70</v>
      </c>
      <c r="T3272">
        <f t="shared" ref="T3272:T3335" si="624" xml:space="preserve"> -0.428939123 + (0.162668673*AG3272 ) + (0.215822964*AH3272 ) + (0.066497984*AI3272 ) + (0.052633968*AJ3272 ) + (0.01715737*AK3272 ) + (0.084014125*AL3272 ) + (0.047438308* AM3272) + (0.050178802*AN3272 ) + (0.044245992*AO3272 ) + (0.074596718*AP3272 ) + (0.087859865* AQ3272) + (0.034592709*AR3272 ) + (0.060530552*AS3272 ) + (0.063854922*AT3272 )</f>
        <v>0.59403098899798545</v>
      </c>
      <c r="U3272">
        <f t="shared" si="621"/>
        <v>69.546535544014802</v>
      </c>
      <c r="AD3272">
        <f>(E3272 -$Y$7)/$Y$8</f>
        <v>0.66139910137521774</v>
      </c>
      <c r="AE3272">
        <f t="shared" si="622"/>
        <v>1</v>
      </c>
      <c r="AG3272">
        <f>(A3272 -$W$7)/$W$8</f>
        <v>2.0074103212664367</v>
      </c>
      <c r="AH3272">
        <f>(B3272 -$X$7)/$X$8</f>
        <v>0.34837540699138664</v>
      </c>
      <c r="AI3272">
        <f>(F3272 -$Z$7)/$Z$8</f>
        <v>0.82851043788463896</v>
      </c>
      <c r="AJ3272">
        <f>(I3272 -$AA$7)/$AA$8</f>
        <v>0.41145108517868284</v>
      </c>
      <c r="AK3272">
        <f t="shared" si="623"/>
        <v>-1.9081649543993509</v>
      </c>
      <c r="AL3272">
        <f>IF(C3272="Low", 1, IF(C3272="Medium", 2, IF(C3272="High", 3, "")))</f>
        <v>2</v>
      </c>
      <c r="AM3272">
        <f>IF(G3272="Low", 1, IF(G3272="Medium", 2, IF(G3272="High", 3, "")))</f>
        <v>2</v>
      </c>
      <c r="AN3272">
        <f t="shared" ref="AN3272:AN3335" si="625">IF(J3272="Low", 1, IF(J3272="Medium", 2, IF(J3272="High", 3, "")))</f>
        <v>2</v>
      </c>
      <c r="AO3272">
        <f t="shared" ref="AO3272:AO3335" si="626">IF(O3272="High School", 1, IF(O3272="College", 2, IF(O3272="Postgraduate", 3, "")))</f>
        <v>1</v>
      </c>
      <c r="AP3272">
        <f t="shared" ref="AP3272:AP3335" si="627">IF(L3272="Positive", 1, 0)</f>
        <v>1</v>
      </c>
      <c r="AQ3272">
        <f>IF(H3272="Yes", 1, 0)</f>
        <v>0</v>
      </c>
      <c r="AR3272">
        <f>IF(D3272="Yes", 1, 0)</f>
        <v>1</v>
      </c>
      <c r="AS3272">
        <f t="shared" ref="AS3272:AS3335" si="628">IF(N3272="No", 1, 0)</f>
        <v>1</v>
      </c>
      <c r="AT3272">
        <f t="shared" ref="AT3272:AT3335" si="629">IF(P3272="Near", 1, 0)</f>
        <v>0</v>
      </c>
      <c r="AU3272">
        <f t="shared" ref="AU3272:AU3335" si="630">IF(R3272&gt;=70, 1, 0)</f>
        <v>1</v>
      </c>
      <c r="AV3272">
        <f t="shared" ref="AV3272:AV3335" si="631">IF(U3272&gt;=70, 1, 0)</f>
        <v>0</v>
      </c>
      <c r="AX3272">
        <f t="shared" ref="AX3272:AX3335" si="632">IF(AU3272=AV3272,1,0)</f>
        <v>0</v>
      </c>
    </row>
    <row r="3273" spans="1:50" x14ac:dyDescent="0.3">
      <c r="A3273">
        <v>15</v>
      </c>
      <c r="B3273">
        <v>98</v>
      </c>
      <c r="C3273" t="s">
        <v>22</v>
      </c>
      <c r="D3273" t="s">
        <v>20</v>
      </c>
      <c r="E3273">
        <v>8</v>
      </c>
      <c r="F3273">
        <v>61</v>
      </c>
      <c r="G3273" t="s">
        <v>22</v>
      </c>
      <c r="H3273" t="s">
        <v>21</v>
      </c>
      <c r="I3273">
        <v>4</v>
      </c>
      <c r="J3273" t="s">
        <v>22</v>
      </c>
      <c r="K3273" t="s">
        <v>23</v>
      </c>
      <c r="L3273" t="s">
        <v>24</v>
      </c>
      <c r="M3273">
        <v>2</v>
      </c>
      <c r="N3273" t="s">
        <v>20</v>
      </c>
      <c r="O3273" t="s">
        <v>25</v>
      </c>
      <c r="P3273" t="s">
        <v>30</v>
      </c>
      <c r="Q3273" t="s">
        <v>31</v>
      </c>
      <c r="R3273">
        <v>70</v>
      </c>
      <c r="T3273">
        <f t="shared" si="624"/>
        <v>0.42943841110965197</v>
      </c>
      <c r="U3273">
        <f t="shared" ref="U3273:U3336" si="633" xml:space="preserve"> (T3273*$S$8)+$S$7</f>
        <v>68.906243858871122</v>
      </c>
      <c r="AD3273">
        <f>(E3273 -$Y$7)/$Y$8</f>
        <v>0.66139910137521774</v>
      </c>
      <c r="AE3273">
        <f t="shared" si="622"/>
        <v>1</v>
      </c>
      <c r="AG3273">
        <f>(A3273 -$W$7)/$W$8</f>
        <v>-0.8305863290076444</v>
      </c>
      <c r="AH3273">
        <f>(B3273 -$X$7)/$X$8</f>
        <v>1.5608534291868679</v>
      </c>
      <c r="AI3273">
        <f>(F3273 -$Z$7)/$Z$8</f>
        <v>-0.97720881457925268</v>
      </c>
      <c r="AJ3273">
        <f>(I3273 -$AA$7)/$AA$8</f>
        <v>2.0368366276453838</v>
      </c>
      <c r="AK3273">
        <f t="shared" si="623"/>
        <v>-0.93837681180577304</v>
      </c>
      <c r="AL3273">
        <f>IF(C3273="Low", 1, IF(C3273="Medium", 2, IF(C3273="High", 3, "")))</f>
        <v>2</v>
      </c>
      <c r="AM3273">
        <f>IF(G3273="Low", 1, IF(G3273="Medium", 2, IF(G3273="High", 3, "")))</f>
        <v>2</v>
      </c>
      <c r="AN3273">
        <f t="shared" si="625"/>
        <v>2</v>
      </c>
      <c r="AO3273">
        <f t="shared" si="626"/>
        <v>1</v>
      </c>
      <c r="AP3273">
        <f t="shared" si="627"/>
        <v>1</v>
      </c>
      <c r="AQ3273">
        <f>IF(H3273="Yes", 1, 0)</f>
        <v>1</v>
      </c>
      <c r="AR3273">
        <f>IF(D3273="Yes", 1, 0)</f>
        <v>0</v>
      </c>
      <c r="AS3273">
        <f t="shared" si="628"/>
        <v>1</v>
      </c>
      <c r="AT3273">
        <f t="shared" si="629"/>
        <v>0</v>
      </c>
      <c r="AU3273">
        <f t="shared" si="630"/>
        <v>1</v>
      </c>
      <c r="AV3273">
        <f t="shared" si="631"/>
        <v>0</v>
      </c>
      <c r="AX3273">
        <f t="shared" si="632"/>
        <v>0</v>
      </c>
    </row>
    <row r="3274" spans="1:50" x14ac:dyDescent="0.3">
      <c r="A3274">
        <v>18</v>
      </c>
      <c r="B3274">
        <v>100</v>
      </c>
      <c r="C3274" t="s">
        <v>22</v>
      </c>
      <c r="D3274" t="s">
        <v>20</v>
      </c>
      <c r="E3274">
        <v>6</v>
      </c>
      <c r="F3274">
        <v>88</v>
      </c>
      <c r="G3274" t="s">
        <v>22</v>
      </c>
      <c r="H3274" t="s">
        <v>21</v>
      </c>
      <c r="I3274">
        <v>2</v>
      </c>
      <c r="J3274" t="s">
        <v>22</v>
      </c>
      <c r="K3274" t="s">
        <v>23</v>
      </c>
      <c r="L3274" t="s">
        <v>32</v>
      </c>
      <c r="M3274">
        <v>2</v>
      </c>
      <c r="N3274" t="s">
        <v>20</v>
      </c>
      <c r="O3274" t="s">
        <v>29</v>
      </c>
      <c r="P3274" t="s">
        <v>30</v>
      </c>
      <c r="Q3274" t="s">
        <v>27</v>
      </c>
      <c r="R3274">
        <v>71</v>
      </c>
      <c r="T3274">
        <f t="shared" si="624"/>
        <v>0.55708336437996664</v>
      </c>
      <c r="U3274">
        <f t="shared" si="633"/>
        <v>69.402803322718782</v>
      </c>
      <c r="AD3274">
        <f>(E3274 -$Y$7)/$Y$8</f>
        <v>-0.70099025568980644</v>
      </c>
      <c r="AE3274">
        <f t="shared" si="622"/>
        <v>1</v>
      </c>
      <c r="AG3274">
        <f>(A3274 -$W$7)/$W$8</f>
        <v>-0.32976339072398297</v>
      </c>
      <c r="AH3274">
        <f>(B3274 -$X$7)/$X$8</f>
        <v>1.7340645752147938</v>
      </c>
      <c r="AI3274">
        <f>(F3274 -$Z$7)/$Z$8</f>
        <v>0.89796117836401934</v>
      </c>
      <c r="AJ3274">
        <f>(I3274 -$AA$7)/$AA$8</f>
        <v>0.41145108517868284</v>
      </c>
      <c r="AK3274">
        <f t="shared" si="623"/>
        <v>-0.93837681180577304</v>
      </c>
      <c r="AL3274">
        <f>IF(C3274="Low", 1, IF(C3274="Medium", 2, IF(C3274="High", 3, "")))</f>
        <v>2</v>
      </c>
      <c r="AM3274">
        <f>IF(G3274="Low", 1, IF(G3274="Medium", 2, IF(G3274="High", 3, "")))</f>
        <v>2</v>
      </c>
      <c r="AN3274">
        <f t="shared" si="625"/>
        <v>2</v>
      </c>
      <c r="AO3274">
        <f t="shared" si="626"/>
        <v>2</v>
      </c>
      <c r="AP3274">
        <f t="shared" si="627"/>
        <v>0</v>
      </c>
      <c r="AQ3274">
        <f>IF(H3274="Yes", 1, 0)</f>
        <v>1</v>
      </c>
      <c r="AR3274">
        <f>IF(D3274="Yes", 1, 0)</f>
        <v>0</v>
      </c>
      <c r="AS3274">
        <f t="shared" si="628"/>
        <v>1</v>
      </c>
      <c r="AT3274">
        <f t="shared" si="629"/>
        <v>0</v>
      </c>
      <c r="AU3274">
        <f t="shared" si="630"/>
        <v>1</v>
      </c>
      <c r="AV3274">
        <f t="shared" si="631"/>
        <v>0</v>
      </c>
      <c r="AX3274">
        <f t="shared" si="632"/>
        <v>0</v>
      </c>
    </row>
    <row r="3275" spans="1:50" x14ac:dyDescent="0.3">
      <c r="A3275">
        <v>21</v>
      </c>
      <c r="B3275">
        <v>75</v>
      </c>
      <c r="C3275" t="s">
        <v>19</v>
      </c>
      <c r="D3275" t="s">
        <v>20</v>
      </c>
      <c r="E3275">
        <v>7</v>
      </c>
      <c r="F3275">
        <v>83</v>
      </c>
      <c r="G3275" t="s">
        <v>18</v>
      </c>
      <c r="H3275" t="s">
        <v>21</v>
      </c>
      <c r="I3275">
        <v>1</v>
      </c>
      <c r="J3275" t="s">
        <v>22</v>
      </c>
      <c r="K3275" t="s">
        <v>23</v>
      </c>
      <c r="L3275" t="s">
        <v>24</v>
      </c>
      <c r="M3275">
        <v>2</v>
      </c>
      <c r="N3275" t="s">
        <v>20</v>
      </c>
      <c r="O3275" t="s">
        <v>29</v>
      </c>
      <c r="P3275" t="s">
        <v>26</v>
      </c>
      <c r="Q3275" t="s">
        <v>31</v>
      </c>
      <c r="R3275">
        <v>68</v>
      </c>
      <c r="T3275">
        <f t="shared" si="624"/>
        <v>0.28042532102787582</v>
      </c>
      <c r="U3275">
        <f t="shared" si="633"/>
        <v>68.326558895059094</v>
      </c>
      <c r="AD3275">
        <f>(E3275 -$Y$7)/$Y$8</f>
        <v>-1.9795577157294329E-2</v>
      </c>
      <c r="AE3275">
        <f t="shared" si="622"/>
        <v>1</v>
      </c>
      <c r="AG3275">
        <f>(A3275 -$W$7)/$W$8</f>
        <v>0.17105954755967837</v>
      </c>
      <c r="AH3275">
        <f>(B3275 -$X$7)/$X$8</f>
        <v>-0.43107475013427993</v>
      </c>
      <c r="AI3275">
        <f>(F3275 -$Z$7)/$Z$8</f>
        <v>0.55070747596711711</v>
      </c>
      <c r="AJ3275">
        <f>(I3275 -$AA$7)/$AA$8</f>
        <v>-0.40124168605466753</v>
      </c>
      <c r="AK3275">
        <f t="shared" si="623"/>
        <v>-0.93837681180577304</v>
      </c>
      <c r="AL3275">
        <f>IF(C3275="Low", 1, IF(C3275="Medium", 2, IF(C3275="High", 3, "")))</f>
        <v>3</v>
      </c>
      <c r="AM3275">
        <f>IF(G3275="Low", 1, IF(G3275="Medium", 2, IF(G3275="High", 3, "")))</f>
        <v>1</v>
      </c>
      <c r="AN3275">
        <f t="shared" si="625"/>
        <v>2</v>
      </c>
      <c r="AO3275">
        <f t="shared" si="626"/>
        <v>2</v>
      </c>
      <c r="AP3275">
        <f t="shared" si="627"/>
        <v>1</v>
      </c>
      <c r="AQ3275">
        <f>IF(H3275="Yes", 1, 0)</f>
        <v>1</v>
      </c>
      <c r="AR3275">
        <f>IF(D3275="Yes", 1, 0)</f>
        <v>0</v>
      </c>
      <c r="AS3275">
        <f t="shared" si="628"/>
        <v>1</v>
      </c>
      <c r="AT3275">
        <f t="shared" si="629"/>
        <v>1</v>
      </c>
      <c r="AU3275">
        <f t="shared" si="630"/>
        <v>0</v>
      </c>
      <c r="AV3275">
        <f t="shared" si="631"/>
        <v>0</v>
      </c>
      <c r="AX3275">
        <f t="shared" si="632"/>
        <v>1</v>
      </c>
    </row>
    <row r="3276" spans="1:50" x14ac:dyDescent="0.3">
      <c r="A3276">
        <v>24</v>
      </c>
      <c r="B3276">
        <v>72</v>
      </c>
      <c r="C3276" t="s">
        <v>22</v>
      </c>
      <c r="D3276" t="s">
        <v>20</v>
      </c>
      <c r="E3276">
        <v>7</v>
      </c>
      <c r="F3276">
        <v>75</v>
      </c>
      <c r="G3276" t="s">
        <v>22</v>
      </c>
      <c r="H3276" t="s">
        <v>21</v>
      </c>
      <c r="I3276">
        <v>3</v>
      </c>
      <c r="J3276" t="s">
        <v>22</v>
      </c>
      <c r="K3276" t="s">
        <v>34</v>
      </c>
      <c r="L3276" t="s">
        <v>32</v>
      </c>
      <c r="M3276">
        <v>2</v>
      </c>
      <c r="N3276" t="s">
        <v>20</v>
      </c>
      <c r="O3276" t="s">
        <v>29</v>
      </c>
      <c r="P3276" t="s">
        <v>26</v>
      </c>
      <c r="Q3276" t="s">
        <v>31</v>
      </c>
      <c r="R3276">
        <v>68</v>
      </c>
      <c r="T3276">
        <f t="shared" si="624"/>
        <v>0.24325039120243125</v>
      </c>
      <c r="U3276">
        <f t="shared" si="633"/>
        <v>68.181942419830293</v>
      </c>
      <c r="AD3276">
        <f>(E3276 -$Y$7)/$Y$8</f>
        <v>-1.9795577157294329E-2</v>
      </c>
      <c r="AE3276">
        <f t="shared" si="622"/>
        <v>0</v>
      </c>
      <c r="AG3276">
        <f>(A3276 -$W$7)/$W$8</f>
        <v>0.67188248584333976</v>
      </c>
      <c r="AH3276">
        <f>(B3276 -$X$7)/$X$8</f>
        <v>-0.69089146917616884</v>
      </c>
      <c r="AI3276">
        <f>(F3276 -$Z$7)/$Z$8</f>
        <v>-4.8984478679264375E-3</v>
      </c>
      <c r="AJ3276">
        <f>(I3276 -$AA$7)/$AA$8</f>
        <v>1.2241438564120333</v>
      </c>
      <c r="AK3276">
        <f t="shared" si="623"/>
        <v>-0.93837681180577304</v>
      </c>
      <c r="AL3276">
        <f>IF(C3276="Low", 1, IF(C3276="Medium", 2, IF(C3276="High", 3, "")))</f>
        <v>2</v>
      </c>
      <c r="AM3276">
        <f>IF(G3276="Low", 1, IF(G3276="Medium", 2, IF(G3276="High", 3, "")))</f>
        <v>2</v>
      </c>
      <c r="AN3276">
        <f t="shared" si="625"/>
        <v>2</v>
      </c>
      <c r="AO3276">
        <f t="shared" si="626"/>
        <v>2</v>
      </c>
      <c r="AP3276">
        <f t="shared" si="627"/>
        <v>0</v>
      </c>
      <c r="AQ3276">
        <f>IF(H3276="Yes", 1, 0)</f>
        <v>1</v>
      </c>
      <c r="AR3276">
        <f>IF(D3276="Yes", 1, 0)</f>
        <v>0</v>
      </c>
      <c r="AS3276">
        <f t="shared" si="628"/>
        <v>1</v>
      </c>
      <c r="AT3276">
        <f t="shared" si="629"/>
        <v>1</v>
      </c>
      <c r="AU3276">
        <f t="shared" si="630"/>
        <v>0</v>
      </c>
      <c r="AV3276">
        <f t="shared" si="631"/>
        <v>0</v>
      </c>
      <c r="AX3276">
        <f t="shared" si="632"/>
        <v>1</v>
      </c>
    </row>
    <row r="3277" spans="1:50" x14ac:dyDescent="0.3">
      <c r="A3277">
        <v>19</v>
      </c>
      <c r="B3277">
        <v>94</v>
      </c>
      <c r="C3277" t="s">
        <v>19</v>
      </c>
      <c r="D3277" t="s">
        <v>20</v>
      </c>
      <c r="E3277">
        <v>7</v>
      </c>
      <c r="F3277">
        <v>99</v>
      </c>
      <c r="G3277" t="s">
        <v>22</v>
      </c>
      <c r="H3277" t="s">
        <v>21</v>
      </c>
      <c r="I3277">
        <v>0</v>
      </c>
      <c r="J3277" t="s">
        <v>22</v>
      </c>
      <c r="K3277" t="s">
        <v>23</v>
      </c>
      <c r="L3277" t="s">
        <v>32</v>
      </c>
      <c r="M3277">
        <v>1</v>
      </c>
      <c r="N3277" t="s">
        <v>21</v>
      </c>
      <c r="O3277" t="s">
        <v>25</v>
      </c>
      <c r="P3277" t="s">
        <v>26</v>
      </c>
      <c r="Q3277" t="s">
        <v>27</v>
      </c>
      <c r="R3277">
        <v>70</v>
      </c>
      <c r="T3277">
        <f t="shared" si="624"/>
        <v>0.46379527807917009</v>
      </c>
      <c r="U3277">
        <f t="shared" si="633"/>
        <v>69.039897614893434</v>
      </c>
      <c r="AD3277">
        <f>(E3277 -$Y$7)/$Y$8</f>
        <v>-1.9795577157294329E-2</v>
      </c>
      <c r="AE3277">
        <f t="shared" si="622"/>
        <v>1</v>
      </c>
      <c r="AG3277">
        <f>(A3277 -$W$7)/$W$8</f>
        <v>-0.16282241129609587</v>
      </c>
      <c r="AH3277">
        <f>(B3277 -$X$7)/$X$8</f>
        <v>1.2144311371310161</v>
      </c>
      <c r="AI3277">
        <f>(F3277 -$Z$7)/$Z$8</f>
        <v>1.6619193236372043</v>
      </c>
      <c r="AJ3277">
        <f>(I3277 -$AA$7)/$AA$8</f>
        <v>-1.213934457288018</v>
      </c>
      <c r="AK3277">
        <f t="shared" si="623"/>
        <v>-1.9081649543993509</v>
      </c>
      <c r="AL3277">
        <f>IF(C3277="Low", 1, IF(C3277="Medium", 2, IF(C3277="High", 3, "")))</f>
        <v>3</v>
      </c>
      <c r="AM3277">
        <f>IF(G3277="Low", 1, IF(G3277="Medium", 2, IF(G3277="High", 3, "")))</f>
        <v>2</v>
      </c>
      <c r="AN3277">
        <f t="shared" si="625"/>
        <v>2</v>
      </c>
      <c r="AO3277">
        <f t="shared" si="626"/>
        <v>1</v>
      </c>
      <c r="AP3277">
        <f t="shared" si="627"/>
        <v>0</v>
      </c>
      <c r="AQ3277">
        <f>IF(H3277="Yes", 1, 0)</f>
        <v>1</v>
      </c>
      <c r="AR3277">
        <f>IF(D3277="Yes", 1, 0)</f>
        <v>0</v>
      </c>
      <c r="AS3277">
        <f t="shared" si="628"/>
        <v>0</v>
      </c>
      <c r="AT3277">
        <f t="shared" si="629"/>
        <v>1</v>
      </c>
      <c r="AU3277">
        <f t="shared" si="630"/>
        <v>1</v>
      </c>
      <c r="AV3277">
        <f t="shared" si="631"/>
        <v>0</v>
      </c>
      <c r="AX3277">
        <f t="shared" si="632"/>
        <v>0</v>
      </c>
    </row>
    <row r="3278" spans="1:50" x14ac:dyDescent="0.3">
      <c r="A3278">
        <v>15</v>
      </c>
      <c r="B3278">
        <v>100</v>
      </c>
      <c r="C3278" t="s">
        <v>19</v>
      </c>
      <c r="D3278" t="s">
        <v>20</v>
      </c>
      <c r="E3278">
        <v>8</v>
      </c>
      <c r="F3278">
        <v>94</v>
      </c>
      <c r="G3278" t="s">
        <v>19</v>
      </c>
      <c r="H3278" t="s">
        <v>21</v>
      </c>
      <c r="I3278">
        <v>2</v>
      </c>
      <c r="J3278" t="s">
        <v>19</v>
      </c>
      <c r="K3278" t="s">
        <v>23</v>
      </c>
      <c r="L3278" t="s">
        <v>28</v>
      </c>
      <c r="M3278">
        <v>3</v>
      </c>
      <c r="N3278" t="s">
        <v>20</v>
      </c>
      <c r="O3278" t="s">
        <v>29</v>
      </c>
      <c r="P3278" t="s">
        <v>26</v>
      </c>
      <c r="Q3278" t="s">
        <v>27</v>
      </c>
      <c r="R3278">
        <v>73</v>
      </c>
      <c r="T3278">
        <f t="shared" si="624"/>
        <v>0.76545033796060924</v>
      </c>
      <c r="U3278">
        <f t="shared" si="633"/>
        <v>70.213384470143012</v>
      </c>
      <c r="AD3278">
        <f>(E3278 -$Y$7)/$Y$8</f>
        <v>0.66139910137521774</v>
      </c>
      <c r="AE3278">
        <f t="shared" si="622"/>
        <v>1</v>
      </c>
      <c r="AG3278">
        <f>(A3278 -$W$7)/$W$8</f>
        <v>-0.8305863290076444</v>
      </c>
      <c r="AH3278">
        <f>(B3278 -$X$7)/$X$8</f>
        <v>1.7340645752147938</v>
      </c>
      <c r="AI3278">
        <f>(F3278 -$Z$7)/$Z$8</f>
        <v>1.3146656212403021</v>
      </c>
      <c r="AJ3278">
        <f>(I3278 -$AA$7)/$AA$8</f>
        <v>0.41145108517868284</v>
      </c>
      <c r="AK3278">
        <f t="shared" si="623"/>
        <v>3.141133078780467E-2</v>
      </c>
      <c r="AL3278">
        <f>IF(C3278="Low", 1, IF(C3278="Medium", 2, IF(C3278="High", 3, "")))</f>
        <v>3</v>
      </c>
      <c r="AM3278">
        <f>IF(G3278="Low", 1, IF(G3278="Medium", 2, IF(G3278="High", 3, "")))</f>
        <v>3</v>
      </c>
      <c r="AN3278">
        <f t="shared" si="625"/>
        <v>3</v>
      </c>
      <c r="AO3278">
        <f t="shared" si="626"/>
        <v>2</v>
      </c>
      <c r="AP3278">
        <f t="shared" si="627"/>
        <v>0</v>
      </c>
      <c r="AQ3278">
        <f>IF(H3278="Yes", 1, 0)</f>
        <v>1</v>
      </c>
      <c r="AR3278">
        <f>IF(D3278="Yes", 1, 0)</f>
        <v>0</v>
      </c>
      <c r="AS3278">
        <f t="shared" si="628"/>
        <v>1</v>
      </c>
      <c r="AT3278">
        <f t="shared" si="629"/>
        <v>1</v>
      </c>
      <c r="AU3278">
        <f t="shared" si="630"/>
        <v>1</v>
      </c>
      <c r="AV3278">
        <f t="shared" si="631"/>
        <v>1</v>
      </c>
      <c r="AX3278">
        <f t="shared" si="632"/>
        <v>1</v>
      </c>
    </row>
    <row r="3279" spans="1:50" x14ac:dyDescent="0.3">
      <c r="A3279">
        <v>25</v>
      </c>
      <c r="B3279">
        <v>85</v>
      </c>
      <c r="C3279" t="s">
        <v>19</v>
      </c>
      <c r="D3279" t="s">
        <v>20</v>
      </c>
      <c r="E3279">
        <v>6</v>
      </c>
      <c r="F3279">
        <v>78</v>
      </c>
      <c r="G3279" t="s">
        <v>18</v>
      </c>
      <c r="H3279" t="s">
        <v>21</v>
      </c>
      <c r="I3279">
        <v>2</v>
      </c>
      <c r="J3279" t="s">
        <v>19</v>
      </c>
      <c r="K3279" t="s">
        <v>23</v>
      </c>
      <c r="L3279" t="s">
        <v>32</v>
      </c>
      <c r="M3279">
        <v>1</v>
      </c>
      <c r="N3279" t="s">
        <v>20</v>
      </c>
      <c r="O3279" t="s">
        <v>25</v>
      </c>
      <c r="P3279" t="s">
        <v>35</v>
      </c>
      <c r="Q3279" t="s">
        <v>31</v>
      </c>
      <c r="R3279">
        <v>69</v>
      </c>
      <c r="T3279">
        <f t="shared" si="624"/>
        <v>0.44649003625212041</v>
      </c>
      <c r="U3279">
        <f t="shared" si="633"/>
        <v>68.972577431970123</v>
      </c>
      <c r="AD3279">
        <f>(E3279 -$Y$7)/$Y$8</f>
        <v>-0.70099025568980644</v>
      </c>
      <c r="AE3279">
        <f t="shared" si="622"/>
        <v>1</v>
      </c>
      <c r="AG3279">
        <f>(A3279 -$W$7)/$W$8</f>
        <v>0.83882346527122686</v>
      </c>
      <c r="AH3279">
        <f>(B3279 -$X$7)/$X$8</f>
        <v>0.43498098000534957</v>
      </c>
      <c r="AI3279">
        <f>(F3279 -$Z$7)/$Z$8</f>
        <v>0.20345377357021491</v>
      </c>
      <c r="AJ3279">
        <f>(I3279 -$AA$7)/$AA$8</f>
        <v>0.41145108517868284</v>
      </c>
      <c r="AK3279">
        <f t="shared" si="623"/>
        <v>-1.9081649543993509</v>
      </c>
      <c r="AL3279">
        <f>IF(C3279="Low", 1, IF(C3279="Medium", 2, IF(C3279="High", 3, "")))</f>
        <v>3</v>
      </c>
      <c r="AM3279">
        <f>IF(G3279="Low", 1, IF(G3279="Medium", 2, IF(G3279="High", 3, "")))</f>
        <v>1</v>
      </c>
      <c r="AN3279">
        <f t="shared" si="625"/>
        <v>3</v>
      </c>
      <c r="AO3279">
        <f t="shared" si="626"/>
        <v>1</v>
      </c>
      <c r="AP3279">
        <f t="shared" si="627"/>
        <v>0</v>
      </c>
      <c r="AQ3279">
        <f>IF(H3279="Yes", 1, 0)</f>
        <v>1</v>
      </c>
      <c r="AR3279">
        <f>IF(D3279="Yes", 1, 0)</f>
        <v>0</v>
      </c>
      <c r="AS3279">
        <f t="shared" si="628"/>
        <v>1</v>
      </c>
      <c r="AT3279">
        <f t="shared" si="629"/>
        <v>0</v>
      </c>
      <c r="AU3279">
        <f t="shared" si="630"/>
        <v>0</v>
      </c>
      <c r="AV3279">
        <f t="shared" si="631"/>
        <v>0</v>
      </c>
      <c r="AX3279">
        <f t="shared" si="632"/>
        <v>1</v>
      </c>
    </row>
    <row r="3280" spans="1:50" x14ac:dyDescent="0.3">
      <c r="A3280">
        <v>24</v>
      </c>
      <c r="B3280">
        <v>92</v>
      </c>
      <c r="C3280" t="s">
        <v>22</v>
      </c>
      <c r="D3280" t="s">
        <v>20</v>
      </c>
      <c r="E3280">
        <v>8</v>
      </c>
      <c r="F3280">
        <v>78</v>
      </c>
      <c r="G3280" t="s">
        <v>19</v>
      </c>
      <c r="H3280" t="s">
        <v>21</v>
      </c>
      <c r="I3280">
        <v>0</v>
      </c>
      <c r="J3280" t="s">
        <v>22</v>
      </c>
      <c r="K3280" t="s">
        <v>23</v>
      </c>
      <c r="L3280" t="s">
        <v>32</v>
      </c>
      <c r="M3280">
        <v>3</v>
      </c>
      <c r="N3280" t="s">
        <v>20</v>
      </c>
      <c r="O3280" t="s">
        <v>25</v>
      </c>
      <c r="P3280" t="s">
        <v>26</v>
      </c>
      <c r="Q3280" t="s">
        <v>27</v>
      </c>
      <c r="R3280">
        <v>71</v>
      </c>
      <c r="T3280">
        <f t="shared" si="624"/>
        <v>0.52244041726513557</v>
      </c>
      <c r="U3280">
        <f t="shared" si="633"/>
        <v>69.268036668771927</v>
      </c>
      <c r="AD3280">
        <f>(E3280 -$Y$7)/$Y$8</f>
        <v>0.66139910137521774</v>
      </c>
      <c r="AE3280">
        <f t="shared" si="622"/>
        <v>1</v>
      </c>
      <c r="AG3280">
        <f>(A3280 -$W$7)/$W$8</f>
        <v>0.67188248584333976</v>
      </c>
      <c r="AH3280">
        <f>(B3280 -$X$7)/$X$8</f>
        <v>1.0412199911030902</v>
      </c>
      <c r="AI3280">
        <f>(F3280 -$Z$7)/$Z$8</f>
        <v>0.20345377357021491</v>
      </c>
      <c r="AJ3280">
        <f>(I3280 -$AA$7)/$AA$8</f>
        <v>-1.213934457288018</v>
      </c>
      <c r="AK3280">
        <f t="shared" si="623"/>
        <v>3.141133078780467E-2</v>
      </c>
      <c r="AL3280">
        <f>IF(C3280="Low", 1, IF(C3280="Medium", 2, IF(C3280="High", 3, "")))</f>
        <v>2</v>
      </c>
      <c r="AM3280">
        <f>IF(G3280="Low", 1, IF(G3280="Medium", 2, IF(G3280="High", 3, "")))</f>
        <v>3</v>
      </c>
      <c r="AN3280">
        <f t="shared" si="625"/>
        <v>2</v>
      </c>
      <c r="AO3280">
        <f t="shared" si="626"/>
        <v>1</v>
      </c>
      <c r="AP3280">
        <f t="shared" si="627"/>
        <v>0</v>
      </c>
      <c r="AQ3280">
        <f>IF(H3280="Yes", 1, 0)</f>
        <v>1</v>
      </c>
      <c r="AR3280">
        <f>IF(D3280="Yes", 1, 0)</f>
        <v>0</v>
      </c>
      <c r="AS3280">
        <f t="shared" si="628"/>
        <v>1</v>
      </c>
      <c r="AT3280">
        <f t="shared" si="629"/>
        <v>1</v>
      </c>
      <c r="AU3280">
        <f t="shared" si="630"/>
        <v>1</v>
      </c>
      <c r="AV3280">
        <f t="shared" si="631"/>
        <v>0</v>
      </c>
      <c r="AX3280">
        <f t="shared" si="632"/>
        <v>0</v>
      </c>
    </row>
    <row r="3281" spans="1:50" x14ac:dyDescent="0.3">
      <c r="A3281">
        <v>15</v>
      </c>
      <c r="B3281">
        <v>91</v>
      </c>
      <c r="C3281" t="s">
        <v>18</v>
      </c>
      <c r="D3281" t="s">
        <v>20</v>
      </c>
      <c r="E3281">
        <v>6</v>
      </c>
      <c r="F3281">
        <v>64</v>
      </c>
      <c r="G3281" t="s">
        <v>18</v>
      </c>
      <c r="H3281" t="s">
        <v>21</v>
      </c>
      <c r="I3281">
        <v>1</v>
      </c>
      <c r="J3281" t="s">
        <v>19</v>
      </c>
      <c r="K3281" t="s">
        <v>23</v>
      </c>
      <c r="L3281" t="s">
        <v>24</v>
      </c>
      <c r="M3281">
        <v>3</v>
      </c>
      <c r="N3281" t="s">
        <v>21</v>
      </c>
      <c r="O3281" t="s">
        <v>25</v>
      </c>
      <c r="P3281" t="s">
        <v>26</v>
      </c>
      <c r="Q3281" t="s">
        <v>27</v>
      </c>
      <c r="R3281">
        <v>64</v>
      </c>
      <c r="T3281">
        <f t="shared" si="624"/>
        <v>0.12281713056897493</v>
      </c>
      <c r="U3281">
        <f t="shared" si="633"/>
        <v>67.713437603953011</v>
      </c>
      <c r="AD3281">
        <f>(E3281 -$Y$7)/$Y$8</f>
        <v>-0.70099025568980644</v>
      </c>
      <c r="AE3281">
        <f t="shared" si="622"/>
        <v>1</v>
      </c>
      <c r="AG3281">
        <f>(A3281 -$W$7)/$W$8</f>
        <v>-0.8305863290076444</v>
      </c>
      <c r="AH3281">
        <f>(B3281 -$X$7)/$X$8</f>
        <v>0.95461441808912728</v>
      </c>
      <c r="AI3281">
        <f>(F3281 -$Z$7)/$Z$8</f>
        <v>-0.76885659314111132</v>
      </c>
      <c r="AJ3281">
        <f>(I3281 -$AA$7)/$AA$8</f>
        <v>-0.40124168605466753</v>
      </c>
      <c r="AK3281">
        <f t="shared" si="623"/>
        <v>3.141133078780467E-2</v>
      </c>
      <c r="AL3281">
        <f>IF(C3281="Low", 1, IF(C3281="Medium", 2, IF(C3281="High", 3, "")))</f>
        <v>1</v>
      </c>
      <c r="AM3281">
        <f>IF(G3281="Low", 1, IF(G3281="Medium", 2, IF(G3281="High", 3, "")))</f>
        <v>1</v>
      </c>
      <c r="AN3281">
        <f t="shared" si="625"/>
        <v>3</v>
      </c>
      <c r="AO3281">
        <f t="shared" si="626"/>
        <v>1</v>
      </c>
      <c r="AP3281">
        <f t="shared" si="627"/>
        <v>1</v>
      </c>
      <c r="AQ3281">
        <f>IF(H3281="Yes", 1, 0)</f>
        <v>1</v>
      </c>
      <c r="AR3281">
        <f>IF(D3281="Yes", 1, 0)</f>
        <v>0</v>
      </c>
      <c r="AS3281">
        <f t="shared" si="628"/>
        <v>0</v>
      </c>
      <c r="AT3281">
        <f t="shared" si="629"/>
        <v>1</v>
      </c>
      <c r="AU3281">
        <f t="shared" si="630"/>
        <v>0</v>
      </c>
      <c r="AV3281">
        <f t="shared" si="631"/>
        <v>0</v>
      </c>
      <c r="AX3281">
        <f t="shared" si="632"/>
        <v>1</v>
      </c>
    </row>
    <row r="3282" spans="1:50" x14ac:dyDescent="0.3">
      <c r="A3282">
        <v>28</v>
      </c>
      <c r="B3282">
        <v>74</v>
      </c>
      <c r="C3282" t="s">
        <v>22</v>
      </c>
      <c r="D3282" t="s">
        <v>20</v>
      </c>
      <c r="E3282">
        <v>9</v>
      </c>
      <c r="F3282">
        <v>96</v>
      </c>
      <c r="G3282" t="s">
        <v>18</v>
      </c>
      <c r="H3282" t="s">
        <v>21</v>
      </c>
      <c r="I3282">
        <v>0</v>
      </c>
      <c r="J3282" t="s">
        <v>22</v>
      </c>
      <c r="K3282" t="s">
        <v>34</v>
      </c>
      <c r="L3282" t="s">
        <v>32</v>
      </c>
      <c r="M3282">
        <v>3</v>
      </c>
      <c r="N3282" t="s">
        <v>20</v>
      </c>
      <c r="O3282" t="s">
        <v>25</v>
      </c>
      <c r="P3282" t="s">
        <v>26</v>
      </c>
      <c r="Q3282" t="s">
        <v>31</v>
      </c>
      <c r="R3282">
        <v>68</v>
      </c>
      <c r="T3282">
        <f t="shared" si="624"/>
        <v>0.28287160135964801</v>
      </c>
      <c r="U3282">
        <f t="shared" si="633"/>
        <v>68.336075320259184</v>
      </c>
      <c r="AD3282">
        <f>(E3282 -$Y$7)/$Y$8</f>
        <v>1.3425937799077299</v>
      </c>
      <c r="AE3282">
        <f t="shared" si="622"/>
        <v>0</v>
      </c>
      <c r="AG3282">
        <f>(A3282 -$W$7)/$W$8</f>
        <v>1.3396464035548883</v>
      </c>
      <c r="AH3282">
        <f>(B3282 -$X$7)/$X$8</f>
        <v>-0.51768032314824286</v>
      </c>
      <c r="AI3282">
        <f>(F3282 -$Z$7)/$Z$8</f>
        <v>1.453567102199063</v>
      </c>
      <c r="AJ3282">
        <f>(I3282 -$AA$7)/$AA$8</f>
        <v>-1.213934457288018</v>
      </c>
      <c r="AK3282">
        <f t="shared" si="623"/>
        <v>3.141133078780467E-2</v>
      </c>
      <c r="AL3282">
        <f>IF(C3282="Low", 1, IF(C3282="Medium", 2, IF(C3282="High", 3, "")))</f>
        <v>2</v>
      </c>
      <c r="AM3282">
        <f>IF(G3282="Low", 1, IF(G3282="Medium", 2, IF(G3282="High", 3, "")))</f>
        <v>1</v>
      </c>
      <c r="AN3282">
        <f t="shared" si="625"/>
        <v>2</v>
      </c>
      <c r="AO3282">
        <f t="shared" si="626"/>
        <v>1</v>
      </c>
      <c r="AP3282">
        <f t="shared" si="627"/>
        <v>0</v>
      </c>
      <c r="AQ3282">
        <f>IF(H3282="Yes", 1, 0)</f>
        <v>1</v>
      </c>
      <c r="AR3282">
        <f>IF(D3282="Yes", 1, 0)</f>
        <v>0</v>
      </c>
      <c r="AS3282">
        <f t="shared" si="628"/>
        <v>1</v>
      </c>
      <c r="AT3282">
        <f t="shared" si="629"/>
        <v>1</v>
      </c>
      <c r="AU3282">
        <f t="shared" si="630"/>
        <v>0</v>
      </c>
      <c r="AV3282">
        <f t="shared" si="631"/>
        <v>0</v>
      </c>
      <c r="AX3282">
        <f t="shared" si="632"/>
        <v>1</v>
      </c>
    </row>
    <row r="3283" spans="1:50" x14ac:dyDescent="0.3">
      <c r="A3283">
        <v>27</v>
      </c>
      <c r="B3283">
        <v>83</v>
      </c>
      <c r="C3283" t="s">
        <v>22</v>
      </c>
      <c r="D3283" t="s">
        <v>20</v>
      </c>
      <c r="E3283">
        <v>10</v>
      </c>
      <c r="F3283">
        <v>95</v>
      </c>
      <c r="G3283" t="s">
        <v>22</v>
      </c>
      <c r="H3283" t="s">
        <v>21</v>
      </c>
      <c r="I3283">
        <v>0</v>
      </c>
      <c r="J3283" t="s">
        <v>18</v>
      </c>
      <c r="K3283" t="s">
        <v>34</v>
      </c>
      <c r="L3283" t="s">
        <v>32</v>
      </c>
      <c r="M3283">
        <v>4</v>
      </c>
      <c r="N3283" t="s">
        <v>20</v>
      </c>
      <c r="O3283" t="s">
        <v>25</v>
      </c>
      <c r="P3283" t="s">
        <v>30</v>
      </c>
      <c r="Q3283" t="s">
        <v>31</v>
      </c>
      <c r="R3283">
        <v>69</v>
      </c>
      <c r="T3283">
        <f t="shared" si="624"/>
        <v>0.36936404072282525</v>
      </c>
      <c r="U3283">
        <f t="shared" si="633"/>
        <v>68.672544865013549</v>
      </c>
      <c r="AD3283">
        <f>(E3283 -$Y$7)/$Y$8</f>
        <v>2.0237884584402419</v>
      </c>
      <c r="AE3283">
        <f t="shared" si="622"/>
        <v>0</v>
      </c>
      <c r="AG3283">
        <f>(A3283 -$W$7)/$W$8</f>
        <v>1.1727054241270012</v>
      </c>
      <c r="AH3283">
        <f>(B3283 -$X$7)/$X$8</f>
        <v>0.26176983397742365</v>
      </c>
      <c r="AI3283">
        <f>(F3283 -$Z$7)/$Z$8</f>
        <v>1.3841163617196826</v>
      </c>
      <c r="AJ3283">
        <f>(I3283 -$AA$7)/$AA$8</f>
        <v>-1.213934457288018</v>
      </c>
      <c r="AK3283">
        <f t="shared" si="623"/>
        <v>1.0011994733813825</v>
      </c>
      <c r="AL3283">
        <f>IF(C3283="Low", 1, IF(C3283="Medium", 2, IF(C3283="High", 3, "")))</f>
        <v>2</v>
      </c>
      <c r="AM3283">
        <f>IF(G3283="Low", 1, IF(G3283="Medium", 2, IF(G3283="High", 3, "")))</f>
        <v>2</v>
      </c>
      <c r="AN3283">
        <f t="shared" si="625"/>
        <v>1</v>
      </c>
      <c r="AO3283">
        <f t="shared" si="626"/>
        <v>1</v>
      </c>
      <c r="AP3283">
        <f t="shared" si="627"/>
        <v>0</v>
      </c>
      <c r="AQ3283">
        <f>IF(H3283="Yes", 1, 0)</f>
        <v>1</v>
      </c>
      <c r="AR3283">
        <f>IF(D3283="Yes", 1, 0)</f>
        <v>0</v>
      </c>
      <c r="AS3283">
        <f t="shared" si="628"/>
        <v>1</v>
      </c>
      <c r="AT3283">
        <f t="shared" si="629"/>
        <v>0</v>
      </c>
      <c r="AU3283">
        <f t="shared" si="630"/>
        <v>0</v>
      </c>
      <c r="AV3283">
        <f t="shared" si="631"/>
        <v>0</v>
      </c>
      <c r="AX3283">
        <f t="shared" si="632"/>
        <v>1</v>
      </c>
    </row>
    <row r="3284" spans="1:50" x14ac:dyDescent="0.3">
      <c r="A3284">
        <v>21</v>
      </c>
      <c r="B3284">
        <v>93</v>
      </c>
      <c r="C3284" t="s">
        <v>19</v>
      </c>
      <c r="D3284" t="s">
        <v>20</v>
      </c>
      <c r="E3284">
        <v>6</v>
      </c>
      <c r="F3284">
        <v>87</v>
      </c>
      <c r="G3284" t="s">
        <v>22</v>
      </c>
      <c r="H3284" t="s">
        <v>21</v>
      </c>
      <c r="I3284">
        <v>1</v>
      </c>
      <c r="J3284" t="s">
        <v>19</v>
      </c>
      <c r="K3284" t="s">
        <v>23</v>
      </c>
      <c r="L3284" t="s">
        <v>24</v>
      </c>
      <c r="M3284">
        <v>2</v>
      </c>
      <c r="N3284" t="s">
        <v>20</v>
      </c>
      <c r="O3284" t="s">
        <v>25</v>
      </c>
      <c r="P3284" t="s">
        <v>26</v>
      </c>
      <c r="Q3284" t="s">
        <v>31</v>
      </c>
      <c r="R3284">
        <v>70</v>
      </c>
      <c r="T3284">
        <f t="shared" si="624"/>
        <v>0.688716262346874</v>
      </c>
      <c r="U3284">
        <f t="shared" si="633"/>
        <v>69.914876534894589</v>
      </c>
      <c r="AD3284">
        <f>(E3284 -$Y$7)/$Y$8</f>
        <v>-0.70099025568980644</v>
      </c>
      <c r="AE3284">
        <f t="shared" si="622"/>
        <v>1</v>
      </c>
      <c r="AG3284">
        <f>(A3284 -$W$7)/$W$8</f>
        <v>0.17105954755967837</v>
      </c>
      <c r="AH3284">
        <f>(B3284 -$X$7)/$X$8</f>
        <v>1.1278255641170531</v>
      </c>
      <c r="AI3284">
        <f>(F3284 -$Z$7)/$Z$8</f>
        <v>0.82851043788463896</v>
      </c>
      <c r="AJ3284">
        <f>(I3284 -$AA$7)/$AA$8</f>
        <v>-0.40124168605466753</v>
      </c>
      <c r="AK3284">
        <f t="shared" si="623"/>
        <v>-0.93837681180577304</v>
      </c>
      <c r="AL3284">
        <f>IF(C3284="Low", 1, IF(C3284="Medium", 2, IF(C3284="High", 3, "")))</f>
        <v>3</v>
      </c>
      <c r="AM3284">
        <f>IF(G3284="Low", 1, IF(G3284="Medium", 2, IF(G3284="High", 3, "")))</f>
        <v>2</v>
      </c>
      <c r="AN3284">
        <f t="shared" si="625"/>
        <v>3</v>
      </c>
      <c r="AO3284">
        <f t="shared" si="626"/>
        <v>1</v>
      </c>
      <c r="AP3284">
        <f t="shared" si="627"/>
        <v>1</v>
      </c>
      <c r="AQ3284">
        <f>IF(H3284="Yes", 1, 0)</f>
        <v>1</v>
      </c>
      <c r="AR3284">
        <f>IF(D3284="Yes", 1, 0)</f>
        <v>0</v>
      </c>
      <c r="AS3284">
        <f t="shared" si="628"/>
        <v>1</v>
      </c>
      <c r="AT3284">
        <f t="shared" si="629"/>
        <v>1</v>
      </c>
      <c r="AU3284">
        <f t="shared" si="630"/>
        <v>1</v>
      </c>
      <c r="AV3284">
        <f t="shared" si="631"/>
        <v>0</v>
      </c>
      <c r="AX3284">
        <f t="shared" si="632"/>
        <v>0</v>
      </c>
    </row>
    <row r="3285" spans="1:50" x14ac:dyDescent="0.3">
      <c r="A3285">
        <v>20</v>
      </c>
      <c r="B3285">
        <v>88</v>
      </c>
      <c r="C3285" t="s">
        <v>22</v>
      </c>
      <c r="D3285" t="s">
        <v>20</v>
      </c>
      <c r="E3285">
        <v>5</v>
      </c>
      <c r="F3285">
        <v>56</v>
      </c>
      <c r="G3285" t="s">
        <v>22</v>
      </c>
      <c r="H3285" t="s">
        <v>21</v>
      </c>
      <c r="I3285">
        <v>1</v>
      </c>
      <c r="J3285" t="s">
        <v>22</v>
      </c>
      <c r="K3285" t="s">
        <v>23</v>
      </c>
      <c r="L3285" t="s">
        <v>32</v>
      </c>
      <c r="M3285">
        <v>4</v>
      </c>
      <c r="N3285" t="s">
        <v>20</v>
      </c>
      <c r="O3285" t="s">
        <v>25</v>
      </c>
      <c r="P3285" t="s">
        <v>26</v>
      </c>
      <c r="Q3285" t="s">
        <v>31</v>
      </c>
      <c r="R3285">
        <v>67</v>
      </c>
      <c r="T3285">
        <f t="shared" si="624"/>
        <v>0.24942285928347563</v>
      </c>
      <c r="U3285">
        <f t="shared" si="633"/>
        <v>68.205954316598749</v>
      </c>
      <c r="AD3285">
        <f>(E3285 -$Y$7)/$Y$8</f>
        <v>-1.3821849342223185</v>
      </c>
      <c r="AE3285">
        <f t="shared" si="622"/>
        <v>1</v>
      </c>
      <c r="AG3285">
        <f>(A3285 -$W$7)/$W$8</f>
        <v>4.1185681317912485E-3</v>
      </c>
      <c r="AH3285">
        <f>(B3285 -$X$7)/$X$8</f>
        <v>0.69479769904723843</v>
      </c>
      <c r="AI3285">
        <f>(F3285 -$Z$7)/$Z$8</f>
        <v>-1.324462516976155</v>
      </c>
      <c r="AJ3285">
        <f>(I3285 -$AA$7)/$AA$8</f>
        <v>-0.40124168605466753</v>
      </c>
      <c r="AK3285">
        <f t="shared" si="623"/>
        <v>1.0011994733813825</v>
      </c>
      <c r="AL3285">
        <f>IF(C3285="Low", 1, IF(C3285="Medium", 2, IF(C3285="High", 3, "")))</f>
        <v>2</v>
      </c>
      <c r="AM3285">
        <f>IF(G3285="Low", 1, IF(G3285="Medium", 2, IF(G3285="High", 3, "")))</f>
        <v>2</v>
      </c>
      <c r="AN3285">
        <f t="shared" si="625"/>
        <v>2</v>
      </c>
      <c r="AO3285">
        <f t="shared" si="626"/>
        <v>1</v>
      </c>
      <c r="AP3285">
        <f t="shared" si="627"/>
        <v>0</v>
      </c>
      <c r="AQ3285">
        <f>IF(H3285="Yes", 1, 0)</f>
        <v>1</v>
      </c>
      <c r="AR3285">
        <f>IF(D3285="Yes", 1, 0)</f>
        <v>0</v>
      </c>
      <c r="AS3285">
        <f t="shared" si="628"/>
        <v>1</v>
      </c>
      <c r="AT3285">
        <f t="shared" si="629"/>
        <v>1</v>
      </c>
      <c r="AU3285">
        <f t="shared" si="630"/>
        <v>0</v>
      </c>
      <c r="AV3285">
        <f t="shared" si="631"/>
        <v>0</v>
      </c>
      <c r="AX3285">
        <f t="shared" si="632"/>
        <v>1</v>
      </c>
    </row>
    <row r="3286" spans="1:50" x14ac:dyDescent="0.3">
      <c r="A3286">
        <v>23</v>
      </c>
      <c r="B3286">
        <v>61</v>
      </c>
      <c r="C3286" t="s">
        <v>22</v>
      </c>
      <c r="D3286" t="s">
        <v>21</v>
      </c>
      <c r="E3286">
        <v>8</v>
      </c>
      <c r="F3286">
        <v>85</v>
      </c>
      <c r="G3286" t="s">
        <v>22</v>
      </c>
      <c r="H3286" t="s">
        <v>21</v>
      </c>
      <c r="I3286">
        <v>1</v>
      </c>
      <c r="J3286" t="s">
        <v>19</v>
      </c>
      <c r="K3286" t="s">
        <v>34</v>
      </c>
      <c r="L3286" t="s">
        <v>24</v>
      </c>
      <c r="M3286">
        <v>0</v>
      </c>
      <c r="N3286" t="s">
        <v>20</v>
      </c>
      <c r="O3286" t="s">
        <v>25</v>
      </c>
      <c r="P3286" t="s">
        <v>26</v>
      </c>
      <c r="Q3286" t="s">
        <v>27</v>
      </c>
      <c r="R3286">
        <v>66</v>
      </c>
      <c r="T3286">
        <f t="shared" si="624"/>
        <v>5.2965198168689012E-2</v>
      </c>
      <c r="U3286">
        <f t="shared" si="633"/>
        <v>67.4417023162448</v>
      </c>
      <c r="AD3286">
        <f>(E3286 -$Y$7)/$Y$8</f>
        <v>0.66139910137521774</v>
      </c>
      <c r="AE3286">
        <f t="shared" si="622"/>
        <v>0</v>
      </c>
      <c r="AG3286">
        <f>(A3286 -$W$7)/$W$8</f>
        <v>0.50494150641545266</v>
      </c>
      <c r="AH3286">
        <f>(B3286 -$X$7)/$X$8</f>
        <v>-1.6435527723297614</v>
      </c>
      <c r="AI3286">
        <f>(F3286 -$Z$7)/$Z$8</f>
        <v>0.68960895692587809</v>
      </c>
      <c r="AJ3286">
        <f>(I3286 -$AA$7)/$AA$8</f>
        <v>-0.40124168605466753</v>
      </c>
      <c r="AK3286">
        <f t="shared" si="623"/>
        <v>-2.8779530969929286</v>
      </c>
      <c r="AL3286">
        <f>IF(C3286="Low", 1, IF(C3286="Medium", 2, IF(C3286="High", 3, "")))</f>
        <v>2</v>
      </c>
      <c r="AM3286">
        <f>IF(G3286="Low", 1, IF(G3286="Medium", 2, IF(G3286="High", 3, "")))</f>
        <v>2</v>
      </c>
      <c r="AN3286">
        <f t="shared" si="625"/>
        <v>3</v>
      </c>
      <c r="AO3286">
        <f t="shared" si="626"/>
        <v>1</v>
      </c>
      <c r="AP3286">
        <f t="shared" si="627"/>
        <v>1</v>
      </c>
      <c r="AQ3286">
        <f>IF(H3286="Yes", 1, 0)</f>
        <v>1</v>
      </c>
      <c r="AR3286">
        <f>IF(D3286="Yes", 1, 0)</f>
        <v>1</v>
      </c>
      <c r="AS3286">
        <f t="shared" si="628"/>
        <v>1</v>
      </c>
      <c r="AT3286">
        <f t="shared" si="629"/>
        <v>1</v>
      </c>
      <c r="AU3286">
        <f t="shared" si="630"/>
        <v>0</v>
      </c>
      <c r="AV3286">
        <f t="shared" si="631"/>
        <v>0</v>
      </c>
      <c r="AX3286">
        <f t="shared" si="632"/>
        <v>1</v>
      </c>
    </row>
    <row r="3287" spans="1:50" x14ac:dyDescent="0.3">
      <c r="A3287">
        <v>15</v>
      </c>
      <c r="B3287">
        <v>73</v>
      </c>
      <c r="C3287" t="s">
        <v>22</v>
      </c>
      <c r="D3287" t="s">
        <v>20</v>
      </c>
      <c r="E3287">
        <v>7</v>
      </c>
      <c r="F3287">
        <v>63</v>
      </c>
      <c r="G3287" t="s">
        <v>22</v>
      </c>
      <c r="H3287" t="s">
        <v>21</v>
      </c>
      <c r="I3287">
        <v>2</v>
      </c>
      <c r="J3287" t="s">
        <v>22</v>
      </c>
      <c r="K3287" t="s">
        <v>23</v>
      </c>
      <c r="L3287" t="s">
        <v>32</v>
      </c>
      <c r="M3287">
        <v>5</v>
      </c>
      <c r="N3287" t="s">
        <v>20</v>
      </c>
      <c r="O3287" t="s">
        <v>33</v>
      </c>
      <c r="P3287" t="s">
        <v>30</v>
      </c>
      <c r="Q3287" t="s">
        <v>27</v>
      </c>
      <c r="R3287">
        <v>65</v>
      </c>
      <c r="T3287">
        <f t="shared" si="624"/>
        <v>-5.0349889779356172E-2</v>
      </c>
      <c r="U3287">
        <f t="shared" si="633"/>
        <v>67.039789954146059</v>
      </c>
      <c r="AD3287">
        <f>(E3287 -$Y$7)/$Y$8</f>
        <v>-1.9795577157294329E-2</v>
      </c>
      <c r="AE3287">
        <f t="shared" si="622"/>
        <v>1</v>
      </c>
      <c r="AG3287">
        <f>(A3287 -$W$7)/$W$8</f>
        <v>-0.8305863290076444</v>
      </c>
      <c r="AH3287">
        <f>(B3287 -$X$7)/$X$8</f>
        <v>-0.60428589616220585</v>
      </c>
      <c r="AI3287">
        <f>(F3287 -$Z$7)/$Z$8</f>
        <v>-0.83830733362049181</v>
      </c>
      <c r="AJ3287">
        <f>(I3287 -$AA$7)/$AA$8</f>
        <v>0.41145108517868284</v>
      </c>
      <c r="AK3287">
        <f t="shared" si="623"/>
        <v>1.9709876159749602</v>
      </c>
      <c r="AL3287">
        <f>IF(C3287="Low", 1, IF(C3287="Medium", 2, IF(C3287="High", 3, "")))</f>
        <v>2</v>
      </c>
      <c r="AM3287">
        <f>IF(G3287="Low", 1, IF(G3287="Medium", 2, IF(G3287="High", 3, "")))</f>
        <v>2</v>
      </c>
      <c r="AN3287">
        <f t="shared" si="625"/>
        <v>2</v>
      </c>
      <c r="AO3287">
        <f t="shared" si="626"/>
        <v>3</v>
      </c>
      <c r="AP3287">
        <f t="shared" si="627"/>
        <v>0</v>
      </c>
      <c r="AQ3287">
        <f>IF(H3287="Yes", 1, 0)</f>
        <v>1</v>
      </c>
      <c r="AR3287">
        <f>IF(D3287="Yes", 1, 0)</f>
        <v>0</v>
      </c>
      <c r="AS3287">
        <f t="shared" si="628"/>
        <v>1</v>
      </c>
      <c r="AT3287">
        <f t="shared" si="629"/>
        <v>0</v>
      </c>
      <c r="AU3287">
        <f t="shared" si="630"/>
        <v>0</v>
      </c>
      <c r="AV3287">
        <f t="shared" si="631"/>
        <v>0</v>
      </c>
      <c r="AX3287">
        <f t="shared" si="632"/>
        <v>1</v>
      </c>
    </row>
    <row r="3288" spans="1:50" x14ac:dyDescent="0.3">
      <c r="A3288">
        <v>20</v>
      </c>
      <c r="B3288">
        <v>66</v>
      </c>
      <c r="C3288" t="s">
        <v>22</v>
      </c>
      <c r="D3288" t="s">
        <v>21</v>
      </c>
      <c r="E3288">
        <v>8</v>
      </c>
      <c r="F3288">
        <v>59</v>
      </c>
      <c r="G3288" t="s">
        <v>18</v>
      </c>
      <c r="H3288" t="s">
        <v>21</v>
      </c>
      <c r="I3288">
        <v>4</v>
      </c>
      <c r="J3288" t="s">
        <v>22</v>
      </c>
      <c r="K3288" t="s">
        <v>23</v>
      </c>
      <c r="L3288" t="s">
        <v>24</v>
      </c>
      <c r="M3288">
        <v>3</v>
      </c>
      <c r="N3288" t="s">
        <v>20</v>
      </c>
      <c r="O3288" t="s">
        <v>29</v>
      </c>
      <c r="P3288" t="s">
        <v>26</v>
      </c>
      <c r="Q3288" t="s">
        <v>27</v>
      </c>
      <c r="R3288">
        <v>66</v>
      </c>
      <c r="T3288">
        <f t="shared" si="624"/>
        <v>6.9749322662303506E-2</v>
      </c>
      <c r="U3288">
        <f t="shared" si="633"/>
        <v>67.506995268658301</v>
      </c>
      <c r="AD3288">
        <f>(E3288 -$Y$7)/$Y$8</f>
        <v>0.66139910137521774</v>
      </c>
      <c r="AE3288">
        <f t="shared" si="622"/>
        <v>1</v>
      </c>
      <c r="AG3288">
        <f>(A3288 -$W$7)/$W$8</f>
        <v>4.1185681317912485E-3</v>
      </c>
      <c r="AH3288">
        <f>(B3288 -$X$7)/$X$8</f>
        <v>-1.2105249072599464</v>
      </c>
      <c r="AI3288">
        <f>(F3288 -$Z$7)/$Z$8</f>
        <v>-1.1161102955380136</v>
      </c>
      <c r="AJ3288">
        <f>(I3288 -$AA$7)/$AA$8</f>
        <v>2.0368366276453838</v>
      </c>
      <c r="AK3288">
        <f t="shared" si="623"/>
        <v>3.141133078780467E-2</v>
      </c>
      <c r="AL3288">
        <f>IF(C3288="Low", 1, IF(C3288="Medium", 2, IF(C3288="High", 3, "")))</f>
        <v>2</v>
      </c>
      <c r="AM3288">
        <f>IF(G3288="Low", 1, IF(G3288="Medium", 2, IF(G3288="High", 3, "")))</f>
        <v>1</v>
      </c>
      <c r="AN3288">
        <f t="shared" si="625"/>
        <v>2</v>
      </c>
      <c r="AO3288">
        <f t="shared" si="626"/>
        <v>2</v>
      </c>
      <c r="AP3288">
        <f t="shared" si="627"/>
        <v>1</v>
      </c>
      <c r="AQ3288">
        <f>IF(H3288="Yes", 1, 0)</f>
        <v>1</v>
      </c>
      <c r="AR3288">
        <f>IF(D3288="Yes", 1, 0)</f>
        <v>1</v>
      </c>
      <c r="AS3288">
        <f t="shared" si="628"/>
        <v>1</v>
      </c>
      <c r="AT3288">
        <f t="shared" si="629"/>
        <v>1</v>
      </c>
      <c r="AU3288">
        <f t="shared" si="630"/>
        <v>0</v>
      </c>
      <c r="AV3288">
        <f t="shared" si="631"/>
        <v>0</v>
      </c>
      <c r="AX3288">
        <f t="shared" si="632"/>
        <v>1</v>
      </c>
    </row>
    <row r="3289" spans="1:50" x14ac:dyDescent="0.3">
      <c r="A3289">
        <v>7</v>
      </c>
      <c r="B3289">
        <v>69</v>
      </c>
      <c r="C3289" t="s">
        <v>18</v>
      </c>
      <c r="D3289" t="s">
        <v>21</v>
      </c>
      <c r="E3289">
        <v>6</v>
      </c>
      <c r="F3289">
        <v>88</v>
      </c>
      <c r="G3289" t="s">
        <v>22</v>
      </c>
      <c r="H3289" t="s">
        <v>21</v>
      </c>
      <c r="I3289">
        <v>0</v>
      </c>
      <c r="J3289" t="s">
        <v>19</v>
      </c>
      <c r="K3289" t="s">
        <v>34</v>
      </c>
      <c r="L3289" t="s">
        <v>28</v>
      </c>
      <c r="M3289">
        <v>4</v>
      </c>
      <c r="N3289" t="s">
        <v>20</v>
      </c>
      <c r="O3289" t="s">
        <v>33</v>
      </c>
      <c r="P3289" t="s">
        <v>26</v>
      </c>
      <c r="Q3289" t="s">
        <v>31</v>
      </c>
      <c r="R3289">
        <v>61</v>
      </c>
      <c r="T3289">
        <f t="shared" si="624"/>
        <v>-0.26448315727365712</v>
      </c>
      <c r="U3289">
        <f t="shared" si="633"/>
        <v>66.206776993001085</v>
      </c>
      <c r="AD3289">
        <f>(E3289 -$Y$7)/$Y$8</f>
        <v>-0.70099025568980644</v>
      </c>
      <c r="AE3289">
        <f t="shared" si="622"/>
        <v>0</v>
      </c>
      <c r="AG3289">
        <f>(A3289 -$W$7)/$W$8</f>
        <v>-2.1661141644307413</v>
      </c>
      <c r="AH3289">
        <f>(B3289 -$X$7)/$X$8</f>
        <v>-0.95070818821805769</v>
      </c>
      <c r="AI3289">
        <f>(F3289 -$Z$7)/$Z$8</f>
        <v>0.89796117836401934</v>
      </c>
      <c r="AJ3289">
        <f>(I3289 -$AA$7)/$AA$8</f>
        <v>-1.213934457288018</v>
      </c>
      <c r="AK3289">
        <f t="shared" si="623"/>
        <v>1.0011994733813825</v>
      </c>
      <c r="AL3289">
        <f>IF(C3289="Low", 1, IF(C3289="Medium", 2, IF(C3289="High", 3, "")))</f>
        <v>1</v>
      </c>
      <c r="AM3289">
        <f>IF(G3289="Low", 1, IF(G3289="Medium", 2, IF(G3289="High", 3, "")))</f>
        <v>2</v>
      </c>
      <c r="AN3289">
        <f t="shared" si="625"/>
        <v>3</v>
      </c>
      <c r="AO3289">
        <f t="shared" si="626"/>
        <v>3</v>
      </c>
      <c r="AP3289">
        <f t="shared" si="627"/>
        <v>0</v>
      </c>
      <c r="AQ3289">
        <f>IF(H3289="Yes", 1, 0)</f>
        <v>1</v>
      </c>
      <c r="AR3289">
        <f>IF(D3289="Yes", 1, 0)</f>
        <v>1</v>
      </c>
      <c r="AS3289">
        <f t="shared" si="628"/>
        <v>1</v>
      </c>
      <c r="AT3289">
        <f t="shared" si="629"/>
        <v>1</v>
      </c>
      <c r="AU3289">
        <f t="shared" si="630"/>
        <v>0</v>
      </c>
      <c r="AV3289">
        <f t="shared" si="631"/>
        <v>0</v>
      </c>
      <c r="AX3289">
        <f t="shared" si="632"/>
        <v>1</v>
      </c>
    </row>
    <row r="3290" spans="1:50" x14ac:dyDescent="0.3">
      <c r="A3290">
        <v>25</v>
      </c>
      <c r="B3290">
        <v>96</v>
      </c>
      <c r="C3290" t="s">
        <v>18</v>
      </c>
      <c r="D3290" t="s">
        <v>20</v>
      </c>
      <c r="E3290">
        <v>7</v>
      </c>
      <c r="F3290">
        <v>98</v>
      </c>
      <c r="G3290" t="s">
        <v>22</v>
      </c>
      <c r="H3290" t="s">
        <v>21</v>
      </c>
      <c r="I3290">
        <v>0</v>
      </c>
      <c r="J3290" t="s">
        <v>22</v>
      </c>
      <c r="K3290" t="s">
        <v>23</v>
      </c>
      <c r="L3290" t="s">
        <v>24</v>
      </c>
      <c r="M3290">
        <v>2</v>
      </c>
      <c r="N3290" t="s">
        <v>20</v>
      </c>
      <c r="O3290" t="s">
        <v>25</v>
      </c>
      <c r="P3290" t="s">
        <v>26</v>
      </c>
      <c r="Q3290" t="s">
        <v>31</v>
      </c>
      <c r="R3290">
        <v>71</v>
      </c>
      <c r="T3290">
        <f t="shared" si="624"/>
        <v>0.64323432632478705</v>
      </c>
      <c r="U3290">
        <f t="shared" si="633"/>
        <v>69.737944465218064</v>
      </c>
      <c r="AD3290">
        <f>(E3290 -$Y$7)/$Y$8</f>
        <v>-1.9795577157294329E-2</v>
      </c>
      <c r="AE3290">
        <f t="shared" si="622"/>
        <v>1</v>
      </c>
      <c r="AG3290">
        <f>(A3290 -$W$7)/$W$8</f>
        <v>0.83882346527122686</v>
      </c>
      <c r="AH3290">
        <f>(B3290 -$X$7)/$X$8</f>
        <v>1.3876422831589421</v>
      </c>
      <c r="AI3290">
        <f>(F3290 -$Z$7)/$Z$8</f>
        <v>1.5924685831578238</v>
      </c>
      <c r="AJ3290">
        <f>(I3290 -$AA$7)/$AA$8</f>
        <v>-1.213934457288018</v>
      </c>
      <c r="AK3290">
        <f t="shared" si="623"/>
        <v>-0.93837681180577304</v>
      </c>
      <c r="AL3290">
        <f>IF(C3290="Low", 1, IF(C3290="Medium", 2, IF(C3290="High", 3, "")))</f>
        <v>1</v>
      </c>
      <c r="AM3290">
        <f>IF(G3290="Low", 1, IF(G3290="Medium", 2, IF(G3290="High", 3, "")))</f>
        <v>2</v>
      </c>
      <c r="AN3290">
        <f t="shared" si="625"/>
        <v>2</v>
      </c>
      <c r="AO3290">
        <f t="shared" si="626"/>
        <v>1</v>
      </c>
      <c r="AP3290">
        <f t="shared" si="627"/>
        <v>1</v>
      </c>
      <c r="AQ3290">
        <f>IF(H3290="Yes", 1, 0)</f>
        <v>1</v>
      </c>
      <c r="AR3290">
        <f>IF(D3290="Yes", 1, 0)</f>
        <v>0</v>
      </c>
      <c r="AS3290">
        <f t="shared" si="628"/>
        <v>1</v>
      </c>
      <c r="AT3290">
        <f t="shared" si="629"/>
        <v>1</v>
      </c>
      <c r="AU3290">
        <f t="shared" si="630"/>
        <v>1</v>
      </c>
      <c r="AV3290">
        <f t="shared" si="631"/>
        <v>0</v>
      </c>
      <c r="AX3290">
        <f t="shared" si="632"/>
        <v>0</v>
      </c>
    </row>
    <row r="3291" spans="1:50" x14ac:dyDescent="0.3">
      <c r="A3291">
        <v>11</v>
      </c>
      <c r="B3291">
        <v>61</v>
      </c>
      <c r="C3291" t="s">
        <v>19</v>
      </c>
      <c r="D3291" t="s">
        <v>21</v>
      </c>
      <c r="E3291">
        <v>6</v>
      </c>
      <c r="F3291">
        <v>55</v>
      </c>
      <c r="G3291" t="s">
        <v>22</v>
      </c>
      <c r="H3291" t="s">
        <v>21</v>
      </c>
      <c r="I3291">
        <v>5</v>
      </c>
      <c r="J3291" t="s">
        <v>18</v>
      </c>
      <c r="K3291" t="s">
        <v>23</v>
      </c>
      <c r="L3291" t="s">
        <v>32</v>
      </c>
      <c r="M3291">
        <v>3</v>
      </c>
      <c r="N3291" t="s">
        <v>20</v>
      </c>
      <c r="O3291" t="s">
        <v>25</v>
      </c>
      <c r="P3291" t="s">
        <v>35</v>
      </c>
      <c r="Q3291" t="s">
        <v>27</v>
      </c>
      <c r="R3291">
        <v>60</v>
      </c>
      <c r="T3291">
        <f t="shared" si="624"/>
        <v>-0.34523473560916473</v>
      </c>
      <c r="U3291">
        <f t="shared" si="633"/>
        <v>65.892640323937343</v>
      </c>
      <c r="AD3291">
        <f>(E3291 -$Y$7)/$Y$8</f>
        <v>-0.70099025568980644</v>
      </c>
      <c r="AE3291">
        <f t="shared" si="622"/>
        <v>1</v>
      </c>
      <c r="AG3291">
        <f>(A3291 -$W$7)/$W$8</f>
        <v>-1.4983502467191929</v>
      </c>
      <c r="AH3291">
        <f>(B3291 -$X$7)/$X$8</f>
        <v>-1.6435527723297614</v>
      </c>
      <c r="AI3291">
        <f>(F3291 -$Z$7)/$Z$8</f>
        <v>-1.3939132574555355</v>
      </c>
      <c r="AJ3291">
        <f>(I3291 -$AA$7)/$AA$8</f>
        <v>2.849529398878734</v>
      </c>
      <c r="AK3291">
        <f t="shared" si="623"/>
        <v>3.141133078780467E-2</v>
      </c>
      <c r="AL3291">
        <f>IF(C3291="Low", 1, IF(C3291="Medium", 2, IF(C3291="High", 3, "")))</f>
        <v>3</v>
      </c>
      <c r="AM3291">
        <f>IF(G3291="Low", 1, IF(G3291="Medium", 2, IF(G3291="High", 3, "")))</f>
        <v>2</v>
      </c>
      <c r="AN3291">
        <f t="shared" si="625"/>
        <v>1</v>
      </c>
      <c r="AO3291">
        <f t="shared" si="626"/>
        <v>1</v>
      </c>
      <c r="AP3291">
        <f t="shared" si="627"/>
        <v>0</v>
      </c>
      <c r="AQ3291">
        <f>IF(H3291="Yes", 1, 0)</f>
        <v>1</v>
      </c>
      <c r="AR3291">
        <f>IF(D3291="Yes", 1, 0)</f>
        <v>1</v>
      </c>
      <c r="AS3291">
        <f t="shared" si="628"/>
        <v>1</v>
      </c>
      <c r="AT3291">
        <f t="shared" si="629"/>
        <v>0</v>
      </c>
      <c r="AU3291">
        <f t="shared" si="630"/>
        <v>0</v>
      </c>
      <c r="AV3291">
        <f t="shared" si="631"/>
        <v>0</v>
      </c>
      <c r="AX3291">
        <f t="shared" si="632"/>
        <v>1</v>
      </c>
    </row>
    <row r="3292" spans="1:50" x14ac:dyDescent="0.3">
      <c r="A3292">
        <v>29</v>
      </c>
      <c r="B3292">
        <v>69</v>
      </c>
      <c r="C3292" t="s">
        <v>22</v>
      </c>
      <c r="D3292" t="s">
        <v>21</v>
      </c>
      <c r="E3292">
        <v>7</v>
      </c>
      <c r="F3292">
        <v>58</v>
      </c>
      <c r="G3292" t="s">
        <v>22</v>
      </c>
      <c r="H3292" t="s">
        <v>21</v>
      </c>
      <c r="I3292">
        <v>1</v>
      </c>
      <c r="J3292" t="s">
        <v>18</v>
      </c>
      <c r="K3292" t="s">
        <v>23</v>
      </c>
      <c r="L3292" t="s">
        <v>24</v>
      </c>
      <c r="M3292">
        <v>2</v>
      </c>
      <c r="N3292" t="s">
        <v>20</v>
      </c>
      <c r="O3292" t="s">
        <v>29</v>
      </c>
      <c r="P3292" t="s">
        <v>26</v>
      </c>
      <c r="Q3292" t="s">
        <v>27</v>
      </c>
      <c r="R3292">
        <v>66</v>
      </c>
      <c r="T3292">
        <f t="shared" si="624"/>
        <v>0.21790476724031227</v>
      </c>
      <c r="U3292">
        <f t="shared" si="633"/>
        <v>68.083343853078802</v>
      </c>
      <c r="AD3292">
        <f>(E3292 -$Y$7)/$Y$8</f>
        <v>-1.9795577157294329E-2</v>
      </c>
      <c r="AE3292">
        <f t="shared" si="622"/>
        <v>1</v>
      </c>
      <c r="AG3292">
        <f>(A3292 -$W$7)/$W$8</f>
        <v>1.5065873829827754</v>
      </c>
      <c r="AH3292">
        <f>(B3292 -$X$7)/$X$8</f>
        <v>-0.95070818821805769</v>
      </c>
      <c r="AI3292">
        <f>(F3292 -$Z$7)/$Z$8</f>
        <v>-1.185561036017394</v>
      </c>
      <c r="AJ3292">
        <f>(I3292 -$AA$7)/$AA$8</f>
        <v>-0.40124168605466753</v>
      </c>
      <c r="AK3292">
        <f t="shared" si="623"/>
        <v>-0.93837681180577304</v>
      </c>
      <c r="AL3292">
        <f>IF(C3292="Low", 1, IF(C3292="Medium", 2, IF(C3292="High", 3, "")))</f>
        <v>2</v>
      </c>
      <c r="AM3292">
        <f>IF(G3292="Low", 1, IF(G3292="Medium", 2, IF(G3292="High", 3, "")))</f>
        <v>2</v>
      </c>
      <c r="AN3292">
        <f t="shared" si="625"/>
        <v>1</v>
      </c>
      <c r="AO3292">
        <f t="shared" si="626"/>
        <v>2</v>
      </c>
      <c r="AP3292">
        <f t="shared" si="627"/>
        <v>1</v>
      </c>
      <c r="AQ3292">
        <f>IF(H3292="Yes", 1, 0)</f>
        <v>1</v>
      </c>
      <c r="AR3292">
        <f>IF(D3292="Yes", 1, 0)</f>
        <v>1</v>
      </c>
      <c r="AS3292">
        <f t="shared" si="628"/>
        <v>1</v>
      </c>
      <c r="AT3292">
        <f t="shared" si="629"/>
        <v>1</v>
      </c>
      <c r="AU3292">
        <f t="shared" si="630"/>
        <v>0</v>
      </c>
      <c r="AV3292">
        <f t="shared" si="631"/>
        <v>0</v>
      </c>
      <c r="AX3292">
        <f t="shared" si="632"/>
        <v>1</v>
      </c>
    </row>
    <row r="3293" spans="1:50" x14ac:dyDescent="0.3">
      <c r="A3293">
        <v>18</v>
      </c>
      <c r="B3293">
        <v>72</v>
      </c>
      <c r="C3293" t="s">
        <v>18</v>
      </c>
      <c r="D3293" t="s">
        <v>21</v>
      </c>
      <c r="E3293">
        <v>5</v>
      </c>
      <c r="F3293">
        <v>61</v>
      </c>
      <c r="G3293" t="s">
        <v>18</v>
      </c>
      <c r="H3293" t="s">
        <v>21</v>
      </c>
      <c r="I3293">
        <v>1</v>
      </c>
      <c r="J3293" t="s">
        <v>22</v>
      </c>
      <c r="K3293" t="s">
        <v>34</v>
      </c>
      <c r="L3293" t="s">
        <v>28</v>
      </c>
      <c r="M3293">
        <v>4</v>
      </c>
      <c r="N3293" t="s">
        <v>20</v>
      </c>
      <c r="O3293" t="s">
        <v>29</v>
      </c>
      <c r="P3293" t="s">
        <v>30</v>
      </c>
      <c r="Q3293" t="s">
        <v>27</v>
      </c>
      <c r="R3293">
        <v>61</v>
      </c>
      <c r="T3293">
        <f t="shared" si="624"/>
        <v>-0.19732980222497409</v>
      </c>
      <c r="U3293">
        <f t="shared" si="633"/>
        <v>66.468014379393708</v>
      </c>
      <c r="AD3293">
        <f>(E3293 -$Y$7)/$Y$8</f>
        <v>-1.3821849342223185</v>
      </c>
      <c r="AE3293">
        <f t="shared" si="622"/>
        <v>0</v>
      </c>
      <c r="AG3293">
        <f>(A3293 -$W$7)/$W$8</f>
        <v>-0.32976339072398297</v>
      </c>
      <c r="AH3293">
        <f>(B3293 -$X$7)/$X$8</f>
        <v>-0.69089146917616884</v>
      </c>
      <c r="AI3293">
        <f>(F3293 -$Z$7)/$Z$8</f>
        <v>-0.97720881457925268</v>
      </c>
      <c r="AJ3293">
        <f>(I3293 -$AA$7)/$AA$8</f>
        <v>-0.40124168605466753</v>
      </c>
      <c r="AK3293">
        <f t="shared" si="623"/>
        <v>1.0011994733813825</v>
      </c>
      <c r="AL3293">
        <f>IF(C3293="Low", 1, IF(C3293="Medium", 2, IF(C3293="High", 3, "")))</f>
        <v>1</v>
      </c>
      <c r="AM3293">
        <f>IF(G3293="Low", 1, IF(G3293="Medium", 2, IF(G3293="High", 3, "")))</f>
        <v>1</v>
      </c>
      <c r="AN3293">
        <f t="shared" si="625"/>
        <v>2</v>
      </c>
      <c r="AO3293">
        <f t="shared" si="626"/>
        <v>2</v>
      </c>
      <c r="AP3293">
        <f t="shared" si="627"/>
        <v>0</v>
      </c>
      <c r="AQ3293">
        <f>IF(H3293="Yes", 1, 0)</f>
        <v>1</v>
      </c>
      <c r="AR3293">
        <f>IF(D3293="Yes", 1, 0)</f>
        <v>1</v>
      </c>
      <c r="AS3293">
        <f t="shared" si="628"/>
        <v>1</v>
      </c>
      <c r="AT3293">
        <f t="shared" si="629"/>
        <v>0</v>
      </c>
      <c r="AU3293">
        <f t="shared" si="630"/>
        <v>0</v>
      </c>
      <c r="AV3293">
        <f t="shared" si="631"/>
        <v>0</v>
      </c>
      <c r="AX3293">
        <f t="shared" si="632"/>
        <v>1</v>
      </c>
    </row>
    <row r="3294" spans="1:50" x14ac:dyDescent="0.3">
      <c r="A3294">
        <v>19</v>
      </c>
      <c r="B3294">
        <v>85</v>
      </c>
      <c r="C3294" t="s">
        <v>22</v>
      </c>
      <c r="D3294" t="s">
        <v>21</v>
      </c>
      <c r="E3294">
        <v>7</v>
      </c>
      <c r="F3294">
        <v>98</v>
      </c>
      <c r="G3294" t="s">
        <v>19</v>
      </c>
      <c r="H3294" t="s">
        <v>21</v>
      </c>
      <c r="I3294">
        <v>2</v>
      </c>
      <c r="J3294" t="s">
        <v>22</v>
      </c>
      <c r="K3294" t="s">
        <v>23</v>
      </c>
      <c r="L3294" t="s">
        <v>28</v>
      </c>
      <c r="M3294">
        <v>3</v>
      </c>
      <c r="N3294" t="s">
        <v>21</v>
      </c>
      <c r="O3294" t="s">
        <v>25</v>
      </c>
      <c r="P3294" t="s">
        <v>30</v>
      </c>
      <c r="Q3294" t="s">
        <v>31</v>
      </c>
      <c r="R3294">
        <v>68</v>
      </c>
      <c r="T3294">
        <f t="shared" si="624"/>
        <v>0.34394418924689363</v>
      </c>
      <c r="U3294">
        <f t="shared" si="633"/>
        <v>68.573657541256651</v>
      </c>
      <c r="AD3294">
        <f>(E3294 -$Y$7)/$Y$8</f>
        <v>-1.9795577157294329E-2</v>
      </c>
      <c r="AE3294">
        <f t="shared" si="622"/>
        <v>1</v>
      </c>
      <c r="AG3294">
        <f>(A3294 -$W$7)/$W$8</f>
        <v>-0.16282241129609587</v>
      </c>
      <c r="AH3294">
        <f>(B3294 -$X$7)/$X$8</f>
        <v>0.43498098000534957</v>
      </c>
      <c r="AI3294">
        <f>(F3294 -$Z$7)/$Z$8</f>
        <v>1.5924685831578238</v>
      </c>
      <c r="AJ3294">
        <f>(I3294 -$AA$7)/$AA$8</f>
        <v>0.41145108517868284</v>
      </c>
      <c r="AK3294">
        <f t="shared" si="623"/>
        <v>3.141133078780467E-2</v>
      </c>
      <c r="AL3294">
        <f>IF(C3294="Low", 1, IF(C3294="Medium", 2, IF(C3294="High", 3, "")))</f>
        <v>2</v>
      </c>
      <c r="AM3294">
        <f>IF(G3294="Low", 1, IF(G3294="Medium", 2, IF(G3294="High", 3, "")))</f>
        <v>3</v>
      </c>
      <c r="AN3294">
        <f t="shared" si="625"/>
        <v>2</v>
      </c>
      <c r="AO3294">
        <f t="shared" si="626"/>
        <v>1</v>
      </c>
      <c r="AP3294">
        <f t="shared" si="627"/>
        <v>0</v>
      </c>
      <c r="AQ3294">
        <f>IF(H3294="Yes", 1, 0)</f>
        <v>1</v>
      </c>
      <c r="AR3294">
        <f>IF(D3294="Yes", 1, 0)</f>
        <v>1</v>
      </c>
      <c r="AS3294">
        <f t="shared" si="628"/>
        <v>0</v>
      </c>
      <c r="AT3294">
        <f t="shared" si="629"/>
        <v>0</v>
      </c>
      <c r="AU3294">
        <f t="shared" si="630"/>
        <v>0</v>
      </c>
      <c r="AV3294">
        <f t="shared" si="631"/>
        <v>0</v>
      </c>
      <c r="AX3294">
        <f t="shared" si="632"/>
        <v>1</v>
      </c>
    </row>
    <row r="3295" spans="1:50" x14ac:dyDescent="0.3">
      <c r="A3295">
        <v>16</v>
      </c>
      <c r="B3295">
        <v>81</v>
      </c>
      <c r="C3295" t="s">
        <v>22</v>
      </c>
      <c r="D3295" t="s">
        <v>21</v>
      </c>
      <c r="E3295">
        <v>5</v>
      </c>
      <c r="F3295">
        <v>85</v>
      </c>
      <c r="G3295" t="s">
        <v>19</v>
      </c>
      <c r="H3295" t="s">
        <v>20</v>
      </c>
      <c r="I3295">
        <v>2</v>
      </c>
      <c r="J3295" t="s">
        <v>22</v>
      </c>
      <c r="K3295" t="s">
        <v>23</v>
      </c>
      <c r="L3295" t="s">
        <v>24</v>
      </c>
      <c r="M3295">
        <v>3</v>
      </c>
      <c r="N3295" t="s">
        <v>20</v>
      </c>
      <c r="O3295" t="s">
        <v>29</v>
      </c>
      <c r="P3295" t="s">
        <v>26</v>
      </c>
      <c r="Q3295" t="s">
        <v>27</v>
      </c>
      <c r="R3295">
        <v>68</v>
      </c>
      <c r="T3295">
        <f t="shared" si="624"/>
        <v>0.28304007462174402</v>
      </c>
      <c r="U3295">
        <f t="shared" si="633"/>
        <v>68.336730708432043</v>
      </c>
      <c r="AD3295">
        <f>(E3295 -$Y$7)/$Y$8</f>
        <v>-1.3821849342223185</v>
      </c>
      <c r="AE3295">
        <f t="shared" si="622"/>
        <v>1</v>
      </c>
      <c r="AG3295">
        <f>(A3295 -$W$7)/$W$8</f>
        <v>-0.66364534957975729</v>
      </c>
      <c r="AH3295">
        <f>(B3295 -$X$7)/$X$8</f>
        <v>8.8558687949497769E-2</v>
      </c>
      <c r="AI3295">
        <f>(F3295 -$Z$7)/$Z$8</f>
        <v>0.68960895692587809</v>
      </c>
      <c r="AJ3295">
        <f>(I3295 -$AA$7)/$AA$8</f>
        <v>0.41145108517868284</v>
      </c>
      <c r="AK3295">
        <f t="shared" si="623"/>
        <v>3.141133078780467E-2</v>
      </c>
      <c r="AL3295">
        <f>IF(C3295="Low", 1, IF(C3295="Medium", 2, IF(C3295="High", 3, "")))</f>
        <v>2</v>
      </c>
      <c r="AM3295">
        <f>IF(G3295="Low", 1, IF(G3295="Medium", 2, IF(G3295="High", 3, "")))</f>
        <v>3</v>
      </c>
      <c r="AN3295">
        <f t="shared" si="625"/>
        <v>2</v>
      </c>
      <c r="AO3295">
        <f t="shared" si="626"/>
        <v>2</v>
      </c>
      <c r="AP3295">
        <f t="shared" si="627"/>
        <v>1</v>
      </c>
      <c r="AQ3295">
        <f>IF(H3295="Yes", 1, 0)</f>
        <v>0</v>
      </c>
      <c r="AR3295">
        <f>IF(D3295="Yes", 1, 0)</f>
        <v>1</v>
      </c>
      <c r="AS3295">
        <f t="shared" si="628"/>
        <v>1</v>
      </c>
      <c r="AT3295">
        <f t="shared" si="629"/>
        <v>1</v>
      </c>
      <c r="AU3295">
        <f t="shared" si="630"/>
        <v>0</v>
      </c>
      <c r="AV3295">
        <f t="shared" si="631"/>
        <v>0</v>
      </c>
      <c r="AX3295">
        <f t="shared" si="632"/>
        <v>1</v>
      </c>
    </row>
    <row r="3296" spans="1:50" x14ac:dyDescent="0.3">
      <c r="A3296">
        <v>18</v>
      </c>
      <c r="B3296">
        <v>69</v>
      </c>
      <c r="C3296" t="s">
        <v>22</v>
      </c>
      <c r="D3296" t="s">
        <v>21</v>
      </c>
      <c r="E3296">
        <v>6</v>
      </c>
      <c r="F3296">
        <v>84</v>
      </c>
      <c r="G3296" t="s">
        <v>22</v>
      </c>
      <c r="H3296" t="s">
        <v>21</v>
      </c>
      <c r="I3296">
        <v>2</v>
      </c>
      <c r="J3296" t="s">
        <v>22</v>
      </c>
      <c r="K3296" t="s">
        <v>23</v>
      </c>
      <c r="L3296" t="s">
        <v>24</v>
      </c>
      <c r="M3296">
        <v>4</v>
      </c>
      <c r="N3296" t="s">
        <v>20</v>
      </c>
      <c r="O3296" t="s">
        <v>25</v>
      </c>
      <c r="P3296" t="s">
        <v>26</v>
      </c>
      <c r="Q3296" t="s">
        <v>27</v>
      </c>
      <c r="R3296">
        <v>65</v>
      </c>
      <c r="T3296">
        <f t="shared" si="624"/>
        <v>0.12125079696085535</v>
      </c>
      <c r="U3296">
        <f t="shared" si="633"/>
        <v>67.707344313488107</v>
      </c>
      <c r="AD3296">
        <f>(E3296 -$Y$7)/$Y$8</f>
        <v>-0.70099025568980644</v>
      </c>
      <c r="AE3296">
        <f t="shared" si="622"/>
        <v>1</v>
      </c>
      <c r="AG3296">
        <f>(A3296 -$W$7)/$W$8</f>
        <v>-0.32976339072398297</v>
      </c>
      <c r="AH3296">
        <f>(B3296 -$X$7)/$X$8</f>
        <v>-0.95070818821805769</v>
      </c>
      <c r="AI3296">
        <f>(F3296 -$Z$7)/$Z$8</f>
        <v>0.6201582164464976</v>
      </c>
      <c r="AJ3296">
        <f>(I3296 -$AA$7)/$AA$8</f>
        <v>0.41145108517868284</v>
      </c>
      <c r="AK3296">
        <f t="shared" si="623"/>
        <v>1.0011994733813825</v>
      </c>
      <c r="AL3296">
        <f>IF(C3296="Low", 1, IF(C3296="Medium", 2, IF(C3296="High", 3, "")))</f>
        <v>2</v>
      </c>
      <c r="AM3296">
        <f>IF(G3296="Low", 1, IF(G3296="Medium", 2, IF(G3296="High", 3, "")))</f>
        <v>2</v>
      </c>
      <c r="AN3296">
        <f t="shared" si="625"/>
        <v>2</v>
      </c>
      <c r="AO3296">
        <f t="shared" si="626"/>
        <v>1</v>
      </c>
      <c r="AP3296">
        <f t="shared" si="627"/>
        <v>1</v>
      </c>
      <c r="AQ3296">
        <f>IF(H3296="Yes", 1, 0)</f>
        <v>1</v>
      </c>
      <c r="AR3296">
        <f>IF(D3296="Yes", 1, 0)</f>
        <v>1</v>
      </c>
      <c r="AS3296">
        <f t="shared" si="628"/>
        <v>1</v>
      </c>
      <c r="AT3296">
        <f t="shared" si="629"/>
        <v>1</v>
      </c>
      <c r="AU3296">
        <f t="shared" si="630"/>
        <v>0</v>
      </c>
      <c r="AV3296">
        <f t="shared" si="631"/>
        <v>0</v>
      </c>
      <c r="AX3296">
        <f t="shared" si="632"/>
        <v>1</v>
      </c>
    </row>
    <row r="3297" spans="1:50" x14ac:dyDescent="0.3">
      <c r="A3297">
        <v>29</v>
      </c>
      <c r="B3297">
        <v>67</v>
      </c>
      <c r="C3297" t="s">
        <v>19</v>
      </c>
      <c r="D3297" t="s">
        <v>20</v>
      </c>
      <c r="E3297">
        <v>7</v>
      </c>
      <c r="F3297">
        <v>75</v>
      </c>
      <c r="G3297" t="s">
        <v>22</v>
      </c>
      <c r="H3297" t="s">
        <v>20</v>
      </c>
      <c r="I3297">
        <v>3</v>
      </c>
      <c r="J3297" t="s">
        <v>22</v>
      </c>
      <c r="K3297" t="s">
        <v>23</v>
      </c>
      <c r="L3297" t="s">
        <v>32</v>
      </c>
      <c r="M3297">
        <v>1</v>
      </c>
      <c r="N3297" t="s">
        <v>20</v>
      </c>
      <c r="O3297" t="s">
        <v>25</v>
      </c>
      <c r="P3297" t="s">
        <v>26</v>
      </c>
      <c r="Q3297" t="s">
        <v>31</v>
      </c>
      <c r="R3297">
        <v>65</v>
      </c>
      <c r="T3297">
        <f t="shared" si="624"/>
        <v>0.22084262584865455</v>
      </c>
      <c r="U3297">
        <f t="shared" si="633"/>
        <v>68.09477259709135</v>
      </c>
      <c r="AD3297">
        <f>(E3297 -$Y$7)/$Y$8</f>
        <v>-1.9795577157294329E-2</v>
      </c>
      <c r="AE3297">
        <f t="shared" si="622"/>
        <v>1</v>
      </c>
      <c r="AG3297">
        <f>(A3297 -$W$7)/$W$8</f>
        <v>1.5065873829827754</v>
      </c>
      <c r="AH3297">
        <f>(B3297 -$X$7)/$X$8</f>
        <v>-1.1239193342459837</v>
      </c>
      <c r="AI3297">
        <f>(F3297 -$Z$7)/$Z$8</f>
        <v>-4.8984478679264375E-3</v>
      </c>
      <c r="AJ3297">
        <f>(I3297 -$AA$7)/$AA$8</f>
        <v>1.2241438564120333</v>
      </c>
      <c r="AK3297">
        <f t="shared" si="623"/>
        <v>-1.9081649543993509</v>
      </c>
      <c r="AL3297">
        <f>IF(C3297="Low", 1, IF(C3297="Medium", 2, IF(C3297="High", 3, "")))</f>
        <v>3</v>
      </c>
      <c r="AM3297">
        <f>IF(G3297="Low", 1, IF(G3297="Medium", 2, IF(G3297="High", 3, "")))</f>
        <v>2</v>
      </c>
      <c r="AN3297">
        <f t="shared" si="625"/>
        <v>2</v>
      </c>
      <c r="AO3297">
        <f t="shared" si="626"/>
        <v>1</v>
      </c>
      <c r="AP3297">
        <f t="shared" si="627"/>
        <v>0</v>
      </c>
      <c r="AQ3297">
        <f>IF(H3297="Yes", 1, 0)</f>
        <v>0</v>
      </c>
      <c r="AR3297">
        <f>IF(D3297="Yes", 1, 0)</f>
        <v>0</v>
      </c>
      <c r="AS3297">
        <f t="shared" si="628"/>
        <v>1</v>
      </c>
      <c r="AT3297">
        <f t="shared" si="629"/>
        <v>1</v>
      </c>
      <c r="AU3297">
        <f t="shared" si="630"/>
        <v>0</v>
      </c>
      <c r="AV3297">
        <f t="shared" si="631"/>
        <v>0</v>
      </c>
      <c r="AX3297">
        <f t="shared" si="632"/>
        <v>1</v>
      </c>
    </row>
    <row r="3298" spans="1:50" x14ac:dyDescent="0.3">
      <c r="A3298">
        <v>5</v>
      </c>
      <c r="B3298">
        <v>69</v>
      </c>
      <c r="C3298" t="s">
        <v>22</v>
      </c>
      <c r="D3298" t="s">
        <v>21</v>
      </c>
      <c r="E3298">
        <v>8</v>
      </c>
      <c r="F3298">
        <v>77</v>
      </c>
      <c r="G3298" t="s">
        <v>22</v>
      </c>
      <c r="H3298" t="s">
        <v>20</v>
      </c>
      <c r="I3298">
        <v>2</v>
      </c>
      <c r="J3298" t="s">
        <v>19</v>
      </c>
      <c r="K3298" t="s">
        <v>23</v>
      </c>
      <c r="L3298" t="s">
        <v>28</v>
      </c>
      <c r="M3298">
        <v>2</v>
      </c>
      <c r="N3298" t="s">
        <v>20</v>
      </c>
      <c r="O3298" t="s">
        <v>29</v>
      </c>
      <c r="P3298" t="s">
        <v>26</v>
      </c>
      <c r="Q3298" t="s">
        <v>31</v>
      </c>
      <c r="R3298">
        <v>60</v>
      </c>
      <c r="T3298">
        <f t="shared" si="624"/>
        <v>-0.36541623831873882</v>
      </c>
      <c r="U3298">
        <f t="shared" si="633"/>
        <v>65.81413102209379</v>
      </c>
      <c r="AD3298">
        <f>(E3298 -$Y$7)/$Y$8</f>
        <v>0.66139910137521774</v>
      </c>
      <c r="AE3298">
        <f t="shared" si="622"/>
        <v>1</v>
      </c>
      <c r="AG3298">
        <f>(A3298 -$W$7)/$W$8</f>
        <v>-2.4999961232865155</v>
      </c>
      <c r="AH3298">
        <f>(B3298 -$X$7)/$X$8</f>
        <v>-0.95070818821805769</v>
      </c>
      <c r="AI3298">
        <f>(F3298 -$Z$7)/$Z$8</f>
        <v>0.13400303309083447</v>
      </c>
      <c r="AJ3298">
        <f>(I3298 -$AA$7)/$AA$8</f>
        <v>0.41145108517868284</v>
      </c>
      <c r="AK3298">
        <f t="shared" si="623"/>
        <v>-0.93837681180577304</v>
      </c>
      <c r="AL3298">
        <f>IF(C3298="Low", 1, IF(C3298="Medium", 2, IF(C3298="High", 3, "")))</f>
        <v>2</v>
      </c>
      <c r="AM3298">
        <f>IF(G3298="Low", 1, IF(G3298="Medium", 2, IF(G3298="High", 3, "")))</f>
        <v>2</v>
      </c>
      <c r="AN3298">
        <f t="shared" si="625"/>
        <v>3</v>
      </c>
      <c r="AO3298">
        <f t="shared" si="626"/>
        <v>2</v>
      </c>
      <c r="AP3298">
        <f t="shared" si="627"/>
        <v>0</v>
      </c>
      <c r="AQ3298">
        <f>IF(H3298="Yes", 1, 0)</f>
        <v>0</v>
      </c>
      <c r="AR3298">
        <f>IF(D3298="Yes", 1, 0)</f>
        <v>1</v>
      </c>
      <c r="AS3298">
        <f t="shared" si="628"/>
        <v>1</v>
      </c>
      <c r="AT3298">
        <f t="shared" si="629"/>
        <v>1</v>
      </c>
      <c r="AU3298">
        <f t="shared" si="630"/>
        <v>0</v>
      </c>
      <c r="AV3298">
        <f t="shared" si="631"/>
        <v>0</v>
      </c>
      <c r="AX3298">
        <f t="shared" si="632"/>
        <v>1</v>
      </c>
    </row>
    <row r="3299" spans="1:50" x14ac:dyDescent="0.3">
      <c r="A3299">
        <v>28</v>
      </c>
      <c r="B3299">
        <v>80</v>
      </c>
      <c r="C3299" t="s">
        <v>18</v>
      </c>
      <c r="D3299" t="s">
        <v>20</v>
      </c>
      <c r="E3299">
        <v>8</v>
      </c>
      <c r="F3299">
        <v>65</v>
      </c>
      <c r="G3299" t="s">
        <v>18</v>
      </c>
      <c r="H3299" t="s">
        <v>21</v>
      </c>
      <c r="I3299">
        <v>2</v>
      </c>
      <c r="J3299" t="s">
        <v>22</v>
      </c>
      <c r="K3299" t="s">
        <v>34</v>
      </c>
      <c r="L3299" t="s">
        <v>32</v>
      </c>
      <c r="M3299">
        <v>2</v>
      </c>
      <c r="N3299" t="s">
        <v>20</v>
      </c>
      <c r="O3299" t="s">
        <v>29</v>
      </c>
      <c r="P3299" t="s">
        <v>26</v>
      </c>
      <c r="Q3299" t="s">
        <v>27</v>
      </c>
      <c r="R3299">
        <v>67</v>
      </c>
      <c r="T3299">
        <f t="shared" si="624"/>
        <v>0.28099541270139788</v>
      </c>
      <c r="U3299">
        <f t="shared" si="633"/>
        <v>68.328776643653896</v>
      </c>
      <c r="AD3299">
        <f>(E3299 -$Y$7)/$Y$8</f>
        <v>0.66139910137521774</v>
      </c>
      <c r="AE3299">
        <f t="shared" si="622"/>
        <v>0</v>
      </c>
      <c r="AG3299">
        <f>(A3299 -$W$7)/$W$8</f>
        <v>1.3396464035548883</v>
      </c>
      <c r="AH3299">
        <f>(B3299 -$X$7)/$X$8</f>
        <v>1.9531149355348125E-3</v>
      </c>
      <c r="AI3299">
        <f>(F3299 -$Z$7)/$Z$8</f>
        <v>-0.69940585266173094</v>
      </c>
      <c r="AJ3299">
        <f>(I3299 -$AA$7)/$AA$8</f>
        <v>0.41145108517868284</v>
      </c>
      <c r="AK3299">
        <f t="shared" si="623"/>
        <v>-0.93837681180577304</v>
      </c>
      <c r="AL3299">
        <f>IF(C3299="Low", 1, IF(C3299="Medium", 2, IF(C3299="High", 3, "")))</f>
        <v>1</v>
      </c>
      <c r="AM3299">
        <f>IF(G3299="Low", 1, IF(G3299="Medium", 2, IF(G3299="High", 3, "")))</f>
        <v>1</v>
      </c>
      <c r="AN3299">
        <f t="shared" si="625"/>
        <v>2</v>
      </c>
      <c r="AO3299">
        <f t="shared" si="626"/>
        <v>2</v>
      </c>
      <c r="AP3299">
        <f t="shared" si="627"/>
        <v>0</v>
      </c>
      <c r="AQ3299">
        <f>IF(H3299="Yes", 1, 0)</f>
        <v>1</v>
      </c>
      <c r="AR3299">
        <f>IF(D3299="Yes", 1, 0)</f>
        <v>0</v>
      </c>
      <c r="AS3299">
        <f t="shared" si="628"/>
        <v>1</v>
      </c>
      <c r="AT3299">
        <f t="shared" si="629"/>
        <v>1</v>
      </c>
      <c r="AU3299">
        <f t="shared" si="630"/>
        <v>0</v>
      </c>
      <c r="AV3299">
        <f t="shared" si="631"/>
        <v>0</v>
      </c>
      <c r="AX3299">
        <f t="shared" si="632"/>
        <v>1</v>
      </c>
    </row>
    <row r="3300" spans="1:50" x14ac:dyDescent="0.3">
      <c r="A3300">
        <v>22</v>
      </c>
      <c r="B3300">
        <v>71</v>
      </c>
      <c r="C3300" t="s">
        <v>19</v>
      </c>
      <c r="D3300" t="s">
        <v>20</v>
      </c>
      <c r="E3300">
        <v>8</v>
      </c>
      <c r="F3300">
        <v>58</v>
      </c>
      <c r="G3300" t="s">
        <v>22</v>
      </c>
      <c r="H3300" t="s">
        <v>20</v>
      </c>
      <c r="I3300">
        <v>2</v>
      </c>
      <c r="J3300" t="s">
        <v>22</v>
      </c>
      <c r="K3300" t="s">
        <v>23</v>
      </c>
      <c r="L3300" t="s">
        <v>28</v>
      </c>
      <c r="M3300">
        <v>4</v>
      </c>
      <c r="N3300" t="s">
        <v>20</v>
      </c>
      <c r="O3300" t="s">
        <v>29</v>
      </c>
      <c r="P3300" t="s">
        <v>26</v>
      </c>
      <c r="Q3300" t="s">
        <v>31</v>
      </c>
      <c r="R3300">
        <v>65</v>
      </c>
      <c r="T3300">
        <f t="shared" si="624"/>
        <v>7.8392145307022237E-2</v>
      </c>
      <c r="U3300">
        <f t="shared" si="633"/>
        <v>67.540617243273331</v>
      </c>
      <c r="AD3300">
        <f>(E3300 -$Y$7)/$Y$8</f>
        <v>0.66139910137521774</v>
      </c>
      <c r="AE3300">
        <f t="shared" si="622"/>
        <v>1</v>
      </c>
      <c r="AG3300">
        <f>(A3300 -$W$7)/$W$8</f>
        <v>0.3380005269875655</v>
      </c>
      <c r="AH3300">
        <f>(B3300 -$X$7)/$X$8</f>
        <v>-0.77749704219013172</v>
      </c>
      <c r="AI3300">
        <f>(F3300 -$Z$7)/$Z$8</f>
        <v>-1.185561036017394</v>
      </c>
      <c r="AJ3300">
        <f>(I3300 -$AA$7)/$AA$8</f>
        <v>0.41145108517868284</v>
      </c>
      <c r="AK3300">
        <f t="shared" si="623"/>
        <v>1.0011994733813825</v>
      </c>
      <c r="AL3300">
        <f>IF(C3300="Low", 1, IF(C3300="Medium", 2, IF(C3300="High", 3, "")))</f>
        <v>3</v>
      </c>
      <c r="AM3300">
        <f>IF(G3300="Low", 1, IF(G3300="Medium", 2, IF(G3300="High", 3, "")))</f>
        <v>2</v>
      </c>
      <c r="AN3300">
        <f t="shared" si="625"/>
        <v>2</v>
      </c>
      <c r="AO3300">
        <f t="shared" si="626"/>
        <v>2</v>
      </c>
      <c r="AP3300">
        <f t="shared" si="627"/>
        <v>0</v>
      </c>
      <c r="AQ3300">
        <f>IF(H3300="Yes", 1, 0)</f>
        <v>0</v>
      </c>
      <c r="AR3300">
        <f>IF(D3300="Yes", 1, 0)</f>
        <v>0</v>
      </c>
      <c r="AS3300">
        <f t="shared" si="628"/>
        <v>1</v>
      </c>
      <c r="AT3300">
        <f t="shared" si="629"/>
        <v>1</v>
      </c>
      <c r="AU3300">
        <f t="shared" si="630"/>
        <v>0</v>
      </c>
      <c r="AV3300">
        <f t="shared" si="631"/>
        <v>0</v>
      </c>
      <c r="AX3300">
        <f t="shared" si="632"/>
        <v>1</v>
      </c>
    </row>
    <row r="3301" spans="1:50" x14ac:dyDescent="0.3">
      <c r="A3301">
        <v>13</v>
      </c>
      <c r="B3301">
        <v>98</v>
      </c>
      <c r="C3301" t="s">
        <v>19</v>
      </c>
      <c r="D3301" t="s">
        <v>21</v>
      </c>
      <c r="E3301">
        <v>5</v>
      </c>
      <c r="F3301">
        <v>89</v>
      </c>
      <c r="G3301" t="s">
        <v>19</v>
      </c>
      <c r="H3301" t="s">
        <v>21</v>
      </c>
      <c r="I3301">
        <v>1</v>
      </c>
      <c r="J3301" t="s">
        <v>22</v>
      </c>
      <c r="K3301" t="s">
        <v>23</v>
      </c>
      <c r="L3301" t="s">
        <v>28</v>
      </c>
      <c r="M3301">
        <v>3</v>
      </c>
      <c r="N3301" t="s">
        <v>20</v>
      </c>
      <c r="O3301" t="s">
        <v>25</v>
      </c>
      <c r="P3301" t="s">
        <v>26</v>
      </c>
      <c r="Q3301" t="s">
        <v>27</v>
      </c>
      <c r="R3301">
        <v>70</v>
      </c>
      <c r="T3301">
        <f t="shared" si="624"/>
        <v>0.54805625838045857</v>
      </c>
      <c r="U3301">
        <f t="shared" si="633"/>
        <v>69.36768642384915</v>
      </c>
      <c r="AD3301">
        <f>(E3301 -$Y$7)/$Y$8</f>
        <v>-1.3821849342223185</v>
      </c>
      <c r="AE3301">
        <f t="shared" si="622"/>
        <v>1</v>
      </c>
      <c r="AG3301">
        <f>(A3301 -$W$7)/$W$8</f>
        <v>-1.1644682878634187</v>
      </c>
      <c r="AH3301">
        <f>(B3301 -$X$7)/$X$8</f>
        <v>1.5608534291868679</v>
      </c>
      <c r="AI3301">
        <f>(F3301 -$Z$7)/$Z$8</f>
        <v>0.96741191884339983</v>
      </c>
      <c r="AJ3301">
        <f>(I3301 -$AA$7)/$AA$8</f>
        <v>-0.40124168605466753</v>
      </c>
      <c r="AK3301">
        <f t="shared" si="623"/>
        <v>3.141133078780467E-2</v>
      </c>
      <c r="AL3301">
        <f>IF(C3301="Low", 1, IF(C3301="Medium", 2, IF(C3301="High", 3, "")))</f>
        <v>3</v>
      </c>
      <c r="AM3301">
        <f>IF(G3301="Low", 1, IF(G3301="Medium", 2, IF(G3301="High", 3, "")))</f>
        <v>3</v>
      </c>
      <c r="AN3301">
        <f t="shared" si="625"/>
        <v>2</v>
      </c>
      <c r="AO3301">
        <f t="shared" si="626"/>
        <v>1</v>
      </c>
      <c r="AP3301">
        <f t="shared" si="627"/>
        <v>0</v>
      </c>
      <c r="AQ3301">
        <f>IF(H3301="Yes", 1, 0)</f>
        <v>1</v>
      </c>
      <c r="AR3301">
        <f>IF(D3301="Yes", 1, 0)</f>
        <v>1</v>
      </c>
      <c r="AS3301">
        <f t="shared" si="628"/>
        <v>1</v>
      </c>
      <c r="AT3301">
        <f t="shared" si="629"/>
        <v>1</v>
      </c>
      <c r="AU3301">
        <f t="shared" si="630"/>
        <v>1</v>
      </c>
      <c r="AV3301">
        <f t="shared" si="631"/>
        <v>0</v>
      </c>
      <c r="AX3301">
        <f t="shared" si="632"/>
        <v>0</v>
      </c>
    </row>
    <row r="3302" spans="1:50" x14ac:dyDescent="0.3">
      <c r="A3302">
        <v>14</v>
      </c>
      <c r="B3302">
        <v>79</v>
      </c>
      <c r="C3302" t="s">
        <v>22</v>
      </c>
      <c r="D3302" t="s">
        <v>20</v>
      </c>
      <c r="E3302">
        <v>9</v>
      </c>
      <c r="F3302">
        <v>74</v>
      </c>
      <c r="G3302" t="s">
        <v>22</v>
      </c>
      <c r="H3302" t="s">
        <v>21</v>
      </c>
      <c r="I3302">
        <v>1</v>
      </c>
      <c r="J3302" t="s">
        <v>22</v>
      </c>
      <c r="K3302" t="s">
        <v>23</v>
      </c>
      <c r="L3302" t="s">
        <v>32</v>
      </c>
      <c r="M3302">
        <v>4</v>
      </c>
      <c r="N3302" t="s">
        <v>20</v>
      </c>
      <c r="O3302" t="s">
        <v>25</v>
      </c>
      <c r="P3302" t="s">
        <v>26</v>
      </c>
      <c r="Q3302" t="s">
        <v>27</v>
      </c>
      <c r="R3302">
        <v>64</v>
      </c>
      <c r="T3302">
        <f t="shared" si="624"/>
        <v>1.3932266505682495E-3</v>
      </c>
      <c r="U3302">
        <f t="shared" si="633"/>
        <v>67.241079025856081</v>
      </c>
      <c r="AD3302">
        <f>(E3302 -$Y$7)/$Y$8</f>
        <v>1.3425937799077299</v>
      </c>
      <c r="AE3302">
        <f t="shared" si="622"/>
        <v>1</v>
      </c>
      <c r="AG3302">
        <f>(A3302 -$W$7)/$W$8</f>
        <v>-0.9975273084355315</v>
      </c>
      <c r="AH3302">
        <f>(B3302 -$X$7)/$X$8</f>
        <v>-8.4652458078428139E-2</v>
      </c>
      <c r="AI3302">
        <f>(F3302 -$Z$7)/$Z$8</f>
        <v>-7.4349188347306888E-2</v>
      </c>
      <c r="AJ3302">
        <f>(I3302 -$AA$7)/$AA$8</f>
        <v>-0.40124168605466753</v>
      </c>
      <c r="AK3302">
        <f t="shared" si="623"/>
        <v>1.0011994733813825</v>
      </c>
      <c r="AL3302">
        <f>IF(C3302="Low", 1, IF(C3302="Medium", 2, IF(C3302="High", 3, "")))</f>
        <v>2</v>
      </c>
      <c r="AM3302">
        <f>IF(G3302="Low", 1, IF(G3302="Medium", 2, IF(G3302="High", 3, "")))</f>
        <v>2</v>
      </c>
      <c r="AN3302">
        <f t="shared" si="625"/>
        <v>2</v>
      </c>
      <c r="AO3302">
        <f t="shared" si="626"/>
        <v>1</v>
      </c>
      <c r="AP3302">
        <f t="shared" si="627"/>
        <v>0</v>
      </c>
      <c r="AQ3302">
        <f>IF(H3302="Yes", 1, 0)</f>
        <v>1</v>
      </c>
      <c r="AR3302">
        <f>IF(D3302="Yes", 1, 0)</f>
        <v>0</v>
      </c>
      <c r="AS3302">
        <f t="shared" si="628"/>
        <v>1</v>
      </c>
      <c r="AT3302">
        <f t="shared" si="629"/>
        <v>1</v>
      </c>
      <c r="AU3302">
        <f t="shared" si="630"/>
        <v>0</v>
      </c>
      <c r="AV3302">
        <f t="shared" si="631"/>
        <v>0</v>
      </c>
      <c r="AX3302">
        <f t="shared" si="632"/>
        <v>1</v>
      </c>
    </row>
    <row r="3303" spans="1:50" x14ac:dyDescent="0.3">
      <c r="A3303">
        <v>30</v>
      </c>
      <c r="B3303">
        <v>62</v>
      </c>
      <c r="C3303" t="s">
        <v>22</v>
      </c>
      <c r="D3303" t="s">
        <v>21</v>
      </c>
      <c r="E3303">
        <v>6</v>
      </c>
      <c r="F3303">
        <v>63</v>
      </c>
      <c r="G3303" t="s">
        <v>22</v>
      </c>
      <c r="H3303" t="s">
        <v>21</v>
      </c>
      <c r="I3303">
        <v>2</v>
      </c>
      <c r="J3303" t="s">
        <v>19</v>
      </c>
      <c r="K3303" t="s">
        <v>23</v>
      </c>
      <c r="L3303" t="s">
        <v>24</v>
      </c>
      <c r="M3303">
        <v>4</v>
      </c>
      <c r="N3303" t="s">
        <v>20</v>
      </c>
      <c r="O3303" t="s">
        <v>25</v>
      </c>
      <c r="P3303" t="s">
        <v>30</v>
      </c>
      <c r="Q3303" t="s">
        <v>27</v>
      </c>
      <c r="R3303">
        <v>68</v>
      </c>
      <c r="T3303">
        <f t="shared" si="624"/>
        <v>0.20562216899466274</v>
      </c>
      <c r="U3303">
        <f t="shared" si="633"/>
        <v>68.03556256409513</v>
      </c>
      <c r="AD3303">
        <f>(E3303 -$Y$7)/$Y$8</f>
        <v>-0.70099025568980644</v>
      </c>
      <c r="AE3303">
        <f t="shared" si="622"/>
        <v>1</v>
      </c>
      <c r="AG3303">
        <f>(A3303 -$W$7)/$W$8</f>
        <v>1.6735283624106625</v>
      </c>
      <c r="AH3303">
        <f>(B3303 -$X$7)/$X$8</f>
        <v>-1.5569471993157984</v>
      </c>
      <c r="AI3303">
        <f>(F3303 -$Z$7)/$Z$8</f>
        <v>-0.83830733362049181</v>
      </c>
      <c r="AJ3303">
        <f>(I3303 -$AA$7)/$AA$8</f>
        <v>0.41145108517868284</v>
      </c>
      <c r="AK3303">
        <f t="shared" si="623"/>
        <v>1.0011994733813825</v>
      </c>
      <c r="AL3303">
        <f>IF(C3303="Low", 1, IF(C3303="Medium", 2, IF(C3303="High", 3, "")))</f>
        <v>2</v>
      </c>
      <c r="AM3303">
        <f>IF(G3303="Low", 1, IF(G3303="Medium", 2, IF(G3303="High", 3, "")))</f>
        <v>2</v>
      </c>
      <c r="AN3303">
        <f t="shared" si="625"/>
        <v>3</v>
      </c>
      <c r="AO3303">
        <f t="shared" si="626"/>
        <v>1</v>
      </c>
      <c r="AP3303">
        <f t="shared" si="627"/>
        <v>1</v>
      </c>
      <c r="AQ3303">
        <f>IF(H3303="Yes", 1, 0)</f>
        <v>1</v>
      </c>
      <c r="AR3303">
        <f>IF(D3303="Yes", 1, 0)</f>
        <v>1</v>
      </c>
      <c r="AS3303">
        <f t="shared" si="628"/>
        <v>1</v>
      </c>
      <c r="AT3303">
        <f t="shared" si="629"/>
        <v>0</v>
      </c>
      <c r="AU3303">
        <f t="shared" si="630"/>
        <v>0</v>
      </c>
      <c r="AV3303">
        <f t="shared" si="631"/>
        <v>0</v>
      </c>
      <c r="AX3303">
        <f t="shared" si="632"/>
        <v>1</v>
      </c>
    </row>
    <row r="3304" spans="1:50" x14ac:dyDescent="0.3">
      <c r="A3304">
        <v>14</v>
      </c>
      <c r="B3304">
        <v>89</v>
      </c>
      <c r="C3304" t="s">
        <v>19</v>
      </c>
      <c r="D3304" t="s">
        <v>20</v>
      </c>
      <c r="E3304">
        <v>6</v>
      </c>
      <c r="F3304">
        <v>82</v>
      </c>
      <c r="G3304" t="s">
        <v>19</v>
      </c>
      <c r="H3304" t="s">
        <v>21</v>
      </c>
      <c r="I3304">
        <v>2</v>
      </c>
      <c r="J3304" t="s">
        <v>22</v>
      </c>
      <c r="K3304" t="s">
        <v>23</v>
      </c>
      <c r="L3304" t="s">
        <v>28</v>
      </c>
      <c r="M3304">
        <v>4</v>
      </c>
      <c r="N3304" t="s">
        <v>20</v>
      </c>
      <c r="O3304" t="s">
        <v>29</v>
      </c>
      <c r="P3304" t="s">
        <v>30</v>
      </c>
      <c r="Q3304" t="s">
        <v>31</v>
      </c>
      <c r="R3304">
        <v>69</v>
      </c>
      <c r="T3304">
        <f t="shared" si="624"/>
        <v>0.3798733634669027</v>
      </c>
      <c r="U3304">
        <f t="shared" si="633"/>
        <v>68.713427826176542</v>
      </c>
      <c r="AD3304">
        <f>(E3304 -$Y$7)/$Y$8</f>
        <v>-0.70099025568980644</v>
      </c>
      <c r="AE3304">
        <f t="shared" si="622"/>
        <v>1</v>
      </c>
      <c r="AG3304">
        <f>(A3304 -$W$7)/$W$8</f>
        <v>-0.9975273084355315</v>
      </c>
      <c r="AH3304">
        <f>(B3304 -$X$7)/$X$8</f>
        <v>0.78140327206120141</v>
      </c>
      <c r="AI3304">
        <f>(F3304 -$Z$7)/$Z$8</f>
        <v>0.48125673548773673</v>
      </c>
      <c r="AJ3304">
        <f>(I3304 -$AA$7)/$AA$8</f>
        <v>0.41145108517868284</v>
      </c>
      <c r="AK3304">
        <f t="shared" si="623"/>
        <v>1.0011994733813825</v>
      </c>
      <c r="AL3304">
        <f>IF(C3304="Low", 1, IF(C3304="Medium", 2, IF(C3304="High", 3, "")))</f>
        <v>3</v>
      </c>
      <c r="AM3304">
        <f>IF(G3304="Low", 1, IF(G3304="Medium", 2, IF(G3304="High", 3, "")))</f>
        <v>3</v>
      </c>
      <c r="AN3304">
        <f t="shared" si="625"/>
        <v>2</v>
      </c>
      <c r="AO3304">
        <f t="shared" si="626"/>
        <v>2</v>
      </c>
      <c r="AP3304">
        <f t="shared" si="627"/>
        <v>0</v>
      </c>
      <c r="AQ3304">
        <f>IF(H3304="Yes", 1, 0)</f>
        <v>1</v>
      </c>
      <c r="AR3304">
        <f>IF(D3304="Yes", 1, 0)</f>
        <v>0</v>
      </c>
      <c r="AS3304">
        <f t="shared" si="628"/>
        <v>1</v>
      </c>
      <c r="AT3304">
        <f t="shared" si="629"/>
        <v>0</v>
      </c>
      <c r="AU3304">
        <f t="shared" si="630"/>
        <v>0</v>
      </c>
      <c r="AV3304">
        <f t="shared" si="631"/>
        <v>0</v>
      </c>
      <c r="AX3304">
        <f t="shared" si="632"/>
        <v>1</v>
      </c>
    </row>
    <row r="3305" spans="1:50" x14ac:dyDescent="0.3">
      <c r="A3305">
        <v>13</v>
      </c>
      <c r="B3305">
        <v>73</v>
      </c>
      <c r="C3305" t="s">
        <v>22</v>
      </c>
      <c r="D3305" t="s">
        <v>21</v>
      </c>
      <c r="E3305">
        <v>7</v>
      </c>
      <c r="F3305">
        <v>60</v>
      </c>
      <c r="G3305" t="s">
        <v>19</v>
      </c>
      <c r="H3305" t="s">
        <v>21</v>
      </c>
      <c r="I3305">
        <v>0</v>
      </c>
      <c r="J3305" t="s">
        <v>19</v>
      </c>
      <c r="K3305" t="s">
        <v>23</v>
      </c>
      <c r="L3305" t="s">
        <v>32</v>
      </c>
      <c r="M3305">
        <v>3</v>
      </c>
      <c r="N3305" t="s">
        <v>20</v>
      </c>
      <c r="O3305" t="s">
        <v>29</v>
      </c>
      <c r="P3305" t="s">
        <v>26</v>
      </c>
      <c r="Q3305" t="s">
        <v>31</v>
      </c>
      <c r="R3305">
        <v>65</v>
      </c>
      <c r="T3305">
        <f t="shared" si="624"/>
        <v>-8.5526797250660022E-2</v>
      </c>
      <c r="U3305">
        <f t="shared" si="633"/>
        <v>66.902946108257552</v>
      </c>
      <c r="AD3305">
        <f>(E3305 -$Y$7)/$Y$8</f>
        <v>-1.9795577157294329E-2</v>
      </c>
      <c r="AE3305">
        <f t="shared" si="622"/>
        <v>1</v>
      </c>
      <c r="AG3305">
        <f>(A3305 -$W$7)/$W$8</f>
        <v>-1.1644682878634187</v>
      </c>
      <c r="AH3305">
        <f>(B3305 -$X$7)/$X$8</f>
        <v>-0.60428589616220585</v>
      </c>
      <c r="AI3305">
        <f>(F3305 -$Z$7)/$Z$8</f>
        <v>-1.0466595550586331</v>
      </c>
      <c r="AJ3305">
        <f>(I3305 -$AA$7)/$AA$8</f>
        <v>-1.213934457288018</v>
      </c>
      <c r="AK3305">
        <f t="shared" si="623"/>
        <v>3.141133078780467E-2</v>
      </c>
      <c r="AL3305">
        <f>IF(C3305="Low", 1, IF(C3305="Medium", 2, IF(C3305="High", 3, "")))</f>
        <v>2</v>
      </c>
      <c r="AM3305">
        <f>IF(G3305="Low", 1, IF(G3305="Medium", 2, IF(G3305="High", 3, "")))</f>
        <v>3</v>
      </c>
      <c r="AN3305">
        <f t="shared" si="625"/>
        <v>3</v>
      </c>
      <c r="AO3305">
        <f t="shared" si="626"/>
        <v>2</v>
      </c>
      <c r="AP3305">
        <f t="shared" si="627"/>
        <v>0</v>
      </c>
      <c r="AQ3305">
        <f>IF(H3305="Yes", 1, 0)</f>
        <v>1</v>
      </c>
      <c r="AR3305">
        <f>IF(D3305="Yes", 1, 0)</f>
        <v>1</v>
      </c>
      <c r="AS3305">
        <f t="shared" si="628"/>
        <v>1</v>
      </c>
      <c r="AT3305">
        <f t="shared" si="629"/>
        <v>1</v>
      </c>
      <c r="AU3305">
        <f t="shared" si="630"/>
        <v>0</v>
      </c>
      <c r="AV3305">
        <f t="shared" si="631"/>
        <v>0</v>
      </c>
      <c r="AX3305">
        <f t="shared" si="632"/>
        <v>1</v>
      </c>
    </row>
    <row r="3306" spans="1:50" x14ac:dyDescent="0.3">
      <c r="A3306">
        <v>27</v>
      </c>
      <c r="B3306">
        <v>86</v>
      </c>
      <c r="C3306" t="s">
        <v>22</v>
      </c>
      <c r="D3306" t="s">
        <v>20</v>
      </c>
      <c r="E3306">
        <v>6</v>
      </c>
      <c r="F3306">
        <v>74</v>
      </c>
      <c r="G3306" t="s">
        <v>22</v>
      </c>
      <c r="H3306" t="s">
        <v>21</v>
      </c>
      <c r="I3306">
        <v>2</v>
      </c>
      <c r="J3306" t="s">
        <v>19</v>
      </c>
      <c r="K3306" t="s">
        <v>34</v>
      </c>
      <c r="L3306" t="s">
        <v>32</v>
      </c>
      <c r="M3306">
        <v>3</v>
      </c>
      <c r="N3306" t="s">
        <v>20</v>
      </c>
      <c r="O3306" t="s">
        <v>25</v>
      </c>
      <c r="P3306" t="s">
        <v>26</v>
      </c>
      <c r="Q3306" t="s">
        <v>27</v>
      </c>
      <c r="R3306">
        <v>71</v>
      </c>
      <c r="T3306">
        <f t="shared" si="624"/>
        <v>0.56157743895605938</v>
      </c>
      <c r="U3306">
        <f t="shared" si="633"/>
        <v>69.420285997942685</v>
      </c>
      <c r="AD3306">
        <f>(E3306 -$Y$7)/$Y$8</f>
        <v>-0.70099025568980644</v>
      </c>
      <c r="AE3306">
        <f t="shared" si="622"/>
        <v>0</v>
      </c>
      <c r="AG3306">
        <f>(A3306 -$W$7)/$W$8</f>
        <v>1.1727054241270012</v>
      </c>
      <c r="AH3306">
        <f>(B3306 -$X$7)/$X$8</f>
        <v>0.52158655301931256</v>
      </c>
      <c r="AI3306">
        <f>(F3306 -$Z$7)/$Z$8</f>
        <v>-7.4349188347306888E-2</v>
      </c>
      <c r="AJ3306">
        <f>(I3306 -$AA$7)/$AA$8</f>
        <v>0.41145108517868284</v>
      </c>
      <c r="AK3306">
        <f t="shared" si="623"/>
        <v>3.141133078780467E-2</v>
      </c>
      <c r="AL3306">
        <f>IF(C3306="Low", 1, IF(C3306="Medium", 2, IF(C3306="High", 3, "")))</f>
        <v>2</v>
      </c>
      <c r="AM3306">
        <f>IF(G3306="Low", 1, IF(G3306="Medium", 2, IF(G3306="High", 3, "")))</f>
        <v>2</v>
      </c>
      <c r="AN3306">
        <f t="shared" si="625"/>
        <v>3</v>
      </c>
      <c r="AO3306">
        <f t="shared" si="626"/>
        <v>1</v>
      </c>
      <c r="AP3306">
        <f t="shared" si="627"/>
        <v>0</v>
      </c>
      <c r="AQ3306">
        <f>IF(H3306="Yes", 1, 0)</f>
        <v>1</v>
      </c>
      <c r="AR3306">
        <f>IF(D3306="Yes", 1, 0)</f>
        <v>0</v>
      </c>
      <c r="AS3306">
        <f t="shared" si="628"/>
        <v>1</v>
      </c>
      <c r="AT3306">
        <f t="shared" si="629"/>
        <v>1</v>
      </c>
      <c r="AU3306">
        <f t="shared" si="630"/>
        <v>1</v>
      </c>
      <c r="AV3306">
        <f t="shared" si="631"/>
        <v>0</v>
      </c>
      <c r="AX3306">
        <f t="shared" si="632"/>
        <v>0</v>
      </c>
    </row>
    <row r="3307" spans="1:50" x14ac:dyDescent="0.3">
      <c r="A3307">
        <v>22</v>
      </c>
      <c r="B3307">
        <v>71</v>
      </c>
      <c r="C3307" t="s">
        <v>22</v>
      </c>
      <c r="D3307" t="s">
        <v>21</v>
      </c>
      <c r="E3307">
        <v>8</v>
      </c>
      <c r="F3307">
        <v>60</v>
      </c>
      <c r="G3307" t="s">
        <v>18</v>
      </c>
      <c r="H3307" t="s">
        <v>21</v>
      </c>
      <c r="I3307">
        <v>1</v>
      </c>
      <c r="J3307" t="s">
        <v>19</v>
      </c>
      <c r="K3307" t="s">
        <v>23</v>
      </c>
      <c r="L3307" t="s">
        <v>32</v>
      </c>
      <c r="M3307">
        <v>4</v>
      </c>
      <c r="N3307" t="s">
        <v>20</v>
      </c>
      <c r="O3307" t="s">
        <v>25</v>
      </c>
      <c r="P3307" t="s">
        <v>30</v>
      </c>
      <c r="Q3307" t="s">
        <v>31</v>
      </c>
      <c r="R3307">
        <v>65</v>
      </c>
      <c r="T3307">
        <f t="shared" si="624"/>
        <v>-2.2068402549533239E-2</v>
      </c>
      <c r="U3307">
        <f t="shared" si="633"/>
        <v>67.149809502713055</v>
      </c>
      <c r="AD3307">
        <f>(E3307 -$Y$7)/$Y$8</f>
        <v>0.66139910137521774</v>
      </c>
      <c r="AE3307">
        <f t="shared" si="622"/>
        <v>1</v>
      </c>
      <c r="AG3307">
        <f>(A3307 -$W$7)/$W$8</f>
        <v>0.3380005269875655</v>
      </c>
      <c r="AH3307">
        <f>(B3307 -$X$7)/$X$8</f>
        <v>-0.77749704219013172</v>
      </c>
      <c r="AI3307">
        <f>(F3307 -$Z$7)/$Z$8</f>
        <v>-1.0466595550586331</v>
      </c>
      <c r="AJ3307">
        <f>(I3307 -$AA$7)/$AA$8</f>
        <v>-0.40124168605466753</v>
      </c>
      <c r="AK3307">
        <f t="shared" si="623"/>
        <v>1.0011994733813825</v>
      </c>
      <c r="AL3307">
        <f>IF(C3307="Low", 1, IF(C3307="Medium", 2, IF(C3307="High", 3, "")))</f>
        <v>2</v>
      </c>
      <c r="AM3307">
        <f>IF(G3307="Low", 1, IF(G3307="Medium", 2, IF(G3307="High", 3, "")))</f>
        <v>1</v>
      </c>
      <c r="AN3307">
        <f t="shared" si="625"/>
        <v>3</v>
      </c>
      <c r="AO3307">
        <f t="shared" si="626"/>
        <v>1</v>
      </c>
      <c r="AP3307">
        <f t="shared" si="627"/>
        <v>0</v>
      </c>
      <c r="AQ3307">
        <f>IF(H3307="Yes", 1, 0)</f>
        <v>1</v>
      </c>
      <c r="AR3307">
        <f>IF(D3307="Yes", 1, 0)</f>
        <v>1</v>
      </c>
      <c r="AS3307">
        <f t="shared" si="628"/>
        <v>1</v>
      </c>
      <c r="AT3307">
        <f t="shared" si="629"/>
        <v>0</v>
      </c>
      <c r="AU3307">
        <f t="shared" si="630"/>
        <v>0</v>
      </c>
      <c r="AV3307">
        <f t="shared" si="631"/>
        <v>0</v>
      </c>
      <c r="AX3307">
        <f t="shared" si="632"/>
        <v>1</v>
      </c>
    </row>
    <row r="3308" spans="1:50" x14ac:dyDescent="0.3">
      <c r="A3308">
        <v>14</v>
      </c>
      <c r="B3308">
        <v>83</v>
      </c>
      <c r="C3308" t="s">
        <v>22</v>
      </c>
      <c r="D3308" t="s">
        <v>21</v>
      </c>
      <c r="E3308">
        <v>8</v>
      </c>
      <c r="F3308">
        <v>88</v>
      </c>
      <c r="G3308" t="s">
        <v>18</v>
      </c>
      <c r="H3308" t="s">
        <v>21</v>
      </c>
      <c r="I3308">
        <v>0</v>
      </c>
      <c r="J3308" t="s">
        <v>22</v>
      </c>
      <c r="K3308" t="s">
        <v>23</v>
      </c>
      <c r="L3308" t="s">
        <v>28</v>
      </c>
      <c r="M3308">
        <v>2</v>
      </c>
      <c r="N3308" t="s">
        <v>21</v>
      </c>
      <c r="O3308" t="s">
        <v>25</v>
      </c>
      <c r="P3308" t="s">
        <v>30</v>
      </c>
      <c r="Q3308" t="s">
        <v>27</v>
      </c>
      <c r="R3308">
        <v>65</v>
      </c>
      <c r="T3308">
        <f t="shared" si="624"/>
        <v>-7.2468554556769246E-2</v>
      </c>
      <c r="U3308">
        <f t="shared" si="633"/>
        <v>66.953744779295789</v>
      </c>
      <c r="AD3308">
        <f>(E3308 -$Y$7)/$Y$8</f>
        <v>0.66139910137521774</v>
      </c>
      <c r="AE3308">
        <f t="shared" si="622"/>
        <v>1</v>
      </c>
      <c r="AG3308">
        <f>(A3308 -$W$7)/$W$8</f>
        <v>-0.9975273084355315</v>
      </c>
      <c r="AH3308">
        <f>(B3308 -$X$7)/$X$8</f>
        <v>0.26176983397742365</v>
      </c>
      <c r="AI3308">
        <f>(F3308 -$Z$7)/$Z$8</f>
        <v>0.89796117836401934</v>
      </c>
      <c r="AJ3308">
        <f>(I3308 -$AA$7)/$AA$8</f>
        <v>-1.213934457288018</v>
      </c>
      <c r="AK3308">
        <f t="shared" si="623"/>
        <v>-0.93837681180577304</v>
      </c>
      <c r="AL3308">
        <f>IF(C3308="Low", 1, IF(C3308="Medium", 2, IF(C3308="High", 3, "")))</f>
        <v>2</v>
      </c>
      <c r="AM3308">
        <f>IF(G3308="Low", 1, IF(G3308="Medium", 2, IF(G3308="High", 3, "")))</f>
        <v>1</v>
      </c>
      <c r="AN3308">
        <f t="shared" si="625"/>
        <v>2</v>
      </c>
      <c r="AO3308">
        <f t="shared" si="626"/>
        <v>1</v>
      </c>
      <c r="AP3308">
        <f t="shared" si="627"/>
        <v>0</v>
      </c>
      <c r="AQ3308">
        <f>IF(H3308="Yes", 1, 0)</f>
        <v>1</v>
      </c>
      <c r="AR3308">
        <f>IF(D3308="Yes", 1, 0)</f>
        <v>1</v>
      </c>
      <c r="AS3308">
        <f t="shared" si="628"/>
        <v>0</v>
      </c>
      <c r="AT3308">
        <f t="shared" si="629"/>
        <v>0</v>
      </c>
      <c r="AU3308">
        <f t="shared" si="630"/>
        <v>0</v>
      </c>
      <c r="AV3308">
        <f t="shared" si="631"/>
        <v>0</v>
      </c>
      <c r="AX3308">
        <f t="shared" si="632"/>
        <v>1</v>
      </c>
    </row>
    <row r="3309" spans="1:50" x14ac:dyDescent="0.3">
      <c r="A3309">
        <v>21</v>
      </c>
      <c r="B3309">
        <v>91</v>
      </c>
      <c r="C3309" t="s">
        <v>22</v>
      </c>
      <c r="D3309" t="s">
        <v>21</v>
      </c>
      <c r="E3309">
        <v>6</v>
      </c>
      <c r="F3309">
        <v>66</v>
      </c>
      <c r="G3309" t="s">
        <v>19</v>
      </c>
      <c r="H3309" t="s">
        <v>21</v>
      </c>
      <c r="I3309">
        <v>0</v>
      </c>
      <c r="J3309" t="s">
        <v>22</v>
      </c>
      <c r="K3309" t="s">
        <v>23</v>
      </c>
      <c r="L3309" t="s">
        <v>24</v>
      </c>
      <c r="M3309">
        <v>2</v>
      </c>
      <c r="N3309" t="s">
        <v>21</v>
      </c>
      <c r="O3309" t="s">
        <v>29</v>
      </c>
      <c r="P3309" t="s">
        <v>35</v>
      </c>
      <c r="Q3309" t="s">
        <v>31</v>
      </c>
      <c r="R3309">
        <v>68</v>
      </c>
      <c r="T3309">
        <f t="shared" si="624"/>
        <v>0.37927166328545686</v>
      </c>
      <c r="U3309">
        <f t="shared" si="633"/>
        <v>68.711087115385851</v>
      </c>
      <c r="AD3309">
        <f>(E3309 -$Y$7)/$Y$8</f>
        <v>-0.70099025568980644</v>
      </c>
      <c r="AE3309">
        <f t="shared" si="622"/>
        <v>1</v>
      </c>
      <c r="AG3309">
        <f>(A3309 -$W$7)/$W$8</f>
        <v>0.17105954755967837</v>
      </c>
      <c r="AH3309">
        <f>(B3309 -$X$7)/$X$8</f>
        <v>0.95461441808912728</v>
      </c>
      <c r="AI3309">
        <f>(F3309 -$Z$7)/$Z$8</f>
        <v>-0.62995511218235045</v>
      </c>
      <c r="AJ3309">
        <f>(I3309 -$AA$7)/$AA$8</f>
        <v>-1.213934457288018</v>
      </c>
      <c r="AK3309">
        <f t="shared" si="623"/>
        <v>-0.93837681180577304</v>
      </c>
      <c r="AL3309">
        <f>IF(C3309="Low", 1, IF(C3309="Medium", 2, IF(C3309="High", 3, "")))</f>
        <v>2</v>
      </c>
      <c r="AM3309">
        <f>IF(G3309="Low", 1, IF(G3309="Medium", 2, IF(G3309="High", 3, "")))</f>
        <v>3</v>
      </c>
      <c r="AN3309">
        <f t="shared" si="625"/>
        <v>2</v>
      </c>
      <c r="AO3309">
        <f t="shared" si="626"/>
        <v>2</v>
      </c>
      <c r="AP3309">
        <f t="shared" si="627"/>
        <v>1</v>
      </c>
      <c r="AQ3309">
        <f>IF(H3309="Yes", 1, 0)</f>
        <v>1</v>
      </c>
      <c r="AR3309">
        <f>IF(D3309="Yes", 1, 0)</f>
        <v>1</v>
      </c>
      <c r="AS3309">
        <f t="shared" si="628"/>
        <v>0</v>
      </c>
      <c r="AT3309">
        <f t="shared" si="629"/>
        <v>0</v>
      </c>
      <c r="AU3309">
        <f t="shared" si="630"/>
        <v>0</v>
      </c>
      <c r="AV3309">
        <f t="shared" si="631"/>
        <v>0</v>
      </c>
      <c r="AX3309">
        <f t="shared" si="632"/>
        <v>1</v>
      </c>
    </row>
    <row r="3310" spans="1:50" x14ac:dyDescent="0.3">
      <c r="A3310">
        <v>14</v>
      </c>
      <c r="B3310">
        <v>97</v>
      </c>
      <c r="C3310" t="s">
        <v>22</v>
      </c>
      <c r="D3310" t="s">
        <v>20</v>
      </c>
      <c r="E3310">
        <v>7</v>
      </c>
      <c r="F3310">
        <v>72</v>
      </c>
      <c r="G3310" t="s">
        <v>19</v>
      </c>
      <c r="H3310" t="s">
        <v>21</v>
      </c>
      <c r="I3310">
        <v>1</v>
      </c>
      <c r="J3310" t="s">
        <v>18</v>
      </c>
      <c r="K3310" t="s">
        <v>23</v>
      </c>
      <c r="L3310" t="s">
        <v>32</v>
      </c>
      <c r="M3310">
        <v>3</v>
      </c>
      <c r="N3310" t="s">
        <v>20</v>
      </c>
      <c r="O3310" t="s">
        <v>25</v>
      </c>
      <c r="P3310" t="s">
        <v>26</v>
      </c>
      <c r="Q3310" t="s">
        <v>31</v>
      </c>
      <c r="R3310">
        <v>66</v>
      </c>
      <c r="T3310">
        <f t="shared" si="624"/>
        <v>0.30922353661035967</v>
      </c>
      <c r="U3310">
        <f t="shared" si="633"/>
        <v>68.438588600292519</v>
      </c>
      <c r="AD3310">
        <f>(E3310 -$Y$7)/$Y$8</f>
        <v>-1.9795577157294329E-2</v>
      </c>
      <c r="AE3310">
        <f t="shared" si="622"/>
        <v>1</v>
      </c>
      <c r="AG3310">
        <f>(A3310 -$W$7)/$W$8</f>
        <v>-0.9975273084355315</v>
      </c>
      <c r="AH3310">
        <f>(B3310 -$X$7)/$X$8</f>
        <v>1.4742478561729051</v>
      </c>
      <c r="AI3310">
        <f>(F3310 -$Z$7)/$Z$8</f>
        <v>-0.21325066930606779</v>
      </c>
      <c r="AJ3310">
        <f>(I3310 -$AA$7)/$AA$8</f>
        <v>-0.40124168605466753</v>
      </c>
      <c r="AK3310">
        <f t="shared" si="623"/>
        <v>3.141133078780467E-2</v>
      </c>
      <c r="AL3310">
        <f>IF(C3310="Low", 1, IF(C3310="Medium", 2, IF(C3310="High", 3, "")))</f>
        <v>2</v>
      </c>
      <c r="AM3310">
        <f>IF(G3310="Low", 1, IF(G3310="Medium", 2, IF(G3310="High", 3, "")))</f>
        <v>3</v>
      </c>
      <c r="AN3310">
        <f t="shared" si="625"/>
        <v>1</v>
      </c>
      <c r="AO3310">
        <f t="shared" si="626"/>
        <v>1</v>
      </c>
      <c r="AP3310">
        <f t="shared" si="627"/>
        <v>0</v>
      </c>
      <c r="AQ3310">
        <f>IF(H3310="Yes", 1, 0)</f>
        <v>1</v>
      </c>
      <c r="AR3310">
        <f>IF(D3310="Yes", 1, 0)</f>
        <v>0</v>
      </c>
      <c r="AS3310">
        <f t="shared" si="628"/>
        <v>1</v>
      </c>
      <c r="AT3310">
        <f t="shared" si="629"/>
        <v>1</v>
      </c>
      <c r="AU3310">
        <f t="shared" si="630"/>
        <v>0</v>
      </c>
      <c r="AV3310">
        <f t="shared" si="631"/>
        <v>0</v>
      </c>
      <c r="AX3310">
        <f t="shared" si="632"/>
        <v>1</v>
      </c>
    </row>
    <row r="3311" spans="1:50" x14ac:dyDescent="0.3">
      <c r="A3311">
        <v>27</v>
      </c>
      <c r="B3311">
        <v>70</v>
      </c>
      <c r="C3311" t="s">
        <v>18</v>
      </c>
      <c r="D3311" t="s">
        <v>21</v>
      </c>
      <c r="E3311">
        <v>7</v>
      </c>
      <c r="F3311">
        <v>88</v>
      </c>
      <c r="G3311" t="s">
        <v>22</v>
      </c>
      <c r="H3311" t="s">
        <v>20</v>
      </c>
      <c r="I3311">
        <v>1</v>
      </c>
      <c r="J3311" t="s">
        <v>22</v>
      </c>
      <c r="K3311" t="s">
        <v>23</v>
      </c>
      <c r="L3311" t="s">
        <v>32</v>
      </c>
      <c r="M3311">
        <v>3</v>
      </c>
      <c r="N3311" t="s">
        <v>20</v>
      </c>
      <c r="O3311" t="s">
        <v>25</v>
      </c>
      <c r="P3311" t="s">
        <v>26</v>
      </c>
      <c r="Q3311" t="s">
        <v>27</v>
      </c>
      <c r="R3311">
        <v>65</v>
      </c>
      <c r="T3311">
        <f t="shared" si="624"/>
        <v>9.6935246381065404E-2</v>
      </c>
      <c r="U3311">
        <f t="shared" si="633"/>
        <v>67.612752898397119</v>
      </c>
      <c r="AD3311">
        <f>(E3311 -$Y$7)/$Y$8</f>
        <v>-1.9795577157294329E-2</v>
      </c>
      <c r="AE3311">
        <f t="shared" si="622"/>
        <v>1</v>
      </c>
      <c r="AG3311">
        <f>(A3311 -$W$7)/$W$8</f>
        <v>1.1727054241270012</v>
      </c>
      <c r="AH3311">
        <f>(B3311 -$X$7)/$X$8</f>
        <v>-0.8641026152040947</v>
      </c>
      <c r="AI3311">
        <f>(F3311 -$Z$7)/$Z$8</f>
        <v>0.89796117836401934</v>
      </c>
      <c r="AJ3311">
        <f>(I3311 -$AA$7)/$AA$8</f>
        <v>-0.40124168605466753</v>
      </c>
      <c r="AK3311">
        <f t="shared" si="623"/>
        <v>3.141133078780467E-2</v>
      </c>
      <c r="AL3311">
        <f>IF(C3311="Low", 1, IF(C3311="Medium", 2, IF(C3311="High", 3, "")))</f>
        <v>1</v>
      </c>
      <c r="AM3311">
        <f>IF(G3311="Low", 1, IF(G3311="Medium", 2, IF(G3311="High", 3, "")))</f>
        <v>2</v>
      </c>
      <c r="AN3311">
        <f t="shared" si="625"/>
        <v>2</v>
      </c>
      <c r="AO3311">
        <f t="shared" si="626"/>
        <v>1</v>
      </c>
      <c r="AP3311">
        <f t="shared" si="627"/>
        <v>0</v>
      </c>
      <c r="AQ3311">
        <f>IF(H3311="Yes", 1, 0)</f>
        <v>0</v>
      </c>
      <c r="AR3311">
        <f>IF(D3311="Yes", 1, 0)</f>
        <v>1</v>
      </c>
      <c r="AS3311">
        <f t="shared" si="628"/>
        <v>1</v>
      </c>
      <c r="AT3311">
        <f t="shared" si="629"/>
        <v>1</v>
      </c>
      <c r="AU3311">
        <f t="shared" si="630"/>
        <v>0</v>
      </c>
      <c r="AV3311">
        <f t="shared" si="631"/>
        <v>0</v>
      </c>
      <c r="AX3311">
        <f t="shared" si="632"/>
        <v>1</v>
      </c>
    </row>
    <row r="3312" spans="1:50" x14ac:dyDescent="0.3">
      <c r="A3312">
        <v>26</v>
      </c>
      <c r="B3312">
        <v>73</v>
      </c>
      <c r="C3312" t="s">
        <v>19</v>
      </c>
      <c r="D3312" t="s">
        <v>21</v>
      </c>
      <c r="E3312">
        <v>8</v>
      </c>
      <c r="F3312">
        <v>83</v>
      </c>
      <c r="G3312" t="s">
        <v>18</v>
      </c>
      <c r="H3312" t="s">
        <v>21</v>
      </c>
      <c r="I3312">
        <v>2</v>
      </c>
      <c r="J3312" t="s">
        <v>22</v>
      </c>
      <c r="K3312" t="s">
        <v>23</v>
      </c>
      <c r="L3312" t="s">
        <v>24</v>
      </c>
      <c r="M3312">
        <v>4</v>
      </c>
      <c r="N3312" t="s">
        <v>20</v>
      </c>
      <c r="O3312" t="s">
        <v>29</v>
      </c>
      <c r="P3312" t="s">
        <v>26</v>
      </c>
      <c r="Q3312" t="s">
        <v>27</v>
      </c>
      <c r="R3312">
        <v>71</v>
      </c>
      <c r="T3312">
        <f t="shared" si="624"/>
        <v>0.48946869834167461</v>
      </c>
      <c r="U3312">
        <f t="shared" si="633"/>
        <v>69.139771362143648</v>
      </c>
      <c r="AD3312">
        <f>(E3312 -$Y$7)/$Y$8</f>
        <v>0.66139910137521774</v>
      </c>
      <c r="AE3312">
        <f t="shared" si="622"/>
        <v>1</v>
      </c>
      <c r="AG3312">
        <f>(A3312 -$W$7)/$W$8</f>
        <v>1.0057644446991141</v>
      </c>
      <c r="AH3312">
        <f>(B3312 -$X$7)/$X$8</f>
        <v>-0.60428589616220585</v>
      </c>
      <c r="AI3312">
        <f>(F3312 -$Z$7)/$Z$8</f>
        <v>0.55070747596711711</v>
      </c>
      <c r="AJ3312">
        <f>(I3312 -$AA$7)/$AA$8</f>
        <v>0.41145108517868284</v>
      </c>
      <c r="AK3312">
        <f t="shared" si="623"/>
        <v>1.0011994733813825</v>
      </c>
      <c r="AL3312">
        <f>IF(C3312="Low", 1, IF(C3312="Medium", 2, IF(C3312="High", 3, "")))</f>
        <v>3</v>
      </c>
      <c r="AM3312">
        <f>IF(G3312="Low", 1, IF(G3312="Medium", 2, IF(G3312="High", 3, "")))</f>
        <v>1</v>
      </c>
      <c r="AN3312">
        <f t="shared" si="625"/>
        <v>2</v>
      </c>
      <c r="AO3312">
        <f t="shared" si="626"/>
        <v>2</v>
      </c>
      <c r="AP3312">
        <f t="shared" si="627"/>
        <v>1</v>
      </c>
      <c r="AQ3312">
        <f>IF(H3312="Yes", 1, 0)</f>
        <v>1</v>
      </c>
      <c r="AR3312">
        <f>IF(D3312="Yes", 1, 0)</f>
        <v>1</v>
      </c>
      <c r="AS3312">
        <f t="shared" si="628"/>
        <v>1</v>
      </c>
      <c r="AT3312">
        <f t="shared" si="629"/>
        <v>1</v>
      </c>
      <c r="AU3312">
        <f t="shared" si="630"/>
        <v>1</v>
      </c>
      <c r="AV3312">
        <f t="shared" si="631"/>
        <v>0</v>
      </c>
      <c r="AX3312">
        <f t="shared" si="632"/>
        <v>0</v>
      </c>
    </row>
    <row r="3313" spans="1:50" x14ac:dyDescent="0.3">
      <c r="A3313">
        <v>23</v>
      </c>
      <c r="B3313">
        <v>79</v>
      </c>
      <c r="C3313" t="s">
        <v>18</v>
      </c>
      <c r="D3313" t="s">
        <v>21</v>
      </c>
      <c r="E3313">
        <v>6</v>
      </c>
      <c r="F3313">
        <v>70</v>
      </c>
      <c r="G3313" t="s">
        <v>22</v>
      </c>
      <c r="H3313" t="s">
        <v>21</v>
      </c>
      <c r="I3313">
        <v>3</v>
      </c>
      <c r="J3313" t="s">
        <v>19</v>
      </c>
      <c r="K3313" t="s">
        <v>23</v>
      </c>
      <c r="L3313" t="s">
        <v>28</v>
      </c>
      <c r="M3313">
        <v>4</v>
      </c>
      <c r="N3313" t="s">
        <v>20</v>
      </c>
      <c r="O3313" t="s">
        <v>33</v>
      </c>
      <c r="P3313" t="s">
        <v>30</v>
      </c>
      <c r="Q3313" t="s">
        <v>31</v>
      </c>
      <c r="R3313">
        <v>68</v>
      </c>
      <c r="T3313">
        <f t="shared" si="624"/>
        <v>0.33826943669937148</v>
      </c>
      <c r="U3313">
        <f t="shared" si="633"/>
        <v>68.551581838220457</v>
      </c>
      <c r="AD3313">
        <f>(E3313 -$Y$7)/$Y$8</f>
        <v>-0.70099025568980644</v>
      </c>
      <c r="AE3313">
        <f t="shared" si="622"/>
        <v>1</v>
      </c>
      <c r="AG3313">
        <f>(A3313 -$W$7)/$W$8</f>
        <v>0.50494150641545266</v>
      </c>
      <c r="AH3313">
        <f>(B3313 -$X$7)/$X$8</f>
        <v>-8.4652458078428139E-2</v>
      </c>
      <c r="AI3313">
        <f>(F3313 -$Z$7)/$Z$8</f>
        <v>-0.35215215026482866</v>
      </c>
      <c r="AJ3313">
        <f>(I3313 -$AA$7)/$AA$8</f>
        <v>1.2241438564120333</v>
      </c>
      <c r="AK3313">
        <f t="shared" si="623"/>
        <v>1.0011994733813825</v>
      </c>
      <c r="AL3313">
        <f>IF(C3313="Low", 1, IF(C3313="Medium", 2, IF(C3313="High", 3, "")))</f>
        <v>1</v>
      </c>
      <c r="AM3313">
        <f>IF(G3313="Low", 1, IF(G3313="Medium", 2, IF(G3313="High", 3, "")))</f>
        <v>2</v>
      </c>
      <c r="AN3313">
        <f t="shared" si="625"/>
        <v>3</v>
      </c>
      <c r="AO3313">
        <f t="shared" si="626"/>
        <v>3</v>
      </c>
      <c r="AP3313">
        <f t="shared" si="627"/>
        <v>0</v>
      </c>
      <c r="AQ3313">
        <f>IF(H3313="Yes", 1, 0)</f>
        <v>1</v>
      </c>
      <c r="AR3313">
        <f>IF(D3313="Yes", 1, 0)</f>
        <v>1</v>
      </c>
      <c r="AS3313">
        <f t="shared" si="628"/>
        <v>1</v>
      </c>
      <c r="AT3313">
        <f t="shared" si="629"/>
        <v>0</v>
      </c>
      <c r="AU3313">
        <f t="shared" si="630"/>
        <v>0</v>
      </c>
      <c r="AV3313">
        <f t="shared" si="631"/>
        <v>0</v>
      </c>
      <c r="AX3313">
        <f t="shared" si="632"/>
        <v>1</v>
      </c>
    </row>
    <row r="3314" spans="1:50" x14ac:dyDescent="0.3">
      <c r="A3314">
        <v>22</v>
      </c>
      <c r="B3314">
        <v>97</v>
      </c>
      <c r="C3314" t="s">
        <v>22</v>
      </c>
      <c r="D3314" t="s">
        <v>21</v>
      </c>
      <c r="E3314">
        <v>6</v>
      </c>
      <c r="F3314">
        <v>54</v>
      </c>
      <c r="G3314" t="s">
        <v>22</v>
      </c>
      <c r="H3314" t="s">
        <v>20</v>
      </c>
      <c r="I3314">
        <v>2</v>
      </c>
      <c r="J3314" t="s">
        <v>22</v>
      </c>
      <c r="K3314" t="s">
        <v>23</v>
      </c>
      <c r="L3314" t="s">
        <v>32</v>
      </c>
      <c r="M3314">
        <v>2</v>
      </c>
      <c r="N3314" t="s">
        <v>20</v>
      </c>
      <c r="O3314" t="s">
        <v>29</v>
      </c>
      <c r="P3314" t="s">
        <v>26</v>
      </c>
      <c r="Q3314" t="s">
        <v>27</v>
      </c>
      <c r="R3314">
        <v>70</v>
      </c>
      <c r="T3314">
        <f t="shared" si="624"/>
        <v>0.46319762255868602</v>
      </c>
      <c r="U3314">
        <f t="shared" si="633"/>
        <v>69.037572638486495</v>
      </c>
      <c r="AD3314">
        <f>(E3314 -$Y$7)/$Y$8</f>
        <v>-0.70099025568980644</v>
      </c>
      <c r="AE3314">
        <f t="shared" si="622"/>
        <v>1</v>
      </c>
      <c r="AG3314">
        <f>(A3314 -$W$7)/$W$8</f>
        <v>0.3380005269875655</v>
      </c>
      <c r="AH3314">
        <f>(B3314 -$X$7)/$X$8</f>
        <v>1.4742478561729051</v>
      </c>
      <c r="AI3314">
        <f>(F3314 -$Z$7)/$Z$8</f>
        <v>-1.4633639979349158</v>
      </c>
      <c r="AJ3314">
        <f>(I3314 -$AA$7)/$AA$8</f>
        <v>0.41145108517868284</v>
      </c>
      <c r="AK3314">
        <f t="shared" si="623"/>
        <v>-0.93837681180577304</v>
      </c>
      <c r="AL3314">
        <f>IF(C3314="Low", 1, IF(C3314="Medium", 2, IF(C3314="High", 3, "")))</f>
        <v>2</v>
      </c>
      <c r="AM3314">
        <f>IF(G3314="Low", 1, IF(G3314="Medium", 2, IF(G3314="High", 3, "")))</f>
        <v>2</v>
      </c>
      <c r="AN3314">
        <f t="shared" si="625"/>
        <v>2</v>
      </c>
      <c r="AO3314">
        <f t="shared" si="626"/>
        <v>2</v>
      </c>
      <c r="AP3314">
        <f t="shared" si="627"/>
        <v>0</v>
      </c>
      <c r="AQ3314">
        <f>IF(H3314="Yes", 1, 0)</f>
        <v>0</v>
      </c>
      <c r="AR3314">
        <f>IF(D3314="Yes", 1, 0)</f>
        <v>1</v>
      </c>
      <c r="AS3314">
        <f t="shared" si="628"/>
        <v>1</v>
      </c>
      <c r="AT3314">
        <f t="shared" si="629"/>
        <v>1</v>
      </c>
      <c r="AU3314">
        <f t="shared" si="630"/>
        <v>1</v>
      </c>
      <c r="AV3314">
        <f t="shared" si="631"/>
        <v>0</v>
      </c>
      <c r="AX3314">
        <f t="shared" si="632"/>
        <v>0</v>
      </c>
    </row>
    <row r="3315" spans="1:50" x14ac:dyDescent="0.3">
      <c r="A3315">
        <v>31</v>
      </c>
      <c r="B3315">
        <v>96</v>
      </c>
      <c r="C3315" t="s">
        <v>22</v>
      </c>
      <c r="D3315" t="s">
        <v>20</v>
      </c>
      <c r="E3315">
        <v>5</v>
      </c>
      <c r="F3315">
        <v>96</v>
      </c>
      <c r="G3315" t="s">
        <v>18</v>
      </c>
      <c r="H3315" t="s">
        <v>21</v>
      </c>
      <c r="I3315">
        <v>3</v>
      </c>
      <c r="J3315" t="s">
        <v>19</v>
      </c>
      <c r="K3315" t="s">
        <v>34</v>
      </c>
      <c r="L3315" t="s">
        <v>32</v>
      </c>
      <c r="M3315">
        <v>2</v>
      </c>
      <c r="N3315" t="s">
        <v>20</v>
      </c>
      <c r="O3315" t="s">
        <v>29</v>
      </c>
      <c r="P3315" t="s">
        <v>26</v>
      </c>
      <c r="Q3315" t="s">
        <v>31</v>
      </c>
      <c r="R3315">
        <v>74</v>
      </c>
      <c r="T3315">
        <f t="shared" si="624"/>
        <v>0.98166369236832562</v>
      </c>
      <c r="U3315">
        <f t="shared" si="633"/>
        <v>71.054489305005049</v>
      </c>
      <c r="AD3315">
        <f>(E3315 -$Y$7)/$Y$8</f>
        <v>-1.3821849342223185</v>
      </c>
      <c r="AE3315">
        <f t="shared" si="622"/>
        <v>0</v>
      </c>
      <c r="AG3315">
        <f>(A3315 -$W$7)/$W$8</f>
        <v>1.8404693418385496</v>
      </c>
      <c r="AH3315">
        <f>(B3315 -$X$7)/$X$8</f>
        <v>1.3876422831589421</v>
      </c>
      <c r="AI3315">
        <f>(F3315 -$Z$7)/$Z$8</f>
        <v>1.453567102199063</v>
      </c>
      <c r="AJ3315">
        <f>(I3315 -$AA$7)/$AA$8</f>
        <v>1.2241438564120333</v>
      </c>
      <c r="AK3315">
        <f t="shared" si="623"/>
        <v>-0.93837681180577304</v>
      </c>
      <c r="AL3315">
        <f>IF(C3315="Low", 1, IF(C3315="Medium", 2, IF(C3315="High", 3, "")))</f>
        <v>2</v>
      </c>
      <c r="AM3315">
        <f>IF(G3315="Low", 1, IF(G3315="Medium", 2, IF(G3315="High", 3, "")))</f>
        <v>1</v>
      </c>
      <c r="AN3315">
        <f t="shared" si="625"/>
        <v>3</v>
      </c>
      <c r="AO3315">
        <f t="shared" si="626"/>
        <v>2</v>
      </c>
      <c r="AP3315">
        <f t="shared" si="627"/>
        <v>0</v>
      </c>
      <c r="AQ3315">
        <f>IF(H3315="Yes", 1, 0)</f>
        <v>1</v>
      </c>
      <c r="AR3315">
        <f>IF(D3315="Yes", 1, 0)</f>
        <v>0</v>
      </c>
      <c r="AS3315">
        <f t="shared" si="628"/>
        <v>1</v>
      </c>
      <c r="AT3315">
        <f t="shared" si="629"/>
        <v>1</v>
      </c>
      <c r="AU3315">
        <f t="shared" si="630"/>
        <v>1</v>
      </c>
      <c r="AV3315">
        <f t="shared" si="631"/>
        <v>1</v>
      </c>
      <c r="AX3315">
        <f t="shared" si="632"/>
        <v>1</v>
      </c>
    </row>
    <row r="3316" spans="1:50" x14ac:dyDescent="0.3">
      <c r="A3316">
        <v>20</v>
      </c>
      <c r="B3316">
        <v>64</v>
      </c>
      <c r="C3316" t="s">
        <v>19</v>
      </c>
      <c r="D3316" t="s">
        <v>21</v>
      </c>
      <c r="E3316">
        <v>6</v>
      </c>
      <c r="F3316">
        <v>50</v>
      </c>
      <c r="G3316" t="s">
        <v>19</v>
      </c>
      <c r="H3316" t="s">
        <v>21</v>
      </c>
      <c r="I3316">
        <v>0</v>
      </c>
      <c r="J3316" t="s">
        <v>22</v>
      </c>
      <c r="K3316" t="s">
        <v>34</v>
      </c>
      <c r="L3316" t="s">
        <v>32</v>
      </c>
      <c r="M3316">
        <v>2</v>
      </c>
      <c r="N3316" t="s">
        <v>20</v>
      </c>
      <c r="O3316" t="s">
        <v>25</v>
      </c>
      <c r="P3316" t="s">
        <v>26</v>
      </c>
      <c r="Q3316" t="s">
        <v>27</v>
      </c>
      <c r="R3316">
        <v>62</v>
      </c>
      <c r="T3316">
        <f t="shared" si="624"/>
        <v>-0.13689059257775488</v>
      </c>
      <c r="U3316">
        <f t="shared" si="633"/>
        <v>66.703132656841333</v>
      </c>
      <c r="AD3316">
        <f>(E3316 -$Y$7)/$Y$8</f>
        <v>-0.70099025568980644</v>
      </c>
      <c r="AE3316">
        <f t="shared" si="622"/>
        <v>0</v>
      </c>
      <c r="AG3316">
        <f>(A3316 -$W$7)/$W$8</f>
        <v>4.1185681317912485E-3</v>
      </c>
      <c r="AH3316">
        <f>(B3316 -$X$7)/$X$8</f>
        <v>-1.3837360532878724</v>
      </c>
      <c r="AI3316">
        <f>(F3316 -$Z$7)/$Z$8</f>
        <v>-1.7411669598524377</v>
      </c>
      <c r="AJ3316">
        <f>(I3316 -$AA$7)/$AA$8</f>
        <v>-1.213934457288018</v>
      </c>
      <c r="AK3316">
        <f t="shared" si="623"/>
        <v>-0.93837681180577304</v>
      </c>
      <c r="AL3316">
        <f>IF(C3316="Low", 1, IF(C3316="Medium", 2, IF(C3316="High", 3, "")))</f>
        <v>3</v>
      </c>
      <c r="AM3316">
        <f>IF(G3316="Low", 1, IF(G3316="Medium", 2, IF(G3316="High", 3, "")))</f>
        <v>3</v>
      </c>
      <c r="AN3316">
        <f t="shared" si="625"/>
        <v>2</v>
      </c>
      <c r="AO3316">
        <f t="shared" si="626"/>
        <v>1</v>
      </c>
      <c r="AP3316">
        <f t="shared" si="627"/>
        <v>0</v>
      </c>
      <c r="AQ3316">
        <f>IF(H3316="Yes", 1, 0)</f>
        <v>1</v>
      </c>
      <c r="AR3316">
        <f>IF(D3316="Yes", 1, 0)</f>
        <v>1</v>
      </c>
      <c r="AS3316">
        <f t="shared" si="628"/>
        <v>1</v>
      </c>
      <c r="AT3316">
        <f t="shared" si="629"/>
        <v>1</v>
      </c>
      <c r="AU3316">
        <f t="shared" si="630"/>
        <v>0</v>
      </c>
      <c r="AV3316">
        <f t="shared" si="631"/>
        <v>0</v>
      </c>
      <c r="AX3316">
        <f t="shared" si="632"/>
        <v>1</v>
      </c>
    </row>
    <row r="3317" spans="1:50" x14ac:dyDescent="0.3">
      <c r="A3317">
        <v>13</v>
      </c>
      <c r="B3317">
        <v>65</v>
      </c>
      <c r="C3317" t="s">
        <v>22</v>
      </c>
      <c r="D3317" t="s">
        <v>20</v>
      </c>
      <c r="E3317">
        <v>5</v>
      </c>
      <c r="F3317">
        <v>87</v>
      </c>
      <c r="G3317" t="s">
        <v>18</v>
      </c>
      <c r="H3317" t="s">
        <v>21</v>
      </c>
      <c r="I3317">
        <v>1</v>
      </c>
      <c r="J3317" t="s">
        <v>22</v>
      </c>
      <c r="K3317" t="s">
        <v>23</v>
      </c>
      <c r="L3317" t="s">
        <v>24</v>
      </c>
      <c r="M3317">
        <v>2</v>
      </c>
      <c r="N3317" t="s">
        <v>21</v>
      </c>
      <c r="O3317" t="s">
        <v>25</v>
      </c>
      <c r="P3317" t="s">
        <v>30</v>
      </c>
      <c r="Q3317" t="s">
        <v>31</v>
      </c>
      <c r="R3317">
        <v>61</v>
      </c>
      <c r="T3317">
        <f t="shared" si="624"/>
        <v>-0.35791018846613665</v>
      </c>
      <c r="U3317">
        <f t="shared" si="633"/>
        <v>65.843330767128194</v>
      </c>
      <c r="AD3317">
        <f>(E3317 -$Y$7)/$Y$8</f>
        <v>-1.3821849342223185</v>
      </c>
      <c r="AE3317">
        <f t="shared" si="622"/>
        <v>1</v>
      </c>
      <c r="AG3317">
        <f>(A3317 -$W$7)/$W$8</f>
        <v>-1.1644682878634187</v>
      </c>
      <c r="AH3317">
        <f>(B3317 -$X$7)/$X$8</f>
        <v>-1.2971304802739094</v>
      </c>
      <c r="AI3317">
        <f>(F3317 -$Z$7)/$Z$8</f>
        <v>0.82851043788463896</v>
      </c>
      <c r="AJ3317">
        <f>(I3317 -$AA$7)/$AA$8</f>
        <v>-0.40124168605466753</v>
      </c>
      <c r="AK3317">
        <f t="shared" si="623"/>
        <v>-0.93837681180577304</v>
      </c>
      <c r="AL3317">
        <f>IF(C3317="Low", 1, IF(C3317="Medium", 2, IF(C3317="High", 3, "")))</f>
        <v>2</v>
      </c>
      <c r="AM3317">
        <f>IF(G3317="Low", 1, IF(G3317="Medium", 2, IF(G3317="High", 3, "")))</f>
        <v>1</v>
      </c>
      <c r="AN3317">
        <f t="shared" si="625"/>
        <v>2</v>
      </c>
      <c r="AO3317">
        <f t="shared" si="626"/>
        <v>1</v>
      </c>
      <c r="AP3317">
        <f t="shared" si="627"/>
        <v>1</v>
      </c>
      <c r="AQ3317">
        <f>IF(H3317="Yes", 1, 0)</f>
        <v>1</v>
      </c>
      <c r="AR3317">
        <f>IF(D3317="Yes", 1, 0)</f>
        <v>0</v>
      </c>
      <c r="AS3317">
        <f t="shared" si="628"/>
        <v>0</v>
      </c>
      <c r="AT3317">
        <f t="shared" si="629"/>
        <v>0</v>
      </c>
      <c r="AU3317">
        <f t="shared" si="630"/>
        <v>0</v>
      </c>
      <c r="AV3317">
        <f t="shared" si="631"/>
        <v>0</v>
      </c>
      <c r="AX3317">
        <f t="shared" si="632"/>
        <v>1</v>
      </c>
    </row>
    <row r="3318" spans="1:50" x14ac:dyDescent="0.3">
      <c r="A3318">
        <v>23</v>
      </c>
      <c r="B3318">
        <v>80</v>
      </c>
      <c r="C3318" t="s">
        <v>19</v>
      </c>
      <c r="D3318" t="s">
        <v>21</v>
      </c>
      <c r="E3318">
        <v>6</v>
      </c>
      <c r="F3318">
        <v>97</v>
      </c>
      <c r="G3318" t="s">
        <v>22</v>
      </c>
      <c r="H3318" t="s">
        <v>21</v>
      </c>
      <c r="I3318">
        <v>0</v>
      </c>
      <c r="J3318" t="s">
        <v>22</v>
      </c>
      <c r="K3318" t="s">
        <v>34</v>
      </c>
      <c r="L3318" t="s">
        <v>32</v>
      </c>
      <c r="M3318">
        <v>3</v>
      </c>
      <c r="N3318" t="s">
        <v>20</v>
      </c>
      <c r="O3318" t="s">
        <v>25</v>
      </c>
      <c r="P3318" t="s">
        <v>26</v>
      </c>
      <c r="Q3318" t="s">
        <v>27</v>
      </c>
      <c r="R3318">
        <v>70</v>
      </c>
      <c r="T3318">
        <f t="shared" si="624"/>
        <v>0.42990356842531197</v>
      </c>
      <c r="U3318">
        <f t="shared" si="633"/>
        <v>68.908053395882575</v>
      </c>
      <c r="AD3318">
        <f>(E3318 -$Y$7)/$Y$8</f>
        <v>-0.70099025568980644</v>
      </c>
      <c r="AE3318">
        <f t="shared" si="622"/>
        <v>0</v>
      </c>
      <c r="AG3318">
        <f>(A3318 -$W$7)/$W$8</f>
        <v>0.50494150641545266</v>
      </c>
      <c r="AH3318">
        <f>(B3318 -$X$7)/$X$8</f>
        <v>1.9531149355348125E-3</v>
      </c>
      <c r="AI3318">
        <f>(F3318 -$Z$7)/$Z$8</f>
        <v>1.5230178426784435</v>
      </c>
      <c r="AJ3318">
        <f>(I3318 -$AA$7)/$AA$8</f>
        <v>-1.213934457288018</v>
      </c>
      <c r="AK3318">
        <f t="shared" si="623"/>
        <v>3.141133078780467E-2</v>
      </c>
      <c r="AL3318">
        <f>IF(C3318="Low", 1, IF(C3318="Medium", 2, IF(C3318="High", 3, "")))</f>
        <v>3</v>
      </c>
      <c r="AM3318">
        <f>IF(G3318="Low", 1, IF(G3318="Medium", 2, IF(G3318="High", 3, "")))</f>
        <v>2</v>
      </c>
      <c r="AN3318">
        <f t="shared" si="625"/>
        <v>2</v>
      </c>
      <c r="AO3318">
        <f t="shared" si="626"/>
        <v>1</v>
      </c>
      <c r="AP3318">
        <f t="shared" si="627"/>
        <v>0</v>
      </c>
      <c r="AQ3318">
        <f>IF(H3318="Yes", 1, 0)</f>
        <v>1</v>
      </c>
      <c r="AR3318">
        <f>IF(D3318="Yes", 1, 0)</f>
        <v>1</v>
      </c>
      <c r="AS3318">
        <f t="shared" si="628"/>
        <v>1</v>
      </c>
      <c r="AT3318">
        <f t="shared" si="629"/>
        <v>1</v>
      </c>
      <c r="AU3318">
        <f t="shared" si="630"/>
        <v>1</v>
      </c>
      <c r="AV3318">
        <f t="shared" si="631"/>
        <v>0</v>
      </c>
      <c r="AX3318">
        <f t="shared" si="632"/>
        <v>0</v>
      </c>
    </row>
    <row r="3319" spans="1:50" x14ac:dyDescent="0.3">
      <c r="A3319">
        <v>33</v>
      </c>
      <c r="B3319">
        <v>64</v>
      </c>
      <c r="C3319" t="s">
        <v>18</v>
      </c>
      <c r="D3319" t="s">
        <v>21</v>
      </c>
      <c r="E3319">
        <v>9</v>
      </c>
      <c r="F3319">
        <v>65</v>
      </c>
      <c r="G3319" t="s">
        <v>22</v>
      </c>
      <c r="H3319" t="s">
        <v>21</v>
      </c>
      <c r="I3319">
        <v>0</v>
      </c>
      <c r="J3319" t="s">
        <v>22</v>
      </c>
      <c r="K3319" t="s">
        <v>23</v>
      </c>
      <c r="L3319" t="s">
        <v>28</v>
      </c>
      <c r="M3319">
        <v>2</v>
      </c>
      <c r="N3319" t="s">
        <v>20</v>
      </c>
      <c r="O3319" t="s">
        <v>29</v>
      </c>
      <c r="P3319" t="s">
        <v>30</v>
      </c>
      <c r="Q3319" t="s">
        <v>27</v>
      </c>
      <c r="R3319">
        <v>65</v>
      </c>
      <c r="T3319">
        <f t="shared" si="624"/>
        <v>5.0337811567146035E-2</v>
      </c>
      <c r="U3319">
        <f t="shared" si="633"/>
        <v>67.431481358433643</v>
      </c>
      <c r="AD3319">
        <f>(E3319 -$Y$7)/$Y$8</f>
        <v>1.3425937799077299</v>
      </c>
      <c r="AE3319">
        <f t="shared" si="622"/>
        <v>1</v>
      </c>
      <c r="AG3319">
        <f>(A3319 -$W$7)/$W$8</f>
        <v>2.1743513006943238</v>
      </c>
      <c r="AH3319">
        <f>(B3319 -$X$7)/$X$8</f>
        <v>-1.3837360532878724</v>
      </c>
      <c r="AI3319">
        <f>(F3319 -$Z$7)/$Z$8</f>
        <v>-0.69940585266173094</v>
      </c>
      <c r="AJ3319">
        <f>(I3319 -$AA$7)/$AA$8</f>
        <v>-1.213934457288018</v>
      </c>
      <c r="AK3319">
        <f t="shared" si="623"/>
        <v>-0.93837681180577304</v>
      </c>
      <c r="AL3319">
        <f>IF(C3319="Low", 1, IF(C3319="Medium", 2, IF(C3319="High", 3, "")))</f>
        <v>1</v>
      </c>
      <c r="AM3319">
        <f>IF(G3319="Low", 1, IF(G3319="Medium", 2, IF(G3319="High", 3, "")))</f>
        <v>2</v>
      </c>
      <c r="AN3319">
        <f t="shared" si="625"/>
        <v>2</v>
      </c>
      <c r="AO3319">
        <f t="shared" si="626"/>
        <v>2</v>
      </c>
      <c r="AP3319">
        <f t="shared" si="627"/>
        <v>0</v>
      </c>
      <c r="AQ3319">
        <f>IF(H3319="Yes", 1, 0)</f>
        <v>1</v>
      </c>
      <c r="AR3319">
        <f>IF(D3319="Yes", 1, 0)</f>
        <v>1</v>
      </c>
      <c r="AS3319">
        <f t="shared" si="628"/>
        <v>1</v>
      </c>
      <c r="AT3319">
        <f t="shared" si="629"/>
        <v>0</v>
      </c>
      <c r="AU3319">
        <f t="shared" si="630"/>
        <v>0</v>
      </c>
      <c r="AV3319">
        <f t="shared" si="631"/>
        <v>0</v>
      </c>
      <c r="AX3319">
        <f t="shared" si="632"/>
        <v>1</v>
      </c>
    </row>
    <row r="3320" spans="1:50" x14ac:dyDescent="0.3">
      <c r="A3320">
        <v>14</v>
      </c>
      <c r="B3320">
        <v>74</v>
      </c>
      <c r="C3320" t="s">
        <v>22</v>
      </c>
      <c r="D3320" t="s">
        <v>21</v>
      </c>
      <c r="E3320">
        <v>8</v>
      </c>
      <c r="F3320">
        <v>54</v>
      </c>
      <c r="G3320" t="s">
        <v>19</v>
      </c>
      <c r="H3320" t="s">
        <v>21</v>
      </c>
      <c r="I3320">
        <v>2</v>
      </c>
      <c r="J3320" t="s">
        <v>18</v>
      </c>
      <c r="K3320" t="s">
        <v>23</v>
      </c>
      <c r="L3320" t="s">
        <v>32</v>
      </c>
      <c r="M3320">
        <v>2</v>
      </c>
      <c r="N3320" t="s">
        <v>20</v>
      </c>
      <c r="O3320" t="s">
        <v>25</v>
      </c>
      <c r="P3320" t="s">
        <v>30</v>
      </c>
      <c r="Q3320" t="s">
        <v>27</v>
      </c>
      <c r="R3320">
        <v>62</v>
      </c>
      <c r="T3320">
        <f t="shared" si="624"/>
        <v>-0.20693630492036508</v>
      </c>
      <c r="U3320">
        <f t="shared" si="633"/>
        <v>66.43064353389093</v>
      </c>
      <c r="AD3320">
        <f>(E3320 -$Y$7)/$Y$8</f>
        <v>0.66139910137521774</v>
      </c>
      <c r="AE3320">
        <f t="shared" si="622"/>
        <v>1</v>
      </c>
      <c r="AG3320">
        <f>(A3320 -$W$7)/$W$8</f>
        <v>-0.9975273084355315</v>
      </c>
      <c r="AH3320">
        <f>(B3320 -$X$7)/$X$8</f>
        <v>-0.51768032314824286</v>
      </c>
      <c r="AI3320">
        <f>(F3320 -$Z$7)/$Z$8</f>
        <v>-1.4633639979349158</v>
      </c>
      <c r="AJ3320">
        <f>(I3320 -$AA$7)/$AA$8</f>
        <v>0.41145108517868284</v>
      </c>
      <c r="AK3320">
        <f t="shared" si="623"/>
        <v>-0.93837681180577304</v>
      </c>
      <c r="AL3320">
        <f>IF(C3320="Low", 1, IF(C3320="Medium", 2, IF(C3320="High", 3, "")))</f>
        <v>2</v>
      </c>
      <c r="AM3320">
        <f>IF(G3320="Low", 1, IF(G3320="Medium", 2, IF(G3320="High", 3, "")))</f>
        <v>3</v>
      </c>
      <c r="AN3320">
        <f t="shared" si="625"/>
        <v>1</v>
      </c>
      <c r="AO3320">
        <f t="shared" si="626"/>
        <v>1</v>
      </c>
      <c r="AP3320">
        <f t="shared" si="627"/>
        <v>0</v>
      </c>
      <c r="AQ3320">
        <f>IF(H3320="Yes", 1, 0)</f>
        <v>1</v>
      </c>
      <c r="AR3320">
        <f>IF(D3320="Yes", 1, 0)</f>
        <v>1</v>
      </c>
      <c r="AS3320">
        <f t="shared" si="628"/>
        <v>1</v>
      </c>
      <c r="AT3320">
        <f t="shared" si="629"/>
        <v>0</v>
      </c>
      <c r="AU3320">
        <f t="shared" si="630"/>
        <v>0</v>
      </c>
      <c r="AV3320">
        <f t="shared" si="631"/>
        <v>0</v>
      </c>
      <c r="AX3320">
        <f t="shared" si="632"/>
        <v>1</v>
      </c>
    </row>
    <row r="3321" spans="1:50" x14ac:dyDescent="0.3">
      <c r="A3321">
        <v>18</v>
      </c>
      <c r="B3321">
        <v>66</v>
      </c>
      <c r="C3321" t="s">
        <v>19</v>
      </c>
      <c r="D3321" t="s">
        <v>20</v>
      </c>
      <c r="E3321">
        <v>9</v>
      </c>
      <c r="F3321">
        <v>62</v>
      </c>
      <c r="G3321" t="s">
        <v>22</v>
      </c>
      <c r="H3321" t="s">
        <v>21</v>
      </c>
      <c r="I3321">
        <v>2</v>
      </c>
      <c r="J3321" t="s">
        <v>22</v>
      </c>
      <c r="K3321" t="s">
        <v>23</v>
      </c>
      <c r="L3321" t="s">
        <v>32</v>
      </c>
      <c r="M3321">
        <v>4</v>
      </c>
      <c r="N3321" t="s">
        <v>20</v>
      </c>
      <c r="O3321" t="s">
        <v>25</v>
      </c>
      <c r="P3321" t="s">
        <v>30</v>
      </c>
      <c r="Q3321" t="s">
        <v>31</v>
      </c>
      <c r="R3321">
        <v>65</v>
      </c>
      <c r="T3321">
        <f t="shared" si="624"/>
        <v>-0.12545719448161213</v>
      </c>
      <c r="U3321">
        <f t="shared" si="633"/>
        <v>66.74761042022422</v>
      </c>
      <c r="AD3321">
        <f>(E3321 -$Y$7)/$Y$8</f>
        <v>1.3425937799077299</v>
      </c>
      <c r="AE3321">
        <f t="shared" si="622"/>
        <v>1</v>
      </c>
      <c r="AG3321">
        <f>(A3321 -$W$7)/$W$8</f>
        <v>-0.32976339072398297</v>
      </c>
      <c r="AH3321">
        <f>(B3321 -$X$7)/$X$8</f>
        <v>-1.2105249072599464</v>
      </c>
      <c r="AI3321">
        <f>(F3321 -$Z$7)/$Z$8</f>
        <v>-0.9077580740998723</v>
      </c>
      <c r="AJ3321">
        <f>(I3321 -$AA$7)/$AA$8</f>
        <v>0.41145108517868284</v>
      </c>
      <c r="AK3321">
        <f t="shared" si="623"/>
        <v>1.0011994733813825</v>
      </c>
      <c r="AL3321">
        <f>IF(C3321="Low", 1, IF(C3321="Medium", 2, IF(C3321="High", 3, "")))</f>
        <v>3</v>
      </c>
      <c r="AM3321">
        <f>IF(G3321="Low", 1, IF(G3321="Medium", 2, IF(G3321="High", 3, "")))</f>
        <v>2</v>
      </c>
      <c r="AN3321">
        <f t="shared" si="625"/>
        <v>2</v>
      </c>
      <c r="AO3321">
        <f t="shared" si="626"/>
        <v>1</v>
      </c>
      <c r="AP3321">
        <f t="shared" si="627"/>
        <v>0</v>
      </c>
      <c r="AQ3321">
        <f>IF(H3321="Yes", 1, 0)</f>
        <v>1</v>
      </c>
      <c r="AR3321">
        <f>IF(D3321="Yes", 1, 0)</f>
        <v>0</v>
      </c>
      <c r="AS3321">
        <f t="shared" si="628"/>
        <v>1</v>
      </c>
      <c r="AT3321">
        <f t="shared" si="629"/>
        <v>0</v>
      </c>
      <c r="AU3321">
        <f t="shared" si="630"/>
        <v>0</v>
      </c>
      <c r="AV3321">
        <f t="shared" si="631"/>
        <v>0</v>
      </c>
      <c r="AX3321">
        <f t="shared" si="632"/>
        <v>1</v>
      </c>
    </row>
    <row r="3322" spans="1:50" x14ac:dyDescent="0.3">
      <c r="A3322">
        <v>22</v>
      </c>
      <c r="B3322">
        <v>85</v>
      </c>
      <c r="C3322" t="s">
        <v>19</v>
      </c>
      <c r="D3322" t="s">
        <v>20</v>
      </c>
      <c r="E3322">
        <v>6</v>
      </c>
      <c r="F3322">
        <v>66</v>
      </c>
      <c r="G3322" t="s">
        <v>18</v>
      </c>
      <c r="H3322" t="s">
        <v>21</v>
      </c>
      <c r="I3322">
        <v>0</v>
      </c>
      <c r="J3322" t="s">
        <v>22</v>
      </c>
      <c r="K3322" t="s">
        <v>34</v>
      </c>
      <c r="L3322" t="s">
        <v>24</v>
      </c>
      <c r="M3322">
        <v>4</v>
      </c>
      <c r="N3322" t="s">
        <v>20</v>
      </c>
      <c r="O3322" t="s">
        <v>29</v>
      </c>
      <c r="P3322" t="s">
        <v>26</v>
      </c>
      <c r="Q3322" t="s">
        <v>27</v>
      </c>
      <c r="R3322">
        <v>68</v>
      </c>
      <c r="T3322">
        <f t="shared" si="624"/>
        <v>0.40648720404574173</v>
      </c>
      <c r="U3322">
        <f t="shared" si="633"/>
        <v>68.81695996019495</v>
      </c>
      <c r="AD3322">
        <f>(E3322 -$Y$7)/$Y$8</f>
        <v>-0.70099025568980644</v>
      </c>
      <c r="AE3322">
        <f t="shared" si="622"/>
        <v>0</v>
      </c>
      <c r="AG3322">
        <f>(A3322 -$W$7)/$W$8</f>
        <v>0.3380005269875655</v>
      </c>
      <c r="AH3322">
        <f>(B3322 -$X$7)/$X$8</f>
        <v>0.43498098000534957</v>
      </c>
      <c r="AI3322">
        <f>(F3322 -$Z$7)/$Z$8</f>
        <v>-0.62995511218235045</v>
      </c>
      <c r="AJ3322">
        <f>(I3322 -$AA$7)/$AA$8</f>
        <v>-1.213934457288018</v>
      </c>
      <c r="AK3322">
        <f t="shared" si="623"/>
        <v>1.0011994733813825</v>
      </c>
      <c r="AL3322">
        <f>IF(C3322="Low", 1, IF(C3322="Medium", 2, IF(C3322="High", 3, "")))</f>
        <v>3</v>
      </c>
      <c r="AM3322">
        <f>IF(G3322="Low", 1, IF(G3322="Medium", 2, IF(G3322="High", 3, "")))</f>
        <v>1</v>
      </c>
      <c r="AN3322">
        <f t="shared" si="625"/>
        <v>2</v>
      </c>
      <c r="AO3322">
        <f t="shared" si="626"/>
        <v>2</v>
      </c>
      <c r="AP3322">
        <f t="shared" si="627"/>
        <v>1</v>
      </c>
      <c r="AQ3322">
        <f>IF(H3322="Yes", 1, 0)</f>
        <v>1</v>
      </c>
      <c r="AR3322">
        <f>IF(D3322="Yes", 1, 0)</f>
        <v>0</v>
      </c>
      <c r="AS3322">
        <f t="shared" si="628"/>
        <v>1</v>
      </c>
      <c r="AT3322">
        <f t="shared" si="629"/>
        <v>1</v>
      </c>
      <c r="AU3322">
        <f t="shared" si="630"/>
        <v>0</v>
      </c>
      <c r="AV3322">
        <f t="shared" si="631"/>
        <v>0</v>
      </c>
      <c r="AX3322">
        <f t="shared" si="632"/>
        <v>1</v>
      </c>
    </row>
    <row r="3323" spans="1:50" x14ac:dyDescent="0.3">
      <c r="A3323">
        <v>20</v>
      </c>
      <c r="B3323">
        <v>98</v>
      </c>
      <c r="C3323" t="s">
        <v>22</v>
      </c>
      <c r="D3323" t="s">
        <v>21</v>
      </c>
      <c r="E3323">
        <v>4</v>
      </c>
      <c r="F3323">
        <v>73</v>
      </c>
      <c r="G3323" t="s">
        <v>22</v>
      </c>
      <c r="H3323" t="s">
        <v>21</v>
      </c>
      <c r="I3323">
        <v>2</v>
      </c>
      <c r="J3323" t="s">
        <v>18</v>
      </c>
      <c r="K3323" t="s">
        <v>34</v>
      </c>
      <c r="L3323" t="s">
        <v>24</v>
      </c>
      <c r="M3323">
        <v>1</v>
      </c>
      <c r="N3323" t="s">
        <v>20</v>
      </c>
      <c r="O3323" t="s">
        <v>25</v>
      </c>
      <c r="P3323" t="s">
        <v>35</v>
      </c>
      <c r="Q3323" t="s">
        <v>27</v>
      </c>
      <c r="R3323">
        <v>70</v>
      </c>
      <c r="T3323">
        <f t="shared" si="624"/>
        <v>0.50286316221021155</v>
      </c>
      <c r="U3323">
        <f t="shared" si="633"/>
        <v>69.191877987800851</v>
      </c>
      <c r="AD3323">
        <f>(E3323 -$Y$7)/$Y$8</f>
        <v>-2.0633796127548307</v>
      </c>
      <c r="AE3323">
        <f t="shared" si="622"/>
        <v>0</v>
      </c>
      <c r="AG3323">
        <f>(A3323 -$W$7)/$W$8</f>
        <v>4.1185681317912485E-3</v>
      </c>
      <c r="AH3323">
        <f>(B3323 -$X$7)/$X$8</f>
        <v>1.5608534291868679</v>
      </c>
      <c r="AI3323">
        <f>(F3323 -$Z$7)/$Z$8</f>
        <v>-0.14379992882668732</v>
      </c>
      <c r="AJ3323">
        <f>(I3323 -$AA$7)/$AA$8</f>
        <v>0.41145108517868284</v>
      </c>
      <c r="AK3323">
        <f t="shared" si="623"/>
        <v>-1.9081649543993509</v>
      </c>
      <c r="AL3323">
        <f>IF(C3323="Low", 1, IF(C3323="Medium", 2, IF(C3323="High", 3, "")))</f>
        <v>2</v>
      </c>
      <c r="AM3323">
        <f>IF(G3323="Low", 1, IF(G3323="Medium", 2, IF(G3323="High", 3, "")))</f>
        <v>2</v>
      </c>
      <c r="AN3323">
        <f t="shared" si="625"/>
        <v>1</v>
      </c>
      <c r="AO3323">
        <f t="shared" si="626"/>
        <v>1</v>
      </c>
      <c r="AP3323">
        <f t="shared" si="627"/>
        <v>1</v>
      </c>
      <c r="AQ3323">
        <f>IF(H3323="Yes", 1, 0)</f>
        <v>1</v>
      </c>
      <c r="AR3323">
        <f>IF(D3323="Yes", 1, 0)</f>
        <v>1</v>
      </c>
      <c r="AS3323">
        <f t="shared" si="628"/>
        <v>1</v>
      </c>
      <c r="AT3323">
        <f t="shared" si="629"/>
        <v>0</v>
      </c>
      <c r="AU3323">
        <f t="shared" si="630"/>
        <v>1</v>
      </c>
      <c r="AV3323">
        <f t="shared" si="631"/>
        <v>0</v>
      </c>
      <c r="AX3323">
        <f t="shared" si="632"/>
        <v>0</v>
      </c>
    </row>
    <row r="3324" spans="1:50" x14ac:dyDescent="0.3">
      <c r="A3324">
        <v>14</v>
      </c>
      <c r="B3324">
        <v>100</v>
      </c>
      <c r="C3324" t="s">
        <v>22</v>
      </c>
      <c r="D3324" t="s">
        <v>20</v>
      </c>
      <c r="E3324">
        <v>7</v>
      </c>
      <c r="F3324">
        <v>76</v>
      </c>
      <c r="G3324" t="s">
        <v>18</v>
      </c>
      <c r="H3324" t="s">
        <v>21</v>
      </c>
      <c r="I3324">
        <v>1</v>
      </c>
      <c r="J3324" t="s">
        <v>22</v>
      </c>
      <c r="K3324" t="s">
        <v>34</v>
      </c>
      <c r="L3324" t="s">
        <v>32</v>
      </c>
      <c r="M3324">
        <v>3</v>
      </c>
      <c r="N3324" t="s">
        <v>20</v>
      </c>
      <c r="O3324" t="s">
        <v>33</v>
      </c>
      <c r="P3324" t="s">
        <v>26</v>
      </c>
      <c r="Q3324" t="s">
        <v>31</v>
      </c>
      <c r="R3324">
        <v>68</v>
      </c>
      <c r="T3324">
        <f t="shared" si="624"/>
        <v>0.4275654579274793</v>
      </c>
      <c r="U3324">
        <f t="shared" si="633"/>
        <v>68.898957768789813</v>
      </c>
      <c r="AD3324">
        <f>(E3324 -$Y$7)/$Y$8</f>
        <v>-1.9795577157294329E-2</v>
      </c>
      <c r="AE3324">
        <f t="shared" si="622"/>
        <v>0</v>
      </c>
      <c r="AG3324">
        <f>(A3324 -$W$7)/$W$8</f>
        <v>-0.9975273084355315</v>
      </c>
      <c r="AH3324">
        <f>(B3324 -$X$7)/$X$8</f>
        <v>1.7340645752147938</v>
      </c>
      <c r="AI3324">
        <f>(F3324 -$Z$7)/$Z$8</f>
        <v>6.455229261145401E-2</v>
      </c>
      <c r="AJ3324">
        <f>(I3324 -$AA$7)/$AA$8</f>
        <v>-0.40124168605466753</v>
      </c>
      <c r="AK3324">
        <f t="shared" si="623"/>
        <v>3.141133078780467E-2</v>
      </c>
      <c r="AL3324">
        <f>IF(C3324="Low", 1, IF(C3324="Medium", 2, IF(C3324="High", 3, "")))</f>
        <v>2</v>
      </c>
      <c r="AM3324">
        <f>IF(G3324="Low", 1, IF(G3324="Medium", 2, IF(G3324="High", 3, "")))</f>
        <v>1</v>
      </c>
      <c r="AN3324">
        <f t="shared" si="625"/>
        <v>2</v>
      </c>
      <c r="AO3324">
        <f t="shared" si="626"/>
        <v>3</v>
      </c>
      <c r="AP3324">
        <f t="shared" si="627"/>
        <v>0</v>
      </c>
      <c r="AQ3324">
        <f>IF(H3324="Yes", 1, 0)</f>
        <v>1</v>
      </c>
      <c r="AR3324">
        <f>IF(D3324="Yes", 1, 0)</f>
        <v>0</v>
      </c>
      <c r="AS3324">
        <f t="shared" si="628"/>
        <v>1</v>
      </c>
      <c r="AT3324">
        <f t="shared" si="629"/>
        <v>1</v>
      </c>
      <c r="AU3324">
        <f t="shared" si="630"/>
        <v>0</v>
      </c>
      <c r="AV3324">
        <f t="shared" si="631"/>
        <v>0</v>
      </c>
      <c r="AX3324">
        <f t="shared" si="632"/>
        <v>1</v>
      </c>
    </row>
    <row r="3325" spans="1:50" x14ac:dyDescent="0.3">
      <c r="A3325">
        <v>27</v>
      </c>
      <c r="B3325">
        <v>75</v>
      </c>
      <c r="C3325" t="s">
        <v>18</v>
      </c>
      <c r="D3325" t="s">
        <v>20</v>
      </c>
      <c r="E3325">
        <v>10</v>
      </c>
      <c r="F3325">
        <v>86</v>
      </c>
      <c r="G3325" t="s">
        <v>22</v>
      </c>
      <c r="H3325" t="s">
        <v>20</v>
      </c>
      <c r="I3325">
        <v>3</v>
      </c>
      <c r="J3325" t="s">
        <v>22</v>
      </c>
      <c r="K3325" t="s">
        <v>34</v>
      </c>
      <c r="L3325" t="s">
        <v>24</v>
      </c>
      <c r="M3325">
        <v>6</v>
      </c>
      <c r="N3325" t="s">
        <v>20</v>
      </c>
      <c r="O3325" t="s">
        <v>33</v>
      </c>
      <c r="P3325" t="s">
        <v>26</v>
      </c>
      <c r="Q3325" t="s">
        <v>31</v>
      </c>
      <c r="R3325">
        <v>69</v>
      </c>
      <c r="T3325">
        <f t="shared" si="624"/>
        <v>0.44511946083878018</v>
      </c>
      <c r="U3325">
        <f t="shared" si="633"/>
        <v>68.967245672468678</v>
      </c>
      <c r="AD3325">
        <f>(E3325 -$Y$7)/$Y$8</f>
        <v>2.0237884584402419</v>
      </c>
      <c r="AE3325">
        <f t="shared" si="622"/>
        <v>0</v>
      </c>
      <c r="AG3325">
        <f>(A3325 -$W$7)/$W$8</f>
        <v>1.1727054241270012</v>
      </c>
      <c r="AH3325">
        <f>(B3325 -$X$7)/$X$8</f>
        <v>-0.43107475013427993</v>
      </c>
      <c r="AI3325">
        <f>(F3325 -$Z$7)/$Z$8</f>
        <v>0.75905969740525847</v>
      </c>
      <c r="AJ3325">
        <f>(I3325 -$AA$7)/$AA$8</f>
        <v>1.2241438564120333</v>
      </c>
      <c r="AK3325">
        <f t="shared" si="623"/>
        <v>2.9407757585685377</v>
      </c>
      <c r="AL3325">
        <f>IF(C3325="Low", 1, IF(C3325="Medium", 2, IF(C3325="High", 3, "")))</f>
        <v>1</v>
      </c>
      <c r="AM3325">
        <f>IF(G3325="Low", 1, IF(G3325="Medium", 2, IF(G3325="High", 3, "")))</f>
        <v>2</v>
      </c>
      <c r="AN3325">
        <f t="shared" si="625"/>
        <v>2</v>
      </c>
      <c r="AO3325">
        <f t="shared" si="626"/>
        <v>3</v>
      </c>
      <c r="AP3325">
        <f t="shared" si="627"/>
        <v>1</v>
      </c>
      <c r="AQ3325">
        <f>IF(H3325="Yes", 1, 0)</f>
        <v>0</v>
      </c>
      <c r="AR3325">
        <f>IF(D3325="Yes", 1, 0)</f>
        <v>0</v>
      </c>
      <c r="AS3325">
        <f t="shared" si="628"/>
        <v>1</v>
      </c>
      <c r="AT3325">
        <f t="shared" si="629"/>
        <v>1</v>
      </c>
      <c r="AU3325">
        <f t="shared" si="630"/>
        <v>0</v>
      </c>
      <c r="AV3325">
        <f t="shared" si="631"/>
        <v>0</v>
      </c>
      <c r="AX3325">
        <f t="shared" si="632"/>
        <v>1</v>
      </c>
    </row>
    <row r="3326" spans="1:50" x14ac:dyDescent="0.3">
      <c r="A3326">
        <v>34</v>
      </c>
      <c r="B3326">
        <v>84</v>
      </c>
      <c r="C3326" t="s">
        <v>22</v>
      </c>
      <c r="D3326" t="s">
        <v>21</v>
      </c>
      <c r="E3326">
        <v>6</v>
      </c>
      <c r="F3326">
        <v>95</v>
      </c>
      <c r="G3326" t="s">
        <v>22</v>
      </c>
      <c r="H3326" t="s">
        <v>21</v>
      </c>
      <c r="I3326">
        <v>1</v>
      </c>
      <c r="J3326" t="s">
        <v>22</v>
      </c>
      <c r="K3326" t="s">
        <v>34</v>
      </c>
      <c r="L3326" t="s">
        <v>32</v>
      </c>
      <c r="M3326">
        <v>3</v>
      </c>
      <c r="N3326" t="s">
        <v>20</v>
      </c>
      <c r="O3326" t="s">
        <v>33</v>
      </c>
      <c r="P3326" t="s">
        <v>35</v>
      </c>
      <c r="Q3326" t="s">
        <v>27</v>
      </c>
      <c r="R3326">
        <v>73</v>
      </c>
      <c r="T3326">
        <f t="shared" si="624"/>
        <v>0.77754771167043668</v>
      </c>
      <c r="U3326">
        <f t="shared" si="633"/>
        <v>70.260445205796188</v>
      </c>
      <c r="AD3326">
        <f>(E3326 -$Y$7)/$Y$8</f>
        <v>-0.70099025568980644</v>
      </c>
      <c r="AE3326">
        <f t="shared" si="622"/>
        <v>0</v>
      </c>
      <c r="AG3326">
        <f>(A3326 -$W$7)/$W$8</f>
        <v>2.3412922801222109</v>
      </c>
      <c r="AH3326">
        <f>(B3326 -$X$7)/$X$8</f>
        <v>0.34837540699138664</v>
      </c>
      <c r="AI3326">
        <f>(F3326 -$Z$7)/$Z$8</f>
        <v>1.3841163617196826</v>
      </c>
      <c r="AJ3326">
        <f>(I3326 -$AA$7)/$AA$8</f>
        <v>-0.40124168605466753</v>
      </c>
      <c r="AK3326">
        <f t="shared" si="623"/>
        <v>3.141133078780467E-2</v>
      </c>
      <c r="AL3326">
        <f>IF(C3326="Low", 1, IF(C3326="Medium", 2, IF(C3326="High", 3, "")))</f>
        <v>2</v>
      </c>
      <c r="AM3326">
        <f>IF(G3326="Low", 1, IF(G3326="Medium", 2, IF(G3326="High", 3, "")))</f>
        <v>2</v>
      </c>
      <c r="AN3326">
        <f t="shared" si="625"/>
        <v>2</v>
      </c>
      <c r="AO3326">
        <f t="shared" si="626"/>
        <v>3</v>
      </c>
      <c r="AP3326">
        <f t="shared" si="627"/>
        <v>0</v>
      </c>
      <c r="AQ3326">
        <f>IF(H3326="Yes", 1, 0)</f>
        <v>1</v>
      </c>
      <c r="AR3326">
        <f>IF(D3326="Yes", 1, 0)</f>
        <v>1</v>
      </c>
      <c r="AS3326">
        <f t="shared" si="628"/>
        <v>1</v>
      </c>
      <c r="AT3326">
        <f t="shared" si="629"/>
        <v>0</v>
      </c>
      <c r="AU3326">
        <f t="shared" si="630"/>
        <v>1</v>
      </c>
      <c r="AV3326">
        <f t="shared" si="631"/>
        <v>1</v>
      </c>
      <c r="AX3326">
        <f t="shared" si="632"/>
        <v>1</v>
      </c>
    </row>
    <row r="3327" spans="1:50" x14ac:dyDescent="0.3">
      <c r="A3327">
        <v>21</v>
      </c>
      <c r="B3327">
        <v>94</v>
      </c>
      <c r="C3327" t="s">
        <v>22</v>
      </c>
      <c r="D3327" t="s">
        <v>21</v>
      </c>
      <c r="E3327">
        <v>7</v>
      </c>
      <c r="F3327">
        <v>73</v>
      </c>
      <c r="G3327" t="s">
        <v>22</v>
      </c>
      <c r="H3327" t="s">
        <v>21</v>
      </c>
      <c r="I3327">
        <v>1</v>
      </c>
      <c r="J3327" t="s">
        <v>22</v>
      </c>
      <c r="K3327" t="s">
        <v>34</v>
      </c>
      <c r="L3327" t="s">
        <v>24</v>
      </c>
      <c r="M3327">
        <v>5</v>
      </c>
      <c r="N3327" t="s">
        <v>20</v>
      </c>
      <c r="O3327" t="s">
        <v>29</v>
      </c>
      <c r="P3327" t="s">
        <v>26</v>
      </c>
      <c r="Q3327" t="s">
        <v>31</v>
      </c>
      <c r="R3327">
        <v>71</v>
      </c>
      <c r="T3327">
        <f t="shared" si="624"/>
        <v>0.63731387055733435</v>
      </c>
      <c r="U3327">
        <f t="shared" si="633"/>
        <v>69.714912937011889</v>
      </c>
      <c r="AD3327">
        <f>(E3327 -$Y$7)/$Y$8</f>
        <v>-1.9795577157294329E-2</v>
      </c>
      <c r="AE3327">
        <f t="shared" si="622"/>
        <v>0</v>
      </c>
      <c r="AG3327">
        <f>(A3327 -$W$7)/$W$8</f>
        <v>0.17105954755967837</v>
      </c>
      <c r="AH3327">
        <f>(B3327 -$X$7)/$X$8</f>
        <v>1.2144311371310161</v>
      </c>
      <c r="AI3327">
        <f>(F3327 -$Z$7)/$Z$8</f>
        <v>-0.14379992882668732</v>
      </c>
      <c r="AJ3327">
        <f>(I3327 -$AA$7)/$AA$8</f>
        <v>-0.40124168605466753</v>
      </c>
      <c r="AK3327">
        <f t="shared" si="623"/>
        <v>1.9709876159749602</v>
      </c>
      <c r="AL3327">
        <f>IF(C3327="Low", 1, IF(C3327="Medium", 2, IF(C3327="High", 3, "")))</f>
        <v>2</v>
      </c>
      <c r="AM3327">
        <f>IF(G3327="Low", 1, IF(G3327="Medium", 2, IF(G3327="High", 3, "")))</f>
        <v>2</v>
      </c>
      <c r="AN3327">
        <f t="shared" si="625"/>
        <v>2</v>
      </c>
      <c r="AO3327">
        <f t="shared" si="626"/>
        <v>2</v>
      </c>
      <c r="AP3327">
        <f t="shared" si="627"/>
        <v>1</v>
      </c>
      <c r="AQ3327">
        <f>IF(H3327="Yes", 1, 0)</f>
        <v>1</v>
      </c>
      <c r="AR3327">
        <f>IF(D3327="Yes", 1, 0)</f>
        <v>1</v>
      </c>
      <c r="AS3327">
        <f t="shared" si="628"/>
        <v>1</v>
      </c>
      <c r="AT3327">
        <f t="shared" si="629"/>
        <v>1</v>
      </c>
      <c r="AU3327">
        <f t="shared" si="630"/>
        <v>1</v>
      </c>
      <c r="AV3327">
        <f t="shared" si="631"/>
        <v>0</v>
      </c>
      <c r="AX3327">
        <f t="shared" si="632"/>
        <v>0</v>
      </c>
    </row>
    <row r="3328" spans="1:50" x14ac:dyDescent="0.3">
      <c r="A3328">
        <v>15</v>
      </c>
      <c r="B3328">
        <v>65</v>
      </c>
      <c r="C3328" t="s">
        <v>18</v>
      </c>
      <c r="D3328" t="s">
        <v>21</v>
      </c>
      <c r="E3328">
        <v>5</v>
      </c>
      <c r="F3328">
        <v>87</v>
      </c>
      <c r="G3328" t="s">
        <v>22</v>
      </c>
      <c r="H3328" t="s">
        <v>21</v>
      </c>
      <c r="I3328">
        <v>0</v>
      </c>
      <c r="J3328" t="s">
        <v>19</v>
      </c>
      <c r="K3328" t="s">
        <v>34</v>
      </c>
      <c r="L3328" t="s">
        <v>32</v>
      </c>
      <c r="M3328">
        <v>4</v>
      </c>
      <c r="N3328" t="s">
        <v>20</v>
      </c>
      <c r="O3328" t="s">
        <v>25</v>
      </c>
      <c r="P3328" t="s">
        <v>26</v>
      </c>
      <c r="Q3328" t="s">
        <v>31</v>
      </c>
      <c r="R3328">
        <v>63</v>
      </c>
      <c r="T3328">
        <f t="shared" si="624"/>
        <v>-0.21511082062717335</v>
      </c>
      <c r="U3328">
        <f t="shared" si="633"/>
        <v>66.398843348826091</v>
      </c>
      <c r="AD3328">
        <f>(E3328 -$Y$7)/$Y$8</f>
        <v>-1.3821849342223185</v>
      </c>
      <c r="AE3328">
        <f t="shared" si="622"/>
        <v>0</v>
      </c>
      <c r="AG3328">
        <f>(A3328 -$W$7)/$W$8</f>
        <v>-0.8305863290076444</v>
      </c>
      <c r="AH3328">
        <f>(B3328 -$X$7)/$X$8</f>
        <v>-1.2971304802739094</v>
      </c>
      <c r="AI3328">
        <f>(F3328 -$Z$7)/$Z$8</f>
        <v>0.82851043788463896</v>
      </c>
      <c r="AJ3328">
        <f>(I3328 -$AA$7)/$AA$8</f>
        <v>-1.213934457288018</v>
      </c>
      <c r="AK3328">
        <f t="shared" si="623"/>
        <v>1.0011994733813825</v>
      </c>
      <c r="AL3328">
        <f>IF(C3328="Low", 1, IF(C3328="Medium", 2, IF(C3328="High", 3, "")))</f>
        <v>1</v>
      </c>
      <c r="AM3328">
        <f>IF(G3328="Low", 1, IF(G3328="Medium", 2, IF(G3328="High", 3, "")))</f>
        <v>2</v>
      </c>
      <c r="AN3328">
        <f t="shared" si="625"/>
        <v>3</v>
      </c>
      <c r="AO3328">
        <f t="shared" si="626"/>
        <v>1</v>
      </c>
      <c r="AP3328">
        <f t="shared" si="627"/>
        <v>0</v>
      </c>
      <c r="AQ3328">
        <f>IF(H3328="Yes", 1, 0)</f>
        <v>1</v>
      </c>
      <c r="AR3328">
        <f>IF(D3328="Yes", 1, 0)</f>
        <v>1</v>
      </c>
      <c r="AS3328">
        <f t="shared" si="628"/>
        <v>1</v>
      </c>
      <c r="AT3328">
        <f t="shared" si="629"/>
        <v>1</v>
      </c>
      <c r="AU3328">
        <f t="shared" si="630"/>
        <v>0</v>
      </c>
      <c r="AV3328">
        <f t="shared" si="631"/>
        <v>0</v>
      </c>
      <c r="AX3328">
        <f t="shared" si="632"/>
        <v>1</v>
      </c>
    </row>
    <row r="3329" spans="1:50" x14ac:dyDescent="0.3">
      <c r="A3329">
        <v>11</v>
      </c>
      <c r="B3329">
        <v>88</v>
      </c>
      <c r="C3329" t="s">
        <v>19</v>
      </c>
      <c r="D3329" t="s">
        <v>21</v>
      </c>
      <c r="E3329">
        <v>7</v>
      </c>
      <c r="F3329">
        <v>56</v>
      </c>
      <c r="G3329" t="s">
        <v>18</v>
      </c>
      <c r="H3329" t="s">
        <v>21</v>
      </c>
      <c r="I3329">
        <v>2</v>
      </c>
      <c r="J3329" t="s">
        <v>22</v>
      </c>
      <c r="K3329" t="s">
        <v>23</v>
      </c>
      <c r="L3329" t="s">
        <v>32</v>
      </c>
      <c r="M3329">
        <v>2</v>
      </c>
      <c r="N3329" t="s">
        <v>20</v>
      </c>
      <c r="O3329" t="s">
        <v>29</v>
      </c>
      <c r="P3329" t="s">
        <v>26</v>
      </c>
      <c r="Q3329" t="s">
        <v>27</v>
      </c>
      <c r="R3329">
        <v>66</v>
      </c>
      <c r="T3329">
        <f t="shared" si="624"/>
        <v>0.12992998629452918</v>
      </c>
      <c r="U3329">
        <f t="shared" si="633"/>
        <v>67.741107760390975</v>
      </c>
      <c r="AD3329">
        <f>(E3329 -$Y$7)/$Y$8</f>
        <v>-1.9795577157294329E-2</v>
      </c>
      <c r="AE3329">
        <f t="shared" si="622"/>
        <v>1</v>
      </c>
      <c r="AG3329">
        <f>(A3329 -$W$7)/$W$8</f>
        <v>-1.4983502467191929</v>
      </c>
      <c r="AH3329">
        <f>(B3329 -$X$7)/$X$8</f>
        <v>0.69479769904723843</v>
      </c>
      <c r="AI3329">
        <f>(F3329 -$Z$7)/$Z$8</f>
        <v>-1.324462516976155</v>
      </c>
      <c r="AJ3329">
        <f>(I3329 -$AA$7)/$AA$8</f>
        <v>0.41145108517868284</v>
      </c>
      <c r="AK3329">
        <f t="shared" si="623"/>
        <v>-0.93837681180577304</v>
      </c>
      <c r="AL3329">
        <f>IF(C3329="Low", 1, IF(C3329="Medium", 2, IF(C3329="High", 3, "")))</f>
        <v>3</v>
      </c>
      <c r="AM3329">
        <f>IF(G3329="Low", 1, IF(G3329="Medium", 2, IF(G3329="High", 3, "")))</f>
        <v>1</v>
      </c>
      <c r="AN3329">
        <f t="shared" si="625"/>
        <v>2</v>
      </c>
      <c r="AO3329">
        <f t="shared" si="626"/>
        <v>2</v>
      </c>
      <c r="AP3329">
        <f t="shared" si="627"/>
        <v>0</v>
      </c>
      <c r="AQ3329">
        <f>IF(H3329="Yes", 1, 0)</f>
        <v>1</v>
      </c>
      <c r="AR3329">
        <f>IF(D3329="Yes", 1, 0)</f>
        <v>1</v>
      </c>
      <c r="AS3329">
        <f t="shared" si="628"/>
        <v>1</v>
      </c>
      <c r="AT3329">
        <f t="shared" si="629"/>
        <v>1</v>
      </c>
      <c r="AU3329">
        <f t="shared" si="630"/>
        <v>0</v>
      </c>
      <c r="AV3329">
        <f t="shared" si="631"/>
        <v>0</v>
      </c>
      <c r="AX3329">
        <f t="shared" si="632"/>
        <v>1</v>
      </c>
    </row>
    <row r="3330" spans="1:50" x14ac:dyDescent="0.3">
      <c r="A3330">
        <v>22</v>
      </c>
      <c r="B3330">
        <v>76</v>
      </c>
      <c r="C3330" t="s">
        <v>19</v>
      </c>
      <c r="D3330" t="s">
        <v>21</v>
      </c>
      <c r="E3330">
        <v>7</v>
      </c>
      <c r="F3330">
        <v>66</v>
      </c>
      <c r="G3330" t="s">
        <v>18</v>
      </c>
      <c r="H3330" t="s">
        <v>21</v>
      </c>
      <c r="I3330">
        <v>1</v>
      </c>
      <c r="J3330" t="s">
        <v>19</v>
      </c>
      <c r="K3330" t="s">
        <v>34</v>
      </c>
      <c r="L3330" t="s">
        <v>24</v>
      </c>
      <c r="M3330">
        <v>4</v>
      </c>
      <c r="N3330" t="s">
        <v>20</v>
      </c>
      <c r="O3330" t="s">
        <v>33</v>
      </c>
      <c r="P3330" t="s">
        <v>26</v>
      </c>
      <c r="Q3330" t="s">
        <v>27</v>
      </c>
      <c r="R3330">
        <v>67</v>
      </c>
      <c r="T3330">
        <f t="shared" si="624"/>
        <v>0.41005670915954207</v>
      </c>
      <c r="U3330">
        <f t="shared" si="633"/>
        <v>68.830845911030437</v>
      </c>
      <c r="AD3330">
        <f>(E3330 -$Y$7)/$Y$8</f>
        <v>-1.9795577157294329E-2</v>
      </c>
      <c r="AE3330">
        <f t="shared" si="622"/>
        <v>0</v>
      </c>
      <c r="AG3330">
        <f>(A3330 -$W$7)/$W$8</f>
        <v>0.3380005269875655</v>
      </c>
      <c r="AH3330">
        <f>(B3330 -$X$7)/$X$8</f>
        <v>-0.34446917712031699</v>
      </c>
      <c r="AI3330">
        <f>(F3330 -$Z$7)/$Z$8</f>
        <v>-0.62995511218235045</v>
      </c>
      <c r="AJ3330">
        <f>(I3330 -$AA$7)/$AA$8</f>
        <v>-0.40124168605466753</v>
      </c>
      <c r="AK3330">
        <f t="shared" si="623"/>
        <v>1.0011994733813825</v>
      </c>
      <c r="AL3330">
        <f>IF(C3330="Low", 1, IF(C3330="Medium", 2, IF(C3330="High", 3, "")))</f>
        <v>3</v>
      </c>
      <c r="AM3330">
        <f>IF(G3330="Low", 1, IF(G3330="Medium", 2, IF(G3330="High", 3, "")))</f>
        <v>1</v>
      </c>
      <c r="AN3330">
        <f t="shared" si="625"/>
        <v>3</v>
      </c>
      <c r="AO3330">
        <f t="shared" si="626"/>
        <v>3</v>
      </c>
      <c r="AP3330">
        <f t="shared" si="627"/>
        <v>1</v>
      </c>
      <c r="AQ3330">
        <f>IF(H3330="Yes", 1, 0)</f>
        <v>1</v>
      </c>
      <c r="AR3330">
        <f>IF(D3330="Yes", 1, 0)</f>
        <v>1</v>
      </c>
      <c r="AS3330">
        <f t="shared" si="628"/>
        <v>1</v>
      </c>
      <c r="AT3330">
        <f t="shared" si="629"/>
        <v>1</v>
      </c>
      <c r="AU3330">
        <f t="shared" si="630"/>
        <v>0</v>
      </c>
      <c r="AV3330">
        <f t="shared" si="631"/>
        <v>0</v>
      </c>
      <c r="AX3330">
        <f t="shared" si="632"/>
        <v>1</v>
      </c>
    </row>
    <row r="3331" spans="1:50" x14ac:dyDescent="0.3">
      <c r="A3331">
        <v>27</v>
      </c>
      <c r="B3331">
        <v>68</v>
      </c>
      <c r="C3331" t="s">
        <v>18</v>
      </c>
      <c r="D3331" t="s">
        <v>20</v>
      </c>
      <c r="E3331">
        <v>4</v>
      </c>
      <c r="F3331">
        <v>56</v>
      </c>
      <c r="G3331" t="s">
        <v>22</v>
      </c>
      <c r="H3331" t="s">
        <v>21</v>
      </c>
      <c r="I3331">
        <v>0</v>
      </c>
      <c r="J3331" t="s">
        <v>19</v>
      </c>
      <c r="K3331" t="s">
        <v>23</v>
      </c>
      <c r="L3331" t="s">
        <v>32</v>
      </c>
      <c r="M3331">
        <v>1</v>
      </c>
      <c r="N3331" t="s">
        <v>20</v>
      </c>
      <c r="O3331" t="s">
        <v>25</v>
      </c>
      <c r="P3331" t="s">
        <v>26</v>
      </c>
      <c r="Q3331" t="s">
        <v>31</v>
      </c>
      <c r="R3331">
        <v>64</v>
      </c>
      <c r="T3331">
        <f t="shared" si="624"/>
        <v>-6.0841707169579318E-2</v>
      </c>
      <c r="U3331">
        <f t="shared" si="633"/>
        <v>66.99897509163408</v>
      </c>
      <c r="AD3331">
        <f>(E3331 -$Y$7)/$Y$8</f>
        <v>-2.0633796127548307</v>
      </c>
      <c r="AE3331">
        <f t="shared" si="622"/>
        <v>1</v>
      </c>
      <c r="AG3331">
        <f>(A3331 -$W$7)/$W$8</f>
        <v>1.1727054241270012</v>
      </c>
      <c r="AH3331">
        <f>(B3331 -$X$7)/$X$8</f>
        <v>-1.0373137612320207</v>
      </c>
      <c r="AI3331">
        <f>(F3331 -$Z$7)/$Z$8</f>
        <v>-1.324462516976155</v>
      </c>
      <c r="AJ3331">
        <f>(I3331 -$AA$7)/$AA$8</f>
        <v>-1.213934457288018</v>
      </c>
      <c r="AK3331">
        <f t="shared" si="623"/>
        <v>-1.9081649543993509</v>
      </c>
      <c r="AL3331">
        <f>IF(C3331="Low", 1, IF(C3331="Medium", 2, IF(C3331="High", 3, "")))</f>
        <v>1</v>
      </c>
      <c r="AM3331">
        <f>IF(G3331="Low", 1, IF(G3331="Medium", 2, IF(G3331="High", 3, "")))</f>
        <v>2</v>
      </c>
      <c r="AN3331">
        <f t="shared" si="625"/>
        <v>3</v>
      </c>
      <c r="AO3331">
        <f t="shared" si="626"/>
        <v>1</v>
      </c>
      <c r="AP3331">
        <f t="shared" si="627"/>
        <v>0</v>
      </c>
      <c r="AQ3331">
        <f>IF(H3331="Yes", 1, 0)</f>
        <v>1</v>
      </c>
      <c r="AR3331">
        <f>IF(D3331="Yes", 1, 0)</f>
        <v>0</v>
      </c>
      <c r="AS3331">
        <f t="shared" si="628"/>
        <v>1</v>
      </c>
      <c r="AT3331">
        <f t="shared" si="629"/>
        <v>1</v>
      </c>
      <c r="AU3331">
        <f t="shared" si="630"/>
        <v>0</v>
      </c>
      <c r="AV3331">
        <f t="shared" si="631"/>
        <v>0</v>
      </c>
      <c r="AX3331">
        <f t="shared" si="632"/>
        <v>1</v>
      </c>
    </row>
    <row r="3332" spans="1:50" x14ac:dyDescent="0.3">
      <c r="A3332">
        <v>23</v>
      </c>
      <c r="B3332">
        <v>76</v>
      </c>
      <c r="C3332" t="s">
        <v>22</v>
      </c>
      <c r="D3332" t="s">
        <v>21</v>
      </c>
      <c r="E3332">
        <v>5</v>
      </c>
      <c r="F3332">
        <v>85</v>
      </c>
      <c r="G3332" t="s">
        <v>22</v>
      </c>
      <c r="H3332" t="s">
        <v>21</v>
      </c>
      <c r="I3332">
        <v>1</v>
      </c>
      <c r="J3332" t="s">
        <v>18</v>
      </c>
      <c r="K3332" t="s">
        <v>23</v>
      </c>
      <c r="L3332" t="s">
        <v>32</v>
      </c>
      <c r="M3332">
        <v>3</v>
      </c>
      <c r="N3332" t="s">
        <v>20</v>
      </c>
      <c r="O3332" t="s">
        <v>25</v>
      </c>
      <c r="P3332" t="s">
        <v>26</v>
      </c>
      <c r="Q3332" t="s">
        <v>31</v>
      </c>
      <c r="R3332">
        <v>66</v>
      </c>
      <c r="T3332">
        <f t="shared" si="624"/>
        <v>0.2082999901228399</v>
      </c>
      <c r="U3332">
        <f t="shared" si="633"/>
        <v>68.045979720352548</v>
      </c>
      <c r="AD3332">
        <f>(E3332 -$Y$7)/$Y$8</f>
        <v>-1.3821849342223185</v>
      </c>
      <c r="AE3332">
        <f t="shared" si="622"/>
        <v>1</v>
      </c>
      <c r="AG3332">
        <f>(A3332 -$W$7)/$W$8</f>
        <v>0.50494150641545266</v>
      </c>
      <c r="AH3332">
        <f>(B3332 -$X$7)/$X$8</f>
        <v>-0.34446917712031699</v>
      </c>
      <c r="AI3332">
        <f>(F3332 -$Z$7)/$Z$8</f>
        <v>0.68960895692587809</v>
      </c>
      <c r="AJ3332">
        <f>(I3332 -$AA$7)/$AA$8</f>
        <v>-0.40124168605466753</v>
      </c>
      <c r="AK3332">
        <f t="shared" si="623"/>
        <v>3.141133078780467E-2</v>
      </c>
      <c r="AL3332">
        <f>IF(C3332="Low", 1, IF(C3332="Medium", 2, IF(C3332="High", 3, "")))</f>
        <v>2</v>
      </c>
      <c r="AM3332">
        <f>IF(G3332="Low", 1, IF(G3332="Medium", 2, IF(G3332="High", 3, "")))</f>
        <v>2</v>
      </c>
      <c r="AN3332">
        <f t="shared" si="625"/>
        <v>1</v>
      </c>
      <c r="AO3332">
        <f t="shared" si="626"/>
        <v>1</v>
      </c>
      <c r="AP3332">
        <f t="shared" si="627"/>
        <v>0</v>
      </c>
      <c r="AQ3332">
        <f>IF(H3332="Yes", 1, 0)</f>
        <v>1</v>
      </c>
      <c r="AR3332">
        <f>IF(D3332="Yes", 1, 0)</f>
        <v>1</v>
      </c>
      <c r="AS3332">
        <f t="shared" si="628"/>
        <v>1</v>
      </c>
      <c r="AT3332">
        <f t="shared" si="629"/>
        <v>1</v>
      </c>
      <c r="AU3332">
        <f t="shared" si="630"/>
        <v>0</v>
      </c>
      <c r="AV3332">
        <f t="shared" si="631"/>
        <v>0</v>
      </c>
      <c r="AX3332">
        <f t="shared" si="632"/>
        <v>1</v>
      </c>
    </row>
    <row r="3333" spans="1:50" x14ac:dyDescent="0.3">
      <c r="A3333">
        <v>20</v>
      </c>
      <c r="B3333">
        <v>63</v>
      </c>
      <c r="C3333" t="s">
        <v>19</v>
      </c>
      <c r="D3333" t="s">
        <v>21</v>
      </c>
      <c r="E3333">
        <v>5</v>
      </c>
      <c r="F3333">
        <v>95</v>
      </c>
      <c r="G3333" t="s">
        <v>22</v>
      </c>
      <c r="H3333" t="s">
        <v>21</v>
      </c>
      <c r="I3333">
        <v>2</v>
      </c>
      <c r="J3333" t="s">
        <v>19</v>
      </c>
      <c r="K3333" t="s">
        <v>23</v>
      </c>
      <c r="L3333" t="s">
        <v>24</v>
      </c>
      <c r="M3333">
        <v>3</v>
      </c>
      <c r="N3333" t="s">
        <v>20</v>
      </c>
      <c r="O3333" t="s">
        <v>29</v>
      </c>
      <c r="P3333" t="s">
        <v>26</v>
      </c>
      <c r="Q3333" t="s">
        <v>27</v>
      </c>
      <c r="R3333">
        <v>69</v>
      </c>
      <c r="T3333">
        <f t="shared" si="624"/>
        <v>0.27601568488276867</v>
      </c>
      <c r="U3333">
        <f t="shared" si="633"/>
        <v>68.30940469895593</v>
      </c>
      <c r="AD3333">
        <f>(E3333 -$Y$7)/$Y$8</f>
        <v>-1.3821849342223185</v>
      </c>
      <c r="AE3333">
        <f t="shared" si="622"/>
        <v>1</v>
      </c>
      <c r="AG3333">
        <f>(A3333 -$W$7)/$W$8</f>
        <v>4.1185681317912485E-3</v>
      </c>
      <c r="AH3333">
        <f>(B3333 -$X$7)/$X$8</f>
        <v>-1.4703416263018354</v>
      </c>
      <c r="AI3333">
        <f>(F3333 -$Z$7)/$Z$8</f>
        <v>1.3841163617196826</v>
      </c>
      <c r="AJ3333">
        <f>(I3333 -$AA$7)/$AA$8</f>
        <v>0.41145108517868284</v>
      </c>
      <c r="AK3333">
        <f t="shared" si="623"/>
        <v>3.141133078780467E-2</v>
      </c>
      <c r="AL3333">
        <f>IF(C3333="Low", 1, IF(C3333="Medium", 2, IF(C3333="High", 3, "")))</f>
        <v>3</v>
      </c>
      <c r="AM3333">
        <f>IF(G3333="Low", 1, IF(G3333="Medium", 2, IF(G3333="High", 3, "")))</f>
        <v>2</v>
      </c>
      <c r="AN3333">
        <f t="shared" si="625"/>
        <v>3</v>
      </c>
      <c r="AO3333">
        <f t="shared" si="626"/>
        <v>2</v>
      </c>
      <c r="AP3333">
        <f t="shared" si="627"/>
        <v>1</v>
      </c>
      <c r="AQ3333">
        <f>IF(H3333="Yes", 1, 0)</f>
        <v>1</v>
      </c>
      <c r="AR3333">
        <f>IF(D3333="Yes", 1, 0)</f>
        <v>1</v>
      </c>
      <c r="AS3333">
        <f t="shared" si="628"/>
        <v>1</v>
      </c>
      <c r="AT3333">
        <f t="shared" si="629"/>
        <v>1</v>
      </c>
      <c r="AU3333">
        <f t="shared" si="630"/>
        <v>0</v>
      </c>
      <c r="AV3333">
        <f t="shared" si="631"/>
        <v>0</v>
      </c>
      <c r="AX3333">
        <f t="shared" si="632"/>
        <v>1</v>
      </c>
    </row>
    <row r="3334" spans="1:50" x14ac:dyDescent="0.3">
      <c r="A3334">
        <v>16</v>
      </c>
      <c r="B3334">
        <v>88</v>
      </c>
      <c r="C3334" t="s">
        <v>22</v>
      </c>
      <c r="D3334" t="s">
        <v>21</v>
      </c>
      <c r="E3334">
        <v>5</v>
      </c>
      <c r="F3334">
        <v>94</v>
      </c>
      <c r="G3334" t="s">
        <v>19</v>
      </c>
      <c r="H3334" t="s">
        <v>21</v>
      </c>
      <c r="I3334">
        <v>4</v>
      </c>
      <c r="J3334" t="s">
        <v>22</v>
      </c>
      <c r="K3334" t="s">
        <v>34</v>
      </c>
      <c r="L3334" t="s">
        <v>24</v>
      </c>
      <c r="M3334">
        <v>6</v>
      </c>
      <c r="N3334" t="s">
        <v>20</v>
      </c>
      <c r="O3334" t="s">
        <v>29</v>
      </c>
      <c r="P3334" t="s">
        <v>30</v>
      </c>
      <c r="Q3334" t="s">
        <v>27</v>
      </c>
      <c r="R3334">
        <v>72</v>
      </c>
      <c r="T3334">
        <f t="shared" si="624"/>
        <v>0.61491785853408854</v>
      </c>
      <c r="U3334">
        <f t="shared" si="633"/>
        <v>69.627788836625115</v>
      </c>
      <c r="AD3334">
        <f>(E3334 -$Y$7)/$Y$8</f>
        <v>-1.3821849342223185</v>
      </c>
      <c r="AE3334">
        <f t="shared" si="622"/>
        <v>0</v>
      </c>
      <c r="AG3334">
        <f>(A3334 -$W$7)/$W$8</f>
        <v>-0.66364534957975729</v>
      </c>
      <c r="AH3334">
        <f>(B3334 -$X$7)/$X$8</f>
        <v>0.69479769904723843</v>
      </c>
      <c r="AI3334">
        <f>(F3334 -$Z$7)/$Z$8</f>
        <v>1.3146656212403021</v>
      </c>
      <c r="AJ3334">
        <f>(I3334 -$AA$7)/$AA$8</f>
        <v>2.0368366276453838</v>
      </c>
      <c r="AK3334">
        <f t="shared" si="623"/>
        <v>2.9407757585685377</v>
      </c>
      <c r="AL3334">
        <f>IF(C3334="Low", 1, IF(C3334="Medium", 2, IF(C3334="High", 3, "")))</f>
        <v>2</v>
      </c>
      <c r="AM3334">
        <f>IF(G3334="Low", 1, IF(G3334="Medium", 2, IF(G3334="High", 3, "")))</f>
        <v>3</v>
      </c>
      <c r="AN3334">
        <f t="shared" si="625"/>
        <v>2</v>
      </c>
      <c r="AO3334">
        <f t="shared" si="626"/>
        <v>2</v>
      </c>
      <c r="AP3334">
        <f t="shared" si="627"/>
        <v>1</v>
      </c>
      <c r="AQ3334">
        <f>IF(H3334="Yes", 1, 0)</f>
        <v>1</v>
      </c>
      <c r="AR3334">
        <f>IF(D3334="Yes", 1, 0)</f>
        <v>1</v>
      </c>
      <c r="AS3334">
        <f t="shared" si="628"/>
        <v>1</v>
      </c>
      <c r="AT3334">
        <f t="shared" si="629"/>
        <v>0</v>
      </c>
      <c r="AU3334">
        <f t="shared" si="630"/>
        <v>1</v>
      </c>
      <c r="AV3334">
        <f t="shared" si="631"/>
        <v>0</v>
      </c>
      <c r="AX3334">
        <f t="shared" si="632"/>
        <v>0</v>
      </c>
    </row>
    <row r="3335" spans="1:50" x14ac:dyDescent="0.3">
      <c r="A3335">
        <v>13</v>
      </c>
      <c r="B3335">
        <v>70</v>
      </c>
      <c r="C3335" t="s">
        <v>22</v>
      </c>
      <c r="D3335" t="s">
        <v>21</v>
      </c>
      <c r="E3335">
        <v>6</v>
      </c>
      <c r="F3335">
        <v>66</v>
      </c>
      <c r="G3335" t="s">
        <v>22</v>
      </c>
      <c r="H3335" t="s">
        <v>21</v>
      </c>
      <c r="I3335">
        <v>1</v>
      </c>
      <c r="J3335" t="s">
        <v>22</v>
      </c>
      <c r="K3335" t="s">
        <v>23</v>
      </c>
      <c r="L3335" t="s">
        <v>28</v>
      </c>
      <c r="M3335">
        <v>4</v>
      </c>
      <c r="N3335" t="s">
        <v>20</v>
      </c>
      <c r="O3335" t="s">
        <v>25</v>
      </c>
      <c r="P3335" t="s">
        <v>26</v>
      </c>
      <c r="Q3335" t="s">
        <v>27</v>
      </c>
      <c r="R3335">
        <v>63</v>
      </c>
      <c r="T3335">
        <f t="shared" si="624"/>
        <v>-0.19634004897690166</v>
      </c>
      <c r="U3335">
        <f t="shared" si="633"/>
        <v>66.471864679226272</v>
      </c>
      <c r="AD3335">
        <f>(E3335 -$Y$7)/$Y$8</f>
        <v>-0.70099025568980644</v>
      </c>
      <c r="AE3335">
        <f t="shared" ref="AE3335:AE3398" si="634">IF(K3335="Public", 1, 0)</f>
        <v>1</v>
      </c>
      <c r="AG3335">
        <f>(A3335 -$W$7)/$W$8</f>
        <v>-1.1644682878634187</v>
      </c>
      <c r="AH3335">
        <f>(B3335 -$X$7)/$X$8</f>
        <v>-0.8641026152040947</v>
      </c>
      <c r="AI3335">
        <f>(F3335 -$Z$7)/$Z$8</f>
        <v>-0.62995511218235045</v>
      </c>
      <c r="AJ3335">
        <f>(I3335 -$AA$7)/$AA$8</f>
        <v>-0.40124168605466753</v>
      </c>
      <c r="AK3335">
        <f t="shared" ref="AK3335:AK3398" si="635">(M3335 -$AB$7)/$AB$8</f>
        <v>1.0011994733813825</v>
      </c>
      <c r="AL3335">
        <f>IF(C3335="Low", 1, IF(C3335="Medium", 2, IF(C3335="High", 3, "")))</f>
        <v>2</v>
      </c>
      <c r="AM3335">
        <f>IF(G3335="Low", 1, IF(G3335="Medium", 2, IF(G3335="High", 3, "")))</f>
        <v>2</v>
      </c>
      <c r="AN3335">
        <f t="shared" si="625"/>
        <v>2</v>
      </c>
      <c r="AO3335">
        <f t="shared" si="626"/>
        <v>1</v>
      </c>
      <c r="AP3335">
        <f t="shared" si="627"/>
        <v>0</v>
      </c>
      <c r="AQ3335">
        <f>IF(H3335="Yes", 1, 0)</f>
        <v>1</v>
      </c>
      <c r="AR3335">
        <f>IF(D3335="Yes", 1, 0)</f>
        <v>1</v>
      </c>
      <c r="AS3335">
        <f t="shared" si="628"/>
        <v>1</v>
      </c>
      <c r="AT3335">
        <f t="shared" si="629"/>
        <v>1</v>
      </c>
      <c r="AU3335">
        <f t="shared" si="630"/>
        <v>0</v>
      </c>
      <c r="AV3335">
        <f t="shared" si="631"/>
        <v>0</v>
      </c>
      <c r="AX3335">
        <f t="shared" si="632"/>
        <v>1</v>
      </c>
    </row>
    <row r="3336" spans="1:50" x14ac:dyDescent="0.3">
      <c r="A3336">
        <v>25</v>
      </c>
      <c r="B3336">
        <v>72</v>
      </c>
      <c r="C3336" t="s">
        <v>22</v>
      </c>
      <c r="D3336" t="s">
        <v>21</v>
      </c>
      <c r="E3336">
        <v>8</v>
      </c>
      <c r="F3336">
        <v>62</v>
      </c>
      <c r="G3336" t="s">
        <v>22</v>
      </c>
      <c r="H3336" t="s">
        <v>21</v>
      </c>
      <c r="I3336">
        <v>2</v>
      </c>
      <c r="J3336" t="s">
        <v>22</v>
      </c>
      <c r="K3336" t="s">
        <v>23</v>
      </c>
      <c r="L3336" t="s">
        <v>24</v>
      </c>
      <c r="M3336">
        <v>2</v>
      </c>
      <c r="N3336" t="s">
        <v>20</v>
      </c>
      <c r="O3336" t="s">
        <v>25</v>
      </c>
      <c r="P3336" t="s">
        <v>26</v>
      </c>
      <c r="Q3336" t="s">
        <v>31</v>
      </c>
      <c r="R3336">
        <v>67</v>
      </c>
      <c r="T3336">
        <f t="shared" ref="T3336:T3399" si="636" xml:space="preserve"> -0.428939123 + (0.162668673*AG3336 ) + (0.215822964*AH3336 ) + (0.066497984*AI3336 ) + (0.052633968*AJ3336 ) + (0.01715737*AK3336 ) + (0.084014125*AL3336 ) + (0.047438308* AM3336) + (0.050178802*AN3336 ) + (0.044245992*AO3336 ) + (0.074596718*AP3336 ) + (0.087859865* AQ3336) + (0.034592709*AR3336 ) + (0.060530552*AS3336 ) + (0.063854922*AT3336 )</f>
        <v>0.23253630350094062</v>
      </c>
      <c r="U3336">
        <f t="shared" si="633"/>
        <v>68.140262889943969</v>
      </c>
      <c r="AD3336">
        <f>(E3336 -$Y$7)/$Y$8</f>
        <v>0.66139910137521774</v>
      </c>
      <c r="AE3336">
        <f t="shared" si="634"/>
        <v>1</v>
      </c>
      <c r="AG3336">
        <f>(A3336 -$W$7)/$W$8</f>
        <v>0.83882346527122686</v>
      </c>
      <c r="AH3336">
        <f>(B3336 -$X$7)/$X$8</f>
        <v>-0.69089146917616884</v>
      </c>
      <c r="AI3336">
        <f>(F3336 -$Z$7)/$Z$8</f>
        <v>-0.9077580740998723</v>
      </c>
      <c r="AJ3336">
        <f>(I3336 -$AA$7)/$AA$8</f>
        <v>0.41145108517868284</v>
      </c>
      <c r="AK3336">
        <f t="shared" si="635"/>
        <v>-0.93837681180577304</v>
      </c>
      <c r="AL3336">
        <f>IF(C3336="Low", 1, IF(C3336="Medium", 2, IF(C3336="High", 3, "")))</f>
        <v>2</v>
      </c>
      <c r="AM3336">
        <f>IF(G3336="Low", 1, IF(G3336="Medium", 2, IF(G3336="High", 3, "")))</f>
        <v>2</v>
      </c>
      <c r="AN3336">
        <f t="shared" ref="AN3336:AN3399" si="637">IF(J3336="Low", 1, IF(J3336="Medium", 2, IF(J3336="High", 3, "")))</f>
        <v>2</v>
      </c>
      <c r="AO3336">
        <f t="shared" ref="AO3336:AO3399" si="638">IF(O3336="High School", 1, IF(O3336="College", 2, IF(O3336="Postgraduate", 3, "")))</f>
        <v>1</v>
      </c>
      <c r="AP3336">
        <f t="shared" ref="AP3336:AP3399" si="639">IF(L3336="Positive", 1, 0)</f>
        <v>1</v>
      </c>
      <c r="AQ3336">
        <f>IF(H3336="Yes", 1, 0)</f>
        <v>1</v>
      </c>
      <c r="AR3336">
        <f>IF(D3336="Yes", 1, 0)</f>
        <v>1</v>
      </c>
      <c r="AS3336">
        <f t="shared" ref="AS3336:AS3399" si="640">IF(N3336="No", 1, 0)</f>
        <v>1</v>
      </c>
      <c r="AT3336">
        <f t="shared" ref="AT3336:AT3399" si="641">IF(P3336="Near", 1, 0)</f>
        <v>1</v>
      </c>
      <c r="AU3336">
        <f t="shared" ref="AU3336:AU3399" si="642">IF(R3336&gt;=70, 1, 0)</f>
        <v>0</v>
      </c>
      <c r="AV3336">
        <f t="shared" ref="AV3336:AV3399" si="643">IF(U3336&gt;=70, 1, 0)</f>
        <v>0</v>
      </c>
      <c r="AX3336">
        <f t="shared" ref="AX3336:AX3399" si="644">IF(AU3336=AV3336,1,0)</f>
        <v>1</v>
      </c>
    </row>
    <row r="3337" spans="1:50" x14ac:dyDescent="0.3">
      <c r="A3337">
        <v>25</v>
      </c>
      <c r="B3337">
        <v>65</v>
      </c>
      <c r="C3337" t="s">
        <v>18</v>
      </c>
      <c r="D3337" t="s">
        <v>20</v>
      </c>
      <c r="E3337">
        <v>6</v>
      </c>
      <c r="F3337">
        <v>64</v>
      </c>
      <c r="G3337" t="s">
        <v>22</v>
      </c>
      <c r="H3337" t="s">
        <v>21</v>
      </c>
      <c r="I3337">
        <v>1</v>
      </c>
      <c r="J3337" t="s">
        <v>22</v>
      </c>
      <c r="K3337" t="s">
        <v>34</v>
      </c>
      <c r="L3337" t="s">
        <v>28</v>
      </c>
      <c r="M3337">
        <v>4</v>
      </c>
      <c r="N3337" t="s">
        <v>20</v>
      </c>
      <c r="O3337" t="s">
        <v>29</v>
      </c>
      <c r="P3337" t="s">
        <v>26</v>
      </c>
      <c r="Q3337" t="s">
        <v>27</v>
      </c>
      <c r="R3337">
        <v>64</v>
      </c>
      <c r="T3337">
        <f t="shared" si="636"/>
        <v>-4.7522105654976721E-2</v>
      </c>
      <c r="U3337">
        <f t="shared" ref="U3337:U3400" si="645" xml:space="preserve"> (T3337*$S$8)+$S$7</f>
        <v>67.050790490655373</v>
      </c>
      <c r="AD3337">
        <f>(E3337 -$Y$7)/$Y$8</f>
        <v>-0.70099025568980644</v>
      </c>
      <c r="AE3337">
        <f t="shared" si="634"/>
        <v>0</v>
      </c>
      <c r="AG3337">
        <f>(A3337 -$W$7)/$W$8</f>
        <v>0.83882346527122686</v>
      </c>
      <c r="AH3337">
        <f>(B3337 -$X$7)/$X$8</f>
        <v>-1.2971304802739094</v>
      </c>
      <c r="AI3337">
        <f>(F3337 -$Z$7)/$Z$8</f>
        <v>-0.76885659314111132</v>
      </c>
      <c r="AJ3337">
        <f>(I3337 -$AA$7)/$AA$8</f>
        <v>-0.40124168605466753</v>
      </c>
      <c r="AK3337">
        <f t="shared" si="635"/>
        <v>1.0011994733813825</v>
      </c>
      <c r="AL3337">
        <f>IF(C3337="Low", 1, IF(C3337="Medium", 2, IF(C3337="High", 3, "")))</f>
        <v>1</v>
      </c>
      <c r="AM3337">
        <f>IF(G3337="Low", 1, IF(G3337="Medium", 2, IF(G3337="High", 3, "")))</f>
        <v>2</v>
      </c>
      <c r="AN3337">
        <f t="shared" si="637"/>
        <v>2</v>
      </c>
      <c r="AO3337">
        <f t="shared" si="638"/>
        <v>2</v>
      </c>
      <c r="AP3337">
        <f t="shared" si="639"/>
        <v>0</v>
      </c>
      <c r="AQ3337">
        <f>IF(H3337="Yes", 1, 0)</f>
        <v>1</v>
      </c>
      <c r="AR3337">
        <f>IF(D3337="Yes", 1, 0)</f>
        <v>0</v>
      </c>
      <c r="AS3337">
        <f t="shared" si="640"/>
        <v>1</v>
      </c>
      <c r="AT3337">
        <f t="shared" si="641"/>
        <v>1</v>
      </c>
      <c r="AU3337">
        <f t="shared" si="642"/>
        <v>0</v>
      </c>
      <c r="AV3337">
        <f t="shared" si="643"/>
        <v>0</v>
      </c>
      <c r="AX3337">
        <f t="shared" si="644"/>
        <v>1</v>
      </c>
    </row>
    <row r="3338" spans="1:50" x14ac:dyDescent="0.3">
      <c r="A3338">
        <v>11</v>
      </c>
      <c r="B3338">
        <v>95</v>
      </c>
      <c r="C3338" t="s">
        <v>22</v>
      </c>
      <c r="D3338" t="s">
        <v>21</v>
      </c>
      <c r="E3338">
        <v>9</v>
      </c>
      <c r="F3338">
        <v>64</v>
      </c>
      <c r="G3338" t="s">
        <v>19</v>
      </c>
      <c r="H3338" t="s">
        <v>21</v>
      </c>
      <c r="I3338">
        <v>4</v>
      </c>
      <c r="J3338" t="s">
        <v>22</v>
      </c>
      <c r="K3338" t="s">
        <v>23</v>
      </c>
      <c r="L3338" t="s">
        <v>24</v>
      </c>
      <c r="M3338">
        <v>4</v>
      </c>
      <c r="N3338" t="s">
        <v>20</v>
      </c>
      <c r="O3338" t="s">
        <v>25</v>
      </c>
      <c r="P3338" t="s">
        <v>30</v>
      </c>
      <c r="Q3338" t="s">
        <v>27</v>
      </c>
      <c r="R3338">
        <v>68</v>
      </c>
      <c r="T3338">
        <f t="shared" si="636"/>
        <v>0.39390377399359705</v>
      </c>
      <c r="U3338">
        <f t="shared" si="645"/>
        <v>68.76800838694453</v>
      </c>
      <c r="AD3338">
        <f>(E3338 -$Y$7)/$Y$8</f>
        <v>1.3425937799077299</v>
      </c>
      <c r="AE3338">
        <f t="shared" si="634"/>
        <v>1</v>
      </c>
      <c r="AG3338">
        <f>(A3338 -$W$7)/$W$8</f>
        <v>-1.4983502467191929</v>
      </c>
      <c r="AH3338">
        <f>(B3338 -$X$7)/$X$8</f>
        <v>1.3010367101449791</v>
      </c>
      <c r="AI3338">
        <f>(F3338 -$Z$7)/$Z$8</f>
        <v>-0.76885659314111132</v>
      </c>
      <c r="AJ3338">
        <f>(I3338 -$AA$7)/$AA$8</f>
        <v>2.0368366276453838</v>
      </c>
      <c r="AK3338">
        <f t="shared" si="635"/>
        <v>1.0011994733813825</v>
      </c>
      <c r="AL3338">
        <f>IF(C3338="Low", 1, IF(C3338="Medium", 2, IF(C3338="High", 3, "")))</f>
        <v>2</v>
      </c>
      <c r="AM3338">
        <f>IF(G3338="Low", 1, IF(G3338="Medium", 2, IF(G3338="High", 3, "")))</f>
        <v>3</v>
      </c>
      <c r="AN3338">
        <f t="shared" si="637"/>
        <v>2</v>
      </c>
      <c r="AO3338">
        <f t="shared" si="638"/>
        <v>1</v>
      </c>
      <c r="AP3338">
        <f t="shared" si="639"/>
        <v>1</v>
      </c>
      <c r="AQ3338">
        <f>IF(H3338="Yes", 1, 0)</f>
        <v>1</v>
      </c>
      <c r="AR3338">
        <f>IF(D3338="Yes", 1, 0)</f>
        <v>1</v>
      </c>
      <c r="AS3338">
        <f t="shared" si="640"/>
        <v>1</v>
      </c>
      <c r="AT3338">
        <f t="shared" si="641"/>
        <v>0</v>
      </c>
      <c r="AU3338">
        <f t="shared" si="642"/>
        <v>0</v>
      </c>
      <c r="AV3338">
        <f t="shared" si="643"/>
        <v>0</v>
      </c>
      <c r="AX3338">
        <f t="shared" si="644"/>
        <v>1</v>
      </c>
    </row>
    <row r="3339" spans="1:50" x14ac:dyDescent="0.3">
      <c r="A3339">
        <v>30</v>
      </c>
      <c r="B3339">
        <v>80</v>
      </c>
      <c r="C3339" t="s">
        <v>19</v>
      </c>
      <c r="D3339" t="s">
        <v>20</v>
      </c>
      <c r="E3339">
        <v>6</v>
      </c>
      <c r="F3339">
        <v>54</v>
      </c>
      <c r="G3339" t="s">
        <v>19</v>
      </c>
      <c r="H3339" t="s">
        <v>21</v>
      </c>
      <c r="I3339">
        <v>1</v>
      </c>
      <c r="J3339" t="s">
        <v>22</v>
      </c>
      <c r="K3339" t="s">
        <v>23</v>
      </c>
      <c r="L3339" t="s">
        <v>24</v>
      </c>
      <c r="M3339">
        <v>3</v>
      </c>
      <c r="N3339" t="s">
        <v>20</v>
      </c>
      <c r="O3339" t="s">
        <v>25</v>
      </c>
      <c r="P3339" t="s">
        <v>30</v>
      </c>
      <c r="Q3339" t="s">
        <v>31</v>
      </c>
      <c r="R3339">
        <v>71</v>
      </c>
      <c r="T3339">
        <f t="shared" si="636"/>
        <v>0.48777031003522459</v>
      </c>
      <c r="U3339">
        <f t="shared" si="645"/>
        <v>69.133164357595092</v>
      </c>
      <c r="AD3339">
        <f>(E3339 -$Y$7)/$Y$8</f>
        <v>-0.70099025568980644</v>
      </c>
      <c r="AE3339">
        <f t="shared" si="634"/>
        <v>1</v>
      </c>
      <c r="AG3339">
        <f>(A3339 -$W$7)/$W$8</f>
        <v>1.6735283624106625</v>
      </c>
      <c r="AH3339">
        <f>(B3339 -$X$7)/$X$8</f>
        <v>1.9531149355348125E-3</v>
      </c>
      <c r="AI3339">
        <f>(F3339 -$Z$7)/$Z$8</f>
        <v>-1.4633639979349158</v>
      </c>
      <c r="AJ3339">
        <f>(I3339 -$AA$7)/$AA$8</f>
        <v>-0.40124168605466753</v>
      </c>
      <c r="AK3339">
        <f t="shared" si="635"/>
        <v>3.141133078780467E-2</v>
      </c>
      <c r="AL3339">
        <f>IF(C3339="Low", 1, IF(C3339="Medium", 2, IF(C3339="High", 3, "")))</f>
        <v>3</v>
      </c>
      <c r="AM3339">
        <f>IF(G3339="Low", 1, IF(G3339="Medium", 2, IF(G3339="High", 3, "")))</f>
        <v>3</v>
      </c>
      <c r="AN3339">
        <f t="shared" si="637"/>
        <v>2</v>
      </c>
      <c r="AO3339">
        <f t="shared" si="638"/>
        <v>1</v>
      </c>
      <c r="AP3339">
        <f t="shared" si="639"/>
        <v>1</v>
      </c>
      <c r="AQ3339">
        <f>IF(H3339="Yes", 1, 0)</f>
        <v>1</v>
      </c>
      <c r="AR3339">
        <f>IF(D3339="Yes", 1, 0)</f>
        <v>0</v>
      </c>
      <c r="AS3339">
        <f t="shared" si="640"/>
        <v>1</v>
      </c>
      <c r="AT3339">
        <f t="shared" si="641"/>
        <v>0</v>
      </c>
      <c r="AU3339">
        <f t="shared" si="642"/>
        <v>1</v>
      </c>
      <c r="AV3339">
        <f t="shared" si="643"/>
        <v>0</v>
      </c>
      <c r="AX3339">
        <f t="shared" si="644"/>
        <v>0</v>
      </c>
    </row>
    <row r="3340" spans="1:50" x14ac:dyDescent="0.3">
      <c r="A3340">
        <v>23</v>
      </c>
      <c r="B3340">
        <v>83</v>
      </c>
      <c r="C3340" t="s">
        <v>22</v>
      </c>
      <c r="D3340" t="s">
        <v>21</v>
      </c>
      <c r="E3340">
        <v>7</v>
      </c>
      <c r="F3340">
        <v>57</v>
      </c>
      <c r="G3340" t="s">
        <v>22</v>
      </c>
      <c r="H3340" t="s">
        <v>20</v>
      </c>
      <c r="I3340">
        <v>2</v>
      </c>
      <c r="J3340" t="s">
        <v>19</v>
      </c>
      <c r="K3340" t="s">
        <v>23</v>
      </c>
      <c r="L3340" t="s">
        <v>24</v>
      </c>
      <c r="M3340">
        <v>4</v>
      </c>
      <c r="N3340" t="s">
        <v>20</v>
      </c>
      <c r="O3340" t="s">
        <v>25</v>
      </c>
      <c r="P3340" t="s">
        <v>30</v>
      </c>
      <c r="Q3340" t="s">
        <v>31</v>
      </c>
      <c r="R3340">
        <v>67</v>
      </c>
      <c r="T3340">
        <f t="shared" si="636"/>
        <v>0.29248072627219368</v>
      </c>
      <c r="U3340">
        <f t="shared" si="645"/>
        <v>68.373456366609787</v>
      </c>
      <c r="AD3340">
        <f>(E3340 -$Y$7)/$Y$8</f>
        <v>-1.9795577157294329E-2</v>
      </c>
      <c r="AE3340">
        <f t="shared" si="634"/>
        <v>1</v>
      </c>
      <c r="AG3340">
        <f>(A3340 -$W$7)/$W$8</f>
        <v>0.50494150641545266</v>
      </c>
      <c r="AH3340">
        <f>(B3340 -$X$7)/$X$8</f>
        <v>0.26176983397742365</v>
      </c>
      <c r="AI3340">
        <f>(F3340 -$Z$7)/$Z$8</f>
        <v>-1.2550117764967745</v>
      </c>
      <c r="AJ3340">
        <f>(I3340 -$AA$7)/$AA$8</f>
        <v>0.41145108517868284</v>
      </c>
      <c r="AK3340">
        <f t="shared" si="635"/>
        <v>1.0011994733813825</v>
      </c>
      <c r="AL3340">
        <f>IF(C3340="Low", 1, IF(C3340="Medium", 2, IF(C3340="High", 3, "")))</f>
        <v>2</v>
      </c>
      <c r="AM3340">
        <f>IF(G3340="Low", 1, IF(G3340="Medium", 2, IF(G3340="High", 3, "")))</f>
        <v>2</v>
      </c>
      <c r="AN3340">
        <f t="shared" si="637"/>
        <v>3</v>
      </c>
      <c r="AO3340">
        <f t="shared" si="638"/>
        <v>1</v>
      </c>
      <c r="AP3340">
        <f t="shared" si="639"/>
        <v>1</v>
      </c>
      <c r="AQ3340">
        <f>IF(H3340="Yes", 1, 0)</f>
        <v>0</v>
      </c>
      <c r="AR3340">
        <f>IF(D3340="Yes", 1, 0)</f>
        <v>1</v>
      </c>
      <c r="AS3340">
        <f t="shared" si="640"/>
        <v>1</v>
      </c>
      <c r="AT3340">
        <f t="shared" si="641"/>
        <v>0</v>
      </c>
      <c r="AU3340">
        <f t="shared" si="642"/>
        <v>0</v>
      </c>
      <c r="AV3340">
        <f t="shared" si="643"/>
        <v>0</v>
      </c>
      <c r="AX3340">
        <f t="shared" si="644"/>
        <v>1</v>
      </c>
    </row>
    <row r="3341" spans="1:50" x14ac:dyDescent="0.3">
      <c r="A3341">
        <v>28</v>
      </c>
      <c r="B3341">
        <v>83</v>
      </c>
      <c r="C3341" t="s">
        <v>22</v>
      </c>
      <c r="D3341" t="s">
        <v>20</v>
      </c>
      <c r="E3341">
        <v>8</v>
      </c>
      <c r="F3341">
        <v>61</v>
      </c>
      <c r="G3341" t="s">
        <v>22</v>
      </c>
      <c r="H3341" t="s">
        <v>21</v>
      </c>
      <c r="I3341">
        <v>1</v>
      </c>
      <c r="J3341" t="s">
        <v>22</v>
      </c>
      <c r="K3341" t="s">
        <v>34</v>
      </c>
      <c r="L3341" t="s">
        <v>28</v>
      </c>
      <c r="M3341">
        <v>5</v>
      </c>
      <c r="N3341" t="s">
        <v>21</v>
      </c>
      <c r="O3341" t="s">
        <v>33</v>
      </c>
      <c r="P3341" t="s">
        <v>26</v>
      </c>
      <c r="Q3341" t="s">
        <v>27</v>
      </c>
      <c r="R3341">
        <v>67</v>
      </c>
      <c r="T3341">
        <f t="shared" si="636"/>
        <v>0.44090615982237441</v>
      </c>
      <c r="U3341">
        <f t="shared" si="645"/>
        <v>68.950855251695018</v>
      </c>
      <c r="AD3341">
        <f>(E3341 -$Y$7)/$Y$8</f>
        <v>0.66139910137521774</v>
      </c>
      <c r="AE3341">
        <f t="shared" si="634"/>
        <v>0</v>
      </c>
      <c r="AG3341">
        <f>(A3341 -$W$7)/$W$8</f>
        <v>1.3396464035548883</v>
      </c>
      <c r="AH3341">
        <f>(B3341 -$X$7)/$X$8</f>
        <v>0.26176983397742365</v>
      </c>
      <c r="AI3341">
        <f>(F3341 -$Z$7)/$Z$8</f>
        <v>-0.97720881457925268</v>
      </c>
      <c r="AJ3341">
        <f>(I3341 -$AA$7)/$AA$8</f>
        <v>-0.40124168605466753</v>
      </c>
      <c r="AK3341">
        <f t="shared" si="635"/>
        <v>1.9709876159749602</v>
      </c>
      <c r="AL3341">
        <f>IF(C3341="Low", 1, IF(C3341="Medium", 2, IF(C3341="High", 3, "")))</f>
        <v>2</v>
      </c>
      <c r="AM3341">
        <f>IF(G3341="Low", 1, IF(G3341="Medium", 2, IF(G3341="High", 3, "")))</f>
        <v>2</v>
      </c>
      <c r="AN3341">
        <f t="shared" si="637"/>
        <v>2</v>
      </c>
      <c r="AO3341">
        <f t="shared" si="638"/>
        <v>3</v>
      </c>
      <c r="AP3341">
        <f t="shared" si="639"/>
        <v>0</v>
      </c>
      <c r="AQ3341">
        <f>IF(H3341="Yes", 1, 0)</f>
        <v>1</v>
      </c>
      <c r="AR3341">
        <f>IF(D3341="Yes", 1, 0)</f>
        <v>0</v>
      </c>
      <c r="AS3341">
        <f t="shared" si="640"/>
        <v>0</v>
      </c>
      <c r="AT3341">
        <f t="shared" si="641"/>
        <v>1</v>
      </c>
      <c r="AU3341">
        <f t="shared" si="642"/>
        <v>0</v>
      </c>
      <c r="AV3341">
        <f t="shared" si="643"/>
        <v>0</v>
      </c>
      <c r="AX3341">
        <f t="shared" si="644"/>
        <v>1</v>
      </c>
    </row>
    <row r="3342" spans="1:50" x14ac:dyDescent="0.3">
      <c r="A3342">
        <v>12</v>
      </c>
      <c r="B3342">
        <v>76</v>
      </c>
      <c r="C3342" t="s">
        <v>22</v>
      </c>
      <c r="D3342" t="s">
        <v>21</v>
      </c>
      <c r="E3342">
        <v>9</v>
      </c>
      <c r="F3342">
        <v>50</v>
      </c>
      <c r="G3342" t="s">
        <v>22</v>
      </c>
      <c r="H3342" t="s">
        <v>21</v>
      </c>
      <c r="I3342">
        <v>2</v>
      </c>
      <c r="J3342" t="s">
        <v>19</v>
      </c>
      <c r="K3342" t="s">
        <v>23</v>
      </c>
      <c r="L3342" t="s">
        <v>28</v>
      </c>
      <c r="M3342">
        <v>3</v>
      </c>
      <c r="N3342" t="s">
        <v>20</v>
      </c>
      <c r="O3342" t="s">
        <v>29</v>
      </c>
      <c r="P3342" t="s">
        <v>26</v>
      </c>
      <c r="Q3342" t="s">
        <v>27</v>
      </c>
      <c r="R3342">
        <v>64</v>
      </c>
      <c r="T3342">
        <f t="shared" si="636"/>
        <v>-6.4679610105143989E-2</v>
      </c>
      <c r="U3342">
        <f t="shared" si="645"/>
        <v>66.984045029965699</v>
      </c>
      <c r="AD3342">
        <f>(E3342 -$Y$7)/$Y$8</f>
        <v>1.3425937799077299</v>
      </c>
      <c r="AE3342">
        <f t="shared" si="634"/>
        <v>1</v>
      </c>
      <c r="AG3342">
        <f>(A3342 -$W$7)/$W$8</f>
        <v>-1.3314092672913058</v>
      </c>
      <c r="AH3342">
        <f>(B3342 -$X$7)/$X$8</f>
        <v>-0.34446917712031699</v>
      </c>
      <c r="AI3342">
        <f>(F3342 -$Z$7)/$Z$8</f>
        <v>-1.7411669598524377</v>
      </c>
      <c r="AJ3342">
        <f>(I3342 -$AA$7)/$AA$8</f>
        <v>0.41145108517868284</v>
      </c>
      <c r="AK3342">
        <f t="shared" si="635"/>
        <v>3.141133078780467E-2</v>
      </c>
      <c r="AL3342">
        <f>IF(C3342="Low", 1, IF(C3342="Medium", 2, IF(C3342="High", 3, "")))</f>
        <v>2</v>
      </c>
      <c r="AM3342">
        <f>IF(G3342="Low", 1, IF(G3342="Medium", 2, IF(G3342="High", 3, "")))</f>
        <v>2</v>
      </c>
      <c r="AN3342">
        <f t="shared" si="637"/>
        <v>3</v>
      </c>
      <c r="AO3342">
        <f t="shared" si="638"/>
        <v>2</v>
      </c>
      <c r="AP3342">
        <f t="shared" si="639"/>
        <v>0</v>
      </c>
      <c r="AQ3342">
        <f>IF(H3342="Yes", 1, 0)</f>
        <v>1</v>
      </c>
      <c r="AR3342">
        <f>IF(D3342="Yes", 1, 0)</f>
        <v>1</v>
      </c>
      <c r="AS3342">
        <f t="shared" si="640"/>
        <v>1</v>
      </c>
      <c r="AT3342">
        <f t="shared" si="641"/>
        <v>1</v>
      </c>
      <c r="AU3342">
        <f t="shared" si="642"/>
        <v>0</v>
      </c>
      <c r="AV3342">
        <f t="shared" si="643"/>
        <v>0</v>
      </c>
      <c r="AX3342">
        <f t="shared" si="644"/>
        <v>1</v>
      </c>
    </row>
    <row r="3343" spans="1:50" x14ac:dyDescent="0.3">
      <c r="A3343">
        <v>12</v>
      </c>
      <c r="B3343">
        <v>68</v>
      </c>
      <c r="C3343" t="s">
        <v>19</v>
      </c>
      <c r="D3343" t="s">
        <v>20</v>
      </c>
      <c r="E3343">
        <v>6</v>
      </c>
      <c r="F3343">
        <v>52</v>
      </c>
      <c r="G3343" t="s">
        <v>18</v>
      </c>
      <c r="H3343" t="s">
        <v>21</v>
      </c>
      <c r="I3343">
        <v>5</v>
      </c>
      <c r="J3343" t="s">
        <v>19</v>
      </c>
      <c r="K3343" t="s">
        <v>23</v>
      </c>
      <c r="L3343" t="s">
        <v>32</v>
      </c>
      <c r="M3343">
        <v>3</v>
      </c>
      <c r="N3343" t="s">
        <v>20</v>
      </c>
      <c r="O3343" t="s">
        <v>29</v>
      </c>
      <c r="P3343" t="s">
        <v>26</v>
      </c>
      <c r="Q3343" t="s">
        <v>27</v>
      </c>
      <c r="R3343">
        <v>63</v>
      </c>
      <c r="T3343">
        <f t="shared" si="636"/>
        <v>-7.4665869436324681E-2</v>
      </c>
      <c r="U3343">
        <f t="shared" si="645"/>
        <v>66.94519686987563</v>
      </c>
      <c r="AD3343">
        <f>(E3343 -$Y$7)/$Y$8</f>
        <v>-0.70099025568980644</v>
      </c>
      <c r="AE3343">
        <f t="shared" si="634"/>
        <v>1</v>
      </c>
      <c r="AG3343">
        <f>(A3343 -$W$7)/$W$8</f>
        <v>-1.3314092672913058</v>
      </c>
      <c r="AH3343">
        <f>(B3343 -$X$7)/$X$8</f>
        <v>-1.0373137612320207</v>
      </c>
      <c r="AI3343">
        <f>(F3343 -$Z$7)/$Z$8</f>
        <v>-1.6022654788936768</v>
      </c>
      <c r="AJ3343">
        <f>(I3343 -$AA$7)/$AA$8</f>
        <v>2.849529398878734</v>
      </c>
      <c r="AK3343">
        <f t="shared" si="635"/>
        <v>3.141133078780467E-2</v>
      </c>
      <c r="AL3343">
        <f>IF(C3343="Low", 1, IF(C3343="Medium", 2, IF(C3343="High", 3, "")))</f>
        <v>3</v>
      </c>
      <c r="AM3343">
        <f>IF(G3343="Low", 1, IF(G3343="Medium", 2, IF(G3343="High", 3, "")))</f>
        <v>1</v>
      </c>
      <c r="AN3343">
        <f t="shared" si="637"/>
        <v>3</v>
      </c>
      <c r="AO3343">
        <f t="shared" si="638"/>
        <v>2</v>
      </c>
      <c r="AP3343">
        <f t="shared" si="639"/>
        <v>0</v>
      </c>
      <c r="AQ3343">
        <f>IF(H3343="Yes", 1, 0)</f>
        <v>1</v>
      </c>
      <c r="AR3343">
        <f>IF(D3343="Yes", 1, 0)</f>
        <v>0</v>
      </c>
      <c r="AS3343">
        <f t="shared" si="640"/>
        <v>1</v>
      </c>
      <c r="AT3343">
        <f t="shared" si="641"/>
        <v>1</v>
      </c>
      <c r="AU3343">
        <f t="shared" si="642"/>
        <v>0</v>
      </c>
      <c r="AV3343">
        <f t="shared" si="643"/>
        <v>0</v>
      </c>
      <c r="AX3343">
        <f t="shared" si="644"/>
        <v>1</v>
      </c>
    </row>
    <row r="3344" spans="1:50" x14ac:dyDescent="0.3">
      <c r="A3344">
        <v>19</v>
      </c>
      <c r="B3344">
        <v>90</v>
      </c>
      <c r="C3344" t="s">
        <v>19</v>
      </c>
      <c r="D3344" t="s">
        <v>20</v>
      </c>
      <c r="E3344">
        <v>8</v>
      </c>
      <c r="F3344">
        <v>85</v>
      </c>
      <c r="G3344" t="s">
        <v>22</v>
      </c>
      <c r="H3344" t="s">
        <v>21</v>
      </c>
      <c r="I3344">
        <v>2</v>
      </c>
      <c r="J3344" t="s">
        <v>22</v>
      </c>
      <c r="K3344" t="s">
        <v>23</v>
      </c>
      <c r="L3344" t="s">
        <v>32</v>
      </c>
      <c r="M3344">
        <v>4</v>
      </c>
      <c r="N3344" t="s">
        <v>20</v>
      </c>
      <c r="O3344" t="s">
        <v>29</v>
      </c>
      <c r="P3344" t="s">
        <v>26</v>
      </c>
      <c r="Q3344" t="s">
        <v>27</v>
      </c>
      <c r="R3344">
        <v>72</v>
      </c>
      <c r="T3344">
        <f t="shared" si="636"/>
        <v>0.56461678958552597</v>
      </c>
      <c r="U3344">
        <f t="shared" si="645"/>
        <v>69.432109562293235</v>
      </c>
      <c r="AD3344">
        <f>(E3344 -$Y$7)/$Y$8</f>
        <v>0.66139910137521774</v>
      </c>
      <c r="AE3344">
        <f t="shared" si="634"/>
        <v>1</v>
      </c>
      <c r="AG3344">
        <f>(A3344 -$W$7)/$W$8</f>
        <v>-0.16282241129609587</v>
      </c>
      <c r="AH3344">
        <f>(B3344 -$X$7)/$X$8</f>
        <v>0.86800884507516429</v>
      </c>
      <c r="AI3344">
        <f>(F3344 -$Z$7)/$Z$8</f>
        <v>0.68960895692587809</v>
      </c>
      <c r="AJ3344">
        <f>(I3344 -$AA$7)/$AA$8</f>
        <v>0.41145108517868284</v>
      </c>
      <c r="AK3344">
        <f t="shared" si="635"/>
        <v>1.0011994733813825</v>
      </c>
      <c r="AL3344">
        <f>IF(C3344="Low", 1, IF(C3344="Medium", 2, IF(C3344="High", 3, "")))</f>
        <v>3</v>
      </c>
      <c r="AM3344">
        <f>IF(G3344="Low", 1, IF(G3344="Medium", 2, IF(G3344="High", 3, "")))</f>
        <v>2</v>
      </c>
      <c r="AN3344">
        <f t="shared" si="637"/>
        <v>2</v>
      </c>
      <c r="AO3344">
        <f t="shared" si="638"/>
        <v>2</v>
      </c>
      <c r="AP3344">
        <f t="shared" si="639"/>
        <v>0</v>
      </c>
      <c r="AQ3344">
        <f>IF(H3344="Yes", 1, 0)</f>
        <v>1</v>
      </c>
      <c r="AR3344">
        <f>IF(D3344="Yes", 1, 0)</f>
        <v>0</v>
      </c>
      <c r="AS3344">
        <f t="shared" si="640"/>
        <v>1</v>
      </c>
      <c r="AT3344">
        <f t="shared" si="641"/>
        <v>1</v>
      </c>
      <c r="AU3344">
        <f t="shared" si="642"/>
        <v>1</v>
      </c>
      <c r="AV3344">
        <f t="shared" si="643"/>
        <v>0</v>
      </c>
      <c r="AX3344">
        <f t="shared" si="644"/>
        <v>0</v>
      </c>
    </row>
    <row r="3345" spans="1:50" x14ac:dyDescent="0.3">
      <c r="A3345">
        <v>23</v>
      </c>
      <c r="B3345">
        <v>65</v>
      </c>
      <c r="C3345" t="s">
        <v>18</v>
      </c>
      <c r="D3345" t="s">
        <v>21</v>
      </c>
      <c r="E3345">
        <v>6</v>
      </c>
      <c r="F3345">
        <v>81</v>
      </c>
      <c r="G3345" t="s">
        <v>18</v>
      </c>
      <c r="H3345" t="s">
        <v>21</v>
      </c>
      <c r="I3345">
        <v>2</v>
      </c>
      <c r="J3345" t="s">
        <v>22</v>
      </c>
      <c r="K3345" t="s">
        <v>23</v>
      </c>
      <c r="L3345" t="s">
        <v>32</v>
      </c>
      <c r="M3345">
        <v>2</v>
      </c>
      <c r="N3345" t="s">
        <v>20</v>
      </c>
      <c r="O3345" t="s">
        <v>25</v>
      </c>
      <c r="P3345" t="s">
        <v>26</v>
      </c>
      <c r="Q3345" t="s">
        <v>31</v>
      </c>
      <c r="R3345">
        <v>63</v>
      </c>
      <c r="T3345">
        <f t="shared" si="636"/>
        <v>-7.0916932597778301E-2</v>
      </c>
      <c r="U3345">
        <f t="shared" si="645"/>
        <v>66.95978083907184</v>
      </c>
      <c r="AD3345">
        <f>(E3345 -$Y$7)/$Y$8</f>
        <v>-0.70099025568980644</v>
      </c>
      <c r="AE3345">
        <f t="shared" si="634"/>
        <v>1</v>
      </c>
      <c r="AG3345">
        <f>(A3345 -$W$7)/$W$8</f>
        <v>0.50494150641545266</v>
      </c>
      <c r="AH3345">
        <f>(B3345 -$X$7)/$X$8</f>
        <v>-1.2971304802739094</v>
      </c>
      <c r="AI3345">
        <f>(F3345 -$Z$7)/$Z$8</f>
        <v>0.41180599500835624</v>
      </c>
      <c r="AJ3345">
        <f>(I3345 -$AA$7)/$AA$8</f>
        <v>0.41145108517868284</v>
      </c>
      <c r="AK3345">
        <f t="shared" si="635"/>
        <v>-0.93837681180577304</v>
      </c>
      <c r="AL3345">
        <f>IF(C3345="Low", 1, IF(C3345="Medium", 2, IF(C3345="High", 3, "")))</f>
        <v>1</v>
      </c>
      <c r="AM3345">
        <f>IF(G3345="Low", 1, IF(G3345="Medium", 2, IF(G3345="High", 3, "")))</f>
        <v>1</v>
      </c>
      <c r="AN3345">
        <f t="shared" si="637"/>
        <v>2</v>
      </c>
      <c r="AO3345">
        <f t="shared" si="638"/>
        <v>1</v>
      </c>
      <c r="AP3345">
        <f t="shared" si="639"/>
        <v>0</v>
      </c>
      <c r="AQ3345">
        <f>IF(H3345="Yes", 1, 0)</f>
        <v>1</v>
      </c>
      <c r="AR3345">
        <f>IF(D3345="Yes", 1, 0)</f>
        <v>1</v>
      </c>
      <c r="AS3345">
        <f t="shared" si="640"/>
        <v>1</v>
      </c>
      <c r="AT3345">
        <f t="shared" si="641"/>
        <v>1</v>
      </c>
      <c r="AU3345">
        <f t="shared" si="642"/>
        <v>0</v>
      </c>
      <c r="AV3345">
        <f t="shared" si="643"/>
        <v>0</v>
      </c>
      <c r="AX3345">
        <f t="shared" si="644"/>
        <v>1</v>
      </c>
    </row>
    <row r="3346" spans="1:50" x14ac:dyDescent="0.3">
      <c r="A3346">
        <v>31</v>
      </c>
      <c r="B3346">
        <v>64</v>
      </c>
      <c r="C3346" t="s">
        <v>19</v>
      </c>
      <c r="D3346" t="s">
        <v>20</v>
      </c>
      <c r="E3346">
        <v>10</v>
      </c>
      <c r="F3346">
        <v>97</v>
      </c>
      <c r="G3346" t="s">
        <v>18</v>
      </c>
      <c r="H3346" t="s">
        <v>21</v>
      </c>
      <c r="I3346">
        <v>2</v>
      </c>
      <c r="J3346" t="s">
        <v>22</v>
      </c>
      <c r="K3346" t="s">
        <v>34</v>
      </c>
      <c r="L3346" t="s">
        <v>28</v>
      </c>
      <c r="M3346">
        <v>4</v>
      </c>
      <c r="N3346" t="s">
        <v>20</v>
      </c>
      <c r="O3346" t="s">
        <v>25</v>
      </c>
      <c r="P3346" t="s">
        <v>35</v>
      </c>
      <c r="Q3346" t="s">
        <v>31</v>
      </c>
      <c r="R3346">
        <v>67</v>
      </c>
      <c r="T3346">
        <f t="shared" si="636"/>
        <v>0.30439213131342491</v>
      </c>
      <c r="U3346">
        <f t="shared" si="645"/>
        <v>68.41979365413593</v>
      </c>
      <c r="AD3346">
        <f>(E3346 -$Y$7)/$Y$8</f>
        <v>2.0237884584402419</v>
      </c>
      <c r="AE3346">
        <f t="shared" si="634"/>
        <v>0</v>
      </c>
      <c r="AG3346">
        <f>(A3346 -$W$7)/$W$8</f>
        <v>1.8404693418385496</v>
      </c>
      <c r="AH3346">
        <f>(B3346 -$X$7)/$X$8</f>
        <v>-1.3837360532878724</v>
      </c>
      <c r="AI3346">
        <f>(F3346 -$Z$7)/$Z$8</f>
        <v>1.5230178426784435</v>
      </c>
      <c r="AJ3346">
        <f>(I3346 -$AA$7)/$AA$8</f>
        <v>0.41145108517868284</v>
      </c>
      <c r="AK3346">
        <f t="shared" si="635"/>
        <v>1.0011994733813825</v>
      </c>
      <c r="AL3346">
        <f>IF(C3346="Low", 1, IF(C3346="Medium", 2, IF(C3346="High", 3, "")))</f>
        <v>3</v>
      </c>
      <c r="AM3346">
        <f>IF(G3346="Low", 1, IF(G3346="Medium", 2, IF(G3346="High", 3, "")))</f>
        <v>1</v>
      </c>
      <c r="AN3346">
        <f t="shared" si="637"/>
        <v>2</v>
      </c>
      <c r="AO3346">
        <f t="shared" si="638"/>
        <v>1</v>
      </c>
      <c r="AP3346">
        <f t="shared" si="639"/>
        <v>0</v>
      </c>
      <c r="AQ3346">
        <f>IF(H3346="Yes", 1, 0)</f>
        <v>1</v>
      </c>
      <c r="AR3346">
        <f>IF(D3346="Yes", 1, 0)</f>
        <v>0</v>
      </c>
      <c r="AS3346">
        <f t="shared" si="640"/>
        <v>1</v>
      </c>
      <c r="AT3346">
        <f t="shared" si="641"/>
        <v>0</v>
      </c>
      <c r="AU3346">
        <f t="shared" si="642"/>
        <v>0</v>
      </c>
      <c r="AV3346">
        <f t="shared" si="643"/>
        <v>0</v>
      </c>
      <c r="AX3346">
        <f t="shared" si="644"/>
        <v>1</v>
      </c>
    </row>
    <row r="3347" spans="1:50" x14ac:dyDescent="0.3">
      <c r="A3347">
        <v>24</v>
      </c>
      <c r="B3347">
        <v>88</v>
      </c>
      <c r="C3347" t="s">
        <v>18</v>
      </c>
      <c r="D3347" t="s">
        <v>21</v>
      </c>
      <c r="E3347">
        <v>5</v>
      </c>
      <c r="F3347">
        <v>70</v>
      </c>
      <c r="G3347" t="s">
        <v>22</v>
      </c>
      <c r="H3347" t="s">
        <v>20</v>
      </c>
      <c r="I3347">
        <v>1</v>
      </c>
      <c r="J3347" t="s">
        <v>22</v>
      </c>
      <c r="K3347" t="s">
        <v>34</v>
      </c>
      <c r="L3347" t="s">
        <v>24</v>
      </c>
      <c r="M3347">
        <v>2</v>
      </c>
      <c r="N3347" t="s">
        <v>20</v>
      </c>
      <c r="O3347" t="s">
        <v>33</v>
      </c>
      <c r="P3347" t="s">
        <v>26</v>
      </c>
      <c r="Q3347" t="s">
        <v>27</v>
      </c>
      <c r="R3347">
        <v>68</v>
      </c>
      <c r="T3347">
        <f t="shared" si="636"/>
        <v>0.41523320189531676</v>
      </c>
      <c r="U3347">
        <f t="shared" si="645"/>
        <v>68.850983303004284</v>
      </c>
      <c r="AD3347">
        <f>(E3347 -$Y$7)/$Y$8</f>
        <v>-1.3821849342223185</v>
      </c>
      <c r="AE3347">
        <f t="shared" si="634"/>
        <v>0</v>
      </c>
      <c r="AG3347">
        <f>(A3347 -$W$7)/$W$8</f>
        <v>0.67188248584333976</v>
      </c>
      <c r="AH3347">
        <f>(B3347 -$X$7)/$X$8</f>
        <v>0.69479769904723843</v>
      </c>
      <c r="AI3347">
        <f>(F3347 -$Z$7)/$Z$8</f>
        <v>-0.35215215026482866</v>
      </c>
      <c r="AJ3347">
        <f>(I3347 -$AA$7)/$AA$8</f>
        <v>-0.40124168605466753</v>
      </c>
      <c r="AK3347">
        <f t="shared" si="635"/>
        <v>-0.93837681180577304</v>
      </c>
      <c r="AL3347">
        <f>IF(C3347="Low", 1, IF(C3347="Medium", 2, IF(C3347="High", 3, "")))</f>
        <v>1</v>
      </c>
      <c r="AM3347">
        <f>IF(G3347="Low", 1, IF(G3347="Medium", 2, IF(G3347="High", 3, "")))</f>
        <v>2</v>
      </c>
      <c r="AN3347">
        <f t="shared" si="637"/>
        <v>2</v>
      </c>
      <c r="AO3347">
        <f t="shared" si="638"/>
        <v>3</v>
      </c>
      <c r="AP3347">
        <f t="shared" si="639"/>
        <v>1</v>
      </c>
      <c r="AQ3347">
        <f>IF(H3347="Yes", 1, 0)</f>
        <v>0</v>
      </c>
      <c r="AR3347">
        <f>IF(D3347="Yes", 1, 0)</f>
        <v>1</v>
      </c>
      <c r="AS3347">
        <f t="shared" si="640"/>
        <v>1</v>
      </c>
      <c r="AT3347">
        <f t="shared" si="641"/>
        <v>1</v>
      </c>
      <c r="AU3347">
        <f t="shared" si="642"/>
        <v>0</v>
      </c>
      <c r="AV3347">
        <f t="shared" si="643"/>
        <v>0</v>
      </c>
      <c r="AX3347">
        <f t="shared" si="644"/>
        <v>1</v>
      </c>
    </row>
    <row r="3348" spans="1:50" x14ac:dyDescent="0.3">
      <c r="A3348">
        <v>19</v>
      </c>
      <c r="B3348">
        <v>68</v>
      </c>
      <c r="C3348" t="s">
        <v>18</v>
      </c>
      <c r="D3348" t="s">
        <v>21</v>
      </c>
      <c r="E3348">
        <v>8</v>
      </c>
      <c r="F3348">
        <v>72</v>
      </c>
      <c r="G3348" t="s">
        <v>19</v>
      </c>
      <c r="H3348" t="s">
        <v>21</v>
      </c>
      <c r="I3348">
        <v>2</v>
      </c>
      <c r="J3348" t="s">
        <v>19</v>
      </c>
      <c r="K3348" t="s">
        <v>34</v>
      </c>
      <c r="L3348" t="s">
        <v>32</v>
      </c>
      <c r="M3348">
        <v>3</v>
      </c>
      <c r="N3348" t="s">
        <v>20</v>
      </c>
      <c r="O3348" t="s">
        <v>29</v>
      </c>
      <c r="P3348" t="s">
        <v>35</v>
      </c>
      <c r="Q3348" t="s">
        <v>27</v>
      </c>
      <c r="R3348">
        <v>64</v>
      </c>
      <c r="T3348">
        <f t="shared" si="636"/>
        <v>-2.2946294647404469E-2</v>
      </c>
      <c r="U3348">
        <f t="shared" si="645"/>
        <v>67.146394360803669</v>
      </c>
      <c r="AD3348">
        <f>(E3348 -$Y$7)/$Y$8</f>
        <v>0.66139910137521774</v>
      </c>
      <c r="AE3348">
        <f t="shared" si="634"/>
        <v>0</v>
      </c>
      <c r="AG3348">
        <f>(A3348 -$W$7)/$W$8</f>
        <v>-0.16282241129609587</v>
      </c>
      <c r="AH3348">
        <f>(B3348 -$X$7)/$X$8</f>
        <v>-1.0373137612320207</v>
      </c>
      <c r="AI3348">
        <f>(F3348 -$Z$7)/$Z$8</f>
        <v>-0.21325066930606779</v>
      </c>
      <c r="AJ3348">
        <f>(I3348 -$AA$7)/$AA$8</f>
        <v>0.41145108517868284</v>
      </c>
      <c r="AK3348">
        <f t="shared" si="635"/>
        <v>3.141133078780467E-2</v>
      </c>
      <c r="AL3348">
        <f>IF(C3348="Low", 1, IF(C3348="Medium", 2, IF(C3348="High", 3, "")))</f>
        <v>1</v>
      </c>
      <c r="AM3348">
        <f>IF(G3348="Low", 1, IF(G3348="Medium", 2, IF(G3348="High", 3, "")))</f>
        <v>3</v>
      </c>
      <c r="AN3348">
        <f t="shared" si="637"/>
        <v>3</v>
      </c>
      <c r="AO3348">
        <f t="shared" si="638"/>
        <v>2</v>
      </c>
      <c r="AP3348">
        <f t="shared" si="639"/>
        <v>0</v>
      </c>
      <c r="AQ3348">
        <f>IF(H3348="Yes", 1, 0)</f>
        <v>1</v>
      </c>
      <c r="AR3348">
        <f>IF(D3348="Yes", 1, 0)</f>
        <v>1</v>
      </c>
      <c r="AS3348">
        <f t="shared" si="640"/>
        <v>1</v>
      </c>
      <c r="AT3348">
        <f t="shared" si="641"/>
        <v>0</v>
      </c>
      <c r="AU3348">
        <f t="shared" si="642"/>
        <v>0</v>
      </c>
      <c r="AV3348">
        <f t="shared" si="643"/>
        <v>0</v>
      </c>
      <c r="AX3348">
        <f t="shared" si="644"/>
        <v>1</v>
      </c>
    </row>
    <row r="3349" spans="1:50" x14ac:dyDescent="0.3">
      <c r="A3349">
        <v>14</v>
      </c>
      <c r="B3349">
        <v>72</v>
      </c>
      <c r="C3349" t="s">
        <v>22</v>
      </c>
      <c r="D3349" t="s">
        <v>20</v>
      </c>
      <c r="E3349">
        <v>9</v>
      </c>
      <c r="F3349">
        <v>53</v>
      </c>
      <c r="G3349" t="s">
        <v>22</v>
      </c>
      <c r="H3349" t="s">
        <v>21</v>
      </c>
      <c r="I3349">
        <v>4</v>
      </c>
      <c r="J3349" t="s">
        <v>22</v>
      </c>
      <c r="K3349" t="s">
        <v>23</v>
      </c>
      <c r="L3349" t="s">
        <v>28</v>
      </c>
      <c r="M3349">
        <v>3</v>
      </c>
      <c r="N3349" t="s">
        <v>20</v>
      </c>
      <c r="O3349" t="s">
        <v>33</v>
      </c>
      <c r="P3349" t="s">
        <v>26</v>
      </c>
      <c r="Q3349" t="s">
        <v>27</v>
      </c>
      <c r="R3349">
        <v>65</v>
      </c>
      <c r="T3349">
        <f t="shared" si="636"/>
        <v>-2.6253386469189177E-2</v>
      </c>
      <c r="U3349">
        <f t="shared" si="645"/>
        <v>67.133529240014738</v>
      </c>
      <c r="AD3349">
        <f>(E3349 -$Y$7)/$Y$8</f>
        <v>1.3425937799077299</v>
      </c>
      <c r="AE3349">
        <f t="shared" si="634"/>
        <v>1</v>
      </c>
      <c r="AG3349">
        <f>(A3349 -$W$7)/$W$8</f>
        <v>-0.9975273084355315</v>
      </c>
      <c r="AH3349">
        <f>(B3349 -$X$7)/$X$8</f>
        <v>-0.69089146917616884</v>
      </c>
      <c r="AI3349">
        <f>(F3349 -$Z$7)/$Z$8</f>
        <v>-1.5328147384142963</v>
      </c>
      <c r="AJ3349">
        <f>(I3349 -$AA$7)/$AA$8</f>
        <v>2.0368366276453838</v>
      </c>
      <c r="AK3349">
        <f t="shared" si="635"/>
        <v>3.141133078780467E-2</v>
      </c>
      <c r="AL3349">
        <f>IF(C3349="Low", 1, IF(C3349="Medium", 2, IF(C3349="High", 3, "")))</f>
        <v>2</v>
      </c>
      <c r="AM3349">
        <f>IF(G3349="Low", 1, IF(G3349="Medium", 2, IF(G3349="High", 3, "")))</f>
        <v>2</v>
      </c>
      <c r="AN3349">
        <f t="shared" si="637"/>
        <v>2</v>
      </c>
      <c r="AO3349">
        <f t="shared" si="638"/>
        <v>3</v>
      </c>
      <c r="AP3349">
        <f t="shared" si="639"/>
        <v>0</v>
      </c>
      <c r="AQ3349">
        <f>IF(H3349="Yes", 1, 0)</f>
        <v>1</v>
      </c>
      <c r="AR3349">
        <f>IF(D3349="Yes", 1, 0)</f>
        <v>0</v>
      </c>
      <c r="AS3349">
        <f t="shared" si="640"/>
        <v>1</v>
      </c>
      <c r="AT3349">
        <f t="shared" si="641"/>
        <v>1</v>
      </c>
      <c r="AU3349">
        <f t="shared" si="642"/>
        <v>0</v>
      </c>
      <c r="AV3349">
        <f t="shared" si="643"/>
        <v>0</v>
      </c>
      <c r="AX3349">
        <f t="shared" si="644"/>
        <v>1</v>
      </c>
    </row>
    <row r="3350" spans="1:50" x14ac:dyDescent="0.3">
      <c r="A3350">
        <v>27</v>
      </c>
      <c r="B3350">
        <v>79</v>
      </c>
      <c r="C3350" t="s">
        <v>22</v>
      </c>
      <c r="D3350" t="s">
        <v>21</v>
      </c>
      <c r="E3350">
        <v>5</v>
      </c>
      <c r="F3350">
        <v>58</v>
      </c>
      <c r="G3350" t="s">
        <v>19</v>
      </c>
      <c r="H3350" t="s">
        <v>21</v>
      </c>
      <c r="I3350">
        <v>2</v>
      </c>
      <c r="J3350" t="s">
        <v>22</v>
      </c>
      <c r="K3350" t="s">
        <v>34</v>
      </c>
      <c r="L3350" t="s">
        <v>32</v>
      </c>
      <c r="M3350">
        <v>1</v>
      </c>
      <c r="N3350" t="s">
        <v>20</v>
      </c>
      <c r="O3350" t="s">
        <v>33</v>
      </c>
      <c r="P3350" t="s">
        <v>35</v>
      </c>
      <c r="Q3350" t="s">
        <v>31</v>
      </c>
      <c r="R3350">
        <v>68</v>
      </c>
      <c r="T3350">
        <f t="shared" si="636"/>
        <v>0.38005504005335855</v>
      </c>
      <c r="U3350">
        <f t="shared" si="645"/>
        <v>68.714134577411528</v>
      </c>
      <c r="AD3350">
        <f>(E3350 -$Y$7)/$Y$8</f>
        <v>-1.3821849342223185</v>
      </c>
      <c r="AE3350">
        <f t="shared" si="634"/>
        <v>0</v>
      </c>
      <c r="AG3350">
        <f>(A3350 -$W$7)/$W$8</f>
        <v>1.1727054241270012</v>
      </c>
      <c r="AH3350">
        <f>(B3350 -$X$7)/$X$8</f>
        <v>-8.4652458078428139E-2</v>
      </c>
      <c r="AI3350">
        <f>(F3350 -$Z$7)/$Z$8</f>
        <v>-1.185561036017394</v>
      </c>
      <c r="AJ3350">
        <f>(I3350 -$AA$7)/$AA$8</f>
        <v>0.41145108517868284</v>
      </c>
      <c r="AK3350">
        <f t="shared" si="635"/>
        <v>-1.9081649543993509</v>
      </c>
      <c r="AL3350">
        <f>IF(C3350="Low", 1, IF(C3350="Medium", 2, IF(C3350="High", 3, "")))</f>
        <v>2</v>
      </c>
      <c r="AM3350">
        <f>IF(G3350="Low", 1, IF(G3350="Medium", 2, IF(G3350="High", 3, "")))</f>
        <v>3</v>
      </c>
      <c r="AN3350">
        <f t="shared" si="637"/>
        <v>2</v>
      </c>
      <c r="AO3350">
        <f t="shared" si="638"/>
        <v>3</v>
      </c>
      <c r="AP3350">
        <f t="shared" si="639"/>
        <v>0</v>
      </c>
      <c r="AQ3350">
        <f>IF(H3350="Yes", 1, 0)</f>
        <v>1</v>
      </c>
      <c r="AR3350">
        <f>IF(D3350="Yes", 1, 0)</f>
        <v>1</v>
      </c>
      <c r="AS3350">
        <f t="shared" si="640"/>
        <v>1</v>
      </c>
      <c r="AT3350">
        <f t="shared" si="641"/>
        <v>0</v>
      </c>
      <c r="AU3350">
        <f t="shared" si="642"/>
        <v>0</v>
      </c>
      <c r="AV3350">
        <f t="shared" si="643"/>
        <v>0</v>
      </c>
      <c r="AX3350">
        <f t="shared" si="644"/>
        <v>1</v>
      </c>
    </row>
    <row r="3351" spans="1:50" x14ac:dyDescent="0.3">
      <c r="A3351">
        <v>14</v>
      </c>
      <c r="B3351">
        <v>78</v>
      </c>
      <c r="C3351" t="s">
        <v>22</v>
      </c>
      <c r="D3351" t="s">
        <v>21</v>
      </c>
      <c r="E3351">
        <v>8</v>
      </c>
      <c r="F3351">
        <v>85</v>
      </c>
      <c r="G3351" t="s">
        <v>22</v>
      </c>
      <c r="H3351" t="s">
        <v>21</v>
      </c>
      <c r="I3351">
        <v>2</v>
      </c>
      <c r="J3351" t="s">
        <v>22</v>
      </c>
      <c r="K3351" t="s">
        <v>34</v>
      </c>
      <c r="L3351" t="s">
        <v>28</v>
      </c>
      <c r="M3351">
        <v>4</v>
      </c>
      <c r="N3351" t="s">
        <v>20</v>
      </c>
      <c r="O3351" t="s">
        <v>25</v>
      </c>
      <c r="P3351" t="s">
        <v>26</v>
      </c>
      <c r="Q3351" t="s">
        <v>27</v>
      </c>
      <c r="R3351">
        <v>66</v>
      </c>
      <c r="T3351">
        <f t="shared" si="636"/>
        <v>0.11087138601974973</v>
      </c>
      <c r="U3351">
        <f t="shared" si="645"/>
        <v>67.666966730200073</v>
      </c>
      <c r="AD3351">
        <f>(E3351 -$Y$7)/$Y$8</f>
        <v>0.66139910137521774</v>
      </c>
      <c r="AE3351">
        <f t="shared" si="634"/>
        <v>0</v>
      </c>
      <c r="AG3351">
        <f>(A3351 -$W$7)/$W$8</f>
        <v>-0.9975273084355315</v>
      </c>
      <c r="AH3351">
        <f>(B3351 -$X$7)/$X$8</f>
        <v>-0.1712580310923911</v>
      </c>
      <c r="AI3351">
        <f>(F3351 -$Z$7)/$Z$8</f>
        <v>0.68960895692587809</v>
      </c>
      <c r="AJ3351">
        <f>(I3351 -$AA$7)/$AA$8</f>
        <v>0.41145108517868284</v>
      </c>
      <c r="AK3351">
        <f t="shared" si="635"/>
        <v>1.0011994733813825</v>
      </c>
      <c r="AL3351">
        <f>IF(C3351="Low", 1, IF(C3351="Medium", 2, IF(C3351="High", 3, "")))</f>
        <v>2</v>
      </c>
      <c r="AM3351">
        <f>IF(G3351="Low", 1, IF(G3351="Medium", 2, IF(G3351="High", 3, "")))</f>
        <v>2</v>
      </c>
      <c r="AN3351">
        <f t="shared" si="637"/>
        <v>2</v>
      </c>
      <c r="AO3351">
        <f t="shared" si="638"/>
        <v>1</v>
      </c>
      <c r="AP3351">
        <f t="shared" si="639"/>
        <v>0</v>
      </c>
      <c r="AQ3351">
        <f>IF(H3351="Yes", 1, 0)</f>
        <v>1</v>
      </c>
      <c r="AR3351">
        <f>IF(D3351="Yes", 1, 0)</f>
        <v>1</v>
      </c>
      <c r="AS3351">
        <f t="shared" si="640"/>
        <v>1</v>
      </c>
      <c r="AT3351">
        <f t="shared" si="641"/>
        <v>1</v>
      </c>
      <c r="AU3351">
        <f t="shared" si="642"/>
        <v>0</v>
      </c>
      <c r="AV3351">
        <f t="shared" si="643"/>
        <v>0</v>
      </c>
      <c r="AX3351">
        <f t="shared" si="644"/>
        <v>1</v>
      </c>
    </row>
    <row r="3352" spans="1:50" x14ac:dyDescent="0.3">
      <c r="A3352">
        <v>30</v>
      </c>
      <c r="B3352">
        <v>88</v>
      </c>
      <c r="C3352" t="s">
        <v>22</v>
      </c>
      <c r="D3352" t="s">
        <v>21</v>
      </c>
      <c r="E3352">
        <v>6</v>
      </c>
      <c r="F3352">
        <v>62</v>
      </c>
      <c r="G3352" t="s">
        <v>19</v>
      </c>
      <c r="H3352" t="s">
        <v>21</v>
      </c>
      <c r="I3352">
        <v>4</v>
      </c>
      <c r="J3352" t="s">
        <v>22</v>
      </c>
      <c r="K3352" t="s">
        <v>34</v>
      </c>
      <c r="L3352" t="s">
        <v>24</v>
      </c>
      <c r="M3352">
        <v>5</v>
      </c>
      <c r="N3352" t="s">
        <v>20</v>
      </c>
      <c r="O3352" t="s">
        <v>29</v>
      </c>
      <c r="P3352" t="s">
        <v>35</v>
      </c>
      <c r="Q3352" t="s">
        <v>31</v>
      </c>
      <c r="R3352">
        <v>73</v>
      </c>
      <c r="T3352">
        <f t="shared" si="636"/>
        <v>0.83067709551601177</v>
      </c>
      <c r="U3352">
        <f t="shared" si="645"/>
        <v>70.467127081428558</v>
      </c>
      <c r="AD3352">
        <f>(E3352 -$Y$7)/$Y$8</f>
        <v>-0.70099025568980644</v>
      </c>
      <c r="AE3352">
        <f t="shared" si="634"/>
        <v>0</v>
      </c>
      <c r="AG3352">
        <f>(A3352 -$W$7)/$W$8</f>
        <v>1.6735283624106625</v>
      </c>
      <c r="AH3352">
        <f>(B3352 -$X$7)/$X$8</f>
        <v>0.69479769904723843</v>
      </c>
      <c r="AI3352">
        <f>(F3352 -$Z$7)/$Z$8</f>
        <v>-0.9077580740998723</v>
      </c>
      <c r="AJ3352">
        <f>(I3352 -$AA$7)/$AA$8</f>
        <v>2.0368366276453838</v>
      </c>
      <c r="AK3352">
        <f t="shared" si="635"/>
        <v>1.9709876159749602</v>
      </c>
      <c r="AL3352">
        <f>IF(C3352="Low", 1, IF(C3352="Medium", 2, IF(C3352="High", 3, "")))</f>
        <v>2</v>
      </c>
      <c r="AM3352">
        <f>IF(G3352="Low", 1, IF(G3352="Medium", 2, IF(G3352="High", 3, "")))</f>
        <v>3</v>
      </c>
      <c r="AN3352">
        <f t="shared" si="637"/>
        <v>2</v>
      </c>
      <c r="AO3352">
        <f t="shared" si="638"/>
        <v>2</v>
      </c>
      <c r="AP3352">
        <f t="shared" si="639"/>
        <v>1</v>
      </c>
      <c r="AQ3352">
        <f>IF(H3352="Yes", 1, 0)</f>
        <v>1</v>
      </c>
      <c r="AR3352">
        <f>IF(D3352="Yes", 1, 0)</f>
        <v>1</v>
      </c>
      <c r="AS3352">
        <f t="shared" si="640"/>
        <v>1</v>
      </c>
      <c r="AT3352">
        <f t="shared" si="641"/>
        <v>0</v>
      </c>
      <c r="AU3352">
        <f t="shared" si="642"/>
        <v>1</v>
      </c>
      <c r="AV3352">
        <f t="shared" si="643"/>
        <v>1</v>
      </c>
      <c r="AX3352">
        <f t="shared" si="644"/>
        <v>1</v>
      </c>
    </row>
    <row r="3353" spans="1:50" x14ac:dyDescent="0.3">
      <c r="A3353">
        <v>18</v>
      </c>
      <c r="B3353">
        <v>85</v>
      </c>
      <c r="C3353" t="s">
        <v>18</v>
      </c>
      <c r="D3353" t="s">
        <v>21</v>
      </c>
      <c r="E3353">
        <v>10</v>
      </c>
      <c r="F3353">
        <v>89</v>
      </c>
      <c r="G3353" t="s">
        <v>22</v>
      </c>
      <c r="H3353" t="s">
        <v>21</v>
      </c>
      <c r="I3353">
        <v>1</v>
      </c>
      <c r="J3353" t="s">
        <v>22</v>
      </c>
      <c r="K3353" t="s">
        <v>34</v>
      </c>
      <c r="L3353" t="s">
        <v>24</v>
      </c>
      <c r="M3353">
        <v>3</v>
      </c>
      <c r="N3353" t="s">
        <v>20</v>
      </c>
      <c r="O3353" t="s">
        <v>25</v>
      </c>
      <c r="P3353" t="s">
        <v>26</v>
      </c>
      <c r="Q3353" t="s">
        <v>31</v>
      </c>
      <c r="R3353">
        <v>68</v>
      </c>
      <c r="T3353">
        <f t="shared" si="636"/>
        <v>0.29997762727643751</v>
      </c>
      <c r="U3353">
        <f t="shared" si="645"/>
        <v>68.402620521147909</v>
      </c>
      <c r="AD3353">
        <f>(E3353 -$Y$7)/$Y$8</f>
        <v>2.0237884584402419</v>
      </c>
      <c r="AE3353">
        <f t="shared" si="634"/>
        <v>0</v>
      </c>
      <c r="AG3353">
        <f>(A3353 -$W$7)/$W$8</f>
        <v>-0.32976339072398297</v>
      </c>
      <c r="AH3353">
        <f>(B3353 -$X$7)/$X$8</f>
        <v>0.43498098000534957</v>
      </c>
      <c r="AI3353">
        <f>(F3353 -$Z$7)/$Z$8</f>
        <v>0.96741191884339983</v>
      </c>
      <c r="AJ3353">
        <f>(I3353 -$AA$7)/$AA$8</f>
        <v>-0.40124168605466753</v>
      </c>
      <c r="AK3353">
        <f t="shared" si="635"/>
        <v>3.141133078780467E-2</v>
      </c>
      <c r="AL3353">
        <f>IF(C3353="Low", 1, IF(C3353="Medium", 2, IF(C3353="High", 3, "")))</f>
        <v>1</v>
      </c>
      <c r="AM3353">
        <f>IF(G3353="Low", 1, IF(G3353="Medium", 2, IF(G3353="High", 3, "")))</f>
        <v>2</v>
      </c>
      <c r="AN3353">
        <f t="shared" si="637"/>
        <v>2</v>
      </c>
      <c r="AO3353">
        <f t="shared" si="638"/>
        <v>1</v>
      </c>
      <c r="AP3353">
        <f t="shared" si="639"/>
        <v>1</v>
      </c>
      <c r="AQ3353">
        <f>IF(H3353="Yes", 1, 0)</f>
        <v>1</v>
      </c>
      <c r="AR3353">
        <f>IF(D3353="Yes", 1, 0)</f>
        <v>1</v>
      </c>
      <c r="AS3353">
        <f t="shared" si="640"/>
        <v>1</v>
      </c>
      <c r="AT3353">
        <f t="shared" si="641"/>
        <v>1</v>
      </c>
      <c r="AU3353">
        <f t="shared" si="642"/>
        <v>0</v>
      </c>
      <c r="AV3353">
        <f t="shared" si="643"/>
        <v>0</v>
      </c>
      <c r="AX3353">
        <f t="shared" si="644"/>
        <v>1</v>
      </c>
    </row>
    <row r="3354" spans="1:50" x14ac:dyDescent="0.3">
      <c r="A3354">
        <v>30</v>
      </c>
      <c r="B3354">
        <v>86</v>
      </c>
      <c r="C3354" t="s">
        <v>22</v>
      </c>
      <c r="D3354" t="s">
        <v>20</v>
      </c>
      <c r="E3354">
        <v>4</v>
      </c>
      <c r="F3354">
        <v>85</v>
      </c>
      <c r="G3354" t="s">
        <v>19</v>
      </c>
      <c r="H3354" t="s">
        <v>21</v>
      </c>
      <c r="I3354">
        <v>2</v>
      </c>
      <c r="J3354" t="s">
        <v>22</v>
      </c>
      <c r="K3354" t="s">
        <v>34</v>
      </c>
      <c r="L3354" t="s">
        <v>32</v>
      </c>
      <c r="M3354">
        <v>5</v>
      </c>
      <c r="N3354" t="s">
        <v>21</v>
      </c>
      <c r="O3354" t="s">
        <v>33</v>
      </c>
      <c r="P3354" t="s">
        <v>35</v>
      </c>
      <c r="Q3354" t="s">
        <v>27</v>
      </c>
      <c r="R3354">
        <v>72</v>
      </c>
      <c r="T3354">
        <f t="shared" si="636"/>
        <v>0.68849136222385088</v>
      </c>
      <c r="U3354">
        <f t="shared" si="645"/>
        <v>69.914001637128194</v>
      </c>
      <c r="AD3354">
        <f>(E3354 -$Y$7)/$Y$8</f>
        <v>-2.0633796127548307</v>
      </c>
      <c r="AE3354">
        <f t="shared" si="634"/>
        <v>0</v>
      </c>
      <c r="AG3354">
        <f>(A3354 -$W$7)/$W$8</f>
        <v>1.6735283624106625</v>
      </c>
      <c r="AH3354">
        <f>(B3354 -$X$7)/$X$8</f>
        <v>0.52158655301931256</v>
      </c>
      <c r="AI3354">
        <f>(F3354 -$Z$7)/$Z$8</f>
        <v>0.68960895692587809</v>
      </c>
      <c r="AJ3354">
        <f>(I3354 -$AA$7)/$AA$8</f>
        <v>0.41145108517868284</v>
      </c>
      <c r="AK3354">
        <f t="shared" si="635"/>
        <v>1.9709876159749602</v>
      </c>
      <c r="AL3354">
        <f>IF(C3354="Low", 1, IF(C3354="Medium", 2, IF(C3354="High", 3, "")))</f>
        <v>2</v>
      </c>
      <c r="AM3354">
        <f>IF(G3354="Low", 1, IF(G3354="Medium", 2, IF(G3354="High", 3, "")))</f>
        <v>3</v>
      </c>
      <c r="AN3354">
        <f t="shared" si="637"/>
        <v>2</v>
      </c>
      <c r="AO3354">
        <f t="shared" si="638"/>
        <v>3</v>
      </c>
      <c r="AP3354">
        <f t="shared" si="639"/>
        <v>0</v>
      </c>
      <c r="AQ3354">
        <f>IF(H3354="Yes", 1, 0)</f>
        <v>1</v>
      </c>
      <c r="AR3354">
        <f>IF(D3354="Yes", 1, 0)</f>
        <v>0</v>
      </c>
      <c r="AS3354">
        <f t="shared" si="640"/>
        <v>0</v>
      </c>
      <c r="AT3354">
        <f t="shared" si="641"/>
        <v>0</v>
      </c>
      <c r="AU3354">
        <f t="shared" si="642"/>
        <v>1</v>
      </c>
      <c r="AV3354">
        <f t="shared" si="643"/>
        <v>0</v>
      </c>
      <c r="AX3354">
        <f t="shared" si="644"/>
        <v>0</v>
      </c>
    </row>
    <row r="3355" spans="1:50" x14ac:dyDescent="0.3">
      <c r="A3355">
        <v>24</v>
      </c>
      <c r="B3355">
        <v>89</v>
      </c>
      <c r="C3355" t="s">
        <v>22</v>
      </c>
      <c r="D3355" t="s">
        <v>21</v>
      </c>
      <c r="E3355">
        <v>5</v>
      </c>
      <c r="F3355">
        <v>87</v>
      </c>
      <c r="G3355" t="s">
        <v>22</v>
      </c>
      <c r="H3355" t="s">
        <v>20</v>
      </c>
      <c r="I3355">
        <v>3</v>
      </c>
      <c r="J3355" t="s">
        <v>22</v>
      </c>
      <c r="K3355" t="s">
        <v>23</v>
      </c>
      <c r="L3355" t="s">
        <v>32</v>
      </c>
      <c r="M3355">
        <v>0</v>
      </c>
      <c r="N3355" t="s">
        <v>20</v>
      </c>
      <c r="O3355" t="s">
        <v>25</v>
      </c>
      <c r="P3355" t="s">
        <v>26</v>
      </c>
      <c r="Q3355" t="s">
        <v>31</v>
      </c>
      <c r="R3355">
        <v>70</v>
      </c>
      <c r="T3355">
        <f t="shared" si="636"/>
        <v>0.485634240919944</v>
      </c>
      <c r="U3355">
        <f t="shared" si="645"/>
        <v>69.124854704080008</v>
      </c>
      <c r="AD3355">
        <f>(E3355 -$Y$7)/$Y$8</f>
        <v>-1.3821849342223185</v>
      </c>
      <c r="AE3355">
        <f t="shared" si="634"/>
        <v>1</v>
      </c>
      <c r="AG3355">
        <f>(A3355 -$W$7)/$W$8</f>
        <v>0.67188248584333976</v>
      </c>
      <c r="AH3355">
        <f>(B3355 -$X$7)/$X$8</f>
        <v>0.78140327206120141</v>
      </c>
      <c r="AI3355">
        <f>(F3355 -$Z$7)/$Z$8</f>
        <v>0.82851043788463896</v>
      </c>
      <c r="AJ3355">
        <f>(I3355 -$AA$7)/$AA$8</f>
        <v>1.2241438564120333</v>
      </c>
      <c r="AK3355">
        <f t="shared" si="635"/>
        <v>-2.8779530969929286</v>
      </c>
      <c r="AL3355">
        <f>IF(C3355="Low", 1, IF(C3355="Medium", 2, IF(C3355="High", 3, "")))</f>
        <v>2</v>
      </c>
      <c r="AM3355">
        <f>IF(G3355="Low", 1, IF(G3355="Medium", 2, IF(G3355="High", 3, "")))</f>
        <v>2</v>
      </c>
      <c r="AN3355">
        <f t="shared" si="637"/>
        <v>2</v>
      </c>
      <c r="AO3355">
        <f t="shared" si="638"/>
        <v>1</v>
      </c>
      <c r="AP3355">
        <f t="shared" si="639"/>
        <v>0</v>
      </c>
      <c r="AQ3355">
        <f>IF(H3355="Yes", 1, 0)</f>
        <v>0</v>
      </c>
      <c r="AR3355">
        <f>IF(D3355="Yes", 1, 0)</f>
        <v>1</v>
      </c>
      <c r="AS3355">
        <f t="shared" si="640"/>
        <v>1</v>
      </c>
      <c r="AT3355">
        <f t="shared" si="641"/>
        <v>1</v>
      </c>
      <c r="AU3355">
        <f t="shared" si="642"/>
        <v>1</v>
      </c>
      <c r="AV3355">
        <f t="shared" si="643"/>
        <v>0</v>
      </c>
      <c r="AX3355">
        <f t="shared" si="644"/>
        <v>0</v>
      </c>
    </row>
    <row r="3356" spans="1:50" x14ac:dyDescent="0.3">
      <c r="A3356">
        <v>19</v>
      </c>
      <c r="B3356">
        <v>72</v>
      </c>
      <c r="C3356" t="s">
        <v>22</v>
      </c>
      <c r="D3356" t="s">
        <v>21</v>
      </c>
      <c r="E3356">
        <v>5</v>
      </c>
      <c r="F3356">
        <v>85</v>
      </c>
      <c r="G3356" t="s">
        <v>19</v>
      </c>
      <c r="H3356" t="s">
        <v>21</v>
      </c>
      <c r="I3356">
        <v>1</v>
      </c>
      <c r="J3356" t="s">
        <v>22</v>
      </c>
      <c r="K3356" t="s">
        <v>34</v>
      </c>
      <c r="L3356" t="s">
        <v>32</v>
      </c>
      <c r="M3356">
        <v>4</v>
      </c>
      <c r="N3356" t="s">
        <v>20</v>
      </c>
      <c r="O3356" t="s">
        <v>29</v>
      </c>
      <c r="P3356" t="s">
        <v>26</v>
      </c>
      <c r="Q3356" t="s">
        <v>31</v>
      </c>
      <c r="R3356">
        <v>66</v>
      </c>
      <c r="T3356">
        <f t="shared" si="636"/>
        <v>0.18341194986834425</v>
      </c>
      <c r="U3356">
        <f t="shared" si="645"/>
        <v>67.949161228055246</v>
      </c>
      <c r="AD3356">
        <f>(E3356 -$Y$7)/$Y$8</f>
        <v>-1.3821849342223185</v>
      </c>
      <c r="AE3356">
        <f t="shared" si="634"/>
        <v>0</v>
      </c>
      <c r="AG3356">
        <f>(A3356 -$W$7)/$W$8</f>
        <v>-0.16282241129609587</v>
      </c>
      <c r="AH3356">
        <f>(B3356 -$X$7)/$X$8</f>
        <v>-0.69089146917616884</v>
      </c>
      <c r="AI3356">
        <f>(F3356 -$Z$7)/$Z$8</f>
        <v>0.68960895692587809</v>
      </c>
      <c r="AJ3356">
        <f>(I3356 -$AA$7)/$AA$8</f>
        <v>-0.40124168605466753</v>
      </c>
      <c r="AK3356">
        <f t="shared" si="635"/>
        <v>1.0011994733813825</v>
      </c>
      <c r="AL3356">
        <f>IF(C3356="Low", 1, IF(C3356="Medium", 2, IF(C3356="High", 3, "")))</f>
        <v>2</v>
      </c>
      <c r="AM3356">
        <f>IF(G3356="Low", 1, IF(G3356="Medium", 2, IF(G3356="High", 3, "")))</f>
        <v>3</v>
      </c>
      <c r="AN3356">
        <f t="shared" si="637"/>
        <v>2</v>
      </c>
      <c r="AO3356">
        <f t="shared" si="638"/>
        <v>2</v>
      </c>
      <c r="AP3356">
        <f t="shared" si="639"/>
        <v>0</v>
      </c>
      <c r="AQ3356">
        <f>IF(H3356="Yes", 1, 0)</f>
        <v>1</v>
      </c>
      <c r="AR3356">
        <f>IF(D3356="Yes", 1, 0)</f>
        <v>1</v>
      </c>
      <c r="AS3356">
        <f t="shared" si="640"/>
        <v>1</v>
      </c>
      <c r="AT3356">
        <f t="shared" si="641"/>
        <v>1</v>
      </c>
      <c r="AU3356">
        <f t="shared" si="642"/>
        <v>0</v>
      </c>
      <c r="AV3356">
        <f t="shared" si="643"/>
        <v>0</v>
      </c>
      <c r="AX3356">
        <f t="shared" si="644"/>
        <v>1</v>
      </c>
    </row>
    <row r="3357" spans="1:50" x14ac:dyDescent="0.3">
      <c r="A3357">
        <v>17</v>
      </c>
      <c r="B3357">
        <v>73</v>
      </c>
      <c r="C3357" t="s">
        <v>18</v>
      </c>
      <c r="D3357" t="s">
        <v>21</v>
      </c>
      <c r="E3357">
        <v>5</v>
      </c>
      <c r="F3357">
        <v>85</v>
      </c>
      <c r="G3357" t="s">
        <v>19</v>
      </c>
      <c r="H3357" t="s">
        <v>21</v>
      </c>
      <c r="I3357">
        <v>3</v>
      </c>
      <c r="J3357" t="s">
        <v>22</v>
      </c>
      <c r="K3357" t="s">
        <v>23</v>
      </c>
      <c r="L3357" t="s">
        <v>24</v>
      </c>
      <c r="M3357">
        <v>1</v>
      </c>
      <c r="N3357" t="s">
        <v>20</v>
      </c>
      <c r="O3357" t="s">
        <v>29</v>
      </c>
      <c r="P3357" t="s">
        <v>26</v>
      </c>
      <c r="Q3357" t="s">
        <v>31</v>
      </c>
      <c r="R3357">
        <v>66</v>
      </c>
      <c r="T3357">
        <f t="shared" si="636"/>
        <v>0.17400732782700956</v>
      </c>
      <c r="U3357">
        <f t="shared" si="645"/>
        <v>67.912575730870373</v>
      </c>
      <c r="AD3357">
        <f>(E3357 -$Y$7)/$Y$8</f>
        <v>-1.3821849342223185</v>
      </c>
      <c r="AE3357">
        <f t="shared" si="634"/>
        <v>1</v>
      </c>
      <c r="AG3357">
        <f>(A3357 -$W$7)/$W$8</f>
        <v>-0.49670437015187013</v>
      </c>
      <c r="AH3357">
        <f>(B3357 -$X$7)/$X$8</f>
        <v>-0.60428589616220585</v>
      </c>
      <c r="AI3357">
        <f>(F3357 -$Z$7)/$Z$8</f>
        <v>0.68960895692587809</v>
      </c>
      <c r="AJ3357">
        <f>(I3357 -$AA$7)/$AA$8</f>
        <v>1.2241438564120333</v>
      </c>
      <c r="AK3357">
        <f t="shared" si="635"/>
        <v>-1.9081649543993509</v>
      </c>
      <c r="AL3357">
        <f>IF(C3357="Low", 1, IF(C3357="Medium", 2, IF(C3357="High", 3, "")))</f>
        <v>1</v>
      </c>
      <c r="AM3357">
        <f>IF(G3357="Low", 1, IF(G3357="Medium", 2, IF(G3357="High", 3, "")))</f>
        <v>3</v>
      </c>
      <c r="AN3357">
        <f t="shared" si="637"/>
        <v>2</v>
      </c>
      <c r="AO3357">
        <f t="shared" si="638"/>
        <v>2</v>
      </c>
      <c r="AP3357">
        <f t="shared" si="639"/>
        <v>1</v>
      </c>
      <c r="AQ3357">
        <f>IF(H3357="Yes", 1, 0)</f>
        <v>1</v>
      </c>
      <c r="AR3357">
        <f>IF(D3357="Yes", 1, 0)</f>
        <v>1</v>
      </c>
      <c r="AS3357">
        <f t="shared" si="640"/>
        <v>1</v>
      </c>
      <c r="AT3357">
        <f t="shared" si="641"/>
        <v>1</v>
      </c>
      <c r="AU3357">
        <f t="shared" si="642"/>
        <v>0</v>
      </c>
      <c r="AV3357">
        <f t="shared" si="643"/>
        <v>0</v>
      </c>
      <c r="AX3357">
        <f t="shared" si="644"/>
        <v>1</v>
      </c>
    </row>
    <row r="3358" spans="1:50" x14ac:dyDescent="0.3">
      <c r="A3358">
        <v>18</v>
      </c>
      <c r="B3358">
        <v>78</v>
      </c>
      <c r="C3358" t="s">
        <v>18</v>
      </c>
      <c r="D3358" t="s">
        <v>21</v>
      </c>
      <c r="E3358">
        <v>8</v>
      </c>
      <c r="F3358">
        <v>77</v>
      </c>
      <c r="G3358" t="s">
        <v>22</v>
      </c>
      <c r="H3358" t="s">
        <v>21</v>
      </c>
      <c r="I3358">
        <v>2</v>
      </c>
      <c r="J3358" t="s">
        <v>19</v>
      </c>
      <c r="K3358" t="s">
        <v>34</v>
      </c>
      <c r="L3358" t="s">
        <v>32</v>
      </c>
      <c r="M3358">
        <v>4</v>
      </c>
      <c r="N3358" t="s">
        <v>20</v>
      </c>
      <c r="O3358" t="s">
        <v>29</v>
      </c>
      <c r="P3358" t="s">
        <v>26</v>
      </c>
      <c r="Q3358" t="s">
        <v>31</v>
      </c>
      <c r="R3358">
        <v>66</v>
      </c>
      <c r="T3358">
        <f t="shared" si="636"/>
        <v>0.19295965155768052</v>
      </c>
      <c r="U3358">
        <f t="shared" si="645"/>
        <v>67.986303328156879</v>
      </c>
      <c r="AD3358">
        <f>(E3358 -$Y$7)/$Y$8</f>
        <v>0.66139910137521774</v>
      </c>
      <c r="AE3358">
        <f t="shared" si="634"/>
        <v>0</v>
      </c>
      <c r="AG3358">
        <f>(A3358 -$W$7)/$W$8</f>
        <v>-0.32976339072398297</v>
      </c>
      <c r="AH3358">
        <f>(B3358 -$X$7)/$X$8</f>
        <v>-0.1712580310923911</v>
      </c>
      <c r="AI3358">
        <f>(F3358 -$Z$7)/$Z$8</f>
        <v>0.13400303309083447</v>
      </c>
      <c r="AJ3358">
        <f>(I3358 -$AA$7)/$AA$8</f>
        <v>0.41145108517868284</v>
      </c>
      <c r="AK3358">
        <f t="shared" si="635"/>
        <v>1.0011994733813825</v>
      </c>
      <c r="AL3358">
        <f>IF(C3358="Low", 1, IF(C3358="Medium", 2, IF(C3358="High", 3, "")))</f>
        <v>1</v>
      </c>
      <c r="AM3358">
        <f>IF(G3358="Low", 1, IF(G3358="Medium", 2, IF(G3358="High", 3, "")))</f>
        <v>2</v>
      </c>
      <c r="AN3358">
        <f t="shared" si="637"/>
        <v>3</v>
      </c>
      <c r="AO3358">
        <f t="shared" si="638"/>
        <v>2</v>
      </c>
      <c r="AP3358">
        <f t="shared" si="639"/>
        <v>0</v>
      </c>
      <c r="AQ3358">
        <f>IF(H3358="Yes", 1, 0)</f>
        <v>1</v>
      </c>
      <c r="AR3358">
        <f>IF(D3358="Yes", 1, 0)</f>
        <v>1</v>
      </c>
      <c r="AS3358">
        <f t="shared" si="640"/>
        <v>1</v>
      </c>
      <c r="AT3358">
        <f t="shared" si="641"/>
        <v>1</v>
      </c>
      <c r="AU3358">
        <f t="shared" si="642"/>
        <v>0</v>
      </c>
      <c r="AV3358">
        <f t="shared" si="643"/>
        <v>0</v>
      </c>
      <c r="AX3358">
        <f t="shared" si="644"/>
        <v>1</v>
      </c>
    </row>
    <row r="3359" spans="1:50" x14ac:dyDescent="0.3">
      <c r="A3359">
        <v>23</v>
      </c>
      <c r="B3359">
        <v>72</v>
      </c>
      <c r="C3359" t="s">
        <v>19</v>
      </c>
      <c r="D3359" t="s">
        <v>21</v>
      </c>
      <c r="E3359">
        <v>10</v>
      </c>
      <c r="F3359">
        <v>84</v>
      </c>
      <c r="G3359" t="s">
        <v>18</v>
      </c>
      <c r="H3359" t="s">
        <v>21</v>
      </c>
      <c r="I3359">
        <v>2</v>
      </c>
      <c r="J3359" t="s">
        <v>22</v>
      </c>
      <c r="K3359" t="s">
        <v>23</v>
      </c>
      <c r="L3359" t="s">
        <v>28</v>
      </c>
      <c r="M3359">
        <v>2</v>
      </c>
      <c r="N3359" t="s">
        <v>20</v>
      </c>
      <c r="O3359" t="s">
        <v>25</v>
      </c>
      <c r="P3359" t="s">
        <v>30</v>
      </c>
      <c r="Q3359" t="s">
        <v>27</v>
      </c>
      <c r="R3359">
        <v>65</v>
      </c>
      <c r="T3359">
        <f t="shared" si="636"/>
        <v>0.177951698357323</v>
      </c>
      <c r="U3359">
        <f t="shared" si="645"/>
        <v>67.927919968660973</v>
      </c>
      <c r="AD3359">
        <f>(E3359 -$Y$7)/$Y$8</f>
        <v>2.0237884584402419</v>
      </c>
      <c r="AE3359">
        <f t="shared" si="634"/>
        <v>1</v>
      </c>
      <c r="AG3359">
        <f>(A3359 -$W$7)/$W$8</f>
        <v>0.50494150641545266</v>
      </c>
      <c r="AH3359">
        <f>(B3359 -$X$7)/$X$8</f>
        <v>-0.69089146917616884</v>
      </c>
      <c r="AI3359">
        <f>(F3359 -$Z$7)/$Z$8</f>
        <v>0.6201582164464976</v>
      </c>
      <c r="AJ3359">
        <f>(I3359 -$AA$7)/$AA$8</f>
        <v>0.41145108517868284</v>
      </c>
      <c r="AK3359">
        <f t="shared" si="635"/>
        <v>-0.93837681180577304</v>
      </c>
      <c r="AL3359">
        <f>IF(C3359="Low", 1, IF(C3359="Medium", 2, IF(C3359="High", 3, "")))</f>
        <v>3</v>
      </c>
      <c r="AM3359">
        <f>IF(G3359="Low", 1, IF(G3359="Medium", 2, IF(G3359="High", 3, "")))</f>
        <v>1</v>
      </c>
      <c r="AN3359">
        <f t="shared" si="637"/>
        <v>2</v>
      </c>
      <c r="AO3359">
        <f t="shared" si="638"/>
        <v>1</v>
      </c>
      <c r="AP3359">
        <f t="shared" si="639"/>
        <v>0</v>
      </c>
      <c r="AQ3359">
        <f>IF(H3359="Yes", 1, 0)</f>
        <v>1</v>
      </c>
      <c r="AR3359">
        <f>IF(D3359="Yes", 1, 0)</f>
        <v>1</v>
      </c>
      <c r="AS3359">
        <f t="shared" si="640"/>
        <v>1</v>
      </c>
      <c r="AT3359">
        <f t="shared" si="641"/>
        <v>0</v>
      </c>
      <c r="AU3359">
        <f t="shared" si="642"/>
        <v>0</v>
      </c>
      <c r="AV3359">
        <f t="shared" si="643"/>
        <v>0</v>
      </c>
      <c r="AX3359">
        <f t="shared" si="644"/>
        <v>1</v>
      </c>
    </row>
    <row r="3360" spans="1:50" x14ac:dyDescent="0.3">
      <c r="A3360">
        <v>20</v>
      </c>
      <c r="B3360">
        <v>99</v>
      </c>
      <c r="C3360" t="s">
        <v>19</v>
      </c>
      <c r="D3360" t="s">
        <v>21</v>
      </c>
      <c r="E3360">
        <v>9</v>
      </c>
      <c r="F3360">
        <v>76</v>
      </c>
      <c r="G3360" t="s">
        <v>19</v>
      </c>
      <c r="H3360" t="s">
        <v>21</v>
      </c>
      <c r="I3360">
        <v>2</v>
      </c>
      <c r="J3360" t="s">
        <v>22</v>
      </c>
      <c r="K3360" t="s">
        <v>23</v>
      </c>
      <c r="L3360" t="s">
        <v>32</v>
      </c>
      <c r="M3360">
        <v>5</v>
      </c>
      <c r="N3360" t="s">
        <v>20</v>
      </c>
      <c r="O3360" t="s">
        <v>29</v>
      </c>
      <c r="P3360" t="s">
        <v>35</v>
      </c>
      <c r="Q3360" t="s">
        <v>27</v>
      </c>
      <c r="R3360">
        <v>71</v>
      </c>
      <c r="T3360">
        <f t="shared" si="636"/>
        <v>0.75324620130092457</v>
      </c>
      <c r="U3360">
        <f t="shared" si="645"/>
        <v>70.165908409388592</v>
      </c>
      <c r="AD3360">
        <f>(E3360 -$Y$7)/$Y$8</f>
        <v>1.3425937799077299</v>
      </c>
      <c r="AE3360">
        <f t="shared" si="634"/>
        <v>1</v>
      </c>
      <c r="AG3360">
        <f>(A3360 -$W$7)/$W$8</f>
        <v>4.1185681317912485E-3</v>
      </c>
      <c r="AH3360">
        <f>(B3360 -$X$7)/$X$8</f>
        <v>1.6474590022008309</v>
      </c>
      <c r="AI3360">
        <f>(F3360 -$Z$7)/$Z$8</f>
        <v>6.455229261145401E-2</v>
      </c>
      <c r="AJ3360">
        <f>(I3360 -$AA$7)/$AA$8</f>
        <v>0.41145108517868284</v>
      </c>
      <c r="AK3360">
        <f t="shared" si="635"/>
        <v>1.9709876159749602</v>
      </c>
      <c r="AL3360">
        <f>IF(C3360="Low", 1, IF(C3360="Medium", 2, IF(C3360="High", 3, "")))</f>
        <v>3</v>
      </c>
      <c r="AM3360">
        <f>IF(G3360="Low", 1, IF(G3360="Medium", 2, IF(G3360="High", 3, "")))</f>
        <v>3</v>
      </c>
      <c r="AN3360">
        <f t="shared" si="637"/>
        <v>2</v>
      </c>
      <c r="AO3360">
        <f t="shared" si="638"/>
        <v>2</v>
      </c>
      <c r="AP3360">
        <f t="shared" si="639"/>
        <v>0</v>
      </c>
      <c r="AQ3360">
        <f>IF(H3360="Yes", 1, 0)</f>
        <v>1</v>
      </c>
      <c r="AR3360">
        <f>IF(D3360="Yes", 1, 0)</f>
        <v>1</v>
      </c>
      <c r="AS3360">
        <f t="shared" si="640"/>
        <v>1</v>
      </c>
      <c r="AT3360">
        <f t="shared" si="641"/>
        <v>0</v>
      </c>
      <c r="AU3360">
        <f t="shared" si="642"/>
        <v>1</v>
      </c>
      <c r="AV3360">
        <f t="shared" si="643"/>
        <v>1</v>
      </c>
      <c r="AX3360">
        <f t="shared" si="644"/>
        <v>1</v>
      </c>
    </row>
    <row r="3361" spans="1:50" x14ac:dyDescent="0.3">
      <c r="A3361">
        <v>16</v>
      </c>
      <c r="B3361">
        <v>93</v>
      </c>
      <c r="C3361" t="s">
        <v>18</v>
      </c>
      <c r="D3361" t="s">
        <v>21</v>
      </c>
      <c r="E3361">
        <v>7</v>
      </c>
      <c r="F3361">
        <v>60</v>
      </c>
      <c r="G3361" t="s">
        <v>22</v>
      </c>
      <c r="H3361" t="s">
        <v>21</v>
      </c>
      <c r="I3361">
        <v>1</v>
      </c>
      <c r="J3361" t="s">
        <v>22</v>
      </c>
      <c r="K3361" t="s">
        <v>23</v>
      </c>
      <c r="L3361" t="s">
        <v>24</v>
      </c>
      <c r="M3361">
        <v>1</v>
      </c>
      <c r="N3361" t="s">
        <v>20</v>
      </c>
      <c r="O3361" t="s">
        <v>25</v>
      </c>
      <c r="P3361" t="s">
        <v>30</v>
      </c>
      <c r="Q3361" t="s">
        <v>31</v>
      </c>
      <c r="R3361">
        <v>66</v>
      </c>
      <c r="T3361">
        <f t="shared" si="636"/>
        <v>0.16413262121048794</v>
      </c>
      <c r="U3361">
        <f t="shared" si="645"/>
        <v>67.874161528839451</v>
      </c>
      <c r="AD3361">
        <f>(E3361 -$Y$7)/$Y$8</f>
        <v>-1.9795577157294329E-2</v>
      </c>
      <c r="AE3361">
        <f t="shared" si="634"/>
        <v>1</v>
      </c>
      <c r="AG3361">
        <f>(A3361 -$W$7)/$W$8</f>
        <v>-0.66364534957975729</v>
      </c>
      <c r="AH3361">
        <f>(B3361 -$X$7)/$X$8</f>
        <v>1.1278255641170531</v>
      </c>
      <c r="AI3361">
        <f>(F3361 -$Z$7)/$Z$8</f>
        <v>-1.0466595550586331</v>
      </c>
      <c r="AJ3361">
        <f>(I3361 -$AA$7)/$AA$8</f>
        <v>-0.40124168605466753</v>
      </c>
      <c r="AK3361">
        <f t="shared" si="635"/>
        <v>-1.9081649543993509</v>
      </c>
      <c r="AL3361">
        <f>IF(C3361="Low", 1, IF(C3361="Medium", 2, IF(C3361="High", 3, "")))</f>
        <v>1</v>
      </c>
      <c r="AM3361">
        <f>IF(G3361="Low", 1, IF(G3361="Medium", 2, IF(G3361="High", 3, "")))</f>
        <v>2</v>
      </c>
      <c r="AN3361">
        <f t="shared" si="637"/>
        <v>2</v>
      </c>
      <c r="AO3361">
        <f t="shared" si="638"/>
        <v>1</v>
      </c>
      <c r="AP3361">
        <f t="shared" si="639"/>
        <v>1</v>
      </c>
      <c r="AQ3361">
        <f>IF(H3361="Yes", 1, 0)</f>
        <v>1</v>
      </c>
      <c r="AR3361">
        <f>IF(D3361="Yes", 1, 0)</f>
        <v>1</v>
      </c>
      <c r="AS3361">
        <f t="shared" si="640"/>
        <v>1</v>
      </c>
      <c r="AT3361">
        <f t="shared" si="641"/>
        <v>0</v>
      </c>
      <c r="AU3361">
        <f t="shared" si="642"/>
        <v>0</v>
      </c>
      <c r="AV3361">
        <f t="shared" si="643"/>
        <v>0</v>
      </c>
      <c r="AX3361">
        <f t="shared" si="644"/>
        <v>1</v>
      </c>
    </row>
    <row r="3362" spans="1:50" x14ac:dyDescent="0.3">
      <c r="A3362">
        <v>19</v>
      </c>
      <c r="B3362">
        <v>67</v>
      </c>
      <c r="C3362" t="s">
        <v>22</v>
      </c>
      <c r="D3362" t="s">
        <v>20</v>
      </c>
      <c r="E3362">
        <v>7</v>
      </c>
      <c r="F3362">
        <v>61</v>
      </c>
      <c r="G3362" t="s">
        <v>19</v>
      </c>
      <c r="H3362" t="s">
        <v>21</v>
      </c>
      <c r="I3362">
        <v>1</v>
      </c>
      <c r="J3362" t="s">
        <v>22</v>
      </c>
      <c r="K3362" t="s">
        <v>34</v>
      </c>
      <c r="L3362" t="s">
        <v>32</v>
      </c>
      <c r="M3362">
        <v>4</v>
      </c>
      <c r="N3362" t="s">
        <v>20</v>
      </c>
      <c r="O3362" t="s">
        <v>29</v>
      </c>
      <c r="P3362" t="s">
        <v>30</v>
      </c>
      <c r="Q3362" t="s">
        <v>31</v>
      </c>
      <c r="R3362">
        <v>63</v>
      </c>
      <c r="T3362">
        <f t="shared" si="636"/>
        <v>-0.11933305996607903</v>
      </c>
      <c r="U3362">
        <f t="shared" si="645"/>
        <v>66.771434291624175</v>
      </c>
      <c r="AD3362">
        <f>(E3362 -$Y$7)/$Y$8</f>
        <v>-1.9795577157294329E-2</v>
      </c>
      <c r="AE3362">
        <f t="shared" si="634"/>
        <v>0</v>
      </c>
      <c r="AG3362">
        <f>(A3362 -$W$7)/$W$8</f>
        <v>-0.16282241129609587</v>
      </c>
      <c r="AH3362">
        <f>(B3362 -$X$7)/$X$8</f>
        <v>-1.1239193342459837</v>
      </c>
      <c r="AI3362">
        <f>(F3362 -$Z$7)/$Z$8</f>
        <v>-0.97720881457925268</v>
      </c>
      <c r="AJ3362">
        <f>(I3362 -$AA$7)/$AA$8</f>
        <v>-0.40124168605466753</v>
      </c>
      <c r="AK3362">
        <f t="shared" si="635"/>
        <v>1.0011994733813825</v>
      </c>
      <c r="AL3362">
        <f>IF(C3362="Low", 1, IF(C3362="Medium", 2, IF(C3362="High", 3, "")))</f>
        <v>2</v>
      </c>
      <c r="AM3362">
        <f>IF(G3362="Low", 1, IF(G3362="Medium", 2, IF(G3362="High", 3, "")))</f>
        <v>3</v>
      </c>
      <c r="AN3362">
        <f t="shared" si="637"/>
        <v>2</v>
      </c>
      <c r="AO3362">
        <f t="shared" si="638"/>
        <v>2</v>
      </c>
      <c r="AP3362">
        <f t="shared" si="639"/>
        <v>0</v>
      </c>
      <c r="AQ3362">
        <f>IF(H3362="Yes", 1, 0)</f>
        <v>1</v>
      </c>
      <c r="AR3362">
        <f>IF(D3362="Yes", 1, 0)</f>
        <v>0</v>
      </c>
      <c r="AS3362">
        <f t="shared" si="640"/>
        <v>1</v>
      </c>
      <c r="AT3362">
        <f t="shared" si="641"/>
        <v>0</v>
      </c>
      <c r="AU3362">
        <f t="shared" si="642"/>
        <v>0</v>
      </c>
      <c r="AV3362">
        <f t="shared" si="643"/>
        <v>0</v>
      </c>
      <c r="AX3362">
        <f t="shared" si="644"/>
        <v>1</v>
      </c>
    </row>
    <row r="3363" spans="1:50" x14ac:dyDescent="0.3">
      <c r="A3363">
        <v>20</v>
      </c>
      <c r="B3363">
        <v>60</v>
      </c>
      <c r="C3363" t="s">
        <v>22</v>
      </c>
      <c r="D3363" t="s">
        <v>21</v>
      </c>
      <c r="E3363">
        <v>6</v>
      </c>
      <c r="F3363">
        <v>70</v>
      </c>
      <c r="G3363" t="s">
        <v>22</v>
      </c>
      <c r="H3363" t="s">
        <v>21</v>
      </c>
      <c r="I3363">
        <v>2</v>
      </c>
      <c r="J3363" t="s">
        <v>22</v>
      </c>
      <c r="K3363" t="s">
        <v>23</v>
      </c>
      <c r="L3363" t="s">
        <v>32</v>
      </c>
      <c r="M3363">
        <v>3</v>
      </c>
      <c r="N3363" t="s">
        <v>21</v>
      </c>
      <c r="O3363" t="s">
        <v>33</v>
      </c>
      <c r="P3363" t="s">
        <v>26</v>
      </c>
      <c r="Q3363" t="s">
        <v>31</v>
      </c>
      <c r="R3363">
        <v>63</v>
      </c>
      <c r="T3363">
        <f t="shared" si="636"/>
        <v>-0.12059129024725689</v>
      </c>
      <c r="U3363">
        <f t="shared" si="645"/>
        <v>66.766539572813826</v>
      </c>
      <c r="AD3363">
        <f>(E3363 -$Y$7)/$Y$8</f>
        <v>-0.70099025568980644</v>
      </c>
      <c r="AE3363">
        <f t="shared" si="634"/>
        <v>1</v>
      </c>
      <c r="AG3363">
        <f>(A3363 -$W$7)/$W$8</f>
        <v>4.1185681317912485E-3</v>
      </c>
      <c r="AH3363">
        <f>(B3363 -$X$7)/$X$8</f>
        <v>-1.7301583453437241</v>
      </c>
      <c r="AI3363">
        <f>(F3363 -$Z$7)/$Z$8</f>
        <v>-0.35215215026482866</v>
      </c>
      <c r="AJ3363">
        <f>(I3363 -$AA$7)/$AA$8</f>
        <v>0.41145108517868284</v>
      </c>
      <c r="AK3363">
        <f t="shared" si="635"/>
        <v>3.141133078780467E-2</v>
      </c>
      <c r="AL3363">
        <f>IF(C3363="Low", 1, IF(C3363="Medium", 2, IF(C3363="High", 3, "")))</f>
        <v>2</v>
      </c>
      <c r="AM3363">
        <f>IF(G3363="Low", 1, IF(G3363="Medium", 2, IF(G3363="High", 3, "")))</f>
        <v>2</v>
      </c>
      <c r="AN3363">
        <f t="shared" si="637"/>
        <v>2</v>
      </c>
      <c r="AO3363">
        <f t="shared" si="638"/>
        <v>3</v>
      </c>
      <c r="AP3363">
        <f t="shared" si="639"/>
        <v>0</v>
      </c>
      <c r="AQ3363">
        <f>IF(H3363="Yes", 1, 0)</f>
        <v>1</v>
      </c>
      <c r="AR3363">
        <f>IF(D3363="Yes", 1, 0)</f>
        <v>1</v>
      </c>
      <c r="AS3363">
        <f t="shared" si="640"/>
        <v>0</v>
      </c>
      <c r="AT3363">
        <f t="shared" si="641"/>
        <v>1</v>
      </c>
      <c r="AU3363">
        <f t="shared" si="642"/>
        <v>0</v>
      </c>
      <c r="AV3363">
        <f t="shared" si="643"/>
        <v>0</v>
      </c>
      <c r="AX3363">
        <f t="shared" si="644"/>
        <v>1</v>
      </c>
    </row>
    <row r="3364" spans="1:50" x14ac:dyDescent="0.3">
      <c r="A3364">
        <v>7</v>
      </c>
      <c r="B3364">
        <v>62</v>
      </c>
      <c r="C3364" t="s">
        <v>19</v>
      </c>
      <c r="D3364" t="s">
        <v>21</v>
      </c>
      <c r="E3364">
        <v>8</v>
      </c>
      <c r="F3364">
        <v>51</v>
      </c>
      <c r="G3364" t="s">
        <v>18</v>
      </c>
      <c r="H3364" t="s">
        <v>21</v>
      </c>
      <c r="I3364">
        <v>0</v>
      </c>
      <c r="J3364" t="s">
        <v>18</v>
      </c>
      <c r="K3364" t="s">
        <v>23</v>
      </c>
      <c r="L3364" t="s">
        <v>24</v>
      </c>
      <c r="M3364">
        <v>3</v>
      </c>
      <c r="N3364" t="s">
        <v>20</v>
      </c>
      <c r="O3364" t="s">
        <v>29</v>
      </c>
      <c r="P3364" t="s">
        <v>30</v>
      </c>
      <c r="Q3364" t="s">
        <v>27</v>
      </c>
      <c r="R3364">
        <v>58</v>
      </c>
      <c r="T3364">
        <f t="shared" si="636"/>
        <v>-0.59611269600517292</v>
      </c>
      <c r="U3364">
        <f t="shared" si="645"/>
        <v>64.916684578616014</v>
      </c>
      <c r="AD3364">
        <f>(E3364 -$Y$7)/$Y$8</f>
        <v>0.66139910137521774</v>
      </c>
      <c r="AE3364">
        <f t="shared" si="634"/>
        <v>1</v>
      </c>
      <c r="AG3364">
        <f>(A3364 -$W$7)/$W$8</f>
        <v>-2.1661141644307413</v>
      </c>
      <c r="AH3364">
        <f>(B3364 -$X$7)/$X$8</f>
        <v>-1.5569471993157984</v>
      </c>
      <c r="AI3364">
        <f>(F3364 -$Z$7)/$Z$8</f>
        <v>-1.6717162193730573</v>
      </c>
      <c r="AJ3364">
        <f>(I3364 -$AA$7)/$AA$8</f>
        <v>-1.213934457288018</v>
      </c>
      <c r="AK3364">
        <f t="shared" si="635"/>
        <v>3.141133078780467E-2</v>
      </c>
      <c r="AL3364">
        <f>IF(C3364="Low", 1, IF(C3364="Medium", 2, IF(C3364="High", 3, "")))</f>
        <v>3</v>
      </c>
      <c r="AM3364">
        <f>IF(G3364="Low", 1, IF(G3364="Medium", 2, IF(G3364="High", 3, "")))</f>
        <v>1</v>
      </c>
      <c r="AN3364">
        <f t="shared" si="637"/>
        <v>1</v>
      </c>
      <c r="AO3364">
        <f t="shared" si="638"/>
        <v>2</v>
      </c>
      <c r="AP3364">
        <f t="shared" si="639"/>
        <v>1</v>
      </c>
      <c r="AQ3364">
        <f>IF(H3364="Yes", 1, 0)</f>
        <v>1</v>
      </c>
      <c r="AR3364">
        <f>IF(D3364="Yes", 1, 0)</f>
        <v>1</v>
      </c>
      <c r="AS3364">
        <f t="shared" si="640"/>
        <v>1</v>
      </c>
      <c r="AT3364">
        <f t="shared" si="641"/>
        <v>0</v>
      </c>
      <c r="AU3364">
        <f t="shared" si="642"/>
        <v>0</v>
      </c>
      <c r="AV3364">
        <f t="shared" si="643"/>
        <v>0</v>
      </c>
      <c r="AX3364">
        <f t="shared" si="644"/>
        <v>1</v>
      </c>
    </row>
    <row r="3365" spans="1:50" x14ac:dyDescent="0.3">
      <c r="A3365">
        <v>23</v>
      </c>
      <c r="B3365">
        <v>70</v>
      </c>
      <c r="C3365" t="s">
        <v>22</v>
      </c>
      <c r="D3365" t="s">
        <v>20</v>
      </c>
      <c r="E3365">
        <v>7</v>
      </c>
      <c r="F3365">
        <v>94</v>
      </c>
      <c r="G3365" t="s">
        <v>18</v>
      </c>
      <c r="H3365" t="s">
        <v>21</v>
      </c>
      <c r="I3365">
        <v>3</v>
      </c>
      <c r="J3365" t="s">
        <v>19</v>
      </c>
      <c r="K3365" t="s">
        <v>23</v>
      </c>
      <c r="L3365" t="s">
        <v>32</v>
      </c>
      <c r="M3365">
        <v>3</v>
      </c>
      <c r="N3365" t="s">
        <v>20</v>
      </c>
      <c r="O3365" t="s">
        <v>25</v>
      </c>
      <c r="P3365" t="s">
        <v>26</v>
      </c>
      <c r="Q3365" t="s">
        <v>31</v>
      </c>
      <c r="R3365">
        <v>68</v>
      </c>
      <c r="T3365">
        <f t="shared" si="636"/>
        <v>0.24159324701461743</v>
      </c>
      <c r="U3365">
        <f t="shared" si="645"/>
        <v>68.175495861558019</v>
      </c>
      <c r="AD3365">
        <f>(E3365 -$Y$7)/$Y$8</f>
        <v>-1.9795577157294329E-2</v>
      </c>
      <c r="AE3365">
        <f t="shared" si="634"/>
        <v>1</v>
      </c>
      <c r="AG3365">
        <f>(A3365 -$W$7)/$W$8</f>
        <v>0.50494150641545266</v>
      </c>
      <c r="AH3365">
        <f>(B3365 -$X$7)/$X$8</f>
        <v>-0.8641026152040947</v>
      </c>
      <c r="AI3365">
        <f>(F3365 -$Z$7)/$Z$8</f>
        <v>1.3146656212403021</v>
      </c>
      <c r="AJ3365">
        <f>(I3365 -$AA$7)/$AA$8</f>
        <v>1.2241438564120333</v>
      </c>
      <c r="AK3365">
        <f t="shared" si="635"/>
        <v>3.141133078780467E-2</v>
      </c>
      <c r="AL3365">
        <f>IF(C3365="Low", 1, IF(C3365="Medium", 2, IF(C3365="High", 3, "")))</f>
        <v>2</v>
      </c>
      <c r="AM3365">
        <f>IF(G3365="Low", 1, IF(G3365="Medium", 2, IF(G3365="High", 3, "")))</f>
        <v>1</v>
      </c>
      <c r="AN3365">
        <f t="shared" si="637"/>
        <v>3</v>
      </c>
      <c r="AO3365">
        <f t="shared" si="638"/>
        <v>1</v>
      </c>
      <c r="AP3365">
        <f t="shared" si="639"/>
        <v>0</v>
      </c>
      <c r="AQ3365">
        <f>IF(H3365="Yes", 1, 0)</f>
        <v>1</v>
      </c>
      <c r="AR3365">
        <f>IF(D3365="Yes", 1, 0)</f>
        <v>0</v>
      </c>
      <c r="AS3365">
        <f t="shared" si="640"/>
        <v>1</v>
      </c>
      <c r="AT3365">
        <f t="shared" si="641"/>
        <v>1</v>
      </c>
      <c r="AU3365">
        <f t="shared" si="642"/>
        <v>0</v>
      </c>
      <c r="AV3365">
        <f t="shared" si="643"/>
        <v>0</v>
      </c>
      <c r="AX3365">
        <f t="shared" si="644"/>
        <v>1</v>
      </c>
    </row>
    <row r="3366" spans="1:50" x14ac:dyDescent="0.3">
      <c r="A3366">
        <v>14</v>
      </c>
      <c r="B3366">
        <v>65</v>
      </c>
      <c r="C3366" t="s">
        <v>19</v>
      </c>
      <c r="D3366" t="s">
        <v>20</v>
      </c>
      <c r="E3366">
        <v>7</v>
      </c>
      <c r="F3366">
        <v>63</v>
      </c>
      <c r="G3366" t="s">
        <v>22</v>
      </c>
      <c r="H3366" t="s">
        <v>21</v>
      </c>
      <c r="I3366">
        <v>2</v>
      </c>
      <c r="J3366" t="s">
        <v>22</v>
      </c>
      <c r="K3366" t="s">
        <v>23</v>
      </c>
      <c r="L3366" t="s">
        <v>32</v>
      </c>
      <c r="M3366">
        <v>3</v>
      </c>
      <c r="N3366" t="s">
        <v>20</v>
      </c>
      <c r="O3366" t="s">
        <v>25</v>
      </c>
      <c r="P3366" t="s">
        <v>30</v>
      </c>
      <c r="Q3366" t="s">
        <v>27</v>
      </c>
      <c r="R3366">
        <v>61</v>
      </c>
      <c r="T3366">
        <f t="shared" si="636"/>
        <v>-0.26479361607472734</v>
      </c>
      <c r="U3366">
        <f t="shared" si="645"/>
        <v>66.205569258172119</v>
      </c>
      <c r="AD3366">
        <f>(E3366 -$Y$7)/$Y$8</f>
        <v>-1.9795577157294329E-2</v>
      </c>
      <c r="AE3366">
        <f t="shared" si="634"/>
        <v>1</v>
      </c>
      <c r="AG3366">
        <f>(A3366 -$W$7)/$W$8</f>
        <v>-0.9975273084355315</v>
      </c>
      <c r="AH3366">
        <f>(B3366 -$X$7)/$X$8</f>
        <v>-1.2971304802739094</v>
      </c>
      <c r="AI3366">
        <f>(F3366 -$Z$7)/$Z$8</f>
        <v>-0.83830733362049181</v>
      </c>
      <c r="AJ3366">
        <f>(I3366 -$AA$7)/$AA$8</f>
        <v>0.41145108517868284</v>
      </c>
      <c r="AK3366">
        <f t="shared" si="635"/>
        <v>3.141133078780467E-2</v>
      </c>
      <c r="AL3366">
        <f>IF(C3366="Low", 1, IF(C3366="Medium", 2, IF(C3366="High", 3, "")))</f>
        <v>3</v>
      </c>
      <c r="AM3366">
        <f>IF(G3366="Low", 1, IF(G3366="Medium", 2, IF(G3366="High", 3, "")))</f>
        <v>2</v>
      </c>
      <c r="AN3366">
        <f t="shared" si="637"/>
        <v>2</v>
      </c>
      <c r="AO3366">
        <f t="shared" si="638"/>
        <v>1</v>
      </c>
      <c r="AP3366">
        <f t="shared" si="639"/>
        <v>0</v>
      </c>
      <c r="AQ3366">
        <f>IF(H3366="Yes", 1, 0)</f>
        <v>1</v>
      </c>
      <c r="AR3366">
        <f>IF(D3366="Yes", 1, 0)</f>
        <v>0</v>
      </c>
      <c r="AS3366">
        <f t="shared" si="640"/>
        <v>1</v>
      </c>
      <c r="AT3366">
        <f t="shared" si="641"/>
        <v>0</v>
      </c>
      <c r="AU3366">
        <f t="shared" si="642"/>
        <v>0</v>
      </c>
      <c r="AV3366">
        <f t="shared" si="643"/>
        <v>0</v>
      </c>
      <c r="AX3366">
        <f t="shared" si="644"/>
        <v>1</v>
      </c>
    </row>
    <row r="3367" spans="1:50" x14ac:dyDescent="0.3">
      <c r="A3367">
        <v>13</v>
      </c>
      <c r="B3367">
        <v>81</v>
      </c>
      <c r="C3367" t="s">
        <v>22</v>
      </c>
      <c r="D3367" t="s">
        <v>20</v>
      </c>
      <c r="E3367">
        <v>6</v>
      </c>
      <c r="F3367">
        <v>53</v>
      </c>
      <c r="G3367" t="s">
        <v>18</v>
      </c>
      <c r="H3367" t="s">
        <v>21</v>
      </c>
      <c r="I3367">
        <v>2</v>
      </c>
      <c r="J3367" t="s">
        <v>22</v>
      </c>
      <c r="K3367" t="s">
        <v>23</v>
      </c>
      <c r="L3367" t="s">
        <v>24</v>
      </c>
      <c r="M3367">
        <v>4</v>
      </c>
      <c r="N3367" t="s">
        <v>20</v>
      </c>
      <c r="O3367" t="s">
        <v>25</v>
      </c>
      <c r="P3367" t="s">
        <v>26</v>
      </c>
      <c r="Q3367" t="s">
        <v>27</v>
      </c>
      <c r="R3367">
        <v>65</v>
      </c>
      <c r="T3367">
        <f t="shared" si="636"/>
        <v>-1.543126150668106E-2</v>
      </c>
      <c r="U3367">
        <f t="shared" si="645"/>
        <v>67.175629052278339</v>
      </c>
      <c r="AD3367">
        <f>(E3367 -$Y$7)/$Y$8</f>
        <v>-0.70099025568980644</v>
      </c>
      <c r="AE3367">
        <f t="shared" si="634"/>
        <v>1</v>
      </c>
      <c r="AG3367">
        <f>(A3367 -$W$7)/$W$8</f>
        <v>-1.1644682878634187</v>
      </c>
      <c r="AH3367">
        <f>(B3367 -$X$7)/$X$8</f>
        <v>8.8558687949497769E-2</v>
      </c>
      <c r="AI3367">
        <f>(F3367 -$Z$7)/$Z$8</f>
        <v>-1.5328147384142963</v>
      </c>
      <c r="AJ3367">
        <f>(I3367 -$AA$7)/$AA$8</f>
        <v>0.41145108517868284</v>
      </c>
      <c r="AK3367">
        <f t="shared" si="635"/>
        <v>1.0011994733813825</v>
      </c>
      <c r="AL3367">
        <f>IF(C3367="Low", 1, IF(C3367="Medium", 2, IF(C3367="High", 3, "")))</f>
        <v>2</v>
      </c>
      <c r="AM3367">
        <f>IF(G3367="Low", 1, IF(G3367="Medium", 2, IF(G3367="High", 3, "")))</f>
        <v>1</v>
      </c>
      <c r="AN3367">
        <f t="shared" si="637"/>
        <v>2</v>
      </c>
      <c r="AO3367">
        <f t="shared" si="638"/>
        <v>1</v>
      </c>
      <c r="AP3367">
        <f t="shared" si="639"/>
        <v>1</v>
      </c>
      <c r="AQ3367">
        <f>IF(H3367="Yes", 1, 0)</f>
        <v>1</v>
      </c>
      <c r="AR3367">
        <f>IF(D3367="Yes", 1, 0)</f>
        <v>0</v>
      </c>
      <c r="AS3367">
        <f t="shared" si="640"/>
        <v>1</v>
      </c>
      <c r="AT3367">
        <f t="shared" si="641"/>
        <v>1</v>
      </c>
      <c r="AU3367">
        <f t="shared" si="642"/>
        <v>0</v>
      </c>
      <c r="AV3367">
        <f t="shared" si="643"/>
        <v>0</v>
      </c>
      <c r="AX3367">
        <f t="shared" si="644"/>
        <v>1</v>
      </c>
    </row>
    <row r="3368" spans="1:50" x14ac:dyDescent="0.3">
      <c r="A3368">
        <v>10</v>
      </c>
      <c r="B3368">
        <v>94</v>
      </c>
      <c r="C3368" t="s">
        <v>19</v>
      </c>
      <c r="D3368" t="s">
        <v>20</v>
      </c>
      <c r="E3368">
        <v>5</v>
      </c>
      <c r="F3368">
        <v>71</v>
      </c>
      <c r="G3368" t="s">
        <v>22</v>
      </c>
      <c r="H3368" t="s">
        <v>21</v>
      </c>
      <c r="I3368">
        <v>1</v>
      </c>
      <c r="J3368" t="s">
        <v>22</v>
      </c>
      <c r="K3368" t="s">
        <v>23</v>
      </c>
      <c r="L3368" t="s">
        <v>24</v>
      </c>
      <c r="M3368">
        <v>3</v>
      </c>
      <c r="N3368" t="s">
        <v>20</v>
      </c>
      <c r="O3368" t="s">
        <v>25</v>
      </c>
      <c r="P3368" t="s">
        <v>30</v>
      </c>
      <c r="Q3368" t="s">
        <v>27</v>
      </c>
      <c r="R3368">
        <v>67</v>
      </c>
      <c r="T3368">
        <f t="shared" si="636"/>
        <v>0.23740293260937917</v>
      </c>
      <c r="U3368">
        <f t="shared" si="645"/>
        <v>68.159194862410715</v>
      </c>
      <c r="AD3368">
        <f>(E3368 -$Y$7)/$Y$8</f>
        <v>-1.3821849342223185</v>
      </c>
      <c r="AE3368">
        <f t="shared" si="634"/>
        <v>1</v>
      </c>
      <c r="AG3368">
        <f>(A3368 -$W$7)/$W$8</f>
        <v>-1.66529122614708</v>
      </c>
      <c r="AH3368">
        <f>(B3368 -$X$7)/$X$8</f>
        <v>1.2144311371310161</v>
      </c>
      <c r="AI3368">
        <f>(F3368 -$Z$7)/$Z$8</f>
        <v>-0.28270140978544822</v>
      </c>
      <c r="AJ3368">
        <f>(I3368 -$AA$7)/$AA$8</f>
        <v>-0.40124168605466753</v>
      </c>
      <c r="AK3368">
        <f t="shared" si="635"/>
        <v>3.141133078780467E-2</v>
      </c>
      <c r="AL3368">
        <f>IF(C3368="Low", 1, IF(C3368="Medium", 2, IF(C3368="High", 3, "")))</f>
        <v>3</v>
      </c>
      <c r="AM3368">
        <f>IF(G3368="Low", 1, IF(G3368="Medium", 2, IF(G3368="High", 3, "")))</f>
        <v>2</v>
      </c>
      <c r="AN3368">
        <f t="shared" si="637"/>
        <v>2</v>
      </c>
      <c r="AO3368">
        <f t="shared" si="638"/>
        <v>1</v>
      </c>
      <c r="AP3368">
        <f t="shared" si="639"/>
        <v>1</v>
      </c>
      <c r="AQ3368">
        <f>IF(H3368="Yes", 1, 0)</f>
        <v>1</v>
      </c>
      <c r="AR3368">
        <f>IF(D3368="Yes", 1, 0)</f>
        <v>0</v>
      </c>
      <c r="AS3368">
        <f t="shared" si="640"/>
        <v>1</v>
      </c>
      <c r="AT3368">
        <f t="shared" si="641"/>
        <v>0</v>
      </c>
      <c r="AU3368">
        <f t="shared" si="642"/>
        <v>0</v>
      </c>
      <c r="AV3368">
        <f t="shared" si="643"/>
        <v>0</v>
      </c>
      <c r="AX3368">
        <f t="shared" si="644"/>
        <v>1</v>
      </c>
    </row>
    <row r="3369" spans="1:50" x14ac:dyDescent="0.3">
      <c r="A3369">
        <v>9</v>
      </c>
      <c r="B3369">
        <v>89</v>
      </c>
      <c r="C3369" t="s">
        <v>18</v>
      </c>
      <c r="D3369" t="s">
        <v>21</v>
      </c>
      <c r="E3369">
        <v>7</v>
      </c>
      <c r="F3369">
        <v>91</v>
      </c>
      <c r="G3369" t="s">
        <v>22</v>
      </c>
      <c r="H3369" t="s">
        <v>21</v>
      </c>
      <c r="I3369">
        <v>1</v>
      </c>
      <c r="J3369" t="s">
        <v>18</v>
      </c>
      <c r="K3369" t="s">
        <v>23</v>
      </c>
      <c r="L3369" t="s">
        <v>32</v>
      </c>
      <c r="M3369">
        <v>3</v>
      </c>
      <c r="N3369" t="s">
        <v>20</v>
      </c>
      <c r="O3369" t="s">
        <v>33</v>
      </c>
      <c r="P3369" t="s">
        <v>26</v>
      </c>
      <c r="Q3369" t="s">
        <v>27</v>
      </c>
      <c r="R3369">
        <v>67</v>
      </c>
      <c r="T3369">
        <f t="shared" si="636"/>
        <v>0.10329203726628484</v>
      </c>
      <c r="U3369">
        <f t="shared" si="645"/>
        <v>67.637481840614456</v>
      </c>
      <c r="AD3369">
        <f>(E3369 -$Y$7)/$Y$8</f>
        <v>-1.9795577157294329E-2</v>
      </c>
      <c r="AE3369">
        <f t="shared" si="634"/>
        <v>1</v>
      </c>
      <c r="AG3369">
        <f>(A3369 -$W$7)/$W$8</f>
        <v>-1.8322322055749671</v>
      </c>
      <c r="AH3369">
        <f>(B3369 -$X$7)/$X$8</f>
        <v>0.78140327206120141</v>
      </c>
      <c r="AI3369">
        <f>(F3369 -$Z$7)/$Z$8</f>
        <v>1.1063133998021608</v>
      </c>
      <c r="AJ3369">
        <f>(I3369 -$AA$7)/$AA$8</f>
        <v>-0.40124168605466753</v>
      </c>
      <c r="AK3369">
        <f t="shared" si="635"/>
        <v>3.141133078780467E-2</v>
      </c>
      <c r="AL3369">
        <f>IF(C3369="Low", 1, IF(C3369="Medium", 2, IF(C3369="High", 3, "")))</f>
        <v>1</v>
      </c>
      <c r="AM3369">
        <f>IF(G3369="Low", 1, IF(G3369="Medium", 2, IF(G3369="High", 3, "")))</f>
        <v>2</v>
      </c>
      <c r="AN3369">
        <f t="shared" si="637"/>
        <v>1</v>
      </c>
      <c r="AO3369">
        <f t="shared" si="638"/>
        <v>3</v>
      </c>
      <c r="AP3369">
        <f t="shared" si="639"/>
        <v>0</v>
      </c>
      <c r="AQ3369">
        <f>IF(H3369="Yes", 1, 0)</f>
        <v>1</v>
      </c>
      <c r="AR3369">
        <f>IF(D3369="Yes", 1, 0)</f>
        <v>1</v>
      </c>
      <c r="AS3369">
        <f t="shared" si="640"/>
        <v>1</v>
      </c>
      <c r="AT3369">
        <f t="shared" si="641"/>
        <v>1</v>
      </c>
      <c r="AU3369">
        <f t="shared" si="642"/>
        <v>0</v>
      </c>
      <c r="AV3369">
        <f t="shared" si="643"/>
        <v>0</v>
      </c>
      <c r="AX3369">
        <f t="shared" si="644"/>
        <v>1</v>
      </c>
    </row>
    <row r="3370" spans="1:50" x14ac:dyDescent="0.3">
      <c r="A3370">
        <v>12</v>
      </c>
      <c r="B3370">
        <v>69</v>
      </c>
      <c r="C3370" t="s">
        <v>19</v>
      </c>
      <c r="D3370" t="s">
        <v>20</v>
      </c>
      <c r="E3370">
        <v>7</v>
      </c>
      <c r="F3370">
        <v>70</v>
      </c>
      <c r="G3370" t="s">
        <v>22</v>
      </c>
      <c r="H3370" t="s">
        <v>21</v>
      </c>
      <c r="I3370">
        <v>1</v>
      </c>
      <c r="J3370" t="s">
        <v>22</v>
      </c>
      <c r="K3370" t="s">
        <v>34</v>
      </c>
      <c r="L3370" t="s">
        <v>24</v>
      </c>
      <c r="M3370">
        <v>4</v>
      </c>
      <c r="N3370" t="s">
        <v>20</v>
      </c>
      <c r="O3370" t="s">
        <v>25</v>
      </c>
      <c r="P3370" t="s">
        <v>26</v>
      </c>
      <c r="Q3370" t="s">
        <v>27</v>
      </c>
      <c r="R3370">
        <v>62</v>
      </c>
      <c r="T3370">
        <f t="shared" si="636"/>
        <v>-9.9696117119804126E-2</v>
      </c>
      <c r="U3370">
        <f t="shared" si="645"/>
        <v>66.847825167734285</v>
      </c>
      <c r="AD3370">
        <f>(E3370 -$Y$7)/$Y$8</f>
        <v>-1.9795577157294329E-2</v>
      </c>
      <c r="AE3370">
        <f t="shared" si="634"/>
        <v>0</v>
      </c>
      <c r="AG3370">
        <f>(A3370 -$W$7)/$W$8</f>
        <v>-1.3314092672913058</v>
      </c>
      <c r="AH3370">
        <f>(B3370 -$X$7)/$X$8</f>
        <v>-0.95070818821805769</v>
      </c>
      <c r="AI3370">
        <f>(F3370 -$Z$7)/$Z$8</f>
        <v>-0.35215215026482866</v>
      </c>
      <c r="AJ3370">
        <f>(I3370 -$AA$7)/$AA$8</f>
        <v>-0.40124168605466753</v>
      </c>
      <c r="AK3370">
        <f t="shared" si="635"/>
        <v>1.0011994733813825</v>
      </c>
      <c r="AL3370">
        <f>IF(C3370="Low", 1, IF(C3370="Medium", 2, IF(C3370="High", 3, "")))</f>
        <v>3</v>
      </c>
      <c r="AM3370">
        <f>IF(G3370="Low", 1, IF(G3370="Medium", 2, IF(G3370="High", 3, "")))</f>
        <v>2</v>
      </c>
      <c r="AN3370">
        <f t="shared" si="637"/>
        <v>2</v>
      </c>
      <c r="AO3370">
        <f t="shared" si="638"/>
        <v>1</v>
      </c>
      <c r="AP3370">
        <f t="shared" si="639"/>
        <v>1</v>
      </c>
      <c r="AQ3370">
        <f>IF(H3370="Yes", 1, 0)</f>
        <v>1</v>
      </c>
      <c r="AR3370">
        <f>IF(D3370="Yes", 1, 0)</f>
        <v>0</v>
      </c>
      <c r="AS3370">
        <f t="shared" si="640"/>
        <v>1</v>
      </c>
      <c r="AT3370">
        <f t="shared" si="641"/>
        <v>1</v>
      </c>
      <c r="AU3370">
        <f t="shared" si="642"/>
        <v>0</v>
      </c>
      <c r="AV3370">
        <f t="shared" si="643"/>
        <v>0</v>
      </c>
      <c r="AX3370">
        <f t="shared" si="644"/>
        <v>1</v>
      </c>
    </row>
    <row r="3371" spans="1:50" x14ac:dyDescent="0.3">
      <c r="A3371">
        <v>16</v>
      </c>
      <c r="B3371">
        <v>76</v>
      </c>
      <c r="C3371" t="s">
        <v>22</v>
      </c>
      <c r="D3371" t="s">
        <v>21</v>
      </c>
      <c r="E3371">
        <v>6</v>
      </c>
      <c r="F3371">
        <v>63</v>
      </c>
      <c r="G3371" t="s">
        <v>19</v>
      </c>
      <c r="H3371" t="s">
        <v>21</v>
      </c>
      <c r="I3371">
        <v>0</v>
      </c>
      <c r="J3371" t="s">
        <v>22</v>
      </c>
      <c r="K3371" t="s">
        <v>23</v>
      </c>
      <c r="L3371" t="s">
        <v>24</v>
      </c>
      <c r="M3371">
        <v>1</v>
      </c>
      <c r="N3371" t="s">
        <v>20</v>
      </c>
      <c r="O3371" t="s">
        <v>25</v>
      </c>
      <c r="P3371" t="s">
        <v>26</v>
      </c>
      <c r="Q3371" t="s">
        <v>31</v>
      </c>
      <c r="R3371">
        <v>86</v>
      </c>
      <c r="T3371">
        <f t="shared" si="636"/>
        <v>1.2764718647656215E-2</v>
      </c>
      <c r="U3371">
        <f t="shared" si="645"/>
        <v>67.285315964525054</v>
      </c>
      <c r="AD3371">
        <f>(E3371 -$Y$7)/$Y$8</f>
        <v>-0.70099025568980644</v>
      </c>
      <c r="AE3371">
        <f t="shared" si="634"/>
        <v>1</v>
      </c>
      <c r="AG3371">
        <f>(A3371 -$W$7)/$W$8</f>
        <v>-0.66364534957975729</v>
      </c>
      <c r="AH3371">
        <f>(B3371 -$X$7)/$X$8</f>
        <v>-0.34446917712031699</v>
      </c>
      <c r="AI3371">
        <f>(F3371 -$Z$7)/$Z$8</f>
        <v>-0.83830733362049181</v>
      </c>
      <c r="AJ3371">
        <f>(I3371 -$AA$7)/$AA$8</f>
        <v>-1.213934457288018</v>
      </c>
      <c r="AK3371">
        <f t="shared" si="635"/>
        <v>-1.9081649543993509</v>
      </c>
      <c r="AL3371">
        <f>IF(C3371="Low", 1, IF(C3371="Medium", 2, IF(C3371="High", 3, "")))</f>
        <v>2</v>
      </c>
      <c r="AM3371">
        <f>IF(G3371="Low", 1, IF(G3371="Medium", 2, IF(G3371="High", 3, "")))</f>
        <v>3</v>
      </c>
      <c r="AN3371">
        <f t="shared" si="637"/>
        <v>2</v>
      </c>
      <c r="AO3371">
        <f t="shared" si="638"/>
        <v>1</v>
      </c>
      <c r="AP3371">
        <f t="shared" si="639"/>
        <v>1</v>
      </c>
      <c r="AQ3371">
        <f>IF(H3371="Yes", 1, 0)</f>
        <v>1</v>
      </c>
      <c r="AR3371">
        <f>IF(D3371="Yes", 1, 0)</f>
        <v>1</v>
      </c>
      <c r="AS3371">
        <f t="shared" si="640"/>
        <v>1</v>
      </c>
      <c r="AT3371">
        <f t="shared" si="641"/>
        <v>1</v>
      </c>
      <c r="AU3371">
        <f t="shared" si="642"/>
        <v>1</v>
      </c>
      <c r="AV3371">
        <f t="shared" si="643"/>
        <v>0</v>
      </c>
      <c r="AX3371">
        <f t="shared" si="644"/>
        <v>0</v>
      </c>
    </row>
    <row r="3372" spans="1:50" x14ac:dyDescent="0.3">
      <c r="A3372">
        <v>32</v>
      </c>
      <c r="B3372">
        <v>80</v>
      </c>
      <c r="C3372" t="s">
        <v>19</v>
      </c>
      <c r="D3372" t="s">
        <v>20</v>
      </c>
      <c r="E3372">
        <v>6</v>
      </c>
      <c r="F3372">
        <v>77</v>
      </c>
      <c r="G3372" t="s">
        <v>18</v>
      </c>
      <c r="H3372" t="s">
        <v>21</v>
      </c>
      <c r="I3372">
        <v>0</v>
      </c>
      <c r="J3372" t="s">
        <v>22</v>
      </c>
      <c r="K3372" t="s">
        <v>23</v>
      </c>
      <c r="L3372" t="s">
        <v>32</v>
      </c>
      <c r="M3372">
        <v>5</v>
      </c>
      <c r="N3372" t="s">
        <v>20</v>
      </c>
      <c r="O3372" t="s">
        <v>29</v>
      </c>
      <c r="P3372" t="s">
        <v>26</v>
      </c>
      <c r="Q3372" t="s">
        <v>27</v>
      </c>
      <c r="R3372">
        <v>71</v>
      </c>
      <c r="T3372">
        <f t="shared" si="636"/>
        <v>0.57743449514546596</v>
      </c>
      <c r="U3372">
        <f t="shared" si="645"/>
        <v>69.481972505069521</v>
      </c>
      <c r="AD3372">
        <f>(E3372 -$Y$7)/$Y$8</f>
        <v>-0.70099025568980644</v>
      </c>
      <c r="AE3372">
        <f t="shared" si="634"/>
        <v>1</v>
      </c>
      <c r="AG3372">
        <f>(A3372 -$W$7)/$W$8</f>
        <v>2.0074103212664367</v>
      </c>
      <c r="AH3372">
        <f>(B3372 -$X$7)/$X$8</f>
        <v>1.9531149355348125E-3</v>
      </c>
      <c r="AI3372">
        <f>(F3372 -$Z$7)/$Z$8</f>
        <v>0.13400303309083447</v>
      </c>
      <c r="AJ3372">
        <f>(I3372 -$AA$7)/$AA$8</f>
        <v>-1.213934457288018</v>
      </c>
      <c r="AK3372">
        <f t="shared" si="635"/>
        <v>1.9709876159749602</v>
      </c>
      <c r="AL3372">
        <f>IF(C3372="Low", 1, IF(C3372="Medium", 2, IF(C3372="High", 3, "")))</f>
        <v>3</v>
      </c>
      <c r="AM3372">
        <f>IF(G3372="Low", 1, IF(G3372="Medium", 2, IF(G3372="High", 3, "")))</f>
        <v>1</v>
      </c>
      <c r="AN3372">
        <f t="shared" si="637"/>
        <v>2</v>
      </c>
      <c r="AO3372">
        <f t="shared" si="638"/>
        <v>2</v>
      </c>
      <c r="AP3372">
        <f t="shared" si="639"/>
        <v>0</v>
      </c>
      <c r="AQ3372">
        <f>IF(H3372="Yes", 1, 0)</f>
        <v>1</v>
      </c>
      <c r="AR3372">
        <f>IF(D3372="Yes", 1, 0)</f>
        <v>0</v>
      </c>
      <c r="AS3372">
        <f t="shared" si="640"/>
        <v>1</v>
      </c>
      <c r="AT3372">
        <f t="shared" si="641"/>
        <v>1</v>
      </c>
      <c r="AU3372">
        <f t="shared" si="642"/>
        <v>1</v>
      </c>
      <c r="AV3372">
        <f t="shared" si="643"/>
        <v>0</v>
      </c>
      <c r="AX3372">
        <f t="shared" si="644"/>
        <v>0</v>
      </c>
    </row>
    <row r="3373" spans="1:50" x14ac:dyDescent="0.3">
      <c r="A3373">
        <v>17</v>
      </c>
      <c r="B3373">
        <v>92</v>
      </c>
      <c r="C3373" t="s">
        <v>22</v>
      </c>
      <c r="D3373" t="s">
        <v>21</v>
      </c>
      <c r="E3373">
        <v>8</v>
      </c>
      <c r="F3373">
        <v>79</v>
      </c>
      <c r="G3373" t="s">
        <v>22</v>
      </c>
      <c r="H3373" t="s">
        <v>21</v>
      </c>
      <c r="I3373">
        <v>1</v>
      </c>
      <c r="J3373" t="s">
        <v>22</v>
      </c>
      <c r="K3373" t="s">
        <v>23</v>
      </c>
      <c r="L3373" t="s">
        <v>24</v>
      </c>
      <c r="M3373">
        <v>3</v>
      </c>
      <c r="N3373" t="s">
        <v>20</v>
      </c>
      <c r="O3373" t="s">
        <v>33</v>
      </c>
      <c r="P3373" t="s">
        <v>26</v>
      </c>
      <c r="Q3373" t="s">
        <v>27</v>
      </c>
      <c r="R3373">
        <v>70</v>
      </c>
      <c r="T3373">
        <f t="shared" si="636"/>
        <v>0.52998462665926616</v>
      </c>
      <c r="U3373">
        <f t="shared" si="645"/>
        <v>69.297384860579953</v>
      </c>
      <c r="AD3373">
        <f>(E3373 -$Y$7)/$Y$8</f>
        <v>0.66139910137521774</v>
      </c>
      <c r="AE3373">
        <f t="shared" si="634"/>
        <v>1</v>
      </c>
      <c r="AG3373">
        <f>(A3373 -$W$7)/$W$8</f>
        <v>-0.49670437015187013</v>
      </c>
      <c r="AH3373">
        <f>(B3373 -$X$7)/$X$8</f>
        <v>1.0412199911030902</v>
      </c>
      <c r="AI3373">
        <f>(F3373 -$Z$7)/$Z$8</f>
        <v>0.27290451404959537</v>
      </c>
      <c r="AJ3373">
        <f>(I3373 -$AA$7)/$AA$8</f>
        <v>-0.40124168605466753</v>
      </c>
      <c r="AK3373">
        <f t="shared" si="635"/>
        <v>3.141133078780467E-2</v>
      </c>
      <c r="AL3373">
        <f>IF(C3373="Low", 1, IF(C3373="Medium", 2, IF(C3373="High", 3, "")))</f>
        <v>2</v>
      </c>
      <c r="AM3373">
        <f>IF(G3373="Low", 1, IF(G3373="Medium", 2, IF(G3373="High", 3, "")))</f>
        <v>2</v>
      </c>
      <c r="AN3373">
        <f t="shared" si="637"/>
        <v>2</v>
      </c>
      <c r="AO3373">
        <f t="shared" si="638"/>
        <v>3</v>
      </c>
      <c r="AP3373">
        <f t="shared" si="639"/>
        <v>1</v>
      </c>
      <c r="AQ3373">
        <f>IF(H3373="Yes", 1, 0)</f>
        <v>1</v>
      </c>
      <c r="AR3373">
        <f>IF(D3373="Yes", 1, 0)</f>
        <v>1</v>
      </c>
      <c r="AS3373">
        <f t="shared" si="640"/>
        <v>1</v>
      </c>
      <c r="AT3373">
        <f t="shared" si="641"/>
        <v>1</v>
      </c>
      <c r="AU3373">
        <f t="shared" si="642"/>
        <v>1</v>
      </c>
      <c r="AV3373">
        <f t="shared" si="643"/>
        <v>0</v>
      </c>
      <c r="AX3373">
        <f t="shared" si="644"/>
        <v>0</v>
      </c>
    </row>
    <row r="3374" spans="1:50" x14ac:dyDescent="0.3">
      <c r="A3374">
        <v>21</v>
      </c>
      <c r="B3374">
        <v>94</v>
      </c>
      <c r="C3374" t="s">
        <v>22</v>
      </c>
      <c r="D3374" t="s">
        <v>20</v>
      </c>
      <c r="E3374">
        <v>8</v>
      </c>
      <c r="F3374">
        <v>88</v>
      </c>
      <c r="G3374" t="s">
        <v>22</v>
      </c>
      <c r="H3374" t="s">
        <v>21</v>
      </c>
      <c r="I3374">
        <v>1</v>
      </c>
      <c r="J3374" t="s">
        <v>22</v>
      </c>
      <c r="K3374" t="s">
        <v>23</v>
      </c>
      <c r="L3374" t="s">
        <v>24</v>
      </c>
      <c r="M3374">
        <v>3</v>
      </c>
      <c r="N3374" t="s">
        <v>20</v>
      </c>
      <c r="O3374" t="s">
        <v>29</v>
      </c>
      <c r="P3374" t="s">
        <v>26</v>
      </c>
      <c r="Q3374" t="s">
        <v>27</v>
      </c>
      <c r="R3374">
        <v>71</v>
      </c>
      <c r="T3374">
        <f t="shared" si="636"/>
        <v>0.63871814702694263</v>
      </c>
      <c r="U3374">
        <f t="shared" si="645"/>
        <v>69.720375799059923</v>
      </c>
      <c r="AD3374">
        <f>(E3374 -$Y$7)/$Y$8</f>
        <v>0.66139910137521774</v>
      </c>
      <c r="AE3374">
        <f t="shared" si="634"/>
        <v>1</v>
      </c>
      <c r="AG3374">
        <f>(A3374 -$W$7)/$W$8</f>
        <v>0.17105954755967837</v>
      </c>
      <c r="AH3374">
        <f>(B3374 -$X$7)/$X$8</f>
        <v>1.2144311371310161</v>
      </c>
      <c r="AI3374">
        <f>(F3374 -$Z$7)/$Z$8</f>
        <v>0.89796117836401934</v>
      </c>
      <c r="AJ3374">
        <f>(I3374 -$AA$7)/$AA$8</f>
        <v>-0.40124168605466753</v>
      </c>
      <c r="AK3374">
        <f t="shared" si="635"/>
        <v>3.141133078780467E-2</v>
      </c>
      <c r="AL3374">
        <f>IF(C3374="Low", 1, IF(C3374="Medium", 2, IF(C3374="High", 3, "")))</f>
        <v>2</v>
      </c>
      <c r="AM3374">
        <f>IF(G3374="Low", 1, IF(G3374="Medium", 2, IF(G3374="High", 3, "")))</f>
        <v>2</v>
      </c>
      <c r="AN3374">
        <f t="shared" si="637"/>
        <v>2</v>
      </c>
      <c r="AO3374">
        <f t="shared" si="638"/>
        <v>2</v>
      </c>
      <c r="AP3374">
        <f t="shared" si="639"/>
        <v>1</v>
      </c>
      <c r="AQ3374">
        <f>IF(H3374="Yes", 1, 0)</f>
        <v>1</v>
      </c>
      <c r="AR3374">
        <f>IF(D3374="Yes", 1, 0)</f>
        <v>0</v>
      </c>
      <c r="AS3374">
        <f t="shared" si="640"/>
        <v>1</v>
      </c>
      <c r="AT3374">
        <f t="shared" si="641"/>
        <v>1</v>
      </c>
      <c r="AU3374">
        <f t="shared" si="642"/>
        <v>1</v>
      </c>
      <c r="AV3374">
        <f t="shared" si="643"/>
        <v>0</v>
      </c>
      <c r="AX3374">
        <f t="shared" si="644"/>
        <v>0</v>
      </c>
    </row>
    <row r="3375" spans="1:50" x14ac:dyDescent="0.3">
      <c r="A3375">
        <v>22</v>
      </c>
      <c r="B3375">
        <v>96</v>
      </c>
      <c r="C3375" t="s">
        <v>19</v>
      </c>
      <c r="D3375" t="s">
        <v>20</v>
      </c>
      <c r="E3375">
        <v>10</v>
      </c>
      <c r="F3375">
        <v>90</v>
      </c>
      <c r="G3375" t="s">
        <v>19</v>
      </c>
      <c r="H3375" t="s">
        <v>21</v>
      </c>
      <c r="I3375">
        <v>2</v>
      </c>
      <c r="J3375" t="s">
        <v>22</v>
      </c>
      <c r="K3375" t="s">
        <v>23</v>
      </c>
      <c r="L3375" t="s">
        <v>32</v>
      </c>
      <c r="M3375">
        <v>3</v>
      </c>
      <c r="N3375" t="s">
        <v>21</v>
      </c>
      <c r="O3375" t="s">
        <v>29</v>
      </c>
      <c r="P3375" t="s">
        <v>30</v>
      </c>
      <c r="Q3375" t="s">
        <v>27</v>
      </c>
      <c r="R3375">
        <v>71</v>
      </c>
      <c r="T3375">
        <f t="shared" si="636"/>
        <v>0.68773931232668073</v>
      </c>
      <c r="U3375">
        <f t="shared" si="645"/>
        <v>69.911076041684296</v>
      </c>
      <c r="AD3375">
        <f>(E3375 -$Y$7)/$Y$8</f>
        <v>2.0237884584402419</v>
      </c>
      <c r="AE3375">
        <f t="shared" si="634"/>
        <v>1</v>
      </c>
      <c r="AG3375">
        <f>(A3375 -$W$7)/$W$8</f>
        <v>0.3380005269875655</v>
      </c>
      <c r="AH3375">
        <f>(B3375 -$X$7)/$X$8</f>
        <v>1.3876422831589421</v>
      </c>
      <c r="AI3375">
        <f>(F3375 -$Z$7)/$Z$8</f>
        <v>1.0368626593227803</v>
      </c>
      <c r="AJ3375">
        <f>(I3375 -$AA$7)/$AA$8</f>
        <v>0.41145108517868284</v>
      </c>
      <c r="AK3375">
        <f t="shared" si="635"/>
        <v>3.141133078780467E-2</v>
      </c>
      <c r="AL3375">
        <f>IF(C3375="Low", 1, IF(C3375="Medium", 2, IF(C3375="High", 3, "")))</f>
        <v>3</v>
      </c>
      <c r="AM3375">
        <f>IF(G3375="Low", 1, IF(G3375="Medium", 2, IF(G3375="High", 3, "")))</f>
        <v>3</v>
      </c>
      <c r="AN3375">
        <f t="shared" si="637"/>
        <v>2</v>
      </c>
      <c r="AO3375">
        <f t="shared" si="638"/>
        <v>2</v>
      </c>
      <c r="AP3375">
        <f t="shared" si="639"/>
        <v>0</v>
      </c>
      <c r="AQ3375">
        <f>IF(H3375="Yes", 1, 0)</f>
        <v>1</v>
      </c>
      <c r="AR3375">
        <f>IF(D3375="Yes", 1, 0)</f>
        <v>0</v>
      </c>
      <c r="AS3375">
        <f t="shared" si="640"/>
        <v>0</v>
      </c>
      <c r="AT3375">
        <f t="shared" si="641"/>
        <v>0</v>
      </c>
      <c r="AU3375">
        <f t="shared" si="642"/>
        <v>1</v>
      </c>
      <c r="AV3375">
        <f t="shared" si="643"/>
        <v>0</v>
      </c>
      <c r="AX3375">
        <f t="shared" si="644"/>
        <v>0</v>
      </c>
    </row>
    <row r="3376" spans="1:50" x14ac:dyDescent="0.3">
      <c r="A3376">
        <v>21</v>
      </c>
      <c r="B3376">
        <v>80</v>
      </c>
      <c r="C3376" t="s">
        <v>19</v>
      </c>
      <c r="D3376" t="s">
        <v>21</v>
      </c>
      <c r="E3376">
        <v>9</v>
      </c>
      <c r="F3376">
        <v>85</v>
      </c>
      <c r="G3376" t="s">
        <v>18</v>
      </c>
      <c r="H3376" t="s">
        <v>21</v>
      </c>
      <c r="I3376">
        <v>1</v>
      </c>
      <c r="J3376" t="s">
        <v>22</v>
      </c>
      <c r="K3376" t="s">
        <v>23</v>
      </c>
      <c r="L3376" t="s">
        <v>28</v>
      </c>
      <c r="M3376">
        <v>3</v>
      </c>
      <c r="N3376" t="s">
        <v>20</v>
      </c>
      <c r="O3376" t="s">
        <v>29</v>
      </c>
      <c r="P3376" t="s">
        <v>26</v>
      </c>
      <c r="Q3376" t="s">
        <v>31</v>
      </c>
      <c r="R3376">
        <v>70</v>
      </c>
      <c r="T3376">
        <f t="shared" si="636"/>
        <v>0.35975435180429816</v>
      </c>
      <c r="U3376">
        <f t="shared" si="645"/>
        <v>68.635161624588676</v>
      </c>
      <c r="AD3376">
        <f>(E3376 -$Y$7)/$Y$8</f>
        <v>1.3425937799077299</v>
      </c>
      <c r="AE3376">
        <f t="shared" si="634"/>
        <v>1</v>
      </c>
      <c r="AG3376">
        <f>(A3376 -$W$7)/$W$8</f>
        <v>0.17105954755967837</v>
      </c>
      <c r="AH3376">
        <f>(B3376 -$X$7)/$X$8</f>
        <v>1.9531149355348125E-3</v>
      </c>
      <c r="AI3376">
        <f>(F3376 -$Z$7)/$Z$8</f>
        <v>0.68960895692587809</v>
      </c>
      <c r="AJ3376">
        <f>(I3376 -$AA$7)/$AA$8</f>
        <v>-0.40124168605466753</v>
      </c>
      <c r="AK3376">
        <f t="shared" si="635"/>
        <v>3.141133078780467E-2</v>
      </c>
      <c r="AL3376">
        <f>IF(C3376="Low", 1, IF(C3376="Medium", 2, IF(C3376="High", 3, "")))</f>
        <v>3</v>
      </c>
      <c r="AM3376">
        <f>IF(G3376="Low", 1, IF(G3376="Medium", 2, IF(G3376="High", 3, "")))</f>
        <v>1</v>
      </c>
      <c r="AN3376">
        <f t="shared" si="637"/>
        <v>2</v>
      </c>
      <c r="AO3376">
        <f t="shared" si="638"/>
        <v>2</v>
      </c>
      <c r="AP3376">
        <f t="shared" si="639"/>
        <v>0</v>
      </c>
      <c r="AQ3376">
        <f>IF(H3376="Yes", 1, 0)</f>
        <v>1</v>
      </c>
      <c r="AR3376">
        <f>IF(D3376="Yes", 1, 0)</f>
        <v>1</v>
      </c>
      <c r="AS3376">
        <f t="shared" si="640"/>
        <v>1</v>
      </c>
      <c r="AT3376">
        <f t="shared" si="641"/>
        <v>1</v>
      </c>
      <c r="AU3376">
        <f t="shared" si="642"/>
        <v>1</v>
      </c>
      <c r="AV3376">
        <f t="shared" si="643"/>
        <v>0</v>
      </c>
      <c r="AX3376">
        <f t="shared" si="644"/>
        <v>0</v>
      </c>
    </row>
    <row r="3377" spans="1:50" x14ac:dyDescent="0.3">
      <c r="A3377">
        <v>20</v>
      </c>
      <c r="B3377">
        <v>88</v>
      </c>
      <c r="C3377" t="s">
        <v>22</v>
      </c>
      <c r="D3377" t="s">
        <v>21</v>
      </c>
      <c r="E3377">
        <v>5</v>
      </c>
      <c r="F3377">
        <v>50</v>
      </c>
      <c r="G3377" t="s">
        <v>22</v>
      </c>
      <c r="H3377" t="s">
        <v>20</v>
      </c>
      <c r="I3377">
        <v>2</v>
      </c>
      <c r="J3377" t="s">
        <v>22</v>
      </c>
      <c r="K3377" t="s">
        <v>23</v>
      </c>
      <c r="L3377" t="s">
        <v>32</v>
      </c>
      <c r="M3377">
        <v>5</v>
      </c>
      <c r="N3377" t="s">
        <v>20</v>
      </c>
      <c r="O3377" t="s">
        <v>25</v>
      </c>
      <c r="P3377" t="s">
        <v>30</v>
      </c>
      <c r="Q3377" t="s">
        <v>27</v>
      </c>
      <c r="R3377">
        <v>67</v>
      </c>
      <c r="T3377">
        <f t="shared" si="636"/>
        <v>0.16400503520737791</v>
      </c>
      <c r="U3377">
        <f t="shared" si="645"/>
        <v>67.873665198701246</v>
      </c>
      <c r="AD3377">
        <f>(E3377 -$Y$7)/$Y$8</f>
        <v>-1.3821849342223185</v>
      </c>
      <c r="AE3377">
        <f t="shared" si="634"/>
        <v>1</v>
      </c>
      <c r="AG3377">
        <f>(A3377 -$W$7)/$W$8</f>
        <v>4.1185681317912485E-3</v>
      </c>
      <c r="AH3377">
        <f>(B3377 -$X$7)/$X$8</f>
        <v>0.69479769904723843</v>
      </c>
      <c r="AI3377">
        <f>(F3377 -$Z$7)/$Z$8</f>
        <v>-1.7411669598524377</v>
      </c>
      <c r="AJ3377">
        <f>(I3377 -$AA$7)/$AA$8</f>
        <v>0.41145108517868284</v>
      </c>
      <c r="AK3377">
        <f t="shared" si="635"/>
        <v>1.9709876159749602</v>
      </c>
      <c r="AL3377">
        <f>IF(C3377="Low", 1, IF(C3377="Medium", 2, IF(C3377="High", 3, "")))</f>
        <v>2</v>
      </c>
      <c r="AM3377">
        <f>IF(G3377="Low", 1, IF(G3377="Medium", 2, IF(G3377="High", 3, "")))</f>
        <v>2</v>
      </c>
      <c r="AN3377">
        <f t="shared" si="637"/>
        <v>2</v>
      </c>
      <c r="AO3377">
        <f t="shared" si="638"/>
        <v>1</v>
      </c>
      <c r="AP3377">
        <f t="shared" si="639"/>
        <v>0</v>
      </c>
      <c r="AQ3377">
        <f>IF(H3377="Yes", 1, 0)</f>
        <v>0</v>
      </c>
      <c r="AR3377">
        <f>IF(D3377="Yes", 1, 0)</f>
        <v>1</v>
      </c>
      <c r="AS3377">
        <f t="shared" si="640"/>
        <v>1</v>
      </c>
      <c r="AT3377">
        <f t="shared" si="641"/>
        <v>0</v>
      </c>
      <c r="AU3377">
        <f t="shared" si="642"/>
        <v>0</v>
      </c>
      <c r="AV3377">
        <f t="shared" si="643"/>
        <v>0</v>
      </c>
      <c r="AX3377">
        <f t="shared" si="644"/>
        <v>1</v>
      </c>
    </row>
    <row r="3378" spans="1:50" x14ac:dyDescent="0.3">
      <c r="A3378">
        <v>13</v>
      </c>
      <c r="B3378">
        <v>64</v>
      </c>
      <c r="C3378" t="s">
        <v>22</v>
      </c>
      <c r="D3378" t="s">
        <v>21</v>
      </c>
      <c r="E3378">
        <v>7</v>
      </c>
      <c r="F3378">
        <v>50</v>
      </c>
      <c r="G3378" t="s">
        <v>19</v>
      </c>
      <c r="H3378" t="s">
        <v>21</v>
      </c>
      <c r="I3378">
        <v>0</v>
      </c>
      <c r="J3378" t="s">
        <v>18</v>
      </c>
      <c r="K3378" t="s">
        <v>23</v>
      </c>
      <c r="L3378" t="s">
        <v>24</v>
      </c>
      <c r="M3378">
        <v>4</v>
      </c>
      <c r="N3378" t="s">
        <v>20</v>
      </c>
      <c r="O3378" t="s">
        <v>25</v>
      </c>
      <c r="P3378" t="s">
        <v>26</v>
      </c>
      <c r="Q3378" t="s">
        <v>27</v>
      </c>
      <c r="R3378">
        <v>60</v>
      </c>
      <c r="T3378">
        <f t="shared" si="636"/>
        <v>-0.35330124675955632</v>
      </c>
      <c r="U3378">
        <f t="shared" si="645"/>
        <v>65.861260294023609</v>
      </c>
      <c r="AD3378">
        <f>(E3378 -$Y$7)/$Y$8</f>
        <v>-1.9795577157294329E-2</v>
      </c>
      <c r="AE3378">
        <f t="shared" si="634"/>
        <v>1</v>
      </c>
      <c r="AG3378">
        <f>(A3378 -$W$7)/$W$8</f>
        <v>-1.1644682878634187</v>
      </c>
      <c r="AH3378">
        <f>(B3378 -$X$7)/$X$8</f>
        <v>-1.3837360532878724</v>
      </c>
      <c r="AI3378">
        <f>(F3378 -$Z$7)/$Z$8</f>
        <v>-1.7411669598524377</v>
      </c>
      <c r="AJ3378">
        <f>(I3378 -$AA$7)/$AA$8</f>
        <v>-1.213934457288018</v>
      </c>
      <c r="AK3378">
        <f t="shared" si="635"/>
        <v>1.0011994733813825</v>
      </c>
      <c r="AL3378">
        <f>IF(C3378="Low", 1, IF(C3378="Medium", 2, IF(C3378="High", 3, "")))</f>
        <v>2</v>
      </c>
      <c r="AM3378">
        <f>IF(G3378="Low", 1, IF(G3378="Medium", 2, IF(G3378="High", 3, "")))</f>
        <v>3</v>
      </c>
      <c r="AN3378">
        <f t="shared" si="637"/>
        <v>1</v>
      </c>
      <c r="AO3378">
        <f t="shared" si="638"/>
        <v>1</v>
      </c>
      <c r="AP3378">
        <f t="shared" si="639"/>
        <v>1</v>
      </c>
      <c r="AQ3378">
        <f>IF(H3378="Yes", 1, 0)</f>
        <v>1</v>
      </c>
      <c r="AR3378">
        <f>IF(D3378="Yes", 1, 0)</f>
        <v>1</v>
      </c>
      <c r="AS3378">
        <f t="shared" si="640"/>
        <v>1</v>
      </c>
      <c r="AT3378">
        <f t="shared" si="641"/>
        <v>1</v>
      </c>
      <c r="AU3378">
        <f t="shared" si="642"/>
        <v>0</v>
      </c>
      <c r="AV3378">
        <f t="shared" si="643"/>
        <v>0</v>
      </c>
      <c r="AX3378">
        <f t="shared" si="644"/>
        <v>1</v>
      </c>
    </row>
    <row r="3379" spans="1:50" x14ac:dyDescent="0.3">
      <c r="A3379">
        <v>29</v>
      </c>
      <c r="B3379">
        <v>83</v>
      </c>
      <c r="C3379" t="s">
        <v>19</v>
      </c>
      <c r="D3379" t="s">
        <v>20</v>
      </c>
      <c r="E3379">
        <v>5</v>
      </c>
      <c r="F3379">
        <v>99</v>
      </c>
      <c r="G3379" t="s">
        <v>22</v>
      </c>
      <c r="H3379" t="s">
        <v>21</v>
      </c>
      <c r="I3379">
        <v>0</v>
      </c>
      <c r="J3379" t="s">
        <v>19</v>
      </c>
      <c r="K3379" t="s">
        <v>23</v>
      </c>
      <c r="L3379" t="s">
        <v>32</v>
      </c>
      <c r="M3379">
        <v>4</v>
      </c>
      <c r="N3379" t="s">
        <v>20</v>
      </c>
      <c r="O3379" t="s">
        <v>29</v>
      </c>
      <c r="P3379" t="s">
        <v>26</v>
      </c>
      <c r="Q3379" t="s">
        <v>31</v>
      </c>
      <c r="R3379">
        <v>73</v>
      </c>
      <c r="T3379">
        <f t="shared" si="636"/>
        <v>0.73462215582527857</v>
      </c>
      <c r="U3379">
        <f t="shared" si="645"/>
        <v>70.093457867482115</v>
      </c>
      <c r="AD3379">
        <f>(E3379 -$Y$7)/$Y$8</f>
        <v>-1.3821849342223185</v>
      </c>
      <c r="AE3379">
        <f t="shared" si="634"/>
        <v>1</v>
      </c>
      <c r="AG3379">
        <f>(A3379 -$W$7)/$W$8</f>
        <v>1.5065873829827754</v>
      </c>
      <c r="AH3379">
        <f>(B3379 -$X$7)/$X$8</f>
        <v>0.26176983397742365</v>
      </c>
      <c r="AI3379">
        <f>(F3379 -$Z$7)/$Z$8</f>
        <v>1.6619193236372043</v>
      </c>
      <c r="AJ3379">
        <f>(I3379 -$AA$7)/$AA$8</f>
        <v>-1.213934457288018</v>
      </c>
      <c r="AK3379">
        <f t="shared" si="635"/>
        <v>1.0011994733813825</v>
      </c>
      <c r="AL3379">
        <f>IF(C3379="Low", 1, IF(C3379="Medium", 2, IF(C3379="High", 3, "")))</f>
        <v>3</v>
      </c>
      <c r="AM3379">
        <f>IF(G3379="Low", 1, IF(G3379="Medium", 2, IF(G3379="High", 3, "")))</f>
        <v>2</v>
      </c>
      <c r="AN3379">
        <f t="shared" si="637"/>
        <v>3</v>
      </c>
      <c r="AO3379">
        <f t="shared" si="638"/>
        <v>2</v>
      </c>
      <c r="AP3379">
        <f t="shared" si="639"/>
        <v>0</v>
      </c>
      <c r="AQ3379">
        <f>IF(H3379="Yes", 1, 0)</f>
        <v>1</v>
      </c>
      <c r="AR3379">
        <f>IF(D3379="Yes", 1, 0)</f>
        <v>0</v>
      </c>
      <c r="AS3379">
        <f t="shared" si="640"/>
        <v>1</v>
      </c>
      <c r="AT3379">
        <f t="shared" si="641"/>
        <v>1</v>
      </c>
      <c r="AU3379">
        <f t="shared" si="642"/>
        <v>1</v>
      </c>
      <c r="AV3379">
        <f t="shared" si="643"/>
        <v>1</v>
      </c>
      <c r="AX3379">
        <f t="shared" si="644"/>
        <v>1</v>
      </c>
    </row>
    <row r="3380" spans="1:50" x14ac:dyDescent="0.3">
      <c r="A3380">
        <v>31</v>
      </c>
      <c r="B3380">
        <v>70</v>
      </c>
      <c r="C3380" t="s">
        <v>19</v>
      </c>
      <c r="D3380" t="s">
        <v>21</v>
      </c>
      <c r="E3380">
        <v>4</v>
      </c>
      <c r="F3380">
        <v>63</v>
      </c>
      <c r="G3380" t="s">
        <v>19</v>
      </c>
      <c r="H3380" t="s">
        <v>21</v>
      </c>
      <c r="I3380">
        <v>1</v>
      </c>
      <c r="J3380" t="s">
        <v>22</v>
      </c>
      <c r="K3380" t="s">
        <v>23</v>
      </c>
      <c r="L3380" t="s">
        <v>32</v>
      </c>
      <c r="M3380">
        <v>2</v>
      </c>
      <c r="N3380" t="s">
        <v>21</v>
      </c>
      <c r="O3380" t="s">
        <v>25</v>
      </c>
      <c r="P3380" t="s">
        <v>26</v>
      </c>
      <c r="Q3380" t="s">
        <v>31</v>
      </c>
      <c r="R3380">
        <v>67</v>
      </c>
      <c r="T3380">
        <f t="shared" si="636"/>
        <v>0.31625801803874343</v>
      </c>
      <c r="U3380">
        <f t="shared" si="645"/>
        <v>68.465953868068738</v>
      </c>
      <c r="AD3380">
        <f>(E3380 -$Y$7)/$Y$8</f>
        <v>-2.0633796127548307</v>
      </c>
      <c r="AE3380">
        <f t="shared" si="634"/>
        <v>1</v>
      </c>
      <c r="AG3380">
        <f>(A3380 -$W$7)/$W$8</f>
        <v>1.8404693418385496</v>
      </c>
      <c r="AH3380">
        <f>(B3380 -$X$7)/$X$8</f>
        <v>-0.8641026152040947</v>
      </c>
      <c r="AI3380">
        <f>(F3380 -$Z$7)/$Z$8</f>
        <v>-0.83830733362049181</v>
      </c>
      <c r="AJ3380">
        <f>(I3380 -$AA$7)/$AA$8</f>
        <v>-0.40124168605466753</v>
      </c>
      <c r="AK3380">
        <f t="shared" si="635"/>
        <v>-0.93837681180577304</v>
      </c>
      <c r="AL3380">
        <f>IF(C3380="Low", 1, IF(C3380="Medium", 2, IF(C3380="High", 3, "")))</f>
        <v>3</v>
      </c>
      <c r="AM3380">
        <f>IF(G3380="Low", 1, IF(G3380="Medium", 2, IF(G3380="High", 3, "")))</f>
        <v>3</v>
      </c>
      <c r="AN3380">
        <f t="shared" si="637"/>
        <v>2</v>
      </c>
      <c r="AO3380">
        <f t="shared" si="638"/>
        <v>1</v>
      </c>
      <c r="AP3380">
        <f t="shared" si="639"/>
        <v>0</v>
      </c>
      <c r="AQ3380">
        <f>IF(H3380="Yes", 1, 0)</f>
        <v>1</v>
      </c>
      <c r="AR3380">
        <f>IF(D3380="Yes", 1, 0)</f>
        <v>1</v>
      </c>
      <c r="AS3380">
        <f t="shared" si="640"/>
        <v>0</v>
      </c>
      <c r="AT3380">
        <f t="shared" si="641"/>
        <v>1</v>
      </c>
      <c r="AU3380">
        <f t="shared" si="642"/>
        <v>0</v>
      </c>
      <c r="AV3380">
        <f t="shared" si="643"/>
        <v>0</v>
      </c>
      <c r="AX3380">
        <f t="shared" si="644"/>
        <v>1</v>
      </c>
    </row>
    <row r="3381" spans="1:50" x14ac:dyDescent="0.3">
      <c r="A3381">
        <v>10</v>
      </c>
      <c r="B3381">
        <v>77</v>
      </c>
      <c r="C3381" t="s">
        <v>18</v>
      </c>
      <c r="D3381" t="s">
        <v>21</v>
      </c>
      <c r="E3381">
        <v>10</v>
      </c>
      <c r="F3381">
        <v>64</v>
      </c>
      <c r="G3381" t="s">
        <v>19</v>
      </c>
      <c r="H3381" t="s">
        <v>21</v>
      </c>
      <c r="I3381">
        <v>1</v>
      </c>
      <c r="J3381" t="s">
        <v>22</v>
      </c>
      <c r="K3381" t="s">
        <v>34</v>
      </c>
      <c r="L3381" t="s">
        <v>28</v>
      </c>
      <c r="M3381">
        <v>3</v>
      </c>
      <c r="N3381" t="s">
        <v>21</v>
      </c>
      <c r="O3381" t="s">
        <v>29</v>
      </c>
      <c r="P3381" t="s">
        <v>26</v>
      </c>
      <c r="Q3381" t="s">
        <v>31</v>
      </c>
      <c r="R3381">
        <v>62</v>
      </c>
      <c r="T3381">
        <f t="shared" si="636"/>
        <v>-0.22570401093038484</v>
      </c>
      <c r="U3381">
        <f t="shared" si="645"/>
        <v>66.357634129325973</v>
      </c>
      <c r="AD3381">
        <f>(E3381 -$Y$7)/$Y$8</f>
        <v>2.0237884584402419</v>
      </c>
      <c r="AE3381">
        <f t="shared" si="634"/>
        <v>0</v>
      </c>
      <c r="AG3381">
        <f>(A3381 -$W$7)/$W$8</f>
        <v>-1.66529122614708</v>
      </c>
      <c r="AH3381">
        <f>(B3381 -$X$7)/$X$8</f>
        <v>-0.25786360410635406</v>
      </c>
      <c r="AI3381">
        <f>(F3381 -$Z$7)/$Z$8</f>
        <v>-0.76885659314111132</v>
      </c>
      <c r="AJ3381">
        <f>(I3381 -$AA$7)/$AA$8</f>
        <v>-0.40124168605466753</v>
      </c>
      <c r="AK3381">
        <f t="shared" si="635"/>
        <v>3.141133078780467E-2</v>
      </c>
      <c r="AL3381">
        <f>IF(C3381="Low", 1, IF(C3381="Medium", 2, IF(C3381="High", 3, "")))</f>
        <v>1</v>
      </c>
      <c r="AM3381">
        <f>IF(G3381="Low", 1, IF(G3381="Medium", 2, IF(G3381="High", 3, "")))</f>
        <v>3</v>
      </c>
      <c r="AN3381">
        <f t="shared" si="637"/>
        <v>2</v>
      </c>
      <c r="AO3381">
        <f t="shared" si="638"/>
        <v>2</v>
      </c>
      <c r="AP3381">
        <f t="shared" si="639"/>
        <v>0</v>
      </c>
      <c r="AQ3381">
        <f>IF(H3381="Yes", 1, 0)</f>
        <v>1</v>
      </c>
      <c r="AR3381">
        <f>IF(D3381="Yes", 1, 0)</f>
        <v>1</v>
      </c>
      <c r="AS3381">
        <f t="shared" si="640"/>
        <v>0</v>
      </c>
      <c r="AT3381">
        <f t="shared" si="641"/>
        <v>1</v>
      </c>
      <c r="AU3381">
        <f t="shared" si="642"/>
        <v>0</v>
      </c>
      <c r="AV3381">
        <f t="shared" si="643"/>
        <v>0</v>
      </c>
      <c r="AX3381">
        <f t="shared" si="644"/>
        <v>1</v>
      </c>
    </row>
    <row r="3382" spans="1:50" x14ac:dyDescent="0.3">
      <c r="A3382">
        <v>14</v>
      </c>
      <c r="B3382">
        <v>85</v>
      </c>
      <c r="C3382" t="s">
        <v>22</v>
      </c>
      <c r="D3382" t="s">
        <v>20</v>
      </c>
      <c r="E3382">
        <v>9</v>
      </c>
      <c r="F3382">
        <v>87</v>
      </c>
      <c r="G3382" t="s">
        <v>19</v>
      </c>
      <c r="H3382" t="s">
        <v>21</v>
      </c>
      <c r="I3382">
        <v>0</v>
      </c>
      <c r="J3382" t="s">
        <v>22</v>
      </c>
      <c r="K3382" t="s">
        <v>23</v>
      </c>
      <c r="L3382" t="s">
        <v>28</v>
      </c>
      <c r="M3382">
        <v>3</v>
      </c>
      <c r="N3382" t="s">
        <v>20</v>
      </c>
      <c r="O3382" t="s">
        <v>29</v>
      </c>
      <c r="P3382" t="s">
        <v>26</v>
      </c>
      <c r="Q3382" t="s">
        <v>31</v>
      </c>
      <c r="R3382">
        <v>67</v>
      </c>
      <c r="T3382">
        <f t="shared" si="636"/>
        <v>0.2058504411317193</v>
      </c>
      <c r="U3382">
        <f t="shared" si="645"/>
        <v>68.036450579540201</v>
      </c>
      <c r="AD3382">
        <f>(E3382 -$Y$7)/$Y$8</f>
        <v>1.3425937799077299</v>
      </c>
      <c r="AE3382">
        <f t="shared" si="634"/>
        <v>1</v>
      </c>
      <c r="AG3382">
        <f>(A3382 -$W$7)/$W$8</f>
        <v>-0.9975273084355315</v>
      </c>
      <c r="AH3382">
        <f>(B3382 -$X$7)/$X$8</f>
        <v>0.43498098000534957</v>
      </c>
      <c r="AI3382">
        <f>(F3382 -$Z$7)/$Z$8</f>
        <v>0.82851043788463896</v>
      </c>
      <c r="AJ3382">
        <f>(I3382 -$AA$7)/$AA$8</f>
        <v>-1.213934457288018</v>
      </c>
      <c r="AK3382">
        <f t="shared" si="635"/>
        <v>3.141133078780467E-2</v>
      </c>
      <c r="AL3382">
        <f>IF(C3382="Low", 1, IF(C3382="Medium", 2, IF(C3382="High", 3, "")))</f>
        <v>2</v>
      </c>
      <c r="AM3382">
        <f>IF(G3382="Low", 1, IF(G3382="Medium", 2, IF(G3382="High", 3, "")))</f>
        <v>3</v>
      </c>
      <c r="AN3382">
        <f t="shared" si="637"/>
        <v>2</v>
      </c>
      <c r="AO3382">
        <f t="shared" si="638"/>
        <v>2</v>
      </c>
      <c r="AP3382">
        <f t="shared" si="639"/>
        <v>0</v>
      </c>
      <c r="AQ3382">
        <f>IF(H3382="Yes", 1, 0)</f>
        <v>1</v>
      </c>
      <c r="AR3382">
        <f>IF(D3382="Yes", 1, 0)</f>
        <v>0</v>
      </c>
      <c r="AS3382">
        <f t="shared" si="640"/>
        <v>1</v>
      </c>
      <c r="AT3382">
        <f t="shared" si="641"/>
        <v>1</v>
      </c>
      <c r="AU3382">
        <f t="shared" si="642"/>
        <v>0</v>
      </c>
      <c r="AV3382">
        <f t="shared" si="643"/>
        <v>0</v>
      </c>
      <c r="AX3382">
        <f t="shared" si="644"/>
        <v>1</v>
      </c>
    </row>
    <row r="3383" spans="1:50" x14ac:dyDescent="0.3">
      <c r="A3383">
        <v>18</v>
      </c>
      <c r="B3383">
        <v>70</v>
      </c>
      <c r="C3383" t="s">
        <v>19</v>
      </c>
      <c r="D3383" t="s">
        <v>20</v>
      </c>
      <c r="E3383">
        <v>6</v>
      </c>
      <c r="F3383">
        <v>79</v>
      </c>
      <c r="G3383" t="s">
        <v>22</v>
      </c>
      <c r="H3383" t="s">
        <v>21</v>
      </c>
      <c r="I3383">
        <v>1</v>
      </c>
      <c r="J3383" t="s">
        <v>19</v>
      </c>
      <c r="K3383" t="s">
        <v>23</v>
      </c>
      <c r="L3383" t="s">
        <v>24</v>
      </c>
      <c r="M3383">
        <v>2</v>
      </c>
      <c r="N3383" t="s">
        <v>20</v>
      </c>
      <c r="O3383" t="s">
        <v>29</v>
      </c>
      <c r="P3383" t="s">
        <v>26</v>
      </c>
      <c r="Q3383" t="s">
        <v>31</v>
      </c>
      <c r="R3383">
        <v>65</v>
      </c>
      <c r="T3383">
        <f t="shared" si="636"/>
        <v>0.18464353399860839</v>
      </c>
      <c r="U3383">
        <f t="shared" si="645"/>
        <v>67.953952289039165</v>
      </c>
      <c r="AD3383">
        <f>(E3383 -$Y$7)/$Y$8</f>
        <v>-0.70099025568980644</v>
      </c>
      <c r="AE3383">
        <f t="shared" si="634"/>
        <v>1</v>
      </c>
      <c r="AG3383">
        <f>(A3383 -$W$7)/$W$8</f>
        <v>-0.32976339072398297</v>
      </c>
      <c r="AH3383">
        <f>(B3383 -$X$7)/$X$8</f>
        <v>-0.8641026152040947</v>
      </c>
      <c r="AI3383">
        <f>(F3383 -$Z$7)/$Z$8</f>
        <v>0.27290451404959537</v>
      </c>
      <c r="AJ3383">
        <f>(I3383 -$AA$7)/$AA$8</f>
        <v>-0.40124168605466753</v>
      </c>
      <c r="AK3383">
        <f t="shared" si="635"/>
        <v>-0.93837681180577304</v>
      </c>
      <c r="AL3383">
        <f>IF(C3383="Low", 1, IF(C3383="Medium", 2, IF(C3383="High", 3, "")))</f>
        <v>3</v>
      </c>
      <c r="AM3383">
        <f>IF(G3383="Low", 1, IF(G3383="Medium", 2, IF(G3383="High", 3, "")))</f>
        <v>2</v>
      </c>
      <c r="AN3383">
        <f t="shared" si="637"/>
        <v>3</v>
      </c>
      <c r="AO3383">
        <f t="shared" si="638"/>
        <v>2</v>
      </c>
      <c r="AP3383">
        <f t="shared" si="639"/>
        <v>1</v>
      </c>
      <c r="AQ3383">
        <f>IF(H3383="Yes", 1, 0)</f>
        <v>1</v>
      </c>
      <c r="AR3383">
        <f>IF(D3383="Yes", 1, 0)</f>
        <v>0</v>
      </c>
      <c r="AS3383">
        <f t="shared" si="640"/>
        <v>1</v>
      </c>
      <c r="AT3383">
        <f t="shared" si="641"/>
        <v>1</v>
      </c>
      <c r="AU3383">
        <f t="shared" si="642"/>
        <v>0</v>
      </c>
      <c r="AV3383">
        <f t="shared" si="643"/>
        <v>0</v>
      </c>
      <c r="AX3383">
        <f t="shared" si="644"/>
        <v>1</v>
      </c>
    </row>
    <row r="3384" spans="1:50" x14ac:dyDescent="0.3">
      <c r="A3384">
        <v>14</v>
      </c>
      <c r="B3384">
        <v>62</v>
      </c>
      <c r="C3384" t="s">
        <v>22</v>
      </c>
      <c r="D3384" t="s">
        <v>20</v>
      </c>
      <c r="E3384">
        <v>9</v>
      </c>
      <c r="F3384">
        <v>73</v>
      </c>
      <c r="G3384" t="s">
        <v>22</v>
      </c>
      <c r="H3384" t="s">
        <v>21</v>
      </c>
      <c r="I3384">
        <v>1</v>
      </c>
      <c r="J3384" t="s">
        <v>22</v>
      </c>
      <c r="K3384" t="s">
        <v>23</v>
      </c>
      <c r="L3384" t="s">
        <v>32</v>
      </c>
      <c r="M3384">
        <v>6</v>
      </c>
      <c r="N3384" t="s">
        <v>20</v>
      </c>
      <c r="O3384" t="s">
        <v>25</v>
      </c>
      <c r="P3384" t="s">
        <v>26</v>
      </c>
      <c r="Q3384" t="s">
        <v>27</v>
      </c>
      <c r="R3384">
        <v>61</v>
      </c>
      <c r="T3384">
        <f t="shared" si="636"/>
        <v>-0.28770209454589835</v>
      </c>
      <c r="U3384">
        <f t="shared" si="645"/>
        <v>66.116451580615987</v>
      </c>
      <c r="AD3384">
        <f>(E3384 -$Y$7)/$Y$8</f>
        <v>1.3425937799077299</v>
      </c>
      <c r="AE3384">
        <f t="shared" si="634"/>
        <v>1</v>
      </c>
      <c r="AG3384">
        <f>(A3384 -$W$7)/$W$8</f>
        <v>-0.9975273084355315</v>
      </c>
      <c r="AH3384">
        <f>(B3384 -$X$7)/$X$8</f>
        <v>-1.5569471993157984</v>
      </c>
      <c r="AI3384">
        <f>(F3384 -$Z$7)/$Z$8</f>
        <v>-0.14379992882668732</v>
      </c>
      <c r="AJ3384">
        <f>(I3384 -$AA$7)/$AA$8</f>
        <v>-0.40124168605466753</v>
      </c>
      <c r="AK3384">
        <f t="shared" si="635"/>
        <v>2.9407757585685377</v>
      </c>
      <c r="AL3384">
        <f>IF(C3384="Low", 1, IF(C3384="Medium", 2, IF(C3384="High", 3, "")))</f>
        <v>2</v>
      </c>
      <c r="AM3384">
        <f>IF(G3384="Low", 1, IF(G3384="Medium", 2, IF(G3384="High", 3, "")))</f>
        <v>2</v>
      </c>
      <c r="AN3384">
        <f t="shared" si="637"/>
        <v>2</v>
      </c>
      <c r="AO3384">
        <f t="shared" si="638"/>
        <v>1</v>
      </c>
      <c r="AP3384">
        <f t="shared" si="639"/>
        <v>0</v>
      </c>
      <c r="AQ3384">
        <f>IF(H3384="Yes", 1, 0)</f>
        <v>1</v>
      </c>
      <c r="AR3384">
        <f>IF(D3384="Yes", 1, 0)</f>
        <v>0</v>
      </c>
      <c r="AS3384">
        <f t="shared" si="640"/>
        <v>1</v>
      </c>
      <c r="AT3384">
        <f t="shared" si="641"/>
        <v>1</v>
      </c>
      <c r="AU3384">
        <f t="shared" si="642"/>
        <v>0</v>
      </c>
      <c r="AV3384">
        <f t="shared" si="643"/>
        <v>0</v>
      </c>
      <c r="AX3384">
        <f t="shared" si="644"/>
        <v>1</v>
      </c>
    </row>
    <row r="3385" spans="1:50" x14ac:dyDescent="0.3">
      <c r="A3385">
        <v>23</v>
      </c>
      <c r="B3385">
        <v>60</v>
      </c>
      <c r="C3385" t="s">
        <v>19</v>
      </c>
      <c r="D3385" t="s">
        <v>21</v>
      </c>
      <c r="E3385">
        <v>9</v>
      </c>
      <c r="F3385">
        <v>56</v>
      </c>
      <c r="G3385" t="s">
        <v>18</v>
      </c>
      <c r="H3385" t="s">
        <v>20</v>
      </c>
      <c r="I3385">
        <v>0</v>
      </c>
      <c r="J3385" t="s">
        <v>22</v>
      </c>
      <c r="K3385" t="s">
        <v>34</v>
      </c>
      <c r="L3385" t="s">
        <v>28</v>
      </c>
      <c r="M3385">
        <v>4</v>
      </c>
      <c r="N3385" t="s">
        <v>20</v>
      </c>
      <c r="O3385" t="s">
        <v>25</v>
      </c>
      <c r="P3385" t="s">
        <v>30</v>
      </c>
      <c r="Q3385" t="s">
        <v>31</v>
      </c>
      <c r="R3385">
        <v>61</v>
      </c>
      <c r="T3385">
        <f t="shared" si="636"/>
        <v>-0.31579164532306087</v>
      </c>
      <c r="U3385">
        <f t="shared" si="645"/>
        <v>66.007178695818965</v>
      </c>
      <c r="AD3385">
        <f>(E3385 -$Y$7)/$Y$8</f>
        <v>1.3425937799077299</v>
      </c>
      <c r="AE3385">
        <f t="shared" si="634"/>
        <v>0</v>
      </c>
      <c r="AG3385">
        <f>(A3385 -$W$7)/$W$8</f>
        <v>0.50494150641545266</v>
      </c>
      <c r="AH3385">
        <f>(B3385 -$X$7)/$X$8</f>
        <v>-1.7301583453437241</v>
      </c>
      <c r="AI3385">
        <f>(F3385 -$Z$7)/$Z$8</f>
        <v>-1.324462516976155</v>
      </c>
      <c r="AJ3385">
        <f>(I3385 -$AA$7)/$AA$8</f>
        <v>-1.213934457288018</v>
      </c>
      <c r="AK3385">
        <f t="shared" si="635"/>
        <v>1.0011994733813825</v>
      </c>
      <c r="AL3385">
        <f>IF(C3385="Low", 1, IF(C3385="Medium", 2, IF(C3385="High", 3, "")))</f>
        <v>3</v>
      </c>
      <c r="AM3385">
        <f>IF(G3385="Low", 1, IF(G3385="Medium", 2, IF(G3385="High", 3, "")))</f>
        <v>1</v>
      </c>
      <c r="AN3385">
        <f t="shared" si="637"/>
        <v>2</v>
      </c>
      <c r="AO3385">
        <f t="shared" si="638"/>
        <v>1</v>
      </c>
      <c r="AP3385">
        <f t="shared" si="639"/>
        <v>0</v>
      </c>
      <c r="AQ3385">
        <f>IF(H3385="Yes", 1, 0)</f>
        <v>0</v>
      </c>
      <c r="AR3385">
        <f>IF(D3385="Yes", 1, 0)</f>
        <v>1</v>
      </c>
      <c r="AS3385">
        <f t="shared" si="640"/>
        <v>1</v>
      </c>
      <c r="AT3385">
        <f t="shared" si="641"/>
        <v>0</v>
      </c>
      <c r="AU3385">
        <f t="shared" si="642"/>
        <v>0</v>
      </c>
      <c r="AV3385">
        <f t="shared" si="643"/>
        <v>0</v>
      </c>
      <c r="AX3385">
        <f t="shared" si="644"/>
        <v>1</v>
      </c>
    </row>
    <row r="3386" spans="1:50" x14ac:dyDescent="0.3">
      <c r="A3386">
        <v>16</v>
      </c>
      <c r="B3386">
        <v>61</v>
      </c>
      <c r="C3386" t="s">
        <v>19</v>
      </c>
      <c r="D3386" t="s">
        <v>20</v>
      </c>
      <c r="E3386">
        <v>4</v>
      </c>
      <c r="F3386">
        <v>54</v>
      </c>
      <c r="G3386" t="s">
        <v>18</v>
      </c>
      <c r="H3386" t="s">
        <v>21</v>
      </c>
      <c r="I3386">
        <v>1</v>
      </c>
      <c r="J3386" t="s">
        <v>22</v>
      </c>
      <c r="K3386" t="s">
        <v>34</v>
      </c>
      <c r="L3386" t="s">
        <v>32</v>
      </c>
      <c r="M3386">
        <v>2</v>
      </c>
      <c r="N3386" t="s">
        <v>20</v>
      </c>
      <c r="O3386" t="s">
        <v>25</v>
      </c>
      <c r="P3386" t="s">
        <v>26</v>
      </c>
      <c r="Q3386" t="s">
        <v>31</v>
      </c>
      <c r="R3386">
        <v>60</v>
      </c>
      <c r="T3386">
        <f t="shared" si="636"/>
        <v>-0.36981002011787789</v>
      </c>
      <c r="U3386">
        <f t="shared" si="645"/>
        <v>65.79703850195456</v>
      </c>
      <c r="AD3386">
        <f>(E3386 -$Y$7)/$Y$8</f>
        <v>-2.0633796127548307</v>
      </c>
      <c r="AE3386">
        <f t="shared" si="634"/>
        <v>0</v>
      </c>
      <c r="AG3386">
        <f>(A3386 -$W$7)/$W$8</f>
        <v>-0.66364534957975729</v>
      </c>
      <c r="AH3386">
        <f>(B3386 -$X$7)/$X$8</f>
        <v>-1.6435527723297614</v>
      </c>
      <c r="AI3386">
        <f>(F3386 -$Z$7)/$Z$8</f>
        <v>-1.4633639979349158</v>
      </c>
      <c r="AJ3386">
        <f>(I3386 -$AA$7)/$AA$8</f>
        <v>-0.40124168605466753</v>
      </c>
      <c r="AK3386">
        <f t="shared" si="635"/>
        <v>-0.93837681180577304</v>
      </c>
      <c r="AL3386">
        <f>IF(C3386="Low", 1, IF(C3386="Medium", 2, IF(C3386="High", 3, "")))</f>
        <v>3</v>
      </c>
      <c r="AM3386">
        <f>IF(G3386="Low", 1, IF(G3386="Medium", 2, IF(G3386="High", 3, "")))</f>
        <v>1</v>
      </c>
      <c r="AN3386">
        <f t="shared" si="637"/>
        <v>2</v>
      </c>
      <c r="AO3386">
        <f t="shared" si="638"/>
        <v>1</v>
      </c>
      <c r="AP3386">
        <f t="shared" si="639"/>
        <v>0</v>
      </c>
      <c r="AQ3386">
        <f>IF(H3386="Yes", 1, 0)</f>
        <v>1</v>
      </c>
      <c r="AR3386">
        <f>IF(D3386="Yes", 1, 0)</f>
        <v>0</v>
      </c>
      <c r="AS3386">
        <f t="shared" si="640"/>
        <v>1</v>
      </c>
      <c r="AT3386">
        <f t="shared" si="641"/>
        <v>1</v>
      </c>
      <c r="AU3386">
        <f t="shared" si="642"/>
        <v>0</v>
      </c>
      <c r="AV3386">
        <f t="shared" si="643"/>
        <v>0</v>
      </c>
      <c r="AX3386">
        <f t="shared" si="644"/>
        <v>1</v>
      </c>
    </row>
    <row r="3387" spans="1:50" x14ac:dyDescent="0.3">
      <c r="A3387">
        <v>33</v>
      </c>
      <c r="B3387">
        <v>60</v>
      </c>
      <c r="C3387" t="s">
        <v>19</v>
      </c>
      <c r="D3387" t="s">
        <v>20</v>
      </c>
      <c r="E3387">
        <v>8</v>
      </c>
      <c r="F3387">
        <v>85</v>
      </c>
      <c r="G3387" t="s">
        <v>18</v>
      </c>
      <c r="H3387" t="s">
        <v>21</v>
      </c>
      <c r="I3387">
        <v>4</v>
      </c>
      <c r="J3387" t="s">
        <v>18</v>
      </c>
      <c r="K3387" t="s">
        <v>23</v>
      </c>
      <c r="L3387" t="s">
        <v>28</v>
      </c>
      <c r="M3387">
        <v>3</v>
      </c>
      <c r="N3387" t="s">
        <v>20</v>
      </c>
      <c r="O3387" t="s">
        <v>25</v>
      </c>
      <c r="P3387" t="s">
        <v>26</v>
      </c>
      <c r="Q3387" t="s">
        <v>27</v>
      </c>
      <c r="R3387">
        <v>68</v>
      </c>
      <c r="T3387">
        <f t="shared" si="636"/>
        <v>0.31110596652749906</v>
      </c>
      <c r="U3387">
        <f t="shared" si="645"/>
        <v>68.445911556401924</v>
      </c>
      <c r="AD3387">
        <f>(E3387 -$Y$7)/$Y$8</f>
        <v>0.66139910137521774</v>
      </c>
      <c r="AE3387">
        <f t="shared" si="634"/>
        <v>1</v>
      </c>
      <c r="AG3387">
        <f>(A3387 -$W$7)/$W$8</f>
        <v>2.1743513006943238</v>
      </c>
      <c r="AH3387">
        <f>(B3387 -$X$7)/$X$8</f>
        <v>-1.7301583453437241</v>
      </c>
      <c r="AI3387">
        <f>(F3387 -$Z$7)/$Z$8</f>
        <v>0.68960895692587809</v>
      </c>
      <c r="AJ3387">
        <f>(I3387 -$AA$7)/$AA$8</f>
        <v>2.0368366276453838</v>
      </c>
      <c r="AK3387">
        <f t="shared" si="635"/>
        <v>3.141133078780467E-2</v>
      </c>
      <c r="AL3387">
        <f>IF(C3387="Low", 1, IF(C3387="Medium", 2, IF(C3387="High", 3, "")))</f>
        <v>3</v>
      </c>
      <c r="AM3387">
        <f>IF(G3387="Low", 1, IF(G3387="Medium", 2, IF(G3387="High", 3, "")))</f>
        <v>1</v>
      </c>
      <c r="AN3387">
        <f t="shared" si="637"/>
        <v>1</v>
      </c>
      <c r="AO3387">
        <f t="shared" si="638"/>
        <v>1</v>
      </c>
      <c r="AP3387">
        <f t="shared" si="639"/>
        <v>0</v>
      </c>
      <c r="AQ3387">
        <f>IF(H3387="Yes", 1, 0)</f>
        <v>1</v>
      </c>
      <c r="AR3387">
        <f>IF(D3387="Yes", 1, 0)</f>
        <v>0</v>
      </c>
      <c r="AS3387">
        <f t="shared" si="640"/>
        <v>1</v>
      </c>
      <c r="AT3387">
        <f t="shared" si="641"/>
        <v>1</v>
      </c>
      <c r="AU3387">
        <f t="shared" si="642"/>
        <v>0</v>
      </c>
      <c r="AV3387">
        <f t="shared" si="643"/>
        <v>0</v>
      </c>
      <c r="AX3387">
        <f t="shared" si="644"/>
        <v>1</v>
      </c>
    </row>
    <row r="3388" spans="1:50" x14ac:dyDescent="0.3">
      <c r="A3388">
        <v>27</v>
      </c>
      <c r="B3388">
        <v>64</v>
      </c>
      <c r="C3388" t="s">
        <v>19</v>
      </c>
      <c r="D3388" t="s">
        <v>21</v>
      </c>
      <c r="E3388">
        <v>6</v>
      </c>
      <c r="F3388">
        <v>56</v>
      </c>
      <c r="G3388" t="s">
        <v>18</v>
      </c>
      <c r="H3388" t="s">
        <v>21</v>
      </c>
      <c r="I3388">
        <v>0</v>
      </c>
      <c r="J3388" t="s">
        <v>19</v>
      </c>
      <c r="K3388" t="s">
        <v>23</v>
      </c>
      <c r="L3388" t="s">
        <v>32</v>
      </c>
      <c r="M3388">
        <v>5</v>
      </c>
      <c r="N3388" t="s">
        <v>20</v>
      </c>
      <c r="O3388" t="s">
        <v>29</v>
      </c>
      <c r="P3388" t="s">
        <v>30</v>
      </c>
      <c r="Q3388" t="s">
        <v>31</v>
      </c>
      <c r="R3388">
        <v>65</v>
      </c>
      <c r="T3388">
        <f t="shared" si="636"/>
        <v>6.65221838996162E-2</v>
      </c>
      <c r="U3388">
        <f t="shared" si="645"/>
        <v>67.494441178169751</v>
      </c>
      <c r="AD3388">
        <f>(E3388 -$Y$7)/$Y$8</f>
        <v>-0.70099025568980644</v>
      </c>
      <c r="AE3388">
        <f t="shared" si="634"/>
        <v>1</v>
      </c>
      <c r="AG3388">
        <f>(A3388 -$W$7)/$W$8</f>
        <v>1.1727054241270012</v>
      </c>
      <c r="AH3388">
        <f>(B3388 -$X$7)/$X$8</f>
        <v>-1.3837360532878724</v>
      </c>
      <c r="AI3388">
        <f>(F3388 -$Z$7)/$Z$8</f>
        <v>-1.324462516976155</v>
      </c>
      <c r="AJ3388">
        <f>(I3388 -$AA$7)/$AA$8</f>
        <v>-1.213934457288018</v>
      </c>
      <c r="AK3388">
        <f t="shared" si="635"/>
        <v>1.9709876159749602</v>
      </c>
      <c r="AL3388">
        <f>IF(C3388="Low", 1, IF(C3388="Medium", 2, IF(C3388="High", 3, "")))</f>
        <v>3</v>
      </c>
      <c r="AM3388">
        <f>IF(G3388="Low", 1, IF(G3388="Medium", 2, IF(G3388="High", 3, "")))</f>
        <v>1</v>
      </c>
      <c r="AN3388">
        <f t="shared" si="637"/>
        <v>3</v>
      </c>
      <c r="AO3388">
        <f t="shared" si="638"/>
        <v>2</v>
      </c>
      <c r="AP3388">
        <f t="shared" si="639"/>
        <v>0</v>
      </c>
      <c r="AQ3388">
        <f>IF(H3388="Yes", 1, 0)</f>
        <v>1</v>
      </c>
      <c r="AR3388">
        <f>IF(D3388="Yes", 1, 0)</f>
        <v>1</v>
      </c>
      <c r="AS3388">
        <f t="shared" si="640"/>
        <v>1</v>
      </c>
      <c r="AT3388">
        <f t="shared" si="641"/>
        <v>0</v>
      </c>
      <c r="AU3388">
        <f t="shared" si="642"/>
        <v>0</v>
      </c>
      <c r="AV3388">
        <f t="shared" si="643"/>
        <v>0</v>
      </c>
      <c r="AX3388">
        <f t="shared" si="644"/>
        <v>1</v>
      </c>
    </row>
    <row r="3389" spans="1:50" x14ac:dyDescent="0.3">
      <c r="A3389">
        <v>21</v>
      </c>
      <c r="B3389">
        <v>70</v>
      </c>
      <c r="C3389" t="s">
        <v>19</v>
      </c>
      <c r="D3389" t="s">
        <v>21</v>
      </c>
      <c r="E3389">
        <v>8</v>
      </c>
      <c r="F3389">
        <v>72</v>
      </c>
      <c r="G3389" t="s">
        <v>18</v>
      </c>
      <c r="H3389" t="s">
        <v>21</v>
      </c>
      <c r="I3389">
        <v>3</v>
      </c>
      <c r="J3389" t="s">
        <v>18</v>
      </c>
      <c r="K3389" t="s">
        <v>23</v>
      </c>
      <c r="L3389" t="s">
        <v>32</v>
      </c>
      <c r="M3389">
        <v>1</v>
      </c>
      <c r="N3389" t="s">
        <v>20</v>
      </c>
      <c r="O3389" t="s">
        <v>33</v>
      </c>
      <c r="P3389" t="s">
        <v>30</v>
      </c>
      <c r="Q3389" t="s">
        <v>31</v>
      </c>
      <c r="R3389">
        <v>67</v>
      </c>
      <c r="T3389">
        <f t="shared" si="636"/>
        <v>9.5286022818634769E-2</v>
      </c>
      <c r="U3389">
        <f t="shared" si="645"/>
        <v>67.606337152635589</v>
      </c>
      <c r="AD3389">
        <f>(E3389 -$Y$7)/$Y$8</f>
        <v>0.66139910137521774</v>
      </c>
      <c r="AE3389">
        <f t="shared" si="634"/>
        <v>1</v>
      </c>
      <c r="AG3389">
        <f>(A3389 -$W$7)/$W$8</f>
        <v>0.17105954755967837</v>
      </c>
      <c r="AH3389">
        <f>(B3389 -$X$7)/$X$8</f>
        <v>-0.8641026152040947</v>
      </c>
      <c r="AI3389">
        <f>(F3389 -$Z$7)/$Z$8</f>
        <v>-0.21325066930606779</v>
      </c>
      <c r="AJ3389">
        <f>(I3389 -$AA$7)/$AA$8</f>
        <v>1.2241438564120333</v>
      </c>
      <c r="AK3389">
        <f t="shared" si="635"/>
        <v>-1.9081649543993509</v>
      </c>
      <c r="AL3389">
        <f>IF(C3389="Low", 1, IF(C3389="Medium", 2, IF(C3389="High", 3, "")))</f>
        <v>3</v>
      </c>
      <c r="AM3389">
        <f>IF(G3389="Low", 1, IF(G3389="Medium", 2, IF(G3389="High", 3, "")))</f>
        <v>1</v>
      </c>
      <c r="AN3389">
        <f t="shared" si="637"/>
        <v>1</v>
      </c>
      <c r="AO3389">
        <f t="shared" si="638"/>
        <v>3</v>
      </c>
      <c r="AP3389">
        <f t="shared" si="639"/>
        <v>0</v>
      </c>
      <c r="AQ3389">
        <f>IF(H3389="Yes", 1, 0)</f>
        <v>1</v>
      </c>
      <c r="AR3389">
        <f>IF(D3389="Yes", 1, 0)</f>
        <v>1</v>
      </c>
      <c r="AS3389">
        <f t="shared" si="640"/>
        <v>1</v>
      </c>
      <c r="AT3389">
        <f t="shared" si="641"/>
        <v>0</v>
      </c>
      <c r="AU3389">
        <f t="shared" si="642"/>
        <v>0</v>
      </c>
      <c r="AV3389">
        <f t="shared" si="643"/>
        <v>0</v>
      </c>
      <c r="AX3389">
        <f t="shared" si="644"/>
        <v>1</v>
      </c>
    </row>
    <row r="3390" spans="1:50" x14ac:dyDescent="0.3">
      <c r="A3390">
        <v>26</v>
      </c>
      <c r="B3390">
        <v>69</v>
      </c>
      <c r="C3390" t="s">
        <v>19</v>
      </c>
      <c r="D3390" t="s">
        <v>20</v>
      </c>
      <c r="E3390">
        <v>10</v>
      </c>
      <c r="F3390">
        <v>87</v>
      </c>
      <c r="G3390" t="s">
        <v>18</v>
      </c>
      <c r="H3390" t="s">
        <v>21</v>
      </c>
      <c r="I3390">
        <v>2</v>
      </c>
      <c r="J3390" t="s">
        <v>18</v>
      </c>
      <c r="K3390" t="s">
        <v>23</v>
      </c>
      <c r="L3390" t="s">
        <v>24</v>
      </c>
      <c r="M3390">
        <v>2</v>
      </c>
      <c r="N3390" t="s">
        <v>20</v>
      </c>
      <c r="O3390" t="s">
        <v>33</v>
      </c>
      <c r="P3390" t="s">
        <v>26</v>
      </c>
      <c r="Q3390" t="s">
        <v>27</v>
      </c>
      <c r="R3390">
        <v>67</v>
      </c>
      <c r="T3390">
        <f t="shared" si="636"/>
        <v>0.3593726024230694</v>
      </c>
      <c r="U3390">
        <f t="shared" si="645"/>
        <v>68.633676557900102</v>
      </c>
      <c r="AD3390">
        <f>(E3390 -$Y$7)/$Y$8</f>
        <v>2.0237884584402419</v>
      </c>
      <c r="AE3390">
        <f t="shared" si="634"/>
        <v>1</v>
      </c>
      <c r="AG3390">
        <f>(A3390 -$W$7)/$W$8</f>
        <v>1.0057644446991141</v>
      </c>
      <c r="AH3390">
        <f>(B3390 -$X$7)/$X$8</f>
        <v>-0.95070818821805769</v>
      </c>
      <c r="AI3390">
        <f>(F3390 -$Z$7)/$Z$8</f>
        <v>0.82851043788463896</v>
      </c>
      <c r="AJ3390">
        <f>(I3390 -$AA$7)/$AA$8</f>
        <v>0.41145108517868284</v>
      </c>
      <c r="AK3390">
        <f t="shared" si="635"/>
        <v>-0.93837681180577304</v>
      </c>
      <c r="AL3390">
        <f>IF(C3390="Low", 1, IF(C3390="Medium", 2, IF(C3390="High", 3, "")))</f>
        <v>3</v>
      </c>
      <c r="AM3390">
        <f>IF(G3390="Low", 1, IF(G3390="Medium", 2, IF(G3390="High", 3, "")))</f>
        <v>1</v>
      </c>
      <c r="AN3390">
        <f t="shared" si="637"/>
        <v>1</v>
      </c>
      <c r="AO3390">
        <f t="shared" si="638"/>
        <v>3</v>
      </c>
      <c r="AP3390">
        <f t="shared" si="639"/>
        <v>1</v>
      </c>
      <c r="AQ3390">
        <f>IF(H3390="Yes", 1, 0)</f>
        <v>1</v>
      </c>
      <c r="AR3390">
        <f>IF(D3390="Yes", 1, 0)</f>
        <v>0</v>
      </c>
      <c r="AS3390">
        <f t="shared" si="640"/>
        <v>1</v>
      </c>
      <c r="AT3390">
        <f t="shared" si="641"/>
        <v>1</v>
      </c>
      <c r="AU3390">
        <f t="shared" si="642"/>
        <v>0</v>
      </c>
      <c r="AV3390">
        <f t="shared" si="643"/>
        <v>0</v>
      </c>
      <c r="AX3390">
        <f t="shared" si="644"/>
        <v>1</v>
      </c>
    </row>
    <row r="3391" spans="1:50" x14ac:dyDescent="0.3">
      <c r="A3391">
        <v>27</v>
      </c>
      <c r="B3391">
        <v>99</v>
      </c>
      <c r="C3391" t="s">
        <v>19</v>
      </c>
      <c r="D3391" t="s">
        <v>20</v>
      </c>
      <c r="E3391">
        <v>9</v>
      </c>
      <c r="F3391">
        <v>96</v>
      </c>
      <c r="G3391" t="s">
        <v>18</v>
      </c>
      <c r="H3391" t="s">
        <v>21</v>
      </c>
      <c r="I3391">
        <v>0</v>
      </c>
      <c r="J3391" t="s">
        <v>22</v>
      </c>
      <c r="K3391" t="s">
        <v>34</v>
      </c>
      <c r="L3391" t="s">
        <v>24</v>
      </c>
      <c r="M3391">
        <v>2</v>
      </c>
      <c r="N3391" t="s">
        <v>20</v>
      </c>
      <c r="O3391" t="s">
        <v>29</v>
      </c>
      <c r="P3391" t="s">
        <v>30</v>
      </c>
      <c r="Q3391" t="s">
        <v>27</v>
      </c>
      <c r="R3391">
        <v>74</v>
      </c>
      <c r="T3391">
        <f t="shared" si="636"/>
        <v>0.84536521945250009</v>
      </c>
      <c r="U3391">
        <f t="shared" si="645"/>
        <v>70.52426625348329</v>
      </c>
      <c r="AD3391">
        <f>(E3391 -$Y$7)/$Y$8</f>
        <v>1.3425937799077299</v>
      </c>
      <c r="AE3391">
        <f t="shared" si="634"/>
        <v>0</v>
      </c>
      <c r="AG3391">
        <f>(A3391 -$W$7)/$W$8</f>
        <v>1.1727054241270012</v>
      </c>
      <c r="AH3391">
        <f>(B3391 -$X$7)/$X$8</f>
        <v>1.6474590022008309</v>
      </c>
      <c r="AI3391">
        <f>(F3391 -$Z$7)/$Z$8</f>
        <v>1.453567102199063</v>
      </c>
      <c r="AJ3391">
        <f>(I3391 -$AA$7)/$AA$8</f>
        <v>-1.213934457288018</v>
      </c>
      <c r="AK3391">
        <f t="shared" si="635"/>
        <v>-0.93837681180577304</v>
      </c>
      <c r="AL3391">
        <f>IF(C3391="Low", 1, IF(C3391="Medium", 2, IF(C3391="High", 3, "")))</f>
        <v>3</v>
      </c>
      <c r="AM3391">
        <f>IF(G3391="Low", 1, IF(G3391="Medium", 2, IF(G3391="High", 3, "")))</f>
        <v>1</v>
      </c>
      <c r="AN3391">
        <f t="shared" si="637"/>
        <v>2</v>
      </c>
      <c r="AO3391">
        <f t="shared" si="638"/>
        <v>2</v>
      </c>
      <c r="AP3391">
        <f t="shared" si="639"/>
        <v>1</v>
      </c>
      <c r="AQ3391">
        <f>IF(H3391="Yes", 1, 0)</f>
        <v>1</v>
      </c>
      <c r="AR3391">
        <f>IF(D3391="Yes", 1, 0)</f>
        <v>0</v>
      </c>
      <c r="AS3391">
        <f t="shared" si="640"/>
        <v>1</v>
      </c>
      <c r="AT3391">
        <f t="shared" si="641"/>
        <v>0</v>
      </c>
      <c r="AU3391">
        <f t="shared" si="642"/>
        <v>1</v>
      </c>
      <c r="AV3391">
        <f t="shared" si="643"/>
        <v>1</v>
      </c>
      <c r="AX3391">
        <f t="shared" si="644"/>
        <v>1</v>
      </c>
    </row>
    <row r="3392" spans="1:50" x14ac:dyDescent="0.3">
      <c r="A3392">
        <v>17</v>
      </c>
      <c r="B3392">
        <v>72</v>
      </c>
      <c r="C3392" t="s">
        <v>18</v>
      </c>
      <c r="D3392" t="s">
        <v>20</v>
      </c>
      <c r="E3392">
        <v>7</v>
      </c>
      <c r="F3392">
        <v>94</v>
      </c>
      <c r="G3392" t="s">
        <v>18</v>
      </c>
      <c r="H3392" t="s">
        <v>21</v>
      </c>
      <c r="I3392">
        <v>4</v>
      </c>
      <c r="J3392" t="s">
        <v>22</v>
      </c>
      <c r="K3392" t="s">
        <v>23</v>
      </c>
      <c r="L3392" t="s">
        <v>24</v>
      </c>
      <c r="M3392">
        <v>2</v>
      </c>
      <c r="N3392" t="s">
        <v>20</v>
      </c>
      <c r="O3392" t="s">
        <v>25</v>
      </c>
      <c r="P3392" t="s">
        <v>35</v>
      </c>
      <c r="Q3392" t="s">
        <v>31</v>
      </c>
      <c r="R3392">
        <v>64</v>
      </c>
      <c r="T3392">
        <f t="shared" si="636"/>
        <v>1.8724884721909751E-2</v>
      </c>
      <c r="U3392">
        <f t="shared" si="645"/>
        <v>67.308501972231966</v>
      </c>
      <c r="AD3392">
        <f>(E3392 -$Y$7)/$Y$8</f>
        <v>-1.9795577157294329E-2</v>
      </c>
      <c r="AE3392">
        <f t="shared" si="634"/>
        <v>1</v>
      </c>
      <c r="AG3392">
        <f>(A3392 -$W$7)/$W$8</f>
        <v>-0.49670437015187013</v>
      </c>
      <c r="AH3392">
        <f>(B3392 -$X$7)/$X$8</f>
        <v>-0.69089146917616884</v>
      </c>
      <c r="AI3392">
        <f>(F3392 -$Z$7)/$Z$8</f>
        <v>1.3146656212403021</v>
      </c>
      <c r="AJ3392">
        <f>(I3392 -$AA$7)/$AA$8</f>
        <v>2.0368366276453838</v>
      </c>
      <c r="AK3392">
        <f t="shared" si="635"/>
        <v>-0.93837681180577304</v>
      </c>
      <c r="AL3392">
        <f>IF(C3392="Low", 1, IF(C3392="Medium", 2, IF(C3392="High", 3, "")))</f>
        <v>1</v>
      </c>
      <c r="AM3392">
        <f>IF(G3392="Low", 1, IF(G3392="Medium", 2, IF(G3392="High", 3, "")))</f>
        <v>1</v>
      </c>
      <c r="AN3392">
        <f t="shared" si="637"/>
        <v>2</v>
      </c>
      <c r="AO3392">
        <f t="shared" si="638"/>
        <v>1</v>
      </c>
      <c r="AP3392">
        <f t="shared" si="639"/>
        <v>1</v>
      </c>
      <c r="AQ3392">
        <f>IF(H3392="Yes", 1, 0)</f>
        <v>1</v>
      </c>
      <c r="AR3392">
        <f>IF(D3392="Yes", 1, 0)</f>
        <v>0</v>
      </c>
      <c r="AS3392">
        <f t="shared" si="640"/>
        <v>1</v>
      </c>
      <c r="AT3392">
        <f t="shared" si="641"/>
        <v>0</v>
      </c>
      <c r="AU3392">
        <f t="shared" si="642"/>
        <v>0</v>
      </c>
      <c r="AV3392">
        <f t="shared" si="643"/>
        <v>0</v>
      </c>
      <c r="AX3392">
        <f t="shared" si="644"/>
        <v>1</v>
      </c>
    </row>
    <row r="3393" spans="1:50" x14ac:dyDescent="0.3">
      <c r="A3393">
        <v>15</v>
      </c>
      <c r="B3393">
        <v>65</v>
      </c>
      <c r="C3393" t="s">
        <v>22</v>
      </c>
      <c r="D3393" t="s">
        <v>21</v>
      </c>
      <c r="E3393">
        <v>9</v>
      </c>
      <c r="F3393">
        <v>93</v>
      </c>
      <c r="G3393" t="s">
        <v>18</v>
      </c>
      <c r="H3393" t="s">
        <v>21</v>
      </c>
      <c r="I3393">
        <v>2</v>
      </c>
      <c r="J3393" t="s">
        <v>18</v>
      </c>
      <c r="K3393" t="s">
        <v>34</v>
      </c>
      <c r="L3393" t="s">
        <v>32</v>
      </c>
      <c r="M3393">
        <v>3</v>
      </c>
      <c r="N3393" t="s">
        <v>20</v>
      </c>
      <c r="O3393" t="s">
        <v>29</v>
      </c>
      <c r="P3393" t="s">
        <v>26</v>
      </c>
      <c r="Q3393" t="s">
        <v>27</v>
      </c>
      <c r="R3393">
        <v>64</v>
      </c>
      <c r="T3393">
        <f t="shared" si="636"/>
        <v>-0.13802513360629298</v>
      </c>
      <c r="U3393">
        <f t="shared" si="645"/>
        <v>66.698719109181127</v>
      </c>
      <c r="AD3393">
        <f>(E3393 -$Y$7)/$Y$8</f>
        <v>1.3425937799077299</v>
      </c>
      <c r="AE3393">
        <f t="shared" si="634"/>
        <v>0</v>
      </c>
      <c r="AG3393">
        <f>(A3393 -$W$7)/$W$8</f>
        <v>-0.8305863290076444</v>
      </c>
      <c r="AH3393">
        <f>(B3393 -$X$7)/$X$8</f>
        <v>-1.2971304802739094</v>
      </c>
      <c r="AI3393">
        <f>(F3393 -$Z$7)/$Z$8</f>
        <v>1.2452148807609216</v>
      </c>
      <c r="AJ3393">
        <f>(I3393 -$AA$7)/$AA$8</f>
        <v>0.41145108517868284</v>
      </c>
      <c r="AK3393">
        <f t="shared" si="635"/>
        <v>3.141133078780467E-2</v>
      </c>
      <c r="AL3393">
        <f>IF(C3393="Low", 1, IF(C3393="Medium", 2, IF(C3393="High", 3, "")))</f>
        <v>2</v>
      </c>
      <c r="AM3393">
        <f>IF(G3393="Low", 1, IF(G3393="Medium", 2, IF(G3393="High", 3, "")))</f>
        <v>1</v>
      </c>
      <c r="AN3393">
        <f t="shared" si="637"/>
        <v>1</v>
      </c>
      <c r="AO3393">
        <f t="shared" si="638"/>
        <v>2</v>
      </c>
      <c r="AP3393">
        <f t="shared" si="639"/>
        <v>0</v>
      </c>
      <c r="AQ3393">
        <f>IF(H3393="Yes", 1, 0)</f>
        <v>1</v>
      </c>
      <c r="AR3393">
        <f>IF(D3393="Yes", 1, 0)</f>
        <v>1</v>
      </c>
      <c r="AS3393">
        <f t="shared" si="640"/>
        <v>1</v>
      </c>
      <c r="AT3393">
        <f t="shared" si="641"/>
        <v>1</v>
      </c>
      <c r="AU3393">
        <f t="shared" si="642"/>
        <v>0</v>
      </c>
      <c r="AV3393">
        <f t="shared" si="643"/>
        <v>0</v>
      </c>
      <c r="AX3393">
        <f t="shared" si="644"/>
        <v>1</v>
      </c>
    </row>
    <row r="3394" spans="1:50" x14ac:dyDescent="0.3">
      <c r="A3394">
        <v>20</v>
      </c>
      <c r="B3394">
        <v>82</v>
      </c>
      <c r="C3394" t="s">
        <v>22</v>
      </c>
      <c r="D3394" t="s">
        <v>21</v>
      </c>
      <c r="E3394">
        <v>4</v>
      </c>
      <c r="F3394">
        <v>68</v>
      </c>
      <c r="G3394" t="s">
        <v>22</v>
      </c>
      <c r="H3394" t="s">
        <v>21</v>
      </c>
      <c r="I3394">
        <v>2</v>
      </c>
      <c r="J3394" t="s">
        <v>19</v>
      </c>
      <c r="K3394" t="s">
        <v>23</v>
      </c>
      <c r="L3394" t="s">
        <v>32</v>
      </c>
      <c r="M3394">
        <v>3</v>
      </c>
      <c r="N3394" t="s">
        <v>20</v>
      </c>
      <c r="O3394" t="s">
        <v>25</v>
      </c>
      <c r="P3394" t="s">
        <v>26</v>
      </c>
      <c r="Q3394" t="s">
        <v>27</v>
      </c>
      <c r="R3394">
        <v>67</v>
      </c>
      <c r="T3394">
        <f t="shared" si="636"/>
        <v>0.30360178356379275</v>
      </c>
      <c r="U3394">
        <f t="shared" si="645"/>
        <v>68.416719073866545</v>
      </c>
      <c r="AD3394">
        <f>(E3394 -$Y$7)/$Y$8</f>
        <v>-2.0633796127548307</v>
      </c>
      <c r="AE3394">
        <f t="shared" si="634"/>
        <v>1</v>
      </c>
      <c r="AG3394">
        <f>(A3394 -$W$7)/$W$8</f>
        <v>4.1185681317912485E-3</v>
      </c>
      <c r="AH3394">
        <f>(B3394 -$X$7)/$X$8</f>
        <v>0.17516426096346072</v>
      </c>
      <c r="AI3394">
        <f>(F3394 -$Z$7)/$Z$8</f>
        <v>-0.49105363122358958</v>
      </c>
      <c r="AJ3394">
        <f>(I3394 -$AA$7)/$AA$8</f>
        <v>0.41145108517868284</v>
      </c>
      <c r="AK3394">
        <f t="shared" si="635"/>
        <v>3.141133078780467E-2</v>
      </c>
      <c r="AL3394">
        <f>IF(C3394="Low", 1, IF(C3394="Medium", 2, IF(C3394="High", 3, "")))</f>
        <v>2</v>
      </c>
      <c r="AM3394">
        <f>IF(G3394="Low", 1, IF(G3394="Medium", 2, IF(G3394="High", 3, "")))</f>
        <v>2</v>
      </c>
      <c r="AN3394">
        <f t="shared" si="637"/>
        <v>3</v>
      </c>
      <c r="AO3394">
        <f t="shared" si="638"/>
        <v>1</v>
      </c>
      <c r="AP3394">
        <f t="shared" si="639"/>
        <v>0</v>
      </c>
      <c r="AQ3394">
        <f>IF(H3394="Yes", 1, 0)</f>
        <v>1</v>
      </c>
      <c r="AR3394">
        <f>IF(D3394="Yes", 1, 0)</f>
        <v>1</v>
      </c>
      <c r="AS3394">
        <f t="shared" si="640"/>
        <v>1</v>
      </c>
      <c r="AT3394">
        <f t="shared" si="641"/>
        <v>1</v>
      </c>
      <c r="AU3394">
        <f t="shared" si="642"/>
        <v>0</v>
      </c>
      <c r="AV3394">
        <f t="shared" si="643"/>
        <v>0</v>
      </c>
      <c r="AX3394">
        <f t="shared" si="644"/>
        <v>1</v>
      </c>
    </row>
    <row r="3395" spans="1:50" x14ac:dyDescent="0.3">
      <c r="A3395">
        <v>25</v>
      </c>
      <c r="B3395">
        <v>94</v>
      </c>
      <c r="C3395" t="s">
        <v>19</v>
      </c>
      <c r="D3395" t="s">
        <v>20</v>
      </c>
      <c r="E3395">
        <v>8</v>
      </c>
      <c r="F3395">
        <v>96</v>
      </c>
      <c r="G3395" t="s">
        <v>19</v>
      </c>
      <c r="H3395" t="s">
        <v>21</v>
      </c>
      <c r="I3395">
        <v>6</v>
      </c>
      <c r="J3395" t="s">
        <v>22</v>
      </c>
      <c r="K3395" t="s">
        <v>23</v>
      </c>
      <c r="L3395" t="s">
        <v>28</v>
      </c>
      <c r="M3395">
        <v>3</v>
      </c>
      <c r="N3395" t="s">
        <v>21</v>
      </c>
      <c r="O3395" t="s">
        <v>25</v>
      </c>
      <c r="P3395" t="s">
        <v>35</v>
      </c>
      <c r="Q3395" t="s">
        <v>31</v>
      </c>
      <c r="R3395">
        <v>74</v>
      </c>
      <c r="T3395">
        <f t="shared" si="636"/>
        <v>0.88638956680648695</v>
      </c>
      <c r="U3395">
        <f t="shared" si="645"/>
        <v>70.68385758400504</v>
      </c>
      <c r="AD3395">
        <f>(E3395 -$Y$7)/$Y$8</f>
        <v>0.66139910137521774</v>
      </c>
      <c r="AE3395">
        <f t="shared" si="634"/>
        <v>1</v>
      </c>
      <c r="AG3395">
        <f>(A3395 -$W$7)/$W$8</f>
        <v>0.83882346527122686</v>
      </c>
      <c r="AH3395">
        <f>(B3395 -$X$7)/$X$8</f>
        <v>1.2144311371310161</v>
      </c>
      <c r="AI3395">
        <f>(F3395 -$Z$7)/$Z$8</f>
        <v>1.453567102199063</v>
      </c>
      <c r="AJ3395">
        <f>(I3395 -$AA$7)/$AA$8</f>
        <v>3.6622221701120847</v>
      </c>
      <c r="AK3395">
        <f t="shared" si="635"/>
        <v>3.141133078780467E-2</v>
      </c>
      <c r="AL3395">
        <f>IF(C3395="Low", 1, IF(C3395="Medium", 2, IF(C3395="High", 3, "")))</f>
        <v>3</v>
      </c>
      <c r="AM3395">
        <f>IF(G3395="Low", 1, IF(G3395="Medium", 2, IF(G3395="High", 3, "")))</f>
        <v>3</v>
      </c>
      <c r="AN3395">
        <f t="shared" si="637"/>
        <v>2</v>
      </c>
      <c r="AO3395">
        <f t="shared" si="638"/>
        <v>1</v>
      </c>
      <c r="AP3395">
        <f t="shared" si="639"/>
        <v>0</v>
      </c>
      <c r="AQ3395">
        <f>IF(H3395="Yes", 1, 0)</f>
        <v>1</v>
      </c>
      <c r="AR3395">
        <f>IF(D3395="Yes", 1, 0)</f>
        <v>0</v>
      </c>
      <c r="AS3395">
        <f t="shared" si="640"/>
        <v>0</v>
      </c>
      <c r="AT3395">
        <f t="shared" si="641"/>
        <v>0</v>
      </c>
      <c r="AU3395">
        <f t="shared" si="642"/>
        <v>1</v>
      </c>
      <c r="AV3395">
        <f t="shared" si="643"/>
        <v>1</v>
      </c>
      <c r="AX3395">
        <f t="shared" si="644"/>
        <v>1</v>
      </c>
    </row>
    <row r="3396" spans="1:50" x14ac:dyDescent="0.3">
      <c r="A3396">
        <v>21</v>
      </c>
      <c r="B3396">
        <v>87</v>
      </c>
      <c r="C3396" t="s">
        <v>22</v>
      </c>
      <c r="D3396" t="s">
        <v>21</v>
      </c>
      <c r="E3396">
        <v>8</v>
      </c>
      <c r="F3396">
        <v>84</v>
      </c>
      <c r="G3396" t="s">
        <v>19</v>
      </c>
      <c r="H3396" t="s">
        <v>21</v>
      </c>
      <c r="I3396">
        <v>1</v>
      </c>
      <c r="J3396" t="s">
        <v>18</v>
      </c>
      <c r="K3396" t="s">
        <v>34</v>
      </c>
      <c r="L3396" t="s">
        <v>24</v>
      </c>
      <c r="M3396">
        <v>2</v>
      </c>
      <c r="N3396" t="s">
        <v>20</v>
      </c>
      <c r="O3396" t="s">
        <v>29</v>
      </c>
      <c r="P3396" t="s">
        <v>26</v>
      </c>
      <c r="Q3396" t="s">
        <v>27</v>
      </c>
      <c r="R3396">
        <v>69</v>
      </c>
      <c r="T3396">
        <f t="shared" si="636"/>
        <v>0.50461771085856466</v>
      </c>
      <c r="U3396">
        <f t="shared" si="645"/>
        <v>69.198703465140923</v>
      </c>
      <c r="AD3396">
        <f>(E3396 -$Y$7)/$Y$8</f>
        <v>0.66139910137521774</v>
      </c>
      <c r="AE3396">
        <f t="shared" si="634"/>
        <v>0</v>
      </c>
      <c r="AG3396">
        <f>(A3396 -$W$7)/$W$8</f>
        <v>0.17105954755967837</v>
      </c>
      <c r="AH3396">
        <f>(B3396 -$X$7)/$X$8</f>
        <v>0.60819212603327544</v>
      </c>
      <c r="AI3396">
        <f>(F3396 -$Z$7)/$Z$8</f>
        <v>0.6201582164464976</v>
      </c>
      <c r="AJ3396">
        <f>(I3396 -$AA$7)/$AA$8</f>
        <v>-0.40124168605466753</v>
      </c>
      <c r="AK3396">
        <f t="shared" si="635"/>
        <v>-0.93837681180577304</v>
      </c>
      <c r="AL3396">
        <f>IF(C3396="Low", 1, IF(C3396="Medium", 2, IF(C3396="High", 3, "")))</f>
        <v>2</v>
      </c>
      <c r="AM3396">
        <f>IF(G3396="Low", 1, IF(G3396="Medium", 2, IF(G3396="High", 3, "")))</f>
        <v>3</v>
      </c>
      <c r="AN3396">
        <f t="shared" si="637"/>
        <v>1</v>
      </c>
      <c r="AO3396">
        <f t="shared" si="638"/>
        <v>2</v>
      </c>
      <c r="AP3396">
        <f t="shared" si="639"/>
        <v>1</v>
      </c>
      <c r="AQ3396">
        <f>IF(H3396="Yes", 1, 0)</f>
        <v>1</v>
      </c>
      <c r="AR3396">
        <f>IF(D3396="Yes", 1, 0)</f>
        <v>1</v>
      </c>
      <c r="AS3396">
        <f t="shared" si="640"/>
        <v>1</v>
      </c>
      <c r="AT3396">
        <f t="shared" si="641"/>
        <v>1</v>
      </c>
      <c r="AU3396">
        <f t="shared" si="642"/>
        <v>0</v>
      </c>
      <c r="AV3396">
        <f t="shared" si="643"/>
        <v>0</v>
      </c>
      <c r="AX3396">
        <f t="shared" si="644"/>
        <v>1</v>
      </c>
    </row>
    <row r="3397" spans="1:50" x14ac:dyDescent="0.3">
      <c r="A3397">
        <v>11</v>
      </c>
      <c r="B3397">
        <v>72</v>
      </c>
      <c r="C3397" t="s">
        <v>18</v>
      </c>
      <c r="D3397" t="s">
        <v>20</v>
      </c>
      <c r="E3397">
        <v>8</v>
      </c>
      <c r="F3397">
        <v>94</v>
      </c>
      <c r="G3397" t="s">
        <v>19</v>
      </c>
      <c r="H3397" t="s">
        <v>21</v>
      </c>
      <c r="I3397">
        <v>1</v>
      </c>
      <c r="J3397" t="s">
        <v>18</v>
      </c>
      <c r="K3397" t="s">
        <v>23</v>
      </c>
      <c r="L3397" t="s">
        <v>24</v>
      </c>
      <c r="M3397">
        <v>2</v>
      </c>
      <c r="N3397" t="s">
        <v>20</v>
      </c>
      <c r="O3397" t="s">
        <v>25</v>
      </c>
      <c r="P3397" t="s">
        <v>26</v>
      </c>
      <c r="Q3397" t="s">
        <v>27</v>
      </c>
      <c r="R3397">
        <v>62</v>
      </c>
      <c r="T3397">
        <f t="shared" si="636"/>
        <v>-0.16398452078000081</v>
      </c>
      <c r="U3397">
        <f t="shared" si="645"/>
        <v>66.597732904505307</v>
      </c>
      <c r="AD3397">
        <f>(E3397 -$Y$7)/$Y$8</f>
        <v>0.66139910137521774</v>
      </c>
      <c r="AE3397">
        <f t="shared" si="634"/>
        <v>1</v>
      </c>
      <c r="AG3397">
        <f>(A3397 -$W$7)/$W$8</f>
        <v>-1.4983502467191929</v>
      </c>
      <c r="AH3397">
        <f>(B3397 -$X$7)/$X$8</f>
        <v>-0.69089146917616884</v>
      </c>
      <c r="AI3397">
        <f>(F3397 -$Z$7)/$Z$8</f>
        <v>1.3146656212403021</v>
      </c>
      <c r="AJ3397">
        <f>(I3397 -$AA$7)/$AA$8</f>
        <v>-0.40124168605466753</v>
      </c>
      <c r="AK3397">
        <f t="shared" si="635"/>
        <v>-0.93837681180577304</v>
      </c>
      <c r="AL3397">
        <f>IF(C3397="Low", 1, IF(C3397="Medium", 2, IF(C3397="High", 3, "")))</f>
        <v>1</v>
      </c>
      <c r="AM3397">
        <f>IF(G3397="Low", 1, IF(G3397="Medium", 2, IF(G3397="High", 3, "")))</f>
        <v>3</v>
      </c>
      <c r="AN3397">
        <f t="shared" si="637"/>
        <v>1</v>
      </c>
      <c r="AO3397">
        <f t="shared" si="638"/>
        <v>1</v>
      </c>
      <c r="AP3397">
        <f t="shared" si="639"/>
        <v>1</v>
      </c>
      <c r="AQ3397">
        <f>IF(H3397="Yes", 1, 0)</f>
        <v>1</v>
      </c>
      <c r="AR3397">
        <f>IF(D3397="Yes", 1, 0)</f>
        <v>0</v>
      </c>
      <c r="AS3397">
        <f t="shared" si="640"/>
        <v>1</v>
      </c>
      <c r="AT3397">
        <f t="shared" si="641"/>
        <v>1</v>
      </c>
      <c r="AU3397">
        <f t="shared" si="642"/>
        <v>0</v>
      </c>
      <c r="AV3397">
        <f t="shared" si="643"/>
        <v>0</v>
      </c>
      <c r="AX3397">
        <f t="shared" si="644"/>
        <v>1</v>
      </c>
    </row>
    <row r="3398" spans="1:50" x14ac:dyDescent="0.3">
      <c r="A3398">
        <v>15</v>
      </c>
      <c r="B3398">
        <v>82</v>
      </c>
      <c r="C3398" t="s">
        <v>22</v>
      </c>
      <c r="D3398" t="s">
        <v>21</v>
      </c>
      <c r="E3398">
        <v>6</v>
      </c>
      <c r="F3398">
        <v>54</v>
      </c>
      <c r="G3398" t="s">
        <v>22</v>
      </c>
      <c r="H3398" t="s">
        <v>21</v>
      </c>
      <c r="I3398">
        <v>1</v>
      </c>
      <c r="J3398" t="s">
        <v>22</v>
      </c>
      <c r="K3398" t="s">
        <v>23</v>
      </c>
      <c r="L3398" t="s">
        <v>24</v>
      </c>
      <c r="M3398">
        <v>2</v>
      </c>
      <c r="N3398" t="s">
        <v>20</v>
      </c>
      <c r="O3398" t="s">
        <v>29</v>
      </c>
      <c r="P3398" t="s">
        <v>26</v>
      </c>
      <c r="Q3398" t="s">
        <v>31</v>
      </c>
      <c r="R3398">
        <v>66</v>
      </c>
      <c r="T3398">
        <f t="shared" si="636"/>
        <v>0.11241441509189713</v>
      </c>
      <c r="U3398">
        <f t="shared" si="645"/>
        <v>67.672969362259821</v>
      </c>
      <c r="AD3398">
        <f>(E3398 -$Y$7)/$Y$8</f>
        <v>-0.70099025568980644</v>
      </c>
      <c r="AE3398">
        <f t="shared" si="634"/>
        <v>1</v>
      </c>
      <c r="AG3398">
        <f>(A3398 -$W$7)/$W$8</f>
        <v>-0.8305863290076444</v>
      </c>
      <c r="AH3398">
        <f>(B3398 -$X$7)/$X$8</f>
        <v>0.17516426096346072</v>
      </c>
      <c r="AI3398">
        <f>(F3398 -$Z$7)/$Z$8</f>
        <v>-1.4633639979349158</v>
      </c>
      <c r="AJ3398">
        <f>(I3398 -$AA$7)/$AA$8</f>
        <v>-0.40124168605466753</v>
      </c>
      <c r="AK3398">
        <f t="shared" si="635"/>
        <v>-0.93837681180577304</v>
      </c>
      <c r="AL3398">
        <f>IF(C3398="Low", 1, IF(C3398="Medium", 2, IF(C3398="High", 3, "")))</f>
        <v>2</v>
      </c>
      <c r="AM3398">
        <f>IF(G3398="Low", 1, IF(G3398="Medium", 2, IF(G3398="High", 3, "")))</f>
        <v>2</v>
      </c>
      <c r="AN3398">
        <f t="shared" si="637"/>
        <v>2</v>
      </c>
      <c r="AO3398">
        <f t="shared" si="638"/>
        <v>2</v>
      </c>
      <c r="AP3398">
        <f t="shared" si="639"/>
        <v>1</v>
      </c>
      <c r="AQ3398">
        <f>IF(H3398="Yes", 1, 0)</f>
        <v>1</v>
      </c>
      <c r="AR3398">
        <f>IF(D3398="Yes", 1, 0)</f>
        <v>1</v>
      </c>
      <c r="AS3398">
        <f t="shared" si="640"/>
        <v>1</v>
      </c>
      <c r="AT3398">
        <f t="shared" si="641"/>
        <v>1</v>
      </c>
      <c r="AU3398">
        <f t="shared" si="642"/>
        <v>0</v>
      </c>
      <c r="AV3398">
        <f t="shared" si="643"/>
        <v>0</v>
      </c>
      <c r="AX3398">
        <f t="shared" si="644"/>
        <v>1</v>
      </c>
    </row>
    <row r="3399" spans="1:50" x14ac:dyDescent="0.3">
      <c r="A3399">
        <v>20</v>
      </c>
      <c r="B3399">
        <v>89</v>
      </c>
      <c r="C3399" t="s">
        <v>19</v>
      </c>
      <c r="D3399" t="s">
        <v>21</v>
      </c>
      <c r="E3399">
        <v>8</v>
      </c>
      <c r="F3399">
        <v>52</v>
      </c>
      <c r="G3399" t="s">
        <v>18</v>
      </c>
      <c r="H3399" t="s">
        <v>21</v>
      </c>
      <c r="I3399">
        <v>2</v>
      </c>
      <c r="J3399" t="s">
        <v>22</v>
      </c>
      <c r="K3399" t="s">
        <v>23</v>
      </c>
      <c r="L3399" t="s">
        <v>28</v>
      </c>
      <c r="M3399">
        <v>3</v>
      </c>
      <c r="N3399" t="s">
        <v>20</v>
      </c>
      <c r="O3399" t="s">
        <v>29</v>
      </c>
      <c r="P3399" t="s">
        <v>30</v>
      </c>
      <c r="Q3399" t="s">
        <v>31</v>
      </c>
      <c r="R3399">
        <v>69</v>
      </c>
      <c r="T3399">
        <f t="shared" si="636"/>
        <v>0.32733682116436019</v>
      </c>
      <c r="U3399">
        <f t="shared" si="645"/>
        <v>68.509052199802071</v>
      </c>
      <c r="AD3399">
        <f>(E3399 -$Y$7)/$Y$8</f>
        <v>0.66139910137521774</v>
      </c>
      <c r="AE3399">
        <f t="shared" ref="AE3399:AE3462" si="646">IF(K3399="Public", 1, 0)</f>
        <v>1</v>
      </c>
      <c r="AG3399">
        <f>(A3399 -$W$7)/$W$8</f>
        <v>4.1185681317912485E-3</v>
      </c>
      <c r="AH3399">
        <f>(B3399 -$X$7)/$X$8</f>
        <v>0.78140327206120141</v>
      </c>
      <c r="AI3399">
        <f>(F3399 -$Z$7)/$Z$8</f>
        <v>-1.6022654788936768</v>
      </c>
      <c r="AJ3399">
        <f>(I3399 -$AA$7)/$AA$8</f>
        <v>0.41145108517868284</v>
      </c>
      <c r="AK3399">
        <f t="shared" ref="AK3399:AK3462" si="647">(M3399 -$AB$7)/$AB$8</f>
        <v>3.141133078780467E-2</v>
      </c>
      <c r="AL3399">
        <f>IF(C3399="Low", 1, IF(C3399="Medium", 2, IF(C3399="High", 3, "")))</f>
        <v>3</v>
      </c>
      <c r="AM3399">
        <f>IF(G3399="Low", 1, IF(G3399="Medium", 2, IF(G3399="High", 3, "")))</f>
        <v>1</v>
      </c>
      <c r="AN3399">
        <f t="shared" si="637"/>
        <v>2</v>
      </c>
      <c r="AO3399">
        <f t="shared" si="638"/>
        <v>2</v>
      </c>
      <c r="AP3399">
        <f t="shared" si="639"/>
        <v>0</v>
      </c>
      <c r="AQ3399">
        <f>IF(H3399="Yes", 1, 0)</f>
        <v>1</v>
      </c>
      <c r="AR3399">
        <f>IF(D3399="Yes", 1, 0)</f>
        <v>1</v>
      </c>
      <c r="AS3399">
        <f t="shared" si="640"/>
        <v>1</v>
      </c>
      <c r="AT3399">
        <f t="shared" si="641"/>
        <v>0</v>
      </c>
      <c r="AU3399">
        <f t="shared" si="642"/>
        <v>0</v>
      </c>
      <c r="AV3399">
        <f t="shared" si="643"/>
        <v>0</v>
      </c>
      <c r="AX3399">
        <f t="shared" si="644"/>
        <v>1</v>
      </c>
    </row>
    <row r="3400" spans="1:50" x14ac:dyDescent="0.3">
      <c r="A3400">
        <v>20</v>
      </c>
      <c r="B3400">
        <v>89</v>
      </c>
      <c r="C3400" t="s">
        <v>19</v>
      </c>
      <c r="D3400" t="s">
        <v>21</v>
      </c>
      <c r="E3400">
        <v>8</v>
      </c>
      <c r="F3400">
        <v>71</v>
      </c>
      <c r="G3400" t="s">
        <v>22</v>
      </c>
      <c r="H3400" t="s">
        <v>21</v>
      </c>
      <c r="I3400">
        <v>1</v>
      </c>
      <c r="J3400" t="s">
        <v>22</v>
      </c>
      <c r="K3400" t="s">
        <v>23</v>
      </c>
      <c r="L3400" t="s">
        <v>28</v>
      </c>
      <c r="M3400">
        <v>1</v>
      </c>
      <c r="N3400" t="s">
        <v>20</v>
      </c>
      <c r="O3400" t="s">
        <v>33</v>
      </c>
      <c r="P3400" t="s">
        <v>35</v>
      </c>
      <c r="Q3400" t="s">
        <v>27</v>
      </c>
      <c r="R3400">
        <v>68</v>
      </c>
      <c r="T3400">
        <f t="shared" ref="T3400:T3463" si="648" xml:space="preserve"> -0.428939123 + (0.162668673*AG3400 ) + (0.215822964*AH3400 ) + (0.066497984*AI3400 ) + (0.052633968*AJ3400 ) + (0.01715737*AK3400 ) + (0.084014125*AL3400 ) + (0.047438308* AM3400) + (0.050178802*AN3400 ) + (0.044245992*AO3400 ) + (0.074596718*AP3400 ) + (0.087859865* AQ3400) + (0.034592709*AR3400 ) + (0.060530552*AS3400 ) + (0.063854922*AT3400 )</f>
        <v>0.43071619823578511</v>
      </c>
      <c r="U3400">
        <f t="shared" si="645"/>
        <v>68.911214656963864</v>
      </c>
      <c r="AD3400">
        <f>(E3400 -$Y$7)/$Y$8</f>
        <v>0.66139910137521774</v>
      </c>
      <c r="AE3400">
        <f t="shared" si="646"/>
        <v>1</v>
      </c>
      <c r="AG3400">
        <f>(A3400 -$W$7)/$W$8</f>
        <v>4.1185681317912485E-3</v>
      </c>
      <c r="AH3400">
        <f>(B3400 -$X$7)/$X$8</f>
        <v>0.78140327206120141</v>
      </c>
      <c r="AI3400">
        <f>(F3400 -$Z$7)/$Z$8</f>
        <v>-0.28270140978544822</v>
      </c>
      <c r="AJ3400">
        <f>(I3400 -$AA$7)/$AA$8</f>
        <v>-0.40124168605466753</v>
      </c>
      <c r="AK3400">
        <f t="shared" si="647"/>
        <v>-1.9081649543993509</v>
      </c>
      <c r="AL3400">
        <f>IF(C3400="Low", 1, IF(C3400="Medium", 2, IF(C3400="High", 3, "")))</f>
        <v>3</v>
      </c>
      <c r="AM3400">
        <f>IF(G3400="Low", 1, IF(G3400="Medium", 2, IF(G3400="High", 3, "")))</f>
        <v>2</v>
      </c>
      <c r="AN3400">
        <f t="shared" ref="AN3400:AN3463" si="649">IF(J3400="Low", 1, IF(J3400="Medium", 2, IF(J3400="High", 3, "")))</f>
        <v>2</v>
      </c>
      <c r="AO3400">
        <f t="shared" ref="AO3400:AO3463" si="650">IF(O3400="High School", 1, IF(O3400="College", 2, IF(O3400="Postgraduate", 3, "")))</f>
        <v>3</v>
      </c>
      <c r="AP3400">
        <f t="shared" ref="AP3400:AP3463" si="651">IF(L3400="Positive", 1, 0)</f>
        <v>0</v>
      </c>
      <c r="AQ3400">
        <f>IF(H3400="Yes", 1, 0)</f>
        <v>1</v>
      </c>
      <c r="AR3400">
        <f>IF(D3400="Yes", 1, 0)</f>
        <v>1</v>
      </c>
      <c r="AS3400">
        <f t="shared" ref="AS3400:AS3463" si="652">IF(N3400="No", 1, 0)</f>
        <v>1</v>
      </c>
      <c r="AT3400">
        <f t="shared" ref="AT3400:AT3463" si="653">IF(P3400="Near", 1, 0)</f>
        <v>0</v>
      </c>
      <c r="AU3400">
        <f t="shared" ref="AU3400:AU3463" si="654">IF(R3400&gt;=70, 1, 0)</f>
        <v>0</v>
      </c>
      <c r="AV3400">
        <f t="shared" ref="AV3400:AV3463" si="655">IF(U3400&gt;=70, 1, 0)</f>
        <v>0</v>
      </c>
      <c r="AX3400">
        <f t="shared" ref="AX3400:AX3463" si="656">IF(AU3400=AV3400,1,0)</f>
        <v>1</v>
      </c>
    </row>
    <row r="3401" spans="1:50" x14ac:dyDescent="0.3">
      <c r="A3401">
        <v>32</v>
      </c>
      <c r="B3401">
        <v>87</v>
      </c>
      <c r="C3401" t="s">
        <v>19</v>
      </c>
      <c r="D3401" t="s">
        <v>21</v>
      </c>
      <c r="E3401">
        <v>4</v>
      </c>
      <c r="F3401">
        <v>91</v>
      </c>
      <c r="G3401" t="s">
        <v>22</v>
      </c>
      <c r="H3401" t="s">
        <v>21</v>
      </c>
      <c r="I3401">
        <v>2</v>
      </c>
      <c r="J3401" t="s">
        <v>22</v>
      </c>
      <c r="K3401" t="s">
        <v>23</v>
      </c>
      <c r="L3401" t="s">
        <v>32</v>
      </c>
      <c r="M3401">
        <v>2</v>
      </c>
      <c r="N3401" t="s">
        <v>20</v>
      </c>
      <c r="O3401" t="s">
        <v>25</v>
      </c>
      <c r="P3401" t="s">
        <v>30</v>
      </c>
      <c r="Q3401" t="s">
        <v>31</v>
      </c>
      <c r="R3401">
        <v>74</v>
      </c>
      <c r="T3401">
        <f t="shared" si="648"/>
        <v>0.78249502629919587</v>
      </c>
      <c r="U3401">
        <f t="shared" ref="U3401:U3464" si="657" xml:space="preserve"> (T3401*$S$8)+$S$7</f>
        <v>70.27969105795566</v>
      </c>
      <c r="AD3401">
        <f>(E3401 -$Y$7)/$Y$8</f>
        <v>-2.0633796127548307</v>
      </c>
      <c r="AE3401">
        <f t="shared" si="646"/>
        <v>1</v>
      </c>
      <c r="AG3401">
        <f>(A3401 -$W$7)/$W$8</f>
        <v>2.0074103212664367</v>
      </c>
      <c r="AH3401">
        <f>(B3401 -$X$7)/$X$8</f>
        <v>0.60819212603327544</v>
      </c>
      <c r="AI3401">
        <f>(F3401 -$Z$7)/$Z$8</f>
        <v>1.1063133998021608</v>
      </c>
      <c r="AJ3401">
        <f>(I3401 -$AA$7)/$AA$8</f>
        <v>0.41145108517868284</v>
      </c>
      <c r="AK3401">
        <f t="shared" si="647"/>
        <v>-0.93837681180577304</v>
      </c>
      <c r="AL3401">
        <f>IF(C3401="Low", 1, IF(C3401="Medium", 2, IF(C3401="High", 3, "")))</f>
        <v>3</v>
      </c>
      <c r="AM3401">
        <f>IF(G3401="Low", 1, IF(G3401="Medium", 2, IF(G3401="High", 3, "")))</f>
        <v>2</v>
      </c>
      <c r="AN3401">
        <f t="shared" si="649"/>
        <v>2</v>
      </c>
      <c r="AO3401">
        <f t="shared" si="650"/>
        <v>1</v>
      </c>
      <c r="AP3401">
        <f t="shared" si="651"/>
        <v>0</v>
      </c>
      <c r="AQ3401">
        <f>IF(H3401="Yes", 1, 0)</f>
        <v>1</v>
      </c>
      <c r="AR3401">
        <f>IF(D3401="Yes", 1, 0)</f>
        <v>1</v>
      </c>
      <c r="AS3401">
        <f t="shared" si="652"/>
        <v>1</v>
      </c>
      <c r="AT3401">
        <f t="shared" si="653"/>
        <v>0</v>
      </c>
      <c r="AU3401">
        <f t="shared" si="654"/>
        <v>1</v>
      </c>
      <c r="AV3401">
        <f t="shared" si="655"/>
        <v>1</v>
      </c>
      <c r="AX3401">
        <f t="shared" si="656"/>
        <v>1</v>
      </c>
    </row>
    <row r="3402" spans="1:50" x14ac:dyDescent="0.3">
      <c r="A3402">
        <v>12</v>
      </c>
      <c r="B3402">
        <v>95</v>
      </c>
      <c r="C3402" t="s">
        <v>22</v>
      </c>
      <c r="D3402" t="s">
        <v>20</v>
      </c>
      <c r="E3402">
        <v>7</v>
      </c>
      <c r="F3402">
        <v>70</v>
      </c>
      <c r="G3402" t="s">
        <v>22</v>
      </c>
      <c r="H3402" t="s">
        <v>21</v>
      </c>
      <c r="I3402">
        <v>4</v>
      </c>
      <c r="J3402" t="s">
        <v>19</v>
      </c>
      <c r="K3402" t="s">
        <v>23</v>
      </c>
      <c r="L3402" t="s">
        <v>24</v>
      </c>
      <c r="M3402">
        <v>3</v>
      </c>
      <c r="N3402" t="s">
        <v>20</v>
      </c>
      <c r="O3402" t="s">
        <v>25</v>
      </c>
      <c r="P3402" t="s">
        <v>35</v>
      </c>
      <c r="Q3402" t="s">
        <v>27</v>
      </c>
      <c r="R3402">
        <v>68</v>
      </c>
      <c r="T3402">
        <f t="shared" si="648"/>
        <v>0.40027861797747688</v>
      </c>
      <c r="U3402">
        <f t="shared" si="657"/>
        <v>68.792807558628539</v>
      </c>
      <c r="AD3402">
        <f>(E3402 -$Y$7)/$Y$8</f>
        <v>-1.9795577157294329E-2</v>
      </c>
      <c r="AE3402">
        <f t="shared" si="646"/>
        <v>1</v>
      </c>
      <c r="AG3402">
        <f>(A3402 -$W$7)/$W$8</f>
        <v>-1.3314092672913058</v>
      </c>
      <c r="AH3402">
        <f>(B3402 -$X$7)/$X$8</f>
        <v>1.3010367101449791</v>
      </c>
      <c r="AI3402">
        <f>(F3402 -$Z$7)/$Z$8</f>
        <v>-0.35215215026482866</v>
      </c>
      <c r="AJ3402">
        <f>(I3402 -$AA$7)/$AA$8</f>
        <v>2.0368366276453838</v>
      </c>
      <c r="AK3402">
        <f t="shared" si="647"/>
        <v>3.141133078780467E-2</v>
      </c>
      <c r="AL3402">
        <f>IF(C3402="Low", 1, IF(C3402="Medium", 2, IF(C3402="High", 3, "")))</f>
        <v>2</v>
      </c>
      <c r="AM3402">
        <f>IF(G3402="Low", 1, IF(G3402="Medium", 2, IF(G3402="High", 3, "")))</f>
        <v>2</v>
      </c>
      <c r="AN3402">
        <f t="shared" si="649"/>
        <v>3</v>
      </c>
      <c r="AO3402">
        <f t="shared" si="650"/>
        <v>1</v>
      </c>
      <c r="AP3402">
        <f t="shared" si="651"/>
        <v>1</v>
      </c>
      <c r="AQ3402">
        <f>IF(H3402="Yes", 1, 0)</f>
        <v>1</v>
      </c>
      <c r="AR3402">
        <f>IF(D3402="Yes", 1, 0)</f>
        <v>0</v>
      </c>
      <c r="AS3402">
        <f t="shared" si="652"/>
        <v>1</v>
      </c>
      <c r="AT3402">
        <f t="shared" si="653"/>
        <v>0</v>
      </c>
      <c r="AU3402">
        <f t="shared" si="654"/>
        <v>0</v>
      </c>
      <c r="AV3402">
        <f t="shared" si="655"/>
        <v>0</v>
      </c>
      <c r="AX3402">
        <f t="shared" si="656"/>
        <v>1</v>
      </c>
    </row>
    <row r="3403" spans="1:50" x14ac:dyDescent="0.3">
      <c r="A3403">
        <v>23</v>
      </c>
      <c r="B3403">
        <v>95</v>
      </c>
      <c r="C3403" t="s">
        <v>22</v>
      </c>
      <c r="D3403" t="s">
        <v>21</v>
      </c>
      <c r="E3403">
        <v>6</v>
      </c>
      <c r="F3403">
        <v>94</v>
      </c>
      <c r="G3403" t="s">
        <v>19</v>
      </c>
      <c r="H3403" t="s">
        <v>21</v>
      </c>
      <c r="I3403">
        <v>2</v>
      </c>
      <c r="J3403" t="s">
        <v>22</v>
      </c>
      <c r="K3403" t="s">
        <v>23</v>
      </c>
      <c r="L3403" t="s">
        <v>32</v>
      </c>
      <c r="M3403">
        <v>3</v>
      </c>
      <c r="N3403" t="s">
        <v>20</v>
      </c>
      <c r="O3403" t="s">
        <v>25</v>
      </c>
      <c r="P3403" t="s">
        <v>26</v>
      </c>
      <c r="Q3403" t="s">
        <v>27</v>
      </c>
      <c r="R3403">
        <v>73</v>
      </c>
      <c r="T3403">
        <f t="shared" si="648"/>
        <v>0.74539531136948745</v>
      </c>
      <c r="U3403">
        <f t="shared" si="657"/>
        <v>70.135367180807265</v>
      </c>
      <c r="AD3403">
        <f>(E3403 -$Y$7)/$Y$8</f>
        <v>-0.70099025568980644</v>
      </c>
      <c r="AE3403">
        <f t="shared" si="646"/>
        <v>1</v>
      </c>
      <c r="AG3403">
        <f>(A3403 -$W$7)/$W$8</f>
        <v>0.50494150641545266</v>
      </c>
      <c r="AH3403">
        <f>(B3403 -$X$7)/$X$8</f>
        <v>1.3010367101449791</v>
      </c>
      <c r="AI3403">
        <f>(F3403 -$Z$7)/$Z$8</f>
        <v>1.3146656212403021</v>
      </c>
      <c r="AJ3403">
        <f>(I3403 -$AA$7)/$AA$8</f>
        <v>0.41145108517868284</v>
      </c>
      <c r="AK3403">
        <f t="shared" si="647"/>
        <v>3.141133078780467E-2</v>
      </c>
      <c r="AL3403">
        <f>IF(C3403="Low", 1, IF(C3403="Medium", 2, IF(C3403="High", 3, "")))</f>
        <v>2</v>
      </c>
      <c r="AM3403">
        <f>IF(G3403="Low", 1, IF(G3403="Medium", 2, IF(G3403="High", 3, "")))</f>
        <v>3</v>
      </c>
      <c r="AN3403">
        <f t="shared" si="649"/>
        <v>2</v>
      </c>
      <c r="AO3403">
        <f t="shared" si="650"/>
        <v>1</v>
      </c>
      <c r="AP3403">
        <f t="shared" si="651"/>
        <v>0</v>
      </c>
      <c r="AQ3403">
        <f>IF(H3403="Yes", 1, 0)</f>
        <v>1</v>
      </c>
      <c r="AR3403">
        <f>IF(D3403="Yes", 1, 0)</f>
        <v>1</v>
      </c>
      <c r="AS3403">
        <f t="shared" si="652"/>
        <v>1</v>
      </c>
      <c r="AT3403">
        <f t="shared" si="653"/>
        <v>1</v>
      </c>
      <c r="AU3403">
        <f t="shared" si="654"/>
        <v>1</v>
      </c>
      <c r="AV3403">
        <f t="shared" si="655"/>
        <v>1</v>
      </c>
      <c r="AX3403">
        <f t="shared" si="656"/>
        <v>1</v>
      </c>
    </row>
    <row r="3404" spans="1:50" x14ac:dyDescent="0.3">
      <c r="A3404">
        <v>29</v>
      </c>
      <c r="B3404">
        <v>83</v>
      </c>
      <c r="C3404" t="s">
        <v>22</v>
      </c>
      <c r="D3404" t="s">
        <v>20</v>
      </c>
      <c r="E3404">
        <v>8</v>
      </c>
      <c r="F3404">
        <v>62</v>
      </c>
      <c r="G3404" t="s">
        <v>18</v>
      </c>
      <c r="H3404" t="s">
        <v>21</v>
      </c>
      <c r="I3404">
        <v>4</v>
      </c>
      <c r="J3404" t="s">
        <v>22</v>
      </c>
      <c r="K3404" t="s">
        <v>23</v>
      </c>
      <c r="L3404" t="s">
        <v>28</v>
      </c>
      <c r="M3404">
        <v>5</v>
      </c>
      <c r="N3404" t="s">
        <v>20</v>
      </c>
      <c r="O3404" t="s">
        <v>29</v>
      </c>
      <c r="P3404" t="s">
        <v>26</v>
      </c>
      <c r="Q3404" t="s">
        <v>27</v>
      </c>
      <c r="R3404">
        <v>70</v>
      </c>
      <c r="T3404">
        <f t="shared" si="648"/>
        <v>0.56985254958919751</v>
      </c>
      <c r="U3404">
        <f t="shared" si="657"/>
        <v>69.452477513502018</v>
      </c>
      <c r="AD3404">
        <f>(E3404 -$Y$7)/$Y$8</f>
        <v>0.66139910137521774</v>
      </c>
      <c r="AE3404">
        <f t="shared" si="646"/>
        <v>1</v>
      </c>
      <c r="AG3404">
        <f>(A3404 -$W$7)/$W$8</f>
        <v>1.5065873829827754</v>
      </c>
      <c r="AH3404">
        <f>(B3404 -$X$7)/$X$8</f>
        <v>0.26176983397742365</v>
      </c>
      <c r="AI3404">
        <f>(F3404 -$Z$7)/$Z$8</f>
        <v>-0.9077580740998723</v>
      </c>
      <c r="AJ3404">
        <f>(I3404 -$AA$7)/$AA$8</f>
        <v>2.0368366276453838</v>
      </c>
      <c r="AK3404">
        <f t="shared" si="647"/>
        <v>1.9709876159749602</v>
      </c>
      <c r="AL3404">
        <f>IF(C3404="Low", 1, IF(C3404="Medium", 2, IF(C3404="High", 3, "")))</f>
        <v>2</v>
      </c>
      <c r="AM3404">
        <f>IF(G3404="Low", 1, IF(G3404="Medium", 2, IF(G3404="High", 3, "")))</f>
        <v>1</v>
      </c>
      <c r="AN3404">
        <f t="shared" si="649"/>
        <v>2</v>
      </c>
      <c r="AO3404">
        <f t="shared" si="650"/>
        <v>2</v>
      </c>
      <c r="AP3404">
        <f t="shared" si="651"/>
        <v>0</v>
      </c>
      <c r="AQ3404">
        <f>IF(H3404="Yes", 1, 0)</f>
        <v>1</v>
      </c>
      <c r="AR3404">
        <f>IF(D3404="Yes", 1, 0)</f>
        <v>0</v>
      </c>
      <c r="AS3404">
        <f t="shared" si="652"/>
        <v>1</v>
      </c>
      <c r="AT3404">
        <f t="shared" si="653"/>
        <v>1</v>
      </c>
      <c r="AU3404">
        <f t="shared" si="654"/>
        <v>1</v>
      </c>
      <c r="AV3404">
        <f t="shared" si="655"/>
        <v>0</v>
      </c>
      <c r="AX3404">
        <f t="shared" si="656"/>
        <v>0</v>
      </c>
    </row>
    <row r="3405" spans="1:50" x14ac:dyDescent="0.3">
      <c r="A3405">
        <v>34</v>
      </c>
      <c r="B3405">
        <v>77</v>
      </c>
      <c r="C3405" t="s">
        <v>22</v>
      </c>
      <c r="D3405" t="s">
        <v>20</v>
      </c>
      <c r="E3405">
        <v>9</v>
      </c>
      <c r="F3405">
        <v>52</v>
      </c>
      <c r="G3405" t="s">
        <v>22</v>
      </c>
      <c r="H3405" t="s">
        <v>21</v>
      </c>
      <c r="I3405">
        <v>0</v>
      </c>
      <c r="J3405" t="s">
        <v>22</v>
      </c>
      <c r="K3405" t="s">
        <v>34</v>
      </c>
      <c r="L3405" t="s">
        <v>32</v>
      </c>
      <c r="M3405">
        <v>4</v>
      </c>
      <c r="N3405" t="s">
        <v>20</v>
      </c>
      <c r="O3405" t="s">
        <v>25</v>
      </c>
      <c r="P3405" t="s">
        <v>30</v>
      </c>
      <c r="Q3405" t="s">
        <v>31</v>
      </c>
      <c r="R3405">
        <v>69</v>
      </c>
      <c r="T3405">
        <f t="shared" si="648"/>
        <v>0.29889811521705906</v>
      </c>
      <c r="U3405">
        <f t="shared" si="657"/>
        <v>68.398421045056708</v>
      </c>
      <c r="AD3405">
        <f>(E3405 -$Y$7)/$Y$8</f>
        <v>1.3425937799077299</v>
      </c>
      <c r="AE3405">
        <f t="shared" si="646"/>
        <v>0</v>
      </c>
      <c r="AG3405">
        <f>(A3405 -$W$7)/$W$8</f>
        <v>2.3412922801222109</v>
      </c>
      <c r="AH3405">
        <f>(B3405 -$X$7)/$X$8</f>
        <v>-0.25786360410635406</v>
      </c>
      <c r="AI3405">
        <f>(F3405 -$Z$7)/$Z$8</f>
        <v>-1.6022654788936768</v>
      </c>
      <c r="AJ3405">
        <f>(I3405 -$AA$7)/$AA$8</f>
        <v>-1.213934457288018</v>
      </c>
      <c r="AK3405">
        <f t="shared" si="647"/>
        <v>1.0011994733813825</v>
      </c>
      <c r="AL3405">
        <f>IF(C3405="Low", 1, IF(C3405="Medium", 2, IF(C3405="High", 3, "")))</f>
        <v>2</v>
      </c>
      <c r="AM3405">
        <f>IF(G3405="Low", 1, IF(G3405="Medium", 2, IF(G3405="High", 3, "")))</f>
        <v>2</v>
      </c>
      <c r="AN3405">
        <f t="shared" si="649"/>
        <v>2</v>
      </c>
      <c r="AO3405">
        <f t="shared" si="650"/>
        <v>1</v>
      </c>
      <c r="AP3405">
        <f t="shared" si="651"/>
        <v>0</v>
      </c>
      <c r="AQ3405">
        <f>IF(H3405="Yes", 1, 0)</f>
        <v>1</v>
      </c>
      <c r="AR3405">
        <f>IF(D3405="Yes", 1, 0)</f>
        <v>0</v>
      </c>
      <c r="AS3405">
        <f t="shared" si="652"/>
        <v>1</v>
      </c>
      <c r="AT3405">
        <f t="shared" si="653"/>
        <v>0</v>
      </c>
      <c r="AU3405">
        <f t="shared" si="654"/>
        <v>0</v>
      </c>
      <c r="AV3405">
        <f t="shared" si="655"/>
        <v>0</v>
      </c>
      <c r="AX3405">
        <f t="shared" si="656"/>
        <v>1</v>
      </c>
    </row>
    <row r="3406" spans="1:50" x14ac:dyDescent="0.3">
      <c r="A3406">
        <v>18</v>
      </c>
      <c r="B3406">
        <v>86</v>
      </c>
      <c r="C3406" t="s">
        <v>22</v>
      </c>
      <c r="D3406" t="s">
        <v>21</v>
      </c>
      <c r="E3406">
        <v>6</v>
      </c>
      <c r="F3406">
        <v>88</v>
      </c>
      <c r="G3406" t="s">
        <v>22</v>
      </c>
      <c r="H3406" t="s">
        <v>21</v>
      </c>
      <c r="I3406">
        <v>2</v>
      </c>
      <c r="J3406" t="s">
        <v>19</v>
      </c>
      <c r="K3406" t="s">
        <v>23</v>
      </c>
      <c r="L3406" t="s">
        <v>32</v>
      </c>
      <c r="M3406">
        <v>2</v>
      </c>
      <c r="N3406" t="s">
        <v>20</v>
      </c>
      <c r="O3406" t="s">
        <v>29</v>
      </c>
      <c r="P3406" t="s">
        <v>35</v>
      </c>
      <c r="Q3406" t="s">
        <v>27</v>
      </c>
      <c r="R3406">
        <v>68</v>
      </c>
      <c r="T3406">
        <f t="shared" si="648"/>
        <v>0.38017427484488009</v>
      </c>
      <c r="U3406">
        <f t="shared" si="657"/>
        <v>68.714598419989187</v>
      </c>
      <c r="AD3406">
        <f>(E3406 -$Y$7)/$Y$8</f>
        <v>-0.70099025568980644</v>
      </c>
      <c r="AE3406">
        <f t="shared" si="646"/>
        <v>1</v>
      </c>
      <c r="AG3406">
        <f>(A3406 -$W$7)/$W$8</f>
        <v>-0.32976339072398297</v>
      </c>
      <c r="AH3406">
        <f>(B3406 -$X$7)/$X$8</f>
        <v>0.52158655301931256</v>
      </c>
      <c r="AI3406">
        <f>(F3406 -$Z$7)/$Z$8</f>
        <v>0.89796117836401934</v>
      </c>
      <c r="AJ3406">
        <f>(I3406 -$AA$7)/$AA$8</f>
        <v>0.41145108517868284</v>
      </c>
      <c r="AK3406">
        <f t="shared" si="647"/>
        <v>-0.93837681180577304</v>
      </c>
      <c r="AL3406">
        <f>IF(C3406="Low", 1, IF(C3406="Medium", 2, IF(C3406="High", 3, "")))</f>
        <v>2</v>
      </c>
      <c r="AM3406">
        <f>IF(G3406="Low", 1, IF(G3406="Medium", 2, IF(G3406="High", 3, "")))</f>
        <v>2</v>
      </c>
      <c r="AN3406">
        <f t="shared" si="649"/>
        <v>3</v>
      </c>
      <c r="AO3406">
        <f t="shared" si="650"/>
        <v>2</v>
      </c>
      <c r="AP3406">
        <f t="shared" si="651"/>
        <v>0</v>
      </c>
      <c r="AQ3406">
        <f>IF(H3406="Yes", 1, 0)</f>
        <v>1</v>
      </c>
      <c r="AR3406">
        <f>IF(D3406="Yes", 1, 0)</f>
        <v>1</v>
      </c>
      <c r="AS3406">
        <f t="shared" si="652"/>
        <v>1</v>
      </c>
      <c r="AT3406">
        <f t="shared" si="653"/>
        <v>0</v>
      </c>
      <c r="AU3406">
        <f t="shared" si="654"/>
        <v>0</v>
      </c>
      <c r="AV3406">
        <f t="shared" si="655"/>
        <v>0</v>
      </c>
      <c r="AX3406">
        <f t="shared" si="656"/>
        <v>1</v>
      </c>
    </row>
    <row r="3407" spans="1:50" x14ac:dyDescent="0.3">
      <c r="A3407">
        <v>23</v>
      </c>
      <c r="B3407">
        <v>93</v>
      </c>
      <c r="C3407" t="s">
        <v>22</v>
      </c>
      <c r="D3407" t="s">
        <v>20</v>
      </c>
      <c r="E3407">
        <v>5</v>
      </c>
      <c r="F3407">
        <v>81</v>
      </c>
      <c r="G3407" t="s">
        <v>19</v>
      </c>
      <c r="H3407" t="s">
        <v>21</v>
      </c>
      <c r="I3407">
        <v>2</v>
      </c>
      <c r="J3407" t="s">
        <v>22</v>
      </c>
      <c r="K3407" t="s">
        <v>34</v>
      </c>
      <c r="L3407" t="s">
        <v>28</v>
      </c>
      <c r="M3407">
        <v>1</v>
      </c>
      <c r="N3407" t="s">
        <v>20</v>
      </c>
      <c r="O3407" t="s">
        <v>29</v>
      </c>
      <c r="P3407" t="s">
        <v>26</v>
      </c>
      <c r="Q3407" t="s">
        <v>27</v>
      </c>
      <c r="R3407">
        <v>71</v>
      </c>
      <c r="T3407">
        <f t="shared" si="648"/>
        <v>0.62434927848830413</v>
      </c>
      <c r="U3407">
        <f t="shared" si="657"/>
        <v>69.664478582014965</v>
      </c>
      <c r="AD3407">
        <f>(E3407 -$Y$7)/$Y$8</f>
        <v>-1.3821849342223185</v>
      </c>
      <c r="AE3407">
        <f t="shared" si="646"/>
        <v>0</v>
      </c>
      <c r="AG3407">
        <f>(A3407 -$W$7)/$W$8</f>
        <v>0.50494150641545266</v>
      </c>
      <c r="AH3407">
        <f>(B3407 -$X$7)/$X$8</f>
        <v>1.1278255641170531</v>
      </c>
      <c r="AI3407">
        <f>(F3407 -$Z$7)/$Z$8</f>
        <v>0.41180599500835624</v>
      </c>
      <c r="AJ3407">
        <f>(I3407 -$AA$7)/$AA$8</f>
        <v>0.41145108517868284</v>
      </c>
      <c r="AK3407">
        <f t="shared" si="647"/>
        <v>-1.9081649543993509</v>
      </c>
      <c r="AL3407">
        <f>IF(C3407="Low", 1, IF(C3407="Medium", 2, IF(C3407="High", 3, "")))</f>
        <v>2</v>
      </c>
      <c r="AM3407">
        <f>IF(G3407="Low", 1, IF(G3407="Medium", 2, IF(G3407="High", 3, "")))</f>
        <v>3</v>
      </c>
      <c r="AN3407">
        <f t="shared" si="649"/>
        <v>2</v>
      </c>
      <c r="AO3407">
        <f t="shared" si="650"/>
        <v>2</v>
      </c>
      <c r="AP3407">
        <f t="shared" si="651"/>
        <v>0</v>
      </c>
      <c r="AQ3407">
        <f>IF(H3407="Yes", 1, 0)</f>
        <v>1</v>
      </c>
      <c r="AR3407">
        <f>IF(D3407="Yes", 1, 0)</f>
        <v>0</v>
      </c>
      <c r="AS3407">
        <f t="shared" si="652"/>
        <v>1</v>
      </c>
      <c r="AT3407">
        <f t="shared" si="653"/>
        <v>1</v>
      </c>
      <c r="AU3407">
        <f t="shared" si="654"/>
        <v>1</v>
      </c>
      <c r="AV3407">
        <f t="shared" si="655"/>
        <v>0</v>
      </c>
      <c r="AX3407">
        <f t="shared" si="656"/>
        <v>0</v>
      </c>
    </row>
    <row r="3408" spans="1:50" x14ac:dyDescent="0.3">
      <c r="A3408">
        <v>23</v>
      </c>
      <c r="B3408">
        <v>60</v>
      </c>
      <c r="C3408" t="s">
        <v>18</v>
      </c>
      <c r="D3408" t="s">
        <v>20</v>
      </c>
      <c r="E3408">
        <v>7</v>
      </c>
      <c r="F3408">
        <v>72</v>
      </c>
      <c r="G3408" t="s">
        <v>18</v>
      </c>
      <c r="H3408" t="s">
        <v>21</v>
      </c>
      <c r="I3408">
        <v>3</v>
      </c>
      <c r="J3408" t="s">
        <v>22</v>
      </c>
      <c r="K3408" t="s">
        <v>23</v>
      </c>
      <c r="L3408" t="s">
        <v>32</v>
      </c>
      <c r="M3408">
        <v>2</v>
      </c>
      <c r="N3408" t="s">
        <v>20</v>
      </c>
      <c r="O3408" t="s">
        <v>29</v>
      </c>
      <c r="P3408" t="s">
        <v>26</v>
      </c>
      <c r="Q3408" t="s">
        <v>31</v>
      </c>
      <c r="R3408">
        <v>64</v>
      </c>
      <c r="T3408">
        <f t="shared" si="648"/>
        <v>-0.15351076967948418</v>
      </c>
      <c r="U3408">
        <f t="shared" si="657"/>
        <v>66.638477486235331</v>
      </c>
      <c r="AD3408">
        <f>(E3408 -$Y$7)/$Y$8</f>
        <v>-1.9795577157294329E-2</v>
      </c>
      <c r="AE3408">
        <f t="shared" si="646"/>
        <v>1</v>
      </c>
      <c r="AG3408">
        <f>(A3408 -$W$7)/$W$8</f>
        <v>0.50494150641545266</v>
      </c>
      <c r="AH3408">
        <f>(B3408 -$X$7)/$X$8</f>
        <v>-1.7301583453437241</v>
      </c>
      <c r="AI3408">
        <f>(F3408 -$Z$7)/$Z$8</f>
        <v>-0.21325066930606779</v>
      </c>
      <c r="AJ3408">
        <f>(I3408 -$AA$7)/$AA$8</f>
        <v>1.2241438564120333</v>
      </c>
      <c r="AK3408">
        <f t="shared" si="647"/>
        <v>-0.93837681180577304</v>
      </c>
      <c r="AL3408">
        <f>IF(C3408="Low", 1, IF(C3408="Medium", 2, IF(C3408="High", 3, "")))</f>
        <v>1</v>
      </c>
      <c r="AM3408">
        <f>IF(G3408="Low", 1, IF(G3408="Medium", 2, IF(G3408="High", 3, "")))</f>
        <v>1</v>
      </c>
      <c r="AN3408">
        <f t="shared" si="649"/>
        <v>2</v>
      </c>
      <c r="AO3408">
        <f t="shared" si="650"/>
        <v>2</v>
      </c>
      <c r="AP3408">
        <f t="shared" si="651"/>
        <v>0</v>
      </c>
      <c r="AQ3408">
        <f>IF(H3408="Yes", 1, 0)</f>
        <v>1</v>
      </c>
      <c r="AR3408">
        <f>IF(D3408="Yes", 1, 0)</f>
        <v>0</v>
      </c>
      <c r="AS3408">
        <f t="shared" si="652"/>
        <v>1</v>
      </c>
      <c r="AT3408">
        <f t="shared" si="653"/>
        <v>1</v>
      </c>
      <c r="AU3408">
        <f t="shared" si="654"/>
        <v>0</v>
      </c>
      <c r="AV3408">
        <f t="shared" si="655"/>
        <v>0</v>
      </c>
      <c r="AX3408">
        <f t="shared" si="656"/>
        <v>1</v>
      </c>
    </row>
    <row r="3409" spans="1:50" x14ac:dyDescent="0.3">
      <c r="A3409">
        <v>21</v>
      </c>
      <c r="B3409">
        <v>100</v>
      </c>
      <c r="C3409" t="s">
        <v>22</v>
      </c>
      <c r="D3409" t="s">
        <v>20</v>
      </c>
      <c r="E3409">
        <v>5</v>
      </c>
      <c r="F3409">
        <v>92</v>
      </c>
      <c r="G3409" t="s">
        <v>18</v>
      </c>
      <c r="H3409" t="s">
        <v>21</v>
      </c>
      <c r="I3409">
        <v>3</v>
      </c>
      <c r="J3409" t="s">
        <v>18</v>
      </c>
      <c r="K3409" t="s">
        <v>23</v>
      </c>
      <c r="L3409" t="s">
        <v>24</v>
      </c>
      <c r="M3409">
        <v>3</v>
      </c>
      <c r="N3409" t="s">
        <v>21</v>
      </c>
      <c r="O3409" t="s">
        <v>33</v>
      </c>
      <c r="P3409" t="s">
        <v>26</v>
      </c>
      <c r="Q3409" t="s">
        <v>27</v>
      </c>
      <c r="R3409">
        <v>71</v>
      </c>
      <c r="T3409">
        <f t="shared" si="648"/>
        <v>0.74098913337429295</v>
      </c>
      <c r="U3409">
        <f t="shared" si="657"/>
        <v>70.118226437465239</v>
      </c>
      <c r="AD3409">
        <f>(E3409 -$Y$7)/$Y$8</f>
        <v>-1.3821849342223185</v>
      </c>
      <c r="AE3409">
        <f t="shared" si="646"/>
        <v>1</v>
      </c>
      <c r="AG3409">
        <f>(A3409 -$W$7)/$W$8</f>
        <v>0.17105954755967837</v>
      </c>
      <c r="AH3409">
        <f>(B3409 -$X$7)/$X$8</f>
        <v>1.7340645752147938</v>
      </c>
      <c r="AI3409">
        <f>(F3409 -$Z$7)/$Z$8</f>
        <v>1.1757641402815411</v>
      </c>
      <c r="AJ3409">
        <f>(I3409 -$AA$7)/$AA$8</f>
        <v>1.2241438564120333</v>
      </c>
      <c r="AK3409">
        <f t="shared" si="647"/>
        <v>3.141133078780467E-2</v>
      </c>
      <c r="AL3409">
        <f>IF(C3409="Low", 1, IF(C3409="Medium", 2, IF(C3409="High", 3, "")))</f>
        <v>2</v>
      </c>
      <c r="AM3409">
        <f>IF(G3409="Low", 1, IF(G3409="Medium", 2, IF(G3409="High", 3, "")))</f>
        <v>1</v>
      </c>
      <c r="AN3409">
        <f t="shared" si="649"/>
        <v>1</v>
      </c>
      <c r="AO3409">
        <f t="shared" si="650"/>
        <v>3</v>
      </c>
      <c r="AP3409">
        <f t="shared" si="651"/>
        <v>1</v>
      </c>
      <c r="AQ3409">
        <f>IF(H3409="Yes", 1, 0)</f>
        <v>1</v>
      </c>
      <c r="AR3409">
        <f>IF(D3409="Yes", 1, 0)</f>
        <v>0</v>
      </c>
      <c r="AS3409">
        <f t="shared" si="652"/>
        <v>0</v>
      </c>
      <c r="AT3409">
        <f t="shared" si="653"/>
        <v>1</v>
      </c>
      <c r="AU3409">
        <f t="shared" si="654"/>
        <v>1</v>
      </c>
      <c r="AV3409">
        <f t="shared" si="655"/>
        <v>1</v>
      </c>
      <c r="AX3409">
        <f t="shared" si="656"/>
        <v>1</v>
      </c>
    </row>
    <row r="3410" spans="1:50" x14ac:dyDescent="0.3">
      <c r="A3410">
        <v>19</v>
      </c>
      <c r="B3410">
        <v>67</v>
      </c>
      <c r="C3410" t="s">
        <v>22</v>
      </c>
      <c r="D3410" t="s">
        <v>20</v>
      </c>
      <c r="E3410">
        <v>7</v>
      </c>
      <c r="F3410">
        <v>91</v>
      </c>
      <c r="G3410" t="s">
        <v>22</v>
      </c>
      <c r="H3410" t="s">
        <v>21</v>
      </c>
      <c r="I3410">
        <v>1</v>
      </c>
      <c r="J3410" t="s">
        <v>19</v>
      </c>
      <c r="K3410" t="s">
        <v>23</v>
      </c>
      <c r="L3410" t="s">
        <v>32</v>
      </c>
      <c r="M3410">
        <v>3</v>
      </c>
      <c r="N3410" t="s">
        <v>20</v>
      </c>
      <c r="O3410" t="s">
        <v>25</v>
      </c>
      <c r="P3410" t="s">
        <v>26</v>
      </c>
      <c r="Q3410" t="s">
        <v>31</v>
      </c>
      <c r="R3410">
        <v>65</v>
      </c>
      <c r="T3410">
        <f t="shared" si="648"/>
        <v>2.4927376925410097E-2</v>
      </c>
      <c r="U3410">
        <f t="shared" si="657"/>
        <v>67.332630667681187</v>
      </c>
      <c r="AD3410">
        <f>(E3410 -$Y$7)/$Y$8</f>
        <v>-1.9795577157294329E-2</v>
      </c>
      <c r="AE3410">
        <f t="shared" si="646"/>
        <v>1</v>
      </c>
      <c r="AG3410">
        <f>(A3410 -$W$7)/$W$8</f>
        <v>-0.16282241129609587</v>
      </c>
      <c r="AH3410">
        <f>(B3410 -$X$7)/$X$8</f>
        <v>-1.1239193342459837</v>
      </c>
      <c r="AI3410">
        <f>(F3410 -$Z$7)/$Z$8</f>
        <v>1.1063133998021608</v>
      </c>
      <c r="AJ3410">
        <f>(I3410 -$AA$7)/$AA$8</f>
        <v>-0.40124168605466753</v>
      </c>
      <c r="AK3410">
        <f t="shared" si="647"/>
        <v>3.141133078780467E-2</v>
      </c>
      <c r="AL3410">
        <f>IF(C3410="Low", 1, IF(C3410="Medium", 2, IF(C3410="High", 3, "")))</f>
        <v>2</v>
      </c>
      <c r="AM3410">
        <f>IF(G3410="Low", 1, IF(G3410="Medium", 2, IF(G3410="High", 3, "")))</f>
        <v>2</v>
      </c>
      <c r="AN3410">
        <f t="shared" si="649"/>
        <v>3</v>
      </c>
      <c r="AO3410">
        <f t="shared" si="650"/>
        <v>1</v>
      </c>
      <c r="AP3410">
        <f t="shared" si="651"/>
        <v>0</v>
      </c>
      <c r="AQ3410">
        <f>IF(H3410="Yes", 1, 0)</f>
        <v>1</v>
      </c>
      <c r="AR3410">
        <f>IF(D3410="Yes", 1, 0)</f>
        <v>0</v>
      </c>
      <c r="AS3410">
        <f t="shared" si="652"/>
        <v>1</v>
      </c>
      <c r="AT3410">
        <f t="shared" si="653"/>
        <v>1</v>
      </c>
      <c r="AU3410">
        <f t="shared" si="654"/>
        <v>0</v>
      </c>
      <c r="AV3410">
        <f t="shared" si="655"/>
        <v>0</v>
      </c>
      <c r="AX3410">
        <f t="shared" si="656"/>
        <v>1</v>
      </c>
    </row>
    <row r="3411" spans="1:50" x14ac:dyDescent="0.3">
      <c r="A3411">
        <v>23</v>
      </c>
      <c r="B3411">
        <v>79</v>
      </c>
      <c r="C3411" t="s">
        <v>18</v>
      </c>
      <c r="D3411" t="s">
        <v>21</v>
      </c>
      <c r="E3411">
        <v>7</v>
      </c>
      <c r="F3411">
        <v>66</v>
      </c>
      <c r="G3411" t="s">
        <v>19</v>
      </c>
      <c r="H3411" t="s">
        <v>21</v>
      </c>
      <c r="I3411">
        <v>1</v>
      </c>
      <c r="J3411" t="s">
        <v>22</v>
      </c>
      <c r="K3411" t="s">
        <v>34</v>
      </c>
      <c r="L3411" t="s">
        <v>24</v>
      </c>
      <c r="M3411">
        <v>3</v>
      </c>
      <c r="N3411" t="s">
        <v>20</v>
      </c>
      <c r="O3411" t="s">
        <v>33</v>
      </c>
      <c r="P3411" t="s">
        <v>26</v>
      </c>
      <c r="Q3411" t="s">
        <v>27</v>
      </c>
      <c r="R3411">
        <v>68</v>
      </c>
      <c r="T3411">
        <f t="shared" si="648"/>
        <v>0.35331774116868175</v>
      </c>
      <c r="U3411">
        <f t="shared" si="657"/>
        <v>68.610122170663303</v>
      </c>
      <c r="AD3411">
        <f>(E3411 -$Y$7)/$Y$8</f>
        <v>-1.9795577157294329E-2</v>
      </c>
      <c r="AE3411">
        <f t="shared" si="646"/>
        <v>0</v>
      </c>
      <c r="AG3411">
        <f>(A3411 -$W$7)/$W$8</f>
        <v>0.50494150641545266</v>
      </c>
      <c r="AH3411">
        <f>(B3411 -$X$7)/$X$8</f>
        <v>-8.4652458078428139E-2</v>
      </c>
      <c r="AI3411">
        <f>(F3411 -$Z$7)/$Z$8</f>
        <v>-0.62995511218235045</v>
      </c>
      <c r="AJ3411">
        <f>(I3411 -$AA$7)/$AA$8</f>
        <v>-0.40124168605466753</v>
      </c>
      <c r="AK3411">
        <f t="shared" si="647"/>
        <v>3.141133078780467E-2</v>
      </c>
      <c r="AL3411">
        <f>IF(C3411="Low", 1, IF(C3411="Medium", 2, IF(C3411="High", 3, "")))</f>
        <v>1</v>
      </c>
      <c r="AM3411">
        <f>IF(G3411="Low", 1, IF(G3411="Medium", 2, IF(G3411="High", 3, "")))</f>
        <v>3</v>
      </c>
      <c r="AN3411">
        <f t="shared" si="649"/>
        <v>2</v>
      </c>
      <c r="AO3411">
        <f t="shared" si="650"/>
        <v>3</v>
      </c>
      <c r="AP3411">
        <f t="shared" si="651"/>
        <v>1</v>
      </c>
      <c r="AQ3411">
        <f>IF(H3411="Yes", 1, 0)</f>
        <v>1</v>
      </c>
      <c r="AR3411">
        <f>IF(D3411="Yes", 1, 0)</f>
        <v>1</v>
      </c>
      <c r="AS3411">
        <f t="shared" si="652"/>
        <v>1</v>
      </c>
      <c r="AT3411">
        <f t="shared" si="653"/>
        <v>1</v>
      </c>
      <c r="AU3411">
        <f t="shared" si="654"/>
        <v>0</v>
      </c>
      <c r="AV3411">
        <f t="shared" si="655"/>
        <v>0</v>
      </c>
      <c r="AX3411">
        <f t="shared" si="656"/>
        <v>1</v>
      </c>
    </row>
    <row r="3412" spans="1:50" x14ac:dyDescent="0.3">
      <c r="A3412">
        <v>5</v>
      </c>
      <c r="B3412">
        <v>95</v>
      </c>
      <c r="C3412" t="s">
        <v>22</v>
      </c>
      <c r="D3412" t="s">
        <v>21</v>
      </c>
      <c r="E3412">
        <v>8</v>
      </c>
      <c r="F3412">
        <v>92</v>
      </c>
      <c r="G3412" t="s">
        <v>18</v>
      </c>
      <c r="H3412" t="s">
        <v>21</v>
      </c>
      <c r="I3412">
        <v>1</v>
      </c>
      <c r="J3412" t="s">
        <v>19</v>
      </c>
      <c r="K3412" t="s">
        <v>34</v>
      </c>
      <c r="L3412" t="s">
        <v>32</v>
      </c>
      <c r="M3412">
        <v>2</v>
      </c>
      <c r="N3412" t="s">
        <v>20</v>
      </c>
      <c r="O3412" t="s">
        <v>29</v>
      </c>
      <c r="P3412" t="s">
        <v>26</v>
      </c>
      <c r="Q3412" t="s">
        <v>31</v>
      </c>
      <c r="R3412">
        <v>67</v>
      </c>
      <c r="T3412">
        <f t="shared" si="648"/>
        <v>0.1874833449407125</v>
      </c>
      <c r="U3412">
        <f t="shared" si="657"/>
        <v>67.964999611809958</v>
      </c>
      <c r="AD3412">
        <f>(E3412 -$Y$7)/$Y$8</f>
        <v>0.66139910137521774</v>
      </c>
      <c r="AE3412">
        <f t="shared" si="646"/>
        <v>0</v>
      </c>
      <c r="AG3412">
        <f>(A3412 -$W$7)/$W$8</f>
        <v>-2.4999961232865155</v>
      </c>
      <c r="AH3412">
        <f>(B3412 -$X$7)/$X$8</f>
        <v>1.3010367101449791</v>
      </c>
      <c r="AI3412">
        <f>(F3412 -$Z$7)/$Z$8</f>
        <v>1.1757641402815411</v>
      </c>
      <c r="AJ3412">
        <f>(I3412 -$AA$7)/$AA$8</f>
        <v>-0.40124168605466753</v>
      </c>
      <c r="AK3412">
        <f t="shared" si="647"/>
        <v>-0.93837681180577304</v>
      </c>
      <c r="AL3412">
        <f>IF(C3412="Low", 1, IF(C3412="Medium", 2, IF(C3412="High", 3, "")))</f>
        <v>2</v>
      </c>
      <c r="AM3412">
        <f>IF(G3412="Low", 1, IF(G3412="Medium", 2, IF(G3412="High", 3, "")))</f>
        <v>1</v>
      </c>
      <c r="AN3412">
        <f t="shared" si="649"/>
        <v>3</v>
      </c>
      <c r="AO3412">
        <f t="shared" si="650"/>
        <v>2</v>
      </c>
      <c r="AP3412">
        <f t="shared" si="651"/>
        <v>0</v>
      </c>
      <c r="AQ3412">
        <f>IF(H3412="Yes", 1, 0)</f>
        <v>1</v>
      </c>
      <c r="AR3412">
        <f>IF(D3412="Yes", 1, 0)</f>
        <v>1</v>
      </c>
      <c r="AS3412">
        <f t="shared" si="652"/>
        <v>1</v>
      </c>
      <c r="AT3412">
        <f t="shared" si="653"/>
        <v>1</v>
      </c>
      <c r="AU3412">
        <f t="shared" si="654"/>
        <v>0</v>
      </c>
      <c r="AV3412">
        <f t="shared" si="655"/>
        <v>0</v>
      </c>
      <c r="AX3412">
        <f t="shared" si="656"/>
        <v>1</v>
      </c>
    </row>
    <row r="3413" spans="1:50" x14ac:dyDescent="0.3">
      <c r="A3413">
        <v>24</v>
      </c>
      <c r="B3413">
        <v>69</v>
      </c>
      <c r="C3413" t="s">
        <v>22</v>
      </c>
      <c r="D3413" t="s">
        <v>21</v>
      </c>
      <c r="E3413">
        <v>7</v>
      </c>
      <c r="F3413">
        <v>67</v>
      </c>
      <c r="G3413" t="s">
        <v>22</v>
      </c>
      <c r="H3413" t="s">
        <v>21</v>
      </c>
      <c r="I3413">
        <v>2</v>
      </c>
      <c r="J3413" t="s">
        <v>19</v>
      </c>
      <c r="K3413" t="s">
        <v>23</v>
      </c>
      <c r="L3413" t="s">
        <v>28</v>
      </c>
      <c r="M3413">
        <v>4</v>
      </c>
      <c r="N3413" t="s">
        <v>20</v>
      </c>
      <c r="O3413" t="s">
        <v>33</v>
      </c>
      <c r="P3413" t="s">
        <v>35</v>
      </c>
      <c r="Q3413" t="s">
        <v>27</v>
      </c>
      <c r="R3413">
        <v>67</v>
      </c>
      <c r="T3413">
        <f t="shared" si="648"/>
        <v>0.20589466662182176</v>
      </c>
      <c r="U3413">
        <f t="shared" si="657"/>
        <v>68.036622623832514</v>
      </c>
      <c r="AD3413">
        <f>(E3413 -$Y$7)/$Y$8</f>
        <v>-1.9795577157294329E-2</v>
      </c>
      <c r="AE3413">
        <f t="shared" si="646"/>
        <v>1</v>
      </c>
      <c r="AG3413">
        <f>(A3413 -$W$7)/$W$8</f>
        <v>0.67188248584333976</v>
      </c>
      <c r="AH3413">
        <f>(B3413 -$X$7)/$X$8</f>
        <v>-0.95070818821805769</v>
      </c>
      <c r="AI3413">
        <f>(F3413 -$Z$7)/$Z$8</f>
        <v>-0.56050437170297007</v>
      </c>
      <c r="AJ3413">
        <f>(I3413 -$AA$7)/$AA$8</f>
        <v>0.41145108517868284</v>
      </c>
      <c r="AK3413">
        <f t="shared" si="647"/>
        <v>1.0011994733813825</v>
      </c>
      <c r="AL3413">
        <f>IF(C3413="Low", 1, IF(C3413="Medium", 2, IF(C3413="High", 3, "")))</f>
        <v>2</v>
      </c>
      <c r="AM3413">
        <f>IF(G3413="Low", 1, IF(G3413="Medium", 2, IF(G3413="High", 3, "")))</f>
        <v>2</v>
      </c>
      <c r="AN3413">
        <f t="shared" si="649"/>
        <v>3</v>
      </c>
      <c r="AO3413">
        <f t="shared" si="650"/>
        <v>3</v>
      </c>
      <c r="AP3413">
        <f t="shared" si="651"/>
        <v>0</v>
      </c>
      <c r="AQ3413">
        <f>IF(H3413="Yes", 1, 0)</f>
        <v>1</v>
      </c>
      <c r="AR3413">
        <f>IF(D3413="Yes", 1, 0)</f>
        <v>1</v>
      </c>
      <c r="AS3413">
        <f t="shared" si="652"/>
        <v>1</v>
      </c>
      <c r="AT3413">
        <f t="shared" si="653"/>
        <v>0</v>
      </c>
      <c r="AU3413">
        <f t="shared" si="654"/>
        <v>0</v>
      </c>
      <c r="AV3413">
        <f t="shared" si="655"/>
        <v>0</v>
      </c>
      <c r="AX3413">
        <f t="shared" si="656"/>
        <v>1</v>
      </c>
    </row>
    <row r="3414" spans="1:50" x14ac:dyDescent="0.3">
      <c r="A3414">
        <v>21</v>
      </c>
      <c r="B3414">
        <v>79</v>
      </c>
      <c r="C3414" t="s">
        <v>22</v>
      </c>
      <c r="D3414" t="s">
        <v>21</v>
      </c>
      <c r="E3414">
        <v>7</v>
      </c>
      <c r="F3414">
        <v>81</v>
      </c>
      <c r="G3414" t="s">
        <v>18</v>
      </c>
      <c r="H3414" t="s">
        <v>21</v>
      </c>
      <c r="I3414">
        <v>2</v>
      </c>
      <c r="J3414" t="s">
        <v>22</v>
      </c>
      <c r="K3414" t="s">
        <v>23</v>
      </c>
      <c r="L3414" t="s">
        <v>32</v>
      </c>
      <c r="M3414">
        <v>4</v>
      </c>
      <c r="N3414" t="s">
        <v>20</v>
      </c>
      <c r="O3414" t="s">
        <v>25</v>
      </c>
      <c r="P3414" t="s">
        <v>26</v>
      </c>
      <c r="Q3414" t="s">
        <v>27</v>
      </c>
      <c r="R3414">
        <v>67</v>
      </c>
      <c r="T3414">
        <f t="shared" si="648"/>
        <v>0.25374368571978045</v>
      </c>
      <c r="U3414">
        <f t="shared" si="657"/>
        <v>68.222763028605144</v>
      </c>
      <c r="AD3414">
        <f>(E3414 -$Y$7)/$Y$8</f>
        <v>-1.9795577157294329E-2</v>
      </c>
      <c r="AE3414">
        <f t="shared" si="646"/>
        <v>1</v>
      </c>
      <c r="AG3414">
        <f>(A3414 -$W$7)/$W$8</f>
        <v>0.17105954755967837</v>
      </c>
      <c r="AH3414">
        <f>(B3414 -$X$7)/$X$8</f>
        <v>-8.4652458078428139E-2</v>
      </c>
      <c r="AI3414">
        <f>(F3414 -$Z$7)/$Z$8</f>
        <v>0.41180599500835624</v>
      </c>
      <c r="AJ3414">
        <f>(I3414 -$AA$7)/$AA$8</f>
        <v>0.41145108517868284</v>
      </c>
      <c r="AK3414">
        <f t="shared" si="647"/>
        <v>1.0011994733813825</v>
      </c>
      <c r="AL3414">
        <f>IF(C3414="Low", 1, IF(C3414="Medium", 2, IF(C3414="High", 3, "")))</f>
        <v>2</v>
      </c>
      <c r="AM3414">
        <f>IF(G3414="Low", 1, IF(G3414="Medium", 2, IF(G3414="High", 3, "")))</f>
        <v>1</v>
      </c>
      <c r="AN3414">
        <f t="shared" si="649"/>
        <v>2</v>
      </c>
      <c r="AO3414">
        <f t="shared" si="650"/>
        <v>1</v>
      </c>
      <c r="AP3414">
        <f t="shared" si="651"/>
        <v>0</v>
      </c>
      <c r="AQ3414">
        <f>IF(H3414="Yes", 1, 0)</f>
        <v>1</v>
      </c>
      <c r="AR3414">
        <f>IF(D3414="Yes", 1, 0)</f>
        <v>1</v>
      </c>
      <c r="AS3414">
        <f t="shared" si="652"/>
        <v>1</v>
      </c>
      <c r="AT3414">
        <f t="shared" si="653"/>
        <v>1</v>
      </c>
      <c r="AU3414">
        <f t="shared" si="654"/>
        <v>0</v>
      </c>
      <c r="AV3414">
        <f t="shared" si="655"/>
        <v>0</v>
      </c>
      <c r="AX3414">
        <f t="shared" si="656"/>
        <v>1</v>
      </c>
    </row>
    <row r="3415" spans="1:50" x14ac:dyDescent="0.3">
      <c r="A3415">
        <v>19</v>
      </c>
      <c r="B3415">
        <v>65</v>
      </c>
      <c r="C3415" t="s">
        <v>22</v>
      </c>
      <c r="D3415" t="s">
        <v>21</v>
      </c>
      <c r="E3415">
        <v>9</v>
      </c>
      <c r="F3415">
        <v>60</v>
      </c>
      <c r="G3415" t="s">
        <v>18</v>
      </c>
      <c r="H3415" t="s">
        <v>21</v>
      </c>
      <c r="I3415">
        <v>1</v>
      </c>
      <c r="J3415" t="s">
        <v>22</v>
      </c>
      <c r="K3415" t="s">
        <v>23</v>
      </c>
      <c r="L3415" t="s">
        <v>32</v>
      </c>
      <c r="M3415">
        <v>3</v>
      </c>
      <c r="N3415" t="s">
        <v>20</v>
      </c>
      <c r="O3415" t="s">
        <v>33</v>
      </c>
      <c r="P3415" t="s">
        <v>30</v>
      </c>
      <c r="Q3415" t="s">
        <v>27</v>
      </c>
      <c r="R3415">
        <v>63</v>
      </c>
      <c r="T3415">
        <f t="shared" si="648"/>
        <v>-0.19401126611293945</v>
      </c>
      <c r="U3415">
        <f t="shared" si="657"/>
        <v>66.480924020318255</v>
      </c>
      <c r="AD3415">
        <f>(E3415 -$Y$7)/$Y$8</f>
        <v>1.3425937799077299</v>
      </c>
      <c r="AE3415">
        <f t="shared" si="646"/>
        <v>1</v>
      </c>
      <c r="AG3415">
        <f>(A3415 -$W$7)/$W$8</f>
        <v>-0.16282241129609587</v>
      </c>
      <c r="AH3415">
        <f>(B3415 -$X$7)/$X$8</f>
        <v>-1.2971304802739094</v>
      </c>
      <c r="AI3415">
        <f>(F3415 -$Z$7)/$Z$8</f>
        <v>-1.0466595550586331</v>
      </c>
      <c r="AJ3415">
        <f>(I3415 -$AA$7)/$AA$8</f>
        <v>-0.40124168605466753</v>
      </c>
      <c r="AK3415">
        <f t="shared" si="647"/>
        <v>3.141133078780467E-2</v>
      </c>
      <c r="AL3415">
        <f>IF(C3415="Low", 1, IF(C3415="Medium", 2, IF(C3415="High", 3, "")))</f>
        <v>2</v>
      </c>
      <c r="AM3415">
        <f>IF(G3415="Low", 1, IF(G3415="Medium", 2, IF(G3415="High", 3, "")))</f>
        <v>1</v>
      </c>
      <c r="AN3415">
        <f t="shared" si="649"/>
        <v>2</v>
      </c>
      <c r="AO3415">
        <f t="shared" si="650"/>
        <v>3</v>
      </c>
      <c r="AP3415">
        <f t="shared" si="651"/>
        <v>0</v>
      </c>
      <c r="AQ3415">
        <f>IF(H3415="Yes", 1, 0)</f>
        <v>1</v>
      </c>
      <c r="AR3415">
        <f>IF(D3415="Yes", 1, 0)</f>
        <v>1</v>
      </c>
      <c r="AS3415">
        <f t="shared" si="652"/>
        <v>1</v>
      </c>
      <c r="AT3415">
        <f t="shared" si="653"/>
        <v>0</v>
      </c>
      <c r="AU3415">
        <f t="shared" si="654"/>
        <v>0</v>
      </c>
      <c r="AV3415">
        <f t="shared" si="655"/>
        <v>0</v>
      </c>
      <c r="AX3415">
        <f t="shared" si="656"/>
        <v>1</v>
      </c>
    </row>
    <row r="3416" spans="1:50" x14ac:dyDescent="0.3">
      <c r="A3416">
        <v>32</v>
      </c>
      <c r="B3416">
        <v>76</v>
      </c>
      <c r="C3416" t="s">
        <v>22</v>
      </c>
      <c r="D3416" t="s">
        <v>20</v>
      </c>
      <c r="E3416">
        <v>7</v>
      </c>
      <c r="F3416">
        <v>63</v>
      </c>
      <c r="G3416" t="s">
        <v>22</v>
      </c>
      <c r="H3416" t="s">
        <v>21</v>
      </c>
      <c r="I3416">
        <v>0</v>
      </c>
      <c r="J3416" t="s">
        <v>18</v>
      </c>
      <c r="K3416" t="s">
        <v>23</v>
      </c>
      <c r="L3416" t="s">
        <v>24</v>
      </c>
      <c r="M3416">
        <v>3</v>
      </c>
      <c r="N3416" t="s">
        <v>20</v>
      </c>
      <c r="O3416" t="s">
        <v>25</v>
      </c>
      <c r="P3416" t="s">
        <v>26</v>
      </c>
      <c r="Q3416" t="s">
        <v>31</v>
      </c>
      <c r="R3416">
        <v>68</v>
      </c>
      <c r="T3416">
        <f t="shared" si="648"/>
        <v>0.34833000910151285</v>
      </c>
      <c r="U3416">
        <f t="shared" si="657"/>
        <v>68.59071908814704</v>
      </c>
      <c r="AD3416">
        <f>(E3416 -$Y$7)/$Y$8</f>
        <v>-1.9795577157294329E-2</v>
      </c>
      <c r="AE3416">
        <f t="shared" si="646"/>
        <v>1</v>
      </c>
      <c r="AG3416">
        <f>(A3416 -$W$7)/$W$8</f>
        <v>2.0074103212664367</v>
      </c>
      <c r="AH3416">
        <f>(B3416 -$X$7)/$X$8</f>
        <v>-0.34446917712031699</v>
      </c>
      <c r="AI3416">
        <f>(F3416 -$Z$7)/$Z$8</f>
        <v>-0.83830733362049181</v>
      </c>
      <c r="AJ3416">
        <f>(I3416 -$AA$7)/$AA$8</f>
        <v>-1.213934457288018</v>
      </c>
      <c r="AK3416">
        <f t="shared" si="647"/>
        <v>3.141133078780467E-2</v>
      </c>
      <c r="AL3416">
        <f>IF(C3416="Low", 1, IF(C3416="Medium", 2, IF(C3416="High", 3, "")))</f>
        <v>2</v>
      </c>
      <c r="AM3416">
        <f>IF(G3416="Low", 1, IF(G3416="Medium", 2, IF(G3416="High", 3, "")))</f>
        <v>2</v>
      </c>
      <c r="AN3416">
        <f t="shared" si="649"/>
        <v>1</v>
      </c>
      <c r="AO3416">
        <f t="shared" si="650"/>
        <v>1</v>
      </c>
      <c r="AP3416">
        <f t="shared" si="651"/>
        <v>1</v>
      </c>
      <c r="AQ3416">
        <f>IF(H3416="Yes", 1, 0)</f>
        <v>1</v>
      </c>
      <c r="AR3416">
        <f>IF(D3416="Yes", 1, 0)</f>
        <v>0</v>
      </c>
      <c r="AS3416">
        <f t="shared" si="652"/>
        <v>1</v>
      </c>
      <c r="AT3416">
        <f t="shared" si="653"/>
        <v>1</v>
      </c>
      <c r="AU3416">
        <f t="shared" si="654"/>
        <v>0</v>
      </c>
      <c r="AV3416">
        <f t="shared" si="655"/>
        <v>0</v>
      </c>
      <c r="AX3416">
        <f t="shared" si="656"/>
        <v>1</v>
      </c>
    </row>
    <row r="3417" spans="1:50" x14ac:dyDescent="0.3">
      <c r="A3417">
        <v>16</v>
      </c>
      <c r="B3417">
        <v>67</v>
      </c>
      <c r="C3417" t="s">
        <v>19</v>
      </c>
      <c r="D3417" t="s">
        <v>21</v>
      </c>
      <c r="E3417">
        <v>6</v>
      </c>
      <c r="F3417">
        <v>72</v>
      </c>
      <c r="G3417" t="s">
        <v>22</v>
      </c>
      <c r="H3417" t="s">
        <v>21</v>
      </c>
      <c r="I3417">
        <v>1</v>
      </c>
      <c r="J3417" t="s">
        <v>19</v>
      </c>
      <c r="K3417" t="s">
        <v>23</v>
      </c>
      <c r="L3417" t="s">
        <v>24</v>
      </c>
      <c r="M3417">
        <v>3</v>
      </c>
      <c r="N3417" t="s">
        <v>20</v>
      </c>
      <c r="O3417" t="s">
        <v>33</v>
      </c>
      <c r="P3417" t="s">
        <v>26</v>
      </c>
      <c r="Q3417" t="s">
        <v>31</v>
      </c>
      <c r="R3417">
        <v>66</v>
      </c>
      <c r="T3417">
        <f t="shared" si="648"/>
        <v>0.13740635979231219</v>
      </c>
      <c r="U3417">
        <f t="shared" si="657"/>
        <v>67.770192059616832</v>
      </c>
      <c r="AD3417">
        <f>(E3417 -$Y$7)/$Y$8</f>
        <v>-0.70099025568980644</v>
      </c>
      <c r="AE3417">
        <f t="shared" si="646"/>
        <v>1</v>
      </c>
      <c r="AG3417">
        <f>(A3417 -$W$7)/$W$8</f>
        <v>-0.66364534957975729</v>
      </c>
      <c r="AH3417">
        <f>(B3417 -$X$7)/$X$8</f>
        <v>-1.1239193342459837</v>
      </c>
      <c r="AI3417">
        <f>(F3417 -$Z$7)/$Z$8</f>
        <v>-0.21325066930606779</v>
      </c>
      <c r="AJ3417">
        <f>(I3417 -$AA$7)/$AA$8</f>
        <v>-0.40124168605466753</v>
      </c>
      <c r="AK3417">
        <f t="shared" si="647"/>
        <v>3.141133078780467E-2</v>
      </c>
      <c r="AL3417">
        <f>IF(C3417="Low", 1, IF(C3417="Medium", 2, IF(C3417="High", 3, "")))</f>
        <v>3</v>
      </c>
      <c r="AM3417">
        <f>IF(G3417="Low", 1, IF(G3417="Medium", 2, IF(G3417="High", 3, "")))</f>
        <v>2</v>
      </c>
      <c r="AN3417">
        <f t="shared" si="649"/>
        <v>3</v>
      </c>
      <c r="AO3417">
        <f t="shared" si="650"/>
        <v>3</v>
      </c>
      <c r="AP3417">
        <f t="shared" si="651"/>
        <v>1</v>
      </c>
      <c r="AQ3417">
        <f>IF(H3417="Yes", 1, 0)</f>
        <v>1</v>
      </c>
      <c r="AR3417">
        <f>IF(D3417="Yes", 1, 0)</f>
        <v>1</v>
      </c>
      <c r="AS3417">
        <f t="shared" si="652"/>
        <v>1</v>
      </c>
      <c r="AT3417">
        <f t="shared" si="653"/>
        <v>1</v>
      </c>
      <c r="AU3417">
        <f t="shared" si="654"/>
        <v>0</v>
      </c>
      <c r="AV3417">
        <f t="shared" si="655"/>
        <v>0</v>
      </c>
      <c r="AX3417">
        <f t="shared" si="656"/>
        <v>1</v>
      </c>
    </row>
    <row r="3418" spans="1:50" x14ac:dyDescent="0.3">
      <c r="A3418">
        <v>18</v>
      </c>
      <c r="B3418">
        <v>75</v>
      </c>
      <c r="C3418" t="s">
        <v>22</v>
      </c>
      <c r="D3418" t="s">
        <v>21</v>
      </c>
      <c r="E3418">
        <v>7</v>
      </c>
      <c r="F3418">
        <v>66</v>
      </c>
      <c r="G3418" t="s">
        <v>19</v>
      </c>
      <c r="H3418" t="s">
        <v>21</v>
      </c>
      <c r="I3418">
        <v>1</v>
      </c>
      <c r="J3418" t="s">
        <v>19</v>
      </c>
      <c r="K3418" t="s">
        <v>23</v>
      </c>
      <c r="L3418" t="s">
        <v>24</v>
      </c>
      <c r="M3418">
        <v>4</v>
      </c>
      <c r="N3418" t="s">
        <v>20</v>
      </c>
      <c r="O3418" t="s">
        <v>25</v>
      </c>
      <c r="P3418" t="s">
        <v>26</v>
      </c>
      <c r="Q3418" t="s">
        <v>27</v>
      </c>
      <c r="R3418">
        <v>67</v>
      </c>
      <c r="T3418">
        <f t="shared" si="648"/>
        <v>0.20511147432133153</v>
      </c>
      <c r="U3418">
        <f t="shared" si="657"/>
        <v>68.03357587941484</v>
      </c>
      <c r="AD3418">
        <f>(E3418 -$Y$7)/$Y$8</f>
        <v>-1.9795577157294329E-2</v>
      </c>
      <c r="AE3418">
        <f t="shared" si="646"/>
        <v>1</v>
      </c>
      <c r="AG3418">
        <f>(A3418 -$W$7)/$W$8</f>
        <v>-0.32976339072398297</v>
      </c>
      <c r="AH3418">
        <f>(B3418 -$X$7)/$X$8</f>
        <v>-0.43107475013427993</v>
      </c>
      <c r="AI3418">
        <f>(F3418 -$Z$7)/$Z$8</f>
        <v>-0.62995511218235045</v>
      </c>
      <c r="AJ3418">
        <f>(I3418 -$AA$7)/$AA$8</f>
        <v>-0.40124168605466753</v>
      </c>
      <c r="AK3418">
        <f t="shared" si="647"/>
        <v>1.0011994733813825</v>
      </c>
      <c r="AL3418">
        <f>IF(C3418="Low", 1, IF(C3418="Medium", 2, IF(C3418="High", 3, "")))</f>
        <v>2</v>
      </c>
      <c r="AM3418">
        <f>IF(G3418="Low", 1, IF(G3418="Medium", 2, IF(G3418="High", 3, "")))</f>
        <v>3</v>
      </c>
      <c r="AN3418">
        <f t="shared" si="649"/>
        <v>3</v>
      </c>
      <c r="AO3418">
        <f t="shared" si="650"/>
        <v>1</v>
      </c>
      <c r="AP3418">
        <f t="shared" si="651"/>
        <v>1</v>
      </c>
      <c r="AQ3418">
        <f>IF(H3418="Yes", 1, 0)</f>
        <v>1</v>
      </c>
      <c r="AR3418">
        <f>IF(D3418="Yes", 1, 0)</f>
        <v>1</v>
      </c>
      <c r="AS3418">
        <f t="shared" si="652"/>
        <v>1</v>
      </c>
      <c r="AT3418">
        <f t="shared" si="653"/>
        <v>1</v>
      </c>
      <c r="AU3418">
        <f t="shared" si="654"/>
        <v>0</v>
      </c>
      <c r="AV3418">
        <f t="shared" si="655"/>
        <v>0</v>
      </c>
      <c r="AX3418">
        <f t="shared" si="656"/>
        <v>1</v>
      </c>
    </row>
    <row r="3419" spans="1:50" x14ac:dyDescent="0.3">
      <c r="A3419">
        <v>32</v>
      </c>
      <c r="B3419">
        <v>75</v>
      </c>
      <c r="C3419" t="s">
        <v>22</v>
      </c>
      <c r="D3419" t="s">
        <v>21</v>
      </c>
      <c r="E3419">
        <v>6</v>
      </c>
      <c r="F3419">
        <v>56</v>
      </c>
      <c r="G3419" t="s">
        <v>22</v>
      </c>
      <c r="H3419" t="s">
        <v>21</v>
      </c>
      <c r="I3419">
        <v>3</v>
      </c>
      <c r="J3419" t="s">
        <v>22</v>
      </c>
      <c r="K3419" t="s">
        <v>23</v>
      </c>
      <c r="L3419" t="s">
        <v>32</v>
      </c>
      <c r="M3419">
        <v>2</v>
      </c>
      <c r="N3419" t="s">
        <v>20</v>
      </c>
      <c r="O3419" t="s">
        <v>29</v>
      </c>
      <c r="P3419" t="s">
        <v>30</v>
      </c>
      <c r="Q3419" t="s">
        <v>31</v>
      </c>
      <c r="R3419">
        <v>68</v>
      </c>
      <c r="T3419">
        <f t="shared" si="648"/>
        <v>0.39956278299111081</v>
      </c>
      <c r="U3419">
        <f t="shared" si="657"/>
        <v>68.790022845030961</v>
      </c>
      <c r="AD3419">
        <f>(E3419 -$Y$7)/$Y$8</f>
        <v>-0.70099025568980644</v>
      </c>
      <c r="AE3419">
        <f t="shared" si="646"/>
        <v>1</v>
      </c>
      <c r="AG3419">
        <f>(A3419 -$W$7)/$W$8</f>
        <v>2.0074103212664367</v>
      </c>
      <c r="AH3419">
        <f>(B3419 -$X$7)/$X$8</f>
        <v>-0.43107475013427993</v>
      </c>
      <c r="AI3419">
        <f>(F3419 -$Z$7)/$Z$8</f>
        <v>-1.324462516976155</v>
      </c>
      <c r="AJ3419">
        <f>(I3419 -$AA$7)/$AA$8</f>
        <v>1.2241438564120333</v>
      </c>
      <c r="AK3419">
        <f t="shared" si="647"/>
        <v>-0.93837681180577304</v>
      </c>
      <c r="AL3419">
        <f>IF(C3419="Low", 1, IF(C3419="Medium", 2, IF(C3419="High", 3, "")))</f>
        <v>2</v>
      </c>
      <c r="AM3419">
        <f>IF(G3419="Low", 1, IF(G3419="Medium", 2, IF(G3419="High", 3, "")))</f>
        <v>2</v>
      </c>
      <c r="AN3419">
        <f t="shared" si="649"/>
        <v>2</v>
      </c>
      <c r="AO3419">
        <f t="shared" si="650"/>
        <v>2</v>
      </c>
      <c r="AP3419">
        <f t="shared" si="651"/>
        <v>0</v>
      </c>
      <c r="AQ3419">
        <f>IF(H3419="Yes", 1, 0)</f>
        <v>1</v>
      </c>
      <c r="AR3419">
        <f>IF(D3419="Yes", 1, 0)</f>
        <v>1</v>
      </c>
      <c r="AS3419">
        <f t="shared" si="652"/>
        <v>1</v>
      </c>
      <c r="AT3419">
        <f t="shared" si="653"/>
        <v>0</v>
      </c>
      <c r="AU3419">
        <f t="shared" si="654"/>
        <v>0</v>
      </c>
      <c r="AV3419">
        <f t="shared" si="655"/>
        <v>0</v>
      </c>
      <c r="AX3419">
        <f t="shared" si="656"/>
        <v>1</v>
      </c>
    </row>
    <row r="3420" spans="1:50" x14ac:dyDescent="0.3">
      <c r="A3420">
        <v>15</v>
      </c>
      <c r="B3420">
        <v>100</v>
      </c>
      <c r="C3420" t="s">
        <v>19</v>
      </c>
      <c r="D3420" t="s">
        <v>21</v>
      </c>
      <c r="E3420">
        <v>5</v>
      </c>
      <c r="F3420">
        <v>74</v>
      </c>
      <c r="G3420" t="s">
        <v>22</v>
      </c>
      <c r="H3420" t="s">
        <v>21</v>
      </c>
      <c r="I3420">
        <v>2</v>
      </c>
      <c r="J3420" t="s">
        <v>22</v>
      </c>
      <c r="K3420" t="s">
        <v>34</v>
      </c>
      <c r="L3420" t="s">
        <v>32</v>
      </c>
      <c r="M3420">
        <v>3</v>
      </c>
      <c r="N3420" t="s">
        <v>20</v>
      </c>
      <c r="O3420" t="s">
        <v>33</v>
      </c>
      <c r="P3420" t="s">
        <v>26</v>
      </c>
      <c r="Q3420" t="s">
        <v>27</v>
      </c>
      <c r="R3420">
        <v>72</v>
      </c>
      <c r="T3420">
        <f t="shared" si="648"/>
        <v>0.65430524437688942</v>
      </c>
      <c r="U3420">
        <f t="shared" si="657"/>
        <v>69.781012122743164</v>
      </c>
      <c r="AD3420">
        <f>(E3420 -$Y$7)/$Y$8</f>
        <v>-1.3821849342223185</v>
      </c>
      <c r="AE3420">
        <f t="shared" si="646"/>
        <v>0</v>
      </c>
      <c r="AG3420">
        <f>(A3420 -$W$7)/$W$8</f>
        <v>-0.8305863290076444</v>
      </c>
      <c r="AH3420">
        <f>(B3420 -$X$7)/$X$8</f>
        <v>1.7340645752147938</v>
      </c>
      <c r="AI3420">
        <f>(F3420 -$Z$7)/$Z$8</f>
        <v>-7.4349188347306888E-2</v>
      </c>
      <c r="AJ3420">
        <f>(I3420 -$AA$7)/$AA$8</f>
        <v>0.41145108517868284</v>
      </c>
      <c r="AK3420">
        <f t="shared" si="647"/>
        <v>3.141133078780467E-2</v>
      </c>
      <c r="AL3420">
        <f>IF(C3420="Low", 1, IF(C3420="Medium", 2, IF(C3420="High", 3, "")))</f>
        <v>3</v>
      </c>
      <c r="AM3420">
        <f>IF(G3420="Low", 1, IF(G3420="Medium", 2, IF(G3420="High", 3, "")))</f>
        <v>2</v>
      </c>
      <c r="AN3420">
        <f t="shared" si="649"/>
        <v>2</v>
      </c>
      <c r="AO3420">
        <f t="shared" si="650"/>
        <v>3</v>
      </c>
      <c r="AP3420">
        <f t="shared" si="651"/>
        <v>0</v>
      </c>
      <c r="AQ3420">
        <f>IF(H3420="Yes", 1, 0)</f>
        <v>1</v>
      </c>
      <c r="AR3420">
        <f>IF(D3420="Yes", 1, 0)</f>
        <v>1</v>
      </c>
      <c r="AS3420">
        <f t="shared" si="652"/>
        <v>1</v>
      </c>
      <c r="AT3420">
        <f t="shared" si="653"/>
        <v>1</v>
      </c>
      <c r="AU3420">
        <f t="shared" si="654"/>
        <v>1</v>
      </c>
      <c r="AV3420">
        <f t="shared" si="655"/>
        <v>0</v>
      </c>
      <c r="AX3420">
        <f t="shared" si="656"/>
        <v>0</v>
      </c>
    </row>
    <row r="3421" spans="1:50" x14ac:dyDescent="0.3">
      <c r="A3421">
        <v>17</v>
      </c>
      <c r="B3421">
        <v>100</v>
      </c>
      <c r="C3421" t="s">
        <v>22</v>
      </c>
      <c r="D3421" t="s">
        <v>20</v>
      </c>
      <c r="E3421">
        <v>5</v>
      </c>
      <c r="F3421">
        <v>76</v>
      </c>
      <c r="G3421" t="s">
        <v>18</v>
      </c>
      <c r="H3421" t="s">
        <v>21</v>
      </c>
      <c r="I3421">
        <v>3</v>
      </c>
      <c r="J3421" t="s">
        <v>19</v>
      </c>
      <c r="K3421" t="s">
        <v>34</v>
      </c>
      <c r="L3421" t="s">
        <v>32</v>
      </c>
      <c r="M3421">
        <v>3</v>
      </c>
      <c r="N3421" t="s">
        <v>20</v>
      </c>
      <c r="O3421" t="s">
        <v>33</v>
      </c>
      <c r="P3421" t="s">
        <v>30</v>
      </c>
      <c r="Q3421" t="s">
        <v>31</v>
      </c>
      <c r="R3421">
        <v>70</v>
      </c>
      <c r="T3421">
        <f t="shared" si="648"/>
        <v>0.58090803133589841</v>
      </c>
      <c r="U3421">
        <f t="shared" si="657"/>
        <v>69.495485121308448</v>
      </c>
      <c r="AD3421">
        <f>(E3421 -$Y$7)/$Y$8</f>
        <v>-1.3821849342223185</v>
      </c>
      <c r="AE3421">
        <f t="shared" si="646"/>
        <v>0</v>
      </c>
      <c r="AG3421">
        <f>(A3421 -$W$7)/$W$8</f>
        <v>-0.49670437015187013</v>
      </c>
      <c r="AH3421">
        <f>(B3421 -$X$7)/$X$8</f>
        <v>1.7340645752147938</v>
      </c>
      <c r="AI3421">
        <f>(F3421 -$Z$7)/$Z$8</f>
        <v>6.455229261145401E-2</v>
      </c>
      <c r="AJ3421">
        <f>(I3421 -$AA$7)/$AA$8</f>
        <v>1.2241438564120333</v>
      </c>
      <c r="AK3421">
        <f t="shared" si="647"/>
        <v>3.141133078780467E-2</v>
      </c>
      <c r="AL3421">
        <f>IF(C3421="Low", 1, IF(C3421="Medium", 2, IF(C3421="High", 3, "")))</f>
        <v>2</v>
      </c>
      <c r="AM3421">
        <f>IF(G3421="Low", 1, IF(G3421="Medium", 2, IF(G3421="High", 3, "")))</f>
        <v>1</v>
      </c>
      <c r="AN3421">
        <f t="shared" si="649"/>
        <v>3</v>
      </c>
      <c r="AO3421">
        <f t="shared" si="650"/>
        <v>3</v>
      </c>
      <c r="AP3421">
        <f t="shared" si="651"/>
        <v>0</v>
      </c>
      <c r="AQ3421">
        <f>IF(H3421="Yes", 1, 0)</f>
        <v>1</v>
      </c>
      <c r="AR3421">
        <f>IF(D3421="Yes", 1, 0)</f>
        <v>0</v>
      </c>
      <c r="AS3421">
        <f t="shared" si="652"/>
        <v>1</v>
      </c>
      <c r="AT3421">
        <f t="shared" si="653"/>
        <v>0</v>
      </c>
      <c r="AU3421">
        <f t="shared" si="654"/>
        <v>1</v>
      </c>
      <c r="AV3421">
        <f t="shared" si="655"/>
        <v>0</v>
      </c>
      <c r="AX3421">
        <f t="shared" si="656"/>
        <v>0</v>
      </c>
    </row>
    <row r="3422" spans="1:50" x14ac:dyDescent="0.3">
      <c r="A3422">
        <v>19</v>
      </c>
      <c r="B3422">
        <v>65</v>
      </c>
      <c r="C3422" t="s">
        <v>18</v>
      </c>
      <c r="D3422" t="s">
        <v>20</v>
      </c>
      <c r="E3422">
        <v>9</v>
      </c>
      <c r="F3422">
        <v>58</v>
      </c>
      <c r="G3422" t="s">
        <v>18</v>
      </c>
      <c r="H3422" t="s">
        <v>21</v>
      </c>
      <c r="I3422">
        <v>3</v>
      </c>
      <c r="J3422" t="s">
        <v>22</v>
      </c>
      <c r="K3422" t="s">
        <v>23</v>
      </c>
      <c r="L3422" t="s">
        <v>28</v>
      </c>
      <c r="M3422">
        <v>4</v>
      </c>
      <c r="N3422" t="s">
        <v>20</v>
      </c>
      <c r="O3422" t="s">
        <v>25</v>
      </c>
      <c r="P3422" t="s">
        <v>30</v>
      </c>
      <c r="Q3422" t="s">
        <v>31</v>
      </c>
      <c r="R3422">
        <v>62</v>
      </c>
      <c r="T3422">
        <f t="shared" si="648"/>
        <v>-0.30815724795736565</v>
      </c>
      <c r="U3422">
        <f t="shared" si="657"/>
        <v>66.03687773338828</v>
      </c>
      <c r="AD3422">
        <f>(E3422 -$Y$7)/$Y$8</f>
        <v>1.3425937799077299</v>
      </c>
      <c r="AE3422">
        <f t="shared" si="646"/>
        <v>1</v>
      </c>
      <c r="AG3422">
        <f>(A3422 -$W$7)/$W$8</f>
        <v>-0.16282241129609587</v>
      </c>
      <c r="AH3422">
        <f>(B3422 -$X$7)/$X$8</f>
        <v>-1.2971304802739094</v>
      </c>
      <c r="AI3422">
        <f>(F3422 -$Z$7)/$Z$8</f>
        <v>-1.185561036017394</v>
      </c>
      <c r="AJ3422">
        <f>(I3422 -$AA$7)/$AA$8</f>
        <v>1.2241438564120333</v>
      </c>
      <c r="AK3422">
        <f t="shared" si="647"/>
        <v>1.0011994733813825</v>
      </c>
      <c r="AL3422">
        <f>IF(C3422="Low", 1, IF(C3422="Medium", 2, IF(C3422="High", 3, "")))</f>
        <v>1</v>
      </c>
      <c r="AM3422">
        <f>IF(G3422="Low", 1, IF(G3422="Medium", 2, IF(G3422="High", 3, "")))</f>
        <v>1</v>
      </c>
      <c r="AN3422">
        <f t="shared" si="649"/>
        <v>2</v>
      </c>
      <c r="AO3422">
        <f t="shared" si="650"/>
        <v>1</v>
      </c>
      <c r="AP3422">
        <f t="shared" si="651"/>
        <v>0</v>
      </c>
      <c r="AQ3422">
        <f>IF(H3422="Yes", 1, 0)</f>
        <v>1</v>
      </c>
      <c r="AR3422">
        <f>IF(D3422="Yes", 1, 0)</f>
        <v>0</v>
      </c>
      <c r="AS3422">
        <f t="shared" si="652"/>
        <v>1</v>
      </c>
      <c r="AT3422">
        <f t="shared" si="653"/>
        <v>0</v>
      </c>
      <c r="AU3422">
        <f t="shared" si="654"/>
        <v>0</v>
      </c>
      <c r="AV3422">
        <f t="shared" si="655"/>
        <v>0</v>
      </c>
      <c r="AX3422">
        <f t="shared" si="656"/>
        <v>1</v>
      </c>
    </row>
    <row r="3423" spans="1:50" x14ac:dyDescent="0.3">
      <c r="A3423">
        <v>25</v>
      </c>
      <c r="B3423">
        <v>89</v>
      </c>
      <c r="C3423" t="s">
        <v>22</v>
      </c>
      <c r="D3423" t="s">
        <v>21</v>
      </c>
      <c r="E3423">
        <v>6</v>
      </c>
      <c r="F3423">
        <v>59</v>
      </c>
      <c r="G3423" t="s">
        <v>22</v>
      </c>
      <c r="H3423" t="s">
        <v>21</v>
      </c>
      <c r="I3423">
        <v>2</v>
      </c>
      <c r="J3423" t="s">
        <v>22</v>
      </c>
      <c r="K3423" t="s">
        <v>23</v>
      </c>
      <c r="L3423" t="s">
        <v>32</v>
      </c>
      <c r="M3423">
        <v>2</v>
      </c>
      <c r="N3423" t="s">
        <v>20</v>
      </c>
      <c r="O3423" t="s">
        <v>29</v>
      </c>
      <c r="P3423" t="s">
        <v>26</v>
      </c>
      <c r="Q3423" t="s">
        <v>31</v>
      </c>
      <c r="R3423">
        <v>69</v>
      </c>
      <c r="T3423">
        <f t="shared" si="648"/>
        <v>0.50608558974884499</v>
      </c>
      <c r="U3423">
        <f t="shared" si="657"/>
        <v>69.204413750867658</v>
      </c>
      <c r="AD3423">
        <f>(E3423 -$Y$7)/$Y$8</f>
        <v>-0.70099025568980644</v>
      </c>
      <c r="AE3423">
        <f t="shared" si="646"/>
        <v>1</v>
      </c>
      <c r="AG3423">
        <f>(A3423 -$W$7)/$W$8</f>
        <v>0.83882346527122686</v>
      </c>
      <c r="AH3423">
        <f>(B3423 -$X$7)/$X$8</f>
        <v>0.78140327206120141</v>
      </c>
      <c r="AI3423">
        <f>(F3423 -$Z$7)/$Z$8</f>
        <v>-1.1161102955380136</v>
      </c>
      <c r="AJ3423">
        <f>(I3423 -$AA$7)/$AA$8</f>
        <v>0.41145108517868284</v>
      </c>
      <c r="AK3423">
        <f t="shared" si="647"/>
        <v>-0.93837681180577304</v>
      </c>
      <c r="AL3423">
        <f>IF(C3423="Low", 1, IF(C3423="Medium", 2, IF(C3423="High", 3, "")))</f>
        <v>2</v>
      </c>
      <c r="AM3423">
        <f>IF(G3423="Low", 1, IF(G3423="Medium", 2, IF(G3423="High", 3, "")))</f>
        <v>2</v>
      </c>
      <c r="AN3423">
        <f t="shared" si="649"/>
        <v>2</v>
      </c>
      <c r="AO3423">
        <f t="shared" si="650"/>
        <v>2</v>
      </c>
      <c r="AP3423">
        <f t="shared" si="651"/>
        <v>0</v>
      </c>
      <c r="AQ3423">
        <f>IF(H3423="Yes", 1, 0)</f>
        <v>1</v>
      </c>
      <c r="AR3423">
        <f>IF(D3423="Yes", 1, 0)</f>
        <v>1</v>
      </c>
      <c r="AS3423">
        <f t="shared" si="652"/>
        <v>1</v>
      </c>
      <c r="AT3423">
        <f t="shared" si="653"/>
        <v>1</v>
      </c>
      <c r="AU3423">
        <f t="shared" si="654"/>
        <v>0</v>
      </c>
      <c r="AV3423">
        <f t="shared" si="655"/>
        <v>0</v>
      </c>
      <c r="AX3423">
        <f t="shared" si="656"/>
        <v>1</v>
      </c>
    </row>
    <row r="3424" spans="1:50" x14ac:dyDescent="0.3">
      <c r="A3424">
        <v>21</v>
      </c>
      <c r="B3424">
        <v>62</v>
      </c>
      <c r="C3424" t="s">
        <v>22</v>
      </c>
      <c r="D3424" t="s">
        <v>21</v>
      </c>
      <c r="E3424">
        <v>7</v>
      </c>
      <c r="F3424">
        <v>51</v>
      </c>
      <c r="G3424" t="s">
        <v>18</v>
      </c>
      <c r="H3424" t="s">
        <v>21</v>
      </c>
      <c r="I3424">
        <v>0</v>
      </c>
      <c r="J3424" t="s">
        <v>22</v>
      </c>
      <c r="K3424" t="s">
        <v>34</v>
      </c>
      <c r="L3424" t="s">
        <v>24</v>
      </c>
      <c r="M3424">
        <v>4</v>
      </c>
      <c r="N3424" t="s">
        <v>20</v>
      </c>
      <c r="O3424" t="s">
        <v>25</v>
      </c>
      <c r="P3424" t="s">
        <v>26</v>
      </c>
      <c r="Q3424" t="s">
        <v>31</v>
      </c>
      <c r="R3424">
        <v>61</v>
      </c>
      <c r="T3424">
        <f t="shared" si="648"/>
        <v>-0.21351512872111633</v>
      </c>
      <c r="U3424">
        <f t="shared" si="657"/>
        <v>66.405050847806962</v>
      </c>
      <c r="AD3424">
        <f>(E3424 -$Y$7)/$Y$8</f>
        <v>-1.9795577157294329E-2</v>
      </c>
      <c r="AE3424">
        <f t="shared" si="646"/>
        <v>0</v>
      </c>
      <c r="AG3424">
        <f>(A3424 -$W$7)/$W$8</f>
        <v>0.17105954755967837</v>
      </c>
      <c r="AH3424">
        <f>(B3424 -$X$7)/$X$8</f>
        <v>-1.5569471993157984</v>
      </c>
      <c r="AI3424">
        <f>(F3424 -$Z$7)/$Z$8</f>
        <v>-1.6717162193730573</v>
      </c>
      <c r="AJ3424">
        <f>(I3424 -$AA$7)/$AA$8</f>
        <v>-1.213934457288018</v>
      </c>
      <c r="AK3424">
        <f t="shared" si="647"/>
        <v>1.0011994733813825</v>
      </c>
      <c r="AL3424">
        <f>IF(C3424="Low", 1, IF(C3424="Medium", 2, IF(C3424="High", 3, "")))</f>
        <v>2</v>
      </c>
      <c r="AM3424">
        <f>IF(G3424="Low", 1, IF(G3424="Medium", 2, IF(G3424="High", 3, "")))</f>
        <v>1</v>
      </c>
      <c r="AN3424">
        <f t="shared" si="649"/>
        <v>2</v>
      </c>
      <c r="AO3424">
        <f t="shared" si="650"/>
        <v>1</v>
      </c>
      <c r="AP3424">
        <f t="shared" si="651"/>
        <v>1</v>
      </c>
      <c r="AQ3424">
        <f>IF(H3424="Yes", 1, 0)</f>
        <v>1</v>
      </c>
      <c r="AR3424">
        <f>IF(D3424="Yes", 1, 0)</f>
        <v>1</v>
      </c>
      <c r="AS3424">
        <f t="shared" si="652"/>
        <v>1</v>
      </c>
      <c r="AT3424">
        <f t="shared" si="653"/>
        <v>1</v>
      </c>
      <c r="AU3424">
        <f t="shared" si="654"/>
        <v>0</v>
      </c>
      <c r="AV3424">
        <f t="shared" si="655"/>
        <v>0</v>
      </c>
      <c r="AX3424">
        <f t="shared" si="656"/>
        <v>1</v>
      </c>
    </row>
    <row r="3425" spans="1:50" x14ac:dyDescent="0.3">
      <c r="A3425">
        <v>12</v>
      </c>
      <c r="B3425">
        <v>61</v>
      </c>
      <c r="C3425" t="s">
        <v>22</v>
      </c>
      <c r="D3425" t="s">
        <v>21</v>
      </c>
      <c r="E3425">
        <v>7</v>
      </c>
      <c r="F3425">
        <v>52</v>
      </c>
      <c r="G3425" t="s">
        <v>18</v>
      </c>
      <c r="H3425" t="s">
        <v>21</v>
      </c>
      <c r="I3425">
        <v>2</v>
      </c>
      <c r="J3425" t="s">
        <v>22</v>
      </c>
      <c r="K3425" t="s">
        <v>23</v>
      </c>
      <c r="L3425" t="s">
        <v>24</v>
      </c>
      <c r="M3425">
        <v>2</v>
      </c>
      <c r="N3425" t="s">
        <v>20</v>
      </c>
      <c r="O3425" t="s">
        <v>25</v>
      </c>
      <c r="P3425" t="s">
        <v>30</v>
      </c>
      <c r="Q3425" t="s">
        <v>31</v>
      </c>
      <c r="R3425">
        <v>58</v>
      </c>
      <c r="T3425">
        <f t="shared" si="648"/>
        <v>-0.48357533363274108</v>
      </c>
      <c r="U3425">
        <f t="shared" si="657"/>
        <v>65.354473076247757</v>
      </c>
      <c r="AD3425">
        <f>(E3425 -$Y$7)/$Y$8</f>
        <v>-1.9795577157294329E-2</v>
      </c>
      <c r="AE3425">
        <f t="shared" si="646"/>
        <v>1</v>
      </c>
      <c r="AG3425">
        <f>(A3425 -$W$7)/$W$8</f>
        <v>-1.3314092672913058</v>
      </c>
      <c r="AH3425">
        <f>(B3425 -$X$7)/$X$8</f>
        <v>-1.6435527723297614</v>
      </c>
      <c r="AI3425">
        <f>(F3425 -$Z$7)/$Z$8</f>
        <v>-1.6022654788936768</v>
      </c>
      <c r="AJ3425">
        <f>(I3425 -$AA$7)/$AA$8</f>
        <v>0.41145108517868284</v>
      </c>
      <c r="AK3425">
        <f t="shared" si="647"/>
        <v>-0.93837681180577304</v>
      </c>
      <c r="AL3425">
        <f>IF(C3425="Low", 1, IF(C3425="Medium", 2, IF(C3425="High", 3, "")))</f>
        <v>2</v>
      </c>
      <c r="AM3425">
        <f>IF(G3425="Low", 1, IF(G3425="Medium", 2, IF(G3425="High", 3, "")))</f>
        <v>1</v>
      </c>
      <c r="AN3425">
        <f t="shared" si="649"/>
        <v>2</v>
      </c>
      <c r="AO3425">
        <f t="shared" si="650"/>
        <v>1</v>
      </c>
      <c r="AP3425">
        <f t="shared" si="651"/>
        <v>1</v>
      </c>
      <c r="AQ3425">
        <f>IF(H3425="Yes", 1, 0)</f>
        <v>1</v>
      </c>
      <c r="AR3425">
        <f>IF(D3425="Yes", 1, 0)</f>
        <v>1</v>
      </c>
      <c r="AS3425">
        <f t="shared" si="652"/>
        <v>1</v>
      </c>
      <c r="AT3425">
        <f t="shared" si="653"/>
        <v>0</v>
      </c>
      <c r="AU3425">
        <f t="shared" si="654"/>
        <v>0</v>
      </c>
      <c r="AV3425">
        <f t="shared" si="655"/>
        <v>0</v>
      </c>
      <c r="AX3425">
        <f t="shared" si="656"/>
        <v>1</v>
      </c>
    </row>
    <row r="3426" spans="1:50" x14ac:dyDescent="0.3">
      <c r="A3426">
        <v>17</v>
      </c>
      <c r="B3426">
        <v>64</v>
      </c>
      <c r="C3426" t="s">
        <v>18</v>
      </c>
      <c r="D3426" t="s">
        <v>20</v>
      </c>
      <c r="E3426">
        <v>7</v>
      </c>
      <c r="F3426">
        <v>68</v>
      </c>
      <c r="G3426" t="s">
        <v>22</v>
      </c>
      <c r="H3426" t="s">
        <v>21</v>
      </c>
      <c r="I3426">
        <v>5</v>
      </c>
      <c r="J3426" t="s">
        <v>22</v>
      </c>
      <c r="K3426" t="s">
        <v>34</v>
      </c>
      <c r="L3426" t="s">
        <v>32</v>
      </c>
      <c r="M3426">
        <v>3</v>
      </c>
      <c r="N3426" t="s">
        <v>20</v>
      </c>
      <c r="O3426" t="s">
        <v>25</v>
      </c>
      <c r="P3426" t="s">
        <v>26</v>
      </c>
      <c r="Q3426" t="s">
        <v>27</v>
      </c>
      <c r="R3426">
        <v>63</v>
      </c>
      <c r="T3426">
        <f t="shared" si="648"/>
        <v>-0.15477280567224289</v>
      </c>
      <c r="U3426">
        <f t="shared" si="657"/>
        <v>66.633567962592878</v>
      </c>
      <c r="AD3426">
        <f>(E3426 -$Y$7)/$Y$8</f>
        <v>-1.9795577157294329E-2</v>
      </c>
      <c r="AE3426">
        <f t="shared" si="646"/>
        <v>0</v>
      </c>
      <c r="AG3426">
        <f>(A3426 -$W$7)/$W$8</f>
        <v>-0.49670437015187013</v>
      </c>
      <c r="AH3426">
        <f>(B3426 -$X$7)/$X$8</f>
        <v>-1.3837360532878724</v>
      </c>
      <c r="AI3426">
        <f>(F3426 -$Z$7)/$Z$8</f>
        <v>-0.49105363122358958</v>
      </c>
      <c r="AJ3426">
        <f>(I3426 -$AA$7)/$AA$8</f>
        <v>2.849529398878734</v>
      </c>
      <c r="AK3426">
        <f t="shared" si="647"/>
        <v>3.141133078780467E-2</v>
      </c>
      <c r="AL3426">
        <f>IF(C3426="Low", 1, IF(C3426="Medium", 2, IF(C3426="High", 3, "")))</f>
        <v>1</v>
      </c>
      <c r="AM3426">
        <f>IF(G3426="Low", 1, IF(G3426="Medium", 2, IF(G3426="High", 3, "")))</f>
        <v>2</v>
      </c>
      <c r="AN3426">
        <f t="shared" si="649"/>
        <v>2</v>
      </c>
      <c r="AO3426">
        <f t="shared" si="650"/>
        <v>1</v>
      </c>
      <c r="AP3426">
        <f t="shared" si="651"/>
        <v>0</v>
      </c>
      <c r="AQ3426">
        <f>IF(H3426="Yes", 1, 0)</f>
        <v>1</v>
      </c>
      <c r="AR3426">
        <f>IF(D3426="Yes", 1, 0)</f>
        <v>0</v>
      </c>
      <c r="AS3426">
        <f t="shared" si="652"/>
        <v>1</v>
      </c>
      <c r="AT3426">
        <f t="shared" si="653"/>
        <v>1</v>
      </c>
      <c r="AU3426">
        <f t="shared" si="654"/>
        <v>0</v>
      </c>
      <c r="AV3426">
        <f t="shared" si="655"/>
        <v>0</v>
      </c>
      <c r="AX3426">
        <f t="shared" si="656"/>
        <v>1</v>
      </c>
    </row>
    <row r="3427" spans="1:50" x14ac:dyDescent="0.3">
      <c r="A3427">
        <v>16</v>
      </c>
      <c r="B3427">
        <v>99</v>
      </c>
      <c r="C3427" t="s">
        <v>19</v>
      </c>
      <c r="D3427" t="s">
        <v>20</v>
      </c>
      <c r="E3427">
        <v>9</v>
      </c>
      <c r="F3427">
        <v>57</v>
      </c>
      <c r="G3427" t="s">
        <v>19</v>
      </c>
      <c r="H3427" t="s">
        <v>20</v>
      </c>
      <c r="I3427">
        <v>4</v>
      </c>
      <c r="J3427" t="s">
        <v>22</v>
      </c>
      <c r="K3427" t="s">
        <v>23</v>
      </c>
      <c r="L3427" t="s">
        <v>24</v>
      </c>
      <c r="M3427">
        <v>3</v>
      </c>
      <c r="N3427" t="s">
        <v>20</v>
      </c>
      <c r="O3427" t="s">
        <v>29</v>
      </c>
      <c r="P3427" t="s">
        <v>26</v>
      </c>
      <c r="Q3427" t="s">
        <v>31</v>
      </c>
      <c r="R3427">
        <v>71</v>
      </c>
      <c r="T3427">
        <f t="shared" si="648"/>
        <v>0.62514510923664535</v>
      </c>
      <c r="U3427">
        <f t="shared" si="657"/>
        <v>69.667574492034007</v>
      </c>
      <c r="AD3427">
        <f>(E3427 -$Y$7)/$Y$8</f>
        <v>1.3425937799077299</v>
      </c>
      <c r="AE3427">
        <f t="shared" si="646"/>
        <v>1</v>
      </c>
      <c r="AG3427">
        <f>(A3427 -$W$7)/$W$8</f>
        <v>-0.66364534957975729</v>
      </c>
      <c r="AH3427">
        <f>(B3427 -$X$7)/$X$8</f>
        <v>1.6474590022008309</v>
      </c>
      <c r="AI3427">
        <f>(F3427 -$Z$7)/$Z$8</f>
        <v>-1.2550117764967745</v>
      </c>
      <c r="AJ3427">
        <f>(I3427 -$AA$7)/$AA$8</f>
        <v>2.0368366276453838</v>
      </c>
      <c r="AK3427">
        <f t="shared" si="647"/>
        <v>3.141133078780467E-2</v>
      </c>
      <c r="AL3427">
        <f>IF(C3427="Low", 1, IF(C3427="Medium", 2, IF(C3427="High", 3, "")))</f>
        <v>3</v>
      </c>
      <c r="AM3427">
        <f>IF(G3427="Low", 1, IF(G3427="Medium", 2, IF(G3427="High", 3, "")))</f>
        <v>3</v>
      </c>
      <c r="AN3427">
        <f t="shared" si="649"/>
        <v>2</v>
      </c>
      <c r="AO3427">
        <f t="shared" si="650"/>
        <v>2</v>
      </c>
      <c r="AP3427">
        <f t="shared" si="651"/>
        <v>1</v>
      </c>
      <c r="AQ3427">
        <f>IF(H3427="Yes", 1, 0)</f>
        <v>0</v>
      </c>
      <c r="AR3427">
        <f>IF(D3427="Yes", 1, 0)</f>
        <v>0</v>
      </c>
      <c r="AS3427">
        <f t="shared" si="652"/>
        <v>1</v>
      </c>
      <c r="AT3427">
        <f t="shared" si="653"/>
        <v>1</v>
      </c>
      <c r="AU3427">
        <f t="shared" si="654"/>
        <v>1</v>
      </c>
      <c r="AV3427">
        <f t="shared" si="655"/>
        <v>0</v>
      </c>
      <c r="AX3427">
        <f t="shared" si="656"/>
        <v>0</v>
      </c>
    </row>
    <row r="3428" spans="1:50" x14ac:dyDescent="0.3">
      <c r="A3428">
        <v>20</v>
      </c>
      <c r="B3428">
        <v>98</v>
      </c>
      <c r="C3428" t="s">
        <v>18</v>
      </c>
      <c r="D3428" t="s">
        <v>21</v>
      </c>
      <c r="E3428">
        <v>7</v>
      </c>
      <c r="F3428">
        <v>96</v>
      </c>
      <c r="G3428" t="s">
        <v>18</v>
      </c>
      <c r="H3428" t="s">
        <v>20</v>
      </c>
      <c r="I3428">
        <v>1</v>
      </c>
      <c r="J3428" t="s">
        <v>19</v>
      </c>
      <c r="K3428" t="s">
        <v>23</v>
      </c>
      <c r="L3428" t="s">
        <v>24</v>
      </c>
      <c r="M3428">
        <v>3</v>
      </c>
      <c r="N3428" t="s">
        <v>20</v>
      </c>
      <c r="O3428" t="s">
        <v>29</v>
      </c>
      <c r="P3428" t="s">
        <v>26</v>
      </c>
      <c r="Q3428" t="s">
        <v>31</v>
      </c>
      <c r="R3428">
        <v>70</v>
      </c>
      <c r="T3428">
        <f t="shared" si="648"/>
        <v>0.5887338521347435</v>
      </c>
      <c r="U3428">
        <f t="shared" si="657"/>
        <v>69.525928826919071</v>
      </c>
      <c r="AD3428">
        <f>(E3428 -$Y$7)/$Y$8</f>
        <v>-1.9795577157294329E-2</v>
      </c>
      <c r="AE3428">
        <f t="shared" si="646"/>
        <v>1</v>
      </c>
      <c r="AG3428">
        <f>(A3428 -$W$7)/$W$8</f>
        <v>4.1185681317912485E-3</v>
      </c>
      <c r="AH3428">
        <f>(B3428 -$X$7)/$X$8</f>
        <v>1.5608534291868679</v>
      </c>
      <c r="AI3428">
        <f>(F3428 -$Z$7)/$Z$8</f>
        <v>1.453567102199063</v>
      </c>
      <c r="AJ3428">
        <f>(I3428 -$AA$7)/$AA$8</f>
        <v>-0.40124168605466753</v>
      </c>
      <c r="AK3428">
        <f t="shared" si="647"/>
        <v>3.141133078780467E-2</v>
      </c>
      <c r="AL3428">
        <f>IF(C3428="Low", 1, IF(C3428="Medium", 2, IF(C3428="High", 3, "")))</f>
        <v>1</v>
      </c>
      <c r="AM3428">
        <f>IF(G3428="Low", 1, IF(G3428="Medium", 2, IF(G3428="High", 3, "")))</f>
        <v>1</v>
      </c>
      <c r="AN3428">
        <f t="shared" si="649"/>
        <v>3</v>
      </c>
      <c r="AO3428">
        <f t="shared" si="650"/>
        <v>2</v>
      </c>
      <c r="AP3428">
        <f t="shared" si="651"/>
        <v>1</v>
      </c>
      <c r="AQ3428">
        <f>IF(H3428="Yes", 1, 0)</f>
        <v>0</v>
      </c>
      <c r="AR3428">
        <f>IF(D3428="Yes", 1, 0)</f>
        <v>1</v>
      </c>
      <c r="AS3428">
        <f t="shared" si="652"/>
        <v>1</v>
      </c>
      <c r="AT3428">
        <f t="shared" si="653"/>
        <v>1</v>
      </c>
      <c r="AU3428">
        <f t="shared" si="654"/>
        <v>1</v>
      </c>
      <c r="AV3428">
        <f t="shared" si="655"/>
        <v>0</v>
      </c>
      <c r="AX3428">
        <f t="shared" si="656"/>
        <v>0</v>
      </c>
    </row>
    <row r="3429" spans="1:50" x14ac:dyDescent="0.3">
      <c r="A3429">
        <v>23</v>
      </c>
      <c r="B3429">
        <v>68</v>
      </c>
      <c r="C3429" t="s">
        <v>19</v>
      </c>
      <c r="D3429" t="s">
        <v>20</v>
      </c>
      <c r="E3429">
        <v>6</v>
      </c>
      <c r="F3429">
        <v>60</v>
      </c>
      <c r="G3429" t="s">
        <v>22</v>
      </c>
      <c r="H3429" t="s">
        <v>21</v>
      </c>
      <c r="I3429">
        <v>1</v>
      </c>
      <c r="J3429" t="s">
        <v>22</v>
      </c>
      <c r="K3429" t="s">
        <v>23</v>
      </c>
      <c r="L3429" t="s">
        <v>32</v>
      </c>
      <c r="M3429">
        <v>3</v>
      </c>
      <c r="N3429" t="s">
        <v>20</v>
      </c>
      <c r="O3429" t="s">
        <v>25</v>
      </c>
      <c r="P3429" t="s">
        <v>26</v>
      </c>
      <c r="Q3429" t="s">
        <v>31</v>
      </c>
      <c r="R3429">
        <v>64</v>
      </c>
      <c r="T3429">
        <f t="shared" si="648"/>
        <v>4.2910080658855002E-2</v>
      </c>
      <c r="U3429">
        <f t="shared" si="657"/>
        <v>67.402586286729445</v>
      </c>
      <c r="AD3429">
        <f>(E3429 -$Y$7)/$Y$8</f>
        <v>-0.70099025568980644</v>
      </c>
      <c r="AE3429">
        <f t="shared" si="646"/>
        <v>1</v>
      </c>
      <c r="AG3429">
        <f>(A3429 -$W$7)/$W$8</f>
        <v>0.50494150641545266</v>
      </c>
      <c r="AH3429">
        <f>(B3429 -$X$7)/$X$8</f>
        <v>-1.0373137612320207</v>
      </c>
      <c r="AI3429">
        <f>(F3429 -$Z$7)/$Z$8</f>
        <v>-1.0466595550586331</v>
      </c>
      <c r="AJ3429">
        <f>(I3429 -$AA$7)/$AA$8</f>
        <v>-0.40124168605466753</v>
      </c>
      <c r="AK3429">
        <f t="shared" si="647"/>
        <v>3.141133078780467E-2</v>
      </c>
      <c r="AL3429">
        <f>IF(C3429="Low", 1, IF(C3429="Medium", 2, IF(C3429="High", 3, "")))</f>
        <v>3</v>
      </c>
      <c r="AM3429">
        <f>IF(G3429="Low", 1, IF(G3429="Medium", 2, IF(G3429="High", 3, "")))</f>
        <v>2</v>
      </c>
      <c r="AN3429">
        <f t="shared" si="649"/>
        <v>2</v>
      </c>
      <c r="AO3429">
        <f t="shared" si="650"/>
        <v>1</v>
      </c>
      <c r="AP3429">
        <f t="shared" si="651"/>
        <v>0</v>
      </c>
      <c r="AQ3429">
        <f>IF(H3429="Yes", 1, 0)</f>
        <v>1</v>
      </c>
      <c r="AR3429">
        <f>IF(D3429="Yes", 1, 0)</f>
        <v>0</v>
      </c>
      <c r="AS3429">
        <f t="shared" si="652"/>
        <v>1</v>
      </c>
      <c r="AT3429">
        <f t="shared" si="653"/>
        <v>1</v>
      </c>
      <c r="AU3429">
        <f t="shared" si="654"/>
        <v>0</v>
      </c>
      <c r="AV3429">
        <f t="shared" si="655"/>
        <v>0</v>
      </c>
      <c r="AX3429">
        <f t="shared" si="656"/>
        <v>1</v>
      </c>
    </row>
    <row r="3430" spans="1:50" x14ac:dyDescent="0.3">
      <c r="A3430">
        <v>23</v>
      </c>
      <c r="B3430">
        <v>66</v>
      </c>
      <c r="C3430" t="s">
        <v>19</v>
      </c>
      <c r="D3430" t="s">
        <v>20</v>
      </c>
      <c r="E3430">
        <v>6</v>
      </c>
      <c r="F3430">
        <v>53</v>
      </c>
      <c r="G3430" t="s">
        <v>18</v>
      </c>
      <c r="H3430" t="s">
        <v>21</v>
      </c>
      <c r="I3430">
        <v>2</v>
      </c>
      <c r="J3430" t="s">
        <v>22</v>
      </c>
      <c r="K3430" t="s">
        <v>23</v>
      </c>
      <c r="L3430" t="s">
        <v>24</v>
      </c>
      <c r="M3430">
        <v>1</v>
      </c>
      <c r="N3430" t="s">
        <v>20</v>
      </c>
      <c r="O3430" t="s">
        <v>29</v>
      </c>
      <c r="P3430" t="s">
        <v>35</v>
      </c>
      <c r="Q3430" t="s">
        <v>27</v>
      </c>
      <c r="R3430">
        <v>63</v>
      </c>
      <c r="T3430">
        <f t="shared" si="648"/>
        <v>-9.7545045322848523E-3</v>
      </c>
      <c r="U3430">
        <f t="shared" si="657"/>
        <v>67.197712552858491</v>
      </c>
      <c r="AD3430">
        <f>(E3430 -$Y$7)/$Y$8</f>
        <v>-0.70099025568980644</v>
      </c>
      <c r="AE3430">
        <f t="shared" si="646"/>
        <v>1</v>
      </c>
      <c r="AG3430">
        <f>(A3430 -$W$7)/$W$8</f>
        <v>0.50494150641545266</v>
      </c>
      <c r="AH3430">
        <f>(B3430 -$X$7)/$X$8</f>
        <v>-1.2105249072599464</v>
      </c>
      <c r="AI3430">
        <f>(F3430 -$Z$7)/$Z$8</f>
        <v>-1.5328147384142963</v>
      </c>
      <c r="AJ3430">
        <f>(I3430 -$AA$7)/$AA$8</f>
        <v>0.41145108517868284</v>
      </c>
      <c r="AK3430">
        <f t="shared" si="647"/>
        <v>-1.9081649543993509</v>
      </c>
      <c r="AL3430">
        <f>IF(C3430="Low", 1, IF(C3430="Medium", 2, IF(C3430="High", 3, "")))</f>
        <v>3</v>
      </c>
      <c r="AM3430">
        <f>IF(G3430="Low", 1, IF(G3430="Medium", 2, IF(G3430="High", 3, "")))</f>
        <v>1</v>
      </c>
      <c r="AN3430">
        <f t="shared" si="649"/>
        <v>2</v>
      </c>
      <c r="AO3430">
        <f t="shared" si="650"/>
        <v>2</v>
      </c>
      <c r="AP3430">
        <f t="shared" si="651"/>
        <v>1</v>
      </c>
      <c r="AQ3430">
        <f>IF(H3430="Yes", 1, 0)</f>
        <v>1</v>
      </c>
      <c r="AR3430">
        <f>IF(D3430="Yes", 1, 0)</f>
        <v>0</v>
      </c>
      <c r="AS3430">
        <f t="shared" si="652"/>
        <v>1</v>
      </c>
      <c r="AT3430">
        <f t="shared" si="653"/>
        <v>0</v>
      </c>
      <c r="AU3430">
        <f t="shared" si="654"/>
        <v>0</v>
      </c>
      <c r="AV3430">
        <f t="shared" si="655"/>
        <v>0</v>
      </c>
      <c r="AX3430">
        <f t="shared" si="656"/>
        <v>1</v>
      </c>
    </row>
    <row r="3431" spans="1:50" x14ac:dyDescent="0.3">
      <c r="A3431">
        <v>9</v>
      </c>
      <c r="B3431">
        <v>70</v>
      </c>
      <c r="C3431" t="s">
        <v>19</v>
      </c>
      <c r="D3431" t="s">
        <v>21</v>
      </c>
      <c r="E3431">
        <v>8</v>
      </c>
      <c r="F3431">
        <v>70</v>
      </c>
      <c r="G3431" t="s">
        <v>18</v>
      </c>
      <c r="H3431" t="s">
        <v>21</v>
      </c>
      <c r="I3431">
        <v>1</v>
      </c>
      <c r="J3431" t="s">
        <v>22</v>
      </c>
      <c r="K3431" t="s">
        <v>23</v>
      </c>
      <c r="L3431" t="s">
        <v>24</v>
      </c>
      <c r="M3431">
        <v>3</v>
      </c>
      <c r="N3431" t="s">
        <v>20</v>
      </c>
      <c r="O3431" t="s">
        <v>29</v>
      </c>
      <c r="P3431" t="s">
        <v>26</v>
      </c>
      <c r="Q3431" t="s">
        <v>27</v>
      </c>
      <c r="R3431">
        <v>63</v>
      </c>
      <c r="T3431">
        <f t="shared" si="648"/>
        <v>-0.14771146941566704</v>
      </c>
      <c r="U3431">
        <f t="shared" si="657"/>
        <v>66.661037699983808</v>
      </c>
      <c r="AD3431">
        <f>(E3431 -$Y$7)/$Y$8</f>
        <v>0.66139910137521774</v>
      </c>
      <c r="AE3431">
        <f t="shared" si="646"/>
        <v>1</v>
      </c>
      <c r="AG3431">
        <f>(A3431 -$W$7)/$W$8</f>
        <v>-1.8322322055749671</v>
      </c>
      <c r="AH3431">
        <f>(B3431 -$X$7)/$X$8</f>
        <v>-0.8641026152040947</v>
      </c>
      <c r="AI3431">
        <f>(F3431 -$Z$7)/$Z$8</f>
        <v>-0.35215215026482866</v>
      </c>
      <c r="AJ3431">
        <f>(I3431 -$AA$7)/$AA$8</f>
        <v>-0.40124168605466753</v>
      </c>
      <c r="AK3431">
        <f t="shared" si="647"/>
        <v>3.141133078780467E-2</v>
      </c>
      <c r="AL3431">
        <f>IF(C3431="Low", 1, IF(C3431="Medium", 2, IF(C3431="High", 3, "")))</f>
        <v>3</v>
      </c>
      <c r="AM3431">
        <f>IF(G3431="Low", 1, IF(G3431="Medium", 2, IF(G3431="High", 3, "")))</f>
        <v>1</v>
      </c>
      <c r="AN3431">
        <f t="shared" si="649"/>
        <v>2</v>
      </c>
      <c r="AO3431">
        <f t="shared" si="650"/>
        <v>2</v>
      </c>
      <c r="AP3431">
        <f t="shared" si="651"/>
        <v>1</v>
      </c>
      <c r="AQ3431">
        <f>IF(H3431="Yes", 1, 0)</f>
        <v>1</v>
      </c>
      <c r="AR3431">
        <f>IF(D3431="Yes", 1, 0)</f>
        <v>1</v>
      </c>
      <c r="AS3431">
        <f t="shared" si="652"/>
        <v>1</v>
      </c>
      <c r="AT3431">
        <f t="shared" si="653"/>
        <v>1</v>
      </c>
      <c r="AU3431">
        <f t="shared" si="654"/>
        <v>0</v>
      </c>
      <c r="AV3431">
        <f t="shared" si="655"/>
        <v>0</v>
      </c>
      <c r="AX3431">
        <f t="shared" si="656"/>
        <v>1</v>
      </c>
    </row>
    <row r="3432" spans="1:50" x14ac:dyDescent="0.3">
      <c r="A3432">
        <v>26</v>
      </c>
      <c r="B3432">
        <v>81</v>
      </c>
      <c r="C3432" t="s">
        <v>19</v>
      </c>
      <c r="D3432" t="s">
        <v>20</v>
      </c>
      <c r="E3432">
        <v>8</v>
      </c>
      <c r="F3432">
        <v>60</v>
      </c>
      <c r="G3432" t="s">
        <v>19</v>
      </c>
      <c r="H3432" t="s">
        <v>21</v>
      </c>
      <c r="I3432">
        <v>2</v>
      </c>
      <c r="J3432" t="s">
        <v>19</v>
      </c>
      <c r="K3432" t="s">
        <v>23</v>
      </c>
      <c r="L3432" t="s">
        <v>24</v>
      </c>
      <c r="M3432">
        <v>5</v>
      </c>
      <c r="N3432" t="s">
        <v>20</v>
      </c>
      <c r="O3432" t="s">
        <v>33</v>
      </c>
      <c r="P3432" t="s">
        <v>26</v>
      </c>
      <c r="Q3432" t="s">
        <v>31</v>
      </c>
      <c r="R3432">
        <v>71</v>
      </c>
      <c r="T3432">
        <f t="shared" si="648"/>
        <v>0.70412649778882275</v>
      </c>
      <c r="U3432">
        <f t="shared" si="657"/>
        <v>69.97482483721889</v>
      </c>
      <c r="AD3432">
        <f>(E3432 -$Y$7)/$Y$8</f>
        <v>0.66139910137521774</v>
      </c>
      <c r="AE3432">
        <f t="shared" si="646"/>
        <v>1</v>
      </c>
      <c r="AG3432">
        <f>(A3432 -$W$7)/$W$8</f>
        <v>1.0057644446991141</v>
      </c>
      <c r="AH3432">
        <f>(B3432 -$X$7)/$X$8</f>
        <v>8.8558687949497769E-2</v>
      </c>
      <c r="AI3432">
        <f>(F3432 -$Z$7)/$Z$8</f>
        <v>-1.0466595550586331</v>
      </c>
      <c r="AJ3432">
        <f>(I3432 -$AA$7)/$AA$8</f>
        <v>0.41145108517868284</v>
      </c>
      <c r="AK3432">
        <f t="shared" si="647"/>
        <v>1.9709876159749602</v>
      </c>
      <c r="AL3432">
        <f>IF(C3432="Low", 1, IF(C3432="Medium", 2, IF(C3432="High", 3, "")))</f>
        <v>3</v>
      </c>
      <c r="AM3432">
        <f>IF(G3432="Low", 1, IF(G3432="Medium", 2, IF(G3432="High", 3, "")))</f>
        <v>3</v>
      </c>
      <c r="AN3432">
        <f t="shared" si="649"/>
        <v>3</v>
      </c>
      <c r="AO3432">
        <f t="shared" si="650"/>
        <v>3</v>
      </c>
      <c r="AP3432">
        <f t="shared" si="651"/>
        <v>1</v>
      </c>
      <c r="AQ3432">
        <f>IF(H3432="Yes", 1, 0)</f>
        <v>1</v>
      </c>
      <c r="AR3432">
        <f>IF(D3432="Yes", 1, 0)</f>
        <v>0</v>
      </c>
      <c r="AS3432">
        <f t="shared" si="652"/>
        <v>1</v>
      </c>
      <c r="AT3432">
        <f t="shared" si="653"/>
        <v>1</v>
      </c>
      <c r="AU3432">
        <f t="shared" si="654"/>
        <v>1</v>
      </c>
      <c r="AV3432">
        <f t="shared" si="655"/>
        <v>0</v>
      </c>
      <c r="AX3432">
        <f t="shared" si="656"/>
        <v>0</v>
      </c>
    </row>
    <row r="3433" spans="1:50" x14ac:dyDescent="0.3">
      <c r="A3433">
        <v>22</v>
      </c>
      <c r="B3433">
        <v>83</v>
      </c>
      <c r="C3433" t="s">
        <v>18</v>
      </c>
      <c r="D3433" t="s">
        <v>21</v>
      </c>
      <c r="E3433">
        <v>8</v>
      </c>
      <c r="F3433">
        <v>53</v>
      </c>
      <c r="G3433" t="s">
        <v>22</v>
      </c>
      <c r="H3433" t="s">
        <v>20</v>
      </c>
      <c r="I3433">
        <v>0</v>
      </c>
      <c r="J3433" t="s">
        <v>18</v>
      </c>
      <c r="K3433" t="s">
        <v>23</v>
      </c>
      <c r="L3433" t="s">
        <v>28</v>
      </c>
      <c r="M3433">
        <v>2</v>
      </c>
      <c r="N3433" t="s">
        <v>20</v>
      </c>
      <c r="O3433" t="s">
        <v>33</v>
      </c>
      <c r="P3433" t="s">
        <v>26</v>
      </c>
      <c r="Q3433" t="s">
        <v>31</v>
      </c>
      <c r="R3433">
        <v>65</v>
      </c>
      <c r="T3433">
        <f t="shared" si="648"/>
        <v>2.1401262164558454E-2</v>
      </c>
      <c r="U3433">
        <f t="shared" si="657"/>
        <v>67.318913512319739</v>
      </c>
      <c r="AD3433">
        <f>(E3433 -$Y$7)/$Y$8</f>
        <v>0.66139910137521774</v>
      </c>
      <c r="AE3433">
        <f t="shared" si="646"/>
        <v>1</v>
      </c>
      <c r="AG3433">
        <f>(A3433 -$W$7)/$W$8</f>
        <v>0.3380005269875655</v>
      </c>
      <c r="AH3433">
        <f>(B3433 -$X$7)/$X$8</f>
        <v>0.26176983397742365</v>
      </c>
      <c r="AI3433">
        <f>(F3433 -$Z$7)/$Z$8</f>
        <v>-1.5328147384142963</v>
      </c>
      <c r="AJ3433">
        <f>(I3433 -$AA$7)/$AA$8</f>
        <v>-1.213934457288018</v>
      </c>
      <c r="AK3433">
        <f t="shared" si="647"/>
        <v>-0.93837681180577304</v>
      </c>
      <c r="AL3433">
        <f>IF(C3433="Low", 1, IF(C3433="Medium", 2, IF(C3433="High", 3, "")))</f>
        <v>1</v>
      </c>
      <c r="AM3433">
        <f>IF(G3433="Low", 1, IF(G3433="Medium", 2, IF(G3433="High", 3, "")))</f>
        <v>2</v>
      </c>
      <c r="AN3433">
        <f t="shared" si="649"/>
        <v>1</v>
      </c>
      <c r="AO3433">
        <f t="shared" si="650"/>
        <v>3</v>
      </c>
      <c r="AP3433">
        <f t="shared" si="651"/>
        <v>0</v>
      </c>
      <c r="AQ3433">
        <f>IF(H3433="Yes", 1, 0)</f>
        <v>0</v>
      </c>
      <c r="AR3433">
        <f>IF(D3433="Yes", 1, 0)</f>
        <v>1</v>
      </c>
      <c r="AS3433">
        <f t="shared" si="652"/>
        <v>1</v>
      </c>
      <c r="AT3433">
        <f t="shared" si="653"/>
        <v>1</v>
      </c>
      <c r="AU3433">
        <f t="shared" si="654"/>
        <v>0</v>
      </c>
      <c r="AV3433">
        <f t="shared" si="655"/>
        <v>0</v>
      </c>
      <c r="AX3433">
        <f t="shared" si="656"/>
        <v>1</v>
      </c>
    </row>
    <row r="3434" spans="1:50" x14ac:dyDescent="0.3">
      <c r="A3434">
        <v>28</v>
      </c>
      <c r="B3434">
        <v>69</v>
      </c>
      <c r="C3434" t="s">
        <v>19</v>
      </c>
      <c r="D3434" t="s">
        <v>20</v>
      </c>
      <c r="E3434">
        <v>7</v>
      </c>
      <c r="F3434">
        <v>88</v>
      </c>
      <c r="G3434" t="s">
        <v>18</v>
      </c>
      <c r="H3434" t="s">
        <v>21</v>
      </c>
      <c r="I3434">
        <v>2</v>
      </c>
      <c r="J3434" t="s">
        <v>22</v>
      </c>
      <c r="K3434" t="s">
        <v>23</v>
      </c>
      <c r="L3434" t="s">
        <v>32</v>
      </c>
      <c r="M3434">
        <v>2</v>
      </c>
      <c r="N3434" t="s">
        <v>20</v>
      </c>
      <c r="O3434" t="s">
        <v>25</v>
      </c>
      <c r="P3434" t="s">
        <v>30</v>
      </c>
      <c r="Q3434" t="s">
        <v>27</v>
      </c>
      <c r="R3434">
        <v>68</v>
      </c>
      <c r="T3434">
        <f t="shared" si="648"/>
        <v>0.24153824983796479</v>
      </c>
      <c r="U3434">
        <f t="shared" si="657"/>
        <v>68.175281913667007</v>
      </c>
      <c r="AD3434">
        <f>(E3434 -$Y$7)/$Y$8</f>
        <v>-1.9795577157294329E-2</v>
      </c>
      <c r="AE3434">
        <f t="shared" si="646"/>
        <v>1</v>
      </c>
      <c r="AG3434">
        <f>(A3434 -$W$7)/$W$8</f>
        <v>1.3396464035548883</v>
      </c>
      <c r="AH3434">
        <f>(B3434 -$X$7)/$X$8</f>
        <v>-0.95070818821805769</v>
      </c>
      <c r="AI3434">
        <f>(F3434 -$Z$7)/$Z$8</f>
        <v>0.89796117836401934</v>
      </c>
      <c r="AJ3434">
        <f>(I3434 -$AA$7)/$AA$8</f>
        <v>0.41145108517868284</v>
      </c>
      <c r="AK3434">
        <f t="shared" si="647"/>
        <v>-0.93837681180577304</v>
      </c>
      <c r="AL3434">
        <f>IF(C3434="Low", 1, IF(C3434="Medium", 2, IF(C3434="High", 3, "")))</f>
        <v>3</v>
      </c>
      <c r="AM3434">
        <f>IF(G3434="Low", 1, IF(G3434="Medium", 2, IF(G3434="High", 3, "")))</f>
        <v>1</v>
      </c>
      <c r="AN3434">
        <f t="shared" si="649"/>
        <v>2</v>
      </c>
      <c r="AO3434">
        <f t="shared" si="650"/>
        <v>1</v>
      </c>
      <c r="AP3434">
        <f t="shared" si="651"/>
        <v>0</v>
      </c>
      <c r="AQ3434">
        <f>IF(H3434="Yes", 1, 0)</f>
        <v>1</v>
      </c>
      <c r="AR3434">
        <f>IF(D3434="Yes", 1, 0)</f>
        <v>0</v>
      </c>
      <c r="AS3434">
        <f t="shared" si="652"/>
        <v>1</v>
      </c>
      <c r="AT3434">
        <f t="shared" si="653"/>
        <v>0</v>
      </c>
      <c r="AU3434">
        <f t="shared" si="654"/>
        <v>0</v>
      </c>
      <c r="AV3434">
        <f t="shared" si="655"/>
        <v>0</v>
      </c>
      <c r="AX3434">
        <f t="shared" si="656"/>
        <v>1</v>
      </c>
    </row>
    <row r="3435" spans="1:50" x14ac:dyDescent="0.3">
      <c r="A3435">
        <v>23</v>
      </c>
      <c r="B3435">
        <v>90</v>
      </c>
      <c r="C3435" t="s">
        <v>22</v>
      </c>
      <c r="D3435" t="s">
        <v>21</v>
      </c>
      <c r="E3435">
        <v>5</v>
      </c>
      <c r="F3435">
        <v>78</v>
      </c>
      <c r="G3435" t="s">
        <v>19</v>
      </c>
      <c r="H3435" t="s">
        <v>20</v>
      </c>
      <c r="I3435">
        <v>1</v>
      </c>
      <c r="J3435" t="s">
        <v>22</v>
      </c>
      <c r="K3435" t="s">
        <v>34</v>
      </c>
      <c r="L3435" t="s">
        <v>32</v>
      </c>
      <c r="M3435">
        <v>3</v>
      </c>
      <c r="N3435" t="s">
        <v>20</v>
      </c>
      <c r="O3435" t="s">
        <v>25</v>
      </c>
      <c r="P3435" t="s">
        <v>30</v>
      </c>
      <c r="Q3435" t="s">
        <v>27</v>
      </c>
      <c r="R3435">
        <v>70</v>
      </c>
      <c r="T3435">
        <f t="shared" si="648"/>
        <v>0.38355457405362459</v>
      </c>
      <c r="U3435">
        <f t="shared" si="657"/>
        <v>68.727748329325465</v>
      </c>
      <c r="AD3435">
        <f>(E3435 -$Y$7)/$Y$8</f>
        <v>-1.3821849342223185</v>
      </c>
      <c r="AE3435">
        <f t="shared" si="646"/>
        <v>0</v>
      </c>
      <c r="AG3435">
        <f>(A3435 -$W$7)/$W$8</f>
        <v>0.50494150641545266</v>
      </c>
      <c r="AH3435">
        <f>(B3435 -$X$7)/$X$8</f>
        <v>0.86800884507516429</v>
      </c>
      <c r="AI3435">
        <f>(F3435 -$Z$7)/$Z$8</f>
        <v>0.20345377357021491</v>
      </c>
      <c r="AJ3435">
        <f>(I3435 -$AA$7)/$AA$8</f>
        <v>-0.40124168605466753</v>
      </c>
      <c r="AK3435">
        <f t="shared" si="647"/>
        <v>3.141133078780467E-2</v>
      </c>
      <c r="AL3435">
        <f>IF(C3435="Low", 1, IF(C3435="Medium", 2, IF(C3435="High", 3, "")))</f>
        <v>2</v>
      </c>
      <c r="AM3435">
        <f>IF(G3435="Low", 1, IF(G3435="Medium", 2, IF(G3435="High", 3, "")))</f>
        <v>3</v>
      </c>
      <c r="AN3435">
        <f t="shared" si="649"/>
        <v>2</v>
      </c>
      <c r="AO3435">
        <f t="shared" si="650"/>
        <v>1</v>
      </c>
      <c r="AP3435">
        <f t="shared" si="651"/>
        <v>0</v>
      </c>
      <c r="AQ3435">
        <f>IF(H3435="Yes", 1, 0)</f>
        <v>0</v>
      </c>
      <c r="AR3435">
        <f>IF(D3435="Yes", 1, 0)</f>
        <v>1</v>
      </c>
      <c r="AS3435">
        <f t="shared" si="652"/>
        <v>1</v>
      </c>
      <c r="AT3435">
        <f t="shared" si="653"/>
        <v>0</v>
      </c>
      <c r="AU3435">
        <f t="shared" si="654"/>
        <v>1</v>
      </c>
      <c r="AV3435">
        <f t="shared" si="655"/>
        <v>0</v>
      </c>
      <c r="AX3435">
        <f t="shared" si="656"/>
        <v>0</v>
      </c>
    </row>
    <row r="3436" spans="1:50" x14ac:dyDescent="0.3">
      <c r="A3436">
        <v>27</v>
      </c>
      <c r="B3436">
        <v>72</v>
      </c>
      <c r="C3436" t="s">
        <v>19</v>
      </c>
      <c r="D3436" t="s">
        <v>21</v>
      </c>
      <c r="E3436">
        <v>8</v>
      </c>
      <c r="F3436">
        <v>53</v>
      </c>
      <c r="G3436" t="s">
        <v>22</v>
      </c>
      <c r="H3436" t="s">
        <v>21</v>
      </c>
      <c r="I3436">
        <v>3</v>
      </c>
      <c r="J3436" t="s">
        <v>18</v>
      </c>
      <c r="K3436" t="s">
        <v>23</v>
      </c>
      <c r="L3436" t="s">
        <v>32</v>
      </c>
      <c r="M3436">
        <v>3</v>
      </c>
      <c r="N3436" t="s">
        <v>20</v>
      </c>
      <c r="O3436" t="s">
        <v>25</v>
      </c>
      <c r="P3436" t="s">
        <v>35</v>
      </c>
      <c r="Q3436" t="s">
        <v>31</v>
      </c>
      <c r="R3436">
        <v>68</v>
      </c>
      <c r="T3436">
        <f t="shared" si="648"/>
        <v>0.20008137292299444</v>
      </c>
      <c r="U3436">
        <f t="shared" si="657"/>
        <v>68.014007973364002</v>
      </c>
      <c r="AD3436">
        <f>(E3436 -$Y$7)/$Y$8</f>
        <v>0.66139910137521774</v>
      </c>
      <c r="AE3436">
        <f t="shared" si="646"/>
        <v>1</v>
      </c>
      <c r="AG3436">
        <f>(A3436 -$W$7)/$W$8</f>
        <v>1.1727054241270012</v>
      </c>
      <c r="AH3436">
        <f>(B3436 -$X$7)/$X$8</f>
        <v>-0.69089146917616884</v>
      </c>
      <c r="AI3436">
        <f>(F3436 -$Z$7)/$Z$8</f>
        <v>-1.5328147384142963</v>
      </c>
      <c r="AJ3436">
        <f>(I3436 -$AA$7)/$AA$8</f>
        <v>1.2241438564120333</v>
      </c>
      <c r="AK3436">
        <f t="shared" si="647"/>
        <v>3.141133078780467E-2</v>
      </c>
      <c r="AL3436">
        <f>IF(C3436="Low", 1, IF(C3436="Medium", 2, IF(C3436="High", 3, "")))</f>
        <v>3</v>
      </c>
      <c r="AM3436">
        <f>IF(G3436="Low", 1, IF(G3436="Medium", 2, IF(G3436="High", 3, "")))</f>
        <v>2</v>
      </c>
      <c r="AN3436">
        <f t="shared" si="649"/>
        <v>1</v>
      </c>
      <c r="AO3436">
        <f t="shared" si="650"/>
        <v>1</v>
      </c>
      <c r="AP3436">
        <f t="shared" si="651"/>
        <v>0</v>
      </c>
      <c r="AQ3436">
        <f>IF(H3436="Yes", 1, 0)</f>
        <v>1</v>
      </c>
      <c r="AR3436">
        <f>IF(D3436="Yes", 1, 0)</f>
        <v>1</v>
      </c>
      <c r="AS3436">
        <f t="shared" si="652"/>
        <v>1</v>
      </c>
      <c r="AT3436">
        <f t="shared" si="653"/>
        <v>0</v>
      </c>
      <c r="AU3436">
        <f t="shared" si="654"/>
        <v>0</v>
      </c>
      <c r="AV3436">
        <f t="shared" si="655"/>
        <v>0</v>
      </c>
      <c r="AX3436">
        <f t="shared" si="656"/>
        <v>1</v>
      </c>
    </row>
    <row r="3437" spans="1:50" x14ac:dyDescent="0.3">
      <c r="A3437">
        <v>23</v>
      </c>
      <c r="B3437">
        <v>97</v>
      </c>
      <c r="C3437" t="s">
        <v>22</v>
      </c>
      <c r="D3437" t="s">
        <v>20</v>
      </c>
      <c r="E3437">
        <v>7</v>
      </c>
      <c r="F3437">
        <v>73</v>
      </c>
      <c r="G3437" t="s">
        <v>22</v>
      </c>
      <c r="H3437" t="s">
        <v>20</v>
      </c>
      <c r="I3437">
        <v>3</v>
      </c>
      <c r="J3437" t="s">
        <v>22</v>
      </c>
      <c r="K3437" t="s">
        <v>34</v>
      </c>
      <c r="L3437" t="s">
        <v>28</v>
      </c>
      <c r="M3437">
        <v>1</v>
      </c>
      <c r="N3437" t="s">
        <v>20</v>
      </c>
      <c r="O3437" t="s">
        <v>25</v>
      </c>
      <c r="P3437" t="s">
        <v>30</v>
      </c>
      <c r="Q3437" t="s">
        <v>27</v>
      </c>
      <c r="R3437">
        <v>69</v>
      </c>
      <c r="T3437">
        <f t="shared" si="648"/>
        <v>0.46154464883691132</v>
      </c>
      <c r="U3437">
        <f t="shared" si="657"/>
        <v>69.031142304000028</v>
      </c>
      <c r="AD3437">
        <f>(E3437 -$Y$7)/$Y$8</f>
        <v>-1.9795577157294329E-2</v>
      </c>
      <c r="AE3437">
        <f t="shared" si="646"/>
        <v>0</v>
      </c>
      <c r="AG3437">
        <f>(A3437 -$W$7)/$W$8</f>
        <v>0.50494150641545266</v>
      </c>
      <c r="AH3437">
        <f>(B3437 -$X$7)/$X$8</f>
        <v>1.4742478561729051</v>
      </c>
      <c r="AI3437">
        <f>(F3437 -$Z$7)/$Z$8</f>
        <v>-0.14379992882668732</v>
      </c>
      <c r="AJ3437">
        <f>(I3437 -$AA$7)/$AA$8</f>
        <v>1.2241438564120333</v>
      </c>
      <c r="AK3437">
        <f t="shared" si="647"/>
        <v>-1.9081649543993509</v>
      </c>
      <c r="AL3437">
        <f>IF(C3437="Low", 1, IF(C3437="Medium", 2, IF(C3437="High", 3, "")))</f>
        <v>2</v>
      </c>
      <c r="AM3437">
        <f>IF(G3437="Low", 1, IF(G3437="Medium", 2, IF(G3437="High", 3, "")))</f>
        <v>2</v>
      </c>
      <c r="AN3437">
        <f t="shared" si="649"/>
        <v>2</v>
      </c>
      <c r="AO3437">
        <f t="shared" si="650"/>
        <v>1</v>
      </c>
      <c r="AP3437">
        <f t="shared" si="651"/>
        <v>0</v>
      </c>
      <c r="AQ3437">
        <f>IF(H3437="Yes", 1, 0)</f>
        <v>0</v>
      </c>
      <c r="AR3437">
        <f>IF(D3437="Yes", 1, 0)</f>
        <v>0</v>
      </c>
      <c r="AS3437">
        <f t="shared" si="652"/>
        <v>1</v>
      </c>
      <c r="AT3437">
        <f t="shared" si="653"/>
        <v>0</v>
      </c>
      <c r="AU3437">
        <f t="shared" si="654"/>
        <v>0</v>
      </c>
      <c r="AV3437">
        <f t="shared" si="655"/>
        <v>0</v>
      </c>
      <c r="AX3437">
        <f t="shared" si="656"/>
        <v>1</v>
      </c>
    </row>
    <row r="3438" spans="1:50" x14ac:dyDescent="0.3">
      <c r="A3438">
        <v>28</v>
      </c>
      <c r="B3438">
        <v>86</v>
      </c>
      <c r="C3438" t="s">
        <v>22</v>
      </c>
      <c r="D3438" t="s">
        <v>21</v>
      </c>
      <c r="E3438">
        <v>7</v>
      </c>
      <c r="F3438">
        <v>52</v>
      </c>
      <c r="G3438" t="s">
        <v>22</v>
      </c>
      <c r="H3438" t="s">
        <v>21</v>
      </c>
      <c r="I3438">
        <v>0</v>
      </c>
      <c r="J3438" t="s">
        <v>22</v>
      </c>
      <c r="K3438" t="s">
        <v>23</v>
      </c>
      <c r="L3438" t="s">
        <v>24</v>
      </c>
      <c r="M3438">
        <v>5</v>
      </c>
      <c r="N3438" t="s">
        <v>20</v>
      </c>
      <c r="O3438" t="s">
        <v>29</v>
      </c>
      <c r="P3438" t="s">
        <v>26</v>
      </c>
      <c r="Q3438" t="s">
        <v>27</v>
      </c>
      <c r="R3438">
        <v>70</v>
      </c>
      <c r="T3438">
        <f t="shared" si="648"/>
        <v>0.53811430784514869</v>
      </c>
      <c r="U3438">
        <f t="shared" si="657"/>
        <v>69.32901063212428</v>
      </c>
      <c r="AD3438">
        <f>(E3438 -$Y$7)/$Y$8</f>
        <v>-1.9795577157294329E-2</v>
      </c>
      <c r="AE3438">
        <f t="shared" si="646"/>
        <v>1</v>
      </c>
      <c r="AG3438">
        <f>(A3438 -$W$7)/$W$8</f>
        <v>1.3396464035548883</v>
      </c>
      <c r="AH3438">
        <f>(B3438 -$X$7)/$X$8</f>
        <v>0.52158655301931256</v>
      </c>
      <c r="AI3438">
        <f>(F3438 -$Z$7)/$Z$8</f>
        <v>-1.6022654788936768</v>
      </c>
      <c r="AJ3438">
        <f>(I3438 -$AA$7)/$AA$8</f>
        <v>-1.213934457288018</v>
      </c>
      <c r="AK3438">
        <f t="shared" si="647"/>
        <v>1.9709876159749602</v>
      </c>
      <c r="AL3438">
        <f>IF(C3438="Low", 1, IF(C3438="Medium", 2, IF(C3438="High", 3, "")))</f>
        <v>2</v>
      </c>
      <c r="AM3438">
        <f>IF(G3438="Low", 1, IF(G3438="Medium", 2, IF(G3438="High", 3, "")))</f>
        <v>2</v>
      </c>
      <c r="AN3438">
        <f t="shared" si="649"/>
        <v>2</v>
      </c>
      <c r="AO3438">
        <f t="shared" si="650"/>
        <v>2</v>
      </c>
      <c r="AP3438">
        <f t="shared" si="651"/>
        <v>1</v>
      </c>
      <c r="AQ3438">
        <f>IF(H3438="Yes", 1, 0)</f>
        <v>1</v>
      </c>
      <c r="AR3438">
        <f>IF(D3438="Yes", 1, 0)</f>
        <v>1</v>
      </c>
      <c r="AS3438">
        <f t="shared" si="652"/>
        <v>1</v>
      </c>
      <c r="AT3438">
        <f t="shared" si="653"/>
        <v>1</v>
      </c>
      <c r="AU3438">
        <f t="shared" si="654"/>
        <v>1</v>
      </c>
      <c r="AV3438">
        <f t="shared" si="655"/>
        <v>0</v>
      </c>
      <c r="AX3438">
        <f t="shared" si="656"/>
        <v>0</v>
      </c>
    </row>
    <row r="3439" spans="1:50" x14ac:dyDescent="0.3">
      <c r="A3439">
        <v>23</v>
      </c>
      <c r="B3439">
        <v>77</v>
      </c>
      <c r="C3439" t="s">
        <v>19</v>
      </c>
      <c r="D3439" t="s">
        <v>20</v>
      </c>
      <c r="E3439">
        <v>5</v>
      </c>
      <c r="F3439">
        <v>68</v>
      </c>
      <c r="G3439" t="s">
        <v>18</v>
      </c>
      <c r="H3439" t="s">
        <v>21</v>
      </c>
      <c r="I3439">
        <v>0</v>
      </c>
      <c r="J3439" t="s">
        <v>19</v>
      </c>
      <c r="K3439" t="s">
        <v>34</v>
      </c>
      <c r="L3439" t="s">
        <v>24</v>
      </c>
      <c r="M3439">
        <v>3</v>
      </c>
      <c r="N3439" t="s">
        <v>21</v>
      </c>
      <c r="O3439" t="s">
        <v>25</v>
      </c>
      <c r="P3439" t="s">
        <v>26</v>
      </c>
      <c r="Q3439" t="s">
        <v>27</v>
      </c>
      <c r="R3439">
        <v>67</v>
      </c>
      <c r="T3439">
        <f t="shared" si="648"/>
        <v>0.22211141237854237</v>
      </c>
      <c r="U3439">
        <f t="shared" si="657"/>
        <v>68.099708381412441</v>
      </c>
      <c r="AD3439">
        <f>(E3439 -$Y$7)/$Y$8</f>
        <v>-1.3821849342223185</v>
      </c>
      <c r="AE3439">
        <f t="shared" si="646"/>
        <v>0</v>
      </c>
      <c r="AG3439">
        <f>(A3439 -$W$7)/$W$8</f>
        <v>0.50494150641545266</v>
      </c>
      <c r="AH3439">
        <f>(B3439 -$X$7)/$X$8</f>
        <v>-0.25786360410635406</v>
      </c>
      <c r="AI3439">
        <f>(F3439 -$Z$7)/$Z$8</f>
        <v>-0.49105363122358958</v>
      </c>
      <c r="AJ3439">
        <f>(I3439 -$AA$7)/$AA$8</f>
        <v>-1.213934457288018</v>
      </c>
      <c r="AK3439">
        <f t="shared" si="647"/>
        <v>3.141133078780467E-2</v>
      </c>
      <c r="AL3439">
        <f>IF(C3439="Low", 1, IF(C3439="Medium", 2, IF(C3439="High", 3, "")))</f>
        <v>3</v>
      </c>
      <c r="AM3439">
        <f>IF(G3439="Low", 1, IF(G3439="Medium", 2, IF(G3439="High", 3, "")))</f>
        <v>1</v>
      </c>
      <c r="AN3439">
        <f t="shared" si="649"/>
        <v>3</v>
      </c>
      <c r="AO3439">
        <f t="shared" si="650"/>
        <v>1</v>
      </c>
      <c r="AP3439">
        <f t="shared" si="651"/>
        <v>1</v>
      </c>
      <c r="AQ3439">
        <f>IF(H3439="Yes", 1, 0)</f>
        <v>1</v>
      </c>
      <c r="AR3439">
        <f>IF(D3439="Yes", 1, 0)</f>
        <v>0</v>
      </c>
      <c r="AS3439">
        <f t="shared" si="652"/>
        <v>0</v>
      </c>
      <c r="AT3439">
        <f t="shared" si="653"/>
        <v>1</v>
      </c>
      <c r="AU3439">
        <f t="shared" si="654"/>
        <v>0</v>
      </c>
      <c r="AV3439">
        <f t="shared" si="655"/>
        <v>0</v>
      </c>
      <c r="AX3439">
        <f t="shared" si="656"/>
        <v>1</v>
      </c>
    </row>
    <row r="3440" spans="1:50" x14ac:dyDescent="0.3">
      <c r="A3440">
        <v>19</v>
      </c>
      <c r="B3440">
        <v>92</v>
      </c>
      <c r="C3440" t="s">
        <v>18</v>
      </c>
      <c r="D3440" t="s">
        <v>21</v>
      </c>
      <c r="E3440">
        <v>6</v>
      </c>
      <c r="F3440">
        <v>68</v>
      </c>
      <c r="G3440" t="s">
        <v>22</v>
      </c>
      <c r="H3440" t="s">
        <v>21</v>
      </c>
      <c r="I3440">
        <v>2</v>
      </c>
      <c r="J3440" t="s">
        <v>22</v>
      </c>
      <c r="K3440" t="s">
        <v>23</v>
      </c>
      <c r="L3440" t="s">
        <v>32</v>
      </c>
      <c r="M3440">
        <v>2</v>
      </c>
      <c r="N3440" t="s">
        <v>20</v>
      </c>
      <c r="O3440" t="s">
        <v>25</v>
      </c>
      <c r="P3440" t="s">
        <v>26</v>
      </c>
      <c r="Q3440" t="s">
        <v>31</v>
      </c>
      <c r="R3440">
        <v>69</v>
      </c>
      <c r="T3440">
        <f t="shared" si="648"/>
        <v>0.31252848965476632</v>
      </c>
      <c r="U3440">
        <f t="shared" si="657"/>
        <v>68.451445400892354</v>
      </c>
      <c r="AD3440">
        <f>(E3440 -$Y$7)/$Y$8</f>
        <v>-0.70099025568980644</v>
      </c>
      <c r="AE3440">
        <f t="shared" si="646"/>
        <v>1</v>
      </c>
      <c r="AG3440">
        <f>(A3440 -$W$7)/$W$8</f>
        <v>-0.16282241129609587</v>
      </c>
      <c r="AH3440">
        <f>(B3440 -$X$7)/$X$8</f>
        <v>1.0412199911030902</v>
      </c>
      <c r="AI3440">
        <f>(F3440 -$Z$7)/$Z$8</f>
        <v>-0.49105363122358958</v>
      </c>
      <c r="AJ3440">
        <f>(I3440 -$AA$7)/$AA$8</f>
        <v>0.41145108517868284</v>
      </c>
      <c r="AK3440">
        <f t="shared" si="647"/>
        <v>-0.93837681180577304</v>
      </c>
      <c r="AL3440">
        <f>IF(C3440="Low", 1, IF(C3440="Medium", 2, IF(C3440="High", 3, "")))</f>
        <v>1</v>
      </c>
      <c r="AM3440">
        <f>IF(G3440="Low", 1, IF(G3440="Medium", 2, IF(G3440="High", 3, "")))</f>
        <v>2</v>
      </c>
      <c r="AN3440">
        <f t="shared" si="649"/>
        <v>2</v>
      </c>
      <c r="AO3440">
        <f t="shared" si="650"/>
        <v>1</v>
      </c>
      <c r="AP3440">
        <f t="shared" si="651"/>
        <v>0</v>
      </c>
      <c r="AQ3440">
        <f>IF(H3440="Yes", 1, 0)</f>
        <v>1</v>
      </c>
      <c r="AR3440">
        <f>IF(D3440="Yes", 1, 0)</f>
        <v>1</v>
      </c>
      <c r="AS3440">
        <f t="shared" si="652"/>
        <v>1</v>
      </c>
      <c r="AT3440">
        <f t="shared" si="653"/>
        <v>1</v>
      </c>
      <c r="AU3440">
        <f t="shared" si="654"/>
        <v>0</v>
      </c>
      <c r="AV3440">
        <f t="shared" si="655"/>
        <v>0</v>
      </c>
      <c r="AX3440">
        <f t="shared" si="656"/>
        <v>1</v>
      </c>
    </row>
    <row r="3441" spans="1:50" x14ac:dyDescent="0.3">
      <c r="A3441">
        <v>34</v>
      </c>
      <c r="B3441">
        <v>93</v>
      </c>
      <c r="C3441" t="s">
        <v>18</v>
      </c>
      <c r="D3441" t="s">
        <v>20</v>
      </c>
      <c r="E3441">
        <v>6</v>
      </c>
      <c r="F3441">
        <v>91</v>
      </c>
      <c r="G3441" t="s">
        <v>18</v>
      </c>
      <c r="H3441" t="s">
        <v>21</v>
      </c>
      <c r="I3441">
        <v>2</v>
      </c>
      <c r="J3441" t="s">
        <v>22</v>
      </c>
      <c r="K3441" t="s">
        <v>23</v>
      </c>
      <c r="L3441" t="s">
        <v>32</v>
      </c>
      <c r="M3441">
        <v>3</v>
      </c>
      <c r="N3441" t="s">
        <v>20</v>
      </c>
      <c r="O3441" t="s">
        <v>25</v>
      </c>
      <c r="P3441" t="s">
        <v>30</v>
      </c>
      <c r="Q3441" t="s">
        <v>31</v>
      </c>
      <c r="R3441">
        <v>73</v>
      </c>
      <c r="T3441">
        <f t="shared" si="648"/>
        <v>0.71553573726974729</v>
      </c>
      <c r="U3441">
        <f t="shared" si="657"/>
        <v>70.019208619690573</v>
      </c>
      <c r="AD3441">
        <f>(E3441 -$Y$7)/$Y$8</f>
        <v>-0.70099025568980644</v>
      </c>
      <c r="AE3441">
        <f t="shared" si="646"/>
        <v>1</v>
      </c>
      <c r="AG3441">
        <f>(A3441 -$W$7)/$W$8</f>
        <v>2.3412922801222109</v>
      </c>
      <c r="AH3441">
        <f>(B3441 -$X$7)/$X$8</f>
        <v>1.1278255641170531</v>
      </c>
      <c r="AI3441">
        <f>(F3441 -$Z$7)/$Z$8</f>
        <v>1.1063133998021608</v>
      </c>
      <c r="AJ3441">
        <f>(I3441 -$AA$7)/$AA$8</f>
        <v>0.41145108517868284</v>
      </c>
      <c r="AK3441">
        <f t="shared" si="647"/>
        <v>3.141133078780467E-2</v>
      </c>
      <c r="AL3441">
        <f>IF(C3441="Low", 1, IF(C3441="Medium", 2, IF(C3441="High", 3, "")))</f>
        <v>1</v>
      </c>
      <c r="AM3441">
        <f>IF(G3441="Low", 1, IF(G3441="Medium", 2, IF(G3441="High", 3, "")))</f>
        <v>1</v>
      </c>
      <c r="AN3441">
        <f t="shared" si="649"/>
        <v>2</v>
      </c>
      <c r="AO3441">
        <f t="shared" si="650"/>
        <v>1</v>
      </c>
      <c r="AP3441">
        <f t="shared" si="651"/>
        <v>0</v>
      </c>
      <c r="AQ3441">
        <f>IF(H3441="Yes", 1, 0)</f>
        <v>1</v>
      </c>
      <c r="AR3441">
        <f>IF(D3441="Yes", 1, 0)</f>
        <v>0</v>
      </c>
      <c r="AS3441">
        <f t="shared" si="652"/>
        <v>1</v>
      </c>
      <c r="AT3441">
        <f t="shared" si="653"/>
        <v>0</v>
      </c>
      <c r="AU3441">
        <f t="shared" si="654"/>
        <v>1</v>
      </c>
      <c r="AV3441">
        <f t="shared" si="655"/>
        <v>1</v>
      </c>
      <c r="AX3441">
        <f t="shared" si="656"/>
        <v>1</v>
      </c>
    </row>
    <row r="3442" spans="1:50" x14ac:dyDescent="0.3">
      <c r="A3442">
        <v>25</v>
      </c>
      <c r="B3442">
        <v>72</v>
      </c>
      <c r="C3442" t="s">
        <v>22</v>
      </c>
      <c r="D3442" t="s">
        <v>21</v>
      </c>
      <c r="E3442">
        <v>8</v>
      </c>
      <c r="F3442">
        <v>87</v>
      </c>
      <c r="G3442" t="s">
        <v>18</v>
      </c>
      <c r="H3442" t="s">
        <v>21</v>
      </c>
      <c r="I3442">
        <v>3</v>
      </c>
      <c r="J3442" t="s">
        <v>18</v>
      </c>
      <c r="K3442" t="s">
        <v>23</v>
      </c>
      <c r="L3442" t="s">
        <v>24</v>
      </c>
      <c r="M3442">
        <v>3</v>
      </c>
      <c r="N3442" t="s">
        <v>20</v>
      </c>
      <c r="O3442" t="s">
        <v>33</v>
      </c>
      <c r="P3442" t="s">
        <v>30</v>
      </c>
      <c r="Q3442" t="s">
        <v>27</v>
      </c>
      <c r="R3442">
        <v>68</v>
      </c>
      <c r="T3442">
        <f t="shared" si="648"/>
        <v>0.33442887052960873</v>
      </c>
      <c r="U3442">
        <f t="shared" si="657"/>
        <v>68.536641416141322</v>
      </c>
      <c r="AD3442">
        <f>(E3442 -$Y$7)/$Y$8</f>
        <v>0.66139910137521774</v>
      </c>
      <c r="AE3442">
        <f t="shared" si="646"/>
        <v>1</v>
      </c>
      <c r="AG3442">
        <f>(A3442 -$W$7)/$W$8</f>
        <v>0.83882346527122686</v>
      </c>
      <c r="AH3442">
        <f>(B3442 -$X$7)/$X$8</f>
        <v>-0.69089146917616884</v>
      </c>
      <c r="AI3442">
        <f>(F3442 -$Z$7)/$Z$8</f>
        <v>0.82851043788463896</v>
      </c>
      <c r="AJ3442">
        <f>(I3442 -$AA$7)/$AA$8</f>
        <v>1.2241438564120333</v>
      </c>
      <c r="AK3442">
        <f t="shared" si="647"/>
        <v>3.141133078780467E-2</v>
      </c>
      <c r="AL3442">
        <f>IF(C3442="Low", 1, IF(C3442="Medium", 2, IF(C3442="High", 3, "")))</f>
        <v>2</v>
      </c>
      <c r="AM3442">
        <f>IF(G3442="Low", 1, IF(G3442="Medium", 2, IF(G3442="High", 3, "")))</f>
        <v>1</v>
      </c>
      <c r="AN3442">
        <f t="shared" si="649"/>
        <v>1</v>
      </c>
      <c r="AO3442">
        <f t="shared" si="650"/>
        <v>3</v>
      </c>
      <c r="AP3442">
        <f t="shared" si="651"/>
        <v>1</v>
      </c>
      <c r="AQ3442">
        <f>IF(H3442="Yes", 1, 0)</f>
        <v>1</v>
      </c>
      <c r="AR3442">
        <f>IF(D3442="Yes", 1, 0)</f>
        <v>1</v>
      </c>
      <c r="AS3442">
        <f t="shared" si="652"/>
        <v>1</v>
      </c>
      <c r="AT3442">
        <f t="shared" si="653"/>
        <v>0</v>
      </c>
      <c r="AU3442">
        <f t="shared" si="654"/>
        <v>0</v>
      </c>
      <c r="AV3442">
        <f t="shared" si="655"/>
        <v>0</v>
      </c>
      <c r="AX3442">
        <f t="shared" si="656"/>
        <v>1</v>
      </c>
    </row>
    <row r="3443" spans="1:50" x14ac:dyDescent="0.3">
      <c r="A3443">
        <v>23</v>
      </c>
      <c r="B3443">
        <v>74</v>
      </c>
      <c r="C3443" t="s">
        <v>19</v>
      </c>
      <c r="D3443" t="s">
        <v>20</v>
      </c>
      <c r="E3443">
        <v>8</v>
      </c>
      <c r="F3443">
        <v>95</v>
      </c>
      <c r="G3443" t="s">
        <v>22</v>
      </c>
      <c r="H3443" t="s">
        <v>21</v>
      </c>
      <c r="I3443">
        <v>2</v>
      </c>
      <c r="J3443" t="s">
        <v>22</v>
      </c>
      <c r="K3443" t="s">
        <v>23</v>
      </c>
      <c r="L3443" t="s">
        <v>28</v>
      </c>
      <c r="M3443">
        <v>2</v>
      </c>
      <c r="N3443" t="s">
        <v>20</v>
      </c>
      <c r="O3443" t="s">
        <v>29</v>
      </c>
      <c r="P3443" t="s">
        <v>35</v>
      </c>
      <c r="Q3443" t="s">
        <v>31</v>
      </c>
      <c r="R3443">
        <v>67</v>
      </c>
      <c r="T3443">
        <f t="shared" si="648"/>
        <v>0.32322790881195268</v>
      </c>
      <c r="U3443">
        <f t="shared" si="657"/>
        <v>68.493067867774556</v>
      </c>
      <c r="AD3443">
        <f>(E3443 -$Y$7)/$Y$8</f>
        <v>0.66139910137521774</v>
      </c>
      <c r="AE3443">
        <f t="shared" si="646"/>
        <v>1</v>
      </c>
      <c r="AG3443">
        <f>(A3443 -$W$7)/$W$8</f>
        <v>0.50494150641545266</v>
      </c>
      <c r="AH3443">
        <f>(B3443 -$X$7)/$X$8</f>
        <v>-0.51768032314824286</v>
      </c>
      <c r="AI3443">
        <f>(F3443 -$Z$7)/$Z$8</f>
        <v>1.3841163617196826</v>
      </c>
      <c r="AJ3443">
        <f>(I3443 -$AA$7)/$AA$8</f>
        <v>0.41145108517868284</v>
      </c>
      <c r="AK3443">
        <f t="shared" si="647"/>
        <v>-0.93837681180577304</v>
      </c>
      <c r="AL3443">
        <f>IF(C3443="Low", 1, IF(C3443="Medium", 2, IF(C3443="High", 3, "")))</f>
        <v>3</v>
      </c>
      <c r="AM3443">
        <f>IF(G3443="Low", 1, IF(G3443="Medium", 2, IF(G3443="High", 3, "")))</f>
        <v>2</v>
      </c>
      <c r="AN3443">
        <f t="shared" si="649"/>
        <v>2</v>
      </c>
      <c r="AO3443">
        <f t="shared" si="650"/>
        <v>2</v>
      </c>
      <c r="AP3443">
        <f t="shared" si="651"/>
        <v>0</v>
      </c>
      <c r="AQ3443">
        <f>IF(H3443="Yes", 1, 0)</f>
        <v>1</v>
      </c>
      <c r="AR3443">
        <f>IF(D3443="Yes", 1, 0)</f>
        <v>0</v>
      </c>
      <c r="AS3443">
        <f t="shared" si="652"/>
        <v>1</v>
      </c>
      <c r="AT3443">
        <f t="shared" si="653"/>
        <v>0</v>
      </c>
      <c r="AU3443">
        <f t="shared" si="654"/>
        <v>0</v>
      </c>
      <c r="AV3443">
        <f t="shared" si="655"/>
        <v>0</v>
      </c>
      <c r="AX3443">
        <f t="shared" si="656"/>
        <v>1</v>
      </c>
    </row>
    <row r="3444" spans="1:50" x14ac:dyDescent="0.3">
      <c r="A3444">
        <v>12</v>
      </c>
      <c r="B3444">
        <v>97</v>
      </c>
      <c r="C3444" t="s">
        <v>22</v>
      </c>
      <c r="D3444" t="s">
        <v>21</v>
      </c>
      <c r="E3444">
        <v>7</v>
      </c>
      <c r="F3444">
        <v>57</v>
      </c>
      <c r="G3444" t="s">
        <v>18</v>
      </c>
      <c r="H3444" t="s">
        <v>21</v>
      </c>
      <c r="I3444">
        <v>0</v>
      </c>
      <c r="J3444" t="s">
        <v>22</v>
      </c>
      <c r="K3444" t="s">
        <v>34</v>
      </c>
      <c r="L3444" t="s">
        <v>24</v>
      </c>
      <c r="M3444">
        <v>4</v>
      </c>
      <c r="N3444" t="s">
        <v>20</v>
      </c>
      <c r="O3444" t="s">
        <v>29</v>
      </c>
      <c r="P3444" t="s">
        <v>30</v>
      </c>
      <c r="Q3444" t="s">
        <v>31</v>
      </c>
      <c r="R3444">
        <v>67</v>
      </c>
      <c r="T3444">
        <f t="shared" si="648"/>
        <v>0.20438283965602366</v>
      </c>
      <c r="U3444">
        <f t="shared" si="657"/>
        <v>68.03074137300095</v>
      </c>
      <c r="AD3444">
        <f>(E3444 -$Y$7)/$Y$8</f>
        <v>-1.9795577157294329E-2</v>
      </c>
      <c r="AE3444">
        <f t="shared" si="646"/>
        <v>0</v>
      </c>
      <c r="AG3444">
        <f>(A3444 -$W$7)/$W$8</f>
        <v>-1.3314092672913058</v>
      </c>
      <c r="AH3444">
        <f>(B3444 -$X$7)/$X$8</f>
        <v>1.4742478561729051</v>
      </c>
      <c r="AI3444">
        <f>(F3444 -$Z$7)/$Z$8</f>
        <v>-1.2550117764967745</v>
      </c>
      <c r="AJ3444">
        <f>(I3444 -$AA$7)/$AA$8</f>
        <v>-1.213934457288018</v>
      </c>
      <c r="AK3444">
        <f t="shared" si="647"/>
        <v>1.0011994733813825</v>
      </c>
      <c r="AL3444">
        <f>IF(C3444="Low", 1, IF(C3444="Medium", 2, IF(C3444="High", 3, "")))</f>
        <v>2</v>
      </c>
      <c r="AM3444">
        <f>IF(G3444="Low", 1, IF(G3444="Medium", 2, IF(G3444="High", 3, "")))</f>
        <v>1</v>
      </c>
      <c r="AN3444">
        <f t="shared" si="649"/>
        <v>2</v>
      </c>
      <c r="AO3444">
        <f t="shared" si="650"/>
        <v>2</v>
      </c>
      <c r="AP3444">
        <f t="shared" si="651"/>
        <v>1</v>
      </c>
      <c r="AQ3444">
        <f>IF(H3444="Yes", 1, 0)</f>
        <v>1</v>
      </c>
      <c r="AR3444">
        <f>IF(D3444="Yes", 1, 0)</f>
        <v>1</v>
      </c>
      <c r="AS3444">
        <f t="shared" si="652"/>
        <v>1</v>
      </c>
      <c r="AT3444">
        <f t="shared" si="653"/>
        <v>0</v>
      </c>
      <c r="AU3444">
        <f t="shared" si="654"/>
        <v>0</v>
      </c>
      <c r="AV3444">
        <f t="shared" si="655"/>
        <v>0</v>
      </c>
      <c r="AX3444">
        <f t="shared" si="656"/>
        <v>1</v>
      </c>
    </row>
    <row r="3445" spans="1:50" x14ac:dyDescent="0.3">
      <c r="A3445">
        <v>12</v>
      </c>
      <c r="B3445">
        <v>67</v>
      </c>
      <c r="C3445" t="s">
        <v>22</v>
      </c>
      <c r="D3445" t="s">
        <v>21</v>
      </c>
      <c r="E3445">
        <v>8</v>
      </c>
      <c r="F3445">
        <v>77</v>
      </c>
      <c r="G3445" t="s">
        <v>22</v>
      </c>
      <c r="H3445" t="s">
        <v>21</v>
      </c>
      <c r="I3445">
        <v>2</v>
      </c>
      <c r="J3445" t="s">
        <v>19</v>
      </c>
      <c r="K3445" t="s">
        <v>34</v>
      </c>
      <c r="L3445" t="s">
        <v>24</v>
      </c>
      <c r="M3445">
        <v>3</v>
      </c>
      <c r="N3445" t="s">
        <v>20</v>
      </c>
      <c r="O3445" t="s">
        <v>29</v>
      </c>
      <c r="P3445" t="s">
        <v>26</v>
      </c>
      <c r="Q3445" t="s">
        <v>27</v>
      </c>
      <c r="R3445">
        <v>64</v>
      </c>
      <c r="T3445">
        <f t="shared" si="648"/>
        <v>-3.3611111118249326E-2</v>
      </c>
      <c r="U3445">
        <f t="shared" si="657"/>
        <v>67.10490650395451</v>
      </c>
      <c r="AD3445">
        <f>(E3445 -$Y$7)/$Y$8</f>
        <v>0.66139910137521774</v>
      </c>
      <c r="AE3445">
        <f t="shared" si="646"/>
        <v>0</v>
      </c>
      <c r="AG3445">
        <f>(A3445 -$W$7)/$W$8</f>
        <v>-1.3314092672913058</v>
      </c>
      <c r="AH3445">
        <f>(B3445 -$X$7)/$X$8</f>
        <v>-1.1239193342459837</v>
      </c>
      <c r="AI3445">
        <f>(F3445 -$Z$7)/$Z$8</f>
        <v>0.13400303309083447</v>
      </c>
      <c r="AJ3445">
        <f>(I3445 -$AA$7)/$AA$8</f>
        <v>0.41145108517868284</v>
      </c>
      <c r="AK3445">
        <f t="shared" si="647"/>
        <v>3.141133078780467E-2</v>
      </c>
      <c r="AL3445">
        <f>IF(C3445="Low", 1, IF(C3445="Medium", 2, IF(C3445="High", 3, "")))</f>
        <v>2</v>
      </c>
      <c r="AM3445">
        <f>IF(G3445="Low", 1, IF(G3445="Medium", 2, IF(G3445="High", 3, "")))</f>
        <v>2</v>
      </c>
      <c r="AN3445">
        <f t="shared" si="649"/>
        <v>3</v>
      </c>
      <c r="AO3445">
        <f t="shared" si="650"/>
        <v>2</v>
      </c>
      <c r="AP3445">
        <f t="shared" si="651"/>
        <v>1</v>
      </c>
      <c r="AQ3445">
        <f>IF(H3445="Yes", 1, 0)</f>
        <v>1</v>
      </c>
      <c r="AR3445">
        <f>IF(D3445="Yes", 1, 0)</f>
        <v>1</v>
      </c>
      <c r="AS3445">
        <f t="shared" si="652"/>
        <v>1</v>
      </c>
      <c r="AT3445">
        <f t="shared" si="653"/>
        <v>1</v>
      </c>
      <c r="AU3445">
        <f t="shared" si="654"/>
        <v>0</v>
      </c>
      <c r="AV3445">
        <f t="shared" si="655"/>
        <v>0</v>
      </c>
      <c r="AX3445">
        <f t="shared" si="656"/>
        <v>1</v>
      </c>
    </row>
    <row r="3446" spans="1:50" x14ac:dyDescent="0.3">
      <c r="A3446">
        <v>22</v>
      </c>
      <c r="B3446">
        <v>62</v>
      </c>
      <c r="C3446" t="s">
        <v>19</v>
      </c>
      <c r="D3446" t="s">
        <v>20</v>
      </c>
      <c r="E3446">
        <v>9</v>
      </c>
      <c r="F3446">
        <v>51</v>
      </c>
      <c r="G3446" t="s">
        <v>22</v>
      </c>
      <c r="H3446" t="s">
        <v>21</v>
      </c>
      <c r="I3446">
        <v>2</v>
      </c>
      <c r="J3446" t="s">
        <v>22</v>
      </c>
      <c r="K3446" t="s">
        <v>23</v>
      </c>
      <c r="L3446" t="s">
        <v>32</v>
      </c>
      <c r="M3446">
        <v>2</v>
      </c>
      <c r="N3446" t="s">
        <v>20</v>
      </c>
      <c r="O3446" t="s">
        <v>25</v>
      </c>
      <c r="P3446" t="s">
        <v>26</v>
      </c>
      <c r="Q3446" t="s">
        <v>27</v>
      </c>
      <c r="R3446">
        <v>63</v>
      </c>
      <c r="T3446">
        <f t="shared" si="648"/>
        <v>-0.1118235924665885</v>
      </c>
      <c r="U3446">
        <f t="shared" si="657"/>
        <v>66.80064733185641</v>
      </c>
      <c r="AD3446">
        <f>(E3446 -$Y$7)/$Y$8</f>
        <v>1.3425937799077299</v>
      </c>
      <c r="AE3446">
        <f t="shared" si="646"/>
        <v>1</v>
      </c>
      <c r="AG3446">
        <f>(A3446 -$W$7)/$W$8</f>
        <v>0.3380005269875655</v>
      </c>
      <c r="AH3446">
        <f>(B3446 -$X$7)/$X$8</f>
        <v>-1.5569471993157984</v>
      </c>
      <c r="AI3446">
        <f>(F3446 -$Z$7)/$Z$8</f>
        <v>-1.6717162193730573</v>
      </c>
      <c r="AJ3446">
        <f>(I3446 -$AA$7)/$AA$8</f>
        <v>0.41145108517868284</v>
      </c>
      <c r="AK3446">
        <f t="shared" si="647"/>
        <v>-0.93837681180577304</v>
      </c>
      <c r="AL3446">
        <f>IF(C3446="Low", 1, IF(C3446="Medium", 2, IF(C3446="High", 3, "")))</f>
        <v>3</v>
      </c>
      <c r="AM3446">
        <f>IF(G3446="Low", 1, IF(G3446="Medium", 2, IF(G3446="High", 3, "")))</f>
        <v>2</v>
      </c>
      <c r="AN3446">
        <f t="shared" si="649"/>
        <v>2</v>
      </c>
      <c r="AO3446">
        <f t="shared" si="650"/>
        <v>1</v>
      </c>
      <c r="AP3446">
        <f t="shared" si="651"/>
        <v>0</v>
      </c>
      <c r="AQ3446">
        <f>IF(H3446="Yes", 1, 0)</f>
        <v>1</v>
      </c>
      <c r="AR3446">
        <f>IF(D3446="Yes", 1, 0)</f>
        <v>0</v>
      </c>
      <c r="AS3446">
        <f t="shared" si="652"/>
        <v>1</v>
      </c>
      <c r="AT3446">
        <f t="shared" si="653"/>
        <v>1</v>
      </c>
      <c r="AU3446">
        <f t="shared" si="654"/>
        <v>0</v>
      </c>
      <c r="AV3446">
        <f t="shared" si="655"/>
        <v>0</v>
      </c>
      <c r="AX3446">
        <f t="shared" si="656"/>
        <v>1</v>
      </c>
    </row>
    <row r="3447" spans="1:50" x14ac:dyDescent="0.3">
      <c r="A3447">
        <v>21</v>
      </c>
      <c r="B3447">
        <v>78</v>
      </c>
      <c r="C3447" t="s">
        <v>18</v>
      </c>
      <c r="D3447" t="s">
        <v>20</v>
      </c>
      <c r="E3447">
        <v>8</v>
      </c>
      <c r="F3447">
        <v>91</v>
      </c>
      <c r="G3447" t="s">
        <v>22</v>
      </c>
      <c r="H3447" t="s">
        <v>20</v>
      </c>
      <c r="I3447">
        <v>1</v>
      </c>
      <c r="J3447" t="s">
        <v>18</v>
      </c>
      <c r="K3447" t="s">
        <v>34</v>
      </c>
      <c r="L3447" t="s">
        <v>28</v>
      </c>
      <c r="M3447">
        <v>5</v>
      </c>
      <c r="N3447" t="s">
        <v>20</v>
      </c>
      <c r="O3447" t="s">
        <v>33</v>
      </c>
      <c r="P3447" t="s">
        <v>26</v>
      </c>
      <c r="Q3447" t="s">
        <v>31</v>
      </c>
      <c r="R3447">
        <v>67</v>
      </c>
      <c r="T3447">
        <f t="shared" si="648"/>
        <v>0.13438411621401186</v>
      </c>
      <c r="U3447">
        <f t="shared" si="657"/>
        <v>67.758435044455567</v>
      </c>
      <c r="AD3447">
        <f>(E3447 -$Y$7)/$Y$8</f>
        <v>0.66139910137521774</v>
      </c>
      <c r="AE3447">
        <f t="shared" si="646"/>
        <v>0</v>
      </c>
      <c r="AG3447">
        <f>(A3447 -$W$7)/$W$8</f>
        <v>0.17105954755967837</v>
      </c>
      <c r="AH3447">
        <f>(B3447 -$X$7)/$X$8</f>
        <v>-0.1712580310923911</v>
      </c>
      <c r="AI3447">
        <f>(F3447 -$Z$7)/$Z$8</f>
        <v>1.1063133998021608</v>
      </c>
      <c r="AJ3447">
        <f>(I3447 -$AA$7)/$AA$8</f>
        <v>-0.40124168605466753</v>
      </c>
      <c r="AK3447">
        <f t="shared" si="647"/>
        <v>1.9709876159749602</v>
      </c>
      <c r="AL3447">
        <f>IF(C3447="Low", 1, IF(C3447="Medium", 2, IF(C3447="High", 3, "")))</f>
        <v>1</v>
      </c>
      <c r="AM3447">
        <f>IF(G3447="Low", 1, IF(G3447="Medium", 2, IF(G3447="High", 3, "")))</f>
        <v>2</v>
      </c>
      <c r="AN3447">
        <f t="shared" si="649"/>
        <v>1</v>
      </c>
      <c r="AO3447">
        <f t="shared" si="650"/>
        <v>3</v>
      </c>
      <c r="AP3447">
        <f t="shared" si="651"/>
        <v>0</v>
      </c>
      <c r="AQ3447">
        <f>IF(H3447="Yes", 1, 0)</f>
        <v>0</v>
      </c>
      <c r="AR3447">
        <f>IF(D3447="Yes", 1, 0)</f>
        <v>0</v>
      </c>
      <c r="AS3447">
        <f t="shared" si="652"/>
        <v>1</v>
      </c>
      <c r="AT3447">
        <f t="shared" si="653"/>
        <v>1</v>
      </c>
      <c r="AU3447">
        <f t="shared" si="654"/>
        <v>0</v>
      </c>
      <c r="AV3447">
        <f t="shared" si="655"/>
        <v>0</v>
      </c>
      <c r="AX3447">
        <f t="shared" si="656"/>
        <v>1</v>
      </c>
    </row>
    <row r="3448" spans="1:50" x14ac:dyDescent="0.3">
      <c r="A3448">
        <v>16</v>
      </c>
      <c r="B3448">
        <v>92</v>
      </c>
      <c r="C3448" t="s">
        <v>22</v>
      </c>
      <c r="D3448" t="s">
        <v>21</v>
      </c>
      <c r="E3448">
        <v>8</v>
      </c>
      <c r="F3448">
        <v>68</v>
      </c>
      <c r="G3448" t="s">
        <v>22</v>
      </c>
      <c r="H3448" t="s">
        <v>21</v>
      </c>
      <c r="I3448">
        <v>1</v>
      </c>
      <c r="J3448" t="s">
        <v>19</v>
      </c>
      <c r="K3448" t="s">
        <v>23</v>
      </c>
      <c r="L3448" t="s">
        <v>24</v>
      </c>
      <c r="M3448">
        <v>2</v>
      </c>
      <c r="N3448" t="s">
        <v>20</v>
      </c>
      <c r="O3448" t="s">
        <v>25</v>
      </c>
      <c r="P3448" t="s">
        <v>26</v>
      </c>
      <c r="Q3448" t="s">
        <v>27</v>
      </c>
      <c r="R3448">
        <v>70</v>
      </c>
      <c r="T3448">
        <f t="shared" si="648"/>
        <v>0.3970746865612747</v>
      </c>
      <c r="U3448">
        <f t="shared" si="657"/>
        <v>68.780343748462343</v>
      </c>
      <c r="AD3448">
        <f>(E3448 -$Y$7)/$Y$8</f>
        <v>0.66139910137521774</v>
      </c>
      <c r="AE3448">
        <f t="shared" si="646"/>
        <v>1</v>
      </c>
      <c r="AG3448">
        <f>(A3448 -$W$7)/$W$8</f>
        <v>-0.66364534957975729</v>
      </c>
      <c r="AH3448">
        <f>(B3448 -$X$7)/$X$8</f>
        <v>1.0412199911030902</v>
      </c>
      <c r="AI3448">
        <f>(F3448 -$Z$7)/$Z$8</f>
        <v>-0.49105363122358958</v>
      </c>
      <c r="AJ3448">
        <f>(I3448 -$AA$7)/$AA$8</f>
        <v>-0.40124168605466753</v>
      </c>
      <c r="AK3448">
        <f t="shared" si="647"/>
        <v>-0.93837681180577304</v>
      </c>
      <c r="AL3448">
        <f>IF(C3448="Low", 1, IF(C3448="Medium", 2, IF(C3448="High", 3, "")))</f>
        <v>2</v>
      </c>
      <c r="AM3448">
        <f>IF(G3448="Low", 1, IF(G3448="Medium", 2, IF(G3448="High", 3, "")))</f>
        <v>2</v>
      </c>
      <c r="AN3448">
        <f t="shared" si="649"/>
        <v>3</v>
      </c>
      <c r="AO3448">
        <f t="shared" si="650"/>
        <v>1</v>
      </c>
      <c r="AP3448">
        <f t="shared" si="651"/>
        <v>1</v>
      </c>
      <c r="AQ3448">
        <f>IF(H3448="Yes", 1, 0)</f>
        <v>1</v>
      </c>
      <c r="AR3448">
        <f>IF(D3448="Yes", 1, 0)</f>
        <v>1</v>
      </c>
      <c r="AS3448">
        <f t="shared" si="652"/>
        <v>1</v>
      </c>
      <c r="AT3448">
        <f t="shared" si="653"/>
        <v>1</v>
      </c>
      <c r="AU3448">
        <f t="shared" si="654"/>
        <v>1</v>
      </c>
      <c r="AV3448">
        <f t="shared" si="655"/>
        <v>0</v>
      </c>
      <c r="AX3448">
        <f t="shared" si="656"/>
        <v>0</v>
      </c>
    </row>
    <row r="3449" spans="1:50" x14ac:dyDescent="0.3">
      <c r="A3449">
        <v>21</v>
      </c>
      <c r="B3449">
        <v>91</v>
      </c>
      <c r="C3449" t="s">
        <v>19</v>
      </c>
      <c r="D3449" t="s">
        <v>21</v>
      </c>
      <c r="E3449">
        <v>6</v>
      </c>
      <c r="F3449">
        <v>53</v>
      </c>
      <c r="G3449" t="s">
        <v>19</v>
      </c>
      <c r="H3449" t="s">
        <v>21</v>
      </c>
      <c r="I3449">
        <v>1</v>
      </c>
      <c r="J3449" t="s">
        <v>22</v>
      </c>
      <c r="K3449" t="s">
        <v>23</v>
      </c>
      <c r="L3449" t="s">
        <v>24</v>
      </c>
      <c r="M3449">
        <v>3</v>
      </c>
      <c r="N3449" t="s">
        <v>20</v>
      </c>
      <c r="O3449" t="s">
        <v>33</v>
      </c>
      <c r="P3449" t="s">
        <v>26</v>
      </c>
      <c r="Q3449" t="s">
        <v>31</v>
      </c>
      <c r="R3449">
        <v>71</v>
      </c>
      <c r="T3449">
        <f t="shared" si="648"/>
        <v>0.63129316860505724</v>
      </c>
      <c r="U3449">
        <f t="shared" si="657"/>
        <v>69.691491434971951</v>
      </c>
      <c r="AD3449">
        <f>(E3449 -$Y$7)/$Y$8</f>
        <v>-0.70099025568980644</v>
      </c>
      <c r="AE3449">
        <f t="shared" si="646"/>
        <v>1</v>
      </c>
      <c r="AG3449">
        <f>(A3449 -$W$7)/$W$8</f>
        <v>0.17105954755967837</v>
      </c>
      <c r="AH3449">
        <f>(B3449 -$X$7)/$X$8</f>
        <v>0.95461441808912728</v>
      </c>
      <c r="AI3449">
        <f>(F3449 -$Z$7)/$Z$8</f>
        <v>-1.5328147384142963</v>
      </c>
      <c r="AJ3449">
        <f>(I3449 -$AA$7)/$AA$8</f>
        <v>-0.40124168605466753</v>
      </c>
      <c r="AK3449">
        <f t="shared" si="647"/>
        <v>3.141133078780467E-2</v>
      </c>
      <c r="AL3449">
        <f>IF(C3449="Low", 1, IF(C3449="Medium", 2, IF(C3449="High", 3, "")))</f>
        <v>3</v>
      </c>
      <c r="AM3449">
        <f>IF(G3449="Low", 1, IF(G3449="Medium", 2, IF(G3449="High", 3, "")))</f>
        <v>3</v>
      </c>
      <c r="AN3449">
        <f t="shared" si="649"/>
        <v>2</v>
      </c>
      <c r="AO3449">
        <f t="shared" si="650"/>
        <v>3</v>
      </c>
      <c r="AP3449">
        <f t="shared" si="651"/>
        <v>1</v>
      </c>
      <c r="AQ3449">
        <f>IF(H3449="Yes", 1, 0)</f>
        <v>1</v>
      </c>
      <c r="AR3449">
        <f>IF(D3449="Yes", 1, 0)</f>
        <v>1</v>
      </c>
      <c r="AS3449">
        <f t="shared" si="652"/>
        <v>1</v>
      </c>
      <c r="AT3449">
        <f t="shared" si="653"/>
        <v>1</v>
      </c>
      <c r="AU3449">
        <f t="shared" si="654"/>
        <v>1</v>
      </c>
      <c r="AV3449">
        <f t="shared" si="655"/>
        <v>0</v>
      </c>
      <c r="AX3449">
        <f t="shared" si="656"/>
        <v>0</v>
      </c>
    </row>
    <row r="3450" spans="1:50" x14ac:dyDescent="0.3">
      <c r="A3450">
        <v>30</v>
      </c>
      <c r="B3450">
        <v>97</v>
      </c>
      <c r="C3450" t="s">
        <v>22</v>
      </c>
      <c r="D3450" t="s">
        <v>21</v>
      </c>
      <c r="E3450">
        <v>6</v>
      </c>
      <c r="F3450">
        <v>66</v>
      </c>
      <c r="G3450" t="s">
        <v>19</v>
      </c>
      <c r="H3450" t="s">
        <v>21</v>
      </c>
      <c r="I3450">
        <v>1</v>
      </c>
      <c r="J3450" t="s">
        <v>22</v>
      </c>
      <c r="K3450" t="s">
        <v>34</v>
      </c>
      <c r="L3450" t="s">
        <v>32</v>
      </c>
      <c r="M3450">
        <v>2</v>
      </c>
      <c r="N3450" t="s">
        <v>20</v>
      </c>
      <c r="O3450" t="s">
        <v>29</v>
      </c>
      <c r="P3450" t="s">
        <v>26</v>
      </c>
      <c r="Q3450" t="s">
        <v>27</v>
      </c>
      <c r="R3450">
        <v>74</v>
      </c>
      <c r="T3450">
        <f t="shared" si="648"/>
        <v>0.828389101736828</v>
      </c>
      <c r="U3450">
        <f t="shared" si="657"/>
        <v>70.45822641645772</v>
      </c>
      <c r="AD3450">
        <f>(E3450 -$Y$7)/$Y$8</f>
        <v>-0.70099025568980644</v>
      </c>
      <c r="AE3450">
        <f t="shared" si="646"/>
        <v>0</v>
      </c>
      <c r="AG3450">
        <f>(A3450 -$W$7)/$W$8</f>
        <v>1.6735283624106625</v>
      </c>
      <c r="AH3450">
        <f>(B3450 -$X$7)/$X$8</f>
        <v>1.4742478561729051</v>
      </c>
      <c r="AI3450">
        <f>(F3450 -$Z$7)/$Z$8</f>
        <v>-0.62995511218235045</v>
      </c>
      <c r="AJ3450">
        <f>(I3450 -$AA$7)/$AA$8</f>
        <v>-0.40124168605466753</v>
      </c>
      <c r="AK3450">
        <f t="shared" si="647"/>
        <v>-0.93837681180577304</v>
      </c>
      <c r="AL3450">
        <f>IF(C3450="Low", 1, IF(C3450="Medium", 2, IF(C3450="High", 3, "")))</f>
        <v>2</v>
      </c>
      <c r="AM3450">
        <f>IF(G3450="Low", 1, IF(G3450="Medium", 2, IF(G3450="High", 3, "")))</f>
        <v>3</v>
      </c>
      <c r="AN3450">
        <f t="shared" si="649"/>
        <v>2</v>
      </c>
      <c r="AO3450">
        <f t="shared" si="650"/>
        <v>2</v>
      </c>
      <c r="AP3450">
        <f t="shared" si="651"/>
        <v>0</v>
      </c>
      <c r="AQ3450">
        <f>IF(H3450="Yes", 1, 0)</f>
        <v>1</v>
      </c>
      <c r="AR3450">
        <f>IF(D3450="Yes", 1, 0)</f>
        <v>1</v>
      </c>
      <c r="AS3450">
        <f t="shared" si="652"/>
        <v>1</v>
      </c>
      <c r="AT3450">
        <f t="shared" si="653"/>
        <v>1</v>
      </c>
      <c r="AU3450">
        <f t="shared" si="654"/>
        <v>1</v>
      </c>
      <c r="AV3450">
        <f t="shared" si="655"/>
        <v>1</v>
      </c>
      <c r="AX3450">
        <f t="shared" si="656"/>
        <v>1</v>
      </c>
    </row>
    <row r="3451" spans="1:50" x14ac:dyDescent="0.3">
      <c r="A3451">
        <v>24</v>
      </c>
      <c r="B3451">
        <v>81</v>
      </c>
      <c r="C3451" t="s">
        <v>22</v>
      </c>
      <c r="D3451" t="s">
        <v>21</v>
      </c>
      <c r="E3451">
        <v>9</v>
      </c>
      <c r="F3451">
        <v>64</v>
      </c>
      <c r="G3451" t="s">
        <v>19</v>
      </c>
      <c r="H3451" t="s">
        <v>21</v>
      </c>
      <c r="I3451">
        <v>2</v>
      </c>
      <c r="J3451" t="s">
        <v>18</v>
      </c>
      <c r="K3451" t="s">
        <v>23</v>
      </c>
      <c r="L3451" t="s">
        <v>24</v>
      </c>
      <c r="M3451">
        <v>3</v>
      </c>
      <c r="N3451" t="s">
        <v>20</v>
      </c>
      <c r="O3451" t="s">
        <v>25</v>
      </c>
      <c r="P3451" t="s">
        <v>26</v>
      </c>
      <c r="Q3451" t="s">
        <v>27</v>
      </c>
      <c r="R3451">
        <v>70</v>
      </c>
      <c r="T3451">
        <f t="shared" si="648"/>
        <v>0.39673866755167575</v>
      </c>
      <c r="U3451">
        <f t="shared" si="657"/>
        <v>68.77903658029804</v>
      </c>
      <c r="AD3451">
        <f>(E3451 -$Y$7)/$Y$8</f>
        <v>1.3425937799077299</v>
      </c>
      <c r="AE3451">
        <f t="shared" si="646"/>
        <v>1</v>
      </c>
      <c r="AG3451">
        <f>(A3451 -$W$7)/$W$8</f>
        <v>0.67188248584333976</v>
      </c>
      <c r="AH3451">
        <f>(B3451 -$X$7)/$X$8</f>
        <v>8.8558687949497769E-2</v>
      </c>
      <c r="AI3451">
        <f>(F3451 -$Z$7)/$Z$8</f>
        <v>-0.76885659314111132</v>
      </c>
      <c r="AJ3451">
        <f>(I3451 -$AA$7)/$AA$8</f>
        <v>0.41145108517868284</v>
      </c>
      <c r="AK3451">
        <f t="shared" si="647"/>
        <v>3.141133078780467E-2</v>
      </c>
      <c r="AL3451">
        <f>IF(C3451="Low", 1, IF(C3451="Medium", 2, IF(C3451="High", 3, "")))</f>
        <v>2</v>
      </c>
      <c r="AM3451">
        <f>IF(G3451="Low", 1, IF(G3451="Medium", 2, IF(G3451="High", 3, "")))</f>
        <v>3</v>
      </c>
      <c r="AN3451">
        <f t="shared" si="649"/>
        <v>1</v>
      </c>
      <c r="AO3451">
        <f t="shared" si="650"/>
        <v>1</v>
      </c>
      <c r="AP3451">
        <f t="shared" si="651"/>
        <v>1</v>
      </c>
      <c r="AQ3451">
        <f>IF(H3451="Yes", 1, 0)</f>
        <v>1</v>
      </c>
      <c r="AR3451">
        <f>IF(D3451="Yes", 1, 0)</f>
        <v>1</v>
      </c>
      <c r="AS3451">
        <f t="shared" si="652"/>
        <v>1</v>
      </c>
      <c r="AT3451">
        <f t="shared" si="653"/>
        <v>1</v>
      </c>
      <c r="AU3451">
        <f t="shared" si="654"/>
        <v>1</v>
      </c>
      <c r="AV3451">
        <f t="shared" si="655"/>
        <v>0</v>
      </c>
      <c r="AX3451">
        <f t="shared" si="656"/>
        <v>0</v>
      </c>
    </row>
    <row r="3452" spans="1:50" x14ac:dyDescent="0.3">
      <c r="A3452">
        <v>13</v>
      </c>
      <c r="B3452">
        <v>64</v>
      </c>
      <c r="C3452" t="s">
        <v>18</v>
      </c>
      <c r="D3452" t="s">
        <v>20</v>
      </c>
      <c r="E3452">
        <v>6</v>
      </c>
      <c r="F3452">
        <v>88</v>
      </c>
      <c r="G3452" t="s">
        <v>22</v>
      </c>
      <c r="H3452" t="s">
        <v>21</v>
      </c>
      <c r="I3452">
        <v>1</v>
      </c>
      <c r="J3452" t="s">
        <v>22</v>
      </c>
      <c r="K3452" t="s">
        <v>23</v>
      </c>
      <c r="L3452" t="s">
        <v>32</v>
      </c>
      <c r="M3452">
        <v>2</v>
      </c>
      <c r="N3452" t="s">
        <v>20</v>
      </c>
      <c r="O3452" t="s">
        <v>29</v>
      </c>
      <c r="P3452" t="s">
        <v>30</v>
      </c>
      <c r="Q3452" t="s">
        <v>31</v>
      </c>
      <c r="R3452">
        <v>59</v>
      </c>
      <c r="T3452">
        <f t="shared" si="648"/>
        <v>-0.37837931670374259</v>
      </c>
      <c r="U3452">
        <f t="shared" si="657"/>
        <v>65.763702555571953</v>
      </c>
      <c r="AD3452">
        <f>(E3452 -$Y$7)/$Y$8</f>
        <v>-0.70099025568980644</v>
      </c>
      <c r="AE3452">
        <f t="shared" si="646"/>
        <v>1</v>
      </c>
      <c r="AG3452">
        <f>(A3452 -$W$7)/$W$8</f>
        <v>-1.1644682878634187</v>
      </c>
      <c r="AH3452">
        <f>(B3452 -$X$7)/$X$8</f>
        <v>-1.3837360532878724</v>
      </c>
      <c r="AI3452">
        <f>(F3452 -$Z$7)/$Z$8</f>
        <v>0.89796117836401934</v>
      </c>
      <c r="AJ3452">
        <f>(I3452 -$AA$7)/$AA$8</f>
        <v>-0.40124168605466753</v>
      </c>
      <c r="AK3452">
        <f t="shared" si="647"/>
        <v>-0.93837681180577304</v>
      </c>
      <c r="AL3452">
        <f>IF(C3452="Low", 1, IF(C3452="Medium", 2, IF(C3452="High", 3, "")))</f>
        <v>1</v>
      </c>
      <c r="AM3452">
        <f>IF(G3452="Low", 1, IF(G3452="Medium", 2, IF(G3452="High", 3, "")))</f>
        <v>2</v>
      </c>
      <c r="AN3452">
        <f t="shared" si="649"/>
        <v>2</v>
      </c>
      <c r="AO3452">
        <f t="shared" si="650"/>
        <v>2</v>
      </c>
      <c r="AP3452">
        <f t="shared" si="651"/>
        <v>0</v>
      </c>
      <c r="AQ3452">
        <f>IF(H3452="Yes", 1, 0)</f>
        <v>1</v>
      </c>
      <c r="AR3452">
        <f>IF(D3452="Yes", 1, 0)</f>
        <v>0</v>
      </c>
      <c r="AS3452">
        <f t="shared" si="652"/>
        <v>1</v>
      </c>
      <c r="AT3452">
        <f t="shared" si="653"/>
        <v>0</v>
      </c>
      <c r="AU3452">
        <f t="shared" si="654"/>
        <v>0</v>
      </c>
      <c r="AV3452">
        <f t="shared" si="655"/>
        <v>0</v>
      </c>
      <c r="AX3452">
        <f t="shared" si="656"/>
        <v>1</v>
      </c>
    </row>
    <row r="3453" spans="1:50" x14ac:dyDescent="0.3">
      <c r="A3453">
        <v>19</v>
      </c>
      <c r="B3453">
        <v>84</v>
      </c>
      <c r="C3453" t="s">
        <v>18</v>
      </c>
      <c r="D3453" t="s">
        <v>21</v>
      </c>
      <c r="E3453">
        <v>8</v>
      </c>
      <c r="F3453">
        <v>56</v>
      </c>
      <c r="G3453" t="s">
        <v>22</v>
      </c>
      <c r="H3453" t="s">
        <v>21</v>
      </c>
      <c r="I3453">
        <v>0</v>
      </c>
      <c r="J3453" t="s">
        <v>22</v>
      </c>
      <c r="K3453" t="s">
        <v>34</v>
      </c>
      <c r="L3453" t="s">
        <v>32</v>
      </c>
      <c r="M3453">
        <v>3</v>
      </c>
      <c r="N3453" t="s">
        <v>21</v>
      </c>
      <c r="O3453" t="s">
        <v>25</v>
      </c>
      <c r="P3453" t="s">
        <v>26</v>
      </c>
      <c r="Q3453" t="s">
        <v>27</v>
      </c>
      <c r="R3453">
        <v>64</v>
      </c>
      <c r="T3453">
        <f t="shared" si="648"/>
        <v>-2.1865321475564886E-2</v>
      </c>
      <c r="U3453">
        <f t="shared" si="657"/>
        <v>67.150599520858108</v>
      </c>
      <c r="AD3453">
        <f>(E3453 -$Y$7)/$Y$8</f>
        <v>0.66139910137521774</v>
      </c>
      <c r="AE3453">
        <f t="shared" si="646"/>
        <v>0</v>
      </c>
      <c r="AG3453">
        <f>(A3453 -$W$7)/$W$8</f>
        <v>-0.16282241129609587</v>
      </c>
      <c r="AH3453">
        <f>(B3453 -$X$7)/$X$8</f>
        <v>0.34837540699138664</v>
      </c>
      <c r="AI3453">
        <f>(F3453 -$Z$7)/$Z$8</f>
        <v>-1.324462516976155</v>
      </c>
      <c r="AJ3453">
        <f>(I3453 -$AA$7)/$AA$8</f>
        <v>-1.213934457288018</v>
      </c>
      <c r="AK3453">
        <f t="shared" si="647"/>
        <v>3.141133078780467E-2</v>
      </c>
      <c r="AL3453">
        <f>IF(C3453="Low", 1, IF(C3453="Medium", 2, IF(C3453="High", 3, "")))</f>
        <v>1</v>
      </c>
      <c r="AM3453">
        <f>IF(G3453="Low", 1, IF(G3453="Medium", 2, IF(G3453="High", 3, "")))</f>
        <v>2</v>
      </c>
      <c r="AN3453">
        <f t="shared" si="649"/>
        <v>2</v>
      </c>
      <c r="AO3453">
        <f t="shared" si="650"/>
        <v>1</v>
      </c>
      <c r="AP3453">
        <f t="shared" si="651"/>
        <v>0</v>
      </c>
      <c r="AQ3453">
        <f>IF(H3453="Yes", 1, 0)</f>
        <v>1</v>
      </c>
      <c r="AR3453">
        <f>IF(D3453="Yes", 1, 0)</f>
        <v>1</v>
      </c>
      <c r="AS3453">
        <f t="shared" si="652"/>
        <v>0</v>
      </c>
      <c r="AT3453">
        <f t="shared" si="653"/>
        <v>1</v>
      </c>
      <c r="AU3453">
        <f t="shared" si="654"/>
        <v>0</v>
      </c>
      <c r="AV3453">
        <f t="shared" si="655"/>
        <v>0</v>
      </c>
      <c r="AX3453">
        <f t="shared" si="656"/>
        <v>1</v>
      </c>
    </row>
    <row r="3454" spans="1:50" x14ac:dyDescent="0.3">
      <c r="A3454">
        <v>15</v>
      </c>
      <c r="B3454">
        <v>91</v>
      </c>
      <c r="C3454" t="s">
        <v>18</v>
      </c>
      <c r="D3454" t="s">
        <v>20</v>
      </c>
      <c r="E3454">
        <v>10</v>
      </c>
      <c r="F3454">
        <v>78</v>
      </c>
      <c r="G3454" t="s">
        <v>18</v>
      </c>
      <c r="H3454" t="s">
        <v>21</v>
      </c>
      <c r="I3454">
        <v>2</v>
      </c>
      <c r="J3454" t="s">
        <v>19</v>
      </c>
      <c r="K3454" t="s">
        <v>23</v>
      </c>
      <c r="L3454" t="s">
        <v>32</v>
      </c>
      <c r="M3454">
        <v>3</v>
      </c>
      <c r="N3454" t="s">
        <v>20</v>
      </c>
      <c r="O3454" t="s">
        <v>25</v>
      </c>
      <c r="P3454" t="s">
        <v>26</v>
      </c>
      <c r="Q3454" t="s">
        <v>31</v>
      </c>
      <c r="R3454">
        <v>67</v>
      </c>
      <c r="T3454">
        <f t="shared" si="648"/>
        <v>0.21618288909250633</v>
      </c>
      <c r="U3454">
        <f t="shared" si="657"/>
        <v>68.076645469257286</v>
      </c>
      <c r="AD3454">
        <f>(E3454 -$Y$7)/$Y$8</f>
        <v>2.0237884584402419</v>
      </c>
      <c r="AE3454">
        <f t="shared" si="646"/>
        <v>1</v>
      </c>
      <c r="AG3454">
        <f>(A3454 -$W$7)/$W$8</f>
        <v>-0.8305863290076444</v>
      </c>
      <c r="AH3454">
        <f>(B3454 -$X$7)/$X$8</f>
        <v>0.95461441808912728</v>
      </c>
      <c r="AI3454">
        <f>(F3454 -$Z$7)/$Z$8</f>
        <v>0.20345377357021491</v>
      </c>
      <c r="AJ3454">
        <f>(I3454 -$AA$7)/$AA$8</f>
        <v>0.41145108517868284</v>
      </c>
      <c r="AK3454">
        <f t="shared" si="647"/>
        <v>3.141133078780467E-2</v>
      </c>
      <c r="AL3454">
        <f>IF(C3454="Low", 1, IF(C3454="Medium", 2, IF(C3454="High", 3, "")))</f>
        <v>1</v>
      </c>
      <c r="AM3454">
        <f>IF(G3454="Low", 1, IF(G3454="Medium", 2, IF(G3454="High", 3, "")))</f>
        <v>1</v>
      </c>
      <c r="AN3454">
        <f t="shared" si="649"/>
        <v>3</v>
      </c>
      <c r="AO3454">
        <f t="shared" si="650"/>
        <v>1</v>
      </c>
      <c r="AP3454">
        <f t="shared" si="651"/>
        <v>0</v>
      </c>
      <c r="AQ3454">
        <f>IF(H3454="Yes", 1, 0)</f>
        <v>1</v>
      </c>
      <c r="AR3454">
        <f>IF(D3454="Yes", 1, 0)</f>
        <v>0</v>
      </c>
      <c r="AS3454">
        <f t="shared" si="652"/>
        <v>1</v>
      </c>
      <c r="AT3454">
        <f t="shared" si="653"/>
        <v>1</v>
      </c>
      <c r="AU3454">
        <f t="shared" si="654"/>
        <v>0</v>
      </c>
      <c r="AV3454">
        <f t="shared" si="655"/>
        <v>0</v>
      </c>
      <c r="AX3454">
        <f t="shared" si="656"/>
        <v>1</v>
      </c>
    </row>
    <row r="3455" spans="1:50" x14ac:dyDescent="0.3">
      <c r="A3455">
        <v>18</v>
      </c>
      <c r="B3455">
        <v>64</v>
      </c>
      <c r="C3455" t="s">
        <v>22</v>
      </c>
      <c r="D3455" t="s">
        <v>21</v>
      </c>
      <c r="E3455">
        <v>8</v>
      </c>
      <c r="F3455">
        <v>90</v>
      </c>
      <c r="G3455" t="s">
        <v>22</v>
      </c>
      <c r="H3455" t="s">
        <v>21</v>
      </c>
      <c r="I3455">
        <v>1</v>
      </c>
      <c r="J3455" t="s">
        <v>22</v>
      </c>
      <c r="K3455" t="s">
        <v>23</v>
      </c>
      <c r="L3455" t="s">
        <v>32</v>
      </c>
      <c r="M3455">
        <v>3</v>
      </c>
      <c r="N3455" t="s">
        <v>20</v>
      </c>
      <c r="O3455" t="s">
        <v>25</v>
      </c>
      <c r="P3455" t="s">
        <v>26</v>
      </c>
      <c r="Q3455" t="s">
        <v>27</v>
      </c>
      <c r="R3455">
        <v>63</v>
      </c>
      <c r="T3455">
        <f t="shared" si="648"/>
        <v>-7.8507532297006286E-2</v>
      </c>
      <c r="U3455">
        <f t="shared" si="657"/>
        <v>66.930252181491866</v>
      </c>
      <c r="AD3455">
        <f>(E3455 -$Y$7)/$Y$8</f>
        <v>0.66139910137521774</v>
      </c>
      <c r="AE3455">
        <f t="shared" si="646"/>
        <v>1</v>
      </c>
      <c r="AG3455">
        <f>(A3455 -$W$7)/$W$8</f>
        <v>-0.32976339072398297</v>
      </c>
      <c r="AH3455">
        <f>(B3455 -$X$7)/$X$8</f>
        <v>-1.3837360532878724</v>
      </c>
      <c r="AI3455">
        <f>(F3455 -$Z$7)/$Z$8</f>
        <v>1.0368626593227803</v>
      </c>
      <c r="AJ3455">
        <f>(I3455 -$AA$7)/$AA$8</f>
        <v>-0.40124168605466753</v>
      </c>
      <c r="AK3455">
        <f t="shared" si="647"/>
        <v>3.141133078780467E-2</v>
      </c>
      <c r="AL3455">
        <f>IF(C3455="Low", 1, IF(C3455="Medium", 2, IF(C3455="High", 3, "")))</f>
        <v>2</v>
      </c>
      <c r="AM3455">
        <f>IF(G3455="Low", 1, IF(G3455="Medium", 2, IF(G3455="High", 3, "")))</f>
        <v>2</v>
      </c>
      <c r="AN3455">
        <f t="shared" si="649"/>
        <v>2</v>
      </c>
      <c r="AO3455">
        <f t="shared" si="650"/>
        <v>1</v>
      </c>
      <c r="AP3455">
        <f t="shared" si="651"/>
        <v>0</v>
      </c>
      <c r="AQ3455">
        <f>IF(H3455="Yes", 1, 0)</f>
        <v>1</v>
      </c>
      <c r="AR3455">
        <f>IF(D3455="Yes", 1, 0)</f>
        <v>1</v>
      </c>
      <c r="AS3455">
        <f t="shared" si="652"/>
        <v>1</v>
      </c>
      <c r="AT3455">
        <f t="shared" si="653"/>
        <v>1</v>
      </c>
      <c r="AU3455">
        <f t="shared" si="654"/>
        <v>0</v>
      </c>
      <c r="AV3455">
        <f t="shared" si="655"/>
        <v>0</v>
      </c>
      <c r="AX3455">
        <f t="shared" si="656"/>
        <v>1</v>
      </c>
    </row>
    <row r="3456" spans="1:50" x14ac:dyDescent="0.3">
      <c r="A3456">
        <v>18</v>
      </c>
      <c r="B3456">
        <v>67</v>
      </c>
      <c r="C3456" t="s">
        <v>18</v>
      </c>
      <c r="D3456" t="s">
        <v>21</v>
      </c>
      <c r="E3456">
        <v>7</v>
      </c>
      <c r="F3456">
        <v>87</v>
      </c>
      <c r="G3456" t="s">
        <v>22</v>
      </c>
      <c r="H3456" t="s">
        <v>21</v>
      </c>
      <c r="I3456">
        <v>5</v>
      </c>
      <c r="J3456" t="s">
        <v>18</v>
      </c>
      <c r="K3456" t="s">
        <v>23</v>
      </c>
      <c r="L3456" t="s">
        <v>24</v>
      </c>
      <c r="M3456">
        <v>2</v>
      </c>
      <c r="N3456" t="s">
        <v>20</v>
      </c>
      <c r="O3456" t="s">
        <v>29</v>
      </c>
      <c r="P3456" t="s">
        <v>26</v>
      </c>
      <c r="Q3456" t="s">
        <v>27</v>
      </c>
      <c r="R3456">
        <v>66</v>
      </c>
      <c r="T3456">
        <f t="shared" si="648"/>
        <v>0.10282362969143065</v>
      </c>
      <c r="U3456">
        <f t="shared" si="657"/>
        <v>67.635659659570308</v>
      </c>
      <c r="AD3456">
        <f>(E3456 -$Y$7)/$Y$8</f>
        <v>-1.9795577157294329E-2</v>
      </c>
      <c r="AE3456">
        <f t="shared" si="646"/>
        <v>1</v>
      </c>
      <c r="AG3456">
        <f>(A3456 -$W$7)/$W$8</f>
        <v>-0.32976339072398297</v>
      </c>
      <c r="AH3456">
        <f>(B3456 -$X$7)/$X$8</f>
        <v>-1.1239193342459837</v>
      </c>
      <c r="AI3456">
        <f>(F3456 -$Z$7)/$Z$8</f>
        <v>0.82851043788463896</v>
      </c>
      <c r="AJ3456">
        <f>(I3456 -$AA$7)/$AA$8</f>
        <v>2.849529398878734</v>
      </c>
      <c r="AK3456">
        <f t="shared" si="647"/>
        <v>-0.93837681180577304</v>
      </c>
      <c r="AL3456">
        <f>IF(C3456="Low", 1, IF(C3456="Medium", 2, IF(C3456="High", 3, "")))</f>
        <v>1</v>
      </c>
      <c r="AM3456">
        <f>IF(G3456="Low", 1, IF(G3456="Medium", 2, IF(G3456="High", 3, "")))</f>
        <v>2</v>
      </c>
      <c r="AN3456">
        <f t="shared" si="649"/>
        <v>1</v>
      </c>
      <c r="AO3456">
        <f t="shared" si="650"/>
        <v>2</v>
      </c>
      <c r="AP3456">
        <f t="shared" si="651"/>
        <v>1</v>
      </c>
      <c r="AQ3456">
        <f>IF(H3456="Yes", 1, 0)</f>
        <v>1</v>
      </c>
      <c r="AR3456">
        <f>IF(D3456="Yes", 1, 0)</f>
        <v>1</v>
      </c>
      <c r="AS3456">
        <f t="shared" si="652"/>
        <v>1</v>
      </c>
      <c r="AT3456">
        <f t="shared" si="653"/>
        <v>1</v>
      </c>
      <c r="AU3456">
        <f t="shared" si="654"/>
        <v>0</v>
      </c>
      <c r="AV3456">
        <f t="shared" si="655"/>
        <v>0</v>
      </c>
      <c r="AX3456">
        <f t="shared" si="656"/>
        <v>1</v>
      </c>
    </row>
    <row r="3457" spans="1:50" x14ac:dyDescent="0.3">
      <c r="A3457">
        <v>17</v>
      </c>
      <c r="B3457">
        <v>60</v>
      </c>
      <c r="C3457" t="s">
        <v>22</v>
      </c>
      <c r="D3457" t="s">
        <v>21</v>
      </c>
      <c r="E3457">
        <v>5</v>
      </c>
      <c r="F3457">
        <v>97</v>
      </c>
      <c r="G3457" t="s">
        <v>22</v>
      </c>
      <c r="H3457" t="s">
        <v>21</v>
      </c>
      <c r="I3457">
        <v>1</v>
      </c>
      <c r="J3457" t="s">
        <v>22</v>
      </c>
      <c r="K3457" t="s">
        <v>34</v>
      </c>
      <c r="L3457" t="s">
        <v>28</v>
      </c>
      <c r="M3457">
        <v>4</v>
      </c>
      <c r="N3457" t="s">
        <v>20</v>
      </c>
      <c r="O3457" t="s">
        <v>29</v>
      </c>
      <c r="P3457" t="s">
        <v>35</v>
      </c>
      <c r="Q3457" t="s">
        <v>27</v>
      </c>
      <c r="R3457">
        <v>62</v>
      </c>
      <c r="T3457">
        <f t="shared" si="648"/>
        <v>-0.15107106216863597</v>
      </c>
      <c r="U3457">
        <f t="shared" si="657"/>
        <v>66.647968342101493</v>
      </c>
      <c r="AD3457">
        <f>(E3457 -$Y$7)/$Y$8</f>
        <v>-1.3821849342223185</v>
      </c>
      <c r="AE3457">
        <f t="shared" si="646"/>
        <v>0</v>
      </c>
      <c r="AG3457">
        <f>(A3457 -$W$7)/$W$8</f>
        <v>-0.49670437015187013</v>
      </c>
      <c r="AH3457">
        <f>(B3457 -$X$7)/$X$8</f>
        <v>-1.7301583453437241</v>
      </c>
      <c r="AI3457">
        <f>(F3457 -$Z$7)/$Z$8</f>
        <v>1.5230178426784435</v>
      </c>
      <c r="AJ3457">
        <f>(I3457 -$AA$7)/$AA$8</f>
        <v>-0.40124168605466753</v>
      </c>
      <c r="AK3457">
        <f t="shared" si="647"/>
        <v>1.0011994733813825</v>
      </c>
      <c r="AL3457">
        <f>IF(C3457="Low", 1, IF(C3457="Medium", 2, IF(C3457="High", 3, "")))</f>
        <v>2</v>
      </c>
      <c r="AM3457">
        <f>IF(G3457="Low", 1, IF(G3457="Medium", 2, IF(G3457="High", 3, "")))</f>
        <v>2</v>
      </c>
      <c r="AN3457">
        <f t="shared" si="649"/>
        <v>2</v>
      </c>
      <c r="AO3457">
        <f t="shared" si="650"/>
        <v>2</v>
      </c>
      <c r="AP3457">
        <f t="shared" si="651"/>
        <v>0</v>
      </c>
      <c r="AQ3457">
        <f>IF(H3457="Yes", 1, 0)</f>
        <v>1</v>
      </c>
      <c r="AR3457">
        <f>IF(D3457="Yes", 1, 0)</f>
        <v>1</v>
      </c>
      <c r="AS3457">
        <f t="shared" si="652"/>
        <v>1</v>
      </c>
      <c r="AT3457">
        <f t="shared" si="653"/>
        <v>0</v>
      </c>
      <c r="AU3457">
        <f t="shared" si="654"/>
        <v>0</v>
      </c>
      <c r="AV3457">
        <f t="shared" si="655"/>
        <v>0</v>
      </c>
      <c r="AX3457">
        <f t="shared" si="656"/>
        <v>1</v>
      </c>
    </row>
    <row r="3458" spans="1:50" x14ac:dyDescent="0.3">
      <c r="A3458">
        <v>12</v>
      </c>
      <c r="B3458">
        <v>84</v>
      </c>
      <c r="C3458" t="s">
        <v>18</v>
      </c>
      <c r="D3458" t="s">
        <v>20</v>
      </c>
      <c r="E3458">
        <v>7</v>
      </c>
      <c r="F3458">
        <v>50</v>
      </c>
      <c r="G3458" t="s">
        <v>22</v>
      </c>
      <c r="H3458" t="s">
        <v>21</v>
      </c>
      <c r="I3458">
        <v>3</v>
      </c>
      <c r="J3458" t="s">
        <v>19</v>
      </c>
      <c r="K3458" t="s">
        <v>23</v>
      </c>
      <c r="L3458" t="s">
        <v>32</v>
      </c>
      <c r="M3458">
        <v>3</v>
      </c>
      <c r="N3458" t="s">
        <v>20</v>
      </c>
      <c r="O3458" t="s">
        <v>25</v>
      </c>
      <c r="P3458" t="s">
        <v>26</v>
      </c>
      <c r="Q3458" t="s">
        <v>27</v>
      </c>
      <c r="R3458">
        <v>65</v>
      </c>
      <c r="T3458">
        <f t="shared" si="648"/>
        <v>-3.5225419055881224E-2</v>
      </c>
      <c r="U3458">
        <f t="shared" si="657"/>
        <v>67.098626585607107</v>
      </c>
      <c r="AD3458">
        <f>(E3458 -$Y$7)/$Y$8</f>
        <v>-1.9795577157294329E-2</v>
      </c>
      <c r="AE3458">
        <f t="shared" si="646"/>
        <v>1</v>
      </c>
      <c r="AG3458">
        <f>(A3458 -$W$7)/$W$8</f>
        <v>-1.3314092672913058</v>
      </c>
      <c r="AH3458">
        <f>(B3458 -$X$7)/$X$8</f>
        <v>0.34837540699138664</v>
      </c>
      <c r="AI3458">
        <f>(F3458 -$Z$7)/$Z$8</f>
        <v>-1.7411669598524377</v>
      </c>
      <c r="AJ3458">
        <f>(I3458 -$AA$7)/$AA$8</f>
        <v>1.2241438564120333</v>
      </c>
      <c r="AK3458">
        <f t="shared" si="647"/>
        <v>3.141133078780467E-2</v>
      </c>
      <c r="AL3458">
        <f>IF(C3458="Low", 1, IF(C3458="Medium", 2, IF(C3458="High", 3, "")))</f>
        <v>1</v>
      </c>
      <c r="AM3458">
        <f>IF(G3458="Low", 1, IF(G3458="Medium", 2, IF(G3458="High", 3, "")))</f>
        <v>2</v>
      </c>
      <c r="AN3458">
        <f t="shared" si="649"/>
        <v>3</v>
      </c>
      <c r="AO3458">
        <f t="shared" si="650"/>
        <v>1</v>
      </c>
      <c r="AP3458">
        <f t="shared" si="651"/>
        <v>0</v>
      </c>
      <c r="AQ3458">
        <f>IF(H3458="Yes", 1, 0)</f>
        <v>1</v>
      </c>
      <c r="AR3458">
        <f>IF(D3458="Yes", 1, 0)</f>
        <v>0</v>
      </c>
      <c r="AS3458">
        <f t="shared" si="652"/>
        <v>1</v>
      </c>
      <c r="AT3458">
        <f t="shared" si="653"/>
        <v>1</v>
      </c>
      <c r="AU3458">
        <f t="shared" si="654"/>
        <v>0</v>
      </c>
      <c r="AV3458">
        <f t="shared" si="655"/>
        <v>0</v>
      </c>
      <c r="AX3458">
        <f t="shared" si="656"/>
        <v>1</v>
      </c>
    </row>
    <row r="3459" spans="1:50" x14ac:dyDescent="0.3">
      <c r="A3459">
        <v>19</v>
      </c>
      <c r="B3459">
        <v>95</v>
      </c>
      <c r="C3459" t="s">
        <v>19</v>
      </c>
      <c r="D3459" t="s">
        <v>21</v>
      </c>
      <c r="E3459">
        <v>9</v>
      </c>
      <c r="F3459">
        <v>68</v>
      </c>
      <c r="G3459" t="s">
        <v>22</v>
      </c>
      <c r="H3459" t="s">
        <v>21</v>
      </c>
      <c r="I3459">
        <v>3</v>
      </c>
      <c r="J3459" t="s">
        <v>22</v>
      </c>
      <c r="K3459" t="s">
        <v>23</v>
      </c>
      <c r="L3459" t="s">
        <v>24</v>
      </c>
      <c r="M3459">
        <v>4</v>
      </c>
      <c r="N3459" t="s">
        <v>20</v>
      </c>
      <c r="O3459" t="s">
        <v>29</v>
      </c>
      <c r="P3459" t="s">
        <v>35</v>
      </c>
      <c r="Q3459" t="s">
        <v>27</v>
      </c>
      <c r="R3459">
        <v>73</v>
      </c>
      <c r="T3459">
        <f t="shared" si="648"/>
        <v>0.66767221533825105</v>
      </c>
      <c r="U3459">
        <f t="shared" si="657"/>
        <v>69.833011796555454</v>
      </c>
      <c r="AD3459">
        <f>(E3459 -$Y$7)/$Y$8</f>
        <v>1.3425937799077299</v>
      </c>
      <c r="AE3459">
        <f t="shared" si="646"/>
        <v>1</v>
      </c>
      <c r="AG3459">
        <f>(A3459 -$W$7)/$W$8</f>
        <v>-0.16282241129609587</v>
      </c>
      <c r="AH3459">
        <f>(B3459 -$X$7)/$X$8</f>
        <v>1.3010367101449791</v>
      </c>
      <c r="AI3459">
        <f>(F3459 -$Z$7)/$Z$8</f>
        <v>-0.49105363122358958</v>
      </c>
      <c r="AJ3459">
        <f>(I3459 -$AA$7)/$AA$8</f>
        <v>1.2241438564120333</v>
      </c>
      <c r="AK3459">
        <f t="shared" si="647"/>
        <v>1.0011994733813825</v>
      </c>
      <c r="AL3459">
        <f>IF(C3459="Low", 1, IF(C3459="Medium", 2, IF(C3459="High", 3, "")))</f>
        <v>3</v>
      </c>
      <c r="AM3459">
        <f>IF(G3459="Low", 1, IF(G3459="Medium", 2, IF(G3459="High", 3, "")))</f>
        <v>2</v>
      </c>
      <c r="AN3459">
        <f t="shared" si="649"/>
        <v>2</v>
      </c>
      <c r="AO3459">
        <f t="shared" si="650"/>
        <v>2</v>
      </c>
      <c r="AP3459">
        <f t="shared" si="651"/>
        <v>1</v>
      </c>
      <c r="AQ3459">
        <f>IF(H3459="Yes", 1, 0)</f>
        <v>1</v>
      </c>
      <c r="AR3459">
        <f>IF(D3459="Yes", 1, 0)</f>
        <v>1</v>
      </c>
      <c r="AS3459">
        <f t="shared" si="652"/>
        <v>1</v>
      </c>
      <c r="AT3459">
        <f t="shared" si="653"/>
        <v>0</v>
      </c>
      <c r="AU3459">
        <f t="shared" si="654"/>
        <v>1</v>
      </c>
      <c r="AV3459">
        <f t="shared" si="655"/>
        <v>0</v>
      </c>
      <c r="AX3459">
        <f t="shared" si="656"/>
        <v>0</v>
      </c>
    </row>
    <row r="3460" spans="1:50" x14ac:dyDescent="0.3">
      <c r="A3460">
        <v>17</v>
      </c>
      <c r="B3460">
        <v>87</v>
      </c>
      <c r="C3460" t="s">
        <v>19</v>
      </c>
      <c r="D3460" t="s">
        <v>21</v>
      </c>
      <c r="E3460">
        <v>7</v>
      </c>
      <c r="F3460">
        <v>68</v>
      </c>
      <c r="G3460" t="s">
        <v>19</v>
      </c>
      <c r="H3460" t="s">
        <v>21</v>
      </c>
      <c r="I3460">
        <v>1</v>
      </c>
      <c r="J3460" t="s">
        <v>19</v>
      </c>
      <c r="K3460" t="s">
        <v>23</v>
      </c>
      <c r="L3460" t="s">
        <v>24</v>
      </c>
      <c r="M3460">
        <v>2</v>
      </c>
      <c r="N3460" t="s">
        <v>20</v>
      </c>
      <c r="O3460" t="s">
        <v>25</v>
      </c>
      <c r="P3460" t="s">
        <v>26</v>
      </c>
      <c r="Q3460" t="s">
        <v>27</v>
      </c>
      <c r="R3460">
        <v>70</v>
      </c>
      <c r="T3460">
        <f t="shared" si="648"/>
        <v>0.46222582982016991</v>
      </c>
      <c r="U3460">
        <f t="shared" si="657"/>
        <v>69.033792207934056</v>
      </c>
      <c r="AD3460">
        <f>(E3460 -$Y$7)/$Y$8</f>
        <v>-1.9795577157294329E-2</v>
      </c>
      <c r="AE3460">
        <f t="shared" si="646"/>
        <v>1</v>
      </c>
      <c r="AG3460">
        <f>(A3460 -$W$7)/$W$8</f>
        <v>-0.49670437015187013</v>
      </c>
      <c r="AH3460">
        <f>(B3460 -$X$7)/$X$8</f>
        <v>0.60819212603327544</v>
      </c>
      <c r="AI3460">
        <f>(F3460 -$Z$7)/$Z$8</f>
        <v>-0.49105363122358958</v>
      </c>
      <c r="AJ3460">
        <f>(I3460 -$AA$7)/$AA$8</f>
        <v>-0.40124168605466753</v>
      </c>
      <c r="AK3460">
        <f t="shared" si="647"/>
        <v>-0.93837681180577304</v>
      </c>
      <c r="AL3460">
        <f>IF(C3460="Low", 1, IF(C3460="Medium", 2, IF(C3460="High", 3, "")))</f>
        <v>3</v>
      </c>
      <c r="AM3460">
        <f>IF(G3460="Low", 1, IF(G3460="Medium", 2, IF(G3460="High", 3, "")))</f>
        <v>3</v>
      </c>
      <c r="AN3460">
        <f t="shared" si="649"/>
        <v>3</v>
      </c>
      <c r="AO3460">
        <f t="shared" si="650"/>
        <v>1</v>
      </c>
      <c r="AP3460">
        <f t="shared" si="651"/>
        <v>1</v>
      </c>
      <c r="AQ3460">
        <f>IF(H3460="Yes", 1, 0)</f>
        <v>1</v>
      </c>
      <c r="AR3460">
        <f>IF(D3460="Yes", 1, 0)</f>
        <v>1</v>
      </c>
      <c r="AS3460">
        <f t="shared" si="652"/>
        <v>1</v>
      </c>
      <c r="AT3460">
        <f t="shared" si="653"/>
        <v>1</v>
      </c>
      <c r="AU3460">
        <f t="shared" si="654"/>
        <v>1</v>
      </c>
      <c r="AV3460">
        <f t="shared" si="655"/>
        <v>0</v>
      </c>
      <c r="AX3460">
        <f t="shared" si="656"/>
        <v>0</v>
      </c>
    </row>
    <row r="3461" spans="1:50" x14ac:dyDescent="0.3">
      <c r="A3461">
        <v>2</v>
      </c>
      <c r="B3461">
        <v>99</v>
      </c>
      <c r="C3461" t="s">
        <v>22</v>
      </c>
      <c r="D3461" t="s">
        <v>21</v>
      </c>
      <c r="E3461">
        <v>9</v>
      </c>
      <c r="F3461">
        <v>52</v>
      </c>
      <c r="G3461" t="s">
        <v>18</v>
      </c>
      <c r="H3461" t="s">
        <v>21</v>
      </c>
      <c r="I3461">
        <v>0</v>
      </c>
      <c r="J3461" t="s">
        <v>22</v>
      </c>
      <c r="K3461" t="s">
        <v>23</v>
      </c>
      <c r="L3461" t="s">
        <v>32</v>
      </c>
      <c r="M3461">
        <v>4</v>
      </c>
      <c r="N3461" t="s">
        <v>20</v>
      </c>
      <c r="O3461" t="s">
        <v>25</v>
      </c>
      <c r="P3461" t="s">
        <v>26</v>
      </c>
      <c r="Q3461" t="s">
        <v>27</v>
      </c>
      <c r="R3461">
        <v>62</v>
      </c>
      <c r="T3461">
        <f t="shared" si="648"/>
        <v>-0.10787435248486953</v>
      </c>
      <c r="U3461">
        <f t="shared" si="657"/>
        <v>66.816010512598666</v>
      </c>
      <c r="AD3461">
        <f>(E3461 -$Y$7)/$Y$8</f>
        <v>1.3425937799077299</v>
      </c>
      <c r="AE3461">
        <f t="shared" si="646"/>
        <v>1</v>
      </c>
      <c r="AG3461">
        <f>(A3461 -$W$7)/$W$8</f>
        <v>-3.0008190615701769</v>
      </c>
      <c r="AH3461">
        <f>(B3461 -$X$7)/$X$8</f>
        <v>1.6474590022008309</v>
      </c>
      <c r="AI3461">
        <f>(F3461 -$Z$7)/$Z$8</f>
        <v>-1.6022654788936768</v>
      </c>
      <c r="AJ3461">
        <f>(I3461 -$AA$7)/$AA$8</f>
        <v>-1.213934457288018</v>
      </c>
      <c r="AK3461">
        <f t="shared" si="647"/>
        <v>1.0011994733813825</v>
      </c>
      <c r="AL3461">
        <f>IF(C3461="Low", 1, IF(C3461="Medium", 2, IF(C3461="High", 3, "")))</f>
        <v>2</v>
      </c>
      <c r="AM3461">
        <f>IF(G3461="Low", 1, IF(G3461="Medium", 2, IF(G3461="High", 3, "")))</f>
        <v>1</v>
      </c>
      <c r="AN3461">
        <f t="shared" si="649"/>
        <v>2</v>
      </c>
      <c r="AO3461">
        <f t="shared" si="650"/>
        <v>1</v>
      </c>
      <c r="AP3461">
        <f t="shared" si="651"/>
        <v>0</v>
      </c>
      <c r="AQ3461">
        <f>IF(H3461="Yes", 1, 0)</f>
        <v>1</v>
      </c>
      <c r="AR3461">
        <f>IF(D3461="Yes", 1, 0)</f>
        <v>1</v>
      </c>
      <c r="AS3461">
        <f t="shared" si="652"/>
        <v>1</v>
      </c>
      <c r="AT3461">
        <f t="shared" si="653"/>
        <v>1</v>
      </c>
      <c r="AU3461">
        <f t="shared" si="654"/>
        <v>0</v>
      </c>
      <c r="AV3461">
        <f t="shared" si="655"/>
        <v>0</v>
      </c>
      <c r="AX3461">
        <f t="shared" si="656"/>
        <v>1</v>
      </c>
    </row>
    <row r="3462" spans="1:50" x14ac:dyDescent="0.3">
      <c r="A3462">
        <v>32</v>
      </c>
      <c r="B3462">
        <v>63</v>
      </c>
      <c r="C3462" t="s">
        <v>22</v>
      </c>
      <c r="D3462" t="s">
        <v>20</v>
      </c>
      <c r="E3462">
        <v>8</v>
      </c>
      <c r="F3462">
        <v>91</v>
      </c>
      <c r="G3462" t="s">
        <v>22</v>
      </c>
      <c r="H3462" t="s">
        <v>20</v>
      </c>
      <c r="I3462">
        <v>2</v>
      </c>
      <c r="J3462" t="s">
        <v>18</v>
      </c>
      <c r="K3462" t="s">
        <v>23</v>
      </c>
      <c r="L3462" t="s">
        <v>24</v>
      </c>
      <c r="M3462">
        <v>5</v>
      </c>
      <c r="N3462" t="s">
        <v>21</v>
      </c>
      <c r="O3462" t="s">
        <v>25</v>
      </c>
      <c r="P3462" t="s">
        <v>26</v>
      </c>
      <c r="Q3462" t="s">
        <v>31</v>
      </c>
      <c r="R3462">
        <v>68</v>
      </c>
      <c r="T3462">
        <f t="shared" si="648"/>
        <v>0.20509234004846255</v>
      </c>
      <c r="U3462">
        <f t="shared" si="657"/>
        <v>68.033501444006049</v>
      </c>
      <c r="AD3462">
        <f>(E3462 -$Y$7)/$Y$8</f>
        <v>0.66139910137521774</v>
      </c>
      <c r="AE3462">
        <f t="shared" si="646"/>
        <v>1</v>
      </c>
      <c r="AG3462">
        <f>(A3462 -$W$7)/$W$8</f>
        <v>2.0074103212664367</v>
      </c>
      <c r="AH3462">
        <f>(B3462 -$X$7)/$X$8</f>
        <v>-1.4703416263018354</v>
      </c>
      <c r="AI3462">
        <f>(F3462 -$Z$7)/$Z$8</f>
        <v>1.1063133998021608</v>
      </c>
      <c r="AJ3462">
        <f>(I3462 -$AA$7)/$AA$8</f>
        <v>0.41145108517868284</v>
      </c>
      <c r="AK3462">
        <f t="shared" si="647"/>
        <v>1.9709876159749602</v>
      </c>
      <c r="AL3462">
        <f>IF(C3462="Low", 1, IF(C3462="Medium", 2, IF(C3462="High", 3, "")))</f>
        <v>2</v>
      </c>
      <c r="AM3462">
        <f>IF(G3462="Low", 1, IF(G3462="Medium", 2, IF(G3462="High", 3, "")))</f>
        <v>2</v>
      </c>
      <c r="AN3462">
        <f t="shared" si="649"/>
        <v>1</v>
      </c>
      <c r="AO3462">
        <f t="shared" si="650"/>
        <v>1</v>
      </c>
      <c r="AP3462">
        <f t="shared" si="651"/>
        <v>1</v>
      </c>
      <c r="AQ3462">
        <f>IF(H3462="Yes", 1, 0)</f>
        <v>0</v>
      </c>
      <c r="AR3462">
        <f>IF(D3462="Yes", 1, 0)</f>
        <v>0</v>
      </c>
      <c r="AS3462">
        <f t="shared" si="652"/>
        <v>0</v>
      </c>
      <c r="AT3462">
        <f t="shared" si="653"/>
        <v>1</v>
      </c>
      <c r="AU3462">
        <f t="shared" si="654"/>
        <v>0</v>
      </c>
      <c r="AV3462">
        <f t="shared" si="655"/>
        <v>0</v>
      </c>
      <c r="AX3462">
        <f t="shared" si="656"/>
        <v>1</v>
      </c>
    </row>
    <row r="3463" spans="1:50" x14ac:dyDescent="0.3">
      <c r="A3463">
        <v>27</v>
      </c>
      <c r="B3463">
        <v>96</v>
      </c>
      <c r="C3463" t="s">
        <v>19</v>
      </c>
      <c r="D3463" t="s">
        <v>21</v>
      </c>
      <c r="E3463">
        <v>7</v>
      </c>
      <c r="F3463">
        <v>84</v>
      </c>
      <c r="G3463" t="s">
        <v>22</v>
      </c>
      <c r="H3463" t="s">
        <v>21</v>
      </c>
      <c r="I3463">
        <v>1</v>
      </c>
      <c r="J3463" t="s">
        <v>22</v>
      </c>
      <c r="K3463" t="s">
        <v>23</v>
      </c>
      <c r="L3463" t="s">
        <v>32</v>
      </c>
      <c r="M3463">
        <v>3</v>
      </c>
      <c r="N3463" t="s">
        <v>20</v>
      </c>
      <c r="O3463" t="s">
        <v>29</v>
      </c>
      <c r="P3463" t="s">
        <v>26</v>
      </c>
      <c r="Q3463" t="s">
        <v>27</v>
      </c>
      <c r="R3463">
        <v>74</v>
      </c>
      <c r="T3463">
        <f t="shared" si="648"/>
        <v>0.86457427460091085</v>
      </c>
      <c r="U3463">
        <f t="shared" si="657"/>
        <v>70.598992577408652</v>
      </c>
      <c r="AD3463">
        <f>(E3463 -$Y$7)/$Y$8</f>
        <v>-1.9795577157294329E-2</v>
      </c>
      <c r="AE3463">
        <f t="shared" ref="AE3463:AE3526" si="658">IF(K3463="Public", 1, 0)</f>
        <v>1</v>
      </c>
      <c r="AG3463">
        <f>(A3463 -$W$7)/$W$8</f>
        <v>1.1727054241270012</v>
      </c>
      <c r="AH3463">
        <f>(B3463 -$X$7)/$X$8</f>
        <v>1.3876422831589421</v>
      </c>
      <c r="AI3463">
        <f>(F3463 -$Z$7)/$Z$8</f>
        <v>0.6201582164464976</v>
      </c>
      <c r="AJ3463">
        <f>(I3463 -$AA$7)/$AA$8</f>
        <v>-0.40124168605466753</v>
      </c>
      <c r="AK3463">
        <f t="shared" ref="AK3463:AK3526" si="659">(M3463 -$AB$7)/$AB$8</f>
        <v>3.141133078780467E-2</v>
      </c>
      <c r="AL3463">
        <f>IF(C3463="Low", 1, IF(C3463="Medium", 2, IF(C3463="High", 3, "")))</f>
        <v>3</v>
      </c>
      <c r="AM3463">
        <f>IF(G3463="Low", 1, IF(G3463="Medium", 2, IF(G3463="High", 3, "")))</f>
        <v>2</v>
      </c>
      <c r="AN3463">
        <f t="shared" si="649"/>
        <v>2</v>
      </c>
      <c r="AO3463">
        <f t="shared" si="650"/>
        <v>2</v>
      </c>
      <c r="AP3463">
        <f t="shared" si="651"/>
        <v>0</v>
      </c>
      <c r="AQ3463">
        <f>IF(H3463="Yes", 1, 0)</f>
        <v>1</v>
      </c>
      <c r="AR3463">
        <f>IF(D3463="Yes", 1, 0)</f>
        <v>1</v>
      </c>
      <c r="AS3463">
        <f t="shared" si="652"/>
        <v>1</v>
      </c>
      <c r="AT3463">
        <f t="shared" si="653"/>
        <v>1</v>
      </c>
      <c r="AU3463">
        <f t="shared" si="654"/>
        <v>1</v>
      </c>
      <c r="AV3463">
        <f t="shared" si="655"/>
        <v>1</v>
      </c>
      <c r="AX3463">
        <f t="shared" si="656"/>
        <v>1</v>
      </c>
    </row>
    <row r="3464" spans="1:50" x14ac:dyDescent="0.3">
      <c r="A3464">
        <v>18</v>
      </c>
      <c r="B3464">
        <v>93</v>
      </c>
      <c r="C3464" t="s">
        <v>22</v>
      </c>
      <c r="D3464" t="s">
        <v>20</v>
      </c>
      <c r="E3464">
        <v>7</v>
      </c>
      <c r="F3464">
        <v>76</v>
      </c>
      <c r="G3464" t="s">
        <v>18</v>
      </c>
      <c r="H3464" t="s">
        <v>21</v>
      </c>
      <c r="I3464">
        <v>2</v>
      </c>
      <c r="J3464" t="s">
        <v>22</v>
      </c>
      <c r="K3464" t="s">
        <v>34</v>
      </c>
      <c r="L3464" t="s">
        <v>32</v>
      </c>
      <c r="M3464">
        <v>4</v>
      </c>
      <c r="N3464" t="s">
        <v>20</v>
      </c>
      <c r="O3464" t="s">
        <v>25</v>
      </c>
      <c r="P3464" t="s">
        <v>26</v>
      </c>
      <c r="Q3464" t="s">
        <v>31</v>
      </c>
      <c r="R3464">
        <v>96</v>
      </c>
      <c r="T3464">
        <f t="shared" ref="T3464:T3527" si="660" xml:space="preserve"> -0.428939123 + (0.162668673*AG3464 ) + (0.215822964*AH3464 ) + (0.066497984*AI3464 ) + (0.052633968*AJ3464 ) + (0.01715737*AK3464 ) + (0.084014125*AL3464 ) + (0.047438308* AM3464) + (0.050178802*AN3464 ) + (0.044245992*AO3464 ) + (0.074596718*AP3464 ) + (0.087859865* AQ3464) + (0.034592709*AR3464 ) + (0.060530552*AS3464 ) + (0.063854922*AT3464 )</f>
        <v>0.37627170333037302</v>
      </c>
      <c r="U3464">
        <f t="shared" si="657"/>
        <v>68.699416787114387</v>
      </c>
      <c r="AD3464">
        <f>(E3464 -$Y$7)/$Y$8</f>
        <v>-1.9795577157294329E-2</v>
      </c>
      <c r="AE3464">
        <f t="shared" si="658"/>
        <v>0</v>
      </c>
      <c r="AG3464">
        <f>(A3464 -$W$7)/$W$8</f>
        <v>-0.32976339072398297</v>
      </c>
      <c r="AH3464">
        <f>(B3464 -$X$7)/$X$8</f>
        <v>1.1278255641170531</v>
      </c>
      <c r="AI3464">
        <f>(F3464 -$Z$7)/$Z$8</f>
        <v>6.455229261145401E-2</v>
      </c>
      <c r="AJ3464">
        <f>(I3464 -$AA$7)/$AA$8</f>
        <v>0.41145108517868284</v>
      </c>
      <c r="AK3464">
        <f t="shared" si="659"/>
        <v>1.0011994733813825</v>
      </c>
      <c r="AL3464">
        <f>IF(C3464="Low", 1, IF(C3464="Medium", 2, IF(C3464="High", 3, "")))</f>
        <v>2</v>
      </c>
      <c r="AM3464">
        <f>IF(G3464="Low", 1, IF(G3464="Medium", 2, IF(G3464="High", 3, "")))</f>
        <v>1</v>
      </c>
      <c r="AN3464">
        <f t="shared" ref="AN3464:AN3527" si="661">IF(J3464="Low", 1, IF(J3464="Medium", 2, IF(J3464="High", 3, "")))</f>
        <v>2</v>
      </c>
      <c r="AO3464">
        <f t="shared" ref="AO3464:AO3527" si="662">IF(O3464="High School", 1, IF(O3464="College", 2, IF(O3464="Postgraduate", 3, "")))</f>
        <v>1</v>
      </c>
      <c r="AP3464">
        <f t="shared" ref="AP3464:AP3527" si="663">IF(L3464="Positive", 1, 0)</f>
        <v>0</v>
      </c>
      <c r="AQ3464">
        <f>IF(H3464="Yes", 1, 0)</f>
        <v>1</v>
      </c>
      <c r="AR3464">
        <f>IF(D3464="Yes", 1, 0)</f>
        <v>0</v>
      </c>
      <c r="AS3464">
        <f t="shared" ref="AS3464:AS3527" si="664">IF(N3464="No", 1, 0)</f>
        <v>1</v>
      </c>
      <c r="AT3464">
        <f t="shared" ref="AT3464:AT3527" si="665">IF(P3464="Near", 1, 0)</f>
        <v>1</v>
      </c>
      <c r="AU3464">
        <f t="shared" ref="AU3464:AU3527" si="666">IF(R3464&gt;=70, 1, 0)</f>
        <v>1</v>
      </c>
      <c r="AV3464">
        <f t="shared" ref="AV3464:AV3527" si="667">IF(U3464&gt;=70, 1, 0)</f>
        <v>0</v>
      </c>
      <c r="AX3464">
        <f t="shared" ref="AX3464:AX3527" si="668">IF(AU3464=AV3464,1,0)</f>
        <v>0</v>
      </c>
    </row>
    <row r="3465" spans="1:50" x14ac:dyDescent="0.3">
      <c r="A3465">
        <v>20</v>
      </c>
      <c r="B3465">
        <v>73</v>
      </c>
      <c r="C3465" t="s">
        <v>19</v>
      </c>
      <c r="D3465" t="s">
        <v>20</v>
      </c>
      <c r="E3465">
        <v>5</v>
      </c>
      <c r="F3465">
        <v>70</v>
      </c>
      <c r="G3465" t="s">
        <v>19</v>
      </c>
      <c r="H3465" t="s">
        <v>21</v>
      </c>
      <c r="I3465">
        <v>1</v>
      </c>
      <c r="J3465" t="s">
        <v>19</v>
      </c>
      <c r="K3465" t="s">
        <v>23</v>
      </c>
      <c r="L3465" t="s">
        <v>28</v>
      </c>
      <c r="M3465">
        <v>2</v>
      </c>
      <c r="N3465" t="s">
        <v>20</v>
      </c>
      <c r="O3465" t="s">
        <v>25</v>
      </c>
      <c r="P3465" t="s">
        <v>30</v>
      </c>
      <c r="Q3465" t="s">
        <v>27</v>
      </c>
      <c r="R3465">
        <v>66</v>
      </c>
      <c r="T3465">
        <f t="shared" si="660"/>
        <v>0.11820575152201949</v>
      </c>
      <c r="U3465">
        <f t="shared" ref="U3465:U3528" si="669" xml:space="preserve"> (T3465*$S$8)+$S$7</f>
        <v>67.695498595410257</v>
      </c>
      <c r="AD3465">
        <f>(E3465 -$Y$7)/$Y$8</f>
        <v>-1.3821849342223185</v>
      </c>
      <c r="AE3465">
        <f t="shared" si="658"/>
        <v>1</v>
      </c>
      <c r="AG3465">
        <f>(A3465 -$W$7)/$W$8</f>
        <v>4.1185681317912485E-3</v>
      </c>
      <c r="AH3465">
        <f>(B3465 -$X$7)/$X$8</f>
        <v>-0.60428589616220585</v>
      </c>
      <c r="AI3465">
        <f>(F3465 -$Z$7)/$Z$8</f>
        <v>-0.35215215026482866</v>
      </c>
      <c r="AJ3465">
        <f>(I3465 -$AA$7)/$AA$8</f>
        <v>-0.40124168605466753</v>
      </c>
      <c r="AK3465">
        <f t="shared" si="659"/>
        <v>-0.93837681180577304</v>
      </c>
      <c r="AL3465">
        <f>IF(C3465="Low", 1, IF(C3465="Medium", 2, IF(C3465="High", 3, "")))</f>
        <v>3</v>
      </c>
      <c r="AM3465">
        <f>IF(G3465="Low", 1, IF(G3465="Medium", 2, IF(G3465="High", 3, "")))</f>
        <v>3</v>
      </c>
      <c r="AN3465">
        <f t="shared" si="661"/>
        <v>3</v>
      </c>
      <c r="AO3465">
        <f t="shared" si="662"/>
        <v>1</v>
      </c>
      <c r="AP3465">
        <f t="shared" si="663"/>
        <v>0</v>
      </c>
      <c r="AQ3465">
        <f>IF(H3465="Yes", 1, 0)</f>
        <v>1</v>
      </c>
      <c r="AR3465">
        <f>IF(D3465="Yes", 1, 0)</f>
        <v>0</v>
      </c>
      <c r="AS3465">
        <f t="shared" si="664"/>
        <v>1</v>
      </c>
      <c r="AT3465">
        <f t="shared" si="665"/>
        <v>0</v>
      </c>
      <c r="AU3465">
        <f t="shared" si="666"/>
        <v>0</v>
      </c>
      <c r="AV3465">
        <f t="shared" si="667"/>
        <v>0</v>
      </c>
      <c r="AX3465">
        <f t="shared" si="668"/>
        <v>1</v>
      </c>
    </row>
    <row r="3466" spans="1:50" x14ac:dyDescent="0.3">
      <c r="A3466">
        <v>13</v>
      </c>
      <c r="B3466">
        <v>99</v>
      </c>
      <c r="C3466" t="s">
        <v>18</v>
      </c>
      <c r="D3466" t="s">
        <v>21</v>
      </c>
      <c r="E3466">
        <v>6</v>
      </c>
      <c r="F3466">
        <v>95</v>
      </c>
      <c r="G3466" t="s">
        <v>22</v>
      </c>
      <c r="H3466" t="s">
        <v>20</v>
      </c>
      <c r="I3466">
        <v>0</v>
      </c>
      <c r="J3466" t="s">
        <v>22</v>
      </c>
      <c r="K3466" t="s">
        <v>23</v>
      </c>
      <c r="L3466" t="s">
        <v>24</v>
      </c>
      <c r="M3466">
        <v>4</v>
      </c>
      <c r="N3466" t="s">
        <v>20</v>
      </c>
      <c r="O3466" t="s">
        <v>33</v>
      </c>
      <c r="P3466" t="s">
        <v>26</v>
      </c>
      <c r="Q3466" t="s">
        <v>27</v>
      </c>
      <c r="R3466">
        <v>69</v>
      </c>
      <c r="T3466">
        <f t="shared" si="660"/>
        <v>0.42808378289152971</v>
      </c>
      <c r="U3466">
        <f t="shared" si="669"/>
        <v>68.90097413653217</v>
      </c>
      <c r="AD3466">
        <f>(E3466 -$Y$7)/$Y$8</f>
        <v>-0.70099025568980644</v>
      </c>
      <c r="AE3466">
        <f t="shared" si="658"/>
        <v>1</v>
      </c>
      <c r="AG3466">
        <f>(A3466 -$W$7)/$W$8</f>
        <v>-1.1644682878634187</v>
      </c>
      <c r="AH3466">
        <f>(B3466 -$X$7)/$X$8</f>
        <v>1.6474590022008309</v>
      </c>
      <c r="AI3466">
        <f>(F3466 -$Z$7)/$Z$8</f>
        <v>1.3841163617196826</v>
      </c>
      <c r="AJ3466">
        <f>(I3466 -$AA$7)/$AA$8</f>
        <v>-1.213934457288018</v>
      </c>
      <c r="AK3466">
        <f t="shared" si="659"/>
        <v>1.0011994733813825</v>
      </c>
      <c r="AL3466">
        <f>IF(C3466="Low", 1, IF(C3466="Medium", 2, IF(C3466="High", 3, "")))</f>
        <v>1</v>
      </c>
      <c r="AM3466">
        <f>IF(G3466="Low", 1, IF(G3466="Medium", 2, IF(G3466="High", 3, "")))</f>
        <v>2</v>
      </c>
      <c r="AN3466">
        <f t="shared" si="661"/>
        <v>2</v>
      </c>
      <c r="AO3466">
        <f t="shared" si="662"/>
        <v>3</v>
      </c>
      <c r="AP3466">
        <f t="shared" si="663"/>
        <v>1</v>
      </c>
      <c r="AQ3466">
        <f>IF(H3466="Yes", 1, 0)</f>
        <v>0</v>
      </c>
      <c r="AR3466">
        <f>IF(D3466="Yes", 1, 0)</f>
        <v>1</v>
      </c>
      <c r="AS3466">
        <f t="shared" si="664"/>
        <v>1</v>
      </c>
      <c r="AT3466">
        <f t="shared" si="665"/>
        <v>1</v>
      </c>
      <c r="AU3466">
        <f t="shared" si="666"/>
        <v>0</v>
      </c>
      <c r="AV3466">
        <f t="shared" si="667"/>
        <v>0</v>
      </c>
      <c r="AX3466">
        <f t="shared" si="668"/>
        <v>1</v>
      </c>
    </row>
    <row r="3467" spans="1:50" x14ac:dyDescent="0.3">
      <c r="A3467">
        <v>30</v>
      </c>
      <c r="B3467">
        <v>72</v>
      </c>
      <c r="C3467" t="s">
        <v>19</v>
      </c>
      <c r="D3467" t="s">
        <v>21</v>
      </c>
      <c r="E3467">
        <v>6</v>
      </c>
      <c r="F3467">
        <v>63</v>
      </c>
      <c r="G3467" t="s">
        <v>22</v>
      </c>
      <c r="H3467" t="s">
        <v>21</v>
      </c>
      <c r="I3467">
        <v>1</v>
      </c>
      <c r="J3467" t="s">
        <v>22</v>
      </c>
      <c r="K3467" t="s">
        <v>23</v>
      </c>
      <c r="L3467" t="s">
        <v>32</v>
      </c>
      <c r="M3467">
        <v>3</v>
      </c>
      <c r="N3467" t="s">
        <v>20</v>
      </c>
      <c r="O3467" t="s">
        <v>33</v>
      </c>
      <c r="P3467" t="s">
        <v>26</v>
      </c>
      <c r="Q3467" t="s">
        <v>31</v>
      </c>
      <c r="R3467">
        <v>70</v>
      </c>
      <c r="T3467">
        <f t="shared" si="660"/>
        <v>0.44470813536356329</v>
      </c>
      <c r="U3467">
        <f t="shared" si="669"/>
        <v>68.96564555000235</v>
      </c>
      <c r="AD3467">
        <f>(E3467 -$Y$7)/$Y$8</f>
        <v>-0.70099025568980644</v>
      </c>
      <c r="AE3467">
        <f t="shared" si="658"/>
        <v>1</v>
      </c>
      <c r="AG3467">
        <f>(A3467 -$W$7)/$W$8</f>
        <v>1.6735283624106625</v>
      </c>
      <c r="AH3467">
        <f>(B3467 -$X$7)/$X$8</f>
        <v>-0.69089146917616884</v>
      </c>
      <c r="AI3467">
        <f>(F3467 -$Z$7)/$Z$8</f>
        <v>-0.83830733362049181</v>
      </c>
      <c r="AJ3467">
        <f>(I3467 -$AA$7)/$AA$8</f>
        <v>-0.40124168605466753</v>
      </c>
      <c r="AK3467">
        <f t="shared" si="659"/>
        <v>3.141133078780467E-2</v>
      </c>
      <c r="AL3467">
        <f>IF(C3467="Low", 1, IF(C3467="Medium", 2, IF(C3467="High", 3, "")))</f>
        <v>3</v>
      </c>
      <c r="AM3467">
        <f>IF(G3467="Low", 1, IF(G3467="Medium", 2, IF(G3467="High", 3, "")))</f>
        <v>2</v>
      </c>
      <c r="AN3467">
        <f t="shared" si="661"/>
        <v>2</v>
      </c>
      <c r="AO3467">
        <f t="shared" si="662"/>
        <v>3</v>
      </c>
      <c r="AP3467">
        <f t="shared" si="663"/>
        <v>0</v>
      </c>
      <c r="AQ3467">
        <f>IF(H3467="Yes", 1, 0)</f>
        <v>1</v>
      </c>
      <c r="AR3467">
        <f>IF(D3467="Yes", 1, 0)</f>
        <v>1</v>
      </c>
      <c r="AS3467">
        <f t="shared" si="664"/>
        <v>1</v>
      </c>
      <c r="AT3467">
        <f t="shared" si="665"/>
        <v>1</v>
      </c>
      <c r="AU3467">
        <f t="shared" si="666"/>
        <v>1</v>
      </c>
      <c r="AV3467">
        <f t="shared" si="667"/>
        <v>0</v>
      </c>
      <c r="AX3467">
        <f t="shared" si="668"/>
        <v>0</v>
      </c>
    </row>
    <row r="3468" spans="1:50" x14ac:dyDescent="0.3">
      <c r="A3468">
        <v>31</v>
      </c>
      <c r="B3468">
        <v>96</v>
      </c>
      <c r="C3468" t="s">
        <v>22</v>
      </c>
      <c r="D3468" t="s">
        <v>21</v>
      </c>
      <c r="E3468">
        <v>8</v>
      </c>
      <c r="F3468">
        <v>67</v>
      </c>
      <c r="G3468" t="s">
        <v>22</v>
      </c>
      <c r="H3468" t="s">
        <v>21</v>
      </c>
      <c r="I3468">
        <v>2</v>
      </c>
      <c r="J3468" t="s">
        <v>22</v>
      </c>
      <c r="K3468" t="s">
        <v>34</v>
      </c>
      <c r="L3468" t="s">
        <v>32</v>
      </c>
      <c r="M3468">
        <v>3</v>
      </c>
      <c r="N3468" t="s">
        <v>20</v>
      </c>
      <c r="O3468" t="s">
        <v>29</v>
      </c>
      <c r="P3468" t="s">
        <v>26</v>
      </c>
      <c r="Q3468" t="s">
        <v>27</v>
      </c>
      <c r="R3468">
        <v>73</v>
      </c>
      <c r="T3468">
        <f t="shared" si="660"/>
        <v>0.85344798339109518</v>
      </c>
      <c r="U3468">
        <f t="shared" si="669"/>
        <v>70.555709509365542</v>
      </c>
      <c r="AD3468">
        <f>(E3468 -$Y$7)/$Y$8</f>
        <v>0.66139910137521774</v>
      </c>
      <c r="AE3468">
        <f t="shared" si="658"/>
        <v>0</v>
      </c>
      <c r="AG3468">
        <f>(A3468 -$W$7)/$W$8</f>
        <v>1.8404693418385496</v>
      </c>
      <c r="AH3468">
        <f>(B3468 -$X$7)/$X$8</f>
        <v>1.3876422831589421</v>
      </c>
      <c r="AI3468">
        <f>(F3468 -$Z$7)/$Z$8</f>
        <v>-0.56050437170297007</v>
      </c>
      <c r="AJ3468">
        <f>(I3468 -$AA$7)/$AA$8</f>
        <v>0.41145108517868284</v>
      </c>
      <c r="AK3468">
        <f t="shared" si="659"/>
        <v>3.141133078780467E-2</v>
      </c>
      <c r="AL3468">
        <f>IF(C3468="Low", 1, IF(C3468="Medium", 2, IF(C3468="High", 3, "")))</f>
        <v>2</v>
      </c>
      <c r="AM3468">
        <f>IF(G3468="Low", 1, IF(G3468="Medium", 2, IF(G3468="High", 3, "")))</f>
        <v>2</v>
      </c>
      <c r="AN3468">
        <f t="shared" si="661"/>
        <v>2</v>
      </c>
      <c r="AO3468">
        <f t="shared" si="662"/>
        <v>2</v>
      </c>
      <c r="AP3468">
        <f t="shared" si="663"/>
        <v>0</v>
      </c>
      <c r="AQ3468">
        <f>IF(H3468="Yes", 1, 0)</f>
        <v>1</v>
      </c>
      <c r="AR3468">
        <f>IF(D3468="Yes", 1, 0)</f>
        <v>1</v>
      </c>
      <c r="AS3468">
        <f t="shared" si="664"/>
        <v>1</v>
      </c>
      <c r="AT3468">
        <f t="shared" si="665"/>
        <v>1</v>
      </c>
      <c r="AU3468">
        <f t="shared" si="666"/>
        <v>1</v>
      </c>
      <c r="AV3468">
        <f t="shared" si="667"/>
        <v>1</v>
      </c>
      <c r="AX3468">
        <f t="shared" si="668"/>
        <v>1</v>
      </c>
    </row>
    <row r="3469" spans="1:50" x14ac:dyDescent="0.3">
      <c r="A3469">
        <v>21</v>
      </c>
      <c r="B3469">
        <v>95</v>
      </c>
      <c r="C3469" t="s">
        <v>18</v>
      </c>
      <c r="D3469" t="s">
        <v>20</v>
      </c>
      <c r="E3469">
        <v>7</v>
      </c>
      <c r="F3469">
        <v>98</v>
      </c>
      <c r="G3469" t="s">
        <v>18</v>
      </c>
      <c r="H3469" t="s">
        <v>21</v>
      </c>
      <c r="I3469">
        <v>1</v>
      </c>
      <c r="J3469" t="s">
        <v>19</v>
      </c>
      <c r="K3469" t="s">
        <v>23</v>
      </c>
      <c r="L3469" t="s">
        <v>24</v>
      </c>
      <c r="M3469">
        <v>2</v>
      </c>
      <c r="N3469" t="s">
        <v>20</v>
      </c>
      <c r="O3469" t="s">
        <v>25</v>
      </c>
      <c r="P3469" t="s">
        <v>26</v>
      </c>
      <c r="Q3469" t="s">
        <v>27</v>
      </c>
      <c r="R3469">
        <v>69</v>
      </c>
      <c r="T3469">
        <f t="shared" si="660"/>
        <v>0.56143432380150371</v>
      </c>
      <c r="U3469">
        <f t="shared" si="669"/>
        <v>69.419729256899714</v>
      </c>
      <c r="AD3469">
        <f>(E3469 -$Y$7)/$Y$8</f>
        <v>-1.9795577157294329E-2</v>
      </c>
      <c r="AE3469">
        <f t="shared" si="658"/>
        <v>1</v>
      </c>
      <c r="AG3469">
        <f>(A3469 -$W$7)/$W$8</f>
        <v>0.17105954755967837</v>
      </c>
      <c r="AH3469">
        <f>(B3469 -$X$7)/$X$8</f>
        <v>1.3010367101449791</v>
      </c>
      <c r="AI3469">
        <f>(F3469 -$Z$7)/$Z$8</f>
        <v>1.5924685831578238</v>
      </c>
      <c r="AJ3469">
        <f>(I3469 -$AA$7)/$AA$8</f>
        <v>-0.40124168605466753</v>
      </c>
      <c r="AK3469">
        <f t="shared" si="659"/>
        <v>-0.93837681180577304</v>
      </c>
      <c r="AL3469">
        <f>IF(C3469="Low", 1, IF(C3469="Medium", 2, IF(C3469="High", 3, "")))</f>
        <v>1</v>
      </c>
      <c r="AM3469">
        <f>IF(G3469="Low", 1, IF(G3469="Medium", 2, IF(G3469="High", 3, "")))</f>
        <v>1</v>
      </c>
      <c r="AN3469">
        <f t="shared" si="661"/>
        <v>3</v>
      </c>
      <c r="AO3469">
        <f t="shared" si="662"/>
        <v>1</v>
      </c>
      <c r="AP3469">
        <f t="shared" si="663"/>
        <v>1</v>
      </c>
      <c r="AQ3469">
        <f>IF(H3469="Yes", 1, 0)</f>
        <v>1</v>
      </c>
      <c r="AR3469">
        <f>IF(D3469="Yes", 1, 0)</f>
        <v>0</v>
      </c>
      <c r="AS3469">
        <f t="shared" si="664"/>
        <v>1</v>
      </c>
      <c r="AT3469">
        <f t="shared" si="665"/>
        <v>1</v>
      </c>
      <c r="AU3469">
        <f t="shared" si="666"/>
        <v>0</v>
      </c>
      <c r="AV3469">
        <f t="shared" si="667"/>
        <v>0</v>
      </c>
      <c r="AX3469">
        <f t="shared" si="668"/>
        <v>1</v>
      </c>
    </row>
    <row r="3470" spans="1:50" x14ac:dyDescent="0.3">
      <c r="A3470">
        <v>26</v>
      </c>
      <c r="B3470">
        <v>90</v>
      </c>
      <c r="C3470" t="s">
        <v>19</v>
      </c>
      <c r="D3470" t="s">
        <v>21</v>
      </c>
      <c r="E3470">
        <v>9</v>
      </c>
      <c r="F3470">
        <v>53</v>
      </c>
      <c r="G3470" t="s">
        <v>22</v>
      </c>
      <c r="H3470" t="s">
        <v>21</v>
      </c>
      <c r="I3470">
        <v>1</v>
      </c>
      <c r="J3470" t="s">
        <v>22</v>
      </c>
      <c r="K3470" t="s">
        <v>34</v>
      </c>
      <c r="L3470" t="s">
        <v>32</v>
      </c>
      <c r="M3470">
        <v>4</v>
      </c>
      <c r="N3470" t="s">
        <v>20</v>
      </c>
      <c r="O3470" t="s">
        <v>25</v>
      </c>
      <c r="P3470" t="s">
        <v>35</v>
      </c>
      <c r="Q3470" t="s">
        <v>27</v>
      </c>
      <c r="R3470">
        <v>71</v>
      </c>
      <c r="T3470">
        <f t="shared" si="660"/>
        <v>0.49063911708662966</v>
      </c>
      <c r="U3470">
        <f t="shared" si="669"/>
        <v>69.144324479909614</v>
      </c>
      <c r="AD3470">
        <f>(E3470 -$Y$7)/$Y$8</f>
        <v>1.3425937799077299</v>
      </c>
      <c r="AE3470">
        <f t="shared" si="658"/>
        <v>0</v>
      </c>
      <c r="AG3470">
        <f>(A3470 -$W$7)/$W$8</f>
        <v>1.0057644446991141</v>
      </c>
      <c r="AH3470">
        <f>(B3470 -$X$7)/$X$8</f>
        <v>0.86800884507516429</v>
      </c>
      <c r="AI3470">
        <f>(F3470 -$Z$7)/$Z$8</f>
        <v>-1.5328147384142963</v>
      </c>
      <c r="AJ3470">
        <f>(I3470 -$AA$7)/$AA$8</f>
        <v>-0.40124168605466753</v>
      </c>
      <c r="AK3470">
        <f t="shared" si="659"/>
        <v>1.0011994733813825</v>
      </c>
      <c r="AL3470">
        <f>IF(C3470="Low", 1, IF(C3470="Medium", 2, IF(C3470="High", 3, "")))</f>
        <v>3</v>
      </c>
      <c r="AM3470">
        <f>IF(G3470="Low", 1, IF(G3470="Medium", 2, IF(G3470="High", 3, "")))</f>
        <v>2</v>
      </c>
      <c r="AN3470">
        <f t="shared" si="661"/>
        <v>2</v>
      </c>
      <c r="AO3470">
        <f t="shared" si="662"/>
        <v>1</v>
      </c>
      <c r="AP3470">
        <f t="shared" si="663"/>
        <v>0</v>
      </c>
      <c r="AQ3470">
        <f>IF(H3470="Yes", 1, 0)</f>
        <v>1</v>
      </c>
      <c r="AR3470">
        <f>IF(D3470="Yes", 1, 0)</f>
        <v>1</v>
      </c>
      <c r="AS3470">
        <f t="shared" si="664"/>
        <v>1</v>
      </c>
      <c r="AT3470">
        <f t="shared" si="665"/>
        <v>0</v>
      </c>
      <c r="AU3470">
        <f t="shared" si="666"/>
        <v>1</v>
      </c>
      <c r="AV3470">
        <f t="shared" si="667"/>
        <v>0</v>
      </c>
      <c r="AX3470">
        <f t="shared" si="668"/>
        <v>0</v>
      </c>
    </row>
    <row r="3471" spans="1:50" x14ac:dyDescent="0.3">
      <c r="A3471">
        <v>21</v>
      </c>
      <c r="B3471">
        <v>83</v>
      </c>
      <c r="C3471" t="s">
        <v>19</v>
      </c>
      <c r="D3471" t="s">
        <v>21</v>
      </c>
      <c r="E3471">
        <v>7</v>
      </c>
      <c r="F3471">
        <v>89</v>
      </c>
      <c r="G3471" t="s">
        <v>18</v>
      </c>
      <c r="H3471" t="s">
        <v>20</v>
      </c>
      <c r="I3471">
        <v>0</v>
      </c>
      <c r="J3471" t="s">
        <v>18</v>
      </c>
      <c r="K3471" t="s">
        <v>23</v>
      </c>
      <c r="L3471" t="s">
        <v>32</v>
      </c>
      <c r="M3471">
        <v>2</v>
      </c>
      <c r="N3471" t="s">
        <v>20</v>
      </c>
      <c r="O3471" t="s">
        <v>29</v>
      </c>
      <c r="P3471" t="s">
        <v>30</v>
      </c>
      <c r="Q3471" t="s">
        <v>31</v>
      </c>
      <c r="R3471">
        <v>65</v>
      </c>
      <c r="T3471">
        <f t="shared" si="660"/>
        <v>0.17299425482239955</v>
      </c>
      <c r="U3471">
        <f t="shared" si="669"/>
        <v>67.908634713422217</v>
      </c>
      <c r="AD3471">
        <f>(E3471 -$Y$7)/$Y$8</f>
        <v>-1.9795577157294329E-2</v>
      </c>
      <c r="AE3471">
        <f t="shared" si="658"/>
        <v>1</v>
      </c>
      <c r="AG3471">
        <f>(A3471 -$W$7)/$W$8</f>
        <v>0.17105954755967837</v>
      </c>
      <c r="AH3471">
        <f>(B3471 -$X$7)/$X$8</f>
        <v>0.26176983397742365</v>
      </c>
      <c r="AI3471">
        <f>(F3471 -$Z$7)/$Z$8</f>
        <v>0.96741191884339983</v>
      </c>
      <c r="AJ3471">
        <f>(I3471 -$AA$7)/$AA$8</f>
        <v>-1.213934457288018</v>
      </c>
      <c r="AK3471">
        <f t="shared" si="659"/>
        <v>-0.93837681180577304</v>
      </c>
      <c r="AL3471">
        <f>IF(C3471="Low", 1, IF(C3471="Medium", 2, IF(C3471="High", 3, "")))</f>
        <v>3</v>
      </c>
      <c r="AM3471">
        <f>IF(G3471="Low", 1, IF(G3471="Medium", 2, IF(G3471="High", 3, "")))</f>
        <v>1</v>
      </c>
      <c r="AN3471">
        <f t="shared" si="661"/>
        <v>1</v>
      </c>
      <c r="AO3471">
        <f t="shared" si="662"/>
        <v>2</v>
      </c>
      <c r="AP3471">
        <f t="shared" si="663"/>
        <v>0</v>
      </c>
      <c r="AQ3471">
        <f>IF(H3471="Yes", 1, 0)</f>
        <v>0</v>
      </c>
      <c r="AR3471">
        <f>IF(D3471="Yes", 1, 0)</f>
        <v>1</v>
      </c>
      <c r="AS3471">
        <f t="shared" si="664"/>
        <v>1</v>
      </c>
      <c r="AT3471">
        <f t="shared" si="665"/>
        <v>0</v>
      </c>
      <c r="AU3471">
        <f t="shared" si="666"/>
        <v>0</v>
      </c>
      <c r="AV3471">
        <f t="shared" si="667"/>
        <v>0</v>
      </c>
      <c r="AX3471">
        <f t="shared" si="668"/>
        <v>1</v>
      </c>
    </row>
    <row r="3472" spans="1:50" x14ac:dyDescent="0.3">
      <c r="A3472">
        <v>12</v>
      </c>
      <c r="B3472">
        <v>65</v>
      </c>
      <c r="C3472" t="s">
        <v>22</v>
      </c>
      <c r="D3472" t="s">
        <v>21</v>
      </c>
      <c r="E3472">
        <v>6</v>
      </c>
      <c r="F3472">
        <v>86</v>
      </c>
      <c r="G3472" t="s">
        <v>22</v>
      </c>
      <c r="H3472" t="s">
        <v>21</v>
      </c>
      <c r="I3472">
        <v>1</v>
      </c>
      <c r="J3472" t="s">
        <v>22</v>
      </c>
      <c r="K3472" t="s">
        <v>23</v>
      </c>
      <c r="L3472" t="s">
        <v>24</v>
      </c>
      <c r="M3472">
        <v>3</v>
      </c>
      <c r="N3472" t="s">
        <v>20</v>
      </c>
      <c r="O3472" t="s">
        <v>33</v>
      </c>
      <c r="P3472" t="s">
        <v>26</v>
      </c>
      <c r="Q3472" t="s">
        <v>31</v>
      </c>
      <c r="R3472">
        <v>62</v>
      </c>
      <c r="T3472">
        <f t="shared" si="660"/>
        <v>-7.8137101304086506E-2</v>
      </c>
      <c r="U3472">
        <f t="shared" si="669"/>
        <v>66.931693217823693</v>
      </c>
      <c r="AD3472">
        <f>(E3472 -$Y$7)/$Y$8</f>
        <v>-0.70099025568980644</v>
      </c>
      <c r="AE3472">
        <f t="shared" si="658"/>
        <v>1</v>
      </c>
      <c r="AG3472">
        <f>(A3472 -$W$7)/$W$8</f>
        <v>-1.3314092672913058</v>
      </c>
      <c r="AH3472">
        <f>(B3472 -$X$7)/$X$8</f>
        <v>-1.2971304802739094</v>
      </c>
      <c r="AI3472">
        <f>(F3472 -$Z$7)/$Z$8</f>
        <v>0.75905969740525847</v>
      </c>
      <c r="AJ3472">
        <f>(I3472 -$AA$7)/$AA$8</f>
        <v>-0.40124168605466753</v>
      </c>
      <c r="AK3472">
        <f t="shared" si="659"/>
        <v>3.141133078780467E-2</v>
      </c>
      <c r="AL3472">
        <f>IF(C3472="Low", 1, IF(C3472="Medium", 2, IF(C3472="High", 3, "")))</f>
        <v>2</v>
      </c>
      <c r="AM3472">
        <f>IF(G3472="Low", 1, IF(G3472="Medium", 2, IF(G3472="High", 3, "")))</f>
        <v>2</v>
      </c>
      <c r="AN3472">
        <f t="shared" si="661"/>
        <v>2</v>
      </c>
      <c r="AO3472">
        <f t="shared" si="662"/>
        <v>3</v>
      </c>
      <c r="AP3472">
        <f t="shared" si="663"/>
        <v>1</v>
      </c>
      <c r="AQ3472">
        <f>IF(H3472="Yes", 1, 0)</f>
        <v>1</v>
      </c>
      <c r="AR3472">
        <f>IF(D3472="Yes", 1, 0)</f>
        <v>1</v>
      </c>
      <c r="AS3472">
        <f t="shared" si="664"/>
        <v>1</v>
      </c>
      <c r="AT3472">
        <f t="shared" si="665"/>
        <v>1</v>
      </c>
      <c r="AU3472">
        <f t="shared" si="666"/>
        <v>0</v>
      </c>
      <c r="AV3472">
        <f t="shared" si="667"/>
        <v>0</v>
      </c>
      <c r="AX3472">
        <f t="shared" si="668"/>
        <v>1</v>
      </c>
    </row>
    <row r="3473" spans="1:50" x14ac:dyDescent="0.3">
      <c r="A3473">
        <v>18</v>
      </c>
      <c r="B3473">
        <v>81</v>
      </c>
      <c r="C3473" t="s">
        <v>19</v>
      </c>
      <c r="D3473" t="s">
        <v>20</v>
      </c>
      <c r="E3473">
        <v>6</v>
      </c>
      <c r="F3473">
        <v>95</v>
      </c>
      <c r="G3473" t="s">
        <v>18</v>
      </c>
      <c r="H3473" t="s">
        <v>21</v>
      </c>
      <c r="I3473">
        <v>1</v>
      </c>
      <c r="J3473" t="s">
        <v>22</v>
      </c>
      <c r="K3473" t="s">
        <v>23</v>
      </c>
      <c r="L3473" t="s">
        <v>24</v>
      </c>
      <c r="M3473">
        <v>3</v>
      </c>
      <c r="N3473" t="s">
        <v>20</v>
      </c>
      <c r="O3473" t="s">
        <v>25</v>
      </c>
      <c r="P3473" t="s">
        <v>26</v>
      </c>
      <c r="Q3473" t="s">
        <v>27</v>
      </c>
      <c r="R3473">
        <v>69</v>
      </c>
      <c r="T3473">
        <f t="shared" si="660"/>
        <v>0.33891897978438579</v>
      </c>
      <c r="U3473">
        <f t="shared" si="669"/>
        <v>68.554108665625506</v>
      </c>
      <c r="AD3473">
        <f>(E3473 -$Y$7)/$Y$8</f>
        <v>-0.70099025568980644</v>
      </c>
      <c r="AE3473">
        <f t="shared" si="658"/>
        <v>1</v>
      </c>
      <c r="AG3473">
        <f>(A3473 -$W$7)/$W$8</f>
        <v>-0.32976339072398297</v>
      </c>
      <c r="AH3473">
        <f>(B3473 -$X$7)/$X$8</f>
        <v>8.8558687949497769E-2</v>
      </c>
      <c r="AI3473">
        <f>(F3473 -$Z$7)/$Z$8</f>
        <v>1.3841163617196826</v>
      </c>
      <c r="AJ3473">
        <f>(I3473 -$AA$7)/$AA$8</f>
        <v>-0.40124168605466753</v>
      </c>
      <c r="AK3473">
        <f t="shared" si="659"/>
        <v>3.141133078780467E-2</v>
      </c>
      <c r="AL3473">
        <f>IF(C3473="Low", 1, IF(C3473="Medium", 2, IF(C3473="High", 3, "")))</f>
        <v>3</v>
      </c>
      <c r="AM3473">
        <f>IF(G3473="Low", 1, IF(G3473="Medium", 2, IF(G3473="High", 3, "")))</f>
        <v>1</v>
      </c>
      <c r="AN3473">
        <f t="shared" si="661"/>
        <v>2</v>
      </c>
      <c r="AO3473">
        <f t="shared" si="662"/>
        <v>1</v>
      </c>
      <c r="AP3473">
        <f t="shared" si="663"/>
        <v>1</v>
      </c>
      <c r="AQ3473">
        <f>IF(H3473="Yes", 1, 0)</f>
        <v>1</v>
      </c>
      <c r="AR3473">
        <f>IF(D3473="Yes", 1, 0)</f>
        <v>0</v>
      </c>
      <c r="AS3473">
        <f t="shared" si="664"/>
        <v>1</v>
      </c>
      <c r="AT3473">
        <f t="shared" si="665"/>
        <v>1</v>
      </c>
      <c r="AU3473">
        <f t="shared" si="666"/>
        <v>0</v>
      </c>
      <c r="AV3473">
        <f t="shared" si="667"/>
        <v>0</v>
      </c>
      <c r="AX3473">
        <f t="shared" si="668"/>
        <v>1</v>
      </c>
    </row>
    <row r="3474" spans="1:50" x14ac:dyDescent="0.3">
      <c r="A3474">
        <v>21</v>
      </c>
      <c r="B3474">
        <v>74</v>
      </c>
      <c r="C3474" t="s">
        <v>18</v>
      </c>
      <c r="D3474" t="s">
        <v>20</v>
      </c>
      <c r="E3474">
        <v>6</v>
      </c>
      <c r="F3474">
        <v>55</v>
      </c>
      <c r="G3474" t="s">
        <v>19</v>
      </c>
      <c r="H3474" t="s">
        <v>21</v>
      </c>
      <c r="I3474">
        <v>3</v>
      </c>
      <c r="J3474" t="s">
        <v>22</v>
      </c>
      <c r="K3474" t="s">
        <v>23</v>
      </c>
      <c r="L3474" t="s">
        <v>24</v>
      </c>
      <c r="M3474">
        <v>2</v>
      </c>
      <c r="N3474" t="s">
        <v>20</v>
      </c>
      <c r="O3474" t="s">
        <v>29</v>
      </c>
      <c r="P3474" t="s">
        <v>26</v>
      </c>
      <c r="Q3474" t="s">
        <v>27</v>
      </c>
      <c r="R3474">
        <v>65</v>
      </c>
      <c r="T3474">
        <f t="shared" si="660"/>
        <v>0.14481934777373118</v>
      </c>
      <c r="U3474">
        <f t="shared" si="669"/>
        <v>67.799029778956722</v>
      </c>
      <c r="AD3474">
        <f>(E3474 -$Y$7)/$Y$8</f>
        <v>-0.70099025568980644</v>
      </c>
      <c r="AE3474">
        <f t="shared" si="658"/>
        <v>1</v>
      </c>
      <c r="AG3474">
        <f>(A3474 -$W$7)/$W$8</f>
        <v>0.17105954755967837</v>
      </c>
      <c r="AH3474">
        <f>(B3474 -$X$7)/$X$8</f>
        <v>-0.51768032314824286</v>
      </c>
      <c r="AI3474">
        <f>(F3474 -$Z$7)/$Z$8</f>
        <v>-1.3939132574555355</v>
      </c>
      <c r="AJ3474">
        <f>(I3474 -$AA$7)/$AA$8</f>
        <v>1.2241438564120333</v>
      </c>
      <c r="AK3474">
        <f t="shared" si="659"/>
        <v>-0.93837681180577304</v>
      </c>
      <c r="AL3474">
        <f>IF(C3474="Low", 1, IF(C3474="Medium", 2, IF(C3474="High", 3, "")))</f>
        <v>1</v>
      </c>
      <c r="AM3474">
        <f>IF(G3474="Low", 1, IF(G3474="Medium", 2, IF(G3474="High", 3, "")))</f>
        <v>3</v>
      </c>
      <c r="AN3474">
        <f t="shared" si="661"/>
        <v>2</v>
      </c>
      <c r="AO3474">
        <f t="shared" si="662"/>
        <v>2</v>
      </c>
      <c r="AP3474">
        <f t="shared" si="663"/>
        <v>1</v>
      </c>
      <c r="AQ3474">
        <f>IF(H3474="Yes", 1, 0)</f>
        <v>1</v>
      </c>
      <c r="AR3474">
        <f>IF(D3474="Yes", 1, 0)</f>
        <v>0</v>
      </c>
      <c r="AS3474">
        <f t="shared" si="664"/>
        <v>1</v>
      </c>
      <c r="AT3474">
        <f t="shared" si="665"/>
        <v>1</v>
      </c>
      <c r="AU3474">
        <f t="shared" si="666"/>
        <v>0</v>
      </c>
      <c r="AV3474">
        <f t="shared" si="667"/>
        <v>0</v>
      </c>
      <c r="AX3474">
        <f t="shared" si="668"/>
        <v>1</v>
      </c>
    </row>
    <row r="3475" spans="1:50" x14ac:dyDescent="0.3">
      <c r="A3475">
        <v>17</v>
      </c>
      <c r="B3475">
        <v>92</v>
      </c>
      <c r="C3475" t="s">
        <v>22</v>
      </c>
      <c r="D3475" t="s">
        <v>20</v>
      </c>
      <c r="E3475">
        <v>7</v>
      </c>
      <c r="F3475">
        <v>99</v>
      </c>
      <c r="G3475" t="s">
        <v>22</v>
      </c>
      <c r="H3475" t="s">
        <v>21</v>
      </c>
      <c r="I3475">
        <v>1</v>
      </c>
      <c r="J3475" t="s">
        <v>22</v>
      </c>
      <c r="K3475" t="s">
        <v>23</v>
      </c>
      <c r="L3475" t="s">
        <v>32</v>
      </c>
      <c r="M3475">
        <v>2</v>
      </c>
      <c r="N3475" t="s">
        <v>20</v>
      </c>
      <c r="O3475" t="s">
        <v>29</v>
      </c>
      <c r="P3475" t="s">
        <v>35</v>
      </c>
      <c r="Q3475" t="s">
        <v>31</v>
      </c>
      <c r="R3475">
        <v>68</v>
      </c>
      <c r="T3475">
        <f t="shared" si="660"/>
        <v>0.38842195625889525</v>
      </c>
      <c r="U3475">
        <f t="shared" si="669"/>
        <v>68.746683231460395</v>
      </c>
      <c r="AD3475">
        <f>(E3475 -$Y$7)/$Y$8</f>
        <v>-1.9795577157294329E-2</v>
      </c>
      <c r="AE3475">
        <f t="shared" si="658"/>
        <v>1</v>
      </c>
      <c r="AG3475">
        <f>(A3475 -$W$7)/$W$8</f>
        <v>-0.49670437015187013</v>
      </c>
      <c r="AH3475">
        <f>(B3475 -$X$7)/$X$8</f>
        <v>1.0412199911030902</v>
      </c>
      <c r="AI3475">
        <f>(F3475 -$Z$7)/$Z$8</f>
        <v>1.6619193236372043</v>
      </c>
      <c r="AJ3475">
        <f>(I3475 -$AA$7)/$AA$8</f>
        <v>-0.40124168605466753</v>
      </c>
      <c r="AK3475">
        <f t="shared" si="659"/>
        <v>-0.93837681180577304</v>
      </c>
      <c r="AL3475">
        <f>IF(C3475="Low", 1, IF(C3475="Medium", 2, IF(C3475="High", 3, "")))</f>
        <v>2</v>
      </c>
      <c r="AM3475">
        <f>IF(G3475="Low", 1, IF(G3475="Medium", 2, IF(G3475="High", 3, "")))</f>
        <v>2</v>
      </c>
      <c r="AN3475">
        <f t="shared" si="661"/>
        <v>2</v>
      </c>
      <c r="AO3475">
        <f t="shared" si="662"/>
        <v>2</v>
      </c>
      <c r="AP3475">
        <f t="shared" si="663"/>
        <v>0</v>
      </c>
      <c r="AQ3475">
        <f>IF(H3475="Yes", 1, 0)</f>
        <v>1</v>
      </c>
      <c r="AR3475">
        <f>IF(D3475="Yes", 1, 0)</f>
        <v>0</v>
      </c>
      <c r="AS3475">
        <f t="shared" si="664"/>
        <v>1</v>
      </c>
      <c r="AT3475">
        <f t="shared" si="665"/>
        <v>0</v>
      </c>
      <c r="AU3475">
        <f t="shared" si="666"/>
        <v>0</v>
      </c>
      <c r="AV3475">
        <f t="shared" si="667"/>
        <v>0</v>
      </c>
      <c r="AX3475">
        <f t="shared" si="668"/>
        <v>1</v>
      </c>
    </row>
    <row r="3476" spans="1:50" x14ac:dyDescent="0.3">
      <c r="A3476">
        <v>19</v>
      </c>
      <c r="B3476">
        <v>90</v>
      </c>
      <c r="C3476" t="s">
        <v>18</v>
      </c>
      <c r="D3476" t="s">
        <v>21</v>
      </c>
      <c r="E3476">
        <v>6</v>
      </c>
      <c r="F3476">
        <v>51</v>
      </c>
      <c r="G3476" t="s">
        <v>19</v>
      </c>
      <c r="H3476" t="s">
        <v>21</v>
      </c>
      <c r="I3476">
        <v>1</v>
      </c>
      <c r="J3476" t="s">
        <v>22</v>
      </c>
      <c r="K3476" t="s">
        <v>23</v>
      </c>
      <c r="L3476" t="s">
        <v>28</v>
      </c>
      <c r="M3476">
        <v>3</v>
      </c>
      <c r="N3476" t="s">
        <v>21</v>
      </c>
      <c r="O3476" t="s">
        <v>33</v>
      </c>
      <c r="P3476" t="s">
        <v>26</v>
      </c>
      <c r="Q3476" t="s">
        <v>27</v>
      </c>
      <c r="R3476">
        <v>65</v>
      </c>
      <c r="T3476">
        <f t="shared" si="660"/>
        <v>0.24589737349418389</v>
      </c>
      <c r="U3476">
        <f t="shared" si="669"/>
        <v>68.19223960803815</v>
      </c>
      <c r="AD3476">
        <f>(E3476 -$Y$7)/$Y$8</f>
        <v>-0.70099025568980644</v>
      </c>
      <c r="AE3476">
        <f t="shared" si="658"/>
        <v>1</v>
      </c>
      <c r="AG3476">
        <f>(A3476 -$W$7)/$W$8</f>
        <v>-0.16282241129609587</v>
      </c>
      <c r="AH3476">
        <f>(B3476 -$X$7)/$X$8</f>
        <v>0.86800884507516429</v>
      </c>
      <c r="AI3476">
        <f>(F3476 -$Z$7)/$Z$8</f>
        <v>-1.6717162193730573</v>
      </c>
      <c r="AJ3476">
        <f>(I3476 -$AA$7)/$AA$8</f>
        <v>-0.40124168605466753</v>
      </c>
      <c r="AK3476">
        <f t="shared" si="659"/>
        <v>3.141133078780467E-2</v>
      </c>
      <c r="AL3476">
        <f>IF(C3476="Low", 1, IF(C3476="Medium", 2, IF(C3476="High", 3, "")))</f>
        <v>1</v>
      </c>
      <c r="AM3476">
        <f>IF(G3476="Low", 1, IF(G3476="Medium", 2, IF(G3476="High", 3, "")))</f>
        <v>3</v>
      </c>
      <c r="AN3476">
        <f t="shared" si="661"/>
        <v>2</v>
      </c>
      <c r="AO3476">
        <f t="shared" si="662"/>
        <v>3</v>
      </c>
      <c r="AP3476">
        <f t="shared" si="663"/>
        <v>0</v>
      </c>
      <c r="AQ3476">
        <f>IF(H3476="Yes", 1, 0)</f>
        <v>1</v>
      </c>
      <c r="AR3476">
        <f>IF(D3476="Yes", 1, 0)</f>
        <v>1</v>
      </c>
      <c r="AS3476">
        <f t="shared" si="664"/>
        <v>0</v>
      </c>
      <c r="AT3476">
        <f t="shared" si="665"/>
        <v>1</v>
      </c>
      <c r="AU3476">
        <f t="shared" si="666"/>
        <v>0</v>
      </c>
      <c r="AV3476">
        <f t="shared" si="667"/>
        <v>0</v>
      </c>
      <c r="AX3476">
        <f t="shared" si="668"/>
        <v>1</v>
      </c>
    </row>
    <row r="3477" spans="1:50" x14ac:dyDescent="0.3">
      <c r="A3477">
        <v>19</v>
      </c>
      <c r="B3477">
        <v>96</v>
      </c>
      <c r="C3477" t="s">
        <v>22</v>
      </c>
      <c r="D3477" t="s">
        <v>21</v>
      </c>
      <c r="E3477">
        <v>5</v>
      </c>
      <c r="F3477">
        <v>67</v>
      </c>
      <c r="G3477" t="s">
        <v>22</v>
      </c>
      <c r="H3477" t="s">
        <v>21</v>
      </c>
      <c r="I3477">
        <v>4</v>
      </c>
      <c r="J3477" t="s">
        <v>22</v>
      </c>
      <c r="K3477" t="s">
        <v>34</v>
      </c>
      <c r="L3477" t="s">
        <v>32</v>
      </c>
      <c r="M3477">
        <v>1</v>
      </c>
      <c r="N3477" t="s">
        <v>20</v>
      </c>
      <c r="O3477" t="s">
        <v>25</v>
      </c>
      <c r="P3477" t="s">
        <v>30</v>
      </c>
      <c r="Q3477" t="s">
        <v>27</v>
      </c>
      <c r="R3477">
        <v>72</v>
      </c>
      <c r="T3477">
        <f t="shared" si="660"/>
        <v>0.47174672093851217</v>
      </c>
      <c r="U3477">
        <f t="shared" si="669"/>
        <v>69.070830010588608</v>
      </c>
      <c r="AD3477">
        <f>(E3477 -$Y$7)/$Y$8</f>
        <v>-1.3821849342223185</v>
      </c>
      <c r="AE3477">
        <f t="shared" si="658"/>
        <v>0</v>
      </c>
      <c r="AG3477">
        <f>(A3477 -$W$7)/$W$8</f>
        <v>-0.16282241129609587</v>
      </c>
      <c r="AH3477">
        <f>(B3477 -$X$7)/$X$8</f>
        <v>1.3876422831589421</v>
      </c>
      <c r="AI3477">
        <f>(F3477 -$Z$7)/$Z$8</f>
        <v>-0.56050437170297007</v>
      </c>
      <c r="AJ3477">
        <f>(I3477 -$AA$7)/$AA$8</f>
        <v>2.0368366276453838</v>
      </c>
      <c r="AK3477">
        <f t="shared" si="659"/>
        <v>-1.9081649543993509</v>
      </c>
      <c r="AL3477">
        <f>IF(C3477="Low", 1, IF(C3477="Medium", 2, IF(C3477="High", 3, "")))</f>
        <v>2</v>
      </c>
      <c r="AM3477">
        <f>IF(G3477="Low", 1, IF(G3477="Medium", 2, IF(G3477="High", 3, "")))</f>
        <v>2</v>
      </c>
      <c r="AN3477">
        <f t="shared" si="661"/>
        <v>2</v>
      </c>
      <c r="AO3477">
        <f t="shared" si="662"/>
        <v>1</v>
      </c>
      <c r="AP3477">
        <f t="shared" si="663"/>
        <v>0</v>
      </c>
      <c r="AQ3477">
        <f>IF(H3477="Yes", 1, 0)</f>
        <v>1</v>
      </c>
      <c r="AR3477">
        <f>IF(D3477="Yes", 1, 0)</f>
        <v>1</v>
      </c>
      <c r="AS3477">
        <f t="shared" si="664"/>
        <v>1</v>
      </c>
      <c r="AT3477">
        <f t="shared" si="665"/>
        <v>0</v>
      </c>
      <c r="AU3477">
        <f t="shared" si="666"/>
        <v>1</v>
      </c>
      <c r="AV3477">
        <f t="shared" si="667"/>
        <v>0</v>
      </c>
      <c r="AX3477">
        <f t="shared" si="668"/>
        <v>0</v>
      </c>
    </row>
    <row r="3478" spans="1:50" x14ac:dyDescent="0.3">
      <c r="A3478">
        <v>20</v>
      </c>
      <c r="B3478">
        <v>61</v>
      </c>
      <c r="C3478" t="s">
        <v>19</v>
      </c>
      <c r="D3478" t="s">
        <v>21</v>
      </c>
      <c r="E3478">
        <v>9</v>
      </c>
      <c r="F3478">
        <v>54</v>
      </c>
      <c r="G3478" t="s">
        <v>22</v>
      </c>
      <c r="H3478" t="s">
        <v>21</v>
      </c>
      <c r="I3478">
        <v>2</v>
      </c>
      <c r="J3478" t="s">
        <v>22</v>
      </c>
      <c r="K3478" t="s">
        <v>34</v>
      </c>
      <c r="L3478" t="s">
        <v>24</v>
      </c>
      <c r="M3478">
        <v>4</v>
      </c>
      <c r="N3478" t="s">
        <v>20</v>
      </c>
      <c r="O3478" t="s">
        <v>33</v>
      </c>
      <c r="P3478" t="s">
        <v>26</v>
      </c>
      <c r="Q3478" t="s">
        <v>27</v>
      </c>
      <c r="R3478">
        <v>67</v>
      </c>
      <c r="T3478">
        <f t="shared" si="660"/>
        <v>5.998724253664979E-2</v>
      </c>
      <c r="U3478">
        <f t="shared" si="669"/>
        <v>67.469019201849235</v>
      </c>
      <c r="AD3478">
        <f>(E3478 -$Y$7)/$Y$8</f>
        <v>1.3425937799077299</v>
      </c>
      <c r="AE3478">
        <f t="shared" si="658"/>
        <v>0</v>
      </c>
      <c r="AG3478">
        <f>(A3478 -$W$7)/$W$8</f>
        <v>4.1185681317912485E-3</v>
      </c>
      <c r="AH3478">
        <f>(B3478 -$X$7)/$X$8</f>
        <v>-1.6435527723297614</v>
      </c>
      <c r="AI3478">
        <f>(F3478 -$Z$7)/$Z$8</f>
        <v>-1.4633639979349158</v>
      </c>
      <c r="AJ3478">
        <f>(I3478 -$AA$7)/$AA$8</f>
        <v>0.41145108517868284</v>
      </c>
      <c r="AK3478">
        <f t="shared" si="659"/>
        <v>1.0011994733813825</v>
      </c>
      <c r="AL3478">
        <f>IF(C3478="Low", 1, IF(C3478="Medium", 2, IF(C3478="High", 3, "")))</f>
        <v>3</v>
      </c>
      <c r="AM3478">
        <f>IF(G3478="Low", 1, IF(G3478="Medium", 2, IF(G3478="High", 3, "")))</f>
        <v>2</v>
      </c>
      <c r="AN3478">
        <f t="shared" si="661"/>
        <v>2</v>
      </c>
      <c r="AO3478">
        <f t="shared" si="662"/>
        <v>3</v>
      </c>
      <c r="AP3478">
        <f t="shared" si="663"/>
        <v>1</v>
      </c>
      <c r="AQ3478">
        <f>IF(H3478="Yes", 1, 0)</f>
        <v>1</v>
      </c>
      <c r="AR3478">
        <f>IF(D3478="Yes", 1, 0)</f>
        <v>1</v>
      </c>
      <c r="AS3478">
        <f t="shared" si="664"/>
        <v>1</v>
      </c>
      <c r="AT3478">
        <f t="shared" si="665"/>
        <v>1</v>
      </c>
      <c r="AU3478">
        <f t="shared" si="666"/>
        <v>0</v>
      </c>
      <c r="AV3478">
        <f t="shared" si="667"/>
        <v>0</v>
      </c>
      <c r="AX3478">
        <f t="shared" si="668"/>
        <v>1</v>
      </c>
    </row>
    <row r="3479" spans="1:50" x14ac:dyDescent="0.3">
      <c r="A3479">
        <v>20</v>
      </c>
      <c r="B3479">
        <v>92</v>
      </c>
      <c r="C3479" t="s">
        <v>22</v>
      </c>
      <c r="D3479" t="s">
        <v>20</v>
      </c>
      <c r="E3479">
        <v>7</v>
      </c>
      <c r="F3479">
        <v>53</v>
      </c>
      <c r="G3479" t="s">
        <v>22</v>
      </c>
      <c r="H3479" t="s">
        <v>21</v>
      </c>
      <c r="I3479">
        <v>2</v>
      </c>
      <c r="J3479" t="s">
        <v>19</v>
      </c>
      <c r="K3479" t="s">
        <v>34</v>
      </c>
      <c r="L3479" t="s">
        <v>24</v>
      </c>
      <c r="M3479">
        <v>2</v>
      </c>
      <c r="N3479" t="s">
        <v>20</v>
      </c>
      <c r="O3479" t="s">
        <v>29</v>
      </c>
      <c r="P3479" t="s">
        <v>35</v>
      </c>
      <c r="Q3479" t="s">
        <v>27</v>
      </c>
      <c r="R3479">
        <v>68</v>
      </c>
      <c r="T3479">
        <f t="shared" si="660"/>
        <v>0.42499754980983107</v>
      </c>
      <c r="U3479">
        <f t="shared" si="669"/>
        <v>68.888968191877922</v>
      </c>
      <c r="AD3479">
        <f>(E3479 -$Y$7)/$Y$8</f>
        <v>-1.9795577157294329E-2</v>
      </c>
      <c r="AE3479">
        <f t="shared" si="658"/>
        <v>0</v>
      </c>
      <c r="AG3479">
        <f>(A3479 -$W$7)/$W$8</f>
        <v>4.1185681317912485E-3</v>
      </c>
      <c r="AH3479">
        <f>(B3479 -$X$7)/$X$8</f>
        <v>1.0412199911030902</v>
      </c>
      <c r="AI3479">
        <f>(F3479 -$Z$7)/$Z$8</f>
        <v>-1.5328147384142963</v>
      </c>
      <c r="AJ3479">
        <f>(I3479 -$AA$7)/$AA$8</f>
        <v>0.41145108517868284</v>
      </c>
      <c r="AK3479">
        <f t="shared" si="659"/>
        <v>-0.93837681180577304</v>
      </c>
      <c r="AL3479">
        <f>IF(C3479="Low", 1, IF(C3479="Medium", 2, IF(C3479="High", 3, "")))</f>
        <v>2</v>
      </c>
      <c r="AM3479">
        <f>IF(G3479="Low", 1, IF(G3479="Medium", 2, IF(G3479="High", 3, "")))</f>
        <v>2</v>
      </c>
      <c r="AN3479">
        <f t="shared" si="661"/>
        <v>3</v>
      </c>
      <c r="AO3479">
        <f t="shared" si="662"/>
        <v>2</v>
      </c>
      <c r="AP3479">
        <f t="shared" si="663"/>
        <v>1</v>
      </c>
      <c r="AQ3479">
        <f>IF(H3479="Yes", 1, 0)</f>
        <v>1</v>
      </c>
      <c r="AR3479">
        <f>IF(D3479="Yes", 1, 0)</f>
        <v>0</v>
      </c>
      <c r="AS3479">
        <f t="shared" si="664"/>
        <v>1</v>
      </c>
      <c r="AT3479">
        <f t="shared" si="665"/>
        <v>0</v>
      </c>
      <c r="AU3479">
        <f t="shared" si="666"/>
        <v>0</v>
      </c>
      <c r="AV3479">
        <f t="shared" si="667"/>
        <v>0</v>
      </c>
      <c r="AX3479">
        <f t="shared" si="668"/>
        <v>1</v>
      </c>
    </row>
    <row r="3480" spans="1:50" x14ac:dyDescent="0.3">
      <c r="A3480">
        <v>14</v>
      </c>
      <c r="B3480">
        <v>98</v>
      </c>
      <c r="C3480" t="s">
        <v>18</v>
      </c>
      <c r="D3480" t="s">
        <v>20</v>
      </c>
      <c r="E3480">
        <v>7</v>
      </c>
      <c r="F3480">
        <v>98</v>
      </c>
      <c r="G3480" t="s">
        <v>22</v>
      </c>
      <c r="H3480" t="s">
        <v>20</v>
      </c>
      <c r="I3480">
        <v>0</v>
      </c>
      <c r="J3480" t="s">
        <v>19</v>
      </c>
      <c r="K3480" t="s">
        <v>23</v>
      </c>
      <c r="L3480" t="s">
        <v>24</v>
      </c>
      <c r="M3480">
        <v>3</v>
      </c>
      <c r="N3480" t="s">
        <v>20</v>
      </c>
      <c r="O3480" t="s">
        <v>25</v>
      </c>
      <c r="P3480" t="s">
        <v>26</v>
      </c>
      <c r="Q3480" t="s">
        <v>27</v>
      </c>
      <c r="R3480">
        <v>68</v>
      </c>
      <c r="T3480">
        <f t="shared" si="660"/>
        <v>0.36085847672105986</v>
      </c>
      <c r="U3480">
        <f t="shared" si="669"/>
        <v>68.639456848666413</v>
      </c>
      <c r="AD3480">
        <f>(E3480 -$Y$7)/$Y$8</f>
        <v>-1.9795577157294329E-2</v>
      </c>
      <c r="AE3480">
        <f t="shared" si="658"/>
        <v>1</v>
      </c>
      <c r="AG3480">
        <f>(A3480 -$W$7)/$W$8</f>
        <v>-0.9975273084355315</v>
      </c>
      <c r="AH3480">
        <f>(B3480 -$X$7)/$X$8</f>
        <v>1.5608534291868679</v>
      </c>
      <c r="AI3480">
        <f>(F3480 -$Z$7)/$Z$8</f>
        <v>1.5924685831578238</v>
      </c>
      <c r="AJ3480">
        <f>(I3480 -$AA$7)/$AA$8</f>
        <v>-1.213934457288018</v>
      </c>
      <c r="AK3480">
        <f t="shared" si="659"/>
        <v>3.141133078780467E-2</v>
      </c>
      <c r="AL3480">
        <f>IF(C3480="Low", 1, IF(C3480="Medium", 2, IF(C3480="High", 3, "")))</f>
        <v>1</v>
      </c>
      <c r="AM3480">
        <f>IF(G3480="Low", 1, IF(G3480="Medium", 2, IF(G3480="High", 3, "")))</f>
        <v>2</v>
      </c>
      <c r="AN3480">
        <f t="shared" si="661"/>
        <v>3</v>
      </c>
      <c r="AO3480">
        <f t="shared" si="662"/>
        <v>1</v>
      </c>
      <c r="AP3480">
        <f t="shared" si="663"/>
        <v>1</v>
      </c>
      <c r="AQ3480">
        <f>IF(H3480="Yes", 1, 0)</f>
        <v>0</v>
      </c>
      <c r="AR3480">
        <f>IF(D3480="Yes", 1, 0)</f>
        <v>0</v>
      </c>
      <c r="AS3480">
        <f t="shared" si="664"/>
        <v>1</v>
      </c>
      <c r="AT3480">
        <f t="shared" si="665"/>
        <v>1</v>
      </c>
      <c r="AU3480">
        <f t="shared" si="666"/>
        <v>0</v>
      </c>
      <c r="AV3480">
        <f t="shared" si="667"/>
        <v>0</v>
      </c>
      <c r="AX3480">
        <f t="shared" si="668"/>
        <v>1</v>
      </c>
    </row>
    <row r="3481" spans="1:50" x14ac:dyDescent="0.3">
      <c r="A3481">
        <v>16</v>
      </c>
      <c r="B3481">
        <v>92</v>
      </c>
      <c r="C3481" t="s">
        <v>22</v>
      </c>
      <c r="D3481" t="s">
        <v>20</v>
      </c>
      <c r="E3481">
        <v>6</v>
      </c>
      <c r="F3481">
        <v>86</v>
      </c>
      <c r="G3481" t="s">
        <v>18</v>
      </c>
      <c r="H3481" t="s">
        <v>20</v>
      </c>
      <c r="I3481">
        <v>2</v>
      </c>
      <c r="J3481" t="s">
        <v>22</v>
      </c>
      <c r="K3481" t="s">
        <v>34</v>
      </c>
      <c r="L3481" t="s">
        <v>32</v>
      </c>
      <c r="M3481">
        <v>3</v>
      </c>
      <c r="N3481" t="s">
        <v>21</v>
      </c>
      <c r="O3481" t="s">
        <v>29</v>
      </c>
      <c r="P3481" t="s">
        <v>26</v>
      </c>
      <c r="Q3481" t="s">
        <v>31</v>
      </c>
      <c r="R3481">
        <v>66</v>
      </c>
      <c r="T3481">
        <f t="shared" si="660"/>
        <v>0.22866799998564086</v>
      </c>
      <c r="U3481">
        <f t="shared" si="669"/>
        <v>68.125214565115257</v>
      </c>
      <c r="AD3481">
        <f>(E3481 -$Y$7)/$Y$8</f>
        <v>-0.70099025568980644</v>
      </c>
      <c r="AE3481">
        <f t="shared" si="658"/>
        <v>0</v>
      </c>
      <c r="AG3481">
        <f>(A3481 -$W$7)/$W$8</f>
        <v>-0.66364534957975729</v>
      </c>
      <c r="AH3481">
        <f>(B3481 -$X$7)/$X$8</f>
        <v>1.0412199911030902</v>
      </c>
      <c r="AI3481">
        <f>(F3481 -$Z$7)/$Z$8</f>
        <v>0.75905969740525847</v>
      </c>
      <c r="AJ3481">
        <f>(I3481 -$AA$7)/$AA$8</f>
        <v>0.41145108517868284</v>
      </c>
      <c r="AK3481">
        <f t="shared" si="659"/>
        <v>3.141133078780467E-2</v>
      </c>
      <c r="AL3481">
        <f>IF(C3481="Low", 1, IF(C3481="Medium", 2, IF(C3481="High", 3, "")))</f>
        <v>2</v>
      </c>
      <c r="AM3481">
        <f>IF(G3481="Low", 1, IF(G3481="Medium", 2, IF(G3481="High", 3, "")))</f>
        <v>1</v>
      </c>
      <c r="AN3481">
        <f t="shared" si="661"/>
        <v>2</v>
      </c>
      <c r="AO3481">
        <f t="shared" si="662"/>
        <v>2</v>
      </c>
      <c r="AP3481">
        <f t="shared" si="663"/>
        <v>0</v>
      </c>
      <c r="AQ3481">
        <f>IF(H3481="Yes", 1, 0)</f>
        <v>0</v>
      </c>
      <c r="AR3481">
        <f>IF(D3481="Yes", 1, 0)</f>
        <v>0</v>
      </c>
      <c r="AS3481">
        <f t="shared" si="664"/>
        <v>0</v>
      </c>
      <c r="AT3481">
        <f t="shared" si="665"/>
        <v>1</v>
      </c>
      <c r="AU3481">
        <f t="shared" si="666"/>
        <v>0</v>
      </c>
      <c r="AV3481">
        <f t="shared" si="667"/>
        <v>0</v>
      </c>
      <c r="AX3481">
        <f t="shared" si="668"/>
        <v>1</v>
      </c>
    </row>
    <row r="3482" spans="1:50" x14ac:dyDescent="0.3">
      <c r="A3482">
        <v>12</v>
      </c>
      <c r="B3482">
        <v>65</v>
      </c>
      <c r="C3482" t="s">
        <v>22</v>
      </c>
      <c r="D3482" t="s">
        <v>21</v>
      </c>
      <c r="E3482">
        <v>5</v>
      </c>
      <c r="F3482">
        <v>75</v>
      </c>
      <c r="G3482" t="s">
        <v>19</v>
      </c>
      <c r="H3482" t="s">
        <v>21</v>
      </c>
      <c r="I3482">
        <v>0</v>
      </c>
      <c r="J3482" t="s">
        <v>22</v>
      </c>
      <c r="K3482" t="s">
        <v>34</v>
      </c>
      <c r="L3482" t="s">
        <v>28</v>
      </c>
      <c r="M3482">
        <v>2</v>
      </c>
      <c r="N3482" t="s">
        <v>20</v>
      </c>
      <c r="O3482" t="s">
        <v>25</v>
      </c>
      <c r="P3482" t="s">
        <v>30</v>
      </c>
      <c r="Q3482" t="s">
        <v>27</v>
      </c>
      <c r="R3482">
        <v>62</v>
      </c>
      <c r="T3482">
        <f t="shared" si="660"/>
        <v>-0.36785835312415072</v>
      </c>
      <c r="U3482">
        <f t="shared" si="669"/>
        <v>65.804630801463347</v>
      </c>
      <c r="AD3482">
        <f>(E3482 -$Y$7)/$Y$8</f>
        <v>-1.3821849342223185</v>
      </c>
      <c r="AE3482">
        <f t="shared" si="658"/>
        <v>0</v>
      </c>
      <c r="AG3482">
        <f>(A3482 -$W$7)/$W$8</f>
        <v>-1.3314092672913058</v>
      </c>
      <c r="AH3482">
        <f>(B3482 -$X$7)/$X$8</f>
        <v>-1.2971304802739094</v>
      </c>
      <c r="AI3482">
        <f>(F3482 -$Z$7)/$Z$8</f>
        <v>-4.8984478679264375E-3</v>
      </c>
      <c r="AJ3482">
        <f>(I3482 -$AA$7)/$AA$8</f>
        <v>-1.213934457288018</v>
      </c>
      <c r="AK3482">
        <f t="shared" si="659"/>
        <v>-0.93837681180577304</v>
      </c>
      <c r="AL3482">
        <f>IF(C3482="Low", 1, IF(C3482="Medium", 2, IF(C3482="High", 3, "")))</f>
        <v>2</v>
      </c>
      <c r="AM3482">
        <f>IF(G3482="Low", 1, IF(G3482="Medium", 2, IF(G3482="High", 3, "")))</f>
        <v>3</v>
      </c>
      <c r="AN3482">
        <f t="shared" si="661"/>
        <v>2</v>
      </c>
      <c r="AO3482">
        <f t="shared" si="662"/>
        <v>1</v>
      </c>
      <c r="AP3482">
        <f t="shared" si="663"/>
        <v>0</v>
      </c>
      <c r="AQ3482">
        <f>IF(H3482="Yes", 1, 0)</f>
        <v>1</v>
      </c>
      <c r="AR3482">
        <f>IF(D3482="Yes", 1, 0)</f>
        <v>1</v>
      </c>
      <c r="AS3482">
        <f t="shared" si="664"/>
        <v>1</v>
      </c>
      <c r="AT3482">
        <f t="shared" si="665"/>
        <v>0</v>
      </c>
      <c r="AU3482">
        <f t="shared" si="666"/>
        <v>0</v>
      </c>
      <c r="AV3482">
        <f t="shared" si="667"/>
        <v>0</v>
      </c>
      <c r="AX3482">
        <f t="shared" si="668"/>
        <v>1</v>
      </c>
    </row>
    <row r="3483" spans="1:50" x14ac:dyDescent="0.3">
      <c r="A3483">
        <v>26</v>
      </c>
      <c r="B3483">
        <v>63</v>
      </c>
      <c r="C3483" t="s">
        <v>22</v>
      </c>
      <c r="D3483" t="s">
        <v>21</v>
      </c>
      <c r="E3483">
        <v>7</v>
      </c>
      <c r="F3483">
        <v>55</v>
      </c>
      <c r="G3483" t="s">
        <v>22</v>
      </c>
      <c r="H3483" t="s">
        <v>21</v>
      </c>
      <c r="I3483">
        <v>2</v>
      </c>
      <c r="J3483" t="s">
        <v>19</v>
      </c>
      <c r="K3483" t="s">
        <v>23</v>
      </c>
      <c r="L3483" t="s">
        <v>32</v>
      </c>
      <c r="M3483">
        <v>4</v>
      </c>
      <c r="N3483" t="s">
        <v>20</v>
      </c>
      <c r="O3483" t="s">
        <v>25</v>
      </c>
      <c r="P3483" t="s">
        <v>35</v>
      </c>
      <c r="Q3483" t="s">
        <v>27</v>
      </c>
      <c r="R3483">
        <v>65</v>
      </c>
      <c r="T3483">
        <f t="shared" si="660"/>
        <v>4.1459782565477776E-3</v>
      </c>
      <c r="U3483">
        <f t="shared" si="669"/>
        <v>67.251787673762252</v>
      </c>
      <c r="AD3483">
        <f>(E3483 -$Y$7)/$Y$8</f>
        <v>-1.9795577157294329E-2</v>
      </c>
      <c r="AE3483">
        <f t="shared" si="658"/>
        <v>1</v>
      </c>
      <c r="AG3483">
        <f>(A3483 -$W$7)/$W$8</f>
        <v>1.0057644446991141</v>
      </c>
      <c r="AH3483">
        <f>(B3483 -$X$7)/$X$8</f>
        <v>-1.4703416263018354</v>
      </c>
      <c r="AI3483">
        <f>(F3483 -$Z$7)/$Z$8</f>
        <v>-1.3939132574555355</v>
      </c>
      <c r="AJ3483">
        <f>(I3483 -$AA$7)/$AA$8</f>
        <v>0.41145108517868284</v>
      </c>
      <c r="AK3483">
        <f t="shared" si="659"/>
        <v>1.0011994733813825</v>
      </c>
      <c r="AL3483">
        <f>IF(C3483="Low", 1, IF(C3483="Medium", 2, IF(C3483="High", 3, "")))</f>
        <v>2</v>
      </c>
      <c r="AM3483">
        <f>IF(G3483="Low", 1, IF(G3483="Medium", 2, IF(G3483="High", 3, "")))</f>
        <v>2</v>
      </c>
      <c r="AN3483">
        <f t="shared" si="661"/>
        <v>3</v>
      </c>
      <c r="AO3483">
        <f t="shared" si="662"/>
        <v>1</v>
      </c>
      <c r="AP3483">
        <f t="shared" si="663"/>
        <v>0</v>
      </c>
      <c r="AQ3483">
        <f>IF(H3483="Yes", 1, 0)</f>
        <v>1</v>
      </c>
      <c r="AR3483">
        <f>IF(D3483="Yes", 1, 0)</f>
        <v>1</v>
      </c>
      <c r="AS3483">
        <f t="shared" si="664"/>
        <v>1</v>
      </c>
      <c r="AT3483">
        <f t="shared" si="665"/>
        <v>0</v>
      </c>
      <c r="AU3483">
        <f t="shared" si="666"/>
        <v>0</v>
      </c>
      <c r="AV3483">
        <f t="shared" si="667"/>
        <v>0</v>
      </c>
      <c r="AX3483">
        <f t="shared" si="668"/>
        <v>1</v>
      </c>
    </row>
    <row r="3484" spans="1:50" x14ac:dyDescent="0.3">
      <c r="A3484">
        <v>7</v>
      </c>
      <c r="B3484">
        <v>61</v>
      </c>
      <c r="C3484" t="s">
        <v>18</v>
      </c>
      <c r="D3484" t="s">
        <v>21</v>
      </c>
      <c r="E3484">
        <v>4</v>
      </c>
      <c r="F3484">
        <v>76</v>
      </c>
      <c r="G3484" t="s">
        <v>19</v>
      </c>
      <c r="H3484" t="s">
        <v>21</v>
      </c>
      <c r="I3484">
        <v>1</v>
      </c>
      <c r="J3484" t="s">
        <v>22</v>
      </c>
      <c r="K3484" t="s">
        <v>34</v>
      </c>
      <c r="L3484" t="s">
        <v>24</v>
      </c>
      <c r="M3484">
        <v>5</v>
      </c>
      <c r="N3484" t="s">
        <v>20</v>
      </c>
      <c r="O3484" t="s">
        <v>25</v>
      </c>
      <c r="P3484" t="s">
        <v>35</v>
      </c>
      <c r="Q3484" t="s">
        <v>31</v>
      </c>
      <c r="R3484">
        <v>60</v>
      </c>
      <c r="T3484">
        <f t="shared" si="660"/>
        <v>-0.4905113624592059</v>
      </c>
      <c r="U3484">
        <f t="shared" si="669"/>
        <v>65.327490804978424</v>
      </c>
      <c r="AD3484">
        <f>(E3484 -$Y$7)/$Y$8</f>
        <v>-2.0633796127548307</v>
      </c>
      <c r="AE3484">
        <f t="shared" si="658"/>
        <v>0</v>
      </c>
      <c r="AG3484">
        <f>(A3484 -$W$7)/$W$8</f>
        <v>-2.1661141644307413</v>
      </c>
      <c r="AH3484">
        <f>(B3484 -$X$7)/$X$8</f>
        <v>-1.6435527723297614</v>
      </c>
      <c r="AI3484">
        <f>(F3484 -$Z$7)/$Z$8</f>
        <v>6.455229261145401E-2</v>
      </c>
      <c r="AJ3484">
        <f>(I3484 -$AA$7)/$AA$8</f>
        <v>-0.40124168605466753</v>
      </c>
      <c r="AK3484">
        <f t="shared" si="659"/>
        <v>1.9709876159749602</v>
      </c>
      <c r="AL3484">
        <f>IF(C3484="Low", 1, IF(C3484="Medium", 2, IF(C3484="High", 3, "")))</f>
        <v>1</v>
      </c>
      <c r="AM3484">
        <f>IF(G3484="Low", 1, IF(G3484="Medium", 2, IF(G3484="High", 3, "")))</f>
        <v>3</v>
      </c>
      <c r="AN3484">
        <f t="shared" si="661"/>
        <v>2</v>
      </c>
      <c r="AO3484">
        <f t="shared" si="662"/>
        <v>1</v>
      </c>
      <c r="AP3484">
        <f t="shared" si="663"/>
        <v>1</v>
      </c>
      <c r="AQ3484">
        <f>IF(H3484="Yes", 1, 0)</f>
        <v>1</v>
      </c>
      <c r="AR3484">
        <f>IF(D3484="Yes", 1, 0)</f>
        <v>1</v>
      </c>
      <c r="AS3484">
        <f t="shared" si="664"/>
        <v>1</v>
      </c>
      <c r="AT3484">
        <f t="shared" si="665"/>
        <v>0</v>
      </c>
      <c r="AU3484">
        <f t="shared" si="666"/>
        <v>0</v>
      </c>
      <c r="AV3484">
        <f t="shared" si="667"/>
        <v>0</v>
      </c>
      <c r="AX3484">
        <f t="shared" si="668"/>
        <v>1</v>
      </c>
    </row>
    <row r="3485" spans="1:50" x14ac:dyDescent="0.3">
      <c r="A3485">
        <v>27</v>
      </c>
      <c r="B3485">
        <v>85</v>
      </c>
      <c r="C3485" t="s">
        <v>19</v>
      </c>
      <c r="D3485" t="s">
        <v>21</v>
      </c>
      <c r="E3485">
        <v>8</v>
      </c>
      <c r="F3485">
        <v>66</v>
      </c>
      <c r="G3485" t="s">
        <v>22</v>
      </c>
      <c r="H3485" t="s">
        <v>21</v>
      </c>
      <c r="I3485">
        <v>2</v>
      </c>
      <c r="J3485" t="s">
        <v>19</v>
      </c>
      <c r="K3485" t="s">
        <v>34</v>
      </c>
      <c r="L3485" t="s">
        <v>32</v>
      </c>
      <c r="M3485">
        <v>4</v>
      </c>
      <c r="N3485" t="s">
        <v>21</v>
      </c>
      <c r="O3485" t="s">
        <v>25</v>
      </c>
      <c r="P3485" t="s">
        <v>30</v>
      </c>
      <c r="Q3485" t="s">
        <v>27</v>
      </c>
      <c r="R3485">
        <v>70</v>
      </c>
      <c r="T3485">
        <f t="shared" si="660"/>
        <v>0.51679966763987029</v>
      </c>
      <c r="U3485">
        <f t="shared" si="669"/>
        <v>69.246093242589694</v>
      </c>
      <c r="AD3485">
        <f>(E3485 -$Y$7)/$Y$8</f>
        <v>0.66139910137521774</v>
      </c>
      <c r="AE3485">
        <f t="shared" si="658"/>
        <v>0</v>
      </c>
      <c r="AG3485">
        <f>(A3485 -$W$7)/$W$8</f>
        <v>1.1727054241270012</v>
      </c>
      <c r="AH3485">
        <f>(B3485 -$X$7)/$X$8</f>
        <v>0.43498098000534957</v>
      </c>
      <c r="AI3485">
        <f>(F3485 -$Z$7)/$Z$8</f>
        <v>-0.62995511218235045</v>
      </c>
      <c r="AJ3485">
        <f>(I3485 -$AA$7)/$AA$8</f>
        <v>0.41145108517868284</v>
      </c>
      <c r="AK3485">
        <f t="shared" si="659"/>
        <v>1.0011994733813825</v>
      </c>
      <c r="AL3485">
        <f>IF(C3485="Low", 1, IF(C3485="Medium", 2, IF(C3485="High", 3, "")))</f>
        <v>3</v>
      </c>
      <c r="AM3485">
        <f>IF(G3485="Low", 1, IF(G3485="Medium", 2, IF(G3485="High", 3, "")))</f>
        <v>2</v>
      </c>
      <c r="AN3485">
        <f t="shared" si="661"/>
        <v>3</v>
      </c>
      <c r="AO3485">
        <f t="shared" si="662"/>
        <v>1</v>
      </c>
      <c r="AP3485">
        <f t="shared" si="663"/>
        <v>0</v>
      </c>
      <c r="AQ3485">
        <f>IF(H3485="Yes", 1, 0)</f>
        <v>1</v>
      </c>
      <c r="AR3485">
        <f>IF(D3485="Yes", 1, 0)</f>
        <v>1</v>
      </c>
      <c r="AS3485">
        <f t="shared" si="664"/>
        <v>0</v>
      </c>
      <c r="AT3485">
        <f t="shared" si="665"/>
        <v>0</v>
      </c>
      <c r="AU3485">
        <f t="shared" si="666"/>
        <v>1</v>
      </c>
      <c r="AV3485">
        <f t="shared" si="667"/>
        <v>0</v>
      </c>
      <c r="AX3485">
        <f t="shared" si="668"/>
        <v>0</v>
      </c>
    </row>
    <row r="3486" spans="1:50" x14ac:dyDescent="0.3">
      <c r="A3486">
        <v>28</v>
      </c>
      <c r="B3486">
        <v>85</v>
      </c>
      <c r="C3486" t="s">
        <v>22</v>
      </c>
      <c r="D3486" t="s">
        <v>21</v>
      </c>
      <c r="E3486">
        <v>6</v>
      </c>
      <c r="F3486">
        <v>64</v>
      </c>
      <c r="G3486" t="s">
        <v>18</v>
      </c>
      <c r="H3486" t="s">
        <v>21</v>
      </c>
      <c r="I3486">
        <v>1</v>
      </c>
      <c r="J3486" t="s">
        <v>22</v>
      </c>
      <c r="K3486" t="s">
        <v>23</v>
      </c>
      <c r="L3486" t="s">
        <v>32</v>
      </c>
      <c r="M3486">
        <v>1</v>
      </c>
      <c r="N3486" t="s">
        <v>20</v>
      </c>
      <c r="O3486" t="s">
        <v>25</v>
      </c>
      <c r="P3486" t="s">
        <v>30</v>
      </c>
      <c r="Q3486" t="s">
        <v>27</v>
      </c>
      <c r="R3486">
        <v>68</v>
      </c>
      <c r="T3486">
        <f t="shared" si="660"/>
        <v>0.32092609650715309</v>
      </c>
      <c r="U3486">
        <f t="shared" si="669"/>
        <v>68.48411344650944</v>
      </c>
      <c r="AD3486">
        <f>(E3486 -$Y$7)/$Y$8</f>
        <v>-0.70099025568980644</v>
      </c>
      <c r="AE3486">
        <f t="shared" si="658"/>
        <v>1</v>
      </c>
      <c r="AG3486">
        <f>(A3486 -$W$7)/$W$8</f>
        <v>1.3396464035548883</v>
      </c>
      <c r="AH3486">
        <f>(B3486 -$X$7)/$X$8</f>
        <v>0.43498098000534957</v>
      </c>
      <c r="AI3486">
        <f>(F3486 -$Z$7)/$Z$8</f>
        <v>-0.76885659314111132</v>
      </c>
      <c r="AJ3486">
        <f>(I3486 -$AA$7)/$AA$8</f>
        <v>-0.40124168605466753</v>
      </c>
      <c r="AK3486">
        <f t="shared" si="659"/>
        <v>-1.9081649543993509</v>
      </c>
      <c r="AL3486">
        <f>IF(C3486="Low", 1, IF(C3486="Medium", 2, IF(C3486="High", 3, "")))</f>
        <v>2</v>
      </c>
      <c r="AM3486">
        <f>IF(G3486="Low", 1, IF(G3486="Medium", 2, IF(G3486="High", 3, "")))</f>
        <v>1</v>
      </c>
      <c r="AN3486">
        <f t="shared" si="661"/>
        <v>2</v>
      </c>
      <c r="AO3486">
        <f t="shared" si="662"/>
        <v>1</v>
      </c>
      <c r="AP3486">
        <f t="shared" si="663"/>
        <v>0</v>
      </c>
      <c r="AQ3486">
        <f>IF(H3486="Yes", 1, 0)</f>
        <v>1</v>
      </c>
      <c r="AR3486">
        <f>IF(D3486="Yes", 1, 0)</f>
        <v>1</v>
      </c>
      <c r="AS3486">
        <f t="shared" si="664"/>
        <v>1</v>
      </c>
      <c r="AT3486">
        <f t="shared" si="665"/>
        <v>0</v>
      </c>
      <c r="AU3486">
        <f t="shared" si="666"/>
        <v>0</v>
      </c>
      <c r="AV3486">
        <f t="shared" si="667"/>
        <v>0</v>
      </c>
      <c r="AX3486">
        <f t="shared" si="668"/>
        <v>1</v>
      </c>
    </row>
    <row r="3487" spans="1:50" x14ac:dyDescent="0.3">
      <c r="A3487">
        <v>18</v>
      </c>
      <c r="B3487">
        <v>99</v>
      </c>
      <c r="C3487" t="s">
        <v>22</v>
      </c>
      <c r="D3487" t="s">
        <v>21</v>
      </c>
      <c r="E3487">
        <v>7</v>
      </c>
      <c r="F3487">
        <v>81</v>
      </c>
      <c r="G3487" t="s">
        <v>18</v>
      </c>
      <c r="H3487" t="s">
        <v>21</v>
      </c>
      <c r="I3487">
        <v>1</v>
      </c>
      <c r="J3487" t="s">
        <v>22</v>
      </c>
      <c r="K3487" t="s">
        <v>23</v>
      </c>
      <c r="L3487" t="s">
        <v>32</v>
      </c>
      <c r="M3487">
        <v>3</v>
      </c>
      <c r="N3487" t="s">
        <v>20</v>
      </c>
      <c r="O3487" t="s">
        <v>33</v>
      </c>
      <c r="P3487" t="s">
        <v>26</v>
      </c>
      <c r="Q3487" t="s">
        <v>27</v>
      </c>
      <c r="R3487">
        <v>72</v>
      </c>
      <c r="T3487">
        <f t="shared" si="660"/>
        <v>0.57518263697803607</v>
      </c>
      <c r="U3487">
        <f t="shared" si="669"/>
        <v>69.473212413458924</v>
      </c>
      <c r="AD3487">
        <f>(E3487 -$Y$7)/$Y$8</f>
        <v>-1.9795577157294329E-2</v>
      </c>
      <c r="AE3487">
        <f t="shared" si="658"/>
        <v>1</v>
      </c>
      <c r="AG3487">
        <f>(A3487 -$W$7)/$W$8</f>
        <v>-0.32976339072398297</v>
      </c>
      <c r="AH3487">
        <f>(B3487 -$X$7)/$X$8</f>
        <v>1.6474590022008309</v>
      </c>
      <c r="AI3487">
        <f>(F3487 -$Z$7)/$Z$8</f>
        <v>0.41180599500835624</v>
      </c>
      <c r="AJ3487">
        <f>(I3487 -$AA$7)/$AA$8</f>
        <v>-0.40124168605466753</v>
      </c>
      <c r="AK3487">
        <f t="shared" si="659"/>
        <v>3.141133078780467E-2</v>
      </c>
      <c r="AL3487">
        <f>IF(C3487="Low", 1, IF(C3487="Medium", 2, IF(C3487="High", 3, "")))</f>
        <v>2</v>
      </c>
      <c r="AM3487">
        <f>IF(G3487="Low", 1, IF(G3487="Medium", 2, IF(G3487="High", 3, "")))</f>
        <v>1</v>
      </c>
      <c r="AN3487">
        <f t="shared" si="661"/>
        <v>2</v>
      </c>
      <c r="AO3487">
        <f t="shared" si="662"/>
        <v>3</v>
      </c>
      <c r="AP3487">
        <f t="shared" si="663"/>
        <v>0</v>
      </c>
      <c r="AQ3487">
        <f>IF(H3487="Yes", 1, 0)</f>
        <v>1</v>
      </c>
      <c r="AR3487">
        <f>IF(D3487="Yes", 1, 0)</f>
        <v>1</v>
      </c>
      <c r="AS3487">
        <f t="shared" si="664"/>
        <v>1</v>
      </c>
      <c r="AT3487">
        <f t="shared" si="665"/>
        <v>1</v>
      </c>
      <c r="AU3487">
        <f t="shared" si="666"/>
        <v>1</v>
      </c>
      <c r="AV3487">
        <f t="shared" si="667"/>
        <v>0</v>
      </c>
      <c r="AX3487">
        <f t="shared" si="668"/>
        <v>0</v>
      </c>
    </row>
    <row r="3488" spans="1:50" x14ac:dyDescent="0.3">
      <c r="A3488">
        <v>4</v>
      </c>
      <c r="B3488">
        <v>76</v>
      </c>
      <c r="C3488" t="s">
        <v>22</v>
      </c>
      <c r="D3488" t="s">
        <v>21</v>
      </c>
      <c r="E3488">
        <v>8</v>
      </c>
      <c r="F3488">
        <v>90</v>
      </c>
      <c r="G3488" t="s">
        <v>22</v>
      </c>
      <c r="H3488" t="s">
        <v>21</v>
      </c>
      <c r="I3488">
        <v>2</v>
      </c>
      <c r="J3488" t="s">
        <v>22</v>
      </c>
      <c r="K3488" t="s">
        <v>23</v>
      </c>
      <c r="L3488" t="s">
        <v>24</v>
      </c>
      <c r="M3488">
        <v>2</v>
      </c>
      <c r="N3488" t="s">
        <v>20</v>
      </c>
      <c r="O3488" t="s">
        <v>25</v>
      </c>
      <c r="P3488" t="s">
        <v>30</v>
      </c>
      <c r="Q3488" t="s">
        <v>31</v>
      </c>
      <c r="R3488">
        <v>63</v>
      </c>
      <c r="T3488">
        <f t="shared" si="660"/>
        <v>-0.19751679366463265</v>
      </c>
      <c r="U3488">
        <f t="shared" si="669"/>
        <v>66.467286952522201</v>
      </c>
      <c r="AD3488">
        <f>(E3488 -$Y$7)/$Y$8</f>
        <v>0.66139910137521774</v>
      </c>
      <c r="AE3488">
        <f t="shared" si="658"/>
        <v>1</v>
      </c>
      <c r="AG3488">
        <f>(A3488 -$W$7)/$W$8</f>
        <v>-2.6669371027144027</v>
      </c>
      <c r="AH3488">
        <f>(B3488 -$X$7)/$X$8</f>
        <v>-0.34446917712031699</v>
      </c>
      <c r="AI3488">
        <f>(F3488 -$Z$7)/$Z$8</f>
        <v>1.0368626593227803</v>
      </c>
      <c r="AJ3488">
        <f>(I3488 -$AA$7)/$AA$8</f>
        <v>0.41145108517868284</v>
      </c>
      <c r="AK3488">
        <f t="shared" si="659"/>
        <v>-0.93837681180577304</v>
      </c>
      <c r="AL3488">
        <f>IF(C3488="Low", 1, IF(C3488="Medium", 2, IF(C3488="High", 3, "")))</f>
        <v>2</v>
      </c>
      <c r="AM3488">
        <f>IF(G3488="Low", 1, IF(G3488="Medium", 2, IF(G3488="High", 3, "")))</f>
        <v>2</v>
      </c>
      <c r="AN3488">
        <f t="shared" si="661"/>
        <v>2</v>
      </c>
      <c r="AO3488">
        <f t="shared" si="662"/>
        <v>1</v>
      </c>
      <c r="AP3488">
        <f t="shared" si="663"/>
        <v>1</v>
      </c>
      <c r="AQ3488">
        <f>IF(H3488="Yes", 1, 0)</f>
        <v>1</v>
      </c>
      <c r="AR3488">
        <f>IF(D3488="Yes", 1, 0)</f>
        <v>1</v>
      </c>
      <c r="AS3488">
        <f t="shared" si="664"/>
        <v>1</v>
      </c>
      <c r="AT3488">
        <f t="shared" si="665"/>
        <v>0</v>
      </c>
      <c r="AU3488">
        <f t="shared" si="666"/>
        <v>0</v>
      </c>
      <c r="AV3488">
        <f t="shared" si="667"/>
        <v>0</v>
      </c>
      <c r="AX3488">
        <f t="shared" si="668"/>
        <v>1</v>
      </c>
    </row>
    <row r="3489" spans="1:50" x14ac:dyDescent="0.3">
      <c r="A3489">
        <v>18</v>
      </c>
      <c r="B3489">
        <v>73</v>
      </c>
      <c r="C3489" t="s">
        <v>22</v>
      </c>
      <c r="D3489" t="s">
        <v>21</v>
      </c>
      <c r="E3489">
        <v>7</v>
      </c>
      <c r="F3489">
        <v>72</v>
      </c>
      <c r="G3489" t="s">
        <v>18</v>
      </c>
      <c r="H3489" t="s">
        <v>21</v>
      </c>
      <c r="I3489">
        <v>1</v>
      </c>
      <c r="J3489" t="s">
        <v>22</v>
      </c>
      <c r="K3489" t="s">
        <v>34</v>
      </c>
      <c r="L3489" t="s">
        <v>32</v>
      </c>
      <c r="M3489">
        <v>1</v>
      </c>
      <c r="N3489" t="s">
        <v>21</v>
      </c>
      <c r="O3489" t="s">
        <v>25</v>
      </c>
      <c r="P3489" t="s">
        <v>30</v>
      </c>
      <c r="Q3489" t="s">
        <v>27</v>
      </c>
      <c r="R3489">
        <v>63</v>
      </c>
      <c r="T3489">
        <f t="shared" si="660"/>
        <v>-0.1985161151894087</v>
      </c>
      <c r="U3489">
        <f t="shared" si="669"/>
        <v>66.463399430549401</v>
      </c>
      <c r="AD3489">
        <f>(E3489 -$Y$7)/$Y$8</f>
        <v>-1.9795577157294329E-2</v>
      </c>
      <c r="AE3489">
        <f t="shared" si="658"/>
        <v>0</v>
      </c>
      <c r="AG3489">
        <f>(A3489 -$W$7)/$W$8</f>
        <v>-0.32976339072398297</v>
      </c>
      <c r="AH3489">
        <f>(B3489 -$X$7)/$X$8</f>
        <v>-0.60428589616220585</v>
      </c>
      <c r="AI3489">
        <f>(F3489 -$Z$7)/$Z$8</f>
        <v>-0.21325066930606779</v>
      </c>
      <c r="AJ3489">
        <f>(I3489 -$AA$7)/$AA$8</f>
        <v>-0.40124168605466753</v>
      </c>
      <c r="AK3489">
        <f t="shared" si="659"/>
        <v>-1.9081649543993509</v>
      </c>
      <c r="AL3489">
        <f>IF(C3489="Low", 1, IF(C3489="Medium", 2, IF(C3489="High", 3, "")))</f>
        <v>2</v>
      </c>
      <c r="AM3489">
        <f>IF(G3489="Low", 1, IF(G3489="Medium", 2, IF(G3489="High", 3, "")))</f>
        <v>1</v>
      </c>
      <c r="AN3489">
        <f t="shared" si="661"/>
        <v>2</v>
      </c>
      <c r="AO3489">
        <f t="shared" si="662"/>
        <v>1</v>
      </c>
      <c r="AP3489">
        <f t="shared" si="663"/>
        <v>0</v>
      </c>
      <c r="AQ3489">
        <f>IF(H3489="Yes", 1, 0)</f>
        <v>1</v>
      </c>
      <c r="AR3489">
        <f>IF(D3489="Yes", 1, 0)</f>
        <v>1</v>
      </c>
      <c r="AS3489">
        <f t="shared" si="664"/>
        <v>0</v>
      </c>
      <c r="AT3489">
        <f t="shared" si="665"/>
        <v>0</v>
      </c>
      <c r="AU3489">
        <f t="shared" si="666"/>
        <v>0</v>
      </c>
      <c r="AV3489">
        <f t="shared" si="667"/>
        <v>0</v>
      </c>
      <c r="AX3489">
        <f t="shared" si="668"/>
        <v>1</v>
      </c>
    </row>
    <row r="3490" spans="1:50" x14ac:dyDescent="0.3">
      <c r="A3490">
        <v>20</v>
      </c>
      <c r="B3490">
        <v>85</v>
      </c>
      <c r="C3490" t="s">
        <v>18</v>
      </c>
      <c r="D3490" t="s">
        <v>21</v>
      </c>
      <c r="E3490">
        <v>5</v>
      </c>
      <c r="F3490">
        <v>75</v>
      </c>
      <c r="G3490" t="s">
        <v>18</v>
      </c>
      <c r="H3490" t="s">
        <v>21</v>
      </c>
      <c r="I3490">
        <v>1</v>
      </c>
      <c r="J3490" t="s">
        <v>22</v>
      </c>
      <c r="K3490" t="s">
        <v>23</v>
      </c>
      <c r="L3490" t="s">
        <v>32</v>
      </c>
      <c r="M3490">
        <v>2</v>
      </c>
      <c r="N3490" t="s">
        <v>20</v>
      </c>
      <c r="O3490" t="s">
        <v>29</v>
      </c>
      <c r="P3490" t="s">
        <v>26</v>
      </c>
      <c r="Q3490" t="s">
        <v>27</v>
      </c>
      <c r="R3490">
        <v>67</v>
      </c>
      <c r="T3490">
        <f t="shared" si="660"/>
        <v>0.19520503526945215</v>
      </c>
      <c r="U3490">
        <f t="shared" si="669"/>
        <v>67.995038233090327</v>
      </c>
      <c r="AD3490">
        <f>(E3490 -$Y$7)/$Y$8</f>
        <v>-1.3821849342223185</v>
      </c>
      <c r="AE3490">
        <f t="shared" si="658"/>
        <v>1</v>
      </c>
      <c r="AG3490">
        <f>(A3490 -$W$7)/$W$8</f>
        <v>4.1185681317912485E-3</v>
      </c>
      <c r="AH3490">
        <f>(B3490 -$X$7)/$X$8</f>
        <v>0.43498098000534957</v>
      </c>
      <c r="AI3490">
        <f>(F3490 -$Z$7)/$Z$8</f>
        <v>-4.8984478679264375E-3</v>
      </c>
      <c r="AJ3490">
        <f>(I3490 -$AA$7)/$AA$8</f>
        <v>-0.40124168605466753</v>
      </c>
      <c r="AK3490">
        <f t="shared" si="659"/>
        <v>-0.93837681180577304</v>
      </c>
      <c r="AL3490">
        <f>IF(C3490="Low", 1, IF(C3490="Medium", 2, IF(C3490="High", 3, "")))</f>
        <v>1</v>
      </c>
      <c r="AM3490">
        <f>IF(G3490="Low", 1, IF(G3490="Medium", 2, IF(G3490="High", 3, "")))</f>
        <v>1</v>
      </c>
      <c r="AN3490">
        <f t="shared" si="661"/>
        <v>2</v>
      </c>
      <c r="AO3490">
        <f t="shared" si="662"/>
        <v>2</v>
      </c>
      <c r="AP3490">
        <f t="shared" si="663"/>
        <v>0</v>
      </c>
      <c r="AQ3490">
        <f>IF(H3490="Yes", 1, 0)</f>
        <v>1</v>
      </c>
      <c r="AR3490">
        <f>IF(D3490="Yes", 1, 0)</f>
        <v>1</v>
      </c>
      <c r="AS3490">
        <f t="shared" si="664"/>
        <v>1</v>
      </c>
      <c r="AT3490">
        <f t="shared" si="665"/>
        <v>1</v>
      </c>
      <c r="AU3490">
        <f t="shared" si="666"/>
        <v>0</v>
      </c>
      <c r="AV3490">
        <f t="shared" si="667"/>
        <v>0</v>
      </c>
      <c r="AX3490">
        <f t="shared" si="668"/>
        <v>1</v>
      </c>
    </row>
    <row r="3491" spans="1:50" x14ac:dyDescent="0.3">
      <c r="A3491">
        <v>14</v>
      </c>
      <c r="B3491">
        <v>93</v>
      </c>
      <c r="C3491" t="s">
        <v>22</v>
      </c>
      <c r="D3491" t="s">
        <v>21</v>
      </c>
      <c r="E3491">
        <v>9</v>
      </c>
      <c r="F3491">
        <v>83</v>
      </c>
      <c r="G3491" t="s">
        <v>18</v>
      </c>
      <c r="H3491" t="s">
        <v>21</v>
      </c>
      <c r="I3491">
        <v>4</v>
      </c>
      <c r="J3491" t="s">
        <v>22</v>
      </c>
      <c r="K3491" t="s">
        <v>23</v>
      </c>
      <c r="L3491" t="s">
        <v>32</v>
      </c>
      <c r="M3491">
        <v>2</v>
      </c>
      <c r="N3491" t="s">
        <v>20</v>
      </c>
      <c r="O3491" t="s">
        <v>33</v>
      </c>
      <c r="P3491" t="s">
        <v>26</v>
      </c>
      <c r="Q3491" t="s">
        <v>31</v>
      </c>
      <c r="R3491">
        <v>68</v>
      </c>
      <c r="T3491">
        <f t="shared" si="660"/>
        <v>0.47533292822492967</v>
      </c>
      <c r="U3491">
        <f t="shared" si="669"/>
        <v>69.084780935570492</v>
      </c>
      <c r="AD3491">
        <f>(E3491 -$Y$7)/$Y$8</f>
        <v>1.3425937799077299</v>
      </c>
      <c r="AE3491">
        <f t="shared" si="658"/>
        <v>1</v>
      </c>
      <c r="AG3491">
        <f>(A3491 -$W$7)/$W$8</f>
        <v>-0.9975273084355315</v>
      </c>
      <c r="AH3491">
        <f>(B3491 -$X$7)/$X$8</f>
        <v>1.1278255641170531</v>
      </c>
      <c r="AI3491">
        <f>(F3491 -$Z$7)/$Z$8</f>
        <v>0.55070747596711711</v>
      </c>
      <c r="AJ3491">
        <f>(I3491 -$AA$7)/$AA$8</f>
        <v>2.0368366276453838</v>
      </c>
      <c r="AK3491">
        <f t="shared" si="659"/>
        <v>-0.93837681180577304</v>
      </c>
      <c r="AL3491">
        <f>IF(C3491="Low", 1, IF(C3491="Medium", 2, IF(C3491="High", 3, "")))</f>
        <v>2</v>
      </c>
      <c r="AM3491">
        <f>IF(G3491="Low", 1, IF(G3491="Medium", 2, IF(G3491="High", 3, "")))</f>
        <v>1</v>
      </c>
      <c r="AN3491">
        <f t="shared" si="661"/>
        <v>2</v>
      </c>
      <c r="AO3491">
        <f t="shared" si="662"/>
        <v>3</v>
      </c>
      <c r="AP3491">
        <f t="shared" si="663"/>
        <v>0</v>
      </c>
      <c r="AQ3491">
        <f>IF(H3491="Yes", 1, 0)</f>
        <v>1</v>
      </c>
      <c r="AR3491">
        <f>IF(D3491="Yes", 1, 0)</f>
        <v>1</v>
      </c>
      <c r="AS3491">
        <f t="shared" si="664"/>
        <v>1</v>
      </c>
      <c r="AT3491">
        <f t="shared" si="665"/>
        <v>1</v>
      </c>
      <c r="AU3491">
        <f t="shared" si="666"/>
        <v>0</v>
      </c>
      <c r="AV3491">
        <f t="shared" si="667"/>
        <v>0</v>
      </c>
      <c r="AX3491">
        <f t="shared" si="668"/>
        <v>1</v>
      </c>
    </row>
    <row r="3492" spans="1:50" x14ac:dyDescent="0.3">
      <c r="A3492">
        <v>17</v>
      </c>
      <c r="B3492">
        <v>97</v>
      </c>
      <c r="C3492" t="s">
        <v>22</v>
      </c>
      <c r="D3492" t="s">
        <v>20</v>
      </c>
      <c r="E3492">
        <v>5</v>
      </c>
      <c r="F3492">
        <v>56</v>
      </c>
      <c r="G3492" t="s">
        <v>18</v>
      </c>
      <c r="H3492" t="s">
        <v>21</v>
      </c>
      <c r="I3492">
        <v>2</v>
      </c>
      <c r="J3492" t="s">
        <v>22</v>
      </c>
      <c r="K3492" t="s">
        <v>23</v>
      </c>
      <c r="L3492" t="s">
        <v>24</v>
      </c>
      <c r="M3492">
        <v>3</v>
      </c>
      <c r="N3492" t="s">
        <v>20</v>
      </c>
      <c r="O3492" t="s">
        <v>25</v>
      </c>
      <c r="P3492" t="s">
        <v>26</v>
      </c>
      <c r="Q3492" t="s">
        <v>31</v>
      </c>
      <c r="R3492">
        <v>69</v>
      </c>
      <c r="T3492">
        <f t="shared" si="660"/>
        <v>0.38947254103687529</v>
      </c>
      <c r="U3492">
        <f t="shared" si="669"/>
        <v>68.750770175759527</v>
      </c>
      <c r="AD3492">
        <f>(E3492 -$Y$7)/$Y$8</f>
        <v>-1.3821849342223185</v>
      </c>
      <c r="AE3492">
        <f t="shared" si="658"/>
        <v>1</v>
      </c>
      <c r="AG3492">
        <f>(A3492 -$W$7)/$W$8</f>
        <v>-0.49670437015187013</v>
      </c>
      <c r="AH3492">
        <f>(B3492 -$X$7)/$X$8</f>
        <v>1.4742478561729051</v>
      </c>
      <c r="AI3492">
        <f>(F3492 -$Z$7)/$Z$8</f>
        <v>-1.324462516976155</v>
      </c>
      <c r="AJ3492">
        <f>(I3492 -$AA$7)/$AA$8</f>
        <v>0.41145108517868284</v>
      </c>
      <c r="AK3492">
        <f t="shared" si="659"/>
        <v>3.141133078780467E-2</v>
      </c>
      <c r="AL3492">
        <f>IF(C3492="Low", 1, IF(C3492="Medium", 2, IF(C3492="High", 3, "")))</f>
        <v>2</v>
      </c>
      <c r="AM3492">
        <f>IF(G3492="Low", 1, IF(G3492="Medium", 2, IF(G3492="High", 3, "")))</f>
        <v>1</v>
      </c>
      <c r="AN3492">
        <f t="shared" si="661"/>
        <v>2</v>
      </c>
      <c r="AO3492">
        <f t="shared" si="662"/>
        <v>1</v>
      </c>
      <c r="AP3492">
        <f t="shared" si="663"/>
        <v>1</v>
      </c>
      <c r="AQ3492">
        <f>IF(H3492="Yes", 1, 0)</f>
        <v>1</v>
      </c>
      <c r="AR3492">
        <f>IF(D3492="Yes", 1, 0)</f>
        <v>0</v>
      </c>
      <c r="AS3492">
        <f t="shared" si="664"/>
        <v>1</v>
      </c>
      <c r="AT3492">
        <f t="shared" si="665"/>
        <v>1</v>
      </c>
      <c r="AU3492">
        <f t="shared" si="666"/>
        <v>0</v>
      </c>
      <c r="AV3492">
        <f t="shared" si="667"/>
        <v>0</v>
      </c>
      <c r="AX3492">
        <f t="shared" si="668"/>
        <v>1</v>
      </c>
    </row>
    <row r="3493" spans="1:50" x14ac:dyDescent="0.3">
      <c r="A3493">
        <v>29</v>
      </c>
      <c r="B3493">
        <v>92</v>
      </c>
      <c r="C3493" t="s">
        <v>19</v>
      </c>
      <c r="D3493" t="s">
        <v>21</v>
      </c>
      <c r="E3493">
        <v>4</v>
      </c>
      <c r="F3493">
        <v>91</v>
      </c>
      <c r="G3493" t="s">
        <v>18</v>
      </c>
      <c r="H3493" t="s">
        <v>21</v>
      </c>
      <c r="I3493">
        <v>1</v>
      </c>
      <c r="J3493" t="s">
        <v>19</v>
      </c>
      <c r="K3493" t="s">
        <v>23</v>
      </c>
      <c r="L3493" t="s">
        <v>32</v>
      </c>
      <c r="M3493">
        <v>4</v>
      </c>
      <c r="N3493" t="s">
        <v>20</v>
      </c>
      <c r="O3493" t="s">
        <v>25</v>
      </c>
      <c r="P3493" t="s">
        <v>26</v>
      </c>
      <c r="Q3493" t="s">
        <v>31</v>
      </c>
      <c r="R3493">
        <v>75</v>
      </c>
      <c r="T3493">
        <f t="shared" si="660"/>
        <v>0.85158237950784521</v>
      </c>
      <c r="U3493">
        <f t="shared" si="669"/>
        <v>70.548452009242865</v>
      </c>
      <c r="AD3493">
        <f>(E3493 -$Y$7)/$Y$8</f>
        <v>-2.0633796127548307</v>
      </c>
      <c r="AE3493">
        <f t="shared" si="658"/>
        <v>1</v>
      </c>
      <c r="AG3493">
        <f>(A3493 -$W$7)/$W$8</f>
        <v>1.5065873829827754</v>
      </c>
      <c r="AH3493">
        <f>(B3493 -$X$7)/$X$8</f>
        <v>1.0412199911030902</v>
      </c>
      <c r="AI3493">
        <f>(F3493 -$Z$7)/$Z$8</f>
        <v>1.1063133998021608</v>
      </c>
      <c r="AJ3493">
        <f>(I3493 -$AA$7)/$AA$8</f>
        <v>-0.40124168605466753</v>
      </c>
      <c r="AK3493">
        <f t="shared" si="659"/>
        <v>1.0011994733813825</v>
      </c>
      <c r="AL3493">
        <f>IF(C3493="Low", 1, IF(C3493="Medium", 2, IF(C3493="High", 3, "")))</f>
        <v>3</v>
      </c>
      <c r="AM3493">
        <f>IF(G3493="Low", 1, IF(G3493="Medium", 2, IF(G3493="High", 3, "")))</f>
        <v>1</v>
      </c>
      <c r="AN3493">
        <f t="shared" si="661"/>
        <v>3</v>
      </c>
      <c r="AO3493">
        <f t="shared" si="662"/>
        <v>1</v>
      </c>
      <c r="AP3493">
        <f t="shared" si="663"/>
        <v>0</v>
      </c>
      <c r="AQ3493">
        <f>IF(H3493="Yes", 1, 0)</f>
        <v>1</v>
      </c>
      <c r="AR3493">
        <f>IF(D3493="Yes", 1, 0)</f>
        <v>1</v>
      </c>
      <c r="AS3493">
        <f t="shared" si="664"/>
        <v>1</v>
      </c>
      <c r="AT3493">
        <f t="shared" si="665"/>
        <v>1</v>
      </c>
      <c r="AU3493">
        <f t="shared" si="666"/>
        <v>1</v>
      </c>
      <c r="AV3493">
        <f t="shared" si="667"/>
        <v>1</v>
      </c>
      <c r="AX3493">
        <f t="shared" si="668"/>
        <v>1</v>
      </c>
    </row>
    <row r="3494" spans="1:50" x14ac:dyDescent="0.3">
      <c r="A3494">
        <v>24</v>
      </c>
      <c r="B3494">
        <v>77</v>
      </c>
      <c r="C3494" t="s">
        <v>18</v>
      </c>
      <c r="D3494" t="s">
        <v>20</v>
      </c>
      <c r="E3494">
        <v>8</v>
      </c>
      <c r="F3494">
        <v>92</v>
      </c>
      <c r="G3494" t="s">
        <v>19</v>
      </c>
      <c r="H3494" t="s">
        <v>21</v>
      </c>
      <c r="I3494">
        <v>0</v>
      </c>
      <c r="J3494" t="s">
        <v>22</v>
      </c>
      <c r="K3494" t="s">
        <v>23</v>
      </c>
      <c r="L3494" t="s">
        <v>32</v>
      </c>
      <c r="M3494">
        <v>3</v>
      </c>
      <c r="N3494" t="s">
        <v>20</v>
      </c>
      <c r="O3494" t="s">
        <v>25</v>
      </c>
      <c r="P3494" t="s">
        <v>30</v>
      </c>
      <c r="Q3494" t="s">
        <v>27</v>
      </c>
      <c r="R3494">
        <v>67</v>
      </c>
      <c r="T3494">
        <f t="shared" si="660"/>
        <v>0.15885597747186103</v>
      </c>
      <c r="U3494">
        <f t="shared" si="669"/>
        <v>67.853634533305069</v>
      </c>
      <c r="AD3494">
        <f>(E3494 -$Y$7)/$Y$8</f>
        <v>0.66139910137521774</v>
      </c>
      <c r="AE3494">
        <f t="shared" si="658"/>
        <v>1</v>
      </c>
      <c r="AG3494">
        <f>(A3494 -$W$7)/$W$8</f>
        <v>0.67188248584333976</v>
      </c>
      <c r="AH3494">
        <f>(B3494 -$X$7)/$X$8</f>
        <v>-0.25786360410635406</v>
      </c>
      <c r="AI3494">
        <f>(F3494 -$Z$7)/$Z$8</f>
        <v>1.1757641402815411</v>
      </c>
      <c r="AJ3494">
        <f>(I3494 -$AA$7)/$AA$8</f>
        <v>-1.213934457288018</v>
      </c>
      <c r="AK3494">
        <f t="shared" si="659"/>
        <v>3.141133078780467E-2</v>
      </c>
      <c r="AL3494">
        <f>IF(C3494="Low", 1, IF(C3494="Medium", 2, IF(C3494="High", 3, "")))</f>
        <v>1</v>
      </c>
      <c r="AM3494">
        <f>IF(G3494="Low", 1, IF(G3494="Medium", 2, IF(G3494="High", 3, "")))</f>
        <v>3</v>
      </c>
      <c r="AN3494">
        <f t="shared" si="661"/>
        <v>2</v>
      </c>
      <c r="AO3494">
        <f t="shared" si="662"/>
        <v>1</v>
      </c>
      <c r="AP3494">
        <f t="shared" si="663"/>
        <v>0</v>
      </c>
      <c r="AQ3494">
        <f>IF(H3494="Yes", 1, 0)</f>
        <v>1</v>
      </c>
      <c r="AR3494">
        <f>IF(D3494="Yes", 1, 0)</f>
        <v>0</v>
      </c>
      <c r="AS3494">
        <f t="shared" si="664"/>
        <v>1</v>
      </c>
      <c r="AT3494">
        <f t="shared" si="665"/>
        <v>0</v>
      </c>
      <c r="AU3494">
        <f t="shared" si="666"/>
        <v>0</v>
      </c>
      <c r="AV3494">
        <f t="shared" si="667"/>
        <v>0</v>
      </c>
      <c r="AX3494">
        <f t="shared" si="668"/>
        <v>1</v>
      </c>
    </row>
    <row r="3495" spans="1:50" x14ac:dyDescent="0.3">
      <c r="A3495">
        <v>14</v>
      </c>
      <c r="B3495">
        <v>85</v>
      </c>
      <c r="C3495" t="s">
        <v>19</v>
      </c>
      <c r="D3495" t="s">
        <v>21</v>
      </c>
      <c r="E3495">
        <v>5</v>
      </c>
      <c r="F3495">
        <v>77</v>
      </c>
      <c r="G3495" t="s">
        <v>22</v>
      </c>
      <c r="H3495" t="s">
        <v>21</v>
      </c>
      <c r="I3495">
        <v>2</v>
      </c>
      <c r="J3495" t="s">
        <v>19</v>
      </c>
      <c r="K3495" t="s">
        <v>23</v>
      </c>
      <c r="L3495" t="s">
        <v>24</v>
      </c>
      <c r="M3495">
        <v>3</v>
      </c>
      <c r="N3495" t="s">
        <v>20</v>
      </c>
      <c r="O3495" t="s">
        <v>25</v>
      </c>
      <c r="P3495" t="s">
        <v>26</v>
      </c>
      <c r="Q3495" t="s">
        <v>27</v>
      </c>
      <c r="R3495">
        <v>69</v>
      </c>
      <c r="T3495">
        <f t="shared" si="660"/>
        <v>0.39691564346971425</v>
      </c>
      <c r="U3495">
        <f t="shared" si="669"/>
        <v>68.77972504517443</v>
      </c>
      <c r="AD3495">
        <f>(E3495 -$Y$7)/$Y$8</f>
        <v>-1.3821849342223185</v>
      </c>
      <c r="AE3495">
        <f t="shared" si="658"/>
        <v>1</v>
      </c>
      <c r="AG3495">
        <f>(A3495 -$W$7)/$W$8</f>
        <v>-0.9975273084355315</v>
      </c>
      <c r="AH3495">
        <f>(B3495 -$X$7)/$X$8</f>
        <v>0.43498098000534957</v>
      </c>
      <c r="AI3495">
        <f>(F3495 -$Z$7)/$Z$8</f>
        <v>0.13400303309083447</v>
      </c>
      <c r="AJ3495">
        <f>(I3495 -$AA$7)/$AA$8</f>
        <v>0.41145108517868284</v>
      </c>
      <c r="AK3495">
        <f t="shared" si="659"/>
        <v>3.141133078780467E-2</v>
      </c>
      <c r="AL3495">
        <f>IF(C3495="Low", 1, IF(C3495="Medium", 2, IF(C3495="High", 3, "")))</f>
        <v>3</v>
      </c>
      <c r="AM3495">
        <f>IF(G3495="Low", 1, IF(G3495="Medium", 2, IF(G3495="High", 3, "")))</f>
        <v>2</v>
      </c>
      <c r="AN3495">
        <f t="shared" si="661"/>
        <v>3</v>
      </c>
      <c r="AO3495">
        <f t="shared" si="662"/>
        <v>1</v>
      </c>
      <c r="AP3495">
        <f t="shared" si="663"/>
        <v>1</v>
      </c>
      <c r="AQ3495">
        <f>IF(H3495="Yes", 1, 0)</f>
        <v>1</v>
      </c>
      <c r="AR3495">
        <f>IF(D3495="Yes", 1, 0)</f>
        <v>1</v>
      </c>
      <c r="AS3495">
        <f t="shared" si="664"/>
        <v>1</v>
      </c>
      <c r="AT3495">
        <f t="shared" si="665"/>
        <v>1</v>
      </c>
      <c r="AU3495">
        <f t="shared" si="666"/>
        <v>0</v>
      </c>
      <c r="AV3495">
        <f t="shared" si="667"/>
        <v>0</v>
      </c>
      <c r="AX3495">
        <f t="shared" si="668"/>
        <v>1</v>
      </c>
    </row>
    <row r="3496" spans="1:50" x14ac:dyDescent="0.3">
      <c r="A3496">
        <v>10</v>
      </c>
      <c r="B3496">
        <v>94</v>
      </c>
      <c r="C3496" t="s">
        <v>18</v>
      </c>
      <c r="D3496" t="s">
        <v>20</v>
      </c>
      <c r="E3496">
        <v>9</v>
      </c>
      <c r="F3496">
        <v>59</v>
      </c>
      <c r="G3496" t="s">
        <v>18</v>
      </c>
      <c r="H3496" t="s">
        <v>21</v>
      </c>
      <c r="I3496">
        <v>0</v>
      </c>
      <c r="J3496" t="s">
        <v>22</v>
      </c>
      <c r="K3496" t="s">
        <v>23</v>
      </c>
      <c r="L3496" t="s">
        <v>24</v>
      </c>
      <c r="M3496">
        <v>2</v>
      </c>
      <c r="N3496" t="s">
        <v>20</v>
      </c>
      <c r="O3496" t="s">
        <v>33</v>
      </c>
      <c r="P3496" t="s">
        <v>26</v>
      </c>
      <c r="Q3496" t="s">
        <v>27</v>
      </c>
      <c r="R3496">
        <v>65</v>
      </c>
      <c r="T3496">
        <f t="shared" si="660"/>
        <v>5.9449010560128815E-2</v>
      </c>
      <c r="U3496">
        <f t="shared" si="669"/>
        <v>67.466925392616375</v>
      </c>
      <c r="AD3496">
        <f>(E3496 -$Y$7)/$Y$8</f>
        <v>1.3425937799077299</v>
      </c>
      <c r="AE3496">
        <f t="shared" si="658"/>
        <v>1</v>
      </c>
      <c r="AG3496">
        <f>(A3496 -$W$7)/$W$8</f>
        <v>-1.66529122614708</v>
      </c>
      <c r="AH3496">
        <f>(B3496 -$X$7)/$X$8</f>
        <v>1.2144311371310161</v>
      </c>
      <c r="AI3496">
        <f>(F3496 -$Z$7)/$Z$8</f>
        <v>-1.1161102955380136</v>
      </c>
      <c r="AJ3496">
        <f>(I3496 -$AA$7)/$AA$8</f>
        <v>-1.213934457288018</v>
      </c>
      <c r="AK3496">
        <f t="shared" si="659"/>
        <v>-0.93837681180577304</v>
      </c>
      <c r="AL3496">
        <f>IF(C3496="Low", 1, IF(C3496="Medium", 2, IF(C3496="High", 3, "")))</f>
        <v>1</v>
      </c>
      <c r="AM3496">
        <f>IF(G3496="Low", 1, IF(G3496="Medium", 2, IF(G3496="High", 3, "")))</f>
        <v>1</v>
      </c>
      <c r="AN3496">
        <f t="shared" si="661"/>
        <v>2</v>
      </c>
      <c r="AO3496">
        <f t="shared" si="662"/>
        <v>3</v>
      </c>
      <c r="AP3496">
        <f t="shared" si="663"/>
        <v>1</v>
      </c>
      <c r="AQ3496">
        <f>IF(H3496="Yes", 1, 0)</f>
        <v>1</v>
      </c>
      <c r="AR3496">
        <f>IF(D3496="Yes", 1, 0)</f>
        <v>0</v>
      </c>
      <c r="AS3496">
        <f t="shared" si="664"/>
        <v>1</v>
      </c>
      <c r="AT3496">
        <f t="shared" si="665"/>
        <v>1</v>
      </c>
      <c r="AU3496">
        <f t="shared" si="666"/>
        <v>0</v>
      </c>
      <c r="AV3496">
        <f t="shared" si="667"/>
        <v>0</v>
      </c>
      <c r="AX3496">
        <f t="shared" si="668"/>
        <v>1</v>
      </c>
    </row>
    <row r="3497" spans="1:50" x14ac:dyDescent="0.3">
      <c r="A3497">
        <v>18</v>
      </c>
      <c r="B3497">
        <v>80</v>
      </c>
      <c r="C3497" t="s">
        <v>18</v>
      </c>
      <c r="D3497" t="s">
        <v>21</v>
      </c>
      <c r="E3497">
        <v>8</v>
      </c>
      <c r="F3497">
        <v>75</v>
      </c>
      <c r="G3497" t="s">
        <v>22</v>
      </c>
      <c r="H3497" t="s">
        <v>20</v>
      </c>
      <c r="I3497">
        <v>2</v>
      </c>
      <c r="J3497" t="s">
        <v>22</v>
      </c>
      <c r="K3497" t="s">
        <v>23</v>
      </c>
      <c r="L3497" t="s">
        <v>28</v>
      </c>
      <c r="M3497">
        <v>4</v>
      </c>
      <c r="N3497" t="s">
        <v>20</v>
      </c>
      <c r="O3497" t="s">
        <v>25</v>
      </c>
      <c r="P3497" t="s">
        <v>26</v>
      </c>
      <c r="Q3497" t="s">
        <v>27</v>
      </c>
      <c r="R3497">
        <v>65</v>
      </c>
      <c r="T3497">
        <f t="shared" si="660"/>
        <v>3.882126703289239E-2</v>
      </c>
      <c r="U3497">
        <f t="shared" si="669"/>
        <v>67.386680141990752</v>
      </c>
      <c r="AD3497">
        <f>(E3497 -$Y$7)/$Y$8</f>
        <v>0.66139910137521774</v>
      </c>
      <c r="AE3497">
        <f t="shared" si="658"/>
        <v>1</v>
      </c>
      <c r="AG3497">
        <f>(A3497 -$W$7)/$W$8</f>
        <v>-0.32976339072398297</v>
      </c>
      <c r="AH3497">
        <f>(B3497 -$X$7)/$X$8</f>
        <v>1.9531149355348125E-3</v>
      </c>
      <c r="AI3497">
        <f>(F3497 -$Z$7)/$Z$8</f>
        <v>-4.8984478679264375E-3</v>
      </c>
      <c r="AJ3497">
        <f>(I3497 -$AA$7)/$AA$8</f>
        <v>0.41145108517868284</v>
      </c>
      <c r="AK3497">
        <f t="shared" si="659"/>
        <v>1.0011994733813825</v>
      </c>
      <c r="AL3497">
        <f>IF(C3497="Low", 1, IF(C3497="Medium", 2, IF(C3497="High", 3, "")))</f>
        <v>1</v>
      </c>
      <c r="AM3497">
        <f>IF(G3497="Low", 1, IF(G3497="Medium", 2, IF(G3497="High", 3, "")))</f>
        <v>2</v>
      </c>
      <c r="AN3497">
        <f t="shared" si="661"/>
        <v>2</v>
      </c>
      <c r="AO3497">
        <f t="shared" si="662"/>
        <v>1</v>
      </c>
      <c r="AP3497">
        <f t="shared" si="663"/>
        <v>0</v>
      </c>
      <c r="AQ3497">
        <f>IF(H3497="Yes", 1, 0)</f>
        <v>0</v>
      </c>
      <c r="AR3497">
        <f>IF(D3497="Yes", 1, 0)</f>
        <v>1</v>
      </c>
      <c r="AS3497">
        <f t="shared" si="664"/>
        <v>1</v>
      </c>
      <c r="AT3497">
        <f t="shared" si="665"/>
        <v>1</v>
      </c>
      <c r="AU3497">
        <f t="shared" si="666"/>
        <v>0</v>
      </c>
      <c r="AV3497">
        <f t="shared" si="667"/>
        <v>0</v>
      </c>
      <c r="AX3497">
        <f t="shared" si="668"/>
        <v>1</v>
      </c>
    </row>
    <row r="3498" spans="1:50" x14ac:dyDescent="0.3">
      <c r="A3498">
        <v>19</v>
      </c>
      <c r="B3498">
        <v>69</v>
      </c>
      <c r="C3498" t="s">
        <v>22</v>
      </c>
      <c r="D3498" t="s">
        <v>21</v>
      </c>
      <c r="E3498">
        <v>7</v>
      </c>
      <c r="F3498">
        <v>55</v>
      </c>
      <c r="G3498" t="s">
        <v>18</v>
      </c>
      <c r="H3498" t="s">
        <v>21</v>
      </c>
      <c r="I3498">
        <v>1</v>
      </c>
      <c r="J3498" t="s">
        <v>22</v>
      </c>
      <c r="K3498" t="s">
        <v>23</v>
      </c>
      <c r="L3498" t="s">
        <v>24</v>
      </c>
      <c r="M3498">
        <v>4</v>
      </c>
      <c r="N3498" t="s">
        <v>20</v>
      </c>
      <c r="O3498" t="s">
        <v>29</v>
      </c>
      <c r="P3498" t="s">
        <v>26</v>
      </c>
      <c r="Q3498" t="s">
        <v>31</v>
      </c>
      <c r="R3498">
        <v>63</v>
      </c>
      <c r="T3498">
        <f t="shared" si="660"/>
        <v>-3.1492389407611232E-2</v>
      </c>
      <c r="U3498">
        <f t="shared" si="669"/>
        <v>67.113148673266522</v>
      </c>
      <c r="AD3498">
        <f>(E3498 -$Y$7)/$Y$8</f>
        <v>-1.9795577157294329E-2</v>
      </c>
      <c r="AE3498">
        <f t="shared" si="658"/>
        <v>1</v>
      </c>
      <c r="AG3498">
        <f>(A3498 -$W$7)/$W$8</f>
        <v>-0.16282241129609587</v>
      </c>
      <c r="AH3498">
        <f>(B3498 -$X$7)/$X$8</f>
        <v>-0.95070818821805769</v>
      </c>
      <c r="AI3498">
        <f>(F3498 -$Z$7)/$Z$8</f>
        <v>-1.3939132574555355</v>
      </c>
      <c r="AJ3498">
        <f>(I3498 -$AA$7)/$AA$8</f>
        <v>-0.40124168605466753</v>
      </c>
      <c r="AK3498">
        <f t="shared" si="659"/>
        <v>1.0011994733813825</v>
      </c>
      <c r="AL3498">
        <f>IF(C3498="Low", 1, IF(C3498="Medium", 2, IF(C3498="High", 3, "")))</f>
        <v>2</v>
      </c>
      <c r="AM3498">
        <f>IF(G3498="Low", 1, IF(G3498="Medium", 2, IF(G3498="High", 3, "")))</f>
        <v>1</v>
      </c>
      <c r="AN3498">
        <f t="shared" si="661"/>
        <v>2</v>
      </c>
      <c r="AO3498">
        <f t="shared" si="662"/>
        <v>2</v>
      </c>
      <c r="AP3498">
        <f t="shared" si="663"/>
        <v>1</v>
      </c>
      <c r="AQ3498">
        <f>IF(H3498="Yes", 1, 0)</f>
        <v>1</v>
      </c>
      <c r="AR3498">
        <f>IF(D3498="Yes", 1, 0)</f>
        <v>1</v>
      </c>
      <c r="AS3498">
        <f t="shared" si="664"/>
        <v>1</v>
      </c>
      <c r="AT3498">
        <f t="shared" si="665"/>
        <v>1</v>
      </c>
      <c r="AU3498">
        <f t="shared" si="666"/>
        <v>0</v>
      </c>
      <c r="AV3498">
        <f t="shared" si="667"/>
        <v>0</v>
      </c>
      <c r="AX3498">
        <f t="shared" si="668"/>
        <v>1</v>
      </c>
    </row>
    <row r="3499" spans="1:50" x14ac:dyDescent="0.3">
      <c r="A3499">
        <v>23</v>
      </c>
      <c r="B3499">
        <v>67</v>
      </c>
      <c r="C3499" t="s">
        <v>18</v>
      </c>
      <c r="D3499" t="s">
        <v>20</v>
      </c>
      <c r="E3499">
        <v>6</v>
      </c>
      <c r="F3499">
        <v>88</v>
      </c>
      <c r="G3499" t="s">
        <v>22</v>
      </c>
      <c r="H3499" t="s">
        <v>21</v>
      </c>
      <c r="I3499">
        <v>2</v>
      </c>
      <c r="J3499" t="s">
        <v>22</v>
      </c>
      <c r="K3499" t="s">
        <v>34</v>
      </c>
      <c r="L3499" t="s">
        <v>32</v>
      </c>
      <c r="M3499">
        <v>4</v>
      </c>
      <c r="N3499" t="s">
        <v>20</v>
      </c>
      <c r="O3499" t="s">
        <v>25</v>
      </c>
      <c r="P3499" t="s">
        <v>26</v>
      </c>
      <c r="Q3499" t="s">
        <v>27</v>
      </c>
      <c r="R3499">
        <v>65</v>
      </c>
      <c r="T3499">
        <f t="shared" si="660"/>
        <v>4.4917976908289206E-2</v>
      </c>
      <c r="U3499">
        <f t="shared" si="669"/>
        <v>67.410397327115575</v>
      </c>
      <c r="AD3499">
        <f>(E3499 -$Y$7)/$Y$8</f>
        <v>-0.70099025568980644</v>
      </c>
      <c r="AE3499">
        <f t="shared" si="658"/>
        <v>0</v>
      </c>
      <c r="AG3499">
        <f>(A3499 -$W$7)/$W$8</f>
        <v>0.50494150641545266</v>
      </c>
      <c r="AH3499">
        <f>(B3499 -$X$7)/$X$8</f>
        <v>-1.1239193342459837</v>
      </c>
      <c r="AI3499">
        <f>(F3499 -$Z$7)/$Z$8</f>
        <v>0.89796117836401934</v>
      </c>
      <c r="AJ3499">
        <f>(I3499 -$AA$7)/$AA$8</f>
        <v>0.41145108517868284</v>
      </c>
      <c r="AK3499">
        <f t="shared" si="659"/>
        <v>1.0011994733813825</v>
      </c>
      <c r="AL3499">
        <f>IF(C3499="Low", 1, IF(C3499="Medium", 2, IF(C3499="High", 3, "")))</f>
        <v>1</v>
      </c>
      <c r="AM3499">
        <f>IF(G3499="Low", 1, IF(G3499="Medium", 2, IF(G3499="High", 3, "")))</f>
        <v>2</v>
      </c>
      <c r="AN3499">
        <f t="shared" si="661"/>
        <v>2</v>
      </c>
      <c r="AO3499">
        <f t="shared" si="662"/>
        <v>1</v>
      </c>
      <c r="AP3499">
        <f t="shared" si="663"/>
        <v>0</v>
      </c>
      <c r="AQ3499">
        <f>IF(H3499="Yes", 1, 0)</f>
        <v>1</v>
      </c>
      <c r="AR3499">
        <f>IF(D3499="Yes", 1, 0)</f>
        <v>0</v>
      </c>
      <c r="AS3499">
        <f t="shared" si="664"/>
        <v>1</v>
      </c>
      <c r="AT3499">
        <f t="shared" si="665"/>
        <v>1</v>
      </c>
      <c r="AU3499">
        <f t="shared" si="666"/>
        <v>0</v>
      </c>
      <c r="AV3499">
        <f t="shared" si="667"/>
        <v>0</v>
      </c>
      <c r="AX3499">
        <f t="shared" si="668"/>
        <v>1</v>
      </c>
    </row>
    <row r="3500" spans="1:50" x14ac:dyDescent="0.3">
      <c r="A3500">
        <v>17</v>
      </c>
      <c r="B3500">
        <v>60</v>
      </c>
      <c r="C3500" t="s">
        <v>22</v>
      </c>
      <c r="D3500" t="s">
        <v>20</v>
      </c>
      <c r="E3500">
        <v>6</v>
      </c>
      <c r="F3500">
        <v>66</v>
      </c>
      <c r="G3500" t="s">
        <v>22</v>
      </c>
      <c r="H3500" t="s">
        <v>21</v>
      </c>
      <c r="I3500">
        <v>0</v>
      </c>
      <c r="J3500" t="s">
        <v>22</v>
      </c>
      <c r="K3500" t="s">
        <v>23</v>
      </c>
      <c r="L3500" t="s">
        <v>24</v>
      </c>
      <c r="M3500">
        <v>2</v>
      </c>
      <c r="N3500" t="s">
        <v>20</v>
      </c>
      <c r="O3500" t="s">
        <v>25</v>
      </c>
      <c r="P3500" t="s">
        <v>35</v>
      </c>
      <c r="Q3500" t="s">
        <v>31</v>
      </c>
      <c r="R3500">
        <v>58</v>
      </c>
      <c r="T3500">
        <f t="shared" si="660"/>
        <v>-0.37453467955651065</v>
      </c>
      <c r="U3500">
        <f t="shared" si="669"/>
        <v>65.778658814410292</v>
      </c>
      <c r="AD3500">
        <f>(E3500 -$Y$7)/$Y$8</f>
        <v>-0.70099025568980644</v>
      </c>
      <c r="AE3500">
        <f t="shared" si="658"/>
        <v>1</v>
      </c>
      <c r="AG3500">
        <f>(A3500 -$W$7)/$W$8</f>
        <v>-0.49670437015187013</v>
      </c>
      <c r="AH3500">
        <f>(B3500 -$X$7)/$X$8</f>
        <v>-1.7301583453437241</v>
      </c>
      <c r="AI3500">
        <f>(F3500 -$Z$7)/$Z$8</f>
        <v>-0.62995511218235045</v>
      </c>
      <c r="AJ3500">
        <f>(I3500 -$AA$7)/$AA$8</f>
        <v>-1.213934457288018</v>
      </c>
      <c r="AK3500">
        <f t="shared" si="659"/>
        <v>-0.93837681180577304</v>
      </c>
      <c r="AL3500">
        <f>IF(C3500="Low", 1, IF(C3500="Medium", 2, IF(C3500="High", 3, "")))</f>
        <v>2</v>
      </c>
      <c r="AM3500">
        <f>IF(G3500="Low", 1, IF(G3500="Medium", 2, IF(G3500="High", 3, "")))</f>
        <v>2</v>
      </c>
      <c r="AN3500">
        <f t="shared" si="661"/>
        <v>2</v>
      </c>
      <c r="AO3500">
        <f t="shared" si="662"/>
        <v>1</v>
      </c>
      <c r="AP3500">
        <f t="shared" si="663"/>
        <v>1</v>
      </c>
      <c r="AQ3500">
        <f>IF(H3500="Yes", 1, 0)</f>
        <v>1</v>
      </c>
      <c r="AR3500">
        <f>IF(D3500="Yes", 1, 0)</f>
        <v>0</v>
      </c>
      <c r="AS3500">
        <f t="shared" si="664"/>
        <v>1</v>
      </c>
      <c r="AT3500">
        <f t="shared" si="665"/>
        <v>0</v>
      </c>
      <c r="AU3500">
        <f t="shared" si="666"/>
        <v>0</v>
      </c>
      <c r="AV3500">
        <f t="shared" si="667"/>
        <v>0</v>
      </c>
      <c r="AX3500">
        <f t="shared" si="668"/>
        <v>1</v>
      </c>
    </row>
    <row r="3501" spans="1:50" x14ac:dyDescent="0.3">
      <c r="A3501">
        <v>23</v>
      </c>
      <c r="B3501">
        <v>89</v>
      </c>
      <c r="C3501" t="s">
        <v>19</v>
      </c>
      <c r="D3501" t="s">
        <v>21</v>
      </c>
      <c r="E3501">
        <v>6</v>
      </c>
      <c r="F3501">
        <v>66</v>
      </c>
      <c r="G3501" t="s">
        <v>18</v>
      </c>
      <c r="H3501" t="s">
        <v>21</v>
      </c>
      <c r="I3501">
        <v>0</v>
      </c>
      <c r="J3501" t="s">
        <v>19</v>
      </c>
      <c r="K3501" t="s">
        <v>34</v>
      </c>
      <c r="L3501" t="s">
        <v>24</v>
      </c>
      <c r="M3501">
        <v>3</v>
      </c>
      <c r="N3501" t="s">
        <v>20</v>
      </c>
      <c r="O3501" t="s">
        <v>25</v>
      </c>
      <c r="P3501" t="s">
        <v>30</v>
      </c>
      <c r="Q3501" t="s">
        <v>27</v>
      </c>
      <c r="R3501">
        <v>70</v>
      </c>
      <c r="T3501">
        <f t="shared" si="660"/>
        <v>0.46844074052167328</v>
      </c>
      <c r="U3501">
        <f t="shared" si="669"/>
        <v>69.057969213344236</v>
      </c>
      <c r="AD3501">
        <f>(E3501 -$Y$7)/$Y$8</f>
        <v>-0.70099025568980644</v>
      </c>
      <c r="AE3501">
        <f t="shared" si="658"/>
        <v>0</v>
      </c>
      <c r="AG3501">
        <f>(A3501 -$W$7)/$W$8</f>
        <v>0.50494150641545266</v>
      </c>
      <c r="AH3501">
        <f>(B3501 -$X$7)/$X$8</f>
        <v>0.78140327206120141</v>
      </c>
      <c r="AI3501">
        <f>(F3501 -$Z$7)/$Z$8</f>
        <v>-0.62995511218235045</v>
      </c>
      <c r="AJ3501">
        <f>(I3501 -$AA$7)/$AA$8</f>
        <v>-1.213934457288018</v>
      </c>
      <c r="AK3501">
        <f t="shared" si="659"/>
        <v>3.141133078780467E-2</v>
      </c>
      <c r="AL3501">
        <f>IF(C3501="Low", 1, IF(C3501="Medium", 2, IF(C3501="High", 3, "")))</f>
        <v>3</v>
      </c>
      <c r="AM3501">
        <f>IF(G3501="Low", 1, IF(G3501="Medium", 2, IF(G3501="High", 3, "")))</f>
        <v>1</v>
      </c>
      <c r="AN3501">
        <f t="shared" si="661"/>
        <v>3</v>
      </c>
      <c r="AO3501">
        <f t="shared" si="662"/>
        <v>1</v>
      </c>
      <c r="AP3501">
        <f t="shared" si="663"/>
        <v>1</v>
      </c>
      <c r="AQ3501">
        <f>IF(H3501="Yes", 1, 0)</f>
        <v>1</v>
      </c>
      <c r="AR3501">
        <f>IF(D3501="Yes", 1, 0)</f>
        <v>1</v>
      </c>
      <c r="AS3501">
        <f t="shared" si="664"/>
        <v>1</v>
      </c>
      <c r="AT3501">
        <f t="shared" si="665"/>
        <v>0</v>
      </c>
      <c r="AU3501">
        <f t="shared" si="666"/>
        <v>1</v>
      </c>
      <c r="AV3501">
        <f t="shared" si="667"/>
        <v>0</v>
      </c>
      <c r="AX3501">
        <f t="shared" si="668"/>
        <v>0</v>
      </c>
    </row>
    <row r="3502" spans="1:50" x14ac:dyDescent="0.3">
      <c r="A3502">
        <v>32</v>
      </c>
      <c r="B3502">
        <v>64</v>
      </c>
      <c r="C3502" t="s">
        <v>18</v>
      </c>
      <c r="D3502" t="s">
        <v>21</v>
      </c>
      <c r="E3502">
        <v>6</v>
      </c>
      <c r="F3502">
        <v>97</v>
      </c>
      <c r="G3502" t="s">
        <v>22</v>
      </c>
      <c r="H3502" t="s">
        <v>21</v>
      </c>
      <c r="I3502">
        <v>1</v>
      </c>
      <c r="J3502" t="s">
        <v>18</v>
      </c>
      <c r="K3502" t="s">
        <v>23</v>
      </c>
      <c r="L3502" t="s">
        <v>32</v>
      </c>
      <c r="M3502">
        <v>5</v>
      </c>
      <c r="N3502" t="s">
        <v>20</v>
      </c>
      <c r="O3502" t="s">
        <v>29</v>
      </c>
      <c r="P3502" t="s">
        <v>30</v>
      </c>
      <c r="Q3502" t="s">
        <v>27</v>
      </c>
      <c r="R3502">
        <v>66</v>
      </c>
      <c r="T3502">
        <f t="shared" si="660"/>
        <v>0.21348192457544302</v>
      </c>
      <c r="U3502">
        <f t="shared" si="669"/>
        <v>68.066138281482893</v>
      </c>
      <c r="AD3502">
        <f>(E3502 -$Y$7)/$Y$8</f>
        <v>-0.70099025568980644</v>
      </c>
      <c r="AE3502">
        <f t="shared" si="658"/>
        <v>1</v>
      </c>
      <c r="AG3502">
        <f>(A3502 -$W$7)/$W$8</f>
        <v>2.0074103212664367</v>
      </c>
      <c r="AH3502">
        <f>(B3502 -$X$7)/$X$8</f>
        <v>-1.3837360532878724</v>
      </c>
      <c r="AI3502">
        <f>(F3502 -$Z$7)/$Z$8</f>
        <v>1.5230178426784435</v>
      </c>
      <c r="AJ3502">
        <f>(I3502 -$AA$7)/$AA$8</f>
        <v>-0.40124168605466753</v>
      </c>
      <c r="AK3502">
        <f t="shared" si="659"/>
        <v>1.9709876159749602</v>
      </c>
      <c r="AL3502">
        <f>IF(C3502="Low", 1, IF(C3502="Medium", 2, IF(C3502="High", 3, "")))</f>
        <v>1</v>
      </c>
      <c r="AM3502">
        <f>IF(G3502="Low", 1, IF(G3502="Medium", 2, IF(G3502="High", 3, "")))</f>
        <v>2</v>
      </c>
      <c r="AN3502">
        <f t="shared" si="661"/>
        <v>1</v>
      </c>
      <c r="AO3502">
        <f t="shared" si="662"/>
        <v>2</v>
      </c>
      <c r="AP3502">
        <f t="shared" si="663"/>
        <v>0</v>
      </c>
      <c r="AQ3502">
        <f>IF(H3502="Yes", 1, 0)</f>
        <v>1</v>
      </c>
      <c r="AR3502">
        <f>IF(D3502="Yes", 1, 0)</f>
        <v>1</v>
      </c>
      <c r="AS3502">
        <f t="shared" si="664"/>
        <v>1</v>
      </c>
      <c r="AT3502">
        <f t="shared" si="665"/>
        <v>0</v>
      </c>
      <c r="AU3502">
        <f t="shared" si="666"/>
        <v>0</v>
      </c>
      <c r="AV3502">
        <f t="shared" si="667"/>
        <v>0</v>
      </c>
      <c r="AX3502">
        <f t="shared" si="668"/>
        <v>1</v>
      </c>
    </row>
    <row r="3503" spans="1:50" x14ac:dyDescent="0.3">
      <c r="A3503">
        <v>25</v>
      </c>
      <c r="B3503">
        <v>70</v>
      </c>
      <c r="C3503" t="s">
        <v>22</v>
      </c>
      <c r="D3503" t="s">
        <v>20</v>
      </c>
      <c r="E3503">
        <v>9</v>
      </c>
      <c r="F3503">
        <v>71</v>
      </c>
      <c r="G3503" t="s">
        <v>22</v>
      </c>
      <c r="H3503" t="s">
        <v>20</v>
      </c>
      <c r="I3503">
        <v>2</v>
      </c>
      <c r="J3503" t="s">
        <v>22</v>
      </c>
      <c r="K3503" t="s">
        <v>23</v>
      </c>
      <c r="L3503" t="s">
        <v>28</v>
      </c>
      <c r="M3503">
        <v>2</v>
      </c>
      <c r="N3503" t="s">
        <v>20</v>
      </c>
      <c r="O3503" t="s">
        <v>29</v>
      </c>
      <c r="P3503" t="s">
        <v>26</v>
      </c>
      <c r="Q3503" t="s">
        <v>31</v>
      </c>
      <c r="R3503">
        <v>63</v>
      </c>
      <c r="T3503">
        <f t="shared" si="660"/>
        <v>8.3915068630030759E-2</v>
      </c>
      <c r="U3503">
        <f t="shared" si="669"/>
        <v>67.562102306128395</v>
      </c>
      <c r="AD3503">
        <f>(E3503 -$Y$7)/$Y$8</f>
        <v>1.3425937799077299</v>
      </c>
      <c r="AE3503">
        <f t="shared" si="658"/>
        <v>1</v>
      </c>
      <c r="AG3503">
        <f>(A3503 -$W$7)/$W$8</f>
        <v>0.83882346527122686</v>
      </c>
      <c r="AH3503">
        <f>(B3503 -$X$7)/$X$8</f>
        <v>-0.8641026152040947</v>
      </c>
      <c r="AI3503">
        <f>(F3503 -$Z$7)/$Z$8</f>
        <v>-0.28270140978544822</v>
      </c>
      <c r="AJ3503">
        <f>(I3503 -$AA$7)/$AA$8</f>
        <v>0.41145108517868284</v>
      </c>
      <c r="AK3503">
        <f t="shared" si="659"/>
        <v>-0.93837681180577304</v>
      </c>
      <c r="AL3503">
        <f>IF(C3503="Low", 1, IF(C3503="Medium", 2, IF(C3503="High", 3, "")))</f>
        <v>2</v>
      </c>
      <c r="AM3503">
        <f>IF(G3503="Low", 1, IF(G3503="Medium", 2, IF(G3503="High", 3, "")))</f>
        <v>2</v>
      </c>
      <c r="AN3503">
        <f t="shared" si="661"/>
        <v>2</v>
      </c>
      <c r="AO3503">
        <f t="shared" si="662"/>
        <v>2</v>
      </c>
      <c r="AP3503">
        <f t="shared" si="663"/>
        <v>0</v>
      </c>
      <c r="AQ3503">
        <f>IF(H3503="Yes", 1, 0)</f>
        <v>0</v>
      </c>
      <c r="AR3503">
        <f>IF(D3503="Yes", 1, 0)</f>
        <v>0</v>
      </c>
      <c r="AS3503">
        <f t="shared" si="664"/>
        <v>1</v>
      </c>
      <c r="AT3503">
        <f t="shared" si="665"/>
        <v>1</v>
      </c>
      <c r="AU3503">
        <f t="shared" si="666"/>
        <v>0</v>
      </c>
      <c r="AV3503">
        <f t="shared" si="667"/>
        <v>0</v>
      </c>
      <c r="AX3503">
        <f t="shared" si="668"/>
        <v>1</v>
      </c>
    </row>
    <row r="3504" spans="1:50" x14ac:dyDescent="0.3">
      <c r="A3504">
        <v>20</v>
      </c>
      <c r="B3504">
        <v>72</v>
      </c>
      <c r="C3504" t="s">
        <v>22</v>
      </c>
      <c r="D3504" t="s">
        <v>21</v>
      </c>
      <c r="E3504">
        <v>6</v>
      </c>
      <c r="F3504">
        <v>89</v>
      </c>
      <c r="G3504" t="s">
        <v>18</v>
      </c>
      <c r="H3504" t="s">
        <v>21</v>
      </c>
      <c r="I3504">
        <v>1</v>
      </c>
      <c r="J3504" t="s">
        <v>22</v>
      </c>
      <c r="K3504" t="s">
        <v>34</v>
      </c>
      <c r="L3504" t="s">
        <v>28</v>
      </c>
      <c r="M3504">
        <v>3</v>
      </c>
      <c r="N3504" t="s">
        <v>20</v>
      </c>
      <c r="O3504" t="s">
        <v>25</v>
      </c>
      <c r="P3504" t="s">
        <v>35</v>
      </c>
      <c r="Q3504" t="s">
        <v>27</v>
      </c>
      <c r="R3504">
        <v>62</v>
      </c>
      <c r="T3504">
        <f t="shared" si="660"/>
        <v>9.4248103938523453E-3</v>
      </c>
      <c r="U3504">
        <f t="shared" si="669"/>
        <v>67.272323182520594</v>
      </c>
      <c r="AD3504">
        <f>(E3504 -$Y$7)/$Y$8</f>
        <v>-0.70099025568980644</v>
      </c>
      <c r="AE3504">
        <f t="shared" si="658"/>
        <v>0</v>
      </c>
      <c r="AG3504">
        <f>(A3504 -$W$7)/$W$8</f>
        <v>4.1185681317912485E-3</v>
      </c>
      <c r="AH3504">
        <f>(B3504 -$X$7)/$X$8</f>
        <v>-0.69089146917616884</v>
      </c>
      <c r="AI3504">
        <f>(F3504 -$Z$7)/$Z$8</f>
        <v>0.96741191884339983</v>
      </c>
      <c r="AJ3504">
        <f>(I3504 -$AA$7)/$AA$8</f>
        <v>-0.40124168605466753</v>
      </c>
      <c r="AK3504">
        <f t="shared" si="659"/>
        <v>3.141133078780467E-2</v>
      </c>
      <c r="AL3504">
        <f>IF(C3504="Low", 1, IF(C3504="Medium", 2, IF(C3504="High", 3, "")))</f>
        <v>2</v>
      </c>
      <c r="AM3504">
        <f>IF(G3504="Low", 1, IF(G3504="Medium", 2, IF(G3504="High", 3, "")))</f>
        <v>1</v>
      </c>
      <c r="AN3504">
        <f t="shared" si="661"/>
        <v>2</v>
      </c>
      <c r="AO3504">
        <f t="shared" si="662"/>
        <v>1</v>
      </c>
      <c r="AP3504">
        <f t="shared" si="663"/>
        <v>0</v>
      </c>
      <c r="AQ3504">
        <f>IF(H3504="Yes", 1, 0)</f>
        <v>1</v>
      </c>
      <c r="AR3504">
        <f>IF(D3504="Yes", 1, 0)</f>
        <v>1</v>
      </c>
      <c r="AS3504">
        <f t="shared" si="664"/>
        <v>1</v>
      </c>
      <c r="AT3504">
        <f t="shared" si="665"/>
        <v>0</v>
      </c>
      <c r="AU3504">
        <f t="shared" si="666"/>
        <v>0</v>
      </c>
      <c r="AV3504">
        <f t="shared" si="667"/>
        <v>0</v>
      </c>
      <c r="AX3504">
        <f t="shared" si="668"/>
        <v>1</v>
      </c>
    </row>
    <row r="3505" spans="1:50" x14ac:dyDescent="0.3">
      <c r="A3505">
        <v>19</v>
      </c>
      <c r="B3505">
        <v>82</v>
      </c>
      <c r="C3505" t="s">
        <v>22</v>
      </c>
      <c r="D3505" t="s">
        <v>21</v>
      </c>
      <c r="E3505">
        <v>8</v>
      </c>
      <c r="F3505">
        <v>82</v>
      </c>
      <c r="G3505" t="s">
        <v>19</v>
      </c>
      <c r="H3505" t="s">
        <v>21</v>
      </c>
      <c r="I3505">
        <v>2</v>
      </c>
      <c r="J3505" t="s">
        <v>22</v>
      </c>
      <c r="K3505" t="s">
        <v>34</v>
      </c>
      <c r="L3505" t="s">
        <v>24</v>
      </c>
      <c r="M3505">
        <v>3</v>
      </c>
      <c r="N3505" t="s">
        <v>20</v>
      </c>
      <c r="O3505" t="s">
        <v>29</v>
      </c>
      <c r="P3505" t="s">
        <v>30</v>
      </c>
      <c r="Q3505" t="s">
        <v>31</v>
      </c>
      <c r="R3505">
        <v>69</v>
      </c>
      <c r="T3505">
        <f t="shared" si="660"/>
        <v>0.39334968917954199</v>
      </c>
      <c r="U3505">
        <f t="shared" si="669"/>
        <v>68.765852907615781</v>
      </c>
      <c r="AD3505">
        <f>(E3505 -$Y$7)/$Y$8</f>
        <v>0.66139910137521774</v>
      </c>
      <c r="AE3505">
        <f t="shared" si="658"/>
        <v>0</v>
      </c>
      <c r="AG3505">
        <f>(A3505 -$W$7)/$W$8</f>
        <v>-0.16282241129609587</v>
      </c>
      <c r="AH3505">
        <f>(B3505 -$X$7)/$X$8</f>
        <v>0.17516426096346072</v>
      </c>
      <c r="AI3505">
        <f>(F3505 -$Z$7)/$Z$8</f>
        <v>0.48125673548773673</v>
      </c>
      <c r="AJ3505">
        <f>(I3505 -$AA$7)/$AA$8</f>
        <v>0.41145108517868284</v>
      </c>
      <c r="AK3505">
        <f t="shared" si="659"/>
        <v>3.141133078780467E-2</v>
      </c>
      <c r="AL3505">
        <f>IF(C3505="Low", 1, IF(C3505="Medium", 2, IF(C3505="High", 3, "")))</f>
        <v>2</v>
      </c>
      <c r="AM3505">
        <f>IF(G3505="Low", 1, IF(G3505="Medium", 2, IF(G3505="High", 3, "")))</f>
        <v>3</v>
      </c>
      <c r="AN3505">
        <f t="shared" si="661"/>
        <v>2</v>
      </c>
      <c r="AO3505">
        <f t="shared" si="662"/>
        <v>2</v>
      </c>
      <c r="AP3505">
        <f t="shared" si="663"/>
        <v>1</v>
      </c>
      <c r="AQ3505">
        <f>IF(H3505="Yes", 1, 0)</f>
        <v>1</v>
      </c>
      <c r="AR3505">
        <f>IF(D3505="Yes", 1, 0)</f>
        <v>1</v>
      </c>
      <c r="AS3505">
        <f t="shared" si="664"/>
        <v>1</v>
      </c>
      <c r="AT3505">
        <f t="shared" si="665"/>
        <v>0</v>
      </c>
      <c r="AU3505">
        <f t="shared" si="666"/>
        <v>0</v>
      </c>
      <c r="AV3505">
        <f t="shared" si="667"/>
        <v>0</v>
      </c>
      <c r="AX3505">
        <f t="shared" si="668"/>
        <v>1</v>
      </c>
    </row>
    <row r="3506" spans="1:50" x14ac:dyDescent="0.3">
      <c r="A3506">
        <v>18</v>
      </c>
      <c r="B3506">
        <v>76</v>
      </c>
      <c r="C3506" t="s">
        <v>22</v>
      </c>
      <c r="D3506" t="s">
        <v>20</v>
      </c>
      <c r="E3506">
        <v>9</v>
      </c>
      <c r="F3506">
        <v>66</v>
      </c>
      <c r="G3506" t="s">
        <v>19</v>
      </c>
      <c r="H3506" t="s">
        <v>21</v>
      </c>
      <c r="I3506">
        <v>1</v>
      </c>
      <c r="J3506" t="s">
        <v>19</v>
      </c>
      <c r="K3506" t="s">
        <v>23</v>
      </c>
      <c r="L3506" t="s">
        <v>24</v>
      </c>
      <c r="M3506">
        <v>3</v>
      </c>
      <c r="N3506" t="s">
        <v>20</v>
      </c>
      <c r="O3506" t="s">
        <v>25</v>
      </c>
      <c r="P3506" t="s">
        <v>26</v>
      </c>
      <c r="Q3506" t="s">
        <v>31</v>
      </c>
      <c r="R3506">
        <v>66</v>
      </c>
      <c r="T3506">
        <f t="shared" si="660"/>
        <v>0.17257122280403264</v>
      </c>
      <c r="U3506">
        <f t="shared" si="669"/>
        <v>67.906989050614172</v>
      </c>
      <c r="AD3506">
        <f>(E3506 -$Y$7)/$Y$8</f>
        <v>1.3425937799077299</v>
      </c>
      <c r="AE3506">
        <f t="shared" si="658"/>
        <v>1</v>
      </c>
      <c r="AG3506">
        <f>(A3506 -$W$7)/$W$8</f>
        <v>-0.32976339072398297</v>
      </c>
      <c r="AH3506">
        <f>(B3506 -$X$7)/$X$8</f>
        <v>-0.34446917712031699</v>
      </c>
      <c r="AI3506">
        <f>(F3506 -$Z$7)/$Z$8</f>
        <v>-0.62995511218235045</v>
      </c>
      <c r="AJ3506">
        <f>(I3506 -$AA$7)/$AA$8</f>
        <v>-0.40124168605466753</v>
      </c>
      <c r="AK3506">
        <f t="shared" si="659"/>
        <v>3.141133078780467E-2</v>
      </c>
      <c r="AL3506">
        <f>IF(C3506="Low", 1, IF(C3506="Medium", 2, IF(C3506="High", 3, "")))</f>
        <v>2</v>
      </c>
      <c r="AM3506">
        <f>IF(G3506="Low", 1, IF(G3506="Medium", 2, IF(G3506="High", 3, "")))</f>
        <v>3</v>
      </c>
      <c r="AN3506">
        <f t="shared" si="661"/>
        <v>3</v>
      </c>
      <c r="AO3506">
        <f t="shared" si="662"/>
        <v>1</v>
      </c>
      <c r="AP3506">
        <f t="shared" si="663"/>
        <v>1</v>
      </c>
      <c r="AQ3506">
        <f>IF(H3506="Yes", 1, 0)</f>
        <v>1</v>
      </c>
      <c r="AR3506">
        <f>IF(D3506="Yes", 1, 0)</f>
        <v>0</v>
      </c>
      <c r="AS3506">
        <f t="shared" si="664"/>
        <v>1</v>
      </c>
      <c r="AT3506">
        <f t="shared" si="665"/>
        <v>1</v>
      </c>
      <c r="AU3506">
        <f t="shared" si="666"/>
        <v>0</v>
      </c>
      <c r="AV3506">
        <f t="shared" si="667"/>
        <v>0</v>
      </c>
      <c r="AX3506">
        <f t="shared" si="668"/>
        <v>1</v>
      </c>
    </row>
    <row r="3507" spans="1:50" x14ac:dyDescent="0.3">
      <c r="A3507">
        <v>27</v>
      </c>
      <c r="B3507">
        <v>87</v>
      </c>
      <c r="C3507" t="s">
        <v>19</v>
      </c>
      <c r="D3507" t="s">
        <v>20</v>
      </c>
      <c r="E3507">
        <v>6</v>
      </c>
      <c r="F3507">
        <v>56</v>
      </c>
      <c r="G3507" t="s">
        <v>22</v>
      </c>
      <c r="H3507" t="s">
        <v>21</v>
      </c>
      <c r="I3507">
        <v>0</v>
      </c>
      <c r="J3507" t="s">
        <v>19</v>
      </c>
      <c r="K3507" t="s">
        <v>23</v>
      </c>
      <c r="L3507" t="s">
        <v>32</v>
      </c>
      <c r="M3507">
        <v>2</v>
      </c>
      <c r="N3507" t="s">
        <v>20</v>
      </c>
      <c r="O3507" t="s">
        <v>25</v>
      </c>
      <c r="P3507" t="s">
        <v>30</v>
      </c>
      <c r="Q3507" t="s">
        <v>27</v>
      </c>
      <c r="R3507">
        <v>68</v>
      </c>
      <c r="T3507">
        <f t="shared" si="660"/>
        <v>0.41510859268355749</v>
      </c>
      <c r="U3507">
        <f t="shared" si="669"/>
        <v>68.850498553064739</v>
      </c>
      <c r="AD3507">
        <f>(E3507 -$Y$7)/$Y$8</f>
        <v>-0.70099025568980644</v>
      </c>
      <c r="AE3507">
        <f t="shared" si="658"/>
        <v>1</v>
      </c>
      <c r="AG3507">
        <f>(A3507 -$W$7)/$W$8</f>
        <v>1.1727054241270012</v>
      </c>
      <c r="AH3507">
        <f>(B3507 -$X$7)/$X$8</f>
        <v>0.60819212603327544</v>
      </c>
      <c r="AI3507">
        <f>(F3507 -$Z$7)/$Z$8</f>
        <v>-1.324462516976155</v>
      </c>
      <c r="AJ3507">
        <f>(I3507 -$AA$7)/$AA$8</f>
        <v>-1.213934457288018</v>
      </c>
      <c r="AK3507">
        <f t="shared" si="659"/>
        <v>-0.93837681180577304</v>
      </c>
      <c r="AL3507">
        <f>IF(C3507="Low", 1, IF(C3507="Medium", 2, IF(C3507="High", 3, "")))</f>
        <v>3</v>
      </c>
      <c r="AM3507">
        <f>IF(G3507="Low", 1, IF(G3507="Medium", 2, IF(G3507="High", 3, "")))</f>
        <v>2</v>
      </c>
      <c r="AN3507">
        <f t="shared" si="661"/>
        <v>3</v>
      </c>
      <c r="AO3507">
        <f t="shared" si="662"/>
        <v>1</v>
      </c>
      <c r="AP3507">
        <f t="shared" si="663"/>
        <v>0</v>
      </c>
      <c r="AQ3507">
        <f>IF(H3507="Yes", 1, 0)</f>
        <v>1</v>
      </c>
      <c r="AR3507">
        <f>IF(D3507="Yes", 1, 0)</f>
        <v>0</v>
      </c>
      <c r="AS3507">
        <f t="shared" si="664"/>
        <v>1</v>
      </c>
      <c r="AT3507">
        <f t="shared" si="665"/>
        <v>0</v>
      </c>
      <c r="AU3507">
        <f t="shared" si="666"/>
        <v>0</v>
      </c>
      <c r="AV3507">
        <f t="shared" si="667"/>
        <v>0</v>
      </c>
      <c r="AX3507">
        <f t="shared" si="668"/>
        <v>1</v>
      </c>
    </row>
    <row r="3508" spans="1:50" x14ac:dyDescent="0.3">
      <c r="A3508">
        <v>16</v>
      </c>
      <c r="B3508">
        <v>62</v>
      </c>
      <c r="C3508" t="s">
        <v>18</v>
      </c>
      <c r="D3508" t="s">
        <v>21</v>
      </c>
      <c r="E3508">
        <v>8</v>
      </c>
      <c r="F3508">
        <v>90</v>
      </c>
      <c r="G3508" t="s">
        <v>18</v>
      </c>
      <c r="H3508" t="s">
        <v>21</v>
      </c>
      <c r="I3508">
        <v>2</v>
      </c>
      <c r="J3508" t="s">
        <v>22</v>
      </c>
      <c r="K3508" t="s">
        <v>23</v>
      </c>
      <c r="L3508" t="s">
        <v>32</v>
      </c>
      <c r="M3508">
        <v>2</v>
      </c>
      <c r="N3508" t="s">
        <v>20</v>
      </c>
      <c r="O3508" t="s">
        <v>33</v>
      </c>
      <c r="P3508" t="s">
        <v>35</v>
      </c>
      <c r="Q3508" t="s">
        <v>27</v>
      </c>
      <c r="R3508">
        <v>62</v>
      </c>
      <c r="T3508">
        <f t="shared" si="660"/>
        <v>-0.25088175008546271</v>
      </c>
      <c r="U3508">
        <f t="shared" si="669"/>
        <v>66.259688661562237</v>
      </c>
      <c r="AD3508">
        <f>(E3508 -$Y$7)/$Y$8</f>
        <v>0.66139910137521774</v>
      </c>
      <c r="AE3508">
        <f t="shared" si="658"/>
        <v>1</v>
      </c>
      <c r="AG3508">
        <f>(A3508 -$W$7)/$W$8</f>
        <v>-0.66364534957975729</v>
      </c>
      <c r="AH3508">
        <f>(B3508 -$X$7)/$X$8</f>
        <v>-1.5569471993157984</v>
      </c>
      <c r="AI3508">
        <f>(F3508 -$Z$7)/$Z$8</f>
        <v>1.0368626593227803</v>
      </c>
      <c r="AJ3508">
        <f>(I3508 -$AA$7)/$AA$8</f>
        <v>0.41145108517868284</v>
      </c>
      <c r="AK3508">
        <f t="shared" si="659"/>
        <v>-0.93837681180577304</v>
      </c>
      <c r="AL3508">
        <f>IF(C3508="Low", 1, IF(C3508="Medium", 2, IF(C3508="High", 3, "")))</f>
        <v>1</v>
      </c>
      <c r="AM3508">
        <f>IF(G3508="Low", 1, IF(G3508="Medium", 2, IF(G3508="High", 3, "")))</f>
        <v>1</v>
      </c>
      <c r="AN3508">
        <f t="shared" si="661"/>
        <v>2</v>
      </c>
      <c r="AO3508">
        <f t="shared" si="662"/>
        <v>3</v>
      </c>
      <c r="AP3508">
        <f t="shared" si="663"/>
        <v>0</v>
      </c>
      <c r="AQ3508">
        <f>IF(H3508="Yes", 1, 0)</f>
        <v>1</v>
      </c>
      <c r="AR3508">
        <f>IF(D3508="Yes", 1, 0)</f>
        <v>1</v>
      </c>
      <c r="AS3508">
        <f t="shared" si="664"/>
        <v>1</v>
      </c>
      <c r="AT3508">
        <f t="shared" si="665"/>
        <v>0</v>
      </c>
      <c r="AU3508">
        <f t="shared" si="666"/>
        <v>0</v>
      </c>
      <c r="AV3508">
        <f t="shared" si="667"/>
        <v>0</v>
      </c>
      <c r="AX3508">
        <f t="shared" si="668"/>
        <v>1</v>
      </c>
    </row>
    <row r="3509" spans="1:50" x14ac:dyDescent="0.3">
      <c r="A3509">
        <v>20</v>
      </c>
      <c r="B3509">
        <v>65</v>
      </c>
      <c r="C3509" t="s">
        <v>19</v>
      </c>
      <c r="D3509" t="s">
        <v>20</v>
      </c>
      <c r="E3509">
        <v>6</v>
      </c>
      <c r="F3509">
        <v>88</v>
      </c>
      <c r="G3509" t="s">
        <v>22</v>
      </c>
      <c r="H3509" t="s">
        <v>21</v>
      </c>
      <c r="I3509">
        <v>0</v>
      </c>
      <c r="J3509" t="s">
        <v>19</v>
      </c>
      <c r="K3509" t="s">
        <v>23</v>
      </c>
      <c r="L3509" t="s">
        <v>28</v>
      </c>
      <c r="M3509">
        <v>4</v>
      </c>
      <c r="N3509" t="s">
        <v>21</v>
      </c>
      <c r="O3509" t="s">
        <v>25</v>
      </c>
      <c r="P3509" t="s">
        <v>26</v>
      </c>
      <c r="Q3509" t="s">
        <v>27</v>
      </c>
      <c r="R3509">
        <v>64</v>
      </c>
      <c r="T3509">
        <f t="shared" si="660"/>
        <v>-1.8071594337137065E-3</v>
      </c>
      <c r="U3509">
        <f t="shared" si="669"/>
        <v>67.228629007603104</v>
      </c>
      <c r="AD3509">
        <f>(E3509 -$Y$7)/$Y$8</f>
        <v>-0.70099025568980644</v>
      </c>
      <c r="AE3509">
        <f t="shared" si="658"/>
        <v>1</v>
      </c>
      <c r="AG3509">
        <f>(A3509 -$W$7)/$W$8</f>
        <v>4.1185681317912485E-3</v>
      </c>
      <c r="AH3509">
        <f>(B3509 -$X$7)/$X$8</f>
        <v>-1.2971304802739094</v>
      </c>
      <c r="AI3509">
        <f>(F3509 -$Z$7)/$Z$8</f>
        <v>0.89796117836401934</v>
      </c>
      <c r="AJ3509">
        <f>(I3509 -$AA$7)/$AA$8</f>
        <v>-1.213934457288018</v>
      </c>
      <c r="AK3509">
        <f t="shared" si="659"/>
        <v>1.0011994733813825</v>
      </c>
      <c r="AL3509">
        <f>IF(C3509="Low", 1, IF(C3509="Medium", 2, IF(C3509="High", 3, "")))</f>
        <v>3</v>
      </c>
      <c r="AM3509">
        <f>IF(G3509="Low", 1, IF(G3509="Medium", 2, IF(G3509="High", 3, "")))</f>
        <v>2</v>
      </c>
      <c r="AN3509">
        <f t="shared" si="661"/>
        <v>3</v>
      </c>
      <c r="AO3509">
        <f t="shared" si="662"/>
        <v>1</v>
      </c>
      <c r="AP3509">
        <f t="shared" si="663"/>
        <v>0</v>
      </c>
      <c r="AQ3509">
        <f>IF(H3509="Yes", 1, 0)</f>
        <v>1</v>
      </c>
      <c r="AR3509">
        <f>IF(D3509="Yes", 1, 0)</f>
        <v>0</v>
      </c>
      <c r="AS3509">
        <f t="shared" si="664"/>
        <v>0</v>
      </c>
      <c r="AT3509">
        <f t="shared" si="665"/>
        <v>1</v>
      </c>
      <c r="AU3509">
        <f t="shared" si="666"/>
        <v>0</v>
      </c>
      <c r="AV3509">
        <f t="shared" si="667"/>
        <v>0</v>
      </c>
      <c r="AX3509">
        <f t="shared" si="668"/>
        <v>1</v>
      </c>
    </row>
    <row r="3510" spans="1:50" x14ac:dyDescent="0.3">
      <c r="A3510">
        <v>20</v>
      </c>
      <c r="B3510">
        <v>80</v>
      </c>
      <c r="C3510" t="s">
        <v>22</v>
      </c>
      <c r="D3510" t="s">
        <v>21</v>
      </c>
      <c r="E3510">
        <v>7</v>
      </c>
      <c r="F3510">
        <v>58</v>
      </c>
      <c r="G3510" t="s">
        <v>18</v>
      </c>
      <c r="H3510" t="s">
        <v>20</v>
      </c>
      <c r="I3510">
        <v>0</v>
      </c>
      <c r="J3510" t="s">
        <v>22</v>
      </c>
      <c r="K3510" t="s">
        <v>23</v>
      </c>
      <c r="L3510" t="s">
        <v>32</v>
      </c>
      <c r="M3510">
        <v>2</v>
      </c>
      <c r="N3510" t="s">
        <v>20</v>
      </c>
      <c r="O3510" t="s">
        <v>29</v>
      </c>
      <c r="P3510" t="s">
        <v>26</v>
      </c>
      <c r="Q3510" t="s">
        <v>31</v>
      </c>
      <c r="R3510">
        <v>65</v>
      </c>
      <c r="T3510">
        <f t="shared" si="660"/>
        <v>-2.3384989275596652E-2</v>
      </c>
      <c r="U3510">
        <f t="shared" si="669"/>
        <v>67.144687767916238</v>
      </c>
      <c r="AD3510">
        <f>(E3510 -$Y$7)/$Y$8</f>
        <v>-1.9795577157294329E-2</v>
      </c>
      <c r="AE3510">
        <f t="shared" si="658"/>
        <v>1</v>
      </c>
      <c r="AG3510">
        <f>(A3510 -$W$7)/$W$8</f>
        <v>4.1185681317912485E-3</v>
      </c>
      <c r="AH3510">
        <f>(B3510 -$X$7)/$X$8</f>
        <v>1.9531149355348125E-3</v>
      </c>
      <c r="AI3510">
        <f>(F3510 -$Z$7)/$Z$8</f>
        <v>-1.185561036017394</v>
      </c>
      <c r="AJ3510">
        <f>(I3510 -$AA$7)/$AA$8</f>
        <v>-1.213934457288018</v>
      </c>
      <c r="AK3510">
        <f t="shared" si="659"/>
        <v>-0.93837681180577304</v>
      </c>
      <c r="AL3510">
        <f>IF(C3510="Low", 1, IF(C3510="Medium", 2, IF(C3510="High", 3, "")))</f>
        <v>2</v>
      </c>
      <c r="AM3510">
        <f>IF(G3510="Low", 1, IF(G3510="Medium", 2, IF(G3510="High", 3, "")))</f>
        <v>1</v>
      </c>
      <c r="AN3510">
        <f t="shared" si="661"/>
        <v>2</v>
      </c>
      <c r="AO3510">
        <f t="shared" si="662"/>
        <v>2</v>
      </c>
      <c r="AP3510">
        <f t="shared" si="663"/>
        <v>0</v>
      </c>
      <c r="AQ3510">
        <f>IF(H3510="Yes", 1, 0)</f>
        <v>0</v>
      </c>
      <c r="AR3510">
        <f>IF(D3510="Yes", 1, 0)</f>
        <v>1</v>
      </c>
      <c r="AS3510">
        <f t="shared" si="664"/>
        <v>1</v>
      </c>
      <c r="AT3510">
        <f t="shared" si="665"/>
        <v>1</v>
      </c>
      <c r="AU3510">
        <f t="shared" si="666"/>
        <v>0</v>
      </c>
      <c r="AV3510">
        <f t="shared" si="667"/>
        <v>0</v>
      </c>
      <c r="AX3510">
        <f t="shared" si="668"/>
        <v>1</v>
      </c>
    </row>
    <row r="3511" spans="1:50" x14ac:dyDescent="0.3">
      <c r="A3511">
        <v>17</v>
      </c>
      <c r="B3511">
        <v>73</v>
      </c>
      <c r="C3511" t="s">
        <v>22</v>
      </c>
      <c r="D3511" t="s">
        <v>21</v>
      </c>
      <c r="E3511">
        <v>6</v>
      </c>
      <c r="F3511">
        <v>62</v>
      </c>
      <c r="G3511" t="s">
        <v>18</v>
      </c>
      <c r="H3511" t="s">
        <v>21</v>
      </c>
      <c r="I3511">
        <v>2</v>
      </c>
      <c r="J3511" t="s">
        <v>22</v>
      </c>
      <c r="K3511" t="s">
        <v>34</v>
      </c>
      <c r="L3511" t="s">
        <v>28</v>
      </c>
      <c r="M3511">
        <v>3</v>
      </c>
      <c r="N3511" t="s">
        <v>20</v>
      </c>
      <c r="O3511" t="s">
        <v>29</v>
      </c>
      <c r="P3511" t="s">
        <v>35</v>
      </c>
      <c r="Q3511" t="s">
        <v>27</v>
      </c>
      <c r="R3511">
        <v>64</v>
      </c>
      <c r="T3511">
        <f t="shared" si="660"/>
        <v>-9.1025707791014168E-2</v>
      </c>
      <c r="U3511">
        <f t="shared" si="669"/>
        <v>66.881554459001492</v>
      </c>
      <c r="AD3511">
        <f>(E3511 -$Y$7)/$Y$8</f>
        <v>-0.70099025568980644</v>
      </c>
      <c r="AE3511">
        <f t="shared" si="658"/>
        <v>0</v>
      </c>
      <c r="AG3511">
        <f>(A3511 -$W$7)/$W$8</f>
        <v>-0.49670437015187013</v>
      </c>
      <c r="AH3511">
        <f>(B3511 -$X$7)/$X$8</f>
        <v>-0.60428589616220585</v>
      </c>
      <c r="AI3511">
        <f>(F3511 -$Z$7)/$Z$8</f>
        <v>-0.9077580740998723</v>
      </c>
      <c r="AJ3511">
        <f>(I3511 -$AA$7)/$AA$8</f>
        <v>0.41145108517868284</v>
      </c>
      <c r="AK3511">
        <f t="shared" si="659"/>
        <v>3.141133078780467E-2</v>
      </c>
      <c r="AL3511">
        <f>IF(C3511="Low", 1, IF(C3511="Medium", 2, IF(C3511="High", 3, "")))</f>
        <v>2</v>
      </c>
      <c r="AM3511">
        <f>IF(G3511="Low", 1, IF(G3511="Medium", 2, IF(G3511="High", 3, "")))</f>
        <v>1</v>
      </c>
      <c r="AN3511">
        <f t="shared" si="661"/>
        <v>2</v>
      </c>
      <c r="AO3511">
        <f t="shared" si="662"/>
        <v>2</v>
      </c>
      <c r="AP3511">
        <f t="shared" si="663"/>
        <v>0</v>
      </c>
      <c r="AQ3511">
        <f>IF(H3511="Yes", 1, 0)</f>
        <v>1</v>
      </c>
      <c r="AR3511">
        <f>IF(D3511="Yes", 1, 0)</f>
        <v>1</v>
      </c>
      <c r="AS3511">
        <f t="shared" si="664"/>
        <v>1</v>
      </c>
      <c r="AT3511">
        <f t="shared" si="665"/>
        <v>0</v>
      </c>
      <c r="AU3511">
        <f t="shared" si="666"/>
        <v>0</v>
      </c>
      <c r="AV3511">
        <f t="shared" si="667"/>
        <v>0</v>
      </c>
      <c r="AX3511">
        <f t="shared" si="668"/>
        <v>1</v>
      </c>
    </row>
    <row r="3512" spans="1:50" x14ac:dyDescent="0.3">
      <c r="A3512">
        <v>12</v>
      </c>
      <c r="B3512">
        <v>72</v>
      </c>
      <c r="C3512" t="s">
        <v>22</v>
      </c>
      <c r="D3512" t="s">
        <v>20</v>
      </c>
      <c r="E3512">
        <v>6</v>
      </c>
      <c r="F3512">
        <v>88</v>
      </c>
      <c r="G3512" t="s">
        <v>19</v>
      </c>
      <c r="H3512" t="s">
        <v>21</v>
      </c>
      <c r="I3512">
        <v>2</v>
      </c>
      <c r="J3512" t="s">
        <v>22</v>
      </c>
      <c r="K3512" t="s">
        <v>23</v>
      </c>
      <c r="L3512" t="s">
        <v>24</v>
      </c>
      <c r="M3512">
        <v>3</v>
      </c>
      <c r="N3512" t="s">
        <v>20</v>
      </c>
      <c r="O3512" t="s">
        <v>25</v>
      </c>
      <c r="P3512" t="s">
        <v>26</v>
      </c>
      <c r="Q3512" t="s">
        <v>31</v>
      </c>
      <c r="R3512">
        <v>65</v>
      </c>
      <c r="T3512">
        <f t="shared" si="660"/>
        <v>2.9068727736756242E-2</v>
      </c>
      <c r="U3512">
        <f t="shared" si="669"/>
        <v>67.348741190547941</v>
      </c>
      <c r="AD3512">
        <f>(E3512 -$Y$7)/$Y$8</f>
        <v>-0.70099025568980644</v>
      </c>
      <c r="AE3512">
        <f t="shared" si="658"/>
        <v>1</v>
      </c>
      <c r="AG3512">
        <f>(A3512 -$W$7)/$W$8</f>
        <v>-1.3314092672913058</v>
      </c>
      <c r="AH3512">
        <f>(B3512 -$X$7)/$X$8</f>
        <v>-0.69089146917616884</v>
      </c>
      <c r="AI3512">
        <f>(F3512 -$Z$7)/$Z$8</f>
        <v>0.89796117836401934</v>
      </c>
      <c r="AJ3512">
        <f>(I3512 -$AA$7)/$AA$8</f>
        <v>0.41145108517868284</v>
      </c>
      <c r="AK3512">
        <f t="shared" si="659"/>
        <v>3.141133078780467E-2</v>
      </c>
      <c r="AL3512">
        <f>IF(C3512="Low", 1, IF(C3512="Medium", 2, IF(C3512="High", 3, "")))</f>
        <v>2</v>
      </c>
      <c r="AM3512">
        <f>IF(G3512="Low", 1, IF(G3512="Medium", 2, IF(G3512="High", 3, "")))</f>
        <v>3</v>
      </c>
      <c r="AN3512">
        <f t="shared" si="661"/>
        <v>2</v>
      </c>
      <c r="AO3512">
        <f t="shared" si="662"/>
        <v>1</v>
      </c>
      <c r="AP3512">
        <f t="shared" si="663"/>
        <v>1</v>
      </c>
      <c r="AQ3512">
        <f>IF(H3512="Yes", 1, 0)</f>
        <v>1</v>
      </c>
      <c r="AR3512">
        <f>IF(D3512="Yes", 1, 0)</f>
        <v>0</v>
      </c>
      <c r="AS3512">
        <f t="shared" si="664"/>
        <v>1</v>
      </c>
      <c r="AT3512">
        <f t="shared" si="665"/>
        <v>1</v>
      </c>
      <c r="AU3512">
        <f t="shared" si="666"/>
        <v>0</v>
      </c>
      <c r="AV3512">
        <f t="shared" si="667"/>
        <v>0</v>
      </c>
      <c r="AX3512">
        <f t="shared" si="668"/>
        <v>1</v>
      </c>
    </row>
    <row r="3513" spans="1:50" x14ac:dyDescent="0.3">
      <c r="A3513">
        <v>22</v>
      </c>
      <c r="B3513">
        <v>63</v>
      </c>
      <c r="C3513" t="s">
        <v>22</v>
      </c>
      <c r="D3513" t="s">
        <v>21</v>
      </c>
      <c r="E3513">
        <v>7</v>
      </c>
      <c r="F3513">
        <v>99</v>
      </c>
      <c r="G3513" t="s">
        <v>18</v>
      </c>
      <c r="H3513" t="s">
        <v>21</v>
      </c>
      <c r="I3513">
        <v>3</v>
      </c>
      <c r="J3513" t="s">
        <v>22</v>
      </c>
      <c r="K3513" t="s">
        <v>34</v>
      </c>
      <c r="L3513" t="s">
        <v>32</v>
      </c>
      <c r="M3513">
        <v>4</v>
      </c>
      <c r="N3513" t="s">
        <v>20</v>
      </c>
      <c r="O3513" t="s">
        <v>25</v>
      </c>
      <c r="P3513" t="s">
        <v>30</v>
      </c>
      <c r="Q3513" t="s">
        <v>27</v>
      </c>
      <c r="R3513">
        <v>65</v>
      </c>
      <c r="T3513">
        <f t="shared" si="660"/>
        <v>4.3886549284240184E-2</v>
      </c>
      <c r="U3513">
        <f t="shared" si="669"/>
        <v>67.406384907236273</v>
      </c>
      <c r="AD3513">
        <f>(E3513 -$Y$7)/$Y$8</f>
        <v>-1.9795577157294329E-2</v>
      </c>
      <c r="AE3513">
        <f t="shared" si="658"/>
        <v>0</v>
      </c>
      <c r="AG3513">
        <f>(A3513 -$W$7)/$W$8</f>
        <v>0.3380005269875655</v>
      </c>
      <c r="AH3513">
        <f>(B3513 -$X$7)/$X$8</f>
        <v>-1.4703416263018354</v>
      </c>
      <c r="AI3513">
        <f>(F3513 -$Z$7)/$Z$8</f>
        <v>1.6619193236372043</v>
      </c>
      <c r="AJ3513">
        <f>(I3513 -$AA$7)/$AA$8</f>
        <v>1.2241438564120333</v>
      </c>
      <c r="AK3513">
        <f t="shared" si="659"/>
        <v>1.0011994733813825</v>
      </c>
      <c r="AL3513">
        <f>IF(C3513="Low", 1, IF(C3513="Medium", 2, IF(C3513="High", 3, "")))</f>
        <v>2</v>
      </c>
      <c r="AM3513">
        <f>IF(G3513="Low", 1, IF(G3513="Medium", 2, IF(G3513="High", 3, "")))</f>
        <v>1</v>
      </c>
      <c r="AN3513">
        <f t="shared" si="661"/>
        <v>2</v>
      </c>
      <c r="AO3513">
        <f t="shared" si="662"/>
        <v>1</v>
      </c>
      <c r="AP3513">
        <f t="shared" si="663"/>
        <v>0</v>
      </c>
      <c r="AQ3513">
        <f>IF(H3513="Yes", 1, 0)</f>
        <v>1</v>
      </c>
      <c r="AR3513">
        <f>IF(D3513="Yes", 1, 0)</f>
        <v>1</v>
      </c>
      <c r="AS3513">
        <f t="shared" si="664"/>
        <v>1</v>
      </c>
      <c r="AT3513">
        <f t="shared" si="665"/>
        <v>0</v>
      </c>
      <c r="AU3513">
        <f t="shared" si="666"/>
        <v>0</v>
      </c>
      <c r="AV3513">
        <f t="shared" si="667"/>
        <v>0</v>
      </c>
      <c r="AX3513">
        <f t="shared" si="668"/>
        <v>1</v>
      </c>
    </row>
    <row r="3514" spans="1:50" x14ac:dyDescent="0.3">
      <c r="A3514">
        <v>20</v>
      </c>
      <c r="B3514">
        <v>96</v>
      </c>
      <c r="C3514" t="s">
        <v>18</v>
      </c>
      <c r="D3514" t="s">
        <v>21</v>
      </c>
      <c r="E3514">
        <v>5</v>
      </c>
      <c r="F3514">
        <v>92</v>
      </c>
      <c r="G3514" t="s">
        <v>22</v>
      </c>
      <c r="H3514" t="s">
        <v>21</v>
      </c>
      <c r="I3514">
        <v>0</v>
      </c>
      <c r="J3514" t="s">
        <v>22</v>
      </c>
      <c r="K3514" t="s">
        <v>23</v>
      </c>
      <c r="L3514" t="s">
        <v>32</v>
      </c>
      <c r="M3514">
        <v>3</v>
      </c>
      <c r="N3514" t="s">
        <v>20</v>
      </c>
      <c r="O3514" t="s">
        <v>29</v>
      </c>
      <c r="P3514" t="s">
        <v>26</v>
      </c>
      <c r="Q3514" t="s">
        <v>31</v>
      </c>
      <c r="R3514">
        <v>70</v>
      </c>
      <c r="T3514">
        <f t="shared" si="660"/>
        <v>0.50062497996948829</v>
      </c>
      <c r="U3514">
        <f t="shared" si="669"/>
        <v>69.183171097751753</v>
      </c>
      <c r="AD3514">
        <f>(E3514 -$Y$7)/$Y$8</f>
        <v>-1.3821849342223185</v>
      </c>
      <c r="AE3514">
        <f t="shared" si="658"/>
        <v>1</v>
      </c>
      <c r="AG3514">
        <f>(A3514 -$W$7)/$W$8</f>
        <v>4.1185681317912485E-3</v>
      </c>
      <c r="AH3514">
        <f>(B3514 -$X$7)/$X$8</f>
        <v>1.3876422831589421</v>
      </c>
      <c r="AI3514">
        <f>(F3514 -$Z$7)/$Z$8</f>
        <v>1.1757641402815411</v>
      </c>
      <c r="AJ3514">
        <f>(I3514 -$AA$7)/$AA$8</f>
        <v>-1.213934457288018</v>
      </c>
      <c r="AK3514">
        <f t="shared" si="659"/>
        <v>3.141133078780467E-2</v>
      </c>
      <c r="AL3514">
        <f>IF(C3514="Low", 1, IF(C3514="Medium", 2, IF(C3514="High", 3, "")))</f>
        <v>1</v>
      </c>
      <c r="AM3514">
        <f>IF(G3514="Low", 1, IF(G3514="Medium", 2, IF(G3514="High", 3, "")))</f>
        <v>2</v>
      </c>
      <c r="AN3514">
        <f t="shared" si="661"/>
        <v>2</v>
      </c>
      <c r="AO3514">
        <f t="shared" si="662"/>
        <v>2</v>
      </c>
      <c r="AP3514">
        <f t="shared" si="663"/>
        <v>0</v>
      </c>
      <c r="AQ3514">
        <f>IF(H3514="Yes", 1, 0)</f>
        <v>1</v>
      </c>
      <c r="AR3514">
        <f>IF(D3514="Yes", 1, 0)</f>
        <v>1</v>
      </c>
      <c r="AS3514">
        <f t="shared" si="664"/>
        <v>1</v>
      </c>
      <c r="AT3514">
        <f t="shared" si="665"/>
        <v>1</v>
      </c>
      <c r="AU3514">
        <f t="shared" si="666"/>
        <v>1</v>
      </c>
      <c r="AV3514">
        <f t="shared" si="667"/>
        <v>0</v>
      </c>
      <c r="AX3514">
        <f t="shared" si="668"/>
        <v>0</v>
      </c>
    </row>
    <row r="3515" spans="1:50" x14ac:dyDescent="0.3">
      <c r="A3515">
        <v>23</v>
      </c>
      <c r="B3515">
        <v>88</v>
      </c>
      <c r="C3515" t="s">
        <v>18</v>
      </c>
      <c r="D3515" t="s">
        <v>20</v>
      </c>
      <c r="E3515">
        <v>8</v>
      </c>
      <c r="F3515">
        <v>84</v>
      </c>
      <c r="G3515" t="s">
        <v>19</v>
      </c>
      <c r="H3515" t="s">
        <v>21</v>
      </c>
      <c r="I3515">
        <v>2</v>
      </c>
      <c r="J3515" t="s">
        <v>22</v>
      </c>
      <c r="K3515" t="s">
        <v>34</v>
      </c>
      <c r="L3515" t="s">
        <v>24</v>
      </c>
      <c r="M3515">
        <v>3</v>
      </c>
      <c r="N3515" t="s">
        <v>21</v>
      </c>
      <c r="O3515" t="s">
        <v>33</v>
      </c>
      <c r="P3515" t="s">
        <v>26</v>
      </c>
      <c r="Q3515" t="s">
        <v>31</v>
      </c>
      <c r="R3515">
        <v>71</v>
      </c>
      <c r="T3515">
        <f t="shared" si="660"/>
        <v>0.55232298481008424</v>
      </c>
      <c r="U3515">
        <f t="shared" si="669"/>
        <v>69.384284678100485</v>
      </c>
      <c r="AD3515">
        <f>(E3515 -$Y$7)/$Y$8</f>
        <v>0.66139910137521774</v>
      </c>
      <c r="AE3515">
        <f t="shared" si="658"/>
        <v>0</v>
      </c>
      <c r="AG3515">
        <f>(A3515 -$W$7)/$W$8</f>
        <v>0.50494150641545266</v>
      </c>
      <c r="AH3515">
        <f>(B3515 -$X$7)/$X$8</f>
        <v>0.69479769904723843</v>
      </c>
      <c r="AI3515">
        <f>(F3515 -$Z$7)/$Z$8</f>
        <v>0.6201582164464976</v>
      </c>
      <c r="AJ3515">
        <f>(I3515 -$AA$7)/$AA$8</f>
        <v>0.41145108517868284</v>
      </c>
      <c r="AK3515">
        <f t="shared" si="659"/>
        <v>3.141133078780467E-2</v>
      </c>
      <c r="AL3515">
        <f>IF(C3515="Low", 1, IF(C3515="Medium", 2, IF(C3515="High", 3, "")))</f>
        <v>1</v>
      </c>
      <c r="AM3515">
        <f>IF(G3515="Low", 1, IF(G3515="Medium", 2, IF(G3515="High", 3, "")))</f>
        <v>3</v>
      </c>
      <c r="AN3515">
        <f t="shared" si="661"/>
        <v>2</v>
      </c>
      <c r="AO3515">
        <f t="shared" si="662"/>
        <v>3</v>
      </c>
      <c r="AP3515">
        <f t="shared" si="663"/>
        <v>1</v>
      </c>
      <c r="AQ3515">
        <f>IF(H3515="Yes", 1, 0)</f>
        <v>1</v>
      </c>
      <c r="AR3515">
        <f>IF(D3515="Yes", 1, 0)</f>
        <v>0</v>
      </c>
      <c r="AS3515">
        <f t="shared" si="664"/>
        <v>0</v>
      </c>
      <c r="AT3515">
        <f t="shared" si="665"/>
        <v>1</v>
      </c>
      <c r="AU3515">
        <f t="shared" si="666"/>
        <v>1</v>
      </c>
      <c r="AV3515">
        <f t="shared" si="667"/>
        <v>0</v>
      </c>
      <c r="AX3515">
        <f t="shared" si="668"/>
        <v>0</v>
      </c>
    </row>
    <row r="3516" spans="1:50" x14ac:dyDescent="0.3">
      <c r="A3516">
        <v>17</v>
      </c>
      <c r="B3516">
        <v>65</v>
      </c>
      <c r="C3516" t="s">
        <v>22</v>
      </c>
      <c r="D3516" t="s">
        <v>21</v>
      </c>
      <c r="E3516">
        <v>5</v>
      </c>
      <c r="F3516">
        <v>96</v>
      </c>
      <c r="G3516" t="s">
        <v>18</v>
      </c>
      <c r="H3516" t="s">
        <v>21</v>
      </c>
      <c r="I3516">
        <v>2</v>
      </c>
      <c r="J3516" t="s">
        <v>19</v>
      </c>
      <c r="K3516" t="s">
        <v>23</v>
      </c>
      <c r="L3516" t="s">
        <v>24</v>
      </c>
      <c r="M3516">
        <v>3</v>
      </c>
      <c r="N3516" t="s">
        <v>20</v>
      </c>
      <c r="O3516" t="s">
        <v>29</v>
      </c>
      <c r="P3516" t="s">
        <v>30</v>
      </c>
      <c r="Q3516" t="s">
        <v>27</v>
      </c>
      <c r="R3516">
        <v>65</v>
      </c>
      <c r="T3516">
        <f t="shared" si="660"/>
        <v>4.1241404266974396E-2</v>
      </c>
      <c r="U3516">
        <f t="shared" si="669"/>
        <v>67.396094866322613</v>
      </c>
      <c r="AD3516">
        <f>(E3516 -$Y$7)/$Y$8</f>
        <v>-1.3821849342223185</v>
      </c>
      <c r="AE3516">
        <f t="shared" si="658"/>
        <v>1</v>
      </c>
      <c r="AG3516">
        <f>(A3516 -$W$7)/$W$8</f>
        <v>-0.49670437015187013</v>
      </c>
      <c r="AH3516">
        <f>(B3516 -$X$7)/$X$8</f>
        <v>-1.2971304802739094</v>
      </c>
      <c r="AI3516">
        <f>(F3516 -$Z$7)/$Z$8</f>
        <v>1.453567102199063</v>
      </c>
      <c r="AJ3516">
        <f>(I3516 -$AA$7)/$AA$8</f>
        <v>0.41145108517868284</v>
      </c>
      <c r="AK3516">
        <f t="shared" si="659"/>
        <v>3.141133078780467E-2</v>
      </c>
      <c r="AL3516">
        <f>IF(C3516="Low", 1, IF(C3516="Medium", 2, IF(C3516="High", 3, "")))</f>
        <v>2</v>
      </c>
      <c r="AM3516">
        <f>IF(G3516="Low", 1, IF(G3516="Medium", 2, IF(G3516="High", 3, "")))</f>
        <v>1</v>
      </c>
      <c r="AN3516">
        <f t="shared" si="661"/>
        <v>3</v>
      </c>
      <c r="AO3516">
        <f t="shared" si="662"/>
        <v>2</v>
      </c>
      <c r="AP3516">
        <f t="shared" si="663"/>
        <v>1</v>
      </c>
      <c r="AQ3516">
        <f>IF(H3516="Yes", 1, 0)</f>
        <v>1</v>
      </c>
      <c r="AR3516">
        <f>IF(D3516="Yes", 1, 0)</f>
        <v>1</v>
      </c>
      <c r="AS3516">
        <f t="shared" si="664"/>
        <v>1</v>
      </c>
      <c r="AT3516">
        <f t="shared" si="665"/>
        <v>0</v>
      </c>
      <c r="AU3516">
        <f t="shared" si="666"/>
        <v>0</v>
      </c>
      <c r="AV3516">
        <f t="shared" si="667"/>
        <v>0</v>
      </c>
      <c r="AX3516">
        <f t="shared" si="668"/>
        <v>1</v>
      </c>
    </row>
    <row r="3517" spans="1:50" x14ac:dyDescent="0.3">
      <c r="A3517">
        <v>27</v>
      </c>
      <c r="B3517">
        <v>63</v>
      </c>
      <c r="C3517" t="s">
        <v>19</v>
      </c>
      <c r="D3517" t="s">
        <v>20</v>
      </c>
      <c r="E3517">
        <v>5</v>
      </c>
      <c r="F3517">
        <v>64</v>
      </c>
      <c r="G3517" t="s">
        <v>22</v>
      </c>
      <c r="H3517" t="s">
        <v>20</v>
      </c>
      <c r="I3517">
        <v>1</v>
      </c>
      <c r="J3517" t="s">
        <v>19</v>
      </c>
      <c r="K3517" t="s">
        <v>23</v>
      </c>
      <c r="L3517" t="s">
        <v>24</v>
      </c>
      <c r="M3517">
        <v>4</v>
      </c>
      <c r="N3517" t="s">
        <v>20</v>
      </c>
      <c r="O3517" t="s">
        <v>33</v>
      </c>
      <c r="P3517" t="s">
        <v>26</v>
      </c>
      <c r="Q3517" t="s">
        <v>27</v>
      </c>
      <c r="R3517">
        <v>67</v>
      </c>
      <c r="T3517">
        <f t="shared" si="660"/>
        <v>0.21859698359714896</v>
      </c>
      <c r="U3517">
        <f t="shared" si="669"/>
        <v>68.086036686396625</v>
      </c>
      <c r="AD3517">
        <f>(E3517 -$Y$7)/$Y$8</f>
        <v>-1.3821849342223185</v>
      </c>
      <c r="AE3517">
        <f t="shared" si="658"/>
        <v>1</v>
      </c>
      <c r="AG3517">
        <f>(A3517 -$W$7)/$W$8</f>
        <v>1.1727054241270012</v>
      </c>
      <c r="AH3517">
        <f>(B3517 -$X$7)/$X$8</f>
        <v>-1.4703416263018354</v>
      </c>
      <c r="AI3517">
        <f>(F3517 -$Z$7)/$Z$8</f>
        <v>-0.76885659314111132</v>
      </c>
      <c r="AJ3517">
        <f>(I3517 -$AA$7)/$AA$8</f>
        <v>-0.40124168605466753</v>
      </c>
      <c r="AK3517">
        <f t="shared" si="659"/>
        <v>1.0011994733813825</v>
      </c>
      <c r="AL3517">
        <f>IF(C3517="Low", 1, IF(C3517="Medium", 2, IF(C3517="High", 3, "")))</f>
        <v>3</v>
      </c>
      <c r="AM3517">
        <f>IF(G3517="Low", 1, IF(G3517="Medium", 2, IF(G3517="High", 3, "")))</f>
        <v>2</v>
      </c>
      <c r="AN3517">
        <f t="shared" si="661"/>
        <v>3</v>
      </c>
      <c r="AO3517">
        <f t="shared" si="662"/>
        <v>3</v>
      </c>
      <c r="AP3517">
        <f t="shared" si="663"/>
        <v>1</v>
      </c>
      <c r="AQ3517">
        <f>IF(H3517="Yes", 1, 0)</f>
        <v>0</v>
      </c>
      <c r="AR3517">
        <f>IF(D3517="Yes", 1, 0)</f>
        <v>0</v>
      </c>
      <c r="AS3517">
        <f t="shared" si="664"/>
        <v>1</v>
      </c>
      <c r="AT3517">
        <f t="shared" si="665"/>
        <v>1</v>
      </c>
      <c r="AU3517">
        <f t="shared" si="666"/>
        <v>0</v>
      </c>
      <c r="AV3517">
        <f t="shared" si="667"/>
        <v>0</v>
      </c>
      <c r="AX3517">
        <f t="shared" si="668"/>
        <v>1</v>
      </c>
    </row>
    <row r="3518" spans="1:50" x14ac:dyDescent="0.3">
      <c r="A3518">
        <v>15</v>
      </c>
      <c r="B3518">
        <v>99</v>
      </c>
      <c r="C3518" t="s">
        <v>18</v>
      </c>
      <c r="D3518" t="s">
        <v>21</v>
      </c>
      <c r="E3518">
        <v>7</v>
      </c>
      <c r="F3518">
        <v>50</v>
      </c>
      <c r="G3518" t="s">
        <v>19</v>
      </c>
      <c r="H3518" t="s">
        <v>20</v>
      </c>
      <c r="I3518">
        <v>4</v>
      </c>
      <c r="J3518" t="s">
        <v>22</v>
      </c>
      <c r="K3518" t="s">
        <v>23</v>
      </c>
      <c r="L3518" t="s">
        <v>24</v>
      </c>
      <c r="M3518">
        <v>2</v>
      </c>
      <c r="N3518" t="s">
        <v>20</v>
      </c>
      <c r="O3518" t="s">
        <v>25</v>
      </c>
      <c r="P3518" t="s">
        <v>30</v>
      </c>
      <c r="Q3518" t="s">
        <v>27</v>
      </c>
      <c r="R3518">
        <v>68</v>
      </c>
      <c r="T3518">
        <f t="shared" si="660"/>
        <v>0.30748523305539793</v>
      </c>
      <c r="U3518">
        <f t="shared" si="669"/>
        <v>68.431826318986907</v>
      </c>
      <c r="AD3518">
        <f>(E3518 -$Y$7)/$Y$8</f>
        <v>-1.9795577157294329E-2</v>
      </c>
      <c r="AE3518">
        <f t="shared" si="658"/>
        <v>1</v>
      </c>
      <c r="AG3518">
        <f>(A3518 -$W$7)/$W$8</f>
        <v>-0.8305863290076444</v>
      </c>
      <c r="AH3518">
        <f>(B3518 -$X$7)/$X$8</f>
        <v>1.6474590022008309</v>
      </c>
      <c r="AI3518">
        <f>(F3518 -$Z$7)/$Z$8</f>
        <v>-1.7411669598524377</v>
      </c>
      <c r="AJ3518">
        <f>(I3518 -$AA$7)/$AA$8</f>
        <v>2.0368366276453838</v>
      </c>
      <c r="AK3518">
        <f t="shared" si="659"/>
        <v>-0.93837681180577304</v>
      </c>
      <c r="AL3518">
        <f>IF(C3518="Low", 1, IF(C3518="Medium", 2, IF(C3518="High", 3, "")))</f>
        <v>1</v>
      </c>
      <c r="AM3518">
        <f>IF(G3518="Low", 1, IF(G3518="Medium", 2, IF(G3518="High", 3, "")))</f>
        <v>3</v>
      </c>
      <c r="AN3518">
        <f t="shared" si="661"/>
        <v>2</v>
      </c>
      <c r="AO3518">
        <f t="shared" si="662"/>
        <v>1</v>
      </c>
      <c r="AP3518">
        <f t="shared" si="663"/>
        <v>1</v>
      </c>
      <c r="AQ3518">
        <f>IF(H3518="Yes", 1, 0)</f>
        <v>0</v>
      </c>
      <c r="AR3518">
        <f>IF(D3518="Yes", 1, 0)</f>
        <v>1</v>
      </c>
      <c r="AS3518">
        <f t="shared" si="664"/>
        <v>1</v>
      </c>
      <c r="AT3518">
        <f t="shared" si="665"/>
        <v>0</v>
      </c>
      <c r="AU3518">
        <f t="shared" si="666"/>
        <v>0</v>
      </c>
      <c r="AV3518">
        <f t="shared" si="667"/>
        <v>0</v>
      </c>
      <c r="AX3518">
        <f t="shared" si="668"/>
        <v>1</v>
      </c>
    </row>
    <row r="3519" spans="1:50" x14ac:dyDescent="0.3">
      <c r="A3519">
        <v>30</v>
      </c>
      <c r="B3519">
        <v>87</v>
      </c>
      <c r="C3519" t="s">
        <v>19</v>
      </c>
      <c r="D3519" t="s">
        <v>21</v>
      </c>
      <c r="E3519">
        <v>6</v>
      </c>
      <c r="F3519">
        <v>66</v>
      </c>
      <c r="G3519" t="s">
        <v>18</v>
      </c>
      <c r="H3519" t="s">
        <v>21</v>
      </c>
      <c r="I3519">
        <v>1</v>
      </c>
      <c r="J3519" t="s">
        <v>22</v>
      </c>
      <c r="K3519" t="s">
        <v>23</v>
      </c>
      <c r="L3519" t="s">
        <v>32</v>
      </c>
      <c r="M3519">
        <v>4</v>
      </c>
      <c r="N3519" t="s">
        <v>20</v>
      </c>
      <c r="O3519" t="s">
        <v>25</v>
      </c>
      <c r="P3519" t="s">
        <v>26</v>
      </c>
      <c r="Q3519" t="s">
        <v>27</v>
      </c>
      <c r="R3519">
        <v>73</v>
      </c>
      <c r="T3519">
        <f t="shared" si="660"/>
        <v>0.61964393203709056</v>
      </c>
      <c r="U3519">
        <f t="shared" si="669"/>
        <v>69.646174025107939</v>
      </c>
      <c r="AD3519">
        <f>(E3519 -$Y$7)/$Y$8</f>
        <v>-0.70099025568980644</v>
      </c>
      <c r="AE3519">
        <f t="shared" si="658"/>
        <v>1</v>
      </c>
      <c r="AG3519">
        <f>(A3519 -$W$7)/$W$8</f>
        <v>1.6735283624106625</v>
      </c>
      <c r="AH3519">
        <f>(B3519 -$X$7)/$X$8</f>
        <v>0.60819212603327544</v>
      </c>
      <c r="AI3519">
        <f>(F3519 -$Z$7)/$Z$8</f>
        <v>-0.62995511218235045</v>
      </c>
      <c r="AJ3519">
        <f>(I3519 -$AA$7)/$AA$8</f>
        <v>-0.40124168605466753</v>
      </c>
      <c r="AK3519">
        <f t="shared" si="659"/>
        <v>1.0011994733813825</v>
      </c>
      <c r="AL3519">
        <f>IF(C3519="Low", 1, IF(C3519="Medium", 2, IF(C3519="High", 3, "")))</f>
        <v>3</v>
      </c>
      <c r="AM3519">
        <f>IF(G3519="Low", 1, IF(G3519="Medium", 2, IF(G3519="High", 3, "")))</f>
        <v>1</v>
      </c>
      <c r="AN3519">
        <f t="shared" si="661"/>
        <v>2</v>
      </c>
      <c r="AO3519">
        <f t="shared" si="662"/>
        <v>1</v>
      </c>
      <c r="AP3519">
        <f t="shared" si="663"/>
        <v>0</v>
      </c>
      <c r="AQ3519">
        <f>IF(H3519="Yes", 1, 0)</f>
        <v>1</v>
      </c>
      <c r="AR3519">
        <f>IF(D3519="Yes", 1, 0)</f>
        <v>1</v>
      </c>
      <c r="AS3519">
        <f t="shared" si="664"/>
        <v>1</v>
      </c>
      <c r="AT3519">
        <f t="shared" si="665"/>
        <v>1</v>
      </c>
      <c r="AU3519">
        <f t="shared" si="666"/>
        <v>1</v>
      </c>
      <c r="AV3519">
        <f t="shared" si="667"/>
        <v>0</v>
      </c>
      <c r="AX3519">
        <f t="shared" si="668"/>
        <v>0</v>
      </c>
    </row>
    <row r="3520" spans="1:50" x14ac:dyDescent="0.3">
      <c r="A3520">
        <v>10</v>
      </c>
      <c r="B3520">
        <v>77</v>
      </c>
      <c r="C3520" t="s">
        <v>22</v>
      </c>
      <c r="D3520" t="s">
        <v>20</v>
      </c>
      <c r="E3520">
        <v>8</v>
      </c>
      <c r="F3520">
        <v>99</v>
      </c>
      <c r="G3520" t="s">
        <v>22</v>
      </c>
      <c r="H3520" t="s">
        <v>21</v>
      </c>
      <c r="I3520">
        <v>0</v>
      </c>
      <c r="J3520" t="s">
        <v>19</v>
      </c>
      <c r="K3520" t="s">
        <v>23</v>
      </c>
      <c r="L3520" t="s">
        <v>32</v>
      </c>
      <c r="M3520">
        <v>4</v>
      </c>
      <c r="N3520" t="s">
        <v>21</v>
      </c>
      <c r="O3520" t="s">
        <v>25</v>
      </c>
      <c r="P3520" t="s">
        <v>26</v>
      </c>
      <c r="Q3520" t="s">
        <v>27</v>
      </c>
      <c r="R3520">
        <v>64</v>
      </c>
      <c r="T3520">
        <f t="shared" si="660"/>
        <v>-8.2282626239711984E-2</v>
      </c>
      <c r="U3520">
        <f t="shared" si="669"/>
        <v>66.915566456939999</v>
      </c>
      <c r="AD3520">
        <f>(E3520 -$Y$7)/$Y$8</f>
        <v>0.66139910137521774</v>
      </c>
      <c r="AE3520">
        <f t="shared" si="658"/>
        <v>1</v>
      </c>
      <c r="AG3520">
        <f>(A3520 -$W$7)/$W$8</f>
        <v>-1.66529122614708</v>
      </c>
      <c r="AH3520">
        <f>(B3520 -$X$7)/$X$8</f>
        <v>-0.25786360410635406</v>
      </c>
      <c r="AI3520">
        <f>(F3520 -$Z$7)/$Z$8</f>
        <v>1.6619193236372043</v>
      </c>
      <c r="AJ3520">
        <f>(I3520 -$AA$7)/$AA$8</f>
        <v>-1.213934457288018</v>
      </c>
      <c r="AK3520">
        <f t="shared" si="659"/>
        <v>1.0011994733813825</v>
      </c>
      <c r="AL3520">
        <f>IF(C3520="Low", 1, IF(C3520="Medium", 2, IF(C3520="High", 3, "")))</f>
        <v>2</v>
      </c>
      <c r="AM3520">
        <f>IF(G3520="Low", 1, IF(G3520="Medium", 2, IF(G3520="High", 3, "")))</f>
        <v>2</v>
      </c>
      <c r="AN3520">
        <f t="shared" si="661"/>
        <v>3</v>
      </c>
      <c r="AO3520">
        <f t="shared" si="662"/>
        <v>1</v>
      </c>
      <c r="AP3520">
        <f t="shared" si="663"/>
        <v>0</v>
      </c>
      <c r="AQ3520">
        <f>IF(H3520="Yes", 1, 0)</f>
        <v>1</v>
      </c>
      <c r="AR3520">
        <f>IF(D3520="Yes", 1, 0)</f>
        <v>0</v>
      </c>
      <c r="AS3520">
        <f t="shared" si="664"/>
        <v>0</v>
      </c>
      <c r="AT3520">
        <f t="shared" si="665"/>
        <v>1</v>
      </c>
      <c r="AU3520">
        <f t="shared" si="666"/>
        <v>0</v>
      </c>
      <c r="AV3520">
        <f t="shared" si="667"/>
        <v>0</v>
      </c>
      <c r="AX3520">
        <f t="shared" si="668"/>
        <v>1</v>
      </c>
    </row>
    <row r="3521" spans="1:50" x14ac:dyDescent="0.3">
      <c r="A3521">
        <v>23</v>
      </c>
      <c r="B3521">
        <v>88</v>
      </c>
      <c r="C3521" t="s">
        <v>19</v>
      </c>
      <c r="D3521" t="s">
        <v>20</v>
      </c>
      <c r="E3521">
        <v>7</v>
      </c>
      <c r="F3521">
        <v>94</v>
      </c>
      <c r="G3521" t="s">
        <v>18</v>
      </c>
      <c r="H3521" t="s">
        <v>20</v>
      </c>
      <c r="I3521">
        <v>3</v>
      </c>
      <c r="J3521" t="s">
        <v>22</v>
      </c>
      <c r="K3521" t="s">
        <v>34</v>
      </c>
      <c r="L3521" t="s">
        <v>24</v>
      </c>
      <c r="M3521">
        <v>1</v>
      </c>
      <c r="N3521" t="s">
        <v>20</v>
      </c>
      <c r="O3521" t="s">
        <v>25</v>
      </c>
      <c r="P3521" t="s">
        <v>26</v>
      </c>
      <c r="Q3521" t="s">
        <v>27</v>
      </c>
      <c r="R3521">
        <v>71</v>
      </c>
      <c r="T3521">
        <f t="shared" si="660"/>
        <v>0.56533388144869001</v>
      </c>
      <c r="U3521">
        <f t="shared" si="669"/>
        <v>69.434899165344348</v>
      </c>
      <c r="AD3521">
        <f>(E3521 -$Y$7)/$Y$8</f>
        <v>-1.9795577157294329E-2</v>
      </c>
      <c r="AE3521">
        <f t="shared" si="658"/>
        <v>0</v>
      </c>
      <c r="AG3521">
        <f>(A3521 -$W$7)/$W$8</f>
        <v>0.50494150641545266</v>
      </c>
      <c r="AH3521">
        <f>(B3521 -$X$7)/$X$8</f>
        <v>0.69479769904723843</v>
      </c>
      <c r="AI3521">
        <f>(F3521 -$Z$7)/$Z$8</f>
        <v>1.3146656212403021</v>
      </c>
      <c r="AJ3521">
        <f>(I3521 -$AA$7)/$AA$8</f>
        <v>1.2241438564120333</v>
      </c>
      <c r="AK3521">
        <f t="shared" si="659"/>
        <v>-1.9081649543993509</v>
      </c>
      <c r="AL3521">
        <f>IF(C3521="Low", 1, IF(C3521="Medium", 2, IF(C3521="High", 3, "")))</f>
        <v>3</v>
      </c>
      <c r="AM3521">
        <f>IF(G3521="Low", 1, IF(G3521="Medium", 2, IF(G3521="High", 3, "")))</f>
        <v>1</v>
      </c>
      <c r="AN3521">
        <f t="shared" si="661"/>
        <v>2</v>
      </c>
      <c r="AO3521">
        <f t="shared" si="662"/>
        <v>1</v>
      </c>
      <c r="AP3521">
        <f t="shared" si="663"/>
        <v>1</v>
      </c>
      <c r="AQ3521">
        <f>IF(H3521="Yes", 1, 0)</f>
        <v>0</v>
      </c>
      <c r="AR3521">
        <f>IF(D3521="Yes", 1, 0)</f>
        <v>0</v>
      </c>
      <c r="AS3521">
        <f t="shared" si="664"/>
        <v>1</v>
      </c>
      <c r="AT3521">
        <f t="shared" si="665"/>
        <v>1</v>
      </c>
      <c r="AU3521">
        <f t="shared" si="666"/>
        <v>1</v>
      </c>
      <c r="AV3521">
        <f t="shared" si="667"/>
        <v>0</v>
      </c>
      <c r="AX3521">
        <f t="shared" si="668"/>
        <v>0</v>
      </c>
    </row>
    <row r="3522" spans="1:50" x14ac:dyDescent="0.3">
      <c r="A3522">
        <v>23</v>
      </c>
      <c r="B3522">
        <v>90</v>
      </c>
      <c r="C3522" t="s">
        <v>22</v>
      </c>
      <c r="D3522" t="s">
        <v>20</v>
      </c>
      <c r="E3522">
        <v>5</v>
      </c>
      <c r="F3522">
        <v>53</v>
      </c>
      <c r="G3522" t="s">
        <v>22</v>
      </c>
      <c r="H3522" t="s">
        <v>21</v>
      </c>
      <c r="I3522">
        <v>2</v>
      </c>
      <c r="J3522" t="s">
        <v>19</v>
      </c>
      <c r="K3522" t="s">
        <v>34</v>
      </c>
      <c r="L3522" t="s">
        <v>24</v>
      </c>
      <c r="M3522">
        <v>2</v>
      </c>
      <c r="N3522" t="s">
        <v>20</v>
      </c>
      <c r="O3522" t="s">
        <v>25</v>
      </c>
      <c r="P3522" t="s">
        <v>26</v>
      </c>
      <c r="Q3522" t="s">
        <v>31</v>
      </c>
      <c r="R3522">
        <v>70</v>
      </c>
      <c r="T3522">
        <f t="shared" si="660"/>
        <v>0.48869173965481144</v>
      </c>
      <c r="U3522">
        <f t="shared" si="669"/>
        <v>69.136748867488777</v>
      </c>
      <c r="AD3522">
        <f>(E3522 -$Y$7)/$Y$8</f>
        <v>-1.3821849342223185</v>
      </c>
      <c r="AE3522">
        <f t="shared" si="658"/>
        <v>0</v>
      </c>
      <c r="AG3522">
        <f>(A3522 -$W$7)/$W$8</f>
        <v>0.50494150641545266</v>
      </c>
      <c r="AH3522">
        <f>(B3522 -$X$7)/$X$8</f>
        <v>0.86800884507516429</v>
      </c>
      <c r="AI3522">
        <f>(F3522 -$Z$7)/$Z$8</f>
        <v>-1.5328147384142963</v>
      </c>
      <c r="AJ3522">
        <f>(I3522 -$AA$7)/$AA$8</f>
        <v>0.41145108517868284</v>
      </c>
      <c r="AK3522">
        <f t="shared" si="659"/>
        <v>-0.93837681180577304</v>
      </c>
      <c r="AL3522">
        <f>IF(C3522="Low", 1, IF(C3522="Medium", 2, IF(C3522="High", 3, "")))</f>
        <v>2</v>
      </c>
      <c r="AM3522">
        <f>IF(G3522="Low", 1, IF(G3522="Medium", 2, IF(G3522="High", 3, "")))</f>
        <v>2</v>
      </c>
      <c r="AN3522">
        <f t="shared" si="661"/>
        <v>3</v>
      </c>
      <c r="AO3522">
        <f t="shared" si="662"/>
        <v>1</v>
      </c>
      <c r="AP3522">
        <f t="shared" si="663"/>
        <v>1</v>
      </c>
      <c r="AQ3522">
        <f>IF(H3522="Yes", 1, 0)</f>
        <v>1</v>
      </c>
      <c r="AR3522">
        <f>IF(D3522="Yes", 1, 0)</f>
        <v>0</v>
      </c>
      <c r="AS3522">
        <f t="shared" si="664"/>
        <v>1</v>
      </c>
      <c r="AT3522">
        <f t="shared" si="665"/>
        <v>1</v>
      </c>
      <c r="AU3522">
        <f t="shared" si="666"/>
        <v>1</v>
      </c>
      <c r="AV3522">
        <f t="shared" si="667"/>
        <v>0</v>
      </c>
      <c r="AX3522">
        <f t="shared" si="668"/>
        <v>0</v>
      </c>
    </row>
    <row r="3523" spans="1:50" x14ac:dyDescent="0.3">
      <c r="A3523">
        <v>15</v>
      </c>
      <c r="B3523">
        <v>91</v>
      </c>
      <c r="C3523" t="s">
        <v>18</v>
      </c>
      <c r="D3523" t="s">
        <v>20</v>
      </c>
      <c r="E3523">
        <v>8</v>
      </c>
      <c r="F3523">
        <v>75</v>
      </c>
      <c r="G3523" t="s">
        <v>22</v>
      </c>
      <c r="H3523" t="s">
        <v>21</v>
      </c>
      <c r="I3523">
        <v>4</v>
      </c>
      <c r="J3523" t="s">
        <v>22</v>
      </c>
      <c r="K3523" t="s">
        <v>23</v>
      </c>
      <c r="L3523" t="s">
        <v>32</v>
      </c>
      <c r="M3523">
        <v>1</v>
      </c>
      <c r="N3523" t="s">
        <v>20</v>
      </c>
      <c r="O3523" t="s">
        <v>25</v>
      </c>
      <c r="P3523" t="s">
        <v>26</v>
      </c>
      <c r="Q3523" t="s">
        <v>31</v>
      </c>
      <c r="R3523">
        <v>68</v>
      </c>
      <c r="T3523">
        <f t="shared" si="660"/>
        <v>0.25185985506662184</v>
      </c>
      <c r="U3523">
        <f t="shared" si="669"/>
        <v>68.215434623406608</v>
      </c>
      <c r="AD3523">
        <f>(E3523 -$Y$7)/$Y$8</f>
        <v>0.66139910137521774</v>
      </c>
      <c r="AE3523">
        <f t="shared" si="658"/>
        <v>1</v>
      </c>
      <c r="AG3523">
        <f>(A3523 -$W$7)/$W$8</f>
        <v>-0.8305863290076444</v>
      </c>
      <c r="AH3523">
        <f>(B3523 -$X$7)/$X$8</f>
        <v>0.95461441808912728</v>
      </c>
      <c r="AI3523">
        <f>(F3523 -$Z$7)/$Z$8</f>
        <v>-4.8984478679264375E-3</v>
      </c>
      <c r="AJ3523">
        <f>(I3523 -$AA$7)/$AA$8</f>
        <v>2.0368366276453838</v>
      </c>
      <c r="AK3523">
        <f t="shared" si="659"/>
        <v>-1.9081649543993509</v>
      </c>
      <c r="AL3523">
        <f>IF(C3523="Low", 1, IF(C3523="Medium", 2, IF(C3523="High", 3, "")))</f>
        <v>1</v>
      </c>
      <c r="AM3523">
        <f>IF(G3523="Low", 1, IF(G3523="Medium", 2, IF(G3523="High", 3, "")))</f>
        <v>2</v>
      </c>
      <c r="AN3523">
        <f t="shared" si="661"/>
        <v>2</v>
      </c>
      <c r="AO3523">
        <f t="shared" si="662"/>
        <v>1</v>
      </c>
      <c r="AP3523">
        <f t="shared" si="663"/>
        <v>0</v>
      </c>
      <c r="AQ3523">
        <f>IF(H3523="Yes", 1, 0)</f>
        <v>1</v>
      </c>
      <c r="AR3523">
        <f>IF(D3523="Yes", 1, 0)</f>
        <v>0</v>
      </c>
      <c r="AS3523">
        <f t="shared" si="664"/>
        <v>1</v>
      </c>
      <c r="AT3523">
        <f t="shared" si="665"/>
        <v>1</v>
      </c>
      <c r="AU3523">
        <f t="shared" si="666"/>
        <v>0</v>
      </c>
      <c r="AV3523">
        <f t="shared" si="667"/>
        <v>0</v>
      </c>
      <c r="AX3523">
        <f t="shared" si="668"/>
        <v>1</v>
      </c>
    </row>
    <row r="3524" spans="1:50" x14ac:dyDescent="0.3">
      <c r="A3524">
        <v>23</v>
      </c>
      <c r="B3524">
        <v>79</v>
      </c>
      <c r="C3524" t="s">
        <v>19</v>
      </c>
      <c r="D3524" t="s">
        <v>21</v>
      </c>
      <c r="E3524">
        <v>7</v>
      </c>
      <c r="F3524">
        <v>54</v>
      </c>
      <c r="G3524" t="s">
        <v>22</v>
      </c>
      <c r="H3524" t="s">
        <v>21</v>
      </c>
      <c r="I3524">
        <v>2</v>
      </c>
      <c r="J3524" t="s">
        <v>22</v>
      </c>
      <c r="K3524" t="s">
        <v>34</v>
      </c>
      <c r="L3524" t="s">
        <v>32</v>
      </c>
      <c r="M3524">
        <v>4</v>
      </c>
      <c r="N3524" t="s">
        <v>20</v>
      </c>
      <c r="O3524" t="s">
        <v>29</v>
      </c>
      <c r="P3524" t="s">
        <v>30</v>
      </c>
      <c r="Q3524" t="s">
        <v>31</v>
      </c>
      <c r="R3524">
        <v>68</v>
      </c>
      <c r="T3524">
        <f t="shared" si="660"/>
        <v>0.29520429971746803</v>
      </c>
      <c r="U3524">
        <f t="shared" si="669"/>
        <v>68.384051506762901</v>
      </c>
      <c r="AD3524">
        <f>(E3524 -$Y$7)/$Y$8</f>
        <v>-1.9795577157294329E-2</v>
      </c>
      <c r="AE3524">
        <f t="shared" si="658"/>
        <v>0</v>
      </c>
      <c r="AG3524">
        <f>(A3524 -$W$7)/$W$8</f>
        <v>0.50494150641545266</v>
      </c>
      <c r="AH3524">
        <f>(B3524 -$X$7)/$X$8</f>
        <v>-8.4652458078428139E-2</v>
      </c>
      <c r="AI3524">
        <f>(F3524 -$Z$7)/$Z$8</f>
        <v>-1.4633639979349158</v>
      </c>
      <c r="AJ3524">
        <f>(I3524 -$AA$7)/$AA$8</f>
        <v>0.41145108517868284</v>
      </c>
      <c r="AK3524">
        <f t="shared" si="659"/>
        <v>1.0011994733813825</v>
      </c>
      <c r="AL3524">
        <f>IF(C3524="Low", 1, IF(C3524="Medium", 2, IF(C3524="High", 3, "")))</f>
        <v>3</v>
      </c>
      <c r="AM3524">
        <f>IF(G3524="Low", 1, IF(G3524="Medium", 2, IF(G3524="High", 3, "")))</f>
        <v>2</v>
      </c>
      <c r="AN3524">
        <f t="shared" si="661"/>
        <v>2</v>
      </c>
      <c r="AO3524">
        <f t="shared" si="662"/>
        <v>2</v>
      </c>
      <c r="AP3524">
        <f t="shared" si="663"/>
        <v>0</v>
      </c>
      <c r="AQ3524">
        <f>IF(H3524="Yes", 1, 0)</f>
        <v>1</v>
      </c>
      <c r="AR3524">
        <f>IF(D3524="Yes", 1, 0)</f>
        <v>1</v>
      </c>
      <c r="AS3524">
        <f t="shared" si="664"/>
        <v>1</v>
      </c>
      <c r="AT3524">
        <f t="shared" si="665"/>
        <v>0</v>
      </c>
      <c r="AU3524">
        <f t="shared" si="666"/>
        <v>0</v>
      </c>
      <c r="AV3524">
        <f t="shared" si="667"/>
        <v>0</v>
      </c>
      <c r="AX3524">
        <f t="shared" si="668"/>
        <v>1</v>
      </c>
    </row>
    <row r="3525" spans="1:50" x14ac:dyDescent="0.3">
      <c r="A3525">
        <v>28</v>
      </c>
      <c r="B3525">
        <v>77</v>
      </c>
      <c r="C3525" t="s">
        <v>18</v>
      </c>
      <c r="D3525" t="s">
        <v>21</v>
      </c>
      <c r="E3525">
        <v>7</v>
      </c>
      <c r="F3525">
        <v>89</v>
      </c>
      <c r="G3525" t="s">
        <v>22</v>
      </c>
      <c r="H3525" t="s">
        <v>21</v>
      </c>
      <c r="I3525">
        <v>3</v>
      </c>
      <c r="J3525" t="s">
        <v>22</v>
      </c>
      <c r="K3525" t="s">
        <v>23</v>
      </c>
      <c r="L3525" t="s">
        <v>24</v>
      </c>
      <c r="M3525">
        <v>3</v>
      </c>
      <c r="N3525" t="s">
        <v>21</v>
      </c>
      <c r="O3525" t="s">
        <v>25</v>
      </c>
      <c r="P3525" t="s">
        <v>35</v>
      </c>
      <c r="Q3525" t="s">
        <v>27</v>
      </c>
      <c r="R3525">
        <v>68</v>
      </c>
      <c r="T3525">
        <f t="shared" si="660"/>
        <v>0.3831715481005043</v>
      </c>
      <c r="U3525">
        <f t="shared" si="669"/>
        <v>68.726258296566257</v>
      </c>
      <c r="AD3525">
        <f>(E3525 -$Y$7)/$Y$8</f>
        <v>-1.9795577157294329E-2</v>
      </c>
      <c r="AE3525">
        <f t="shared" si="658"/>
        <v>1</v>
      </c>
      <c r="AG3525">
        <f>(A3525 -$W$7)/$W$8</f>
        <v>1.3396464035548883</v>
      </c>
      <c r="AH3525">
        <f>(B3525 -$X$7)/$X$8</f>
        <v>-0.25786360410635406</v>
      </c>
      <c r="AI3525">
        <f>(F3525 -$Z$7)/$Z$8</f>
        <v>0.96741191884339983</v>
      </c>
      <c r="AJ3525">
        <f>(I3525 -$AA$7)/$AA$8</f>
        <v>1.2241438564120333</v>
      </c>
      <c r="AK3525">
        <f t="shared" si="659"/>
        <v>3.141133078780467E-2</v>
      </c>
      <c r="AL3525">
        <f>IF(C3525="Low", 1, IF(C3525="Medium", 2, IF(C3525="High", 3, "")))</f>
        <v>1</v>
      </c>
      <c r="AM3525">
        <f>IF(G3525="Low", 1, IF(G3525="Medium", 2, IF(G3525="High", 3, "")))</f>
        <v>2</v>
      </c>
      <c r="AN3525">
        <f t="shared" si="661"/>
        <v>2</v>
      </c>
      <c r="AO3525">
        <f t="shared" si="662"/>
        <v>1</v>
      </c>
      <c r="AP3525">
        <f t="shared" si="663"/>
        <v>1</v>
      </c>
      <c r="AQ3525">
        <f>IF(H3525="Yes", 1, 0)</f>
        <v>1</v>
      </c>
      <c r="AR3525">
        <f>IF(D3525="Yes", 1, 0)</f>
        <v>1</v>
      </c>
      <c r="AS3525">
        <f t="shared" si="664"/>
        <v>0</v>
      </c>
      <c r="AT3525">
        <f t="shared" si="665"/>
        <v>0</v>
      </c>
      <c r="AU3525">
        <f t="shared" si="666"/>
        <v>0</v>
      </c>
      <c r="AV3525">
        <f t="shared" si="667"/>
        <v>0</v>
      </c>
      <c r="AX3525">
        <f t="shared" si="668"/>
        <v>1</v>
      </c>
    </row>
    <row r="3526" spans="1:50" x14ac:dyDescent="0.3">
      <c r="A3526">
        <v>7</v>
      </c>
      <c r="B3526">
        <v>60</v>
      </c>
      <c r="C3526" t="s">
        <v>22</v>
      </c>
      <c r="D3526" t="s">
        <v>21</v>
      </c>
      <c r="E3526">
        <v>10</v>
      </c>
      <c r="F3526">
        <v>69</v>
      </c>
      <c r="G3526" t="s">
        <v>18</v>
      </c>
      <c r="H3526" t="s">
        <v>21</v>
      </c>
      <c r="I3526">
        <v>0</v>
      </c>
      <c r="J3526" t="s">
        <v>22</v>
      </c>
      <c r="K3526" t="s">
        <v>34</v>
      </c>
      <c r="L3526" t="s">
        <v>24</v>
      </c>
      <c r="M3526">
        <v>3</v>
      </c>
      <c r="N3526" t="s">
        <v>20</v>
      </c>
      <c r="O3526" t="s">
        <v>29</v>
      </c>
      <c r="P3526" t="s">
        <v>30</v>
      </c>
      <c r="Q3526" t="s">
        <v>31</v>
      </c>
      <c r="R3526">
        <v>59</v>
      </c>
      <c r="T3526">
        <f t="shared" si="660"/>
        <v>-0.58420094581340865</v>
      </c>
      <c r="U3526">
        <f t="shared" si="669"/>
        <v>64.963023208833405</v>
      </c>
      <c r="AD3526">
        <f>(E3526 -$Y$7)/$Y$8</f>
        <v>2.0237884584402419</v>
      </c>
      <c r="AE3526">
        <f t="shared" si="658"/>
        <v>0</v>
      </c>
      <c r="AG3526">
        <f>(A3526 -$W$7)/$W$8</f>
        <v>-2.1661141644307413</v>
      </c>
      <c r="AH3526">
        <f>(B3526 -$X$7)/$X$8</f>
        <v>-1.7301583453437241</v>
      </c>
      <c r="AI3526">
        <f>(F3526 -$Z$7)/$Z$8</f>
        <v>-0.42160289074420915</v>
      </c>
      <c r="AJ3526">
        <f>(I3526 -$AA$7)/$AA$8</f>
        <v>-1.213934457288018</v>
      </c>
      <c r="AK3526">
        <f t="shared" si="659"/>
        <v>3.141133078780467E-2</v>
      </c>
      <c r="AL3526">
        <f>IF(C3526="Low", 1, IF(C3526="Medium", 2, IF(C3526="High", 3, "")))</f>
        <v>2</v>
      </c>
      <c r="AM3526">
        <f>IF(G3526="Low", 1, IF(G3526="Medium", 2, IF(G3526="High", 3, "")))</f>
        <v>1</v>
      </c>
      <c r="AN3526">
        <f t="shared" si="661"/>
        <v>2</v>
      </c>
      <c r="AO3526">
        <f t="shared" si="662"/>
        <v>2</v>
      </c>
      <c r="AP3526">
        <f t="shared" si="663"/>
        <v>1</v>
      </c>
      <c r="AQ3526">
        <f>IF(H3526="Yes", 1, 0)</f>
        <v>1</v>
      </c>
      <c r="AR3526">
        <f>IF(D3526="Yes", 1, 0)</f>
        <v>1</v>
      </c>
      <c r="AS3526">
        <f t="shared" si="664"/>
        <v>1</v>
      </c>
      <c r="AT3526">
        <f t="shared" si="665"/>
        <v>0</v>
      </c>
      <c r="AU3526">
        <f t="shared" si="666"/>
        <v>0</v>
      </c>
      <c r="AV3526">
        <f t="shared" si="667"/>
        <v>0</v>
      </c>
      <c r="AX3526">
        <f t="shared" si="668"/>
        <v>1</v>
      </c>
    </row>
    <row r="3527" spans="1:50" x14ac:dyDescent="0.3">
      <c r="A3527">
        <v>23</v>
      </c>
      <c r="B3527">
        <v>97</v>
      </c>
      <c r="C3527" t="s">
        <v>22</v>
      </c>
      <c r="D3527" t="s">
        <v>21</v>
      </c>
      <c r="E3527">
        <v>9</v>
      </c>
      <c r="F3527">
        <v>96</v>
      </c>
      <c r="G3527" t="s">
        <v>22</v>
      </c>
      <c r="H3527" t="s">
        <v>21</v>
      </c>
      <c r="I3527">
        <v>2</v>
      </c>
      <c r="J3527" t="s">
        <v>19</v>
      </c>
      <c r="K3527" t="s">
        <v>34</v>
      </c>
      <c r="L3527" t="s">
        <v>32</v>
      </c>
      <c r="M3527">
        <v>4</v>
      </c>
      <c r="N3527" t="s">
        <v>20</v>
      </c>
      <c r="O3527" t="s">
        <v>29</v>
      </c>
      <c r="P3527" t="s">
        <v>26</v>
      </c>
      <c r="Q3527" t="s">
        <v>27</v>
      </c>
      <c r="R3527">
        <v>74</v>
      </c>
      <c r="T3527">
        <f t="shared" si="660"/>
        <v>0.85564042274553398</v>
      </c>
      <c r="U3527">
        <f t="shared" si="669"/>
        <v>70.56423845220634</v>
      </c>
      <c r="AD3527">
        <f>(E3527 -$Y$7)/$Y$8</f>
        <v>1.3425937799077299</v>
      </c>
      <c r="AE3527">
        <f t="shared" ref="AE3527:AE3590" si="670">IF(K3527="Public", 1, 0)</f>
        <v>0</v>
      </c>
      <c r="AG3527">
        <f>(A3527 -$W$7)/$W$8</f>
        <v>0.50494150641545266</v>
      </c>
      <c r="AH3527">
        <f>(B3527 -$X$7)/$X$8</f>
        <v>1.4742478561729051</v>
      </c>
      <c r="AI3527">
        <f>(F3527 -$Z$7)/$Z$8</f>
        <v>1.453567102199063</v>
      </c>
      <c r="AJ3527">
        <f>(I3527 -$AA$7)/$AA$8</f>
        <v>0.41145108517868284</v>
      </c>
      <c r="AK3527">
        <f t="shared" ref="AK3527:AK3590" si="671">(M3527 -$AB$7)/$AB$8</f>
        <v>1.0011994733813825</v>
      </c>
      <c r="AL3527">
        <f>IF(C3527="Low", 1, IF(C3527="Medium", 2, IF(C3527="High", 3, "")))</f>
        <v>2</v>
      </c>
      <c r="AM3527">
        <f>IF(G3527="Low", 1, IF(G3527="Medium", 2, IF(G3527="High", 3, "")))</f>
        <v>2</v>
      </c>
      <c r="AN3527">
        <f t="shared" si="661"/>
        <v>3</v>
      </c>
      <c r="AO3527">
        <f t="shared" si="662"/>
        <v>2</v>
      </c>
      <c r="AP3527">
        <f t="shared" si="663"/>
        <v>0</v>
      </c>
      <c r="AQ3527">
        <f>IF(H3527="Yes", 1, 0)</f>
        <v>1</v>
      </c>
      <c r="AR3527">
        <f>IF(D3527="Yes", 1, 0)</f>
        <v>1</v>
      </c>
      <c r="AS3527">
        <f t="shared" si="664"/>
        <v>1</v>
      </c>
      <c r="AT3527">
        <f t="shared" si="665"/>
        <v>1</v>
      </c>
      <c r="AU3527">
        <f t="shared" si="666"/>
        <v>1</v>
      </c>
      <c r="AV3527">
        <f t="shared" si="667"/>
        <v>1</v>
      </c>
      <c r="AX3527">
        <f t="shared" si="668"/>
        <v>1</v>
      </c>
    </row>
    <row r="3528" spans="1:50" x14ac:dyDescent="0.3">
      <c r="A3528">
        <v>5</v>
      </c>
      <c r="B3528">
        <v>84</v>
      </c>
      <c r="C3528" t="s">
        <v>22</v>
      </c>
      <c r="D3528" t="s">
        <v>21</v>
      </c>
      <c r="E3528">
        <v>7</v>
      </c>
      <c r="F3528">
        <v>53</v>
      </c>
      <c r="G3528" t="s">
        <v>18</v>
      </c>
      <c r="H3528" t="s">
        <v>20</v>
      </c>
      <c r="I3528">
        <v>1</v>
      </c>
      <c r="J3528" t="s">
        <v>19</v>
      </c>
      <c r="K3528" t="s">
        <v>23</v>
      </c>
      <c r="L3528" t="s">
        <v>24</v>
      </c>
      <c r="M3528">
        <v>3</v>
      </c>
      <c r="N3528" t="s">
        <v>20</v>
      </c>
      <c r="O3528" t="s">
        <v>33</v>
      </c>
      <c r="P3528" t="s">
        <v>30</v>
      </c>
      <c r="Q3528" t="s">
        <v>27</v>
      </c>
      <c r="R3528">
        <v>62</v>
      </c>
      <c r="T3528">
        <f t="shared" ref="T3528:T3591" si="672" xml:space="preserve"> -0.428939123 + (0.162668673*AG3528 ) + (0.215822964*AH3528 ) + (0.066497984*AI3528 ) + (0.052633968*AJ3528 ) + (0.01715737*AK3528 ) + (0.084014125*AL3528 ) + (0.047438308* AM3528) + (0.050178802*AN3528 ) + (0.044245992*AO3528 ) + (0.074596718*AP3528 ) + (0.087859865* AQ3528) + (0.034592709*AR3528 ) + (0.060530552*AS3528 ) + (0.063854922*AT3528 )</f>
        <v>-0.21447093914816112</v>
      </c>
      <c r="U3528">
        <f t="shared" si="669"/>
        <v>66.401332591024897</v>
      </c>
      <c r="AD3528">
        <f>(E3528 -$Y$7)/$Y$8</f>
        <v>-1.9795577157294329E-2</v>
      </c>
      <c r="AE3528">
        <f t="shared" si="670"/>
        <v>1</v>
      </c>
      <c r="AG3528">
        <f>(A3528 -$W$7)/$W$8</f>
        <v>-2.4999961232865155</v>
      </c>
      <c r="AH3528">
        <f>(B3528 -$X$7)/$X$8</f>
        <v>0.34837540699138664</v>
      </c>
      <c r="AI3528">
        <f>(F3528 -$Z$7)/$Z$8</f>
        <v>-1.5328147384142963</v>
      </c>
      <c r="AJ3528">
        <f>(I3528 -$AA$7)/$AA$8</f>
        <v>-0.40124168605466753</v>
      </c>
      <c r="AK3528">
        <f t="shared" si="671"/>
        <v>3.141133078780467E-2</v>
      </c>
      <c r="AL3528">
        <f>IF(C3528="Low", 1, IF(C3528="Medium", 2, IF(C3528="High", 3, "")))</f>
        <v>2</v>
      </c>
      <c r="AM3528">
        <f>IF(G3528="Low", 1, IF(G3528="Medium", 2, IF(G3528="High", 3, "")))</f>
        <v>1</v>
      </c>
      <c r="AN3528">
        <f t="shared" ref="AN3528:AN3591" si="673">IF(J3528="Low", 1, IF(J3528="Medium", 2, IF(J3528="High", 3, "")))</f>
        <v>3</v>
      </c>
      <c r="AO3528">
        <f t="shared" ref="AO3528:AO3591" si="674">IF(O3528="High School", 1, IF(O3528="College", 2, IF(O3528="Postgraduate", 3, "")))</f>
        <v>3</v>
      </c>
      <c r="AP3528">
        <f t="shared" ref="AP3528:AP3591" si="675">IF(L3528="Positive", 1, 0)</f>
        <v>1</v>
      </c>
      <c r="AQ3528">
        <f>IF(H3528="Yes", 1, 0)</f>
        <v>0</v>
      </c>
      <c r="AR3528">
        <f>IF(D3528="Yes", 1, 0)</f>
        <v>1</v>
      </c>
      <c r="AS3528">
        <f t="shared" ref="AS3528:AS3591" si="676">IF(N3528="No", 1, 0)</f>
        <v>1</v>
      </c>
      <c r="AT3528">
        <f t="shared" ref="AT3528:AT3591" si="677">IF(P3528="Near", 1, 0)</f>
        <v>0</v>
      </c>
      <c r="AU3528">
        <f t="shared" ref="AU3528:AU3591" si="678">IF(R3528&gt;=70, 1, 0)</f>
        <v>0</v>
      </c>
      <c r="AV3528">
        <f t="shared" ref="AV3528:AV3591" si="679">IF(U3528&gt;=70, 1, 0)</f>
        <v>0</v>
      </c>
      <c r="AX3528">
        <f t="shared" ref="AX3528:AX3591" si="680">IF(AU3528=AV3528,1,0)</f>
        <v>1</v>
      </c>
    </row>
    <row r="3529" spans="1:50" x14ac:dyDescent="0.3">
      <c r="A3529">
        <v>14</v>
      </c>
      <c r="B3529">
        <v>68</v>
      </c>
      <c r="C3529" t="s">
        <v>19</v>
      </c>
      <c r="D3529" t="s">
        <v>21</v>
      </c>
      <c r="E3529">
        <v>5</v>
      </c>
      <c r="F3529">
        <v>87</v>
      </c>
      <c r="G3529" t="s">
        <v>19</v>
      </c>
      <c r="H3529" t="s">
        <v>21</v>
      </c>
      <c r="I3529">
        <v>2</v>
      </c>
      <c r="J3529" t="s">
        <v>22</v>
      </c>
      <c r="K3529" t="s">
        <v>23</v>
      </c>
      <c r="L3529" t="s">
        <v>24</v>
      </c>
      <c r="M3529">
        <v>3</v>
      </c>
      <c r="N3529" t="s">
        <v>20</v>
      </c>
      <c r="O3529" t="s">
        <v>25</v>
      </c>
      <c r="P3529" t="s">
        <v>35</v>
      </c>
      <c r="Q3529" t="s">
        <v>27</v>
      </c>
      <c r="R3529">
        <v>64</v>
      </c>
      <c r="T3529">
        <f t="shared" si="672"/>
        <v>5.8748554826112076E-2</v>
      </c>
      <c r="U3529">
        <f t="shared" ref="U3529:U3592" si="681" xml:space="preserve"> (T3529*$S$8)+$S$7</f>
        <v>67.464200506791897</v>
      </c>
      <c r="AD3529">
        <f>(E3529 -$Y$7)/$Y$8</f>
        <v>-1.3821849342223185</v>
      </c>
      <c r="AE3529">
        <f t="shared" si="670"/>
        <v>1</v>
      </c>
      <c r="AG3529">
        <f>(A3529 -$W$7)/$W$8</f>
        <v>-0.9975273084355315</v>
      </c>
      <c r="AH3529">
        <f>(B3529 -$X$7)/$X$8</f>
        <v>-1.0373137612320207</v>
      </c>
      <c r="AI3529">
        <f>(F3529 -$Z$7)/$Z$8</f>
        <v>0.82851043788463896</v>
      </c>
      <c r="AJ3529">
        <f>(I3529 -$AA$7)/$AA$8</f>
        <v>0.41145108517868284</v>
      </c>
      <c r="AK3529">
        <f t="shared" si="671"/>
        <v>3.141133078780467E-2</v>
      </c>
      <c r="AL3529">
        <f>IF(C3529="Low", 1, IF(C3529="Medium", 2, IF(C3529="High", 3, "")))</f>
        <v>3</v>
      </c>
      <c r="AM3529">
        <f>IF(G3529="Low", 1, IF(G3529="Medium", 2, IF(G3529="High", 3, "")))</f>
        <v>3</v>
      </c>
      <c r="AN3529">
        <f t="shared" si="673"/>
        <v>2</v>
      </c>
      <c r="AO3529">
        <f t="shared" si="674"/>
        <v>1</v>
      </c>
      <c r="AP3529">
        <f t="shared" si="675"/>
        <v>1</v>
      </c>
      <c r="AQ3529">
        <f>IF(H3529="Yes", 1, 0)</f>
        <v>1</v>
      </c>
      <c r="AR3529">
        <f>IF(D3529="Yes", 1, 0)</f>
        <v>1</v>
      </c>
      <c r="AS3529">
        <f t="shared" si="676"/>
        <v>1</v>
      </c>
      <c r="AT3529">
        <f t="shared" si="677"/>
        <v>0</v>
      </c>
      <c r="AU3529">
        <f t="shared" si="678"/>
        <v>0</v>
      </c>
      <c r="AV3529">
        <f t="shared" si="679"/>
        <v>0</v>
      </c>
      <c r="AX3529">
        <f t="shared" si="680"/>
        <v>1</v>
      </c>
    </row>
    <row r="3530" spans="1:50" x14ac:dyDescent="0.3">
      <c r="A3530">
        <v>30</v>
      </c>
      <c r="B3530">
        <v>97</v>
      </c>
      <c r="C3530" t="s">
        <v>19</v>
      </c>
      <c r="D3530" t="s">
        <v>20</v>
      </c>
      <c r="E3530">
        <v>5</v>
      </c>
      <c r="F3530">
        <v>70</v>
      </c>
      <c r="G3530" t="s">
        <v>22</v>
      </c>
      <c r="H3530" t="s">
        <v>21</v>
      </c>
      <c r="I3530">
        <v>0</v>
      </c>
      <c r="J3530" t="s">
        <v>22</v>
      </c>
      <c r="K3530" t="s">
        <v>23</v>
      </c>
      <c r="L3530" t="s">
        <v>24</v>
      </c>
      <c r="M3530">
        <v>2</v>
      </c>
      <c r="N3530" t="s">
        <v>20</v>
      </c>
      <c r="O3530" t="s">
        <v>33</v>
      </c>
      <c r="P3530" t="s">
        <v>26</v>
      </c>
      <c r="Q3530" t="s">
        <v>27</v>
      </c>
      <c r="R3530">
        <v>76</v>
      </c>
      <c r="T3530">
        <f t="shared" si="672"/>
        <v>0.92491301133864445</v>
      </c>
      <c r="U3530">
        <f t="shared" si="681"/>
        <v>70.833719999026997</v>
      </c>
      <c r="AD3530">
        <f>(E3530 -$Y$7)/$Y$8</f>
        <v>-1.3821849342223185</v>
      </c>
      <c r="AE3530">
        <f t="shared" si="670"/>
        <v>1</v>
      </c>
      <c r="AG3530">
        <f>(A3530 -$W$7)/$W$8</f>
        <v>1.6735283624106625</v>
      </c>
      <c r="AH3530">
        <f>(B3530 -$X$7)/$X$8</f>
        <v>1.4742478561729051</v>
      </c>
      <c r="AI3530">
        <f>(F3530 -$Z$7)/$Z$8</f>
        <v>-0.35215215026482866</v>
      </c>
      <c r="AJ3530">
        <f>(I3530 -$AA$7)/$AA$8</f>
        <v>-1.213934457288018</v>
      </c>
      <c r="AK3530">
        <f t="shared" si="671"/>
        <v>-0.93837681180577304</v>
      </c>
      <c r="AL3530">
        <f>IF(C3530="Low", 1, IF(C3530="Medium", 2, IF(C3530="High", 3, "")))</f>
        <v>3</v>
      </c>
      <c r="AM3530">
        <f>IF(G3530="Low", 1, IF(G3530="Medium", 2, IF(G3530="High", 3, "")))</f>
        <v>2</v>
      </c>
      <c r="AN3530">
        <f t="shared" si="673"/>
        <v>2</v>
      </c>
      <c r="AO3530">
        <f t="shared" si="674"/>
        <v>3</v>
      </c>
      <c r="AP3530">
        <f t="shared" si="675"/>
        <v>1</v>
      </c>
      <c r="AQ3530">
        <f>IF(H3530="Yes", 1, 0)</f>
        <v>1</v>
      </c>
      <c r="AR3530">
        <f>IF(D3530="Yes", 1, 0)</f>
        <v>0</v>
      </c>
      <c r="AS3530">
        <f t="shared" si="676"/>
        <v>1</v>
      </c>
      <c r="AT3530">
        <f t="shared" si="677"/>
        <v>1</v>
      </c>
      <c r="AU3530">
        <f t="shared" si="678"/>
        <v>1</v>
      </c>
      <c r="AV3530">
        <f t="shared" si="679"/>
        <v>1</v>
      </c>
      <c r="AX3530">
        <f t="shared" si="680"/>
        <v>1</v>
      </c>
    </row>
    <row r="3531" spans="1:50" x14ac:dyDescent="0.3">
      <c r="A3531">
        <v>17</v>
      </c>
      <c r="B3531">
        <v>97</v>
      </c>
      <c r="C3531" t="s">
        <v>19</v>
      </c>
      <c r="D3531" t="s">
        <v>21</v>
      </c>
      <c r="E3531">
        <v>9</v>
      </c>
      <c r="F3531">
        <v>63</v>
      </c>
      <c r="G3531" t="s">
        <v>22</v>
      </c>
      <c r="H3531" t="s">
        <v>21</v>
      </c>
      <c r="I3531">
        <v>2</v>
      </c>
      <c r="J3531" t="s">
        <v>22</v>
      </c>
      <c r="K3531" t="s">
        <v>23</v>
      </c>
      <c r="L3531" t="s">
        <v>24</v>
      </c>
      <c r="M3531">
        <v>2</v>
      </c>
      <c r="N3531" t="s">
        <v>20</v>
      </c>
      <c r="O3531" t="s">
        <v>25</v>
      </c>
      <c r="P3531" t="s">
        <v>26</v>
      </c>
      <c r="Q3531" t="s">
        <v>27</v>
      </c>
      <c r="R3531">
        <v>70</v>
      </c>
      <c r="T3531">
        <f t="shared" si="672"/>
        <v>0.57120700865708651</v>
      </c>
      <c r="U3531">
        <f t="shared" si="681"/>
        <v>69.457746577819279</v>
      </c>
      <c r="AD3531">
        <f>(E3531 -$Y$7)/$Y$8</f>
        <v>1.3425937799077299</v>
      </c>
      <c r="AE3531">
        <f t="shared" si="670"/>
        <v>1</v>
      </c>
      <c r="AG3531">
        <f>(A3531 -$W$7)/$W$8</f>
        <v>-0.49670437015187013</v>
      </c>
      <c r="AH3531">
        <f>(B3531 -$X$7)/$X$8</f>
        <v>1.4742478561729051</v>
      </c>
      <c r="AI3531">
        <f>(F3531 -$Z$7)/$Z$8</f>
        <v>-0.83830733362049181</v>
      </c>
      <c r="AJ3531">
        <f>(I3531 -$AA$7)/$AA$8</f>
        <v>0.41145108517868284</v>
      </c>
      <c r="AK3531">
        <f t="shared" si="671"/>
        <v>-0.93837681180577304</v>
      </c>
      <c r="AL3531">
        <f>IF(C3531="Low", 1, IF(C3531="Medium", 2, IF(C3531="High", 3, "")))</f>
        <v>3</v>
      </c>
      <c r="AM3531">
        <f>IF(G3531="Low", 1, IF(G3531="Medium", 2, IF(G3531="High", 3, "")))</f>
        <v>2</v>
      </c>
      <c r="AN3531">
        <f t="shared" si="673"/>
        <v>2</v>
      </c>
      <c r="AO3531">
        <f t="shared" si="674"/>
        <v>1</v>
      </c>
      <c r="AP3531">
        <f t="shared" si="675"/>
        <v>1</v>
      </c>
      <c r="AQ3531">
        <f>IF(H3531="Yes", 1, 0)</f>
        <v>1</v>
      </c>
      <c r="AR3531">
        <f>IF(D3531="Yes", 1, 0)</f>
        <v>1</v>
      </c>
      <c r="AS3531">
        <f t="shared" si="676"/>
        <v>1</v>
      </c>
      <c r="AT3531">
        <f t="shared" si="677"/>
        <v>1</v>
      </c>
      <c r="AU3531">
        <f t="shared" si="678"/>
        <v>1</v>
      </c>
      <c r="AV3531">
        <f t="shared" si="679"/>
        <v>0</v>
      </c>
      <c r="AX3531">
        <f t="shared" si="680"/>
        <v>0</v>
      </c>
    </row>
    <row r="3532" spans="1:50" x14ac:dyDescent="0.3">
      <c r="A3532">
        <v>13</v>
      </c>
      <c r="B3532">
        <v>100</v>
      </c>
      <c r="C3532" t="s">
        <v>19</v>
      </c>
      <c r="D3532" t="s">
        <v>20</v>
      </c>
      <c r="E3532">
        <v>6</v>
      </c>
      <c r="F3532">
        <v>76</v>
      </c>
      <c r="G3532" t="s">
        <v>22</v>
      </c>
      <c r="H3532" t="s">
        <v>20</v>
      </c>
      <c r="I3532">
        <v>0</v>
      </c>
      <c r="J3532" t="s">
        <v>18</v>
      </c>
      <c r="K3532" t="s">
        <v>23</v>
      </c>
      <c r="L3532" t="s">
        <v>24</v>
      </c>
      <c r="M3532">
        <v>5</v>
      </c>
      <c r="N3532" t="s">
        <v>20</v>
      </c>
      <c r="O3532" t="s">
        <v>33</v>
      </c>
      <c r="P3532" t="s">
        <v>26</v>
      </c>
      <c r="Q3532" t="s">
        <v>27</v>
      </c>
      <c r="R3532">
        <v>69</v>
      </c>
      <c r="T3532">
        <f t="shared" si="672"/>
        <v>0.45892265698787854</v>
      </c>
      <c r="U3532">
        <f t="shared" si="681"/>
        <v>69.020942332646584</v>
      </c>
      <c r="AD3532">
        <f>(E3532 -$Y$7)/$Y$8</f>
        <v>-0.70099025568980644</v>
      </c>
      <c r="AE3532">
        <f t="shared" si="670"/>
        <v>1</v>
      </c>
      <c r="AG3532">
        <f>(A3532 -$W$7)/$W$8</f>
        <v>-1.1644682878634187</v>
      </c>
      <c r="AH3532">
        <f>(B3532 -$X$7)/$X$8</f>
        <v>1.7340645752147938</v>
      </c>
      <c r="AI3532">
        <f>(F3532 -$Z$7)/$Z$8</f>
        <v>6.455229261145401E-2</v>
      </c>
      <c r="AJ3532">
        <f>(I3532 -$AA$7)/$AA$8</f>
        <v>-1.213934457288018</v>
      </c>
      <c r="AK3532">
        <f t="shared" si="671"/>
        <v>1.9709876159749602</v>
      </c>
      <c r="AL3532">
        <f>IF(C3532="Low", 1, IF(C3532="Medium", 2, IF(C3532="High", 3, "")))</f>
        <v>3</v>
      </c>
      <c r="AM3532">
        <f>IF(G3532="Low", 1, IF(G3532="Medium", 2, IF(G3532="High", 3, "")))</f>
        <v>2</v>
      </c>
      <c r="AN3532">
        <f t="shared" si="673"/>
        <v>1</v>
      </c>
      <c r="AO3532">
        <f t="shared" si="674"/>
        <v>3</v>
      </c>
      <c r="AP3532">
        <f t="shared" si="675"/>
        <v>1</v>
      </c>
      <c r="AQ3532">
        <f>IF(H3532="Yes", 1, 0)</f>
        <v>0</v>
      </c>
      <c r="AR3532">
        <f>IF(D3532="Yes", 1, 0)</f>
        <v>0</v>
      </c>
      <c r="AS3532">
        <f t="shared" si="676"/>
        <v>1</v>
      </c>
      <c r="AT3532">
        <f t="shared" si="677"/>
        <v>1</v>
      </c>
      <c r="AU3532">
        <f t="shared" si="678"/>
        <v>0</v>
      </c>
      <c r="AV3532">
        <f t="shared" si="679"/>
        <v>0</v>
      </c>
      <c r="AX3532">
        <f t="shared" si="680"/>
        <v>1</v>
      </c>
    </row>
    <row r="3533" spans="1:50" x14ac:dyDescent="0.3">
      <c r="A3533">
        <v>19</v>
      </c>
      <c r="B3533">
        <v>95</v>
      </c>
      <c r="C3533" t="s">
        <v>22</v>
      </c>
      <c r="D3533" t="s">
        <v>21</v>
      </c>
      <c r="E3533">
        <v>7</v>
      </c>
      <c r="F3533">
        <v>74</v>
      </c>
      <c r="G3533" t="s">
        <v>19</v>
      </c>
      <c r="H3533" t="s">
        <v>20</v>
      </c>
      <c r="I3533">
        <v>0</v>
      </c>
      <c r="J3533" t="s">
        <v>19</v>
      </c>
      <c r="K3533" t="s">
        <v>23</v>
      </c>
      <c r="L3533" t="s">
        <v>24</v>
      </c>
      <c r="M3533">
        <v>2</v>
      </c>
      <c r="N3533" t="s">
        <v>20</v>
      </c>
      <c r="O3533" t="s">
        <v>25</v>
      </c>
      <c r="P3533" t="s">
        <v>26</v>
      </c>
      <c r="Q3533" t="s">
        <v>31</v>
      </c>
      <c r="R3533">
        <v>69</v>
      </c>
      <c r="T3533">
        <f t="shared" si="672"/>
        <v>0.47913050680040303</v>
      </c>
      <c r="U3533">
        <f t="shared" si="681"/>
        <v>69.099554128971747</v>
      </c>
      <c r="AD3533">
        <f>(E3533 -$Y$7)/$Y$8</f>
        <v>-1.9795577157294329E-2</v>
      </c>
      <c r="AE3533">
        <f t="shared" si="670"/>
        <v>1</v>
      </c>
      <c r="AG3533">
        <f>(A3533 -$W$7)/$W$8</f>
        <v>-0.16282241129609587</v>
      </c>
      <c r="AH3533">
        <f>(B3533 -$X$7)/$X$8</f>
        <v>1.3010367101449791</v>
      </c>
      <c r="AI3533">
        <f>(F3533 -$Z$7)/$Z$8</f>
        <v>-7.4349188347306888E-2</v>
      </c>
      <c r="AJ3533">
        <f>(I3533 -$AA$7)/$AA$8</f>
        <v>-1.213934457288018</v>
      </c>
      <c r="AK3533">
        <f t="shared" si="671"/>
        <v>-0.93837681180577304</v>
      </c>
      <c r="AL3533">
        <f>IF(C3533="Low", 1, IF(C3533="Medium", 2, IF(C3533="High", 3, "")))</f>
        <v>2</v>
      </c>
      <c r="AM3533">
        <f>IF(G3533="Low", 1, IF(G3533="Medium", 2, IF(G3533="High", 3, "")))</f>
        <v>3</v>
      </c>
      <c r="AN3533">
        <f t="shared" si="673"/>
        <v>3</v>
      </c>
      <c r="AO3533">
        <f t="shared" si="674"/>
        <v>1</v>
      </c>
      <c r="AP3533">
        <f t="shared" si="675"/>
        <v>1</v>
      </c>
      <c r="AQ3533">
        <f>IF(H3533="Yes", 1, 0)</f>
        <v>0</v>
      </c>
      <c r="AR3533">
        <f>IF(D3533="Yes", 1, 0)</f>
        <v>1</v>
      </c>
      <c r="AS3533">
        <f t="shared" si="676"/>
        <v>1</v>
      </c>
      <c r="AT3533">
        <f t="shared" si="677"/>
        <v>1</v>
      </c>
      <c r="AU3533">
        <f t="shared" si="678"/>
        <v>0</v>
      </c>
      <c r="AV3533">
        <f t="shared" si="679"/>
        <v>0</v>
      </c>
      <c r="AX3533">
        <f t="shared" si="680"/>
        <v>1</v>
      </c>
    </row>
    <row r="3534" spans="1:50" x14ac:dyDescent="0.3">
      <c r="A3534">
        <v>32</v>
      </c>
      <c r="B3534">
        <v>100</v>
      </c>
      <c r="C3534" t="s">
        <v>18</v>
      </c>
      <c r="D3534" t="s">
        <v>21</v>
      </c>
      <c r="E3534">
        <v>5</v>
      </c>
      <c r="F3534">
        <v>67</v>
      </c>
      <c r="G3534" t="s">
        <v>22</v>
      </c>
      <c r="H3534" t="s">
        <v>20</v>
      </c>
      <c r="I3534">
        <v>4</v>
      </c>
      <c r="J3534" t="s">
        <v>22</v>
      </c>
      <c r="K3534" t="s">
        <v>23</v>
      </c>
      <c r="L3534" t="s">
        <v>24</v>
      </c>
      <c r="M3534">
        <v>3</v>
      </c>
      <c r="N3534" t="s">
        <v>20</v>
      </c>
      <c r="O3534" t="s">
        <v>25</v>
      </c>
      <c r="P3534" t="s">
        <v>35</v>
      </c>
      <c r="Q3534" t="s">
        <v>27</v>
      </c>
      <c r="R3534">
        <v>74</v>
      </c>
      <c r="T3534">
        <f t="shared" si="672"/>
        <v>0.83554224148097245</v>
      </c>
      <c r="U3534">
        <f t="shared" si="681"/>
        <v>70.486053284227864</v>
      </c>
      <c r="AD3534">
        <f>(E3534 -$Y$7)/$Y$8</f>
        <v>-1.3821849342223185</v>
      </c>
      <c r="AE3534">
        <f t="shared" si="670"/>
        <v>1</v>
      </c>
      <c r="AG3534">
        <f>(A3534 -$W$7)/$W$8</f>
        <v>2.0074103212664367</v>
      </c>
      <c r="AH3534">
        <f>(B3534 -$X$7)/$X$8</f>
        <v>1.7340645752147938</v>
      </c>
      <c r="AI3534">
        <f>(F3534 -$Z$7)/$Z$8</f>
        <v>-0.56050437170297007</v>
      </c>
      <c r="AJ3534">
        <f>(I3534 -$AA$7)/$AA$8</f>
        <v>2.0368366276453838</v>
      </c>
      <c r="AK3534">
        <f t="shared" si="671"/>
        <v>3.141133078780467E-2</v>
      </c>
      <c r="AL3534">
        <f>IF(C3534="Low", 1, IF(C3534="Medium", 2, IF(C3534="High", 3, "")))</f>
        <v>1</v>
      </c>
      <c r="AM3534">
        <f>IF(G3534="Low", 1, IF(G3534="Medium", 2, IF(G3534="High", 3, "")))</f>
        <v>2</v>
      </c>
      <c r="AN3534">
        <f t="shared" si="673"/>
        <v>2</v>
      </c>
      <c r="AO3534">
        <f t="shared" si="674"/>
        <v>1</v>
      </c>
      <c r="AP3534">
        <f t="shared" si="675"/>
        <v>1</v>
      </c>
      <c r="AQ3534">
        <f>IF(H3534="Yes", 1, 0)</f>
        <v>0</v>
      </c>
      <c r="AR3534">
        <f>IF(D3534="Yes", 1, 0)</f>
        <v>1</v>
      </c>
      <c r="AS3534">
        <f t="shared" si="676"/>
        <v>1</v>
      </c>
      <c r="AT3534">
        <f t="shared" si="677"/>
        <v>0</v>
      </c>
      <c r="AU3534">
        <f t="shared" si="678"/>
        <v>1</v>
      </c>
      <c r="AV3534">
        <f t="shared" si="679"/>
        <v>1</v>
      </c>
      <c r="AX3534">
        <f t="shared" si="680"/>
        <v>1</v>
      </c>
    </row>
    <row r="3535" spans="1:50" x14ac:dyDescent="0.3">
      <c r="A3535">
        <v>9</v>
      </c>
      <c r="B3535">
        <v>70</v>
      </c>
      <c r="C3535" t="s">
        <v>19</v>
      </c>
      <c r="D3535" t="s">
        <v>20</v>
      </c>
      <c r="E3535">
        <v>8</v>
      </c>
      <c r="F3535">
        <v>82</v>
      </c>
      <c r="G3535" t="s">
        <v>18</v>
      </c>
      <c r="H3535" t="s">
        <v>20</v>
      </c>
      <c r="I3535">
        <v>2</v>
      </c>
      <c r="J3535" t="s">
        <v>19</v>
      </c>
      <c r="K3535" t="s">
        <v>23</v>
      </c>
      <c r="L3535" t="s">
        <v>28</v>
      </c>
      <c r="M3535">
        <v>2</v>
      </c>
      <c r="N3535" t="s">
        <v>20</v>
      </c>
      <c r="O3535" t="s">
        <v>25</v>
      </c>
      <c r="P3535" t="s">
        <v>26</v>
      </c>
      <c r="Q3535" t="s">
        <v>31</v>
      </c>
      <c r="R3535">
        <v>62</v>
      </c>
      <c r="T3535">
        <f t="shared" si="672"/>
        <v>-0.25727170933459836</v>
      </c>
      <c r="U3535">
        <f t="shared" si="681"/>
        <v>66.234830689057517</v>
      </c>
      <c r="AD3535">
        <f>(E3535 -$Y$7)/$Y$8</f>
        <v>0.66139910137521774</v>
      </c>
      <c r="AE3535">
        <f t="shared" si="670"/>
        <v>1</v>
      </c>
      <c r="AG3535">
        <f>(A3535 -$W$7)/$W$8</f>
        <v>-1.8322322055749671</v>
      </c>
      <c r="AH3535">
        <f>(B3535 -$X$7)/$X$8</f>
        <v>-0.8641026152040947</v>
      </c>
      <c r="AI3535">
        <f>(F3535 -$Z$7)/$Z$8</f>
        <v>0.48125673548773673</v>
      </c>
      <c r="AJ3535">
        <f>(I3535 -$AA$7)/$AA$8</f>
        <v>0.41145108517868284</v>
      </c>
      <c r="AK3535">
        <f t="shared" si="671"/>
        <v>-0.93837681180577304</v>
      </c>
      <c r="AL3535">
        <f>IF(C3535="Low", 1, IF(C3535="Medium", 2, IF(C3535="High", 3, "")))</f>
        <v>3</v>
      </c>
      <c r="AM3535">
        <f>IF(G3535="Low", 1, IF(G3535="Medium", 2, IF(G3535="High", 3, "")))</f>
        <v>1</v>
      </c>
      <c r="AN3535">
        <f t="shared" si="673"/>
        <v>3</v>
      </c>
      <c r="AO3535">
        <f t="shared" si="674"/>
        <v>1</v>
      </c>
      <c r="AP3535">
        <f t="shared" si="675"/>
        <v>0</v>
      </c>
      <c r="AQ3535">
        <f>IF(H3535="Yes", 1, 0)</f>
        <v>0</v>
      </c>
      <c r="AR3535">
        <f>IF(D3535="Yes", 1, 0)</f>
        <v>0</v>
      </c>
      <c r="AS3535">
        <f t="shared" si="676"/>
        <v>1</v>
      </c>
      <c r="AT3535">
        <f t="shared" si="677"/>
        <v>1</v>
      </c>
      <c r="AU3535">
        <f t="shared" si="678"/>
        <v>0</v>
      </c>
      <c r="AV3535">
        <f t="shared" si="679"/>
        <v>0</v>
      </c>
      <c r="AX3535">
        <f t="shared" si="680"/>
        <v>1</v>
      </c>
    </row>
    <row r="3536" spans="1:50" x14ac:dyDescent="0.3">
      <c r="A3536">
        <v>14</v>
      </c>
      <c r="B3536">
        <v>94</v>
      </c>
      <c r="C3536" t="s">
        <v>22</v>
      </c>
      <c r="D3536" t="s">
        <v>20</v>
      </c>
      <c r="E3536">
        <v>9</v>
      </c>
      <c r="F3536">
        <v>83</v>
      </c>
      <c r="G3536" t="s">
        <v>19</v>
      </c>
      <c r="H3536" t="s">
        <v>21</v>
      </c>
      <c r="I3536">
        <v>2</v>
      </c>
      <c r="J3536" t="s">
        <v>19</v>
      </c>
      <c r="K3536" t="s">
        <v>23</v>
      </c>
      <c r="L3536" t="s">
        <v>24</v>
      </c>
      <c r="M3536">
        <v>3</v>
      </c>
      <c r="N3536" t="s">
        <v>20</v>
      </c>
      <c r="O3536" t="s">
        <v>33</v>
      </c>
      <c r="P3536" t="s">
        <v>30</v>
      </c>
      <c r="Q3536" t="s">
        <v>27</v>
      </c>
      <c r="R3536">
        <v>70</v>
      </c>
      <c r="T3536">
        <f t="shared" si="672"/>
        <v>0.54631742804595729</v>
      </c>
      <c r="U3536">
        <f t="shared" si="681"/>
        <v>69.360922093286135</v>
      </c>
      <c r="AD3536">
        <f>(E3536 -$Y$7)/$Y$8</f>
        <v>1.3425937799077299</v>
      </c>
      <c r="AE3536">
        <f t="shared" si="670"/>
        <v>1</v>
      </c>
      <c r="AG3536">
        <f>(A3536 -$W$7)/$W$8</f>
        <v>-0.9975273084355315</v>
      </c>
      <c r="AH3536">
        <f>(B3536 -$X$7)/$X$8</f>
        <v>1.2144311371310161</v>
      </c>
      <c r="AI3536">
        <f>(F3536 -$Z$7)/$Z$8</f>
        <v>0.55070747596711711</v>
      </c>
      <c r="AJ3536">
        <f>(I3536 -$AA$7)/$AA$8</f>
        <v>0.41145108517868284</v>
      </c>
      <c r="AK3536">
        <f t="shared" si="671"/>
        <v>3.141133078780467E-2</v>
      </c>
      <c r="AL3536">
        <f>IF(C3536="Low", 1, IF(C3536="Medium", 2, IF(C3536="High", 3, "")))</f>
        <v>2</v>
      </c>
      <c r="AM3536">
        <f>IF(G3536="Low", 1, IF(G3536="Medium", 2, IF(G3536="High", 3, "")))</f>
        <v>3</v>
      </c>
      <c r="AN3536">
        <f t="shared" si="673"/>
        <v>3</v>
      </c>
      <c r="AO3536">
        <f t="shared" si="674"/>
        <v>3</v>
      </c>
      <c r="AP3536">
        <f t="shared" si="675"/>
        <v>1</v>
      </c>
      <c r="AQ3536">
        <f>IF(H3536="Yes", 1, 0)</f>
        <v>1</v>
      </c>
      <c r="AR3536">
        <f>IF(D3536="Yes", 1, 0)</f>
        <v>0</v>
      </c>
      <c r="AS3536">
        <f t="shared" si="676"/>
        <v>1</v>
      </c>
      <c r="AT3536">
        <f t="shared" si="677"/>
        <v>0</v>
      </c>
      <c r="AU3536">
        <f t="shared" si="678"/>
        <v>1</v>
      </c>
      <c r="AV3536">
        <f t="shared" si="679"/>
        <v>0</v>
      </c>
      <c r="AX3536">
        <f t="shared" si="680"/>
        <v>0</v>
      </c>
    </row>
    <row r="3537" spans="1:50" x14ac:dyDescent="0.3">
      <c r="A3537">
        <v>29</v>
      </c>
      <c r="B3537">
        <v>93</v>
      </c>
      <c r="C3537" t="s">
        <v>18</v>
      </c>
      <c r="D3537" t="s">
        <v>21</v>
      </c>
      <c r="E3537">
        <v>9</v>
      </c>
      <c r="F3537">
        <v>54</v>
      </c>
      <c r="G3537" t="s">
        <v>22</v>
      </c>
      <c r="H3537" t="s">
        <v>20</v>
      </c>
      <c r="I3537">
        <v>4</v>
      </c>
      <c r="J3537" t="s">
        <v>19</v>
      </c>
      <c r="K3537" t="s">
        <v>23</v>
      </c>
      <c r="L3537" t="s">
        <v>24</v>
      </c>
      <c r="M3537">
        <v>3</v>
      </c>
      <c r="N3537" t="s">
        <v>20</v>
      </c>
      <c r="O3537" t="s">
        <v>25</v>
      </c>
      <c r="P3537" t="s">
        <v>26</v>
      </c>
      <c r="Q3537" t="s">
        <v>27</v>
      </c>
      <c r="R3537">
        <v>71</v>
      </c>
      <c r="T3537">
        <f t="shared" si="672"/>
        <v>0.67722911745544712</v>
      </c>
      <c r="U3537">
        <f t="shared" si="681"/>
        <v>69.870189687805947</v>
      </c>
      <c r="AD3537">
        <f>(E3537 -$Y$7)/$Y$8</f>
        <v>1.3425937799077299</v>
      </c>
      <c r="AE3537">
        <f t="shared" si="670"/>
        <v>1</v>
      </c>
      <c r="AG3537">
        <f>(A3537 -$W$7)/$W$8</f>
        <v>1.5065873829827754</v>
      </c>
      <c r="AH3537">
        <f>(B3537 -$X$7)/$X$8</f>
        <v>1.1278255641170531</v>
      </c>
      <c r="AI3537">
        <f>(F3537 -$Z$7)/$Z$8</f>
        <v>-1.4633639979349158</v>
      </c>
      <c r="AJ3537">
        <f>(I3537 -$AA$7)/$AA$8</f>
        <v>2.0368366276453838</v>
      </c>
      <c r="AK3537">
        <f t="shared" si="671"/>
        <v>3.141133078780467E-2</v>
      </c>
      <c r="AL3537">
        <f>IF(C3537="Low", 1, IF(C3537="Medium", 2, IF(C3537="High", 3, "")))</f>
        <v>1</v>
      </c>
      <c r="AM3537">
        <f>IF(G3537="Low", 1, IF(G3537="Medium", 2, IF(G3537="High", 3, "")))</f>
        <v>2</v>
      </c>
      <c r="AN3537">
        <f t="shared" si="673"/>
        <v>3</v>
      </c>
      <c r="AO3537">
        <f t="shared" si="674"/>
        <v>1</v>
      </c>
      <c r="AP3537">
        <f t="shared" si="675"/>
        <v>1</v>
      </c>
      <c r="AQ3537">
        <f>IF(H3537="Yes", 1, 0)</f>
        <v>0</v>
      </c>
      <c r="AR3537">
        <f>IF(D3537="Yes", 1, 0)</f>
        <v>1</v>
      </c>
      <c r="AS3537">
        <f t="shared" si="676"/>
        <v>1</v>
      </c>
      <c r="AT3537">
        <f t="shared" si="677"/>
        <v>1</v>
      </c>
      <c r="AU3537">
        <f t="shared" si="678"/>
        <v>1</v>
      </c>
      <c r="AV3537">
        <f t="shared" si="679"/>
        <v>0</v>
      </c>
      <c r="AX3537">
        <f t="shared" si="680"/>
        <v>0</v>
      </c>
    </row>
    <row r="3538" spans="1:50" x14ac:dyDescent="0.3">
      <c r="A3538">
        <v>31</v>
      </c>
      <c r="B3538">
        <v>69</v>
      </c>
      <c r="C3538" t="s">
        <v>22</v>
      </c>
      <c r="D3538" t="s">
        <v>21</v>
      </c>
      <c r="E3538">
        <v>6</v>
      </c>
      <c r="F3538">
        <v>80</v>
      </c>
      <c r="G3538" t="s">
        <v>18</v>
      </c>
      <c r="H3538" t="s">
        <v>21</v>
      </c>
      <c r="I3538">
        <v>4</v>
      </c>
      <c r="J3538" t="s">
        <v>22</v>
      </c>
      <c r="K3538" t="s">
        <v>23</v>
      </c>
      <c r="L3538" t="s">
        <v>28</v>
      </c>
      <c r="M3538">
        <v>2</v>
      </c>
      <c r="N3538" t="s">
        <v>20</v>
      </c>
      <c r="O3538" t="s">
        <v>29</v>
      </c>
      <c r="P3538" t="s">
        <v>26</v>
      </c>
      <c r="Q3538" t="s">
        <v>27</v>
      </c>
      <c r="R3538">
        <v>68</v>
      </c>
      <c r="T3538">
        <f t="shared" si="672"/>
        <v>0.43028976741289593</v>
      </c>
      <c r="U3538">
        <f t="shared" si="681"/>
        <v>68.909555772257832</v>
      </c>
      <c r="AD3538">
        <f>(E3538 -$Y$7)/$Y$8</f>
        <v>-0.70099025568980644</v>
      </c>
      <c r="AE3538">
        <f t="shared" si="670"/>
        <v>1</v>
      </c>
      <c r="AG3538">
        <f>(A3538 -$W$7)/$W$8</f>
        <v>1.8404693418385496</v>
      </c>
      <c r="AH3538">
        <f>(B3538 -$X$7)/$X$8</f>
        <v>-0.95070818821805769</v>
      </c>
      <c r="AI3538">
        <f>(F3538 -$Z$7)/$Z$8</f>
        <v>0.34235525452897581</v>
      </c>
      <c r="AJ3538">
        <f>(I3538 -$AA$7)/$AA$8</f>
        <v>2.0368366276453838</v>
      </c>
      <c r="AK3538">
        <f t="shared" si="671"/>
        <v>-0.93837681180577304</v>
      </c>
      <c r="AL3538">
        <f>IF(C3538="Low", 1, IF(C3538="Medium", 2, IF(C3538="High", 3, "")))</f>
        <v>2</v>
      </c>
      <c r="AM3538">
        <f>IF(G3538="Low", 1, IF(G3538="Medium", 2, IF(G3538="High", 3, "")))</f>
        <v>1</v>
      </c>
      <c r="AN3538">
        <f t="shared" si="673"/>
        <v>2</v>
      </c>
      <c r="AO3538">
        <f t="shared" si="674"/>
        <v>2</v>
      </c>
      <c r="AP3538">
        <f t="shared" si="675"/>
        <v>0</v>
      </c>
      <c r="AQ3538">
        <f>IF(H3538="Yes", 1, 0)</f>
        <v>1</v>
      </c>
      <c r="AR3538">
        <f>IF(D3538="Yes", 1, 0)</f>
        <v>1</v>
      </c>
      <c r="AS3538">
        <f t="shared" si="676"/>
        <v>1</v>
      </c>
      <c r="AT3538">
        <f t="shared" si="677"/>
        <v>1</v>
      </c>
      <c r="AU3538">
        <f t="shared" si="678"/>
        <v>0</v>
      </c>
      <c r="AV3538">
        <f t="shared" si="679"/>
        <v>0</v>
      </c>
      <c r="AX3538">
        <f t="shared" si="680"/>
        <v>1</v>
      </c>
    </row>
    <row r="3539" spans="1:50" x14ac:dyDescent="0.3">
      <c r="A3539">
        <v>19</v>
      </c>
      <c r="B3539">
        <v>64</v>
      </c>
      <c r="C3539" t="s">
        <v>19</v>
      </c>
      <c r="D3539" t="s">
        <v>21</v>
      </c>
      <c r="E3539">
        <v>8</v>
      </c>
      <c r="F3539">
        <v>86</v>
      </c>
      <c r="G3539" t="s">
        <v>18</v>
      </c>
      <c r="H3539" t="s">
        <v>21</v>
      </c>
      <c r="I3539">
        <v>3</v>
      </c>
      <c r="J3539" t="s">
        <v>22</v>
      </c>
      <c r="K3539" t="s">
        <v>34</v>
      </c>
      <c r="L3539" t="s">
        <v>32</v>
      </c>
      <c r="M3539">
        <v>3</v>
      </c>
      <c r="N3539" t="s">
        <v>20</v>
      </c>
      <c r="O3539" t="s">
        <v>33</v>
      </c>
      <c r="P3539" t="s">
        <v>26</v>
      </c>
      <c r="Q3539" t="s">
        <v>31</v>
      </c>
      <c r="R3539">
        <v>66</v>
      </c>
      <c r="T3539">
        <f t="shared" si="672"/>
        <v>0.14079349000895924</v>
      </c>
      <c r="U3539">
        <f t="shared" si="681"/>
        <v>67.783368542676044</v>
      </c>
      <c r="AD3539">
        <f>(E3539 -$Y$7)/$Y$8</f>
        <v>0.66139910137521774</v>
      </c>
      <c r="AE3539">
        <f t="shared" si="670"/>
        <v>0</v>
      </c>
      <c r="AG3539">
        <f>(A3539 -$W$7)/$W$8</f>
        <v>-0.16282241129609587</v>
      </c>
      <c r="AH3539">
        <f>(B3539 -$X$7)/$X$8</f>
        <v>-1.3837360532878724</v>
      </c>
      <c r="AI3539">
        <f>(F3539 -$Z$7)/$Z$8</f>
        <v>0.75905969740525847</v>
      </c>
      <c r="AJ3539">
        <f>(I3539 -$AA$7)/$AA$8</f>
        <v>1.2241438564120333</v>
      </c>
      <c r="AK3539">
        <f t="shared" si="671"/>
        <v>3.141133078780467E-2</v>
      </c>
      <c r="AL3539">
        <f>IF(C3539="Low", 1, IF(C3539="Medium", 2, IF(C3539="High", 3, "")))</f>
        <v>3</v>
      </c>
      <c r="AM3539">
        <f>IF(G3539="Low", 1, IF(G3539="Medium", 2, IF(G3539="High", 3, "")))</f>
        <v>1</v>
      </c>
      <c r="AN3539">
        <f t="shared" si="673"/>
        <v>2</v>
      </c>
      <c r="AO3539">
        <f t="shared" si="674"/>
        <v>3</v>
      </c>
      <c r="AP3539">
        <f t="shared" si="675"/>
        <v>0</v>
      </c>
      <c r="AQ3539">
        <f>IF(H3539="Yes", 1, 0)</f>
        <v>1</v>
      </c>
      <c r="AR3539">
        <f>IF(D3539="Yes", 1, 0)</f>
        <v>1</v>
      </c>
      <c r="AS3539">
        <f t="shared" si="676"/>
        <v>1</v>
      </c>
      <c r="AT3539">
        <f t="shared" si="677"/>
        <v>1</v>
      </c>
      <c r="AU3539">
        <f t="shared" si="678"/>
        <v>0</v>
      </c>
      <c r="AV3539">
        <f t="shared" si="679"/>
        <v>0</v>
      </c>
      <c r="AX3539">
        <f t="shared" si="680"/>
        <v>1</v>
      </c>
    </row>
    <row r="3540" spans="1:50" x14ac:dyDescent="0.3">
      <c r="A3540">
        <v>13</v>
      </c>
      <c r="B3540">
        <v>99</v>
      </c>
      <c r="C3540" t="s">
        <v>18</v>
      </c>
      <c r="D3540" t="s">
        <v>20</v>
      </c>
      <c r="E3540">
        <v>7</v>
      </c>
      <c r="F3540">
        <v>54</v>
      </c>
      <c r="G3540" t="s">
        <v>19</v>
      </c>
      <c r="H3540" t="s">
        <v>21</v>
      </c>
      <c r="I3540">
        <v>3</v>
      </c>
      <c r="J3540" t="s">
        <v>22</v>
      </c>
      <c r="K3540" t="s">
        <v>23</v>
      </c>
      <c r="L3540" t="s">
        <v>28</v>
      </c>
      <c r="M3540">
        <v>3</v>
      </c>
      <c r="N3540" t="s">
        <v>20</v>
      </c>
      <c r="O3540" t="s">
        <v>25</v>
      </c>
      <c r="P3540" t="s">
        <v>35</v>
      </c>
      <c r="Q3540" t="s">
        <v>27</v>
      </c>
      <c r="R3540">
        <v>67</v>
      </c>
      <c r="T3540">
        <f t="shared" si="672"/>
        <v>0.22418064145559574</v>
      </c>
      <c r="U3540">
        <f t="shared" si="681"/>
        <v>68.107758016394115</v>
      </c>
      <c r="AD3540">
        <f>(E3540 -$Y$7)/$Y$8</f>
        <v>-1.9795577157294329E-2</v>
      </c>
      <c r="AE3540">
        <f t="shared" si="670"/>
        <v>1</v>
      </c>
      <c r="AG3540">
        <f>(A3540 -$W$7)/$W$8</f>
        <v>-1.1644682878634187</v>
      </c>
      <c r="AH3540">
        <f>(B3540 -$X$7)/$X$8</f>
        <v>1.6474590022008309</v>
      </c>
      <c r="AI3540">
        <f>(F3540 -$Z$7)/$Z$8</f>
        <v>-1.4633639979349158</v>
      </c>
      <c r="AJ3540">
        <f>(I3540 -$AA$7)/$AA$8</f>
        <v>1.2241438564120333</v>
      </c>
      <c r="AK3540">
        <f t="shared" si="671"/>
        <v>3.141133078780467E-2</v>
      </c>
      <c r="AL3540">
        <f>IF(C3540="Low", 1, IF(C3540="Medium", 2, IF(C3540="High", 3, "")))</f>
        <v>1</v>
      </c>
      <c r="AM3540">
        <f>IF(G3540="Low", 1, IF(G3540="Medium", 2, IF(G3540="High", 3, "")))</f>
        <v>3</v>
      </c>
      <c r="AN3540">
        <f t="shared" si="673"/>
        <v>2</v>
      </c>
      <c r="AO3540">
        <f t="shared" si="674"/>
        <v>1</v>
      </c>
      <c r="AP3540">
        <f t="shared" si="675"/>
        <v>0</v>
      </c>
      <c r="AQ3540">
        <f>IF(H3540="Yes", 1, 0)</f>
        <v>1</v>
      </c>
      <c r="AR3540">
        <f>IF(D3540="Yes", 1, 0)</f>
        <v>0</v>
      </c>
      <c r="AS3540">
        <f t="shared" si="676"/>
        <v>1</v>
      </c>
      <c r="AT3540">
        <f t="shared" si="677"/>
        <v>0</v>
      </c>
      <c r="AU3540">
        <f t="shared" si="678"/>
        <v>0</v>
      </c>
      <c r="AV3540">
        <f t="shared" si="679"/>
        <v>0</v>
      </c>
      <c r="AX3540">
        <f t="shared" si="680"/>
        <v>1</v>
      </c>
    </row>
    <row r="3541" spans="1:50" x14ac:dyDescent="0.3">
      <c r="A3541">
        <v>33</v>
      </c>
      <c r="B3541">
        <v>72</v>
      </c>
      <c r="C3541" t="s">
        <v>19</v>
      </c>
      <c r="D3541" t="s">
        <v>20</v>
      </c>
      <c r="E3541">
        <v>8</v>
      </c>
      <c r="F3541">
        <v>83</v>
      </c>
      <c r="G3541" t="s">
        <v>18</v>
      </c>
      <c r="H3541" t="s">
        <v>21</v>
      </c>
      <c r="I3541">
        <v>3</v>
      </c>
      <c r="J3541" t="s">
        <v>19</v>
      </c>
      <c r="K3541" t="s">
        <v>34</v>
      </c>
      <c r="L3541" t="s">
        <v>32</v>
      </c>
      <c r="M3541">
        <v>4</v>
      </c>
      <c r="N3541" t="s">
        <v>20</v>
      </c>
      <c r="O3541" t="s">
        <v>25</v>
      </c>
      <c r="P3541" t="s">
        <v>26</v>
      </c>
      <c r="Q3541" t="s">
        <v>27</v>
      </c>
      <c r="R3541">
        <v>71</v>
      </c>
      <c r="T3541">
        <f t="shared" si="672"/>
        <v>0.60038832833979305</v>
      </c>
      <c r="U3541">
        <f t="shared" si="681"/>
        <v>69.571266619816754</v>
      </c>
      <c r="AD3541">
        <f>(E3541 -$Y$7)/$Y$8</f>
        <v>0.66139910137521774</v>
      </c>
      <c r="AE3541">
        <f t="shared" si="670"/>
        <v>0</v>
      </c>
      <c r="AG3541">
        <f>(A3541 -$W$7)/$W$8</f>
        <v>2.1743513006943238</v>
      </c>
      <c r="AH3541">
        <f>(B3541 -$X$7)/$X$8</f>
        <v>-0.69089146917616884</v>
      </c>
      <c r="AI3541">
        <f>(F3541 -$Z$7)/$Z$8</f>
        <v>0.55070747596711711</v>
      </c>
      <c r="AJ3541">
        <f>(I3541 -$AA$7)/$AA$8</f>
        <v>1.2241438564120333</v>
      </c>
      <c r="AK3541">
        <f t="shared" si="671"/>
        <v>1.0011994733813825</v>
      </c>
      <c r="AL3541">
        <f>IF(C3541="Low", 1, IF(C3541="Medium", 2, IF(C3541="High", 3, "")))</f>
        <v>3</v>
      </c>
      <c r="AM3541">
        <f>IF(G3541="Low", 1, IF(G3541="Medium", 2, IF(G3541="High", 3, "")))</f>
        <v>1</v>
      </c>
      <c r="AN3541">
        <f t="shared" si="673"/>
        <v>3</v>
      </c>
      <c r="AO3541">
        <f t="shared" si="674"/>
        <v>1</v>
      </c>
      <c r="AP3541">
        <f t="shared" si="675"/>
        <v>0</v>
      </c>
      <c r="AQ3541">
        <f>IF(H3541="Yes", 1, 0)</f>
        <v>1</v>
      </c>
      <c r="AR3541">
        <f>IF(D3541="Yes", 1, 0)</f>
        <v>0</v>
      </c>
      <c r="AS3541">
        <f t="shared" si="676"/>
        <v>1</v>
      </c>
      <c r="AT3541">
        <f t="shared" si="677"/>
        <v>1</v>
      </c>
      <c r="AU3541">
        <f t="shared" si="678"/>
        <v>1</v>
      </c>
      <c r="AV3541">
        <f t="shared" si="679"/>
        <v>0</v>
      </c>
      <c r="AX3541">
        <f t="shared" si="680"/>
        <v>0</v>
      </c>
    </row>
    <row r="3542" spans="1:50" x14ac:dyDescent="0.3">
      <c r="A3542">
        <v>30</v>
      </c>
      <c r="B3542">
        <v>95</v>
      </c>
      <c r="C3542" t="s">
        <v>22</v>
      </c>
      <c r="D3542" t="s">
        <v>21</v>
      </c>
      <c r="E3542">
        <v>7</v>
      </c>
      <c r="F3542">
        <v>90</v>
      </c>
      <c r="G3542" t="s">
        <v>22</v>
      </c>
      <c r="H3542" t="s">
        <v>21</v>
      </c>
      <c r="I3542">
        <v>3</v>
      </c>
      <c r="J3542" t="s">
        <v>22</v>
      </c>
      <c r="K3542" t="s">
        <v>23</v>
      </c>
      <c r="L3542" t="s">
        <v>32</v>
      </c>
      <c r="M3542">
        <v>1</v>
      </c>
      <c r="N3542" t="s">
        <v>20</v>
      </c>
      <c r="O3542" t="s">
        <v>25</v>
      </c>
      <c r="P3542" t="s">
        <v>30</v>
      </c>
      <c r="Q3542" t="s">
        <v>27</v>
      </c>
      <c r="R3542">
        <v>74</v>
      </c>
      <c r="T3542">
        <f t="shared" si="672"/>
        <v>0.81521843494947233</v>
      </c>
      <c r="U3542">
        <f t="shared" si="681"/>
        <v>70.406990397556172</v>
      </c>
      <c r="AD3542">
        <f>(E3542 -$Y$7)/$Y$8</f>
        <v>-1.9795577157294329E-2</v>
      </c>
      <c r="AE3542">
        <f t="shared" si="670"/>
        <v>1</v>
      </c>
      <c r="AG3542">
        <f>(A3542 -$W$7)/$W$8</f>
        <v>1.6735283624106625</v>
      </c>
      <c r="AH3542">
        <f>(B3542 -$X$7)/$X$8</f>
        <v>1.3010367101449791</v>
      </c>
      <c r="AI3542">
        <f>(F3542 -$Z$7)/$Z$8</f>
        <v>1.0368626593227803</v>
      </c>
      <c r="AJ3542">
        <f>(I3542 -$AA$7)/$AA$8</f>
        <v>1.2241438564120333</v>
      </c>
      <c r="AK3542">
        <f t="shared" si="671"/>
        <v>-1.9081649543993509</v>
      </c>
      <c r="AL3542">
        <f>IF(C3542="Low", 1, IF(C3542="Medium", 2, IF(C3542="High", 3, "")))</f>
        <v>2</v>
      </c>
      <c r="AM3542">
        <f>IF(G3542="Low", 1, IF(G3542="Medium", 2, IF(G3542="High", 3, "")))</f>
        <v>2</v>
      </c>
      <c r="AN3542">
        <f t="shared" si="673"/>
        <v>2</v>
      </c>
      <c r="AO3542">
        <f t="shared" si="674"/>
        <v>1</v>
      </c>
      <c r="AP3542">
        <f t="shared" si="675"/>
        <v>0</v>
      </c>
      <c r="AQ3542">
        <f>IF(H3542="Yes", 1, 0)</f>
        <v>1</v>
      </c>
      <c r="AR3542">
        <f>IF(D3542="Yes", 1, 0)</f>
        <v>1</v>
      </c>
      <c r="AS3542">
        <f t="shared" si="676"/>
        <v>1</v>
      </c>
      <c r="AT3542">
        <f t="shared" si="677"/>
        <v>0</v>
      </c>
      <c r="AU3542">
        <f t="shared" si="678"/>
        <v>1</v>
      </c>
      <c r="AV3542">
        <f t="shared" si="679"/>
        <v>1</v>
      </c>
      <c r="AX3542">
        <f t="shared" si="680"/>
        <v>1</v>
      </c>
    </row>
    <row r="3543" spans="1:50" x14ac:dyDescent="0.3">
      <c r="A3543">
        <v>24</v>
      </c>
      <c r="B3543">
        <v>60</v>
      </c>
      <c r="C3543" t="s">
        <v>18</v>
      </c>
      <c r="D3543" t="s">
        <v>21</v>
      </c>
      <c r="E3543">
        <v>6</v>
      </c>
      <c r="F3543">
        <v>92</v>
      </c>
      <c r="G3543" t="s">
        <v>18</v>
      </c>
      <c r="H3543" t="s">
        <v>21</v>
      </c>
      <c r="I3543">
        <v>3</v>
      </c>
      <c r="J3543" t="s">
        <v>22</v>
      </c>
      <c r="K3543" t="s">
        <v>23</v>
      </c>
      <c r="L3543" t="s">
        <v>24</v>
      </c>
      <c r="M3543">
        <v>2</v>
      </c>
      <c r="N3543" t="s">
        <v>20</v>
      </c>
      <c r="O3543" t="s">
        <v>29</v>
      </c>
      <c r="P3543" t="s">
        <v>26</v>
      </c>
      <c r="Q3543" t="s">
        <v>27</v>
      </c>
      <c r="R3543">
        <v>65</v>
      </c>
      <c r="T3543">
        <f t="shared" si="672"/>
        <v>7.5201409497090352E-2</v>
      </c>
      <c r="U3543">
        <f t="shared" si="681"/>
        <v>67.528204766144654</v>
      </c>
      <c r="AD3543">
        <f>(E3543 -$Y$7)/$Y$8</f>
        <v>-0.70099025568980644</v>
      </c>
      <c r="AE3543">
        <f t="shared" si="670"/>
        <v>1</v>
      </c>
      <c r="AG3543">
        <f>(A3543 -$W$7)/$W$8</f>
        <v>0.67188248584333976</v>
      </c>
      <c r="AH3543">
        <f>(B3543 -$X$7)/$X$8</f>
        <v>-1.7301583453437241</v>
      </c>
      <c r="AI3543">
        <f>(F3543 -$Z$7)/$Z$8</f>
        <v>1.1757641402815411</v>
      </c>
      <c r="AJ3543">
        <f>(I3543 -$AA$7)/$AA$8</f>
        <v>1.2241438564120333</v>
      </c>
      <c r="AK3543">
        <f t="shared" si="671"/>
        <v>-0.93837681180577304</v>
      </c>
      <c r="AL3543">
        <f>IF(C3543="Low", 1, IF(C3543="Medium", 2, IF(C3543="High", 3, "")))</f>
        <v>1</v>
      </c>
      <c r="AM3543">
        <f>IF(G3543="Low", 1, IF(G3543="Medium", 2, IF(G3543="High", 3, "")))</f>
        <v>1</v>
      </c>
      <c r="AN3543">
        <f t="shared" si="673"/>
        <v>2</v>
      </c>
      <c r="AO3543">
        <f t="shared" si="674"/>
        <v>2</v>
      </c>
      <c r="AP3543">
        <f t="shared" si="675"/>
        <v>1</v>
      </c>
      <c r="AQ3543">
        <f>IF(H3543="Yes", 1, 0)</f>
        <v>1</v>
      </c>
      <c r="AR3543">
        <f>IF(D3543="Yes", 1, 0)</f>
        <v>1</v>
      </c>
      <c r="AS3543">
        <f t="shared" si="676"/>
        <v>1</v>
      </c>
      <c r="AT3543">
        <f t="shared" si="677"/>
        <v>1</v>
      </c>
      <c r="AU3543">
        <f t="shared" si="678"/>
        <v>0</v>
      </c>
      <c r="AV3543">
        <f t="shared" si="679"/>
        <v>0</v>
      </c>
      <c r="AX3543">
        <f t="shared" si="680"/>
        <v>1</v>
      </c>
    </row>
    <row r="3544" spans="1:50" x14ac:dyDescent="0.3">
      <c r="A3544">
        <v>15</v>
      </c>
      <c r="B3544">
        <v>61</v>
      </c>
      <c r="C3544" t="s">
        <v>19</v>
      </c>
      <c r="D3544" t="s">
        <v>21</v>
      </c>
      <c r="E3544">
        <v>9</v>
      </c>
      <c r="F3544">
        <v>52</v>
      </c>
      <c r="G3544" t="s">
        <v>22</v>
      </c>
      <c r="H3544" t="s">
        <v>21</v>
      </c>
      <c r="I3544">
        <v>1</v>
      </c>
      <c r="J3544" t="s">
        <v>22</v>
      </c>
      <c r="K3544" t="s">
        <v>34</v>
      </c>
      <c r="L3544" t="s">
        <v>32</v>
      </c>
      <c r="M3544">
        <v>3</v>
      </c>
      <c r="N3544" t="s">
        <v>20</v>
      </c>
      <c r="O3544" t="s">
        <v>25</v>
      </c>
      <c r="P3544" t="s">
        <v>30</v>
      </c>
      <c r="Q3544" t="s">
        <v>31</v>
      </c>
      <c r="R3544">
        <v>60</v>
      </c>
      <c r="T3544">
        <f t="shared" si="672"/>
        <v>-0.37138764718501394</v>
      </c>
      <c r="U3544">
        <f t="shared" si="681"/>
        <v>65.790901278111875</v>
      </c>
      <c r="AD3544">
        <f>(E3544 -$Y$7)/$Y$8</f>
        <v>1.3425937799077299</v>
      </c>
      <c r="AE3544">
        <f t="shared" si="670"/>
        <v>0</v>
      </c>
      <c r="AG3544">
        <f>(A3544 -$W$7)/$W$8</f>
        <v>-0.8305863290076444</v>
      </c>
      <c r="AH3544">
        <f>(B3544 -$X$7)/$X$8</f>
        <v>-1.6435527723297614</v>
      </c>
      <c r="AI3544">
        <f>(F3544 -$Z$7)/$Z$8</f>
        <v>-1.6022654788936768</v>
      </c>
      <c r="AJ3544">
        <f>(I3544 -$AA$7)/$AA$8</f>
        <v>-0.40124168605466753</v>
      </c>
      <c r="AK3544">
        <f t="shared" si="671"/>
        <v>3.141133078780467E-2</v>
      </c>
      <c r="AL3544">
        <f>IF(C3544="Low", 1, IF(C3544="Medium", 2, IF(C3544="High", 3, "")))</f>
        <v>3</v>
      </c>
      <c r="AM3544">
        <f>IF(G3544="Low", 1, IF(G3544="Medium", 2, IF(G3544="High", 3, "")))</f>
        <v>2</v>
      </c>
      <c r="AN3544">
        <f t="shared" si="673"/>
        <v>2</v>
      </c>
      <c r="AO3544">
        <f t="shared" si="674"/>
        <v>1</v>
      </c>
      <c r="AP3544">
        <f t="shared" si="675"/>
        <v>0</v>
      </c>
      <c r="AQ3544">
        <f>IF(H3544="Yes", 1, 0)</f>
        <v>1</v>
      </c>
      <c r="AR3544">
        <f>IF(D3544="Yes", 1, 0)</f>
        <v>1</v>
      </c>
      <c r="AS3544">
        <f t="shared" si="676"/>
        <v>1</v>
      </c>
      <c r="AT3544">
        <f t="shared" si="677"/>
        <v>0</v>
      </c>
      <c r="AU3544">
        <f t="shared" si="678"/>
        <v>0</v>
      </c>
      <c r="AV3544">
        <f t="shared" si="679"/>
        <v>0</v>
      </c>
      <c r="AX3544">
        <f t="shared" si="680"/>
        <v>1</v>
      </c>
    </row>
    <row r="3545" spans="1:50" x14ac:dyDescent="0.3">
      <c r="A3545">
        <v>20</v>
      </c>
      <c r="B3545">
        <v>79</v>
      </c>
      <c r="C3545" t="s">
        <v>19</v>
      </c>
      <c r="D3545" t="s">
        <v>21</v>
      </c>
      <c r="E3545">
        <v>7</v>
      </c>
      <c r="F3545">
        <v>85</v>
      </c>
      <c r="G3545" t="s">
        <v>18</v>
      </c>
      <c r="H3545" t="s">
        <v>21</v>
      </c>
      <c r="I3545">
        <v>2</v>
      </c>
      <c r="J3545" t="s">
        <v>22</v>
      </c>
      <c r="K3545" t="s">
        <v>23</v>
      </c>
      <c r="L3545" t="s">
        <v>32</v>
      </c>
      <c r="M3545">
        <v>2</v>
      </c>
      <c r="N3545" t="s">
        <v>20</v>
      </c>
      <c r="O3545" t="s">
        <v>29</v>
      </c>
      <c r="P3545" t="s">
        <v>30</v>
      </c>
      <c r="Q3545" t="s">
        <v>27</v>
      </c>
      <c r="R3545">
        <v>69</v>
      </c>
      <c r="T3545">
        <f t="shared" si="672"/>
        <v>0.27618812207548815</v>
      </c>
      <c r="U3545">
        <f t="shared" si="681"/>
        <v>68.310075507458507</v>
      </c>
      <c r="AD3545">
        <f>(E3545 -$Y$7)/$Y$8</f>
        <v>-1.9795577157294329E-2</v>
      </c>
      <c r="AE3545">
        <f t="shared" si="670"/>
        <v>1</v>
      </c>
      <c r="AG3545">
        <f>(A3545 -$W$7)/$W$8</f>
        <v>4.1185681317912485E-3</v>
      </c>
      <c r="AH3545">
        <f>(B3545 -$X$7)/$X$8</f>
        <v>-8.4652458078428139E-2</v>
      </c>
      <c r="AI3545">
        <f>(F3545 -$Z$7)/$Z$8</f>
        <v>0.68960895692587809</v>
      </c>
      <c r="AJ3545">
        <f>(I3545 -$AA$7)/$AA$8</f>
        <v>0.41145108517868284</v>
      </c>
      <c r="AK3545">
        <f t="shared" si="671"/>
        <v>-0.93837681180577304</v>
      </c>
      <c r="AL3545">
        <f>IF(C3545="Low", 1, IF(C3545="Medium", 2, IF(C3545="High", 3, "")))</f>
        <v>3</v>
      </c>
      <c r="AM3545">
        <f>IF(G3545="Low", 1, IF(G3545="Medium", 2, IF(G3545="High", 3, "")))</f>
        <v>1</v>
      </c>
      <c r="AN3545">
        <f t="shared" si="673"/>
        <v>2</v>
      </c>
      <c r="AO3545">
        <f t="shared" si="674"/>
        <v>2</v>
      </c>
      <c r="AP3545">
        <f t="shared" si="675"/>
        <v>0</v>
      </c>
      <c r="AQ3545">
        <f>IF(H3545="Yes", 1, 0)</f>
        <v>1</v>
      </c>
      <c r="AR3545">
        <f>IF(D3545="Yes", 1, 0)</f>
        <v>1</v>
      </c>
      <c r="AS3545">
        <f t="shared" si="676"/>
        <v>1</v>
      </c>
      <c r="AT3545">
        <f t="shared" si="677"/>
        <v>0</v>
      </c>
      <c r="AU3545">
        <f t="shared" si="678"/>
        <v>0</v>
      </c>
      <c r="AV3545">
        <f t="shared" si="679"/>
        <v>0</v>
      </c>
      <c r="AX3545">
        <f t="shared" si="680"/>
        <v>1</v>
      </c>
    </row>
    <row r="3546" spans="1:50" x14ac:dyDescent="0.3">
      <c r="A3546">
        <v>19</v>
      </c>
      <c r="B3546">
        <v>70</v>
      </c>
      <c r="C3546" t="s">
        <v>22</v>
      </c>
      <c r="D3546" t="s">
        <v>21</v>
      </c>
      <c r="E3546">
        <v>6</v>
      </c>
      <c r="F3546">
        <v>90</v>
      </c>
      <c r="G3546" t="s">
        <v>18</v>
      </c>
      <c r="H3546" t="s">
        <v>21</v>
      </c>
      <c r="I3546">
        <v>2</v>
      </c>
      <c r="J3546" t="s">
        <v>22</v>
      </c>
      <c r="K3546" t="s">
        <v>34</v>
      </c>
      <c r="L3546" t="s">
        <v>24</v>
      </c>
      <c r="M3546">
        <v>3</v>
      </c>
      <c r="N3546" t="s">
        <v>20</v>
      </c>
      <c r="O3546" t="s">
        <v>25</v>
      </c>
      <c r="P3546" t="s">
        <v>30</v>
      </c>
      <c r="Q3546" t="s">
        <v>27</v>
      </c>
      <c r="R3546">
        <v>65</v>
      </c>
      <c r="T3546">
        <f t="shared" si="672"/>
        <v>6.6876097411527335E-2</v>
      </c>
      <c r="U3546">
        <f t="shared" si="681"/>
        <v>67.495817958835346</v>
      </c>
      <c r="AD3546">
        <f>(E3546 -$Y$7)/$Y$8</f>
        <v>-0.70099025568980644</v>
      </c>
      <c r="AE3546">
        <f t="shared" si="670"/>
        <v>0</v>
      </c>
      <c r="AG3546">
        <f>(A3546 -$W$7)/$W$8</f>
        <v>-0.16282241129609587</v>
      </c>
      <c r="AH3546">
        <f>(B3546 -$X$7)/$X$8</f>
        <v>-0.8641026152040947</v>
      </c>
      <c r="AI3546">
        <f>(F3546 -$Z$7)/$Z$8</f>
        <v>1.0368626593227803</v>
      </c>
      <c r="AJ3546">
        <f>(I3546 -$AA$7)/$AA$8</f>
        <v>0.41145108517868284</v>
      </c>
      <c r="AK3546">
        <f t="shared" si="671"/>
        <v>3.141133078780467E-2</v>
      </c>
      <c r="AL3546">
        <f>IF(C3546="Low", 1, IF(C3546="Medium", 2, IF(C3546="High", 3, "")))</f>
        <v>2</v>
      </c>
      <c r="AM3546">
        <f>IF(G3546="Low", 1, IF(G3546="Medium", 2, IF(G3546="High", 3, "")))</f>
        <v>1</v>
      </c>
      <c r="AN3546">
        <f t="shared" si="673"/>
        <v>2</v>
      </c>
      <c r="AO3546">
        <f t="shared" si="674"/>
        <v>1</v>
      </c>
      <c r="AP3546">
        <f t="shared" si="675"/>
        <v>1</v>
      </c>
      <c r="AQ3546">
        <f>IF(H3546="Yes", 1, 0)</f>
        <v>1</v>
      </c>
      <c r="AR3546">
        <f>IF(D3546="Yes", 1, 0)</f>
        <v>1</v>
      </c>
      <c r="AS3546">
        <f t="shared" si="676"/>
        <v>1</v>
      </c>
      <c r="AT3546">
        <f t="shared" si="677"/>
        <v>0</v>
      </c>
      <c r="AU3546">
        <f t="shared" si="678"/>
        <v>0</v>
      </c>
      <c r="AV3546">
        <f t="shared" si="679"/>
        <v>0</v>
      </c>
      <c r="AX3546">
        <f t="shared" si="680"/>
        <v>1</v>
      </c>
    </row>
    <row r="3547" spans="1:50" x14ac:dyDescent="0.3">
      <c r="A3547">
        <v>22</v>
      </c>
      <c r="B3547">
        <v>88</v>
      </c>
      <c r="C3547" t="s">
        <v>22</v>
      </c>
      <c r="D3547" t="s">
        <v>21</v>
      </c>
      <c r="E3547">
        <v>7</v>
      </c>
      <c r="F3547">
        <v>70</v>
      </c>
      <c r="G3547" t="s">
        <v>22</v>
      </c>
      <c r="H3547" t="s">
        <v>21</v>
      </c>
      <c r="I3547">
        <v>3</v>
      </c>
      <c r="J3547" t="s">
        <v>22</v>
      </c>
      <c r="K3547" t="s">
        <v>23</v>
      </c>
      <c r="L3547" t="s">
        <v>24</v>
      </c>
      <c r="M3547">
        <v>2</v>
      </c>
      <c r="N3547" t="s">
        <v>20</v>
      </c>
      <c r="O3547" t="s">
        <v>25</v>
      </c>
      <c r="P3547" t="s">
        <v>26</v>
      </c>
      <c r="Q3547" t="s">
        <v>31</v>
      </c>
      <c r="R3547">
        <v>69</v>
      </c>
      <c r="T3547">
        <f t="shared" si="672"/>
        <v>0.52985356333946232</v>
      </c>
      <c r="U3547">
        <f t="shared" si="681"/>
        <v>69.296875003118728</v>
      </c>
      <c r="AD3547">
        <f>(E3547 -$Y$7)/$Y$8</f>
        <v>-1.9795577157294329E-2</v>
      </c>
      <c r="AE3547">
        <f t="shared" si="670"/>
        <v>1</v>
      </c>
      <c r="AG3547">
        <f>(A3547 -$W$7)/$W$8</f>
        <v>0.3380005269875655</v>
      </c>
      <c r="AH3547">
        <f>(B3547 -$X$7)/$X$8</f>
        <v>0.69479769904723843</v>
      </c>
      <c r="AI3547">
        <f>(F3547 -$Z$7)/$Z$8</f>
        <v>-0.35215215026482866</v>
      </c>
      <c r="AJ3547">
        <f>(I3547 -$AA$7)/$AA$8</f>
        <v>1.2241438564120333</v>
      </c>
      <c r="AK3547">
        <f t="shared" si="671"/>
        <v>-0.93837681180577304</v>
      </c>
      <c r="AL3547">
        <f>IF(C3547="Low", 1, IF(C3547="Medium", 2, IF(C3547="High", 3, "")))</f>
        <v>2</v>
      </c>
      <c r="AM3547">
        <f>IF(G3547="Low", 1, IF(G3547="Medium", 2, IF(G3547="High", 3, "")))</f>
        <v>2</v>
      </c>
      <c r="AN3547">
        <f t="shared" si="673"/>
        <v>2</v>
      </c>
      <c r="AO3547">
        <f t="shared" si="674"/>
        <v>1</v>
      </c>
      <c r="AP3547">
        <f t="shared" si="675"/>
        <v>1</v>
      </c>
      <c r="AQ3547">
        <f>IF(H3547="Yes", 1, 0)</f>
        <v>1</v>
      </c>
      <c r="AR3547">
        <f>IF(D3547="Yes", 1, 0)</f>
        <v>1</v>
      </c>
      <c r="AS3547">
        <f t="shared" si="676"/>
        <v>1</v>
      </c>
      <c r="AT3547">
        <f t="shared" si="677"/>
        <v>1</v>
      </c>
      <c r="AU3547">
        <f t="shared" si="678"/>
        <v>0</v>
      </c>
      <c r="AV3547">
        <f t="shared" si="679"/>
        <v>0</v>
      </c>
      <c r="AX3547">
        <f t="shared" si="680"/>
        <v>1</v>
      </c>
    </row>
    <row r="3548" spans="1:50" x14ac:dyDescent="0.3">
      <c r="A3548">
        <v>29</v>
      </c>
      <c r="B3548">
        <v>83</v>
      </c>
      <c r="C3548" t="s">
        <v>22</v>
      </c>
      <c r="D3548" t="s">
        <v>21</v>
      </c>
      <c r="E3548">
        <v>6</v>
      </c>
      <c r="F3548">
        <v>77</v>
      </c>
      <c r="G3548" t="s">
        <v>19</v>
      </c>
      <c r="H3548" t="s">
        <v>21</v>
      </c>
      <c r="I3548">
        <v>1</v>
      </c>
      <c r="J3548" t="s">
        <v>22</v>
      </c>
      <c r="K3548" t="s">
        <v>23</v>
      </c>
      <c r="L3548" t="s">
        <v>32</v>
      </c>
      <c r="M3548">
        <v>4</v>
      </c>
      <c r="N3548" t="s">
        <v>20</v>
      </c>
      <c r="O3548" t="s">
        <v>25</v>
      </c>
      <c r="P3548" t="s">
        <v>26</v>
      </c>
      <c r="Q3548" t="s">
        <v>27</v>
      </c>
      <c r="R3548">
        <v>70</v>
      </c>
      <c r="T3548">
        <f t="shared" si="672"/>
        <v>0.57938614609811423</v>
      </c>
      <c r="U3548">
        <f t="shared" si="681"/>
        <v>69.489564742175943</v>
      </c>
      <c r="AD3548">
        <f>(E3548 -$Y$7)/$Y$8</f>
        <v>-0.70099025568980644</v>
      </c>
      <c r="AE3548">
        <f t="shared" si="670"/>
        <v>1</v>
      </c>
      <c r="AG3548">
        <f>(A3548 -$W$7)/$W$8</f>
        <v>1.5065873829827754</v>
      </c>
      <c r="AH3548">
        <f>(B3548 -$X$7)/$X$8</f>
        <v>0.26176983397742365</v>
      </c>
      <c r="AI3548">
        <f>(F3548 -$Z$7)/$Z$8</f>
        <v>0.13400303309083447</v>
      </c>
      <c r="AJ3548">
        <f>(I3548 -$AA$7)/$AA$8</f>
        <v>-0.40124168605466753</v>
      </c>
      <c r="AK3548">
        <f t="shared" si="671"/>
        <v>1.0011994733813825</v>
      </c>
      <c r="AL3548">
        <f>IF(C3548="Low", 1, IF(C3548="Medium", 2, IF(C3548="High", 3, "")))</f>
        <v>2</v>
      </c>
      <c r="AM3548">
        <f>IF(G3548="Low", 1, IF(G3548="Medium", 2, IF(G3548="High", 3, "")))</f>
        <v>3</v>
      </c>
      <c r="AN3548">
        <f t="shared" si="673"/>
        <v>2</v>
      </c>
      <c r="AO3548">
        <f t="shared" si="674"/>
        <v>1</v>
      </c>
      <c r="AP3548">
        <f t="shared" si="675"/>
        <v>0</v>
      </c>
      <c r="AQ3548">
        <f>IF(H3548="Yes", 1, 0)</f>
        <v>1</v>
      </c>
      <c r="AR3548">
        <f>IF(D3548="Yes", 1, 0)</f>
        <v>1</v>
      </c>
      <c r="AS3548">
        <f t="shared" si="676"/>
        <v>1</v>
      </c>
      <c r="AT3548">
        <f t="shared" si="677"/>
        <v>1</v>
      </c>
      <c r="AU3548">
        <f t="shared" si="678"/>
        <v>1</v>
      </c>
      <c r="AV3548">
        <f t="shared" si="679"/>
        <v>0</v>
      </c>
      <c r="AX3548">
        <f t="shared" si="680"/>
        <v>0</v>
      </c>
    </row>
    <row r="3549" spans="1:50" x14ac:dyDescent="0.3">
      <c r="A3549">
        <v>25</v>
      </c>
      <c r="B3549">
        <v>63</v>
      </c>
      <c r="C3549" t="s">
        <v>19</v>
      </c>
      <c r="D3549" t="s">
        <v>21</v>
      </c>
      <c r="E3549">
        <v>8</v>
      </c>
      <c r="F3549">
        <v>63</v>
      </c>
      <c r="G3549" t="s">
        <v>22</v>
      </c>
      <c r="H3549" t="s">
        <v>21</v>
      </c>
      <c r="I3549">
        <v>0</v>
      </c>
      <c r="J3549" t="s">
        <v>19</v>
      </c>
      <c r="K3549" t="s">
        <v>34</v>
      </c>
      <c r="L3549" t="s">
        <v>24</v>
      </c>
      <c r="M3549">
        <v>1</v>
      </c>
      <c r="N3549" t="s">
        <v>21</v>
      </c>
      <c r="O3549" t="s">
        <v>33</v>
      </c>
      <c r="P3549" t="s">
        <v>26</v>
      </c>
      <c r="Q3549" t="s">
        <v>31</v>
      </c>
      <c r="R3549">
        <v>65</v>
      </c>
      <c r="T3549">
        <f t="shared" si="672"/>
        <v>0.12889624891505383</v>
      </c>
      <c r="U3549">
        <f t="shared" si="681"/>
        <v>67.737086355190371</v>
      </c>
      <c r="AD3549">
        <f>(E3549 -$Y$7)/$Y$8</f>
        <v>0.66139910137521774</v>
      </c>
      <c r="AE3549">
        <f t="shared" si="670"/>
        <v>0</v>
      </c>
      <c r="AG3549">
        <f>(A3549 -$W$7)/$W$8</f>
        <v>0.83882346527122686</v>
      </c>
      <c r="AH3549">
        <f>(B3549 -$X$7)/$X$8</f>
        <v>-1.4703416263018354</v>
      </c>
      <c r="AI3549">
        <f>(F3549 -$Z$7)/$Z$8</f>
        <v>-0.83830733362049181</v>
      </c>
      <c r="AJ3549">
        <f>(I3549 -$AA$7)/$AA$8</f>
        <v>-1.213934457288018</v>
      </c>
      <c r="AK3549">
        <f t="shared" si="671"/>
        <v>-1.9081649543993509</v>
      </c>
      <c r="AL3549">
        <f>IF(C3549="Low", 1, IF(C3549="Medium", 2, IF(C3549="High", 3, "")))</f>
        <v>3</v>
      </c>
      <c r="AM3549">
        <f>IF(G3549="Low", 1, IF(G3549="Medium", 2, IF(G3549="High", 3, "")))</f>
        <v>2</v>
      </c>
      <c r="AN3549">
        <f t="shared" si="673"/>
        <v>3</v>
      </c>
      <c r="AO3549">
        <f t="shared" si="674"/>
        <v>3</v>
      </c>
      <c r="AP3549">
        <f t="shared" si="675"/>
        <v>1</v>
      </c>
      <c r="AQ3549">
        <f>IF(H3549="Yes", 1, 0)</f>
        <v>1</v>
      </c>
      <c r="AR3549">
        <f>IF(D3549="Yes", 1, 0)</f>
        <v>1</v>
      </c>
      <c r="AS3549">
        <f t="shared" si="676"/>
        <v>0</v>
      </c>
      <c r="AT3549">
        <f t="shared" si="677"/>
        <v>1</v>
      </c>
      <c r="AU3549">
        <f t="shared" si="678"/>
        <v>0</v>
      </c>
      <c r="AV3549">
        <f t="shared" si="679"/>
        <v>0</v>
      </c>
      <c r="AX3549">
        <f t="shared" si="680"/>
        <v>1</v>
      </c>
    </row>
    <row r="3550" spans="1:50" x14ac:dyDescent="0.3">
      <c r="A3550">
        <v>14</v>
      </c>
      <c r="B3550">
        <v>67</v>
      </c>
      <c r="C3550" t="s">
        <v>18</v>
      </c>
      <c r="D3550" t="s">
        <v>21</v>
      </c>
      <c r="E3550">
        <v>7</v>
      </c>
      <c r="F3550">
        <v>66</v>
      </c>
      <c r="G3550" t="s">
        <v>18</v>
      </c>
      <c r="H3550" t="s">
        <v>21</v>
      </c>
      <c r="I3550">
        <v>0</v>
      </c>
      <c r="J3550" t="s">
        <v>22</v>
      </c>
      <c r="K3550" t="s">
        <v>23</v>
      </c>
      <c r="L3550" t="s">
        <v>32</v>
      </c>
      <c r="M3550">
        <v>4</v>
      </c>
      <c r="N3550" t="s">
        <v>20</v>
      </c>
      <c r="O3550" t="s">
        <v>25</v>
      </c>
      <c r="P3550" t="s">
        <v>35</v>
      </c>
      <c r="Q3550" t="s">
        <v>31</v>
      </c>
      <c r="R3550">
        <v>57</v>
      </c>
      <c r="T3550">
        <f t="shared" si="672"/>
        <v>-0.46334099609934987</v>
      </c>
      <c r="U3550">
        <f t="shared" si="681"/>
        <v>65.433187914080904</v>
      </c>
      <c r="AD3550">
        <f>(E3550 -$Y$7)/$Y$8</f>
        <v>-1.9795577157294329E-2</v>
      </c>
      <c r="AE3550">
        <f t="shared" si="670"/>
        <v>1</v>
      </c>
      <c r="AG3550">
        <f>(A3550 -$W$7)/$W$8</f>
        <v>-0.9975273084355315</v>
      </c>
      <c r="AH3550">
        <f>(B3550 -$X$7)/$X$8</f>
        <v>-1.1239193342459837</v>
      </c>
      <c r="AI3550">
        <f>(F3550 -$Z$7)/$Z$8</f>
        <v>-0.62995511218235045</v>
      </c>
      <c r="AJ3550">
        <f>(I3550 -$AA$7)/$AA$8</f>
        <v>-1.213934457288018</v>
      </c>
      <c r="AK3550">
        <f t="shared" si="671"/>
        <v>1.0011994733813825</v>
      </c>
      <c r="AL3550">
        <f>IF(C3550="Low", 1, IF(C3550="Medium", 2, IF(C3550="High", 3, "")))</f>
        <v>1</v>
      </c>
      <c r="AM3550">
        <f>IF(G3550="Low", 1, IF(G3550="Medium", 2, IF(G3550="High", 3, "")))</f>
        <v>1</v>
      </c>
      <c r="AN3550">
        <f t="shared" si="673"/>
        <v>2</v>
      </c>
      <c r="AO3550">
        <f t="shared" si="674"/>
        <v>1</v>
      </c>
      <c r="AP3550">
        <f t="shared" si="675"/>
        <v>0</v>
      </c>
      <c r="AQ3550">
        <f>IF(H3550="Yes", 1, 0)</f>
        <v>1</v>
      </c>
      <c r="AR3550">
        <f>IF(D3550="Yes", 1, 0)</f>
        <v>1</v>
      </c>
      <c r="AS3550">
        <f t="shared" si="676"/>
        <v>1</v>
      </c>
      <c r="AT3550">
        <f t="shared" si="677"/>
        <v>0</v>
      </c>
      <c r="AU3550">
        <f t="shared" si="678"/>
        <v>0</v>
      </c>
      <c r="AV3550">
        <f t="shared" si="679"/>
        <v>0</v>
      </c>
      <c r="AX3550">
        <f t="shared" si="680"/>
        <v>1</v>
      </c>
    </row>
    <row r="3551" spans="1:50" x14ac:dyDescent="0.3">
      <c r="A3551">
        <v>28</v>
      </c>
      <c r="B3551">
        <v>76</v>
      </c>
      <c r="C3551" t="s">
        <v>22</v>
      </c>
      <c r="D3551" t="s">
        <v>21</v>
      </c>
      <c r="E3551">
        <v>6</v>
      </c>
      <c r="F3551">
        <v>75</v>
      </c>
      <c r="G3551" t="s">
        <v>18</v>
      </c>
      <c r="H3551" t="s">
        <v>21</v>
      </c>
      <c r="I3551">
        <v>0</v>
      </c>
      <c r="J3551" t="s">
        <v>19</v>
      </c>
      <c r="K3551" t="s">
        <v>23</v>
      </c>
      <c r="L3551" t="s">
        <v>24</v>
      </c>
      <c r="M3551">
        <v>2</v>
      </c>
      <c r="N3551" t="s">
        <v>20</v>
      </c>
      <c r="O3551" t="s">
        <v>25</v>
      </c>
      <c r="P3551" t="s">
        <v>26</v>
      </c>
      <c r="Q3551" t="s">
        <v>31</v>
      </c>
      <c r="R3551">
        <v>68</v>
      </c>
      <c r="T3551">
        <f t="shared" si="672"/>
        <v>0.36599874049623526</v>
      </c>
      <c r="U3551">
        <f t="shared" si="681"/>
        <v>68.659453304137955</v>
      </c>
      <c r="AD3551">
        <f>(E3551 -$Y$7)/$Y$8</f>
        <v>-0.70099025568980644</v>
      </c>
      <c r="AE3551">
        <f t="shared" si="670"/>
        <v>1</v>
      </c>
      <c r="AG3551">
        <f>(A3551 -$W$7)/$W$8</f>
        <v>1.3396464035548883</v>
      </c>
      <c r="AH3551">
        <f>(B3551 -$X$7)/$X$8</f>
        <v>-0.34446917712031699</v>
      </c>
      <c r="AI3551">
        <f>(F3551 -$Z$7)/$Z$8</f>
        <v>-4.8984478679264375E-3</v>
      </c>
      <c r="AJ3551">
        <f>(I3551 -$AA$7)/$AA$8</f>
        <v>-1.213934457288018</v>
      </c>
      <c r="AK3551">
        <f t="shared" si="671"/>
        <v>-0.93837681180577304</v>
      </c>
      <c r="AL3551">
        <f>IF(C3551="Low", 1, IF(C3551="Medium", 2, IF(C3551="High", 3, "")))</f>
        <v>2</v>
      </c>
      <c r="AM3551">
        <f>IF(G3551="Low", 1, IF(G3551="Medium", 2, IF(G3551="High", 3, "")))</f>
        <v>1</v>
      </c>
      <c r="AN3551">
        <f t="shared" si="673"/>
        <v>3</v>
      </c>
      <c r="AO3551">
        <f t="shared" si="674"/>
        <v>1</v>
      </c>
      <c r="AP3551">
        <f t="shared" si="675"/>
        <v>1</v>
      </c>
      <c r="AQ3551">
        <f>IF(H3551="Yes", 1, 0)</f>
        <v>1</v>
      </c>
      <c r="AR3551">
        <f>IF(D3551="Yes", 1, 0)</f>
        <v>1</v>
      </c>
      <c r="AS3551">
        <f t="shared" si="676"/>
        <v>1</v>
      </c>
      <c r="AT3551">
        <f t="shared" si="677"/>
        <v>1</v>
      </c>
      <c r="AU3551">
        <f t="shared" si="678"/>
        <v>0</v>
      </c>
      <c r="AV3551">
        <f t="shared" si="679"/>
        <v>0</v>
      </c>
      <c r="AX3551">
        <f t="shared" si="680"/>
        <v>1</v>
      </c>
    </row>
    <row r="3552" spans="1:50" x14ac:dyDescent="0.3">
      <c r="A3552">
        <v>22</v>
      </c>
      <c r="B3552">
        <v>67</v>
      </c>
      <c r="C3552" t="s">
        <v>19</v>
      </c>
      <c r="D3552" t="s">
        <v>20</v>
      </c>
      <c r="E3552">
        <v>10</v>
      </c>
      <c r="F3552">
        <v>58</v>
      </c>
      <c r="G3552" t="s">
        <v>22</v>
      </c>
      <c r="H3552" t="s">
        <v>21</v>
      </c>
      <c r="I3552">
        <v>2</v>
      </c>
      <c r="J3552" t="s">
        <v>18</v>
      </c>
      <c r="K3552" t="s">
        <v>23</v>
      </c>
      <c r="L3552" t="s">
        <v>32</v>
      </c>
      <c r="M3552">
        <v>3</v>
      </c>
      <c r="N3552" t="s">
        <v>20</v>
      </c>
      <c r="O3552" t="s">
        <v>33</v>
      </c>
      <c r="P3552" t="s">
        <v>26</v>
      </c>
      <c r="Q3552" t="s">
        <v>27</v>
      </c>
      <c r="R3552">
        <v>67</v>
      </c>
      <c r="T3552">
        <f t="shared" si="672"/>
        <v>6.8914300455763813E-2</v>
      </c>
      <c r="U3552">
        <f t="shared" si="681"/>
        <v>67.50374689754328</v>
      </c>
      <c r="AD3552">
        <f>(E3552 -$Y$7)/$Y$8</f>
        <v>2.0237884584402419</v>
      </c>
      <c r="AE3552">
        <f t="shared" si="670"/>
        <v>1</v>
      </c>
      <c r="AG3552">
        <f>(A3552 -$W$7)/$W$8</f>
        <v>0.3380005269875655</v>
      </c>
      <c r="AH3552">
        <f>(B3552 -$X$7)/$X$8</f>
        <v>-1.1239193342459837</v>
      </c>
      <c r="AI3552">
        <f>(F3552 -$Z$7)/$Z$8</f>
        <v>-1.185561036017394</v>
      </c>
      <c r="AJ3552">
        <f>(I3552 -$AA$7)/$AA$8</f>
        <v>0.41145108517868284</v>
      </c>
      <c r="AK3552">
        <f t="shared" si="671"/>
        <v>3.141133078780467E-2</v>
      </c>
      <c r="AL3552">
        <f>IF(C3552="Low", 1, IF(C3552="Medium", 2, IF(C3552="High", 3, "")))</f>
        <v>3</v>
      </c>
      <c r="AM3552">
        <f>IF(G3552="Low", 1, IF(G3552="Medium", 2, IF(G3552="High", 3, "")))</f>
        <v>2</v>
      </c>
      <c r="AN3552">
        <f t="shared" si="673"/>
        <v>1</v>
      </c>
      <c r="AO3552">
        <f t="shared" si="674"/>
        <v>3</v>
      </c>
      <c r="AP3552">
        <f t="shared" si="675"/>
        <v>0</v>
      </c>
      <c r="AQ3552">
        <f>IF(H3552="Yes", 1, 0)</f>
        <v>1</v>
      </c>
      <c r="AR3552">
        <f>IF(D3552="Yes", 1, 0)</f>
        <v>0</v>
      </c>
      <c r="AS3552">
        <f t="shared" si="676"/>
        <v>1</v>
      </c>
      <c r="AT3552">
        <f t="shared" si="677"/>
        <v>1</v>
      </c>
      <c r="AU3552">
        <f t="shared" si="678"/>
        <v>0</v>
      </c>
      <c r="AV3552">
        <f t="shared" si="679"/>
        <v>0</v>
      </c>
      <c r="AX3552">
        <f t="shared" si="680"/>
        <v>1</v>
      </c>
    </row>
    <row r="3553" spans="1:50" x14ac:dyDescent="0.3">
      <c r="A3553">
        <v>24</v>
      </c>
      <c r="B3553">
        <v>92</v>
      </c>
      <c r="C3553" t="s">
        <v>22</v>
      </c>
      <c r="D3553" t="s">
        <v>20</v>
      </c>
      <c r="E3553">
        <v>5</v>
      </c>
      <c r="F3553">
        <v>69</v>
      </c>
      <c r="G3553" t="s">
        <v>22</v>
      </c>
      <c r="H3553" t="s">
        <v>21</v>
      </c>
      <c r="I3553">
        <v>2</v>
      </c>
      <c r="J3553" t="s">
        <v>22</v>
      </c>
      <c r="K3553" t="s">
        <v>34</v>
      </c>
      <c r="L3553" t="s">
        <v>28</v>
      </c>
      <c r="M3553">
        <v>4</v>
      </c>
      <c r="N3553" t="s">
        <v>20</v>
      </c>
      <c r="O3553" t="s">
        <v>25</v>
      </c>
      <c r="P3553" t="s">
        <v>26</v>
      </c>
      <c r="Q3553" t="s">
        <v>31</v>
      </c>
      <c r="R3553">
        <v>70</v>
      </c>
      <c r="T3553">
        <f t="shared" si="672"/>
        <v>0.53562660581640742</v>
      </c>
      <c r="U3553">
        <f t="shared" si="681"/>
        <v>69.319333069839558</v>
      </c>
      <c r="AD3553">
        <f>(E3553 -$Y$7)/$Y$8</f>
        <v>-1.3821849342223185</v>
      </c>
      <c r="AE3553">
        <f t="shared" si="670"/>
        <v>0</v>
      </c>
      <c r="AG3553">
        <f>(A3553 -$W$7)/$W$8</f>
        <v>0.67188248584333976</v>
      </c>
      <c r="AH3553">
        <f>(B3553 -$X$7)/$X$8</f>
        <v>1.0412199911030902</v>
      </c>
      <c r="AI3553">
        <f>(F3553 -$Z$7)/$Z$8</f>
        <v>-0.42160289074420915</v>
      </c>
      <c r="AJ3553">
        <f>(I3553 -$AA$7)/$AA$8</f>
        <v>0.41145108517868284</v>
      </c>
      <c r="AK3553">
        <f t="shared" si="671"/>
        <v>1.0011994733813825</v>
      </c>
      <c r="AL3553">
        <f>IF(C3553="Low", 1, IF(C3553="Medium", 2, IF(C3553="High", 3, "")))</f>
        <v>2</v>
      </c>
      <c r="AM3553">
        <f>IF(G3553="Low", 1, IF(G3553="Medium", 2, IF(G3553="High", 3, "")))</f>
        <v>2</v>
      </c>
      <c r="AN3553">
        <f t="shared" si="673"/>
        <v>2</v>
      </c>
      <c r="AO3553">
        <f t="shared" si="674"/>
        <v>1</v>
      </c>
      <c r="AP3553">
        <f t="shared" si="675"/>
        <v>0</v>
      </c>
      <c r="AQ3553">
        <f>IF(H3553="Yes", 1, 0)</f>
        <v>1</v>
      </c>
      <c r="AR3553">
        <f>IF(D3553="Yes", 1, 0)</f>
        <v>0</v>
      </c>
      <c r="AS3553">
        <f t="shared" si="676"/>
        <v>1</v>
      </c>
      <c r="AT3553">
        <f t="shared" si="677"/>
        <v>1</v>
      </c>
      <c r="AU3553">
        <f t="shared" si="678"/>
        <v>1</v>
      </c>
      <c r="AV3553">
        <f t="shared" si="679"/>
        <v>0</v>
      </c>
      <c r="AX3553">
        <f t="shared" si="680"/>
        <v>0</v>
      </c>
    </row>
    <row r="3554" spans="1:50" x14ac:dyDescent="0.3">
      <c r="A3554">
        <v>29</v>
      </c>
      <c r="B3554">
        <v>77</v>
      </c>
      <c r="C3554" t="s">
        <v>22</v>
      </c>
      <c r="D3554" t="s">
        <v>21</v>
      </c>
      <c r="E3554">
        <v>8</v>
      </c>
      <c r="F3554">
        <v>65</v>
      </c>
      <c r="G3554" t="s">
        <v>22</v>
      </c>
      <c r="H3554" t="s">
        <v>21</v>
      </c>
      <c r="I3554">
        <v>1</v>
      </c>
      <c r="J3554" t="s">
        <v>22</v>
      </c>
      <c r="K3554" t="s">
        <v>23</v>
      </c>
      <c r="L3554" t="s">
        <v>32</v>
      </c>
      <c r="M3554">
        <v>3</v>
      </c>
      <c r="N3554" t="s">
        <v>20</v>
      </c>
      <c r="O3554" t="s">
        <v>25</v>
      </c>
      <c r="P3554" t="s">
        <v>26</v>
      </c>
      <c r="Q3554" t="s">
        <v>27</v>
      </c>
      <c r="R3554">
        <v>68</v>
      </c>
      <c r="T3554">
        <f t="shared" si="672"/>
        <v>0.34773998456304017</v>
      </c>
      <c r="U3554">
        <f t="shared" si="681"/>
        <v>68.588423797491402</v>
      </c>
      <c r="AD3554">
        <f>(E3554 -$Y$7)/$Y$8</f>
        <v>0.66139910137521774</v>
      </c>
      <c r="AE3554">
        <f t="shared" si="670"/>
        <v>1</v>
      </c>
      <c r="AG3554">
        <f>(A3554 -$W$7)/$W$8</f>
        <v>1.5065873829827754</v>
      </c>
      <c r="AH3554">
        <f>(B3554 -$X$7)/$X$8</f>
        <v>-0.25786360410635406</v>
      </c>
      <c r="AI3554">
        <f>(F3554 -$Z$7)/$Z$8</f>
        <v>-0.69940585266173094</v>
      </c>
      <c r="AJ3554">
        <f>(I3554 -$AA$7)/$AA$8</f>
        <v>-0.40124168605466753</v>
      </c>
      <c r="AK3554">
        <f t="shared" si="671"/>
        <v>3.141133078780467E-2</v>
      </c>
      <c r="AL3554">
        <f>IF(C3554="Low", 1, IF(C3554="Medium", 2, IF(C3554="High", 3, "")))</f>
        <v>2</v>
      </c>
      <c r="AM3554">
        <f>IF(G3554="Low", 1, IF(G3554="Medium", 2, IF(G3554="High", 3, "")))</f>
        <v>2</v>
      </c>
      <c r="AN3554">
        <f t="shared" si="673"/>
        <v>2</v>
      </c>
      <c r="AO3554">
        <f t="shared" si="674"/>
        <v>1</v>
      </c>
      <c r="AP3554">
        <f t="shared" si="675"/>
        <v>0</v>
      </c>
      <c r="AQ3554">
        <f>IF(H3554="Yes", 1, 0)</f>
        <v>1</v>
      </c>
      <c r="AR3554">
        <f>IF(D3554="Yes", 1, 0)</f>
        <v>1</v>
      </c>
      <c r="AS3554">
        <f t="shared" si="676"/>
        <v>1</v>
      </c>
      <c r="AT3554">
        <f t="shared" si="677"/>
        <v>1</v>
      </c>
      <c r="AU3554">
        <f t="shared" si="678"/>
        <v>0</v>
      </c>
      <c r="AV3554">
        <f t="shared" si="679"/>
        <v>0</v>
      </c>
      <c r="AX3554">
        <f t="shared" si="680"/>
        <v>1</v>
      </c>
    </row>
    <row r="3555" spans="1:50" x14ac:dyDescent="0.3">
      <c r="A3555">
        <v>13</v>
      </c>
      <c r="B3555">
        <v>64</v>
      </c>
      <c r="C3555" t="s">
        <v>19</v>
      </c>
      <c r="D3555" t="s">
        <v>21</v>
      </c>
      <c r="E3555">
        <v>7</v>
      </c>
      <c r="F3555">
        <v>62</v>
      </c>
      <c r="G3555" t="s">
        <v>22</v>
      </c>
      <c r="H3555" t="s">
        <v>21</v>
      </c>
      <c r="I3555">
        <v>1</v>
      </c>
      <c r="J3555" t="s">
        <v>22</v>
      </c>
      <c r="K3555" t="s">
        <v>23</v>
      </c>
      <c r="L3555" t="s">
        <v>32</v>
      </c>
      <c r="M3555">
        <v>1</v>
      </c>
      <c r="N3555" t="s">
        <v>20</v>
      </c>
      <c r="O3555" t="s">
        <v>29</v>
      </c>
      <c r="P3555" t="s">
        <v>30</v>
      </c>
      <c r="Q3555" t="s">
        <v>31</v>
      </c>
      <c r="R3555">
        <v>62</v>
      </c>
      <c r="T3555">
        <f t="shared" si="672"/>
        <v>-0.31247406164666924</v>
      </c>
      <c r="U3555">
        <f t="shared" si="681"/>
        <v>66.020084631615177</v>
      </c>
      <c r="AD3555">
        <f>(E3555 -$Y$7)/$Y$8</f>
        <v>-1.9795577157294329E-2</v>
      </c>
      <c r="AE3555">
        <f t="shared" si="670"/>
        <v>1</v>
      </c>
      <c r="AG3555">
        <f>(A3555 -$W$7)/$W$8</f>
        <v>-1.1644682878634187</v>
      </c>
      <c r="AH3555">
        <f>(B3555 -$X$7)/$X$8</f>
        <v>-1.3837360532878724</v>
      </c>
      <c r="AI3555">
        <f>(F3555 -$Z$7)/$Z$8</f>
        <v>-0.9077580740998723</v>
      </c>
      <c r="AJ3555">
        <f>(I3555 -$AA$7)/$AA$8</f>
        <v>-0.40124168605466753</v>
      </c>
      <c r="AK3555">
        <f t="shared" si="671"/>
        <v>-1.9081649543993509</v>
      </c>
      <c r="AL3555">
        <f>IF(C3555="Low", 1, IF(C3555="Medium", 2, IF(C3555="High", 3, "")))</f>
        <v>3</v>
      </c>
      <c r="AM3555">
        <f>IF(G3555="Low", 1, IF(G3555="Medium", 2, IF(G3555="High", 3, "")))</f>
        <v>2</v>
      </c>
      <c r="AN3555">
        <f t="shared" si="673"/>
        <v>2</v>
      </c>
      <c r="AO3555">
        <f t="shared" si="674"/>
        <v>2</v>
      </c>
      <c r="AP3555">
        <f t="shared" si="675"/>
        <v>0</v>
      </c>
      <c r="AQ3555">
        <f>IF(H3555="Yes", 1, 0)</f>
        <v>1</v>
      </c>
      <c r="AR3555">
        <f>IF(D3555="Yes", 1, 0)</f>
        <v>1</v>
      </c>
      <c r="AS3555">
        <f t="shared" si="676"/>
        <v>1</v>
      </c>
      <c r="AT3555">
        <f t="shared" si="677"/>
        <v>0</v>
      </c>
      <c r="AU3555">
        <f t="shared" si="678"/>
        <v>0</v>
      </c>
      <c r="AV3555">
        <f t="shared" si="679"/>
        <v>0</v>
      </c>
      <c r="AX3555">
        <f t="shared" si="680"/>
        <v>1</v>
      </c>
    </row>
    <row r="3556" spans="1:50" x14ac:dyDescent="0.3">
      <c r="A3556">
        <v>20</v>
      </c>
      <c r="B3556">
        <v>79</v>
      </c>
      <c r="C3556" t="s">
        <v>19</v>
      </c>
      <c r="D3556" t="s">
        <v>21</v>
      </c>
      <c r="E3556">
        <v>5</v>
      </c>
      <c r="F3556">
        <v>74</v>
      </c>
      <c r="G3556" t="s">
        <v>22</v>
      </c>
      <c r="H3556" t="s">
        <v>21</v>
      </c>
      <c r="I3556">
        <v>1</v>
      </c>
      <c r="J3556" t="s">
        <v>22</v>
      </c>
      <c r="K3556" t="s">
        <v>23</v>
      </c>
      <c r="L3556" t="s">
        <v>32</v>
      </c>
      <c r="M3556">
        <v>5</v>
      </c>
      <c r="N3556" t="s">
        <v>20</v>
      </c>
      <c r="O3556" t="s">
        <v>25</v>
      </c>
      <c r="P3556" t="s">
        <v>35</v>
      </c>
      <c r="Q3556" t="s">
        <v>27</v>
      </c>
      <c r="R3556">
        <v>67</v>
      </c>
      <c r="T3556">
        <f t="shared" si="672"/>
        <v>0.23572055819178717</v>
      </c>
      <c r="U3556">
        <f t="shared" si="681"/>
        <v>68.152650154473676</v>
      </c>
      <c r="AD3556">
        <f>(E3556 -$Y$7)/$Y$8</f>
        <v>-1.3821849342223185</v>
      </c>
      <c r="AE3556">
        <f t="shared" si="670"/>
        <v>1</v>
      </c>
      <c r="AG3556">
        <f>(A3556 -$W$7)/$W$8</f>
        <v>4.1185681317912485E-3</v>
      </c>
      <c r="AH3556">
        <f>(B3556 -$X$7)/$X$8</f>
        <v>-8.4652458078428139E-2</v>
      </c>
      <c r="AI3556">
        <f>(F3556 -$Z$7)/$Z$8</f>
        <v>-7.4349188347306888E-2</v>
      </c>
      <c r="AJ3556">
        <f>(I3556 -$AA$7)/$AA$8</f>
        <v>-0.40124168605466753</v>
      </c>
      <c r="AK3556">
        <f t="shared" si="671"/>
        <v>1.9709876159749602</v>
      </c>
      <c r="AL3556">
        <f>IF(C3556="Low", 1, IF(C3556="Medium", 2, IF(C3556="High", 3, "")))</f>
        <v>3</v>
      </c>
      <c r="AM3556">
        <f>IF(G3556="Low", 1, IF(G3556="Medium", 2, IF(G3556="High", 3, "")))</f>
        <v>2</v>
      </c>
      <c r="AN3556">
        <f t="shared" si="673"/>
        <v>2</v>
      </c>
      <c r="AO3556">
        <f t="shared" si="674"/>
        <v>1</v>
      </c>
      <c r="AP3556">
        <f t="shared" si="675"/>
        <v>0</v>
      </c>
      <c r="AQ3556">
        <f>IF(H3556="Yes", 1, 0)</f>
        <v>1</v>
      </c>
      <c r="AR3556">
        <f>IF(D3556="Yes", 1, 0)</f>
        <v>1</v>
      </c>
      <c r="AS3556">
        <f t="shared" si="676"/>
        <v>1</v>
      </c>
      <c r="AT3556">
        <f t="shared" si="677"/>
        <v>0</v>
      </c>
      <c r="AU3556">
        <f t="shared" si="678"/>
        <v>0</v>
      </c>
      <c r="AV3556">
        <f t="shared" si="679"/>
        <v>0</v>
      </c>
      <c r="AX3556">
        <f t="shared" si="680"/>
        <v>1</v>
      </c>
    </row>
    <row r="3557" spans="1:50" x14ac:dyDescent="0.3">
      <c r="A3557">
        <v>17</v>
      </c>
      <c r="B3557">
        <v>64</v>
      </c>
      <c r="C3557" t="s">
        <v>19</v>
      </c>
      <c r="D3557" t="s">
        <v>21</v>
      </c>
      <c r="E3557">
        <v>6</v>
      </c>
      <c r="F3557">
        <v>92</v>
      </c>
      <c r="G3557" t="s">
        <v>22</v>
      </c>
      <c r="H3557" t="s">
        <v>21</v>
      </c>
      <c r="I3557">
        <v>0</v>
      </c>
      <c r="J3557" t="s">
        <v>22</v>
      </c>
      <c r="K3557" t="s">
        <v>34</v>
      </c>
      <c r="L3557" t="s">
        <v>24</v>
      </c>
      <c r="M3557">
        <v>1</v>
      </c>
      <c r="N3557" t="s">
        <v>20</v>
      </c>
      <c r="O3557" t="s">
        <v>33</v>
      </c>
      <c r="P3557" t="s">
        <v>26</v>
      </c>
      <c r="Q3557" t="s">
        <v>27</v>
      </c>
      <c r="R3557">
        <v>66</v>
      </c>
      <c r="T3557">
        <f t="shared" si="672"/>
        <v>7.4622622285401743E-2</v>
      </c>
      <c r="U3557">
        <f t="shared" si="681"/>
        <v>67.525953190503358</v>
      </c>
      <c r="AD3557">
        <f>(E3557 -$Y$7)/$Y$8</f>
        <v>-0.70099025568980644</v>
      </c>
      <c r="AE3557">
        <f t="shared" si="670"/>
        <v>0</v>
      </c>
      <c r="AG3557">
        <f>(A3557 -$W$7)/$W$8</f>
        <v>-0.49670437015187013</v>
      </c>
      <c r="AH3557">
        <f>(B3557 -$X$7)/$X$8</f>
        <v>-1.3837360532878724</v>
      </c>
      <c r="AI3557">
        <f>(F3557 -$Z$7)/$Z$8</f>
        <v>1.1757641402815411</v>
      </c>
      <c r="AJ3557">
        <f>(I3557 -$AA$7)/$AA$8</f>
        <v>-1.213934457288018</v>
      </c>
      <c r="AK3557">
        <f t="shared" si="671"/>
        <v>-1.9081649543993509</v>
      </c>
      <c r="AL3557">
        <f>IF(C3557="Low", 1, IF(C3557="Medium", 2, IF(C3557="High", 3, "")))</f>
        <v>3</v>
      </c>
      <c r="AM3557">
        <f>IF(G3557="Low", 1, IF(G3557="Medium", 2, IF(G3557="High", 3, "")))</f>
        <v>2</v>
      </c>
      <c r="AN3557">
        <f t="shared" si="673"/>
        <v>2</v>
      </c>
      <c r="AO3557">
        <f t="shared" si="674"/>
        <v>3</v>
      </c>
      <c r="AP3557">
        <f t="shared" si="675"/>
        <v>1</v>
      </c>
      <c r="AQ3557">
        <f>IF(H3557="Yes", 1, 0)</f>
        <v>1</v>
      </c>
      <c r="AR3557">
        <f>IF(D3557="Yes", 1, 0)</f>
        <v>1</v>
      </c>
      <c r="AS3557">
        <f t="shared" si="676"/>
        <v>1</v>
      </c>
      <c r="AT3557">
        <f t="shared" si="677"/>
        <v>1</v>
      </c>
      <c r="AU3557">
        <f t="shared" si="678"/>
        <v>0</v>
      </c>
      <c r="AV3557">
        <f t="shared" si="679"/>
        <v>0</v>
      </c>
      <c r="AX3557">
        <f t="shared" si="680"/>
        <v>1</v>
      </c>
    </row>
    <row r="3558" spans="1:50" x14ac:dyDescent="0.3">
      <c r="A3558">
        <v>11</v>
      </c>
      <c r="B3558">
        <v>65</v>
      </c>
      <c r="C3558" t="s">
        <v>22</v>
      </c>
      <c r="D3558" t="s">
        <v>21</v>
      </c>
      <c r="E3558">
        <v>5</v>
      </c>
      <c r="F3558">
        <v>62</v>
      </c>
      <c r="G3558" t="s">
        <v>22</v>
      </c>
      <c r="H3558" t="s">
        <v>21</v>
      </c>
      <c r="I3558">
        <v>2</v>
      </c>
      <c r="J3558" t="s">
        <v>19</v>
      </c>
      <c r="K3558" t="s">
        <v>23</v>
      </c>
      <c r="L3558" t="s">
        <v>32</v>
      </c>
      <c r="M3558">
        <v>2</v>
      </c>
      <c r="N3558" t="s">
        <v>20</v>
      </c>
      <c r="O3558" t="s">
        <v>29</v>
      </c>
      <c r="P3558" t="s">
        <v>35</v>
      </c>
      <c r="Q3558" t="s">
        <v>31</v>
      </c>
      <c r="R3558">
        <v>60</v>
      </c>
      <c r="T3558">
        <f t="shared" si="672"/>
        <v>-0.3225157890665683</v>
      </c>
      <c r="U3558">
        <f t="shared" si="681"/>
        <v>65.981020691710171</v>
      </c>
      <c r="AD3558">
        <f>(E3558 -$Y$7)/$Y$8</f>
        <v>-1.3821849342223185</v>
      </c>
      <c r="AE3558">
        <f t="shared" si="670"/>
        <v>1</v>
      </c>
      <c r="AG3558">
        <f>(A3558 -$W$7)/$W$8</f>
        <v>-1.4983502467191929</v>
      </c>
      <c r="AH3558">
        <f>(B3558 -$X$7)/$X$8</f>
        <v>-1.2971304802739094</v>
      </c>
      <c r="AI3558">
        <f>(F3558 -$Z$7)/$Z$8</f>
        <v>-0.9077580740998723</v>
      </c>
      <c r="AJ3558">
        <f>(I3558 -$AA$7)/$AA$8</f>
        <v>0.41145108517868284</v>
      </c>
      <c r="AK3558">
        <f t="shared" si="671"/>
        <v>-0.93837681180577304</v>
      </c>
      <c r="AL3558">
        <f>IF(C3558="Low", 1, IF(C3558="Medium", 2, IF(C3558="High", 3, "")))</f>
        <v>2</v>
      </c>
      <c r="AM3558">
        <f>IF(G3558="Low", 1, IF(G3558="Medium", 2, IF(G3558="High", 3, "")))</f>
        <v>2</v>
      </c>
      <c r="AN3558">
        <f t="shared" si="673"/>
        <v>3</v>
      </c>
      <c r="AO3558">
        <f t="shared" si="674"/>
        <v>2</v>
      </c>
      <c r="AP3558">
        <f t="shared" si="675"/>
        <v>0</v>
      </c>
      <c r="AQ3558">
        <f>IF(H3558="Yes", 1, 0)</f>
        <v>1</v>
      </c>
      <c r="AR3558">
        <f>IF(D3558="Yes", 1, 0)</f>
        <v>1</v>
      </c>
      <c r="AS3558">
        <f t="shared" si="676"/>
        <v>1</v>
      </c>
      <c r="AT3558">
        <f t="shared" si="677"/>
        <v>0</v>
      </c>
      <c r="AU3558">
        <f t="shared" si="678"/>
        <v>0</v>
      </c>
      <c r="AV3558">
        <f t="shared" si="679"/>
        <v>0</v>
      </c>
      <c r="AX3558">
        <f t="shared" si="680"/>
        <v>1</v>
      </c>
    </row>
    <row r="3559" spans="1:50" x14ac:dyDescent="0.3">
      <c r="A3559">
        <v>22</v>
      </c>
      <c r="B3559">
        <v>70</v>
      </c>
      <c r="C3559" t="s">
        <v>19</v>
      </c>
      <c r="D3559" t="s">
        <v>20</v>
      </c>
      <c r="E3559">
        <v>10</v>
      </c>
      <c r="F3559">
        <v>83</v>
      </c>
      <c r="G3559" t="s">
        <v>18</v>
      </c>
      <c r="H3559" t="s">
        <v>21</v>
      </c>
      <c r="I3559">
        <v>0</v>
      </c>
      <c r="J3559" t="s">
        <v>22</v>
      </c>
      <c r="K3559" t="s">
        <v>23</v>
      </c>
      <c r="L3559" t="s">
        <v>24</v>
      </c>
      <c r="M3559">
        <v>2</v>
      </c>
      <c r="N3559" t="s">
        <v>20</v>
      </c>
      <c r="O3559" t="s">
        <v>29</v>
      </c>
      <c r="P3559" t="s">
        <v>30</v>
      </c>
      <c r="Q3559" t="s">
        <v>27</v>
      </c>
      <c r="R3559">
        <v>65</v>
      </c>
      <c r="T3559">
        <f t="shared" si="672"/>
        <v>0.10749386397184349</v>
      </c>
      <c r="U3559">
        <f t="shared" si="681"/>
        <v>67.653827624467539</v>
      </c>
      <c r="AD3559">
        <f>(E3559 -$Y$7)/$Y$8</f>
        <v>2.0237884584402419</v>
      </c>
      <c r="AE3559">
        <f t="shared" si="670"/>
        <v>1</v>
      </c>
      <c r="AG3559">
        <f>(A3559 -$W$7)/$W$8</f>
        <v>0.3380005269875655</v>
      </c>
      <c r="AH3559">
        <f>(B3559 -$X$7)/$X$8</f>
        <v>-0.8641026152040947</v>
      </c>
      <c r="AI3559">
        <f>(F3559 -$Z$7)/$Z$8</f>
        <v>0.55070747596711711</v>
      </c>
      <c r="AJ3559">
        <f>(I3559 -$AA$7)/$AA$8</f>
        <v>-1.213934457288018</v>
      </c>
      <c r="AK3559">
        <f t="shared" si="671"/>
        <v>-0.93837681180577304</v>
      </c>
      <c r="AL3559">
        <f>IF(C3559="Low", 1, IF(C3559="Medium", 2, IF(C3559="High", 3, "")))</f>
        <v>3</v>
      </c>
      <c r="AM3559">
        <f>IF(G3559="Low", 1, IF(G3559="Medium", 2, IF(G3559="High", 3, "")))</f>
        <v>1</v>
      </c>
      <c r="AN3559">
        <f t="shared" si="673"/>
        <v>2</v>
      </c>
      <c r="AO3559">
        <f t="shared" si="674"/>
        <v>2</v>
      </c>
      <c r="AP3559">
        <f t="shared" si="675"/>
        <v>1</v>
      </c>
      <c r="AQ3559">
        <f>IF(H3559="Yes", 1, 0)</f>
        <v>1</v>
      </c>
      <c r="AR3559">
        <f>IF(D3559="Yes", 1, 0)</f>
        <v>0</v>
      </c>
      <c r="AS3559">
        <f t="shared" si="676"/>
        <v>1</v>
      </c>
      <c r="AT3559">
        <f t="shared" si="677"/>
        <v>0</v>
      </c>
      <c r="AU3559">
        <f t="shared" si="678"/>
        <v>0</v>
      </c>
      <c r="AV3559">
        <f t="shared" si="679"/>
        <v>0</v>
      </c>
      <c r="AX3559">
        <f t="shared" si="680"/>
        <v>1</v>
      </c>
    </row>
    <row r="3560" spans="1:50" x14ac:dyDescent="0.3">
      <c r="A3560">
        <v>35</v>
      </c>
      <c r="B3560">
        <v>94</v>
      </c>
      <c r="C3560" t="s">
        <v>19</v>
      </c>
      <c r="D3560" t="s">
        <v>21</v>
      </c>
      <c r="E3560">
        <v>7</v>
      </c>
      <c r="F3560">
        <v>63</v>
      </c>
      <c r="G3560" t="s">
        <v>22</v>
      </c>
      <c r="H3560" t="s">
        <v>21</v>
      </c>
      <c r="I3560">
        <v>1</v>
      </c>
      <c r="J3560" t="s">
        <v>19</v>
      </c>
      <c r="K3560" t="s">
        <v>23</v>
      </c>
      <c r="L3560" t="s">
        <v>24</v>
      </c>
      <c r="M3560">
        <v>2</v>
      </c>
      <c r="N3560" t="s">
        <v>20</v>
      </c>
      <c r="O3560" t="s">
        <v>29</v>
      </c>
      <c r="P3560" t="s">
        <v>26</v>
      </c>
      <c r="Q3560" t="s">
        <v>31</v>
      </c>
      <c r="R3560">
        <v>75</v>
      </c>
      <c r="T3560">
        <f t="shared" si="672"/>
        <v>1.0555913596131681</v>
      </c>
      <c r="U3560">
        <f t="shared" si="681"/>
        <v>71.342079858882002</v>
      </c>
      <c r="AD3560">
        <f>(E3560 -$Y$7)/$Y$8</f>
        <v>-1.9795577157294329E-2</v>
      </c>
      <c r="AE3560">
        <f t="shared" si="670"/>
        <v>1</v>
      </c>
      <c r="AG3560">
        <f>(A3560 -$W$7)/$W$8</f>
        <v>2.508233259550098</v>
      </c>
      <c r="AH3560">
        <f>(B3560 -$X$7)/$X$8</f>
        <v>1.2144311371310161</v>
      </c>
      <c r="AI3560">
        <f>(F3560 -$Z$7)/$Z$8</f>
        <v>-0.83830733362049181</v>
      </c>
      <c r="AJ3560">
        <f>(I3560 -$AA$7)/$AA$8</f>
        <v>-0.40124168605466753</v>
      </c>
      <c r="AK3560">
        <f t="shared" si="671"/>
        <v>-0.93837681180577304</v>
      </c>
      <c r="AL3560">
        <f>IF(C3560="Low", 1, IF(C3560="Medium", 2, IF(C3560="High", 3, "")))</f>
        <v>3</v>
      </c>
      <c r="AM3560">
        <f>IF(G3560="Low", 1, IF(G3560="Medium", 2, IF(G3560="High", 3, "")))</f>
        <v>2</v>
      </c>
      <c r="AN3560">
        <f t="shared" si="673"/>
        <v>3</v>
      </c>
      <c r="AO3560">
        <f t="shared" si="674"/>
        <v>2</v>
      </c>
      <c r="AP3560">
        <f t="shared" si="675"/>
        <v>1</v>
      </c>
      <c r="AQ3560">
        <f>IF(H3560="Yes", 1, 0)</f>
        <v>1</v>
      </c>
      <c r="AR3560">
        <f>IF(D3560="Yes", 1, 0)</f>
        <v>1</v>
      </c>
      <c r="AS3560">
        <f t="shared" si="676"/>
        <v>1</v>
      </c>
      <c r="AT3560">
        <f t="shared" si="677"/>
        <v>1</v>
      </c>
      <c r="AU3560">
        <f t="shared" si="678"/>
        <v>1</v>
      </c>
      <c r="AV3560">
        <f t="shared" si="679"/>
        <v>1</v>
      </c>
      <c r="AX3560">
        <f t="shared" si="680"/>
        <v>1</v>
      </c>
    </row>
    <row r="3561" spans="1:50" x14ac:dyDescent="0.3">
      <c r="A3561">
        <v>9</v>
      </c>
      <c r="B3561">
        <v>97</v>
      </c>
      <c r="C3561" t="s">
        <v>18</v>
      </c>
      <c r="D3561" t="s">
        <v>21</v>
      </c>
      <c r="E3561">
        <v>7</v>
      </c>
      <c r="F3561">
        <v>57</v>
      </c>
      <c r="G3561" t="s">
        <v>22</v>
      </c>
      <c r="H3561" t="s">
        <v>21</v>
      </c>
      <c r="I3561">
        <v>4</v>
      </c>
      <c r="J3561" t="s">
        <v>19</v>
      </c>
      <c r="K3561" t="s">
        <v>23</v>
      </c>
      <c r="L3561" t="s">
        <v>32</v>
      </c>
      <c r="M3561">
        <v>5</v>
      </c>
      <c r="N3561" t="s">
        <v>20</v>
      </c>
      <c r="O3561" t="s">
        <v>25</v>
      </c>
      <c r="P3561" t="s">
        <v>35</v>
      </c>
      <c r="Q3561" t="s">
        <v>31</v>
      </c>
      <c r="R3561">
        <v>67</v>
      </c>
      <c r="T3561">
        <f t="shared" si="672"/>
        <v>0.20541490712126026</v>
      </c>
      <c r="U3561">
        <f t="shared" si="681"/>
        <v>68.034756281965713</v>
      </c>
      <c r="AD3561">
        <f>(E3561 -$Y$7)/$Y$8</f>
        <v>-1.9795577157294329E-2</v>
      </c>
      <c r="AE3561">
        <f t="shared" si="670"/>
        <v>1</v>
      </c>
      <c r="AG3561">
        <f>(A3561 -$W$7)/$W$8</f>
        <v>-1.8322322055749671</v>
      </c>
      <c r="AH3561">
        <f>(B3561 -$X$7)/$X$8</f>
        <v>1.4742478561729051</v>
      </c>
      <c r="AI3561">
        <f>(F3561 -$Z$7)/$Z$8</f>
        <v>-1.2550117764967745</v>
      </c>
      <c r="AJ3561">
        <f>(I3561 -$AA$7)/$AA$8</f>
        <v>2.0368366276453838</v>
      </c>
      <c r="AK3561">
        <f t="shared" si="671"/>
        <v>1.9709876159749602</v>
      </c>
      <c r="AL3561">
        <f>IF(C3561="Low", 1, IF(C3561="Medium", 2, IF(C3561="High", 3, "")))</f>
        <v>1</v>
      </c>
      <c r="AM3561">
        <f>IF(G3561="Low", 1, IF(G3561="Medium", 2, IF(G3561="High", 3, "")))</f>
        <v>2</v>
      </c>
      <c r="AN3561">
        <f t="shared" si="673"/>
        <v>3</v>
      </c>
      <c r="AO3561">
        <f t="shared" si="674"/>
        <v>1</v>
      </c>
      <c r="AP3561">
        <f t="shared" si="675"/>
        <v>0</v>
      </c>
      <c r="AQ3561">
        <f>IF(H3561="Yes", 1, 0)</f>
        <v>1</v>
      </c>
      <c r="AR3561">
        <f>IF(D3561="Yes", 1, 0)</f>
        <v>1</v>
      </c>
      <c r="AS3561">
        <f t="shared" si="676"/>
        <v>1</v>
      </c>
      <c r="AT3561">
        <f t="shared" si="677"/>
        <v>0</v>
      </c>
      <c r="AU3561">
        <f t="shared" si="678"/>
        <v>0</v>
      </c>
      <c r="AV3561">
        <f t="shared" si="679"/>
        <v>0</v>
      </c>
      <c r="AX3561">
        <f t="shared" si="680"/>
        <v>1</v>
      </c>
    </row>
    <row r="3562" spans="1:50" x14ac:dyDescent="0.3">
      <c r="A3562">
        <v>20</v>
      </c>
      <c r="B3562">
        <v>93</v>
      </c>
      <c r="C3562" t="s">
        <v>22</v>
      </c>
      <c r="D3562" t="s">
        <v>20</v>
      </c>
      <c r="E3562">
        <v>10</v>
      </c>
      <c r="F3562">
        <v>97</v>
      </c>
      <c r="G3562" t="s">
        <v>22</v>
      </c>
      <c r="H3562" t="s">
        <v>21</v>
      </c>
      <c r="I3562">
        <v>1</v>
      </c>
      <c r="J3562" t="s">
        <v>22</v>
      </c>
      <c r="K3562" t="s">
        <v>23</v>
      </c>
      <c r="L3562" t="s">
        <v>32</v>
      </c>
      <c r="M3562">
        <v>2</v>
      </c>
      <c r="N3562" t="s">
        <v>20</v>
      </c>
      <c r="O3562" t="s">
        <v>33</v>
      </c>
      <c r="P3562" t="s">
        <v>30</v>
      </c>
      <c r="Q3562" t="s">
        <v>27</v>
      </c>
      <c r="R3562">
        <v>71</v>
      </c>
      <c r="T3562">
        <f t="shared" si="672"/>
        <v>0.52359095404587919</v>
      </c>
      <c r="U3562">
        <f t="shared" si="681"/>
        <v>69.272512442489145</v>
      </c>
      <c r="AD3562">
        <f>(E3562 -$Y$7)/$Y$8</f>
        <v>2.0237884584402419</v>
      </c>
      <c r="AE3562">
        <f t="shared" si="670"/>
        <v>1</v>
      </c>
      <c r="AG3562">
        <f>(A3562 -$W$7)/$W$8</f>
        <v>4.1185681317912485E-3</v>
      </c>
      <c r="AH3562">
        <f>(B3562 -$X$7)/$X$8</f>
        <v>1.1278255641170531</v>
      </c>
      <c r="AI3562">
        <f>(F3562 -$Z$7)/$Z$8</f>
        <v>1.5230178426784435</v>
      </c>
      <c r="AJ3562">
        <f>(I3562 -$AA$7)/$AA$8</f>
        <v>-0.40124168605466753</v>
      </c>
      <c r="AK3562">
        <f t="shared" si="671"/>
        <v>-0.93837681180577304</v>
      </c>
      <c r="AL3562">
        <f>IF(C3562="Low", 1, IF(C3562="Medium", 2, IF(C3562="High", 3, "")))</f>
        <v>2</v>
      </c>
      <c r="AM3562">
        <f>IF(G3562="Low", 1, IF(G3562="Medium", 2, IF(G3562="High", 3, "")))</f>
        <v>2</v>
      </c>
      <c r="AN3562">
        <f t="shared" si="673"/>
        <v>2</v>
      </c>
      <c r="AO3562">
        <f t="shared" si="674"/>
        <v>3</v>
      </c>
      <c r="AP3562">
        <f t="shared" si="675"/>
        <v>0</v>
      </c>
      <c r="AQ3562">
        <f>IF(H3562="Yes", 1, 0)</f>
        <v>1</v>
      </c>
      <c r="AR3562">
        <f>IF(D3562="Yes", 1, 0)</f>
        <v>0</v>
      </c>
      <c r="AS3562">
        <f t="shared" si="676"/>
        <v>1</v>
      </c>
      <c r="AT3562">
        <f t="shared" si="677"/>
        <v>0</v>
      </c>
      <c r="AU3562">
        <f t="shared" si="678"/>
        <v>1</v>
      </c>
      <c r="AV3562">
        <f t="shared" si="679"/>
        <v>0</v>
      </c>
      <c r="AX3562">
        <f t="shared" si="680"/>
        <v>0</v>
      </c>
    </row>
    <row r="3563" spans="1:50" x14ac:dyDescent="0.3">
      <c r="A3563">
        <v>24</v>
      </c>
      <c r="B3563">
        <v>73</v>
      </c>
      <c r="C3563" t="s">
        <v>18</v>
      </c>
      <c r="D3563" t="s">
        <v>21</v>
      </c>
      <c r="E3563">
        <v>6</v>
      </c>
      <c r="F3563">
        <v>82</v>
      </c>
      <c r="G3563" t="s">
        <v>22</v>
      </c>
      <c r="H3563" t="s">
        <v>21</v>
      </c>
      <c r="I3563">
        <v>0</v>
      </c>
      <c r="J3563" t="s">
        <v>22</v>
      </c>
      <c r="K3563" t="s">
        <v>23</v>
      </c>
      <c r="L3563" t="s">
        <v>28</v>
      </c>
      <c r="M3563">
        <v>2</v>
      </c>
      <c r="N3563" t="s">
        <v>21</v>
      </c>
      <c r="O3563" t="s">
        <v>25</v>
      </c>
      <c r="P3563" t="s">
        <v>26</v>
      </c>
      <c r="Q3563" t="s">
        <v>27</v>
      </c>
      <c r="R3563">
        <v>63</v>
      </c>
      <c r="T3563">
        <f t="shared" si="672"/>
        <v>1.1746506328742717E-2</v>
      </c>
      <c r="U3563">
        <f t="shared" si="681"/>
        <v>67.28135495431502</v>
      </c>
      <c r="AD3563">
        <f>(E3563 -$Y$7)/$Y$8</f>
        <v>-0.70099025568980644</v>
      </c>
      <c r="AE3563">
        <f t="shared" si="670"/>
        <v>1</v>
      </c>
      <c r="AG3563">
        <f>(A3563 -$W$7)/$W$8</f>
        <v>0.67188248584333976</v>
      </c>
      <c r="AH3563">
        <f>(B3563 -$X$7)/$X$8</f>
        <v>-0.60428589616220585</v>
      </c>
      <c r="AI3563">
        <f>(F3563 -$Z$7)/$Z$8</f>
        <v>0.48125673548773673</v>
      </c>
      <c r="AJ3563">
        <f>(I3563 -$AA$7)/$AA$8</f>
        <v>-1.213934457288018</v>
      </c>
      <c r="AK3563">
        <f t="shared" si="671"/>
        <v>-0.93837681180577304</v>
      </c>
      <c r="AL3563">
        <f>IF(C3563="Low", 1, IF(C3563="Medium", 2, IF(C3563="High", 3, "")))</f>
        <v>1</v>
      </c>
      <c r="AM3563">
        <f>IF(G3563="Low", 1, IF(G3563="Medium", 2, IF(G3563="High", 3, "")))</f>
        <v>2</v>
      </c>
      <c r="AN3563">
        <f t="shared" si="673"/>
        <v>2</v>
      </c>
      <c r="AO3563">
        <f t="shared" si="674"/>
        <v>1</v>
      </c>
      <c r="AP3563">
        <f t="shared" si="675"/>
        <v>0</v>
      </c>
      <c r="AQ3563">
        <f>IF(H3563="Yes", 1, 0)</f>
        <v>1</v>
      </c>
      <c r="AR3563">
        <f>IF(D3563="Yes", 1, 0)</f>
        <v>1</v>
      </c>
      <c r="AS3563">
        <f t="shared" si="676"/>
        <v>0</v>
      </c>
      <c r="AT3563">
        <f t="shared" si="677"/>
        <v>1</v>
      </c>
      <c r="AU3563">
        <f t="shared" si="678"/>
        <v>0</v>
      </c>
      <c r="AV3563">
        <f t="shared" si="679"/>
        <v>0</v>
      </c>
      <c r="AX3563">
        <f t="shared" si="680"/>
        <v>1</v>
      </c>
    </row>
    <row r="3564" spans="1:50" x14ac:dyDescent="0.3">
      <c r="A3564">
        <v>21</v>
      </c>
      <c r="B3564">
        <v>71</v>
      </c>
      <c r="C3564" t="s">
        <v>19</v>
      </c>
      <c r="D3564" t="s">
        <v>21</v>
      </c>
      <c r="E3564">
        <v>9</v>
      </c>
      <c r="F3564">
        <v>55</v>
      </c>
      <c r="G3564" t="s">
        <v>18</v>
      </c>
      <c r="H3564" t="s">
        <v>21</v>
      </c>
      <c r="I3564">
        <v>2</v>
      </c>
      <c r="J3564" t="s">
        <v>19</v>
      </c>
      <c r="K3564" t="s">
        <v>23</v>
      </c>
      <c r="L3564" t="s">
        <v>24</v>
      </c>
      <c r="M3564">
        <v>1</v>
      </c>
      <c r="N3564" t="s">
        <v>20</v>
      </c>
      <c r="O3564" t="s">
        <v>33</v>
      </c>
      <c r="P3564" t="s">
        <v>30</v>
      </c>
      <c r="Q3564" t="s">
        <v>27</v>
      </c>
      <c r="R3564">
        <v>67</v>
      </c>
      <c r="T3564">
        <f t="shared" si="672"/>
        <v>0.16764488907433717</v>
      </c>
      <c r="U3564">
        <f t="shared" si="681"/>
        <v>67.887824817537364</v>
      </c>
      <c r="AD3564">
        <f>(E3564 -$Y$7)/$Y$8</f>
        <v>1.3425937799077299</v>
      </c>
      <c r="AE3564">
        <f t="shared" si="670"/>
        <v>1</v>
      </c>
      <c r="AG3564">
        <f>(A3564 -$W$7)/$W$8</f>
        <v>0.17105954755967837</v>
      </c>
      <c r="AH3564">
        <f>(B3564 -$X$7)/$X$8</f>
        <v>-0.77749704219013172</v>
      </c>
      <c r="AI3564">
        <f>(F3564 -$Z$7)/$Z$8</f>
        <v>-1.3939132574555355</v>
      </c>
      <c r="AJ3564">
        <f>(I3564 -$AA$7)/$AA$8</f>
        <v>0.41145108517868284</v>
      </c>
      <c r="AK3564">
        <f t="shared" si="671"/>
        <v>-1.9081649543993509</v>
      </c>
      <c r="AL3564">
        <f>IF(C3564="Low", 1, IF(C3564="Medium", 2, IF(C3564="High", 3, "")))</f>
        <v>3</v>
      </c>
      <c r="AM3564">
        <f>IF(G3564="Low", 1, IF(G3564="Medium", 2, IF(G3564="High", 3, "")))</f>
        <v>1</v>
      </c>
      <c r="AN3564">
        <f t="shared" si="673"/>
        <v>3</v>
      </c>
      <c r="AO3564">
        <f t="shared" si="674"/>
        <v>3</v>
      </c>
      <c r="AP3564">
        <f t="shared" si="675"/>
        <v>1</v>
      </c>
      <c r="AQ3564">
        <f>IF(H3564="Yes", 1, 0)</f>
        <v>1</v>
      </c>
      <c r="AR3564">
        <f>IF(D3564="Yes", 1, 0)</f>
        <v>1</v>
      </c>
      <c r="AS3564">
        <f t="shared" si="676"/>
        <v>1</v>
      </c>
      <c r="AT3564">
        <f t="shared" si="677"/>
        <v>0</v>
      </c>
      <c r="AU3564">
        <f t="shared" si="678"/>
        <v>0</v>
      </c>
      <c r="AV3564">
        <f t="shared" si="679"/>
        <v>0</v>
      </c>
      <c r="AX3564">
        <f t="shared" si="680"/>
        <v>1</v>
      </c>
    </row>
    <row r="3565" spans="1:50" x14ac:dyDescent="0.3">
      <c r="A3565">
        <v>19</v>
      </c>
      <c r="B3565">
        <v>82</v>
      </c>
      <c r="C3565" t="s">
        <v>19</v>
      </c>
      <c r="D3565" t="s">
        <v>20</v>
      </c>
      <c r="E3565">
        <v>8</v>
      </c>
      <c r="F3565">
        <v>82</v>
      </c>
      <c r="G3565" t="s">
        <v>18</v>
      </c>
      <c r="H3565" t="s">
        <v>21</v>
      </c>
      <c r="I3565">
        <v>2</v>
      </c>
      <c r="J3565" t="s">
        <v>22</v>
      </c>
      <c r="K3565" t="s">
        <v>34</v>
      </c>
      <c r="L3565" t="s">
        <v>28</v>
      </c>
      <c r="M3565">
        <v>4</v>
      </c>
      <c r="N3565" t="s">
        <v>20</v>
      </c>
      <c r="O3565" t="s">
        <v>33</v>
      </c>
      <c r="P3565" t="s">
        <v>26</v>
      </c>
      <c r="Q3565" t="s">
        <v>31</v>
      </c>
      <c r="R3565">
        <v>68</v>
      </c>
      <c r="T3565">
        <f t="shared" si="672"/>
        <v>0.39803769916363274</v>
      </c>
      <c r="U3565">
        <f t="shared" si="681"/>
        <v>68.784090022868455</v>
      </c>
      <c r="AD3565">
        <f>(E3565 -$Y$7)/$Y$8</f>
        <v>0.66139910137521774</v>
      </c>
      <c r="AE3565">
        <f t="shared" si="670"/>
        <v>0</v>
      </c>
      <c r="AG3565">
        <f>(A3565 -$W$7)/$W$8</f>
        <v>-0.16282241129609587</v>
      </c>
      <c r="AH3565">
        <f>(B3565 -$X$7)/$X$8</f>
        <v>0.17516426096346072</v>
      </c>
      <c r="AI3565">
        <f>(F3565 -$Z$7)/$Z$8</f>
        <v>0.48125673548773673</v>
      </c>
      <c r="AJ3565">
        <f>(I3565 -$AA$7)/$AA$8</f>
        <v>0.41145108517868284</v>
      </c>
      <c r="AK3565">
        <f t="shared" si="671"/>
        <v>1.0011994733813825</v>
      </c>
      <c r="AL3565">
        <f>IF(C3565="Low", 1, IF(C3565="Medium", 2, IF(C3565="High", 3, "")))</f>
        <v>3</v>
      </c>
      <c r="AM3565">
        <f>IF(G3565="Low", 1, IF(G3565="Medium", 2, IF(G3565="High", 3, "")))</f>
        <v>1</v>
      </c>
      <c r="AN3565">
        <f t="shared" si="673"/>
        <v>2</v>
      </c>
      <c r="AO3565">
        <f t="shared" si="674"/>
        <v>3</v>
      </c>
      <c r="AP3565">
        <f t="shared" si="675"/>
        <v>0</v>
      </c>
      <c r="AQ3565">
        <f>IF(H3565="Yes", 1, 0)</f>
        <v>1</v>
      </c>
      <c r="AR3565">
        <f>IF(D3565="Yes", 1, 0)</f>
        <v>0</v>
      </c>
      <c r="AS3565">
        <f t="shared" si="676"/>
        <v>1</v>
      </c>
      <c r="AT3565">
        <f t="shared" si="677"/>
        <v>1</v>
      </c>
      <c r="AU3565">
        <f t="shared" si="678"/>
        <v>0</v>
      </c>
      <c r="AV3565">
        <f t="shared" si="679"/>
        <v>0</v>
      </c>
      <c r="AX3565">
        <f t="shared" si="680"/>
        <v>1</v>
      </c>
    </row>
    <row r="3566" spans="1:50" x14ac:dyDescent="0.3">
      <c r="A3566">
        <v>12</v>
      </c>
      <c r="B3566">
        <v>89</v>
      </c>
      <c r="C3566" t="s">
        <v>19</v>
      </c>
      <c r="D3566" t="s">
        <v>21</v>
      </c>
      <c r="E3566">
        <v>4</v>
      </c>
      <c r="F3566">
        <v>59</v>
      </c>
      <c r="G3566" t="s">
        <v>18</v>
      </c>
      <c r="H3566" t="s">
        <v>21</v>
      </c>
      <c r="I3566">
        <v>2</v>
      </c>
      <c r="J3566" t="s">
        <v>19</v>
      </c>
      <c r="K3566" t="s">
        <v>23</v>
      </c>
      <c r="L3566" t="s">
        <v>28</v>
      </c>
      <c r="M3566">
        <v>4</v>
      </c>
      <c r="N3566" t="s">
        <v>20</v>
      </c>
      <c r="O3566" t="s">
        <v>25</v>
      </c>
      <c r="P3566" t="s">
        <v>26</v>
      </c>
      <c r="Q3566" t="s">
        <v>27</v>
      </c>
      <c r="R3566">
        <v>65</v>
      </c>
      <c r="T3566">
        <f t="shared" si="672"/>
        <v>0.22884336600991545</v>
      </c>
      <c r="U3566">
        <f t="shared" si="681"/>
        <v>68.125896767245152</v>
      </c>
      <c r="AD3566">
        <f>(E3566 -$Y$7)/$Y$8</f>
        <v>-2.0633796127548307</v>
      </c>
      <c r="AE3566">
        <f t="shared" si="670"/>
        <v>1</v>
      </c>
      <c r="AG3566">
        <f>(A3566 -$W$7)/$W$8</f>
        <v>-1.3314092672913058</v>
      </c>
      <c r="AH3566">
        <f>(B3566 -$X$7)/$X$8</f>
        <v>0.78140327206120141</v>
      </c>
      <c r="AI3566">
        <f>(F3566 -$Z$7)/$Z$8</f>
        <v>-1.1161102955380136</v>
      </c>
      <c r="AJ3566">
        <f>(I3566 -$AA$7)/$AA$8</f>
        <v>0.41145108517868284</v>
      </c>
      <c r="AK3566">
        <f t="shared" si="671"/>
        <v>1.0011994733813825</v>
      </c>
      <c r="AL3566">
        <f>IF(C3566="Low", 1, IF(C3566="Medium", 2, IF(C3566="High", 3, "")))</f>
        <v>3</v>
      </c>
      <c r="AM3566">
        <f>IF(G3566="Low", 1, IF(G3566="Medium", 2, IF(G3566="High", 3, "")))</f>
        <v>1</v>
      </c>
      <c r="AN3566">
        <f t="shared" si="673"/>
        <v>3</v>
      </c>
      <c r="AO3566">
        <f t="shared" si="674"/>
        <v>1</v>
      </c>
      <c r="AP3566">
        <f t="shared" si="675"/>
        <v>0</v>
      </c>
      <c r="AQ3566">
        <f>IF(H3566="Yes", 1, 0)</f>
        <v>1</v>
      </c>
      <c r="AR3566">
        <f>IF(D3566="Yes", 1, 0)</f>
        <v>1</v>
      </c>
      <c r="AS3566">
        <f t="shared" si="676"/>
        <v>1</v>
      </c>
      <c r="AT3566">
        <f t="shared" si="677"/>
        <v>1</v>
      </c>
      <c r="AU3566">
        <f t="shared" si="678"/>
        <v>0</v>
      </c>
      <c r="AV3566">
        <f t="shared" si="679"/>
        <v>0</v>
      </c>
      <c r="AX3566">
        <f t="shared" si="680"/>
        <v>1</v>
      </c>
    </row>
    <row r="3567" spans="1:50" x14ac:dyDescent="0.3">
      <c r="A3567">
        <v>21</v>
      </c>
      <c r="B3567">
        <v>100</v>
      </c>
      <c r="C3567" t="s">
        <v>18</v>
      </c>
      <c r="D3567" t="s">
        <v>20</v>
      </c>
      <c r="E3567">
        <v>6</v>
      </c>
      <c r="F3567">
        <v>94</v>
      </c>
      <c r="G3567" t="s">
        <v>22</v>
      </c>
      <c r="H3567" t="s">
        <v>20</v>
      </c>
      <c r="I3567">
        <v>1</v>
      </c>
      <c r="J3567" t="s">
        <v>22</v>
      </c>
      <c r="K3567" t="s">
        <v>23</v>
      </c>
      <c r="L3567" t="s">
        <v>24</v>
      </c>
      <c r="M3567">
        <v>3</v>
      </c>
      <c r="N3567" t="s">
        <v>20</v>
      </c>
      <c r="O3567" t="s">
        <v>29</v>
      </c>
      <c r="P3567" t="s">
        <v>30</v>
      </c>
      <c r="Q3567" t="s">
        <v>31</v>
      </c>
      <c r="R3567">
        <v>72</v>
      </c>
      <c r="T3567">
        <f t="shared" si="672"/>
        <v>0.54284806920281004</v>
      </c>
      <c r="U3567">
        <f t="shared" si="681"/>
        <v>69.347425727602172</v>
      </c>
      <c r="AD3567">
        <f>(E3567 -$Y$7)/$Y$8</f>
        <v>-0.70099025568980644</v>
      </c>
      <c r="AE3567">
        <f t="shared" si="670"/>
        <v>1</v>
      </c>
      <c r="AG3567">
        <f>(A3567 -$W$7)/$W$8</f>
        <v>0.17105954755967837</v>
      </c>
      <c r="AH3567">
        <f>(B3567 -$X$7)/$X$8</f>
        <v>1.7340645752147938</v>
      </c>
      <c r="AI3567">
        <f>(F3567 -$Z$7)/$Z$8</f>
        <v>1.3146656212403021</v>
      </c>
      <c r="AJ3567">
        <f>(I3567 -$AA$7)/$AA$8</f>
        <v>-0.40124168605466753</v>
      </c>
      <c r="AK3567">
        <f t="shared" si="671"/>
        <v>3.141133078780467E-2</v>
      </c>
      <c r="AL3567">
        <f>IF(C3567="Low", 1, IF(C3567="Medium", 2, IF(C3567="High", 3, "")))</f>
        <v>1</v>
      </c>
      <c r="AM3567">
        <f>IF(G3567="Low", 1, IF(G3567="Medium", 2, IF(G3567="High", 3, "")))</f>
        <v>2</v>
      </c>
      <c r="AN3567">
        <f t="shared" si="673"/>
        <v>2</v>
      </c>
      <c r="AO3567">
        <f t="shared" si="674"/>
        <v>2</v>
      </c>
      <c r="AP3567">
        <f t="shared" si="675"/>
        <v>1</v>
      </c>
      <c r="AQ3567">
        <f>IF(H3567="Yes", 1, 0)</f>
        <v>0</v>
      </c>
      <c r="AR3567">
        <f>IF(D3567="Yes", 1, 0)</f>
        <v>0</v>
      </c>
      <c r="AS3567">
        <f t="shared" si="676"/>
        <v>1</v>
      </c>
      <c r="AT3567">
        <f t="shared" si="677"/>
        <v>0</v>
      </c>
      <c r="AU3567">
        <f t="shared" si="678"/>
        <v>1</v>
      </c>
      <c r="AV3567">
        <f t="shared" si="679"/>
        <v>0</v>
      </c>
      <c r="AX3567">
        <f t="shared" si="680"/>
        <v>0</v>
      </c>
    </row>
    <row r="3568" spans="1:50" x14ac:dyDescent="0.3">
      <c r="A3568">
        <v>15</v>
      </c>
      <c r="B3568">
        <v>65</v>
      </c>
      <c r="C3568" t="s">
        <v>22</v>
      </c>
      <c r="D3568" t="s">
        <v>20</v>
      </c>
      <c r="E3568">
        <v>8</v>
      </c>
      <c r="F3568">
        <v>62</v>
      </c>
      <c r="G3568" t="s">
        <v>22</v>
      </c>
      <c r="H3568" t="s">
        <v>21</v>
      </c>
      <c r="I3568">
        <v>1</v>
      </c>
      <c r="J3568" t="s">
        <v>22</v>
      </c>
      <c r="K3568" t="s">
        <v>23</v>
      </c>
      <c r="L3568" t="s">
        <v>32</v>
      </c>
      <c r="M3568">
        <v>4</v>
      </c>
      <c r="N3568" t="s">
        <v>20</v>
      </c>
      <c r="O3568" t="s">
        <v>25</v>
      </c>
      <c r="P3568" t="s">
        <v>30</v>
      </c>
      <c r="Q3568" t="s">
        <v>31</v>
      </c>
      <c r="R3568">
        <v>61</v>
      </c>
      <c r="T3568">
        <f t="shared" si="672"/>
        <v>-0.3524062390418955</v>
      </c>
      <c r="U3568">
        <f t="shared" si="681"/>
        <v>65.864742018455601</v>
      </c>
      <c r="AD3568">
        <f>(E3568 -$Y$7)/$Y$8</f>
        <v>0.66139910137521774</v>
      </c>
      <c r="AE3568">
        <f t="shared" si="670"/>
        <v>1</v>
      </c>
      <c r="AG3568">
        <f>(A3568 -$W$7)/$W$8</f>
        <v>-0.8305863290076444</v>
      </c>
      <c r="AH3568">
        <f>(B3568 -$X$7)/$X$8</f>
        <v>-1.2971304802739094</v>
      </c>
      <c r="AI3568">
        <f>(F3568 -$Z$7)/$Z$8</f>
        <v>-0.9077580740998723</v>
      </c>
      <c r="AJ3568">
        <f>(I3568 -$AA$7)/$AA$8</f>
        <v>-0.40124168605466753</v>
      </c>
      <c r="AK3568">
        <f t="shared" si="671"/>
        <v>1.0011994733813825</v>
      </c>
      <c r="AL3568">
        <f>IF(C3568="Low", 1, IF(C3568="Medium", 2, IF(C3568="High", 3, "")))</f>
        <v>2</v>
      </c>
      <c r="AM3568">
        <f>IF(G3568="Low", 1, IF(G3568="Medium", 2, IF(G3568="High", 3, "")))</f>
        <v>2</v>
      </c>
      <c r="AN3568">
        <f t="shared" si="673"/>
        <v>2</v>
      </c>
      <c r="AO3568">
        <f t="shared" si="674"/>
        <v>1</v>
      </c>
      <c r="AP3568">
        <f t="shared" si="675"/>
        <v>0</v>
      </c>
      <c r="AQ3568">
        <f>IF(H3568="Yes", 1, 0)</f>
        <v>1</v>
      </c>
      <c r="AR3568">
        <f>IF(D3568="Yes", 1, 0)</f>
        <v>0</v>
      </c>
      <c r="AS3568">
        <f t="shared" si="676"/>
        <v>1</v>
      </c>
      <c r="AT3568">
        <f t="shared" si="677"/>
        <v>0</v>
      </c>
      <c r="AU3568">
        <f t="shared" si="678"/>
        <v>0</v>
      </c>
      <c r="AV3568">
        <f t="shared" si="679"/>
        <v>0</v>
      </c>
      <c r="AX3568">
        <f t="shared" si="680"/>
        <v>1</v>
      </c>
    </row>
    <row r="3569" spans="1:50" x14ac:dyDescent="0.3">
      <c r="A3569">
        <v>7</v>
      </c>
      <c r="B3569">
        <v>62</v>
      </c>
      <c r="C3569" t="s">
        <v>18</v>
      </c>
      <c r="D3569" t="s">
        <v>20</v>
      </c>
      <c r="E3569">
        <v>7</v>
      </c>
      <c r="F3569">
        <v>90</v>
      </c>
      <c r="G3569" t="s">
        <v>22</v>
      </c>
      <c r="H3569" t="s">
        <v>21</v>
      </c>
      <c r="I3569">
        <v>1</v>
      </c>
      <c r="J3569" t="s">
        <v>18</v>
      </c>
      <c r="K3569" t="s">
        <v>23</v>
      </c>
      <c r="L3569" t="s">
        <v>32</v>
      </c>
      <c r="M3569">
        <v>5</v>
      </c>
      <c r="N3569" t="s">
        <v>20</v>
      </c>
      <c r="O3569" t="s">
        <v>29</v>
      </c>
      <c r="P3569" t="s">
        <v>30</v>
      </c>
      <c r="Q3569" t="s">
        <v>31</v>
      </c>
      <c r="R3569">
        <v>60</v>
      </c>
      <c r="T3569">
        <f t="shared" si="672"/>
        <v>-0.56972375678381026</v>
      </c>
      <c r="U3569">
        <f t="shared" si="681"/>
        <v>65.019341810065811</v>
      </c>
      <c r="AD3569">
        <f>(E3569 -$Y$7)/$Y$8</f>
        <v>-1.9795577157294329E-2</v>
      </c>
      <c r="AE3569">
        <f t="shared" si="670"/>
        <v>1</v>
      </c>
      <c r="AG3569">
        <f>(A3569 -$W$7)/$W$8</f>
        <v>-2.1661141644307413</v>
      </c>
      <c r="AH3569">
        <f>(B3569 -$X$7)/$X$8</f>
        <v>-1.5569471993157984</v>
      </c>
      <c r="AI3569">
        <f>(F3569 -$Z$7)/$Z$8</f>
        <v>1.0368626593227803</v>
      </c>
      <c r="AJ3569">
        <f>(I3569 -$AA$7)/$AA$8</f>
        <v>-0.40124168605466753</v>
      </c>
      <c r="AK3569">
        <f t="shared" si="671"/>
        <v>1.9709876159749602</v>
      </c>
      <c r="AL3569">
        <f>IF(C3569="Low", 1, IF(C3569="Medium", 2, IF(C3569="High", 3, "")))</f>
        <v>1</v>
      </c>
      <c r="AM3569">
        <f>IF(G3569="Low", 1, IF(G3569="Medium", 2, IF(G3569="High", 3, "")))</f>
        <v>2</v>
      </c>
      <c r="AN3569">
        <f t="shared" si="673"/>
        <v>1</v>
      </c>
      <c r="AO3569">
        <f t="shared" si="674"/>
        <v>2</v>
      </c>
      <c r="AP3569">
        <f t="shared" si="675"/>
        <v>0</v>
      </c>
      <c r="AQ3569">
        <f>IF(H3569="Yes", 1, 0)</f>
        <v>1</v>
      </c>
      <c r="AR3569">
        <f>IF(D3569="Yes", 1, 0)</f>
        <v>0</v>
      </c>
      <c r="AS3569">
        <f t="shared" si="676"/>
        <v>1</v>
      </c>
      <c r="AT3569">
        <f t="shared" si="677"/>
        <v>0</v>
      </c>
      <c r="AU3569">
        <f t="shared" si="678"/>
        <v>0</v>
      </c>
      <c r="AV3569">
        <f t="shared" si="679"/>
        <v>0</v>
      </c>
      <c r="AX3569">
        <f t="shared" si="680"/>
        <v>1</v>
      </c>
    </row>
    <row r="3570" spans="1:50" x14ac:dyDescent="0.3">
      <c r="A3570">
        <v>27</v>
      </c>
      <c r="B3570">
        <v>88</v>
      </c>
      <c r="C3570" t="s">
        <v>19</v>
      </c>
      <c r="D3570" t="s">
        <v>21</v>
      </c>
      <c r="E3570">
        <v>7</v>
      </c>
      <c r="F3570">
        <v>60</v>
      </c>
      <c r="G3570" t="s">
        <v>22</v>
      </c>
      <c r="H3570" t="s">
        <v>21</v>
      </c>
      <c r="I3570">
        <v>2</v>
      </c>
      <c r="J3570" t="s">
        <v>22</v>
      </c>
      <c r="K3570" t="s">
        <v>23</v>
      </c>
      <c r="L3570" t="s">
        <v>24</v>
      </c>
      <c r="M3570">
        <v>2</v>
      </c>
      <c r="N3570" t="s">
        <v>20</v>
      </c>
      <c r="O3570" t="s">
        <v>25</v>
      </c>
      <c r="P3570" t="s">
        <v>26</v>
      </c>
      <c r="Q3570" t="s">
        <v>31</v>
      </c>
      <c r="R3570">
        <v>72</v>
      </c>
      <c r="T3570">
        <f t="shared" si="672"/>
        <v>0.66068943869694852</v>
      </c>
      <c r="U3570">
        <f t="shared" si="681"/>
        <v>69.805847668743596</v>
      </c>
      <c r="AD3570">
        <f>(E3570 -$Y$7)/$Y$8</f>
        <v>-1.9795577157294329E-2</v>
      </c>
      <c r="AE3570">
        <f t="shared" si="670"/>
        <v>1</v>
      </c>
      <c r="AG3570">
        <f>(A3570 -$W$7)/$W$8</f>
        <v>1.1727054241270012</v>
      </c>
      <c r="AH3570">
        <f>(B3570 -$X$7)/$X$8</f>
        <v>0.69479769904723843</v>
      </c>
      <c r="AI3570">
        <f>(F3570 -$Z$7)/$Z$8</f>
        <v>-1.0466595550586331</v>
      </c>
      <c r="AJ3570">
        <f>(I3570 -$AA$7)/$AA$8</f>
        <v>0.41145108517868284</v>
      </c>
      <c r="AK3570">
        <f t="shared" si="671"/>
        <v>-0.93837681180577304</v>
      </c>
      <c r="AL3570">
        <f>IF(C3570="Low", 1, IF(C3570="Medium", 2, IF(C3570="High", 3, "")))</f>
        <v>3</v>
      </c>
      <c r="AM3570">
        <f>IF(G3570="Low", 1, IF(G3570="Medium", 2, IF(G3570="High", 3, "")))</f>
        <v>2</v>
      </c>
      <c r="AN3570">
        <f t="shared" si="673"/>
        <v>2</v>
      </c>
      <c r="AO3570">
        <f t="shared" si="674"/>
        <v>1</v>
      </c>
      <c r="AP3570">
        <f t="shared" si="675"/>
        <v>1</v>
      </c>
      <c r="AQ3570">
        <f>IF(H3570="Yes", 1, 0)</f>
        <v>1</v>
      </c>
      <c r="AR3570">
        <f>IF(D3570="Yes", 1, 0)</f>
        <v>1</v>
      </c>
      <c r="AS3570">
        <f t="shared" si="676"/>
        <v>1</v>
      </c>
      <c r="AT3570">
        <f t="shared" si="677"/>
        <v>1</v>
      </c>
      <c r="AU3570">
        <f t="shared" si="678"/>
        <v>1</v>
      </c>
      <c r="AV3570">
        <f t="shared" si="679"/>
        <v>0</v>
      </c>
      <c r="AX3570">
        <f t="shared" si="680"/>
        <v>0</v>
      </c>
    </row>
    <row r="3571" spans="1:50" x14ac:dyDescent="0.3">
      <c r="A3571">
        <v>26</v>
      </c>
      <c r="B3571">
        <v>93</v>
      </c>
      <c r="C3571" t="s">
        <v>22</v>
      </c>
      <c r="D3571" t="s">
        <v>21</v>
      </c>
      <c r="E3571">
        <v>6</v>
      </c>
      <c r="F3571">
        <v>78</v>
      </c>
      <c r="G3571" t="s">
        <v>22</v>
      </c>
      <c r="H3571" t="s">
        <v>21</v>
      </c>
      <c r="I3571">
        <v>2</v>
      </c>
      <c r="J3571" t="s">
        <v>22</v>
      </c>
      <c r="K3571" t="s">
        <v>23</v>
      </c>
      <c r="L3571" t="s">
        <v>32</v>
      </c>
      <c r="M3571">
        <v>3</v>
      </c>
      <c r="N3571" t="s">
        <v>20</v>
      </c>
      <c r="O3571" t="s">
        <v>33</v>
      </c>
      <c r="P3571" t="s">
        <v>35</v>
      </c>
      <c r="Q3571" t="s">
        <v>31</v>
      </c>
      <c r="R3571">
        <v>72</v>
      </c>
      <c r="T3571">
        <f t="shared" si="672"/>
        <v>0.69278597754749183</v>
      </c>
      <c r="U3571">
        <f t="shared" si="681"/>
        <v>69.930708383677143</v>
      </c>
      <c r="AD3571">
        <f>(E3571 -$Y$7)/$Y$8</f>
        <v>-0.70099025568980644</v>
      </c>
      <c r="AE3571">
        <f t="shared" si="670"/>
        <v>1</v>
      </c>
      <c r="AG3571">
        <f>(A3571 -$W$7)/$W$8</f>
        <v>1.0057644446991141</v>
      </c>
      <c r="AH3571">
        <f>(B3571 -$X$7)/$X$8</f>
        <v>1.1278255641170531</v>
      </c>
      <c r="AI3571">
        <f>(F3571 -$Z$7)/$Z$8</f>
        <v>0.20345377357021491</v>
      </c>
      <c r="AJ3571">
        <f>(I3571 -$AA$7)/$AA$8</f>
        <v>0.41145108517868284</v>
      </c>
      <c r="AK3571">
        <f t="shared" si="671"/>
        <v>3.141133078780467E-2</v>
      </c>
      <c r="AL3571">
        <f>IF(C3571="Low", 1, IF(C3571="Medium", 2, IF(C3571="High", 3, "")))</f>
        <v>2</v>
      </c>
      <c r="AM3571">
        <f>IF(G3571="Low", 1, IF(G3571="Medium", 2, IF(G3571="High", 3, "")))</f>
        <v>2</v>
      </c>
      <c r="AN3571">
        <f t="shared" si="673"/>
        <v>2</v>
      </c>
      <c r="AO3571">
        <f t="shared" si="674"/>
        <v>3</v>
      </c>
      <c r="AP3571">
        <f t="shared" si="675"/>
        <v>0</v>
      </c>
      <c r="AQ3571">
        <f>IF(H3571="Yes", 1, 0)</f>
        <v>1</v>
      </c>
      <c r="AR3571">
        <f>IF(D3571="Yes", 1, 0)</f>
        <v>1</v>
      </c>
      <c r="AS3571">
        <f t="shared" si="676"/>
        <v>1</v>
      </c>
      <c r="AT3571">
        <f t="shared" si="677"/>
        <v>0</v>
      </c>
      <c r="AU3571">
        <f t="shared" si="678"/>
        <v>1</v>
      </c>
      <c r="AV3571">
        <f t="shared" si="679"/>
        <v>0</v>
      </c>
      <c r="AX3571">
        <f t="shared" si="680"/>
        <v>0</v>
      </c>
    </row>
    <row r="3572" spans="1:50" x14ac:dyDescent="0.3">
      <c r="A3572">
        <v>20</v>
      </c>
      <c r="B3572">
        <v>94</v>
      </c>
      <c r="C3572" t="s">
        <v>18</v>
      </c>
      <c r="D3572" t="s">
        <v>21</v>
      </c>
      <c r="E3572">
        <v>6</v>
      </c>
      <c r="F3572">
        <v>96</v>
      </c>
      <c r="G3572" t="s">
        <v>22</v>
      </c>
      <c r="H3572" t="s">
        <v>21</v>
      </c>
      <c r="I3572">
        <v>2</v>
      </c>
      <c r="J3572" t="s">
        <v>22</v>
      </c>
      <c r="K3572" t="s">
        <v>34</v>
      </c>
      <c r="L3572" t="s">
        <v>28</v>
      </c>
      <c r="M3572">
        <v>3</v>
      </c>
      <c r="N3572" t="s">
        <v>20</v>
      </c>
      <c r="O3572" t="s">
        <v>29</v>
      </c>
      <c r="P3572" t="s">
        <v>26</v>
      </c>
      <c r="Q3572" t="s">
        <v>27</v>
      </c>
      <c r="R3572">
        <v>70</v>
      </c>
      <c r="T3572">
        <f t="shared" si="672"/>
        <v>0.56726586458250339</v>
      </c>
      <c r="U3572">
        <f t="shared" si="681"/>
        <v>69.442414891462064</v>
      </c>
      <c r="AD3572">
        <f>(E3572 -$Y$7)/$Y$8</f>
        <v>-0.70099025568980644</v>
      </c>
      <c r="AE3572">
        <f t="shared" si="670"/>
        <v>0</v>
      </c>
      <c r="AG3572">
        <f>(A3572 -$W$7)/$W$8</f>
        <v>4.1185681317912485E-3</v>
      </c>
      <c r="AH3572">
        <f>(B3572 -$X$7)/$X$8</f>
        <v>1.2144311371310161</v>
      </c>
      <c r="AI3572">
        <f>(F3572 -$Z$7)/$Z$8</f>
        <v>1.453567102199063</v>
      </c>
      <c r="AJ3572">
        <f>(I3572 -$AA$7)/$AA$8</f>
        <v>0.41145108517868284</v>
      </c>
      <c r="AK3572">
        <f t="shared" si="671"/>
        <v>3.141133078780467E-2</v>
      </c>
      <c r="AL3572">
        <f>IF(C3572="Low", 1, IF(C3572="Medium", 2, IF(C3572="High", 3, "")))</f>
        <v>1</v>
      </c>
      <c r="AM3572">
        <f>IF(G3572="Low", 1, IF(G3572="Medium", 2, IF(G3572="High", 3, "")))</f>
        <v>2</v>
      </c>
      <c r="AN3572">
        <f t="shared" si="673"/>
        <v>2</v>
      </c>
      <c r="AO3572">
        <f t="shared" si="674"/>
        <v>2</v>
      </c>
      <c r="AP3572">
        <f t="shared" si="675"/>
        <v>0</v>
      </c>
      <c r="AQ3572">
        <f>IF(H3572="Yes", 1, 0)</f>
        <v>1</v>
      </c>
      <c r="AR3572">
        <f>IF(D3572="Yes", 1, 0)</f>
        <v>1</v>
      </c>
      <c r="AS3572">
        <f t="shared" si="676"/>
        <v>1</v>
      </c>
      <c r="AT3572">
        <f t="shared" si="677"/>
        <v>1</v>
      </c>
      <c r="AU3572">
        <f t="shared" si="678"/>
        <v>1</v>
      </c>
      <c r="AV3572">
        <f t="shared" si="679"/>
        <v>0</v>
      </c>
      <c r="AX3572">
        <f t="shared" si="680"/>
        <v>0</v>
      </c>
    </row>
    <row r="3573" spans="1:50" x14ac:dyDescent="0.3">
      <c r="A3573">
        <v>21</v>
      </c>
      <c r="B3573">
        <v>87</v>
      </c>
      <c r="C3573" t="s">
        <v>18</v>
      </c>
      <c r="D3573" t="s">
        <v>20</v>
      </c>
      <c r="E3573">
        <v>7</v>
      </c>
      <c r="F3573">
        <v>65</v>
      </c>
      <c r="G3573" t="s">
        <v>19</v>
      </c>
      <c r="H3573" t="s">
        <v>21</v>
      </c>
      <c r="I3573">
        <v>2</v>
      </c>
      <c r="J3573" t="s">
        <v>22</v>
      </c>
      <c r="K3573" t="s">
        <v>23</v>
      </c>
      <c r="L3573" t="s">
        <v>28</v>
      </c>
      <c r="M3573">
        <v>3</v>
      </c>
      <c r="N3573" t="s">
        <v>21</v>
      </c>
      <c r="O3573" t="s">
        <v>29</v>
      </c>
      <c r="P3573" t="s">
        <v>26</v>
      </c>
      <c r="Q3573" t="s">
        <v>27</v>
      </c>
      <c r="R3573">
        <v>67</v>
      </c>
      <c r="T3573">
        <f t="shared" si="672"/>
        <v>0.27272831780304901</v>
      </c>
      <c r="U3573">
        <f t="shared" si="681"/>
        <v>68.296616310596235</v>
      </c>
      <c r="AD3573">
        <f>(E3573 -$Y$7)/$Y$8</f>
        <v>-1.9795577157294329E-2</v>
      </c>
      <c r="AE3573">
        <f t="shared" si="670"/>
        <v>1</v>
      </c>
      <c r="AG3573">
        <f>(A3573 -$W$7)/$W$8</f>
        <v>0.17105954755967837</v>
      </c>
      <c r="AH3573">
        <f>(B3573 -$X$7)/$X$8</f>
        <v>0.60819212603327544</v>
      </c>
      <c r="AI3573">
        <f>(F3573 -$Z$7)/$Z$8</f>
        <v>-0.69940585266173094</v>
      </c>
      <c r="AJ3573">
        <f>(I3573 -$AA$7)/$AA$8</f>
        <v>0.41145108517868284</v>
      </c>
      <c r="AK3573">
        <f t="shared" si="671"/>
        <v>3.141133078780467E-2</v>
      </c>
      <c r="AL3573">
        <f>IF(C3573="Low", 1, IF(C3573="Medium", 2, IF(C3573="High", 3, "")))</f>
        <v>1</v>
      </c>
      <c r="AM3573">
        <f>IF(G3573="Low", 1, IF(G3573="Medium", 2, IF(G3573="High", 3, "")))</f>
        <v>3</v>
      </c>
      <c r="AN3573">
        <f t="shared" si="673"/>
        <v>2</v>
      </c>
      <c r="AO3573">
        <f t="shared" si="674"/>
        <v>2</v>
      </c>
      <c r="AP3573">
        <f t="shared" si="675"/>
        <v>0</v>
      </c>
      <c r="AQ3573">
        <f>IF(H3573="Yes", 1, 0)</f>
        <v>1</v>
      </c>
      <c r="AR3573">
        <f>IF(D3573="Yes", 1, 0)</f>
        <v>0</v>
      </c>
      <c r="AS3573">
        <f t="shared" si="676"/>
        <v>0</v>
      </c>
      <c r="AT3573">
        <f t="shared" si="677"/>
        <v>1</v>
      </c>
      <c r="AU3573">
        <f t="shared" si="678"/>
        <v>0</v>
      </c>
      <c r="AV3573">
        <f t="shared" si="679"/>
        <v>0</v>
      </c>
      <c r="AX3573">
        <f t="shared" si="680"/>
        <v>1</v>
      </c>
    </row>
    <row r="3574" spans="1:50" x14ac:dyDescent="0.3">
      <c r="A3574">
        <v>26</v>
      </c>
      <c r="B3574">
        <v>98</v>
      </c>
      <c r="C3574" t="s">
        <v>22</v>
      </c>
      <c r="D3574" t="s">
        <v>20</v>
      </c>
      <c r="E3574">
        <v>10</v>
      </c>
      <c r="F3574">
        <v>54</v>
      </c>
      <c r="G3574" t="s">
        <v>22</v>
      </c>
      <c r="H3574" t="s">
        <v>21</v>
      </c>
      <c r="I3574">
        <v>0</v>
      </c>
      <c r="J3574" t="s">
        <v>19</v>
      </c>
      <c r="K3574" t="s">
        <v>34</v>
      </c>
      <c r="L3574" t="s">
        <v>32</v>
      </c>
      <c r="M3574">
        <v>1</v>
      </c>
      <c r="N3574" t="s">
        <v>20</v>
      </c>
      <c r="O3574" t="s">
        <v>33</v>
      </c>
      <c r="P3574" t="s">
        <v>26</v>
      </c>
      <c r="Q3574" t="s">
        <v>27</v>
      </c>
      <c r="R3574">
        <v>71</v>
      </c>
      <c r="T3574">
        <f t="shared" si="672"/>
        <v>0.63601580978295102</v>
      </c>
      <c r="U3574">
        <f t="shared" si="681"/>
        <v>69.709863271156294</v>
      </c>
      <c r="AD3574">
        <f>(E3574 -$Y$7)/$Y$8</f>
        <v>2.0237884584402419</v>
      </c>
      <c r="AE3574">
        <f t="shared" si="670"/>
        <v>0</v>
      </c>
      <c r="AG3574">
        <f>(A3574 -$W$7)/$W$8</f>
        <v>1.0057644446991141</v>
      </c>
      <c r="AH3574">
        <f>(B3574 -$X$7)/$X$8</f>
        <v>1.5608534291868679</v>
      </c>
      <c r="AI3574">
        <f>(F3574 -$Z$7)/$Z$8</f>
        <v>-1.4633639979349158</v>
      </c>
      <c r="AJ3574">
        <f>(I3574 -$AA$7)/$AA$8</f>
        <v>-1.213934457288018</v>
      </c>
      <c r="AK3574">
        <f t="shared" si="671"/>
        <v>-1.9081649543993509</v>
      </c>
      <c r="AL3574">
        <f>IF(C3574="Low", 1, IF(C3574="Medium", 2, IF(C3574="High", 3, "")))</f>
        <v>2</v>
      </c>
      <c r="AM3574">
        <f>IF(G3574="Low", 1, IF(G3574="Medium", 2, IF(G3574="High", 3, "")))</f>
        <v>2</v>
      </c>
      <c r="AN3574">
        <f t="shared" si="673"/>
        <v>3</v>
      </c>
      <c r="AO3574">
        <f t="shared" si="674"/>
        <v>3</v>
      </c>
      <c r="AP3574">
        <f t="shared" si="675"/>
        <v>0</v>
      </c>
      <c r="AQ3574">
        <f>IF(H3574="Yes", 1, 0)</f>
        <v>1</v>
      </c>
      <c r="AR3574">
        <f>IF(D3574="Yes", 1, 0)</f>
        <v>0</v>
      </c>
      <c r="AS3574">
        <f t="shared" si="676"/>
        <v>1</v>
      </c>
      <c r="AT3574">
        <f t="shared" si="677"/>
        <v>1</v>
      </c>
      <c r="AU3574">
        <f t="shared" si="678"/>
        <v>1</v>
      </c>
      <c r="AV3574">
        <f t="shared" si="679"/>
        <v>0</v>
      </c>
      <c r="AX3574">
        <f t="shared" si="680"/>
        <v>0</v>
      </c>
    </row>
    <row r="3575" spans="1:50" x14ac:dyDescent="0.3">
      <c r="A3575">
        <v>21</v>
      </c>
      <c r="B3575">
        <v>80</v>
      </c>
      <c r="C3575" t="s">
        <v>22</v>
      </c>
      <c r="D3575" t="s">
        <v>21</v>
      </c>
      <c r="E3575">
        <v>6</v>
      </c>
      <c r="F3575">
        <v>78</v>
      </c>
      <c r="G3575" t="s">
        <v>22</v>
      </c>
      <c r="H3575" t="s">
        <v>21</v>
      </c>
      <c r="I3575">
        <v>0</v>
      </c>
      <c r="J3575" t="s">
        <v>22</v>
      </c>
      <c r="K3575" t="s">
        <v>34</v>
      </c>
      <c r="L3575" t="s">
        <v>28</v>
      </c>
      <c r="M3575">
        <v>2</v>
      </c>
      <c r="N3575" t="s">
        <v>20</v>
      </c>
      <c r="O3575" t="s">
        <v>33</v>
      </c>
      <c r="P3575" t="s">
        <v>26</v>
      </c>
      <c r="Q3575" t="s">
        <v>31</v>
      </c>
      <c r="R3575">
        <v>66</v>
      </c>
      <c r="T3575">
        <f t="shared" si="672"/>
        <v>0.27568192790097784</v>
      </c>
      <c r="U3575">
        <f t="shared" si="681"/>
        <v>68.308106330444787</v>
      </c>
      <c r="AD3575">
        <f>(E3575 -$Y$7)/$Y$8</f>
        <v>-0.70099025568980644</v>
      </c>
      <c r="AE3575">
        <f t="shared" si="670"/>
        <v>0</v>
      </c>
      <c r="AG3575">
        <f>(A3575 -$W$7)/$W$8</f>
        <v>0.17105954755967837</v>
      </c>
      <c r="AH3575">
        <f>(B3575 -$X$7)/$X$8</f>
        <v>1.9531149355348125E-3</v>
      </c>
      <c r="AI3575">
        <f>(F3575 -$Z$7)/$Z$8</f>
        <v>0.20345377357021491</v>
      </c>
      <c r="AJ3575">
        <f>(I3575 -$AA$7)/$AA$8</f>
        <v>-1.213934457288018</v>
      </c>
      <c r="AK3575">
        <f t="shared" si="671"/>
        <v>-0.93837681180577304</v>
      </c>
      <c r="AL3575">
        <f>IF(C3575="Low", 1, IF(C3575="Medium", 2, IF(C3575="High", 3, "")))</f>
        <v>2</v>
      </c>
      <c r="AM3575">
        <f>IF(G3575="Low", 1, IF(G3575="Medium", 2, IF(G3575="High", 3, "")))</f>
        <v>2</v>
      </c>
      <c r="AN3575">
        <f t="shared" si="673"/>
        <v>2</v>
      </c>
      <c r="AO3575">
        <f t="shared" si="674"/>
        <v>3</v>
      </c>
      <c r="AP3575">
        <f t="shared" si="675"/>
        <v>0</v>
      </c>
      <c r="AQ3575">
        <f>IF(H3575="Yes", 1, 0)</f>
        <v>1</v>
      </c>
      <c r="AR3575">
        <f>IF(D3575="Yes", 1, 0)</f>
        <v>1</v>
      </c>
      <c r="AS3575">
        <f t="shared" si="676"/>
        <v>1</v>
      </c>
      <c r="AT3575">
        <f t="shared" si="677"/>
        <v>1</v>
      </c>
      <c r="AU3575">
        <f t="shared" si="678"/>
        <v>0</v>
      </c>
      <c r="AV3575">
        <f t="shared" si="679"/>
        <v>0</v>
      </c>
      <c r="AX3575">
        <f t="shared" si="680"/>
        <v>1</v>
      </c>
    </row>
    <row r="3576" spans="1:50" x14ac:dyDescent="0.3">
      <c r="A3576">
        <v>25</v>
      </c>
      <c r="B3576">
        <v>97</v>
      </c>
      <c r="C3576" t="s">
        <v>19</v>
      </c>
      <c r="D3576" t="s">
        <v>20</v>
      </c>
      <c r="E3576">
        <v>6</v>
      </c>
      <c r="F3576">
        <v>59</v>
      </c>
      <c r="G3576" t="s">
        <v>18</v>
      </c>
      <c r="H3576" t="s">
        <v>21</v>
      </c>
      <c r="I3576">
        <v>0</v>
      </c>
      <c r="J3576" t="s">
        <v>19</v>
      </c>
      <c r="K3576" t="s">
        <v>23</v>
      </c>
      <c r="L3576" t="s">
        <v>24</v>
      </c>
      <c r="M3576">
        <v>2</v>
      </c>
      <c r="N3576" t="s">
        <v>20</v>
      </c>
      <c r="O3576" t="s">
        <v>25</v>
      </c>
      <c r="P3576" t="s">
        <v>26</v>
      </c>
      <c r="Q3576" t="s">
        <v>31</v>
      </c>
      <c r="R3576">
        <v>72</v>
      </c>
      <c r="T3576">
        <f t="shared" si="672"/>
        <v>0.65257950685332522</v>
      </c>
      <c r="U3576">
        <f t="shared" si="681"/>
        <v>69.774298725327213</v>
      </c>
      <c r="AD3576">
        <f>(E3576 -$Y$7)/$Y$8</f>
        <v>-0.70099025568980644</v>
      </c>
      <c r="AE3576">
        <f t="shared" si="670"/>
        <v>1</v>
      </c>
      <c r="AG3576">
        <f>(A3576 -$W$7)/$W$8</f>
        <v>0.83882346527122686</v>
      </c>
      <c r="AH3576">
        <f>(B3576 -$X$7)/$X$8</f>
        <v>1.4742478561729051</v>
      </c>
      <c r="AI3576">
        <f>(F3576 -$Z$7)/$Z$8</f>
        <v>-1.1161102955380136</v>
      </c>
      <c r="AJ3576">
        <f>(I3576 -$AA$7)/$AA$8</f>
        <v>-1.213934457288018</v>
      </c>
      <c r="AK3576">
        <f t="shared" si="671"/>
        <v>-0.93837681180577304</v>
      </c>
      <c r="AL3576">
        <f>IF(C3576="Low", 1, IF(C3576="Medium", 2, IF(C3576="High", 3, "")))</f>
        <v>3</v>
      </c>
      <c r="AM3576">
        <f>IF(G3576="Low", 1, IF(G3576="Medium", 2, IF(G3576="High", 3, "")))</f>
        <v>1</v>
      </c>
      <c r="AN3576">
        <f t="shared" si="673"/>
        <v>3</v>
      </c>
      <c r="AO3576">
        <f t="shared" si="674"/>
        <v>1</v>
      </c>
      <c r="AP3576">
        <f t="shared" si="675"/>
        <v>1</v>
      </c>
      <c r="AQ3576">
        <f>IF(H3576="Yes", 1, 0)</f>
        <v>1</v>
      </c>
      <c r="AR3576">
        <f>IF(D3576="Yes", 1, 0)</f>
        <v>0</v>
      </c>
      <c r="AS3576">
        <f t="shared" si="676"/>
        <v>1</v>
      </c>
      <c r="AT3576">
        <f t="shared" si="677"/>
        <v>1</v>
      </c>
      <c r="AU3576">
        <f t="shared" si="678"/>
        <v>1</v>
      </c>
      <c r="AV3576">
        <f t="shared" si="679"/>
        <v>0</v>
      </c>
      <c r="AX3576">
        <f t="shared" si="680"/>
        <v>0</v>
      </c>
    </row>
    <row r="3577" spans="1:50" x14ac:dyDescent="0.3">
      <c r="A3577">
        <v>18</v>
      </c>
      <c r="B3577">
        <v>99</v>
      </c>
      <c r="C3577" t="s">
        <v>22</v>
      </c>
      <c r="D3577" t="s">
        <v>21</v>
      </c>
      <c r="E3577">
        <v>7</v>
      </c>
      <c r="F3577">
        <v>86</v>
      </c>
      <c r="G3577" t="s">
        <v>22</v>
      </c>
      <c r="H3577" t="s">
        <v>20</v>
      </c>
      <c r="I3577">
        <v>1</v>
      </c>
      <c r="J3577" t="s">
        <v>22</v>
      </c>
      <c r="K3577" t="s">
        <v>23</v>
      </c>
      <c r="L3577" t="s">
        <v>32</v>
      </c>
      <c r="M3577">
        <v>4</v>
      </c>
      <c r="N3577" t="s">
        <v>20</v>
      </c>
      <c r="O3577" t="s">
        <v>25</v>
      </c>
      <c r="P3577" t="s">
        <v>30</v>
      </c>
      <c r="Q3577" t="s">
        <v>31</v>
      </c>
      <c r="R3577">
        <v>70</v>
      </c>
      <c r="T3577">
        <f t="shared" si="672"/>
        <v>0.42214485910805688</v>
      </c>
      <c r="U3577">
        <f t="shared" si="681"/>
        <v>68.877870764763841</v>
      </c>
      <c r="AD3577">
        <f>(E3577 -$Y$7)/$Y$8</f>
        <v>-1.9795577157294329E-2</v>
      </c>
      <c r="AE3577">
        <f t="shared" si="670"/>
        <v>1</v>
      </c>
      <c r="AG3577">
        <f>(A3577 -$W$7)/$W$8</f>
        <v>-0.32976339072398297</v>
      </c>
      <c r="AH3577">
        <f>(B3577 -$X$7)/$X$8</f>
        <v>1.6474590022008309</v>
      </c>
      <c r="AI3577">
        <f>(F3577 -$Z$7)/$Z$8</f>
        <v>0.75905969740525847</v>
      </c>
      <c r="AJ3577">
        <f>(I3577 -$AA$7)/$AA$8</f>
        <v>-0.40124168605466753</v>
      </c>
      <c r="AK3577">
        <f t="shared" si="671"/>
        <v>1.0011994733813825</v>
      </c>
      <c r="AL3577">
        <f>IF(C3577="Low", 1, IF(C3577="Medium", 2, IF(C3577="High", 3, "")))</f>
        <v>2</v>
      </c>
      <c r="AM3577">
        <f>IF(G3577="Low", 1, IF(G3577="Medium", 2, IF(G3577="High", 3, "")))</f>
        <v>2</v>
      </c>
      <c r="AN3577">
        <f t="shared" si="673"/>
        <v>2</v>
      </c>
      <c r="AO3577">
        <f t="shared" si="674"/>
        <v>1</v>
      </c>
      <c r="AP3577">
        <f t="shared" si="675"/>
        <v>0</v>
      </c>
      <c r="AQ3577">
        <f>IF(H3577="Yes", 1, 0)</f>
        <v>0</v>
      </c>
      <c r="AR3577">
        <f>IF(D3577="Yes", 1, 0)</f>
        <v>1</v>
      </c>
      <c r="AS3577">
        <f t="shared" si="676"/>
        <v>1</v>
      </c>
      <c r="AT3577">
        <f t="shared" si="677"/>
        <v>0</v>
      </c>
      <c r="AU3577">
        <f t="shared" si="678"/>
        <v>1</v>
      </c>
      <c r="AV3577">
        <f t="shared" si="679"/>
        <v>0</v>
      </c>
      <c r="AX3577">
        <f t="shared" si="680"/>
        <v>0</v>
      </c>
    </row>
    <row r="3578" spans="1:50" x14ac:dyDescent="0.3">
      <c r="A3578">
        <v>28</v>
      </c>
      <c r="B3578">
        <v>94</v>
      </c>
      <c r="C3578" t="s">
        <v>22</v>
      </c>
      <c r="D3578" t="s">
        <v>21</v>
      </c>
      <c r="E3578">
        <v>5</v>
      </c>
      <c r="F3578">
        <v>80</v>
      </c>
      <c r="G3578" t="s">
        <v>22</v>
      </c>
      <c r="H3578" t="s">
        <v>21</v>
      </c>
      <c r="I3578">
        <v>2</v>
      </c>
      <c r="J3578" t="s">
        <v>22</v>
      </c>
      <c r="K3578" t="s">
        <v>23</v>
      </c>
      <c r="L3578" t="s">
        <v>28</v>
      </c>
      <c r="M3578">
        <v>2</v>
      </c>
      <c r="N3578" t="s">
        <v>20</v>
      </c>
      <c r="O3578" t="s">
        <v>25</v>
      </c>
      <c r="P3578" t="s">
        <v>30</v>
      </c>
      <c r="Q3578" t="s">
        <v>31</v>
      </c>
      <c r="R3578">
        <v>71</v>
      </c>
      <c r="T3578">
        <f t="shared" si="672"/>
        <v>0.66989525467427435</v>
      </c>
      <c r="U3578">
        <f t="shared" si="681"/>
        <v>69.841659778261942</v>
      </c>
      <c r="AD3578">
        <f>(E3578 -$Y$7)/$Y$8</f>
        <v>-1.3821849342223185</v>
      </c>
      <c r="AE3578">
        <f t="shared" si="670"/>
        <v>1</v>
      </c>
      <c r="AG3578">
        <f>(A3578 -$W$7)/$W$8</f>
        <v>1.3396464035548883</v>
      </c>
      <c r="AH3578">
        <f>(B3578 -$X$7)/$X$8</f>
        <v>1.2144311371310161</v>
      </c>
      <c r="AI3578">
        <f>(F3578 -$Z$7)/$Z$8</f>
        <v>0.34235525452897581</v>
      </c>
      <c r="AJ3578">
        <f>(I3578 -$AA$7)/$AA$8</f>
        <v>0.41145108517868284</v>
      </c>
      <c r="AK3578">
        <f t="shared" si="671"/>
        <v>-0.93837681180577304</v>
      </c>
      <c r="AL3578">
        <f>IF(C3578="Low", 1, IF(C3578="Medium", 2, IF(C3578="High", 3, "")))</f>
        <v>2</v>
      </c>
      <c r="AM3578">
        <f>IF(G3578="Low", 1, IF(G3578="Medium", 2, IF(G3578="High", 3, "")))</f>
        <v>2</v>
      </c>
      <c r="AN3578">
        <f t="shared" si="673"/>
        <v>2</v>
      </c>
      <c r="AO3578">
        <f t="shared" si="674"/>
        <v>1</v>
      </c>
      <c r="AP3578">
        <f t="shared" si="675"/>
        <v>0</v>
      </c>
      <c r="AQ3578">
        <f>IF(H3578="Yes", 1, 0)</f>
        <v>1</v>
      </c>
      <c r="AR3578">
        <f>IF(D3578="Yes", 1, 0)</f>
        <v>1</v>
      </c>
      <c r="AS3578">
        <f t="shared" si="676"/>
        <v>1</v>
      </c>
      <c r="AT3578">
        <f t="shared" si="677"/>
        <v>0</v>
      </c>
      <c r="AU3578">
        <f t="shared" si="678"/>
        <v>1</v>
      </c>
      <c r="AV3578">
        <f t="shared" si="679"/>
        <v>0</v>
      </c>
      <c r="AX3578">
        <f t="shared" si="680"/>
        <v>0</v>
      </c>
    </row>
    <row r="3579" spans="1:50" x14ac:dyDescent="0.3">
      <c r="A3579">
        <v>22</v>
      </c>
      <c r="B3579">
        <v>72</v>
      </c>
      <c r="C3579" t="s">
        <v>18</v>
      </c>
      <c r="D3579" t="s">
        <v>21</v>
      </c>
      <c r="E3579">
        <v>8</v>
      </c>
      <c r="F3579">
        <v>67</v>
      </c>
      <c r="G3579" t="s">
        <v>19</v>
      </c>
      <c r="H3579" t="s">
        <v>21</v>
      </c>
      <c r="I3579">
        <v>2</v>
      </c>
      <c r="J3579" t="s">
        <v>22</v>
      </c>
      <c r="K3579" t="s">
        <v>23</v>
      </c>
      <c r="L3579" t="s">
        <v>28</v>
      </c>
      <c r="M3579">
        <v>4</v>
      </c>
      <c r="N3579" t="s">
        <v>20</v>
      </c>
      <c r="O3579" t="s">
        <v>29</v>
      </c>
      <c r="P3579" t="s">
        <v>35</v>
      </c>
      <c r="Q3579" t="s">
        <v>27</v>
      </c>
      <c r="R3579">
        <v>64</v>
      </c>
      <c r="T3579">
        <f t="shared" si="672"/>
        <v>7.665633483648801E-2</v>
      </c>
      <c r="U3579">
        <f t="shared" si="681"/>
        <v>67.533864660468396</v>
      </c>
      <c r="AD3579">
        <f>(E3579 -$Y$7)/$Y$8</f>
        <v>0.66139910137521774</v>
      </c>
      <c r="AE3579">
        <f t="shared" si="670"/>
        <v>1</v>
      </c>
      <c r="AG3579">
        <f>(A3579 -$W$7)/$W$8</f>
        <v>0.3380005269875655</v>
      </c>
      <c r="AH3579">
        <f>(B3579 -$X$7)/$X$8</f>
        <v>-0.69089146917616884</v>
      </c>
      <c r="AI3579">
        <f>(F3579 -$Z$7)/$Z$8</f>
        <v>-0.56050437170297007</v>
      </c>
      <c r="AJ3579">
        <f>(I3579 -$AA$7)/$AA$8</f>
        <v>0.41145108517868284</v>
      </c>
      <c r="AK3579">
        <f t="shared" si="671"/>
        <v>1.0011994733813825</v>
      </c>
      <c r="AL3579">
        <f>IF(C3579="Low", 1, IF(C3579="Medium", 2, IF(C3579="High", 3, "")))</f>
        <v>1</v>
      </c>
      <c r="AM3579">
        <f>IF(G3579="Low", 1, IF(G3579="Medium", 2, IF(G3579="High", 3, "")))</f>
        <v>3</v>
      </c>
      <c r="AN3579">
        <f t="shared" si="673"/>
        <v>2</v>
      </c>
      <c r="AO3579">
        <f t="shared" si="674"/>
        <v>2</v>
      </c>
      <c r="AP3579">
        <f t="shared" si="675"/>
        <v>0</v>
      </c>
      <c r="AQ3579">
        <f>IF(H3579="Yes", 1, 0)</f>
        <v>1</v>
      </c>
      <c r="AR3579">
        <f>IF(D3579="Yes", 1, 0)</f>
        <v>1</v>
      </c>
      <c r="AS3579">
        <f t="shared" si="676"/>
        <v>1</v>
      </c>
      <c r="AT3579">
        <f t="shared" si="677"/>
        <v>0</v>
      </c>
      <c r="AU3579">
        <f t="shared" si="678"/>
        <v>0</v>
      </c>
      <c r="AV3579">
        <f t="shared" si="679"/>
        <v>0</v>
      </c>
      <c r="AX3579">
        <f t="shared" si="680"/>
        <v>1</v>
      </c>
    </row>
    <row r="3580" spans="1:50" x14ac:dyDescent="0.3">
      <c r="A3580">
        <v>21</v>
      </c>
      <c r="B3580">
        <v>68</v>
      </c>
      <c r="C3580" t="s">
        <v>22</v>
      </c>
      <c r="D3580" t="s">
        <v>21</v>
      </c>
      <c r="E3580">
        <v>5</v>
      </c>
      <c r="F3580">
        <v>85</v>
      </c>
      <c r="G3580" t="s">
        <v>22</v>
      </c>
      <c r="H3580" t="s">
        <v>20</v>
      </c>
      <c r="I3580">
        <v>3</v>
      </c>
      <c r="J3580" t="s">
        <v>22</v>
      </c>
      <c r="K3580" t="s">
        <v>23</v>
      </c>
      <c r="L3580" t="s">
        <v>24</v>
      </c>
      <c r="M3580">
        <v>2</v>
      </c>
      <c r="N3580" t="s">
        <v>20</v>
      </c>
      <c r="O3580" t="s">
        <v>29</v>
      </c>
      <c r="P3580" t="s">
        <v>30</v>
      </c>
      <c r="Q3580" t="s">
        <v>27</v>
      </c>
      <c r="R3580">
        <v>66</v>
      </c>
      <c r="T3580">
        <f t="shared" si="672"/>
        <v>9.0674284848559453E-2</v>
      </c>
      <c r="U3580">
        <f t="shared" si="681"/>
        <v>67.588396747823992</v>
      </c>
      <c r="AD3580">
        <f>(E3580 -$Y$7)/$Y$8</f>
        <v>-1.3821849342223185</v>
      </c>
      <c r="AE3580">
        <f t="shared" si="670"/>
        <v>1</v>
      </c>
      <c r="AG3580">
        <f>(A3580 -$W$7)/$W$8</f>
        <v>0.17105954755967837</v>
      </c>
      <c r="AH3580">
        <f>(B3580 -$X$7)/$X$8</f>
        <v>-1.0373137612320207</v>
      </c>
      <c r="AI3580">
        <f>(F3580 -$Z$7)/$Z$8</f>
        <v>0.68960895692587809</v>
      </c>
      <c r="AJ3580">
        <f>(I3580 -$AA$7)/$AA$8</f>
        <v>1.2241438564120333</v>
      </c>
      <c r="AK3580">
        <f t="shared" si="671"/>
        <v>-0.93837681180577304</v>
      </c>
      <c r="AL3580">
        <f>IF(C3580="Low", 1, IF(C3580="Medium", 2, IF(C3580="High", 3, "")))</f>
        <v>2</v>
      </c>
      <c r="AM3580">
        <f>IF(G3580="Low", 1, IF(G3580="Medium", 2, IF(G3580="High", 3, "")))</f>
        <v>2</v>
      </c>
      <c r="AN3580">
        <f t="shared" si="673"/>
        <v>2</v>
      </c>
      <c r="AO3580">
        <f t="shared" si="674"/>
        <v>2</v>
      </c>
      <c r="AP3580">
        <f t="shared" si="675"/>
        <v>1</v>
      </c>
      <c r="AQ3580">
        <f>IF(H3580="Yes", 1, 0)</f>
        <v>0</v>
      </c>
      <c r="AR3580">
        <f>IF(D3580="Yes", 1, 0)</f>
        <v>1</v>
      </c>
      <c r="AS3580">
        <f t="shared" si="676"/>
        <v>1</v>
      </c>
      <c r="AT3580">
        <f t="shared" si="677"/>
        <v>0</v>
      </c>
      <c r="AU3580">
        <f t="shared" si="678"/>
        <v>0</v>
      </c>
      <c r="AV3580">
        <f t="shared" si="679"/>
        <v>0</v>
      </c>
      <c r="AX3580">
        <f t="shared" si="680"/>
        <v>1</v>
      </c>
    </row>
    <row r="3581" spans="1:50" x14ac:dyDescent="0.3">
      <c r="A3581">
        <v>12</v>
      </c>
      <c r="B3581">
        <v>82</v>
      </c>
      <c r="C3581" t="s">
        <v>19</v>
      </c>
      <c r="D3581" t="s">
        <v>20</v>
      </c>
      <c r="E3581">
        <v>5</v>
      </c>
      <c r="F3581">
        <v>62</v>
      </c>
      <c r="G3581" t="s">
        <v>18</v>
      </c>
      <c r="H3581" t="s">
        <v>21</v>
      </c>
      <c r="I3581">
        <v>2</v>
      </c>
      <c r="J3581" t="s">
        <v>22</v>
      </c>
      <c r="K3581" t="s">
        <v>23</v>
      </c>
      <c r="L3581" t="s">
        <v>24</v>
      </c>
      <c r="M3581">
        <v>4</v>
      </c>
      <c r="N3581" t="s">
        <v>20</v>
      </c>
      <c r="O3581" t="s">
        <v>25</v>
      </c>
      <c r="P3581" t="s">
        <v>26</v>
      </c>
      <c r="Q3581" t="s">
        <v>27</v>
      </c>
      <c r="R3581">
        <v>64</v>
      </c>
      <c r="T3581">
        <f t="shared" si="672"/>
        <v>0.10168327542993012</v>
      </c>
      <c r="U3581">
        <f t="shared" si="681"/>
        <v>67.631223497495895</v>
      </c>
      <c r="AD3581">
        <f>(E3581 -$Y$7)/$Y$8</f>
        <v>-1.3821849342223185</v>
      </c>
      <c r="AE3581">
        <f t="shared" si="670"/>
        <v>1</v>
      </c>
      <c r="AG3581">
        <f>(A3581 -$W$7)/$W$8</f>
        <v>-1.3314092672913058</v>
      </c>
      <c r="AH3581">
        <f>(B3581 -$X$7)/$X$8</f>
        <v>0.17516426096346072</v>
      </c>
      <c r="AI3581">
        <f>(F3581 -$Z$7)/$Z$8</f>
        <v>-0.9077580740998723</v>
      </c>
      <c r="AJ3581">
        <f>(I3581 -$AA$7)/$AA$8</f>
        <v>0.41145108517868284</v>
      </c>
      <c r="AK3581">
        <f t="shared" si="671"/>
        <v>1.0011994733813825</v>
      </c>
      <c r="AL3581">
        <f>IF(C3581="Low", 1, IF(C3581="Medium", 2, IF(C3581="High", 3, "")))</f>
        <v>3</v>
      </c>
      <c r="AM3581">
        <f>IF(G3581="Low", 1, IF(G3581="Medium", 2, IF(G3581="High", 3, "")))</f>
        <v>1</v>
      </c>
      <c r="AN3581">
        <f t="shared" si="673"/>
        <v>2</v>
      </c>
      <c r="AO3581">
        <f t="shared" si="674"/>
        <v>1</v>
      </c>
      <c r="AP3581">
        <f t="shared" si="675"/>
        <v>1</v>
      </c>
      <c r="AQ3581">
        <f>IF(H3581="Yes", 1, 0)</f>
        <v>1</v>
      </c>
      <c r="AR3581">
        <f>IF(D3581="Yes", 1, 0)</f>
        <v>0</v>
      </c>
      <c r="AS3581">
        <f t="shared" si="676"/>
        <v>1</v>
      </c>
      <c r="AT3581">
        <f t="shared" si="677"/>
        <v>1</v>
      </c>
      <c r="AU3581">
        <f t="shared" si="678"/>
        <v>0</v>
      </c>
      <c r="AV3581">
        <f t="shared" si="679"/>
        <v>0</v>
      </c>
      <c r="AX3581">
        <f t="shared" si="680"/>
        <v>1</v>
      </c>
    </row>
    <row r="3582" spans="1:50" x14ac:dyDescent="0.3">
      <c r="A3582">
        <v>22</v>
      </c>
      <c r="B3582">
        <v>78</v>
      </c>
      <c r="C3582" t="s">
        <v>22</v>
      </c>
      <c r="D3582" t="s">
        <v>21</v>
      </c>
      <c r="E3582">
        <v>5</v>
      </c>
      <c r="F3582">
        <v>96</v>
      </c>
      <c r="G3582" t="s">
        <v>22</v>
      </c>
      <c r="H3582" t="s">
        <v>21</v>
      </c>
      <c r="I3582">
        <v>0</v>
      </c>
      <c r="J3582" t="s">
        <v>22</v>
      </c>
      <c r="K3582" t="s">
        <v>23</v>
      </c>
      <c r="L3582" t="s">
        <v>32</v>
      </c>
      <c r="M3582">
        <v>3</v>
      </c>
      <c r="N3582" t="s">
        <v>20</v>
      </c>
      <c r="O3582" t="s">
        <v>25</v>
      </c>
      <c r="P3582" t="s">
        <v>30</v>
      </c>
      <c r="Q3582" t="s">
        <v>27</v>
      </c>
      <c r="R3582">
        <v>67</v>
      </c>
      <c r="T3582">
        <f t="shared" si="672"/>
        <v>0.21287717666968747</v>
      </c>
      <c r="U3582">
        <f t="shared" si="681"/>
        <v>68.063785714552893</v>
      </c>
      <c r="AD3582">
        <f>(E3582 -$Y$7)/$Y$8</f>
        <v>-1.3821849342223185</v>
      </c>
      <c r="AE3582">
        <f t="shared" si="670"/>
        <v>1</v>
      </c>
      <c r="AG3582">
        <f>(A3582 -$W$7)/$W$8</f>
        <v>0.3380005269875655</v>
      </c>
      <c r="AH3582">
        <f>(B3582 -$X$7)/$X$8</f>
        <v>-0.1712580310923911</v>
      </c>
      <c r="AI3582">
        <f>(F3582 -$Z$7)/$Z$8</f>
        <v>1.453567102199063</v>
      </c>
      <c r="AJ3582">
        <f>(I3582 -$AA$7)/$AA$8</f>
        <v>-1.213934457288018</v>
      </c>
      <c r="AK3582">
        <f t="shared" si="671"/>
        <v>3.141133078780467E-2</v>
      </c>
      <c r="AL3582">
        <f>IF(C3582="Low", 1, IF(C3582="Medium", 2, IF(C3582="High", 3, "")))</f>
        <v>2</v>
      </c>
      <c r="AM3582">
        <f>IF(G3582="Low", 1, IF(G3582="Medium", 2, IF(G3582="High", 3, "")))</f>
        <v>2</v>
      </c>
      <c r="AN3582">
        <f t="shared" si="673"/>
        <v>2</v>
      </c>
      <c r="AO3582">
        <f t="shared" si="674"/>
        <v>1</v>
      </c>
      <c r="AP3582">
        <f t="shared" si="675"/>
        <v>0</v>
      </c>
      <c r="AQ3582">
        <f>IF(H3582="Yes", 1, 0)</f>
        <v>1</v>
      </c>
      <c r="AR3582">
        <f>IF(D3582="Yes", 1, 0)</f>
        <v>1</v>
      </c>
      <c r="AS3582">
        <f t="shared" si="676"/>
        <v>1</v>
      </c>
      <c r="AT3582">
        <f t="shared" si="677"/>
        <v>0</v>
      </c>
      <c r="AU3582">
        <f t="shared" si="678"/>
        <v>0</v>
      </c>
      <c r="AV3582">
        <f t="shared" si="679"/>
        <v>0</v>
      </c>
      <c r="AX3582">
        <f t="shared" si="680"/>
        <v>1</v>
      </c>
    </row>
    <row r="3583" spans="1:50" x14ac:dyDescent="0.3">
      <c r="A3583">
        <v>15</v>
      </c>
      <c r="B3583">
        <v>95</v>
      </c>
      <c r="C3583" t="s">
        <v>18</v>
      </c>
      <c r="D3583" t="s">
        <v>20</v>
      </c>
      <c r="E3583">
        <v>5</v>
      </c>
      <c r="F3583">
        <v>67</v>
      </c>
      <c r="G3583" t="s">
        <v>19</v>
      </c>
      <c r="H3583" t="s">
        <v>21</v>
      </c>
      <c r="I3583">
        <v>3</v>
      </c>
      <c r="J3583" t="s">
        <v>22</v>
      </c>
      <c r="K3583" t="s">
        <v>23</v>
      </c>
      <c r="L3583" t="s">
        <v>24</v>
      </c>
      <c r="M3583">
        <v>3</v>
      </c>
      <c r="N3583" t="s">
        <v>20</v>
      </c>
      <c r="O3583" t="s">
        <v>25</v>
      </c>
      <c r="P3583" t="s">
        <v>30</v>
      </c>
      <c r="Q3583" t="s">
        <v>31</v>
      </c>
      <c r="R3583">
        <v>67</v>
      </c>
      <c r="T3583">
        <f t="shared" si="672"/>
        <v>0.33836195375355543</v>
      </c>
      <c r="U3583">
        <f t="shared" si="681"/>
        <v>68.551941744488929</v>
      </c>
      <c r="AD3583">
        <f>(E3583 -$Y$7)/$Y$8</f>
        <v>-1.3821849342223185</v>
      </c>
      <c r="AE3583">
        <f t="shared" si="670"/>
        <v>1</v>
      </c>
      <c r="AG3583">
        <f>(A3583 -$W$7)/$W$8</f>
        <v>-0.8305863290076444</v>
      </c>
      <c r="AH3583">
        <f>(B3583 -$X$7)/$X$8</f>
        <v>1.3010367101449791</v>
      </c>
      <c r="AI3583">
        <f>(F3583 -$Z$7)/$Z$8</f>
        <v>-0.56050437170297007</v>
      </c>
      <c r="AJ3583">
        <f>(I3583 -$AA$7)/$AA$8</f>
        <v>1.2241438564120333</v>
      </c>
      <c r="AK3583">
        <f t="shared" si="671"/>
        <v>3.141133078780467E-2</v>
      </c>
      <c r="AL3583">
        <f>IF(C3583="Low", 1, IF(C3583="Medium", 2, IF(C3583="High", 3, "")))</f>
        <v>1</v>
      </c>
      <c r="AM3583">
        <f>IF(G3583="Low", 1, IF(G3583="Medium", 2, IF(G3583="High", 3, "")))</f>
        <v>3</v>
      </c>
      <c r="AN3583">
        <f t="shared" si="673"/>
        <v>2</v>
      </c>
      <c r="AO3583">
        <f t="shared" si="674"/>
        <v>1</v>
      </c>
      <c r="AP3583">
        <f t="shared" si="675"/>
        <v>1</v>
      </c>
      <c r="AQ3583">
        <f>IF(H3583="Yes", 1, 0)</f>
        <v>1</v>
      </c>
      <c r="AR3583">
        <f>IF(D3583="Yes", 1, 0)</f>
        <v>0</v>
      </c>
      <c r="AS3583">
        <f t="shared" si="676"/>
        <v>1</v>
      </c>
      <c r="AT3583">
        <f t="shared" si="677"/>
        <v>0</v>
      </c>
      <c r="AU3583">
        <f t="shared" si="678"/>
        <v>0</v>
      </c>
      <c r="AV3583">
        <f t="shared" si="679"/>
        <v>0</v>
      </c>
      <c r="AX3583">
        <f t="shared" si="680"/>
        <v>1</v>
      </c>
    </row>
    <row r="3584" spans="1:50" x14ac:dyDescent="0.3">
      <c r="A3584">
        <v>16</v>
      </c>
      <c r="B3584">
        <v>64</v>
      </c>
      <c r="C3584" t="s">
        <v>19</v>
      </c>
      <c r="D3584" t="s">
        <v>20</v>
      </c>
      <c r="E3584">
        <v>9</v>
      </c>
      <c r="F3584">
        <v>88</v>
      </c>
      <c r="G3584" t="s">
        <v>22</v>
      </c>
      <c r="H3584" t="s">
        <v>21</v>
      </c>
      <c r="I3584">
        <v>1</v>
      </c>
      <c r="J3584" t="s">
        <v>19</v>
      </c>
      <c r="K3584" t="s">
        <v>23</v>
      </c>
      <c r="L3584" t="s">
        <v>24</v>
      </c>
      <c r="M3584">
        <v>3</v>
      </c>
      <c r="N3584" t="s">
        <v>20</v>
      </c>
      <c r="O3584" t="s">
        <v>25</v>
      </c>
      <c r="P3584" t="s">
        <v>26</v>
      </c>
      <c r="Q3584" t="s">
        <v>27</v>
      </c>
      <c r="R3584">
        <v>64</v>
      </c>
      <c r="T3584">
        <f t="shared" si="672"/>
        <v>3.2140600058912352E-2</v>
      </c>
      <c r="U3584">
        <f t="shared" si="681"/>
        <v>67.360691269530449</v>
      </c>
      <c r="AD3584">
        <f>(E3584 -$Y$7)/$Y$8</f>
        <v>1.3425937799077299</v>
      </c>
      <c r="AE3584">
        <f t="shared" si="670"/>
        <v>1</v>
      </c>
      <c r="AG3584">
        <f>(A3584 -$W$7)/$W$8</f>
        <v>-0.66364534957975729</v>
      </c>
      <c r="AH3584">
        <f>(B3584 -$X$7)/$X$8</f>
        <v>-1.3837360532878724</v>
      </c>
      <c r="AI3584">
        <f>(F3584 -$Z$7)/$Z$8</f>
        <v>0.89796117836401934</v>
      </c>
      <c r="AJ3584">
        <f>(I3584 -$AA$7)/$AA$8</f>
        <v>-0.40124168605466753</v>
      </c>
      <c r="AK3584">
        <f t="shared" si="671"/>
        <v>3.141133078780467E-2</v>
      </c>
      <c r="AL3584">
        <f>IF(C3584="Low", 1, IF(C3584="Medium", 2, IF(C3584="High", 3, "")))</f>
        <v>3</v>
      </c>
      <c r="AM3584">
        <f>IF(G3584="Low", 1, IF(G3584="Medium", 2, IF(G3584="High", 3, "")))</f>
        <v>2</v>
      </c>
      <c r="AN3584">
        <f t="shared" si="673"/>
        <v>3</v>
      </c>
      <c r="AO3584">
        <f t="shared" si="674"/>
        <v>1</v>
      </c>
      <c r="AP3584">
        <f t="shared" si="675"/>
        <v>1</v>
      </c>
      <c r="AQ3584">
        <f>IF(H3584="Yes", 1, 0)</f>
        <v>1</v>
      </c>
      <c r="AR3584">
        <f>IF(D3584="Yes", 1, 0)</f>
        <v>0</v>
      </c>
      <c r="AS3584">
        <f t="shared" si="676"/>
        <v>1</v>
      </c>
      <c r="AT3584">
        <f t="shared" si="677"/>
        <v>1</v>
      </c>
      <c r="AU3584">
        <f t="shared" si="678"/>
        <v>0</v>
      </c>
      <c r="AV3584">
        <f t="shared" si="679"/>
        <v>0</v>
      </c>
      <c r="AX3584">
        <f t="shared" si="680"/>
        <v>1</v>
      </c>
    </row>
    <row r="3585" spans="1:50" x14ac:dyDescent="0.3">
      <c r="A3585">
        <v>15</v>
      </c>
      <c r="B3585">
        <v>70</v>
      </c>
      <c r="C3585" t="s">
        <v>18</v>
      </c>
      <c r="D3585" t="s">
        <v>20</v>
      </c>
      <c r="E3585">
        <v>8</v>
      </c>
      <c r="F3585">
        <v>63</v>
      </c>
      <c r="G3585" t="s">
        <v>18</v>
      </c>
      <c r="H3585" t="s">
        <v>21</v>
      </c>
      <c r="I3585">
        <v>0</v>
      </c>
      <c r="J3585" t="s">
        <v>22</v>
      </c>
      <c r="K3585" t="s">
        <v>34</v>
      </c>
      <c r="L3585" t="s">
        <v>24</v>
      </c>
      <c r="M3585">
        <v>4</v>
      </c>
      <c r="N3585" t="s">
        <v>20</v>
      </c>
      <c r="O3585" t="s">
        <v>25</v>
      </c>
      <c r="P3585" t="s">
        <v>30</v>
      </c>
      <c r="Q3585" t="s">
        <v>31</v>
      </c>
      <c r="R3585">
        <v>61</v>
      </c>
      <c r="T3585">
        <f t="shared" si="672"/>
        <v>-0.35396150779367741</v>
      </c>
      <c r="U3585">
        <f t="shared" si="681"/>
        <v>65.858691772067175</v>
      </c>
      <c r="AD3585">
        <f>(E3585 -$Y$7)/$Y$8</f>
        <v>0.66139910137521774</v>
      </c>
      <c r="AE3585">
        <f t="shared" si="670"/>
        <v>0</v>
      </c>
      <c r="AG3585">
        <f>(A3585 -$W$7)/$W$8</f>
        <v>-0.8305863290076444</v>
      </c>
      <c r="AH3585">
        <f>(B3585 -$X$7)/$X$8</f>
        <v>-0.8641026152040947</v>
      </c>
      <c r="AI3585">
        <f>(F3585 -$Z$7)/$Z$8</f>
        <v>-0.83830733362049181</v>
      </c>
      <c r="AJ3585">
        <f>(I3585 -$AA$7)/$AA$8</f>
        <v>-1.213934457288018</v>
      </c>
      <c r="AK3585">
        <f t="shared" si="671"/>
        <v>1.0011994733813825</v>
      </c>
      <c r="AL3585">
        <f>IF(C3585="Low", 1, IF(C3585="Medium", 2, IF(C3585="High", 3, "")))</f>
        <v>1</v>
      </c>
      <c r="AM3585">
        <f>IF(G3585="Low", 1, IF(G3585="Medium", 2, IF(G3585="High", 3, "")))</f>
        <v>1</v>
      </c>
      <c r="AN3585">
        <f t="shared" si="673"/>
        <v>2</v>
      </c>
      <c r="AO3585">
        <f t="shared" si="674"/>
        <v>1</v>
      </c>
      <c r="AP3585">
        <f t="shared" si="675"/>
        <v>1</v>
      </c>
      <c r="AQ3585">
        <f>IF(H3585="Yes", 1, 0)</f>
        <v>1</v>
      </c>
      <c r="AR3585">
        <f>IF(D3585="Yes", 1, 0)</f>
        <v>0</v>
      </c>
      <c r="AS3585">
        <f t="shared" si="676"/>
        <v>1</v>
      </c>
      <c r="AT3585">
        <f t="shared" si="677"/>
        <v>0</v>
      </c>
      <c r="AU3585">
        <f t="shared" si="678"/>
        <v>0</v>
      </c>
      <c r="AV3585">
        <f t="shared" si="679"/>
        <v>0</v>
      </c>
      <c r="AX3585">
        <f t="shared" si="680"/>
        <v>1</v>
      </c>
    </row>
    <row r="3586" spans="1:50" x14ac:dyDescent="0.3">
      <c r="A3586">
        <v>14</v>
      </c>
      <c r="B3586">
        <v>90</v>
      </c>
      <c r="C3586" t="s">
        <v>19</v>
      </c>
      <c r="D3586" t="s">
        <v>21</v>
      </c>
      <c r="E3586">
        <v>8</v>
      </c>
      <c r="F3586">
        <v>86</v>
      </c>
      <c r="G3586" t="s">
        <v>22</v>
      </c>
      <c r="H3586" t="s">
        <v>21</v>
      </c>
      <c r="I3586">
        <v>4</v>
      </c>
      <c r="J3586" t="s">
        <v>22</v>
      </c>
      <c r="K3586" t="s">
        <v>34</v>
      </c>
      <c r="L3586" t="s">
        <v>28</v>
      </c>
      <c r="M3586">
        <v>2</v>
      </c>
      <c r="N3586" t="s">
        <v>20</v>
      </c>
      <c r="O3586" t="s">
        <v>25</v>
      </c>
      <c r="P3586" t="s">
        <v>26</v>
      </c>
      <c r="Q3586" t="s">
        <v>31</v>
      </c>
      <c r="R3586">
        <v>99</v>
      </c>
      <c r="T3586">
        <f t="shared" si="672"/>
        <v>0.47607396551211195</v>
      </c>
      <c r="U3586">
        <f t="shared" si="681"/>
        <v>69.087663690184655</v>
      </c>
      <c r="AD3586">
        <f>(E3586 -$Y$7)/$Y$8</f>
        <v>0.66139910137521774</v>
      </c>
      <c r="AE3586">
        <f t="shared" si="670"/>
        <v>0</v>
      </c>
      <c r="AG3586">
        <f>(A3586 -$W$7)/$W$8</f>
        <v>-0.9975273084355315</v>
      </c>
      <c r="AH3586">
        <f>(B3586 -$X$7)/$X$8</f>
        <v>0.86800884507516429</v>
      </c>
      <c r="AI3586">
        <f>(F3586 -$Z$7)/$Z$8</f>
        <v>0.75905969740525847</v>
      </c>
      <c r="AJ3586">
        <f>(I3586 -$AA$7)/$AA$8</f>
        <v>2.0368366276453838</v>
      </c>
      <c r="AK3586">
        <f t="shared" si="671"/>
        <v>-0.93837681180577304</v>
      </c>
      <c r="AL3586">
        <f>IF(C3586="Low", 1, IF(C3586="Medium", 2, IF(C3586="High", 3, "")))</f>
        <v>3</v>
      </c>
      <c r="AM3586">
        <f>IF(G3586="Low", 1, IF(G3586="Medium", 2, IF(G3586="High", 3, "")))</f>
        <v>2</v>
      </c>
      <c r="AN3586">
        <f t="shared" si="673"/>
        <v>2</v>
      </c>
      <c r="AO3586">
        <f t="shared" si="674"/>
        <v>1</v>
      </c>
      <c r="AP3586">
        <f t="shared" si="675"/>
        <v>0</v>
      </c>
      <c r="AQ3586">
        <f>IF(H3586="Yes", 1, 0)</f>
        <v>1</v>
      </c>
      <c r="AR3586">
        <f>IF(D3586="Yes", 1, 0)</f>
        <v>1</v>
      </c>
      <c r="AS3586">
        <f t="shared" si="676"/>
        <v>1</v>
      </c>
      <c r="AT3586">
        <f t="shared" si="677"/>
        <v>1</v>
      </c>
      <c r="AU3586">
        <f t="shared" si="678"/>
        <v>1</v>
      </c>
      <c r="AV3586">
        <f t="shared" si="679"/>
        <v>0</v>
      </c>
      <c r="AX3586">
        <f t="shared" si="680"/>
        <v>0</v>
      </c>
    </row>
    <row r="3587" spans="1:50" x14ac:dyDescent="0.3">
      <c r="A3587">
        <v>33</v>
      </c>
      <c r="B3587">
        <v>64</v>
      </c>
      <c r="C3587" t="s">
        <v>22</v>
      </c>
      <c r="D3587" t="s">
        <v>20</v>
      </c>
      <c r="E3587">
        <v>8</v>
      </c>
      <c r="F3587">
        <v>52</v>
      </c>
      <c r="G3587" t="s">
        <v>18</v>
      </c>
      <c r="H3587" t="s">
        <v>20</v>
      </c>
      <c r="I3587">
        <v>3</v>
      </c>
      <c r="J3587" t="s">
        <v>22</v>
      </c>
      <c r="K3587" t="s">
        <v>23</v>
      </c>
      <c r="L3587" t="s">
        <v>24</v>
      </c>
      <c r="M3587">
        <v>4</v>
      </c>
      <c r="N3587" t="s">
        <v>20</v>
      </c>
      <c r="O3587" t="s">
        <v>25</v>
      </c>
      <c r="P3587" t="s">
        <v>26</v>
      </c>
      <c r="Q3587" t="s">
        <v>27</v>
      </c>
      <c r="R3587">
        <v>67</v>
      </c>
      <c r="T3587">
        <f t="shared" si="672"/>
        <v>0.1602321215006921</v>
      </c>
      <c r="U3587">
        <f t="shared" si="681"/>
        <v>67.85898795561927</v>
      </c>
      <c r="AD3587">
        <f>(E3587 -$Y$7)/$Y$8</f>
        <v>0.66139910137521774</v>
      </c>
      <c r="AE3587">
        <f t="shared" si="670"/>
        <v>1</v>
      </c>
      <c r="AG3587">
        <f>(A3587 -$W$7)/$W$8</f>
        <v>2.1743513006943238</v>
      </c>
      <c r="AH3587">
        <f>(B3587 -$X$7)/$X$8</f>
        <v>-1.3837360532878724</v>
      </c>
      <c r="AI3587">
        <f>(F3587 -$Z$7)/$Z$8</f>
        <v>-1.6022654788936768</v>
      </c>
      <c r="AJ3587">
        <f>(I3587 -$AA$7)/$AA$8</f>
        <v>1.2241438564120333</v>
      </c>
      <c r="AK3587">
        <f t="shared" si="671"/>
        <v>1.0011994733813825</v>
      </c>
      <c r="AL3587">
        <f>IF(C3587="Low", 1, IF(C3587="Medium", 2, IF(C3587="High", 3, "")))</f>
        <v>2</v>
      </c>
      <c r="AM3587">
        <f>IF(G3587="Low", 1, IF(G3587="Medium", 2, IF(G3587="High", 3, "")))</f>
        <v>1</v>
      </c>
      <c r="AN3587">
        <f t="shared" si="673"/>
        <v>2</v>
      </c>
      <c r="AO3587">
        <f t="shared" si="674"/>
        <v>1</v>
      </c>
      <c r="AP3587">
        <f t="shared" si="675"/>
        <v>1</v>
      </c>
      <c r="AQ3587">
        <f>IF(H3587="Yes", 1, 0)</f>
        <v>0</v>
      </c>
      <c r="AR3587">
        <f>IF(D3587="Yes", 1, 0)</f>
        <v>0</v>
      </c>
      <c r="AS3587">
        <f t="shared" si="676"/>
        <v>1</v>
      </c>
      <c r="AT3587">
        <f t="shared" si="677"/>
        <v>1</v>
      </c>
      <c r="AU3587">
        <f t="shared" si="678"/>
        <v>0</v>
      </c>
      <c r="AV3587">
        <f t="shared" si="679"/>
        <v>0</v>
      </c>
      <c r="AX3587">
        <f t="shared" si="680"/>
        <v>1</v>
      </c>
    </row>
    <row r="3588" spans="1:50" x14ac:dyDescent="0.3">
      <c r="A3588">
        <v>28</v>
      </c>
      <c r="B3588">
        <v>73</v>
      </c>
      <c r="C3588" t="s">
        <v>22</v>
      </c>
      <c r="D3588" t="s">
        <v>21</v>
      </c>
      <c r="E3588">
        <v>7</v>
      </c>
      <c r="F3588">
        <v>65</v>
      </c>
      <c r="G3588" t="s">
        <v>19</v>
      </c>
      <c r="H3588" t="s">
        <v>21</v>
      </c>
      <c r="I3588">
        <v>3</v>
      </c>
      <c r="J3588" t="s">
        <v>19</v>
      </c>
      <c r="K3588" t="s">
        <v>23</v>
      </c>
      <c r="L3588" t="s">
        <v>24</v>
      </c>
      <c r="M3588">
        <v>3</v>
      </c>
      <c r="N3588" t="s">
        <v>20</v>
      </c>
      <c r="O3588" t="s">
        <v>33</v>
      </c>
      <c r="P3588" t="s">
        <v>26</v>
      </c>
      <c r="Q3588" t="s">
        <v>27</v>
      </c>
      <c r="R3588">
        <v>72</v>
      </c>
      <c r="T3588">
        <f t="shared" si="672"/>
        <v>0.59207433373287277</v>
      </c>
      <c r="U3588">
        <f t="shared" si="681"/>
        <v>69.538923839325449</v>
      </c>
      <c r="AD3588">
        <f>(E3588 -$Y$7)/$Y$8</f>
        <v>-1.9795577157294329E-2</v>
      </c>
      <c r="AE3588">
        <f t="shared" si="670"/>
        <v>1</v>
      </c>
      <c r="AG3588">
        <f>(A3588 -$W$7)/$W$8</f>
        <v>1.3396464035548883</v>
      </c>
      <c r="AH3588">
        <f>(B3588 -$X$7)/$X$8</f>
        <v>-0.60428589616220585</v>
      </c>
      <c r="AI3588">
        <f>(F3588 -$Z$7)/$Z$8</f>
        <v>-0.69940585266173094</v>
      </c>
      <c r="AJ3588">
        <f>(I3588 -$AA$7)/$AA$8</f>
        <v>1.2241438564120333</v>
      </c>
      <c r="AK3588">
        <f t="shared" si="671"/>
        <v>3.141133078780467E-2</v>
      </c>
      <c r="AL3588">
        <f>IF(C3588="Low", 1, IF(C3588="Medium", 2, IF(C3588="High", 3, "")))</f>
        <v>2</v>
      </c>
      <c r="AM3588">
        <f>IF(G3588="Low", 1, IF(G3588="Medium", 2, IF(G3588="High", 3, "")))</f>
        <v>3</v>
      </c>
      <c r="AN3588">
        <f t="shared" si="673"/>
        <v>3</v>
      </c>
      <c r="AO3588">
        <f t="shared" si="674"/>
        <v>3</v>
      </c>
      <c r="AP3588">
        <f t="shared" si="675"/>
        <v>1</v>
      </c>
      <c r="AQ3588">
        <f>IF(H3588="Yes", 1, 0)</f>
        <v>1</v>
      </c>
      <c r="AR3588">
        <f>IF(D3588="Yes", 1, 0)</f>
        <v>1</v>
      </c>
      <c r="AS3588">
        <f t="shared" si="676"/>
        <v>1</v>
      </c>
      <c r="AT3588">
        <f t="shared" si="677"/>
        <v>1</v>
      </c>
      <c r="AU3588">
        <f t="shared" si="678"/>
        <v>1</v>
      </c>
      <c r="AV3588">
        <f t="shared" si="679"/>
        <v>0</v>
      </c>
      <c r="AX3588">
        <f t="shared" si="680"/>
        <v>0</v>
      </c>
    </row>
    <row r="3589" spans="1:50" x14ac:dyDescent="0.3">
      <c r="A3589">
        <v>32</v>
      </c>
      <c r="B3589">
        <v>75</v>
      </c>
      <c r="C3589" t="s">
        <v>18</v>
      </c>
      <c r="D3589" t="s">
        <v>20</v>
      </c>
      <c r="E3589">
        <v>7</v>
      </c>
      <c r="F3589">
        <v>55</v>
      </c>
      <c r="G3589" t="s">
        <v>22</v>
      </c>
      <c r="H3589" t="s">
        <v>21</v>
      </c>
      <c r="I3589">
        <v>1</v>
      </c>
      <c r="J3589" t="s">
        <v>22</v>
      </c>
      <c r="K3589" t="s">
        <v>23</v>
      </c>
      <c r="L3589" t="s">
        <v>32</v>
      </c>
      <c r="M3589">
        <v>4</v>
      </c>
      <c r="N3589" t="s">
        <v>20</v>
      </c>
      <c r="O3589" t="s">
        <v>25</v>
      </c>
      <c r="P3589" t="s">
        <v>30</v>
      </c>
      <c r="Q3589" t="s">
        <v>27</v>
      </c>
      <c r="R3589">
        <v>66</v>
      </c>
      <c r="T3589">
        <f t="shared" si="672"/>
        <v>0.17981916010025137</v>
      </c>
      <c r="U3589">
        <f t="shared" si="681"/>
        <v>67.935184696157563</v>
      </c>
      <c r="AD3589">
        <f>(E3589 -$Y$7)/$Y$8</f>
        <v>-1.9795577157294329E-2</v>
      </c>
      <c r="AE3589">
        <f t="shared" si="670"/>
        <v>1</v>
      </c>
      <c r="AG3589">
        <f>(A3589 -$W$7)/$W$8</f>
        <v>2.0074103212664367</v>
      </c>
      <c r="AH3589">
        <f>(B3589 -$X$7)/$X$8</f>
        <v>-0.43107475013427993</v>
      </c>
      <c r="AI3589">
        <f>(F3589 -$Z$7)/$Z$8</f>
        <v>-1.3939132574555355</v>
      </c>
      <c r="AJ3589">
        <f>(I3589 -$AA$7)/$AA$8</f>
        <v>-0.40124168605466753</v>
      </c>
      <c r="AK3589">
        <f t="shared" si="671"/>
        <v>1.0011994733813825</v>
      </c>
      <c r="AL3589">
        <f>IF(C3589="Low", 1, IF(C3589="Medium", 2, IF(C3589="High", 3, "")))</f>
        <v>1</v>
      </c>
      <c r="AM3589">
        <f>IF(G3589="Low", 1, IF(G3589="Medium", 2, IF(G3589="High", 3, "")))</f>
        <v>2</v>
      </c>
      <c r="AN3589">
        <f t="shared" si="673"/>
        <v>2</v>
      </c>
      <c r="AO3589">
        <f t="shared" si="674"/>
        <v>1</v>
      </c>
      <c r="AP3589">
        <f t="shared" si="675"/>
        <v>0</v>
      </c>
      <c r="AQ3589">
        <f>IF(H3589="Yes", 1, 0)</f>
        <v>1</v>
      </c>
      <c r="AR3589">
        <f>IF(D3589="Yes", 1, 0)</f>
        <v>0</v>
      </c>
      <c r="AS3589">
        <f t="shared" si="676"/>
        <v>1</v>
      </c>
      <c r="AT3589">
        <f t="shared" si="677"/>
        <v>0</v>
      </c>
      <c r="AU3589">
        <f t="shared" si="678"/>
        <v>0</v>
      </c>
      <c r="AV3589">
        <f t="shared" si="679"/>
        <v>0</v>
      </c>
      <c r="AX3589">
        <f t="shared" si="680"/>
        <v>1</v>
      </c>
    </row>
    <row r="3590" spans="1:50" x14ac:dyDescent="0.3">
      <c r="A3590">
        <v>13</v>
      </c>
      <c r="B3590">
        <v>85</v>
      </c>
      <c r="C3590" t="s">
        <v>18</v>
      </c>
      <c r="D3590" t="s">
        <v>21</v>
      </c>
      <c r="E3590">
        <v>9</v>
      </c>
      <c r="F3590">
        <v>73</v>
      </c>
      <c r="G3590" t="s">
        <v>19</v>
      </c>
      <c r="H3590" t="s">
        <v>21</v>
      </c>
      <c r="I3590">
        <v>3</v>
      </c>
      <c r="J3590" t="s">
        <v>19</v>
      </c>
      <c r="K3590" t="s">
        <v>23</v>
      </c>
      <c r="L3590" t="s">
        <v>24</v>
      </c>
      <c r="M3590">
        <v>2</v>
      </c>
      <c r="N3590" t="s">
        <v>20</v>
      </c>
      <c r="O3590" t="s">
        <v>33</v>
      </c>
      <c r="P3590" t="s">
        <v>30</v>
      </c>
      <c r="Q3590" t="s">
        <v>27</v>
      </c>
      <c r="R3590">
        <v>68</v>
      </c>
      <c r="T3590">
        <f t="shared" si="672"/>
        <v>0.28146959029095237</v>
      </c>
      <c r="U3590">
        <f t="shared" si="681"/>
        <v>68.330621270986228</v>
      </c>
      <c r="AD3590">
        <f>(E3590 -$Y$7)/$Y$8</f>
        <v>1.3425937799077299</v>
      </c>
      <c r="AE3590">
        <f t="shared" si="670"/>
        <v>1</v>
      </c>
      <c r="AG3590">
        <f>(A3590 -$W$7)/$W$8</f>
        <v>-1.1644682878634187</v>
      </c>
      <c r="AH3590">
        <f>(B3590 -$X$7)/$X$8</f>
        <v>0.43498098000534957</v>
      </c>
      <c r="AI3590">
        <f>(F3590 -$Z$7)/$Z$8</f>
        <v>-0.14379992882668732</v>
      </c>
      <c r="AJ3590">
        <f>(I3590 -$AA$7)/$AA$8</f>
        <v>1.2241438564120333</v>
      </c>
      <c r="AK3590">
        <f t="shared" si="671"/>
        <v>-0.93837681180577304</v>
      </c>
      <c r="AL3590">
        <f>IF(C3590="Low", 1, IF(C3590="Medium", 2, IF(C3590="High", 3, "")))</f>
        <v>1</v>
      </c>
      <c r="AM3590">
        <f>IF(G3590="Low", 1, IF(G3590="Medium", 2, IF(G3590="High", 3, "")))</f>
        <v>3</v>
      </c>
      <c r="AN3590">
        <f t="shared" si="673"/>
        <v>3</v>
      </c>
      <c r="AO3590">
        <f t="shared" si="674"/>
        <v>3</v>
      </c>
      <c r="AP3590">
        <f t="shared" si="675"/>
        <v>1</v>
      </c>
      <c r="AQ3590">
        <f>IF(H3590="Yes", 1, 0)</f>
        <v>1</v>
      </c>
      <c r="AR3590">
        <f>IF(D3590="Yes", 1, 0)</f>
        <v>1</v>
      </c>
      <c r="AS3590">
        <f t="shared" si="676"/>
        <v>1</v>
      </c>
      <c r="AT3590">
        <f t="shared" si="677"/>
        <v>0</v>
      </c>
      <c r="AU3590">
        <f t="shared" si="678"/>
        <v>0</v>
      </c>
      <c r="AV3590">
        <f t="shared" si="679"/>
        <v>0</v>
      </c>
      <c r="AX3590">
        <f t="shared" si="680"/>
        <v>1</v>
      </c>
    </row>
    <row r="3591" spans="1:50" x14ac:dyDescent="0.3">
      <c r="A3591">
        <v>20</v>
      </c>
      <c r="B3591">
        <v>66</v>
      </c>
      <c r="C3591" t="s">
        <v>19</v>
      </c>
      <c r="D3591" t="s">
        <v>20</v>
      </c>
      <c r="E3591">
        <v>9</v>
      </c>
      <c r="F3591">
        <v>72</v>
      </c>
      <c r="G3591" t="s">
        <v>18</v>
      </c>
      <c r="H3591" t="s">
        <v>21</v>
      </c>
      <c r="I3591">
        <v>1</v>
      </c>
      <c r="J3591" t="s">
        <v>19</v>
      </c>
      <c r="K3591" t="s">
        <v>23</v>
      </c>
      <c r="L3591" t="s">
        <v>24</v>
      </c>
      <c r="M3591">
        <v>1</v>
      </c>
      <c r="N3591" t="s">
        <v>20</v>
      </c>
      <c r="O3591" t="s">
        <v>29</v>
      </c>
      <c r="P3591" t="s">
        <v>26</v>
      </c>
      <c r="Q3591" t="s">
        <v>31</v>
      </c>
      <c r="R3591">
        <v>64</v>
      </c>
      <c r="T3591">
        <f t="shared" si="672"/>
        <v>6.7784121728757349E-2</v>
      </c>
      <c r="U3591">
        <f t="shared" si="681"/>
        <v>67.499350319939893</v>
      </c>
      <c r="AD3591">
        <f>(E3591 -$Y$7)/$Y$8</f>
        <v>1.3425937799077299</v>
      </c>
      <c r="AE3591">
        <f t="shared" ref="AE3591:AE3654" si="682">IF(K3591="Public", 1, 0)</f>
        <v>1</v>
      </c>
      <c r="AG3591">
        <f>(A3591 -$W$7)/$W$8</f>
        <v>4.1185681317912485E-3</v>
      </c>
      <c r="AH3591">
        <f>(B3591 -$X$7)/$X$8</f>
        <v>-1.2105249072599464</v>
      </c>
      <c r="AI3591">
        <f>(F3591 -$Z$7)/$Z$8</f>
        <v>-0.21325066930606779</v>
      </c>
      <c r="AJ3591">
        <f>(I3591 -$AA$7)/$AA$8</f>
        <v>-0.40124168605466753</v>
      </c>
      <c r="AK3591">
        <f t="shared" ref="AK3591:AK3654" si="683">(M3591 -$AB$7)/$AB$8</f>
        <v>-1.9081649543993509</v>
      </c>
      <c r="AL3591">
        <f>IF(C3591="Low", 1, IF(C3591="Medium", 2, IF(C3591="High", 3, "")))</f>
        <v>3</v>
      </c>
      <c r="AM3591">
        <f>IF(G3591="Low", 1, IF(G3591="Medium", 2, IF(G3591="High", 3, "")))</f>
        <v>1</v>
      </c>
      <c r="AN3591">
        <f t="shared" si="673"/>
        <v>3</v>
      </c>
      <c r="AO3591">
        <f t="shared" si="674"/>
        <v>2</v>
      </c>
      <c r="AP3591">
        <f t="shared" si="675"/>
        <v>1</v>
      </c>
      <c r="AQ3591">
        <f>IF(H3591="Yes", 1, 0)</f>
        <v>1</v>
      </c>
      <c r="AR3591">
        <f>IF(D3591="Yes", 1, 0)</f>
        <v>0</v>
      </c>
      <c r="AS3591">
        <f t="shared" si="676"/>
        <v>1</v>
      </c>
      <c r="AT3591">
        <f t="shared" si="677"/>
        <v>1</v>
      </c>
      <c r="AU3591">
        <f t="shared" si="678"/>
        <v>0</v>
      </c>
      <c r="AV3591">
        <f t="shared" si="679"/>
        <v>0</v>
      </c>
      <c r="AX3591">
        <f t="shared" si="680"/>
        <v>1</v>
      </c>
    </row>
    <row r="3592" spans="1:50" x14ac:dyDescent="0.3">
      <c r="A3592">
        <v>12</v>
      </c>
      <c r="B3592">
        <v>94</v>
      </c>
      <c r="C3592" t="s">
        <v>19</v>
      </c>
      <c r="D3592" t="s">
        <v>20</v>
      </c>
      <c r="E3592">
        <v>5</v>
      </c>
      <c r="F3592">
        <v>68</v>
      </c>
      <c r="G3592" t="s">
        <v>19</v>
      </c>
      <c r="H3592" t="s">
        <v>21</v>
      </c>
      <c r="I3592">
        <v>1</v>
      </c>
      <c r="J3592" t="s">
        <v>22</v>
      </c>
      <c r="K3592" t="s">
        <v>23</v>
      </c>
      <c r="L3592" t="s">
        <v>32</v>
      </c>
      <c r="M3592">
        <v>2</v>
      </c>
      <c r="N3592" t="s">
        <v>20</v>
      </c>
      <c r="O3592" t="s">
        <v>25</v>
      </c>
      <c r="P3592" t="s">
        <v>26</v>
      </c>
      <c r="Q3592" t="s">
        <v>27</v>
      </c>
      <c r="R3592">
        <v>69</v>
      </c>
      <c r="T3592">
        <f t="shared" ref="T3592:T3655" si="684" xml:space="preserve"> -0.428939123 + (0.162668673*AG3592 ) + (0.215822964*AH3592 ) + (0.066497984*AI3592 ) + (0.052633968*AJ3592 ) + (0.01715737*AK3592 ) + (0.084014125*AL3592 ) + (0.047438308* AM3592) + (0.050178802*AN3592 ) + (0.044245992*AO3592 ) + (0.074596718*AP3592 ) + (0.087859865* AQ3592) + (0.034592709*AR3592 ) + (0.060530552*AS3592 ) + (0.063854922*AT3592 )</f>
        <v>0.29791756312343975</v>
      </c>
      <c r="U3592">
        <f t="shared" si="681"/>
        <v>68.394606539199572</v>
      </c>
      <c r="AD3592">
        <f>(E3592 -$Y$7)/$Y$8</f>
        <v>-1.3821849342223185</v>
      </c>
      <c r="AE3592">
        <f t="shared" si="682"/>
        <v>1</v>
      </c>
      <c r="AG3592">
        <f>(A3592 -$W$7)/$W$8</f>
        <v>-1.3314092672913058</v>
      </c>
      <c r="AH3592">
        <f>(B3592 -$X$7)/$X$8</f>
        <v>1.2144311371310161</v>
      </c>
      <c r="AI3592">
        <f>(F3592 -$Z$7)/$Z$8</f>
        <v>-0.49105363122358958</v>
      </c>
      <c r="AJ3592">
        <f>(I3592 -$AA$7)/$AA$8</f>
        <v>-0.40124168605466753</v>
      </c>
      <c r="AK3592">
        <f t="shared" si="683"/>
        <v>-0.93837681180577304</v>
      </c>
      <c r="AL3592">
        <f>IF(C3592="Low", 1, IF(C3592="Medium", 2, IF(C3592="High", 3, "")))</f>
        <v>3</v>
      </c>
      <c r="AM3592">
        <f>IF(G3592="Low", 1, IF(G3592="Medium", 2, IF(G3592="High", 3, "")))</f>
        <v>3</v>
      </c>
      <c r="AN3592">
        <f t="shared" ref="AN3592:AN3655" si="685">IF(J3592="Low", 1, IF(J3592="Medium", 2, IF(J3592="High", 3, "")))</f>
        <v>2</v>
      </c>
      <c r="AO3592">
        <f t="shared" ref="AO3592:AO3655" si="686">IF(O3592="High School", 1, IF(O3592="College", 2, IF(O3592="Postgraduate", 3, "")))</f>
        <v>1</v>
      </c>
      <c r="AP3592">
        <f t="shared" ref="AP3592:AP3655" si="687">IF(L3592="Positive", 1, 0)</f>
        <v>0</v>
      </c>
      <c r="AQ3592">
        <f>IF(H3592="Yes", 1, 0)</f>
        <v>1</v>
      </c>
      <c r="AR3592">
        <f>IF(D3592="Yes", 1, 0)</f>
        <v>0</v>
      </c>
      <c r="AS3592">
        <f t="shared" ref="AS3592:AS3655" si="688">IF(N3592="No", 1, 0)</f>
        <v>1</v>
      </c>
      <c r="AT3592">
        <f t="shared" ref="AT3592:AT3655" si="689">IF(P3592="Near", 1, 0)</f>
        <v>1</v>
      </c>
      <c r="AU3592">
        <f t="shared" ref="AU3592:AU3655" si="690">IF(R3592&gt;=70, 1, 0)</f>
        <v>0</v>
      </c>
      <c r="AV3592">
        <f t="shared" ref="AV3592:AV3655" si="691">IF(U3592&gt;=70, 1, 0)</f>
        <v>0</v>
      </c>
      <c r="AX3592">
        <f t="shared" ref="AX3592:AX3655" si="692">IF(AU3592=AV3592,1,0)</f>
        <v>1</v>
      </c>
    </row>
    <row r="3593" spans="1:50" x14ac:dyDescent="0.3">
      <c r="A3593">
        <v>16</v>
      </c>
      <c r="B3593">
        <v>78</v>
      </c>
      <c r="C3593" t="s">
        <v>22</v>
      </c>
      <c r="D3593" t="s">
        <v>20</v>
      </c>
      <c r="E3593">
        <v>10</v>
      </c>
      <c r="F3593">
        <v>99</v>
      </c>
      <c r="G3593" t="s">
        <v>18</v>
      </c>
      <c r="H3593" t="s">
        <v>21</v>
      </c>
      <c r="I3593">
        <v>0</v>
      </c>
      <c r="J3593" t="s">
        <v>22</v>
      </c>
      <c r="K3593" t="s">
        <v>23</v>
      </c>
      <c r="L3593" t="s">
        <v>24</v>
      </c>
      <c r="M3593">
        <v>4</v>
      </c>
      <c r="N3593" t="s">
        <v>20</v>
      </c>
      <c r="O3593" t="s">
        <v>25</v>
      </c>
      <c r="P3593" t="s">
        <v>35</v>
      </c>
      <c r="Q3593" t="s">
        <v>31</v>
      </c>
      <c r="R3593">
        <v>65</v>
      </c>
      <c r="T3593">
        <f t="shared" si="684"/>
        <v>7.3000488784207951E-2</v>
      </c>
      <c r="U3593">
        <f t="shared" ref="U3593:U3656" si="693" xml:space="preserve"> (T3593*$S$8)+$S$7</f>
        <v>67.51964282945103</v>
      </c>
      <c r="AD3593">
        <f>(E3593 -$Y$7)/$Y$8</f>
        <v>2.0237884584402419</v>
      </c>
      <c r="AE3593">
        <f t="shared" si="682"/>
        <v>1</v>
      </c>
      <c r="AG3593">
        <f>(A3593 -$W$7)/$W$8</f>
        <v>-0.66364534957975729</v>
      </c>
      <c r="AH3593">
        <f>(B3593 -$X$7)/$X$8</f>
        <v>-0.1712580310923911</v>
      </c>
      <c r="AI3593">
        <f>(F3593 -$Z$7)/$Z$8</f>
        <v>1.6619193236372043</v>
      </c>
      <c r="AJ3593">
        <f>(I3593 -$AA$7)/$AA$8</f>
        <v>-1.213934457288018</v>
      </c>
      <c r="AK3593">
        <f t="shared" si="683"/>
        <v>1.0011994733813825</v>
      </c>
      <c r="AL3593">
        <f>IF(C3593="Low", 1, IF(C3593="Medium", 2, IF(C3593="High", 3, "")))</f>
        <v>2</v>
      </c>
      <c r="AM3593">
        <f>IF(G3593="Low", 1, IF(G3593="Medium", 2, IF(G3593="High", 3, "")))</f>
        <v>1</v>
      </c>
      <c r="AN3593">
        <f t="shared" si="685"/>
        <v>2</v>
      </c>
      <c r="AO3593">
        <f t="shared" si="686"/>
        <v>1</v>
      </c>
      <c r="AP3593">
        <f t="shared" si="687"/>
        <v>1</v>
      </c>
      <c r="AQ3593">
        <f>IF(H3593="Yes", 1, 0)</f>
        <v>1</v>
      </c>
      <c r="AR3593">
        <f>IF(D3593="Yes", 1, 0)</f>
        <v>0</v>
      </c>
      <c r="AS3593">
        <f t="shared" si="688"/>
        <v>1</v>
      </c>
      <c r="AT3593">
        <f t="shared" si="689"/>
        <v>0</v>
      </c>
      <c r="AU3593">
        <f t="shared" si="690"/>
        <v>0</v>
      </c>
      <c r="AV3593">
        <f t="shared" si="691"/>
        <v>0</v>
      </c>
      <c r="AX3593">
        <f t="shared" si="692"/>
        <v>1</v>
      </c>
    </row>
    <row r="3594" spans="1:50" x14ac:dyDescent="0.3">
      <c r="A3594">
        <v>14</v>
      </c>
      <c r="B3594">
        <v>97</v>
      </c>
      <c r="C3594" t="s">
        <v>18</v>
      </c>
      <c r="D3594" t="s">
        <v>20</v>
      </c>
      <c r="E3594">
        <v>5</v>
      </c>
      <c r="F3594">
        <v>62</v>
      </c>
      <c r="G3594" t="s">
        <v>22</v>
      </c>
      <c r="H3594" t="s">
        <v>20</v>
      </c>
      <c r="I3594">
        <v>1</v>
      </c>
      <c r="J3594" t="s">
        <v>22</v>
      </c>
      <c r="K3594" t="s">
        <v>23</v>
      </c>
      <c r="L3594" t="s">
        <v>32</v>
      </c>
      <c r="M3594">
        <v>4</v>
      </c>
      <c r="N3594" t="s">
        <v>21</v>
      </c>
      <c r="O3594" t="s">
        <v>33</v>
      </c>
      <c r="P3594" t="s">
        <v>35</v>
      </c>
      <c r="Q3594" t="s">
        <v>31</v>
      </c>
      <c r="R3594">
        <v>66</v>
      </c>
      <c r="T3594">
        <f t="shared" si="684"/>
        <v>7.4652222302590485E-2</v>
      </c>
      <c r="U3594">
        <f t="shared" si="693"/>
        <v>67.52606833934621</v>
      </c>
      <c r="AD3594">
        <f>(E3594 -$Y$7)/$Y$8</f>
        <v>-1.3821849342223185</v>
      </c>
      <c r="AE3594">
        <f t="shared" si="682"/>
        <v>1</v>
      </c>
      <c r="AG3594">
        <f>(A3594 -$W$7)/$W$8</f>
        <v>-0.9975273084355315</v>
      </c>
      <c r="AH3594">
        <f>(B3594 -$X$7)/$X$8</f>
        <v>1.4742478561729051</v>
      </c>
      <c r="AI3594">
        <f>(F3594 -$Z$7)/$Z$8</f>
        <v>-0.9077580740998723</v>
      </c>
      <c r="AJ3594">
        <f>(I3594 -$AA$7)/$AA$8</f>
        <v>-0.40124168605466753</v>
      </c>
      <c r="AK3594">
        <f t="shared" si="683"/>
        <v>1.0011994733813825</v>
      </c>
      <c r="AL3594">
        <f>IF(C3594="Low", 1, IF(C3594="Medium", 2, IF(C3594="High", 3, "")))</f>
        <v>1</v>
      </c>
      <c r="AM3594">
        <f>IF(G3594="Low", 1, IF(G3594="Medium", 2, IF(G3594="High", 3, "")))</f>
        <v>2</v>
      </c>
      <c r="AN3594">
        <f t="shared" si="685"/>
        <v>2</v>
      </c>
      <c r="AO3594">
        <f t="shared" si="686"/>
        <v>3</v>
      </c>
      <c r="AP3594">
        <f t="shared" si="687"/>
        <v>0</v>
      </c>
      <c r="AQ3594">
        <f>IF(H3594="Yes", 1, 0)</f>
        <v>0</v>
      </c>
      <c r="AR3594">
        <f>IF(D3594="Yes", 1, 0)</f>
        <v>0</v>
      </c>
      <c r="AS3594">
        <f t="shared" si="688"/>
        <v>0</v>
      </c>
      <c r="AT3594">
        <f t="shared" si="689"/>
        <v>0</v>
      </c>
      <c r="AU3594">
        <f t="shared" si="690"/>
        <v>0</v>
      </c>
      <c r="AV3594">
        <f t="shared" si="691"/>
        <v>0</v>
      </c>
      <c r="AX3594">
        <f t="shared" si="692"/>
        <v>1</v>
      </c>
    </row>
    <row r="3595" spans="1:50" x14ac:dyDescent="0.3">
      <c r="A3595">
        <v>27</v>
      </c>
      <c r="B3595">
        <v>79</v>
      </c>
      <c r="C3595" t="s">
        <v>19</v>
      </c>
      <c r="D3595" t="s">
        <v>21</v>
      </c>
      <c r="E3595">
        <v>6</v>
      </c>
      <c r="F3595">
        <v>90</v>
      </c>
      <c r="G3595" t="s">
        <v>18</v>
      </c>
      <c r="H3595" t="s">
        <v>21</v>
      </c>
      <c r="I3595">
        <v>3</v>
      </c>
      <c r="J3595" t="s">
        <v>19</v>
      </c>
      <c r="K3595" t="s">
        <v>23</v>
      </c>
      <c r="L3595" t="s">
        <v>24</v>
      </c>
      <c r="M3595">
        <v>4</v>
      </c>
      <c r="N3595" t="s">
        <v>20</v>
      </c>
      <c r="O3595" t="s">
        <v>25</v>
      </c>
      <c r="P3595" t="s">
        <v>26</v>
      </c>
      <c r="Q3595" t="s">
        <v>27</v>
      </c>
      <c r="R3595">
        <v>73</v>
      </c>
      <c r="T3595">
        <f t="shared" si="684"/>
        <v>0.70980998965451025</v>
      </c>
      <c r="U3595">
        <f t="shared" si="693"/>
        <v>69.996934537612859</v>
      </c>
      <c r="AD3595">
        <f>(E3595 -$Y$7)/$Y$8</f>
        <v>-0.70099025568980644</v>
      </c>
      <c r="AE3595">
        <f t="shared" si="682"/>
        <v>1</v>
      </c>
      <c r="AG3595">
        <f>(A3595 -$W$7)/$W$8</f>
        <v>1.1727054241270012</v>
      </c>
      <c r="AH3595">
        <f>(B3595 -$X$7)/$X$8</f>
        <v>-8.4652458078428139E-2</v>
      </c>
      <c r="AI3595">
        <f>(F3595 -$Z$7)/$Z$8</f>
        <v>1.0368626593227803</v>
      </c>
      <c r="AJ3595">
        <f>(I3595 -$AA$7)/$AA$8</f>
        <v>1.2241438564120333</v>
      </c>
      <c r="AK3595">
        <f t="shared" si="683"/>
        <v>1.0011994733813825</v>
      </c>
      <c r="AL3595">
        <f>IF(C3595="Low", 1, IF(C3595="Medium", 2, IF(C3595="High", 3, "")))</f>
        <v>3</v>
      </c>
      <c r="AM3595">
        <f>IF(G3595="Low", 1, IF(G3595="Medium", 2, IF(G3595="High", 3, "")))</f>
        <v>1</v>
      </c>
      <c r="AN3595">
        <f t="shared" si="685"/>
        <v>3</v>
      </c>
      <c r="AO3595">
        <f t="shared" si="686"/>
        <v>1</v>
      </c>
      <c r="AP3595">
        <f t="shared" si="687"/>
        <v>1</v>
      </c>
      <c r="AQ3595">
        <f>IF(H3595="Yes", 1, 0)</f>
        <v>1</v>
      </c>
      <c r="AR3595">
        <f>IF(D3595="Yes", 1, 0)</f>
        <v>1</v>
      </c>
      <c r="AS3595">
        <f t="shared" si="688"/>
        <v>1</v>
      </c>
      <c r="AT3595">
        <f t="shared" si="689"/>
        <v>1</v>
      </c>
      <c r="AU3595">
        <f t="shared" si="690"/>
        <v>1</v>
      </c>
      <c r="AV3595">
        <f t="shared" si="691"/>
        <v>0</v>
      </c>
      <c r="AX3595">
        <f t="shared" si="692"/>
        <v>0</v>
      </c>
    </row>
    <row r="3596" spans="1:50" x14ac:dyDescent="0.3">
      <c r="A3596">
        <v>18</v>
      </c>
      <c r="B3596">
        <v>71</v>
      </c>
      <c r="C3596" t="s">
        <v>22</v>
      </c>
      <c r="D3596" t="s">
        <v>21</v>
      </c>
      <c r="E3596">
        <v>7</v>
      </c>
      <c r="F3596">
        <v>72</v>
      </c>
      <c r="G3596" t="s">
        <v>18</v>
      </c>
      <c r="H3596" t="s">
        <v>21</v>
      </c>
      <c r="I3596">
        <v>0</v>
      </c>
      <c r="J3596" t="s">
        <v>22</v>
      </c>
      <c r="K3596" t="s">
        <v>23</v>
      </c>
      <c r="L3596" t="s">
        <v>32</v>
      </c>
      <c r="M3596">
        <v>4</v>
      </c>
      <c r="N3596" t="s">
        <v>20</v>
      </c>
      <c r="O3596" t="s">
        <v>25</v>
      </c>
      <c r="P3596" t="s">
        <v>26</v>
      </c>
      <c r="Q3596" t="s">
        <v>31</v>
      </c>
      <c r="R3596">
        <v>63</v>
      </c>
      <c r="T3596">
        <f t="shared" si="684"/>
        <v>-0.10437178748564756</v>
      </c>
      <c r="U3596">
        <f t="shared" si="693"/>
        <v>66.829636055587599</v>
      </c>
      <c r="AD3596">
        <f>(E3596 -$Y$7)/$Y$8</f>
        <v>-1.9795577157294329E-2</v>
      </c>
      <c r="AE3596">
        <f t="shared" si="682"/>
        <v>1</v>
      </c>
      <c r="AG3596">
        <f>(A3596 -$W$7)/$W$8</f>
        <v>-0.32976339072398297</v>
      </c>
      <c r="AH3596">
        <f>(B3596 -$X$7)/$X$8</f>
        <v>-0.77749704219013172</v>
      </c>
      <c r="AI3596">
        <f>(F3596 -$Z$7)/$Z$8</f>
        <v>-0.21325066930606779</v>
      </c>
      <c r="AJ3596">
        <f>(I3596 -$AA$7)/$AA$8</f>
        <v>-1.213934457288018</v>
      </c>
      <c r="AK3596">
        <f t="shared" si="683"/>
        <v>1.0011994733813825</v>
      </c>
      <c r="AL3596">
        <f>IF(C3596="Low", 1, IF(C3596="Medium", 2, IF(C3596="High", 3, "")))</f>
        <v>2</v>
      </c>
      <c r="AM3596">
        <f>IF(G3596="Low", 1, IF(G3596="Medium", 2, IF(G3596="High", 3, "")))</f>
        <v>1</v>
      </c>
      <c r="AN3596">
        <f t="shared" si="685"/>
        <v>2</v>
      </c>
      <c r="AO3596">
        <f t="shared" si="686"/>
        <v>1</v>
      </c>
      <c r="AP3596">
        <f t="shared" si="687"/>
        <v>0</v>
      </c>
      <c r="AQ3596">
        <f>IF(H3596="Yes", 1, 0)</f>
        <v>1</v>
      </c>
      <c r="AR3596">
        <f>IF(D3596="Yes", 1, 0)</f>
        <v>1</v>
      </c>
      <c r="AS3596">
        <f t="shared" si="688"/>
        <v>1</v>
      </c>
      <c r="AT3596">
        <f t="shared" si="689"/>
        <v>1</v>
      </c>
      <c r="AU3596">
        <f t="shared" si="690"/>
        <v>0</v>
      </c>
      <c r="AV3596">
        <f t="shared" si="691"/>
        <v>0</v>
      </c>
      <c r="AX3596">
        <f t="shared" si="692"/>
        <v>1</v>
      </c>
    </row>
    <row r="3597" spans="1:50" x14ac:dyDescent="0.3">
      <c r="A3597">
        <v>26</v>
      </c>
      <c r="B3597">
        <v>66</v>
      </c>
      <c r="C3597" t="s">
        <v>22</v>
      </c>
      <c r="D3597" t="s">
        <v>21</v>
      </c>
      <c r="E3597">
        <v>7</v>
      </c>
      <c r="F3597">
        <v>67</v>
      </c>
      <c r="G3597" t="s">
        <v>19</v>
      </c>
      <c r="H3597" t="s">
        <v>21</v>
      </c>
      <c r="I3597">
        <v>3</v>
      </c>
      <c r="J3597" t="s">
        <v>22</v>
      </c>
      <c r="K3597" t="s">
        <v>23</v>
      </c>
      <c r="L3597" t="s">
        <v>28</v>
      </c>
      <c r="M3597">
        <v>4</v>
      </c>
      <c r="N3597" t="s">
        <v>20</v>
      </c>
      <c r="O3597" t="s">
        <v>25</v>
      </c>
      <c r="P3597" t="s">
        <v>30</v>
      </c>
      <c r="Q3597" t="s">
        <v>31</v>
      </c>
      <c r="R3597">
        <v>66</v>
      </c>
      <c r="T3597">
        <f t="shared" si="684"/>
        <v>0.15567515472208299</v>
      </c>
      <c r="U3597">
        <f t="shared" si="693"/>
        <v>67.841260619579856</v>
      </c>
      <c r="AD3597">
        <f>(E3597 -$Y$7)/$Y$8</f>
        <v>-1.9795577157294329E-2</v>
      </c>
      <c r="AE3597">
        <f t="shared" si="682"/>
        <v>1</v>
      </c>
      <c r="AG3597">
        <f>(A3597 -$W$7)/$W$8</f>
        <v>1.0057644446991141</v>
      </c>
      <c r="AH3597">
        <f>(B3597 -$X$7)/$X$8</f>
        <v>-1.2105249072599464</v>
      </c>
      <c r="AI3597">
        <f>(F3597 -$Z$7)/$Z$8</f>
        <v>-0.56050437170297007</v>
      </c>
      <c r="AJ3597">
        <f>(I3597 -$AA$7)/$AA$8</f>
        <v>1.2241438564120333</v>
      </c>
      <c r="AK3597">
        <f t="shared" si="683"/>
        <v>1.0011994733813825</v>
      </c>
      <c r="AL3597">
        <f>IF(C3597="Low", 1, IF(C3597="Medium", 2, IF(C3597="High", 3, "")))</f>
        <v>2</v>
      </c>
      <c r="AM3597">
        <f>IF(G3597="Low", 1, IF(G3597="Medium", 2, IF(G3597="High", 3, "")))</f>
        <v>3</v>
      </c>
      <c r="AN3597">
        <f t="shared" si="685"/>
        <v>2</v>
      </c>
      <c r="AO3597">
        <f t="shared" si="686"/>
        <v>1</v>
      </c>
      <c r="AP3597">
        <f t="shared" si="687"/>
        <v>0</v>
      </c>
      <c r="AQ3597">
        <f>IF(H3597="Yes", 1, 0)</f>
        <v>1</v>
      </c>
      <c r="AR3597">
        <f>IF(D3597="Yes", 1, 0)</f>
        <v>1</v>
      </c>
      <c r="AS3597">
        <f t="shared" si="688"/>
        <v>1</v>
      </c>
      <c r="AT3597">
        <f t="shared" si="689"/>
        <v>0</v>
      </c>
      <c r="AU3597">
        <f t="shared" si="690"/>
        <v>0</v>
      </c>
      <c r="AV3597">
        <f t="shared" si="691"/>
        <v>0</v>
      </c>
      <c r="AX3597">
        <f t="shared" si="692"/>
        <v>1</v>
      </c>
    </row>
    <row r="3598" spans="1:50" x14ac:dyDescent="0.3">
      <c r="A3598">
        <v>24</v>
      </c>
      <c r="B3598">
        <v>60</v>
      </c>
      <c r="C3598" t="s">
        <v>22</v>
      </c>
      <c r="D3598" t="s">
        <v>21</v>
      </c>
      <c r="E3598">
        <v>10</v>
      </c>
      <c r="F3598">
        <v>60</v>
      </c>
      <c r="G3598" t="s">
        <v>18</v>
      </c>
      <c r="H3598" t="s">
        <v>21</v>
      </c>
      <c r="I3598">
        <v>3</v>
      </c>
      <c r="J3598" t="s">
        <v>19</v>
      </c>
      <c r="K3598" t="s">
        <v>34</v>
      </c>
      <c r="L3598" t="s">
        <v>32</v>
      </c>
      <c r="M3598">
        <v>2</v>
      </c>
      <c r="N3598" t="s">
        <v>20</v>
      </c>
      <c r="O3598" t="s">
        <v>33</v>
      </c>
      <c r="P3598" t="s">
        <v>26</v>
      </c>
      <c r="Q3598" t="s">
        <v>31</v>
      </c>
      <c r="R3598">
        <v>65</v>
      </c>
      <c r="T3598">
        <f t="shared" si="684"/>
        <v>3.125691516313861E-2</v>
      </c>
      <c r="U3598">
        <f t="shared" si="693"/>
        <v>67.357253592702548</v>
      </c>
      <c r="AD3598">
        <f>(E3598 -$Y$7)/$Y$8</f>
        <v>2.0237884584402419</v>
      </c>
      <c r="AE3598">
        <f t="shared" si="682"/>
        <v>0</v>
      </c>
      <c r="AG3598">
        <f>(A3598 -$W$7)/$W$8</f>
        <v>0.67188248584333976</v>
      </c>
      <c r="AH3598">
        <f>(B3598 -$X$7)/$X$8</f>
        <v>-1.7301583453437241</v>
      </c>
      <c r="AI3598">
        <f>(F3598 -$Z$7)/$Z$8</f>
        <v>-1.0466595550586331</v>
      </c>
      <c r="AJ3598">
        <f>(I3598 -$AA$7)/$AA$8</f>
        <v>1.2241438564120333</v>
      </c>
      <c r="AK3598">
        <f t="shared" si="683"/>
        <v>-0.93837681180577304</v>
      </c>
      <c r="AL3598">
        <f>IF(C3598="Low", 1, IF(C3598="Medium", 2, IF(C3598="High", 3, "")))</f>
        <v>2</v>
      </c>
      <c r="AM3598">
        <f>IF(G3598="Low", 1, IF(G3598="Medium", 2, IF(G3598="High", 3, "")))</f>
        <v>1</v>
      </c>
      <c r="AN3598">
        <f t="shared" si="685"/>
        <v>3</v>
      </c>
      <c r="AO3598">
        <f t="shared" si="686"/>
        <v>3</v>
      </c>
      <c r="AP3598">
        <f t="shared" si="687"/>
        <v>0</v>
      </c>
      <c r="AQ3598">
        <f>IF(H3598="Yes", 1, 0)</f>
        <v>1</v>
      </c>
      <c r="AR3598">
        <f>IF(D3598="Yes", 1, 0)</f>
        <v>1</v>
      </c>
      <c r="AS3598">
        <f t="shared" si="688"/>
        <v>1</v>
      </c>
      <c r="AT3598">
        <f t="shared" si="689"/>
        <v>1</v>
      </c>
      <c r="AU3598">
        <f t="shared" si="690"/>
        <v>0</v>
      </c>
      <c r="AV3598">
        <f t="shared" si="691"/>
        <v>0</v>
      </c>
      <c r="AX3598">
        <f t="shared" si="692"/>
        <v>1</v>
      </c>
    </row>
    <row r="3599" spans="1:50" x14ac:dyDescent="0.3">
      <c r="A3599">
        <v>34</v>
      </c>
      <c r="B3599">
        <v>81</v>
      </c>
      <c r="C3599" t="s">
        <v>22</v>
      </c>
      <c r="D3599" t="s">
        <v>21</v>
      </c>
      <c r="E3599">
        <v>9</v>
      </c>
      <c r="F3599">
        <v>82</v>
      </c>
      <c r="G3599" t="s">
        <v>18</v>
      </c>
      <c r="H3599" t="s">
        <v>21</v>
      </c>
      <c r="I3599">
        <v>1</v>
      </c>
      <c r="J3599" t="s">
        <v>19</v>
      </c>
      <c r="K3599" t="s">
        <v>23</v>
      </c>
      <c r="L3599" t="s">
        <v>28</v>
      </c>
      <c r="M3599">
        <v>2</v>
      </c>
      <c r="N3599" t="s">
        <v>20</v>
      </c>
      <c r="O3599" t="s">
        <v>25</v>
      </c>
      <c r="P3599" t="s">
        <v>26</v>
      </c>
      <c r="Q3599" t="s">
        <v>27</v>
      </c>
      <c r="R3599">
        <v>71</v>
      </c>
      <c r="T3599">
        <f t="shared" si="684"/>
        <v>0.62289937030655229</v>
      </c>
      <c r="U3599">
        <f t="shared" si="693"/>
        <v>69.658838205243981</v>
      </c>
      <c r="AD3599">
        <f>(E3599 -$Y$7)/$Y$8</f>
        <v>1.3425937799077299</v>
      </c>
      <c r="AE3599">
        <f t="shared" si="682"/>
        <v>1</v>
      </c>
      <c r="AG3599">
        <f>(A3599 -$W$7)/$W$8</f>
        <v>2.3412922801222109</v>
      </c>
      <c r="AH3599">
        <f>(B3599 -$X$7)/$X$8</f>
        <v>8.8558687949497769E-2</v>
      </c>
      <c r="AI3599">
        <f>(F3599 -$Z$7)/$Z$8</f>
        <v>0.48125673548773673</v>
      </c>
      <c r="AJ3599">
        <f>(I3599 -$AA$7)/$AA$8</f>
        <v>-0.40124168605466753</v>
      </c>
      <c r="AK3599">
        <f t="shared" si="683"/>
        <v>-0.93837681180577304</v>
      </c>
      <c r="AL3599">
        <f>IF(C3599="Low", 1, IF(C3599="Medium", 2, IF(C3599="High", 3, "")))</f>
        <v>2</v>
      </c>
      <c r="AM3599">
        <f>IF(G3599="Low", 1, IF(G3599="Medium", 2, IF(G3599="High", 3, "")))</f>
        <v>1</v>
      </c>
      <c r="AN3599">
        <f t="shared" si="685"/>
        <v>3</v>
      </c>
      <c r="AO3599">
        <f t="shared" si="686"/>
        <v>1</v>
      </c>
      <c r="AP3599">
        <f t="shared" si="687"/>
        <v>0</v>
      </c>
      <c r="AQ3599">
        <f>IF(H3599="Yes", 1, 0)</f>
        <v>1</v>
      </c>
      <c r="AR3599">
        <f>IF(D3599="Yes", 1, 0)</f>
        <v>1</v>
      </c>
      <c r="AS3599">
        <f t="shared" si="688"/>
        <v>1</v>
      </c>
      <c r="AT3599">
        <f t="shared" si="689"/>
        <v>1</v>
      </c>
      <c r="AU3599">
        <f t="shared" si="690"/>
        <v>1</v>
      </c>
      <c r="AV3599">
        <f t="shared" si="691"/>
        <v>0</v>
      </c>
      <c r="AX3599">
        <f t="shared" si="692"/>
        <v>0</v>
      </c>
    </row>
    <row r="3600" spans="1:50" x14ac:dyDescent="0.3">
      <c r="A3600">
        <v>11</v>
      </c>
      <c r="B3600">
        <v>64</v>
      </c>
      <c r="C3600" t="s">
        <v>22</v>
      </c>
      <c r="D3600" t="s">
        <v>21</v>
      </c>
      <c r="E3600">
        <v>8</v>
      </c>
      <c r="F3600">
        <v>67</v>
      </c>
      <c r="G3600" t="s">
        <v>19</v>
      </c>
      <c r="H3600" t="s">
        <v>20</v>
      </c>
      <c r="I3600">
        <v>1</v>
      </c>
      <c r="J3600" t="s">
        <v>22</v>
      </c>
      <c r="K3600" t="s">
        <v>23</v>
      </c>
      <c r="L3600" t="s">
        <v>32</v>
      </c>
      <c r="M3600">
        <v>2</v>
      </c>
      <c r="N3600" t="s">
        <v>21</v>
      </c>
      <c r="O3600" t="s">
        <v>29</v>
      </c>
      <c r="P3600" t="s">
        <v>26</v>
      </c>
      <c r="Q3600" t="s">
        <v>27</v>
      </c>
      <c r="R3600">
        <v>58</v>
      </c>
      <c r="T3600">
        <f t="shared" si="684"/>
        <v>-0.44816682370235772</v>
      </c>
      <c r="U3600">
        <f t="shared" si="693"/>
        <v>65.492217893071356</v>
      </c>
      <c r="AD3600">
        <f>(E3600 -$Y$7)/$Y$8</f>
        <v>0.66139910137521774</v>
      </c>
      <c r="AE3600">
        <f t="shared" si="682"/>
        <v>1</v>
      </c>
      <c r="AG3600">
        <f>(A3600 -$W$7)/$W$8</f>
        <v>-1.4983502467191929</v>
      </c>
      <c r="AH3600">
        <f>(B3600 -$X$7)/$X$8</f>
        <v>-1.3837360532878724</v>
      </c>
      <c r="AI3600">
        <f>(F3600 -$Z$7)/$Z$8</f>
        <v>-0.56050437170297007</v>
      </c>
      <c r="AJ3600">
        <f>(I3600 -$AA$7)/$AA$8</f>
        <v>-0.40124168605466753</v>
      </c>
      <c r="AK3600">
        <f t="shared" si="683"/>
        <v>-0.93837681180577304</v>
      </c>
      <c r="AL3600">
        <f>IF(C3600="Low", 1, IF(C3600="Medium", 2, IF(C3600="High", 3, "")))</f>
        <v>2</v>
      </c>
      <c r="AM3600">
        <f>IF(G3600="Low", 1, IF(G3600="Medium", 2, IF(G3600="High", 3, "")))</f>
        <v>3</v>
      </c>
      <c r="AN3600">
        <f t="shared" si="685"/>
        <v>2</v>
      </c>
      <c r="AO3600">
        <f t="shared" si="686"/>
        <v>2</v>
      </c>
      <c r="AP3600">
        <f t="shared" si="687"/>
        <v>0</v>
      </c>
      <c r="AQ3600">
        <f>IF(H3600="Yes", 1, 0)</f>
        <v>0</v>
      </c>
      <c r="AR3600">
        <f>IF(D3600="Yes", 1, 0)</f>
        <v>1</v>
      </c>
      <c r="AS3600">
        <f t="shared" si="688"/>
        <v>0</v>
      </c>
      <c r="AT3600">
        <f t="shared" si="689"/>
        <v>1</v>
      </c>
      <c r="AU3600">
        <f t="shared" si="690"/>
        <v>0</v>
      </c>
      <c r="AV3600">
        <f t="shared" si="691"/>
        <v>0</v>
      </c>
      <c r="AX3600">
        <f t="shared" si="692"/>
        <v>1</v>
      </c>
    </row>
    <row r="3601" spans="1:50" x14ac:dyDescent="0.3">
      <c r="A3601">
        <v>28</v>
      </c>
      <c r="B3601">
        <v>76</v>
      </c>
      <c r="C3601" t="s">
        <v>22</v>
      </c>
      <c r="D3601" t="s">
        <v>20</v>
      </c>
      <c r="E3601">
        <v>9</v>
      </c>
      <c r="F3601">
        <v>91</v>
      </c>
      <c r="G3601" t="s">
        <v>22</v>
      </c>
      <c r="H3601" t="s">
        <v>21</v>
      </c>
      <c r="I3601">
        <v>0</v>
      </c>
      <c r="J3601" t="s">
        <v>19</v>
      </c>
      <c r="K3601" t="s">
        <v>34</v>
      </c>
      <c r="L3601" t="s">
        <v>32</v>
      </c>
      <c r="M3601">
        <v>3</v>
      </c>
      <c r="N3601" t="s">
        <v>20</v>
      </c>
      <c r="O3601" t="s">
        <v>25</v>
      </c>
      <c r="P3601" t="s">
        <v>30</v>
      </c>
      <c r="Q3601" t="s">
        <v>27</v>
      </c>
      <c r="R3601">
        <v>68</v>
      </c>
      <c r="T3601">
        <f t="shared" si="684"/>
        <v>0.33092506114730191</v>
      </c>
      <c r="U3601">
        <f t="shared" si="693"/>
        <v>68.523011032301412</v>
      </c>
      <c r="AD3601">
        <f>(E3601 -$Y$7)/$Y$8</f>
        <v>1.3425937799077299</v>
      </c>
      <c r="AE3601">
        <f t="shared" si="682"/>
        <v>0</v>
      </c>
      <c r="AG3601">
        <f>(A3601 -$W$7)/$W$8</f>
        <v>1.3396464035548883</v>
      </c>
      <c r="AH3601">
        <f>(B3601 -$X$7)/$X$8</f>
        <v>-0.34446917712031699</v>
      </c>
      <c r="AI3601">
        <f>(F3601 -$Z$7)/$Z$8</f>
        <v>1.1063133998021608</v>
      </c>
      <c r="AJ3601">
        <f>(I3601 -$AA$7)/$AA$8</f>
        <v>-1.213934457288018</v>
      </c>
      <c r="AK3601">
        <f t="shared" si="683"/>
        <v>3.141133078780467E-2</v>
      </c>
      <c r="AL3601">
        <f>IF(C3601="Low", 1, IF(C3601="Medium", 2, IF(C3601="High", 3, "")))</f>
        <v>2</v>
      </c>
      <c r="AM3601">
        <f>IF(G3601="Low", 1, IF(G3601="Medium", 2, IF(G3601="High", 3, "")))</f>
        <v>2</v>
      </c>
      <c r="AN3601">
        <f t="shared" si="685"/>
        <v>3</v>
      </c>
      <c r="AO3601">
        <f t="shared" si="686"/>
        <v>1</v>
      </c>
      <c r="AP3601">
        <f t="shared" si="687"/>
        <v>0</v>
      </c>
      <c r="AQ3601">
        <f>IF(H3601="Yes", 1, 0)</f>
        <v>1</v>
      </c>
      <c r="AR3601">
        <f>IF(D3601="Yes", 1, 0)</f>
        <v>0</v>
      </c>
      <c r="AS3601">
        <f t="shared" si="688"/>
        <v>1</v>
      </c>
      <c r="AT3601">
        <f t="shared" si="689"/>
        <v>0</v>
      </c>
      <c r="AU3601">
        <f t="shared" si="690"/>
        <v>0</v>
      </c>
      <c r="AV3601">
        <f t="shared" si="691"/>
        <v>0</v>
      </c>
      <c r="AX3601">
        <f t="shared" si="692"/>
        <v>1</v>
      </c>
    </row>
    <row r="3602" spans="1:50" x14ac:dyDescent="0.3">
      <c r="A3602">
        <v>27</v>
      </c>
      <c r="B3602">
        <v>84</v>
      </c>
      <c r="C3602" t="s">
        <v>22</v>
      </c>
      <c r="D3602" t="s">
        <v>20</v>
      </c>
      <c r="E3602">
        <v>8</v>
      </c>
      <c r="F3602">
        <v>98</v>
      </c>
      <c r="G3602" t="s">
        <v>22</v>
      </c>
      <c r="H3602" t="s">
        <v>21</v>
      </c>
      <c r="I3602">
        <v>0</v>
      </c>
      <c r="J3602" t="s">
        <v>22</v>
      </c>
      <c r="K3602" t="s">
        <v>23</v>
      </c>
      <c r="L3602" t="s">
        <v>32</v>
      </c>
      <c r="M3602">
        <v>4</v>
      </c>
      <c r="N3602" t="s">
        <v>20</v>
      </c>
      <c r="O3602" t="s">
        <v>25</v>
      </c>
      <c r="P3602" t="s">
        <v>30</v>
      </c>
      <c r="Q3602" t="s">
        <v>27</v>
      </c>
      <c r="R3602">
        <v>69</v>
      </c>
      <c r="T3602">
        <f t="shared" si="684"/>
        <v>0.45208931687717518</v>
      </c>
      <c r="U3602">
        <f t="shared" si="693"/>
        <v>68.994359537050471</v>
      </c>
      <c r="AD3602">
        <f>(E3602 -$Y$7)/$Y$8</f>
        <v>0.66139910137521774</v>
      </c>
      <c r="AE3602">
        <f t="shared" si="682"/>
        <v>1</v>
      </c>
      <c r="AG3602">
        <f>(A3602 -$W$7)/$W$8</f>
        <v>1.1727054241270012</v>
      </c>
      <c r="AH3602">
        <f>(B3602 -$X$7)/$X$8</f>
        <v>0.34837540699138664</v>
      </c>
      <c r="AI3602">
        <f>(F3602 -$Z$7)/$Z$8</f>
        <v>1.5924685831578238</v>
      </c>
      <c r="AJ3602">
        <f>(I3602 -$AA$7)/$AA$8</f>
        <v>-1.213934457288018</v>
      </c>
      <c r="AK3602">
        <f t="shared" si="683"/>
        <v>1.0011994733813825</v>
      </c>
      <c r="AL3602">
        <f>IF(C3602="Low", 1, IF(C3602="Medium", 2, IF(C3602="High", 3, "")))</f>
        <v>2</v>
      </c>
      <c r="AM3602">
        <f>IF(G3602="Low", 1, IF(G3602="Medium", 2, IF(G3602="High", 3, "")))</f>
        <v>2</v>
      </c>
      <c r="AN3602">
        <f t="shared" si="685"/>
        <v>2</v>
      </c>
      <c r="AO3602">
        <f t="shared" si="686"/>
        <v>1</v>
      </c>
      <c r="AP3602">
        <f t="shared" si="687"/>
        <v>0</v>
      </c>
      <c r="AQ3602">
        <f>IF(H3602="Yes", 1, 0)</f>
        <v>1</v>
      </c>
      <c r="AR3602">
        <f>IF(D3602="Yes", 1, 0)</f>
        <v>0</v>
      </c>
      <c r="AS3602">
        <f t="shared" si="688"/>
        <v>1</v>
      </c>
      <c r="AT3602">
        <f t="shared" si="689"/>
        <v>0</v>
      </c>
      <c r="AU3602">
        <f t="shared" si="690"/>
        <v>0</v>
      </c>
      <c r="AV3602">
        <f t="shared" si="691"/>
        <v>0</v>
      </c>
      <c r="AX3602">
        <f t="shared" si="692"/>
        <v>1</v>
      </c>
    </row>
    <row r="3603" spans="1:50" x14ac:dyDescent="0.3">
      <c r="A3603">
        <v>14</v>
      </c>
      <c r="B3603">
        <v>71</v>
      </c>
      <c r="C3603" t="s">
        <v>19</v>
      </c>
      <c r="D3603" t="s">
        <v>21</v>
      </c>
      <c r="E3603">
        <v>6</v>
      </c>
      <c r="F3603">
        <v>61</v>
      </c>
      <c r="G3603" t="s">
        <v>18</v>
      </c>
      <c r="H3603" t="s">
        <v>21</v>
      </c>
      <c r="I3603">
        <v>0</v>
      </c>
      <c r="J3603" t="s">
        <v>22</v>
      </c>
      <c r="K3603" t="s">
        <v>23</v>
      </c>
      <c r="L3603" t="s">
        <v>24</v>
      </c>
      <c r="M3603">
        <v>3</v>
      </c>
      <c r="N3603" t="s">
        <v>20</v>
      </c>
      <c r="O3603" t="s">
        <v>33</v>
      </c>
      <c r="P3603" t="s">
        <v>26</v>
      </c>
      <c r="Q3603" t="s">
        <v>31</v>
      </c>
      <c r="R3603">
        <v>63</v>
      </c>
      <c r="T3603">
        <f t="shared" si="684"/>
        <v>-3.3333921362203034E-2</v>
      </c>
      <c r="U3603">
        <f t="shared" si="693"/>
        <v>67.105984816830343</v>
      </c>
      <c r="AD3603">
        <f>(E3603 -$Y$7)/$Y$8</f>
        <v>-0.70099025568980644</v>
      </c>
      <c r="AE3603">
        <f t="shared" si="682"/>
        <v>1</v>
      </c>
      <c r="AG3603">
        <f>(A3603 -$W$7)/$W$8</f>
        <v>-0.9975273084355315</v>
      </c>
      <c r="AH3603">
        <f>(B3603 -$X$7)/$X$8</f>
        <v>-0.77749704219013172</v>
      </c>
      <c r="AI3603">
        <f>(F3603 -$Z$7)/$Z$8</f>
        <v>-0.97720881457925268</v>
      </c>
      <c r="AJ3603">
        <f>(I3603 -$AA$7)/$AA$8</f>
        <v>-1.213934457288018</v>
      </c>
      <c r="AK3603">
        <f t="shared" si="683"/>
        <v>3.141133078780467E-2</v>
      </c>
      <c r="AL3603">
        <f>IF(C3603="Low", 1, IF(C3603="Medium", 2, IF(C3603="High", 3, "")))</f>
        <v>3</v>
      </c>
      <c r="AM3603">
        <f>IF(G3603="Low", 1, IF(G3603="Medium", 2, IF(G3603="High", 3, "")))</f>
        <v>1</v>
      </c>
      <c r="AN3603">
        <f t="shared" si="685"/>
        <v>2</v>
      </c>
      <c r="AO3603">
        <f t="shared" si="686"/>
        <v>3</v>
      </c>
      <c r="AP3603">
        <f t="shared" si="687"/>
        <v>1</v>
      </c>
      <c r="AQ3603">
        <f>IF(H3603="Yes", 1, 0)</f>
        <v>1</v>
      </c>
      <c r="AR3603">
        <f>IF(D3603="Yes", 1, 0)</f>
        <v>1</v>
      </c>
      <c r="AS3603">
        <f t="shared" si="688"/>
        <v>1</v>
      </c>
      <c r="AT3603">
        <f t="shared" si="689"/>
        <v>1</v>
      </c>
      <c r="AU3603">
        <f t="shared" si="690"/>
        <v>0</v>
      </c>
      <c r="AV3603">
        <f t="shared" si="691"/>
        <v>0</v>
      </c>
      <c r="AX3603">
        <f t="shared" si="692"/>
        <v>1</v>
      </c>
    </row>
    <row r="3604" spans="1:50" x14ac:dyDescent="0.3">
      <c r="A3604">
        <v>26</v>
      </c>
      <c r="B3604">
        <v>67</v>
      </c>
      <c r="C3604" t="s">
        <v>22</v>
      </c>
      <c r="D3604" t="s">
        <v>21</v>
      </c>
      <c r="E3604">
        <v>8</v>
      </c>
      <c r="F3604">
        <v>56</v>
      </c>
      <c r="G3604" t="s">
        <v>22</v>
      </c>
      <c r="H3604" t="s">
        <v>21</v>
      </c>
      <c r="I3604">
        <v>1</v>
      </c>
      <c r="J3604" t="s">
        <v>22</v>
      </c>
      <c r="K3604" t="s">
        <v>23</v>
      </c>
      <c r="L3604" t="s">
        <v>28</v>
      </c>
      <c r="M3604">
        <v>5</v>
      </c>
      <c r="N3604" t="s">
        <v>20</v>
      </c>
      <c r="O3604" t="s">
        <v>29</v>
      </c>
      <c r="P3604" t="s">
        <v>26</v>
      </c>
      <c r="Q3604" t="s">
        <v>31</v>
      </c>
      <c r="R3604">
        <v>66</v>
      </c>
      <c r="T3604">
        <f t="shared" si="684"/>
        <v>0.11531607902206457</v>
      </c>
      <c r="U3604">
        <f t="shared" si="693"/>
        <v>67.684257303134217</v>
      </c>
      <c r="AD3604">
        <f>(E3604 -$Y$7)/$Y$8</f>
        <v>0.66139910137521774</v>
      </c>
      <c r="AE3604">
        <f t="shared" si="682"/>
        <v>1</v>
      </c>
      <c r="AG3604">
        <f>(A3604 -$W$7)/$W$8</f>
        <v>1.0057644446991141</v>
      </c>
      <c r="AH3604">
        <f>(B3604 -$X$7)/$X$8</f>
        <v>-1.1239193342459837</v>
      </c>
      <c r="AI3604">
        <f>(F3604 -$Z$7)/$Z$8</f>
        <v>-1.324462516976155</v>
      </c>
      <c r="AJ3604">
        <f>(I3604 -$AA$7)/$AA$8</f>
        <v>-0.40124168605466753</v>
      </c>
      <c r="AK3604">
        <f t="shared" si="683"/>
        <v>1.9709876159749602</v>
      </c>
      <c r="AL3604">
        <f>IF(C3604="Low", 1, IF(C3604="Medium", 2, IF(C3604="High", 3, "")))</f>
        <v>2</v>
      </c>
      <c r="AM3604">
        <f>IF(G3604="Low", 1, IF(G3604="Medium", 2, IF(G3604="High", 3, "")))</f>
        <v>2</v>
      </c>
      <c r="AN3604">
        <f t="shared" si="685"/>
        <v>2</v>
      </c>
      <c r="AO3604">
        <f t="shared" si="686"/>
        <v>2</v>
      </c>
      <c r="AP3604">
        <f t="shared" si="687"/>
        <v>0</v>
      </c>
      <c r="AQ3604">
        <f>IF(H3604="Yes", 1, 0)</f>
        <v>1</v>
      </c>
      <c r="AR3604">
        <f>IF(D3604="Yes", 1, 0)</f>
        <v>1</v>
      </c>
      <c r="AS3604">
        <f t="shared" si="688"/>
        <v>1</v>
      </c>
      <c r="AT3604">
        <f t="shared" si="689"/>
        <v>1</v>
      </c>
      <c r="AU3604">
        <f t="shared" si="690"/>
        <v>0</v>
      </c>
      <c r="AV3604">
        <f t="shared" si="691"/>
        <v>0</v>
      </c>
      <c r="AX3604">
        <f t="shared" si="692"/>
        <v>1</v>
      </c>
    </row>
    <row r="3605" spans="1:50" x14ac:dyDescent="0.3">
      <c r="A3605">
        <v>22</v>
      </c>
      <c r="B3605">
        <v>91</v>
      </c>
      <c r="C3605" t="s">
        <v>22</v>
      </c>
      <c r="D3605" t="s">
        <v>21</v>
      </c>
      <c r="E3605">
        <v>7</v>
      </c>
      <c r="F3605">
        <v>66</v>
      </c>
      <c r="G3605" t="s">
        <v>22</v>
      </c>
      <c r="H3605" t="s">
        <v>20</v>
      </c>
      <c r="I3605">
        <v>0</v>
      </c>
      <c r="J3605" t="s">
        <v>19</v>
      </c>
      <c r="K3605" t="s">
        <v>23</v>
      </c>
      <c r="L3605" t="s">
        <v>28</v>
      </c>
      <c r="M3605">
        <v>3</v>
      </c>
      <c r="N3605" t="s">
        <v>20</v>
      </c>
      <c r="O3605" t="s">
        <v>29</v>
      </c>
      <c r="P3605" t="s">
        <v>26</v>
      </c>
      <c r="Q3605" t="s">
        <v>31</v>
      </c>
      <c r="R3605">
        <v>69</v>
      </c>
      <c r="T3605">
        <f t="shared" si="684"/>
        <v>0.38773612986240236</v>
      </c>
      <c r="U3605">
        <f t="shared" si="693"/>
        <v>68.74401525611934</v>
      </c>
      <c r="AD3605">
        <f>(E3605 -$Y$7)/$Y$8</f>
        <v>-1.9795577157294329E-2</v>
      </c>
      <c r="AE3605">
        <f t="shared" si="682"/>
        <v>1</v>
      </c>
      <c r="AG3605">
        <f>(A3605 -$W$7)/$W$8</f>
        <v>0.3380005269875655</v>
      </c>
      <c r="AH3605">
        <f>(B3605 -$X$7)/$X$8</f>
        <v>0.95461441808912728</v>
      </c>
      <c r="AI3605">
        <f>(F3605 -$Z$7)/$Z$8</f>
        <v>-0.62995511218235045</v>
      </c>
      <c r="AJ3605">
        <f>(I3605 -$AA$7)/$AA$8</f>
        <v>-1.213934457288018</v>
      </c>
      <c r="AK3605">
        <f t="shared" si="683"/>
        <v>3.141133078780467E-2</v>
      </c>
      <c r="AL3605">
        <f>IF(C3605="Low", 1, IF(C3605="Medium", 2, IF(C3605="High", 3, "")))</f>
        <v>2</v>
      </c>
      <c r="AM3605">
        <f>IF(G3605="Low", 1, IF(G3605="Medium", 2, IF(G3605="High", 3, "")))</f>
        <v>2</v>
      </c>
      <c r="AN3605">
        <f t="shared" si="685"/>
        <v>3</v>
      </c>
      <c r="AO3605">
        <f t="shared" si="686"/>
        <v>2</v>
      </c>
      <c r="AP3605">
        <f t="shared" si="687"/>
        <v>0</v>
      </c>
      <c r="AQ3605">
        <f>IF(H3605="Yes", 1, 0)</f>
        <v>0</v>
      </c>
      <c r="AR3605">
        <f>IF(D3605="Yes", 1, 0)</f>
        <v>1</v>
      </c>
      <c r="AS3605">
        <f t="shared" si="688"/>
        <v>1</v>
      </c>
      <c r="AT3605">
        <f t="shared" si="689"/>
        <v>1</v>
      </c>
      <c r="AU3605">
        <f t="shared" si="690"/>
        <v>0</v>
      </c>
      <c r="AV3605">
        <f t="shared" si="691"/>
        <v>0</v>
      </c>
      <c r="AX3605">
        <f t="shared" si="692"/>
        <v>1</v>
      </c>
    </row>
    <row r="3606" spans="1:50" x14ac:dyDescent="0.3">
      <c r="A3606">
        <v>19</v>
      </c>
      <c r="B3606">
        <v>98</v>
      </c>
      <c r="C3606" t="s">
        <v>22</v>
      </c>
      <c r="D3606" t="s">
        <v>21</v>
      </c>
      <c r="E3606">
        <v>6</v>
      </c>
      <c r="F3606">
        <v>73</v>
      </c>
      <c r="G3606" t="s">
        <v>22</v>
      </c>
      <c r="H3606" t="s">
        <v>21</v>
      </c>
      <c r="I3606">
        <v>3</v>
      </c>
      <c r="J3606" t="s">
        <v>22</v>
      </c>
      <c r="K3606" t="s">
        <v>34</v>
      </c>
      <c r="L3606" t="s">
        <v>28</v>
      </c>
      <c r="M3606">
        <v>3</v>
      </c>
      <c r="N3606" t="s">
        <v>20</v>
      </c>
      <c r="O3606" t="s">
        <v>29</v>
      </c>
      <c r="P3606" t="s">
        <v>26</v>
      </c>
      <c r="Q3606" t="s">
        <v>27</v>
      </c>
      <c r="R3606">
        <v>69</v>
      </c>
      <c r="T3606">
        <f t="shared" si="684"/>
        <v>0.63544336590046591</v>
      </c>
      <c r="U3606">
        <f t="shared" si="693"/>
        <v>69.707636372089098</v>
      </c>
      <c r="AD3606">
        <f>(E3606 -$Y$7)/$Y$8</f>
        <v>-0.70099025568980644</v>
      </c>
      <c r="AE3606">
        <f t="shared" si="682"/>
        <v>0</v>
      </c>
      <c r="AG3606">
        <f>(A3606 -$W$7)/$W$8</f>
        <v>-0.16282241129609587</v>
      </c>
      <c r="AH3606">
        <f>(B3606 -$X$7)/$X$8</f>
        <v>1.5608534291868679</v>
      </c>
      <c r="AI3606">
        <f>(F3606 -$Z$7)/$Z$8</f>
        <v>-0.14379992882668732</v>
      </c>
      <c r="AJ3606">
        <f>(I3606 -$AA$7)/$AA$8</f>
        <v>1.2241438564120333</v>
      </c>
      <c r="AK3606">
        <f t="shared" si="683"/>
        <v>3.141133078780467E-2</v>
      </c>
      <c r="AL3606">
        <f>IF(C3606="Low", 1, IF(C3606="Medium", 2, IF(C3606="High", 3, "")))</f>
        <v>2</v>
      </c>
      <c r="AM3606">
        <f>IF(G3606="Low", 1, IF(G3606="Medium", 2, IF(G3606="High", 3, "")))</f>
        <v>2</v>
      </c>
      <c r="AN3606">
        <f t="shared" si="685"/>
        <v>2</v>
      </c>
      <c r="AO3606">
        <f t="shared" si="686"/>
        <v>2</v>
      </c>
      <c r="AP3606">
        <f t="shared" si="687"/>
        <v>0</v>
      </c>
      <c r="AQ3606">
        <f>IF(H3606="Yes", 1, 0)</f>
        <v>1</v>
      </c>
      <c r="AR3606">
        <f>IF(D3606="Yes", 1, 0)</f>
        <v>1</v>
      </c>
      <c r="AS3606">
        <f t="shared" si="688"/>
        <v>1</v>
      </c>
      <c r="AT3606">
        <f t="shared" si="689"/>
        <v>1</v>
      </c>
      <c r="AU3606">
        <f t="shared" si="690"/>
        <v>0</v>
      </c>
      <c r="AV3606">
        <f t="shared" si="691"/>
        <v>0</v>
      </c>
      <c r="AX3606">
        <f t="shared" si="692"/>
        <v>1</v>
      </c>
    </row>
    <row r="3607" spans="1:50" x14ac:dyDescent="0.3">
      <c r="A3607">
        <v>15</v>
      </c>
      <c r="B3607">
        <v>64</v>
      </c>
      <c r="C3607" t="s">
        <v>19</v>
      </c>
      <c r="D3607" t="s">
        <v>20</v>
      </c>
      <c r="E3607">
        <v>9</v>
      </c>
      <c r="F3607">
        <v>65</v>
      </c>
      <c r="G3607" t="s">
        <v>22</v>
      </c>
      <c r="H3607" t="s">
        <v>21</v>
      </c>
      <c r="I3607">
        <v>2</v>
      </c>
      <c r="J3607" t="s">
        <v>22</v>
      </c>
      <c r="K3607" t="s">
        <v>23</v>
      </c>
      <c r="L3607" t="s">
        <v>32</v>
      </c>
      <c r="M3607">
        <v>2</v>
      </c>
      <c r="N3607" t="s">
        <v>20</v>
      </c>
      <c r="O3607" t="s">
        <v>25</v>
      </c>
      <c r="P3607" t="s">
        <v>26</v>
      </c>
      <c r="Q3607" t="s">
        <v>27</v>
      </c>
      <c r="R3607">
        <v>63</v>
      </c>
      <c r="T3607">
        <f t="shared" si="684"/>
        <v>-0.19987644347438366</v>
      </c>
      <c r="U3607">
        <f t="shared" si="693"/>
        <v>66.458107534030688</v>
      </c>
      <c r="AD3607">
        <f>(E3607 -$Y$7)/$Y$8</f>
        <v>1.3425937799077299</v>
      </c>
      <c r="AE3607">
        <f t="shared" si="682"/>
        <v>1</v>
      </c>
      <c r="AG3607">
        <f>(A3607 -$W$7)/$W$8</f>
        <v>-0.8305863290076444</v>
      </c>
      <c r="AH3607">
        <f>(B3607 -$X$7)/$X$8</f>
        <v>-1.3837360532878724</v>
      </c>
      <c r="AI3607">
        <f>(F3607 -$Z$7)/$Z$8</f>
        <v>-0.69940585266173094</v>
      </c>
      <c r="AJ3607">
        <f>(I3607 -$AA$7)/$AA$8</f>
        <v>0.41145108517868284</v>
      </c>
      <c r="AK3607">
        <f t="shared" si="683"/>
        <v>-0.93837681180577304</v>
      </c>
      <c r="AL3607">
        <f>IF(C3607="Low", 1, IF(C3607="Medium", 2, IF(C3607="High", 3, "")))</f>
        <v>3</v>
      </c>
      <c r="AM3607">
        <f>IF(G3607="Low", 1, IF(G3607="Medium", 2, IF(G3607="High", 3, "")))</f>
        <v>2</v>
      </c>
      <c r="AN3607">
        <f t="shared" si="685"/>
        <v>2</v>
      </c>
      <c r="AO3607">
        <f t="shared" si="686"/>
        <v>1</v>
      </c>
      <c r="AP3607">
        <f t="shared" si="687"/>
        <v>0</v>
      </c>
      <c r="AQ3607">
        <f>IF(H3607="Yes", 1, 0)</f>
        <v>1</v>
      </c>
      <c r="AR3607">
        <f>IF(D3607="Yes", 1, 0)</f>
        <v>0</v>
      </c>
      <c r="AS3607">
        <f t="shared" si="688"/>
        <v>1</v>
      </c>
      <c r="AT3607">
        <f t="shared" si="689"/>
        <v>1</v>
      </c>
      <c r="AU3607">
        <f t="shared" si="690"/>
        <v>0</v>
      </c>
      <c r="AV3607">
        <f t="shared" si="691"/>
        <v>0</v>
      </c>
      <c r="AX3607">
        <f t="shared" si="692"/>
        <v>1</v>
      </c>
    </row>
    <row r="3608" spans="1:50" x14ac:dyDescent="0.3">
      <c r="A3608">
        <v>16</v>
      </c>
      <c r="B3608">
        <v>66</v>
      </c>
      <c r="C3608" t="s">
        <v>18</v>
      </c>
      <c r="D3608" t="s">
        <v>21</v>
      </c>
      <c r="E3608">
        <v>7</v>
      </c>
      <c r="F3608">
        <v>99</v>
      </c>
      <c r="G3608" t="s">
        <v>22</v>
      </c>
      <c r="H3608" t="s">
        <v>21</v>
      </c>
      <c r="I3608">
        <v>1</v>
      </c>
      <c r="J3608" t="s">
        <v>22</v>
      </c>
      <c r="K3608" t="s">
        <v>23</v>
      </c>
      <c r="L3608" t="s">
        <v>24</v>
      </c>
      <c r="M3608">
        <v>3</v>
      </c>
      <c r="N3608" t="s">
        <v>20</v>
      </c>
      <c r="O3608" t="s">
        <v>29</v>
      </c>
      <c r="P3608" t="s">
        <v>26</v>
      </c>
      <c r="Q3608" t="s">
        <v>31</v>
      </c>
      <c r="R3608">
        <v>65</v>
      </c>
      <c r="T3608">
        <f t="shared" si="684"/>
        <v>-1.9043131486457976E-2</v>
      </c>
      <c r="U3608">
        <f t="shared" si="693"/>
        <v>67.161578295278588</v>
      </c>
      <c r="AD3608">
        <f>(E3608 -$Y$7)/$Y$8</f>
        <v>-1.9795577157294329E-2</v>
      </c>
      <c r="AE3608">
        <f t="shared" si="682"/>
        <v>1</v>
      </c>
      <c r="AG3608">
        <f>(A3608 -$W$7)/$W$8</f>
        <v>-0.66364534957975729</v>
      </c>
      <c r="AH3608">
        <f>(B3608 -$X$7)/$X$8</f>
        <v>-1.2105249072599464</v>
      </c>
      <c r="AI3608">
        <f>(F3608 -$Z$7)/$Z$8</f>
        <v>1.6619193236372043</v>
      </c>
      <c r="AJ3608">
        <f>(I3608 -$AA$7)/$AA$8</f>
        <v>-0.40124168605466753</v>
      </c>
      <c r="AK3608">
        <f t="shared" si="683"/>
        <v>3.141133078780467E-2</v>
      </c>
      <c r="AL3608">
        <f>IF(C3608="Low", 1, IF(C3608="Medium", 2, IF(C3608="High", 3, "")))</f>
        <v>1</v>
      </c>
      <c r="AM3608">
        <f>IF(G3608="Low", 1, IF(G3608="Medium", 2, IF(G3608="High", 3, "")))</f>
        <v>2</v>
      </c>
      <c r="AN3608">
        <f t="shared" si="685"/>
        <v>2</v>
      </c>
      <c r="AO3608">
        <f t="shared" si="686"/>
        <v>2</v>
      </c>
      <c r="AP3608">
        <f t="shared" si="687"/>
        <v>1</v>
      </c>
      <c r="AQ3608">
        <f>IF(H3608="Yes", 1, 0)</f>
        <v>1</v>
      </c>
      <c r="AR3608">
        <f>IF(D3608="Yes", 1, 0)</f>
        <v>1</v>
      </c>
      <c r="AS3608">
        <f t="shared" si="688"/>
        <v>1</v>
      </c>
      <c r="AT3608">
        <f t="shared" si="689"/>
        <v>1</v>
      </c>
      <c r="AU3608">
        <f t="shared" si="690"/>
        <v>0</v>
      </c>
      <c r="AV3608">
        <f t="shared" si="691"/>
        <v>0</v>
      </c>
      <c r="AX3608">
        <f t="shared" si="692"/>
        <v>1</v>
      </c>
    </row>
    <row r="3609" spans="1:50" x14ac:dyDescent="0.3">
      <c r="A3609">
        <v>32</v>
      </c>
      <c r="B3609">
        <v>98</v>
      </c>
      <c r="C3609" t="s">
        <v>18</v>
      </c>
      <c r="D3609" t="s">
        <v>20</v>
      </c>
      <c r="E3609">
        <v>5</v>
      </c>
      <c r="F3609">
        <v>89</v>
      </c>
      <c r="G3609" t="s">
        <v>22</v>
      </c>
      <c r="H3609" t="s">
        <v>21</v>
      </c>
      <c r="I3609">
        <v>2</v>
      </c>
      <c r="J3609" t="s">
        <v>18</v>
      </c>
      <c r="K3609" t="s">
        <v>34</v>
      </c>
      <c r="L3609" t="s">
        <v>24</v>
      </c>
      <c r="M3609">
        <v>3</v>
      </c>
      <c r="N3609" t="s">
        <v>20</v>
      </c>
      <c r="O3609" t="s">
        <v>29</v>
      </c>
      <c r="P3609" t="s">
        <v>26</v>
      </c>
      <c r="Q3609" t="s">
        <v>27</v>
      </c>
      <c r="R3609">
        <v>76</v>
      </c>
      <c r="T3609">
        <f t="shared" si="684"/>
        <v>0.92540142895962552</v>
      </c>
      <c r="U3609">
        <f t="shared" si="693"/>
        <v>70.835620022379231</v>
      </c>
      <c r="AD3609">
        <f>(E3609 -$Y$7)/$Y$8</f>
        <v>-1.3821849342223185</v>
      </c>
      <c r="AE3609">
        <f t="shared" si="682"/>
        <v>0</v>
      </c>
      <c r="AG3609">
        <f>(A3609 -$W$7)/$W$8</f>
        <v>2.0074103212664367</v>
      </c>
      <c r="AH3609">
        <f>(B3609 -$X$7)/$X$8</f>
        <v>1.5608534291868679</v>
      </c>
      <c r="AI3609">
        <f>(F3609 -$Z$7)/$Z$8</f>
        <v>0.96741191884339983</v>
      </c>
      <c r="AJ3609">
        <f>(I3609 -$AA$7)/$AA$8</f>
        <v>0.41145108517868284</v>
      </c>
      <c r="AK3609">
        <f t="shared" si="683"/>
        <v>3.141133078780467E-2</v>
      </c>
      <c r="AL3609">
        <f>IF(C3609="Low", 1, IF(C3609="Medium", 2, IF(C3609="High", 3, "")))</f>
        <v>1</v>
      </c>
      <c r="AM3609">
        <f>IF(G3609="Low", 1, IF(G3609="Medium", 2, IF(G3609="High", 3, "")))</f>
        <v>2</v>
      </c>
      <c r="AN3609">
        <f t="shared" si="685"/>
        <v>1</v>
      </c>
      <c r="AO3609">
        <f t="shared" si="686"/>
        <v>2</v>
      </c>
      <c r="AP3609">
        <f t="shared" si="687"/>
        <v>1</v>
      </c>
      <c r="AQ3609">
        <f>IF(H3609="Yes", 1, 0)</f>
        <v>1</v>
      </c>
      <c r="AR3609">
        <f>IF(D3609="Yes", 1, 0)</f>
        <v>0</v>
      </c>
      <c r="AS3609">
        <f t="shared" si="688"/>
        <v>1</v>
      </c>
      <c r="AT3609">
        <f t="shared" si="689"/>
        <v>1</v>
      </c>
      <c r="AU3609">
        <f t="shared" si="690"/>
        <v>1</v>
      </c>
      <c r="AV3609">
        <f t="shared" si="691"/>
        <v>1</v>
      </c>
      <c r="AX3609">
        <f t="shared" si="692"/>
        <v>1</v>
      </c>
    </row>
    <row r="3610" spans="1:50" x14ac:dyDescent="0.3">
      <c r="A3610">
        <v>20</v>
      </c>
      <c r="B3610">
        <v>62</v>
      </c>
      <c r="C3610" t="s">
        <v>19</v>
      </c>
      <c r="D3610" t="s">
        <v>21</v>
      </c>
      <c r="E3610">
        <v>6</v>
      </c>
      <c r="F3610">
        <v>98</v>
      </c>
      <c r="G3610" t="s">
        <v>19</v>
      </c>
      <c r="H3610" t="s">
        <v>21</v>
      </c>
      <c r="I3610">
        <v>0</v>
      </c>
      <c r="J3610" t="s">
        <v>19</v>
      </c>
      <c r="K3610" t="s">
        <v>23</v>
      </c>
      <c r="L3610" t="s">
        <v>32</v>
      </c>
      <c r="M3610">
        <v>3</v>
      </c>
      <c r="N3610" t="s">
        <v>20</v>
      </c>
      <c r="O3610" t="s">
        <v>33</v>
      </c>
      <c r="P3610" t="s">
        <v>26</v>
      </c>
      <c r="Q3610" t="s">
        <v>27</v>
      </c>
      <c r="R3610">
        <v>67</v>
      </c>
      <c r="T3610">
        <f t="shared" si="684"/>
        <v>0.20271630747367969</v>
      </c>
      <c r="U3610">
        <f t="shared" si="693"/>
        <v>68.024258293915182</v>
      </c>
      <c r="AD3610">
        <f>(E3610 -$Y$7)/$Y$8</f>
        <v>-0.70099025568980644</v>
      </c>
      <c r="AE3610">
        <f t="shared" si="682"/>
        <v>1</v>
      </c>
      <c r="AG3610">
        <f>(A3610 -$W$7)/$W$8</f>
        <v>4.1185681317912485E-3</v>
      </c>
      <c r="AH3610">
        <f>(B3610 -$X$7)/$X$8</f>
        <v>-1.5569471993157984</v>
      </c>
      <c r="AI3610">
        <f>(F3610 -$Z$7)/$Z$8</f>
        <v>1.5924685831578238</v>
      </c>
      <c r="AJ3610">
        <f>(I3610 -$AA$7)/$AA$8</f>
        <v>-1.213934457288018</v>
      </c>
      <c r="AK3610">
        <f t="shared" si="683"/>
        <v>3.141133078780467E-2</v>
      </c>
      <c r="AL3610">
        <f>IF(C3610="Low", 1, IF(C3610="Medium", 2, IF(C3610="High", 3, "")))</f>
        <v>3</v>
      </c>
      <c r="AM3610">
        <f>IF(G3610="Low", 1, IF(G3610="Medium", 2, IF(G3610="High", 3, "")))</f>
        <v>3</v>
      </c>
      <c r="AN3610">
        <f t="shared" si="685"/>
        <v>3</v>
      </c>
      <c r="AO3610">
        <f t="shared" si="686"/>
        <v>3</v>
      </c>
      <c r="AP3610">
        <f t="shared" si="687"/>
        <v>0</v>
      </c>
      <c r="AQ3610">
        <f>IF(H3610="Yes", 1, 0)</f>
        <v>1</v>
      </c>
      <c r="AR3610">
        <f>IF(D3610="Yes", 1, 0)</f>
        <v>1</v>
      </c>
      <c r="AS3610">
        <f t="shared" si="688"/>
        <v>1</v>
      </c>
      <c r="AT3610">
        <f t="shared" si="689"/>
        <v>1</v>
      </c>
      <c r="AU3610">
        <f t="shared" si="690"/>
        <v>0</v>
      </c>
      <c r="AV3610">
        <f t="shared" si="691"/>
        <v>0</v>
      </c>
      <c r="AX3610">
        <f t="shared" si="692"/>
        <v>1</v>
      </c>
    </row>
    <row r="3611" spans="1:50" x14ac:dyDescent="0.3">
      <c r="A3611">
        <v>25</v>
      </c>
      <c r="B3611">
        <v>99</v>
      </c>
      <c r="C3611" t="s">
        <v>18</v>
      </c>
      <c r="D3611" t="s">
        <v>20</v>
      </c>
      <c r="E3611">
        <v>8</v>
      </c>
      <c r="F3611">
        <v>69</v>
      </c>
      <c r="G3611" t="s">
        <v>22</v>
      </c>
      <c r="H3611" t="s">
        <v>20</v>
      </c>
      <c r="I3611">
        <v>1</v>
      </c>
      <c r="J3611" t="s">
        <v>19</v>
      </c>
      <c r="K3611" t="s">
        <v>23</v>
      </c>
      <c r="L3611" t="s">
        <v>24</v>
      </c>
      <c r="M3611">
        <v>3</v>
      </c>
      <c r="N3611" t="s">
        <v>20</v>
      </c>
      <c r="O3611" t="s">
        <v>33</v>
      </c>
      <c r="P3611" t="s">
        <v>30</v>
      </c>
      <c r="Q3611" t="s">
        <v>27</v>
      </c>
      <c r="R3611">
        <v>70</v>
      </c>
      <c r="T3611">
        <f t="shared" si="684"/>
        <v>0.61174730637778707</v>
      </c>
      <c r="U3611">
        <f t="shared" si="693"/>
        <v>69.615454877165703</v>
      </c>
      <c r="AD3611">
        <f>(E3611 -$Y$7)/$Y$8</f>
        <v>0.66139910137521774</v>
      </c>
      <c r="AE3611">
        <f t="shared" si="682"/>
        <v>1</v>
      </c>
      <c r="AG3611">
        <f>(A3611 -$W$7)/$W$8</f>
        <v>0.83882346527122686</v>
      </c>
      <c r="AH3611">
        <f>(B3611 -$X$7)/$X$8</f>
        <v>1.6474590022008309</v>
      </c>
      <c r="AI3611">
        <f>(F3611 -$Z$7)/$Z$8</f>
        <v>-0.42160289074420915</v>
      </c>
      <c r="AJ3611">
        <f>(I3611 -$AA$7)/$AA$8</f>
        <v>-0.40124168605466753</v>
      </c>
      <c r="AK3611">
        <f t="shared" si="683"/>
        <v>3.141133078780467E-2</v>
      </c>
      <c r="AL3611">
        <f>IF(C3611="Low", 1, IF(C3611="Medium", 2, IF(C3611="High", 3, "")))</f>
        <v>1</v>
      </c>
      <c r="AM3611">
        <f>IF(G3611="Low", 1, IF(G3611="Medium", 2, IF(G3611="High", 3, "")))</f>
        <v>2</v>
      </c>
      <c r="AN3611">
        <f t="shared" si="685"/>
        <v>3</v>
      </c>
      <c r="AO3611">
        <f t="shared" si="686"/>
        <v>3</v>
      </c>
      <c r="AP3611">
        <f t="shared" si="687"/>
        <v>1</v>
      </c>
      <c r="AQ3611">
        <f>IF(H3611="Yes", 1, 0)</f>
        <v>0</v>
      </c>
      <c r="AR3611">
        <f>IF(D3611="Yes", 1, 0)</f>
        <v>0</v>
      </c>
      <c r="AS3611">
        <f t="shared" si="688"/>
        <v>1</v>
      </c>
      <c r="AT3611">
        <f t="shared" si="689"/>
        <v>0</v>
      </c>
      <c r="AU3611">
        <f t="shared" si="690"/>
        <v>1</v>
      </c>
      <c r="AV3611">
        <f t="shared" si="691"/>
        <v>0</v>
      </c>
      <c r="AX3611">
        <f t="shared" si="692"/>
        <v>0</v>
      </c>
    </row>
    <row r="3612" spans="1:50" x14ac:dyDescent="0.3">
      <c r="A3612">
        <v>15</v>
      </c>
      <c r="B3612">
        <v>60</v>
      </c>
      <c r="C3612" t="s">
        <v>22</v>
      </c>
      <c r="D3612" t="s">
        <v>20</v>
      </c>
      <c r="E3612">
        <v>9</v>
      </c>
      <c r="F3612">
        <v>65</v>
      </c>
      <c r="G3612" t="s">
        <v>22</v>
      </c>
      <c r="H3612" t="s">
        <v>21</v>
      </c>
      <c r="I3612">
        <v>1</v>
      </c>
      <c r="J3612" t="s">
        <v>19</v>
      </c>
      <c r="K3612" t="s">
        <v>23</v>
      </c>
      <c r="L3612" t="s">
        <v>28</v>
      </c>
      <c r="M3612">
        <v>5</v>
      </c>
      <c r="N3612" t="s">
        <v>20</v>
      </c>
      <c r="O3612" t="s">
        <v>29</v>
      </c>
      <c r="P3612" t="s">
        <v>30</v>
      </c>
      <c r="Q3612" t="s">
        <v>27</v>
      </c>
      <c r="R3612">
        <v>60</v>
      </c>
      <c r="T3612">
        <f t="shared" si="684"/>
        <v>-0.32094478570420659</v>
      </c>
      <c r="U3612">
        <f t="shared" si="693"/>
        <v>65.987132148272536</v>
      </c>
      <c r="AD3612">
        <f>(E3612 -$Y$7)/$Y$8</f>
        <v>1.3425937799077299</v>
      </c>
      <c r="AE3612">
        <f t="shared" si="682"/>
        <v>1</v>
      </c>
      <c r="AG3612">
        <f>(A3612 -$W$7)/$W$8</f>
        <v>-0.8305863290076444</v>
      </c>
      <c r="AH3612">
        <f>(B3612 -$X$7)/$X$8</f>
        <v>-1.7301583453437241</v>
      </c>
      <c r="AI3612">
        <f>(F3612 -$Z$7)/$Z$8</f>
        <v>-0.69940585266173094</v>
      </c>
      <c r="AJ3612">
        <f>(I3612 -$AA$7)/$AA$8</f>
        <v>-0.40124168605466753</v>
      </c>
      <c r="AK3612">
        <f t="shared" si="683"/>
        <v>1.9709876159749602</v>
      </c>
      <c r="AL3612">
        <f>IF(C3612="Low", 1, IF(C3612="Medium", 2, IF(C3612="High", 3, "")))</f>
        <v>2</v>
      </c>
      <c r="AM3612">
        <f>IF(G3612="Low", 1, IF(G3612="Medium", 2, IF(G3612="High", 3, "")))</f>
        <v>2</v>
      </c>
      <c r="AN3612">
        <f t="shared" si="685"/>
        <v>3</v>
      </c>
      <c r="AO3612">
        <f t="shared" si="686"/>
        <v>2</v>
      </c>
      <c r="AP3612">
        <f t="shared" si="687"/>
        <v>0</v>
      </c>
      <c r="AQ3612">
        <f>IF(H3612="Yes", 1, 0)</f>
        <v>1</v>
      </c>
      <c r="AR3612">
        <f>IF(D3612="Yes", 1, 0)</f>
        <v>0</v>
      </c>
      <c r="AS3612">
        <f t="shared" si="688"/>
        <v>1</v>
      </c>
      <c r="AT3612">
        <f t="shared" si="689"/>
        <v>0</v>
      </c>
      <c r="AU3612">
        <f t="shared" si="690"/>
        <v>0</v>
      </c>
      <c r="AV3612">
        <f t="shared" si="691"/>
        <v>0</v>
      </c>
      <c r="AX3612">
        <f t="shared" si="692"/>
        <v>1</v>
      </c>
    </row>
    <row r="3613" spans="1:50" x14ac:dyDescent="0.3">
      <c r="A3613">
        <v>15</v>
      </c>
      <c r="B3613">
        <v>95</v>
      </c>
      <c r="C3613" t="s">
        <v>19</v>
      </c>
      <c r="D3613" t="s">
        <v>20</v>
      </c>
      <c r="E3613">
        <v>8</v>
      </c>
      <c r="F3613">
        <v>70</v>
      </c>
      <c r="G3613" t="s">
        <v>22</v>
      </c>
      <c r="H3613" t="s">
        <v>21</v>
      </c>
      <c r="I3613">
        <v>2</v>
      </c>
      <c r="J3613" t="s">
        <v>19</v>
      </c>
      <c r="K3613" t="s">
        <v>23</v>
      </c>
      <c r="L3613" t="s">
        <v>32</v>
      </c>
      <c r="M3613">
        <v>3</v>
      </c>
      <c r="N3613" t="s">
        <v>21</v>
      </c>
      <c r="O3613" t="s">
        <v>25</v>
      </c>
      <c r="P3613" t="s">
        <v>26</v>
      </c>
      <c r="Q3613" t="s">
        <v>31</v>
      </c>
      <c r="R3613">
        <v>68</v>
      </c>
      <c r="T3613">
        <f t="shared" si="684"/>
        <v>0.40893810712618589</v>
      </c>
      <c r="U3613">
        <f t="shared" si="693"/>
        <v>68.826494368633249</v>
      </c>
      <c r="AD3613">
        <f>(E3613 -$Y$7)/$Y$8</f>
        <v>0.66139910137521774</v>
      </c>
      <c r="AE3613">
        <f t="shared" si="682"/>
        <v>1</v>
      </c>
      <c r="AG3613">
        <f>(A3613 -$W$7)/$W$8</f>
        <v>-0.8305863290076444</v>
      </c>
      <c r="AH3613">
        <f>(B3613 -$X$7)/$X$8</f>
        <v>1.3010367101449791</v>
      </c>
      <c r="AI3613">
        <f>(F3613 -$Z$7)/$Z$8</f>
        <v>-0.35215215026482866</v>
      </c>
      <c r="AJ3613">
        <f>(I3613 -$AA$7)/$AA$8</f>
        <v>0.41145108517868284</v>
      </c>
      <c r="AK3613">
        <f t="shared" si="683"/>
        <v>3.141133078780467E-2</v>
      </c>
      <c r="AL3613">
        <f>IF(C3613="Low", 1, IF(C3613="Medium", 2, IF(C3613="High", 3, "")))</f>
        <v>3</v>
      </c>
      <c r="AM3613">
        <f>IF(G3613="Low", 1, IF(G3613="Medium", 2, IF(G3613="High", 3, "")))</f>
        <v>2</v>
      </c>
      <c r="AN3613">
        <f t="shared" si="685"/>
        <v>3</v>
      </c>
      <c r="AO3613">
        <f t="shared" si="686"/>
        <v>1</v>
      </c>
      <c r="AP3613">
        <f t="shared" si="687"/>
        <v>0</v>
      </c>
      <c r="AQ3613">
        <f>IF(H3613="Yes", 1, 0)</f>
        <v>1</v>
      </c>
      <c r="AR3613">
        <f>IF(D3613="Yes", 1, 0)</f>
        <v>0</v>
      </c>
      <c r="AS3613">
        <f t="shared" si="688"/>
        <v>0</v>
      </c>
      <c r="AT3613">
        <f t="shared" si="689"/>
        <v>1</v>
      </c>
      <c r="AU3613">
        <f t="shared" si="690"/>
        <v>0</v>
      </c>
      <c r="AV3613">
        <f t="shared" si="691"/>
        <v>0</v>
      </c>
      <c r="AX3613">
        <f t="shared" si="692"/>
        <v>1</v>
      </c>
    </row>
    <row r="3614" spans="1:50" x14ac:dyDescent="0.3">
      <c r="A3614">
        <v>26</v>
      </c>
      <c r="B3614">
        <v>72</v>
      </c>
      <c r="C3614" t="s">
        <v>22</v>
      </c>
      <c r="D3614" t="s">
        <v>21</v>
      </c>
      <c r="E3614">
        <v>8</v>
      </c>
      <c r="F3614">
        <v>76</v>
      </c>
      <c r="G3614" t="s">
        <v>22</v>
      </c>
      <c r="H3614" t="s">
        <v>21</v>
      </c>
      <c r="I3614">
        <v>1</v>
      </c>
      <c r="J3614" t="s">
        <v>22</v>
      </c>
      <c r="K3614" t="s">
        <v>23</v>
      </c>
      <c r="L3614" t="s">
        <v>28</v>
      </c>
      <c r="M3614">
        <v>3</v>
      </c>
      <c r="N3614" t="s">
        <v>20</v>
      </c>
      <c r="O3614" t="s">
        <v>33</v>
      </c>
      <c r="P3614" t="s">
        <v>26</v>
      </c>
      <c r="Q3614" t="s">
        <v>27</v>
      </c>
      <c r="R3614">
        <v>68</v>
      </c>
      <c r="T3614">
        <f t="shared" si="684"/>
        <v>0.3121080849715625</v>
      </c>
      <c r="U3614">
        <f t="shared" si="693"/>
        <v>68.449809958842025</v>
      </c>
      <c r="AD3614">
        <f>(E3614 -$Y$7)/$Y$8</f>
        <v>0.66139910137521774</v>
      </c>
      <c r="AE3614">
        <f t="shared" si="682"/>
        <v>1</v>
      </c>
      <c r="AG3614">
        <f>(A3614 -$W$7)/$W$8</f>
        <v>1.0057644446991141</v>
      </c>
      <c r="AH3614">
        <f>(B3614 -$X$7)/$X$8</f>
        <v>-0.69089146917616884</v>
      </c>
      <c r="AI3614">
        <f>(F3614 -$Z$7)/$Z$8</f>
        <v>6.455229261145401E-2</v>
      </c>
      <c r="AJ3614">
        <f>(I3614 -$AA$7)/$AA$8</f>
        <v>-0.40124168605466753</v>
      </c>
      <c r="AK3614">
        <f t="shared" si="683"/>
        <v>3.141133078780467E-2</v>
      </c>
      <c r="AL3614">
        <f>IF(C3614="Low", 1, IF(C3614="Medium", 2, IF(C3614="High", 3, "")))</f>
        <v>2</v>
      </c>
      <c r="AM3614">
        <f>IF(G3614="Low", 1, IF(G3614="Medium", 2, IF(G3614="High", 3, "")))</f>
        <v>2</v>
      </c>
      <c r="AN3614">
        <f t="shared" si="685"/>
        <v>2</v>
      </c>
      <c r="AO3614">
        <f t="shared" si="686"/>
        <v>3</v>
      </c>
      <c r="AP3614">
        <f t="shared" si="687"/>
        <v>0</v>
      </c>
      <c r="AQ3614">
        <f>IF(H3614="Yes", 1, 0)</f>
        <v>1</v>
      </c>
      <c r="AR3614">
        <f>IF(D3614="Yes", 1, 0)</f>
        <v>1</v>
      </c>
      <c r="AS3614">
        <f t="shared" si="688"/>
        <v>1</v>
      </c>
      <c r="AT3614">
        <f t="shared" si="689"/>
        <v>1</v>
      </c>
      <c r="AU3614">
        <f t="shared" si="690"/>
        <v>0</v>
      </c>
      <c r="AV3614">
        <f t="shared" si="691"/>
        <v>0</v>
      </c>
      <c r="AX3614">
        <f t="shared" si="692"/>
        <v>1</v>
      </c>
    </row>
    <row r="3615" spans="1:50" x14ac:dyDescent="0.3">
      <c r="A3615">
        <v>12</v>
      </c>
      <c r="B3615">
        <v>98</v>
      </c>
      <c r="C3615" t="s">
        <v>18</v>
      </c>
      <c r="D3615" t="s">
        <v>21</v>
      </c>
      <c r="E3615">
        <v>6</v>
      </c>
      <c r="F3615">
        <v>87</v>
      </c>
      <c r="G3615" t="s">
        <v>22</v>
      </c>
      <c r="H3615" t="s">
        <v>21</v>
      </c>
      <c r="I3615">
        <v>2</v>
      </c>
      <c r="J3615" t="s">
        <v>22</v>
      </c>
      <c r="K3615" t="s">
        <v>34</v>
      </c>
      <c r="L3615" t="s">
        <v>32</v>
      </c>
      <c r="M3615">
        <v>3</v>
      </c>
      <c r="N3615" t="s">
        <v>20</v>
      </c>
      <c r="O3615" t="s">
        <v>33</v>
      </c>
      <c r="P3615" t="s">
        <v>26</v>
      </c>
      <c r="Q3615" t="s">
        <v>31</v>
      </c>
      <c r="R3615">
        <v>70</v>
      </c>
      <c r="T3615">
        <f t="shared" si="684"/>
        <v>0.42746419364415944</v>
      </c>
      <c r="U3615">
        <f t="shared" si="693"/>
        <v>68.898563834388625</v>
      </c>
      <c r="AD3615">
        <f>(E3615 -$Y$7)/$Y$8</f>
        <v>-0.70099025568980644</v>
      </c>
      <c r="AE3615">
        <f t="shared" si="682"/>
        <v>0</v>
      </c>
      <c r="AG3615">
        <f>(A3615 -$W$7)/$W$8</f>
        <v>-1.3314092672913058</v>
      </c>
      <c r="AH3615">
        <f>(B3615 -$X$7)/$X$8</f>
        <v>1.5608534291868679</v>
      </c>
      <c r="AI3615">
        <f>(F3615 -$Z$7)/$Z$8</f>
        <v>0.82851043788463896</v>
      </c>
      <c r="AJ3615">
        <f>(I3615 -$AA$7)/$AA$8</f>
        <v>0.41145108517868284</v>
      </c>
      <c r="AK3615">
        <f t="shared" si="683"/>
        <v>3.141133078780467E-2</v>
      </c>
      <c r="AL3615">
        <f>IF(C3615="Low", 1, IF(C3615="Medium", 2, IF(C3615="High", 3, "")))</f>
        <v>1</v>
      </c>
      <c r="AM3615">
        <f>IF(G3615="Low", 1, IF(G3615="Medium", 2, IF(G3615="High", 3, "")))</f>
        <v>2</v>
      </c>
      <c r="AN3615">
        <f t="shared" si="685"/>
        <v>2</v>
      </c>
      <c r="AO3615">
        <f t="shared" si="686"/>
        <v>3</v>
      </c>
      <c r="AP3615">
        <f t="shared" si="687"/>
        <v>0</v>
      </c>
      <c r="AQ3615">
        <f>IF(H3615="Yes", 1, 0)</f>
        <v>1</v>
      </c>
      <c r="AR3615">
        <f>IF(D3615="Yes", 1, 0)</f>
        <v>1</v>
      </c>
      <c r="AS3615">
        <f t="shared" si="688"/>
        <v>1</v>
      </c>
      <c r="AT3615">
        <f t="shared" si="689"/>
        <v>1</v>
      </c>
      <c r="AU3615">
        <f t="shared" si="690"/>
        <v>1</v>
      </c>
      <c r="AV3615">
        <f t="shared" si="691"/>
        <v>0</v>
      </c>
      <c r="AX3615">
        <f t="shared" si="692"/>
        <v>0</v>
      </c>
    </row>
    <row r="3616" spans="1:50" x14ac:dyDescent="0.3">
      <c r="A3616">
        <v>18</v>
      </c>
      <c r="B3616">
        <v>73</v>
      </c>
      <c r="C3616" t="s">
        <v>22</v>
      </c>
      <c r="D3616" t="s">
        <v>21</v>
      </c>
      <c r="E3616">
        <v>7</v>
      </c>
      <c r="F3616">
        <v>94</v>
      </c>
      <c r="G3616" t="s">
        <v>19</v>
      </c>
      <c r="H3616" t="s">
        <v>21</v>
      </c>
      <c r="I3616">
        <v>1</v>
      </c>
      <c r="J3616" t="s">
        <v>22</v>
      </c>
      <c r="K3616" t="s">
        <v>34</v>
      </c>
      <c r="L3616" t="s">
        <v>32</v>
      </c>
      <c r="M3616">
        <v>3</v>
      </c>
      <c r="N3616" t="s">
        <v>20</v>
      </c>
      <c r="O3616" t="s">
        <v>33</v>
      </c>
      <c r="P3616" t="s">
        <v>30</v>
      </c>
      <c r="Q3616" t="s">
        <v>31</v>
      </c>
      <c r="R3616">
        <v>68</v>
      </c>
      <c r="T3616">
        <f t="shared" si="684"/>
        <v>0.18026441782086466</v>
      </c>
      <c r="U3616">
        <f t="shared" si="693"/>
        <v>67.936916820533483</v>
      </c>
      <c r="AD3616">
        <f>(E3616 -$Y$7)/$Y$8</f>
        <v>-1.9795577157294329E-2</v>
      </c>
      <c r="AE3616">
        <f t="shared" si="682"/>
        <v>0</v>
      </c>
      <c r="AG3616">
        <f>(A3616 -$W$7)/$W$8</f>
        <v>-0.32976339072398297</v>
      </c>
      <c r="AH3616">
        <f>(B3616 -$X$7)/$X$8</f>
        <v>-0.60428589616220585</v>
      </c>
      <c r="AI3616">
        <f>(F3616 -$Z$7)/$Z$8</f>
        <v>1.3146656212403021</v>
      </c>
      <c r="AJ3616">
        <f>(I3616 -$AA$7)/$AA$8</f>
        <v>-0.40124168605466753</v>
      </c>
      <c r="AK3616">
        <f t="shared" si="683"/>
        <v>3.141133078780467E-2</v>
      </c>
      <c r="AL3616">
        <f>IF(C3616="Low", 1, IF(C3616="Medium", 2, IF(C3616="High", 3, "")))</f>
        <v>2</v>
      </c>
      <c r="AM3616">
        <f>IF(G3616="Low", 1, IF(G3616="Medium", 2, IF(G3616="High", 3, "")))</f>
        <v>3</v>
      </c>
      <c r="AN3616">
        <f t="shared" si="685"/>
        <v>2</v>
      </c>
      <c r="AO3616">
        <f t="shared" si="686"/>
        <v>3</v>
      </c>
      <c r="AP3616">
        <f t="shared" si="687"/>
        <v>0</v>
      </c>
      <c r="AQ3616">
        <f>IF(H3616="Yes", 1, 0)</f>
        <v>1</v>
      </c>
      <c r="AR3616">
        <f>IF(D3616="Yes", 1, 0)</f>
        <v>1</v>
      </c>
      <c r="AS3616">
        <f t="shared" si="688"/>
        <v>1</v>
      </c>
      <c r="AT3616">
        <f t="shared" si="689"/>
        <v>0</v>
      </c>
      <c r="AU3616">
        <f t="shared" si="690"/>
        <v>0</v>
      </c>
      <c r="AV3616">
        <f t="shared" si="691"/>
        <v>0</v>
      </c>
      <c r="AX3616">
        <f t="shared" si="692"/>
        <v>1</v>
      </c>
    </row>
    <row r="3617" spans="1:50" x14ac:dyDescent="0.3">
      <c r="A3617">
        <v>20</v>
      </c>
      <c r="B3617">
        <v>86</v>
      </c>
      <c r="C3617" t="s">
        <v>19</v>
      </c>
      <c r="D3617" t="s">
        <v>20</v>
      </c>
      <c r="E3617">
        <v>7</v>
      </c>
      <c r="F3617">
        <v>73</v>
      </c>
      <c r="G3617" t="s">
        <v>22</v>
      </c>
      <c r="H3617" t="s">
        <v>21</v>
      </c>
      <c r="I3617">
        <v>3</v>
      </c>
      <c r="J3617" t="s">
        <v>18</v>
      </c>
      <c r="K3617" t="s">
        <v>23</v>
      </c>
      <c r="L3617" t="s">
        <v>32</v>
      </c>
      <c r="M3617">
        <v>3</v>
      </c>
      <c r="N3617" t="s">
        <v>21</v>
      </c>
      <c r="O3617" t="s">
        <v>25</v>
      </c>
      <c r="P3617" t="s">
        <v>26</v>
      </c>
      <c r="Q3617" t="s">
        <v>27</v>
      </c>
      <c r="R3617">
        <v>69</v>
      </c>
      <c r="T3617">
        <f t="shared" si="684"/>
        <v>0.33276784589181785</v>
      </c>
      <c r="U3617">
        <f t="shared" si="693"/>
        <v>68.530179762292519</v>
      </c>
      <c r="AD3617">
        <f>(E3617 -$Y$7)/$Y$8</f>
        <v>-1.9795577157294329E-2</v>
      </c>
      <c r="AE3617">
        <f t="shared" si="682"/>
        <v>1</v>
      </c>
      <c r="AG3617">
        <f>(A3617 -$W$7)/$W$8</f>
        <v>4.1185681317912485E-3</v>
      </c>
      <c r="AH3617">
        <f>(B3617 -$X$7)/$X$8</f>
        <v>0.52158655301931256</v>
      </c>
      <c r="AI3617">
        <f>(F3617 -$Z$7)/$Z$8</f>
        <v>-0.14379992882668732</v>
      </c>
      <c r="AJ3617">
        <f>(I3617 -$AA$7)/$AA$8</f>
        <v>1.2241438564120333</v>
      </c>
      <c r="AK3617">
        <f t="shared" si="683"/>
        <v>3.141133078780467E-2</v>
      </c>
      <c r="AL3617">
        <f>IF(C3617="Low", 1, IF(C3617="Medium", 2, IF(C3617="High", 3, "")))</f>
        <v>3</v>
      </c>
      <c r="AM3617">
        <f>IF(G3617="Low", 1, IF(G3617="Medium", 2, IF(G3617="High", 3, "")))</f>
        <v>2</v>
      </c>
      <c r="AN3617">
        <f t="shared" si="685"/>
        <v>1</v>
      </c>
      <c r="AO3617">
        <f t="shared" si="686"/>
        <v>1</v>
      </c>
      <c r="AP3617">
        <f t="shared" si="687"/>
        <v>0</v>
      </c>
      <c r="AQ3617">
        <f>IF(H3617="Yes", 1, 0)</f>
        <v>1</v>
      </c>
      <c r="AR3617">
        <f>IF(D3617="Yes", 1, 0)</f>
        <v>0</v>
      </c>
      <c r="AS3617">
        <f t="shared" si="688"/>
        <v>0</v>
      </c>
      <c r="AT3617">
        <f t="shared" si="689"/>
        <v>1</v>
      </c>
      <c r="AU3617">
        <f t="shared" si="690"/>
        <v>0</v>
      </c>
      <c r="AV3617">
        <f t="shared" si="691"/>
        <v>0</v>
      </c>
      <c r="AX3617">
        <f t="shared" si="692"/>
        <v>1</v>
      </c>
    </row>
    <row r="3618" spans="1:50" x14ac:dyDescent="0.3">
      <c r="A3618">
        <v>21</v>
      </c>
      <c r="B3618">
        <v>63</v>
      </c>
      <c r="C3618" t="s">
        <v>22</v>
      </c>
      <c r="D3618" t="s">
        <v>21</v>
      </c>
      <c r="E3618">
        <v>7</v>
      </c>
      <c r="F3618">
        <v>64</v>
      </c>
      <c r="G3618" t="s">
        <v>22</v>
      </c>
      <c r="H3618" t="s">
        <v>21</v>
      </c>
      <c r="I3618">
        <v>0</v>
      </c>
      <c r="J3618" t="s">
        <v>22</v>
      </c>
      <c r="K3618" t="s">
        <v>23</v>
      </c>
      <c r="L3618" t="s">
        <v>28</v>
      </c>
      <c r="M3618">
        <v>3</v>
      </c>
      <c r="N3618" t="s">
        <v>20</v>
      </c>
      <c r="O3618" t="s">
        <v>25</v>
      </c>
      <c r="P3618" t="s">
        <v>26</v>
      </c>
      <c r="Q3618" t="s">
        <v>31</v>
      </c>
      <c r="R3618">
        <v>62</v>
      </c>
      <c r="T3618">
        <f t="shared" si="684"/>
        <v>-0.1785827362589974</v>
      </c>
      <c r="U3618">
        <f t="shared" si="693"/>
        <v>66.540943490857032</v>
      </c>
      <c r="AD3618">
        <f>(E3618 -$Y$7)/$Y$8</f>
        <v>-1.9795577157294329E-2</v>
      </c>
      <c r="AE3618">
        <f t="shared" si="682"/>
        <v>1</v>
      </c>
      <c r="AG3618">
        <f>(A3618 -$W$7)/$W$8</f>
        <v>0.17105954755967837</v>
      </c>
      <c r="AH3618">
        <f>(B3618 -$X$7)/$X$8</f>
        <v>-1.4703416263018354</v>
      </c>
      <c r="AI3618">
        <f>(F3618 -$Z$7)/$Z$8</f>
        <v>-0.76885659314111132</v>
      </c>
      <c r="AJ3618">
        <f>(I3618 -$AA$7)/$AA$8</f>
        <v>-1.213934457288018</v>
      </c>
      <c r="AK3618">
        <f t="shared" si="683"/>
        <v>3.141133078780467E-2</v>
      </c>
      <c r="AL3618">
        <f>IF(C3618="Low", 1, IF(C3618="Medium", 2, IF(C3618="High", 3, "")))</f>
        <v>2</v>
      </c>
      <c r="AM3618">
        <f>IF(G3618="Low", 1, IF(G3618="Medium", 2, IF(G3618="High", 3, "")))</f>
        <v>2</v>
      </c>
      <c r="AN3618">
        <f t="shared" si="685"/>
        <v>2</v>
      </c>
      <c r="AO3618">
        <f t="shared" si="686"/>
        <v>1</v>
      </c>
      <c r="AP3618">
        <f t="shared" si="687"/>
        <v>0</v>
      </c>
      <c r="AQ3618">
        <f>IF(H3618="Yes", 1, 0)</f>
        <v>1</v>
      </c>
      <c r="AR3618">
        <f>IF(D3618="Yes", 1, 0)</f>
        <v>1</v>
      </c>
      <c r="AS3618">
        <f t="shared" si="688"/>
        <v>1</v>
      </c>
      <c r="AT3618">
        <f t="shared" si="689"/>
        <v>1</v>
      </c>
      <c r="AU3618">
        <f t="shared" si="690"/>
        <v>0</v>
      </c>
      <c r="AV3618">
        <f t="shared" si="691"/>
        <v>0</v>
      </c>
      <c r="AX3618">
        <f t="shared" si="692"/>
        <v>1</v>
      </c>
    </row>
    <row r="3619" spans="1:50" x14ac:dyDescent="0.3">
      <c r="A3619">
        <v>19</v>
      </c>
      <c r="B3619">
        <v>70</v>
      </c>
      <c r="C3619" t="s">
        <v>19</v>
      </c>
      <c r="D3619" t="s">
        <v>20</v>
      </c>
      <c r="E3619">
        <v>7</v>
      </c>
      <c r="F3619">
        <v>66</v>
      </c>
      <c r="G3619" t="s">
        <v>22</v>
      </c>
      <c r="H3619" t="s">
        <v>21</v>
      </c>
      <c r="I3619">
        <v>1</v>
      </c>
      <c r="J3619" t="s">
        <v>18</v>
      </c>
      <c r="K3619" t="s">
        <v>34</v>
      </c>
      <c r="L3619" t="s">
        <v>32</v>
      </c>
      <c r="M3619">
        <v>4</v>
      </c>
      <c r="N3619" t="s">
        <v>20</v>
      </c>
      <c r="O3619" t="s">
        <v>29</v>
      </c>
      <c r="P3619" t="s">
        <v>30</v>
      </c>
      <c r="Q3619" t="s">
        <v>27</v>
      </c>
      <c r="R3619">
        <v>64</v>
      </c>
      <c r="T3619">
        <f t="shared" si="684"/>
        <v>-5.3769959419773278E-2</v>
      </c>
      <c r="U3619">
        <f t="shared" si="693"/>
        <v>67.026485331413582</v>
      </c>
      <c r="AD3619">
        <f>(E3619 -$Y$7)/$Y$8</f>
        <v>-1.9795577157294329E-2</v>
      </c>
      <c r="AE3619">
        <f t="shared" si="682"/>
        <v>0</v>
      </c>
      <c r="AG3619">
        <f>(A3619 -$W$7)/$W$8</f>
        <v>-0.16282241129609587</v>
      </c>
      <c r="AH3619">
        <f>(B3619 -$X$7)/$X$8</f>
        <v>-0.8641026152040947</v>
      </c>
      <c r="AI3619">
        <f>(F3619 -$Z$7)/$Z$8</f>
        <v>-0.62995511218235045</v>
      </c>
      <c r="AJ3619">
        <f>(I3619 -$AA$7)/$AA$8</f>
        <v>-0.40124168605466753</v>
      </c>
      <c r="AK3619">
        <f t="shared" si="683"/>
        <v>1.0011994733813825</v>
      </c>
      <c r="AL3619">
        <f>IF(C3619="Low", 1, IF(C3619="Medium", 2, IF(C3619="High", 3, "")))</f>
        <v>3</v>
      </c>
      <c r="AM3619">
        <f>IF(G3619="Low", 1, IF(G3619="Medium", 2, IF(G3619="High", 3, "")))</f>
        <v>2</v>
      </c>
      <c r="AN3619">
        <f t="shared" si="685"/>
        <v>1</v>
      </c>
      <c r="AO3619">
        <f t="shared" si="686"/>
        <v>2</v>
      </c>
      <c r="AP3619">
        <f t="shared" si="687"/>
        <v>0</v>
      </c>
      <c r="AQ3619">
        <f>IF(H3619="Yes", 1, 0)</f>
        <v>1</v>
      </c>
      <c r="AR3619">
        <f>IF(D3619="Yes", 1, 0)</f>
        <v>0</v>
      </c>
      <c r="AS3619">
        <f t="shared" si="688"/>
        <v>1</v>
      </c>
      <c r="AT3619">
        <f t="shared" si="689"/>
        <v>0</v>
      </c>
      <c r="AU3619">
        <f t="shared" si="690"/>
        <v>0</v>
      </c>
      <c r="AV3619">
        <f t="shared" si="691"/>
        <v>0</v>
      </c>
      <c r="AX3619">
        <f t="shared" si="692"/>
        <v>1</v>
      </c>
    </row>
    <row r="3620" spans="1:50" x14ac:dyDescent="0.3">
      <c r="A3620">
        <v>22</v>
      </c>
      <c r="B3620">
        <v>91</v>
      </c>
      <c r="C3620" t="s">
        <v>19</v>
      </c>
      <c r="D3620" t="s">
        <v>20</v>
      </c>
      <c r="E3620">
        <v>6</v>
      </c>
      <c r="F3620">
        <v>85</v>
      </c>
      <c r="G3620" t="s">
        <v>18</v>
      </c>
      <c r="H3620" t="s">
        <v>21</v>
      </c>
      <c r="I3620">
        <v>2</v>
      </c>
      <c r="J3620" t="s">
        <v>22</v>
      </c>
      <c r="K3620" t="s">
        <v>34</v>
      </c>
      <c r="L3620" t="s">
        <v>24</v>
      </c>
      <c r="M3620">
        <v>2</v>
      </c>
      <c r="N3620" t="s">
        <v>20</v>
      </c>
      <c r="O3620" t="s">
        <v>25</v>
      </c>
      <c r="P3620" t="s">
        <v>30</v>
      </c>
      <c r="Q3620" t="s">
        <v>31</v>
      </c>
      <c r="R3620">
        <v>71</v>
      </c>
      <c r="T3620">
        <f t="shared" si="684"/>
        <v>0.55055593186270035</v>
      </c>
      <c r="U3620">
        <f t="shared" si="693"/>
        <v>69.377410557019601</v>
      </c>
      <c r="AD3620">
        <f>(E3620 -$Y$7)/$Y$8</f>
        <v>-0.70099025568980644</v>
      </c>
      <c r="AE3620">
        <f t="shared" si="682"/>
        <v>0</v>
      </c>
      <c r="AG3620">
        <f>(A3620 -$W$7)/$W$8</f>
        <v>0.3380005269875655</v>
      </c>
      <c r="AH3620">
        <f>(B3620 -$X$7)/$X$8</f>
        <v>0.95461441808912728</v>
      </c>
      <c r="AI3620">
        <f>(F3620 -$Z$7)/$Z$8</f>
        <v>0.68960895692587809</v>
      </c>
      <c r="AJ3620">
        <f>(I3620 -$AA$7)/$AA$8</f>
        <v>0.41145108517868284</v>
      </c>
      <c r="AK3620">
        <f t="shared" si="683"/>
        <v>-0.93837681180577304</v>
      </c>
      <c r="AL3620">
        <f>IF(C3620="Low", 1, IF(C3620="Medium", 2, IF(C3620="High", 3, "")))</f>
        <v>3</v>
      </c>
      <c r="AM3620">
        <f>IF(G3620="Low", 1, IF(G3620="Medium", 2, IF(G3620="High", 3, "")))</f>
        <v>1</v>
      </c>
      <c r="AN3620">
        <f t="shared" si="685"/>
        <v>2</v>
      </c>
      <c r="AO3620">
        <f t="shared" si="686"/>
        <v>1</v>
      </c>
      <c r="AP3620">
        <f t="shared" si="687"/>
        <v>1</v>
      </c>
      <c r="AQ3620">
        <f>IF(H3620="Yes", 1, 0)</f>
        <v>1</v>
      </c>
      <c r="AR3620">
        <f>IF(D3620="Yes", 1, 0)</f>
        <v>0</v>
      </c>
      <c r="AS3620">
        <f t="shared" si="688"/>
        <v>1</v>
      </c>
      <c r="AT3620">
        <f t="shared" si="689"/>
        <v>0</v>
      </c>
      <c r="AU3620">
        <f t="shared" si="690"/>
        <v>1</v>
      </c>
      <c r="AV3620">
        <f t="shared" si="691"/>
        <v>0</v>
      </c>
      <c r="AX3620">
        <f t="shared" si="692"/>
        <v>0</v>
      </c>
    </row>
    <row r="3621" spans="1:50" x14ac:dyDescent="0.3">
      <c r="A3621">
        <v>24</v>
      </c>
      <c r="B3621">
        <v>81</v>
      </c>
      <c r="C3621" t="s">
        <v>22</v>
      </c>
      <c r="D3621" t="s">
        <v>21</v>
      </c>
      <c r="E3621">
        <v>8</v>
      </c>
      <c r="F3621">
        <v>78</v>
      </c>
      <c r="G3621" t="s">
        <v>22</v>
      </c>
      <c r="H3621" t="s">
        <v>21</v>
      </c>
      <c r="I3621">
        <v>1</v>
      </c>
      <c r="J3621" t="s">
        <v>22</v>
      </c>
      <c r="K3621" t="s">
        <v>23</v>
      </c>
      <c r="L3621" t="s">
        <v>24</v>
      </c>
      <c r="M3621">
        <v>2</v>
      </c>
      <c r="N3621" t="s">
        <v>20</v>
      </c>
      <c r="O3621" t="s">
        <v>25</v>
      </c>
      <c r="P3621" t="s">
        <v>26</v>
      </c>
      <c r="Q3621" t="s">
        <v>27</v>
      </c>
      <c r="R3621">
        <v>68</v>
      </c>
      <c r="T3621">
        <f t="shared" si="684"/>
        <v>0.40472158146126136</v>
      </c>
      <c r="U3621">
        <f t="shared" si="693"/>
        <v>68.810091403456553</v>
      </c>
      <c r="AD3621">
        <f>(E3621 -$Y$7)/$Y$8</f>
        <v>0.66139910137521774</v>
      </c>
      <c r="AE3621">
        <f t="shared" si="682"/>
        <v>1</v>
      </c>
      <c r="AG3621">
        <f>(A3621 -$W$7)/$W$8</f>
        <v>0.67188248584333976</v>
      </c>
      <c r="AH3621">
        <f>(B3621 -$X$7)/$X$8</f>
        <v>8.8558687949497769E-2</v>
      </c>
      <c r="AI3621">
        <f>(F3621 -$Z$7)/$Z$8</f>
        <v>0.20345377357021491</v>
      </c>
      <c r="AJ3621">
        <f>(I3621 -$AA$7)/$AA$8</f>
        <v>-0.40124168605466753</v>
      </c>
      <c r="AK3621">
        <f t="shared" si="683"/>
        <v>-0.93837681180577304</v>
      </c>
      <c r="AL3621">
        <f>IF(C3621="Low", 1, IF(C3621="Medium", 2, IF(C3621="High", 3, "")))</f>
        <v>2</v>
      </c>
      <c r="AM3621">
        <f>IF(G3621="Low", 1, IF(G3621="Medium", 2, IF(G3621="High", 3, "")))</f>
        <v>2</v>
      </c>
      <c r="AN3621">
        <f t="shared" si="685"/>
        <v>2</v>
      </c>
      <c r="AO3621">
        <f t="shared" si="686"/>
        <v>1</v>
      </c>
      <c r="AP3621">
        <f t="shared" si="687"/>
        <v>1</v>
      </c>
      <c r="AQ3621">
        <f>IF(H3621="Yes", 1, 0)</f>
        <v>1</v>
      </c>
      <c r="AR3621">
        <f>IF(D3621="Yes", 1, 0)</f>
        <v>1</v>
      </c>
      <c r="AS3621">
        <f t="shared" si="688"/>
        <v>1</v>
      </c>
      <c r="AT3621">
        <f t="shared" si="689"/>
        <v>1</v>
      </c>
      <c r="AU3621">
        <f t="shared" si="690"/>
        <v>0</v>
      </c>
      <c r="AV3621">
        <f t="shared" si="691"/>
        <v>0</v>
      </c>
      <c r="AX3621">
        <f t="shared" si="692"/>
        <v>1</v>
      </c>
    </row>
    <row r="3622" spans="1:50" x14ac:dyDescent="0.3">
      <c r="A3622">
        <v>24</v>
      </c>
      <c r="B3622">
        <v>97</v>
      </c>
      <c r="C3622" t="s">
        <v>19</v>
      </c>
      <c r="D3622" t="s">
        <v>20</v>
      </c>
      <c r="E3622">
        <v>5</v>
      </c>
      <c r="F3622">
        <v>74</v>
      </c>
      <c r="G3622" t="s">
        <v>19</v>
      </c>
      <c r="H3622" t="s">
        <v>21</v>
      </c>
      <c r="I3622">
        <v>0</v>
      </c>
      <c r="J3622" t="s">
        <v>18</v>
      </c>
      <c r="K3622" t="s">
        <v>23</v>
      </c>
      <c r="L3622" t="s">
        <v>32</v>
      </c>
      <c r="M3622">
        <v>5</v>
      </c>
      <c r="N3622" t="s">
        <v>20</v>
      </c>
      <c r="O3622" t="s">
        <v>25</v>
      </c>
      <c r="P3622" t="s">
        <v>26</v>
      </c>
      <c r="Q3622" t="s">
        <v>31</v>
      </c>
      <c r="R3622">
        <v>72</v>
      </c>
      <c r="T3622">
        <f t="shared" si="684"/>
        <v>0.6645377886505327</v>
      </c>
      <c r="U3622">
        <f t="shared" si="693"/>
        <v>69.820818370997699</v>
      </c>
      <c r="AD3622">
        <f>(E3622 -$Y$7)/$Y$8</f>
        <v>-1.3821849342223185</v>
      </c>
      <c r="AE3622">
        <f t="shared" si="682"/>
        <v>1</v>
      </c>
      <c r="AG3622">
        <f>(A3622 -$W$7)/$W$8</f>
        <v>0.67188248584333976</v>
      </c>
      <c r="AH3622">
        <f>(B3622 -$X$7)/$X$8</f>
        <v>1.4742478561729051</v>
      </c>
      <c r="AI3622">
        <f>(F3622 -$Z$7)/$Z$8</f>
        <v>-7.4349188347306888E-2</v>
      </c>
      <c r="AJ3622">
        <f>(I3622 -$AA$7)/$AA$8</f>
        <v>-1.213934457288018</v>
      </c>
      <c r="AK3622">
        <f t="shared" si="683"/>
        <v>1.9709876159749602</v>
      </c>
      <c r="AL3622">
        <f>IF(C3622="Low", 1, IF(C3622="Medium", 2, IF(C3622="High", 3, "")))</f>
        <v>3</v>
      </c>
      <c r="AM3622">
        <f>IF(G3622="Low", 1, IF(G3622="Medium", 2, IF(G3622="High", 3, "")))</f>
        <v>3</v>
      </c>
      <c r="AN3622">
        <f t="shared" si="685"/>
        <v>1</v>
      </c>
      <c r="AO3622">
        <f t="shared" si="686"/>
        <v>1</v>
      </c>
      <c r="AP3622">
        <f t="shared" si="687"/>
        <v>0</v>
      </c>
      <c r="AQ3622">
        <f>IF(H3622="Yes", 1, 0)</f>
        <v>1</v>
      </c>
      <c r="AR3622">
        <f>IF(D3622="Yes", 1, 0)</f>
        <v>0</v>
      </c>
      <c r="AS3622">
        <f t="shared" si="688"/>
        <v>1</v>
      </c>
      <c r="AT3622">
        <f t="shared" si="689"/>
        <v>1</v>
      </c>
      <c r="AU3622">
        <f t="shared" si="690"/>
        <v>1</v>
      </c>
      <c r="AV3622">
        <f t="shared" si="691"/>
        <v>0</v>
      </c>
      <c r="AX3622">
        <f t="shared" si="692"/>
        <v>0</v>
      </c>
    </row>
    <row r="3623" spans="1:50" x14ac:dyDescent="0.3">
      <c r="A3623">
        <v>14</v>
      </c>
      <c r="B3623">
        <v>77</v>
      </c>
      <c r="C3623" t="s">
        <v>22</v>
      </c>
      <c r="D3623" t="s">
        <v>21</v>
      </c>
      <c r="E3623">
        <v>5</v>
      </c>
      <c r="F3623">
        <v>60</v>
      </c>
      <c r="G3623" t="s">
        <v>18</v>
      </c>
      <c r="H3623" t="s">
        <v>21</v>
      </c>
      <c r="I3623">
        <v>1</v>
      </c>
      <c r="J3623" t="s">
        <v>19</v>
      </c>
      <c r="K3623" t="s">
        <v>34</v>
      </c>
      <c r="L3623" t="s">
        <v>28</v>
      </c>
      <c r="M3623">
        <v>3</v>
      </c>
      <c r="N3623" t="s">
        <v>20</v>
      </c>
      <c r="O3623" t="s">
        <v>33</v>
      </c>
      <c r="P3623" t="s">
        <v>35</v>
      </c>
      <c r="Q3623" t="s">
        <v>27</v>
      </c>
      <c r="R3623">
        <v>64</v>
      </c>
      <c r="T3623">
        <f t="shared" si="684"/>
        <v>-5.5315144475710079E-2</v>
      </c>
      <c r="U3623">
        <f t="shared" si="693"/>
        <v>67.020474312229013</v>
      </c>
      <c r="AD3623">
        <f>(E3623 -$Y$7)/$Y$8</f>
        <v>-1.3821849342223185</v>
      </c>
      <c r="AE3623">
        <f t="shared" si="682"/>
        <v>0</v>
      </c>
      <c r="AG3623">
        <f>(A3623 -$W$7)/$W$8</f>
        <v>-0.9975273084355315</v>
      </c>
      <c r="AH3623">
        <f>(B3623 -$X$7)/$X$8</f>
        <v>-0.25786360410635406</v>
      </c>
      <c r="AI3623">
        <f>(F3623 -$Z$7)/$Z$8</f>
        <v>-1.0466595550586331</v>
      </c>
      <c r="AJ3623">
        <f>(I3623 -$AA$7)/$AA$8</f>
        <v>-0.40124168605466753</v>
      </c>
      <c r="AK3623">
        <f t="shared" si="683"/>
        <v>3.141133078780467E-2</v>
      </c>
      <c r="AL3623">
        <f>IF(C3623="Low", 1, IF(C3623="Medium", 2, IF(C3623="High", 3, "")))</f>
        <v>2</v>
      </c>
      <c r="AM3623">
        <f>IF(G3623="Low", 1, IF(G3623="Medium", 2, IF(G3623="High", 3, "")))</f>
        <v>1</v>
      </c>
      <c r="AN3623">
        <f t="shared" si="685"/>
        <v>3</v>
      </c>
      <c r="AO3623">
        <f t="shared" si="686"/>
        <v>3</v>
      </c>
      <c r="AP3623">
        <f t="shared" si="687"/>
        <v>0</v>
      </c>
      <c r="AQ3623">
        <f>IF(H3623="Yes", 1, 0)</f>
        <v>1</v>
      </c>
      <c r="AR3623">
        <f>IF(D3623="Yes", 1, 0)</f>
        <v>1</v>
      </c>
      <c r="AS3623">
        <f t="shared" si="688"/>
        <v>1</v>
      </c>
      <c r="AT3623">
        <f t="shared" si="689"/>
        <v>0</v>
      </c>
      <c r="AU3623">
        <f t="shared" si="690"/>
        <v>0</v>
      </c>
      <c r="AV3623">
        <f t="shared" si="691"/>
        <v>0</v>
      </c>
      <c r="AX3623">
        <f t="shared" si="692"/>
        <v>1</v>
      </c>
    </row>
    <row r="3624" spans="1:50" x14ac:dyDescent="0.3">
      <c r="A3624">
        <v>18</v>
      </c>
      <c r="B3624">
        <v>95</v>
      </c>
      <c r="C3624" t="s">
        <v>22</v>
      </c>
      <c r="D3624" t="s">
        <v>21</v>
      </c>
      <c r="E3624">
        <v>6</v>
      </c>
      <c r="F3624">
        <v>94</v>
      </c>
      <c r="G3624" t="s">
        <v>22</v>
      </c>
      <c r="H3624" t="s">
        <v>21</v>
      </c>
      <c r="I3624">
        <v>6</v>
      </c>
      <c r="J3624" t="s">
        <v>19</v>
      </c>
      <c r="K3624" t="s">
        <v>23</v>
      </c>
      <c r="L3624" t="s">
        <v>32</v>
      </c>
      <c r="M3624">
        <v>3</v>
      </c>
      <c r="N3624" t="s">
        <v>20</v>
      </c>
      <c r="O3624" t="s">
        <v>25</v>
      </c>
      <c r="P3624" t="s">
        <v>35</v>
      </c>
      <c r="Q3624" t="s">
        <v>31</v>
      </c>
      <c r="R3624">
        <v>73</v>
      </c>
      <c r="T3624">
        <f t="shared" si="684"/>
        <v>0.71960152666492383</v>
      </c>
      <c r="U3624">
        <f t="shared" si="693"/>
        <v>70.03502519645653</v>
      </c>
      <c r="AD3624">
        <f>(E3624 -$Y$7)/$Y$8</f>
        <v>-0.70099025568980644</v>
      </c>
      <c r="AE3624">
        <f t="shared" si="682"/>
        <v>1</v>
      </c>
      <c r="AG3624">
        <f>(A3624 -$W$7)/$W$8</f>
        <v>-0.32976339072398297</v>
      </c>
      <c r="AH3624">
        <f>(B3624 -$X$7)/$X$8</f>
        <v>1.3010367101449791</v>
      </c>
      <c r="AI3624">
        <f>(F3624 -$Z$7)/$Z$8</f>
        <v>1.3146656212403021</v>
      </c>
      <c r="AJ3624">
        <f>(I3624 -$AA$7)/$AA$8</f>
        <v>3.6622221701120847</v>
      </c>
      <c r="AK3624">
        <f t="shared" si="683"/>
        <v>3.141133078780467E-2</v>
      </c>
      <c r="AL3624">
        <f>IF(C3624="Low", 1, IF(C3624="Medium", 2, IF(C3624="High", 3, "")))</f>
        <v>2</v>
      </c>
      <c r="AM3624">
        <f>IF(G3624="Low", 1, IF(G3624="Medium", 2, IF(G3624="High", 3, "")))</f>
        <v>2</v>
      </c>
      <c r="AN3624">
        <f t="shared" si="685"/>
        <v>3</v>
      </c>
      <c r="AO3624">
        <f t="shared" si="686"/>
        <v>1</v>
      </c>
      <c r="AP3624">
        <f t="shared" si="687"/>
        <v>0</v>
      </c>
      <c r="AQ3624">
        <f>IF(H3624="Yes", 1, 0)</f>
        <v>1</v>
      </c>
      <c r="AR3624">
        <f>IF(D3624="Yes", 1, 0)</f>
        <v>1</v>
      </c>
      <c r="AS3624">
        <f t="shared" si="688"/>
        <v>1</v>
      </c>
      <c r="AT3624">
        <f t="shared" si="689"/>
        <v>0</v>
      </c>
      <c r="AU3624">
        <f t="shared" si="690"/>
        <v>1</v>
      </c>
      <c r="AV3624">
        <f t="shared" si="691"/>
        <v>1</v>
      </c>
      <c r="AX3624">
        <f t="shared" si="692"/>
        <v>1</v>
      </c>
    </row>
    <row r="3625" spans="1:50" x14ac:dyDescent="0.3">
      <c r="A3625">
        <v>27</v>
      </c>
      <c r="B3625">
        <v>78</v>
      </c>
      <c r="C3625" t="s">
        <v>22</v>
      </c>
      <c r="D3625" t="s">
        <v>20</v>
      </c>
      <c r="E3625">
        <v>8</v>
      </c>
      <c r="F3625">
        <v>89</v>
      </c>
      <c r="G3625" t="s">
        <v>18</v>
      </c>
      <c r="H3625" t="s">
        <v>21</v>
      </c>
      <c r="I3625">
        <v>0</v>
      </c>
      <c r="J3625" t="s">
        <v>22</v>
      </c>
      <c r="K3625" t="s">
        <v>23</v>
      </c>
      <c r="L3625" t="s">
        <v>32</v>
      </c>
      <c r="M3625">
        <v>3</v>
      </c>
      <c r="N3625" t="s">
        <v>20</v>
      </c>
      <c r="O3625" t="s">
        <v>33</v>
      </c>
      <c r="P3625" t="s">
        <v>26</v>
      </c>
      <c r="Q3625" t="s">
        <v>31</v>
      </c>
      <c r="R3625">
        <v>69</v>
      </c>
      <c r="T3625">
        <f t="shared" si="684"/>
        <v>0.38664506402965904</v>
      </c>
      <c r="U3625">
        <f t="shared" si="693"/>
        <v>68.739770833985531</v>
      </c>
      <c r="AD3625">
        <f>(E3625 -$Y$7)/$Y$8</f>
        <v>0.66139910137521774</v>
      </c>
      <c r="AE3625">
        <f t="shared" si="682"/>
        <v>1</v>
      </c>
      <c r="AG3625">
        <f>(A3625 -$W$7)/$W$8</f>
        <v>1.1727054241270012</v>
      </c>
      <c r="AH3625">
        <f>(B3625 -$X$7)/$X$8</f>
        <v>-0.1712580310923911</v>
      </c>
      <c r="AI3625">
        <f>(F3625 -$Z$7)/$Z$8</f>
        <v>0.96741191884339983</v>
      </c>
      <c r="AJ3625">
        <f>(I3625 -$AA$7)/$AA$8</f>
        <v>-1.213934457288018</v>
      </c>
      <c r="AK3625">
        <f t="shared" si="683"/>
        <v>3.141133078780467E-2</v>
      </c>
      <c r="AL3625">
        <f>IF(C3625="Low", 1, IF(C3625="Medium", 2, IF(C3625="High", 3, "")))</f>
        <v>2</v>
      </c>
      <c r="AM3625">
        <f>IF(G3625="Low", 1, IF(G3625="Medium", 2, IF(G3625="High", 3, "")))</f>
        <v>1</v>
      </c>
      <c r="AN3625">
        <f t="shared" si="685"/>
        <v>2</v>
      </c>
      <c r="AO3625">
        <f t="shared" si="686"/>
        <v>3</v>
      </c>
      <c r="AP3625">
        <f t="shared" si="687"/>
        <v>0</v>
      </c>
      <c r="AQ3625">
        <f>IF(H3625="Yes", 1, 0)</f>
        <v>1</v>
      </c>
      <c r="AR3625">
        <f>IF(D3625="Yes", 1, 0)</f>
        <v>0</v>
      </c>
      <c r="AS3625">
        <f t="shared" si="688"/>
        <v>1</v>
      </c>
      <c r="AT3625">
        <f t="shared" si="689"/>
        <v>1</v>
      </c>
      <c r="AU3625">
        <f t="shared" si="690"/>
        <v>0</v>
      </c>
      <c r="AV3625">
        <f t="shared" si="691"/>
        <v>0</v>
      </c>
      <c r="AX3625">
        <f t="shared" si="692"/>
        <v>1</v>
      </c>
    </row>
    <row r="3626" spans="1:50" x14ac:dyDescent="0.3">
      <c r="A3626">
        <v>25</v>
      </c>
      <c r="B3626">
        <v>99</v>
      </c>
      <c r="C3626" t="s">
        <v>18</v>
      </c>
      <c r="D3626" t="s">
        <v>20</v>
      </c>
      <c r="E3626">
        <v>8</v>
      </c>
      <c r="F3626">
        <v>57</v>
      </c>
      <c r="G3626" t="s">
        <v>22</v>
      </c>
      <c r="H3626" t="s">
        <v>21</v>
      </c>
      <c r="I3626">
        <v>1</v>
      </c>
      <c r="J3626" t="s">
        <v>18</v>
      </c>
      <c r="K3626" t="s">
        <v>34</v>
      </c>
      <c r="L3626" t="s">
        <v>24</v>
      </c>
      <c r="M3626">
        <v>3</v>
      </c>
      <c r="N3626" t="s">
        <v>20</v>
      </c>
      <c r="O3626" t="s">
        <v>33</v>
      </c>
      <c r="P3626" t="s">
        <v>30</v>
      </c>
      <c r="Q3626" t="s">
        <v>27</v>
      </c>
      <c r="R3626">
        <v>70</v>
      </c>
      <c r="T3626">
        <f t="shared" si="684"/>
        <v>0.54382955662755517</v>
      </c>
      <c r="U3626">
        <f t="shared" si="693"/>
        <v>69.3512438720483</v>
      </c>
      <c r="AD3626">
        <f>(E3626 -$Y$7)/$Y$8</f>
        <v>0.66139910137521774</v>
      </c>
      <c r="AE3626">
        <f t="shared" si="682"/>
        <v>0</v>
      </c>
      <c r="AG3626">
        <f>(A3626 -$W$7)/$W$8</f>
        <v>0.83882346527122686</v>
      </c>
      <c r="AH3626">
        <f>(B3626 -$X$7)/$X$8</f>
        <v>1.6474590022008309</v>
      </c>
      <c r="AI3626">
        <f>(F3626 -$Z$7)/$Z$8</f>
        <v>-1.2550117764967745</v>
      </c>
      <c r="AJ3626">
        <f>(I3626 -$AA$7)/$AA$8</f>
        <v>-0.40124168605466753</v>
      </c>
      <c r="AK3626">
        <f t="shared" si="683"/>
        <v>3.141133078780467E-2</v>
      </c>
      <c r="AL3626">
        <f>IF(C3626="Low", 1, IF(C3626="Medium", 2, IF(C3626="High", 3, "")))</f>
        <v>1</v>
      </c>
      <c r="AM3626">
        <f>IF(G3626="Low", 1, IF(G3626="Medium", 2, IF(G3626="High", 3, "")))</f>
        <v>2</v>
      </c>
      <c r="AN3626">
        <f t="shared" si="685"/>
        <v>1</v>
      </c>
      <c r="AO3626">
        <f t="shared" si="686"/>
        <v>3</v>
      </c>
      <c r="AP3626">
        <f t="shared" si="687"/>
        <v>1</v>
      </c>
      <c r="AQ3626">
        <f>IF(H3626="Yes", 1, 0)</f>
        <v>1</v>
      </c>
      <c r="AR3626">
        <f>IF(D3626="Yes", 1, 0)</f>
        <v>0</v>
      </c>
      <c r="AS3626">
        <f t="shared" si="688"/>
        <v>1</v>
      </c>
      <c r="AT3626">
        <f t="shared" si="689"/>
        <v>0</v>
      </c>
      <c r="AU3626">
        <f t="shared" si="690"/>
        <v>1</v>
      </c>
      <c r="AV3626">
        <f t="shared" si="691"/>
        <v>0</v>
      </c>
      <c r="AX3626">
        <f t="shared" si="692"/>
        <v>0</v>
      </c>
    </row>
    <row r="3627" spans="1:50" x14ac:dyDescent="0.3">
      <c r="A3627">
        <v>12</v>
      </c>
      <c r="B3627">
        <v>98</v>
      </c>
      <c r="C3627" t="s">
        <v>22</v>
      </c>
      <c r="D3627" t="s">
        <v>20</v>
      </c>
      <c r="E3627">
        <v>4</v>
      </c>
      <c r="F3627">
        <v>68</v>
      </c>
      <c r="G3627" t="s">
        <v>22</v>
      </c>
      <c r="H3627" t="s">
        <v>21</v>
      </c>
      <c r="I3627">
        <v>3</v>
      </c>
      <c r="J3627" t="s">
        <v>19</v>
      </c>
      <c r="K3627" t="s">
        <v>23</v>
      </c>
      <c r="L3627" t="s">
        <v>32</v>
      </c>
      <c r="M3627">
        <v>2</v>
      </c>
      <c r="N3627" t="s">
        <v>20</v>
      </c>
      <c r="O3627" t="s">
        <v>25</v>
      </c>
      <c r="P3627" t="s">
        <v>26</v>
      </c>
      <c r="Q3627" t="s">
        <v>31</v>
      </c>
      <c r="R3627">
        <v>69</v>
      </c>
      <c r="T3627">
        <f t="shared" si="684"/>
        <v>0.37696030862046231</v>
      </c>
      <c r="U3627">
        <f t="shared" si="693"/>
        <v>68.702095572799905</v>
      </c>
      <c r="AD3627">
        <f>(E3627 -$Y$7)/$Y$8</f>
        <v>-2.0633796127548307</v>
      </c>
      <c r="AE3627">
        <f t="shared" si="682"/>
        <v>1</v>
      </c>
      <c r="AG3627">
        <f>(A3627 -$W$7)/$W$8</f>
        <v>-1.3314092672913058</v>
      </c>
      <c r="AH3627">
        <f>(B3627 -$X$7)/$X$8</f>
        <v>1.5608534291868679</v>
      </c>
      <c r="AI3627">
        <f>(F3627 -$Z$7)/$Z$8</f>
        <v>-0.49105363122358958</v>
      </c>
      <c r="AJ3627">
        <f>(I3627 -$AA$7)/$AA$8</f>
        <v>1.2241438564120333</v>
      </c>
      <c r="AK3627">
        <f t="shared" si="683"/>
        <v>-0.93837681180577304</v>
      </c>
      <c r="AL3627">
        <f>IF(C3627="Low", 1, IF(C3627="Medium", 2, IF(C3627="High", 3, "")))</f>
        <v>2</v>
      </c>
      <c r="AM3627">
        <f>IF(G3627="Low", 1, IF(G3627="Medium", 2, IF(G3627="High", 3, "")))</f>
        <v>2</v>
      </c>
      <c r="AN3627">
        <f t="shared" si="685"/>
        <v>3</v>
      </c>
      <c r="AO3627">
        <f t="shared" si="686"/>
        <v>1</v>
      </c>
      <c r="AP3627">
        <f t="shared" si="687"/>
        <v>0</v>
      </c>
      <c r="AQ3627">
        <f>IF(H3627="Yes", 1, 0)</f>
        <v>1</v>
      </c>
      <c r="AR3627">
        <f>IF(D3627="Yes", 1, 0)</f>
        <v>0</v>
      </c>
      <c r="AS3627">
        <f t="shared" si="688"/>
        <v>1</v>
      </c>
      <c r="AT3627">
        <f t="shared" si="689"/>
        <v>1</v>
      </c>
      <c r="AU3627">
        <f t="shared" si="690"/>
        <v>0</v>
      </c>
      <c r="AV3627">
        <f t="shared" si="691"/>
        <v>0</v>
      </c>
      <c r="AX3627">
        <f t="shared" si="692"/>
        <v>1</v>
      </c>
    </row>
    <row r="3628" spans="1:50" x14ac:dyDescent="0.3">
      <c r="A3628">
        <v>22</v>
      </c>
      <c r="B3628">
        <v>73</v>
      </c>
      <c r="C3628" t="s">
        <v>22</v>
      </c>
      <c r="D3628" t="s">
        <v>20</v>
      </c>
      <c r="E3628">
        <v>8</v>
      </c>
      <c r="F3628">
        <v>77</v>
      </c>
      <c r="G3628" t="s">
        <v>22</v>
      </c>
      <c r="H3628" t="s">
        <v>21</v>
      </c>
      <c r="I3628">
        <v>1</v>
      </c>
      <c r="J3628" t="s">
        <v>22</v>
      </c>
      <c r="K3628" t="s">
        <v>23</v>
      </c>
      <c r="L3628" t="s">
        <v>32</v>
      </c>
      <c r="M3628">
        <v>3</v>
      </c>
      <c r="N3628" t="s">
        <v>20</v>
      </c>
      <c r="O3628" t="s">
        <v>25</v>
      </c>
      <c r="P3628" t="s">
        <v>35</v>
      </c>
      <c r="Q3628" t="s">
        <v>27</v>
      </c>
      <c r="R3628">
        <v>64</v>
      </c>
      <c r="T3628">
        <f t="shared" si="684"/>
        <v>3.9854005296121639E-2</v>
      </c>
      <c r="U3628">
        <f t="shared" si="693"/>
        <v>67.39069766046795</v>
      </c>
      <c r="AD3628">
        <f>(E3628 -$Y$7)/$Y$8</f>
        <v>0.66139910137521774</v>
      </c>
      <c r="AE3628">
        <f t="shared" si="682"/>
        <v>1</v>
      </c>
      <c r="AG3628">
        <f>(A3628 -$W$7)/$W$8</f>
        <v>0.3380005269875655</v>
      </c>
      <c r="AH3628">
        <f>(B3628 -$X$7)/$X$8</f>
        <v>-0.60428589616220585</v>
      </c>
      <c r="AI3628">
        <f>(F3628 -$Z$7)/$Z$8</f>
        <v>0.13400303309083447</v>
      </c>
      <c r="AJ3628">
        <f>(I3628 -$AA$7)/$AA$8</f>
        <v>-0.40124168605466753</v>
      </c>
      <c r="AK3628">
        <f t="shared" si="683"/>
        <v>3.141133078780467E-2</v>
      </c>
      <c r="AL3628">
        <f>IF(C3628="Low", 1, IF(C3628="Medium", 2, IF(C3628="High", 3, "")))</f>
        <v>2</v>
      </c>
      <c r="AM3628">
        <f>IF(G3628="Low", 1, IF(G3628="Medium", 2, IF(G3628="High", 3, "")))</f>
        <v>2</v>
      </c>
      <c r="AN3628">
        <f t="shared" si="685"/>
        <v>2</v>
      </c>
      <c r="AO3628">
        <f t="shared" si="686"/>
        <v>1</v>
      </c>
      <c r="AP3628">
        <f t="shared" si="687"/>
        <v>0</v>
      </c>
      <c r="AQ3628">
        <f>IF(H3628="Yes", 1, 0)</f>
        <v>1</v>
      </c>
      <c r="AR3628">
        <f>IF(D3628="Yes", 1, 0)</f>
        <v>0</v>
      </c>
      <c r="AS3628">
        <f t="shared" si="688"/>
        <v>1</v>
      </c>
      <c r="AT3628">
        <f t="shared" si="689"/>
        <v>0</v>
      </c>
      <c r="AU3628">
        <f t="shared" si="690"/>
        <v>0</v>
      </c>
      <c r="AV3628">
        <f t="shared" si="691"/>
        <v>0</v>
      </c>
      <c r="AX3628">
        <f t="shared" si="692"/>
        <v>1</v>
      </c>
    </row>
    <row r="3629" spans="1:50" x14ac:dyDescent="0.3">
      <c r="A3629">
        <v>8</v>
      </c>
      <c r="B3629">
        <v>95</v>
      </c>
      <c r="C3629" t="s">
        <v>22</v>
      </c>
      <c r="D3629" t="s">
        <v>20</v>
      </c>
      <c r="E3629">
        <v>7</v>
      </c>
      <c r="F3629">
        <v>73</v>
      </c>
      <c r="G3629" t="s">
        <v>18</v>
      </c>
      <c r="H3629" t="s">
        <v>21</v>
      </c>
      <c r="I3629">
        <v>2</v>
      </c>
      <c r="J3629" t="s">
        <v>22</v>
      </c>
      <c r="K3629" t="s">
        <v>34</v>
      </c>
      <c r="L3629" t="s">
        <v>32</v>
      </c>
      <c r="M3629">
        <v>2</v>
      </c>
      <c r="N3629" t="s">
        <v>20</v>
      </c>
      <c r="O3629" t="s">
        <v>29</v>
      </c>
      <c r="P3629" t="s">
        <v>26</v>
      </c>
      <c r="Q3629" t="s">
        <v>27</v>
      </c>
      <c r="R3629">
        <v>66</v>
      </c>
      <c r="T3629">
        <f t="shared" si="684"/>
        <v>0.13920693167967019</v>
      </c>
      <c r="U3629">
        <f t="shared" si="693"/>
        <v>67.777196574782522</v>
      </c>
      <c r="AD3629">
        <f>(E3629 -$Y$7)/$Y$8</f>
        <v>-1.9795577157294329E-2</v>
      </c>
      <c r="AE3629">
        <f t="shared" si="682"/>
        <v>0</v>
      </c>
      <c r="AG3629">
        <f>(A3629 -$W$7)/$W$8</f>
        <v>-1.9991731850028542</v>
      </c>
      <c r="AH3629">
        <f>(B3629 -$X$7)/$X$8</f>
        <v>1.3010367101449791</v>
      </c>
      <c r="AI3629">
        <f>(F3629 -$Z$7)/$Z$8</f>
        <v>-0.14379992882668732</v>
      </c>
      <c r="AJ3629">
        <f>(I3629 -$AA$7)/$AA$8</f>
        <v>0.41145108517868284</v>
      </c>
      <c r="AK3629">
        <f t="shared" si="683"/>
        <v>-0.93837681180577304</v>
      </c>
      <c r="AL3629">
        <f>IF(C3629="Low", 1, IF(C3629="Medium", 2, IF(C3629="High", 3, "")))</f>
        <v>2</v>
      </c>
      <c r="AM3629">
        <f>IF(G3629="Low", 1, IF(G3629="Medium", 2, IF(G3629="High", 3, "")))</f>
        <v>1</v>
      </c>
      <c r="AN3629">
        <f t="shared" si="685"/>
        <v>2</v>
      </c>
      <c r="AO3629">
        <f t="shared" si="686"/>
        <v>2</v>
      </c>
      <c r="AP3629">
        <f t="shared" si="687"/>
        <v>0</v>
      </c>
      <c r="AQ3629">
        <f>IF(H3629="Yes", 1, 0)</f>
        <v>1</v>
      </c>
      <c r="AR3629">
        <f>IF(D3629="Yes", 1, 0)</f>
        <v>0</v>
      </c>
      <c r="AS3629">
        <f t="shared" si="688"/>
        <v>1</v>
      </c>
      <c r="AT3629">
        <f t="shared" si="689"/>
        <v>1</v>
      </c>
      <c r="AU3629">
        <f t="shared" si="690"/>
        <v>0</v>
      </c>
      <c r="AV3629">
        <f t="shared" si="691"/>
        <v>0</v>
      </c>
      <c r="AX3629">
        <f t="shared" si="692"/>
        <v>1</v>
      </c>
    </row>
    <row r="3630" spans="1:50" x14ac:dyDescent="0.3">
      <c r="A3630">
        <v>20</v>
      </c>
      <c r="B3630">
        <v>94</v>
      </c>
      <c r="C3630" t="s">
        <v>22</v>
      </c>
      <c r="D3630" t="s">
        <v>21</v>
      </c>
      <c r="E3630">
        <v>6</v>
      </c>
      <c r="F3630">
        <v>70</v>
      </c>
      <c r="G3630" t="s">
        <v>19</v>
      </c>
      <c r="H3630" t="s">
        <v>21</v>
      </c>
      <c r="I3630">
        <v>1</v>
      </c>
      <c r="J3630" t="s">
        <v>22</v>
      </c>
      <c r="K3630" t="s">
        <v>23</v>
      </c>
      <c r="L3630" t="s">
        <v>32</v>
      </c>
      <c r="M3630">
        <v>2</v>
      </c>
      <c r="N3630" t="s">
        <v>20</v>
      </c>
      <c r="O3630" t="s">
        <v>25</v>
      </c>
      <c r="P3630" t="s">
        <v>30</v>
      </c>
      <c r="Q3630" t="s">
        <v>31</v>
      </c>
      <c r="R3630">
        <v>69</v>
      </c>
      <c r="T3630">
        <f t="shared" si="684"/>
        <v>0.41112643432464935</v>
      </c>
      <c r="U3630">
        <f t="shared" si="693"/>
        <v>68.835007314523807</v>
      </c>
      <c r="AD3630">
        <f>(E3630 -$Y$7)/$Y$8</f>
        <v>-0.70099025568980644</v>
      </c>
      <c r="AE3630">
        <f t="shared" si="682"/>
        <v>1</v>
      </c>
      <c r="AG3630">
        <f>(A3630 -$W$7)/$W$8</f>
        <v>4.1185681317912485E-3</v>
      </c>
      <c r="AH3630">
        <f>(B3630 -$X$7)/$X$8</f>
        <v>1.2144311371310161</v>
      </c>
      <c r="AI3630">
        <f>(F3630 -$Z$7)/$Z$8</f>
        <v>-0.35215215026482866</v>
      </c>
      <c r="AJ3630">
        <f>(I3630 -$AA$7)/$AA$8</f>
        <v>-0.40124168605466753</v>
      </c>
      <c r="AK3630">
        <f t="shared" si="683"/>
        <v>-0.93837681180577304</v>
      </c>
      <c r="AL3630">
        <f>IF(C3630="Low", 1, IF(C3630="Medium", 2, IF(C3630="High", 3, "")))</f>
        <v>2</v>
      </c>
      <c r="AM3630">
        <f>IF(G3630="Low", 1, IF(G3630="Medium", 2, IF(G3630="High", 3, "")))</f>
        <v>3</v>
      </c>
      <c r="AN3630">
        <f t="shared" si="685"/>
        <v>2</v>
      </c>
      <c r="AO3630">
        <f t="shared" si="686"/>
        <v>1</v>
      </c>
      <c r="AP3630">
        <f t="shared" si="687"/>
        <v>0</v>
      </c>
      <c r="AQ3630">
        <f>IF(H3630="Yes", 1, 0)</f>
        <v>1</v>
      </c>
      <c r="AR3630">
        <f>IF(D3630="Yes", 1, 0)</f>
        <v>1</v>
      </c>
      <c r="AS3630">
        <f t="shared" si="688"/>
        <v>1</v>
      </c>
      <c r="AT3630">
        <f t="shared" si="689"/>
        <v>0</v>
      </c>
      <c r="AU3630">
        <f t="shared" si="690"/>
        <v>0</v>
      </c>
      <c r="AV3630">
        <f t="shared" si="691"/>
        <v>0</v>
      </c>
      <c r="AX3630">
        <f t="shared" si="692"/>
        <v>1</v>
      </c>
    </row>
    <row r="3631" spans="1:50" x14ac:dyDescent="0.3">
      <c r="A3631">
        <v>31</v>
      </c>
      <c r="B3631">
        <v>68</v>
      </c>
      <c r="C3631" t="s">
        <v>19</v>
      </c>
      <c r="D3631" t="s">
        <v>20</v>
      </c>
      <c r="E3631">
        <v>7</v>
      </c>
      <c r="F3631">
        <v>86</v>
      </c>
      <c r="G3631" t="s">
        <v>18</v>
      </c>
      <c r="H3631" t="s">
        <v>21</v>
      </c>
      <c r="I3631">
        <v>1</v>
      </c>
      <c r="J3631" t="s">
        <v>22</v>
      </c>
      <c r="K3631" t="s">
        <v>34</v>
      </c>
      <c r="L3631" t="s">
        <v>24</v>
      </c>
      <c r="M3631">
        <v>3</v>
      </c>
      <c r="N3631" t="s">
        <v>20</v>
      </c>
      <c r="O3631" t="s">
        <v>25</v>
      </c>
      <c r="P3631" t="s">
        <v>30</v>
      </c>
      <c r="Q3631" t="s">
        <v>31</v>
      </c>
      <c r="R3631">
        <v>68</v>
      </c>
      <c r="T3631">
        <f t="shared" si="684"/>
        <v>0.34353879936052834</v>
      </c>
      <c r="U3631">
        <f t="shared" si="693"/>
        <v>68.57208050918868</v>
      </c>
      <c r="AD3631">
        <f>(E3631 -$Y$7)/$Y$8</f>
        <v>-1.9795577157294329E-2</v>
      </c>
      <c r="AE3631">
        <f t="shared" si="682"/>
        <v>0</v>
      </c>
      <c r="AG3631">
        <f>(A3631 -$W$7)/$W$8</f>
        <v>1.8404693418385496</v>
      </c>
      <c r="AH3631">
        <f>(B3631 -$X$7)/$X$8</f>
        <v>-1.0373137612320207</v>
      </c>
      <c r="AI3631">
        <f>(F3631 -$Z$7)/$Z$8</f>
        <v>0.75905969740525847</v>
      </c>
      <c r="AJ3631">
        <f>(I3631 -$AA$7)/$AA$8</f>
        <v>-0.40124168605466753</v>
      </c>
      <c r="AK3631">
        <f t="shared" si="683"/>
        <v>3.141133078780467E-2</v>
      </c>
      <c r="AL3631">
        <f>IF(C3631="Low", 1, IF(C3631="Medium", 2, IF(C3631="High", 3, "")))</f>
        <v>3</v>
      </c>
      <c r="AM3631">
        <f>IF(G3631="Low", 1, IF(G3631="Medium", 2, IF(G3631="High", 3, "")))</f>
        <v>1</v>
      </c>
      <c r="AN3631">
        <f t="shared" si="685"/>
        <v>2</v>
      </c>
      <c r="AO3631">
        <f t="shared" si="686"/>
        <v>1</v>
      </c>
      <c r="AP3631">
        <f t="shared" si="687"/>
        <v>1</v>
      </c>
      <c r="AQ3631">
        <f>IF(H3631="Yes", 1, 0)</f>
        <v>1</v>
      </c>
      <c r="AR3631">
        <f>IF(D3631="Yes", 1, 0)</f>
        <v>0</v>
      </c>
      <c r="AS3631">
        <f t="shared" si="688"/>
        <v>1</v>
      </c>
      <c r="AT3631">
        <f t="shared" si="689"/>
        <v>0</v>
      </c>
      <c r="AU3631">
        <f t="shared" si="690"/>
        <v>0</v>
      </c>
      <c r="AV3631">
        <f t="shared" si="691"/>
        <v>0</v>
      </c>
      <c r="AX3631">
        <f t="shared" si="692"/>
        <v>1</v>
      </c>
    </row>
    <row r="3632" spans="1:50" x14ac:dyDescent="0.3">
      <c r="A3632">
        <v>14</v>
      </c>
      <c r="B3632">
        <v>85</v>
      </c>
      <c r="C3632" t="s">
        <v>22</v>
      </c>
      <c r="D3632" t="s">
        <v>21</v>
      </c>
      <c r="E3632">
        <v>5</v>
      </c>
      <c r="F3632">
        <v>53</v>
      </c>
      <c r="G3632" t="s">
        <v>22</v>
      </c>
      <c r="H3632" t="s">
        <v>21</v>
      </c>
      <c r="I3632">
        <v>4</v>
      </c>
      <c r="J3632" t="s">
        <v>22</v>
      </c>
      <c r="K3632" t="s">
        <v>23</v>
      </c>
      <c r="L3632" t="s">
        <v>32</v>
      </c>
      <c r="M3632">
        <v>3</v>
      </c>
      <c r="N3632" t="s">
        <v>20</v>
      </c>
      <c r="O3632" t="s">
        <v>25</v>
      </c>
      <c r="P3632" t="s">
        <v>26</v>
      </c>
      <c r="Q3632" t="s">
        <v>27</v>
      </c>
      <c r="R3632">
        <v>65</v>
      </c>
      <c r="T3632">
        <f t="shared" si="684"/>
        <v>0.16283646759910547</v>
      </c>
      <c r="U3632">
        <f t="shared" si="693"/>
        <v>67.869119282155651</v>
      </c>
      <c r="AD3632">
        <f>(E3632 -$Y$7)/$Y$8</f>
        <v>-1.3821849342223185</v>
      </c>
      <c r="AE3632">
        <f t="shared" si="682"/>
        <v>1</v>
      </c>
      <c r="AG3632">
        <f>(A3632 -$W$7)/$W$8</f>
        <v>-0.9975273084355315</v>
      </c>
      <c r="AH3632">
        <f>(B3632 -$X$7)/$X$8</f>
        <v>0.43498098000534957</v>
      </c>
      <c r="AI3632">
        <f>(F3632 -$Z$7)/$Z$8</f>
        <v>-1.5328147384142963</v>
      </c>
      <c r="AJ3632">
        <f>(I3632 -$AA$7)/$AA$8</f>
        <v>2.0368366276453838</v>
      </c>
      <c r="AK3632">
        <f t="shared" si="683"/>
        <v>3.141133078780467E-2</v>
      </c>
      <c r="AL3632">
        <f>IF(C3632="Low", 1, IF(C3632="Medium", 2, IF(C3632="High", 3, "")))</f>
        <v>2</v>
      </c>
      <c r="AM3632">
        <f>IF(G3632="Low", 1, IF(G3632="Medium", 2, IF(G3632="High", 3, "")))</f>
        <v>2</v>
      </c>
      <c r="AN3632">
        <f t="shared" si="685"/>
        <v>2</v>
      </c>
      <c r="AO3632">
        <f t="shared" si="686"/>
        <v>1</v>
      </c>
      <c r="AP3632">
        <f t="shared" si="687"/>
        <v>0</v>
      </c>
      <c r="AQ3632">
        <f>IF(H3632="Yes", 1, 0)</f>
        <v>1</v>
      </c>
      <c r="AR3632">
        <f>IF(D3632="Yes", 1, 0)</f>
        <v>1</v>
      </c>
      <c r="AS3632">
        <f t="shared" si="688"/>
        <v>1</v>
      </c>
      <c r="AT3632">
        <f t="shared" si="689"/>
        <v>1</v>
      </c>
      <c r="AU3632">
        <f t="shared" si="690"/>
        <v>0</v>
      </c>
      <c r="AV3632">
        <f t="shared" si="691"/>
        <v>0</v>
      </c>
      <c r="AX3632">
        <f t="shared" si="692"/>
        <v>1</v>
      </c>
    </row>
    <row r="3633" spans="1:50" x14ac:dyDescent="0.3">
      <c r="A3633">
        <v>15</v>
      </c>
      <c r="B3633">
        <v>63</v>
      </c>
      <c r="C3633" t="s">
        <v>19</v>
      </c>
      <c r="D3633" t="s">
        <v>21</v>
      </c>
      <c r="E3633">
        <v>7</v>
      </c>
      <c r="F3633">
        <v>74</v>
      </c>
      <c r="G3633" t="s">
        <v>22</v>
      </c>
      <c r="H3633" t="s">
        <v>21</v>
      </c>
      <c r="I3633">
        <v>4</v>
      </c>
      <c r="J3633" t="s">
        <v>22</v>
      </c>
      <c r="K3633" t="s">
        <v>23</v>
      </c>
      <c r="L3633" t="s">
        <v>28</v>
      </c>
      <c r="M3633">
        <v>2</v>
      </c>
      <c r="N3633" t="s">
        <v>20</v>
      </c>
      <c r="O3633" t="s">
        <v>25</v>
      </c>
      <c r="P3633" t="s">
        <v>30</v>
      </c>
      <c r="Q3633" t="s">
        <v>27</v>
      </c>
      <c r="R3633">
        <v>62</v>
      </c>
      <c r="T3633">
        <f t="shared" si="684"/>
        <v>-0.1207146292486468</v>
      </c>
      <c r="U3633">
        <f t="shared" si="693"/>
        <v>66.766059764197564</v>
      </c>
      <c r="AD3633">
        <f>(E3633 -$Y$7)/$Y$8</f>
        <v>-1.9795577157294329E-2</v>
      </c>
      <c r="AE3633">
        <f t="shared" si="682"/>
        <v>1</v>
      </c>
      <c r="AG3633">
        <f>(A3633 -$W$7)/$W$8</f>
        <v>-0.8305863290076444</v>
      </c>
      <c r="AH3633">
        <f>(B3633 -$X$7)/$X$8</f>
        <v>-1.4703416263018354</v>
      </c>
      <c r="AI3633">
        <f>(F3633 -$Z$7)/$Z$8</f>
        <v>-7.4349188347306888E-2</v>
      </c>
      <c r="AJ3633">
        <f>(I3633 -$AA$7)/$AA$8</f>
        <v>2.0368366276453838</v>
      </c>
      <c r="AK3633">
        <f t="shared" si="683"/>
        <v>-0.93837681180577304</v>
      </c>
      <c r="AL3633">
        <f>IF(C3633="Low", 1, IF(C3633="Medium", 2, IF(C3633="High", 3, "")))</f>
        <v>3</v>
      </c>
      <c r="AM3633">
        <f>IF(G3633="Low", 1, IF(G3633="Medium", 2, IF(G3633="High", 3, "")))</f>
        <v>2</v>
      </c>
      <c r="AN3633">
        <f t="shared" si="685"/>
        <v>2</v>
      </c>
      <c r="AO3633">
        <f t="shared" si="686"/>
        <v>1</v>
      </c>
      <c r="AP3633">
        <f t="shared" si="687"/>
        <v>0</v>
      </c>
      <c r="AQ3633">
        <f>IF(H3633="Yes", 1, 0)</f>
        <v>1</v>
      </c>
      <c r="AR3633">
        <f>IF(D3633="Yes", 1, 0)</f>
        <v>1</v>
      </c>
      <c r="AS3633">
        <f t="shared" si="688"/>
        <v>1</v>
      </c>
      <c r="AT3633">
        <f t="shared" si="689"/>
        <v>0</v>
      </c>
      <c r="AU3633">
        <f t="shared" si="690"/>
        <v>0</v>
      </c>
      <c r="AV3633">
        <f t="shared" si="691"/>
        <v>0</v>
      </c>
      <c r="AX3633">
        <f t="shared" si="692"/>
        <v>1</v>
      </c>
    </row>
    <row r="3634" spans="1:50" x14ac:dyDescent="0.3">
      <c r="A3634">
        <v>25</v>
      </c>
      <c r="B3634">
        <v>93</v>
      </c>
      <c r="C3634" t="s">
        <v>19</v>
      </c>
      <c r="D3634" t="s">
        <v>21</v>
      </c>
      <c r="E3634">
        <v>5</v>
      </c>
      <c r="F3634">
        <v>63</v>
      </c>
      <c r="G3634" t="s">
        <v>22</v>
      </c>
      <c r="H3634" t="s">
        <v>21</v>
      </c>
      <c r="I3634">
        <v>2</v>
      </c>
      <c r="J3634" t="s">
        <v>22</v>
      </c>
      <c r="K3634" t="s">
        <v>23</v>
      </c>
      <c r="L3634" t="s">
        <v>24</v>
      </c>
      <c r="M3634">
        <v>2</v>
      </c>
      <c r="N3634" t="s">
        <v>20</v>
      </c>
      <c r="O3634" t="s">
        <v>33</v>
      </c>
      <c r="P3634" t="s">
        <v>26</v>
      </c>
      <c r="Q3634" t="s">
        <v>31</v>
      </c>
      <c r="R3634">
        <v>75</v>
      </c>
      <c r="T3634">
        <f t="shared" si="684"/>
        <v>0.80218164753275645</v>
      </c>
      <c r="U3634">
        <f t="shared" si="693"/>
        <v>70.356275191007953</v>
      </c>
      <c r="AD3634">
        <f>(E3634 -$Y$7)/$Y$8</f>
        <v>-1.3821849342223185</v>
      </c>
      <c r="AE3634">
        <f t="shared" si="682"/>
        <v>1</v>
      </c>
      <c r="AG3634">
        <f>(A3634 -$W$7)/$W$8</f>
        <v>0.83882346527122686</v>
      </c>
      <c r="AH3634">
        <f>(B3634 -$X$7)/$X$8</f>
        <v>1.1278255641170531</v>
      </c>
      <c r="AI3634">
        <f>(F3634 -$Z$7)/$Z$8</f>
        <v>-0.83830733362049181</v>
      </c>
      <c r="AJ3634">
        <f>(I3634 -$AA$7)/$AA$8</f>
        <v>0.41145108517868284</v>
      </c>
      <c r="AK3634">
        <f t="shared" si="683"/>
        <v>-0.93837681180577304</v>
      </c>
      <c r="AL3634">
        <f>IF(C3634="Low", 1, IF(C3634="Medium", 2, IF(C3634="High", 3, "")))</f>
        <v>3</v>
      </c>
      <c r="AM3634">
        <f>IF(G3634="Low", 1, IF(G3634="Medium", 2, IF(G3634="High", 3, "")))</f>
        <v>2</v>
      </c>
      <c r="AN3634">
        <f t="shared" si="685"/>
        <v>2</v>
      </c>
      <c r="AO3634">
        <f t="shared" si="686"/>
        <v>3</v>
      </c>
      <c r="AP3634">
        <f t="shared" si="687"/>
        <v>1</v>
      </c>
      <c r="AQ3634">
        <f>IF(H3634="Yes", 1, 0)</f>
        <v>1</v>
      </c>
      <c r="AR3634">
        <f>IF(D3634="Yes", 1, 0)</f>
        <v>1</v>
      </c>
      <c r="AS3634">
        <f t="shared" si="688"/>
        <v>1</v>
      </c>
      <c r="AT3634">
        <f t="shared" si="689"/>
        <v>1</v>
      </c>
      <c r="AU3634">
        <f t="shared" si="690"/>
        <v>1</v>
      </c>
      <c r="AV3634">
        <f t="shared" si="691"/>
        <v>1</v>
      </c>
      <c r="AX3634">
        <f t="shared" si="692"/>
        <v>1</v>
      </c>
    </row>
    <row r="3635" spans="1:50" x14ac:dyDescent="0.3">
      <c r="A3635">
        <v>11</v>
      </c>
      <c r="B3635">
        <v>67</v>
      </c>
      <c r="C3635" t="s">
        <v>22</v>
      </c>
      <c r="D3635" t="s">
        <v>21</v>
      </c>
      <c r="E3635">
        <v>6</v>
      </c>
      <c r="F3635">
        <v>54</v>
      </c>
      <c r="G3635" t="s">
        <v>18</v>
      </c>
      <c r="H3635" t="s">
        <v>21</v>
      </c>
      <c r="I3635">
        <v>0</v>
      </c>
      <c r="J3635" t="s">
        <v>22</v>
      </c>
      <c r="K3635" t="s">
        <v>23</v>
      </c>
      <c r="L3635" t="s">
        <v>24</v>
      </c>
      <c r="M3635">
        <v>3</v>
      </c>
      <c r="N3635" t="s">
        <v>20</v>
      </c>
      <c r="O3635" t="s">
        <v>25</v>
      </c>
      <c r="P3635" t="s">
        <v>26</v>
      </c>
      <c r="Q3635" t="s">
        <v>31</v>
      </c>
      <c r="R3635">
        <v>60</v>
      </c>
      <c r="T3635">
        <f t="shared" si="684"/>
        <v>-0.39440245861223677</v>
      </c>
      <c r="U3635">
        <f t="shared" si="693"/>
        <v>65.701369948199797</v>
      </c>
      <c r="AD3635">
        <f>(E3635 -$Y$7)/$Y$8</f>
        <v>-0.70099025568980644</v>
      </c>
      <c r="AE3635">
        <f t="shared" si="682"/>
        <v>1</v>
      </c>
      <c r="AG3635">
        <f>(A3635 -$W$7)/$W$8</f>
        <v>-1.4983502467191929</v>
      </c>
      <c r="AH3635">
        <f>(B3635 -$X$7)/$X$8</f>
        <v>-1.1239193342459837</v>
      </c>
      <c r="AI3635">
        <f>(F3635 -$Z$7)/$Z$8</f>
        <v>-1.4633639979349158</v>
      </c>
      <c r="AJ3635">
        <f>(I3635 -$AA$7)/$AA$8</f>
        <v>-1.213934457288018</v>
      </c>
      <c r="AK3635">
        <f t="shared" si="683"/>
        <v>3.141133078780467E-2</v>
      </c>
      <c r="AL3635">
        <f>IF(C3635="Low", 1, IF(C3635="Medium", 2, IF(C3635="High", 3, "")))</f>
        <v>2</v>
      </c>
      <c r="AM3635">
        <f>IF(G3635="Low", 1, IF(G3635="Medium", 2, IF(G3635="High", 3, "")))</f>
        <v>1</v>
      </c>
      <c r="AN3635">
        <f t="shared" si="685"/>
        <v>2</v>
      </c>
      <c r="AO3635">
        <f t="shared" si="686"/>
        <v>1</v>
      </c>
      <c r="AP3635">
        <f t="shared" si="687"/>
        <v>1</v>
      </c>
      <c r="AQ3635">
        <f>IF(H3635="Yes", 1, 0)</f>
        <v>1</v>
      </c>
      <c r="AR3635">
        <f>IF(D3635="Yes", 1, 0)</f>
        <v>1</v>
      </c>
      <c r="AS3635">
        <f t="shared" si="688"/>
        <v>1</v>
      </c>
      <c r="AT3635">
        <f t="shared" si="689"/>
        <v>1</v>
      </c>
      <c r="AU3635">
        <f t="shared" si="690"/>
        <v>0</v>
      </c>
      <c r="AV3635">
        <f t="shared" si="691"/>
        <v>0</v>
      </c>
      <c r="AX3635">
        <f t="shared" si="692"/>
        <v>1</v>
      </c>
    </row>
    <row r="3636" spans="1:50" x14ac:dyDescent="0.3">
      <c r="A3636">
        <v>16</v>
      </c>
      <c r="B3636">
        <v>63</v>
      </c>
      <c r="C3636" t="s">
        <v>22</v>
      </c>
      <c r="D3636" t="s">
        <v>21</v>
      </c>
      <c r="E3636">
        <v>6</v>
      </c>
      <c r="F3636">
        <v>73</v>
      </c>
      <c r="G3636" t="s">
        <v>22</v>
      </c>
      <c r="H3636" t="s">
        <v>21</v>
      </c>
      <c r="I3636">
        <v>0</v>
      </c>
      <c r="J3636" t="s">
        <v>22</v>
      </c>
      <c r="K3636" t="s">
        <v>23</v>
      </c>
      <c r="L3636" t="s">
        <v>32</v>
      </c>
      <c r="M3636">
        <v>4</v>
      </c>
      <c r="N3636" t="s">
        <v>20</v>
      </c>
      <c r="O3636" t="s">
        <v>29</v>
      </c>
      <c r="P3636" t="s">
        <v>26</v>
      </c>
      <c r="Q3636" t="s">
        <v>27</v>
      </c>
      <c r="R3636">
        <v>63</v>
      </c>
      <c r="T3636">
        <f t="shared" si="684"/>
        <v>-0.21191306017650613</v>
      </c>
      <c r="U3636">
        <f t="shared" si="693"/>
        <v>66.411283152940669</v>
      </c>
      <c r="AD3636">
        <f>(E3636 -$Y$7)/$Y$8</f>
        <v>-0.70099025568980644</v>
      </c>
      <c r="AE3636">
        <f t="shared" si="682"/>
        <v>1</v>
      </c>
      <c r="AG3636">
        <f>(A3636 -$W$7)/$W$8</f>
        <v>-0.66364534957975729</v>
      </c>
      <c r="AH3636">
        <f>(B3636 -$X$7)/$X$8</f>
        <v>-1.4703416263018354</v>
      </c>
      <c r="AI3636">
        <f>(F3636 -$Z$7)/$Z$8</f>
        <v>-0.14379992882668732</v>
      </c>
      <c r="AJ3636">
        <f>(I3636 -$AA$7)/$AA$8</f>
        <v>-1.213934457288018</v>
      </c>
      <c r="AK3636">
        <f t="shared" si="683"/>
        <v>1.0011994733813825</v>
      </c>
      <c r="AL3636">
        <f>IF(C3636="Low", 1, IF(C3636="Medium", 2, IF(C3636="High", 3, "")))</f>
        <v>2</v>
      </c>
      <c r="AM3636">
        <f>IF(G3636="Low", 1, IF(G3636="Medium", 2, IF(G3636="High", 3, "")))</f>
        <v>2</v>
      </c>
      <c r="AN3636">
        <f t="shared" si="685"/>
        <v>2</v>
      </c>
      <c r="AO3636">
        <f t="shared" si="686"/>
        <v>2</v>
      </c>
      <c r="AP3636">
        <f t="shared" si="687"/>
        <v>0</v>
      </c>
      <c r="AQ3636">
        <f>IF(H3636="Yes", 1, 0)</f>
        <v>1</v>
      </c>
      <c r="AR3636">
        <f>IF(D3636="Yes", 1, 0)</f>
        <v>1</v>
      </c>
      <c r="AS3636">
        <f t="shared" si="688"/>
        <v>1</v>
      </c>
      <c r="AT3636">
        <f t="shared" si="689"/>
        <v>1</v>
      </c>
      <c r="AU3636">
        <f t="shared" si="690"/>
        <v>0</v>
      </c>
      <c r="AV3636">
        <f t="shared" si="691"/>
        <v>0</v>
      </c>
      <c r="AX3636">
        <f t="shared" si="692"/>
        <v>1</v>
      </c>
    </row>
    <row r="3637" spans="1:50" x14ac:dyDescent="0.3">
      <c r="A3637">
        <v>24</v>
      </c>
      <c r="B3637">
        <v>76</v>
      </c>
      <c r="C3637" t="s">
        <v>22</v>
      </c>
      <c r="D3637" t="s">
        <v>21</v>
      </c>
      <c r="E3637">
        <v>8</v>
      </c>
      <c r="F3637">
        <v>59</v>
      </c>
      <c r="G3637" t="s">
        <v>22</v>
      </c>
      <c r="H3637" t="s">
        <v>21</v>
      </c>
      <c r="I3637">
        <v>2</v>
      </c>
      <c r="J3637" t="s">
        <v>22</v>
      </c>
      <c r="K3637" t="s">
        <v>23</v>
      </c>
      <c r="L3637" t="s">
        <v>24</v>
      </c>
      <c r="M3637">
        <v>4</v>
      </c>
      <c r="N3637" t="s">
        <v>20</v>
      </c>
      <c r="O3637" t="s">
        <v>29</v>
      </c>
      <c r="P3637" t="s">
        <v>35</v>
      </c>
      <c r="Q3637" t="s">
        <v>27</v>
      </c>
      <c r="R3637">
        <v>66</v>
      </c>
      <c r="T3637">
        <f t="shared" si="684"/>
        <v>0.27996021705587704</v>
      </c>
      <c r="U3637">
        <f t="shared" si="693"/>
        <v>68.324749565563081</v>
      </c>
      <c r="AD3637">
        <f>(E3637 -$Y$7)/$Y$8</f>
        <v>0.66139910137521774</v>
      </c>
      <c r="AE3637">
        <f t="shared" si="682"/>
        <v>1</v>
      </c>
      <c r="AG3637">
        <f>(A3637 -$W$7)/$W$8</f>
        <v>0.67188248584333976</v>
      </c>
      <c r="AH3637">
        <f>(B3637 -$X$7)/$X$8</f>
        <v>-0.34446917712031699</v>
      </c>
      <c r="AI3637">
        <f>(F3637 -$Z$7)/$Z$8</f>
        <v>-1.1161102955380136</v>
      </c>
      <c r="AJ3637">
        <f>(I3637 -$AA$7)/$AA$8</f>
        <v>0.41145108517868284</v>
      </c>
      <c r="AK3637">
        <f t="shared" si="683"/>
        <v>1.0011994733813825</v>
      </c>
      <c r="AL3637">
        <f>IF(C3637="Low", 1, IF(C3637="Medium", 2, IF(C3637="High", 3, "")))</f>
        <v>2</v>
      </c>
      <c r="AM3637">
        <f>IF(G3637="Low", 1, IF(G3637="Medium", 2, IF(G3637="High", 3, "")))</f>
        <v>2</v>
      </c>
      <c r="AN3637">
        <f t="shared" si="685"/>
        <v>2</v>
      </c>
      <c r="AO3637">
        <f t="shared" si="686"/>
        <v>2</v>
      </c>
      <c r="AP3637">
        <f t="shared" si="687"/>
        <v>1</v>
      </c>
      <c r="AQ3637">
        <f>IF(H3637="Yes", 1, 0)</f>
        <v>1</v>
      </c>
      <c r="AR3637">
        <f>IF(D3637="Yes", 1, 0)</f>
        <v>1</v>
      </c>
      <c r="AS3637">
        <f t="shared" si="688"/>
        <v>1</v>
      </c>
      <c r="AT3637">
        <f t="shared" si="689"/>
        <v>0</v>
      </c>
      <c r="AU3637">
        <f t="shared" si="690"/>
        <v>0</v>
      </c>
      <c r="AV3637">
        <f t="shared" si="691"/>
        <v>0</v>
      </c>
      <c r="AX3637">
        <f t="shared" si="692"/>
        <v>1</v>
      </c>
    </row>
    <row r="3638" spans="1:50" x14ac:dyDescent="0.3">
      <c r="A3638">
        <v>16</v>
      </c>
      <c r="B3638">
        <v>83</v>
      </c>
      <c r="C3638" t="s">
        <v>19</v>
      </c>
      <c r="D3638" t="s">
        <v>21</v>
      </c>
      <c r="E3638">
        <v>7</v>
      </c>
      <c r="F3638">
        <v>63</v>
      </c>
      <c r="G3638" t="s">
        <v>22</v>
      </c>
      <c r="H3638" t="s">
        <v>21</v>
      </c>
      <c r="I3638">
        <v>0</v>
      </c>
      <c r="J3638" t="s">
        <v>22</v>
      </c>
      <c r="K3638" t="s">
        <v>23</v>
      </c>
      <c r="L3638" t="s">
        <v>32</v>
      </c>
      <c r="M3638">
        <v>3</v>
      </c>
      <c r="N3638" t="s">
        <v>20</v>
      </c>
      <c r="O3638" t="s">
        <v>33</v>
      </c>
      <c r="P3638" t="s">
        <v>26</v>
      </c>
      <c r="Q3638" t="s">
        <v>31</v>
      </c>
      <c r="R3638">
        <v>67</v>
      </c>
      <c r="T3638">
        <f t="shared" si="684"/>
        <v>0.227354129883381</v>
      </c>
      <c r="U3638">
        <f t="shared" si="693"/>
        <v>68.120103398423367</v>
      </c>
      <c r="AD3638">
        <f>(E3638 -$Y$7)/$Y$8</f>
        <v>-1.9795577157294329E-2</v>
      </c>
      <c r="AE3638">
        <f t="shared" si="682"/>
        <v>1</v>
      </c>
      <c r="AG3638">
        <f>(A3638 -$W$7)/$W$8</f>
        <v>-0.66364534957975729</v>
      </c>
      <c r="AH3638">
        <f>(B3638 -$X$7)/$X$8</f>
        <v>0.26176983397742365</v>
      </c>
      <c r="AI3638">
        <f>(F3638 -$Z$7)/$Z$8</f>
        <v>-0.83830733362049181</v>
      </c>
      <c r="AJ3638">
        <f>(I3638 -$AA$7)/$AA$8</f>
        <v>-1.213934457288018</v>
      </c>
      <c r="AK3638">
        <f t="shared" si="683"/>
        <v>3.141133078780467E-2</v>
      </c>
      <c r="AL3638">
        <f>IF(C3638="Low", 1, IF(C3638="Medium", 2, IF(C3638="High", 3, "")))</f>
        <v>3</v>
      </c>
      <c r="AM3638">
        <f>IF(G3638="Low", 1, IF(G3638="Medium", 2, IF(G3638="High", 3, "")))</f>
        <v>2</v>
      </c>
      <c r="AN3638">
        <f t="shared" si="685"/>
        <v>2</v>
      </c>
      <c r="AO3638">
        <f t="shared" si="686"/>
        <v>3</v>
      </c>
      <c r="AP3638">
        <f t="shared" si="687"/>
        <v>0</v>
      </c>
      <c r="AQ3638">
        <f>IF(H3638="Yes", 1, 0)</f>
        <v>1</v>
      </c>
      <c r="AR3638">
        <f>IF(D3638="Yes", 1, 0)</f>
        <v>1</v>
      </c>
      <c r="AS3638">
        <f t="shared" si="688"/>
        <v>1</v>
      </c>
      <c r="AT3638">
        <f t="shared" si="689"/>
        <v>1</v>
      </c>
      <c r="AU3638">
        <f t="shared" si="690"/>
        <v>0</v>
      </c>
      <c r="AV3638">
        <f t="shared" si="691"/>
        <v>0</v>
      </c>
      <c r="AX3638">
        <f t="shared" si="692"/>
        <v>1</v>
      </c>
    </row>
    <row r="3639" spans="1:50" x14ac:dyDescent="0.3">
      <c r="A3639">
        <v>19</v>
      </c>
      <c r="B3639">
        <v>94</v>
      </c>
      <c r="C3639" t="s">
        <v>18</v>
      </c>
      <c r="D3639" t="s">
        <v>21</v>
      </c>
      <c r="E3639">
        <v>8</v>
      </c>
      <c r="F3639">
        <v>75</v>
      </c>
      <c r="G3639" t="s">
        <v>22</v>
      </c>
      <c r="H3639" t="s">
        <v>21</v>
      </c>
      <c r="I3639">
        <v>1</v>
      </c>
      <c r="J3639" t="s">
        <v>22</v>
      </c>
      <c r="K3639" t="s">
        <v>23</v>
      </c>
      <c r="L3639" t="s">
        <v>28</v>
      </c>
      <c r="M3639">
        <v>3</v>
      </c>
      <c r="N3639" t="s">
        <v>20</v>
      </c>
      <c r="O3639" t="s">
        <v>29</v>
      </c>
      <c r="P3639" t="s">
        <v>30</v>
      </c>
      <c r="Q3639" t="s">
        <v>31</v>
      </c>
      <c r="R3639">
        <v>68</v>
      </c>
      <c r="T3639">
        <f t="shared" si="684"/>
        <v>0.33649461086181531</v>
      </c>
      <c r="U3639">
        <f t="shared" si="693"/>
        <v>68.544677479342639</v>
      </c>
      <c r="AD3639">
        <f>(E3639 -$Y$7)/$Y$8</f>
        <v>0.66139910137521774</v>
      </c>
      <c r="AE3639">
        <f t="shared" si="682"/>
        <v>1</v>
      </c>
      <c r="AG3639">
        <f>(A3639 -$W$7)/$W$8</f>
        <v>-0.16282241129609587</v>
      </c>
      <c r="AH3639">
        <f>(B3639 -$X$7)/$X$8</f>
        <v>1.2144311371310161</v>
      </c>
      <c r="AI3639">
        <f>(F3639 -$Z$7)/$Z$8</f>
        <v>-4.8984478679264375E-3</v>
      </c>
      <c r="AJ3639">
        <f>(I3639 -$AA$7)/$AA$8</f>
        <v>-0.40124168605466753</v>
      </c>
      <c r="AK3639">
        <f t="shared" si="683"/>
        <v>3.141133078780467E-2</v>
      </c>
      <c r="AL3639">
        <f>IF(C3639="Low", 1, IF(C3639="Medium", 2, IF(C3639="High", 3, "")))</f>
        <v>1</v>
      </c>
      <c r="AM3639">
        <f>IF(G3639="Low", 1, IF(G3639="Medium", 2, IF(G3639="High", 3, "")))</f>
        <v>2</v>
      </c>
      <c r="AN3639">
        <f t="shared" si="685"/>
        <v>2</v>
      </c>
      <c r="AO3639">
        <f t="shared" si="686"/>
        <v>2</v>
      </c>
      <c r="AP3639">
        <f t="shared" si="687"/>
        <v>0</v>
      </c>
      <c r="AQ3639">
        <f>IF(H3639="Yes", 1, 0)</f>
        <v>1</v>
      </c>
      <c r="AR3639">
        <f>IF(D3639="Yes", 1, 0)</f>
        <v>1</v>
      </c>
      <c r="AS3639">
        <f t="shared" si="688"/>
        <v>1</v>
      </c>
      <c r="AT3639">
        <f t="shared" si="689"/>
        <v>0</v>
      </c>
      <c r="AU3639">
        <f t="shared" si="690"/>
        <v>0</v>
      </c>
      <c r="AV3639">
        <f t="shared" si="691"/>
        <v>0</v>
      </c>
      <c r="AX3639">
        <f t="shared" si="692"/>
        <v>1</v>
      </c>
    </row>
    <row r="3640" spans="1:50" x14ac:dyDescent="0.3">
      <c r="A3640">
        <v>24</v>
      </c>
      <c r="B3640">
        <v>99</v>
      </c>
      <c r="C3640" t="s">
        <v>22</v>
      </c>
      <c r="D3640" t="s">
        <v>21</v>
      </c>
      <c r="E3640">
        <v>5</v>
      </c>
      <c r="F3640">
        <v>99</v>
      </c>
      <c r="G3640" t="s">
        <v>22</v>
      </c>
      <c r="H3640" t="s">
        <v>21</v>
      </c>
      <c r="I3640">
        <v>0</v>
      </c>
      <c r="J3640" t="s">
        <v>22</v>
      </c>
      <c r="K3640" t="s">
        <v>23</v>
      </c>
      <c r="L3640" t="s">
        <v>24</v>
      </c>
      <c r="M3640">
        <v>3</v>
      </c>
      <c r="N3640" t="s">
        <v>20</v>
      </c>
      <c r="O3640" t="s">
        <v>25</v>
      </c>
      <c r="P3640" t="s">
        <v>30</v>
      </c>
      <c r="Q3640" t="s">
        <v>31</v>
      </c>
      <c r="R3640">
        <v>72</v>
      </c>
      <c r="T3640">
        <f t="shared" si="684"/>
        <v>0.74816193334558478</v>
      </c>
      <c r="U3640">
        <f t="shared" si="693"/>
        <v>70.146129786691191</v>
      </c>
      <c r="AD3640">
        <f>(E3640 -$Y$7)/$Y$8</f>
        <v>-1.3821849342223185</v>
      </c>
      <c r="AE3640">
        <f t="shared" si="682"/>
        <v>1</v>
      </c>
      <c r="AG3640">
        <f>(A3640 -$W$7)/$W$8</f>
        <v>0.67188248584333976</v>
      </c>
      <c r="AH3640">
        <f>(B3640 -$X$7)/$X$8</f>
        <v>1.6474590022008309</v>
      </c>
      <c r="AI3640">
        <f>(F3640 -$Z$7)/$Z$8</f>
        <v>1.6619193236372043</v>
      </c>
      <c r="AJ3640">
        <f>(I3640 -$AA$7)/$AA$8</f>
        <v>-1.213934457288018</v>
      </c>
      <c r="AK3640">
        <f t="shared" si="683"/>
        <v>3.141133078780467E-2</v>
      </c>
      <c r="AL3640">
        <f>IF(C3640="Low", 1, IF(C3640="Medium", 2, IF(C3640="High", 3, "")))</f>
        <v>2</v>
      </c>
      <c r="AM3640">
        <f>IF(G3640="Low", 1, IF(G3640="Medium", 2, IF(G3640="High", 3, "")))</f>
        <v>2</v>
      </c>
      <c r="AN3640">
        <f t="shared" si="685"/>
        <v>2</v>
      </c>
      <c r="AO3640">
        <f t="shared" si="686"/>
        <v>1</v>
      </c>
      <c r="AP3640">
        <f t="shared" si="687"/>
        <v>1</v>
      </c>
      <c r="AQ3640">
        <f>IF(H3640="Yes", 1, 0)</f>
        <v>1</v>
      </c>
      <c r="AR3640">
        <f>IF(D3640="Yes", 1, 0)</f>
        <v>1</v>
      </c>
      <c r="AS3640">
        <f t="shared" si="688"/>
        <v>1</v>
      </c>
      <c r="AT3640">
        <f t="shared" si="689"/>
        <v>0</v>
      </c>
      <c r="AU3640">
        <f t="shared" si="690"/>
        <v>1</v>
      </c>
      <c r="AV3640">
        <f t="shared" si="691"/>
        <v>1</v>
      </c>
      <c r="AX3640">
        <f t="shared" si="692"/>
        <v>1</v>
      </c>
    </row>
    <row r="3641" spans="1:50" x14ac:dyDescent="0.3">
      <c r="A3641">
        <v>23</v>
      </c>
      <c r="B3641">
        <v>78</v>
      </c>
      <c r="C3641" t="s">
        <v>18</v>
      </c>
      <c r="D3641" t="s">
        <v>20</v>
      </c>
      <c r="E3641">
        <v>7</v>
      </c>
      <c r="F3641">
        <v>84</v>
      </c>
      <c r="G3641" t="s">
        <v>19</v>
      </c>
      <c r="H3641" t="s">
        <v>21</v>
      </c>
      <c r="I3641">
        <v>0</v>
      </c>
      <c r="J3641" t="s">
        <v>22</v>
      </c>
      <c r="K3641" t="s">
        <v>34</v>
      </c>
      <c r="L3641" t="s">
        <v>32</v>
      </c>
      <c r="M3641">
        <v>3</v>
      </c>
      <c r="N3641" t="s">
        <v>20</v>
      </c>
      <c r="O3641" t="s">
        <v>29</v>
      </c>
      <c r="P3641" t="s">
        <v>26</v>
      </c>
      <c r="Q3641" t="s">
        <v>27</v>
      </c>
      <c r="R3641">
        <v>66</v>
      </c>
      <c r="T3641">
        <f t="shared" si="684"/>
        <v>0.22154562151231022</v>
      </c>
      <c r="U3641">
        <f t="shared" si="693"/>
        <v>68.097507363651943</v>
      </c>
      <c r="AD3641">
        <f>(E3641 -$Y$7)/$Y$8</f>
        <v>-1.9795577157294329E-2</v>
      </c>
      <c r="AE3641">
        <f t="shared" si="682"/>
        <v>0</v>
      </c>
      <c r="AG3641">
        <f>(A3641 -$W$7)/$W$8</f>
        <v>0.50494150641545266</v>
      </c>
      <c r="AH3641">
        <f>(B3641 -$X$7)/$X$8</f>
        <v>-0.1712580310923911</v>
      </c>
      <c r="AI3641">
        <f>(F3641 -$Z$7)/$Z$8</f>
        <v>0.6201582164464976</v>
      </c>
      <c r="AJ3641">
        <f>(I3641 -$AA$7)/$AA$8</f>
        <v>-1.213934457288018</v>
      </c>
      <c r="AK3641">
        <f t="shared" si="683"/>
        <v>3.141133078780467E-2</v>
      </c>
      <c r="AL3641">
        <f>IF(C3641="Low", 1, IF(C3641="Medium", 2, IF(C3641="High", 3, "")))</f>
        <v>1</v>
      </c>
      <c r="AM3641">
        <f>IF(G3641="Low", 1, IF(G3641="Medium", 2, IF(G3641="High", 3, "")))</f>
        <v>3</v>
      </c>
      <c r="AN3641">
        <f t="shared" si="685"/>
        <v>2</v>
      </c>
      <c r="AO3641">
        <f t="shared" si="686"/>
        <v>2</v>
      </c>
      <c r="AP3641">
        <f t="shared" si="687"/>
        <v>0</v>
      </c>
      <c r="AQ3641">
        <f>IF(H3641="Yes", 1, 0)</f>
        <v>1</v>
      </c>
      <c r="AR3641">
        <f>IF(D3641="Yes", 1, 0)</f>
        <v>0</v>
      </c>
      <c r="AS3641">
        <f t="shared" si="688"/>
        <v>1</v>
      </c>
      <c r="AT3641">
        <f t="shared" si="689"/>
        <v>1</v>
      </c>
      <c r="AU3641">
        <f t="shared" si="690"/>
        <v>0</v>
      </c>
      <c r="AV3641">
        <f t="shared" si="691"/>
        <v>0</v>
      </c>
      <c r="AX3641">
        <f t="shared" si="692"/>
        <v>1</v>
      </c>
    </row>
    <row r="3642" spans="1:50" x14ac:dyDescent="0.3">
      <c r="A3642">
        <v>22</v>
      </c>
      <c r="B3642">
        <v>62</v>
      </c>
      <c r="C3642" t="s">
        <v>22</v>
      </c>
      <c r="D3642" t="s">
        <v>21</v>
      </c>
      <c r="E3642">
        <v>8</v>
      </c>
      <c r="F3642">
        <v>64</v>
      </c>
      <c r="G3642" t="s">
        <v>22</v>
      </c>
      <c r="H3642" t="s">
        <v>21</v>
      </c>
      <c r="I3642">
        <v>0</v>
      </c>
      <c r="J3642" t="s">
        <v>22</v>
      </c>
      <c r="K3642" t="s">
        <v>23</v>
      </c>
      <c r="L3642" t="s">
        <v>32</v>
      </c>
      <c r="M3642">
        <v>3</v>
      </c>
      <c r="N3642" t="s">
        <v>20</v>
      </c>
      <c r="O3642" t="s">
        <v>33</v>
      </c>
      <c r="P3642" t="s">
        <v>26</v>
      </c>
      <c r="Q3642" t="s">
        <v>31</v>
      </c>
      <c r="R3642">
        <v>63</v>
      </c>
      <c r="T3642">
        <f t="shared" si="684"/>
        <v>-8.1626156132934655E-2</v>
      </c>
      <c r="U3642">
        <f t="shared" si="693"/>
        <v>66.91812023157739</v>
      </c>
      <c r="AD3642">
        <f>(E3642 -$Y$7)/$Y$8</f>
        <v>0.66139910137521774</v>
      </c>
      <c r="AE3642">
        <f t="shared" si="682"/>
        <v>1</v>
      </c>
      <c r="AG3642">
        <f>(A3642 -$W$7)/$W$8</f>
        <v>0.3380005269875655</v>
      </c>
      <c r="AH3642">
        <f>(B3642 -$X$7)/$X$8</f>
        <v>-1.5569471993157984</v>
      </c>
      <c r="AI3642">
        <f>(F3642 -$Z$7)/$Z$8</f>
        <v>-0.76885659314111132</v>
      </c>
      <c r="AJ3642">
        <f>(I3642 -$AA$7)/$AA$8</f>
        <v>-1.213934457288018</v>
      </c>
      <c r="AK3642">
        <f t="shared" si="683"/>
        <v>3.141133078780467E-2</v>
      </c>
      <c r="AL3642">
        <f>IF(C3642="Low", 1, IF(C3642="Medium", 2, IF(C3642="High", 3, "")))</f>
        <v>2</v>
      </c>
      <c r="AM3642">
        <f>IF(G3642="Low", 1, IF(G3642="Medium", 2, IF(G3642="High", 3, "")))</f>
        <v>2</v>
      </c>
      <c r="AN3642">
        <f t="shared" si="685"/>
        <v>2</v>
      </c>
      <c r="AO3642">
        <f t="shared" si="686"/>
        <v>3</v>
      </c>
      <c r="AP3642">
        <f t="shared" si="687"/>
        <v>0</v>
      </c>
      <c r="AQ3642">
        <f>IF(H3642="Yes", 1, 0)</f>
        <v>1</v>
      </c>
      <c r="AR3642">
        <f>IF(D3642="Yes", 1, 0)</f>
        <v>1</v>
      </c>
      <c r="AS3642">
        <f t="shared" si="688"/>
        <v>1</v>
      </c>
      <c r="AT3642">
        <f t="shared" si="689"/>
        <v>1</v>
      </c>
      <c r="AU3642">
        <f t="shared" si="690"/>
        <v>0</v>
      </c>
      <c r="AV3642">
        <f t="shared" si="691"/>
        <v>0</v>
      </c>
      <c r="AX3642">
        <f t="shared" si="692"/>
        <v>1</v>
      </c>
    </row>
    <row r="3643" spans="1:50" x14ac:dyDescent="0.3">
      <c r="A3643">
        <v>18</v>
      </c>
      <c r="B3643">
        <v>90</v>
      </c>
      <c r="C3643" t="s">
        <v>22</v>
      </c>
      <c r="D3643" t="s">
        <v>21</v>
      </c>
      <c r="E3643">
        <v>9</v>
      </c>
      <c r="F3643">
        <v>69</v>
      </c>
      <c r="G3643" t="s">
        <v>22</v>
      </c>
      <c r="H3643" t="s">
        <v>21</v>
      </c>
      <c r="I3643">
        <v>1</v>
      </c>
      <c r="J3643" t="s">
        <v>19</v>
      </c>
      <c r="K3643" t="s">
        <v>34</v>
      </c>
      <c r="L3643" t="s">
        <v>24</v>
      </c>
      <c r="M3643">
        <v>3</v>
      </c>
      <c r="N3643" t="s">
        <v>20</v>
      </c>
      <c r="O3643" t="s">
        <v>29</v>
      </c>
      <c r="P3643" t="s">
        <v>30</v>
      </c>
      <c r="Q3643" t="s">
        <v>31</v>
      </c>
      <c r="R3643">
        <v>71</v>
      </c>
      <c r="T3643">
        <f t="shared" si="684"/>
        <v>0.41565229702667716</v>
      </c>
      <c r="U3643">
        <f t="shared" si="693"/>
        <v>68.852613650686649</v>
      </c>
      <c r="AD3643">
        <f>(E3643 -$Y$7)/$Y$8</f>
        <v>1.3425937799077299</v>
      </c>
      <c r="AE3643">
        <f t="shared" si="682"/>
        <v>0</v>
      </c>
      <c r="AG3643">
        <f>(A3643 -$W$7)/$W$8</f>
        <v>-0.32976339072398297</v>
      </c>
      <c r="AH3643">
        <f>(B3643 -$X$7)/$X$8</f>
        <v>0.86800884507516429</v>
      </c>
      <c r="AI3643">
        <f>(F3643 -$Z$7)/$Z$8</f>
        <v>-0.42160289074420915</v>
      </c>
      <c r="AJ3643">
        <f>(I3643 -$AA$7)/$AA$8</f>
        <v>-0.40124168605466753</v>
      </c>
      <c r="AK3643">
        <f t="shared" si="683"/>
        <v>3.141133078780467E-2</v>
      </c>
      <c r="AL3643">
        <f>IF(C3643="Low", 1, IF(C3643="Medium", 2, IF(C3643="High", 3, "")))</f>
        <v>2</v>
      </c>
      <c r="AM3643">
        <f>IF(G3643="Low", 1, IF(G3643="Medium", 2, IF(G3643="High", 3, "")))</f>
        <v>2</v>
      </c>
      <c r="AN3643">
        <f t="shared" si="685"/>
        <v>3</v>
      </c>
      <c r="AO3643">
        <f t="shared" si="686"/>
        <v>2</v>
      </c>
      <c r="AP3643">
        <f t="shared" si="687"/>
        <v>1</v>
      </c>
      <c r="AQ3643">
        <f>IF(H3643="Yes", 1, 0)</f>
        <v>1</v>
      </c>
      <c r="AR3643">
        <f>IF(D3643="Yes", 1, 0)</f>
        <v>1</v>
      </c>
      <c r="AS3643">
        <f t="shared" si="688"/>
        <v>1</v>
      </c>
      <c r="AT3643">
        <f t="shared" si="689"/>
        <v>0</v>
      </c>
      <c r="AU3643">
        <f t="shared" si="690"/>
        <v>1</v>
      </c>
      <c r="AV3643">
        <f t="shared" si="691"/>
        <v>0</v>
      </c>
      <c r="AX3643">
        <f t="shared" si="692"/>
        <v>0</v>
      </c>
    </row>
    <row r="3644" spans="1:50" x14ac:dyDescent="0.3">
      <c r="A3644">
        <v>22</v>
      </c>
      <c r="B3644">
        <v>83</v>
      </c>
      <c r="C3644" t="s">
        <v>18</v>
      </c>
      <c r="D3644" t="s">
        <v>21</v>
      </c>
      <c r="E3644">
        <v>5</v>
      </c>
      <c r="F3644">
        <v>70</v>
      </c>
      <c r="G3644" t="s">
        <v>19</v>
      </c>
      <c r="H3644" t="s">
        <v>21</v>
      </c>
      <c r="I3644">
        <v>2</v>
      </c>
      <c r="J3644" t="s">
        <v>22</v>
      </c>
      <c r="K3644" t="s">
        <v>23</v>
      </c>
      <c r="L3644" t="s">
        <v>24</v>
      </c>
      <c r="M3644">
        <v>3</v>
      </c>
      <c r="N3644" t="s">
        <v>20</v>
      </c>
      <c r="O3644" t="s">
        <v>29</v>
      </c>
      <c r="P3644" t="s">
        <v>35</v>
      </c>
      <c r="Q3644" t="s">
        <v>27</v>
      </c>
      <c r="R3644">
        <v>67</v>
      </c>
      <c r="T3644">
        <f t="shared" si="684"/>
        <v>0.35407522767466609</v>
      </c>
      <c r="U3644">
        <f t="shared" si="693"/>
        <v>68.613068915392702</v>
      </c>
      <c r="AD3644">
        <f>(E3644 -$Y$7)/$Y$8</f>
        <v>-1.3821849342223185</v>
      </c>
      <c r="AE3644">
        <f t="shared" si="682"/>
        <v>1</v>
      </c>
      <c r="AG3644">
        <f>(A3644 -$W$7)/$W$8</f>
        <v>0.3380005269875655</v>
      </c>
      <c r="AH3644">
        <f>(B3644 -$X$7)/$X$8</f>
        <v>0.26176983397742365</v>
      </c>
      <c r="AI3644">
        <f>(F3644 -$Z$7)/$Z$8</f>
        <v>-0.35215215026482866</v>
      </c>
      <c r="AJ3644">
        <f>(I3644 -$AA$7)/$AA$8</f>
        <v>0.41145108517868284</v>
      </c>
      <c r="AK3644">
        <f t="shared" si="683"/>
        <v>3.141133078780467E-2</v>
      </c>
      <c r="AL3644">
        <f>IF(C3644="Low", 1, IF(C3644="Medium", 2, IF(C3644="High", 3, "")))</f>
        <v>1</v>
      </c>
      <c r="AM3644">
        <f>IF(G3644="Low", 1, IF(G3644="Medium", 2, IF(G3644="High", 3, "")))</f>
        <v>3</v>
      </c>
      <c r="AN3644">
        <f t="shared" si="685"/>
        <v>2</v>
      </c>
      <c r="AO3644">
        <f t="shared" si="686"/>
        <v>2</v>
      </c>
      <c r="AP3644">
        <f t="shared" si="687"/>
        <v>1</v>
      </c>
      <c r="AQ3644">
        <f>IF(H3644="Yes", 1, 0)</f>
        <v>1</v>
      </c>
      <c r="AR3644">
        <f>IF(D3644="Yes", 1, 0)</f>
        <v>1</v>
      </c>
      <c r="AS3644">
        <f t="shared" si="688"/>
        <v>1</v>
      </c>
      <c r="AT3644">
        <f t="shared" si="689"/>
        <v>0</v>
      </c>
      <c r="AU3644">
        <f t="shared" si="690"/>
        <v>0</v>
      </c>
      <c r="AV3644">
        <f t="shared" si="691"/>
        <v>0</v>
      </c>
      <c r="AX3644">
        <f t="shared" si="692"/>
        <v>1</v>
      </c>
    </row>
    <row r="3645" spans="1:50" x14ac:dyDescent="0.3">
      <c r="A3645">
        <v>19</v>
      </c>
      <c r="B3645">
        <v>78</v>
      </c>
      <c r="C3645" t="s">
        <v>22</v>
      </c>
      <c r="D3645" t="s">
        <v>21</v>
      </c>
      <c r="E3645">
        <v>6</v>
      </c>
      <c r="F3645">
        <v>58</v>
      </c>
      <c r="G3645" t="s">
        <v>22</v>
      </c>
      <c r="H3645" t="s">
        <v>21</v>
      </c>
      <c r="I3645">
        <v>1</v>
      </c>
      <c r="J3645" t="s">
        <v>22</v>
      </c>
      <c r="K3645" t="s">
        <v>23</v>
      </c>
      <c r="L3645" t="s">
        <v>32</v>
      </c>
      <c r="M3645">
        <v>3</v>
      </c>
      <c r="N3645" t="s">
        <v>20</v>
      </c>
      <c r="O3645" t="s">
        <v>33</v>
      </c>
      <c r="P3645" t="s">
        <v>26</v>
      </c>
      <c r="Q3645" t="s">
        <v>27</v>
      </c>
      <c r="R3645">
        <v>66</v>
      </c>
      <c r="T3645">
        <f t="shared" si="684"/>
        <v>0.15103442449698312</v>
      </c>
      <c r="U3645">
        <f t="shared" si="693"/>
        <v>67.823207430218289</v>
      </c>
      <c r="AD3645">
        <f>(E3645 -$Y$7)/$Y$8</f>
        <v>-0.70099025568980644</v>
      </c>
      <c r="AE3645">
        <f t="shared" si="682"/>
        <v>1</v>
      </c>
      <c r="AG3645">
        <f>(A3645 -$W$7)/$W$8</f>
        <v>-0.16282241129609587</v>
      </c>
      <c r="AH3645">
        <f>(B3645 -$X$7)/$X$8</f>
        <v>-0.1712580310923911</v>
      </c>
      <c r="AI3645">
        <f>(F3645 -$Z$7)/$Z$8</f>
        <v>-1.185561036017394</v>
      </c>
      <c r="AJ3645">
        <f>(I3645 -$AA$7)/$AA$8</f>
        <v>-0.40124168605466753</v>
      </c>
      <c r="AK3645">
        <f t="shared" si="683"/>
        <v>3.141133078780467E-2</v>
      </c>
      <c r="AL3645">
        <f>IF(C3645="Low", 1, IF(C3645="Medium", 2, IF(C3645="High", 3, "")))</f>
        <v>2</v>
      </c>
      <c r="AM3645">
        <f>IF(G3645="Low", 1, IF(G3645="Medium", 2, IF(G3645="High", 3, "")))</f>
        <v>2</v>
      </c>
      <c r="AN3645">
        <f t="shared" si="685"/>
        <v>2</v>
      </c>
      <c r="AO3645">
        <f t="shared" si="686"/>
        <v>3</v>
      </c>
      <c r="AP3645">
        <f t="shared" si="687"/>
        <v>0</v>
      </c>
      <c r="AQ3645">
        <f>IF(H3645="Yes", 1, 0)</f>
        <v>1</v>
      </c>
      <c r="AR3645">
        <f>IF(D3645="Yes", 1, 0)</f>
        <v>1</v>
      </c>
      <c r="AS3645">
        <f t="shared" si="688"/>
        <v>1</v>
      </c>
      <c r="AT3645">
        <f t="shared" si="689"/>
        <v>1</v>
      </c>
      <c r="AU3645">
        <f t="shared" si="690"/>
        <v>0</v>
      </c>
      <c r="AV3645">
        <f t="shared" si="691"/>
        <v>0</v>
      </c>
      <c r="AX3645">
        <f t="shared" si="692"/>
        <v>1</v>
      </c>
    </row>
    <row r="3646" spans="1:50" x14ac:dyDescent="0.3">
      <c r="A3646">
        <v>23</v>
      </c>
      <c r="B3646">
        <v>72</v>
      </c>
      <c r="C3646" t="s">
        <v>19</v>
      </c>
      <c r="D3646" t="s">
        <v>20</v>
      </c>
      <c r="E3646">
        <v>8</v>
      </c>
      <c r="F3646">
        <v>58</v>
      </c>
      <c r="G3646" t="s">
        <v>22</v>
      </c>
      <c r="H3646" t="s">
        <v>20</v>
      </c>
      <c r="I3646">
        <v>2</v>
      </c>
      <c r="J3646" t="s">
        <v>19</v>
      </c>
      <c r="K3646" t="s">
        <v>34</v>
      </c>
      <c r="L3646" t="s">
        <v>24</v>
      </c>
      <c r="M3646">
        <v>2</v>
      </c>
      <c r="N3646" t="s">
        <v>20</v>
      </c>
      <c r="O3646" t="s">
        <v>29</v>
      </c>
      <c r="P3646" t="s">
        <v>26</v>
      </c>
      <c r="Q3646" t="s">
        <v>31</v>
      </c>
      <c r="R3646">
        <v>66</v>
      </c>
      <c r="T3646">
        <f t="shared" si="684"/>
        <v>0.21573717639848722</v>
      </c>
      <c r="U3646">
        <f t="shared" si="693"/>
        <v>68.074911574961405</v>
      </c>
      <c r="AD3646">
        <f>(E3646 -$Y$7)/$Y$8</f>
        <v>0.66139910137521774</v>
      </c>
      <c r="AE3646">
        <f t="shared" si="682"/>
        <v>0</v>
      </c>
      <c r="AG3646">
        <f>(A3646 -$W$7)/$W$8</f>
        <v>0.50494150641545266</v>
      </c>
      <c r="AH3646">
        <f>(B3646 -$X$7)/$X$8</f>
        <v>-0.69089146917616884</v>
      </c>
      <c r="AI3646">
        <f>(F3646 -$Z$7)/$Z$8</f>
        <v>-1.185561036017394</v>
      </c>
      <c r="AJ3646">
        <f>(I3646 -$AA$7)/$AA$8</f>
        <v>0.41145108517868284</v>
      </c>
      <c r="AK3646">
        <f t="shared" si="683"/>
        <v>-0.93837681180577304</v>
      </c>
      <c r="AL3646">
        <f>IF(C3646="Low", 1, IF(C3646="Medium", 2, IF(C3646="High", 3, "")))</f>
        <v>3</v>
      </c>
      <c r="AM3646">
        <f>IF(G3646="Low", 1, IF(G3646="Medium", 2, IF(G3646="High", 3, "")))</f>
        <v>2</v>
      </c>
      <c r="AN3646">
        <f t="shared" si="685"/>
        <v>3</v>
      </c>
      <c r="AO3646">
        <f t="shared" si="686"/>
        <v>2</v>
      </c>
      <c r="AP3646">
        <f t="shared" si="687"/>
        <v>1</v>
      </c>
      <c r="AQ3646">
        <f>IF(H3646="Yes", 1, 0)</f>
        <v>0</v>
      </c>
      <c r="AR3646">
        <f>IF(D3646="Yes", 1, 0)</f>
        <v>0</v>
      </c>
      <c r="AS3646">
        <f t="shared" si="688"/>
        <v>1</v>
      </c>
      <c r="AT3646">
        <f t="shared" si="689"/>
        <v>1</v>
      </c>
      <c r="AU3646">
        <f t="shared" si="690"/>
        <v>0</v>
      </c>
      <c r="AV3646">
        <f t="shared" si="691"/>
        <v>0</v>
      </c>
      <c r="AX3646">
        <f t="shared" si="692"/>
        <v>1</v>
      </c>
    </row>
    <row r="3647" spans="1:50" x14ac:dyDescent="0.3">
      <c r="A3647">
        <v>17</v>
      </c>
      <c r="B3647">
        <v>80</v>
      </c>
      <c r="C3647" t="s">
        <v>19</v>
      </c>
      <c r="D3647" t="s">
        <v>20</v>
      </c>
      <c r="E3647">
        <v>9</v>
      </c>
      <c r="F3647">
        <v>57</v>
      </c>
      <c r="G3647" t="s">
        <v>22</v>
      </c>
      <c r="H3647" t="s">
        <v>21</v>
      </c>
      <c r="I3647">
        <v>4</v>
      </c>
      <c r="J3647" t="s">
        <v>22</v>
      </c>
      <c r="K3647" t="s">
        <v>23</v>
      </c>
      <c r="L3647" t="s">
        <v>24</v>
      </c>
      <c r="M3647">
        <v>2</v>
      </c>
      <c r="N3647" t="s">
        <v>20</v>
      </c>
      <c r="O3647" t="s">
        <v>29</v>
      </c>
      <c r="P3647" t="s">
        <v>26</v>
      </c>
      <c r="Q3647" t="s">
        <v>27</v>
      </c>
      <c r="R3647">
        <v>68</v>
      </c>
      <c r="T3647">
        <f t="shared" si="684"/>
        <v>0.32094576197636315</v>
      </c>
      <c r="U3647">
        <f t="shared" si="693"/>
        <v>68.484189948357709</v>
      </c>
      <c r="AD3647">
        <f>(E3647 -$Y$7)/$Y$8</f>
        <v>1.3425937799077299</v>
      </c>
      <c r="AE3647">
        <f t="shared" si="682"/>
        <v>1</v>
      </c>
      <c r="AG3647">
        <f>(A3647 -$W$7)/$W$8</f>
        <v>-0.49670437015187013</v>
      </c>
      <c r="AH3647">
        <f>(B3647 -$X$7)/$X$8</f>
        <v>1.9531149355348125E-3</v>
      </c>
      <c r="AI3647">
        <f>(F3647 -$Z$7)/$Z$8</f>
        <v>-1.2550117764967745</v>
      </c>
      <c r="AJ3647">
        <f>(I3647 -$AA$7)/$AA$8</f>
        <v>2.0368366276453838</v>
      </c>
      <c r="AK3647">
        <f t="shared" si="683"/>
        <v>-0.93837681180577304</v>
      </c>
      <c r="AL3647">
        <f>IF(C3647="Low", 1, IF(C3647="Medium", 2, IF(C3647="High", 3, "")))</f>
        <v>3</v>
      </c>
      <c r="AM3647">
        <f>IF(G3647="Low", 1, IF(G3647="Medium", 2, IF(G3647="High", 3, "")))</f>
        <v>2</v>
      </c>
      <c r="AN3647">
        <f t="shared" si="685"/>
        <v>2</v>
      </c>
      <c r="AO3647">
        <f t="shared" si="686"/>
        <v>2</v>
      </c>
      <c r="AP3647">
        <f t="shared" si="687"/>
        <v>1</v>
      </c>
      <c r="AQ3647">
        <f>IF(H3647="Yes", 1, 0)</f>
        <v>1</v>
      </c>
      <c r="AR3647">
        <f>IF(D3647="Yes", 1, 0)</f>
        <v>0</v>
      </c>
      <c r="AS3647">
        <f t="shared" si="688"/>
        <v>1</v>
      </c>
      <c r="AT3647">
        <f t="shared" si="689"/>
        <v>1</v>
      </c>
      <c r="AU3647">
        <f t="shared" si="690"/>
        <v>0</v>
      </c>
      <c r="AV3647">
        <f t="shared" si="691"/>
        <v>0</v>
      </c>
      <c r="AX3647">
        <f t="shared" si="692"/>
        <v>1</v>
      </c>
    </row>
    <row r="3648" spans="1:50" x14ac:dyDescent="0.3">
      <c r="A3648">
        <v>19</v>
      </c>
      <c r="B3648">
        <v>74</v>
      </c>
      <c r="C3648" t="s">
        <v>22</v>
      </c>
      <c r="D3648" t="s">
        <v>20</v>
      </c>
      <c r="E3648">
        <v>7</v>
      </c>
      <c r="F3648">
        <v>76</v>
      </c>
      <c r="G3648" t="s">
        <v>19</v>
      </c>
      <c r="H3648" t="s">
        <v>21</v>
      </c>
      <c r="I3648">
        <v>1</v>
      </c>
      <c r="J3648" t="s">
        <v>22</v>
      </c>
      <c r="K3648" t="s">
        <v>23</v>
      </c>
      <c r="L3648" t="s">
        <v>32</v>
      </c>
      <c r="M3648">
        <v>3</v>
      </c>
      <c r="N3648" t="s">
        <v>20</v>
      </c>
      <c r="O3648" t="s">
        <v>29</v>
      </c>
      <c r="P3648" t="s">
        <v>26</v>
      </c>
      <c r="Q3648" t="s">
        <v>31</v>
      </c>
      <c r="R3648">
        <v>66</v>
      </c>
      <c r="T3648">
        <f t="shared" si="684"/>
        <v>0.12799816175516349</v>
      </c>
      <c r="U3648">
        <f t="shared" si="693"/>
        <v>67.733592651231248</v>
      </c>
      <c r="AD3648">
        <f>(E3648 -$Y$7)/$Y$8</f>
        <v>-1.9795577157294329E-2</v>
      </c>
      <c r="AE3648">
        <f t="shared" si="682"/>
        <v>1</v>
      </c>
      <c r="AG3648">
        <f>(A3648 -$W$7)/$W$8</f>
        <v>-0.16282241129609587</v>
      </c>
      <c r="AH3648">
        <f>(B3648 -$X$7)/$X$8</f>
        <v>-0.51768032314824286</v>
      </c>
      <c r="AI3648">
        <f>(F3648 -$Z$7)/$Z$8</f>
        <v>6.455229261145401E-2</v>
      </c>
      <c r="AJ3648">
        <f>(I3648 -$AA$7)/$AA$8</f>
        <v>-0.40124168605466753</v>
      </c>
      <c r="AK3648">
        <f t="shared" si="683"/>
        <v>3.141133078780467E-2</v>
      </c>
      <c r="AL3648">
        <f>IF(C3648="Low", 1, IF(C3648="Medium", 2, IF(C3648="High", 3, "")))</f>
        <v>2</v>
      </c>
      <c r="AM3648">
        <f>IF(G3648="Low", 1, IF(G3648="Medium", 2, IF(G3648="High", 3, "")))</f>
        <v>3</v>
      </c>
      <c r="AN3648">
        <f t="shared" si="685"/>
        <v>2</v>
      </c>
      <c r="AO3648">
        <f t="shared" si="686"/>
        <v>2</v>
      </c>
      <c r="AP3648">
        <f t="shared" si="687"/>
        <v>0</v>
      </c>
      <c r="AQ3648">
        <f>IF(H3648="Yes", 1, 0)</f>
        <v>1</v>
      </c>
      <c r="AR3648">
        <f>IF(D3648="Yes", 1, 0)</f>
        <v>0</v>
      </c>
      <c r="AS3648">
        <f t="shared" si="688"/>
        <v>1</v>
      </c>
      <c r="AT3648">
        <f t="shared" si="689"/>
        <v>1</v>
      </c>
      <c r="AU3648">
        <f t="shared" si="690"/>
        <v>0</v>
      </c>
      <c r="AV3648">
        <f t="shared" si="691"/>
        <v>0</v>
      </c>
      <c r="AX3648">
        <f t="shared" si="692"/>
        <v>1</v>
      </c>
    </row>
    <row r="3649" spans="1:50" x14ac:dyDescent="0.3">
      <c r="A3649">
        <v>14</v>
      </c>
      <c r="B3649">
        <v>90</v>
      </c>
      <c r="C3649" t="s">
        <v>19</v>
      </c>
      <c r="D3649" t="s">
        <v>21</v>
      </c>
      <c r="E3649">
        <v>5</v>
      </c>
      <c r="F3649">
        <v>84</v>
      </c>
      <c r="G3649" t="s">
        <v>22</v>
      </c>
      <c r="H3649" t="s">
        <v>21</v>
      </c>
      <c r="I3649">
        <v>0</v>
      </c>
      <c r="J3649" t="s">
        <v>22</v>
      </c>
      <c r="K3649" t="s">
        <v>23</v>
      </c>
      <c r="L3649" t="s">
        <v>28</v>
      </c>
      <c r="M3649">
        <v>3</v>
      </c>
      <c r="N3649" t="s">
        <v>20</v>
      </c>
      <c r="O3649" t="s">
        <v>33</v>
      </c>
      <c r="P3649" t="s">
        <v>26</v>
      </c>
      <c r="Q3649" t="s">
        <v>31</v>
      </c>
      <c r="R3649">
        <v>68</v>
      </c>
      <c r="T3649">
        <f t="shared" si="684"/>
        <v>0.40086731377812074</v>
      </c>
      <c r="U3649">
        <f t="shared" si="693"/>
        <v>68.795097680279639</v>
      </c>
      <c r="AD3649">
        <f>(E3649 -$Y$7)/$Y$8</f>
        <v>-1.3821849342223185</v>
      </c>
      <c r="AE3649">
        <f t="shared" si="682"/>
        <v>1</v>
      </c>
      <c r="AG3649">
        <f>(A3649 -$W$7)/$W$8</f>
        <v>-0.9975273084355315</v>
      </c>
      <c r="AH3649">
        <f>(B3649 -$X$7)/$X$8</f>
        <v>0.86800884507516429</v>
      </c>
      <c r="AI3649">
        <f>(F3649 -$Z$7)/$Z$8</f>
        <v>0.6201582164464976</v>
      </c>
      <c r="AJ3649">
        <f>(I3649 -$AA$7)/$AA$8</f>
        <v>-1.213934457288018</v>
      </c>
      <c r="AK3649">
        <f t="shared" si="683"/>
        <v>3.141133078780467E-2</v>
      </c>
      <c r="AL3649">
        <f>IF(C3649="Low", 1, IF(C3649="Medium", 2, IF(C3649="High", 3, "")))</f>
        <v>3</v>
      </c>
      <c r="AM3649">
        <f>IF(G3649="Low", 1, IF(G3649="Medium", 2, IF(G3649="High", 3, "")))</f>
        <v>2</v>
      </c>
      <c r="AN3649">
        <f t="shared" si="685"/>
        <v>2</v>
      </c>
      <c r="AO3649">
        <f t="shared" si="686"/>
        <v>3</v>
      </c>
      <c r="AP3649">
        <f t="shared" si="687"/>
        <v>0</v>
      </c>
      <c r="AQ3649">
        <f>IF(H3649="Yes", 1, 0)</f>
        <v>1</v>
      </c>
      <c r="AR3649">
        <f>IF(D3649="Yes", 1, 0)</f>
        <v>1</v>
      </c>
      <c r="AS3649">
        <f t="shared" si="688"/>
        <v>1</v>
      </c>
      <c r="AT3649">
        <f t="shared" si="689"/>
        <v>1</v>
      </c>
      <c r="AU3649">
        <f t="shared" si="690"/>
        <v>0</v>
      </c>
      <c r="AV3649">
        <f t="shared" si="691"/>
        <v>0</v>
      </c>
      <c r="AX3649">
        <f t="shared" si="692"/>
        <v>1</v>
      </c>
    </row>
    <row r="3650" spans="1:50" x14ac:dyDescent="0.3">
      <c r="A3650">
        <v>20</v>
      </c>
      <c r="B3650">
        <v>82</v>
      </c>
      <c r="C3650" t="s">
        <v>19</v>
      </c>
      <c r="D3650" t="s">
        <v>21</v>
      </c>
      <c r="E3650">
        <v>5</v>
      </c>
      <c r="F3650">
        <v>80</v>
      </c>
      <c r="G3650" t="s">
        <v>22</v>
      </c>
      <c r="H3650" t="s">
        <v>21</v>
      </c>
      <c r="I3650">
        <v>3</v>
      </c>
      <c r="J3650" t="s">
        <v>22</v>
      </c>
      <c r="K3650" t="s">
        <v>23</v>
      </c>
      <c r="L3650" t="s">
        <v>32</v>
      </c>
      <c r="M3650">
        <v>1</v>
      </c>
      <c r="N3650" t="s">
        <v>21</v>
      </c>
      <c r="O3650" t="s">
        <v>29</v>
      </c>
      <c r="P3650" t="s">
        <v>26</v>
      </c>
      <c r="Q3650" t="s">
        <v>31</v>
      </c>
      <c r="R3650">
        <v>68</v>
      </c>
      <c r="T3650">
        <f t="shared" si="684"/>
        <v>0.38606977466077064</v>
      </c>
      <c r="U3650">
        <f t="shared" si="693"/>
        <v>68.73753286551711</v>
      </c>
      <c r="AD3650">
        <f>(E3650 -$Y$7)/$Y$8</f>
        <v>-1.3821849342223185</v>
      </c>
      <c r="AE3650">
        <f t="shared" si="682"/>
        <v>1</v>
      </c>
      <c r="AG3650">
        <f>(A3650 -$W$7)/$W$8</f>
        <v>4.1185681317912485E-3</v>
      </c>
      <c r="AH3650">
        <f>(B3650 -$X$7)/$X$8</f>
        <v>0.17516426096346072</v>
      </c>
      <c r="AI3650">
        <f>(F3650 -$Z$7)/$Z$8</f>
        <v>0.34235525452897581</v>
      </c>
      <c r="AJ3650">
        <f>(I3650 -$AA$7)/$AA$8</f>
        <v>1.2241438564120333</v>
      </c>
      <c r="AK3650">
        <f t="shared" si="683"/>
        <v>-1.9081649543993509</v>
      </c>
      <c r="AL3650">
        <f>IF(C3650="Low", 1, IF(C3650="Medium", 2, IF(C3650="High", 3, "")))</f>
        <v>3</v>
      </c>
      <c r="AM3650">
        <f>IF(G3650="Low", 1, IF(G3650="Medium", 2, IF(G3650="High", 3, "")))</f>
        <v>2</v>
      </c>
      <c r="AN3650">
        <f t="shared" si="685"/>
        <v>2</v>
      </c>
      <c r="AO3650">
        <f t="shared" si="686"/>
        <v>2</v>
      </c>
      <c r="AP3650">
        <f t="shared" si="687"/>
        <v>0</v>
      </c>
      <c r="AQ3650">
        <f>IF(H3650="Yes", 1, 0)</f>
        <v>1</v>
      </c>
      <c r="AR3650">
        <f>IF(D3650="Yes", 1, 0)</f>
        <v>1</v>
      </c>
      <c r="AS3650">
        <f t="shared" si="688"/>
        <v>0</v>
      </c>
      <c r="AT3650">
        <f t="shared" si="689"/>
        <v>1</v>
      </c>
      <c r="AU3650">
        <f t="shared" si="690"/>
        <v>0</v>
      </c>
      <c r="AV3650">
        <f t="shared" si="691"/>
        <v>0</v>
      </c>
      <c r="AX3650">
        <f t="shared" si="692"/>
        <v>1</v>
      </c>
    </row>
    <row r="3651" spans="1:50" x14ac:dyDescent="0.3">
      <c r="A3651">
        <v>15</v>
      </c>
      <c r="B3651">
        <v>95</v>
      </c>
      <c r="C3651" t="s">
        <v>18</v>
      </c>
      <c r="D3651" t="s">
        <v>21</v>
      </c>
      <c r="E3651">
        <v>7</v>
      </c>
      <c r="F3651">
        <v>99</v>
      </c>
      <c r="G3651" t="s">
        <v>18</v>
      </c>
      <c r="H3651" t="s">
        <v>21</v>
      </c>
      <c r="I3651">
        <v>0</v>
      </c>
      <c r="J3651" t="s">
        <v>19</v>
      </c>
      <c r="K3651" t="s">
        <v>23</v>
      </c>
      <c r="L3651" t="s">
        <v>32</v>
      </c>
      <c r="M3651">
        <v>2</v>
      </c>
      <c r="N3651" t="s">
        <v>20</v>
      </c>
      <c r="O3651" t="s">
        <v>25</v>
      </c>
      <c r="P3651" t="s">
        <v>26</v>
      </c>
      <c r="Q3651" t="s">
        <v>31</v>
      </c>
      <c r="R3651">
        <v>68</v>
      </c>
      <c r="T3651">
        <f t="shared" si="684"/>
        <v>0.32033699815863398</v>
      </c>
      <c r="U3651">
        <f t="shared" si="693"/>
        <v>68.481821758882162</v>
      </c>
      <c r="AD3651">
        <f>(E3651 -$Y$7)/$Y$8</f>
        <v>-1.9795577157294329E-2</v>
      </c>
      <c r="AE3651">
        <f t="shared" si="682"/>
        <v>1</v>
      </c>
      <c r="AG3651">
        <f>(A3651 -$W$7)/$W$8</f>
        <v>-0.8305863290076444</v>
      </c>
      <c r="AH3651">
        <f>(B3651 -$X$7)/$X$8</f>
        <v>1.3010367101449791</v>
      </c>
      <c r="AI3651">
        <f>(F3651 -$Z$7)/$Z$8</f>
        <v>1.6619193236372043</v>
      </c>
      <c r="AJ3651">
        <f>(I3651 -$AA$7)/$AA$8</f>
        <v>-1.213934457288018</v>
      </c>
      <c r="AK3651">
        <f t="shared" si="683"/>
        <v>-0.93837681180577304</v>
      </c>
      <c r="AL3651">
        <f>IF(C3651="Low", 1, IF(C3651="Medium", 2, IF(C3651="High", 3, "")))</f>
        <v>1</v>
      </c>
      <c r="AM3651">
        <f>IF(G3651="Low", 1, IF(G3651="Medium", 2, IF(G3651="High", 3, "")))</f>
        <v>1</v>
      </c>
      <c r="AN3651">
        <f t="shared" si="685"/>
        <v>3</v>
      </c>
      <c r="AO3651">
        <f t="shared" si="686"/>
        <v>1</v>
      </c>
      <c r="AP3651">
        <f t="shared" si="687"/>
        <v>0</v>
      </c>
      <c r="AQ3651">
        <f>IF(H3651="Yes", 1, 0)</f>
        <v>1</v>
      </c>
      <c r="AR3651">
        <f>IF(D3651="Yes", 1, 0)</f>
        <v>1</v>
      </c>
      <c r="AS3651">
        <f t="shared" si="688"/>
        <v>1</v>
      </c>
      <c r="AT3651">
        <f t="shared" si="689"/>
        <v>1</v>
      </c>
      <c r="AU3651">
        <f t="shared" si="690"/>
        <v>0</v>
      </c>
      <c r="AV3651">
        <f t="shared" si="691"/>
        <v>0</v>
      </c>
      <c r="AX3651">
        <f t="shared" si="692"/>
        <v>1</v>
      </c>
    </row>
    <row r="3652" spans="1:50" x14ac:dyDescent="0.3">
      <c r="A3652">
        <v>13</v>
      </c>
      <c r="B3652">
        <v>82</v>
      </c>
      <c r="C3652" t="s">
        <v>22</v>
      </c>
      <c r="D3652" t="s">
        <v>20</v>
      </c>
      <c r="E3652">
        <v>8</v>
      </c>
      <c r="F3652">
        <v>56</v>
      </c>
      <c r="G3652" t="s">
        <v>18</v>
      </c>
      <c r="H3652" t="s">
        <v>21</v>
      </c>
      <c r="I3652">
        <v>2</v>
      </c>
      <c r="J3652" t="s">
        <v>19</v>
      </c>
      <c r="K3652" t="s">
        <v>34</v>
      </c>
      <c r="L3652" t="s">
        <v>32</v>
      </c>
      <c r="M3652">
        <v>3</v>
      </c>
      <c r="N3652" t="s">
        <v>20</v>
      </c>
      <c r="O3652" t="s">
        <v>33</v>
      </c>
      <c r="P3652" t="s">
        <v>26</v>
      </c>
      <c r="Q3652" t="s">
        <v>27</v>
      </c>
      <c r="R3652">
        <v>66</v>
      </c>
      <c r="T3652">
        <f t="shared" si="684"/>
        <v>6.4550266663577952E-2</v>
      </c>
      <c r="U3652">
        <f t="shared" si="693"/>
        <v>67.486770101950967</v>
      </c>
      <c r="AD3652">
        <f>(E3652 -$Y$7)/$Y$8</f>
        <v>0.66139910137521774</v>
      </c>
      <c r="AE3652">
        <f t="shared" si="682"/>
        <v>0</v>
      </c>
      <c r="AG3652">
        <f>(A3652 -$W$7)/$W$8</f>
        <v>-1.1644682878634187</v>
      </c>
      <c r="AH3652">
        <f>(B3652 -$X$7)/$X$8</f>
        <v>0.17516426096346072</v>
      </c>
      <c r="AI3652">
        <f>(F3652 -$Z$7)/$Z$8</f>
        <v>-1.324462516976155</v>
      </c>
      <c r="AJ3652">
        <f>(I3652 -$AA$7)/$AA$8</f>
        <v>0.41145108517868284</v>
      </c>
      <c r="AK3652">
        <f t="shared" si="683"/>
        <v>3.141133078780467E-2</v>
      </c>
      <c r="AL3652">
        <f>IF(C3652="Low", 1, IF(C3652="Medium", 2, IF(C3652="High", 3, "")))</f>
        <v>2</v>
      </c>
      <c r="AM3652">
        <f>IF(G3652="Low", 1, IF(G3652="Medium", 2, IF(G3652="High", 3, "")))</f>
        <v>1</v>
      </c>
      <c r="AN3652">
        <f t="shared" si="685"/>
        <v>3</v>
      </c>
      <c r="AO3652">
        <f t="shared" si="686"/>
        <v>3</v>
      </c>
      <c r="AP3652">
        <f t="shared" si="687"/>
        <v>0</v>
      </c>
      <c r="AQ3652">
        <f>IF(H3652="Yes", 1, 0)</f>
        <v>1</v>
      </c>
      <c r="AR3652">
        <f>IF(D3652="Yes", 1, 0)</f>
        <v>0</v>
      </c>
      <c r="AS3652">
        <f t="shared" si="688"/>
        <v>1</v>
      </c>
      <c r="AT3652">
        <f t="shared" si="689"/>
        <v>1</v>
      </c>
      <c r="AU3652">
        <f t="shared" si="690"/>
        <v>0</v>
      </c>
      <c r="AV3652">
        <f t="shared" si="691"/>
        <v>0</v>
      </c>
      <c r="AX3652">
        <f t="shared" si="692"/>
        <v>1</v>
      </c>
    </row>
    <row r="3653" spans="1:50" x14ac:dyDescent="0.3">
      <c r="A3653">
        <v>22</v>
      </c>
      <c r="B3653">
        <v>70</v>
      </c>
      <c r="C3653" t="s">
        <v>19</v>
      </c>
      <c r="D3653" t="s">
        <v>20</v>
      </c>
      <c r="E3653">
        <v>7</v>
      </c>
      <c r="F3653">
        <v>99</v>
      </c>
      <c r="G3653" t="s">
        <v>22</v>
      </c>
      <c r="H3653" t="s">
        <v>21</v>
      </c>
      <c r="I3653">
        <v>1</v>
      </c>
      <c r="J3653" t="s">
        <v>19</v>
      </c>
      <c r="K3653" t="s">
        <v>34</v>
      </c>
      <c r="L3653" t="s">
        <v>24</v>
      </c>
      <c r="M3653">
        <v>2</v>
      </c>
      <c r="N3653" t="s">
        <v>20</v>
      </c>
      <c r="O3653" t="s">
        <v>25</v>
      </c>
      <c r="P3653" t="s">
        <v>30</v>
      </c>
      <c r="Q3653" t="s">
        <v>27</v>
      </c>
      <c r="R3653">
        <v>66</v>
      </c>
      <c r="T3653">
        <f t="shared" si="684"/>
        <v>0.27753357495374686</v>
      </c>
      <c r="U3653">
        <f t="shared" si="693"/>
        <v>68.315309536244939</v>
      </c>
      <c r="AD3653">
        <f>(E3653 -$Y$7)/$Y$8</f>
        <v>-1.9795577157294329E-2</v>
      </c>
      <c r="AE3653">
        <f t="shared" si="682"/>
        <v>0</v>
      </c>
      <c r="AG3653">
        <f>(A3653 -$W$7)/$W$8</f>
        <v>0.3380005269875655</v>
      </c>
      <c r="AH3653">
        <f>(B3653 -$X$7)/$X$8</f>
        <v>-0.8641026152040947</v>
      </c>
      <c r="AI3653">
        <f>(F3653 -$Z$7)/$Z$8</f>
        <v>1.6619193236372043</v>
      </c>
      <c r="AJ3653">
        <f>(I3653 -$AA$7)/$AA$8</f>
        <v>-0.40124168605466753</v>
      </c>
      <c r="AK3653">
        <f t="shared" si="683"/>
        <v>-0.93837681180577304</v>
      </c>
      <c r="AL3653">
        <f>IF(C3653="Low", 1, IF(C3653="Medium", 2, IF(C3653="High", 3, "")))</f>
        <v>3</v>
      </c>
      <c r="AM3653">
        <f>IF(G3653="Low", 1, IF(G3653="Medium", 2, IF(G3653="High", 3, "")))</f>
        <v>2</v>
      </c>
      <c r="AN3653">
        <f t="shared" si="685"/>
        <v>3</v>
      </c>
      <c r="AO3653">
        <f t="shared" si="686"/>
        <v>1</v>
      </c>
      <c r="AP3653">
        <f t="shared" si="687"/>
        <v>1</v>
      </c>
      <c r="AQ3653">
        <f>IF(H3653="Yes", 1, 0)</f>
        <v>1</v>
      </c>
      <c r="AR3653">
        <f>IF(D3653="Yes", 1, 0)</f>
        <v>0</v>
      </c>
      <c r="AS3653">
        <f t="shared" si="688"/>
        <v>1</v>
      </c>
      <c r="AT3653">
        <f t="shared" si="689"/>
        <v>0</v>
      </c>
      <c r="AU3653">
        <f t="shared" si="690"/>
        <v>0</v>
      </c>
      <c r="AV3653">
        <f t="shared" si="691"/>
        <v>0</v>
      </c>
      <c r="AX3653">
        <f t="shared" si="692"/>
        <v>1</v>
      </c>
    </row>
    <row r="3654" spans="1:50" x14ac:dyDescent="0.3">
      <c r="A3654">
        <v>21</v>
      </c>
      <c r="B3654">
        <v>94</v>
      </c>
      <c r="C3654" t="s">
        <v>22</v>
      </c>
      <c r="D3654" t="s">
        <v>20</v>
      </c>
      <c r="E3654">
        <v>5</v>
      </c>
      <c r="F3654">
        <v>73</v>
      </c>
      <c r="G3654" t="s">
        <v>18</v>
      </c>
      <c r="H3654" t="s">
        <v>21</v>
      </c>
      <c r="I3654">
        <v>0</v>
      </c>
      <c r="J3654" t="s">
        <v>19</v>
      </c>
      <c r="K3654" t="s">
        <v>23</v>
      </c>
      <c r="L3654" t="s">
        <v>32</v>
      </c>
      <c r="M3654">
        <v>3</v>
      </c>
      <c r="N3654" t="s">
        <v>20</v>
      </c>
      <c r="O3654" t="s">
        <v>33</v>
      </c>
      <c r="P3654" t="s">
        <v>35</v>
      </c>
      <c r="Q3654" t="s">
        <v>31</v>
      </c>
      <c r="R3654">
        <v>70</v>
      </c>
      <c r="T3654">
        <f t="shared" si="684"/>
        <v>0.43520273427422529</v>
      </c>
      <c r="U3654">
        <f t="shared" si="693"/>
        <v>68.928668006059951</v>
      </c>
      <c r="AD3654">
        <f>(E3654 -$Y$7)/$Y$8</f>
        <v>-1.3821849342223185</v>
      </c>
      <c r="AE3654">
        <f t="shared" si="682"/>
        <v>1</v>
      </c>
      <c r="AG3654">
        <f>(A3654 -$W$7)/$W$8</f>
        <v>0.17105954755967837</v>
      </c>
      <c r="AH3654">
        <f>(B3654 -$X$7)/$X$8</f>
        <v>1.2144311371310161</v>
      </c>
      <c r="AI3654">
        <f>(F3654 -$Z$7)/$Z$8</f>
        <v>-0.14379992882668732</v>
      </c>
      <c r="AJ3654">
        <f>(I3654 -$AA$7)/$AA$8</f>
        <v>-1.213934457288018</v>
      </c>
      <c r="AK3654">
        <f t="shared" si="683"/>
        <v>3.141133078780467E-2</v>
      </c>
      <c r="AL3654">
        <f>IF(C3654="Low", 1, IF(C3654="Medium", 2, IF(C3654="High", 3, "")))</f>
        <v>2</v>
      </c>
      <c r="AM3654">
        <f>IF(G3654="Low", 1, IF(G3654="Medium", 2, IF(G3654="High", 3, "")))</f>
        <v>1</v>
      </c>
      <c r="AN3654">
        <f t="shared" si="685"/>
        <v>3</v>
      </c>
      <c r="AO3654">
        <f t="shared" si="686"/>
        <v>3</v>
      </c>
      <c r="AP3654">
        <f t="shared" si="687"/>
        <v>0</v>
      </c>
      <c r="AQ3654">
        <f>IF(H3654="Yes", 1, 0)</f>
        <v>1</v>
      </c>
      <c r="AR3654">
        <f>IF(D3654="Yes", 1, 0)</f>
        <v>0</v>
      </c>
      <c r="AS3654">
        <f t="shared" si="688"/>
        <v>1</v>
      </c>
      <c r="AT3654">
        <f t="shared" si="689"/>
        <v>0</v>
      </c>
      <c r="AU3654">
        <f t="shared" si="690"/>
        <v>1</v>
      </c>
      <c r="AV3654">
        <f t="shared" si="691"/>
        <v>0</v>
      </c>
      <c r="AX3654">
        <f t="shared" si="692"/>
        <v>0</v>
      </c>
    </row>
    <row r="3655" spans="1:50" x14ac:dyDescent="0.3">
      <c r="A3655">
        <v>25</v>
      </c>
      <c r="B3655">
        <v>82</v>
      </c>
      <c r="C3655" t="s">
        <v>19</v>
      </c>
      <c r="D3655" t="s">
        <v>21</v>
      </c>
      <c r="E3655">
        <v>9</v>
      </c>
      <c r="F3655">
        <v>61</v>
      </c>
      <c r="G3655" t="s">
        <v>18</v>
      </c>
      <c r="H3655" t="s">
        <v>21</v>
      </c>
      <c r="I3655">
        <v>1</v>
      </c>
      <c r="J3655" t="s">
        <v>22</v>
      </c>
      <c r="K3655" t="s">
        <v>23</v>
      </c>
      <c r="L3655" t="s">
        <v>28</v>
      </c>
      <c r="M3655">
        <v>2</v>
      </c>
      <c r="N3655" t="s">
        <v>20</v>
      </c>
      <c r="O3655" t="s">
        <v>25</v>
      </c>
      <c r="P3655" t="s">
        <v>26</v>
      </c>
      <c r="Q3655" t="s">
        <v>27</v>
      </c>
      <c r="R3655">
        <v>68</v>
      </c>
      <c r="T3655">
        <f t="shared" si="684"/>
        <v>0.33403653762474611</v>
      </c>
      <c r="U3655">
        <f t="shared" si="693"/>
        <v>68.535115177838151</v>
      </c>
      <c r="AD3655">
        <f>(E3655 -$Y$7)/$Y$8</f>
        <v>1.3425937799077299</v>
      </c>
      <c r="AE3655">
        <f t="shared" ref="AE3655:AE3718" si="694">IF(K3655="Public", 1, 0)</f>
        <v>1</v>
      </c>
      <c r="AG3655">
        <f>(A3655 -$W$7)/$W$8</f>
        <v>0.83882346527122686</v>
      </c>
      <c r="AH3655">
        <f>(B3655 -$X$7)/$X$8</f>
        <v>0.17516426096346072</v>
      </c>
      <c r="AI3655">
        <f>(F3655 -$Z$7)/$Z$8</f>
        <v>-0.97720881457925268</v>
      </c>
      <c r="AJ3655">
        <f>(I3655 -$AA$7)/$AA$8</f>
        <v>-0.40124168605466753</v>
      </c>
      <c r="AK3655">
        <f t="shared" ref="AK3655:AK3718" si="695">(M3655 -$AB$7)/$AB$8</f>
        <v>-0.93837681180577304</v>
      </c>
      <c r="AL3655">
        <f>IF(C3655="Low", 1, IF(C3655="Medium", 2, IF(C3655="High", 3, "")))</f>
        <v>3</v>
      </c>
      <c r="AM3655">
        <f>IF(G3655="Low", 1, IF(G3655="Medium", 2, IF(G3655="High", 3, "")))</f>
        <v>1</v>
      </c>
      <c r="AN3655">
        <f t="shared" si="685"/>
        <v>2</v>
      </c>
      <c r="AO3655">
        <f t="shared" si="686"/>
        <v>1</v>
      </c>
      <c r="AP3655">
        <f t="shared" si="687"/>
        <v>0</v>
      </c>
      <c r="AQ3655">
        <f>IF(H3655="Yes", 1, 0)</f>
        <v>1</v>
      </c>
      <c r="AR3655">
        <f>IF(D3655="Yes", 1, 0)</f>
        <v>1</v>
      </c>
      <c r="AS3655">
        <f t="shared" si="688"/>
        <v>1</v>
      </c>
      <c r="AT3655">
        <f t="shared" si="689"/>
        <v>1</v>
      </c>
      <c r="AU3655">
        <f t="shared" si="690"/>
        <v>0</v>
      </c>
      <c r="AV3655">
        <f t="shared" si="691"/>
        <v>0</v>
      </c>
      <c r="AX3655">
        <f t="shared" si="692"/>
        <v>1</v>
      </c>
    </row>
    <row r="3656" spans="1:50" x14ac:dyDescent="0.3">
      <c r="A3656">
        <v>17</v>
      </c>
      <c r="B3656">
        <v>68</v>
      </c>
      <c r="C3656" t="s">
        <v>22</v>
      </c>
      <c r="D3656" t="s">
        <v>21</v>
      </c>
      <c r="E3656">
        <v>6</v>
      </c>
      <c r="F3656">
        <v>97</v>
      </c>
      <c r="G3656" t="s">
        <v>19</v>
      </c>
      <c r="H3656" t="s">
        <v>21</v>
      </c>
      <c r="I3656">
        <v>2</v>
      </c>
      <c r="J3656" t="s">
        <v>18</v>
      </c>
      <c r="K3656" t="s">
        <v>23</v>
      </c>
      <c r="L3656" t="s">
        <v>28</v>
      </c>
      <c r="M3656">
        <v>3</v>
      </c>
      <c r="N3656" t="s">
        <v>20</v>
      </c>
      <c r="O3656" t="s">
        <v>25</v>
      </c>
      <c r="P3656" t="s">
        <v>30</v>
      </c>
      <c r="Q3656" t="s">
        <v>27</v>
      </c>
      <c r="R3656">
        <v>65</v>
      </c>
      <c r="T3656">
        <f t="shared" ref="T3656:T3719" si="696" xml:space="preserve"> -0.428939123 + (0.162668673*AG3656 ) + (0.215822964*AH3656 ) + (0.066497984*AI3656 ) + (0.052633968*AJ3656 ) + (0.01715737*AK3656 ) + (0.084014125*AL3656 ) + (0.047438308* AM3656) + (0.050178802*AN3656 ) + (0.044245992*AO3656 ) + (0.074596718*AP3656 ) + (0.087859865* AQ3656) + (0.034592709*AR3656 ) + (0.060530552*AS3656 ) + (0.063854922*AT3656 )</f>
        <v>-2.238954510346397E-2</v>
      </c>
      <c r="U3656">
        <f t="shared" si="693"/>
        <v>67.148560206361637</v>
      </c>
      <c r="AD3656">
        <f>(E3656 -$Y$7)/$Y$8</f>
        <v>-0.70099025568980644</v>
      </c>
      <c r="AE3656">
        <f t="shared" si="694"/>
        <v>1</v>
      </c>
      <c r="AG3656">
        <f>(A3656 -$W$7)/$W$8</f>
        <v>-0.49670437015187013</v>
      </c>
      <c r="AH3656">
        <f>(B3656 -$X$7)/$X$8</f>
        <v>-1.0373137612320207</v>
      </c>
      <c r="AI3656">
        <f>(F3656 -$Z$7)/$Z$8</f>
        <v>1.5230178426784435</v>
      </c>
      <c r="AJ3656">
        <f>(I3656 -$AA$7)/$AA$8</f>
        <v>0.41145108517868284</v>
      </c>
      <c r="AK3656">
        <f t="shared" si="695"/>
        <v>3.141133078780467E-2</v>
      </c>
      <c r="AL3656">
        <f>IF(C3656="Low", 1, IF(C3656="Medium", 2, IF(C3656="High", 3, "")))</f>
        <v>2</v>
      </c>
      <c r="AM3656">
        <f>IF(G3656="Low", 1, IF(G3656="Medium", 2, IF(G3656="High", 3, "")))</f>
        <v>3</v>
      </c>
      <c r="AN3656">
        <f t="shared" ref="AN3656:AN3719" si="697">IF(J3656="Low", 1, IF(J3656="Medium", 2, IF(J3656="High", 3, "")))</f>
        <v>1</v>
      </c>
      <c r="AO3656">
        <f t="shared" ref="AO3656:AO3719" si="698">IF(O3656="High School", 1, IF(O3656="College", 2, IF(O3656="Postgraduate", 3, "")))</f>
        <v>1</v>
      </c>
      <c r="AP3656">
        <f t="shared" ref="AP3656:AP3719" si="699">IF(L3656="Positive", 1, 0)</f>
        <v>0</v>
      </c>
      <c r="AQ3656">
        <f>IF(H3656="Yes", 1, 0)</f>
        <v>1</v>
      </c>
      <c r="AR3656">
        <f>IF(D3656="Yes", 1, 0)</f>
        <v>1</v>
      </c>
      <c r="AS3656">
        <f t="shared" ref="AS3656:AS3719" si="700">IF(N3656="No", 1, 0)</f>
        <v>1</v>
      </c>
      <c r="AT3656">
        <f t="shared" ref="AT3656:AT3719" si="701">IF(P3656="Near", 1, 0)</f>
        <v>0</v>
      </c>
      <c r="AU3656">
        <f t="shared" ref="AU3656:AU3719" si="702">IF(R3656&gt;=70, 1, 0)</f>
        <v>0</v>
      </c>
      <c r="AV3656">
        <f t="shared" ref="AV3656:AV3719" si="703">IF(U3656&gt;=70, 1, 0)</f>
        <v>0</v>
      </c>
      <c r="AX3656">
        <f t="shared" ref="AX3656:AX3719" si="704">IF(AU3656=AV3656,1,0)</f>
        <v>1</v>
      </c>
    </row>
    <row r="3657" spans="1:50" x14ac:dyDescent="0.3">
      <c r="A3657">
        <v>22</v>
      </c>
      <c r="B3657">
        <v>85</v>
      </c>
      <c r="C3657" t="s">
        <v>18</v>
      </c>
      <c r="D3657" t="s">
        <v>21</v>
      </c>
      <c r="E3657">
        <v>8</v>
      </c>
      <c r="F3657">
        <v>73</v>
      </c>
      <c r="G3657" t="s">
        <v>19</v>
      </c>
      <c r="H3657" t="s">
        <v>21</v>
      </c>
      <c r="I3657">
        <v>1</v>
      </c>
      <c r="J3657" t="s">
        <v>22</v>
      </c>
      <c r="K3657" t="s">
        <v>34</v>
      </c>
      <c r="L3657" t="s">
        <v>24</v>
      </c>
      <c r="M3657">
        <v>3</v>
      </c>
      <c r="N3657" t="s">
        <v>20</v>
      </c>
      <c r="O3657" t="s">
        <v>29</v>
      </c>
      <c r="P3657" t="s">
        <v>26</v>
      </c>
      <c r="Q3657" t="s">
        <v>27</v>
      </c>
      <c r="R3657">
        <v>70</v>
      </c>
      <c r="T3657">
        <f t="shared" si="696"/>
        <v>0.4263928499808804</v>
      </c>
      <c r="U3657">
        <f t="shared" ref="U3657:U3720" si="705" xml:space="preserve"> (T3657*$S$8)+$S$7</f>
        <v>68.894396134676214</v>
      </c>
      <c r="AD3657">
        <f>(E3657 -$Y$7)/$Y$8</f>
        <v>0.66139910137521774</v>
      </c>
      <c r="AE3657">
        <f t="shared" si="694"/>
        <v>0</v>
      </c>
      <c r="AG3657">
        <f>(A3657 -$W$7)/$W$8</f>
        <v>0.3380005269875655</v>
      </c>
      <c r="AH3657">
        <f>(B3657 -$X$7)/$X$8</f>
        <v>0.43498098000534957</v>
      </c>
      <c r="AI3657">
        <f>(F3657 -$Z$7)/$Z$8</f>
        <v>-0.14379992882668732</v>
      </c>
      <c r="AJ3657">
        <f>(I3657 -$AA$7)/$AA$8</f>
        <v>-0.40124168605466753</v>
      </c>
      <c r="AK3657">
        <f t="shared" si="695"/>
        <v>3.141133078780467E-2</v>
      </c>
      <c r="AL3657">
        <f>IF(C3657="Low", 1, IF(C3657="Medium", 2, IF(C3657="High", 3, "")))</f>
        <v>1</v>
      </c>
      <c r="AM3657">
        <f>IF(G3657="Low", 1, IF(G3657="Medium", 2, IF(G3657="High", 3, "")))</f>
        <v>3</v>
      </c>
      <c r="AN3657">
        <f t="shared" si="697"/>
        <v>2</v>
      </c>
      <c r="AO3657">
        <f t="shared" si="698"/>
        <v>2</v>
      </c>
      <c r="AP3657">
        <f t="shared" si="699"/>
        <v>1</v>
      </c>
      <c r="AQ3657">
        <f>IF(H3657="Yes", 1, 0)</f>
        <v>1</v>
      </c>
      <c r="AR3657">
        <f>IF(D3657="Yes", 1, 0)</f>
        <v>1</v>
      </c>
      <c r="AS3657">
        <f t="shared" si="700"/>
        <v>1</v>
      </c>
      <c r="AT3657">
        <f t="shared" si="701"/>
        <v>1</v>
      </c>
      <c r="AU3657">
        <f t="shared" si="702"/>
        <v>1</v>
      </c>
      <c r="AV3657">
        <f t="shared" si="703"/>
        <v>0</v>
      </c>
      <c r="AX3657">
        <f t="shared" si="704"/>
        <v>0</v>
      </c>
    </row>
    <row r="3658" spans="1:50" x14ac:dyDescent="0.3">
      <c r="A3658">
        <v>23</v>
      </c>
      <c r="B3658">
        <v>74</v>
      </c>
      <c r="C3658" t="s">
        <v>22</v>
      </c>
      <c r="D3658" t="s">
        <v>20</v>
      </c>
      <c r="E3658">
        <v>4</v>
      </c>
      <c r="F3658">
        <v>67</v>
      </c>
      <c r="G3658" t="s">
        <v>22</v>
      </c>
      <c r="H3658" t="s">
        <v>21</v>
      </c>
      <c r="I3658">
        <v>3</v>
      </c>
      <c r="J3658" t="s">
        <v>22</v>
      </c>
      <c r="K3658" t="s">
        <v>34</v>
      </c>
      <c r="L3658" t="s">
        <v>28</v>
      </c>
      <c r="M3658">
        <v>5</v>
      </c>
      <c r="N3658" t="s">
        <v>20</v>
      </c>
      <c r="O3658" t="s">
        <v>25</v>
      </c>
      <c r="P3658" t="s">
        <v>35</v>
      </c>
      <c r="Q3658" t="s">
        <v>27</v>
      </c>
      <c r="R3658">
        <v>66</v>
      </c>
      <c r="T3658">
        <f t="shared" si="696"/>
        <v>0.1583467206619448</v>
      </c>
      <c r="U3658">
        <f t="shared" si="705"/>
        <v>67.851653442145448</v>
      </c>
      <c r="AD3658">
        <f>(E3658 -$Y$7)/$Y$8</f>
        <v>-2.0633796127548307</v>
      </c>
      <c r="AE3658">
        <f t="shared" si="694"/>
        <v>0</v>
      </c>
      <c r="AG3658">
        <f>(A3658 -$W$7)/$W$8</f>
        <v>0.50494150641545266</v>
      </c>
      <c r="AH3658">
        <f>(B3658 -$X$7)/$X$8</f>
        <v>-0.51768032314824286</v>
      </c>
      <c r="AI3658">
        <f>(F3658 -$Z$7)/$Z$8</f>
        <v>-0.56050437170297007</v>
      </c>
      <c r="AJ3658">
        <f>(I3658 -$AA$7)/$AA$8</f>
        <v>1.2241438564120333</v>
      </c>
      <c r="AK3658">
        <f t="shared" si="695"/>
        <v>1.9709876159749602</v>
      </c>
      <c r="AL3658">
        <f>IF(C3658="Low", 1, IF(C3658="Medium", 2, IF(C3658="High", 3, "")))</f>
        <v>2</v>
      </c>
      <c r="AM3658">
        <f>IF(G3658="Low", 1, IF(G3658="Medium", 2, IF(G3658="High", 3, "")))</f>
        <v>2</v>
      </c>
      <c r="AN3658">
        <f t="shared" si="697"/>
        <v>2</v>
      </c>
      <c r="AO3658">
        <f t="shared" si="698"/>
        <v>1</v>
      </c>
      <c r="AP3658">
        <f t="shared" si="699"/>
        <v>0</v>
      </c>
      <c r="AQ3658">
        <f>IF(H3658="Yes", 1, 0)</f>
        <v>1</v>
      </c>
      <c r="AR3658">
        <f>IF(D3658="Yes", 1, 0)</f>
        <v>0</v>
      </c>
      <c r="AS3658">
        <f t="shared" si="700"/>
        <v>1</v>
      </c>
      <c r="AT3658">
        <f t="shared" si="701"/>
        <v>0</v>
      </c>
      <c r="AU3658">
        <f t="shared" si="702"/>
        <v>0</v>
      </c>
      <c r="AV3658">
        <f t="shared" si="703"/>
        <v>0</v>
      </c>
      <c r="AX3658">
        <f t="shared" si="704"/>
        <v>1</v>
      </c>
    </row>
    <row r="3659" spans="1:50" x14ac:dyDescent="0.3">
      <c r="A3659">
        <v>23</v>
      </c>
      <c r="B3659">
        <v>94</v>
      </c>
      <c r="C3659" t="s">
        <v>22</v>
      </c>
      <c r="D3659" t="s">
        <v>21</v>
      </c>
      <c r="E3659">
        <v>9</v>
      </c>
      <c r="F3659">
        <v>61</v>
      </c>
      <c r="G3659" t="s">
        <v>22</v>
      </c>
      <c r="H3659" t="s">
        <v>20</v>
      </c>
      <c r="I3659">
        <v>0</v>
      </c>
      <c r="J3659" t="s">
        <v>22</v>
      </c>
      <c r="K3659" t="s">
        <v>23</v>
      </c>
      <c r="L3659" t="s">
        <v>28</v>
      </c>
      <c r="M3659">
        <v>1</v>
      </c>
      <c r="N3659" t="s">
        <v>21</v>
      </c>
      <c r="O3659" t="s">
        <v>33</v>
      </c>
      <c r="P3659" t="s">
        <v>30</v>
      </c>
      <c r="Q3659" t="s">
        <v>31</v>
      </c>
      <c r="R3659">
        <v>68</v>
      </c>
      <c r="T3659">
        <f t="shared" si="696"/>
        <v>0.28427862874152121</v>
      </c>
      <c r="U3659">
        <f t="shared" si="705"/>
        <v>68.341548883799788</v>
      </c>
      <c r="AD3659">
        <f>(E3659 -$Y$7)/$Y$8</f>
        <v>1.3425937799077299</v>
      </c>
      <c r="AE3659">
        <f t="shared" si="694"/>
        <v>1</v>
      </c>
      <c r="AG3659">
        <f>(A3659 -$W$7)/$W$8</f>
        <v>0.50494150641545266</v>
      </c>
      <c r="AH3659">
        <f>(B3659 -$X$7)/$X$8</f>
        <v>1.2144311371310161</v>
      </c>
      <c r="AI3659">
        <f>(F3659 -$Z$7)/$Z$8</f>
        <v>-0.97720881457925268</v>
      </c>
      <c r="AJ3659">
        <f>(I3659 -$AA$7)/$AA$8</f>
        <v>-1.213934457288018</v>
      </c>
      <c r="AK3659">
        <f t="shared" si="695"/>
        <v>-1.9081649543993509</v>
      </c>
      <c r="AL3659">
        <f>IF(C3659="Low", 1, IF(C3659="Medium", 2, IF(C3659="High", 3, "")))</f>
        <v>2</v>
      </c>
      <c r="AM3659">
        <f>IF(G3659="Low", 1, IF(G3659="Medium", 2, IF(G3659="High", 3, "")))</f>
        <v>2</v>
      </c>
      <c r="AN3659">
        <f t="shared" si="697"/>
        <v>2</v>
      </c>
      <c r="AO3659">
        <f t="shared" si="698"/>
        <v>3</v>
      </c>
      <c r="AP3659">
        <f t="shared" si="699"/>
        <v>0</v>
      </c>
      <c r="AQ3659">
        <f>IF(H3659="Yes", 1, 0)</f>
        <v>0</v>
      </c>
      <c r="AR3659">
        <f>IF(D3659="Yes", 1, 0)</f>
        <v>1</v>
      </c>
      <c r="AS3659">
        <f t="shared" si="700"/>
        <v>0</v>
      </c>
      <c r="AT3659">
        <f t="shared" si="701"/>
        <v>0</v>
      </c>
      <c r="AU3659">
        <f t="shared" si="702"/>
        <v>0</v>
      </c>
      <c r="AV3659">
        <f t="shared" si="703"/>
        <v>0</v>
      </c>
      <c r="AX3659">
        <f t="shared" si="704"/>
        <v>1</v>
      </c>
    </row>
    <row r="3660" spans="1:50" x14ac:dyDescent="0.3">
      <c r="A3660">
        <v>15</v>
      </c>
      <c r="B3660">
        <v>78</v>
      </c>
      <c r="C3660" t="s">
        <v>22</v>
      </c>
      <c r="D3660" t="s">
        <v>21</v>
      </c>
      <c r="E3660">
        <v>6</v>
      </c>
      <c r="F3660">
        <v>63</v>
      </c>
      <c r="G3660" t="s">
        <v>19</v>
      </c>
      <c r="H3660" t="s">
        <v>21</v>
      </c>
      <c r="I3660">
        <v>1</v>
      </c>
      <c r="J3660" t="s">
        <v>22</v>
      </c>
      <c r="K3660" t="s">
        <v>34</v>
      </c>
      <c r="L3660" t="s">
        <v>32</v>
      </c>
      <c r="M3660">
        <v>2</v>
      </c>
      <c r="N3660" t="s">
        <v>21</v>
      </c>
      <c r="O3660" t="s">
        <v>29</v>
      </c>
      <c r="P3660" t="s">
        <v>30</v>
      </c>
      <c r="Q3660" t="s">
        <v>27</v>
      </c>
      <c r="R3660">
        <v>64</v>
      </c>
      <c r="T3660">
        <f t="shared" si="696"/>
        <v>-7.2330346712596486E-2</v>
      </c>
      <c r="U3660">
        <f t="shared" si="705"/>
        <v>66.954282430109586</v>
      </c>
      <c r="AD3660">
        <f>(E3660 -$Y$7)/$Y$8</f>
        <v>-0.70099025568980644</v>
      </c>
      <c r="AE3660">
        <f t="shared" si="694"/>
        <v>0</v>
      </c>
      <c r="AG3660">
        <f>(A3660 -$W$7)/$W$8</f>
        <v>-0.8305863290076444</v>
      </c>
      <c r="AH3660">
        <f>(B3660 -$X$7)/$X$8</f>
        <v>-0.1712580310923911</v>
      </c>
      <c r="AI3660">
        <f>(F3660 -$Z$7)/$Z$8</f>
        <v>-0.83830733362049181</v>
      </c>
      <c r="AJ3660">
        <f>(I3660 -$AA$7)/$AA$8</f>
        <v>-0.40124168605466753</v>
      </c>
      <c r="AK3660">
        <f t="shared" si="695"/>
        <v>-0.93837681180577304</v>
      </c>
      <c r="AL3660">
        <f>IF(C3660="Low", 1, IF(C3660="Medium", 2, IF(C3660="High", 3, "")))</f>
        <v>2</v>
      </c>
      <c r="AM3660">
        <f>IF(G3660="Low", 1, IF(G3660="Medium", 2, IF(G3660="High", 3, "")))</f>
        <v>3</v>
      </c>
      <c r="AN3660">
        <f t="shared" si="697"/>
        <v>2</v>
      </c>
      <c r="AO3660">
        <f t="shared" si="698"/>
        <v>2</v>
      </c>
      <c r="AP3660">
        <f t="shared" si="699"/>
        <v>0</v>
      </c>
      <c r="AQ3660">
        <f>IF(H3660="Yes", 1, 0)</f>
        <v>1</v>
      </c>
      <c r="AR3660">
        <f>IF(D3660="Yes", 1, 0)</f>
        <v>1</v>
      </c>
      <c r="AS3660">
        <f t="shared" si="700"/>
        <v>0</v>
      </c>
      <c r="AT3660">
        <f t="shared" si="701"/>
        <v>0</v>
      </c>
      <c r="AU3660">
        <f t="shared" si="702"/>
        <v>0</v>
      </c>
      <c r="AV3660">
        <f t="shared" si="703"/>
        <v>0</v>
      </c>
      <c r="AX3660">
        <f t="shared" si="704"/>
        <v>1</v>
      </c>
    </row>
    <row r="3661" spans="1:50" x14ac:dyDescent="0.3">
      <c r="A3661">
        <v>21</v>
      </c>
      <c r="B3661">
        <v>89</v>
      </c>
      <c r="C3661" t="s">
        <v>22</v>
      </c>
      <c r="D3661" t="s">
        <v>20</v>
      </c>
      <c r="E3661">
        <v>9</v>
      </c>
      <c r="F3661">
        <v>99</v>
      </c>
      <c r="G3661" t="s">
        <v>22</v>
      </c>
      <c r="H3661" t="s">
        <v>21</v>
      </c>
      <c r="I3661">
        <v>0</v>
      </c>
      <c r="J3661" t="s">
        <v>22</v>
      </c>
      <c r="K3661" t="s">
        <v>34</v>
      </c>
      <c r="L3661" t="s">
        <v>28</v>
      </c>
      <c r="M3661">
        <v>3</v>
      </c>
      <c r="N3661" t="s">
        <v>20</v>
      </c>
      <c r="O3661" t="s">
        <v>25</v>
      </c>
      <c r="P3661" t="s">
        <v>26</v>
      </c>
      <c r="Q3661" t="s">
        <v>27</v>
      </c>
      <c r="R3661">
        <v>69</v>
      </c>
      <c r="T3661">
        <f t="shared" si="696"/>
        <v>0.43444451089910163</v>
      </c>
      <c r="U3661">
        <f t="shared" si="705"/>
        <v>68.925718394790707</v>
      </c>
      <c r="AD3661">
        <f>(E3661 -$Y$7)/$Y$8</f>
        <v>1.3425937799077299</v>
      </c>
      <c r="AE3661">
        <f t="shared" si="694"/>
        <v>0</v>
      </c>
      <c r="AG3661">
        <f>(A3661 -$W$7)/$W$8</f>
        <v>0.17105954755967837</v>
      </c>
      <c r="AH3661">
        <f>(B3661 -$X$7)/$X$8</f>
        <v>0.78140327206120141</v>
      </c>
      <c r="AI3661">
        <f>(F3661 -$Z$7)/$Z$8</f>
        <v>1.6619193236372043</v>
      </c>
      <c r="AJ3661">
        <f>(I3661 -$AA$7)/$AA$8</f>
        <v>-1.213934457288018</v>
      </c>
      <c r="AK3661">
        <f t="shared" si="695"/>
        <v>3.141133078780467E-2</v>
      </c>
      <c r="AL3661">
        <f>IF(C3661="Low", 1, IF(C3661="Medium", 2, IF(C3661="High", 3, "")))</f>
        <v>2</v>
      </c>
      <c r="AM3661">
        <f>IF(G3661="Low", 1, IF(G3661="Medium", 2, IF(G3661="High", 3, "")))</f>
        <v>2</v>
      </c>
      <c r="AN3661">
        <f t="shared" si="697"/>
        <v>2</v>
      </c>
      <c r="AO3661">
        <f t="shared" si="698"/>
        <v>1</v>
      </c>
      <c r="AP3661">
        <f t="shared" si="699"/>
        <v>0</v>
      </c>
      <c r="AQ3661">
        <f>IF(H3661="Yes", 1, 0)</f>
        <v>1</v>
      </c>
      <c r="AR3661">
        <f>IF(D3661="Yes", 1, 0)</f>
        <v>0</v>
      </c>
      <c r="AS3661">
        <f t="shared" si="700"/>
        <v>1</v>
      </c>
      <c r="AT3661">
        <f t="shared" si="701"/>
        <v>1</v>
      </c>
      <c r="AU3661">
        <f t="shared" si="702"/>
        <v>0</v>
      </c>
      <c r="AV3661">
        <f t="shared" si="703"/>
        <v>0</v>
      </c>
      <c r="AX3661">
        <f t="shared" si="704"/>
        <v>1</v>
      </c>
    </row>
    <row r="3662" spans="1:50" x14ac:dyDescent="0.3">
      <c r="A3662">
        <v>22</v>
      </c>
      <c r="B3662">
        <v>64</v>
      </c>
      <c r="C3662" t="s">
        <v>22</v>
      </c>
      <c r="D3662" t="s">
        <v>20</v>
      </c>
      <c r="E3662">
        <v>8</v>
      </c>
      <c r="F3662">
        <v>65</v>
      </c>
      <c r="G3662" t="s">
        <v>18</v>
      </c>
      <c r="H3662" t="s">
        <v>21</v>
      </c>
      <c r="I3662">
        <v>2</v>
      </c>
      <c r="J3662" t="s">
        <v>22</v>
      </c>
      <c r="K3662" t="s">
        <v>34</v>
      </c>
      <c r="L3662" t="s">
        <v>32</v>
      </c>
      <c r="M3662">
        <v>4</v>
      </c>
      <c r="N3662" t="s">
        <v>20</v>
      </c>
      <c r="O3662" t="s">
        <v>33</v>
      </c>
      <c r="P3662" t="s">
        <v>26</v>
      </c>
      <c r="Q3662" t="s">
        <v>31</v>
      </c>
      <c r="R3662">
        <v>65</v>
      </c>
      <c r="T3662">
        <f t="shared" si="696"/>
        <v>-1.9466391356219248E-2</v>
      </c>
      <c r="U3662">
        <f t="shared" si="705"/>
        <v>67.159931746091857</v>
      </c>
      <c r="AD3662">
        <f>(E3662 -$Y$7)/$Y$8</f>
        <v>0.66139910137521774</v>
      </c>
      <c r="AE3662">
        <f t="shared" si="694"/>
        <v>0</v>
      </c>
      <c r="AG3662">
        <f>(A3662 -$W$7)/$W$8</f>
        <v>0.3380005269875655</v>
      </c>
      <c r="AH3662">
        <f>(B3662 -$X$7)/$X$8</f>
        <v>-1.3837360532878724</v>
      </c>
      <c r="AI3662">
        <f>(F3662 -$Z$7)/$Z$8</f>
        <v>-0.69940585266173094</v>
      </c>
      <c r="AJ3662">
        <f>(I3662 -$AA$7)/$AA$8</f>
        <v>0.41145108517868284</v>
      </c>
      <c r="AK3662">
        <f t="shared" si="695"/>
        <v>1.0011994733813825</v>
      </c>
      <c r="AL3662">
        <f>IF(C3662="Low", 1, IF(C3662="Medium", 2, IF(C3662="High", 3, "")))</f>
        <v>2</v>
      </c>
      <c r="AM3662">
        <f>IF(G3662="Low", 1, IF(G3662="Medium", 2, IF(G3662="High", 3, "")))</f>
        <v>1</v>
      </c>
      <c r="AN3662">
        <f t="shared" si="697"/>
        <v>2</v>
      </c>
      <c r="AO3662">
        <f t="shared" si="698"/>
        <v>3</v>
      </c>
      <c r="AP3662">
        <f t="shared" si="699"/>
        <v>0</v>
      </c>
      <c r="AQ3662">
        <f>IF(H3662="Yes", 1, 0)</f>
        <v>1</v>
      </c>
      <c r="AR3662">
        <f>IF(D3662="Yes", 1, 0)</f>
        <v>0</v>
      </c>
      <c r="AS3662">
        <f t="shared" si="700"/>
        <v>1</v>
      </c>
      <c r="AT3662">
        <f t="shared" si="701"/>
        <v>1</v>
      </c>
      <c r="AU3662">
        <f t="shared" si="702"/>
        <v>0</v>
      </c>
      <c r="AV3662">
        <f t="shared" si="703"/>
        <v>0</v>
      </c>
      <c r="AX3662">
        <f t="shared" si="704"/>
        <v>1</v>
      </c>
    </row>
    <row r="3663" spans="1:50" x14ac:dyDescent="0.3">
      <c r="A3663">
        <v>20</v>
      </c>
      <c r="B3663">
        <v>76</v>
      </c>
      <c r="C3663" t="s">
        <v>22</v>
      </c>
      <c r="D3663" t="s">
        <v>21</v>
      </c>
      <c r="E3663">
        <v>5</v>
      </c>
      <c r="F3663">
        <v>99</v>
      </c>
      <c r="G3663" t="s">
        <v>18</v>
      </c>
      <c r="H3663" t="s">
        <v>20</v>
      </c>
      <c r="I3663">
        <v>3</v>
      </c>
      <c r="J3663" t="s">
        <v>19</v>
      </c>
      <c r="K3663" t="s">
        <v>23</v>
      </c>
      <c r="L3663" t="s">
        <v>28</v>
      </c>
      <c r="M3663">
        <v>3</v>
      </c>
      <c r="N3663" t="s">
        <v>20</v>
      </c>
      <c r="O3663" t="s">
        <v>33</v>
      </c>
      <c r="P3663" t="s">
        <v>26</v>
      </c>
      <c r="Q3663" t="s">
        <v>31</v>
      </c>
      <c r="R3663">
        <v>69</v>
      </c>
      <c r="T3663">
        <f t="shared" si="696"/>
        <v>0.33059037218273468</v>
      </c>
      <c r="U3663">
        <f t="shared" si="705"/>
        <v>68.521709038226874</v>
      </c>
      <c r="AD3663">
        <f>(E3663 -$Y$7)/$Y$8</f>
        <v>-1.3821849342223185</v>
      </c>
      <c r="AE3663">
        <f t="shared" si="694"/>
        <v>1</v>
      </c>
      <c r="AG3663">
        <f>(A3663 -$W$7)/$W$8</f>
        <v>4.1185681317912485E-3</v>
      </c>
      <c r="AH3663">
        <f>(B3663 -$X$7)/$X$8</f>
        <v>-0.34446917712031699</v>
      </c>
      <c r="AI3663">
        <f>(F3663 -$Z$7)/$Z$8</f>
        <v>1.6619193236372043</v>
      </c>
      <c r="AJ3663">
        <f>(I3663 -$AA$7)/$AA$8</f>
        <v>1.2241438564120333</v>
      </c>
      <c r="AK3663">
        <f t="shared" si="695"/>
        <v>3.141133078780467E-2</v>
      </c>
      <c r="AL3663">
        <f>IF(C3663="Low", 1, IF(C3663="Medium", 2, IF(C3663="High", 3, "")))</f>
        <v>2</v>
      </c>
      <c r="AM3663">
        <f>IF(G3663="Low", 1, IF(G3663="Medium", 2, IF(G3663="High", 3, "")))</f>
        <v>1</v>
      </c>
      <c r="AN3663">
        <f t="shared" si="697"/>
        <v>3</v>
      </c>
      <c r="AO3663">
        <f t="shared" si="698"/>
        <v>3</v>
      </c>
      <c r="AP3663">
        <f t="shared" si="699"/>
        <v>0</v>
      </c>
      <c r="AQ3663">
        <f>IF(H3663="Yes", 1, 0)</f>
        <v>0</v>
      </c>
      <c r="AR3663">
        <f>IF(D3663="Yes", 1, 0)</f>
        <v>1</v>
      </c>
      <c r="AS3663">
        <f t="shared" si="700"/>
        <v>1</v>
      </c>
      <c r="AT3663">
        <f t="shared" si="701"/>
        <v>1</v>
      </c>
      <c r="AU3663">
        <f t="shared" si="702"/>
        <v>0</v>
      </c>
      <c r="AV3663">
        <f t="shared" si="703"/>
        <v>0</v>
      </c>
      <c r="AX3663">
        <f t="shared" si="704"/>
        <v>1</v>
      </c>
    </row>
    <row r="3664" spans="1:50" x14ac:dyDescent="0.3">
      <c r="A3664">
        <v>7</v>
      </c>
      <c r="B3664">
        <v>99</v>
      </c>
      <c r="C3664" t="s">
        <v>18</v>
      </c>
      <c r="D3664" t="s">
        <v>21</v>
      </c>
      <c r="E3664">
        <v>7</v>
      </c>
      <c r="F3664">
        <v>67</v>
      </c>
      <c r="G3664" t="s">
        <v>18</v>
      </c>
      <c r="H3664" t="s">
        <v>20</v>
      </c>
      <c r="I3664">
        <v>1</v>
      </c>
      <c r="J3664" t="s">
        <v>19</v>
      </c>
      <c r="K3664" t="s">
        <v>34</v>
      </c>
      <c r="L3664" t="s">
        <v>32</v>
      </c>
      <c r="M3664">
        <v>4</v>
      </c>
      <c r="N3664" t="s">
        <v>20</v>
      </c>
      <c r="O3664" t="s">
        <v>25</v>
      </c>
      <c r="P3664" t="s">
        <v>26</v>
      </c>
      <c r="Q3664" t="s">
        <v>31</v>
      </c>
      <c r="R3664">
        <v>66</v>
      </c>
      <c r="T3664">
        <f t="shared" si="696"/>
        <v>1.826105623212132E-2</v>
      </c>
      <c r="U3664">
        <f t="shared" si="705"/>
        <v>67.306697604567546</v>
      </c>
      <c r="AD3664">
        <f>(E3664 -$Y$7)/$Y$8</f>
        <v>-1.9795577157294329E-2</v>
      </c>
      <c r="AE3664">
        <f t="shared" si="694"/>
        <v>0</v>
      </c>
      <c r="AG3664">
        <f>(A3664 -$W$7)/$W$8</f>
        <v>-2.1661141644307413</v>
      </c>
      <c r="AH3664">
        <f>(B3664 -$X$7)/$X$8</f>
        <v>1.6474590022008309</v>
      </c>
      <c r="AI3664">
        <f>(F3664 -$Z$7)/$Z$8</f>
        <v>-0.56050437170297007</v>
      </c>
      <c r="AJ3664">
        <f>(I3664 -$AA$7)/$AA$8</f>
        <v>-0.40124168605466753</v>
      </c>
      <c r="AK3664">
        <f t="shared" si="695"/>
        <v>1.0011994733813825</v>
      </c>
      <c r="AL3664">
        <f>IF(C3664="Low", 1, IF(C3664="Medium", 2, IF(C3664="High", 3, "")))</f>
        <v>1</v>
      </c>
      <c r="AM3664">
        <f>IF(G3664="Low", 1, IF(G3664="Medium", 2, IF(G3664="High", 3, "")))</f>
        <v>1</v>
      </c>
      <c r="AN3664">
        <f t="shared" si="697"/>
        <v>3</v>
      </c>
      <c r="AO3664">
        <f t="shared" si="698"/>
        <v>1</v>
      </c>
      <c r="AP3664">
        <f t="shared" si="699"/>
        <v>0</v>
      </c>
      <c r="AQ3664">
        <f>IF(H3664="Yes", 1, 0)</f>
        <v>0</v>
      </c>
      <c r="AR3664">
        <f>IF(D3664="Yes", 1, 0)</f>
        <v>1</v>
      </c>
      <c r="AS3664">
        <f t="shared" si="700"/>
        <v>1</v>
      </c>
      <c r="AT3664">
        <f t="shared" si="701"/>
        <v>1</v>
      </c>
      <c r="AU3664">
        <f t="shared" si="702"/>
        <v>0</v>
      </c>
      <c r="AV3664">
        <f t="shared" si="703"/>
        <v>0</v>
      </c>
      <c r="AX3664">
        <f t="shared" si="704"/>
        <v>1</v>
      </c>
    </row>
    <row r="3665" spans="1:50" x14ac:dyDescent="0.3">
      <c r="A3665">
        <v>21</v>
      </c>
      <c r="B3665">
        <v>92</v>
      </c>
      <c r="C3665" t="s">
        <v>19</v>
      </c>
      <c r="D3665" t="s">
        <v>20</v>
      </c>
      <c r="E3665">
        <v>9</v>
      </c>
      <c r="F3665">
        <v>62</v>
      </c>
      <c r="G3665" t="s">
        <v>22</v>
      </c>
      <c r="H3665" t="s">
        <v>21</v>
      </c>
      <c r="I3665">
        <v>1</v>
      </c>
      <c r="J3665" t="s">
        <v>18</v>
      </c>
      <c r="K3665" t="s">
        <v>23</v>
      </c>
      <c r="L3665" t="s">
        <v>24</v>
      </c>
      <c r="M3665">
        <v>2</v>
      </c>
      <c r="N3665" t="s">
        <v>20</v>
      </c>
      <c r="O3665" t="s">
        <v>25</v>
      </c>
      <c r="P3665" t="s">
        <v>26</v>
      </c>
      <c r="Q3665" t="s">
        <v>31</v>
      </c>
      <c r="R3665">
        <v>68</v>
      </c>
      <c r="T3665">
        <f t="shared" si="696"/>
        <v>0.45420883115043226</v>
      </c>
      <c r="U3665">
        <f t="shared" si="705"/>
        <v>69.002604789558944</v>
      </c>
      <c r="AD3665">
        <f>(E3665 -$Y$7)/$Y$8</f>
        <v>1.3425937799077299</v>
      </c>
      <c r="AE3665">
        <f t="shared" si="694"/>
        <v>1</v>
      </c>
      <c r="AG3665">
        <f>(A3665 -$W$7)/$W$8</f>
        <v>0.17105954755967837</v>
      </c>
      <c r="AH3665">
        <f>(B3665 -$X$7)/$X$8</f>
        <v>1.0412199911030902</v>
      </c>
      <c r="AI3665">
        <f>(F3665 -$Z$7)/$Z$8</f>
        <v>-0.9077580740998723</v>
      </c>
      <c r="AJ3665">
        <f>(I3665 -$AA$7)/$AA$8</f>
        <v>-0.40124168605466753</v>
      </c>
      <c r="AK3665">
        <f t="shared" si="695"/>
        <v>-0.93837681180577304</v>
      </c>
      <c r="AL3665">
        <f>IF(C3665="Low", 1, IF(C3665="Medium", 2, IF(C3665="High", 3, "")))</f>
        <v>3</v>
      </c>
      <c r="AM3665">
        <f>IF(G3665="Low", 1, IF(G3665="Medium", 2, IF(G3665="High", 3, "")))</f>
        <v>2</v>
      </c>
      <c r="AN3665">
        <f t="shared" si="697"/>
        <v>1</v>
      </c>
      <c r="AO3665">
        <f t="shared" si="698"/>
        <v>1</v>
      </c>
      <c r="AP3665">
        <f t="shared" si="699"/>
        <v>1</v>
      </c>
      <c r="AQ3665">
        <f>IF(H3665="Yes", 1, 0)</f>
        <v>1</v>
      </c>
      <c r="AR3665">
        <f>IF(D3665="Yes", 1, 0)</f>
        <v>0</v>
      </c>
      <c r="AS3665">
        <f t="shared" si="700"/>
        <v>1</v>
      </c>
      <c r="AT3665">
        <f t="shared" si="701"/>
        <v>1</v>
      </c>
      <c r="AU3665">
        <f t="shared" si="702"/>
        <v>0</v>
      </c>
      <c r="AV3665">
        <f t="shared" si="703"/>
        <v>0</v>
      </c>
      <c r="AX3665">
        <f t="shared" si="704"/>
        <v>1</v>
      </c>
    </row>
    <row r="3666" spans="1:50" x14ac:dyDescent="0.3">
      <c r="A3666">
        <v>33</v>
      </c>
      <c r="B3666">
        <v>66</v>
      </c>
      <c r="C3666" t="s">
        <v>22</v>
      </c>
      <c r="D3666" t="s">
        <v>21</v>
      </c>
      <c r="E3666">
        <v>6</v>
      </c>
      <c r="F3666">
        <v>59</v>
      </c>
      <c r="G3666" t="s">
        <v>22</v>
      </c>
      <c r="H3666" t="s">
        <v>21</v>
      </c>
      <c r="I3666">
        <v>3</v>
      </c>
      <c r="J3666" t="s">
        <v>22</v>
      </c>
      <c r="K3666" t="s">
        <v>23</v>
      </c>
      <c r="L3666" t="s">
        <v>24</v>
      </c>
      <c r="M3666">
        <v>2</v>
      </c>
      <c r="N3666" t="s">
        <v>20</v>
      </c>
      <c r="O3666" t="s">
        <v>33</v>
      </c>
      <c r="P3666" t="s">
        <v>26</v>
      </c>
      <c r="Q3666" t="s">
        <v>31</v>
      </c>
      <c r="R3666">
        <v>70</v>
      </c>
      <c r="T3666">
        <f t="shared" si="696"/>
        <v>0.45504824207039624</v>
      </c>
      <c r="U3666">
        <f t="shared" si="705"/>
        <v>69.005870233477296</v>
      </c>
      <c r="AD3666">
        <f>(E3666 -$Y$7)/$Y$8</f>
        <v>-0.70099025568980644</v>
      </c>
      <c r="AE3666">
        <f t="shared" si="694"/>
        <v>1</v>
      </c>
      <c r="AG3666">
        <f>(A3666 -$W$7)/$W$8</f>
        <v>2.1743513006943238</v>
      </c>
      <c r="AH3666">
        <f>(B3666 -$X$7)/$X$8</f>
        <v>-1.2105249072599464</v>
      </c>
      <c r="AI3666">
        <f>(F3666 -$Z$7)/$Z$8</f>
        <v>-1.1161102955380136</v>
      </c>
      <c r="AJ3666">
        <f>(I3666 -$AA$7)/$AA$8</f>
        <v>1.2241438564120333</v>
      </c>
      <c r="AK3666">
        <f t="shared" si="695"/>
        <v>-0.93837681180577304</v>
      </c>
      <c r="AL3666">
        <f>IF(C3666="Low", 1, IF(C3666="Medium", 2, IF(C3666="High", 3, "")))</f>
        <v>2</v>
      </c>
      <c r="AM3666">
        <f>IF(G3666="Low", 1, IF(G3666="Medium", 2, IF(G3666="High", 3, "")))</f>
        <v>2</v>
      </c>
      <c r="AN3666">
        <f t="shared" si="697"/>
        <v>2</v>
      </c>
      <c r="AO3666">
        <f t="shared" si="698"/>
        <v>3</v>
      </c>
      <c r="AP3666">
        <f t="shared" si="699"/>
        <v>1</v>
      </c>
      <c r="AQ3666">
        <f>IF(H3666="Yes", 1, 0)</f>
        <v>1</v>
      </c>
      <c r="AR3666">
        <f>IF(D3666="Yes", 1, 0)</f>
        <v>1</v>
      </c>
      <c r="AS3666">
        <f t="shared" si="700"/>
        <v>1</v>
      </c>
      <c r="AT3666">
        <f t="shared" si="701"/>
        <v>1</v>
      </c>
      <c r="AU3666">
        <f t="shared" si="702"/>
        <v>1</v>
      </c>
      <c r="AV3666">
        <f t="shared" si="703"/>
        <v>0</v>
      </c>
      <c r="AX3666">
        <f t="shared" si="704"/>
        <v>0</v>
      </c>
    </row>
    <row r="3667" spans="1:50" x14ac:dyDescent="0.3">
      <c r="A3667">
        <v>18</v>
      </c>
      <c r="B3667">
        <v>71</v>
      </c>
      <c r="C3667" t="s">
        <v>19</v>
      </c>
      <c r="D3667" t="s">
        <v>20</v>
      </c>
      <c r="E3667">
        <v>9</v>
      </c>
      <c r="F3667">
        <v>71</v>
      </c>
      <c r="G3667" t="s">
        <v>22</v>
      </c>
      <c r="H3667" t="s">
        <v>21</v>
      </c>
      <c r="I3667">
        <v>1</v>
      </c>
      <c r="J3667" t="s">
        <v>19</v>
      </c>
      <c r="K3667" t="s">
        <v>23</v>
      </c>
      <c r="L3667" t="s">
        <v>24</v>
      </c>
      <c r="M3667">
        <v>3</v>
      </c>
      <c r="N3667" t="s">
        <v>20</v>
      </c>
      <c r="O3667" t="s">
        <v>25</v>
      </c>
      <c r="P3667" t="s">
        <v>30</v>
      </c>
      <c r="Q3667" t="s">
        <v>31</v>
      </c>
      <c r="R3667">
        <v>65</v>
      </c>
      <c r="T3667">
        <f t="shared" si="696"/>
        <v>7.4926431616003264E-2</v>
      </c>
      <c r="U3667">
        <f t="shared" si="705"/>
        <v>67.527135057819294</v>
      </c>
      <c r="AD3667">
        <f>(E3667 -$Y$7)/$Y$8</f>
        <v>1.3425937799077299</v>
      </c>
      <c r="AE3667">
        <f t="shared" si="694"/>
        <v>1</v>
      </c>
      <c r="AG3667">
        <f>(A3667 -$W$7)/$W$8</f>
        <v>-0.32976339072398297</v>
      </c>
      <c r="AH3667">
        <f>(B3667 -$X$7)/$X$8</f>
        <v>-0.77749704219013172</v>
      </c>
      <c r="AI3667">
        <f>(F3667 -$Z$7)/$Z$8</f>
        <v>-0.28270140978544822</v>
      </c>
      <c r="AJ3667">
        <f>(I3667 -$AA$7)/$AA$8</f>
        <v>-0.40124168605466753</v>
      </c>
      <c r="AK3667">
        <f t="shared" si="695"/>
        <v>3.141133078780467E-2</v>
      </c>
      <c r="AL3667">
        <f>IF(C3667="Low", 1, IF(C3667="Medium", 2, IF(C3667="High", 3, "")))</f>
        <v>3</v>
      </c>
      <c r="AM3667">
        <f>IF(G3667="Low", 1, IF(G3667="Medium", 2, IF(G3667="High", 3, "")))</f>
        <v>2</v>
      </c>
      <c r="AN3667">
        <f t="shared" si="697"/>
        <v>3</v>
      </c>
      <c r="AO3667">
        <f t="shared" si="698"/>
        <v>1</v>
      </c>
      <c r="AP3667">
        <f t="shared" si="699"/>
        <v>1</v>
      </c>
      <c r="AQ3667">
        <f>IF(H3667="Yes", 1, 0)</f>
        <v>1</v>
      </c>
      <c r="AR3667">
        <f>IF(D3667="Yes", 1, 0)</f>
        <v>0</v>
      </c>
      <c r="AS3667">
        <f t="shared" si="700"/>
        <v>1</v>
      </c>
      <c r="AT3667">
        <f t="shared" si="701"/>
        <v>0</v>
      </c>
      <c r="AU3667">
        <f t="shared" si="702"/>
        <v>0</v>
      </c>
      <c r="AV3667">
        <f t="shared" si="703"/>
        <v>0</v>
      </c>
      <c r="AX3667">
        <f t="shared" si="704"/>
        <v>1</v>
      </c>
    </row>
    <row r="3668" spans="1:50" x14ac:dyDescent="0.3">
      <c r="A3668">
        <v>16</v>
      </c>
      <c r="B3668">
        <v>73</v>
      </c>
      <c r="C3668" t="s">
        <v>19</v>
      </c>
      <c r="D3668" t="s">
        <v>21</v>
      </c>
      <c r="E3668">
        <v>8</v>
      </c>
      <c r="F3668">
        <v>62</v>
      </c>
      <c r="G3668" t="s">
        <v>22</v>
      </c>
      <c r="H3668" t="s">
        <v>21</v>
      </c>
      <c r="I3668">
        <v>0</v>
      </c>
      <c r="J3668" t="s">
        <v>19</v>
      </c>
      <c r="K3668" t="s">
        <v>34</v>
      </c>
      <c r="L3668" t="s">
        <v>32</v>
      </c>
      <c r="M3668">
        <v>2</v>
      </c>
      <c r="N3668" t="s">
        <v>20</v>
      </c>
      <c r="O3668" t="s">
        <v>25</v>
      </c>
      <c r="P3668" t="s">
        <v>26</v>
      </c>
      <c r="Q3668" t="s">
        <v>31</v>
      </c>
      <c r="R3668">
        <v>65</v>
      </c>
      <c r="T3668">
        <f t="shared" si="696"/>
        <v>-1.9131114997814891E-2</v>
      </c>
      <c r="U3668">
        <f t="shared" si="705"/>
        <v>67.161236025223189</v>
      </c>
      <c r="AD3668">
        <f>(E3668 -$Y$7)/$Y$8</f>
        <v>0.66139910137521774</v>
      </c>
      <c r="AE3668">
        <f t="shared" si="694"/>
        <v>0</v>
      </c>
      <c r="AG3668">
        <f>(A3668 -$W$7)/$W$8</f>
        <v>-0.66364534957975729</v>
      </c>
      <c r="AH3668">
        <f>(B3668 -$X$7)/$X$8</f>
        <v>-0.60428589616220585</v>
      </c>
      <c r="AI3668">
        <f>(F3668 -$Z$7)/$Z$8</f>
        <v>-0.9077580740998723</v>
      </c>
      <c r="AJ3668">
        <f>(I3668 -$AA$7)/$AA$8</f>
        <v>-1.213934457288018</v>
      </c>
      <c r="AK3668">
        <f t="shared" si="695"/>
        <v>-0.93837681180577304</v>
      </c>
      <c r="AL3668">
        <f>IF(C3668="Low", 1, IF(C3668="Medium", 2, IF(C3668="High", 3, "")))</f>
        <v>3</v>
      </c>
      <c r="AM3668">
        <f>IF(G3668="Low", 1, IF(G3668="Medium", 2, IF(G3668="High", 3, "")))</f>
        <v>2</v>
      </c>
      <c r="AN3668">
        <f t="shared" si="697"/>
        <v>3</v>
      </c>
      <c r="AO3668">
        <f t="shared" si="698"/>
        <v>1</v>
      </c>
      <c r="AP3668">
        <f t="shared" si="699"/>
        <v>0</v>
      </c>
      <c r="AQ3668">
        <f>IF(H3668="Yes", 1, 0)</f>
        <v>1</v>
      </c>
      <c r="AR3668">
        <f>IF(D3668="Yes", 1, 0)</f>
        <v>1</v>
      </c>
      <c r="AS3668">
        <f t="shared" si="700"/>
        <v>1</v>
      </c>
      <c r="AT3668">
        <f t="shared" si="701"/>
        <v>1</v>
      </c>
      <c r="AU3668">
        <f t="shared" si="702"/>
        <v>0</v>
      </c>
      <c r="AV3668">
        <f t="shared" si="703"/>
        <v>0</v>
      </c>
      <c r="AX3668">
        <f t="shared" si="704"/>
        <v>1</v>
      </c>
    </row>
    <row r="3669" spans="1:50" x14ac:dyDescent="0.3">
      <c r="A3669">
        <v>22</v>
      </c>
      <c r="B3669">
        <v>86</v>
      </c>
      <c r="C3669" t="s">
        <v>22</v>
      </c>
      <c r="D3669" t="s">
        <v>20</v>
      </c>
      <c r="E3669">
        <v>9</v>
      </c>
      <c r="F3669">
        <v>85</v>
      </c>
      <c r="G3669" t="s">
        <v>22</v>
      </c>
      <c r="H3669" t="s">
        <v>21</v>
      </c>
      <c r="I3669">
        <v>1</v>
      </c>
      <c r="J3669" t="s">
        <v>22</v>
      </c>
      <c r="K3669" t="s">
        <v>23</v>
      </c>
      <c r="L3669" t="s">
        <v>28</v>
      </c>
      <c r="M3669">
        <v>3</v>
      </c>
      <c r="N3669" t="s">
        <v>20</v>
      </c>
      <c r="O3669" t="s">
        <v>33</v>
      </c>
      <c r="P3669" t="s">
        <v>26</v>
      </c>
      <c r="Q3669" t="s">
        <v>31</v>
      </c>
      <c r="R3669">
        <v>68</v>
      </c>
      <c r="T3669">
        <f t="shared" si="696"/>
        <v>0.47213671419790415</v>
      </c>
      <c r="U3669">
        <f t="shared" si="705"/>
        <v>69.072347147293399</v>
      </c>
      <c r="AD3669">
        <f>(E3669 -$Y$7)/$Y$8</f>
        <v>1.3425937799077299</v>
      </c>
      <c r="AE3669">
        <f t="shared" si="694"/>
        <v>1</v>
      </c>
      <c r="AG3669">
        <f>(A3669 -$W$7)/$W$8</f>
        <v>0.3380005269875655</v>
      </c>
      <c r="AH3669">
        <f>(B3669 -$X$7)/$X$8</f>
        <v>0.52158655301931256</v>
      </c>
      <c r="AI3669">
        <f>(F3669 -$Z$7)/$Z$8</f>
        <v>0.68960895692587809</v>
      </c>
      <c r="AJ3669">
        <f>(I3669 -$AA$7)/$AA$8</f>
        <v>-0.40124168605466753</v>
      </c>
      <c r="AK3669">
        <f t="shared" si="695"/>
        <v>3.141133078780467E-2</v>
      </c>
      <c r="AL3669">
        <f>IF(C3669="Low", 1, IF(C3669="Medium", 2, IF(C3669="High", 3, "")))</f>
        <v>2</v>
      </c>
      <c r="AM3669">
        <f>IF(G3669="Low", 1, IF(G3669="Medium", 2, IF(G3669="High", 3, "")))</f>
        <v>2</v>
      </c>
      <c r="AN3669">
        <f t="shared" si="697"/>
        <v>2</v>
      </c>
      <c r="AO3669">
        <f t="shared" si="698"/>
        <v>3</v>
      </c>
      <c r="AP3669">
        <f t="shared" si="699"/>
        <v>0</v>
      </c>
      <c r="AQ3669">
        <f>IF(H3669="Yes", 1, 0)</f>
        <v>1</v>
      </c>
      <c r="AR3669">
        <f>IF(D3669="Yes", 1, 0)</f>
        <v>0</v>
      </c>
      <c r="AS3669">
        <f t="shared" si="700"/>
        <v>1</v>
      </c>
      <c r="AT3669">
        <f t="shared" si="701"/>
        <v>1</v>
      </c>
      <c r="AU3669">
        <f t="shared" si="702"/>
        <v>0</v>
      </c>
      <c r="AV3669">
        <f t="shared" si="703"/>
        <v>0</v>
      </c>
      <c r="AX3669">
        <f t="shared" si="704"/>
        <v>1</v>
      </c>
    </row>
    <row r="3670" spans="1:50" x14ac:dyDescent="0.3">
      <c r="A3670">
        <v>22</v>
      </c>
      <c r="B3670">
        <v>90</v>
      </c>
      <c r="C3670" t="s">
        <v>18</v>
      </c>
      <c r="D3670" t="s">
        <v>20</v>
      </c>
      <c r="E3670">
        <v>7</v>
      </c>
      <c r="F3670">
        <v>62</v>
      </c>
      <c r="G3670" t="s">
        <v>18</v>
      </c>
      <c r="H3670" t="s">
        <v>21</v>
      </c>
      <c r="I3670">
        <v>0</v>
      </c>
      <c r="J3670" t="s">
        <v>22</v>
      </c>
      <c r="K3670" t="s">
        <v>23</v>
      </c>
      <c r="L3670" t="s">
        <v>24</v>
      </c>
      <c r="M3670">
        <v>3</v>
      </c>
      <c r="N3670" t="s">
        <v>20</v>
      </c>
      <c r="O3670" t="s">
        <v>29</v>
      </c>
      <c r="P3670" t="s">
        <v>26</v>
      </c>
      <c r="Q3670" t="s">
        <v>27</v>
      </c>
      <c r="R3670">
        <v>67</v>
      </c>
      <c r="T3670">
        <f t="shared" si="696"/>
        <v>0.29680396047886642</v>
      </c>
      <c r="U3670">
        <f t="shared" si="705"/>
        <v>68.390274445231412</v>
      </c>
      <c r="AD3670">
        <f>(E3670 -$Y$7)/$Y$8</f>
        <v>-1.9795577157294329E-2</v>
      </c>
      <c r="AE3670">
        <f t="shared" si="694"/>
        <v>1</v>
      </c>
      <c r="AG3670">
        <f>(A3670 -$W$7)/$W$8</f>
        <v>0.3380005269875655</v>
      </c>
      <c r="AH3670">
        <f>(B3670 -$X$7)/$X$8</f>
        <v>0.86800884507516429</v>
      </c>
      <c r="AI3670">
        <f>(F3670 -$Z$7)/$Z$8</f>
        <v>-0.9077580740998723</v>
      </c>
      <c r="AJ3670">
        <f>(I3670 -$AA$7)/$AA$8</f>
        <v>-1.213934457288018</v>
      </c>
      <c r="AK3670">
        <f t="shared" si="695"/>
        <v>3.141133078780467E-2</v>
      </c>
      <c r="AL3670">
        <f>IF(C3670="Low", 1, IF(C3670="Medium", 2, IF(C3670="High", 3, "")))</f>
        <v>1</v>
      </c>
      <c r="AM3670">
        <f>IF(G3670="Low", 1, IF(G3670="Medium", 2, IF(G3670="High", 3, "")))</f>
        <v>1</v>
      </c>
      <c r="AN3670">
        <f t="shared" si="697"/>
        <v>2</v>
      </c>
      <c r="AO3670">
        <f t="shared" si="698"/>
        <v>2</v>
      </c>
      <c r="AP3670">
        <f t="shared" si="699"/>
        <v>1</v>
      </c>
      <c r="AQ3670">
        <f>IF(H3670="Yes", 1, 0)</f>
        <v>1</v>
      </c>
      <c r="AR3670">
        <f>IF(D3670="Yes", 1, 0)</f>
        <v>0</v>
      </c>
      <c r="AS3670">
        <f t="shared" si="700"/>
        <v>1</v>
      </c>
      <c r="AT3670">
        <f t="shared" si="701"/>
        <v>1</v>
      </c>
      <c r="AU3670">
        <f t="shared" si="702"/>
        <v>0</v>
      </c>
      <c r="AV3670">
        <f t="shared" si="703"/>
        <v>0</v>
      </c>
      <c r="AX3670">
        <f t="shared" si="704"/>
        <v>1</v>
      </c>
    </row>
    <row r="3671" spans="1:50" x14ac:dyDescent="0.3">
      <c r="A3671">
        <v>27</v>
      </c>
      <c r="B3671">
        <v>90</v>
      </c>
      <c r="C3671" t="s">
        <v>19</v>
      </c>
      <c r="D3671" t="s">
        <v>20</v>
      </c>
      <c r="E3671">
        <v>7</v>
      </c>
      <c r="F3671">
        <v>92</v>
      </c>
      <c r="G3671" t="s">
        <v>22</v>
      </c>
      <c r="H3671" t="s">
        <v>21</v>
      </c>
      <c r="I3671">
        <v>0</v>
      </c>
      <c r="J3671" t="s">
        <v>22</v>
      </c>
      <c r="K3671" t="s">
        <v>34</v>
      </c>
      <c r="L3671" t="s">
        <v>32</v>
      </c>
      <c r="M3671">
        <v>3</v>
      </c>
      <c r="N3671" t="s">
        <v>20</v>
      </c>
      <c r="O3671" t="s">
        <v>25</v>
      </c>
      <c r="P3671" t="s">
        <v>26</v>
      </c>
      <c r="Q3671" t="s">
        <v>31</v>
      </c>
      <c r="R3671">
        <v>72</v>
      </c>
      <c r="T3671">
        <f t="shared" si="696"/>
        <v>0.66775817331871978</v>
      </c>
      <c r="U3671">
        <f t="shared" si="705"/>
        <v>69.833346186968868</v>
      </c>
      <c r="AD3671">
        <f>(E3671 -$Y$7)/$Y$8</f>
        <v>-1.9795577157294329E-2</v>
      </c>
      <c r="AE3671">
        <f t="shared" si="694"/>
        <v>0</v>
      </c>
      <c r="AG3671">
        <f>(A3671 -$W$7)/$W$8</f>
        <v>1.1727054241270012</v>
      </c>
      <c r="AH3671">
        <f>(B3671 -$X$7)/$X$8</f>
        <v>0.86800884507516429</v>
      </c>
      <c r="AI3671">
        <f>(F3671 -$Z$7)/$Z$8</f>
        <v>1.1757641402815411</v>
      </c>
      <c r="AJ3671">
        <f>(I3671 -$AA$7)/$AA$8</f>
        <v>-1.213934457288018</v>
      </c>
      <c r="AK3671">
        <f t="shared" si="695"/>
        <v>3.141133078780467E-2</v>
      </c>
      <c r="AL3671">
        <f>IF(C3671="Low", 1, IF(C3671="Medium", 2, IF(C3671="High", 3, "")))</f>
        <v>3</v>
      </c>
      <c r="AM3671">
        <f>IF(G3671="Low", 1, IF(G3671="Medium", 2, IF(G3671="High", 3, "")))</f>
        <v>2</v>
      </c>
      <c r="AN3671">
        <f t="shared" si="697"/>
        <v>2</v>
      </c>
      <c r="AO3671">
        <f t="shared" si="698"/>
        <v>1</v>
      </c>
      <c r="AP3671">
        <f t="shared" si="699"/>
        <v>0</v>
      </c>
      <c r="AQ3671">
        <f>IF(H3671="Yes", 1, 0)</f>
        <v>1</v>
      </c>
      <c r="AR3671">
        <f>IF(D3671="Yes", 1, 0)</f>
        <v>0</v>
      </c>
      <c r="AS3671">
        <f t="shared" si="700"/>
        <v>1</v>
      </c>
      <c r="AT3671">
        <f t="shared" si="701"/>
        <v>1</v>
      </c>
      <c r="AU3671">
        <f t="shared" si="702"/>
        <v>1</v>
      </c>
      <c r="AV3671">
        <f t="shared" si="703"/>
        <v>0</v>
      </c>
      <c r="AX3671">
        <f t="shared" si="704"/>
        <v>0</v>
      </c>
    </row>
    <row r="3672" spans="1:50" x14ac:dyDescent="0.3">
      <c r="A3672">
        <v>12</v>
      </c>
      <c r="B3672">
        <v>80</v>
      </c>
      <c r="C3672" t="s">
        <v>19</v>
      </c>
      <c r="D3672" t="s">
        <v>21</v>
      </c>
      <c r="E3672">
        <v>10</v>
      </c>
      <c r="F3672">
        <v>92</v>
      </c>
      <c r="G3672" t="s">
        <v>19</v>
      </c>
      <c r="H3672" t="s">
        <v>21</v>
      </c>
      <c r="I3672">
        <v>1</v>
      </c>
      <c r="J3672" t="s">
        <v>19</v>
      </c>
      <c r="K3672" t="s">
        <v>23</v>
      </c>
      <c r="L3672" t="s">
        <v>24</v>
      </c>
      <c r="M3672">
        <v>3</v>
      </c>
      <c r="N3672" t="s">
        <v>20</v>
      </c>
      <c r="O3672" t="s">
        <v>33</v>
      </c>
      <c r="P3672" t="s">
        <v>30</v>
      </c>
      <c r="Q3672" t="s">
        <v>27</v>
      </c>
      <c r="R3672">
        <v>70</v>
      </c>
      <c r="T3672">
        <f t="shared" si="696"/>
        <v>0.34772128907290784</v>
      </c>
      <c r="U3672">
        <f t="shared" si="705"/>
        <v>68.588351069018245</v>
      </c>
      <c r="AD3672">
        <f>(E3672 -$Y$7)/$Y$8</f>
        <v>2.0237884584402419</v>
      </c>
      <c r="AE3672">
        <f t="shared" si="694"/>
        <v>1</v>
      </c>
      <c r="AG3672">
        <f>(A3672 -$W$7)/$W$8</f>
        <v>-1.3314092672913058</v>
      </c>
      <c r="AH3672">
        <f>(B3672 -$X$7)/$X$8</f>
        <v>1.9531149355348125E-3</v>
      </c>
      <c r="AI3672">
        <f>(F3672 -$Z$7)/$Z$8</f>
        <v>1.1757641402815411</v>
      </c>
      <c r="AJ3672">
        <f>(I3672 -$AA$7)/$AA$8</f>
        <v>-0.40124168605466753</v>
      </c>
      <c r="AK3672">
        <f t="shared" si="695"/>
        <v>3.141133078780467E-2</v>
      </c>
      <c r="AL3672">
        <f>IF(C3672="Low", 1, IF(C3672="Medium", 2, IF(C3672="High", 3, "")))</f>
        <v>3</v>
      </c>
      <c r="AM3672">
        <f>IF(G3672="Low", 1, IF(G3672="Medium", 2, IF(G3672="High", 3, "")))</f>
        <v>3</v>
      </c>
      <c r="AN3672">
        <f t="shared" si="697"/>
        <v>3</v>
      </c>
      <c r="AO3672">
        <f t="shared" si="698"/>
        <v>3</v>
      </c>
      <c r="AP3672">
        <f t="shared" si="699"/>
        <v>1</v>
      </c>
      <c r="AQ3672">
        <f>IF(H3672="Yes", 1, 0)</f>
        <v>1</v>
      </c>
      <c r="AR3672">
        <f>IF(D3672="Yes", 1, 0)</f>
        <v>1</v>
      </c>
      <c r="AS3672">
        <f t="shared" si="700"/>
        <v>1</v>
      </c>
      <c r="AT3672">
        <f t="shared" si="701"/>
        <v>0</v>
      </c>
      <c r="AU3672">
        <f t="shared" si="702"/>
        <v>1</v>
      </c>
      <c r="AV3672">
        <f t="shared" si="703"/>
        <v>0</v>
      </c>
      <c r="AX3672">
        <f t="shared" si="704"/>
        <v>0</v>
      </c>
    </row>
    <row r="3673" spans="1:50" x14ac:dyDescent="0.3">
      <c r="A3673">
        <v>24</v>
      </c>
      <c r="B3673">
        <v>92</v>
      </c>
      <c r="C3673" t="s">
        <v>18</v>
      </c>
      <c r="D3673" t="s">
        <v>21</v>
      </c>
      <c r="E3673">
        <v>8</v>
      </c>
      <c r="F3673">
        <v>64</v>
      </c>
      <c r="G3673" t="s">
        <v>19</v>
      </c>
      <c r="H3673" t="s">
        <v>21</v>
      </c>
      <c r="I3673">
        <v>1</v>
      </c>
      <c r="J3673" t="s">
        <v>19</v>
      </c>
      <c r="K3673" t="s">
        <v>34</v>
      </c>
      <c r="L3673" t="s">
        <v>32</v>
      </c>
      <c r="M3673">
        <v>3</v>
      </c>
      <c r="N3673" t="s">
        <v>20</v>
      </c>
      <c r="O3673" t="s">
        <v>29</v>
      </c>
      <c r="P3673" t="s">
        <v>26</v>
      </c>
      <c r="Q3673" t="s">
        <v>27</v>
      </c>
      <c r="R3673">
        <v>72</v>
      </c>
      <c r="T3673">
        <f t="shared" si="696"/>
        <v>0.54556236137145919</v>
      </c>
      <c r="U3673">
        <f t="shared" si="705"/>
        <v>69.357984762091661</v>
      </c>
      <c r="AD3673">
        <f>(E3673 -$Y$7)/$Y$8</f>
        <v>0.66139910137521774</v>
      </c>
      <c r="AE3673">
        <f t="shared" si="694"/>
        <v>0</v>
      </c>
      <c r="AG3673">
        <f>(A3673 -$W$7)/$W$8</f>
        <v>0.67188248584333976</v>
      </c>
      <c r="AH3673">
        <f>(B3673 -$X$7)/$X$8</f>
        <v>1.0412199911030902</v>
      </c>
      <c r="AI3673">
        <f>(F3673 -$Z$7)/$Z$8</f>
        <v>-0.76885659314111132</v>
      </c>
      <c r="AJ3673">
        <f>(I3673 -$AA$7)/$AA$8</f>
        <v>-0.40124168605466753</v>
      </c>
      <c r="AK3673">
        <f t="shared" si="695"/>
        <v>3.141133078780467E-2</v>
      </c>
      <c r="AL3673">
        <f>IF(C3673="Low", 1, IF(C3673="Medium", 2, IF(C3673="High", 3, "")))</f>
        <v>1</v>
      </c>
      <c r="AM3673">
        <f>IF(G3673="Low", 1, IF(G3673="Medium", 2, IF(G3673="High", 3, "")))</f>
        <v>3</v>
      </c>
      <c r="AN3673">
        <f t="shared" si="697"/>
        <v>3</v>
      </c>
      <c r="AO3673">
        <f t="shared" si="698"/>
        <v>2</v>
      </c>
      <c r="AP3673">
        <f t="shared" si="699"/>
        <v>0</v>
      </c>
      <c r="AQ3673">
        <f>IF(H3673="Yes", 1, 0)</f>
        <v>1</v>
      </c>
      <c r="AR3673">
        <f>IF(D3673="Yes", 1, 0)</f>
        <v>1</v>
      </c>
      <c r="AS3673">
        <f t="shared" si="700"/>
        <v>1</v>
      </c>
      <c r="AT3673">
        <f t="shared" si="701"/>
        <v>1</v>
      </c>
      <c r="AU3673">
        <f t="shared" si="702"/>
        <v>1</v>
      </c>
      <c r="AV3673">
        <f t="shared" si="703"/>
        <v>0</v>
      </c>
      <c r="AX3673">
        <f t="shared" si="704"/>
        <v>0</v>
      </c>
    </row>
    <row r="3674" spans="1:50" x14ac:dyDescent="0.3">
      <c r="A3674">
        <v>24</v>
      </c>
      <c r="B3674">
        <v>77</v>
      </c>
      <c r="C3674" t="s">
        <v>19</v>
      </c>
      <c r="D3674" t="s">
        <v>21</v>
      </c>
      <c r="E3674">
        <v>7</v>
      </c>
      <c r="F3674">
        <v>88</v>
      </c>
      <c r="G3674" t="s">
        <v>18</v>
      </c>
      <c r="H3674" t="s">
        <v>21</v>
      </c>
      <c r="I3674">
        <v>1</v>
      </c>
      <c r="J3674" t="s">
        <v>22</v>
      </c>
      <c r="K3674" t="s">
        <v>23</v>
      </c>
      <c r="L3674" t="s">
        <v>28</v>
      </c>
      <c r="M3674">
        <v>5</v>
      </c>
      <c r="N3674" t="s">
        <v>20</v>
      </c>
      <c r="O3674" t="s">
        <v>29</v>
      </c>
      <c r="P3674" t="s">
        <v>26</v>
      </c>
      <c r="Q3674" t="s">
        <v>27</v>
      </c>
      <c r="R3674">
        <v>71</v>
      </c>
      <c r="T3674">
        <f t="shared" si="696"/>
        <v>0.43228117083822604</v>
      </c>
      <c r="U3674">
        <f t="shared" si="705"/>
        <v>68.917302652897064</v>
      </c>
      <c r="AD3674">
        <f>(E3674 -$Y$7)/$Y$8</f>
        <v>-1.9795577157294329E-2</v>
      </c>
      <c r="AE3674">
        <f t="shared" si="694"/>
        <v>1</v>
      </c>
      <c r="AG3674">
        <f>(A3674 -$W$7)/$W$8</f>
        <v>0.67188248584333976</v>
      </c>
      <c r="AH3674">
        <f>(B3674 -$X$7)/$X$8</f>
        <v>-0.25786360410635406</v>
      </c>
      <c r="AI3674">
        <f>(F3674 -$Z$7)/$Z$8</f>
        <v>0.89796117836401934</v>
      </c>
      <c r="AJ3674">
        <f>(I3674 -$AA$7)/$AA$8</f>
        <v>-0.40124168605466753</v>
      </c>
      <c r="AK3674">
        <f t="shared" si="695"/>
        <v>1.9709876159749602</v>
      </c>
      <c r="AL3674">
        <f>IF(C3674="Low", 1, IF(C3674="Medium", 2, IF(C3674="High", 3, "")))</f>
        <v>3</v>
      </c>
      <c r="AM3674">
        <f>IF(G3674="Low", 1, IF(G3674="Medium", 2, IF(G3674="High", 3, "")))</f>
        <v>1</v>
      </c>
      <c r="AN3674">
        <f t="shared" si="697"/>
        <v>2</v>
      </c>
      <c r="AO3674">
        <f t="shared" si="698"/>
        <v>2</v>
      </c>
      <c r="AP3674">
        <f t="shared" si="699"/>
        <v>0</v>
      </c>
      <c r="AQ3674">
        <f>IF(H3674="Yes", 1, 0)</f>
        <v>1</v>
      </c>
      <c r="AR3674">
        <f>IF(D3674="Yes", 1, 0)</f>
        <v>1</v>
      </c>
      <c r="AS3674">
        <f t="shared" si="700"/>
        <v>1</v>
      </c>
      <c r="AT3674">
        <f t="shared" si="701"/>
        <v>1</v>
      </c>
      <c r="AU3674">
        <f t="shared" si="702"/>
        <v>1</v>
      </c>
      <c r="AV3674">
        <f t="shared" si="703"/>
        <v>0</v>
      </c>
      <c r="AX3674">
        <f t="shared" si="704"/>
        <v>0</v>
      </c>
    </row>
    <row r="3675" spans="1:50" x14ac:dyDescent="0.3">
      <c r="A3675">
        <v>19</v>
      </c>
      <c r="B3675">
        <v>65</v>
      </c>
      <c r="C3675" t="s">
        <v>18</v>
      </c>
      <c r="D3675" t="s">
        <v>20</v>
      </c>
      <c r="E3675">
        <v>8</v>
      </c>
      <c r="F3675">
        <v>93</v>
      </c>
      <c r="G3675" t="s">
        <v>18</v>
      </c>
      <c r="H3675" t="s">
        <v>21</v>
      </c>
      <c r="I3675">
        <v>1</v>
      </c>
      <c r="J3675" t="s">
        <v>19</v>
      </c>
      <c r="K3675" t="s">
        <v>34</v>
      </c>
      <c r="L3675" t="s">
        <v>32</v>
      </c>
      <c r="M3675">
        <v>4</v>
      </c>
      <c r="N3675" t="s">
        <v>20</v>
      </c>
      <c r="O3675" t="s">
        <v>29</v>
      </c>
      <c r="P3675" t="s">
        <v>26</v>
      </c>
      <c r="Q3675" t="s">
        <v>27</v>
      </c>
      <c r="R3675">
        <v>64</v>
      </c>
      <c r="T3675">
        <f t="shared" si="696"/>
        <v>-7.3786324565711089E-2</v>
      </c>
      <c r="U3675">
        <f t="shared" si="705"/>
        <v>66.948618441337658</v>
      </c>
      <c r="AD3675">
        <f>(E3675 -$Y$7)/$Y$8</f>
        <v>0.66139910137521774</v>
      </c>
      <c r="AE3675">
        <f t="shared" si="694"/>
        <v>0</v>
      </c>
      <c r="AG3675">
        <f>(A3675 -$W$7)/$W$8</f>
        <v>-0.16282241129609587</v>
      </c>
      <c r="AH3675">
        <f>(B3675 -$X$7)/$X$8</f>
        <v>-1.2971304802739094</v>
      </c>
      <c r="AI3675">
        <f>(F3675 -$Z$7)/$Z$8</f>
        <v>1.2452148807609216</v>
      </c>
      <c r="AJ3675">
        <f>(I3675 -$AA$7)/$AA$8</f>
        <v>-0.40124168605466753</v>
      </c>
      <c r="AK3675">
        <f t="shared" si="695"/>
        <v>1.0011994733813825</v>
      </c>
      <c r="AL3675">
        <f>IF(C3675="Low", 1, IF(C3675="Medium", 2, IF(C3675="High", 3, "")))</f>
        <v>1</v>
      </c>
      <c r="AM3675">
        <f>IF(G3675="Low", 1, IF(G3675="Medium", 2, IF(G3675="High", 3, "")))</f>
        <v>1</v>
      </c>
      <c r="AN3675">
        <f t="shared" si="697"/>
        <v>3</v>
      </c>
      <c r="AO3675">
        <f t="shared" si="698"/>
        <v>2</v>
      </c>
      <c r="AP3675">
        <f t="shared" si="699"/>
        <v>0</v>
      </c>
      <c r="AQ3675">
        <f>IF(H3675="Yes", 1, 0)</f>
        <v>1</v>
      </c>
      <c r="AR3675">
        <f>IF(D3675="Yes", 1, 0)</f>
        <v>0</v>
      </c>
      <c r="AS3675">
        <f t="shared" si="700"/>
        <v>1</v>
      </c>
      <c r="AT3675">
        <f t="shared" si="701"/>
        <v>1</v>
      </c>
      <c r="AU3675">
        <f t="shared" si="702"/>
        <v>0</v>
      </c>
      <c r="AV3675">
        <f t="shared" si="703"/>
        <v>0</v>
      </c>
      <c r="AX3675">
        <f t="shared" si="704"/>
        <v>1</v>
      </c>
    </row>
    <row r="3676" spans="1:50" x14ac:dyDescent="0.3">
      <c r="A3676">
        <v>22</v>
      </c>
      <c r="B3676">
        <v>83</v>
      </c>
      <c r="C3676" t="s">
        <v>18</v>
      </c>
      <c r="D3676" t="s">
        <v>21</v>
      </c>
      <c r="E3676">
        <v>6</v>
      </c>
      <c r="F3676">
        <v>80</v>
      </c>
      <c r="G3676" t="s">
        <v>22</v>
      </c>
      <c r="H3676" t="s">
        <v>21</v>
      </c>
      <c r="I3676">
        <v>2</v>
      </c>
      <c r="J3676" t="s">
        <v>22</v>
      </c>
      <c r="K3676" t="s">
        <v>23</v>
      </c>
      <c r="L3676" t="s">
        <v>24</v>
      </c>
      <c r="M3676">
        <v>5</v>
      </c>
      <c r="N3676" t="s">
        <v>20</v>
      </c>
      <c r="O3676" t="s">
        <v>25</v>
      </c>
      <c r="P3676" t="s">
        <v>30</v>
      </c>
      <c r="Q3676" t="s">
        <v>31</v>
      </c>
      <c r="R3676">
        <v>69</v>
      </c>
      <c r="T3676">
        <f t="shared" si="696"/>
        <v>0.34185229793470751</v>
      </c>
      <c r="U3676">
        <f t="shared" si="705"/>
        <v>68.565519746523734</v>
      </c>
      <c r="AD3676">
        <f>(E3676 -$Y$7)/$Y$8</f>
        <v>-0.70099025568980644</v>
      </c>
      <c r="AE3676">
        <f t="shared" si="694"/>
        <v>1</v>
      </c>
      <c r="AG3676">
        <f>(A3676 -$W$7)/$W$8</f>
        <v>0.3380005269875655</v>
      </c>
      <c r="AH3676">
        <f>(B3676 -$X$7)/$X$8</f>
        <v>0.26176983397742365</v>
      </c>
      <c r="AI3676">
        <f>(F3676 -$Z$7)/$Z$8</f>
        <v>0.34235525452897581</v>
      </c>
      <c r="AJ3676">
        <f>(I3676 -$AA$7)/$AA$8</f>
        <v>0.41145108517868284</v>
      </c>
      <c r="AK3676">
        <f t="shared" si="695"/>
        <v>1.9709876159749602</v>
      </c>
      <c r="AL3676">
        <f>IF(C3676="Low", 1, IF(C3676="Medium", 2, IF(C3676="High", 3, "")))</f>
        <v>1</v>
      </c>
      <c r="AM3676">
        <f>IF(G3676="Low", 1, IF(G3676="Medium", 2, IF(G3676="High", 3, "")))</f>
        <v>2</v>
      </c>
      <c r="AN3676">
        <f t="shared" si="697"/>
        <v>2</v>
      </c>
      <c r="AO3676">
        <f t="shared" si="698"/>
        <v>1</v>
      </c>
      <c r="AP3676">
        <f t="shared" si="699"/>
        <v>1</v>
      </c>
      <c r="AQ3676">
        <f>IF(H3676="Yes", 1, 0)</f>
        <v>1</v>
      </c>
      <c r="AR3676">
        <f>IF(D3676="Yes", 1, 0)</f>
        <v>1</v>
      </c>
      <c r="AS3676">
        <f t="shared" si="700"/>
        <v>1</v>
      </c>
      <c r="AT3676">
        <f t="shared" si="701"/>
        <v>0</v>
      </c>
      <c r="AU3676">
        <f t="shared" si="702"/>
        <v>0</v>
      </c>
      <c r="AV3676">
        <f t="shared" si="703"/>
        <v>0</v>
      </c>
      <c r="AX3676">
        <f t="shared" si="704"/>
        <v>1</v>
      </c>
    </row>
    <row r="3677" spans="1:50" x14ac:dyDescent="0.3">
      <c r="A3677">
        <v>26</v>
      </c>
      <c r="B3677">
        <v>98</v>
      </c>
      <c r="C3677" t="s">
        <v>22</v>
      </c>
      <c r="D3677" t="s">
        <v>21</v>
      </c>
      <c r="E3677">
        <v>7</v>
      </c>
      <c r="F3677">
        <v>68</v>
      </c>
      <c r="G3677" t="s">
        <v>22</v>
      </c>
      <c r="H3677" t="s">
        <v>21</v>
      </c>
      <c r="I3677">
        <v>4</v>
      </c>
      <c r="J3677" t="s">
        <v>22</v>
      </c>
      <c r="K3677" t="s">
        <v>23</v>
      </c>
      <c r="L3677" t="s">
        <v>24</v>
      </c>
      <c r="M3677">
        <v>1</v>
      </c>
      <c r="N3677" t="s">
        <v>20</v>
      </c>
      <c r="O3677" t="s">
        <v>25</v>
      </c>
      <c r="P3677" t="s">
        <v>26</v>
      </c>
      <c r="Q3677" t="s">
        <v>31</v>
      </c>
      <c r="R3677">
        <v>73</v>
      </c>
      <c r="T3677">
        <f t="shared" si="696"/>
        <v>0.8422921112512648</v>
      </c>
      <c r="U3677">
        <f t="shared" si="705"/>
        <v>70.512311366731765</v>
      </c>
      <c r="AD3677">
        <f>(E3677 -$Y$7)/$Y$8</f>
        <v>-1.9795577157294329E-2</v>
      </c>
      <c r="AE3677">
        <f t="shared" si="694"/>
        <v>1</v>
      </c>
      <c r="AG3677">
        <f>(A3677 -$W$7)/$W$8</f>
        <v>1.0057644446991141</v>
      </c>
      <c r="AH3677">
        <f>(B3677 -$X$7)/$X$8</f>
        <v>1.5608534291868679</v>
      </c>
      <c r="AI3677">
        <f>(F3677 -$Z$7)/$Z$8</f>
        <v>-0.49105363122358958</v>
      </c>
      <c r="AJ3677">
        <f>(I3677 -$AA$7)/$AA$8</f>
        <v>2.0368366276453838</v>
      </c>
      <c r="AK3677">
        <f t="shared" si="695"/>
        <v>-1.9081649543993509</v>
      </c>
      <c r="AL3677">
        <f>IF(C3677="Low", 1, IF(C3677="Medium", 2, IF(C3677="High", 3, "")))</f>
        <v>2</v>
      </c>
      <c r="AM3677">
        <f>IF(G3677="Low", 1, IF(G3677="Medium", 2, IF(G3677="High", 3, "")))</f>
        <v>2</v>
      </c>
      <c r="AN3677">
        <f t="shared" si="697"/>
        <v>2</v>
      </c>
      <c r="AO3677">
        <f t="shared" si="698"/>
        <v>1</v>
      </c>
      <c r="AP3677">
        <f t="shared" si="699"/>
        <v>1</v>
      </c>
      <c r="AQ3677">
        <f>IF(H3677="Yes", 1, 0)</f>
        <v>1</v>
      </c>
      <c r="AR3677">
        <f>IF(D3677="Yes", 1, 0)</f>
        <v>1</v>
      </c>
      <c r="AS3677">
        <f t="shared" si="700"/>
        <v>1</v>
      </c>
      <c r="AT3677">
        <f t="shared" si="701"/>
        <v>1</v>
      </c>
      <c r="AU3677">
        <f t="shared" si="702"/>
        <v>1</v>
      </c>
      <c r="AV3677">
        <f t="shared" si="703"/>
        <v>1</v>
      </c>
      <c r="AX3677">
        <f t="shared" si="704"/>
        <v>1</v>
      </c>
    </row>
    <row r="3678" spans="1:50" x14ac:dyDescent="0.3">
      <c r="A3678">
        <v>25</v>
      </c>
      <c r="B3678">
        <v>92</v>
      </c>
      <c r="C3678" t="s">
        <v>18</v>
      </c>
      <c r="D3678" t="s">
        <v>21</v>
      </c>
      <c r="E3678">
        <v>9</v>
      </c>
      <c r="F3678">
        <v>72</v>
      </c>
      <c r="G3678" t="s">
        <v>22</v>
      </c>
      <c r="H3678" t="s">
        <v>21</v>
      </c>
      <c r="I3678">
        <v>1</v>
      </c>
      <c r="J3678" t="s">
        <v>22</v>
      </c>
      <c r="K3678" t="s">
        <v>23</v>
      </c>
      <c r="L3678" t="s">
        <v>28</v>
      </c>
      <c r="M3678">
        <v>5</v>
      </c>
      <c r="N3678" t="s">
        <v>20</v>
      </c>
      <c r="O3678" t="s">
        <v>33</v>
      </c>
      <c r="P3678" t="s">
        <v>35</v>
      </c>
      <c r="Q3678" t="s">
        <v>31</v>
      </c>
      <c r="R3678">
        <v>70</v>
      </c>
      <c r="T3678">
        <f t="shared" si="696"/>
        <v>0.52571709076598327</v>
      </c>
      <c r="U3678">
        <f t="shared" si="705"/>
        <v>69.280783457384388</v>
      </c>
      <c r="AD3678">
        <f>(E3678 -$Y$7)/$Y$8</f>
        <v>1.3425937799077299</v>
      </c>
      <c r="AE3678">
        <f t="shared" si="694"/>
        <v>1</v>
      </c>
      <c r="AG3678">
        <f>(A3678 -$W$7)/$W$8</f>
        <v>0.83882346527122686</v>
      </c>
      <c r="AH3678">
        <f>(B3678 -$X$7)/$X$8</f>
        <v>1.0412199911030902</v>
      </c>
      <c r="AI3678">
        <f>(F3678 -$Z$7)/$Z$8</f>
        <v>-0.21325066930606779</v>
      </c>
      <c r="AJ3678">
        <f>(I3678 -$AA$7)/$AA$8</f>
        <v>-0.40124168605466753</v>
      </c>
      <c r="AK3678">
        <f t="shared" si="695"/>
        <v>1.9709876159749602</v>
      </c>
      <c r="AL3678">
        <f>IF(C3678="Low", 1, IF(C3678="Medium", 2, IF(C3678="High", 3, "")))</f>
        <v>1</v>
      </c>
      <c r="AM3678">
        <f>IF(G3678="Low", 1, IF(G3678="Medium", 2, IF(G3678="High", 3, "")))</f>
        <v>2</v>
      </c>
      <c r="AN3678">
        <f t="shared" si="697"/>
        <v>2</v>
      </c>
      <c r="AO3678">
        <f t="shared" si="698"/>
        <v>3</v>
      </c>
      <c r="AP3678">
        <f t="shared" si="699"/>
        <v>0</v>
      </c>
      <c r="AQ3678">
        <f>IF(H3678="Yes", 1, 0)</f>
        <v>1</v>
      </c>
      <c r="AR3678">
        <f>IF(D3678="Yes", 1, 0)</f>
        <v>1</v>
      </c>
      <c r="AS3678">
        <f t="shared" si="700"/>
        <v>1</v>
      </c>
      <c r="AT3678">
        <f t="shared" si="701"/>
        <v>0</v>
      </c>
      <c r="AU3678">
        <f t="shared" si="702"/>
        <v>1</v>
      </c>
      <c r="AV3678">
        <f t="shared" si="703"/>
        <v>0</v>
      </c>
      <c r="AX3678">
        <f t="shared" si="704"/>
        <v>0</v>
      </c>
    </row>
    <row r="3679" spans="1:50" x14ac:dyDescent="0.3">
      <c r="A3679">
        <v>13</v>
      </c>
      <c r="B3679">
        <v>83</v>
      </c>
      <c r="C3679" t="s">
        <v>19</v>
      </c>
      <c r="D3679" t="s">
        <v>20</v>
      </c>
      <c r="E3679">
        <v>7</v>
      </c>
      <c r="F3679">
        <v>89</v>
      </c>
      <c r="G3679" t="s">
        <v>22</v>
      </c>
      <c r="H3679" t="s">
        <v>21</v>
      </c>
      <c r="I3679">
        <v>1</v>
      </c>
      <c r="J3679" t="s">
        <v>22</v>
      </c>
      <c r="K3679" t="s">
        <v>23</v>
      </c>
      <c r="L3679" t="s">
        <v>32</v>
      </c>
      <c r="M3679">
        <v>4</v>
      </c>
      <c r="N3679" t="s">
        <v>20</v>
      </c>
      <c r="O3679" t="s">
        <v>33</v>
      </c>
      <c r="P3679" t="s">
        <v>26</v>
      </c>
      <c r="Q3679" t="s">
        <v>31</v>
      </c>
      <c r="R3679">
        <v>68</v>
      </c>
      <c r="T3679">
        <f t="shared" si="696"/>
        <v>0.29078416736267099</v>
      </c>
      <c r="U3679">
        <f t="shared" si="705"/>
        <v>68.366856478710474</v>
      </c>
      <c r="AD3679">
        <f>(E3679 -$Y$7)/$Y$8</f>
        <v>-1.9795577157294329E-2</v>
      </c>
      <c r="AE3679">
        <f t="shared" si="694"/>
        <v>1</v>
      </c>
      <c r="AG3679">
        <f>(A3679 -$W$7)/$W$8</f>
        <v>-1.1644682878634187</v>
      </c>
      <c r="AH3679">
        <f>(B3679 -$X$7)/$X$8</f>
        <v>0.26176983397742365</v>
      </c>
      <c r="AI3679">
        <f>(F3679 -$Z$7)/$Z$8</f>
        <v>0.96741191884339983</v>
      </c>
      <c r="AJ3679">
        <f>(I3679 -$AA$7)/$AA$8</f>
        <v>-0.40124168605466753</v>
      </c>
      <c r="AK3679">
        <f t="shared" si="695"/>
        <v>1.0011994733813825</v>
      </c>
      <c r="AL3679">
        <f>IF(C3679="Low", 1, IF(C3679="Medium", 2, IF(C3679="High", 3, "")))</f>
        <v>3</v>
      </c>
      <c r="AM3679">
        <f>IF(G3679="Low", 1, IF(G3679="Medium", 2, IF(G3679="High", 3, "")))</f>
        <v>2</v>
      </c>
      <c r="AN3679">
        <f t="shared" si="697"/>
        <v>2</v>
      </c>
      <c r="AO3679">
        <f t="shared" si="698"/>
        <v>3</v>
      </c>
      <c r="AP3679">
        <f t="shared" si="699"/>
        <v>0</v>
      </c>
      <c r="AQ3679">
        <f>IF(H3679="Yes", 1, 0)</f>
        <v>1</v>
      </c>
      <c r="AR3679">
        <f>IF(D3679="Yes", 1, 0)</f>
        <v>0</v>
      </c>
      <c r="AS3679">
        <f t="shared" si="700"/>
        <v>1</v>
      </c>
      <c r="AT3679">
        <f t="shared" si="701"/>
        <v>1</v>
      </c>
      <c r="AU3679">
        <f t="shared" si="702"/>
        <v>0</v>
      </c>
      <c r="AV3679">
        <f t="shared" si="703"/>
        <v>0</v>
      </c>
      <c r="AX3679">
        <f t="shared" si="704"/>
        <v>1</v>
      </c>
    </row>
    <row r="3680" spans="1:50" x14ac:dyDescent="0.3">
      <c r="A3680">
        <v>25</v>
      </c>
      <c r="B3680">
        <v>86</v>
      </c>
      <c r="C3680" t="s">
        <v>19</v>
      </c>
      <c r="D3680" t="s">
        <v>20</v>
      </c>
      <c r="E3680">
        <v>6</v>
      </c>
      <c r="F3680">
        <v>65</v>
      </c>
      <c r="G3680" t="s">
        <v>22</v>
      </c>
      <c r="H3680" t="s">
        <v>21</v>
      </c>
      <c r="I3680">
        <v>2</v>
      </c>
      <c r="J3680" t="s">
        <v>19</v>
      </c>
      <c r="K3680" t="s">
        <v>23</v>
      </c>
      <c r="L3680" t="s">
        <v>24</v>
      </c>
      <c r="M3680">
        <v>5</v>
      </c>
      <c r="N3680" t="s">
        <v>20</v>
      </c>
      <c r="O3680" t="s">
        <v>25</v>
      </c>
      <c r="P3680" t="s">
        <v>30</v>
      </c>
      <c r="Q3680" t="s">
        <v>27</v>
      </c>
      <c r="R3680">
        <v>71</v>
      </c>
      <c r="T3680">
        <f t="shared" si="696"/>
        <v>0.59373424467585756</v>
      </c>
      <c r="U3680">
        <f t="shared" si="705"/>
        <v>69.54538116072176</v>
      </c>
      <c r="AD3680">
        <f>(E3680 -$Y$7)/$Y$8</f>
        <v>-0.70099025568980644</v>
      </c>
      <c r="AE3680">
        <f t="shared" si="694"/>
        <v>1</v>
      </c>
      <c r="AG3680">
        <f>(A3680 -$W$7)/$W$8</f>
        <v>0.83882346527122686</v>
      </c>
      <c r="AH3680">
        <f>(B3680 -$X$7)/$X$8</f>
        <v>0.52158655301931256</v>
      </c>
      <c r="AI3680">
        <f>(F3680 -$Z$7)/$Z$8</f>
        <v>-0.69940585266173094</v>
      </c>
      <c r="AJ3680">
        <f>(I3680 -$AA$7)/$AA$8</f>
        <v>0.41145108517868284</v>
      </c>
      <c r="AK3680">
        <f t="shared" si="695"/>
        <v>1.9709876159749602</v>
      </c>
      <c r="AL3680">
        <f>IF(C3680="Low", 1, IF(C3680="Medium", 2, IF(C3680="High", 3, "")))</f>
        <v>3</v>
      </c>
      <c r="AM3680">
        <f>IF(G3680="Low", 1, IF(G3680="Medium", 2, IF(G3680="High", 3, "")))</f>
        <v>2</v>
      </c>
      <c r="AN3680">
        <f t="shared" si="697"/>
        <v>3</v>
      </c>
      <c r="AO3680">
        <f t="shared" si="698"/>
        <v>1</v>
      </c>
      <c r="AP3680">
        <f t="shared" si="699"/>
        <v>1</v>
      </c>
      <c r="AQ3680">
        <f>IF(H3680="Yes", 1, 0)</f>
        <v>1</v>
      </c>
      <c r="AR3680">
        <f>IF(D3680="Yes", 1, 0)</f>
        <v>0</v>
      </c>
      <c r="AS3680">
        <f t="shared" si="700"/>
        <v>1</v>
      </c>
      <c r="AT3680">
        <f t="shared" si="701"/>
        <v>0</v>
      </c>
      <c r="AU3680">
        <f t="shared" si="702"/>
        <v>1</v>
      </c>
      <c r="AV3680">
        <f t="shared" si="703"/>
        <v>0</v>
      </c>
      <c r="AX3680">
        <f t="shared" si="704"/>
        <v>0</v>
      </c>
    </row>
    <row r="3681" spans="1:50" x14ac:dyDescent="0.3">
      <c r="A3681">
        <v>20</v>
      </c>
      <c r="B3681">
        <v>97</v>
      </c>
      <c r="C3681" t="s">
        <v>22</v>
      </c>
      <c r="D3681" t="s">
        <v>20</v>
      </c>
      <c r="E3681">
        <v>6</v>
      </c>
      <c r="F3681">
        <v>67</v>
      </c>
      <c r="G3681" t="s">
        <v>18</v>
      </c>
      <c r="H3681" t="s">
        <v>21</v>
      </c>
      <c r="I3681">
        <v>1</v>
      </c>
      <c r="J3681" t="s">
        <v>19</v>
      </c>
      <c r="K3681" t="s">
        <v>34</v>
      </c>
      <c r="L3681" t="s">
        <v>24</v>
      </c>
      <c r="M3681">
        <v>3</v>
      </c>
      <c r="N3681" t="s">
        <v>20</v>
      </c>
      <c r="O3681" t="s">
        <v>33</v>
      </c>
      <c r="P3681" t="s">
        <v>26</v>
      </c>
      <c r="Q3681" t="s">
        <v>31</v>
      </c>
      <c r="R3681">
        <v>71</v>
      </c>
      <c r="T3681">
        <f t="shared" si="696"/>
        <v>0.61763796102155777</v>
      </c>
      <c r="U3681">
        <f t="shared" si="705"/>
        <v>69.638370474192314</v>
      </c>
      <c r="AD3681">
        <f>(E3681 -$Y$7)/$Y$8</f>
        <v>-0.70099025568980644</v>
      </c>
      <c r="AE3681">
        <f t="shared" si="694"/>
        <v>0</v>
      </c>
      <c r="AG3681">
        <f>(A3681 -$W$7)/$W$8</f>
        <v>4.1185681317912485E-3</v>
      </c>
      <c r="AH3681">
        <f>(B3681 -$X$7)/$X$8</f>
        <v>1.4742478561729051</v>
      </c>
      <c r="AI3681">
        <f>(F3681 -$Z$7)/$Z$8</f>
        <v>-0.56050437170297007</v>
      </c>
      <c r="AJ3681">
        <f>(I3681 -$AA$7)/$AA$8</f>
        <v>-0.40124168605466753</v>
      </c>
      <c r="AK3681">
        <f t="shared" si="695"/>
        <v>3.141133078780467E-2</v>
      </c>
      <c r="AL3681">
        <f>IF(C3681="Low", 1, IF(C3681="Medium", 2, IF(C3681="High", 3, "")))</f>
        <v>2</v>
      </c>
      <c r="AM3681">
        <f>IF(G3681="Low", 1, IF(G3681="Medium", 2, IF(G3681="High", 3, "")))</f>
        <v>1</v>
      </c>
      <c r="AN3681">
        <f t="shared" si="697"/>
        <v>3</v>
      </c>
      <c r="AO3681">
        <f t="shared" si="698"/>
        <v>3</v>
      </c>
      <c r="AP3681">
        <f t="shared" si="699"/>
        <v>1</v>
      </c>
      <c r="AQ3681">
        <f>IF(H3681="Yes", 1, 0)</f>
        <v>1</v>
      </c>
      <c r="AR3681">
        <f>IF(D3681="Yes", 1, 0)</f>
        <v>0</v>
      </c>
      <c r="AS3681">
        <f t="shared" si="700"/>
        <v>1</v>
      </c>
      <c r="AT3681">
        <f t="shared" si="701"/>
        <v>1</v>
      </c>
      <c r="AU3681">
        <f t="shared" si="702"/>
        <v>1</v>
      </c>
      <c r="AV3681">
        <f t="shared" si="703"/>
        <v>0</v>
      </c>
      <c r="AX3681">
        <f t="shared" si="704"/>
        <v>0</v>
      </c>
    </row>
    <row r="3682" spans="1:50" x14ac:dyDescent="0.3">
      <c r="A3682">
        <v>20</v>
      </c>
      <c r="B3682">
        <v>77</v>
      </c>
      <c r="C3682" t="s">
        <v>18</v>
      </c>
      <c r="D3682" t="s">
        <v>21</v>
      </c>
      <c r="E3682">
        <v>7</v>
      </c>
      <c r="F3682">
        <v>58</v>
      </c>
      <c r="G3682" t="s">
        <v>19</v>
      </c>
      <c r="H3682" t="s">
        <v>21</v>
      </c>
      <c r="I3682">
        <v>0</v>
      </c>
      <c r="J3682" t="s">
        <v>22</v>
      </c>
      <c r="K3682" t="s">
        <v>23</v>
      </c>
      <c r="L3682" t="s">
        <v>32</v>
      </c>
      <c r="M3682">
        <v>3</v>
      </c>
      <c r="N3682" t="s">
        <v>20</v>
      </c>
      <c r="O3682" t="s">
        <v>25</v>
      </c>
      <c r="P3682" t="s">
        <v>26</v>
      </c>
      <c r="Q3682" t="s">
        <v>27</v>
      </c>
      <c r="R3682">
        <v>66</v>
      </c>
      <c r="T3682">
        <f t="shared" si="696"/>
        <v>-8.3440256918814737E-3</v>
      </c>
      <c r="U3682">
        <f t="shared" si="705"/>
        <v>67.203199543129671</v>
      </c>
      <c r="AD3682">
        <f>(E3682 -$Y$7)/$Y$8</f>
        <v>-1.9795577157294329E-2</v>
      </c>
      <c r="AE3682">
        <f t="shared" si="694"/>
        <v>1</v>
      </c>
      <c r="AG3682">
        <f>(A3682 -$W$7)/$W$8</f>
        <v>4.1185681317912485E-3</v>
      </c>
      <c r="AH3682">
        <f>(B3682 -$X$7)/$X$8</f>
        <v>-0.25786360410635406</v>
      </c>
      <c r="AI3682">
        <f>(F3682 -$Z$7)/$Z$8</f>
        <v>-1.185561036017394</v>
      </c>
      <c r="AJ3682">
        <f>(I3682 -$AA$7)/$AA$8</f>
        <v>-1.213934457288018</v>
      </c>
      <c r="AK3682">
        <f t="shared" si="695"/>
        <v>3.141133078780467E-2</v>
      </c>
      <c r="AL3682">
        <f>IF(C3682="Low", 1, IF(C3682="Medium", 2, IF(C3682="High", 3, "")))</f>
        <v>1</v>
      </c>
      <c r="AM3682">
        <f>IF(G3682="Low", 1, IF(G3682="Medium", 2, IF(G3682="High", 3, "")))</f>
        <v>3</v>
      </c>
      <c r="AN3682">
        <f t="shared" si="697"/>
        <v>2</v>
      </c>
      <c r="AO3682">
        <f t="shared" si="698"/>
        <v>1</v>
      </c>
      <c r="AP3682">
        <f t="shared" si="699"/>
        <v>0</v>
      </c>
      <c r="AQ3682">
        <f>IF(H3682="Yes", 1, 0)</f>
        <v>1</v>
      </c>
      <c r="AR3682">
        <f>IF(D3682="Yes", 1, 0)</f>
        <v>1</v>
      </c>
      <c r="AS3682">
        <f t="shared" si="700"/>
        <v>1</v>
      </c>
      <c r="AT3682">
        <f t="shared" si="701"/>
        <v>1</v>
      </c>
      <c r="AU3682">
        <f t="shared" si="702"/>
        <v>0</v>
      </c>
      <c r="AV3682">
        <f t="shared" si="703"/>
        <v>0</v>
      </c>
      <c r="AX3682">
        <f t="shared" si="704"/>
        <v>1</v>
      </c>
    </row>
    <row r="3683" spans="1:50" x14ac:dyDescent="0.3">
      <c r="A3683">
        <v>20</v>
      </c>
      <c r="B3683">
        <v>73</v>
      </c>
      <c r="C3683" t="s">
        <v>22</v>
      </c>
      <c r="D3683" t="s">
        <v>20</v>
      </c>
      <c r="E3683">
        <v>6</v>
      </c>
      <c r="F3683">
        <v>70</v>
      </c>
      <c r="G3683" t="s">
        <v>18</v>
      </c>
      <c r="H3683" t="s">
        <v>21</v>
      </c>
      <c r="I3683">
        <v>3</v>
      </c>
      <c r="J3683" t="s">
        <v>19</v>
      </c>
      <c r="K3683" t="s">
        <v>23</v>
      </c>
      <c r="L3683" t="s">
        <v>32</v>
      </c>
      <c r="M3683">
        <v>4</v>
      </c>
      <c r="N3683" t="s">
        <v>20</v>
      </c>
      <c r="O3683" t="s">
        <v>25</v>
      </c>
      <c r="P3683" t="s">
        <v>26</v>
      </c>
      <c r="Q3683" t="s">
        <v>31</v>
      </c>
      <c r="R3683">
        <v>68</v>
      </c>
      <c r="T3683">
        <f t="shared" si="696"/>
        <v>0.12199845112005603</v>
      </c>
      <c r="U3683">
        <f t="shared" si="705"/>
        <v>67.710252808802053</v>
      </c>
      <c r="AD3683">
        <f>(E3683 -$Y$7)/$Y$8</f>
        <v>-0.70099025568980644</v>
      </c>
      <c r="AE3683">
        <f t="shared" si="694"/>
        <v>1</v>
      </c>
      <c r="AG3683">
        <f>(A3683 -$W$7)/$W$8</f>
        <v>4.1185681317912485E-3</v>
      </c>
      <c r="AH3683">
        <f>(B3683 -$X$7)/$X$8</f>
        <v>-0.60428589616220585</v>
      </c>
      <c r="AI3683">
        <f>(F3683 -$Z$7)/$Z$8</f>
        <v>-0.35215215026482866</v>
      </c>
      <c r="AJ3683">
        <f>(I3683 -$AA$7)/$AA$8</f>
        <v>1.2241438564120333</v>
      </c>
      <c r="AK3683">
        <f t="shared" si="695"/>
        <v>1.0011994733813825</v>
      </c>
      <c r="AL3683">
        <f>IF(C3683="Low", 1, IF(C3683="Medium", 2, IF(C3683="High", 3, "")))</f>
        <v>2</v>
      </c>
      <c r="AM3683">
        <f>IF(G3683="Low", 1, IF(G3683="Medium", 2, IF(G3683="High", 3, "")))</f>
        <v>1</v>
      </c>
      <c r="AN3683">
        <f t="shared" si="697"/>
        <v>3</v>
      </c>
      <c r="AO3683">
        <f t="shared" si="698"/>
        <v>1</v>
      </c>
      <c r="AP3683">
        <f t="shared" si="699"/>
        <v>0</v>
      </c>
      <c r="AQ3683">
        <f>IF(H3683="Yes", 1, 0)</f>
        <v>1</v>
      </c>
      <c r="AR3683">
        <f>IF(D3683="Yes", 1, 0)</f>
        <v>0</v>
      </c>
      <c r="AS3683">
        <f t="shared" si="700"/>
        <v>1</v>
      </c>
      <c r="AT3683">
        <f t="shared" si="701"/>
        <v>1</v>
      </c>
      <c r="AU3683">
        <f t="shared" si="702"/>
        <v>0</v>
      </c>
      <c r="AV3683">
        <f t="shared" si="703"/>
        <v>0</v>
      </c>
      <c r="AX3683">
        <f t="shared" si="704"/>
        <v>1</v>
      </c>
    </row>
    <row r="3684" spans="1:50" x14ac:dyDescent="0.3">
      <c r="A3684">
        <v>19</v>
      </c>
      <c r="B3684">
        <v>99</v>
      </c>
      <c r="C3684" t="s">
        <v>22</v>
      </c>
      <c r="D3684" t="s">
        <v>21</v>
      </c>
      <c r="E3684">
        <v>5</v>
      </c>
      <c r="F3684">
        <v>54</v>
      </c>
      <c r="G3684" t="s">
        <v>18</v>
      </c>
      <c r="H3684" t="s">
        <v>21</v>
      </c>
      <c r="I3684">
        <v>0</v>
      </c>
      <c r="J3684" t="s">
        <v>22</v>
      </c>
      <c r="K3684" t="s">
        <v>23</v>
      </c>
      <c r="L3684" t="s">
        <v>32</v>
      </c>
      <c r="M3684">
        <v>2</v>
      </c>
      <c r="N3684" t="s">
        <v>20</v>
      </c>
      <c r="O3684" t="s">
        <v>33</v>
      </c>
      <c r="P3684" t="s">
        <v>26</v>
      </c>
      <c r="Q3684" t="s">
        <v>27</v>
      </c>
      <c r="R3684">
        <v>70</v>
      </c>
      <c r="T3684">
        <f t="shared" si="696"/>
        <v>0.41822942108385064</v>
      </c>
      <c r="U3684">
        <f t="shared" si="705"/>
        <v>68.8626390790903</v>
      </c>
      <c r="AD3684">
        <f>(E3684 -$Y$7)/$Y$8</f>
        <v>-1.3821849342223185</v>
      </c>
      <c r="AE3684">
        <f t="shared" si="694"/>
        <v>1</v>
      </c>
      <c r="AG3684">
        <f>(A3684 -$W$7)/$W$8</f>
        <v>-0.16282241129609587</v>
      </c>
      <c r="AH3684">
        <f>(B3684 -$X$7)/$X$8</f>
        <v>1.6474590022008309</v>
      </c>
      <c r="AI3684">
        <f>(F3684 -$Z$7)/$Z$8</f>
        <v>-1.4633639979349158</v>
      </c>
      <c r="AJ3684">
        <f>(I3684 -$AA$7)/$AA$8</f>
        <v>-1.213934457288018</v>
      </c>
      <c r="AK3684">
        <f t="shared" si="695"/>
        <v>-0.93837681180577304</v>
      </c>
      <c r="AL3684">
        <f>IF(C3684="Low", 1, IF(C3684="Medium", 2, IF(C3684="High", 3, "")))</f>
        <v>2</v>
      </c>
      <c r="AM3684">
        <f>IF(G3684="Low", 1, IF(G3684="Medium", 2, IF(G3684="High", 3, "")))</f>
        <v>1</v>
      </c>
      <c r="AN3684">
        <f t="shared" si="697"/>
        <v>2</v>
      </c>
      <c r="AO3684">
        <f t="shared" si="698"/>
        <v>3</v>
      </c>
      <c r="AP3684">
        <f t="shared" si="699"/>
        <v>0</v>
      </c>
      <c r="AQ3684">
        <f>IF(H3684="Yes", 1, 0)</f>
        <v>1</v>
      </c>
      <c r="AR3684">
        <f>IF(D3684="Yes", 1, 0)</f>
        <v>1</v>
      </c>
      <c r="AS3684">
        <f t="shared" si="700"/>
        <v>1</v>
      </c>
      <c r="AT3684">
        <f t="shared" si="701"/>
        <v>1</v>
      </c>
      <c r="AU3684">
        <f t="shared" si="702"/>
        <v>1</v>
      </c>
      <c r="AV3684">
        <f t="shared" si="703"/>
        <v>0</v>
      </c>
      <c r="AX3684">
        <f t="shared" si="704"/>
        <v>0</v>
      </c>
    </row>
    <row r="3685" spans="1:50" x14ac:dyDescent="0.3">
      <c r="A3685">
        <v>27</v>
      </c>
      <c r="B3685">
        <v>95</v>
      </c>
      <c r="C3685" t="s">
        <v>22</v>
      </c>
      <c r="D3685" t="s">
        <v>20</v>
      </c>
      <c r="E3685">
        <v>5</v>
      </c>
      <c r="F3685">
        <v>66</v>
      </c>
      <c r="G3685" t="s">
        <v>18</v>
      </c>
      <c r="H3685" t="s">
        <v>21</v>
      </c>
      <c r="I3685">
        <v>3</v>
      </c>
      <c r="J3685" t="s">
        <v>22</v>
      </c>
      <c r="K3685" t="s">
        <v>23</v>
      </c>
      <c r="L3685" t="s">
        <v>32</v>
      </c>
      <c r="M3685">
        <v>4</v>
      </c>
      <c r="N3685" t="s">
        <v>20</v>
      </c>
      <c r="O3685" t="s">
        <v>25</v>
      </c>
      <c r="P3685" t="s">
        <v>26</v>
      </c>
      <c r="Q3685" t="s">
        <v>27</v>
      </c>
      <c r="R3685">
        <v>72</v>
      </c>
      <c r="T3685">
        <f t="shared" si="696"/>
        <v>0.65465115762271664</v>
      </c>
      <c r="U3685">
        <f t="shared" si="705"/>
        <v>69.782357781082837</v>
      </c>
      <c r="AD3685">
        <f>(E3685 -$Y$7)/$Y$8</f>
        <v>-1.3821849342223185</v>
      </c>
      <c r="AE3685">
        <f t="shared" si="694"/>
        <v>1</v>
      </c>
      <c r="AG3685">
        <f>(A3685 -$W$7)/$W$8</f>
        <v>1.1727054241270012</v>
      </c>
      <c r="AH3685">
        <f>(B3685 -$X$7)/$X$8</f>
        <v>1.3010367101449791</v>
      </c>
      <c r="AI3685">
        <f>(F3685 -$Z$7)/$Z$8</f>
        <v>-0.62995511218235045</v>
      </c>
      <c r="AJ3685">
        <f>(I3685 -$AA$7)/$AA$8</f>
        <v>1.2241438564120333</v>
      </c>
      <c r="AK3685">
        <f t="shared" si="695"/>
        <v>1.0011994733813825</v>
      </c>
      <c r="AL3685">
        <f>IF(C3685="Low", 1, IF(C3685="Medium", 2, IF(C3685="High", 3, "")))</f>
        <v>2</v>
      </c>
      <c r="AM3685">
        <f>IF(G3685="Low", 1, IF(G3685="Medium", 2, IF(G3685="High", 3, "")))</f>
        <v>1</v>
      </c>
      <c r="AN3685">
        <f t="shared" si="697"/>
        <v>2</v>
      </c>
      <c r="AO3685">
        <f t="shared" si="698"/>
        <v>1</v>
      </c>
      <c r="AP3685">
        <f t="shared" si="699"/>
        <v>0</v>
      </c>
      <c r="AQ3685">
        <f>IF(H3685="Yes", 1, 0)</f>
        <v>1</v>
      </c>
      <c r="AR3685">
        <f>IF(D3685="Yes", 1, 0)</f>
        <v>0</v>
      </c>
      <c r="AS3685">
        <f t="shared" si="700"/>
        <v>1</v>
      </c>
      <c r="AT3685">
        <f t="shared" si="701"/>
        <v>1</v>
      </c>
      <c r="AU3685">
        <f t="shared" si="702"/>
        <v>1</v>
      </c>
      <c r="AV3685">
        <f t="shared" si="703"/>
        <v>0</v>
      </c>
      <c r="AX3685">
        <f t="shared" si="704"/>
        <v>0</v>
      </c>
    </row>
    <row r="3686" spans="1:50" x14ac:dyDescent="0.3">
      <c r="A3686">
        <v>19</v>
      </c>
      <c r="B3686">
        <v>73</v>
      </c>
      <c r="C3686" t="s">
        <v>18</v>
      </c>
      <c r="D3686" t="s">
        <v>21</v>
      </c>
      <c r="E3686">
        <v>9</v>
      </c>
      <c r="F3686">
        <v>69</v>
      </c>
      <c r="G3686" t="s">
        <v>19</v>
      </c>
      <c r="H3686" t="s">
        <v>21</v>
      </c>
      <c r="I3686">
        <v>1</v>
      </c>
      <c r="J3686" t="s">
        <v>18</v>
      </c>
      <c r="K3686" t="s">
        <v>23</v>
      </c>
      <c r="L3686" t="s">
        <v>24</v>
      </c>
      <c r="M3686">
        <v>4</v>
      </c>
      <c r="N3686" t="s">
        <v>20</v>
      </c>
      <c r="O3686" t="s">
        <v>33</v>
      </c>
      <c r="P3686" t="s">
        <v>26</v>
      </c>
      <c r="Q3686" t="s">
        <v>31</v>
      </c>
      <c r="R3686">
        <v>66</v>
      </c>
      <c r="T3686">
        <f t="shared" si="696"/>
        <v>0.11285985666816041</v>
      </c>
      <c r="U3686">
        <f t="shared" si="705"/>
        <v>67.67470220186388</v>
      </c>
      <c r="AD3686">
        <f>(E3686 -$Y$7)/$Y$8</f>
        <v>1.3425937799077299</v>
      </c>
      <c r="AE3686">
        <f t="shared" si="694"/>
        <v>1</v>
      </c>
      <c r="AG3686">
        <f>(A3686 -$W$7)/$W$8</f>
        <v>-0.16282241129609587</v>
      </c>
      <c r="AH3686">
        <f>(B3686 -$X$7)/$X$8</f>
        <v>-0.60428589616220585</v>
      </c>
      <c r="AI3686">
        <f>(F3686 -$Z$7)/$Z$8</f>
        <v>-0.42160289074420915</v>
      </c>
      <c r="AJ3686">
        <f>(I3686 -$AA$7)/$AA$8</f>
        <v>-0.40124168605466753</v>
      </c>
      <c r="AK3686">
        <f t="shared" si="695"/>
        <v>1.0011994733813825</v>
      </c>
      <c r="AL3686">
        <f>IF(C3686="Low", 1, IF(C3686="Medium", 2, IF(C3686="High", 3, "")))</f>
        <v>1</v>
      </c>
      <c r="AM3686">
        <f>IF(G3686="Low", 1, IF(G3686="Medium", 2, IF(G3686="High", 3, "")))</f>
        <v>3</v>
      </c>
      <c r="AN3686">
        <f t="shared" si="697"/>
        <v>1</v>
      </c>
      <c r="AO3686">
        <f t="shared" si="698"/>
        <v>3</v>
      </c>
      <c r="AP3686">
        <f t="shared" si="699"/>
        <v>1</v>
      </c>
      <c r="AQ3686">
        <f>IF(H3686="Yes", 1, 0)</f>
        <v>1</v>
      </c>
      <c r="AR3686">
        <f>IF(D3686="Yes", 1, 0)</f>
        <v>1</v>
      </c>
      <c r="AS3686">
        <f t="shared" si="700"/>
        <v>1</v>
      </c>
      <c r="AT3686">
        <f t="shared" si="701"/>
        <v>1</v>
      </c>
      <c r="AU3686">
        <f t="shared" si="702"/>
        <v>0</v>
      </c>
      <c r="AV3686">
        <f t="shared" si="703"/>
        <v>0</v>
      </c>
      <c r="AX3686">
        <f t="shared" si="704"/>
        <v>1</v>
      </c>
    </row>
    <row r="3687" spans="1:50" x14ac:dyDescent="0.3">
      <c r="A3687">
        <v>13</v>
      </c>
      <c r="B3687">
        <v>79</v>
      </c>
      <c r="C3687" t="s">
        <v>22</v>
      </c>
      <c r="D3687" t="s">
        <v>21</v>
      </c>
      <c r="E3687">
        <v>7</v>
      </c>
      <c r="F3687">
        <v>63</v>
      </c>
      <c r="G3687" t="s">
        <v>18</v>
      </c>
      <c r="H3687" t="s">
        <v>20</v>
      </c>
      <c r="I3687">
        <v>3</v>
      </c>
      <c r="J3687" t="s">
        <v>22</v>
      </c>
      <c r="K3687" t="s">
        <v>34</v>
      </c>
      <c r="L3687" t="s">
        <v>32</v>
      </c>
      <c r="M3687">
        <v>2</v>
      </c>
      <c r="N3687" t="s">
        <v>20</v>
      </c>
      <c r="O3687" t="s">
        <v>25</v>
      </c>
      <c r="P3687" t="s">
        <v>26</v>
      </c>
      <c r="Q3687" t="s">
        <v>31</v>
      </c>
      <c r="R3687">
        <v>65</v>
      </c>
      <c r="T3687">
        <f t="shared" si="696"/>
        <v>-0.12499751880165898</v>
      </c>
      <c r="U3687">
        <f t="shared" si="705"/>
        <v>66.749398632788328</v>
      </c>
      <c r="AD3687">
        <f>(E3687 -$Y$7)/$Y$8</f>
        <v>-1.9795577157294329E-2</v>
      </c>
      <c r="AE3687">
        <f t="shared" si="694"/>
        <v>0</v>
      </c>
      <c r="AG3687">
        <f>(A3687 -$W$7)/$W$8</f>
        <v>-1.1644682878634187</v>
      </c>
      <c r="AH3687">
        <f>(B3687 -$X$7)/$X$8</f>
        <v>-8.4652458078428139E-2</v>
      </c>
      <c r="AI3687">
        <f>(F3687 -$Z$7)/$Z$8</f>
        <v>-0.83830733362049181</v>
      </c>
      <c r="AJ3687">
        <f>(I3687 -$AA$7)/$AA$8</f>
        <v>1.2241438564120333</v>
      </c>
      <c r="AK3687">
        <f t="shared" si="695"/>
        <v>-0.93837681180577304</v>
      </c>
      <c r="AL3687">
        <f>IF(C3687="Low", 1, IF(C3687="Medium", 2, IF(C3687="High", 3, "")))</f>
        <v>2</v>
      </c>
      <c r="AM3687">
        <f>IF(G3687="Low", 1, IF(G3687="Medium", 2, IF(G3687="High", 3, "")))</f>
        <v>1</v>
      </c>
      <c r="AN3687">
        <f t="shared" si="697"/>
        <v>2</v>
      </c>
      <c r="AO3687">
        <f t="shared" si="698"/>
        <v>1</v>
      </c>
      <c r="AP3687">
        <f t="shared" si="699"/>
        <v>0</v>
      </c>
      <c r="AQ3687">
        <f>IF(H3687="Yes", 1, 0)</f>
        <v>0</v>
      </c>
      <c r="AR3687">
        <f>IF(D3687="Yes", 1, 0)</f>
        <v>1</v>
      </c>
      <c r="AS3687">
        <f t="shared" si="700"/>
        <v>1</v>
      </c>
      <c r="AT3687">
        <f t="shared" si="701"/>
        <v>1</v>
      </c>
      <c r="AU3687">
        <f t="shared" si="702"/>
        <v>0</v>
      </c>
      <c r="AV3687">
        <f t="shared" si="703"/>
        <v>0</v>
      </c>
      <c r="AX3687">
        <f t="shared" si="704"/>
        <v>1</v>
      </c>
    </row>
    <row r="3688" spans="1:50" x14ac:dyDescent="0.3">
      <c r="A3688">
        <v>18</v>
      </c>
      <c r="B3688">
        <v>77</v>
      </c>
      <c r="C3688" t="s">
        <v>22</v>
      </c>
      <c r="D3688" t="s">
        <v>21</v>
      </c>
      <c r="E3688">
        <v>7</v>
      </c>
      <c r="F3688">
        <v>55</v>
      </c>
      <c r="G3688" t="s">
        <v>19</v>
      </c>
      <c r="H3688" t="s">
        <v>20</v>
      </c>
      <c r="I3688">
        <v>3</v>
      </c>
      <c r="J3688" t="s">
        <v>22</v>
      </c>
      <c r="K3688" t="s">
        <v>34</v>
      </c>
      <c r="L3688" t="s">
        <v>32</v>
      </c>
      <c r="M3688">
        <v>3</v>
      </c>
      <c r="N3688" t="s">
        <v>21</v>
      </c>
      <c r="O3688" t="s">
        <v>25</v>
      </c>
      <c r="P3688" t="s">
        <v>26</v>
      </c>
      <c r="Q3688" t="s">
        <v>31</v>
      </c>
      <c r="R3688">
        <v>66</v>
      </c>
      <c r="T3688">
        <f t="shared" si="696"/>
        <v>-1.2561719620366396E-2</v>
      </c>
      <c r="U3688">
        <f t="shared" si="705"/>
        <v>67.18679203321922</v>
      </c>
      <c r="AD3688">
        <f>(E3688 -$Y$7)/$Y$8</f>
        <v>-1.9795577157294329E-2</v>
      </c>
      <c r="AE3688">
        <f t="shared" si="694"/>
        <v>0</v>
      </c>
      <c r="AG3688">
        <f>(A3688 -$W$7)/$W$8</f>
        <v>-0.32976339072398297</v>
      </c>
      <c r="AH3688">
        <f>(B3688 -$X$7)/$X$8</f>
        <v>-0.25786360410635406</v>
      </c>
      <c r="AI3688">
        <f>(F3688 -$Z$7)/$Z$8</f>
        <v>-1.3939132574555355</v>
      </c>
      <c r="AJ3688">
        <f>(I3688 -$AA$7)/$AA$8</f>
        <v>1.2241438564120333</v>
      </c>
      <c r="AK3688">
        <f t="shared" si="695"/>
        <v>3.141133078780467E-2</v>
      </c>
      <c r="AL3688">
        <f>IF(C3688="Low", 1, IF(C3688="Medium", 2, IF(C3688="High", 3, "")))</f>
        <v>2</v>
      </c>
      <c r="AM3688">
        <f>IF(G3688="Low", 1, IF(G3688="Medium", 2, IF(G3688="High", 3, "")))</f>
        <v>3</v>
      </c>
      <c r="AN3688">
        <f t="shared" si="697"/>
        <v>2</v>
      </c>
      <c r="AO3688">
        <f t="shared" si="698"/>
        <v>1</v>
      </c>
      <c r="AP3688">
        <f t="shared" si="699"/>
        <v>0</v>
      </c>
      <c r="AQ3688">
        <f>IF(H3688="Yes", 1, 0)</f>
        <v>0</v>
      </c>
      <c r="AR3688">
        <f>IF(D3688="Yes", 1, 0)</f>
        <v>1</v>
      </c>
      <c r="AS3688">
        <f t="shared" si="700"/>
        <v>0</v>
      </c>
      <c r="AT3688">
        <f t="shared" si="701"/>
        <v>1</v>
      </c>
      <c r="AU3688">
        <f t="shared" si="702"/>
        <v>0</v>
      </c>
      <c r="AV3688">
        <f t="shared" si="703"/>
        <v>0</v>
      </c>
      <c r="AX3688">
        <f t="shared" si="704"/>
        <v>1</v>
      </c>
    </row>
    <row r="3689" spans="1:50" x14ac:dyDescent="0.3">
      <c r="A3689">
        <v>21</v>
      </c>
      <c r="B3689">
        <v>66</v>
      </c>
      <c r="C3689" t="s">
        <v>19</v>
      </c>
      <c r="D3689" t="s">
        <v>21</v>
      </c>
      <c r="E3689">
        <v>6</v>
      </c>
      <c r="F3689">
        <v>76</v>
      </c>
      <c r="G3689" t="s">
        <v>18</v>
      </c>
      <c r="H3689" t="s">
        <v>21</v>
      </c>
      <c r="I3689">
        <v>3</v>
      </c>
      <c r="J3689" t="s">
        <v>22</v>
      </c>
      <c r="K3689" t="s">
        <v>34</v>
      </c>
      <c r="L3689" t="s">
        <v>32</v>
      </c>
      <c r="M3689">
        <v>1</v>
      </c>
      <c r="N3689" t="s">
        <v>20</v>
      </c>
      <c r="O3689" t="s">
        <v>25</v>
      </c>
      <c r="P3689" t="s">
        <v>30</v>
      </c>
      <c r="Q3689" t="s">
        <v>31</v>
      </c>
      <c r="R3689">
        <v>65</v>
      </c>
      <c r="T3689">
        <f t="shared" si="696"/>
        <v>6.8029186821111365E-4</v>
      </c>
      <c r="U3689">
        <f t="shared" si="705"/>
        <v>67.238305594520057</v>
      </c>
      <c r="AD3689">
        <f>(E3689 -$Y$7)/$Y$8</f>
        <v>-0.70099025568980644</v>
      </c>
      <c r="AE3689">
        <f t="shared" si="694"/>
        <v>0</v>
      </c>
      <c r="AG3689">
        <f>(A3689 -$W$7)/$W$8</f>
        <v>0.17105954755967837</v>
      </c>
      <c r="AH3689">
        <f>(B3689 -$X$7)/$X$8</f>
        <v>-1.2105249072599464</v>
      </c>
      <c r="AI3689">
        <f>(F3689 -$Z$7)/$Z$8</f>
        <v>6.455229261145401E-2</v>
      </c>
      <c r="AJ3689">
        <f>(I3689 -$AA$7)/$AA$8</f>
        <v>1.2241438564120333</v>
      </c>
      <c r="AK3689">
        <f t="shared" si="695"/>
        <v>-1.9081649543993509</v>
      </c>
      <c r="AL3689">
        <f>IF(C3689="Low", 1, IF(C3689="Medium", 2, IF(C3689="High", 3, "")))</f>
        <v>3</v>
      </c>
      <c r="AM3689">
        <f>IF(G3689="Low", 1, IF(G3689="Medium", 2, IF(G3689="High", 3, "")))</f>
        <v>1</v>
      </c>
      <c r="AN3689">
        <f t="shared" si="697"/>
        <v>2</v>
      </c>
      <c r="AO3689">
        <f t="shared" si="698"/>
        <v>1</v>
      </c>
      <c r="AP3689">
        <f t="shared" si="699"/>
        <v>0</v>
      </c>
      <c r="AQ3689">
        <f>IF(H3689="Yes", 1, 0)</f>
        <v>1</v>
      </c>
      <c r="AR3689">
        <f>IF(D3689="Yes", 1, 0)</f>
        <v>1</v>
      </c>
      <c r="AS3689">
        <f t="shared" si="700"/>
        <v>1</v>
      </c>
      <c r="AT3689">
        <f t="shared" si="701"/>
        <v>0</v>
      </c>
      <c r="AU3689">
        <f t="shared" si="702"/>
        <v>0</v>
      </c>
      <c r="AV3689">
        <f t="shared" si="703"/>
        <v>0</v>
      </c>
      <c r="AX3689">
        <f t="shared" si="704"/>
        <v>1</v>
      </c>
    </row>
    <row r="3690" spans="1:50" x14ac:dyDescent="0.3">
      <c r="A3690">
        <v>27</v>
      </c>
      <c r="B3690">
        <v>98</v>
      </c>
      <c r="C3690" t="s">
        <v>19</v>
      </c>
      <c r="D3690" t="s">
        <v>21</v>
      </c>
      <c r="E3690">
        <v>6</v>
      </c>
      <c r="F3690">
        <v>93</v>
      </c>
      <c r="G3690" t="s">
        <v>18</v>
      </c>
      <c r="H3690" t="s">
        <v>21</v>
      </c>
      <c r="I3690">
        <v>0</v>
      </c>
      <c r="J3690" t="s">
        <v>22</v>
      </c>
      <c r="K3690" t="s">
        <v>34</v>
      </c>
      <c r="L3690" t="s">
        <v>32</v>
      </c>
      <c r="M3690">
        <v>4</v>
      </c>
      <c r="N3690" t="s">
        <v>20</v>
      </c>
      <c r="O3690" t="s">
        <v>25</v>
      </c>
      <c r="P3690" t="s">
        <v>30</v>
      </c>
      <c r="Q3690" t="s">
        <v>27</v>
      </c>
      <c r="R3690">
        <v>72</v>
      </c>
      <c r="T3690">
        <f t="shared" si="696"/>
        <v>0.76184677226633168</v>
      </c>
      <c r="U3690">
        <f t="shared" si="705"/>
        <v>70.199366018153754</v>
      </c>
      <c r="AD3690">
        <f>(E3690 -$Y$7)/$Y$8</f>
        <v>-0.70099025568980644</v>
      </c>
      <c r="AE3690">
        <f t="shared" si="694"/>
        <v>0</v>
      </c>
      <c r="AG3690">
        <f>(A3690 -$W$7)/$W$8</f>
        <v>1.1727054241270012</v>
      </c>
      <c r="AH3690">
        <f>(B3690 -$X$7)/$X$8</f>
        <v>1.5608534291868679</v>
      </c>
      <c r="AI3690">
        <f>(F3690 -$Z$7)/$Z$8</f>
        <v>1.2452148807609216</v>
      </c>
      <c r="AJ3690">
        <f>(I3690 -$AA$7)/$AA$8</f>
        <v>-1.213934457288018</v>
      </c>
      <c r="AK3690">
        <f t="shared" si="695"/>
        <v>1.0011994733813825</v>
      </c>
      <c r="AL3690">
        <f>IF(C3690="Low", 1, IF(C3690="Medium", 2, IF(C3690="High", 3, "")))</f>
        <v>3</v>
      </c>
      <c r="AM3690">
        <f>IF(G3690="Low", 1, IF(G3690="Medium", 2, IF(G3690="High", 3, "")))</f>
        <v>1</v>
      </c>
      <c r="AN3690">
        <f t="shared" si="697"/>
        <v>2</v>
      </c>
      <c r="AO3690">
        <f t="shared" si="698"/>
        <v>1</v>
      </c>
      <c r="AP3690">
        <f t="shared" si="699"/>
        <v>0</v>
      </c>
      <c r="AQ3690">
        <f>IF(H3690="Yes", 1, 0)</f>
        <v>1</v>
      </c>
      <c r="AR3690">
        <f>IF(D3690="Yes", 1, 0)</f>
        <v>1</v>
      </c>
      <c r="AS3690">
        <f t="shared" si="700"/>
        <v>1</v>
      </c>
      <c r="AT3690">
        <f t="shared" si="701"/>
        <v>0</v>
      </c>
      <c r="AU3690">
        <f t="shared" si="702"/>
        <v>1</v>
      </c>
      <c r="AV3690">
        <f t="shared" si="703"/>
        <v>1</v>
      </c>
      <c r="AX3690">
        <f t="shared" si="704"/>
        <v>1</v>
      </c>
    </row>
    <row r="3691" spans="1:50" x14ac:dyDescent="0.3">
      <c r="A3691">
        <v>24</v>
      </c>
      <c r="B3691">
        <v>76</v>
      </c>
      <c r="C3691" t="s">
        <v>22</v>
      </c>
      <c r="D3691" t="s">
        <v>21</v>
      </c>
      <c r="E3691">
        <v>6</v>
      </c>
      <c r="F3691">
        <v>67</v>
      </c>
      <c r="G3691" t="s">
        <v>22</v>
      </c>
      <c r="H3691" t="s">
        <v>21</v>
      </c>
      <c r="I3691">
        <v>2</v>
      </c>
      <c r="J3691" t="s">
        <v>22</v>
      </c>
      <c r="K3691" t="s">
        <v>23</v>
      </c>
      <c r="L3691" t="s">
        <v>28</v>
      </c>
      <c r="M3691">
        <v>3</v>
      </c>
      <c r="N3691" t="s">
        <v>20</v>
      </c>
      <c r="O3691" t="s">
        <v>29</v>
      </c>
      <c r="P3691" t="s">
        <v>26</v>
      </c>
      <c r="Q3691" t="s">
        <v>31</v>
      </c>
      <c r="R3691">
        <v>68</v>
      </c>
      <c r="T3691">
        <f t="shared" si="696"/>
        <v>0.28952608090527415</v>
      </c>
      <c r="U3691">
        <f t="shared" si="705"/>
        <v>68.361962319397833</v>
      </c>
      <c r="AD3691">
        <f>(E3691 -$Y$7)/$Y$8</f>
        <v>-0.70099025568980644</v>
      </c>
      <c r="AE3691">
        <f t="shared" si="694"/>
        <v>1</v>
      </c>
      <c r="AG3691">
        <f>(A3691 -$W$7)/$W$8</f>
        <v>0.67188248584333976</v>
      </c>
      <c r="AH3691">
        <f>(B3691 -$X$7)/$X$8</f>
        <v>-0.34446917712031699</v>
      </c>
      <c r="AI3691">
        <f>(F3691 -$Z$7)/$Z$8</f>
        <v>-0.56050437170297007</v>
      </c>
      <c r="AJ3691">
        <f>(I3691 -$AA$7)/$AA$8</f>
        <v>0.41145108517868284</v>
      </c>
      <c r="AK3691">
        <f t="shared" si="695"/>
        <v>3.141133078780467E-2</v>
      </c>
      <c r="AL3691">
        <f>IF(C3691="Low", 1, IF(C3691="Medium", 2, IF(C3691="High", 3, "")))</f>
        <v>2</v>
      </c>
      <c r="AM3691">
        <f>IF(G3691="Low", 1, IF(G3691="Medium", 2, IF(G3691="High", 3, "")))</f>
        <v>2</v>
      </c>
      <c r="AN3691">
        <f t="shared" si="697"/>
        <v>2</v>
      </c>
      <c r="AO3691">
        <f t="shared" si="698"/>
        <v>2</v>
      </c>
      <c r="AP3691">
        <f t="shared" si="699"/>
        <v>0</v>
      </c>
      <c r="AQ3691">
        <f>IF(H3691="Yes", 1, 0)</f>
        <v>1</v>
      </c>
      <c r="AR3691">
        <f>IF(D3691="Yes", 1, 0)</f>
        <v>1</v>
      </c>
      <c r="AS3691">
        <f t="shared" si="700"/>
        <v>1</v>
      </c>
      <c r="AT3691">
        <f t="shared" si="701"/>
        <v>1</v>
      </c>
      <c r="AU3691">
        <f t="shared" si="702"/>
        <v>0</v>
      </c>
      <c r="AV3691">
        <f t="shared" si="703"/>
        <v>0</v>
      </c>
      <c r="AX3691">
        <f t="shared" si="704"/>
        <v>1</v>
      </c>
    </row>
    <row r="3692" spans="1:50" x14ac:dyDescent="0.3">
      <c r="A3692">
        <v>15</v>
      </c>
      <c r="B3692">
        <v>95</v>
      </c>
      <c r="C3692" t="s">
        <v>22</v>
      </c>
      <c r="D3692" t="s">
        <v>21</v>
      </c>
      <c r="E3692">
        <v>7</v>
      </c>
      <c r="F3692">
        <v>62</v>
      </c>
      <c r="G3692" t="s">
        <v>19</v>
      </c>
      <c r="H3692" t="s">
        <v>21</v>
      </c>
      <c r="I3692">
        <v>0</v>
      </c>
      <c r="J3692" t="s">
        <v>22</v>
      </c>
      <c r="K3692" t="s">
        <v>23</v>
      </c>
      <c r="L3692" t="s">
        <v>28</v>
      </c>
      <c r="M3692">
        <v>3</v>
      </c>
      <c r="N3692" t="s">
        <v>20</v>
      </c>
      <c r="O3692" t="s">
        <v>29</v>
      </c>
      <c r="P3692" t="s">
        <v>26</v>
      </c>
      <c r="Q3692" t="s">
        <v>31</v>
      </c>
      <c r="R3692">
        <v>68</v>
      </c>
      <c r="T3692">
        <f t="shared" si="696"/>
        <v>0.33905557666284303</v>
      </c>
      <c r="U3692">
        <f t="shared" si="705"/>
        <v>68.554640049522732</v>
      </c>
      <c r="AD3692">
        <f>(E3692 -$Y$7)/$Y$8</f>
        <v>-1.9795577157294329E-2</v>
      </c>
      <c r="AE3692">
        <f t="shared" si="694"/>
        <v>1</v>
      </c>
      <c r="AG3692">
        <f>(A3692 -$W$7)/$W$8</f>
        <v>-0.8305863290076444</v>
      </c>
      <c r="AH3692">
        <f>(B3692 -$X$7)/$X$8</f>
        <v>1.3010367101449791</v>
      </c>
      <c r="AI3692">
        <f>(F3692 -$Z$7)/$Z$8</f>
        <v>-0.9077580740998723</v>
      </c>
      <c r="AJ3692">
        <f>(I3692 -$AA$7)/$AA$8</f>
        <v>-1.213934457288018</v>
      </c>
      <c r="AK3692">
        <f t="shared" si="695"/>
        <v>3.141133078780467E-2</v>
      </c>
      <c r="AL3692">
        <f>IF(C3692="Low", 1, IF(C3692="Medium", 2, IF(C3692="High", 3, "")))</f>
        <v>2</v>
      </c>
      <c r="AM3692">
        <f>IF(G3692="Low", 1, IF(G3692="Medium", 2, IF(G3692="High", 3, "")))</f>
        <v>3</v>
      </c>
      <c r="AN3692">
        <f t="shared" si="697"/>
        <v>2</v>
      </c>
      <c r="AO3692">
        <f t="shared" si="698"/>
        <v>2</v>
      </c>
      <c r="AP3692">
        <f t="shared" si="699"/>
        <v>0</v>
      </c>
      <c r="AQ3692">
        <f>IF(H3692="Yes", 1, 0)</f>
        <v>1</v>
      </c>
      <c r="AR3692">
        <f>IF(D3692="Yes", 1, 0)</f>
        <v>1</v>
      </c>
      <c r="AS3692">
        <f t="shared" si="700"/>
        <v>1</v>
      </c>
      <c r="AT3692">
        <f t="shared" si="701"/>
        <v>1</v>
      </c>
      <c r="AU3692">
        <f t="shared" si="702"/>
        <v>0</v>
      </c>
      <c r="AV3692">
        <f t="shared" si="703"/>
        <v>0</v>
      </c>
      <c r="AX3692">
        <f t="shared" si="704"/>
        <v>1</v>
      </c>
    </row>
    <row r="3693" spans="1:50" x14ac:dyDescent="0.3">
      <c r="A3693">
        <v>35</v>
      </c>
      <c r="B3693">
        <v>68</v>
      </c>
      <c r="C3693" t="s">
        <v>18</v>
      </c>
      <c r="D3693" t="s">
        <v>21</v>
      </c>
      <c r="E3693">
        <v>5</v>
      </c>
      <c r="F3693">
        <v>64</v>
      </c>
      <c r="G3693" t="s">
        <v>22</v>
      </c>
      <c r="H3693" t="s">
        <v>21</v>
      </c>
      <c r="I3693">
        <v>0</v>
      </c>
      <c r="J3693" t="s">
        <v>18</v>
      </c>
      <c r="K3693" t="s">
        <v>23</v>
      </c>
      <c r="L3693" t="s">
        <v>24</v>
      </c>
      <c r="M3693">
        <v>4</v>
      </c>
      <c r="N3693" t="s">
        <v>21</v>
      </c>
      <c r="O3693" t="s">
        <v>25</v>
      </c>
      <c r="P3693" t="s">
        <v>26</v>
      </c>
      <c r="Q3693" t="s">
        <v>27</v>
      </c>
      <c r="R3693">
        <v>67</v>
      </c>
      <c r="T3693">
        <f t="shared" si="696"/>
        <v>0.1915718203590186</v>
      </c>
      <c r="U3693">
        <f t="shared" si="705"/>
        <v>67.980904440866297</v>
      </c>
      <c r="AD3693">
        <f>(E3693 -$Y$7)/$Y$8</f>
        <v>-1.3821849342223185</v>
      </c>
      <c r="AE3693">
        <f t="shared" si="694"/>
        <v>1</v>
      </c>
      <c r="AG3693">
        <f>(A3693 -$W$7)/$W$8</f>
        <v>2.508233259550098</v>
      </c>
      <c r="AH3693">
        <f>(B3693 -$X$7)/$X$8</f>
        <v>-1.0373137612320207</v>
      </c>
      <c r="AI3693">
        <f>(F3693 -$Z$7)/$Z$8</f>
        <v>-0.76885659314111132</v>
      </c>
      <c r="AJ3693">
        <f>(I3693 -$AA$7)/$AA$8</f>
        <v>-1.213934457288018</v>
      </c>
      <c r="AK3693">
        <f t="shared" si="695"/>
        <v>1.0011994733813825</v>
      </c>
      <c r="AL3693">
        <f>IF(C3693="Low", 1, IF(C3693="Medium", 2, IF(C3693="High", 3, "")))</f>
        <v>1</v>
      </c>
      <c r="AM3693">
        <f>IF(G3693="Low", 1, IF(G3693="Medium", 2, IF(G3693="High", 3, "")))</f>
        <v>2</v>
      </c>
      <c r="AN3693">
        <f t="shared" si="697"/>
        <v>1</v>
      </c>
      <c r="AO3693">
        <f t="shared" si="698"/>
        <v>1</v>
      </c>
      <c r="AP3693">
        <f t="shared" si="699"/>
        <v>1</v>
      </c>
      <c r="AQ3693">
        <f>IF(H3693="Yes", 1, 0)</f>
        <v>1</v>
      </c>
      <c r="AR3693">
        <f>IF(D3693="Yes", 1, 0)</f>
        <v>1</v>
      </c>
      <c r="AS3693">
        <f t="shared" si="700"/>
        <v>0</v>
      </c>
      <c r="AT3693">
        <f t="shared" si="701"/>
        <v>1</v>
      </c>
      <c r="AU3693">
        <f t="shared" si="702"/>
        <v>0</v>
      </c>
      <c r="AV3693">
        <f t="shared" si="703"/>
        <v>0</v>
      </c>
      <c r="AX3693">
        <f t="shared" si="704"/>
        <v>1</v>
      </c>
    </row>
    <row r="3694" spans="1:50" x14ac:dyDescent="0.3">
      <c r="A3694">
        <v>22</v>
      </c>
      <c r="B3694">
        <v>82</v>
      </c>
      <c r="C3694" t="s">
        <v>22</v>
      </c>
      <c r="D3694" t="s">
        <v>21</v>
      </c>
      <c r="E3694">
        <v>9</v>
      </c>
      <c r="F3694">
        <v>93</v>
      </c>
      <c r="G3694" t="s">
        <v>18</v>
      </c>
      <c r="H3694" t="s">
        <v>21</v>
      </c>
      <c r="I3694">
        <v>2</v>
      </c>
      <c r="J3694" t="s">
        <v>22</v>
      </c>
      <c r="K3694" t="s">
        <v>23</v>
      </c>
      <c r="L3694" t="s">
        <v>32</v>
      </c>
      <c r="M3694">
        <v>2</v>
      </c>
      <c r="N3694" t="s">
        <v>20</v>
      </c>
      <c r="O3694" t="s">
        <v>25</v>
      </c>
      <c r="P3694" t="s">
        <v>26</v>
      </c>
      <c r="Q3694" t="s">
        <v>27</v>
      </c>
      <c r="R3694">
        <v>68</v>
      </c>
      <c r="T3694">
        <f t="shared" si="696"/>
        <v>0.35911615049506118</v>
      </c>
      <c r="U3694">
        <f t="shared" si="705"/>
        <v>68.632678918521393</v>
      </c>
      <c r="AD3694">
        <f>(E3694 -$Y$7)/$Y$8</f>
        <v>1.3425937799077299</v>
      </c>
      <c r="AE3694">
        <f t="shared" si="694"/>
        <v>1</v>
      </c>
      <c r="AG3694">
        <f>(A3694 -$W$7)/$W$8</f>
        <v>0.3380005269875655</v>
      </c>
      <c r="AH3694">
        <f>(B3694 -$X$7)/$X$8</f>
        <v>0.17516426096346072</v>
      </c>
      <c r="AI3694">
        <f>(F3694 -$Z$7)/$Z$8</f>
        <v>1.2452148807609216</v>
      </c>
      <c r="AJ3694">
        <f>(I3694 -$AA$7)/$AA$8</f>
        <v>0.41145108517868284</v>
      </c>
      <c r="AK3694">
        <f t="shared" si="695"/>
        <v>-0.93837681180577304</v>
      </c>
      <c r="AL3694">
        <f>IF(C3694="Low", 1, IF(C3694="Medium", 2, IF(C3694="High", 3, "")))</f>
        <v>2</v>
      </c>
      <c r="AM3694">
        <f>IF(G3694="Low", 1, IF(G3694="Medium", 2, IF(G3694="High", 3, "")))</f>
        <v>1</v>
      </c>
      <c r="AN3694">
        <f t="shared" si="697"/>
        <v>2</v>
      </c>
      <c r="AO3694">
        <f t="shared" si="698"/>
        <v>1</v>
      </c>
      <c r="AP3694">
        <f t="shared" si="699"/>
        <v>0</v>
      </c>
      <c r="AQ3694">
        <f>IF(H3694="Yes", 1, 0)</f>
        <v>1</v>
      </c>
      <c r="AR3694">
        <f>IF(D3694="Yes", 1, 0)</f>
        <v>1</v>
      </c>
      <c r="AS3694">
        <f t="shared" si="700"/>
        <v>1</v>
      </c>
      <c r="AT3694">
        <f t="shared" si="701"/>
        <v>1</v>
      </c>
      <c r="AU3694">
        <f t="shared" si="702"/>
        <v>0</v>
      </c>
      <c r="AV3694">
        <f t="shared" si="703"/>
        <v>0</v>
      </c>
      <c r="AX3694">
        <f t="shared" si="704"/>
        <v>1</v>
      </c>
    </row>
    <row r="3695" spans="1:50" x14ac:dyDescent="0.3">
      <c r="A3695">
        <v>28</v>
      </c>
      <c r="B3695">
        <v>61</v>
      </c>
      <c r="C3695" t="s">
        <v>19</v>
      </c>
      <c r="D3695" t="s">
        <v>20</v>
      </c>
      <c r="E3695">
        <v>7</v>
      </c>
      <c r="F3695">
        <v>76</v>
      </c>
      <c r="G3695" t="s">
        <v>19</v>
      </c>
      <c r="H3695" t="s">
        <v>21</v>
      </c>
      <c r="I3695">
        <v>1</v>
      </c>
      <c r="J3695" t="s">
        <v>19</v>
      </c>
      <c r="K3695" t="s">
        <v>23</v>
      </c>
      <c r="L3695" t="s">
        <v>24</v>
      </c>
      <c r="M3695">
        <v>4</v>
      </c>
      <c r="N3695" t="s">
        <v>20</v>
      </c>
      <c r="O3695" t="s">
        <v>25</v>
      </c>
      <c r="P3695" t="s">
        <v>30</v>
      </c>
      <c r="Q3695" t="s">
        <v>27</v>
      </c>
      <c r="R3695">
        <v>67</v>
      </c>
      <c r="T3695">
        <f t="shared" si="696"/>
        <v>0.24674138600665185</v>
      </c>
      <c r="U3695">
        <f t="shared" si="705"/>
        <v>68.195522952893825</v>
      </c>
      <c r="AD3695">
        <f>(E3695 -$Y$7)/$Y$8</f>
        <v>-1.9795577157294329E-2</v>
      </c>
      <c r="AE3695">
        <f t="shared" si="694"/>
        <v>1</v>
      </c>
      <c r="AG3695">
        <f>(A3695 -$W$7)/$W$8</f>
        <v>1.3396464035548883</v>
      </c>
      <c r="AH3695">
        <f>(B3695 -$X$7)/$X$8</f>
        <v>-1.6435527723297614</v>
      </c>
      <c r="AI3695">
        <f>(F3695 -$Z$7)/$Z$8</f>
        <v>6.455229261145401E-2</v>
      </c>
      <c r="AJ3695">
        <f>(I3695 -$AA$7)/$AA$8</f>
        <v>-0.40124168605466753</v>
      </c>
      <c r="AK3695">
        <f t="shared" si="695"/>
        <v>1.0011994733813825</v>
      </c>
      <c r="AL3695">
        <f>IF(C3695="Low", 1, IF(C3695="Medium", 2, IF(C3695="High", 3, "")))</f>
        <v>3</v>
      </c>
      <c r="AM3695">
        <f>IF(G3695="Low", 1, IF(G3695="Medium", 2, IF(G3695="High", 3, "")))</f>
        <v>3</v>
      </c>
      <c r="AN3695">
        <f t="shared" si="697"/>
        <v>3</v>
      </c>
      <c r="AO3695">
        <f t="shared" si="698"/>
        <v>1</v>
      </c>
      <c r="AP3695">
        <f t="shared" si="699"/>
        <v>1</v>
      </c>
      <c r="AQ3695">
        <f>IF(H3695="Yes", 1, 0)</f>
        <v>1</v>
      </c>
      <c r="AR3695">
        <f>IF(D3695="Yes", 1, 0)</f>
        <v>0</v>
      </c>
      <c r="AS3695">
        <f t="shared" si="700"/>
        <v>1</v>
      </c>
      <c r="AT3695">
        <f t="shared" si="701"/>
        <v>0</v>
      </c>
      <c r="AU3695">
        <f t="shared" si="702"/>
        <v>0</v>
      </c>
      <c r="AV3695">
        <f t="shared" si="703"/>
        <v>0</v>
      </c>
      <c r="AX3695">
        <f t="shared" si="704"/>
        <v>1</v>
      </c>
    </row>
    <row r="3696" spans="1:50" x14ac:dyDescent="0.3">
      <c r="A3696">
        <v>19</v>
      </c>
      <c r="B3696">
        <v>91</v>
      </c>
      <c r="C3696" t="s">
        <v>22</v>
      </c>
      <c r="D3696" t="s">
        <v>20</v>
      </c>
      <c r="E3696">
        <v>7</v>
      </c>
      <c r="F3696">
        <v>57</v>
      </c>
      <c r="G3696" t="s">
        <v>18</v>
      </c>
      <c r="H3696" t="s">
        <v>21</v>
      </c>
      <c r="I3696">
        <v>3</v>
      </c>
      <c r="J3696" t="s">
        <v>19</v>
      </c>
      <c r="K3696" t="s">
        <v>23</v>
      </c>
      <c r="L3696" t="s">
        <v>28</v>
      </c>
      <c r="M3696">
        <v>3</v>
      </c>
      <c r="N3696" t="s">
        <v>20</v>
      </c>
      <c r="O3696" t="s">
        <v>25</v>
      </c>
      <c r="P3696" t="s">
        <v>30</v>
      </c>
      <c r="Q3696" t="s">
        <v>31</v>
      </c>
      <c r="R3696">
        <v>69</v>
      </c>
      <c r="T3696">
        <f t="shared" si="696"/>
        <v>0.29075658896594675</v>
      </c>
      <c r="U3696">
        <f t="shared" si="705"/>
        <v>68.366749194297412</v>
      </c>
      <c r="AD3696">
        <f>(E3696 -$Y$7)/$Y$8</f>
        <v>-1.9795577157294329E-2</v>
      </c>
      <c r="AE3696">
        <f t="shared" si="694"/>
        <v>1</v>
      </c>
      <c r="AG3696">
        <f>(A3696 -$W$7)/$W$8</f>
        <v>-0.16282241129609587</v>
      </c>
      <c r="AH3696">
        <f>(B3696 -$X$7)/$X$8</f>
        <v>0.95461441808912728</v>
      </c>
      <c r="AI3696">
        <f>(F3696 -$Z$7)/$Z$8</f>
        <v>-1.2550117764967745</v>
      </c>
      <c r="AJ3696">
        <f>(I3696 -$AA$7)/$AA$8</f>
        <v>1.2241438564120333</v>
      </c>
      <c r="AK3696">
        <f t="shared" si="695"/>
        <v>3.141133078780467E-2</v>
      </c>
      <c r="AL3696">
        <f>IF(C3696="Low", 1, IF(C3696="Medium", 2, IF(C3696="High", 3, "")))</f>
        <v>2</v>
      </c>
      <c r="AM3696">
        <f>IF(G3696="Low", 1, IF(G3696="Medium", 2, IF(G3696="High", 3, "")))</f>
        <v>1</v>
      </c>
      <c r="AN3696">
        <f t="shared" si="697"/>
        <v>3</v>
      </c>
      <c r="AO3696">
        <f t="shared" si="698"/>
        <v>1</v>
      </c>
      <c r="AP3696">
        <f t="shared" si="699"/>
        <v>0</v>
      </c>
      <c r="AQ3696">
        <f>IF(H3696="Yes", 1, 0)</f>
        <v>1</v>
      </c>
      <c r="AR3696">
        <f>IF(D3696="Yes", 1, 0)</f>
        <v>0</v>
      </c>
      <c r="AS3696">
        <f t="shared" si="700"/>
        <v>1</v>
      </c>
      <c r="AT3696">
        <f t="shared" si="701"/>
        <v>0</v>
      </c>
      <c r="AU3696">
        <f t="shared" si="702"/>
        <v>0</v>
      </c>
      <c r="AV3696">
        <f t="shared" si="703"/>
        <v>0</v>
      </c>
      <c r="AX3696">
        <f t="shared" si="704"/>
        <v>1</v>
      </c>
    </row>
    <row r="3697" spans="1:50" x14ac:dyDescent="0.3">
      <c r="A3697">
        <v>23</v>
      </c>
      <c r="B3697">
        <v>83</v>
      </c>
      <c r="C3697" t="s">
        <v>18</v>
      </c>
      <c r="D3697" t="s">
        <v>20</v>
      </c>
      <c r="E3697">
        <v>8</v>
      </c>
      <c r="F3697">
        <v>85</v>
      </c>
      <c r="G3697" t="s">
        <v>22</v>
      </c>
      <c r="H3697" t="s">
        <v>21</v>
      </c>
      <c r="I3697">
        <v>2</v>
      </c>
      <c r="J3697" t="s">
        <v>22</v>
      </c>
      <c r="K3697" t="s">
        <v>34</v>
      </c>
      <c r="L3697" t="s">
        <v>32</v>
      </c>
      <c r="M3697">
        <v>2</v>
      </c>
      <c r="N3697" t="s">
        <v>21</v>
      </c>
      <c r="O3697" t="s">
        <v>25</v>
      </c>
      <c r="P3697" t="s">
        <v>26</v>
      </c>
      <c r="Q3697" t="s">
        <v>27</v>
      </c>
      <c r="R3697">
        <v>65</v>
      </c>
      <c r="T3697">
        <f t="shared" si="696"/>
        <v>0.2363179377212199</v>
      </c>
      <c r="U3697">
        <f t="shared" si="705"/>
        <v>68.154974057230888</v>
      </c>
      <c r="AD3697">
        <f>(E3697 -$Y$7)/$Y$8</f>
        <v>0.66139910137521774</v>
      </c>
      <c r="AE3697">
        <f t="shared" si="694"/>
        <v>0</v>
      </c>
      <c r="AG3697">
        <f>(A3697 -$W$7)/$W$8</f>
        <v>0.50494150641545266</v>
      </c>
      <c r="AH3697">
        <f>(B3697 -$X$7)/$X$8</f>
        <v>0.26176983397742365</v>
      </c>
      <c r="AI3697">
        <f>(F3697 -$Z$7)/$Z$8</f>
        <v>0.68960895692587809</v>
      </c>
      <c r="AJ3697">
        <f>(I3697 -$AA$7)/$AA$8</f>
        <v>0.41145108517868284</v>
      </c>
      <c r="AK3697">
        <f t="shared" si="695"/>
        <v>-0.93837681180577304</v>
      </c>
      <c r="AL3697">
        <f>IF(C3697="Low", 1, IF(C3697="Medium", 2, IF(C3697="High", 3, "")))</f>
        <v>1</v>
      </c>
      <c r="AM3697">
        <f>IF(G3697="Low", 1, IF(G3697="Medium", 2, IF(G3697="High", 3, "")))</f>
        <v>2</v>
      </c>
      <c r="AN3697">
        <f t="shared" si="697"/>
        <v>2</v>
      </c>
      <c r="AO3697">
        <f t="shared" si="698"/>
        <v>1</v>
      </c>
      <c r="AP3697">
        <f t="shared" si="699"/>
        <v>0</v>
      </c>
      <c r="AQ3697">
        <f>IF(H3697="Yes", 1, 0)</f>
        <v>1</v>
      </c>
      <c r="AR3697">
        <f>IF(D3697="Yes", 1, 0)</f>
        <v>0</v>
      </c>
      <c r="AS3697">
        <f t="shared" si="700"/>
        <v>0</v>
      </c>
      <c r="AT3697">
        <f t="shared" si="701"/>
        <v>1</v>
      </c>
      <c r="AU3697">
        <f t="shared" si="702"/>
        <v>0</v>
      </c>
      <c r="AV3697">
        <f t="shared" si="703"/>
        <v>0</v>
      </c>
      <c r="AX3697">
        <f t="shared" si="704"/>
        <v>1</v>
      </c>
    </row>
    <row r="3698" spans="1:50" x14ac:dyDescent="0.3">
      <c r="A3698">
        <v>25</v>
      </c>
      <c r="B3698">
        <v>85</v>
      </c>
      <c r="C3698" t="s">
        <v>22</v>
      </c>
      <c r="D3698" t="s">
        <v>20</v>
      </c>
      <c r="E3698">
        <v>8</v>
      </c>
      <c r="F3698">
        <v>58</v>
      </c>
      <c r="G3698" t="s">
        <v>22</v>
      </c>
      <c r="H3698" t="s">
        <v>21</v>
      </c>
      <c r="I3698">
        <v>2</v>
      </c>
      <c r="J3698" t="s">
        <v>19</v>
      </c>
      <c r="K3698" t="s">
        <v>23</v>
      </c>
      <c r="L3698" t="s">
        <v>32</v>
      </c>
      <c r="M3698">
        <v>4</v>
      </c>
      <c r="N3698" t="s">
        <v>20</v>
      </c>
      <c r="O3698" t="s">
        <v>29</v>
      </c>
      <c r="P3698" t="s">
        <v>26</v>
      </c>
      <c r="Q3698" t="s">
        <v>27</v>
      </c>
      <c r="R3698">
        <v>70</v>
      </c>
      <c r="T3698">
        <f t="shared" si="696"/>
        <v>0.47556549062067283</v>
      </c>
      <c r="U3698">
        <f t="shared" si="705"/>
        <v>69.085685640814077</v>
      </c>
      <c r="AD3698">
        <f>(E3698 -$Y$7)/$Y$8</f>
        <v>0.66139910137521774</v>
      </c>
      <c r="AE3698">
        <f t="shared" si="694"/>
        <v>1</v>
      </c>
      <c r="AG3698">
        <f>(A3698 -$W$7)/$W$8</f>
        <v>0.83882346527122686</v>
      </c>
      <c r="AH3698">
        <f>(B3698 -$X$7)/$X$8</f>
        <v>0.43498098000534957</v>
      </c>
      <c r="AI3698">
        <f>(F3698 -$Z$7)/$Z$8</f>
        <v>-1.185561036017394</v>
      </c>
      <c r="AJ3698">
        <f>(I3698 -$AA$7)/$AA$8</f>
        <v>0.41145108517868284</v>
      </c>
      <c r="AK3698">
        <f t="shared" si="695"/>
        <v>1.0011994733813825</v>
      </c>
      <c r="AL3698">
        <f>IF(C3698="Low", 1, IF(C3698="Medium", 2, IF(C3698="High", 3, "")))</f>
        <v>2</v>
      </c>
      <c r="AM3698">
        <f>IF(G3698="Low", 1, IF(G3698="Medium", 2, IF(G3698="High", 3, "")))</f>
        <v>2</v>
      </c>
      <c r="AN3698">
        <f t="shared" si="697"/>
        <v>3</v>
      </c>
      <c r="AO3698">
        <f t="shared" si="698"/>
        <v>2</v>
      </c>
      <c r="AP3698">
        <f t="shared" si="699"/>
        <v>0</v>
      </c>
      <c r="AQ3698">
        <f>IF(H3698="Yes", 1, 0)</f>
        <v>1</v>
      </c>
      <c r="AR3698">
        <f>IF(D3698="Yes", 1, 0)</f>
        <v>0</v>
      </c>
      <c r="AS3698">
        <f t="shared" si="700"/>
        <v>1</v>
      </c>
      <c r="AT3698">
        <f t="shared" si="701"/>
        <v>1</v>
      </c>
      <c r="AU3698">
        <f t="shared" si="702"/>
        <v>1</v>
      </c>
      <c r="AV3698">
        <f t="shared" si="703"/>
        <v>0</v>
      </c>
      <c r="AX3698">
        <f t="shared" si="704"/>
        <v>0</v>
      </c>
    </row>
    <row r="3699" spans="1:50" x14ac:dyDescent="0.3">
      <c r="A3699">
        <v>27</v>
      </c>
      <c r="B3699">
        <v>62</v>
      </c>
      <c r="C3699" t="s">
        <v>19</v>
      </c>
      <c r="D3699" t="s">
        <v>20</v>
      </c>
      <c r="E3699">
        <v>6</v>
      </c>
      <c r="F3699">
        <v>53</v>
      </c>
      <c r="G3699" t="s">
        <v>18</v>
      </c>
      <c r="H3699" t="s">
        <v>21</v>
      </c>
      <c r="I3699">
        <v>1</v>
      </c>
      <c r="J3699" t="s">
        <v>22</v>
      </c>
      <c r="K3699" t="s">
        <v>23</v>
      </c>
      <c r="L3699" t="s">
        <v>24</v>
      </c>
      <c r="M3699">
        <v>2</v>
      </c>
      <c r="N3699" t="s">
        <v>20</v>
      </c>
      <c r="O3699" t="s">
        <v>25</v>
      </c>
      <c r="P3699" t="s">
        <v>30</v>
      </c>
      <c r="Q3699" t="s">
        <v>27</v>
      </c>
      <c r="R3699">
        <v>64</v>
      </c>
      <c r="T3699">
        <f t="shared" si="696"/>
        <v>-4.6278343358870322E-2</v>
      </c>
      <c r="U3699">
        <f t="shared" si="705"/>
        <v>67.055628926669371</v>
      </c>
      <c r="AD3699">
        <f>(E3699 -$Y$7)/$Y$8</f>
        <v>-0.70099025568980644</v>
      </c>
      <c r="AE3699">
        <f t="shared" si="694"/>
        <v>1</v>
      </c>
      <c r="AG3699">
        <f>(A3699 -$W$7)/$W$8</f>
        <v>1.1727054241270012</v>
      </c>
      <c r="AH3699">
        <f>(B3699 -$X$7)/$X$8</f>
        <v>-1.5569471993157984</v>
      </c>
      <c r="AI3699">
        <f>(F3699 -$Z$7)/$Z$8</f>
        <v>-1.5328147384142963</v>
      </c>
      <c r="AJ3699">
        <f>(I3699 -$AA$7)/$AA$8</f>
        <v>-0.40124168605466753</v>
      </c>
      <c r="AK3699">
        <f t="shared" si="695"/>
        <v>-0.93837681180577304</v>
      </c>
      <c r="AL3699">
        <f>IF(C3699="Low", 1, IF(C3699="Medium", 2, IF(C3699="High", 3, "")))</f>
        <v>3</v>
      </c>
      <c r="AM3699">
        <f>IF(G3699="Low", 1, IF(G3699="Medium", 2, IF(G3699="High", 3, "")))</f>
        <v>1</v>
      </c>
      <c r="AN3699">
        <f t="shared" si="697"/>
        <v>2</v>
      </c>
      <c r="AO3699">
        <f t="shared" si="698"/>
        <v>1</v>
      </c>
      <c r="AP3699">
        <f t="shared" si="699"/>
        <v>1</v>
      </c>
      <c r="AQ3699">
        <f>IF(H3699="Yes", 1, 0)</f>
        <v>1</v>
      </c>
      <c r="AR3699">
        <f>IF(D3699="Yes", 1, 0)</f>
        <v>0</v>
      </c>
      <c r="AS3699">
        <f t="shared" si="700"/>
        <v>1</v>
      </c>
      <c r="AT3699">
        <f t="shared" si="701"/>
        <v>0</v>
      </c>
      <c r="AU3699">
        <f t="shared" si="702"/>
        <v>0</v>
      </c>
      <c r="AV3699">
        <f t="shared" si="703"/>
        <v>0</v>
      </c>
      <c r="AX3699">
        <f t="shared" si="704"/>
        <v>1</v>
      </c>
    </row>
    <row r="3700" spans="1:50" x14ac:dyDescent="0.3">
      <c r="A3700">
        <v>26</v>
      </c>
      <c r="B3700">
        <v>68</v>
      </c>
      <c r="C3700" t="s">
        <v>22</v>
      </c>
      <c r="D3700" t="s">
        <v>20</v>
      </c>
      <c r="E3700">
        <v>8</v>
      </c>
      <c r="F3700">
        <v>63</v>
      </c>
      <c r="G3700" t="s">
        <v>22</v>
      </c>
      <c r="H3700" t="s">
        <v>21</v>
      </c>
      <c r="I3700">
        <v>2</v>
      </c>
      <c r="J3700" t="s">
        <v>19</v>
      </c>
      <c r="K3700" t="s">
        <v>23</v>
      </c>
      <c r="L3700" t="s">
        <v>24</v>
      </c>
      <c r="M3700">
        <v>3</v>
      </c>
      <c r="N3700" t="s">
        <v>20</v>
      </c>
      <c r="O3700" t="s">
        <v>25</v>
      </c>
      <c r="P3700" t="s">
        <v>26</v>
      </c>
      <c r="Q3700" t="s">
        <v>27</v>
      </c>
      <c r="R3700">
        <v>66</v>
      </c>
      <c r="T3700">
        <f t="shared" si="696"/>
        <v>0.22176992643990462</v>
      </c>
      <c r="U3700">
        <f t="shared" si="705"/>
        <v>68.098379946012074</v>
      </c>
      <c r="AD3700">
        <f>(E3700 -$Y$7)/$Y$8</f>
        <v>0.66139910137521774</v>
      </c>
      <c r="AE3700">
        <f t="shared" si="694"/>
        <v>1</v>
      </c>
      <c r="AG3700">
        <f>(A3700 -$W$7)/$W$8</f>
        <v>1.0057644446991141</v>
      </c>
      <c r="AH3700">
        <f>(B3700 -$X$7)/$X$8</f>
        <v>-1.0373137612320207</v>
      </c>
      <c r="AI3700">
        <f>(F3700 -$Z$7)/$Z$8</f>
        <v>-0.83830733362049181</v>
      </c>
      <c r="AJ3700">
        <f>(I3700 -$AA$7)/$AA$8</f>
        <v>0.41145108517868284</v>
      </c>
      <c r="AK3700">
        <f t="shared" si="695"/>
        <v>3.141133078780467E-2</v>
      </c>
      <c r="AL3700">
        <f>IF(C3700="Low", 1, IF(C3700="Medium", 2, IF(C3700="High", 3, "")))</f>
        <v>2</v>
      </c>
      <c r="AM3700">
        <f>IF(G3700="Low", 1, IF(G3700="Medium", 2, IF(G3700="High", 3, "")))</f>
        <v>2</v>
      </c>
      <c r="AN3700">
        <f t="shared" si="697"/>
        <v>3</v>
      </c>
      <c r="AO3700">
        <f t="shared" si="698"/>
        <v>1</v>
      </c>
      <c r="AP3700">
        <f t="shared" si="699"/>
        <v>1</v>
      </c>
      <c r="AQ3700">
        <f>IF(H3700="Yes", 1, 0)</f>
        <v>1</v>
      </c>
      <c r="AR3700">
        <f>IF(D3700="Yes", 1, 0)</f>
        <v>0</v>
      </c>
      <c r="AS3700">
        <f t="shared" si="700"/>
        <v>1</v>
      </c>
      <c r="AT3700">
        <f t="shared" si="701"/>
        <v>1</v>
      </c>
      <c r="AU3700">
        <f t="shared" si="702"/>
        <v>0</v>
      </c>
      <c r="AV3700">
        <f t="shared" si="703"/>
        <v>0</v>
      </c>
      <c r="AX3700">
        <f t="shared" si="704"/>
        <v>1</v>
      </c>
    </row>
    <row r="3701" spans="1:50" x14ac:dyDescent="0.3">
      <c r="A3701">
        <v>25</v>
      </c>
      <c r="B3701">
        <v>63</v>
      </c>
      <c r="C3701" t="s">
        <v>18</v>
      </c>
      <c r="D3701" t="s">
        <v>20</v>
      </c>
      <c r="E3701">
        <v>8</v>
      </c>
      <c r="F3701">
        <v>58</v>
      </c>
      <c r="G3701" t="s">
        <v>22</v>
      </c>
      <c r="H3701" t="s">
        <v>21</v>
      </c>
      <c r="I3701">
        <v>1</v>
      </c>
      <c r="J3701" t="s">
        <v>22</v>
      </c>
      <c r="K3701" t="s">
        <v>23</v>
      </c>
      <c r="L3701" t="s">
        <v>24</v>
      </c>
      <c r="M3701">
        <v>1</v>
      </c>
      <c r="N3701" t="s">
        <v>20</v>
      </c>
      <c r="O3701" t="s">
        <v>29</v>
      </c>
      <c r="P3701" t="s">
        <v>26</v>
      </c>
      <c r="Q3701" t="s">
        <v>31</v>
      </c>
      <c r="R3701">
        <v>64</v>
      </c>
      <c r="T3701">
        <f t="shared" si="696"/>
        <v>-8.7935377915948729E-2</v>
      </c>
      <c r="U3701">
        <f t="shared" si="705"/>
        <v>66.893576340842955</v>
      </c>
      <c r="AD3701">
        <f>(E3701 -$Y$7)/$Y$8</f>
        <v>0.66139910137521774</v>
      </c>
      <c r="AE3701">
        <f t="shared" si="694"/>
        <v>1</v>
      </c>
      <c r="AG3701">
        <f>(A3701 -$W$7)/$W$8</f>
        <v>0.83882346527122686</v>
      </c>
      <c r="AH3701">
        <f>(B3701 -$X$7)/$X$8</f>
        <v>-1.4703416263018354</v>
      </c>
      <c r="AI3701">
        <f>(F3701 -$Z$7)/$Z$8</f>
        <v>-1.185561036017394</v>
      </c>
      <c r="AJ3701">
        <f>(I3701 -$AA$7)/$AA$8</f>
        <v>-0.40124168605466753</v>
      </c>
      <c r="AK3701">
        <f t="shared" si="695"/>
        <v>-1.9081649543993509</v>
      </c>
      <c r="AL3701">
        <f>IF(C3701="Low", 1, IF(C3701="Medium", 2, IF(C3701="High", 3, "")))</f>
        <v>1</v>
      </c>
      <c r="AM3701">
        <f>IF(G3701="Low", 1, IF(G3701="Medium", 2, IF(G3701="High", 3, "")))</f>
        <v>2</v>
      </c>
      <c r="AN3701">
        <f t="shared" si="697"/>
        <v>2</v>
      </c>
      <c r="AO3701">
        <f t="shared" si="698"/>
        <v>2</v>
      </c>
      <c r="AP3701">
        <f t="shared" si="699"/>
        <v>1</v>
      </c>
      <c r="AQ3701">
        <f>IF(H3701="Yes", 1, 0)</f>
        <v>1</v>
      </c>
      <c r="AR3701">
        <f>IF(D3701="Yes", 1, 0)</f>
        <v>0</v>
      </c>
      <c r="AS3701">
        <f t="shared" si="700"/>
        <v>1</v>
      </c>
      <c r="AT3701">
        <f t="shared" si="701"/>
        <v>1</v>
      </c>
      <c r="AU3701">
        <f t="shared" si="702"/>
        <v>0</v>
      </c>
      <c r="AV3701">
        <f t="shared" si="703"/>
        <v>0</v>
      </c>
      <c r="AX3701">
        <f t="shared" si="704"/>
        <v>1</v>
      </c>
    </row>
    <row r="3702" spans="1:50" x14ac:dyDescent="0.3">
      <c r="A3702">
        <v>18</v>
      </c>
      <c r="B3702">
        <v>72</v>
      </c>
      <c r="C3702" t="s">
        <v>19</v>
      </c>
      <c r="D3702" t="s">
        <v>21</v>
      </c>
      <c r="E3702">
        <v>7</v>
      </c>
      <c r="F3702">
        <v>80</v>
      </c>
      <c r="G3702" t="s">
        <v>19</v>
      </c>
      <c r="H3702" t="s">
        <v>21</v>
      </c>
      <c r="I3702">
        <v>1</v>
      </c>
      <c r="J3702" t="s">
        <v>19</v>
      </c>
      <c r="K3702" t="s">
        <v>23</v>
      </c>
      <c r="L3702" t="s">
        <v>28</v>
      </c>
      <c r="M3702">
        <v>2</v>
      </c>
      <c r="N3702" t="s">
        <v>21</v>
      </c>
      <c r="O3702" t="s">
        <v>25</v>
      </c>
      <c r="P3702" t="s">
        <v>30</v>
      </c>
      <c r="Q3702" t="s">
        <v>31</v>
      </c>
      <c r="R3702">
        <v>66</v>
      </c>
      <c r="T3702">
        <f t="shared" si="696"/>
        <v>6.544764416137816E-2</v>
      </c>
      <c r="U3702">
        <f t="shared" si="705"/>
        <v>67.490261045210062</v>
      </c>
      <c r="AD3702">
        <f>(E3702 -$Y$7)/$Y$8</f>
        <v>-1.9795577157294329E-2</v>
      </c>
      <c r="AE3702">
        <f t="shared" si="694"/>
        <v>1</v>
      </c>
      <c r="AG3702">
        <f>(A3702 -$W$7)/$W$8</f>
        <v>-0.32976339072398297</v>
      </c>
      <c r="AH3702">
        <f>(B3702 -$X$7)/$X$8</f>
        <v>-0.69089146917616884</v>
      </c>
      <c r="AI3702">
        <f>(F3702 -$Z$7)/$Z$8</f>
        <v>0.34235525452897581</v>
      </c>
      <c r="AJ3702">
        <f>(I3702 -$AA$7)/$AA$8</f>
        <v>-0.40124168605466753</v>
      </c>
      <c r="AK3702">
        <f t="shared" si="695"/>
        <v>-0.93837681180577304</v>
      </c>
      <c r="AL3702">
        <f>IF(C3702="Low", 1, IF(C3702="Medium", 2, IF(C3702="High", 3, "")))</f>
        <v>3</v>
      </c>
      <c r="AM3702">
        <f>IF(G3702="Low", 1, IF(G3702="Medium", 2, IF(G3702="High", 3, "")))</f>
        <v>3</v>
      </c>
      <c r="AN3702">
        <f t="shared" si="697"/>
        <v>3</v>
      </c>
      <c r="AO3702">
        <f t="shared" si="698"/>
        <v>1</v>
      </c>
      <c r="AP3702">
        <f t="shared" si="699"/>
        <v>0</v>
      </c>
      <c r="AQ3702">
        <f>IF(H3702="Yes", 1, 0)</f>
        <v>1</v>
      </c>
      <c r="AR3702">
        <f>IF(D3702="Yes", 1, 0)</f>
        <v>1</v>
      </c>
      <c r="AS3702">
        <f t="shared" si="700"/>
        <v>0</v>
      </c>
      <c r="AT3702">
        <f t="shared" si="701"/>
        <v>0</v>
      </c>
      <c r="AU3702">
        <f t="shared" si="702"/>
        <v>0</v>
      </c>
      <c r="AV3702">
        <f t="shared" si="703"/>
        <v>0</v>
      </c>
      <c r="AX3702">
        <f t="shared" si="704"/>
        <v>1</v>
      </c>
    </row>
    <row r="3703" spans="1:50" x14ac:dyDescent="0.3">
      <c r="A3703">
        <v>17</v>
      </c>
      <c r="B3703">
        <v>85</v>
      </c>
      <c r="C3703" t="s">
        <v>22</v>
      </c>
      <c r="D3703" t="s">
        <v>21</v>
      </c>
      <c r="E3703">
        <v>9</v>
      </c>
      <c r="F3703">
        <v>74</v>
      </c>
      <c r="G3703" t="s">
        <v>22</v>
      </c>
      <c r="H3703" t="s">
        <v>21</v>
      </c>
      <c r="I3703">
        <v>1</v>
      </c>
      <c r="J3703" t="s">
        <v>22</v>
      </c>
      <c r="K3703" t="s">
        <v>34</v>
      </c>
      <c r="L3703" t="s">
        <v>32</v>
      </c>
      <c r="M3703">
        <v>2</v>
      </c>
      <c r="N3703" t="s">
        <v>20</v>
      </c>
      <c r="O3703" t="s">
        <v>25</v>
      </c>
      <c r="P3703" t="s">
        <v>26</v>
      </c>
      <c r="Q3703" t="s">
        <v>27</v>
      </c>
      <c r="R3703">
        <v>67</v>
      </c>
      <c r="T3703">
        <f t="shared" si="696"/>
        <v>0.19632493926170214</v>
      </c>
      <c r="U3703">
        <f t="shared" si="705"/>
        <v>67.999394840317677</v>
      </c>
      <c r="AD3703">
        <f>(E3703 -$Y$7)/$Y$8</f>
        <v>1.3425937799077299</v>
      </c>
      <c r="AE3703">
        <f t="shared" si="694"/>
        <v>0</v>
      </c>
      <c r="AG3703">
        <f>(A3703 -$W$7)/$W$8</f>
        <v>-0.49670437015187013</v>
      </c>
      <c r="AH3703">
        <f>(B3703 -$X$7)/$X$8</f>
        <v>0.43498098000534957</v>
      </c>
      <c r="AI3703">
        <f>(F3703 -$Z$7)/$Z$8</f>
        <v>-7.4349188347306888E-2</v>
      </c>
      <c r="AJ3703">
        <f>(I3703 -$AA$7)/$AA$8</f>
        <v>-0.40124168605466753</v>
      </c>
      <c r="AK3703">
        <f t="shared" si="695"/>
        <v>-0.93837681180577304</v>
      </c>
      <c r="AL3703">
        <f>IF(C3703="Low", 1, IF(C3703="Medium", 2, IF(C3703="High", 3, "")))</f>
        <v>2</v>
      </c>
      <c r="AM3703">
        <f>IF(G3703="Low", 1, IF(G3703="Medium", 2, IF(G3703="High", 3, "")))</f>
        <v>2</v>
      </c>
      <c r="AN3703">
        <f t="shared" si="697"/>
        <v>2</v>
      </c>
      <c r="AO3703">
        <f t="shared" si="698"/>
        <v>1</v>
      </c>
      <c r="AP3703">
        <f t="shared" si="699"/>
        <v>0</v>
      </c>
      <c r="AQ3703">
        <f>IF(H3703="Yes", 1, 0)</f>
        <v>1</v>
      </c>
      <c r="AR3703">
        <f>IF(D3703="Yes", 1, 0)</f>
        <v>1</v>
      </c>
      <c r="AS3703">
        <f t="shared" si="700"/>
        <v>1</v>
      </c>
      <c r="AT3703">
        <f t="shared" si="701"/>
        <v>1</v>
      </c>
      <c r="AU3703">
        <f t="shared" si="702"/>
        <v>0</v>
      </c>
      <c r="AV3703">
        <f t="shared" si="703"/>
        <v>0</v>
      </c>
      <c r="AX3703">
        <f t="shared" si="704"/>
        <v>1</v>
      </c>
    </row>
    <row r="3704" spans="1:50" x14ac:dyDescent="0.3">
      <c r="A3704">
        <v>22</v>
      </c>
      <c r="B3704">
        <v>83</v>
      </c>
      <c r="C3704" t="s">
        <v>22</v>
      </c>
      <c r="D3704" t="s">
        <v>21</v>
      </c>
      <c r="E3704">
        <v>8</v>
      </c>
      <c r="F3704">
        <v>86</v>
      </c>
      <c r="G3704" t="s">
        <v>22</v>
      </c>
      <c r="H3704" t="s">
        <v>21</v>
      </c>
      <c r="I3704">
        <v>3</v>
      </c>
      <c r="J3704" t="s">
        <v>18</v>
      </c>
      <c r="K3704" t="s">
        <v>23</v>
      </c>
      <c r="L3704" t="s">
        <v>28</v>
      </c>
      <c r="M3704">
        <v>4</v>
      </c>
      <c r="N3704" t="s">
        <v>20</v>
      </c>
      <c r="O3704" t="s">
        <v>25</v>
      </c>
      <c r="P3704" t="s">
        <v>26</v>
      </c>
      <c r="Q3704" t="s">
        <v>27</v>
      </c>
      <c r="R3704">
        <v>68</v>
      </c>
      <c r="T3704">
        <f t="shared" si="696"/>
        <v>0.41879206164066018</v>
      </c>
      <c r="U3704">
        <f t="shared" si="705"/>
        <v>68.864827841638842</v>
      </c>
      <c r="AD3704">
        <f>(E3704 -$Y$7)/$Y$8</f>
        <v>0.66139910137521774</v>
      </c>
      <c r="AE3704">
        <f t="shared" si="694"/>
        <v>1</v>
      </c>
      <c r="AG3704">
        <f>(A3704 -$W$7)/$W$8</f>
        <v>0.3380005269875655</v>
      </c>
      <c r="AH3704">
        <f>(B3704 -$X$7)/$X$8</f>
        <v>0.26176983397742365</v>
      </c>
      <c r="AI3704">
        <f>(F3704 -$Z$7)/$Z$8</f>
        <v>0.75905969740525847</v>
      </c>
      <c r="AJ3704">
        <f>(I3704 -$AA$7)/$AA$8</f>
        <v>1.2241438564120333</v>
      </c>
      <c r="AK3704">
        <f t="shared" si="695"/>
        <v>1.0011994733813825</v>
      </c>
      <c r="AL3704">
        <f>IF(C3704="Low", 1, IF(C3704="Medium", 2, IF(C3704="High", 3, "")))</f>
        <v>2</v>
      </c>
      <c r="AM3704">
        <f>IF(G3704="Low", 1, IF(G3704="Medium", 2, IF(G3704="High", 3, "")))</f>
        <v>2</v>
      </c>
      <c r="AN3704">
        <f t="shared" si="697"/>
        <v>1</v>
      </c>
      <c r="AO3704">
        <f t="shared" si="698"/>
        <v>1</v>
      </c>
      <c r="AP3704">
        <f t="shared" si="699"/>
        <v>0</v>
      </c>
      <c r="AQ3704">
        <f>IF(H3704="Yes", 1, 0)</f>
        <v>1</v>
      </c>
      <c r="AR3704">
        <f>IF(D3704="Yes", 1, 0)</f>
        <v>1</v>
      </c>
      <c r="AS3704">
        <f t="shared" si="700"/>
        <v>1</v>
      </c>
      <c r="AT3704">
        <f t="shared" si="701"/>
        <v>1</v>
      </c>
      <c r="AU3704">
        <f t="shared" si="702"/>
        <v>0</v>
      </c>
      <c r="AV3704">
        <f t="shared" si="703"/>
        <v>0</v>
      </c>
      <c r="AX3704">
        <f t="shared" si="704"/>
        <v>1</v>
      </c>
    </row>
    <row r="3705" spans="1:50" x14ac:dyDescent="0.3">
      <c r="A3705">
        <v>26</v>
      </c>
      <c r="B3705">
        <v>84</v>
      </c>
      <c r="C3705" t="s">
        <v>22</v>
      </c>
      <c r="D3705" t="s">
        <v>20</v>
      </c>
      <c r="E3705">
        <v>8</v>
      </c>
      <c r="F3705">
        <v>76</v>
      </c>
      <c r="G3705" t="s">
        <v>22</v>
      </c>
      <c r="H3705" t="s">
        <v>21</v>
      </c>
      <c r="I3705">
        <v>5</v>
      </c>
      <c r="J3705" t="s">
        <v>19</v>
      </c>
      <c r="K3705" t="s">
        <v>23</v>
      </c>
      <c r="L3705" t="s">
        <v>32</v>
      </c>
      <c r="M3705">
        <v>2</v>
      </c>
      <c r="N3705" t="s">
        <v>20</v>
      </c>
      <c r="O3705" t="s">
        <v>25</v>
      </c>
      <c r="P3705" t="s">
        <v>30</v>
      </c>
      <c r="Q3705" t="s">
        <v>27</v>
      </c>
      <c r="R3705">
        <v>71</v>
      </c>
      <c r="T3705">
        <f t="shared" si="696"/>
        <v>0.55410689684868453</v>
      </c>
      <c r="U3705">
        <f t="shared" si="705"/>
        <v>69.391224383766428</v>
      </c>
      <c r="AD3705">
        <f>(E3705 -$Y$7)/$Y$8</f>
        <v>0.66139910137521774</v>
      </c>
      <c r="AE3705">
        <f t="shared" si="694"/>
        <v>1</v>
      </c>
      <c r="AG3705">
        <f>(A3705 -$W$7)/$W$8</f>
        <v>1.0057644446991141</v>
      </c>
      <c r="AH3705">
        <f>(B3705 -$X$7)/$X$8</f>
        <v>0.34837540699138664</v>
      </c>
      <c r="AI3705">
        <f>(F3705 -$Z$7)/$Z$8</f>
        <v>6.455229261145401E-2</v>
      </c>
      <c r="AJ3705">
        <f>(I3705 -$AA$7)/$AA$8</f>
        <v>2.849529398878734</v>
      </c>
      <c r="AK3705">
        <f t="shared" si="695"/>
        <v>-0.93837681180577304</v>
      </c>
      <c r="AL3705">
        <f>IF(C3705="Low", 1, IF(C3705="Medium", 2, IF(C3705="High", 3, "")))</f>
        <v>2</v>
      </c>
      <c r="AM3705">
        <f>IF(G3705="Low", 1, IF(G3705="Medium", 2, IF(G3705="High", 3, "")))</f>
        <v>2</v>
      </c>
      <c r="AN3705">
        <f t="shared" si="697"/>
        <v>3</v>
      </c>
      <c r="AO3705">
        <f t="shared" si="698"/>
        <v>1</v>
      </c>
      <c r="AP3705">
        <f t="shared" si="699"/>
        <v>0</v>
      </c>
      <c r="AQ3705">
        <f>IF(H3705="Yes", 1, 0)</f>
        <v>1</v>
      </c>
      <c r="AR3705">
        <f>IF(D3705="Yes", 1, 0)</f>
        <v>0</v>
      </c>
      <c r="AS3705">
        <f t="shared" si="700"/>
        <v>1</v>
      </c>
      <c r="AT3705">
        <f t="shared" si="701"/>
        <v>0</v>
      </c>
      <c r="AU3705">
        <f t="shared" si="702"/>
        <v>1</v>
      </c>
      <c r="AV3705">
        <f t="shared" si="703"/>
        <v>0</v>
      </c>
      <c r="AX3705">
        <f t="shared" si="704"/>
        <v>0</v>
      </c>
    </row>
    <row r="3706" spans="1:50" x14ac:dyDescent="0.3">
      <c r="A3706">
        <v>19</v>
      </c>
      <c r="B3706">
        <v>82</v>
      </c>
      <c r="C3706" t="s">
        <v>19</v>
      </c>
      <c r="D3706" t="s">
        <v>20</v>
      </c>
      <c r="E3706">
        <v>9</v>
      </c>
      <c r="F3706">
        <v>71</v>
      </c>
      <c r="G3706" t="s">
        <v>22</v>
      </c>
      <c r="H3706" t="s">
        <v>21</v>
      </c>
      <c r="I3706">
        <v>1</v>
      </c>
      <c r="J3706" t="s">
        <v>19</v>
      </c>
      <c r="K3706" t="s">
        <v>34</v>
      </c>
      <c r="L3706" t="s">
        <v>32</v>
      </c>
      <c r="M3706">
        <v>3</v>
      </c>
      <c r="N3706" t="s">
        <v>20</v>
      </c>
      <c r="O3706" t="s">
        <v>29</v>
      </c>
      <c r="P3706" t="s">
        <v>26</v>
      </c>
      <c r="Q3706" t="s">
        <v>31</v>
      </c>
      <c r="R3706">
        <v>67</v>
      </c>
      <c r="T3706">
        <f t="shared" si="696"/>
        <v>0.34119288134356857</v>
      </c>
      <c r="U3706">
        <f t="shared" si="705"/>
        <v>68.56295450958676</v>
      </c>
      <c r="AD3706">
        <f>(E3706 -$Y$7)/$Y$8</f>
        <v>1.3425937799077299</v>
      </c>
      <c r="AE3706">
        <f t="shared" si="694"/>
        <v>0</v>
      </c>
      <c r="AG3706">
        <f>(A3706 -$W$7)/$W$8</f>
        <v>-0.16282241129609587</v>
      </c>
      <c r="AH3706">
        <f>(B3706 -$X$7)/$X$8</f>
        <v>0.17516426096346072</v>
      </c>
      <c r="AI3706">
        <f>(F3706 -$Z$7)/$Z$8</f>
        <v>-0.28270140978544822</v>
      </c>
      <c r="AJ3706">
        <f>(I3706 -$AA$7)/$AA$8</f>
        <v>-0.40124168605466753</v>
      </c>
      <c r="AK3706">
        <f t="shared" si="695"/>
        <v>3.141133078780467E-2</v>
      </c>
      <c r="AL3706">
        <f>IF(C3706="Low", 1, IF(C3706="Medium", 2, IF(C3706="High", 3, "")))</f>
        <v>3</v>
      </c>
      <c r="AM3706">
        <f>IF(G3706="Low", 1, IF(G3706="Medium", 2, IF(G3706="High", 3, "")))</f>
        <v>2</v>
      </c>
      <c r="AN3706">
        <f t="shared" si="697"/>
        <v>3</v>
      </c>
      <c r="AO3706">
        <f t="shared" si="698"/>
        <v>2</v>
      </c>
      <c r="AP3706">
        <f t="shared" si="699"/>
        <v>0</v>
      </c>
      <c r="AQ3706">
        <f>IF(H3706="Yes", 1, 0)</f>
        <v>1</v>
      </c>
      <c r="AR3706">
        <f>IF(D3706="Yes", 1, 0)</f>
        <v>0</v>
      </c>
      <c r="AS3706">
        <f t="shared" si="700"/>
        <v>1</v>
      </c>
      <c r="AT3706">
        <f t="shared" si="701"/>
        <v>1</v>
      </c>
      <c r="AU3706">
        <f t="shared" si="702"/>
        <v>0</v>
      </c>
      <c r="AV3706">
        <f t="shared" si="703"/>
        <v>0</v>
      </c>
      <c r="AX3706">
        <f t="shared" si="704"/>
        <v>1</v>
      </c>
    </row>
    <row r="3707" spans="1:50" x14ac:dyDescent="0.3">
      <c r="A3707">
        <v>26</v>
      </c>
      <c r="B3707">
        <v>71</v>
      </c>
      <c r="C3707" t="s">
        <v>19</v>
      </c>
      <c r="D3707" t="s">
        <v>21</v>
      </c>
      <c r="E3707">
        <v>7</v>
      </c>
      <c r="F3707">
        <v>76</v>
      </c>
      <c r="G3707" t="s">
        <v>22</v>
      </c>
      <c r="H3707" t="s">
        <v>21</v>
      </c>
      <c r="I3707">
        <v>3</v>
      </c>
      <c r="J3707" t="s">
        <v>22</v>
      </c>
      <c r="K3707" t="s">
        <v>23</v>
      </c>
      <c r="L3707" t="s">
        <v>24</v>
      </c>
      <c r="M3707">
        <v>2</v>
      </c>
      <c r="N3707" t="s">
        <v>20</v>
      </c>
      <c r="O3707" t="s">
        <v>33</v>
      </c>
      <c r="P3707" t="s">
        <v>30</v>
      </c>
      <c r="Q3707" t="s">
        <v>27</v>
      </c>
      <c r="R3707">
        <v>69</v>
      </c>
      <c r="T3707">
        <f t="shared" si="696"/>
        <v>0.45708401115053487</v>
      </c>
      <c r="U3707">
        <f t="shared" si="705"/>
        <v>69.013789703672174</v>
      </c>
      <c r="AD3707">
        <f>(E3707 -$Y$7)/$Y$8</f>
        <v>-1.9795577157294329E-2</v>
      </c>
      <c r="AE3707">
        <f t="shared" si="694"/>
        <v>1</v>
      </c>
      <c r="AG3707">
        <f>(A3707 -$W$7)/$W$8</f>
        <v>1.0057644446991141</v>
      </c>
      <c r="AH3707">
        <f>(B3707 -$X$7)/$X$8</f>
        <v>-0.77749704219013172</v>
      </c>
      <c r="AI3707">
        <f>(F3707 -$Z$7)/$Z$8</f>
        <v>6.455229261145401E-2</v>
      </c>
      <c r="AJ3707">
        <f>(I3707 -$AA$7)/$AA$8</f>
        <v>1.2241438564120333</v>
      </c>
      <c r="AK3707">
        <f t="shared" si="695"/>
        <v>-0.93837681180577304</v>
      </c>
      <c r="AL3707">
        <f>IF(C3707="Low", 1, IF(C3707="Medium", 2, IF(C3707="High", 3, "")))</f>
        <v>3</v>
      </c>
      <c r="AM3707">
        <f>IF(G3707="Low", 1, IF(G3707="Medium", 2, IF(G3707="High", 3, "")))</f>
        <v>2</v>
      </c>
      <c r="AN3707">
        <f t="shared" si="697"/>
        <v>2</v>
      </c>
      <c r="AO3707">
        <f t="shared" si="698"/>
        <v>3</v>
      </c>
      <c r="AP3707">
        <f t="shared" si="699"/>
        <v>1</v>
      </c>
      <c r="AQ3707">
        <f>IF(H3707="Yes", 1, 0)</f>
        <v>1</v>
      </c>
      <c r="AR3707">
        <f>IF(D3707="Yes", 1, 0)</f>
        <v>1</v>
      </c>
      <c r="AS3707">
        <f t="shared" si="700"/>
        <v>1</v>
      </c>
      <c r="AT3707">
        <f t="shared" si="701"/>
        <v>0</v>
      </c>
      <c r="AU3707">
        <f t="shared" si="702"/>
        <v>0</v>
      </c>
      <c r="AV3707">
        <f t="shared" si="703"/>
        <v>0</v>
      </c>
      <c r="AX3707">
        <f t="shared" si="704"/>
        <v>1</v>
      </c>
    </row>
    <row r="3708" spans="1:50" x14ac:dyDescent="0.3">
      <c r="A3708">
        <v>29</v>
      </c>
      <c r="B3708">
        <v>70</v>
      </c>
      <c r="C3708" t="s">
        <v>22</v>
      </c>
      <c r="D3708" t="s">
        <v>21</v>
      </c>
      <c r="E3708">
        <v>7</v>
      </c>
      <c r="F3708">
        <v>72</v>
      </c>
      <c r="G3708" t="s">
        <v>18</v>
      </c>
      <c r="H3708" t="s">
        <v>21</v>
      </c>
      <c r="I3708">
        <v>1</v>
      </c>
      <c r="J3708" t="s">
        <v>22</v>
      </c>
      <c r="K3708" t="s">
        <v>23</v>
      </c>
      <c r="L3708" t="s">
        <v>24</v>
      </c>
      <c r="M3708">
        <v>4</v>
      </c>
      <c r="N3708" t="s">
        <v>20</v>
      </c>
      <c r="O3708" t="s">
        <v>29</v>
      </c>
      <c r="P3708" t="s">
        <v>26</v>
      </c>
      <c r="Q3708" t="s">
        <v>27</v>
      </c>
      <c r="R3708">
        <v>67</v>
      </c>
      <c r="T3708">
        <f t="shared" si="696"/>
        <v>0.33727143988388952</v>
      </c>
      <c r="U3708">
        <f t="shared" si="705"/>
        <v>68.54769946958055</v>
      </c>
      <c r="AD3708">
        <f>(E3708 -$Y$7)/$Y$8</f>
        <v>-1.9795577157294329E-2</v>
      </c>
      <c r="AE3708">
        <f t="shared" si="694"/>
        <v>1</v>
      </c>
      <c r="AG3708">
        <f>(A3708 -$W$7)/$W$8</f>
        <v>1.5065873829827754</v>
      </c>
      <c r="AH3708">
        <f>(B3708 -$X$7)/$X$8</f>
        <v>-0.8641026152040947</v>
      </c>
      <c r="AI3708">
        <f>(F3708 -$Z$7)/$Z$8</f>
        <v>-0.21325066930606779</v>
      </c>
      <c r="AJ3708">
        <f>(I3708 -$AA$7)/$AA$8</f>
        <v>-0.40124168605466753</v>
      </c>
      <c r="AK3708">
        <f t="shared" si="695"/>
        <v>1.0011994733813825</v>
      </c>
      <c r="AL3708">
        <f>IF(C3708="Low", 1, IF(C3708="Medium", 2, IF(C3708="High", 3, "")))</f>
        <v>2</v>
      </c>
      <c r="AM3708">
        <f>IF(G3708="Low", 1, IF(G3708="Medium", 2, IF(G3708="High", 3, "")))</f>
        <v>1</v>
      </c>
      <c r="AN3708">
        <f t="shared" si="697"/>
        <v>2</v>
      </c>
      <c r="AO3708">
        <f t="shared" si="698"/>
        <v>2</v>
      </c>
      <c r="AP3708">
        <f t="shared" si="699"/>
        <v>1</v>
      </c>
      <c r="AQ3708">
        <f>IF(H3708="Yes", 1, 0)</f>
        <v>1</v>
      </c>
      <c r="AR3708">
        <f>IF(D3708="Yes", 1, 0)</f>
        <v>1</v>
      </c>
      <c r="AS3708">
        <f t="shared" si="700"/>
        <v>1</v>
      </c>
      <c r="AT3708">
        <f t="shared" si="701"/>
        <v>1</v>
      </c>
      <c r="AU3708">
        <f t="shared" si="702"/>
        <v>0</v>
      </c>
      <c r="AV3708">
        <f t="shared" si="703"/>
        <v>0</v>
      </c>
      <c r="AX3708">
        <f t="shared" si="704"/>
        <v>1</v>
      </c>
    </row>
    <row r="3709" spans="1:50" x14ac:dyDescent="0.3">
      <c r="A3709">
        <v>15</v>
      </c>
      <c r="B3709">
        <v>65</v>
      </c>
      <c r="C3709" t="s">
        <v>18</v>
      </c>
      <c r="D3709" t="s">
        <v>21</v>
      </c>
      <c r="E3709">
        <v>8</v>
      </c>
      <c r="F3709">
        <v>52</v>
      </c>
      <c r="G3709" t="s">
        <v>22</v>
      </c>
      <c r="H3709" t="s">
        <v>21</v>
      </c>
      <c r="I3709">
        <v>4</v>
      </c>
      <c r="J3709" t="s">
        <v>22</v>
      </c>
      <c r="K3709" t="s">
        <v>34</v>
      </c>
      <c r="L3709" t="s">
        <v>32</v>
      </c>
      <c r="M3709">
        <v>3</v>
      </c>
      <c r="N3709" t="s">
        <v>21</v>
      </c>
      <c r="O3709" t="s">
        <v>25</v>
      </c>
      <c r="P3709" t="s">
        <v>30</v>
      </c>
      <c r="Q3709" t="s">
        <v>31</v>
      </c>
      <c r="R3709">
        <v>61</v>
      </c>
      <c r="T3709">
        <f t="shared" si="696"/>
        <v>-0.39685482737306377</v>
      </c>
      <c r="U3709">
        <f t="shared" si="705"/>
        <v>65.691829838028312</v>
      </c>
      <c r="AD3709">
        <f>(E3709 -$Y$7)/$Y$8</f>
        <v>0.66139910137521774</v>
      </c>
      <c r="AE3709">
        <f t="shared" si="694"/>
        <v>0</v>
      </c>
      <c r="AG3709">
        <f>(A3709 -$W$7)/$W$8</f>
        <v>-0.8305863290076444</v>
      </c>
      <c r="AH3709">
        <f>(B3709 -$X$7)/$X$8</f>
        <v>-1.2971304802739094</v>
      </c>
      <c r="AI3709">
        <f>(F3709 -$Z$7)/$Z$8</f>
        <v>-1.6022654788936768</v>
      </c>
      <c r="AJ3709">
        <f>(I3709 -$AA$7)/$AA$8</f>
        <v>2.0368366276453838</v>
      </c>
      <c r="AK3709">
        <f t="shared" si="695"/>
        <v>3.141133078780467E-2</v>
      </c>
      <c r="AL3709">
        <f>IF(C3709="Low", 1, IF(C3709="Medium", 2, IF(C3709="High", 3, "")))</f>
        <v>1</v>
      </c>
      <c r="AM3709">
        <f>IF(G3709="Low", 1, IF(G3709="Medium", 2, IF(G3709="High", 3, "")))</f>
        <v>2</v>
      </c>
      <c r="AN3709">
        <f t="shared" si="697"/>
        <v>2</v>
      </c>
      <c r="AO3709">
        <f t="shared" si="698"/>
        <v>1</v>
      </c>
      <c r="AP3709">
        <f t="shared" si="699"/>
        <v>0</v>
      </c>
      <c r="AQ3709">
        <f>IF(H3709="Yes", 1, 0)</f>
        <v>1</v>
      </c>
      <c r="AR3709">
        <f>IF(D3709="Yes", 1, 0)</f>
        <v>1</v>
      </c>
      <c r="AS3709">
        <f t="shared" si="700"/>
        <v>0</v>
      </c>
      <c r="AT3709">
        <f t="shared" si="701"/>
        <v>0</v>
      </c>
      <c r="AU3709">
        <f t="shared" si="702"/>
        <v>0</v>
      </c>
      <c r="AV3709">
        <f t="shared" si="703"/>
        <v>0</v>
      </c>
      <c r="AX3709">
        <f t="shared" si="704"/>
        <v>1</v>
      </c>
    </row>
    <row r="3710" spans="1:50" x14ac:dyDescent="0.3">
      <c r="A3710">
        <v>15</v>
      </c>
      <c r="B3710">
        <v>94</v>
      </c>
      <c r="C3710" t="s">
        <v>22</v>
      </c>
      <c r="D3710" t="s">
        <v>20</v>
      </c>
      <c r="E3710">
        <v>7</v>
      </c>
      <c r="F3710">
        <v>84</v>
      </c>
      <c r="G3710" t="s">
        <v>22</v>
      </c>
      <c r="H3710" t="s">
        <v>21</v>
      </c>
      <c r="I3710">
        <v>0</v>
      </c>
      <c r="J3710" t="s">
        <v>19</v>
      </c>
      <c r="K3710" t="s">
        <v>23</v>
      </c>
      <c r="L3710" t="s">
        <v>24</v>
      </c>
      <c r="M3710">
        <v>2</v>
      </c>
      <c r="N3710" t="s">
        <v>20</v>
      </c>
      <c r="O3710" t="s">
        <v>25</v>
      </c>
      <c r="P3710" t="s">
        <v>30</v>
      </c>
      <c r="Q3710" t="s">
        <v>27</v>
      </c>
      <c r="R3710">
        <v>68</v>
      </c>
      <c r="T3710">
        <f t="shared" si="696"/>
        <v>0.33997203325405217</v>
      </c>
      <c r="U3710">
        <f t="shared" si="705"/>
        <v>68.558205213533626</v>
      </c>
      <c r="AD3710">
        <f>(E3710 -$Y$7)/$Y$8</f>
        <v>-1.9795577157294329E-2</v>
      </c>
      <c r="AE3710">
        <f t="shared" si="694"/>
        <v>1</v>
      </c>
      <c r="AG3710">
        <f>(A3710 -$W$7)/$W$8</f>
        <v>-0.8305863290076444</v>
      </c>
      <c r="AH3710">
        <f>(B3710 -$X$7)/$X$8</f>
        <v>1.2144311371310161</v>
      </c>
      <c r="AI3710">
        <f>(F3710 -$Z$7)/$Z$8</f>
        <v>0.6201582164464976</v>
      </c>
      <c r="AJ3710">
        <f>(I3710 -$AA$7)/$AA$8</f>
        <v>-1.213934457288018</v>
      </c>
      <c r="AK3710">
        <f t="shared" si="695"/>
        <v>-0.93837681180577304</v>
      </c>
      <c r="AL3710">
        <f>IF(C3710="Low", 1, IF(C3710="Medium", 2, IF(C3710="High", 3, "")))</f>
        <v>2</v>
      </c>
      <c r="AM3710">
        <f>IF(G3710="Low", 1, IF(G3710="Medium", 2, IF(G3710="High", 3, "")))</f>
        <v>2</v>
      </c>
      <c r="AN3710">
        <f t="shared" si="697"/>
        <v>3</v>
      </c>
      <c r="AO3710">
        <f t="shared" si="698"/>
        <v>1</v>
      </c>
      <c r="AP3710">
        <f t="shared" si="699"/>
        <v>1</v>
      </c>
      <c r="AQ3710">
        <f>IF(H3710="Yes", 1, 0)</f>
        <v>1</v>
      </c>
      <c r="AR3710">
        <f>IF(D3710="Yes", 1, 0)</f>
        <v>0</v>
      </c>
      <c r="AS3710">
        <f t="shared" si="700"/>
        <v>1</v>
      </c>
      <c r="AT3710">
        <f t="shared" si="701"/>
        <v>0</v>
      </c>
      <c r="AU3710">
        <f t="shared" si="702"/>
        <v>0</v>
      </c>
      <c r="AV3710">
        <f t="shared" si="703"/>
        <v>0</v>
      </c>
      <c r="AX3710">
        <f t="shared" si="704"/>
        <v>1</v>
      </c>
    </row>
    <row r="3711" spans="1:50" x14ac:dyDescent="0.3">
      <c r="A3711">
        <v>19</v>
      </c>
      <c r="B3711">
        <v>85</v>
      </c>
      <c r="C3711" t="s">
        <v>18</v>
      </c>
      <c r="D3711" t="s">
        <v>21</v>
      </c>
      <c r="E3711">
        <v>8</v>
      </c>
      <c r="F3711">
        <v>98</v>
      </c>
      <c r="G3711" t="s">
        <v>22</v>
      </c>
      <c r="H3711" t="s">
        <v>21</v>
      </c>
      <c r="I3711">
        <v>2</v>
      </c>
      <c r="J3711" t="s">
        <v>18</v>
      </c>
      <c r="K3711" t="s">
        <v>34</v>
      </c>
      <c r="L3711" t="s">
        <v>32</v>
      </c>
      <c r="M3711">
        <v>4</v>
      </c>
      <c r="N3711" t="s">
        <v>20</v>
      </c>
      <c r="O3711" t="s">
        <v>25</v>
      </c>
      <c r="P3711" t="s">
        <v>26</v>
      </c>
      <c r="Q3711" t="s">
        <v>31</v>
      </c>
      <c r="R3711">
        <v>67</v>
      </c>
      <c r="T3711">
        <f t="shared" si="696"/>
        <v>0.30333744223098436</v>
      </c>
      <c r="U3711">
        <f t="shared" si="705"/>
        <v>68.415690743430218</v>
      </c>
      <c r="AD3711">
        <f>(E3711 -$Y$7)/$Y$8</f>
        <v>0.66139910137521774</v>
      </c>
      <c r="AE3711">
        <f t="shared" si="694"/>
        <v>0</v>
      </c>
      <c r="AG3711">
        <f>(A3711 -$W$7)/$W$8</f>
        <v>-0.16282241129609587</v>
      </c>
      <c r="AH3711">
        <f>(B3711 -$X$7)/$X$8</f>
        <v>0.43498098000534957</v>
      </c>
      <c r="AI3711">
        <f>(F3711 -$Z$7)/$Z$8</f>
        <v>1.5924685831578238</v>
      </c>
      <c r="AJ3711">
        <f>(I3711 -$AA$7)/$AA$8</f>
        <v>0.41145108517868284</v>
      </c>
      <c r="AK3711">
        <f t="shared" si="695"/>
        <v>1.0011994733813825</v>
      </c>
      <c r="AL3711">
        <f>IF(C3711="Low", 1, IF(C3711="Medium", 2, IF(C3711="High", 3, "")))</f>
        <v>1</v>
      </c>
      <c r="AM3711">
        <f>IF(G3711="Low", 1, IF(G3711="Medium", 2, IF(G3711="High", 3, "")))</f>
        <v>2</v>
      </c>
      <c r="AN3711">
        <f t="shared" si="697"/>
        <v>1</v>
      </c>
      <c r="AO3711">
        <f t="shared" si="698"/>
        <v>1</v>
      </c>
      <c r="AP3711">
        <f t="shared" si="699"/>
        <v>0</v>
      </c>
      <c r="AQ3711">
        <f>IF(H3711="Yes", 1, 0)</f>
        <v>1</v>
      </c>
      <c r="AR3711">
        <f>IF(D3711="Yes", 1, 0)</f>
        <v>1</v>
      </c>
      <c r="AS3711">
        <f t="shared" si="700"/>
        <v>1</v>
      </c>
      <c r="AT3711">
        <f t="shared" si="701"/>
        <v>1</v>
      </c>
      <c r="AU3711">
        <f t="shared" si="702"/>
        <v>0</v>
      </c>
      <c r="AV3711">
        <f t="shared" si="703"/>
        <v>0</v>
      </c>
      <c r="AX3711">
        <f t="shared" si="704"/>
        <v>1</v>
      </c>
    </row>
    <row r="3712" spans="1:50" x14ac:dyDescent="0.3">
      <c r="A3712">
        <v>22</v>
      </c>
      <c r="B3712">
        <v>67</v>
      </c>
      <c r="C3712" t="s">
        <v>18</v>
      </c>
      <c r="D3712" t="s">
        <v>21</v>
      </c>
      <c r="E3712">
        <v>6</v>
      </c>
      <c r="F3712">
        <v>71</v>
      </c>
      <c r="G3712" t="s">
        <v>18</v>
      </c>
      <c r="H3712" t="s">
        <v>21</v>
      </c>
      <c r="I3712">
        <v>1</v>
      </c>
      <c r="J3712" t="s">
        <v>19</v>
      </c>
      <c r="K3712" t="s">
        <v>23</v>
      </c>
      <c r="L3712" t="s">
        <v>32</v>
      </c>
      <c r="M3712">
        <v>4</v>
      </c>
      <c r="N3712" t="s">
        <v>20</v>
      </c>
      <c r="O3712" t="s">
        <v>29</v>
      </c>
      <c r="P3712" t="s">
        <v>30</v>
      </c>
      <c r="Q3712" t="s">
        <v>27</v>
      </c>
      <c r="R3712">
        <v>64</v>
      </c>
      <c r="T3712">
        <f t="shared" si="696"/>
        <v>-8.5800744895655048E-2</v>
      </c>
      <c r="U3712">
        <f t="shared" si="705"/>
        <v>66.901880407716817</v>
      </c>
      <c r="AD3712">
        <f>(E3712 -$Y$7)/$Y$8</f>
        <v>-0.70099025568980644</v>
      </c>
      <c r="AE3712">
        <f t="shared" si="694"/>
        <v>1</v>
      </c>
      <c r="AG3712">
        <f>(A3712 -$W$7)/$W$8</f>
        <v>0.3380005269875655</v>
      </c>
      <c r="AH3712">
        <f>(B3712 -$X$7)/$X$8</f>
        <v>-1.1239193342459837</v>
      </c>
      <c r="AI3712">
        <f>(F3712 -$Z$7)/$Z$8</f>
        <v>-0.28270140978544822</v>
      </c>
      <c r="AJ3712">
        <f>(I3712 -$AA$7)/$AA$8</f>
        <v>-0.40124168605466753</v>
      </c>
      <c r="AK3712">
        <f t="shared" si="695"/>
        <v>1.0011994733813825</v>
      </c>
      <c r="AL3712">
        <f>IF(C3712="Low", 1, IF(C3712="Medium", 2, IF(C3712="High", 3, "")))</f>
        <v>1</v>
      </c>
      <c r="AM3712">
        <f>IF(G3712="Low", 1, IF(G3712="Medium", 2, IF(G3712="High", 3, "")))</f>
        <v>1</v>
      </c>
      <c r="AN3712">
        <f t="shared" si="697"/>
        <v>3</v>
      </c>
      <c r="AO3712">
        <f t="shared" si="698"/>
        <v>2</v>
      </c>
      <c r="AP3712">
        <f t="shared" si="699"/>
        <v>0</v>
      </c>
      <c r="AQ3712">
        <f>IF(H3712="Yes", 1, 0)</f>
        <v>1</v>
      </c>
      <c r="AR3712">
        <f>IF(D3712="Yes", 1, 0)</f>
        <v>1</v>
      </c>
      <c r="AS3712">
        <f t="shared" si="700"/>
        <v>1</v>
      </c>
      <c r="AT3712">
        <f t="shared" si="701"/>
        <v>0</v>
      </c>
      <c r="AU3712">
        <f t="shared" si="702"/>
        <v>0</v>
      </c>
      <c r="AV3712">
        <f t="shared" si="703"/>
        <v>0</v>
      </c>
      <c r="AX3712">
        <f t="shared" si="704"/>
        <v>1</v>
      </c>
    </row>
    <row r="3713" spans="1:50" x14ac:dyDescent="0.3">
      <c r="A3713">
        <v>17</v>
      </c>
      <c r="B3713">
        <v>67</v>
      </c>
      <c r="C3713" t="s">
        <v>22</v>
      </c>
      <c r="D3713" t="s">
        <v>21</v>
      </c>
      <c r="E3713">
        <v>4</v>
      </c>
      <c r="F3713">
        <v>71</v>
      </c>
      <c r="G3713" t="s">
        <v>22</v>
      </c>
      <c r="H3713" t="s">
        <v>21</v>
      </c>
      <c r="I3713">
        <v>3</v>
      </c>
      <c r="J3713" t="s">
        <v>19</v>
      </c>
      <c r="K3713" t="s">
        <v>23</v>
      </c>
      <c r="L3713" t="s">
        <v>28</v>
      </c>
      <c r="M3713">
        <v>2</v>
      </c>
      <c r="N3713" t="s">
        <v>20</v>
      </c>
      <c r="O3713" t="s">
        <v>25</v>
      </c>
      <c r="P3713" t="s">
        <v>30</v>
      </c>
      <c r="Q3713" t="s">
        <v>31</v>
      </c>
      <c r="R3713">
        <v>63</v>
      </c>
      <c r="T3713">
        <f t="shared" si="696"/>
        <v>-8.210217919825509E-2</v>
      </c>
      <c r="U3713">
        <f t="shared" si="705"/>
        <v>66.916268425046553</v>
      </c>
      <c r="AD3713">
        <f>(E3713 -$Y$7)/$Y$8</f>
        <v>-2.0633796127548307</v>
      </c>
      <c r="AE3713">
        <f t="shared" si="694"/>
        <v>1</v>
      </c>
      <c r="AG3713">
        <f>(A3713 -$W$7)/$W$8</f>
        <v>-0.49670437015187013</v>
      </c>
      <c r="AH3713">
        <f>(B3713 -$X$7)/$X$8</f>
        <v>-1.1239193342459837</v>
      </c>
      <c r="AI3713">
        <f>(F3713 -$Z$7)/$Z$8</f>
        <v>-0.28270140978544822</v>
      </c>
      <c r="AJ3713">
        <f>(I3713 -$AA$7)/$AA$8</f>
        <v>1.2241438564120333</v>
      </c>
      <c r="AK3713">
        <f t="shared" si="695"/>
        <v>-0.93837681180577304</v>
      </c>
      <c r="AL3713">
        <f>IF(C3713="Low", 1, IF(C3713="Medium", 2, IF(C3713="High", 3, "")))</f>
        <v>2</v>
      </c>
      <c r="AM3713">
        <f>IF(G3713="Low", 1, IF(G3713="Medium", 2, IF(G3713="High", 3, "")))</f>
        <v>2</v>
      </c>
      <c r="AN3713">
        <f t="shared" si="697"/>
        <v>3</v>
      </c>
      <c r="AO3713">
        <f t="shared" si="698"/>
        <v>1</v>
      </c>
      <c r="AP3713">
        <f t="shared" si="699"/>
        <v>0</v>
      </c>
      <c r="AQ3713">
        <f>IF(H3713="Yes", 1, 0)</f>
        <v>1</v>
      </c>
      <c r="AR3713">
        <f>IF(D3713="Yes", 1, 0)</f>
        <v>1</v>
      </c>
      <c r="AS3713">
        <f t="shared" si="700"/>
        <v>1</v>
      </c>
      <c r="AT3713">
        <f t="shared" si="701"/>
        <v>0</v>
      </c>
      <c r="AU3713">
        <f t="shared" si="702"/>
        <v>0</v>
      </c>
      <c r="AV3713">
        <f t="shared" si="703"/>
        <v>0</v>
      </c>
      <c r="AX3713">
        <f t="shared" si="704"/>
        <v>1</v>
      </c>
    </row>
    <row r="3714" spans="1:50" x14ac:dyDescent="0.3">
      <c r="A3714">
        <v>28</v>
      </c>
      <c r="B3714">
        <v>95</v>
      </c>
      <c r="C3714" t="s">
        <v>18</v>
      </c>
      <c r="D3714" t="s">
        <v>20</v>
      </c>
      <c r="E3714">
        <v>8</v>
      </c>
      <c r="F3714">
        <v>52</v>
      </c>
      <c r="G3714" t="s">
        <v>19</v>
      </c>
      <c r="H3714" t="s">
        <v>21</v>
      </c>
      <c r="I3714">
        <v>3</v>
      </c>
      <c r="J3714" t="s">
        <v>19</v>
      </c>
      <c r="K3714" t="s">
        <v>23</v>
      </c>
      <c r="L3714" t="s">
        <v>28</v>
      </c>
      <c r="M3714">
        <v>4</v>
      </c>
      <c r="N3714" t="s">
        <v>20</v>
      </c>
      <c r="O3714" t="s">
        <v>29</v>
      </c>
      <c r="P3714" t="s">
        <v>26</v>
      </c>
      <c r="Q3714" t="s">
        <v>27</v>
      </c>
      <c r="R3714">
        <v>72</v>
      </c>
      <c r="T3714">
        <f t="shared" si="696"/>
        <v>0.72243783100696746</v>
      </c>
      <c r="U3714">
        <f t="shared" si="705"/>
        <v>70.046058877987292</v>
      </c>
      <c r="AD3714">
        <f>(E3714 -$Y$7)/$Y$8</f>
        <v>0.66139910137521774</v>
      </c>
      <c r="AE3714">
        <f t="shared" si="694"/>
        <v>1</v>
      </c>
      <c r="AG3714">
        <f>(A3714 -$W$7)/$W$8</f>
        <v>1.3396464035548883</v>
      </c>
      <c r="AH3714">
        <f>(B3714 -$X$7)/$X$8</f>
        <v>1.3010367101449791</v>
      </c>
      <c r="AI3714">
        <f>(F3714 -$Z$7)/$Z$8</f>
        <v>-1.6022654788936768</v>
      </c>
      <c r="AJ3714">
        <f>(I3714 -$AA$7)/$AA$8</f>
        <v>1.2241438564120333</v>
      </c>
      <c r="AK3714">
        <f t="shared" si="695"/>
        <v>1.0011994733813825</v>
      </c>
      <c r="AL3714">
        <f>IF(C3714="Low", 1, IF(C3714="Medium", 2, IF(C3714="High", 3, "")))</f>
        <v>1</v>
      </c>
      <c r="AM3714">
        <f>IF(G3714="Low", 1, IF(G3714="Medium", 2, IF(G3714="High", 3, "")))</f>
        <v>3</v>
      </c>
      <c r="AN3714">
        <f t="shared" si="697"/>
        <v>3</v>
      </c>
      <c r="AO3714">
        <f t="shared" si="698"/>
        <v>2</v>
      </c>
      <c r="AP3714">
        <f t="shared" si="699"/>
        <v>0</v>
      </c>
      <c r="AQ3714">
        <f>IF(H3714="Yes", 1, 0)</f>
        <v>1</v>
      </c>
      <c r="AR3714">
        <f>IF(D3714="Yes", 1, 0)</f>
        <v>0</v>
      </c>
      <c r="AS3714">
        <f t="shared" si="700"/>
        <v>1</v>
      </c>
      <c r="AT3714">
        <f t="shared" si="701"/>
        <v>1</v>
      </c>
      <c r="AU3714">
        <f t="shared" si="702"/>
        <v>1</v>
      </c>
      <c r="AV3714">
        <f t="shared" si="703"/>
        <v>1</v>
      </c>
      <c r="AX3714">
        <f t="shared" si="704"/>
        <v>1</v>
      </c>
    </row>
    <row r="3715" spans="1:50" x14ac:dyDescent="0.3">
      <c r="A3715">
        <v>23</v>
      </c>
      <c r="B3715">
        <v>90</v>
      </c>
      <c r="C3715" t="s">
        <v>19</v>
      </c>
      <c r="D3715" t="s">
        <v>20</v>
      </c>
      <c r="E3715">
        <v>5</v>
      </c>
      <c r="F3715">
        <v>95</v>
      </c>
      <c r="G3715" t="s">
        <v>18</v>
      </c>
      <c r="H3715" t="s">
        <v>21</v>
      </c>
      <c r="I3715">
        <v>2</v>
      </c>
      <c r="J3715" t="s">
        <v>22</v>
      </c>
      <c r="K3715" t="s">
        <v>23</v>
      </c>
      <c r="L3715" t="s">
        <v>28</v>
      </c>
      <c r="M3715">
        <v>2</v>
      </c>
      <c r="N3715" t="s">
        <v>20</v>
      </c>
      <c r="O3715" t="s">
        <v>25</v>
      </c>
      <c r="P3715" t="s">
        <v>30</v>
      </c>
      <c r="Q3715" t="s">
        <v>27</v>
      </c>
      <c r="R3715">
        <v>69</v>
      </c>
      <c r="T3715">
        <f t="shared" si="696"/>
        <v>0.53060715228062305</v>
      </c>
      <c r="U3715">
        <f t="shared" si="705"/>
        <v>69.299806585692096</v>
      </c>
      <c r="AD3715">
        <f>(E3715 -$Y$7)/$Y$8</f>
        <v>-1.3821849342223185</v>
      </c>
      <c r="AE3715">
        <f t="shared" si="694"/>
        <v>1</v>
      </c>
      <c r="AG3715">
        <f>(A3715 -$W$7)/$W$8</f>
        <v>0.50494150641545266</v>
      </c>
      <c r="AH3715">
        <f>(B3715 -$X$7)/$X$8</f>
        <v>0.86800884507516429</v>
      </c>
      <c r="AI3715">
        <f>(F3715 -$Z$7)/$Z$8</f>
        <v>1.3841163617196826</v>
      </c>
      <c r="AJ3715">
        <f>(I3715 -$AA$7)/$AA$8</f>
        <v>0.41145108517868284</v>
      </c>
      <c r="AK3715">
        <f t="shared" si="695"/>
        <v>-0.93837681180577304</v>
      </c>
      <c r="AL3715">
        <f>IF(C3715="Low", 1, IF(C3715="Medium", 2, IF(C3715="High", 3, "")))</f>
        <v>3</v>
      </c>
      <c r="AM3715">
        <f>IF(G3715="Low", 1, IF(G3715="Medium", 2, IF(G3715="High", 3, "")))</f>
        <v>1</v>
      </c>
      <c r="AN3715">
        <f t="shared" si="697"/>
        <v>2</v>
      </c>
      <c r="AO3715">
        <f t="shared" si="698"/>
        <v>1</v>
      </c>
      <c r="AP3715">
        <f t="shared" si="699"/>
        <v>0</v>
      </c>
      <c r="AQ3715">
        <f>IF(H3715="Yes", 1, 0)</f>
        <v>1</v>
      </c>
      <c r="AR3715">
        <f>IF(D3715="Yes", 1, 0)</f>
        <v>0</v>
      </c>
      <c r="AS3715">
        <f t="shared" si="700"/>
        <v>1</v>
      </c>
      <c r="AT3715">
        <f t="shared" si="701"/>
        <v>0</v>
      </c>
      <c r="AU3715">
        <f t="shared" si="702"/>
        <v>0</v>
      </c>
      <c r="AV3715">
        <f t="shared" si="703"/>
        <v>0</v>
      </c>
      <c r="AX3715">
        <f t="shared" si="704"/>
        <v>1</v>
      </c>
    </row>
    <row r="3716" spans="1:50" x14ac:dyDescent="0.3">
      <c r="A3716">
        <v>20</v>
      </c>
      <c r="B3716">
        <v>86</v>
      </c>
      <c r="C3716" t="s">
        <v>18</v>
      </c>
      <c r="D3716" t="s">
        <v>20</v>
      </c>
      <c r="E3716">
        <v>6</v>
      </c>
      <c r="F3716">
        <v>96</v>
      </c>
      <c r="G3716" t="s">
        <v>22</v>
      </c>
      <c r="H3716" t="s">
        <v>21</v>
      </c>
      <c r="I3716">
        <v>1</v>
      </c>
      <c r="J3716" t="s">
        <v>18</v>
      </c>
      <c r="K3716" t="s">
        <v>23</v>
      </c>
      <c r="L3716" t="s">
        <v>32</v>
      </c>
      <c r="M3716">
        <v>2</v>
      </c>
      <c r="N3716" t="s">
        <v>21</v>
      </c>
      <c r="O3716" t="s">
        <v>25</v>
      </c>
      <c r="P3716" t="s">
        <v>35</v>
      </c>
      <c r="Q3716" t="s">
        <v>27</v>
      </c>
      <c r="R3716">
        <v>66</v>
      </c>
      <c r="T3716">
        <f t="shared" si="696"/>
        <v>0.10491685654915001</v>
      </c>
      <c r="U3716">
        <f t="shared" si="705"/>
        <v>67.643802649790842</v>
      </c>
      <c r="AD3716">
        <f>(E3716 -$Y$7)/$Y$8</f>
        <v>-0.70099025568980644</v>
      </c>
      <c r="AE3716">
        <f t="shared" si="694"/>
        <v>1</v>
      </c>
      <c r="AG3716">
        <f>(A3716 -$W$7)/$W$8</f>
        <v>4.1185681317912485E-3</v>
      </c>
      <c r="AH3716">
        <f>(B3716 -$X$7)/$X$8</f>
        <v>0.52158655301931256</v>
      </c>
      <c r="AI3716">
        <f>(F3716 -$Z$7)/$Z$8</f>
        <v>1.453567102199063</v>
      </c>
      <c r="AJ3716">
        <f>(I3716 -$AA$7)/$AA$8</f>
        <v>-0.40124168605466753</v>
      </c>
      <c r="AK3716">
        <f t="shared" si="695"/>
        <v>-0.93837681180577304</v>
      </c>
      <c r="AL3716">
        <f>IF(C3716="Low", 1, IF(C3716="Medium", 2, IF(C3716="High", 3, "")))</f>
        <v>1</v>
      </c>
      <c r="AM3716">
        <f>IF(G3716="Low", 1, IF(G3716="Medium", 2, IF(G3716="High", 3, "")))</f>
        <v>2</v>
      </c>
      <c r="AN3716">
        <f t="shared" si="697"/>
        <v>1</v>
      </c>
      <c r="AO3716">
        <f t="shared" si="698"/>
        <v>1</v>
      </c>
      <c r="AP3716">
        <f t="shared" si="699"/>
        <v>0</v>
      </c>
      <c r="AQ3716">
        <f>IF(H3716="Yes", 1, 0)</f>
        <v>1</v>
      </c>
      <c r="AR3716">
        <f>IF(D3716="Yes", 1, 0)</f>
        <v>0</v>
      </c>
      <c r="AS3716">
        <f t="shared" si="700"/>
        <v>0</v>
      </c>
      <c r="AT3716">
        <f t="shared" si="701"/>
        <v>0</v>
      </c>
      <c r="AU3716">
        <f t="shared" si="702"/>
        <v>0</v>
      </c>
      <c r="AV3716">
        <f t="shared" si="703"/>
        <v>0</v>
      </c>
      <c r="AX3716">
        <f t="shared" si="704"/>
        <v>1</v>
      </c>
    </row>
    <row r="3717" spans="1:50" x14ac:dyDescent="0.3">
      <c r="A3717">
        <v>11</v>
      </c>
      <c r="B3717">
        <v>76</v>
      </c>
      <c r="C3717" t="s">
        <v>22</v>
      </c>
      <c r="D3717" t="s">
        <v>21</v>
      </c>
      <c r="E3717">
        <v>8</v>
      </c>
      <c r="F3717">
        <v>91</v>
      </c>
      <c r="G3717" t="s">
        <v>18</v>
      </c>
      <c r="H3717" t="s">
        <v>21</v>
      </c>
      <c r="I3717">
        <v>1</v>
      </c>
      <c r="J3717" t="s">
        <v>19</v>
      </c>
      <c r="K3717" t="s">
        <v>34</v>
      </c>
      <c r="L3717" t="s">
        <v>32</v>
      </c>
      <c r="M3717">
        <v>3</v>
      </c>
      <c r="N3717" t="s">
        <v>21</v>
      </c>
      <c r="O3717" t="s">
        <v>29</v>
      </c>
      <c r="P3717" t="s">
        <v>26</v>
      </c>
      <c r="Q3717" t="s">
        <v>31</v>
      </c>
      <c r="R3717">
        <v>64</v>
      </c>
      <c r="T3717">
        <f t="shared" si="696"/>
        <v>-5.3228079616300369E-2</v>
      </c>
      <c r="U3717">
        <f t="shared" si="705"/>
        <v>67.028593331281868</v>
      </c>
      <c r="AD3717">
        <f>(E3717 -$Y$7)/$Y$8</f>
        <v>0.66139910137521774</v>
      </c>
      <c r="AE3717">
        <f t="shared" si="694"/>
        <v>0</v>
      </c>
      <c r="AG3717">
        <f>(A3717 -$W$7)/$W$8</f>
        <v>-1.4983502467191929</v>
      </c>
      <c r="AH3717">
        <f>(B3717 -$X$7)/$X$8</f>
        <v>-0.34446917712031699</v>
      </c>
      <c r="AI3717">
        <f>(F3717 -$Z$7)/$Z$8</f>
        <v>1.1063133998021608</v>
      </c>
      <c r="AJ3717">
        <f>(I3717 -$AA$7)/$AA$8</f>
        <v>-0.40124168605466753</v>
      </c>
      <c r="AK3717">
        <f t="shared" si="695"/>
        <v>3.141133078780467E-2</v>
      </c>
      <c r="AL3717">
        <f>IF(C3717="Low", 1, IF(C3717="Medium", 2, IF(C3717="High", 3, "")))</f>
        <v>2</v>
      </c>
      <c r="AM3717">
        <f>IF(G3717="Low", 1, IF(G3717="Medium", 2, IF(G3717="High", 3, "")))</f>
        <v>1</v>
      </c>
      <c r="AN3717">
        <f t="shared" si="697"/>
        <v>3</v>
      </c>
      <c r="AO3717">
        <f t="shared" si="698"/>
        <v>2</v>
      </c>
      <c r="AP3717">
        <f t="shared" si="699"/>
        <v>0</v>
      </c>
      <c r="AQ3717">
        <f>IF(H3717="Yes", 1, 0)</f>
        <v>1</v>
      </c>
      <c r="AR3717">
        <f>IF(D3717="Yes", 1, 0)</f>
        <v>1</v>
      </c>
      <c r="AS3717">
        <f t="shared" si="700"/>
        <v>0</v>
      </c>
      <c r="AT3717">
        <f t="shared" si="701"/>
        <v>1</v>
      </c>
      <c r="AU3717">
        <f t="shared" si="702"/>
        <v>0</v>
      </c>
      <c r="AV3717">
        <f t="shared" si="703"/>
        <v>0</v>
      </c>
      <c r="AX3717">
        <f t="shared" si="704"/>
        <v>1</v>
      </c>
    </row>
    <row r="3718" spans="1:50" x14ac:dyDescent="0.3">
      <c r="A3718">
        <v>12</v>
      </c>
      <c r="B3718">
        <v>70</v>
      </c>
      <c r="C3718" t="s">
        <v>18</v>
      </c>
      <c r="D3718" t="s">
        <v>21</v>
      </c>
      <c r="E3718">
        <v>8</v>
      </c>
      <c r="F3718">
        <v>55</v>
      </c>
      <c r="G3718" t="s">
        <v>22</v>
      </c>
      <c r="H3718" t="s">
        <v>21</v>
      </c>
      <c r="I3718">
        <v>2</v>
      </c>
      <c r="J3718" t="s">
        <v>19</v>
      </c>
      <c r="K3718" t="s">
        <v>23</v>
      </c>
      <c r="L3718" t="s">
        <v>28</v>
      </c>
      <c r="M3718">
        <v>4</v>
      </c>
      <c r="N3718" t="s">
        <v>20</v>
      </c>
      <c r="O3718" t="s">
        <v>25</v>
      </c>
      <c r="P3718" t="s">
        <v>26</v>
      </c>
      <c r="Q3718" t="s">
        <v>31</v>
      </c>
      <c r="R3718">
        <v>61</v>
      </c>
      <c r="T3718">
        <f t="shared" si="696"/>
        <v>-0.26535787077587469</v>
      </c>
      <c r="U3718">
        <f t="shared" si="705"/>
        <v>66.203374216341658</v>
      </c>
      <c r="AD3718">
        <f>(E3718 -$Y$7)/$Y$8</f>
        <v>0.66139910137521774</v>
      </c>
      <c r="AE3718">
        <f t="shared" si="694"/>
        <v>1</v>
      </c>
      <c r="AG3718">
        <f>(A3718 -$W$7)/$W$8</f>
        <v>-1.3314092672913058</v>
      </c>
      <c r="AH3718">
        <f>(B3718 -$X$7)/$X$8</f>
        <v>-0.8641026152040947</v>
      </c>
      <c r="AI3718">
        <f>(F3718 -$Z$7)/$Z$8</f>
        <v>-1.3939132574555355</v>
      </c>
      <c r="AJ3718">
        <f>(I3718 -$AA$7)/$AA$8</f>
        <v>0.41145108517868284</v>
      </c>
      <c r="AK3718">
        <f t="shared" si="695"/>
        <v>1.0011994733813825</v>
      </c>
      <c r="AL3718">
        <f>IF(C3718="Low", 1, IF(C3718="Medium", 2, IF(C3718="High", 3, "")))</f>
        <v>1</v>
      </c>
      <c r="AM3718">
        <f>IF(G3718="Low", 1, IF(G3718="Medium", 2, IF(G3718="High", 3, "")))</f>
        <v>2</v>
      </c>
      <c r="AN3718">
        <f t="shared" si="697"/>
        <v>3</v>
      </c>
      <c r="AO3718">
        <f t="shared" si="698"/>
        <v>1</v>
      </c>
      <c r="AP3718">
        <f t="shared" si="699"/>
        <v>0</v>
      </c>
      <c r="AQ3718">
        <f>IF(H3718="Yes", 1, 0)</f>
        <v>1</v>
      </c>
      <c r="AR3718">
        <f>IF(D3718="Yes", 1, 0)</f>
        <v>1</v>
      </c>
      <c r="AS3718">
        <f t="shared" si="700"/>
        <v>1</v>
      </c>
      <c r="AT3718">
        <f t="shared" si="701"/>
        <v>1</v>
      </c>
      <c r="AU3718">
        <f t="shared" si="702"/>
        <v>0</v>
      </c>
      <c r="AV3718">
        <f t="shared" si="703"/>
        <v>0</v>
      </c>
      <c r="AX3718">
        <f t="shared" si="704"/>
        <v>1</v>
      </c>
    </row>
    <row r="3719" spans="1:50" x14ac:dyDescent="0.3">
      <c r="A3719">
        <v>22</v>
      </c>
      <c r="B3719">
        <v>99</v>
      </c>
      <c r="C3719" t="s">
        <v>22</v>
      </c>
      <c r="D3719" t="s">
        <v>21</v>
      </c>
      <c r="E3719">
        <v>9</v>
      </c>
      <c r="F3719">
        <v>95</v>
      </c>
      <c r="G3719" t="s">
        <v>22</v>
      </c>
      <c r="H3719" t="s">
        <v>21</v>
      </c>
      <c r="I3719">
        <v>2</v>
      </c>
      <c r="J3719" t="s">
        <v>18</v>
      </c>
      <c r="K3719" t="s">
        <v>23</v>
      </c>
      <c r="L3719" t="s">
        <v>28</v>
      </c>
      <c r="M3719">
        <v>4</v>
      </c>
      <c r="N3719" t="s">
        <v>21</v>
      </c>
      <c r="O3719" t="s">
        <v>25</v>
      </c>
      <c r="P3719" t="s">
        <v>26</v>
      </c>
      <c r="Q3719" t="s">
        <v>27</v>
      </c>
      <c r="R3719">
        <v>71</v>
      </c>
      <c r="T3719">
        <f t="shared" si="696"/>
        <v>0.65611481585707698</v>
      </c>
      <c r="U3719">
        <f t="shared" si="705"/>
        <v>69.788051647777053</v>
      </c>
      <c r="AD3719">
        <f>(E3719 -$Y$7)/$Y$8</f>
        <v>1.3425937799077299</v>
      </c>
      <c r="AE3719">
        <f t="shared" ref="AE3719:AE3782" si="706">IF(K3719="Public", 1, 0)</f>
        <v>1</v>
      </c>
      <c r="AG3719">
        <f>(A3719 -$W$7)/$W$8</f>
        <v>0.3380005269875655</v>
      </c>
      <c r="AH3719">
        <f>(B3719 -$X$7)/$X$8</f>
        <v>1.6474590022008309</v>
      </c>
      <c r="AI3719">
        <f>(F3719 -$Z$7)/$Z$8</f>
        <v>1.3841163617196826</v>
      </c>
      <c r="AJ3719">
        <f>(I3719 -$AA$7)/$AA$8</f>
        <v>0.41145108517868284</v>
      </c>
      <c r="AK3719">
        <f t="shared" ref="AK3719:AK3782" si="707">(M3719 -$AB$7)/$AB$8</f>
        <v>1.0011994733813825</v>
      </c>
      <c r="AL3719">
        <f>IF(C3719="Low", 1, IF(C3719="Medium", 2, IF(C3719="High", 3, "")))</f>
        <v>2</v>
      </c>
      <c r="AM3719">
        <f>IF(G3719="Low", 1, IF(G3719="Medium", 2, IF(G3719="High", 3, "")))</f>
        <v>2</v>
      </c>
      <c r="AN3719">
        <f t="shared" si="697"/>
        <v>1</v>
      </c>
      <c r="AO3719">
        <f t="shared" si="698"/>
        <v>1</v>
      </c>
      <c r="AP3719">
        <f t="shared" si="699"/>
        <v>0</v>
      </c>
      <c r="AQ3719">
        <f>IF(H3719="Yes", 1, 0)</f>
        <v>1</v>
      </c>
      <c r="AR3719">
        <f>IF(D3719="Yes", 1, 0)</f>
        <v>1</v>
      </c>
      <c r="AS3719">
        <f t="shared" si="700"/>
        <v>0</v>
      </c>
      <c r="AT3719">
        <f t="shared" si="701"/>
        <v>1</v>
      </c>
      <c r="AU3719">
        <f t="shared" si="702"/>
        <v>1</v>
      </c>
      <c r="AV3719">
        <f t="shared" si="703"/>
        <v>0</v>
      </c>
      <c r="AX3719">
        <f t="shared" si="704"/>
        <v>0</v>
      </c>
    </row>
    <row r="3720" spans="1:50" x14ac:dyDescent="0.3">
      <c r="A3720">
        <v>7</v>
      </c>
      <c r="B3720">
        <v>92</v>
      </c>
      <c r="C3720" t="s">
        <v>18</v>
      </c>
      <c r="D3720" t="s">
        <v>21</v>
      </c>
      <c r="E3720">
        <v>4</v>
      </c>
      <c r="F3720">
        <v>51</v>
      </c>
      <c r="G3720" t="s">
        <v>22</v>
      </c>
      <c r="H3720" t="s">
        <v>21</v>
      </c>
      <c r="I3720">
        <v>0</v>
      </c>
      <c r="J3720" t="s">
        <v>22</v>
      </c>
      <c r="K3720" t="s">
        <v>23</v>
      </c>
      <c r="L3720" t="s">
        <v>24</v>
      </c>
      <c r="M3720">
        <v>1</v>
      </c>
      <c r="N3720" t="s">
        <v>20</v>
      </c>
      <c r="O3720" t="s">
        <v>25</v>
      </c>
      <c r="P3720" t="s">
        <v>26</v>
      </c>
      <c r="Q3720" t="s">
        <v>31</v>
      </c>
      <c r="R3720">
        <v>63</v>
      </c>
      <c r="T3720">
        <f t="shared" ref="T3720:T3783" si="708" xml:space="preserve"> -0.428939123 + (0.162668673*AG3720 ) + (0.215822964*AH3720 ) + (0.066497984*AI3720 ) + (0.052633968*AJ3720 ) + (0.01715737*AK3720 ) + (0.084014125*AL3720 ) + (0.047438308* AM3720) + (0.050178802*AN3720 ) + (0.044245992*AO3720 ) + (0.074596718*AP3720 ) + (0.087859865* AQ3720) + (0.034592709*AR3720 ) + (0.060530552*AS3720 ) + (0.063854922*AT3720 )</f>
        <v>-0.11944878996959755</v>
      </c>
      <c r="U3720">
        <f t="shared" si="705"/>
        <v>66.770984083237352</v>
      </c>
      <c r="AD3720">
        <f>(E3720 -$Y$7)/$Y$8</f>
        <v>-2.0633796127548307</v>
      </c>
      <c r="AE3720">
        <f t="shared" si="706"/>
        <v>1</v>
      </c>
      <c r="AG3720">
        <f>(A3720 -$W$7)/$W$8</f>
        <v>-2.1661141644307413</v>
      </c>
      <c r="AH3720">
        <f>(B3720 -$X$7)/$X$8</f>
        <v>1.0412199911030902</v>
      </c>
      <c r="AI3720">
        <f>(F3720 -$Z$7)/$Z$8</f>
        <v>-1.6717162193730573</v>
      </c>
      <c r="AJ3720">
        <f>(I3720 -$AA$7)/$AA$8</f>
        <v>-1.213934457288018</v>
      </c>
      <c r="AK3720">
        <f t="shared" si="707"/>
        <v>-1.9081649543993509</v>
      </c>
      <c r="AL3720">
        <f>IF(C3720="Low", 1, IF(C3720="Medium", 2, IF(C3720="High", 3, "")))</f>
        <v>1</v>
      </c>
      <c r="AM3720">
        <f>IF(G3720="Low", 1, IF(G3720="Medium", 2, IF(G3720="High", 3, "")))</f>
        <v>2</v>
      </c>
      <c r="AN3720">
        <f t="shared" ref="AN3720:AN3783" si="709">IF(J3720="Low", 1, IF(J3720="Medium", 2, IF(J3720="High", 3, "")))</f>
        <v>2</v>
      </c>
      <c r="AO3720">
        <f t="shared" ref="AO3720:AO3783" si="710">IF(O3720="High School", 1, IF(O3720="College", 2, IF(O3720="Postgraduate", 3, "")))</f>
        <v>1</v>
      </c>
      <c r="AP3720">
        <f t="shared" ref="AP3720:AP3783" si="711">IF(L3720="Positive", 1, 0)</f>
        <v>1</v>
      </c>
      <c r="AQ3720">
        <f>IF(H3720="Yes", 1, 0)</f>
        <v>1</v>
      </c>
      <c r="AR3720">
        <f>IF(D3720="Yes", 1, 0)</f>
        <v>1</v>
      </c>
      <c r="AS3720">
        <f t="shared" ref="AS3720:AS3783" si="712">IF(N3720="No", 1, 0)</f>
        <v>1</v>
      </c>
      <c r="AT3720">
        <f t="shared" ref="AT3720:AT3783" si="713">IF(P3720="Near", 1, 0)</f>
        <v>1</v>
      </c>
      <c r="AU3720">
        <f t="shared" ref="AU3720:AU3783" si="714">IF(R3720&gt;=70, 1, 0)</f>
        <v>0</v>
      </c>
      <c r="AV3720">
        <f t="shared" ref="AV3720:AV3783" si="715">IF(U3720&gt;=70, 1, 0)</f>
        <v>0</v>
      </c>
      <c r="AX3720">
        <f t="shared" ref="AX3720:AX3783" si="716">IF(AU3720=AV3720,1,0)</f>
        <v>1</v>
      </c>
    </row>
    <row r="3721" spans="1:50" x14ac:dyDescent="0.3">
      <c r="A3721">
        <v>26</v>
      </c>
      <c r="B3721">
        <v>72</v>
      </c>
      <c r="C3721" t="s">
        <v>22</v>
      </c>
      <c r="D3721" t="s">
        <v>20</v>
      </c>
      <c r="E3721">
        <v>7</v>
      </c>
      <c r="F3721">
        <v>72</v>
      </c>
      <c r="G3721" t="s">
        <v>18</v>
      </c>
      <c r="H3721" t="s">
        <v>21</v>
      </c>
      <c r="I3721">
        <v>2</v>
      </c>
      <c r="J3721" t="s">
        <v>18</v>
      </c>
      <c r="K3721" t="s">
        <v>23</v>
      </c>
      <c r="L3721" t="s">
        <v>32</v>
      </c>
      <c r="M3721">
        <v>4</v>
      </c>
      <c r="N3721" t="s">
        <v>20</v>
      </c>
      <c r="O3721" t="s">
        <v>25</v>
      </c>
      <c r="P3721" t="s">
        <v>26</v>
      </c>
      <c r="Q3721" t="s">
        <v>31</v>
      </c>
      <c r="R3721">
        <v>65</v>
      </c>
      <c r="T3721">
        <f t="shared" si="708"/>
        <v>0.13234720435383676</v>
      </c>
      <c r="U3721">
        <f t="shared" ref="U3721:U3784" si="717" xml:space="preserve"> (T3721*$S$8)+$S$7</f>
        <v>67.750511128661955</v>
      </c>
      <c r="AD3721">
        <f>(E3721 -$Y$7)/$Y$8</f>
        <v>-1.9795577157294329E-2</v>
      </c>
      <c r="AE3721">
        <f t="shared" si="706"/>
        <v>1</v>
      </c>
      <c r="AG3721">
        <f>(A3721 -$W$7)/$W$8</f>
        <v>1.0057644446991141</v>
      </c>
      <c r="AH3721">
        <f>(B3721 -$X$7)/$X$8</f>
        <v>-0.69089146917616884</v>
      </c>
      <c r="AI3721">
        <f>(F3721 -$Z$7)/$Z$8</f>
        <v>-0.21325066930606779</v>
      </c>
      <c r="AJ3721">
        <f>(I3721 -$AA$7)/$AA$8</f>
        <v>0.41145108517868284</v>
      </c>
      <c r="AK3721">
        <f t="shared" si="707"/>
        <v>1.0011994733813825</v>
      </c>
      <c r="AL3721">
        <f>IF(C3721="Low", 1, IF(C3721="Medium", 2, IF(C3721="High", 3, "")))</f>
        <v>2</v>
      </c>
      <c r="AM3721">
        <f>IF(G3721="Low", 1, IF(G3721="Medium", 2, IF(G3721="High", 3, "")))</f>
        <v>1</v>
      </c>
      <c r="AN3721">
        <f t="shared" si="709"/>
        <v>1</v>
      </c>
      <c r="AO3721">
        <f t="shared" si="710"/>
        <v>1</v>
      </c>
      <c r="AP3721">
        <f t="shared" si="711"/>
        <v>0</v>
      </c>
      <c r="AQ3721">
        <f>IF(H3721="Yes", 1, 0)</f>
        <v>1</v>
      </c>
      <c r="AR3721">
        <f>IF(D3721="Yes", 1, 0)</f>
        <v>0</v>
      </c>
      <c r="AS3721">
        <f t="shared" si="712"/>
        <v>1</v>
      </c>
      <c r="AT3721">
        <f t="shared" si="713"/>
        <v>1</v>
      </c>
      <c r="AU3721">
        <f t="shared" si="714"/>
        <v>0</v>
      </c>
      <c r="AV3721">
        <f t="shared" si="715"/>
        <v>0</v>
      </c>
      <c r="AX3721">
        <f t="shared" si="716"/>
        <v>1</v>
      </c>
    </row>
    <row r="3722" spans="1:50" x14ac:dyDescent="0.3">
      <c r="A3722">
        <v>19</v>
      </c>
      <c r="B3722">
        <v>94</v>
      </c>
      <c r="C3722" t="s">
        <v>19</v>
      </c>
      <c r="D3722" t="s">
        <v>21</v>
      </c>
      <c r="E3722">
        <v>7</v>
      </c>
      <c r="F3722">
        <v>75</v>
      </c>
      <c r="G3722" t="s">
        <v>22</v>
      </c>
      <c r="H3722" t="s">
        <v>21</v>
      </c>
      <c r="I3722">
        <v>2</v>
      </c>
      <c r="J3722" t="s">
        <v>22</v>
      </c>
      <c r="K3722" t="s">
        <v>23</v>
      </c>
      <c r="L3722" t="s">
        <v>28</v>
      </c>
      <c r="M3722">
        <v>5</v>
      </c>
      <c r="N3722" t="s">
        <v>20</v>
      </c>
      <c r="O3722" t="s">
        <v>29</v>
      </c>
      <c r="P3722" t="s">
        <v>26</v>
      </c>
      <c r="Q3722" t="s">
        <v>31</v>
      </c>
      <c r="R3722">
        <v>71</v>
      </c>
      <c r="T3722">
        <f t="shared" si="708"/>
        <v>0.64443105614492435</v>
      </c>
      <c r="U3722">
        <f t="shared" si="717"/>
        <v>69.742599937311809</v>
      </c>
      <c r="AD3722">
        <f>(E3722 -$Y$7)/$Y$8</f>
        <v>-1.9795577157294329E-2</v>
      </c>
      <c r="AE3722">
        <f t="shared" si="706"/>
        <v>1</v>
      </c>
      <c r="AG3722">
        <f>(A3722 -$W$7)/$W$8</f>
        <v>-0.16282241129609587</v>
      </c>
      <c r="AH3722">
        <f>(B3722 -$X$7)/$X$8</f>
        <v>1.2144311371310161</v>
      </c>
      <c r="AI3722">
        <f>(F3722 -$Z$7)/$Z$8</f>
        <v>-4.8984478679264375E-3</v>
      </c>
      <c r="AJ3722">
        <f>(I3722 -$AA$7)/$AA$8</f>
        <v>0.41145108517868284</v>
      </c>
      <c r="AK3722">
        <f t="shared" si="707"/>
        <v>1.9709876159749602</v>
      </c>
      <c r="AL3722">
        <f>IF(C3722="Low", 1, IF(C3722="Medium", 2, IF(C3722="High", 3, "")))</f>
        <v>3</v>
      </c>
      <c r="AM3722">
        <f>IF(G3722="Low", 1, IF(G3722="Medium", 2, IF(G3722="High", 3, "")))</f>
        <v>2</v>
      </c>
      <c r="AN3722">
        <f t="shared" si="709"/>
        <v>2</v>
      </c>
      <c r="AO3722">
        <f t="shared" si="710"/>
        <v>2</v>
      </c>
      <c r="AP3722">
        <f t="shared" si="711"/>
        <v>0</v>
      </c>
      <c r="AQ3722">
        <f>IF(H3722="Yes", 1, 0)</f>
        <v>1</v>
      </c>
      <c r="AR3722">
        <f>IF(D3722="Yes", 1, 0)</f>
        <v>1</v>
      </c>
      <c r="AS3722">
        <f t="shared" si="712"/>
        <v>1</v>
      </c>
      <c r="AT3722">
        <f t="shared" si="713"/>
        <v>1</v>
      </c>
      <c r="AU3722">
        <f t="shared" si="714"/>
        <v>1</v>
      </c>
      <c r="AV3722">
        <f t="shared" si="715"/>
        <v>0</v>
      </c>
      <c r="AX3722">
        <f t="shared" si="716"/>
        <v>0</v>
      </c>
    </row>
    <row r="3723" spans="1:50" x14ac:dyDescent="0.3">
      <c r="A3723">
        <v>39</v>
      </c>
      <c r="B3723">
        <v>90</v>
      </c>
      <c r="C3723" t="s">
        <v>19</v>
      </c>
      <c r="D3723" t="s">
        <v>20</v>
      </c>
      <c r="E3723">
        <v>8</v>
      </c>
      <c r="F3723">
        <v>92</v>
      </c>
      <c r="G3723" t="s">
        <v>19</v>
      </c>
      <c r="H3723" t="s">
        <v>21</v>
      </c>
      <c r="I3723">
        <v>2</v>
      </c>
      <c r="J3723" t="s">
        <v>19</v>
      </c>
      <c r="K3723" t="s">
        <v>34</v>
      </c>
      <c r="L3723" t="s">
        <v>32</v>
      </c>
      <c r="M3723">
        <v>1</v>
      </c>
      <c r="N3723" t="s">
        <v>20</v>
      </c>
      <c r="O3723" t="s">
        <v>25</v>
      </c>
      <c r="P3723" t="s">
        <v>26</v>
      </c>
      <c r="Q3723" t="s">
        <v>31</v>
      </c>
      <c r="R3723">
        <v>78</v>
      </c>
      <c r="T3723">
        <f t="shared" si="708"/>
        <v>1.1435205570946494</v>
      </c>
      <c r="U3723">
        <f t="shared" si="717"/>
        <v>71.684138624538761</v>
      </c>
      <c r="AD3723">
        <f>(E3723 -$Y$7)/$Y$8</f>
        <v>0.66139910137521774</v>
      </c>
      <c r="AE3723">
        <f t="shared" si="706"/>
        <v>0</v>
      </c>
      <c r="AG3723">
        <f>(A3723 -$W$7)/$W$8</f>
        <v>3.1759971772616464</v>
      </c>
      <c r="AH3723">
        <f>(B3723 -$X$7)/$X$8</f>
        <v>0.86800884507516429</v>
      </c>
      <c r="AI3723">
        <f>(F3723 -$Z$7)/$Z$8</f>
        <v>1.1757641402815411</v>
      </c>
      <c r="AJ3723">
        <f>(I3723 -$AA$7)/$AA$8</f>
        <v>0.41145108517868284</v>
      </c>
      <c r="AK3723">
        <f t="shared" si="707"/>
        <v>-1.9081649543993509</v>
      </c>
      <c r="AL3723">
        <f>IF(C3723="Low", 1, IF(C3723="Medium", 2, IF(C3723="High", 3, "")))</f>
        <v>3</v>
      </c>
      <c r="AM3723">
        <f>IF(G3723="Low", 1, IF(G3723="Medium", 2, IF(G3723="High", 3, "")))</f>
        <v>3</v>
      </c>
      <c r="AN3723">
        <f t="shared" si="709"/>
        <v>3</v>
      </c>
      <c r="AO3723">
        <f t="shared" si="710"/>
        <v>1</v>
      </c>
      <c r="AP3723">
        <f t="shared" si="711"/>
        <v>0</v>
      </c>
      <c r="AQ3723">
        <f>IF(H3723="Yes", 1, 0)</f>
        <v>1</v>
      </c>
      <c r="AR3723">
        <f>IF(D3723="Yes", 1, 0)</f>
        <v>0</v>
      </c>
      <c r="AS3723">
        <f t="shared" si="712"/>
        <v>1</v>
      </c>
      <c r="AT3723">
        <f t="shared" si="713"/>
        <v>1</v>
      </c>
      <c r="AU3723">
        <f t="shared" si="714"/>
        <v>1</v>
      </c>
      <c r="AV3723">
        <f t="shared" si="715"/>
        <v>1</v>
      </c>
      <c r="AX3723">
        <f t="shared" si="716"/>
        <v>1</v>
      </c>
    </row>
    <row r="3724" spans="1:50" x14ac:dyDescent="0.3">
      <c r="A3724">
        <v>34</v>
      </c>
      <c r="B3724">
        <v>72</v>
      </c>
      <c r="C3724" t="s">
        <v>22</v>
      </c>
      <c r="D3724" t="s">
        <v>21</v>
      </c>
      <c r="E3724">
        <v>9</v>
      </c>
      <c r="F3724">
        <v>88</v>
      </c>
      <c r="G3724" t="s">
        <v>18</v>
      </c>
      <c r="H3724" t="s">
        <v>21</v>
      </c>
      <c r="I3724">
        <v>1</v>
      </c>
      <c r="J3724" t="s">
        <v>22</v>
      </c>
      <c r="K3724" t="s">
        <v>34</v>
      </c>
      <c r="L3724" t="s">
        <v>24</v>
      </c>
      <c r="M3724">
        <v>3</v>
      </c>
      <c r="N3724" t="s">
        <v>20</v>
      </c>
      <c r="O3724" t="s">
        <v>33</v>
      </c>
      <c r="P3724" t="s">
        <v>26</v>
      </c>
      <c r="Q3724" t="s">
        <v>27</v>
      </c>
      <c r="R3724">
        <v>73</v>
      </c>
      <c r="T3724">
        <f t="shared" si="708"/>
        <v>0.61193504646463193</v>
      </c>
      <c r="U3724">
        <f t="shared" si="717"/>
        <v>69.616185216395564</v>
      </c>
      <c r="AD3724">
        <f>(E3724 -$Y$7)/$Y$8</f>
        <v>1.3425937799077299</v>
      </c>
      <c r="AE3724">
        <f t="shared" si="706"/>
        <v>0</v>
      </c>
      <c r="AG3724">
        <f>(A3724 -$W$7)/$W$8</f>
        <v>2.3412922801222109</v>
      </c>
      <c r="AH3724">
        <f>(B3724 -$X$7)/$X$8</f>
        <v>-0.69089146917616884</v>
      </c>
      <c r="AI3724">
        <f>(F3724 -$Z$7)/$Z$8</f>
        <v>0.89796117836401934</v>
      </c>
      <c r="AJ3724">
        <f>(I3724 -$AA$7)/$AA$8</f>
        <v>-0.40124168605466753</v>
      </c>
      <c r="AK3724">
        <f t="shared" si="707"/>
        <v>3.141133078780467E-2</v>
      </c>
      <c r="AL3724">
        <f>IF(C3724="Low", 1, IF(C3724="Medium", 2, IF(C3724="High", 3, "")))</f>
        <v>2</v>
      </c>
      <c r="AM3724">
        <f>IF(G3724="Low", 1, IF(G3724="Medium", 2, IF(G3724="High", 3, "")))</f>
        <v>1</v>
      </c>
      <c r="AN3724">
        <f t="shared" si="709"/>
        <v>2</v>
      </c>
      <c r="AO3724">
        <f t="shared" si="710"/>
        <v>3</v>
      </c>
      <c r="AP3724">
        <f t="shared" si="711"/>
        <v>1</v>
      </c>
      <c r="AQ3724">
        <f>IF(H3724="Yes", 1, 0)</f>
        <v>1</v>
      </c>
      <c r="AR3724">
        <f>IF(D3724="Yes", 1, 0)</f>
        <v>1</v>
      </c>
      <c r="AS3724">
        <f t="shared" si="712"/>
        <v>1</v>
      </c>
      <c r="AT3724">
        <f t="shared" si="713"/>
        <v>1</v>
      </c>
      <c r="AU3724">
        <f t="shared" si="714"/>
        <v>1</v>
      </c>
      <c r="AV3724">
        <f t="shared" si="715"/>
        <v>0</v>
      </c>
      <c r="AX3724">
        <f t="shared" si="716"/>
        <v>0</v>
      </c>
    </row>
    <row r="3725" spans="1:50" x14ac:dyDescent="0.3">
      <c r="A3725">
        <v>19</v>
      </c>
      <c r="B3725">
        <v>77</v>
      </c>
      <c r="C3725" t="s">
        <v>18</v>
      </c>
      <c r="D3725" t="s">
        <v>20</v>
      </c>
      <c r="E3725">
        <v>5</v>
      </c>
      <c r="F3725">
        <v>90</v>
      </c>
      <c r="G3725" t="s">
        <v>18</v>
      </c>
      <c r="H3725" t="s">
        <v>21</v>
      </c>
      <c r="I3725">
        <v>1</v>
      </c>
      <c r="J3725" t="s">
        <v>19</v>
      </c>
      <c r="K3725" t="s">
        <v>34</v>
      </c>
      <c r="L3725" t="s">
        <v>32</v>
      </c>
      <c r="M3725">
        <v>3</v>
      </c>
      <c r="N3725" t="s">
        <v>20</v>
      </c>
      <c r="O3725" t="s">
        <v>29</v>
      </c>
      <c r="P3725" t="s">
        <v>26</v>
      </c>
      <c r="Q3725" t="s">
        <v>31</v>
      </c>
      <c r="R3725">
        <v>65</v>
      </c>
      <c r="T3725">
        <f t="shared" si="708"/>
        <v>0.12001731636414291</v>
      </c>
      <c r="U3725">
        <f t="shared" si="717"/>
        <v>67.702545874943709</v>
      </c>
      <c r="AD3725">
        <f>(E3725 -$Y$7)/$Y$8</f>
        <v>-1.3821849342223185</v>
      </c>
      <c r="AE3725">
        <f t="shared" si="706"/>
        <v>0</v>
      </c>
      <c r="AG3725">
        <f>(A3725 -$W$7)/$W$8</f>
        <v>-0.16282241129609587</v>
      </c>
      <c r="AH3725">
        <f>(B3725 -$X$7)/$X$8</f>
        <v>-0.25786360410635406</v>
      </c>
      <c r="AI3725">
        <f>(F3725 -$Z$7)/$Z$8</f>
        <v>1.0368626593227803</v>
      </c>
      <c r="AJ3725">
        <f>(I3725 -$AA$7)/$AA$8</f>
        <v>-0.40124168605466753</v>
      </c>
      <c r="AK3725">
        <f t="shared" si="707"/>
        <v>3.141133078780467E-2</v>
      </c>
      <c r="AL3725">
        <f>IF(C3725="Low", 1, IF(C3725="Medium", 2, IF(C3725="High", 3, "")))</f>
        <v>1</v>
      </c>
      <c r="AM3725">
        <f>IF(G3725="Low", 1, IF(G3725="Medium", 2, IF(G3725="High", 3, "")))</f>
        <v>1</v>
      </c>
      <c r="AN3725">
        <f t="shared" si="709"/>
        <v>3</v>
      </c>
      <c r="AO3725">
        <f t="shared" si="710"/>
        <v>2</v>
      </c>
      <c r="AP3725">
        <f t="shared" si="711"/>
        <v>0</v>
      </c>
      <c r="AQ3725">
        <f>IF(H3725="Yes", 1, 0)</f>
        <v>1</v>
      </c>
      <c r="AR3725">
        <f>IF(D3725="Yes", 1, 0)</f>
        <v>0</v>
      </c>
      <c r="AS3725">
        <f t="shared" si="712"/>
        <v>1</v>
      </c>
      <c r="AT3725">
        <f t="shared" si="713"/>
        <v>1</v>
      </c>
      <c r="AU3725">
        <f t="shared" si="714"/>
        <v>0</v>
      </c>
      <c r="AV3725">
        <f t="shared" si="715"/>
        <v>0</v>
      </c>
      <c r="AX3725">
        <f t="shared" si="716"/>
        <v>1</v>
      </c>
    </row>
    <row r="3726" spans="1:50" x14ac:dyDescent="0.3">
      <c r="A3726">
        <v>19</v>
      </c>
      <c r="B3726">
        <v>67</v>
      </c>
      <c r="C3726" t="s">
        <v>18</v>
      </c>
      <c r="D3726" t="s">
        <v>21</v>
      </c>
      <c r="E3726">
        <v>7</v>
      </c>
      <c r="F3726">
        <v>93</v>
      </c>
      <c r="G3726" t="s">
        <v>19</v>
      </c>
      <c r="H3726" t="s">
        <v>21</v>
      </c>
      <c r="I3726">
        <v>0</v>
      </c>
      <c r="J3726" t="s">
        <v>22</v>
      </c>
      <c r="K3726" t="s">
        <v>23</v>
      </c>
      <c r="L3726" t="s">
        <v>24</v>
      </c>
      <c r="M3726">
        <v>4</v>
      </c>
      <c r="N3726" t="s">
        <v>20</v>
      </c>
      <c r="O3726" t="s">
        <v>33</v>
      </c>
      <c r="P3726" t="s">
        <v>26</v>
      </c>
      <c r="Q3726" t="s">
        <v>27</v>
      </c>
      <c r="R3726">
        <v>66</v>
      </c>
      <c r="T3726">
        <f t="shared" si="708"/>
        <v>0.11895460605294529</v>
      </c>
      <c r="U3726">
        <f t="shared" si="717"/>
        <v>67.698411760363896</v>
      </c>
      <c r="AD3726">
        <f>(E3726 -$Y$7)/$Y$8</f>
        <v>-1.9795577157294329E-2</v>
      </c>
      <c r="AE3726">
        <f t="shared" si="706"/>
        <v>1</v>
      </c>
      <c r="AG3726">
        <f>(A3726 -$W$7)/$W$8</f>
        <v>-0.16282241129609587</v>
      </c>
      <c r="AH3726">
        <f>(B3726 -$X$7)/$X$8</f>
        <v>-1.1239193342459837</v>
      </c>
      <c r="AI3726">
        <f>(F3726 -$Z$7)/$Z$8</f>
        <v>1.2452148807609216</v>
      </c>
      <c r="AJ3726">
        <f>(I3726 -$AA$7)/$AA$8</f>
        <v>-1.213934457288018</v>
      </c>
      <c r="AK3726">
        <f t="shared" si="707"/>
        <v>1.0011994733813825</v>
      </c>
      <c r="AL3726">
        <f>IF(C3726="Low", 1, IF(C3726="Medium", 2, IF(C3726="High", 3, "")))</f>
        <v>1</v>
      </c>
      <c r="AM3726">
        <f>IF(G3726="Low", 1, IF(G3726="Medium", 2, IF(G3726="High", 3, "")))</f>
        <v>3</v>
      </c>
      <c r="AN3726">
        <f t="shared" si="709"/>
        <v>2</v>
      </c>
      <c r="AO3726">
        <f t="shared" si="710"/>
        <v>3</v>
      </c>
      <c r="AP3726">
        <f t="shared" si="711"/>
        <v>1</v>
      </c>
      <c r="AQ3726">
        <f>IF(H3726="Yes", 1, 0)</f>
        <v>1</v>
      </c>
      <c r="AR3726">
        <f>IF(D3726="Yes", 1, 0)</f>
        <v>1</v>
      </c>
      <c r="AS3726">
        <f t="shared" si="712"/>
        <v>1</v>
      </c>
      <c r="AT3726">
        <f t="shared" si="713"/>
        <v>1</v>
      </c>
      <c r="AU3726">
        <f t="shared" si="714"/>
        <v>0</v>
      </c>
      <c r="AV3726">
        <f t="shared" si="715"/>
        <v>0</v>
      </c>
      <c r="AX3726">
        <f t="shared" si="716"/>
        <v>1</v>
      </c>
    </row>
    <row r="3727" spans="1:50" x14ac:dyDescent="0.3">
      <c r="A3727">
        <v>26</v>
      </c>
      <c r="B3727">
        <v>64</v>
      </c>
      <c r="C3727" t="s">
        <v>19</v>
      </c>
      <c r="D3727" t="s">
        <v>21</v>
      </c>
      <c r="E3727">
        <v>8</v>
      </c>
      <c r="F3727">
        <v>74</v>
      </c>
      <c r="G3727" t="s">
        <v>18</v>
      </c>
      <c r="H3727" t="s">
        <v>21</v>
      </c>
      <c r="I3727">
        <v>3</v>
      </c>
      <c r="J3727" t="s">
        <v>19</v>
      </c>
      <c r="K3727" t="s">
        <v>23</v>
      </c>
      <c r="L3727" t="s">
        <v>32</v>
      </c>
      <c r="M3727">
        <v>2</v>
      </c>
      <c r="N3727" t="s">
        <v>20</v>
      </c>
      <c r="O3727" t="s">
        <v>25</v>
      </c>
      <c r="P3727" t="s">
        <v>26</v>
      </c>
      <c r="Q3727" t="s">
        <v>27</v>
      </c>
      <c r="R3727">
        <v>66</v>
      </c>
      <c r="T3727">
        <f t="shared" si="708"/>
        <v>0.22051375642461951</v>
      </c>
      <c r="U3727">
        <f t="shared" si="717"/>
        <v>68.093493241968474</v>
      </c>
      <c r="AD3727">
        <f>(E3727 -$Y$7)/$Y$8</f>
        <v>0.66139910137521774</v>
      </c>
      <c r="AE3727">
        <f t="shared" si="706"/>
        <v>1</v>
      </c>
      <c r="AG3727">
        <f>(A3727 -$W$7)/$W$8</f>
        <v>1.0057644446991141</v>
      </c>
      <c r="AH3727">
        <f>(B3727 -$X$7)/$X$8</f>
        <v>-1.3837360532878724</v>
      </c>
      <c r="AI3727">
        <f>(F3727 -$Z$7)/$Z$8</f>
        <v>-7.4349188347306888E-2</v>
      </c>
      <c r="AJ3727">
        <f>(I3727 -$AA$7)/$AA$8</f>
        <v>1.2241438564120333</v>
      </c>
      <c r="AK3727">
        <f t="shared" si="707"/>
        <v>-0.93837681180577304</v>
      </c>
      <c r="AL3727">
        <f>IF(C3727="Low", 1, IF(C3727="Medium", 2, IF(C3727="High", 3, "")))</f>
        <v>3</v>
      </c>
      <c r="AM3727">
        <f>IF(G3727="Low", 1, IF(G3727="Medium", 2, IF(G3727="High", 3, "")))</f>
        <v>1</v>
      </c>
      <c r="AN3727">
        <f t="shared" si="709"/>
        <v>3</v>
      </c>
      <c r="AO3727">
        <f t="shared" si="710"/>
        <v>1</v>
      </c>
      <c r="AP3727">
        <f t="shared" si="711"/>
        <v>0</v>
      </c>
      <c r="AQ3727">
        <f>IF(H3727="Yes", 1, 0)</f>
        <v>1</v>
      </c>
      <c r="AR3727">
        <f>IF(D3727="Yes", 1, 0)</f>
        <v>1</v>
      </c>
      <c r="AS3727">
        <f t="shared" si="712"/>
        <v>1</v>
      </c>
      <c r="AT3727">
        <f t="shared" si="713"/>
        <v>1</v>
      </c>
      <c r="AU3727">
        <f t="shared" si="714"/>
        <v>0</v>
      </c>
      <c r="AV3727">
        <f t="shared" si="715"/>
        <v>0</v>
      </c>
      <c r="AX3727">
        <f t="shared" si="716"/>
        <v>1</v>
      </c>
    </row>
    <row r="3728" spans="1:50" x14ac:dyDescent="0.3">
      <c r="A3728">
        <v>30</v>
      </c>
      <c r="B3728">
        <v>89</v>
      </c>
      <c r="C3728" t="s">
        <v>22</v>
      </c>
      <c r="D3728" t="s">
        <v>20</v>
      </c>
      <c r="E3728">
        <v>6</v>
      </c>
      <c r="F3728">
        <v>89</v>
      </c>
      <c r="G3728" t="s">
        <v>22</v>
      </c>
      <c r="H3728" t="s">
        <v>21</v>
      </c>
      <c r="I3728">
        <v>3</v>
      </c>
      <c r="J3728" t="s">
        <v>22</v>
      </c>
      <c r="K3728" t="s">
        <v>23</v>
      </c>
      <c r="L3728" t="s">
        <v>32</v>
      </c>
      <c r="M3728">
        <v>3</v>
      </c>
      <c r="N3728" t="s">
        <v>20</v>
      </c>
      <c r="O3728" t="s">
        <v>33</v>
      </c>
      <c r="P3728" t="s">
        <v>30</v>
      </c>
      <c r="Q3728" t="s">
        <v>27</v>
      </c>
      <c r="R3728">
        <v>74</v>
      </c>
      <c r="T3728">
        <f t="shared" si="708"/>
        <v>0.78562857488771642</v>
      </c>
      <c r="U3728">
        <f t="shared" si="717"/>
        <v>70.291881067565839</v>
      </c>
      <c r="AD3728">
        <f>(E3728 -$Y$7)/$Y$8</f>
        <v>-0.70099025568980644</v>
      </c>
      <c r="AE3728">
        <f t="shared" si="706"/>
        <v>1</v>
      </c>
      <c r="AG3728">
        <f>(A3728 -$W$7)/$W$8</f>
        <v>1.6735283624106625</v>
      </c>
      <c r="AH3728">
        <f>(B3728 -$X$7)/$X$8</f>
        <v>0.78140327206120141</v>
      </c>
      <c r="AI3728">
        <f>(F3728 -$Z$7)/$Z$8</f>
        <v>0.96741191884339983</v>
      </c>
      <c r="AJ3728">
        <f>(I3728 -$AA$7)/$AA$8</f>
        <v>1.2241438564120333</v>
      </c>
      <c r="AK3728">
        <f t="shared" si="707"/>
        <v>3.141133078780467E-2</v>
      </c>
      <c r="AL3728">
        <f>IF(C3728="Low", 1, IF(C3728="Medium", 2, IF(C3728="High", 3, "")))</f>
        <v>2</v>
      </c>
      <c r="AM3728">
        <f>IF(G3728="Low", 1, IF(G3728="Medium", 2, IF(G3728="High", 3, "")))</f>
        <v>2</v>
      </c>
      <c r="AN3728">
        <f t="shared" si="709"/>
        <v>2</v>
      </c>
      <c r="AO3728">
        <f t="shared" si="710"/>
        <v>3</v>
      </c>
      <c r="AP3728">
        <f t="shared" si="711"/>
        <v>0</v>
      </c>
      <c r="AQ3728">
        <f>IF(H3728="Yes", 1, 0)</f>
        <v>1</v>
      </c>
      <c r="AR3728">
        <f>IF(D3728="Yes", 1, 0)</f>
        <v>0</v>
      </c>
      <c r="AS3728">
        <f t="shared" si="712"/>
        <v>1</v>
      </c>
      <c r="AT3728">
        <f t="shared" si="713"/>
        <v>0</v>
      </c>
      <c r="AU3728">
        <f t="shared" si="714"/>
        <v>1</v>
      </c>
      <c r="AV3728">
        <f t="shared" si="715"/>
        <v>1</v>
      </c>
      <c r="AX3728">
        <f t="shared" si="716"/>
        <v>1</v>
      </c>
    </row>
    <row r="3729" spans="1:50" x14ac:dyDescent="0.3">
      <c r="A3729">
        <v>10</v>
      </c>
      <c r="B3729">
        <v>71</v>
      </c>
      <c r="C3729" t="s">
        <v>22</v>
      </c>
      <c r="D3729" t="s">
        <v>20</v>
      </c>
      <c r="E3729">
        <v>10</v>
      </c>
      <c r="F3729">
        <v>53</v>
      </c>
      <c r="G3729" t="s">
        <v>18</v>
      </c>
      <c r="H3729" t="s">
        <v>21</v>
      </c>
      <c r="I3729">
        <v>4</v>
      </c>
      <c r="J3729" t="s">
        <v>22</v>
      </c>
      <c r="K3729" t="s">
        <v>34</v>
      </c>
      <c r="L3729" t="s">
        <v>24</v>
      </c>
      <c r="M3729">
        <v>3</v>
      </c>
      <c r="N3729" t="s">
        <v>20</v>
      </c>
      <c r="O3729" t="s">
        <v>25</v>
      </c>
      <c r="P3729" t="s">
        <v>26</v>
      </c>
      <c r="Q3729" t="s">
        <v>31</v>
      </c>
      <c r="R3729">
        <v>62</v>
      </c>
      <c r="T3729">
        <f t="shared" si="708"/>
        <v>-0.21490270230739972</v>
      </c>
      <c r="U3729">
        <f t="shared" si="717"/>
        <v>66.399652962670089</v>
      </c>
      <c r="AD3729">
        <f>(E3729 -$Y$7)/$Y$8</f>
        <v>2.0237884584402419</v>
      </c>
      <c r="AE3729">
        <f t="shared" si="706"/>
        <v>0</v>
      </c>
      <c r="AG3729">
        <f>(A3729 -$W$7)/$W$8</f>
        <v>-1.66529122614708</v>
      </c>
      <c r="AH3729">
        <f>(B3729 -$X$7)/$X$8</f>
        <v>-0.77749704219013172</v>
      </c>
      <c r="AI3729">
        <f>(F3729 -$Z$7)/$Z$8</f>
        <v>-1.5328147384142963</v>
      </c>
      <c r="AJ3729">
        <f>(I3729 -$AA$7)/$AA$8</f>
        <v>2.0368366276453838</v>
      </c>
      <c r="AK3729">
        <f t="shared" si="707"/>
        <v>3.141133078780467E-2</v>
      </c>
      <c r="AL3729">
        <f>IF(C3729="Low", 1, IF(C3729="Medium", 2, IF(C3729="High", 3, "")))</f>
        <v>2</v>
      </c>
      <c r="AM3729">
        <f>IF(G3729="Low", 1, IF(G3729="Medium", 2, IF(G3729="High", 3, "")))</f>
        <v>1</v>
      </c>
      <c r="AN3729">
        <f t="shared" si="709"/>
        <v>2</v>
      </c>
      <c r="AO3729">
        <f t="shared" si="710"/>
        <v>1</v>
      </c>
      <c r="AP3729">
        <f t="shared" si="711"/>
        <v>1</v>
      </c>
      <c r="AQ3729">
        <f>IF(H3729="Yes", 1, 0)</f>
        <v>1</v>
      </c>
      <c r="AR3729">
        <f>IF(D3729="Yes", 1, 0)</f>
        <v>0</v>
      </c>
      <c r="AS3729">
        <f t="shared" si="712"/>
        <v>1</v>
      </c>
      <c r="AT3729">
        <f t="shared" si="713"/>
        <v>1</v>
      </c>
      <c r="AU3729">
        <f t="shared" si="714"/>
        <v>0</v>
      </c>
      <c r="AV3729">
        <f t="shared" si="715"/>
        <v>0</v>
      </c>
      <c r="AX3729">
        <f t="shared" si="716"/>
        <v>1</v>
      </c>
    </row>
    <row r="3730" spans="1:50" x14ac:dyDescent="0.3">
      <c r="A3730">
        <v>9</v>
      </c>
      <c r="B3730">
        <v>93</v>
      </c>
      <c r="C3730" t="s">
        <v>19</v>
      </c>
      <c r="D3730" t="s">
        <v>21</v>
      </c>
      <c r="E3730">
        <v>6</v>
      </c>
      <c r="F3730">
        <v>72</v>
      </c>
      <c r="G3730" t="s">
        <v>18</v>
      </c>
      <c r="H3730" t="s">
        <v>21</v>
      </c>
      <c r="I3730">
        <v>1</v>
      </c>
      <c r="J3730" t="s">
        <v>22</v>
      </c>
      <c r="K3730" t="s">
        <v>23</v>
      </c>
      <c r="L3730" t="s">
        <v>24</v>
      </c>
      <c r="M3730">
        <v>2</v>
      </c>
      <c r="N3730" t="s">
        <v>20</v>
      </c>
      <c r="O3730" t="s">
        <v>29</v>
      </c>
      <c r="P3730" t="s">
        <v>26</v>
      </c>
      <c r="Q3730" t="s">
        <v>31</v>
      </c>
      <c r="R3730">
        <v>66</v>
      </c>
      <c r="T3730">
        <f t="shared" si="708"/>
        <v>0.27479002879482767</v>
      </c>
      <c r="U3730">
        <f t="shared" si="717"/>
        <v>68.304636699013145</v>
      </c>
      <c r="AD3730">
        <f>(E3730 -$Y$7)/$Y$8</f>
        <v>-0.70099025568980644</v>
      </c>
      <c r="AE3730">
        <f t="shared" si="706"/>
        <v>1</v>
      </c>
      <c r="AG3730">
        <f>(A3730 -$W$7)/$W$8</f>
        <v>-1.8322322055749671</v>
      </c>
      <c r="AH3730">
        <f>(B3730 -$X$7)/$X$8</f>
        <v>1.1278255641170531</v>
      </c>
      <c r="AI3730">
        <f>(F3730 -$Z$7)/$Z$8</f>
        <v>-0.21325066930606779</v>
      </c>
      <c r="AJ3730">
        <f>(I3730 -$AA$7)/$AA$8</f>
        <v>-0.40124168605466753</v>
      </c>
      <c r="AK3730">
        <f t="shared" si="707"/>
        <v>-0.93837681180577304</v>
      </c>
      <c r="AL3730">
        <f>IF(C3730="Low", 1, IF(C3730="Medium", 2, IF(C3730="High", 3, "")))</f>
        <v>3</v>
      </c>
      <c r="AM3730">
        <f>IF(G3730="Low", 1, IF(G3730="Medium", 2, IF(G3730="High", 3, "")))</f>
        <v>1</v>
      </c>
      <c r="AN3730">
        <f t="shared" si="709"/>
        <v>2</v>
      </c>
      <c r="AO3730">
        <f t="shared" si="710"/>
        <v>2</v>
      </c>
      <c r="AP3730">
        <f t="shared" si="711"/>
        <v>1</v>
      </c>
      <c r="AQ3730">
        <f>IF(H3730="Yes", 1, 0)</f>
        <v>1</v>
      </c>
      <c r="AR3730">
        <f>IF(D3730="Yes", 1, 0)</f>
        <v>1</v>
      </c>
      <c r="AS3730">
        <f t="shared" si="712"/>
        <v>1</v>
      </c>
      <c r="AT3730">
        <f t="shared" si="713"/>
        <v>1</v>
      </c>
      <c r="AU3730">
        <f t="shared" si="714"/>
        <v>0</v>
      </c>
      <c r="AV3730">
        <f t="shared" si="715"/>
        <v>0</v>
      </c>
      <c r="AX3730">
        <f t="shared" si="716"/>
        <v>1</v>
      </c>
    </row>
    <row r="3731" spans="1:50" x14ac:dyDescent="0.3">
      <c r="A3731">
        <v>16</v>
      </c>
      <c r="B3731">
        <v>100</v>
      </c>
      <c r="C3731" t="s">
        <v>19</v>
      </c>
      <c r="D3731" t="s">
        <v>20</v>
      </c>
      <c r="E3731">
        <v>7</v>
      </c>
      <c r="F3731">
        <v>52</v>
      </c>
      <c r="G3731" t="s">
        <v>22</v>
      </c>
      <c r="H3731" t="s">
        <v>21</v>
      </c>
      <c r="I3731">
        <v>4</v>
      </c>
      <c r="J3731" t="s">
        <v>22</v>
      </c>
      <c r="K3731" t="s">
        <v>23</v>
      </c>
      <c r="L3731" t="s">
        <v>28</v>
      </c>
      <c r="M3731">
        <v>4</v>
      </c>
      <c r="N3731" t="s">
        <v>20</v>
      </c>
      <c r="O3731" t="s">
        <v>25</v>
      </c>
      <c r="P3731" t="s">
        <v>26</v>
      </c>
      <c r="Q3731" t="s">
        <v>31</v>
      </c>
      <c r="R3731">
        <v>71</v>
      </c>
      <c r="T3731">
        <f t="shared" si="708"/>
        <v>0.55896277054159804</v>
      </c>
      <c r="U3731">
        <f t="shared" si="717"/>
        <v>69.410114515931369</v>
      </c>
      <c r="AD3731">
        <f>(E3731 -$Y$7)/$Y$8</f>
        <v>-1.9795577157294329E-2</v>
      </c>
      <c r="AE3731">
        <f t="shared" si="706"/>
        <v>1</v>
      </c>
      <c r="AG3731">
        <f>(A3731 -$W$7)/$W$8</f>
        <v>-0.66364534957975729</v>
      </c>
      <c r="AH3731">
        <f>(B3731 -$X$7)/$X$8</f>
        <v>1.7340645752147938</v>
      </c>
      <c r="AI3731">
        <f>(F3731 -$Z$7)/$Z$8</f>
        <v>-1.6022654788936768</v>
      </c>
      <c r="AJ3731">
        <f>(I3731 -$AA$7)/$AA$8</f>
        <v>2.0368366276453838</v>
      </c>
      <c r="AK3731">
        <f t="shared" si="707"/>
        <v>1.0011994733813825</v>
      </c>
      <c r="AL3731">
        <f>IF(C3731="Low", 1, IF(C3731="Medium", 2, IF(C3731="High", 3, "")))</f>
        <v>3</v>
      </c>
      <c r="AM3731">
        <f>IF(G3731="Low", 1, IF(G3731="Medium", 2, IF(G3731="High", 3, "")))</f>
        <v>2</v>
      </c>
      <c r="AN3731">
        <f t="shared" si="709"/>
        <v>2</v>
      </c>
      <c r="AO3731">
        <f t="shared" si="710"/>
        <v>1</v>
      </c>
      <c r="AP3731">
        <f t="shared" si="711"/>
        <v>0</v>
      </c>
      <c r="AQ3731">
        <f>IF(H3731="Yes", 1, 0)</f>
        <v>1</v>
      </c>
      <c r="AR3731">
        <f>IF(D3731="Yes", 1, 0)</f>
        <v>0</v>
      </c>
      <c r="AS3731">
        <f t="shared" si="712"/>
        <v>1</v>
      </c>
      <c r="AT3731">
        <f t="shared" si="713"/>
        <v>1</v>
      </c>
      <c r="AU3731">
        <f t="shared" si="714"/>
        <v>1</v>
      </c>
      <c r="AV3731">
        <f t="shared" si="715"/>
        <v>0</v>
      </c>
      <c r="AX3731">
        <f t="shared" si="716"/>
        <v>0</v>
      </c>
    </row>
    <row r="3732" spans="1:50" x14ac:dyDescent="0.3">
      <c r="A3732">
        <v>23</v>
      </c>
      <c r="B3732">
        <v>63</v>
      </c>
      <c r="C3732" t="s">
        <v>19</v>
      </c>
      <c r="D3732" t="s">
        <v>21</v>
      </c>
      <c r="E3732">
        <v>5</v>
      </c>
      <c r="F3732">
        <v>96</v>
      </c>
      <c r="G3732" t="s">
        <v>22</v>
      </c>
      <c r="H3732" t="s">
        <v>21</v>
      </c>
      <c r="I3732">
        <v>2</v>
      </c>
      <c r="J3732" t="s">
        <v>22</v>
      </c>
      <c r="K3732" t="s">
        <v>23</v>
      </c>
      <c r="L3732" t="s">
        <v>32</v>
      </c>
      <c r="M3732">
        <v>2</v>
      </c>
      <c r="N3732" t="s">
        <v>20</v>
      </c>
      <c r="O3732" t="s">
        <v>25</v>
      </c>
      <c r="P3732" t="s">
        <v>26</v>
      </c>
      <c r="Q3732" t="s">
        <v>31</v>
      </c>
      <c r="R3732">
        <v>67</v>
      </c>
      <c r="T3732">
        <f t="shared" si="708"/>
        <v>0.17644169590642794</v>
      </c>
      <c r="U3732">
        <f t="shared" si="717"/>
        <v>67.922045815486754</v>
      </c>
      <c r="AD3732">
        <f>(E3732 -$Y$7)/$Y$8</f>
        <v>-1.3821849342223185</v>
      </c>
      <c r="AE3732">
        <f t="shared" si="706"/>
        <v>1</v>
      </c>
      <c r="AG3732">
        <f>(A3732 -$W$7)/$W$8</f>
        <v>0.50494150641545266</v>
      </c>
      <c r="AH3732">
        <f>(B3732 -$X$7)/$X$8</f>
        <v>-1.4703416263018354</v>
      </c>
      <c r="AI3732">
        <f>(F3732 -$Z$7)/$Z$8</f>
        <v>1.453567102199063</v>
      </c>
      <c r="AJ3732">
        <f>(I3732 -$AA$7)/$AA$8</f>
        <v>0.41145108517868284</v>
      </c>
      <c r="AK3732">
        <f t="shared" si="707"/>
        <v>-0.93837681180577304</v>
      </c>
      <c r="AL3732">
        <f>IF(C3732="Low", 1, IF(C3732="Medium", 2, IF(C3732="High", 3, "")))</f>
        <v>3</v>
      </c>
      <c r="AM3732">
        <f>IF(G3732="Low", 1, IF(G3732="Medium", 2, IF(G3732="High", 3, "")))</f>
        <v>2</v>
      </c>
      <c r="AN3732">
        <f t="shared" si="709"/>
        <v>2</v>
      </c>
      <c r="AO3732">
        <f t="shared" si="710"/>
        <v>1</v>
      </c>
      <c r="AP3732">
        <f t="shared" si="711"/>
        <v>0</v>
      </c>
      <c r="AQ3732">
        <f>IF(H3732="Yes", 1, 0)</f>
        <v>1</v>
      </c>
      <c r="AR3732">
        <f>IF(D3732="Yes", 1, 0)</f>
        <v>1</v>
      </c>
      <c r="AS3732">
        <f t="shared" si="712"/>
        <v>1</v>
      </c>
      <c r="AT3732">
        <f t="shared" si="713"/>
        <v>1</v>
      </c>
      <c r="AU3732">
        <f t="shared" si="714"/>
        <v>0</v>
      </c>
      <c r="AV3732">
        <f t="shared" si="715"/>
        <v>0</v>
      </c>
      <c r="AX3732">
        <f t="shared" si="716"/>
        <v>1</v>
      </c>
    </row>
    <row r="3733" spans="1:50" x14ac:dyDescent="0.3">
      <c r="A3733">
        <v>23</v>
      </c>
      <c r="B3733">
        <v>79</v>
      </c>
      <c r="C3733" t="s">
        <v>19</v>
      </c>
      <c r="D3733" t="s">
        <v>21</v>
      </c>
      <c r="E3733">
        <v>7</v>
      </c>
      <c r="F3733">
        <v>98</v>
      </c>
      <c r="G3733" t="s">
        <v>18</v>
      </c>
      <c r="H3733" t="s">
        <v>21</v>
      </c>
      <c r="I3733">
        <v>0</v>
      </c>
      <c r="J3733" t="s">
        <v>19</v>
      </c>
      <c r="K3733" t="s">
        <v>23</v>
      </c>
      <c r="L3733" t="s">
        <v>32</v>
      </c>
      <c r="M3733">
        <v>4</v>
      </c>
      <c r="N3733" t="s">
        <v>20</v>
      </c>
      <c r="O3733" t="s">
        <v>29</v>
      </c>
      <c r="P3733" t="s">
        <v>26</v>
      </c>
      <c r="Q3733" t="s">
        <v>31</v>
      </c>
      <c r="R3733">
        <v>69</v>
      </c>
      <c r="T3733">
        <f t="shared" si="708"/>
        <v>0.4794559311717968</v>
      </c>
      <c r="U3733">
        <f t="shared" si="717"/>
        <v>69.100820082283974</v>
      </c>
      <c r="AD3733">
        <f>(E3733 -$Y$7)/$Y$8</f>
        <v>-1.9795577157294329E-2</v>
      </c>
      <c r="AE3733">
        <f t="shared" si="706"/>
        <v>1</v>
      </c>
      <c r="AG3733">
        <f>(A3733 -$W$7)/$W$8</f>
        <v>0.50494150641545266</v>
      </c>
      <c r="AH3733">
        <f>(B3733 -$X$7)/$X$8</f>
        <v>-8.4652458078428139E-2</v>
      </c>
      <c r="AI3733">
        <f>(F3733 -$Z$7)/$Z$8</f>
        <v>1.5924685831578238</v>
      </c>
      <c r="AJ3733">
        <f>(I3733 -$AA$7)/$AA$8</f>
        <v>-1.213934457288018</v>
      </c>
      <c r="AK3733">
        <f t="shared" si="707"/>
        <v>1.0011994733813825</v>
      </c>
      <c r="AL3733">
        <f>IF(C3733="Low", 1, IF(C3733="Medium", 2, IF(C3733="High", 3, "")))</f>
        <v>3</v>
      </c>
      <c r="AM3733">
        <f>IF(G3733="Low", 1, IF(G3733="Medium", 2, IF(G3733="High", 3, "")))</f>
        <v>1</v>
      </c>
      <c r="AN3733">
        <f t="shared" si="709"/>
        <v>3</v>
      </c>
      <c r="AO3733">
        <f t="shared" si="710"/>
        <v>2</v>
      </c>
      <c r="AP3733">
        <f t="shared" si="711"/>
        <v>0</v>
      </c>
      <c r="AQ3733">
        <f>IF(H3733="Yes", 1, 0)</f>
        <v>1</v>
      </c>
      <c r="AR3733">
        <f>IF(D3733="Yes", 1, 0)</f>
        <v>1</v>
      </c>
      <c r="AS3733">
        <f t="shared" si="712"/>
        <v>1</v>
      </c>
      <c r="AT3733">
        <f t="shared" si="713"/>
        <v>1</v>
      </c>
      <c r="AU3733">
        <f t="shared" si="714"/>
        <v>0</v>
      </c>
      <c r="AV3733">
        <f t="shared" si="715"/>
        <v>0</v>
      </c>
      <c r="AX3733">
        <f t="shared" si="716"/>
        <v>1</v>
      </c>
    </row>
    <row r="3734" spans="1:50" x14ac:dyDescent="0.3">
      <c r="A3734">
        <v>26</v>
      </c>
      <c r="B3734">
        <v>92</v>
      </c>
      <c r="C3734" t="s">
        <v>22</v>
      </c>
      <c r="D3734" t="s">
        <v>20</v>
      </c>
      <c r="E3734">
        <v>4</v>
      </c>
      <c r="F3734">
        <v>54</v>
      </c>
      <c r="G3734" t="s">
        <v>22</v>
      </c>
      <c r="H3734" t="s">
        <v>21</v>
      </c>
      <c r="I3734">
        <v>2</v>
      </c>
      <c r="J3734" t="s">
        <v>22</v>
      </c>
      <c r="K3734" t="s">
        <v>23</v>
      </c>
      <c r="L3734" t="s">
        <v>24</v>
      </c>
      <c r="M3734">
        <v>4</v>
      </c>
      <c r="N3734" t="s">
        <v>20</v>
      </c>
      <c r="O3734" t="s">
        <v>25</v>
      </c>
      <c r="P3734" t="s">
        <v>30</v>
      </c>
      <c r="Q3734" t="s">
        <v>27</v>
      </c>
      <c r="R3734">
        <v>72</v>
      </c>
      <c r="T3734">
        <f t="shared" si="708"/>
        <v>0.53140552356432691</v>
      </c>
      <c r="U3734">
        <f t="shared" si="717"/>
        <v>69.302912378803612</v>
      </c>
      <c r="AD3734">
        <f>(E3734 -$Y$7)/$Y$8</f>
        <v>-2.0633796127548307</v>
      </c>
      <c r="AE3734">
        <f t="shared" si="706"/>
        <v>1</v>
      </c>
      <c r="AG3734">
        <f>(A3734 -$W$7)/$W$8</f>
        <v>1.0057644446991141</v>
      </c>
      <c r="AH3734">
        <f>(B3734 -$X$7)/$X$8</f>
        <v>1.0412199911030902</v>
      </c>
      <c r="AI3734">
        <f>(F3734 -$Z$7)/$Z$8</f>
        <v>-1.4633639979349158</v>
      </c>
      <c r="AJ3734">
        <f>(I3734 -$AA$7)/$AA$8</f>
        <v>0.41145108517868284</v>
      </c>
      <c r="AK3734">
        <f t="shared" si="707"/>
        <v>1.0011994733813825</v>
      </c>
      <c r="AL3734">
        <f>IF(C3734="Low", 1, IF(C3734="Medium", 2, IF(C3734="High", 3, "")))</f>
        <v>2</v>
      </c>
      <c r="AM3734">
        <f>IF(G3734="Low", 1, IF(G3734="Medium", 2, IF(G3734="High", 3, "")))</f>
        <v>2</v>
      </c>
      <c r="AN3734">
        <f t="shared" si="709"/>
        <v>2</v>
      </c>
      <c r="AO3734">
        <f t="shared" si="710"/>
        <v>1</v>
      </c>
      <c r="AP3734">
        <f t="shared" si="711"/>
        <v>1</v>
      </c>
      <c r="AQ3734">
        <f>IF(H3734="Yes", 1, 0)</f>
        <v>1</v>
      </c>
      <c r="AR3734">
        <f>IF(D3734="Yes", 1, 0)</f>
        <v>0</v>
      </c>
      <c r="AS3734">
        <f t="shared" si="712"/>
        <v>1</v>
      </c>
      <c r="AT3734">
        <f t="shared" si="713"/>
        <v>0</v>
      </c>
      <c r="AU3734">
        <f t="shared" si="714"/>
        <v>1</v>
      </c>
      <c r="AV3734">
        <f t="shared" si="715"/>
        <v>0</v>
      </c>
      <c r="AX3734">
        <f t="shared" si="716"/>
        <v>0</v>
      </c>
    </row>
    <row r="3735" spans="1:50" x14ac:dyDescent="0.3">
      <c r="A3735">
        <v>13</v>
      </c>
      <c r="B3735">
        <v>92</v>
      </c>
      <c r="C3735" t="s">
        <v>19</v>
      </c>
      <c r="D3735" t="s">
        <v>21</v>
      </c>
      <c r="E3735">
        <v>7</v>
      </c>
      <c r="F3735">
        <v>77</v>
      </c>
      <c r="G3735" t="s">
        <v>22</v>
      </c>
      <c r="H3735" t="s">
        <v>21</v>
      </c>
      <c r="I3735">
        <v>2</v>
      </c>
      <c r="J3735" t="s">
        <v>22</v>
      </c>
      <c r="K3735" t="s">
        <v>23</v>
      </c>
      <c r="L3735" t="s">
        <v>24</v>
      </c>
      <c r="M3735">
        <v>4</v>
      </c>
      <c r="N3735" t="s">
        <v>20</v>
      </c>
      <c r="O3735" t="s">
        <v>33</v>
      </c>
      <c r="P3735" t="s">
        <v>26</v>
      </c>
      <c r="Q3735" t="s">
        <v>27</v>
      </c>
      <c r="R3735">
        <v>72</v>
      </c>
      <c r="T3735">
        <f t="shared" si="708"/>
        <v>0.55555207212849356</v>
      </c>
      <c r="U3735">
        <f t="shared" si="717"/>
        <v>69.396846348785189</v>
      </c>
      <c r="AD3735">
        <f>(E3735 -$Y$7)/$Y$8</f>
        <v>-1.9795577157294329E-2</v>
      </c>
      <c r="AE3735">
        <f t="shared" si="706"/>
        <v>1</v>
      </c>
      <c r="AG3735">
        <f>(A3735 -$W$7)/$W$8</f>
        <v>-1.1644682878634187</v>
      </c>
      <c r="AH3735">
        <f>(B3735 -$X$7)/$X$8</f>
        <v>1.0412199911030902</v>
      </c>
      <c r="AI3735">
        <f>(F3735 -$Z$7)/$Z$8</f>
        <v>0.13400303309083447</v>
      </c>
      <c r="AJ3735">
        <f>(I3735 -$AA$7)/$AA$8</f>
        <v>0.41145108517868284</v>
      </c>
      <c r="AK3735">
        <f t="shared" si="707"/>
        <v>1.0011994733813825</v>
      </c>
      <c r="AL3735">
        <f>IF(C3735="Low", 1, IF(C3735="Medium", 2, IF(C3735="High", 3, "")))</f>
        <v>3</v>
      </c>
      <c r="AM3735">
        <f>IF(G3735="Low", 1, IF(G3735="Medium", 2, IF(G3735="High", 3, "")))</f>
        <v>2</v>
      </c>
      <c r="AN3735">
        <f t="shared" si="709"/>
        <v>2</v>
      </c>
      <c r="AO3735">
        <f t="shared" si="710"/>
        <v>3</v>
      </c>
      <c r="AP3735">
        <f t="shared" si="711"/>
        <v>1</v>
      </c>
      <c r="AQ3735">
        <f>IF(H3735="Yes", 1, 0)</f>
        <v>1</v>
      </c>
      <c r="AR3735">
        <f>IF(D3735="Yes", 1, 0)</f>
        <v>1</v>
      </c>
      <c r="AS3735">
        <f t="shared" si="712"/>
        <v>1</v>
      </c>
      <c r="AT3735">
        <f t="shared" si="713"/>
        <v>1</v>
      </c>
      <c r="AU3735">
        <f t="shared" si="714"/>
        <v>1</v>
      </c>
      <c r="AV3735">
        <f t="shared" si="715"/>
        <v>0</v>
      </c>
      <c r="AX3735">
        <f t="shared" si="716"/>
        <v>0</v>
      </c>
    </row>
    <row r="3736" spans="1:50" x14ac:dyDescent="0.3">
      <c r="A3736">
        <v>6</v>
      </c>
      <c r="B3736">
        <v>90</v>
      </c>
      <c r="C3736" t="s">
        <v>22</v>
      </c>
      <c r="D3736" t="s">
        <v>21</v>
      </c>
      <c r="E3736">
        <v>9</v>
      </c>
      <c r="F3736">
        <v>66</v>
      </c>
      <c r="G3736" t="s">
        <v>22</v>
      </c>
      <c r="H3736" t="s">
        <v>21</v>
      </c>
      <c r="I3736">
        <v>2</v>
      </c>
      <c r="J3736" t="s">
        <v>19</v>
      </c>
      <c r="K3736" t="s">
        <v>23</v>
      </c>
      <c r="L3736" t="s">
        <v>24</v>
      </c>
      <c r="M3736">
        <v>2</v>
      </c>
      <c r="N3736" t="s">
        <v>20</v>
      </c>
      <c r="O3736" t="s">
        <v>25</v>
      </c>
      <c r="P3736" t="s">
        <v>35</v>
      </c>
      <c r="Q3736" t="s">
        <v>27</v>
      </c>
      <c r="R3736">
        <v>65</v>
      </c>
      <c r="T3736">
        <f t="shared" si="708"/>
        <v>5.781472255569936E-2</v>
      </c>
      <c r="U3736">
        <f t="shared" si="717"/>
        <v>67.460567748585319</v>
      </c>
      <c r="AD3736">
        <f>(E3736 -$Y$7)/$Y$8</f>
        <v>1.3425937799077299</v>
      </c>
      <c r="AE3736">
        <f t="shared" si="706"/>
        <v>1</v>
      </c>
      <c r="AG3736">
        <f>(A3736 -$W$7)/$W$8</f>
        <v>-2.3330551438586284</v>
      </c>
      <c r="AH3736">
        <f>(B3736 -$X$7)/$X$8</f>
        <v>0.86800884507516429</v>
      </c>
      <c r="AI3736">
        <f>(F3736 -$Z$7)/$Z$8</f>
        <v>-0.62995511218235045</v>
      </c>
      <c r="AJ3736">
        <f>(I3736 -$AA$7)/$AA$8</f>
        <v>0.41145108517868284</v>
      </c>
      <c r="AK3736">
        <f t="shared" si="707"/>
        <v>-0.93837681180577304</v>
      </c>
      <c r="AL3736">
        <f>IF(C3736="Low", 1, IF(C3736="Medium", 2, IF(C3736="High", 3, "")))</f>
        <v>2</v>
      </c>
      <c r="AM3736">
        <f>IF(G3736="Low", 1, IF(G3736="Medium", 2, IF(G3736="High", 3, "")))</f>
        <v>2</v>
      </c>
      <c r="AN3736">
        <f t="shared" si="709"/>
        <v>3</v>
      </c>
      <c r="AO3736">
        <f t="shared" si="710"/>
        <v>1</v>
      </c>
      <c r="AP3736">
        <f t="shared" si="711"/>
        <v>1</v>
      </c>
      <c r="AQ3736">
        <f>IF(H3736="Yes", 1, 0)</f>
        <v>1</v>
      </c>
      <c r="AR3736">
        <f>IF(D3736="Yes", 1, 0)</f>
        <v>1</v>
      </c>
      <c r="AS3736">
        <f t="shared" si="712"/>
        <v>1</v>
      </c>
      <c r="AT3736">
        <f t="shared" si="713"/>
        <v>0</v>
      </c>
      <c r="AU3736">
        <f t="shared" si="714"/>
        <v>0</v>
      </c>
      <c r="AV3736">
        <f t="shared" si="715"/>
        <v>0</v>
      </c>
      <c r="AX3736">
        <f t="shared" si="716"/>
        <v>1</v>
      </c>
    </row>
    <row r="3737" spans="1:50" x14ac:dyDescent="0.3">
      <c r="A3737">
        <v>25</v>
      </c>
      <c r="B3737">
        <v>74</v>
      </c>
      <c r="C3737" t="s">
        <v>19</v>
      </c>
      <c r="D3737" t="s">
        <v>20</v>
      </c>
      <c r="E3737">
        <v>5</v>
      </c>
      <c r="F3737">
        <v>67</v>
      </c>
      <c r="G3737" t="s">
        <v>19</v>
      </c>
      <c r="H3737" t="s">
        <v>21</v>
      </c>
      <c r="I3737">
        <v>1</v>
      </c>
      <c r="J3737" t="s">
        <v>22</v>
      </c>
      <c r="K3737" t="s">
        <v>23</v>
      </c>
      <c r="L3737" t="s">
        <v>24</v>
      </c>
      <c r="M3737">
        <v>5</v>
      </c>
      <c r="N3737" t="s">
        <v>20</v>
      </c>
      <c r="O3737" t="s">
        <v>33</v>
      </c>
      <c r="P3737" t="s">
        <v>26</v>
      </c>
      <c r="Q3737" t="s">
        <v>27</v>
      </c>
      <c r="R3737">
        <v>71</v>
      </c>
      <c r="T3737">
        <f t="shared" si="708"/>
        <v>0.48550442221779921</v>
      </c>
      <c r="U3737">
        <f t="shared" si="717"/>
        <v>69.12434968838231</v>
      </c>
      <c r="AD3737">
        <f>(E3737 -$Y$7)/$Y$8</f>
        <v>-1.3821849342223185</v>
      </c>
      <c r="AE3737">
        <f t="shared" si="706"/>
        <v>1</v>
      </c>
      <c r="AG3737">
        <f>(A3737 -$W$7)/$W$8</f>
        <v>0.83882346527122686</v>
      </c>
      <c r="AH3737">
        <f>(B3737 -$X$7)/$X$8</f>
        <v>-0.51768032314824286</v>
      </c>
      <c r="AI3737">
        <f>(F3737 -$Z$7)/$Z$8</f>
        <v>-0.56050437170297007</v>
      </c>
      <c r="AJ3737">
        <f>(I3737 -$AA$7)/$AA$8</f>
        <v>-0.40124168605466753</v>
      </c>
      <c r="AK3737">
        <f t="shared" si="707"/>
        <v>1.9709876159749602</v>
      </c>
      <c r="AL3737">
        <f>IF(C3737="Low", 1, IF(C3737="Medium", 2, IF(C3737="High", 3, "")))</f>
        <v>3</v>
      </c>
      <c r="AM3737">
        <f>IF(G3737="Low", 1, IF(G3737="Medium", 2, IF(G3737="High", 3, "")))</f>
        <v>3</v>
      </c>
      <c r="AN3737">
        <f t="shared" si="709"/>
        <v>2</v>
      </c>
      <c r="AO3737">
        <f t="shared" si="710"/>
        <v>3</v>
      </c>
      <c r="AP3737">
        <f t="shared" si="711"/>
        <v>1</v>
      </c>
      <c r="AQ3737">
        <f>IF(H3737="Yes", 1, 0)</f>
        <v>1</v>
      </c>
      <c r="AR3737">
        <f>IF(D3737="Yes", 1, 0)</f>
        <v>0</v>
      </c>
      <c r="AS3737">
        <f t="shared" si="712"/>
        <v>1</v>
      </c>
      <c r="AT3737">
        <f t="shared" si="713"/>
        <v>1</v>
      </c>
      <c r="AU3737">
        <f t="shared" si="714"/>
        <v>1</v>
      </c>
      <c r="AV3737">
        <f t="shared" si="715"/>
        <v>0</v>
      </c>
      <c r="AX3737">
        <f t="shared" si="716"/>
        <v>0</v>
      </c>
    </row>
    <row r="3738" spans="1:50" x14ac:dyDescent="0.3">
      <c r="A3738">
        <v>15</v>
      </c>
      <c r="B3738">
        <v>78</v>
      </c>
      <c r="C3738" t="s">
        <v>22</v>
      </c>
      <c r="D3738" t="s">
        <v>20</v>
      </c>
      <c r="E3738">
        <v>5</v>
      </c>
      <c r="F3738">
        <v>73</v>
      </c>
      <c r="G3738" t="s">
        <v>22</v>
      </c>
      <c r="H3738" t="s">
        <v>21</v>
      </c>
      <c r="I3738">
        <v>0</v>
      </c>
      <c r="J3738" t="s">
        <v>19</v>
      </c>
      <c r="K3738" t="s">
        <v>34</v>
      </c>
      <c r="L3738" t="s">
        <v>24</v>
      </c>
      <c r="M3738">
        <v>1</v>
      </c>
      <c r="N3738" t="s">
        <v>21</v>
      </c>
      <c r="O3738" t="s">
        <v>29</v>
      </c>
      <c r="P3738" t="s">
        <v>26</v>
      </c>
      <c r="Q3738" t="s">
        <v>27</v>
      </c>
      <c r="R3738">
        <v>64</v>
      </c>
      <c r="T3738">
        <f t="shared" si="708"/>
        <v>2.1038161280245216E-2</v>
      </c>
      <c r="U3738">
        <f t="shared" si="717"/>
        <v>67.317500991293102</v>
      </c>
      <c r="AD3738">
        <f>(E3738 -$Y$7)/$Y$8</f>
        <v>-1.3821849342223185</v>
      </c>
      <c r="AE3738">
        <f t="shared" si="706"/>
        <v>0</v>
      </c>
      <c r="AG3738">
        <f>(A3738 -$W$7)/$W$8</f>
        <v>-0.8305863290076444</v>
      </c>
      <c r="AH3738">
        <f>(B3738 -$X$7)/$X$8</f>
        <v>-0.1712580310923911</v>
      </c>
      <c r="AI3738">
        <f>(F3738 -$Z$7)/$Z$8</f>
        <v>-0.14379992882668732</v>
      </c>
      <c r="AJ3738">
        <f>(I3738 -$AA$7)/$AA$8</f>
        <v>-1.213934457288018</v>
      </c>
      <c r="AK3738">
        <f t="shared" si="707"/>
        <v>-1.9081649543993509</v>
      </c>
      <c r="AL3738">
        <f>IF(C3738="Low", 1, IF(C3738="Medium", 2, IF(C3738="High", 3, "")))</f>
        <v>2</v>
      </c>
      <c r="AM3738">
        <f>IF(G3738="Low", 1, IF(G3738="Medium", 2, IF(G3738="High", 3, "")))</f>
        <v>2</v>
      </c>
      <c r="AN3738">
        <f t="shared" si="709"/>
        <v>3</v>
      </c>
      <c r="AO3738">
        <f t="shared" si="710"/>
        <v>2</v>
      </c>
      <c r="AP3738">
        <f t="shared" si="711"/>
        <v>1</v>
      </c>
      <c r="AQ3738">
        <f>IF(H3738="Yes", 1, 0)</f>
        <v>1</v>
      </c>
      <c r="AR3738">
        <f>IF(D3738="Yes", 1, 0)</f>
        <v>0</v>
      </c>
      <c r="AS3738">
        <f t="shared" si="712"/>
        <v>0</v>
      </c>
      <c r="AT3738">
        <f t="shared" si="713"/>
        <v>1</v>
      </c>
      <c r="AU3738">
        <f t="shared" si="714"/>
        <v>0</v>
      </c>
      <c r="AV3738">
        <f t="shared" si="715"/>
        <v>0</v>
      </c>
      <c r="AX3738">
        <f t="shared" si="716"/>
        <v>1</v>
      </c>
    </row>
    <row r="3739" spans="1:50" x14ac:dyDescent="0.3">
      <c r="A3739">
        <v>8</v>
      </c>
      <c r="B3739">
        <v>84</v>
      </c>
      <c r="C3739" t="s">
        <v>22</v>
      </c>
      <c r="D3739" t="s">
        <v>21</v>
      </c>
      <c r="E3739">
        <v>9</v>
      </c>
      <c r="F3739">
        <v>56</v>
      </c>
      <c r="G3739" t="s">
        <v>18</v>
      </c>
      <c r="H3739" t="s">
        <v>21</v>
      </c>
      <c r="I3739">
        <v>1</v>
      </c>
      <c r="J3739" t="s">
        <v>22</v>
      </c>
      <c r="K3739" t="s">
        <v>23</v>
      </c>
      <c r="L3739" t="s">
        <v>24</v>
      </c>
      <c r="M3739">
        <v>2</v>
      </c>
      <c r="N3739" t="s">
        <v>20</v>
      </c>
      <c r="O3739" t="s">
        <v>25</v>
      </c>
      <c r="P3739" t="s">
        <v>30</v>
      </c>
      <c r="Q3739" t="s">
        <v>27</v>
      </c>
      <c r="R3739">
        <v>61</v>
      </c>
      <c r="T3739">
        <f t="shared" si="708"/>
        <v>-0.18659766866612998</v>
      </c>
      <c r="U3739">
        <f t="shared" si="717"/>
        <v>66.509764110576853</v>
      </c>
      <c r="AD3739">
        <f>(E3739 -$Y$7)/$Y$8</f>
        <v>1.3425937799077299</v>
      </c>
      <c r="AE3739">
        <f t="shared" si="706"/>
        <v>1</v>
      </c>
      <c r="AG3739">
        <f>(A3739 -$W$7)/$W$8</f>
        <v>-1.9991731850028542</v>
      </c>
      <c r="AH3739">
        <f>(B3739 -$X$7)/$X$8</f>
        <v>0.34837540699138664</v>
      </c>
      <c r="AI3739">
        <f>(F3739 -$Z$7)/$Z$8</f>
        <v>-1.324462516976155</v>
      </c>
      <c r="AJ3739">
        <f>(I3739 -$AA$7)/$AA$8</f>
        <v>-0.40124168605466753</v>
      </c>
      <c r="AK3739">
        <f t="shared" si="707"/>
        <v>-0.93837681180577304</v>
      </c>
      <c r="AL3739">
        <f>IF(C3739="Low", 1, IF(C3739="Medium", 2, IF(C3739="High", 3, "")))</f>
        <v>2</v>
      </c>
      <c r="AM3739">
        <f>IF(G3739="Low", 1, IF(G3739="Medium", 2, IF(G3739="High", 3, "")))</f>
        <v>1</v>
      </c>
      <c r="AN3739">
        <f t="shared" si="709"/>
        <v>2</v>
      </c>
      <c r="AO3739">
        <f t="shared" si="710"/>
        <v>1</v>
      </c>
      <c r="AP3739">
        <f t="shared" si="711"/>
        <v>1</v>
      </c>
      <c r="AQ3739">
        <f>IF(H3739="Yes", 1, 0)</f>
        <v>1</v>
      </c>
      <c r="AR3739">
        <f>IF(D3739="Yes", 1, 0)</f>
        <v>1</v>
      </c>
      <c r="AS3739">
        <f t="shared" si="712"/>
        <v>1</v>
      </c>
      <c r="AT3739">
        <f t="shared" si="713"/>
        <v>0</v>
      </c>
      <c r="AU3739">
        <f t="shared" si="714"/>
        <v>0</v>
      </c>
      <c r="AV3739">
        <f t="shared" si="715"/>
        <v>0</v>
      </c>
      <c r="AX3739">
        <f t="shared" si="716"/>
        <v>1</v>
      </c>
    </row>
    <row r="3740" spans="1:50" x14ac:dyDescent="0.3">
      <c r="A3740">
        <v>21</v>
      </c>
      <c r="B3740">
        <v>99</v>
      </c>
      <c r="C3740" t="s">
        <v>22</v>
      </c>
      <c r="D3740" t="s">
        <v>21</v>
      </c>
      <c r="E3740">
        <v>9</v>
      </c>
      <c r="F3740">
        <v>59</v>
      </c>
      <c r="G3740" t="s">
        <v>18</v>
      </c>
      <c r="H3740" t="s">
        <v>21</v>
      </c>
      <c r="I3740">
        <v>1</v>
      </c>
      <c r="J3740" t="s">
        <v>19</v>
      </c>
      <c r="K3740" t="s">
        <v>23</v>
      </c>
      <c r="L3740" t="s">
        <v>28</v>
      </c>
      <c r="M3740">
        <v>2</v>
      </c>
      <c r="N3740" t="s">
        <v>20</v>
      </c>
      <c r="O3740" t="s">
        <v>29</v>
      </c>
      <c r="P3740" t="s">
        <v>30</v>
      </c>
      <c r="Q3740" t="s">
        <v>31</v>
      </c>
      <c r="R3740">
        <v>69</v>
      </c>
      <c r="T3740">
        <f t="shared" si="708"/>
        <v>0.48048636073041762</v>
      </c>
      <c r="U3740">
        <f t="shared" si="717"/>
        <v>69.104828619527737</v>
      </c>
      <c r="AD3740">
        <f>(E3740 -$Y$7)/$Y$8</f>
        <v>1.3425937799077299</v>
      </c>
      <c r="AE3740">
        <f t="shared" si="706"/>
        <v>1</v>
      </c>
      <c r="AG3740">
        <f>(A3740 -$W$7)/$W$8</f>
        <v>0.17105954755967837</v>
      </c>
      <c r="AH3740">
        <f>(B3740 -$X$7)/$X$8</f>
        <v>1.6474590022008309</v>
      </c>
      <c r="AI3740">
        <f>(F3740 -$Z$7)/$Z$8</f>
        <v>-1.1161102955380136</v>
      </c>
      <c r="AJ3740">
        <f>(I3740 -$AA$7)/$AA$8</f>
        <v>-0.40124168605466753</v>
      </c>
      <c r="AK3740">
        <f t="shared" si="707"/>
        <v>-0.93837681180577304</v>
      </c>
      <c r="AL3740">
        <f>IF(C3740="Low", 1, IF(C3740="Medium", 2, IF(C3740="High", 3, "")))</f>
        <v>2</v>
      </c>
      <c r="AM3740">
        <f>IF(G3740="Low", 1, IF(G3740="Medium", 2, IF(G3740="High", 3, "")))</f>
        <v>1</v>
      </c>
      <c r="AN3740">
        <f t="shared" si="709"/>
        <v>3</v>
      </c>
      <c r="AO3740">
        <f t="shared" si="710"/>
        <v>2</v>
      </c>
      <c r="AP3740">
        <f t="shared" si="711"/>
        <v>0</v>
      </c>
      <c r="AQ3740">
        <f>IF(H3740="Yes", 1, 0)</f>
        <v>1</v>
      </c>
      <c r="AR3740">
        <f>IF(D3740="Yes", 1, 0)</f>
        <v>1</v>
      </c>
      <c r="AS3740">
        <f t="shared" si="712"/>
        <v>1</v>
      </c>
      <c r="AT3740">
        <f t="shared" si="713"/>
        <v>0</v>
      </c>
      <c r="AU3740">
        <f t="shared" si="714"/>
        <v>0</v>
      </c>
      <c r="AV3740">
        <f t="shared" si="715"/>
        <v>0</v>
      </c>
      <c r="AX3740">
        <f t="shared" si="716"/>
        <v>1</v>
      </c>
    </row>
    <row r="3741" spans="1:50" x14ac:dyDescent="0.3">
      <c r="A3741">
        <v>25</v>
      </c>
      <c r="B3741">
        <v>73</v>
      </c>
      <c r="C3741" t="s">
        <v>18</v>
      </c>
      <c r="D3741" t="s">
        <v>21</v>
      </c>
      <c r="E3741">
        <v>5</v>
      </c>
      <c r="F3741">
        <v>79</v>
      </c>
      <c r="G3741" t="s">
        <v>22</v>
      </c>
      <c r="H3741" t="s">
        <v>21</v>
      </c>
      <c r="I3741">
        <v>1</v>
      </c>
      <c r="J3741" t="s">
        <v>22</v>
      </c>
      <c r="K3741" t="s">
        <v>34</v>
      </c>
      <c r="L3741" t="s">
        <v>32</v>
      </c>
      <c r="M3741">
        <v>5</v>
      </c>
      <c r="N3741" t="s">
        <v>20</v>
      </c>
      <c r="O3741" t="s">
        <v>25</v>
      </c>
      <c r="P3741" t="s">
        <v>30</v>
      </c>
      <c r="Q3741" t="s">
        <v>31</v>
      </c>
      <c r="R3741">
        <v>65</v>
      </c>
      <c r="T3741">
        <f t="shared" si="708"/>
        <v>0.11441548850123925</v>
      </c>
      <c r="U3741">
        <f t="shared" si="717"/>
        <v>67.680753860697138</v>
      </c>
      <c r="AD3741">
        <f>(E3741 -$Y$7)/$Y$8</f>
        <v>-1.3821849342223185</v>
      </c>
      <c r="AE3741">
        <f t="shared" si="706"/>
        <v>0</v>
      </c>
      <c r="AG3741">
        <f>(A3741 -$W$7)/$W$8</f>
        <v>0.83882346527122686</v>
      </c>
      <c r="AH3741">
        <f>(B3741 -$X$7)/$X$8</f>
        <v>-0.60428589616220585</v>
      </c>
      <c r="AI3741">
        <f>(F3741 -$Z$7)/$Z$8</f>
        <v>0.27290451404959537</v>
      </c>
      <c r="AJ3741">
        <f>(I3741 -$AA$7)/$AA$8</f>
        <v>-0.40124168605466753</v>
      </c>
      <c r="AK3741">
        <f t="shared" si="707"/>
        <v>1.9709876159749602</v>
      </c>
      <c r="AL3741">
        <f>IF(C3741="Low", 1, IF(C3741="Medium", 2, IF(C3741="High", 3, "")))</f>
        <v>1</v>
      </c>
      <c r="AM3741">
        <f>IF(G3741="Low", 1, IF(G3741="Medium", 2, IF(G3741="High", 3, "")))</f>
        <v>2</v>
      </c>
      <c r="AN3741">
        <f t="shared" si="709"/>
        <v>2</v>
      </c>
      <c r="AO3741">
        <f t="shared" si="710"/>
        <v>1</v>
      </c>
      <c r="AP3741">
        <f t="shared" si="711"/>
        <v>0</v>
      </c>
      <c r="AQ3741">
        <f>IF(H3741="Yes", 1, 0)</f>
        <v>1</v>
      </c>
      <c r="AR3741">
        <f>IF(D3741="Yes", 1, 0)</f>
        <v>1</v>
      </c>
      <c r="AS3741">
        <f t="shared" si="712"/>
        <v>1</v>
      </c>
      <c r="AT3741">
        <f t="shared" si="713"/>
        <v>0</v>
      </c>
      <c r="AU3741">
        <f t="shared" si="714"/>
        <v>0</v>
      </c>
      <c r="AV3741">
        <f t="shared" si="715"/>
        <v>0</v>
      </c>
      <c r="AX3741">
        <f t="shared" si="716"/>
        <v>1</v>
      </c>
    </row>
    <row r="3742" spans="1:50" x14ac:dyDescent="0.3">
      <c r="A3742">
        <v>19</v>
      </c>
      <c r="B3742">
        <v>97</v>
      </c>
      <c r="C3742" t="s">
        <v>22</v>
      </c>
      <c r="D3742" t="s">
        <v>21</v>
      </c>
      <c r="E3742">
        <v>10</v>
      </c>
      <c r="F3742">
        <v>51</v>
      </c>
      <c r="G3742" t="s">
        <v>19</v>
      </c>
      <c r="H3742" t="s">
        <v>21</v>
      </c>
      <c r="I3742">
        <v>3</v>
      </c>
      <c r="J3742" t="s">
        <v>19</v>
      </c>
      <c r="K3742" t="s">
        <v>23</v>
      </c>
      <c r="L3742" t="s">
        <v>32</v>
      </c>
      <c r="M3742">
        <v>4</v>
      </c>
      <c r="N3742" t="s">
        <v>20</v>
      </c>
      <c r="O3742" t="s">
        <v>29</v>
      </c>
      <c r="P3742" t="s">
        <v>35</v>
      </c>
      <c r="Q3742" t="s">
        <v>31</v>
      </c>
      <c r="R3742">
        <v>69</v>
      </c>
      <c r="T3742">
        <f t="shared" si="708"/>
        <v>0.5655497433756731</v>
      </c>
      <c r="U3742">
        <f t="shared" si="717"/>
        <v>69.435738903069819</v>
      </c>
      <c r="AD3742">
        <f>(E3742 -$Y$7)/$Y$8</f>
        <v>2.0237884584402419</v>
      </c>
      <c r="AE3742">
        <f t="shared" si="706"/>
        <v>1</v>
      </c>
      <c r="AG3742">
        <f>(A3742 -$W$7)/$W$8</f>
        <v>-0.16282241129609587</v>
      </c>
      <c r="AH3742">
        <f>(B3742 -$X$7)/$X$8</f>
        <v>1.4742478561729051</v>
      </c>
      <c r="AI3742">
        <f>(F3742 -$Z$7)/$Z$8</f>
        <v>-1.6717162193730573</v>
      </c>
      <c r="AJ3742">
        <f>(I3742 -$AA$7)/$AA$8</f>
        <v>1.2241438564120333</v>
      </c>
      <c r="AK3742">
        <f t="shared" si="707"/>
        <v>1.0011994733813825</v>
      </c>
      <c r="AL3742">
        <f>IF(C3742="Low", 1, IF(C3742="Medium", 2, IF(C3742="High", 3, "")))</f>
        <v>2</v>
      </c>
      <c r="AM3742">
        <f>IF(G3742="Low", 1, IF(G3742="Medium", 2, IF(G3742="High", 3, "")))</f>
        <v>3</v>
      </c>
      <c r="AN3742">
        <f t="shared" si="709"/>
        <v>3</v>
      </c>
      <c r="AO3742">
        <f t="shared" si="710"/>
        <v>2</v>
      </c>
      <c r="AP3742">
        <f t="shared" si="711"/>
        <v>0</v>
      </c>
      <c r="AQ3742">
        <f>IF(H3742="Yes", 1, 0)</f>
        <v>1</v>
      </c>
      <c r="AR3742">
        <f>IF(D3742="Yes", 1, 0)</f>
        <v>1</v>
      </c>
      <c r="AS3742">
        <f t="shared" si="712"/>
        <v>1</v>
      </c>
      <c r="AT3742">
        <f t="shared" si="713"/>
        <v>0</v>
      </c>
      <c r="AU3742">
        <f t="shared" si="714"/>
        <v>0</v>
      </c>
      <c r="AV3742">
        <f t="shared" si="715"/>
        <v>0</v>
      </c>
      <c r="AX3742">
        <f t="shared" si="716"/>
        <v>1</v>
      </c>
    </row>
    <row r="3743" spans="1:50" x14ac:dyDescent="0.3">
      <c r="A3743">
        <v>17</v>
      </c>
      <c r="B3743">
        <v>71</v>
      </c>
      <c r="C3743" t="s">
        <v>22</v>
      </c>
      <c r="D3743" t="s">
        <v>20</v>
      </c>
      <c r="E3743">
        <v>8</v>
      </c>
      <c r="F3743">
        <v>80</v>
      </c>
      <c r="G3743" t="s">
        <v>18</v>
      </c>
      <c r="H3743" t="s">
        <v>21</v>
      </c>
      <c r="I3743">
        <v>2</v>
      </c>
      <c r="J3743" t="s">
        <v>18</v>
      </c>
      <c r="K3743" t="s">
        <v>23</v>
      </c>
      <c r="L3743" t="s">
        <v>32</v>
      </c>
      <c r="M3743">
        <v>3</v>
      </c>
      <c r="N3743" t="s">
        <v>20</v>
      </c>
      <c r="O3743" t="s">
        <v>25</v>
      </c>
      <c r="P3743" t="s">
        <v>26</v>
      </c>
      <c r="Q3743" t="s">
        <v>31</v>
      </c>
      <c r="R3743">
        <v>64</v>
      </c>
      <c r="T3743">
        <f t="shared" si="708"/>
        <v>-0.11044121559925006</v>
      </c>
      <c r="U3743">
        <f t="shared" si="717"/>
        <v>66.806025000918098</v>
      </c>
      <c r="AD3743">
        <f>(E3743 -$Y$7)/$Y$8</f>
        <v>0.66139910137521774</v>
      </c>
      <c r="AE3743">
        <f t="shared" si="706"/>
        <v>1</v>
      </c>
      <c r="AG3743">
        <f>(A3743 -$W$7)/$W$8</f>
        <v>-0.49670437015187013</v>
      </c>
      <c r="AH3743">
        <f>(B3743 -$X$7)/$X$8</f>
        <v>-0.77749704219013172</v>
      </c>
      <c r="AI3743">
        <f>(F3743 -$Z$7)/$Z$8</f>
        <v>0.34235525452897581</v>
      </c>
      <c r="AJ3743">
        <f>(I3743 -$AA$7)/$AA$8</f>
        <v>0.41145108517868284</v>
      </c>
      <c r="AK3743">
        <f t="shared" si="707"/>
        <v>3.141133078780467E-2</v>
      </c>
      <c r="AL3743">
        <f>IF(C3743="Low", 1, IF(C3743="Medium", 2, IF(C3743="High", 3, "")))</f>
        <v>2</v>
      </c>
      <c r="AM3743">
        <f>IF(G3743="Low", 1, IF(G3743="Medium", 2, IF(G3743="High", 3, "")))</f>
        <v>1</v>
      </c>
      <c r="AN3743">
        <f t="shared" si="709"/>
        <v>1</v>
      </c>
      <c r="AO3743">
        <f t="shared" si="710"/>
        <v>1</v>
      </c>
      <c r="AP3743">
        <f t="shared" si="711"/>
        <v>0</v>
      </c>
      <c r="AQ3743">
        <f>IF(H3743="Yes", 1, 0)</f>
        <v>1</v>
      </c>
      <c r="AR3743">
        <f>IF(D3743="Yes", 1, 0)</f>
        <v>0</v>
      </c>
      <c r="AS3743">
        <f t="shared" si="712"/>
        <v>1</v>
      </c>
      <c r="AT3743">
        <f t="shared" si="713"/>
        <v>1</v>
      </c>
      <c r="AU3743">
        <f t="shared" si="714"/>
        <v>0</v>
      </c>
      <c r="AV3743">
        <f t="shared" si="715"/>
        <v>0</v>
      </c>
      <c r="AX3743">
        <f t="shared" si="716"/>
        <v>1</v>
      </c>
    </row>
    <row r="3744" spans="1:50" x14ac:dyDescent="0.3">
      <c r="A3744">
        <v>19</v>
      </c>
      <c r="B3744">
        <v>100</v>
      </c>
      <c r="C3744" t="s">
        <v>22</v>
      </c>
      <c r="D3744" t="s">
        <v>21</v>
      </c>
      <c r="E3744">
        <v>9</v>
      </c>
      <c r="F3744">
        <v>66</v>
      </c>
      <c r="G3744" t="s">
        <v>19</v>
      </c>
      <c r="H3744" t="s">
        <v>21</v>
      </c>
      <c r="I3744">
        <v>1</v>
      </c>
      <c r="J3744" t="s">
        <v>22</v>
      </c>
      <c r="K3744" t="s">
        <v>23</v>
      </c>
      <c r="L3744" t="s">
        <v>28</v>
      </c>
      <c r="M3744">
        <v>4</v>
      </c>
      <c r="N3744" t="s">
        <v>21</v>
      </c>
      <c r="O3744" t="s">
        <v>33</v>
      </c>
      <c r="P3744" t="s">
        <v>30</v>
      </c>
      <c r="Q3744" t="s">
        <v>27</v>
      </c>
      <c r="R3744">
        <v>69</v>
      </c>
      <c r="T3744">
        <f t="shared" si="708"/>
        <v>0.53888531858398359</v>
      </c>
      <c r="U3744">
        <f t="shared" si="717"/>
        <v>69.332009988301621</v>
      </c>
      <c r="AD3744">
        <f>(E3744 -$Y$7)/$Y$8</f>
        <v>1.3425937799077299</v>
      </c>
      <c r="AE3744">
        <f t="shared" si="706"/>
        <v>1</v>
      </c>
      <c r="AG3744">
        <f>(A3744 -$W$7)/$W$8</f>
        <v>-0.16282241129609587</v>
      </c>
      <c r="AH3744">
        <f>(B3744 -$X$7)/$X$8</f>
        <v>1.7340645752147938</v>
      </c>
      <c r="AI3744">
        <f>(F3744 -$Z$7)/$Z$8</f>
        <v>-0.62995511218235045</v>
      </c>
      <c r="AJ3744">
        <f>(I3744 -$AA$7)/$AA$8</f>
        <v>-0.40124168605466753</v>
      </c>
      <c r="AK3744">
        <f t="shared" si="707"/>
        <v>1.0011994733813825</v>
      </c>
      <c r="AL3744">
        <f>IF(C3744="Low", 1, IF(C3744="Medium", 2, IF(C3744="High", 3, "")))</f>
        <v>2</v>
      </c>
      <c r="AM3744">
        <f>IF(G3744="Low", 1, IF(G3744="Medium", 2, IF(G3744="High", 3, "")))</f>
        <v>3</v>
      </c>
      <c r="AN3744">
        <f t="shared" si="709"/>
        <v>2</v>
      </c>
      <c r="AO3744">
        <f t="shared" si="710"/>
        <v>3</v>
      </c>
      <c r="AP3744">
        <f t="shared" si="711"/>
        <v>0</v>
      </c>
      <c r="AQ3744">
        <f>IF(H3744="Yes", 1, 0)</f>
        <v>1</v>
      </c>
      <c r="AR3744">
        <f>IF(D3744="Yes", 1, 0)</f>
        <v>1</v>
      </c>
      <c r="AS3744">
        <f t="shared" si="712"/>
        <v>0</v>
      </c>
      <c r="AT3744">
        <f t="shared" si="713"/>
        <v>0</v>
      </c>
      <c r="AU3744">
        <f t="shared" si="714"/>
        <v>0</v>
      </c>
      <c r="AV3744">
        <f t="shared" si="715"/>
        <v>0</v>
      </c>
      <c r="AX3744">
        <f t="shared" si="716"/>
        <v>1</v>
      </c>
    </row>
    <row r="3745" spans="1:50" x14ac:dyDescent="0.3">
      <c r="A3745">
        <v>18</v>
      </c>
      <c r="B3745">
        <v>87</v>
      </c>
      <c r="C3745" t="s">
        <v>22</v>
      </c>
      <c r="D3745" t="s">
        <v>21</v>
      </c>
      <c r="E3745">
        <v>6</v>
      </c>
      <c r="F3745">
        <v>92</v>
      </c>
      <c r="G3745" t="s">
        <v>18</v>
      </c>
      <c r="H3745" t="s">
        <v>21</v>
      </c>
      <c r="I3745">
        <v>1</v>
      </c>
      <c r="J3745" t="s">
        <v>22</v>
      </c>
      <c r="K3745" t="s">
        <v>34</v>
      </c>
      <c r="L3745" t="s">
        <v>32</v>
      </c>
      <c r="M3745">
        <v>4</v>
      </c>
      <c r="N3745" t="s">
        <v>20</v>
      </c>
      <c r="O3745" t="s">
        <v>25</v>
      </c>
      <c r="P3745" t="s">
        <v>26</v>
      </c>
      <c r="Q3745" t="s">
        <v>31</v>
      </c>
      <c r="R3745">
        <v>68</v>
      </c>
      <c r="T3745">
        <f t="shared" si="708"/>
        <v>0.32983368588167006</v>
      </c>
      <c r="U3745">
        <f t="shared" si="717"/>
        <v>68.518765406423739</v>
      </c>
      <c r="AD3745">
        <f>(E3745 -$Y$7)/$Y$8</f>
        <v>-0.70099025568980644</v>
      </c>
      <c r="AE3745">
        <f t="shared" si="706"/>
        <v>0</v>
      </c>
      <c r="AG3745">
        <f>(A3745 -$W$7)/$W$8</f>
        <v>-0.32976339072398297</v>
      </c>
      <c r="AH3745">
        <f>(B3745 -$X$7)/$X$8</f>
        <v>0.60819212603327544</v>
      </c>
      <c r="AI3745">
        <f>(F3745 -$Z$7)/$Z$8</f>
        <v>1.1757641402815411</v>
      </c>
      <c r="AJ3745">
        <f>(I3745 -$AA$7)/$AA$8</f>
        <v>-0.40124168605466753</v>
      </c>
      <c r="AK3745">
        <f t="shared" si="707"/>
        <v>1.0011994733813825</v>
      </c>
      <c r="AL3745">
        <f>IF(C3745="Low", 1, IF(C3745="Medium", 2, IF(C3745="High", 3, "")))</f>
        <v>2</v>
      </c>
      <c r="AM3745">
        <f>IF(G3745="Low", 1, IF(G3745="Medium", 2, IF(G3745="High", 3, "")))</f>
        <v>1</v>
      </c>
      <c r="AN3745">
        <f t="shared" si="709"/>
        <v>2</v>
      </c>
      <c r="AO3745">
        <f t="shared" si="710"/>
        <v>1</v>
      </c>
      <c r="AP3745">
        <f t="shared" si="711"/>
        <v>0</v>
      </c>
      <c r="AQ3745">
        <f>IF(H3745="Yes", 1, 0)</f>
        <v>1</v>
      </c>
      <c r="AR3745">
        <f>IF(D3745="Yes", 1, 0)</f>
        <v>1</v>
      </c>
      <c r="AS3745">
        <f t="shared" si="712"/>
        <v>1</v>
      </c>
      <c r="AT3745">
        <f t="shared" si="713"/>
        <v>1</v>
      </c>
      <c r="AU3745">
        <f t="shared" si="714"/>
        <v>0</v>
      </c>
      <c r="AV3745">
        <f t="shared" si="715"/>
        <v>0</v>
      </c>
      <c r="AX3745">
        <f t="shared" si="716"/>
        <v>1</v>
      </c>
    </row>
    <row r="3746" spans="1:50" x14ac:dyDescent="0.3">
      <c r="A3746">
        <v>12</v>
      </c>
      <c r="B3746">
        <v>79</v>
      </c>
      <c r="C3746" t="s">
        <v>22</v>
      </c>
      <c r="D3746" t="s">
        <v>20</v>
      </c>
      <c r="E3746">
        <v>9</v>
      </c>
      <c r="F3746">
        <v>80</v>
      </c>
      <c r="G3746" t="s">
        <v>18</v>
      </c>
      <c r="H3746" t="s">
        <v>21</v>
      </c>
      <c r="I3746">
        <v>1</v>
      </c>
      <c r="J3746" t="s">
        <v>22</v>
      </c>
      <c r="K3746" t="s">
        <v>23</v>
      </c>
      <c r="L3746" t="s">
        <v>24</v>
      </c>
      <c r="M3746">
        <v>2</v>
      </c>
      <c r="N3746" t="s">
        <v>20</v>
      </c>
      <c r="O3746" t="s">
        <v>29</v>
      </c>
      <c r="P3746" t="s">
        <v>30</v>
      </c>
      <c r="Q3746" t="s">
        <v>27</v>
      </c>
      <c r="R3746">
        <v>63</v>
      </c>
      <c r="T3746">
        <f t="shared" si="708"/>
        <v>-5.093745112820669E-2</v>
      </c>
      <c r="U3746">
        <f t="shared" si="717"/>
        <v>67.037504245695487</v>
      </c>
      <c r="AD3746">
        <f>(E3746 -$Y$7)/$Y$8</f>
        <v>1.3425937799077299</v>
      </c>
      <c r="AE3746">
        <f t="shared" si="706"/>
        <v>1</v>
      </c>
      <c r="AG3746">
        <f>(A3746 -$W$7)/$W$8</f>
        <v>-1.3314092672913058</v>
      </c>
      <c r="AH3746">
        <f>(B3746 -$X$7)/$X$8</f>
        <v>-8.4652458078428139E-2</v>
      </c>
      <c r="AI3746">
        <f>(F3746 -$Z$7)/$Z$8</f>
        <v>0.34235525452897581</v>
      </c>
      <c r="AJ3746">
        <f>(I3746 -$AA$7)/$AA$8</f>
        <v>-0.40124168605466753</v>
      </c>
      <c r="AK3746">
        <f t="shared" si="707"/>
        <v>-0.93837681180577304</v>
      </c>
      <c r="AL3746">
        <f>IF(C3746="Low", 1, IF(C3746="Medium", 2, IF(C3746="High", 3, "")))</f>
        <v>2</v>
      </c>
      <c r="AM3746">
        <f>IF(G3746="Low", 1, IF(G3746="Medium", 2, IF(G3746="High", 3, "")))</f>
        <v>1</v>
      </c>
      <c r="AN3746">
        <f t="shared" si="709"/>
        <v>2</v>
      </c>
      <c r="AO3746">
        <f t="shared" si="710"/>
        <v>2</v>
      </c>
      <c r="AP3746">
        <f t="shared" si="711"/>
        <v>1</v>
      </c>
      <c r="AQ3746">
        <f>IF(H3746="Yes", 1, 0)</f>
        <v>1</v>
      </c>
      <c r="AR3746">
        <f>IF(D3746="Yes", 1, 0)</f>
        <v>0</v>
      </c>
      <c r="AS3746">
        <f t="shared" si="712"/>
        <v>1</v>
      </c>
      <c r="AT3746">
        <f t="shared" si="713"/>
        <v>0</v>
      </c>
      <c r="AU3746">
        <f t="shared" si="714"/>
        <v>0</v>
      </c>
      <c r="AV3746">
        <f t="shared" si="715"/>
        <v>0</v>
      </c>
      <c r="AX3746">
        <f t="shared" si="716"/>
        <v>1</v>
      </c>
    </row>
    <row r="3747" spans="1:50" x14ac:dyDescent="0.3">
      <c r="A3747">
        <v>16</v>
      </c>
      <c r="B3747">
        <v>85</v>
      </c>
      <c r="C3747" t="s">
        <v>18</v>
      </c>
      <c r="D3747" t="s">
        <v>20</v>
      </c>
      <c r="E3747">
        <v>7</v>
      </c>
      <c r="F3747">
        <v>85</v>
      </c>
      <c r="G3747" t="s">
        <v>19</v>
      </c>
      <c r="H3747" t="s">
        <v>21</v>
      </c>
      <c r="I3747">
        <v>1</v>
      </c>
      <c r="J3747" t="s">
        <v>19</v>
      </c>
      <c r="K3747" t="s">
        <v>23</v>
      </c>
      <c r="L3747" t="s">
        <v>32</v>
      </c>
      <c r="M3747">
        <v>2</v>
      </c>
      <c r="N3747" t="s">
        <v>20</v>
      </c>
      <c r="O3747" t="s">
        <v>25</v>
      </c>
      <c r="P3747" t="s">
        <v>26</v>
      </c>
      <c r="Q3747" t="s">
        <v>27</v>
      </c>
      <c r="R3747">
        <v>66</v>
      </c>
      <c r="T3747">
        <f t="shared" si="708"/>
        <v>0.19898082418989338</v>
      </c>
      <c r="U3747">
        <f t="shared" si="717"/>
        <v>68.009726661217726</v>
      </c>
      <c r="AD3747">
        <f>(E3747 -$Y$7)/$Y$8</f>
        <v>-1.9795577157294329E-2</v>
      </c>
      <c r="AE3747">
        <f t="shared" si="706"/>
        <v>1</v>
      </c>
      <c r="AG3747">
        <f>(A3747 -$W$7)/$W$8</f>
        <v>-0.66364534957975729</v>
      </c>
      <c r="AH3747">
        <f>(B3747 -$X$7)/$X$8</f>
        <v>0.43498098000534957</v>
      </c>
      <c r="AI3747">
        <f>(F3747 -$Z$7)/$Z$8</f>
        <v>0.68960895692587809</v>
      </c>
      <c r="AJ3747">
        <f>(I3747 -$AA$7)/$AA$8</f>
        <v>-0.40124168605466753</v>
      </c>
      <c r="AK3747">
        <f t="shared" si="707"/>
        <v>-0.93837681180577304</v>
      </c>
      <c r="AL3747">
        <f>IF(C3747="Low", 1, IF(C3747="Medium", 2, IF(C3747="High", 3, "")))</f>
        <v>1</v>
      </c>
      <c r="AM3747">
        <f>IF(G3747="Low", 1, IF(G3747="Medium", 2, IF(G3747="High", 3, "")))</f>
        <v>3</v>
      </c>
      <c r="AN3747">
        <f t="shared" si="709"/>
        <v>3</v>
      </c>
      <c r="AO3747">
        <f t="shared" si="710"/>
        <v>1</v>
      </c>
      <c r="AP3747">
        <f t="shared" si="711"/>
        <v>0</v>
      </c>
      <c r="AQ3747">
        <f>IF(H3747="Yes", 1, 0)</f>
        <v>1</v>
      </c>
      <c r="AR3747">
        <f>IF(D3747="Yes", 1, 0)</f>
        <v>0</v>
      </c>
      <c r="AS3747">
        <f t="shared" si="712"/>
        <v>1</v>
      </c>
      <c r="AT3747">
        <f t="shared" si="713"/>
        <v>1</v>
      </c>
      <c r="AU3747">
        <f t="shared" si="714"/>
        <v>0</v>
      </c>
      <c r="AV3747">
        <f t="shared" si="715"/>
        <v>0</v>
      </c>
      <c r="AX3747">
        <f t="shared" si="716"/>
        <v>1</v>
      </c>
    </row>
    <row r="3748" spans="1:50" x14ac:dyDescent="0.3">
      <c r="A3748">
        <v>23</v>
      </c>
      <c r="B3748">
        <v>71</v>
      </c>
      <c r="C3748" t="s">
        <v>22</v>
      </c>
      <c r="D3748" t="s">
        <v>20</v>
      </c>
      <c r="E3748">
        <v>7</v>
      </c>
      <c r="F3748">
        <v>56</v>
      </c>
      <c r="G3748" t="s">
        <v>18</v>
      </c>
      <c r="H3748" t="s">
        <v>21</v>
      </c>
      <c r="I3748">
        <v>1</v>
      </c>
      <c r="J3748" t="s">
        <v>22</v>
      </c>
      <c r="K3748" t="s">
        <v>34</v>
      </c>
      <c r="L3748" t="s">
        <v>24</v>
      </c>
      <c r="M3748">
        <v>4</v>
      </c>
      <c r="N3748" t="s">
        <v>20</v>
      </c>
      <c r="O3748" t="s">
        <v>25</v>
      </c>
      <c r="P3748" t="s">
        <v>26</v>
      </c>
      <c r="Q3748" t="s">
        <v>31</v>
      </c>
      <c r="R3748">
        <v>65</v>
      </c>
      <c r="T3748">
        <f t="shared" si="708"/>
        <v>4.0294457126577435E-2</v>
      </c>
      <c r="U3748">
        <f t="shared" si="717"/>
        <v>67.392411089155715</v>
      </c>
      <c r="AD3748">
        <f>(E3748 -$Y$7)/$Y$8</f>
        <v>-1.9795577157294329E-2</v>
      </c>
      <c r="AE3748">
        <f t="shared" si="706"/>
        <v>0</v>
      </c>
      <c r="AG3748">
        <f>(A3748 -$W$7)/$W$8</f>
        <v>0.50494150641545266</v>
      </c>
      <c r="AH3748">
        <f>(B3748 -$X$7)/$X$8</f>
        <v>-0.77749704219013172</v>
      </c>
      <c r="AI3748">
        <f>(F3748 -$Z$7)/$Z$8</f>
        <v>-1.324462516976155</v>
      </c>
      <c r="AJ3748">
        <f>(I3748 -$AA$7)/$AA$8</f>
        <v>-0.40124168605466753</v>
      </c>
      <c r="AK3748">
        <f t="shared" si="707"/>
        <v>1.0011994733813825</v>
      </c>
      <c r="AL3748">
        <f>IF(C3748="Low", 1, IF(C3748="Medium", 2, IF(C3748="High", 3, "")))</f>
        <v>2</v>
      </c>
      <c r="AM3748">
        <f>IF(G3748="Low", 1, IF(G3748="Medium", 2, IF(G3748="High", 3, "")))</f>
        <v>1</v>
      </c>
      <c r="AN3748">
        <f t="shared" si="709"/>
        <v>2</v>
      </c>
      <c r="AO3748">
        <f t="shared" si="710"/>
        <v>1</v>
      </c>
      <c r="AP3748">
        <f t="shared" si="711"/>
        <v>1</v>
      </c>
      <c r="AQ3748">
        <f>IF(H3748="Yes", 1, 0)</f>
        <v>1</v>
      </c>
      <c r="AR3748">
        <f>IF(D3748="Yes", 1, 0)</f>
        <v>0</v>
      </c>
      <c r="AS3748">
        <f t="shared" si="712"/>
        <v>1</v>
      </c>
      <c r="AT3748">
        <f t="shared" si="713"/>
        <v>1</v>
      </c>
      <c r="AU3748">
        <f t="shared" si="714"/>
        <v>0</v>
      </c>
      <c r="AV3748">
        <f t="shared" si="715"/>
        <v>0</v>
      </c>
      <c r="AX3748">
        <f t="shared" si="716"/>
        <v>1</v>
      </c>
    </row>
    <row r="3749" spans="1:50" x14ac:dyDescent="0.3">
      <c r="A3749">
        <v>22</v>
      </c>
      <c r="B3749">
        <v>71</v>
      </c>
      <c r="C3749" t="s">
        <v>19</v>
      </c>
      <c r="D3749" t="s">
        <v>21</v>
      </c>
      <c r="E3749">
        <v>8</v>
      </c>
      <c r="F3749">
        <v>63</v>
      </c>
      <c r="G3749" t="s">
        <v>22</v>
      </c>
      <c r="H3749" t="s">
        <v>21</v>
      </c>
      <c r="I3749">
        <v>2</v>
      </c>
      <c r="J3749" t="s">
        <v>19</v>
      </c>
      <c r="K3749" t="s">
        <v>23</v>
      </c>
      <c r="L3749" t="s">
        <v>28</v>
      </c>
      <c r="M3749">
        <v>2</v>
      </c>
      <c r="N3749" t="s">
        <v>20</v>
      </c>
      <c r="O3749" t="s">
        <v>25</v>
      </c>
      <c r="P3749" t="s">
        <v>30</v>
      </c>
      <c r="Q3749" t="s">
        <v>27</v>
      </c>
      <c r="R3749">
        <v>66</v>
      </c>
      <c r="T3749">
        <f t="shared" si="708"/>
        <v>0.13273625048477067</v>
      </c>
      <c r="U3749">
        <f t="shared" si="717"/>
        <v>67.752024580884225</v>
      </c>
      <c r="AD3749">
        <f>(E3749 -$Y$7)/$Y$8</f>
        <v>0.66139910137521774</v>
      </c>
      <c r="AE3749">
        <f t="shared" si="706"/>
        <v>1</v>
      </c>
      <c r="AG3749">
        <f>(A3749 -$W$7)/$W$8</f>
        <v>0.3380005269875655</v>
      </c>
      <c r="AH3749">
        <f>(B3749 -$X$7)/$X$8</f>
        <v>-0.77749704219013172</v>
      </c>
      <c r="AI3749">
        <f>(F3749 -$Z$7)/$Z$8</f>
        <v>-0.83830733362049181</v>
      </c>
      <c r="AJ3749">
        <f>(I3749 -$AA$7)/$AA$8</f>
        <v>0.41145108517868284</v>
      </c>
      <c r="AK3749">
        <f t="shared" si="707"/>
        <v>-0.93837681180577304</v>
      </c>
      <c r="AL3749">
        <f>IF(C3749="Low", 1, IF(C3749="Medium", 2, IF(C3749="High", 3, "")))</f>
        <v>3</v>
      </c>
      <c r="AM3749">
        <f>IF(G3749="Low", 1, IF(G3749="Medium", 2, IF(G3749="High", 3, "")))</f>
        <v>2</v>
      </c>
      <c r="AN3749">
        <f t="shared" si="709"/>
        <v>3</v>
      </c>
      <c r="AO3749">
        <f t="shared" si="710"/>
        <v>1</v>
      </c>
      <c r="AP3749">
        <f t="shared" si="711"/>
        <v>0</v>
      </c>
      <c r="AQ3749">
        <f>IF(H3749="Yes", 1, 0)</f>
        <v>1</v>
      </c>
      <c r="AR3749">
        <f>IF(D3749="Yes", 1, 0)</f>
        <v>1</v>
      </c>
      <c r="AS3749">
        <f t="shared" si="712"/>
        <v>1</v>
      </c>
      <c r="AT3749">
        <f t="shared" si="713"/>
        <v>0</v>
      </c>
      <c r="AU3749">
        <f t="shared" si="714"/>
        <v>0</v>
      </c>
      <c r="AV3749">
        <f t="shared" si="715"/>
        <v>0</v>
      </c>
      <c r="AX3749">
        <f t="shared" si="716"/>
        <v>1</v>
      </c>
    </row>
    <row r="3750" spans="1:50" x14ac:dyDescent="0.3">
      <c r="A3750">
        <v>21</v>
      </c>
      <c r="B3750">
        <v>65</v>
      </c>
      <c r="C3750" t="s">
        <v>22</v>
      </c>
      <c r="D3750" t="s">
        <v>20</v>
      </c>
      <c r="E3750">
        <v>6</v>
      </c>
      <c r="F3750">
        <v>100</v>
      </c>
      <c r="G3750" t="s">
        <v>22</v>
      </c>
      <c r="H3750" t="s">
        <v>21</v>
      </c>
      <c r="I3750">
        <v>3</v>
      </c>
      <c r="J3750" t="s">
        <v>22</v>
      </c>
      <c r="K3750" t="s">
        <v>23</v>
      </c>
      <c r="L3750" t="s">
        <v>32</v>
      </c>
      <c r="M3750">
        <v>4</v>
      </c>
      <c r="N3750" t="s">
        <v>20</v>
      </c>
      <c r="O3750" t="s">
        <v>33</v>
      </c>
      <c r="P3750" t="s">
        <v>26</v>
      </c>
      <c r="Q3750" t="s">
        <v>27</v>
      </c>
      <c r="R3750">
        <v>67</v>
      </c>
      <c r="T3750">
        <f t="shared" si="708"/>
        <v>0.22392426385415537</v>
      </c>
      <c r="U3750">
        <f t="shared" si="717"/>
        <v>68.106760666157754</v>
      </c>
      <c r="AD3750">
        <f>(E3750 -$Y$7)/$Y$8</f>
        <v>-0.70099025568980644</v>
      </c>
      <c r="AE3750">
        <f t="shared" si="706"/>
        <v>1</v>
      </c>
      <c r="AG3750">
        <f>(A3750 -$W$7)/$W$8</f>
        <v>0.17105954755967837</v>
      </c>
      <c r="AH3750">
        <f>(B3750 -$X$7)/$X$8</f>
        <v>-1.2971304802739094</v>
      </c>
      <c r="AI3750">
        <f>(F3750 -$Z$7)/$Z$8</f>
        <v>1.7313700641165848</v>
      </c>
      <c r="AJ3750">
        <f>(I3750 -$AA$7)/$AA$8</f>
        <v>1.2241438564120333</v>
      </c>
      <c r="AK3750">
        <f t="shared" si="707"/>
        <v>1.0011994733813825</v>
      </c>
      <c r="AL3750">
        <f>IF(C3750="Low", 1, IF(C3750="Medium", 2, IF(C3750="High", 3, "")))</f>
        <v>2</v>
      </c>
      <c r="AM3750">
        <f>IF(G3750="Low", 1, IF(G3750="Medium", 2, IF(G3750="High", 3, "")))</f>
        <v>2</v>
      </c>
      <c r="AN3750">
        <f t="shared" si="709"/>
        <v>2</v>
      </c>
      <c r="AO3750">
        <f t="shared" si="710"/>
        <v>3</v>
      </c>
      <c r="AP3750">
        <f t="shared" si="711"/>
        <v>0</v>
      </c>
      <c r="AQ3750">
        <f>IF(H3750="Yes", 1, 0)</f>
        <v>1</v>
      </c>
      <c r="AR3750">
        <f>IF(D3750="Yes", 1, 0)</f>
        <v>0</v>
      </c>
      <c r="AS3750">
        <f t="shared" si="712"/>
        <v>1</v>
      </c>
      <c r="AT3750">
        <f t="shared" si="713"/>
        <v>1</v>
      </c>
      <c r="AU3750">
        <f t="shared" si="714"/>
        <v>0</v>
      </c>
      <c r="AV3750">
        <f t="shared" si="715"/>
        <v>0</v>
      </c>
      <c r="AX3750">
        <f t="shared" si="716"/>
        <v>1</v>
      </c>
    </row>
    <row r="3751" spans="1:50" x14ac:dyDescent="0.3">
      <c r="A3751">
        <v>14</v>
      </c>
      <c r="B3751">
        <v>65</v>
      </c>
      <c r="C3751" t="s">
        <v>22</v>
      </c>
      <c r="D3751" t="s">
        <v>21</v>
      </c>
      <c r="E3751">
        <v>5</v>
      </c>
      <c r="F3751">
        <v>72</v>
      </c>
      <c r="G3751" t="s">
        <v>18</v>
      </c>
      <c r="H3751" t="s">
        <v>21</v>
      </c>
      <c r="I3751">
        <v>3</v>
      </c>
      <c r="J3751" t="s">
        <v>19</v>
      </c>
      <c r="K3751" t="s">
        <v>34</v>
      </c>
      <c r="L3751" t="s">
        <v>28</v>
      </c>
      <c r="M3751">
        <v>2</v>
      </c>
      <c r="N3751" t="s">
        <v>20</v>
      </c>
      <c r="O3751" t="s">
        <v>25</v>
      </c>
      <c r="P3751" t="s">
        <v>26</v>
      </c>
      <c r="Q3751" t="s">
        <v>27</v>
      </c>
      <c r="R3751">
        <v>62</v>
      </c>
      <c r="T3751">
        <f t="shared" si="708"/>
        <v>-0.17991837668121674</v>
      </c>
      <c r="U3751">
        <f t="shared" si="717"/>
        <v>66.535747634107835</v>
      </c>
      <c r="AD3751">
        <f>(E3751 -$Y$7)/$Y$8</f>
        <v>-1.3821849342223185</v>
      </c>
      <c r="AE3751">
        <f t="shared" si="706"/>
        <v>0</v>
      </c>
      <c r="AG3751">
        <f>(A3751 -$W$7)/$W$8</f>
        <v>-0.9975273084355315</v>
      </c>
      <c r="AH3751">
        <f>(B3751 -$X$7)/$X$8</f>
        <v>-1.2971304802739094</v>
      </c>
      <c r="AI3751">
        <f>(F3751 -$Z$7)/$Z$8</f>
        <v>-0.21325066930606779</v>
      </c>
      <c r="AJ3751">
        <f>(I3751 -$AA$7)/$AA$8</f>
        <v>1.2241438564120333</v>
      </c>
      <c r="AK3751">
        <f t="shared" si="707"/>
        <v>-0.93837681180577304</v>
      </c>
      <c r="AL3751">
        <f>IF(C3751="Low", 1, IF(C3751="Medium", 2, IF(C3751="High", 3, "")))</f>
        <v>2</v>
      </c>
      <c r="AM3751">
        <f>IF(G3751="Low", 1, IF(G3751="Medium", 2, IF(G3751="High", 3, "")))</f>
        <v>1</v>
      </c>
      <c r="AN3751">
        <f t="shared" si="709"/>
        <v>3</v>
      </c>
      <c r="AO3751">
        <f t="shared" si="710"/>
        <v>1</v>
      </c>
      <c r="AP3751">
        <f t="shared" si="711"/>
        <v>0</v>
      </c>
      <c r="AQ3751">
        <f>IF(H3751="Yes", 1, 0)</f>
        <v>1</v>
      </c>
      <c r="AR3751">
        <f>IF(D3751="Yes", 1, 0)</f>
        <v>1</v>
      </c>
      <c r="AS3751">
        <f t="shared" si="712"/>
        <v>1</v>
      </c>
      <c r="AT3751">
        <f t="shared" si="713"/>
        <v>1</v>
      </c>
      <c r="AU3751">
        <f t="shared" si="714"/>
        <v>0</v>
      </c>
      <c r="AV3751">
        <f t="shared" si="715"/>
        <v>0</v>
      </c>
      <c r="AX3751">
        <f t="shared" si="716"/>
        <v>1</v>
      </c>
    </row>
    <row r="3752" spans="1:50" x14ac:dyDescent="0.3">
      <c r="A3752">
        <v>19</v>
      </c>
      <c r="B3752">
        <v>74</v>
      </c>
      <c r="C3752" t="s">
        <v>22</v>
      </c>
      <c r="D3752" t="s">
        <v>21</v>
      </c>
      <c r="E3752">
        <v>7</v>
      </c>
      <c r="F3752">
        <v>68</v>
      </c>
      <c r="G3752" t="s">
        <v>22</v>
      </c>
      <c r="H3752" t="s">
        <v>21</v>
      </c>
      <c r="I3752">
        <v>2</v>
      </c>
      <c r="J3752" t="s">
        <v>19</v>
      </c>
      <c r="K3752" t="s">
        <v>23</v>
      </c>
      <c r="L3752" t="s">
        <v>28</v>
      </c>
      <c r="M3752">
        <v>2</v>
      </c>
      <c r="N3752" t="s">
        <v>20</v>
      </c>
      <c r="O3752" t="s">
        <v>25</v>
      </c>
      <c r="P3752" t="s">
        <v>26</v>
      </c>
      <c r="Q3752" t="s">
        <v>31</v>
      </c>
      <c r="R3752">
        <v>66</v>
      </c>
      <c r="T3752">
        <f t="shared" si="708"/>
        <v>0.11027493025251218</v>
      </c>
      <c r="U3752">
        <f t="shared" si="717"/>
        <v>67.664646421026845</v>
      </c>
      <c r="AD3752">
        <f>(E3752 -$Y$7)/$Y$8</f>
        <v>-1.9795577157294329E-2</v>
      </c>
      <c r="AE3752">
        <f t="shared" si="706"/>
        <v>1</v>
      </c>
      <c r="AG3752">
        <f>(A3752 -$W$7)/$W$8</f>
        <v>-0.16282241129609587</v>
      </c>
      <c r="AH3752">
        <f>(B3752 -$X$7)/$X$8</f>
        <v>-0.51768032314824286</v>
      </c>
      <c r="AI3752">
        <f>(F3752 -$Z$7)/$Z$8</f>
        <v>-0.49105363122358958</v>
      </c>
      <c r="AJ3752">
        <f>(I3752 -$AA$7)/$AA$8</f>
        <v>0.41145108517868284</v>
      </c>
      <c r="AK3752">
        <f t="shared" si="707"/>
        <v>-0.93837681180577304</v>
      </c>
      <c r="AL3752">
        <f>IF(C3752="Low", 1, IF(C3752="Medium", 2, IF(C3752="High", 3, "")))</f>
        <v>2</v>
      </c>
      <c r="AM3752">
        <f>IF(G3752="Low", 1, IF(G3752="Medium", 2, IF(G3752="High", 3, "")))</f>
        <v>2</v>
      </c>
      <c r="AN3752">
        <f t="shared" si="709"/>
        <v>3</v>
      </c>
      <c r="AO3752">
        <f t="shared" si="710"/>
        <v>1</v>
      </c>
      <c r="AP3752">
        <f t="shared" si="711"/>
        <v>0</v>
      </c>
      <c r="AQ3752">
        <f>IF(H3752="Yes", 1, 0)</f>
        <v>1</v>
      </c>
      <c r="AR3752">
        <f>IF(D3752="Yes", 1, 0)</f>
        <v>1</v>
      </c>
      <c r="AS3752">
        <f t="shared" si="712"/>
        <v>1</v>
      </c>
      <c r="AT3752">
        <f t="shared" si="713"/>
        <v>1</v>
      </c>
      <c r="AU3752">
        <f t="shared" si="714"/>
        <v>0</v>
      </c>
      <c r="AV3752">
        <f t="shared" si="715"/>
        <v>0</v>
      </c>
      <c r="AX3752">
        <f t="shared" si="716"/>
        <v>1</v>
      </c>
    </row>
    <row r="3753" spans="1:50" x14ac:dyDescent="0.3">
      <c r="A3753">
        <v>7</v>
      </c>
      <c r="B3753">
        <v>91</v>
      </c>
      <c r="C3753" t="s">
        <v>19</v>
      </c>
      <c r="D3753" t="s">
        <v>20</v>
      </c>
      <c r="E3753">
        <v>7</v>
      </c>
      <c r="F3753">
        <v>94</v>
      </c>
      <c r="G3753" t="s">
        <v>19</v>
      </c>
      <c r="H3753" t="s">
        <v>20</v>
      </c>
      <c r="I3753">
        <v>3</v>
      </c>
      <c r="J3753" t="s">
        <v>22</v>
      </c>
      <c r="K3753" t="s">
        <v>23</v>
      </c>
      <c r="L3753" t="s">
        <v>32</v>
      </c>
      <c r="M3753">
        <v>3</v>
      </c>
      <c r="N3753" t="s">
        <v>20</v>
      </c>
      <c r="O3753" t="s">
        <v>33</v>
      </c>
      <c r="P3753" t="s">
        <v>30</v>
      </c>
      <c r="Q3753" t="s">
        <v>31</v>
      </c>
      <c r="R3753">
        <v>68</v>
      </c>
      <c r="T3753">
        <f t="shared" si="708"/>
        <v>0.26510620233157223</v>
      </c>
      <c r="U3753">
        <f t="shared" si="717"/>
        <v>68.266965051577117</v>
      </c>
      <c r="AD3753">
        <f>(E3753 -$Y$7)/$Y$8</f>
        <v>-1.9795577157294329E-2</v>
      </c>
      <c r="AE3753">
        <f t="shared" si="706"/>
        <v>1</v>
      </c>
      <c r="AG3753">
        <f>(A3753 -$W$7)/$W$8</f>
        <v>-2.1661141644307413</v>
      </c>
      <c r="AH3753">
        <f>(B3753 -$X$7)/$X$8</f>
        <v>0.95461441808912728</v>
      </c>
      <c r="AI3753">
        <f>(F3753 -$Z$7)/$Z$8</f>
        <v>1.3146656212403021</v>
      </c>
      <c r="AJ3753">
        <f>(I3753 -$AA$7)/$AA$8</f>
        <v>1.2241438564120333</v>
      </c>
      <c r="AK3753">
        <f t="shared" si="707"/>
        <v>3.141133078780467E-2</v>
      </c>
      <c r="AL3753">
        <f>IF(C3753="Low", 1, IF(C3753="Medium", 2, IF(C3753="High", 3, "")))</f>
        <v>3</v>
      </c>
      <c r="AM3753">
        <f>IF(G3753="Low", 1, IF(G3753="Medium", 2, IF(G3753="High", 3, "")))</f>
        <v>3</v>
      </c>
      <c r="AN3753">
        <f t="shared" si="709"/>
        <v>2</v>
      </c>
      <c r="AO3753">
        <f t="shared" si="710"/>
        <v>3</v>
      </c>
      <c r="AP3753">
        <f t="shared" si="711"/>
        <v>0</v>
      </c>
      <c r="AQ3753">
        <f>IF(H3753="Yes", 1, 0)</f>
        <v>0</v>
      </c>
      <c r="AR3753">
        <f>IF(D3753="Yes", 1, 0)</f>
        <v>0</v>
      </c>
      <c r="AS3753">
        <f t="shared" si="712"/>
        <v>1</v>
      </c>
      <c r="AT3753">
        <f t="shared" si="713"/>
        <v>0</v>
      </c>
      <c r="AU3753">
        <f t="shared" si="714"/>
        <v>0</v>
      </c>
      <c r="AV3753">
        <f t="shared" si="715"/>
        <v>0</v>
      </c>
      <c r="AX3753">
        <f t="shared" si="716"/>
        <v>1</v>
      </c>
    </row>
    <row r="3754" spans="1:50" x14ac:dyDescent="0.3">
      <c r="A3754">
        <v>21</v>
      </c>
      <c r="B3754">
        <v>84</v>
      </c>
      <c r="C3754" t="s">
        <v>22</v>
      </c>
      <c r="D3754" t="s">
        <v>21</v>
      </c>
      <c r="E3754">
        <v>6</v>
      </c>
      <c r="F3754">
        <v>52</v>
      </c>
      <c r="G3754" t="s">
        <v>22</v>
      </c>
      <c r="H3754" t="s">
        <v>21</v>
      </c>
      <c r="I3754">
        <v>2</v>
      </c>
      <c r="J3754" t="s">
        <v>19</v>
      </c>
      <c r="K3754" t="s">
        <v>23</v>
      </c>
      <c r="L3754" t="s">
        <v>28</v>
      </c>
      <c r="M3754">
        <v>5</v>
      </c>
      <c r="N3754" t="s">
        <v>20</v>
      </c>
      <c r="O3754" t="s">
        <v>25</v>
      </c>
      <c r="P3754" t="s">
        <v>30</v>
      </c>
      <c r="Q3754" t="s">
        <v>27</v>
      </c>
      <c r="R3754">
        <v>68</v>
      </c>
      <c r="T3754">
        <f t="shared" si="708"/>
        <v>0.26367055239143694</v>
      </c>
      <c r="U3754">
        <f t="shared" si="717"/>
        <v>68.261380141666606</v>
      </c>
      <c r="AD3754">
        <f>(E3754 -$Y$7)/$Y$8</f>
        <v>-0.70099025568980644</v>
      </c>
      <c r="AE3754">
        <f t="shared" si="706"/>
        <v>1</v>
      </c>
      <c r="AG3754">
        <f>(A3754 -$W$7)/$W$8</f>
        <v>0.17105954755967837</v>
      </c>
      <c r="AH3754">
        <f>(B3754 -$X$7)/$X$8</f>
        <v>0.34837540699138664</v>
      </c>
      <c r="AI3754">
        <f>(F3754 -$Z$7)/$Z$8</f>
        <v>-1.6022654788936768</v>
      </c>
      <c r="AJ3754">
        <f>(I3754 -$AA$7)/$AA$8</f>
        <v>0.41145108517868284</v>
      </c>
      <c r="AK3754">
        <f t="shared" si="707"/>
        <v>1.9709876159749602</v>
      </c>
      <c r="AL3754">
        <f>IF(C3754="Low", 1, IF(C3754="Medium", 2, IF(C3754="High", 3, "")))</f>
        <v>2</v>
      </c>
      <c r="AM3754">
        <f>IF(G3754="Low", 1, IF(G3754="Medium", 2, IF(G3754="High", 3, "")))</f>
        <v>2</v>
      </c>
      <c r="AN3754">
        <f t="shared" si="709"/>
        <v>3</v>
      </c>
      <c r="AO3754">
        <f t="shared" si="710"/>
        <v>1</v>
      </c>
      <c r="AP3754">
        <f t="shared" si="711"/>
        <v>0</v>
      </c>
      <c r="AQ3754">
        <f>IF(H3754="Yes", 1, 0)</f>
        <v>1</v>
      </c>
      <c r="AR3754">
        <f>IF(D3754="Yes", 1, 0)</f>
        <v>1</v>
      </c>
      <c r="AS3754">
        <f t="shared" si="712"/>
        <v>1</v>
      </c>
      <c r="AT3754">
        <f t="shared" si="713"/>
        <v>0</v>
      </c>
      <c r="AU3754">
        <f t="shared" si="714"/>
        <v>0</v>
      </c>
      <c r="AV3754">
        <f t="shared" si="715"/>
        <v>0</v>
      </c>
      <c r="AX3754">
        <f t="shared" si="716"/>
        <v>1</v>
      </c>
    </row>
    <row r="3755" spans="1:50" x14ac:dyDescent="0.3">
      <c r="A3755">
        <v>29</v>
      </c>
      <c r="B3755">
        <v>64</v>
      </c>
      <c r="C3755" t="s">
        <v>18</v>
      </c>
      <c r="D3755" t="s">
        <v>20</v>
      </c>
      <c r="E3755">
        <v>9</v>
      </c>
      <c r="F3755">
        <v>77</v>
      </c>
      <c r="G3755" t="s">
        <v>22</v>
      </c>
      <c r="H3755" t="s">
        <v>21</v>
      </c>
      <c r="I3755">
        <v>0</v>
      </c>
      <c r="J3755" t="s">
        <v>19</v>
      </c>
      <c r="K3755" t="s">
        <v>23</v>
      </c>
      <c r="L3755" t="s">
        <v>28</v>
      </c>
      <c r="M3755">
        <v>2</v>
      </c>
      <c r="N3755" t="s">
        <v>20</v>
      </c>
      <c r="O3755" t="s">
        <v>25</v>
      </c>
      <c r="P3755" t="s">
        <v>30</v>
      </c>
      <c r="Q3755" t="s">
        <v>31</v>
      </c>
      <c r="R3755">
        <v>63</v>
      </c>
      <c r="T3755">
        <f t="shared" si="708"/>
        <v>-3.1526347054040837E-2</v>
      </c>
      <c r="U3755">
        <f t="shared" si="717"/>
        <v>67.113016572542804</v>
      </c>
      <c r="AD3755">
        <f>(E3755 -$Y$7)/$Y$8</f>
        <v>1.3425937799077299</v>
      </c>
      <c r="AE3755">
        <f t="shared" si="706"/>
        <v>1</v>
      </c>
      <c r="AG3755">
        <f>(A3755 -$W$7)/$W$8</f>
        <v>1.5065873829827754</v>
      </c>
      <c r="AH3755">
        <f>(B3755 -$X$7)/$X$8</f>
        <v>-1.3837360532878724</v>
      </c>
      <c r="AI3755">
        <f>(F3755 -$Z$7)/$Z$8</f>
        <v>0.13400303309083447</v>
      </c>
      <c r="AJ3755">
        <f>(I3755 -$AA$7)/$AA$8</f>
        <v>-1.213934457288018</v>
      </c>
      <c r="AK3755">
        <f t="shared" si="707"/>
        <v>-0.93837681180577304</v>
      </c>
      <c r="AL3755">
        <f>IF(C3755="Low", 1, IF(C3755="Medium", 2, IF(C3755="High", 3, "")))</f>
        <v>1</v>
      </c>
      <c r="AM3755">
        <f>IF(G3755="Low", 1, IF(G3755="Medium", 2, IF(G3755="High", 3, "")))</f>
        <v>2</v>
      </c>
      <c r="AN3755">
        <f t="shared" si="709"/>
        <v>3</v>
      </c>
      <c r="AO3755">
        <f t="shared" si="710"/>
        <v>1</v>
      </c>
      <c r="AP3755">
        <f t="shared" si="711"/>
        <v>0</v>
      </c>
      <c r="AQ3755">
        <f>IF(H3755="Yes", 1, 0)</f>
        <v>1</v>
      </c>
      <c r="AR3755">
        <f>IF(D3755="Yes", 1, 0)</f>
        <v>0</v>
      </c>
      <c r="AS3755">
        <f t="shared" si="712"/>
        <v>1</v>
      </c>
      <c r="AT3755">
        <f t="shared" si="713"/>
        <v>0</v>
      </c>
      <c r="AU3755">
        <f t="shared" si="714"/>
        <v>0</v>
      </c>
      <c r="AV3755">
        <f t="shared" si="715"/>
        <v>0</v>
      </c>
      <c r="AX3755">
        <f t="shared" si="716"/>
        <v>1</v>
      </c>
    </row>
    <row r="3756" spans="1:50" x14ac:dyDescent="0.3">
      <c r="A3756">
        <v>11</v>
      </c>
      <c r="B3756">
        <v>94</v>
      </c>
      <c r="C3756" t="s">
        <v>19</v>
      </c>
      <c r="D3756" t="s">
        <v>21</v>
      </c>
      <c r="E3756">
        <v>10</v>
      </c>
      <c r="F3756">
        <v>61</v>
      </c>
      <c r="G3756" t="s">
        <v>22</v>
      </c>
      <c r="H3756" t="s">
        <v>21</v>
      </c>
      <c r="I3756">
        <v>1</v>
      </c>
      <c r="J3756" t="s">
        <v>18</v>
      </c>
      <c r="K3756" t="s">
        <v>23</v>
      </c>
      <c r="L3756" t="s">
        <v>32</v>
      </c>
      <c r="M3756">
        <v>3</v>
      </c>
      <c r="N3756" t="s">
        <v>20</v>
      </c>
      <c r="O3756" t="s">
        <v>29</v>
      </c>
      <c r="P3756" t="s">
        <v>30</v>
      </c>
      <c r="Q3756" t="s">
        <v>27</v>
      </c>
      <c r="R3756">
        <v>66</v>
      </c>
      <c r="T3756">
        <f t="shared" si="708"/>
        <v>0.1724388389103739</v>
      </c>
      <c r="U3756">
        <f t="shared" si="717"/>
        <v>67.906474055907594</v>
      </c>
      <c r="AD3756">
        <f>(E3756 -$Y$7)/$Y$8</f>
        <v>2.0237884584402419</v>
      </c>
      <c r="AE3756">
        <f t="shared" si="706"/>
        <v>1</v>
      </c>
      <c r="AG3756">
        <f>(A3756 -$W$7)/$W$8</f>
        <v>-1.4983502467191929</v>
      </c>
      <c r="AH3756">
        <f>(B3756 -$X$7)/$X$8</f>
        <v>1.2144311371310161</v>
      </c>
      <c r="AI3756">
        <f>(F3756 -$Z$7)/$Z$8</f>
        <v>-0.97720881457925268</v>
      </c>
      <c r="AJ3756">
        <f>(I3756 -$AA$7)/$AA$8</f>
        <v>-0.40124168605466753</v>
      </c>
      <c r="AK3756">
        <f t="shared" si="707"/>
        <v>3.141133078780467E-2</v>
      </c>
      <c r="AL3756">
        <f>IF(C3756="Low", 1, IF(C3756="Medium", 2, IF(C3756="High", 3, "")))</f>
        <v>3</v>
      </c>
      <c r="AM3756">
        <f>IF(G3756="Low", 1, IF(G3756="Medium", 2, IF(G3756="High", 3, "")))</f>
        <v>2</v>
      </c>
      <c r="AN3756">
        <f t="shared" si="709"/>
        <v>1</v>
      </c>
      <c r="AO3756">
        <f t="shared" si="710"/>
        <v>2</v>
      </c>
      <c r="AP3756">
        <f t="shared" si="711"/>
        <v>0</v>
      </c>
      <c r="AQ3756">
        <f>IF(H3756="Yes", 1, 0)</f>
        <v>1</v>
      </c>
      <c r="AR3756">
        <f>IF(D3756="Yes", 1, 0)</f>
        <v>1</v>
      </c>
      <c r="AS3756">
        <f t="shared" si="712"/>
        <v>1</v>
      </c>
      <c r="AT3756">
        <f t="shared" si="713"/>
        <v>0</v>
      </c>
      <c r="AU3756">
        <f t="shared" si="714"/>
        <v>0</v>
      </c>
      <c r="AV3756">
        <f t="shared" si="715"/>
        <v>0</v>
      </c>
      <c r="AX3756">
        <f t="shared" si="716"/>
        <v>1</v>
      </c>
    </row>
    <row r="3757" spans="1:50" x14ac:dyDescent="0.3">
      <c r="A3757">
        <v>16</v>
      </c>
      <c r="B3757">
        <v>84</v>
      </c>
      <c r="C3757" t="s">
        <v>19</v>
      </c>
      <c r="D3757" t="s">
        <v>20</v>
      </c>
      <c r="E3757">
        <v>6</v>
      </c>
      <c r="F3757">
        <v>68</v>
      </c>
      <c r="G3757" t="s">
        <v>18</v>
      </c>
      <c r="H3757" t="s">
        <v>20</v>
      </c>
      <c r="I3757">
        <v>3</v>
      </c>
      <c r="J3757" t="s">
        <v>22</v>
      </c>
      <c r="K3757" t="s">
        <v>34</v>
      </c>
      <c r="L3757" t="s">
        <v>32</v>
      </c>
      <c r="M3757">
        <v>3</v>
      </c>
      <c r="N3757" t="s">
        <v>20</v>
      </c>
      <c r="O3757" t="s">
        <v>25</v>
      </c>
      <c r="P3757" t="s">
        <v>26</v>
      </c>
      <c r="Q3757" t="s">
        <v>27</v>
      </c>
      <c r="R3757">
        <v>65</v>
      </c>
      <c r="T3757">
        <f t="shared" si="708"/>
        <v>0.13908014244088529</v>
      </c>
      <c r="U3757">
        <f t="shared" si="717"/>
        <v>67.776703344186089</v>
      </c>
      <c r="AD3757">
        <f>(E3757 -$Y$7)/$Y$8</f>
        <v>-0.70099025568980644</v>
      </c>
      <c r="AE3757">
        <f t="shared" si="706"/>
        <v>0</v>
      </c>
      <c r="AG3757">
        <f>(A3757 -$W$7)/$W$8</f>
        <v>-0.66364534957975729</v>
      </c>
      <c r="AH3757">
        <f>(B3757 -$X$7)/$X$8</f>
        <v>0.34837540699138664</v>
      </c>
      <c r="AI3757">
        <f>(F3757 -$Z$7)/$Z$8</f>
        <v>-0.49105363122358958</v>
      </c>
      <c r="AJ3757">
        <f>(I3757 -$AA$7)/$AA$8</f>
        <v>1.2241438564120333</v>
      </c>
      <c r="AK3757">
        <f t="shared" si="707"/>
        <v>3.141133078780467E-2</v>
      </c>
      <c r="AL3757">
        <f>IF(C3757="Low", 1, IF(C3757="Medium", 2, IF(C3757="High", 3, "")))</f>
        <v>3</v>
      </c>
      <c r="AM3757">
        <f>IF(G3757="Low", 1, IF(G3757="Medium", 2, IF(G3757="High", 3, "")))</f>
        <v>1</v>
      </c>
      <c r="AN3757">
        <f t="shared" si="709"/>
        <v>2</v>
      </c>
      <c r="AO3757">
        <f t="shared" si="710"/>
        <v>1</v>
      </c>
      <c r="AP3757">
        <f t="shared" si="711"/>
        <v>0</v>
      </c>
      <c r="AQ3757">
        <f>IF(H3757="Yes", 1, 0)</f>
        <v>0</v>
      </c>
      <c r="AR3757">
        <f>IF(D3757="Yes", 1, 0)</f>
        <v>0</v>
      </c>
      <c r="AS3757">
        <f t="shared" si="712"/>
        <v>1</v>
      </c>
      <c r="AT3757">
        <f t="shared" si="713"/>
        <v>1</v>
      </c>
      <c r="AU3757">
        <f t="shared" si="714"/>
        <v>0</v>
      </c>
      <c r="AV3757">
        <f t="shared" si="715"/>
        <v>0</v>
      </c>
      <c r="AX3757">
        <f t="shared" si="716"/>
        <v>1</v>
      </c>
    </row>
    <row r="3758" spans="1:50" x14ac:dyDescent="0.3">
      <c r="A3758">
        <v>22</v>
      </c>
      <c r="B3758">
        <v>98</v>
      </c>
      <c r="C3758" t="s">
        <v>19</v>
      </c>
      <c r="D3758" t="s">
        <v>21</v>
      </c>
      <c r="E3758">
        <v>7</v>
      </c>
      <c r="F3758">
        <v>60</v>
      </c>
      <c r="G3758" t="s">
        <v>22</v>
      </c>
      <c r="H3758" t="s">
        <v>21</v>
      </c>
      <c r="I3758">
        <v>1</v>
      </c>
      <c r="J3758" t="s">
        <v>22</v>
      </c>
      <c r="K3758" t="s">
        <v>23</v>
      </c>
      <c r="L3758" t="s">
        <v>24</v>
      </c>
      <c r="M3758">
        <v>1</v>
      </c>
      <c r="N3758" t="s">
        <v>20</v>
      </c>
      <c r="O3758" t="s">
        <v>25</v>
      </c>
      <c r="P3758" t="s">
        <v>26</v>
      </c>
      <c r="Q3758" t="s">
        <v>27</v>
      </c>
      <c r="R3758">
        <v>72</v>
      </c>
      <c r="T3758">
        <f t="shared" si="708"/>
        <v>0.65240955610157558</v>
      </c>
      <c r="U3758">
        <f t="shared" si="717"/>
        <v>69.773637589481211</v>
      </c>
      <c r="AD3758">
        <f>(E3758 -$Y$7)/$Y$8</f>
        <v>-1.9795577157294329E-2</v>
      </c>
      <c r="AE3758">
        <f t="shared" si="706"/>
        <v>1</v>
      </c>
      <c r="AG3758">
        <f>(A3758 -$W$7)/$W$8</f>
        <v>0.3380005269875655</v>
      </c>
      <c r="AH3758">
        <f>(B3758 -$X$7)/$X$8</f>
        <v>1.5608534291868679</v>
      </c>
      <c r="AI3758">
        <f>(F3758 -$Z$7)/$Z$8</f>
        <v>-1.0466595550586331</v>
      </c>
      <c r="AJ3758">
        <f>(I3758 -$AA$7)/$AA$8</f>
        <v>-0.40124168605466753</v>
      </c>
      <c r="AK3758">
        <f t="shared" si="707"/>
        <v>-1.9081649543993509</v>
      </c>
      <c r="AL3758">
        <f>IF(C3758="Low", 1, IF(C3758="Medium", 2, IF(C3758="High", 3, "")))</f>
        <v>3</v>
      </c>
      <c r="AM3758">
        <f>IF(G3758="Low", 1, IF(G3758="Medium", 2, IF(G3758="High", 3, "")))</f>
        <v>2</v>
      </c>
      <c r="AN3758">
        <f t="shared" si="709"/>
        <v>2</v>
      </c>
      <c r="AO3758">
        <f t="shared" si="710"/>
        <v>1</v>
      </c>
      <c r="AP3758">
        <f t="shared" si="711"/>
        <v>1</v>
      </c>
      <c r="AQ3758">
        <f>IF(H3758="Yes", 1, 0)</f>
        <v>1</v>
      </c>
      <c r="AR3758">
        <f>IF(D3758="Yes", 1, 0)</f>
        <v>1</v>
      </c>
      <c r="AS3758">
        <f t="shared" si="712"/>
        <v>1</v>
      </c>
      <c r="AT3758">
        <f t="shared" si="713"/>
        <v>1</v>
      </c>
      <c r="AU3758">
        <f t="shared" si="714"/>
        <v>1</v>
      </c>
      <c r="AV3758">
        <f t="shared" si="715"/>
        <v>0</v>
      </c>
      <c r="AX3758">
        <f t="shared" si="716"/>
        <v>0</v>
      </c>
    </row>
    <row r="3759" spans="1:50" x14ac:dyDescent="0.3">
      <c r="A3759">
        <v>28</v>
      </c>
      <c r="B3759">
        <v>87</v>
      </c>
      <c r="C3759" t="s">
        <v>22</v>
      </c>
      <c r="D3759" t="s">
        <v>20</v>
      </c>
      <c r="E3759">
        <v>6</v>
      </c>
      <c r="F3759">
        <v>52</v>
      </c>
      <c r="G3759" t="s">
        <v>22</v>
      </c>
      <c r="H3759" t="s">
        <v>21</v>
      </c>
      <c r="I3759">
        <v>4</v>
      </c>
      <c r="J3759" t="s">
        <v>18</v>
      </c>
      <c r="K3759" t="s">
        <v>34</v>
      </c>
      <c r="L3759" t="s">
        <v>32</v>
      </c>
      <c r="M3759">
        <v>3</v>
      </c>
      <c r="N3759" t="s">
        <v>20</v>
      </c>
      <c r="O3759" t="s">
        <v>33</v>
      </c>
      <c r="P3759" t="s">
        <v>26</v>
      </c>
      <c r="Q3759" t="s">
        <v>31</v>
      </c>
      <c r="R3759">
        <v>70</v>
      </c>
      <c r="T3759">
        <f t="shared" si="708"/>
        <v>0.57950649560346901</v>
      </c>
      <c r="U3759">
        <f t="shared" si="717"/>
        <v>69.490032921170268</v>
      </c>
      <c r="AD3759">
        <f>(E3759 -$Y$7)/$Y$8</f>
        <v>-0.70099025568980644</v>
      </c>
      <c r="AE3759">
        <f t="shared" si="706"/>
        <v>0</v>
      </c>
      <c r="AG3759">
        <f>(A3759 -$W$7)/$W$8</f>
        <v>1.3396464035548883</v>
      </c>
      <c r="AH3759">
        <f>(B3759 -$X$7)/$X$8</f>
        <v>0.60819212603327544</v>
      </c>
      <c r="AI3759">
        <f>(F3759 -$Z$7)/$Z$8</f>
        <v>-1.6022654788936768</v>
      </c>
      <c r="AJ3759">
        <f>(I3759 -$AA$7)/$AA$8</f>
        <v>2.0368366276453838</v>
      </c>
      <c r="AK3759">
        <f t="shared" si="707"/>
        <v>3.141133078780467E-2</v>
      </c>
      <c r="AL3759">
        <f>IF(C3759="Low", 1, IF(C3759="Medium", 2, IF(C3759="High", 3, "")))</f>
        <v>2</v>
      </c>
      <c r="AM3759">
        <f>IF(G3759="Low", 1, IF(G3759="Medium", 2, IF(G3759="High", 3, "")))</f>
        <v>2</v>
      </c>
      <c r="AN3759">
        <f t="shared" si="709"/>
        <v>1</v>
      </c>
      <c r="AO3759">
        <f t="shared" si="710"/>
        <v>3</v>
      </c>
      <c r="AP3759">
        <f t="shared" si="711"/>
        <v>0</v>
      </c>
      <c r="AQ3759">
        <f>IF(H3759="Yes", 1, 0)</f>
        <v>1</v>
      </c>
      <c r="AR3759">
        <f>IF(D3759="Yes", 1, 0)</f>
        <v>0</v>
      </c>
      <c r="AS3759">
        <f t="shared" si="712"/>
        <v>1</v>
      </c>
      <c r="AT3759">
        <f t="shared" si="713"/>
        <v>1</v>
      </c>
      <c r="AU3759">
        <f t="shared" si="714"/>
        <v>1</v>
      </c>
      <c r="AV3759">
        <f t="shared" si="715"/>
        <v>0</v>
      </c>
      <c r="AX3759">
        <f t="shared" si="716"/>
        <v>0</v>
      </c>
    </row>
    <row r="3760" spans="1:50" x14ac:dyDescent="0.3">
      <c r="A3760">
        <v>17</v>
      </c>
      <c r="B3760">
        <v>67</v>
      </c>
      <c r="C3760" t="s">
        <v>19</v>
      </c>
      <c r="D3760" t="s">
        <v>20</v>
      </c>
      <c r="E3760">
        <v>10</v>
      </c>
      <c r="F3760">
        <v>71</v>
      </c>
      <c r="G3760" t="s">
        <v>22</v>
      </c>
      <c r="H3760" t="s">
        <v>21</v>
      </c>
      <c r="I3760">
        <v>1</v>
      </c>
      <c r="J3760" t="s">
        <v>22</v>
      </c>
      <c r="K3760" t="s">
        <v>23</v>
      </c>
      <c r="L3760" t="s">
        <v>24</v>
      </c>
      <c r="M3760">
        <v>3</v>
      </c>
      <c r="N3760" t="s">
        <v>20</v>
      </c>
      <c r="O3760" t="s">
        <v>25</v>
      </c>
      <c r="P3760" t="s">
        <v>26</v>
      </c>
      <c r="Q3760" t="s">
        <v>27</v>
      </c>
      <c r="R3760">
        <v>63</v>
      </c>
      <c r="T3760">
        <f t="shared" si="708"/>
        <v>-1.3319401844019307E-2</v>
      </c>
      <c r="U3760">
        <f t="shared" si="717"/>
        <v>67.183844527116506</v>
      </c>
      <c r="AD3760">
        <f>(E3760 -$Y$7)/$Y$8</f>
        <v>2.0237884584402419</v>
      </c>
      <c r="AE3760">
        <f t="shared" si="706"/>
        <v>1</v>
      </c>
      <c r="AG3760">
        <f>(A3760 -$W$7)/$W$8</f>
        <v>-0.49670437015187013</v>
      </c>
      <c r="AH3760">
        <f>(B3760 -$X$7)/$X$8</f>
        <v>-1.1239193342459837</v>
      </c>
      <c r="AI3760">
        <f>(F3760 -$Z$7)/$Z$8</f>
        <v>-0.28270140978544822</v>
      </c>
      <c r="AJ3760">
        <f>(I3760 -$AA$7)/$AA$8</f>
        <v>-0.40124168605466753</v>
      </c>
      <c r="AK3760">
        <f t="shared" si="707"/>
        <v>3.141133078780467E-2</v>
      </c>
      <c r="AL3760">
        <f>IF(C3760="Low", 1, IF(C3760="Medium", 2, IF(C3760="High", 3, "")))</f>
        <v>3</v>
      </c>
      <c r="AM3760">
        <f>IF(G3760="Low", 1, IF(G3760="Medium", 2, IF(G3760="High", 3, "")))</f>
        <v>2</v>
      </c>
      <c r="AN3760">
        <f t="shared" si="709"/>
        <v>2</v>
      </c>
      <c r="AO3760">
        <f t="shared" si="710"/>
        <v>1</v>
      </c>
      <c r="AP3760">
        <f t="shared" si="711"/>
        <v>1</v>
      </c>
      <c r="AQ3760">
        <f>IF(H3760="Yes", 1, 0)</f>
        <v>1</v>
      </c>
      <c r="AR3760">
        <f>IF(D3760="Yes", 1, 0)</f>
        <v>0</v>
      </c>
      <c r="AS3760">
        <f t="shared" si="712"/>
        <v>1</v>
      </c>
      <c r="AT3760">
        <f t="shared" si="713"/>
        <v>1</v>
      </c>
      <c r="AU3760">
        <f t="shared" si="714"/>
        <v>0</v>
      </c>
      <c r="AV3760">
        <f t="shared" si="715"/>
        <v>0</v>
      </c>
      <c r="AX3760">
        <f t="shared" si="716"/>
        <v>1</v>
      </c>
    </row>
    <row r="3761" spans="1:50" x14ac:dyDescent="0.3">
      <c r="A3761">
        <v>16</v>
      </c>
      <c r="B3761">
        <v>79</v>
      </c>
      <c r="C3761" t="s">
        <v>22</v>
      </c>
      <c r="D3761" t="s">
        <v>20</v>
      </c>
      <c r="E3761">
        <v>8</v>
      </c>
      <c r="F3761">
        <v>89</v>
      </c>
      <c r="G3761" t="s">
        <v>22</v>
      </c>
      <c r="H3761" t="s">
        <v>21</v>
      </c>
      <c r="I3761">
        <v>0</v>
      </c>
      <c r="J3761" t="s">
        <v>19</v>
      </c>
      <c r="K3761" t="s">
        <v>34</v>
      </c>
      <c r="L3761" t="s">
        <v>32</v>
      </c>
      <c r="M3761">
        <v>4</v>
      </c>
      <c r="N3761" t="s">
        <v>20</v>
      </c>
      <c r="O3761" t="s">
        <v>25</v>
      </c>
      <c r="P3761" t="s">
        <v>26</v>
      </c>
      <c r="Q3761" t="s">
        <v>27</v>
      </c>
      <c r="R3761">
        <v>65</v>
      </c>
      <c r="T3761">
        <f t="shared" si="708"/>
        <v>0.13238393195914006</v>
      </c>
      <c r="U3761">
        <f t="shared" si="717"/>
        <v>67.750654004972617</v>
      </c>
      <c r="AD3761">
        <f>(E3761 -$Y$7)/$Y$8</f>
        <v>0.66139910137521774</v>
      </c>
      <c r="AE3761">
        <f t="shared" si="706"/>
        <v>0</v>
      </c>
      <c r="AG3761">
        <f>(A3761 -$W$7)/$W$8</f>
        <v>-0.66364534957975729</v>
      </c>
      <c r="AH3761">
        <f>(B3761 -$X$7)/$X$8</f>
        <v>-8.4652458078428139E-2</v>
      </c>
      <c r="AI3761">
        <f>(F3761 -$Z$7)/$Z$8</f>
        <v>0.96741191884339983</v>
      </c>
      <c r="AJ3761">
        <f>(I3761 -$AA$7)/$AA$8</f>
        <v>-1.213934457288018</v>
      </c>
      <c r="AK3761">
        <f t="shared" si="707"/>
        <v>1.0011994733813825</v>
      </c>
      <c r="AL3761">
        <f>IF(C3761="Low", 1, IF(C3761="Medium", 2, IF(C3761="High", 3, "")))</f>
        <v>2</v>
      </c>
      <c r="AM3761">
        <f>IF(G3761="Low", 1, IF(G3761="Medium", 2, IF(G3761="High", 3, "")))</f>
        <v>2</v>
      </c>
      <c r="AN3761">
        <f t="shared" si="709"/>
        <v>3</v>
      </c>
      <c r="AO3761">
        <f t="shared" si="710"/>
        <v>1</v>
      </c>
      <c r="AP3761">
        <f t="shared" si="711"/>
        <v>0</v>
      </c>
      <c r="AQ3761">
        <f>IF(H3761="Yes", 1, 0)</f>
        <v>1</v>
      </c>
      <c r="AR3761">
        <f>IF(D3761="Yes", 1, 0)</f>
        <v>0</v>
      </c>
      <c r="AS3761">
        <f t="shared" si="712"/>
        <v>1</v>
      </c>
      <c r="AT3761">
        <f t="shared" si="713"/>
        <v>1</v>
      </c>
      <c r="AU3761">
        <f t="shared" si="714"/>
        <v>0</v>
      </c>
      <c r="AV3761">
        <f t="shared" si="715"/>
        <v>0</v>
      </c>
      <c r="AX3761">
        <f t="shared" si="716"/>
        <v>1</v>
      </c>
    </row>
    <row r="3762" spans="1:50" x14ac:dyDescent="0.3">
      <c r="A3762">
        <v>8</v>
      </c>
      <c r="B3762">
        <v>86</v>
      </c>
      <c r="C3762" t="s">
        <v>19</v>
      </c>
      <c r="D3762" t="s">
        <v>21</v>
      </c>
      <c r="E3762">
        <v>8</v>
      </c>
      <c r="F3762">
        <v>98</v>
      </c>
      <c r="G3762" t="s">
        <v>18</v>
      </c>
      <c r="H3762" t="s">
        <v>21</v>
      </c>
      <c r="I3762">
        <v>1</v>
      </c>
      <c r="J3762" t="s">
        <v>22</v>
      </c>
      <c r="K3762" t="s">
        <v>34</v>
      </c>
      <c r="L3762" t="s">
        <v>32</v>
      </c>
      <c r="M3762">
        <v>1</v>
      </c>
      <c r="N3762" t="s">
        <v>20</v>
      </c>
      <c r="O3762" t="s">
        <v>29</v>
      </c>
      <c r="P3762" t="s">
        <v>26</v>
      </c>
      <c r="Q3762" t="s">
        <v>27</v>
      </c>
      <c r="R3762">
        <v>65</v>
      </c>
      <c r="T3762">
        <f t="shared" si="708"/>
        <v>0.14563461890917478</v>
      </c>
      <c r="U3762">
        <f t="shared" si="717"/>
        <v>67.802201315218312</v>
      </c>
      <c r="AD3762">
        <f>(E3762 -$Y$7)/$Y$8</f>
        <v>0.66139910137521774</v>
      </c>
      <c r="AE3762">
        <f t="shared" si="706"/>
        <v>0</v>
      </c>
      <c r="AG3762">
        <f>(A3762 -$W$7)/$W$8</f>
        <v>-1.9991731850028542</v>
      </c>
      <c r="AH3762">
        <f>(B3762 -$X$7)/$X$8</f>
        <v>0.52158655301931256</v>
      </c>
      <c r="AI3762">
        <f>(F3762 -$Z$7)/$Z$8</f>
        <v>1.5924685831578238</v>
      </c>
      <c r="AJ3762">
        <f>(I3762 -$AA$7)/$AA$8</f>
        <v>-0.40124168605466753</v>
      </c>
      <c r="AK3762">
        <f t="shared" si="707"/>
        <v>-1.9081649543993509</v>
      </c>
      <c r="AL3762">
        <f>IF(C3762="Low", 1, IF(C3762="Medium", 2, IF(C3762="High", 3, "")))</f>
        <v>3</v>
      </c>
      <c r="AM3762">
        <f>IF(G3762="Low", 1, IF(G3762="Medium", 2, IF(G3762="High", 3, "")))</f>
        <v>1</v>
      </c>
      <c r="AN3762">
        <f t="shared" si="709"/>
        <v>2</v>
      </c>
      <c r="AO3762">
        <f t="shared" si="710"/>
        <v>2</v>
      </c>
      <c r="AP3762">
        <f t="shared" si="711"/>
        <v>0</v>
      </c>
      <c r="AQ3762">
        <f>IF(H3762="Yes", 1, 0)</f>
        <v>1</v>
      </c>
      <c r="AR3762">
        <f>IF(D3762="Yes", 1, 0)</f>
        <v>1</v>
      </c>
      <c r="AS3762">
        <f t="shared" si="712"/>
        <v>1</v>
      </c>
      <c r="AT3762">
        <f t="shared" si="713"/>
        <v>1</v>
      </c>
      <c r="AU3762">
        <f t="shared" si="714"/>
        <v>0</v>
      </c>
      <c r="AV3762">
        <f t="shared" si="715"/>
        <v>0</v>
      </c>
      <c r="AX3762">
        <f t="shared" si="716"/>
        <v>1</v>
      </c>
    </row>
    <row r="3763" spans="1:50" x14ac:dyDescent="0.3">
      <c r="A3763">
        <v>21</v>
      </c>
      <c r="B3763">
        <v>61</v>
      </c>
      <c r="C3763" t="s">
        <v>19</v>
      </c>
      <c r="D3763" t="s">
        <v>20</v>
      </c>
      <c r="E3763">
        <v>9</v>
      </c>
      <c r="F3763">
        <v>81</v>
      </c>
      <c r="G3763" t="s">
        <v>22</v>
      </c>
      <c r="H3763" t="s">
        <v>21</v>
      </c>
      <c r="I3763">
        <v>1</v>
      </c>
      <c r="J3763" t="s">
        <v>22</v>
      </c>
      <c r="K3763" t="s">
        <v>34</v>
      </c>
      <c r="L3763" t="s">
        <v>32</v>
      </c>
      <c r="M3763">
        <v>3</v>
      </c>
      <c r="N3763" t="s">
        <v>20</v>
      </c>
      <c r="O3763" t="s">
        <v>33</v>
      </c>
      <c r="P3763" t="s">
        <v>26</v>
      </c>
      <c r="Q3763" t="s">
        <v>27</v>
      </c>
      <c r="R3763">
        <v>66</v>
      </c>
      <c r="T3763">
        <f t="shared" si="708"/>
        <v>4.3234648018508195E-2</v>
      </c>
      <c r="U3763">
        <f t="shared" si="717"/>
        <v>67.40384890612772</v>
      </c>
      <c r="AD3763">
        <f>(E3763 -$Y$7)/$Y$8</f>
        <v>1.3425937799077299</v>
      </c>
      <c r="AE3763">
        <f t="shared" si="706"/>
        <v>0</v>
      </c>
      <c r="AG3763">
        <f>(A3763 -$W$7)/$W$8</f>
        <v>0.17105954755967837</v>
      </c>
      <c r="AH3763">
        <f>(B3763 -$X$7)/$X$8</f>
        <v>-1.6435527723297614</v>
      </c>
      <c r="AI3763">
        <f>(F3763 -$Z$7)/$Z$8</f>
        <v>0.41180599500835624</v>
      </c>
      <c r="AJ3763">
        <f>(I3763 -$AA$7)/$AA$8</f>
        <v>-0.40124168605466753</v>
      </c>
      <c r="AK3763">
        <f t="shared" si="707"/>
        <v>3.141133078780467E-2</v>
      </c>
      <c r="AL3763">
        <f>IF(C3763="Low", 1, IF(C3763="Medium", 2, IF(C3763="High", 3, "")))</f>
        <v>3</v>
      </c>
      <c r="AM3763">
        <f>IF(G3763="Low", 1, IF(G3763="Medium", 2, IF(G3763="High", 3, "")))</f>
        <v>2</v>
      </c>
      <c r="AN3763">
        <f t="shared" si="709"/>
        <v>2</v>
      </c>
      <c r="AO3763">
        <f t="shared" si="710"/>
        <v>3</v>
      </c>
      <c r="AP3763">
        <f t="shared" si="711"/>
        <v>0</v>
      </c>
      <c r="AQ3763">
        <f>IF(H3763="Yes", 1, 0)</f>
        <v>1</v>
      </c>
      <c r="AR3763">
        <f>IF(D3763="Yes", 1, 0)</f>
        <v>0</v>
      </c>
      <c r="AS3763">
        <f t="shared" si="712"/>
        <v>1</v>
      </c>
      <c r="AT3763">
        <f t="shared" si="713"/>
        <v>1</v>
      </c>
      <c r="AU3763">
        <f t="shared" si="714"/>
        <v>0</v>
      </c>
      <c r="AV3763">
        <f t="shared" si="715"/>
        <v>0</v>
      </c>
      <c r="AX3763">
        <f t="shared" si="716"/>
        <v>1</v>
      </c>
    </row>
    <row r="3764" spans="1:50" x14ac:dyDescent="0.3">
      <c r="A3764">
        <v>32</v>
      </c>
      <c r="B3764">
        <v>61</v>
      </c>
      <c r="C3764" t="s">
        <v>19</v>
      </c>
      <c r="D3764" t="s">
        <v>21</v>
      </c>
      <c r="E3764">
        <v>7</v>
      </c>
      <c r="F3764">
        <v>69</v>
      </c>
      <c r="G3764" t="s">
        <v>19</v>
      </c>
      <c r="H3764" t="s">
        <v>21</v>
      </c>
      <c r="I3764">
        <v>0</v>
      </c>
      <c r="J3764" t="s">
        <v>22</v>
      </c>
      <c r="K3764" t="s">
        <v>23</v>
      </c>
      <c r="L3764" t="s">
        <v>24</v>
      </c>
      <c r="M3764">
        <v>3</v>
      </c>
      <c r="N3764" t="s">
        <v>20</v>
      </c>
      <c r="O3764" t="s">
        <v>25</v>
      </c>
      <c r="P3764" t="s">
        <v>30</v>
      </c>
      <c r="Q3764" t="s">
        <v>31</v>
      </c>
      <c r="R3764">
        <v>68</v>
      </c>
      <c r="T3764">
        <f t="shared" si="708"/>
        <v>0.24803696447475043</v>
      </c>
      <c r="U3764">
        <f t="shared" si="717"/>
        <v>68.200562962177457</v>
      </c>
      <c r="AD3764">
        <f>(E3764 -$Y$7)/$Y$8</f>
        <v>-1.9795577157294329E-2</v>
      </c>
      <c r="AE3764">
        <f t="shared" si="706"/>
        <v>1</v>
      </c>
      <c r="AG3764">
        <f>(A3764 -$W$7)/$W$8</f>
        <v>2.0074103212664367</v>
      </c>
      <c r="AH3764">
        <f>(B3764 -$X$7)/$X$8</f>
        <v>-1.6435527723297614</v>
      </c>
      <c r="AI3764">
        <f>(F3764 -$Z$7)/$Z$8</f>
        <v>-0.42160289074420915</v>
      </c>
      <c r="AJ3764">
        <f>(I3764 -$AA$7)/$AA$8</f>
        <v>-1.213934457288018</v>
      </c>
      <c r="AK3764">
        <f t="shared" si="707"/>
        <v>3.141133078780467E-2</v>
      </c>
      <c r="AL3764">
        <f>IF(C3764="Low", 1, IF(C3764="Medium", 2, IF(C3764="High", 3, "")))</f>
        <v>3</v>
      </c>
      <c r="AM3764">
        <f>IF(G3764="Low", 1, IF(G3764="Medium", 2, IF(G3764="High", 3, "")))</f>
        <v>3</v>
      </c>
      <c r="AN3764">
        <f t="shared" si="709"/>
        <v>2</v>
      </c>
      <c r="AO3764">
        <f t="shared" si="710"/>
        <v>1</v>
      </c>
      <c r="AP3764">
        <f t="shared" si="711"/>
        <v>1</v>
      </c>
      <c r="AQ3764">
        <f>IF(H3764="Yes", 1, 0)</f>
        <v>1</v>
      </c>
      <c r="AR3764">
        <f>IF(D3764="Yes", 1, 0)</f>
        <v>1</v>
      </c>
      <c r="AS3764">
        <f t="shared" si="712"/>
        <v>1</v>
      </c>
      <c r="AT3764">
        <f t="shared" si="713"/>
        <v>0</v>
      </c>
      <c r="AU3764">
        <f t="shared" si="714"/>
        <v>0</v>
      </c>
      <c r="AV3764">
        <f t="shared" si="715"/>
        <v>0</v>
      </c>
      <c r="AX3764">
        <f t="shared" si="716"/>
        <v>1</v>
      </c>
    </row>
    <row r="3765" spans="1:50" x14ac:dyDescent="0.3">
      <c r="A3765">
        <v>22</v>
      </c>
      <c r="B3765">
        <v>65</v>
      </c>
      <c r="C3765" t="s">
        <v>22</v>
      </c>
      <c r="D3765" t="s">
        <v>21</v>
      </c>
      <c r="E3765">
        <v>7</v>
      </c>
      <c r="F3765">
        <v>88</v>
      </c>
      <c r="G3765" t="s">
        <v>18</v>
      </c>
      <c r="H3765" t="s">
        <v>20</v>
      </c>
      <c r="I3765">
        <v>2</v>
      </c>
      <c r="J3765" t="s">
        <v>22</v>
      </c>
      <c r="K3765" t="s">
        <v>23</v>
      </c>
      <c r="L3765" t="s">
        <v>24</v>
      </c>
      <c r="M3765">
        <v>4</v>
      </c>
      <c r="N3765" t="s">
        <v>20</v>
      </c>
      <c r="O3765" t="s">
        <v>29</v>
      </c>
      <c r="P3765" t="s">
        <v>26</v>
      </c>
      <c r="Q3765" t="s">
        <v>27</v>
      </c>
      <c r="R3765">
        <v>64</v>
      </c>
      <c r="T3765">
        <f t="shared" si="708"/>
        <v>8.2530337381850644E-2</v>
      </c>
      <c r="U3765">
        <f t="shared" si="717"/>
        <v>67.556715478145364</v>
      </c>
      <c r="AD3765">
        <f>(E3765 -$Y$7)/$Y$8</f>
        <v>-1.9795577157294329E-2</v>
      </c>
      <c r="AE3765">
        <f t="shared" si="706"/>
        <v>1</v>
      </c>
      <c r="AG3765">
        <f>(A3765 -$W$7)/$W$8</f>
        <v>0.3380005269875655</v>
      </c>
      <c r="AH3765">
        <f>(B3765 -$X$7)/$X$8</f>
        <v>-1.2971304802739094</v>
      </c>
      <c r="AI3765">
        <f>(F3765 -$Z$7)/$Z$8</f>
        <v>0.89796117836401934</v>
      </c>
      <c r="AJ3765">
        <f>(I3765 -$AA$7)/$AA$8</f>
        <v>0.41145108517868284</v>
      </c>
      <c r="AK3765">
        <f t="shared" si="707"/>
        <v>1.0011994733813825</v>
      </c>
      <c r="AL3765">
        <f>IF(C3765="Low", 1, IF(C3765="Medium", 2, IF(C3765="High", 3, "")))</f>
        <v>2</v>
      </c>
      <c r="AM3765">
        <f>IF(G3765="Low", 1, IF(G3765="Medium", 2, IF(G3765="High", 3, "")))</f>
        <v>1</v>
      </c>
      <c r="AN3765">
        <f t="shared" si="709"/>
        <v>2</v>
      </c>
      <c r="AO3765">
        <f t="shared" si="710"/>
        <v>2</v>
      </c>
      <c r="AP3765">
        <f t="shared" si="711"/>
        <v>1</v>
      </c>
      <c r="AQ3765">
        <f>IF(H3765="Yes", 1, 0)</f>
        <v>0</v>
      </c>
      <c r="AR3765">
        <f>IF(D3765="Yes", 1, 0)</f>
        <v>1</v>
      </c>
      <c r="AS3765">
        <f t="shared" si="712"/>
        <v>1</v>
      </c>
      <c r="AT3765">
        <f t="shared" si="713"/>
        <v>1</v>
      </c>
      <c r="AU3765">
        <f t="shared" si="714"/>
        <v>0</v>
      </c>
      <c r="AV3765">
        <f t="shared" si="715"/>
        <v>0</v>
      </c>
      <c r="AX3765">
        <f t="shared" si="716"/>
        <v>1</v>
      </c>
    </row>
    <row r="3766" spans="1:50" x14ac:dyDescent="0.3">
      <c r="A3766">
        <v>20</v>
      </c>
      <c r="B3766">
        <v>70</v>
      </c>
      <c r="C3766" t="s">
        <v>19</v>
      </c>
      <c r="D3766" t="s">
        <v>20</v>
      </c>
      <c r="E3766">
        <v>9</v>
      </c>
      <c r="F3766">
        <v>75</v>
      </c>
      <c r="G3766" t="s">
        <v>18</v>
      </c>
      <c r="H3766" t="s">
        <v>21</v>
      </c>
      <c r="I3766">
        <v>3</v>
      </c>
      <c r="J3766" t="s">
        <v>22</v>
      </c>
      <c r="K3766" t="s">
        <v>23</v>
      </c>
      <c r="L3766" t="s">
        <v>32</v>
      </c>
      <c r="M3766">
        <v>4</v>
      </c>
      <c r="N3766" t="s">
        <v>20</v>
      </c>
      <c r="O3766" t="s">
        <v>29</v>
      </c>
      <c r="P3766" t="s">
        <v>30</v>
      </c>
      <c r="Q3766" t="s">
        <v>27</v>
      </c>
      <c r="R3766">
        <v>66</v>
      </c>
      <c r="T3766">
        <f t="shared" si="708"/>
        <v>0.10324210086561017</v>
      </c>
      <c r="U3766">
        <f t="shared" si="717"/>
        <v>67.637287579958553</v>
      </c>
      <c r="AD3766">
        <f>(E3766 -$Y$7)/$Y$8</f>
        <v>1.3425937799077299</v>
      </c>
      <c r="AE3766">
        <f t="shared" si="706"/>
        <v>1</v>
      </c>
      <c r="AG3766">
        <f>(A3766 -$W$7)/$W$8</f>
        <v>4.1185681317912485E-3</v>
      </c>
      <c r="AH3766">
        <f>(B3766 -$X$7)/$X$8</f>
        <v>-0.8641026152040947</v>
      </c>
      <c r="AI3766">
        <f>(F3766 -$Z$7)/$Z$8</f>
        <v>-4.8984478679264375E-3</v>
      </c>
      <c r="AJ3766">
        <f>(I3766 -$AA$7)/$AA$8</f>
        <v>1.2241438564120333</v>
      </c>
      <c r="AK3766">
        <f t="shared" si="707"/>
        <v>1.0011994733813825</v>
      </c>
      <c r="AL3766">
        <f>IF(C3766="Low", 1, IF(C3766="Medium", 2, IF(C3766="High", 3, "")))</f>
        <v>3</v>
      </c>
      <c r="AM3766">
        <f>IF(G3766="Low", 1, IF(G3766="Medium", 2, IF(G3766="High", 3, "")))</f>
        <v>1</v>
      </c>
      <c r="AN3766">
        <f t="shared" si="709"/>
        <v>2</v>
      </c>
      <c r="AO3766">
        <f t="shared" si="710"/>
        <v>2</v>
      </c>
      <c r="AP3766">
        <f t="shared" si="711"/>
        <v>0</v>
      </c>
      <c r="AQ3766">
        <f>IF(H3766="Yes", 1, 0)</f>
        <v>1</v>
      </c>
      <c r="AR3766">
        <f>IF(D3766="Yes", 1, 0)</f>
        <v>0</v>
      </c>
      <c r="AS3766">
        <f t="shared" si="712"/>
        <v>1</v>
      </c>
      <c r="AT3766">
        <f t="shared" si="713"/>
        <v>0</v>
      </c>
      <c r="AU3766">
        <f t="shared" si="714"/>
        <v>0</v>
      </c>
      <c r="AV3766">
        <f t="shared" si="715"/>
        <v>0</v>
      </c>
      <c r="AX3766">
        <f t="shared" si="716"/>
        <v>1</v>
      </c>
    </row>
    <row r="3767" spans="1:50" x14ac:dyDescent="0.3">
      <c r="A3767">
        <v>22</v>
      </c>
      <c r="B3767">
        <v>77</v>
      </c>
      <c r="C3767" t="s">
        <v>18</v>
      </c>
      <c r="D3767" t="s">
        <v>21</v>
      </c>
      <c r="E3767">
        <v>8</v>
      </c>
      <c r="F3767">
        <v>68</v>
      </c>
      <c r="G3767" t="s">
        <v>22</v>
      </c>
      <c r="H3767" t="s">
        <v>21</v>
      </c>
      <c r="I3767">
        <v>3</v>
      </c>
      <c r="J3767" t="s">
        <v>19</v>
      </c>
      <c r="K3767" t="s">
        <v>23</v>
      </c>
      <c r="L3767" t="s">
        <v>24</v>
      </c>
      <c r="M3767">
        <v>4</v>
      </c>
      <c r="N3767" t="s">
        <v>20</v>
      </c>
      <c r="O3767" t="s">
        <v>25</v>
      </c>
      <c r="P3767" t="s">
        <v>30</v>
      </c>
      <c r="Q3767" t="s">
        <v>27</v>
      </c>
      <c r="R3767">
        <v>68</v>
      </c>
      <c r="T3767">
        <f t="shared" si="708"/>
        <v>0.25059849171456094</v>
      </c>
      <c r="U3767">
        <f t="shared" si="717"/>
        <v>68.210527716445</v>
      </c>
      <c r="AD3767">
        <f>(E3767 -$Y$7)/$Y$8</f>
        <v>0.66139910137521774</v>
      </c>
      <c r="AE3767">
        <f t="shared" si="706"/>
        <v>1</v>
      </c>
      <c r="AG3767">
        <f>(A3767 -$W$7)/$W$8</f>
        <v>0.3380005269875655</v>
      </c>
      <c r="AH3767">
        <f>(B3767 -$X$7)/$X$8</f>
        <v>-0.25786360410635406</v>
      </c>
      <c r="AI3767">
        <f>(F3767 -$Z$7)/$Z$8</f>
        <v>-0.49105363122358958</v>
      </c>
      <c r="AJ3767">
        <f>(I3767 -$AA$7)/$AA$8</f>
        <v>1.2241438564120333</v>
      </c>
      <c r="AK3767">
        <f t="shared" si="707"/>
        <v>1.0011994733813825</v>
      </c>
      <c r="AL3767">
        <f>IF(C3767="Low", 1, IF(C3767="Medium", 2, IF(C3767="High", 3, "")))</f>
        <v>1</v>
      </c>
      <c r="AM3767">
        <f>IF(G3767="Low", 1, IF(G3767="Medium", 2, IF(G3767="High", 3, "")))</f>
        <v>2</v>
      </c>
      <c r="AN3767">
        <f t="shared" si="709"/>
        <v>3</v>
      </c>
      <c r="AO3767">
        <f t="shared" si="710"/>
        <v>1</v>
      </c>
      <c r="AP3767">
        <f t="shared" si="711"/>
        <v>1</v>
      </c>
      <c r="AQ3767">
        <f>IF(H3767="Yes", 1, 0)</f>
        <v>1</v>
      </c>
      <c r="AR3767">
        <f>IF(D3767="Yes", 1, 0)</f>
        <v>1</v>
      </c>
      <c r="AS3767">
        <f t="shared" si="712"/>
        <v>1</v>
      </c>
      <c r="AT3767">
        <f t="shared" si="713"/>
        <v>0</v>
      </c>
      <c r="AU3767">
        <f t="shared" si="714"/>
        <v>0</v>
      </c>
      <c r="AV3767">
        <f t="shared" si="715"/>
        <v>0</v>
      </c>
      <c r="AX3767">
        <f t="shared" si="716"/>
        <v>1</v>
      </c>
    </row>
    <row r="3768" spans="1:50" x14ac:dyDescent="0.3">
      <c r="A3768">
        <v>20</v>
      </c>
      <c r="B3768">
        <v>79</v>
      </c>
      <c r="C3768" t="s">
        <v>18</v>
      </c>
      <c r="D3768" t="s">
        <v>21</v>
      </c>
      <c r="E3768">
        <v>6</v>
      </c>
      <c r="F3768">
        <v>59</v>
      </c>
      <c r="G3768" t="s">
        <v>22</v>
      </c>
      <c r="H3768" t="s">
        <v>21</v>
      </c>
      <c r="I3768">
        <v>0</v>
      </c>
      <c r="J3768" t="s">
        <v>22</v>
      </c>
      <c r="K3768" t="s">
        <v>23</v>
      </c>
      <c r="L3768" t="s">
        <v>24</v>
      </c>
      <c r="M3768">
        <v>2</v>
      </c>
      <c r="N3768" t="s">
        <v>20</v>
      </c>
      <c r="O3768" t="s">
        <v>25</v>
      </c>
      <c r="P3768" t="s">
        <v>30</v>
      </c>
      <c r="Q3768" t="s">
        <v>27</v>
      </c>
      <c r="R3768">
        <v>64</v>
      </c>
      <c r="T3768">
        <f t="shared" si="708"/>
        <v>-1.9678274513202532E-2</v>
      </c>
      <c r="U3768">
        <f t="shared" si="717"/>
        <v>67.159107486423665</v>
      </c>
      <c r="AD3768">
        <f>(E3768 -$Y$7)/$Y$8</f>
        <v>-0.70099025568980644</v>
      </c>
      <c r="AE3768">
        <f t="shared" si="706"/>
        <v>1</v>
      </c>
      <c r="AG3768">
        <f>(A3768 -$W$7)/$W$8</f>
        <v>4.1185681317912485E-3</v>
      </c>
      <c r="AH3768">
        <f>(B3768 -$X$7)/$X$8</f>
        <v>-8.4652458078428139E-2</v>
      </c>
      <c r="AI3768">
        <f>(F3768 -$Z$7)/$Z$8</f>
        <v>-1.1161102955380136</v>
      </c>
      <c r="AJ3768">
        <f>(I3768 -$AA$7)/$AA$8</f>
        <v>-1.213934457288018</v>
      </c>
      <c r="AK3768">
        <f t="shared" si="707"/>
        <v>-0.93837681180577304</v>
      </c>
      <c r="AL3768">
        <f>IF(C3768="Low", 1, IF(C3768="Medium", 2, IF(C3768="High", 3, "")))</f>
        <v>1</v>
      </c>
      <c r="AM3768">
        <f>IF(G3768="Low", 1, IF(G3768="Medium", 2, IF(G3768="High", 3, "")))</f>
        <v>2</v>
      </c>
      <c r="AN3768">
        <f t="shared" si="709"/>
        <v>2</v>
      </c>
      <c r="AO3768">
        <f t="shared" si="710"/>
        <v>1</v>
      </c>
      <c r="AP3768">
        <f t="shared" si="711"/>
        <v>1</v>
      </c>
      <c r="AQ3768">
        <f>IF(H3768="Yes", 1, 0)</f>
        <v>1</v>
      </c>
      <c r="AR3768">
        <f>IF(D3768="Yes", 1, 0)</f>
        <v>1</v>
      </c>
      <c r="AS3768">
        <f t="shared" si="712"/>
        <v>1</v>
      </c>
      <c r="AT3768">
        <f t="shared" si="713"/>
        <v>0</v>
      </c>
      <c r="AU3768">
        <f t="shared" si="714"/>
        <v>0</v>
      </c>
      <c r="AV3768">
        <f t="shared" si="715"/>
        <v>0</v>
      </c>
      <c r="AX3768">
        <f t="shared" si="716"/>
        <v>1</v>
      </c>
    </row>
    <row r="3769" spans="1:50" x14ac:dyDescent="0.3">
      <c r="A3769">
        <v>15</v>
      </c>
      <c r="B3769">
        <v>66</v>
      </c>
      <c r="C3769" t="s">
        <v>22</v>
      </c>
      <c r="D3769" t="s">
        <v>20</v>
      </c>
      <c r="E3769">
        <v>6</v>
      </c>
      <c r="F3769">
        <v>90</v>
      </c>
      <c r="G3769" t="s">
        <v>18</v>
      </c>
      <c r="H3769" t="s">
        <v>21</v>
      </c>
      <c r="I3769">
        <v>2</v>
      </c>
      <c r="J3769" t="s">
        <v>22</v>
      </c>
      <c r="K3769" t="s">
        <v>23</v>
      </c>
      <c r="L3769" t="s">
        <v>28</v>
      </c>
      <c r="M3769">
        <v>3</v>
      </c>
      <c r="N3769" t="s">
        <v>20</v>
      </c>
      <c r="O3769" t="s">
        <v>29</v>
      </c>
      <c r="P3769" t="s">
        <v>35</v>
      </c>
      <c r="Q3769" t="s">
        <v>31</v>
      </c>
      <c r="R3769">
        <v>62</v>
      </c>
      <c r="T3769">
        <f t="shared" si="708"/>
        <v>-0.18145749382705911</v>
      </c>
      <c r="U3769">
        <f t="shared" si="717"/>
        <v>66.529760220072589</v>
      </c>
      <c r="AD3769">
        <f>(E3769 -$Y$7)/$Y$8</f>
        <v>-0.70099025568980644</v>
      </c>
      <c r="AE3769">
        <f t="shared" si="706"/>
        <v>1</v>
      </c>
      <c r="AG3769">
        <f>(A3769 -$W$7)/$W$8</f>
        <v>-0.8305863290076444</v>
      </c>
      <c r="AH3769">
        <f>(B3769 -$X$7)/$X$8</f>
        <v>-1.2105249072599464</v>
      </c>
      <c r="AI3769">
        <f>(F3769 -$Z$7)/$Z$8</f>
        <v>1.0368626593227803</v>
      </c>
      <c r="AJ3769">
        <f>(I3769 -$AA$7)/$AA$8</f>
        <v>0.41145108517868284</v>
      </c>
      <c r="AK3769">
        <f t="shared" si="707"/>
        <v>3.141133078780467E-2</v>
      </c>
      <c r="AL3769">
        <f>IF(C3769="Low", 1, IF(C3769="Medium", 2, IF(C3769="High", 3, "")))</f>
        <v>2</v>
      </c>
      <c r="AM3769">
        <f>IF(G3769="Low", 1, IF(G3769="Medium", 2, IF(G3769="High", 3, "")))</f>
        <v>1</v>
      </c>
      <c r="AN3769">
        <f t="shared" si="709"/>
        <v>2</v>
      </c>
      <c r="AO3769">
        <f t="shared" si="710"/>
        <v>2</v>
      </c>
      <c r="AP3769">
        <f t="shared" si="711"/>
        <v>0</v>
      </c>
      <c r="AQ3769">
        <f>IF(H3769="Yes", 1, 0)</f>
        <v>1</v>
      </c>
      <c r="AR3769">
        <f>IF(D3769="Yes", 1, 0)</f>
        <v>0</v>
      </c>
      <c r="AS3769">
        <f t="shared" si="712"/>
        <v>1</v>
      </c>
      <c r="AT3769">
        <f t="shared" si="713"/>
        <v>0</v>
      </c>
      <c r="AU3769">
        <f t="shared" si="714"/>
        <v>0</v>
      </c>
      <c r="AV3769">
        <f t="shared" si="715"/>
        <v>0</v>
      </c>
      <c r="AX3769">
        <f t="shared" si="716"/>
        <v>1</v>
      </c>
    </row>
    <row r="3770" spans="1:50" x14ac:dyDescent="0.3">
      <c r="A3770">
        <v>25</v>
      </c>
      <c r="B3770">
        <v>87</v>
      </c>
      <c r="C3770" t="s">
        <v>22</v>
      </c>
      <c r="D3770" t="s">
        <v>21</v>
      </c>
      <c r="E3770">
        <v>6</v>
      </c>
      <c r="F3770">
        <v>75</v>
      </c>
      <c r="G3770" t="s">
        <v>22</v>
      </c>
      <c r="H3770" t="s">
        <v>20</v>
      </c>
      <c r="I3770">
        <v>0</v>
      </c>
      <c r="J3770" t="s">
        <v>22</v>
      </c>
      <c r="K3770" t="s">
        <v>34</v>
      </c>
      <c r="L3770" t="s">
        <v>32</v>
      </c>
      <c r="M3770">
        <v>2</v>
      </c>
      <c r="N3770" t="s">
        <v>21</v>
      </c>
      <c r="O3770" t="s">
        <v>25</v>
      </c>
      <c r="P3770" t="s">
        <v>26</v>
      </c>
      <c r="Q3770" t="s">
        <v>27</v>
      </c>
      <c r="R3770">
        <v>67</v>
      </c>
      <c r="T3770">
        <f t="shared" si="708"/>
        <v>0.26440909485238201</v>
      </c>
      <c r="U3770">
        <f t="shared" si="717"/>
        <v>68.264253191004158</v>
      </c>
      <c r="AD3770">
        <f>(E3770 -$Y$7)/$Y$8</f>
        <v>-0.70099025568980644</v>
      </c>
      <c r="AE3770">
        <f t="shared" si="706"/>
        <v>0</v>
      </c>
      <c r="AG3770">
        <f>(A3770 -$W$7)/$W$8</f>
        <v>0.83882346527122686</v>
      </c>
      <c r="AH3770">
        <f>(B3770 -$X$7)/$X$8</f>
        <v>0.60819212603327544</v>
      </c>
      <c r="AI3770">
        <f>(F3770 -$Z$7)/$Z$8</f>
        <v>-4.8984478679264375E-3</v>
      </c>
      <c r="AJ3770">
        <f>(I3770 -$AA$7)/$AA$8</f>
        <v>-1.213934457288018</v>
      </c>
      <c r="AK3770">
        <f t="shared" si="707"/>
        <v>-0.93837681180577304</v>
      </c>
      <c r="AL3770">
        <f>IF(C3770="Low", 1, IF(C3770="Medium", 2, IF(C3770="High", 3, "")))</f>
        <v>2</v>
      </c>
      <c r="AM3770">
        <f>IF(G3770="Low", 1, IF(G3770="Medium", 2, IF(G3770="High", 3, "")))</f>
        <v>2</v>
      </c>
      <c r="AN3770">
        <f t="shared" si="709"/>
        <v>2</v>
      </c>
      <c r="AO3770">
        <f t="shared" si="710"/>
        <v>1</v>
      </c>
      <c r="AP3770">
        <f t="shared" si="711"/>
        <v>0</v>
      </c>
      <c r="AQ3770">
        <f>IF(H3770="Yes", 1, 0)</f>
        <v>0</v>
      </c>
      <c r="AR3770">
        <f>IF(D3770="Yes", 1, 0)</f>
        <v>1</v>
      </c>
      <c r="AS3770">
        <f t="shared" si="712"/>
        <v>0</v>
      </c>
      <c r="AT3770">
        <f t="shared" si="713"/>
        <v>1</v>
      </c>
      <c r="AU3770">
        <f t="shared" si="714"/>
        <v>0</v>
      </c>
      <c r="AV3770">
        <f t="shared" si="715"/>
        <v>0</v>
      </c>
      <c r="AX3770">
        <f t="shared" si="716"/>
        <v>1</v>
      </c>
    </row>
    <row r="3771" spans="1:50" x14ac:dyDescent="0.3">
      <c r="A3771">
        <v>21</v>
      </c>
      <c r="B3771">
        <v>84</v>
      </c>
      <c r="C3771" t="s">
        <v>18</v>
      </c>
      <c r="D3771" t="s">
        <v>20</v>
      </c>
      <c r="E3771">
        <v>9</v>
      </c>
      <c r="F3771">
        <v>98</v>
      </c>
      <c r="G3771" t="s">
        <v>22</v>
      </c>
      <c r="H3771" t="s">
        <v>21</v>
      </c>
      <c r="I3771">
        <v>1</v>
      </c>
      <c r="J3771" t="s">
        <v>22</v>
      </c>
      <c r="K3771" t="s">
        <v>23</v>
      </c>
      <c r="L3771" t="s">
        <v>28</v>
      </c>
      <c r="M3771">
        <v>3</v>
      </c>
      <c r="N3771" t="s">
        <v>20</v>
      </c>
      <c r="O3771" t="s">
        <v>25</v>
      </c>
      <c r="P3771" t="s">
        <v>30</v>
      </c>
      <c r="Q3771" t="s">
        <v>27</v>
      </c>
      <c r="R3771">
        <v>67</v>
      </c>
      <c r="T3771">
        <f t="shared" si="708"/>
        <v>0.23127501765088365</v>
      </c>
      <c r="U3771">
        <f t="shared" si="717"/>
        <v>68.135356284477666</v>
      </c>
      <c r="AD3771">
        <f>(E3771 -$Y$7)/$Y$8</f>
        <v>1.3425937799077299</v>
      </c>
      <c r="AE3771">
        <f t="shared" si="706"/>
        <v>1</v>
      </c>
      <c r="AG3771">
        <f>(A3771 -$W$7)/$W$8</f>
        <v>0.17105954755967837</v>
      </c>
      <c r="AH3771">
        <f>(B3771 -$X$7)/$X$8</f>
        <v>0.34837540699138664</v>
      </c>
      <c r="AI3771">
        <f>(F3771 -$Z$7)/$Z$8</f>
        <v>1.5924685831578238</v>
      </c>
      <c r="AJ3771">
        <f>(I3771 -$AA$7)/$AA$8</f>
        <v>-0.40124168605466753</v>
      </c>
      <c r="AK3771">
        <f t="shared" si="707"/>
        <v>3.141133078780467E-2</v>
      </c>
      <c r="AL3771">
        <f>IF(C3771="Low", 1, IF(C3771="Medium", 2, IF(C3771="High", 3, "")))</f>
        <v>1</v>
      </c>
      <c r="AM3771">
        <f>IF(G3771="Low", 1, IF(G3771="Medium", 2, IF(G3771="High", 3, "")))</f>
        <v>2</v>
      </c>
      <c r="AN3771">
        <f t="shared" si="709"/>
        <v>2</v>
      </c>
      <c r="AO3771">
        <f t="shared" si="710"/>
        <v>1</v>
      </c>
      <c r="AP3771">
        <f t="shared" si="711"/>
        <v>0</v>
      </c>
      <c r="AQ3771">
        <f>IF(H3771="Yes", 1, 0)</f>
        <v>1</v>
      </c>
      <c r="AR3771">
        <f>IF(D3771="Yes", 1, 0)</f>
        <v>0</v>
      </c>
      <c r="AS3771">
        <f t="shared" si="712"/>
        <v>1</v>
      </c>
      <c r="AT3771">
        <f t="shared" si="713"/>
        <v>0</v>
      </c>
      <c r="AU3771">
        <f t="shared" si="714"/>
        <v>0</v>
      </c>
      <c r="AV3771">
        <f t="shared" si="715"/>
        <v>0</v>
      </c>
      <c r="AX3771">
        <f t="shared" si="716"/>
        <v>1</v>
      </c>
    </row>
    <row r="3772" spans="1:50" x14ac:dyDescent="0.3">
      <c r="A3772">
        <v>20</v>
      </c>
      <c r="B3772">
        <v>72</v>
      </c>
      <c r="C3772" t="s">
        <v>22</v>
      </c>
      <c r="D3772" t="s">
        <v>20</v>
      </c>
      <c r="E3772">
        <v>9</v>
      </c>
      <c r="F3772">
        <v>90</v>
      </c>
      <c r="G3772" t="s">
        <v>18</v>
      </c>
      <c r="H3772" t="s">
        <v>21</v>
      </c>
      <c r="I3772">
        <v>1</v>
      </c>
      <c r="J3772" t="s">
        <v>22</v>
      </c>
      <c r="K3772" t="s">
        <v>34</v>
      </c>
      <c r="L3772" t="s">
        <v>32</v>
      </c>
      <c r="M3772">
        <v>2</v>
      </c>
      <c r="N3772" t="s">
        <v>20</v>
      </c>
      <c r="O3772" t="s">
        <v>33</v>
      </c>
      <c r="P3772" t="s">
        <v>30</v>
      </c>
      <c r="Q3772" t="s">
        <v>27</v>
      </c>
      <c r="R3772">
        <v>65</v>
      </c>
      <c r="T3772">
        <f t="shared" si="708"/>
        <v>5.1303405638947475E-2</v>
      </c>
      <c r="U3772">
        <f t="shared" si="717"/>
        <v>67.435237675172417</v>
      </c>
      <c r="AD3772">
        <f>(E3772 -$Y$7)/$Y$8</f>
        <v>1.3425937799077299</v>
      </c>
      <c r="AE3772">
        <f t="shared" si="706"/>
        <v>0</v>
      </c>
      <c r="AG3772">
        <f>(A3772 -$W$7)/$W$8</f>
        <v>4.1185681317912485E-3</v>
      </c>
      <c r="AH3772">
        <f>(B3772 -$X$7)/$X$8</f>
        <v>-0.69089146917616884</v>
      </c>
      <c r="AI3772">
        <f>(F3772 -$Z$7)/$Z$8</f>
        <v>1.0368626593227803</v>
      </c>
      <c r="AJ3772">
        <f>(I3772 -$AA$7)/$AA$8</f>
        <v>-0.40124168605466753</v>
      </c>
      <c r="AK3772">
        <f t="shared" si="707"/>
        <v>-0.93837681180577304</v>
      </c>
      <c r="AL3772">
        <f>IF(C3772="Low", 1, IF(C3772="Medium", 2, IF(C3772="High", 3, "")))</f>
        <v>2</v>
      </c>
      <c r="AM3772">
        <f>IF(G3772="Low", 1, IF(G3772="Medium", 2, IF(G3772="High", 3, "")))</f>
        <v>1</v>
      </c>
      <c r="AN3772">
        <f t="shared" si="709"/>
        <v>2</v>
      </c>
      <c r="AO3772">
        <f t="shared" si="710"/>
        <v>3</v>
      </c>
      <c r="AP3772">
        <f t="shared" si="711"/>
        <v>0</v>
      </c>
      <c r="AQ3772">
        <f>IF(H3772="Yes", 1, 0)</f>
        <v>1</v>
      </c>
      <c r="AR3772">
        <f>IF(D3772="Yes", 1, 0)</f>
        <v>0</v>
      </c>
      <c r="AS3772">
        <f t="shared" si="712"/>
        <v>1</v>
      </c>
      <c r="AT3772">
        <f t="shared" si="713"/>
        <v>0</v>
      </c>
      <c r="AU3772">
        <f t="shared" si="714"/>
        <v>0</v>
      </c>
      <c r="AV3772">
        <f t="shared" si="715"/>
        <v>0</v>
      </c>
      <c r="AX3772">
        <f t="shared" si="716"/>
        <v>1</v>
      </c>
    </row>
    <row r="3773" spans="1:50" x14ac:dyDescent="0.3">
      <c r="A3773">
        <v>14</v>
      </c>
      <c r="B3773">
        <v>61</v>
      </c>
      <c r="C3773" t="s">
        <v>18</v>
      </c>
      <c r="D3773" t="s">
        <v>21</v>
      </c>
      <c r="E3773">
        <v>10</v>
      </c>
      <c r="F3773">
        <v>71</v>
      </c>
      <c r="G3773" t="s">
        <v>22</v>
      </c>
      <c r="H3773" t="s">
        <v>20</v>
      </c>
      <c r="I3773">
        <v>2</v>
      </c>
      <c r="J3773" t="s">
        <v>22</v>
      </c>
      <c r="K3773" t="s">
        <v>23</v>
      </c>
      <c r="L3773" t="s">
        <v>32</v>
      </c>
      <c r="M3773">
        <v>4</v>
      </c>
      <c r="N3773" t="s">
        <v>20</v>
      </c>
      <c r="O3773" t="s">
        <v>25</v>
      </c>
      <c r="P3773" t="s">
        <v>26</v>
      </c>
      <c r="Q3773" t="s">
        <v>27</v>
      </c>
      <c r="R3773">
        <v>59</v>
      </c>
      <c r="T3773">
        <f t="shared" si="708"/>
        <v>-0.44341429812431632</v>
      </c>
      <c r="U3773">
        <f t="shared" si="717"/>
        <v>65.510705984394136</v>
      </c>
      <c r="AD3773">
        <f>(E3773 -$Y$7)/$Y$8</f>
        <v>2.0237884584402419</v>
      </c>
      <c r="AE3773">
        <f t="shared" si="706"/>
        <v>1</v>
      </c>
      <c r="AG3773">
        <f>(A3773 -$W$7)/$W$8</f>
        <v>-0.9975273084355315</v>
      </c>
      <c r="AH3773">
        <f>(B3773 -$X$7)/$X$8</f>
        <v>-1.6435527723297614</v>
      </c>
      <c r="AI3773">
        <f>(F3773 -$Z$7)/$Z$8</f>
        <v>-0.28270140978544822</v>
      </c>
      <c r="AJ3773">
        <f>(I3773 -$AA$7)/$AA$8</f>
        <v>0.41145108517868284</v>
      </c>
      <c r="AK3773">
        <f t="shared" si="707"/>
        <v>1.0011994733813825</v>
      </c>
      <c r="AL3773">
        <f>IF(C3773="Low", 1, IF(C3773="Medium", 2, IF(C3773="High", 3, "")))</f>
        <v>1</v>
      </c>
      <c r="AM3773">
        <f>IF(G3773="Low", 1, IF(G3773="Medium", 2, IF(G3773="High", 3, "")))</f>
        <v>2</v>
      </c>
      <c r="AN3773">
        <f t="shared" si="709"/>
        <v>2</v>
      </c>
      <c r="AO3773">
        <f t="shared" si="710"/>
        <v>1</v>
      </c>
      <c r="AP3773">
        <f t="shared" si="711"/>
        <v>0</v>
      </c>
      <c r="AQ3773">
        <f>IF(H3773="Yes", 1, 0)</f>
        <v>0</v>
      </c>
      <c r="AR3773">
        <f>IF(D3773="Yes", 1, 0)</f>
        <v>1</v>
      </c>
      <c r="AS3773">
        <f t="shared" si="712"/>
        <v>1</v>
      </c>
      <c r="AT3773">
        <f t="shared" si="713"/>
        <v>1</v>
      </c>
      <c r="AU3773">
        <f t="shared" si="714"/>
        <v>0</v>
      </c>
      <c r="AV3773">
        <f t="shared" si="715"/>
        <v>0</v>
      </c>
      <c r="AX3773">
        <f t="shared" si="716"/>
        <v>1</v>
      </c>
    </row>
    <row r="3774" spans="1:50" x14ac:dyDescent="0.3">
      <c r="A3774">
        <v>28</v>
      </c>
      <c r="B3774">
        <v>63</v>
      </c>
      <c r="C3774" t="s">
        <v>22</v>
      </c>
      <c r="D3774" t="s">
        <v>21</v>
      </c>
      <c r="E3774">
        <v>6</v>
      </c>
      <c r="F3774">
        <v>87</v>
      </c>
      <c r="G3774" t="s">
        <v>18</v>
      </c>
      <c r="H3774" t="s">
        <v>21</v>
      </c>
      <c r="I3774">
        <v>0</v>
      </c>
      <c r="J3774" t="s">
        <v>22</v>
      </c>
      <c r="K3774" t="s">
        <v>23</v>
      </c>
      <c r="L3774" t="s">
        <v>24</v>
      </c>
      <c r="M3774">
        <v>2</v>
      </c>
      <c r="N3774" t="s">
        <v>20</v>
      </c>
      <c r="O3774" t="s">
        <v>25</v>
      </c>
      <c r="P3774" t="s">
        <v>30</v>
      </c>
      <c r="Q3774" t="s">
        <v>31</v>
      </c>
      <c r="R3774">
        <v>66</v>
      </c>
      <c r="T3774">
        <f t="shared" si="708"/>
        <v>6.4395898178172484E-2</v>
      </c>
      <c r="U3774">
        <f t="shared" si="717"/>
        <v>67.486169583635245</v>
      </c>
      <c r="AD3774">
        <f>(E3774 -$Y$7)/$Y$8</f>
        <v>-0.70099025568980644</v>
      </c>
      <c r="AE3774">
        <f t="shared" si="706"/>
        <v>1</v>
      </c>
      <c r="AG3774">
        <f>(A3774 -$W$7)/$W$8</f>
        <v>1.3396464035548883</v>
      </c>
      <c r="AH3774">
        <f>(B3774 -$X$7)/$X$8</f>
        <v>-1.4703416263018354</v>
      </c>
      <c r="AI3774">
        <f>(F3774 -$Z$7)/$Z$8</f>
        <v>0.82851043788463896</v>
      </c>
      <c r="AJ3774">
        <f>(I3774 -$AA$7)/$AA$8</f>
        <v>-1.213934457288018</v>
      </c>
      <c r="AK3774">
        <f t="shared" si="707"/>
        <v>-0.93837681180577304</v>
      </c>
      <c r="AL3774">
        <f>IF(C3774="Low", 1, IF(C3774="Medium", 2, IF(C3774="High", 3, "")))</f>
        <v>2</v>
      </c>
      <c r="AM3774">
        <f>IF(G3774="Low", 1, IF(G3774="Medium", 2, IF(G3774="High", 3, "")))</f>
        <v>1</v>
      </c>
      <c r="AN3774">
        <f t="shared" si="709"/>
        <v>2</v>
      </c>
      <c r="AO3774">
        <f t="shared" si="710"/>
        <v>1</v>
      </c>
      <c r="AP3774">
        <f t="shared" si="711"/>
        <v>1</v>
      </c>
      <c r="AQ3774">
        <f>IF(H3774="Yes", 1, 0)</f>
        <v>1</v>
      </c>
      <c r="AR3774">
        <f>IF(D3774="Yes", 1, 0)</f>
        <v>1</v>
      </c>
      <c r="AS3774">
        <f t="shared" si="712"/>
        <v>1</v>
      </c>
      <c r="AT3774">
        <f t="shared" si="713"/>
        <v>0</v>
      </c>
      <c r="AU3774">
        <f t="shared" si="714"/>
        <v>0</v>
      </c>
      <c r="AV3774">
        <f t="shared" si="715"/>
        <v>0</v>
      </c>
      <c r="AX3774">
        <f t="shared" si="716"/>
        <v>1</v>
      </c>
    </row>
    <row r="3775" spans="1:50" x14ac:dyDescent="0.3">
      <c r="A3775">
        <v>24</v>
      </c>
      <c r="B3775">
        <v>76</v>
      </c>
      <c r="C3775" t="s">
        <v>19</v>
      </c>
      <c r="D3775" t="s">
        <v>20</v>
      </c>
      <c r="E3775">
        <v>7</v>
      </c>
      <c r="F3775">
        <v>73</v>
      </c>
      <c r="G3775" t="s">
        <v>22</v>
      </c>
      <c r="H3775" t="s">
        <v>21</v>
      </c>
      <c r="I3775">
        <v>4</v>
      </c>
      <c r="J3775" t="s">
        <v>22</v>
      </c>
      <c r="K3775" t="s">
        <v>23</v>
      </c>
      <c r="L3775" t="s">
        <v>32</v>
      </c>
      <c r="M3775">
        <v>2</v>
      </c>
      <c r="N3775" t="s">
        <v>20</v>
      </c>
      <c r="O3775" t="s">
        <v>25</v>
      </c>
      <c r="P3775" t="s">
        <v>26</v>
      </c>
      <c r="Q3775" t="s">
        <v>31</v>
      </c>
      <c r="R3775">
        <v>68</v>
      </c>
      <c r="T3775">
        <f t="shared" si="708"/>
        <v>0.39132298692615436</v>
      </c>
      <c r="U3775">
        <f t="shared" si="717"/>
        <v>68.757968708839897</v>
      </c>
      <c r="AD3775">
        <f>(E3775 -$Y$7)/$Y$8</f>
        <v>-1.9795577157294329E-2</v>
      </c>
      <c r="AE3775">
        <f t="shared" si="706"/>
        <v>1</v>
      </c>
      <c r="AG3775">
        <f>(A3775 -$W$7)/$W$8</f>
        <v>0.67188248584333976</v>
      </c>
      <c r="AH3775">
        <f>(B3775 -$X$7)/$X$8</f>
        <v>-0.34446917712031699</v>
      </c>
      <c r="AI3775">
        <f>(F3775 -$Z$7)/$Z$8</f>
        <v>-0.14379992882668732</v>
      </c>
      <c r="AJ3775">
        <f>(I3775 -$AA$7)/$AA$8</f>
        <v>2.0368366276453838</v>
      </c>
      <c r="AK3775">
        <f t="shared" si="707"/>
        <v>-0.93837681180577304</v>
      </c>
      <c r="AL3775">
        <f>IF(C3775="Low", 1, IF(C3775="Medium", 2, IF(C3775="High", 3, "")))</f>
        <v>3</v>
      </c>
      <c r="AM3775">
        <f>IF(G3775="Low", 1, IF(G3775="Medium", 2, IF(G3775="High", 3, "")))</f>
        <v>2</v>
      </c>
      <c r="AN3775">
        <f t="shared" si="709"/>
        <v>2</v>
      </c>
      <c r="AO3775">
        <f t="shared" si="710"/>
        <v>1</v>
      </c>
      <c r="AP3775">
        <f t="shared" si="711"/>
        <v>0</v>
      </c>
      <c r="AQ3775">
        <f>IF(H3775="Yes", 1, 0)</f>
        <v>1</v>
      </c>
      <c r="AR3775">
        <f>IF(D3775="Yes", 1, 0)</f>
        <v>0</v>
      </c>
      <c r="AS3775">
        <f t="shared" si="712"/>
        <v>1</v>
      </c>
      <c r="AT3775">
        <f t="shared" si="713"/>
        <v>1</v>
      </c>
      <c r="AU3775">
        <f t="shared" si="714"/>
        <v>0</v>
      </c>
      <c r="AV3775">
        <f t="shared" si="715"/>
        <v>0</v>
      </c>
      <c r="AX3775">
        <f t="shared" si="716"/>
        <v>1</v>
      </c>
    </row>
    <row r="3776" spans="1:50" x14ac:dyDescent="0.3">
      <c r="A3776">
        <v>17</v>
      </c>
      <c r="B3776">
        <v>66</v>
      </c>
      <c r="C3776" t="s">
        <v>19</v>
      </c>
      <c r="D3776" t="s">
        <v>20</v>
      </c>
      <c r="E3776">
        <v>6</v>
      </c>
      <c r="F3776">
        <v>54</v>
      </c>
      <c r="G3776" t="s">
        <v>22</v>
      </c>
      <c r="H3776" t="s">
        <v>21</v>
      </c>
      <c r="I3776">
        <v>2</v>
      </c>
      <c r="J3776" t="s">
        <v>18</v>
      </c>
      <c r="K3776" t="s">
        <v>23</v>
      </c>
      <c r="L3776" t="s">
        <v>24</v>
      </c>
      <c r="M3776">
        <v>3</v>
      </c>
      <c r="N3776" t="s">
        <v>21</v>
      </c>
      <c r="O3776" t="s">
        <v>25</v>
      </c>
      <c r="P3776" t="s">
        <v>26</v>
      </c>
      <c r="Q3776" t="s">
        <v>31</v>
      </c>
      <c r="R3776">
        <v>63</v>
      </c>
      <c r="T3776">
        <f t="shared" si="708"/>
        <v>-0.1784566638920454</v>
      </c>
      <c r="U3776">
        <f t="shared" si="717"/>
        <v>66.541433932706369</v>
      </c>
      <c r="AD3776">
        <f>(E3776 -$Y$7)/$Y$8</f>
        <v>-0.70099025568980644</v>
      </c>
      <c r="AE3776">
        <f t="shared" si="706"/>
        <v>1</v>
      </c>
      <c r="AG3776">
        <f>(A3776 -$W$7)/$W$8</f>
        <v>-0.49670437015187013</v>
      </c>
      <c r="AH3776">
        <f>(B3776 -$X$7)/$X$8</f>
        <v>-1.2105249072599464</v>
      </c>
      <c r="AI3776">
        <f>(F3776 -$Z$7)/$Z$8</f>
        <v>-1.4633639979349158</v>
      </c>
      <c r="AJ3776">
        <f>(I3776 -$AA$7)/$AA$8</f>
        <v>0.41145108517868284</v>
      </c>
      <c r="AK3776">
        <f t="shared" si="707"/>
        <v>3.141133078780467E-2</v>
      </c>
      <c r="AL3776">
        <f>IF(C3776="Low", 1, IF(C3776="Medium", 2, IF(C3776="High", 3, "")))</f>
        <v>3</v>
      </c>
      <c r="AM3776">
        <f>IF(G3776="Low", 1, IF(G3776="Medium", 2, IF(G3776="High", 3, "")))</f>
        <v>2</v>
      </c>
      <c r="AN3776">
        <f t="shared" si="709"/>
        <v>1</v>
      </c>
      <c r="AO3776">
        <f t="shared" si="710"/>
        <v>1</v>
      </c>
      <c r="AP3776">
        <f t="shared" si="711"/>
        <v>1</v>
      </c>
      <c r="AQ3776">
        <f>IF(H3776="Yes", 1, 0)</f>
        <v>1</v>
      </c>
      <c r="AR3776">
        <f>IF(D3776="Yes", 1, 0)</f>
        <v>0</v>
      </c>
      <c r="AS3776">
        <f t="shared" si="712"/>
        <v>0</v>
      </c>
      <c r="AT3776">
        <f t="shared" si="713"/>
        <v>1</v>
      </c>
      <c r="AU3776">
        <f t="shared" si="714"/>
        <v>0</v>
      </c>
      <c r="AV3776">
        <f t="shared" si="715"/>
        <v>0</v>
      </c>
      <c r="AX3776">
        <f t="shared" si="716"/>
        <v>1</v>
      </c>
    </row>
    <row r="3777" spans="1:50" x14ac:dyDescent="0.3">
      <c r="A3777">
        <v>26</v>
      </c>
      <c r="B3777">
        <v>75</v>
      </c>
      <c r="C3777" t="s">
        <v>22</v>
      </c>
      <c r="D3777" t="s">
        <v>21</v>
      </c>
      <c r="E3777">
        <v>7</v>
      </c>
      <c r="F3777">
        <v>76</v>
      </c>
      <c r="G3777" t="s">
        <v>22</v>
      </c>
      <c r="H3777" t="s">
        <v>21</v>
      </c>
      <c r="I3777">
        <v>2</v>
      </c>
      <c r="J3777" t="s">
        <v>22</v>
      </c>
      <c r="K3777" t="s">
        <v>23</v>
      </c>
      <c r="L3777" t="s">
        <v>32</v>
      </c>
      <c r="M3777">
        <v>3</v>
      </c>
      <c r="N3777" t="s">
        <v>20</v>
      </c>
      <c r="O3777" t="s">
        <v>29</v>
      </c>
      <c r="P3777" t="s">
        <v>26</v>
      </c>
      <c r="Q3777" t="s">
        <v>27</v>
      </c>
      <c r="R3777">
        <v>68</v>
      </c>
      <c r="T3777">
        <f t="shared" si="708"/>
        <v>0.36671175268686562</v>
      </c>
      <c r="U3777">
        <f t="shared" si="717"/>
        <v>68.662227036604648</v>
      </c>
      <c r="AD3777">
        <f>(E3777 -$Y$7)/$Y$8</f>
        <v>-1.9795577157294329E-2</v>
      </c>
      <c r="AE3777">
        <f t="shared" si="706"/>
        <v>1</v>
      </c>
      <c r="AG3777">
        <f>(A3777 -$W$7)/$W$8</f>
        <v>1.0057644446991141</v>
      </c>
      <c r="AH3777">
        <f>(B3777 -$X$7)/$X$8</f>
        <v>-0.43107475013427993</v>
      </c>
      <c r="AI3777">
        <f>(F3777 -$Z$7)/$Z$8</f>
        <v>6.455229261145401E-2</v>
      </c>
      <c r="AJ3777">
        <f>(I3777 -$AA$7)/$AA$8</f>
        <v>0.41145108517868284</v>
      </c>
      <c r="AK3777">
        <f t="shared" si="707"/>
        <v>3.141133078780467E-2</v>
      </c>
      <c r="AL3777">
        <f>IF(C3777="Low", 1, IF(C3777="Medium", 2, IF(C3777="High", 3, "")))</f>
        <v>2</v>
      </c>
      <c r="AM3777">
        <f>IF(G3777="Low", 1, IF(G3777="Medium", 2, IF(G3777="High", 3, "")))</f>
        <v>2</v>
      </c>
      <c r="AN3777">
        <f t="shared" si="709"/>
        <v>2</v>
      </c>
      <c r="AO3777">
        <f t="shared" si="710"/>
        <v>2</v>
      </c>
      <c r="AP3777">
        <f t="shared" si="711"/>
        <v>0</v>
      </c>
      <c r="AQ3777">
        <f>IF(H3777="Yes", 1, 0)</f>
        <v>1</v>
      </c>
      <c r="AR3777">
        <f>IF(D3777="Yes", 1, 0)</f>
        <v>1</v>
      </c>
      <c r="AS3777">
        <f t="shared" si="712"/>
        <v>1</v>
      </c>
      <c r="AT3777">
        <f t="shared" si="713"/>
        <v>1</v>
      </c>
      <c r="AU3777">
        <f t="shared" si="714"/>
        <v>0</v>
      </c>
      <c r="AV3777">
        <f t="shared" si="715"/>
        <v>0</v>
      </c>
      <c r="AX3777">
        <f t="shared" si="716"/>
        <v>1</v>
      </c>
    </row>
    <row r="3778" spans="1:50" x14ac:dyDescent="0.3">
      <c r="A3778">
        <v>17</v>
      </c>
      <c r="B3778">
        <v>85</v>
      </c>
      <c r="C3778" t="s">
        <v>19</v>
      </c>
      <c r="D3778" t="s">
        <v>21</v>
      </c>
      <c r="E3778">
        <v>8</v>
      </c>
      <c r="F3778">
        <v>93</v>
      </c>
      <c r="G3778" t="s">
        <v>18</v>
      </c>
      <c r="H3778" t="s">
        <v>21</v>
      </c>
      <c r="I3778">
        <v>2</v>
      </c>
      <c r="J3778" t="s">
        <v>19</v>
      </c>
      <c r="K3778" t="s">
        <v>23</v>
      </c>
      <c r="L3778" t="s">
        <v>24</v>
      </c>
      <c r="M3778">
        <v>3</v>
      </c>
      <c r="N3778" t="s">
        <v>20</v>
      </c>
      <c r="O3778" t="s">
        <v>29</v>
      </c>
      <c r="P3778" t="s">
        <v>35</v>
      </c>
      <c r="Q3778" t="s">
        <v>31</v>
      </c>
      <c r="R3778">
        <v>68</v>
      </c>
      <c r="T3778">
        <f t="shared" si="708"/>
        <v>0.4852299559152542</v>
      </c>
      <c r="U3778">
        <f t="shared" si="717"/>
        <v>69.123281970180031</v>
      </c>
      <c r="AD3778">
        <f>(E3778 -$Y$7)/$Y$8</f>
        <v>0.66139910137521774</v>
      </c>
      <c r="AE3778">
        <f t="shared" si="706"/>
        <v>1</v>
      </c>
      <c r="AG3778">
        <f>(A3778 -$W$7)/$W$8</f>
        <v>-0.49670437015187013</v>
      </c>
      <c r="AH3778">
        <f>(B3778 -$X$7)/$X$8</f>
        <v>0.43498098000534957</v>
      </c>
      <c r="AI3778">
        <f>(F3778 -$Z$7)/$Z$8</f>
        <v>1.2452148807609216</v>
      </c>
      <c r="AJ3778">
        <f>(I3778 -$AA$7)/$AA$8</f>
        <v>0.41145108517868284</v>
      </c>
      <c r="AK3778">
        <f t="shared" si="707"/>
        <v>3.141133078780467E-2</v>
      </c>
      <c r="AL3778">
        <f>IF(C3778="Low", 1, IF(C3778="Medium", 2, IF(C3778="High", 3, "")))</f>
        <v>3</v>
      </c>
      <c r="AM3778">
        <f>IF(G3778="Low", 1, IF(G3778="Medium", 2, IF(G3778="High", 3, "")))</f>
        <v>1</v>
      </c>
      <c r="AN3778">
        <f t="shared" si="709"/>
        <v>3</v>
      </c>
      <c r="AO3778">
        <f t="shared" si="710"/>
        <v>2</v>
      </c>
      <c r="AP3778">
        <f t="shared" si="711"/>
        <v>1</v>
      </c>
      <c r="AQ3778">
        <f>IF(H3778="Yes", 1, 0)</f>
        <v>1</v>
      </c>
      <c r="AR3778">
        <f>IF(D3778="Yes", 1, 0)</f>
        <v>1</v>
      </c>
      <c r="AS3778">
        <f t="shared" si="712"/>
        <v>1</v>
      </c>
      <c r="AT3778">
        <f t="shared" si="713"/>
        <v>0</v>
      </c>
      <c r="AU3778">
        <f t="shared" si="714"/>
        <v>0</v>
      </c>
      <c r="AV3778">
        <f t="shared" si="715"/>
        <v>0</v>
      </c>
      <c r="AX3778">
        <f t="shared" si="716"/>
        <v>1</v>
      </c>
    </row>
    <row r="3779" spans="1:50" x14ac:dyDescent="0.3">
      <c r="A3779">
        <v>15</v>
      </c>
      <c r="B3779">
        <v>82</v>
      </c>
      <c r="C3779" t="s">
        <v>22</v>
      </c>
      <c r="D3779" t="s">
        <v>21</v>
      </c>
      <c r="E3779">
        <v>7</v>
      </c>
      <c r="F3779">
        <v>93</v>
      </c>
      <c r="G3779" t="s">
        <v>22</v>
      </c>
      <c r="H3779" t="s">
        <v>21</v>
      </c>
      <c r="I3779">
        <v>3</v>
      </c>
      <c r="J3779" t="s">
        <v>19</v>
      </c>
      <c r="K3779" t="s">
        <v>23</v>
      </c>
      <c r="L3779" t="s">
        <v>28</v>
      </c>
      <c r="M3779">
        <v>2</v>
      </c>
      <c r="N3779" t="s">
        <v>20</v>
      </c>
      <c r="O3779" t="s">
        <v>25</v>
      </c>
      <c r="P3779" t="s">
        <v>30</v>
      </c>
      <c r="Q3779" t="s">
        <v>31</v>
      </c>
      <c r="R3779">
        <v>66</v>
      </c>
      <c r="T3779">
        <f t="shared" si="708"/>
        <v>0.2455611106600058</v>
      </c>
      <c r="U3779">
        <f t="shared" si="717"/>
        <v>68.190931491356892</v>
      </c>
      <c r="AD3779">
        <f>(E3779 -$Y$7)/$Y$8</f>
        <v>-1.9795577157294329E-2</v>
      </c>
      <c r="AE3779">
        <f t="shared" si="706"/>
        <v>1</v>
      </c>
      <c r="AG3779">
        <f>(A3779 -$W$7)/$W$8</f>
        <v>-0.8305863290076444</v>
      </c>
      <c r="AH3779">
        <f>(B3779 -$X$7)/$X$8</f>
        <v>0.17516426096346072</v>
      </c>
      <c r="AI3779">
        <f>(F3779 -$Z$7)/$Z$8</f>
        <v>1.2452148807609216</v>
      </c>
      <c r="AJ3779">
        <f>(I3779 -$AA$7)/$AA$8</f>
        <v>1.2241438564120333</v>
      </c>
      <c r="AK3779">
        <f t="shared" si="707"/>
        <v>-0.93837681180577304</v>
      </c>
      <c r="AL3779">
        <f>IF(C3779="Low", 1, IF(C3779="Medium", 2, IF(C3779="High", 3, "")))</f>
        <v>2</v>
      </c>
      <c r="AM3779">
        <f>IF(G3779="Low", 1, IF(G3779="Medium", 2, IF(G3779="High", 3, "")))</f>
        <v>2</v>
      </c>
      <c r="AN3779">
        <f t="shared" si="709"/>
        <v>3</v>
      </c>
      <c r="AO3779">
        <f t="shared" si="710"/>
        <v>1</v>
      </c>
      <c r="AP3779">
        <f t="shared" si="711"/>
        <v>0</v>
      </c>
      <c r="AQ3779">
        <f>IF(H3779="Yes", 1, 0)</f>
        <v>1</v>
      </c>
      <c r="AR3779">
        <f>IF(D3779="Yes", 1, 0)</f>
        <v>1</v>
      </c>
      <c r="AS3779">
        <f t="shared" si="712"/>
        <v>1</v>
      </c>
      <c r="AT3779">
        <f t="shared" si="713"/>
        <v>0</v>
      </c>
      <c r="AU3779">
        <f t="shared" si="714"/>
        <v>0</v>
      </c>
      <c r="AV3779">
        <f t="shared" si="715"/>
        <v>0</v>
      </c>
      <c r="AX3779">
        <f t="shared" si="716"/>
        <v>1</v>
      </c>
    </row>
    <row r="3780" spans="1:50" x14ac:dyDescent="0.3">
      <c r="A3780">
        <v>15</v>
      </c>
      <c r="B3780">
        <v>69</v>
      </c>
      <c r="C3780" t="s">
        <v>19</v>
      </c>
      <c r="D3780" t="s">
        <v>20</v>
      </c>
      <c r="E3780">
        <v>9</v>
      </c>
      <c r="F3780">
        <v>79</v>
      </c>
      <c r="G3780" t="s">
        <v>18</v>
      </c>
      <c r="H3780" t="s">
        <v>21</v>
      </c>
      <c r="I3780">
        <v>1</v>
      </c>
      <c r="J3780" t="s">
        <v>22</v>
      </c>
      <c r="K3780" t="s">
        <v>34</v>
      </c>
      <c r="L3780" t="s">
        <v>24</v>
      </c>
      <c r="M3780">
        <v>2</v>
      </c>
      <c r="N3780" t="s">
        <v>20</v>
      </c>
      <c r="O3780" t="s">
        <v>25</v>
      </c>
      <c r="P3780" t="s">
        <v>30</v>
      </c>
      <c r="Q3780" t="s">
        <v>31</v>
      </c>
      <c r="R3780">
        <v>63</v>
      </c>
      <c r="T3780">
        <f t="shared" si="708"/>
        <v>-0.12123416424674761</v>
      </c>
      <c r="U3780">
        <f t="shared" si="717"/>
        <v>66.764038689227519</v>
      </c>
      <c r="AD3780">
        <f>(E3780 -$Y$7)/$Y$8</f>
        <v>1.3425937799077299</v>
      </c>
      <c r="AE3780">
        <f t="shared" si="706"/>
        <v>0</v>
      </c>
      <c r="AG3780">
        <f>(A3780 -$W$7)/$W$8</f>
        <v>-0.8305863290076444</v>
      </c>
      <c r="AH3780">
        <f>(B3780 -$X$7)/$X$8</f>
        <v>-0.95070818821805769</v>
      </c>
      <c r="AI3780">
        <f>(F3780 -$Z$7)/$Z$8</f>
        <v>0.27290451404959537</v>
      </c>
      <c r="AJ3780">
        <f>(I3780 -$AA$7)/$AA$8</f>
        <v>-0.40124168605466753</v>
      </c>
      <c r="AK3780">
        <f t="shared" si="707"/>
        <v>-0.93837681180577304</v>
      </c>
      <c r="AL3780">
        <f>IF(C3780="Low", 1, IF(C3780="Medium", 2, IF(C3780="High", 3, "")))</f>
        <v>3</v>
      </c>
      <c r="AM3780">
        <f>IF(G3780="Low", 1, IF(G3780="Medium", 2, IF(G3780="High", 3, "")))</f>
        <v>1</v>
      </c>
      <c r="AN3780">
        <f t="shared" si="709"/>
        <v>2</v>
      </c>
      <c r="AO3780">
        <f t="shared" si="710"/>
        <v>1</v>
      </c>
      <c r="AP3780">
        <f t="shared" si="711"/>
        <v>1</v>
      </c>
      <c r="AQ3780">
        <f>IF(H3780="Yes", 1, 0)</f>
        <v>1</v>
      </c>
      <c r="AR3780">
        <f>IF(D3780="Yes", 1, 0)</f>
        <v>0</v>
      </c>
      <c r="AS3780">
        <f t="shared" si="712"/>
        <v>1</v>
      </c>
      <c r="AT3780">
        <f t="shared" si="713"/>
        <v>0</v>
      </c>
      <c r="AU3780">
        <f t="shared" si="714"/>
        <v>0</v>
      </c>
      <c r="AV3780">
        <f t="shared" si="715"/>
        <v>0</v>
      </c>
      <c r="AX3780">
        <f t="shared" si="716"/>
        <v>1</v>
      </c>
    </row>
    <row r="3781" spans="1:50" x14ac:dyDescent="0.3">
      <c r="A3781">
        <v>9</v>
      </c>
      <c r="B3781">
        <v>74</v>
      </c>
      <c r="C3781" t="s">
        <v>22</v>
      </c>
      <c r="D3781" t="s">
        <v>20</v>
      </c>
      <c r="E3781">
        <v>6</v>
      </c>
      <c r="F3781">
        <v>69</v>
      </c>
      <c r="G3781" t="s">
        <v>18</v>
      </c>
      <c r="H3781" t="s">
        <v>21</v>
      </c>
      <c r="I3781">
        <v>3</v>
      </c>
      <c r="J3781" t="s">
        <v>22</v>
      </c>
      <c r="K3781" t="s">
        <v>34</v>
      </c>
      <c r="L3781" t="s">
        <v>24</v>
      </c>
      <c r="M3781">
        <v>2</v>
      </c>
      <c r="N3781" t="s">
        <v>20</v>
      </c>
      <c r="O3781" t="s">
        <v>25</v>
      </c>
      <c r="P3781" t="s">
        <v>30</v>
      </c>
      <c r="Q3781" t="s">
        <v>31</v>
      </c>
      <c r="R3781">
        <v>61</v>
      </c>
      <c r="T3781">
        <f t="shared" si="708"/>
        <v>-0.23536018913192125</v>
      </c>
      <c r="U3781">
        <f t="shared" si="717"/>
        <v>66.320070038089099</v>
      </c>
      <c r="AD3781">
        <f>(E3781 -$Y$7)/$Y$8</f>
        <v>-0.70099025568980644</v>
      </c>
      <c r="AE3781">
        <f t="shared" si="706"/>
        <v>0</v>
      </c>
      <c r="AG3781">
        <f>(A3781 -$W$7)/$W$8</f>
        <v>-1.8322322055749671</v>
      </c>
      <c r="AH3781">
        <f>(B3781 -$X$7)/$X$8</f>
        <v>-0.51768032314824286</v>
      </c>
      <c r="AI3781">
        <f>(F3781 -$Z$7)/$Z$8</f>
        <v>-0.42160289074420915</v>
      </c>
      <c r="AJ3781">
        <f>(I3781 -$AA$7)/$AA$8</f>
        <v>1.2241438564120333</v>
      </c>
      <c r="AK3781">
        <f t="shared" si="707"/>
        <v>-0.93837681180577304</v>
      </c>
      <c r="AL3781">
        <f>IF(C3781="Low", 1, IF(C3781="Medium", 2, IF(C3781="High", 3, "")))</f>
        <v>2</v>
      </c>
      <c r="AM3781">
        <f>IF(G3781="Low", 1, IF(G3781="Medium", 2, IF(G3781="High", 3, "")))</f>
        <v>1</v>
      </c>
      <c r="AN3781">
        <f t="shared" si="709"/>
        <v>2</v>
      </c>
      <c r="AO3781">
        <f t="shared" si="710"/>
        <v>1</v>
      </c>
      <c r="AP3781">
        <f t="shared" si="711"/>
        <v>1</v>
      </c>
      <c r="AQ3781">
        <f>IF(H3781="Yes", 1, 0)</f>
        <v>1</v>
      </c>
      <c r="AR3781">
        <f>IF(D3781="Yes", 1, 0)</f>
        <v>0</v>
      </c>
      <c r="AS3781">
        <f t="shared" si="712"/>
        <v>1</v>
      </c>
      <c r="AT3781">
        <f t="shared" si="713"/>
        <v>0</v>
      </c>
      <c r="AU3781">
        <f t="shared" si="714"/>
        <v>0</v>
      </c>
      <c r="AV3781">
        <f t="shared" si="715"/>
        <v>0</v>
      </c>
      <c r="AX3781">
        <f t="shared" si="716"/>
        <v>1</v>
      </c>
    </row>
    <row r="3782" spans="1:50" x14ac:dyDescent="0.3">
      <c r="A3782">
        <v>23</v>
      </c>
      <c r="B3782">
        <v>85</v>
      </c>
      <c r="C3782" t="s">
        <v>19</v>
      </c>
      <c r="D3782" t="s">
        <v>21</v>
      </c>
      <c r="E3782">
        <v>8</v>
      </c>
      <c r="F3782">
        <v>51</v>
      </c>
      <c r="G3782" t="s">
        <v>18</v>
      </c>
      <c r="H3782" t="s">
        <v>21</v>
      </c>
      <c r="I3782">
        <v>0</v>
      </c>
      <c r="J3782" t="s">
        <v>18</v>
      </c>
      <c r="K3782" t="s">
        <v>23</v>
      </c>
      <c r="L3782" t="s">
        <v>28</v>
      </c>
      <c r="M3782">
        <v>4</v>
      </c>
      <c r="N3782" t="s">
        <v>20</v>
      </c>
      <c r="O3782" t="s">
        <v>29</v>
      </c>
      <c r="P3782" t="s">
        <v>26</v>
      </c>
      <c r="Q3782" t="s">
        <v>31</v>
      </c>
      <c r="R3782">
        <v>68</v>
      </c>
      <c r="T3782">
        <f t="shared" si="708"/>
        <v>0.27418544720080645</v>
      </c>
      <c r="U3782">
        <f t="shared" si="717"/>
        <v>68.302284779062632</v>
      </c>
      <c r="AD3782">
        <f>(E3782 -$Y$7)/$Y$8</f>
        <v>0.66139910137521774</v>
      </c>
      <c r="AE3782">
        <f t="shared" si="706"/>
        <v>1</v>
      </c>
      <c r="AG3782">
        <f>(A3782 -$W$7)/$W$8</f>
        <v>0.50494150641545266</v>
      </c>
      <c r="AH3782">
        <f>(B3782 -$X$7)/$X$8</f>
        <v>0.43498098000534957</v>
      </c>
      <c r="AI3782">
        <f>(F3782 -$Z$7)/$Z$8</f>
        <v>-1.6717162193730573</v>
      </c>
      <c r="AJ3782">
        <f>(I3782 -$AA$7)/$AA$8</f>
        <v>-1.213934457288018</v>
      </c>
      <c r="AK3782">
        <f t="shared" si="707"/>
        <v>1.0011994733813825</v>
      </c>
      <c r="AL3782">
        <f>IF(C3782="Low", 1, IF(C3782="Medium", 2, IF(C3782="High", 3, "")))</f>
        <v>3</v>
      </c>
      <c r="AM3782">
        <f>IF(G3782="Low", 1, IF(G3782="Medium", 2, IF(G3782="High", 3, "")))</f>
        <v>1</v>
      </c>
      <c r="AN3782">
        <f t="shared" si="709"/>
        <v>1</v>
      </c>
      <c r="AO3782">
        <f t="shared" si="710"/>
        <v>2</v>
      </c>
      <c r="AP3782">
        <f t="shared" si="711"/>
        <v>0</v>
      </c>
      <c r="AQ3782">
        <f>IF(H3782="Yes", 1, 0)</f>
        <v>1</v>
      </c>
      <c r="AR3782">
        <f>IF(D3782="Yes", 1, 0)</f>
        <v>1</v>
      </c>
      <c r="AS3782">
        <f t="shared" si="712"/>
        <v>1</v>
      </c>
      <c r="AT3782">
        <f t="shared" si="713"/>
        <v>1</v>
      </c>
      <c r="AU3782">
        <f t="shared" si="714"/>
        <v>0</v>
      </c>
      <c r="AV3782">
        <f t="shared" si="715"/>
        <v>0</v>
      </c>
      <c r="AX3782">
        <f t="shared" si="716"/>
        <v>1</v>
      </c>
    </row>
    <row r="3783" spans="1:50" x14ac:dyDescent="0.3">
      <c r="A3783">
        <v>9</v>
      </c>
      <c r="B3783">
        <v>94</v>
      </c>
      <c r="C3783" t="s">
        <v>19</v>
      </c>
      <c r="D3783" t="s">
        <v>20</v>
      </c>
      <c r="E3783">
        <v>6</v>
      </c>
      <c r="F3783">
        <v>66</v>
      </c>
      <c r="G3783" t="s">
        <v>18</v>
      </c>
      <c r="H3783" t="s">
        <v>21</v>
      </c>
      <c r="I3783">
        <v>0</v>
      </c>
      <c r="J3783" t="s">
        <v>19</v>
      </c>
      <c r="K3783" t="s">
        <v>23</v>
      </c>
      <c r="L3783" t="s">
        <v>24</v>
      </c>
      <c r="M3783">
        <v>3</v>
      </c>
      <c r="N3783" t="s">
        <v>20</v>
      </c>
      <c r="O3783" t="s">
        <v>29</v>
      </c>
      <c r="P3783" t="s">
        <v>26</v>
      </c>
      <c r="Q3783" t="s">
        <v>27</v>
      </c>
      <c r="R3783">
        <v>66</v>
      </c>
      <c r="T3783">
        <f t="shared" si="708"/>
        <v>0.25522135655566697</v>
      </c>
      <c r="U3783">
        <f t="shared" si="717"/>
        <v>68.228511406580239</v>
      </c>
      <c r="AD3783">
        <f>(E3783 -$Y$7)/$Y$8</f>
        <v>-0.70099025568980644</v>
      </c>
      <c r="AE3783">
        <f t="shared" ref="AE3783:AE3846" si="718">IF(K3783="Public", 1, 0)</f>
        <v>1</v>
      </c>
      <c r="AG3783">
        <f>(A3783 -$W$7)/$W$8</f>
        <v>-1.8322322055749671</v>
      </c>
      <c r="AH3783">
        <f>(B3783 -$X$7)/$X$8</f>
        <v>1.2144311371310161</v>
      </c>
      <c r="AI3783">
        <f>(F3783 -$Z$7)/$Z$8</f>
        <v>-0.62995511218235045</v>
      </c>
      <c r="AJ3783">
        <f>(I3783 -$AA$7)/$AA$8</f>
        <v>-1.213934457288018</v>
      </c>
      <c r="AK3783">
        <f t="shared" ref="AK3783:AK3846" si="719">(M3783 -$AB$7)/$AB$8</f>
        <v>3.141133078780467E-2</v>
      </c>
      <c r="AL3783">
        <f>IF(C3783="Low", 1, IF(C3783="Medium", 2, IF(C3783="High", 3, "")))</f>
        <v>3</v>
      </c>
      <c r="AM3783">
        <f>IF(G3783="Low", 1, IF(G3783="Medium", 2, IF(G3783="High", 3, "")))</f>
        <v>1</v>
      </c>
      <c r="AN3783">
        <f t="shared" si="709"/>
        <v>3</v>
      </c>
      <c r="AO3783">
        <f t="shared" si="710"/>
        <v>2</v>
      </c>
      <c r="AP3783">
        <f t="shared" si="711"/>
        <v>1</v>
      </c>
      <c r="AQ3783">
        <f>IF(H3783="Yes", 1, 0)</f>
        <v>1</v>
      </c>
      <c r="AR3783">
        <f>IF(D3783="Yes", 1, 0)</f>
        <v>0</v>
      </c>
      <c r="AS3783">
        <f t="shared" si="712"/>
        <v>1</v>
      </c>
      <c r="AT3783">
        <f t="shared" si="713"/>
        <v>1</v>
      </c>
      <c r="AU3783">
        <f t="shared" si="714"/>
        <v>0</v>
      </c>
      <c r="AV3783">
        <f t="shared" si="715"/>
        <v>0</v>
      </c>
      <c r="AX3783">
        <f t="shared" si="716"/>
        <v>1</v>
      </c>
    </row>
    <row r="3784" spans="1:50" x14ac:dyDescent="0.3">
      <c r="A3784">
        <v>13</v>
      </c>
      <c r="B3784">
        <v>90</v>
      </c>
      <c r="C3784" t="s">
        <v>22</v>
      </c>
      <c r="D3784" t="s">
        <v>20</v>
      </c>
      <c r="E3784">
        <v>4</v>
      </c>
      <c r="F3784">
        <v>99</v>
      </c>
      <c r="G3784" t="s">
        <v>19</v>
      </c>
      <c r="H3784" t="s">
        <v>21</v>
      </c>
      <c r="I3784">
        <v>1</v>
      </c>
      <c r="J3784" t="s">
        <v>22</v>
      </c>
      <c r="K3784" t="s">
        <v>23</v>
      </c>
      <c r="L3784" t="s">
        <v>32</v>
      </c>
      <c r="M3784">
        <v>4</v>
      </c>
      <c r="N3784" t="s">
        <v>21</v>
      </c>
      <c r="O3784" t="s">
        <v>29</v>
      </c>
      <c r="P3784" t="s">
        <v>30</v>
      </c>
      <c r="Q3784" t="s">
        <v>27</v>
      </c>
      <c r="R3784">
        <v>69</v>
      </c>
      <c r="T3784">
        <f t="shared" ref="T3784:T3847" si="720" xml:space="preserve"> -0.428939123 + (0.162668673*AG3784 ) + (0.215822964*AH3784 ) + (0.066497984*AI3784 ) + (0.052633968*AJ3784 ) + (0.01715737*AK3784 ) + (0.084014125*AL3784 ) + (0.047438308* AM3784) + (0.050178802*AN3784 ) + (0.044245992*AO3784 ) + (0.074596718*AP3784 ) + (0.087859865* AQ3784) + (0.034592709*AR3784 ) + (0.060530552*AS3784 ) + (0.063854922*AT3784 )</f>
        <v>0.26260052692207408</v>
      </c>
      <c r="U3784">
        <f t="shared" si="717"/>
        <v>68.257217569941233</v>
      </c>
      <c r="AD3784">
        <f>(E3784 -$Y$7)/$Y$8</f>
        <v>-2.0633796127548307</v>
      </c>
      <c r="AE3784">
        <f t="shared" si="718"/>
        <v>1</v>
      </c>
      <c r="AG3784">
        <f>(A3784 -$W$7)/$W$8</f>
        <v>-1.1644682878634187</v>
      </c>
      <c r="AH3784">
        <f>(B3784 -$X$7)/$X$8</f>
        <v>0.86800884507516429</v>
      </c>
      <c r="AI3784">
        <f>(F3784 -$Z$7)/$Z$8</f>
        <v>1.6619193236372043</v>
      </c>
      <c r="AJ3784">
        <f>(I3784 -$AA$7)/$AA$8</f>
        <v>-0.40124168605466753</v>
      </c>
      <c r="AK3784">
        <f t="shared" si="719"/>
        <v>1.0011994733813825</v>
      </c>
      <c r="AL3784">
        <f>IF(C3784="Low", 1, IF(C3784="Medium", 2, IF(C3784="High", 3, "")))</f>
        <v>2</v>
      </c>
      <c r="AM3784">
        <f>IF(G3784="Low", 1, IF(G3784="Medium", 2, IF(G3784="High", 3, "")))</f>
        <v>3</v>
      </c>
      <c r="AN3784">
        <f t="shared" ref="AN3784:AN3847" si="721">IF(J3784="Low", 1, IF(J3784="Medium", 2, IF(J3784="High", 3, "")))</f>
        <v>2</v>
      </c>
      <c r="AO3784">
        <f t="shared" ref="AO3784:AO3847" si="722">IF(O3784="High School", 1, IF(O3784="College", 2, IF(O3784="Postgraduate", 3, "")))</f>
        <v>2</v>
      </c>
      <c r="AP3784">
        <f t="shared" ref="AP3784:AP3847" si="723">IF(L3784="Positive", 1, 0)</f>
        <v>0</v>
      </c>
      <c r="AQ3784">
        <f>IF(H3784="Yes", 1, 0)</f>
        <v>1</v>
      </c>
      <c r="AR3784">
        <f>IF(D3784="Yes", 1, 0)</f>
        <v>0</v>
      </c>
      <c r="AS3784">
        <f t="shared" ref="AS3784:AS3847" si="724">IF(N3784="No", 1, 0)</f>
        <v>0</v>
      </c>
      <c r="AT3784">
        <f t="shared" ref="AT3784:AT3847" si="725">IF(P3784="Near", 1, 0)</f>
        <v>0</v>
      </c>
      <c r="AU3784">
        <f t="shared" ref="AU3784:AU3847" si="726">IF(R3784&gt;=70, 1, 0)</f>
        <v>0</v>
      </c>
      <c r="AV3784">
        <f t="shared" ref="AV3784:AV3847" si="727">IF(U3784&gt;=70, 1, 0)</f>
        <v>0</v>
      </c>
      <c r="AX3784">
        <f t="shared" ref="AX3784:AX3847" si="728">IF(AU3784=AV3784,1,0)</f>
        <v>1</v>
      </c>
    </row>
    <row r="3785" spans="1:50" x14ac:dyDescent="0.3">
      <c r="A3785">
        <v>8</v>
      </c>
      <c r="B3785">
        <v>82</v>
      </c>
      <c r="C3785" t="s">
        <v>22</v>
      </c>
      <c r="D3785" t="s">
        <v>21</v>
      </c>
      <c r="E3785">
        <v>5</v>
      </c>
      <c r="F3785">
        <v>86</v>
      </c>
      <c r="G3785" t="s">
        <v>22</v>
      </c>
      <c r="H3785" t="s">
        <v>20</v>
      </c>
      <c r="I3785">
        <v>0</v>
      </c>
      <c r="J3785" t="s">
        <v>22</v>
      </c>
      <c r="K3785" t="s">
        <v>23</v>
      </c>
      <c r="L3785" t="s">
        <v>28</v>
      </c>
      <c r="M3785">
        <v>3</v>
      </c>
      <c r="N3785" t="s">
        <v>20</v>
      </c>
      <c r="O3785" t="s">
        <v>33</v>
      </c>
      <c r="P3785" t="s">
        <v>26</v>
      </c>
      <c r="Q3785" t="s">
        <v>31</v>
      </c>
      <c r="R3785">
        <v>64</v>
      </c>
      <c r="T3785">
        <f t="shared" si="720"/>
        <v>-7.4238185054970693E-2</v>
      </c>
      <c r="U3785">
        <f t="shared" ref="U3785:U3848" si="729" xml:space="preserve"> (T3785*$S$8)+$S$7</f>
        <v>66.946860631126341</v>
      </c>
      <c r="AD3785">
        <f>(E3785 -$Y$7)/$Y$8</f>
        <v>-1.3821849342223185</v>
      </c>
      <c r="AE3785">
        <f t="shared" si="718"/>
        <v>1</v>
      </c>
      <c r="AG3785">
        <f>(A3785 -$W$7)/$W$8</f>
        <v>-1.9991731850028542</v>
      </c>
      <c r="AH3785">
        <f>(B3785 -$X$7)/$X$8</f>
        <v>0.17516426096346072</v>
      </c>
      <c r="AI3785">
        <f>(F3785 -$Z$7)/$Z$8</f>
        <v>0.75905969740525847</v>
      </c>
      <c r="AJ3785">
        <f>(I3785 -$AA$7)/$AA$8</f>
        <v>-1.213934457288018</v>
      </c>
      <c r="AK3785">
        <f t="shared" si="719"/>
        <v>3.141133078780467E-2</v>
      </c>
      <c r="AL3785">
        <f>IF(C3785="Low", 1, IF(C3785="Medium", 2, IF(C3785="High", 3, "")))</f>
        <v>2</v>
      </c>
      <c r="AM3785">
        <f>IF(G3785="Low", 1, IF(G3785="Medium", 2, IF(G3785="High", 3, "")))</f>
        <v>2</v>
      </c>
      <c r="AN3785">
        <f t="shared" si="721"/>
        <v>2</v>
      </c>
      <c r="AO3785">
        <f t="shared" si="722"/>
        <v>3</v>
      </c>
      <c r="AP3785">
        <f t="shared" si="723"/>
        <v>0</v>
      </c>
      <c r="AQ3785">
        <f>IF(H3785="Yes", 1, 0)</f>
        <v>0</v>
      </c>
      <c r="AR3785">
        <f>IF(D3785="Yes", 1, 0)</f>
        <v>1</v>
      </c>
      <c r="AS3785">
        <f t="shared" si="724"/>
        <v>1</v>
      </c>
      <c r="AT3785">
        <f t="shared" si="725"/>
        <v>1</v>
      </c>
      <c r="AU3785">
        <f t="shared" si="726"/>
        <v>0</v>
      </c>
      <c r="AV3785">
        <f t="shared" si="727"/>
        <v>0</v>
      </c>
      <c r="AX3785">
        <f t="shared" si="728"/>
        <v>1</v>
      </c>
    </row>
    <row r="3786" spans="1:50" x14ac:dyDescent="0.3">
      <c r="A3786">
        <v>19</v>
      </c>
      <c r="B3786">
        <v>74</v>
      </c>
      <c r="C3786" t="s">
        <v>22</v>
      </c>
      <c r="D3786" t="s">
        <v>20</v>
      </c>
      <c r="E3786">
        <v>7</v>
      </c>
      <c r="F3786">
        <v>86</v>
      </c>
      <c r="G3786" t="s">
        <v>19</v>
      </c>
      <c r="H3786" t="s">
        <v>21</v>
      </c>
      <c r="I3786">
        <v>1</v>
      </c>
      <c r="J3786" t="s">
        <v>22</v>
      </c>
      <c r="K3786" t="s">
        <v>34</v>
      </c>
      <c r="L3786" t="s">
        <v>24</v>
      </c>
      <c r="M3786">
        <v>3</v>
      </c>
      <c r="N3786" t="s">
        <v>20</v>
      </c>
      <c r="O3786" t="s">
        <v>33</v>
      </c>
      <c r="P3786" t="s">
        <v>26</v>
      </c>
      <c r="Q3786" t="s">
        <v>27</v>
      </c>
      <c r="R3786">
        <v>68</v>
      </c>
      <c r="T3786">
        <f t="shared" si="720"/>
        <v>0.29302421404702339</v>
      </c>
      <c r="U3786">
        <f t="shared" si="729"/>
        <v>68.375570621746107</v>
      </c>
      <c r="AD3786">
        <f>(E3786 -$Y$7)/$Y$8</f>
        <v>-1.9795577157294329E-2</v>
      </c>
      <c r="AE3786">
        <f t="shared" si="718"/>
        <v>0</v>
      </c>
      <c r="AG3786">
        <f>(A3786 -$W$7)/$W$8</f>
        <v>-0.16282241129609587</v>
      </c>
      <c r="AH3786">
        <f>(B3786 -$X$7)/$X$8</f>
        <v>-0.51768032314824286</v>
      </c>
      <c r="AI3786">
        <f>(F3786 -$Z$7)/$Z$8</f>
        <v>0.75905969740525847</v>
      </c>
      <c r="AJ3786">
        <f>(I3786 -$AA$7)/$AA$8</f>
        <v>-0.40124168605466753</v>
      </c>
      <c r="AK3786">
        <f t="shared" si="719"/>
        <v>3.141133078780467E-2</v>
      </c>
      <c r="AL3786">
        <f>IF(C3786="Low", 1, IF(C3786="Medium", 2, IF(C3786="High", 3, "")))</f>
        <v>2</v>
      </c>
      <c r="AM3786">
        <f>IF(G3786="Low", 1, IF(G3786="Medium", 2, IF(G3786="High", 3, "")))</f>
        <v>3</v>
      </c>
      <c r="AN3786">
        <f t="shared" si="721"/>
        <v>2</v>
      </c>
      <c r="AO3786">
        <f t="shared" si="722"/>
        <v>3</v>
      </c>
      <c r="AP3786">
        <f t="shared" si="723"/>
        <v>1</v>
      </c>
      <c r="AQ3786">
        <f>IF(H3786="Yes", 1, 0)</f>
        <v>1</v>
      </c>
      <c r="AR3786">
        <f>IF(D3786="Yes", 1, 0)</f>
        <v>0</v>
      </c>
      <c r="AS3786">
        <f t="shared" si="724"/>
        <v>1</v>
      </c>
      <c r="AT3786">
        <f t="shared" si="725"/>
        <v>1</v>
      </c>
      <c r="AU3786">
        <f t="shared" si="726"/>
        <v>0</v>
      </c>
      <c r="AV3786">
        <f t="shared" si="727"/>
        <v>0</v>
      </c>
      <c r="AX3786">
        <f t="shared" si="728"/>
        <v>1</v>
      </c>
    </row>
    <row r="3787" spans="1:50" x14ac:dyDescent="0.3">
      <c r="A3787">
        <v>19</v>
      </c>
      <c r="B3787">
        <v>75</v>
      </c>
      <c r="C3787" t="s">
        <v>22</v>
      </c>
      <c r="D3787" t="s">
        <v>20</v>
      </c>
      <c r="E3787">
        <v>10</v>
      </c>
      <c r="F3787">
        <v>88</v>
      </c>
      <c r="G3787" t="s">
        <v>18</v>
      </c>
      <c r="H3787" t="s">
        <v>21</v>
      </c>
      <c r="I3787">
        <v>0</v>
      </c>
      <c r="J3787" t="s">
        <v>19</v>
      </c>
      <c r="K3787" t="s">
        <v>23</v>
      </c>
      <c r="L3787" t="s">
        <v>24</v>
      </c>
      <c r="M3787">
        <v>2</v>
      </c>
      <c r="N3787" t="s">
        <v>20</v>
      </c>
      <c r="O3787" t="s">
        <v>25</v>
      </c>
      <c r="P3787" t="s">
        <v>26</v>
      </c>
      <c r="Q3787" t="s">
        <v>31</v>
      </c>
      <c r="R3787">
        <v>66</v>
      </c>
      <c r="T3787">
        <f t="shared" si="720"/>
        <v>0.12834829667316894</v>
      </c>
      <c r="U3787">
        <f t="shared" si="729"/>
        <v>67.734954732556858</v>
      </c>
      <c r="AD3787">
        <f>(E3787 -$Y$7)/$Y$8</f>
        <v>2.0237884584402419</v>
      </c>
      <c r="AE3787">
        <f t="shared" si="718"/>
        <v>1</v>
      </c>
      <c r="AG3787">
        <f>(A3787 -$W$7)/$W$8</f>
        <v>-0.16282241129609587</v>
      </c>
      <c r="AH3787">
        <f>(B3787 -$X$7)/$X$8</f>
        <v>-0.43107475013427993</v>
      </c>
      <c r="AI3787">
        <f>(F3787 -$Z$7)/$Z$8</f>
        <v>0.89796117836401934</v>
      </c>
      <c r="AJ3787">
        <f>(I3787 -$AA$7)/$AA$8</f>
        <v>-1.213934457288018</v>
      </c>
      <c r="AK3787">
        <f t="shared" si="719"/>
        <v>-0.93837681180577304</v>
      </c>
      <c r="AL3787">
        <f>IF(C3787="Low", 1, IF(C3787="Medium", 2, IF(C3787="High", 3, "")))</f>
        <v>2</v>
      </c>
      <c r="AM3787">
        <f>IF(G3787="Low", 1, IF(G3787="Medium", 2, IF(G3787="High", 3, "")))</f>
        <v>1</v>
      </c>
      <c r="AN3787">
        <f t="shared" si="721"/>
        <v>3</v>
      </c>
      <c r="AO3787">
        <f t="shared" si="722"/>
        <v>1</v>
      </c>
      <c r="AP3787">
        <f t="shared" si="723"/>
        <v>1</v>
      </c>
      <c r="AQ3787">
        <f>IF(H3787="Yes", 1, 0)</f>
        <v>1</v>
      </c>
      <c r="AR3787">
        <f>IF(D3787="Yes", 1, 0)</f>
        <v>0</v>
      </c>
      <c r="AS3787">
        <f t="shared" si="724"/>
        <v>1</v>
      </c>
      <c r="AT3787">
        <f t="shared" si="725"/>
        <v>1</v>
      </c>
      <c r="AU3787">
        <f t="shared" si="726"/>
        <v>0</v>
      </c>
      <c r="AV3787">
        <f t="shared" si="727"/>
        <v>0</v>
      </c>
      <c r="AX3787">
        <f t="shared" si="728"/>
        <v>1</v>
      </c>
    </row>
    <row r="3788" spans="1:50" x14ac:dyDescent="0.3">
      <c r="A3788">
        <v>18</v>
      </c>
      <c r="B3788">
        <v>95</v>
      </c>
      <c r="C3788" t="s">
        <v>22</v>
      </c>
      <c r="D3788" t="s">
        <v>20</v>
      </c>
      <c r="E3788">
        <v>6</v>
      </c>
      <c r="F3788">
        <v>81</v>
      </c>
      <c r="G3788" t="s">
        <v>22</v>
      </c>
      <c r="H3788" t="s">
        <v>21</v>
      </c>
      <c r="I3788">
        <v>0</v>
      </c>
      <c r="J3788" t="s">
        <v>22</v>
      </c>
      <c r="K3788" t="s">
        <v>23</v>
      </c>
      <c r="L3788" t="s">
        <v>24</v>
      </c>
      <c r="M3788">
        <v>3</v>
      </c>
      <c r="N3788" t="s">
        <v>21</v>
      </c>
      <c r="O3788" t="s">
        <v>25</v>
      </c>
      <c r="P3788" t="s">
        <v>26</v>
      </c>
      <c r="Q3788" t="s">
        <v>31</v>
      </c>
      <c r="R3788">
        <v>68</v>
      </c>
      <c r="T3788">
        <f t="shared" si="720"/>
        <v>0.39606128679594099</v>
      </c>
      <c r="U3788">
        <f t="shared" si="729"/>
        <v>68.776401459862242</v>
      </c>
      <c r="AD3788">
        <f>(E3788 -$Y$7)/$Y$8</f>
        <v>-0.70099025568980644</v>
      </c>
      <c r="AE3788">
        <f t="shared" si="718"/>
        <v>1</v>
      </c>
      <c r="AG3788">
        <f>(A3788 -$W$7)/$W$8</f>
        <v>-0.32976339072398297</v>
      </c>
      <c r="AH3788">
        <f>(B3788 -$X$7)/$X$8</f>
        <v>1.3010367101449791</v>
      </c>
      <c r="AI3788">
        <f>(F3788 -$Z$7)/$Z$8</f>
        <v>0.41180599500835624</v>
      </c>
      <c r="AJ3788">
        <f>(I3788 -$AA$7)/$AA$8</f>
        <v>-1.213934457288018</v>
      </c>
      <c r="AK3788">
        <f t="shared" si="719"/>
        <v>3.141133078780467E-2</v>
      </c>
      <c r="AL3788">
        <f>IF(C3788="Low", 1, IF(C3788="Medium", 2, IF(C3788="High", 3, "")))</f>
        <v>2</v>
      </c>
      <c r="AM3788">
        <f>IF(G3788="Low", 1, IF(G3788="Medium", 2, IF(G3788="High", 3, "")))</f>
        <v>2</v>
      </c>
      <c r="AN3788">
        <f t="shared" si="721"/>
        <v>2</v>
      </c>
      <c r="AO3788">
        <f t="shared" si="722"/>
        <v>1</v>
      </c>
      <c r="AP3788">
        <f t="shared" si="723"/>
        <v>1</v>
      </c>
      <c r="AQ3788">
        <f>IF(H3788="Yes", 1, 0)</f>
        <v>1</v>
      </c>
      <c r="AR3788">
        <f>IF(D3788="Yes", 1, 0)</f>
        <v>0</v>
      </c>
      <c r="AS3788">
        <f t="shared" si="724"/>
        <v>0</v>
      </c>
      <c r="AT3788">
        <f t="shared" si="725"/>
        <v>1</v>
      </c>
      <c r="AU3788">
        <f t="shared" si="726"/>
        <v>0</v>
      </c>
      <c r="AV3788">
        <f t="shared" si="727"/>
        <v>0</v>
      </c>
      <c r="AX3788">
        <f t="shared" si="728"/>
        <v>1</v>
      </c>
    </row>
    <row r="3789" spans="1:50" x14ac:dyDescent="0.3">
      <c r="A3789">
        <v>14</v>
      </c>
      <c r="B3789">
        <v>62</v>
      </c>
      <c r="C3789" t="s">
        <v>22</v>
      </c>
      <c r="D3789" t="s">
        <v>21</v>
      </c>
      <c r="E3789">
        <v>7</v>
      </c>
      <c r="F3789">
        <v>79</v>
      </c>
      <c r="G3789" t="s">
        <v>18</v>
      </c>
      <c r="H3789" t="s">
        <v>21</v>
      </c>
      <c r="I3789">
        <v>2</v>
      </c>
      <c r="J3789" t="s">
        <v>22</v>
      </c>
      <c r="K3789" t="s">
        <v>34</v>
      </c>
      <c r="L3789" t="s">
        <v>24</v>
      </c>
      <c r="M3789">
        <v>2</v>
      </c>
      <c r="N3789" t="s">
        <v>20</v>
      </c>
      <c r="O3789" t="s">
        <v>25</v>
      </c>
      <c r="P3789" t="s">
        <v>30</v>
      </c>
      <c r="Q3789" t="s">
        <v>31</v>
      </c>
      <c r="R3789">
        <v>62</v>
      </c>
      <c r="T3789">
        <f t="shared" si="720"/>
        <v>-0.285876702792218</v>
      </c>
      <c r="U3789">
        <f t="shared" si="729"/>
        <v>66.123552649066383</v>
      </c>
      <c r="AD3789">
        <f>(E3789 -$Y$7)/$Y$8</f>
        <v>-1.9795577157294329E-2</v>
      </c>
      <c r="AE3789">
        <f t="shared" si="718"/>
        <v>0</v>
      </c>
      <c r="AG3789">
        <f>(A3789 -$W$7)/$W$8</f>
        <v>-0.9975273084355315</v>
      </c>
      <c r="AH3789">
        <f>(B3789 -$X$7)/$X$8</f>
        <v>-1.5569471993157984</v>
      </c>
      <c r="AI3789">
        <f>(F3789 -$Z$7)/$Z$8</f>
        <v>0.27290451404959537</v>
      </c>
      <c r="AJ3789">
        <f>(I3789 -$AA$7)/$AA$8</f>
        <v>0.41145108517868284</v>
      </c>
      <c r="AK3789">
        <f t="shared" si="719"/>
        <v>-0.93837681180577304</v>
      </c>
      <c r="AL3789">
        <f>IF(C3789="Low", 1, IF(C3789="Medium", 2, IF(C3789="High", 3, "")))</f>
        <v>2</v>
      </c>
      <c r="AM3789">
        <f>IF(G3789="Low", 1, IF(G3789="Medium", 2, IF(G3789="High", 3, "")))</f>
        <v>1</v>
      </c>
      <c r="AN3789">
        <f t="shared" si="721"/>
        <v>2</v>
      </c>
      <c r="AO3789">
        <f t="shared" si="722"/>
        <v>1</v>
      </c>
      <c r="AP3789">
        <f t="shared" si="723"/>
        <v>1</v>
      </c>
      <c r="AQ3789">
        <f>IF(H3789="Yes", 1, 0)</f>
        <v>1</v>
      </c>
      <c r="AR3789">
        <f>IF(D3789="Yes", 1, 0)</f>
        <v>1</v>
      </c>
      <c r="AS3789">
        <f t="shared" si="724"/>
        <v>1</v>
      </c>
      <c r="AT3789">
        <f t="shared" si="725"/>
        <v>0</v>
      </c>
      <c r="AU3789">
        <f t="shared" si="726"/>
        <v>0</v>
      </c>
      <c r="AV3789">
        <f t="shared" si="727"/>
        <v>0</v>
      </c>
      <c r="AX3789">
        <f t="shared" si="728"/>
        <v>1</v>
      </c>
    </row>
    <row r="3790" spans="1:50" x14ac:dyDescent="0.3">
      <c r="A3790">
        <v>13</v>
      </c>
      <c r="B3790">
        <v>100</v>
      </c>
      <c r="C3790" t="s">
        <v>22</v>
      </c>
      <c r="D3790" t="s">
        <v>21</v>
      </c>
      <c r="E3790">
        <v>8</v>
      </c>
      <c r="F3790">
        <v>73</v>
      </c>
      <c r="G3790" t="s">
        <v>18</v>
      </c>
      <c r="H3790" t="s">
        <v>21</v>
      </c>
      <c r="I3790">
        <v>1</v>
      </c>
      <c r="J3790" t="s">
        <v>22</v>
      </c>
      <c r="K3790" t="s">
        <v>23</v>
      </c>
      <c r="L3790" t="s">
        <v>32</v>
      </c>
      <c r="M3790">
        <v>3</v>
      </c>
      <c r="N3790" t="s">
        <v>20</v>
      </c>
      <c r="O3790" t="s">
        <v>33</v>
      </c>
      <c r="P3790" t="s">
        <v>26</v>
      </c>
      <c r="Q3790" t="s">
        <v>27</v>
      </c>
      <c r="R3790">
        <v>68</v>
      </c>
      <c r="T3790">
        <f t="shared" si="720"/>
        <v>0.42114709664706645</v>
      </c>
      <c r="U3790">
        <f t="shared" si="729"/>
        <v>68.873989307800741</v>
      </c>
      <c r="AD3790">
        <f>(E3790 -$Y$7)/$Y$8</f>
        <v>0.66139910137521774</v>
      </c>
      <c r="AE3790">
        <f t="shared" si="718"/>
        <v>1</v>
      </c>
      <c r="AG3790">
        <f>(A3790 -$W$7)/$W$8</f>
        <v>-1.1644682878634187</v>
      </c>
      <c r="AH3790">
        <f>(B3790 -$X$7)/$X$8</f>
        <v>1.7340645752147938</v>
      </c>
      <c r="AI3790">
        <f>(F3790 -$Z$7)/$Z$8</f>
        <v>-0.14379992882668732</v>
      </c>
      <c r="AJ3790">
        <f>(I3790 -$AA$7)/$AA$8</f>
        <v>-0.40124168605466753</v>
      </c>
      <c r="AK3790">
        <f t="shared" si="719"/>
        <v>3.141133078780467E-2</v>
      </c>
      <c r="AL3790">
        <f>IF(C3790="Low", 1, IF(C3790="Medium", 2, IF(C3790="High", 3, "")))</f>
        <v>2</v>
      </c>
      <c r="AM3790">
        <f>IF(G3790="Low", 1, IF(G3790="Medium", 2, IF(G3790="High", 3, "")))</f>
        <v>1</v>
      </c>
      <c r="AN3790">
        <f t="shared" si="721"/>
        <v>2</v>
      </c>
      <c r="AO3790">
        <f t="shared" si="722"/>
        <v>3</v>
      </c>
      <c r="AP3790">
        <f t="shared" si="723"/>
        <v>0</v>
      </c>
      <c r="AQ3790">
        <f>IF(H3790="Yes", 1, 0)</f>
        <v>1</v>
      </c>
      <c r="AR3790">
        <f>IF(D3790="Yes", 1, 0)</f>
        <v>1</v>
      </c>
      <c r="AS3790">
        <f t="shared" si="724"/>
        <v>1</v>
      </c>
      <c r="AT3790">
        <f t="shared" si="725"/>
        <v>1</v>
      </c>
      <c r="AU3790">
        <f t="shared" si="726"/>
        <v>0</v>
      </c>
      <c r="AV3790">
        <f t="shared" si="727"/>
        <v>0</v>
      </c>
      <c r="AX3790">
        <f t="shared" si="728"/>
        <v>1</v>
      </c>
    </row>
    <row r="3791" spans="1:50" x14ac:dyDescent="0.3">
      <c r="A3791">
        <v>23</v>
      </c>
      <c r="B3791">
        <v>87</v>
      </c>
      <c r="C3791" t="s">
        <v>22</v>
      </c>
      <c r="D3791" t="s">
        <v>20</v>
      </c>
      <c r="E3791">
        <v>6</v>
      </c>
      <c r="F3791">
        <v>72</v>
      </c>
      <c r="G3791" t="s">
        <v>22</v>
      </c>
      <c r="H3791" t="s">
        <v>21</v>
      </c>
      <c r="I3791">
        <v>1</v>
      </c>
      <c r="J3791" t="s">
        <v>19</v>
      </c>
      <c r="K3791" t="s">
        <v>34</v>
      </c>
      <c r="L3791" t="s">
        <v>28</v>
      </c>
      <c r="M3791">
        <v>3</v>
      </c>
      <c r="N3791" t="s">
        <v>20</v>
      </c>
      <c r="O3791" t="s">
        <v>29</v>
      </c>
      <c r="P3791" t="s">
        <v>30</v>
      </c>
      <c r="Q3791" t="s">
        <v>27</v>
      </c>
      <c r="R3791">
        <v>69</v>
      </c>
      <c r="T3791">
        <f t="shared" si="720"/>
        <v>0.40002379627813289</v>
      </c>
      <c r="U3791">
        <f t="shared" si="729"/>
        <v>68.791816261102383</v>
      </c>
      <c r="AD3791">
        <f>(E3791 -$Y$7)/$Y$8</f>
        <v>-0.70099025568980644</v>
      </c>
      <c r="AE3791">
        <f t="shared" si="718"/>
        <v>0</v>
      </c>
      <c r="AG3791">
        <f>(A3791 -$W$7)/$W$8</f>
        <v>0.50494150641545266</v>
      </c>
      <c r="AH3791">
        <f>(B3791 -$X$7)/$X$8</f>
        <v>0.60819212603327544</v>
      </c>
      <c r="AI3791">
        <f>(F3791 -$Z$7)/$Z$8</f>
        <v>-0.21325066930606779</v>
      </c>
      <c r="AJ3791">
        <f>(I3791 -$AA$7)/$AA$8</f>
        <v>-0.40124168605466753</v>
      </c>
      <c r="AK3791">
        <f t="shared" si="719"/>
        <v>3.141133078780467E-2</v>
      </c>
      <c r="AL3791">
        <f>IF(C3791="Low", 1, IF(C3791="Medium", 2, IF(C3791="High", 3, "")))</f>
        <v>2</v>
      </c>
      <c r="AM3791">
        <f>IF(G3791="Low", 1, IF(G3791="Medium", 2, IF(G3791="High", 3, "")))</f>
        <v>2</v>
      </c>
      <c r="AN3791">
        <f t="shared" si="721"/>
        <v>3</v>
      </c>
      <c r="AO3791">
        <f t="shared" si="722"/>
        <v>2</v>
      </c>
      <c r="AP3791">
        <f t="shared" si="723"/>
        <v>0</v>
      </c>
      <c r="AQ3791">
        <f>IF(H3791="Yes", 1, 0)</f>
        <v>1</v>
      </c>
      <c r="AR3791">
        <f>IF(D3791="Yes", 1, 0)</f>
        <v>0</v>
      </c>
      <c r="AS3791">
        <f t="shared" si="724"/>
        <v>1</v>
      </c>
      <c r="AT3791">
        <f t="shared" si="725"/>
        <v>0</v>
      </c>
      <c r="AU3791">
        <f t="shared" si="726"/>
        <v>0</v>
      </c>
      <c r="AV3791">
        <f t="shared" si="727"/>
        <v>0</v>
      </c>
      <c r="AX3791">
        <f t="shared" si="728"/>
        <v>1</v>
      </c>
    </row>
    <row r="3792" spans="1:50" x14ac:dyDescent="0.3">
      <c r="A3792">
        <v>17</v>
      </c>
      <c r="B3792">
        <v>87</v>
      </c>
      <c r="C3792" t="s">
        <v>19</v>
      </c>
      <c r="D3792" t="s">
        <v>21</v>
      </c>
      <c r="E3792">
        <v>6</v>
      </c>
      <c r="F3792">
        <v>94</v>
      </c>
      <c r="G3792" t="s">
        <v>22</v>
      </c>
      <c r="H3792" t="s">
        <v>21</v>
      </c>
      <c r="I3792">
        <v>2</v>
      </c>
      <c r="J3792" t="s">
        <v>22</v>
      </c>
      <c r="K3792" t="s">
        <v>34</v>
      </c>
      <c r="L3792" t="s">
        <v>32</v>
      </c>
      <c r="M3792">
        <v>3</v>
      </c>
      <c r="N3792" t="s">
        <v>20</v>
      </c>
      <c r="O3792" t="s">
        <v>25</v>
      </c>
      <c r="P3792" t="s">
        <v>30</v>
      </c>
      <c r="Q3792" t="s">
        <v>27</v>
      </c>
      <c r="R3792">
        <v>70</v>
      </c>
      <c r="T3792">
        <f t="shared" si="720"/>
        <v>0.40564802907802405</v>
      </c>
      <c r="U3792">
        <f t="shared" si="729"/>
        <v>68.813695434168906</v>
      </c>
      <c r="AD3792">
        <f>(E3792 -$Y$7)/$Y$8</f>
        <v>-0.70099025568980644</v>
      </c>
      <c r="AE3792">
        <f t="shared" si="718"/>
        <v>0</v>
      </c>
      <c r="AG3792">
        <f>(A3792 -$W$7)/$W$8</f>
        <v>-0.49670437015187013</v>
      </c>
      <c r="AH3792">
        <f>(B3792 -$X$7)/$X$8</f>
        <v>0.60819212603327544</v>
      </c>
      <c r="AI3792">
        <f>(F3792 -$Z$7)/$Z$8</f>
        <v>1.3146656212403021</v>
      </c>
      <c r="AJ3792">
        <f>(I3792 -$AA$7)/$AA$8</f>
        <v>0.41145108517868284</v>
      </c>
      <c r="AK3792">
        <f t="shared" si="719"/>
        <v>3.141133078780467E-2</v>
      </c>
      <c r="AL3792">
        <f>IF(C3792="Low", 1, IF(C3792="Medium", 2, IF(C3792="High", 3, "")))</f>
        <v>3</v>
      </c>
      <c r="AM3792">
        <f>IF(G3792="Low", 1, IF(G3792="Medium", 2, IF(G3792="High", 3, "")))</f>
        <v>2</v>
      </c>
      <c r="AN3792">
        <f t="shared" si="721"/>
        <v>2</v>
      </c>
      <c r="AO3792">
        <f t="shared" si="722"/>
        <v>1</v>
      </c>
      <c r="AP3792">
        <f t="shared" si="723"/>
        <v>0</v>
      </c>
      <c r="AQ3792">
        <f>IF(H3792="Yes", 1, 0)</f>
        <v>1</v>
      </c>
      <c r="AR3792">
        <f>IF(D3792="Yes", 1, 0)</f>
        <v>1</v>
      </c>
      <c r="AS3792">
        <f t="shared" si="724"/>
        <v>1</v>
      </c>
      <c r="AT3792">
        <f t="shared" si="725"/>
        <v>0</v>
      </c>
      <c r="AU3792">
        <f t="shared" si="726"/>
        <v>1</v>
      </c>
      <c r="AV3792">
        <f t="shared" si="727"/>
        <v>0</v>
      </c>
      <c r="AX3792">
        <f t="shared" si="728"/>
        <v>0</v>
      </c>
    </row>
    <row r="3793" spans="1:50" x14ac:dyDescent="0.3">
      <c r="A3793">
        <v>22</v>
      </c>
      <c r="B3793">
        <v>62</v>
      </c>
      <c r="C3793" t="s">
        <v>19</v>
      </c>
      <c r="D3793" t="s">
        <v>21</v>
      </c>
      <c r="E3793">
        <v>7</v>
      </c>
      <c r="F3793">
        <v>70</v>
      </c>
      <c r="G3793" t="s">
        <v>18</v>
      </c>
      <c r="H3793" t="s">
        <v>21</v>
      </c>
      <c r="I3793">
        <v>4</v>
      </c>
      <c r="J3793" t="s">
        <v>22</v>
      </c>
      <c r="K3793" t="s">
        <v>23</v>
      </c>
      <c r="L3793" t="s">
        <v>28</v>
      </c>
      <c r="M3793">
        <v>2</v>
      </c>
      <c r="N3793" t="s">
        <v>20</v>
      </c>
      <c r="O3793" t="s">
        <v>29</v>
      </c>
      <c r="P3793" t="s">
        <v>26</v>
      </c>
      <c r="Q3793" t="s">
        <v>31</v>
      </c>
      <c r="R3793">
        <v>65</v>
      </c>
      <c r="T3793">
        <f t="shared" si="720"/>
        <v>9.2875641517800409E-2</v>
      </c>
      <c r="U3793">
        <f t="shared" si="729"/>
        <v>67.596960380458185</v>
      </c>
      <c r="AD3793">
        <f>(E3793 -$Y$7)/$Y$8</f>
        <v>-1.9795577157294329E-2</v>
      </c>
      <c r="AE3793">
        <f t="shared" si="718"/>
        <v>1</v>
      </c>
      <c r="AG3793">
        <f>(A3793 -$W$7)/$W$8</f>
        <v>0.3380005269875655</v>
      </c>
      <c r="AH3793">
        <f>(B3793 -$X$7)/$X$8</f>
        <v>-1.5569471993157984</v>
      </c>
      <c r="AI3793">
        <f>(F3793 -$Z$7)/$Z$8</f>
        <v>-0.35215215026482866</v>
      </c>
      <c r="AJ3793">
        <f>(I3793 -$AA$7)/$AA$8</f>
        <v>2.0368366276453838</v>
      </c>
      <c r="AK3793">
        <f t="shared" si="719"/>
        <v>-0.93837681180577304</v>
      </c>
      <c r="AL3793">
        <f>IF(C3793="Low", 1, IF(C3793="Medium", 2, IF(C3793="High", 3, "")))</f>
        <v>3</v>
      </c>
      <c r="AM3793">
        <f>IF(G3793="Low", 1, IF(G3793="Medium", 2, IF(G3793="High", 3, "")))</f>
        <v>1</v>
      </c>
      <c r="AN3793">
        <f t="shared" si="721"/>
        <v>2</v>
      </c>
      <c r="AO3793">
        <f t="shared" si="722"/>
        <v>2</v>
      </c>
      <c r="AP3793">
        <f t="shared" si="723"/>
        <v>0</v>
      </c>
      <c r="AQ3793">
        <f>IF(H3793="Yes", 1, 0)</f>
        <v>1</v>
      </c>
      <c r="AR3793">
        <f>IF(D3793="Yes", 1, 0)</f>
        <v>1</v>
      </c>
      <c r="AS3793">
        <f t="shared" si="724"/>
        <v>1</v>
      </c>
      <c r="AT3793">
        <f t="shared" si="725"/>
        <v>1</v>
      </c>
      <c r="AU3793">
        <f t="shared" si="726"/>
        <v>0</v>
      </c>
      <c r="AV3793">
        <f t="shared" si="727"/>
        <v>0</v>
      </c>
      <c r="AX3793">
        <f t="shared" si="728"/>
        <v>1</v>
      </c>
    </row>
    <row r="3794" spans="1:50" x14ac:dyDescent="0.3">
      <c r="A3794">
        <v>15</v>
      </c>
      <c r="B3794">
        <v>84</v>
      </c>
      <c r="C3794" t="s">
        <v>18</v>
      </c>
      <c r="D3794" t="s">
        <v>21</v>
      </c>
      <c r="E3794">
        <v>6</v>
      </c>
      <c r="F3794">
        <v>92</v>
      </c>
      <c r="G3794" t="s">
        <v>22</v>
      </c>
      <c r="H3794" t="s">
        <v>21</v>
      </c>
      <c r="I3794">
        <v>3</v>
      </c>
      <c r="J3794" t="s">
        <v>22</v>
      </c>
      <c r="K3794" t="s">
        <v>23</v>
      </c>
      <c r="L3794" t="s">
        <v>24</v>
      </c>
      <c r="M3794">
        <v>3</v>
      </c>
      <c r="N3794" t="s">
        <v>20</v>
      </c>
      <c r="O3794" t="s">
        <v>29</v>
      </c>
      <c r="P3794" t="s">
        <v>26</v>
      </c>
      <c r="Q3794" t="s">
        <v>31</v>
      </c>
      <c r="R3794">
        <v>68</v>
      </c>
      <c r="T3794">
        <f t="shared" si="720"/>
        <v>0.34346943834849436</v>
      </c>
      <c r="U3794">
        <f t="shared" si="729"/>
        <v>68.571810683660402</v>
      </c>
      <c r="AD3794">
        <f>(E3794 -$Y$7)/$Y$8</f>
        <v>-0.70099025568980644</v>
      </c>
      <c r="AE3794">
        <f t="shared" si="718"/>
        <v>1</v>
      </c>
      <c r="AG3794">
        <f>(A3794 -$W$7)/$W$8</f>
        <v>-0.8305863290076444</v>
      </c>
      <c r="AH3794">
        <f>(B3794 -$X$7)/$X$8</f>
        <v>0.34837540699138664</v>
      </c>
      <c r="AI3794">
        <f>(F3794 -$Z$7)/$Z$8</f>
        <v>1.1757641402815411</v>
      </c>
      <c r="AJ3794">
        <f>(I3794 -$AA$7)/$AA$8</f>
        <v>1.2241438564120333</v>
      </c>
      <c r="AK3794">
        <f t="shared" si="719"/>
        <v>3.141133078780467E-2</v>
      </c>
      <c r="AL3794">
        <f>IF(C3794="Low", 1, IF(C3794="Medium", 2, IF(C3794="High", 3, "")))</f>
        <v>1</v>
      </c>
      <c r="AM3794">
        <f>IF(G3794="Low", 1, IF(G3794="Medium", 2, IF(G3794="High", 3, "")))</f>
        <v>2</v>
      </c>
      <c r="AN3794">
        <f t="shared" si="721"/>
        <v>2</v>
      </c>
      <c r="AO3794">
        <f t="shared" si="722"/>
        <v>2</v>
      </c>
      <c r="AP3794">
        <f t="shared" si="723"/>
        <v>1</v>
      </c>
      <c r="AQ3794">
        <f>IF(H3794="Yes", 1, 0)</f>
        <v>1</v>
      </c>
      <c r="AR3794">
        <f>IF(D3794="Yes", 1, 0)</f>
        <v>1</v>
      </c>
      <c r="AS3794">
        <f t="shared" si="724"/>
        <v>1</v>
      </c>
      <c r="AT3794">
        <f t="shared" si="725"/>
        <v>1</v>
      </c>
      <c r="AU3794">
        <f t="shared" si="726"/>
        <v>0</v>
      </c>
      <c r="AV3794">
        <f t="shared" si="727"/>
        <v>0</v>
      </c>
      <c r="AX3794">
        <f t="shared" si="728"/>
        <v>1</v>
      </c>
    </row>
    <row r="3795" spans="1:50" x14ac:dyDescent="0.3">
      <c r="A3795">
        <v>21</v>
      </c>
      <c r="B3795">
        <v>79</v>
      </c>
      <c r="C3795" t="s">
        <v>22</v>
      </c>
      <c r="D3795" t="s">
        <v>20</v>
      </c>
      <c r="E3795">
        <v>4</v>
      </c>
      <c r="F3795">
        <v>92</v>
      </c>
      <c r="G3795" t="s">
        <v>18</v>
      </c>
      <c r="H3795" t="s">
        <v>21</v>
      </c>
      <c r="I3795">
        <v>0</v>
      </c>
      <c r="J3795" t="s">
        <v>22</v>
      </c>
      <c r="K3795" t="s">
        <v>23</v>
      </c>
      <c r="L3795" t="s">
        <v>28</v>
      </c>
      <c r="M3795">
        <v>2</v>
      </c>
      <c r="N3795" t="s">
        <v>20</v>
      </c>
      <c r="O3795" t="s">
        <v>33</v>
      </c>
      <c r="P3795" t="s">
        <v>26</v>
      </c>
      <c r="Q3795" t="s">
        <v>31</v>
      </c>
      <c r="R3795">
        <v>67</v>
      </c>
      <c r="T3795">
        <f t="shared" si="720"/>
        <v>0.23961611864278981</v>
      </c>
      <c r="U3795">
        <f t="shared" si="729"/>
        <v>68.167804513180201</v>
      </c>
      <c r="AD3795">
        <f>(E3795 -$Y$7)/$Y$8</f>
        <v>-2.0633796127548307</v>
      </c>
      <c r="AE3795">
        <f t="shared" si="718"/>
        <v>1</v>
      </c>
      <c r="AG3795">
        <f>(A3795 -$W$7)/$W$8</f>
        <v>0.17105954755967837</v>
      </c>
      <c r="AH3795">
        <f>(B3795 -$X$7)/$X$8</f>
        <v>-8.4652458078428139E-2</v>
      </c>
      <c r="AI3795">
        <f>(F3795 -$Z$7)/$Z$8</f>
        <v>1.1757641402815411</v>
      </c>
      <c r="AJ3795">
        <f>(I3795 -$AA$7)/$AA$8</f>
        <v>-1.213934457288018</v>
      </c>
      <c r="AK3795">
        <f t="shared" si="719"/>
        <v>-0.93837681180577304</v>
      </c>
      <c r="AL3795">
        <f>IF(C3795="Low", 1, IF(C3795="Medium", 2, IF(C3795="High", 3, "")))</f>
        <v>2</v>
      </c>
      <c r="AM3795">
        <f>IF(G3795="Low", 1, IF(G3795="Medium", 2, IF(G3795="High", 3, "")))</f>
        <v>1</v>
      </c>
      <c r="AN3795">
        <f t="shared" si="721"/>
        <v>2</v>
      </c>
      <c r="AO3795">
        <f t="shared" si="722"/>
        <v>3</v>
      </c>
      <c r="AP3795">
        <f t="shared" si="723"/>
        <v>0</v>
      </c>
      <c r="AQ3795">
        <f>IF(H3795="Yes", 1, 0)</f>
        <v>1</v>
      </c>
      <c r="AR3795">
        <f>IF(D3795="Yes", 1, 0)</f>
        <v>0</v>
      </c>
      <c r="AS3795">
        <f t="shared" si="724"/>
        <v>1</v>
      </c>
      <c r="AT3795">
        <f t="shared" si="725"/>
        <v>1</v>
      </c>
      <c r="AU3795">
        <f t="shared" si="726"/>
        <v>0</v>
      </c>
      <c r="AV3795">
        <f t="shared" si="727"/>
        <v>0</v>
      </c>
      <c r="AX3795">
        <f t="shared" si="728"/>
        <v>1</v>
      </c>
    </row>
    <row r="3796" spans="1:50" x14ac:dyDescent="0.3">
      <c r="A3796">
        <v>28</v>
      </c>
      <c r="B3796">
        <v>64</v>
      </c>
      <c r="C3796" t="s">
        <v>18</v>
      </c>
      <c r="D3796" t="s">
        <v>21</v>
      </c>
      <c r="E3796">
        <v>6</v>
      </c>
      <c r="F3796">
        <v>89</v>
      </c>
      <c r="G3796" t="s">
        <v>22</v>
      </c>
      <c r="H3796" t="s">
        <v>21</v>
      </c>
      <c r="I3796">
        <v>0</v>
      </c>
      <c r="J3796" t="s">
        <v>18</v>
      </c>
      <c r="K3796" t="s">
        <v>23</v>
      </c>
      <c r="L3796" t="s">
        <v>32</v>
      </c>
      <c r="M3796">
        <v>4</v>
      </c>
      <c r="N3796" t="s">
        <v>20</v>
      </c>
      <c r="O3796" t="s">
        <v>29</v>
      </c>
      <c r="P3796" t="s">
        <v>35</v>
      </c>
      <c r="Q3796" t="s">
        <v>27</v>
      </c>
      <c r="R3796">
        <v>64</v>
      </c>
      <c r="T3796">
        <f t="shared" si="720"/>
        <v>8.4967210715179708E-3</v>
      </c>
      <c r="U3796">
        <f t="shared" si="729"/>
        <v>67.268712765308692</v>
      </c>
      <c r="AD3796">
        <f>(E3796 -$Y$7)/$Y$8</f>
        <v>-0.70099025568980644</v>
      </c>
      <c r="AE3796">
        <f t="shared" si="718"/>
        <v>1</v>
      </c>
      <c r="AG3796">
        <f>(A3796 -$W$7)/$W$8</f>
        <v>1.3396464035548883</v>
      </c>
      <c r="AH3796">
        <f>(B3796 -$X$7)/$X$8</f>
        <v>-1.3837360532878724</v>
      </c>
      <c r="AI3796">
        <f>(F3796 -$Z$7)/$Z$8</f>
        <v>0.96741191884339983</v>
      </c>
      <c r="AJ3796">
        <f>(I3796 -$AA$7)/$AA$8</f>
        <v>-1.213934457288018</v>
      </c>
      <c r="AK3796">
        <f t="shared" si="719"/>
        <v>1.0011994733813825</v>
      </c>
      <c r="AL3796">
        <f>IF(C3796="Low", 1, IF(C3796="Medium", 2, IF(C3796="High", 3, "")))</f>
        <v>1</v>
      </c>
      <c r="AM3796">
        <f>IF(G3796="Low", 1, IF(G3796="Medium", 2, IF(G3796="High", 3, "")))</f>
        <v>2</v>
      </c>
      <c r="AN3796">
        <f t="shared" si="721"/>
        <v>1</v>
      </c>
      <c r="AO3796">
        <f t="shared" si="722"/>
        <v>2</v>
      </c>
      <c r="AP3796">
        <f t="shared" si="723"/>
        <v>0</v>
      </c>
      <c r="AQ3796">
        <f>IF(H3796="Yes", 1, 0)</f>
        <v>1</v>
      </c>
      <c r="AR3796">
        <f>IF(D3796="Yes", 1, 0)</f>
        <v>1</v>
      </c>
      <c r="AS3796">
        <f t="shared" si="724"/>
        <v>1</v>
      </c>
      <c r="AT3796">
        <f t="shared" si="725"/>
        <v>0</v>
      </c>
      <c r="AU3796">
        <f t="shared" si="726"/>
        <v>0</v>
      </c>
      <c r="AV3796">
        <f t="shared" si="727"/>
        <v>0</v>
      </c>
      <c r="AX3796">
        <f t="shared" si="728"/>
        <v>1</v>
      </c>
    </row>
    <row r="3797" spans="1:50" x14ac:dyDescent="0.3">
      <c r="A3797">
        <v>24</v>
      </c>
      <c r="B3797">
        <v>71</v>
      </c>
      <c r="C3797" t="s">
        <v>18</v>
      </c>
      <c r="D3797" t="s">
        <v>20</v>
      </c>
      <c r="E3797">
        <v>8</v>
      </c>
      <c r="F3797">
        <v>52</v>
      </c>
      <c r="G3797" t="s">
        <v>22</v>
      </c>
      <c r="H3797" t="s">
        <v>20</v>
      </c>
      <c r="I3797">
        <v>2</v>
      </c>
      <c r="J3797" t="s">
        <v>22</v>
      </c>
      <c r="K3797" t="s">
        <v>23</v>
      </c>
      <c r="L3797" t="s">
        <v>28</v>
      </c>
      <c r="M3797">
        <v>3</v>
      </c>
      <c r="N3797" t="s">
        <v>20</v>
      </c>
      <c r="O3797" t="s">
        <v>29</v>
      </c>
      <c r="P3797" t="s">
        <v>26</v>
      </c>
      <c r="Q3797" t="s">
        <v>31</v>
      </c>
      <c r="R3797">
        <v>63</v>
      </c>
      <c r="T3797">
        <f t="shared" si="720"/>
        <v>-7.9672988866474989E-2</v>
      </c>
      <c r="U3797">
        <f t="shared" si="729"/>
        <v>66.925718367389194</v>
      </c>
      <c r="AD3797">
        <f>(E3797 -$Y$7)/$Y$8</f>
        <v>0.66139910137521774</v>
      </c>
      <c r="AE3797">
        <f t="shared" si="718"/>
        <v>1</v>
      </c>
      <c r="AG3797">
        <f>(A3797 -$W$7)/$W$8</f>
        <v>0.67188248584333976</v>
      </c>
      <c r="AH3797">
        <f>(B3797 -$X$7)/$X$8</f>
        <v>-0.77749704219013172</v>
      </c>
      <c r="AI3797">
        <f>(F3797 -$Z$7)/$Z$8</f>
        <v>-1.6022654788936768</v>
      </c>
      <c r="AJ3797">
        <f>(I3797 -$AA$7)/$AA$8</f>
        <v>0.41145108517868284</v>
      </c>
      <c r="AK3797">
        <f t="shared" si="719"/>
        <v>3.141133078780467E-2</v>
      </c>
      <c r="AL3797">
        <f>IF(C3797="Low", 1, IF(C3797="Medium", 2, IF(C3797="High", 3, "")))</f>
        <v>1</v>
      </c>
      <c r="AM3797">
        <f>IF(G3797="Low", 1, IF(G3797="Medium", 2, IF(G3797="High", 3, "")))</f>
        <v>2</v>
      </c>
      <c r="AN3797">
        <f t="shared" si="721"/>
        <v>2</v>
      </c>
      <c r="AO3797">
        <f t="shared" si="722"/>
        <v>2</v>
      </c>
      <c r="AP3797">
        <f t="shared" si="723"/>
        <v>0</v>
      </c>
      <c r="AQ3797">
        <f>IF(H3797="Yes", 1, 0)</f>
        <v>0</v>
      </c>
      <c r="AR3797">
        <f>IF(D3797="Yes", 1, 0)</f>
        <v>0</v>
      </c>
      <c r="AS3797">
        <f t="shared" si="724"/>
        <v>1</v>
      </c>
      <c r="AT3797">
        <f t="shared" si="725"/>
        <v>1</v>
      </c>
      <c r="AU3797">
        <f t="shared" si="726"/>
        <v>0</v>
      </c>
      <c r="AV3797">
        <f t="shared" si="727"/>
        <v>0</v>
      </c>
      <c r="AX3797">
        <f t="shared" si="728"/>
        <v>1</v>
      </c>
    </row>
    <row r="3798" spans="1:50" x14ac:dyDescent="0.3">
      <c r="A3798">
        <v>18</v>
      </c>
      <c r="B3798">
        <v>96</v>
      </c>
      <c r="C3798" t="s">
        <v>22</v>
      </c>
      <c r="D3798" t="s">
        <v>21</v>
      </c>
      <c r="E3798">
        <v>8</v>
      </c>
      <c r="F3798">
        <v>57</v>
      </c>
      <c r="G3798" t="s">
        <v>22</v>
      </c>
      <c r="H3798" t="s">
        <v>21</v>
      </c>
      <c r="I3798">
        <v>1</v>
      </c>
      <c r="J3798" t="s">
        <v>22</v>
      </c>
      <c r="K3798" t="s">
        <v>23</v>
      </c>
      <c r="L3798" t="s">
        <v>28</v>
      </c>
      <c r="M3798">
        <v>2</v>
      </c>
      <c r="N3798" t="s">
        <v>20</v>
      </c>
      <c r="O3798" t="s">
        <v>25</v>
      </c>
      <c r="P3798" t="s">
        <v>26</v>
      </c>
      <c r="Q3798" t="s">
        <v>31</v>
      </c>
      <c r="R3798">
        <v>67</v>
      </c>
      <c r="T3798">
        <f t="shared" si="720"/>
        <v>0.35057551109310592</v>
      </c>
      <c r="U3798">
        <f t="shared" si="729"/>
        <v>68.599454453208068</v>
      </c>
      <c r="AD3798">
        <f>(E3798 -$Y$7)/$Y$8</f>
        <v>0.66139910137521774</v>
      </c>
      <c r="AE3798">
        <f t="shared" si="718"/>
        <v>1</v>
      </c>
      <c r="AG3798">
        <f>(A3798 -$W$7)/$W$8</f>
        <v>-0.32976339072398297</v>
      </c>
      <c r="AH3798">
        <f>(B3798 -$X$7)/$X$8</f>
        <v>1.3876422831589421</v>
      </c>
      <c r="AI3798">
        <f>(F3798 -$Z$7)/$Z$8</f>
        <v>-1.2550117764967745</v>
      </c>
      <c r="AJ3798">
        <f>(I3798 -$AA$7)/$AA$8</f>
        <v>-0.40124168605466753</v>
      </c>
      <c r="AK3798">
        <f t="shared" si="719"/>
        <v>-0.93837681180577304</v>
      </c>
      <c r="AL3798">
        <f>IF(C3798="Low", 1, IF(C3798="Medium", 2, IF(C3798="High", 3, "")))</f>
        <v>2</v>
      </c>
      <c r="AM3798">
        <f>IF(G3798="Low", 1, IF(G3798="Medium", 2, IF(G3798="High", 3, "")))</f>
        <v>2</v>
      </c>
      <c r="AN3798">
        <f t="shared" si="721"/>
        <v>2</v>
      </c>
      <c r="AO3798">
        <f t="shared" si="722"/>
        <v>1</v>
      </c>
      <c r="AP3798">
        <f t="shared" si="723"/>
        <v>0</v>
      </c>
      <c r="AQ3798">
        <f>IF(H3798="Yes", 1, 0)</f>
        <v>1</v>
      </c>
      <c r="AR3798">
        <f>IF(D3798="Yes", 1, 0)</f>
        <v>1</v>
      </c>
      <c r="AS3798">
        <f t="shared" si="724"/>
        <v>1</v>
      </c>
      <c r="AT3798">
        <f t="shared" si="725"/>
        <v>1</v>
      </c>
      <c r="AU3798">
        <f t="shared" si="726"/>
        <v>0</v>
      </c>
      <c r="AV3798">
        <f t="shared" si="727"/>
        <v>0</v>
      </c>
      <c r="AX3798">
        <f t="shared" si="728"/>
        <v>1</v>
      </c>
    </row>
    <row r="3799" spans="1:50" x14ac:dyDescent="0.3">
      <c r="A3799">
        <v>22</v>
      </c>
      <c r="B3799">
        <v>82</v>
      </c>
      <c r="C3799" t="s">
        <v>19</v>
      </c>
      <c r="D3799" t="s">
        <v>20</v>
      </c>
      <c r="E3799">
        <v>9</v>
      </c>
      <c r="F3799">
        <v>66</v>
      </c>
      <c r="G3799" t="s">
        <v>22</v>
      </c>
      <c r="H3799" t="s">
        <v>21</v>
      </c>
      <c r="I3799">
        <v>1</v>
      </c>
      <c r="J3799" t="s">
        <v>19</v>
      </c>
      <c r="K3799" t="s">
        <v>34</v>
      </c>
      <c r="L3799" t="s">
        <v>28</v>
      </c>
      <c r="M3799">
        <v>3</v>
      </c>
      <c r="N3799" t="s">
        <v>20</v>
      </c>
      <c r="O3799" t="s">
        <v>25</v>
      </c>
      <c r="P3799" t="s">
        <v>30</v>
      </c>
      <c r="Q3799" t="s">
        <v>27</v>
      </c>
      <c r="R3799">
        <v>66</v>
      </c>
      <c r="T3799">
        <f t="shared" si="720"/>
        <v>0.29146849897620269</v>
      </c>
      <c r="U3799">
        <f t="shared" si="729"/>
        <v>68.369518639104612</v>
      </c>
      <c r="AD3799">
        <f>(E3799 -$Y$7)/$Y$8</f>
        <v>1.3425937799077299</v>
      </c>
      <c r="AE3799">
        <f t="shared" si="718"/>
        <v>0</v>
      </c>
      <c r="AG3799">
        <f>(A3799 -$W$7)/$W$8</f>
        <v>0.3380005269875655</v>
      </c>
      <c r="AH3799">
        <f>(B3799 -$X$7)/$X$8</f>
        <v>0.17516426096346072</v>
      </c>
      <c r="AI3799">
        <f>(F3799 -$Z$7)/$Z$8</f>
        <v>-0.62995511218235045</v>
      </c>
      <c r="AJ3799">
        <f>(I3799 -$AA$7)/$AA$8</f>
        <v>-0.40124168605466753</v>
      </c>
      <c r="AK3799">
        <f t="shared" si="719"/>
        <v>3.141133078780467E-2</v>
      </c>
      <c r="AL3799">
        <f>IF(C3799="Low", 1, IF(C3799="Medium", 2, IF(C3799="High", 3, "")))</f>
        <v>3</v>
      </c>
      <c r="AM3799">
        <f>IF(G3799="Low", 1, IF(G3799="Medium", 2, IF(G3799="High", 3, "")))</f>
        <v>2</v>
      </c>
      <c r="AN3799">
        <f t="shared" si="721"/>
        <v>3</v>
      </c>
      <c r="AO3799">
        <f t="shared" si="722"/>
        <v>1</v>
      </c>
      <c r="AP3799">
        <f t="shared" si="723"/>
        <v>0</v>
      </c>
      <c r="AQ3799">
        <f>IF(H3799="Yes", 1, 0)</f>
        <v>1</v>
      </c>
      <c r="AR3799">
        <f>IF(D3799="Yes", 1, 0)</f>
        <v>0</v>
      </c>
      <c r="AS3799">
        <f t="shared" si="724"/>
        <v>1</v>
      </c>
      <c r="AT3799">
        <f t="shared" si="725"/>
        <v>0</v>
      </c>
      <c r="AU3799">
        <f t="shared" si="726"/>
        <v>0</v>
      </c>
      <c r="AV3799">
        <f t="shared" si="727"/>
        <v>0</v>
      </c>
      <c r="AX3799">
        <f t="shared" si="728"/>
        <v>1</v>
      </c>
    </row>
    <row r="3800" spans="1:50" x14ac:dyDescent="0.3">
      <c r="A3800">
        <v>19</v>
      </c>
      <c r="B3800">
        <v>77</v>
      </c>
      <c r="C3800" t="s">
        <v>19</v>
      </c>
      <c r="D3800" t="s">
        <v>21</v>
      </c>
      <c r="E3800">
        <v>9</v>
      </c>
      <c r="F3800">
        <v>92</v>
      </c>
      <c r="G3800" t="s">
        <v>22</v>
      </c>
      <c r="H3800" t="s">
        <v>21</v>
      </c>
      <c r="I3800">
        <v>2</v>
      </c>
      <c r="J3800" t="s">
        <v>22</v>
      </c>
      <c r="K3800" t="s">
        <v>23</v>
      </c>
      <c r="L3800" t="s">
        <v>24</v>
      </c>
      <c r="M3800">
        <v>4</v>
      </c>
      <c r="N3800" t="s">
        <v>20</v>
      </c>
      <c r="O3800" t="s">
        <v>25</v>
      </c>
      <c r="P3800" t="s">
        <v>26</v>
      </c>
      <c r="Q3800" t="s">
        <v>31</v>
      </c>
      <c r="R3800">
        <v>67</v>
      </c>
      <c r="T3800">
        <f t="shared" si="720"/>
        <v>0.41889943512153321</v>
      </c>
      <c r="U3800">
        <f t="shared" si="729"/>
        <v>68.865245541804242</v>
      </c>
      <c r="AD3800">
        <f>(E3800 -$Y$7)/$Y$8</f>
        <v>1.3425937799077299</v>
      </c>
      <c r="AE3800">
        <f t="shared" si="718"/>
        <v>1</v>
      </c>
      <c r="AG3800">
        <f>(A3800 -$W$7)/$W$8</f>
        <v>-0.16282241129609587</v>
      </c>
      <c r="AH3800">
        <f>(B3800 -$X$7)/$X$8</f>
        <v>-0.25786360410635406</v>
      </c>
      <c r="AI3800">
        <f>(F3800 -$Z$7)/$Z$8</f>
        <v>1.1757641402815411</v>
      </c>
      <c r="AJ3800">
        <f>(I3800 -$AA$7)/$AA$8</f>
        <v>0.41145108517868284</v>
      </c>
      <c r="AK3800">
        <f t="shared" si="719"/>
        <v>1.0011994733813825</v>
      </c>
      <c r="AL3800">
        <f>IF(C3800="Low", 1, IF(C3800="Medium", 2, IF(C3800="High", 3, "")))</f>
        <v>3</v>
      </c>
      <c r="AM3800">
        <f>IF(G3800="Low", 1, IF(G3800="Medium", 2, IF(G3800="High", 3, "")))</f>
        <v>2</v>
      </c>
      <c r="AN3800">
        <f t="shared" si="721"/>
        <v>2</v>
      </c>
      <c r="AO3800">
        <f t="shared" si="722"/>
        <v>1</v>
      </c>
      <c r="AP3800">
        <f t="shared" si="723"/>
        <v>1</v>
      </c>
      <c r="AQ3800">
        <f>IF(H3800="Yes", 1, 0)</f>
        <v>1</v>
      </c>
      <c r="AR3800">
        <f>IF(D3800="Yes", 1, 0)</f>
        <v>1</v>
      </c>
      <c r="AS3800">
        <f t="shared" si="724"/>
        <v>1</v>
      </c>
      <c r="AT3800">
        <f t="shared" si="725"/>
        <v>1</v>
      </c>
      <c r="AU3800">
        <f t="shared" si="726"/>
        <v>0</v>
      </c>
      <c r="AV3800">
        <f t="shared" si="727"/>
        <v>0</v>
      </c>
      <c r="AX3800">
        <f t="shared" si="728"/>
        <v>1</v>
      </c>
    </row>
    <row r="3801" spans="1:50" x14ac:dyDescent="0.3">
      <c r="A3801">
        <v>20</v>
      </c>
      <c r="B3801">
        <v>63</v>
      </c>
      <c r="C3801" t="s">
        <v>22</v>
      </c>
      <c r="D3801" t="s">
        <v>21</v>
      </c>
      <c r="E3801">
        <v>6</v>
      </c>
      <c r="F3801">
        <v>94</v>
      </c>
      <c r="G3801" t="s">
        <v>22</v>
      </c>
      <c r="H3801" t="s">
        <v>20</v>
      </c>
      <c r="I3801">
        <v>2</v>
      </c>
      <c r="J3801" t="s">
        <v>22</v>
      </c>
      <c r="K3801" t="s">
        <v>23</v>
      </c>
      <c r="L3801" t="s">
        <v>32</v>
      </c>
      <c r="M3801">
        <v>3</v>
      </c>
      <c r="N3801" t="s">
        <v>20</v>
      </c>
      <c r="O3801" t="s">
        <v>25</v>
      </c>
      <c r="P3801" t="s">
        <v>35</v>
      </c>
      <c r="Q3801" t="s">
        <v>31</v>
      </c>
      <c r="R3801">
        <v>63</v>
      </c>
      <c r="T3801">
        <f t="shared" si="720"/>
        <v>-0.13335307334641738</v>
      </c>
      <c r="U3801">
        <f t="shared" si="729"/>
        <v>66.71689417743309</v>
      </c>
      <c r="AD3801">
        <f>(E3801 -$Y$7)/$Y$8</f>
        <v>-0.70099025568980644</v>
      </c>
      <c r="AE3801">
        <f t="shared" si="718"/>
        <v>1</v>
      </c>
      <c r="AG3801">
        <f>(A3801 -$W$7)/$W$8</f>
        <v>4.1185681317912485E-3</v>
      </c>
      <c r="AH3801">
        <f>(B3801 -$X$7)/$X$8</f>
        <v>-1.4703416263018354</v>
      </c>
      <c r="AI3801">
        <f>(F3801 -$Z$7)/$Z$8</f>
        <v>1.3146656212403021</v>
      </c>
      <c r="AJ3801">
        <f>(I3801 -$AA$7)/$AA$8</f>
        <v>0.41145108517868284</v>
      </c>
      <c r="AK3801">
        <f t="shared" si="719"/>
        <v>3.141133078780467E-2</v>
      </c>
      <c r="AL3801">
        <f>IF(C3801="Low", 1, IF(C3801="Medium", 2, IF(C3801="High", 3, "")))</f>
        <v>2</v>
      </c>
      <c r="AM3801">
        <f>IF(G3801="Low", 1, IF(G3801="Medium", 2, IF(G3801="High", 3, "")))</f>
        <v>2</v>
      </c>
      <c r="AN3801">
        <f t="shared" si="721"/>
        <v>2</v>
      </c>
      <c r="AO3801">
        <f t="shared" si="722"/>
        <v>1</v>
      </c>
      <c r="AP3801">
        <f t="shared" si="723"/>
        <v>0</v>
      </c>
      <c r="AQ3801">
        <f>IF(H3801="Yes", 1, 0)</f>
        <v>0</v>
      </c>
      <c r="AR3801">
        <f>IF(D3801="Yes", 1, 0)</f>
        <v>1</v>
      </c>
      <c r="AS3801">
        <f t="shared" si="724"/>
        <v>1</v>
      </c>
      <c r="AT3801">
        <f t="shared" si="725"/>
        <v>0</v>
      </c>
      <c r="AU3801">
        <f t="shared" si="726"/>
        <v>0</v>
      </c>
      <c r="AV3801">
        <f t="shared" si="727"/>
        <v>0</v>
      </c>
      <c r="AX3801">
        <f t="shared" si="728"/>
        <v>1</v>
      </c>
    </row>
    <row r="3802" spans="1:50" x14ac:dyDescent="0.3">
      <c r="A3802">
        <v>18</v>
      </c>
      <c r="B3802">
        <v>89</v>
      </c>
      <c r="C3802" t="s">
        <v>22</v>
      </c>
      <c r="D3802" t="s">
        <v>21</v>
      </c>
      <c r="E3802">
        <v>6</v>
      </c>
      <c r="F3802">
        <v>52</v>
      </c>
      <c r="G3802" t="s">
        <v>22</v>
      </c>
      <c r="H3802" t="s">
        <v>21</v>
      </c>
      <c r="I3802">
        <v>3</v>
      </c>
      <c r="J3802" t="s">
        <v>19</v>
      </c>
      <c r="K3802" t="s">
        <v>23</v>
      </c>
      <c r="L3802" t="s">
        <v>24</v>
      </c>
      <c r="M3802">
        <v>3</v>
      </c>
      <c r="N3802" t="s">
        <v>20</v>
      </c>
      <c r="O3802" t="s">
        <v>25</v>
      </c>
      <c r="P3802" t="s">
        <v>30</v>
      </c>
      <c r="Q3802" t="s">
        <v>31</v>
      </c>
      <c r="R3802">
        <v>69</v>
      </c>
      <c r="T3802">
        <f t="shared" si="720"/>
        <v>0.35975364229357842</v>
      </c>
      <c r="U3802">
        <f t="shared" si="729"/>
        <v>68.635158864477489</v>
      </c>
      <c r="AD3802">
        <f>(E3802 -$Y$7)/$Y$8</f>
        <v>-0.70099025568980644</v>
      </c>
      <c r="AE3802">
        <f t="shared" si="718"/>
        <v>1</v>
      </c>
      <c r="AG3802">
        <f>(A3802 -$W$7)/$W$8</f>
        <v>-0.32976339072398297</v>
      </c>
      <c r="AH3802">
        <f>(B3802 -$X$7)/$X$8</f>
        <v>0.78140327206120141</v>
      </c>
      <c r="AI3802">
        <f>(F3802 -$Z$7)/$Z$8</f>
        <v>-1.6022654788936768</v>
      </c>
      <c r="AJ3802">
        <f>(I3802 -$AA$7)/$AA$8</f>
        <v>1.2241438564120333</v>
      </c>
      <c r="AK3802">
        <f t="shared" si="719"/>
        <v>3.141133078780467E-2</v>
      </c>
      <c r="AL3802">
        <f>IF(C3802="Low", 1, IF(C3802="Medium", 2, IF(C3802="High", 3, "")))</f>
        <v>2</v>
      </c>
      <c r="AM3802">
        <f>IF(G3802="Low", 1, IF(G3802="Medium", 2, IF(G3802="High", 3, "")))</f>
        <v>2</v>
      </c>
      <c r="AN3802">
        <f t="shared" si="721"/>
        <v>3</v>
      </c>
      <c r="AO3802">
        <f t="shared" si="722"/>
        <v>1</v>
      </c>
      <c r="AP3802">
        <f t="shared" si="723"/>
        <v>1</v>
      </c>
      <c r="AQ3802">
        <f>IF(H3802="Yes", 1, 0)</f>
        <v>1</v>
      </c>
      <c r="AR3802">
        <f>IF(D3802="Yes", 1, 0)</f>
        <v>1</v>
      </c>
      <c r="AS3802">
        <f t="shared" si="724"/>
        <v>1</v>
      </c>
      <c r="AT3802">
        <f t="shared" si="725"/>
        <v>0</v>
      </c>
      <c r="AU3802">
        <f t="shared" si="726"/>
        <v>0</v>
      </c>
      <c r="AV3802">
        <f t="shared" si="727"/>
        <v>0</v>
      </c>
      <c r="AX3802">
        <f t="shared" si="728"/>
        <v>1</v>
      </c>
    </row>
    <row r="3803" spans="1:50" x14ac:dyDescent="0.3">
      <c r="A3803">
        <v>19</v>
      </c>
      <c r="B3803">
        <v>88</v>
      </c>
      <c r="C3803" t="s">
        <v>19</v>
      </c>
      <c r="D3803" t="s">
        <v>20</v>
      </c>
      <c r="E3803">
        <v>6</v>
      </c>
      <c r="F3803">
        <v>66</v>
      </c>
      <c r="G3803" t="s">
        <v>22</v>
      </c>
      <c r="H3803" t="s">
        <v>21</v>
      </c>
      <c r="I3803">
        <v>3</v>
      </c>
      <c r="J3803" t="s">
        <v>22</v>
      </c>
      <c r="K3803" t="s">
        <v>23</v>
      </c>
      <c r="L3803" t="s">
        <v>24</v>
      </c>
      <c r="M3803">
        <v>2</v>
      </c>
      <c r="N3803" t="s">
        <v>20</v>
      </c>
      <c r="O3803" t="s">
        <v>25</v>
      </c>
      <c r="P3803" t="s">
        <v>26</v>
      </c>
      <c r="Q3803" t="s">
        <v>31</v>
      </c>
      <c r="R3803">
        <v>70</v>
      </c>
      <c r="T3803">
        <f t="shared" si="720"/>
        <v>0.47933343964415426</v>
      </c>
      <c r="U3803">
        <f t="shared" si="729"/>
        <v>69.100343570477335</v>
      </c>
      <c r="AD3803">
        <f>(E3803 -$Y$7)/$Y$8</f>
        <v>-0.70099025568980644</v>
      </c>
      <c r="AE3803">
        <f t="shared" si="718"/>
        <v>1</v>
      </c>
      <c r="AG3803">
        <f>(A3803 -$W$7)/$W$8</f>
        <v>-0.16282241129609587</v>
      </c>
      <c r="AH3803">
        <f>(B3803 -$X$7)/$X$8</f>
        <v>0.69479769904723843</v>
      </c>
      <c r="AI3803">
        <f>(F3803 -$Z$7)/$Z$8</f>
        <v>-0.62995511218235045</v>
      </c>
      <c r="AJ3803">
        <f>(I3803 -$AA$7)/$AA$8</f>
        <v>1.2241438564120333</v>
      </c>
      <c r="AK3803">
        <f t="shared" si="719"/>
        <v>-0.93837681180577304</v>
      </c>
      <c r="AL3803">
        <f>IF(C3803="Low", 1, IF(C3803="Medium", 2, IF(C3803="High", 3, "")))</f>
        <v>3</v>
      </c>
      <c r="AM3803">
        <f>IF(G3803="Low", 1, IF(G3803="Medium", 2, IF(G3803="High", 3, "")))</f>
        <v>2</v>
      </c>
      <c r="AN3803">
        <f t="shared" si="721"/>
        <v>2</v>
      </c>
      <c r="AO3803">
        <f t="shared" si="722"/>
        <v>1</v>
      </c>
      <c r="AP3803">
        <f t="shared" si="723"/>
        <v>1</v>
      </c>
      <c r="AQ3803">
        <f>IF(H3803="Yes", 1, 0)</f>
        <v>1</v>
      </c>
      <c r="AR3803">
        <f>IF(D3803="Yes", 1, 0)</f>
        <v>0</v>
      </c>
      <c r="AS3803">
        <f t="shared" si="724"/>
        <v>1</v>
      </c>
      <c r="AT3803">
        <f t="shared" si="725"/>
        <v>1</v>
      </c>
      <c r="AU3803">
        <f t="shared" si="726"/>
        <v>1</v>
      </c>
      <c r="AV3803">
        <f t="shared" si="727"/>
        <v>0</v>
      </c>
      <c r="AX3803">
        <f t="shared" si="728"/>
        <v>0</v>
      </c>
    </row>
    <row r="3804" spans="1:50" x14ac:dyDescent="0.3">
      <c r="A3804">
        <v>21</v>
      </c>
      <c r="B3804">
        <v>85</v>
      </c>
      <c r="C3804" t="s">
        <v>19</v>
      </c>
      <c r="D3804" t="s">
        <v>21</v>
      </c>
      <c r="E3804">
        <v>7</v>
      </c>
      <c r="F3804">
        <v>93</v>
      </c>
      <c r="G3804" t="s">
        <v>22</v>
      </c>
      <c r="H3804" t="s">
        <v>21</v>
      </c>
      <c r="I3804">
        <v>0</v>
      </c>
      <c r="J3804" t="s">
        <v>22</v>
      </c>
      <c r="K3804" t="s">
        <v>23</v>
      </c>
      <c r="L3804" t="s">
        <v>32</v>
      </c>
      <c r="M3804">
        <v>4</v>
      </c>
      <c r="N3804" t="s">
        <v>20</v>
      </c>
      <c r="O3804" t="s">
        <v>25</v>
      </c>
      <c r="P3804" t="s">
        <v>30</v>
      </c>
      <c r="Q3804" t="s">
        <v>27</v>
      </c>
      <c r="R3804">
        <v>70</v>
      </c>
      <c r="T3804">
        <f t="shared" si="720"/>
        <v>0.40335954564090887</v>
      </c>
      <c r="U3804">
        <f t="shared" si="729"/>
        <v>68.804792864349693</v>
      </c>
      <c r="AD3804">
        <f>(E3804 -$Y$7)/$Y$8</f>
        <v>-1.9795577157294329E-2</v>
      </c>
      <c r="AE3804">
        <f t="shared" si="718"/>
        <v>1</v>
      </c>
      <c r="AG3804">
        <f>(A3804 -$W$7)/$W$8</f>
        <v>0.17105954755967837</v>
      </c>
      <c r="AH3804">
        <f>(B3804 -$X$7)/$X$8</f>
        <v>0.43498098000534957</v>
      </c>
      <c r="AI3804">
        <f>(F3804 -$Z$7)/$Z$8</f>
        <v>1.2452148807609216</v>
      </c>
      <c r="AJ3804">
        <f>(I3804 -$AA$7)/$AA$8</f>
        <v>-1.213934457288018</v>
      </c>
      <c r="AK3804">
        <f t="shared" si="719"/>
        <v>1.0011994733813825</v>
      </c>
      <c r="AL3804">
        <f>IF(C3804="Low", 1, IF(C3804="Medium", 2, IF(C3804="High", 3, "")))</f>
        <v>3</v>
      </c>
      <c r="AM3804">
        <f>IF(G3804="Low", 1, IF(G3804="Medium", 2, IF(G3804="High", 3, "")))</f>
        <v>2</v>
      </c>
      <c r="AN3804">
        <f t="shared" si="721"/>
        <v>2</v>
      </c>
      <c r="AO3804">
        <f t="shared" si="722"/>
        <v>1</v>
      </c>
      <c r="AP3804">
        <f t="shared" si="723"/>
        <v>0</v>
      </c>
      <c r="AQ3804">
        <f>IF(H3804="Yes", 1, 0)</f>
        <v>1</v>
      </c>
      <c r="AR3804">
        <f>IF(D3804="Yes", 1, 0)</f>
        <v>1</v>
      </c>
      <c r="AS3804">
        <f t="shared" si="724"/>
        <v>1</v>
      </c>
      <c r="AT3804">
        <f t="shared" si="725"/>
        <v>0</v>
      </c>
      <c r="AU3804">
        <f t="shared" si="726"/>
        <v>1</v>
      </c>
      <c r="AV3804">
        <f t="shared" si="727"/>
        <v>0</v>
      </c>
      <c r="AX3804">
        <f t="shared" si="728"/>
        <v>0</v>
      </c>
    </row>
    <row r="3805" spans="1:50" x14ac:dyDescent="0.3">
      <c r="A3805">
        <v>14</v>
      </c>
      <c r="B3805">
        <v>80</v>
      </c>
      <c r="C3805" t="s">
        <v>19</v>
      </c>
      <c r="D3805" t="s">
        <v>20</v>
      </c>
      <c r="E3805">
        <v>6</v>
      </c>
      <c r="F3805">
        <v>62</v>
      </c>
      <c r="G3805" t="s">
        <v>22</v>
      </c>
      <c r="H3805" t="s">
        <v>21</v>
      </c>
      <c r="I3805">
        <v>0</v>
      </c>
      <c r="J3805" t="s">
        <v>22</v>
      </c>
      <c r="K3805" t="s">
        <v>34</v>
      </c>
      <c r="L3805" t="s">
        <v>28</v>
      </c>
      <c r="M3805">
        <v>2</v>
      </c>
      <c r="N3805" t="s">
        <v>20</v>
      </c>
      <c r="O3805" t="s">
        <v>33</v>
      </c>
      <c r="P3805" t="s">
        <v>26</v>
      </c>
      <c r="Q3805" t="s">
        <v>27</v>
      </c>
      <c r="R3805">
        <v>65</v>
      </c>
      <c r="T3805">
        <f t="shared" si="720"/>
        <v>6.1117523084019201E-2</v>
      </c>
      <c r="U3805">
        <f t="shared" si="729"/>
        <v>67.47341617555027</v>
      </c>
      <c r="AD3805">
        <f>(E3805 -$Y$7)/$Y$8</f>
        <v>-0.70099025568980644</v>
      </c>
      <c r="AE3805">
        <f t="shared" si="718"/>
        <v>0</v>
      </c>
      <c r="AG3805">
        <f>(A3805 -$W$7)/$W$8</f>
        <v>-0.9975273084355315</v>
      </c>
      <c r="AH3805">
        <f>(B3805 -$X$7)/$X$8</f>
        <v>1.9531149355348125E-3</v>
      </c>
      <c r="AI3805">
        <f>(F3805 -$Z$7)/$Z$8</f>
        <v>-0.9077580740998723</v>
      </c>
      <c r="AJ3805">
        <f>(I3805 -$AA$7)/$AA$8</f>
        <v>-1.213934457288018</v>
      </c>
      <c r="AK3805">
        <f t="shared" si="719"/>
        <v>-0.93837681180577304</v>
      </c>
      <c r="AL3805">
        <f>IF(C3805="Low", 1, IF(C3805="Medium", 2, IF(C3805="High", 3, "")))</f>
        <v>3</v>
      </c>
      <c r="AM3805">
        <f>IF(G3805="Low", 1, IF(G3805="Medium", 2, IF(G3805="High", 3, "")))</f>
        <v>2</v>
      </c>
      <c r="AN3805">
        <f t="shared" si="721"/>
        <v>2</v>
      </c>
      <c r="AO3805">
        <f t="shared" si="722"/>
        <v>3</v>
      </c>
      <c r="AP3805">
        <f t="shared" si="723"/>
        <v>0</v>
      </c>
      <c r="AQ3805">
        <f>IF(H3805="Yes", 1, 0)</f>
        <v>1</v>
      </c>
      <c r="AR3805">
        <f>IF(D3805="Yes", 1, 0)</f>
        <v>0</v>
      </c>
      <c r="AS3805">
        <f t="shared" si="724"/>
        <v>1</v>
      </c>
      <c r="AT3805">
        <f t="shared" si="725"/>
        <v>1</v>
      </c>
      <c r="AU3805">
        <f t="shared" si="726"/>
        <v>0</v>
      </c>
      <c r="AV3805">
        <f t="shared" si="727"/>
        <v>0</v>
      </c>
      <c r="AX3805">
        <f t="shared" si="728"/>
        <v>1</v>
      </c>
    </row>
    <row r="3806" spans="1:50" x14ac:dyDescent="0.3">
      <c r="A3806">
        <v>14</v>
      </c>
      <c r="B3806">
        <v>77</v>
      </c>
      <c r="C3806" t="s">
        <v>18</v>
      </c>
      <c r="D3806" t="s">
        <v>20</v>
      </c>
      <c r="E3806">
        <v>7</v>
      </c>
      <c r="F3806">
        <v>99</v>
      </c>
      <c r="G3806" t="s">
        <v>18</v>
      </c>
      <c r="H3806" t="s">
        <v>21</v>
      </c>
      <c r="I3806">
        <v>2</v>
      </c>
      <c r="J3806" t="s">
        <v>22</v>
      </c>
      <c r="K3806" t="s">
        <v>23</v>
      </c>
      <c r="L3806" t="s">
        <v>24</v>
      </c>
      <c r="M3806">
        <v>2</v>
      </c>
      <c r="N3806" t="s">
        <v>20</v>
      </c>
      <c r="O3806" t="s">
        <v>33</v>
      </c>
      <c r="P3806" t="s">
        <v>30</v>
      </c>
      <c r="Q3806" t="s">
        <v>31</v>
      </c>
      <c r="R3806">
        <v>64</v>
      </c>
      <c r="T3806">
        <f t="shared" si="720"/>
        <v>5.6747203793380274E-2</v>
      </c>
      <c r="U3806">
        <f t="shared" si="729"/>
        <v>67.456414928354803</v>
      </c>
      <c r="AD3806">
        <f>(E3806 -$Y$7)/$Y$8</f>
        <v>-1.9795577157294329E-2</v>
      </c>
      <c r="AE3806">
        <f t="shared" si="718"/>
        <v>1</v>
      </c>
      <c r="AG3806">
        <f>(A3806 -$W$7)/$W$8</f>
        <v>-0.9975273084355315</v>
      </c>
      <c r="AH3806">
        <f>(B3806 -$X$7)/$X$8</f>
        <v>-0.25786360410635406</v>
      </c>
      <c r="AI3806">
        <f>(F3806 -$Z$7)/$Z$8</f>
        <v>1.6619193236372043</v>
      </c>
      <c r="AJ3806">
        <f>(I3806 -$AA$7)/$AA$8</f>
        <v>0.41145108517868284</v>
      </c>
      <c r="AK3806">
        <f t="shared" si="719"/>
        <v>-0.93837681180577304</v>
      </c>
      <c r="AL3806">
        <f>IF(C3806="Low", 1, IF(C3806="Medium", 2, IF(C3806="High", 3, "")))</f>
        <v>1</v>
      </c>
      <c r="AM3806">
        <f>IF(G3806="Low", 1, IF(G3806="Medium", 2, IF(G3806="High", 3, "")))</f>
        <v>1</v>
      </c>
      <c r="AN3806">
        <f t="shared" si="721"/>
        <v>2</v>
      </c>
      <c r="AO3806">
        <f t="shared" si="722"/>
        <v>3</v>
      </c>
      <c r="AP3806">
        <f t="shared" si="723"/>
        <v>1</v>
      </c>
      <c r="AQ3806">
        <f>IF(H3806="Yes", 1, 0)</f>
        <v>1</v>
      </c>
      <c r="AR3806">
        <f>IF(D3806="Yes", 1, 0)</f>
        <v>0</v>
      </c>
      <c r="AS3806">
        <f t="shared" si="724"/>
        <v>1</v>
      </c>
      <c r="AT3806">
        <f t="shared" si="725"/>
        <v>0</v>
      </c>
      <c r="AU3806">
        <f t="shared" si="726"/>
        <v>0</v>
      </c>
      <c r="AV3806">
        <f t="shared" si="727"/>
        <v>0</v>
      </c>
      <c r="AX3806">
        <f t="shared" si="728"/>
        <v>1</v>
      </c>
    </row>
    <row r="3807" spans="1:50" x14ac:dyDescent="0.3">
      <c r="A3807">
        <v>12</v>
      </c>
      <c r="B3807">
        <v>84</v>
      </c>
      <c r="C3807" t="s">
        <v>22</v>
      </c>
      <c r="D3807" t="s">
        <v>21</v>
      </c>
      <c r="E3807">
        <v>6</v>
      </c>
      <c r="F3807">
        <v>74</v>
      </c>
      <c r="G3807" t="s">
        <v>19</v>
      </c>
      <c r="H3807" t="s">
        <v>21</v>
      </c>
      <c r="I3807">
        <v>1</v>
      </c>
      <c r="J3807" t="s">
        <v>19</v>
      </c>
      <c r="K3807" t="s">
        <v>23</v>
      </c>
      <c r="L3807" t="s">
        <v>28</v>
      </c>
      <c r="M3807">
        <v>3</v>
      </c>
      <c r="N3807" t="s">
        <v>20</v>
      </c>
      <c r="O3807" t="s">
        <v>29</v>
      </c>
      <c r="P3807" t="s">
        <v>30</v>
      </c>
      <c r="Q3807" t="s">
        <v>31</v>
      </c>
      <c r="R3807">
        <v>67</v>
      </c>
      <c r="T3807">
        <f t="shared" si="720"/>
        <v>0.13650032381472757</v>
      </c>
      <c r="U3807">
        <f t="shared" si="729"/>
        <v>67.766667433474311</v>
      </c>
      <c r="AD3807">
        <f>(E3807 -$Y$7)/$Y$8</f>
        <v>-0.70099025568980644</v>
      </c>
      <c r="AE3807">
        <f t="shared" si="718"/>
        <v>1</v>
      </c>
      <c r="AG3807">
        <f>(A3807 -$W$7)/$W$8</f>
        <v>-1.3314092672913058</v>
      </c>
      <c r="AH3807">
        <f>(B3807 -$X$7)/$X$8</f>
        <v>0.34837540699138664</v>
      </c>
      <c r="AI3807">
        <f>(F3807 -$Z$7)/$Z$8</f>
        <v>-7.4349188347306888E-2</v>
      </c>
      <c r="AJ3807">
        <f>(I3807 -$AA$7)/$AA$8</f>
        <v>-0.40124168605466753</v>
      </c>
      <c r="AK3807">
        <f t="shared" si="719"/>
        <v>3.141133078780467E-2</v>
      </c>
      <c r="AL3807">
        <f>IF(C3807="Low", 1, IF(C3807="Medium", 2, IF(C3807="High", 3, "")))</f>
        <v>2</v>
      </c>
      <c r="AM3807">
        <f>IF(G3807="Low", 1, IF(G3807="Medium", 2, IF(G3807="High", 3, "")))</f>
        <v>3</v>
      </c>
      <c r="AN3807">
        <f t="shared" si="721"/>
        <v>3</v>
      </c>
      <c r="AO3807">
        <f t="shared" si="722"/>
        <v>2</v>
      </c>
      <c r="AP3807">
        <f t="shared" si="723"/>
        <v>0</v>
      </c>
      <c r="AQ3807">
        <f>IF(H3807="Yes", 1, 0)</f>
        <v>1</v>
      </c>
      <c r="AR3807">
        <f>IF(D3807="Yes", 1, 0)</f>
        <v>1</v>
      </c>
      <c r="AS3807">
        <f t="shared" si="724"/>
        <v>1</v>
      </c>
      <c r="AT3807">
        <f t="shared" si="725"/>
        <v>0</v>
      </c>
      <c r="AU3807">
        <f t="shared" si="726"/>
        <v>0</v>
      </c>
      <c r="AV3807">
        <f t="shared" si="727"/>
        <v>0</v>
      </c>
      <c r="AX3807">
        <f t="shared" si="728"/>
        <v>1</v>
      </c>
    </row>
    <row r="3808" spans="1:50" x14ac:dyDescent="0.3">
      <c r="A3808">
        <v>10</v>
      </c>
      <c r="B3808">
        <v>69</v>
      </c>
      <c r="C3808" t="s">
        <v>18</v>
      </c>
      <c r="D3808" t="s">
        <v>20</v>
      </c>
      <c r="E3808">
        <v>8</v>
      </c>
      <c r="F3808">
        <v>97</v>
      </c>
      <c r="G3808" t="s">
        <v>22</v>
      </c>
      <c r="H3808" t="s">
        <v>21</v>
      </c>
      <c r="I3808">
        <v>1</v>
      </c>
      <c r="J3808" t="s">
        <v>22</v>
      </c>
      <c r="K3808" t="s">
        <v>34</v>
      </c>
      <c r="L3808" t="s">
        <v>28</v>
      </c>
      <c r="M3808">
        <v>3</v>
      </c>
      <c r="N3808" t="s">
        <v>20</v>
      </c>
      <c r="O3808" t="s">
        <v>25</v>
      </c>
      <c r="P3808" t="s">
        <v>26</v>
      </c>
      <c r="Q3808" t="s">
        <v>31</v>
      </c>
      <c r="R3808">
        <v>61</v>
      </c>
      <c r="T3808">
        <f t="shared" si="720"/>
        <v>-0.28857721010158244</v>
      </c>
      <c r="U3808">
        <f t="shared" si="729"/>
        <v>66.113047239903707</v>
      </c>
      <c r="AD3808">
        <f>(E3808 -$Y$7)/$Y$8</f>
        <v>0.66139910137521774</v>
      </c>
      <c r="AE3808">
        <f t="shared" si="718"/>
        <v>0</v>
      </c>
      <c r="AG3808">
        <f>(A3808 -$W$7)/$W$8</f>
        <v>-1.66529122614708</v>
      </c>
      <c r="AH3808">
        <f>(B3808 -$X$7)/$X$8</f>
        <v>-0.95070818821805769</v>
      </c>
      <c r="AI3808">
        <f>(F3808 -$Z$7)/$Z$8</f>
        <v>1.5230178426784435</v>
      </c>
      <c r="AJ3808">
        <f>(I3808 -$AA$7)/$AA$8</f>
        <v>-0.40124168605466753</v>
      </c>
      <c r="AK3808">
        <f t="shared" si="719"/>
        <v>3.141133078780467E-2</v>
      </c>
      <c r="AL3808">
        <f>IF(C3808="Low", 1, IF(C3808="Medium", 2, IF(C3808="High", 3, "")))</f>
        <v>1</v>
      </c>
      <c r="AM3808">
        <f>IF(G3808="Low", 1, IF(G3808="Medium", 2, IF(G3808="High", 3, "")))</f>
        <v>2</v>
      </c>
      <c r="AN3808">
        <f t="shared" si="721"/>
        <v>2</v>
      </c>
      <c r="AO3808">
        <f t="shared" si="722"/>
        <v>1</v>
      </c>
      <c r="AP3808">
        <f t="shared" si="723"/>
        <v>0</v>
      </c>
      <c r="AQ3808">
        <f>IF(H3808="Yes", 1, 0)</f>
        <v>1</v>
      </c>
      <c r="AR3808">
        <f>IF(D3808="Yes", 1, 0)</f>
        <v>0</v>
      </c>
      <c r="AS3808">
        <f t="shared" si="724"/>
        <v>1</v>
      </c>
      <c r="AT3808">
        <f t="shared" si="725"/>
        <v>1</v>
      </c>
      <c r="AU3808">
        <f t="shared" si="726"/>
        <v>0</v>
      </c>
      <c r="AV3808">
        <f t="shared" si="727"/>
        <v>0</v>
      </c>
      <c r="AX3808">
        <f t="shared" si="728"/>
        <v>1</v>
      </c>
    </row>
    <row r="3809" spans="1:50" x14ac:dyDescent="0.3">
      <c r="A3809">
        <v>13</v>
      </c>
      <c r="B3809">
        <v>98</v>
      </c>
      <c r="C3809" t="s">
        <v>22</v>
      </c>
      <c r="D3809" t="s">
        <v>21</v>
      </c>
      <c r="E3809">
        <v>6</v>
      </c>
      <c r="F3809">
        <v>71</v>
      </c>
      <c r="G3809" t="s">
        <v>22</v>
      </c>
      <c r="H3809" t="s">
        <v>21</v>
      </c>
      <c r="I3809">
        <v>1</v>
      </c>
      <c r="J3809" t="s">
        <v>19</v>
      </c>
      <c r="K3809" t="s">
        <v>34</v>
      </c>
      <c r="L3809" t="s">
        <v>24</v>
      </c>
      <c r="M3809">
        <v>1</v>
      </c>
      <c r="N3809" t="s">
        <v>20</v>
      </c>
      <c r="O3809" t="s">
        <v>29</v>
      </c>
      <c r="P3809" t="s">
        <v>26</v>
      </c>
      <c r="Q3809" t="s">
        <v>31</v>
      </c>
      <c r="R3809">
        <v>70</v>
      </c>
      <c r="T3809">
        <f t="shared" si="720"/>
        <v>0.46921729328692924</v>
      </c>
      <c r="U3809">
        <f t="shared" si="729"/>
        <v>69.060990128898567</v>
      </c>
      <c r="AD3809">
        <f>(E3809 -$Y$7)/$Y$8</f>
        <v>-0.70099025568980644</v>
      </c>
      <c r="AE3809">
        <f t="shared" si="718"/>
        <v>0</v>
      </c>
      <c r="AG3809">
        <f>(A3809 -$W$7)/$W$8</f>
        <v>-1.1644682878634187</v>
      </c>
      <c r="AH3809">
        <f>(B3809 -$X$7)/$X$8</f>
        <v>1.5608534291868679</v>
      </c>
      <c r="AI3809">
        <f>(F3809 -$Z$7)/$Z$8</f>
        <v>-0.28270140978544822</v>
      </c>
      <c r="AJ3809">
        <f>(I3809 -$AA$7)/$AA$8</f>
        <v>-0.40124168605466753</v>
      </c>
      <c r="AK3809">
        <f t="shared" si="719"/>
        <v>-1.9081649543993509</v>
      </c>
      <c r="AL3809">
        <f>IF(C3809="Low", 1, IF(C3809="Medium", 2, IF(C3809="High", 3, "")))</f>
        <v>2</v>
      </c>
      <c r="AM3809">
        <f>IF(G3809="Low", 1, IF(G3809="Medium", 2, IF(G3809="High", 3, "")))</f>
        <v>2</v>
      </c>
      <c r="AN3809">
        <f t="shared" si="721"/>
        <v>3</v>
      </c>
      <c r="AO3809">
        <f t="shared" si="722"/>
        <v>2</v>
      </c>
      <c r="AP3809">
        <f t="shared" si="723"/>
        <v>1</v>
      </c>
      <c r="AQ3809">
        <f>IF(H3809="Yes", 1, 0)</f>
        <v>1</v>
      </c>
      <c r="AR3809">
        <f>IF(D3809="Yes", 1, 0)</f>
        <v>1</v>
      </c>
      <c r="AS3809">
        <f t="shared" si="724"/>
        <v>1</v>
      </c>
      <c r="AT3809">
        <f t="shared" si="725"/>
        <v>1</v>
      </c>
      <c r="AU3809">
        <f t="shared" si="726"/>
        <v>1</v>
      </c>
      <c r="AV3809">
        <f t="shared" si="727"/>
        <v>0</v>
      </c>
      <c r="AX3809">
        <f t="shared" si="728"/>
        <v>0</v>
      </c>
    </row>
    <row r="3810" spans="1:50" x14ac:dyDescent="0.3">
      <c r="A3810">
        <v>21</v>
      </c>
      <c r="B3810">
        <v>84</v>
      </c>
      <c r="C3810" t="s">
        <v>19</v>
      </c>
      <c r="D3810" t="s">
        <v>20</v>
      </c>
      <c r="E3810">
        <v>6</v>
      </c>
      <c r="F3810">
        <v>66</v>
      </c>
      <c r="G3810" t="s">
        <v>19</v>
      </c>
      <c r="H3810" t="s">
        <v>21</v>
      </c>
      <c r="I3810">
        <v>2</v>
      </c>
      <c r="J3810" t="s">
        <v>22</v>
      </c>
      <c r="K3810" t="s">
        <v>34</v>
      </c>
      <c r="L3810" t="s">
        <v>24</v>
      </c>
      <c r="M3810">
        <v>4</v>
      </c>
      <c r="N3810" t="s">
        <v>21</v>
      </c>
      <c r="O3810" t="s">
        <v>29</v>
      </c>
      <c r="P3810" t="s">
        <v>35</v>
      </c>
      <c r="Q3810" t="s">
        <v>27</v>
      </c>
      <c r="R3810">
        <v>68</v>
      </c>
      <c r="T3810">
        <f t="shared" si="720"/>
        <v>0.41668129761595007</v>
      </c>
      <c r="U3810">
        <f t="shared" si="729"/>
        <v>68.856616629009068</v>
      </c>
      <c r="AD3810">
        <f>(E3810 -$Y$7)/$Y$8</f>
        <v>-0.70099025568980644</v>
      </c>
      <c r="AE3810">
        <f t="shared" si="718"/>
        <v>0</v>
      </c>
      <c r="AG3810">
        <f>(A3810 -$W$7)/$W$8</f>
        <v>0.17105954755967837</v>
      </c>
      <c r="AH3810">
        <f>(B3810 -$X$7)/$X$8</f>
        <v>0.34837540699138664</v>
      </c>
      <c r="AI3810">
        <f>(F3810 -$Z$7)/$Z$8</f>
        <v>-0.62995511218235045</v>
      </c>
      <c r="AJ3810">
        <f>(I3810 -$AA$7)/$AA$8</f>
        <v>0.41145108517868284</v>
      </c>
      <c r="AK3810">
        <f t="shared" si="719"/>
        <v>1.0011994733813825</v>
      </c>
      <c r="AL3810">
        <f>IF(C3810="Low", 1, IF(C3810="Medium", 2, IF(C3810="High", 3, "")))</f>
        <v>3</v>
      </c>
      <c r="AM3810">
        <f>IF(G3810="Low", 1, IF(G3810="Medium", 2, IF(G3810="High", 3, "")))</f>
        <v>3</v>
      </c>
      <c r="AN3810">
        <f t="shared" si="721"/>
        <v>2</v>
      </c>
      <c r="AO3810">
        <f t="shared" si="722"/>
        <v>2</v>
      </c>
      <c r="AP3810">
        <f t="shared" si="723"/>
        <v>1</v>
      </c>
      <c r="AQ3810">
        <f>IF(H3810="Yes", 1, 0)</f>
        <v>1</v>
      </c>
      <c r="AR3810">
        <f>IF(D3810="Yes", 1, 0)</f>
        <v>0</v>
      </c>
      <c r="AS3810">
        <f t="shared" si="724"/>
        <v>0</v>
      </c>
      <c r="AT3810">
        <f t="shared" si="725"/>
        <v>0</v>
      </c>
      <c r="AU3810">
        <f t="shared" si="726"/>
        <v>0</v>
      </c>
      <c r="AV3810">
        <f t="shared" si="727"/>
        <v>0</v>
      </c>
      <c r="AX3810">
        <f t="shared" si="728"/>
        <v>1</v>
      </c>
    </row>
    <row r="3811" spans="1:50" x14ac:dyDescent="0.3">
      <c r="A3811">
        <v>15</v>
      </c>
      <c r="B3811">
        <v>72</v>
      </c>
      <c r="C3811" t="s">
        <v>22</v>
      </c>
      <c r="D3811" t="s">
        <v>21</v>
      </c>
      <c r="E3811">
        <v>8</v>
      </c>
      <c r="F3811">
        <v>68</v>
      </c>
      <c r="G3811" t="s">
        <v>19</v>
      </c>
      <c r="H3811" t="s">
        <v>21</v>
      </c>
      <c r="I3811">
        <v>0</v>
      </c>
      <c r="J3811" t="s">
        <v>22</v>
      </c>
      <c r="K3811" t="s">
        <v>23</v>
      </c>
      <c r="L3811" t="s">
        <v>24</v>
      </c>
      <c r="M3811">
        <v>2</v>
      </c>
      <c r="N3811" t="s">
        <v>20</v>
      </c>
      <c r="O3811" t="s">
        <v>25</v>
      </c>
      <c r="P3811" t="s">
        <v>26</v>
      </c>
      <c r="Q3811" t="s">
        <v>31</v>
      </c>
      <c r="R3811">
        <v>64</v>
      </c>
      <c r="T3811">
        <f t="shared" si="720"/>
        <v>-4.9426549682345444E-2</v>
      </c>
      <c r="U3811">
        <f t="shared" si="729"/>
        <v>67.043381896105174</v>
      </c>
      <c r="AD3811">
        <f>(E3811 -$Y$7)/$Y$8</f>
        <v>0.66139910137521774</v>
      </c>
      <c r="AE3811">
        <f t="shared" si="718"/>
        <v>1</v>
      </c>
      <c r="AG3811">
        <f>(A3811 -$W$7)/$W$8</f>
        <v>-0.8305863290076444</v>
      </c>
      <c r="AH3811">
        <f>(B3811 -$X$7)/$X$8</f>
        <v>-0.69089146917616884</v>
      </c>
      <c r="AI3811">
        <f>(F3811 -$Z$7)/$Z$8</f>
        <v>-0.49105363122358958</v>
      </c>
      <c r="AJ3811">
        <f>(I3811 -$AA$7)/$AA$8</f>
        <v>-1.213934457288018</v>
      </c>
      <c r="AK3811">
        <f t="shared" si="719"/>
        <v>-0.93837681180577304</v>
      </c>
      <c r="AL3811">
        <f>IF(C3811="Low", 1, IF(C3811="Medium", 2, IF(C3811="High", 3, "")))</f>
        <v>2</v>
      </c>
      <c r="AM3811">
        <f>IF(G3811="Low", 1, IF(G3811="Medium", 2, IF(G3811="High", 3, "")))</f>
        <v>3</v>
      </c>
      <c r="AN3811">
        <f t="shared" si="721"/>
        <v>2</v>
      </c>
      <c r="AO3811">
        <f t="shared" si="722"/>
        <v>1</v>
      </c>
      <c r="AP3811">
        <f t="shared" si="723"/>
        <v>1</v>
      </c>
      <c r="AQ3811">
        <f>IF(H3811="Yes", 1, 0)</f>
        <v>1</v>
      </c>
      <c r="AR3811">
        <f>IF(D3811="Yes", 1, 0)</f>
        <v>1</v>
      </c>
      <c r="AS3811">
        <f t="shared" si="724"/>
        <v>1</v>
      </c>
      <c r="AT3811">
        <f t="shared" si="725"/>
        <v>1</v>
      </c>
      <c r="AU3811">
        <f t="shared" si="726"/>
        <v>0</v>
      </c>
      <c r="AV3811">
        <f t="shared" si="727"/>
        <v>0</v>
      </c>
      <c r="AX3811">
        <f t="shared" si="728"/>
        <v>1</v>
      </c>
    </row>
    <row r="3812" spans="1:50" x14ac:dyDescent="0.3">
      <c r="A3812">
        <v>23</v>
      </c>
      <c r="B3812">
        <v>78</v>
      </c>
      <c r="C3812" t="s">
        <v>19</v>
      </c>
      <c r="D3812" t="s">
        <v>20</v>
      </c>
      <c r="E3812">
        <v>8</v>
      </c>
      <c r="F3812">
        <v>94</v>
      </c>
      <c r="G3812" t="s">
        <v>22</v>
      </c>
      <c r="H3812" t="s">
        <v>21</v>
      </c>
      <c r="I3812">
        <v>1</v>
      </c>
      <c r="J3812" t="s">
        <v>22</v>
      </c>
      <c r="K3812" t="s">
        <v>34</v>
      </c>
      <c r="L3812" t="s">
        <v>32</v>
      </c>
      <c r="M3812">
        <v>2</v>
      </c>
      <c r="N3812" t="s">
        <v>21</v>
      </c>
      <c r="O3812" t="s">
        <v>25</v>
      </c>
      <c r="P3812" t="s">
        <v>30</v>
      </c>
      <c r="Q3812" t="s">
        <v>27</v>
      </c>
      <c r="R3812">
        <v>68</v>
      </c>
      <c r="T3812">
        <f t="shared" si="720"/>
        <v>0.24582367113500686</v>
      </c>
      <c r="U3812">
        <f t="shared" si="729"/>
        <v>68.191952893969017</v>
      </c>
      <c r="AD3812">
        <f>(E3812 -$Y$7)/$Y$8</f>
        <v>0.66139910137521774</v>
      </c>
      <c r="AE3812">
        <f t="shared" si="718"/>
        <v>0</v>
      </c>
      <c r="AG3812">
        <f>(A3812 -$W$7)/$W$8</f>
        <v>0.50494150641545266</v>
      </c>
      <c r="AH3812">
        <f>(B3812 -$X$7)/$X$8</f>
        <v>-0.1712580310923911</v>
      </c>
      <c r="AI3812">
        <f>(F3812 -$Z$7)/$Z$8</f>
        <v>1.3146656212403021</v>
      </c>
      <c r="AJ3812">
        <f>(I3812 -$AA$7)/$AA$8</f>
        <v>-0.40124168605466753</v>
      </c>
      <c r="AK3812">
        <f t="shared" si="719"/>
        <v>-0.93837681180577304</v>
      </c>
      <c r="AL3812">
        <f>IF(C3812="Low", 1, IF(C3812="Medium", 2, IF(C3812="High", 3, "")))</f>
        <v>3</v>
      </c>
      <c r="AM3812">
        <f>IF(G3812="Low", 1, IF(G3812="Medium", 2, IF(G3812="High", 3, "")))</f>
        <v>2</v>
      </c>
      <c r="AN3812">
        <f t="shared" si="721"/>
        <v>2</v>
      </c>
      <c r="AO3812">
        <f t="shared" si="722"/>
        <v>1</v>
      </c>
      <c r="AP3812">
        <f t="shared" si="723"/>
        <v>0</v>
      </c>
      <c r="AQ3812">
        <f>IF(H3812="Yes", 1, 0)</f>
        <v>1</v>
      </c>
      <c r="AR3812">
        <f>IF(D3812="Yes", 1, 0)</f>
        <v>0</v>
      </c>
      <c r="AS3812">
        <f t="shared" si="724"/>
        <v>0</v>
      </c>
      <c r="AT3812">
        <f t="shared" si="725"/>
        <v>0</v>
      </c>
      <c r="AU3812">
        <f t="shared" si="726"/>
        <v>0</v>
      </c>
      <c r="AV3812">
        <f t="shared" si="727"/>
        <v>0</v>
      </c>
      <c r="AX3812">
        <f t="shared" si="728"/>
        <v>1</v>
      </c>
    </row>
    <row r="3813" spans="1:50" x14ac:dyDescent="0.3">
      <c r="A3813">
        <v>20</v>
      </c>
      <c r="B3813">
        <v>92</v>
      </c>
      <c r="C3813" t="s">
        <v>22</v>
      </c>
      <c r="D3813" t="s">
        <v>20</v>
      </c>
      <c r="E3813">
        <v>7</v>
      </c>
      <c r="F3813">
        <v>67</v>
      </c>
      <c r="G3813" t="s">
        <v>18</v>
      </c>
      <c r="H3813" t="s">
        <v>21</v>
      </c>
      <c r="I3813">
        <v>1</v>
      </c>
      <c r="J3813" t="s">
        <v>22</v>
      </c>
      <c r="K3813" t="s">
        <v>23</v>
      </c>
      <c r="L3813" t="s">
        <v>24</v>
      </c>
      <c r="M3813">
        <v>5</v>
      </c>
      <c r="N3813" t="s">
        <v>20</v>
      </c>
      <c r="O3813" t="s">
        <v>25</v>
      </c>
      <c r="P3813" t="s">
        <v>26</v>
      </c>
      <c r="Q3813" t="s">
        <v>27</v>
      </c>
      <c r="R3813">
        <v>68</v>
      </c>
      <c r="T3813">
        <f t="shared" si="720"/>
        <v>0.41878784565577981</v>
      </c>
      <c r="U3813">
        <f t="shared" si="729"/>
        <v>68.864811440777402</v>
      </c>
      <c r="AD3813">
        <f>(E3813 -$Y$7)/$Y$8</f>
        <v>-1.9795577157294329E-2</v>
      </c>
      <c r="AE3813">
        <f t="shared" si="718"/>
        <v>1</v>
      </c>
      <c r="AG3813">
        <f>(A3813 -$W$7)/$W$8</f>
        <v>4.1185681317912485E-3</v>
      </c>
      <c r="AH3813">
        <f>(B3813 -$X$7)/$X$8</f>
        <v>1.0412199911030902</v>
      </c>
      <c r="AI3813">
        <f>(F3813 -$Z$7)/$Z$8</f>
        <v>-0.56050437170297007</v>
      </c>
      <c r="AJ3813">
        <f>(I3813 -$AA$7)/$AA$8</f>
        <v>-0.40124168605466753</v>
      </c>
      <c r="AK3813">
        <f t="shared" si="719"/>
        <v>1.9709876159749602</v>
      </c>
      <c r="AL3813">
        <f>IF(C3813="Low", 1, IF(C3813="Medium", 2, IF(C3813="High", 3, "")))</f>
        <v>2</v>
      </c>
      <c r="AM3813">
        <f>IF(G3813="Low", 1, IF(G3813="Medium", 2, IF(G3813="High", 3, "")))</f>
        <v>1</v>
      </c>
      <c r="AN3813">
        <f t="shared" si="721"/>
        <v>2</v>
      </c>
      <c r="AO3813">
        <f t="shared" si="722"/>
        <v>1</v>
      </c>
      <c r="AP3813">
        <f t="shared" si="723"/>
        <v>1</v>
      </c>
      <c r="AQ3813">
        <f>IF(H3813="Yes", 1, 0)</f>
        <v>1</v>
      </c>
      <c r="AR3813">
        <f>IF(D3813="Yes", 1, 0)</f>
        <v>0</v>
      </c>
      <c r="AS3813">
        <f t="shared" si="724"/>
        <v>1</v>
      </c>
      <c r="AT3813">
        <f t="shared" si="725"/>
        <v>1</v>
      </c>
      <c r="AU3813">
        <f t="shared" si="726"/>
        <v>0</v>
      </c>
      <c r="AV3813">
        <f t="shared" si="727"/>
        <v>0</v>
      </c>
      <c r="AX3813">
        <f t="shared" si="728"/>
        <v>1</v>
      </c>
    </row>
    <row r="3814" spans="1:50" x14ac:dyDescent="0.3">
      <c r="A3814">
        <v>8</v>
      </c>
      <c r="B3814">
        <v>66</v>
      </c>
      <c r="C3814" t="s">
        <v>19</v>
      </c>
      <c r="D3814" t="s">
        <v>21</v>
      </c>
      <c r="E3814">
        <v>8</v>
      </c>
      <c r="F3814">
        <v>83</v>
      </c>
      <c r="G3814" t="s">
        <v>22</v>
      </c>
      <c r="H3814" t="s">
        <v>21</v>
      </c>
      <c r="I3814">
        <v>0</v>
      </c>
      <c r="J3814" t="s">
        <v>22</v>
      </c>
      <c r="K3814" t="s">
        <v>34</v>
      </c>
      <c r="L3814" t="s">
        <v>24</v>
      </c>
      <c r="M3814">
        <v>4</v>
      </c>
      <c r="N3814" t="s">
        <v>20</v>
      </c>
      <c r="O3814" t="s">
        <v>29</v>
      </c>
      <c r="P3814" t="s">
        <v>26</v>
      </c>
      <c r="Q3814" t="s">
        <v>27</v>
      </c>
      <c r="R3814">
        <v>63</v>
      </c>
      <c r="T3814">
        <f t="shared" si="720"/>
        <v>-0.16829300122710822</v>
      </c>
      <c r="U3814">
        <f t="shared" si="729"/>
        <v>66.580972220388929</v>
      </c>
      <c r="AD3814">
        <f>(E3814 -$Y$7)/$Y$8</f>
        <v>0.66139910137521774</v>
      </c>
      <c r="AE3814">
        <f t="shared" si="718"/>
        <v>0</v>
      </c>
      <c r="AG3814">
        <f>(A3814 -$W$7)/$W$8</f>
        <v>-1.9991731850028542</v>
      </c>
      <c r="AH3814">
        <f>(B3814 -$X$7)/$X$8</f>
        <v>-1.2105249072599464</v>
      </c>
      <c r="AI3814">
        <f>(F3814 -$Z$7)/$Z$8</f>
        <v>0.55070747596711711</v>
      </c>
      <c r="AJ3814">
        <f>(I3814 -$AA$7)/$AA$8</f>
        <v>-1.213934457288018</v>
      </c>
      <c r="AK3814">
        <f t="shared" si="719"/>
        <v>1.0011994733813825</v>
      </c>
      <c r="AL3814">
        <f>IF(C3814="Low", 1, IF(C3814="Medium", 2, IF(C3814="High", 3, "")))</f>
        <v>3</v>
      </c>
      <c r="AM3814">
        <f>IF(G3814="Low", 1, IF(G3814="Medium", 2, IF(G3814="High", 3, "")))</f>
        <v>2</v>
      </c>
      <c r="AN3814">
        <f t="shared" si="721"/>
        <v>2</v>
      </c>
      <c r="AO3814">
        <f t="shared" si="722"/>
        <v>2</v>
      </c>
      <c r="AP3814">
        <f t="shared" si="723"/>
        <v>1</v>
      </c>
      <c r="AQ3814">
        <f>IF(H3814="Yes", 1, 0)</f>
        <v>1</v>
      </c>
      <c r="AR3814">
        <f>IF(D3814="Yes", 1, 0)</f>
        <v>1</v>
      </c>
      <c r="AS3814">
        <f t="shared" si="724"/>
        <v>1</v>
      </c>
      <c r="AT3814">
        <f t="shared" si="725"/>
        <v>1</v>
      </c>
      <c r="AU3814">
        <f t="shared" si="726"/>
        <v>0</v>
      </c>
      <c r="AV3814">
        <f t="shared" si="727"/>
        <v>0</v>
      </c>
      <c r="AX3814">
        <f t="shared" si="728"/>
        <v>1</v>
      </c>
    </row>
    <row r="3815" spans="1:50" x14ac:dyDescent="0.3">
      <c r="A3815">
        <v>24</v>
      </c>
      <c r="B3815">
        <v>72</v>
      </c>
      <c r="C3815" t="s">
        <v>18</v>
      </c>
      <c r="D3815" t="s">
        <v>21</v>
      </c>
      <c r="E3815">
        <v>8</v>
      </c>
      <c r="F3815">
        <v>73</v>
      </c>
      <c r="G3815" t="s">
        <v>18</v>
      </c>
      <c r="H3815" t="s">
        <v>21</v>
      </c>
      <c r="I3815">
        <v>1</v>
      </c>
      <c r="J3815" t="s">
        <v>22</v>
      </c>
      <c r="K3815" t="s">
        <v>23</v>
      </c>
      <c r="L3815" t="s">
        <v>24</v>
      </c>
      <c r="M3815">
        <v>2</v>
      </c>
      <c r="N3815" t="s">
        <v>20</v>
      </c>
      <c r="O3815" t="s">
        <v>29</v>
      </c>
      <c r="P3815" t="s">
        <v>30</v>
      </c>
      <c r="Q3815" t="s">
        <v>31</v>
      </c>
      <c r="R3815">
        <v>65</v>
      </c>
      <c r="T3815">
        <f t="shared" si="720"/>
        <v>6.2345304114204275E-2</v>
      </c>
      <c r="U3815">
        <f t="shared" si="729"/>
        <v>67.478192441861253</v>
      </c>
      <c r="AD3815">
        <f>(E3815 -$Y$7)/$Y$8</f>
        <v>0.66139910137521774</v>
      </c>
      <c r="AE3815">
        <f t="shared" si="718"/>
        <v>1</v>
      </c>
      <c r="AG3815">
        <f>(A3815 -$W$7)/$W$8</f>
        <v>0.67188248584333976</v>
      </c>
      <c r="AH3815">
        <f>(B3815 -$X$7)/$X$8</f>
        <v>-0.69089146917616884</v>
      </c>
      <c r="AI3815">
        <f>(F3815 -$Z$7)/$Z$8</f>
        <v>-0.14379992882668732</v>
      </c>
      <c r="AJ3815">
        <f>(I3815 -$AA$7)/$AA$8</f>
        <v>-0.40124168605466753</v>
      </c>
      <c r="AK3815">
        <f t="shared" si="719"/>
        <v>-0.93837681180577304</v>
      </c>
      <c r="AL3815">
        <f>IF(C3815="Low", 1, IF(C3815="Medium", 2, IF(C3815="High", 3, "")))</f>
        <v>1</v>
      </c>
      <c r="AM3815">
        <f>IF(G3815="Low", 1, IF(G3815="Medium", 2, IF(G3815="High", 3, "")))</f>
        <v>1</v>
      </c>
      <c r="AN3815">
        <f t="shared" si="721"/>
        <v>2</v>
      </c>
      <c r="AO3815">
        <f t="shared" si="722"/>
        <v>2</v>
      </c>
      <c r="AP3815">
        <f t="shared" si="723"/>
        <v>1</v>
      </c>
      <c r="AQ3815">
        <f>IF(H3815="Yes", 1, 0)</f>
        <v>1</v>
      </c>
      <c r="AR3815">
        <f>IF(D3815="Yes", 1, 0)</f>
        <v>1</v>
      </c>
      <c r="AS3815">
        <f t="shared" si="724"/>
        <v>1</v>
      </c>
      <c r="AT3815">
        <f t="shared" si="725"/>
        <v>0</v>
      </c>
      <c r="AU3815">
        <f t="shared" si="726"/>
        <v>0</v>
      </c>
      <c r="AV3815">
        <f t="shared" si="727"/>
        <v>0</v>
      </c>
      <c r="AX3815">
        <f t="shared" si="728"/>
        <v>1</v>
      </c>
    </row>
    <row r="3816" spans="1:50" x14ac:dyDescent="0.3">
      <c r="A3816">
        <v>25</v>
      </c>
      <c r="B3816">
        <v>87</v>
      </c>
      <c r="C3816" t="s">
        <v>18</v>
      </c>
      <c r="D3816" t="s">
        <v>21</v>
      </c>
      <c r="E3816">
        <v>10</v>
      </c>
      <c r="F3816">
        <v>97</v>
      </c>
      <c r="G3816" t="s">
        <v>22</v>
      </c>
      <c r="H3816" t="s">
        <v>21</v>
      </c>
      <c r="I3816">
        <v>4</v>
      </c>
      <c r="J3816" t="s">
        <v>18</v>
      </c>
      <c r="K3816" t="s">
        <v>34</v>
      </c>
      <c r="L3816" t="s">
        <v>32</v>
      </c>
      <c r="M3816">
        <v>3</v>
      </c>
      <c r="N3816" t="s">
        <v>21</v>
      </c>
      <c r="O3816" t="s">
        <v>25</v>
      </c>
      <c r="P3816" t="s">
        <v>26</v>
      </c>
      <c r="Q3816" t="s">
        <v>31</v>
      </c>
      <c r="R3816">
        <v>69</v>
      </c>
      <c r="T3816">
        <f t="shared" si="720"/>
        <v>0.50741938113827467</v>
      </c>
      <c r="U3816">
        <f t="shared" si="729"/>
        <v>69.209602414580971</v>
      </c>
      <c r="AD3816">
        <f>(E3816 -$Y$7)/$Y$8</f>
        <v>2.0237884584402419</v>
      </c>
      <c r="AE3816">
        <f t="shared" si="718"/>
        <v>0</v>
      </c>
      <c r="AG3816">
        <f>(A3816 -$W$7)/$W$8</f>
        <v>0.83882346527122686</v>
      </c>
      <c r="AH3816">
        <f>(B3816 -$X$7)/$X$8</f>
        <v>0.60819212603327544</v>
      </c>
      <c r="AI3816">
        <f>(F3816 -$Z$7)/$Z$8</f>
        <v>1.5230178426784435</v>
      </c>
      <c r="AJ3816">
        <f>(I3816 -$AA$7)/$AA$8</f>
        <v>2.0368366276453838</v>
      </c>
      <c r="AK3816">
        <f t="shared" si="719"/>
        <v>3.141133078780467E-2</v>
      </c>
      <c r="AL3816">
        <f>IF(C3816="Low", 1, IF(C3816="Medium", 2, IF(C3816="High", 3, "")))</f>
        <v>1</v>
      </c>
      <c r="AM3816">
        <f>IF(G3816="Low", 1, IF(G3816="Medium", 2, IF(G3816="High", 3, "")))</f>
        <v>2</v>
      </c>
      <c r="AN3816">
        <f t="shared" si="721"/>
        <v>1</v>
      </c>
      <c r="AO3816">
        <f t="shared" si="722"/>
        <v>1</v>
      </c>
      <c r="AP3816">
        <f t="shared" si="723"/>
        <v>0</v>
      </c>
      <c r="AQ3816">
        <f>IF(H3816="Yes", 1, 0)</f>
        <v>1</v>
      </c>
      <c r="AR3816">
        <f>IF(D3816="Yes", 1, 0)</f>
        <v>1</v>
      </c>
      <c r="AS3816">
        <f t="shared" si="724"/>
        <v>0</v>
      </c>
      <c r="AT3816">
        <f t="shared" si="725"/>
        <v>1</v>
      </c>
      <c r="AU3816">
        <f t="shared" si="726"/>
        <v>0</v>
      </c>
      <c r="AV3816">
        <f t="shared" si="727"/>
        <v>0</v>
      </c>
      <c r="AX3816">
        <f t="shared" si="728"/>
        <v>1</v>
      </c>
    </row>
    <row r="3817" spans="1:50" x14ac:dyDescent="0.3">
      <c r="A3817">
        <v>14</v>
      </c>
      <c r="B3817">
        <v>73</v>
      </c>
      <c r="C3817" t="s">
        <v>22</v>
      </c>
      <c r="D3817" t="s">
        <v>20</v>
      </c>
      <c r="E3817">
        <v>8</v>
      </c>
      <c r="F3817">
        <v>58</v>
      </c>
      <c r="G3817" t="s">
        <v>22</v>
      </c>
      <c r="H3817" t="s">
        <v>21</v>
      </c>
      <c r="I3817">
        <v>2</v>
      </c>
      <c r="J3817" t="s">
        <v>19</v>
      </c>
      <c r="K3817" t="s">
        <v>23</v>
      </c>
      <c r="L3817" t="s">
        <v>28</v>
      </c>
      <c r="M3817">
        <v>2</v>
      </c>
      <c r="N3817" t="s">
        <v>20</v>
      </c>
      <c r="O3817" t="s">
        <v>29</v>
      </c>
      <c r="P3817" t="s">
        <v>30</v>
      </c>
      <c r="Q3817" t="s">
        <v>27</v>
      </c>
      <c r="R3817">
        <v>63</v>
      </c>
      <c r="T3817">
        <f t="shared" si="720"/>
        <v>-0.1445818604704131</v>
      </c>
      <c r="U3817">
        <f t="shared" si="729"/>
        <v>66.673212383746019</v>
      </c>
      <c r="AD3817">
        <f>(E3817 -$Y$7)/$Y$8</f>
        <v>0.66139910137521774</v>
      </c>
      <c r="AE3817">
        <f t="shared" si="718"/>
        <v>1</v>
      </c>
      <c r="AG3817">
        <f>(A3817 -$W$7)/$W$8</f>
        <v>-0.9975273084355315</v>
      </c>
      <c r="AH3817">
        <f>(B3817 -$X$7)/$X$8</f>
        <v>-0.60428589616220585</v>
      </c>
      <c r="AI3817">
        <f>(F3817 -$Z$7)/$Z$8</f>
        <v>-1.185561036017394</v>
      </c>
      <c r="AJ3817">
        <f>(I3817 -$AA$7)/$AA$8</f>
        <v>0.41145108517868284</v>
      </c>
      <c r="AK3817">
        <f t="shared" si="719"/>
        <v>-0.93837681180577304</v>
      </c>
      <c r="AL3817">
        <f>IF(C3817="Low", 1, IF(C3817="Medium", 2, IF(C3817="High", 3, "")))</f>
        <v>2</v>
      </c>
      <c r="AM3817">
        <f>IF(G3817="Low", 1, IF(G3817="Medium", 2, IF(G3817="High", 3, "")))</f>
        <v>2</v>
      </c>
      <c r="AN3817">
        <f t="shared" si="721"/>
        <v>3</v>
      </c>
      <c r="AO3817">
        <f t="shared" si="722"/>
        <v>2</v>
      </c>
      <c r="AP3817">
        <f t="shared" si="723"/>
        <v>0</v>
      </c>
      <c r="AQ3817">
        <f>IF(H3817="Yes", 1, 0)</f>
        <v>1</v>
      </c>
      <c r="AR3817">
        <f>IF(D3817="Yes", 1, 0)</f>
        <v>0</v>
      </c>
      <c r="AS3817">
        <f t="shared" si="724"/>
        <v>1</v>
      </c>
      <c r="AT3817">
        <f t="shared" si="725"/>
        <v>0</v>
      </c>
      <c r="AU3817">
        <f t="shared" si="726"/>
        <v>0</v>
      </c>
      <c r="AV3817">
        <f t="shared" si="727"/>
        <v>0</v>
      </c>
      <c r="AX3817">
        <f t="shared" si="728"/>
        <v>1</v>
      </c>
    </row>
    <row r="3818" spans="1:50" x14ac:dyDescent="0.3">
      <c r="A3818">
        <v>23</v>
      </c>
      <c r="B3818">
        <v>92</v>
      </c>
      <c r="C3818" t="s">
        <v>18</v>
      </c>
      <c r="D3818" t="s">
        <v>21</v>
      </c>
      <c r="E3818">
        <v>10</v>
      </c>
      <c r="F3818">
        <v>71</v>
      </c>
      <c r="G3818" t="s">
        <v>22</v>
      </c>
      <c r="H3818" t="s">
        <v>21</v>
      </c>
      <c r="I3818">
        <v>1</v>
      </c>
      <c r="J3818" t="s">
        <v>22</v>
      </c>
      <c r="K3818" t="s">
        <v>23</v>
      </c>
      <c r="L3818" t="s">
        <v>32</v>
      </c>
      <c r="M3818">
        <v>3</v>
      </c>
      <c r="N3818" t="s">
        <v>20</v>
      </c>
      <c r="O3818" t="s">
        <v>29</v>
      </c>
      <c r="P3818" t="s">
        <v>26</v>
      </c>
      <c r="Q3818" t="s">
        <v>27</v>
      </c>
      <c r="R3818">
        <v>69</v>
      </c>
      <c r="T3818">
        <f t="shared" si="720"/>
        <v>0.45311752338290634</v>
      </c>
      <c r="U3818">
        <f t="shared" si="729"/>
        <v>68.998359426259796</v>
      </c>
      <c r="AD3818">
        <f>(E3818 -$Y$7)/$Y$8</f>
        <v>2.0237884584402419</v>
      </c>
      <c r="AE3818">
        <f t="shared" si="718"/>
        <v>1</v>
      </c>
      <c r="AG3818">
        <f>(A3818 -$W$7)/$W$8</f>
        <v>0.50494150641545266</v>
      </c>
      <c r="AH3818">
        <f>(B3818 -$X$7)/$X$8</f>
        <v>1.0412199911030902</v>
      </c>
      <c r="AI3818">
        <f>(F3818 -$Z$7)/$Z$8</f>
        <v>-0.28270140978544822</v>
      </c>
      <c r="AJ3818">
        <f>(I3818 -$AA$7)/$AA$8</f>
        <v>-0.40124168605466753</v>
      </c>
      <c r="AK3818">
        <f t="shared" si="719"/>
        <v>3.141133078780467E-2</v>
      </c>
      <c r="AL3818">
        <f>IF(C3818="Low", 1, IF(C3818="Medium", 2, IF(C3818="High", 3, "")))</f>
        <v>1</v>
      </c>
      <c r="AM3818">
        <f>IF(G3818="Low", 1, IF(G3818="Medium", 2, IF(G3818="High", 3, "")))</f>
        <v>2</v>
      </c>
      <c r="AN3818">
        <f t="shared" si="721"/>
        <v>2</v>
      </c>
      <c r="AO3818">
        <f t="shared" si="722"/>
        <v>2</v>
      </c>
      <c r="AP3818">
        <f t="shared" si="723"/>
        <v>0</v>
      </c>
      <c r="AQ3818">
        <f>IF(H3818="Yes", 1, 0)</f>
        <v>1</v>
      </c>
      <c r="AR3818">
        <f>IF(D3818="Yes", 1, 0)</f>
        <v>1</v>
      </c>
      <c r="AS3818">
        <f t="shared" si="724"/>
        <v>1</v>
      </c>
      <c r="AT3818">
        <f t="shared" si="725"/>
        <v>1</v>
      </c>
      <c r="AU3818">
        <f t="shared" si="726"/>
        <v>0</v>
      </c>
      <c r="AV3818">
        <f t="shared" si="727"/>
        <v>0</v>
      </c>
      <c r="AX3818">
        <f t="shared" si="728"/>
        <v>1</v>
      </c>
    </row>
    <row r="3819" spans="1:50" x14ac:dyDescent="0.3">
      <c r="A3819">
        <v>15</v>
      </c>
      <c r="B3819">
        <v>65</v>
      </c>
      <c r="C3819" t="s">
        <v>19</v>
      </c>
      <c r="D3819" t="s">
        <v>21</v>
      </c>
      <c r="E3819">
        <v>7</v>
      </c>
      <c r="F3819">
        <v>56</v>
      </c>
      <c r="G3819" t="s">
        <v>22</v>
      </c>
      <c r="H3819" t="s">
        <v>20</v>
      </c>
      <c r="I3819">
        <v>3</v>
      </c>
      <c r="J3819" t="s">
        <v>22</v>
      </c>
      <c r="K3819" t="s">
        <v>34</v>
      </c>
      <c r="L3819" t="s">
        <v>24</v>
      </c>
      <c r="M3819">
        <v>3</v>
      </c>
      <c r="N3819" t="s">
        <v>21</v>
      </c>
      <c r="O3819" t="s">
        <v>25</v>
      </c>
      <c r="P3819" t="s">
        <v>26</v>
      </c>
      <c r="Q3819" t="s">
        <v>31</v>
      </c>
      <c r="R3819">
        <v>61</v>
      </c>
      <c r="T3819">
        <f t="shared" si="720"/>
        <v>-0.20253671077124741</v>
      </c>
      <c r="U3819">
        <f t="shared" si="729"/>
        <v>66.447758665009403</v>
      </c>
      <c r="AD3819">
        <f>(E3819 -$Y$7)/$Y$8</f>
        <v>-1.9795577157294329E-2</v>
      </c>
      <c r="AE3819">
        <f t="shared" si="718"/>
        <v>0</v>
      </c>
      <c r="AG3819">
        <f>(A3819 -$W$7)/$W$8</f>
        <v>-0.8305863290076444</v>
      </c>
      <c r="AH3819">
        <f>(B3819 -$X$7)/$X$8</f>
        <v>-1.2971304802739094</v>
      </c>
      <c r="AI3819">
        <f>(F3819 -$Z$7)/$Z$8</f>
        <v>-1.324462516976155</v>
      </c>
      <c r="AJ3819">
        <f>(I3819 -$AA$7)/$AA$8</f>
        <v>1.2241438564120333</v>
      </c>
      <c r="AK3819">
        <f t="shared" si="719"/>
        <v>3.141133078780467E-2</v>
      </c>
      <c r="AL3819">
        <f>IF(C3819="Low", 1, IF(C3819="Medium", 2, IF(C3819="High", 3, "")))</f>
        <v>3</v>
      </c>
      <c r="AM3819">
        <f>IF(G3819="Low", 1, IF(G3819="Medium", 2, IF(G3819="High", 3, "")))</f>
        <v>2</v>
      </c>
      <c r="AN3819">
        <f t="shared" si="721"/>
        <v>2</v>
      </c>
      <c r="AO3819">
        <f t="shared" si="722"/>
        <v>1</v>
      </c>
      <c r="AP3819">
        <f t="shared" si="723"/>
        <v>1</v>
      </c>
      <c r="AQ3819">
        <f>IF(H3819="Yes", 1, 0)</f>
        <v>0</v>
      </c>
      <c r="AR3819">
        <f>IF(D3819="Yes", 1, 0)</f>
        <v>1</v>
      </c>
      <c r="AS3819">
        <f t="shared" si="724"/>
        <v>0</v>
      </c>
      <c r="AT3819">
        <f t="shared" si="725"/>
        <v>1</v>
      </c>
      <c r="AU3819">
        <f t="shared" si="726"/>
        <v>0</v>
      </c>
      <c r="AV3819">
        <f t="shared" si="727"/>
        <v>0</v>
      </c>
      <c r="AX3819">
        <f t="shared" si="728"/>
        <v>1</v>
      </c>
    </row>
    <row r="3820" spans="1:50" x14ac:dyDescent="0.3">
      <c r="A3820">
        <v>21</v>
      </c>
      <c r="B3820">
        <v>91</v>
      </c>
      <c r="C3820" t="s">
        <v>18</v>
      </c>
      <c r="D3820" t="s">
        <v>21</v>
      </c>
      <c r="E3820">
        <v>9</v>
      </c>
      <c r="F3820">
        <v>79</v>
      </c>
      <c r="G3820" t="s">
        <v>22</v>
      </c>
      <c r="H3820" t="s">
        <v>21</v>
      </c>
      <c r="I3820">
        <v>2</v>
      </c>
      <c r="J3820" t="s">
        <v>22</v>
      </c>
      <c r="K3820" t="s">
        <v>34</v>
      </c>
      <c r="L3820" t="s">
        <v>32</v>
      </c>
      <c r="M3820">
        <v>3</v>
      </c>
      <c r="N3820" t="s">
        <v>20</v>
      </c>
      <c r="O3820" t="s">
        <v>29</v>
      </c>
      <c r="P3820" t="s">
        <v>35</v>
      </c>
      <c r="Q3820" t="s">
        <v>31</v>
      </c>
      <c r="R3820">
        <v>69</v>
      </c>
      <c r="T3820">
        <f t="shared" si="720"/>
        <v>0.39598091387882056</v>
      </c>
      <c r="U3820">
        <f t="shared" si="729"/>
        <v>68.776088796246412</v>
      </c>
      <c r="AD3820">
        <f>(E3820 -$Y$7)/$Y$8</f>
        <v>1.3425937799077299</v>
      </c>
      <c r="AE3820">
        <f t="shared" si="718"/>
        <v>0</v>
      </c>
      <c r="AG3820">
        <f>(A3820 -$W$7)/$W$8</f>
        <v>0.17105954755967837</v>
      </c>
      <c r="AH3820">
        <f>(B3820 -$X$7)/$X$8</f>
        <v>0.95461441808912728</v>
      </c>
      <c r="AI3820">
        <f>(F3820 -$Z$7)/$Z$8</f>
        <v>0.27290451404959537</v>
      </c>
      <c r="AJ3820">
        <f>(I3820 -$AA$7)/$AA$8</f>
        <v>0.41145108517868284</v>
      </c>
      <c r="AK3820">
        <f t="shared" si="719"/>
        <v>3.141133078780467E-2</v>
      </c>
      <c r="AL3820">
        <f>IF(C3820="Low", 1, IF(C3820="Medium", 2, IF(C3820="High", 3, "")))</f>
        <v>1</v>
      </c>
      <c r="AM3820">
        <f>IF(G3820="Low", 1, IF(G3820="Medium", 2, IF(G3820="High", 3, "")))</f>
        <v>2</v>
      </c>
      <c r="AN3820">
        <f t="shared" si="721"/>
        <v>2</v>
      </c>
      <c r="AO3820">
        <f t="shared" si="722"/>
        <v>2</v>
      </c>
      <c r="AP3820">
        <f t="shared" si="723"/>
        <v>0</v>
      </c>
      <c r="AQ3820">
        <f>IF(H3820="Yes", 1, 0)</f>
        <v>1</v>
      </c>
      <c r="AR3820">
        <f>IF(D3820="Yes", 1, 0)</f>
        <v>1</v>
      </c>
      <c r="AS3820">
        <f t="shared" si="724"/>
        <v>1</v>
      </c>
      <c r="AT3820">
        <f t="shared" si="725"/>
        <v>0</v>
      </c>
      <c r="AU3820">
        <f t="shared" si="726"/>
        <v>0</v>
      </c>
      <c r="AV3820">
        <f t="shared" si="727"/>
        <v>0</v>
      </c>
      <c r="AX3820">
        <f t="shared" si="728"/>
        <v>1</v>
      </c>
    </row>
    <row r="3821" spans="1:50" x14ac:dyDescent="0.3">
      <c r="A3821">
        <v>12</v>
      </c>
      <c r="B3821">
        <v>63</v>
      </c>
      <c r="C3821" t="s">
        <v>19</v>
      </c>
      <c r="D3821" t="s">
        <v>20</v>
      </c>
      <c r="E3821">
        <v>9</v>
      </c>
      <c r="F3821">
        <v>70</v>
      </c>
      <c r="G3821" t="s">
        <v>18</v>
      </c>
      <c r="H3821" t="s">
        <v>21</v>
      </c>
      <c r="I3821">
        <v>1</v>
      </c>
      <c r="J3821" t="s">
        <v>18</v>
      </c>
      <c r="K3821" t="s">
        <v>23</v>
      </c>
      <c r="L3821" t="s">
        <v>24</v>
      </c>
      <c r="M3821">
        <v>3</v>
      </c>
      <c r="N3821" t="s">
        <v>20</v>
      </c>
      <c r="O3821" t="s">
        <v>29</v>
      </c>
      <c r="P3821" t="s">
        <v>26</v>
      </c>
      <c r="Q3821" t="s">
        <v>31</v>
      </c>
      <c r="R3821">
        <v>62</v>
      </c>
      <c r="T3821">
        <f t="shared" si="720"/>
        <v>-0.28185507790464637</v>
      </c>
      <c r="U3821">
        <f t="shared" si="729"/>
        <v>66.139197418771772</v>
      </c>
      <c r="AD3821">
        <f>(E3821 -$Y$7)/$Y$8</f>
        <v>1.3425937799077299</v>
      </c>
      <c r="AE3821">
        <f t="shared" si="718"/>
        <v>1</v>
      </c>
      <c r="AG3821">
        <f>(A3821 -$W$7)/$W$8</f>
        <v>-1.3314092672913058</v>
      </c>
      <c r="AH3821">
        <f>(B3821 -$X$7)/$X$8</f>
        <v>-1.4703416263018354</v>
      </c>
      <c r="AI3821">
        <f>(F3821 -$Z$7)/$Z$8</f>
        <v>-0.35215215026482866</v>
      </c>
      <c r="AJ3821">
        <f>(I3821 -$AA$7)/$AA$8</f>
        <v>-0.40124168605466753</v>
      </c>
      <c r="AK3821">
        <f t="shared" si="719"/>
        <v>3.141133078780467E-2</v>
      </c>
      <c r="AL3821">
        <f>IF(C3821="Low", 1, IF(C3821="Medium", 2, IF(C3821="High", 3, "")))</f>
        <v>3</v>
      </c>
      <c r="AM3821">
        <f>IF(G3821="Low", 1, IF(G3821="Medium", 2, IF(G3821="High", 3, "")))</f>
        <v>1</v>
      </c>
      <c r="AN3821">
        <f t="shared" si="721"/>
        <v>1</v>
      </c>
      <c r="AO3821">
        <f t="shared" si="722"/>
        <v>2</v>
      </c>
      <c r="AP3821">
        <f t="shared" si="723"/>
        <v>1</v>
      </c>
      <c r="AQ3821">
        <f>IF(H3821="Yes", 1, 0)</f>
        <v>1</v>
      </c>
      <c r="AR3821">
        <f>IF(D3821="Yes", 1, 0)</f>
        <v>0</v>
      </c>
      <c r="AS3821">
        <f t="shared" si="724"/>
        <v>1</v>
      </c>
      <c r="AT3821">
        <f t="shared" si="725"/>
        <v>1</v>
      </c>
      <c r="AU3821">
        <f t="shared" si="726"/>
        <v>0</v>
      </c>
      <c r="AV3821">
        <f t="shared" si="727"/>
        <v>0</v>
      </c>
      <c r="AX3821">
        <f t="shared" si="728"/>
        <v>1</v>
      </c>
    </row>
    <row r="3822" spans="1:50" x14ac:dyDescent="0.3">
      <c r="A3822">
        <v>9</v>
      </c>
      <c r="B3822">
        <v>61</v>
      </c>
      <c r="C3822" t="s">
        <v>18</v>
      </c>
      <c r="D3822" t="s">
        <v>21</v>
      </c>
      <c r="E3822">
        <v>7</v>
      </c>
      <c r="F3822">
        <v>53</v>
      </c>
      <c r="G3822" t="s">
        <v>22</v>
      </c>
      <c r="H3822" t="s">
        <v>21</v>
      </c>
      <c r="I3822">
        <v>0</v>
      </c>
      <c r="J3822" t="s">
        <v>22</v>
      </c>
      <c r="K3822" t="s">
        <v>23</v>
      </c>
      <c r="L3822" t="s">
        <v>24</v>
      </c>
      <c r="M3822">
        <v>2</v>
      </c>
      <c r="N3822" t="s">
        <v>21</v>
      </c>
      <c r="O3822" t="s">
        <v>33</v>
      </c>
      <c r="P3822" t="s">
        <v>35</v>
      </c>
      <c r="Q3822" t="s">
        <v>27</v>
      </c>
      <c r="R3822">
        <v>58</v>
      </c>
      <c r="T3822">
        <f t="shared" si="720"/>
        <v>-0.6545900778119742</v>
      </c>
      <c r="U3822">
        <f t="shared" si="729"/>
        <v>64.689198128010275</v>
      </c>
      <c r="AD3822">
        <f>(E3822 -$Y$7)/$Y$8</f>
        <v>-1.9795577157294329E-2</v>
      </c>
      <c r="AE3822">
        <f t="shared" si="718"/>
        <v>1</v>
      </c>
      <c r="AG3822">
        <f>(A3822 -$W$7)/$W$8</f>
        <v>-1.8322322055749671</v>
      </c>
      <c r="AH3822">
        <f>(B3822 -$X$7)/$X$8</f>
        <v>-1.6435527723297614</v>
      </c>
      <c r="AI3822">
        <f>(F3822 -$Z$7)/$Z$8</f>
        <v>-1.5328147384142963</v>
      </c>
      <c r="AJ3822">
        <f>(I3822 -$AA$7)/$AA$8</f>
        <v>-1.213934457288018</v>
      </c>
      <c r="AK3822">
        <f t="shared" si="719"/>
        <v>-0.93837681180577304</v>
      </c>
      <c r="AL3822">
        <f>IF(C3822="Low", 1, IF(C3822="Medium", 2, IF(C3822="High", 3, "")))</f>
        <v>1</v>
      </c>
      <c r="AM3822">
        <f>IF(G3822="Low", 1, IF(G3822="Medium", 2, IF(G3822="High", 3, "")))</f>
        <v>2</v>
      </c>
      <c r="AN3822">
        <f t="shared" si="721"/>
        <v>2</v>
      </c>
      <c r="AO3822">
        <f t="shared" si="722"/>
        <v>3</v>
      </c>
      <c r="AP3822">
        <f t="shared" si="723"/>
        <v>1</v>
      </c>
      <c r="AQ3822">
        <f>IF(H3822="Yes", 1, 0)</f>
        <v>1</v>
      </c>
      <c r="AR3822">
        <f>IF(D3822="Yes", 1, 0)</f>
        <v>1</v>
      </c>
      <c r="AS3822">
        <f t="shared" si="724"/>
        <v>0</v>
      </c>
      <c r="AT3822">
        <f t="shared" si="725"/>
        <v>0</v>
      </c>
      <c r="AU3822">
        <f t="shared" si="726"/>
        <v>0</v>
      </c>
      <c r="AV3822">
        <f t="shared" si="727"/>
        <v>0</v>
      </c>
      <c r="AX3822">
        <f t="shared" si="728"/>
        <v>1</v>
      </c>
    </row>
    <row r="3823" spans="1:50" x14ac:dyDescent="0.3">
      <c r="A3823">
        <v>18</v>
      </c>
      <c r="B3823">
        <v>96</v>
      </c>
      <c r="C3823" t="s">
        <v>22</v>
      </c>
      <c r="D3823" t="s">
        <v>21</v>
      </c>
      <c r="E3823">
        <v>6</v>
      </c>
      <c r="F3823">
        <v>92</v>
      </c>
      <c r="G3823" t="s">
        <v>22</v>
      </c>
      <c r="H3823" t="s">
        <v>21</v>
      </c>
      <c r="I3823">
        <v>2</v>
      </c>
      <c r="J3823" t="s">
        <v>22</v>
      </c>
      <c r="K3823" t="s">
        <v>23</v>
      </c>
      <c r="L3823" t="s">
        <v>24</v>
      </c>
      <c r="M3823">
        <v>3</v>
      </c>
      <c r="N3823" t="s">
        <v>20</v>
      </c>
      <c r="O3823" t="s">
        <v>25</v>
      </c>
      <c r="P3823" t="s">
        <v>35</v>
      </c>
      <c r="Q3823" t="s">
        <v>27</v>
      </c>
      <c r="R3823">
        <v>71</v>
      </c>
      <c r="T3823">
        <f t="shared" si="720"/>
        <v>0.58237326441363391</v>
      </c>
      <c r="U3823">
        <f t="shared" si="729"/>
        <v>69.501185114397487</v>
      </c>
      <c r="AD3823">
        <f>(E3823 -$Y$7)/$Y$8</f>
        <v>-0.70099025568980644</v>
      </c>
      <c r="AE3823">
        <f t="shared" si="718"/>
        <v>1</v>
      </c>
      <c r="AG3823">
        <f>(A3823 -$W$7)/$W$8</f>
        <v>-0.32976339072398297</v>
      </c>
      <c r="AH3823">
        <f>(B3823 -$X$7)/$X$8</f>
        <v>1.3876422831589421</v>
      </c>
      <c r="AI3823">
        <f>(F3823 -$Z$7)/$Z$8</f>
        <v>1.1757641402815411</v>
      </c>
      <c r="AJ3823">
        <f>(I3823 -$AA$7)/$AA$8</f>
        <v>0.41145108517868284</v>
      </c>
      <c r="AK3823">
        <f t="shared" si="719"/>
        <v>3.141133078780467E-2</v>
      </c>
      <c r="AL3823">
        <f>IF(C3823="Low", 1, IF(C3823="Medium", 2, IF(C3823="High", 3, "")))</f>
        <v>2</v>
      </c>
      <c r="AM3823">
        <f>IF(G3823="Low", 1, IF(G3823="Medium", 2, IF(G3823="High", 3, "")))</f>
        <v>2</v>
      </c>
      <c r="AN3823">
        <f t="shared" si="721"/>
        <v>2</v>
      </c>
      <c r="AO3823">
        <f t="shared" si="722"/>
        <v>1</v>
      </c>
      <c r="AP3823">
        <f t="shared" si="723"/>
        <v>1</v>
      </c>
      <c r="AQ3823">
        <f>IF(H3823="Yes", 1, 0)</f>
        <v>1</v>
      </c>
      <c r="AR3823">
        <f>IF(D3823="Yes", 1, 0)</f>
        <v>1</v>
      </c>
      <c r="AS3823">
        <f t="shared" si="724"/>
        <v>1</v>
      </c>
      <c r="AT3823">
        <f t="shared" si="725"/>
        <v>0</v>
      </c>
      <c r="AU3823">
        <f t="shared" si="726"/>
        <v>1</v>
      </c>
      <c r="AV3823">
        <f t="shared" si="727"/>
        <v>0</v>
      </c>
      <c r="AX3823">
        <f t="shared" si="728"/>
        <v>0</v>
      </c>
    </row>
    <row r="3824" spans="1:50" x14ac:dyDescent="0.3">
      <c r="A3824">
        <v>19</v>
      </c>
      <c r="B3824">
        <v>83</v>
      </c>
      <c r="C3824" t="s">
        <v>19</v>
      </c>
      <c r="D3824" t="s">
        <v>20</v>
      </c>
      <c r="E3824">
        <v>6</v>
      </c>
      <c r="F3824">
        <v>69</v>
      </c>
      <c r="G3824" t="s">
        <v>22</v>
      </c>
      <c r="H3824" t="s">
        <v>21</v>
      </c>
      <c r="I3824">
        <v>5</v>
      </c>
      <c r="J3824" t="s">
        <v>22</v>
      </c>
      <c r="K3824" t="s">
        <v>34</v>
      </c>
      <c r="L3824" t="s">
        <v>24</v>
      </c>
      <c r="M3824">
        <v>2</v>
      </c>
      <c r="N3824" t="s">
        <v>20</v>
      </c>
      <c r="O3824" t="s">
        <v>33</v>
      </c>
      <c r="P3824" t="s">
        <v>35</v>
      </c>
      <c r="Q3824" t="s">
        <v>27</v>
      </c>
      <c r="R3824">
        <v>69</v>
      </c>
      <c r="T3824">
        <f t="shared" si="720"/>
        <v>0.5099186376276077</v>
      </c>
      <c r="U3824">
        <f t="shared" si="729"/>
        <v>69.219324925581716</v>
      </c>
      <c r="AD3824">
        <f>(E3824 -$Y$7)/$Y$8</f>
        <v>-0.70099025568980644</v>
      </c>
      <c r="AE3824">
        <f t="shared" si="718"/>
        <v>0</v>
      </c>
      <c r="AG3824">
        <f>(A3824 -$W$7)/$W$8</f>
        <v>-0.16282241129609587</v>
      </c>
      <c r="AH3824">
        <f>(B3824 -$X$7)/$X$8</f>
        <v>0.26176983397742365</v>
      </c>
      <c r="AI3824">
        <f>(F3824 -$Z$7)/$Z$8</f>
        <v>-0.42160289074420915</v>
      </c>
      <c r="AJ3824">
        <f>(I3824 -$AA$7)/$AA$8</f>
        <v>2.849529398878734</v>
      </c>
      <c r="AK3824">
        <f t="shared" si="719"/>
        <v>-0.93837681180577304</v>
      </c>
      <c r="AL3824">
        <f>IF(C3824="Low", 1, IF(C3824="Medium", 2, IF(C3824="High", 3, "")))</f>
        <v>3</v>
      </c>
      <c r="AM3824">
        <f>IF(G3824="Low", 1, IF(G3824="Medium", 2, IF(G3824="High", 3, "")))</f>
        <v>2</v>
      </c>
      <c r="AN3824">
        <f t="shared" si="721"/>
        <v>2</v>
      </c>
      <c r="AO3824">
        <f t="shared" si="722"/>
        <v>3</v>
      </c>
      <c r="AP3824">
        <f t="shared" si="723"/>
        <v>1</v>
      </c>
      <c r="AQ3824">
        <f>IF(H3824="Yes", 1, 0)</f>
        <v>1</v>
      </c>
      <c r="AR3824">
        <f>IF(D3824="Yes", 1, 0)</f>
        <v>0</v>
      </c>
      <c r="AS3824">
        <f t="shared" si="724"/>
        <v>1</v>
      </c>
      <c r="AT3824">
        <f t="shared" si="725"/>
        <v>0</v>
      </c>
      <c r="AU3824">
        <f t="shared" si="726"/>
        <v>0</v>
      </c>
      <c r="AV3824">
        <f t="shared" si="727"/>
        <v>0</v>
      </c>
      <c r="AX3824">
        <f t="shared" si="728"/>
        <v>1</v>
      </c>
    </row>
    <row r="3825" spans="1:50" x14ac:dyDescent="0.3">
      <c r="A3825">
        <v>18</v>
      </c>
      <c r="B3825">
        <v>74</v>
      </c>
      <c r="C3825" t="s">
        <v>19</v>
      </c>
      <c r="D3825" t="s">
        <v>20</v>
      </c>
      <c r="E3825">
        <v>8</v>
      </c>
      <c r="F3825">
        <v>75</v>
      </c>
      <c r="G3825" t="s">
        <v>19</v>
      </c>
      <c r="H3825" t="s">
        <v>21</v>
      </c>
      <c r="I3825">
        <v>1</v>
      </c>
      <c r="J3825" t="s">
        <v>19</v>
      </c>
      <c r="K3825" t="s">
        <v>23</v>
      </c>
      <c r="L3825" t="s">
        <v>24</v>
      </c>
      <c r="M3825">
        <v>3</v>
      </c>
      <c r="N3825" t="s">
        <v>20</v>
      </c>
      <c r="O3825" t="s">
        <v>33</v>
      </c>
      <c r="P3825" t="s">
        <v>30</v>
      </c>
      <c r="Q3825" t="s">
        <v>27</v>
      </c>
      <c r="R3825">
        <v>68</v>
      </c>
      <c r="T3825">
        <f t="shared" si="720"/>
        <v>0.28540447493312276</v>
      </c>
      <c r="U3825">
        <f t="shared" si="729"/>
        <v>68.345928607141389</v>
      </c>
      <c r="AD3825">
        <f>(E3825 -$Y$7)/$Y$8</f>
        <v>0.66139910137521774</v>
      </c>
      <c r="AE3825">
        <f t="shared" si="718"/>
        <v>1</v>
      </c>
      <c r="AG3825">
        <f>(A3825 -$W$7)/$W$8</f>
        <v>-0.32976339072398297</v>
      </c>
      <c r="AH3825">
        <f>(B3825 -$X$7)/$X$8</f>
        <v>-0.51768032314824286</v>
      </c>
      <c r="AI3825">
        <f>(F3825 -$Z$7)/$Z$8</f>
        <v>-4.8984478679264375E-3</v>
      </c>
      <c r="AJ3825">
        <f>(I3825 -$AA$7)/$AA$8</f>
        <v>-0.40124168605466753</v>
      </c>
      <c r="AK3825">
        <f t="shared" si="719"/>
        <v>3.141133078780467E-2</v>
      </c>
      <c r="AL3825">
        <f>IF(C3825="Low", 1, IF(C3825="Medium", 2, IF(C3825="High", 3, "")))</f>
        <v>3</v>
      </c>
      <c r="AM3825">
        <f>IF(G3825="Low", 1, IF(G3825="Medium", 2, IF(G3825="High", 3, "")))</f>
        <v>3</v>
      </c>
      <c r="AN3825">
        <f t="shared" si="721"/>
        <v>3</v>
      </c>
      <c r="AO3825">
        <f t="shared" si="722"/>
        <v>3</v>
      </c>
      <c r="AP3825">
        <f t="shared" si="723"/>
        <v>1</v>
      </c>
      <c r="AQ3825">
        <f>IF(H3825="Yes", 1, 0)</f>
        <v>1</v>
      </c>
      <c r="AR3825">
        <f>IF(D3825="Yes", 1, 0)</f>
        <v>0</v>
      </c>
      <c r="AS3825">
        <f t="shared" si="724"/>
        <v>1</v>
      </c>
      <c r="AT3825">
        <f t="shared" si="725"/>
        <v>0</v>
      </c>
      <c r="AU3825">
        <f t="shared" si="726"/>
        <v>0</v>
      </c>
      <c r="AV3825">
        <f t="shared" si="727"/>
        <v>0</v>
      </c>
      <c r="AX3825">
        <f t="shared" si="728"/>
        <v>1</v>
      </c>
    </row>
    <row r="3826" spans="1:50" x14ac:dyDescent="0.3">
      <c r="A3826">
        <v>13</v>
      </c>
      <c r="B3826">
        <v>69</v>
      </c>
      <c r="C3826" t="s">
        <v>22</v>
      </c>
      <c r="D3826" t="s">
        <v>20</v>
      </c>
      <c r="E3826">
        <v>5</v>
      </c>
      <c r="F3826">
        <v>70</v>
      </c>
      <c r="G3826" t="s">
        <v>22</v>
      </c>
      <c r="H3826" t="s">
        <v>21</v>
      </c>
      <c r="I3826">
        <v>0</v>
      </c>
      <c r="J3826" t="s">
        <v>19</v>
      </c>
      <c r="K3826" t="s">
        <v>34</v>
      </c>
      <c r="L3826" t="s">
        <v>28</v>
      </c>
      <c r="M3826">
        <v>2</v>
      </c>
      <c r="N3826" t="s">
        <v>20</v>
      </c>
      <c r="O3826" t="s">
        <v>29</v>
      </c>
      <c r="P3826" t="s">
        <v>26</v>
      </c>
      <c r="Q3826" t="s">
        <v>27</v>
      </c>
      <c r="R3826">
        <v>61</v>
      </c>
      <c r="T3826">
        <f t="shared" si="720"/>
        <v>-0.21277937181005846</v>
      </c>
      <c r="U3826">
        <f t="shared" si="729"/>
        <v>66.407913060905997</v>
      </c>
      <c r="AD3826">
        <f>(E3826 -$Y$7)/$Y$8</f>
        <v>-1.3821849342223185</v>
      </c>
      <c r="AE3826">
        <f t="shared" si="718"/>
        <v>0</v>
      </c>
      <c r="AG3826">
        <f>(A3826 -$W$7)/$W$8</f>
        <v>-1.1644682878634187</v>
      </c>
      <c r="AH3826">
        <f>(B3826 -$X$7)/$X$8</f>
        <v>-0.95070818821805769</v>
      </c>
      <c r="AI3826">
        <f>(F3826 -$Z$7)/$Z$8</f>
        <v>-0.35215215026482866</v>
      </c>
      <c r="AJ3826">
        <f>(I3826 -$AA$7)/$AA$8</f>
        <v>-1.213934457288018</v>
      </c>
      <c r="AK3826">
        <f t="shared" si="719"/>
        <v>-0.93837681180577304</v>
      </c>
      <c r="AL3826">
        <f>IF(C3826="Low", 1, IF(C3826="Medium", 2, IF(C3826="High", 3, "")))</f>
        <v>2</v>
      </c>
      <c r="AM3826">
        <f>IF(G3826="Low", 1, IF(G3826="Medium", 2, IF(G3826="High", 3, "")))</f>
        <v>2</v>
      </c>
      <c r="AN3826">
        <f t="shared" si="721"/>
        <v>3</v>
      </c>
      <c r="AO3826">
        <f t="shared" si="722"/>
        <v>2</v>
      </c>
      <c r="AP3826">
        <f t="shared" si="723"/>
        <v>0</v>
      </c>
      <c r="AQ3826">
        <f>IF(H3826="Yes", 1, 0)</f>
        <v>1</v>
      </c>
      <c r="AR3826">
        <f>IF(D3826="Yes", 1, 0)</f>
        <v>0</v>
      </c>
      <c r="AS3826">
        <f t="shared" si="724"/>
        <v>1</v>
      </c>
      <c r="AT3826">
        <f t="shared" si="725"/>
        <v>1</v>
      </c>
      <c r="AU3826">
        <f t="shared" si="726"/>
        <v>0</v>
      </c>
      <c r="AV3826">
        <f t="shared" si="727"/>
        <v>0</v>
      </c>
      <c r="AX3826">
        <f t="shared" si="728"/>
        <v>1</v>
      </c>
    </row>
    <row r="3827" spans="1:50" x14ac:dyDescent="0.3">
      <c r="A3827">
        <v>18</v>
      </c>
      <c r="B3827">
        <v>85</v>
      </c>
      <c r="C3827" t="s">
        <v>19</v>
      </c>
      <c r="D3827" t="s">
        <v>21</v>
      </c>
      <c r="E3827">
        <v>6</v>
      </c>
      <c r="F3827">
        <v>74</v>
      </c>
      <c r="G3827" t="s">
        <v>22</v>
      </c>
      <c r="H3827" t="s">
        <v>21</v>
      </c>
      <c r="I3827">
        <v>3</v>
      </c>
      <c r="J3827" t="s">
        <v>22</v>
      </c>
      <c r="K3827" t="s">
        <v>34</v>
      </c>
      <c r="L3827" t="s">
        <v>28</v>
      </c>
      <c r="M3827">
        <v>2</v>
      </c>
      <c r="N3827" t="s">
        <v>20</v>
      </c>
      <c r="O3827" t="s">
        <v>29</v>
      </c>
      <c r="P3827" t="s">
        <v>35</v>
      </c>
      <c r="Q3827" t="s">
        <v>27</v>
      </c>
      <c r="R3827">
        <v>67</v>
      </c>
      <c r="T3827">
        <f t="shared" si="720"/>
        <v>0.3734366924844118</v>
      </c>
      <c r="U3827">
        <f t="shared" si="729"/>
        <v>68.688388137492097</v>
      </c>
      <c r="AD3827">
        <f>(E3827 -$Y$7)/$Y$8</f>
        <v>-0.70099025568980644</v>
      </c>
      <c r="AE3827">
        <f t="shared" si="718"/>
        <v>0</v>
      </c>
      <c r="AG3827">
        <f>(A3827 -$W$7)/$W$8</f>
        <v>-0.32976339072398297</v>
      </c>
      <c r="AH3827">
        <f>(B3827 -$X$7)/$X$8</f>
        <v>0.43498098000534957</v>
      </c>
      <c r="AI3827">
        <f>(F3827 -$Z$7)/$Z$8</f>
        <v>-7.4349188347306888E-2</v>
      </c>
      <c r="AJ3827">
        <f>(I3827 -$AA$7)/$AA$8</f>
        <v>1.2241438564120333</v>
      </c>
      <c r="AK3827">
        <f t="shared" si="719"/>
        <v>-0.93837681180577304</v>
      </c>
      <c r="AL3827">
        <f>IF(C3827="Low", 1, IF(C3827="Medium", 2, IF(C3827="High", 3, "")))</f>
        <v>3</v>
      </c>
      <c r="AM3827">
        <f>IF(G3827="Low", 1, IF(G3827="Medium", 2, IF(G3827="High", 3, "")))</f>
        <v>2</v>
      </c>
      <c r="AN3827">
        <f t="shared" si="721"/>
        <v>2</v>
      </c>
      <c r="AO3827">
        <f t="shared" si="722"/>
        <v>2</v>
      </c>
      <c r="AP3827">
        <f t="shared" si="723"/>
        <v>0</v>
      </c>
      <c r="AQ3827">
        <f>IF(H3827="Yes", 1, 0)</f>
        <v>1</v>
      </c>
      <c r="AR3827">
        <f>IF(D3827="Yes", 1, 0)</f>
        <v>1</v>
      </c>
      <c r="AS3827">
        <f t="shared" si="724"/>
        <v>1</v>
      </c>
      <c r="AT3827">
        <f t="shared" si="725"/>
        <v>0</v>
      </c>
      <c r="AU3827">
        <f t="shared" si="726"/>
        <v>0</v>
      </c>
      <c r="AV3827">
        <f t="shared" si="727"/>
        <v>0</v>
      </c>
      <c r="AX3827">
        <f t="shared" si="728"/>
        <v>1</v>
      </c>
    </row>
    <row r="3828" spans="1:50" x14ac:dyDescent="0.3">
      <c r="A3828">
        <v>22</v>
      </c>
      <c r="B3828">
        <v>80</v>
      </c>
      <c r="C3828" t="s">
        <v>22</v>
      </c>
      <c r="D3828" t="s">
        <v>21</v>
      </c>
      <c r="E3828">
        <v>9</v>
      </c>
      <c r="F3828">
        <v>51</v>
      </c>
      <c r="G3828" t="s">
        <v>22</v>
      </c>
      <c r="H3828" t="s">
        <v>21</v>
      </c>
      <c r="I3828">
        <v>2</v>
      </c>
      <c r="J3828" t="s">
        <v>22</v>
      </c>
      <c r="K3828" t="s">
        <v>23</v>
      </c>
      <c r="L3828" t="s">
        <v>28</v>
      </c>
      <c r="M3828">
        <v>3</v>
      </c>
      <c r="N3828" t="s">
        <v>20</v>
      </c>
      <c r="O3828" t="s">
        <v>33</v>
      </c>
      <c r="P3828" t="s">
        <v>26</v>
      </c>
      <c r="Q3828" t="s">
        <v>27</v>
      </c>
      <c r="R3828">
        <v>68</v>
      </c>
      <c r="T3828">
        <f t="shared" si="720"/>
        <v>0.28033247591975646</v>
      </c>
      <c r="U3828">
        <f t="shared" si="729"/>
        <v>68.326197712607865</v>
      </c>
      <c r="AD3828">
        <f>(E3828 -$Y$7)/$Y$8</f>
        <v>1.3425937799077299</v>
      </c>
      <c r="AE3828">
        <f t="shared" si="718"/>
        <v>1</v>
      </c>
      <c r="AG3828">
        <f>(A3828 -$W$7)/$W$8</f>
        <v>0.3380005269875655</v>
      </c>
      <c r="AH3828">
        <f>(B3828 -$X$7)/$X$8</f>
        <v>1.9531149355348125E-3</v>
      </c>
      <c r="AI3828">
        <f>(F3828 -$Z$7)/$Z$8</f>
        <v>-1.6717162193730573</v>
      </c>
      <c r="AJ3828">
        <f>(I3828 -$AA$7)/$AA$8</f>
        <v>0.41145108517868284</v>
      </c>
      <c r="AK3828">
        <f t="shared" si="719"/>
        <v>3.141133078780467E-2</v>
      </c>
      <c r="AL3828">
        <f>IF(C3828="Low", 1, IF(C3828="Medium", 2, IF(C3828="High", 3, "")))</f>
        <v>2</v>
      </c>
      <c r="AM3828">
        <f>IF(G3828="Low", 1, IF(G3828="Medium", 2, IF(G3828="High", 3, "")))</f>
        <v>2</v>
      </c>
      <c r="AN3828">
        <f t="shared" si="721"/>
        <v>2</v>
      </c>
      <c r="AO3828">
        <f t="shared" si="722"/>
        <v>3</v>
      </c>
      <c r="AP3828">
        <f t="shared" si="723"/>
        <v>0</v>
      </c>
      <c r="AQ3828">
        <f>IF(H3828="Yes", 1, 0)</f>
        <v>1</v>
      </c>
      <c r="AR3828">
        <f>IF(D3828="Yes", 1, 0)</f>
        <v>1</v>
      </c>
      <c r="AS3828">
        <f t="shared" si="724"/>
        <v>1</v>
      </c>
      <c r="AT3828">
        <f t="shared" si="725"/>
        <v>1</v>
      </c>
      <c r="AU3828">
        <f t="shared" si="726"/>
        <v>0</v>
      </c>
      <c r="AV3828">
        <f t="shared" si="727"/>
        <v>0</v>
      </c>
      <c r="AX3828">
        <f t="shared" si="728"/>
        <v>1</v>
      </c>
    </row>
    <row r="3829" spans="1:50" x14ac:dyDescent="0.3">
      <c r="A3829">
        <v>20</v>
      </c>
      <c r="B3829">
        <v>100</v>
      </c>
      <c r="C3829" t="s">
        <v>22</v>
      </c>
      <c r="D3829" t="s">
        <v>21</v>
      </c>
      <c r="E3829">
        <v>8</v>
      </c>
      <c r="F3829">
        <v>91</v>
      </c>
      <c r="G3829" t="s">
        <v>22</v>
      </c>
      <c r="H3829" t="s">
        <v>21</v>
      </c>
      <c r="I3829">
        <v>3</v>
      </c>
      <c r="J3829" t="s">
        <v>22</v>
      </c>
      <c r="K3829" t="s">
        <v>23</v>
      </c>
      <c r="L3829" t="s">
        <v>24</v>
      </c>
      <c r="M3829">
        <v>3</v>
      </c>
      <c r="N3829" t="s">
        <v>20</v>
      </c>
      <c r="O3829" t="s">
        <v>25</v>
      </c>
      <c r="P3829" t="s">
        <v>26</v>
      </c>
      <c r="Q3829" t="s">
        <v>27</v>
      </c>
      <c r="R3829">
        <v>72</v>
      </c>
      <c r="T3829">
        <f t="shared" si="720"/>
        <v>0.8134631185522524</v>
      </c>
      <c r="U3829">
        <f t="shared" si="729"/>
        <v>70.400161933549128</v>
      </c>
      <c r="AD3829">
        <f>(E3829 -$Y$7)/$Y$8</f>
        <v>0.66139910137521774</v>
      </c>
      <c r="AE3829">
        <f t="shared" si="718"/>
        <v>1</v>
      </c>
      <c r="AG3829">
        <f>(A3829 -$W$7)/$W$8</f>
        <v>4.1185681317912485E-3</v>
      </c>
      <c r="AH3829">
        <f>(B3829 -$X$7)/$X$8</f>
        <v>1.7340645752147938</v>
      </c>
      <c r="AI3829">
        <f>(F3829 -$Z$7)/$Z$8</f>
        <v>1.1063133998021608</v>
      </c>
      <c r="AJ3829">
        <f>(I3829 -$AA$7)/$AA$8</f>
        <v>1.2241438564120333</v>
      </c>
      <c r="AK3829">
        <f t="shared" si="719"/>
        <v>3.141133078780467E-2</v>
      </c>
      <c r="AL3829">
        <f>IF(C3829="Low", 1, IF(C3829="Medium", 2, IF(C3829="High", 3, "")))</f>
        <v>2</v>
      </c>
      <c r="AM3829">
        <f>IF(G3829="Low", 1, IF(G3829="Medium", 2, IF(G3829="High", 3, "")))</f>
        <v>2</v>
      </c>
      <c r="AN3829">
        <f t="shared" si="721"/>
        <v>2</v>
      </c>
      <c r="AO3829">
        <f t="shared" si="722"/>
        <v>1</v>
      </c>
      <c r="AP3829">
        <f t="shared" si="723"/>
        <v>1</v>
      </c>
      <c r="AQ3829">
        <f>IF(H3829="Yes", 1, 0)</f>
        <v>1</v>
      </c>
      <c r="AR3829">
        <f>IF(D3829="Yes", 1, 0)</f>
        <v>1</v>
      </c>
      <c r="AS3829">
        <f t="shared" si="724"/>
        <v>1</v>
      </c>
      <c r="AT3829">
        <f t="shared" si="725"/>
        <v>1</v>
      </c>
      <c r="AU3829">
        <f t="shared" si="726"/>
        <v>1</v>
      </c>
      <c r="AV3829">
        <f t="shared" si="727"/>
        <v>1</v>
      </c>
      <c r="AX3829">
        <f t="shared" si="728"/>
        <v>1</v>
      </c>
    </row>
    <row r="3830" spans="1:50" x14ac:dyDescent="0.3">
      <c r="A3830">
        <v>21</v>
      </c>
      <c r="B3830">
        <v>99</v>
      </c>
      <c r="C3830" t="s">
        <v>19</v>
      </c>
      <c r="D3830" t="s">
        <v>21</v>
      </c>
      <c r="E3830">
        <v>4</v>
      </c>
      <c r="F3830">
        <v>67</v>
      </c>
      <c r="G3830" t="s">
        <v>22</v>
      </c>
      <c r="H3830" t="s">
        <v>21</v>
      </c>
      <c r="I3830">
        <v>1</v>
      </c>
      <c r="J3830" t="s">
        <v>22</v>
      </c>
      <c r="K3830" t="s">
        <v>34</v>
      </c>
      <c r="L3830" t="s">
        <v>28</v>
      </c>
      <c r="M3830">
        <v>4</v>
      </c>
      <c r="N3830" t="s">
        <v>20</v>
      </c>
      <c r="O3830" t="s">
        <v>29</v>
      </c>
      <c r="P3830" t="s">
        <v>26</v>
      </c>
      <c r="Q3830" t="s">
        <v>31</v>
      </c>
      <c r="R3830">
        <v>71</v>
      </c>
      <c r="T3830">
        <f t="shared" si="720"/>
        <v>0.69583961553208706</v>
      </c>
      <c r="U3830">
        <f t="shared" si="729"/>
        <v>69.942587528144415</v>
      </c>
      <c r="AD3830">
        <f>(E3830 -$Y$7)/$Y$8</f>
        <v>-2.0633796127548307</v>
      </c>
      <c r="AE3830">
        <f t="shared" si="718"/>
        <v>0</v>
      </c>
      <c r="AG3830">
        <f>(A3830 -$W$7)/$W$8</f>
        <v>0.17105954755967837</v>
      </c>
      <c r="AH3830">
        <f>(B3830 -$X$7)/$X$8</f>
        <v>1.6474590022008309</v>
      </c>
      <c r="AI3830">
        <f>(F3830 -$Z$7)/$Z$8</f>
        <v>-0.56050437170297007</v>
      </c>
      <c r="AJ3830">
        <f>(I3830 -$AA$7)/$AA$8</f>
        <v>-0.40124168605466753</v>
      </c>
      <c r="AK3830">
        <f t="shared" si="719"/>
        <v>1.0011994733813825</v>
      </c>
      <c r="AL3830">
        <f>IF(C3830="Low", 1, IF(C3830="Medium", 2, IF(C3830="High", 3, "")))</f>
        <v>3</v>
      </c>
      <c r="AM3830">
        <f>IF(G3830="Low", 1, IF(G3830="Medium", 2, IF(G3830="High", 3, "")))</f>
        <v>2</v>
      </c>
      <c r="AN3830">
        <f t="shared" si="721"/>
        <v>2</v>
      </c>
      <c r="AO3830">
        <f t="shared" si="722"/>
        <v>2</v>
      </c>
      <c r="AP3830">
        <f t="shared" si="723"/>
        <v>0</v>
      </c>
      <c r="AQ3830">
        <f>IF(H3830="Yes", 1, 0)</f>
        <v>1</v>
      </c>
      <c r="AR3830">
        <f>IF(D3830="Yes", 1, 0)</f>
        <v>1</v>
      </c>
      <c r="AS3830">
        <f t="shared" si="724"/>
        <v>1</v>
      </c>
      <c r="AT3830">
        <f t="shared" si="725"/>
        <v>1</v>
      </c>
      <c r="AU3830">
        <f t="shared" si="726"/>
        <v>1</v>
      </c>
      <c r="AV3830">
        <f t="shared" si="727"/>
        <v>0</v>
      </c>
      <c r="AX3830">
        <f t="shared" si="728"/>
        <v>0</v>
      </c>
    </row>
    <row r="3831" spans="1:50" x14ac:dyDescent="0.3">
      <c r="A3831">
        <v>16</v>
      </c>
      <c r="B3831">
        <v>85</v>
      </c>
      <c r="C3831" t="s">
        <v>22</v>
      </c>
      <c r="D3831" t="s">
        <v>21</v>
      </c>
      <c r="E3831">
        <v>5</v>
      </c>
      <c r="F3831">
        <v>86</v>
      </c>
      <c r="G3831" t="s">
        <v>18</v>
      </c>
      <c r="H3831" t="s">
        <v>20</v>
      </c>
      <c r="I3831">
        <v>3</v>
      </c>
      <c r="J3831" t="s">
        <v>22</v>
      </c>
      <c r="K3831" t="s">
        <v>23</v>
      </c>
      <c r="L3831" t="s">
        <v>24</v>
      </c>
      <c r="M3831">
        <v>2</v>
      </c>
      <c r="N3831" t="s">
        <v>20</v>
      </c>
      <c r="O3831" t="s">
        <v>25</v>
      </c>
      <c r="P3831" t="s">
        <v>26</v>
      </c>
      <c r="Q3831" t="s">
        <v>27</v>
      </c>
      <c r="R3831">
        <v>67</v>
      </c>
      <c r="T3831">
        <f t="shared" si="720"/>
        <v>0.24943791804893423</v>
      </c>
      <c r="U3831">
        <f t="shared" si="729"/>
        <v>68.206012897626124</v>
      </c>
      <c r="AD3831">
        <f>(E3831 -$Y$7)/$Y$8</f>
        <v>-1.3821849342223185</v>
      </c>
      <c r="AE3831">
        <f t="shared" si="718"/>
        <v>1</v>
      </c>
      <c r="AG3831">
        <f>(A3831 -$W$7)/$W$8</f>
        <v>-0.66364534957975729</v>
      </c>
      <c r="AH3831">
        <f>(B3831 -$X$7)/$X$8</f>
        <v>0.43498098000534957</v>
      </c>
      <c r="AI3831">
        <f>(F3831 -$Z$7)/$Z$8</f>
        <v>0.75905969740525847</v>
      </c>
      <c r="AJ3831">
        <f>(I3831 -$AA$7)/$AA$8</f>
        <v>1.2241438564120333</v>
      </c>
      <c r="AK3831">
        <f t="shared" si="719"/>
        <v>-0.93837681180577304</v>
      </c>
      <c r="AL3831">
        <f>IF(C3831="Low", 1, IF(C3831="Medium", 2, IF(C3831="High", 3, "")))</f>
        <v>2</v>
      </c>
      <c r="AM3831">
        <f>IF(G3831="Low", 1, IF(G3831="Medium", 2, IF(G3831="High", 3, "")))</f>
        <v>1</v>
      </c>
      <c r="AN3831">
        <f t="shared" si="721"/>
        <v>2</v>
      </c>
      <c r="AO3831">
        <f t="shared" si="722"/>
        <v>1</v>
      </c>
      <c r="AP3831">
        <f t="shared" si="723"/>
        <v>1</v>
      </c>
      <c r="AQ3831">
        <f>IF(H3831="Yes", 1, 0)</f>
        <v>0</v>
      </c>
      <c r="AR3831">
        <f>IF(D3831="Yes", 1, 0)</f>
        <v>1</v>
      </c>
      <c r="AS3831">
        <f t="shared" si="724"/>
        <v>1</v>
      </c>
      <c r="AT3831">
        <f t="shared" si="725"/>
        <v>1</v>
      </c>
      <c r="AU3831">
        <f t="shared" si="726"/>
        <v>0</v>
      </c>
      <c r="AV3831">
        <f t="shared" si="727"/>
        <v>0</v>
      </c>
      <c r="AX3831">
        <f t="shared" si="728"/>
        <v>1</v>
      </c>
    </row>
    <row r="3832" spans="1:50" x14ac:dyDescent="0.3">
      <c r="A3832">
        <v>27</v>
      </c>
      <c r="B3832">
        <v>78</v>
      </c>
      <c r="C3832" t="s">
        <v>22</v>
      </c>
      <c r="D3832" t="s">
        <v>20</v>
      </c>
      <c r="E3832">
        <v>10</v>
      </c>
      <c r="F3832">
        <v>53</v>
      </c>
      <c r="G3832" t="s">
        <v>22</v>
      </c>
      <c r="H3832" t="s">
        <v>21</v>
      </c>
      <c r="I3832">
        <v>3</v>
      </c>
      <c r="J3832" t="s">
        <v>22</v>
      </c>
      <c r="K3832" t="s">
        <v>34</v>
      </c>
      <c r="L3832" t="s">
        <v>32</v>
      </c>
      <c r="M3832">
        <v>4</v>
      </c>
      <c r="N3832" t="s">
        <v>21</v>
      </c>
      <c r="O3832" t="s">
        <v>33</v>
      </c>
      <c r="P3832" t="s">
        <v>30</v>
      </c>
      <c r="Q3832" t="s">
        <v>27</v>
      </c>
      <c r="R3832">
        <v>68</v>
      </c>
      <c r="T3832">
        <f t="shared" si="720"/>
        <v>0.2884026157078366</v>
      </c>
      <c r="U3832">
        <f t="shared" si="729"/>
        <v>68.357591858507703</v>
      </c>
      <c r="AD3832">
        <f>(E3832 -$Y$7)/$Y$8</f>
        <v>2.0237884584402419</v>
      </c>
      <c r="AE3832">
        <f t="shared" si="718"/>
        <v>0</v>
      </c>
      <c r="AG3832">
        <f>(A3832 -$W$7)/$W$8</f>
        <v>1.1727054241270012</v>
      </c>
      <c r="AH3832">
        <f>(B3832 -$X$7)/$X$8</f>
        <v>-0.1712580310923911</v>
      </c>
      <c r="AI3832">
        <f>(F3832 -$Z$7)/$Z$8</f>
        <v>-1.5328147384142963</v>
      </c>
      <c r="AJ3832">
        <f>(I3832 -$AA$7)/$AA$8</f>
        <v>1.2241438564120333</v>
      </c>
      <c r="AK3832">
        <f t="shared" si="719"/>
        <v>1.0011994733813825</v>
      </c>
      <c r="AL3832">
        <f>IF(C3832="Low", 1, IF(C3832="Medium", 2, IF(C3832="High", 3, "")))</f>
        <v>2</v>
      </c>
      <c r="AM3832">
        <f>IF(G3832="Low", 1, IF(G3832="Medium", 2, IF(G3832="High", 3, "")))</f>
        <v>2</v>
      </c>
      <c r="AN3832">
        <f t="shared" si="721"/>
        <v>2</v>
      </c>
      <c r="AO3832">
        <f t="shared" si="722"/>
        <v>3</v>
      </c>
      <c r="AP3832">
        <f t="shared" si="723"/>
        <v>0</v>
      </c>
      <c r="AQ3832">
        <f>IF(H3832="Yes", 1, 0)</f>
        <v>1</v>
      </c>
      <c r="AR3832">
        <f>IF(D3832="Yes", 1, 0)</f>
        <v>0</v>
      </c>
      <c r="AS3832">
        <f t="shared" si="724"/>
        <v>0</v>
      </c>
      <c r="AT3832">
        <f t="shared" si="725"/>
        <v>0</v>
      </c>
      <c r="AU3832">
        <f t="shared" si="726"/>
        <v>0</v>
      </c>
      <c r="AV3832">
        <f t="shared" si="727"/>
        <v>0</v>
      </c>
      <c r="AX3832">
        <f t="shared" si="728"/>
        <v>1</v>
      </c>
    </row>
    <row r="3833" spans="1:50" x14ac:dyDescent="0.3">
      <c r="A3833">
        <v>13</v>
      </c>
      <c r="B3833">
        <v>80</v>
      </c>
      <c r="C3833" t="s">
        <v>22</v>
      </c>
      <c r="D3833" t="s">
        <v>20</v>
      </c>
      <c r="E3833">
        <v>9</v>
      </c>
      <c r="F3833">
        <v>76</v>
      </c>
      <c r="G3833" t="s">
        <v>22</v>
      </c>
      <c r="H3833" t="s">
        <v>21</v>
      </c>
      <c r="I3833">
        <v>0</v>
      </c>
      <c r="J3833" t="s">
        <v>22</v>
      </c>
      <c r="K3833" t="s">
        <v>23</v>
      </c>
      <c r="L3833" t="s">
        <v>32</v>
      </c>
      <c r="M3833">
        <v>2</v>
      </c>
      <c r="N3833" t="s">
        <v>20</v>
      </c>
      <c r="O3833" t="s">
        <v>25</v>
      </c>
      <c r="P3833" t="s">
        <v>26</v>
      </c>
      <c r="Q3833" t="s">
        <v>31</v>
      </c>
      <c r="R3833">
        <v>64</v>
      </c>
      <c r="T3833">
        <f t="shared" si="720"/>
        <v>-7.3887974300231793E-2</v>
      </c>
      <c r="U3833">
        <f t="shared" si="729"/>
        <v>66.948223007469096</v>
      </c>
      <c r="AD3833">
        <f>(E3833 -$Y$7)/$Y$8</f>
        <v>1.3425937799077299</v>
      </c>
      <c r="AE3833">
        <f t="shared" si="718"/>
        <v>1</v>
      </c>
      <c r="AG3833">
        <f>(A3833 -$W$7)/$W$8</f>
        <v>-1.1644682878634187</v>
      </c>
      <c r="AH3833">
        <f>(B3833 -$X$7)/$X$8</f>
        <v>1.9531149355348125E-3</v>
      </c>
      <c r="AI3833">
        <f>(F3833 -$Z$7)/$Z$8</f>
        <v>6.455229261145401E-2</v>
      </c>
      <c r="AJ3833">
        <f>(I3833 -$AA$7)/$AA$8</f>
        <v>-1.213934457288018</v>
      </c>
      <c r="AK3833">
        <f t="shared" si="719"/>
        <v>-0.93837681180577304</v>
      </c>
      <c r="AL3833">
        <f>IF(C3833="Low", 1, IF(C3833="Medium", 2, IF(C3833="High", 3, "")))</f>
        <v>2</v>
      </c>
      <c r="AM3833">
        <f>IF(G3833="Low", 1, IF(G3833="Medium", 2, IF(G3833="High", 3, "")))</f>
        <v>2</v>
      </c>
      <c r="AN3833">
        <f t="shared" si="721"/>
        <v>2</v>
      </c>
      <c r="AO3833">
        <f t="shared" si="722"/>
        <v>1</v>
      </c>
      <c r="AP3833">
        <f t="shared" si="723"/>
        <v>0</v>
      </c>
      <c r="AQ3833">
        <f>IF(H3833="Yes", 1, 0)</f>
        <v>1</v>
      </c>
      <c r="AR3833">
        <f>IF(D3833="Yes", 1, 0)</f>
        <v>0</v>
      </c>
      <c r="AS3833">
        <f t="shared" si="724"/>
        <v>1</v>
      </c>
      <c r="AT3833">
        <f t="shared" si="725"/>
        <v>1</v>
      </c>
      <c r="AU3833">
        <f t="shared" si="726"/>
        <v>0</v>
      </c>
      <c r="AV3833">
        <f t="shared" si="727"/>
        <v>0</v>
      </c>
      <c r="AX3833">
        <f t="shared" si="728"/>
        <v>1</v>
      </c>
    </row>
    <row r="3834" spans="1:50" x14ac:dyDescent="0.3">
      <c r="A3834">
        <v>23</v>
      </c>
      <c r="B3834">
        <v>87</v>
      </c>
      <c r="C3834" t="s">
        <v>22</v>
      </c>
      <c r="D3834" t="s">
        <v>20</v>
      </c>
      <c r="E3834">
        <v>6</v>
      </c>
      <c r="F3834">
        <v>95</v>
      </c>
      <c r="G3834" t="s">
        <v>19</v>
      </c>
      <c r="H3834" t="s">
        <v>21</v>
      </c>
      <c r="I3834">
        <v>3</v>
      </c>
      <c r="J3834" t="s">
        <v>22</v>
      </c>
      <c r="K3834" t="s">
        <v>34</v>
      </c>
      <c r="L3834" t="s">
        <v>24</v>
      </c>
      <c r="M3834">
        <v>0</v>
      </c>
      <c r="N3834" t="s">
        <v>20</v>
      </c>
      <c r="O3834" t="s">
        <v>25</v>
      </c>
      <c r="P3834" t="s">
        <v>26</v>
      </c>
      <c r="Q3834" t="s">
        <v>31</v>
      </c>
      <c r="R3834">
        <v>73</v>
      </c>
      <c r="T3834">
        <f t="shared" si="720"/>
        <v>0.63334408622699345</v>
      </c>
      <c r="U3834">
        <f t="shared" si="729"/>
        <v>69.699469835438649</v>
      </c>
      <c r="AD3834">
        <f>(E3834 -$Y$7)/$Y$8</f>
        <v>-0.70099025568980644</v>
      </c>
      <c r="AE3834">
        <f t="shared" si="718"/>
        <v>0</v>
      </c>
      <c r="AG3834">
        <f>(A3834 -$W$7)/$W$8</f>
        <v>0.50494150641545266</v>
      </c>
      <c r="AH3834">
        <f>(B3834 -$X$7)/$X$8</f>
        <v>0.60819212603327544</v>
      </c>
      <c r="AI3834">
        <f>(F3834 -$Z$7)/$Z$8</f>
        <v>1.3841163617196826</v>
      </c>
      <c r="AJ3834">
        <f>(I3834 -$AA$7)/$AA$8</f>
        <v>1.2241438564120333</v>
      </c>
      <c r="AK3834">
        <f t="shared" si="719"/>
        <v>-2.8779530969929286</v>
      </c>
      <c r="AL3834">
        <f>IF(C3834="Low", 1, IF(C3834="Medium", 2, IF(C3834="High", 3, "")))</f>
        <v>2</v>
      </c>
      <c r="AM3834">
        <f>IF(G3834="Low", 1, IF(G3834="Medium", 2, IF(G3834="High", 3, "")))</f>
        <v>3</v>
      </c>
      <c r="AN3834">
        <f t="shared" si="721"/>
        <v>2</v>
      </c>
      <c r="AO3834">
        <f t="shared" si="722"/>
        <v>1</v>
      </c>
      <c r="AP3834">
        <f t="shared" si="723"/>
        <v>1</v>
      </c>
      <c r="AQ3834">
        <f>IF(H3834="Yes", 1, 0)</f>
        <v>1</v>
      </c>
      <c r="AR3834">
        <f>IF(D3834="Yes", 1, 0)</f>
        <v>0</v>
      </c>
      <c r="AS3834">
        <f t="shared" si="724"/>
        <v>1</v>
      </c>
      <c r="AT3834">
        <f t="shared" si="725"/>
        <v>1</v>
      </c>
      <c r="AU3834">
        <f t="shared" si="726"/>
        <v>1</v>
      </c>
      <c r="AV3834">
        <f t="shared" si="727"/>
        <v>0</v>
      </c>
      <c r="AX3834">
        <f t="shared" si="728"/>
        <v>0</v>
      </c>
    </row>
    <row r="3835" spans="1:50" x14ac:dyDescent="0.3">
      <c r="A3835">
        <v>27</v>
      </c>
      <c r="B3835">
        <v>64</v>
      </c>
      <c r="C3835" t="s">
        <v>18</v>
      </c>
      <c r="D3835" t="s">
        <v>21</v>
      </c>
      <c r="E3835">
        <v>5</v>
      </c>
      <c r="F3835">
        <v>70</v>
      </c>
      <c r="G3835" t="s">
        <v>22</v>
      </c>
      <c r="H3835" t="s">
        <v>21</v>
      </c>
      <c r="I3835">
        <v>0</v>
      </c>
      <c r="J3835" t="s">
        <v>19</v>
      </c>
      <c r="K3835" t="s">
        <v>23</v>
      </c>
      <c r="L3835" t="s">
        <v>24</v>
      </c>
      <c r="M3835">
        <v>4</v>
      </c>
      <c r="N3835" t="s">
        <v>20</v>
      </c>
      <c r="O3835" t="s">
        <v>25</v>
      </c>
      <c r="P3835" t="s">
        <v>26</v>
      </c>
      <c r="Q3835" t="s">
        <v>31</v>
      </c>
      <c r="R3835">
        <v>65</v>
      </c>
      <c r="T3835">
        <f t="shared" si="720"/>
        <v>8.8155555124129495E-2</v>
      </c>
      <c r="U3835">
        <f t="shared" si="729"/>
        <v>67.578598482796693</v>
      </c>
      <c r="AD3835">
        <f>(E3835 -$Y$7)/$Y$8</f>
        <v>-1.3821849342223185</v>
      </c>
      <c r="AE3835">
        <f t="shared" si="718"/>
        <v>1</v>
      </c>
      <c r="AG3835">
        <f>(A3835 -$W$7)/$W$8</f>
        <v>1.1727054241270012</v>
      </c>
      <c r="AH3835">
        <f>(B3835 -$X$7)/$X$8</f>
        <v>-1.3837360532878724</v>
      </c>
      <c r="AI3835">
        <f>(F3835 -$Z$7)/$Z$8</f>
        <v>-0.35215215026482866</v>
      </c>
      <c r="AJ3835">
        <f>(I3835 -$AA$7)/$AA$8</f>
        <v>-1.213934457288018</v>
      </c>
      <c r="AK3835">
        <f t="shared" si="719"/>
        <v>1.0011994733813825</v>
      </c>
      <c r="AL3835">
        <f>IF(C3835="Low", 1, IF(C3835="Medium", 2, IF(C3835="High", 3, "")))</f>
        <v>1</v>
      </c>
      <c r="AM3835">
        <f>IF(G3835="Low", 1, IF(G3835="Medium", 2, IF(G3835="High", 3, "")))</f>
        <v>2</v>
      </c>
      <c r="AN3835">
        <f t="shared" si="721"/>
        <v>3</v>
      </c>
      <c r="AO3835">
        <f t="shared" si="722"/>
        <v>1</v>
      </c>
      <c r="AP3835">
        <f t="shared" si="723"/>
        <v>1</v>
      </c>
      <c r="AQ3835">
        <f>IF(H3835="Yes", 1, 0)</f>
        <v>1</v>
      </c>
      <c r="AR3835">
        <f>IF(D3835="Yes", 1, 0)</f>
        <v>1</v>
      </c>
      <c r="AS3835">
        <f t="shared" si="724"/>
        <v>1</v>
      </c>
      <c r="AT3835">
        <f t="shared" si="725"/>
        <v>1</v>
      </c>
      <c r="AU3835">
        <f t="shared" si="726"/>
        <v>0</v>
      </c>
      <c r="AV3835">
        <f t="shared" si="727"/>
        <v>0</v>
      </c>
      <c r="AX3835">
        <f t="shared" si="728"/>
        <v>1</v>
      </c>
    </row>
    <row r="3836" spans="1:50" x14ac:dyDescent="0.3">
      <c r="A3836">
        <v>23</v>
      </c>
      <c r="B3836">
        <v>73</v>
      </c>
      <c r="C3836" t="s">
        <v>18</v>
      </c>
      <c r="D3836" t="s">
        <v>20</v>
      </c>
      <c r="E3836">
        <v>5</v>
      </c>
      <c r="F3836">
        <v>60</v>
      </c>
      <c r="G3836" t="s">
        <v>19</v>
      </c>
      <c r="H3836" t="s">
        <v>21</v>
      </c>
      <c r="I3836">
        <v>1</v>
      </c>
      <c r="J3836" t="s">
        <v>22</v>
      </c>
      <c r="K3836" t="s">
        <v>34</v>
      </c>
      <c r="L3836" t="s">
        <v>24</v>
      </c>
      <c r="M3836">
        <v>2</v>
      </c>
      <c r="N3836" t="s">
        <v>20</v>
      </c>
      <c r="O3836" t="s">
        <v>33</v>
      </c>
      <c r="P3836" t="s">
        <v>26</v>
      </c>
      <c r="Q3836" t="s">
        <v>31</v>
      </c>
      <c r="R3836">
        <v>67</v>
      </c>
      <c r="T3836">
        <f t="shared" si="720"/>
        <v>0.1622271840087236</v>
      </c>
      <c r="U3836">
        <f t="shared" si="729"/>
        <v>67.866749070680612</v>
      </c>
      <c r="AD3836">
        <f>(E3836 -$Y$7)/$Y$8</f>
        <v>-1.3821849342223185</v>
      </c>
      <c r="AE3836">
        <f t="shared" si="718"/>
        <v>0</v>
      </c>
      <c r="AG3836">
        <f>(A3836 -$W$7)/$W$8</f>
        <v>0.50494150641545266</v>
      </c>
      <c r="AH3836">
        <f>(B3836 -$X$7)/$X$8</f>
        <v>-0.60428589616220585</v>
      </c>
      <c r="AI3836">
        <f>(F3836 -$Z$7)/$Z$8</f>
        <v>-1.0466595550586331</v>
      </c>
      <c r="AJ3836">
        <f>(I3836 -$AA$7)/$AA$8</f>
        <v>-0.40124168605466753</v>
      </c>
      <c r="AK3836">
        <f t="shared" si="719"/>
        <v>-0.93837681180577304</v>
      </c>
      <c r="AL3836">
        <f>IF(C3836="Low", 1, IF(C3836="Medium", 2, IF(C3836="High", 3, "")))</f>
        <v>1</v>
      </c>
      <c r="AM3836">
        <f>IF(G3836="Low", 1, IF(G3836="Medium", 2, IF(G3836="High", 3, "")))</f>
        <v>3</v>
      </c>
      <c r="AN3836">
        <f t="shared" si="721"/>
        <v>2</v>
      </c>
      <c r="AO3836">
        <f t="shared" si="722"/>
        <v>3</v>
      </c>
      <c r="AP3836">
        <f t="shared" si="723"/>
        <v>1</v>
      </c>
      <c r="AQ3836">
        <f>IF(H3836="Yes", 1, 0)</f>
        <v>1</v>
      </c>
      <c r="AR3836">
        <f>IF(D3836="Yes", 1, 0)</f>
        <v>0</v>
      </c>
      <c r="AS3836">
        <f t="shared" si="724"/>
        <v>1</v>
      </c>
      <c r="AT3836">
        <f t="shared" si="725"/>
        <v>1</v>
      </c>
      <c r="AU3836">
        <f t="shared" si="726"/>
        <v>0</v>
      </c>
      <c r="AV3836">
        <f t="shared" si="727"/>
        <v>0</v>
      </c>
      <c r="AX3836">
        <f t="shared" si="728"/>
        <v>1</v>
      </c>
    </row>
    <row r="3837" spans="1:50" x14ac:dyDescent="0.3">
      <c r="A3837">
        <v>19</v>
      </c>
      <c r="B3837">
        <v>63</v>
      </c>
      <c r="C3837" t="s">
        <v>19</v>
      </c>
      <c r="D3837" t="s">
        <v>21</v>
      </c>
      <c r="E3837">
        <v>8</v>
      </c>
      <c r="F3837">
        <v>55</v>
      </c>
      <c r="G3837" t="s">
        <v>18</v>
      </c>
      <c r="H3837" t="s">
        <v>21</v>
      </c>
      <c r="I3837">
        <v>0</v>
      </c>
      <c r="J3837" t="s">
        <v>22</v>
      </c>
      <c r="K3837" t="s">
        <v>34</v>
      </c>
      <c r="L3837" t="s">
        <v>24</v>
      </c>
      <c r="M3837">
        <v>4</v>
      </c>
      <c r="N3837" t="s">
        <v>20</v>
      </c>
      <c r="O3837" t="s">
        <v>29</v>
      </c>
      <c r="P3837" t="s">
        <v>30</v>
      </c>
      <c r="Q3837" t="s">
        <v>31</v>
      </c>
      <c r="R3837">
        <v>63</v>
      </c>
      <c r="T3837">
        <f t="shared" si="720"/>
        <v>-0.16625726052329004</v>
      </c>
      <c r="U3837">
        <f t="shared" si="729"/>
        <v>66.588891580195352</v>
      </c>
      <c r="AD3837">
        <f>(E3837 -$Y$7)/$Y$8</f>
        <v>0.66139910137521774</v>
      </c>
      <c r="AE3837">
        <f t="shared" si="718"/>
        <v>0</v>
      </c>
      <c r="AG3837">
        <f>(A3837 -$W$7)/$W$8</f>
        <v>-0.16282241129609587</v>
      </c>
      <c r="AH3837">
        <f>(B3837 -$X$7)/$X$8</f>
        <v>-1.4703416263018354</v>
      </c>
      <c r="AI3837">
        <f>(F3837 -$Z$7)/$Z$8</f>
        <v>-1.3939132574555355</v>
      </c>
      <c r="AJ3837">
        <f>(I3837 -$AA$7)/$AA$8</f>
        <v>-1.213934457288018</v>
      </c>
      <c r="AK3837">
        <f t="shared" si="719"/>
        <v>1.0011994733813825</v>
      </c>
      <c r="AL3837">
        <f>IF(C3837="Low", 1, IF(C3837="Medium", 2, IF(C3837="High", 3, "")))</f>
        <v>3</v>
      </c>
      <c r="AM3837">
        <f>IF(G3837="Low", 1, IF(G3837="Medium", 2, IF(G3837="High", 3, "")))</f>
        <v>1</v>
      </c>
      <c r="AN3837">
        <f t="shared" si="721"/>
        <v>2</v>
      </c>
      <c r="AO3837">
        <f t="shared" si="722"/>
        <v>2</v>
      </c>
      <c r="AP3837">
        <f t="shared" si="723"/>
        <v>1</v>
      </c>
      <c r="AQ3837">
        <f>IF(H3837="Yes", 1, 0)</f>
        <v>1</v>
      </c>
      <c r="AR3837">
        <f>IF(D3837="Yes", 1, 0)</f>
        <v>1</v>
      </c>
      <c r="AS3837">
        <f t="shared" si="724"/>
        <v>1</v>
      </c>
      <c r="AT3837">
        <f t="shared" si="725"/>
        <v>0</v>
      </c>
      <c r="AU3837">
        <f t="shared" si="726"/>
        <v>0</v>
      </c>
      <c r="AV3837">
        <f t="shared" si="727"/>
        <v>0</v>
      </c>
      <c r="AX3837">
        <f t="shared" si="728"/>
        <v>1</v>
      </c>
    </row>
    <row r="3838" spans="1:50" x14ac:dyDescent="0.3">
      <c r="A3838">
        <v>17</v>
      </c>
      <c r="B3838">
        <v>63</v>
      </c>
      <c r="C3838" t="s">
        <v>22</v>
      </c>
      <c r="D3838" t="s">
        <v>21</v>
      </c>
      <c r="E3838">
        <v>10</v>
      </c>
      <c r="F3838">
        <v>93</v>
      </c>
      <c r="G3838" t="s">
        <v>22</v>
      </c>
      <c r="H3838" t="s">
        <v>21</v>
      </c>
      <c r="I3838">
        <v>0</v>
      </c>
      <c r="J3838" t="s">
        <v>22</v>
      </c>
      <c r="K3838" t="s">
        <v>23</v>
      </c>
      <c r="L3838" t="s">
        <v>24</v>
      </c>
      <c r="M3838">
        <v>2</v>
      </c>
      <c r="N3838" t="s">
        <v>21</v>
      </c>
      <c r="O3838" t="s">
        <v>33</v>
      </c>
      <c r="P3838" t="s">
        <v>26</v>
      </c>
      <c r="Q3838" t="s">
        <v>31</v>
      </c>
      <c r="R3838">
        <v>63</v>
      </c>
      <c r="T3838">
        <f t="shared" si="720"/>
        <v>-6.7356177968113426E-2</v>
      </c>
      <c r="U3838">
        <f t="shared" si="729"/>
        <v>66.973632749112156</v>
      </c>
      <c r="AD3838">
        <f>(E3838 -$Y$7)/$Y$8</f>
        <v>2.0237884584402419</v>
      </c>
      <c r="AE3838">
        <f t="shared" si="718"/>
        <v>1</v>
      </c>
      <c r="AG3838">
        <f>(A3838 -$W$7)/$W$8</f>
        <v>-0.49670437015187013</v>
      </c>
      <c r="AH3838">
        <f>(B3838 -$X$7)/$X$8</f>
        <v>-1.4703416263018354</v>
      </c>
      <c r="AI3838">
        <f>(F3838 -$Z$7)/$Z$8</f>
        <v>1.2452148807609216</v>
      </c>
      <c r="AJ3838">
        <f>(I3838 -$AA$7)/$AA$8</f>
        <v>-1.213934457288018</v>
      </c>
      <c r="AK3838">
        <f t="shared" si="719"/>
        <v>-0.93837681180577304</v>
      </c>
      <c r="AL3838">
        <f>IF(C3838="Low", 1, IF(C3838="Medium", 2, IF(C3838="High", 3, "")))</f>
        <v>2</v>
      </c>
      <c r="AM3838">
        <f>IF(G3838="Low", 1, IF(G3838="Medium", 2, IF(G3838="High", 3, "")))</f>
        <v>2</v>
      </c>
      <c r="AN3838">
        <f t="shared" si="721"/>
        <v>2</v>
      </c>
      <c r="AO3838">
        <f t="shared" si="722"/>
        <v>3</v>
      </c>
      <c r="AP3838">
        <f t="shared" si="723"/>
        <v>1</v>
      </c>
      <c r="AQ3838">
        <f>IF(H3838="Yes", 1, 0)</f>
        <v>1</v>
      </c>
      <c r="AR3838">
        <f>IF(D3838="Yes", 1, 0)</f>
        <v>1</v>
      </c>
      <c r="AS3838">
        <f t="shared" si="724"/>
        <v>0</v>
      </c>
      <c r="AT3838">
        <f t="shared" si="725"/>
        <v>1</v>
      </c>
      <c r="AU3838">
        <f t="shared" si="726"/>
        <v>0</v>
      </c>
      <c r="AV3838">
        <f t="shared" si="727"/>
        <v>0</v>
      </c>
      <c r="AX3838">
        <f t="shared" si="728"/>
        <v>1</v>
      </c>
    </row>
    <row r="3839" spans="1:50" x14ac:dyDescent="0.3">
      <c r="A3839">
        <v>26</v>
      </c>
      <c r="B3839">
        <v>68</v>
      </c>
      <c r="C3839" t="s">
        <v>22</v>
      </c>
      <c r="D3839" t="s">
        <v>21</v>
      </c>
      <c r="E3839">
        <v>10</v>
      </c>
      <c r="F3839">
        <v>62</v>
      </c>
      <c r="G3839" t="s">
        <v>19</v>
      </c>
      <c r="H3839" t="s">
        <v>21</v>
      </c>
      <c r="I3839">
        <v>4</v>
      </c>
      <c r="J3839" t="s">
        <v>22</v>
      </c>
      <c r="K3839" t="s">
        <v>23</v>
      </c>
      <c r="L3839" t="s">
        <v>32</v>
      </c>
      <c r="M3839">
        <v>2</v>
      </c>
      <c r="N3839" t="s">
        <v>20</v>
      </c>
      <c r="O3839" t="s">
        <v>33</v>
      </c>
      <c r="P3839" t="s">
        <v>26</v>
      </c>
      <c r="Q3839" t="s">
        <v>31</v>
      </c>
      <c r="R3839">
        <v>69</v>
      </c>
      <c r="T3839">
        <f t="shared" si="720"/>
        <v>0.33181054985648273</v>
      </c>
      <c r="U3839">
        <f t="shared" si="729"/>
        <v>68.526455726254511</v>
      </c>
      <c r="AD3839">
        <f>(E3839 -$Y$7)/$Y$8</f>
        <v>2.0237884584402419</v>
      </c>
      <c r="AE3839">
        <f t="shared" si="718"/>
        <v>1</v>
      </c>
      <c r="AG3839">
        <f>(A3839 -$W$7)/$W$8</f>
        <v>1.0057644446991141</v>
      </c>
      <c r="AH3839">
        <f>(B3839 -$X$7)/$X$8</f>
        <v>-1.0373137612320207</v>
      </c>
      <c r="AI3839">
        <f>(F3839 -$Z$7)/$Z$8</f>
        <v>-0.9077580740998723</v>
      </c>
      <c r="AJ3839">
        <f>(I3839 -$AA$7)/$AA$8</f>
        <v>2.0368366276453838</v>
      </c>
      <c r="AK3839">
        <f t="shared" si="719"/>
        <v>-0.93837681180577304</v>
      </c>
      <c r="AL3839">
        <f>IF(C3839="Low", 1, IF(C3839="Medium", 2, IF(C3839="High", 3, "")))</f>
        <v>2</v>
      </c>
      <c r="AM3839">
        <f>IF(G3839="Low", 1, IF(G3839="Medium", 2, IF(G3839="High", 3, "")))</f>
        <v>3</v>
      </c>
      <c r="AN3839">
        <f t="shared" si="721"/>
        <v>2</v>
      </c>
      <c r="AO3839">
        <f t="shared" si="722"/>
        <v>3</v>
      </c>
      <c r="AP3839">
        <f t="shared" si="723"/>
        <v>0</v>
      </c>
      <c r="AQ3839">
        <f>IF(H3839="Yes", 1, 0)</f>
        <v>1</v>
      </c>
      <c r="AR3839">
        <f>IF(D3839="Yes", 1, 0)</f>
        <v>1</v>
      </c>
      <c r="AS3839">
        <f t="shared" si="724"/>
        <v>1</v>
      </c>
      <c r="AT3839">
        <f t="shared" si="725"/>
        <v>1</v>
      </c>
      <c r="AU3839">
        <f t="shared" si="726"/>
        <v>0</v>
      </c>
      <c r="AV3839">
        <f t="shared" si="727"/>
        <v>0</v>
      </c>
      <c r="AX3839">
        <f t="shared" si="728"/>
        <v>1</v>
      </c>
    </row>
    <row r="3840" spans="1:50" x14ac:dyDescent="0.3">
      <c r="A3840">
        <v>11</v>
      </c>
      <c r="B3840">
        <v>79</v>
      </c>
      <c r="C3840" t="s">
        <v>19</v>
      </c>
      <c r="D3840" t="s">
        <v>21</v>
      </c>
      <c r="E3840">
        <v>5</v>
      </c>
      <c r="F3840">
        <v>99</v>
      </c>
      <c r="G3840" t="s">
        <v>22</v>
      </c>
      <c r="H3840" t="s">
        <v>21</v>
      </c>
      <c r="I3840">
        <v>1</v>
      </c>
      <c r="J3840" t="s">
        <v>18</v>
      </c>
      <c r="K3840" t="s">
        <v>23</v>
      </c>
      <c r="L3840" t="s">
        <v>24</v>
      </c>
      <c r="M3840">
        <v>3</v>
      </c>
      <c r="N3840" t="s">
        <v>20</v>
      </c>
      <c r="O3840" t="s">
        <v>25</v>
      </c>
      <c r="P3840" t="s">
        <v>26</v>
      </c>
      <c r="Q3840" t="s">
        <v>31</v>
      </c>
      <c r="R3840">
        <v>68</v>
      </c>
      <c r="T3840">
        <f t="shared" si="720"/>
        <v>0.1617691156175633</v>
      </c>
      <c r="U3840">
        <f t="shared" si="729"/>
        <v>67.864967110729268</v>
      </c>
      <c r="AD3840">
        <f>(E3840 -$Y$7)/$Y$8</f>
        <v>-1.3821849342223185</v>
      </c>
      <c r="AE3840">
        <f t="shared" si="718"/>
        <v>1</v>
      </c>
      <c r="AG3840">
        <f>(A3840 -$W$7)/$W$8</f>
        <v>-1.4983502467191929</v>
      </c>
      <c r="AH3840">
        <f>(B3840 -$X$7)/$X$8</f>
        <v>-8.4652458078428139E-2</v>
      </c>
      <c r="AI3840">
        <f>(F3840 -$Z$7)/$Z$8</f>
        <v>1.6619193236372043</v>
      </c>
      <c r="AJ3840">
        <f>(I3840 -$AA$7)/$AA$8</f>
        <v>-0.40124168605466753</v>
      </c>
      <c r="AK3840">
        <f t="shared" si="719"/>
        <v>3.141133078780467E-2</v>
      </c>
      <c r="AL3840">
        <f>IF(C3840="Low", 1, IF(C3840="Medium", 2, IF(C3840="High", 3, "")))</f>
        <v>3</v>
      </c>
      <c r="AM3840">
        <f>IF(G3840="Low", 1, IF(G3840="Medium", 2, IF(G3840="High", 3, "")))</f>
        <v>2</v>
      </c>
      <c r="AN3840">
        <f t="shared" si="721"/>
        <v>1</v>
      </c>
      <c r="AO3840">
        <f t="shared" si="722"/>
        <v>1</v>
      </c>
      <c r="AP3840">
        <f t="shared" si="723"/>
        <v>1</v>
      </c>
      <c r="AQ3840">
        <f>IF(H3840="Yes", 1, 0)</f>
        <v>1</v>
      </c>
      <c r="AR3840">
        <f>IF(D3840="Yes", 1, 0)</f>
        <v>1</v>
      </c>
      <c r="AS3840">
        <f t="shared" si="724"/>
        <v>1</v>
      </c>
      <c r="AT3840">
        <f t="shared" si="725"/>
        <v>1</v>
      </c>
      <c r="AU3840">
        <f t="shared" si="726"/>
        <v>0</v>
      </c>
      <c r="AV3840">
        <f t="shared" si="727"/>
        <v>0</v>
      </c>
      <c r="AX3840">
        <f t="shared" si="728"/>
        <v>1</v>
      </c>
    </row>
    <row r="3841" spans="1:50" x14ac:dyDescent="0.3">
      <c r="A3841">
        <v>14</v>
      </c>
      <c r="B3841">
        <v>91</v>
      </c>
      <c r="C3841" t="s">
        <v>22</v>
      </c>
      <c r="D3841" t="s">
        <v>21</v>
      </c>
      <c r="E3841">
        <v>7</v>
      </c>
      <c r="F3841">
        <v>62</v>
      </c>
      <c r="G3841" t="s">
        <v>22</v>
      </c>
      <c r="H3841" t="s">
        <v>21</v>
      </c>
      <c r="I3841">
        <v>2</v>
      </c>
      <c r="J3841" t="s">
        <v>19</v>
      </c>
      <c r="K3841" t="s">
        <v>23</v>
      </c>
      <c r="L3841" t="s">
        <v>32</v>
      </c>
      <c r="M3841">
        <v>2</v>
      </c>
      <c r="N3841" t="s">
        <v>20</v>
      </c>
      <c r="O3841" t="s">
        <v>29</v>
      </c>
      <c r="P3841" t="s">
        <v>26</v>
      </c>
      <c r="Q3841" t="s">
        <v>27</v>
      </c>
      <c r="R3841">
        <v>68</v>
      </c>
      <c r="T3841">
        <f t="shared" si="720"/>
        <v>0.308785593848585</v>
      </c>
      <c r="U3841">
        <f t="shared" si="729"/>
        <v>68.436884932286759</v>
      </c>
      <c r="AD3841">
        <f>(E3841 -$Y$7)/$Y$8</f>
        <v>-1.9795577157294329E-2</v>
      </c>
      <c r="AE3841">
        <f t="shared" si="718"/>
        <v>1</v>
      </c>
      <c r="AG3841">
        <f>(A3841 -$W$7)/$W$8</f>
        <v>-0.9975273084355315</v>
      </c>
      <c r="AH3841">
        <f>(B3841 -$X$7)/$X$8</f>
        <v>0.95461441808912728</v>
      </c>
      <c r="AI3841">
        <f>(F3841 -$Z$7)/$Z$8</f>
        <v>-0.9077580740998723</v>
      </c>
      <c r="AJ3841">
        <f>(I3841 -$AA$7)/$AA$8</f>
        <v>0.41145108517868284</v>
      </c>
      <c r="AK3841">
        <f t="shared" si="719"/>
        <v>-0.93837681180577304</v>
      </c>
      <c r="AL3841">
        <f>IF(C3841="Low", 1, IF(C3841="Medium", 2, IF(C3841="High", 3, "")))</f>
        <v>2</v>
      </c>
      <c r="AM3841">
        <f>IF(G3841="Low", 1, IF(G3841="Medium", 2, IF(G3841="High", 3, "")))</f>
        <v>2</v>
      </c>
      <c r="AN3841">
        <f t="shared" si="721"/>
        <v>3</v>
      </c>
      <c r="AO3841">
        <f t="shared" si="722"/>
        <v>2</v>
      </c>
      <c r="AP3841">
        <f t="shared" si="723"/>
        <v>0</v>
      </c>
      <c r="AQ3841">
        <f>IF(H3841="Yes", 1, 0)</f>
        <v>1</v>
      </c>
      <c r="AR3841">
        <f>IF(D3841="Yes", 1, 0)</f>
        <v>1</v>
      </c>
      <c r="AS3841">
        <f t="shared" si="724"/>
        <v>1</v>
      </c>
      <c r="AT3841">
        <f t="shared" si="725"/>
        <v>1</v>
      </c>
      <c r="AU3841">
        <f t="shared" si="726"/>
        <v>0</v>
      </c>
      <c r="AV3841">
        <f t="shared" si="727"/>
        <v>0</v>
      </c>
      <c r="AX3841">
        <f t="shared" si="728"/>
        <v>1</v>
      </c>
    </row>
    <row r="3842" spans="1:50" x14ac:dyDescent="0.3">
      <c r="A3842">
        <v>18</v>
      </c>
      <c r="B3842">
        <v>79</v>
      </c>
      <c r="C3842" t="s">
        <v>19</v>
      </c>
      <c r="D3842" t="s">
        <v>21</v>
      </c>
      <c r="E3842">
        <v>6</v>
      </c>
      <c r="F3842">
        <v>74</v>
      </c>
      <c r="G3842" t="s">
        <v>22</v>
      </c>
      <c r="H3842" t="s">
        <v>21</v>
      </c>
      <c r="I3842">
        <v>3</v>
      </c>
      <c r="J3842" t="s">
        <v>22</v>
      </c>
      <c r="K3842" t="s">
        <v>23</v>
      </c>
      <c r="L3842" t="s">
        <v>24</v>
      </c>
      <c r="M3842">
        <v>4</v>
      </c>
      <c r="N3842" t="s">
        <v>20</v>
      </c>
      <c r="O3842" t="s">
        <v>25</v>
      </c>
      <c r="P3842" t="s">
        <v>26</v>
      </c>
      <c r="Q3842" t="s">
        <v>27</v>
      </c>
      <c r="R3842">
        <v>69</v>
      </c>
      <c r="T3842">
        <f t="shared" si="720"/>
        <v>0.38877153965184202</v>
      </c>
      <c r="U3842">
        <f t="shared" si="729"/>
        <v>68.748043167264555</v>
      </c>
      <c r="AD3842">
        <f>(E3842 -$Y$7)/$Y$8</f>
        <v>-0.70099025568980644</v>
      </c>
      <c r="AE3842">
        <f t="shared" si="718"/>
        <v>1</v>
      </c>
      <c r="AG3842">
        <f>(A3842 -$W$7)/$W$8</f>
        <v>-0.32976339072398297</v>
      </c>
      <c r="AH3842">
        <f>(B3842 -$X$7)/$X$8</f>
        <v>-8.4652458078428139E-2</v>
      </c>
      <c r="AI3842">
        <f>(F3842 -$Z$7)/$Z$8</f>
        <v>-7.4349188347306888E-2</v>
      </c>
      <c r="AJ3842">
        <f>(I3842 -$AA$7)/$AA$8</f>
        <v>1.2241438564120333</v>
      </c>
      <c r="AK3842">
        <f t="shared" si="719"/>
        <v>1.0011994733813825</v>
      </c>
      <c r="AL3842">
        <f>IF(C3842="Low", 1, IF(C3842="Medium", 2, IF(C3842="High", 3, "")))</f>
        <v>3</v>
      </c>
      <c r="AM3842">
        <f>IF(G3842="Low", 1, IF(G3842="Medium", 2, IF(G3842="High", 3, "")))</f>
        <v>2</v>
      </c>
      <c r="AN3842">
        <f t="shared" si="721"/>
        <v>2</v>
      </c>
      <c r="AO3842">
        <f t="shared" si="722"/>
        <v>1</v>
      </c>
      <c r="AP3842">
        <f t="shared" si="723"/>
        <v>1</v>
      </c>
      <c r="AQ3842">
        <f>IF(H3842="Yes", 1, 0)</f>
        <v>1</v>
      </c>
      <c r="AR3842">
        <f>IF(D3842="Yes", 1, 0)</f>
        <v>1</v>
      </c>
      <c r="AS3842">
        <f t="shared" si="724"/>
        <v>1</v>
      </c>
      <c r="AT3842">
        <f t="shared" si="725"/>
        <v>1</v>
      </c>
      <c r="AU3842">
        <f t="shared" si="726"/>
        <v>0</v>
      </c>
      <c r="AV3842">
        <f t="shared" si="727"/>
        <v>0</v>
      </c>
      <c r="AX3842">
        <f t="shared" si="728"/>
        <v>1</v>
      </c>
    </row>
    <row r="3843" spans="1:50" x14ac:dyDescent="0.3">
      <c r="A3843">
        <v>27</v>
      </c>
      <c r="B3843">
        <v>73</v>
      </c>
      <c r="C3843" t="s">
        <v>19</v>
      </c>
      <c r="D3843" t="s">
        <v>21</v>
      </c>
      <c r="E3843">
        <v>7</v>
      </c>
      <c r="F3843">
        <v>73</v>
      </c>
      <c r="G3843" t="s">
        <v>19</v>
      </c>
      <c r="H3843" t="s">
        <v>21</v>
      </c>
      <c r="I3843">
        <v>5</v>
      </c>
      <c r="J3843" t="s">
        <v>19</v>
      </c>
      <c r="K3843" t="s">
        <v>23</v>
      </c>
      <c r="L3843" t="s">
        <v>28</v>
      </c>
      <c r="M3843">
        <v>3</v>
      </c>
      <c r="N3843" t="s">
        <v>20</v>
      </c>
      <c r="O3843" t="s">
        <v>25</v>
      </c>
      <c r="P3843" t="s">
        <v>26</v>
      </c>
      <c r="Q3843" t="s">
        <v>31</v>
      </c>
      <c r="R3843">
        <v>73</v>
      </c>
      <c r="T3843">
        <f t="shared" si="720"/>
        <v>0.6083408536033611</v>
      </c>
      <c r="U3843">
        <f t="shared" si="729"/>
        <v>69.602203226239027</v>
      </c>
      <c r="AD3843">
        <f>(E3843 -$Y$7)/$Y$8</f>
        <v>-1.9795577157294329E-2</v>
      </c>
      <c r="AE3843">
        <f t="shared" si="718"/>
        <v>1</v>
      </c>
      <c r="AG3843">
        <f>(A3843 -$W$7)/$W$8</f>
        <v>1.1727054241270012</v>
      </c>
      <c r="AH3843">
        <f>(B3843 -$X$7)/$X$8</f>
        <v>-0.60428589616220585</v>
      </c>
      <c r="AI3843">
        <f>(F3843 -$Z$7)/$Z$8</f>
        <v>-0.14379992882668732</v>
      </c>
      <c r="AJ3843">
        <f>(I3843 -$AA$7)/$AA$8</f>
        <v>2.849529398878734</v>
      </c>
      <c r="AK3843">
        <f t="shared" si="719"/>
        <v>3.141133078780467E-2</v>
      </c>
      <c r="AL3843">
        <f>IF(C3843="Low", 1, IF(C3843="Medium", 2, IF(C3843="High", 3, "")))</f>
        <v>3</v>
      </c>
      <c r="AM3843">
        <f>IF(G3843="Low", 1, IF(G3843="Medium", 2, IF(G3843="High", 3, "")))</f>
        <v>3</v>
      </c>
      <c r="AN3843">
        <f t="shared" si="721"/>
        <v>3</v>
      </c>
      <c r="AO3843">
        <f t="shared" si="722"/>
        <v>1</v>
      </c>
      <c r="AP3843">
        <f t="shared" si="723"/>
        <v>0</v>
      </c>
      <c r="AQ3843">
        <f>IF(H3843="Yes", 1, 0)</f>
        <v>1</v>
      </c>
      <c r="AR3843">
        <f>IF(D3843="Yes", 1, 0)</f>
        <v>1</v>
      </c>
      <c r="AS3843">
        <f t="shared" si="724"/>
        <v>1</v>
      </c>
      <c r="AT3843">
        <f t="shared" si="725"/>
        <v>1</v>
      </c>
      <c r="AU3843">
        <f t="shared" si="726"/>
        <v>1</v>
      </c>
      <c r="AV3843">
        <f t="shared" si="727"/>
        <v>0</v>
      </c>
      <c r="AX3843">
        <f t="shared" si="728"/>
        <v>0</v>
      </c>
    </row>
    <row r="3844" spans="1:50" x14ac:dyDescent="0.3">
      <c r="A3844">
        <v>22</v>
      </c>
      <c r="B3844">
        <v>63</v>
      </c>
      <c r="C3844" t="s">
        <v>19</v>
      </c>
      <c r="D3844" t="s">
        <v>21</v>
      </c>
      <c r="E3844">
        <v>5</v>
      </c>
      <c r="F3844">
        <v>53</v>
      </c>
      <c r="G3844" t="s">
        <v>19</v>
      </c>
      <c r="H3844" t="s">
        <v>21</v>
      </c>
      <c r="I3844">
        <v>3</v>
      </c>
      <c r="J3844" t="s">
        <v>19</v>
      </c>
      <c r="K3844" t="s">
        <v>23</v>
      </c>
      <c r="L3844" t="s">
        <v>28</v>
      </c>
      <c r="M3844">
        <v>2</v>
      </c>
      <c r="N3844" t="s">
        <v>20</v>
      </c>
      <c r="O3844" t="s">
        <v>25</v>
      </c>
      <c r="P3844" t="s">
        <v>26</v>
      </c>
      <c r="Q3844" t="s">
        <v>27</v>
      </c>
      <c r="R3844">
        <v>66</v>
      </c>
      <c r="T3844">
        <f t="shared" si="720"/>
        <v>9.1089611773502957E-2</v>
      </c>
      <c r="U3844">
        <f t="shared" si="729"/>
        <v>67.590012436575392</v>
      </c>
      <c r="AD3844">
        <f>(E3844 -$Y$7)/$Y$8</f>
        <v>-1.3821849342223185</v>
      </c>
      <c r="AE3844">
        <f t="shared" si="718"/>
        <v>1</v>
      </c>
      <c r="AG3844">
        <f>(A3844 -$W$7)/$W$8</f>
        <v>0.3380005269875655</v>
      </c>
      <c r="AH3844">
        <f>(B3844 -$X$7)/$X$8</f>
        <v>-1.4703416263018354</v>
      </c>
      <c r="AI3844">
        <f>(F3844 -$Z$7)/$Z$8</f>
        <v>-1.5328147384142963</v>
      </c>
      <c r="AJ3844">
        <f>(I3844 -$AA$7)/$AA$8</f>
        <v>1.2241438564120333</v>
      </c>
      <c r="AK3844">
        <f t="shared" si="719"/>
        <v>-0.93837681180577304</v>
      </c>
      <c r="AL3844">
        <f>IF(C3844="Low", 1, IF(C3844="Medium", 2, IF(C3844="High", 3, "")))</f>
        <v>3</v>
      </c>
      <c r="AM3844">
        <f>IF(G3844="Low", 1, IF(G3844="Medium", 2, IF(G3844="High", 3, "")))</f>
        <v>3</v>
      </c>
      <c r="AN3844">
        <f t="shared" si="721"/>
        <v>3</v>
      </c>
      <c r="AO3844">
        <f t="shared" si="722"/>
        <v>1</v>
      </c>
      <c r="AP3844">
        <f t="shared" si="723"/>
        <v>0</v>
      </c>
      <c r="AQ3844">
        <f>IF(H3844="Yes", 1, 0)</f>
        <v>1</v>
      </c>
      <c r="AR3844">
        <f>IF(D3844="Yes", 1, 0)</f>
        <v>1</v>
      </c>
      <c r="AS3844">
        <f t="shared" si="724"/>
        <v>1</v>
      </c>
      <c r="AT3844">
        <f t="shared" si="725"/>
        <v>1</v>
      </c>
      <c r="AU3844">
        <f t="shared" si="726"/>
        <v>0</v>
      </c>
      <c r="AV3844">
        <f t="shared" si="727"/>
        <v>0</v>
      </c>
      <c r="AX3844">
        <f t="shared" si="728"/>
        <v>1</v>
      </c>
    </row>
    <row r="3845" spans="1:50" x14ac:dyDescent="0.3">
      <c r="A3845">
        <v>14</v>
      </c>
      <c r="B3845">
        <v>82</v>
      </c>
      <c r="C3845" t="s">
        <v>22</v>
      </c>
      <c r="D3845" t="s">
        <v>21</v>
      </c>
      <c r="E3845">
        <v>6</v>
      </c>
      <c r="F3845">
        <v>77</v>
      </c>
      <c r="G3845" t="s">
        <v>22</v>
      </c>
      <c r="H3845" t="s">
        <v>21</v>
      </c>
      <c r="I3845">
        <v>3</v>
      </c>
      <c r="J3845" t="s">
        <v>22</v>
      </c>
      <c r="K3845" t="s">
        <v>23</v>
      </c>
      <c r="L3845" t="s">
        <v>24</v>
      </c>
      <c r="M3845">
        <v>3</v>
      </c>
      <c r="N3845" t="s">
        <v>20</v>
      </c>
      <c r="O3845" t="s">
        <v>29</v>
      </c>
      <c r="P3845" t="s">
        <v>26</v>
      </c>
      <c r="Q3845" t="s">
        <v>31</v>
      </c>
      <c r="R3845">
        <v>68</v>
      </c>
      <c r="T3845">
        <f t="shared" si="720"/>
        <v>0.2936695393842661</v>
      </c>
      <c r="U3845">
        <f t="shared" si="729"/>
        <v>68.378081041431798</v>
      </c>
      <c r="AD3845">
        <f>(E3845 -$Y$7)/$Y$8</f>
        <v>-0.70099025568980644</v>
      </c>
      <c r="AE3845">
        <f t="shared" si="718"/>
        <v>1</v>
      </c>
      <c r="AG3845">
        <f>(A3845 -$W$7)/$W$8</f>
        <v>-0.9975273084355315</v>
      </c>
      <c r="AH3845">
        <f>(B3845 -$X$7)/$X$8</f>
        <v>0.17516426096346072</v>
      </c>
      <c r="AI3845">
        <f>(F3845 -$Z$7)/$Z$8</f>
        <v>0.13400303309083447</v>
      </c>
      <c r="AJ3845">
        <f>(I3845 -$AA$7)/$AA$8</f>
        <v>1.2241438564120333</v>
      </c>
      <c r="AK3845">
        <f t="shared" si="719"/>
        <v>3.141133078780467E-2</v>
      </c>
      <c r="AL3845">
        <f>IF(C3845="Low", 1, IF(C3845="Medium", 2, IF(C3845="High", 3, "")))</f>
        <v>2</v>
      </c>
      <c r="AM3845">
        <f>IF(G3845="Low", 1, IF(G3845="Medium", 2, IF(G3845="High", 3, "")))</f>
        <v>2</v>
      </c>
      <c r="AN3845">
        <f t="shared" si="721"/>
        <v>2</v>
      </c>
      <c r="AO3845">
        <f t="shared" si="722"/>
        <v>2</v>
      </c>
      <c r="AP3845">
        <f t="shared" si="723"/>
        <v>1</v>
      </c>
      <c r="AQ3845">
        <f>IF(H3845="Yes", 1, 0)</f>
        <v>1</v>
      </c>
      <c r="AR3845">
        <f>IF(D3845="Yes", 1, 0)</f>
        <v>1</v>
      </c>
      <c r="AS3845">
        <f t="shared" si="724"/>
        <v>1</v>
      </c>
      <c r="AT3845">
        <f t="shared" si="725"/>
        <v>1</v>
      </c>
      <c r="AU3845">
        <f t="shared" si="726"/>
        <v>0</v>
      </c>
      <c r="AV3845">
        <f t="shared" si="727"/>
        <v>0</v>
      </c>
      <c r="AX3845">
        <f t="shared" si="728"/>
        <v>1</v>
      </c>
    </row>
    <row r="3846" spans="1:50" x14ac:dyDescent="0.3">
      <c r="A3846">
        <v>18</v>
      </c>
      <c r="B3846">
        <v>71</v>
      </c>
      <c r="C3846" t="s">
        <v>22</v>
      </c>
      <c r="D3846" t="s">
        <v>20</v>
      </c>
      <c r="E3846">
        <v>6</v>
      </c>
      <c r="F3846">
        <v>84</v>
      </c>
      <c r="G3846" t="s">
        <v>22</v>
      </c>
      <c r="H3846" t="s">
        <v>21</v>
      </c>
      <c r="I3846">
        <v>2</v>
      </c>
      <c r="J3846" t="s">
        <v>18</v>
      </c>
      <c r="K3846" t="s">
        <v>23</v>
      </c>
      <c r="L3846" t="s">
        <v>32</v>
      </c>
      <c r="M3846">
        <v>2</v>
      </c>
      <c r="N3846" t="s">
        <v>20</v>
      </c>
      <c r="O3846" t="s">
        <v>33</v>
      </c>
      <c r="P3846" t="s">
        <v>26</v>
      </c>
      <c r="Q3846" t="s">
        <v>27</v>
      </c>
      <c r="R3846">
        <v>65</v>
      </c>
      <c r="T3846">
        <f t="shared" si="720"/>
        <v>5.4479466926257672E-2</v>
      </c>
      <c r="U3846">
        <f t="shared" si="729"/>
        <v>67.447593066040341</v>
      </c>
      <c r="AD3846">
        <f>(E3846 -$Y$7)/$Y$8</f>
        <v>-0.70099025568980644</v>
      </c>
      <c r="AE3846">
        <f t="shared" si="718"/>
        <v>1</v>
      </c>
      <c r="AG3846">
        <f>(A3846 -$W$7)/$W$8</f>
        <v>-0.32976339072398297</v>
      </c>
      <c r="AH3846">
        <f>(B3846 -$X$7)/$X$8</f>
        <v>-0.77749704219013172</v>
      </c>
      <c r="AI3846">
        <f>(F3846 -$Z$7)/$Z$8</f>
        <v>0.6201582164464976</v>
      </c>
      <c r="AJ3846">
        <f>(I3846 -$AA$7)/$AA$8</f>
        <v>0.41145108517868284</v>
      </c>
      <c r="AK3846">
        <f t="shared" si="719"/>
        <v>-0.93837681180577304</v>
      </c>
      <c r="AL3846">
        <f>IF(C3846="Low", 1, IF(C3846="Medium", 2, IF(C3846="High", 3, "")))</f>
        <v>2</v>
      </c>
      <c r="AM3846">
        <f>IF(G3846="Low", 1, IF(G3846="Medium", 2, IF(G3846="High", 3, "")))</f>
        <v>2</v>
      </c>
      <c r="AN3846">
        <f t="shared" si="721"/>
        <v>1</v>
      </c>
      <c r="AO3846">
        <f t="shared" si="722"/>
        <v>3</v>
      </c>
      <c r="AP3846">
        <f t="shared" si="723"/>
        <v>0</v>
      </c>
      <c r="AQ3846">
        <f>IF(H3846="Yes", 1, 0)</f>
        <v>1</v>
      </c>
      <c r="AR3846">
        <f>IF(D3846="Yes", 1, 0)</f>
        <v>0</v>
      </c>
      <c r="AS3846">
        <f t="shared" si="724"/>
        <v>1</v>
      </c>
      <c r="AT3846">
        <f t="shared" si="725"/>
        <v>1</v>
      </c>
      <c r="AU3846">
        <f t="shared" si="726"/>
        <v>0</v>
      </c>
      <c r="AV3846">
        <f t="shared" si="727"/>
        <v>0</v>
      </c>
      <c r="AX3846">
        <f t="shared" si="728"/>
        <v>1</v>
      </c>
    </row>
    <row r="3847" spans="1:50" x14ac:dyDescent="0.3">
      <c r="A3847">
        <v>16</v>
      </c>
      <c r="B3847">
        <v>85</v>
      </c>
      <c r="C3847" t="s">
        <v>22</v>
      </c>
      <c r="D3847" t="s">
        <v>20</v>
      </c>
      <c r="E3847">
        <v>8</v>
      </c>
      <c r="F3847">
        <v>87</v>
      </c>
      <c r="G3847" t="s">
        <v>19</v>
      </c>
      <c r="H3847" t="s">
        <v>21</v>
      </c>
      <c r="I3847">
        <v>4</v>
      </c>
      <c r="J3847" t="s">
        <v>22</v>
      </c>
      <c r="K3847" t="s">
        <v>34</v>
      </c>
      <c r="L3847" t="s">
        <v>28</v>
      </c>
      <c r="M3847">
        <v>3</v>
      </c>
      <c r="N3847" t="s">
        <v>20</v>
      </c>
      <c r="O3847" t="s">
        <v>25</v>
      </c>
      <c r="P3847" t="s">
        <v>35</v>
      </c>
      <c r="Q3847" t="s">
        <v>27</v>
      </c>
      <c r="R3847">
        <v>67</v>
      </c>
      <c r="T3847">
        <f t="shared" si="720"/>
        <v>0.32316264357713853</v>
      </c>
      <c r="U3847">
        <f t="shared" si="729"/>
        <v>68.49281397548053</v>
      </c>
      <c r="AD3847">
        <f>(E3847 -$Y$7)/$Y$8</f>
        <v>0.66139910137521774</v>
      </c>
      <c r="AE3847">
        <f t="shared" ref="AE3847:AE3910" si="730">IF(K3847="Public", 1, 0)</f>
        <v>0</v>
      </c>
      <c r="AG3847">
        <f>(A3847 -$W$7)/$W$8</f>
        <v>-0.66364534957975729</v>
      </c>
      <c r="AH3847">
        <f>(B3847 -$X$7)/$X$8</f>
        <v>0.43498098000534957</v>
      </c>
      <c r="AI3847">
        <f>(F3847 -$Z$7)/$Z$8</f>
        <v>0.82851043788463896</v>
      </c>
      <c r="AJ3847">
        <f>(I3847 -$AA$7)/$AA$8</f>
        <v>2.0368366276453838</v>
      </c>
      <c r="AK3847">
        <f t="shared" ref="AK3847:AK3910" si="731">(M3847 -$AB$7)/$AB$8</f>
        <v>3.141133078780467E-2</v>
      </c>
      <c r="AL3847">
        <f>IF(C3847="Low", 1, IF(C3847="Medium", 2, IF(C3847="High", 3, "")))</f>
        <v>2</v>
      </c>
      <c r="AM3847">
        <f>IF(G3847="Low", 1, IF(G3847="Medium", 2, IF(G3847="High", 3, "")))</f>
        <v>3</v>
      </c>
      <c r="AN3847">
        <f t="shared" si="721"/>
        <v>2</v>
      </c>
      <c r="AO3847">
        <f t="shared" si="722"/>
        <v>1</v>
      </c>
      <c r="AP3847">
        <f t="shared" si="723"/>
        <v>0</v>
      </c>
      <c r="AQ3847">
        <f>IF(H3847="Yes", 1, 0)</f>
        <v>1</v>
      </c>
      <c r="AR3847">
        <f>IF(D3847="Yes", 1, 0)</f>
        <v>0</v>
      </c>
      <c r="AS3847">
        <f t="shared" si="724"/>
        <v>1</v>
      </c>
      <c r="AT3847">
        <f t="shared" si="725"/>
        <v>0</v>
      </c>
      <c r="AU3847">
        <f t="shared" si="726"/>
        <v>0</v>
      </c>
      <c r="AV3847">
        <f t="shared" si="727"/>
        <v>0</v>
      </c>
      <c r="AX3847">
        <f t="shared" si="728"/>
        <v>1</v>
      </c>
    </row>
    <row r="3848" spans="1:50" x14ac:dyDescent="0.3">
      <c r="A3848">
        <v>16</v>
      </c>
      <c r="B3848">
        <v>99</v>
      </c>
      <c r="C3848" t="s">
        <v>22</v>
      </c>
      <c r="D3848" t="s">
        <v>20</v>
      </c>
      <c r="E3848">
        <v>6</v>
      </c>
      <c r="F3848">
        <v>76</v>
      </c>
      <c r="G3848" t="s">
        <v>18</v>
      </c>
      <c r="H3848" t="s">
        <v>21</v>
      </c>
      <c r="I3848">
        <v>2</v>
      </c>
      <c r="J3848" t="s">
        <v>22</v>
      </c>
      <c r="K3848" t="s">
        <v>34</v>
      </c>
      <c r="L3848" t="s">
        <v>24</v>
      </c>
      <c r="M3848">
        <v>4</v>
      </c>
      <c r="N3848" t="s">
        <v>20</v>
      </c>
      <c r="O3848" t="s">
        <v>29</v>
      </c>
      <c r="P3848" t="s">
        <v>26</v>
      </c>
      <c r="Q3848" t="s">
        <v>31</v>
      </c>
      <c r="R3848">
        <v>70</v>
      </c>
      <c r="T3848">
        <f t="shared" ref="T3848:T3911" si="732" xml:space="preserve"> -0.428939123 + (0.162668673*AG3848 ) + (0.215822964*AH3848 ) + (0.066497984*AI3848 ) + (0.052633968*AJ3848 ) + (0.01715737*AK3848 ) + (0.084014125*AL3848 ) + (0.047438308* AM3848) + (0.050178802*AN3848 ) + (0.044245992*AO3848 ) + (0.074596718*AP3848 ) + (0.087859865* AQ3848) + (0.034592709*AR3848 ) + (0.060530552*AS3848 ) + (0.063854922*AT3848 )</f>
        <v>0.55295110694541505</v>
      </c>
      <c r="U3848">
        <f t="shared" si="729"/>
        <v>69.386728174554989</v>
      </c>
      <c r="AD3848">
        <f>(E3848 -$Y$7)/$Y$8</f>
        <v>-0.70099025568980644</v>
      </c>
      <c r="AE3848">
        <f t="shared" si="730"/>
        <v>0</v>
      </c>
      <c r="AG3848">
        <f>(A3848 -$W$7)/$W$8</f>
        <v>-0.66364534957975729</v>
      </c>
      <c r="AH3848">
        <f>(B3848 -$X$7)/$X$8</f>
        <v>1.6474590022008309</v>
      </c>
      <c r="AI3848">
        <f>(F3848 -$Z$7)/$Z$8</f>
        <v>6.455229261145401E-2</v>
      </c>
      <c r="AJ3848">
        <f>(I3848 -$AA$7)/$AA$8</f>
        <v>0.41145108517868284</v>
      </c>
      <c r="AK3848">
        <f t="shared" si="731"/>
        <v>1.0011994733813825</v>
      </c>
      <c r="AL3848">
        <f>IF(C3848="Low", 1, IF(C3848="Medium", 2, IF(C3848="High", 3, "")))</f>
        <v>2</v>
      </c>
      <c r="AM3848">
        <f>IF(G3848="Low", 1, IF(G3848="Medium", 2, IF(G3848="High", 3, "")))</f>
        <v>1</v>
      </c>
      <c r="AN3848">
        <f t="shared" ref="AN3848:AN3911" si="733">IF(J3848="Low", 1, IF(J3848="Medium", 2, IF(J3848="High", 3, "")))</f>
        <v>2</v>
      </c>
      <c r="AO3848">
        <f t="shared" ref="AO3848:AO3911" si="734">IF(O3848="High School", 1, IF(O3848="College", 2, IF(O3848="Postgraduate", 3, "")))</f>
        <v>2</v>
      </c>
      <c r="AP3848">
        <f t="shared" ref="AP3848:AP3911" si="735">IF(L3848="Positive", 1, 0)</f>
        <v>1</v>
      </c>
      <c r="AQ3848">
        <f>IF(H3848="Yes", 1, 0)</f>
        <v>1</v>
      </c>
      <c r="AR3848">
        <f>IF(D3848="Yes", 1, 0)</f>
        <v>0</v>
      </c>
      <c r="AS3848">
        <f t="shared" ref="AS3848:AS3911" si="736">IF(N3848="No", 1, 0)</f>
        <v>1</v>
      </c>
      <c r="AT3848">
        <f t="shared" ref="AT3848:AT3911" si="737">IF(P3848="Near", 1, 0)</f>
        <v>1</v>
      </c>
      <c r="AU3848">
        <f t="shared" ref="AU3848:AU3911" si="738">IF(R3848&gt;=70, 1, 0)</f>
        <v>1</v>
      </c>
      <c r="AV3848">
        <f t="shared" ref="AV3848:AV3911" si="739">IF(U3848&gt;=70, 1, 0)</f>
        <v>0</v>
      </c>
      <c r="AX3848">
        <f t="shared" ref="AX3848:AX3911" si="740">IF(AU3848=AV3848,1,0)</f>
        <v>0</v>
      </c>
    </row>
    <row r="3849" spans="1:50" x14ac:dyDescent="0.3">
      <c r="A3849">
        <v>26</v>
      </c>
      <c r="B3849">
        <v>64</v>
      </c>
      <c r="C3849" t="s">
        <v>22</v>
      </c>
      <c r="D3849" t="s">
        <v>20</v>
      </c>
      <c r="E3849">
        <v>6</v>
      </c>
      <c r="F3849">
        <v>91</v>
      </c>
      <c r="G3849" t="s">
        <v>22</v>
      </c>
      <c r="H3849" t="s">
        <v>21</v>
      </c>
      <c r="I3849">
        <v>1</v>
      </c>
      <c r="J3849" t="s">
        <v>22</v>
      </c>
      <c r="K3849" t="s">
        <v>34</v>
      </c>
      <c r="L3849" t="s">
        <v>32</v>
      </c>
      <c r="M3849">
        <v>4</v>
      </c>
      <c r="N3849" t="s">
        <v>20</v>
      </c>
      <c r="O3849" t="s">
        <v>25</v>
      </c>
      <c r="P3849" t="s">
        <v>30</v>
      </c>
      <c r="Q3849" t="s">
        <v>27</v>
      </c>
      <c r="R3849">
        <v>66</v>
      </c>
      <c r="T3849">
        <f t="shared" si="732"/>
        <v>6.1550725659108005E-2</v>
      </c>
      <c r="U3849">
        <f t="shared" ref="U3849:U3912" si="741" xml:space="preserve"> (T3849*$S$8)+$S$7</f>
        <v>67.47510140346499</v>
      </c>
      <c r="AD3849">
        <f>(E3849 -$Y$7)/$Y$8</f>
        <v>-0.70099025568980644</v>
      </c>
      <c r="AE3849">
        <f t="shared" si="730"/>
        <v>0</v>
      </c>
      <c r="AG3849">
        <f>(A3849 -$W$7)/$W$8</f>
        <v>1.0057644446991141</v>
      </c>
      <c r="AH3849">
        <f>(B3849 -$X$7)/$X$8</f>
        <v>-1.3837360532878724</v>
      </c>
      <c r="AI3849">
        <f>(F3849 -$Z$7)/$Z$8</f>
        <v>1.1063133998021608</v>
      </c>
      <c r="AJ3849">
        <f>(I3849 -$AA$7)/$AA$8</f>
        <v>-0.40124168605466753</v>
      </c>
      <c r="AK3849">
        <f t="shared" si="731"/>
        <v>1.0011994733813825</v>
      </c>
      <c r="AL3849">
        <f>IF(C3849="Low", 1, IF(C3849="Medium", 2, IF(C3849="High", 3, "")))</f>
        <v>2</v>
      </c>
      <c r="AM3849">
        <f>IF(G3849="Low", 1, IF(G3849="Medium", 2, IF(G3849="High", 3, "")))</f>
        <v>2</v>
      </c>
      <c r="AN3849">
        <f t="shared" si="733"/>
        <v>2</v>
      </c>
      <c r="AO3849">
        <f t="shared" si="734"/>
        <v>1</v>
      </c>
      <c r="AP3849">
        <f t="shared" si="735"/>
        <v>0</v>
      </c>
      <c r="AQ3849">
        <f>IF(H3849="Yes", 1, 0)</f>
        <v>1</v>
      </c>
      <c r="AR3849">
        <f>IF(D3849="Yes", 1, 0)</f>
        <v>0</v>
      </c>
      <c r="AS3849">
        <f t="shared" si="736"/>
        <v>1</v>
      </c>
      <c r="AT3849">
        <f t="shared" si="737"/>
        <v>0</v>
      </c>
      <c r="AU3849">
        <f t="shared" si="738"/>
        <v>0</v>
      </c>
      <c r="AV3849">
        <f t="shared" si="739"/>
        <v>0</v>
      </c>
      <c r="AX3849">
        <f t="shared" si="740"/>
        <v>1</v>
      </c>
    </row>
    <row r="3850" spans="1:50" x14ac:dyDescent="0.3">
      <c r="A3850">
        <v>12</v>
      </c>
      <c r="B3850">
        <v>68</v>
      </c>
      <c r="C3850" t="s">
        <v>22</v>
      </c>
      <c r="D3850" t="s">
        <v>20</v>
      </c>
      <c r="E3850">
        <v>8</v>
      </c>
      <c r="F3850">
        <v>88</v>
      </c>
      <c r="G3850" t="s">
        <v>19</v>
      </c>
      <c r="H3850" t="s">
        <v>21</v>
      </c>
      <c r="I3850">
        <v>3</v>
      </c>
      <c r="J3850" t="s">
        <v>22</v>
      </c>
      <c r="K3850" t="s">
        <v>23</v>
      </c>
      <c r="L3850" t="s">
        <v>28</v>
      </c>
      <c r="M3850">
        <v>3</v>
      </c>
      <c r="N3850" t="s">
        <v>20</v>
      </c>
      <c r="O3850" t="s">
        <v>33</v>
      </c>
      <c r="P3850" t="s">
        <v>30</v>
      </c>
      <c r="Q3850" t="s">
        <v>31</v>
      </c>
      <c r="R3850">
        <v>64</v>
      </c>
      <c r="T3850">
        <f t="shared" si="732"/>
        <v>-5.2881568815483893E-2</v>
      </c>
      <c r="U3850">
        <f t="shared" si="741"/>
        <v>67.02994131420688</v>
      </c>
      <c r="AD3850">
        <f>(E3850 -$Y$7)/$Y$8</f>
        <v>0.66139910137521774</v>
      </c>
      <c r="AE3850">
        <f t="shared" si="730"/>
        <v>1</v>
      </c>
      <c r="AG3850">
        <f>(A3850 -$W$7)/$W$8</f>
        <v>-1.3314092672913058</v>
      </c>
      <c r="AH3850">
        <f>(B3850 -$X$7)/$X$8</f>
        <v>-1.0373137612320207</v>
      </c>
      <c r="AI3850">
        <f>(F3850 -$Z$7)/$Z$8</f>
        <v>0.89796117836401934</v>
      </c>
      <c r="AJ3850">
        <f>(I3850 -$AA$7)/$AA$8</f>
        <v>1.2241438564120333</v>
      </c>
      <c r="AK3850">
        <f t="shared" si="731"/>
        <v>3.141133078780467E-2</v>
      </c>
      <c r="AL3850">
        <f>IF(C3850="Low", 1, IF(C3850="Medium", 2, IF(C3850="High", 3, "")))</f>
        <v>2</v>
      </c>
      <c r="AM3850">
        <f>IF(G3850="Low", 1, IF(G3850="Medium", 2, IF(G3850="High", 3, "")))</f>
        <v>3</v>
      </c>
      <c r="AN3850">
        <f t="shared" si="733"/>
        <v>2</v>
      </c>
      <c r="AO3850">
        <f t="shared" si="734"/>
        <v>3</v>
      </c>
      <c r="AP3850">
        <f t="shared" si="735"/>
        <v>0</v>
      </c>
      <c r="AQ3850">
        <f>IF(H3850="Yes", 1, 0)</f>
        <v>1</v>
      </c>
      <c r="AR3850">
        <f>IF(D3850="Yes", 1, 0)</f>
        <v>0</v>
      </c>
      <c r="AS3850">
        <f t="shared" si="736"/>
        <v>1</v>
      </c>
      <c r="AT3850">
        <f t="shared" si="737"/>
        <v>0</v>
      </c>
      <c r="AU3850">
        <f t="shared" si="738"/>
        <v>0</v>
      </c>
      <c r="AV3850">
        <f t="shared" si="739"/>
        <v>0</v>
      </c>
      <c r="AX3850">
        <f t="shared" si="740"/>
        <v>1</v>
      </c>
    </row>
    <row r="3851" spans="1:50" x14ac:dyDescent="0.3">
      <c r="A3851">
        <v>30</v>
      </c>
      <c r="B3851">
        <v>79</v>
      </c>
      <c r="C3851" t="s">
        <v>22</v>
      </c>
      <c r="D3851" t="s">
        <v>20</v>
      </c>
      <c r="E3851">
        <v>9</v>
      </c>
      <c r="F3851">
        <v>60</v>
      </c>
      <c r="G3851" t="s">
        <v>22</v>
      </c>
      <c r="H3851" t="s">
        <v>21</v>
      </c>
      <c r="I3851">
        <v>1</v>
      </c>
      <c r="J3851" t="s">
        <v>22</v>
      </c>
      <c r="K3851" t="s">
        <v>23</v>
      </c>
      <c r="L3851" t="s">
        <v>32</v>
      </c>
      <c r="M3851">
        <v>3</v>
      </c>
      <c r="N3851" t="s">
        <v>20</v>
      </c>
      <c r="O3851" t="s">
        <v>25</v>
      </c>
      <c r="P3851" t="s">
        <v>26</v>
      </c>
      <c r="Q3851" t="s">
        <v>31</v>
      </c>
      <c r="R3851">
        <v>69</v>
      </c>
      <c r="T3851">
        <f t="shared" si="732"/>
        <v>0.35459461494354866</v>
      </c>
      <c r="U3851">
        <f t="shared" si="741"/>
        <v>68.615089415672259</v>
      </c>
      <c r="AD3851">
        <f>(E3851 -$Y$7)/$Y$8</f>
        <v>1.3425937799077299</v>
      </c>
      <c r="AE3851">
        <f t="shared" si="730"/>
        <v>1</v>
      </c>
      <c r="AG3851">
        <f>(A3851 -$W$7)/$W$8</f>
        <v>1.6735283624106625</v>
      </c>
      <c r="AH3851">
        <f>(B3851 -$X$7)/$X$8</f>
        <v>-8.4652458078428139E-2</v>
      </c>
      <c r="AI3851">
        <f>(F3851 -$Z$7)/$Z$8</f>
        <v>-1.0466595550586331</v>
      </c>
      <c r="AJ3851">
        <f>(I3851 -$AA$7)/$AA$8</f>
        <v>-0.40124168605466753</v>
      </c>
      <c r="AK3851">
        <f t="shared" si="731"/>
        <v>3.141133078780467E-2</v>
      </c>
      <c r="AL3851">
        <f>IF(C3851="Low", 1, IF(C3851="Medium", 2, IF(C3851="High", 3, "")))</f>
        <v>2</v>
      </c>
      <c r="AM3851">
        <f>IF(G3851="Low", 1, IF(G3851="Medium", 2, IF(G3851="High", 3, "")))</f>
        <v>2</v>
      </c>
      <c r="AN3851">
        <f t="shared" si="733"/>
        <v>2</v>
      </c>
      <c r="AO3851">
        <f t="shared" si="734"/>
        <v>1</v>
      </c>
      <c r="AP3851">
        <f t="shared" si="735"/>
        <v>0</v>
      </c>
      <c r="AQ3851">
        <f>IF(H3851="Yes", 1, 0)</f>
        <v>1</v>
      </c>
      <c r="AR3851">
        <f>IF(D3851="Yes", 1, 0)</f>
        <v>0</v>
      </c>
      <c r="AS3851">
        <f t="shared" si="736"/>
        <v>1</v>
      </c>
      <c r="AT3851">
        <f t="shared" si="737"/>
        <v>1</v>
      </c>
      <c r="AU3851">
        <f t="shared" si="738"/>
        <v>0</v>
      </c>
      <c r="AV3851">
        <f t="shared" si="739"/>
        <v>0</v>
      </c>
      <c r="AX3851">
        <f t="shared" si="740"/>
        <v>1</v>
      </c>
    </row>
    <row r="3852" spans="1:50" x14ac:dyDescent="0.3">
      <c r="A3852">
        <v>25</v>
      </c>
      <c r="B3852">
        <v>99</v>
      </c>
      <c r="C3852" t="s">
        <v>18</v>
      </c>
      <c r="D3852" t="s">
        <v>20</v>
      </c>
      <c r="E3852">
        <v>10</v>
      </c>
      <c r="F3852">
        <v>70</v>
      </c>
      <c r="G3852" t="s">
        <v>22</v>
      </c>
      <c r="H3852" t="s">
        <v>21</v>
      </c>
      <c r="I3852">
        <v>1</v>
      </c>
      <c r="J3852" t="s">
        <v>22</v>
      </c>
      <c r="K3852" t="s">
        <v>23</v>
      </c>
      <c r="L3852" t="s">
        <v>24</v>
      </c>
      <c r="M3852">
        <v>5</v>
      </c>
      <c r="N3852" t="s">
        <v>20</v>
      </c>
      <c r="O3852" t="s">
        <v>29</v>
      </c>
      <c r="P3852" t="s">
        <v>35</v>
      </c>
      <c r="Q3852" t="s">
        <v>31</v>
      </c>
      <c r="R3852">
        <v>71</v>
      </c>
      <c r="T3852">
        <f t="shared" si="732"/>
        <v>0.64307873957515471</v>
      </c>
      <c r="U3852">
        <f t="shared" si="741"/>
        <v>69.737339207657925</v>
      </c>
      <c r="AD3852">
        <f>(E3852 -$Y$7)/$Y$8</f>
        <v>2.0237884584402419</v>
      </c>
      <c r="AE3852">
        <f t="shared" si="730"/>
        <v>1</v>
      </c>
      <c r="AG3852">
        <f>(A3852 -$W$7)/$W$8</f>
        <v>0.83882346527122686</v>
      </c>
      <c r="AH3852">
        <f>(B3852 -$X$7)/$X$8</f>
        <v>1.6474590022008309</v>
      </c>
      <c r="AI3852">
        <f>(F3852 -$Z$7)/$Z$8</f>
        <v>-0.35215215026482866</v>
      </c>
      <c r="AJ3852">
        <f>(I3852 -$AA$7)/$AA$8</f>
        <v>-0.40124168605466753</v>
      </c>
      <c r="AK3852">
        <f t="shared" si="731"/>
        <v>1.9709876159749602</v>
      </c>
      <c r="AL3852">
        <f>IF(C3852="Low", 1, IF(C3852="Medium", 2, IF(C3852="High", 3, "")))</f>
        <v>1</v>
      </c>
      <c r="AM3852">
        <f>IF(G3852="Low", 1, IF(G3852="Medium", 2, IF(G3852="High", 3, "")))</f>
        <v>2</v>
      </c>
      <c r="AN3852">
        <f t="shared" si="733"/>
        <v>2</v>
      </c>
      <c r="AO3852">
        <f t="shared" si="734"/>
        <v>2</v>
      </c>
      <c r="AP3852">
        <f t="shared" si="735"/>
        <v>1</v>
      </c>
      <c r="AQ3852">
        <f>IF(H3852="Yes", 1, 0)</f>
        <v>1</v>
      </c>
      <c r="AR3852">
        <f>IF(D3852="Yes", 1, 0)</f>
        <v>0</v>
      </c>
      <c r="AS3852">
        <f t="shared" si="736"/>
        <v>1</v>
      </c>
      <c r="AT3852">
        <f t="shared" si="737"/>
        <v>0</v>
      </c>
      <c r="AU3852">
        <f t="shared" si="738"/>
        <v>1</v>
      </c>
      <c r="AV3852">
        <f t="shared" si="739"/>
        <v>0</v>
      </c>
      <c r="AX3852">
        <f t="shared" si="740"/>
        <v>0</v>
      </c>
    </row>
    <row r="3853" spans="1:50" x14ac:dyDescent="0.3">
      <c r="A3853">
        <v>27</v>
      </c>
      <c r="B3853">
        <v>91</v>
      </c>
      <c r="C3853" t="s">
        <v>22</v>
      </c>
      <c r="D3853" t="s">
        <v>20</v>
      </c>
      <c r="E3853">
        <v>8</v>
      </c>
      <c r="F3853">
        <v>57</v>
      </c>
      <c r="G3853" t="s">
        <v>22</v>
      </c>
      <c r="H3853" t="s">
        <v>21</v>
      </c>
      <c r="I3853">
        <v>0</v>
      </c>
      <c r="J3853" t="s">
        <v>18</v>
      </c>
      <c r="K3853" t="s">
        <v>34</v>
      </c>
      <c r="L3853" t="s">
        <v>32</v>
      </c>
      <c r="M3853">
        <v>4</v>
      </c>
      <c r="N3853" t="s">
        <v>20</v>
      </c>
      <c r="O3853" t="s">
        <v>33</v>
      </c>
      <c r="P3853" t="s">
        <v>30</v>
      </c>
      <c r="Q3853" t="s">
        <v>27</v>
      </c>
      <c r="R3853">
        <v>68</v>
      </c>
      <c r="T3853">
        <f t="shared" si="732"/>
        <v>0.4318910957480927</v>
      </c>
      <c r="U3853">
        <f t="shared" si="741"/>
        <v>68.915785197857488</v>
      </c>
      <c r="AD3853">
        <f>(E3853 -$Y$7)/$Y$8</f>
        <v>0.66139910137521774</v>
      </c>
      <c r="AE3853">
        <f t="shared" si="730"/>
        <v>0</v>
      </c>
      <c r="AG3853">
        <f>(A3853 -$W$7)/$W$8</f>
        <v>1.1727054241270012</v>
      </c>
      <c r="AH3853">
        <f>(B3853 -$X$7)/$X$8</f>
        <v>0.95461441808912728</v>
      </c>
      <c r="AI3853">
        <f>(F3853 -$Z$7)/$Z$8</f>
        <v>-1.2550117764967745</v>
      </c>
      <c r="AJ3853">
        <f>(I3853 -$AA$7)/$AA$8</f>
        <v>-1.213934457288018</v>
      </c>
      <c r="AK3853">
        <f t="shared" si="731"/>
        <v>1.0011994733813825</v>
      </c>
      <c r="AL3853">
        <f>IF(C3853="Low", 1, IF(C3853="Medium", 2, IF(C3853="High", 3, "")))</f>
        <v>2</v>
      </c>
      <c r="AM3853">
        <f>IF(G3853="Low", 1, IF(G3853="Medium", 2, IF(G3853="High", 3, "")))</f>
        <v>2</v>
      </c>
      <c r="AN3853">
        <f t="shared" si="733"/>
        <v>1</v>
      </c>
      <c r="AO3853">
        <f t="shared" si="734"/>
        <v>3</v>
      </c>
      <c r="AP3853">
        <f t="shared" si="735"/>
        <v>0</v>
      </c>
      <c r="AQ3853">
        <f>IF(H3853="Yes", 1, 0)</f>
        <v>1</v>
      </c>
      <c r="AR3853">
        <f>IF(D3853="Yes", 1, 0)</f>
        <v>0</v>
      </c>
      <c r="AS3853">
        <f t="shared" si="736"/>
        <v>1</v>
      </c>
      <c r="AT3853">
        <f t="shared" si="737"/>
        <v>0</v>
      </c>
      <c r="AU3853">
        <f t="shared" si="738"/>
        <v>0</v>
      </c>
      <c r="AV3853">
        <f t="shared" si="739"/>
        <v>0</v>
      </c>
      <c r="AX3853">
        <f t="shared" si="740"/>
        <v>1</v>
      </c>
    </row>
    <row r="3854" spans="1:50" x14ac:dyDescent="0.3">
      <c r="A3854">
        <v>17</v>
      </c>
      <c r="B3854">
        <v>96</v>
      </c>
      <c r="C3854" t="s">
        <v>19</v>
      </c>
      <c r="D3854" t="s">
        <v>20</v>
      </c>
      <c r="E3854">
        <v>7</v>
      </c>
      <c r="F3854">
        <v>57</v>
      </c>
      <c r="G3854" t="s">
        <v>18</v>
      </c>
      <c r="H3854" t="s">
        <v>21</v>
      </c>
      <c r="I3854">
        <v>2</v>
      </c>
      <c r="J3854" t="s">
        <v>22</v>
      </c>
      <c r="K3854" t="s">
        <v>34</v>
      </c>
      <c r="L3854" t="s">
        <v>28</v>
      </c>
      <c r="M3854">
        <v>3</v>
      </c>
      <c r="N3854" t="s">
        <v>20</v>
      </c>
      <c r="O3854" t="s">
        <v>29</v>
      </c>
      <c r="P3854" t="s">
        <v>30</v>
      </c>
      <c r="Q3854" t="s">
        <v>31</v>
      </c>
      <c r="R3854">
        <v>68</v>
      </c>
      <c r="T3854">
        <f t="shared" si="732"/>
        <v>0.36520788079926941</v>
      </c>
      <c r="U3854">
        <f t="shared" si="741"/>
        <v>68.656376732310846</v>
      </c>
      <c r="AD3854">
        <f>(E3854 -$Y$7)/$Y$8</f>
        <v>-1.9795577157294329E-2</v>
      </c>
      <c r="AE3854">
        <f t="shared" si="730"/>
        <v>0</v>
      </c>
      <c r="AG3854">
        <f>(A3854 -$W$7)/$W$8</f>
        <v>-0.49670437015187013</v>
      </c>
      <c r="AH3854">
        <f>(B3854 -$X$7)/$X$8</f>
        <v>1.3876422831589421</v>
      </c>
      <c r="AI3854">
        <f>(F3854 -$Z$7)/$Z$8</f>
        <v>-1.2550117764967745</v>
      </c>
      <c r="AJ3854">
        <f>(I3854 -$AA$7)/$AA$8</f>
        <v>0.41145108517868284</v>
      </c>
      <c r="AK3854">
        <f t="shared" si="731"/>
        <v>3.141133078780467E-2</v>
      </c>
      <c r="AL3854">
        <f>IF(C3854="Low", 1, IF(C3854="Medium", 2, IF(C3854="High", 3, "")))</f>
        <v>3</v>
      </c>
      <c r="AM3854">
        <f>IF(G3854="Low", 1, IF(G3854="Medium", 2, IF(G3854="High", 3, "")))</f>
        <v>1</v>
      </c>
      <c r="AN3854">
        <f t="shared" si="733"/>
        <v>2</v>
      </c>
      <c r="AO3854">
        <f t="shared" si="734"/>
        <v>2</v>
      </c>
      <c r="AP3854">
        <f t="shared" si="735"/>
        <v>0</v>
      </c>
      <c r="AQ3854">
        <f>IF(H3854="Yes", 1, 0)</f>
        <v>1</v>
      </c>
      <c r="AR3854">
        <f>IF(D3854="Yes", 1, 0)</f>
        <v>0</v>
      </c>
      <c r="AS3854">
        <f t="shared" si="736"/>
        <v>1</v>
      </c>
      <c r="AT3854">
        <f t="shared" si="737"/>
        <v>0</v>
      </c>
      <c r="AU3854">
        <f t="shared" si="738"/>
        <v>0</v>
      </c>
      <c r="AV3854">
        <f t="shared" si="739"/>
        <v>0</v>
      </c>
      <c r="AX3854">
        <f t="shared" si="740"/>
        <v>1</v>
      </c>
    </row>
    <row r="3855" spans="1:50" x14ac:dyDescent="0.3">
      <c r="A3855">
        <v>19</v>
      </c>
      <c r="B3855">
        <v>73</v>
      </c>
      <c r="C3855" t="s">
        <v>18</v>
      </c>
      <c r="D3855" t="s">
        <v>21</v>
      </c>
      <c r="E3855">
        <v>9</v>
      </c>
      <c r="F3855">
        <v>86</v>
      </c>
      <c r="G3855" t="s">
        <v>19</v>
      </c>
      <c r="H3855" t="s">
        <v>21</v>
      </c>
      <c r="I3855">
        <v>0</v>
      </c>
      <c r="J3855" t="s">
        <v>19</v>
      </c>
      <c r="K3855" t="s">
        <v>23</v>
      </c>
      <c r="L3855" t="s">
        <v>24</v>
      </c>
      <c r="M3855">
        <v>3</v>
      </c>
      <c r="N3855" t="s">
        <v>20</v>
      </c>
      <c r="O3855" t="s">
        <v>29</v>
      </c>
      <c r="P3855" t="s">
        <v>26</v>
      </c>
      <c r="Q3855" t="s">
        <v>31</v>
      </c>
      <c r="R3855">
        <v>66</v>
      </c>
      <c r="T3855">
        <f t="shared" si="732"/>
        <v>0.18806889126530407</v>
      </c>
      <c r="U3855">
        <f t="shared" si="741"/>
        <v>67.967277481491038</v>
      </c>
      <c r="AD3855">
        <f>(E3855 -$Y$7)/$Y$8</f>
        <v>1.3425937799077299</v>
      </c>
      <c r="AE3855">
        <f t="shared" si="730"/>
        <v>1</v>
      </c>
      <c r="AG3855">
        <f>(A3855 -$W$7)/$W$8</f>
        <v>-0.16282241129609587</v>
      </c>
      <c r="AH3855">
        <f>(B3855 -$X$7)/$X$8</f>
        <v>-0.60428589616220585</v>
      </c>
      <c r="AI3855">
        <f>(F3855 -$Z$7)/$Z$8</f>
        <v>0.75905969740525847</v>
      </c>
      <c r="AJ3855">
        <f>(I3855 -$AA$7)/$AA$8</f>
        <v>-1.213934457288018</v>
      </c>
      <c r="AK3855">
        <f t="shared" si="731"/>
        <v>3.141133078780467E-2</v>
      </c>
      <c r="AL3855">
        <f>IF(C3855="Low", 1, IF(C3855="Medium", 2, IF(C3855="High", 3, "")))</f>
        <v>1</v>
      </c>
      <c r="AM3855">
        <f>IF(G3855="Low", 1, IF(G3855="Medium", 2, IF(G3855="High", 3, "")))</f>
        <v>3</v>
      </c>
      <c r="AN3855">
        <f t="shared" si="733"/>
        <v>3</v>
      </c>
      <c r="AO3855">
        <f t="shared" si="734"/>
        <v>2</v>
      </c>
      <c r="AP3855">
        <f t="shared" si="735"/>
        <v>1</v>
      </c>
      <c r="AQ3855">
        <f>IF(H3855="Yes", 1, 0)</f>
        <v>1</v>
      </c>
      <c r="AR3855">
        <f>IF(D3855="Yes", 1, 0)</f>
        <v>1</v>
      </c>
      <c r="AS3855">
        <f t="shared" si="736"/>
        <v>1</v>
      </c>
      <c r="AT3855">
        <f t="shared" si="737"/>
        <v>1</v>
      </c>
      <c r="AU3855">
        <f t="shared" si="738"/>
        <v>0</v>
      </c>
      <c r="AV3855">
        <f t="shared" si="739"/>
        <v>0</v>
      </c>
      <c r="AX3855">
        <f t="shared" si="740"/>
        <v>1</v>
      </c>
    </row>
    <row r="3856" spans="1:50" x14ac:dyDescent="0.3">
      <c r="A3856">
        <v>11</v>
      </c>
      <c r="B3856">
        <v>100</v>
      </c>
      <c r="C3856" t="s">
        <v>18</v>
      </c>
      <c r="D3856" t="s">
        <v>20</v>
      </c>
      <c r="E3856">
        <v>9</v>
      </c>
      <c r="F3856">
        <v>77</v>
      </c>
      <c r="G3856" t="s">
        <v>22</v>
      </c>
      <c r="H3856" t="s">
        <v>21</v>
      </c>
      <c r="I3856">
        <v>2</v>
      </c>
      <c r="J3856" t="s">
        <v>19</v>
      </c>
      <c r="K3856" t="s">
        <v>23</v>
      </c>
      <c r="L3856" t="s">
        <v>24</v>
      </c>
      <c r="M3856">
        <v>3</v>
      </c>
      <c r="N3856" t="s">
        <v>20</v>
      </c>
      <c r="O3856" t="s">
        <v>33</v>
      </c>
      <c r="P3856" t="s">
        <v>26</v>
      </c>
      <c r="Q3856" t="s">
        <v>31</v>
      </c>
      <c r="R3856">
        <v>70</v>
      </c>
      <c r="T3856">
        <f t="shared" si="732"/>
        <v>0.48169053769302861</v>
      </c>
      <c r="U3856">
        <f t="shared" si="741"/>
        <v>69.109513062207313</v>
      </c>
      <c r="AD3856">
        <f>(E3856 -$Y$7)/$Y$8</f>
        <v>1.3425937799077299</v>
      </c>
      <c r="AE3856">
        <f t="shared" si="730"/>
        <v>1</v>
      </c>
      <c r="AG3856">
        <f>(A3856 -$W$7)/$W$8</f>
        <v>-1.4983502467191929</v>
      </c>
      <c r="AH3856">
        <f>(B3856 -$X$7)/$X$8</f>
        <v>1.7340645752147938</v>
      </c>
      <c r="AI3856">
        <f>(F3856 -$Z$7)/$Z$8</f>
        <v>0.13400303309083447</v>
      </c>
      <c r="AJ3856">
        <f>(I3856 -$AA$7)/$AA$8</f>
        <v>0.41145108517868284</v>
      </c>
      <c r="AK3856">
        <f t="shared" si="731"/>
        <v>3.141133078780467E-2</v>
      </c>
      <c r="AL3856">
        <f>IF(C3856="Low", 1, IF(C3856="Medium", 2, IF(C3856="High", 3, "")))</f>
        <v>1</v>
      </c>
      <c r="AM3856">
        <f>IF(G3856="Low", 1, IF(G3856="Medium", 2, IF(G3856="High", 3, "")))</f>
        <v>2</v>
      </c>
      <c r="AN3856">
        <f t="shared" si="733"/>
        <v>3</v>
      </c>
      <c r="AO3856">
        <f t="shared" si="734"/>
        <v>3</v>
      </c>
      <c r="AP3856">
        <f t="shared" si="735"/>
        <v>1</v>
      </c>
      <c r="AQ3856">
        <f>IF(H3856="Yes", 1, 0)</f>
        <v>1</v>
      </c>
      <c r="AR3856">
        <f>IF(D3856="Yes", 1, 0)</f>
        <v>0</v>
      </c>
      <c r="AS3856">
        <f t="shared" si="736"/>
        <v>1</v>
      </c>
      <c r="AT3856">
        <f t="shared" si="737"/>
        <v>1</v>
      </c>
      <c r="AU3856">
        <f t="shared" si="738"/>
        <v>1</v>
      </c>
      <c r="AV3856">
        <f t="shared" si="739"/>
        <v>0</v>
      </c>
      <c r="AX3856">
        <f t="shared" si="740"/>
        <v>0</v>
      </c>
    </row>
    <row r="3857" spans="1:50" x14ac:dyDescent="0.3">
      <c r="A3857">
        <v>17</v>
      </c>
      <c r="B3857">
        <v>64</v>
      </c>
      <c r="C3857" t="s">
        <v>22</v>
      </c>
      <c r="D3857" t="s">
        <v>20</v>
      </c>
      <c r="E3857">
        <v>8</v>
      </c>
      <c r="F3857">
        <v>80</v>
      </c>
      <c r="G3857" t="s">
        <v>22</v>
      </c>
      <c r="H3857" t="s">
        <v>21</v>
      </c>
      <c r="I3857">
        <v>0</v>
      </c>
      <c r="J3857" t="s">
        <v>19</v>
      </c>
      <c r="K3857" t="s">
        <v>23</v>
      </c>
      <c r="L3857" t="s">
        <v>24</v>
      </c>
      <c r="M3857">
        <v>2</v>
      </c>
      <c r="N3857" t="s">
        <v>20</v>
      </c>
      <c r="O3857" t="s">
        <v>33</v>
      </c>
      <c r="P3857" t="s">
        <v>26</v>
      </c>
      <c r="Q3857" t="s">
        <v>31</v>
      </c>
      <c r="R3857">
        <v>65</v>
      </c>
      <c r="T3857">
        <f t="shared" si="732"/>
        <v>-3.2586406480739294E-2</v>
      </c>
      <c r="U3857">
        <f t="shared" si="741"/>
        <v>67.108892770331423</v>
      </c>
      <c r="AD3857">
        <f>(E3857 -$Y$7)/$Y$8</f>
        <v>0.66139910137521774</v>
      </c>
      <c r="AE3857">
        <f t="shared" si="730"/>
        <v>1</v>
      </c>
      <c r="AG3857">
        <f>(A3857 -$W$7)/$W$8</f>
        <v>-0.49670437015187013</v>
      </c>
      <c r="AH3857">
        <f>(B3857 -$X$7)/$X$8</f>
        <v>-1.3837360532878724</v>
      </c>
      <c r="AI3857">
        <f>(F3857 -$Z$7)/$Z$8</f>
        <v>0.34235525452897581</v>
      </c>
      <c r="AJ3857">
        <f>(I3857 -$AA$7)/$AA$8</f>
        <v>-1.213934457288018</v>
      </c>
      <c r="AK3857">
        <f t="shared" si="731"/>
        <v>-0.93837681180577304</v>
      </c>
      <c r="AL3857">
        <f>IF(C3857="Low", 1, IF(C3857="Medium", 2, IF(C3857="High", 3, "")))</f>
        <v>2</v>
      </c>
      <c r="AM3857">
        <f>IF(G3857="Low", 1, IF(G3857="Medium", 2, IF(G3857="High", 3, "")))</f>
        <v>2</v>
      </c>
      <c r="AN3857">
        <f t="shared" si="733"/>
        <v>3</v>
      </c>
      <c r="AO3857">
        <f t="shared" si="734"/>
        <v>3</v>
      </c>
      <c r="AP3857">
        <f t="shared" si="735"/>
        <v>1</v>
      </c>
      <c r="AQ3857">
        <f>IF(H3857="Yes", 1, 0)</f>
        <v>1</v>
      </c>
      <c r="AR3857">
        <f>IF(D3857="Yes", 1, 0)</f>
        <v>0</v>
      </c>
      <c r="AS3857">
        <f t="shared" si="736"/>
        <v>1</v>
      </c>
      <c r="AT3857">
        <f t="shared" si="737"/>
        <v>1</v>
      </c>
      <c r="AU3857">
        <f t="shared" si="738"/>
        <v>0</v>
      </c>
      <c r="AV3857">
        <f t="shared" si="739"/>
        <v>0</v>
      </c>
      <c r="AX3857">
        <f t="shared" si="740"/>
        <v>1</v>
      </c>
    </row>
    <row r="3858" spans="1:50" x14ac:dyDescent="0.3">
      <c r="A3858">
        <v>23</v>
      </c>
      <c r="B3858">
        <v>62</v>
      </c>
      <c r="C3858" t="s">
        <v>22</v>
      </c>
      <c r="D3858" t="s">
        <v>21</v>
      </c>
      <c r="E3858">
        <v>5</v>
      </c>
      <c r="F3858">
        <v>87</v>
      </c>
      <c r="G3858" t="s">
        <v>22</v>
      </c>
      <c r="H3858" t="s">
        <v>21</v>
      </c>
      <c r="I3858">
        <v>1</v>
      </c>
      <c r="J3858" t="s">
        <v>22</v>
      </c>
      <c r="K3858" t="s">
        <v>23</v>
      </c>
      <c r="L3858" t="s">
        <v>28</v>
      </c>
      <c r="M3858">
        <v>4</v>
      </c>
      <c r="N3858" t="s">
        <v>20</v>
      </c>
      <c r="O3858" t="s">
        <v>25</v>
      </c>
      <c r="P3858" t="s">
        <v>26</v>
      </c>
      <c r="Q3858" t="s">
        <v>31</v>
      </c>
      <c r="R3858">
        <v>63</v>
      </c>
      <c r="T3858">
        <f t="shared" si="732"/>
        <v>2.267387403021609E-2</v>
      </c>
      <c r="U3858">
        <f t="shared" si="741"/>
        <v>67.323864177814187</v>
      </c>
      <c r="AD3858">
        <f>(E3858 -$Y$7)/$Y$8</f>
        <v>-1.3821849342223185</v>
      </c>
      <c r="AE3858">
        <f t="shared" si="730"/>
        <v>1</v>
      </c>
      <c r="AG3858">
        <f>(A3858 -$W$7)/$W$8</f>
        <v>0.50494150641545266</v>
      </c>
      <c r="AH3858">
        <f>(B3858 -$X$7)/$X$8</f>
        <v>-1.5569471993157984</v>
      </c>
      <c r="AI3858">
        <f>(F3858 -$Z$7)/$Z$8</f>
        <v>0.82851043788463896</v>
      </c>
      <c r="AJ3858">
        <f>(I3858 -$AA$7)/$AA$8</f>
        <v>-0.40124168605466753</v>
      </c>
      <c r="AK3858">
        <f t="shared" si="731"/>
        <v>1.0011994733813825</v>
      </c>
      <c r="AL3858">
        <f>IF(C3858="Low", 1, IF(C3858="Medium", 2, IF(C3858="High", 3, "")))</f>
        <v>2</v>
      </c>
      <c r="AM3858">
        <f>IF(G3858="Low", 1, IF(G3858="Medium", 2, IF(G3858="High", 3, "")))</f>
        <v>2</v>
      </c>
      <c r="AN3858">
        <f t="shared" si="733"/>
        <v>2</v>
      </c>
      <c r="AO3858">
        <f t="shared" si="734"/>
        <v>1</v>
      </c>
      <c r="AP3858">
        <f t="shared" si="735"/>
        <v>0</v>
      </c>
      <c r="AQ3858">
        <f>IF(H3858="Yes", 1, 0)</f>
        <v>1</v>
      </c>
      <c r="AR3858">
        <f>IF(D3858="Yes", 1, 0)</f>
        <v>1</v>
      </c>
      <c r="AS3858">
        <f t="shared" si="736"/>
        <v>1</v>
      </c>
      <c r="AT3858">
        <f t="shared" si="737"/>
        <v>1</v>
      </c>
      <c r="AU3858">
        <f t="shared" si="738"/>
        <v>0</v>
      </c>
      <c r="AV3858">
        <f t="shared" si="739"/>
        <v>0</v>
      </c>
      <c r="AX3858">
        <f t="shared" si="740"/>
        <v>1</v>
      </c>
    </row>
    <row r="3859" spans="1:50" x14ac:dyDescent="0.3">
      <c r="A3859">
        <v>28</v>
      </c>
      <c r="B3859">
        <v>94</v>
      </c>
      <c r="C3859" t="s">
        <v>18</v>
      </c>
      <c r="D3859" t="s">
        <v>21</v>
      </c>
      <c r="E3859">
        <v>9</v>
      </c>
      <c r="F3859">
        <v>64</v>
      </c>
      <c r="G3859" t="s">
        <v>22</v>
      </c>
      <c r="H3859" t="s">
        <v>21</v>
      </c>
      <c r="I3859">
        <v>0</v>
      </c>
      <c r="J3859" t="s">
        <v>22</v>
      </c>
      <c r="K3859" t="s">
        <v>23</v>
      </c>
      <c r="L3859" t="s">
        <v>32</v>
      </c>
      <c r="M3859">
        <v>3</v>
      </c>
      <c r="N3859" t="s">
        <v>20</v>
      </c>
      <c r="O3859" t="s">
        <v>25</v>
      </c>
      <c r="P3859" t="s">
        <v>30</v>
      </c>
      <c r="Q3859" t="s">
        <v>31</v>
      </c>
      <c r="R3859">
        <v>70</v>
      </c>
      <c r="T3859">
        <f t="shared" si="732"/>
        <v>0.44307630536153425</v>
      </c>
      <c r="U3859">
        <f t="shared" si="741"/>
        <v>68.959297467997246</v>
      </c>
      <c r="AD3859">
        <f>(E3859 -$Y$7)/$Y$8</f>
        <v>1.3425937799077299</v>
      </c>
      <c r="AE3859">
        <f t="shared" si="730"/>
        <v>1</v>
      </c>
      <c r="AG3859">
        <f>(A3859 -$W$7)/$W$8</f>
        <v>1.3396464035548883</v>
      </c>
      <c r="AH3859">
        <f>(B3859 -$X$7)/$X$8</f>
        <v>1.2144311371310161</v>
      </c>
      <c r="AI3859">
        <f>(F3859 -$Z$7)/$Z$8</f>
        <v>-0.76885659314111132</v>
      </c>
      <c r="AJ3859">
        <f>(I3859 -$AA$7)/$AA$8</f>
        <v>-1.213934457288018</v>
      </c>
      <c r="AK3859">
        <f t="shared" si="731"/>
        <v>3.141133078780467E-2</v>
      </c>
      <c r="AL3859">
        <f>IF(C3859="Low", 1, IF(C3859="Medium", 2, IF(C3859="High", 3, "")))</f>
        <v>1</v>
      </c>
      <c r="AM3859">
        <f>IF(G3859="Low", 1, IF(G3859="Medium", 2, IF(G3859="High", 3, "")))</f>
        <v>2</v>
      </c>
      <c r="AN3859">
        <f t="shared" si="733"/>
        <v>2</v>
      </c>
      <c r="AO3859">
        <f t="shared" si="734"/>
        <v>1</v>
      </c>
      <c r="AP3859">
        <f t="shared" si="735"/>
        <v>0</v>
      </c>
      <c r="AQ3859">
        <f>IF(H3859="Yes", 1, 0)</f>
        <v>1</v>
      </c>
      <c r="AR3859">
        <f>IF(D3859="Yes", 1, 0)</f>
        <v>1</v>
      </c>
      <c r="AS3859">
        <f t="shared" si="736"/>
        <v>1</v>
      </c>
      <c r="AT3859">
        <f t="shared" si="737"/>
        <v>0</v>
      </c>
      <c r="AU3859">
        <f t="shared" si="738"/>
        <v>1</v>
      </c>
      <c r="AV3859">
        <f t="shared" si="739"/>
        <v>0</v>
      </c>
      <c r="AX3859">
        <f t="shared" si="740"/>
        <v>0</v>
      </c>
    </row>
    <row r="3860" spans="1:50" x14ac:dyDescent="0.3">
      <c r="A3860">
        <v>13</v>
      </c>
      <c r="B3860">
        <v>97</v>
      </c>
      <c r="C3860" t="s">
        <v>18</v>
      </c>
      <c r="D3860" t="s">
        <v>21</v>
      </c>
      <c r="E3860">
        <v>8</v>
      </c>
      <c r="F3860">
        <v>70</v>
      </c>
      <c r="G3860" t="s">
        <v>22</v>
      </c>
      <c r="H3860" t="s">
        <v>21</v>
      </c>
      <c r="I3860">
        <v>0</v>
      </c>
      <c r="J3860" t="s">
        <v>22</v>
      </c>
      <c r="K3860" t="s">
        <v>34</v>
      </c>
      <c r="L3860" t="s">
        <v>32</v>
      </c>
      <c r="M3860">
        <v>2</v>
      </c>
      <c r="N3860" t="s">
        <v>20</v>
      </c>
      <c r="O3860" t="s">
        <v>33</v>
      </c>
      <c r="P3860" t="s">
        <v>30</v>
      </c>
      <c r="Q3860" t="s">
        <v>31</v>
      </c>
      <c r="R3860">
        <v>67</v>
      </c>
      <c r="T3860">
        <f t="shared" si="732"/>
        <v>0.19137268126011464</v>
      </c>
      <c r="U3860">
        <f t="shared" si="741"/>
        <v>67.980129757640299</v>
      </c>
      <c r="AD3860">
        <f>(E3860 -$Y$7)/$Y$8</f>
        <v>0.66139910137521774</v>
      </c>
      <c r="AE3860">
        <f t="shared" si="730"/>
        <v>0</v>
      </c>
      <c r="AG3860">
        <f>(A3860 -$W$7)/$W$8</f>
        <v>-1.1644682878634187</v>
      </c>
      <c r="AH3860">
        <f>(B3860 -$X$7)/$X$8</f>
        <v>1.4742478561729051</v>
      </c>
      <c r="AI3860">
        <f>(F3860 -$Z$7)/$Z$8</f>
        <v>-0.35215215026482866</v>
      </c>
      <c r="AJ3860">
        <f>(I3860 -$AA$7)/$AA$8</f>
        <v>-1.213934457288018</v>
      </c>
      <c r="AK3860">
        <f t="shared" si="731"/>
        <v>-0.93837681180577304</v>
      </c>
      <c r="AL3860">
        <f>IF(C3860="Low", 1, IF(C3860="Medium", 2, IF(C3860="High", 3, "")))</f>
        <v>1</v>
      </c>
      <c r="AM3860">
        <f>IF(G3860="Low", 1, IF(G3860="Medium", 2, IF(G3860="High", 3, "")))</f>
        <v>2</v>
      </c>
      <c r="AN3860">
        <f t="shared" si="733"/>
        <v>2</v>
      </c>
      <c r="AO3860">
        <f t="shared" si="734"/>
        <v>3</v>
      </c>
      <c r="AP3860">
        <f t="shared" si="735"/>
        <v>0</v>
      </c>
      <c r="AQ3860">
        <f>IF(H3860="Yes", 1, 0)</f>
        <v>1</v>
      </c>
      <c r="AR3860">
        <f>IF(D3860="Yes", 1, 0)</f>
        <v>1</v>
      </c>
      <c r="AS3860">
        <f t="shared" si="736"/>
        <v>1</v>
      </c>
      <c r="AT3860">
        <f t="shared" si="737"/>
        <v>0</v>
      </c>
      <c r="AU3860">
        <f t="shared" si="738"/>
        <v>0</v>
      </c>
      <c r="AV3860">
        <f t="shared" si="739"/>
        <v>0</v>
      </c>
      <c r="AX3860">
        <f t="shared" si="740"/>
        <v>1</v>
      </c>
    </row>
    <row r="3861" spans="1:50" x14ac:dyDescent="0.3">
      <c r="A3861">
        <v>18</v>
      </c>
      <c r="B3861">
        <v>64</v>
      </c>
      <c r="C3861" t="s">
        <v>22</v>
      </c>
      <c r="D3861" t="s">
        <v>20</v>
      </c>
      <c r="E3861">
        <v>6</v>
      </c>
      <c r="F3861">
        <v>80</v>
      </c>
      <c r="G3861" t="s">
        <v>22</v>
      </c>
      <c r="H3861" t="s">
        <v>21</v>
      </c>
      <c r="I3861">
        <v>1</v>
      </c>
      <c r="J3861" t="s">
        <v>22</v>
      </c>
      <c r="K3861" t="s">
        <v>23</v>
      </c>
      <c r="L3861" t="s">
        <v>24</v>
      </c>
      <c r="M3861">
        <v>5</v>
      </c>
      <c r="N3861" t="s">
        <v>21</v>
      </c>
      <c r="O3861" t="s">
        <v>25</v>
      </c>
      <c r="P3861" t="s">
        <v>26</v>
      </c>
      <c r="Q3861" t="s">
        <v>27</v>
      </c>
      <c r="R3861">
        <v>63</v>
      </c>
      <c r="T3861">
        <f t="shared" si="732"/>
        <v>-0.11193938962068477</v>
      </c>
      <c r="U3861">
        <f t="shared" si="741"/>
        <v>66.800196862243013</v>
      </c>
      <c r="AD3861">
        <f>(E3861 -$Y$7)/$Y$8</f>
        <v>-0.70099025568980644</v>
      </c>
      <c r="AE3861">
        <f t="shared" si="730"/>
        <v>1</v>
      </c>
      <c r="AG3861">
        <f>(A3861 -$W$7)/$W$8</f>
        <v>-0.32976339072398297</v>
      </c>
      <c r="AH3861">
        <f>(B3861 -$X$7)/$X$8</f>
        <v>-1.3837360532878724</v>
      </c>
      <c r="AI3861">
        <f>(F3861 -$Z$7)/$Z$8</f>
        <v>0.34235525452897581</v>
      </c>
      <c r="AJ3861">
        <f>(I3861 -$AA$7)/$AA$8</f>
        <v>-0.40124168605466753</v>
      </c>
      <c r="AK3861">
        <f t="shared" si="731"/>
        <v>1.9709876159749602</v>
      </c>
      <c r="AL3861">
        <f>IF(C3861="Low", 1, IF(C3861="Medium", 2, IF(C3861="High", 3, "")))</f>
        <v>2</v>
      </c>
      <c r="AM3861">
        <f>IF(G3861="Low", 1, IF(G3861="Medium", 2, IF(G3861="High", 3, "")))</f>
        <v>2</v>
      </c>
      <c r="AN3861">
        <f t="shared" si="733"/>
        <v>2</v>
      </c>
      <c r="AO3861">
        <f t="shared" si="734"/>
        <v>1</v>
      </c>
      <c r="AP3861">
        <f t="shared" si="735"/>
        <v>1</v>
      </c>
      <c r="AQ3861">
        <f>IF(H3861="Yes", 1, 0)</f>
        <v>1</v>
      </c>
      <c r="AR3861">
        <f>IF(D3861="Yes", 1, 0)</f>
        <v>0</v>
      </c>
      <c r="AS3861">
        <f t="shared" si="736"/>
        <v>0</v>
      </c>
      <c r="AT3861">
        <f t="shared" si="737"/>
        <v>1</v>
      </c>
      <c r="AU3861">
        <f t="shared" si="738"/>
        <v>0</v>
      </c>
      <c r="AV3861">
        <f t="shared" si="739"/>
        <v>0</v>
      </c>
      <c r="AX3861">
        <f t="shared" si="740"/>
        <v>1</v>
      </c>
    </row>
    <row r="3862" spans="1:50" x14ac:dyDescent="0.3">
      <c r="A3862">
        <v>19</v>
      </c>
      <c r="B3862">
        <v>65</v>
      </c>
      <c r="C3862" t="s">
        <v>19</v>
      </c>
      <c r="D3862" t="s">
        <v>20</v>
      </c>
      <c r="E3862">
        <v>6</v>
      </c>
      <c r="F3862">
        <v>55</v>
      </c>
      <c r="G3862" t="s">
        <v>22</v>
      </c>
      <c r="H3862" t="s">
        <v>21</v>
      </c>
      <c r="I3862">
        <v>1</v>
      </c>
      <c r="J3862" t="s">
        <v>19</v>
      </c>
      <c r="K3862" t="s">
        <v>23</v>
      </c>
      <c r="L3862" t="s">
        <v>24</v>
      </c>
      <c r="M3862">
        <v>3</v>
      </c>
      <c r="N3862" t="s">
        <v>20</v>
      </c>
      <c r="O3862" t="s">
        <v>33</v>
      </c>
      <c r="P3862" t="s">
        <v>30</v>
      </c>
      <c r="Q3862" t="s">
        <v>27</v>
      </c>
      <c r="R3862">
        <v>64</v>
      </c>
      <c r="T3862">
        <f t="shared" si="732"/>
        <v>4.5323067411303652E-3</v>
      </c>
      <c r="U3862">
        <f t="shared" si="741"/>
        <v>67.253290553901721</v>
      </c>
      <c r="AD3862">
        <f>(E3862 -$Y$7)/$Y$8</f>
        <v>-0.70099025568980644</v>
      </c>
      <c r="AE3862">
        <f t="shared" si="730"/>
        <v>1</v>
      </c>
      <c r="AG3862">
        <f>(A3862 -$W$7)/$W$8</f>
        <v>-0.16282241129609587</v>
      </c>
      <c r="AH3862">
        <f>(B3862 -$X$7)/$X$8</f>
        <v>-1.2971304802739094</v>
      </c>
      <c r="AI3862">
        <f>(F3862 -$Z$7)/$Z$8</f>
        <v>-1.3939132574555355</v>
      </c>
      <c r="AJ3862">
        <f>(I3862 -$AA$7)/$AA$8</f>
        <v>-0.40124168605466753</v>
      </c>
      <c r="AK3862">
        <f t="shared" si="731"/>
        <v>3.141133078780467E-2</v>
      </c>
      <c r="AL3862">
        <f>IF(C3862="Low", 1, IF(C3862="Medium", 2, IF(C3862="High", 3, "")))</f>
        <v>3</v>
      </c>
      <c r="AM3862">
        <f>IF(G3862="Low", 1, IF(G3862="Medium", 2, IF(G3862="High", 3, "")))</f>
        <v>2</v>
      </c>
      <c r="AN3862">
        <f t="shared" si="733"/>
        <v>3</v>
      </c>
      <c r="AO3862">
        <f t="shared" si="734"/>
        <v>3</v>
      </c>
      <c r="AP3862">
        <f t="shared" si="735"/>
        <v>1</v>
      </c>
      <c r="AQ3862">
        <f>IF(H3862="Yes", 1, 0)</f>
        <v>1</v>
      </c>
      <c r="AR3862">
        <f>IF(D3862="Yes", 1, 0)</f>
        <v>0</v>
      </c>
      <c r="AS3862">
        <f t="shared" si="736"/>
        <v>1</v>
      </c>
      <c r="AT3862">
        <f t="shared" si="737"/>
        <v>0</v>
      </c>
      <c r="AU3862">
        <f t="shared" si="738"/>
        <v>0</v>
      </c>
      <c r="AV3862">
        <f t="shared" si="739"/>
        <v>0</v>
      </c>
      <c r="AX3862">
        <f t="shared" si="740"/>
        <v>1</v>
      </c>
    </row>
    <row r="3863" spans="1:50" x14ac:dyDescent="0.3">
      <c r="A3863">
        <v>12</v>
      </c>
      <c r="B3863">
        <v>61</v>
      </c>
      <c r="C3863" t="s">
        <v>18</v>
      </c>
      <c r="D3863" t="s">
        <v>21</v>
      </c>
      <c r="E3863">
        <v>8</v>
      </c>
      <c r="F3863">
        <v>92</v>
      </c>
      <c r="G3863" t="s">
        <v>22</v>
      </c>
      <c r="H3863" t="s">
        <v>21</v>
      </c>
      <c r="I3863">
        <v>2</v>
      </c>
      <c r="J3863" t="s">
        <v>22</v>
      </c>
      <c r="K3863" t="s">
        <v>23</v>
      </c>
      <c r="L3863" t="s">
        <v>32</v>
      </c>
      <c r="M3863">
        <v>4</v>
      </c>
      <c r="N3863" t="s">
        <v>21</v>
      </c>
      <c r="O3863" t="s">
        <v>25</v>
      </c>
      <c r="P3863" t="s">
        <v>30</v>
      </c>
      <c r="Q3863" t="s">
        <v>27</v>
      </c>
      <c r="R3863">
        <v>60</v>
      </c>
      <c r="T3863">
        <f t="shared" si="732"/>
        <v>-0.43726702349711999</v>
      </c>
      <c r="U3863">
        <f t="shared" si="741"/>
        <v>65.534619874562125</v>
      </c>
      <c r="AD3863">
        <f>(E3863 -$Y$7)/$Y$8</f>
        <v>0.66139910137521774</v>
      </c>
      <c r="AE3863">
        <f t="shared" si="730"/>
        <v>1</v>
      </c>
      <c r="AG3863">
        <f>(A3863 -$W$7)/$W$8</f>
        <v>-1.3314092672913058</v>
      </c>
      <c r="AH3863">
        <f>(B3863 -$X$7)/$X$8</f>
        <v>-1.6435527723297614</v>
      </c>
      <c r="AI3863">
        <f>(F3863 -$Z$7)/$Z$8</f>
        <v>1.1757641402815411</v>
      </c>
      <c r="AJ3863">
        <f>(I3863 -$AA$7)/$AA$8</f>
        <v>0.41145108517868284</v>
      </c>
      <c r="AK3863">
        <f t="shared" si="731"/>
        <v>1.0011994733813825</v>
      </c>
      <c r="AL3863">
        <f>IF(C3863="Low", 1, IF(C3863="Medium", 2, IF(C3863="High", 3, "")))</f>
        <v>1</v>
      </c>
      <c r="AM3863">
        <f>IF(G3863="Low", 1, IF(G3863="Medium", 2, IF(G3863="High", 3, "")))</f>
        <v>2</v>
      </c>
      <c r="AN3863">
        <f t="shared" si="733"/>
        <v>2</v>
      </c>
      <c r="AO3863">
        <f t="shared" si="734"/>
        <v>1</v>
      </c>
      <c r="AP3863">
        <f t="shared" si="735"/>
        <v>0</v>
      </c>
      <c r="AQ3863">
        <f>IF(H3863="Yes", 1, 0)</f>
        <v>1</v>
      </c>
      <c r="AR3863">
        <f>IF(D3863="Yes", 1, 0)</f>
        <v>1</v>
      </c>
      <c r="AS3863">
        <f t="shared" si="736"/>
        <v>0</v>
      </c>
      <c r="AT3863">
        <f t="shared" si="737"/>
        <v>0</v>
      </c>
      <c r="AU3863">
        <f t="shared" si="738"/>
        <v>0</v>
      </c>
      <c r="AV3863">
        <f t="shared" si="739"/>
        <v>0</v>
      </c>
      <c r="AX3863">
        <f t="shared" si="740"/>
        <v>1</v>
      </c>
    </row>
    <row r="3864" spans="1:50" x14ac:dyDescent="0.3">
      <c r="A3864">
        <v>24</v>
      </c>
      <c r="B3864">
        <v>64</v>
      </c>
      <c r="C3864" t="s">
        <v>22</v>
      </c>
      <c r="D3864" t="s">
        <v>21</v>
      </c>
      <c r="E3864">
        <v>4</v>
      </c>
      <c r="F3864">
        <v>67</v>
      </c>
      <c r="G3864" t="s">
        <v>18</v>
      </c>
      <c r="H3864" t="s">
        <v>21</v>
      </c>
      <c r="I3864">
        <v>0</v>
      </c>
      <c r="J3864" t="s">
        <v>22</v>
      </c>
      <c r="K3864" t="s">
        <v>23</v>
      </c>
      <c r="L3864" t="s">
        <v>32</v>
      </c>
      <c r="M3864">
        <v>1</v>
      </c>
      <c r="N3864" t="s">
        <v>20</v>
      </c>
      <c r="O3864" t="s">
        <v>25</v>
      </c>
      <c r="P3864" t="s">
        <v>26</v>
      </c>
      <c r="Q3864" t="s">
        <v>27</v>
      </c>
      <c r="R3864">
        <v>62</v>
      </c>
      <c r="T3864">
        <f t="shared" si="732"/>
        <v>-0.14528439529426501</v>
      </c>
      <c r="U3864">
        <f t="shared" si="741"/>
        <v>66.670479409926614</v>
      </c>
      <c r="AD3864">
        <f>(E3864 -$Y$7)/$Y$8</f>
        <v>-2.0633796127548307</v>
      </c>
      <c r="AE3864">
        <f t="shared" si="730"/>
        <v>1</v>
      </c>
      <c r="AG3864">
        <f>(A3864 -$W$7)/$W$8</f>
        <v>0.67188248584333976</v>
      </c>
      <c r="AH3864">
        <f>(B3864 -$X$7)/$X$8</f>
        <v>-1.3837360532878724</v>
      </c>
      <c r="AI3864">
        <f>(F3864 -$Z$7)/$Z$8</f>
        <v>-0.56050437170297007</v>
      </c>
      <c r="AJ3864">
        <f>(I3864 -$AA$7)/$AA$8</f>
        <v>-1.213934457288018</v>
      </c>
      <c r="AK3864">
        <f t="shared" si="731"/>
        <v>-1.9081649543993509</v>
      </c>
      <c r="AL3864">
        <f>IF(C3864="Low", 1, IF(C3864="Medium", 2, IF(C3864="High", 3, "")))</f>
        <v>2</v>
      </c>
      <c r="AM3864">
        <f>IF(G3864="Low", 1, IF(G3864="Medium", 2, IF(G3864="High", 3, "")))</f>
        <v>1</v>
      </c>
      <c r="AN3864">
        <f t="shared" si="733"/>
        <v>2</v>
      </c>
      <c r="AO3864">
        <f t="shared" si="734"/>
        <v>1</v>
      </c>
      <c r="AP3864">
        <f t="shared" si="735"/>
        <v>0</v>
      </c>
      <c r="AQ3864">
        <f>IF(H3864="Yes", 1, 0)</f>
        <v>1</v>
      </c>
      <c r="AR3864">
        <f>IF(D3864="Yes", 1, 0)</f>
        <v>1</v>
      </c>
      <c r="AS3864">
        <f t="shared" si="736"/>
        <v>1</v>
      </c>
      <c r="AT3864">
        <f t="shared" si="737"/>
        <v>1</v>
      </c>
      <c r="AU3864">
        <f t="shared" si="738"/>
        <v>0</v>
      </c>
      <c r="AV3864">
        <f t="shared" si="739"/>
        <v>0</v>
      </c>
      <c r="AX3864">
        <f t="shared" si="740"/>
        <v>1</v>
      </c>
    </row>
    <row r="3865" spans="1:50" x14ac:dyDescent="0.3">
      <c r="A3865">
        <v>16</v>
      </c>
      <c r="B3865">
        <v>68</v>
      </c>
      <c r="C3865" t="s">
        <v>22</v>
      </c>
      <c r="D3865" t="s">
        <v>20</v>
      </c>
      <c r="E3865">
        <v>7</v>
      </c>
      <c r="F3865">
        <v>83</v>
      </c>
      <c r="G3865" t="s">
        <v>19</v>
      </c>
      <c r="H3865" t="s">
        <v>21</v>
      </c>
      <c r="I3865">
        <v>2</v>
      </c>
      <c r="J3865" t="s">
        <v>19</v>
      </c>
      <c r="K3865" t="s">
        <v>23</v>
      </c>
      <c r="L3865" t="s">
        <v>24</v>
      </c>
      <c r="M3865">
        <v>2</v>
      </c>
      <c r="N3865" t="s">
        <v>20</v>
      </c>
      <c r="O3865" t="s">
        <v>25</v>
      </c>
      <c r="P3865" t="s">
        <v>26</v>
      </c>
      <c r="Q3865" t="s">
        <v>31</v>
      </c>
      <c r="R3865">
        <v>65</v>
      </c>
      <c r="T3865">
        <f t="shared" si="732"/>
        <v>7.3375229110986553E-2</v>
      </c>
      <c r="U3865">
        <f t="shared" si="741"/>
        <v>67.521100629786886</v>
      </c>
      <c r="AD3865">
        <f>(E3865 -$Y$7)/$Y$8</f>
        <v>-1.9795577157294329E-2</v>
      </c>
      <c r="AE3865">
        <f t="shared" si="730"/>
        <v>1</v>
      </c>
      <c r="AG3865">
        <f>(A3865 -$W$7)/$W$8</f>
        <v>-0.66364534957975729</v>
      </c>
      <c r="AH3865">
        <f>(B3865 -$X$7)/$X$8</f>
        <v>-1.0373137612320207</v>
      </c>
      <c r="AI3865">
        <f>(F3865 -$Z$7)/$Z$8</f>
        <v>0.55070747596711711</v>
      </c>
      <c r="AJ3865">
        <f>(I3865 -$AA$7)/$AA$8</f>
        <v>0.41145108517868284</v>
      </c>
      <c r="AK3865">
        <f t="shared" si="731"/>
        <v>-0.93837681180577304</v>
      </c>
      <c r="AL3865">
        <f>IF(C3865="Low", 1, IF(C3865="Medium", 2, IF(C3865="High", 3, "")))</f>
        <v>2</v>
      </c>
      <c r="AM3865">
        <f>IF(G3865="Low", 1, IF(G3865="Medium", 2, IF(G3865="High", 3, "")))</f>
        <v>3</v>
      </c>
      <c r="AN3865">
        <f t="shared" si="733"/>
        <v>3</v>
      </c>
      <c r="AO3865">
        <f t="shared" si="734"/>
        <v>1</v>
      </c>
      <c r="AP3865">
        <f t="shared" si="735"/>
        <v>1</v>
      </c>
      <c r="AQ3865">
        <f>IF(H3865="Yes", 1, 0)</f>
        <v>1</v>
      </c>
      <c r="AR3865">
        <f>IF(D3865="Yes", 1, 0)</f>
        <v>0</v>
      </c>
      <c r="AS3865">
        <f t="shared" si="736"/>
        <v>1</v>
      </c>
      <c r="AT3865">
        <f t="shared" si="737"/>
        <v>1</v>
      </c>
      <c r="AU3865">
        <f t="shared" si="738"/>
        <v>0</v>
      </c>
      <c r="AV3865">
        <f t="shared" si="739"/>
        <v>0</v>
      </c>
      <c r="AX3865">
        <f t="shared" si="740"/>
        <v>1</v>
      </c>
    </row>
    <row r="3866" spans="1:50" x14ac:dyDescent="0.3">
      <c r="A3866">
        <v>19</v>
      </c>
      <c r="B3866">
        <v>99</v>
      </c>
      <c r="C3866" t="s">
        <v>18</v>
      </c>
      <c r="D3866" t="s">
        <v>20</v>
      </c>
      <c r="E3866">
        <v>6</v>
      </c>
      <c r="F3866">
        <v>100</v>
      </c>
      <c r="G3866" t="s">
        <v>22</v>
      </c>
      <c r="H3866" t="s">
        <v>21</v>
      </c>
      <c r="I3866">
        <v>0</v>
      </c>
      <c r="J3866" t="s">
        <v>18</v>
      </c>
      <c r="K3866" t="s">
        <v>34</v>
      </c>
      <c r="L3866" t="s">
        <v>28</v>
      </c>
      <c r="M3866">
        <v>3</v>
      </c>
      <c r="N3866" t="s">
        <v>20</v>
      </c>
      <c r="O3866" t="s">
        <v>33</v>
      </c>
      <c r="P3866" t="s">
        <v>26</v>
      </c>
      <c r="Q3866" t="s">
        <v>27</v>
      </c>
      <c r="R3866">
        <v>69</v>
      </c>
      <c r="T3866">
        <f t="shared" si="732"/>
        <v>0.52596448161049714</v>
      </c>
      <c r="U3866">
        <f t="shared" si="741"/>
        <v>69.281745847686281</v>
      </c>
      <c r="AD3866">
        <f>(E3866 -$Y$7)/$Y$8</f>
        <v>-0.70099025568980644</v>
      </c>
      <c r="AE3866">
        <f t="shared" si="730"/>
        <v>0</v>
      </c>
      <c r="AG3866">
        <f>(A3866 -$W$7)/$W$8</f>
        <v>-0.16282241129609587</v>
      </c>
      <c r="AH3866">
        <f>(B3866 -$X$7)/$X$8</f>
        <v>1.6474590022008309</v>
      </c>
      <c r="AI3866">
        <f>(F3866 -$Z$7)/$Z$8</f>
        <v>1.7313700641165848</v>
      </c>
      <c r="AJ3866">
        <f>(I3866 -$AA$7)/$AA$8</f>
        <v>-1.213934457288018</v>
      </c>
      <c r="AK3866">
        <f t="shared" si="731"/>
        <v>3.141133078780467E-2</v>
      </c>
      <c r="AL3866">
        <f>IF(C3866="Low", 1, IF(C3866="Medium", 2, IF(C3866="High", 3, "")))</f>
        <v>1</v>
      </c>
      <c r="AM3866">
        <f>IF(G3866="Low", 1, IF(G3866="Medium", 2, IF(G3866="High", 3, "")))</f>
        <v>2</v>
      </c>
      <c r="AN3866">
        <f t="shared" si="733"/>
        <v>1</v>
      </c>
      <c r="AO3866">
        <f t="shared" si="734"/>
        <v>3</v>
      </c>
      <c r="AP3866">
        <f t="shared" si="735"/>
        <v>0</v>
      </c>
      <c r="AQ3866">
        <f>IF(H3866="Yes", 1, 0)</f>
        <v>1</v>
      </c>
      <c r="AR3866">
        <f>IF(D3866="Yes", 1, 0)</f>
        <v>0</v>
      </c>
      <c r="AS3866">
        <f t="shared" si="736"/>
        <v>1</v>
      </c>
      <c r="AT3866">
        <f t="shared" si="737"/>
        <v>1</v>
      </c>
      <c r="AU3866">
        <f t="shared" si="738"/>
        <v>0</v>
      </c>
      <c r="AV3866">
        <f t="shared" si="739"/>
        <v>0</v>
      </c>
      <c r="AX3866">
        <f t="shared" si="740"/>
        <v>1</v>
      </c>
    </row>
    <row r="3867" spans="1:50" x14ac:dyDescent="0.3">
      <c r="A3867">
        <v>17</v>
      </c>
      <c r="B3867">
        <v>87</v>
      </c>
      <c r="C3867" t="s">
        <v>22</v>
      </c>
      <c r="D3867" t="s">
        <v>21</v>
      </c>
      <c r="E3867">
        <v>6</v>
      </c>
      <c r="F3867">
        <v>74</v>
      </c>
      <c r="G3867" t="s">
        <v>18</v>
      </c>
      <c r="H3867" t="s">
        <v>21</v>
      </c>
      <c r="I3867">
        <v>1</v>
      </c>
      <c r="J3867" t="s">
        <v>19</v>
      </c>
      <c r="K3867" t="s">
        <v>34</v>
      </c>
      <c r="L3867" t="s">
        <v>32</v>
      </c>
      <c r="M3867">
        <v>3</v>
      </c>
      <c r="N3867" t="s">
        <v>20</v>
      </c>
      <c r="O3867" t="s">
        <v>29</v>
      </c>
      <c r="P3867" t="s">
        <v>30</v>
      </c>
      <c r="Q3867" t="s">
        <v>31</v>
      </c>
      <c r="R3867">
        <v>68</v>
      </c>
      <c r="T3867">
        <f t="shared" si="732"/>
        <v>0.23347846017937673</v>
      </c>
      <c r="U3867">
        <f t="shared" si="741"/>
        <v>68.143928031440907</v>
      </c>
      <c r="AD3867">
        <f>(E3867 -$Y$7)/$Y$8</f>
        <v>-0.70099025568980644</v>
      </c>
      <c r="AE3867">
        <f t="shared" si="730"/>
        <v>0</v>
      </c>
      <c r="AG3867">
        <f>(A3867 -$W$7)/$W$8</f>
        <v>-0.49670437015187013</v>
      </c>
      <c r="AH3867">
        <f>(B3867 -$X$7)/$X$8</f>
        <v>0.60819212603327544</v>
      </c>
      <c r="AI3867">
        <f>(F3867 -$Z$7)/$Z$8</f>
        <v>-7.4349188347306888E-2</v>
      </c>
      <c r="AJ3867">
        <f>(I3867 -$AA$7)/$AA$8</f>
        <v>-0.40124168605466753</v>
      </c>
      <c r="AK3867">
        <f t="shared" si="731"/>
        <v>3.141133078780467E-2</v>
      </c>
      <c r="AL3867">
        <f>IF(C3867="Low", 1, IF(C3867="Medium", 2, IF(C3867="High", 3, "")))</f>
        <v>2</v>
      </c>
      <c r="AM3867">
        <f>IF(G3867="Low", 1, IF(G3867="Medium", 2, IF(G3867="High", 3, "")))</f>
        <v>1</v>
      </c>
      <c r="AN3867">
        <f t="shared" si="733"/>
        <v>3</v>
      </c>
      <c r="AO3867">
        <f t="shared" si="734"/>
        <v>2</v>
      </c>
      <c r="AP3867">
        <f t="shared" si="735"/>
        <v>0</v>
      </c>
      <c r="AQ3867">
        <f>IF(H3867="Yes", 1, 0)</f>
        <v>1</v>
      </c>
      <c r="AR3867">
        <f>IF(D3867="Yes", 1, 0)</f>
        <v>1</v>
      </c>
      <c r="AS3867">
        <f t="shared" si="736"/>
        <v>1</v>
      </c>
      <c r="AT3867">
        <f t="shared" si="737"/>
        <v>0</v>
      </c>
      <c r="AU3867">
        <f t="shared" si="738"/>
        <v>0</v>
      </c>
      <c r="AV3867">
        <f t="shared" si="739"/>
        <v>0</v>
      </c>
      <c r="AX3867">
        <f t="shared" si="740"/>
        <v>1</v>
      </c>
    </row>
    <row r="3868" spans="1:50" x14ac:dyDescent="0.3">
      <c r="A3868">
        <v>15</v>
      </c>
      <c r="B3868">
        <v>91</v>
      </c>
      <c r="C3868" t="s">
        <v>22</v>
      </c>
      <c r="D3868" t="s">
        <v>20</v>
      </c>
      <c r="E3868">
        <v>6</v>
      </c>
      <c r="F3868">
        <v>61</v>
      </c>
      <c r="G3868" t="s">
        <v>22</v>
      </c>
      <c r="H3868" t="s">
        <v>20</v>
      </c>
      <c r="I3868">
        <v>1</v>
      </c>
      <c r="J3868" t="s">
        <v>19</v>
      </c>
      <c r="K3868" t="s">
        <v>23</v>
      </c>
      <c r="L3868" t="s">
        <v>24</v>
      </c>
      <c r="M3868">
        <v>2</v>
      </c>
      <c r="N3868" t="s">
        <v>20</v>
      </c>
      <c r="O3868" t="s">
        <v>25</v>
      </c>
      <c r="P3868" t="s">
        <v>30</v>
      </c>
      <c r="Q3868" t="s">
        <v>27</v>
      </c>
      <c r="R3868">
        <v>66</v>
      </c>
      <c r="T3868">
        <f t="shared" si="732"/>
        <v>0.13259131189732626</v>
      </c>
      <c r="U3868">
        <f t="shared" si="741"/>
        <v>67.751460746393093</v>
      </c>
      <c r="AD3868">
        <f>(E3868 -$Y$7)/$Y$8</f>
        <v>-0.70099025568980644</v>
      </c>
      <c r="AE3868">
        <f t="shared" si="730"/>
        <v>1</v>
      </c>
      <c r="AG3868">
        <f>(A3868 -$W$7)/$W$8</f>
        <v>-0.8305863290076444</v>
      </c>
      <c r="AH3868">
        <f>(B3868 -$X$7)/$X$8</f>
        <v>0.95461441808912728</v>
      </c>
      <c r="AI3868">
        <f>(F3868 -$Z$7)/$Z$8</f>
        <v>-0.97720881457925268</v>
      </c>
      <c r="AJ3868">
        <f>(I3868 -$AA$7)/$AA$8</f>
        <v>-0.40124168605466753</v>
      </c>
      <c r="AK3868">
        <f t="shared" si="731"/>
        <v>-0.93837681180577304</v>
      </c>
      <c r="AL3868">
        <f>IF(C3868="Low", 1, IF(C3868="Medium", 2, IF(C3868="High", 3, "")))</f>
        <v>2</v>
      </c>
      <c r="AM3868">
        <f>IF(G3868="Low", 1, IF(G3868="Medium", 2, IF(G3868="High", 3, "")))</f>
        <v>2</v>
      </c>
      <c r="AN3868">
        <f t="shared" si="733"/>
        <v>3</v>
      </c>
      <c r="AO3868">
        <f t="shared" si="734"/>
        <v>1</v>
      </c>
      <c r="AP3868">
        <f t="shared" si="735"/>
        <v>1</v>
      </c>
      <c r="AQ3868">
        <f>IF(H3868="Yes", 1, 0)</f>
        <v>0</v>
      </c>
      <c r="AR3868">
        <f>IF(D3868="Yes", 1, 0)</f>
        <v>0</v>
      </c>
      <c r="AS3868">
        <f t="shared" si="736"/>
        <v>1</v>
      </c>
      <c r="AT3868">
        <f t="shared" si="737"/>
        <v>0</v>
      </c>
      <c r="AU3868">
        <f t="shared" si="738"/>
        <v>0</v>
      </c>
      <c r="AV3868">
        <f t="shared" si="739"/>
        <v>0</v>
      </c>
      <c r="AX3868">
        <f t="shared" si="740"/>
        <v>1</v>
      </c>
    </row>
    <row r="3869" spans="1:50" x14ac:dyDescent="0.3">
      <c r="A3869">
        <v>20</v>
      </c>
      <c r="B3869">
        <v>91</v>
      </c>
      <c r="C3869" t="s">
        <v>19</v>
      </c>
      <c r="D3869" t="s">
        <v>21</v>
      </c>
      <c r="E3869">
        <v>5</v>
      </c>
      <c r="F3869">
        <v>61</v>
      </c>
      <c r="G3869" t="s">
        <v>18</v>
      </c>
      <c r="H3869" t="s">
        <v>21</v>
      </c>
      <c r="I3869">
        <v>4</v>
      </c>
      <c r="J3869" t="s">
        <v>22</v>
      </c>
      <c r="K3869" t="s">
        <v>23</v>
      </c>
      <c r="L3869" t="s">
        <v>24</v>
      </c>
      <c r="M3869">
        <v>2</v>
      </c>
      <c r="N3869" t="s">
        <v>20</v>
      </c>
      <c r="O3869" t="s">
        <v>33</v>
      </c>
      <c r="P3869" t="s">
        <v>26</v>
      </c>
      <c r="Q3869" t="s">
        <v>27</v>
      </c>
      <c r="R3869">
        <v>72</v>
      </c>
      <c r="T3869">
        <f t="shared" si="732"/>
        <v>0.65789388080638211</v>
      </c>
      <c r="U3869">
        <f t="shared" si="741"/>
        <v>69.794972497483556</v>
      </c>
      <c r="AD3869">
        <f>(E3869 -$Y$7)/$Y$8</f>
        <v>-1.3821849342223185</v>
      </c>
      <c r="AE3869">
        <f t="shared" si="730"/>
        <v>1</v>
      </c>
      <c r="AG3869">
        <f>(A3869 -$W$7)/$W$8</f>
        <v>4.1185681317912485E-3</v>
      </c>
      <c r="AH3869">
        <f>(B3869 -$X$7)/$X$8</f>
        <v>0.95461441808912728</v>
      </c>
      <c r="AI3869">
        <f>(F3869 -$Z$7)/$Z$8</f>
        <v>-0.97720881457925268</v>
      </c>
      <c r="AJ3869">
        <f>(I3869 -$AA$7)/$AA$8</f>
        <v>2.0368366276453838</v>
      </c>
      <c r="AK3869">
        <f t="shared" si="731"/>
        <v>-0.93837681180577304</v>
      </c>
      <c r="AL3869">
        <f>IF(C3869="Low", 1, IF(C3869="Medium", 2, IF(C3869="High", 3, "")))</f>
        <v>3</v>
      </c>
      <c r="AM3869">
        <f>IF(G3869="Low", 1, IF(G3869="Medium", 2, IF(G3869="High", 3, "")))</f>
        <v>1</v>
      </c>
      <c r="AN3869">
        <f t="shared" si="733"/>
        <v>2</v>
      </c>
      <c r="AO3869">
        <f t="shared" si="734"/>
        <v>3</v>
      </c>
      <c r="AP3869">
        <f t="shared" si="735"/>
        <v>1</v>
      </c>
      <c r="AQ3869">
        <f>IF(H3869="Yes", 1, 0)</f>
        <v>1</v>
      </c>
      <c r="AR3869">
        <f>IF(D3869="Yes", 1, 0)</f>
        <v>1</v>
      </c>
      <c r="AS3869">
        <f t="shared" si="736"/>
        <v>1</v>
      </c>
      <c r="AT3869">
        <f t="shared" si="737"/>
        <v>1</v>
      </c>
      <c r="AU3869">
        <f t="shared" si="738"/>
        <v>1</v>
      </c>
      <c r="AV3869">
        <f t="shared" si="739"/>
        <v>0</v>
      </c>
      <c r="AX3869">
        <f t="shared" si="740"/>
        <v>0</v>
      </c>
    </row>
    <row r="3870" spans="1:50" x14ac:dyDescent="0.3">
      <c r="A3870">
        <v>19</v>
      </c>
      <c r="B3870">
        <v>81</v>
      </c>
      <c r="C3870" t="s">
        <v>22</v>
      </c>
      <c r="D3870" t="s">
        <v>21</v>
      </c>
      <c r="E3870">
        <v>9</v>
      </c>
      <c r="F3870">
        <v>53</v>
      </c>
      <c r="G3870" t="s">
        <v>22</v>
      </c>
      <c r="H3870" t="s">
        <v>21</v>
      </c>
      <c r="I3870">
        <v>2</v>
      </c>
      <c r="J3870" t="s">
        <v>22</v>
      </c>
      <c r="K3870" t="s">
        <v>23</v>
      </c>
      <c r="L3870" t="s">
        <v>24</v>
      </c>
      <c r="M3870">
        <v>3</v>
      </c>
      <c r="N3870" t="s">
        <v>20</v>
      </c>
      <c r="O3870" t="s">
        <v>25</v>
      </c>
      <c r="P3870" t="s">
        <v>26</v>
      </c>
      <c r="Q3870" t="s">
        <v>27</v>
      </c>
      <c r="R3870">
        <v>68</v>
      </c>
      <c r="T3870">
        <f t="shared" si="732"/>
        <v>0.21289714706635637</v>
      </c>
      <c r="U3870">
        <f t="shared" si="741"/>
        <v>68.063863402618168</v>
      </c>
      <c r="AD3870">
        <f>(E3870 -$Y$7)/$Y$8</f>
        <v>1.3425937799077299</v>
      </c>
      <c r="AE3870">
        <f t="shared" si="730"/>
        <v>1</v>
      </c>
      <c r="AG3870">
        <f>(A3870 -$W$7)/$W$8</f>
        <v>-0.16282241129609587</v>
      </c>
      <c r="AH3870">
        <f>(B3870 -$X$7)/$X$8</f>
        <v>8.8558687949497769E-2</v>
      </c>
      <c r="AI3870">
        <f>(F3870 -$Z$7)/$Z$8</f>
        <v>-1.5328147384142963</v>
      </c>
      <c r="AJ3870">
        <f>(I3870 -$AA$7)/$AA$8</f>
        <v>0.41145108517868284</v>
      </c>
      <c r="AK3870">
        <f t="shared" si="731"/>
        <v>3.141133078780467E-2</v>
      </c>
      <c r="AL3870">
        <f>IF(C3870="Low", 1, IF(C3870="Medium", 2, IF(C3870="High", 3, "")))</f>
        <v>2</v>
      </c>
      <c r="AM3870">
        <f>IF(G3870="Low", 1, IF(G3870="Medium", 2, IF(G3870="High", 3, "")))</f>
        <v>2</v>
      </c>
      <c r="AN3870">
        <f t="shared" si="733"/>
        <v>2</v>
      </c>
      <c r="AO3870">
        <f t="shared" si="734"/>
        <v>1</v>
      </c>
      <c r="AP3870">
        <f t="shared" si="735"/>
        <v>1</v>
      </c>
      <c r="AQ3870">
        <f>IF(H3870="Yes", 1, 0)</f>
        <v>1</v>
      </c>
      <c r="AR3870">
        <f>IF(D3870="Yes", 1, 0)</f>
        <v>1</v>
      </c>
      <c r="AS3870">
        <f t="shared" si="736"/>
        <v>1</v>
      </c>
      <c r="AT3870">
        <f t="shared" si="737"/>
        <v>1</v>
      </c>
      <c r="AU3870">
        <f t="shared" si="738"/>
        <v>0</v>
      </c>
      <c r="AV3870">
        <f t="shared" si="739"/>
        <v>0</v>
      </c>
      <c r="AX3870">
        <f t="shared" si="740"/>
        <v>1</v>
      </c>
    </row>
    <row r="3871" spans="1:50" x14ac:dyDescent="0.3">
      <c r="A3871">
        <v>18</v>
      </c>
      <c r="B3871">
        <v>92</v>
      </c>
      <c r="C3871" t="s">
        <v>22</v>
      </c>
      <c r="D3871" t="s">
        <v>20</v>
      </c>
      <c r="E3871">
        <v>4</v>
      </c>
      <c r="F3871">
        <v>88</v>
      </c>
      <c r="G3871" t="s">
        <v>22</v>
      </c>
      <c r="H3871" t="s">
        <v>21</v>
      </c>
      <c r="I3871">
        <v>3</v>
      </c>
      <c r="J3871" t="s">
        <v>22</v>
      </c>
      <c r="K3871" t="s">
        <v>23</v>
      </c>
      <c r="L3871" t="s">
        <v>32</v>
      </c>
      <c r="M3871">
        <v>2</v>
      </c>
      <c r="N3871" t="s">
        <v>20</v>
      </c>
      <c r="O3871" t="s">
        <v>25</v>
      </c>
      <c r="P3871" t="s">
        <v>30</v>
      </c>
      <c r="Q3871" t="s">
        <v>27</v>
      </c>
      <c r="R3871">
        <v>69</v>
      </c>
      <c r="T3871">
        <f t="shared" si="732"/>
        <v>0.40608084596055904</v>
      </c>
      <c r="U3871">
        <f t="shared" si="741"/>
        <v>68.815379161677342</v>
      </c>
      <c r="AD3871">
        <f>(E3871 -$Y$7)/$Y$8</f>
        <v>-2.0633796127548307</v>
      </c>
      <c r="AE3871">
        <f t="shared" si="730"/>
        <v>1</v>
      </c>
      <c r="AG3871">
        <f>(A3871 -$W$7)/$W$8</f>
        <v>-0.32976339072398297</v>
      </c>
      <c r="AH3871">
        <f>(B3871 -$X$7)/$X$8</f>
        <v>1.0412199911030902</v>
      </c>
      <c r="AI3871">
        <f>(F3871 -$Z$7)/$Z$8</f>
        <v>0.89796117836401934</v>
      </c>
      <c r="AJ3871">
        <f>(I3871 -$AA$7)/$AA$8</f>
        <v>1.2241438564120333</v>
      </c>
      <c r="AK3871">
        <f t="shared" si="731"/>
        <v>-0.93837681180577304</v>
      </c>
      <c r="AL3871">
        <f>IF(C3871="Low", 1, IF(C3871="Medium", 2, IF(C3871="High", 3, "")))</f>
        <v>2</v>
      </c>
      <c r="AM3871">
        <f>IF(G3871="Low", 1, IF(G3871="Medium", 2, IF(G3871="High", 3, "")))</f>
        <v>2</v>
      </c>
      <c r="AN3871">
        <f t="shared" si="733"/>
        <v>2</v>
      </c>
      <c r="AO3871">
        <f t="shared" si="734"/>
        <v>1</v>
      </c>
      <c r="AP3871">
        <f t="shared" si="735"/>
        <v>0</v>
      </c>
      <c r="AQ3871">
        <f>IF(H3871="Yes", 1, 0)</f>
        <v>1</v>
      </c>
      <c r="AR3871">
        <f>IF(D3871="Yes", 1, 0)</f>
        <v>0</v>
      </c>
      <c r="AS3871">
        <f t="shared" si="736"/>
        <v>1</v>
      </c>
      <c r="AT3871">
        <f t="shared" si="737"/>
        <v>0</v>
      </c>
      <c r="AU3871">
        <f t="shared" si="738"/>
        <v>0</v>
      </c>
      <c r="AV3871">
        <f t="shared" si="739"/>
        <v>0</v>
      </c>
      <c r="AX3871">
        <f t="shared" si="740"/>
        <v>1</v>
      </c>
    </row>
    <row r="3872" spans="1:50" x14ac:dyDescent="0.3">
      <c r="A3872">
        <v>16</v>
      </c>
      <c r="B3872">
        <v>84</v>
      </c>
      <c r="C3872" t="s">
        <v>22</v>
      </c>
      <c r="D3872" t="s">
        <v>20</v>
      </c>
      <c r="E3872">
        <v>7</v>
      </c>
      <c r="F3872">
        <v>65</v>
      </c>
      <c r="G3872" t="s">
        <v>18</v>
      </c>
      <c r="H3872" t="s">
        <v>21</v>
      </c>
      <c r="I3872">
        <v>1</v>
      </c>
      <c r="J3872" t="s">
        <v>19</v>
      </c>
      <c r="K3872" t="s">
        <v>23</v>
      </c>
      <c r="L3872" t="s">
        <v>28</v>
      </c>
      <c r="M3872">
        <v>3</v>
      </c>
      <c r="N3872" t="s">
        <v>20</v>
      </c>
      <c r="O3872" t="s">
        <v>25</v>
      </c>
      <c r="P3872" t="s">
        <v>30</v>
      </c>
      <c r="Q3872" t="s">
        <v>27</v>
      </c>
      <c r="R3872">
        <v>65</v>
      </c>
      <c r="T3872">
        <f t="shared" si="732"/>
        <v>2.9844269123472364E-2</v>
      </c>
      <c r="U3872">
        <f t="shared" si="741"/>
        <v>67.351758171676551</v>
      </c>
      <c r="AD3872">
        <f>(E3872 -$Y$7)/$Y$8</f>
        <v>-1.9795577157294329E-2</v>
      </c>
      <c r="AE3872">
        <f t="shared" si="730"/>
        <v>1</v>
      </c>
      <c r="AG3872">
        <f>(A3872 -$W$7)/$W$8</f>
        <v>-0.66364534957975729</v>
      </c>
      <c r="AH3872">
        <f>(B3872 -$X$7)/$X$8</f>
        <v>0.34837540699138664</v>
      </c>
      <c r="AI3872">
        <f>(F3872 -$Z$7)/$Z$8</f>
        <v>-0.69940585266173094</v>
      </c>
      <c r="AJ3872">
        <f>(I3872 -$AA$7)/$AA$8</f>
        <v>-0.40124168605466753</v>
      </c>
      <c r="AK3872">
        <f t="shared" si="731"/>
        <v>3.141133078780467E-2</v>
      </c>
      <c r="AL3872">
        <f>IF(C3872="Low", 1, IF(C3872="Medium", 2, IF(C3872="High", 3, "")))</f>
        <v>2</v>
      </c>
      <c r="AM3872">
        <f>IF(G3872="Low", 1, IF(G3872="Medium", 2, IF(G3872="High", 3, "")))</f>
        <v>1</v>
      </c>
      <c r="AN3872">
        <f t="shared" si="733"/>
        <v>3</v>
      </c>
      <c r="AO3872">
        <f t="shared" si="734"/>
        <v>1</v>
      </c>
      <c r="AP3872">
        <f t="shared" si="735"/>
        <v>0</v>
      </c>
      <c r="AQ3872">
        <f>IF(H3872="Yes", 1, 0)</f>
        <v>1</v>
      </c>
      <c r="AR3872">
        <f>IF(D3872="Yes", 1, 0)</f>
        <v>0</v>
      </c>
      <c r="AS3872">
        <f t="shared" si="736"/>
        <v>1</v>
      </c>
      <c r="AT3872">
        <f t="shared" si="737"/>
        <v>0</v>
      </c>
      <c r="AU3872">
        <f t="shared" si="738"/>
        <v>0</v>
      </c>
      <c r="AV3872">
        <f t="shared" si="739"/>
        <v>0</v>
      </c>
      <c r="AX3872">
        <f t="shared" si="740"/>
        <v>1</v>
      </c>
    </row>
    <row r="3873" spans="1:50" x14ac:dyDescent="0.3">
      <c r="A3873">
        <v>22</v>
      </c>
      <c r="B3873">
        <v>73</v>
      </c>
      <c r="C3873" t="s">
        <v>19</v>
      </c>
      <c r="D3873" t="s">
        <v>21</v>
      </c>
      <c r="E3873">
        <v>6</v>
      </c>
      <c r="F3873">
        <v>59</v>
      </c>
      <c r="G3873" t="s">
        <v>18</v>
      </c>
      <c r="H3873" t="s">
        <v>21</v>
      </c>
      <c r="I3873">
        <v>0</v>
      </c>
      <c r="J3873" t="s">
        <v>22</v>
      </c>
      <c r="K3873" t="s">
        <v>23</v>
      </c>
      <c r="L3873" t="s">
        <v>24</v>
      </c>
      <c r="M3873">
        <v>1</v>
      </c>
      <c r="N3873" t="s">
        <v>20</v>
      </c>
      <c r="O3873" t="s">
        <v>25</v>
      </c>
      <c r="P3873" t="s">
        <v>26</v>
      </c>
      <c r="Q3873" t="s">
        <v>27</v>
      </c>
      <c r="R3873">
        <v>65</v>
      </c>
      <c r="T3873">
        <f t="shared" si="732"/>
        <v>9.0290881887664723E-2</v>
      </c>
      <c r="U3873">
        <f t="shared" si="741"/>
        <v>67.586905248443713</v>
      </c>
      <c r="AD3873">
        <f>(E3873 -$Y$7)/$Y$8</f>
        <v>-0.70099025568980644</v>
      </c>
      <c r="AE3873">
        <f t="shared" si="730"/>
        <v>1</v>
      </c>
      <c r="AG3873">
        <f>(A3873 -$W$7)/$W$8</f>
        <v>0.3380005269875655</v>
      </c>
      <c r="AH3873">
        <f>(B3873 -$X$7)/$X$8</f>
        <v>-0.60428589616220585</v>
      </c>
      <c r="AI3873">
        <f>(F3873 -$Z$7)/$Z$8</f>
        <v>-1.1161102955380136</v>
      </c>
      <c r="AJ3873">
        <f>(I3873 -$AA$7)/$AA$8</f>
        <v>-1.213934457288018</v>
      </c>
      <c r="AK3873">
        <f t="shared" si="731"/>
        <v>-1.9081649543993509</v>
      </c>
      <c r="AL3873">
        <f>IF(C3873="Low", 1, IF(C3873="Medium", 2, IF(C3873="High", 3, "")))</f>
        <v>3</v>
      </c>
      <c r="AM3873">
        <f>IF(G3873="Low", 1, IF(G3873="Medium", 2, IF(G3873="High", 3, "")))</f>
        <v>1</v>
      </c>
      <c r="AN3873">
        <f t="shared" si="733"/>
        <v>2</v>
      </c>
      <c r="AO3873">
        <f t="shared" si="734"/>
        <v>1</v>
      </c>
      <c r="AP3873">
        <f t="shared" si="735"/>
        <v>1</v>
      </c>
      <c r="AQ3873">
        <f>IF(H3873="Yes", 1, 0)</f>
        <v>1</v>
      </c>
      <c r="AR3873">
        <f>IF(D3873="Yes", 1, 0)</f>
        <v>1</v>
      </c>
      <c r="AS3873">
        <f t="shared" si="736"/>
        <v>1</v>
      </c>
      <c r="AT3873">
        <f t="shared" si="737"/>
        <v>1</v>
      </c>
      <c r="AU3873">
        <f t="shared" si="738"/>
        <v>0</v>
      </c>
      <c r="AV3873">
        <f t="shared" si="739"/>
        <v>0</v>
      </c>
      <c r="AX3873">
        <f t="shared" si="740"/>
        <v>1</v>
      </c>
    </row>
    <row r="3874" spans="1:50" x14ac:dyDescent="0.3">
      <c r="A3874">
        <v>30</v>
      </c>
      <c r="B3874">
        <v>82</v>
      </c>
      <c r="C3874" t="s">
        <v>18</v>
      </c>
      <c r="D3874" t="s">
        <v>21</v>
      </c>
      <c r="E3874">
        <v>10</v>
      </c>
      <c r="F3874">
        <v>86</v>
      </c>
      <c r="G3874" t="s">
        <v>18</v>
      </c>
      <c r="H3874" t="s">
        <v>21</v>
      </c>
      <c r="I3874">
        <v>2</v>
      </c>
      <c r="J3874" t="s">
        <v>19</v>
      </c>
      <c r="K3874" t="s">
        <v>23</v>
      </c>
      <c r="L3874" t="s">
        <v>32</v>
      </c>
      <c r="M3874">
        <v>4</v>
      </c>
      <c r="N3874" t="s">
        <v>20</v>
      </c>
      <c r="O3874" t="s">
        <v>25</v>
      </c>
      <c r="P3874" t="s">
        <v>26</v>
      </c>
      <c r="Q3874" t="s">
        <v>31</v>
      </c>
      <c r="R3874">
        <v>70</v>
      </c>
      <c r="T3874">
        <f t="shared" si="732"/>
        <v>0.54347905660177853</v>
      </c>
      <c r="U3874">
        <f t="shared" si="741"/>
        <v>69.34988037039453</v>
      </c>
      <c r="AD3874">
        <f>(E3874 -$Y$7)/$Y$8</f>
        <v>2.0237884584402419</v>
      </c>
      <c r="AE3874">
        <f t="shared" si="730"/>
        <v>1</v>
      </c>
      <c r="AG3874">
        <f>(A3874 -$W$7)/$W$8</f>
        <v>1.6735283624106625</v>
      </c>
      <c r="AH3874">
        <f>(B3874 -$X$7)/$X$8</f>
        <v>0.17516426096346072</v>
      </c>
      <c r="AI3874">
        <f>(F3874 -$Z$7)/$Z$8</f>
        <v>0.75905969740525847</v>
      </c>
      <c r="AJ3874">
        <f>(I3874 -$AA$7)/$AA$8</f>
        <v>0.41145108517868284</v>
      </c>
      <c r="AK3874">
        <f t="shared" si="731"/>
        <v>1.0011994733813825</v>
      </c>
      <c r="AL3874">
        <f>IF(C3874="Low", 1, IF(C3874="Medium", 2, IF(C3874="High", 3, "")))</f>
        <v>1</v>
      </c>
      <c r="AM3874">
        <f>IF(G3874="Low", 1, IF(G3874="Medium", 2, IF(G3874="High", 3, "")))</f>
        <v>1</v>
      </c>
      <c r="AN3874">
        <f t="shared" si="733"/>
        <v>3</v>
      </c>
      <c r="AO3874">
        <f t="shared" si="734"/>
        <v>1</v>
      </c>
      <c r="AP3874">
        <f t="shared" si="735"/>
        <v>0</v>
      </c>
      <c r="AQ3874">
        <f>IF(H3874="Yes", 1, 0)</f>
        <v>1</v>
      </c>
      <c r="AR3874">
        <f>IF(D3874="Yes", 1, 0)</f>
        <v>1</v>
      </c>
      <c r="AS3874">
        <f t="shared" si="736"/>
        <v>1</v>
      </c>
      <c r="AT3874">
        <f t="shared" si="737"/>
        <v>1</v>
      </c>
      <c r="AU3874">
        <f t="shared" si="738"/>
        <v>1</v>
      </c>
      <c r="AV3874">
        <f t="shared" si="739"/>
        <v>0</v>
      </c>
      <c r="AX3874">
        <f t="shared" si="740"/>
        <v>0</v>
      </c>
    </row>
    <row r="3875" spans="1:50" x14ac:dyDescent="0.3">
      <c r="A3875">
        <v>21</v>
      </c>
      <c r="B3875">
        <v>81</v>
      </c>
      <c r="C3875" t="s">
        <v>22</v>
      </c>
      <c r="D3875" t="s">
        <v>21</v>
      </c>
      <c r="E3875">
        <v>7</v>
      </c>
      <c r="F3875">
        <v>65</v>
      </c>
      <c r="G3875" t="s">
        <v>19</v>
      </c>
      <c r="H3875" t="s">
        <v>21</v>
      </c>
      <c r="I3875">
        <v>1</v>
      </c>
      <c r="J3875" t="s">
        <v>22</v>
      </c>
      <c r="K3875" t="s">
        <v>23</v>
      </c>
      <c r="L3875" t="s">
        <v>24</v>
      </c>
      <c r="M3875">
        <v>2</v>
      </c>
      <c r="N3875" t="s">
        <v>20</v>
      </c>
      <c r="O3875" t="s">
        <v>29</v>
      </c>
      <c r="P3875" t="s">
        <v>30</v>
      </c>
      <c r="Q3875" t="s">
        <v>27</v>
      </c>
      <c r="R3875">
        <v>67</v>
      </c>
      <c r="T3875">
        <f t="shared" si="732"/>
        <v>0.29104441170327938</v>
      </c>
      <c r="U3875">
        <f t="shared" si="741"/>
        <v>68.36786887118609</v>
      </c>
      <c r="AD3875">
        <f>(E3875 -$Y$7)/$Y$8</f>
        <v>-1.9795577157294329E-2</v>
      </c>
      <c r="AE3875">
        <f t="shared" si="730"/>
        <v>1</v>
      </c>
      <c r="AG3875">
        <f>(A3875 -$W$7)/$W$8</f>
        <v>0.17105954755967837</v>
      </c>
      <c r="AH3875">
        <f>(B3875 -$X$7)/$X$8</f>
        <v>8.8558687949497769E-2</v>
      </c>
      <c r="AI3875">
        <f>(F3875 -$Z$7)/$Z$8</f>
        <v>-0.69940585266173094</v>
      </c>
      <c r="AJ3875">
        <f>(I3875 -$AA$7)/$AA$8</f>
        <v>-0.40124168605466753</v>
      </c>
      <c r="AK3875">
        <f t="shared" si="731"/>
        <v>-0.93837681180577304</v>
      </c>
      <c r="AL3875">
        <f>IF(C3875="Low", 1, IF(C3875="Medium", 2, IF(C3875="High", 3, "")))</f>
        <v>2</v>
      </c>
      <c r="AM3875">
        <f>IF(G3875="Low", 1, IF(G3875="Medium", 2, IF(G3875="High", 3, "")))</f>
        <v>3</v>
      </c>
      <c r="AN3875">
        <f t="shared" si="733"/>
        <v>2</v>
      </c>
      <c r="AO3875">
        <f t="shared" si="734"/>
        <v>2</v>
      </c>
      <c r="AP3875">
        <f t="shared" si="735"/>
        <v>1</v>
      </c>
      <c r="AQ3875">
        <f>IF(H3875="Yes", 1, 0)</f>
        <v>1</v>
      </c>
      <c r="AR3875">
        <f>IF(D3875="Yes", 1, 0)</f>
        <v>1</v>
      </c>
      <c r="AS3875">
        <f t="shared" si="736"/>
        <v>1</v>
      </c>
      <c r="AT3875">
        <f t="shared" si="737"/>
        <v>0</v>
      </c>
      <c r="AU3875">
        <f t="shared" si="738"/>
        <v>0</v>
      </c>
      <c r="AV3875">
        <f t="shared" si="739"/>
        <v>0</v>
      </c>
      <c r="AX3875">
        <f t="shared" si="740"/>
        <v>1</v>
      </c>
    </row>
    <row r="3876" spans="1:50" x14ac:dyDescent="0.3">
      <c r="A3876">
        <v>26</v>
      </c>
      <c r="B3876">
        <v>93</v>
      </c>
      <c r="C3876" t="s">
        <v>19</v>
      </c>
      <c r="D3876" t="s">
        <v>20</v>
      </c>
      <c r="E3876">
        <v>4</v>
      </c>
      <c r="F3876">
        <v>80</v>
      </c>
      <c r="G3876" t="s">
        <v>22</v>
      </c>
      <c r="H3876" t="s">
        <v>21</v>
      </c>
      <c r="I3876">
        <v>4</v>
      </c>
      <c r="J3876" t="s">
        <v>22</v>
      </c>
      <c r="K3876" t="s">
        <v>34</v>
      </c>
      <c r="L3876" t="s">
        <v>24</v>
      </c>
      <c r="M3876">
        <v>3</v>
      </c>
      <c r="N3876" t="s">
        <v>21</v>
      </c>
      <c r="O3876" t="s">
        <v>29</v>
      </c>
      <c r="P3876" t="s">
        <v>26</v>
      </c>
      <c r="Q3876" t="s">
        <v>27</v>
      </c>
      <c r="R3876">
        <v>73</v>
      </c>
      <c r="T3876">
        <f t="shared" si="732"/>
        <v>0.87066964863571883</v>
      </c>
      <c r="U3876">
        <f t="shared" si="741"/>
        <v>70.622704565898047</v>
      </c>
      <c r="AD3876">
        <f>(E3876 -$Y$7)/$Y$8</f>
        <v>-2.0633796127548307</v>
      </c>
      <c r="AE3876">
        <f t="shared" si="730"/>
        <v>0</v>
      </c>
      <c r="AG3876">
        <f>(A3876 -$W$7)/$W$8</f>
        <v>1.0057644446991141</v>
      </c>
      <c r="AH3876">
        <f>(B3876 -$X$7)/$X$8</f>
        <v>1.1278255641170531</v>
      </c>
      <c r="AI3876">
        <f>(F3876 -$Z$7)/$Z$8</f>
        <v>0.34235525452897581</v>
      </c>
      <c r="AJ3876">
        <f>(I3876 -$AA$7)/$AA$8</f>
        <v>2.0368366276453838</v>
      </c>
      <c r="AK3876">
        <f t="shared" si="731"/>
        <v>3.141133078780467E-2</v>
      </c>
      <c r="AL3876">
        <f>IF(C3876="Low", 1, IF(C3876="Medium", 2, IF(C3876="High", 3, "")))</f>
        <v>3</v>
      </c>
      <c r="AM3876">
        <f>IF(G3876="Low", 1, IF(G3876="Medium", 2, IF(G3876="High", 3, "")))</f>
        <v>2</v>
      </c>
      <c r="AN3876">
        <f t="shared" si="733"/>
        <v>2</v>
      </c>
      <c r="AO3876">
        <f t="shared" si="734"/>
        <v>2</v>
      </c>
      <c r="AP3876">
        <f t="shared" si="735"/>
        <v>1</v>
      </c>
      <c r="AQ3876">
        <f>IF(H3876="Yes", 1, 0)</f>
        <v>1</v>
      </c>
      <c r="AR3876">
        <f>IF(D3876="Yes", 1, 0)</f>
        <v>0</v>
      </c>
      <c r="AS3876">
        <f t="shared" si="736"/>
        <v>0</v>
      </c>
      <c r="AT3876">
        <f t="shared" si="737"/>
        <v>1</v>
      </c>
      <c r="AU3876">
        <f t="shared" si="738"/>
        <v>1</v>
      </c>
      <c r="AV3876">
        <f t="shared" si="739"/>
        <v>1</v>
      </c>
      <c r="AX3876">
        <f t="shared" si="740"/>
        <v>1</v>
      </c>
    </row>
    <row r="3877" spans="1:50" x14ac:dyDescent="0.3">
      <c r="A3877">
        <v>12</v>
      </c>
      <c r="B3877">
        <v>99</v>
      </c>
      <c r="C3877" t="s">
        <v>19</v>
      </c>
      <c r="D3877" t="s">
        <v>20</v>
      </c>
      <c r="E3877">
        <v>8</v>
      </c>
      <c r="F3877">
        <v>71</v>
      </c>
      <c r="G3877" t="s">
        <v>22</v>
      </c>
      <c r="H3877" t="s">
        <v>21</v>
      </c>
      <c r="I3877">
        <v>2</v>
      </c>
      <c r="J3877" t="s">
        <v>18</v>
      </c>
      <c r="K3877" t="s">
        <v>23</v>
      </c>
      <c r="L3877" t="s">
        <v>32</v>
      </c>
      <c r="M3877">
        <v>2</v>
      </c>
      <c r="N3877" t="s">
        <v>20</v>
      </c>
      <c r="O3877" t="s">
        <v>29</v>
      </c>
      <c r="P3877" t="s">
        <v>26</v>
      </c>
      <c r="Q3877" t="s">
        <v>31</v>
      </c>
      <c r="R3877">
        <v>70</v>
      </c>
      <c r="T3877">
        <f t="shared" si="732"/>
        <v>0.39463405045988464</v>
      </c>
      <c r="U3877">
        <f t="shared" si="741"/>
        <v>68.770849280229143</v>
      </c>
      <c r="AD3877">
        <f>(E3877 -$Y$7)/$Y$8</f>
        <v>0.66139910137521774</v>
      </c>
      <c r="AE3877">
        <f t="shared" si="730"/>
        <v>1</v>
      </c>
      <c r="AG3877">
        <f>(A3877 -$W$7)/$W$8</f>
        <v>-1.3314092672913058</v>
      </c>
      <c r="AH3877">
        <f>(B3877 -$X$7)/$X$8</f>
        <v>1.6474590022008309</v>
      </c>
      <c r="AI3877">
        <f>(F3877 -$Z$7)/$Z$8</f>
        <v>-0.28270140978544822</v>
      </c>
      <c r="AJ3877">
        <f>(I3877 -$AA$7)/$AA$8</f>
        <v>0.41145108517868284</v>
      </c>
      <c r="AK3877">
        <f t="shared" si="731"/>
        <v>-0.93837681180577304</v>
      </c>
      <c r="AL3877">
        <f>IF(C3877="Low", 1, IF(C3877="Medium", 2, IF(C3877="High", 3, "")))</f>
        <v>3</v>
      </c>
      <c r="AM3877">
        <f>IF(G3877="Low", 1, IF(G3877="Medium", 2, IF(G3877="High", 3, "")))</f>
        <v>2</v>
      </c>
      <c r="AN3877">
        <f t="shared" si="733"/>
        <v>1</v>
      </c>
      <c r="AO3877">
        <f t="shared" si="734"/>
        <v>2</v>
      </c>
      <c r="AP3877">
        <f t="shared" si="735"/>
        <v>0</v>
      </c>
      <c r="AQ3877">
        <f>IF(H3877="Yes", 1, 0)</f>
        <v>1</v>
      </c>
      <c r="AR3877">
        <f>IF(D3877="Yes", 1, 0)</f>
        <v>0</v>
      </c>
      <c r="AS3877">
        <f t="shared" si="736"/>
        <v>1</v>
      </c>
      <c r="AT3877">
        <f t="shared" si="737"/>
        <v>1</v>
      </c>
      <c r="AU3877">
        <f t="shared" si="738"/>
        <v>1</v>
      </c>
      <c r="AV3877">
        <f t="shared" si="739"/>
        <v>0</v>
      </c>
      <c r="AX3877">
        <f t="shared" si="740"/>
        <v>0</v>
      </c>
    </row>
    <row r="3878" spans="1:50" x14ac:dyDescent="0.3">
      <c r="A3878">
        <v>21</v>
      </c>
      <c r="B3878">
        <v>76</v>
      </c>
      <c r="C3878" t="s">
        <v>22</v>
      </c>
      <c r="D3878" t="s">
        <v>21</v>
      </c>
      <c r="E3878">
        <v>5</v>
      </c>
      <c r="F3878">
        <v>67</v>
      </c>
      <c r="G3878" t="s">
        <v>22</v>
      </c>
      <c r="H3878" t="s">
        <v>21</v>
      </c>
      <c r="I3878">
        <v>1</v>
      </c>
      <c r="J3878" t="s">
        <v>18</v>
      </c>
      <c r="K3878" t="s">
        <v>34</v>
      </c>
      <c r="L3878" t="s">
        <v>24</v>
      </c>
      <c r="M3878">
        <v>3</v>
      </c>
      <c r="N3878" t="s">
        <v>20</v>
      </c>
      <c r="O3878" t="s">
        <v>25</v>
      </c>
      <c r="P3878" t="s">
        <v>30</v>
      </c>
      <c r="Q3878" t="s">
        <v>27</v>
      </c>
      <c r="R3878">
        <v>66</v>
      </c>
      <c r="T3878">
        <f t="shared" si="732"/>
        <v>8.1599634811782729E-2</v>
      </c>
      <c r="U3878">
        <f t="shared" si="741"/>
        <v>67.553094894978116</v>
      </c>
      <c r="AD3878">
        <f>(E3878 -$Y$7)/$Y$8</f>
        <v>-1.3821849342223185</v>
      </c>
      <c r="AE3878">
        <f t="shared" si="730"/>
        <v>0</v>
      </c>
      <c r="AG3878">
        <f>(A3878 -$W$7)/$W$8</f>
        <v>0.17105954755967837</v>
      </c>
      <c r="AH3878">
        <f>(B3878 -$X$7)/$X$8</f>
        <v>-0.34446917712031699</v>
      </c>
      <c r="AI3878">
        <f>(F3878 -$Z$7)/$Z$8</f>
        <v>-0.56050437170297007</v>
      </c>
      <c r="AJ3878">
        <f>(I3878 -$AA$7)/$AA$8</f>
        <v>-0.40124168605466753</v>
      </c>
      <c r="AK3878">
        <f t="shared" si="731"/>
        <v>3.141133078780467E-2</v>
      </c>
      <c r="AL3878">
        <f>IF(C3878="Low", 1, IF(C3878="Medium", 2, IF(C3878="High", 3, "")))</f>
        <v>2</v>
      </c>
      <c r="AM3878">
        <f>IF(G3878="Low", 1, IF(G3878="Medium", 2, IF(G3878="High", 3, "")))</f>
        <v>2</v>
      </c>
      <c r="AN3878">
        <f t="shared" si="733"/>
        <v>1</v>
      </c>
      <c r="AO3878">
        <f t="shared" si="734"/>
        <v>1</v>
      </c>
      <c r="AP3878">
        <f t="shared" si="735"/>
        <v>1</v>
      </c>
      <c r="AQ3878">
        <f>IF(H3878="Yes", 1, 0)</f>
        <v>1</v>
      </c>
      <c r="AR3878">
        <f>IF(D3878="Yes", 1, 0)</f>
        <v>1</v>
      </c>
      <c r="AS3878">
        <f t="shared" si="736"/>
        <v>1</v>
      </c>
      <c r="AT3878">
        <f t="shared" si="737"/>
        <v>0</v>
      </c>
      <c r="AU3878">
        <f t="shared" si="738"/>
        <v>0</v>
      </c>
      <c r="AV3878">
        <f t="shared" si="739"/>
        <v>0</v>
      </c>
      <c r="AX3878">
        <f t="shared" si="740"/>
        <v>1</v>
      </c>
    </row>
    <row r="3879" spans="1:50" x14ac:dyDescent="0.3">
      <c r="A3879">
        <v>13</v>
      </c>
      <c r="B3879">
        <v>91</v>
      </c>
      <c r="C3879" t="s">
        <v>22</v>
      </c>
      <c r="D3879" t="s">
        <v>21</v>
      </c>
      <c r="E3879">
        <v>8</v>
      </c>
      <c r="F3879">
        <v>74</v>
      </c>
      <c r="G3879" t="s">
        <v>22</v>
      </c>
      <c r="H3879" t="s">
        <v>21</v>
      </c>
      <c r="I3879">
        <v>1</v>
      </c>
      <c r="J3879" t="s">
        <v>22</v>
      </c>
      <c r="K3879" t="s">
        <v>34</v>
      </c>
      <c r="L3879" t="s">
        <v>24</v>
      </c>
      <c r="M3879">
        <v>1</v>
      </c>
      <c r="N3879" t="s">
        <v>20</v>
      </c>
      <c r="O3879" t="s">
        <v>33</v>
      </c>
      <c r="P3879" t="s">
        <v>26</v>
      </c>
      <c r="Q3879" t="s">
        <v>27</v>
      </c>
      <c r="R3879">
        <v>68</v>
      </c>
      <c r="T3879">
        <f t="shared" si="732"/>
        <v>0.3462991857069439</v>
      </c>
      <c r="U3879">
        <f t="shared" si="741"/>
        <v>68.582818857467018</v>
      </c>
      <c r="AD3879">
        <f>(E3879 -$Y$7)/$Y$8</f>
        <v>0.66139910137521774</v>
      </c>
      <c r="AE3879">
        <f t="shared" si="730"/>
        <v>0</v>
      </c>
      <c r="AG3879">
        <f>(A3879 -$W$7)/$W$8</f>
        <v>-1.1644682878634187</v>
      </c>
      <c r="AH3879">
        <f>(B3879 -$X$7)/$X$8</f>
        <v>0.95461441808912728</v>
      </c>
      <c r="AI3879">
        <f>(F3879 -$Z$7)/$Z$8</f>
        <v>-7.4349188347306888E-2</v>
      </c>
      <c r="AJ3879">
        <f>(I3879 -$AA$7)/$AA$8</f>
        <v>-0.40124168605466753</v>
      </c>
      <c r="AK3879">
        <f t="shared" si="731"/>
        <v>-1.9081649543993509</v>
      </c>
      <c r="AL3879">
        <f>IF(C3879="Low", 1, IF(C3879="Medium", 2, IF(C3879="High", 3, "")))</f>
        <v>2</v>
      </c>
      <c r="AM3879">
        <f>IF(G3879="Low", 1, IF(G3879="Medium", 2, IF(G3879="High", 3, "")))</f>
        <v>2</v>
      </c>
      <c r="AN3879">
        <f t="shared" si="733"/>
        <v>2</v>
      </c>
      <c r="AO3879">
        <f t="shared" si="734"/>
        <v>3</v>
      </c>
      <c r="AP3879">
        <f t="shared" si="735"/>
        <v>1</v>
      </c>
      <c r="AQ3879">
        <f>IF(H3879="Yes", 1, 0)</f>
        <v>1</v>
      </c>
      <c r="AR3879">
        <f>IF(D3879="Yes", 1, 0)</f>
        <v>1</v>
      </c>
      <c r="AS3879">
        <f t="shared" si="736"/>
        <v>1</v>
      </c>
      <c r="AT3879">
        <f t="shared" si="737"/>
        <v>1</v>
      </c>
      <c r="AU3879">
        <f t="shared" si="738"/>
        <v>0</v>
      </c>
      <c r="AV3879">
        <f t="shared" si="739"/>
        <v>0</v>
      </c>
      <c r="AX3879">
        <f t="shared" si="740"/>
        <v>1</v>
      </c>
    </row>
    <row r="3880" spans="1:50" x14ac:dyDescent="0.3">
      <c r="A3880">
        <v>11</v>
      </c>
      <c r="B3880">
        <v>64</v>
      </c>
      <c r="C3880" t="s">
        <v>22</v>
      </c>
      <c r="D3880" t="s">
        <v>21</v>
      </c>
      <c r="E3880">
        <v>8</v>
      </c>
      <c r="F3880">
        <v>66</v>
      </c>
      <c r="G3880" t="s">
        <v>22</v>
      </c>
      <c r="H3880" t="s">
        <v>21</v>
      </c>
      <c r="I3880">
        <v>2</v>
      </c>
      <c r="J3880" t="s">
        <v>22</v>
      </c>
      <c r="K3880" t="s">
        <v>23</v>
      </c>
      <c r="L3880" t="s">
        <v>24</v>
      </c>
      <c r="M3880">
        <v>2</v>
      </c>
      <c r="N3880" t="s">
        <v>20</v>
      </c>
      <c r="O3880" t="s">
        <v>29</v>
      </c>
      <c r="P3880" t="s">
        <v>30</v>
      </c>
      <c r="Q3880" t="s">
        <v>27</v>
      </c>
      <c r="R3880">
        <v>61</v>
      </c>
      <c r="T3880">
        <f t="shared" si="732"/>
        <v>-0.29831600761661614</v>
      </c>
      <c r="U3880">
        <f t="shared" si="741"/>
        <v>66.075161746206632</v>
      </c>
      <c r="AD3880">
        <f>(E3880 -$Y$7)/$Y$8</f>
        <v>0.66139910137521774</v>
      </c>
      <c r="AE3880">
        <f t="shared" si="730"/>
        <v>1</v>
      </c>
      <c r="AG3880">
        <f>(A3880 -$W$7)/$W$8</f>
        <v>-1.4983502467191929</v>
      </c>
      <c r="AH3880">
        <f>(B3880 -$X$7)/$X$8</f>
        <v>-1.3837360532878724</v>
      </c>
      <c r="AI3880">
        <f>(F3880 -$Z$7)/$Z$8</f>
        <v>-0.62995511218235045</v>
      </c>
      <c r="AJ3880">
        <f>(I3880 -$AA$7)/$AA$8</f>
        <v>0.41145108517868284</v>
      </c>
      <c r="AK3880">
        <f t="shared" si="731"/>
        <v>-0.93837681180577304</v>
      </c>
      <c r="AL3880">
        <f>IF(C3880="Low", 1, IF(C3880="Medium", 2, IF(C3880="High", 3, "")))</f>
        <v>2</v>
      </c>
      <c r="AM3880">
        <f>IF(G3880="Low", 1, IF(G3880="Medium", 2, IF(G3880="High", 3, "")))</f>
        <v>2</v>
      </c>
      <c r="AN3880">
        <f t="shared" si="733"/>
        <v>2</v>
      </c>
      <c r="AO3880">
        <f t="shared" si="734"/>
        <v>2</v>
      </c>
      <c r="AP3880">
        <f t="shared" si="735"/>
        <v>1</v>
      </c>
      <c r="AQ3880">
        <f>IF(H3880="Yes", 1, 0)</f>
        <v>1</v>
      </c>
      <c r="AR3880">
        <f>IF(D3880="Yes", 1, 0)</f>
        <v>1</v>
      </c>
      <c r="AS3880">
        <f t="shared" si="736"/>
        <v>1</v>
      </c>
      <c r="AT3880">
        <f t="shared" si="737"/>
        <v>0</v>
      </c>
      <c r="AU3880">
        <f t="shared" si="738"/>
        <v>0</v>
      </c>
      <c r="AV3880">
        <f t="shared" si="739"/>
        <v>0</v>
      </c>
      <c r="AX3880">
        <f t="shared" si="740"/>
        <v>1</v>
      </c>
    </row>
    <row r="3881" spans="1:50" x14ac:dyDescent="0.3">
      <c r="A3881">
        <v>16</v>
      </c>
      <c r="B3881">
        <v>91</v>
      </c>
      <c r="C3881" t="s">
        <v>22</v>
      </c>
      <c r="D3881" t="s">
        <v>20</v>
      </c>
      <c r="E3881">
        <v>9</v>
      </c>
      <c r="F3881">
        <v>94</v>
      </c>
      <c r="G3881" t="s">
        <v>18</v>
      </c>
      <c r="H3881" t="s">
        <v>21</v>
      </c>
      <c r="I3881">
        <v>0</v>
      </c>
      <c r="J3881" t="s">
        <v>22</v>
      </c>
      <c r="K3881" t="s">
        <v>23</v>
      </c>
      <c r="L3881" t="s">
        <v>24</v>
      </c>
      <c r="M3881">
        <v>3</v>
      </c>
      <c r="N3881" t="s">
        <v>20</v>
      </c>
      <c r="O3881" t="s">
        <v>33</v>
      </c>
      <c r="P3881" t="s">
        <v>26</v>
      </c>
      <c r="Q3881" t="s">
        <v>27</v>
      </c>
      <c r="R3881">
        <v>70</v>
      </c>
      <c r="T3881">
        <f t="shared" si="732"/>
        <v>0.42860583872248198</v>
      </c>
      <c r="U3881">
        <f t="shared" si="741"/>
        <v>68.903005017948743</v>
      </c>
      <c r="AD3881">
        <f>(E3881 -$Y$7)/$Y$8</f>
        <v>1.3425937799077299</v>
      </c>
      <c r="AE3881">
        <f t="shared" si="730"/>
        <v>1</v>
      </c>
      <c r="AG3881">
        <f>(A3881 -$W$7)/$W$8</f>
        <v>-0.66364534957975729</v>
      </c>
      <c r="AH3881">
        <f>(B3881 -$X$7)/$X$8</f>
        <v>0.95461441808912728</v>
      </c>
      <c r="AI3881">
        <f>(F3881 -$Z$7)/$Z$8</f>
        <v>1.3146656212403021</v>
      </c>
      <c r="AJ3881">
        <f>(I3881 -$AA$7)/$AA$8</f>
        <v>-1.213934457288018</v>
      </c>
      <c r="AK3881">
        <f t="shared" si="731"/>
        <v>3.141133078780467E-2</v>
      </c>
      <c r="AL3881">
        <f>IF(C3881="Low", 1, IF(C3881="Medium", 2, IF(C3881="High", 3, "")))</f>
        <v>2</v>
      </c>
      <c r="AM3881">
        <f>IF(G3881="Low", 1, IF(G3881="Medium", 2, IF(G3881="High", 3, "")))</f>
        <v>1</v>
      </c>
      <c r="AN3881">
        <f t="shared" si="733"/>
        <v>2</v>
      </c>
      <c r="AO3881">
        <f t="shared" si="734"/>
        <v>3</v>
      </c>
      <c r="AP3881">
        <f t="shared" si="735"/>
        <v>1</v>
      </c>
      <c r="AQ3881">
        <f>IF(H3881="Yes", 1, 0)</f>
        <v>1</v>
      </c>
      <c r="AR3881">
        <f>IF(D3881="Yes", 1, 0)</f>
        <v>0</v>
      </c>
      <c r="AS3881">
        <f t="shared" si="736"/>
        <v>1</v>
      </c>
      <c r="AT3881">
        <f t="shared" si="737"/>
        <v>1</v>
      </c>
      <c r="AU3881">
        <f t="shared" si="738"/>
        <v>1</v>
      </c>
      <c r="AV3881">
        <f t="shared" si="739"/>
        <v>0</v>
      </c>
      <c r="AX3881">
        <f t="shared" si="740"/>
        <v>0</v>
      </c>
    </row>
    <row r="3882" spans="1:50" x14ac:dyDescent="0.3">
      <c r="A3882">
        <v>27</v>
      </c>
      <c r="B3882">
        <v>75</v>
      </c>
      <c r="C3882" t="s">
        <v>22</v>
      </c>
      <c r="D3882" t="s">
        <v>21</v>
      </c>
      <c r="E3882">
        <v>7</v>
      </c>
      <c r="F3882">
        <v>54</v>
      </c>
      <c r="G3882" t="s">
        <v>18</v>
      </c>
      <c r="H3882" t="s">
        <v>21</v>
      </c>
      <c r="I3882">
        <v>2</v>
      </c>
      <c r="J3882" t="s">
        <v>22</v>
      </c>
      <c r="K3882" t="s">
        <v>23</v>
      </c>
      <c r="L3882" t="s">
        <v>28</v>
      </c>
      <c r="M3882">
        <v>3</v>
      </c>
      <c r="N3882" t="s">
        <v>20</v>
      </c>
      <c r="O3882" t="s">
        <v>33</v>
      </c>
      <c r="P3882" t="s">
        <v>26</v>
      </c>
      <c r="Q3882" t="s">
        <v>31</v>
      </c>
      <c r="R3882">
        <v>66</v>
      </c>
      <c r="T3882">
        <f t="shared" si="732"/>
        <v>0.28907215123762847</v>
      </c>
      <c r="U3882">
        <f t="shared" si="741"/>
        <v>68.360196459748735</v>
      </c>
      <c r="AD3882">
        <f>(E3882 -$Y$7)/$Y$8</f>
        <v>-1.9795577157294329E-2</v>
      </c>
      <c r="AE3882">
        <f t="shared" si="730"/>
        <v>1</v>
      </c>
      <c r="AG3882">
        <f>(A3882 -$W$7)/$W$8</f>
        <v>1.1727054241270012</v>
      </c>
      <c r="AH3882">
        <f>(B3882 -$X$7)/$X$8</f>
        <v>-0.43107475013427993</v>
      </c>
      <c r="AI3882">
        <f>(F3882 -$Z$7)/$Z$8</f>
        <v>-1.4633639979349158</v>
      </c>
      <c r="AJ3882">
        <f>(I3882 -$AA$7)/$AA$8</f>
        <v>0.41145108517868284</v>
      </c>
      <c r="AK3882">
        <f t="shared" si="731"/>
        <v>3.141133078780467E-2</v>
      </c>
      <c r="AL3882">
        <f>IF(C3882="Low", 1, IF(C3882="Medium", 2, IF(C3882="High", 3, "")))</f>
        <v>2</v>
      </c>
      <c r="AM3882">
        <f>IF(G3882="Low", 1, IF(G3882="Medium", 2, IF(G3882="High", 3, "")))</f>
        <v>1</v>
      </c>
      <c r="AN3882">
        <f t="shared" si="733"/>
        <v>2</v>
      </c>
      <c r="AO3882">
        <f t="shared" si="734"/>
        <v>3</v>
      </c>
      <c r="AP3882">
        <f t="shared" si="735"/>
        <v>0</v>
      </c>
      <c r="AQ3882">
        <f>IF(H3882="Yes", 1, 0)</f>
        <v>1</v>
      </c>
      <c r="AR3882">
        <f>IF(D3882="Yes", 1, 0)</f>
        <v>1</v>
      </c>
      <c r="AS3882">
        <f t="shared" si="736"/>
        <v>1</v>
      </c>
      <c r="AT3882">
        <f t="shared" si="737"/>
        <v>1</v>
      </c>
      <c r="AU3882">
        <f t="shared" si="738"/>
        <v>0</v>
      </c>
      <c r="AV3882">
        <f t="shared" si="739"/>
        <v>0</v>
      </c>
      <c r="AX3882">
        <f t="shared" si="740"/>
        <v>1</v>
      </c>
    </row>
    <row r="3883" spans="1:50" x14ac:dyDescent="0.3">
      <c r="A3883">
        <v>26</v>
      </c>
      <c r="B3883">
        <v>62</v>
      </c>
      <c r="C3883" t="s">
        <v>19</v>
      </c>
      <c r="D3883" t="s">
        <v>21</v>
      </c>
      <c r="E3883">
        <v>8</v>
      </c>
      <c r="F3883">
        <v>52</v>
      </c>
      <c r="G3883" t="s">
        <v>22</v>
      </c>
      <c r="H3883" t="s">
        <v>21</v>
      </c>
      <c r="I3883">
        <v>4</v>
      </c>
      <c r="J3883" t="s">
        <v>22</v>
      </c>
      <c r="K3883" t="s">
        <v>23</v>
      </c>
      <c r="L3883" t="s">
        <v>32</v>
      </c>
      <c r="M3883">
        <v>5</v>
      </c>
      <c r="N3883" t="s">
        <v>20</v>
      </c>
      <c r="O3883" t="s">
        <v>29</v>
      </c>
      <c r="P3883" t="s">
        <v>26</v>
      </c>
      <c r="Q3883" t="s">
        <v>27</v>
      </c>
      <c r="R3883">
        <v>67</v>
      </c>
      <c r="T3883">
        <f t="shared" si="732"/>
        <v>0.21572524571614371</v>
      </c>
      <c r="U3883">
        <f t="shared" si="741"/>
        <v>68.074865162682059</v>
      </c>
      <c r="AD3883">
        <f>(E3883 -$Y$7)/$Y$8</f>
        <v>0.66139910137521774</v>
      </c>
      <c r="AE3883">
        <f t="shared" si="730"/>
        <v>1</v>
      </c>
      <c r="AG3883">
        <f>(A3883 -$W$7)/$W$8</f>
        <v>1.0057644446991141</v>
      </c>
      <c r="AH3883">
        <f>(B3883 -$X$7)/$X$8</f>
        <v>-1.5569471993157984</v>
      </c>
      <c r="AI3883">
        <f>(F3883 -$Z$7)/$Z$8</f>
        <v>-1.6022654788936768</v>
      </c>
      <c r="AJ3883">
        <f>(I3883 -$AA$7)/$AA$8</f>
        <v>2.0368366276453838</v>
      </c>
      <c r="AK3883">
        <f t="shared" si="731"/>
        <v>1.9709876159749602</v>
      </c>
      <c r="AL3883">
        <f>IF(C3883="Low", 1, IF(C3883="Medium", 2, IF(C3883="High", 3, "")))</f>
        <v>3</v>
      </c>
      <c r="AM3883">
        <f>IF(G3883="Low", 1, IF(G3883="Medium", 2, IF(G3883="High", 3, "")))</f>
        <v>2</v>
      </c>
      <c r="AN3883">
        <f t="shared" si="733"/>
        <v>2</v>
      </c>
      <c r="AO3883">
        <f t="shared" si="734"/>
        <v>2</v>
      </c>
      <c r="AP3883">
        <f t="shared" si="735"/>
        <v>0</v>
      </c>
      <c r="AQ3883">
        <f>IF(H3883="Yes", 1, 0)</f>
        <v>1</v>
      </c>
      <c r="AR3883">
        <f>IF(D3883="Yes", 1, 0)</f>
        <v>1</v>
      </c>
      <c r="AS3883">
        <f t="shared" si="736"/>
        <v>1</v>
      </c>
      <c r="AT3883">
        <f t="shared" si="737"/>
        <v>1</v>
      </c>
      <c r="AU3883">
        <f t="shared" si="738"/>
        <v>0</v>
      </c>
      <c r="AV3883">
        <f t="shared" si="739"/>
        <v>0</v>
      </c>
      <c r="AX3883">
        <f t="shared" si="740"/>
        <v>1</v>
      </c>
    </row>
    <row r="3884" spans="1:50" x14ac:dyDescent="0.3">
      <c r="A3884">
        <v>21</v>
      </c>
      <c r="B3884">
        <v>75</v>
      </c>
      <c r="C3884" t="s">
        <v>19</v>
      </c>
      <c r="D3884" t="s">
        <v>20</v>
      </c>
      <c r="E3884">
        <v>7</v>
      </c>
      <c r="F3884">
        <v>70</v>
      </c>
      <c r="G3884" t="s">
        <v>19</v>
      </c>
      <c r="H3884" t="s">
        <v>21</v>
      </c>
      <c r="I3884">
        <v>1</v>
      </c>
      <c r="J3884" t="s">
        <v>19</v>
      </c>
      <c r="K3884" t="s">
        <v>34</v>
      </c>
      <c r="L3884" t="s">
        <v>32</v>
      </c>
      <c r="M3884">
        <v>3</v>
      </c>
      <c r="N3884" t="s">
        <v>20</v>
      </c>
      <c r="O3884" t="s">
        <v>33</v>
      </c>
      <c r="P3884" t="s">
        <v>26</v>
      </c>
      <c r="Q3884" t="s">
        <v>31</v>
      </c>
      <c r="R3884">
        <v>69</v>
      </c>
      <c r="T3884">
        <f t="shared" si="732"/>
        <v>0.35173068203254881</v>
      </c>
      <c r="U3884">
        <f t="shared" si="741"/>
        <v>68.60394825455036</v>
      </c>
      <c r="AD3884">
        <f>(E3884 -$Y$7)/$Y$8</f>
        <v>-1.9795577157294329E-2</v>
      </c>
      <c r="AE3884">
        <f t="shared" si="730"/>
        <v>0</v>
      </c>
      <c r="AG3884">
        <f>(A3884 -$W$7)/$W$8</f>
        <v>0.17105954755967837</v>
      </c>
      <c r="AH3884">
        <f>(B3884 -$X$7)/$X$8</f>
        <v>-0.43107475013427993</v>
      </c>
      <c r="AI3884">
        <f>(F3884 -$Z$7)/$Z$8</f>
        <v>-0.35215215026482866</v>
      </c>
      <c r="AJ3884">
        <f>(I3884 -$AA$7)/$AA$8</f>
        <v>-0.40124168605466753</v>
      </c>
      <c r="AK3884">
        <f t="shared" si="731"/>
        <v>3.141133078780467E-2</v>
      </c>
      <c r="AL3884">
        <f>IF(C3884="Low", 1, IF(C3884="Medium", 2, IF(C3884="High", 3, "")))</f>
        <v>3</v>
      </c>
      <c r="AM3884">
        <f>IF(G3884="Low", 1, IF(G3884="Medium", 2, IF(G3884="High", 3, "")))</f>
        <v>3</v>
      </c>
      <c r="AN3884">
        <f t="shared" si="733"/>
        <v>3</v>
      </c>
      <c r="AO3884">
        <f t="shared" si="734"/>
        <v>3</v>
      </c>
      <c r="AP3884">
        <f t="shared" si="735"/>
        <v>0</v>
      </c>
      <c r="AQ3884">
        <f>IF(H3884="Yes", 1, 0)</f>
        <v>1</v>
      </c>
      <c r="AR3884">
        <f>IF(D3884="Yes", 1, 0)</f>
        <v>0</v>
      </c>
      <c r="AS3884">
        <f t="shared" si="736"/>
        <v>1</v>
      </c>
      <c r="AT3884">
        <f t="shared" si="737"/>
        <v>1</v>
      </c>
      <c r="AU3884">
        <f t="shared" si="738"/>
        <v>0</v>
      </c>
      <c r="AV3884">
        <f t="shared" si="739"/>
        <v>0</v>
      </c>
      <c r="AX3884">
        <f t="shared" si="740"/>
        <v>1</v>
      </c>
    </row>
    <row r="3885" spans="1:50" x14ac:dyDescent="0.3">
      <c r="A3885">
        <v>11</v>
      </c>
      <c r="B3885">
        <v>84</v>
      </c>
      <c r="C3885" t="s">
        <v>22</v>
      </c>
      <c r="D3885" t="s">
        <v>21</v>
      </c>
      <c r="E3885">
        <v>6</v>
      </c>
      <c r="F3885">
        <v>59</v>
      </c>
      <c r="G3885" t="s">
        <v>18</v>
      </c>
      <c r="H3885" t="s">
        <v>21</v>
      </c>
      <c r="I3885">
        <v>2</v>
      </c>
      <c r="J3885" t="s">
        <v>22</v>
      </c>
      <c r="K3885" t="s">
        <v>23</v>
      </c>
      <c r="L3885" t="s">
        <v>24</v>
      </c>
      <c r="M3885">
        <v>3</v>
      </c>
      <c r="N3885" t="s">
        <v>20</v>
      </c>
      <c r="O3885" t="s">
        <v>25</v>
      </c>
      <c r="P3885" t="s">
        <v>26</v>
      </c>
      <c r="Q3885" t="s">
        <v>31</v>
      </c>
      <c r="R3885">
        <v>64</v>
      </c>
      <c r="T3885">
        <f t="shared" si="732"/>
        <v>3.1994718099010444E-2</v>
      </c>
      <c r="U3885">
        <f t="shared" si="741"/>
        <v>67.36012376516824</v>
      </c>
      <c r="AD3885">
        <f>(E3885 -$Y$7)/$Y$8</f>
        <v>-0.70099025568980644</v>
      </c>
      <c r="AE3885">
        <f t="shared" si="730"/>
        <v>1</v>
      </c>
      <c r="AG3885">
        <f>(A3885 -$W$7)/$W$8</f>
        <v>-1.4983502467191929</v>
      </c>
      <c r="AH3885">
        <f>(B3885 -$X$7)/$X$8</f>
        <v>0.34837540699138664</v>
      </c>
      <c r="AI3885">
        <f>(F3885 -$Z$7)/$Z$8</f>
        <v>-1.1161102955380136</v>
      </c>
      <c r="AJ3885">
        <f>(I3885 -$AA$7)/$AA$8</f>
        <v>0.41145108517868284</v>
      </c>
      <c r="AK3885">
        <f t="shared" si="731"/>
        <v>3.141133078780467E-2</v>
      </c>
      <c r="AL3885">
        <f>IF(C3885="Low", 1, IF(C3885="Medium", 2, IF(C3885="High", 3, "")))</f>
        <v>2</v>
      </c>
      <c r="AM3885">
        <f>IF(G3885="Low", 1, IF(G3885="Medium", 2, IF(G3885="High", 3, "")))</f>
        <v>1</v>
      </c>
      <c r="AN3885">
        <f t="shared" si="733"/>
        <v>2</v>
      </c>
      <c r="AO3885">
        <f t="shared" si="734"/>
        <v>1</v>
      </c>
      <c r="AP3885">
        <f t="shared" si="735"/>
        <v>1</v>
      </c>
      <c r="AQ3885">
        <f>IF(H3885="Yes", 1, 0)</f>
        <v>1</v>
      </c>
      <c r="AR3885">
        <f>IF(D3885="Yes", 1, 0)</f>
        <v>1</v>
      </c>
      <c r="AS3885">
        <f t="shared" si="736"/>
        <v>1</v>
      </c>
      <c r="AT3885">
        <f t="shared" si="737"/>
        <v>1</v>
      </c>
      <c r="AU3885">
        <f t="shared" si="738"/>
        <v>0</v>
      </c>
      <c r="AV3885">
        <f t="shared" si="739"/>
        <v>0</v>
      </c>
      <c r="AX3885">
        <f t="shared" si="740"/>
        <v>1</v>
      </c>
    </row>
    <row r="3886" spans="1:50" x14ac:dyDescent="0.3">
      <c r="A3886">
        <v>19</v>
      </c>
      <c r="B3886">
        <v>65</v>
      </c>
      <c r="C3886" t="s">
        <v>19</v>
      </c>
      <c r="D3886" t="s">
        <v>21</v>
      </c>
      <c r="E3886">
        <v>9</v>
      </c>
      <c r="F3886">
        <v>87</v>
      </c>
      <c r="G3886" t="s">
        <v>18</v>
      </c>
      <c r="H3886" t="s">
        <v>21</v>
      </c>
      <c r="I3886">
        <v>0</v>
      </c>
      <c r="J3886" t="s">
        <v>19</v>
      </c>
      <c r="K3886" t="s">
        <v>23</v>
      </c>
      <c r="L3886" t="s">
        <v>24</v>
      </c>
      <c r="M3886">
        <v>2</v>
      </c>
      <c r="N3886" t="s">
        <v>20</v>
      </c>
      <c r="O3886" t="s">
        <v>29</v>
      </c>
      <c r="P3886" t="s">
        <v>30</v>
      </c>
      <c r="Q3886" t="s">
        <v>27</v>
      </c>
      <c r="R3886">
        <v>65</v>
      </c>
      <c r="T3886">
        <f t="shared" si="732"/>
        <v>3.5813151776064006E-2</v>
      </c>
      <c r="U3886">
        <f t="shared" si="741"/>
        <v>67.374978088279633</v>
      </c>
      <c r="AD3886">
        <f>(E3886 -$Y$7)/$Y$8</f>
        <v>1.3425937799077299</v>
      </c>
      <c r="AE3886">
        <f t="shared" si="730"/>
        <v>1</v>
      </c>
      <c r="AG3886">
        <f>(A3886 -$W$7)/$W$8</f>
        <v>-0.16282241129609587</v>
      </c>
      <c r="AH3886">
        <f>(B3886 -$X$7)/$X$8</f>
        <v>-1.2971304802739094</v>
      </c>
      <c r="AI3886">
        <f>(F3886 -$Z$7)/$Z$8</f>
        <v>0.82851043788463896</v>
      </c>
      <c r="AJ3886">
        <f>(I3886 -$AA$7)/$AA$8</f>
        <v>-1.213934457288018</v>
      </c>
      <c r="AK3886">
        <f t="shared" si="731"/>
        <v>-0.93837681180577304</v>
      </c>
      <c r="AL3886">
        <f>IF(C3886="Low", 1, IF(C3886="Medium", 2, IF(C3886="High", 3, "")))</f>
        <v>3</v>
      </c>
      <c r="AM3886">
        <f>IF(G3886="Low", 1, IF(G3886="Medium", 2, IF(G3886="High", 3, "")))</f>
        <v>1</v>
      </c>
      <c r="AN3886">
        <f t="shared" si="733"/>
        <v>3</v>
      </c>
      <c r="AO3886">
        <f t="shared" si="734"/>
        <v>2</v>
      </c>
      <c r="AP3886">
        <f t="shared" si="735"/>
        <v>1</v>
      </c>
      <c r="AQ3886">
        <f>IF(H3886="Yes", 1, 0)</f>
        <v>1</v>
      </c>
      <c r="AR3886">
        <f>IF(D3886="Yes", 1, 0)</f>
        <v>1</v>
      </c>
      <c r="AS3886">
        <f t="shared" si="736"/>
        <v>1</v>
      </c>
      <c r="AT3886">
        <f t="shared" si="737"/>
        <v>0</v>
      </c>
      <c r="AU3886">
        <f t="shared" si="738"/>
        <v>0</v>
      </c>
      <c r="AV3886">
        <f t="shared" si="739"/>
        <v>0</v>
      </c>
      <c r="AX3886">
        <f t="shared" si="740"/>
        <v>1</v>
      </c>
    </row>
    <row r="3887" spans="1:50" x14ac:dyDescent="0.3">
      <c r="A3887">
        <v>22</v>
      </c>
      <c r="B3887">
        <v>97</v>
      </c>
      <c r="C3887" t="s">
        <v>19</v>
      </c>
      <c r="D3887" t="s">
        <v>21</v>
      </c>
      <c r="E3887">
        <v>5</v>
      </c>
      <c r="F3887">
        <v>68</v>
      </c>
      <c r="G3887" t="s">
        <v>18</v>
      </c>
      <c r="H3887" t="s">
        <v>21</v>
      </c>
      <c r="I3887">
        <v>7</v>
      </c>
      <c r="J3887" t="s">
        <v>19</v>
      </c>
      <c r="K3887" t="s">
        <v>34</v>
      </c>
      <c r="L3887" t="s">
        <v>28</v>
      </c>
      <c r="M3887">
        <v>5</v>
      </c>
      <c r="N3887" t="s">
        <v>20</v>
      </c>
      <c r="O3887" t="s">
        <v>29</v>
      </c>
      <c r="P3887" t="s">
        <v>26</v>
      </c>
      <c r="Q3887" t="s">
        <v>31</v>
      </c>
      <c r="R3887">
        <v>75</v>
      </c>
      <c r="T3887">
        <f t="shared" si="732"/>
        <v>0.96626205429419976</v>
      </c>
      <c r="U3887">
        <f t="shared" si="741"/>
        <v>70.994574447828768</v>
      </c>
      <c r="AD3887">
        <f>(E3887 -$Y$7)/$Y$8</f>
        <v>-1.3821849342223185</v>
      </c>
      <c r="AE3887">
        <f t="shared" si="730"/>
        <v>0</v>
      </c>
      <c r="AG3887">
        <f>(A3887 -$W$7)/$W$8</f>
        <v>0.3380005269875655</v>
      </c>
      <c r="AH3887">
        <f>(B3887 -$X$7)/$X$8</f>
        <v>1.4742478561729051</v>
      </c>
      <c r="AI3887">
        <f>(F3887 -$Z$7)/$Z$8</f>
        <v>-0.49105363122358958</v>
      </c>
      <c r="AJ3887">
        <f>(I3887 -$AA$7)/$AA$8</f>
        <v>4.4749149413454354</v>
      </c>
      <c r="AK3887">
        <f t="shared" si="731"/>
        <v>1.9709876159749602</v>
      </c>
      <c r="AL3887">
        <f>IF(C3887="Low", 1, IF(C3887="Medium", 2, IF(C3887="High", 3, "")))</f>
        <v>3</v>
      </c>
      <c r="AM3887">
        <f>IF(G3887="Low", 1, IF(G3887="Medium", 2, IF(G3887="High", 3, "")))</f>
        <v>1</v>
      </c>
      <c r="AN3887">
        <f t="shared" si="733"/>
        <v>3</v>
      </c>
      <c r="AO3887">
        <f t="shared" si="734"/>
        <v>2</v>
      </c>
      <c r="AP3887">
        <f t="shared" si="735"/>
        <v>0</v>
      </c>
      <c r="AQ3887">
        <f>IF(H3887="Yes", 1, 0)</f>
        <v>1</v>
      </c>
      <c r="AR3887">
        <f>IF(D3887="Yes", 1, 0)</f>
        <v>1</v>
      </c>
      <c r="AS3887">
        <f t="shared" si="736"/>
        <v>1</v>
      </c>
      <c r="AT3887">
        <f t="shared" si="737"/>
        <v>1</v>
      </c>
      <c r="AU3887">
        <f t="shared" si="738"/>
        <v>1</v>
      </c>
      <c r="AV3887">
        <f t="shared" si="739"/>
        <v>1</v>
      </c>
      <c r="AX3887">
        <f t="shared" si="740"/>
        <v>1</v>
      </c>
    </row>
    <row r="3888" spans="1:50" x14ac:dyDescent="0.3">
      <c r="A3888">
        <v>21</v>
      </c>
      <c r="B3888">
        <v>63</v>
      </c>
      <c r="C3888" t="s">
        <v>19</v>
      </c>
      <c r="D3888" t="s">
        <v>20</v>
      </c>
      <c r="E3888">
        <v>7</v>
      </c>
      <c r="F3888">
        <v>63</v>
      </c>
      <c r="G3888" t="s">
        <v>22</v>
      </c>
      <c r="H3888" t="s">
        <v>21</v>
      </c>
      <c r="I3888">
        <v>2</v>
      </c>
      <c r="J3888" t="s">
        <v>22</v>
      </c>
      <c r="K3888" t="s">
        <v>23</v>
      </c>
      <c r="L3888" t="s">
        <v>32</v>
      </c>
      <c r="M3888">
        <v>2</v>
      </c>
      <c r="N3888" t="s">
        <v>20</v>
      </c>
      <c r="O3888" t="s">
        <v>25</v>
      </c>
      <c r="P3888" t="s">
        <v>35</v>
      </c>
      <c r="Q3888" t="s">
        <v>27</v>
      </c>
      <c r="R3888">
        <v>63</v>
      </c>
      <c r="T3888">
        <f t="shared" si="732"/>
        <v>-0.1287230998424192</v>
      </c>
      <c r="U3888">
        <f t="shared" si="741"/>
        <v>66.734905521413964</v>
      </c>
      <c r="AD3888">
        <f>(E3888 -$Y$7)/$Y$8</f>
        <v>-1.9795577157294329E-2</v>
      </c>
      <c r="AE3888">
        <f t="shared" si="730"/>
        <v>1</v>
      </c>
      <c r="AG3888">
        <f>(A3888 -$W$7)/$W$8</f>
        <v>0.17105954755967837</v>
      </c>
      <c r="AH3888">
        <f>(B3888 -$X$7)/$X$8</f>
        <v>-1.4703416263018354</v>
      </c>
      <c r="AI3888">
        <f>(F3888 -$Z$7)/$Z$8</f>
        <v>-0.83830733362049181</v>
      </c>
      <c r="AJ3888">
        <f>(I3888 -$AA$7)/$AA$8</f>
        <v>0.41145108517868284</v>
      </c>
      <c r="AK3888">
        <f t="shared" si="731"/>
        <v>-0.93837681180577304</v>
      </c>
      <c r="AL3888">
        <f>IF(C3888="Low", 1, IF(C3888="Medium", 2, IF(C3888="High", 3, "")))</f>
        <v>3</v>
      </c>
      <c r="AM3888">
        <f>IF(G3888="Low", 1, IF(G3888="Medium", 2, IF(G3888="High", 3, "")))</f>
        <v>2</v>
      </c>
      <c r="AN3888">
        <f t="shared" si="733"/>
        <v>2</v>
      </c>
      <c r="AO3888">
        <f t="shared" si="734"/>
        <v>1</v>
      </c>
      <c r="AP3888">
        <f t="shared" si="735"/>
        <v>0</v>
      </c>
      <c r="AQ3888">
        <f>IF(H3888="Yes", 1, 0)</f>
        <v>1</v>
      </c>
      <c r="AR3888">
        <f>IF(D3888="Yes", 1, 0)</f>
        <v>0</v>
      </c>
      <c r="AS3888">
        <f t="shared" si="736"/>
        <v>1</v>
      </c>
      <c r="AT3888">
        <f t="shared" si="737"/>
        <v>0</v>
      </c>
      <c r="AU3888">
        <f t="shared" si="738"/>
        <v>0</v>
      </c>
      <c r="AV3888">
        <f t="shared" si="739"/>
        <v>0</v>
      </c>
      <c r="AX3888">
        <f t="shared" si="740"/>
        <v>1</v>
      </c>
    </row>
    <row r="3889" spans="1:50" x14ac:dyDescent="0.3">
      <c r="A3889">
        <v>9</v>
      </c>
      <c r="B3889">
        <v>97</v>
      </c>
      <c r="C3889" t="s">
        <v>19</v>
      </c>
      <c r="D3889" t="s">
        <v>20</v>
      </c>
      <c r="E3889">
        <v>6</v>
      </c>
      <c r="F3889">
        <v>68</v>
      </c>
      <c r="G3889" t="s">
        <v>18</v>
      </c>
      <c r="H3889" t="s">
        <v>21</v>
      </c>
      <c r="I3889">
        <v>5</v>
      </c>
      <c r="J3889" t="s">
        <v>22</v>
      </c>
      <c r="K3889" t="s">
        <v>34</v>
      </c>
      <c r="L3889" t="s">
        <v>32</v>
      </c>
      <c r="M3889">
        <v>3</v>
      </c>
      <c r="N3889" t="s">
        <v>20</v>
      </c>
      <c r="O3889" t="s">
        <v>29</v>
      </c>
      <c r="P3889" t="s">
        <v>26</v>
      </c>
      <c r="Q3889" t="s">
        <v>27</v>
      </c>
      <c r="R3889">
        <v>69</v>
      </c>
      <c r="T3889">
        <f t="shared" si="732"/>
        <v>0.40963314598905209</v>
      </c>
      <c r="U3889">
        <f t="shared" si="741"/>
        <v>68.829198181954936</v>
      </c>
      <c r="AD3889">
        <f>(E3889 -$Y$7)/$Y$8</f>
        <v>-0.70099025568980644</v>
      </c>
      <c r="AE3889">
        <f t="shared" si="730"/>
        <v>0</v>
      </c>
      <c r="AG3889">
        <f>(A3889 -$W$7)/$W$8</f>
        <v>-1.8322322055749671</v>
      </c>
      <c r="AH3889">
        <f>(B3889 -$X$7)/$X$8</f>
        <v>1.4742478561729051</v>
      </c>
      <c r="AI3889">
        <f>(F3889 -$Z$7)/$Z$8</f>
        <v>-0.49105363122358958</v>
      </c>
      <c r="AJ3889">
        <f>(I3889 -$AA$7)/$AA$8</f>
        <v>2.849529398878734</v>
      </c>
      <c r="AK3889">
        <f t="shared" si="731"/>
        <v>3.141133078780467E-2</v>
      </c>
      <c r="AL3889">
        <f>IF(C3889="Low", 1, IF(C3889="Medium", 2, IF(C3889="High", 3, "")))</f>
        <v>3</v>
      </c>
      <c r="AM3889">
        <f>IF(G3889="Low", 1, IF(G3889="Medium", 2, IF(G3889="High", 3, "")))</f>
        <v>1</v>
      </c>
      <c r="AN3889">
        <f t="shared" si="733"/>
        <v>2</v>
      </c>
      <c r="AO3889">
        <f t="shared" si="734"/>
        <v>2</v>
      </c>
      <c r="AP3889">
        <f t="shared" si="735"/>
        <v>0</v>
      </c>
      <c r="AQ3889">
        <f>IF(H3889="Yes", 1, 0)</f>
        <v>1</v>
      </c>
      <c r="AR3889">
        <f>IF(D3889="Yes", 1, 0)</f>
        <v>0</v>
      </c>
      <c r="AS3889">
        <f t="shared" si="736"/>
        <v>1</v>
      </c>
      <c r="AT3889">
        <f t="shared" si="737"/>
        <v>1</v>
      </c>
      <c r="AU3889">
        <f t="shared" si="738"/>
        <v>0</v>
      </c>
      <c r="AV3889">
        <f t="shared" si="739"/>
        <v>0</v>
      </c>
      <c r="AX3889">
        <f t="shared" si="740"/>
        <v>1</v>
      </c>
    </row>
    <row r="3890" spans="1:50" x14ac:dyDescent="0.3">
      <c r="A3890">
        <v>15</v>
      </c>
      <c r="B3890">
        <v>88</v>
      </c>
      <c r="C3890" t="s">
        <v>22</v>
      </c>
      <c r="D3890" t="s">
        <v>21</v>
      </c>
      <c r="E3890">
        <v>8</v>
      </c>
      <c r="F3890">
        <v>61</v>
      </c>
      <c r="G3890" t="s">
        <v>18</v>
      </c>
      <c r="H3890" t="s">
        <v>21</v>
      </c>
      <c r="I3890">
        <v>2</v>
      </c>
      <c r="J3890" t="s">
        <v>19</v>
      </c>
      <c r="K3890" t="s">
        <v>23</v>
      </c>
      <c r="L3890" t="s">
        <v>24</v>
      </c>
      <c r="M3890">
        <v>4</v>
      </c>
      <c r="N3890" t="s">
        <v>21</v>
      </c>
      <c r="O3890" t="s">
        <v>25</v>
      </c>
      <c r="P3890" t="s">
        <v>26</v>
      </c>
      <c r="Q3890" t="s">
        <v>27</v>
      </c>
      <c r="R3890">
        <v>68</v>
      </c>
      <c r="T3890">
        <f t="shared" si="732"/>
        <v>0.23090880678005948</v>
      </c>
      <c r="U3890">
        <f t="shared" si="741"/>
        <v>68.133931665101713</v>
      </c>
      <c r="AD3890">
        <f>(E3890 -$Y$7)/$Y$8</f>
        <v>0.66139910137521774</v>
      </c>
      <c r="AE3890">
        <f t="shared" si="730"/>
        <v>1</v>
      </c>
      <c r="AG3890">
        <f>(A3890 -$W$7)/$W$8</f>
        <v>-0.8305863290076444</v>
      </c>
      <c r="AH3890">
        <f>(B3890 -$X$7)/$X$8</f>
        <v>0.69479769904723843</v>
      </c>
      <c r="AI3890">
        <f>(F3890 -$Z$7)/$Z$8</f>
        <v>-0.97720881457925268</v>
      </c>
      <c r="AJ3890">
        <f>(I3890 -$AA$7)/$AA$8</f>
        <v>0.41145108517868284</v>
      </c>
      <c r="AK3890">
        <f t="shared" si="731"/>
        <v>1.0011994733813825</v>
      </c>
      <c r="AL3890">
        <f>IF(C3890="Low", 1, IF(C3890="Medium", 2, IF(C3890="High", 3, "")))</f>
        <v>2</v>
      </c>
      <c r="AM3890">
        <f>IF(G3890="Low", 1, IF(G3890="Medium", 2, IF(G3890="High", 3, "")))</f>
        <v>1</v>
      </c>
      <c r="AN3890">
        <f t="shared" si="733"/>
        <v>3</v>
      </c>
      <c r="AO3890">
        <f t="shared" si="734"/>
        <v>1</v>
      </c>
      <c r="AP3890">
        <f t="shared" si="735"/>
        <v>1</v>
      </c>
      <c r="AQ3890">
        <f>IF(H3890="Yes", 1, 0)</f>
        <v>1</v>
      </c>
      <c r="AR3890">
        <f>IF(D3890="Yes", 1, 0)</f>
        <v>1</v>
      </c>
      <c r="AS3890">
        <f t="shared" si="736"/>
        <v>0</v>
      </c>
      <c r="AT3890">
        <f t="shared" si="737"/>
        <v>1</v>
      </c>
      <c r="AU3890">
        <f t="shared" si="738"/>
        <v>0</v>
      </c>
      <c r="AV3890">
        <f t="shared" si="739"/>
        <v>0</v>
      </c>
      <c r="AX3890">
        <f t="shared" si="740"/>
        <v>1</v>
      </c>
    </row>
    <row r="3891" spans="1:50" x14ac:dyDescent="0.3">
      <c r="A3891">
        <v>20</v>
      </c>
      <c r="B3891">
        <v>73</v>
      </c>
      <c r="C3891" t="s">
        <v>22</v>
      </c>
      <c r="D3891" t="s">
        <v>21</v>
      </c>
      <c r="E3891">
        <v>6</v>
      </c>
      <c r="F3891">
        <v>65</v>
      </c>
      <c r="G3891" t="s">
        <v>22</v>
      </c>
      <c r="H3891" t="s">
        <v>21</v>
      </c>
      <c r="I3891">
        <v>2</v>
      </c>
      <c r="J3891" t="s">
        <v>19</v>
      </c>
      <c r="K3891" t="s">
        <v>34</v>
      </c>
      <c r="L3891" t="s">
        <v>24</v>
      </c>
      <c r="M3891">
        <v>2</v>
      </c>
      <c r="N3891" t="s">
        <v>20</v>
      </c>
      <c r="O3891" t="s">
        <v>29</v>
      </c>
      <c r="P3891" t="s">
        <v>26</v>
      </c>
      <c r="Q3891" t="s">
        <v>27</v>
      </c>
      <c r="R3891">
        <v>66</v>
      </c>
      <c r="T3891">
        <f t="shared" si="732"/>
        <v>0.22372723369101694</v>
      </c>
      <c r="U3891">
        <f t="shared" si="741"/>
        <v>68.105994187032167</v>
      </c>
      <c r="AD3891">
        <f>(E3891 -$Y$7)/$Y$8</f>
        <v>-0.70099025568980644</v>
      </c>
      <c r="AE3891">
        <f t="shared" si="730"/>
        <v>0</v>
      </c>
      <c r="AG3891">
        <f>(A3891 -$W$7)/$W$8</f>
        <v>4.1185681317912485E-3</v>
      </c>
      <c r="AH3891">
        <f>(B3891 -$X$7)/$X$8</f>
        <v>-0.60428589616220585</v>
      </c>
      <c r="AI3891">
        <f>(F3891 -$Z$7)/$Z$8</f>
        <v>-0.69940585266173094</v>
      </c>
      <c r="AJ3891">
        <f>(I3891 -$AA$7)/$AA$8</f>
        <v>0.41145108517868284</v>
      </c>
      <c r="AK3891">
        <f t="shared" si="731"/>
        <v>-0.93837681180577304</v>
      </c>
      <c r="AL3891">
        <f>IF(C3891="Low", 1, IF(C3891="Medium", 2, IF(C3891="High", 3, "")))</f>
        <v>2</v>
      </c>
      <c r="AM3891">
        <f>IF(G3891="Low", 1, IF(G3891="Medium", 2, IF(G3891="High", 3, "")))</f>
        <v>2</v>
      </c>
      <c r="AN3891">
        <f t="shared" si="733"/>
        <v>3</v>
      </c>
      <c r="AO3891">
        <f t="shared" si="734"/>
        <v>2</v>
      </c>
      <c r="AP3891">
        <f t="shared" si="735"/>
        <v>1</v>
      </c>
      <c r="AQ3891">
        <f>IF(H3891="Yes", 1, 0)</f>
        <v>1</v>
      </c>
      <c r="AR3891">
        <f>IF(D3891="Yes", 1, 0)</f>
        <v>1</v>
      </c>
      <c r="AS3891">
        <f t="shared" si="736"/>
        <v>1</v>
      </c>
      <c r="AT3891">
        <f t="shared" si="737"/>
        <v>1</v>
      </c>
      <c r="AU3891">
        <f t="shared" si="738"/>
        <v>0</v>
      </c>
      <c r="AV3891">
        <f t="shared" si="739"/>
        <v>0</v>
      </c>
      <c r="AX3891">
        <f t="shared" si="740"/>
        <v>1</v>
      </c>
    </row>
    <row r="3892" spans="1:50" x14ac:dyDescent="0.3">
      <c r="A3892">
        <v>23</v>
      </c>
      <c r="B3892">
        <v>76</v>
      </c>
      <c r="C3892" t="s">
        <v>18</v>
      </c>
      <c r="D3892" t="s">
        <v>21</v>
      </c>
      <c r="E3892">
        <v>6</v>
      </c>
      <c r="F3892">
        <v>78</v>
      </c>
      <c r="G3892" t="s">
        <v>18</v>
      </c>
      <c r="H3892" t="s">
        <v>21</v>
      </c>
      <c r="I3892">
        <v>2</v>
      </c>
      <c r="J3892" t="s">
        <v>22</v>
      </c>
      <c r="K3892" t="s">
        <v>23</v>
      </c>
      <c r="L3892" t="s">
        <v>24</v>
      </c>
      <c r="M3892">
        <v>2</v>
      </c>
      <c r="N3892" t="s">
        <v>20</v>
      </c>
      <c r="O3892" t="s">
        <v>25</v>
      </c>
      <c r="P3892" t="s">
        <v>30</v>
      </c>
      <c r="Q3892" t="s">
        <v>31</v>
      </c>
      <c r="R3892">
        <v>66</v>
      </c>
      <c r="T3892">
        <f t="shared" si="732"/>
        <v>0.13157604684937463</v>
      </c>
      <c r="U3892">
        <f t="shared" si="741"/>
        <v>67.74751120154265</v>
      </c>
      <c r="AD3892">
        <f>(E3892 -$Y$7)/$Y$8</f>
        <v>-0.70099025568980644</v>
      </c>
      <c r="AE3892">
        <f t="shared" si="730"/>
        <v>1</v>
      </c>
      <c r="AG3892">
        <f>(A3892 -$W$7)/$W$8</f>
        <v>0.50494150641545266</v>
      </c>
      <c r="AH3892">
        <f>(B3892 -$X$7)/$X$8</f>
        <v>-0.34446917712031699</v>
      </c>
      <c r="AI3892">
        <f>(F3892 -$Z$7)/$Z$8</f>
        <v>0.20345377357021491</v>
      </c>
      <c r="AJ3892">
        <f>(I3892 -$AA$7)/$AA$8</f>
        <v>0.41145108517868284</v>
      </c>
      <c r="AK3892">
        <f t="shared" si="731"/>
        <v>-0.93837681180577304</v>
      </c>
      <c r="AL3892">
        <f>IF(C3892="Low", 1, IF(C3892="Medium", 2, IF(C3892="High", 3, "")))</f>
        <v>1</v>
      </c>
      <c r="AM3892">
        <f>IF(G3892="Low", 1, IF(G3892="Medium", 2, IF(G3892="High", 3, "")))</f>
        <v>1</v>
      </c>
      <c r="AN3892">
        <f t="shared" si="733"/>
        <v>2</v>
      </c>
      <c r="AO3892">
        <f t="shared" si="734"/>
        <v>1</v>
      </c>
      <c r="AP3892">
        <f t="shared" si="735"/>
        <v>1</v>
      </c>
      <c r="AQ3892">
        <f>IF(H3892="Yes", 1, 0)</f>
        <v>1</v>
      </c>
      <c r="AR3892">
        <f>IF(D3892="Yes", 1, 0)</f>
        <v>1</v>
      </c>
      <c r="AS3892">
        <f t="shared" si="736"/>
        <v>1</v>
      </c>
      <c r="AT3892">
        <f t="shared" si="737"/>
        <v>0</v>
      </c>
      <c r="AU3892">
        <f t="shared" si="738"/>
        <v>0</v>
      </c>
      <c r="AV3892">
        <f t="shared" si="739"/>
        <v>0</v>
      </c>
      <c r="AX3892">
        <f t="shared" si="740"/>
        <v>1</v>
      </c>
    </row>
    <row r="3893" spans="1:50" x14ac:dyDescent="0.3">
      <c r="A3893">
        <v>7</v>
      </c>
      <c r="B3893">
        <v>90</v>
      </c>
      <c r="C3893" t="s">
        <v>18</v>
      </c>
      <c r="D3893" t="s">
        <v>21</v>
      </c>
      <c r="E3893">
        <v>7</v>
      </c>
      <c r="F3893">
        <v>93</v>
      </c>
      <c r="G3893" t="s">
        <v>18</v>
      </c>
      <c r="H3893" t="s">
        <v>21</v>
      </c>
      <c r="I3893">
        <v>4</v>
      </c>
      <c r="J3893" t="s">
        <v>22</v>
      </c>
      <c r="K3893" t="s">
        <v>23</v>
      </c>
      <c r="L3893" t="s">
        <v>32</v>
      </c>
      <c r="M3893">
        <v>3</v>
      </c>
      <c r="N3893" t="s">
        <v>20</v>
      </c>
      <c r="O3893" t="s">
        <v>29</v>
      </c>
      <c r="P3893" t="s">
        <v>26</v>
      </c>
      <c r="Q3893" t="s">
        <v>27</v>
      </c>
      <c r="R3893">
        <v>66</v>
      </c>
      <c r="T3893">
        <f t="shared" si="732"/>
        <v>0.16372827995052175</v>
      </c>
      <c r="U3893">
        <f t="shared" si="741"/>
        <v>67.872588576097371</v>
      </c>
      <c r="AD3893">
        <f>(E3893 -$Y$7)/$Y$8</f>
        <v>-1.9795577157294329E-2</v>
      </c>
      <c r="AE3893">
        <f t="shared" si="730"/>
        <v>1</v>
      </c>
      <c r="AG3893">
        <f>(A3893 -$W$7)/$W$8</f>
        <v>-2.1661141644307413</v>
      </c>
      <c r="AH3893">
        <f>(B3893 -$X$7)/$X$8</f>
        <v>0.86800884507516429</v>
      </c>
      <c r="AI3893">
        <f>(F3893 -$Z$7)/$Z$8</f>
        <v>1.2452148807609216</v>
      </c>
      <c r="AJ3893">
        <f>(I3893 -$AA$7)/$AA$8</f>
        <v>2.0368366276453838</v>
      </c>
      <c r="AK3893">
        <f t="shared" si="731"/>
        <v>3.141133078780467E-2</v>
      </c>
      <c r="AL3893">
        <f>IF(C3893="Low", 1, IF(C3893="Medium", 2, IF(C3893="High", 3, "")))</f>
        <v>1</v>
      </c>
      <c r="AM3893">
        <f>IF(G3893="Low", 1, IF(G3893="Medium", 2, IF(G3893="High", 3, "")))</f>
        <v>1</v>
      </c>
      <c r="AN3893">
        <f t="shared" si="733"/>
        <v>2</v>
      </c>
      <c r="AO3893">
        <f t="shared" si="734"/>
        <v>2</v>
      </c>
      <c r="AP3893">
        <f t="shared" si="735"/>
        <v>0</v>
      </c>
      <c r="AQ3893">
        <f>IF(H3893="Yes", 1, 0)</f>
        <v>1</v>
      </c>
      <c r="AR3893">
        <f>IF(D3893="Yes", 1, 0)</f>
        <v>1</v>
      </c>
      <c r="AS3893">
        <f t="shared" si="736"/>
        <v>1</v>
      </c>
      <c r="AT3893">
        <f t="shared" si="737"/>
        <v>1</v>
      </c>
      <c r="AU3893">
        <f t="shared" si="738"/>
        <v>0</v>
      </c>
      <c r="AV3893">
        <f t="shared" si="739"/>
        <v>0</v>
      </c>
      <c r="AX3893">
        <f t="shared" si="740"/>
        <v>1</v>
      </c>
    </row>
    <row r="3894" spans="1:50" x14ac:dyDescent="0.3">
      <c r="A3894">
        <v>19</v>
      </c>
      <c r="B3894">
        <v>84</v>
      </c>
      <c r="C3894" t="s">
        <v>22</v>
      </c>
      <c r="D3894" t="s">
        <v>21</v>
      </c>
      <c r="E3894">
        <v>9</v>
      </c>
      <c r="F3894">
        <v>69</v>
      </c>
      <c r="G3894" t="s">
        <v>22</v>
      </c>
      <c r="H3894" t="s">
        <v>21</v>
      </c>
      <c r="I3894">
        <v>2</v>
      </c>
      <c r="J3894" t="s">
        <v>18</v>
      </c>
      <c r="K3894" t="s">
        <v>23</v>
      </c>
      <c r="L3894" t="s">
        <v>32</v>
      </c>
      <c r="M3894">
        <v>4</v>
      </c>
      <c r="N3894" t="s">
        <v>20</v>
      </c>
      <c r="O3894" t="s">
        <v>29</v>
      </c>
      <c r="P3894" t="s">
        <v>26</v>
      </c>
      <c r="Q3894" t="s">
        <v>31</v>
      </c>
      <c r="R3894">
        <v>68</v>
      </c>
      <c r="T3894">
        <f t="shared" si="732"/>
        <v>0.27897439511779865</v>
      </c>
      <c r="U3894">
        <f t="shared" si="741"/>
        <v>68.320914559160713</v>
      </c>
      <c r="AD3894">
        <f>(E3894 -$Y$7)/$Y$8</f>
        <v>1.3425937799077299</v>
      </c>
      <c r="AE3894">
        <f t="shared" si="730"/>
        <v>1</v>
      </c>
      <c r="AG3894">
        <f>(A3894 -$W$7)/$W$8</f>
        <v>-0.16282241129609587</v>
      </c>
      <c r="AH3894">
        <f>(B3894 -$X$7)/$X$8</f>
        <v>0.34837540699138664</v>
      </c>
      <c r="AI3894">
        <f>(F3894 -$Z$7)/$Z$8</f>
        <v>-0.42160289074420915</v>
      </c>
      <c r="AJ3894">
        <f>(I3894 -$AA$7)/$AA$8</f>
        <v>0.41145108517868284</v>
      </c>
      <c r="AK3894">
        <f t="shared" si="731"/>
        <v>1.0011994733813825</v>
      </c>
      <c r="AL3894">
        <f>IF(C3894="Low", 1, IF(C3894="Medium", 2, IF(C3894="High", 3, "")))</f>
        <v>2</v>
      </c>
      <c r="AM3894">
        <f>IF(G3894="Low", 1, IF(G3894="Medium", 2, IF(G3894="High", 3, "")))</f>
        <v>2</v>
      </c>
      <c r="AN3894">
        <f t="shared" si="733"/>
        <v>1</v>
      </c>
      <c r="AO3894">
        <f t="shared" si="734"/>
        <v>2</v>
      </c>
      <c r="AP3894">
        <f t="shared" si="735"/>
        <v>0</v>
      </c>
      <c r="AQ3894">
        <f>IF(H3894="Yes", 1, 0)</f>
        <v>1</v>
      </c>
      <c r="AR3894">
        <f>IF(D3894="Yes", 1, 0)</f>
        <v>1</v>
      </c>
      <c r="AS3894">
        <f t="shared" si="736"/>
        <v>1</v>
      </c>
      <c r="AT3894">
        <f t="shared" si="737"/>
        <v>1</v>
      </c>
      <c r="AU3894">
        <f t="shared" si="738"/>
        <v>0</v>
      </c>
      <c r="AV3894">
        <f t="shared" si="739"/>
        <v>0</v>
      </c>
      <c r="AX3894">
        <f t="shared" si="740"/>
        <v>1</v>
      </c>
    </row>
    <row r="3895" spans="1:50" x14ac:dyDescent="0.3">
      <c r="A3895">
        <v>21</v>
      </c>
      <c r="B3895">
        <v>87</v>
      </c>
      <c r="C3895" t="s">
        <v>18</v>
      </c>
      <c r="D3895" t="s">
        <v>21</v>
      </c>
      <c r="E3895">
        <v>6</v>
      </c>
      <c r="F3895">
        <v>66</v>
      </c>
      <c r="G3895" t="s">
        <v>22</v>
      </c>
      <c r="H3895" t="s">
        <v>21</v>
      </c>
      <c r="I3895">
        <v>1</v>
      </c>
      <c r="J3895" t="s">
        <v>18</v>
      </c>
      <c r="K3895" t="s">
        <v>23</v>
      </c>
      <c r="L3895" t="s">
        <v>28</v>
      </c>
      <c r="M3895">
        <v>2</v>
      </c>
      <c r="N3895" t="s">
        <v>20</v>
      </c>
      <c r="O3895" t="s">
        <v>25</v>
      </c>
      <c r="P3895" t="s">
        <v>30</v>
      </c>
      <c r="Q3895" t="s">
        <v>31</v>
      </c>
      <c r="R3895">
        <v>65</v>
      </c>
      <c r="T3895">
        <f t="shared" si="732"/>
        <v>0.10733762973321674</v>
      </c>
      <c r="U3895">
        <f t="shared" si="741"/>
        <v>67.653219848070748</v>
      </c>
      <c r="AD3895">
        <f>(E3895 -$Y$7)/$Y$8</f>
        <v>-0.70099025568980644</v>
      </c>
      <c r="AE3895">
        <f t="shared" si="730"/>
        <v>1</v>
      </c>
      <c r="AG3895">
        <f>(A3895 -$W$7)/$W$8</f>
        <v>0.17105954755967837</v>
      </c>
      <c r="AH3895">
        <f>(B3895 -$X$7)/$X$8</f>
        <v>0.60819212603327544</v>
      </c>
      <c r="AI3895">
        <f>(F3895 -$Z$7)/$Z$8</f>
        <v>-0.62995511218235045</v>
      </c>
      <c r="AJ3895">
        <f>(I3895 -$AA$7)/$AA$8</f>
        <v>-0.40124168605466753</v>
      </c>
      <c r="AK3895">
        <f t="shared" si="731"/>
        <v>-0.93837681180577304</v>
      </c>
      <c r="AL3895">
        <f>IF(C3895="Low", 1, IF(C3895="Medium", 2, IF(C3895="High", 3, "")))</f>
        <v>1</v>
      </c>
      <c r="AM3895">
        <f>IF(G3895="Low", 1, IF(G3895="Medium", 2, IF(G3895="High", 3, "")))</f>
        <v>2</v>
      </c>
      <c r="AN3895">
        <f t="shared" si="733"/>
        <v>1</v>
      </c>
      <c r="AO3895">
        <f t="shared" si="734"/>
        <v>1</v>
      </c>
      <c r="AP3895">
        <f t="shared" si="735"/>
        <v>0</v>
      </c>
      <c r="AQ3895">
        <f>IF(H3895="Yes", 1, 0)</f>
        <v>1</v>
      </c>
      <c r="AR3895">
        <f>IF(D3895="Yes", 1, 0)</f>
        <v>1</v>
      </c>
      <c r="AS3895">
        <f t="shared" si="736"/>
        <v>1</v>
      </c>
      <c r="AT3895">
        <f t="shared" si="737"/>
        <v>0</v>
      </c>
      <c r="AU3895">
        <f t="shared" si="738"/>
        <v>0</v>
      </c>
      <c r="AV3895">
        <f t="shared" si="739"/>
        <v>0</v>
      </c>
      <c r="AX3895">
        <f t="shared" si="740"/>
        <v>1</v>
      </c>
    </row>
    <row r="3896" spans="1:50" x14ac:dyDescent="0.3">
      <c r="A3896">
        <v>25</v>
      </c>
      <c r="B3896">
        <v>76</v>
      </c>
      <c r="C3896" t="s">
        <v>22</v>
      </c>
      <c r="D3896" t="s">
        <v>20</v>
      </c>
      <c r="E3896">
        <v>6</v>
      </c>
      <c r="F3896">
        <v>89</v>
      </c>
      <c r="G3896" t="s">
        <v>19</v>
      </c>
      <c r="H3896" t="s">
        <v>21</v>
      </c>
      <c r="I3896">
        <v>3</v>
      </c>
      <c r="J3896" t="s">
        <v>22</v>
      </c>
      <c r="K3896" t="s">
        <v>23</v>
      </c>
      <c r="L3896" t="s">
        <v>32</v>
      </c>
      <c r="M3896">
        <v>3</v>
      </c>
      <c r="N3896" t="s">
        <v>20</v>
      </c>
      <c r="O3896" t="s">
        <v>29</v>
      </c>
      <c r="P3896" t="s">
        <v>26</v>
      </c>
      <c r="Q3896" t="s">
        <v>27</v>
      </c>
      <c r="R3896">
        <v>70</v>
      </c>
      <c r="T3896">
        <f t="shared" si="732"/>
        <v>0.47390634585514835</v>
      </c>
      <c r="U3896">
        <f t="shared" si="741"/>
        <v>69.07923129997171</v>
      </c>
      <c r="AD3896">
        <f>(E3896 -$Y$7)/$Y$8</f>
        <v>-0.70099025568980644</v>
      </c>
      <c r="AE3896">
        <f t="shared" si="730"/>
        <v>1</v>
      </c>
      <c r="AG3896">
        <f>(A3896 -$W$7)/$W$8</f>
        <v>0.83882346527122686</v>
      </c>
      <c r="AH3896">
        <f>(B3896 -$X$7)/$X$8</f>
        <v>-0.34446917712031699</v>
      </c>
      <c r="AI3896">
        <f>(F3896 -$Z$7)/$Z$8</f>
        <v>0.96741191884339983</v>
      </c>
      <c r="AJ3896">
        <f>(I3896 -$AA$7)/$AA$8</f>
        <v>1.2241438564120333</v>
      </c>
      <c r="AK3896">
        <f t="shared" si="731"/>
        <v>3.141133078780467E-2</v>
      </c>
      <c r="AL3896">
        <f>IF(C3896="Low", 1, IF(C3896="Medium", 2, IF(C3896="High", 3, "")))</f>
        <v>2</v>
      </c>
      <c r="AM3896">
        <f>IF(G3896="Low", 1, IF(G3896="Medium", 2, IF(G3896="High", 3, "")))</f>
        <v>3</v>
      </c>
      <c r="AN3896">
        <f t="shared" si="733"/>
        <v>2</v>
      </c>
      <c r="AO3896">
        <f t="shared" si="734"/>
        <v>2</v>
      </c>
      <c r="AP3896">
        <f t="shared" si="735"/>
        <v>0</v>
      </c>
      <c r="AQ3896">
        <f>IF(H3896="Yes", 1, 0)</f>
        <v>1</v>
      </c>
      <c r="AR3896">
        <f>IF(D3896="Yes", 1, 0)</f>
        <v>0</v>
      </c>
      <c r="AS3896">
        <f t="shared" si="736"/>
        <v>1</v>
      </c>
      <c r="AT3896">
        <f t="shared" si="737"/>
        <v>1</v>
      </c>
      <c r="AU3896">
        <f t="shared" si="738"/>
        <v>1</v>
      </c>
      <c r="AV3896">
        <f t="shared" si="739"/>
        <v>0</v>
      </c>
      <c r="AX3896">
        <f t="shared" si="740"/>
        <v>0</v>
      </c>
    </row>
    <row r="3897" spans="1:50" x14ac:dyDescent="0.3">
      <c r="A3897">
        <v>24</v>
      </c>
      <c r="B3897">
        <v>80</v>
      </c>
      <c r="C3897" t="s">
        <v>22</v>
      </c>
      <c r="D3897" t="s">
        <v>20</v>
      </c>
      <c r="E3897">
        <v>5</v>
      </c>
      <c r="F3897">
        <v>51</v>
      </c>
      <c r="G3897" t="s">
        <v>22</v>
      </c>
      <c r="H3897" t="s">
        <v>21</v>
      </c>
      <c r="I3897">
        <v>3</v>
      </c>
      <c r="J3897" t="s">
        <v>18</v>
      </c>
      <c r="K3897" t="s">
        <v>23</v>
      </c>
      <c r="L3897" t="s">
        <v>24</v>
      </c>
      <c r="M3897">
        <v>2</v>
      </c>
      <c r="N3897" t="s">
        <v>20</v>
      </c>
      <c r="O3897" t="s">
        <v>25</v>
      </c>
      <c r="P3897" t="s">
        <v>26</v>
      </c>
      <c r="Q3897" t="s">
        <v>31</v>
      </c>
      <c r="R3897">
        <v>68</v>
      </c>
      <c r="T3897">
        <f t="shared" si="732"/>
        <v>0.26211406543630267</v>
      </c>
      <c r="U3897">
        <f t="shared" si="741"/>
        <v>68.255325156270587</v>
      </c>
      <c r="AD3897">
        <f>(E3897 -$Y$7)/$Y$8</f>
        <v>-1.3821849342223185</v>
      </c>
      <c r="AE3897">
        <f t="shared" si="730"/>
        <v>1</v>
      </c>
      <c r="AG3897">
        <f>(A3897 -$W$7)/$W$8</f>
        <v>0.67188248584333976</v>
      </c>
      <c r="AH3897">
        <f>(B3897 -$X$7)/$X$8</f>
        <v>1.9531149355348125E-3</v>
      </c>
      <c r="AI3897">
        <f>(F3897 -$Z$7)/$Z$8</f>
        <v>-1.6717162193730573</v>
      </c>
      <c r="AJ3897">
        <f>(I3897 -$AA$7)/$AA$8</f>
        <v>1.2241438564120333</v>
      </c>
      <c r="AK3897">
        <f t="shared" si="731"/>
        <v>-0.93837681180577304</v>
      </c>
      <c r="AL3897">
        <f>IF(C3897="Low", 1, IF(C3897="Medium", 2, IF(C3897="High", 3, "")))</f>
        <v>2</v>
      </c>
      <c r="AM3897">
        <f>IF(G3897="Low", 1, IF(G3897="Medium", 2, IF(G3897="High", 3, "")))</f>
        <v>2</v>
      </c>
      <c r="AN3897">
        <f t="shared" si="733"/>
        <v>1</v>
      </c>
      <c r="AO3897">
        <f t="shared" si="734"/>
        <v>1</v>
      </c>
      <c r="AP3897">
        <f t="shared" si="735"/>
        <v>1</v>
      </c>
      <c r="AQ3897">
        <f>IF(H3897="Yes", 1, 0)</f>
        <v>1</v>
      </c>
      <c r="AR3897">
        <f>IF(D3897="Yes", 1, 0)</f>
        <v>0</v>
      </c>
      <c r="AS3897">
        <f t="shared" si="736"/>
        <v>1</v>
      </c>
      <c r="AT3897">
        <f t="shared" si="737"/>
        <v>1</v>
      </c>
      <c r="AU3897">
        <f t="shared" si="738"/>
        <v>0</v>
      </c>
      <c r="AV3897">
        <f t="shared" si="739"/>
        <v>0</v>
      </c>
      <c r="AX3897">
        <f t="shared" si="740"/>
        <v>1</v>
      </c>
    </row>
    <row r="3898" spans="1:50" x14ac:dyDescent="0.3">
      <c r="A3898">
        <v>23</v>
      </c>
      <c r="B3898">
        <v>100</v>
      </c>
      <c r="C3898" t="s">
        <v>22</v>
      </c>
      <c r="D3898" t="s">
        <v>20</v>
      </c>
      <c r="E3898">
        <v>6</v>
      </c>
      <c r="F3898">
        <v>65</v>
      </c>
      <c r="G3898" t="s">
        <v>18</v>
      </c>
      <c r="H3898" t="s">
        <v>21</v>
      </c>
      <c r="I3898">
        <v>1</v>
      </c>
      <c r="J3898" t="s">
        <v>19</v>
      </c>
      <c r="K3898" t="s">
        <v>23</v>
      </c>
      <c r="L3898" t="s">
        <v>32</v>
      </c>
      <c r="M3898">
        <v>2</v>
      </c>
      <c r="N3898" t="s">
        <v>21</v>
      </c>
      <c r="O3898" t="s">
        <v>25</v>
      </c>
      <c r="P3898" t="s">
        <v>26</v>
      </c>
      <c r="Q3898" t="s">
        <v>31</v>
      </c>
      <c r="R3898">
        <v>70</v>
      </c>
      <c r="T3898">
        <f t="shared" si="732"/>
        <v>0.50568564175803488</v>
      </c>
      <c r="U3898">
        <f t="shared" si="741"/>
        <v>69.202857888651451</v>
      </c>
      <c r="AD3898">
        <f>(E3898 -$Y$7)/$Y$8</f>
        <v>-0.70099025568980644</v>
      </c>
      <c r="AE3898">
        <f t="shared" si="730"/>
        <v>1</v>
      </c>
      <c r="AG3898">
        <f>(A3898 -$W$7)/$W$8</f>
        <v>0.50494150641545266</v>
      </c>
      <c r="AH3898">
        <f>(B3898 -$X$7)/$X$8</f>
        <v>1.7340645752147938</v>
      </c>
      <c r="AI3898">
        <f>(F3898 -$Z$7)/$Z$8</f>
        <v>-0.69940585266173094</v>
      </c>
      <c r="AJ3898">
        <f>(I3898 -$AA$7)/$AA$8</f>
        <v>-0.40124168605466753</v>
      </c>
      <c r="AK3898">
        <f t="shared" si="731"/>
        <v>-0.93837681180577304</v>
      </c>
      <c r="AL3898">
        <f>IF(C3898="Low", 1, IF(C3898="Medium", 2, IF(C3898="High", 3, "")))</f>
        <v>2</v>
      </c>
      <c r="AM3898">
        <f>IF(G3898="Low", 1, IF(G3898="Medium", 2, IF(G3898="High", 3, "")))</f>
        <v>1</v>
      </c>
      <c r="AN3898">
        <f t="shared" si="733"/>
        <v>3</v>
      </c>
      <c r="AO3898">
        <f t="shared" si="734"/>
        <v>1</v>
      </c>
      <c r="AP3898">
        <f t="shared" si="735"/>
        <v>0</v>
      </c>
      <c r="AQ3898">
        <f>IF(H3898="Yes", 1, 0)</f>
        <v>1</v>
      </c>
      <c r="AR3898">
        <f>IF(D3898="Yes", 1, 0)</f>
        <v>0</v>
      </c>
      <c r="AS3898">
        <f t="shared" si="736"/>
        <v>0</v>
      </c>
      <c r="AT3898">
        <f t="shared" si="737"/>
        <v>1</v>
      </c>
      <c r="AU3898">
        <f t="shared" si="738"/>
        <v>1</v>
      </c>
      <c r="AV3898">
        <f t="shared" si="739"/>
        <v>0</v>
      </c>
      <c r="AX3898">
        <f t="shared" si="740"/>
        <v>0</v>
      </c>
    </row>
    <row r="3899" spans="1:50" x14ac:dyDescent="0.3">
      <c r="A3899">
        <v>15</v>
      </c>
      <c r="B3899">
        <v>69</v>
      </c>
      <c r="C3899" t="s">
        <v>18</v>
      </c>
      <c r="D3899" t="s">
        <v>20</v>
      </c>
      <c r="E3899">
        <v>8</v>
      </c>
      <c r="F3899">
        <v>73</v>
      </c>
      <c r="G3899" t="s">
        <v>22</v>
      </c>
      <c r="H3899" t="s">
        <v>21</v>
      </c>
      <c r="I3899">
        <v>2</v>
      </c>
      <c r="J3899" t="s">
        <v>22</v>
      </c>
      <c r="K3899" t="s">
        <v>23</v>
      </c>
      <c r="L3899" t="s">
        <v>32</v>
      </c>
      <c r="M3899">
        <v>2</v>
      </c>
      <c r="N3899" t="s">
        <v>20</v>
      </c>
      <c r="O3899" t="s">
        <v>25</v>
      </c>
      <c r="P3899" t="s">
        <v>30</v>
      </c>
      <c r="Q3899" t="s">
        <v>27</v>
      </c>
      <c r="R3899">
        <v>61</v>
      </c>
      <c r="T3899">
        <f t="shared" si="732"/>
        <v>-0.30135558430693604</v>
      </c>
      <c r="U3899">
        <f t="shared" si="741"/>
        <v>66.063337302442903</v>
      </c>
      <c r="AD3899">
        <f>(E3899 -$Y$7)/$Y$8</f>
        <v>0.66139910137521774</v>
      </c>
      <c r="AE3899">
        <f t="shared" si="730"/>
        <v>1</v>
      </c>
      <c r="AG3899">
        <f>(A3899 -$W$7)/$W$8</f>
        <v>-0.8305863290076444</v>
      </c>
      <c r="AH3899">
        <f>(B3899 -$X$7)/$X$8</f>
        <v>-0.95070818821805769</v>
      </c>
      <c r="AI3899">
        <f>(F3899 -$Z$7)/$Z$8</f>
        <v>-0.14379992882668732</v>
      </c>
      <c r="AJ3899">
        <f>(I3899 -$AA$7)/$AA$8</f>
        <v>0.41145108517868284</v>
      </c>
      <c r="AK3899">
        <f t="shared" si="731"/>
        <v>-0.93837681180577304</v>
      </c>
      <c r="AL3899">
        <f>IF(C3899="Low", 1, IF(C3899="Medium", 2, IF(C3899="High", 3, "")))</f>
        <v>1</v>
      </c>
      <c r="AM3899">
        <f>IF(G3899="Low", 1, IF(G3899="Medium", 2, IF(G3899="High", 3, "")))</f>
        <v>2</v>
      </c>
      <c r="AN3899">
        <f t="shared" si="733"/>
        <v>2</v>
      </c>
      <c r="AO3899">
        <f t="shared" si="734"/>
        <v>1</v>
      </c>
      <c r="AP3899">
        <f t="shared" si="735"/>
        <v>0</v>
      </c>
      <c r="AQ3899">
        <f>IF(H3899="Yes", 1, 0)</f>
        <v>1</v>
      </c>
      <c r="AR3899">
        <f>IF(D3899="Yes", 1, 0)</f>
        <v>0</v>
      </c>
      <c r="AS3899">
        <f t="shared" si="736"/>
        <v>1</v>
      </c>
      <c r="AT3899">
        <f t="shared" si="737"/>
        <v>0</v>
      </c>
      <c r="AU3899">
        <f t="shared" si="738"/>
        <v>0</v>
      </c>
      <c r="AV3899">
        <f t="shared" si="739"/>
        <v>0</v>
      </c>
      <c r="AX3899">
        <f t="shared" si="740"/>
        <v>1</v>
      </c>
    </row>
    <row r="3900" spans="1:50" x14ac:dyDescent="0.3">
      <c r="A3900">
        <v>9</v>
      </c>
      <c r="B3900">
        <v>77</v>
      </c>
      <c r="C3900" t="s">
        <v>18</v>
      </c>
      <c r="D3900" t="s">
        <v>20</v>
      </c>
      <c r="E3900">
        <v>7</v>
      </c>
      <c r="F3900">
        <v>80</v>
      </c>
      <c r="G3900" t="s">
        <v>22</v>
      </c>
      <c r="H3900" t="s">
        <v>21</v>
      </c>
      <c r="I3900">
        <v>3</v>
      </c>
      <c r="J3900" t="s">
        <v>22</v>
      </c>
      <c r="K3900" t="s">
        <v>23</v>
      </c>
      <c r="L3900" t="s">
        <v>24</v>
      </c>
      <c r="M3900">
        <v>3</v>
      </c>
      <c r="N3900" t="s">
        <v>21</v>
      </c>
      <c r="O3900" t="s">
        <v>25</v>
      </c>
      <c r="P3900" t="s">
        <v>26</v>
      </c>
      <c r="Q3900" t="s">
        <v>27</v>
      </c>
      <c r="R3900">
        <v>61</v>
      </c>
      <c r="T3900">
        <f t="shared" si="732"/>
        <v>-0.14509653122640892</v>
      </c>
      <c r="U3900">
        <f t="shared" si="741"/>
        <v>66.671210231462609</v>
      </c>
      <c r="AD3900">
        <f>(E3900 -$Y$7)/$Y$8</f>
        <v>-1.9795577157294329E-2</v>
      </c>
      <c r="AE3900">
        <f t="shared" si="730"/>
        <v>1</v>
      </c>
      <c r="AG3900">
        <f>(A3900 -$W$7)/$W$8</f>
        <v>-1.8322322055749671</v>
      </c>
      <c r="AH3900">
        <f>(B3900 -$X$7)/$X$8</f>
        <v>-0.25786360410635406</v>
      </c>
      <c r="AI3900">
        <f>(F3900 -$Z$7)/$Z$8</f>
        <v>0.34235525452897581</v>
      </c>
      <c r="AJ3900">
        <f>(I3900 -$AA$7)/$AA$8</f>
        <v>1.2241438564120333</v>
      </c>
      <c r="AK3900">
        <f t="shared" si="731"/>
        <v>3.141133078780467E-2</v>
      </c>
      <c r="AL3900">
        <f>IF(C3900="Low", 1, IF(C3900="Medium", 2, IF(C3900="High", 3, "")))</f>
        <v>1</v>
      </c>
      <c r="AM3900">
        <f>IF(G3900="Low", 1, IF(G3900="Medium", 2, IF(G3900="High", 3, "")))</f>
        <v>2</v>
      </c>
      <c r="AN3900">
        <f t="shared" si="733"/>
        <v>2</v>
      </c>
      <c r="AO3900">
        <f t="shared" si="734"/>
        <v>1</v>
      </c>
      <c r="AP3900">
        <f t="shared" si="735"/>
        <v>1</v>
      </c>
      <c r="AQ3900">
        <f>IF(H3900="Yes", 1, 0)</f>
        <v>1</v>
      </c>
      <c r="AR3900">
        <f>IF(D3900="Yes", 1, 0)</f>
        <v>0</v>
      </c>
      <c r="AS3900">
        <f t="shared" si="736"/>
        <v>0</v>
      </c>
      <c r="AT3900">
        <f t="shared" si="737"/>
        <v>1</v>
      </c>
      <c r="AU3900">
        <f t="shared" si="738"/>
        <v>0</v>
      </c>
      <c r="AV3900">
        <f t="shared" si="739"/>
        <v>0</v>
      </c>
      <c r="AX3900">
        <f t="shared" si="740"/>
        <v>1</v>
      </c>
    </row>
    <row r="3901" spans="1:50" x14ac:dyDescent="0.3">
      <c r="A3901">
        <v>18</v>
      </c>
      <c r="B3901">
        <v>72</v>
      </c>
      <c r="C3901" t="s">
        <v>18</v>
      </c>
      <c r="D3901" t="s">
        <v>20</v>
      </c>
      <c r="E3901">
        <v>7</v>
      </c>
      <c r="F3901">
        <v>58</v>
      </c>
      <c r="G3901" t="s">
        <v>18</v>
      </c>
      <c r="H3901" t="s">
        <v>21</v>
      </c>
      <c r="I3901">
        <v>6</v>
      </c>
      <c r="J3901" t="s">
        <v>22</v>
      </c>
      <c r="K3901" t="s">
        <v>23</v>
      </c>
      <c r="L3901" t="s">
        <v>24</v>
      </c>
      <c r="M3901">
        <v>0</v>
      </c>
      <c r="N3901" t="s">
        <v>20</v>
      </c>
      <c r="O3901" t="s">
        <v>25</v>
      </c>
      <c r="P3901" t="s">
        <v>30</v>
      </c>
      <c r="Q3901" t="s">
        <v>27</v>
      </c>
      <c r="R3901">
        <v>64</v>
      </c>
      <c r="T3901">
        <f t="shared" si="732"/>
        <v>-6.8106617274257888E-2</v>
      </c>
      <c r="U3901">
        <f t="shared" si="741"/>
        <v>66.970713419127208</v>
      </c>
      <c r="AD3901">
        <f>(E3901 -$Y$7)/$Y$8</f>
        <v>-1.9795577157294329E-2</v>
      </c>
      <c r="AE3901">
        <f t="shared" si="730"/>
        <v>1</v>
      </c>
      <c r="AG3901">
        <f>(A3901 -$W$7)/$W$8</f>
        <v>-0.32976339072398297</v>
      </c>
      <c r="AH3901">
        <f>(B3901 -$X$7)/$X$8</f>
        <v>-0.69089146917616884</v>
      </c>
      <c r="AI3901">
        <f>(F3901 -$Z$7)/$Z$8</f>
        <v>-1.185561036017394</v>
      </c>
      <c r="AJ3901">
        <f>(I3901 -$AA$7)/$AA$8</f>
        <v>3.6622221701120847</v>
      </c>
      <c r="AK3901">
        <f t="shared" si="731"/>
        <v>-2.8779530969929286</v>
      </c>
      <c r="AL3901">
        <f>IF(C3901="Low", 1, IF(C3901="Medium", 2, IF(C3901="High", 3, "")))</f>
        <v>1</v>
      </c>
      <c r="AM3901">
        <f>IF(G3901="Low", 1, IF(G3901="Medium", 2, IF(G3901="High", 3, "")))</f>
        <v>1</v>
      </c>
      <c r="AN3901">
        <f t="shared" si="733"/>
        <v>2</v>
      </c>
      <c r="AO3901">
        <f t="shared" si="734"/>
        <v>1</v>
      </c>
      <c r="AP3901">
        <f t="shared" si="735"/>
        <v>1</v>
      </c>
      <c r="AQ3901">
        <f>IF(H3901="Yes", 1, 0)</f>
        <v>1</v>
      </c>
      <c r="AR3901">
        <f>IF(D3901="Yes", 1, 0)</f>
        <v>0</v>
      </c>
      <c r="AS3901">
        <f t="shared" si="736"/>
        <v>1</v>
      </c>
      <c r="AT3901">
        <f t="shared" si="737"/>
        <v>0</v>
      </c>
      <c r="AU3901">
        <f t="shared" si="738"/>
        <v>0</v>
      </c>
      <c r="AV3901">
        <f t="shared" si="739"/>
        <v>0</v>
      </c>
      <c r="AX3901">
        <f t="shared" si="740"/>
        <v>1</v>
      </c>
    </row>
    <row r="3902" spans="1:50" x14ac:dyDescent="0.3">
      <c r="A3902">
        <v>26</v>
      </c>
      <c r="B3902">
        <v>91</v>
      </c>
      <c r="C3902" t="s">
        <v>18</v>
      </c>
      <c r="D3902" t="s">
        <v>20</v>
      </c>
      <c r="E3902">
        <v>10</v>
      </c>
      <c r="F3902">
        <v>72</v>
      </c>
      <c r="G3902" t="s">
        <v>18</v>
      </c>
      <c r="H3902" t="s">
        <v>21</v>
      </c>
      <c r="I3902">
        <v>4</v>
      </c>
      <c r="J3902" t="s">
        <v>22</v>
      </c>
      <c r="K3902" t="s">
        <v>23</v>
      </c>
      <c r="L3902" t="s">
        <v>32</v>
      </c>
      <c r="M3902">
        <v>3</v>
      </c>
      <c r="N3902" t="s">
        <v>20</v>
      </c>
      <c r="O3902" t="s">
        <v>29</v>
      </c>
      <c r="P3902" t="s">
        <v>30</v>
      </c>
      <c r="Q3902" t="s">
        <v>27</v>
      </c>
      <c r="R3902">
        <v>71</v>
      </c>
      <c r="T3902">
        <f t="shared" si="732"/>
        <v>0.5029523858686471</v>
      </c>
      <c r="U3902">
        <f t="shared" si="741"/>
        <v>69.192225082228475</v>
      </c>
      <c r="AD3902">
        <f>(E3902 -$Y$7)/$Y$8</f>
        <v>2.0237884584402419</v>
      </c>
      <c r="AE3902">
        <f t="shared" si="730"/>
        <v>1</v>
      </c>
      <c r="AG3902">
        <f>(A3902 -$W$7)/$W$8</f>
        <v>1.0057644446991141</v>
      </c>
      <c r="AH3902">
        <f>(B3902 -$X$7)/$X$8</f>
        <v>0.95461441808912728</v>
      </c>
      <c r="AI3902">
        <f>(F3902 -$Z$7)/$Z$8</f>
        <v>-0.21325066930606779</v>
      </c>
      <c r="AJ3902">
        <f>(I3902 -$AA$7)/$AA$8</f>
        <v>2.0368366276453838</v>
      </c>
      <c r="AK3902">
        <f t="shared" si="731"/>
        <v>3.141133078780467E-2</v>
      </c>
      <c r="AL3902">
        <f>IF(C3902="Low", 1, IF(C3902="Medium", 2, IF(C3902="High", 3, "")))</f>
        <v>1</v>
      </c>
      <c r="AM3902">
        <f>IF(G3902="Low", 1, IF(G3902="Medium", 2, IF(G3902="High", 3, "")))</f>
        <v>1</v>
      </c>
      <c r="AN3902">
        <f t="shared" si="733"/>
        <v>2</v>
      </c>
      <c r="AO3902">
        <f t="shared" si="734"/>
        <v>2</v>
      </c>
      <c r="AP3902">
        <f t="shared" si="735"/>
        <v>0</v>
      </c>
      <c r="AQ3902">
        <f>IF(H3902="Yes", 1, 0)</f>
        <v>1</v>
      </c>
      <c r="AR3902">
        <f>IF(D3902="Yes", 1, 0)</f>
        <v>0</v>
      </c>
      <c r="AS3902">
        <f t="shared" si="736"/>
        <v>1</v>
      </c>
      <c r="AT3902">
        <f t="shared" si="737"/>
        <v>0</v>
      </c>
      <c r="AU3902">
        <f t="shared" si="738"/>
        <v>1</v>
      </c>
      <c r="AV3902">
        <f t="shared" si="739"/>
        <v>0</v>
      </c>
      <c r="AX3902">
        <f t="shared" si="740"/>
        <v>0</v>
      </c>
    </row>
    <row r="3903" spans="1:50" x14ac:dyDescent="0.3">
      <c r="A3903">
        <v>28</v>
      </c>
      <c r="B3903">
        <v>91</v>
      </c>
      <c r="C3903" t="s">
        <v>19</v>
      </c>
      <c r="D3903" t="s">
        <v>21</v>
      </c>
      <c r="E3903">
        <v>4</v>
      </c>
      <c r="F3903">
        <v>78</v>
      </c>
      <c r="G3903" t="s">
        <v>18</v>
      </c>
      <c r="H3903" t="s">
        <v>21</v>
      </c>
      <c r="I3903">
        <v>1</v>
      </c>
      <c r="J3903" t="s">
        <v>18</v>
      </c>
      <c r="K3903" t="s">
        <v>23</v>
      </c>
      <c r="L3903" t="s">
        <v>24</v>
      </c>
      <c r="M3903">
        <v>3</v>
      </c>
      <c r="N3903" t="s">
        <v>20</v>
      </c>
      <c r="O3903" t="s">
        <v>25</v>
      </c>
      <c r="P3903" t="s">
        <v>30</v>
      </c>
      <c r="Q3903" t="s">
        <v>27</v>
      </c>
      <c r="R3903">
        <v>72</v>
      </c>
      <c r="T3903">
        <f t="shared" si="732"/>
        <v>0.63944167348469005</v>
      </c>
      <c r="U3903">
        <f t="shared" si="741"/>
        <v>69.723190433722195</v>
      </c>
      <c r="AD3903">
        <f>(E3903 -$Y$7)/$Y$8</f>
        <v>-2.0633796127548307</v>
      </c>
      <c r="AE3903">
        <f t="shared" si="730"/>
        <v>1</v>
      </c>
      <c r="AG3903">
        <f>(A3903 -$W$7)/$W$8</f>
        <v>1.3396464035548883</v>
      </c>
      <c r="AH3903">
        <f>(B3903 -$X$7)/$X$8</f>
        <v>0.95461441808912728</v>
      </c>
      <c r="AI3903">
        <f>(F3903 -$Z$7)/$Z$8</f>
        <v>0.20345377357021491</v>
      </c>
      <c r="AJ3903">
        <f>(I3903 -$AA$7)/$AA$8</f>
        <v>-0.40124168605466753</v>
      </c>
      <c r="AK3903">
        <f t="shared" si="731"/>
        <v>3.141133078780467E-2</v>
      </c>
      <c r="AL3903">
        <f>IF(C3903="Low", 1, IF(C3903="Medium", 2, IF(C3903="High", 3, "")))</f>
        <v>3</v>
      </c>
      <c r="AM3903">
        <f>IF(G3903="Low", 1, IF(G3903="Medium", 2, IF(G3903="High", 3, "")))</f>
        <v>1</v>
      </c>
      <c r="AN3903">
        <f t="shared" si="733"/>
        <v>1</v>
      </c>
      <c r="AO3903">
        <f t="shared" si="734"/>
        <v>1</v>
      </c>
      <c r="AP3903">
        <f t="shared" si="735"/>
        <v>1</v>
      </c>
      <c r="AQ3903">
        <f>IF(H3903="Yes", 1, 0)</f>
        <v>1</v>
      </c>
      <c r="AR3903">
        <f>IF(D3903="Yes", 1, 0)</f>
        <v>1</v>
      </c>
      <c r="AS3903">
        <f t="shared" si="736"/>
        <v>1</v>
      </c>
      <c r="AT3903">
        <f t="shared" si="737"/>
        <v>0</v>
      </c>
      <c r="AU3903">
        <f t="shared" si="738"/>
        <v>1</v>
      </c>
      <c r="AV3903">
        <f t="shared" si="739"/>
        <v>0</v>
      </c>
      <c r="AX3903">
        <f t="shared" si="740"/>
        <v>0</v>
      </c>
    </row>
    <row r="3904" spans="1:50" x14ac:dyDescent="0.3">
      <c r="A3904">
        <v>24</v>
      </c>
      <c r="B3904">
        <v>72</v>
      </c>
      <c r="C3904" t="s">
        <v>22</v>
      </c>
      <c r="D3904" t="s">
        <v>21</v>
      </c>
      <c r="E3904">
        <v>10</v>
      </c>
      <c r="F3904">
        <v>76</v>
      </c>
      <c r="G3904" t="s">
        <v>19</v>
      </c>
      <c r="H3904" t="s">
        <v>20</v>
      </c>
      <c r="I3904">
        <v>1</v>
      </c>
      <c r="J3904" t="s">
        <v>22</v>
      </c>
      <c r="K3904" t="s">
        <v>23</v>
      </c>
      <c r="L3904" t="s">
        <v>28</v>
      </c>
      <c r="M3904">
        <v>3</v>
      </c>
      <c r="N3904" t="s">
        <v>20</v>
      </c>
      <c r="O3904" t="s">
        <v>25</v>
      </c>
      <c r="P3904" t="s">
        <v>26</v>
      </c>
      <c r="Q3904" t="s">
        <v>27</v>
      </c>
      <c r="R3904">
        <v>66</v>
      </c>
      <c r="T3904">
        <f t="shared" si="732"/>
        <v>0.12888240878585311</v>
      </c>
      <c r="U3904">
        <f t="shared" si="741"/>
        <v>67.737032514854661</v>
      </c>
      <c r="AD3904">
        <f>(E3904 -$Y$7)/$Y$8</f>
        <v>2.0237884584402419</v>
      </c>
      <c r="AE3904">
        <f t="shared" si="730"/>
        <v>1</v>
      </c>
      <c r="AG3904">
        <f>(A3904 -$W$7)/$W$8</f>
        <v>0.67188248584333976</v>
      </c>
      <c r="AH3904">
        <f>(B3904 -$X$7)/$X$8</f>
        <v>-0.69089146917616884</v>
      </c>
      <c r="AI3904">
        <f>(F3904 -$Z$7)/$Z$8</f>
        <v>6.455229261145401E-2</v>
      </c>
      <c r="AJ3904">
        <f>(I3904 -$AA$7)/$AA$8</f>
        <v>-0.40124168605466753</v>
      </c>
      <c r="AK3904">
        <f t="shared" si="731"/>
        <v>3.141133078780467E-2</v>
      </c>
      <c r="AL3904">
        <f>IF(C3904="Low", 1, IF(C3904="Medium", 2, IF(C3904="High", 3, "")))</f>
        <v>2</v>
      </c>
      <c r="AM3904">
        <f>IF(G3904="Low", 1, IF(G3904="Medium", 2, IF(G3904="High", 3, "")))</f>
        <v>3</v>
      </c>
      <c r="AN3904">
        <f t="shared" si="733"/>
        <v>2</v>
      </c>
      <c r="AO3904">
        <f t="shared" si="734"/>
        <v>1</v>
      </c>
      <c r="AP3904">
        <f t="shared" si="735"/>
        <v>0</v>
      </c>
      <c r="AQ3904">
        <f>IF(H3904="Yes", 1, 0)</f>
        <v>0</v>
      </c>
      <c r="AR3904">
        <f>IF(D3904="Yes", 1, 0)</f>
        <v>1</v>
      </c>
      <c r="AS3904">
        <f t="shared" si="736"/>
        <v>1</v>
      </c>
      <c r="AT3904">
        <f t="shared" si="737"/>
        <v>1</v>
      </c>
      <c r="AU3904">
        <f t="shared" si="738"/>
        <v>0</v>
      </c>
      <c r="AV3904">
        <f t="shared" si="739"/>
        <v>0</v>
      </c>
      <c r="AX3904">
        <f t="shared" si="740"/>
        <v>1</v>
      </c>
    </row>
    <row r="3905" spans="1:50" x14ac:dyDescent="0.3">
      <c r="A3905">
        <v>23</v>
      </c>
      <c r="B3905">
        <v>63</v>
      </c>
      <c r="C3905" t="s">
        <v>22</v>
      </c>
      <c r="D3905" t="s">
        <v>21</v>
      </c>
      <c r="E3905">
        <v>9</v>
      </c>
      <c r="F3905">
        <v>79</v>
      </c>
      <c r="G3905" t="s">
        <v>19</v>
      </c>
      <c r="H3905" t="s">
        <v>21</v>
      </c>
      <c r="I3905">
        <v>0</v>
      </c>
      <c r="J3905" t="s">
        <v>22</v>
      </c>
      <c r="K3905" t="s">
        <v>34</v>
      </c>
      <c r="L3905" t="s">
        <v>28</v>
      </c>
      <c r="M3905">
        <v>4</v>
      </c>
      <c r="N3905" t="s">
        <v>20</v>
      </c>
      <c r="O3905" t="s">
        <v>25</v>
      </c>
      <c r="P3905" t="s">
        <v>35</v>
      </c>
      <c r="Q3905" t="s">
        <v>31</v>
      </c>
      <c r="R3905">
        <v>63</v>
      </c>
      <c r="T3905">
        <f t="shared" si="732"/>
        <v>-5.4773187651407332E-2</v>
      </c>
      <c r="U3905">
        <f t="shared" si="741"/>
        <v>67.022582611720765</v>
      </c>
      <c r="AD3905">
        <f>(E3905 -$Y$7)/$Y$8</f>
        <v>1.3425937799077299</v>
      </c>
      <c r="AE3905">
        <f t="shared" si="730"/>
        <v>0</v>
      </c>
      <c r="AG3905">
        <f>(A3905 -$W$7)/$W$8</f>
        <v>0.50494150641545266</v>
      </c>
      <c r="AH3905">
        <f>(B3905 -$X$7)/$X$8</f>
        <v>-1.4703416263018354</v>
      </c>
      <c r="AI3905">
        <f>(F3905 -$Z$7)/$Z$8</f>
        <v>0.27290451404959537</v>
      </c>
      <c r="AJ3905">
        <f>(I3905 -$AA$7)/$AA$8</f>
        <v>-1.213934457288018</v>
      </c>
      <c r="AK3905">
        <f t="shared" si="731"/>
        <v>1.0011994733813825</v>
      </c>
      <c r="AL3905">
        <f>IF(C3905="Low", 1, IF(C3905="Medium", 2, IF(C3905="High", 3, "")))</f>
        <v>2</v>
      </c>
      <c r="AM3905">
        <f>IF(G3905="Low", 1, IF(G3905="Medium", 2, IF(G3905="High", 3, "")))</f>
        <v>3</v>
      </c>
      <c r="AN3905">
        <f t="shared" si="733"/>
        <v>2</v>
      </c>
      <c r="AO3905">
        <f t="shared" si="734"/>
        <v>1</v>
      </c>
      <c r="AP3905">
        <f t="shared" si="735"/>
        <v>0</v>
      </c>
      <c r="AQ3905">
        <f>IF(H3905="Yes", 1, 0)</f>
        <v>1</v>
      </c>
      <c r="AR3905">
        <f>IF(D3905="Yes", 1, 0)</f>
        <v>1</v>
      </c>
      <c r="AS3905">
        <f t="shared" si="736"/>
        <v>1</v>
      </c>
      <c r="AT3905">
        <f t="shared" si="737"/>
        <v>0</v>
      </c>
      <c r="AU3905">
        <f t="shared" si="738"/>
        <v>0</v>
      </c>
      <c r="AV3905">
        <f t="shared" si="739"/>
        <v>0</v>
      </c>
      <c r="AX3905">
        <f t="shared" si="740"/>
        <v>1</v>
      </c>
    </row>
    <row r="3906" spans="1:50" x14ac:dyDescent="0.3">
      <c r="A3906">
        <v>22</v>
      </c>
      <c r="B3906">
        <v>60</v>
      </c>
      <c r="C3906" t="s">
        <v>18</v>
      </c>
      <c r="D3906" t="s">
        <v>20</v>
      </c>
      <c r="E3906">
        <v>7</v>
      </c>
      <c r="F3906">
        <v>83</v>
      </c>
      <c r="G3906" t="s">
        <v>22</v>
      </c>
      <c r="H3906" t="s">
        <v>20</v>
      </c>
      <c r="I3906">
        <v>3</v>
      </c>
      <c r="J3906" t="s">
        <v>22</v>
      </c>
      <c r="K3906" t="s">
        <v>23</v>
      </c>
      <c r="L3906" t="s">
        <v>24</v>
      </c>
      <c r="M3906">
        <v>1</v>
      </c>
      <c r="N3906" t="s">
        <v>20</v>
      </c>
      <c r="O3906" t="s">
        <v>29</v>
      </c>
      <c r="P3906" t="s">
        <v>26</v>
      </c>
      <c r="Q3906" t="s">
        <v>31</v>
      </c>
      <c r="R3906">
        <v>62</v>
      </c>
      <c r="T3906">
        <f t="shared" si="732"/>
        <v>-0.11232901373538372</v>
      </c>
      <c r="U3906">
        <f t="shared" si="741"/>
        <v>66.798681161570627</v>
      </c>
      <c r="AD3906">
        <f>(E3906 -$Y$7)/$Y$8</f>
        <v>-1.9795577157294329E-2</v>
      </c>
      <c r="AE3906">
        <f t="shared" si="730"/>
        <v>1</v>
      </c>
      <c r="AG3906">
        <f>(A3906 -$W$7)/$W$8</f>
        <v>0.3380005269875655</v>
      </c>
      <c r="AH3906">
        <f>(B3906 -$X$7)/$X$8</f>
        <v>-1.7301583453437241</v>
      </c>
      <c r="AI3906">
        <f>(F3906 -$Z$7)/$Z$8</f>
        <v>0.55070747596711711</v>
      </c>
      <c r="AJ3906">
        <f>(I3906 -$AA$7)/$AA$8</f>
        <v>1.2241438564120333</v>
      </c>
      <c r="AK3906">
        <f t="shared" si="731"/>
        <v>-1.9081649543993509</v>
      </c>
      <c r="AL3906">
        <f>IF(C3906="Low", 1, IF(C3906="Medium", 2, IF(C3906="High", 3, "")))</f>
        <v>1</v>
      </c>
      <c r="AM3906">
        <f>IF(G3906="Low", 1, IF(G3906="Medium", 2, IF(G3906="High", 3, "")))</f>
        <v>2</v>
      </c>
      <c r="AN3906">
        <f t="shared" si="733"/>
        <v>2</v>
      </c>
      <c r="AO3906">
        <f t="shared" si="734"/>
        <v>2</v>
      </c>
      <c r="AP3906">
        <f t="shared" si="735"/>
        <v>1</v>
      </c>
      <c r="AQ3906">
        <f>IF(H3906="Yes", 1, 0)</f>
        <v>0</v>
      </c>
      <c r="AR3906">
        <f>IF(D3906="Yes", 1, 0)</f>
        <v>0</v>
      </c>
      <c r="AS3906">
        <f t="shared" si="736"/>
        <v>1</v>
      </c>
      <c r="AT3906">
        <f t="shared" si="737"/>
        <v>1</v>
      </c>
      <c r="AU3906">
        <f t="shared" si="738"/>
        <v>0</v>
      </c>
      <c r="AV3906">
        <f t="shared" si="739"/>
        <v>0</v>
      </c>
      <c r="AX3906">
        <f t="shared" si="740"/>
        <v>1</v>
      </c>
    </row>
    <row r="3907" spans="1:50" x14ac:dyDescent="0.3">
      <c r="A3907">
        <v>17</v>
      </c>
      <c r="B3907">
        <v>77</v>
      </c>
      <c r="C3907" t="s">
        <v>22</v>
      </c>
      <c r="D3907" t="s">
        <v>21</v>
      </c>
      <c r="E3907">
        <v>8</v>
      </c>
      <c r="F3907">
        <v>69</v>
      </c>
      <c r="G3907" t="s">
        <v>18</v>
      </c>
      <c r="H3907" t="s">
        <v>21</v>
      </c>
      <c r="I3907">
        <v>3</v>
      </c>
      <c r="J3907" t="s">
        <v>22</v>
      </c>
      <c r="K3907" t="s">
        <v>23</v>
      </c>
      <c r="L3907" t="s">
        <v>32</v>
      </c>
      <c r="M3907">
        <v>3</v>
      </c>
      <c r="N3907" t="s">
        <v>21</v>
      </c>
      <c r="O3907" t="s">
        <v>25</v>
      </c>
      <c r="P3907" t="s">
        <v>26</v>
      </c>
      <c r="Q3907" t="s">
        <v>27</v>
      </c>
      <c r="R3907">
        <v>65</v>
      </c>
      <c r="T3907">
        <f t="shared" si="732"/>
        <v>1.7922140995382835E-2</v>
      </c>
      <c r="U3907">
        <f t="shared" si="741"/>
        <v>67.305379169612365</v>
      </c>
      <c r="AD3907">
        <f>(E3907 -$Y$7)/$Y$8</f>
        <v>0.66139910137521774</v>
      </c>
      <c r="AE3907">
        <f t="shared" si="730"/>
        <v>1</v>
      </c>
      <c r="AG3907">
        <f>(A3907 -$W$7)/$W$8</f>
        <v>-0.49670437015187013</v>
      </c>
      <c r="AH3907">
        <f>(B3907 -$X$7)/$X$8</f>
        <v>-0.25786360410635406</v>
      </c>
      <c r="AI3907">
        <f>(F3907 -$Z$7)/$Z$8</f>
        <v>-0.42160289074420915</v>
      </c>
      <c r="AJ3907">
        <f>(I3907 -$AA$7)/$AA$8</f>
        <v>1.2241438564120333</v>
      </c>
      <c r="AK3907">
        <f t="shared" si="731"/>
        <v>3.141133078780467E-2</v>
      </c>
      <c r="AL3907">
        <f>IF(C3907="Low", 1, IF(C3907="Medium", 2, IF(C3907="High", 3, "")))</f>
        <v>2</v>
      </c>
      <c r="AM3907">
        <f>IF(G3907="Low", 1, IF(G3907="Medium", 2, IF(G3907="High", 3, "")))</f>
        <v>1</v>
      </c>
      <c r="AN3907">
        <f t="shared" si="733"/>
        <v>2</v>
      </c>
      <c r="AO3907">
        <f t="shared" si="734"/>
        <v>1</v>
      </c>
      <c r="AP3907">
        <f t="shared" si="735"/>
        <v>0</v>
      </c>
      <c r="AQ3907">
        <f>IF(H3907="Yes", 1, 0)</f>
        <v>1</v>
      </c>
      <c r="AR3907">
        <f>IF(D3907="Yes", 1, 0)</f>
        <v>1</v>
      </c>
      <c r="AS3907">
        <f t="shared" si="736"/>
        <v>0</v>
      </c>
      <c r="AT3907">
        <f t="shared" si="737"/>
        <v>1</v>
      </c>
      <c r="AU3907">
        <f t="shared" si="738"/>
        <v>0</v>
      </c>
      <c r="AV3907">
        <f t="shared" si="739"/>
        <v>0</v>
      </c>
      <c r="AX3907">
        <f t="shared" si="740"/>
        <v>1</v>
      </c>
    </row>
    <row r="3908" spans="1:50" x14ac:dyDescent="0.3">
      <c r="A3908">
        <v>19</v>
      </c>
      <c r="B3908">
        <v>76</v>
      </c>
      <c r="C3908" t="s">
        <v>22</v>
      </c>
      <c r="D3908" t="s">
        <v>21</v>
      </c>
      <c r="E3908">
        <v>6</v>
      </c>
      <c r="F3908">
        <v>53</v>
      </c>
      <c r="G3908" t="s">
        <v>22</v>
      </c>
      <c r="H3908" t="s">
        <v>21</v>
      </c>
      <c r="I3908">
        <v>2</v>
      </c>
      <c r="J3908" t="s">
        <v>22</v>
      </c>
      <c r="K3908" t="s">
        <v>23</v>
      </c>
      <c r="L3908" t="s">
        <v>24</v>
      </c>
      <c r="M3908">
        <v>5</v>
      </c>
      <c r="N3908" t="s">
        <v>20</v>
      </c>
      <c r="O3908" t="s">
        <v>25</v>
      </c>
      <c r="P3908" t="s">
        <v>26</v>
      </c>
      <c r="Q3908" t="s">
        <v>27</v>
      </c>
      <c r="R3908">
        <v>66</v>
      </c>
      <c r="T3908">
        <f t="shared" si="732"/>
        <v>0.15271781770057841</v>
      </c>
      <c r="U3908">
        <f t="shared" si="741"/>
        <v>67.829756101397265</v>
      </c>
      <c r="AD3908">
        <f>(E3908 -$Y$7)/$Y$8</f>
        <v>-0.70099025568980644</v>
      </c>
      <c r="AE3908">
        <f t="shared" si="730"/>
        <v>1</v>
      </c>
      <c r="AG3908">
        <f>(A3908 -$W$7)/$W$8</f>
        <v>-0.16282241129609587</v>
      </c>
      <c r="AH3908">
        <f>(B3908 -$X$7)/$X$8</f>
        <v>-0.34446917712031699</v>
      </c>
      <c r="AI3908">
        <f>(F3908 -$Z$7)/$Z$8</f>
        <v>-1.5328147384142963</v>
      </c>
      <c r="AJ3908">
        <f>(I3908 -$AA$7)/$AA$8</f>
        <v>0.41145108517868284</v>
      </c>
      <c r="AK3908">
        <f t="shared" si="731"/>
        <v>1.9709876159749602</v>
      </c>
      <c r="AL3908">
        <f>IF(C3908="Low", 1, IF(C3908="Medium", 2, IF(C3908="High", 3, "")))</f>
        <v>2</v>
      </c>
      <c r="AM3908">
        <f>IF(G3908="Low", 1, IF(G3908="Medium", 2, IF(G3908="High", 3, "")))</f>
        <v>2</v>
      </c>
      <c r="AN3908">
        <f t="shared" si="733"/>
        <v>2</v>
      </c>
      <c r="AO3908">
        <f t="shared" si="734"/>
        <v>1</v>
      </c>
      <c r="AP3908">
        <f t="shared" si="735"/>
        <v>1</v>
      </c>
      <c r="AQ3908">
        <f>IF(H3908="Yes", 1, 0)</f>
        <v>1</v>
      </c>
      <c r="AR3908">
        <f>IF(D3908="Yes", 1, 0)</f>
        <v>1</v>
      </c>
      <c r="AS3908">
        <f t="shared" si="736"/>
        <v>1</v>
      </c>
      <c r="AT3908">
        <f t="shared" si="737"/>
        <v>1</v>
      </c>
      <c r="AU3908">
        <f t="shared" si="738"/>
        <v>0</v>
      </c>
      <c r="AV3908">
        <f t="shared" si="739"/>
        <v>0</v>
      </c>
      <c r="AX3908">
        <f t="shared" si="740"/>
        <v>1</v>
      </c>
    </row>
    <row r="3909" spans="1:50" x14ac:dyDescent="0.3">
      <c r="A3909">
        <v>30</v>
      </c>
      <c r="B3909">
        <v>100</v>
      </c>
      <c r="C3909" t="s">
        <v>18</v>
      </c>
      <c r="D3909" t="s">
        <v>20</v>
      </c>
      <c r="E3909">
        <v>7</v>
      </c>
      <c r="F3909">
        <v>53</v>
      </c>
      <c r="G3909" t="s">
        <v>22</v>
      </c>
      <c r="H3909" t="s">
        <v>21</v>
      </c>
      <c r="I3909">
        <v>2</v>
      </c>
      <c r="J3909" t="s">
        <v>19</v>
      </c>
      <c r="K3909" t="s">
        <v>34</v>
      </c>
      <c r="L3909" t="s">
        <v>32</v>
      </c>
      <c r="M3909">
        <v>3</v>
      </c>
      <c r="N3909" t="s">
        <v>20</v>
      </c>
      <c r="O3909" t="s">
        <v>25</v>
      </c>
      <c r="P3909" t="s">
        <v>30</v>
      </c>
      <c r="Q3909" t="s">
        <v>27</v>
      </c>
      <c r="R3909">
        <v>72</v>
      </c>
      <c r="T3909">
        <f t="shared" si="732"/>
        <v>0.65987217645680407</v>
      </c>
      <c r="U3909">
        <f t="shared" si="741"/>
        <v>69.802668386763443</v>
      </c>
      <c r="AD3909">
        <f>(E3909 -$Y$7)/$Y$8</f>
        <v>-1.9795577157294329E-2</v>
      </c>
      <c r="AE3909">
        <f t="shared" si="730"/>
        <v>0</v>
      </c>
      <c r="AG3909">
        <f>(A3909 -$W$7)/$W$8</f>
        <v>1.6735283624106625</v>
      </c>
      <c r="AH3909">
        <f>(B3909 -$X$7)/$X$8</f>
        <v>1.7340645752147938</v>
      </c>
      <c r="AI3909">
        <f>(F3909 -$Z$7)/$Z$8</f>
        <v>-1.5328147384142963</v>
      </c>
      <c r="AJ3909">
        <f>(I3909 -$AA$7)/$AA$8</f>
        <v>0.41145108517868284</v>
      </c>
      <c r="AK3909">
        <f t="shared" si="731"/>
        <v>3.141133078780467E-2</v>
      </c>
      <c r="AL3909">
        <f>IF(C3909="Low", 1, IF(C3909="Medium", 2, IF(C3909="High", 3, "")))</f>
        <v>1</v>
      </c>
      <c r="AM3909">
        <f>IF(G3909="Low", 1, IF(G3909="Medium", 2, IF(G3909="High", 3, "")))</f>
        <v>2</v>
      </c>
      <c r="AN3909">
        <f t="shared" si="733"/>
        <v>3</v>
      </c>
      <c r="AO3909">
        <f t="shared" si="734"/>
        <v>1</v>
      </c>
      <c r="AP3909">
        <f t="shared" si="735"/>
        <v>0</v>
      </c>
      <c r="AQ3909">
        <f>IF(H3909="Yes", 1, 0)</f>
        <v>1</v>
      </c>
      <c r="AR3909">
        <f>IF(D3909="Yes", 1, 0)</f>
        <v>0</v>
      </c>
      <c r="AS3909">
        <f t="shared" si="736"/>
        <v>1</v>
      </c>
      <c r="AT3909">
        <f t="shared" si="737"/>
        <v>0</v>
      </c>
      <c r="AU3909">
        <f t="shared" si="738"/>
        <v>1</v>
      </c>
      <c r="AV3909">
        <f t="shared" si="739"/>
        <v>0</v>
      </c>
      <c r="AX3909">
        <f t="shared" si="740"/>
        <v>0</v>
      </c>
    </row>
    <row r="3910" spans="1:50" x14ac:dyDescent="0.3">
      <c r="A3910">
        <v>14</v>
      </c>
      <c r="B3910">
        <v>79</v>
      </c>
      <c r="C3910" t="s">
        <v>19</v>
      </c>
      <c r="D3910" t="s">
        <v>21</v>
      </c>
      <c r="E3910">
        <v>10</v>
      </c>
      <c r="F3910">
        <v>93</v>
      </c>
      <c r="G3910" t="s">
        <v>22</v>
      </c>
      <c r="H3910" t="s">
        <v>21</v>
      </c>
      <c r="I3910">
        <v>2</v>
      </c>
      <c r="J3910" t="s">
        <v>22</v>
      </c>
      <c r="K3910" t="s">
        <v>23</v>
      </c>
      <c r="L3910" t="s">
        <v>32</v>
      </c>
      <c r="M3910">
        <v>3</v>
      </c>
      <c r="N3910" t="s">
        <v>20</v>
      </c>
      <c r="O3910" t="s">
        <v>29</v>
      </c>
      <c r="P3910" t="s">
        <v>26</v>
      </c>
      <c r="Q3910" t="s">
        <v>27</v>
      </c>
      <c r="R3910">
        <v>68</v>
      </c>
      <c r="T3910">
        <f t="shared" si="732"/>
        <v>0.27813063433593888</v>
      </c>
      <c r="U3910">
        <f t="shared" si="741"/>
        <v>68.317632193577737</v>
      </c>
      <c r="AD3910">
        <f>(E3910 -$Y$7)/$Y$8</f>
        <v>2.0237884584402419</v>
      </c>
      <c r="AE3910">
        <f t="shared" si="730"/>
        <v>1</v>
      </c>
      <c r="AG3910">
        <f>(A3910 -$W$7)/$W$8</f>
        <v>-0.9975273084355315</v>
      </c>
      <c r="AH3910">
        <f>(B3910 -$X$7)/$X$8</f>
        <v>-8.4652458078428139E-2</v>
      </c>
      <c r="AI3910">
        <f>(F3910 -$Z$7)/$Z$8</f>
        <v>1.2452148807609216</v>
      </c>
      <c r="AJ3910">
        <f>(I3910 -$AA$7)/$AA$8</f>
        <v>0.41145108517868284</v>
      </c>
      <c r="AK3910">
        <f t="shared" si="731"/>
        <v>3.141133078780467E-2</v>
      </c>
      <c r="AL3910">
        <f>IF(C3910="Low", 1, IF(C3910="Medium", 2, IF(C3910="High", 3, "")))</f>
        <v>3</v>
      </c>
      <c r="AM3910">
        <f>IF(G3910="Low", 1, IF(G3910="Medium", 2, IF(G3910="High", 3, "")))</f>
        <v>2</v>
      </c>
      <c r="AN3910">
        <f t="shared" si="733"/>
        <v>2</v>
      </c>
      <c r="AO3910">
        <f t="shared" si="734"/>
        <v>2</v>
      </c>
      <c r="AP3910">
        <f t="shared" si="735"/>
        <v>0</v>
      </c>
      <c r="AQ3910">
        <f>IF(H3910="Yes", 1, 0)</f>
        <v>1</v>
      </c>
      <c r="AR3910">
        <f>IF(D3910="Yes", 1, 0)</f>
        <v>1</v>
      </c>
      <c r="AS3910">
        <f t="shared" si="736"/>
        <v>1</v>
      </c>
      <c r="AT3910">
        <f t="shared" si="737"/>
        <v>1</v>
      </c>
      <c r="AU3910">
        <f t="shared" si="738"/>
        <v>0</v>
      </c>
      <c r="AV3910">
        <f t="shared" si="739"/>
        <v>0</v>
      </c>
      <c r="AX3910">
        <f t="shared" si="740"/>
        <v>1</v>
      </c>
    </row>
    <row r="3911" spans="1:50" x14ac:dyDescent="0.3">
      <c r="A3911">
        <v>30</v>
      </c>
      <c r="B3911">
        <v>70</v>
      </c>
      <c r="C3911" t="s">
        <v>19</v>
      </c>
      <c r="D3911" t="s">
        <v>20</v>
      </c>
      <c r="E3911">
        <v>6</v>
      </c>
      <c r="F3911">
        <v>84</v>
      </c>
      <c r="G3911" t="s">
        <v>19</v>
      </c>
      <c r="H3911" t="s">
        <v>21</v>
      </c>
      <c r="I3911">
        <v>2</v>
      </c>
      <c r="J3911" t="s">
        <v>22</v>
      </c>
      <c r="K3911" t="s">
        <v>23</v>
      </c>
      <c r="L3911" t="s">
        <v>24</v>
      </c>
      <c r="M3911">
        <v>3</v>
      </c>
      <c r="N3911" t="s">
        <v>20</v>
      </c>
      <c r="O3911" t="s">
        <v>33</v>
      </c>
      <c r="P3911" t="s">
        <v>26</v>
      </c>
      <c r="Q3911" t="s">
        <v>27</v>
      </c>
      <c r="R3911">
        <v>70</v>
      </c>
      <c r="T3911">
        <f t="shared" si="732"/>
        <v>0.63452777355781287</v>
      </c>
      <c r="U3911">
        <f t="shared" si="741"/>
        <v>69.704074570144542</v>
      </c>
      <c r="AD3911">
        <f>(E3911 -$Y$7)/$Y$8</f>
        <v>-0.70099025568980644</v>
      </c>
      <c r="AE3911">
        <f t="shared" ref="AE3911:AE3974" si="742">IF(K3911="Public", 1, 0)</f>
        <v>1</v>
      </c>
      <c r="AG3911">
        <f>(A3911 -$W$7)/$W$8</f>
        <v>1.6735283624106625</v>
      </c>
      <c r="AH3911">
        <f>(B3911 -$X$7)/$X$8</f>
        <v>-0.8641026152040947</v>
      </c>
      <c r="AI3911">
        <f>(F3911 -$Z$7)/$Z$8</f>
        <v>0.6201582164464976</v>
      </c>
      <c r="AJ3911">
        <f>(I3911 -$AA$7)/$AA$8</f>
        <v>0.41145108517868284</v>
      </c>
      <c r="AK3911">
        <f t="shared" ref="AK3911:AK3974" si="743">(M3911 -$AB$7)/$AB$8</f>
        <v>3.141133078780467E-2</v>
      </c>
      <c r="AL3911">
        <f>IF(C3911="Low", 1, IF(C3911="Medium", 2, IF(C3911="High", 3, "")))</f>
        <v>3</v>
      </c>
      <c r="AM3911">
        <f>IF(G3911="Low", 1, IF(G3911="Medium", 2, IF(G3911="High", 3, "")))</f>
        <v>3</v>
      </c>
      <c r="AN3911">
        <f t="shared" si="733"/>
        <v>2</v>
      </c>
      <c r="AO3911">
        <f t="shared" si="734"/>
        <v>3</v>
      </c>
      <c r="AP3911">
        <f t="shared" si="735"/>
        <v>1</v>
      </c>
      <c r="AQ3911">
        <f>IF(H3911="Yes", 1, 0)</f>
        <v>1</v>
      </c>
      <c r="AR3911">
        <f>IF(D3911="Yes", 1, 0)</f>
        <v>0</v>
      </c>
      <c r="AS3911">
        <f t="shared" si="736"/>
        <v>1</v>
      </c>
      <c r="AT3911">
        <f t="shared" si="737"/>
        <v>1</v>
      </c>
      <c r="AU3911">
        <f t="shared" si="738"/>
        <v>1</v>
      </c>
      <c r="AV3911">
        <f t="shared" si="739"/>
        <v>0</v>
      </c>
      <c r="AX3911">
        <f t="shared" si="740"/>
        <v>0</v>
      </c>
    </row>
    <row r="3912" spans="1:50" x14ac:dyDescent="0.3">
      <c r="A3912">
        <v>18</v>
      </c>
      <c r="B3912">
        <v>96</v>
      </c>
      <c r="C3912" t="s">
        <v>22</v>
      </c>
      <c r="D3912" t="s">
        <v>21</v>
      </c>
      <c r="E3912">
        <v>7</v>
      </c>
      <c r="F3912">
        <v>88</v>
      </c>
      <c r="G3912" t="s">
        <v>22</v>
      </c>
      <c r="H3912" t="s">
        <v>21</v>
      </c>
      <c r="I3912">
        <v>1</v>
      </c>
      <c r="J3912" t="s">
        <v>19</v>
      </c>
      <c r="K3912" t="s">
        <v>34</v>
      </c>
      <c r="L3912" t="s">
        <v>28</v>
      </c>
      <c r="M3912">
        <v>3</v>
      </c>
      <c r="N3912" t="s">
        <v>20</v>
      </c>
      <c r="O3912" t="s">
        <v>25</v>
      </c>
      <c r="P3912" t="s">
        <v>30</v>
      </c>
      <c r="Q3912" t="s">
        <v>31</v>
      </c>
      <c r="R3912">
        <v>70</v>
      </c>
      <c r="T3912">
        <f t="shared" ref="T3912:T3975" si="744" xml:space="preserve"> -0.428939123 + (0.162668673*AG3912 ) + (0.215822964*AH3912 ) + (0.066497984*AI3912 ) + (0.052633968*AJ3912 ) + (0.01715737*AK3912 ) + (0.084014125*AL3912 ) + (0.047438308* AM3912) + (0.050178802*AN3912 ) + (0.044245992*AO3912 ) + (0.074596718*AP3912 ) + (0.087859865* AQ3912) + (0.034592709*AR3912 ) + (0.060530552*AS3912 ) + (0.063854922*AT3912 )</f>
        <v>0.49670676618196241</v>
      </c>
      <c r="U3912">
        <f t="shared" si="741"/>
        <v>69.167928613911016</v>
      </c>
      <c r="AD3912">
        <f>(E3912 -$Y$7)/$Y$8</f>
        <v>-1.9795577157294329E-2</v>
      </c>
      <c r="AE3912">
        <f t="shared" si="742"/>
        <v>0</v>
      </c>
      <c r="AG3912">
        <f>(A3912 -$W$7)/$W$8</f>
        <v>-0.32976339072398297</v>
      </c>
      <c r="AH3912">
        <f>(B3912 -$X$7)/$X$8</f>
        <v>1.3876422831589421</v>
      </c>
      <c r="AI3912">
        <f>(F3912 -$Z$7)/$Z$8</f>
        <v>0.89796117836401934</v>
      </c>
      <c r="AJ3912">
        <f>(I3912 -$AA$7)/$AA$8</f>
        <v>-0.40124168605466753</v>
      </c>
      <c r="AK3912">
        <f t="shared" si="743"/>
        <v>3.141133078780467E-2</v>
      </c>
      <c r="AL3912">
        <f>IF(C3912="Low", 1, IF(C3912="Medium", 2, IF(C3912="High", 3, "")))</f>
        <v>2</v>
      </c>
      <c r="AM3912">
        <f>IF(G3912="Low", 1, IF(G3912="Medium", 2, IF(G3912="High", 3, "")))</f>
        <v>2</v>
      </c>
      <c r="AN3912">
        <f t="shared" ref="AN3912:AN3975" si="745">IF(J3912="Low", 1, IF(J3912="Medium", 2, IF(J3912="High", 3, "")))</f>
        <v>3</v>
      </c>
      <c r="AO3912">
        <f t="shared" ref="AO3912:AO3975" si="746">IF(O3912="High School", 1, IF(O3912="College", 2, IF(O3912="Postgraduate", 3, "")))</f>
        <v>1</v>
      </c>
      <c r="AP3912">
        <f t="shared" ref="AP3912:AP3975" si="747">IF(L3912="Positive", 1, 0)</f>
        <v>0</v>
      </c>
      <c r="AQ3912">
        <f>IF(H3912="Yes", 1, 0)</f>
        <v>1</v>
      </c>
      <c r="AR3912">
        <f>IF(D3912="Yes", 1, 0)</f>
        <v>1</v>
      </c>
      <c r="AS3912">
        <f t="shared" ref="AS3912:AS3975" si="748">IF(N3912="No", 1, 0)</f>
        <v>1</v>
      </c>
      <c r="AT3912">
        <f t="shared" ref="AT3912:AT3975" si="749">IF(P3912="Near", 1, 0)</f>
        <v>0</v>
      </c>
      <c r="AU3912">
        <f t="shared" ref="AU3912:AU3975" si="750">IF(R3912&gt;=70, 1, 0)</f>
        <v>1</v>
      </c>
      <c r="AV3912">
        <f t="shared" ref="AV3912:AV3975" si="751">IF(U3912&gt;=70, 1, 0)</f>
        <v>0</v>
      </c>
      <c r="AX3912">
        <f t="shared" ref="AX3912:AX3975" si="752">IF(AU3912=AV3912,1,0)</f>
        <v>0</v>
      </c>
    </row>
    <row r="3913" spans="1:50" x14ac:dyDescent="0.3">
      <c r="A3913">
        <v>28</v>
      </c>
      <c r="B3913">
        <v>80</v>
      </c>
      <c r="C3913" t="s">
        <v>22</v>
      </c>
      <c r="D3913" t="s">
        <v>20</v>
      </c>
      <c r="E3913">
        <v>6</v>
      </c>
      <c r="F3913">
        <v>96</v>
      </c>
      <c r="G3913" t="s">
        <v>19</v>
      </c>
      <c r="H3913" t="s">
        <v>21</v>
      </c>
      <c r="I3913">
        <v>2</v>
      </c>
      <c r="J3913" t="s">
        <v>22</v>
      </c>
      <c r="K3913" t="s">
        <v>23</v>
      </c>
      <c r="L3913" t="s">
        <v>24</v>
      </c>
      <c r="M3913">
        <v>6</v>
      </c>
      <c r="N3913" t="s">
        <v>20</v>
      </c>
      <c r="O3913" t="s">
        <v>25</v>
      </c>
      <c r="P3913" t="s">
        <v>26</v>
      </c>
      <c r="Q3913" t="s">
        <v>27</v>
      </c>
      <c r="R3913">
        <v>73</v>
      </c>
      <c r="T3913">
        <f t="shared" si="744"/>
        <v>0.69996129674252683</v>
      </c>
      <c r="U3913">
        <f t="shared" ref="U3913:U3976" si="753" xml:space="preserve"> (T3913*$S$8)+$S$7</f>
        <v>69.958621533089925</v>
      </c>
      <c r="AD3913">
        <f>(E3913 -$Y$7)/$Y$8</f>
        <v>-0.70099025568980644</v>
      </c>
      <c r="AE3913">
        <f t="shared" si="742"/>
        <v>1</v>
      </c>
      <c r="AG3913">
        <f>(A3913 -$W$7)/$W$8</f>
        <v>1.3396464035548883</v>
      </c>
      <c r="AH3913">
        <f>(B3913 -$X$7)/$X$8</f>
        <v>1.9531149355348125E-3</v>
      </c>
      <c r="AI3913">
        <f>(F3913 -$Z$7)/$Z$8</f>
        <v>1.453567102199063</v>
      </c>
      <c r="AJ3913">
        <f>(I3913 -$AA$7)/$AA$8</f>
        <v>0.41145108517868284</v>
      </c>
      <c r="AK3913">
        <f t="shared" si="743"/>
        <v>2.9407757585685377</v>
      </c>
      <c r="AL3913">
        <f>IF(C3913="Low", 1, IF(C3913="Medium", 2, IF(C3913="High", 3, "")))</f>
        <v>2</v>
      </c>
      <c r="AM3913">
        <f>IF(G3913="Low", 1, IF(G3913="Medium", 2, IF(G3913="High", 3, "")))</f>
        <v>3</v>
      </c>
      <c r="AN3913">
        <f t="shared" si="745"/>
        <v>2</v>
      </c>
      <c r="AO3913">
        <f t="shared" si="746"/>
        <v>1</v>
      </c>
      <c r="AP3913">
        <f t="shared" si="747"/>
        <v>1</v>
      </c>
      <c r="AQ3913">
        <f>IF(H3913="Yes", 1, 0)</f>
        <v>1</v>
      </c>
      <c r="AR3913">
        <f>IF(D3913="Yes", 1, 0)</f>
        <v>0</v>
      </c>
      <c r="AS3913">
        <f t="shared" si="748"/>
        <v>1</v>
      </c>
      <c r="AT3913">
        <f t="shared" si="749"/>
        <v>1</v>
      </c>
      <c r="AU3913">
        <f t="shared" si="750"/>
        <v>1</v>
      </c>
      <c r="AV3913">
        <f t="shared" si="751"/>
        <v>0</v>
      </c>
      <c r="AX3913">
        <f t="shared" si="752"/>
        <v>0</v>
      </c>
    </row>
    <row r="3914" spans="1:50" x14ac:dyDescent="0.3">
      <c r="A3914">
        <v>12</v>
      </c>
      <c r="B3914">
        <v>84</v>
      </c>
      <c r="C3914" t="s">
        <v>22</v>
      </c>
      <c r="D3914" t="s">
        <v>20</v>
      </c>
      <c r="E3914">
        <v>6</v>
      </c>
      <c r="F3914">
        <v>88</v>
      </c>
      <c r="G3914" t="s">
        <v>19</v>
      </c>
      <c r="H3914" t="s">
        <v>20</v>
      </c>
      <c r="I3914">
        <v>2</v>
      </c>
      <c r="J3914" t="s">
        <v>19</v>
      </c>
      <c r="K3914" t="s">
        <v>23</v>
      </c>
      <c r="L3914" t="s">
        <v>24</v>
      </c>
      <c r="M3914">
        <v>2</v>
      </c>
      <c r="N3914" t="s">
        <v>20</v>
      </c>
      <c r="O3914" t="s">
        <v>25</v>
      </c>
      <c r="P3914" t="s">
        <v>26</v>
      </c>
      <c r="Q3914" t="s">
        <v>27</v>
      </c>
      <c r="R3914">
        <v>67</v>
      </c>
      <c r="T3914">
        <f t="shared" si="744"/>
        <v>0.1990463083541682</v>
      </c>
      <c r="U3914">
        <f t="shared" si="753"/>
        <v>68.009981405182685</v>
      </c>
      <c r="AD3914">
        <f>(E3914 -$Y$7)/$Y$8</f>
        <v>-0.70099025568980644</v>
      </c>
      <c r="AE3914">
        <f t="shared" si="742"/>
        <v>1</v>
      </c>
      <c r="AG3914">
        <f>(A3914 -$W$7)/$W$8</f>
        <v>-1.3314092672913058</v>
      </c>
      <c r="AH3914">
        <f>(B3914 -$X$7)/$X$8</f>
        <v>0.34837540699138664</v>
      </c>
      <c r="AI3914">
        <f>(F3914 -$Z$7)/$Z$8</f>
        <v>0.89796117836401934</v>
      </c>
      <c r="AJ3914">
        <f>(I3914 -$AA$7)/$AA$8</f>
        <v>0.41145108517868284</v>
      </c>
      <c r="AK3914">
        <f t="shared" si="743"/>
        <v>-0.93837681180577304</v>
      </c>
      <c r="AL3914">
        <f>IF(C3914="Low", 1, IF(C3914="Medium", 2, IF(C3914="High", 3, "")))</f>
        <v>2</v>
      </c>
      <c r="AM3914">
        <f>IF(G3914="Low", 1, IF(G3914="Medium", 2, IF(G3914="High", 3, "")))</f>
        <v>3</v>
      </c>
      <c r="AN3914">
        <f t="shared" si="745"/>
        <v>3</v>
      </c>
      <c r="AO3914">
        <f t="shared" si="746"/>
        <v>1</v>
      </c>
      <c r="AP3914">
        <f t="shared" si="747"/>
        <v>1</v>
      </c>
      <c r="AQ3914">
        <f>IF(H3914="Yes", 1, 0)</f>
        <v>0</v>
      </c>
      <c r="AR3914">
        <f>IF(D3914="Yes", 1, 0)</f>
        <v>0</v>
      </c>
      <c r="AS3914">
        <f t="shared" si="748"/>
        <v>1</v>
      </c>
      <c r="AT3914">
        <f t="shared" si="749"/>
        <v>1</v>
      </c>
      <c r="AU3914">
        <f t="shared" si="750"/>
        <v>0</v>
      </c>
      <c r="AV3914">
        <f t="shared" si="751"/>
        <v>0</v>
      </c>
      <c r="AX3914">
        <f t="shared" si="752"/>
        <v>1</v>
      </c>
    </row>
    <row r="3915" spans="1:50" x14ac:dyDescent="0.3">
      <c r="A3915">
        <v>24</v>
      </c>
      <c r="B3915">
        <v>64</v>
      </c>
      <c r="C3915" t="s">
        <v>22</v>
      </c>
      <c r="D3915" t="s">
        <v>20</v>
      </c>
      <c r="E3915">
        <v>6</v>
      </c>
      <c r="F3915">
        <v>85</v>
      </c>
      <c r="G3915" t="s">
        <v>22</v>
      </c>
      <c r="H3915" t="s">
        <v>21</v>
      </c>
      <c r="I3915">
        <v>3</v>
      </c>
      <c r="J3915" t="s">
        <v>22</v>
      </c>
      <c r="K3915" t="s">
        <v>23</v>
      </c>
      <c r="L3915" t="s">
        <v>24</v>
      </c>
      <c r="M3915">
        <v>2</v>
      </c>
      <c r="N3915" t="s">
        <v>20</v>
      </c>
      <c r="O3915" t="s">
        <v>33</v>
      </c>
      <c r="P3915" t="s">
        <v>30</v>
      </c>
      <c r="Q3915" t="s">
        <v>27</v>
      </c>
      <c r="R3915">
        <v>65</v>
      </c>
      <c r="T3915">
        <f t="shared" si="744"/>
        <v>0.19488974975995599</v>
      </c>
      <c r="U3915">
        <f t="shared" si="753"/>
        <v>67.993811721586795</v>
      </c>
      <c r="AD3915">
        <f>(E3915 -$Y$7)/$Y$8</f>
        <v>-0.70099025568980644</v>
      </c>
      <c r="AE3915">
        <f t="shared" si="742"/>
        <v>1</v>
      </c>
      <c r="AG3915">
        <f>(A3915 -$W$7)/$W$8</f>
        <v>0.67188248584333976</v>
      </c>
      <c r="AH3915">
        <f>(B3915 -$X$7)/$X$8</f>
        <v>-1.3837360532878724</v>
      </c>
      <c r="AI3915">
        <f>(F3915 -$Z$7)/$Z$8</f>
        <v>0.68960895692587809</v>
      </c>
      <c r="AJ3915">
        <f>(I3915 -$AA$7)/$AA$8</f>
        <v>1.2241438564120333</v>
      </c>
      <c r="AK3915">
        <f t="shared" si="743"/>
        <v>-0.93837681180577304</v>
      </c>
      <c r="AL3915">
        <f>IF(C3915="Low", 1, IF(C3915="Medium", 2, IF(C3915="High", 3, "")))</f>
        <v>2</v>
      </c>
      <c r="AM3915">
        <f>IF(G3915="Low", 1, IF(G3915="Medium", 2, IF(G3915="High", 3, "")))</f>
        <v>2</v>
      </c>
      <c r="AN3915">
        <f t="shared" si="745"/>
        <v>2</v>
      </c>
      <c r="AO3915">
        <f t="shared" si="746"/>
        <v>3</v>
      </c>
      <c r="AP3915">
        <f t="shared" si="747"/>
        <v>1</v>
      </c>
      <c r="AQ3915">
        <f>IF(H3915="Yes", 1, 0)</f>
        <v>1</v>
      </c>
      <c r="AR3915">
        <f>IF(D3915="Yes", 1, 0)</f>
        <v>0</v>
      </c>
      <c r="AS3915">
        <f t="shared" si="748"/>
        <v>1</v>
      </c>
      <c r="AT3915">
        <f t="shared" si="749"/>
        <v>0</v>
      </c>
      <c r="AU3915">
        <f t="shared" si="750"/>
        <v>0</v>
      </c>
      <c r="AV3915">
        <f t="shared" si="751"/>
        <v>0</v>
      </c>
      <c r="AX3915">
        <f t="shared" si="752"/>
        <v>1</v>
      </c>
    </row>
    <row r="3916" spans="1:50" x14ac:dyDescent="0.3">
      <c r="A3916">
        <v>16</v>
      </c>
      <c r="B3916">
        <v>75</v>
      </c>
      <c r="C3916" t="s">
        <v>19</v>
      </c>
      <c r="D3916" t="s">
        <v>21</v>
      </c>
      <c r="E3916">
        <v>5</v>
      </c>
      <c r="F3916">
        <v>83</v>
      </c>
      <c r="G3916" t="s">
        <v>22</v>
      </c>
      <c r="H3916" t="s">
        <v>21</v>
      </c>
      <c r="I3916">
        <v>1</v>
      </c>
      <c r="J3916" t="s">
        <v>19</v>
      </c>
      <c r="K3916" t="s">
        <v>34</v>
      </c>
      <c r="L3916" t="s">
        <v>28</v>
      </c>
      <c r="M3916">
        <v>3</v>
      </c>
      <c r="N3916" t="s">
        <v>20</v>
      </c>
      <c r="O3916" t="s">
        <v>29</v>
      </c>
      <c r="P3916" t="s">
        <v>30</v>
      </c>
      <c r="Q3916" t="s">
        <v>31</v>
      </c>
      <c r="R3916">
        <v>65</v>
      </c>
      <c r="T3916">
        <f t="shared" si="744"/>
        <v>0.15504217604769324</v>
      </c>
      <c r="U3916">
        <f t="shared" si="753"/>
        <v>67.838798230404819</v>
      </c>
      <c r="AD3916">
        <f>(E3916 -$Y$7)/$Y$8</f>
        <v>-1.3821849342223185</v>
      </c>
      <c r="AE3916">
        <f t="shared" si="742"/>
        <v>0</v>
      </c>
      <c r="AG3916">
        <f>(A3916 -$W$7)/$W$8</f>
        <v>-0.66364534957975729</v>
      </c>
      <c r="AH3916">
        <f>(B3916 -$X$7)/$X$8</f>
        <v>-0.43107475013427993</v>
      </c>
      <c r="AI3916">
        <f>(F3916 -$Z$7)/$Z$8</f>
        <v>0.55070747596711711</v>
      </c>
      <c r="AJ3916">
        <f>(I3916 -$AA$7)/$AA$8</f>
        <v>-0.40124168605466753</v>
      </c>
      <c r="AK3916">
        <f t="shared" si="743"/>
        <v>3.141133078780467E-2</v>
      </c>
      <c r="AL3916">
        <f>IF(C3916="Low", 1, IF(C3916="Medium", 2, IF(C3916="High", 3, "")))</f>
        <v>3</v>
      </c>
      <c r="AM3916">
        <f>IF(G3916="Low", 1, IF(G3916="Medium", 2, IF(G3916="High", 3, "")))</f>
        <v>2</v>
      </c>
      <c r="AN3916">
        <f t="shared" si="745"/>
        <v>3</v>
      </c>
      <c r="AO3916">
        <f t="shared" si="746"/>
        <v>2</v>
      </c>
      <c r="AP3916">
        <f t="shared" si="747"/>
        <v>0</v>
      </c>
      <c r="AQ3916">
        <f>IF(H3916="Yes", 1, 0)</f>
        <v>1</v>
      </c>
      <c r="AR3916">
        <f>IF(D3916="Yes", 1, 0)</f>
        <v>1</v>
      </c>
      <c r="AS3916">
        <f t="shared" si="748"/>
        <v>1</v>
      </c>
      <c r="AT3916">
        <f t="shared" si="749"/>
        <v>0</v>
      </c>
      <c r="AU3916">
        <f t="shared" si="750"/>
        <v>0</v>
      </c>
      <c r="AV3916">
        <f t="shared" si="751"/>
        <v>0</v>
      </c>
      <c r="AX3916">
        <f t="shared" si="752"/>
        <v>1</v>
      </c>
    </row>
    <row r="3917" spans="1:50" x14ac:dyDescent="0.3">
      <c r="A3917">
        <v>12</v>
      </c>
      <c r="B3917">
        <v>98</v>
      </c>
      <c r="C3917" t="s">
        <v>18</v>
      </c>
      <c r="D3917" t="s">
        <v>20</v>
      </c>
      <c r="E3917">
        <v>7</v>
      </c>
      <c r="F3917">
        <v>63</v>
      </c>
      <c r="G3917" t="s">
        <v>22</v>
      </c>
      <c r="H3917" t="s">
        <v>21</v>
      </c>
      <c r="I3917">
        <v>0</v>
      </c>
      <c r="J3917" t="s">
        <v>22</v>
      </c>
      <c r="K3917" t="s">
        <v>34</v>
      </c>
      <c r="L3917" t="s">
        <v>32</v>
      </c>
      <c r="M3917">
        <v>3</v>
      </c>
      <c r="N3917" t="s">
        <v>21</v>
      </c>
      <c r="O3917" t="s">
        <v>25</v>
      </c>
      <c r="P3917" t="s">
        <v>26</v>
      </c>
      <c r="Q3917" t="s">
        <v>31</v>
      </c>
      <c r="R3917">
        <v>65</v>
      </c>
      <c r="T3917">
        <f t="shared" si="744"/>
        <v>4.7458436513840643E-2</v>
      </c>
      <c r="U3917">
        <f t="shared" si="753"/>
        <v>67.420280124886574</v>
      </c>
      <c r="AD3917">
        <f>(E3917 -$Y$7)/$Y$8</f>
        <v>-1.9795577157294329E-2</v>
      </c>
      <c r="AE3917">
        <f t="shared" si="742"/>
        <v>0</v>
      </c>
      <c r="AG3917">
        <f>(A3917 -$W$7)/$W$8</f>
        <v>-1.3314092672913058</v>
      </c>
      <c r="AH3917">
        <f>(B3917 -$X$7)/$X$8</f>
        <v>1.5608534291868679</v>
      </c>
      <c r="AI3917">
        <f>(F3917 -$Z$7)/$Z$8</f>
        <v>-0.83830733362049181</v>
      </c>
      <c r="AJ3917">
        <f>(I3917 -$AA$7)/$AA$8</f>
        <v>-1.213934457288018</v>
      </c>
      <c r="AK3917">
        <f t="shared" si="743"/>
        <v>3.141133078780467E-2</v>
      </c>
      <c r="AL3917">
        <f>IF(C3917="Low", 1, IF(C3917="Medium", 2, IF(C3917="High", 3, "")))</f>
        <v>1</v>
      </c>
      <c r="AM3917">
        <f>IF(G3917="Low", 1, IF(G3917="Medium", 2, IF(G3917="High", 3, "")))</f>
        <v>2</v>
      </c>
      <c r="AN3917">
        <f t="shared" si="745"/>
        <v>2</v>
      </c>
      <c r="AO3917">
        <f t="shared" si="746"/>
        <v>1</v>
      </c>
      <c r="AP3917">
        <f t="shared" si="747"/>
        <v>0</v>
      </c>
      <c r="AQ3917">
        <f>IF(H3917="Yes", 1, 0)</f>
        <v>1</v>
      </c>
      <c r="AR3917">
        <f>IF(D3917="Yes", 1, 0)</f>
        <v>0</v>
      </c>
      <c r="AS3917">
        <f t="shared" si="748"/>
        <v>0</v>
      </c>
      <c r="AT3917">
        <f t="shared" si="749"/>
        <v>1</v>
      </c>
      <c r="AU3917">
        <f t="shared" si="750"/>
        <v>0</v>
      </c>
      <c r="AV3917">
        <f t="shared" si="751"/>
        <v>0</v>
      </c>
      <c r="AX3917">
        <f t="shared" si="752"/>
        <v>1</v>
      </c>
    </row>
    <row r="3918" spans="1:50" x14ac:dyDescent="0.3">
      <c r="A3918">
        <v>21</v>
      </c>
      <c r="B3918">
        <v>84</v>
      </c>
      <c r="C3918" t="s">
        <v>22</v>
      </c>
      <c r="D3918" t="s">
        <v>21</v>
      </c>
      <c r="E3918">
        <v>7</v>
      </c>
      <c r="F3918">
        <v>98</v>
      </c>
      <c r="G3918" t="s">
        <v>22</v>
      </c>
      <c r="H3918" t="s">
        <v>21</v>
      </c>
      <c r="I3918">
        <v>0</v>
      </c>
      <c r="J3918" t="s">
        <v>22</v>
      </c>
      <c r="K3918" t="s">
        <v>23</v>
      </c>
      <c r="L3918" t="s">
        <v>32</v>
      </c>
      <c r="M3918">
        <v>4</v>
      </c>
      <c r="N3918" t="s">
        <v>20</v>
      </c>
      <c r="O3918" t="s">
        <v>29</v>
      </c>
      <c r="P3918" t="s">
        <v>26</v>
      </c>
      <c r="Q3918" t="s">
        <v>27</v>
      </c>
      <c r="R3918">
        <v>70</v>
      </c>
      <c r="T3918">
        <f t="shared" si="744"/>
        <v>0.43184653432004688</v>
      </c>
      <c r="U3918">
        <f t="shared" si="753"/>
        <v>68.915611846712366</v>
      </c>
      <c r="AD3918">
        <f>(E3918 -$Y$7)/$Y$8</f>
        <v>-1.9795577157294329E-2</v>
      </c>
      <c r="AE3918">
        <f t="shared" si="742"/>
        <v>1</v>
      </c>
      <c r="AG3918">
        <f>(A3918 -$W$7)/$W$8</f>
        <v>0.17105954755967837</v>
      </c>
      <c r="AH3918">
        <f>(B3918 -$X$7)/$X$8</f>
        <v>0.34837540699138664</v>
      </c>
      <c r="AI3918">
        <f>(F3918 -$Z$7)/$Z$8</f>
        <v>1.5924685831578238</v>
      </c>
      <c r="AJ3918">
        <f>(I3918 -$AA$7)/$AA$8</f>
        <v>-1.213934457288018</v>
      </c>
      <c r="AK3918">
        <f t="shared" si="743"/>
        <v>1.0011994733813825</v>
      </c>
      <c r="AL3918">
        <f>IF(C3918="Low", 1, IF(C3918="Medium", 2, IF(C3918="High", 3, "")))</f>
        <v>2</v>
      </c>
      <c r="AM3918">
        <f>IF(G3918="Low", 1, IF(G3918="Medium", 2, IF(G3918="High", 3, "")))</f>
        <v>2</v>
      </c>
      <c r="AN3918">
        <f t="shared" si="745"/>
        <v>2</v>
      </c>
      <c r="AO3918">
        <f t="shared" si="746"/>
        <v>2</v>
      </c>
      <c r="AP3918">
        <f t="shared" si="747"/>
        <v>0</v>
      </c>
      <c r="AQ3918">
        <f>IF(H3918="Yes", 1, 0)</f>
        <v>1</v>
      </c>
      <c r="AR3918">
        <f>IF(D3918="Yes", 1, 0)</f>
        <v>1</v>
      </c>
      <c r="AS3918">
        <f t="shared" si="748"/>
        <v>1</v>
      </c>
      <c r="AT3918">
        <f t="shared" si="749"/>
        <v>1</v>
      </c>
      <c r="AU3918">
        <f t="shared" si="750"/>
        <v>1</v>
      </c>
      <c r="AV3918">
        <f t="shared" si="751"/>
        <v>0</v>
      </c>
      <c r="AX3918">
        <f t="shared" si="752"/>
        <v>0</v>
      </c>
    </row>
    <row r="3919" spans="1:50" x14ac:dyDescent="0.3">
      <c r="A3919">
        <v>26</v>
      </c>
      <c r="B3919">
        <v>74</v>
      </c>
      <c r="C3919" t="s">
        <v>22</v>
      </c>
      <c r="D3919" t="s">
        <v>21</v>
      </c>
      <c r="E3919">
        <v>6</v>
      </c>
      <c r="F3919">
        <v>77</v>
      </c>
      <c r="G3919" t="s">
        <v>22</v>
      </c>
      <c r="H3919" t="s">
        <v>21</v>
      </c>
      <c r="I3919">
        <v>3</v>
      </c>
      <c r="J3919" t="s">
        <v>22</v>
      </c>
      <c r="K3919" t="s">
        <v>34</v>
      </c>
      <c r="L3919" t="s">
        <v>28</v>
      </c>
      <c r="M3919">
        <v>2</v>
      </c>
      <c r="N3919" t="s">
        <v>20</v>
      </c>
      <c r="O3919" t="s">
        <v>25</v>
      </c>
      <c r="P3919" t="s">
        <v>35</v>
      </c>
      <c r="Q3919" t="s">
        <v>27</v>
      </c>
      <c r="R3919">
        <v>66</v>
      </c>
      <c r="T3919">
        <f t="shared" si="744"/>
        <v>0.27067393278009655</v>
      </c>
      <c r="U3919">
        <f t="shared" si="753"/>
        <v>68.288624421380106</v>
      </c>
      <c r="AD3919">
        <f>(E3919 -$Y$7)/$Y$8</f>
        <v>-0.70099025568980644</v>
      </c>
      <c r="AE3919">
        <f t="shared" si="742"/>
        <v>0</v>
      </c>
      <c r="AG3919">
        <f>(A3919 -$W$7)/$W$8</f>
        <v>1.0057644446991141</v>
      </c>
      <c r="AH3919">
        <f>(B3919 -$X$7)/$X$8</f>
        <v>-0.51768032314824286</v>
      </c>
      <c r="AI3919">
        <f>(F3919 -$Z$7)/$Z$8</f>
        <v>0.13400303309083447</v>
      </c>
      <c r="AJ3919">
        <f>(I3919 -$AA$7)/$AA$8</f>
        <v>1.2241438564120333</v>
      </c>
      <c r="AK3919">
        <f t="shared" si="743"/>
        <v>-0.93837681180577304</v>
      </c>
      <c r="AL3919">
        <f>IF(C3919="Low", 1, IF(C3919="Medium", 2, IF(C3919="High", 3, "")))</f>
        <v>2</v>
      </c>
      <c r="AM3919">
        <f>IF(G3919="Low", 1, IF(G3919="Medium", 2, IF(G3919="High", 3, "")))</f>
        <v>2</v>
      </c>
      <c r="AN3919">
        <f t="shared" si="745"/>
        <v>2</v>
      </c>
      <c r="AO3919">
        <f t="shared" si="746"/>
        <v>1</v>
      </c>
      <c r="AP3919">
        <f t="shared" si="747"/>
        <v>0</v>
      </c>
      <c r="AQ3919">
        <f>IF(H3919="Yes", 1, 0)</f>
        <v>1</v>
      </c>
      <c r="AR3919">
        <f>IF(D3919="Yes", 1, 0)</f>
        <v>1</v>
      </c>
      <c r="AS3919">
        <f t="shared" si="748"/>
        <v>1</v>
      </c>
      <c r="AT3919">
        <f t="shared" si="749"/>
        <v>0</v>
      </c>
      <c r="AU3919">
        <f t="shared" si="750"/>
        <v>0</v>
      </c>
      <c r="AV3919">
        <f t="shared" si="751"/>
        <v>0</v>
      </c>
      <c r="AX3919">
        <f t="shared" si="752"/>
        <v>1</v>
      </c>
    </row>
    <row r="3920" spans="1:50" x14ac:dyDescent="0.3">
      <c r="A3920">
        <v>15</v>
      </c>
      <c r="B3920">
        <v>85</v>
      </c>
      <c r="C3920" t="s">
        <v>22</v>
      </c>
      <c r="D3920" t="s">
        <v>21</v>
      </c>
      <c r="E3920">
        <v>4</v>
      </c>
      <c r="F3920">
        <v>61</v>
      </c>
      <c r="G3920" t="s">
        <v>22</v>
      </c>
      <c r="H3920" t="s">
        <v>21</v>
      </c>
      <c r="I3920">
        <v>0</v>
      </c>
      <c r="J3920" t="s">
        <v>18</v>
      </c>
      <c r="K3920" t="s">
        <v>23</v>
      </c>
      <c r="L3920" t="s">
        <v>32</v>
      </c>
      <c r="M3920">
        <v>1</v>
      </c>
      <c r="N3920" t="s">
        <v>20</v>
      </c>
      <c r="O3920" t="s">
        <v>29</v>
      </c>
      <c r="P3920" t="s">
        <v>26</v>
      </c>
      <c r="Q3920" t="s">
        <v>27</v>
      </c>
      <c r="R3920">
        <v>65</v>
      </c>
      <c r="T3920">
        <f t="shared" si="744"/>
        <v>1.6627389797556513E-2</v>
      </c>
      <c r="U3920">
        <f t="shared" si="753"/>
        <v>67.300342378543561</v>
      </c>
      <c r="AD3920">
        <f>(E3920 -$Y$7)/$Y$8</f>
        <v>-2.0633796127548307</v>
      </c>
      <c r="AE3920">
        <f t="shared" si="742"/>
        <v>1</v>
      </c>
      <c r="AG3920">
        <f>(A3920 -$W$7)/$W$8</f>
        <v>-0.8305863290076444</v>
      </c>
      <c r="AH3920">
        <f>(B3920 -$X$7)/$X$8</f>
        <v>0.43498098000534957</v>
      </c>
      <c r="AI3920">
        <f>(F3920 -$Z$7)/$Z$8</f>
        <v>-0.97720881457925268</v>
      </c>
      <c r="AJ3920">
        <f>(I3920 -$AA$7)/$AA$8</f>
        <v>-1.213934457288018</v>
      </c>
      <c r="AK3920">
        <f t="shared" si="743"/>
        <v>-1.9081649543993509</v>
      </c>
      <c r="AL3920">
        <f>IF(C3920="Low", 1, IF(C3920="Medium", 2, IF(C3920="High", 3, "")))</f>
        <v>2</v>
      </c>
      <c r="AM3920">
        <f>IF(G3920="Low", 1, IF(G3920="Medium", 2, IF(G3920="High", 3, "")))</f>
        <v>2</v>
      </c>
      <c r="AN3920">
        <f t="shared" si="745"/>
        <v>1</v>
      </c>
      <c r="AO3920">
        <f t="shared" si="746"/>
        <v>2</v>
      </c>
      <c r="AP3920">
        <f t="shared" si="747"/>
        <v>0</v>
      </c>
      <c r="AQ3920">
        <f>IF(H3920="Yes", 1, 0)</f>
        <v>1</v>
      </c>
      <c r="AR3920">
        <f>IF(D3920="Yes", 1, 0)</f>
        <v>1</v>
      </c>
      <c r="AS3920">
        <f t="shared" si="748"/>
        <v>1</v>
      </c>
      <c r="AT3920">
        <f t="shared" si="749"/>
        <v>1</v>
      </c>
      <c r="AU3920">
        <f t="shared" si="750"/>
        <v>0</v>
      </c>
      <c r="AV3920">
        <f t="shared" si="751"/>
        <v>0</v>
      </c>
      <c r="AX3920">
        <f t="shared" si="752"/>
        <v>1</v>
      </c>
    </row>
    <row r="3921" spans="1:50" x14ac:dyDescent="0.3">
      <c r="A3921">
        <v>11</v>
      </c>
      <c r="B3921">
        <v>96</v>
      </c>
      <c r="C3921" t="s">
        <v>19</v>
      </c>
      <c r="D3921" t="s">
        <v>20</v>
      </c>
      <c r="E3921">
        <v>7</v>
      </c>
      <c r="F3921">
        <v>60</v>
      </c>
      <c r="G3921" t="s">
        <v>22</v>
      </c>
      <c r="H3921" t="s">
        <v>21</v>
      </c>
      <c r="I3921">
        <v>2</v>
      </c>
      <c r="J3921" t="s">
        <v>22</v>
      </c>
      <c r="K3921" t="s">
        <v>23</v>
      </c>
      <c r="L3921" t="s">
        <v>32</v>
      </c>
      <c r="M3921">
        <v>1</v>
      </c>
      <c r="N3921" t="s">
        <v>20</v>
      </c>
      <c r="O3921" t="s">
        <v>25</v>
      </c>
      <c r="P3921" t="s">
        <v>26</v>
      </c>
      <c r="Q3921" t="s">
        <v>27</v>
      </c>
      <c r="R3921">
        <v>68</v>
      </c>
      <c r="T3921">
        <f t="shared" si="744"/>
        <v>0.24989568796151768</v>
      </c>
      <c r="U3921">
        <f t="shared" si="753"/>
        <v>68.207793696447652</v>
      </c>
      <c r="AD3921">
        <f>(E3921 -$Y$7)/$Y$8</f>
        <v>-1.9795577157294329E-2</v>
      </c>
      <c r="AE3921">
        <f t="shared" si="742"/>
        <v>1</v>
      </c>
      <c r="AG3921">
        <f>(A3921 -$W$7)/$W$8</f>
        <v>-1.4983502467191929</v>
      </c>
      <c r="AH3921">
        <f>(B3921 -$X$7)/$X$8</f>
        <v>1.3876422831589421</v>
      </c>
      <c r="AI3921">
        <f>(F3921 -$Z$7)/$Z$8</f>
        <v>-1.0466595550586331</v>
      </c>
      <c r="AJ3921">
        <f>(I3921 -$AA$7)/$AA$8</f>
        <v>0.41145108517868284</v>
      </c>
      <c r="AK3921">
        <f t="shared" si="743"/>
        <v>-1.9081649543993509</v>
      </c>
      <c r="AL3921">
        <f>IF(C3921="Low", 1, IF(C3921="Medium", 2, IF(C3921="High", 3, "")))</f>
        <v>3</v>
      </c>
      <c r="AM3921">
        <f>IF(G3921="Low", 1, IF(G3921="Medium", 2, IF(G3921="High", 3, "")))</f>
        <v>2</v>
      </c>
      <c r="AN3921">
        <f t="shared" si="745"/>
        <v>2</v>
      </c>
      <c r="AO3921">
        <f t="shared" si="746"/>
        <v>1</v>
      </c>
      <c r="AP3921">
        <f t="shared" si="747"/>
        <v>0</v>
      </c>
      <c r="AQ3921">
        <f>IF(H3921="Yes", 1, 0)</f>
        <v>1</v>
      </c>
      <c r="AR3921">
        <f>IF(D3921="Yes", 1, 0)</f>
        <v>0</v>
      </c>
      <c r="AS3921">
        <f t="shared" si="748"/>
        <v>1</v>
      </c>
      <c r="AT3921">
        <f t="shared" si="749"/>
        <v>1</v>
      </c>
      <c r="AU3921">
        <f t="shared" si="750"/>
        <v>0</v>
      </c>
      <c r="AV3921">
        <f t="shared" si="751"/>
        <v>0</v>
      </c>
      <c r="AX3921">
        <f t="shared" si="752"/>
        <v>1</v>
      </c>
    </row>
    <row r="3922" spans="1:50" x14ac:dyDescent="0.3">
      <c r="A3922">
        <v>19</v>
      </c>
      <c r="B3922">
        <v>71</v>
      </c>
      <c r="C3922" t="s">
        <v>22</v>
      </c>
      <c r="D3922" t="s">
        <v>21</v>
      </c>
      <c r="E3922">
        <v>7</v>
      </c>
      <c r="F3922">
        <v>91</v>
      </c>
      <c r="G3922" t="s">
        <v>22</v>
      </c>
      <c r="H3922" t="s">
        <v>21</v>
      </c>
      <c r="I3922">
        <v>3</v>
      </c>
      <c r="J3922" t="s">
        <v>22</v>
      </c>
      <c r="K3922" t="s">
        <v>23</v>
      </c>
      <c r="L3922" t="s">
        <v>28</v>
      </c>
      <c r="M3922">
        <v>1</v>
      </c>
      <c r="N3922" t="s">
        <v>20</v>
      </c>
      <c r="O3922" t="s">
        <v>25</v>
      </c>
      <c r="P3922" t="s">
        <v>30</v>
      </c>
      <c r="Q3922" t="s">
        <v>31</v>
      </c>
      <c r="R3922">
        <v>66</v>
      </c>
      <c r="T3922">
        <f t="shared" si="744"/>
        <v>7.252471045425106E-2</v>
      </c>
      <c r="U3922">
        <f t="shared" si="753"/>
        <v>67.517791974980256</v>
      </c>
      <c r="AD3922">
        <f>(E3922 -$Y$7)/$Y$8</f>
        <v>-1.9795577157294329E-2</v>
      </c>
      <c r="AE3922">
        <f t="shared" si="742"/>
        <v>1</v>
      </c>
      <c r="AG3922">
        <f>(A3922 -$W$7)/$W$8</f>
        <v>-0.16282241129609587</v>
      </c>
      <c r="AH3922">
        <f>(B3922 -$X$7)/$X$8</f>
        <v>-0.77749704219013172</v>
      </c>
      <c r="AI3922">
        <f>(F3922 -$Z$7)/$Z$8</f>
        <v>1.1063133998021608</v>
      </c>
      <c r="AJ3922">
        <f>(I3922 -$AA$7)/$AA$8</f>
        <v>1.2241438564120333</v>
      </c>
      <c r="AK3922">
        <f t="shared" si="743"/>
        <v>-1.9081649543993509</v>
      </c>
      <c r="AL3922">
        <f>IF(C3922="Low", 1, IF(C3922="Medium", 2, IF(C3922="High", 3, "")))</f>
        <v>2</v>
      </c>
      <c r="AM3922">
        <f>IF(G3922="Low", 1, IF(G3922="Medium", 2, IF(G3922="High", 3, "")))</f>
        <v>2</v>
      </c>
      <c r="AN3922">
        <f t="shared" si="745"/>
        <v>2</v>
      </c>
      <c r="AO3922">
        <f t="shared" si="746"/>
        <v>1</v>
      </c>
      <c r="AP3922">
        <f t="shared" si="747"/>
        <v>0</v>
      </c>
      <c r="AQ3922">
        <f>IF(H3922="Yes", 1, 0)</f>
        <v>1</v>
      </c>
      <c r="AR3922">
        <f>IF(D3922="Yes", 1, 0)</f>
        <v>1</v>
      </c>
      <c r="AS3922">
        <f t="shared" si="748"/>
        <v>1</v>
      </c>
      <c r="AT3922">
        <f t="shared" si="749"/>
        <v>0</v>
      </c>
      <c r="AU3922">
        <f t="shared" si="750"/>
        <v>0</v>
      </c>
      <c r="AV3922">
        <f t="shared" si="751"/>
        <v>0</v>
      </c>
      <c r="AX3922">
        <f t="shared" si="752"/>
        <v>1</v>
      </c>
    </row>
    <row r="3923" spans="1:50" x14ac:dyDescent="0.3">
      <c r="A3923">
        <v>19</v>
      </c>
      <c r="B3923">
        <v>80</v>
      </c>
      <c r="C3923" t="s">
        <v>18</v>
      </c>
      <c r="D3923" t="s">
        <v>21</v>
      </c>
      <c r="E3923">
        <v>10</v>
      </c>
      <c r="F3923">
        <v>63</v>
      </c>
      <c r="G3923" t="s">
        <v>19</v>
      </c>
      <c r="H3923" t="s">
        <v>20</v>
      </c>
      <c r="I3923">
        <v>1</v>
      </c>
      <c r="J3923" t="s">
        <v>22</v>
      </c>
      <c r="K3923" t="s">
        <v>23</v>
      </c>
      <c r="L3923" t="s">
        <v>32</v>
      </c>
      <c r="M3923">
        <v>2</v>
      </c>
      <c r="N3923" t="s">
        <v>20</v>
      </c>
      <c r="O3923" t="s">
        <v>29</v>
      </c>
      <c r="P3923" t="s">
        <v>26</v>
      </c>
      <c r="Q3923" t="s">
        <v>31</v>
      </c>
      <c r="R3923">
        <v>65</v>
      </c>
      <c r="T3923">
        <f t="shared" si="744"/>
        <v>2.6188350592406068E-2</v>
      </c>
      <c r="U3923">
        <f t="shared" si="753"/>
        <v>67.337536058705012</v>
      </c>
      <c r="AD3923">
        <f>(E3923 -$Y$7)/$Y$8</f>
        <v>2.0237884584402419</v>
      </c>
      <c r="AE3923">
        <f t="shared" si="742"/>
        <v>1</v>
      </c>
      <c r="AG3923">
        <f>(A3923 -$W$7)/$W$8</f>
        <v>-0.16282241129609587</v>
      </c>
      <c r="AH3923">
        <f>(B3923 -$X$7)/$X$8</f>
        <v>1.9531149355348125E-3</v>
      </c>
      <c r="AI3923">
        <f>(F3923 -$Z$7)/$Z$8</f>
        <v>-0.83830733362049181</v>
      </c>
      <c r="AJ3923">
        <f>(I3923 -$AA$7)/$AA$8</f>
        <v>-0.40124168605466753</v>
      </c>
      <c r="AK3923">
        <f t="shared" si="743"/>
        <v>-0.93837681180577304</v>
      </c>
      <c r="AL3923">
        <f>IF(C3923="Low", 1, IF(C3923="Medium", 2, IF(C3923="High", 3, "")))</f>
        <v>1</v>
      </c>
      <c r="AM3923">
        <f>IF(G3923="Low", 1, IF(G3923="Medium", 2, IF(G3923="High", 3, "")))</f>
        <v>3</v>
      </c>
      <c r="AN3923">
        <f t="shared" si="745"/>
        <v>2</v>
      </c>
      <c r="AO3923">
        <f t="shared" si="746"/>
        <v>2</v>
      </c>
      <c r="AP3923">
        <f t="shared" si="747"/>
        <v>0</v>
      </c>
      <c r="AQ3923">
        <f>IF(H3923="Yes", 1, 0)</f>
        <v>0</v>
      </c>
      <c r="AR3923">
        <f>IF(D3923="Yes", 1, 0)</f>
        <v>1</v>
      </c>
      <c r="AS3923">
        <f t="shared" si="748"/>
        <v>1</v>
      </c>
      <c r="AT3923">
        <f t="shared" si="749"/>
        <v>1</v>
      </c>
      <c r="AU3923">
        <f t="shared" si="750"/>
        <v>0</v>
      </c>
      <c r="AV3923">
        <f t="shared" si="751"/>
        <v>0</v>
      </c>
      <c r="AX3923">
        <f t="shared" si="752"/>
        <v>1</v>
      </c>
    </row>
    <row r="3924" spans="1:50" x14ac:dyDescent="0.3">
      <c r="A3924">
        <v>23</v>
      </c>
      <c r="B3924">
        <v>98</v>
      </c>
      <c r="C3924" t="s">
        <v>22</v>
      </c>
      <c r="D3924" t="s">
        <v>21</v>
      </c>
      <c r="E3924">
        <v>7</v>
      </c>
      <c r="F3924">
        <v>52</v>
      </c>
      <c r="G3924" t="s">
        <v>18</v>
      </c>
      <c r="H3924" t="s">
        <v>21</v>
      </c>
      <c r="I3924">
        <v>2</v>
      </c>
      <c r="J3924" t="s">
        <v>19</v>
      </c>
      <c r="K3924" t="s">
        <v>34</v>
      </c>
      <c r="L3924" t="s">
        <v>24</v>
      </c>
      <c r="M3924">
        <v>4</v>
      </c>
      <c r="N3924" t="s">
        <v>21</v>
      </c>
      <c r="O3924" t="s">
        <v>25</v>
      </c>
      <c r="P3924" t="s">
        <v>26</v>
      </c>
      <c r="Q3924" t="s">
        <v>31</v>
      </c>
      <c r="R3924">
        <v>71</v>
      </c>
      <c r="T3924">
        <f t="shared" si="744"/>
        <v>0.5935070541281422</v>
      </c>
      <c r="U3924">
        <f t="shared" si="753"/>
        <v>69.544497352833744</v>
      </c>
      <c r="AD3924">
        <f>(E3924 -$Y$7)/$Y$8</f>
        <v>-1.9795577157294329E-2</v>
      </c>
      <c r="AE3924">
        <f t="shared" si="742"/>
        <v>0</v>
      </c>
      <c r="AG3924">
        <f>(A3924 -$W$7)/$W$8</f>
        <v>0.50494150641545266</v>
      </c>
      <c r="AH3924">
        <f>(B3924 -$X$7)/$X$8</f>
        <v>1.5608534291868679</v>
      </c>
      <c r="AI3924">
        <f>(F3924 -$Z$7)/$Z$8</f>
        <v>-1.6022654788936768</v>
      </c>
      <c r="AJ3924">
        <f>(I3924 -$AA$7)/$AA$8</f>
        <v>0.41145108517868284</v>
      </c>
      <c r="AK3924">
        <f t="shared" si="743"/>
        <v>1.0011994733813825</v>
      </c>
      <c r="AL3924">
        <f>IF(C3924="Low", 1, IF(C3924="Medium", 2, IF(C3924="High", 3, "")))</f>
        <v>2</v>
      </c>
      <c r="AM3924">
        <f>IF(G3924="Low", 1, IF(G3924="Medium", 2, IF(G3924="High", 3, "")))</f>
        <v>1</v>
      </c>
      <c r="AN3924">
        <f t="shared" si="745"/>
        <v>3</v>
      </c>
      <c r="AO3924">
        <f t="shared" si="746"/>
        <v>1</v>
      </c>
      <c r="AP3924">
        <f t="shared" si="747"/>
        <v>1</v>
      </c>
      <c r="AQ3924">
        <f>IF(H3924="Yes", 1, 0)</f>
        <v>1</v>
      </c>
      <c r="AR3924">
        <f>IF(D3924="Yes", 1, 0)</f>
        <v>1</v>
      </c>
      <c r="AS3924">
        <f t="shared" si="748"/>
        <v>0</v>
      </c>
      <c r="AT3924">
        <f t="shared" si="749"/>
        <v>1</v>
      </c>
      <c r="AU3924">
        <f t="shared" si="750"/>
        <v>1</v>
      </c>
      <c r="AV3924">
        <f t="shared" si="751"/>
        <v>0</v>
      </c>
      <c r="AX3924">
        <f t="shared" si="752"/>
        <v>0</v>
      </c>
    </row>
    <row r="3925" spans="1:50" x14ac:dyDescent="0.3">
      <c r="A3925">
        <v>26</v>
      </c>
      <c r="B3925">
        <v>67</v>
      </c>
      <c r="C3925" t="s">
        <v>18</v>
      </c>
      <c r="D3925" t="s">
        <v>21</v>
      </c>
      <c r="E3925">
        <v>8</v>
      </c>
      <c r="F3925">
        <v>71</v>
      </c>
      <c r="G3925" t="s">
        <v>22</v>
      </c>
      <c r="H3925" t="s">
        <v>21</v>
      </c>
      <c r="I3925">
        <v>2</v>
      </c>
      <c r="J3925" t="s">
        <v>22</v>
      </c>
      <c r="K3925" t="s">
        <v>34</v>
      </c>
      <c r="L3925" t="s">
        <v>28</v>
      </c>
      <c r="M3925">
        <v>3</v>
      </c>
      <c r="N3925" t="s">
        <v>20</v>
      </c>
      <c r="O3925" t="s">
        <v>25</v>
      </c>
      <c r="P3925" t="s">
        <v>26</v>
      </c>
      <c r="Q3925" t="s">
        <v>27</v>
      </c>
      <c r="R3925">
        <v>65</v>
      </c>
      <c r="T3925">
        <f t="shared" si="744"/>
        <v>6.5828192806600641E-2</v>
      </c>
      <c r="U3925">
        <f t="shared" si="753"/>
        <v>67.491741440841835</v>
      </c>
      <c r="AD3925">
        <f>(E3925 -$Y$7)/$Y$8</f>
        <v>0.66139910137521774</v>
      </c>
      <c r="AE3925">
        <f t="shared" si="742"/>
        <v>0</v>
      </c>
      <c r="AG3925">
        <f>(A3925 -$W$7)/$W$8</f>
        <v>1.0057644446991141</v>
      </c>
      <c r="AH3925">
        <f>(B3925 -$X$7)/$X$8</f>
        <v>-1.1239193342459837</v>
      </c>
      <c r="AI3925">
        <f>(F3925 -$Z$7)/$Z$8</f>
        <v>-0.28270140978544822</v>
      </c>
      <c r="AJ3925">
        <f>(I3925 -$AA$7)/$AA$8</f>
        <v>0.41145108517868284</v>
      </c>
      <c r="AK3925">
        <f t="shared" si="743"/>
        <v>3.141133078780467E-2</v>
      </c>
      <c r="AL3925">
        <f>IF(C3925="Low", 1, IF(C3925="Medium", 2, IF(C3925="High", 3, "")))</f>
        <v>1</v>
      </c>
      <c r="AM3925">
        <f>IF(G3925="Low", 1, IF(G3925="Medium", 2, IF(G3925="High", 3, "")))</f>
        <v>2</v>
      </c>
      <c r="AN3925">
        <f t="shared" si="745"/>
        <v>2</v>
      </c>
      <c r="AO3925">
        <f t="shared" si="746"/>
        <v>1</v>
      </c>
      <c r="AP3925">
        <f t="shared" si="747"/>
        <v>0</v>
      </c>
      <c r="AQ3925">
        <f>IF(H3925="Yes", 1, 0)</f>
        <v>1</v>
      </c>
      <c r="AR3925">
        <f>IF(D3925="Yes", 1, 0)</f>
        <v>1</v>
      </c>
      <c r="AS3925">
        <f t="shared" si="748"/>
        <v>1</v>
      </c>
      <c r="AT3925">
        <f t="shared" si="749"/>
        <v>1</v>
      </c>
      <c r="AU3925">
        <f t="shared" si="750"/>
        <v>0</v>
      </c>
      <c r="AV3925">
        <f t="shared" si="751"/>
        <v>0</v>
      </c>
      <c r="AX3925">
        <f t="shared" si="752"/>
        <v>1</v>
      </c>
    </row>
    <row r="3926" spans="1:50" x14ac:dyDescent="0.3">
      <c r="A3926">
        <v>20</v>
      </c>
      <c r="B3926">
        <v>89</v>
      </c>
      <c r="C3926" t="s">
        <v>18</v>
      </c>
      <c r="D3926" t="s">
        <v>21</v>
      </c>
      <c r="E3926">
        <v>6</v>
      </c>
      <c r="F3926">
        <v>91</v>
      </c>
      <c r="G3926" t="s">
        <v>19</v>
      </c>
      <c r="H3926" t="s">
        <v>21</v>
      </c>
      <c r="I3926">
        <v>0</v>
      </c>
      <c r="J3926" t="s">
        <v>22</v>
      </c>
      <c r="K3926" t="s">
        <v>34</v>
      </c>
      <c r="L3926" t="s">
        <v>24</v>
      </c>
      <c r="M3926">
        <v>4</v>
      </c>
      <c r="N3926" t="s">
        <v>20</v>
      </c>
      <c r="O3926" t="s">
        <v>29</v>
      </c>
      <c r="P3926" t="s">
        <v>26</v>
      </c>
      <c r="Q3926" t="s">
        <v>27</v>
      </c>
      <c r="R3926">
        <v>70</v>
      </c>
      <c r="T3926">
        <f t="shared" si="744"/>
        <v>0.50384038545684973</v>
      </c>
      <c r="U3926">
        <f t="shared" si="753"/>
        <v>69.19567954390611</v>
      </c>
      <c r="AD3926">
        <f>(E3926 -$Y$7)/$Y$8</f>
        <v>-0.70099025568980644</v>
      </c>
      <c r="AE3926">
        <f t="shared" si="742"/>
        <v>0</v>
      </c>
      <c r="AG3926">
        <f>(A3926 -$W$7)/$W$8</f>
        <v>4.1185681317912485E-3</v>
      </c>
      <c r="AH3926">
        <f>(B3926 -$X$7)/$X$8</f>
        <v>0.78140327206120141</v>
      </c>
      <c r="AI3926">
        <f>(F3926 -$Z$7)/$Z$8</f>
        <v>1.1063133998021608</v>
      </c>
      <c r="AJ3926">
        <f>(I3926 -$AA$7)/$AA$8</f>
        <v>-1.213934457288018</v>
      </c>
      <c r="AK3926">
        <f t="shared" si="743"/>
        <v>1.0011994733813825</v>
      </c>
      <c r="AL3926">
        <f>IF(C3926="Low", 1, IF(C3926="Medium", 2, IF(C3926="High", 3, "")))</f>
        <v>1</v>
      </c>
      <c r="AM3926">
        <f>IF(G3926="Low", 1, IF(G3926="Medium", 2, IF(G3926="High", 3, "")))</f>
        <v>3</v>
      </c>
      <c r="AN3926">
        <f t="shared" si="745"/>
        <v>2</v>
      </c>
      <c r="AO3926">
        <f t="shared" si="746"/>
        <v>2</v>
      </c>
      <c r="AP3926">
        <f t="shared" si="747"/>
        <v>1</v>
      </c>
      <c r="AQ3926">
        <f>IF(H3926="Yes", 1, 0)</f>
        <v>1</v>
      </c>
      <c r="AR3926">
        <f>IF(D3926="Yes", 1, 0)</f>
        <v>1</v>
      </c>
      <c r="AS3926">
        <f t="shared" si="748"/>
        <v>1</v>
      </c>
      <c r="AT3926">
        <f t="shared" si="749"/>
        <v>1</v>
      </c>
      <c r="AU3926">
        <f t="shared" si="750"/>
        <v>1</v>
      </c>
      <c r="AV3926">
        <f t="shared" si="751"/>
        <v>0</v>
      </c>
      <c r="AX3926">
        <f t="shared" si="752"/>
        <v>0</v>
      </c>
    </row>
    <row r="3927" spans="1:50" x14ac:dyDescent="0.3">
      <c r="A3927">
        <v>31</v>
      </c>
      <c r="B3927">
        <v>85</v>
      </c>
      <c r="C3927" t="s">
        <v>22</v>
      </c>
      <c r="D3927" t="s">
        <v>21</v>
      </c>
      <c r="E3927">
        <v>9</v>
      </c>
      <c r="F3927">
        <v>71</v>
      </c>
      <c r="G3927" t="s">
        <v>18</v>
      </c>
      <c r="H3927" t="s">
        <v>21</v>
      </c>
      <c r="I3927">
        <v>0</v>
      </c>
      <c r="J3927" t="s">
        <v>19</v>
      </c>
      <c r="K3927" t="s">
        <v>23</v>
      </c>
      <c r="L3927" t="s">
        <v>28</v>
      </c>
      <c r="M3927">
        <v>2</v>
      </c>
      <c r="N3927" t="s">
        <v>21</v>
      </c>
      <c r="O3927" t="s">
        <v>29</v>
      </c>
      <c r="P3927" t="s">
        <v>30</v>
      </c>
      <c r="Q3927" t="s">
        <v>31</v>
      </c>
      <c r="R3927">
        <v>69</v>
      </c>
      <c r="T3927">
        <f t="shared" si="744"/>
        <v>0.44248064955918243</v>
      </c>
      <c r="U3927">
        <f t="shared" si="753"/>
        <v>68.956980270816501</v>
      </c>
      <c r="AD3927">
        <f>(E3927 -$Y$7)/$Y$8</f>
        <v>1.3425937799077299</v>
      </c>
      <c r="AE3927">
        <f t="shared" si="742"/>
        <v>1</v>
      </c>
      <c r="AG3927">
        <f>(A3927 -$W$7)/$W$8</f>
        <v>1.8404693418385496</v>
      </c>
      <c r="AH3927">
        <f>(B3927 -$X$7)/$X$8</f>
        <v>0.43498098000534957</v>
      </c>
      <c r="AI3927">
        <f>(F3927 -$Z$7)/$Z$8</f>
        <v>-0.28270140978544822</v>
      </c>
      <c r="AJ3927">
        <f>(I3927 -$AA$7)/$AA$8</f>
        <v>-1.213934457288018</v>
      </c>
      <c r="AK3927">
        <f t="shared" si="743"/>
        <v>-0.93837681180577304</v>
      </c>
      <c r="AL3927">
        <f>IF(C3927="Low", 1, IF(C3927="Medium", 2, IF(C3927="High", 3, "")))</f>
        <v>2</v>
      </c>
      <c r="AM3927">
        <f>IF(G3927="Low", 1, IF(G3927="Medium", 2, IF(G3927="High", 3, "")))</f>
        <v>1</v>
      </c>
      <c r="AN3927">
        <f t="shared" si="745"/>
        <v>3</v>
      </c>
      <c r="AO3927">
        <f t="shared" si="746"/>
        <v>2</v>
      </c>
      <c r="AP3927">
        <f t="shared" si="747"/>
        <v>0</v>
      </c>
      <c r="AQ3927">
        <f>IF(H3927="Yes", 1, 0)</f>
        <v>1</v>
      </c>
      <c r="AR3927">
        <f>IF(D3927="Yes", 1, 0)</f>
        <v>1</v>
      </c>
      <c r="AS3927">
        <f t="shared" si="748"/>
        <v>0</v>
      </c>
      <c r="AT3927">
        <f t="shared" si="749"/>
        <v>0</v>
      </c>
      <c r="AU3927">
        <f t="shared" si="750"/>
        <v>0</v>
      </c>
      <c r="AV3927">
        <f t="shared" si="751"/>
        <v>0</v>
      </c>
      <c r="AX3927">
        <f t="shared" si="752"/>
        <v>1</v>
      </c>
    </row>
    <row r="3928" spans="1:50" x14ac:dyDescent="0.3">
      <c r="A3928">
        <v>21</v>
      </c>
      <c r="B3928">
        <v>87</v>
      </c>
      <c r="C3928" t="s">
        <v>22</v>
      </c>
      <c r="D3928" t="s">
        <v>20</v>
      </c>
      <c r="E3928">
        <v>6</v>
      </c>
      <c r="F3928">
        <v>90</v>
      </c>
      <c r="G3928" t="s">
        <v>19</v>
      </c>
      <c r="H3928" t="s">
        <v>21</v>
      </c>
      <c r="I3928">
        <v>3</v>
      </c>
      <c r="J3928" t="s">
        <v>22</v>
      </c>
      <c r="K3928" t="s">
        <v>23</v>
      </c>
      <c r="L3928" t="s">
        <v>28</v>
      </c>
      <c r="M3928">
        <v>4</v>
      </c>
      <c r="N3928" t="s">
        <v>20</v>
      </c>
      <c r="O3928" t="s">
        <v>25</v>
      </c>
      <c r="P3928" t="s">
        <v>26</v>
      </c>
      <c r="Q3928" t="s">
        <v>27</v>
      </c>
      <c r="R3928">
        <v>71</v>
      </c>
      <c r="T3928">
        <f t="shared" si="744"/>
        <v>0.54789961783171715</v>
      </c>
      <c r="U3928">
        <f t="shared" si="753"/>
        <v>69.367077066840466</v>
      </c>
      <c r="AD3928">
        <f>(E3928 -$Y$7)/$Y$8</f>
        <v>-0.70099025568980644</v>
      </c>
      <c r="AE3928">
        <f t="shared" si="742"/>
        <v>1</v>
      </c>
      <c r="AG3928">
        <f>(A3928 -$W$7)/$W$8</f>
        <v>0.17105954755967837</v>
      </c>
      <c r="AH3928">
        <f>(B3928 -$X$7)/$X$8</f>
        <v>0.60819212603327544</v>
      </c>
      <c r="AI3928">
        <f>(F3928 -$Z$7)/$Z$8</f>
        <v>1.0368626593227803</v>
      </c>
      <c r="AJ3928">
        <f>(I3928 -$AA$7)/$AA$8</f>
        <v>1.2241438564120333</v>
      </c>
      <c r="AK3928">
        <f t="shared" si="743"/>
        <v>1.0011994733813825</v>
      </c>
      <c r="AL3928">
        <f>IF(C3928="Low", 1, IF(C3928="Medium", 2, IF(C3928="High", 3, "")))</f>
        <v>2</v>
      </c>
      <c r="AM3928">
        <f>IF(G3928="Low", 1, IF(G3928="Medium", 2, IF(G3928="High", 3, "")))</f>
        <v>3</v>
      </c>
      <c r="AN3928">
        <f t="shared" si="745"/>
        <v>2</v>
      </c>
      <c r="AO3928">
        <f t="shared" si="746"/>
        <v>1</v>
      </c>
      <c r="AP3928">
        <f t="shared" si="747"/>
        <v>0</v>
      </c>
      <c r="AQ3928">
        <f>IF(H3928="Yes", 1, 0)</f>
        <v>1</v>
      </c>
      <c r="AR3928">
        <f>IF(D3928="Yes", 1, 0)</f>
        <v>0</v>
      </c>
      <c r="AS3928">
        <f t="shared" si="748"/>
        <v>1</v>
      </c>
      <c r="AT3928">
        <f t="shared" si="749"/>
        <v>1</v>
      </c>
      <c r="AU3928">
        <f t="shared" si="750"/>
        <v>1</v>
      </c>
      <c r="AV3928">
        <f t="shared" si="751"/>
        <v>0</v>
      </c>
      <c r="AX3928">
        <f t="shared" si="752"/>
        <v>0</v>
      </c>
    </row>
    <row r="3929" spans="1:50" x14ac:dyDescent="0.3">
      <c r="A3929">
        <v>18</v>
      </c>
      <c r="B3929">
        <v>74</v>
      </c>
      <c r="C3929" t="s">
        <v>22</v>
      </c>
      <c r="D3929" t="s">
        <v>21</v>
      </c>
      <c r="E3929">
        <v>8</v>
      </c>
      <c r="F3929">
        <v>91</v>
      </c>
      <c r="G3929" t="s">
        <v>22</v>
      </c>
      <c r="H3929" t="s">
        <v>21</v>
      </c>
      <c r="I3929">
        <v>0</v>
      </c>
      <c r="J3929" t="s">
        <v>19</v>
      </c>
      <c r="K3929" t="s">
        <v>34</v>
      </c>
      <c r="L3929" t="s">
        <v>24</v>
      </c>
      <c r="M3929">
        <v>2</v>
      </c>
      <c r="N3929" t="s">
        <v>20</v>
      </c>
      <c r="O3929" t="s">
        <v>25</v>
      </c>
      <c r="P3929" t="s">
        <v>26</v>
      </c>
      <c r="Q3929" t="s">
        <v>31</v>
      </c>
      <c r="R3929">
        <v>67</v>
      </c>
      <c r="T3929">
        <f t="shared" si="744"/>
        <v>0.17838677730108038</v>
      </c>
      <c r="U3929">
        <f t="shared" si="753"/>
        <v>67.929612495952554</v>
      </c>
      <c r="AD3929">
        <f>(E3929 -$Y$7)/$Y$8</f>
        <v>0.66139910137521774</v>
      </c>
      <c r="AE3929">
        <f t="shared" si="742"/>
        <v>0</v>
      </c>
      <c r="AG3929">
        <f>(A3929 -$W$7)/$W$8</f>
        <v>-0.32976339072398297</v>
      </c>
      <c r="AH3929">
        <f>(B3929 -$X$7)/$X$8</f>
        <v>-0.51768032314824286</v>
      </c>
      <c r="AI3929">
        <f>(F3929 -$Z$7)/$Z$8</f>
        <v>1.1063133998021608</v>
      </c>
      <c r="AJ3929">
        <f>(I3929 -$AA$7)/$AA$8</f>
        <v>-1.213934457288018</v>
      </c>
      <c r="AK3929">
        <f t="shared" si="743"/>
        <v>-0.93837681180577304</v>
      </c>
      <c r="AL3929">
        <f>IF(C3929="Low", 1, IF(C3929="Medium", 2, IF(C3929="High", 3, "")))</f>
        <v>2</v>
      </c>
      <c r="AM3929">
        <f>IF(G3929="Low", 1, IF(G3929="Medium", 2, IF(G3929="High", 3, "")))</f>
        <v>2</v>
      </c>
      <c r="AN3929">
        <f t="shared" si="745"/>
        <v>3</v>
      </c>
      <c r="AO3929">
        <f t="shared" si="746"/>
        <v>1</v>
      </c>
      <c r="AP3929">
        <f t="shared" si="747"/>
        <v>1</v>
      </c>
      <c r="AQ3929">
        <f>IF(H3929="Yes", 1, 0)</f>
        <v>1</v>
      </c>
      <c r="AR3929">
        <f>IF(D3929="Yes", 1, 0)</f>
        <v>1</v>
      </c>
      <c r="AS3929">
        <f t="shared" si="748"/>
        <v>1</v>
      </c>
      <c r="AT3929">
        <f t="shared" si="749"/>
        <v>1</v>
      </c>
      <c r="AU3929">
        <f t="shared" si="750"/>
        <v>0</v>
      </c>
      <c r="AV3929">
        <f t="shared" si="751"/>
        <v>0</v>
      </c>
      <c r="AX3929">
        <f t="shared" si="752"/>
        <v>1</v>
      </c>
    </row>
    <row r="3930" spans="1:50" x14ac:dyDescent="0.3">
      <c r="A3930">
        <v>10</v>
      </c>
      <c r="B3930">
        <v>73</v>
      </c>
      <c r="C3930" t="s">
        <v>22</v>
      </c>
      <c r="D3930" t="s">
        <v>21</v>
      </c>
      <c r="E3930">
        <v>8</v>
      </c>
      <c r="F3930">
        <v>93</v>
      </c>
      <c r="G3930" t="s">
        <v>19</v>
      </c>
      <c r="H3930" t="s">
        <v>21</v>
      </c>
      <c r="I3930">
        <v>3</v>
      </c>
      <c r="J3930" t="s">
        <v>22</v>
      </c>
      <c r="K3930" t="s">
        <v>23</v>
      </c>
      <c r="L3930" t="s">
        <v>24</v>
      </c>
      <c r="M3930">
        <v>2</v>
      </c>
      <c r="N3930" t="s">
        <v>21</v>
      </c>
      <c r="O3930" t="s">
        <v>25</v>
      </c>
      <c r="P3930" t="s">
        <v>30</v>
      </c>
      <c r="Q3930" t="s">
        <v>27</v>
      </c>
      <c r="R3930">
        <v>64</v>
      </c>
      <c r="T3930">
        <f t="shared" si="744"/>
        <v>-4.7116798505394672E-2</v>
      </c>
      <c r="U3930">
        <f t="shared" si="753"/>
        <v>67.052367200863912</v>
      </c>
      <c r="AD3930">
        <f>(E3930 -$Y$7)/$Y$8</f>
        <v>0.66139910137521774</v>
      </c>
      <c r="AE3930">
        <f t="shared" si="742"/>
        <v>1</v>
      </c>
      <c r="AG3930">
        <f>(A3930 -$W$7)/$W$8</f>
        <v>-1.66529122614708</v>
      </c>
      <c r="AH3930">
        <f>(B3930 -$X$7)/$X$8</f>
        <v>-0.60428589616220585</v>
      </c>
      <c r="AI3930">
        <f>(F3930 -$Z$7)/$Z$8</f>
        <v>1.2452148807609216</v>
      </c>
      <c r="AJ3930">
        <f>(I3930 -$AA$7)/$AA$8</f>
        <v>1.2241438564120333</v>
      </c>
      <c r="AK3930">
        <f t="shared" si="743"/>
        <v>-0.93837681180577304</v>
      </c>
      <c r="AL3930">
        <f>IF(C3930="Low", 1, IF(C3930="Medium", 2, IF(C3930="High", 3, "")))</f>
        <v>2</v>
      </c>
      <c r="AM3930">
        <f>IF(G3930="Low", 1, IF(G3930="Medium", 2, IF(G3930="High", 3, "")))</f>
        <v>3</v>
      </c>
      <c r="AN3930">
        <f t="shared" si="745"/>
        <v>2</v>
      </c>
      <c r="AO3930">
        <f t="shared" si="746"/>
        <v>1</v>
      </c>
      <c r="AP3930">
        <f t="shared" si="747"/>
        <v>1</v>
      </c>
      <c r="AQ3930">
        <f>IF(H3930="Yes", 1, 0)</f>
        <v>1</v>
      </c>
      <c r="AR3930">
        <f>IF(D3930="Yes", 1, 0)</f>
        <v>1</v>
      </c>
      <c r="AS3930">
        <f t="shared" si="748"/>
        <v>0</v>
      </c>
      <c r="AT3930">
        <f t="shared" si="749"/>
        <v>0</v>
      </c>
      <c r="AU3930">
        <f t="shared" si="750"/>
        <v>0</v>
      </c>
      <c r="AV3930">
        <f t="shared" si="751"/>
        <v>0</v>
      </c>
      <c r="AX3930">
        <f t="shared" si="752"/>
        <v>1</v>
      </c>
    </row>
    <row r="3931" spans="1:50" x14ac:dyDescent="0.3">
      <c r="A3931">
        <v>18</v>
      </c>
      <c r="B3931">
        <v>87</v>
      </c>
      <c r="C3931" t="s">
        <v>18</v>
      </c>
      <c r="D3931" t="s">
        <v>20</v>
      </c>
      <c r="E3931">
        <v>8</v>
      </c>
      <c r="F3931">
        <v>79</v>
      </c>
      <c r="G3931" t="s">
        <v>19</v>
      </c>
      <c r="H3931" t="s">
        <v>21</v>
      </c>
      <c r="I3931">
        <v>1</v>
      </c>
      <c r="J3931" t="s">
        <v>19</v>
      </c>
      <c r="K3931" t="s">
        <v>23</v>
      </c>
      <c r="L3931" t="s">
        <v>28</v>
      </c>
      <c r="M3931">
        <v>4</v>
      </c>
      <c r="N3931" t="s">
        <v>20</v>
      </c>
      <c r="O3931" t="s">
        <v>29</v>
      </c>
      <c r="P3931" t="s">
        <v>26</v>
      </c>
      <c r="Q3931" t="s">
        <v>27</v>
      </c>
      <c r="R3931">
        <v>82</v>
      </c>
      <c r="T3931">
        <f t="shared" si="744"/>
        <v>0.34048991690225217</v>
      </c>
      <c r="U3931">
        <f t="shared" si="753"/>
        <v>68.560219864486101</v>
      </c>
      <c r="AD3931">
        <f>(E3931 -$Y$7)/$Y$8</f>
        <v>0.66139910137521774</v>
      </c>
      <c r="AE3931">
        <f t="shared" si="742"/>
        <v>1</v>
      </c>
      <c r="AG3931">
        <f>(A3931 -$W$7)/$W$8</f>
        <v>-0.32976339072398297</v>
      </c>
      <c r="AH3931">
        <f>(B3931 -$X$7)/$X$8</f>
        <v>0.60819212603327544</v>
      </c>
      <c r="AI3931">
        <f>(F3931 -$Z$7)/$Z$8</f>
        <v>0.27290451404959537</v>
      </c>
      <c r="AJ3931">
        <f>(I3931 -$AA$7)/$AA$8</f>
        <v>-0.40124168605466753</v>
      </c>
      <c r="AK3931">
        <f t="shared" si="743"/>
        <v>1.0011994733813825</v>
      </c>
      <c r="AL3931">
        <f>IF(C3931="Low", 1, IF(C3931="Medium", 2, IF(C3931="High", 3, "")))</f>
        <v>1</v>
      </c>
      <c r="AM3931">
        <f>IF(G3931="Low", 1, IF(G3931="Medium", 2, IF(G3931="High", 3, "")))</f>
        <v>3</v>
      </c>
      <c r="AN3931">
        <f t="shared" si="745"/>
        <v>3</v>
      </c>
      <c r="AO3931">
        <f t="shared" si="746"/>
        <v>2</v>
      </c>
      <c r="AP3931">
        <f t="shared" si="747"/>
        <v>0</v>
      </c>
      <c r="AQ3931">
        <f>IF(H3931="Yes", 1, 0)</f>
        <v>1</v>
      </c>
      <c r="AR3931">
        <f>IF(D3931="Yes", 1, 0)</f>
        <v>0</v>
      </c>
      <c r="AS3931">
        <f t="shared" si="748"/>
        <v>1</v>
      </c>
      <c r="AT3931">
        <f t="shared" si="749"/>
        <v>1</v>
      </c>
      <c r="AU3931">
        <f t="shared" si="750"/>
        <v>1</v>
      </c>
      <c r="AV3931">
        <f t="shared" si="751"/>
        <v>0</v>
      </c>
      <c r="AX3931">
        <f t="shared" si="752"/>
        <v>0</v>
      </c>
    </row>
    <row r="3932" spans="1:50" x14ac:dyDescent="0.3">
      <c r="A3932">
        <v>18</v>
      </c>
      <c r="B3932">
        <v>69</v>
      </c>
      <c r="C3932" t="s">
        <v>22</v>
      </c>
      <c r="D3932" t="s">
        <v>21</v>
      </c>
      <c r="E3932">
        <v>10</v>
      </c>
      <c r="F3932">
        <v>85</v>
      </c>
      <c r="G3932" t="s">
        <v>22</v>
      </c>
      <c r="H3932" t="s">
        <v>21</v>
      </c>
      <c r="I3932">
        <v>2</v>
      </c>
      <c r="J3932" t="s">
        <v>22</v>
      </c>
      <c r="K3932" t="s">
        <v>34</v>
      </c>
      <c r="L3932" t="s">
        <v>24</v>
      </c>
      <c r="M3932">
        <v>0</v>
      </c>
      <c r="N3932" t="s">
        <v>20</v>
      </c>
      <c r="O3932" t="s">
        <v>29</v>
      </c>
      <c r="P3932" t="s">
        <v>30</v>
      </c>
      <c r="Q3932" t="s">
        <v>31</v>
      </c>
      <c r="R3932">
        <v>66</v>
      </c>
      <c r="T3932">
        <f t="shared" si="744"/>
        <v>3.9704145253678186E-2</v>
      </c>
      <c r="U3932">
        <f t="shared" si="753"/>
        <v>67.390114680722789</v>
      </c>
      <c r="AD3932">
        <f>(E3932 -$Y$7)/$Y$8</f>
        <v>2.0237884584402419</v>
      </c>
      <c r="AE3932">
        <f t="shared" si="742"/>
        <v>0</v>
      </c>
      <c r="AG3932">
        <f>(A3932 -$W$7)/$W$8</f>
        <v>-0.32976339072398297</v>
      </c>
      <c r="AH3932">
        <f>(B3932 -$X$7)/$X$8</f>
        <v>-0.95070818821805769</v>
      </c>
      <c r="AI3932">
        <f>(F3932 -$Z$7)/$Z$8</f>
        <v>0.68960895692587809</v>
      </c>
      <c r="AJ3932">
        <f>(I3932 -$AA$7)/$AA$8</f>
        <v>0.41145108517868284</v>
      </c>
      <c r="AK3932">
        <f t="shared" si="743"/>
        <v>-2.8779530969929286</v>
      </c>
      <c r="AL3932">
        <f>IF(C3932="Low", 1, IF(C3932="Medium", 2, IF(C3932="High", 3, "")))</f>
        <v>2</v>
      </c>
      <c r="AM3932">
        <f>IF(G3932="Low", 1, IF(G3932="Medium", 2, IF(G3932="High", 3, "")))</f>
        <v>2</v>
      </c>
      <c r="AN3932">
        <f t="shared" si="745"/>
        <v>2</v>
      </c>
      <c r="AO3932">
        <f t="shared" si="746"/>
        <v>2</v>
      </c>
      <c r="AP3932">
        <f t="shared" si="747"/>
        <v>1</v>
      </c>
      <c r="AQ3932">
        <f>IF(H3932="Yes", 1, 0)</f>
        <v>1</v>
      </c>
      <c r="AR3932">
        <f>IF(D3932="Yes", 1, 0)</f>
        <v>1</v>
      </c>
      <c r="AS3932">
        <f t="shared" si="748"/>
        <v>1</v>
      </c>
      <c r="AT3932">
        <f t="shared" si="749"/>
        <v>0</v>
      </c>
      <c r="AU3932">
        <f t="shared" si="750"/>
        <v>0</v>
      </c>
      <c r="AV3932">
        <f t="shared" si="751"/>
        <v>0</v>
      </c>
      <c r="AX3932">
        <f t="shared" si="752"/>
        <v>1</v>
      </c>
    </row>
    <row r="3933" spans="1:50" x14ac:dyDescent="0.3">
      <c r="A3933">
        <v>26</v>
      </c>
      <c r="B3933">
        <v>77</v>
      </c>
      <c r="C3933" t="s">
        <v>18</v>
      </c>
      <c r="D3933" t="s">
        <v>21</v>
      </c>
      <c r="E3933">
        <v>6</v>
      </c>
      <c r="F3933">
        <v>63</v>
      </c>
      <c r="G3933" t="s">
        <v>18</v>
      </c>
      <c r="H3933" t="s">
        <v>21</v>
      </c>
      <c r="I3933">
        <v>1</v>
      </c>
      <c r="J3933" t="s">
        <v>19</v>
      </c>
      <c r="K3933" t="s">
        <v>23</v>
      </c>
      <c r="L3933" t="s">
        <v>28</v>
      </c>
      <c r="M3933">
        <v>4</v>
      </c>
      <c r="N3933" t="s">
        <v>20</v>
      </c>
      <c r="O3933" t="s">
        <v>25</v>
      </c>
      <c r="P3933" t="s">
        <v>26</v>
      </c>
      <c r="Q3933" t="s">
        <v>27</v>
      </c>
      <c r="R3933">
        <v>66</v>
      </c>
      <c r="T3933">
        <f t="shared" si="744"/>
        <v>0.1924004963101949</v>
      </c>
      <c r="U3933">
        <f t="shared" si="753"/>
        <v>67.984128124023968</v>
      </c>
      <c r="AD3933">
        <f>(E3933 -$Y$7)/$Y$8</f>
        <v>-0.70099025568980644</v>
      </c>
      <c r="AE3933">
        <f t="shared" si="742"/>
        <v>1</v>
      </c>
      <c r="AG3933">
        <f>(A3933 -$W$7)/$W$8</f>
        <v>1.0057644446991141</v>
      </c>
      <c r="AH3933">
        <f>(B3933 -$X$7)/$X$8</f>
        <v>-0.25786360410635406</v>
      </c>
      <c r="AI3933">
        <f>(F3933 -$Z$7)/$Z$8</f>
        <v>-0.83830733362049181</v>
      </c>
      <c r="AJ3933">
        <f>(I3933 -$AA$7)/$AA$8</f>
        <v>-0.40124168605466753</v>
      </c>
      <c r="AK3933">
        <f t="shared" si="743"/>
        <v>1.0011994733813825</v>
      </c>
      <c r="AL3933">
        <f>IF(C3933="Low", 1, IF(C3933="Medium", 2, IF(C3933="High", 3, "")))</f>
        <v>1</v>
      </c>
      <c r="AM3933">
        <f>IF(G3933="Low", 1, IF(G3933="Medium", 2, IF(G3933="High", 3, "")))</f>
        <v>1</v>
      </c>
      <c r="AN3933">
        <f t="shared" si="745"/>
        <v>3</v>
      </c>
      <c r="AO3933">
        <f t="shared" si="746"/>
        <v>1</v>
      </c>
      <c r="AP3933">
        <f t="shared" si="747"/>
        <v>0</v>
      </c>
      <c r="AQ3933">
        <f>IF(H3933="Yes", 1, 0)</f>
        <v>1</v>
      </c>
      <c r="AR3933">
        <f>IF(D3933="Yes", 1, 0)</f>
        <v>1</v>
      </c>
      <c r="AS3933">
        <f t="shared" si="748"/>
        <v>1</v>
      </c>
      <c r="AT3933">
        <f t="shared" si="749"/>
        <v>1</v>
      </c>
      <c r="AU3933">
        <f t="shared" si="750"/>
        <v>0</v>
      </c>
      <c r="AV3933">
        <f t="shared" si="751"/>
        <v>0</v>
      </c>
      <c r="AX3933">
        <f t="shared" si="752"/>
        <v>1</v>
      </c>
    </row>
    <row r="3934" spans="1:50" x14ac:dyDescent="0.3">
      <c r="A3934">
        <v>23</v>
      </c>
      <c r="B3934">
        <v>68</v>
      </c>
      <c r="C3934" t="s">
        <v>19</v>
      </c>
      <c r="D3934" t="s">
        <v>21</v>
      </c>
      <c r="E3934">
        <v>9</v>
      </c>
      <c r="F3934">
        <v>55</v>
      </c>
      <c r="G3934" t="s">
        <v>22</v>
      </c>
      <c r="H3934" t="s">
        <v>21</v>
      </c>
      <c r="I3934">
        <v>1</v>
      </c>
      <c r="J3934" t="s">
        <v>22</v>
      </c>
      <c r="K3934" t="s">
        <v>23</v>
      </c>
      <c r="L3934" t="s">
        <v>24</v>
      </c>
      <c r="M3934">
        <v>3</v>
      </c>
      <c r="N3934" t="s">
        <v>20</v>
      </c>
      <c r="O3934" t="s">
        <v>25</v>
      </c>
      <c r="P3934" t="s">
        <v>30</v>
      </c>
      <c r="Q3934" t="s">
        <v>27</v>
      </c>
      <c r="R3934">
        <v>65</v>
      </c>
      <c r="T3934">
        <f t="shared" si="744"/>
        <v>6.5152914512924986E-2</v>
      </c>
      <c r="U3934">
        <f t="shared" si="753"/>
        <v>67.489114499322696</v>
      </c>
      <c r="AD3934">
        <f>(E3934 -$Y$7)/$Y$8</f>
        <v>1.3425937799077299</v>
      </c>
      <c r="AE3934">
        <f t="shared" si="742"/>
        <v>1</v>
      </c>
      <c r="AG3934">
        <f>(A3934 -$W$7)/$W$8</f>
        <v>0.50494150641545266</v>
      </c>
      <c r="AH3934">
        <f>(B3934 -$X$7)/$X$8</f>
        <v>-1.0373137612320207</v>
      </c>
      <c r="AI3934">
        <f>(F3934 -$Z$7)/$Z$8</f>
        <v>-1.3939132574555355</v>
      </c>
      <c r="AJ3934">
        <f>(I3934 -$AA$7)/$AA$8</f>
        <v>-0.40124168605466753</v>
      </c>
      <c r="AK3934">
        <f t="shared" si="743"/>
        <v>3.141133078780467E-2</v>
      </c>
      <c r="AL3934">
        <f>IF(C3934="Low", 1, IF(C3934="Medium", 2, IF(C3934="High", 3, "")))</f>
        <v>3</v>
      </c>
      <c r="AM3934">
        <f>IF(G3934="Low", 1, IF(G3934="Medium", 2, IF(G3934="High", 3, "")))</f>
        <v>2</v>
      </c>
      <c r="AN3934">
        <f t="shared" si="745"/>
        <v>2</v>
      </c>
      <c r="AO3934">
        <f t="shared" si="746"/>
        <v>1</v>
      </c>
      <c r="AP3934">
        <f t="shared" si="747"/>
        <v>1</v>
      </c>
      <c r="AQ3934">
        <f>IF(H3934="Yes", 1, 0)</f>
        <v>1</v>
      </c>
      <c r="AR3934">
        <f>IF(D3934="Yes", 1, 0)</f>
        <v>1</v>
      </c>
      <c r="AS3934">
        <f t="shared" si="748"/>
        <v>1</v>
      </c>
      <c r="AT3934">
        <f t="shared" si="749"/>
        <v>0</v>
      </c>
      <c r="AU3934">
        <f t="shared" si="750"/>
        <v>0</v>
      </c>
      <c r="AV3934">
        <f t="shared" si="751"/>
        <v>0</v>
      </c>
      <c r="AX3934">
        <f t="shared" si="752"/>
        <v>1</v>
      </c>
    </row>
    <row r="3935" spans="1:50" x14ac:dyDescent="0.3">
      <c r="A3935">
        <v>13</v>
      </c>
      <c r="B3935">
        <v>60</v>
      </c>
      <c r="C3935" t="s">
        <v>22</v>
      </c>
      <c r="D3935" t="s">
        <v>20</v>
      </c>
      <c r="E3935">
        <v>9</v>
      </c>
      <c r="F3935">
        <v>77</v>
      </c>
      <c r="G3935" t="s">
        <v>18</v>
      </c>
      <c r="H3935" t="s">
        <v>21</v>
      </c>
      <c r="I3935">
        <v>2</v>
      </c>
      <c r="J3935" t="s">
        <v>19</v>
      </c>
      <c r="K3935" t="s">
        <v>34</v>
      </c>
      <c r="L3935" t="s">
        <v>24</v>
      </c>
      <c r="M3935">
        <v>5</v>
      </c>
      <c r="N3935" t="s">
        <v>21</v>
      </c>
      <c r="O3935" t="s">
        <v>25</v>
      </c>
      <c r="P3935" t="s">
        <v>26</v>
      </c>
      <c r="Q3935" t="s">
        <v>27</v>
      </c>
      <c r="R3935">
        <v>61</v>
      </c>
      <c r="T3935">
        <f t="shared" si="744"/>
        <v>-0.29082487682475633</v>
      </c>
      <c r="U3935">
        <f t="shared" si="753"/>
        <v>66.10430345368755</v>
      </c>
      <c r="AD3935">
        <f>(E3935 -$Y$7)/$Y$8</f>
        <v>1.3425937799077299</v>
      </c>
      <c r="AE3935">
        <f t="shared" si="742"/>
        <v>0</v>
      </c>
      <c r="AG3935">
        <f>(A3935 -$W$7)/$W$8</f>
        <v>-1.1644682878634187</v>
      </c>
      <c r="AH3935">
        <f>(B3935 -$X$7)/$X$8</f>
        <v>-1.7301583453437241</v>
      </c>
      <c r="AI3935">
        <f>(F3935 -$Z$7)/$Z$8</f>
        <v>0.13400303309083447</v>
      </c>
      <c r="AJ3935">
        <f>(I3935 -$AA$7)/$AA$8</f>
        <v>0.41145108517868284</v>
      </c>
      <c r="AK3935">
        <f t="shared" si="743"/>
        <v>1.9709876159749602</v>
      </c>
      <c r="AL3935">
        <f>IF(C3935="Low", 1, IF(C3935="Medium", 2, IF(C3935="High", 3, "")))</f>
        <v>2</v>
      </c>
      <c r="AM3935">
        <f>IF(G3935="Low", 1, IF(G3935="Medium", 2, IF(G3935="High", 3, "")))</f>
        <v>1</v>
      </c>
      <c r="AN3935">
        <f t="shared" si="745"/>
        <v>3</v>
      </c>
      <c r="AO3935">
        <f t="shared" si="746"/>
        <v>1</v>
      </c>
      <c r="AP3935">
        <f t="shared" si="747"/>
        <v>1</v>
      </c>
      <c r="AQ3935">
        <f>IF(H3935="Yes", 1, 0)</f>
        <v>1</v>
      </c>
      <c r="AR3935">
        <f>IF(D3935="Yes", 1, 0)</f>
        <v>0</v>
      </c>
      <c r="AS3935">
        <f t="shared" si="748"/>
        <v>0</v>
      </c>
      <c r="AT3935">
        <f t="shared" si="749"/>
        <v>1</v>
      </c>
      <c r="AU3935">
        <f t="shared" si="750"/>
        <v>0</v>
      </c>
      <c r="AV3935">
        <f t="shared" si="751"/>
        <v>0</v>
      </c>
      <c r="AX3935">
        <f t="shared" si="752"/>
        <v>1</v>
      </c>
    </row>
    <row r="3936" spans="1:50" x14ac:dyDescent="0.3">
      <c r="A3936">
        <v>21</v>
      </c>
      <c r="B3936">
        <v>99</v>
      </c>
      <c r="C3936" t="s">
        <v>22</v>
      </c>
      <c r="D3936" t="s">
        <v>20</v>
      </c>
      <c r="E3936">
        <v>7</v>
      </c>
      <c r="F3936">
        <v>51</v>
      </c>
      <c r="G3936" t="s">
        <v>19</v>
      </c>
      <c r="H3936" t="s">
        <v>21</v>
      </c>
      <c r="I3936">
        <v>2</v>
      </c>
      <c r="J3936" t="s">
        <v>18</v>
      </c>
      <c r="K3936" t="s">
        <v>34</v>
      </c>
      <c r="L3936" t="s">
        <v>32</v>
      </c>
      <c r="M3936">
        <v>2</v>
      </c>
      <c r="N3936" t="s">
        <v>20</v>
      </c>
      <c r="O3936" t="s">
        <v>33</v>
      </c>
      <c r="P3936" t="s">
        <v>26</v>
      </c>
      <c r="Q3936" t="s">
        <v>31</v>
      </c>
      <c r="R3936">
        <v>72</v>
      </c>
      <c r="T3936">
        <f t="shared" si="744"/>
        <v>0.55434214921185709</v>
      </c>
      <c r="U3936">
        <f t="shared" si="753"/>
        <v>69.392139553417337</v>
      </c>
      <c r="AD3936">
        <f>(E3936 -$Y$7)/$Y$8</f>
        <v>-1.9795577157294329E-2</v>
      </c>
      <c r="AE3936">
        <f t="shared" si="742"/>
        <v>0</v>
      </c>
      <c r="AG3936">
        <f>(A3936 -$W$7)/$W$8</f>
        <v>0.17105954755967837</v>
      </c>
      <c r="AH3936">
        <f>(B3936 -$X$7)/$X$8</f>
        <v>1.6474590022008309</v>
      </c>
      <c r="AI3936">
        <f>(F3936 -$Z$7)/$Z$8</f>
        <v>-1.6717162193730573</v>
      </c>
      <c r="AJ3936">
        <f>(I3936 -$AA$7)/$AA$8</f>
        <v>0.41145108517868284</v>
      </c>
      <c r="AK3936">
        <f t="shared" si="743"/>
        <v>-0.93837681180577304</v>
      </c>
      <c r="AL3936">
        <f>IF(C3936="Low", 1, IF(C3936="Medium", 2, IF(C3936="High", 3, "")))</f>
        <v>2</v>
      </c>
      <c r="AM3936">
        <f>IF(G3936="Low", 1, IF(G3936="Medium", 2, IF(G3936="High", 3, "")))</f>
        <v>3</v>
      </c>
      <c r="AN3936">
        <f t="shared" si="745"/>
        <v>1</v>
      </c>
      <c r="AO3936">
        <f t="shared" si="746"/>
        <v>3</v>
      </c>
      <c r="AP3936">
        <f t="shared" si="747"/>
        <v>0</v>
      </c>
      <c r="AQ3936">
        <f>IF(H3936="Yes", 1, 0)</f>
        <v>1</v>
      </c>
      <c r="AR3936">
        <f>IF(D3936="Yes", 1, 0)</f>
        <v>0</v>
      </c>
      <c r="AS3936">
        <f t="shared" si="748"/>
        <v>1</v>
      </c>
      <c r="AT3936">
        <f t="shared" si="749"/>
        <v>1</v>
      </c>
      <c r="AU3936">
        <f t="shared" si="750"/>
        <v>1</v>
      </c>
      <c r="AV3936">
        <f t="shared" si="751"/>
        <v>0</v>
      </c>
      <c r="AX3936">
        <f t="shared" si="752"/>
        <v>0</v>
      </c>
    </row>
    <row r="3937" spans="1:50" x14ac:dyDescent="0.3">
      <c r="A3937">
        <v>24</v>
      </c>
      <c r="B3937">
        <v>77</v>
      </c>
      <c r="C3937" t="s">
        <v>19</v>
      </c>
      <c r="D3937" t="s">
        <v>21</v>
      </c>
      <c r="E3937">
        <v>10</v>
      </c>
      <c r="F3937">
        <v>73</v>
      </c>
      <c r="G3937" t="s">
        <v>22</v>
      </c>
      <c r="H3937" t="s">
        <v>21</v>
      </c>
      <c r="I3937">
        <v>3</v>
      </c>
      <c r="J3937" t="s">
        <v>22</v>
      </c>
      <c r="K3937" t="s">
        <v>23</v>
      </c>
      <c r="L3937" t="s">
        <v>24</v>
      </c>
      <c r="M3937">
        <v>3</v>
      </c>
      <c r="N3937" t="s">
        <v>20</v>
      </c>
      <c r="O3937" t="s">
        <v>25</v>
      </c>
      <c r="P3937" t="s">
        <v>26</v>
      </c>
      <c r="Q3937" t="s">
        <v>27</v>
      </c>
      <c r="R3937">
        <v>70</v>
      </c>
      <c r="T3937">
        <f t="shared" si="744"/>
        <v>0.49306765406210962</v>
      </c>
      <c r="U3937">
        <f t="shared" si="753"/>
        <v>69.153771880590824</v>
      </c>
      <c r="AD3937">
        <f>(E3937 -$Y$7)/$Y$8</f>
        <v>2.0237884584402419</v>
      </c>
      <c r="AE3937">
        <f t="shared" si="742"/>
        <v>1</v>
      </c>
      <c r="AG3937">
        <f>(A3937 -$W$7)/$W$8</f>
        <v>0.67188248584333976</v>
      </c>
      <c r="AH3937">
        <f>(B3937 -$X$7)/$X$8</f>
        <v>-0.25786360410635406</v>
      </c>
      <c r="AI3937">
        <f>(F3937 -$Z$7)/$Z$8</f>
        <v>-0.14379992882668732</v>
      </c>
      <c r="AJ3937">
        <f>(I3937 -$AA$7)/$AA$8</f>
        <v>1.2241438564120333</v>
      </c>
      <c r="AK3937">
        <f t="shared" si="743"/>
        <v>3.141133078780467E-2</v>
      </c>
      <c r="AL3937">
        <f>IF(C3937="Low", 1, IF(C3937="Medium", 2, IF(C3937="High", 3, "")))</f>
        <v>3</v>
      </c>
      <c r="AM3937">
        <f>IF(G3937="Low", 1, IF(G3937="Medium", 2, IF(G3937="High", 3, "")))</f>
        <v>2</v>
      </c>
      <c r="AN3937">
        <f t="shared" si="745"/>
        <v>2</v>
      </c>
      <c r="AO3937">
        <f t="shared" si="746"/>
        <v>1</v>
      </c>
      <c r="AP3937">
        <f t="shared" si="747"/>
        <v>1</v>
      </c>
      <c r="AQ3937">
        <f>IF(H3937="Yes", 1, 0)</f>
        <v>1</v>
      </c>
      <c r="AR3937">
        <f>IF(D3937="Yes", 1, 0)</f>
        <v>1</v>
      </c>
      <c r="AS3937">
        <f t="shared" si="748"/>
        <v>1</v>
      </c>
      <c r="AT3937">
        <f t="shared" si="749"/>
        <v>1</v>
      </c>
      <c r="AU3937">
        <f t="shared" si="750"/>
        <v>1</v>
      </c>
      <c r="AV3937">
        <f t="shared" si="751"/>
        <v>0</v>
      </c>
      <c r="AX3937">
        <f t="shared" si="752"/>
        <v>0</v>
      </c>
    </row>
    <row r="3938" spans="1:50" x14ac:dyDescent="0.3">
      <c r="A3938">
        <v>29</v>
      </c>
      <c r="B3938">
        <v>99</v>
      </c>
      <c r="C3938" t="s">
        <v>22</v>
      </c>
      <c r="D3938" t="s">
        <v>21</v>
      </c>
      <c r="E3938">
        <v>7</v>
      </c>
      <c r="F3938">
        <v>55</v>
      </c>
      <c r="G3938" t="s">
        <v>18</v>
      </c>
      <c r="H3938" t="s">
        <v>21</v>
      </c>
      <c r="I3938">
        <v>0</v>
      </c>
      <c r="J3938" t="s">
        <v>22</v>
      </c>
      <c r="K3938" t="s">
        <v>34</v>
      </c>
      <c r="L3938" t="s">
        <v>24</v>
      </c>
      <c r="M3938">
        <v>3</v>
      </c>
      <c r="N3938" t="s">
        <v>20</v>
      </c>
      <c r="O3938" t="s">
        <v>25</v>
      </c>
      <c r="P3938" t="s">
        <v>30</v>
      </c>
      <c r="Q3938" t="s">
        <v>27</v>
      </c>
      <c r="R3938">
        <v>71</v>
      </c>
      <c r="T3938">
        <f t="shared" si="744"/>
        <v>0.63329725722567454</v>
      </c>
      <c r="U3938">
        <f t="shared" si="753"/>
        <v>69.699287663067622</v>
      </c>
      <c r="AD3938">
        <f>(E3938 -$Y$7)/$Y$8</f>
        <v>-1.9795577157294329E-2</v>
      </c>
      <c r="AE3938">
        <f t="shared" si="742"/>
        <v>0</v>
      </c>
      <c r="AG3938">
        <f>(A3938 -$W$7)/$W$8</f>
        <v>1.5065873829827754</v>
      </c>
      <c r="AH3938">
        <f>(B3938 -$X$7)/$X$8</f>
        <v>1.6474590022008309</v>
      </c>
      <c r="AI3938">
        <f>(F3938 -$Z$7)/$Z$8</f>
        <v>-1.3939132574555355</v>
      </c>
      <c r="AJ3938">
        <f>(I3938 -$AA$7)/$AA$8</f>
        <v>-1.213934457288018</v>
      </c>
      <c r="AK3938">
        <f t="shared" si="743"/>
        <v>3.141133078780467E-2</v>
      </c>
      <c r="AL3938">
        <f>IF(C3938="Low", 1, IF(C3938="Medium", 2, IF(C3938="High", 3, "")))</f>
        <v>2</v>
      </c>
      <c r="AM3938">
        <f>IF(G3938="Low", 1, IF(G3938="Medium", 2, IF(G3938="High", 3, "")))</f>
        <v>1</v>
      </c>
      <c r="AN3938">
        <f t="shared" si="745"/>
        <v>2</v>
      </c>
      <c r="AO3938">
        <f t="shared" si="746"/>
        <v>1</v>
      </c>
      <c r="AP3938">
        <f t="shared" si="747"/>
        <v>1</v>
      </c>
      <c r="AQ3938">
        <f>IF(H3938="Yes", 1, 0)</f>
        <v>1</v>
      </c>
      <c r="AR3938">
        <f>IF(D3938="Yes", 1, 0)</f>
        <v>1</v>
      </c>
      <c r="AS3938">
        <f t="shared" si="748"/>
        <v>1</v>
      </c>
      <c r="AT3938">
        <f t="shared" si="749"/>
        <v>0</v>
      </c>
      <c r="AU3938">
        <f t="shared" si="750"/>
        <v>1</v>
      </c>
      <c r="AV3938">
        <f t="shared" si="751"/>
        <v>0</v>
      </c>
      <c r="AX3938">
        <f t="shared" si="752"/>
        <v>0</v>
      </c>
    </row>
    <row r="3939" spans="1:50" x14ac:dyDescent="0.3">
      <c r="A3939">
        <v>25</v>
      </c>
      <c r="B3939">
        <v>66</v>
      </c>
      <c r="C3939" t="s">
        <v>19</v>
      </c>
      <c r="D3939" t="s">
        <v>21</v>
      </c>
      <c r="E3939">
        <v>7</v>
      </c>
      <c r="F3939">
        <v>55</v>
      </c>
      <c r="G3939" t="s">
        <v>22</v>
      </c>
      <c r="H3939" t="s">
        <v>21</v>
      </c>
      <c r="I3939">
        <v>4</v>
      </c>
      <c r="J3939" t="s">
        <v>22</v>
      </c>
      <c r="K3939" t="s">
        <v>23</v>
      </c>
      <c r="L3939" t="s">
        <v>32</v>
      </c>
      <c r="M3939">
        <v>2</v>
      </c>
      <c r="N3939" t="s">
        <v>21</v>
      </c>
      <c r="O3939" t="s">
        <v>25</v>
      </c>
      <c r="P3939" t="s">
        <v>30</v>
      </c>
      <c r="Q3939" t="s">
        <v>31</v>
      </c>
      <c r="R3939">
        <v>84</v>
      </c>
      <c r="T3939">
        <f t="shared" si="744"/>
        <v>5.8641558725742213E-2</v>
      </c>
      <c r="U3939">
        <f t="shared" si="753"/>
        <v>67.463784274697531</v>
      </c>
      <c r="AD3939">
        <f>(E3939 -$Y$7)/$Y$8</f>
        <v>-1.9795577157294329E-2</v>
      </c>
      <c r="AE3939">
        <f t="shared" si="742"/>
        <v>1</v>
      </c>
      <c r="AG3939">
        <f>(A3939 -$W$7)/$W$8</f>
        <v>0.83882346527122686</v>
      </c>
      <c r="AH3939">
        <f>(B3939 -$X$7)/$X$8</f>
        <v>-1.2105249072599464</v>
      </c>
      <c r="AI3939">
        <f>(F3939 -$Z$7)/$Z$8</f>
        <v>-1.3939132574555355</v>
      </c>
      <c r="AJ3939">
        <f>(I3939 -$AA$7)/$AA$8</f>
        <v>2.0368366276453838</v>
      </c>
      <c r="AK3939">
        <f t="shared" si="743"/>
        <v>-0.93837681180577304</v>
      </c>
      <c r="AL3939">
        <f>IF(C3939="Low", 1, IF(C3939="Medium", 2, IF(C3939="High", 3, "")))</f>
        <v>3</v>
      </c>
      <c r="AM3939">
        <f>IF(G3939="Low", 1, IF(G3939="Medium", 2, IF(G3939="High", 3, "")))</f>
        <v>2</v>
      </c>
      <c r="AN3939">
        <f t="shared" si="745"/>
        <v>2</v>
      </c>
      <c r="AO3939">
        <f t="shared" si="746"/>
        <v>1</v>
      </c>
      <c r="AP3939">
        <f t="shared" si="747"/>
        <v>0</v>
      </c>
      <c r="AQ3939">
        <f>IF(H3939="Yes", 1, 0)</f>
        <v>1</v>
      </c>
      <c r="AR3939">
        <f>IF(D3939="Yes", 1, 0)</f>
        <v>1</v>
      </c>
      <c r="AS3939">
        <f t="shared" si="748"/>
        <v>0</v>
      </c>
      <c r="AT3939">
        <f t="shared" si="749"/>
        <v>0</v>
      </c>
      <c r="AU3939">
        <f t="shared" si="750"/>
        <v>1</v>
      </c>
      <c r="AV3939">
        <f t="shared" si="751"/>
        <v>0</v>
      </c>
      <c r="AX3939">
        <f t="shared" si="752"/>
        <v>0</v>
      </c>
    </row>
    <row r="3940" spans="1:50" x14ac:dyDescent="0.3">
      <c r="A3940">
        <v>25</v>
      </c>
      <c r="B3940">
        <v>83</v>
      </c>
      <c r="C3940" t="s">
        <v>19</v>
      </c>
      <c r="D3940" t="s">
        <v>21</v>
      </c>
      <c r="E3940">
        <v>7</v>
      </c>
      <c r="F3940">
        <v>94</v>
      </c>
      <c r="G3940" t="s">
        <v>18</v>
      </c>
      <c r="H3940" t="s">
        <v>21</v>
      </c>
      <c r="I3940">
        <v>2</v>
      </c>
      <c r="J3940" t="s">
        <v>19</v>
      </c>
      <c r="K3940" t="s">
        <v>23</v>
      </c>
      <c r="L3940" t="s">
        <v>24</v>
      </c>
      <c r="M3940">
        <v>3</v>
      </c>
      <c r="N3940" t="s">
        <v>21</v>
      </c>
      <c r="O3940" t="s">
        <v>29</v>
      </c>
      <c r="P3940" t="s">
        <v>30</v>
      </c>
      <c r="Q3940" t="s">
        <v>27</v>
      </c>
      <c r="R3940">
        <v>72</v>
      </c>
      <c r="T3940">
        <f t="shared" si="744"/>
        <v>0.60918333595369401</v>
      </c>
      <c r="U3940">
        <f t="shared" si="753"/>
        <v>69.605480618517092</v>
      </c>
      <c r="AD3940">
        <f>(E3940 -$Y$7)/$Y$8</f>
        <v>-1.9795577157294329E-2</v>
      </c>
      <c r="AE3940">
        <f t="shared" si="742"/>
        <v>1</v>
      </c>
      <c r="AG3940">
        <f>(A3940 -$W$7)/$W$8</f>
        <v>0.83882346527122686</v>
      </c>
      <c r="AH3940">
        <f>(B3940 -$X$7)/$X$8</f>
        <v>0.26176983397742365</v>
      </c>
      <c r="AI3940">
        <f>(F3940 -$Z$7)/$Z$8</f>
        <v>1.3146656212403021</v>
      </c>
      <c r="AJ3940">
        <f>(I3940 -$AA$7)/$AA$8</f>
        <v>0.41145108517868284</v>
      </c>
      <c r="AK3940">
        <f t="shared" si="743"/>
        <v>3.141133078780467E-2</v>
      </c>
      <c r="AL3940">
        <f>IF(C3940="Low", 1, IF(C3940="Medium", 2, IF(C3940="High", 3, "")))</f>
        <v>3</v>
      </c>
      <c r="AM3940">
        <f>IF(G3940="Low", 1, IF(G3940="Medium", 2, IF(G3940="High", 3, "")))</f>
        <v>1</v>
      </c>
      <c r="AN3940">
        <f t="shared" si="745"/>
        <v>3</v>
      </c>
      <c r="AO3940">
        <f t="shared" si="746"/>
        <v>2</v>
      </c>
      <c r="AP3940">
        <f t="shared" si="747"/>
        <v>1</v>
      </c>
      <c r="AQ3940">
        <f>IF(H3940="Yes", 1, 0)</f>
        <v>1</v>
      </c>
      <c r="AR3940">
        <f>IF(D3940="Yes", 1, 0)</f>
        <v>1</v>
      </c>
      <c r="AS3940">
        <f t="shared" si="748"/>
        <v>0</v>
      </c>
      <c r="AT3940">
        <f t="shared" si="749"/>
        <v>0</v>
      </c>
      <c r="AU3940">
        <f t="shared" si="750"/>
        <v>1</v>
      </c>
      <c r="AV3940">
        <f t="shared" si="751"/>
        <v>0</v>
      </c>
      <c r="AX3940">
        <f t="shared" si="752"/>
        <v>0</v>
      </c>
    </row>
    <row r="3941" spans="1:50" x14ac:dyDescent="0.3">
      <c r="A3941">
        <v>20</v>
      </c>
      <c r="B3941">
        <v>68</v>
      </c>
      <c r="C3941" t="s">
        <v>22</v>
      </c>
      <c r="D3941" t="s">
        <v>21</v>
      </c>
      <c r="E3941">
        <v>5</v>
      </c>
      <c r="F3941">
        <v>82</v>
      </c>
      <c r="G3941" t="s">
        <v>22</v>
      </c>
      <c r="H3941" t="s">
        <v>20</v>
      </c>
      <c r="I3941">
        <v>1</v>
      </c>
      <c r="J3941" t="s">
        <v>19</v>
      </c>
      <c r="K3941" t="s">
        <v>23</v>
      </c>
      <c r="L3941" t="s">
        <v>24</v>
      </c>
      <c r="M3941">
        <v>3</v>
      </c>
      <c r="N3941" t="s">
        <v>20</v>
      </c>
      <c r="O3941" t="s">
        <v>33</v>
      </c>
      <c r="P3941" t="s">
        <v>26</v>
      </c>
      <c r="Q3941" t="s">
        <v>31</v>
      </c>
      <c r="R3941">
        <v>67</v>
      </c>
      <c r="T3941">
        <f t="shared" si="744"/>
        <v>0.13903145392238281</v>
      </c>
      <c r="U3941">
        <f t="shared" si="753"/>
        <v>67.776513937993172</v>
      </c>
      <c r="AD3941">
        <f>(E3941 -$Y$7)/$Y$8</f>
        <v>-1.3821849342223185</v>
      </c>
      <c r="AE3941">
        <f t="shared" si="742"/>
        <v>1</v>
      </c>
      <c r="AG3941">
        <f>(A3941 -$W$7)/$W$8</f>
        <v>4.1185681317912485E-3</v>
      </c>
      <c r="AH3941">
        <f>(B3941 -$X$7)/$X$8</f>
        <v>-1.0373137612320207</v>
      </c>
      <c r="AI3941">
        <f>(F3941 -$Z$7)/$Z$8</f>
        <v>0.48125673548773673</v>
      </c>
      <c r="AJ3941">
        <f>(I3941 -$AA$7)/$AA$8</f>
        <v>-0.40124168605466753</v>
      </c>
      <c r="AK3941">
        <f t="shared" si="743"/>
        <v>3.141133078780467E-2</v>
      </c>
      <c r="AL3941">
        <f>IF(C3941="Low", 1, IF(C3941="Medium", 2, IF(C3941="High", 3, "")))</f>
        <v>2</v>
      </c>
      <c r="AM3941">
        <f>IF(G3941="Low", 1, IF(G3941="Medium", 2, IF(G3941="High", 3, "")))</f>
        <v>2</v>
      </c>
      <c r="AN3941">
        <f t="shared" si="745"/>
        <v>3</v>
      </c>
      <c r="AO3941">
        <f t="shared" si="746"/>
        <v>3</v>
      </c>
      <c r="AP3941">
        <f t="shared" si="747"/>
        <v>1</v>
      </c>
      <c r="AQ3941">
        <f>IF(H3941="Yes", 1, 0)</f>
        <v>0</v>
      </c>
      <c r="AR3941">
        <f>IF(D3941="Yes", 1, 0)</f>
        <v>1</v>
      </c>
      <c r="AS3941">
        <f t="shared" si="748"/>
        <v>1</v>
      </c>
      <c r="AT3941">
        <f t="shared" si="749"/>
        <v>1</v>
      </c>
      <c r="AU3941">
        <f t="shared" si="750"/>
        <v>0</v>
      </c>
      <c r="AV3941">
        <f t="shared" si="751"/>
        <v>0</v>
      </c>
      <c r="AX3941">
        <f t="shared" si="752"/>
        <v>1</v>
      </c>
    </row>
    <row r="3942" spans="1:50" x14ac:dyDescent="0.3">
      <c r="A3942">
        <v>22</v>
      </c>
      <c r="B3942">
        <v>92</v>
      </c>
      <c r="C3942" t="s">
        <v>19</v>
      </c>
      <c r="D3942" t="s">
        <v>20</v>
      </c>
      <c r="E3942">
        <v>8</v>
      </c>
      <c r="F3942">
        <v>82</v>
      </c>
      <c r="G3942" t="s">
        <v>22</v>
      </c>
      <c r="H3942" t="s">
        <v>21</v>
      </c>
      <c r="I3942">
        <v>2</v>
      </c>
      <c r="J3942" t="s">
        <v>22</v>
      </c>
      <c r="K3942" t="s">
        <v>34</v>
      </c>
      <c r="L3942" t="s">
        <v>32</v>
      </c>
      <c r="M3942">
        <v>5</v>
      </c>
      <c r="N3942" t="s">
        <v>20</v>
      </c>
      <c r="O3942" t="s">
        <v>33</v>
      </c>
      <c r="P3942" t="s">
        <v>26</v>
      </c>
      <c r="Q3942" t="s">
        <v>27</v>
      </c>
      <c r="R3942">
        <v>72</v>
      </c>
      <c r="T3942">
        <f t="shared" si="744"/>
        <v>0.73049793859420653</v>
      </c>
      <c r="U3942">
        <f t="shared" si="753"/>
        <v>70.077413997007142</v>
      </c>
      <c r="AD3942">
        <f>(E3942 -$Y$7)/$Y$8</f>
        <v>0.66139910137521774</v>
      </c>
      <c r="AE3942">
        <f t="shared" si="742"/>
        <v>0</v>
      </c>
      <c r="AG3942">
        <f>(A3942 -$W$7)/$W$8</f>
        <v>0.3380005269875655</v>
      </c>
      <c r="AH3942">
        <f>(B3942 -$X$7)/$X$8</f>
        <v>1.0412199911030902</v>
      </c>
      <c r="AI3942">
        <f>(F3942 -$Z$7)/$Z$8</f>
        <v>0.48125673548773673</v>
      </c>
      <c r="AJ3942">
        <f>(I3942 -$AA$7)/$AA$8</f>
        <v>0.41145108517868284</v>
      </c>
      <c r="AK3942">
        <f t="shared" si="743"/>
        <v>1.9709876159749602</v>
      </c>
      <c r="AL3942">
        <f>IF(C3942="Low", 1, IF(C3942="Medium", 2, IF(C3942="High", 3, "")))</f>
        <v>3</v>
      </c>
      <c r="AM3942">
        <f>IF(G3942="Low", 1, IF(G3942="Medium", 2, IF(G3942="High", 3, "")))</f>
        <v>2</v>
      </c>
      <c r="AN3942">
        <f t="shared" si="745"/>
        <v>2</v>
      </c>
      <c r="AO3942">
        <f t="shared" si="746"/>
        <v>3</v>
      </c>
      <c r="AP3942">
        <f t="shared" si="747"/>
        <v>0</v>
      </c>
      <c r="AQ3942">
        <f>IF(H3942="Yes", 1, 0)</f>
        <v>1</v>
      </c>
      <c r="AR3942">
        <f>IF(D3942="Yes", 1, 0)</f>
        <v>0</v>
      </c>
      <c r="AS3942">
        <f t="shared" si="748"/>
        <v>1</v>
      </c>
      <c r="AT3942">
        <f t="shared" si="749"/>
        <v>1</v>
      </c>
      <c r="AU3942">
        <f t="shared" si="750"/>
        <v>1</v>
      </c>
      <c r="AV3942">
        <f t="shared" si="751"/>
        <v>1</v>
      </c>
      <c r="AX3942">
        <f t="shared" si="752"/>
        <v>1</v>
      </c>
    </row>
    <row r="3943" spans="1:50" x14ac:dyDescent="0.3">
      <c r="A3943">
        <v>27</v>
      </c>
      <c r="B3943">
        <v>91</v>
      </c>
      <c r="C3943" t="s">
        <v>18</v>
      </c>
      <c r="D3943" t="s">
        <v>21</v>
      </c>
      <c r="E3943">
        <v>8</v>
      </c>
      <c r="F3943">
        <v>70</v>
      </c>
      <c r="G3943" t="s">
        <v>18</v>
      </c>
      <c r="H3943" t="s">
        <v>21</v>
      </c>
      <c r="I3943">
        <v>1</v>
      </c>
      <c r="J3943" t="s">
        <v>18</v>
      </c>
      <c r="K3943" t="s">
        <v>23</v>
      </c>
      <c r="L3943" t="s">
        <v>32</v>
      </c>
      <c r="M3943">
        <v>6</v>
      </c>
      <c r="N3943" t="s">
        <v>20</v>
      </c>
      <c r="O3943" t="s">
        <v>25</v>
      </c>
      <c r="P3943" t="s">
        <v>30</v>
      </c>
      <c r="Q3943" t="s">
        <v>31</v>
      </c>
      <c r="R3943">
        <v>70</v>
      </c>
      <c r="T3943">
        <f t="shared" si="744"/>
        <v>0.38263100601061967</v>
      </c>
      <c r="U3943">
        <f t="shared" si="753"/>
        <v>68.724155500619659</v>
      </c>
      <c r="AD3943">
        <f>(E3943 -$Y$7)/$Y$8</f>
        <v>0.66139910137521774</v>
      </c>
      <c r="AE3943">
        <f t="shared" si="742"/>
        <v>1</v>
      </c>
      <c r="AG3943">
        <f>(A3943 -$W$7)/$W$8</f>
        <v>1.1727054241270012</v>
      </c>
      <c r="AH3943">
        <f>(B3943 -$X$7)/$X$8</f>
        <v>0.95461441808912728</v>
      </c>
      <c r="AI3943">
        <f>(F3943 -$Z$7)/$Z$8</f>
        <v>-0.35215215026482866</v>
      </c>
      <c r="AJ3943">
        <f>(I3943 -$AA$7)/$AA$8</f>
        <v>-0.40124168605466753</v>
      </c>
      <c r="AK3943">
        <f t="shared" si="743"/>
        <v>2.9407757585685377</v>
      </c>
      <c r="AL3943">
        <f>IF(C3943="Low", 1, IF(C3943="Medium", 2, IF(C3943="High", 3, "")))</f>
        <v>1</v>
      </c>
      <c r="AM3943">
        <f>IF(G3943="Low", 1, IF(G3943="Medium", 2, IF(G3943="High", 3, "")))</f>
        <v>1</v>
      </c>
      <c r="AN3943">
        <f t="shared" si="745"/>
        <v>1</v>
      </c>
      <c r="AO3943">
        <f t="shared" si="746"/>
        <v>1</v>
      </c>
      <c r="AP3943">
        <f t="shared" si="747"/>
        <v>0</v>
      </c>
      <c r="AQ3943">
        <f>IF(H3943="Yes", 1, 0)</f>
        <v>1</v>
      </c>
      <c r="AR3943">
        <f>IF(D3943="Yes", 1, 0)</f>
        <v>1</v>
      </c>
      <c r="AS3943">
        <f t="shared" si="748"/>
        <v>1</v>
      </c>
      <c r="AT3943">
        <f t="shared" si="749"/>
        <v>0</v>
      </c>
      <c r="AU3943">
        <f t="shared" si="750"/>
        <v>1</v>
      </c>
      <c r="AV3943">
        <f t="shared" si="751"/>
        <v>0</v>
      </c>
      <c r="AX3943">
        <f t="shared" si="752"/>
        <v>0</v>
      </c>
    </row>
    <row r="3944" spans="1:50" x14ac:dyDescent="0.3">
      <c r="A3944">
        <v>12</v>
      </c>
      <c r="B3944">
        <v>65</v>
      </c>
      <c r="C3944" t="s">
        <v>22</v>
      </c>
      <c r="D3944" t="s">
        <v>20</v>
      </c>
      <c r="E3944">
        <v>7</v>
      </c>
      <c r="F3944">
        <v>71</v>
      </c>
      <c r="G3944" t="s">
        <v>22</v>
      </c>
      <c r="H3944" t="s">
        <v>21</v>
      </c>
      <c r="I3944">
        <v>1</v>
      </c>
      <c r="J3944" t="s">
        <v>19</v>
      </c>
      <c r="K3944" t="s">
        <v>23</v>
      </c>
      <c r="L3944" t="s">
        <v>32</v>
      </c>
      <c r="M3944">
        <v>4</v>
      </c>
      <c r="N3944" t="s">
        <v>20</v>
      </c>
      <c r="O3944" t="s">
        <v>25</v>
      </c>
      <c r="P3944" t="s">
        <v>30</v>
      </c>
      <c r="Q3944" t="s">
        <v>27</v>
      </c>
      <c r="R3944">
        <v>62</v>
      </c>
      <c r="T3944">
        <f t="shared" si="744"/>
        <v>-0.34213063175778557</v>
      </c>
      <c r="U3944">
        <f t="shared" si="753"/>
        <v>65.90471578876911</v>
      </c>
      <c r="AD3944">
        <f>(E3944 -$Y$7)/$Y$8</f>
        <v>-1.9795577157294329E-2</v>
      </c>
      <c r="AE3944">
        <f t="shared" si="742"/>
        <v>1</v>
      </c>
      <c r="AG3944">
        <f>(A3944 -$W$7)/$W$8</f>
        <v>-1.3314092672913058</v>
      </c>
      <c r="AH3944">
        <f>(B3944 -$X$7)/$X$8</f>
        <v>-1.2971304802739094</v>
      </c>
      <c r="AI3944">
        <f>(F3944 -$Z$7)/$Z$8</f>
        <v>-0.28270140978544822</v>
      </c>
      <c r="AJ3944">
        <f>(I3944 -$AA$7)/$AA$8</f>
        <v>-0.40124168605466753</v>
      </c>
      <c r="AK3944">
        <f t="shared" si="743"/>
        <v>1.0011994733813825</v>
      </c>
      <c r="AL3944">
        <f>IF(C3944="Low", 1, IF(C3944="Medium", 2, IF(C3944="High", 3, "")))</f>
        <v>2</v>
      </c>
      <c r="AM3944">
        <f>IF(G3944="Low", 1, IF(G3944="Medium", 2, IF(G3944="High", 3, "")))</f>
        <v>2</v>
      </c>
      <c r="AN3944">
        <f t="shared" si="745"/>
        <v>3</v>
      </c>
      <c r="AO3944">
        <f t="shared" si="746"/>
        <v>1</v>
      </c>
      <c r="AP3944">
        <f t="shared" si="747"/>
        <v>0</v>
      </c>
      <c r="AQ3944">
        <f>IF(H3944="Yes", 1, 0)</f>
        <v>1</v>
      </c>
      <c r="AR3944">
        <f>IF(D3944="Yes", 1, 0)</f>
        <v>0</v>
      </c>
      <c r="AS3944">
        <f t="shared" si="748"/>
        <v>1</v>
      </c>
      <c r="AT3944">
        <f t="shared" si="749"/>
        <v>0</v>
      </c>
      <c r="AU3944">
        <f t="shared" si="750"/>
        <v>0</v>
      </c>
      <c r="AV3944">
        <f t="shared" si="751"/>
        <v>0</v>
      </c>
      <c r="AX3944">
        <f t="shared" si="752"/>
        <v>1</v>
      </c>
    </row>
    <row r="3945" spans="1:50" x14ac:dyDescent="0.3">
      <c r="A3945">
        <v>18</v>
      </c>
      <c r="B3945">
        <v>96</v>
      </c>
      <c r="C3945" t="s">
        <v>19</v>
      </c>
      <c r="D3945" t="s">
        <v>21</v>
      </c>
      <c r="E3945">
        <v>10</v>
      </c>
      <c r="F3945">
        <v>65</v>
      </c>
      <c r="G3945" t="s">
        <v>18</v>
      </c>
      <c r="H3945" t="s">
        <v>21</v>
      </c>
      <c r="I3945">
        <v>3</v>
      </c>
      <c r="J3945" t="s">
        <v>22</v>
      </c>
      <c r="K3945" t="s">
        <v>23</v>
      </c>
      <c r="L3945" t="s">
        <v>24</v>
      </c>
      <c r="M3945">
        <v>2</v>
      </c>
      <c r="N3945" t="s">
        <v>20</v>
      </c>
      <c r="O3945" t="s">
        <v>29</v>
      </c>
      <c r="P3945" t="s">
        <v>30</v>
      </c>
      <c r="Q3945" t="s">
        <v>31</v>
      </c>
      <c r="R3945">
        <v>71</v>
      </c>
      <c r="T3945">
        <f t="shared" si="744"/>
        <v>0.56463628055644877</v>
      </c>
      <c r="U3945">
        <f t="shared" si="753"/>
        <v>69.432185385315009</v>
      </c>
      <c r="AD3945">
        <f>(E3945 -$Y$7)/$Y$8</f>
        <v>2.0237884584402419</v>
      </c>
      <c r="AE3945">
        <f t="shared" si="742"/>
        <v>1</v>
      </c>
      <c r="AG3945">
        <f>(A3945 -$W$7)/$W$8</f>
        <v>-0.32976339072398297</v>
      </c>
      <c r="AH3945">
        <f>(B3945 -$X$7)/$X$8</f>
        <v>1.3876422831589421</v>
      </c>
      <c r="AI3945">
        <f>(F3945 -$Z$7)/$Z$8</f>
        <v>-0.69940585266173094</v>
      </c>
      <c r="AJ3945">
        <f>(I3945 -$AA$7)/$AA$8</f>
        <v>1.2241438564120333</v>
      </c>
      <c r="AK3945">
        <f t="shared" si="743"/>
        <v>-0.93837681180577304</v>
      </c>
      <c r="AL3945">
        <f>IF(C3945="Low", 1, IF(C3945="Medium", 2, IF(C3945="High", 3, "")))</f>
        <v>3</v>
      </c>
      <c r="AM3945">
        <f>IF(G3945="Low", 1, IF(G3945="Medium", 2, IF(G3945="High", 3, "")))</f>
        <v>1</v>
      </c>
      <c r="AN3945">
        <f t="shared" si="745"/>
        <v>2</v>
      </c>
      <c r="AO3945">
        <f t="shared" si="746"/>
        <v>2</v>
      </c>
      <c r="AP3945">
        <f t="shared" si="747"/>
        <v>1</v>
      </c>
      <c r="AQ3945">
        <f>IF(H3945="Yes", 1, 0)</f>
        <v>1</v>
      </c>
      <c r="AR3945">
        <f>IF(D3945="Yes", 1, 0)</f>
        <v>1</v>
      </c>
      <c r="AS3945">
        <f t="shared" si="748"/>
        <v>1</v>
      </c>
      <c r="AT3945">
        <f t="shared" si="749"/>
        <v>0</v>
      </c>
      <c r="AU3945">
        <f t="shared" si="750"/>
        <v>1</v>
      </c>
      <c r="AV3945">
        <f t="shared" si="751"/>
        <v>0</v>
      </c>
      <c r="AX3945">
        <f t="shared" si="752"/>
        <v>0</v>
      </c>
    </row>
    <row r="3946" spans="1:50" x14ac:dyDescent="0.3">
      <c r="A3946">
        <v>15</v>
      </c>
      <c r="B3946">
        <v>68</v>
      </c>
      <c r="C3946" t="s">
        <v>18</v>
      </c>
      <c r="D3946" t="s">
        <v>20</v>
      </c>
      <c r="E3946">
        <v>6</v>
      </c>
      <c r="F3946">
        <v>72</v>
      </c>
      <c r="G3946" t="s">
        <v>18</v>
      </c>
      <c r="H3946" t="s">
        <v>21</v>
      </c>
      <c r="I3946">
        <v>3</v>
      </c>
      <c r="J3946" t="s">
        <v>18</v>
      </c>
      <c r="K3946" t="s">
        <v>23</v>
      </c>
      <c r="L3946" t="s">
        <v>32</v>
      </c>
      <c r="M3946">
        <v>3</v>
      </c>
      <c r="N3946" t="s">
        <v>20</v>
      </c>
      <c r="O3946" t="s">
        <v>25</v>
      </c>
      <c r="P3946" t="s">
        <v>26</v>
      </c>
      <c r="Q3946" t="s">
        <v>31</v>
      </c>
      <c r="R3946">
        <v>62</v>
      </c>
      <c r="T3946">
        <f t="shared" si="744"/>
        <v>-0.29901331870389558</v>
      </c>
      <c r="U3946">
        <f t="shared" si="753"/>
        <v>66.072449093565353</v>
      </c>
      <c r="AD3946">
        <f>(E3946 -$Y$7)/$Y$8</f>
        <v>-0.70099025568980644</v>
      </c>
      <c r="AE3946">
        <f t="shared" si="742"/>
        <v>1</v>
      </c>
      <c r="AG3946">
        <f>(A3946 -$W$7)/$W$8</f>
        <v>-0.8305863290076444</v>
      </c>
      <c r="AH3946">
        <f>(B3946 -$X$7)/$X$8</f>
        <v>-1.0373137612320207</v>
      </c>
      <c r="AI3946">
        <f>(F3946 -$Z$7)/$Z$8</f>
        <v>-0.21325066930606779</v>
      </c>
      <c r="AJ3946">
        <f>(I3946 -$AA$7)/$AA$8</f>
        <v>1.2241438564120333</v>
      </c>
      <c r="AK3946">
        <f t="shared" si="743"/>
        <v>3.141133078780467E-2</v>
      </c>
      <c r="AL3946">
        <f>IF(C3946="Low", 1, IF(C3946="Medium", 2, IF(C3946="High", 3, "")))</f>
        <v>1</v>
      </c>
      <c r="AM3946">
        <f>IF(G3946="Low", 1, IF(G3946="Medium", 2, IF(G3946="High", 3, "")))</f>
        <v>1</v>
      </c>
      <c r="AN3946">
        <f t="shared" si="745"/>
        <v>1</v>
      </c>
      <c r="AO3946">
        <f t="shared" si="746"/>
        <v>1</v>
      </c>
      <c r="AP3946">
        <f t="shared" si="747"/>
        <v>0</v>
      </c>
      <c r="AQ3946">
        <f>IF(H3946="Yes", 1, 0)</f>
        <v>1</v>
      </c>
      <c r="AR3946">
        <f>IF(D3946="Yes", 1, 0)</f>
        <v>0</v>
      </c>
      <c r="AS3946">
        <f t="shared" si="748"/>
        <v>1</v>
      </c>
      <c r="AT3946">
        <f t="shared" si="749"/>
        <v>1</v>
      </c>
      <c r="AU3946">
        <f t="shared" si="750"/>
        <v>0</v>
      </c>
      <c r="AV3946">
        <f t="shared" si="751"/>
        <v>0</v>
      </c>
      <c r="AX3946">
        <f t="shared" si="752"/>
        <v>1</v>
      </c>
    </row>
    <row r="3947" spans="1:50" x14ac:dyDescent="0.3">
      <c r="A3947">
        <v>22</v>
      </c>
      <c r="B3947">
        <v>85</v>
      </c>
      <c r="C3947" t="s">
        <v>22</v>
      </c>
      <c r="D3947" t="s">
        <v>21</v>
      </c>
      <c r="E3947">
        <v>4</v>
      </c>
      <c r="F3947">
        <v>79</v>
      </c>
      <c r="G3947" t="s">
        <v>18</v>
      </c>
      <c r="H3947" t="s">
        <v>21</v>
      </c>
      <c r="I3947">
        <v>1</v>
      </c>
      <c r="J3947" t="s">
        <v>18</v>
      </c>
      <c r="K3947" t="s">
        <v>23</v>
      </c>
      <c r="L3947" t="s">
        <v>24</v>
      </c>
      <c r="M3947">
        <v>3</v>
      </c>
      <c r="N3947" t="s">
        <v>20</v>
      </c>
      <c r="O3947" t="s">
        <v>25</v>
      </c>
      <c r="P3947" t="s">
        <v>26</v>
      </c>
      <c r="Q3947" t="s">
        <v>31</v>
      </c>
      <c r="R3947">
        <v>68</v>
      </c>
      <c r="T3947">
        <f t="shared" si="744"/>
        <v>0.34881557035599631</v>
      </c>
      <c r="U3947">
        <f t="shared" si="753"/>
        <v>68.592607999772724</v>
      </c>
      <c r="AD3947">
        <f>(E3947 -$Y$7)/$Y$8</f>
        <v>-2.0633796127548307</v>
      </c>
      <c r="AE3947">
        <f t="shared" si="742"/>
        <v>1</v>
      </c>
      <c r="AG3947">
        <f>(A3947 -$W$7)/$W$8</f>
        <v>0.3380005269875655</v>
      </c>
      <c r="AH3947">
        <f>(B3947 -$X$7)/$X$8</f>
        <v>0.43498098000534957</v>
      </c>
      <c r="AI3947">
        <f>(F3947 -$Z$7)/$Z$8</f>
        <v>0.27290451404959537</v>
      </c>
      <c r="AJ3947">
        <f>(I3947 -$AA$7)/$AA$8</f>
        <v>-0.40124168605466753</v>
      </c>
      <c r="AK3947">
        <f t="shared" si="743"/>
        <v>3.141133078780467E-2</v>
      </c>
      <c r="AL3947">
        <f>IF(C3947="Low", 1, IF(C3947="Medium", 2, IF(C3947="High", 3, "")))</f>
        <v>2</v>
      </c>
      <c r="AM3947">
        <f>IF(G3947="Low", 1, IF(G3947="Medium", 2, IF(G3947="High", 3, "")))</f>
        <v>1</v>
      </c>
      <c r="AN3947">
        <f t="shared" si="745"/>
        <v>1</v>
      </c>
      <c r="AO3947">
        <f t="shared" si="746"/>
        <v>1</v>
      </c>
      <c r="AP3947">
        <f t="shared" si="747"/>
        <v>1</v>
      </c>
      <c r="AQ3947">
        <f>IF(H3947="Yes", 1, 0)</f>
        <v>1</v>
      </c>
      <c r="AR3947">
        <f>IF(D3947="Yes", 1, 0)</f>
        <v>1</v>
      </c>
      <c r="AS3947">
        <f t="shared" si="748"/>
        <v>1</v>
      </c>
      <c r="AT3947">
        <f t="shared" si="749"/>
        <v>1</v>
      </c>
      <c r="AU3947">
        <f t="shared" si="750"/>
        <v>0</v>
      </c>
      <c r="AV3947">
        <f t="shared" si="751"/>
        <v>0</v>
      </c>
      <c r="AX3947">
        <f t="shared" si="752"/>
        <v>1</v>
      </c>
    </row>
    <row r="3948" spans="1:50" x14ac:dyDescent="0.3">
      <c r="A3948">
        <v>27</v>
      </c>
      <c r="B3948">
        <v>99</v>
      </c>
      <c r="C3948" t="s">
        <v>19</v>
      </c>
      <c r="D3948" t="s">
        <v>20</v>
      </c>
      <c r="E3948">
        <v>10</v>
      </c>
      <c r="F3948">
        <v>59</v>
      </c>
      <c r="G3948" t="s">
        <v>19</v>
      </c>
      <c r="H3948" t="s">
        <v>21</v>
      </c>
      <c r="I3948">
        <v>2</v>
      </c>
      <c r="J3948" t="s">
        <v>22</v>
      </c>
      <c r="K3948" t="s">
        <v>23</v>
      </c>
      <c r="L3948" t="s">
        <v>24</v>
      </c>
      <c r="M3948">
        <v>3</v>
      </c>
      <c r="N3948" t="s">
        <v>20</v>
      </c>
      <c r="O3948" t="s">
        <v>25</v>
      </c>
      <c r="P3948" t="s">
        <v>26</v>
      </c>
      <c r="Q3948" t="s">
        <v>27</v>
      </c>
      <c r="R3948">
        <v>74</v>
      </c>
      <c r="T3948">
        <f t="shared" si="744"/>
        <v>0.89116190358656411</v>
      </c>
      <c r="U3948">
        <f t="shared" si="753"/>
        <v>70.702422744100303</v>
      </c>
      <c r="AD3948">
        <f>(E3948 -$Y$7)/$Y$8</f>
        <v>2.0237884584402419</v>
      </c>
      <c r="AE3948">
        <f t="shared" si="742"/>
        <v>1</v>
      </c>
      <c r="AG3948">
        <f>(A3948 -$W$7)/$W$8</f>
        <v>1.1727054241270012</v>
      </c>
      <c r="AH3948">
        <f>(B3948 -$X$7)/$X$8</f>
        <v>1.6474590022008309</v>
      </c>
      <c r="AI3948">
        <f>(F3948 -$Z$7)/$Z$8</f>
        <v>-1.1161102955380136</v>
      </c>
      <c r="AJ3948">
        <f>(I3948 -$AA$7)/$AA$8</f>
        <v>0.41145108517868284</v>
      </c>
      <c r="AK3948">
        <f t="shared" si="743"/>
        <v>3.141133078780467E-2</v>
      </c>
      <c r="AL3948">
        <f>IF(C3948="Low", 1, IF(C3948="Medium", 2, IF(C3948="High", 3, "")))</f>
        <v>3</v>
      </c>
      <c r="AM3948">
        <f>IF(G3948="Low", 1, IF(G3948="Medium", 2, IF(G3948="High", 3, "")))</f>
        <v>3</v>
      </c>
      <c r="AN3948">
        <f t="shared" si="745"/>
        <v>2</v>
      </c>
      <c r="AO3948">
        <f t="shared" si="746"/>
        <v>1</v>
      </c>
      <c r="AP3948">
        <f t="shared" si="747"/>
        <v>1</v>
      </c>
      <c r="AQ3948">
        <f>IF(H3948="Yes", 1, 0)</f>
        <v>1</v>
      </c>
      <c r="AR3948">
        <f>IF(D3948="Yes", 1, 0)</f>
        <v>0</v>
      </c>
      <c r="AS3948">
        <f t="shared" si="748"/>
        <v>1</v>
      </c>
      <c r="AT3948">
        <f t="shared" si="749"/>
        <v>1</v>
      </c>
      <c r="AU3948">
        <f t="shared" si="750"/>
        <v>1</v>
      </c>
      <c r="AV3948">
        <f t="shared" si="751"/>
        <v>1</v>
      </c>
      <c r="AX3948">
        <f t="shared" si="752"/>
        <v>1</v>
      </c>
    </row>
    <row r="3949" spans="1:50" x14ac:dyDescent="0.3">
      <c r="A3949">
        <v>16</v>
      </c>
      <c r="B3949">
        <v>95</v>
      </c>
      <c r="C3949" t="s">
        <v>19</v>
      </c>
      <c r="D3949" t="s">
        <v>20</v>
      </c>
      <c r="E3949">
        <v>9</v>
      </c>
      <c r="F3949">
        <v>63</v>
      </c>
      <c r="G3949" t="s">
        <v>22</v>
      </c>
      <c r="H3949" t="s">
        <v>20</v>
      </c>
      <c r="I3949">
        <v>0</v>
      </c>
      <c r="J3949" t="s">
        <v>18</v>
      </c>
      <c r="K3949" t="s">
        <v>34</v>
      </c>
      <c r="L3949" t="s">
        <v>24</v>
      </c>
      <c r="M3949">
        <v>3</v>
      </c>
      <c r="N3949" t="s">
        <v>20</v>
      </c>
      <c r="O3949" t="s">
        <v>25</v>
      </c>
      <c r="P3949" t="s">
        <v>26</v>
      </c>
      <c r="Q3949" t="s">
        <v>27</v>
      </c>
      <c r="R3949">
        <v>68</v>
      </c>
      <c r="T3949">
        <f t="shared" si="744"/>
        <v>0.26512514548488375</v>
      </c>
      <c r="U3949">
        <f t="shared" si="753"/>
        <v>68.267038743499995</v>
      </c>
      <c r="AD3949">
        <f>(E3949 -$Y$7)/$Y$8</f>
        <v>1.3425937799077299</v>
      </c>
      <c r="AE3949">
        <f t="shared" si="742"/>
        <v>0</v>
      </c>
      <c r="AG3949">
        <f>(A3949 -$W$7)/$W$8</f>
        <v>-0.66364534957975729</v>
      </c>
      <c r="AH3949">
        <f>(B3949 -$X$7)/$X$8</f>
        <v>1.3010367101449791</v>
      </c>
      <c r="AI3949">
        <f>(F3949 -$Z$7)/$Z$8</f>
        <v>-0.83830733362049181</v>
      </c>
      <c r="AJ3949">
        <f>(I3949 -$AA$7)/$AA$8</f>
        <v>-1.213934457288018</v>
      </c>
      <c r="AK3949">
        <f t="shared" si="743"/>
        <v>3.141133078780467E-2</v>
      </c>
      <c r="AL3949">
        <f>IF(C3949="Low", 1, IF(C3949="Medium", 2, IF(C3949="High", 3, "")))</f>
        <v>3</v>
      </c>
      <c r="AM3949">
        <f>IF(G3949="Low", 1, IF(G3949="Medium", 2, IF(G3949="High", 3, "")))</f>
        <v>2</v>
      </c>
      <c r="AN3949">
        <f t="shared" si="745"/>
        <v>1</v>
      </c>
      <c r="AO3949">
        <f t="shared" si="746"/>
        <v>1</v>
      </c>
      <c r="AP3949">
        <f t="shared" si="747"/>
        <v>1</v>
      </c>
      <c r="AQ3949">
        <f>IF(H3949="Yes", 1, 0)</f>
        <v>0</v>
      </c>
      <c r="AR3949">
        <f>IF(D3949="Yes", 1, 0)</f>
        <v>0</v>
      </c>
      <c r="AS3949">
        <f t="shared" si="748"/>
        <v>1</v>
      </c>
      <c r="AT3949">
        <f t="shared" si="749"/>
        <v>1</v>
      </c>
      <c r="AU3949">
        <f t="shared" si="750"/>
        <v>0</v>
      </c>
      <c r="AV3949">
        <f t="shared" si="751"/>
        <v>0</v>
      </c>
      <c r="AX3949">
        <f t="shared" si="752"/>
        <v>1</v>
      </c>
    </row>
    <row r="3950" spans="1:50" x14ac:dyDescent="0.3">
      <c r="A3950">
        <v>6</v>
      </c>
      <c r="B3950">
        <v>98</v>
      </c>
      <c r="C3950" t="s">
        <v>22</v>
      </c>
      <c r="D3950" t="s">
        <v>20</v>
      </c>
      <c r="E3950">
        <v>8</v>
      </c>
      <c r="F3950">
        <v>75</v>
      </c>
      <c r="G3950" t="s">
        <v>22</v>
      </c>
      <c r="H3950" t="s">
        <v>21</v>
      </c>
      <c r="I3950">
        <v>1</v>
      </c>
      <c r="J3950" t="s">
        <v>22</v>
      </c>
      <c r="K3950" t="s">
        <v>23</v>
      </c>
      <c r="L3950" t="s">
        <v>32</v>
      </c>
      <c r="M3950">
        <v>3</v>
      </c>
      <c r="N3950" t="s">
        <v>21</v>
      </c>
      <c r="O3950" t="s">
        <v>33</v>
      </c>
      <c r="P3950" t="s">
        <v>35</v>
      </c>
      <c r="Q3950" t="s">
        <v>31</v>
      </c>
      <c r="R3950">
        <v>64</v>
      </c>
      <c r="T3950">
        <f t="shared" si="744"/>
        <v>9.1368474021871773E-2</v>
      </c>
      <c r="U3950">
        <f t="shared" si="753"/>
        <v>67.591097255716221</v>
      </c>
      <c r="AD3950">
        <f>(E3950 -$Y$7)/$Y$8</f>
        <v>0.66139910137521774</v>
      </c>
      <c r="AE3950">
        <f t="shared" si="742"/>
        <v>1</v>
      </c>
      <c r="AG3950">
        <f>(A3950 -$W$7)/$W$8</f>
        <v>-2.3330551438586284</v>
      </c>
      <c r="AH3950">
        <f>(B3950 -$X$7)/$X$8</f>
        <v>1.5608534291868679</v>
      </c>
      <c r="AI3950">
        <f>(F3950 -$Z$7)/$Z$8</f>
        <v>-4.8984478679264375E-3</v>
      </c>
      <c r="AJ3950">
        <f>(I3950 -$AA$7)/$AA$8</f>
        <v>-0.40124168605466753</v>
      </c>
      <c r="AK3950">
        <f t="shared" si="743"/>
        <v>3.141133078780467E-2</v>
      </c>
      <c r="AL3950">
        <f>IF(C3950="Low", 1, IF(C3950="Medium", 2, IF(C3950="High", 3, "")))</f>
        <v>2</v>
      </c>
      <c r="AM3950">
        <f>IF(G3950="Low", 1, IF(G3950="Medium", 2, IF(G3950="High", 3, "")))</f>
        <v>2</v>
      </c>
      <c r="AN3950">
        <f t="shared" si="745"/>
        <v>2</v>
      </c>
      <c r="AO3950">
        <f t="shared" si="746"/>
        <v>3</v>
      </c>
      <c r="AP3950">
        <f t="shared" si="747"/>
        <v>0</v>
      </c>
      <c r="AQ3950">
        <f>IF(H3950="Yes", 1, 0)</f>
        <v>1</v>
      </c>
      <c r="AR3950">
        <f>IF(D3950="Yes", 1, 0)</f>
        <v>0</v>
      </c>
      <c r="AS3950">
        <f t="shared" si="748"/>
        <v>0</v>
      </c>
      <c r="AT3950">
        <f t="shared" si="749"/>
        <v>0</v>
      </c>
      <c r="AU3950">
        <f t="shared" si="750"/>
        <v>0</v>
      </c>
      <c r="AV3950">
        <f t="shared" si="751"/>
        <v>0</v>
      </c>
      <c r="AX3950">
        <f t="shared" si="752"/>
        <v>1</v>
      </c>
    </row>
    <row r="3951" spans="1:50" x14ac:dyDescent="0.3">
      <c r="A3951">
        <v>18</v>
      </c>
      <c r="B3951">
        <v>74</v>
      </c>
      <c r="C3951" t="s">
        <v>19</v>
      </c>
      <c r="D3951" t="s">
        <v>21</v>
      </c>
      <c r="E3951">
        <v>6</v>
      </c>
      <c r="F3951">
        <v>69</v>
      </c>
      <c r="G3951" t="s">
        <v>22</v>
      </c>
      <c r="H3951" t="s">
        <v>21</v>
      </c>
      <c r="I3951">
        <v>0</v>
      </c>
      <c r="J3951" t="s">
        <v>22</v>
      </c>
      <c r="K3951" t="s">
        <v>23</v>
      </c>
      <c r="L3951" t="s">
        <v>24</v>
      </c>
      <c r="M3951">
        <v>4</v>
      </c>
      <c r="N3951" t="s">
        <v>20</v>
      </c>
      <c r="O3951" t="s">
        <v>25</v>
      </c>
      <c r="P3951" t="s">
        <v>30</v>
      </c>
      <c r="Q3951" t="s">
        <v>27</v>
      </c>
      <c r="R3951">
        <v>65</v>
      </c>
      <c r="T3951">
        <f t="shared" si="744"/>
        <v>8.0041853227170112E-2</v>
      </c>
      <c r="U3951">
        <f t="shared" si="753"/>
        <v>67.547034873264536</v>
      </c>
      <c r="AD3951">
        <f>(E3951 -$Y$7)/$Y$8</f>
        <v>-0.70099025568980644</v>
      </c>
      <c r="AE3951">
        <f t="shared" si="742"/>
        <v>1</v>
      </c>
      <c r="AG3951">
        <f>(A3951 -$W$7)/$W$8</f>
        <v>-0.32976339072398297</v>
      </c>
      <c r="AH3951">
        <f>(B3951 -$X$7)/$X$8</f>
        <v>-0.51768032314824286</v>
      </c>
      <c r="AI3951">
        <f>(F3951 -$Z$7)/$Z$8</f>
        <v>-0.42160289074420915</v>
      </c>
      <c r="AJ3951">
        <f>(I3951 -$AA$7)/$AA$8</f>
        <v>-1.213934457288018</v>
      </c>
      <c r="AK3951">
        <f t="shared" si="743"/>
        <v>1.0011994733813825</v>
      </c>
      <c r="AL3951">
        <f>IF(C3951="Low", 1, IF(C3951="Medium", 2, IF(C3951="High", 3, "")))</f>
        <v>3</v>
      </c>
      <c r="AM3951">
        <f>IF(G3951="Low", 1, IF(G3951="Medium", 2, IF(G3951="High", 3, "")))</f>
        <v>2</v>
      </c>
      <c r="AN3951">
        <f t="shared" si="745"/>
        <v>2</v>
      </c>
      <c r="AO3951">
        <f t="shared" si="746"/>
        <v>1</v>
      </c>
      <c r="AP3951">
        <f t="shared" si="747"/>
        <v>1</v>
      </c>
      <c r="AQ3951">
        <f>IF(H3951="Yes", 1, 0)</f>
        <v>1</v>
      </c>
      <c r="AR3951">
        <f>IF(D3951="Yes", 1, 0)</f>
        <v>1</v>
      </c>
      <c r="AS3951">
        <f t="shared" si="748"/>
        <v>1</v>
      </c>
      <c r="AT3951">
        <f t="shared" si="749"/>
        <v>0</v>
      </c>
      <c r="AU3951">
        <f t="shared" si="750"/>
        <v>0</v>
      </c>
      <c r="AV3951">
        <f t="shared" si="751"/>
        <v>0</v>
      </c>
      <c r="AX3951">
        <f t="shared" si="752"/>
        <v>1</v>
      </c>
    </row>
    <row r="3952" spans="1:50" x14ac:dyDescent="0.3">
      <c r="A3952">
        <v>25</v>
      </c>
      <c r="B3952">
        <v>64</v>
      </c>
      <c r="C3952" t="s">
        <v>22</v>
      </c>
      <c r="D3952" t="s">
        <v>21</v>
      </c>
      <c r="E3952">
        <v>8</v>
      </c>
      <c r="F3952">
        <v>91</v>
      </c>
      <c r="G3952" t="s">
        <v>22</v>
      </c>
      <c r="H3952" t="s">
        <v>21</v>
      </c>
      <c r="I3952">
        <v>1</v>
      </c>
      <c r="J3952" t="s">
        <v>18</v>
      </c>
      <c r="K3952" t="s">
        <v>23</v>
      </c>
      <c r="L3952" t="s">
        <v>24</v>
      </c>
      <c r="M3952">
        <v>5</v>
      </c>
      <c r="N3952" t="s">
        <v>20</v>
      </c>
      <c r="O3952" t="s">
        <v>29</v>
      </c>
      <c r="P3952" t="s">
        <v>26</v>
      </c>
      <c r="Q3952" t="s">
        <v>27</v>
      </c>
      <c r="R3952">
        <v>66</v>
      </c>
      <c r="T3952">
        <f t="shared" si="744"/>
        <v>0.21814521105034412</v>
      </c>
      <c r="U3952">
        <f t="shared" si="753"/>
        <v>68.084279218295649</v>
      </c>
      <c r="AD3952">
        <f>(E3952 -$Y$7)/$Y$8</f>
        <v>0.66139910137521774</v>
      </c>
      <c r="AE3952">
        <f t="shared" si="742"/>
        <v>1</v>
      </c>
      <c r="AG3952">
        <f>(A3952 -$W$7)/$W$8</f>
        <v>0.83882346527122686</v>
      </c>
      <c r="AH3952">
        <f>(B3952 -$X$7)/$X$8</f>
        <v>-1.3837360532878724</v>
      </c>
      <c r="AI3952">
        <f>(F3952 -$Z$7)/$Z$8</f>
        <v>1.1063133998021608</v>
      </c>
      <c r="AJ3952">
        <f>(I3952 -$AA$7)/$AA$8</f>
        <v>-0.40124168605466753</v>
      </c>
      <c r="AK3952">
        <f t="shared" si="743"/>
        <v>1.9709876159749602</v>
      </c>
      <c r="AL3952">
        <f>IF(C3952="Low", 1, IF(C3952="Medium", 2, IF(C3952="High", 3, "")))</f>
        <v>2</v>
      </c>
      <c r="AM3952">
        <f>IF(G3952="Low", 1, IF(G3952="Medium", 2, IF(G3952="High", 3, "")))</f>
        <v>2</v>
      </c>
      <c r="AN3952">
        <f t="shared" si="745"/>
        <v>1</v>
      </c>
      <c r="AO3952">
        <f t="shared" si="746"/>
        <v>2</v>
      </c>
      <c r="AP3952">
        <f t="shared" si="747"/>
        <v>1</v>
      </c>
      <c r="AQ3952">
        <f>IF(H3952="Yes", 1, 0)</f>
        <v>1</v>
      </c>
      <c r="AR3952">
        <f>IF(D3952="Yes", 1, 0)</f>
        <v>1</v>
      </c>
      <c r="AS3952">
        <f t="shared" si="748"/>
        <v>1</v>
      </c>
      <c r="AT3952">
        <f t="shared" si="749"/>
        <v>1</v>
      </c>
      <c r="AU3952">
        <f t="shared" si="750"/>
        <v>0</v>
      </c>
      <c r="AV3952">
        <f t="shared" si="751"/>
        <v>0</v>
      </c>
      <c r="AX3952">
        <f t="shared" si="752"/>
        <v>1</v>
      </c>
    </row>
    <row r="3953" spans="1:50" x14ac:dyDescent="0.3">
      <c r="A3953">
        <v>23</v>
      </c>
      <c r="B3953">
        <v>68</v>
      </c>
      <c r="C3953" t="s">
        <v>22</v>
      </c>
      <c r="D3953" t="s">
        <v>20</v>
      </c>
      <c r="E3953">
        <v>5</v>
      </c>
      <c r="F3953">
        <v>91</v>
      </c>
      <c r="G3953" t="s">
        <v>18</v>
      </c>
      <c r="H3953" t="s">
        <v>21</v>
      </c>
      <c r="I3953">
        <v>5</v>
      </c>
      <c r="J3953" t="s">
        <v>22</v>
      </c>
      <c r="K3953" t="s">
        <v>23</v>
      </c>
      <c r="L3953" t="s">
        <v>32</v>
      </c>
      <c r="M3953">
        <v>1</v>
      </c>
      <c r="N3953" t="s">
        <v>20</v>
      </c>
      <c r="O3953" t="s">
        <v>29</v>
      </c>
      <c r="P3953" t="s">
        <v>26</v>
      </c>
      <c r="Q3953" t="s">
        <v>31</v>
      </c>
      <c r="R3953">
        <v>68</v>
      </c>
      <c r="T3953">
        <f t="shared" si="744"/>
        <v>0.23669495405514906</v>
      </c>
      <c r="U3953">
        <f t="shared" si="753"/>
        <v>68.156440711601789</v>
      </c>
      <c r="AD3953">
        <f>(E3953 -$Y$7)/$Y$8</f>
        <v>-1.3821849342223185</v>
      </c>
      <c r="AE3953">
        <f t="shared" si="742"/>
        <v>1</v>
      </c>
      <c r="AG3953">
        <f>(A3953 -$W$7)/$W$8</f>
        <v>0.50494150641545266</v>
      </c>
      <c r="AH3953">
        <f>(B3953 -$X$7)/$X$8</f>
        <v>-1.0373137612320207</v>
      </c>
      <c r="AI3953">
        <f>(F3953 -$Z$7)/$Z$8</f>
        <v>1.1063133998021608</v>
      </c>
      <c r="AJ3953">
        <f>(I3953 -$AA$7)/$AA$8</f>
        <v>2.849529398878734</v>
      </c>
      <c r="AK3953">
        <f t="shared" si="743"/>
        <v>-1.9081649543993509</v>
      </c>
      <c r="AL3953">
        <f>IF(C3953="Low", 1, IF(C3953="Medium", 2, IF(C3953="High", 3, "")))</f>
        <v>2</v>
      </c>
      <c r="AM3953">
        <f>IF(G3953="Low", 1, IF(G3953="Medium", 2, IF(G3953="High", 3, "")))</f>
        <v>1</v>
      </c>
      <c r="AN3953">
        <f t="shared" si="745"/>
        <v>2</v>
      </c>
      <c r="AO3953">
        <f t="shared" si="746"/>
        <v>2</v>
      </c>
      <c r="AP3953">
        <f t="shared" si="747"/>
        <v>0</v>
      </c>
      <c r="AQ3953">
        <f>IF(H3953="Yes", 1, 0)</f>
        <v>1</v>
      </c>
      <c r="AR3953">
        <f>IF(D3953="Yes", 1, 0)</f>
        <v>0</v>
      </c>
      <c r="AS3953">
        <f t="shared" si="748"/>
        <v>1</v>
      </c>
      <c r="AT3953">
        <f t="shared" si="749"/>
        <v>1</v>
      </c>
      <c r="AU3953">
        <f t="shared" si="750"/>
        <v>0</v>
      </c>
      <c r="AV3953">
        <f t="shared" si="751"/>
        <v>0</v>
      </c>
      <c r="AX3953">
        <f t="shared" si="752"/>
        <v>1</v>
      </c>
    </row>
    <row r="3954" spans="1:50" x14ac:dyDescent="0.3">
      <c r="A3954">
        <v>23</v>
      </c>
      <c r="B3954">
        <v>80</v>
      </c>
      <c r="C3954" t="s">
        <v>22</v>
      </c>
      <c r="D3954" t="s">
        <v>20</v>
      </c>
      <c r="E3954">
        <v>7</v>
      </c>
      <c r="F3954">
        <v>67</v>
      </c>
      <c r="G3954" t="s">
        <v>18</v>
      </c>
      <c r="H3954" t="s">
        <v>21</v>
      </c>
      <c r="I3954">
        <v>2</v>
      </c>
      <c r="J3954" t="s">
        <v>19</v>
      </c>
      <c r="K3954" t="s">
        <v>23</v>
      </c>
      <c r="L3954" t="s">
        <v>32</v>
      </c>
      <c r="M3954">
        <v>4</v>
      </c>
      <c r="N3954" t="s">
        <v>20</v>
      </c>
      <c r="O3954" t="s">
        <v>25</v>
      </c>
      <c r="P3954" t="s">
        <v>26</v>
      </c>
      <c r="Q3954" t="s">
        <v>27</v>
      </c>
      <c r="R3954">
        <v>67</v>
      </c>
      <c r="T3954">
        <f t="shared" si="744"/>
        <v>0.27767670616367784</v>
      </c>
      <c r="U3954">
        <f t="shared" si="753"/>
        <v>68.315866339745924</v>
      </c>
      <c r="AD3954">
        <f>(E3954 -$Y$7)/$Y$8</f>
        <v>-1.9795577157294329E-2</v>
      </c>
      <c r="AE3954">
        <f t="shared" si="742"/>
        <v>1</v>
      </c>
      <c r="AG3954">
        <f>(A3954 -$W$7)/$W$8</f>
        <v>0.50494150641545266</v>
      </c>
      <c r="AH3954">
        <f>(B3954 -$X$7)/$X$8</f>
        <v>1.9531149355348125E-3</v>
      </c>
      <c r="AI3954">
        <f>(F3954 -$Z$7)/$Z$8</f>
        <v>-0.56050437170297007</v>
      </c>
      <c r="AJ3954">
        <f>(I3954 -$AA$7)/$AA$8</f>
        <v>0.41145108517868284</v>
      </c>
      <c r="AK3954">
        <f t="shared" si="743"/>
        <v>1.0011994733813825</v>
      </c>
      <c r="AL3954">
        <f>IF(C3954="Low", 1, IF(C3954="Medium", 2, IF(C3954="High", 3, "")))</f>
        <v>2</v>
      </c>
      <c r="AM3954">
        <f>IF(G3954="Low", 1, IF(G3954="Medium", 2, IF(G3954="High", 3, "")))</f>
        <v>1</v>
      </c>
      <c r="AN3954">
        <f t="shared" si="745"/>
        <v>3</v>
      </c>
      <c r="AO3954">
        <f t="shared" si="746"/>
        <v>1</v>
      </c>
      <c r="AP3954">
        <f t="shared" si="747"/>
        <v>0</v>
      </c>
      <c r="AQ3954">
        <f>IF(H3954="Yes", 1, 0)</f>
        <v>1</v>
      </c>
      <c r="AR3954">
        <f>IF(D3954="Yes", 1, 0)</f>
        <v>0</v>
      </c>
      <c r="AS3954">
        <f t="shared" si="748"/>
        <v>1</v>
      </c>
      <c r="AT3954">
        <f t="shared" si="749"/>
        <v>1</v>
      </c>
      <c r="AU3954">
        <f t="shared" si="750"/>
        <v>0</v>
      </c>
      <c r="AV3954">
        <f t="shared" si="751"/>
        <v>0</v>
      </c>
      <c r="AX3954">
        <f t="shared" si="752"/>
        <v>1</v>
      </c>
    </row>
    <row r="3955" spans="1:50" x14ac:dyDescent="0.3">
      <c r="A3955">
        <v>18</v>
      </c>
      <c r="B3955">
        <v>92</v>
      </c>
      <c r="C3955" t="s">
        <v>22</v>
      </c>
      <c r="D3955" t="s">
        <v>21</v>
      </c>
      <c r="E3955">
        <v>6</v>
      </c>
      <c r="F3955">
        <v>73</v>
      </c>
      <c r="G3955" t="s">
        <v>18</v>
      </c>
      <c r="H3955" t="s">
        <v>21</v>
      </c>
      <c r="I3955">
        <v>1</v>
      </c>
      <c r="J3955" t="s">
        <v>19</v>
      </c>
      <c r="K3955" t="s">
        <v>23</v>
      </c>
      <c r="L3955" t="s">
        <v>32</v>
      </c>
      <c r="M3955">
        <v>5</v>
      </c>
      <c r="N3955" t="s">
        <v>21</v>
      </c>
      <c r="O3955" t="s">
        <v>25</v>
      </c>
      <c r="P3955" t="s">
        <v>30</v>
      </c>
      <c r="Q3955" t="s">
        <v>31</v>
      </c>
      <c r="R3955">
        <v>67</v>
      </c>
      <c r="T3955">
        <f t="shared" si="744"/>
        <v>0.27797503484518643</v>
      </c>
      <c r="U3955">
        <f t="shared" si="753"/>
        <v>68.317026886452595</v>
      </c>
      <c r="AD3955">
        <f>(E3955 -$Y$7)/$Y$8</f>
        <v>-0.70099025568980644</v>
      </c>
      <c r="AE3955">
        <f t="shared" si="742"/>
        <v>1</v>
      </c>
      <c r="AG3955">
        <f>(A3955 -$W$7)/$W$8</f>
        <v>-0.32976339072398297</v>
      </c>
      <c r="AH3955">
        <f>(B3955 -$X$7)/$X$8</f>
        <v>1.0412199911030902</v>
      </c>
      <c r="AI3955">
        <f>(F3955 -$Z$7)/$Z$8</f>
        <v>-0.14379992882668732</v>
      </c>
      <c r="AJ3955">
        <f>(I3955 -$AA$7)/$AA$8</f>
        <v>-0.40124168605466753</v>
      </c>
      <c r="AK3955">
        <f t="shared" si="743"/>
        <v>1.9709876159749602</v>
      </c>
      <c r="AL3955">
        <f>IF(C3955="Low", 1, IF(C3955="Medium", 2, IF(C3955="High", 3, "")))</f>
        <v>2</v>
      </c>
      <c r="AM3955">
        <f>IF(G3955="Low", 1, IF(G3955="Medium", 2, IF(G3955="High", 3, "")))</f>
        <v>1</v>
      </c>
      <c r="AN3955">
        <f t="shared" si="745"/>
        <v>3</v>
      </c>
      <c r="AO3955">
        <f t="shared" si="746"/>
        <v>1</v>
      </c>
      <c r="AP3955">
        <f t="shared" si="747"/>
        <v>0</v>
      </c>
      <c r="AQ3955">
        <f>IF(H3955="Yes", 1, 0)</f>
        <v>1</v>
      </c>
      <c r="AR3955">
        <f>IF(D3955="Yes", 1, 0)</f>
        <v>1</v>
      </c>
      <c r="AS3955">
        <f t="shared" si="748"/>
        <v>0</v>
      </c>
      <c r="AT3955">
        <f t="shared" si="749"/>
        <v>0</v>
      </c>
      <c r="AU3955">
        <f t="shared" si="750"/>
        <v>0</v>
      </c>
      <c r="AV3955">
        <f t="shared" si="751"/>
        <v>0</v>
      </c>
      <c r="AX3955">
        <f t="shared" si="752"/>
        <v>1</v>
      </c>
    </row>
    <row r="3956" spans="1:50" x14ac:dyDescent="0.3">
      <c r="A3956">
        <v>12</v>
      </c>
      <c r="B3956">
        <v>66</v>
      </c>
      <c r="C3956" t="s">
        <v>22</v>
      </c>
      <c r="D3956" t="s">
        <v>21</v>
      </c>
      <c r="E3956">
        <v>7</v>
      </c>
      <c r="F3956">
        <v>99</v>
      </c>
      <c r="G3956" t="s">
        <v>18</v>
      </c>
      <c r="H3956" t="s">
        <v>21</v>
      </c>
      <c r="I3956">
        <v>2</v>
      </c>
      <c r="J3956" t="s">
        <v>18</v>
      </c>
      <c r="K3956" t="s">
        <v>23</v>
      </c>
      <c r="L3956" t="s">
        <v>32</v>
      </c>
      <c r="M3956">
        <v>3</v>
      </c>
      <c r="N3956" t="s">
        <v>20</v>
      </c>
      <c r="O3956" t="s">
        <v>25</v>
      </c>
      <c r="P3956" t="s">
        <v>30</v>
      </c>
      <c r="Q3956" t="s">
        <v>27</v>
      </c>
      <c r="R3956">
        <v>63</v>
      </c>
      <c r="T3956">
        <f t="shared" si="744"/>
        <v>-0.28119277354294914</v>
      </c>
      <c r="U3956">
        <f t="shared" si="753"/>
        <v>66.141773889602163</v>
      </c>
      <c r="AD3956">
        <f>(E3956 -$Y$7)/$Y$8</f>
        <v>-1.9795577157294329E-2</v>
      </c>
      <c r="AE3956">
        <f t="shared" si="742"/>
        <v>1</v>
      </c>
      <c r="AG3956">
        <f>(A3956 -$W$7)/$W$8</f>
        <v>-1.3314092672913058</v>
      </c>
      <c r="AH3956">
        <f>(B3956 -$X$7)/$X$8</f>
        <v>-1.2105249072599464</v>
      </c>
      <c r="AI3956">
        <f>(F3956 -$Z$7)/$Z$8</f>
        <v>1.6619193236372043</v>
      </c>
      <c r="AJ3956">
        <f>(I3956 -$AA$7)/$AA$8</f>
        <v>0.41145108517868284</v>
      </c>
      <c r="AK3956">
        <f t="shared" si="743"/>
        <v>3.141133078780467E-2</v>
      </c>
      <c r="AL3956">
        <f>IF(C3956="Low", 1, IF(C3956="Medium", 2, IF(C3956="High", 3, "")))</f>
        <v>2</v>
      </c>
      <c r="AM3956">
        <f>IF(G3956="Low", 1, IF(G3956="Medium", 2, IF(G3956="High", 3, "")))</f>
        <v>1</v>
      </c>
      <c r="AN3956">
        <f t="shared" si="745"/>
        <v>1</v>
      </c>
      <c r="AO3956">
        <f t="shared" si="746"/>
        <v>1</v>
      </c>
      <c r="AP3956">
        <f t="shared" si="747"/>
        <v>0</v>
      </c>
      <c r="AQ3956">
        <f>IF(H3956="Yes", 1, 0)</f>
        <v>1</v>
      </c>
      <c r="AR3956">
        <f>IF(D3956="Yes", 1, 0)</f>
        <v>1</v>
      </c>
      <c r="AS3956">
        <f t="shared" si="748"/>
        <v>1</v>
      </c>
      <c r="AT3956">
        <f t="shared" si="749"/>
        <v>0</v>
      </c>
      <c r="AU3956">
        <f t="shared" si="750"/>
        <v>0</v>
      </c>
      <c r="AV3956">
        <f t="shared" si="751"/>
        <v>0</v>
      </c>
      <c r="AX3956">
        <f t="shared" si="752"/>
        <v>1</v>
      </c>
    </row>
    <row r="3957" spans="1:50" x14ac:dyDescent="0.3">
      <c r="A3957">
        <v>23</v>
      </c>
      <c r="B3957">
        <v>86</v>
      </c>
      <c r="C3957" t="s">
        <v>22</v>
      </c>
      <c r="D3957" t="s">
        <v>21</v>
      </c>
      <c r="E3957">
        <v>8</v>
      </c>
      <c r="F3957">
        <v>91</v>
      </c>
      <c r="G3957" t="s">
        <v>22</v>
      </c>
      <c r="H3957" t="s">
        <v>21</v>
      </c>
      <c r="I3957">
        <v>2</v>
      </c>
      <c r="J3957" t="s">
        <v>22</v>
      </c>
      <c r="K3957" t="s">
        <v>23</v>
      </c>
      <c r="L3957" t="s">
        <v>28</v>
      </c>
      <c r="M3957">
        <v>1</v>
      </c>
      <c r="N3957" t="s">
        <v>20</v>
      </c>
      <c r="O3957" t="s">
        <v>29</v>
      </c>
      <c r="P3957" t="s">
        <v>26</v>
      </c>
      <c r="Q3957" t="s">
        <v>31</v>
      </c>
      <c r="R3957">
        <v>71</v>
      </c>
      <c r="T3957">
        <f t="shared" si="744"/>
        <v>0.5268467215126208</v>
      </c>
      <c r="U3957">
        <f t="shared" si="753"/>
        <v>69.285177903255729</v>
      </c>
      <c r="AD3957">
        <f>(E3957 -$Y$7)/$Y$8</f>
        <v>0.66139910137521774</v>
      </c>
      <c r="AE3957">
        <f t="shared" si="742"/>
        <v>1</v>
      </c>
      <c r="AG3957">
        <f>(A3957 -$W$7)/$W$8</f>
        <v>0.50494150641545266</v>
      </c>
      <c r="AH3957">
        <f>(B3957 -$X$7)/$X$8</f>
        <v>0.52158655301931256</v>
      </c>
      <c r="AI3957">
        <f>(F3957 -$Z$7)/$Z$8</f>
        <v>1.1063133998021608</v>
      </c>
      <c r="AJ3957">
        <f>(I3957 -$AA$7)/$AA$8</f>
        <v>0.41145108517868284</v>
      </c>
      <c r="AK3957">
        <f t="shared" si="743"/>
        <v>-1.9081649543993509</v>
      </c>
      <c r="AL3957">
        <f>IF(C3957="Low", 1, IF(C3957="Medium", 2, IF(C3957="High", 3, "")))</f>
        <v>2</v>
      </c>
      <c r="AM3957">
        <f>IF(G3957="Low", 1, IF(G3957="Medium", 2, IF(G3957="High", 3, "")))</f>
        <v>2</v>
      </c>
      <c r="AN3957">
        <f t="shared" si="745"/>
        <v>2</v>
      </c>
      <c r="AO3957">
        <f t="shared" si="746"/>
        <v>2</v>
      </c>
      <c r="AP3957">
        <f t="shared" si="747"/>
        <v>0</v>
      </c>
      <c r="AQ3957">
        <f>IF(H3957="Yes", 1, 0)</f>
        <v>1</v>
      </c>
      <c r="AR3957">
        <f>IF(D3957="Yes", 1, 0)</f>
        <v>1</v>
      </c>
      <c r="AS3957">
        <f t="shared" si="748"/>
        <v>1</v>
      </c>
      <c r="AT3957">
        <f t="shared" si="749"/>
        <v>1</v>
      </c>
      <c r="AU3957">
        <f t="shared" si="750"/>
        <v>1</v>
      </c>
      <c r="AV3957">
        <f t="shared" si="751"/>
        <v>0</v>
      </c>
      <c r="AX3957">
        <f t="shared" si="752"/>
        <v>0</v>
      </c>
    </row>
    <row r="3958" spans="1:50" x14ac:dyDescent="0.3">
      <c r="A3958">
        <v>15</v>
      </c>
      <c r="B3958">
        <v>73</v>
      </c>
      <c r="C3958" t="s">
        <v>22</v>
      </c>
      <c r="D3958" t="s">
        <v>20</v>
      </c>
      <c r="E3958">
        <v>5</v>
      </c>
      <c r="F3958">
        <v>61</v>
      </c>
      <c r="G3958" t="s">
        <v>18</v>
      </c>
      <c r="H3958" t="s">
        <v>20</v>
      </c>
      <c r="I3958">
        <v>1</v>
      </c>
      <c r="J3958" t="s">
        <v>19</v>
      </c>
      <c r="K3958" t="s">
        <v>34</v>
      </c>
      <c r="L3958" t="s">
        <v>24</v>
      </c>
      <c r="M3958">
        <v>2</v>
      </c>
      <c r="N3958" t="s">
        <v>20</v>
      </c>
      <c r="O3958" t="s">
        <v>33</v>
      </c>
      <c r="P3958" t="s">
        <v>30</v>
      </c>
      <c r="Q3958" t="s">
        <v>27</v>
      </c>
      <c r="R3958">
        <v>63</v>
      </c>
      <c r="T3958">
        <f t="shared" si="744"/>
        <v>-0.16280149850492787</v>
      </c>
      <c r="U3958">
        <f t="shared" si="753"/>
        <v>66.602335052037034</v>
      </c>
      <c r="AD3958">
        <f>(E3958 -$Y$7)/$Y$8</f>
        <v>-1.3821849342223185</v>
      </c>
      <c r="AE3958">
        <f t="shared" si="742"/>
        <v>0</v>
      </c>
      <c r="AG3958">
        <f>(A3958 -$W$7)/$W$8</f>
        <v>-0.8305863290076444</v>
      </c>
      <c r="AH3958">
        <f>(B3958 -$X$7)/$X$8</f>
        <v>-0.60428589616220585</v>
      </c>
      <c r="AI3958">
        <f>(F3958 -$Z$7)/$Z$8</f>
        <v>-0.97720881457925268</v>
      </c>
      <c r="AJ3958">
        <f>(I3958 -$AA$7)/$AA$8</f>
        <v>-0.40124168605466753</v>
      </c>
      <c r="AK3958">
        <f t="shared" si="743"/>
        <v>-0.93837681180577304</v>
      </c>
      <c r="AL3958">
        <f>IF(C3958="Low", 1, IF(C3958="Medium", 2, IF(C3958="High", 3, "")))</f>
        <v>2</v>
      </c>
      <c r="AM3958">
        <f>IF(G3958="Low", 1, IF(G3958="Medium", 2, IF(G3958="High", 3, "")))</f>
        <v>1</v>
      </c>
      <c r="AN3958">
        <f t="shared" si="745"/>
        <v>3</v>
      </c>
      <c r="AO3958">
        <f t="shared" si="746"/>
        <v>3</v>
      </c>
      <c r="AP3958">
        <f t="shared" si="747"/>
        <v>1</v>
      </c>
      <c r="AQ3958">
        <f>IF(H3958="Yes", 1, 0)</f>
        <v>0</v>
      </c>
      <c r="AR3958">
        <f>IF(D3958="Yes", 1, 0)</f>
        <v>0</v>
      </c>
      <c r="AS3958">
        <f t="shared" si="748"/>
        <v>1</v>
      </c>
      <c r="AT3958">
        <f t="shared" si="749"/>
        <v>0</v>
      </c>
      <c r="AU3958">
        <f t="shared" si="750"/>
        <v>0</v>
      </c>
      <c r="AV3958">
        <f t="shared" si="751"/>
        <v>0</v>
      </c>
      <c r="AX3958">
        <f t="shared" si="752"/>
        <v>1</v>
      </c>
    </row>
    <row r="3959" spans="1:50" x14ac:dyDescent="0.3">
      <c r="A3959">
        <v>33</v>
      </c>
      <c r="B3959">
        <v>74</v>
      </c>
      <c r="C3959" t="s">
        <v>22</v>
      </c>
      <c r="D3959" t="s">
        <v>20</v>
      </c>
      <c r="E3959">
        <v>8</v>
      </c>
      <c r="F3959">
        <v>64</v>
      </c>
      <c r="G3959" t="s">
        <v>22</v>
      </c>
      <c r="H3959" t="s">
        <v>21</v>
      </c>
      <c r="I3959">
        <v>0</v>
      </c>
      <c r="J3959" t="s">
        <v>22</v>
      </c>
      <c r="K3959" t="s">
        <v>23</v>
      </c>
      <c r="L3959" t="s">
        <v>28</v>
      </c>
      <c r="M3959">
        <v>3</v>
      </c>
      <c r="N3959" t="s">
        <v>21</v>
      </c>
      <c r="O3959" t="s">
        <v>25</v>
      </c>
      <c r="P3959" t="s">
        <v>26</v>
      </c>
      <c r="Q3959" t="s">
        <v>27</v>
      </c>
      <c r="R3959">
        <v>66</v>
      </c>
      <c r="T3959">
        <f t="shared" si="744"/>
        <v>0.25777299998996978</v>
      </c>
      <c r="U3959">
        <f t="shared" si="753"/>
        <v>68.238437711249603</v>
      </c>
      <c r="AD3959">
        <f>(E3959 -$Y$7)/$Y$8</f>
        <v>0.66139910137521774</v>
      </c>
      <c r="AE3959">
        <f t="shared" si="742"/>
        <v>1</v>
      </c>
      <c r="AG3959">
        <f>(A3959 -$W$7)/$W$8</f>
        <v>2.1743513006943238</v>
      </c>
      <c r="AH3959">
        <f>(B3959 -$X$7)/$X$8</f>
        <v>-0.51768032314824286</v>
      </c>
      <c r="AI3959">
        <f>(F3959 -$Z$7)/$Z$8</f>
        <v>-0.76885659314111132</v>
      </c>
      <c r="AJ3959">
        <f>(I3959 -$AA$7)/$AA$8</f>
        <v>-1.213934457288018</v>
      </c>
      <c r="AK3959">
        <f t="shared" si="743"/>
        <v>3.141133078780467E-2</v>
      </c>
      <c r="AL3959">
        <f>IF(C3959="Low", 1, IF(C3959="Medium", 2, IF(C3959="High", 3, "")))</f>
        <v>2</v>
      </c>
      <c r="AM3959">
        <f>IF(G3959="Low", 1, IF(G3959="Medium", 2, IF(G3959="High", 3, "")))</f>
        <v>2</v>
      </c>
      <c r="AN3959">
        <f t="shared" si="745"/>
        <v>2</v>
      </c>
      <c r="AO3959">
        <f t="shared" si="746"/>
        <v>1</v>
      </c>
      <c r="AP3959">
        <f t="shared" si="747"/>
        <v>0</v>
      </c>
      <c r="AQ3959">
        <f>IF(H3959="Yes", 1, 0)</f>
        <v>1</v>
      </c>
      <c r="AR3959">
        <f>IF(D3959="Yes", 1, 0)</f>
        <v>0</v>
      </c>
      <c r="AS3959">
        <f t="shared" si="748"/>
        <v>0</v>
      </c>
      <c r="AT3959">
        <f t="shared" si="749"/>
        <v>1</v>
      </c>
      <c r="AU3959">
        <f t="shared" si="750"/>
        <v>0</v>
      </c>
      <c r="AV3959">
        <f t="shared" si="751"/>
        <v>0</v>
      </c>
      <c r="AX3959">
        <f t="shared" si="752"/>
        <v>1</v>
      </c>
    </row>
    <row r="3960" spans="1:50" x14ac:dyDescent="0.3">
      <c r="A3960">
        <v>23</v>
      </c>
      <c r="B3960">
        <v>86</v>
      </c>
      <c r="C3960" t="s">
        <v>19</v>
      </c>
      <c r="D3960" t="s">
        <v>20</v>
      </c>
      <c r="E3960">
        <v>7</v>
      </c>
      <c r="F3960">
        <v>54</v>
      </c>
      <c r="G3960" t="s">
        <v>18</v>
      </c>
      <c r="H3960" t="s">
        <v>21</v>
      </c>
      <c r="I3960">
        <v>2</v>
      </c>
      <c r="J3960" t="s">
        <v>22</v>
      </c>
      <c r="K3960" t="s">
        <v>23</v>
      </c>
      <c r="L3960" t="s">
        <v>28</v>
      </c>
      <c r="M3960">
        <v>2</v>
      </c>
      <c r="N3960" t="s">
        <v>21</v>
      </c>
      <c r="O3960" t="s">
        <v>25</v>
      </c>
      <c r="P3960" t="s">
        <v>26</v>
      </c>
      <c r="Q3960" t="s">
        <v>31</v>
      </c>
      <c r="R3960">
        <v>67</v>
      </c>
      <c r="T3960">
        <f t="shared" si="744"/>
        <v>0.26981393301682982</v>
      </c>
      <c r="U3960">
        <f t="shared" si="753"/>
        <v>68.285278883539277</v>
      </c>
      <c r="AD3960">
        <f>(E3960 -$Y$7)/$Y$8</f>
        <v>-1.9795577157294329E-2</v>
      </c>
      <c r="AE3960">
        <f t="shared" si="742"/>
        <v>1</v>
      </c>
      <c r="AG3960">
        <f>(A3960 -$W$7)/$W$8</f>
        <v>0.50494150641545266</v>
      </c>
      <c r="AH3960">
        <f>(B3960 -$X$7)/$X$8</f>
        <v>0.52158655301931256</v>
      </c>
      <c r="AI3960">
        <f>(F3960 -$Z$7)/$Z$8</f>
        <v>-1.4633639979349158</v>
      </c>
      <c r="AJ3960">
        <f>(I3960 -$AA$7)/$AA$8</f>
        <v>0.41145108517868284</v>
      </c>
      <c r="AK3960">
        <f t="shared" si="743"/>
        <v>-0.93837681180577304</v>
      </c>
      <c r="AL3960">
        <f>IF(C3960="Low", 1, IF(C3960="Medium", 2, IF(C3960="High", 3, "")))</f>
        <v>3</v>
      </c>
      <c r="AM3960">
        <f>IF(G3960="Low", 1, IF(G3960="Medium", 2, IF(G3960="High", 3, "")))</f>
        <v>1</v>
      </c>
      <c r="AN3960">
        <f t="shared" si="745"/>
        <v>2</v>
      </c>
      <c r="AO3960">
        <f t="shared" si="746"/>
        <v>1</v>
      </c>
      <c r="AP3960">
        <f t="shared" si="747"/>
        <v>0</v>
      </c>
      <c r="AQ3960">
        <f>IF(H3960="Yes", 1, 0)</f>
        <v>1</v>
      </c>
      <c r="AR3960">
        <f>IF(D3960="Yes", 1, 0)</f>
        <v>0</v>
      </c>
      <c r="AS3960">
        <f t="shared" si="748"/>
        <v>0</v>
      </c>
      <c r="AT3960">
        <f t="shared" si="749"/>
        <v>1</v>
      </c>
      <c r="AU3960">
        <f t="shared" si="750"/>
        <v>0</v>
      </c>
      <c r="AV3960">
        <f t="shared" si="751"/>
        <v>0</v>
      </c>
      <c r="AX3960">
        <f t="shared" si="752"/>
        <v>1</v>
      </c>
    </row>
    <row r="3961" spans="1:50" x14ac:dyDescent="0.3">
      <c r="A3961">
        <v>17</v>
      </c>
      <c r="B3961">
        <v>79</v>
      </c>
      <c r="C3961" t="s">
        <v>22</v>
      </c>
      <c r="D3961" t="s">
        <v>21</v>
      </c>
      <c r="E3961">
        <v>8</v>
      </c>
      <c r="F3961">
        <v>84</v>
      </c>
      <c r="G3961" t="s">
        <v>22</v>
      </c>
      <c r="H3961" t="s">
        <v>21</v>
      </c>
      <c r="I3961">
        <v>0</v>
      </c>
      <c r="J3961" t="s">
        <v>22</v>
      </c>
      <c r="K3961" t="s">
        <v>23</v>
      </c>
      <c r="L3961" t="s">
        <v>32</v>
      </c>
      <c r="M3961">
        <v>2</v>
      </c>
      <c r="N3961" t="s">
        <v>20</v>
      </c>
      <c r="O3961" t="s">
        <v>25</v>
      </c>
      <c r="P3961" t="s">
        <v>30</v>
      </c>
      <c r="Q3961" t="s">
        <v>27</v>
      </c>
      <c r="R3961">
        <v>66</v>
      </c>
      <c r="T3961">
        <f t="shared" si="744"/>
        <v>2.3729285437883163E-2</v>
      </c>
      <c r="U3961">
        <f t="shared" si="753"/>
        <v>67.327969898481584</v>
      </c>
      <c r="AD3961">
        <f>(E3961 -$Y$7)/$Y$8</f>
        <v>0.66139910137521774</v>
      </c>
      <c r="AE3961">
        <f t="shared" si="742"/>
        <v>1</v>
      </c>
      <c r="AG3961">
        <f>(A3961 -$W$7)/$W$8</f>
        <v>-0.49670437015187013</v>
      </c>
      <c r="AH3961">
        <f>(B3961 -$X$7)/$X$8</f>
        <v>-8.4652458078428139E-2</v>
      </c>
      <c r="AI3961">
        <f>(F3961 -$Z$7)/$Z$8</f>
        <v>0.6201582164464976</v>
      </c>
      <c r="AJ3961">
        <f>(I3961 -$AA$7)/$AA$8</f>
        <v>-1.213934457288018</v>
      </c>
      <c r="AK3961">
        <f t="shared" si="743"/>
        <v>-0.93837681180577304</v>
      </c>
      <c r="AL3961">
        <f>IF(C3961="Low", 1, IF(C3961="Medium", 2, IF(C3961="High", 3, "")))</f>
        <v>2</v>
      </c>
      <c r="AM3961">
        <f>IF(G3961="Low", 1, IF(G3961="Medium", 2, IF(G3961="High", 3, "")))</f>
        <v>2</v>
      </c>
      <c r="AN3961">
        <f t="shared" si="745"/>
        <v>2</v>
      </c>
      <c r="AO3961">
        <f t="shared" si="746"/>
        <v>1</v>
      </c>
      <c r="AP3961">
        <f t="shared" si="747"/>
        <v>0</v>
      </c>
      <c r="AQ3961">
        <f>IF(H3961="Yes", 1, 0)</f>
        <v>1</v>
      </c>
      <c r="AR3961">
        <f>IF(D3961="Yes", 1, 0)</f>
        <v>1</v>
      </c>
      <c r="AS3961">
        <f t="shared" si="748"/>
        <v>1</v>
      </c>
      <c r="AT3961">
        <f t="shared" si="749"/>
        <v>0</v>
      </c>
      <c r="AU3961">
        <f t="shared" si="750"/>
        <v>0</v>
      </c>
      <c r="AV3961">
        <f t="shared" si="751"/>
        <v>0</v>
      </c>
      <c r="AX3961">
        <f t="shared" si="752"/>
        <v>1</v>
      </c>
    </row>
    <row r="3962" spans="1:50" x14ac:dyDescent="0.3">
      <c r="A3962">
        <v>16</v>
      </c>
      <c r="B3962">
        <v>92</v>
      </c>
      <c r="C3962" t="s">
        <v>22</v>
      </c>
      <c r="D3962" t="s">
        <v>21</v>
      </c>
      <c r="E3962">
        <v>7</v>
      </c>
      <c r="F3962">
        <v>66</v>
      </c>
      <c r="G3962" t="s">
        <v>19</v>
      </c>
      <c r="H3962" t="s">
        <v>21</v>
      </c>
      <c r="I3962">
        <v>2</v>
      </c>
      <c r="J3962" t="s">
        <v>22</v>
      </c>
      <c r="K3962" t="s">
        <v>23</v>
      </c>
      <c r="L3962" t="s">
        <v>24</v>
      </c>
      <c r="M3962">
        <v>4</v>
      </c>
      <c r="N3962" t="s">
        <v>20</v>
      </c>
      <c r="O3962" t="s">
        <v>33</v>
      </c>
      <c r="P3962" t="s">
        <v>30</v>
      </c>
      <c r="Q3962" t="s">
        <v>31</v>
      </c>
      <c r="R3962">
        <v>70</v>
      </c>
      <c r="T3962">
        <f t="shared" si="744"/>
        <v>0.48578785938601177</v>
      </c>
      <c r="U3962">
        <f t="shared" si="753"/>
        <v>69.125452304699493</v>
      </c>
      <c r="AD3962">
        <f>(E3962 -$Y$7)/$Y$8</f>
        <v>-1.9795577157294329E-2</v>
      </c>
      <c r="AE3962">
        <f t="shared" si="742"/>
        <v>1</v>
      </c>
      <c r="AG3962">
        <f>(A3962 -$W$7)/$W$8</f>
        <v>-0.66364534957975729</v>
      </c>
      <c r="AH3962">
        <f>(B3962 -$X$7)/$X$8</f>
        <v>1.0412199911030902</v>
      </c>
      <c r="AI3962">
        <f>(F3962 -$Z$7)/$Z$8</f>
        <v>-0.62995511218235045</v>
      </c>
      <c r="AJ3962">
        <f>(I3962 -$AA$7)/$AA$8</f>
        <v>0.41145108517868284</v>
      </c>
      <c r="AK3962">
        <f t="shared" si="743"/>
        <v>1.0011994733813825</v>
      </c>
      <c r="AL3962">
        <f>IF(C3962="Low", 1, IF(C3962="Medium", 2, IF(C3962="High", 3, "")))</f>
        <v>2</v>
      </c>
      <c r="AM3962">
        <f>IF(G3962="Low", 1, IF(G3962="Medium", 2, IF(G3962="High", 3, "")))</f>
        <v>3</v>
      </c>
      <c r="AN3962">
        <f t="shared" si="745"/>
        <v>2</v>
      </c>
      <c r="AO3962">
        <f t="shared" si="746"/>
        <v>3</v>
      </c>
      <c r="AP3962">
        <f t="shared" si="747"/>
        <v>1</v>
      </c>
      <c r="AQ3962">
        <f>IF(H3962="Yes", 1, 0)</f>
        <v>1</v>
      </c>
      <c r="AR3962">
        <f>IF(D3962="Yes", 1, 0)</f>
        <v>1</v>
      </c>
      <c r="AS3962">
        <f t="shared" si="748"/>
        <v>1</v>
      </c>
      <c r="AT3962">
        <f t="shared" si="749"/>
        <v>0</v>
      </c>
      <c r="AU3962">
        <f t="shared" si="750"/>
        <v>1</v>
      </c>
      <c r="AV3962">
        <f t="shared" si="751"/>
        <v>0</v>
      </c>
      <c r="AX3962">
        <f t="shared" si="752"/>
        <v>0</v>
      </c>
    </row>
    <row r="3963" spans="1:50" x14ac:dyDescent="0.3">
      <c r="A3963">
        <v>19</v>
      </c>
      <c r="B3963">
        <v>66</v>
      </c>
      <c r="C3963" t="s">
        <v>19</v>
      </c>
      <c r="D3963" t="s">
        <v>20</v>
      </c>
      <c r="E3963">
        <v>8</v>
      </c>
      <c r="F3963">
        <v>77</v>
      </c>
      <c r="G3963" t="s">
        <v>18</v>
      </c>
      <c r="H3963" t="s">
        <v>20</v>
      </c>
      <c r="I3963">
        <v>3</v>
      </c>
      <c r="J3963" t="s">
        <v>22</v>
      </c>
      <c r="K3963" t="s">
        <v>23</v>
      </c>
      <c r="L3963" t="s">
        <v>28</v>
      </c>
      <c r="M3963">
        <v>4</v>
      </c>
      <c r="N3963" t="s">
        <v>20</v>
      </c>
      <c r="O3963" t="s">
        <v>29</v>
      </c>
      <c r="P3963" t="s">
        <v>30</v>
      </c>
      <c r="Q3963" t="s">
        <v>31</v>
      </c>
      <c r="R3963">
        <v>64</v>
      </c>
      <c r="T3963">
        <f t="shared" si="744"/>
        <v>-7.7303049136040011E-2</v>
      </c>
      <c r="U3963">
        <f t="shared" si="753"/>
        <v>66.934937815332461</v>
      </c>
      <c r="AD3963">
        <f>(E3963 -$Y$7)/$Y$8</f>
        <v>0.66139910137521774</v>
      </c>
      <c r="AE3963">
        <f t="shared" si="742"/>
        <v>1</v>
      </c>
      <c r="AG3963">
        <f>(A3963 -$W$7)/$W$8</f>
        <v>-0.16282241129609587</v>
      </c>
      <c r="AH3963">
        <f>(B3963 -$X$7)/$X$8</f>
        <v>-1.2105249072599464</v>
      </c>
      <c r="AI3963">
        <f>(F3963 -$Z$7)/$Z$8</f>
        <v>0.13400303309083447</v>
      </c>
      <c r="AJ3963">
        <f>(I3963 -$AA$7)/$AA$8</f>
        <v>1.2241438564120333</v>
      </c>
      <c r="AK3963">
        <f t="shared" si="743"/>
        <v>1.0011994733813825</v>
      </c>
      <c r="AL3963">
        <f>IF(C3963="Low", 1, IF(C3963="Medium", 2, IF(C3963="High", 3, "")))</f>
        <v>3</v>
      </c>
      <c r="AM3963">
        <f>IF(G3963="Low", 1, IF(G3963="Medium", 2, IF(G3963="High", 3, "")))</f>
        <v>1</v>
      </c>
      <c r="AN3963">
        <f t="shared" si="745"/>
        <v>2</v>
      </c>
      <c r="AO3963">
        <f t="shared" si="746"/>
        <v>2</v>
      </c>
      <c r="AP3963">
        <f t="shared" si="747"/>
        <v>0</v>
      </c>
      <c r="AQ3963">
        <f>IF(H3963="Yes", 1, 0)</f>
        <v>0</v>
      </c>
      <c r="AR3963">
        <f>IF(D3963="Yes", 1, 0)</f>
        <v>0</v>
      </c>
      <c r="AS3963">
        <f t="shared" si="748"/>
        <v>1</v>
      </c>
      <c r="AT3963">
        <f t="shared" si="749"/>
        <v>0</v>
      </c>
      <c r="AU3963">
        <f t="shared" si="750"/>
        <v>0</v>
      </c>
      <c r="AV3963">
        <f t="shared" si="751"/>
        <v>0</v>
      </c>
      <c r="AX3963">
        <f t="shared" si="752"/>
        <v>1</v>
      </c>
    </row>
    <row r="3964" spans="1:50" x14ac:dyDescent="0.3">
      <c r="A3964">
        <v>19</v>
      </c>
      <c r="B3964">
        <v>92</v>
      </c>
      <c r="C3964" t="s">
        <v>22</v>
      </c>
      <c r="D3964" t="s">
        <v>21</v>
      </c>
      <c r="E3964">
        <v>6</v>
      </c>
      <c r="F3964">
        <v>88</v>
      </c>
      <c r="G3964" t="s">
        <v>18</v>
      </c>
      <c r="H3964" t="s">
        <v>21</v>
      </c>
      <c r="I3964">
        <v>1</v>
      </c>
      <c r="J3964" t="s">
        <v>22</v>
      </c>
      <c r="K3964" t="s">
        <v>23</v>
      </c>
      <c r="L3964" t="s">
        <v>24</v>
      </c>
      <c r="M3964">
        <v>2</v>
      </c>
      <c r="N3964" t="s">
        <v>20</v>
      </c>
      <c r="O3964" t="s">
        <v>33</v>
      </c>
      <c r="P3964" t="s">
        <v>26</v>
      </c>
      <c r="Q3964" t="s">
        <v>27</v>
      </c>
      <c r="R3964">
        <v>71</v>
      </c>
      <c r="T3964">
        <f t="shared" si="744"/>
        <v>0.56178444792355864</v>
      </c>
      <c r="U3964">
        <f t="shared" si="753"/>
        <v>69.421091296227345</v>
      </c>
      <c r="AD3964">
        <f>(E3964 -$Y$7)/$Y$8</f>
        <v>-0.70099025568980644</v>
      </c>
      <c r="AE3964">
        <f t="shared" si="742"/>
        <v>1</v>
      </c>
      <c r="AG3964">
        <f>(A3964 -$W$7)/$W$8</f>
        <v>-0.16282241129609587</v>
      </c>
      <c r="AH3964">
        <f>(B3964 -$X$7)/$X$8</f>
        <v>1.0412199911030902</v>
      </c>
      <c r="AI3964">
        <f>(F3964 -$Z$7)/$Z$8</f>
        <v>0.89796117836401934</v>
      </c>
      <c r="AJ3964">
        <f>(I3964 -$AA$7)/$AA$8</f>
        <v>-0.40124168605466753</v>
      </c>
      <c r="AK3964">
        <f t="shared" si="743"/>
        <v>-0.93837681180577304</v>
      </c>
      <c r="AL3964">
        <f>IF(C3964="Low", 1, IF(C3964="Medium", 2, IF(C3964="High", 3, "")))</f>
        <v>2</v>
      </c>
      <c r="AM3964">
        <f>IF(G3964="Low", 1, IF(G3964="Medium", 2, IF(G3964="High", 3, "")))</f>
        <v>1</v>
      </c>
      <c r="AN3964">
        <f t="shared" si="745"/>
        <v>2</v>
      </c>
      <c r="AO3964">
        <f t="shared" si="746"/>
        <v>3</v>
      </c>
      <c r="AP3964">
        <f t="shared" si="747"/>
        <v>1</v>
      </c>
      <c r="AQ3964">
        <f>IF(H3964="Yes", 1, 0)</f>
        <v>1</v>
      </c>
      <c r="AR3964">
        <f>IF(D3964="Yes", 1, 0)</f>
        <v>1</v>
      </c>
      <c r="AS3964">
        <f t="shared" si="748"/>
        <v>1</v>
      </c>
      <c r="AT3964">
        <f t="shared" si="749"/>
        <v>1</v>
      </c>
      <c r="AU3964">
        <f t="shared" si="750"/>
        <v>1</v>
      </c>
      <c r="AV3964">
        <f t="shared" si="751"/>
        <v>0</v>
      </c>
      <c r="AX3964">
        <f t="shared" si="752"/>
        <v>0</v>
      </c>
    </row>
    <row r="3965" spans="1:50" x14ac:dyDescent="0.3">
      <c r="A3965">
        <v>27</v>
      </c>
      <c r="B3965">
        <v>63</v>
      </c>
      <c r="C3965" t="s">
        <v>19</v>
      </c>
      <c r="D3965" t="s">
        <v>21</v>
      </c>
      <c r="E3965">
        <v>4</v>
      </c>
      <c r="F3965">
        <v>92</v>
      </c>
      <c r="G3965" t="s">
        <v>22</v>
      </c>
      <c r="H3965" t="s">
        <v>21</v>
      </c>
      <c r="I3965">
        <v>0</v>
      </c>
      <c r="J3965" t="s">
        <v>22</v>
      </c>
      <c r="K3965" t="s">
        <v>23</v>
      </c>
      <c r="L3965" t="s">
        <v>32</v>
      </c>
      <c r="M3965">
        <v>3</v>
      </c>
      <c r="N3965" t="s">
        <v>20</v>
      </c>
      <c r="O3965" t="s">
        <v>29</v>
      </c>
      <c r="P3965" t="s">
        <v>26</v>
      </c>
      <c r="Q3965" t="s">
        <v>31</v>
      </c>
      <c r="R3965">
        <v>68</v>
      </c>
      <c r="T3965">
        <f t="shared" si="744"/>
        <v>0.24192714471533849</v>
      </c>
      <c r="U3965">
        <f t="shared" si="753"/>
        <v>68.176794777488524</v>
      </c>
      <c r="AD3965">
        <f>(E3965 -$Y$7)/$Y$8</f>
        <v>-2.0633796127548307</v>
      </c>
      <c r="AE3965">
        <f t="shared" si="742"/>
        <v>1</v>
      </c>
      <c r="AG3965">
        <f>(A3965 -$W$7)/$W$8</f>
        <v>1.1727054241270012</v>
      </c>
      <c r="AH3965">
        <f>(B3965 -$X$7)/$X$8</f>
        <v>-1.4703416263018354</v>
      </c>
      <c r="AI3965">
        <f>(F3965 -$Z$7)/$Z$8</f>
        <v>1.1757641402815411</v>
      </c>
      <c r="AJ3965">
        <f>(I3965 -$AA$7)/$AA$8</f>
        <v>-1.213934457288018</v>
      </c>
      <c r="AK3965">
        <f t="shared" si="743"/>
        <v>3.141133078780467E-2</v>
      </c>
      <c r="AL3965">
        <f>IF(C3965="Low", 1, IF(C3965="Medium", 2, IF(C3965="High", 3, "")))</f>
        <v>3</v>
      </c>
      <c r="AM3965">
        <f>IF(G3965="Low", 1, IF(G3965="Medium", 2, IF(G3965="High", 3, "")))</f>
        <v>2</v>
      </c>
      <c r="AN3965">
        <f t="shared" si="745"/>
        <v>2</v>
      </c>
      <c r="AO3965">
        <f t="shared" si="746"/>
        <v>2</v>
      </c>
      <c r="AP3965">
        <f t="shared" si="747"/>
        <v>0</v>
      </c>
      <c r="AQ3965">
        <f>IF(H3965="Yes", 1, 0)</f>
        <v>1</v>
      </c>
      <c r="AR3965">
        <f>IF(D3965="Yes", 1, 0)</f>
        <v>1</v>
      </c>
      <c r="AS3965">
        <f t="shared" si="748"/>
        <v>1</v>
      </c>
      <c r="AT3965">
        <f t="shared" si="749"/>
        <v>1</v>
      </c>
      <c r="AU3965">
        <f t="shared" si="750"/>
        <v>0</v>
      </c>
      <c r="AV3965">
        <f t="shared" si="751"/>
        <v>0</v>
      </c>
      <c r="AX3965">
        <f t="shared" si="752"/>
        <v>1</v>
      </c>
    </row>
    <row r="3966" spans="1:50" x14ac:dyDescent="0.3">
      <c r="A3966">
        <v>21</v>
      </c>
      <c r="B3966">
        <v>68</v>
      </c>
      <c r="C3966" t="s">
        <v>18</v>
      </c>
      <c r="D3966" t="s">
        <v>21</v>
      </c>
      <c r="E3966">
        <v>5</v>
      </c>
      <c r="F3966">
        <v>66</v>
      </c>
      <c r="G3966" t="s">
        <v>18</v>
      </c>
      <c r="H3966" t="s">
        <v>21</v>
      </c>
      <c r="I3966">
        <v>2</v>
      </c>
      <c r="J3966" t="s">
        <v>22</v>
      </c>
      <c r="K3966" t="s">
        <v>34</v>
      </c>
      <c r="L3966" t="s">
        <v>32</v>
      </c>
      <c r="M3966">
        <v>3</v>
      </c>
      <c r="N3966" t="s">
        <v>20</v>
      </c>
      <c r="O3966" t="s">
        <v>25</v>
      </c>
      <c r="P3966" t="s">
        <v>26</v>
      </c>
      <c r="Q3966" t="s">
        <v>27</v>
      </c>
      <c r="R3966">
        <v>64</v>
      </c>
      <c r="T3966">
        <f t="shared" si="744"/>
        <v>-0.12179065283681105</v>
      </c>
      <c r="U3966">
        <f t="shared" si="753"/>
        <v>66.761873858822241</v>
      </c>
      <c r="AD3966">
        <f>(E3966 -$Y$7)/$Y$8</f>
        <v>-1.3821849342223185</v>
      </c>
      <c r="AE3966">
        <f t="shared" si="742"/>
        <v>0</v>
      </c>
      <c r="AG3966">
        <f>(A3966 -$W$7)/$W$8</f>
        <v>0.17105954755967837</v>
      </c>
      <c r="AH3966">
        <f>(B3966 -$X$7)/$X$8</f>
        <v>-1.0373137612320207</v>
      </c>
      <c r="AI3966">
        <f>(F3966 -$Z$7)/$Z$8</f>
        <v>-0.62995511218235045</v>
      </c>
      <c r="AJ3966">
        <f>(I3966 -$AA$7)/$AA$8</f>
        <v>0.41145108517868284</v>
      </c>
      <c r="AK3966">
        <f t="shared" si="743"/>
        <v>3.141133078780467E-2</v>
      </c>
      <c r="AL3966">
        <f>IF(C3966="Low", 1, IF(C3966="Medium", 2, IF(C3966="High", 3, "")))</f>
        <v>1</v>
      </c>
      <c r="AM3966">
        <f>IF(G3966="Low", 1, IF(G3966="Medium", 2, IF(G3966="High", 3, "")))</f>
        <v>1</v>
      </c>
      <c r="AN3966">
        <f t="shared" si="745"/>
        <v>2</v>
      </c>
      <c r="AO3966">
        <f t="shared" si="746"/>
        <v>1</v>
      </c>
      <c r="AP3966">
        <f t="shared" si="747"/>
        <v>0</v>
      </c>
      <c r="AQ3966">
        <f>IF(H3966="Yes", 1, 0)</f>
        <v>1</v>
      </c>
      <c r="AR3966">
        <f>IF(D3966="Yes", 1, 0)</f>
        <v>1</v>
      </c>
      <c r="AS3966">
        <f t="shared" si="748"/>
        <v>1</v>
      </c>
      <c r="AT3966">
        <f t="shared" si="749"/>
        <v>1</v>
      </c>
      <c r="AU3966">
        <f t="shared" si="750"/>
        <v>0</v>
      </c>
      <c r="AV3966">
        <f t="shared" si="751"/>
        <v>0</v>
      </c>
      <c r="AX3966">
        <f t="shared" si="752"/>
        <v>1</v>
      </c>
    </row>
    <row r="3967" spans="1:50" x14ac:dyDescent="0.3">
      <c r="A3967">
        <v>16</v>
      </c>
      <c r="B3967">
        <v>86</v>
      </c>
      <c r="C3967" t="s">
        <v>22</v>
      </c>
      <c r="D3967" t="s">
        <v>21</v>
      </c>
      <c r="E3967">
        <v>6</v>
      </c>
      <c r="F3967">
        <v>62</v>
      </c>
      <c r="G3967" t="s">
        <v>18</v>
      </c>
      <c r="H3967" t="s">
        <v>21</v>
      </c>
      <c r="I3967">
        <v>1</v>
      </c>
      <c r="J3967" t="s">
        <v>19</v>
      </c>
      <c r="K3967" t="s">
        <v>23</v>
      </c>
      <c r="L3967" t="s">
        <v>24</v>
      </c>
      <c r="M3967">
        <v>4</v>
      </c>
      <c r="N3967" t="s">
        <v>20</v>
      </c>
      <c r="O3967" t="s">
        <v>25</v>
      </c>
      <c r="P3967" t="s">
        <v>26</v>
      </c>
      <c r="Q3967" t="s">
        <v>31</v>
      </c>
      <c r="R3967">
        <v>66</v>
      </c>
      <c r="T3967">
        <f t="shared" si="744"/>
        <v>0.24305557235358888</v>
      </c>
      <c r="U3967">
        <f t="shared" si="753"/>
        <v>68.18118454307411</v>
      </c>
      <c r="AD3967">
        <f>(E3967 -$Y$7)/$Y$8</f>
        <v>-0.70099025568980644</v>
      </c>
      <c r="AE3967">
        <f t="shared" si="742"/>
        <v>1</v>
      </c>
      <c r="AG3967">
        <f>(A3967 -$W$7)/$W$8</f>
        <v>-0.66364534957975729</v>
      </c>
      <c r="AH3967">
        <f>(B3967 -$X$7)/$X$8</f>
        <v>0.52158655301931256</v>
      </c>
      <c r="AI3967">
        <f>(F3967 -$Z$7)/$Z$8</f>
        <v>-0.9077580740998723</v>
      </c>
      <c r="AJ3967">
        <f>(I3967 -$AA$7)/$AA$8</f>
        <v>-0.40124168605466753</v>
      </c>
      <c r="AK3967">
        <f t="shared" si="743"/>
        <v>1.0011994733813825</v>
      </c>
      <c r="AL3967">
        <f>IF(C3967="Low", 1, IF(C3967="Medium", 2, IF(C3967="High", 3, "")))</f>
        <v>2</v>
      </c>
      <c r="AM3967">
        <f>IF(G3967="Low", 1, IF(G3967="Medium", 2, IF(G3967="High", 3, "")))</f>
        <v>1</v>
      </c>
      <c r="AN3967">
        <f t="shared" si="745"/>
        <v>3</v>
      </c>
      <c r="AO3967">
        <f t="shared" si="746"/>
        <v>1</v>
      </c>
      <c r="AP3967">
        <f t="shared" si="747"/>
        <v>1</v>
      </c>
      <c r="AQ3967">
        <f>IF(H3967="Yes", 1, 0)</f>
        <v>1</v>
      </c>
      <c r="AR3967">
        <f>IF(D3967="Yes", 1, 0)</f>
        <v>1</v>
      </c>
      <c r="AS3967">
        <f t="shared" si="748"/>
        <v>1</v>
      </c>
      <c r="AT3967">
        <f t="shared" si="749"/>
        <v>1</v>
      </c>
      <c r="AU3967">
        <f t="shared" si="750"/>
        <v>0</v>
      </c>
      <c r="AV3967">
        <f t="shared" si="751"/>
        <v>0</v>
      </c>
      <c r="AX3967">
        <f t="shared" si="752"/>
        <v>1</v>
      </c>
    </row>
    <row r="3968" spans="1:50" x14ac:dyDescent="0.3">
      <c r="A3968">
        <v>31</v>
      </c>
      <c r="B3968">
        <v>94</v>
      </c>
      <c r="C3968" t="s">
        <v>18</v>
      </c>
      <c r="D3968" t="s">
        <v>20</v>
      </c>
      <c r="E3968">
        <v>5</v>
      </c>
      <c r="F3968">
        <v>92</v>
      </c>
      <c r="G3968" t="s">
        <v>18</v>
      </c>
      <c r="H3968" t="s">
        <v>21</v>
      </c>
      <c r="I3968">
        <v>1</v>
      </c>
      <c r="J3968" t="s">
        <v>18</v>
      </c>
      <c r="K3968" t="s">
        <v>34</v>
      </c>
      <c r="L3968" t="s">
        <v>32</v>
      </c>
      <c r="M3968">
        <v>4</v>
      </c>
      <c r="N3968" t="s">
        <v>20</v>
      </c>
      <c r="O3968" t="s">
        <v>25</v>
      </c>
      <c r="P3968" t="s">
        <v>26</v>
      </c>
      <c r="Q3968" t="s">
        <v>27</v>
      </c>
      <c r="R3968">
        <v>72</v>
      </c>
      <c r="T3968">
        <f t="shared" si="744"/>
        <v>0.64491722885632452</v>
      </c>
      <c r="U3968">
        <f t="shared" si="753"/>
        <v>69.744491227603561</v>
      </c>
      <c r="AD3968">
        <f>(E3968 -$Y$7)/$Y$8</f>
        <v>-1.3821849342223185</v>
      </c>
      <c r="AE3968">
        <f t="shared" si="742"/>
        <v>0</v>
      </c>
      <c r="AG3968">
        <f>(A3968 -$W$7)/$W$8</f>
        <v>1.8404693418385496</v>
      </c>
      <c r="AH3968">
        <f>(B3968 -$X$7)/$X$8</f>
        <v>1.2144311371310161</v>
      </c>
      <c r="AI3968">
        <f>(F3968 -$Z$7)/$Z$8</f>
        <v>1.1757641402815411</v>
      </c>
      <c r="AJ3968">
        <f>(I3968 -$AA$7)/$AA$8</f>
        <v>-0.40124168605466753</v>
      </c>
      <c r="AK3968">
        <f t="shared" si="743"/>
        <v>1.0011994733813825</v>
      </c>
      <c r="AL3968">
        <f>IF(C3968="Low", 1, IF(C3968="Medium", 2, IF(C3968="High", 3, "")))</f>
        <v>1</v>
      </c>
      <c r="AM3968">
        <f>IF(G3968="Low", 1, IF(G3968="Medium", 2, IF(G3968="High", 3, "")))</f>
        <v>1</v>
      </c>
      <c r="AN3968">
        <f t="shared" si="745"/>
        <v>1</v>
      </c>
      <c r="AO3968">
        <f t="shared" si="746"/>
        <v>1</v>
      </c>
      <c r="AP3968">
        <f t="shared" si="747"/>
        <v>0</v>
      </c>
      <c r="AQ3968">
        <f>IF(H3968="Yes", 1, 0)</f>
        <v>1</v>
      </c>
      <c r="AR3968">
        <f>IF(D3968="Yes", 1, 0)</f>
        <v>0</v>
      </c>
      <c r="AS3968">
        <f t="shared" si="748"/>
        <v>1</v>
      </c>
      <c r="AT3968">
        <f t="shared" si="749"/>
        <v>1</v>
      </c>
      <c r="AU3968">
        <f t="shared" si="750"/>
        <v>1</v>
      </c>
      <c r="AV3968">
        <f t="shared" si="751"/>
        <v>0</v>
      </c>
      <c r="AX3968">
        <f t="shared" si="752"/>
        <v>0</v>
      </c>
    </row>
    <row r="3969" spans="1:50" x14ac:dyDescent="0.3">
      <c r="A3969">
        <v>20</v>
      </c>
      <c r="B3969">
        <v>70</v>
      </c>
      <c r="C3969" t="s">
        <v>18</v>
      </c>
      <c r="D3969" t="s">
        <v>21</v>
      </c>
      <c r="E3969">
        <v>9</v>
      </c>
      <c r="F3969">
        <v>69</v>
      </c>
      <c r="G3969" t="s">
        <v>19</v>
      </c>
      <c r="H3969" t="s">
        <v>21</v>
      </c>
      <c r="I3969">
        <v>2</v>
      </c>
      <c r="J3969" t="s">
        <v>19</v>
      </c>
      <c r="K3969" t="s">
        <v>23</v>
      </c>
      <c r="L3969" t="s">
        <v>32</v>
      </c>
      <c r="M3969">
        <v>3</v>
      </c>
      <c r="N3969" t="s">
        <v>20</v>
      </c>
      <c r="O3969" t="s">
        <v>33</v>
      </c>
      <c r="P3969" t="s">
        <v>26</v>
      </c>
      <c r="Q3969" t="s">
        <v>31</v>
      </c>
      <c r="R3969">
        <v>66</v>
      </c>
      <c r="T3969">
        <f t="shared" si="744"/>
        <v>0.1358386271914761</v>
      </c>
      <c r="U3969">
        <f t="shared" si="753"/>
        <v>67.764093326844531</v>
      </c>
      <c r="AD3969">
        <f>(E3969 -$Y$7)/$Y$8</f>
        <v>1.3425937799077299</v>
      </c>
      <c r="AE3969">
        <f t="shared" si="742"/>
        <v>1</v>
      </c>
      <c r="AG3969">
        <f>(A3969 -$W$7)/$W$8</f>
        <v>4.1185681317912485E-3</v>
      </c>
      <c r="AH3969">
        <f>(B3969 -$X$7)/$X$8</f>
        <v>-0.8641026152040947</v>
      </c>
      <c r="AI3969">
        <f>(F3969 -$Z$7)/$Z$8</f>
        <v>-0.42160289074420915</v>
      </c>
      <c r="AJ3969">
        <f>(I3969 -$AA$7)/$AA$8</f>
        <v>0.41145108517868284</v>
      </c>
      <c r="AK3969">
        <f t="shared" si="743"/>
        <v>3.141133078780467E-2</v>
      </c>
      <c r="AL3969">
        <f>IF(C3969="Low", 1, IF(C3969="Medium", 2, IF(C3969="High", 3, "")))</f>
        <v>1</v>
      </c>
      <c r="AM3969">
        <f>IF(G3969="Low", 1, IF(G3969="Medium", 2, IF(G3969="High", 3, "")))</f>
        <v>3</v>
      </c>
      <c r="AN3969">
        <f t="shared" si="745"/>
        <v>3</v>
      </c>
      <c r="AO3969">
        <f t="shared" si="746"/>
        <v>3</v>
      </c>
      <c r="AP3969">
        <f t="shared" si="747"/>
        <v>0</v>
      </c>
      <c r="AQ3969">
        <f>IF(H3969="Yes", 1, 0)</f>
        <v>1</v>
      </c>
      <c r="AR3969">
        <f>IF(D3969="Yes", 1, 0)</f>
        <v>1</v>
      </c>
      <c r="AS3969">
        <f t="shared" si="748"/>
        <v>1</v>
      </c>
      <c r="AT3969">
        <f t="shared" si="749"/>
        <v>1</v>
      </c>
      <c r="AU3969">
        <f t="shared" si="750"/>
        <v>0</v>
      </c>
      <c r="AV3969">
        <f t="shared" si="751"/>
        <v>0</v>
      </c>
      <c r="AX3969">
        <f t="shared" si="752"/>
        <v>1</v>
      </c>
    </row>
    <row r="3970" spans="1:50" x14ac:dyDescent="0.3">
      <c r="A3970">
        <v>25</v>
      </c>
      <c r="B3970">
        <v>73</v>
      </c>
      <c r="C3970" t="s">
        <v>22</v>
      </c>
      <c r="D3970" t="s">
        <v>21</v>
      </c>
      <c r="E3970">
        <v>7</v>
      </c>
      <c r="F3970">
        <v>91</v>
      </c>
      <c r="G3970" t="s">
        <v>22</v>
      </c>
      <c r="H3970" t="s">
        <v>21</v>
      </c>
      <c r="I3970">
        <v>0</v>
      </c>
      <c r="J3970" t="s">
        <v>19</v>
      </c>
      <c r="K3970" t="s">
        <v>23</v>
      </c>
      <c r="L3970" t="s">
        <v>32</v>
      </c>
      <c r="M3970">
        <v>4</v>
      </c>
      <c r="N3970" t="s">
        <v>20</v>
      </c>
      <c r="O3970" t="s">
        <v>25</v>
      </c>
      <c r="P3970" t="s">
        <v>26</v>
      </c>
      <c r="Q3970" t="s">
        <v>31</v>
      </c>
      <c r="R3970">
        <v>70</v>
      </c>
      <c r="T3970">
        <f t="shared" si="744"/>
        <v>0.3084690889524529</v>
      </c>
      <c r="U3970">
        <f t="shared" si="753"/>
        <v>68.435653677172468</v>
      </c>
      <c r="AD3970">
        <f>(E3970 -$Y$7)/$Y$8</f>
        <v>-1.9795577157294329E-2</v>
      </c>
      <c r="AE3970">
        <f t="shared" si="742"/>
        <v>1</v>
      </c>
      <c r="AG3970">
        <f>(A3970 -$W$7)/$W$8</f>
        <v>0.83882346527122686</v>
      </c>
      <c r="AH3970">
        <f>(B3970 -$X$7)/$X$8</f>
        <v>-0.60428589616220585</v>
      </c>
      <c r="AI3970">
        <f>(F3970 -$Z$7)/$Z$8</f>
        <v>1.1063133998021608</v>
      </c>
      <c r="AJ3970">
        <f>(I3970 -$AA$7)/$AA$8</f>
        <v>-1.213934457288018</v>
      </c>
      <c r="AK3970">
        <f t="shared" si="743"/>
        <v>1.0011994733813825</v>
      </c>
      <c r="AL3970">
        <f>IF(C3970="Low", 1, IF(C3970="Medium", 2, IF(C3970="High", 3, "")))</f>
        <v>2</v>
      </c>
      <c r="AM3970">
        <f>IF(G3970="Low", 1, IF(G3970="Medium", 2, IF(G3970="High", 3, "")))</f>
        <v>2</v>
      </c>
      <c r="AN3970">
        <f t="shared" si="745"/>
        <v>3</v>
      </c>
      <c r="AO3970">
        <f t="shared" si="746"/>
        <v>1</v>
      </c>
      <c r="AP3970">
        <f t="shared" si="747"/>
        <v>0</v>
      </c>
      <c r="AQ3970">
        <f>IF(H3970="Yes", 1, 0)</f>
        <v>1</v>
      </c>
      <c r="AR3970">
        <f>IF(D3970="Yes", 1, 0)</f>
        <v>1</v>
      </c>
      <c r="AS3970">
        <f t="shared" si="748"/>
        <v>1</v>
      </c>
      <c r="AT3970">
        <f t="shared" si="749"/>
        <v>1</v>
      </c>
      <c r="AU3970">
        <f t="shared" si="750"/>
        <v>1</v>
      </c>
      <c r="AV3970">
        <f t="shared" si="751"/>
        <v>0</v>
      </c>
      <c r="AX3970">
        <f t="shared" si="752"/>
        <v>0</v>
      </c>
    </row>
    <row r="3971" spans="1:50" x14ac:dyDescent="0.3">
      <c r="A3971">
        <v>16</v>
      </c>
      <c r="B3971">
        <v>81</v>
      </c>
      <c r="C3971" t="s">
        <v>22</v>
      </c>
      <c r="D3971" t="s">
        <v>21</v>
      </c>
      <c r="E3971">
        <v>8</v>
      </c>
      <c r="F3971">
        <v>57</v>
      </c>
      <c r="G3971" t="s">
        <v>19</v>
      </c>
      <c r="H3971" t="s">
        <v>21</v>
      </c>
      <c r="I3971">
        <v>1</v>
      </c>
      <c r="J3971" t="s">
        <v>22</v>
      </c>
      <c r="K3971" t="s">
        <v>34</v>
      </c>
      <c r="L3971" t="s">
        <v>24</v>
      </c>
      <c r="M3971">
        <v>2</v>
      </c>
      <c r="N3971" t="s">
        <v>20</v>
      </c>
      <c r="O3971" t="s">
        <v>25</v>
      </c>
      <c r="P3971" t="s">
        <v>26</v>
      </c>
      <c r="Q3971" t="s">
        <v>27</v>
      </c>
      <c r="R3971">
        <v>66</v>
      </c>
      <c r="T3971">
        <f t="shared" si="744"/>
        <v>0.13792632990551795</v>
      </c>
      <c r="U3971">
        <f t="shared" si="753"/>
        <v>67.772214827254842</v>
      </c>
      <c r="AD3971">
        <f>(E3971 -$Y$7)/$Y$8</f>
        <v>0.66139910137521774</v>
      </c>
      <c r="AE3971">
        <f t="shared" si="742"/>
        <v>0</v>
      </c>
      <c r="AG3971">
        <f>(A3971 -$W$7)/$W$8</f>
        <v>-0.66364534957975729</v>
      </c>
      <c r="AH3971">
        <f>(B3971 -$X$7)/$X$8</f>
        <v>8.8558687949497769E-2</v>
      </c>
      <c r="AI3971">
        <f>(F3971 -$Z$7)/$Z$8</f>
        <v>-1.2550117764967745</v>
      </c>
      <c r="AJ3971">
        <f>(I3971 -$AA$7)/$AA$8</f>
        <v>-0.40124168605466753</v>
      </c>
      <c r="AK3971">
        <f t="shared" si="743"/>
        <v>-0.93837681180577304</v>
      </c>
      <c r="AL3971">
        <f>IF(C3971="Low", 1, IF(C3971="Medium", 2, IF(C3971="High", 3, "")))</f>
        <v>2</v>
      </c>
      <c r="AM3971">
        <f>IF(G3971="Low", 1, IF(G3971="Medium", 2, IF(G3971="High", 3, "")))</f>
        <v>3</v>
      </c>
      <c r="AN3971">
        <f t="shared" si="745"/>
        <v>2</v>
      </c>
      <c r="AO3971">
        <f t="shared" si="746"/>
        <v>1</v>
      </c>
      <c r="AP3971">
        <f t="shared" si="747"/>
        <v>1</v>
      </c>
      <c r="AQ3971">
        <f>IF(H3971="Yes", 1, 0)</f>
        <v>1</v>
      </c>
      <c r="AR3971">
        <f>IF(D3971="Yes", 1, 0)</f>
        <v>1</v>
      </c>
      <c r="AS3971">
        <f t="shared" si="748"/>
        <v>1</v>
      </c>
      <c r="AT3971">
        <f t="shared" si="749"/>
        <v>1</v>
      </c>
      <c r="AU3971">
        <f t="shared" si="750"/>
        <v>0</v>
      </c>
      <c r="AV3971">
        <f t="shared" si="751"/>
        <v>0</v>
      </c>
      <c r="AX3971">
        <f t="shared" si="752"/>
        <v>1</v>
      </c>
    </row>
    <row r="3972" spans="1:50" x14ac:dyDescent="0.3">
      <c r="A3972">
        <v>22</v>
      </c>
      <c r="B3972">
        <v>68</v>
      </c>
      <c r="C3972" t="s">
        <v>19</v>
      </c>
      <c r="D3972" t="s">
        <v>20</v>
      </c>
      <c r="E3972">
        <v>8</v>
      </c>
      <c r="F3972">
        <v>96</v>
      </c>
      <c r="G3972" t="s">
        <v>22</v>
      </c>
      <c r="H3972" t="s">
        <v>21</v>
      </c>
      <c r="I3972">
        <v>1</v>
      </c>
      <c r="J3972" t="s">
        <v>22</v>
      </c>
      <c r="K3972" t="s">
        <v>23</v>
      </c>
      <c r="L3972" t="s">
        <v>24</v>
      </c>
      <c r="M3972">
        <v>3</v>
      </c>
      <c r="N3972" t="s">
        <v>20</v>
      </c>
      <c r="O3972" t="s">
        <v>33</v>
      </c>
      <c r="P3972" t="s">
        <v>30</v>
      </c>
      <c r="Q3972" t="s">
        <v>31</v>
      </c>
      <c r="R3972">
        <v>68</v>
      </c>
      <c r="T3972">
        <f t="shared" si="744"/>
        <v>0.28124782531669601</v>
      </c>
      <c r="U3972">
        <f t="shared" si="753"/>
        <v>68.329758569454398</v>
      </c>
      <c r="AD3972">
        <f>(E3972 -$Y$7)/$Y$8</f>
        <v>0.66139910137521774</v>
      </c>
      <c r="AE3972">
        <f t="shared" si="742"/>
        <v>1</v>
      </c>
      <c r="AG3972">
        <f>(A3972 -$W$7)/$W$8</f>
        <v>0.3380005269875655</v>
      </c>
      <c r="AH3972">
        <f>(B3972 -$X$7)/$X$8</f>
        <v>-1.0373137612320207</v>
      </c>
      <c r="AI3972">
        <f>(F3972 -$Z$7)/$Z$8</f>
        <v>1.453567102199063</v>
      </c>
      <c r="AJ3972">
        <f>(I3972 -$AA$7)/$AA$8</f>
        <v>-0.40124168605466753</v>
      </c>
      <c r="AK3972">
        <f t="shared" si="743"/>
        <v>3.141133078780467E-2</v>
      </c>
      <c r="AL3972">
        <f>IF(C3972="Low", 1, IF(C3972="Medium", 2, IF(C3972="High", 3, "")))</f>
        <v>3</v>
      </c>
      <c r="AM3972">
        <f>IF(G3972="Low", 1, IF(G3972="Medium", 2, IF(G3972="High", 3, "")))</f>
        <v>2</v>
      </c>
      <c r="AN3972">
        <f t="shared" si="745"/>
        <v>2</v>
      </c>
      <c r="AO3972">
        <f t="shared" si="746"/>
        <v>3</v>
      </c>
      <c r="AP3972">
        <f t="shared" si="747"/>
        <v>1</v>
      </c>
      <c r="AQ3972">
        <f>IF(H3972="Yes", 1, 0)</f>
        <v>1</v>
      </c>
      <c r="AR3972">
        <f>IF(D3972="Yes", 1, 0)</f>
        <v>0</v>
      </c>
      <c r="AS3972">
        <f t="shared" si="748"/>
        <v>1</v>
      </c>
      <c r="AT3972">
        <f t="shared" si="749"/>
        <v>0</v>
      </c>
      <c r="AU3972">
        <f t="shared" si="750"/>
        <v>0</v>
      </c>
      <c r="AV3972">
        <f t="shared" si="751"/>
        <v>0</v>
      </c>
      <c r="AX3972">
        <f t="shared" si="752"/>
        <v>1</v>
      </c>
    </row>
    <row r="3973" spans="1:50" x14ac:dyDescent="0.3">
      <c r="A3973">
        <v>22</v>
      </c>
      <c r="B3973">
        <v>92</v>
      </c>
      <c r="C3973" t="s">
        <v>22</v>
      </c>
      <c r="D3973" t="s">
        <v>21</v>
      </c>
      <c r="E3973">
        <v>7</v>
      </c>
      <c r="F3973">
        <v>74</v>
      </c>
      <c r="G3973" t="s">
        <v>19</v>
      </c>
      <c r="H3973" t="s">
        <v>21</v>
      </c>
      <c r="I3973">
        <v>2</v>
      </c>
      <c r="J3973" t="s">
        <v>18</v>
      </c>
      <c r="K3973" t="s">
        <v>23</v>
      </c>
      <c r="L3973" t="s">
        <v>24</v>
      </c>
      <c r="M3973">
        <v>4</v>
      </c>
      <c r="N3973" t="s">
        <v>20</v>
      </c>
      <c r="O3973" t="s">
        <v>29</v>
      </c>
      <c r="P3973" t="s">
        <v>30</v>
      </c>
      <c r="Q3973" t="s">
        <v>27</v>
      </c>
      <c r="R3973">
        <v>70</v>
      </c>
      <c r="T3973">
        <f t="shared" si="744"/>
        <v>0.59124614477662796</v>
      </c>
      <c r="U3973">
        <f t="shared" si="753"/>
        <v>69.535702050656639</v>
      </c>
      <c r="AD3973">
        <f>(E3973 -$Y$7)/$Y$8</f>
        <v>-1.9795577157294329E-2</v>
      </c>
      <c r="AE3973">
        <f t="shared" si="742"/>
        <v>1</v>
      </c>
      <c r="AG3973">
        <f>(A3973 -$W$7)/$W$8</f>
        <v>0.3380005269875655</v>
      </c>
      <c r="AH3973">
        <f>(B3973 -$X$7)/$X$8</f>
        <v>1.0412199911030902</v>
      </c>
      <c r="AI3973">
        <f>(F3973 -$Z$7)/$Z$8</f>
        <v>-7.4349188347306888E-2</v>
      </c>
      <c r="AJ3973">
        <f>(I3973 -$AA$7)/$AA$8</f>
        <v>0.41145108517868284</v>
      </c>
      <c r="AK3973">
        <f t="shared" si="743"/>
        <v>1.0011994733813825</v>
      </c>
      <c r="AL3973">
        <f>IF(C3973="Low", 1, IF(C3973="Medium", 2, IF(C3973="High", 3, "")))</f>
        <v>2</v>
      </c>
      <c r="AM3973">
        <f>IF(G3973="Low", 1, IF(G3973="Medium", 2, IF(G3973="High", 3, "")))</f>
        <v>3</v>
      </c>
      <c r="AN3973">
        <f t="shared" si="745"/>
        <v>1</v>
      </c>
      <c r="AO3973">
        <f t="shared" si="746"/>
        <v>2</v>
      </c>
      <c r="AP3973">
        <f t="shared" si="747"/>
        <v>1</v>
      </c>
      <c r="AQ3973">
        <f>IF(H3973="Yes", 1, 0)</f>
        <v>1</v>
      </c>
      <c r="AR3973">
        <f>IF(D3973="Yes", 1, 0)</f>
        <v>1</v>
      </c>
      <c r="AS3973">
        <f t="shared" si="748"/>
        <v>1</v>
      </c>
      <c r="AT3973">
        <f t="shared" si="749"/>
        <v>0</v>
      </c>
      <c r="AU3973">
        <f t="shared" si="750"/>
        <v>1</v>
      </c>
      <c r="AV3973">
        <f t="shared" si="751"/>
        <v>0</v>
      </c>
      <c r="AX3973">
        <f t="shared" si="752"/>
        <v>0</v>
      </c>
    </row>
    <row r="3974" spans="1:50" x14ac:dyDescent="0.3">
      <c r="A3974">
        <v>9</v>
      </c>
      <c r="B3974">
        <v>91</v>
      </c>
      <c r="C3974" t="s">
        <v>22</v>
      </c>
      <c r="D3974" t="s">
        <v>20</v>
      </c>
      <c r="E3974">
        <v>10</v>
      </c>
      <c r="F3974">
        <v>59</v>
      </c>
      <c r="G3974" t="s">
        <v>19</v>
      </c>
      <c r="H3974" t="s">
        <v>21</v>
      </c>
      <c r="I3974">
        <v>0</v>
      </c>
      <c r="J3974" t="s">
        <v>22</v>
      </c>
      <c r="K3974" t="s">
        <v>34</v>
      </c>
      <c r="L3974" t="s">
        <v>24</v>
      </c>
      <c r="M3974">
        <v>2</v>
      </c>
      <c r="N3974" t="s">
        <v>20</v>
      </c>
      <c r="O3974" t="s">
        <v>29</v>
      </c>
      <c r="P3974" t="s">
        <v>30</v>
      </c>
      <c r="Q3974" t="s">
        <v>27</v>
      </c>
      <c r="R3974">
        <v>64</v>
      </c>
      <c r="T3974">
        <f t="shared" si="744"/>
        <v>4.7008355566898558E-2</v>
      </c>
      <c r="U3974">
        <f t="shared" si="753"/>
        <v>67.418529237382018</v>
      </c>
      <c r="AD3974">
        <f>(E3974 -$Y$7)/$Y$8</f>
        <v>2.0237884584402419</v>
      </c>
      <c r="AE3974">
        <f t="shared" si="742"/>
        <v>0</v>
      </c>
      <c r="AG3974">
        <f>(A3974 -$W$7)/$W$8</f>
        <v>-1.8322322055749671</v>
      </c>
      <c r="AH3974">
        <f>(B3974 -$X$7)/$X$8</f>
        <v>0.95461441808912728</v>
      </c>
      <c r="AI3974">
        <f>(F3974 -$Z$7)/$Z$8</f>
        <v>-1.1161102955380136</v>
      </c>
      <c r="AJ3974">
        <f>(I3974 -$AA$7)/$AA$8</f>
        <v>-1.213934457288018</v>
      </c>
      <c r="AK3974">
        <f t="shared" si="743"/>
        <v>-0.93837681180577304</v>
      </c>
      <c r="AL3974">
        <f>IF(C3974="Low", 1, IF(C3974="Medium", 2, IF(C3974="High", 3, "")))</f>
        <v>2</v>
      </c>
      <c r="AM3974">
        <f>IF(G3974="Low", 1, IF(G3974="Medium", 2, IF(G3974="High", 3, "")))</f>
        <v>3</v>
      </c>
      <c r="AN3974">
        <f t="shared" si="745"/>
        <v>2</v>
      </c>
      <c r="AO3974">
        <f t="shared" si="746"/>
        <v>2</v>
      </c>
      <c r="AP3974">
        <f t="shared" si="747"/>
        <v>1</v>
      </c>
      <c r="AQ3974">
        <f>IF(H3974="Yes", 1, 0)</f>
        <v>1</v>
      </c>
      <c r="AR3974">
        <f>IF(D3974="Yes", 1, 0)</f>
        <v>0</v>
      </c>
      <c r="AS3974">
        <f t="shared" si="748"/>
        <v>1</v>
      </c>
      <c r="AT3974">
        <f t="shared" si="749"/>
        <v>0</v>
      </c>
      <c r="AU3974">
        <f t="shared" si="750"/>
        <v>0</v>
      </c>
      <c r="AV3974">
        <f t="shared" si="751"/>
        <v>0</v>
      </c>
      <c r="AX3974">
        <f t="shared" si="752"/>
        <v>1</v>
      </c>
    </row>
    <row r="3975" spans="1:50" x14ac:dyDescent="0.3">
      <c r="A3975">
        <v>32</v>
      </c>
      <c r="B3975">
        <v>66</v>
      </c>
      <c r="C3975" t="s">
        <v>19</v>
      </c>
      <c r="D3975" t="s">
        <v>21</v>
      </c>
      <c r="E3975">
        <v>10</v>
      </c>
      <c r="F3975">
        <v>77</v>
      </c>
      <c r="G3975" t="s">
        <v>19</v>
      </c>
      <c r="H3975" t="s">
        <v>21</v>
      </c>
      <c r="I3975">
        <v>3</v>
      </c>
      <c r="J3975" t="s">
        <v>22</v>
      </c>
      <c r="K3975" t="s">
        <v>23</v>
      </c>
      <c r="L3975" t="s">
        <v>32</v>
      </c>
      <c r="M3975">
        <v>1</v>
      </c>
      <c r="N3975" t="s">
        <v>20</v>
      </c>
      <c r="O3975" t="s">
        <v>29</v>
      </c>
      <c r="P3975" t="s">
        <v>26</v>
      </c>
      <c r="Q3975" t="s">
        <v>27</v>
      </c>
      <c r="R3975">
        <v>71</v>
      </c>
      <c r="T3975">
        <f t="shared" si="744"/>
        <v>0.50699289961879879</v>
      </c>
      <c r="U3975">
        <f t="shared" si="753"/>
        <v>69.207943332657038</v>
      </c>
      <c r="AD3975">
        <f>(E3975 -$Y$7)/$Y$8</f>
        <v>2.0237884584402419</v>
      </c>
      <c r="AE3975">
        <f t="shared" ref="AE3975:AE4038" si="754">IF(K3975="Public", 1, 0)</f>
        <v>1</v>
      </c>
      <c r="AG3975">
        <f>(A3975 -$W$7)/$W$8</f>
        <v>2.0074103212664367</v>
      </c>
      <c r="AH3975">
        <f>(B3975 -$X$7)/$X$8</f>
        <v>-1.2105249072599464</v>
      </c>
      <c r="AI3975">
        <f>(F3975 -$Z$7)/$Z$8</f>
        <v>0.13400303309083447</v>
      </c>
      <c r="AJ3975">
        <f>(I3975 -$AA$7)/$AA$8</f>
        <v>1.2241438564120333</v>
      </c>
      <c r="AK3975">
        <f t="shared" ref="AK3975:AK4038" si="755">(M3975 -$AB$7)/$AB$8</f>
        <v>-1.9081649543993509</v>
      </c>
      <c r="AL3975">
        <f>IF(C3975="Low", 1, IF(C3975="Medium", 2, IF(C3975="High", 3, "")))</f>
        <v>3</v>
      </c>
      <c r="AM3975">
        <f>IF(G3975="Low", 1, IF(G3975="Medium", 2, IF(G3975="High", 3, "")))</f>
        <v>3</v>
      </c>
      <c r="AN3975">
        <f t="shared" si="745"/>
        <v>2</v>
      </c>
      <c r="AO3975">
        <f t="shared" si="746"/>
        <v>2</v>
      </c>
      <c r="AP3975">
        <f t="shared" si="747"/>
        <v>0</v>
      </c>
      <c r="AQ3975">
        <f>IF(H3975="Yes", 1, 0)</f>
        <v>1</v>
      </c>
      <c r="AR3975">
        <f>IF(D3975="Yes", 1, 0)</f>
        <v>1</v>
      </c>
      <c r="AS3975">
        <f t="shared" si="748"/>
        <v>1</v>
      </c>
      <c r="AT3975">
        <f t="shared" si="749"/>
        <v>1</v>
      </c>
      <c r="AU3975">
        <f t="shared" si="750"/>
        <v>1</v>
      </c>
      <c r="AV3975">
        <f t="shared" si="751"/>
        <v>0</v>
      </c>
      <c r="AX3975">
        <f t="shared" si="752"/>
        <v>0</v>
      </c>
    </row>
    <row r="3976" spans="1:50" x14ac:dyDescent="0.3">
      <c r="A3976">
        <v>28</v>
      </c>
      <c r="B3976">
        <v>79</v>
      </c>
      <c r="C3976" t="s">
        <v>22</v>
      </c>
      <c r="D3976" t="s">
        <v>21</v>
      </c>
      <c r="E3976">
        <v>9</v>
      </c>
      <c r="F3976">
        <v>94</v>
      </c>
      <c r="G3976" t="s">
        <v>18</v>
      </c>
      <c r="H3976" t="s">
        <v>21</v>
      </c>
      <c r="I3976">
        <v>2</v>
      </c>
      <c r="J3976" t="s">
        <v>22</v>
      </c>
      <c r="K3976" t="s">
        <v>34</v>
      </c>
      <c r="L3976" t="s">
        <v>24</v>
      </c>
      <c r="M3976">
        <v>5</v>
      </c>
      <c r="N3976" t="s">
        <v>20</v>
      </c>
      <c r="O3976" t="s">
        <v>29</v>
      </c>
      <c r="P3976" t="s">
        <v>26</v>
      </c>
      <c r="Q3976" t="s">
        <v>27</v>
      </c>
      <c r="R3976">
        <v>72</v>
      </c>
      <c r="T3976">
        <f t="shared" ref="T3976:T4039" si="756" xml:space="preserve"> -0.428939123 + (0.162668673*AG3976 ) + (0.215822964*AH3976 ) + (0.066497984*AI3976 ) + (0.052633968*AJ3976 ) + (0.01715737*AK3976 ) + (0.084014125*AL3976 ) + (0.047438308* AM3976) + (0.050178802*AN3976 ) + (0.044245992*AO3976 ) + (0.074596718*AP3976 ) + (0.087859865* AQ3976) + (0.034592709*AR3976 ) + (0.060530552*AS3976 ) + (0.063854922*AT3976 )</f>
        <v>0.63935622783327206</v>
      </c>
      <c r="U3976">
        <f t="shared" si="753"/>
        <v>69.72285803635144</v>
      </c>
      <c r="AD3976">
        <f>(E3976 -$Y$7)/$Y$8</f>
        <v>1.3425937799077299</v>
      </c>
      <c r="AE3976">
        <f t="shared" si="754"/>
        <v>0</v>
      </c>
      <c r="AG3976">
        <f>(A3976 -$W$7)/$W$8</f>
        <v>1.3396464035548883</v>
      </c>
      <c r="AH3976">
        <f>(B3976 -$X$7)/$X$8</f>
        <v>-8.4652458078428139E-2</v>
      </c>
      <c r="AI3976">
        <f>(F3976 -$Z$7)/$Z$8</f>
        <v>1.3146656212403021</v>
      </c>
      <c r="AJ3976">
        <f>(I3976 -$AA$7)/$AA$8</f>
        <v>0.41145108517868284</v>
      </c>
      <c r="AK3976">
        <f t="shared" si="755"/>
        <v>1.9709876159749602</v>
      </c>
      <c r="AL3976">
        <f>IF(C3976="Low", 1, IF(C3976="Medium", 2, IF(C3976="High", 3, "")))</f>
        <v>2</v>
      </c>
      <c r="AM3976">
        <f>IF(G3976="Low", 1, IF(G3976="Medium", 2, IF(G3976="High", 3, "")))</f>
        <v>1</v>
      </c>
      <c r="AN3976">
        <f t="shared" ref="AN3976:AN4039" si="757">IF(J3976="Low", 1, IF(J3976="Medium", 2, IF(J3976="High", 3, "")))</f>
        <v>2</v>
      </c>
      <c r="AO3976">
        <f t="shared" ref="AO3976:AO4039" si="758">IF(O3976="High School", 1, IF(O3976="College", 2, IF(O3976="Postgraduate", 3, "")))</f>
        <v>2</v>
      </c>
      <c r="AP3976">
        <f t="shared" ref="AP3976:AP4039" si="759">IF(L3976="Positive", 1, 0)</f>
        <v>1</v>
      </c>
      <c r="AQ3976">
        <f>IF(H3976="Yes", 1, 0)</f>
        <v>1</v>
      </c>
      <c r="AR3976">
        <f>IF(D3976="Yes", 1, 0)</f>
        <v>1</v>
      </c>
      <c r="AS3976">
        <f t="shared" ref="AS3976:AS4039" si="760">IF(N3976="No", 1, 0)</f>
        <v>1</v>
      </c>
      <c r="AT3976">
        <f t="shared" ref="AT3976:AT4039" si="761">IF(P3976="Near", 1, 0)</f>
        <v>1</v>
      </c>
      <c r="AU3976">
        <f t="shared" ref="AU3976:AU4039" si="762">IF(R3976&gt;=70, 1, 0)</f>
        <v>1</v>
      </c>
      <c r="AV3976">
        <f t="shared" ref="AV3976:AV4039" si="763">IF(U3976&gt;=70, 1, 0)</f>
        <v>0</v>
      </c>
      <c r="AX3976">
        <f t="shared" ref="AX3976:AX4039" si="764">IF(AU3976=AV3976,1,0)</f>
        <v>0</v>
      </c>
    </row>
    <row r="3977" spans="1:50" x14ac:dyDescent="0.3">
      <c r="A3977">
        <v>18</v>
      </c>
      <c r="B3977">
        <v>91</v>
      </c>
      <c r="C3977" t="s">
        <v>19</v>
      </c>
      <c r="D3977" t="s">
        <v>21</v>
      </c>
      <c r="E3977">
        <v>6</v>
      </c>
      <c r="F3977">
        <v>69</v>
      </c>
      <c r="G3977" t="s">
        <v>22</v>
      </c>
      <c r="H3977" t="s">
        <v>21</v>
      </c>
      <c r="I3977">
        <v>5</v>
      </c>
      <c r="J3977" t="s">
        <v>19</v>
      </c>
      <c r="K3977" t="s">
        <v>23</v>
      </c>
      <c r="L3977" t="s">
        <v>24</v>
      </c>
      <c r="M3977">
        <v>2</v>
      </c>
      <c r="N3977" t="s">
        <v>20</v>
      </c>
      <c r="O3977" t="s">
        <v>25</v>
      </c>
      <c r="P3977" t="s">
        <v>26</v>
      </c>
      <c r="Q3977" t="s">
        <v>27</v>
      </c>
      <c r="R3977">
        <v>71</v>
      </c>
      <c r="T3977">
        <f t="shared" si="756"/>
        <v>0.69242879076908825</v>
      </c>
      <c r="U3977">
        <f t="shared" ref="U3977:U4040" si="765" xml:space="preserve"> (T3977*$S$8)+$S$7</f>
        <v>69.929318869476759</v>
      </c>
      <c r="AD3977">
        <f>(E3977 -$Y$7)/$Y$8</f>
        <v>-0.70099025568980644</v>
      </c>
      <c r="AE3977">
        <f t="shared" si="754"/>
        <v>1</v>
      </c>
      <c r="AG3977">
        <f>(A3977 -$W$7)/$W$8</f>
        <v>-0.32976339072398297</v>
      </c>
      <c r="AH3977">
        <f>(B3977 -$X$7)/$X$8</f>
        <v>0.95461441808912728</v>
      </c>
      <c r="AI3977">
        <f>(F3977 -$Z$7)/$Z$8</f>
        <v>-0.42160289074420915</v>
      </c>
      <c r="AJ3977">
        <f>(I3977 -$AA$7)/$AA$8</f>
        <v>2.849529398878734</v>
      </c>
      <c r="AK3977">
        <f t="shared" si="755"/>
        <v>-0.93837681180577304</v>
      </c>
      <c r="AL3977">
        <f>IF(C3977="Low", 1, IF(C3977="Medium", 2, IF(C3977="High", 3, "")))</f>
        <v>3</v>
      </c>
      <c r="AM3977">
        <f>IF(G3977="Low", 1, IF(G3977="Medium", 2, IF(G3977="High", 3, "")))</f>
        <v>2</v>
      </c>
      <c r="AN3977">
        <f t="shared" si="757"/>
        <v>3</v>
      </c>
      <c r="AO3977">
        <f t="shared" si="758"/>
        <v>1</v>
      </c>
      <c r="AP3977">
        <f t="shared" si="759"/>
        <v>1</v>
      </c>
      <c r="AQ3977">
        <f>IF(H3977="Yes", 1, 0)</f>
        <v>1</v>
      </c>
      <c r="AR3977">
        <f>IF(D3977="Yes", 1, 0)</f>
        <v>1</v>
      </c>
      <c r="AS3977">
        <f t="shared" si="760"/>
        <v>1</v>
      </c>
      <c r="AT3977">
        <f t="shared" si="761"/>
        <v>1</v>
      </c>
      <c r="AU3977">
        <f t="shared" si="762"/>
        <v>1</v>
      </c>
      <c r="AV3977">
        <f t="shared" si="763"/>
        <v>0</v>
      </c>
      <c r="AX3977">
        <f t="shared" si="764"/>
        <v>0</v>
      </c>
    </row>
    <row r="3978" spans="1:50" x14ac:dyDescent="0.3">
      <c r="A3978">
        <v>13</v>
      </c>
      <c r="B3978">
        <v>73</v>
      </c>
      <c r="C3978" t="s">
        <v>22</v>
      </c>
      <c r="D3978" t="s">
        <v>20</v>
      </c>
      <c r="E3978">
        <v>9</v>
      </c>
      <c r="F3978">
        <v>59</v>
      </c>
      <c r="G3978" t="s">
        <v>22</v>
      </c>
      <c r="H3978" t="s">
        <v>21</v>
      </c>
      <c r="I3978">
        <v>0</v>
      </c>
      <c r="J3978" t="s">
        <v>19</v>
      </c>
      <c r="K3978" t="s">
        <v>23</v>
      </c>
      <c r="L3978" t="s">
        <v>32</v>
      </c>
      <c r="M3978">
        <v>4</v>
      </c>
      <c r="N3978" t="s">
        <v>20</v>
      </c>
      <c r="O3978" t="s">
        <v>33</v>
      </c>
      <c r="P3978" t="s">
        <v>26</v>
      </c>
      <c r="Q3978" t="s">
        <v>27</v>
      </c>
      <c r="R3978">
        <v>63</v>
      </c>
      <c r="T3978">
        <f t="shared" si="756"/>
        <v>-0.11129114249575532</v>
      </c>
      <c r="U3978">
        <f t="shared" si="765"/>
        <v>66.802718648154226</v>
      </c>
      <c r="AD3978">
        <f>(E3978 -$Y$7)/$Y$8</f>
        <v>1.3425937799077299</v>
      </c>
      <c r="AE3978">
        <f t="shared" si="754"/>
        <v>1</v>
      </c>
      <c r="AG3978">
        <f>(A3978 -$W$7)/$W$8</f>
        <v>-1.1644682878634187</v>
      </c>
      <c r="AH3978">
        <f>(B3978 -$X$7)/$X$8</f>
        <v>-0.60428589616220585</v>
      </c>
      <c r="AI3978">
        <f>(F3978 -$Z$7)/$Z$8</f>
        <v>-1.1161102955380136</v>
      </c>
      <c r="AJ3978">
        <f>(I3978 -$AA$7)/$AA$8</f>
        <v>-1.213934457288018</v>
      </c>
      <c r="AK3978">
        <f t="shared" si="755"/>
        <v>1.0011994733813825</v>
      </c>
      <c r="AL3978">
        <f>IF(C3978="Low", 1, IF(C3978="Medium", 2, IF(C3978="High", 3, "")))</f>
        <v>2</v>
      </c>
      <c r="AM3978">
        <f>IF(G3978="Low", 1, IF(G3978="Medium", 2, IF(G3978="High", 3, "")))</f>
        <v>2</v>
      </c>
      <c r="AN3978">
        <f t="shared" si="757"/>
        <v>3</v>
      </c>
      <c r="AO3978">
        <f t="shared" si="758"/>
        <v>3</v>
      </c>
      <c r="AP3978">
        <f t="shared" si="759"/>
        <v>0</v>
      </c>
      <c r="AQ3978">
        <f>IF(H3978="Yes", 1, 0)</f>
        <v>1</v>
      </c>
      <c r="AR3978">
        <f>IF(D3978="Yes", 1, 0)</f>
        <v>0</v>
      </c>
      <c r="AS3978">
        <f t="shared" si="760"/>
        <v>1</v>
      </c>
      <c r="AT3978">
        <f t="shared" si="761"/>
        <v>1</v>
      </c>
      <c r="AU3978">
        <f t="shared" si="762"/>
        <v>0</v>
      </c>
      <c r="AV3978">
        <f t="shared" si="763"/>
        <v>0</v>
      </c>
      <c r="AX3978">
        <f t="shared" si="764"/>
        <v>1</v>
      </c>
    </row>
    <row r="3979" spans="1:50" x14ac:dyDescent="0.3">
      <c r="A3979">
        <v>22</v>
      </c>
      <c r="B3979">
        <v>85</v>
      </c>
      <c r="C3979" t="s">
        <v>18</v>
      </c>
      <c r="D3979" t="s">
        <v>21</v>
      </c>
      <c r="E3979">
        <v>4</v>
      </c>
      <c r="F3979">
        <v>79</v>
      </c>
      <c r="G3979" t="s">
        <v>22</v>
      </c>
      <c r="H3979" t="s">
        <v>21</v>
      </c>
      <c r="I3979">
        <v>1</v>
      </c>
      <c r="J3979" t="s">
        <v>18</v>
      </c>
      <c r="K3979" t="s">
        <v>23</v>
      </c>
      <c r="L3979" t="s">
        <v>24</v>
      </c>
      <c r="M3979">
        <v>2</v>
      </c>
      <c r="N3979" t="s">
        <v>20</v>
      </c>
      <c r="O3979" t="s">
        <v>29</v>
      </c>
      <c r="P3979" t="s">
        <v>26</v>
      </c>
      <c r="Q3979" t="s">
        <v>27</v>
      </c>
      <c r="R3979">
        <v>68</v>
      </c>
      <c r="T3979">
        <f t="shared" si="756"/>
        <v>0.33984673137190552</v>
      </c>
      <c r="U3979">
        <f t="shared" si="765"/>
        <v>68.557717768994493</v>
      </c>
      <c r="AD3979">
        <f>(E3979 -$Y$7)/$Y$8</f>
        <v>-2.0633796127548307</v>
      </c>
      <c r="AE3979">
        <f t="shared" si="754"/>
        <v>1</v>
      </c>
      <c r="AG3979">
        <f>(A3979 -$W$7)/$W$8</f>
        <v>0.3380005269875655</v>
      </c>
      <c r="AH3979">
        <f>(B3979 -$X$7)/$X$8</f>
        <v>0.43498098000534957</v>
      </c>
      <c r="AI3979">
        <f>(F3979 -$Z$7)/$Z$8</f>
        <v>0.27290451404959537</v>
      </c>
      <c r="AJ3979">
        <f>(I3979 -$AA$7)/$AA$8</f>
        <v>-0.40124168605466753</v>
      </c>
      <c r="AK3979">
        <f t="shared" si="755"/>
        <v>-0.93837681180577304</v>
      </c>
      <c r="AL3979">
        <f>IF(C3979="Low", 1, IF(C3979="Medium", 2, IF(C3979="High", 3, "")))</f>
        <v>1</v>
      </c>
      <c r="AM3979">
        <f>IF(G3979="Low", 1, IF(G3979="Medium", 2, IF(G3979="High", 3, "")))</f>
        <v>2</v>
      </c>
      <c r="AN3979">
        <f t="shared" si="757"/>
        <v>1</v>
      </c>
      <c r="AO3979">
        <f t="shared" si="758"/>
        <v>2</v>
      </c>
      <c r="AP3979">
        <f t="shared" si="759"/>
        <v>1</v>
      </c>
      <c r="AQ3979">
        <f>IF(H3979="Yes", 1, 0)</f>
        <v>1</v>
      </c>
      <c r="AR3979">
        <f>IF(D3979="Yes", 1, 0)</f>
        <v>1</v>
      </c>
      <c r="AS3979">
        <f t="shared" si="760"/>
        <v>1</v>
      </c>
      <c r="AT3979">
        <f t="shared" si="761"/>
        <v>1</v>
      </c>
      <c r="AU3979">
        <f t="shared" si="762"/>
        <v>0</v>
      </c>
      <c r="AV3979">
        <f t="shared" si="763"/>
        <v>0</v>
      </c>
      <c r="AX3979">
        <f t="shared" si="764"/>
        <v>1</v>
      </c>
    </row>
    <row r="3980" spans="1:50" x14ac:dyDescent="0.3">
      <c r="A3980">
        <v>21</v>
      </c>
      <c r="B3980">
        <v>62</v>
      </c>
      <c r="C3980" t="s">
        <v>22</v>
      </c>
      <c r="D3980" t="s">
        <v>20</v>
      </c>
      <c r="E3980">
        <v>9</v>
      </c>
      <c r="F3980">
        <v>92</v>
      </c>
      <c r="G3980" t="s">
        <v>22</v>
      </c>
      <c r="H3980" t="s">
        <v>21</v>
      </c>
      <c r="I3980">
        <v>1</v>
      </c>
      <c r="J3980" t="s">
        <v>22</v>
      </c>
      <c r="K3980" t="s">
        <v>34</v>
      </c>
      <c r="L3980" t="s">
        <v>24</v>
      </c>
      <c r="M3980">
        <v>4</v>
      </c>
      <c r="N3980" t="s">
        <v>21</v>
      </c>
      <c r="O3980" t="s">
        <v>25</v>
      </c>
      <c r="P3980" t="s">
        <v>26</v>
      </c>
      <c r="Q3980" t="s">
        <v>27</v>
      </c>
      <c r="R3980">
        <v>63</v>
      </c>
      <c r="T3980">
        <f t="shared" si="756"/>
        <v>-2.9073133009563296E-2</v>
      </c>
      <c r="U3980">
        <f t="shared" si="765"/>
        <v>67.12255997100408</v>
      </c>
      <c r="AD3980">
        <f>(E3980 -$Y$7)/$Y$8</f>
        <v>1.3425937799077299</v>
      </c>
      <c r="AE3980">
        <f t="shared" si="754"/>
        <v>0</v>
      </c>
      <c r="AG3980">
        <f>(A3980 -$W$7)/$W$8</f>
        <v>0.17105954755967837</v>
      </c>
      <c r="AH3980">
        <f>(B3980 -$X$7)/$X$8</f>
        <v>-1.5569471993157984</v>
      </c>
      <c r="AI3980">
        <f>(F3980 -$Z$7)/$Z$8</f>
        <v>1.1757641402815411</v>
      </c>
      <c r="AJ3980">
        <f>(I3980 -$AA$7)/$AA$8</f>
        <v>-0.40124168605466753</v>
      </c>
      <c r="AK3980">
        <f t="shared" si="755"/>
        <v>1.0011994733813825</v>
      </c>
      <c r="AL3980">
        <f>IF(C3980="Low", 1, IF(C3980="Medium", 2, IF(C3980="High", 3, "")))</f>
        <v>2</v>
      </c>
      <c r="AM3980">
        <f>IF(G3980="Low", 1, IF(G3980="Medium", 2, IF(G3980="High", 3, "")))</f>
        <v>2</v>
      </c>
      <c r="AN3980">
        <f t="shared" si="757"/>
        <v>2</v>
      </c>
      <c r="AO3980">
        <f t="shared" si="758"/>
        <v>1</v>
      </c>
      <c r="AP3980">
        <f t="shared" si="759"/>
        <v>1</v>
      </c>
      <c r="AQ3980">
        <f>IF(H3980="Yes", 1, 0)</f>
        <v>1</v>
      </c>
      <c r="AR3980">
        <f>IF(D3980="Yes", 1, 0)</f>
        <v>0</v>
      </c>
      <c r="AS3980">
        <f t="shared" si="760"/>
        <v>0</v>
      </c>
      <c r="AT3980">
        <f t="shared" si="761"/>
        <v>1</v>
      </c>
      <c r="AU3980">
        <f t="shared" si="762"/>
        <v>0</v>
      </c>
      <c r="AV3980">
        <f t="shared" si="763"/>
        <v>0</v>
      </c>
      <c r="AX3980">
        <f t="shared" si="764"/>
        <v>1</v>
      </c>
    </row>
    <row r="3981" spans="1:50" x14ac:dyDescent="0.3">
      <c r="A3981">
        <v>22</v>
      </c>
      <c r="B3981">
        <v>84</v>
      </c>
      <c r="C3981" t="s">
        <v>22</v>
      </c>
      <c r="D3981" t="s">
        <v>20</v>
      </c>
      <c r="E3981">
        <v>4</v>
      </c>
      <c r="F3981">
        <v>56</v>
      </c>
      <c r="G3981" t="s">
        <v>22</v>
      </c>
      <c r="H3981" t="s">
        <v>21</v>
      </c>
      <c r="I3981">
        <v>0</v>
      </c>
      <c r="J3981" t="s">
        <v>18</v>
      </c>
      <c r="K3981" t="s">
        <v>34</v>
      </c>
      <c r="L3981" t="s">
        <v>24</v>
      </c>
      <c r="M3981">
        <v>2</v>
      </c>
      <c r="N3981" t="s">
        <v>20</v>
      </c>
      <c r="O3981" t="s">
        <v>25</v>
      </c>
      <c r="P3981" t="s">
        <v>30</v>
      </c>
      <c r="Q3981" t="s">
        <v>27</v>
      </c>
      <c r="R3981">
        <v>66</v>
      </c>
      <c r="T3981">
        <f t="shared" si="756"/>
        <v>0.11347882931890828</v>
      </c>
      <c r="U3981">
        <f t="shared" si="765"/>
        <v>67.677110105347083</v>
      </c>
      <c r="AD3981">
        <f>(E3981 -$Y$7)/$Y$8</f>
        <v>-2.0633796127548307</v>
      </c>
      <c r="AE3981">
        <f t="shared" si="754"/>
        <v>0</v>
      </c>
      <c r="AG3981">
        <f>(A3981 -$W$7)/$W$8</f>
        <v>0.3380005269875655</v>
      </c>
      <c r="AH3981">
        <f>(B3981 -$X$7)/$X$8</f>
        <v>0.34837540699138664</v>
      </c>
      <c r="AI3981">
        <f>(F3981 -$Z$7)/$Z$8</f>
        <v>-1.324462516976155</v>
      </c>
      <c r="AJ3981">
        <f>(I3981 -$AA$7)/$AA$8</f>
        <v>-1.213934457288018</v>
      </c>
      <c r="AK3981">
        <f t="shared" si="755"/>
        <v>-0.93837681180577304</v>
      </c>
      <c r="AL3981">
        <f>IF(C3981="Low", 1, IF(C3981="Medium", 2, IF(C3981="High", 3, "")))</f>
        <v>2</v>
      </c>
      <c r="AM3981">
        <f>IF(G3981="Low", 1, IF(G3981="Medium", 2, IF(G3981="High", 3, "")))</f>
        <v>2</v>
      </c>
      <c r="AN3981">
        <f t="shared" si="757"/>
        <v>1</v>
      </c>
      <c r="AO3981">
        <f t="shared" si="758"/>
        <v>1</v>
      </c>
      <c r="AP3981">
        <f t="shared" si="759"/>
        <v>1</v>
      </c>
      <c r="AQ3981">
        <f>IF(H3981="Yes", 1, 0)</f>
        <v>1</v>
      </c>
      <c r="AR3981">
        <f>IF(D3981="Yes", 1, 0)</f>
        <v>0</v>
      </c>
      <c r="AS3981">
        <f t="shared" si="760"/>
        <v>1</v>
      </c>
      <c r="AT3981">
        <f t="shared" si="761"/>
        <v>0</v>
      </c>
      <c r="AU3981">
        <f t="shared" si="762"/>
        <v>0</v>
      </c>
      <c r="AV3981">
        <f t="shared" si="763"/>
        <v>0</v>
      </c>
      <c r="AX3981">
        <f t="shared" si="764"/>
        <v>1</v>
      </c>
    </row>
    <row r="3982" spans="1:50" x14ac:dyDescent="0.3">
      <c r="A3982">
        <v>21</v>
      </c>
      <c r="B3982">
        <v>66</v>
      </c>
      <c r="C3982" t="s">
        <v>22</v>
      </c>
      <c r="D3982" t="s">
        <v>21</v>
      </c>
      <c r="E3982">
        <v>7</v>
      </c>
      <c r="F3982">
        <v>52</v>
      </c>
      <c r="G3982" t="s">
        <v>19</v>
      </c>
      <c r="H3982" t="s">
        <v>21</v>
      </c>
      <c r="I3982">
        <v>1</v>
      </c>
      <c r="J3982" t="s">
        <v>22</v>
      </c>
      <c r="K3982" t="s">
        <v>23</v>
      </c>
      <c r="L3982" t="s">
        <v>32</v>
      </c>
      <c r="M3982">
        <v>3</v>
      </c>
      <c r="N3982" t="s">
        <v>20</v>
      </c>
      <c r="O3982" t="s">
        <v>25</v>
      </c>
      <c r="P3982" t="s">
        <v>35</v>
      </c>
      <c r="Q3982" t="s">
        <v>31</v>
      </c>
      <c r="R3982">
        <v>63</v>
      </c>
      <c r="T3982">
        <f t="shared" si="756"/>
        <v>-0.15156970129392605</v>
      </c>
      <c r="U3982">
        <f t="shared" si="765"/>
        <v>66.646028555448254</v>
      </c>
      <c r="AD3982">
        <f>(E3982 -$Y$7)/$Y$8</f>
        <v>-1.9795577157294329E-2</v>
      </c>
      <c r="AE3982">
        <f t="shared" si="754"/>
        <v>1</v>
      </c>
      <c r="AG3982">
        <f>(A3982 -$W$7)/$W$8</f>
        <v>0.17105954755967837</v>
      </c>
      <c r="AH3982">
        <f>(B3982 -$X$7)/$X$8</f>
        <v>-1.2105249072599464</v>
      </c>
      <c r="AI3982">
        <f>(F3982 -$Z$7)/$Z$8</f>
        <v>-1.6022654788936768</v>
      </c>
      <c r="AJ3982">
        <f>(I3982 -$AA$7)/$AA$8</f>
        <v>-0.40124168605466753</v>
      </c>
      <c r="AK3982">
        <f t="shared" si="755"/>
        <v>3.141133078780467E-2</v>
      </c>
      <c r="AL3982">
        <f>IF(C3982="Low", 1, IF(C3982="Medium", 2, IF(C3982="High", 3, "")))</f>
        <v>2</v>
      </c>
      <c r="AM3982">
        <f>IF(G3982="Low", 1, IF(G3982="Medium", 2, IF(G3982="High", 3, "")))</f>
        <v>3</v>
      </c>
      <c r="AN3982">
        <f t="shared" si="757"/>
        <v>2</v>
      </c>
      <c r="AO3982">
        <f t="shared" si="758"/>
        <v>1</v>
      </c>
      <c r="AP3982">
        <f t="shared" si="759"/>
        <v>0</v>
      </c>
      <c r="AQ3982">
        <f>IF(H3982="Yes", 1, 0)</f>
        <v>1</v>
      </c>
      <c r="AR3982">
        <f>IF(D3982="Yes", 1, 0)</f>
        <v>1</v>
      </c>
      <c r="AS3982">
        <f t="shared" si="760"/>
        <v>1</v>
      </c>
      <c r="AT3982">
        <f t="shared" si="761"/>
        <v>0</v>
      </c>
      <c r="AU3982">
        <f t="shared" si="762"/>
        <v>0</v>
      </c>
      <c r="AV3982">
        <f t="shared" si="763"/>
        <v>0</v>
      </c>
      <c r="AX3982">
        <f t="shared" si="764"/>
        <v>1</v>
      </c>
    </row>
    <row r="3983" spans="1:50" x14ac:dyDescent="0.3">
      <c r="A3983">
        <v>23</v>
      </c>
      <c r="B3983">
        <v>93</v>
      </c>
      <c r="C3983" t="s">
        <v>19</v>
      </c>
      <c r="D3983" t="s">
        <v>20</v>
      </c>
      <c r="E3983">
        <v>9</v>
      </c>
      <c r="F3983">
        <v>53</v>
      </c>
      <c r="G3983" t="s">
        <v>19</v>
      </c>
      <c r="H3983" t="s">
        <v>21</v>
      </c>
      <c r="I3983">
        <v>1</v>
      </c>
      <c r="J3983" t="s">
        <v>22</v>
      </c>
      <c r="K3983" t="s">
        <v>34</v>
      </c>
      <c r="L3983" t="s">
        <v>32</v>
      </c>
      <c r="M3983">
        <v>4</v>
      </c>
      <c r="N3983" t="s">
        <v>20</v>
      </c>
      <c r="O3983" t="s">
        <v>29</v>
      </c>
      <c r="P3983" t="s">
        <v>26</v>
      </c>
      <c r="Q3983" t="s">
        <v>31</v>
      </c>
      <c r="R3983">
        <v>72</v>
      </c>
      <c r="T3983">
        <f t="shared" si="756"/>
        <v>0.58619184170844119</v>
      </c>
      <c r="U3983">
        <f t="shared" si="765"/>
        <v>69.516039996205123</v>
      </c>
      <c r="AD3983">
        <f>(E3983 -$Y$7)/$Y$8</f>
        <v>1.3425937799077299</v>
      </c>
      <c r="AE3983">
        <f t="shared" si="754"/>
        <v>0</v>
      </c>
      <c r="AG3983">
        <f>(A3983 -$W$7)/$W$8</f>
        <v>0.50494150641545266</v>
      </c>
      <c r="AH3983">
        <f>(B3983 -$X$7)/$X$8</f>
        <v>1.1278255641170531</v>
      </c>
      <c r="AI3983">
        <f>(F3983 -$Z$7)/$Z$8</f>
        <v>-1.5328147384142963</v>
      </c>
      <c r="AJ3983">
        <f>(I3983 -$AA$7)/$AA$8</f>
        <v>-0.40124168605466753</v>
      </c>
      <c r="AK3983">
        <f t="shared" si="755"/>
        <v>1.0011994733813825</v>
      </c>
      <c r="AL3983">
        <f>IF(C3983="Low", 1, IF(C3983="Medium", 2, IF(C3983="High", 3, "")))</f>
        <v>3</v>
      </c>
      <c r="AM3983">
        <f>IF(G3983="Low", 1, IF(G3983="Medium", 2, IF(G3983="High", 3, "")))</f>
        <v>3</v>
      </c>
      <c r="AN3983">
        <f t="shared" si="757"/>
        <v>2</v>
      </c>
      <c r="AO3983">
        <f t="shared" si="758"/>
        <v>2</v>
      </c>
      <c r="AP3983">
        <f t="shared" si="759"/>
        <v>0</v>
      </c>
      <c r="AQ3983">
        <f>IF(H3983="Yes", 1, 0)</f>
        <v>1</v>
      </c>
      <c r="AR3983">
        <f>IF(D3983="Yes", 1, 0)</f>
        <v>0</v>
      </c>
      <c r="AS3983">
        <f t="shared" si="760"/>
        <v>1</v>
      </c>
      <c r="AT3983">
        <f t="shared" si="761"/>
        <v>1</v>
      </c>
      <c r="AU3983">
        <f t="shared" si="762"/>
        <v>1</v>
      </c>
      <c r="AV3983">
        <f t="shared" si="763"/>
        <v>0</v>
      </c>
      <c r="AX3983">
        <f t="shared" si="764"/>
        <v>0</v>
      </c>
    </row>
    <row r="3984" spans="1:50" x14ac:dyDescent="0.3">
      <c r="A3984">
        <v>29</v>
      </c>
      <c r="B3984">
        <v>74</v>
      </c>
      <c r="C3984" t="s">
        <v>22</v>
      </c>
      <c r="D3984" t="s">
        <v>21</v>
      </c>
      <c r="E3984">
        <v>8</v>
      </c>
      <c r="F3984">
        <v>62</v>
      </c>
      <c r="G3984" t="s">
        <v>19</v>
      </c>
      <c r="H3984" t="s">
        <v>21</v>
      </c>
      <c r="I3984">
        <v>3</v>
      </c>
      <c r="J3984" t="s">
        <v>19</v>
      </c>
      <c r="K3984" t="s">
        <v>23</v>
      </c>
      <c r="L3984" t="s">
        <v>24</v>
      </c>
      <c r="M3984">
        <v>3</v>
      </c>
      <c r="N3984" t="s">
        <v>21</v>
      </c>
      <c r="O3984" t="s">
        <v>33</v>
      </c>
      <c r="P3984" t="s">
        <v>30</v>
      </c>
      <c r="Q3984" t="s">
        <v>27</v>
      </c>
      <c r="R3984">
        <v>70</v>
      </c>
      <c r="T3984">
        <f t="shared" si="756"/>
        <v>0.49968139610496148</v>
      </c>
      <c r="U3984">
        <f t="shared" si="765"/>
        <v>69.179500404270641</v>
      </c>
      <c r="AD3984">
        <f>(E3984 -$Y$7)/$Y$8</f>
        <v>0.66139910137521774</v>
      </c>
      <c r="AE3984">
        <f t="shared" si="754"/>
        <v>1</v>
      </c>
      <c r="AG3984">
        <f>(A3984 -$W$7)/$W$8</f>
        <v>1.5065873829827754</v>
      </c>
      <c r="AH3984">
        <f>(B3984 -$X$7)/$X$8</f>
        <v>-0.51768032314824286</v>
      </c>
      <c r="AI3984">
        <f>(F3984 -$Z$7)/$Z$8</f>
        <v>-0.9077580740998723</v>
      </c>
      <c r="AJ3984">
        <f>(I3984 -$AA$7)/$AA$8</f>
        <v>1.2241438564120333</v>
      </c>
      <c r="AK3984">
        <f t="shared" si="755"/>
        <v>3.141133078780467E-2</v>
      </c>
      <c r="AL3984">
        <f>IF(C3984="Low", 1, IF(C3984="Medium", 2, IF(C3984="High", 3, "")))</f>
        <v>2</v>
      </c>
      <c r="AM3984">
        <f>IF(G3984="Low", 1, IF(G3984="Medium", 2, IF(G3984="High", 3, "")))</f>
        <v>3</v>
      </c>
      <c r="AN3984">
        <f t="shared" si="757"/>
        <v>3</v>
      </c>
      <c r="AO3984">
        <f t="shared" si="758"/>
        <v>3</v>
      </c>
      <c r="AP3984">
        <f t="shared" si="759"/>
        <v>1</v>
      </c>
      <c r="AQ3984">
        <f>IF(H3984="Yes", 1, 0)</f>
        <v>1</v>
      </c>
      <c r="AR3984">
        <f>IF(D3984="Yes", 1, 0)</f>
        <v>1</v>
      </c>
      <c r="AS3984">
        <f t="shared" si="760"/>
        <v>0</v>
      </c>
      <c r="AT3984">
        <f t="shared" si="761"/>
        <v>0</v>
      </c>
      <c r="AU3984">
        <f t="shared" si="762"/>
        <v>1</v>
      </c>
      <c r="AV3984">
        <f t="shared" si="763"/>
        <v>0</v>
      </c>
      <c r="AX3984">
        <f t="shared" si="764"/>
        <v>0</v>
      </c>
    </row>
    <row r="3985" spans="1:50" x14ac:dyDescent="0.3">
      <c r="A3985">
        <v>23</v>
      </c>
      <c r="B3985">
        <v>71</v>
      </c>
      <c r="C3985" t="s">
        <v>22</v>
      </c>
      <c r="D3985" t="s">
        <v>21</v>
      </c>
      <c r="E3985">
        <v>5</v>
      </c>
      <c r="F3985">
        <v>50</v>
      </c>
      <c r="G3985" t="s">
        <v>22</v>
      </c>
      <c r="H3985" t="s">
        <v>21</v>
      </c>
      <c r="I3985">
        <v>1</v>
      </c>
      <c r="J3985" t="s">
        <v>19</v>
      </c>
      <c r="K3985" t="s">
        <v>23</v>
      </c>
      <c r="L3985" t="s">
        <v>24</v>
      </c>
      <c r="M3985">
        <v>1</v>
      </c>
      <c r="N3985" t="s">
        <v>20</v>
      </c>
      <c r="O3985" t="s">
        <v>29</v>
      </c>
      <c r="P3985" t="s">
        <v>26</v>
      </c>
      <c r="Q3985" t="s">
        <v>31</v>
      </c>
      <c r="R3985">
        <v>65</v>
      </c>
      <c r="T3985">
        <f t="shared" si="756"/>
        <v>0.13912322079918921</v>
      </c>
      <c r="U3985">
        <f t="shared" si="765"/>
        <v>67.776870925950618</v>
      </c>
      <c r="AD3985">
        <f>(E3985 -$Y$7)/$Y$8</f>
        <v>-1.3821849342223185</v>
      </c>
      <c r="AE3985">
        <f t="shared" si="754"/>
        <v>1</v>
      </c>
      <c r="AG3985">
        <f>(A3985 -$W$7)/$W$8</f>
        <v>0.50494150641545266</v>
      </c>
      <c r="AH3985">
        <f>(B3985 -$X$7)/$X$8</f>
        <v>-0.77749704219013172</v>
      </c>
      <c r="AI3985">
        <f>(F3985 -$Z$7)/$Z$8</f>
        <v>-1.7411669598524377</v>
      </c>
      <c r="AJ3985">
        <f>(I3985 -$AA$7)/$AA$8</f>
        <v>-0.40124168605466753</v>
      </c>
      <c r="AK3985">
        <f t="shared" si="755"/>
        <v>-1.9081649543993509</v>
      </c>
      <c r="AL3985">
        <f>IF(C3985="Low", 1, IF(C3985="Medium", 2, IF(C3985="High", 3, "")))</f>
        <v>2</v>
      </c>
      <c r="AM3985">
        <f>IF(G3985="Low", 1, IF(G3985="Medium", 2, IF(G3985="High", 3, "")))</f>
        <v>2</v>
      </c>
      <c r="AN3985">
        <f t="shared" si="757"/>
        <v>3</v>
      </c>
      <c r="AO3985">
        <f t="shared" si="758"/>
        <v>2</v>
      </c>
      <c r="AP3985">
        <f t="shared" si="759"/>
        <v>1</v>
      </c>
      <c r="AQ3985">
        <f>IF(H3985="Yes", 1, 0)</f>
        <v>1</v>
      </c>
      <c r="AR3985">
        <f>IF(D3985="Yes", 1, 0)</f>
        <v>1</v>
      </c>
      <c r="AS3985">
        <f t="shared" si="760"/>
        <v>1</v>
      </c>
      <c r="AT3985">
        <f t="shared" si="761"/>
        <v>1</v>
      </c>
      <c r="AU3985">
        <f t="shared" si="762"/>
        <v>0</v>
      </c>
      <c r="AV3985">
        <f t="shared" si="763"/>
        <v>0</v>
      </c>
      <c r="AX3985">
        <f t="shared" si="764"/>
        <v>1</v>
      </c>
    </row>
    <row r="3986" spans="1:50" x14ac:dyDescent="0.3">
      <c r="A3986">
        <v>14</v>
      </c>
      <c r="B3986">
        <v>94</v>
      </c>
      <c r="C3986" t="s">
        <v>22</v>
      </c>
      <c r="D3986" t="s">
        <v>21</v>
      </c>
      <c r="E3986">
        <v>7</v>
      </c>
      <c r="F3986">
        <v>71</v>
      </c>
      <c r="G3986" t="s">
        <v>22</v>
      </c>
      <c r="H3986" t="s">
        <v>21</v>
      </c>
      <c r="I3986">
        <v>0</v>
      </c>
      <c r="J3986" t="s">
        <v>22</v>
      </c>
      <c r="K3986" t="s">
        <v>34</v>
      </c>
      <c r="L3986" t="s">
        <v>28</v>
      </c>
      <c r="M3986">
        <v>3</v>
      </c>
      <c r="N3986" t="s">
        <v>21</v>
      </c>
      <c r="O3986" t="s">
        <v>29</v>
      </c>
      <c r="P3986" t="s">
        <v>30</v>
      </c>
      <c r="Q3986" t="s">
        <v>31</v>
      </c>
      <c r="R3986">
        <v>67</v>
      </c>
      <c r="T3986">
        <f t="shared" si="756"/>
        <v>0.16294926366587051</v>
      </c>
      <c r="U3986">
        <f t="shared" si="765"/>
        <v>67.869558077055103</v>
      </c>
      <c r="AD3986">
        <f>(E3986 -$Y$7)/$Y$8</f>
        <v>-1.9795577157294329E-2</v>
      </c>
      <c r="AE3986">
        <f t="shared" si="754"/>
        <v>0</v>
      </c>
      <c r="AG3986">
        <f>(A3986 -$W$7)/$W$8</f>
        <v>-0.9975273084355315</v>
      </c>
      <c r="AH3986">
        <f>(B3986 -$X$7)/$X$8</f>
        <v>1.2144311371310161</v>
      </c>
      <c r="AI3986">
        <f>(F3986 -$Z$7)/$Z$8</f>
        <v>-0.28270140978544822</v>
      </c>
      <c r="AJ3986">
        <f>(I3986 -$AA$7)/$AA$8</f>
        <v>-1.213934457288018</v>
      </c>
      <c r="AK3986">
        <f t="shared" si="755"/>
        <v>3.141133078780467E-2</v>
      </c>
      <c r="AL3986">
        <f>IF(C3986="Low", 1, IF(C3986="Medium", 2, IF(C3986="High", 3, "")))</f>
        <v>2</v>
      </c>
      <c r="AM3986">
        <f>IF(G3986="Low", 1, IF(G3986="Medium", 2, IF(G3986="High", 3, "")))</f>
        <v>2</v>
      </c>
      <c r="AN3986">
        <f t="shared" si="757"/>
        <v>2</v>
      </c>
      <c r="AO3986">
        <f t="shared" si="758"/>
        <v>2</v>
      </c>
      <c r="AP3986">
        <f t="shared" si="759"/>
        <v>0</v>
      </c>
      <c r="AQ3986">
        <f>IF(H3986="Yes", 1, 0)</f>
        <v>1</v>
      </c>
      <c r="AR3986">
        <f>IF(D3986="Yes", 1, 0)</f>
        <v>1</v>
      </c>
      <c r="AS3986">
        <f t="shared" si="760"/>
        <v>0</v>
      </c>
      <c r="AT3986">
        <f t="shared" si="761"/>
        <v>0</v>
      </c>
      <c r="AU3986">
        <f t="shared" si="762"/>
        <v>0</v>
      </c>
      <c r="AV3986">
        <f t="shared" si="763"/>
        <v>0</v>
      </c>
      <c r="AX3986">
        <f t="shared" si="764"/>
        <v>1</v>
      </c>
    </row>
    <row r="3987" spans="1:50" x14ac:dyDescent="0.3">
      <c r="A3987">
        <v>28</v>
      </c>
      <c r="B3987">
        <v>62</v>
      </c>
      <c r="C3987" t="s">
        <v>18</v>
      </c>
      <c r="D3987" t="s">
        <v>20</v>
      </c>
      <c r="E3987">
        <v>8</v>
      </c>
      <c r="F3987">
        <v>85</v>
      </c>
      <c r="G3987" t="s">
        <v>22</v>
      </c>
      <c r="H3987" t="s">
        <v>21</v>
      </c>
      <c r="I3987">
        <v>2</v>
      </c>
      <c r="J3987" t="s">
        <v>19</v>
      </c>
      <c r="K3987" t="s">
        <v>23</v>
      </c>
      <c r="L3987" t="s">
        <v>24</v>
      </c>
      <c r="M3987">
        <v>3</v>
      </c>
      <c r="N3987" t="s">
        <v>20</v>
      </c>
      <c r="O3987" t="s">
        <v>25</v>
      </c>
      <c r="P3987" t="s">
        <v>30</v>
      </c>
      <c r="Q3987" t="s">
        <v>31</v>
      </c>
      <c r="R3987">
        <v>66</v>
      </c>
      <c r="T3987">
        <f t="shared" si="756"/>
        <v>0.1176675388669544</v>
      </c>
      <c r="U3987">
        <f t="shared" si="765"/>
        <v>67.693404861340966</v>
      </c>
      <c r="AD3987">
        <f>(E3987 -$Y$7)/$Y$8</f>
        <v>0.66139910137521774</v>
      </c>
      <c r="AE3987">
        <f t="shared" si="754"/>
        <v>1</v>
      </c>
      <c r="AG3987">
        <f>(A3987 -$W$7)/$W$8</f>
        <v>1.3396464035548883</v>
      </c>
      <c r="AH3987">
        <f>(B3987 -$X$7)/$X$8</f>
        <v>-1.5569471993157984</v>
      </c>
      <c r="AI3987">
        <f>(F3987 -$Z$7)/$Z$8</f>
        <v>0.68960895692587809</v>
      </c>
      <c r="AJ3987">
        <f>(I3987 -$AA$7)/$AA$8</f>
        <v>0.41145108517868284</v>
      </c>
      <c r="AK3987">
        <f t="shared" si="755"/>
        <v>3.141133078780467E-2</v>
      </c>
      <c r="AL3987">
        <f>IF(C3987="Low", 1, IF(C3987="Medium", 2, IF(C3987="High", 3, "")))</f>
        <v>1</v>
      </c>
      <c r="AM3987">
        <f>IF(G3987="Low", 1, IF(G3987="Medium", 2, IF(G3987="High", 3, "")))</f>
        <v>2</v>
      </c>
      <c r="AN3987">
        <f t="shared" si="757"/>
        <v>3</v>
      </c>
      <c r="AO3987">
        <f t="shared" si="758"/>
        <v>1</v>
      </c>
      <c r="AP3987">
        <f t="shared" si="759"/>
        <v>1</v>
      </c>
      <c r="AQ3987">
        <f>IF(H3987="Yes", 1, 0)</f>
        <v>1</v>
      </c>
      <c r="AR3987">
        <f>IF(D3987="Yes", 1, 0)</f>
        <v>0</v>
      </c>
      <c r="AS3987">
        <f t="shared" si="760"/>
        <v>1</v>
      </c>
      <c r="AT3987">
        <f t="shared" si="761"/>
        <v>0</v>
      </c>
      <c r="AU3987">
        <f t="shared" si="762"/>
        <v>0</v>
      </c>
      <c r="AV3987">
        <f t="shared" si="763"/>
        <v>0</v>
      </c>
      <c r="AX3987">
        <f t="shared" si="764"/>
        <v>1</v>
      </c>
    </row>
    <row r="3988" spans="1:50" x14ac:dyDescent="0.3">
      <c r="A3988">
        <v>30</v>
      </c>
      <c r="B3988">
        <v>76</v>
      </c>
      <c r="C3988" t="s">
        <v>22</v>
      </c>
      <c r="D3988" t="s">
        <v>21</v>
      </c>
      <c r="E3988">
        <v>7</v>
      </c>
      <c r="F3988">
        <v>86</v>
      </c>
      <c r="G3988" t="s">
        <v>22</v>
      </c>
      <c r="H3988" t="s">
        <v>21</v>
      </c>
      <c r="I3988">
        <v>1</v>
      </c>
      <c r="J3988" t="s">
        <v>19</v>
      </c>
      <c r="K3988" t="s">
        <v>23</v>
      </c>
      <c r="L3988" t="s">
        <v>32</v>
      </c>
      <c r="M3988">
        <v>2</v>
      </c>
      <c r="N3988" t="s">
        <v>21</v>
      </c>
      <c r="O3988" t="s">
        <v>33</v>
      </c>
      <c r="P3988" t="s">
        <v>35</v>
      </c>
      <c r="Q3988" t="s">
        <v>27</v>
      </c>
      <c r="R3988">
        <v>69</v>
      </c>
      <c r="T3988">
        <f t="shared" si="756"/>
        <v>0.45083589751791797</v>
      </c>
      <c r="U3988">
        <f t="shared" si="765"/>
        <v>68.989483533502636</v>
      </c>
      <c r="AD3988">
        <f>(E3988 -$Y$7)/$Y$8</f>
        <v>-1.9795577157294329E-2</v>
      </c>
      <c r="AE3988">
        <f t="shared" si="754"/>
        <v>1</v>
      </c>
      <c r="AG3988">
        <f>(A3988 -$W$7)/$W$8</f>
        <v>1.6735283624106625</v>
      </c>
      <c r="AH3988">
        <f>(B3988 -$X$7)/$X$8</f>
        <v>-0.34446917712031699</v>
      </c>
      <c r="AI3988">
        <f>(F3988 -$Z$7)/$Z$8</f>
        <v>0.75905969740525847</v>
      </c>
      <c r="AJ3988">
        <f>(I3988 -$AA$7)/$AA$8</f>
        <v>-0.40124168605466753</v>
      </c>
      <c r="AK3988">
        <f t="shared" si="755"/>
        <v>-0.93837681180577304</v>
      </c>
      <c r="AL3988">
        <f>IF(C3988="Low", 1, IF(C3988="Medium", 2, IF(C3988="High", 3, "")))</f>
        <v>2</v>
      </c>
      <c r="AM3988">
        <f>IF(G3988="Low", 1, IF(G3988="Medium", 2, IF(G3988="High", 3, "")))</f>
        <v>2</v>
      </c>
      <c r="AN3988">
        <f t="shared" si="757"/>
        <v>3</v>
      </c>
      <c r="AO3988">
        <f t="shared" si="758"/>
        <v>3</v>
      </c>
      <c r="AP3988">
        <f t="shared" si="759"/>
        <v>0</v>
      </c>
      <c r="AQ3988">
        <f>IF(H3988="Yes", 1, 0)</f>
        <v>1</v>
      </c>
      <c r="AR3988">
        <f>IF(D3988="Yes", 1, 0)</f>
        <v>1</v>
      </c>
      <c r="AS3988">
        <f t="shared" si="760"/>
        <v>0</v>
      </c>
      <c r="AT3988">
        <f t="shared" si="761"/>
        <v>0</v>
      </c>
      <c r="AU3988">
        <f t="shared" si="762"/>
        <v>0</v>
      </c>
      <c r="AV3988">
        <f t="shared" si="763"/>
        <v>0</v>
      </c>
      <c r="AX3988">
        <f t="shared" si="764"/>
        <v>1</v>
      </c>
    </row>
    <row r="3989" spans="1:50" x14ac:dyDescent="0.3">
      <c r="A3989">
        <v>39</v>
      </c>
      <c r="B3989">
        <v>75</v>
      </c>
      <c r="C3989" t="s">
        <v>22</v>
      </c>
      <c r="D3989" t="s">
        <v>21</v>
      </c>
      <c r="E3989">
        <v>6</v>
      </c>
      <c r="F3989">
        <v>82</v>
      </c>
      <c r="G3989" t="s">
        <v>19</v>
      </c>
      <c r="H3989" t="s">
        <v>21</v>
      </c>
      <c r="I3989">
        <v>1</v>
      </c>
      <c r="J3989" t="s">
        <v>18</v>
      </c>
      <c r="K3989" t="s">
        <v>23</v>
      </c>
      <c r="L3989" t="s">
        <v>28</v>
      </c>
      <c r="M3989">
        <v>3</v>
      </c>
      <c r="N3989" t="s">
        <v>20</v>
      </c>
      <c r="O3989" t="s">
        <v>29</v>
      </c>
      <c r="P3989" t="s">
        <v>26</v>
      </c>
      <c r="Q3989" t="s">
        <v>27</v>
      </c>
      <c r="R3989">
        <v>73</v>
      </c>
      <c r="T3989">
        <f t="shared" si="756"/>
        <v>0.70193489745416526</v>
      </c>
      <c r="U3989">
        <f t="shared" si="765"/>
        <v>69.96629915830043</v>
      </c>
      <c r="AD3989">
        <f>(E3989 -$Y$7)/$Y$8</f>
        <v>-0.70099025568980644</v>
      </c>
      <c r="AE3989">
        <f t="shared" si="754"/>
        <v>1</v>
      </c>
      <c r="AG3989">
        <f>(A3989 -$W$7)/$W$8</f>
        <v>3.1759971772616464</v>
      </c>
      <c r="AH3989">
        <f>(B3989 -$X$7)/$X$8</f>
        <v>-0.43107475013427993</v>
      </c>
      <c r="AI3989">
        <f>(F3989 -$Z$7)/$Z$8</f>
        <v>0.48125673548773673</v>
      </c>
      <c r="AJ3989">
        <f>(I3989 -$AA$7)/$AA$8</f>
        <v>-0.40124168605466753</v>
      </c>
      <c r="AK3989">
        <f t="shared" si="755"/>
        <v>3.141133078780467E-2</v>
      </c>
      <c r="AL3989">
        <f>IF(C3989="Low", 1, IF(C3989="Medium", 2, IF(C3989="High", 3, "")))</f>
        <v>2</v>
      </c>
      <c r="AM3989">
        <f>IF(G3989="Low", 1, IF(G3989="Medium", 2, IF(G3989="High", 3, "")))</f>
        <v>3</v>
      </c>
      <c r="AN3989">
        <f t="shared" si="757"/>
        <v>1</v>
      </c>
      <c r="AO3989">
        <f t="shared" si="758"/>
        <v>2</v>
      </c>
      <c r="AP3989">
        <f t="shared" si="759"/>
        <v>0</v>
      </c>
      <c r="AQ3989">
        <f>IF(H3989="Yes", 1, 0)</f>
        <v>1</v>
      </c>
      <c r="AR3989">
        <f>IF(D3989="Yes", 1, 0)</f>
        <v>1</v>
      </c>
      <c r="AS3989">
        <f t="shared" si="760"/>
        <v>1</v>
      </c>
      <c r="AT3989">
        <f t="shared" si="761"/>
        <v>1</v>
      </c>
      <c r="AU3989">
        <f t="shared" si="762"/>
        <v>1</v>
      </c>
      <c r="AV3989">
        <f t="shared" si="763"/>
        <v>0</v>
      </c>
      <c r="AX3989">
        <f t="shared" si="764"/>
        <v>0</v>
      </c>
    </row>
    <row r="3990" spans="1:50" x14ac:dyDescent="0.3">
      <c r="A3990">
        <v>13</v>
      </c>
      <c r="B3990">
        <v>71</v>
      </c>
      <c r="C3990" t="s">
        <v>22</v>
      </c>
      <c r="D3990" t="s">
        <v>21</v>
      </c>
      <c r="E3990">
        <v>8</v>
      </c>
      <c r="F3990">
        <v>65</v>
      </c>
      <c r="G3990" t="s">
        <v>19</v>
      </c>
      <c r="H3990" t="s">
        <v>21</v>
      </c>
      <c r="I3990">
        <v>2</v>
      </c>
      <c r="J3990" t="s">
        <v>22</v>
      </c>
      <c r="K3990" t="s">
        <v>23</v>
      </c>
      <c r="L3990" t="s">
        <v>32</v>
      </c>
      <c r="M3990">
        <v>4</v>
      </c>
      <c r="N3990" t="s">
        <v>20</v>
      </c>
      <c r="O3990" t="s">
        <v>33</v>
      </c>
      <c r="P3990" t="s">
        <v>26</v>
      </c>
      <c r="Q3990" t="s">
        <v>31</v>
      </c>
      <c r="R3990">
        <v>66</v>
      </c>
      <c r="T3990">
        <f t="shared" si="756"/>
        <v>-3.5613744243682133E-3</v>
      </c>
      <c r="U3990">
        <f t="shared" si="765"/>
        <v>67.221804828245311</v>
      </c>
      <c r="AD3990">
        <f>(E3990 -$Y$7)/$Y$8</f>
        <v>0.66139910137521774</v>
      </c>
      <c r="AE3990">
        <f t="shared" si="754"/>
        <v>1</v>
      </c>
      <c r="AG3990">
        <f>(A3990 -$W$7)/$W$8</f>
        <v>-1.1644682878634187</v>
      </c>
      <c r="AH3990">
        <f>(B3990 -$X$7)/$X$8</f>
        <v>-0.77749704219013172</v>
      </c>
      <c r="AI3990">
        <f>(F3990 -$Z$7)/$Z$8</f>
        <v>-0.69940585266173094</v>
      </c>
      <c r="AJ3990">
        <f>(I3990 -$AA$7)/$AA$8</f>
        <v>0.41145108517868284</v>
      </c>
      <c r="AK3990">
        <f t="shared" si="755"/>
        <v>1.0011994733813825</v>
      </c>
      <c r="AL3990">
        <f>IF(C3990="Low", 1, IF(C3990="Medium", 2, IF(C3990="High", 3, "")))</f>
        <v>2</v>
      </c>
      <c r="AM3990">
        <f>IF(G3990="Low", 1, IF(G3990="Medium", 2, IF(G3990="High", 3, "")))</f>
        <v>3</v>
      </c>
      <c r="AN3990">
        <f t="shared" si="757"/>
        <v>2</v>
      </c>
      <c r="AO3990">
        <f t="shared" si="758"/>
        <v>3</v>
      </c>
      <c r="AP3990">
        <f t="shared" si="759"/>
        <v>0</v>
      </c>
      <c r="AQ3990">
        <f>IF(H3990="Yes", 1, 0)</f>
        <v>1</v>
      </c>
      <c r="AR3990">
        <f>IF(D3990="Yes", 1, 0)</f>
        <v>1</v>
      </c>
      <c r="AS3990">
        <f t="shared" si="760"/>
        <v>1</v>
      </c>
      <c r="AT3990">
        <f t="shared" si="761"/>
        <v>1</v>
      </c>
      <c r="AU3990">
        <f t="shared" si="762"/>
        <v>0</v>
      </c>
      <c r="AV3990">
        <f t="shared" si="763"/>
        <v>0</v>
      </c>
      <c r="AX3990">
        <f t="shared" si="764"/>
        <v>1</v>
      </c>
    </row>
    <row r="3991" spans="1:50" x14ac:dyDescent="0.3">
      <c r="A3991">
        <v>21</v>
      </c>
      <c r="B3991">
        <v>96</v>
      </c>
      <c r="C3991" t="s">
        <v>22</v>
      </c>
      <c r="D3991" t="s">
        <v>21</v>
      </c>
      <c r="E3991">
        <v>9</v>
      </c>
      <c r="F3991">
        <v>87</v>
      </c>
      <c r="G3991" t="s">
        <v>22</v>
      </c>
      <c r="H3991" t="s">
        <v>21</v>
      </c>
      <c r="I3991">
        <v>0</v>
      </c>
      <c r="J3991" t="s">
        <v>22</v>
      </c>
      <c r="K3991" t="s">
        <v>23</v>
      </c>
      <c r="L3991" t="s">
        <v>32</v>
      </c>
      <c r="M3991">
        <v>6</v>
      </c>
      <c r="N3991" t="s">
        <v>21</v>
      </c>
      <c r="O3991" t="s">
        <v>25</v>
      </c>
      <c r="P3991" t="s">
        <v>26</v>
      </c>
      <c r="Q3991" t="s">
        <v>31</v>
      </c>
      <c r="R3991">
        <v>70</v>
      </c>
      <c r="T3991">
        <f t="shared" si="756"/>
        <v>0.53384399936868532</v>
      </c>
      <c r="U3991">
        <f t="shared" si="765"/>
        <v>69.312398443132793</v>
      </c>
      <c r="AD3991">
        <f>(E3991 -$Y$7)/$Y$8</f>
        <v>1.3425937799077299</v>
      </c>
      <c r="AE3991">
        <f t="shared" si="754"/>
        <v>1</v>
      </c>
      <c r="AG3991">
        <f>(A3991 -$W$7)/$W$8</f>
        <v>0.17105954755967837</v>
      </c>
      <c r="AH3991">
        <f>(B3991 -$X$7)/$X$8</f>
        <v>1.3876422831589421</v>
      </c>
      <c r="AI3991">
        <f>(F3991 -$Z$7)/$Z$8</f>
        <v>0.82851043788463896</v>
      </c>
      <c r="AJ3991">
        <f>(I3991 -$AA$7)/$AA$8</f>
        <v>-1.213934457288018</v>
      </c>
      <c r="AK3991">
        <f t="shared" si="755"/>
        <v>2.9407757585685377</v>
      </c>
      <c r="AL3991">
        <f>IF(C3991="Low", 1, IF(C3991="Medium", 2, IF(C3991="High", 3, "")))</f>
        <v>2</v>
      </c>
      <c r="AM3991">
        <f>IF(G3991="Low", 1, IF(G3991="Medium", 2, IF(G3991="High", 3, "")))</f>
        <v>2</v>
      </c>
      <c r="AN3991">
        <f t="shared" si="757"/>
        <v>2</v>
      </c>
      <c r="AO3991">
        <f t="shared" si="758"/>
        <v>1</v>
      </c>
      <c r="AP3991">
        <f t="shared" si="759"/>
        <v>0</v>
      </c>
      <c r="AQ3991">
        <f>IF(H3991="Yes", 1, 0)</f>
        <v>1</v>
      </c>
      <c r="AR3991">
        <f>IF(D3991="Yes", 1, 0)</f>
        <v>1</v>
      </c>
      <c r="AS3991">
        <f t="shared" si="760"/>
        <v>0</v>
      </c>
      <c r="AT3991">
        <f t="shared" si="761"/>
        <v>1</v>
      </c>
      <c r="AU3991">
        <f t="shared" si="762"/>
        <v>1</v>
      </c>
      <c r="AV3991">
        <f t="shared" si="763"/>
        <v>0</v>
      </c>
      <c r="AX3991">
        <f t="shared" si="764"/>
        <v>0</v>
      </c>
    </row>
    <row r="3992" spans="1:50" x14ac:dyDescent="0.3">
      <c r="A3992">
        <v>8</v>
      </c>
      <c r="B3992">
        <v>90</v>
      </c>
      <c r="C3992" t="s">
        <v>19</v>
      </c>
      <c r="D3992" t="s">
        <v>20</v>
      </c>
      <c r="E3992">
        <v>7</v>
      </c>
      <c r="F3992">
        <v>79</v>
      </c>
      <c r="G3992" t="s">
        <v>19</v>
      </c>
      <c r="H3992" t="s">
        <v>21</v>
      </c>
      <c r="I3992">
        <v>2</v>
      </c>
      <c r="J3992" t="s">
        <v>22</v>
      </c>
      <c r="K3992" t="s">
        <v>23</v>
      </c>
      <c r="L3992" t="s">
        <v>28</v>
      </c>
      <c r="M3992">
        <v>4</v>
      </c>
      <c r="N3992" t="s">
        <v>20</v>
      </c>
      <c r="O3992" t="s">
        <v>29</v>
      </c>
      <c r="P3992" t="s">
        <v>26</v>
      </c>
      <c r="Q3992" t="s">
        <v>27</v>
      </c>
      <c r="R3992">
        <v>68</v>
      </c>
      <c r="T3992">
        <f t="shared" si="756"/>
        <v>0.28562834868900833</v>
      </c>
      <c r="U3992">
        <f t="shared" si="765"/>
        <v>68.346799512174016</v>
      </c>
      <c r="AD3992">
        <f>(E3992 -$Y$7)/$Y$8</f>
        <v>-1.9795577157294329E-2</v>
      </c>
      <c r="AE3992">
        <f t="shared" si="754"/>
        <v>1</v>
      </c>
      <c r="AG3992">
        <f>(A3992 -$W$7)/$W$8</f>
        <v>-1.9991731850028542</v>
      </c>
      <c r="AH3992">
        <f>(B3992 -$X$7)/$X$8</f>
        <v>0.86800884507516429</v>
      </c>
      <c r="AI3992">
        <f>(F3992 -$Z$7)/$Z$8</f>
        <v>0.27290451404959537</v>
      </c>
      <c r="AJ3992">
        <f>(I3992 -$AA$7)/$AA$8</f>
        <v>0.41145108517868284</v>
      </c>
      <c r="AK3992">
        <f t="shared" si="755"/>
        <v>1.0011994733813825</v>
      </c>
      <c r="AL3992">
        <f>IF(C3992="Low", 1, IF(C3992="Medium", 2, IF(C3992="High", 3, "")))</f>
        <v>3</v>
      </c>
      <c r="AM3992">
        <f>IF(G3992="Low", 1, IF(G3992="Medium", 2, IF(G3992="High", 3, "")))</f>
        <v>3</v>
      </c>
      <c r="AN3992">
        <f t="shared" si="757"/>
        <v>2</v>
      </c>
      <c r="AO3992">
        <f t="shared" si="758"/>
        <v>2</v>
      </c>
      <c r="AP3992">
        <f t="shared" si="759"/>
        <v>0</v>
      </c>
      <c r="AQ3992">
        <f>IF(H3992="Yes", 1, 0)</f>
        <v>1</v>
      </c>
      <c r="AR3992">
        <f>IF(D3992="Yes", 1, 0)</f>
        <v>0</v>
      </c>
      <c r="AS3992">
        <f t="shared" si="760"/>
        <v>1</v>
      </c>
      <c r="AT3992">
        <f t="shared" si="761"/>
        <v>1</v>
      </c>
      <c r="AU3992">
        <f t="shared" si="762"/>
        <v>0</v>
      </c>
      <c r="AV3992">
        <f t="shared" si="763"/>
        <v>0</v>
      </c>
      <c r="AX3992">
        <f t="shared" si="764"/>
        <v>1</v>
      </c>
    </row>
    <row r="3993" spans="1:50" x14ac:dyDescent="0.3">
      <c r="A3993">
        <v>23</v>
      </c>
      <c r="B3993">
        <v>63</v>
      </c>
      <c r="C3993" t="s">
        <v>18</v>
      </c>
      <c r="D3993" t="s">
        <v>21</v>
      </c>
      <c r="E3993">
        <v>9</v>
      </c>
      <c r="F3993">
        <v>93</v>
      </c>
      <c r="G3993" t="s">
        <v>22</v>
      </c>
      <c r="H3993" t="s">
        <v>21</v>
      </c>
      <c r="I3993">
        <v>2</v>
      </c>
      <c r="J3993" t="s">
        <v>19</v>
      </c>
      <c r="K3993" t="s">
        <v>34</v>
      </c>
      <c r="L3993" t="s">
        <v>24</v>
      </c>
      <c r="M3993">
        <v>2</v>
      </c>
      <c r="N3993" t="s">
        <v>20</v>
      </c>
      <c r="O3993" t="s">
        <v>25</v>
      </c>
      <c r="P3993" t="s">
        <v>35</v>
      </c>
      <c r="Q3993" t="s">
        <v>27</v>
      </c>
      <c r="R3993">
        <v>65</v>
      </c>
      <c r="T3993">
        <f t="shared" si="756"/>
        <v>5.5479041218869984E-2</v>
      </c>
      <c r="U3993">
        <f t="shared" si="765"/>
        <v>67.451481571320812</v>
      </c>
      <c r="AD3993">
        <f>(E3993 -$Y$7)/$Y$8</f>
        <v>1.3425937799077299</v>
      </c>
      <c r="AE3993">
        <f t="shared" si="754"/>
        <v>0</v>
      </c>
      <c r="AG3993">
        <f>(A3993 -$W$7)/$W$8</f>
        <v>0.50494150641545266</v>
      </c>
      <c r="AH3993">
        <f>(B3993 -$X$7)/$X$8</f>
        <v>-1.4703416263018354</v>
      </c>
      <c r="AI3993">
        <f>(F3993 -$Z$7)/$Z$8</f>
        <v>1.2452148807609216</v>
      </c>
      <c r="AJ3993">
        <f>(I3993 -$AA$7)/$AA$8</f>
        <v>0.41145108517868284</v>
      </c>
      <c r="AK3993">
        <f t="shared" si="755"/>
        <v>-0.93837681180577304</v>
      </c>
      <c r="AL3993">
        <f>IF(C3993="Low", 1, IF(C3993="Medium", 2, IF(C3993="High", 3, "")))</f>
        <v>1</v>
      </c>
      <c r="AM3993">
        <f>IF(G3993="Low", 1, IF(G3993="Medium", 2, IF(G3993="High", 3, "")))</f>
        <v>2</v>
      </c>
      <c r="AN3993">
        <f t="shared" si="757"/>
        <v>3</v>
      </c>
      <c r="AO3993">
        <f t="shared" si="758"/>
        <v>1</v>
      </c>
      <c r="AP3993">
        <f t="shared" si="759"/>
        <v>1</v>
      </c>
      <c r="AQ3993">
        <f>IF(H3993="Yes", 1, 0)</f>
        <v>1</v>
      </c>
      <c r="AR3993">
        <f>IF(D3993="Yes", 1, 0)</f>
        <v>1</v>
      </c>
      <c r="AS3993">
        <f t="shared" si="760"/>
        <v>1</v>
      </c>
      <c r="AT3993">
        <f t="shared" si="761"/>
        <v>0</v>
      </c>
      <c r="AU3993">
        <f t="shared" si="762"/>
        <v>0</v>
      </c>
      <c r="AV3993">
        <f t="shared" si="763"/>
        <v>0</v>
      </c>
      <c r="AX3993">
        <f t="shared" si="764"/>
        <v>1</v>
      </c>
    </row>
    <row r="3994" spans="1:50" x14ac:dyDescent="0.3">
      <c r="A3994">
        <v>17</v>
      </c>
      <c r="B3994">
        <v>89</v>
      </c>
      <c r="C3994" t="s">
        <v>22</v>
      </c>
      <c r="D3994" t="s">
        <v>20</v>
      </c>
      <c r="E3994">
        <v>7</v>
      </c>
      <c r="F3994">
        <v>74</v>
      </c>
      <c r="G3994" t="s">
        <v>22</v>
      </c>
      <c r="H3994" t="s">
        <v>21</v>
      </c>
      <c r="I3994">
        <v>1</v>
      </c>
      <c r="J3994" t="s">
        <v>22</v>
      </c>
      <c r="K3994" t="s">
        <v>34</v>
      </c>
      <c r="L3994" t="s">
        <v>24</v>
      </c>
      <c r="M3994">
        <v>2</v>
      </c>
      <c r="N3994" t="s">
        <v>20</v>
      </c>
      <c r="O3994" t="s">
        <v>33</v>
      </c>
      <c r="P3994" t="s">
        <v>30</v>
      </c>
      <c r="Q3994" t="s">
        <v>31</v>
      </c>
      <c r="R3994">
        <v>67</v>
      </c>
      <c r="T3994">
        <f t="shared" si="756"/>
        <v>0.33573189612886972</v>
      </c>
      <c r="U3994">
        <f t="shared" si="765"/>
        <v>68.541710395966788</v>
      </c>
      <c r="AD3994">
        <f>(E3994 -$Y$7)/$Y$8</f>
        <v>-1.9795577157294329E-2</v>
      </c>
      <c r="AE3994">
        <f t="shared" si="754"/>
        <v>0</v>
      </c>
      <c r="AG3994">
        <f>(A3994 -$W$7)/$W$8</f>
        <v>-0.49670437015187013</v>
      </c>
      <c r="AH3994">
        <f>(B3994 -$X$7)/$X$8</f>
        <v>0.78140327206120141</v>
      </c>
      <c r="AI3994">
        <f>(F3994 -$Z$7)/$Z$8</f>
        <v>-7.4349188347306888E-2</v>
      </c>
      <c r="AJ3994">
        <f>(I3994 -$AA$7)/$AA$8</f>
        <v>-0.40124168605466753</v>
      </c>
      <c r="AK3994">
        <f t="shared" si="755"/>
        <v>-0.93837681180577304</v>
      </c>
      <c r="AL3994">
        <f>IF(C3994="Low", 1, IF(C3994="Medium", 2, IF(C3994="High", 3, "")))</f>
        <v>2</v>
      </c>
      <c r="AM3994">
        <f>IF(G3994="Low", 1, IF(G3994="Medium", 2, IF(G3994="High", 3, "")))</f>
        <v>2</v>
      </c>
      <c r="AN3994">
        <f t="shared" si="757"/>
        <v>2</v>
      </c>
      <c r="AO3994">
        <f t="shared" si="758"/>
        <v>3</v>
      </c>
      <c r="AP3994">
        <f t="shared" si="759"/>
        <v>1</v>
      </c>
      <c r="AQ3994">
        <f>IF(H3994="Yes", 1, 0)</f>
        <v>1</v>
      </c>
      <c r="AR3994">
        <f>IF(D3994="Yes", 1, 0)</f>
        <v>0</v>
      </c>
      <c r="AS3994">
        <f t="shared" si="760"/>
        <v>1</v>
      </c>
      <c r="AT3994">
        <f t="shared" si="761"/>
        <v>0</v>
      </c>
      <c r="AU3994">
        <f t="shared" si="762"/>
        <v>0</v>
      </c>
      <c r="AV3994">
        <f t="shared" si="763"/>
        <v>0</v>
      </c>
      <c r="AX3994">
        <f t="shared" si="764"/>
        <v>1</v>
      </c>
    </row>
    <row r="3995" spans="1:50" x14ac:dyDescent="0.3">
      <c r="A3995">
        <v>32</v>
      </c>
      <c r="B3995">
        <v>81</v>
      </c>
      <c r="C3995" t="s">
        <v>19</v>
      </c>
      <c r="D3995" t="s">
        <v>20</v>
      </c>
      <c r="E3995">
        <v>6</v>
      </c>
      <c r="F3995">
        <v>59</v>
      </c>
      <c r="G3995" t="s">
        <v>19</v>
      </c>
      <c r="H3995" t="s">
        <v>21</v>
      </c>
      <c r="I3995">
        <v>2</v>
      </c>
      <c r="J3995" t="s">
        <v>22</v>
      </c>
      <c r="K3995" t="s">
        <v>23</v>
      </c>
      <c r="L3995" t="s">
        <v>32</v>
      </c>
      <c r="M3995">
        <v>2</v>
      </c>
      <c r="N3995" t="s">
        <v>20</v>
      </c>
      <c r="O3995" t="s">
        <v>25</v>
      </c>
      <c r="P3995" t="s">
        <v>30</v>
      </c>
      <c r="Q3995" t="s">
        <v>31</v>
      </c>
      <c r="R3995">
        <v>71</v>
      </c>
      <c r="T3995">
        <f t="shared" si="756"/>
        <v>0.53540510116449269</v>
      </c>
      <c r="U3995">
        <f t="shared" si="765"/>
        <v>69.318471381003633</v>
      </c>
      <c r="AD3995">
        <f>(E3995 -$Y$7)/$Y$8</f>
        <v>-0.70099025568980644</v>
      </c>
      <c r="AE3995">
        <f t="shared" si="754"/>
        <v>1</v>
      </c>
      <c r="AG3995">
        <f>(A3995 -$W$7)/$W$8</f>
        <v>2.0074103212664367</v>
      </c>
      <c r="AH3995">
        <f>(B3995 -$X$7)/$X$8</f>
        <v>8.8558687949497769E-2</v>
      </c>
      <c r="AI3995">
        <f>(F3995 -$Z$7)/$Z$8</f>
        <v>-1.1161102955380136</v>
      </c>
      <c r="AJ3995">
        <f>(I3995 -$AA$7)/$AA$8</f>
        <v>0.41145108517868284</v>
      </c>
      <c r="AK3995">
        <f t="shared" si="755"/>
        <v>-0.93837681180577304</v>
      </c>
      <c r="AL3995">
        <f>IF(C3995="Low", 1, IF(C3995="Medium", 2, IF(C3995="High", 3, "")))</f>
        <v>3</v>
      </c>
      <c r="AM3995">
        <f>IF(G3995="Low", 1, IF(G3995="Medium", 2, IF(G3995="High", 3, "")))</f>
        <v>3</v>
      </c>
      <c r="AN3995">
        <f t="shared" si="757"/>
        <v>2</v>
      </c>
      <c r="AO3995">
        <f t="shared" si="758"/>
        <v>1</v>
      </c>
      <c r="AP3995">
        <f t="shared" si="759"/>
        <v>0</v>
      </c>
      <c r="AQ3995">
        <f>IF(H3995="Yes", 1, 0)</f>
        <v>1</v>
      </c>
      <c r="AR3995">
        <f>IF(D3995="Yes", 1, 0)</f>
        <v>0</v>
      </c>
      <c r="AS3995">
        <f t="shared" si="760"/>
        <v>1</v>
      </c>
      <c r="AT3995">
        <f t="shared" si="761"/>
        <v>0</v>
      </c>
      <c r="AU3995">
        <f t="shared" si="762"/>
        <v>1</v>
      </c>
      <c r="AV3995">
        <f t="shared" si="763"/>
        <v>0</v>
      </c>
      <c r="AX3995">
        <f t="shared" si="764"/>
        <v>0</v>
      </c>
    </row>
    <row r="3996" spans="1:50" x14ac:dyDescent="0.3">
      <c r="A3996">
        <v>15</v>
      </c>
      <c r="B3996">
        <v>96</v>
      </c>
      <c r="C3996" t="s">
        <v>19</v>
      </c>
      <c r="D3996" t="s">
        <v>20</v>
      </c>
      <c r="E3996">
        <v>9</v>
      </c>
      <c r="F3996">
        <v>82</v>
      </c>
      <c r="G3996" t="s">
        <v>22</v>
      </c>
      <c r="H3996" t="s">
        <v>21</v>
      </c>
      <c r="I3996">
        <v>2</v>
      </c>
      <c r="J3996" t="s">
        <v>18</v>
      </c>
      <c r="K3996" t="s">
        <v>34</v>
      </c>
      <c r="L3996" t="s">
        <v>32</v>
      </c>
      <c r="M3996">
        <v>3</v>
      </c>
      <c r="N3996" t="s">
        <v>20</v>
      </c>
      <c r="O3996" t="s">
        <v>25</v>
      </c>
      <c r="P3996" t="s">
        <v>26</v>
      </c>
      <c r="Q3996" t="s">
        <v>31</v>
      </c>
      <c r="R3996">
        <v>70</v>
      </c>
      <c r="T3996">
        <f t="shared" si="756"/>
        <v>0.44322253734320977</v>
      </c>
      <c r="U3996">
        <f t="shared" si="765"/>
        <v>68.959866334000623</v>
      </c>
      <c r="AD3996">
        <f>(E3996 -$Y$7)/$Y$8</f>
        <v>1.3425937799077299</v>
      </c>
      <c r="AE3996">
        <f t="shared" si="754"/>
        <v>0</v>
      </c>
      <c r="AG3996">
        <f>(A3996 -$W$7)/$W$8</f>
        <v>-0.8305863290076444</v>
      </c>
      <c r="AH3996">
        <f>(B3996 -$X$7)/$X$8</f>
        <v>1.3876422831589421</v>
      </c>
      <c r="AI3996">
        <f>(F3996 -$Z$7)/$Z$8</f>
        <v>0.48125673548773673</v>
      </c>
      <c r="AJ3996">
        <f>(I3996 -$AA$7)/$AA$8</f>
        <v>0.41145108517868284</v>
      </c>
      <c r="AK3996">
        <f t="shared" si="755"/>
        <v>3.141133078780467E-2</v>
      </c>
      <c r="AL3996">
        <f>IF(C3996="Low", 1, IF(C3996="Medium", 2, IF(C3996="High", 3, "")))</f>
        <v>3</v>
      </c>
      <c r="AM3996">
        <f>IF(G3996="Low", 1, IF(G3996="Medium", 2, IF(G3996="High", 3, "")))</f>
        <v>2</v>
      </c>
      <c r="AN3996">
        <f t="shared" si="757"/>
        <v>1</v>
      </c>
      <c r="AO3996">
        <f t="shared" si="758"/>
        <v>1</v>
      </c>
      <c r="AP3996">
        <f t="shared" si="759"/>
        <v>0</v>
      </c>
      <c r="AQ3996">
        <f>IF(H3996="Yes", 1, 0)</f>
        <v>1</v>
      </c>
      <c r="AR3996">
        <f>IF(D3996="Yes", 1, 0)</f>
        <v>0</v>
      </c>
      <c r="AS3996">
        <f t="shared" si="760"/>
        <v>1</v>
      </c>
      <c r="AT3996">
        <f t="shared" si="761"/>
        <v>1</v>
      </c>
      <c r="AU3996">
        <f t="shared" si="762"/>
        <v>1</v>
      </c>
      <c r="AV3996">
        <f t="shared" si="763"/>
        <v>0</v>
      </c>
      <c r="AX3996">
        <f t="shared" si="764"/>
        <v>0</v>
      </c>
    </row>
    <row r="3997" spans="1:50" x14ac:dyDescent="0.3">
      <c r="A3997">
        <v>10</v>
      </c>
      <c r="B3997">
        <v>73</v>
      </c>
      <c r="C3997" t="s">
        <v>22</v>
      </c>
      <c r="D3997" t="s">
        <v>21</v>
      </c>
      <c r="E3997">
        <v>9</v>
      </c>
      <c r="F3997">
        <v>58</v>
      </c>
      <c r="G3997" t="s">
        <v>18</v>
      </c>
      <c r="H3997" t="s">
        <v>21</v>
      </c>
      <c r="I3997">
        <v>5</v>
      </c>
      <c r="J3997" t="s">
        <v>22</v>
      </c>
      <c r="K3997" t="s">
        <v>34</v>
      </c>
      <c r="L3997" t="s">
        <v>28</v>
      </c>
      <c r="M3997">
        <v>3</v>
      </c>
      <c r="N3997" t="s">
        <v>20</v>
      </c>
      <c r="O3997" t="s">
        <v>25</v>
      </c>
      <c r="P3997" t="s">
        <v>30</v>
      </c>
      <c r="Q3997" t="s">
        <v>27</v>
      </c>
      <c r="R3997">
        <v>61</v>
      </c>
      <c r="T3997">
        <f t="shared" si="756"/>
        <v>-0.21551177391295856</v>
      </c>
      <c r="U3997">
        <f t="shared" si="765"/>
        <v>66.397283575850224</v>
      </c>
      <c r="AD3997">
        <f>(E3997 -$Y$7)/$Y$8</f>
        <v>1.3425937799077299</v>
      </c>
      <c r="AE3997">
        <f t="shared" si="754"/>
        <v>0</v>
      </c>
      <c r="AG3997">
        <f>(A3997 -$W$7)/$W$8</f>
        <v>-1.66529122614708</v>
      </c>
      <c r="AH3997">
        <f>(B3997 -$X$7)/$X$8</f>
        <v>-0.60428589616220585</v>
      </c>
      <c r="AI3997">
        <f>(F3997 -$Z$7)/$Z$8</f>
        <v>-1.185561036017394</v>
      </c>
      <c r="AJ3997">
        <f>(I3997 -$AA$7)/$AA$8</f>
        <v>2.849529398878734</v>
      </c>
      <c r="AK3997">
        <f t="shared" si="755"/>
        <v>3.141133078780467E-2</v>
      </c>
      <c r="AL3997">
        <f>IF(C3997="Low", 1, IF(C3997="Medium", 2, IF(C3997="High", 3, "")))</f>
        <v>2</v>
      </c>
      <c r="AM3997">
        <f>IF(G3997="Low", 1, IF(G3997="Medium", 2, IF(G3997="High", 3, "")))</f>
        <v>1</v>
      </c>
      <c r="AN3997">
        <f t="shared" si="757"/>
        <v>2</v>
      </c>
      <c r="AO3997">
        <f t="shared" si="758"/>
        <v>1</v>
      </c>
      <c r="AP3997">
        <f t="shared" si="759"/>
        <v>0</v>
      </c>
      <c r="AQ3997">
        <f>IF(H3997="Yes", 1, 0)</f>
        <v>1</v>
      </c>
      <c r="AR3997">
        <f>IF(D3997="Yes", 1, 0)</f>
        <v>1</v>
      </c>
      <c r="AS3997">
        <f t="shared" si="760"/>
        <v>1</v>
      </c>
      <c r="AT3997">
        <f t="shared" si="761"/>
        <v>0</v>
      </c>
      <c r="AU3997">
        <f t="shared" si="762"/>
        <v>0</v>
      </c>
      <c r="AV3997">
        <f t="shared" si="763"/>
        <v>0</v>
      </c>
      <c r="AX3997">
        <f t="shared" si="764"/>
        <v>1</v>
      </c>
    </row>
    <row r="3998" spans="1:50" x14ac:dyDescent="0.3">
      <c r="A3998">
        <v>17</v>
      </c>
      <c r="B3998">
        <v>83</v>
      </c>
      <c r="C3998" t="s">
        <v>19</v>
      </c>
      <c r="D3998" t="s">
        <v>21</v>
      </c>
      <c r="E3998">
        <v>6</v>
      </c>
      <c r="F3998">
        <v>98</v>
      </c>
      <c r="G3998" t="s">
        <v>22</v>
      </c>
      <c r="H3998" t="s">
        <v>21</v>
      </c>
      <c r="I3998">
        <v>0</v>
      </c>
      <c r="J3998" t="s">
        <v>22</v>
      </c>
      <c r="K3998" t="s">
        <v>23</v>
      </c>
      <c r="L3998" t="s">
        <v>24</v>
      </c>
      <c r="M3998">
        <v>3</v>
      </c>
      <c r="N3998" t="s">
        <v>20</v>
      </c>
      <c r="O3998" t="s">
        <v>25</v>
      </c>
      <c r="P3998" t="s">
        <v>26</v>
      </c>
      <c r="Q3998" t="s">
        <v>27</v>
      </c>
      <c r="R3998">
        <v>69</v>
      </c>
      <c r="T3998">
        <f t="shared" si="756"/>
        <v>0.40225662949774543</v>
      </c>
      <c r="U3998">
        <f t="shared" si="765"/>
        <v>68.800502342596289</v>
      </c>
      <c r="AD3998">
        <f>(E3998 -$Y$7)/$Y$8</f>
        <v>-0.70099025568980644</v>
      </c>
      <c r="AE3998">
        <f t="shared" si="754"/>
        <v>1</v>
      </c>
      <c r="AG3998">
        <f>(A3998 -$W$7)/$W$8</f>
        <v>-0.49670437015187013</v>
      </c>
      <c r="AH3998">
        <f>(B3998 -$X$7)/$X$8</f>
        <v>0.26176983397742365</v>
      </c>
      <c r="AI3998">
        <f>(F3998 -$Z$7)/$Z$8</f>
        <v>1.5924685831578238</v>
      </c>
      <c r="AJ3998">
        <f>(I3998 -$AA$7)/$AA$8</f>
        <v>-1.213934457288018</v>
      </c>
      <c r="AK3998">
        <f t="shared" si="755"/>
        <v>3.141133078780467E-2</v>
      </c>
      <c r="AL3998">
        <f>IF(C3998="Low", 1, IF(C3998="Medium", 2, IF(C3998="High", 3, "")))</f>
        <v>3</v>
      </c>
      <c r="AM3998">
        <f>IF(G3998="Low", 1, IF(G3998="Medium", 2, IF(G3998="High", 3, "")))</f>
        <v>2</v>
      </c>
      <c r="AN3998">
        <f t="shared" si="757"/>
        <v>2</v>
      </c>
      <c r="AO3998">
        <f t="shared" si="758"/>
        <v>1</v>
      </c>
      <c r="AP3998">
        <f t="shared" si="759"/>
        <v>1</v>
      </c>
      <c r="AQ3998">
        <f>IF(H3998="Yes", 1, 0)</f>
        <v>1</v>
      </c>
      <c r="AR3998">
        <f>IF(D3998="Yes", 1, 0)</f>
        <v>1</v>
      </c>
      <c r="AS3998">
        <f t="shared" si="760"/>
        <v>1</v>
      </c>
      <c r="AT3998">
        <f t="shared" si="761"/>
        <v>1</v>
      </c>
      <c r="AU3998">
        <f t="shared" si="762"/>
        <v>0</v>
      </c>
      <c r="AV3998">
        <f t="shared" si="763"/>
        <v>0</v>
      </c>
      <c r="AX3998">
        <f t="shared" si="764"/>
        <v>1</v>
      </c>
    </row>
    <row r="3999" spans="1:50" x14ac:dyDescent="0.3">
      <c r="A3999">
        <v>8</v>
      </c>
      <c r="B3999">
        <v>80</v>
      </c>
      <c r="C3999" t="s">
        <v>18</v>
      </c>
      <c r="D3999" t="s">
        <v>21</v>
      </c>
      <c r="E3999">
        <v>6</v>
      </c>
      <c r="F3999">
        <v>85</v>
      </c>
      <c r="G3999" t="s">
        <v>22</v>
      </c>
      <c r="H3999" t="s">
        <v>21</v>
      </c>
      <c r="I3999">
        <v>1</v>
      </c>
      <c r="J3999" t="s">
        <v>19</v>
      </c>
      <c r="K3999" t="s">
        <v>23</v>
      </c>
      <c r="L3999" t="s">
        <v>28</v>
      </c>
      <c r="M3999">
        <v>3</v>
      </c>
      <c r="N3999" t="s">
        <v>20</v>
      </c>
      <c r="O3999" t="s">
        <v>33</v>
      </c>
      <c r="P3999" t="s">
        <v>26</v>
      </c>
      <c r="Q3999" t="s">
        <v>27</v>
      </c>
      <c r="R3999">
        <v>63</v>
      </c>
      <c r="T3999">
        <f t="shared" si="756"/>
        <v>-1.9439674902813064E-2</v>
      </c>
      <c r="U3999">
        <f t="shared" si="765"/>
        <v>67.160035677406327</v>
      </c>
      <c r="AD3999">
        <f>(E3999 -$Y$7)/$Y$8</f>
        <v>-0.70099025568980644</v>
      </c>
      <c r="AE3999">
        <f t="shared" si="754"/>
        <v>1</v>
      </c>
      <c r="AG3999">
        <f>(A3999 -$W$7)/$W$8</f>
        <v>-1.9991731850028542</v>
      </c>
      <c r="AH3999">
        <f>(B3999 -$X$7)/$X$8</f>
        <v>1.9531149355348125E-3</v>
      </c>
      <c r="AI3999">
        <f>(F3999 -$Z$7)/$Z$8</f>
        <v>0.68960895692587809</v>
      </c>
      <c r="AJ3999">
        <f>(I3999 -$AA$7)/$AA$8</f>
        <v>-0.40124168605466753</v>
      </c>
      <c r="AK3999">
        <f t="shared" si="755"/>
        <v>3.141133078780467E-2</v>
      </c>
      <c r="AL3999">
        <f>IF(C3999="Low", 1, IF(C3999="Medium", 2, IF(C3999="High", 3, "")))</f>
        <v>1</v>
      </c>
      <c r="AM3999">
        <f>IF(G3999="Low", 1, IF(G3999="Medium", 2, IF(G3999="High", 3, "")))</f>
        <v>2</v>
      </c>
      <c r="AN3999">
        <f t="shared" si="757"/>
        <v>3</v>
      </c>
      <c r="AO3999">
        <f t="shared" si="758"/>
        <v>3</v>
      </c>
      <c r="AP3999">
        <f t="shared" si="759"/>
        <v>0</v>
      </c>
      <c r="AQ3999">
        <f>IF(H3999="Yes", 1, 0)</f>
        <v>1</v>
      </c>
      <c r="AR3999">
        <f>IF(D3999="Yes", 1, 0)</f>
        <v>1</v>
      </c>
      <c r="AS3999">
        <f t="shared" si="760"/>
        <v>1</v>
      </c>
      <c r="AT3999">
        <f t="shared" si="761"/>
        <v>1</v>
      </c>
      <c r="AU3999">
        <f t="shared" si="762"/>
        <v>0</v>
      </c>
      <c r="AV3999">
        <f t="shared" si="763"/>
        <v>0</v>
      </c>
      <c r="AX3999">
        <f t="shared" si="764"/>
        <v>1</v>
      </c>
    </row>
    <row r="4000" spans="1:50" x14ac:dyDescent="0.3">
      <c r="A4000">
        <v>25</v>
      </c>
      <c r="B4000">
        <v>80</v>
      </c>
      <c r="C4000" t="s">
        <v>22</v>
      </c>
      <c r="D4000" t="s">
        <v>21</v>
      </c>
      <c r="E4000">
        <v>10</v>
      </c>
      <c r="F4000">
        <v>88</v>
      </c>
      <c r="G4000" t="s">
        <v>18</v>
      </c>
      <c r="H4000" t="s">
        <v>21</v>
      </c>
      <c r="I4000">
        <v>0</v>
      </c>
      <c r="J4000" t="s">
        <v>19</v>
      </c>
      <c r="K4000" t="s">
        <v>34</v>
      </c>
      <c r="L4000" t="s">
        <v>28</v>
      </c>
      <c r="M4000">
        <v>2</v>
      </c>
      <c r="N4000" t="s">
        <v>20</v>
      </c>
      <c r="O4000" t="s">
        <v>29</v>
      </c>
      <c r="P4000" t="s">
        <v>30</v>
      </c>
      <c r="Q4000" t="s">
        <v>27</v>
      </c>
      <c r="R4000">
        <v>67</v>
      </c>
      <c r="T4000">
        <f t="shared" si="756"/>
        <v>0.32512912056425669</v>
      </c>
      <c r="U4000">
        <f t="shared" si="765"/>
        <v>68.500463888253222</v>
      </c>
      <c r="AD4000">
        <f>(E4000 -$Y$7)/$Y$8</f>
        <v>2.0237884584402419</v>
      </c>
      <c r="AE4000">
        <f t="shared" si="754"/>
        <v>0</v>
      </c>
      <c r="AG4000">
        <f>(A4000 -$W$7)/$W$8</f>
        <v>0.83882346527122686</v>
      </c>
      <c r="AH4000">
        <f>(B4000 -$X$7)/$X$8</f>
        <v>1.9531149355348125E-3</v>
      </c>
      <c r="AI4000">
        <f>(F4000 -$Z$7)/$Z$8</f>
        <v>0.89796117836401934</v>
      </c>
      <c r="AJ4000">
        <f>(I4000 -$AA$7)/$AA$8</f>
        <v>-1.213934457288018</v>
      </c>
      <c r="AK4000">
        <f t="shared" si="755"/>
        <v>-0.93837681180577304</v>
      </c>
      <c r="AL4000">
        <f>IF(C4000="Low", 1, IF(C4000="Medium", 2, IF(C4000="High", 3, "")))</f>
        <v>2</v>
      </c>
      <c r="AM4000">
        <f>IF(G4000="Low", 1, IF(G4000="Medium", 2, IF(G4000="High", 3, "")))</f>
        <v>1</v>
      </c>
      <c r="AN4000">
        <f t="shared" si="757"/>
        <v>3</v>
      </c>
      <c r="AO4000">
        <f t="shared" si="758"/>
        <v>2</v>
      </c>
      <c r="AP4000">
        <f t="shared" si="759"/>
        <v>0</v>
      </c>
      <c r="AQ4000">
        <f>IF(H4000="Yes", 1, 0)</f>
        <v>1</v>
      </c>
      <c r="AR4000">
        <f>IF(D4000="Yes", 1, 0)</f>
        <v>1</v>
      </c>
      <c r="AS4000">
        <f t="shared" si="760"/>
        <v>1</v>
      </c>
      <c r="AT4000">
        <f t="shared" si="761"/>
        <v>0</v>
      </c>
      <c r="AU4000">
        <f t="shared" si="762"/>
        <v>0</v>
      </c>
      <c r="AV4000">
        <f t="shared" si="763"/>
        <v>0</v>
      </c>
      <c r="AX4000">
        <f t="shared" si="764"/>
        <v>1</v>
      </c>
    </row>
    <row r="4001" spans="1:50" x14ac:dyDescent="0.3">
      <c r="A4001">
        <v>8</v>
      </c>
      <c r="B4001">
        <v>78</v>
      </c>
      <c r="C4001" t="s">
        <v>19</v>
      </c>
      <c r="D4001" t="s">
        <v>21</v>
      </c>
      <c r="E4001">
        <v>7</v>
      </c>
      <c r="F4001">
        <v>84</v>
      </c>
      <c r="G4001" t="s">
        <v>22</v>
      </c>
      <c r="H4001" t="s">
        <v>21</v>
      </c>
      <c r="I4001">
        <v>0</v>
      </c>
      <c r="J4001" t="s">
        <v>22</v>
      </c>
      <c r="K4001" t="s">
        <v>23</v>
      </c>
      <c r="L4001" t="s">
        <v>24</v>
      </c>
      <c r="M4001">
        <v>2</v>
      </c>
      <c r="N4001" t="s">
        <v>20</v>
      </c>
      <c r="O4001" t="s">
        <v>29</v>
      </c>
      <c r="P4001" t="s">
        <v>26</v>
      </c>
      <c r="Q4001" t="s">
        <v>27</v>
      </c>
      <c r="R4001">
        <v>65</v>
      </c>
      <c r="T4001">
        <f t="shared" si="756"/>
        <v>2.7344962635398873E-2</v>
      </c>
      <c r="U4001">
        <f t="shared" si="765"/>
        <v>67.342035466172632</v>
      </c>
      <c r="AD4001">
        <f>(E4001 -$Y$7)/$Y$8</f>
        <v>-1.9795577157294329E-2</v>
      </c>
      <c r="AE4001">
        <f t="shared" si="754"/>
        <v>1</v>
      </c>
      <c r="AG4001">
        <f>(A4001 -$W$7)/$W$8</f>
        <v>-1.9991731850028542</v>
      </c>
      <c r="AH4001">
        <f>(B4001 -$X$7)/$X$8</f>
        <v>-0.1712580310923911</v>
      </c>
      <c r="AI4001">
        <f>(F4001 -$Z$7)/$Z$8</f>
        <v>0.6201582164464976</v>
      </c>
      <c r="AJ4001">
        <f>(I4001 -$AA$7)/$AA$8</f>
        <v>-1.213934457288018</v>
      </c>
      <c r="AK4001">
        <f t="shared" si="755"/>
        <v>-0.93837681180577304</v>
      </c>
      <c r="AL4001">
        <f>IF(C4001="Low", 1, IF(C4001="Medium", 2, IF(C4001="High", 3, "")))</f>
        <v>3</v>
      </c>
      <c r="AM4001">
        <f>IF(G4001="Low", 1, IF(G4001="Medium", 2, IF(G4001="High", 3, "")))</f>
        <v>2</v>
      </c>
      <c r="AN4001">
        <f t="shared" si="757"/>
        <v>2</v>
      </c>
      <c r="AO4001">
        <f t="shared" si="758"/>
        <v>2</v>
      </c>
      <c r="AP4001">
        <f t="shared" si="759"/>
        <v>1</v>
      </c>
      <c r="AQ4001">
        <f>IF(H4001="Yes", 1, 0)</f>
        <v>1</v>
      </c>
      <c r="AR4001">
        <f>IF(D4001="Yes", 1, 0)</f>
        <v>1</v>
      </c>
      <c r="AS4001">
        <f t="shared" si="760"/>
        <v>1</v>
      </c>
      <c r="AT4001">
        <f t="shared" si="761"/>
        <v>1</v>
      </c>
      <c r="AU4001">
        <f t="shared" si="762"/>
        <v>0</v>
      </c>
      <c r="AV4001">
        <f t="shared" si="763"/>
        <v>0</v>
      </c>
      <c r="AX4001">
        <f t="shared" si="764"/>
        <v>1</v>
      </c>
    </row>
    <row r="4002" spans="1:50" x14ac:dyDescent="0.3">
      <c r="A4002">
        <v>20</v>
      </c>
      <c r="B4002">
        <v>68</v>
      </c>
      <c r="C4002" t="s">
        <v>19</v>
      </c>
      <c r="D4002" t="s">
        <v>21</v>
      </c>
      <c r="E4002">
        <v>7</v>
      </c>
      <c r="F4002">
        <v>55</v>
      </c>
      <c r="G4002" t="s">
        <v>19</v>
      </c>
      <c r="H4002" t="s">
        <v>21</v>
      </c>
      <c r="I4002">
        <v>0</v>
      </c>
      <c r="J4002" t="s">
        <v>18</v>
      </c>
      <c r="K4002" t="s">
        <v>23</v>
      </c>
      <c r="L4002" t="s">
        <v>24</v>
      </c>
      <c r="M4002">
        <v>3</v>
      </c>
      <c r="N4002" t="s">
        <v>21</v>
      </c>
      <c r="O4002" t="s">
        <v>25</v>
      </c>
      <c r="P4002" t="s">
        <v>26</v>
      </c>
      <c r="Q4002" t="s">
        <v>31</v>
      </c>
      <c r="R4002">
        <v>63</v>
      </c>
      <c r="T4002">
        <f t="shared" si="756"/>
        <v>-5.8506657580566487E-2</v>
      </c>
      <c r="U4002">
        <f t="shared" si="765"/>
        <v>67.008058811297659</v>
      </c>
      <c r="AD4002">
        <f>(E4002 -$Y$7)/$Y$8</f>
        <v>-1.9795577157294329E-2</v>
      </c>
      <c r="AE4002">
        <f t="shared" si="754"/>
        <v>1</v>
      </c>
      <c r="AG4002">
        <f>(A4002 -$W$7)/$W$8</f>
        <v>4.1185681317912485E-3</v>
      </c>
      <c r="AH4002">
        <f>(B4002 -$X$7)/$X$8</f>
        <v>-1.0373137612320207</v>
      </c>
      <c r="AI4002">
        <f>(F4002 -$Z$7)/$Z$8</f>
        <v>-1.3939132574555355</v>
      </c>
      <c r="AJ4002">
        <f>(I4002 -$AA$7)/$AA$8</f>
        <v>-1.213934457288018</v>
      </c>
      <c r="AK4002">
        <f t="shared" si="755"/>
        <v>3.141133078780467E-2</v>
      </c>
      <c r="AL4002">
        <f>IF(C4002="Low", 1, IF(C4002="Medium", 2, IF(C4002="High", 3, "")))</f>
        <v>3</v>
      </c>
      <c r="AM4002">
        <f>IF(G4002="Low", 1, IF(G4002="Medium", 2, IF(G4002="High", 3, "")))</f>
        <v>3</v>
      </c>
      <c r="AN4002">
        <f t="shared" si="757"/>
        <v>1</v>
      </c>
      <c r="AO4002">
        <f t="shared" si="758"/>
        <v>1</v>
      </c>
      <c r="AP4002">
        <f t="shared" si="759"/>
        <v>1</v>
      </c>
      <c r="AQ4002">
        <f>IF(H4002="Yes", 1, 0)</f>
        <v>1</v>
      </c>
      <c r="AR4002">
        <f>IF(D4002="Yes", 1, 0)</f>
        <v>1</v>
      </c>
      <c r="AS4002">
        <f t="shared" si="760"/>
        <v>0</v>
      </c>
      <c r="AT4002">
        <f t="shared" si="761"/>
        <v>1</v>
      </c>
      <c r="AU4002">
        <f t="shared" si="762"/>
        <v>0</v>
      </c>
      <c r="AV4002">
        <f t="shared" si="763"/>
        <v>0</v>
      </c>
      <c r="AX4002">
        <f t="shared" si="764"/>
        <v>1</v>
      </c>
    </row>
    <row r="4003" spans="1:50" x14ac:dyDescent="0.3">
      <c r="A4003">
        <v>8</v>
      </c>
      <c r="B4003">
        <v>90</v>
      </c>
      <c r="C4003" t="s">
        <v>22</v>
      </c>
      <c r="D4003" t="s">
        <v>20</v>
      </c>
      <c r="E4003">
        <v>7</v>
      </c>
      <c r="F4003">
        <v>73</v>
      </c>
      <c r="G4003" t="s">
        <v>19</v>
      </c>
      <c r="H4003" t="s">
        <v>21</v>
      </c>
      <c r="I4003">
        <v>3</v>
      </c>
      <c r="J4003" t="s">
        <v>18</v>
      </c>
      <c r="K4003" t="s">
        <v>34</v>
      </c>
      <c r="L4003" t="s">
        <v>28</v>
      </c>
      <c r="M4003">
        <v>4</v>
      </c>
      <c r="N4003" t="s">
        <v>20</v>
      </c>
      <c r="O4003" t="s">
        <v>33</v>
      </c>
      <c r="P4003" t="s">
        <v>26</v>
      </c>
      <c r="Q4003" t="s">
        <v>27</v>
      </c>
      <c r="R4003">
        <v>67</v>
      </c>
      <c r="T4003">
        <f t="shared" si="756"/>
        <v>0.21074665362881989</v>
      </c>
      <c r="U4003">
        <f t="shared" si="765"/>
        <v>68.055497636162144</v>
      </c>
      <c r="AD4003">
        <f>(E4003 -$Y$7)/$Y$8</f>
        <v>-1.9795577157294329E-2</v>
      </c>
      <c r="AE4003">
        <f t="shared" si="754"/>
        <v>0</v>
      </c>
      <c r="AG4003">
        <f>(A4003 -$W$7)/$W$8</f>
        <v>-1.9991731850028542</v>
      </c>
      <c r="AH4003">
        <f>(B4003 -$X$7)/$X$8</f>
        <v>0.86800884507516429</v>
      </c>
      <c r="AI4003">
        <f>(F4003 -$Z$7)/$Z$8</f>
        <v>-0.14379992882668732</v>
      </c>
      <c r="AJ4003">
        <f>(I4003 -$AA$7)/$AA$8</f>
        <v>1.2241438564120333</v>
      </c>
      <c r="AK4003">
        <f t="shared" si="755"/>
        <v>1.0011994733813825</v>
      </c>
      <c r="AL4003">
        <f>IF(C4003="Low", 1, IF(C4003="Medium", 2, IF(C4003="High", 3, "")))</f>
        <v>2</v>
      </c>
      <c r="AM4003">
        <f>IF(G4003="Low", 1, IF(G4003="Medium", 2, IF(G4003="High", 3, "")))</f>
        <v>3</v>
      </c>
      <c r="AN4003">
        <f t="shared" si="757"/>
        <v>1</v>
      </c>
      <c r="AO4003">
        <f t="shared" si="758"/>
        <v>3</v>
      </c>
      <c r="AP4003">
        <f t="shared" si="759"/>
        <v>0</v>
      </c>
      <c r="AQ4003">
        <f>IF(H4003="Yes", 1, 0)</f>
        <v>1</v>
      </c>
      <c r="AR4003">
        <f>IF(D4003="Yes", 1, 0)</f>
        <v>0</v>
      </c>
      <c r="AS4003">
        <f t="shared" si="760"/>
        <v>1</v>
      </c>
      <c r="AT4003">
        <f t="shared" si="761"/>
        <v>1</v>
      </c>
      <c r="AU4003">
        <f t="shared" si="762"/>
        <v>0</v>
      </c>
      <c r="AV4003">
        <f t="shared" si="763"/>
        <v>0</v>
      </c>
      <c r="AX4003">
        <f t="shared" si="764"/>
        <v>1</v>
      </c>
    </row>
    <row r="4004" spans="1:50" x14ac:dyDescent="0.3">
      <c r="A4004">
        <v>18</v>
      </c>
      <c r="B4004">
        <v>78</v>
      </c>
      <c r="C4004" t="s">
        <v>18</v>
      </c>
      <c r="D4004" t="s">
        <v>21</v>
      </c>
      <c r="E4004">
        <v>9</v>
      </c>
      <c r="F4004">
        <v>83</v>
      </c>
      <c r="G4004" t="s">
        <v>22</v>
      </c>
      <c r="H4004" t="s">
        <v>21</v>
      </c>
      <c r="I4004">
        <v>2</v>
      </c>
      <c r="J4004" t="s">
        <v>22</v>
      </c>
      <c r="K4004" t="s">
        <v>34</v>
      </c>
      <c r="L4004" t="s">
        <v>28</v>
      </c>
      <c r="M4004">
        <v>2</v>
      </c>
      <c r="N4004" t="s">
        <v>20</v>
      </c>
      <c r="O4004" t="s">
        <v>33</v>
      </c>
      <c r="P4004" t="s">
        <v>30</v>
      </c>
      <c r="Q4004" t="s">
        <v>31</v>
      </c>
      <c r="R4004">
        <v>66</v>
      </c>
      <c r="T4004">
        <f t="shared" si="756"/>
        <v>0.11760389696461493</v>
      </c>
      <c r="U4004">
        <f t="shared" si="765"/>
        <v>67.693157284072186</v>
      </c>
      <c r="AD4004">
        <f>(E4004 -$Y$7)/$Y$8</f>
        <v>1.3425937799077299</v>
      </c>
      <c r="AE4004">
        <f t="shared" si="754"/>
        <v>0</v>
      </c>
      <c r="AG4004">
        <f>(A4004 -$W$7)/$W$8</f>
        <v>-0.32976339072398297</v>
      </c>
      <c r="AH4004">
        <f>(B4004 -$X$7)/$X$8</f>
        <v>-0.1712580310923911</v>
      </c>
      <c r="AI4004">
        <f>(F4004 -$Z$7)/$Z$8</f>
        <v>0.55070747596711711</v>
      </c>
      <c r="AJ4004">
        <f>(I4004 -$AA$7)/$AA$8</f>
        <v>0.41145108517868284</v>
      </c>
      <c r="AK4004">
        <f t="shared" si="755"/>
        <v>-0.93837681180577304</v>
      </c>
      <c r="AL4004">
        <f>IF(C4004="Low", 1, IF(C4004="Medium", 2, IF(C4004="High", 3, "")))</f>
        <v>1</v>
      </c>
      <c r="AM4004">
        <f>IF(G4004="Low", 1, IF(G4004="Medium", 2, IF(G4004="High", 3, "")))</f>
        <v>2</v>
      </c>
      <c r="AN4004">
        <f t="shared" si="757"/>
        <v>2</v>
      </c>
      <c r="AO4004">
        <f t="shared" si="758"/>
        <v>3</v>
      </c>
      <c r="AP4004">
        <f t="shared" si="759"/>
        <v>0</v>
      </c>
      <c r="AQ4004">
        <f>IF(H4004="Yes", 1, 0)</f>
        <v>1</v>
      </c>
      <c r="AR4004">
        <f>IF(D4004="Yes", 1, 0)</f>
        <v>1</v>
      </c>
      <c r="AS4004">
        <f t="shared" si="760"/>
        <v>1</v>
      </c>
      <c r="AT4004">
        <f t="shared" si="761"/>
        <v>0</v>
      </c>
      <c r="AU4004">
        <f t="shared" si="762"/>
        <v>0</v>
      </c>
      <c r="AV4004">
        <f t="shared" si="763"/>
        <v>0</v>
      </c>
      <c r="AX4004">
        <f t="shared" si="764"/>
        <v>1</v>
      </c>
    </row>
    <row r="4005" spans="1:50" x14ac:dyDescent="0.3">
      <c r="A4005">
        <v>30</v>
      </c>
      <c r="B4005">
        <v>98</v>
      </c>
      <c r="C4005" t="s">
        <v>18</v>
      </c>
      <c r="D4005" t="s">
        <v>21</v>
      </c>
      <c r="E4005">
        <v>10</v>
      </c>
      <c r="F4005">
        <v>61</v>
      </c>
      <c r="G4005" t="s">
        <v>22</v>
      </c>
      <c r="H4005" t="s">
        <v>21</v>
      </c>
      <c r="I4005">
        <v>0</v>
      </c>
      <c r="J4005" t="s">
        <v>22</v>
      </c>
      <c r="K4005" t="s">
        <v>23</v>
      </c>
      <c r="L4005" t="s">
        <v>24</v>
      </c>
      <c r="M4005">
        <v>3</v>
      </c>
      <c r="N4005" t="s">
        <v>20</v>
      </c>
      <c r="O4005" t="s">
        <v>33</v>
      </c>
      <c r="P4005" t="s">
        <v>30</v>
      </c>
      <c r="Q4005" t="s">
        <v>27</v>
      </c>
      <c r="R4005">
        <v>72</v>
      </c>
      <c r="T4005">
        <f t="shared" si="756"/>
        <v>0.72138802572685323</v>
      </c>
      <c r="U4005">
        <f t="shared" si="765"/>
        <v>70.041974966060636</v>
      </c>
      <c r="AD4005">
        <f>(E4005 -$Y$7)/$Y$8</f>
        <v>2.0237884584402419</v>
      </c>
      <c r="AE4005">
        <f t="shared" si="754"/>
        <v>1</v>
      </c>
      <c r="AG4005">
        <f>(A4005 -$W$7)/$W$8</f>
        <v>1.6735283624106625</v>
      </c>
      <c r="AH4005">
        <f>(B4005 -$X$7)/$X$8</f>
        <v>1.5608534291868679</v>
      </c>
      <c r="AI4005">
        <f>(F4005 -$Z$7)/$Z$8</f>
        <v>-0.97720881457925268</v>
      </c>
      <c r="AJ4005">
        <f>(I4005 -$AA$7)/$AA$8</f>
        <v>-1.213934457288018</v>
      </c>
      <c r="AK4005">
        <f t="shared" si="755"/>
        <v>3.141133078780467E-2</v>
      </c>
      <c r="AL4005">
        <f>IF(C4005="Low", 1, IF(C4005="Medium", 2, IF(C4005="High", 3, "")))</f>
        <v>1</v>
      </c>
      <c r="AM4005">
        <f>IF(G4005="Low", 1, IF(G4005="Medium", 2, IF(G4005="High", 3, "")))</f>
        <v>2</v>
      </c>
      <c r="AN4005">
        <f t="shared" si="757"/>
        <v>2</v>
      </c>
      <c r="AO4005">
        <f t="shared" si="758"/>
        <v>3</v>
      </c>
      <c r="AP4005">
        <f t="shared" si="759"/>
        <v>1</v>
      </c>
      <c r="AQ4005">
        <f>IF(H4005="Yes", 1, 0)</f>
        <v>1</v>
      </c>
      <c r="AR4005">
        <f>IF(D4005="Yes", 1, 0)</f>
        <v>1</v>
      </c>
      <c r="AS4005">
        <f t="shared" si="760"/>
        <v>1</v>
      </c>
      <c r="AT4005">
        <f t="shared" si="761"/>
        <v>0</v>
      </c>
      <c r="AU4005">
        <f t="shared" si="762"/>
        <v>1</v>
      </c>
      <c r="AV4005">
        <f t="shared" si="763"/>
        <v>1</v>
      </c>
      <c r="AX4005">
        <f t="shared" si="764"/>
        <v>1</v>
      </c>
    </row>
    <row r="4006" spans="1:50" x14ac:dyDescent="0.3">
      <c r="A4006">
        <v>22</v>
      </c>
      <c r="B4006">
        <v>70</v>
      </c>
      <c r="C4006" t="s">
        <v>22</v>
      </c>
      <c r="D4006" t="s">
        <v>20</v>
      </c>
      <c r="E4006">
        <v>7</v>
      </c>
      <c r="F4006">
        <v>84</v>
      </c>
      <c r="G4006" t="s">
        <v>18</v>
      </c>
      <c r="H4006" t="s">
        <v>21</v>
      </c>
      <c r="I4006">
        <v>3</v>
      </c>
      <c r="J4006" t="s">
        <v>19</v>
      </c>
      <c r="K4006" t="s">
        <v>23</v>
      </c>
      <c r="L4006" t="s">
        <v>24</v>
      </c>
      <c r="M4006">
        <v>5</v>
      </c>
      <c r="N4006" t="s">
        <v>20</v>
      </c>
      <c r="O4006" t="s">
        <v>25</v>
      </c>
      <c r="P4006" t="s">
        <v>26</v>
      </c>
      <c r="Q4006" t="s">
        <v>27</v>
      </c>
      <c r="R4006">
        <v>68</v>
      </c>
      <c r="T4006">
        <f t="shared" si="756"/>
        <v>0.27612858309808436</v>
      </c>
      <c r="U4006">
        <f t="shared" si="765"/>
        <v>68.309843891229747</v>
      </c>
      <c r="AD4006">
        <f>(E4006 -$Y$7)/$Y$8</f>
        <v>-1.9795577157294329E-2</v>
      </c>
      <c r="AE4006">
        <f t="shared" si="754"/>
        <v>1</v>
      </c>
      <c r="AG4006">
        <f>(A4006 -$W$7)/$W$8</f>
        <v>0.3380005269875655</v>
      </c>
      <c r="AH4006">
        <f>(B4006 -$X$7)/$X$8</f>
        <v>-0.8641026152040947</v>
      </c>
      <c r="AI4006">
        <f>(F4006 -$Z$7)/$Z$8</f>
        <v>0.6201582164464976</v>
      </c>
      <c r="AJ4006">
        <f>(I4006 -$AA$7)/$AA$8</f>
        <v>1.2241438564120333</v>
      </c>
      <c r="AK4006">
        <f t="shared" si="755"/>
        <v>1.9709876159749602</v>
      </c>
      <c r="AL4006">
        <f>IF(C4006="Low", 1, IF(C4006="Medium", 2, IF(C4006="High", 3, "")))</f>
        <v>2</v>
      </c>
      <c r="AM4006">
        <f>IF(G4006="Low", 1, IF(G4006="Medium", 2, IF(G4006="High", 3, "")))</f>
        <v>1</v>
      </c>
      <c r="AN4006">
        <f t="shared" si="757"/>
        <v>3</v>
      </c>
      <c r="AO4006">
        <f t="shared" si="758"/>
        <v>1</v>
      </c>
      <c r="AP4006">
        <f t="shared" si="759"/>
        <v>1</v>
      </c>
      <c r="AQ4006">
        <f>IF(H4006="Yes", 1, 0)</f>
        <v>1</v>
      </c>
      <c r="AR4006">
        <f>IF(D4006="Yes", 1, 0)</f>
        <v>0</v>
      </c>
      <c r="AS4006">
        <f t="shared" si="760"/>
        <v>1</v>
      </c>
      <c r="AT4006">
        <f t="shared" si="761"/>
        <v>1</v>
      </c>
      <c r="AU4006">
        <f t="shared" si="762"/>
        <v>0</v>
      </c>
      <c r="AV4006">
        <f t="shared" si="763"/>
        <v>0</v>
      </c>
      <c r="AX4006">
        <f t="shared" si="764"/>
        <v>1</v>
      </c>
    </row>
    <row r="4007" spans="1:50" x14ac:dyDescent="0.3">
      <c r="A4007">
        <v>15</v>
      </c>
      <c r="B4007">
        <v>87</v>
      </c>
      <c r="C4007" t="s">
        <v>19</v>
      </c>
      <c r="D4007" t="s">
        <v>21</v>
      </c>
      <c r="E4007">
        <v>10</v>
      </c>
      <c r="F4007">
        <v>91</v>
      </c>
      <c r="G4007" t="s">
        <v>22</v>
      </c>
      <c r="H4007" t="s">
        <v>21</v>
      </c>
      <c r="I4007">
        <v>1</v>
      </c>
      <c r="J4007" t="s">
        <v>18</v>
      </c>
      <c r="K4007" t="s">
        <v>23</v>
      </c>
      <c r="L4007" t="s">
        <v>32</v>
      </c>
      <c r="M4007">
        <v>4</v>
      </c>
      <c r="N4007" t="s">
        <v>20</v>
      </c>
      <c r="O4007" t="s">
        <v>25</v>
      </c>
      <c r="P4007" t="s">
        <v>30</v>
      </c>
      <c r="Q4007" t="s">
        <v>27</v>
      </c>
      <c r="R4007">
        <v>67</v>
      </c>
      <c r="T4007">
        <f t="shared" si="756"/>
        <v>0.26116585787391994</v>
      </c>
      <c r="U4007">
        <f t="shared" si="765"/>
        <v>68.251636475858788</v>
      </c>
      <c r="AD4007">
        <f>(E4007 -$Y$7)/$Y$8</f>
        <v>2.0237884584402419</v>
      </c>
      <c r="AE4007">
        <f t="shared" si="754"/>
        <v>1</v>
      </c>
      <c r="AG4007">
        <f>(A4007 -$W$7)/$W$8</f>
        <v>-0.8305863290076444</v>
      </c>
      <c r="AH4007">
        <f>(B4007 -$X$7)/$X$8</f>
        <v>0.60819212603327544</v>
      </c>
      <c r="AI4007">
        <f>(F4007 -$Z$7)/$Z$8</f>
        <v>1.1063133998021608</v>
      </c>
      <c r="AJ4007">
        <f>(I4007 -$AA$7)/$AA$8</f>
        <v>-0.40124168605466753</v>
      </c>
      <c r="AK4007">
        <f t="shared" si="755"/>
        <v>1.0011994733813825</v>
      </c>
      <c r="AL4007">
        <f>IF(C4007="Low", 1, IF(C4007="Medium", 2, IF(C4007="High", 3, "")))</f>
        <v>3</v>
      </c>
      <c r="AM4007">
        <f>IF(G4007="Low", 1, IF(G4007="Medium", 2, IF(G4007="High", 3, "")))</f>
        <v>2</v>
      </c>
      <c r="AN4007">
        <f t="shared" si="757"/>
        <v>1</v>
      </c>
      <c r="AO4007">
        <f t="shared" si="758"/>
        <v>1</v>
      </c>
      <c r="AP4007">
        <f t="shared" si="759"/>
        <v>0</v>
      </c>
      <c r="AQ4007">
        <f>IF(H4007="Yes", 1, 0)</f>
        <v>1</v>
      </c>
      <c r="AR4007">
        <f>IF(D4007="Yes", 1, 0)</f>
        <v>1</v>
      </c>
      <c r="AS4007">
        <f t="shared" si="760"/>
        <v>1</v>
      </c>
      <c r="AT4007">
        <f t="shared" si="761"/>
        <v>0</v>
      </c>
      <c r="AU4007">
        <f t="shared" si="762"/>
        <v>0</v>
      </c>
      <c r="AV4007">
        <f t="shared" si="763"/>
        <v>0</v>
      </c>
      <c r="AX4007">
        <f t="shared" si="764"/>
        <v>1</v>
      </c>
    </row>
    <row r="4008" spans="1:50" x14ac:dyDescent="0.3">
      <c r="A4008">
        <v>20</v>
      </c>
      <c r="B4008">
        <v>98</v>
      </c>
      <c r="C4008" t="s">
        <v>22</v>
      </c>
      <c r="D4008" t="s">
        <v>21</v>
      </c>
      <c r="E4008">
        <v>6</v>
      </c>
      <c r="F4008">
        <v>64</v>
      </c>
      <c r="G4008" t="s">
        <v>22</v>
      </c>
      <c r="H4008" t="s">
        <v>21</v>
      </c>
      <c r="I4008">
        <v>1</v>
      </c>
      <c r="J4008" t="s">
        <v>19</v>
      </c>
      <c r="K4008" t="s">
        <v>34</v>
      </c>
      <c r="L4008" t="s">
        <v>24</v>
      </c>
      <c r="M4008">
        <v>3</v>
      </c>
      <c r="N4008" t="s">
        <v>20</v>
      </c>
      <c r="O4008" t="s">
        <v>33</v>
      </c>
      <c r="P4008" t="s">
        <v>30</v>
      </c>
      <c r="Q4008" t="s">
        <v>27</v>
      </c>
      <c r="R4008">
        <v>72</v>
      </c>
      <c r="T4008">
        <f t="shared" si="756"/>
        <v>0.64065052480079177</v>
      </c>
      <c r="U4008">
        <f t="shared" si="765"/>
        <v>69.727893060391054</v>
      </c>
      <c r="AD4008">
        <f>(E4008 -$Y$7)/$Y$8</f>
        <v>-0.70099025568980644</v>
      </c>
      <c r="AE4008">
        <f t="shared" si="754"/>
        <v>0</v>
      </c>
      <c r="AG4008">
        <f>(A4008 -$W$7)/$W$8</f>
        <v>4.1185681317912485E-3</v>
      </c>
      <c r="AH4008">
        <f>(B4008 -$X$7)/$X$8</f>
        <v>1.5608534291868679</v>
      </c>
      <c r="AI4008">
        <f>(F4008 -$Z$7)/$Z$8</f>
        <v>-0.76885659314111132</v>
      </c>
      <c r="AJ4008">
        <f>(I4008 -$AA$7)/$AA$8</f>
        <v>-0.40124168605466753</v>
      </c>
      <c r="AK4008">
        <f t="shared" si="755"/>
        <v>3.141133078780467E-2</v>
      </c>
      <c r="AL4008">
        <f>IF(C4008="Low", 1, IF(C4008="Medium", 2, IF(C4008="High", 3, "")))</f>
        <v>2</v>
      </c>
      <c r="AM4008">
        <f>IF(G4008="Low", 1, IF(G4008="Medium", 2, IF(G4008="High", 3, "")))</f>
        <v>2</v>
      </c>
      <c r="AN4008">
        <f t="shared" si="757"/>
        <v>3</v>
      </c>
      <c r="AO4008">
        <f t="shared" si="758"/>
        <v>3</v>
      </c>
      <c r="AP4008">
        <f t="shared" si="759"/>
        <v>1</v>
      </c>
      <c r="AQ4008">
        <f>IF(H4008="Yes", 1, 0)</f>
        <v>1</v>
      </c>
      <c r="AR4008">
        <f>IF(D4008="Yes", 1, 0)</f>
        <v>1</v>
      </c>
      <c r="AS4008">
        <f t="shared" si="760"/>
        <v>1</v>
      </c>
      <c r="AT4008">
        <f t="shared" si="761"/>
        <v>0</v>
      </c>
      <c r="AU4008">
        <f t="shared" si="762"/>
        <v>1</v>
      </c>
      <c r="AV4008">
        <f t="shared" si="763"/>
        <v>0</v>
      </c>
      <c r="AX4008">
        <f t="shared" si="764"/>
        <v>0</v>
      </c>
    </row>
    <row r="4009" spans="1:50" x14ac:dyDescent="0.3">
      <c r="A4009">
        <v>20</v>
      </c>
      <c r="B4009">
        <v>87</v>
      </c>
      <c r="C4009" t="s">
        <v>22</v>
      </c>
      <c r="D4009" t="s">
        <v>21</v>
      </c>
      <c r="E4009">
        <v>7</v>
      </c>
      <c r="F4009">
        <v>60</v>
      </c>
      <c r="G4009" t="s">
        <v>22</v>
      </c>
      <c r="H4009" t="s">
        <v>21</v>
      </c>
      <c r="I4009">
        <v>0</v>
      </c>
      <c r="J4009" t="s">
        <v>22</v>
      </c>
      <c r="K4009" t="s">
        <v>23</v>
      </c>
      <c r="L4009" t="s">
        <v>24</v>
      </c>
      <c r="M4009">
        <v>2</v>
      </c>
      <c r="N4009" t="s">
        <v>21</v>
      </c>
      <c r="O4009" t="s">
        <v>25</v>
      </c>
      <c r="P4009" t="s">
        <v>35</v>
      </c>
      <c r="Q4009" t="s">
        <v>31</v>
      </c>
      <c r="R4009">
        <v>66</v>
      </c>
      <c r="T4009">
        <f t="shared" si="756"/>
        <v>0.15795540445031864</v>
      </c>
      <c r="U4009">
        <f t="shared" si="765"/>
        <v>67.850131158943014</v>
      </c>
      <c r="AD4009">
        <f>(E4009 -$Y$7)/$Y$8</f>
        <v>-1.9795577157294329E-2</v>
      </c>
      <c r="AE4009">
        <f t="shared" si="754"/>
        <v>1</v>
      </c>
      <c r="AG4009">
        <f>(A4009 -$W$7)/$W$8</f>
        <v>4.1185681317912485E-3</v>
      </c>
      <c r="AH4009">
        <f>(B4009 -$X$7)/$X$8</f>
        <v>0.60819212603327544</v>
      </c>
      <c r="AI4009">
        <f>(F4009 -$Z$7)/$Z$8</f>
        <v>-1.0466595550586331</v>
      </c>
      <c r="AJ4009">
        <f>(I4009 -$AA$7)/$AA$8</f>
        <v>-1.213934457288018</v>
      </c>
      <c r="AK4009">
        <f t="shared" si="755"/>
        <v>-0.93837681180577304</v>
      </c>
      <c r="AL4009">
        <f>IF(C4009="Low", 1, IF(C4009="Medium", 2, IF(C4009="High", 3, "")))</f>
        <v>2</v>
      </c>
      <c r="AM4009">
        <f>IF(G4009="Low", 1, IF(G4009="Medium", 2, IF(G4009="High", 3, "")))</f>
        <v>2</v>
      </c>
      <c r="AN4009">
        <f t="shared" si="757"/>
        <v>2</v>
      </c>
      <c r="AO4009">
        <f t="shared" si="758"/>
        <v>1</v>
      </c>
      <c r="AP4009">
        <f t="shared" si="759"/>
        <v>1</v>
      </c>
      <c r="AQ4009">
        <f>IF(H4009="Yes", 1, 0)</f>
        <v>1</v>
      </c>
      <c r="AR4009">
        <f>IF(D4009="Yes", 1, 0)</f>
        <v>1</v>
      </c>
      <c r="AS4009">
        <f t="shared" si="760"/>
        <v>0</v>
      </c>
      <c r="AT4009">
        <f t="shared" si="761"/>
        <v>0</v>
      </c>
      <c r="AU4009">
        <f t="shared" si="762"/>
        <v>0</v>
      </c>
      <c r="AV4009">
        <f t="shared" si="763"/>
        <v>0</v>
      </c>
      <c r="AX4009">
        <f t="shared" si="764"/>
        <v>1</v>
      </c>
    </row>
    <row r="4010" spans="1:50" x14ac:dyDescent="0.3">
      <c r="A4010">
        <v>23</v>
      </c>
      <c r="B4010">
        <v>95</v>
      </c>
      <c r="C4010" t="s">
        <v>22</v>
      </c>
      <c r="D4010" t="s">
        <v>21</v>
      </c>
      <c r="E4010">
        <v>8</v>
      </c>
      <c r="F4010">
        <v>94</v>
      </c>
      <c r="G4010" t="s">
        <v>22</v>
      </c>
      <c r="H4010" t="s">
        <v>21</v>
      </c>
      <c r="I4010">
        <v>1</v>
      </c>
      <c r="J4010" t="s">
        <v>22</v>
      </c>
      <c r="K4010" t="s">
        <v>23</v>
      </c>
      <c r="L4010" t="s">
        <v>24</v>
      </c>
      <c r="M4010">
        <v>4</v>
      </c>
      <c r="N4010" t="s">
        <v>20</v>
      </c>
      <c r="O4010" t="s">
        <v>25</v>
      </c>
      <c r="P4010" t="s">
        <v>26</v>
      </c>
      <c r="Q4010" t="s">
        <v>27</v>
      </c>
      <c r="R4010">
        <v>73</v>
      </c>
      <c r="T4010">
        <f t="shared" si="756"/>
        <v>0.74641749003865077</v>
      </c>
      <c r="U4010">
        <f t="shared" si="765"/>
        <v>70.139343620759746</v>
      </c>
      <c r="AD4010">
        <f>(E4010 -$Y$7)/$Y$8</f>
        <v>0.66139910137521774</v>
      </c>
      <c r="AE4010">
        <f t="shared" si="754"/>
        <v>1</v>
      </c>
      <c r="AG4010">
        <f>(A4010 -$W$7)/$W$8</f>
        <v>0.50494150641545266</v>
      </c>
      <c r="AH4010">
        <f>(B4010 -$X$7)/$X$8</f>
        <v>1.3010367101449791</v>
      </c>
      <c r="AI4010">
        <f>(F4010 -$Z$7)/$Z$8</f>
        <v>1.3146656212403021</v>
      </c>
      <c r="AJ4010">
        <f>(I4010 -$AA$7)/$AA$8</f>
        <v>-0.40124168605466753</v>
      </c>
      <c r="AK4010">
        <f t="shared" si="755"/>
        <v>1.0011994733813825</v>
      </c>
      <c r="AL4010">
        <f>IF(C4010="Low", 1, IF(C4010="Medium", 2, IF(C4010="High", 3, "")))</f>
        <v>2</v>
      </c>
      <c r="AM4010">
        <f>IF(G4010="Low", 1, IF(G4010="Medium", 2, IF(G4010="High", 3, "")))</f>
        <v>2</v>
      </c>
      <c r="AN4010">
        <f t="shared" si="757"/>
        <v>2</v>
      </c>
      <c r="AO4010">
        <f t="shared" si="758"/>
        <v>1</v>
      </c>
      <c r="AP4010">
        <f t="shared" si="759"/>
        <v>1</v>
      </c>
      <c r="AQ4010">
        <f>IF(H4010="Yes", 1, 0)</f>
        <v>1</v>
      </c>
      <c r="AR4010">
        <f>IF(D4010="Yes", 1, 0)</f>
        <v>1</v>
      </c>
      <c r="AS4010">
        <f t="shared" si="760"/>
        <v>1</v>
      </c>
      <c r="AT4010">
        <f t="shared" si="761"/>
        <v>1</v>
      </c>
      <c r="AU4010">
        <f t="shared" si="762"/>
        <v>1</v>
      </c>
      <c r="AV4010">
        <f t="shared" si="763"/>
        <v>1</v>
      </c>
      <c r="AX4010">
        <f t="shared" si="764"/>
        <v>1</v>
      </c>
    </row>
    <row r="4011" spans="1:50" x14ac:dyDescent="0.3">
      <c r="A4011">
        <v>12</v>
      </c>
      <c r="B4011">
        <v>93</v>
      </c>
      <c r="C4011" t="s">
        <v>19</v>
      </c>
      <c r="D4011" t="s">
        <v>21</v>
      </c>
      <c r="E4011">
        <v>6</v>
      </c>
      <c r="F4011">
        <v>50</v>
      </c>
      <c r="G4011" t="s">
        <v>18</v>
      </c>
      <c r="H4011" t="s">
        <v>21</v>
      </c>
      <c r="I4011">
        <v>4</v>
      </c>
      <c r="J4011" t="s">
        <v>19</v>
      </c>
      <c r="K4011" t="s">
        <v>23</v>
      </c>
      <c r="L4011" t="s">
        <v>24</v>
      </c>
      <c r="M4011">
        <v>3</v>
      </c>
      <c r="N4011" t="s">
        <v>20</v>
      </c>
      <c r="O4011" t="s">
        <v>33</v>
      </c>
      <c r="P4011" t="s">
        <v>30</v>
      </c>
      <c r="Q4011" t="s">
        <v>27</v>
      </c>
      <c r="R4011">
        <v>71</v>
      </c>
      <c r="T4011">
        <f t="shared" si="756"/>
        <v>0.43018950046017318</v>
      </c>
      <c r="U4011">
        <f t="shared" si="765"/>
        <v>68.909165717633584</v>
      </c>
      <c r="AD4011">
        <f>(E4011 -$Y$7)/$Y$8</f>
        <v>-0.70099025568980644</v>
      </c>
      <c r="AE4011">
        <f t="shared" si="754"/>
        <v>1</v>
      </c>
      <c r="AG4011">
        <f>(A4011 -$W$7)/$W$8</f>
        <v>-1.3314092672913058</v>
      </c>
      <c r="AH4011">
        <f>(B4011 -$X$7)/$X$8</f>
        <v>1.1278255641170531</v>
      </c>
      <c r="AI4011">
        <f>(F4011 -$Z$7)/$Z$8</f>
        <v>-1.7411669598524377</v>
      </c>
      <c r="AJ4011">
        <f>(I4011 -$AA$7)/$AA$8</f>
        <v>2.0368366276453838</v>
      </c>
      <c r="AK4011">
        <f t="shared" si="755"/>
        <v>3.141133078780467E-2</v>
      </c>
      <c r="AL4011">
        <f>IF(C4011="Low", 1, IF(C4011="Medium", 2, IF(C4011="High", 3, "")))</f>
        <v>3</v>
      </c>
      <c r="AM4011">
        <f>IF(G4011="Low", 1, IF(G4011="Medium", 2, IF(G4011="High", 3, "")))</f>
        <v>1</v>
      </c>
      <c r="AN4011">
        <f t="shared" si="757"/>
        <v>3</v>
      </c>
      <c r="AO4011">
        <f t="shared" si="758"/>
        <v>3</v>
      </c>
      <c r="AP4011">
        <f t="shared" si="759"/>
        <v>1</v>
      </c>
      <c r="AQ4011">
        <f>IF(H4011="Yes", 1, 0)</f>
        <v>1</v>
      </c>
      <c r="AR4011">
        <f>IF(D4011="Yes", 1, 0)</f>
        <v>1</v>
      </c>
      <c r="AS4011">
        <f t="shared" si="760"/>
        <v>1</v>
      </c>
      <c r="AT4011">
        <f t="shared" si="761"/>
        <v>0</v>
      </c>
      <c r="AU4011">
        <f t="shared" si="762"/>
        <v>1</v>
      </c>
      <c r="AV4011">
        <f t="shared" si="763"/>
        <v>0</v>
      </c>
      <c r="AX4011">
        <f t="shared" si="764"/>
        <v>0</v>
      </c>
    </row>
    <row r="4012" spans="1:50" x14ac:dyDescent="0.3">
      <c r="A4012">
        <v>24</v>
      </c>
      <c r="B4012">
        <v>74</v>
      </c>
      <c r="C4012" t="s">
        <v>18</v>
      </c>
      <c r="D4012" t="s">
        <v>21</v>
      </c>
      <c r="E4012">
        <v>8</v>
      </c>
      <c r="F4012">
        <v>63</v>
      </c>
      <c r="G4012" t="s">
        <v>19</v>
      </c>
      <c r="H4012" t="s">
        <v>21</v>
      </c>
      <c r="I4012">
        <v>1</v>
      </c>
      <c r="J4012" t="s">
        <v>19</v>
      </c>
      <c r="K4012" t="s">
        <v>23</v>
      </c>
      <c r="L4012" t="s">
        <v>24</v>
      </c>
      <c r="M4012">
        <v>3</v>
      </c>
      <c r="N4012" t="s">
        <v>20</v>
      </c>
      <c r="O4012" t="s">
        <v>25</v>
      </c>
      <c r="P4012" t="s">
        <v>30</v>
      </c>
      <c r="Q4012" t="s">
        <v>27</v>
      </c>
      <c r="R4012">
        <v>65</v>
      </c>
      <c r="T4012">
        <f t="shared" si="756"/>
        <v>0.17099334474001904</v>
      </c>
      <c r="U4012">
        <f t="shared" si="765"/>
        <v>67.900850850353137</v>
      </c>
      <c r="AD4012">
        <f>(E4012 -$Y$7)/$Y$8</f>
        <v>0.66139910137521774</v>
      </c>
      <c r="AE4012">
        <f t="shared" si="754"/>
        <v>1</v>
      </c>
      <c r="AG4012">
        <f>(A4012 -$W$7)/$W$8</f>
        <v>0.67188248584333976</v>
      </c>
      <c r="AH4012">
        <f>(B4012 -$X$7)/$X$8</f>
        <v>-0.51768032314824286</v>
      </c>
      <c r="AI4012">
        <f>(F4012 -$Z$7)/$Z$8</f>
        <v>-0.83830733362049181</v>
      </c>
      <c r="AJ4012">
        <f>(I4012 -$AA$7)/$AA$8</f>
        <v>-0.40124168605466753</v>
      </c>
      <c r="AK4012">
        <f t="shared" si="755"/>
        <v>3.141133078780467E-2</v>
      </c>
      <c r="AL4012">
        <f>IF(C4012="Low", 1, IF(C4012="Medium", 2, IF(C4012="High", 3, "")))</f>
        <v>1</v>
      </c>
      <c r="AM4012">
        <f>IF(G4012="Low", 1, IF(G4012="Medium", 2, IF(G4012="High", 3, "")))</f>
        <v>3</v>
      </c>
      <c r="AN4012">
        <f t="shared" si="757"/>
        <v>3</v>
      </c>
      <c r="AO4012">
        <f t="shared" si="758"/>
        <v>1</v>
      </c>
      <c r="AP4012">
        <f t="shared" si="759"/>
        <v>1</v>
      </c>
      <c r="AQ4012">
        <f>IF(H4012="Yes", 1, 0)</f>
        <v>1</v>
      </c>
      <c r="AR4012">
        <f>IF(D4012="Yes", 1, 0)</f>
        <v>1</v>
      </c>
      <c r="AS4012">
        <f t="shared" si="760"/>
        <v>1</v>
      </c>
      <c r="AT4012">
        <f t="shared" si="761"/>
        <v>0</v>
      </c>
      <c r="AU4012">
        <f t="shared" si="762"/>
        <v>0</v>
      </c>
      <c r="AV4012">
        <f t="shared" si="763"/>
        <v>0</v>
      </c>
      <c r="AX4012">
        <f t="shared" si="764"/>
        <v>1</v>
      </c>
    </row>
    <row r="4013" spans="1:50" x14ac:dyDescent="0.3">
      <c r="A4013">
        <v>4</v>
      </c>
      <c r="B4013">
        <v>84</v>
      </c>
      <c r="C4013" t="s">
        <v>22</v>
      </c>
      <c r="D4013" t="s">
        <v>21</v>
      </c>
      <c r="E4013">
        <v>6</v>
      </c>
      <c r="F4013">
        <v>70</v>
      </c>
      <c r="G4013" t="s">
        <v>22</v>
      </c>
      <c r="H4013" t="s">
        <v>21</v>
      </c>
      <c r="I4013">
        <v>5</v>
      </c>
      <c r="J4013" t="s">
        <v>19</v>
      </c>
      <c r="K4013" t="s">
        <v>34</v>
      </c>
      <c r="L4013" t="s">
        <v>32</v>
      </c>
      <c r="M4013">
        <v>4</v>
      </c>
      <c r="N4013" t="s">
        <v>20</v>
      </c>
      <c r="O4013" t="s">
        <v>25</v>
      </c>
      <c r="P4013" t="s">
        <v>26</v>
      </c>
      <c r="Q4013" t="s">
        <v>27</v>
      </c>
      <c r="R4013">
        <v>65</v>
      </c>
      <c r="T4013">
        <f t="shared" si="756"/>
        <v>6.068906339894671E-2</v>
      </c>
      <c r="U4013">
        <f t="shared" si="765"/>
        <v>67.471749398242991</v>
      </c>
      <c r="AD4013">
        <f>(E4013 -$Y$7)/$Y$8</f>
        <v>-0.70099025568980644</v>
      </c>
      <c r="AE4013">
        <f t="shared" si="754"/>
        <v>0</v>
      </c>
      <c r="AG4013">
        <f>(A4013 -$W$7)/$W$8</f>
        <v>-2.6669371027144027</v>
      </c>
      <c r="AH4013">
        <f>(B4013 -$X$7)/$X$8</f>
        <v>0.34837540699138664</v>
      </c>
      <c r="AI4013">
        <f>(F4013 -$Z$7)/$Z$8</f>
        <v>-0.35215215026482866</v>
      </c>
      <c r="AJ4013">
        <f>(I4013 -$AA$7)/$AA$8</f>
        <v>2.849529398878734</v>
      </c>
      <c r="AK4013">
        <f t="shared" si="755"/>
        <v>1.0011994733813825</v>
      </c>
      <c r="AL4013">
        <f>IF(C4013="Low", 1, IF(C4013="Medium", 2, IF(C4013="High", 3, "")))</f>
        <v>2</v>
      </c>
      <c r="AM4013">
        <f>IF(G4013="Low", 1, IF(G4013="Medium", 2, IF(G4013="High", 3, "")))</f>
        <v>2</v>
      </c>
      <c r="AN4013">
        <f t="shared" si="757"/>
        <v>3</v>
      </c>
      <c r="AO4013">
        <f t="shared" si="758"/>
        <v>1</v>
      </c>
      <c r="AP4013">
        <f t="shared" si="759"/>
        <v>0</v>
      </c>
      <c r="AQ4013">
        <f>IF(H4013="Yes", 1, 0)</f>
        <v>1</v>
      </c>
      <c r="AR4013">
        <f>IF(D4013="Yes", 1, 0)</f>
        <v>1</v>
      </c>
      <c r="AS4013">
        <f t="shared" si="760"/>
        <v>1</v>
      </c>
      <c r="AT4013">
        <f t="shared" si="761"/>
        <v>1</v>
      </c>
      <c r="AU4013">
        <f t="shared" si="762"/>
        <v>0</v>
      </c>
      <c r="AV4013">
        <f t="shared" si="763"/>
        <v>0</v>
      </c>
      <c r="AX4013">
        <f t="shared" si="764"/>
        <v>1</v>
      </c>
    </row>
    <row r="4014" spans="1:50" x14ac:dyDescent="0.3">
      <c r="A4014">
        <v>16</v>
      </c>
      <c r="B4014">
        <v>66</v>
      </c>
      <c r="C4014" t="s">
        <v>19</v>
      </c>
      <c r="D4014" t="s">
        <v>21</v>
      </c>
      <c r="E4014">
        <v>5</v>
      </c>
      <c r="F4014">
        <v>84</v>
      </c>
      <c r="G4014" t="s">
        <v>22</v>
      </c>
      <c r="H4014" t="s">
        <v>21</v>
      </c>
      <c r="I4014">
        <v>2</v>
      </c>
      <c r="J4014" t="s">
        <v>22</v>
      </c>
      <c r="K4014" t="s">
        <v>34</v>
      </c>
      <c r="L4014" t="s">
        <v>32</v>
      </c>
      <c r="M4014">
        <v>3</v>
      </c>
      <c r="N4014" t="s">
        <v>20</v>
      </c>
      <c r="O4014" t="s">
        <v>25</v>
      </c>
      <c r="P4014" t="s">
        <v>26</v>
      </c>
      <c r="Q4014" t="s">
        <v>31</v>
      </c>
      <c r="R4014">
        <v>65</v>
      </c>
      <c r="T4014">
        <f t="shared" si="756"/>
        <v>3.6426403906795746E-3</v>
      </c>
      <c r="U4014">
        <f t="shared" si="765"/>
        <v>67.24982960825001</v>
      </c>
      <c r="AD4014">
        <f>(E4014 -$Y$7)/$Y$8</f>
        <v>-1.3821849342223185</v>
      </c>
      <c r="AE4014">
        <f t="shared" si="754"/>
        <v>0</v>
      </c>
      <c r="AG4014">
        <f>(A4014 -$W$7)/$W$8</f>
        <v>-0.66364534957975729</v>
      </c>
      <c r="AH4014">
        <f>(B4014 -$X$7)/$X$8</f>
        <v>-1.2105249072599464</v>
      </c>
      <c r="AI4014">
        <f>(F4014 -$Z$7)/$Z$8</f>
        <v>0.6201582164464976</v>
      </c>
      <c r="AJ4014">
        <f>(I4014 -$AA$7)/$AA$8</f>
        <v>0.41145108517868284</v>
      </c>
      <c r="AK4014">
        <f t="shared" si="755"/>
        <v>3.141133078780467E-2</v>
      </c>
      <c r="AL4014">
        <f>IF(C4014="Low", 1, IF(C4014="Medium", 2, IF(C4014="High", 3, "")))</f>
        <v>3</v>
      </c>
      <c r="AM4014">
        <f>IF(G4014="Low", 1, IF(G4014="Medium", 2, IF(G4014="High", 3, "")))</f>
        <v>2</v>
      </c>
      <c r="AN4014">
        <f t="shared" si="757"/>
        <v>2</v>
      </c>
      <c r="AO4014">
        <f t="shared" si="758"/>
        <v>1</v>
      </c>
      <c r="AP4014">
        <f t="shared" si="759"/>
        <v>0</v>
      </c>
      <c r="AQ4014">
        <f>IF(H4014="Yes", 1, 0)</f>
        <v>1</v>
      </c>
      <c r="AR4014">
        <f>IF(D4014="Yes", 1, 0)</f>
        <v>1</v>
      </c>
      <c r="AS4014">
        <f t="shared" si="760"/>
        <v>1</v>
      </c>
      <c r="AT4014">
        <f t="shared" si="761"/>
        <v>1</v>
      </c>
      <c r="AU4014">
        <f t="shared" si="762"/>
        <v>0</v>
      </c>
      <c r="AV4014">
        <f t="shared" si="763"/>
        <v>0</v>
      </c>
      <c r="AX4014">
        <f t="shared" si="764"/>
        <v>1</v>
      </c>
    </row>
    <row r="4015" spans="1:50" x14ac:dyDescent="0.3">
      <c r="A4015">
        <v>17</v>
      </c>
      <c r="B4015">
        <v>81</v>
      </c>
      <c r="C4015" t="s">
        <v>22</v>
      </c>
      <c r="D4015" t="s">
        <v>21</v>
      </c>
      <c r="E4015">
        <v>4</v>
      </c>
      <c r="F4015">
        <v>100</v>
      </c>
      <c r="G4015" t="s">
        <v>18</v>
      </c>
      <c r="H4015" t="s">
        <v>21</v>
      </c>
      <c r="I4015">
        <v>2</v>
      </c>
      <c r="J4015" t="s">
        <v>19</v>
      </c>
      <c r="K4015" t="s">
        <v>34</v>
      </c>
      <c r="L4015" t="s">
        <v>32</v>
      </c>
      <c r="M4015">
        <v>2</v>
      </c>
      <c r="N4015" t="s">
        <v>20</v>
      </c>
      <c r="O4015" t="s">
        <v>29</v>
      </c>
      <c r="P4015" t="s">
        <v>26</v>
      </c>
      <c r="Q4015" t="s">
        <v>27</v>
      </c>
      <c r="R4015">
        <v>68</v>
      </c>
      <c r="T4015">
        <f t="shared" si="756"/>
        <v>0.33139747466829778</v>
      </c>
      <c r="U4015">
        <f t="shared" si="765"/>
        <v>68.524848797122416</v>
      </c>
      <c r="AD4015">
        <f>(E4015 -$Y$7)/$Y$8</f>
        <v>-2.0633796127548307</v>
      </c>
      <c r="AE4015">
        <f t="shared" si="754"/>
        <v>0</v>
      </c>
      <c r="AG4015">
        <f>(A4015 -$W$7)/$W$8</f>
        <v>-0.49670437015187013</v>
      </c>
      <c r="AH4015">
        <f>(B4015 -$X$7)/$X$8</f>
        <v>8.8558687949497769E-2</v>
      </c>
      <c r="AI4015">
        <f>(F4015 -$Z$7)/$Z$8</f>
        <v>1.7313700641165848</v>
      </c>
      <c r="AJ4015">
        <f>(I4015 -$AA$7)/$AA$8</f>
        <v>0.41145108517868284</v>
      </c>
      <c r="AK4015">
        <f t="shared" si="755"/>
        <v>-0.93837681180577304</v>
      </c>
      <c r="AL4015">
        <f>IF(C4015="Low", 1, IF(C4015="Medium", 2, IF(C4015="High", 3, "")))</f>
        <v>2</v>
      </c>
      <c r="AM4015">
        <f>IF(G4015="Low", 1, IF(G4015="Medium", 2, IF(G4015="High", 3, "")))</f>
        <v>1</v>
      </c>
      <c r="AN4015">
        <f t="shared" si="757"/>
        <v>3</v>
      </c>
      <c r="AO4015">
        <f t="shared" si="758"/>
        <v>2</v>
      </c>
      <c r="AP4015">
        <f t="shared" si="759"/>
        <v>0</v>
      </c>
      <c r="AQ4015">
        <f>IF(H4015="Yes", 1, 0)</f>
        <v>1</v>
      </c>
      <c r="AR4015">
        <f>IF(D4015="Yes", 1, 0)</f>
        <v>1</v>
      </c>
      <c r="AS4015">
        <f t="shared" si="760"/>
        <v>1</v>
      </c>
      <c r="AT4015">
        <f t="shared" si="761"/>
        <v>1</v>
      </c>
      <c r="AU4015">
        <f t="shared" si="762"/>
        <v>0</v>
      </c>
      <c r="AV4015">
        <f t="shared" si="763"/>
        <v>0</v>
      </c>
      <c r="AX4015">
        <f t="shared" si="764"/>
        <v>1</v>
      </c>
    </row>
    <row r="4016" spans="1:50" x14ac:dyDescent="0.3">
      <c r="A4016">
        <v>24</v>
      </c>
      <c r="B4016">
        <v>69</v>
      </c>
      <c r="C4016" t="s">
        <v>19</v>
      </c>
      <c r="D4016" t="s">
        <v>20</v>
      </c>
      <c r="E4016">
        <v>7</v>
      </c>
      <c r="F4016">
        <v>69</v>
      </c>
      <c r="G4016" t="s">
        <v>22</v>
      </c>
      <c r="H4016" t="s">
        <v>20</v>
      </c>
      <c r="I4016">
        <v>7</v>
      </c>
      <c r="J4016" t="s">
        <v>22</v>
      </c>
      <c r="K4016" t="s">
        <v>23</v>
      </c>
      <c r="L4016" t="s">
        <v>24</v>
      </c>
      <c r="M4016">
        <v>3</v>
      </c>
      <c r="N4016" t="s">
        <v>20</v>
      </c>
      <c r="O4016" t="s">
        <v>29</v>
      </c>
      <c r="P4016" t="s">
        <v>26</v>
      </c>
      <c r="Q4016" t="s">
        <v>31</v>
      </c>
      <c r="R4016">
        <v>70</v>
      </c>
      <c r="T4016">
        <f t="shared" si="756"/>
        <v>0.41795694467074052</v>
      </c>
      <c r="U4016">
        <f t="shared" si="765"/>
        <v>68.861579101878988</v>
      </c>
      <c r="AD4016">
        <f>(E4016 -$Y$7)/$Y$8</f>
        <v>-1.9795577157294329E-2</v>
      </c>
      <c r="AE4016">
        <f t="shared" si="754"/>
        <v>1</v>
      </c>
      <c r="AG4016">
        <f>(A4016 -$W$7)/$W$8</f>
        <v>0.67188248584333976</v>
      </c>
      <c r="AH4016">
        <f>(B4016 -$X$7)/$X$8</f>
        <v>-0.95070818821805769</v>
      </c>
      <c r="AI4016">
        <f>(F4016 -$Z$7)/$Z$8</f>
        <v>-0.42160289074420915</v>
      </c>
      <c r="AJ4016">
        <f>(I4016 -$AA$7)/$AA$8</f>
        <v>4.4749149413454354</v>
      </c>
      <c r="AK4016">
        <f t="shared" si="755"/>
        <v>3.141133078780467E-2</v>
      </c>
      <c r="AL4016">
        <f>IF(C4016="Low", 1, IF(C4016="Medium", 2, IF(C4016="High", 3, "")))</f>
        <v>3</v>
      </c>
      <c r="AM4016">
        <f>IF(G4016="Low", 1, IF(G4016="Medium", 2, IF(G4016="High", 3, "")))</f>
        <v>2</v>
      </c>
      <c r="AN4016">
        <f t="shared" si="757"/>
        <v>2</v>
      </c>
      <c r="AO4016">
        <f t="shared" si="758"/>
        <v>2</v>
      </c>
      <c r="AP4016">
        <f t="shared" si="759"/>
        <v>1</v>
      </c>
      <c r="AQ4016">
        <f>IF(H4016="Yes", 1, 0)</f>
        <v>0</v>
      </c>
      <c r="AR4016">
        <f>IF(D4016="Yes", 1, 0)</f>
        <v>0</v>
      </c>
      <c r="AS4016">
        <f t="shared" si="760"/>
        <v>1</v>
      </c>
      <c r="AT4016">
        <f t="shared" si="761"/>
        <v>1</v>
      </c>
      <c r="AU4016">
        <f t="shared" si="762"/>
        <v>1</v>
      </c>
      <c r="AV4016">
        <f t="shared" si="763"/>
        <v>0</v>
      </c>
      <c r="AX4016">
        <f t="shared" si="764"/>
        <v>0</v>
      </c>
    </row>
    <row r="4017" spans="1:50" x14ac:dyDescent="0.3">
      <c r="A4017">
        <v>20</v>
      </c>
      <c r="B4017">
        <v>90</v>
      </c>
      <c r="C4017" t="s">
        <v>22</v>
      </c>
      <c r="D4017" t="s">
        <v>21</v>
      </c>
      <c r="E4017">
        <v>8</v>
      </c>
      <c r="F4017">
        <v>97</v>
      </c>
      <c r="G4017" t="s">
        <v>18</v>
      </c>
      <c r="H4017" t="s">
        <v>21</v>
      </c>
      <c r="I4017">
        <v>1</v>
      </c>
      <c r="J4017" t="s">
        <v>18</v>
      </c>
      <c r="K4017" t="s">
        <v>34</v>
      </c>
      <c r="L4017" t="s">
        <v>32</v>
      </c>
      <c r="M4017">
        <v>2</v>
      </c>
      <c r="N4017" t="s">
        <v>20</v>
      </c>
      <c r="O4017" t="s">
        <v>25</v>
      </c>
      <c r="P4017" t="s">
        <v>26</v>
      </c>
      <c r="Q4017" t="s">
        <v>31</v>
      </c>
      <c r="R4017">
        <v>68</v>
      </c>
      <c r="T4017">
        <f t="shared" si="756"/>
        <v>0.37985507664550355</v>
      </c>
      <c r="U4017">
        <f t="shared" si="765"/>
        <v>68.713356687490702</v>
      </c>
      <c r="AD4017">
        <f>(E4017 -$Y$7)/$Y$8</f>
        <v>0.66139910137521774</v>
      </c>
      <c r="AE4017">
        <f t="shared" si="754"/>
        <v>0</v>
      </c>
      <c r="AG4017">
        <f>(A4017 -$W$7)/$W$8</f>
        <v>4.1185681317912485E-3</v>
      </c>
      <c r="AH4017">
        <f>(B4017 -$X$7)/$X$8</f>
        <v>0.86800884507516429</v>
      </c>
      <c r="AI4017">
        <f>(F4017 -$Z$7)/$Z$8</f>
        <v>1.5230178426784435</v>
      </c>
      <c r="AJ4017">
        <f>(I4017 -$AA$7)/$AA$8</f>
        <v>-0.40124168605466753</v>
      </c>
      <c r="AK4017">
        <f t="shared" si="755"/>
        <v>-0.93837681180577304</v>
      </c>
      <c r="AL4017">
        <f>IF(C4017="Low", 1, IF(C4017="Medium", 2, IF(C4017="High", 3, "")))</f>
        <v>2</v>
      </c>
      <c r="AM4017">
        <f>IF(G4017="Low", 1, IF(G4017="Medium", 2, IF(G4017="High", 3, "")))</f>
        <v>1</v>
      </c>
      <c r="AN4017">
        <f t="shared" si="757"/>
        <v>1</v>
      </c>
      <c r="AO4017">
        <f t="shared" si="758"/>
        <v>1</v>
      </c>
      <c r="AP4017">
        <f t="shared" si="759"/>
        <v>0</v>
      </c>
      <c r="AQ4017">
        <f>IF(H4017="Yes", 1, 0)</f>
        <v>1</v>
      </c>
      <c r="AR4017">
        <f>IF(D4017="Yes", 1, 0)</f>
        <v>1</v>
      </c>
      <c r="AS4017">
        <f t="shared" si="760"/>
        <v>1</v>
      </c>
      <c r="AT4017">
        <f t="shared" si="761"/>
        <v>1</v>
      </c>
      <c r="AU4017">
        <f t="shared" si="762"/>
        <v>0</v>
      </c>
      <c r="AV4017">
        <f t="shared" si="763"/>
        <v>0</v>
      </c>
      <c r="AX4017">
        <f t="shared" si="764"/>
        <v>1</v>
      </c>
    </row>
    <row r="4018" spans="1:50" x14ac:dyDescent="0.3">
      <c r="A4018">
        <v>12</v>
      </c>
      <c r="B4018">
        <v>81</v>
      </c>
      <c r="C4018" t="s">
        <v>18</v>
      </c>
      <c r="D4018" t="s">
        <v>21</v>
      </c>
      <c r="E4018">
        <v>5</v>
      </c>
      <c r="F4018">
        <v>68</v>
      </c>
      <c r="G4018" t="s">
        <v>19</v>
      </c>
      <c r="H4018" t="s">
        <v>21</v>
      </c>
      <c r="I4018">
        <v>0</v>
      </c>
      <c r="J4018" t="s">
        <v>19</v>
      </c>
      <c r="K4018" t="s">
        <v>34</v>
      </c>
      <c r="L4018" t="s">
        <v>28</v>
      </c>
      <c r="M4018">
        <v>2</v>
      </c>
      <c r="N4018" t="s">
        <v>20</v>
      </c>
      <c r="O4018" t="s">
        <v>25</v>
      </c>
      <c r="P4018" t="s">
        <v>26</v>
      </c>
      <c r="Q4018" t="s">
        <v>27</v>
      </c>
      <c r="R4018">
        <v>62</v>
      </c>
      <c r="T4018">
        <f t="shared" si="756"/>
        <v>-7.1103550259782364E-2</v>
      </c>
      <c r="U4018">
        <f t="shared" si="765"/>
        <v>66.959054866255727</v>
      </c>
      <c r="AD4018">
        <f>(E4018 -$Y$7)/$Y$8</f>
        <v>-1.3821849342223185</v>
      </c>
      <c r="AE4018">
        <f t="shared" si="754"/>
        <v>0</v>
      </c>
      <c r="AG4018">
        <f>(A4018 -$W$7)/$W$8</f>
        <v>-1.3314092672913058</v>
      </c>
      <c r="AH4018">
        <f>(B4018 -$X$7)/$X$8</f>
        <v>8.8558687949497769E-2</v>
      </c>
      <c r="AI4018">
        <f>(F4018 -$Z$7)/$Z$8</f>
        <v>-0.49105363122358958</v>
      </c>
      <c r="AJ4018">
        <f>(I4018 -$AA$7)/$AA$8</f>
        <v>-1.213934457288018</v>
      </c>
      <c r="AK4018">
        <f t="shared" si="755"/>
        <v>-0.93837681180577304</v>
      </c>
      <c r="AL4018">
        <f>IF(C4018="Low", 1, IF(C4018="Medium", 2, IF(C4018="High", 3, "")))</f>
        <v>1</v>
      </c>
      <c r="AM4018">
        <f>IF(G4018="Low", 1, IF(G4018="Medium", 2, IF(G4018="High", 3, "")))</f>
        <v>3</v>
      </c>
      <c r="AN4018">
        <f t="shared" si="757"/>
        <v>3</v>
      </c>
      <c r="AO4018">
        <f t="shared" si="758"/>
        <v>1</v>
      </c>
      <c r="AP4018">
        <f t="shared" si="759"/>
        <v>0</v>
      </c>
      <c r="AQ4018">
        <f>IF(H4018="Yes", 1, 0)</f>
        <v>1</v>
      </c>
      <c r="AR4018">
        <f>IF(D4018="Yes", 1, 0)</f>
        <v>1</v>
      </c>
      <c r="AS4018">
        <f t="shared" si="760"/>
        <v>1</v>
      </c>
      <c r="AT4018">
        <f t="shared" si="761"/>
        <v>1</v>
      </c>
      <c r="AU4018">
        <f t="shared" si="762"/>
        <v>0</v>
      </c>
      <c r="AV4018">
        <f t="shared" si="763"/>
        <v>0</v>
      </c>
      <c r="AX4018">
        <f t="shared" si="764"/>
        <v>1</v>
      </c>
    </row>
    <row r="4019" spans="1:50" x14ac:dyDescent="0.3">
      <c r="A4019">
        <v>14</v>
      </c>
      <c r="B4019">
        <v>76</v>
      </c>
      <c r="C4019" t="s">
        <v>22</v>
      </c>
      <c r="D4019" t="s">
        <v>20</v>
      </c>
      <c r="E4019">
        <v>7</v>
      </c>
      <c r="F4019">
        <v>85</v>
      </c>
      <c r="G4019" t="s">
        <v>19</v>
      </c>
      <c r="H4019" t="s">
        <v>21</v>
      </c>
      <c r="I4019">
        <v>3</v>
      </c>
      <c r="J4019" t="s">
        <v>22</v>
      </c>
      <c r="K4019" t="s">
        <v>34</v>
      </c>
      <c r="L4019" t="s">
        <v>32</v>
      </c>
      <c r="M4019">
        <v>3</v>
      </c>
      <c r="N4019" t="s">
        <v>20</v>
      </c>
      <c r="O4019" t="s">
        <v>29</v>
      </c>
      <c r="P4019" t="s">
        <v>26</v>
      </c>
      <c r="Q4019" t="s">
        <v>27</v>
      </c>
      <c r="R4019">
        <v>66</v>
      </c>
      <c r="T4019">
        <f t="shared" si="756"/>
        <v>0.15671626541700273</v>
      </c>
      <c r="U4019">
        <f t="shared" si="765"/>
        <v>67.845310708167233</v>
      </c>
      <c r="AD4019">
        <f>(E4019 -$Y$7)/$Y$8</f>
        <v>-1.9795577157294329E-2</v>
      </c>
      <c r="AE4019">
        <f t="shared" si="754"/>
        <v>0</v>
      </c>
      <c r="AG4019">
        <f>(A4019 -$W$7)/$W$8</f>
        <v>-0.9975273084355315</v>
      </c>
      <c r="AH4019">
        <f>(B4019 -$X$7)/$X$8</f>
        <v>-0.34446917712031699</v>
      </c>
      <c r="AI4019">
        <f>(F4019 -$Z$7)/$Z$8</f>
        <v>0.68960895692587809</v>
      </c>
      <c r="AJ4019">
        <f>(I4019 -$AA$7)/$AA$8</f>
        <v>1.2241438564120333</v>
      </c>
      <c r="AK4019">
        <f t="shared" si="755"/>
        <v>3.141133078780467E-2</v>
      </c>
      <c r="AL4019">
        <f>IF(C4019="Low", 1, IF(C4019="Medium", 2, IF(C4019="High", 3, "")))</f>
        <v>2</v>
      </c>
      <c r="AM4019">
        <f>IF(G4019="Low", 1, IF(G4019="Medium", 2, IF(G4019="High", 3, "")))</f>
        <v>3</v>
      </c>
      <c r="AN4019">
        <f t="shared" si="757"/>
        <v>2</v>
      </c>
      <c r="AO4019">
        <f t="shared" si="758"/>
        <v>2</v>
      </c>
      <c r="AP4019">
        <f t="shared" si="759"/>
        <v>0</v>
      </c>
      <c r="AQ4019">
        <f>IF(H4019="Yes", 1, 0)</f>
        <v>1</v>
      </c>
      <c r="AR4019">
        <f>IF(D4019="Yes", 1, 0)</f>
        <v>0</v>
      </c>
      <c r="AS4019">
        <f t="shared" si="760"/>
        <v>1</v>
      </c>
      <c r="AT4019">
        <f t="shared" si="761"/>
        <v>1</v>
      </c>
      <c r="AU4019">
        <f t="shared" si="762"/>
        <v>0</v>
      </c>
      <c r="AV4019">
        <f t="shared" si="763"/>
        <v>0</v>
      </c>
      <c r="AX4019">
        <f t="shared" si="764"/>
        <v>1</v>
      </c>
    </row>
    <row r="4020" spans="1:50" x14ac:dyDescent="0.3">
      <c r="A4020">
        <v>21</v>
      </c>
      <c r="B4020">
        <v>71</v>
      </c>
      <c r="C4020" t="s">
        <v>22</v>
      </c>
      <c r="D4020" t="s">
        <v>20</v>
      </c>
      <c r="E4020">
        <v>7</v>
      </c>
      <c r="F4020">
        <v>58</v>
      </c>
      <c r="G4020" t="s">
        <v>18</v>
      </c>
      <c r="H4020" t="s">
        <v>21</v>
      </c>
      <c r="I4020">
        <v>3</v>
      </c>
      <c r="J4020" t="s">
        <v>22</v>
      </c>
      <c r="K4020" t="s">
        <v>23</v>
      </c>
      <c r="L4020" t="s">
        <v>28</v>
      </c>
      <c r="M4020">
        <v>5</v>
      </c>
      <c r="N4020" t="s">
        <v>20</v>
      </c>
      <c r="O4020" t="s">
        <v>29</v>
      </c>
      <c r="P4020" t="s">
        <v>26</v>
      </c>
      <c r="Q4020" t="s">
        <v>31</v>
      </c>
      <c r="R4020">
        <v>65</v>
      </c>
      <c r="T4020">
        <f t="shared" si="756"/>
        <v>6.7057769013185706E-2</v>
      </c>
      <c r="U4020">
        <f t="shared" si="765"/>
        <v>67.496524690678669</v>
      </c>
      <c r="AD4020">
        <f>(E4020 -$Y$7)/$Y$8</f>
        <v>-1.9795577157294329E-2</v>
      </c>
      <c r="AE4020">
        <f t="shared" si="754"/>
        <v>1</v>
      </c>
      <c r="AG4020">
        <f>(A4020 -$W$7)/$W$8</f>
        <v>0.17105954755967837</v>
      </c>
      <c r="AH4020">
        <f>(B4020 -$X$7)/$X$8</f>
        <v>-0.77749704219013172</v>
      </c>
      <c r="AI4020">
        <f>(F4020 -$Z$7)/$Z$8</f>
        <v>-1.185561036017394</v>
      </c>
      <c r="AJ4020">
        <f>(I4020 -$AA$7)/$AA$8</f>
        <v>1.2241438564120333</v>
      </c>
      <c r="AK4020">
        <f t="shared" si="755"/>
        <v>1.9709876159749602</v>
      </c>
      <c r="AL4020">
        <f>IF(C4020="Low", 1, IF(C4020="Medium", 2, IF(C4020="High", 3, "")))</f>
        <v>2</v>
      </c>
      <c r="AM4020">
        <f>IF(G4020="Low", 1, IF(G4020="Medium", 2, IF(G4020="High", 3, "")))</f>
        <v>1</v>
      </c>
      <c r="AN4020">
        <f t="shared" si="757"/>
        <v>2</v>
      </c>
      <c r="AO4020">
        <f t="shared" si="758"/>
        <v>2</v>
      </c>
      <c r="AP4020">
        <f t="shared" si="759"/>
        <v>0</v>
      </c>
      <c r="AQ4020">
        <f>IF(H4020="Yes", 1, 0)</f>
        <v>1</v>
      </c>
      <c r="AR4020">
        <f>IF(D4020="Yes", 1, 0)</f>
        <v>0</v>
      </c>
      <c r="AS4020">
        <f t="shared" si="760"/>
        <v>1</v>
      </c>
      <c r="AT4020">
        <f t="shared" si="761"/>
        <v>1</v>
      </c>
      <c r="AU4020">
        <f t="shared" si="762"/>
        <v>0</v>
      </c>
      <c r="AV4020">
        <f t="shared" si="763"/>
        <v>0</v>
      </c>
      <c r="AX4020">
        <f t="shared" si="764"/>
        <v>1</v>
      </c>
    </row>
    <row r="4021" spans="1:50" x14ac:dyDescent="0.3">
      <c r="A4021">
        <v>20</v>
      </c>
      <c r="B4021">
        <v>100</v>
      </c>
      <c r="C4021" t="s">
        <v>22</v>
      </c>
      <c r="D4021" t="s">
        <v>21</v>
      </c>
      <c r="E4021">
        <v>7</v>
      </c>
      <c r="F4021">
        <v>73</v>
      </c>
      <c r="G4021" t="s">
        <v>22</v>
      </c>
      <c r="H4021" t="s">
        <v>21</v>
      </c>
      <c r="I4021">
        <v>1</v>
      </c>
      <c r="J4021" t="s">
        <v>22</v>
      </c>
      <c r="K4021" t="s">
        <v>23</v>
      </c>
      <c r="L4021" t="s">
        <v>32</v>
      </c>
      <c r="M4021">
        <v>4</v>
      </c>
      <c r="N4021" t="s">
        <v>20</v>
      </c>
      <c r="O4021" t="s">
        <v>29</v>
      </c>
      <c r="P4021" t="s">
        <v>26</v>
      </c>
      <c r="Q4021" t="s">
        <v>31</v>
      </c>
      <c r="R4021">
        <v>71</v>
      </c>
      <c r="T4021">
        <f t="shared" si="756"/>
        <v>0.63107089978114017</v>
      </c>
      <c r="U4021">
        <f t="shared" si="765"/>
        <v>69.690626773383642</v>
      </c>
      <c r="AD4021">
        <f>(E4021 -$Y$7)/$Y$8</f>
        <v>-1.9795577157294329E-2</v>
      </c>
      <c r="AE4021">
        <f t="shared" si="754"/>
        <v>1</v>
      </c>
      <c r="AG4021">
        <f>(A4021 -$W$7)/$W$8</f>
        <v>4.1185681317912485E-3</v>
      </c>
      <c r="AH4021">
        <f>(B4021 -$X$7)/$X$8</f>
        <v>1.7340645752147938</v>
      </c>
      <c r="AI4021">
        <f>(F4021 -$Z$7)/$Z$8</f>
        <v>-0.14379992882668732</v>
      </c>
      <c r="AJ4021">
        <f>(I4021 -$AA$7)/$AA$8</f>
        <v>-0.40124168605466753</v>
      </c>
      <c r="AK4021">
        <f t="shared" si="755"/>
        <v>1.0011994733813825</v>
      </c>
      <c r="AL4021">
        <f>IF(C4021="Low", 1, IF(C4021="Medium", 2, IF(C4021="High", 3, "")))</f>
        <v>2</v>
      </c>
      <c r="AM4021">
        <f>IF(G4021="Low", 1, IF(G4021="Medium", 2, IF(G4021="High", 3, "")))</f>
        <v>2</v>
      </c>
      <c r="AN4021">
        <f t="shared" si="757"/>
        <v>2</v>
      </c>
      <c r="AO4021">
        <f t="shared" si="758"/>
        <v>2</v>
      </c>
      <c r="AP4021">
        <f t="shared" si="759"/>
        <v>0</v>
      </c>
      <c r="AQ4021">
        <f>IF(H4021="Yes", 1, 0)</f>
        <v>1</v>
      </c>
      <c r="AR4021">
        <f>IF(D4021="Yes", 1, 0)</f>
        <v>1</v>
      </c>
      <c r="AS4021">
        <f t="shared" si="760"/>
        <v>1</v>
      </c>
      <c r="AT4021">
        <f t="shared" si="761"/>
        <v>1</v>
      </c>
      <c r="AU4021">
        <f t="shared" si="762"/>
        <v>1</v>
      </c>
      <c r="AV4021">
        <f t="shared" si="763"/>
        <v>0</v>
      </c>
      <c r="AX4021">
        <f t="shared" si="764"/>
        <v>0</v>
      </c>
    </row>
    <row r="4022" spans="1:50" x14ac:dyDescent="0.3">
      <c r="A4022">
        <v>17</v>
      </c>
      <c r="B4022">
        <v>63</v>
      </c>
      <c r="C4022" t="s">
        <v>22</v>
      </c>
      <c r="D4022" t="s">
        <v>20</v>
      </c>
      <c r="E4022">
        <v>6</v>
      </c>
      <c r="F4022">
        <v>94</v>
      </c>
      <c r="G4022" t="s">
        <v>18</v>
      </c>
      <c r="H4022" t="s">
        <v>21</v>
      </c>
      <c r="I4022">
        <v>0</v>
      </c>
      <c r="J4022" t="s">
        <v>22</v>
      </c>
      <c r="K4022" t="s">
        <v>23</v>
      </c>
      <c r="L4022" t="s">
        <v>28</v>
      </c>
      <c r="M4022">
        <v>2</v>
      </c>
      <c r="N4022" t="s">
        <v>20</v>
      </c>
      <c r="O4022" t="s">
        <v>25</v>
      </c>
      <c r="P4022" t="s">
        <v>30</v>
      </c>
      <c r="Q4022" t="s">
        <v>27</v>
      </c>
      <c r="R4022">
        <v>61</v>
      </c>
      <c r="T4022">
        <f t="shared" si="756"/>
        <v>-0.31118193273892725</v>
      </c>
      <c r="U4022">
        <f t="shared" si="765"/>
        <v>66.025111221552436</v>
      </c>
      <c r="AD4022">
        <f>(E4022 -$Y$7)/$Y$8</f>
        <v>-0.70099025568980644</v>
      </c>
      <c r="AE4022">
        <f t="shared" si="754"/>
        <v>1</v>
      </c>
      <c r="AG4022">
        <f>(A4022 -$W$7)/$W$8</f>
        <v>-0.49670437015187013</v>
      </c>
      <c r="AH4022">
        <f>(B4022 -$X$7)/$X$8</f>
        <v>-1.4703416263018354</v>
      </c>
      <c r="AI4022">
        <f>(F4022 -$Z$7)/$Z$8</f>
        <v>1.3146656212403021</v>
      </c>
      <c r="AJ4022">
        <f>(I4022 -$AA$7)/$AA$8</f>
        <v>-1.213934457288018</v>
      </c>
      <c r="AK4022">
        <f t="shared" si="755"/>
        <v>-0.93837681180577304</v>
      </c>
      <c r="AL4022">
        <f>IF(C4022="Low", 1, IF(C4022="Medium", 2, IF(C4022="High", 3, "")))</f>
        <v>2</v>
      </c>
      <c r="AM4022">
        <f>IF(G4022="Low", 1, IF(G4022="Medium", 2, IF(G4022="High", 3, "")))</f>
        <v>1</v>
      </c>
      <c r="AN4022">
        <f t="shared" si="757"/>
        <v>2</v>
      </c>
      <c r="AO4022">
        <f t="shared" si="758"/>
        <v>1</v>
      </c>
      <c r="AP4022">
        <f t="shared" si="759"/>
        <v>0</v>
      </c>
      <c r="AQ4022">
        <f>IF(H4022="Yes", 1, 0)</f>
        <v>1</v>
      </c>
      <c r="AR4022">
        <f>IF(D4022="Yes", 1, 0)</f>
        <v>0</v>
      </c>
      <c r="AS4022">
        <f t="shared" si="760"/>
        <v>1</v>
      </c>
      <c r="AT4022">
        <f t="shared" si="761"/>
        <v>0</v>
      </c>
      <c r="AU4022">
        <f t="shared" si="762"/>
        <v>0</v>
      </c>
      <c r="AV4022">
        <f t="shared" si="763"/>
        <v>0</v>
      </c>
      <c r="AX4022">
        <f t="shared" si="764"/>
        <v>1</v>
      </c>
    </row>
    <row r="4023" spans="1:50" x14ac:dyDescent="0.3">
      <c r="A4023">
        <v>17</v>
      </c>
      <c r="B4023">
        <v>62</v>
      </c>
      <c r="C4023" t="s">
        <v>22</v>
      </c>
      <c r="D4023" t="s">
        <v>20</v>
      </c>
      <c r="E4023">
        <v>7</v>
      </c>
      <c r="F4023">
        <v>66</v>
      </c>
      <c r="G4023" t="s">
        <v>19</v>
      </c>
      <c r="H4023" t="s">
        <v>21</v>
      </c>
      <c r="I4023">
        <v>2</v>
      </c>
      <c r="J4023" t="s">
        <v>22</v>
      </c>
      <c r="K4023" t="s">
        <v>23</v>
      </c>
      <c r="L4023" t="s">
        <v>32</v>
      </c>
      <c r="M4023">
        <v>4</v>
      </c>
      <c r="N4023" t="s">
        <v>20</v>
      </c>
      <c r="O4023" t="s">
        <v>25</v>
      </c>
      <c r="P4023" t="s">
        <v>30</v>
      </c>
      <c r="Q4023" t="s">
        <v>27</v>
      </c>
      <c r="R4023">
        <v>63</v>
      </c>
      <c r="T4023">
        <f t="shared" si="756"/>
        <v>-0.24548162802489043</v>
      </c>
      <c r="U4023">
        <f t="shared" si="765"/>
        <v>66.280696007692342</v>
      </c>
      <c r="AD4023">
        <f>(E4023 -$Y$7)/$Y$8</f>
        <v>-1.9795577157294329E-2</v>
      </c>
      <c r="AE4023">
        <f t="shared" si="754"/>
        <v>1</v>
      </c>
      <c r="AG4023">
        <f>(A4023 -$W$7)/$W$8</f>
        <v>-0.49670437015187013</v>
      </c>
      <c r="AH4023">
        <f>(B4023 -$X$7)/$X$8</f>
        <v>-1.5569471993157984</v>
      </c>
      <c r="AI4023">
        <f>(F4023 -$Z$7)/$Z$8</f>
        <v>-0.62995511218235045</v>
      </c>
      <c r="AJ4023">
        <f>(I4023 -$AA$7)/$AA$8</f>
        <v>0.41145108517868284</v>
      </c>
      <c r="AK4023">
        <f t="shared" si="755"/>
        <v>1.0011994733813825</v>
      </c>
      <c r="AL4023">
        <f>IF(C4023="Low", 1, IF(C4023="Medium", 2, IF(C4023="High", 3, "")))</f>
        <v>2</v>
      </c>
      <c r="AM4023">
        <f>IF(G4023="Low", 1, IF(G4023="Medium", 2, IF(G4023="High", 3, "")))</f>
        <v>3</v>
      </c>
      <c r="AN4023">
        <f t="shared" si="757"/>
        <v>2</v>
      </c>
      <c r="AO4023">
        <f t="shared" si="758"/>
        <v>1</v>
      </c>
      <c r="AP4023">
        <f t="shared" si="759"/>
        <v>0</v>
      </c>
      <c r="AQ4023">
        <f>IF(H4023="Yes", 1, 0)</f>
        <v>1</v>
      </c>
      <c r="AR4023">
        <f>IF(D4023="Yes", 1, 0)</f>
        <v>0</v>
      </c>
      <c r="AS4023">
        <f t="shared" si="760"/>
        <v>1</v>
      </c>
      <c r="AT4023">
        <f t="shared" si="761"/>
        <v>0</v>
      </c>
      <c r="AU4023">
        <f t="shared" si="762"/>
        <v>0</v>
      </c>
      <c r="AV4023">
        <f t="shared" si="763"/>
        <v>0</v>
      </c>
      <c r="AX4023">
        <f t="shared" si="764"/>
        <v>1</v>
      </c>
    </row>
    <row r="4024" spans="1:50" x14ac:dyDescent="0.3">
      <c r="A4024">
        <v>24</v>
      </c>
      <c r="B4024">
        <v>69</v>
      </c>
      <c r="C4024" t="s">
        <v>22</v>
      </c>
      <c r="D4024" t="s">
        <v>21</v>
      </c>
      <c r="E4024">
        <v>7</v>
      </c>
      <c r="F4024">
        <v>55</v>
      </c>
      <c r="G4024" t="s">
        <v>18</v>
      </c>
      <c r="H4024" t="s">
        <v>21</v>
      </c>
      <c r="I4024">
        <v>3</v>
      </c>
      <c r="J4024" t="s">
        <v>19</v>
      </c>
      <c r="K4024" t="s">
        <v>23</v>
      </c>
      <c r="L4024" t="s">
        <v>32</v>
      </c>
      <c r="M4024">
        <v>4</v>
      </c>
      <c r="N4024" t="s">
        <v>20</v>
      </c>
      <c r="O4024" t="s">
        <v>25</v>
      </c>
      <c r="P4024" t="s">
        <v>26</v>
      </c>
      <c r="Q4024" t="s">
        <v>27</v>
      </c>
      <c r="R4024">
        <v>67</v>
      </c>
      <c r="T4024">
        <f t="shared" si="756"/>
        <v>0.12117453118651735</v>
      </c>
      <c r="U4024">
        <f t="shared" si="765"/>
        <v>67.707047627320378</v>
      </c>
      <c r="AD4024">
        <f>(E4024 -$Y$7)/$Y$8</f>
        <v>-1.9795577157294329E-2</v>
      </c>
      <c r="AE4024">
        <f t="shared" si="754"/>
        <v>1</v>
      </c>
      <c r="AG4024">
        <f>(A4024 -$W$7)/$W$8</f>
        <v>0.67188248584333976</v>
      </c>
      <c r="AH4024">
        <f>(B4024 -$X$7)/$X$8</f>
        <v>-0.95070818821805769</v>
      </c>
      <c r="AI4024">
        <f>(F4024 -$Z$7)/$Z$8</f>
        <v>-1.3939132574555355</v>
      </c>
      <c r="AJ4024">
        <f>(I4024 -$AA$7)/$AA$8</f>
        <v>1.2241438564120333</v>
      </c>
      <c r="AK4024">
        <f t="shared" si="755"/>
        <v>1.0011994733813825</v>
      </c>
      <c r="AL4024">
        <f>IF(C4024="Low", 1, IF(C4024="Medium", 2, IF(C4024="High", 3, "")))</f>
        <v>2</v>
      </c>
      <c r="AM4024">
        <f>IF(G4024="Low", 1, IF(G4024="Medium", 2, IF(G4024="High", 3, "")))</f>
        <v>1</v>
      </c>
      <c r="AN4024">
        <f t="shared" si="757"/>
        <v>3</v>
      </c>
      <c r="AO4024">
        <f t="shared" si="758"/>
        <v>1</v>
      </c>
      <c r="AP4024">
        <f t="shared" si="759"/>
        <v>0</v>
      </c>
      <c r="AQ4024">
        <f>IF(H4024="Yes", 1, 0)</f>
        <v>1</v>
      </c>
      <c r="AR4024">
        <f>IF(D4024="Yes", 1, 0)</f>
        <v>1</v>
      </c>
      <c r="AS4024">
        <f t="shared" si="760"/>
        <v>1</v>
      </c>
      <c r="AT4024">
        <f t="shared" si="761"/>
        <v>1</v>
      </c>
      <c r="AU4024">
        <f t="shared" si="762"/>
        <v>0</v>
      </c>
      <c r="AV4024">
        <f t="shared" si="763"/>
        <v>0</v>
      </c>
      <c r="AX4024">
        <f t="shared" si="764"/>
        <v>1</v>
      </c>
    </row>
    <row r="4025" spans="1:50" x14ac:dyDescent="0.3">
      <c r="A4025">
        <v>17</v>
      </c>
      <c r="B4025">
        <v>99</v>
      </c>
      <c r="C4025" t="s">
        <v>22</v>
      </c>
      <c r="D4025" t="s">
        <v>20</v>
      </c>
      <c r="E4025">
        <v>8</v>
      </c>
      <c r="F4025">
        <v>76</v>
      </c>
      <c r="G4025" t="s">
        <v>18</v>
      </c>
      <c r="H4025" t="s">
        <v>20</v>
      </c>
      <c r="I4025">
        <v>2</v>
      </c>
      <c r="J4025" t="s">
        <v>22</v>
      </c>
      <c r="K4025" t="s">
        <v>23</v>
      </c>
      <c r="L4025" t="s">
        <v>24</v>
      </c>
      <c r="M4025">
        <v>4</v>
      </c>
      <c r="N4025" t="s">
        <v>20</v>
      </c>
      <c r="O4025" t="s">
        <v>33</v>
      </c>
      <c r="P4025" t="s">
        <v>26</v>
      </c>
      <c r="Q4025" t="s">
        <v>27</v>
      </c>
      <c r="R4025">
        <v>70</v>
      </c>
      <c r="T4025">
        <f t="shared" si="756"/>
        <v>0.53649330153826968</v>
      </c>
      <c r="U4025">
        <f t="shared" si="765"/>
        <v>69.322704656039718</v>
      </c>
      <c r="AD4025">
        <f>(E4025 -$Y$7)/$Y$8</f>
        <v>0.66139910137521774</v>
      </c>
      <c r="AE4025">
        <f t="shared" si="754"/>
        <v>1</v>
      </c>
      <c r="AG4025">
        <f>(A4025 -$W$7)/$W$8</f>
        <v>-0.49670437015187013</v>
      </c>
      <c r="AH4025">
        <f>(B4025 -$X$7)/$X$8</f>
        <v>1.6474590022008309</v>
      </c>
      <c r="AI4025">
        <f>(F4025 -$Z$7)/$Z$8</f>
        <v>6.455229261145401E-2</v>
      </c>
      <c r="AJ4025">
        <f>(I4025 -$AA$7)/$AA$8</f>
        <v>0.41145108517868284</v>
      </c>
      <c r="AK4025">
        <f t="shared" si="755"/>
        <v>1.0011994733813825</v>
      </c>
      <c r="AL4025">
        <f>IF(C4025="Low", 1, IF(C4025="Medium", 2, IF(C4025="High", 3, "")))</f>
        <v>2</v>
      </c>
      <c r="AM4025">
        <f>IF(G4025="Low", 1, IF(G4025="Medium", 2, IF(G4025="High", 3, "")))</f>
        <v>1</v>
      </c>
      <c r="AN4025">
        <f t="shared" si="757"/>
        <v>2</v>
      </c>
      <c r="AO4025">
        <f t="shared" si="758"/>
        <v>3</v>
      </c>
      <c r="AP4025">
        <f t="shared" si="759"/>
        <v>1</v>
      </c>
      <c r="AQ4025">
        <f>IF(H4025="Yes", 1, 0)</f>
        <v>0</v>
      </c>
      <c r="AR4025">
        <f>IF(D4025="Yes", 1, 0)</f>
        <v>0</v>
      </c>
      <c r="AS4025">
        <f t="shared" si="760"/>
        <v>1</v>
      </c>
      <c r="AT4025">
        <f t="shared" si="761"/>
        <v>1</v>
      </c>
      <c r="AU4025">
        <f t="shared" si="762"/>
        <v>1</v>
      </c>
      <c r="AV4025">
        <f t="shared" si="763"/>
        <v>0</v>
      </c>
      <c r="AX4025">
        <f t="shared" si="764"/>
        <v>0</v>
      </c>
    </row>
    <row r="4026" spans="1:50" x14ac:dyDescent="0.3">
      <c r="A4026">
        <v>19</v>
      </c>
      <c r="B4026">
        <v>99</v>
      </c>
      <c r="C4026" t="s">
        <v>22</v>
      </c>
      <c r="D4026" t="s">
        <v>21</v>
      </c>
      <c r="E4026">
        <v>5</v>
      </c>
      <c r="F4026">
        <v>72</v>
      </c>
      <c r="G4026" t="s">
        <v>18</v>
      </c>
      <c r="H4026" t="s">
        <v>21</v>
      </c>
      <c r="I4026">
        <v>3</v>
      </c>
      <c r="J4026" t="s">
        <v>19</v>
      </c>
      <c r="K4026" t="s">
        <v>34</v>
      </c>
      <c r="L4026" t="s">
        <v>32</v>
      </c>
      <c r="M4026">
        <v>4</v>
      </c>
      <c r="N4026" t="s">
        <v>20</v>
      </c>
      <c r="O4026" t="s">
        <v>33</v>
      </c>
      <c r="P4026" t="s">
        <v>26</v>
      </c>
      <c r="Q4026" t="s">
        <v>27</v>
      </c>
      <c r="R4026">
        <v>73</v>
      </c>
      <c r="T4026">
        <f t="shared" si="756"/>
        <v>0.71314200312216258</v>
      </c>
      <c r="U4026">
        <f t="shared" si="765"/>
        <v>70.00989660762535</v>
      </c>
      <c r="AD4026">
        <f>(E4026 -$Y$7)/$Y$8</f>
        <v>-1.3821849342223185</v>
      </c>
      <c r="AE4026">
        <f t="shared" si="754"/>
        <v>0</v>
      </c>
      <c r="AG4026">
        <f>(A4026 -$W$7)/$W$8</f>
        <v>-0.16282241129609587</v>
      </c>
      <c r="AH4026">
        <f>(B4026 -$X$7)/$X$8</f>
        <v>1.6474590022008309</v>
      </c>
      <c r="AI4026">
        <f>(F4026 -$Z$7)/$Z$8</f>
        <v>-0.21325066930606779</v>
      </c>
      <c r="AJ4026">
        <f>(I4026 -$AA$7)/$AA$8</f>
        <v>1.2241438564120333</v>
      </c>
      <c r="AK4026">
        <f t="shared" si="755"/>
        <v>1.0011994733813825</v>
      </c>
      <c r="AL4026">
        <f>IF(C4026="Low", 1, IF(C4026="Medium", 2, IF(C4026="High", 3, "")))</f>
        <v>2</v>
      </c>
      <c r="AM4026">
        <f>IF(G4026="Low", 1, IF(G4026="Medium", 2, IF(G4026="High", 3, "")))</f>
        <v>1</v>
      </c>
      <c r="AN4026">
        <f t="shared" si="757"/>
        <v>3</v>
      </c>
      <c r="AO4026">
        <f t="shared" si="758"/>
        <v>3</v>
      </c>
      <c r="AP4026">
        <f t="shared" si="759"/>
        <v>0</v>
      </c>
      <c r="AQ4026">
        <f>IF(H4026="Yes", 1, 0)</f>
        <v>1</v>
      </c>
      <c r="AR4026">
        <f>IF(D4026="Yes", 1, 0)</f>
        <v>1</v>
      </c>
      <c r="AS4026">
        <f t="shared" si="760"/>
        <v>1</v>
      </c>
      <c r="AT4026">
        <f t="shared" si="761"/>
        <v>1</v>
      </c>
      <c r="AU4026">
        <f t="shared" si="762"/>
        <v>1</v>
      </c>
      <c r="AV4026">
        <f t="shared" si="763"/>
        <v>1</v>
      </c>
      <c r="AX4026">
        <f t="shared" si="764"/>
        <v>1</v>
      </c>
    </row>
    <row r="4027" spans="1:50" x14ac:dyDescent="0.3">
      <c r="A4027">
        <v>33</v>
      </c>
      <c r="B4027">
        <v>86</v>
      </c>
      <c r="C4027" t="s">
        <v>22</v>
      </c>
      <c r="D4027" t="s">
        <v>20</v>
      </c>
      <c r="E4027">
        <v>7</v>
      </c>
      <c r="F4027">
        <v>61</v>
      </c>
      <c r="G4027" t="s">
        <v>22</v>
      </c>
      <c r="H4027" t="s">
        <v>21</v>
      </c>
      <c r="I4027">
        <v>1</v>
      </c>
      <c r="J4027" t="s">
        <v>22</v>
      </c>
      <c r="K4027" t="s">
        <v>23</v>
      </c>
      <c r="L4027" t="s">
        <v>24</v>
      </c>
      <c r="M4027">
        <v>3</v>
      </c>
      <c r="N4027" t="s">
        <v>20</v>
      </c>
      <c r="O4027" t="s">
        <v>25</v>
      </c>
      <c r="P4027" t="s">
        <v>26</v>
      </c>
      <c r="Q4027" t="s">
        <v>27</v>
      </c>
      <c r="R4027">
        <v>72</v>
      </c>
      <c r="T4027">
        <f t="shared" si="756"/>
        <v>0.6461181702188421</v>
      </c>
      <c r="U4027">
        <f t="shared" si="765"/>
        <v>69.749163083276699</v>
      </c>
      <c r="AD4027">
        <f>(E4027 -$Y$7)/$Y$8</f>
        <v>-1.9795577157294329E-2</v>
      </c>
      <c r="AE4027">
        <f t="shared" si="754"/>
        <v>1</v>
      </c>
      <c r="AG4027">
        <f>(A4027 -$W$7)/$W$8</f>
        <v>2.1743513006943238</v>
      </c>
      <c r="AH4027">
        <f>(B4027 -$X$7)/$X$8</f>
        <v>0.52158655301931256</v>
      </c>
      <c r="AI4027">
        <f>(F4027 -$Z$7)/$Z$8</f>
        <v>-0.97720881457925268</v>
      </c>
      <c r="AJ4027">
        <f>(I4027 -$AA$7)/$AA$8</f>
        <v>-0.40124168605466753</v>
      </c>
      <c r="AK4027">
        <f t="shared" si="755"/>
        <v>3.141133078780467E-2</v>
      </c>
      <c r="AL4027">
        <f>IF(C4027="Low", 1, IF(C4027="Medium", 2, IF(C4027="High", 3, "")))</f>
        <v>2</v>
      </c>
      <c r="AM4027">
        <f>IF(G4027="Low", 1, IF(G4027="Medium", 2, IF(G4027="High", 3, "")))</f>
        <v>2</v>
      </c>
      <c r="AN4027">
        <f t="shared" si="757"/>
        <v>2</v>
      </c>
      <c r="AO4027">
        <f t="shared" si="758"/>
        <v>1</v>
      </c>
      <c r="AP4027">
        <f t="shared" si="759"/>
        <v>1</v>
      </c>
      <c r="AQ4027">
        <f>IF(H4027="Yes", 1, 0)</f>
        <v>1</v>
      </c>
      <c r="AR4027">
        <f>IF(D4027="Yes", 1, 0)</f>
        <v>0</v>
      </c>
      <c r="AS4027">
        <f t="shared" si="760"/>
        <v>1</v>
      </c>
      <c r="AT4027">
        <f t="shared" si="761"/>
        <v>1</v>
      </c>
      <c r="AU4027">
        <f t="shared" si="762"/>
        <v>1</v>
      </c>
      <c r="AV4027">
        <f t="shared" si="763"/>
        <v>0</v>
      </c>
      <c r="AX4027">
        <f t="shared" si="764"/>
        <v>0</v>
      </c>
    </row>
    <row r="4028" spans="1:50" x14ac:dyDescent="0.3">
      <c r="A4028">
        <v>11</v>
      </c>
      <c r="B4028">
        <v>95</v>
      </c>
      <c r="C4028" t="s">
        <v>22</v>
      </c>
      <c r="D4028" t="s">
        <v>21</v>
      </c>
      <c r="E4028">
        <v>5</v>
      </c>
      <c r="F4028">
        <v>95</v>
      </c>
      <c r="G4028" t="s">
        <v>18</v>
      </c>
      <c r="H4028" t="s">
        <v>21</v>
      </c>
      <c r="I4028">
        <v>1</v>
      </c>
      <c r="J4028" t="s">
        <v>19</v>
      </c>
      <c r="K4028" t="s">
        <v>23</v>
      </c>
      <c r="L4028" t="s">
        <v>24</v>
      </c>
      <c r="M4028">
        <v>3</v>
      </c>
      <c r="N4028" t="s">
        <v>20</v>
      </c>
      <c r="O4028" t="s">
        <v>33</v>
      </c>
      <c r="P4028" t="s">
        <v>26</v>
      </c>
      <c r="Q4028" t="s">
        <v>27</v>
      </c>
      <c r="R4028">
        <v>69</v>
      </c>
      <c r="T4028">
        <f t="shared" si="756"/>
        <v>0.49975647716948945</v>
      </c>
      <c r="U4028">
        <f t="shared" si="765"/>
        <v>69.179792481726054</v>
      </c>
      <c r="AD4028">
        <f>(E4028 -$Y$7)/$Y$8</f>
        <v>-1.3821849342223185</v>
      </c>
      <c r="AE4028">
        <f t="shared" si="754"/>
        <v>1</v>
      </c>
      <c r="AG4028">
        <f>(A4028 -$W$7)/$W$8</f>
        <v>-1.4983502467191929</v>
      </c>
      <c r="AH4028">
        <f>(B4028 -$X$7)/$X$8</f>
        <v>1.3010367101449791</v>
      </c>
      <c r="AI4028">
        <f>(F4028 -$Z$7)/$Z$8</f>
        <v>1.3841163617196826</v>
      </c>
      <c r="AJ4028">
        <f>(I4028 -$AA$7)/$AA$8</f>
        <v>-0.40124168605466753</v>
      </c>
      <c r="AK4028">
        <f t="shared" si="755"/>
        <v>3.141133078780467E-2</v>
      </c>
      <c r="AL4028">
        <f>IF(C4028="Low", 1, IF(C4028="Medium", 2, IF(C4028="High", 3, "")))</f>
        <v>2</v>
      </c>
      <c r="AM4028">
        <f>IF(G4028="Low", 1, IF(G4028="Medium", 2, IF(G4028="High", 3, "")))</f>
        <v>1</v>
      </c>
      <c r="AN4028">
        <f t="shared" si="757"/>
        <v>3</v>
      </c>
      <c r="AO4028">
        <f t="shared" si="758"/>
        <v>3</v>
      </c>
      <c r="AP4028">
        <f t="shared" si="759"/>
        <v>1</v>
      </c>
      <c r="AQ4028">
        <f>IF(H4028="Yes", 1, 0)</f>
        <v>1</v>
      </c>
      <c r="AR4028">
        <f>IF(D4028="Yes", 1, 0)</f>
        <v>1</v>
      </c>
      <c r="AS4028">
        <f t="shared" si="760"/>
        <v>1</v>
      </c>
      <c r="AT4028">
        <f t="shared" si="761"/>
        <v>1</v>
      </c>
      <c r="AU4028">
        <f t="shared" si="762"/>
        <v>0</v>
      </c>
      <c r="AV4028">
        <f t="shared" si="763"/>
        <v>0</v>
      </c>
      <c r="AX4028">
        <f t="shared" si="764"/>
        <v>1</v>
      </c>
    </row>
    <row r="4029" spans="1:50" x14ac:dyDescent="0.3">
      <c r="A4029">
        <v>9</v>
      </c>
      <c r="B4029">
        <v>69</v>
      </c>
      <c r="C4029" t="s">
        <v>18</v>
      </c>
      <c r="D4029" t="s">
        <v>21</v>
      </c>
      <c r="E4029">
        <v>7</v>
      </c>
      <c r="F4029">
        <v>80</v>
      </c>
      <c r="G4029" t="s">
        <v>22</v>
      </c>
      <c r="H4029" t="s">
        <v>21</v>
      </c>
      <c r="I4029">
        <v>1</v>
      </c>
      <c r="J4029" t="s">
        <v>22</v>
      </c>
      <c r="K4029" t="s">
        <v>34</v>
      </c>
      <c r="L4029" t="s">
        <v>32</v>
      </c>
      <c r="M4029">
        <v>3</v>
      </c>
      <c r="N4029" t="s">
        <v>20</v>
      </c>
      <c r="O4029" t="s">
        <v>29</v>
      </c>
      <c r="P4029" t="s">
        <v>30</v>
      </c>
      <c r="Q4029" t="s">
        <v>27</v>
      </c>
      <c r="R4029">
        <v>61</v>
      </c>
      <c r="T4029">
        <f t="shared" si="756"/>
        <v>-0.37926118059059899</v>
      </c>
      <c r="U4029">
        <f t="shared" si="765"/>
        <v>65.760271962762573</v>
      </c>
      <c r="AD4029">
        <f>(E4029 -$Y$7)/$Y$8</f>
        <v>-1.9795577157294329E-2</v>
      </c>
      <c r="AE4029">
        <f t="shared" si="754"/>
        <v>0</v>
      </c>
      <c r="AG4029">
        <f>(A4029 -$W$7)/$W$8</f>
        <v>-1.8322322055749671</v>
      </c>
      <c r="AH4029">
        <f>(B4029 -$X$7)/$X$8</f>
        <v>-0.95070818821805769</v>
      </c>
      <c r="AI4029">
        <f>(F4029 -$Z$7)/$Z$8</f>
        <v>0.34235525452897581</v>
      </c>
      <c r="AJ4029">
        <f>(I4029 -$AA$7)/$AA$8</f>
        <v>-0.40124168605466753</v>
      </c>
      <c r="AK4029">
        <f t="shared" si="755"/>
        <v>3.141133078780467E-2</v>
      </c>
      <c r="AL4029">
        <f>IF(C4029="Low", 1, IF(C4029="Medium", 2, IF(C4029="High", 3, "")))</f>
        <v>1</v>
      </c>
      <c r="AM4029">
        <f>IF(G4029="Low", 1, IF(G4029="Medium", 2, IF(G4029="High", 3, "")))</f>
        <v>2</v>
      </c>
      <c r="AN4029">
        <f t="shared" si="757"/>
        <v>2</v>
      </c>
      <c r="AO4029">
        <f t="shared" si="758"/>
        <v>2</v>
      </c>
      <c r="AP4029">
        <f t="shared" si="759"/>
        <v>0</v>
      </c>
      <c r="AQ4029">
        <f>IF(H4029="Yes", 1, 0)</f>
        <v>1</v>
      </c>
      <c r="AR4029">
        <f>IF(D4029="Yes", 1, 0)</f>
        <v>1</v>
      </c>
      <c r="AS4029">
        <f t="shared" si="760"/>
        <v>1</v>
      </c>
      <c r="AT4029">
        <f t="shared" si="761"/>
        <v>0</v>
      </c>
      <c r="AU4029">
        <f t="shared" si="762"/>
        <v>0</v>
      </c>
      <c r="AV4029">
        <f t="shared" si="763"/>
        <v>0</v>
      </c>
      <c r="AX4029">
        <f t="shared" si="764"/>
        <v>1</v>
      </c>
    </row>
    <row r="4030" spans="1:50" x14ac:dyDescent="0.3">
      <c r="A4030">
        <v>25</v>
      </c>
      <c r="B4030">
        <v>99</v>
      </c>
      <c r="C4030" t="s">
        <v>22</v>
      </c>
      <c r="D4030" t="s">
        <v>20</v>
      </c>
      <c r="E4030">
        <v>5</v>
      </c>
      <c r="F4030">
        <v>67</v>
      </c>
      <c r="G4030" t="s">
        <v>22</v>
      </c>
      <c r="H4030" t="s">
        <v>21</v>
      </c>
      <c r="I4030">
        <v>1</v>
      </c>
      <c r="J4030" t="s">
        <v>19</v>
      </c>
      <c r="K4030" t="s">
        <v>23</v>
      </c>
      <c r="L4030" t="s">
        <v>32</v>
      </c>
      <c r="M4030">
        <v>3</v>
      </c>
      <c r="N4030" t="s">
        <v>20</v>
      </c>
      <c r="O4030" t="s">
        <v>25</v>
      </c>
      <c r="P4030" t="s">
        <v>26</v>
      </c>
      <c r="Q4030" t="s">
        <v>27</v>
      </c>
      <c r="R4030">
        <v>71</v>
      </c>
      <c r="T4030">
        <f t="shared" si="756"/>
        <v>0.67515084791941515</v>
      </c>
      <c r="U4030">
        <f t="shared" si="765"/>
        <v>69.862104883980166</v>
      </c>
      <c r="AD4030">
        <f>(E4030 -$Y$7)/$Y$8</f>
        <v>-1.3821849342223185</v>
      </c>
      <c r="AE4030">
        <f t="shared" si="754"/>
        <v>1</v>
      </c>
      <c r="AG4030">
        <f>(A4030 -$W$7)/$W$8</f>
        <v>0.83882346527122686</v>
      </c>
      <c r="AH4030">
        <f>(B4030 -$X$7)/$X$8</f>
        <v>1.6474590022008309</v>
      </c>
      <c r="AI4030">
        <f>(F4030 -$Z$7)/$Z$8</f>
        <v>-0.56050437170297007</v>
      </c>
      <c r="AJ4030">
        <f>(I4030 -$AA$7)/$AA$8</f>
        <v>-0.40124168605466753</v>
      </c>
      <c r="AK4030">
        <f t="shared" si="755"/>
        <v>3.141133078780467E-2</v>
      </c>
      <c r="AL4030">
        <f>IF(C4030="Low", 1, IF(C4030="Medium", 2, IF(C4030="High", 3, "")))</f>
        <v>2</v>
      </c>
      <c r="AM4030">
        <f>IF(G4030="Low", 1, IF(G4030="Medium", 2, IF(G4030="High", 3, "")))</f>
        <v>2</v>
      </c>
      <c r="AN4030">
        <f t="shared" si="757"/>
        <v>3</v>
      </c>
      <c r="AO4030">
        <f t="shared" si="758"/>
        <v>1</v>
      </c>
      <c r="AP4030">
        <f t="shared" si="759"/>
        <v>0</v>
      </c>
      <c r="AQ4030">
        <f>IF(H4030="Yes", 1, 0)</f>
        <v>1</v>
      </c>
      <c r="AR4030">
        <f>IF(D4030="Yes", 1, 0)</f>
        <v>0</v>
      </c>
      <c r="AS4030">
        <f t="shared" si="760"/>
        <v>1</v>
      </c>
      <c r="AT4030">
        <f t="shared" si="761"/>
        <v>1</v>
      </c>
      <c r="AU4030">
        <f t="shared" si="762"/>
        <v>1</v>
      </c>
      <c r="AV4030">
        <f t="shared" si="763"/>
        <v>0</v>
      </c>
      <c r="AX4030">
        <f t="shared" si="764"/>
        <v>0</v>
      </c>
    </row>
    <row r="4031" spans="1:50" x14ac:dyDescent="0.3">
      <c r="A4031">
        <v>16</v>
      </c>
      <c r="B4031">
        <v>66</v>
      </c>
      <c r="C4031" t="s">
        <v>22</v>
      </c>
      <c r="D4031" t="s">
        <v>21</v>
      </c>
      <c r="E4031">
        <v>6</v>
      </c>
      <c r="F4031">
        <v>100</v>
      </c>
      <c r="G4031" t="s">
        <v>22</v>
      </c>
      <c r="H4031" t="s">
        <v>21</v>
      </c>
      <c r="I4031">
        <v>1</v>
      </c>
      <c r="J4031" t="s">
        <v>22</v>
      </c>
      <c r="K4031" t="s">
        <v>23</v>
      </c>
      <c r="L4031" t="s">
        <v>32</v>
      </c>
      <c r="M4031">
        <v>3</v>
      </c>
      <c r="N4031" t="s">
        <v>20</v>
      </c>
      <c r="O4031" t="s">
        <v>25</v>
      </c>
      <c r="P4031" t="s">
        <v>30</v>
      </c>
      <c r="Q4031" t="s">
        <v>31</v>
      </c>
      <c r="R4031">
        <v>64</v>
      </c>
      <c r="T4031">
        <f t="shared" si="756"/>
        <v>-0.11310830425727199</v>
      </c>
      <c r="U4031">
        <f t="shared" si="765"/>
        <v>66.795649595701278</v>
      </c>
      <c r="AD4031">
        <f>(E4031 -$Y$7)/$Y$8</f>
        <v>-0.70099025568980644</v>
      </c>
      <c r="AE4031">
        <f t="shared" si="754"/>
        <v>1</v>
      </c>
      <c r="AG4031">
        <f>(A4031 -$W$7)/$W$8</f>
        <v>-0.66364534957975729</v>
      </c>
      <c r="AH4031">
        <f>(B4031 -$X$7)/$X$8</f>
        <v>-1.2105249072599464</v>
      </c>
      <c r="AI4031">
        <f>(F4031 -$Z$7)/$Z$8</f>
        <v>1.7313700641165848</v>
      </c>
      <c r="AJ4031">
        <f>(I4031 -$AA$7)/$AA$8</f>
        <v>-0.40124168605466753</v>
      </c>
      <c r="AK4031">
        <f t="shared" si="755"/>
        <v>3.141133078780467E-2</v>
      </c>
      <c r="AL4031">
        <f>IF(C4031="Low", 1, IF(C4031="Medium", 2, IF(C4031="High", 3, "")))</f>
        <v>2</v>
      </c>
      <c r="AM4031">
        <f>IF(G4031="Low", 1, IF(G4031="Medium", 2, IF(G4031="High", 3, "")))</f>
        <v>2</v>
      </c>
      <c r="AN4031">
        <f t="shared" si="757"/>
        <v>2</v>
      </c>
      <c r="AO4031">
        <f t="shared" si="758"/>
        <v>1</v>
      </c>
      <c r="AP4031">
        <f t="shared" si="759"/>
        <v>0</v>
      </c>
      <c r="AQ4031">
        <f>IF(H4031="Yes", 1, 0)</f>
        <v>1</v>
      </c>
      <c r="AR4031">
        <f>IF(D4031="Yes", 1, 0)</f>
        <v>1</v>
      </c>
      <c r="AS4031">
        <f t="shared" si="760"/>
        <v>1</v>
      </c>
      <c r="AT4031">
        <f t="shared" si="761"/>
        <v>0</v>
      </c>
      <c r="AU4031">
        <f t="shared" si="762"/>
        <v>0</v>
      </c>
      <c r="AV4031">
        <f t="shared" si="763"/>
        <v>0</v>
      </c>
      <c r="AX4031">
        <f t="shared" si="764"/>
        <v>1</v>
      </c>
    </row>
    <row r="4032" spans="1:50" x14ac:dyDescent="0.3">
      <c r="A4032">
        <v>18</v>
      </c>
      <c r="B4032">
        <v>64</v>
      </c>
      <c r="C4032" t="s">
        <v>18</v>
      </c>
      <c r="D4032" t="s">
        <v>21</v>
      </c>
      <c r="E4032">
        <v>7</v>
      </c>
      <c r="F4032">
        <v>57</v>
      </c>
      <c r="G4032" t="s">
        <v>22</v>
      </c>
      <c r="H4032" t="s">
        <v>21</v>
      </c>
      <c r="I4032">
        <v>1</v>
      </c>
      <c r="J4032" t="s">
        <v>22</v>
      </c>
      <c r="K4032" t="s">
        <v>23</v>
      </c>
      <c r="L4032" t="s">
        <v>32</v>
      </c>
      <c r="M4032">
        <v>3</v>
      </c>
      <c r="N4032" t="s">
        <v>20</v>
      </c>
      <c r="O4032" t="s">
        <v>25</v>
      </c>
      <c r="P4032" t="s">
        <v>30</v>
      </c>
      <c r="Q4032" t="s">
        <v>27</v>
      </c>
      <c r="R4032">
        <v>61</v>
      </c>
      <c r="T4032">
        <f t="shared" si="756"/>
        <v>-0.37878160886014411</v>
      </c>
      <c r="U4032">
        <f t="shared" si="765"/>
        <v>65.762137574173366</v>
      </c>
      <c r="AD4032">
        <f>(E4032 -$Y$7)/$Y$8</f>
        <v>-1.9795577157294329E-2</v>
      </c>
      <c r="AE4032">
        <f t="shared" si="754"/>
        <v>1</v>
      </c>
      <c r="AG4032">
        <f>(A4032 -$W$7)/$W$8</f>
        <v>-0.32976339072398297</v>
      </c>
      <c r="AH4032">
        <f>(B4032 -$X$7)/$X$8</f>
        <v>-1.3837360532878724</v>
      </c>
      <c r="AI4032">
        <f>(F4032 -$Z$7)/$Z$8</f>
        <v>-1.2550117764967745</v>
      </c>
      <c r="AJ4032">
        <f>(I4032 -$AA$7)/$AA$8</f>
        <v>-0.40124168605466753</v>
      </c>
      <c r="AK4032">
        <f t="shared" si="755"/>
        <v>3.141133078780467E-2</v>
      </c>
      <c r="AL4032">
        <f>IF(C4032="Low", 1, IF(C4032="Medium", 2, IF(C4032="High", 3, "")))</f>
        <v>1</v>
      </c>
      <c r="AM4032">
        <f>IF(G4032="Low", 1, IF(G4032="Medium", 2, IF(G4032="High", 3, "")))</f>
        <v>2</v>
      </c>
      <c r="AN4032">
        <f t="shared" si="757"/>
        <v>2</v>
      </c>
      <c r="AO4032">
        <f t="shared" si="758"/>
        <v>1</v>
      </c>
      <c r="AP4032">
        <f t="shared" si="759"/>
        <v>0</v>
      </c>
      <c r="AQ4032">
        <f>IF(H4032="Yes", 1, 0)</f>
        <v>1</v>
      </c>
      <c r="AR4032">
        <f>IF(D4032="Yes", 1, 0)</f>
        <v>1</v>
      </c>
      <c r="AS4032">
        <f t="shared" si="760"/>
        <v>1</v>
      </c>
      <c r="AT4032">
        <f t="shared" si="761"/>
        <v>0</v>
      </c>
      <c r="AU4032">
        <f t="shared" si="762"/>
        <v>0</v>
      </c>
      <c r="AV4032">
        <f t="shared" si="763"/>
        <v>0</v>
      </c>
      <c r="AX4032">
        <f t="shared" si="764"/>
        <v>1</v>
      </c>
    </row>
    <row r="4033" spans="1:50" x14ac:dyDescent="0.3">
      <c r="A4033">
        <v>15</v>
      </c>
      <c r="B4033">
        <v>64</v>
      </c>
      <c r="C4033" t="s">
        <v>22</v>
      </c>
      <c r="D4033" t="s">
        <v>20</v>
      </c>
      <c r="E4033">
        <v>6</v>
      </c>
      <c r="F4033">
        <v>92</v>
      </c>
      <c r="G4033" t="s">
        <v>18</v>
      </c>
      <c r="H4033" t="s">
        <v>21</v>
      </c>
      <c r="I4033">
        <v>3</v>
      </c>
      <c r="J4033" t="s">
        <v>22</v>
      </c>
      <c r="K4033" t="s">
        <v>23</v>
      </c>
      <c r="L4033" t="s">
        <v>28</v>
      </c>
      <c r="M4033">
        <v>4</v>
      </c>
      <c r="N4033" t="s">
        <v>20</v>
      </c>
      <c r="O4033" t="s">
        <v>29</v>
      </c>
      <c r="P4033" t="s">
        <v>26</v>
      </c>
      <c r="Q4033" t="s">
        <v>31</v>
      </c>
      <c r="R4033">
        <v>63</v>
      </c>
      <c r="T4033">
        <f t="shared" si="756"/>
        <v>-8.6334587003252791E-2</v>
      </c>
      <c r="U4033">
        <f t="shared" si="765"/>
        <v>66.899803675782366</v>
      </c>
      <c r="AD4033">
        <f>(E4033 -$Y$7)/$Y$8</f>
        <v>-0.70099025568980644</v>
      </c>
      <c r="AE4033">
        <f t="shared" si="754"/>
        <v>1</v>
      </c>
      <c r="AG4033">
        <f>(A4033 -$W$7)/$W$8</f>
        <v>-0.8305863290076444</v>
      </c>
      <c r="AH4033">
        <f>(B4033 -$X$7)/$X$8</f>
        <v>-1.3837360532878724</v>
      </c>
      <c r="AI4033">
        <f>(F4033 -$Z$7)/$Z$8</f>
        <v>1.1757641402815411</v>
      </c>
      <c r="AJ4033">
        <f>(I4033 -$AA$7)/$AA$8</f>
        <v>1.2241438564120333</v>
      </c>
      <c r="AK4033">
        <f t="shared" si="755"/>
        <v>1.0011994733813825</v>
      </c>
      <c r="AL4033">
        <f>IF(C4033="Low", 1, IF(C4033="Medium", 2, IF(C4033="High", 3, "")))</f>
        <v>2</v>
      </c>
      <c r="AM4033">
        <f>IF(G4033="Low", 1, IF(G4033="Medium", 2, IF(G4033="High", 3, "")))</f>
        <v>1</v>
      </c>
      <c r="AN4033">
        <f t="shared" si="757"/>
        <v>2</v>
      </c>
      <c r="AO4033">
        <f t="shared" si="758"/>
        <v>2</v>
      </c>
      <c r="AP4033">
        <f t="shared" si="759"/>
        <v>0</v>
      </c>
      <c r="AQ4033">
        <f>IF(H4033="Yes", 1, 0)</f>
        <v>1</v>
      </c>
      <c r="AR4033">
        <f>IF(D4033="Yes", 1, 0)</f>
        <v>0</v>
      </c>
      <c r="AS4033">
        <f t="shared" si="760"/>
        <v>1</v>
      </c>
      <c r="AT4033">
        <f t="shared" si="761"/>
        <v>1</v>
      </c>
      <c r="AU4033">
        <f t="shared" si="762"/>
        <v>0</v>
      </c>
      <c r="AV4033">
        <f t="shared" si="763"/>
        <v>0</v>
      </c>
      <c r="AX4033">
        <f t="shared" si="764"/>
        <v>1</v>
      </c>
    </row>
    <row r="4034" spans="1:50" x14ac:dyDescent="0.3">
      <c r="A4034">
        <v>18</v>
      </c>
      <c r="B4034">
        <v>83</v>
      </c>
      <c r="C4034" t="s">
        <v>22</v>
      </c>
      <c r="D4034" t="s">
        <v>21</v>
      </c>
      <c r="E4034">
        <v>9</v>
      </c>
      <c r="F4034">
        <v>62</v>
      </c>
      <c r="G4034" t="s">
        <v>19</v>
      </c>
      <c r="H4034" t="s">
        <v>21</v>
      </c>
      <c r="I4034">
        <v>2</v>
      </c>
      <c r="J4034" t="s">
        <v>22</v>
      </c>
      <c r="K4034" t="s">
        <v>23</v>
      </c>
      <c r="L4034" t="s">
        <v>28</v>
      </c>
      <c r="M4034">
        <v>2</v>
      </c>
      <c r="N4034" t="s">
        <v>20</v>
      </c>
      <c r="O4034" t="s">
        <v>25</v>
      </c>
      <c r="P4034" t="s">
        <v>26</v>
      </c>
      <c r="Q4034" t="s">
        <v>27</v>
      </c>
      <c r="R4034">
        <v>65</v>
      </c>
      <c r="T4034">
        <f t="shared" si="756"/>
        <v>0.22089160648566852</v>
      </c>
      <c r="U4034">
        <f t="shared" si="765"/>
        <v>68.094963139672402</v>
      </c>
      <c r="AD4034">
        <f>(E4034 -$Y$7)/$Y$8</f>
        <v>1.3425937799077299</v>
      </c>
      <c r="AE4034">
        <f t="shared" si="754"/>
        <v>1</v>
      </c>
      <c r="AG4034">
        <f>(A4034 -$W$7)/$W$8</f>
        <v>-0.32976339072398297</v>
      </c>
      <c r="AH4034">
        <f>(B4034 -$X$7)/$X$8</f>
        <v>0.26176983397742365</v>
      </c>
      <c r="AI4034">
        <f>(F4034 -$Z$7)/$Z$8</f>
        <v>-0.9077580740998723</v>
      </c>
      <c r="AJ4034">
        <f>(I4034 -$AA$7)/$AA$8</f>
        <v>0.41145108517868284</v>
      </c>
      <c r="AK4034">
        <f t="shared" si="755"/>
        <v>-0.93837681180577304</v>
      </c>
      <c r="AL4034">
        <f>IF(C4034="Low", 1, IF(C4034="Medium", 2, IF(C4034="High", 3, "")))</f>
        <v>2</v>
      </c>
      <c r="AM4034">
        <f>IF(G4034="Low", 1, IF(G4034="Medium", 2, IF(G4034="High", 3, "")))</f>
        <v>3</v>
      </c>
      <c r="AN4034">
        <f t="shared" si="757"/>
        <v>2</v>
      </c>
      <c r="AO4034">
        <f t="shared" si="758"/>
        <v>1</v>
      </c>
      <c r="AP4034">
        <f t="shared" si="759"/>
        <v>0</v>
      </c>
      <c r="AQ4034">
        <f>IF(H4034="Yes", 1, 0)</f>
        <v>1</v>
      </c>
      <c r="AR4034">
        <f>IF(D4034="Yes", 1, 0)</f>
        <v>1</v>
      </c>
      <c r="AS4034">
        <f t="shared" si="760"/>
        <v>1</v>
      </c>
      <c r="AT4034">
        <f t="shared" si="761"/>
        <v>1</v>
      </c>
      <c r="AU4034">
        <f t="shared" si="762"/>
        <v>0</v>
      </c>
      <c r="AV4034">
        <f t="shared" si="763"/>
        <v>0</v>
      </c>
      <c r="AX4034">
        <f t="shared" si="764"/>
        <v>1</v>
      </c>
    </row>
    <row r="4035" spans="1:50" x14ac:dyDescent="0.3">
      <c r="A4035">
        <v>30</v>
      </c>
      <c r="B4035">
        <v>91</v>
      </c>
      <c r="C4035" t="s">
        <v>19</v>
      </c>
      <c r="D4035" t="s">
        <v>20</v>
      </c>
      <c r="E4035">
        <v>9</v>
      </c>
      <c r="F4035">
        <v>62</v>
      </c>
      <c r="G4035" t="s">
        <v>18</v>
      </c>
      <c r="H4035" t="s">
        <v>21</v>
      </c>
      <c r="I4035">
        <v>3</v>
      </c>
      <c r="J4035" t="s">
        <v>19</v>
      </c>
      <c r="K4035" t="s">
        <v>23</v>
      </c>
      <c r="L4035" t="s">
        <v>28</v>
      </c>
      <c r="M4035">
        <v>4</v>
      </c>
      <c r="N4035" t="s">
        <v>20</v>
      </c>
      <c r="O4035" t="s">
        <v>33</v>
      </c>
      <c r="P4035" t="s">
        <v>26</v>
      </c>
      <c r="Q4035" t="s">
        <v>31</v>
      </c>
      <c r="R4035">
        <v>73</v>
      </c>
      <c r="T4035">
        <f t="shared" si="756"/>
        <v>0.86556504861736927</v>
      </c>
      <c r="U4035">
        <f t="shared" si="765"/>
        <v>70.602846848194943</v>
      </c>
      <c r="AD4035">
        <f>(E4035 -$Y$7)/$Y$8</f>
        <v>1.3425937799077299</v>
      </c>
      <c r="AE4035">
        <f t="shared" si="754"/>
        <v>1</v>
      </c>
      <c r="AG4035">
        <f>(A4035 -$W$7)/$W$8</f>
        <v>1.6735283624106625</v>
      </c>
      <c r="AH4035">
        <f>(B4035 -$X$7)/$X$8</f>
        <v>0.95461441808912728</v>
      </c>
      <c r="AI4035">
        <f>(F4035 -$Z$7)/$Z$8</f>
        <v>-0.9077580740998723</v>
      </c>
      <c r="AJ4035">
        <f>(I4035 -$AA$7)/$AA$8</f>
        <v>1.2241438564120333</v>
      </c>
      <c r="AK4035">
        <f t="shared" si="755"/>
        <v>1.0011994733813825</v>
      </c>
      <c r="AL4035">
        <f>IF(C4035="Low", 1, IF(C4035="Medium", 2, IF(C4035="High", 3, "")))</f>
        <v>3</v>
      </c>
      <c r="AM4035">
        <f>IF(G4035="Low", 1, IF(G4035="Medium", 2, IF(G4035="High", 3, "")))</f>
        <v>1</v>
      </c>
      <c r="AN4035">
        <f t="shared" si="757"/>
        <v>3</v>
      </c>
      <c r="AO4035">
        <f t="shared" si="758"/>
        <v>3</v>
      </c>
      <c r="AP4035">
        <f t="shared" si="759"/>
        <v>0</v>
      </c>
      <c r="AQ4035">
        <f>IF(H4035="Yes", 1, 0)</f>
        <v>1</v>
      </c>
      <c r="AR4035">
        <f>IF(D4035="Yes", 1, 0)</f>
        <v>0</v>
      </c>
      <c r="AS4035">
        <f t="shared" si="760"/>
        <v>1</v>
      </c>
      <c r="AT4035">
        <f t="shared" si="761"/>
        <v>1</v>
      </c>
      <c r="AU4035">
        <f t="shared" si="762"/>
        <v>1</v>
      </c>
      <c r="AV4035">
        <f t="shared" si="763"/>
        <v>1</v>
      </c>
      <c r="AX4035">
        <f t="shared" si="764"/>
        <v>1</v>
      </c>
    </row>
    <row r="4036" spans="1:50" x14ac:dyDescent="0.3">
      <c r="A4036">
        <v>25</v>
      </c>
      <c r="B4036">
        <v>75</v>
      </c>
      <c r="C4036" t="s">
        <v>22</v>
      </c>
      <c r="D4036" t="s">
        <v>21</v>
      </c>
      <c r="E4036">
        <v>8</v>
      </c>
      <c r="F4036">
        <v>75</v>
      </c>
      <c r="G4036" t="s">
        <v>19</v>
      </c>
      <c r="H4036" t="s">
        <v>21</v>
      </c>
      <c r="I4036">
        <v>2</v>
      </c>
      <c r="J4036" t="s">
        <v>19</v>
      </c>
      <c r="K4036" t="s">
        <v>34</v>
      </c>
      <c r="L4036" t="s">
        <v>28</v>
      </c>
      <c r="M4036">
        <v>4</v>
      </c>
      <c r="N4036" t="s">
        <v>21</v>
      </c>
      <c r="O4036" t="s">
        <v>33</v>
      </c>
      <c r="P4036" t="s">
        <v>26</v>
      </c>
      <c r="Q4036" t="s">
        <v>27</v>
      </c>
      <c r="R4036">
        <v>68</v>
      </c>
      <c r="T4036">
        <f t="shared" si="756"/>
        <v>0.43290891484891575</v>
      </c>
      <c r="U4036">
        <f t="shared" si="765"/>
        <v>68.919744678385712</v>
      </c>
      <c r="AD4036">
        <f>(E4036 -$Y$7)/$Y$8</f>
        <v>0.66139910137521774</v>
      </c>
      <c r="AE4036">
        <f t="shared" si="754"/>
        <v>0</v>
      </c>
      <c r="AG4036">
        <f>(A4036 -$W$7)/$W$8</f>
        <v>0.83882346527122686</v>
      </c>
      <c r="AH4036">
        <f>(B4036 -$X$7)/$X$8</f>
        <v>-0.43107475013427993</v>
      </c>
      <c r="AI4036">
        <f>(F4036 -$Z$7)/$Z$8</f>
        <v>-4.8984478679264375E-3</v>
      </c>
      <c r="AJ4036">
        <f>(I4036 -$AA$7)/$AA$8</f>
        <v>0.41145108517868284</v>
      </c>
      <c r="AK4036">
        <f t="shared" si="755"/>
        <v>1.0011994733813825</v>
      </c>
      <c r="AL4036">
        <f>IF(C4036="Low", 1, IF(C4036="Medium", 2, IF(C4036="High", 3, "")))</f>
        <v>2</v>
      </c>
      <c r="AM4036">
        <f>IF(G4036="Low", 1, IF(G4036="Medium", 2, IF(G4036="High", 3, "")))</f>
        <v>3</v>
      </c>
      <c r="AN4036">
        <f t="shared" si="757"/>
        <v>3</v>
      </c>
      <c r="AO4036">
        <f t="shared" si="758"/>
        <v>3</v>
      </c>
      <c r="AP4036">
        <f t="shared" si="759"/>
        <v>0</v>
      </c>
      <c r="AQ4036">
        <f>IF(H4036="Yes", 1, 0)</f>
        <v>1</v>
      </c>
      <c r="AR4036">
        <f>IF(D4036="Yes", 1, 0)</f>
        <v>1</v>
      </c>
      <c r="AS4036">
        <f t="shared" si="760"/>
        <v>0</v>
      </c>
      <c r="AT4036">
        <f t="shared" si="761"/>
        <v>1</v>
      </c>
      <c r="AU4036">
        <f t="shared" si="762"/>
        <v>0</v>
      </c>
      <c r="AV4036">
        <f t="shared" si="763"/>
        <v>0</v>
      </c>
      <c r="AX4036">
        <f t="shared" si="764"/>
        <v>1</v>
      </c>
    </row>
    <row r="4037" spans="1:50" x14ac:dyDescent="0.3">
      <c r="A4037">
        <v>25</v>
      </c>
      <c r="B4037">
        <v>99</v>
      </c>
      <c r="C4037" t="s">
        <v>22</v>
      </c>
      <c r="D4037" t="s">
        <v>20</v>
      </c>
      <c r="E4037">
        <v>8</v>
      </c>
      <c r="F4037">
        <v>83</v>
      </c>
      <c r="G4037" t="s">
        <v>22</v>
      </c>
      <c r="H4037" t="s">
        <v>21</v>
      </c>
      <c r="I4037">
        <v>1</v>
      </c>
      <c r="J4037" t="s">
        <v>22</v>
      </c>
      <c r="K4037" t="s">
        <v>23</v>
      </c>
      <c r="L4037" t="s">
        <v>32</v>
      </c>
      <c r="M4037">
        <v>2</v>
      </c>
      <c r="N4037" t="s">
        <v>20</v>
      </c>
      <c r="O4037" t="s">
        <v>29</v>
      </c>
      <c r="P4037" t="s">
        <v>26</v>
      </c>
      <c r="Q4037" t="s">
        <v>31</v>
      </c>
      <c r="R4037">
        <v>72</v>
      </c>
      <c r="T4037">
        <f t="shared" si="756"/>
        <v>0.72647237160230016</v>
      </c>
      <c r="U4037">
        <f t="shared" si="765"/>
        <v>70.061753891879832</v>
      </c>
      <c r="AD4037">
        <f>(E4037 -$Y$7)/$Y$8</f>
        <v>0.66139910137521774</v>
      </c>
      <c r="AE4037">
        <f t="shared" si="754"/>
        <v>1</v>
      </c>
      <c r="AG4037">
        <f>(A4037 -$W$7)/$W$8</f>
        <v>0.83882346527122686</v>
      </c>
      <c r="AH4037">
        <f>(B4037 -$X$7)/$X$8</f>
        <v>1.6474590022008309</v>
      </c>
      <c r="AI4037">
        <f>(F4037 -$Z$7)/$Z$8</f>
        <v>0.55070747596711711</v>
      </c>
      <c r="AJ4037">
        <f>(I4037 -$AA$7)/$AA$8</f>
        <v>-0.40124168605466753</v>
      </c>
      <c r="AK4037">
        <f t="shared" si="755"/>
        <v>-0.93837681180577304</v>
      </c>
      <c r="AL4037">
        <f>IF(C4037="Low", 1, IF(C4037="Medium", 2, IF(C4037="High", 3, "")))</f>
        <v>2</v>
      </c>
      <c r="AM4037">
        <f>IF(G4037="Low", 1, IF(G4037="Medium", 2, IF(G4037="High", 3, "")))</f>
        <v>2</v>
      </c>
      <c r="AN4037">
        <f t="shared" si="757"/>
        <v>2</v>
      </c>
      <c r="AO4037">
        <f t="shared" si="758"/>
        <v>2</v>
      </c>
      <c r="AP4037">
        <f t="shared" si="759"/>
        <v>0</v>
      </c>
      <c r="AQ4037">
        <f>IF(H4037="Yes", 1, 0)</f>
        <v>1</v>
      </c>
      <c r="AR4037">
        <f>IF(D4037="Yes", 1, 0)</f>
        <v>0</v>
      </c>
      <c r="AS4037">
        <f t="shared" si="760"/>
        <v>1</v>
      </c>
      <c r="AT4037">
        <f t="shared" si="761"/>
        <v>1</v>
      </c>
      <c r="AU4037">
        <f t="shared" si="762"/>
        <v>1</v>
      </c>
      <c r="AV4037">
        <f t="shared" si="763"/>
        <v>1</v>
      </c>
      <c r="AX4037">
        <f t="shared" si="764"/>
        <v>1</v>
      </c>
    </row>
    <row r="4038" spans="1:50" x14ac:dyDescent="0.3">
      <c r="A4038">
        <v>12</v>
      </c>
      <c r="B4038">
        <v>77</v>
      </c>
      <c r="C4038" t="s">
        <v>18</v>
      </c>
      <c r="D4038" t="s">
        <v>21</v>
      </c>
      <c r="E4038">
        <v>7</v>
      </c>
      <c r="F4038">
        <v>85</v>
      </c>
      <c r="G4038" t="s">
        <v>22</v>
      </c>
      <c r="H4038" t="s">
        <v>21</v>
      </c>
      <c r="I4038">
        <v>1</v>
      </c>
      <c r="J4038" t="s">
        <v>22</v>
      </c>
      <c r="K4038" t="s">
        <v>23</v>
      </c>
      <c r="L4038" t="s">
        <v>24</v>
      </c>
      <c r="M4038">
        <v>3</v>
      </c>
      <c r="N4038" t="s">
        <v>20</v>
      </c>
      <c r="O4038" t="s">
        <v>29</v>
      </c>
      <c r="P4038" t="s">
        <v>35</v>
      </c>
      <c r="Q4038" t="s">
        <v>27</v>
      </c>
      <c r="R4038">
        <v>62</v>
      </c>
      <c r="T4038">
        <f t="shared" si="756"/>
        <v>-5.0572816931769751E-2</v>
      </c>
      <c r="U4038">
        <f t="shared" si="765"/>
        <v>67.038922731553683</v>
      </c>
      <c r="AD4038">
        <f>(E4038 -$Y$7)/$Y$8</f>
        <v>-1.9795577157294329E-2</v>
      </c>
      <c r="AE4038">
        <f t="shared" si="754"/>
        <v>1</v>
      </c>
      <c r="AG4038">
        <f>(A4038 -$W$7)/$W$8</f>
        <v>-1.3314092672913058</v>
      </c>
      <c r="AH4038">
        <f>(B4038 -$X$7)/$X$8</f>
        <v>-0.25786360410635406</v>
      </c>
      <c r="AI4038">
        <f>(F4038 -$Z$7)/$Z$8</f>
        <v>0.68960895692587809</v>
      </c>
      <c r="AJ4038">
        <f>(I4038 -$AA$7)/$AA$8</f>
        <v>-0.40124168605466753</v>
      </c>
      <c r="AK4038">
        <f t="shared" si="755"/>
        <v>3.141133078780467E-2</v>
      </c>
      <c r="AL4038">
        <f>IF(C4038="Low", 1, IF(C4038="Medium", 2, IF(C4038="High", 3, "")))</f>
        <v>1</v>
      </c>
      <c r="AM4038">
        <f>IF(G4038="Low", 1, IF(G4038="Medium", 2, IF(G4038="High", 3, "")))</f>
        <v>2</v>
      </c>
      <c r="AN4038">
        <f t="shared" si="757"/>
        <v>2</v>
      </c>
      <c r="AO4038">
        <f t="shared" si="758"/>
        <v>2</v>
      </c>
      <c r="AP4038">
        <f t="shared" si="759"/>
        <v>1</v>
      </c>
      <c r="AQ4038">
        <f>IF(H4038="Yes", 1, 0)</f>
        <v>1</v>
      </c>
      <c r="AR4038">
        <f>IF(D4038="Yes", 1, 0)</f>
        <v>1</v>
      </c>
      <c r="AS4038">
        <f t="shared" si="760"/>
        <v>1</v>
      </c>
      <c r="AT4038">
        <f t="shared" si="761"/>
        <v>0</v>
      </c>
      <c r="AU4038">
        <f t="shared" si="762"/>
        <v>0</v>
      </c>
      <c r="AV4038">
        <f t="shared" si="763"/>
        <v>0</v>
      </c>
      <c r="AX4038">
        <f t="shared" si="764"/>
        <v>1</v>
      </c>
    </row>
    <row r="4039" spans="1:50" x14ac:dyDescent="0.3">
      <c r="A4039">
        <v>13</v>
      </c>
      <c r="B4039">
        <v>66</v>
      </c>
      <c r="C4039" t="s">
        <v>19</v>
      </c>
      <c r="D4039" t="s">
        <v>21</v>
      </c>
      <c r="E4039">
        <v>9</v>
      </c>
      <c r="F4039">
        <v>51</v>
      </c>
      <c r="G4039" t="s">
        <v>18</v>
      </c>
      <c r="H4039" t="s">
        <v>21</v>
      </c>
      <c r="I4039">
        <v>3</v>
      </c>
      <c r="J4039" t="s">
        <v>22</v>
      </c>
      <c r="K4039" t="s">
        <v>34</v>
      </c>
      <c r="L4039" t="s">
        <v>24</v>
      </c>
      <c r="M4039">
        <v>2</v>
      </c>
      <c r="N4039" t="s">
        <v>20</v>
      </c>
      <c r="O4039" t="s">
        <v>33</v>
      </c>
      <c r="P4039" t="s">
        <v>30</v>
      </c>
      <c r="Q4039" t="s">
        <v>27</v>
      </c>
      <c r="R4039">
        <v>63</v>
      </c>
      <c r="T4039">
        <f t="shared" si="756"/>
        <v>-0.15229888862018565</v>
      </c>
      <c r="U4039">
        <f t="shared" si="765"/>
        <v>66.643191899094077</v>
      </c>
      <c r="AD4039">
        <f>(E4039 -$Y$7)/$Y$8</f>
        <v>1.3425937799077299</v>
      </c>
      <c r="AE4039">
        <f t="shared" ref="AE4039:AE4102" si="766">IF(K4039="Public", 1, 0)</f>
        <v>0</v>
      </c>
      <c r="AG4039">
        <f>(A4039 -$W$7)/$W$8</f>
        <v>-1.1644682878634187</v>
      </c>
      <c r="AH4039">
        <f>(B4039 -$X$7)/$X$8</f>
        <v>-1.2105249072599464</v>
      </c>
      <c r="AI4039">
        <f>(F4039 -$Z$7)/$Z$8</f>
        <v>-1.6717162193730573</v>
      </c>
      <c r="AJ4039">
        <f>(I4039 -$AA$7)/$AA$8</f>
        <v>1.2241438564120333</v>
      </c>
      <c r="AK4039">
        <f t="shared" ref="AK4039:AK4102" si="767">(M4039 -$AB$7)/$AB$8</f>
        <v>-0.93837681180577304</v>
      </c>
      <c r="AL4039">
        <f>IF(C4039="Low", 1, IF(C4039="Medium", 2, IF(C4039="High", 3, "")))</f>
        <v>3</v>
      </c>
      <c r="AM4039">
        <f>IF(G4039="Low", 1, IF(G4039="Medium", 2, IF(G4039="High", 3, "")))</f>
        <v>1</v>
      </c>
      <c r="AN4039">
        <f t="shared" si="757"/>
        <v>2</v>
      </c>
      <c r="AO4039">
        <f t="shared" si="758"/>
        <v>3</v>
      </c>
      <c r="AP4039">
        <f t="shared" si="759"/>
        <v>1</v>
      </c>
      <c r="AQ4039">
        <f>IF(H4039="Yes", 1, 0)</f>
        <v>1</v>
      </c>
      <c r="AR4039">
        <f>IF(D4039="Yes", 1, 0)</f>
        <v>1</v>
      </c>
      <c r="AS4039">
        <f t="shared" si="760"/>
        <v>1</v>
      </c>
      <c r="AT4039">
        <f t="shared" si="761"/>
        <v>0</v>
      </c>
      <c r="AU4039">
        <f t="shared" si="762"/>
        <v>0</v>
      </c>
      <c r="AV4039">
        <f t="shared" si="763"/>
        <v>0</v>
      </c>
      <c r="AX4039">
        <f t="shared" si="764"/>
        <v>1</v>
      </c>
    </row>
    <row r="4040" spans="1:50" x14ac:dyDescent="0.3">
      <c r="A4040">
        <v>3</v>
      </c>
      <c r="B4040">
        <v>79</v>
      </c>
      <c r="C4040" t="s">
        <v>18</v>
      </c>
      <c r="D4040" t="s">
        <v>21</v>
      </c>
      <c r="E4040">
        <v>7</v>
      </c>
      <c r="F4040">
        <v>64</v>
      </c>
      <c r="G4040" t="s">
        <v>18</v>
      </c>
      <c r="H4040" t="s">
        <v>21</v>
      </c>
      <c r="I4040">
        <v>0</v>
      </c>
      <c r="J4040" t="s">
        <v>22</v>
      </c>
      <c r="K4040" t="s">
        <v>23</v>
      </c>
      <c r="L4040" t="s">
        <v>28</v>
      </c>
      <c r="M4040">
        <v>3</v>
      </c>
      <c r="N4040" t="s">
        <v>20</v>
      </c>
      <c r="O4040" t="s">
        <v>33</v>
      </c>
      <c r="P4040" t="s">
        <v>35</v>
      </c>
      <c r="Q4040" t="s">
        <v>31</v>
      </c>
      <c r="R4040">
        <v>58</v>
      </c>
      <c r="T4040">
        <f t="shared" ref="T4040:T4103" si="768" xml:space="preserve"> -0.428939123 + (0.162668673*AG4040 ) + (0.215822964*AH4040 ) + (0.066497984*AI4040 ) + (0.052633968*AJ4040 ) + (0.01715737*AK4040 ) + (0.084014125*AL4040 ) + (0.047438308* AM4040) + (0.050178802*AN4040 ) + (0.044245992*AO4040 ) + (0.074596718*AP4040 ) + (0.087859865* AQ4040) + (0.034592709*AR4040 ) + (0.060530552*AS4040 ) + (0.063854922*AT4040 )</f>
        <v>-0.47514378046171168</v>
      </c>
      <c r="U4040">
        <f t="shared" si="765"/>
        <v>65.387273178521625</v>
      </c>
      <c r="AD4040">
        <f>(E4040 -$Y$7)/$Y$8</f>
        <v>-1.9795577157294329E-2</v>
      </c>
      <c r="AE4040">
        <f t="shared" si="766"/>
        <v>1</v>
      </c>
      <c r="AG4040">
        <f>(A4040 -$W$7)/$W$8</f>
        <v>-2.8338780821422898</v>
      </c>
      <c r="AH4040">
        <f>(B4040 -$X$7)/$X$8</f>
        <v>-8.4652458078428139E-2</v>
      </c>
      <c r="AI4040">
        <f>(F4040 -$Z$7)/$Z$8</f>
        <v>-0.76885659314111132</v>
      </c>
      <c r="AJ4040">
        <f>(I4040 -$AA$7)/$AA$8</f>
        <v>-1.213934457288018</v>
      </c>
      <c r="AK4040">
        <f t="shared" si="767"/>
        <v>3.141133078780467E-2</v>
      </c>
      <c r="AL4040">
        <f>IF(C4040="Low", 1, IF(C4040="Medium", 2, IF(C4040="High", 3, "")))</f>
        <v>1</v>
      </c>
      <c r="AM4040">
        <f>IF(G4040="Low", 1, IF(G4040="Medium", 2, IF(G4040="High", 3, "")))</f>
        <v>1</v>
      </c>
      <c r="AN4040">
        <f t="shared" ref="AN4040:AN4103" si="769">IF(J4040="Low", 1, IF(J4040="Medium", 2, IF(J4040="High", 3, "")))</f>
        <v>2</v>
      </c>
      <c r="AO4040">
        <f t="shared" ref="AO4040:AO4103" si="770">IF(O4040="High School", 1, IF(O4040="College", 2, IF(O4040="Postgraduate", 3, "")))</f>
        <v>3</v>
      </c>
      <c r="AP4040">
        <f t="shared" ref="AP4040:AP4103" si="771">IF(L4040="Positive", 1, 0)</f>
        <v>0</v>
      </c>
      <c r="AQ4040">
        <f>IF(H4040="Yes", 1, 0)</f>
        <v>1</v>
      </c>
      <c r="AR4040">
        <f>IF(D4040="Yes", 1, 0)</f>
        <v>1</v>
      </c>
      <c r="AS4040">
        <f t="shared" ref="AS4040:AS4103" si="772">IF(N4040="No", 1, 0)</f>
        <v>1</v>
      </c>
      <c r="AT4040">
        <f t="shared" ref="AT4040:AT4103" si="773">IF(P4040="Near", 1, 0)</f>
        <v>0</v>
      </c>
      <c r="AU4040">
        <f t="shared" ref="AU4040:AU4103" si="774">IF(R4040&gt;=70, 1, 0)</f>
        <v>0</v>
      </c>
      <c r="AV4040">
        <f t="shared" ref="AV4040:AV4103" si="775">IF(U4040&gt;=70, 1, 0)</f>
        <v>0</v>
      </c>
      <c r="AX4040">
        <f t="shared" ref="AX4040:AX4103" si="776">IF(AU4040=AV4040,1,0)</f>
        <v>1</v>
      </c>
    </row>
    <row r="4041" spans="1:50" x14ac:dyDescent="0.3">
      <c r="A4041">
        <v>15</v>
      </c>
      <c r="B4041">
        <v>87</v>
      </c>
      <c r="C4041" t="s">
        <v>22</v>
      </c>
      <c r="D4041" t="s">
        <v>20</v>
      </c>
      <c r="E4041">
        <v>10</v>
      </c>
      <c r="F4041">
        <v>83</v>
      </c>
      <c r="G4041" t="s">
        <v>22</v>
      </c>
      <c r="H4041" t="s">
        <v>21</v>
      </c>
      <c r="I4041">
        <v>1</v>
      </c>
      <c r="J4041" t="s">
        <v>19</v>
      </c>
      <c r="K4041" t="s">
        <v>34</v>
      </c>
      <c r="L4041" t="s">
        <v>24</v>
      </c>
      <c r="M4041">
        <v>3</v>
      </c>
      <c r="N4041" t="s">
        <v>20</v>
      </c>
      <c r="O4041" t="s">
        <v>25</v>
      </c>
      <c r="P4041" t="s">
        <v>26</v>
      </c>
      <c r="Q4041" t="s">
        <v>27</v>
      </c>
      <c r="R4041">
        <v>68</v>
      </c>
      <c r="T4041">
        <f t="shared" si="768"/>
        <v>0.3277825800563412</v>
      </c>
      <c r="U4041">
        <f t="shared" ref="U4041:U4104" si="777" xml:space="preserve"> (T4041*$S$8)+$S$7</f>
        <v>68.510786273815469</v>
      </c>
      <c r="AD4041">
        <f>(E4041 -$Y$7)/$Y$8</f>
        <v>2.0237884584402419</v>
      </c>
      <c r="AE4041">
        <f t="shared" si="766"/>
        <v>0</v>
      </c>
      <c r="AG4041">
        <f>(A4041 -$W$7)/$W$8</f>
        <v>-0.8305863290076444</v>
      </c>
      <c r="AH4041">
        <f>(B4041 -$X$7)/$X$8</f>
        <v>0.60819212603327544</v>
      </c>
      <c r="AI4041">
        <f>(F4041 -$Z$7)/$Z$8</f>
        <v>0.55070747596711711</v>
      </c>
      <c r="AJ4041">
        <f>(I4041 -$AA$7)/$AA$8</f>
        <v>-0.40124168605466753</v>
      </c>
      <c r="AK4041">
        <f t="shared" si="767"/>
        <v>3.141133078780467E-2</v>
      </c>
      <c r="AL4041">
        <f>IF(C4041="Low", 1, IF(C4041="Medium", 2, IF(C4041="High", 3, "")))</f>
        <v>2</v>
      </c>
      <c r="AM4041">
        <f>IF(G4041="Low", 1, IF(G4041="Medium", 2, IF(G4041="High", 3, "")))</f>
        <v>2</v>
      </c>
      <c r="AN4041">
        <f t="shared" si="769"/>
        <v>3</v>
      </c>
      <c r="AO4041">
        <f t="shared" si="770"/>
        <v>1</v>
      </c>
      <c r="AP4041">
        <f t="shared" si="771"/>
        <v>1</v>
      </c>
      <c r="AQ4041">
        <f>IF(H4041="Yes", 1, 0)</f>
        <v>1</v>
      </c>
      <c r="AR4041">
        <f>IF(D4041="Yes", 1, 0)</f>
        <v>0</v>
      </c>
      <c r="AS4041">
        <f t="shared" si="772"/>
        <v>1</v>
      </c>
      <c r="AT4041">
        <f t="shared" si="773"/>
        <v>1</v>
      </c>
      <c r="AU4041">
        <f t="shared" si="774"/>
        <v>0</v>
      </c>
      <c r="AV4041">
        <f t="shared" si="775"/>
        <v>0</v>
      </c>
      <c r="AX4041">
        <f t="shared" si="776"/>
        <v>1</v>
      </c>
    </row>
    <row r="4042" spans="1:50" x14ac:dyDescent="0.3">
      <c r="A4042">
        <v>26</v>
      </c>
      <c r="B4042">
        <v>93</v>
      </c>
      <c r="C4042" t="s">
        <v>19</v>
      </c>
      <c r="D4042" t="s">
        <v>21</v>
      </c>
      <c r="E4042">
        <v>6</v>
      </c>
      <c r="F4042">
        <v>94</v>
      </c>
      <c r="G4042" t="s">
        <v>18</v>
      </c>
      <c r="H4042" t="s">
        <v>21</v>
      </c>
      <c r="I4042">
        <v>1</v>
      </c>
      <c r="J4042" t="s">
        <v>19</v>
      </c>
      <c r="K4042" t="s">
        <v>23</v>
      </c>
      <c r="L4042" t="s">
        <v>28</v>
      </c>
      <c r="M4042">
        <v>2</v>
      </c>
      <c r="N4042" t="s">
        <v>20</v>
      </c>
      <c r="O4042" t="s">
        <v>25</v>
      </c>
      <c r="P4042" t="s">
        <v>26</v>
      </c>
      <c r="Q4042" t="s">
        <v>31</v>
      </c>
      <c r="R4042">
        <v>74</v>
      </c>
      <c r="T4042">
        <f t="shared" si="768"/>
        <v>0.76938262291544945</v>
      </c>
      <c r="U4042">
        <f t="shared" si="777"/>
        <v>70.228681693094998</v>
      </c>
      <c r="AD4042">
        <f>(E4042 -$Y$7)/$Y$8</f>
        <v>-0.70099025568980644</v>
      </c>
      <c r="AE4042">
        <f t="shared" si="766"/>
        <v>1</v>
      </c>
      <c r="AG4042">
        <f>(A4042 -$W$7)/$W$8</f>
        <v>1.0057644446991141</v>
      </c>
      <c r="AH4042">
        <f>(B4042 -$X$7)/$X$8</f>
        <v>1.1278255641170531</v>
      </c>
      <c r="AI4042">
        <f>(F4042 -$Z$7)/$Z$8</f>
        <v>1.3146656212403021</v>
      </c>
      <c r="AJ4042">
        <f>(I4042 -$AA$7)/$AA$8</f>
        <v>-0.40124168605466753</v>
      </c>
      <c r="AK4042">
        <f t="shared" si="767"/>
        <v>-0.93837681180577304</v>
      </c>
      <c r="AL4042">
        <f>IF(C4042="Low", 1, IF(C4042="Medium", 2, IF(C4042="High", 3, "")))</f>
        <v>3</v>
      </c>
      <c r="AM4042">
        <f>IF(G4042="Low", 1, IF(G4042="Medium", 2, IF(G4042="High", 3, "")))</f>
        <v>1</v>
      </c>
      <c r="AN4042">
        <f t="shared" si="769"/>
        <v>3</v>
      </c>
      <c r="AO4042">
        <f t="shared" si="770"/>
        <v>1</v>
      </c>
      <c r="AP4042">
        <f t="shared" si="771"/>
        <v>0</v>
      </c>
      <c r="AQ4042">
        <f>IF(H4042="Yes", 1, 0)</f>
        <v>1</v>
      </c>
      <c r="AR4042">
        <f>IF(D4042="Yes", 1, 0)</f>
        <v>1</v>
      </c>
      <c r="AS4042">
        <f t="shared" si="772"/>
        <v>1</v>
      </c>
      <c r="AT4042">
        <f t="shared" si="773"/>
        <v>1</v>
      </c>
      <c r="AU4042">
        <f t="shared" si="774"/>
        <v>1</v>
      </c>
      <c r="AV4042">
        <f t="shared" si="775"/>
        <v>1</v>
      </c>
      <c r="AX4042">
        <f t="shared" si="776"/>
        <v>1</v>
      </c>
    </row>
    <row r="4043" spans="1:50" x14ac:dyDescent="0.3">
      <c r="A4043">
        <v>23</v>
      </c>
      <c r="B4043">
        <v>78</v>
      </c>
      <c r="C4043" t="s">
        <v>22</v>
      </c>
      <c r="D4043" t="s">
        <v>21</v>
      </c>
      <c r="E4043">
        <v>5</v>
      </c>
      <c r="F4043">
        <v>83</v>
      </c>
      <c r="G4043" t="s">
        <v>22</v>
      </c>
      <c r="H4043" t="s">
        <v>21</v>
      </c>
      <c r="I4043">
        <v>1</v>
      </c>
      <c r="J4043" t="s">
        <v>22</v>
      </c>
      <c r="K4043" t="s">
        <v>23</v>
      </c>
      <c r="L4043" t="s">
        <v>24</v>
      </c>
      <c r="M4043">
        <v>3</v>
      </c>
      <c r="N4043" t="s">
        <v>20</v>
      </c>
      <c r="O4043" t="s">
        <v>25</v>
      </c>
      <c r="P4043" t="s">
        <v>26</v>
      </c>
      <c r="Q4043" t="s">
        <v>27</v>
      </c>
      <c r="R4043">
        <v>68</v>
      </c>
      <c r="T4043">
        <f t="shared" si="768"/>
        <v>0.36122178459805171</v>
      </c>
      <c r="U4043">
        <f t="shared" si="777"/>
        <v>68.640870174927954</v>
      </c>
      <c r="AD4043">
        <f>(E4043 -$Y$7)/$Y$8</f>
        <v>-1.3821849342223185</v>
      </c>
      <c r="AE4043">
        <f t="shared" si="766"/>
        <v>1</v>
      </c>
      <c r="AG4043">
        <f>(A4043 -$W$7)/$W$8</f>
        <v>0.50494150641545266</v>
      </c>
      <c r="AH4043">
        <f>(B4043 -$X$7)/$X$8</f>
        <v>-0.1712580310923911</v>
      </c>
      <c r="AI4043">
        <f>(F4043 -$Z$7)/$Z$8</f>
        <v>0.55070747596711711</v>
      </c>
      <c r="AJ4043">
        <f>(I4043 -$AA$7)/$AA$8</f>
        <v>-0.40124168605466753</v>
      </c>
      <c r="AK4043">
        <f t="shared" si="767"/>
        <v>3.141133078780467E-2</v>
      </c>
      <c r="AL4043">
        <f>IF(C4043="Low", 1, IF(C4043="Medium", 2, IF(C4043="High", 3, "")))</f>
        <v>2</v>
      </c>
      <c r="AM4043">
        <f>IF(G4043="Low", 1, IF(G4043="Medium", 2, IF(G4043="High", 3, "")))</f>
        <v>2</v>
      </c>
      <c r="AN4043">
        <f t="shared" si="769"/>
        <v>2</v>
      </c>
      <c r="AO4043">
        <f t="shared" si="770"/>
        <v>1</v>
      </c>
      <c r="AP4043">
        <f t="shared" si="771"/>
        <v>1</v>
      </c>
      <c r="AQ4043">
        <f>IF(H4043="Yes", 1, 0)</f>
        <v>1</v>
      </c>
      <c r="AR4043">
        <f>IF(D4043="Yes", 1, 0)</f>
        <v>1</v>
      </c>
      <c r="AS4043">
        <f t="shared" si="772"/>
        <v>1</v>
      </c>
      <c r="AT4043">
        <f t="shared" si="773"/>
        <v>1</v>
      </c>
      <c r="AU4043">
        <f t="shared" si="774"/>
        <v>0</v>
      </c>
      <c r="AV4043">
        <f t="shared" si="775"/>
        <v>0</v>
      </c>
      <c r="AX4043">
        <f t="shared" si="776"/>
        <v>1</v>
      </c>
    </row>
    <row r="4044" spans="1:50" x14ac:dyDescent="0.3">
      <c r="A4044">
        <v>19</v>
      </c>
      <c r="B4044">
        <v>84</v>
      </c>
      <c r="C4044" t="s">
        <v>22</v>
      </c>
      <c r="D4044" t="s">
        <v>21</v>
      </c>
      <c r="E4044">
        <v>5</v>
      </c>
      <c r="F4044">
        <v>63</v>
      </c>
      <c r="G4044" t="s">
        <v>22</v>
      </c>
      <c r="H4044" t="s">
        <v>21</v>
      </c>
      <c r="I4044">
        <v>1</v>
      </c>
      <c r="J4044" t="s">
        <v>22</v>
      </c>
      <c r="K4044" t="s">
        <v>34</v>
      </c>
      <c r="L4044" t="s">
        <v>24</v>
      </c>
      <c r="M4044">
        <v>2</v>
      </c>
      <c r="N4044" t="s">
        <v>20</v>
      </c>
      <c r="O4044" t="s">
        <v>25</v>
      </c>
      <c r="P4044" t="s">
        <v>26</v>
      </c>
      <c r="Q4044" t="s">
        <v>27</v>
      </c>
      <c r="R4044">
        <v>67</v>
      </c>
      <c r="T4044">
        <f t="shared" si="768"/>
        <v>0.25574064445957367</v>
      </c>
      <c r="U4044">
        <f t="shared" si="777"/>
        <v>68.230531520314003</v>
      </c>
      <c r="AD4044">
        <f>(E4044 -$Y$7)/$Y$8</f>
        <v>-1.3821849342223185</v>
      </c>
      <c r="AE4044">
        <f t="shared" si="766"/>
        <v>0</v>
      </c>
      <c r="AG4044">
        <f>(A4044 -$W$7)/$W$8</f>
        <v>-0.16282241129609587</v>
      </c>
      <c r="AH4044">
        <f>(B4044 -$X$7)/$X$8</f>
        <v>0.34837540699138664</v>
      </c>
      <c r="AI4044">
        <f>(F4044 -$Z$7)/$Z$8</f>
        <v>-0.83830733362049181</v>
      </c>
      <c r="AJ4044">
        <f>(I4044 -$AA$7)/$AA$8</f>
        <v>-0.40124168605466753</v>
      </c>
      <c r="AK4044">
        <f t="shared" si="767"/>
        <v>-0.93837681180577304</v>
      </c>
      <c r="AL4044">
        <f>IF(C4044="Low", 1, IF(C4044="Medium", 2, IF(C4044="High", 3, "")))</f>
        <v>2</v>
      </c>
      <c r="AM4044">
        <f>IF(G4044="Low", 1, IF(G4044="Medium", 2, IF(G4044="High", 3, "")))</f>
        <v>2</v>
      </c>
      <c r="AN4044">
        <f t="shared" si="769"/>
        <v>2</v>
      </c>
      <c r="AO4044">
        <f t="shared" si="770"/>
        <v>1</v>
      </c>
      <c r="AP4044">
        <f t="shared" si="771"/>
        <v>1</v>
      </c>
      <c r="AQ4044">
        <f>IF(H4044="Yes", 1, 0)</f>
        <v>1</v>
      </c>
      <c r="AR4044">
        <f>IF(D4044="Yes", 1, 0)</f>
        <v>1</v>
      </c>
      <c r="AS4044">
        <f t="shared" si="772"/>
        <v>1</v>
      </c>
      <c r="AT4044">
        <f t="shared" si="773"/>
        <v>1</v>
      </c>
      <c r="AU4044">
        <f t="shared" si="774"/>
        <v>0</v>
      </c>
      <c r="AV4044">
        <f t="shared" si="775"/>
        <v>0</v>
      </c>
      <c r="AX4044">
        <f t="shared" si="776"/>
        <v>1</v>
      </c>
    </row>
    <row r="4045" spans="1:50" x14ac:dyDescent="0.3">
      <c r="A4045">
        <v>20</v>
      </c>
      <c r="B4045">
        <v>71</v>
      </c>
      <c r="C4045" t="s">
        <v>22</v>
      </c>
      <c r="D4045" t="s">
        <v>21</v>
      </c>
      <c r="E4045">
        <v>5</v>
      </c>
      <c r="F4045">
        <v>75</v>
      </c>
      <c r="G4045" t="s">
        <v>18</v>
      </c>
      <c r="H4045" t="s">
        <v>21</v>
      </c>
      <c r="I4045">
        <v>0</v>
      </c>
      <c r="J4045" t="s">
        <v>22</v>
      </c>
      <c r="K4045" t="s">
        <v>34</v>
      </c>
      <c r="L4045" t="s">
        <v>24</v>
      </c>
      <c r="M4045">
        <v>4</v>
      </c>
      <c r="N4045" t="s">
        <v>20</v>
      </c>
      <c r="O4045" t="s">
        <v>25</v>
      </c>
      <c r="P4045" t="s">
        <v>26</v>
      </c>
      <c r="Q4045" t="s">
        <v>27</v>
      </c>
      <c r="R4045">
        <v>65</v>
      </c>
      <c r="T4045">
        <f t="shared" si="768"/>
        <v>3.8392068387619674E-2</v>
      </c>
      <c r="U4045">
        <f t="shared" si="777"/>
        <v>67.385010490009066</v>
      </c>
      <c r="AD4045">
        <f>(E4045 -$Y$7)/$Y$8</f>
        <v>-1.3821849342223185</v>
      </c>
      <c r="AE4045">
        <f t="shared" si="766"/>
        <v>0</v>
      </c>
      <c r="AG4045">
        <f>(A4045 -$W$7)/$W$8</f>
        <v>4.1185681317912485E-3</v>
      </c>
      <c r="AH4045">
        <f>(B4045 -$X$7)/$X$8</f>
        <v>-0.77749704219013172</v>
      </c>
      <c r="AI4045">
        <f>(F4045 -$Z$7)/$Z$8</f>
        <v>-4.8984478679264375E-3</v>
      </c>
      <c r="AJ4045">
        <f>(I4045 -$AA$7)/$AA$8</f>
        <v>-1.213934457288018</v>
      </c>
      <c r="AK4045">
        <f t="shared" si="767"/>
        <v>1.0011994733813825</v>
      </c>
      <c r="AL4045">
        <f>IF(C4045="Low", 1, IF(C4045="Medium", 2, IF(C4045="High", 3, "")))</f>
        <v>2</v>
      </c>
      <c r="AM4045">
        <f>IF(G4045="Low", 1, IF(G4045="Medium", 2, IF(G4045="High", 3, "")))</f>
        <v>1</v>
      </c>
      <c r="AN4045">
        <f t="shared" si="769"/>
        <v>2</v>
      </c>
      <c r="AO4045">
        <f t="shared" si="770"/>
        <v>1</v>
      </c>
      <c r="AP4045">
        <f t="shared" si="771"/>
        <v>1</v>
      </c>
      <c r="AQ4045">
        <f>IF(H4045="Yes", 1, 0)</f>
        <v>1</v>
      </c>
      <c r="AR4045">
        <f>IF(D4045="Yes", 1, 0)</f>
        <v>1</v>
      </c>
      <c r="AS4045">
        <f t="shared" si="772"/>
        <v>1</v>
      </c>
      <c r="AT4045">
        <f t="shared" si="773"/>
        <v>1</v>
      </c>
      <c r="AU4045">
        <f t="shared" si="774"/>
        <v>0</v>
      </c>
      <c r="AV4045">
        <f t="shared" si="775"/>
        <v>0</v>
      </c>
      <c r="AX4045">
        <f t="shared" si="776"/>
        <v>1</v>
      </c>
    </row>
    <row r="4046" spans="1:50" x14ac:dyDescent="0.3">
      <c r="A4046">
        <v>16</v>
      </c>
      <c r="B4046">
        <v>86</v>
      </c>
      <c r="C4046" t="s">
        <v>18</v>
      </c>
      <c r="D4046" t="s">
        <v>21</v>
      </c>
      <c r="E4046">
        <v>5</v>
      </c>
      <c r="F4046">
        <v>82</v>
      </c>
      <c r="G4046" t="s">
        <v>18</v>
      </c>
      <c r="H4046" t="s">
        <v>21</v>
      </c>
      <c r="I4046">
        <v>0</v>
      </c>
      <c r="J4046" t="s">
        <v>22</v>
      </c>
      <c r="K4046" t="s">
        <v>23</v>
      </c>
      <c r="L4046" t="s">
        <v>32</v>
      </c>
      <c r="M4046">
        <v>4</v>
      </c>
      <c r="N4046" t="s">
        <v>20</v>
      </c>
      <c r="O4046" t="s">
        <v>25</v>
      </c>
      <c r="P4046" t="s">
        <v>30</v>
      </c>
      <c r="Q4046" t="s">
        <v>31</v>
      </c>
      <c r="R4046">
        <v>63</v>
      </c>
      <c r="T4046">
        <f t="shared" si="768"/>
        <v>2.0002444622381266E-2</v>
      </c>
      <c r="U4046">
        <f t="shared" si="777"/>
        <v>67.313471886380214</v>
      </c>
      <c r="AD4046">
        <f>(E4046 -$Y$7)/$Y$8</f>
        <v>-1.3821849342223185</v>
      </c>
      <c r="AE4046">
        <f t="shared" si="766"/>
        <v>1</v>
      </c>
      <c r="AG4046">
        <f>(A4046 -$W$7)/$W$8</f>
        <v>-0.66364534957975729</v>
      </c>
      <c r="AH4046">
        <f>(B4046 -$X$7)/$X$8</f>
        <v>0.52158655301931256</v>
      </c>
      <c r="AI4046">
        <f>(F4046 -$Z$7)/$Z$8</f>
        <v>0.48125673548773673</v>
      </c>
      <c r="AJ4046">
        <f>(I4046 -$AA$7)/$AA$8</f>
        <v>-1.213934457288018</v>
      </c>
      <c r="AK4046">
        <f t="shared" si="767"/>
        <v>1.0011994733813825</v>
      </c>
      <c r="AL4046">
        <f>IF(C4046="Low", 1, IF(C4046="Medium", 2, IF(C4046="High", 3, "")))</f>
        <v>1</v>
      </c>
      <c r="AM4046">
        <f>IF(G4046="Low", 1, IF(G4046="Medium", 2, IF(G4046="High", 3, "")))</f>
        <v>1</v>
      </c>
      <c r="AN4046">
        <f t="shared" si="769"/>
        <v>2</v>
      </c>
      <c r="AO4046">
        <f t="shared" si="770"/>
        <v>1</v>
      </c>
      <c r="AP4046">
        <f t="shared" si="771"/>
        <v>0</v>
      </c>
      <c r="AQ4046">
        <f>IF(H4046="Yes", 1, 0)</f>
        <v>1</v>
      </c>
      <c r="AR4046">
        <f>IF(D4046="Yes", 1, 0)</f>
        <v>1</v>
      </c>
      <c r="AS4046">
        <f t="shared" si="772"/>
        <v>1</v>
      </c>
      <c r="AT4046">
        <f t="shared" si="773"/>
        <v>0</v>
      </c>
      <c r="AU4046">
        <f t="shared" si="774"/>
        <v>0</v>
      </c>
      <c r="AV4046">
        <f t="shared" si="775"/>
        <v>0</v>
      </c>
      <c r="AX4046">
        <f t="shared" si="776"/>
        <v>1</v>
      </c>
    </row>
    <row r="4047" spans="1:50" x14ac:dyDescent="0.3">
      <c r="A4047">
        <v>21</v>
      </c>
      <c r="B4047">
        <v>99</v>
      </c>
      <c r="C4047" t="s">
        <v>22</v>
      </c>
      <c r="D4047" t="s">
        <v>20</v>
      </c>
      <c r="E4047">
        <v>7</v>
      </c>
      <c r="F4047">
        <v>57</v>
      </c>
      <c r="G4047" t="s">
        <v>19</v>
      </c>
      <c r="H4047" t="s">
        <v>21</v>
      </c>
      <c r="I4047">
        <v>2</v>
      </c>
      <c r="J4047" t="s">
        <v>22</v>
      </c>
      <c r="K4047" t="s">
        <v>23</v>
      </c>
      <c r="L4047" t="s">
        <v>32</v>
      </c>
      <c r="M4047">
        <v>2</v>
      </c>
      <c r="N4047" t="s">
        <v>20</v>
      </c>
      <c r="O4047" t="s">
        <v>33</v>
      </c>
      <c r="P4047" t="s">
        <v>26</v>
      </c>
      <c r="Q4047" t="s">
        <v>27</v>
      </c>
      <c r="R4047">
        <v>71</v>
      </c>
      <c r="T4047">
        <f t="shared" si="768"/>
        <v>0.63223095658697315</v>
      </c>
      <c r="U4047">
        <f t="shared" si="777"/>
        <v>69.695139581534519</v>
      </c>
      <c r="AD4047">
        <f>(E4047 -$Y$7)/$Y$8</f>
        <v>-1.9795577157294329E-2</v>
      </c>
      <c r="AE4047">
        <f t="shared" si="766"/>
        <v>1</v>
      </c>
      <c r="AG4047">
        <f>(A4047 -$W$7)/$W$8</f>
        <v>0.17105954755967837</v>
      </c>
      <c r="AH4047">
        <f>(B4047 -$X$7)/$X$8</f>
        <v>1.6474590022008309</v>
      </c>
      <c r="AI4047">
        <f>(F4047 -$Z$7)/$Z$8</f>
        <v>-1.2550117764967745</v>
      </c>
      <c r="AJ4047">
        <f>(I4047 -$AA$7)/$AA$8</f>
        <v>0.41145108517868284</v>
      </c>
      <c r="AK4047">
        <f t="shared" si="767"/>
        <v>-0.93837681180577304</v>
      </c>
      <c r="AL4047">
        <f>IF(C4047="Low", 1, IF(C4047="Medium", 2, IF(C4047="High", 3, "")))</f>
        <v>2</v>
      </c>
      <c r="AM4047">
        <f>IF(G4047="Low", 1, IF(G4047="Medium", 2, IF(G4047="High", 3, "")))</f>
        <v>3</v>
      </c>
      <c r="AN4047">
        <f t="shared" si="769"/>
        <v>2</v>
      </c>
      <c r="AO4047">
        <f t="shared" si="770"/>
        <v>3</v>
      </c>
      <c r="AP4047">
        <f t="shared" si="771"/>
        <v>0</v>
      </c>
      <c r="AQ4047">
        <f>IF(H4047="Yes", 1, 0)</f>
        <v>1</v>
      </c>
      <c r="AR4047">
        <f>IF(D4047="Yes", 1, 0)</f>
        <v>0</v>
      </c>
      <c r="AS4047">
        <f t="shared" si="772"/>
        <v>1</v>
      </c>
      <c r="AT4047">
        <f t="shared" si="773"/>
        <v>1</v>
      </c>
      <c r="AU4047">
        <f t="shared" si="774"/>
        <v>1</v>
      </c>
      <c r="AV4047">
        <f t="shared" si="775"/>
        <v>0</v>
      </c>
      <c r="AX4047">
        <f t="shared" si="776"/>
        <v>0</v>
      </c>
    </row>
    <row r="4048" spans="1:50" x14ac:dyDescent="0.3">
      <c r="A4048">
        <v>25</v>
      </c>
      <c r="B4048">
        <v>62</v>
      </c>
      <c r="C4048" t="s">
        <v>22</v>
      </c>
      <c r="D4048" t="s">
        <v>21</v>
      </c>
      <c r="E4048">
        <v>8</v>
      </c>
      <c r="F4048">
        <v>77</v>
      </c>
      <c r="G4048" t="s">
        <v>22</v>
      </c>
      <c r="H4048" t="s">
        <v>21</v>
      </c>
      <c r="I4048">
        <v>0</v>
      </c>
      <c r="J4048" t="s">
        <v>18</v>
      </c>
      <c r="K4048" t="s">
        <v>23</v>
      </c>
      <c r="L4048" t="s">
        <v>28</v>
      </c>
      <c r="M4048">
        <v>4</v>
      </c>
      <c r="N4048" t="s">
        <v>20</v>
      </c>
      <c r="O4048" t="s">
        <v>29</v>
      </c>
      <c r="P4048" t="s">
        <v>35</v>
      </c>
      <c r="Q4048" t="s">
        <v>31</v>
      </c>
      <c r="R4048">
        <v>62</v>
      </c>
      <c r="T4048">
        <f t="shared" si="768"/>
        <v>-8.1760310390861859E-2</v>
      </c>
      <c r="U4048">
        <f t="shared" si="777"/>
        <v>66.917598349868157</v>
      </c>
      <c r="AD4048">
        <f>(E4048 -$Y$7)/$Y$8</f>
        <v>0.66139910137521774</v>
      </c>
      <c r="AE4048">
        <f t="shared" si="766"/>
        <v>1</v>
      </c>
      <c r="AG4048">
        <f>(A4048 -$W$7)/$W$8</f>
        <v>0.83882346527122686</v>
      </c>
      <c r="AH4048">
        <f>(B4048 -$X$7)/$X$8</f>
        <v>-1.5569471993157984</v>
      </c>
      <c r="AI4048">
        <f>(F4048 -$Z$7)/$Z$8</f>
        <v>0.13400303309083447</v>
      </c>
      <c r="AJ4048">
        <f>(I4048 -$AA$7)/$AA$8</f>
        <v>-1.213934457288018</v>
      </c>
      <c r="AK4048">
        <f t="shared" si="767"/>
        <v>1.0011994733813825</v>
      </c>
      <c r="AL4048">
        <f>IF(C4048="Low", 1, IF(C4048="Medium", 2, IF(C4048="High", 3, "")))</f>
        <v>2</v>
      </c>
      <c r="AM4048">
        <f>IF(G4048="Low", 1, IF(G4048="Medium", 2, IF(G4048="High", 3, "")))</f>
        <v>2</v>
      </c>
      <c r="AN4048">
        <f t="shared" si="769"/>
        <v>1</v>
      </c>
      <c r="AO4048">
        <f t="shared" si="770"/>
        <v>2</v>
      </c>
      <c r="AP4048">
        <f t="shared" si="771"/>
        <v>0</v>
      </c>
      <c r="AQ4048">
        <f>IF(H4048="Yes", 1, 0)</f>
        <v>1</v>
      </c>
      <c r="AR4048">
        <f>IF(D4048="Yes", 1, 0)</f>
        <v>1</v>
      </c>
      <c r="AS4048">
        <f t="shared" si="772"/>
        <v>1</v>
      </c>
      <c r="AT4048">
        <f t="shared" si="773"/>
        <v>0</v>
      </c>
      <c r="AU4048">
        <f t="shared" si="774"/>
        <v>0</v>
      </c>
      <c r="AV4048">
        <f t="shared" si="775"/>
        <v>0</v>
      </c>
      <c r="AX4048">
        <f t="shared" si="776"/>
        <v>1</v>
      </c>
    </row>
    <row r="4049" spans="1:50" x14ac:dyDescent="0.3">
      <c r="A4049">
        <v>10</v>
      </c>
      <c r="B4049">
        <v>95</v>
      </c>
      <c r="C4049" t="s">
        <v>19</v>
      </c>
      <c r="D4049" t="s">
        <v>21</v>
      </c>
      <c r="E4049">
        <v>7</v>
      </c>
      <c r="F4049">
        <v>74</v>
      </c>
      <c r="G4049" t="s">
        <v>19</v>
      </c>
      <c r="H4049" t="s">
        <v>21</v>
      </c>
      <c r="I4049">
        <v>2</v>
      </c>
      <c r="J4049" t="s">
        <v>22</v>
      </c>
      <c r="K4049" t="s">
        <v>23</v>
      </c>
      <c r="L4049" t="s">
        <v>28</v>
      </c>
      <c r="M4049">
        <v>3</v>
      </c>
      <c r="N4049" t="s">
        <v>20</v>
      </c>
      <c r="O4049" t="s">
        <v>25</v>
      </c>
      <c r="P4049" t="s">
        <v>35</v>
      </c>
      <c r="Q4049" t="s">
        <v>27</v>
      </c>
      <c r="R4049">
        <v>66</v>
      </c>
      <c r="T4049">
        <f t="shared" si="768"/>
        <v>0.32015895107865644</v>
      </c>
      <c r="U4049">
        <f t="shared" si="777"/>
        <v>68.481129127012991</v>
      </c>
      <c r="AD4049">
        <f>(E4049 -$Y$7)/$Y$8</f>
        <v>-1.9795577157294329E-2</v>
      </c>
      <c r="AE4049">
        <f t="shared" si="766"/>
        <v>1</v>
      </c>
      <c r="AG4049">
        <f>(A4049 -$W$7)/$W$8</f>
        <v>-1.66529122614708</v>
      </c>
      <c r="AH4049">
        <f>(B4049 -$X$7)/$X$8</f>
        <v>1.3010367101449791</v>
      </c>
      <c r="AI4049">
        <f>(F4049 -$Z$7)/$Z$8</f>
        <v>-7.4349188347306888E-2</v>
      </c>
      <c r="AJ4049">
        <f>(I4049 -$AA$7)/$AA$8</f>
        <v>0.41145108517868284</v>
      </c>
      <c r="AK4049">
        <f t="shared" si="767"/>
        <v>3.141133078780467E-2</v>
      </c>
      <c r="AL4049">
        <f>IF(C4049="Low", 1, IF(C4049="Medium", 2, IF(C4049="High", 3, "")))</f>
        <v>3</v>
      </c>
      <c r="AM4049">
        <f>IF(G4049="Low", 1, IF(G4049="Medium", 2, IF(G4049="High", 3, "")))</f>
        <v>3</v>
      </c>
      <c r="AN4049">
        <f t="shared" si="769"/>
        <v>2</v>
      </c>
      <c r="AO4049">
        <f t="shared" si="770"/>
        <v>1</v>
      </c>
      <c r="AP4049">
        <f t="shared" si="771"/>
        <v>0</v>
      </c>
      <c r="AQ4049">
        <f>IF(H4049="Yes", 1, 0)</f>
        <v>1</v>
      </c>
      <c r="AR4049">
        <f>IF(D4049="Yes", 1, 0)</f>
        <v>1</v>
      </c>
      <c r="AS4049">
        <f t="shared" si="772"/>
        <v>1</v>
      </c>
      <c r="AT4049">
        <f t="shared" si="773"/>
        <v>0</v>
      </c>
      <c r="AU4049">
        <f t="shared" si="774"/>
        <v>0</v>
      </c>
      <c r="AV4049">
        <f t="shared" si="775"/>
        <v>0</v>
      </c>
      <c r="AX4049">
        <f t="shared" si="776"/>
        <v>1</v>
      </c>
    </row>
    <row r="4050" spans="1:50" x14ac:dyDescent="0.3">
      <c r="A4050">
        <v>22</v>
      </c>
      <c r="B4050">
        <v>82</v>
      </c>
      <c r="C4050" t="s">
        <v>18</v>
      </c>
      <c r="D4050" t="s">
        <v>20</v>
      </c>
      <c r="E4050">
        <v>5</v>
      </c>
      <c r="F4050">
        <v>67</v>
      </c>
      <c r="G4050" t="s">
        <v>18</v>
      </c>
      <c r="H4050" t="s">
        <v>21</v>
      </c>
      <c r="I4050">
        <v>1</v>
      </c>
      <c r="J4050" t="s">
        <v>19</v>
      </c>
      <c r="K4050" t="s">
        <v>34</v>
      </c>
      <c r="L4050" t="s">
        <v>32</v>
      </c>
      <c r="M4050">
        <v>1</v>
      </c>
      <c r="N4050" t="s">
        <v>21</v>
      </c>
      <c r="O4050" t="s">
        <v>33</v>
      </c>
      <c r="P4050" t="s">
        <v>26</v>
      </c>
      <c r="Q4050" t="s">
        <v>31</v>
      </c>
      <c r="R4050">
        <v>65</v>
      </c>
      <c r="T4050">
        <f t="shared" si="768"/>
        <v>0.13915860123720716</v>
      </c>
      <c r="U4050">
        <f t="shared" si="777"/>
        <v>67.777008561563179</v>
      </c>
      <c r="AD4050">
        <f>(E4050 -$Y$7)/$Y$8</f>
        <v>-1.3821849342223185</v>
      </c>
      <c r="AE4050">
        <f t="shared" si="766"/>
        <v>0</v>
      </c>
      <c r="AG4050">
        <f>(A4050 -$W$7)/$W$8</f>
        <v>0.3380005269875655</v>
      </c>
      <c r="AH4050">
        <f>(B4050 -$X$7)/$X$8</f>
        <v>0.17516426096346072</v>
      </c>
      <c r="AI4050">
        <f>(F4050 -$Z$7)/$Z$8</f>
        <v>-0.56050437170297007</v>
      </c>
      <c r="AJ4050">
        <f>(I4050 -$AA$7)/$AA$8</f>
        <v>-0.40124168605466753</v>
      </c>
      <c r="AK4050">
        <f t="shared" si="767"/>
        <v>-1.9081649543993509</v>
      </c>
      <c r="AL4050">
        <f>IF(C4050="Low", 1, IF(C4050="Medium", 2, IF(C4050="High", 3, "")))</f>
        <v>1</v>
      </c>
      <c r="AM4050">
        <f>IF(G4050="Low", 1, IF(G4050="Medium", 2, IF(G4050="High", 3, "")))</f>
        <v>1</v>
      </c>
      <c r="AN4050">
        <f t="shared" si="769"/>
        <v>3</v>
      </c>
      <c r="AO4050">
        <f t="shared" si="770"/>
        <v>3</v>
      </c>
      <c r="AP4050">
        <f t="shared" si="771"/>
        <v>0</v>
      </c>
      <c r="AQ4050">
        <f>IF(H4050="Yes", 1, 0)</f>
        <v>1</v>
      </c>
      <c r="AR4050">
        <f>IF(D4050="Yes", 1, 0)</f>
        <v>0</v>
      </c>
      <c r="AS4050">
        <f t="shared" si="772"/>
        <v>0</v>
      </c>
      <c r="AT4050">
        <f t="shared" si="773"/>
        <v>1</v>
      </c>
      <c r="AU4050">
        <f t="shared" si="774"/>
        <v>0</v>
      </c>
      <c r="AV4050">
        <f t="shared" si="775"/>
        <v>0</v>
      </c>
      <c r="AX4050">
        <f t="shared" si="776"/>
        <v>1</v>
      </c>
    </row>
    <row r="4051" spans="1:50" x14ac:dyDescent="0.3">
      <c r="A4051">
        <v>26</v>
      </c>
      <c r="B4051">
        <v>70</v>
      </c>
      <c r="C4051" t="s">
        <v>19</v>
      </c>
      <c r="D4051" t="s">
        <v>20</v>
      </c>
      <c r="E4051">
        <v>6</v>
      </c>
      <c r="F4051">
        <v>81</v>
      </c>
      <c r="G4051" t="s">
        <v>18</v>
      </c>
      <c r="H4051" t="s">
        <v>21</v>
      </c>
      <c r="I4051">
        <v>0</v>
      </c>
      <c r="J4051" t="s">
        <v>19</v>
      </c>
      <c r="K4051" t="s">
        <v>23</v>
      </c>
      <c r="L4051" t="s">
        <v>32</v>
      </c>
      <c r="M4051">
        <v>3</v>
      </c>
      <c r="N4051" t="s">
        <v>20</v>
      </c>
      <c r="O4051" t="s">
        <v>25</v>
      </c>
      <c r="P4051" t="s">
        <v>30</v>
      </c>
      <c r="Q4051" t="s">
        <v>27</v>
      </c>
      <c r="R4051">
        <v>66</v>
      </c>
      <c r="T4051">
        <f t="shared" si="768"/>
        <v>0.15485657186898116</v>
      </c>
      <c r="U4051">
        <f t="shared" si="777"/>
        <v>67.838076200202224</v>
      </c>
      <c r="AD4051">
        <f>(E4051 -$Y$7)/$Y$8</f>
        <v>-0.70099025568980644</v>
      </c>
      <c r="AE4051">
        <f t="shared" si="766"/>
        <v>1</v>
      </c>
      <c r="AG4051">
        <f>(A4051 -$W$7)/$W$8</f>
        <v>1.0057644446991141</v>
      </c>
      <c r="AH4051">
        <f>(B4051 -$X$7)/$X$8</f>
        <v>-0.8641026152040947</v>
      </c>
      <c r="AI4051">
        <f>(F4051 -$Z$7)/$Z$8</f>
        <v>0.41180599500835624</v>
      </c>
      <c r="AJ4051">
        <f>(I4051 -$AA$7)/$AA$8</f>
        <v>-1.213934457288018</v>
      </c>
      <c r="AK4051">
        <f t="shared" si="767"/>
        <v>3.141133078780467E-2</v>
      </c>
      <c r="AL4051">
        <f>IF(C4051="Low", 1, IF(C4051="Medium", 2, IF(C4051="High", 3, "")))</f>
        <v>3</v>
      </c>
      <c r="AM4051">
        <f>IF(G4051="Low", 1, IF(G4051="Medium", 2, IF(G4051="High", 3, "")))</f>
        <v>1</v>
      </c>
      <c r="AN4051">
        <f t="shared" si="769"/>
        <v>3</v>
      </c>
      <c r="AO4051">
        <f t="shared" si="770"/>
        <v>1</v>
      </c>
      <c r="AP4051">
        <f t="shared" si="771"/>
        <v>0</v>
      </c>
      <c r="AQ4051">
        <f>IF(H4051="Yes", 1, 0)</f>
        <v>1</v>
      </c>
      <c r="AR4051">
        <f>IF(D4051="Yes", 1, 0)</f>
        <v>0</v>
      </c>
      <c r="AS4051">
        <f t="shared" si="772"/>
        <v>1</v>
      </c>
      <c r="AT4051">
        <f t="shared" si="773"/>
        <v>0</v>
      </c>
      <c r="AU4051">
        <f t="shared" si="774"/>
        <v>0</v>
      </c>
      <c r="AV4051">
        <f t="shared" si="775"/>
        <v>0</v>
      </c>
      <c r="AX4051">
        <f t="shared" si="776"/>
        <v>1</v>
      </c>
    </row>
    <row r="4052" spans="1:50" x14ac:dyDescent="0.3">
      <c r="A4052">
        <v>18</v>
      </c>
      <c r="B4052">
        <v>98</v>
      </c>
      <c r="C4052" t="s">
        <v>19</v>
      </c>
      <c r="D4052" t="s">
        <v>20</v>
      </c>
      <c r="E4052">
        <v>8</v>
      </c>
      <c r="F4052">
        <v>82</v>
      </c>
      <c r="G4052" t="s">
        <v>22</v>
      </c>
      <c r="H4052" t="s">
        <v>21</v>
      </c>
      <c r="I4052">
        <v>3</v>
      </c>
      <c r="J4052" t="s">
        <v>19</v>
      </c>
      <c r="K4052" t="s">
        <v>23</v>
      </c>
      <c r="L4052" t="s">
        <v>28</v>
      </c>
      <c r="M4052">
        <v>3</v>
      </c>
      <c r="N4052" t="s">
        <v>20</v>
      </c>
      <c r="O4052" t="s">
        <v>29</v>
      </c>
      <c r="P4052" t="s">
        <v>26</v>
      </c>
      <c r="Q4052" t="s">
        <v>27</v>
      </c>
      <c r="R4052">
        <v>71</v>
      </c>
      <c r="T4052">
        <f t="shared" si="768"/>
        <v>0.7494525243702852</v>
      </c>
      <c r="U4052">
        <f t="shared" si="777"/>
        <v>70.151150394015275</v>
      </c>
      <c r="AD4052">
        <f>(E4052 -$Y$7)/$Y$8</f>
        <v>0.66139910137521774</v>
      </c>
      <c r="AE4052">
        <f t="shared" si="766"/>
        <v>1</v>
      </c>
      <c r="AG4052">
        <f>(A4052 -$W$7)/$W$8</f>
        <v>-0.32976339072398297</v>
      </c>
      <c r="AH4052">
        <f>(B4052 -$X$7)/$X$8</f>
        <v>1.5608534291868679</v>
      </c>
      <c r="AI4052">
        <f>(F4052 -$Z$7)/$Z$8</f>
        <v>0.48125673548773673</v>
      </c>
      <c r="AJ4052">
        <f>(I4052 -$AA$7)/$AA$8</f>
        <v>1.2241438564120333</v>
      </c>
      <c r="AK4052">
        <f t="shared" si="767"/>
        <v>3.141133078780467E-2</v>
      </c>
      <c r="AL4052">
        <f>IF(C4052="Low", 1, IF(C4052="Medium", 2, IF(C4052="High", 3, "")))</f>
        <v>3</v>
      </c>
      <c r="AM4052">
        <f>IF(G4052="Low", 1, IF(G4052="Medium", 2, IF(G4052="High", 3, "")))</f>
        <v>2</v>
      </c>
      <c r="AN4052">
        <f t="shared" si="769"/>
        <v>3</v>
      </c>
      <c r="AO4052">
        <f t="shared" si="770"/>
        <v>2</v>
      </c>
      <c r="AP4052">
        <f t="shared" si="771"/>
        <v>0</v>
      </c>
      <c r="AQ4052">
        <f>IF(H4052="Yes", 1, 0)</f>
        <v>1</v>
      </c>
      <c r="AR4052">
        <f>IF(D4052="Yes", 1, 0)</f>
        <v>0</v>
      </c>
      <c r="AS4052">
        <f t="shared" si="772"/>
        <v>1</v>
      </c>
      <c r="AT4052">
        <f t="shared" si="773"/>
        <v>1</v>
      </c>
      <c r="AU4052">
        <f t="shared" si="774"/>
        <v>1</v>
      </c>
      <c r="AV4052">
        <f t="shared" si="775"/>
        <v>1</v>
      </c>
      <c r="AX4052">
        <f t="shared" si="776"/>
        <v>1</v>
      </c>
    </row>
    <row r="4053" spans="1:50" x14ac:dyDescent="0.3">
      <c r="A4053">
        <v>24</v>
      </c>
      <c r="B4053">
        <v>79</v>
      </c>
      <c r="C4053" t="s">
        <v>18</v>
      </c>
      <c r="D4053" t="s">
        <v>20</v>
      </c>
      <c r="E4053">
        <v>6</v>
      </c>
      <c r="F4053">
        <v>99</v>
      </c>
      <c r="G4053" t="s">
        <v>19</v>
      </c>
      <c r="H4053" t="s">
        <v>20</v>
      </c>
      <c r="I4053">
        <v>2</v>
      </c>
      <c r="J4053" t="s">
        <v>19</v>
      </c>
      <c r="K4053" t="s">
        <v>23</v>
      </c>
      <c r="L4053" t="s">
        <v>28</v>
      </c>
      <c r="M4053">
        <v>3</v>
      </c>
      <c r="N4053" t="s">
        <v>20</v>
      </c>
      <c r="O4053" t="s">
        <v>25</v>
      </c>
      <c r="P4053" t="s">
        <v>26</v>
      </c>
      <c r="Q4053" t="s">
        <v>27</v>
      </c>
      <c r="R4053">
        <v>68</v>
      </c>
      <c r="T4053">
        <f t="shared" si="768"/>
        <v>0.3402916096396017</v>
      </c>
      <c r="U4053">
        <f t="shared" si="777"/>
        <v>68.559448417237334</v>
      </c>
      <c r="AD4053">
        <f>(E4053 -$Y$7)/$Y$8</f>
        <v>-0.70099025568980644</v>
      </c>
      <c r="AE4053">
        <f t="shared" si="766"/>
        <v>1</v>
      </c>
      <c r="AG4053">
        <f>(A4053 -$W$7)/$W$8</f>
        <v>0.67188248584333976</v>
      </c>
      <c r="AH4053">
        <f>(B4053 -$X$7)/$X$8</f>
        <v>-8.4652458078428139E-2</v>
      </c>
      <c r="AI4053">
        <f>(F4053 -$Z$7)/$Z$8</f>
        <v>1.6619193236372043</v>
      </c>
      <c r="AJ4053">
        <f>(I4053 -$AA$7)/$AA$8</f>
        <v>0.41145108517868284</v>
      </c>
      <c r="AK4053">
        <f t="shared" si="767"/>
        <v>3.141133078780467E-2</v>
      </c>
      <c r="AL4053">
        <f>IF(C4053="Low", 1, IF(C4053="Medium", 2, IF(C4053="High", 3, "")))</f>
        <v>1</v>
      </c>
      <c r="AM4053">
        <f>IF(G4053="Low", 1, IF(G4053="Medium", 2, IF(G4053="High", 3, "")))</f>
        <v>3</v>
      </c>
      <c r="AN4053">
        <f t="shared" si="769"/>
        <v>3</v>
      </c>
      <c r="AO4053">
        <f t="shared" si="770"/>
        <v>1</v>
      </c>
      <c r="AP4053">
        <f t="shared" si="771"/>
        <v>0</v>
      </c>
      <c r="AQ4053">
        <f>IF(H4053="Yes", 1, 0)</f>
        <v>0</v>
      </c>
      <c r="AR4053">
        <f>IF(D4053="Yes", 1, 0)</f>
        <v>0</v>
      </c>
      <c r="AS4053">
        <f t="shared" si="772"/>
        <v>1</v>
      </c>
      <c r="AT4053">
        <f t="shared" si="773"/>
        <v>1</v>
      </c>
      <c r="AU4053">
        <f t="shared" si="774"/>
        <v>0</v>
      </c>
      <c r="AV4053">
        <f t="shared" si="775"/>
        <v>0</v>
      </c>
      <c r="AX4053">
        <f t="shared" si="776"/>
        <v>1</v>
      </c>
    </row>
    <row r="4054" spans="1:50" x14ac:dyDescent="0.3">
      <c r="A4054">
        <v>37</v>
      </c>
      <c r="B4054">
        <v>73</v>
      </c>
      <c r="C4054" t="s">
        <v>22</v>
      </c>
      <c r="D4054" t="s">
        <v>21</v>
      </c>
      <c r="E4054">
        <v>6</v>
      </c>
      <c r="F4054">
        <v>71</v>
      </c>
      <c r="G4054" t="s">
        <v>22</v>
      </c>
      <c r="H4054" t="s">
        <v>21</v>
      </c>
      <c r="I4054">
        <v>0</v>
      </c>
      <c r="J4054" t="s">
        <v>19</v>
      </c>
      <c r="K4054" t="s">
        <v>23</v>
      </c>
      <c r="L4054" t="s">
        <v>24</v>
      </c>
      <c r="M4054">
        <v>5</v>
      </c>
      <c r="N4054" t="s">
        <v>20</v>
      </c>
      <c r="O4054" t="s">
        <v>25</v>
      </c>
      <c r="P4054" t="s">
        <v>30</v>
      </c>
      <c r="Q4054" t="s">
        <v>27</v>
      </c>
      <c r="R4054">
        <v>72</v>
      </c>
      <c r="T4054">
        <f t="shared" si="768"/>
        <v>0.5693560254670802</v>
      </c>
      <c r="U4054">
        <f t="shared" si="777"/>
        <v>69.450545954552382</v>
      </c>
      <c r="AD4054">
        <f>(E4054 -$Y$7)/$Y$8</f>
        <v>-0.70099025568980644</v>
      </c>
      <c r="AE4054">
        <f t="shared" si="766"/>
        <v>1</v>
      </c>
      <c r="AG4054">
        <f>(A4054 -$W$7)/$W$8</f>
        <v>2.8421152184058722</v>
      </c>
      <c r="AH4054">
        <f>(B4054 -$X$7)/$X$8</f>
        <v>-0.60428589616220585</v>
      </c>
      <c r="AI4054">
        <f>(F4054 -$Z$7)/$Z$8</f>
        <v>-0.28270140978544822</v>
      </c>
      <c r="AJ4054">
        <f>(I4054 -$AA$7)/$AA$8</f>
        <v>-1.213934457288018</v>
      </c>
      <c r="AK4054">
        <f t="shared" si="767"/>
        <v>1.9709876159749602</v>
      </c>
      <c r="AL4054">
        <f>IF(C4054="Low", 1, IF(C4054="Medium", 2, IF(C4054="High", 3, "")))</f>
        <v>2</v>
      </c>
      <c r="AM4054">
        <f>IF(G4054="Low", 1, IF(G4054="Medium", 2, IF(G4054="High", 3, "")))</f>
        <v>2</v>
      </c>
      <c r="AN4054">
        <f t="shared" si="769"/>
        <v>3</v>
      </c>
      <c r="AO4054">
        <f t="shared" si="770"/>
        <v>1</v>
      </c>
      <c r="AP4054">
        <f t="shared" si="771"/>
        <v>1</v>
      </c>
      <c r="AQ4054">
        <f>IF(H4054="Yes", 1, 0)</f>
        <v>1</v>
      </c>
      <c r="AR4054">
        <f>IF(D4054="Yes", 1, 0)</f>
        <v>1</v>
      </c>
      <c r="AS4054">
        <f t="shared" si="772"/>
        <v>1</v>
      </c>
      <c r="AT4054">
        <f t="shared" si="773"/>
        <v>0</v>
      </c>
      <c r="AU4054">
        <f t="shared" si="774"/>
        <v>1</v>
      </c>
      <c r="AV4054">
        <f t="shared" si="775"/>
        <v>0</v>
      </c>
      <c r="AX4054">
        <f t="shared" si="776"/>
        <v>0</v>
      </c>
    </row>
    <row r="4055" spans="1:50" x14ac:dyDescent="0.3">
      <c r="A4055">
        <v>19</v>
      </c>
      <c r="B4055">
        <v>67</v>
      </c>
      <c r="C4055" t="s">
        <v>22</v>
      </c>
      <c r="D4055" t="s">
        <v>20</v>
      </c>
      <c r="E4055">
        <v>5</v>
      </c>
      <c r="F4055">
        <v>77</v>
      </c>
      <c r="G4055" t="s">
        <v>22</v>
      </c>
      <c r="H4055" t="s">
        <v>21</v>
      </c>
      <c r="I4055">
        <v>1</v>
      </c>
      <c r="J4055" t="s">
        <v>19</v>
      </c>
      <c r="K4055" t="s">
        <v>34</v>
      </c>
      <c r="L4055" t="s">
        <v>28</v>
      </c>
      <c r="M4055">
        <v>4</v>
      </c>
      <c r="N4055" t="s">
        <v>20</v>
      </c>
      <c r="O4055" t="s">
        <v>33</v>
      </c>
      <c r="P4055" t="s">
        <v>26</v>
      </c>
      <c r="Q4055" t="s">
        <v>27</v>
      </c>
      <c r="R4055">
        <v>66</v>
      </c>
      <c r="T4055">
        <f t="shared" si="768"/>
        <v>6.5401695700896836E-2</v>
      </c>
      <c r="U4055">
        <f t="shared" si="777"/>
        <v>67.490082298284975</v>
      </c>
      <c r="AD4055">
        <f>(E4055 -$Y$7)/$Y$8</f>
        <v>-1.3821849342223185</v>
      </c>
      <c r="AE4055">
        <f t="shared" si="766"/>
        <v>0</v>
      </c>
      <c r="AG4055">
        <f>(A4055 -$W$7)/$W$8</f>
        <v>-0.16282241129609587</v>
      </c>
      <c r="AH4055">
        <f>(B4055 -$X$7)/$X$8</f>
        <v>-1.1239193342459837</v>
      </c>
      <c r="AI4055">
        <f>(F4055 -$Z$7)/$Z$8</f>
        <v>0.13400303309083447</v>
      </c>
      <c r="AJ4055">
        <f>(I4055 -$AA$7)/$AA$8</f>
        <v>-0.40124168605466753</v>
      </c>
      <c r="AK4055">
        <f t="shared" si="767"/>
        <v>1.0011994733813825</v>
      </c>
      <c r="AL4055">
        <f>IF(C4055="Low", 1, IF(C4055="Medium", 2, IF(C4055="High", 3, "")))</f>
        <v>2</v>
      </c>
      <c r="AM4055">
        <f>IF(G4055="Low", 1, IF(G4055="Medium", 2, IF(G4055="High", 3, "")))</f>
        <v>2</v>
      </c>
      <c r="AN4055">
        <f t="shared" si="769"/>
        <v>3</v>
      </c>
      <c r="AO4055">
        <f t="shared" si="770"/>
        <v>3</v>
      </c>
      <c r="AP4055">
        <f t="shared" si="771"/>
        <v>0</v>
      </c>
      <c r="AQ4055">
        <f>IF(H4055="Yes", 1, 0)</f>
        <v>1</v>
      </c>
      <c r="AR4055">
        <f>IF(D4055="Yes", 1, 0)</f>
        <v>0</v>
      </c>
      <c r="AS4055">
        <f t="shared" si="772"/>
        <v>1</v>
      </c>
      <c r="AT4055">
        <f t="shared" si="773"/>
        <v>1</v>
      </c>
      <c r="AU4055">
        <f t="shared" si="774"/>
        <v>0</v>
      </c>
      <c r="AV4055">
        <f t="shared" si="775"/>
        <v>0</v>
      </c>
      <c r="AX4055">
        <f t="shared" si="776"/>
        <v>1</v>
      </c>
    </row>
    <row r="4056" spans="1:50" x14ac:dyDescent="0.3">
      <c r="A4056">
        <v>22</v>
      </c>
      <c r="B4056">
        <v>70</v>
      </c>
      <c r="C4056" t="s">
        <v>22</v>
      </c>
      <c r="D4056" t="s">
        <v>21</v>
      </c>
      <c r="E4056">
        <v>6</v>
      </c>
      <c r="F4056">
        <v>58</v>
      </c>
      <c r="G4056" t="s">
        <v>18</v>
      </c>
      <c r="H4056" t="s">
        <v>21</v>
      </c>
      <c r="I4056">
        <v>4</v>
      </c>
      <c r="J4056" t="s">
        <v>22</v>
      </c>
      <c r="K4056" t="s">
        <v>23</v>
      </c>
      <c r="L4056" t="s">
        <v>24</v>
      </c>
      <c r="M4056">
        <v>2</v>
      </c>
      <c r="N4056" t="s">
        <v>20</v>
      </c>
      <c r="O4056" t="s">
        <v>33</v>
      </c>
      <c r="P4056" t="s">
        <v>30</v>
      </c>
      <c r="Q4056" t="s">
        <v>27</v>
      </c>
      <c r="R4056">
        <v>66</v>
      </c>
      <c r="T4056">
        <f t="shared" si="768"/>
        <v>0.15796106550190364</v>
      </c>
      <c r="U4056">
        <f t="shared" si="777"/>
        <v>67.850153181347096</v>
      </c>
      <c r="AD4056">
        <f>(E4056 -$Y$7)/$Y$8</f>
        <v>-0.70099025568980644</v>
      </c>
      <c r="AE4056">
        <f t="shared" si="766"/>
        <v>1</v>
      </c>
      <c r="AG4056">
        <f>(A4056 -$W$7)/$W$8</f>
        <v>0.3380005269875655</v>
      </c>
      <c r="AH4056">
        <f>(B4056 -$X$7)/$X$8</f>
        <v>-0.8641026152040947</v>
      </c>
      <c r="AI4056">
        <f>(F4056 -$Z$7)/$Z$8</f>
        <v>-1.185561036017394</v>
      </c>
      <c r="AJ4056">
        <f>(I4056 -$AA$7)/$AA$8</f>
        <v>2.0368366276453838</v>
      </c>
      <c r="AK4056">
        <f t="shared" si="767"/>
        <v>-0.93837681180577304</v>
      </c>
      <c r="AL4056">
        <f>IF(C4056="Low", 1, IF(C4056="Medium", 2, IF(C4056="High", 3, "")))</f>
        <v>2</v>
      </c>
      <c r="AM4056">
        <f>IF(G4056="Low", 1, IF(G4056="Medium", 2, IF(G4056="High", 3, "")))</f>
        <v>1</v>
      </c>
      <c r="AN4056">
        <f t="shared" si="769"/>
        <v>2</v>
      </c>
      <c r="AO4056">
        <f t="shared" si="770"/>
        <v>3</v>
      </c>
      <c r="AP4056">
        <f t="shared" si="771"/>
        <v>1</v>
      </c>
      <c r="AQ4056">
        <f>IF(H4056="Yes", 1, 0)</f>
        <v>1</v>
      </c>
      <c r="AR4056">
        <f>IF(D4056="Yes", 1, 0)</f>
        <v>1</v>
      </c>
      <c r="AS4056">
        <f t="shared" si="772"/>
        <v>1</v>
      </c>
      <c r="AT4056">
        <f t="shared" si="773"/>
        <v>0</v>
      </c>
      <c r="AU4056">
        <f t="shared" si="774"/>
        <v>0</v>
      </c>
      <c r="AV4056">
        <f t="shared" si="775"/>
        <v>0</v>
      </c>
      <c r="AX4056">
        <f t="shared" si="776"/>
        <v>1</v>
      </c>
    </row>
    <row r="4057" spans="1:50" x14ac:dyDescent="0.3">
      <c r="A4057">
        <v>16</v>
      </c>
      <c r="B4057">
        <v>93</v>
      </c>
      <c r="C4057" t="s">
        <v>18</v>
      </c>
      <c r="D4057" t="s">
        <v>20</v>
      </c>
      <c r="E4057">
        <v>6</v>
      </c>
      <c r="F4057">
        <v>77</v>
      </c>
      <c r="G4057" t="s">
        <v>19</v>
      </c>
      <c r="H4057" t="s">
        <v>21</v>
      </c>
      <c r="I4057">
        <v>2</v>
      </c>
      <c r="J4057" t="s">
        <v>22</v>
      </c>
      <c r="K4057" t="s">
        <v>23</v>
      </c>
      <c r="L4057" t="s">
        <v>28</v>
      </c>
      <c r="M4057">
        <v>1</v>
      </c>
      <c r="N4057" t="s">
        <v>20</v>
      </c>
      <c r="O4057" t="s">
        <v>25</v>
      </c>
      <c r="P4057" t="s">
        <v>30</v>
      </c>
      <c r="Q4057" t="s">
        <v>27</v>
      </c>
      <c r="R4057">
        <v>67</v>
      </c>
      <c r="T4057">
        <f t="shared" si="768"/>
        <v>0.22366842942157728</v>
      </c>
      <c r="U4057">
        <f t="shared" si="777"/>
        <v>68.105765428935925</v>
      </c>
      <c r="AD4057">
        <f>(E4057 -$Y$7)/$Y$8</f>
        <v>-0.70099025568980644</v>
      </c>
      <c r="AE4057">
        <f t="shared" si="766"/>
        <v>1</v>
      </c>
      <c r="AG4057">
        <f>(A4057 -$W$7)/$W$8</f>
        <v>-0.66364534957975729</v>
      </c>
      <c r="AH4057">
        <f>(B4057 -$X$7)/$X$8</f>
        <v>1.1278255641170531</v>
      </c>
      <c r="AI4057">
        <f>(F4057 -$Z$7)/$Z$8</f>
        <v>0.13400303309083447</v>
      </c>
      <c r="AJ4057">
        <f>(I4057 -$AA$7)/$AA$8</f>
        <v>0.41145108517868284</v>
      </c>
      <c r="AK4057">
        <f t="shared" si="767"/>
        <v>-1.9081649543993509</v>
      </c>
      <c r="AL4057">
        <f>IF(C4057="Low", 1, IF(C4057="Medium", 2, IF(C4057="High", 3, "")))</f>
        <v>1</v>
      </c>
      <c r="AM4057">
        <f>IF(G4057="Low", 1, IF(G4057="Medium", 2, IF(G4057="High", 3, "")))</f>
        <v>3</v>
      </c>
      <c r="AN4057">
        <f t="shared" si="769"/>
        <v>2</v>
      </c>
      <c r="AO4057">
        <f t="shared" si="770"/>
        <v>1</v>
      </c>
      <c r="AP4057">
        <f t="shared" si="771"/>
        <v>0</v>
      </c>
      <c r="AQ4057">
        <f>IF(H4057="Yes", 1, 0)</f>
        <v>1</v>
      </c>
      <c r="AR4057">
        <f>IF(D4057="Yes", 1, 0)</f>
        <v>0</v>
      </c>
      <c r="AS4057">
        <f t="shared" si="772"/>
        <v>1</v>
      </c>
      <c r="AT4057">
        <f t="shared" si="773"/>
        <v>0</v>
      </c>
      <c r="AU4057">
        <f t="shared" si="774"/>
        <v>0</v>
      </c>
      <c r="AV4057">
        <f t="shared" si="775"/>
        <v>0</v>
      </c>
      <c r="AX4057">
        <f t="shared" si="776"/>
        <v>1</v>
      </c>
    </row>
    <row r="4058" spans="1:50" x14ac:dyDescent="0.3">
      <c r="A4058">
        <v>21</v>
      </c>
      <c r="B4058">
        <v>85</v>
      </c>
      <c r="C4058" t="s">
        <v>18</v>
      </c>
      <c r="D4058" t="s">
        <v>21</v>
      </c>
      <c r="E4058">
        <v>7</v>
      </c>
      <c r="F4058">
        <v>52</v>
      </c>
      <c r="G4058" t="s">
        <v>22</v>
      </c>
      <c r="H4058" t="s">
        <v>21</v>
      </c>
      <c r="I4058">
        <v>5</v>
      </c>
      <c r="J4058" t="s">
        <v>19</v>
      </c>
      <c r="K4058" t="s">
        <v>23</v>
      </c>
      <c r="L4058" t="s">
        <v>24</v>
      </c>
      <c r="M4058">
        <v>3</v>
      </c>
      <c r="N4058" t="s">
        <v>20</v>
      </c>
      <c r="O4058" t="s">
        <v>33</v>
      </c>
      <c r="P4058" t="s">
        <v>30</v>
      </c>
      <c r="Q4058" t="s">
        <v>27</v>
      </c>
      <c r="R4058">
        <v>71</v>
      </c>
      <c r="T4058">
        <f t="shared" si="768"/>
        <v>0.45648430883482982</v>
      </c>
      <c r="U4058">
        <f t="shared" si="777"/>
        <v>69.011456764901581</v>
      </c>
      <c r="AD4058">
        <f>(E4058 -$Y$7)/$Y$8</f>
        <v>-1.9795577157294329E-2</v>
      </c>
      <c r="AE4058">
        <f t="shared" si="766"/>
        <v>1</v>
      </c>
      <c r="AG4058">
        <f>(A4058 -$W$7)/$W$8</f>
        <v>0.17105954755967837</v>
      </c>
      <c r="AH4058">
        <f>(B4058 -$X$7)/$X$8</f>
        <v>0.43498098000534957</v>
      </c>
      <c r="AI4058">
        <f>(F4058 -$Z$7)/$Z$8</f>
        <v>-1.6022654788936768</v>
      </c>
      <c r="AJ4058">
        <f>(I4058 -$AA$7)/$AA$8</f>
        <v>2.849529398878734</v>
      </c>
      <c r="AK4058">
        <f t="shared" si="767"/>
        <v>3.141133078780467E-2</v>
      </c>
      <c r="AL4058">
        <f>IF(C4058="Low", 1, IF(C4058="Medium", 2, IF(C4058="High", 3, "")))</f>
        <v>1</v>
      </c>
      <c r="AM4058">
        <f>IF(G4058="Low", 1, IF(G4058="Medium", 2, IF(G4058="High", 3, "")))</f>
        <v>2</v>
      </c>
      <c r="AN4058">
        <f t="shared" si="769"/>
        <v>3</v>
      </c>
      <c r="AO4058">
        <f t="shared" si="770"/>
        <v>3</v>
      </c>
      <c r="AP4058">
        <f t="shared" si="771"/>
        <v>1</v>
      </c>
      <c r="AQ4058">
        <f>IF(H4058="Yes", 1, 0)</f>
        <v>1</v>
      </c>
      <c r="AR4058">
        <f>IF(D4058="Yes", 1, 0)</f>
        <v>1</v>
      </c>
      <c r="AS4058">
        <f t="shared" si="772"/>
        <v>1</v>
      </c>
      <c r="AT4058">
        <f t="shared" si="773"/>
        <v>0</v>
      </c>
      <c r="AU4058">
        <f t="shared" si="774"/>
        <v>1</v>
      </c>
      <c r="AV4058">
        <f t="shared" si="775"/>
        <v>0</v>
      </c>
      <c r="AX4058">
        <f t="shared" si="776"/>
        <v>0</v>
      </c>
    </row>
    <row r="4059" spans="1:50" x14ac:dyDescent="0.3">
      <c r="A4059">
        <v>23</v>
      </c>
      <c r="B4059">
        <v>97</v>
      </c>
      <c r="C4059" t="s">
        <v>19</v>
      </c>
      <c r="D4059" t="s">
        <v>21</v>
      </c>
      <c r="E4059">
        <v>8</v>
      </c>
      <c r="F4059">
        <v>57</v>
      </c>
      <c r="G4059" t="s">
        <v>18</v>
      </c>
      <c r="H4059" t="s">
        <v>20</v>
      </c>
      <c r="I4059">
        <v>2</v>
      </c>
      <c r="J4059" t="s">
        <v>22</v>
      </c>
      <c r="K4059" t="s">
        <v>23</v>
      </c>
      <c r="L4059" t="s">
        <v>24</v>
      </c>
      <c r="M4059">
        <v>1</v>
      </c>
      <c r="N4059" t="s">
        <v>20</v>
      </c>
      <c r="O4059" t="s">
        <v>33</v>
      </c>
      <c r="P4059" t="s">
        <v>35</v>
      </c>
      <c r="Q4059" t="s">
        <v>27</v>
      </c>
      <c r="R4059">
        <v>72</v>
      </c>
      <c r="T4059">
        <f t="shared" si="768"/>
        <v>0.57913328385500795</v>
      </c>
      <c r="U4059">
        <f t="shared" si="777"/>
        <v>69.488581067250706</v>
      </c>
      <c r="AD4059">
        <f>(E4059 -$Y$7)/$Y$8</f>
        <v>0.66139910137521774</v>
      </c>
      <c r="AE4059">
        <f t="shared" si="766"/>
        <v>1</v>
      </c>
      <c r="AG4059">
        <f>(A4059 -$W$7)/$W$8</f>
        <v>0.50494150641545266</v>
      </c>
      <c r="AH4059">
        <f>(B4059 -$X$7)/$X$8</f>
        <v>1.4742478561729051</v>
      </c>
      <c r="AI4059">
        <f>(F4059 -$Z$7)/$Z$8</f>
        <v>-1.2550117764967745</v>
      </c>
      <c r="AJ4059">
        <f>(I4059 -$AA$7)/$AA$8</f>
        <v>0.41145108517868284</v>
      </c>
      <c r="AK4059">
        <f t="shared" si="767"/>
        <v>-1.9081649543993509</v>
      </c>
      <c r="AL4059">
        <f>IF(C4059="Low", 1, IF(C4059="Medium", 2, IF(C4059="High", 3, "")))</f>
        <v>3</v>
      </c>
      <c r="AM4059">
        <f>IF(G4059="Low", 1, IF(G4059="Medium", 2, IF(G4059="High", 3, "")))</f>
        <v>1</v>
      </c>
      <c r="AN4059">
        <f t="shared" si="769"/>
        <v>2</v>
      </c>
      <c r="AO4059">
        <f t="shared" si="770"/>
        <v>3</v>
      </c>
      <c r="AP4059">
        <f t="shared" si="771"/>
        <v>1</v>
      </c>
      <c r="AQ4059">
        <f>IF(H4059="Yes", 1, 0)</f>
        <v>0</v>
      </c>
      <c r="AR4059">
        <f>IF(D4059="Yes", 1, 0)</f>
        <v>1</v>
      </c>
      <c r="AS4059">
        <f t="shared" si="772"/>
        <v>1</v>
      </c>
      <c r="AT4059">
        <f t="shared" si="773"/>
        <v>0</v>
      </c>
      <c r="AU4059">
        <f t="shared" si="774"/>
        <v>1</v>
      </c>
      <c r="AV4059">
        <f t="shared" si="775"/>
        <v>0</v>
      </c>
      <c r="AX4059">
        <f t="shared" si="776"/>
        <v>0</v>
      </c>
    </row>
    <row r="4060" spans="1:50" x14ac:dyDescent="0.3">
      <c r="A4060">
        <v>21</v>
      </c>
      <c r="B4060">
        <v>69</v>
      </c>
      <c r="C4060" t="s">
        <v>18</v>
      </c>
      <c r="D4060" t="s">
        <v>20</v>
      </c>
      <c r="E4060">
        <v>7</v>
      </c>
      <c r="F4060">
        <v>59</v>
      </c>
      <c r="G4060" t="s">
        <v>22</v>
      </c>
      <c r="H4060" t="s">
        <v>21</v>
      </c>
      <c r="I4060">
        <v>3</v>
      </c>
      <c r="J4060" t="s">
        <v>22</v>
      </c>
      <c r="K4060" t="s">
        <v>23</v>
      </c>
      <c r="L4060" t="s">
        <v>32</v>
      </c>
      <c r="M4060">
        <v>3</v>
      </c>
      <c r="N4060" t="s">
        <v>20</v>
      </c>
      <c r="O4060" t="s">
        <v>33</v>
      </c>
      <c r="P4060" t="s">
        <v>26</v>
      </c>
      <c r="Q4060" t="s">
        <v>27</v>
      </c>
      <c r="R4060">
        <v>64</v>
      </c>
      <c r="T4060">
        <f t="shared" si="768"/>
        <v>8.6853073406064768E-3</v>
      </c>
      <c r="U4060">
        <f t="shared" si="777"/>
        <v>67.269446396324</v>
      </c>
      <c r="AD4060">
        <f>(E4060 -$Y$7)/$Y$8</f>
        <v>-1.9795577157294329E-2</v>
      </c>
      <c r="AE4060">
        <f t="shared" si="766"/>
        <v>1</v>
      </c>
      <c r="AG4060">
        <f>(A4060 -$W$7)/$W$8</f>
        <v>0.17105954755967837</v>
      </c>
      <c r="AH4060">
        <f>(B4060 -$X$7)/$X$8</f>
        <v>-0.95070818821805769</v>
      </c>
      <c r="AI4060">
        <f>(F4060 -$Z$7)/$Z$8</f>
        <v>-1.1161102955380136</v>
      </c>
      <c r="AJ4060">
        <f>(I4060 -$AA$7)/$AA$8</f>
        <v>1.2241438564120333</v>
      </c>
      <c r="AK4060">
        <f t="shared" si="767"/>
        <v>3.141133078780467E-2</v>
      </c>
      <c r="AL4060">
        <f>IF(C4060="Low", 1, IF(C4060="Medium", 2, IF(C4060="High", 3, "")))</f>
        <v>1</v>
      </c>
      <c r="AM4060">
        <f>IF(G4060="Low", 1, IF(G4060="Medium", 2, IF(G4060="High", 3, "")))</f>
        <v>2</v>
      </c>
      <c r="AN4060">
        <f t="shared" si="769"/>
        <v>2</v>
      </c>
      <c r="AO4060">
        <f t="shared" si="770"/>
        <v>3</v>
      </c>
      <c r="AP4060">
        <f t="shared" si="771"/>
        <v>0</v>
      </c>
      <c r="AQ4060">
        <f>IF(H4060="Yes", 1, 0)</f>
        <v>1</v>
      </c>
      <c r="AR4060">
        <f>IF(D4060="Yes", 1, 0)</f>
        <v>0</v>
      </c>
      <c r="AS4060">
        <f t="shared" si="772"/>
        <v>1</v>
      </c>
      <c r="AT4060">
        <f t="shared" si="773"/>
        <v>1</v>
      </c>
      <c r="AU4060">
        <f t="shared" si="774"/>
        <v>0</v>
      </c>
      <c r="AV4060">
        <f t="shared" si="775"/>
        <v>0</v>
      </c>
      <c r="AX4060">
        <f t="shared" si="776"/>
        <v>1</v>
      </c>
    </row>
    <row r="4061" spans="1:50" x14ac:dyDescent="0.3">
      <c r="A4061">
        <v>14</v>
      </c>
      <c r="B4061">
        <v>65</v>
      </c>
      <c r="C4061" t="s">
        <v>18</v>
      </c>
      <c r="D4061" t="s">
        <v>20</v>
      </c>
      <c r="E4061">
        <v>7</v>
      </c>
      <c r="F4061">
        <v>82</v>
      </c>
      <c r="G4061" t="s">
        <v>18</v>
      </c>
      <c r="H4061" t="s">
        <v>21</v>
      </c>
      <c r="I4061">
        <v>1</v>
      </c>
      <c r="J4061" t="s">
        <v>18</v>
      </c>
      <c r="K4061" t="s">
        <v>23</v>
      </c>
      <c r="L4061" t="s">
        <v>28</v>
      </c>
      <c r="M4061">
        <v>3</v>
      </c>
      <c r="N4061" t="s">
        <v>20</v>
      </c>
      <c r="O4061" t="s">
        <v>25</v>
      </c>
      <c r="P4061" t="s">
        <v>26</v>
      </c>
      <c r="Q4061" t="s">
        <v>27</v>
      </c>
      <c r="R4061">
        <v>60</v>
      </c>
      <c r="T4061">
        <f t="shared" si="768"/>
        <v>-0.42161094903512086</v>
      </c>
      <c r="U4061">
        <f t="shared" si="777"/>
        <v>65.595524530340768</v>
      </c>
      <c r="AD4061">
        <f>(E4061 -$Y$7)/$Y$8</f>
        <v>-1.9795577157294329E-2</v>
      </c>
      <c r="AE4061">
        <f t="shared" si="766"/>
        <v>1</v>
      </c>
      <c r="AG4061">
        <f>(A4061 -$W$7)/$W$8</f>
        <v>-0.9975273084355315</v>
      </c>
      <c r="AH4061">
        <f>(B4061 -$X$7)/$X$8</f>
        <v>-1.2971304802739094</v>
      </c>
      <c r="AI4061">
        <f>(F4061 -$Z$7)/$Z$8</f>
        <v>0.48125673548773673</v>
      </c>
      <c r="AJ4061">
        <f>(I4061 -$AA$7)/$AA$8</f>
        <v>-0.40124168605466753</v>
      </c>
      <c r="AK4061">
        <f t="shared" si="767"/>
        <v>3.141133078780467E-2</v>
      </c>
      <c r="AL4061">
        <f>IF(C4061="Low", 1, IF(C4061="Medium", 2, IF(C4061="High", 3, "")))</f>
        <v>1</v>
      </c>
      <c r="AM4061">
        <f>IF(G4061="Low", 1, IF(G4061="Medium", 2, IF(G4061="High", 3, "")))</f>
        <v>1</v>
      </c>
      <c r="AN4061">
        <f t="shared" si="769"/>
        <v>1</v>
      </c>
      <c r="AO4061">
        <f t="shared" si="770"/>
        <v>1</v>
      </c>
      <c r="AP4061">
        <f t="shared" si="771"/>
        <v>0</v>
      </c>
      <c r="AQ4061">
        <f>IF(H4061="Yes", 1, 0)</f>
        <v>1</v>
      </c>
      <c r="AR4061">
        <f>IF(D4061="Yes", 1, 0)</f>
        <v>0</v>
      </c>
      <c r="AS4061">
        <f t="shared" si="772"/>
        <v>1</v>
      </c>
      <c r="AT4061">
        <f t="shared" si="773"/>
        <v>1</v>
      </c>
      <c r="AU4061">
        <f t="shared" si="774"/>
        <v>0</v>
      </c>
      <c r="AV4061">
        <f t="shared" si="775"/>
        <v>0</v>
      </c>
      <c r="AX4061">
        <f t="shared" si="776"/>
        <v>1</v>
      </c>
    </row>
    <row r="4062" spans="1:50" x14ac:dyDescent="0.3">
      <c r="A4062">
        <v>21</v>
      </c>
      <c r="B4062">
        <v>60</v>
      </c>
      <c r="C4062" t="s">
        <v>19</v>
      </c>
      <c r="D4062" t="s">
        <v>20</v>
      </c>
      <c r="E4062">
        <v>8</v>
      </c>
      <c r="F4062">
        <v>78</v>
      </c>
      <c r="G4062" t="s">
        <v>22</v>
      </c>
      <c r="H4062" t="s">
        <v>21</v>
      </c>
      <c r="I4062">
        <v>2</v>
      </c>
      <c r="J4062" t="s">
        <v>19</v>
      </c>
      <c r="K4062" t="s">
        <v>23</v>
      </c>
      <c r="L4062" t="s">
        <v>24</v>
      </c>
      <c r="M4062">
        <v>2</v>
      </c>
      <c r="N4062" t="s">
        <v>20</v>
      </c>
      <c r="O4062" t="s">
        <v>25</v>
      </c>
      <c r="P4062" t="s">
        <v>26</v>
      </c>
      <c r="Q4062" t="s">
        <v>31</v>
      </c>
      <c r="R4062">
        <v>64</v>
      </c>
      <c r="T4062">
        <f t="shared" si="768"/>
        <v>7.3107941194994822E-2</v>
      </c>
      <c r="U4062">
        <f t="shared" si="777"/>
        <v>67.520060836666545</v>
      </c>
      <c r="AD4062">
        <f>(E4062 -$Y$7)/$Y$8</f>
        <v>0.66139910137521774</v>
      </c>
      <c r="AE4062">
        <f t="shared" si="766"/>
        <v>1</v>
      </c>
      <c r="AG4062">
        <f>(A4062 -$W$7)/$W$8</f>
        <v>0.17105954755967837</v>
      </c>
      <c r="AH4062">
        <f>(B4062 -$X$7)/$X$8</f>
        <v>-1.7301583453437241</v>
      </c>
      <c r="AI4062">
        <f>(F4062 -$Z$7)/$Z$8</f>
        <v>0.20345377357021491</v>
      </c>
      <c r="AJ4062">
        <f>(I4062 -$AA$7)/$AA$8</f>
        <v>0.41145108517868284</v>
      </c>
      <c r="AK4062">
        <f t="shared" si="767"/>
        <v>-0.93837681180577304</v>
      </c>
      <c r="AL4062">
        <f>IF(C4062="Low", 1, IF(C4062="Medium", 2, IF(C4062="High", 3, "")))</f>
        <v>3</v>
      </c>
      <c r="AM4062">
        <f>IF(G4062="Low", 1, IF(G4062="Medium", 2, IF(G4062="High", 3, "")))</f>
        <v>2</v>
      </c>
      <c r="AN4062">
        <f t="shared" si="769"/>
        <v>3</v>
      </c>
      <c r="AO4062">
        <f t="shared" si="770"/>
        <v>1</v>
      </c>
      <c r="AP4062">
        <f t="shared" si="771"/>
        <v>1</v>
      </c>
      <c r="AQ4062">
        <f>IF(H4062="Yes", 1, 0)</f>
        <v>1</v>
      </c>
      <c r="AR4062">
        <f>IF(D4062="Yes", 1, 0)</f>
        <v>0</v>
      </c>
      <c r="AS4062">
        <f t="shared" si="772"/>
        <v>1</v>
      </c>
      <c r="AT4062">
        <f t="shared" si="773"/>
        <v>1</v>
      </c>
      <c r="AU4062">
        <f t="shared" si="774"/>
        <v>0</v>
      </c>
      <c r="AV4062">
        <f t="shared" si="775"/>
        <v>0</v>
      </c>
      <c r="AX4062">
        <f t="shared" si="776"/>
        <v>1</v>
      </c>
    </row>
    <row r="4063" spans="1:50" x14ac:dyDescent="0.3">
      <c r="A4063">
        <v>29</v>
      </c>
      <c r="B4063">
        <v>80</v>
      </c>
      <c r="C4063" t="s">
        <v>22</v>
      </c>
      <c r="D4063" t="s">
        <v>21</v>
      </c>
      <c r="E4063">
        <v>5</v>
      </c>
      <c r="F4063">
        <v>90</v>
      </c>
      <c r="G4063" t="s">
        <v>22</v>
      </c>
      <c r="H4063" t="s">
        <v>21</v>
      </c>
      <c r="I4063">
        <v>2</v>
      </c>
      <c r="J4063" t="s">
        <v>18</v>
      </c>
      <c r="K4063" t="s">
        <v>23</v>
      </c>
      <c r="L4063" t="s">
        <v>24</v>
      </c>
      <c r="M4063">
        <v>1</v>
      </c>
      <c r="N4063" t="s">
        <v>20</v>
      </c>
      <c r="O4063" t="s">
        <v>29</v>
      </c>
      <c r="P4063" t="s">
        <v>26</v>
      </c>
      <c r="Q4063" t="s">
        <v>31</v>
      </c>
      <c r="R4063">
        <v>70</v>
      </c>
      <c r="T4063">
        <f t="shared" si="768"/>
        <v>0.59743388003981157</v>
      </c>
      <c r="U4063">
        <f t="shared" si="777"/>
        <v>69.559773339226979</v>
      </c>
      <c r="AD4063">
        <f>(E4063 -$Y$7)/$Y$8</f>
        <v>-1.3821849342223185</v>
      </c>
      <c r="AE4063">
        <f t="shared" si="766"/>
        <v>1</v>
      </c>
      <c r="AG4063">
        <f>(A4063 -$W$7)/$W$8</f>
        <v>1.5065873829827754</v>
      </c>
      <c r="AH4063">
        <f>(B4063 -$X$7)/$X$8</f>
        <v>1.9531149355348125E-3</v>
      </c>
      <c r="AI4063">
        <f>(F4063 -$Z$7)/$Z$8</f>
        <v>1.0368626593227803</v>
      </c>
      <c r="AJ4063">
        <f>(I4063 -$AA$7)/$AA$8</f>
        <v>0.41145108517868284</v>
      </c>
      <c r="AK4063">
        <f t="shared" si="767"/>
        <v>-1.9081649543993509</v>
      </c>
      <c r="AL4063">
        <f>IF(C4063="Low", 1, IF(C4063="Medium", 2, IF(C4063="High", 3, "")))</f>
        <v>2</v>
      </c>
      <c r="AM4063">
        <f>IF(G4063="Low", 1, IF(G4063="Medium", 2, IF(G4063="High", 3, "")))</f>
        <v>2</v>
      </c>
      <c r="AN4063">
        <f t="shared" si="769"/>
        <v>1</v>
      </c>
      <c r="AO4063">
        <f t="shared" si="770"/>
        <v>2</v>
      </c>
      <c r="AP4063">
        <f t="shared" si="771"/>
        <v>1</v>
      </c>
      <c r="AQ4063">
        <f>IF(H4063="Yes", 1, 0)</f>
        <v>1</v>
      </c>
      <c r="AR4063">
        <f>IF(D4063="Yes", 1, 0)</f>
        <v>1</v>
      </c>
      <c r="AS4063">
        <f t="shared" si="772"/>
        <v>1</v>
      </c>
      <c r="AT4063">
        <f t="shared" si="773"/>
        <v>1</v>
      </c>
      <c r="AU4063">
        <f t="shared" si="774"/>
        <v>1</v>
      </c>
      <c r="AV4063">
        <f t="shared" si="775"/>
        <v>0</v>
      </c>
      <c r="AX4063">
        <f t="shared" si="776"/>
        <v>0</v>
      </c>
    </row>
    <row r="4064" spans="1:50" x14ac:dyDescent="0.3">
      <c r="A4064">
        <v>23</v>
      </c>
      <c r="B4064">
        <v>100</v>
      </c>
      <c r="C4064" t="s">
        <v>22</v>
      </c>
      <c r="D4064" t="s">
        <v>21</v>
      </c>
      <c r="E4064">
        <v>10</v>
      </c>
      <c r="F4064">
        <v>73</v>
      </c>
      <c r="G4064" t="s">
        <v>22</v>
      </c>
      <c r="H4064" t="s">
        <v>21</v>
      </c>
      <c r="I4064">
        <v>3</v>
      </c>
      <c r="J4064" t="s">
        <v>22</v>
      </c>
      <c r="K4064" t="s">
        <v>34</v>
      </c>
      <c r="L4064" t="s">
        <v>32</v>
      </c>
      <c r="M4064">
        <v>2</v>
      </c>
      <c r="N4064" t="s">
        <v>20</v>
      </c>
      <c r="O4064" t="s">
        <v>29</v>
      </c>
      <c r="P4064" t="s">
        <v>26</v>
      </c>
      <c r="Q4064" t="s">
        <v>27</v>
      </c>
      <c r="R4064">
        <v>72</v>
      </c>
      <c r="T4064">
        <f t="shared" si="768"/>
        <v>0.76481156522137772</v>
      </c>
      <c r="U4064">
        <f t="shared" si="777"/>
        <v>70.210899541120853</v>
      </c>
      <c r="AD4064">
        <f>(E4064 -$Y$7)/$Y$8</f>
        <v>2.0237884584402419</v>
      </c>
      <c r="AE4064">
        <f t="shared" si="766"/>
        <v>0</v>
      </c>
      <c r="AG4064">
        <f>(A4064 -$W$7)/$W$8</f>
        <v>0.50494150641545266</v>
      </c>
      <c r="AH4064">
        <f>(B4064 -$X$7)/$X$8</f>
        <v>1.7340645752147938</v>
      </c>
      <c r="AI4064">
        <f>(F4064 -$Z$7)/$Z$8</f>
        <v>-0.14379992882668732</v>
      </c>
      <c r="AJ4064">
        <f>(I4064 -$AA$7)/$AA$8</f>
        <v>1.2241438564120333</v>
      </c>
      <c r="AK4064">
        <f t="shared" si="767"/>
        <v>-0.93837681180577304</v>
      </c>
      <c r="AL4064">
        <f>IF(C4064="Low", 1, IF(C4064="Medium", 2, IF(C4064="High", 3, "")))</f>
        <v>2</v>
      </c>
      <c r="AM4064">
        <f>IF(G4064="Low", 1, IF(G4064="Medium", 2, IF(G4064="High", 3, "")))</f>
        <v>2</v>
      </c>
      <c r="AN4064">
        <f t="shared" si="769"/>
        <v>2</v>
      </c>
      <c r="AO4064">
        <f t="shared" si="770"/>
        <v>2</v>
      </c>
      <c r="AP4064">
        <f t="shared" si="771"/>
        <v>0</v>
      </c>
      <c r="AQ4064">
        <f>IF(H4064="Yes", 1, 0)</f>
        <v>1</v>
      </c>
      <c r="AR4064">
        <f>IF(D4064="Yes", 1, 0)</f>
        <v>1</v>
      </c>
      <c r="AS4064">
        <f t="shared" si="772"/>
        <v>1</v>
      </c>
      <c r="AT4064">
        <f t="shared" si="773"/>
        <v>1</v>
      </c>
      <c r="AU4064">
        <f t="shared" si="774"/>
        <v>1</v>
      </c>
      <c r="AV4064">
        <f t="shared" si="775"/>
        <v>1</v>
      </c>
      <c r="AX4064">
        <f t="shared" si="776"/>
        <v>1</v>
      </c>
    </row>
    <row r="4065" spans="1:50" x14ac:dyDescent="0.3">
      <c r="A4065">
        <v>26</v>
      </c>
      <c r="B4065">
        <v>88</v>
      </c>
      <c r="C4065" t="s">
        <v>22</v>
      </c>
      <c r="D4065" t="s">
        <v>20</v>
      </c>
      <c r="E4065">
        <v>6</v>
      </c>
      <c r="F4065">
        <v>74</v>
      </c>
      <c r="G4065" t="s">
        <v>22</v>
      </c>
      <c r="H4065" t="s">
        <v>21</v>
      </c>
      <c r="I4065">
        <v>0</v>
      </c>
      <c r="J4065" t="s">
        <v>22</v>
      </c>
      <c r="K4065" t="s">
        <v>23</v>
      </c>
      <c r="L4065" t="s">
        <v>28</v>
      </c>
      <c r="M4065">
        <v>2</v>
      </c>
      <c r="N4065" t="s">
        <v>20</v>
      </c>
      <c r="O4065" t="s">
        <v>25</v>
      </c>
      <c r="P4065" t="s">
        <v>30</v>
      </c>
      <c r="Q4065" t="s">
        <v>31</v>
      </c>
      <c r="R4065">
        <v>68</v>
      </c>
      <c r="T4065">
        <f t="shared" si="768"/>
        <v>0.35558108568284269</v>
      </c>
      <c r="U4065">
        <f t="shared" si="777"/>
        <v>68.618926946016032</v>
      </c>
      <c r="AD4065">
        <f>(E4065 -$Y$7)/$Y$8</f>
        <v>-0.70099025568980644</v>
      </c>
      <c r="AE4065">
        <f t="shared" si="766"/>
        <v>1</v>
      </c>
      <c r="AG4065">
        <f>(A4065 -$W$7)/$W$8</f>
        <v>1.0057644446991141</v>
      </c>
      <c r="AH4065">
        <f>(B4065 -$X$7)/$X$8</f>
        <v>0.69479769904723843</v>
      </c>
      <c r="AI4065">
        <f>(F4065 -$Z$7)/$Z$8</f>
        <v>-7.4349188347306888E-2</v>
      </c>
      <c r="AJ4065">
        <f>(I4065 -$AA$7)/$AA$8</f>
        <v>-1.213934457288018</v>
      </c>
      <c r="AK4065">
        <f t="shared" si="767"/>
        <v>-0.93837681180577304</v>
      </c>
      <c r="AL4065">
        <f>IF(C4065="Low", 1, IF(C4065="Medium", 2, IF(C4065="High", 3, "")))</f>
        <v>2</v>
      </c>
      <c r="AM4065">
        <f>IF(G4065="Low", 1, IF(G4065="Medium", 2, IF(G4065="High", 3, "")))</f>
        <v>2</v>
      </c>
      <c r="AN4065">
        <f t="shared" si="769"/>
        <v>2</v>
      </c>
      <c r="AO4065">
        <f t="shared" si="770"/>
        <v>1</v>
      </c>
      <c r="AP4065">
        <f t="shared" si="771"/>
        <v>0</v>
      </c>
      <c r="AQ4065">
        <f>IF(H4065="Yes", 1, 0)</f>
        <v>1</v>
      </c>
      <c r="AR4065">
        <f>IF(D4065="Yes", 1, 0)</f>
        <v>0</v>
      </c>
      <c r="AS4065">
        <f t="shared" si="772"/>
        <v>1</v>
      </c>
      <c r="AT4065">
        <f t="shared" si="773"/>
        <v>0</v>
      </c>
      <c r="AU4065">
        <f t="shared" si="774"/>
        <v>0</v>
      </c>
      <c r="AV4065">
        <f t="shared" si="775"/>
        <v>0</v>
      </c>
      <c r="AX4065">
        <f t="shared" si="776"/>
        <v>1</v>
      </c>
    </row>
    <row r="4066" spans="1:50" x14ac:dyDescent="0.3">
      <c r="A4066">
        <v>19</v>
      </c>
      <c r="B4066">
        <v>72</v>
      </c>
      <c r="C4066" t="s">
        <v>22</v>
      </c>
      <c r="D4066" t="s">
        <v>21</v>
      </c>
      <c r="E4066">
        <v>8</v>
      </c>
      <c r="F4066">
        <v>58</v>
      </c>
      <c r="G4066" t="s">
        <v>22</v>
      </c>
      <c r="H4066" t="s">
        <v>21</v>
      </c>
      <c r="I4066">
        <v>0</v>
      </c>
      <c r="J4066" t="s">
        <v>18</v>
      </c>
      <c r="K4066" t="s">
        <v>23</v>
      </c>
      <c r="L4066" t="s">
        <v>32</v>
      </c>
      <c r="M4066">
        <v>3</v>
      </c>
      <c r="N4066" t="s">
        <v>20</v>
      </c>
      <c r="O4066" t="s">
        <v>25</v>
      </c>
      <c r="P4066" t="s">
        <v>26</v>
      </c>
      <c r="Q4066" t="s">
        <v>31</v>
      </c>
      <c r="R4066">
        <v>62</v>
      </c>
      <c r="T4066">
        <f t="shared" si="768"/>
        <v>-0.1425604356186958</v>
      </c>
      <c r="U4066">
        <f t="shared" si="777"/>
        <v>66.681076052577879</v>
      </c>
      <c r="AD4066">
        <f>(E4066 -$Y$7)/$Y$8</f>
        <v>0.66139910137521774</v>
      </c>
      <c r="AE4066">
        <f t="shared" si="766"/>
        <v>1</v>
      </c>
      <c r="AG4066">
        <f>(A4066 -$W$7)/$W$8</f>
        <v>-0.16282241129609587</v>
      </c>
      <c r="AH4066">
        <f>(B4066 -$X$7)/$X$8</f>
        <v>-0.69089146917616884</v>
      </c>
      <c r="AI4066">
        <f>(F4066 -$Z$7)/$Z$8</f>
        <v>-1.185561036017394</v>
      </c>
      <c r="AJ4066">
        <f>(I4066 -$AA$7)/$AA$8</f>
        <v>-1.213934457288018</v>
      </c>
      <c r="AK4066">
        <f t="shared" si="767"/>
        <v>3.141133078780467E-2</v>
      </c>
      <c r="AL4066">
        <f>IF(C4066="Low", 1, IF(C4066="Medium", 2, IF(C4066="High", 3, "")))</f>
        <v>2</v>
      </c>
      <c r="AM4066">
        <f>IF(G4066="Low", 1, IF(G4066="Medium", 2, IF(G4066="High", 3, "")))</f>
        <v>2</v>
      </c>
      <c r="AN4066">
        <f t="shared" si="769"/>
        <v>1</v>
      </c>
      <c r="AO4066">
        <f t="shared" si="770"/>
        <v>1</v>
      </c>
      <c r="AP4066">
        <f t="shared" si="771"/>
        <v>0</v>
      </c>
      <c r="AQ4066">
        <f>IF(H4066="Yes", 1, 0)</f>
        <v>1</v>
      </c>
      <c r="AR4066">
        <f>IF(D4066="Yes", 1, 0)</f>
        <v>1</v>
      </c>
      <c r="AS4066">
        <f t="shared" si="772"/>
        <v>1</v>
      </c>
      <c r="AT4066">
        <f t="shared" si="773"/>
        <v>1</v>
      </c>
      <c r="AU4066">
        <f t="shared" si="774"/>
        <v>0</v>
      </c>
      <c r="AV4066">
        <f t="shared" si="775"/>
        <v>0</v>
      </c>
      <c r="AX4066">
        <f t="shared" si="776"/>
        <v>1</v>
      </c>
    </row>
    <row r="4067" spans="1:50" x14ac:dyDescent="0.3">
      <c r="A4067">
        <v>24</v>
      </c>
      <c r="B4067">
        <v>95</v>
      </c>
      <c r="C4067" t="s">
        <v>22</v>
      </c>
      <c r="D4067" t="s">
        <v>20</v>
      </c>
      <c r="E4067">
        <v>5</v>
      </c>
      <c r="F4067">
        <v>87</v>
      </c>
      <c r="G4067" t="s">
        <v>22</v>
      </c>
      <c r="H4067" t="s">
        <v>21</v>
      </c>
      <c r="I4067">
        <v>0</v>
      </c>
      <c r="J4067" t="s">
        <v>22</v>
      </c>
      <c r="K4067" t="s">
        <v>23</v>
      </c>
      <c r="L4067" t="s">
        <v>32</v>
      </c>
      <c r="M4067">
        <v>2</v>
      </c>
      <c r="N4067" t="s">
        <v>20</v>
      </c>
      <c r="O4067" t="s">
        <v>25</v>
      </c>
      <c r="P4067" t="s">
        <v>35</v>
      </c>
      <c r="Q4067" t="s">
        <v>27</v>
      </c>
      <c r="R4067">
        <v>68</v>
      </c>
      <c r="T4067">
        <f t="shared" si="768"/>
        <v>0.49214759574409445</v>
      </c>
      <c r="U4067">
        <f t="shared" si="777"/>
        <v>69.150192705281526</v>
      </c>
      <c r="AD4067">
        <f>(E4067 -$Y$7)/$Y$8</f>
        <v>-1.3821849342223185</v>
      </c>
      <c r="AE4067">
        <f t="shared" si="766"/>
        <v>1</v>
      </c>
      <c r="AG4067">
        <f>(A4067 -$W$7)/$W$8</f>
        <v>0.67188248584333976</v>
      </c>
      <c r="AH4067">
        <f>(B4067 -$X$7)/$X$8</f>
        <v>1.3010367101449791</v>
      </c>
      <c r="AI4067">
        <f>(F4067 -$Z$7)/$Z$8</f>
        <v>0.82851043788463896</v>
      </c>
      <c r="AJ4067">
        <f>(I4067 -$AA$7)/$AA$8</f>
        <v>-1.213934457288018</v>
      </c>
      <c r="AK4067">
        <f t="shared" si="767"/>
        <v>-0.93837681180577304</v>
      </c>
      <c r="AL4067">
        <f>IF(C4067="Low", 1, IF(C4067="Medium", 2, IF(C4067="High", 3, "")))</f>
        <v>2</v>
      </c>
      <c r="AM4067">
        <f>IF(G4067="Low", 1, IF(G4067="Medium", 2, IF(G4067="High", 3, "")))</f>
        <v>2</v>
      </c>
      <c r="AN4067">
        <f t="shared" si="769"/>
        <v>2</v>
      </c>
      <c r="AO4067">
        <f t="shared" si="770"/>
        <v>1</v>
      </c>
      <c r="AP4067">
        <f t="shared" si="771"/>
        <v>0</v>
      </c>
      <c r="AQ4067">
        <f>IF(H4067="Yes", 1, 0)</f>
        <v>1</v>
      </c>
      <c r="AR4067">
        <f>IF(D4067="Yes", 1, 0)</f>
        <v>0</v>
      </c>
      <c r="AS4067">
        <f t="shared" si="772"/>
        <v>1</v>
      </c>
      <c r="AT4067">
        <f t="shared" si="773"/>
        <v>0</v>
      </c>
      <c r="AU4067">
        <f t="shared" si="774"/>
        <v>0</v>
      </c>
      <c r="AV4067">
        <f t="shared" si="775"/>
        <v>0</v>
      </c>
      <c r="AX4067">
        <f t="shared" si="776"/>
        <v>1</v>
      </c>
    </row>
    <row r="4068" spans="1:50" x14ac:dyDescent="0.3">
      <c r="A4068">
        <v>22</v>
      </c>
      <c r="B4068">
        <v>91</v>
      </c>
      <c r="C4068" t="s">
        <v>19</v>
      </c>
      <c r="D4068" t="s">
        <v>21</v>
      </c>
      <c r="E4068">
        <v>7</v>
      </c>
      <c r="F4068">
        <v>50</v>
      </c>
      <c r="G4068" t="s">
        <v>22</v>
      </c>
      <c r="H4068" t="s">
        <v>21</v>
      </c>
      <c r="I4068">
        <v>2</v>
      </c>
      <c r="J4068" t="s">
        <v>22</v>
      </c>
      <c r="K4068" t="s">
        <v>23</v>
      </c>
      <c r="L4068" t="s">
        <v>24</v>
      </c>
      <c r="M4068">
        <v>5</v>
      </c>
      <c r="N4068" t="s">
        <v>20</v>
      </c>
      <c r="O4068" t="s">
        <v>33</v>
      </c>
      <c r="P4068" t="s">
        <v>30</v>
      </c>
      <c r="Q4068" t="s">
        <v>27</v>
      </c>
      <c r="R4068">
        <v>72</v>
      </c>
      <c r="T4068">
        <f t="shared" si="768"/>
        <v>0.60935427679346299</v>
      </c>
      <c r="U4068">
        <f t="shared" si="777"/>
        <v>69.606145605965239</v>
      </c>
      <c r="AD4068">
        <f>(E4068 -$Y$7)/$Y$8</f>
        <v>-1.9795577157294329E-2</v>
      </c>
      <c r="AE4068">
        <f t="shared" si="766"/>
        <v>1</v>
      </c>
      <c r="AG4068">
        <f>(A4068 -$W$7)/$W$8</f>
        <v>0.3380005269875655</v>
      </c>
      <c r="AH4068">
        <f>(B4068 -$X$7)/$X$8</f>
        <v>0.95461441808912728</v>
      </c>
      <c r="AI4068">
        <f>(F4068 -$Z$7)/$Z$8</f>
        <v>-1.7411669598524377</v>
      </c>
      <c r="AJ4068">
        <f>(I4068 -$AA$7)/$AA$8</f>
        <v>0.41145108517868284</v>
      </c>
      <c r="AK4068">
        <f t="shared" si="767"/>
        <v>1.9709876159749602</v>
      </c>
      <c r="AL4068">
        <f>IF(C4068="Low", 1, IF(C4068="Medium", 2, IF(C4068="High", 3, "")))</f>
        <v>3</v>
      </c>
      <c r="AM4068">
        <f>IF(G4068="Low", 1, IF(G4068="Medium", 2, IF(G4068="High", 3, "")))</f>
        <v>2</v>
      </c>
      <c r="AN4068">
        <f t="shared" si="769"/>
        <v>2</v>
      </c>
      <c r="AO4068">
        <f t="shared" si="770"/>
        <v>3</v>
      </c>
      <c r="AP4068">
        <f t="shared" si="771"/>
        <v>1</v>
      </c>
      <c r="AQ4068">
        <f>IF(H4068="Yes", 1, 0)</f>
        <v>1</v>
      </c>
      <c r="AR4068">
        <f>IF(D4068="Yes", 1, 0)</f>
        <v>1</v>
      </c>
      <c r="AS4068">
        <f t="shared" si="772"/>
        <v>1</v>
      </c>
      <c r="AT4068">
        <f t="shared" si="773"/>
        <v>0</v>
      </c>
      <c r="AU4068">
        <f t="shared" si="774"/>
        <v>1</v>
      </c>
      <c r="AV4068">
        <f t="shared" si="775"/>
        <v>0</v>
      </c>
      <c r="AX4068">
        <f t="shared" si="776"/>
        <v>0</v>
      </c>
    </row>
    <row r="4069" spans="1:50" x14ac:dyDescent="0.3">
      <c r="A4069">
        <v>14</v>
      </c>
      <c r="B4069">
        <v>61</v>
      </c>
      <c r="C4069" t="s">
        <v>22</v>
      </c>
      <c r="D4069" t="s">
        <v>21</v>
      </c>
      <c r="E4069">
        <v>7</v>
      </c>
      <c r="F4069">
        <v>71</v>
      </c>
      <c r="G4069" t="s">
        <v>22</v>
      </c>
      <c r="H4069" t="s">
        <v>21</v>
      </c>
      <c r="I4069">
        <v>0</v>
      </c>
      <c r="J4069" t="s">
        <v>18</v>
      </c>
      <c r="K4069" t="s">
        <v>34</v>
      </c>
      <c r="L4069" t="s">
        <v>32</v>
      </c>
      <c r="M4069">
        <v>1</v>
      </c>
      <c r="N4069" t="s">
        <v>20</v>
      </c>
      <c r="O4069" t="s">
        <v>33</v>
      </c>
      <c r="P4069" t="s">
        <v>26</v>
      </c>
      <c r="Q4069" t="s">
        <v>31</v>
      </c>
      <c r="R4069">
        <v>60</v>
      </c>
      <c r="T4069">
        <f t="shared" si="768"/>
        <v>-0.36869465870644358</v>
      </c>
      <c r="U4069">
        <f t="shared" si="777"/>
        <v>65.801377437809592</v>
      </c>
      <c r="AD4069">
        <f>(E4069 -$Y$7)/$Y$8</f>
        <v>-1.9795577157294329E-2</v>
      </c>
      <c r="AE4069">
        <f t="shared" si="766"/>
        <v>0</v>
      </c>
      <c r="AG4069">
        <f>(A4069 -$W$7)/$W$8</f>
        <v>-0.9975273084355315</v>
      </c>
      <c r="AH4069">
        <f>(B4069 -$X$7)/$X$8</f>
        <v>-1.6435527723297614</v>
      </c>
      <c r="AI4069">
        <f>(F4069 -$Z$7)/$Z$8</f>
        <v>-0.28270140978544822</v>
      </c>
      <c r="AJ4069">
        <f>(I4069 -$AA$7)/$AA$8</f>
        <v>-1.213934457288018</v>
      </c>
      <c r="AK4069">
        <f t="shared" si="767"/>
        <v>-1.9081649543993509</v>
      </c>
      <c r="AL4069">
        <f>IF(C4069="Low", 1, IF(C4069="Medium", 2, IF(C4069="High", 3, "")))</f>
        <v>2</v>
      </c>
      <c r="AM4069">
        <f>IF(G4069="Low", 1, IF(G4069="Medium", 2, IF(G4069="High", 3, "")))</f>
        <v>2</v>
      </c>
      <c r="AN4069">
        <f t="shared" si="769"/>
        <v>1</v>
      </c>
      <c r="AO4069">
        <f t="shared" si="770"/>
        <v>3</v>
      </c>
      <c r="AP4069">
        <f t="shared" si="771"/>
        <v>0</v>
      </c>
      <c r="AQ4069">
        <f>IF(H4069="Yes", 1, 0)</f>
        <v>1</v>
      </c>
      <c r="AR4069">
        <f>IF(D4069="Yes", 1, 0)</f>
        <v>1</v>
      </c>
      <c r="AS4069">
        <f t="shared" si="772"/>
        <v>1</v>
      </c>
      <c r="AT4069">
        <f t="shared" si="773"/>
        <v>1</v>
      </c>
      <c r="AU4069">
        <f t="shared" si="774"/>
        <v>0</v>
      </c>
      <c r="AV4069">
        <f t="shared" si="775"/>
        <v>0</v>
      </c>
      <c r="AX4069">
        <f t="shared" si="776"/>
        <v>1</v>
      </c>
    </row>
    <row r="4070" spans="1:50" x14ac:dyDescent="0.3">
      <c r="A4070">
        <v>22</v>
      </c>
      <c r="B4070">
        <v>93</v>
      </c>
      <c r="C4070" t="s">
        <v>22</v>
      </c>
      <c r="D4070" t="s">
        <v>20</v>
      </c>
      <c r="E4070">
        <v>9</v>
      </c>
      <c r="F4070">
        <v>59</v>
      </c>
      <c r="G4070" t="s">
        <v>18</v>
      </c>
      <c r="H4070" t="s">
        <v>21</v>
      </c>
      <c r="I4070">
        <v>3</v>
      </c>
      <c r="J4070" t="s">
        <v>19</v>
      </c>
      <c r="K4070" t="s">
        <v>23</v>
      </c>
      <c r="L4070" t="s">
        <v>24</v>
      </c>
      <c r="M4070">
        <v>4</v>
      </c>
      <c r="N4070" t="s">
        <v>20</v>
      </c>
      <c r="O4070" t="s">
        <v>33</v>
      </c>
      <c r="P4070" t="s">
        <v>26</v>
      </c>
      <c r="Q4070" t="s">
        <v>31</v>
      </c>
      <c r="R4070">
        <v>72</v>
      </c>
      <c r="T4070">
        <f t="shared" si="768"/>
        <v>0.66242704112055739</v>
      </c>
      <c r="U4070">
        <f t="shared" si="777"/>
        <v>69.812607222535121</v>
      </c>
      <c r="AD4070">
        <f>(E4070 -$Y$7)/$Y$8</f>
        <v>1.3425937799077299</v>
      </c>
      <c r="AE4070">
        <f t="shared" si="766"/>
        <v>1</v>
      </c>
      <c r="AG4070">
        <f>(A4070 -$W$7)/$W$8</f>
        <v>0.3380005269875655</v>
      </c>
      <c r="AH4070">
        <f>(B4070 -$X$7)/$X$8</f>
        <v>1.1278255641170531</v>
      </c>
      <c r="AI4070">
        <f>(F4070 -$Z$7)/$Z$8</f>
        <v>-1.1161102955380136</v>
      </c>
      <c r="AJ4070">
        <f>(I4070 -$AA$7)/$AA$8</f>
        <v>1.2241438564120333</v>
      </c>
      <c r="AK4070">
        <f t="shared" si="767"/>
        <v>1.0011994733813825</v>
      </c>
      <c r="AL4070">
        <f>IF(C4070="Low", 1, IF(C4070="Medium", 2, IF(C4070="High", 3, "")))</f>
        <v>2</v>
      </c>
      <c r="AM4070">
        <f>IF(G4070="Low", 1, IF(G4070="Medium", 2, IF(G4070="High", 3, "")))</f>
        <v>1</v>
      </c>
      <c r="AN4070">
        <f t="shared" si="769"/>
        <v>3</v>
      </c>
      <c r="AO4070">
        <f t="shared" si="770"/>
        <v>3</v>
      </c>
      <c r="AP4070">
        <f t="shared" si="771"/>
        <v>1</v>
      </c>
      <c r="AQ4070">
        <f>IF(H4070="Yes", 1, 0)</f>
        <v>1</v>
      </c>
      <c r="AR4070">
        <f>IF(D4070="Yes", 1, 0)</f>
        <v>0</v>
      </c>
      <c r="AS4070">
        <f t="shared" si="772"/>
        <v>1</v>
      </c>
      <c r="AT4070">
        <f t="shared" si="773"/>
        <v>1</v>
      </c>
      <c r="AU4070">
        <f t="shared" si="774"/>
        <v>1</v>
      </c>
      <c r="AV4070">
        <f t="shared" si="775"/>
        <v>0</v>
      </c>
      <c r="AX4070">
        <f t="shared" si="776"/>
        <v>0</v>
      </c>
    </row>
    <row r="4071" spans="1:50" x14ac:dyDescent="0.3">
      <c r="A4071">
        <v>14</v>
      </c>
      <c r="B4071">
        <v>72</v>
      </c>
      <c r="C4071" t="s">
        <v>18</v>
      </c>
      <c r="D4071" t="s">
        <v>20</v>
      </c>
      <c r="E4071">
        <v>7</v>
      </c>
      <c r="F4071">
        <v>89</v>
      </c>
      <c r="G4071" t="s">
        <v>22</v>
      </c>
      <c r="H4071" t="s">
        <v>21</v>
      </c>
      <c r="I4071">
        <v>2</v>
      </c>
      <c r="J4071" t="s">
        <v>22</v>
      </c>
      <c r="K4071" t="s">
        <v>23</v>
      </c>
      <c r="L4071" t="s">
        <v>24</v>
      </c>
      <c r="M4071">
        <v>3</v>
      </c>
      <c r="N4071" t="s">
        <v>20</v>
      </c>
      <c r="O4071" t="s">
        <v>25</v>
      </c>
      <c r="P4071" t="s">
        <v>26</v>
      </c>
      <c r="Q4071" t="s">
        <v>31</v>
      </c>
      <c r="R4071">
        <v>65</v>
      </c>
      <c r="T4071">
        <f t="shared" si="768"/>
        <v>-4.3453235848348426E-2</v>
      </c>
      <c r="U4071">
        <f t="shared" si="777"/>
        <v>67.066619050718899</v>
      </c>
      <c r="AD4071">
        <f>(E4071 -$Y$7)/$Y$8</f>
        <v>-1.9795577157294329E-2</v>
      </c>
      <c r="AE4071">
        <f t="shared" si="766"/>
        <v>1</v>
      </c>
      <c r="AG4071">
        <f>(A4071 -$W$7)/$W$8</f>
        <v>-0.9975273084355315</v>
      </c>
      <c r="AH4071">
        <f>(B4071 -$X$7)/$X$8</f>
        <v>-0.69089146917616884</v>
      </c>
      <c r="AI4071">
        <f>(F4071 -$Z$7)/$Z$8</f>
        <v>0.96741191884339983</v>
      </c>
      <c r="AJ4071">
        <f>(I4071 -$AA$7)/$AA$8</f>
        <v>0.41145108517868284</v>
      </c>
      <c r="AK4071">
        <f t="shared" si="767"/>
        <v>3.141133078780467E-2</v>
      </c>
      <c r="AL4071">
        <f>IF(C4071="Low", 1, IF(C4071="Medium", 2, IF(C4071="High", 3, "")))</f>
        <v>1</v>
      </c>
      <c r="AM4071">
        <f>IF(G4071="Low", 1, IF(G4071="Medium", 2, IF(G4071="High", 3, "")))</f>
        <v>2</v>
      </c>
      <c r="AN4071">
        <f t="shared" si="769"/>
        <v>2</v>
      </c>
      <c r="AO4071">
        <f t="shared" si="770"/>
        <v>1</v>
      </c>
      <c r="AP4071">
        <f t="shared" si="771"/>
        <v>1</v>
      </c>
      <c r="AQ4071">
        <f>IF(H4071="Yes", 1, 0)</f>
        <v>1</v>
      </c>
      <c r="AR4071">
        <f>IF(D4071="Yes", 1, 0)</f>
        <v>0</v>
      </c>
      <c r="AS4071">
        <f t="shared" si="772"/>
        <v>1</v>
      </c>
      <c r="AT4071">
        <f t="shared" si="773"/>
        <v>1</v>
      </c>
      <c r="AU4071">
        <f t="shared" si="774"/>
        <v>0</v>
      </c>
      <c r="AV4071">
        <f t="shared" si="775"/>
        <v>0</v>
      </c>
      <c r="AX4071">
        <f t="shared" si="776"/>
        <v>1</v>
      </c>
    </row>
    <row r="4072" spans="1:50" x14ac:dyDescent="0.3">
      <c r="A4072">
        <v>16</v>
      </c>
      <c r="B4072">
        <v>66</v>
      </c>
      <c r="C4072" t="s">
        <v>22</v>
      </c>
      <c r="D4072" t="s">
        <v>20</v>
      </c>
      <c r="E4072">
        <v>9</v>
      </c>
      <c r="F4072">
        <v>84</v>
      </c>
      <c r="G4072" t="s">
        <v>19</v>
      </c>
      <c r="H4072" t="s">
        <v>21</v>
      </c>
      <c r="I4072">
        <v>3</v>
      </c>
      <c r="J4072" t="s">
        <v>18</v>
      </c>
      <c r="K4072" t="s">
        <v>23</v>
      </c>
      <c r="L4072" t="s">
        <v>24</v>
      </c>
      <c r="M4072">
        <v>4</v>
      </c>
      <c r="N4072" t="s">
        <v>20</v>
      </c>
      <c r="O4072" t="s">
        <v>25</v>
      </c>
      <c r="P4072" t="s">
        <v>26</v>
      </c>
      <c r="Q4072" t="s">
        <v>31</v>
      </c>
      <c r="R4072">
        <v>63</v>
      </c>
      <c r="T4072">
        <f t="shared" si="768"/>
        <v>1.6306289689697842E-2</v>
      </c>
      <c r="U4072">
        <f t="shared" si="777"/>
        <v>67.299093247314204</v>
      </c>
      <c r="AD4072">
        <f>(E4072 -$Y$7)/$Y$8</f>
        <v>1.3425937799077299</v>
      </c>
      <c r="AE4072">
        <f t="shared" si="766"/>
        <v>1</v>
      </c>
      <c r="AG4072">
        <f>(A4072 -$W$7)/$W$8</f>
        <v>-0.66364534957975729</v>
      </c>
      <c r="AH4072">
        <f>(B4072 -$X$7)/$X$8</f>
        <v>-1.2105249072599464</v>
      </c>
      <c r="AI4072">
        <f>(F4072 -$Z$7)/$Z$8</f>
        <v>0.6201582164464976</v>
      </c>
      <c r="AJ4072">
        <f>(I4072 -$AA$7)/$AA$8</f>
        <v>1.2241438564120333</v>
      </c>
      <c r="AK4072">
        <f t="shared" si="767"/>
        <v>1.0011994733813825</v>
      </c>
      <c r="AL4072">
        <f>IF(C4072="Low", 1, IF(C4072="Medium", 2, IF(C4072="High", 3, "")))</f>
        <v>2</v>
      </c>
      <c r="AM4072">
        <f>IF(G4072="Low", 1, IF(G4072="Medium", 2, IF(G4072="High", 3, "")))</f>
        <v>3</v>
      </c>
      <c r="AN4072">
        <f t="shared" si="769"/>
        <v>1</v>
      </c>
      <c r="AO4072">
        <f t="shared" si="770"/>
        <v>1</v>
      </c>
      <c r="AP4072">
        <f t="shared" si="771"/>
        <v>1</v>
      </c>
      <c r="AQ4072">
        <f>IF(H4072="Yes", 1, 0)</f>
        <v>1</v>
      </c>
      <c r="AR4072">
        <f>IF(D4072="Yes", 1, 0)</f>
        <v>0</v>
      </c>
      <c r="AS4072">
        <f t="shared" si="772"/>
        <v>1</v>
      </c>
      <c r="AT4072">
        <f t="shared" si="773"/>
        <v>1</v>
      </c>
      <c r="AU4072">
        <f t="shared" si="774"/>
        <v>0</v>
      </c>
      <c r="AV4072">
        <f t="shared" si="775"/>
        <v>0</v>
      </c>
      <c r="AX4072">
        <f t="shared" si="776"/>
        <v>1</v>
      </c>
    </row>
    <row r="4073" spans="1:50" x14ac:dyDescent="0.3">
      <c r="A4073">
        <v>21</v>
      </c>
      <c r="B4073">
        <v>69</v>
      </c>
      <c r="C4073" t="s">
        <v>22</v>
      </c>
      <c r="D4073" t="s">
        <v>21</v>
      </c>
      <c r="E4073">
        <v>7</v>
      </c>
      <c r="F4073">
        <v>85</v>
      </c>
      <c r="G4073" t="s">
        <v>22</v>
      </c>
      <c r="H4073" t="s">
        <v>21</v>
      </c>
      <c r="I4073">
        <v>2</v>
      </c>
      <c r="J4073" t="s">
        <v>22</v>
      </c>
      <c r="K4073" t="s">
        <v>34</v>
      </c>
      <c r="L4073" t="s">
        <v>24</v>
      </c>
      <c r="M4073">
        <v>0</v>
      </c>
      <c r="N4073" t="s">
        <v>20</v>
      </c>
      <c r="O4073" t="s">
        <v>33</v>
      </c>
      <c r="P4073" t="s">
        <v>26</v>
      </c>
      <c r="Q4073" t="s">
        <v>27</v>
      </c>
      <c r="R4073">
        <v>66</v>
      </c>
      <c r="T4073">
        <f t="shared" si="768"/>
        <v>0.2292732620322423</v>
      </c>
      <c r="U4073">
        <f t="shared" si="777"/>
        <v>68.127569132136102</v>
      </c>
      <c r="AD4073">
        <f>(E4073 -$Y$7)/$Y$8</f>
        <v>-1.9795577157294329E-2</v>
      </c>
      <c r="AE4073">
        <f t="shared" si="766"/>
        <v>0</v>
      </c>
      <c r="AG4073">
        <f>(A4073 -$W$7)/$W$8</f>
        <v>0.17105954755967837</v>
      </c>
      <c r="AH4073">
        <f>(B4073 -$X$7)/$X$8</f>
        <v>-0.95070818821805769</v>
      </c>
      <c r="AI4073">
        <f>(F4073 -$Z$7)/$Z$8</f>
        <v>0.68960895692587809</v>
      </c>
      <c r="AJ4073">
        <f>(I4073 -$AA$7)/$AA$8</f>
        <v>0.41145108517868284</v>
      </c>
      <c r="AK4073">
        <f t="shared" si="767"/>
        <v>-2.8779530969929286</v>
      </c>
      <c r="AL4073">
        <f>IF(C4073="Low", 1, IF(C4073="Medium", 2, IF(C4073="High", 3, "")))</f>
        <v>2</v>
      </c>
      <c r="AM4073">
        <f>IF(G4073="Low", 1, IF(G4073="Medium", 2, IF(G4073="High", 3, "")))</f>
        <v>2</v>
      </c>
      <c r="AN4073">
        <f t="shared" si="769"/>
        <v>2</v>
      </c>
      <c r="AO4073">
        <f t="shared" si="770"/>
        <v>3</v>
      </c>
      <c r="AP4073">
        <f t="shared" si="771"/>
        <v>1</v>
      </c>
      <c r="AQ4073">
        <f>IF(H4073="Yes", 1, 0)</f>
        <v>1</v>
      </c>
      <c r="AR4073">
        <f>IF(D4073="Yes", 1, 0)</f>
        <v>1</v>
      </c>
      <c r="AS4073">
        <f t="shared" si="772"/>
        <v>1</v>
      </c>
      <c r="AT4073">
        <f t="shared" si="773"/>
        <v>1</v>
      </c>
      <c r="AU4073">
        <f t="shared" si="774"/>
        <v>0</v>
      </c>
      <c r="AV4073">
        <f t="shared" si="775"/>
        <v>0</v>
      </c>
      <c r="AX4073">
        <f t="shared" si="776"/>
        <v>1</v>
      </c>
    </row>
    <row r="4074" spans="1:50" x14ac:dyDescent="0.3">
      <c r="A4074">
        <v>22</v>
      </c>
      <c r="B4074">
        <v>79</v>
      </c>
      <c r="C4074" t="s">
        <v>18</v>
      </c>
      <c r="D4074" t="s">
        <v>20</v>
      </c>
      <c r="E4074">
        <v>10</v>
      </c>
      <c r="F4074">
        <v>57</v>
      </c>
      <c r="G4074" t="s">
        <v>18</v>
      </c>
      <c r="H4074" t="s">
        <v>21</v>
      </c>
      <c r="I4074">
        <v>1</v>
      </c>
      <c r="J4074" t="s">
        <v>19</v>
      </c>
      <c r="K4074" t="s">
        <v>23</v>
      </c>
      <c r="L4074" t="s">
        <v>24</v>
      </c>
      <c r="M4074">
        <v>2</v>
      </c>
      <c r="N4074" t="s">
        <v>20</v>
      </c>
      <c r="O4074" t="s">
        <v>25</v>
      </c>
      <c r="P4074" t="s">
        <v>26</v>
      </c>
      <c r="Q4074" t="s">
        <v>27</v>
      </c>
      <c r="R4074">
        <v>65</v>
      </c>
      <c r="T4074">
        <f t="shared" si="768"/>
        <v>0.10017514452906236</v>
      </c>
      <c r="U4074">
        <f t="shared" si="777"/>
        <v>67.62535662495327</v>
      </c>
      <c r="AD4074">
        <f>(E4074 -$Y$7)/$Y$8</f>
        <v>2.0237884584402419</v>
      </c>
      <c r="AE4074">
        <f t="shared" si="766"/>
        <v>1</v>
      </c>
      <c r="AG4074">
        <f>(A4074 -$W$7)/$W$8</f>
        <v>0.3380005269875655</v>
      </c>
      <c r="AH4074">
        <f>(B4074 -$X$7)/$X$8</f>
        <v>-8.4652458078428139E-2</v>
      </c>
      <c r="AI4074">
        <f>(F4074 -$Z$7)/$Z$8</f>
        <v>-1.2550117764967745</v>
      </c>
      <c r="AJ4074">
        <f>(I4074 -$AA$7)/$AA$8</f>
        <v>-0.40124168605466753</v>
      </c>
      <c r="AK4074">
        <f t="shared" si="767"/>
        <v>-0.93837681180577304</v>
      </c>
      <c r="AL4074">
        <f>IF(C4074="Low", 1, IF(C4074="Medium", 2, IF(C4074="High", 3, "")))</f>
        <v>1</v>
      </c>
      <c r="AM4074">
        <f>IF(G4074="Low", 1, IF(G4074="Medium", 2, IF(G4074="High", 3, "")))</f>
        <v>1</v>
      </c>
      <c r="AN4074">
        <f t="shared" si="769"/>
        <v>3</v>
      </c>
      <c r="AO4074">
        <f t="shared" si="770"/>
        <v>1</v>
      </c>
      <c r="AP4074">
        <f t="shared" si="771"/>
        <v>1</v>
      </c>
      <c r="AQ4074">
        <f>IF(H4074="Yes", 1, 0)</f>
        <v>1</v>
      </c>
      <c r="AR4074">
        <f>IF(D4074="Yes", 1, 0)</f>
        <v>0</v>
      </c>
      <c r="AS4074">
        <f t="shared" si="772"/>
        <v>1</v>
      </c>
      <c r="AT4074">
        <f t="shared" si="773"/>
        <v>1</v>
      </c>
      <c r="AU4074">
        <f t="shared" si="774"/>
        <v>0</v>
      </c>
      <c r="AV4074">
        <f t="shared" si="775"/>
        <v>0</v>
      </c>
      <c r="AX4074">
        <f t="shared" si="776"/>
        <v>1</v>
      </c>
    </row>
    <row r="4075" spans="1:50" x14ac:dyDescent="0.3">
      <c r="A4075">
        <v>13</v>
      </c>
      <c r="B4075">
        <v>77</v>
      </c>
      <c r="C4075" t="s">
        <v>22</v>
      </c>
      <c r="D4075" t="s">
        <v>20</v>
      </c>
      <c r="E4075">
        <v>4</v>
      </c>
      <c r="F4075">
        <v>83</v>
      </c>
      <c r="G4075" t="s">
        <v>22</v>
      </c>
      <c r="H4075" t="s">
        <v>21</v>
      </c>
      <c r="I4075">
        <v>1</v>
      </c>
      <c r="J4075" t="s">
        <v>19</v>
      </c>
      <c r="K4075" t="s">
        <v>23</v>
      </c>
      <c r="L4075" t="s">
        <v>28</v>
      </c>
      <c r="M4075">
        <v>2</v>
      </c>
      <c r="N4075" t="s">
        <v>20</v>
      </c>
      <c r="O4075" t="s">
        <v>33</v>
      </c>
      <c r="P4075" t="s">
        <v>30</v>
      </c>
      <c r="Q4075" t="s">
        <v>27</v>
      </c>
      <c r="R4075">
        <v>65</v>
      </c>
      <c r="T4075">
        <f t="shared" si="768"/>
        <v>1.995706021862198E-2</v>
      </c>
      <c r="U4075">
        <f t="shared" si="777"/>
        <v>67.313295333726785</v>
      </c>
      <c r="AD4075">
        <f>(E4075 -$Y$7)/$Y$8</f>
        <v>-2.0633796127548307</v>
      </c>
      <c r="AE4075">
        <f t="shared" si="766"/>
        <v>1</v>
      </c>
      <c r="AG4075">
        <f>(A4075 -$W$7)/$W$8</f>
        <v>-1.1644682878634187</v>
      </c>
      <c r="AH4075">
        <f>(B4075 -$X$7)/$X$8</f>
        <v>-0.25786360410635406</v>
      </c>
      <c r="AI4075">
        <f>(F4075 -$Z$7)/$Z$8</f>
        <v>0.55070747596711711</v>
      </c>
      <c r="AJ4075">
        <f>(I4075 -$AA$7)/$AA$8</f>
        <v>-0.40124168605466753</v>
      </c>
      <c r="AK4075">
        <f t="shared" si="767"/>
        <v>-0.93837681180577304</v>
      </c>
      <c r="AL4075">
        <f>IF(C4075="Low", 1, IF(C4075="Medium", 2, IF(C4075="High", 3, "")))</f>
        <v>2</v>
      </c>
      <c r="AM4075">
        <f>IF(G4075="Low", 1, IF(G4075="Medium", 2, IF(G4075="High", 3, "")))</f>
        <v>2</v>
      </c>
      <c r="AN4075">
        <f t="shared" si="769"/>
        <v>3</v>
      </c>
      <c r="AO4075">
        <f t="shared" si="770"/>
        <v>3</v>
      </c>
      <c r="AP4075">
        <f t="shared" si="771"/>
        <v>0</v>
      </c>
      <c r="AQ4075">
        <f>IF(H4075="Yes", 1, 0)</f>
        <v>1</v>
      </c>
      <c r="AR4075">
        <f>IF(D4075="Yes", 1, 0)</f>
        <v>0</v>
      </c>
      <c r="AS4075">
        <f t="shared" si="772"/>
        <v>1</v>
      </c>
      <c r="AT4075">
        <f t="shared" si="773"/>
        <v>0</v>
      </c>
      <c r="AU4075">
        <f t="shared" si="774"/>
        <v>0</v>
      </c>
      <c r="AV4075">
        <f t="shared" si="775"/>
        <v>0</v>
      </c>
      <c r="AX4075">
        <f t="shared" si="776"/>
        <v>1</v>
      </c>
    </row>
    <row r="4076" spans="1:50" x14ac:dyDescent="0.3">
      <c r="A4076">
        <v>26</v>
      </c>
      <c r="B4076">
        <v>72</v>
      </c>
      <c r="C4076" t="s">
        <v>18</v>
      </c>
      <c r="D4076" t="s">
        <v>20</v>
      </c>
      <c r="E4076">
        <v>8</v>
      </c>
      <c r="F4076">
        <v>85</v>
      </c>
      <c r="G4076" t="s">
        <v>22</v>
      </c>
      <c r="H4076" t="s">
        <v>21</v>
      </c>
      <c r="I4076">
        <v>2</v>
      </c>
      <c r="J4076" t="s">
        <v>22</v>
      </c>
      <c r="K4076" t="s">
        <v>23</v>
      </c>
      <c r="L4076" t="s">
        <v>28</v>
      </c>
      <c r="M4076">
        <v>3</v>
      </c>
      <c r="N4076" t="s">
        <v>20</v>
      </c>
      <c r="O4076" t="s">
        <v>25</v>
      </c>
      <c r="P4076" t="s">
        <v>26</v>
      </c>
      <c r="Q4076" t="s">
        <v>27</v>
      </c>
      <c r="R4076">
        <v>67</v>
      </c>
      <c r="T4076">
        <f t="shared" si="768"/>
        <v>0.18934952034916391</v>
      </c>
      <c r="U4076">
        <f t="shared" si="777"/>
        <v>67.972259335257888</v>
      </c>
      <c r="AD4076">
        <f>(E4076 -$Y$7)/$Y$8</f>
        <v>0.66139910137521774</v>
      </c>
      <c r="AE4076">
        <f t="shared" si="766"/>
        <v>1</v>
      </c>
      <c r="AG4076">
        <f>(A4076 -$W$7)/$W$8</f>
        <v>1.0057644446991141</v>
      </c>
      <c r="AH4076">
        <f>(B4076 -$X$7)/$X$8</f>
        <v>-0.69089146917616884</v>
      </c>
      <c r="AI4076">
        <f>(F4076 -$Z$7)/$Z$8</f>
        <v>0.68960895692587809</v>
      </c>
      <c r="AJ4076">
        <f>(I4076 -$AA$7)/$AA$8</f>
        <v>0.41145108517868284</v>
      </c>
      <c r="AK4076">
        <f t="shared" si="767"/>
        <v>3.141133078780467E-2</v>
      </c>
      <c r="AL4076">
        <f>IF(C4076="Low", 1, IF(C4076="Medium", 2, IF(C4076="High", 3, "")))</f>
        <v>1</v>
      </c>
      <c r="AM4076">
        <f>IF(G4076="Low", 1, IF(G4076="Medium", 2, IF(G4076="High", 3, "")))</f>
        <v>2</v>
      </c>
      <c r="AN4076">
        <f t="shared" si="769"/>
        <v>2</v>
      </c>
      <c r="AO4076">
        <f t="shared" si="770"/>
        <v>1</v>
      </c>
      <c r="AP4076">
        <f t="shared" si="771"/>
        <v>0</v>
      </c>
      <c r="AQ4076">
        <f>IF(H4076="Yes", 1, 0)</f>
        <v>1</v>
      </c>
      <c r="AR4076">
        <f>IF(D4076="Yes", 1, 0)</f>
        <v>0</v>
      </c>
      <c r="AS4076">
        <f t="shared" si="772"/>
        <v>1</v>
      </c>
      <c r="AT4076">
        <f t="shared" si="773"/>
        <v>1</v>
      </c>
      <c r="AU4076">
        <f t="shared" si="774"/>
        <v>0</v>
      </c>
      <c r="AV4076">
        <f t="shared" si="775"/>
        <v>0</v>
      </c>
      <c r="AX4076">
        <f t="shared" si="776"/>
        <v>1</v>
      </c>
    </row>
    <row r="4077" spans="1:50" x14ac:dyDescent="0.3">
      <c r="A4077">
        <v>23</v>
      </c>
      <c r="B4077">
        <v>67</v>
      </c>
      <c r="C4077" t="s">
        <v>22</v>
      </c>
      <c r="D4077" t="s">
        <v>20</v>
      </c>
      <c r="E4077">
        <v>4</v>
      </c>
      <c r="F4077">
        <v>50</v>
      </c>
      <c r="G4077" t="s">
        <v>18</v>
      </c>
      <c r="H4077" t="s">
        <v>21</v>
      </c>
      <c r="I4077">
        <v>4</v>
      </c>
      <c r="J4077" t="s">
        <v>22</v>
      </c>
      <c r="K4077" t="s">
        <v>34</v>
      </c>
      <c r="L4077" t="s">
        <v>24</v>
      </c>
      <c r="M4077">
        <v>3</v>
      </c>
      <c r="N4077" t="s">
        <v>20</v>
      </c>
      <c r="O4077" t="s">
        <v>29</v>
      </c>
      <c r="P4077" t="s">
        <v>30</v>
      </c>
      <c r="Q4077" t="s">
        <v>27</v>
      </c>
      <c r="R4077">
        <v>65</v>
      </c>
      <c r="T4077">
        <f t="shared" si="768"/>
        <v>2.9896357844985649E-2</v>
      </c>
      <c r="U4077">
        <f t="shared" si="777"/>
        <v>67.351960805207796</v>
      </c>
      <c r="AD4077">
        <f>(E4077 -$Y$7)/$Y$8</f>
        <v>-2.0633796127548307</v>
      </c>
      <c r="AE4077">
        <f t="shared" si="766"/>
        <v>0</v>
      </c>
      <c r="AG4077">
        <f>(A4077 -$W$7)/$W$8</f>
        <v>0.50494150641545266</v>
      </c>
      <c r="AH4077">
        <f>(B4077 -$X$7)/$X$8</f>
        <v>-1.1239193342459837</v>
      </c>
      <c r="AI4077">
        <f>(F4077 -$Z$7)/$Z$8</f>
        <v>-1.7411669598524377</v>
      </c>
      <c r="AJ4077">
        <f>(I4077 -$AA$7)/$AA$8</f>
        <v>2.0368366276453838</v>
      </c>
      <c r="AK4077">
        <f t="shared" si="767"/>
        <v>3.141133078780467E-2</v>
      </c>
      <c r="AL4077">
        <f>IF(C4077="Low", 1, IF(C4077="Medium", 2, IF(C4077="High", 3, "")))</f>
        <v>2</v>
      </c>
      <c r="AM4077">
        <f>IF(G4077="Low", 1, IF(G4077="Medium", 2, IF(G4077="High", 3, "")))</f>
        <v>1</v>
      </c>
      <c r="AN4077">
        <f t="shared" si="769"/>
        <v>2</v>
      </c>
      <c r="AO4077">
        <f t="shared" si="770"/>
        <v>2</v>
      </c>
      <c r="AP4077">
        <f t="shared" si="771"/>
        <v>1</v>
      </c>
      <c r="AQ4077">
        <f>IF(H4077="Yes", 1, 0)</f>
        <v>1</v>
      </c>
      <c r="AR4077">
        <f>IF(D4077="Yes", 1, 0)</f>
        <v>0</v>
      </c>
      <c r="AS4077">
        <f t="shared" si="772"/>
        <v>1</v>
      </c>
      <c r="AT4077">
        <f t="shared" si="773"/>
        <v>0</v>
      </c>
      <c r="AU4077">
        <f t="shared" si="774"/>
        <v>0</v>
      </c>
      <c r="AV4077">
        <f t="shared" si="775"/>
        <v>0</v>
      </c>
      <c r="AX4077">
        <f t="shared" si="776"/>
        <v>1</v>
      </c>
    </row>
    <row r="4078" spans="1:50" x14ac:dyDescent="0.3">
      <c r="A4078">
        <v>16</v>
      </c>
      <c r="B4078">
        <v>90</v>
      </c>
      <c r="C4078" t="s">
        <v>19</v>
      </c>
      <c r="D4078" t="s">
        <v>20</v>
      </c>
      <c r="E4078">
        <v>7</v>
      </c>
      <c r="F4078">
        <v>66</v>
      </c>
      <c r="G4078" t="s">
        <v>22</v>
      </c>
      <c r="H4078" t="s">
        <v>21</v>
      </c>
      <c r="I4078">
        <v>0</v>
      </c>
      <c r="J4078" t="s">
        <v>19</v>
      </c>
      <c r="K4078" t="s">
        <v>23</v>
      </c>
      <c r="L4078" t="s">
        <v>28</v>
      </c>
      <c r="M4078">
        <v>3</v>
      </c>
      <c r="N4078" t="s">
        <v>20</v>
      </c>
      <c r="O4078" t="s">
        <v>25</v>
      </c>
      <c r="P4078" t="s">
        <v>30</v>
      </c>
      <c r="Q4078" t="s">
        <v>27</v>
      </c>
      <c r="R4078">
        <v>67</v>
      </c>
      <c r="T4078">
        <f t="shared" si="768"/>
        <v>0.2352886198384822</v>
      </c>
      <c r="U4078">
        <f t="shared" si="777"/>
        <v>68.150969844585688</v>
      </c>
      <c r="AD4078">
        <f>(E4078 -$Y$7)/$Y$8</f>
        <v>-1.9795577157294329E-2</v>
      </c>
      <c r="AE4078">
        <f t="shared" si="766"/>
        <v>1</v>
      </c>
      <c r="AG4078">
        <f>(A4078 -$W$7)/$W$8</f>
        <v>-0.66364534957975729</v>
      </c>
      <c r="AH4078">
        <f>(B4078 -$X$7)/$X$8</f>
        <v>0.86800884507516429</v>
      </c>
      <c r="AI4078">
        <f>(F4078 -$Z$7)/$Z$8</f>
        <v>-0.62995511218235045</v>
      </c>
      <c r="AJ4078">
        <f>(I4078 -$AA$7)/$AA$8</f>
        <v>-1.213934457288018</v>
      </c>
      <c r="AK4078">
        <f t="shared" si="767"/>
        <v>3.141133078780467E-2</v>
      </c>
      <c r="AL4078">
        <f>IF(C4078="Low", 1, IF(C4078="Medium", 2, IF(C4078="High", 3, "")))</f>
        <v>3</v>
      </c>
      <c r="AM4078">
        <f>IF(G4078="Low", 1, IF(G4078="Medium", 2, IF(G4078="High", 3, "")))</f>
        <v>2</v>
      </c>
      <c r="AN4078">
        <f t="shared" si="769"/>
        <v>3</v>
      </c>
      <c r="AO4078">
        <f t="shared" si="770"/>
        <v>1</v>
      </c>
      <c r="AP4078">
        <f t="shared" si="771"/>
        <v>0</v>
      </c>
      <c r="AQ4078">
        <f>IF(H4078="Yes", 1, 0)</f>
        <v>1</v>
      </c>
      <c r="AR4078">
        <f>IF(D4078="Yes", 1, 0)</f>
        <v>0</v>
      </c>
      <c r="AS4078">
        <f t="shared" si="772"/>
        <v>1</v>
      </c>
      <c r="AT4078">
        <f t="shared" si="773"/>
        <v>0</v>
      </c>
      <c r="AU4078">
        <f t="shared" si="774"/>
        <v>0</v>
      </c>
      <c r="AV4078">
        <f t="shared" si="775"/>
        <v>0</v>
      </c>
      <c r="AX4078">
        <f t="shared" si="776"/>
        <v>1</v>
      </c>
    </row>
    <row r="4079" spans="1:50" x14ac:dyDescent="0.3">
      <c r="A4079">
        <v>11</v>
      </c>
      <c r="B4079">
        <v>100</v>
      </c>
      <c r="C4079" t="s">
        <v>22</v>
      </c>
      <c r="D4079" t="s">
        <v>21</v>
      </c>
      <c r="E4079">
        <v>9</v>
      </c>
      <c r="F4079">
        <v>54</v>
      </c>
      <c r="G4079" t="s">
        <v>18</v>
      </c>
      <c r="H4079" t="s">
        <v>21</v>
      </c>
      <c r="I4079">
        <v>1</v>
      </c>
      <c r="J4079" t="s">
        <v>22</v>
      </c>
      <c r="K4079" t="s">
        <v>23</v>
      </c>
      <c r="L4079" t="s">
        <v>28</v>
      </c>
      <c r="M4079">
        <v>3</v>
      </c>
      <c r="N4079" t="s">
        <v>20</v>
      </c>
      <c r="O4079" t="s">
        <v>33</v>
      </c>
      <c r="P4079" t="s">
        <v>26</v>
      </c>
      <c r="Q4079" t="s">
        <v>27</v>
      </c>
      <c r="R4079">
        <v>66</v>
      </c>
      <c r="T4079">
        <f t="shared" si="768"/>
        <v>0.2790866111068232</v>
      </c>
      <c r="U4079">
        <f t="shared" si="777"/>
        <v>68.321351097464174</v>
      </c>
      <c r="AD4079">
        <f>(E4079 -$Y$7)/$Y$8</f>
        <v>1.3425937799077299</v>
      </c>
      <c r="AE4079">
        <f t="shared" si="766"/>
        <v>1</v>
      </c>
      <c r="AG4079">
        <f>(A4079 -$W$7)/$W$8</f>
        <v>-1.4983502467191929</v>
      </c>
      <c r="AH4079">
        <f>(B4079 -$X$7)/$X$8</f>
        <v>1.7340645752147938</v>
      </c>
      <c r="AI4079">
        <f>(F4079 -$Z$7)/$Z$8</f>
        <v>-1.4633639979349158</v>
      </c>
      <c r="AJ4079">
        <f>(I4079 -$AA$7)/$AA$8</f>
        <v>-0.40124168605466753</v>
      </c>
      <c r="AK4079">
        <f t="shared" si="767"/>
        <v>3.141133078780467E-2</v>
      </c>
      <c r="AL4079">
        <f>IF(C4079="Low", 1, IF(C4079="Medium", 2, IF(C4079="High", 3, "")))</f>
        <v>2</v>
      </c>
      <c r="AM4079">
        <f>IF(G4079="Low", 1, IF(G4079="Medium", 2, IF(G4079="High", 3, "")))</f>
        <v>1</v>
      </c>
      <c r="AN4079">
        <f t="shared" si="769"/>
        <v>2</v>
      </c>
      <c r="AO4079">
        <f t="shared" si="770"/>
        <v>3</v>
      </c>
      <c r="AP4079">
        <f t="shared" si="771"/>
        <v>0</v>
      </c>
      <c r="AQ4079">
        <f>IF(H4079="Yes", 1, 0)</f>
        <v>1</v>
      </c>
      <c r="AR4079">
        <f>IF(D4079="Yes", 1, 0)</f>
        <v>1</v>
      </c>
      <c r="AS4079">
        <f t="shared" si="772"/>
        <v>1</v>
      </c>
      <c r="AT4079">
        <f t="shared" si="773"/>
        <v>1</v>
      </c>
      <c r="AU4079">
        <f t="shared" si="774"/>
        <v>0</v>
      </c>
      <c r="AV4079">
        <f t="shared" si="775"/>
        <v>0</v>
      </c>
      <c r="AX4079">
        <f t="shared" si="776"/>
        <v>1</v>
      </c>
    </row>
    <row r="4080" spans="1:50" x14ac:dyDescent="0.3">
      <c r="A4080">
        <v>19</v>
      </c>
      <c r="B4080">
        <v>91</v>
      </c>
      <c r="C4080" t="s">
        <v>18</v>
      </c>
      <c r="D4080" t="s">
        <v>21</v>
      </c>
      <c r="E4080">
        <v>9</v>
      </c>
      <c r="F4080">
        <v>84</v>
      </c>
      <c r="G4080" t="s">
        <v>19</v>
      </c>
      <c r="H4080" t="s">
        <v>21</v>
      </c>
      <c r="I4080">
        <v>2</v>
      </c>
      <c r="J4080" t="s">
        <v>19</v>
      </c>
      <c r="K4080" t="s">
        <v>23</v>
      </c>
      <c r="L4080" t="s">
        <v>24</v>
      </c>
      <c r="M4080">
        <v>3</v>
      </c>
      <c r="N4080" t="s">
        <v>21</v>
      </c>
      <c r="O4080" t="s">
        <v>25</v>
      </c>
      <c r="P4080" t="s">
        <v>26</v>
      </c>
      <c r="Q4080" t="s">
        <v>27</v>
      </c>
      <c r="R4080">
        <v>71</v>
      </c>
      <c r="T4080">
        <f t="shared" si="768"/>
        <v>0.49605265583904107</v>
      </c>
      <c r="U4080">
        <f t="shared" si="777"/>
        <v>69.165384019135772</v>
      </c>
      <c r="AD4080">
        <f>(E4080 -$Y$7)/$Y$8</f>
        <v>1.3425937799077299</v>
      </c>
      <c r="AE4080">
        <f t="shared" si="766"/>
        <v>1</v>
      </c>
      <c r="AG4080">
        <f>(A4080 -$W$7)/$W$8</f>
        <v>-0.16282241129609587</v>
      </c>
      <c r="AH4080">
        <f>(B4080 -$X$7)/$X$8</f>
        <v>0.95461441808912728</v>
      </c>
      <c r="AI4080">
        <f>(F4080 -$Z$7)/$Z$8</f>
        <v>0.6201582164464976</v>
      </c>
      <c r="AJ4080">
        <f>(I4080 -$AA$7)/$AA$8</f>
        <v>0.41145108517868284</v>
      </c>
      <c r="AK4080">
        <f t="shared" si="767"/>
        <v>3.141133078780467E-2</v>
      </c>
      <c r="AL4080">
        <f>IF(C4080="Low", 1, IF(C4080="Medium", 2, IF(C4080="High", 3, "")))</f>
        <v>1</v>
      </c>
      <c r="AM4080">
        <f>IF(G4080="Low", 1, IF(G4080="Medium", 2, IF(G4080="High", 3, "")))</f>
        <v>3</v>
      </c>
      <c r="AN4080">
        <f t="shared" si="769"/>
        <v>3</v>
      </c>
      <c r="AO4080">
        <f t="shared" si="770"/>
        <v>1</v>
      </c>
      <c r="AP4080">
        <f t="shared" si="771"/>
        <v>1</v>
      </c>
      <c r="AQ4080">
        <f>IF(H4080="Yes", 1, 0)</f>
        <v>1</v>
      </c>
      <c r="AR4080">
        <f>IF(D4080="Yes", 1, 0)</f>
        <v>1</v>
      </c>
      <c r="AS4080">
        <f t="shared" si="772"/>
        <v>0</v>
      </c>
      <c r="AT4080">
        <f t="shared" si="773"/>
        <v>1</v>
      </c>
      <c r="AU4080">
        <f t="shared" si="774"/>
        <v>1</v>
      </c>
      <c r="AV4080">
        <f t="shared" si="775"/>
        <v>0</v>
      </c>
      <c r="AX4080">
        <f t="shared" si="776"/>
        <v>0</v>
      </c>
    </row>
    <row r="4081" spans="1:50" x14ac:dyDescent="0.3">
      <c r="A4081">
        <v>17</v>
      </c>
      <c r="B4081">
        <v>72</v>
      </c>
      <c r="C4081" t="s">
        <v>22</v>
      </c>
      <c r="D4081" t="s">
        <v>20</v>
      </c>
      <c r="E4081">
        <v>8</v>
      </c>
      <c r="F4081">
        <v>61</v>
      </c>
      <c r="G4081" t="s">
        <v>22</v>
      </c>
      <c r="H4081" t="s">
        <v>21</v>
      </c>
      <c r="I4081">
        <v>1</v>
      </c>
      <c r="J4081" t="s">
        <v>22</v>
      </c>
      <c r="K4081" t="s">
        <v>23</v>
      </c>
      <c r="L4081" t="s">
        <v>32</v>
      </c>
      <c r="M4081">
        <v>4</v>
      </c>
      <c r="N4081" t="s">
        <v>20</v>
      </c>
      <c r="O4081" t="s">
        <v>33</v>
      </c>
      <c r="P4081" t="s">
        <v>30</v>
      </c>
      <c r="Q4081" t="s">
        <v>27</v>
      </c>
      <c r="R4081">
        <v>64</v>
      </c>
      <c r="T4081">
        <f t="shared" si="768"/>
        <v>-8.3380153817828942E-2</v>
      </c>
      <c r="U4081">
        <f t="shared" si="777"/>
        <v>66.911296897574076</v>
      </c>
      <c r="AD4081">
        <f>(E4081 -$Y$7)/$Y$8</f>
        <v>0.66139910137521774</v>
      </c>
      <c r="AE4081">
        <f t="shared" si="766"/>
        <v>1</v>
      </c>
      <c r="AG4081">
        <f>(A4081 -$W$7)/$W$8</f>
        <v>-0.49670437015187013</v>
      </c>
      <c r="AH4081">
        <f>(B4081 -$X$7)/$X$8</f>
        <v>-0.69089146917616884</v>
      </c>
      <c r="AI4081">
        <f>(F4081 -$Z$7)/$Z$8</f>
        <v>-0.97720881457925268</v>
      </c>
      <c r="AJ4081">
        <f>(I4081 -$AA$7)/$AA$8</f>
        <v>-0.40124168605466753</v>
      </c>
      <c r="AK4081">
        <f t="shared" si="767"/>
        <v>1.0011994733813825</v>
      </c>
      <c r="AL4081">
        <f>IF(C4081="Low", 1, IF(C4081="Medium", 2, IF(C4081="High", 3, "")))</f>
        <v>2</v>
      </c>
      <c r="AM4081">
        <f>IF(G4081="Low", 1, IF(G4081="Medium", 2, IF(G4081="High", 3, "")))</f>
        <v>2</v>
      </c>
      <c r="AN4081">
        <f t="shared" si="769"/>
        <v>2</v>
      </c>
      <c r="AO4081">
        <f t="shared" si="770"/>
        <v>3</v>
      </c>
      <c r="AP4081">
        <f t="shared" si="771"/>
        <v>0</v>
      </c>
      <c r="AQ4081">
        <f>IF(H4081="Yes", 1, 0)</f>
        <v>1</v>
      </c>
      <c r="AR4081">
        <f>IF(D4081="Yes", 1, 0)</f>
        <v>0</v>
      </c>
      <c r="AS4081">
        <f t="shared" si="772"/>
        <v>1</v>
      </c>
      <c r="AT4081">
        <f t="shared" si="773"/>
        <v>0</v>
      </c>
      <c r="AU4081">
        <f t="shared" si="774"/>
        <v>0</v>
      </c>
      <c r="AV4081">
        <f t="shared" si="775"/>
        <v>0</v>
      </c>
      <c r="AX4081">
        <f t="shared" si="776"/>
        <v>1</v>
      </c>
    </row>
    <row r="4082" spans="1:50" x14ac:dyDescent="0.3">
      <c r="A4082">
        <v>21</v>
      </c>
      <c r="B4082">
        <v>70</v>
      </c>
      <c r="C4082" t="s">
        <v>18</v>
      </c>
      <c r="D4082" t="s">
        <v>20</v>
      </c>
      <c r="E4082">
        <v>7</v>
      </c>
      <c r="F4082">
        <v>63</v>
      </c>
      <c r="G4082" t="s">
        <v>22</v>
      </c>
      <c r="H4082" t="s">
        <v>21</v>
      </c>
      <c r="I4082">
        <v>0</v>
      </c>
      <c r="J4082" t="s">
        <v>22</v>
      </c>
      <c r="K4082" t="s">
        <v>23</v>
      </c>
      <c r="L4082" t="s">
        <v>24</v>
      </c>
      <c r="M4082">
        <v>2</v>
      </c>
      <c r="N4082" t="s">
        <v>20</v>
      </c>
      <c r="O4082" t="s">
        <v>25</v>
      </c>
      <c r="P4082" t="s">
        <v>35</v>
      </c>
      <c r="Q4082" t="s">
        <v>27</v>
      </c>
      <c r="R4082">
        <v>61</v>
      </c>
      <c r="T4082">
        <f t="shared" si="768"/>
        <v>-0.17686482220473093</v>
      </c>
      <c r="U4082">
        <f t="shared" si="777"/>
        <v>66.547626453715083</v>
      </c>
      <c r="AD4082">
        <f>(E4082 -$Y$7)/$Y$8</f>
        <v>-1.9795577157294329E-2</v>
      </c>
      <c r="AE4082">
        <f t="shared" si="766"/>
        <v>1</v>
      </c>
      <c r="AG4082">
        <f>(A4082 -$W$7)/$W$8</f>
        <v>0.17105954755967837</v>
      </c>
      <c r="AH4082">
        <f>(B4082 -$X$7)/$X$8</f>
        <v>-0.8641026152040947</v>
      </c>
      <c r="AI4082">
        <f>(F4082 -$Z$7)/$Z$8</f>
        <v>-0.83830733362049181</v>
      </c>
      <c r="AJ4082">
        <f>(I4082 -$AA$7)/$AA$8</f>
        <v>-1.213934457288018</v>
      </c>
      <c r="AK4082">
        <f t="shared" si="767"/>
        <v>-0.93837681180577304</v>
      </c>
      <c r="AL4082">
        <f>IF(C4082="Low", 1, IF(C4082="Medium", 2, IF(C4082="High", 3, "")))</f>
        <v>1</v>
      </c>
      <c r="AM4082">
        <f>IF(G4082="Low", 1, IF(G4082="Medium", 2, IF(G4082="High", 3, "")))</f>
        <v>2</v>
      </c>
      <c r="AN4082">
        <f t="shared" si="769"/>
        <v>2</v>
      </c>
      <c r="AO4082">
        <f t="shared" si="770"/>
        <v>1</v>
      </c>
      <c r="AP4082">
        <f t="shared" si="771"/>
        <v>1</v>
      </c>
      <c r="AQ4082">
        <f>IF(H4082="Yes", 1, 0)</f>
        <v>1</v>
      </c>
      <c r="AR4082">
        <f>IF(D4082="Yes", 1, 0)</f>
        <v>0</v>
      </c>
      <c r="AS4082">
        <f t="shared" si="772"/>
        <v>1</v>
      </c>
      <c r="AT4082">
        <f t="shared" si="773"/>
        <v>0</v>
      </c>
      <c r="AU4082">
        <f t="shared" si="774"/>
        <v>0</v>
      </c>
      <c r="AV4082">
        <f t="shared" si="775"/>
        <v>0</v>
      </c>
      <c r="AX4082">
        <f t="shared" si="776"/>
        <v>1</v>
      </c>
    </row>
    <row r="4083" spans="1:50" x14ac:dyDescent="0.3">
      <c r="A4083">
        <v>18</v>
      </c>
      <c r="B4083">
        <v>69</v>
      </c>
      <c r="C4083" t="s">
        <v>19</v>
      </c>
      <c r="D4083" t="s">
        <v>21</v>
      </c>
      <c r="E4083">
        <v>8</v>
      </c>
      <c r="F4083">
        <v>54</v>
      </c>
      <c r="G4083" t="s">
        <v>18</v>
      </c>
      <c r="H4083" t="s">
        <v>21</v>
      </c>
      <c r="I4083">
        <v>1</v>
      </c>
      <c r="J4083" t="s">
        <v>19</v>
      </c>
      <c r="K4083" t="s">
        <v>34</v>
      </c>
      <c r="L4083" t="s">
        <v>32</v>
      </c>
      <c r="M4083">
        <v>2</v>
      </c>
      <c r="N4083" t="s">
        <v>20</v>
      </c>
      <c r="O4083" t="s">
        <v>25</v>
      </c>
      <c r="P4083" t="s">
        <v>26</v>
      </c>
      <c r="Q4083" t="s">
        <v>27</v>
      </c>
      <c r="R4083">
        <v>65</v>
      </c>
      <c r="T4083">
        <f t="shared" si="768"/>
        <v>-8.1194602197833296E-2</v>
      </c>
      <c r="U4083">
        <f t="shared" si="777"/>
        <v>66.91979904601655</v>
      </c>
      <c r="AD4083">
        <f>(E4083 -$Y$7)/$Y$8</f>
        <v>0.66139910137521774</v>
      </c>
      <c r="AE4083">
        <f t="shared" si="766"/>
        <v>0</v>
      </c>
      <c r="AG4083">
        <f>(A4083 -$W$7)/$W$8</f>
        <v>-0.32976339072398297</v>
      </c>
      <c r="AH4083">
        <f>(B4083 -$X$7)/$X$8</f>
        <v>-0.95070818821805769</v>
      </c>
      <c r="AI4083">
        <f>(F4083 -$Z$7)/$Z$8</f>
        <v>-1.4633639979349158</v>
      </c>
      <c r="AJ4083">
        <f>(I4083 -$AA$7)/$AA$8</f>
        <v>-0.40124168605466753</v>
      </c>
      <c r="AK4083">
        <f t="shared" si="767"/>
        <v>-0.93837681180577304</v>
      </c>
      <c r="AL4083">
        <f>IF(C4083="Low", 1, IF(C4083="Medium", 2, IF(C4083="High", 3, "")))</f>
        <v>3</v>
      </c>
      <c r="AM4083">
        <f>IF(G4083="Low", 1, IF(G4083="Medium", 2, IF(G4083="High", 3, "")))</f>
        <v>1</v>
      </c>
      <c r="AN4083">
        <f t="shared" si="769"/>
        <v>3</v>
      </c>
      <c r="AO4083">
        <f t="shared" si="770"/>
        <v>1</v>
      </c>
      <c r="AP4083">
        <f t="shared" si="771"/>
        <v>0</v>
      </c>
      <c r="AQ4083">
        <f>IF(H4083="Yes", 1, 0)</f>
        <v>1</v>
      </c>
      <c r="AR4083">
        <f>IF(D4083="Yes", 1, 0)</f>
        <v>1</v>
      </c>
      <c r="AS4083">
        <f t="shared" si="772"/>
        <v>1</v>
      </c>
      <c r="AT4083">
        <f t="shared" si="773"/>
        <v>1</v>
      </c>
      <c r="AU4083">
        <f t="shared" si="774"/>
        <v>0</v>
      </c>
      <c r="AV4083">
        <f t="shared" si="775"/>
        <v>0</v>
      </c>
      <c r="AX4083">
        <f t="shared" si="776"/>
        <v>1</v>
      </c>
    </row>
    <row r="4084" spans="1:50" x14ac:dyDescent="0.3">
      <c r="A4084">
        <v>8</v>
      </c>
      <c r="B4084">
        <v>65</v>
      </c>
      <c r="C4084" t="s">
        <v>22</v>
      </c>
      <c r="D4084" t="s">
        <v>20</v>
      </c>
      <c r="E4084">
        <v>10</v>
      </c>
      <c r="F4084">
        <v>74</v>
      </c>
      <c r="G4084" t="s">
        <v>22</v>
      </c>
      <c r="H4084" t="s">
        <v>21</v>
      </c>
      <c r="I4084">
        <v>1</v>
      </c>
      <c r="J4084" t="s">
        <v>19</v>
      </c>
      <c r="K4084" t="s">
        <v>34</v>
      </c>
      <c r="L4084" t="s">
        <v>24</v>
      </c>
      <c r="M4084">
        <v>5</v>
      </c>
      <c r="N4084" t="s">
        <v>20</v>
      </c>
      <c r="O4084" t="s">
        <v>25</v>
      </c>
      <c r="P4084" t="s">
        <v>26</v>
      </c>
      <c r="Q4084" t="s">
        <v>27</v>
      </c>
      <c r="R4084">
        <v>61</v>
      </c>
      <c r="T4084">
        <f t="shared" si="768"/>
        <v>-0.2818092454575557</v>
      </c>
      <c r="U4084">
        <f t="shared" si="777"/>
        <v>66.139375714386063</v>
      </c>
      <c r="AD4084">
        <f>(E4084 -$Y$7)/$Y$8</f>
        <v>2.0237884584402419</v>
      </c>
      <c r="AE4084">
        <f t="shared" si="766"/>
        <v>0</v>
      </c>
      <c r="AG4084">
        <f>(A4084 -$W$7)/$W$8</f>
        <v>-1.9991731850028542</v>
      </c>
      <c r="AH4084">
        <f>(B4084 -$X$7)/$X$8</f>
        <v>-1.2971304802739094</v>
      </c>
      <c r="AI4084">
        <f>(F4084 -$Z$7)/$Z$8</f>
        <v>-7.4349188347306888E-2</v>
      </c>
      <c r="AJ4084">
        <f>(I4084 -$AA$7)/$AA$8</f>
        <v>-0.40124168605466753</v>
      </c>
      <c r="AK4084">
        <f t="shared" si="767"/>
        <v>1.9709876159749602</v>
      </c>
      <c r="AL4084">
        <f>IF(C4084="Low", 1, IF(C4084="Medium", 2, IF(C4084="High", 3, "")))</f>
        <v>2</v>
      </c>
      <c r="AM4084">
        <f>IF(G4084="Low", 1, IF(G4084="Medium", 2, IF(G4084="High", 3, "")))</f>
        <v>2</v>
      </c>
      <c r="AN4084">
        <f t="shared" si="769"/>
        <v>3</v>
      </c>
      <c r="AO4084">
        <f t="shared" si="770"/>
        <v>1</v>
      </c>
      <c r="AP4084">
        <f t="shared" si="771"/>
        <v>1</v>
      </c>
      <c r="AQ4084">
        <f>IF(H4084="Yes", 1, 0)</f>
        <v>1</v>
      </c>
      <c r="AR4084">
        <f>IF(D4084="Yes", 1, 0)</f>
        <v>0</v>
      </c>
      <c r="AS4084">
        <f t="shared" si="772"/>
        <v>1</v>
      </c>
      <c r="AT4084">
        <f t="shared" si="773"/>
        <v>1</v>
      </c>
      <c r="AU4084">
        <f t="shared" si="774"/>
        <v>0</v>
      </c>
      <c r="AV4084">
        <f t="shared" si="775"/>
        <v>0</v>
      </c>
      <c r="AX4084">
        <f t="shared" si="776"/>
        <v>1</v>
      </c>
    </row>
    <row r="4085" spans="1:50" x14ac:dyDescent="0.3">
      <c r="A4085">
        <v>18</v>
      </c>
      <c r="B4085">
        <v>82</v>
      </c>
      <c r="C4085" t="s">
        <v>19</v>
      </c>
      <c r="D4085" t="s">
        <v>20</v>
      </c>
      <c r="E4085">
        <v>7</v>
      </c>
      <c r="F4085">
        <v>52</v>
      </c>
      <c r="G4085" t="s">
        <v>18</v>
      </c>
      <c r="H4085" t="s">
        <v>21</v>
      </c>
      <c r="I4085">
        <v>1</v>
      </c>
      <c r="J4085" t="s">
        <v>22</v>
      </c>
      <c r="K4085" t="s">
        <v>23</v>
      </c>
      <c r="L4085" t="s">
        <v>28</v>
      </c>
      <c r="M4085">
        <v>4</v>
      </c>
      <c r="N4085" t="s">
        <v>20</v>
      </c>
      <c r="O4085" t="s">
        <v>25</v>
      </c>
      <c r="P4085" t="s">
        <v>26</v>
      </c>
      <c r="Q4085" t="s">
        <v>31</v>
      </c>
      <c r="R4085">
        <v>64</v>
      </c>
      <c r="T4085">
        <f t="shared" si="768"/>
        <v>0.10106437538027085</v>
      </c>
      <c r="U4085">
        <f t="shared" si="777"/>
        <v>67.628815876442644</v>
      </c>
      <c r="AD4085">
        <f>(E4085 -$Y$7)/$Y$8</f>
        <v>-1.9795577157294329E-2</v>
      </c>
      <c r="AE4085">
        <f t="shared" si="766"/>
        <v>1</v>
      </c>
      <c r="AG4085">
        <f>(A4085 -$W$7)/$W$8</f>
        <v>-0.32976339072398297</v>
      </c>
      <c r="AH4085">
        <f>(B4085 -$X$7)/$X$8</f>
        <v>0.17516426096346072</v>
      </c>
      <c r="AI4085">
        <f>(F4085 -$Z$7)/$Z$8</f>
        <v>-1.6022654788936768</v>
      </c>
      <c r="AJ4085">
        <f>(I4085 -$AA$7)/$AA$8</f>
        <v>-0.40124168605466753</v>
      </c>
      <c r="AK4085">
        <f t="shared" si="767"/>
        <v>1.0011994733813825</v>
      </c>
      <c r="AL4085">
        <f>IF(C4085="Low", 1, IF(C4085="Medium", 2, IF(C4085="High", 3, "")))</f>
        <v>3</v>
      </c>
      <c r="AM4085">
        <f>IF(G4085="Low", 1, IF(G4085="Medium", 2, IF(G4085="High", 3, "")))</f>
        <v>1</v>
      </c>
      <c r="AN4085">
        <f t="shared" si="769"/>
        <v>2</v>
      </c>
      <c r="AO4085">
        <f t="shared" si="770"/>
        <v>1</v>
      </c>
      <c r="AP4085">
        <f t="shared" si="771"/>
        <v>0</v>
      </c>
      <c r="AQ4085">
        <f>IF(H4085="Yes", 1, 0)</f>
        <v>1</v>
      </c>
      <c r="AR4085">
        <f>IF(D4085="Yes", 1, 0)</f>
        <v>0</v>
      </c>
      <c r="AS4085">
        <f t="shared" si="772"/>
        <v>1</v>
      </c>
      <c r="AT4085">
        <f t="shared" si="773"/>
        <v>1</v>
      </c>
      <c r="AU4085">
        <f t="shared" si="774"/>
        <v>0</v>
      </c>
      <c r="AV4085">
        <f t="shared" si="775"/>
        <v>0</v>
      </c>
      <c r="AX4085">
        <f t="shared" si="776"/>
        <v>1</v>
      </c>
    </row>
    <row r="4086" spans="1:50" x14ac:dyDescent="0.3">
      <c r="A4086">
        <v>18</v>
      </c>
      <c r="B4086">
        <v>84</v>
      </c>
      <c r="C4086" t="s">
        <v>19</v>
      </c>
      <c r="D4086" t="s">
        <v>21</v>
      </c>
      <c r="E4086">
        <v>8</v>
      </c>
      <c r="F4086">
        <v>92</v>
      </c>
      <c r="G4086" t="s">
        <v>18</v>
      </c>
      <c r="H4086" t="s">
        <v>21</v>
      </c>
      <c r="I4086">
        <v>0</v>
      </c>
      <c r="J4086" t="s">
        <v>19</v>
      </c>
      <c r="K4086" t="s">
        <v>23</v>
      </c>
      <c r="L4086" t="s">
        <v>28</v>
      </c>
      <c r="M4086">
        <v>3</v>
      </c>
      <c r="N4086" t="s">
        <v>20</v>
      </c>
      <c r="O4086" t="s">
        <v>29</v>
      </c>
      <c r="P4086" t="s">
        <v>26</v>
      </c>
      <c r="Q4086" t="s">
        <v>31</v>
      </c>
      <c r="R4086">
        <v>69</v>
      </c>
      <c r="T4086">
        <f t="shared" si="768"/>
        <v>0.39278393118227606</v>
      </c>
      <c r="U4086">
        <f t="shared" si="777"/>
        <v>68.763652017720858</v>
      </c>
      <c r="AD4086">
        <f>(E4086 -$Y$7)/$Y$8</f>
        <v>0.66139910137521774</v>
      </c>
      <c r="AE4086">
        <f t="shared" si="766"/>
        <v>1</v>
      </c>
      <c r="AG4086">
        <f>(A4086 -$W$7)/$W$8</f>
        <v>-0.32976339072398297</v>
      </c>
      <c r="AH4086">
        <f>(B4086 -$X$7)/$X$8</f>
        <v>0.34837540699138664</v>
      </c>
      <c r="AI4086">
        <f>(F4086 -$Z$7)/$Z$8</f>
        <v>1.1757641402815411</v>
      </c>
      <c r="AJ4086">
        <f>(I4086 -$AA$7)/$AA$8</f>
        <v>-1.213934457288018</v>
      </c>
      <c r="AK4086">
        <f t="shared" si="767"/>
        <v>3.141133078780467E-2</v>
      </c>
      <c r="AL4086">
        <f>IF(C4086="Low", 1, IF(C4086="Medium", 2, IF(C4086="High", 3, "")))</f>
        <v>3</v>
      </c>
      <c r="AM4086">
        <f>IF(G4086="Low", 1, IF(G4086="Medium", 2, IF(G4086="High", 3, "")))</f>
        <v>1</v>
      </c>
      <c r="AN4086">
        <f t="shared" si="769"/>
        <v>3</v>
      </c>
      <c r="AO4086">
        <f t="shared" si="770"/>
        <v>2</v>
      </c>
      <c r="AP4086">
        <f t="shared" si="771"/>
        <v>0</v>
      </c>
      <c r="AQ4086">
        <f>IF(H4086="Yes", 1, 0)</f>
        <v>1</v>
      </c>
      <c r="AR4086">
        <f>IF(D4086="Yes", 1, 0)</f>
        <v>1</v>
      </c>
      <c r="AS4086">
        <f t="shared" si="772"/>
        <v>1</v>
      </c>
      <c r="AT4086">
        <f t="shared" si="773"/>
        <v>1</v>
      </c>
      <c r="AU4086">
        <f t="shared" si="774"/>
        <v>0</v>
      </c>
      <c r="AV4086">
        <f t="shared" si="775"/>
        <v>0</v>
      </c>
      <c r="AX4086">
        <f t="shared" si="776"/>
        <v>1</v>
      </c>
    </row>
    <row r="4087" spans="1:50" x14ac:dyDescent="0.3">
      <c r="A4087">
        <v>24</v>
      </c>
      <c r="B4087">
        <v>88</v>
      </c>
      <c r="C4087" t="s">
        <v>22</v>
      </c>
      <c r="D4087" t="s">
        <v>21</v>
      </c>
      <c r="E4087">
        <v>6</v>
      </c>
      <c r="F4087">
        <v>51</v>
      </c>
      <c r="G4087" t="s">
        <v>19</v>
      </c>
      <c r="H4087" t="s">
        <v>21</v>
      </c>
      <c r="I4087">
        <v>4</v>
      </c>
      <c r="J4087" t="s">
        <v>18</v>
      </c>
      <c r="K4087" t="s">
        <v>23</v>
      </c>
      <c r="L4087" t="s">
        <v>24</v>
      </c>
      <c r="M4087">
        <v>4</v>
      </c>
      <c r="N4087" t="s">
        <v>20</v>
      </c>
      <c r="O4087" t="s">
        <v>25</v>
      </c>
      <c r="P4087" t="s">
        <v>26</v>
      </c>
      <c r="Q4087" t="s">
        <v>27</v>
      </c>
      <c r="R4087">
        <v>71</v>
      </c>
      <c r="T4087">
        <f t="shared" si="768"/>
        <v>0.56973012745374685</v>
      </c>
      <c r="U4087">
        <f t="shared" si="777"/>
        <v>69.452001271642203</v>
      </c>
      <c r="AD4087">
        <f>(E4087 -$Y$7)/$Y$8</f>
        <v>-0.70099025568980644</v>
      </c>
      <c r="AE4087">
        <f t="shared" si="766"/>
        <v>1</v>
      </c>
      <c r="AG4087">
        <f>(A4087 -$W$7)/$W$8</f>
        <v>0.67188248584333976</v>
      </c>
      <c r="AH4087">
        <f>(B4087 -$X$7)/$X$8</f>
        <v>0.69479769904723843</v>
      </c>
      <c r="AI4087">
        <f>(F4087 -$Z$7)/$Z$8</f>
        <v>-1.6717162193730573</v>
      </c>
      <c r="AJ4087">
        <f>(I4087 -$AA$7)/$AA$8</f>
        <v>2.0368366276453838</v>
      </c>
      <c r="AK4087">
        <f t="shared" si="767"/>
        <v>1.0011994733813825</v>
      </c>
      <c r="AL4087">
        <f>IF(C4087="Low", 1, IF(C4087="Medium", 2, IF(C4087="High", 3, "")))</f>
        <v>2</v>
      </c>
      <c r="AM4087">
        <f>IF(G4087="Low", 1, IF(G4087="Medium", 2, IF(G4087="High", 3, "")))</f>
        <v>3</v>
      </c>
      <c r="AN4087">
        <f t="shared" si="769"/>
        <v>1</v>
      </c>
      <c r="AO4087">
        <f t="shared" si="770"/>
        <v>1</v>
      </c>
      <c r="AP4087">
        <f t="shared" si="771"/>
        <v>1</v>
      </c>
      <c r="AQ4087">
        <f>IF(H4087="Yes", 1, 0)</f>
        <v>1</v>
      </c>
      <c r="AR4087">
        <f>IF(D4087="Yes", 1, 0)</f>
        <v>1</v>
      </c>
      <c r="AS4087">
        <f t="shared" si="772"/>
        <v>1</v>
      </c>
      <c r="AT4087">
        <f t="shared" si="773"/>
        <v>1</v>
      </c>
      <c r="AU4087">
        <f t="shared" si="774"/>
        <v>1</v>
      </c>
      <c r="AV4087">
        <f t="shared" si="775"/>
        <v>0</v>
      </c>
      <c r="AX4087">
        <f t="shared" si="776"/>
        <v>0</v>
      </c>
    </row>
    <row r="4088" spans="1:50" x14ac:dyDescent="0.3">
      <c r="A4088">
        <v>16</v>
      </c>
      <c r="B4088">
        <v>87</v>
      </c>
      <c r="C4088" t="s">
        <v>19</v>
      </c>
      <c r="D4088" t="s">
        <v>20</v>
      </c>
      <c r="E4088">
        <v>9</v>
      </c>
      <c r="F4088">
        <v>53</v>
      </c>
      <c r="G4088" t="s">
        <v>19</v>
      </c>
      <c r="H4088" t="s">
        <v>21</v>
      </c>
      <c r="I4088">
        <v>3</v>
      </c>
      <c r="J4088" t="s">
        <v>19</v>
      </c>
      <c r="K4088" t="s">
        <v>34</v>
      </c>
      <c r="L4088" t="s">
        <v>32</v>
      </c>
      <c r="M4088">
        <v>5</v>
      </c>
      <c r="N4088" t="s">
        <v>20</v>
      </c>
      <c r="O4088" t="s">
        <v>29</v>
      </c>
      <c r="P4088" t="s">
        <v>26</v>
      </c>
      <c r="Q4088" t="s">
        <v>27</v>
      </c>
      <c r="R4088">
        <v>70</v>
      </c>
      <c r="T4088">
        <f t="shared" si="768"/>
        <v>0.43631884637165269</v>
      </c>
      <c r="U4088">
        <f t="shared" si="777"/>
        <v>68.933009862204614</v>
      </c>
      <c r="AD4088">
        <f>(E4088 -$Y$7)/$Y$8</f>
        <v>1.3425937799077299</v>
      </c>
      <c r="AE4088">
        <f t="shared" si="766"/>
        <v>0</v>
      </c>
      <c r="AG4088">
        <f>(A4088 -$W$7)/$W$8</f>
        <v>-0.66364534957975729</v>
      </c>
      <c r="AH4088">
        <f>(B4088 -$X$7)/$X$8</f>
        <v>0.60819212603327544</v>
      </c>
      <c r="AI4088">
        <f>(F4088 -$Z$7)/$Z$8</f>
        <v>-1.5328147384142963</v>
      </c>
      <c r="AJ4088">
        <f>(I4088 -$AA$7)/$AA$8</f>
        <v>1.2241438564120333</v>
      </c>
      <c r="AK4088">
        <f t="shared" si="767"/>
        <v>1.9709876159749602</v>
      </c>
      <c r="AL4088">
        <f>IF(C4088="Low", 1, IF(C4088="Medium", 2, IF(C4088="High", 3, "")))</f>
        <v>3</v>
      </c>
      <c r="AM4088">
        <f>IF(G4088="Low", 1, IF(G4088="Medium", 2, IF(G4088="High", 3, "")))</f>
        <v>3</v>
      </c>
      <c r="AN4088">
        <f t="shared" si="769"/>
        <v>3</v>
      </c>
      <c r="AO4088">
        <f t="shared" si="770"/>
        <v>2</v>
      </c>
      <c r="AP4088">
        <f t="shared" si="771"/>
        <v>0</v>
      </c>
      <c r="AQ4088">
        <f>IF(H4088="Yes", 1, 0)</f>
        <v>1</v>
      </c>
      <c r="AR4088">
        <f>IF(D4088="Yes", 1, 0)</f>
        <v>0</v>
      </c>
      <c r="AS4088">
        <f t="shared" si="772"/>
        <v>1</v>
      </c>
      <c r="AT4088">
        <f t="shared" si="773"/>
        <v>1</v>
      </c>
      <c r="AU4088">
        <f t="shared" si="774"/>
        <v>1</v>
      </c>
      <c r="AV4088">
        <f t="shared" si="775"/>
        <v>0</v>
      </c>
      <c r="AX4088">
        <f t="shared" si="776"/>
        <v>0</v>
      </c>
    </row>
    <row r="4089" spans="1:50" x14ac:dyDescent="0.3">
      <c r="A4089">
        <v>30</v>
      </c>
      <c r="B4089">
        <v>72</v>
      </c>
      <c r="C4089" t="s">
        <v>19</v>
      </c>
      <c r="D4089" t="s">
        <v>21</v>
      </c>
      <c r="E4089">
        <v>8</v>
      </c>
      <c r="F4089">
        <v>82</v>
      </c>
      <c r="G4089" t="s">
        <v>19</v>
      </c>
      <c r="H4089" t="s">
        <v>21</v>
      </c>
      <c r="I4089">
        <v>1</v>
      </c>
      <c r="J4089" t="s">
        <v>22</v>
      </c>
      <c r="K4089" t="s">
        <v>23</v>
      </c>
      <c r="L4089" t="s">
        <v>24</v>
      </c>
      <c r="M4089">
        <v>1</v>
      </c>
      <c r="N4089" t="s">
        <v>20</v>
      </c>
      <c r="O4089" t="s">
        <v>29</v>
      </c>
      <c r="P4089" t="s">
        <v>30</v>
      </c>
      <c r="Q4089" t="s">
        <v>31</v>
      </c>
      <c r="R4089">
        <v>70</v>
      </c>
      <c r="T4089">
        <f t="shared" si="768"/>
        <v>0.5131125697499157</v>
      </c>
      <c r="U4089">
        <f t="shared" si="777"/>
        <v>69.231749836881264</v>
      </c>
      <c r="AD4089">
        <f>(E4089 -$Y$7)/$Y$8</f>
        <v>0.66139910137521774</v>
      </c>
      <c r="AE4089">
        <f t="shared" si="766"/>
        <v>1</v>
      </c>
      <c r="AG4089">
        <f>(A4089 -$W$7)/$W$8</f>
        <v>1.6735283624106625</v>
      </c>
      <c r="AH4089">
        <f>(B4089 -$X$7)/$X$8</f>
        <v>-0.69089146917616884</v>
      </c>
      <c r="AI4089">
        <f>(F4089 -$Z$7)/$Z$8</f>
        <v>0.48125673548773673</v>
      </c>
      <c r="AJ4089">
        <f>(I4089 -$AA$7)/$AA$8</f>
        <v>-0.40124168605466753</v>
      </c>
      <c r="AK4089">
        <f t="shared" si="767"/>
        <v>-1.9081649543993509</v>
      </c>
      <c r="AL4089">
        <f>IF(C4089="Low", 1, IF(C4089="Medium", 2, IF(C4089="High", 3, "")))</f>
        <v>3</v>
      </c>
      <c r="AM4089">
        <f>IF(G4089="Low", 1, IF(G4089="Medium", 2, IF(G4089="High", 3, "")))</f>
        <v>3</v>
      </c>
      <c r="AN4089">
        <f t="shared" si="769"/>
        <v>2</v>
      </c>
      <c r="AO4089">
        <f t="shared" si="770"/>
        <v>2</v>
      </c>
      <c r="AP4089">
        <f t="shared" si="771"/>
        <v>1</v>
      </c>
      <c r="AQ4089">
        <f>IF(H4089="Yes", 1, 0)</f>
        <v>1</v>
      </c>
      <c r="AR4089">
        <f>IF(D4089="Yes", 1, 0)</f>
        <v>1</v>
      </c>
      <c r="AS4089">
        <f t="shared" si="772"/>
        <v>1</v>
      </c>
      <c r="AT4089">
        <f t="shared" si="773"/>
        <v>0</v>
      </c>
      <c r="AU4089">
        <f t="shared" si="774"/>
        <v>1</v>
      </c>
      <c r="AV4089">
        <f t="shared" si="775"/>
        <v>0</v>
      </c>
      <c r="AX4089">
        <f t="shared" si="776"/>
        <v>0</v>
      </c>
    </row>
    <row r="4090" spans="1:50" x14ac:dyDescent="0.3">
      <c r="A4090">
        <v>9</v>
      </c>
      <c r="B4090">
        <v>73</v>
      </c>
      <c r="C4090" t="s">
        <v>22</v>
      </c>
      <c r="D4090" t="s">
        <v>21</v>
      </c>
      <c r="E4090">
        <v>6</v>
      </c>
      <c r="F4090">
        <v>96</v>
      </c>
      <c r="G4090" t="s">
        <v>18</v>
      </c>
      <c r="H4090" t="s">
        <v>21</v>
      </c>
      <c r="I4090">
        <v>0</v>
      </c>
      <c r="J4090" t="s">
        <v>19</v>
      </c>
      <c r="K4090" t="s">
        <v>23</v>
      </c>
      <c r="L4090" t="s">
        <v>24</v>
      </c>
      <c r="M4090">
        <v>2</v>
      </c>
      <c r="N4090" t="s">
        <v>20</v>
      </c>
      <c r="O4090" t="s">
        <v>25</v>
      </c>
      <c r="P4090" t="s">
        <v>26</v>
      </c>
      <c r="Q4090" t="s">
        <v>27</v>
      </c>
      <c r="R4090">
        <v>62</v>
      </c>
      <c r="T4090">
        <f t="shared" si="768"/>
        <v>-0.1090559393554739</v>
      </c>
      <c r="U4090">
        <f t="shared" si="777"/>
        <v>66.811413949021926</v>
      </c>
      <c r="AD4090">
        <f>(E4090 -$Y$7)/$Y$8</f>
        <v>-0.70099025568980644</v>
      </c>
      <c r="AE4090">
        <f t="shared" si="766"/>
        <v>1</v>
      </c>
      <c r="AG4090">
        <f>(A4090 -$W$7)/$W$8</f>
        <v>-1.8322322055749671</v>
      </c>
      <c r="AH4090">
        <f>(B4090 -$X$7)/$X$8</f>
        <v>-0.60428589616220585</v>
      </c>
      <c r="AI4090">
        <f>(F4090 -$Z$7)/$Z$8</f>
        <v>1.453567102199063</v>
      </c>
      <c r="AJ4090">
        <f>(I4090 -$AA$7)/$AA$8</f>
        <v>-1.213934457288018</v>
      </c>
      <c r="AK4090">
        <f t="shared" si="767"/>
        <v>-0.93837681180577304</v>
      </c>
      <c r="AL4090">
        <f>IF(C4090="Low", 1, IF(C4090="Medium", 2, IF(C4090="High", 3, "")))</f>
        <v>2</v>
      </c>
      <c r="AM4090">
        <f>IF(G4090="Low", 1, IF(G4090="Medium", 2, IF(G4090="High", 3, "")))</f>
        <v>1</v>
      </c>
      <c r="AN4090">
        <f t="shared" si="769"/>
        <v>3</v>
      </c>
      <c r="AO4090">
        <f t="shared" si="770"/>
        <v>1</v>
      </c>
      <c r="AP4090">
        <f t="shared" si="771"/>
        <v>1</v>
      </c>
      <c r="AQ4090">
        <f>IF(H4090="Yes", 1, 0)</f>
        <v>1</v>
      </c>
      <c r="AR4090">
        <f>IF(D4090="Yes", 1, 0)</f>
        <v>1</v>
      </c>
      <c r="AS4090">
        <f t="shared" si="772"/>
        <v>1</v>
      </c>
      <c r="AT4090">
        <f t="shared" si="773"/>
        <v>1</v>
      </c>
      <c r="AU4090">
        <f t="shared" si="774"/>
        <v>0</v>
      </c>
      <c r="AV4090">
        <f t="shared" si="775"/>
        <v>0</v>
      </c>
      <c r="AX4090">
        <f t="shared" si="776"/>
        <v>1</v>
      </c>
    </row>
    <row r="4091" spans="1:50" x14ac:dyDescent="0.3">
      <c r="A4091">
        <v>28</v>
      </c>
      <c r="B4091">
        <v>87</v>
      </c>
      <c r="C4091" t="s">
        <v>22</v>
      </c>
      <c r="D4091" t="s">
        <v>20</v>
      </c>
      <c r="E4091">
        <v>8</v>
      </c>
      <c r="F4091">
        <v>95</v>
      </c>
      <c r="G4091" t="s">
        <v>22</v>
      </c>
      <c r="H4091" t="s">
        <v>21</v>
      </c>
      <c r="I4091">
        <v>2</v>
      </c>
      <c r="J4091" t="s">
        <v>18</v>
      </c>
      <c r="K4091" t="s">
        <v>34</v>
      </c>
      <c r="L4091" t="s">
        <v>24</v>
      </c>
      <c r="M4091">
        <v>3</v>
      </c>
      <c r="N4091" t="s">
        <v>20</v>
      </c>
      <c r="O4091" t="s">
        <v>33</v>
      </c>
      <c r="P4091" t="s">
        <v>26</v>
      </c>
      <c r="Q4091" t="s">
        <v>31</v>
      </c>
      <c r="R4091">
        <v>73</v>
      </c>
      <c r="T4091">
        <f t="shared" si="768"/>
        <v>0.76714109482861181</v>
      </c>
      <c r="U4091">
        <f t="shared" si="777"/>
        <v>70.219961787164664</v>
      </c>
      <c r="AD4091">
        <f>(E4091 -$Y$7)/$Y$8</f>
        <v>0.66139910137521774</v>
      </c>
      <c r="AE4091">
        <f t="shared" si="766"/>
        <v>0</v>
      </c>
      <c r="AG4091">
        <f>(A4091 -$W$7)/$W$8</f>
        <v>1.3396464035548883</v>
      </c>
      <c r="AH4091">
        <f>(B4091 -$X$7)/$X$8</f>
        <v>0.60819212603327544</v>
      </c>
      <c r="AI4091">
        <f>(F4091 -$Z$7)/$Z$8</f>
        <v>1.3841163617196826</v>
      </c>
      <c r="AJ4091">
        <f>(I4091 -$AA$7)/$AA$8</f>
        <v>0.41145108517868284</v>
      </c>
      <c r="AK4091">
        <f t="shared" si="767"/>
        <v>3.141133078780467E-2</v>
      </c>
      <c r="AL4091">
        <f>IF(C4091="Low", 1, IF(C4091="Medium", 2, IF(C4091="High", 3, "")))</f>
        <v>2</v>
      </c>
      <c r="AM4091">
        <f>IF(G4091="Low", 1, IF(G4091="Medium", 2, IF(G4091="High", 3, "")))</f>
        <v>2</v>
      </c>
      <c r="AN4091">
        <f t="shared" si="769"/>
        <v>1</v>
      </c>
      <c r="AO4091">
        <f t="shared" si="770"/>
        <v>3</v>
      </c>
      <c r="AP4091">
        <f t="shared" si="771"/>
        <v>1</v>
      </c>
      <c r="AQ4091">
        <f>IF(H4091="Yes", 1, 0)</f>
        <v>1</v>
      </c>
      <c r="AR4091">
        <f>IF(D4091="Yes", 1, 0)</f>
        <v>0</v>
      </c>
      <c r="AS4091">
        <f t="shared" si="772"/>
        <v>1</v>
      </c>
      <c r="AT4091">
        <f t="shared" si="773"/>
        <v>1</v>
      </c>
      <c r="AU4091">
        <f t="shared" si="774"/>
        <v>1</v>
      </c>
      <c r="AV4091">
        <f t="shared" si="775"/>
        <v>1</v>
      </c>
      <c r="AX4091">
        <f t="shared" si="776"/>
        <v>1</v>
      </c>
    </row>
    <row r="4092" spans="1:50" x14ac:dyDescent="0.3">
      <c r="A4092">
        <v>19</v>
      </c>
      <c r="B4092">
        <v>74</v>
      </c>
      <c r="C4092" t="s">
        <v>22</v>
      </c>
      <c r="D4092" t="s">
        <v>20</v>
      </c>
      <c r="E4092">
        <v>8</v>
      </c>
      <c r="F4092">
        <v>54</v>
      </c>
      <c r="G4092" t="s">
        <v>19</v>
      </c>
      <c r="H4092" t="s">
        <v>21</v>
      </c>
      <c r="I4092">
        <v>0</v>
      </c>
      <c r="J4092" t="s">
        <v>22</v>
      </c>
      <c r="K4092" t="s">
        <v>23</v>
      </c>
      <c r="L4092" t="s">
        <v>24</v>
      </c>
      <c r="M4092">
        <v>3</v>
      </c>
      <c r="N4092" t="s">
        <v>20</v>
      </c>
      <c r="O4092" t="s">
        <v>29</v>
      </c>
      <c r="P4092" t="s">
        <v>26</v>
      </c>
      <c r="Q4092" t="s">
        <v>27</v>
      </c>
      <c r="R4092">
        <v>66</v>
      </c>
      <c r="T4092">
        <f t="shared" si="768"/>
        <v>5.8216281398144207E-2</v>
      </c>
      <c r="U4092">
        <f t="shared" si="777"/>
        <v>67.462129877274307</v>
      </c>
      <c r="AD4092">
        <f>(E4092 -$Y$7)/$Y$8</f>
        <v>0.66139910137521774</v>
      </c>
      <c r="AE4092">
        <f t="shared" si="766"/>
        <v>1</v>
      </c>
      <c r="AG4092">
        <f>(A4092 -$W$7)/$W$8</f>
        <v>-0.16282241129609587</v>
      </c>
      <c r="AH4092">
        <f>(B4092 -$X$7)/$X$8</f>
        <v>-0.51768032314824286</v>
      </c>
      <c r="AI4092">
        <f>(F4092 -$Z$7)/$Z$8</f>
        <v>-1.4633639979349158</v>
      </c>
      <c r="AJ4092">
        <f>(I4092 -$AA$7)/$AA$8</f>
        <v>-1.213934457288018</v>
      </c>
      <c r="AK4092">
        <f t="shared" si="767"/>
        <v>3.141133078780467E-2</v>
      </c>
      <c r="AL4092">
        <f>IF(C4092="Low", 1, IF(C4092="Medium", 2, IF(C4092="High", 3, "")))</f>
        <v>2</v>
      </c>
      <c r="AM4092">
        <f>IF(G4092="Low", 1, IF(G4092="Medium", 2, IF(G4092="High", 3, "")))</f>
        <v>3</v>
      </c>
      <c r="AN4092">
        <f t="shared" si="769"/>
        <v>2</v>
      </c>
      <c r="AO4092">
        <f t="shared" si="770"/>
        <v>2</v>
      </c>
      <c r="AP4092">
        <f t="shared" si="771"/>
        <v>1</v>
      </c>
      <c r="AQ4092">
        <f>IF(H4092="Yes", 1, 0)</f>
        <v>1</v>
      </c>
      <c r="AR4092">
        <f>IF(D4092="Yes", 1, 0)</f>
        <v>0</v>
      </c>
      <c r="AS4092">
        <f t="shared" si="772"/>
        <v>1</v>
      </c>
      <c r="AT4092">
        <f t="shared" si="773"/>
        <v>1</v>
      </c>
      <c r="AU4092">
        <f t="shared" si="774"/>
        <v>0</v>
      </c>
      <c r="AV4092">
        <f t="shared" si="775"/>
        <v>0</v>
      </c>
      <c r="AX4092">
        <f t="shared" si="776"/>
        <v>1</v>
      </c>
    </row>
    <row r="4093" spans="1:50" x14ac:dyDescent="0.3">
      <c r="A4093">
        <v>25</v>
      </c>
      <c r="B4093">
        <v>69</v>
      </c>
      <c r="C4093" t="s">
        <v>22</v>
      </c>
      <c r="D4093" t="s">
        <v>21</v>
      </c>
      <c r="E4093">
        <v>8</v>
      </c>
      <c r="F4093">
        <v>64</v>
      </c>
      <c r="G4093" t="s">
        <v>22</v>
      </c>
      <c r="H4093" t="s">
        <v>21</v>
      </c>
      <c r="I4093">
        <v>1</v>
      </c>
      <c r="J4093" t="s">
        <v>18</v>
      </c>
      <c r="K4093" t="s">
        <v>23</v>
      </c>
      <c r="L4093" t="s">
        <v>28</v>
      </c>
      <c r="M4093">
        <v>3</v>
      </c>
      <c r="N4093" t="s">
        <v>20</v>
      </c>
      <c r="O4093" t="s">
        <v>33</v>
      </c>
      <c r="P4093" t="s">
        <v>30</v>
      </c>
      <c r="Q4093" t="s">
        <v>31</v>
      </c>
      <c r="R4093">
        <v>66</v>
      </c>
      <c r="T4093">
        <f t="shared" si="768"/>
        <v>5.9423868228100252E-2</v>
      </c>
      <c r="U4093">
        <f t="shared" si="777"/>
        <v>67.466827584888037</v>
      </c>
      <c r="AD4093">
        <f>(E4093 -$Y$7)/$Y$8</f>
        <v>0.66139910137521774</v>
      </c>
      <c r="AE4093">
        <f t="shared" si="766"/>
        <v>1</v>
      </c>
      <c r="AG4093">
        <f>(A4093 -$W$7)/$W$8</f>
        <v>0.83882346527122686</v>
      </c>
      <c r="AH4093">
        <f>(B4093 -$X$7)/$X$8</f>
        <v>-0.95070818821805769</v>
      </c>
      <c r="AI4093">
        <f>(F4093 -$Z$7)/$Z$8</f>
        <v>-0.76885659314111132</v>
      </c>
      <c r="AJ4093">
        <f>(I4093 -$AA$7)/$AA$8</f>
        <v>-0.40124168605466753</v>
      </c>
      <c r="AK4093">
        <f t="shared" si="767"/>
        <v>3.141133078780467E-2</v>
      </c>
      <c r="AL4093">
        <f>IF(C4093="Low", 1, IF(C4093="Medium", 2, IF(C4093="High", 3, "")))</f>
        <v>2</v>
      </c>
      <c r="AM4093">
        <f>IF(G4093="Low", 1, IF(G4093="Medium", 2, IF(G4093="High", 3, "")))</f>
        <v>2</v>
      </c>
      <c r="AN4093">
        <f t="shared" si="769"/>
        <v>1</v>
      </c>
      <c r="AO4093">
        <f t="shared" si="770"/>
        <v>3</v>
      </c>
      <c r="AP4093">
        <f t="shared" si="771"/>
        <v>0</v>
      </c>
      <c r="AQ4093">
        <f>IF(H4093="Yes", 1, 0)</f>
        <v>1</v>
      </c>
      <c r="AR4093">
        <f>IF(D4093="Yes", 1, 0)</f>
        <v>1</v>
      </c>
      <c r="AS4093">
        <f t="shared" si="772"/>
        <v>1</v>
      </c>
      <c r="AT4093">
        <f t="shared" si="773"/>
        <v>0</v>
      </c>
      <c r="AU4093">
        <f t="shared" si="774"/>
        <v>0</v>
      </c>
      <c r="AV4093">
        <f t="shared" si="775"/>
        <v>0</v>
      </c>
      <c r="AX4093">
        <f t="shared" si="776"/>
        <v>1</v>
      </c>
    </row>
    <row r="4094" spans="1:50" x14ac:dyDescent="0.3">
      <c r="A4094">
        <v>20</v>
      </c>
      <c r="B4094">
        <v>75</v>
      </c>
      <c r="C4094" t="s">
        <v>18</v>
      </c>
      <c r="D4094" t="s">
        <v>20</v>
      </c>
      <c r="E4094">
        <v>7</v>
      </c>
      <c r="F4094">
        <v>76</v>
      </c>
      <c r="G4094" t="s">
        <v>22</v>
      </c>
      <c r="H4094" t="s">
        <v>21</v>
      </c>
      <c r="I4094">
        <v>3</v>
      </c>
      <c r="J4094" t="s">
        <v>19</v>
      </c>
      <c r="K4094" t="s">
        <v>34</v>
      </c>
      <c r="L4094" t="s">
        <v>28</v>
      </c>
      <c r="M4094">
        <v>3</v>
      </c>
      <c r="N4094" t="s">
        <v>20</v>
      </c>
      <c r="O4094" t="s">
        <v>29</v>
      </c>
      <c r="P4094" t="s">
        <v>26</v>
      </c>
      <c r="Q4094" t="s">
        <v>31</v>
      </c>
      <c r="R4094">
        <v>66</v>
      </c>
      <c r="T4094">
        <f t="shared" si="768"/>
        <v>0.17812256044466496</v>
      </c>
      <c r="U4094">
        <f t="shared" si="777"/>
        <v>67.928584649749482</v>
      </c>
      <c r="AD4094">
        <f>(E4094 -$Y$7)/$Y$8</f>
        <v>-1.9795577157294329E-2</v>
      </c>
      <c r="AE4094">
        <f t="shared" si="766"/>
        <v>0</v>
      </c>
      <c r="AG4094">
        <f>(A4094 -$W$7)/$W$8</f>
        <v>4.1185681317912485E-3</v>
      </c>
      <c r="AH4094">
        <f>(B4094 -$X$7)/$X$8</f>
        <v>-0.43107475013427993</v>
      </c>
      <c r="AI4094">
        <f>(F4094 -$Z$7)/$Z$8</f>
        <v>6.455229261145401E-2</v>
      </c>
      <c r="AJ4094">
        <f>(I4094 -$AA$7)/$AA$8</f>
        <v>1.2241438564120333</v>
      </c>
      <c r="AK4094">
        <f t="shared" si="767"/>
        <v>3.141133078780467E-2</v>
      </c>
      <c r="AL4094">
        <f>IF(C4094="Low", 1, IF(C4094="Medium", 2, IF(C4094="High", 3, "")))</f>
        <v>1</v>
      </c>
      <c r="AM4094">
        <f>IF(G4094="Low", 1, IF(G4094="Medium", 2, IF(G4094="High", 3, "")))</f>
        <v>2</v>
      </c>
      <c r="AN4094">
        <f t="shared" si="769"/>
        <v>3</v>
      </c>
      <c r="AO4094">
        <f t="shared" si="770"/>
        <v>2</v>
      </c>
      <c r="AP4094">
        <f t="shared" si="771"/>
        <v>0</v>
      </c>
      <c r="AQ4094">
        <f>IF(H4094="Yes", 1, 0)</f>
        <v>1</v>
      </c>
      <c r="AR4094">
        <f>IF(D4094="Yes", 1, 0)</f>
        <v>0</v>
      </c>
      <c r="AS4094">
        <f t="shared" si="772"/>
        <v>1</v>
      </c>
      <c r="AT4094">
        <f t="shared" si="773"/>
        <v>1</v>
      </c>
      <c r="AU4094">
        <f t="shared" si="774"/>
        <v>0</v>
      </c>
      <c r="AV4094">
        <f t="shared" si="775"/>
        <v>0</v>
      </c>
      <c r="AX4094">
        <f t="shared" si="776"/>
        <v>1</v>
      </c>
    </row>
    <row r="4095" spans="1:50" x14ac:dyDescent="0.3">
      <c r="A4095">
        <v>27</v>
      </c>
      <c r="B4095">
        <v>71</v>
      </c>
      <c r="C4095" t="s">
        <v>22</v>
      </c>
      <c r="D4095" t="s">
        <v>21</v>
      </c>
      <c r="E4095">
        <v>9</v>
      </c>
      <c r="F4095">
        <v>51</v>
      </c>
      <c r="G4095" t="s">
        <v>22</v>
      </c>
      <c r="H4095" t="s">
        <v>20</v>
      </c>
      <c r="I4095">
        <v>3</v>
      </c>
      <c r="J4095" t="s">
        <v>22</v>
      </c>
      <c r="K4095" t="s">
        <v>23</v>
      </c>
      <c r="L4095" t="s">
        <v>32</v>
      </c>
      <c r="M4095">
        <v>1</v>
      </c>
      <c r="N4095" t="s">
        <v>20</v>
      </c>
      <c r="O4095" t="s">
        <v>29</v>
      </c>
      <c r="P4095" t="s">
        <v>35</v>
      </c>
      <c r="Q4095" t="s">
        <v>31</v>
      </c>
      <c r="R4095">
        <v>66</v>
      </c>
      <c r="T4095">
        <f t="shared" si="768"/>
        <v>6.1426009029648954E-2</v>
      </c>
      <c r="U4095">
        <f t="shared" si="777"/>
        <v>67.474616235653258</v>
      </c>
      <c r="AD4095">
        <f>(E4095 -$Y$7)/$Y$8</f>
        <v>1.3425937799077299</v>
      </c>
      <c r="AE4095">
        <f t="shared" si="766"/>
        <v>1</v>
      </c>
      <c r="AG4095">
        <f>(A4095 -$W$7)/$W$8</f>
        <v>1.1727054241270012</v>
      </c>
      <c r="AH4095">
        <f>(B4095 -$X$7)/$X$8</f>
        <v>-0.77749704219013172</v>
      </c>
      <c r="AI4095">
        <f>(F4095 -$Z$7)/$Z$8</f>
        <v>-1.6717162193730573</v>
      </c>
      <c r="AJ4095">
        <f>(I4095 -$AA$7)/$AA$8</f>
        <v>1.2241438564120333</v>
      </c>
      <c r="AK4095">
        <f t="shared" si="767"/>
        <v>-1.9081649543993509</v>
      </c>
      <c r="AL4095">
        <f>IF(C4095="Low", 1, IF(C4095="Medium", 2, IF(C4095="High", 3, "")))</f>
        <v>2</v>
      </c>
      <c r="AM4095">
        <f>IF(G4095="Low", 1, IF(G4095="Medium", 2, IF(G4095="High", 3, "")))</f>
        <v>2</v>
      </c>
      <c r="AN4095">
        <f t="shared" si="769"/>
        <v>2</v>
      </c>
      <c r="AO4095">
        <f t="shared" si="770"/>
        <v>2</v>
      </c>
      <c r="AP4095">
        <f t="shared" si="771"/>
        <v>0</v>
      </c>
      <c r="AQ4095">
        <f>IF(H4095="Yes", 1, 0)</f>
        <v>0</v>
      </c>
      <c r="AR4095">
        <f>IF(D4095="Yes", 1, 0)</f>
        <v>1</v>
      </c>
      <c r="AS4095">
        <f t="shared" si="772"/>
        <v>1</v>
      </c>
      <c r="AT4095">
        <f t="shared" si="773"/>
        <v>0</v>
      </c>
      <c r="AU4095">
        <f t="shared" si="774"/>
        <v>0</v>
      </c>
      <c r="AV4095">
        <f t="shared" si="775"/>
        <v>0</v>
      </c>
      <c r="AX4095">
        <f t="shared" si="776"/>
        <v>1</v>
      </c>
    </row>
    <row r="4096" spans="1:50" x14ac:dyDescent="0.3">
      <c r="A4096">
        <v>18</v>
      </c>
      <c r="B4096">
        <v>64</v>
      </c>
      <c r="C4096" t="s">
        <v>22</v>
      </c>
      <c r="D4096" t="s">
        <v>21</v>
      </c>
      <c r="E4096">
        <v>6</v>
      </c>
      <c r="F4096">
        <v>76</v>
      </c>
      <c r="G4096" t="s">
        <v>22</v>
      </c>
      <c r="H4096" t="s">
        <v>21</v>
      </c>
      <c r="I4096">
        <v>2</v>
      </c>
      <c r="J4096" t="s">
        <v>19</v>
      </c>
      <c r="K4096" t="s">
        <v>23</v>
      </c>
      <c r="L4096" t="s">
        <v>24</v>
      </c>
      <c r="M4096">
        <v>4</v>
      </c>
      <c r="N4096" t="s">
        <v>20</v>
      </c>
      <c r="O4096" t="s">
        <v>25</v>
      </c>
      <c r="P4096" t="s">
        <v>26</v>
      </c>
      <c r="Q4096" t="s">
        <v>27</v>
      </c>
      <c r="R4096">
        <v>65</v>
      </c>
      <c r="T4096">
        <f t="shared" si="768"/>
        <v>4.1025567793408005E-2</v>
      </c>
      <c r="U4096">
        <f t="shared" si="777"/>
        <v>67.395255227615039</v>
      </c>
      <c r="AD4096">
        <f>(E4096 -$Y$7)/$Y$8</f>
        <v>-0.70099025568980644</v>
      </c>
      <c r="AE4096">
        <f t="shared" si="766"/>
        <v>1</v>
      </c>
      <c r="AG4096">
        <f>(A4096 -$W$7)/$W$8</f>
        <v>-0.32976339072398297</v>
      </c>
      <c r="AH4096">
        <f>(B4096 -$X$7)/$X$8</f>
        <v>-1.3837360532878724</v>
      </c>
      <c r="AI4096">
        <f>(F4096 -$Z$7)/$Z$8</f>
        <v>6.455229261145401E-2</v>
      </c>
      <c r="AJ4096">
        <f>(I4096 -$AA$7)/$AA$8</f>
        <v>0.41145108517868284</v>
      </c>
      <c r="AK4096">
        <f t="shared" si="767"/>
        <v>1.0011994733813825</v>
      </c>
      <c r="AL4096">
        <f>IF(C4096="Low", 1, IF(C4096="Medium", 2, IF(C4096="High", 3, "")))</f>
        <v>2</v>
      </c>
      <c r="AM4096">
        <f>IF(G4096="Low", 1, IF(G4096="Medium", 2, IF(G4096="High", 3, "")))</f>
        <v>2</v>
      </c>
      <c r="AN4096">
        <f t="shared" si="769"/>
        <v>3</v>
      </c>
      <c r="AO4096">
        <f t="shared" si="770"/>
        <v>1</v>
      </c>
      <c r="AP4096">
        <f t="shared" si="771"/>
        <v>1</v>
      </c>
      <c r="AQ4096">
        <f>IF(H4096="Yes", 1, 0)</f>
        <v>1</v>
      </c>
      <c r="AR4096">
        <f>IF(D4096="Yes", 1, 0)</f>
        <v>1</v>
      </c>
      <c r="AS4096">
        <f t="shared" si="772"/>
        <v>1</v>
      </c>
      <c r="AT4096">
        <f t="shared" si="773"/>
        <v>1</v>
      </c>
      <c r="AU4096">
        <f t="shared" si="774"/>
        <v>0</v>
      </c>
      <c r="AV4096">
        <f t="shared" si="775"/>
        <v>0</v>
      </c>
      <c r="AX4096">
        <f t="shared" si="776"/>
        <v>1</v>
      </c>
    </row>
    <row r="4097" spans="1:50" x14ac:dyDescent="0.3">
      <c r="A4097">
        <v>13</v>
      </c>
      <c r="B4097">
        <v>93</v>
      </c>
      <c r="C4097" t="s">
        <v>18</v>
      </c>
      <c r="D4097" t="s">
        <v>20</v>
      </c>
      <c r="E4097">
        <v>7</v>
      </c>
      <c r="F4097">
        <v>72</v>
      </c>
      <c r="G4097" t="s">
        <v>19</v>
      </c>
      <c r="H4097" t="s">
        <v>21</v>
      </c>
      <c r="I4097">
        <v>2</v>
      </c>
      <c r="J4097" t="s">
        <v>22</v>
      </c>
      <c r="K4097" t="s">
        <v>34</v>
      </c>
      <c r="L4097" t="s">
        <v>24</v>
      </c>
      <c r="M4097">
        <v>2</v>
      </c>
      <c r="N4097" t="s">
        <v>20</v>
      </c>
      <c r="O4097" t="s">
        <v>33</v>
      </c>
      <c r="P4097" t="s">
        <v>26</v>
      </c>
      <c r="Q4097" t="s">
        <v>31</v>
      </c>
      <c r="R4097">
        <v>67</v>
      </c>
      <c r="T4097">
        <f t="shared" si="768"/>
        <v>0.36269119348117385</v>
      </c>
      <c r="U4097">
        <f t="shared" si="777"/>
        <v>68.646586412573726</v>
      </c>
      <c r="AD4097">
        <f>(E4097 -$Y$7)/$Y$8</f>
        <v>-1.9795577157294329E-2</v>
      </c>
      <c r="AE4097">
        <f t="shared" si="766"/>
        <v>0</v>
      </c>
      <c r="AG4097">
        <f>(A4097 -$W$7)/$W$8</f>
        <v>-1.1644682878634187</v>
      </c>
      <c r="AH4097">
        <f>(B4097 -$X$7)/$X$8</f>
        <v>1.1278255641170531</v>
      </c>
      <c r="AI4097">
        <f>(F4097 -$Z$7)/$Z$8</f>
        <v>-0.21325066930606779</v>
      </c>
      <c r="AJ4097">
        <f>(I4097 -$AA$7)/$AA$8</f>
        <v>0.41145108517868284</v>
      </c>
      <c r="AK4097">
        <f t="shared" si="767"/>
        <v>-0.93837681180577304</v>
      </c>
      <c r="AL4097">
        <f>IF(C4097="Low", 1, IF(C4097="Medium", 2, IF(C4097="High", 3, "")))</f>
        <v>1</v>
      </c>
      <c r="AM4097">
        <f>IF(G4097="Low", 1, IF(G4097="Medium", 2, IF(G4097="High", 3, "")))</f>
        <v>3</v>
      </c>
      <c r="AN4097">
        <f t="shared" si="769"/>
        <v>2</v>
      </c>
      <c r="AO4097">
        <f t="shared" si="770"/>
        <v>3</v>
      </c>
      <c r="AP4097">
        <f t="shared" si="771"/>
        <v>1</v>
      </c>
      <c r="AQ4097">
        <f>IF(H4097="Yes", 1, 0)</f>
        <v>1</v>
      </c>
      <c r="AR4097">
        <f>IF(D4097="Yes", 1, 0)</f>
        <v>0</v>
      </c>
      <c r="AS4097">
        <f t="shared" si="772"/>
        <v>1</v>
      </c>
      <c r="AT4097">
        <f t="shared" si="773"/>
        <v>1</v>
      </c>
      <c r="AU4097">
        <f t="shared" si="774"/>
        <v>0</v>
      </c>
      <c r="AV4097">
        <f t="shared" si="775"/>
        <v>0</v>
      </c>
      <c r="AX4097">
        <f t="shared" si="776"/>
        <v>1</v>
      </c>
    </row>
    <row r="4098" spans="1:50" x14ac:dyDescent="0.3">
      <c r="A4098">
        <v>29</v>
      </c>
      <c r="B4098">
        <v>94</v>
      </c>
      <c r="C4098" t="s">
        <v>19</v>
      </c>
      <c r="D4098" t="s">
        <v>20</v>
      </c>
      <c r="E4098">
        <v>7</v>
      </c>
      <c r="F4098">
        <v>79</v>
      </c>
      <c r="G4098" t="s">
        <v>22</v>
      </c>
      <c r="H4098" t="s">
        <v>21</v>
      </c>
      <c r="I4098">
        <v>6</v>
      </c>
      <c r="J4098" t="s">
        <v>19</v>
      </c>
      <c r="K4098" t="s">
        <v>34</v>
      </c>
      <c r="L4098" t="s">
        <v>32</v>
      </c>
      <c r="M4098">
        <v>4</v>
      </c>
      <c r="N4098" t="s">
        <v>20</v>
      </c>
      <c r="O4098" t="s">
        <v>29</v>
      </c>
      <c r="P4098" t="s">
        <v>26</v>
      </c>
      <c r="Q4098" t="s">
        <v>31</v>
      </c>
      <c r="R4098">
        <v>76</v>
      </c>
      <c r="T4098">
        <f t="shared" si="768"/>
        <v>1.1045131292658343</v>
      </c>
      <c r="U4098">
        <f t="shared" si="777"/>
        <v>71.532393436401676</v>
      </c>
      <c r="AD4098">
        <f>(E4098 -$Y$7)/$Y$8</f>
        <v>-1.9795577157294329E-2</v>
      </c>
      <c r="AE4098">
        <f t="shared" si="766"/>
        <v>0</v>
      </c>
      <c r="AG4098">
        <f>(A4098 -$W$7)/$W$8</f>
        <v>1.5065873829827754</v>
      </c>
      <c r="AH4098">
        <f>(B4098 -$X$7)/$X$8</f>
        <v>1.2144311371310161</v>
      </c>
      <c r="AI4098">
        <f>(F4098 -$Z$7)/$Z$8</f>
        <v>0.27290451404959537</v>
      </c>
      <c r="AJ4098">
        <f>(I4098 -$AA$7)/$AA$8</f>
        <v>3.6622221701120847</v>
      </c>
      <c r="AK4098">
        <f t="shared" si="767"/>
        <v>1.0011994733813825</v>
      </c>
      <c r="AL4098">
        <f>IF(C4098="Low", 1, IF(C4098="Medium", 2, IF(C4098="High", 3, "")))</f>
        <v>3</v>
      </c>
      <c r="AM4098">
        <f>IF(G4098="Low", 1, IF(G4098="Medium", 2, IF(G4098="High", 3, "")))</f>
        <v>2</v>
      </c>
      <c r="AN4098">
        <f t="shared" si="769"/>
        <v>3</v>
      </c>
      <c r="AO4098">
        <f t="shared" si="770"/>
        <v>2</v>
      </c>
      <c r="AP4098">
        <f t="shared" si="771"/>
        <v>0</v>
      </c>
      <c r="AQ4098">
        <f>IF(H4098="Yes", 1, 0)</f>
        <v>1</v>
      </c>
      <c r="AR4098">
        <f>IF(D4098="Yes", 1, 0)</f>
        <v>0</v>
      </c>
      <c r="AS4098">
        <f t="shared" si="772"/>
        <v>1</v>
      </c>
      <c r="AT4098">
        <f t="shared" si="773"/>
        <v>1</v>
      </c>
      <c r="AU4098">
        <f t="shared" si="774"/>
        <v>1</v>
      </c>
      <c r="AV4098">
        <f t="shared" si="775"/>
        <v>1</v>
      </c>
      <c r="AX4098">
        <f t="shared" si="776"/>
        <v>1</v>
      </c>
    </row>
    <row r="4099" spans="1:50" x14ac:dyDescent="0.3">
      <c r="A4099">
        <v>19</v>
      </c>
      <c r="B4099">
        <v>69</v>
      </c>
      <c r="C4099" t="s">
        <v>22</v>
      </c>
      <c r="D4099" t="s">
        <v>21</v>
      </c>
      <c r="E4099">
        <v>9</v>
      </c>
      <c r="F4099">
        <v>96</v>
      </c>
      <c r="G4099" t="s">
        <v>22</v>
      </c>
      <c r="H4099" t="s">
        <v>21</v>
      </c>
      <c r="I4099">
        <v>0</v>
      </c>
      <c r="J4099" t="s">
        <v>19</v>
      </c>
      <c r="K4099" t="s">
        <v>34</v>
      </c>
      <c r="L4099" t="s">
        <v>24</v>
      </c>
      <c r="M4099">
        <v>3</v>
      </c>
      <c r="N4099" t="s">
        <v>20</v>
      </c>
      <c r="O4099" t="s">
        <v>25</v>
      </c>
      <c r="P4099" t="s">
        <v>30</v>
      </c>
      <c r="Q4099" t="s">
        <v>31</v>
      </c>
      <c r="R4099">
        <v>66</v>
      </c>
      <c r="T4099">
        <f t="shared" si="768"/>
        <v>8.7961250689996329E-2</v>
      </c>
      <c r="U4099">
        <f t="shared" si="777"/>
        <v>67.577842607196729</v>
      </c>
      <c r="AD4099">
        <f>(E4099 -$Y$7)/$Y$8</f>
        <v>1.3425937799077299</v>
      </c>
      <c r="AE4099">
        <f t="shared" si="766"/>
        <v>0</v>
      </c>
      <c r="AG4099">
        <f>(A4099 -$W$7)/$W$8</f>
        <v>-0.16282241129609587</v>
      </c>
      <c r="AH4099">
        <f>(B4099 -$X$7)/$X$8</f>
        <v>-0.95070818821805769</v>
      </c>
      <c r="AI4099">
        <f>(F4099 -$Z$7)/$Z$8</f>
        <v>1.453567102199063</v>
      </c>
      <c r="AJ4099">
        <f>(I4099 -$AA$7)/$AA$8</f>
        <v>-1.213934457288018</v>
      </c>
      <c r="AK4099">
        <f t="shared" si="767"/>
        <v>3.141133078780467E-2</v>
      </c>
      <c r="AL4099">
        <f>IF(C4099="Low", 1, IF(C4099="Medium", 2, IF(C4099="High", 3, "")))</f>
        <v>2</v>
      </c>
      <c r="AM4099">
        <f>IF(G4099="Low", 1, IF(G4099="Medium", 2, IF(G4099="High", 3, "")))</f>
        <v>2</v>
      </c>
      <c r="AN4099">
        <f t="shared" si="769"/>
        <v>3</v>
      </c>
      <c r="AO4099">
        <f t="shared" si="770"/>
        <v>1</v>
      </c>
      <c r="AP4099">
        <f t="shared" si="771"/>
        <v>1</v>
      </c>
      <c r="AQ4099">
        <f>IF(H4099="Yes", 1, 0)</f>
        <v>1</v>
      </c>
      <c r="AR4099">
        <f>IF(D4099="Yes", 1, 0)</f>
        <v>1</v>
      </c>
      <c r="AS4099">
        <f t="shared" si="772"/>
        <v>1</v>
      </c>
      <c r="AT4099">
        <f t="shared" si="773"/>
        <v>0</v>
      </c>
      <c r="AU4099">
        <f t="shared" si="774"/>
        <v>0</v>
      </c>
      <c r="AV4099">
        <f t="shared" si="775"/>
        <v>0</v>
      </c>
      <c r="AX4099">
        <f t="shared" si="776"/>
        <v>1</v>
      </c>
    </row>
    <row r="4100" spans="1:50" x14ac:dyDescent="0.3">
      <c r="A4100">
        <v>21</v>
      </c>
      <c r="B4100">
        <v>63</v>
      </c>
      <c r="C4100" t="s">
        <v>22</v>
      </c>
      <c r="D4100" t="s">
        <v>21</v>
      </c>
      <c r="E4100">
        <v>6</v>
      </c>
      <c r="F4100">
        <v>64</v>
      </c>
      <c r="G4100" t="s">
        <v>18</v>
      </c>
      <c r="H4100" t="s">
        <v>21</v>
      </c>
      <c r="I4100">
        <v>1</v>
      </c>
      <c r="J4100" t="s">
        <v>19</v>
      </c>
      <c r="K4100" t="s">
        <v>23</v>
      </c>
      <c r="L4100" t="s">
        <v>28</v>
      </c>
      <c r="M4100">
        <v>3</v>
      </c>
      <c r="N4100" t="s">
        <v>20</v>
      </c>
      <c r="O4100" t="s">
        <v>25</v>
      </c>
      <c r="P4100" t="s">
        <v>26</v>
      </c>
      <c r="Q4100" t="s">
        <v>27</v>
      </c>
      <c r="R4100">
        <v>63</v>
      </c>
      <c r="T4100">
        <f t="shared" si="768"/>
        <v>-0.13306699694406982</v>
      </c>
      <c r="U4100">
        <f t="shared" si="777"/>
        <v>66.718007060796907</v>
      </c>
      <c r="AD4100">
        <f>(E4100 -$Y$7)/$Y$8</f>
        <v>-0.70099025568980644</v>
      </c>
      <c r="AE4100">
        <f t="shared" si="766"/>
        <v>1</v>
      </c>
      <c r="AG4100">
        <f>(A4100 -$W$7)/$W$8</f>
        <v>0.17105954755967837</v>
      </c>
      <c r="AH4100">
        <f>(B4100 -$X$7)/$X$8</f>
        <v>-1.4703416263018354</v>
      </c>
      <c r="AI4100">
        <f>(F4100 -$Z$7)/$Z$8</f>
        <v>-0.76885659314111132</v>
      </c>
      <c r="AJ4100">
        <f>(I4100 -$AA$7)/$AA$8</f>
        <v>-0.40124168605466753</v>
      </c>
      <c r="AK4100">
        <f t="shared" si="767"/>
        <v>3.141133078780467E-2</v>
      </c>
      <c r="AL4100">
        <f>IF(C4100="Low", 1, IF(C4100="Medium", 2, IF(C4100="High", 3, "")))</f>
        <v>2</v>
      </c>
      <c r="AM4100">
        <f>IF(G4100="Low", 1, IF(G4100="Medium", 2, IF(G4100="High", 3, "")))</f>
        <v>1</v>
      </c>
      <c r="AN4100">
        <f t="shared" si="769"/>
        <v>3</v>
      </c>
      <c r="AO4100">
        <f t="shared" si="770"/>
        <v>1</v>
      </c>
      <c r="AP4100">
        <f t="shared" si="771"/>
        <v>0</v>
      </c>
      <c r="AQ4100">
        <f>IF(H4100="Yes", 1, 0)</f>
        <v>1</v>
      </c>
      <c r="AR4100">
        <f>IF(D4100="Yes", 1, 0)</f>
        <v>1</v>
      </c>
      <c r="AS4100">
        <f t="shared" si="772"/>
        <v>1</v>
      </c>
      <c r="AT4100">
        <f t="shared" si="773"/>
        <v>1</v>
      </c>
      <c r="AU4100">
        <f t="shared" si="774"/>
        <v>0</v>
      </c>
      <c r="AV4100">
        <f t="shared" si="775"/>
        <v>0</v>
      </c>
      <c r="AX4100">
        <f t="shared" si="776"/>
        <v>1</v>
      </c>
    </row>
    <row r="4101" spans="1:50" x14ac:dyDescent="0.3">
      <c r="A4101">
        <v>27</v>
      </c>
      <c r="B4101">
        <v>90</v>
      </c>
      <c r="C4101" t="s">
        <v>22</v>
      </c>
      <c r="D4101" t="s">
        <v>20</v>
      </c>
      <c r="E4101">
        <v>7</v>
      </c>
      <c r="F4101">
        <v>82</v>
      </c>
      <c r="G4101" t="s">
        <v>22</v>
      </c>
      <c r="H4101" t="s">
        <v>21</v>
      </c>
      <c r="I4101">
        <v>0</v>
      </c>
      <c r="J4101" t="s">
        <v>22</v>
      </c>
      <c r="K4101" t="s">
        <v>23</v>
      </c>
      <c r="L4101" t="s">
        <v>24</v>
      </c>
      <c r="M4101">
        <v>3</v>
      </c>
      <c r="N4101" t="s">
        <v>20</v>
      </c>
      <c r="O4101" t="s">
        <v>29</v>
      </c>
      <c r="P4101" t="s">
        <v>30</v>
      </c>
      <c r="Q4101" t="s">
        <v>31</v>
      </c>
      <c r="R4101">
        <v>71</v>
      </c>
      <c r="T4101">
        <f t="shared" si="768"/>
        <v>0.59254849402685983</v>
      </c>
      <c r="U4101">
        <f t="shared" si="777"/>
        <v>69.540768399375239</v>
      </c>
      <c r="AD4101">
        <f>(E4101 -$Y$7)/$Y$8</f>
        <v>-1.9795577157294329E-2</v>
      </c>
      <c r="AE4101">
        <f t="shared" si="766"/>
        <v>1</v>
      </c>
      <c r="AG4101">
        <f>(A4101 -$W$7)/$W$8</f>
        <v>1.1727054241270012</v>
      </c>
      <c r="AH4101">
        <f>(B4101 -$X$7)/$X$8</f>
        <v>0.86800884507516429</v>
      </c>
      <c r="AI4101">
        <f>(F4101 -$Z$7)/$Z$8</f>
        <v>0.48125673548773673</v>
      </c>
      <c r="AJ4101">
        <f>(I4101 -$AA$7)/$AA$8</f>
        <v>-1.213934457288018</v>
      </c>
      <c r="AK4101">
        <f t="shared" si="767"/>
        <v>3.141133078780467E-2</v>
      </c>
      <c r="AL4101">
        <f>IF(C4101="Low", 1, IF(C4101="Medium", 2, IF(C4101="High", 3, "")))</f>
        <v>2</v>
      </c>
      <c r="AM4101">
        <f>IF(G4101="Low", 1, IF(G4101="Medium", 2, IF(G4101="High", 3, "")))</f>
        <v>2</v>
      </c>
      <c r="AN4101">
        <f t="shared" si="769"/>
        <v>2</v>
      </c>
      <c r="AO4101">
        <f t="shared" si="770"/>
        <v>2</v>
      </c>
      <c r="AP4101">
        <f t="shared" si="771"/>
        <v>1</v>
      </c>
      <c r="AQ4101">
        <f>IF(H4101="Yes", 1, 0)</f>
        <v>1</v>
      </c>
      <c r="AR4101">
        <f>IF(D4101="Yes", 1, 0)</f>
        <v>0</v>
      </c>
      <c r="AS4101">
        <f t="shared" si="772"/>
        <v>1</v>
      </c>
      <c r="AT4101">
        <f t="shared" si="773"/>
        <v>0</v>
      </c>
      <c r="AU4101">
        <f t="shared" si="774"/>
        <v>1</v>
      </c>
      <c r="AV4101">
        <f t="shared" si="775"/>
        <v>0</v>
      </c>
      <c r="AX4101">
        <f t="shared" si="776"/>
        <v>0</v>
      </c>
    </row>
    <row r="4102" spans="1:50" x14ac:dyDescent="0.3">
      <c r="A4102">
        <v>14</v>
      </c>
      <c r="B4102">
        <v>68</v>
      </c>
      <c r="C4102" t="s">
        <v>22</v>
      </c>
      <c r="D4102" t="s">
        <v>20</v>
      </c>
      <c r="E4102">
        <v>6</v>
      </c>
      <c r="F4102">
        <v>71</v>
      </c>
      <c r="G4102" t="s">
        <v>18</v>
      </c>
      <c r="H4102" t="s">
        <v>21</v>
      </c>
      <c r="I4102">
        <v>1</v>
      </c>
      <c r="J4102" t="s">
        <v>22</v>
      </c>
      <c r="K4102" t="s">
        <v>23</v>
      </c>
      <c r="L4102" t="s">
        <v>24</v>
      </c>
      <c r="M4102">
        <v>3</v>
      </c>
      <c r="N4102" t="s">
        <v>20</v>
      </c>
      <c r="O4102" t="s">
        <v>29</v>
      </c>
      <c r="P4102" t="s">
        <v>30</v>
      </c>
      <c r="Q4102" t="s">
        <v>27</v>
      </c>
      <c r="R4102">
        <v>63</v>
      </c>
      <c r="T4102">
        <f t="shared" si="768"/>
        <v>-0.22715749615579117</v>
      </c>
      <c r="U4102">
        <f t="shared" si="777"/>
        <v>66.351979837278023</v>
      </c>
      <c r="AD4102">
        <f>(E4102 -$Y$7)/$Y$8</f>
        <v>-0.70099025568980644</v>
      </c>
      <c r="AE4102">
        <f t="shared" si="766"/>
        <v>1</v>
      </c>
      <c r="AG4102">
        <f>(A4102 -$W$7)/$W$8</f>
        <v>-0.9975273084355315</v>
      </c>
      <c r="AH4102">
        <f>(B4102 -$X$7)/$X$8</f>
        <v>-1.0373137612320207</v>
      </c>
      <c r="AI4102">
        <f>(F4102 -$Z$7)/$Z$8</f>
        <v>-0.28270140978544822</v>
      </c>
      <c r="AJ4102">
        <f>(I4102 -$AA$7)/$AA$8</f>
        <v>-0.40124168605466753</v>
      </c>
      <c r="AK4102">
        <f t="shared" si="767"/>
        <v>3.141133078780467E-2</v>
      </c>
      <c r="AL4102">
        <f>IF(C4102="Low", 1, IF(C4102="Medium", 2, IF(C4102="High", 3, "")))</f>
        <v>2</v>
      </c>
      <c r="AM4102">
        <f>IF(G4102="Low", 1, IF(G4102="Medium", 2, IF(G4102="High", 3, "")))</f>
        <v>1</v>
      </c>
      <c r="AN4102">
        <f t="shared" si="769"/>
        <v>2</v>
      </c>
      <c r="AO4102">
        <f t="shared" si="770"/>
        <v>2</v>
      </c>
      <c r="AP4102">
        <f t="shared" si="771"/>
        <v>1</v>
      </c>
      <c r="AQ4102">
        <f>IF(H4102="Yes", 1, 0)</f>
        <v>1</v>
      </c>
      <c r="AR4102">
        <f>IF(D4102="Yes", 1, 0)</f>
        <v>0</v>
      </c>
      <c r="AS4102">
        <f t="shared" si="772"/>
        <v>1</v>
      </c>
      <c r="AT4102">
        <f t="shared" si="773"/>
        <v>0</v>
      </c>
      <c r="AU4102">
        <f t="shared" si="774"/>
        <v>0</v>
      </c>
      <c r="AV4102">
        <f t="shared" si="775"/>
        <v>0</v>
      </c>
      <c r="AX4102">
        <f t="shared" si="776"/>
        <v>1</v>
      </c>
    </row>
    <row r="4103" spans="1:50" x14ac:dyDescent="0.3">
      <c r="A4103">
        <v>24</v>
      </c>
      <c r="B4103">
        <v>76</v>
      </c>
      <c r="C4103" t="s">
        <v>19</v>
      </c>
      <c r="D4103" t="s">
        <v>21</v>
      </c>
      <c r="E4103">
        <v>7</v>
      </c>
      <c r="F4103">
        <v>72</v>
      </c>
      <c r="G4103" t="s">
        <v>18</v>
      </c>
      <c r="H4103" t="s">
        <v>21</v>
      </c>
      <c r="I4103">
        <v>1</v>
      </c>
      <c r="J4103" t="s">
        <v>22</v>
      </c>
      <c r="K4103" t="s">
        <v>23</v>
      </c>
      <c r="L4103" t="s">
        <v>24</v>
      </c>
      <c r="M4103">
        <v>2</v>
      </c>
      <c r="N4103" t="s">
        <v>20</v>
      </c>
      <c r="O4103" t="s">
        <v>29</v>
      </c>
      <c r="P4103" t="s">
        <v>30</v>
      </c>
      <c r="Q4103" t="s">
        <v>27</v>
      </c>
      <c r="R4103">
        <v>67</v>
      </c>
      <c r="T4103">
        <f t="shared" si="768"/>
        <v>0.30052110575218588</v>
      </c>
      <c r="U4103">
        <f t="shared" si="777"/>
        <v>68.404734740109305</v>
      </c>
      <c r="AD4103">
        <f>(E4103 -$Y$7)/$Y$8</f>
        <v>-1.9795577157294329E-2</v>
      </c>
      <c r="AE4103">
        <f t="shared" ref="AE4103:AE4166" si="778">IF(K4103="Public", 1, 0)</f>
        <v>1</v>
      </c>
      <c r="AG4103">
        <f>(A4103 -$W$7)/$W$8</f>
        <v>0.67188248584333976</v>
      </c>
      <c r="AH4103">
        <f>(B4103 -$X$7)/$X$8</f>
        <v>-0.34446917712031699</v>
      </c>
      <c r="AI4103">
        <f>(F4103 -$Z$7)/$Z$8</f>
        <v>-0.21325066930606779</v>
      </c>
      <c r="AJ4103">
        <f>(I4103 -$AA$7)/$AA$8</f>
        <v>-0.40124168605466753</v>
      </c>
      <c r="AK4103">
        <f t="shared" ref="AK4103:AK4166" si="779">(M4103 -$AB$7)/$AB$8</f>
        <v>-0.93837681180577304</v>
      </c>
      <c r="AL4103">
        <f>IF(C4103="Low", 1, IF(C4103="Medium", 2, IF(C4103="High", 3, "")))</f>
        <v>3</v>
      </c>
      <c r="AM4103">
        <f>IF(G4103="Low", 1, IF(G4103="Medium", 2, IF(G4103="High", 3, "")))</f>
        <v>1</v>
      </c>
      <c r="AN4103">
        <f t="shared" si="769"/>
        <v>2</v>
      </c>
      <c r="AO4103">
        <f t="shared" si="770"/>
        <v>2</v>
      </c>
      <c r="AP4103">
        <f t="shared" si="771"/>
        <v>1</v>
      </c>
      <c r="AQ4103">
        <f>IF(H4103="Yes", 1, 0)</f>
        <v>1</v>
      </c>
      <c r="AR4103">
        <f>IF(D4103="Yes", 1, 0)</f>
        <v>1</v>
      </c>
      <c r="AS4103">
        <f t="shared" si="772"/>
        <v>1</v>
      </c>
      <c r="AT4103">
        <f t="shared" si="773"/>
        <v>0</v>
      </c>
      <c r="AU4103">
        <f t="shared" si="774"/>
        <v>0</v>
      </c>
      <c r="AV4103">
        <f t="shared" si="775"/>
        <v>0</v>
      </c>
      <c r="AX4103">
        <f t="shared" si="776"/>
        <v>1</v>
      </c>
    </row>
    <row r="4104" spans="1:50" x14ac:dyDescent="0.3">
      <c r="A4104">
        <v>16</v>
      </c>
      <c r="B4104">
        <v>63</v>
      </c>
      <c r="C4104" t="s">
        <v>22</v>
      </c>
      <c r="D4104" t="s">
        <v>21</v>
      </c>
      <c r="E4104">
        <v>8</v>
      </c>
      <c r="F4104">
        <v>82</v>
      </c>
      <c r="G4104" t="s">
        <v>22</v>
      </c>
      <c r="H4104" t="s">
        <v>21</v>
      </c>
      <c r="I4104">
        <v>0</v>
      </c>
      <c r="J4104" t="s">
        <v>22</v>
      </c>
      <c r="K4104" t="s">
        <v>23</v>
      </c>
      <c r="L4104" t="s">
        <v>32</v>
      </c>
      <c r="M4104">
        <v>3</v>
      </c>
      <c r="N4104" t="s">
        <v>20</v>
      </c>
      <c r="O4104" t="s">
        <v>25</v>
      </c>
      <c r="P4104" t="s">
        <v>26</v>
      </c>
      <c r="Q4104" t="s">
        <v>27</v>
      </c>
      <c r="R4104">
        <v>63</v>
      </c>
      <c r="T4104">
        <f t="shared" ref="T4104:T4167" si="780" xml:space="preserve"> -0.428939123 + (0.162668673*AG4104 ) + (0.215822964*AH4104 ) + (0.066497984*AI4104 ) + (0.052633968*AJ4104 ) + (0.01715737*AK4104 ) + (0.084014125*AL4104 ) + (0.047438308* AM4104) + (0.050178802*AN4104 ) + (0.044245992*AO4104 ) + (0.074596718*AP4104 ) + (0.087859865* AQ4104) + (0.034592709*AR4104 ) + (0.060530552*AS4104 ) + (0.063854922*AT4104 )</f>
        <v>-0.23123305809792294</v>
      </c>
      <c r="U4104">
        <f t="shared" si="777"/>
        <v>66.336125243727608</v>
      </c>
      <c r="AD4104">
        <f>(E4104 -$Y$7)/$Y$8</f>
        <v>0.66139910137521774</v>
      </c>
      <c r="AE4104">
        <f t="shared" si="778"/>
        <v>1</v>
      </c>
      <c r="AG4104">
        <f>(A4104 -$W$7)/$W$8</f>
        <v>-0.66364534957975729</v>
      </c>
      <c r="AH4104">
        <f>(B4104 -$X$7)/$X$8</f>
        <v>-1.4703416263018354</v>
      </c>
      <c r="AI4104">
        <f>(F4104 -$Z$7)/$Z$8</f>
        <v>0.48125673548773673</v>
      </c>
      <c r="AJ4104">
        <f>(I4104 -$AA$7)/$AA$8</f>
        <v>-1.213934457288018</v>
      </c>
      <c r="AK4104">
        <f t="shared" si="779"/>
        <v>3.141133078780467E-2</v>
      </c>
      <c r="AL4104">
        <f>IF(C4104="Low", 1, IF(C4104="Medium", 2, IF(C4104="High", 3, "")))</f>
        <v>2</v>
      </c>
      <c r="AM4104">
        <f>IF(G4104="Low", 1, IF(G4104="Medium", 2, IF(G4104="High", 3, "")))</f>
        <v>2</v>
      </c>
      <c r="AN4104">
        <f t="shared" ref="AN4104:AN4167" si="781">IF(J4104="Low", 1, IF(J4104="Medium", 2, IF(J4104="High", 3, "")))</f>
        <v>2</v>
      </c>
      <c r="AO4104">
        <f t="shared" ref="AO4104:AO4167" si="782">IF(O4104="High School", 1, IF(O4104="College", 2, IF(O4104="Postgraduate", 3, "")))</f>
        <v>1</v>
      </c>
      <c r="AP4104">
        <f t="shared" ref="AP4104:AP4167" si="783">IF(L4104="Positive", 1, 0)</f>
        <v>0</v>
      </c>
      <c r="AQ4104">
        <f>IF(H4104="Yes", 1, 0)</f>
        <v>1</v>
      </c>
      <c r="AR4104">
        <f>IF(D4104="Yes", 1, 0)</f>
        <v>1</v>
      </c>
      <c r="AS4104">
        <f t="shared" ref="AS4104:AS4167" si="784">IF(N4104="No", 1, 0)</f>
        <v>1</v>
      </c>
      <c r="AT4104">
        <f t="shared" ref="AT4104:AT4167" si="785">IF(P4104="Near", 1, 0)</f>
        <v>1</v>
      </c>
      <c r="AU4104">
        <f t="shared" ref="AU4104:AU4167" si="786">IF(R4104&gt;=70, 1, 0)</f>
        <v>0</v>
      </c>
      <c r="AV4104">
        <f t="shared" ref="AV4104:AV4167" si="787">IF(U4104&gt;=70, 1, 0)</f>
        <v>0</v>
      </c>
      <c r="AX4104">
        <f t="shared" ref="AX4104:AX4167" si="788">IF(AU4104=AV4104,1,0)</f>
        <v>1</v>
      </c>
    </row>
    <row r="4105" spans="1:50" x14ac:dyDescent="0.3">
      <c r="A4105">
        <v>19</v>
      </c>
      <c r="B4105">
        <v>69</v>
      </c>
      <c r="C4105" t="s">
        <v>19</v>
      </c>
      <c r="D4105" t="s">
        <v>21</v>
      </c>
      <c r="E4105">
        <v>5</v>
      </c>
      <c r="F4105">
        <v>98</v>
      </c>
      <c r="G4105" t="s">
        <v>22</v>
      </c>
      <c r="H4105" t="s">
        <v>21</v>
      </c>
      <c r="I4105">
        <v>0</v>
      </c>
      <c r="J4105" t="s">
        <v>22</v>
      </c>
      <c r="K4105" t="s">
        <v>23</v>
      </c>
      <c r="L4105" t="s">
        <v>32</v>
      </c>
      <c r="M4105">
        <v>4</v>
      </c>
      <c r="N4105" t="s">
        <v>20</v>
      </c>
      <c r="O4105" t="s">
        <v>25</v>
      </c>
      <c r="P4105" t="s">
        <v>30</v>
      </c>
      <c r="Q4105" t="s">
        <v>27</v>
      </c>
      <c r="R4105">
        <v>66</v>
      </c>
      <c r="T4105">
        <f t="shared" si="780"/>
        <v>7.3075538132459081E-2</v>
      </c>
      <c r="U4105">
        <f t="shared" ref="U4105:U4168" si="789" xml:space="preserve"> (T4105*$S$8)+$S$7</f>
        <v>67.519934783525017</v>
      </c>
      <c r="AD4105">
        <f>(E4105 -$Y$7)/$Y$8</f>
        <v>-1.3821849342223185</v>
      </c>
      <c r="AE4105">
        <f t="shared" si="778"/>
        <v>1</v>
      </c>
      <c r="AG4105">
        <f>(A4105 -$W$7)/$W$8</f>
        <v>-0.16282241129609587</v>
      </c>
      <c r="AH4105">
        <f>(B4105 -$X$7)/$X$8</f>
        <v>-0.95070818821805769</v>
      </c>
      <c r="AI4105">
        <f>(F4105 -$Z$7)/$Z$8</f>
        <v>1.5924685831578238</v>
      </c>
      <c r="AJ4105">
        <f>(I4105 -$AA$7)/$AA$8</f>
        <v>-1.213934457288018</v>
      </c>
      <c r="AK4105">
        <f t="shared" si="779"/>
        <v>1.0011994733813825</v>
      </c>
      <c r="AL4105">
        <f>IF(C4105="Low", 1, IF(C4105="Medium", 2, IF(C4105="High", 3, "")))</f>
        <v>3</v>
      </c>
      <c r="AM4105">
        <f>IF(G4105="Low", 1, IF(G4105="Medium", 2, IF(G4105="High", 3, "")))</f>
        <v>2</v>
      </c>
      <c r="AN4105">
        <f t="shared" si="781"/>
        <v>2</v>
      </c>
      <c r="AO4105">
        <f t="shared" si="782"/>
        <v>1</v>
      </c>
      <c r="AP4105">
        <f t="shared" si="783"/>
        <v>0</v>
      </c>
      <c r="AQ4105">
        <f>IF(H4105="Yes", 1, 0)</f>
        <v>1</v>
      </c>
      <c r="AR4105">
        <f>IF(D4105="Yes", 1, 0)</f>
        <v>1</v>
      </c>
      <c r="AS4105">
        <f t="shared" si="784"/>
        <v>1</v>
      </c>
      <c r="AT4105">
        <f t="shared" si="785"/>
        <v>0</v>
      </c>
      <c r="AU4105">
        <f t="shared" si="786"/>
        <v>0</v>
      </c>
      <c r="AV4105">
        <f t="shared" si="787"/>
        <v>0</v>
      </c>
      <c r="AX4105">
        <f t="shared" si="788"/>
        <v>1</v>
      </c>
    </row>
    <row r="4106" spans="1:50" x14ac:dyDescent="0.3">
      <c r="A4106">
        <v>20</v>
      </c>
      <c r="B4106">
        <v>92</v>
      </c>
      <c r="C4106" t="s">
        <v>22</v>
      </c>
      <c r="D4106" t="s">
        <v>21</v>
      </c>
      <c r="E4106">
        <v>9</v>
      </c>
      <c r="F4106">
        <v>93</v>
      </c>
      <c r="G4106" t="s">
        <v>18</v>
      </c>
      <c r="H4106" t="s">
        <v>21</v>
      </c>
      <c r="I4106">
        <v>3</v>
      </c>
      <c r="J4106" t="s">
        <v>22</v>
      </c>
      <c r="K4106" t="s">
        <v>23</v>
      </c>
      <c r="L4106" t="s">
        <v>24</v>
      </c>
      <c r="M4106">
        <v>2</v>
      </c>
      <c r="N4106" t="s">
        <v>20</v>
      </c>
      <c r="O4106" t="s">
        <v>29</v>
      </c>
      <c r="P4106" t="s">
        <v>26</v>
      </c>
      <c r="Q4106" t="s">
        <v>31</v>
      </c>
      <c r="R4106">
        <v>72</v>
      </c>
      <c r="T4106">
        <f t="shared" si="780"/>
        <v>0.65333668529219835</v>
      </c>
      <c r="U4106">
        <f t="shared" si="789"/>
        <v>69.777244271625847</v>
      </c>
      <c r="AD4106">
        <f>(E4106 -$Y$7)/$Y$8</f>
        <v>1.3425937799077299</v>
      </c>
      <c r="AE4106">
        <f t="shared" si="778"/>
        <v>1</v>
      </c>
      <c r="AG4106">
        <f>(A4106 -$W$7)/$W$8</f>
        <v>4.1185681317912485E-3</v>
      </c>
      <c r="AH4106">
        <f>(B4106 -$X$7)/$X$8</f>
        <v>1.0412199911030902</v>
      </c>
      <c r="AI4106">
        <f>(F4106 -$Z$7)/$Z$8</f>
        <v>1.2452148807609216</v>
      </c>
      <c r="AJ4106">
        <f>(I4106 -$AA$7)/$AA$8</f>
        <v>1.2241438564120333</v>
      </c>
      <c r="AK4106">
        <f t="shared" si="779"/>
        <v>-0.93837681180577304</v>
      </c>
      <c r="AL4106">
        <f>IF(C4106="Low", 1, IF(C4106="Medium", 2, IF(C4106="High", 3, "")))</f>
        <v>2</v>
      </c>
      <c r="AM4106">
        <f>IF(G4106="Low", 1, IF(G4106="Medium", 2, IF(G4106="High", 3, "")))</f>
        <v>1</v>
      </c>
      <c r="AN4106">
        <f t="shared" si="781"/>
        <v>2</v>
      </c>
      <c r="AO4106">
        <f t="shared" si="782"/>
        <v>2</v>
      </c>
      <c r="AP4106">
        <f t="shared" si="783"/>
        <v>1</v>
      </c>
      <c r="AQ4106">
        <f>IF(H4106="Yes", 1, 0)</f>
        <v>1</v>
      </c>
      <c r="AR4106">
        <f>IF(D4106="Yes", 1, 0)</f>
        <v>1</v>
      </c>
      <c r="AS4106">
        <f t="shared" si="784"/>
        <v>1</v>
      </c>
      <c r="AT4106">
        <f t="shared" si="785"/>
        <v>1</v>
      </c>
      <c r="AU4106">
        <f t="shared" si="786"/>
        <v>1</v>
      </c>
      <c r="AV4106">
        <f t="shared" si="787"/>
        <v>0</v>
      </c>
      <c r="AX4106">
        <f t="shared" si="788"/>
        <v>0</v>
      </c>
    </row>
    <row r="4107" spans="1:50" x14ac:dyDescent="0.3">
      <c r="A4107">
        <v>11</v>
      </c>
      <c r="B4107">
        <v>92</v>
      </c>
      <c r="C4107" t="s">
        <v>19</v>
      </c>
      <c r="D4107" t="s">
        <v>21</v>
      </c>
      <c r="E4107">
        <v>8</v>
      </c>
      <c r="F4107">
        <v>82</v>
      </c>
      <c r="G4107" t="s">
        <v>19</v>
      </c>
      <c r="H4107" t="s">
        <v>21</v>
      </c>
      <c r="I4107">
        <v>4</v>
      </c>
      <c r="J4107" t="s">
        <v>22</v>
      </c>
      <c r="K4107" t="s">
        <v>34</v>
      </c>
      <c r="L4107" t="s">
        <v>28</v>
      </c>
      <c r="M4107">
        <v>2</v>
      </c>
      <c r="N4107" t="s">
        <v>20</v>
      </c>
      <c r="O4107" t="s">
        <v>33</v>
      </c>
      <c r="P4107" t="s">
        <v>26</v>
      </c>
      <c r="Q4107" t="s">
        <v>31</v>
      </c>
      <c r="R4107">
        <v>70</v>
      </c>
      <c r="T4107">
        <f t="shared" si="780"/>
        <v>0.54944566075038759</v>
      </c>
      <c r="U4107">
        <f t="shared" si="789"/>
        <v>69.373091423249477</v>
      </c>
      <c r="AD4107">
        <f>(E4107 -$Y$7)/$Y$8</f>
        <v>0.66139910137521774</v>
      </c>
      <c r="AE4107">
        <f t="shared" si="778"/>
        <v>0</v>
      </c>
      <c r="AG4107">
        <f>(A4107 -$W$7)/$W$8</f>
        <v>-1.4983502467191929</v>
      </c>
      <c r="AH4107">
        <f>(B4107 -$X$7)/$X$8</f>
        <v>1.0412199911030902</v>
      </c>
      <c r="AI4107">
        <f>(F4107 -$Z$7)/$Z$8</f>
        <v>0.48125673548773673</v>
      </c>
      <c r="AJ4107">
        <f>(I4107 -$AA$7)/$AA$8</f>
        <v>2.0368366276453838</v>
      </c>
      <c r="AK4107">
        <f t="shared" si="779"/>
        <v>-0.93837681180577304</v>
      </c>
      <c r="AL4107">
        <f>IF(C4107="Low", 1, IF(C4107="Medium", 2, IF(C4107="High", 3, "")))</f>
        <v>3</v>
      </c>
      <c r="AM4107">
        <f>IF(G4107="Low", 1, IF(G4107="Medium", 2, IF(G4107="High", 3, "")))</f>
        <v>3</v>
      </c>
      <c r="AN4107">
        <f t="shared" si="781"/>
        <v>2</v>
      </c>
      <c r="AO4107">
        <f t="shared" si="782"/>
        <v>3</v>
      </c>
      <c r="AP4107">
        <f t="shared" si="783"/>
        <v>0</v>
      </c>
      <c r="AQ4107">
        <f>IF(H4107="Yes", 1, 0)</f>
        <v>1</v>
      </c>
      <c r="AR4107">
        <f>IF(D4107="Yes", 1, 0)</f>
        <v>1</v>
      </c>
      <c r="AS4107">
        <f t="shared" si="784"/>
        <v>1</v>
      </c>
      <c r="AT4107">
        <f t="shared" si="785"/>
        <v>1</v>
      </c>
      <c r="AU4107">
        <f t="shared" si="786"/>
        <v>1</v>
      </c>
      <c r="AV4107">
        <f t="shared" si="787"/>
        <v>0</v>
      </c>
      <c r="AX4107">
        <f t="shared" si="788"/>
        <v>0</v>
      </c>
    </row>
    <row r="4108" spans="1:50" x14ac:dyDescent="0.3">
      <c r="A4108">
        <v>15</v>
      </c>
      <c r="B4108">
        <v>68</v>
      </c>
      <c r="C4108" t="s">
        <v>19</v>
      </c>
      <c r="D4108" t="s">
        <v>21</v>
      </c>
      <c r="E4108">
        <v>6</v>
      </c>
      <c r="F4108">
        <v>73</v>
      </c>
      <c r="G4108" t="s">
        <v>22</v>
      </c>
      <c r="H4108" t="s">
        <v>20</v>
      </c>
      <c r="I4108">
        <v>0</v>
      </c>
      <c r="J4108" t="s">
        <v>22</v>
      </c>
      <c r="K4108" t="s">
        <v>23</v>
      </c>
      <c r="L4108" t="s">
        <v>24</v>
      </c>
      <c r="M4108">
        <v>3</v>
      </c>
      <c r="N4108" t="s">
        <v>20</v>
      </c>
      <c r="O4108" t="s">
        <v>29</v>
      </c>
      <c r="P4108" t="s">
        <v>26</v>
      </c>
      <c r="Q4108" t="s">
        <v>27</v>
      </c>
      <c r="R4108">
        <v>62</v>
      </c>
      <c r="T4108">
        <f t="shared" si="780"/>
        <v>-9.1499806419492166E-2</v>
      </c>
      <c r="U4108">
        <f t="shared" si="789"/>
        <v>66.87971013884048</v>
      </c>
      <c r="AD4108">
        <f>(E4108 -$Y$7)/$Y$8</f>
        <v>-0.70099025568980644</v>
      </c>
      <c r="AE4108">
        <f t="shared" si="778"/>
        <v>1</v>
      </c>
      <c r="AG4108">
        <f>(A4108 -$W$7)/$W$8</f>
        <v>-0.8305863290076444</v>
      </c>
      <c r="AH4108">
        <f>(B4108 -$X$7)/$X$8</f>
        <v>-1.0373137612320207</v>
      </c>
      <c r="AI4108">
        <f>(F4108 -$Z$7)/$Z$8</f>
        <v>-0.14379992882668732</v>
      </c>
      <c r="AJ4108">
        <f>(I4108 -$AA$7)/$AA$8</f>
        <v>-1.213934457288018</v>
      </c>
      <c r="AK4108">
        <f t="shared" si="779"/>
        <v>3.141133078780467E-2</v>
      </c>
      <c r="AL4108">
        <f>IF(C4108="Low", 1, IF(C4108="Medium", 2, IF(C4108="High", 3, "")))</f>
        <v>3</v>
      </c>
      <c r="AM4108">
        <f>IF(G4108="Low", 1, IF(G4108="Medium", 2, IF(G4108="High", 3, "")))</f>
        <v>2</v>
      </c>
      <c r="AN4108">
        <f t="shared" si="781"/>
        <v>2</v>
      </c>
      <c r="AO4108">
        <f t="shared" si="782"/>
        <v>2</v>
      </c>
      <c r="AP4108">
        <f t="shared" si="783"/>
        <v>1</v>
      </c>
      <c r="AQ4108">
        <f>IF(H4108="Yes", 1, 0)</f>
        <v>0</v>
      </c>
      <c r="AR4108">
        <f>IF(D4108="Yes", 1, 0)</f>
        <v>1</v>
      </c>
      <c r="AS4108">
        <f t="shared" si="784"/>
        <v>1</v>
      </c>
      <c r="AT4108">
        <f t="shared" si="785"/>
        <v>1</v>
      </c>
      <c r="AU4108">
        <f t="shared" si="786"/>
        <v>0</v>
      </c>
      <c r="AV4108">
        <f t="shared" si="787"/>
        <v>0</v>
      </c>
      <c r="AX4108">
        <f t="shared" si="788"/>
        <v>1</v>
      </c>
    </row>
    <row r="4109" spans="1:50" x14ac:dyDescent="0.3">
      <c r="A4109">
        <v>28</v>
      </c>
      <c r="B4109">
        <v>73</v>
      </c>
      <c r="C4109" t="s">
        <v>19</v>
      </c>
      <c r="D4109" t="s">
        <v>21</v>
      </c>
      <c r="E4109">
        <v>6</v>
      </c>
      <c r="F4109">
        <v>71</v>
      </c>
      <c r="G4109" t="s">
        <v>22</v>
      </c>
      <c r="H4109" t="s">
        <v>21</v>
      </c>
      <c r="I4109">
        <v>0</v>
      </c>
      <c r="J4109" t="s">
        <v>19</v>
      </c>
      <c r="K4109" t="s">
        <v>34</v>
      </c>
      <c r="L4109" t="s">
        <v>24</v>
      </c>
      <c r="M4109">
        <v>2</v>
      </c>
      <c r="N4109" t="s">
        <v>20</v>
      </c>
      <c r="O4109" t="s">
        <v>29</v>
      </c>
      <c r="P4109" t="s">
        <v>30</v>
      </c>
      <c r="Q4109" t="s">
        <v>31</v>
      </c>
      <c r="R4109">
        <v>69</v>
      </c>
      <c r="T4109">
        <f t="shared" si="780"/>
        <v>0.40329449217911562</v>
      </c>
      <c r="U4109">
        <f t="shared" si="789"/>
        <v>68.804539795886882</v>
      </c>
      <c r="AD4109">
        <f>(E4109 -$Y$7)/$Y$8</f>
        <v>-0.70099025568980644</v>
      </c>
      <c r="AE4109">
        <f t="shared" si="778"/>
        <v>0</v>
      </c>
      <c r="AG4109">
        <f>(A4109 -$W$7)/$W$8</f>
        <v>1.3396464035548883</v>
      </c>
      <c r="AH4109">
        <f>(B4109 -$X$7)/$X$8</f>
        <v>-0.60428589616220585</v>
      </c>
      <c r="AI4109">
        <f>(F4109 -$Z$7)/$Z$8</f>
        <v>-0.28270140978544822</v>
      </c>
      <c r="AJ4109">
        <f>(I4109 -$AA$7)/$AA$8</f>
        <v>-1.213934457288018</v>
      </c>
      <c r="AK4109">
        <f t="shared" si="779"/>
        <v>-0.93837681180577304</v>
      </c>
      <c r="AL4109">
        <f>IF(C4109="Low", 1, IF(C4109="Medium", 2, IF(C4109="High", 3, "")))</f>
        <v>3</v>
      </c>
      <c r="AM4109">
        <f>IF(G4109="Low", 1, IF(G4109="Medium", 2, IF(G4109="High", 3, "")))</f>
        <v>2</v>
      </c>
      <c r="AN4109">
        <f t="shared" si="781"/>
        <v>3</v>
      </c>
      <c r="AO4109">
        <f t="shared" si="782"/>
        <v>2</v>
      </c>
      <c r="AP4109">
        <f t="shared" si="783"/>
        <v>1</v>
      </c>
      <c r="AQ4109">
        <f>IF(H4109="Yes", 1, 0)</f>
        <v>1</v>
      </c>
      <c r="AR4109">
        <f>IF(D4109="Yes", 1, 0)</f>
        <v>1</v>
      </c>
      <c r="AS4109">
        <f t="shared" si="784"/>
        <v>1</v>
      </c>
      <c r="AT4109">
        <f t="shared" si="785"/>
        <v>0</v>
      </c>
      <c r="AU4109">
        <f t="shared" si="786"/>
        <v>0</v>
      </c>
      <c r="AV4109">
        <f t="shared" si="787"/>
        <v>0</v>
      </c>
      <c r="AX4109">
        <f t="shared" si="788"/>
        <v>1</v>
      </c>
    </row>
    <row r="4110" spans="1:50" x14ac:dyDescent="0.3">
      <c r="A4110">
        <v>25</v>
      </c>
      <c r="B4110">
        <v>65</v>
      </c>
      <c r="C4110" t="s">
        <v>18</v>
      </c>
      <c r="D4110" t="s">
        <v>21</v>
      </c>
      <c r="E4110">
        <v>9</v>
      </c>
      <c r="F4110">
        <v>89</v>
      </c>
      <c r="G4110" t="s">
        <v>22</v>
      </c>
      <c r="H4110" t="s">
        <v>21</v>
      </c>
      <c r="I4110">
        <v>2</v>
      </c>
      <c r="J4110" t="s">
        <v>19</v>
      </c>
      <c r="K4110" t="s">
        <v>23</v>
      </c>
      <c r="L4110" t="s">
        <v>32</v>
      </c>
      <c r="M4110">
        <v>3</v>
      </c>
      <c r="N4110" t="s">
        <v>20</v>
      </c>
      <c r="O4110" t="s">
        <v>25</v>
      </c>
      <c r="P4110" t="s">
        <v>26</v>
      </c>
      <c r="Q4110" t="s">
        <v>31</v>
      </c>
      <c r="R4110">
        <v>66</v>
      </c>
      <c r="T4110">
        <f t="shared" si="780"/>
        <v>0.1345980004055099</v>
      </c>
      <c r="U4110">
        <f t="shared" si="789"/>
        <v>67.759267088470892</v>
      </c>
      <c r="AD4110">
        <f>(E4110 -$Y$7)/$Y$8</f>
        <v>1.3425937799077299</v>
      </c>
      <c r="AE4110">
        <f t="shared" si="778"/>
        <v>1</v>
      </c>
      <c r="AG4110">
        <f>(A4110 -$W$7)/$W$8</f>
        <v>0.83882346527122686</v>
      </c>
      <c r="AH4110">
        <f>(B4110 -$X$7)/$X$8</f>
        <v>-1.2971304802739094</v>
      </c>
      <c r="AI4110">
        <f>(F4110 -$Z$7)/$Z$8</f>
        <v>0.96741191884339983</v>
      </c>
      <c r="AJ4110">
        <f>(I4110 -$AA$7)/$AA$8</f>
        <v>0.41145108517868284</v>
      </c>
      <c r="AK4110">
        <f t="shared" si="779"/>
        <v>3.141133078780467E-2</v>
      </c>
      <c r="AL4110">
        <f>IF(C4110="Low", 1, IF(C4110="Medium", 2, IF(C4110="High", 3, "")))</f>
        <v>1</v>
      </c>
      <c r="AM4110">
        <f>IF(G4110="Low", 1, IF(G4110="Medium", 2, IF(G4110="High", 3, "")))</f>
        <v>2</v>
      </c>
      <c r="AN4110">
        <f t="shared" si="781"/>
        <v>3</v>
      </c>
      <c r="AO4110">
        <f t="shared" si="782"/>
        <v>1</v>
      </c>
      <c r="AP4110">
        <f t="shared" si="783"/>
        <v>0</v>
      </c>
      <c r="AQ4110">
        <f>IF(H4110="Yes", 1, 0)</f>
        <v>1</v>
      </c>
      <c r="AR4110">
        <f>IF(D4110="Yes", 1, 0)</f>
        <v>1</v>
      </c>
      <c r="AS4110">
        <f t="shared" si="784"/>
        <v>1</v>
      </c>
      <c r="AT4110">
        <f t="shared" si="785"/>
        <v>1</v>
      </c>
      <c r="AU4110">
        <f t="shared" si="786"/>
        <v>0</v>
      </c>
      <c r="AV4110">
        <f t="shared" si="787"/>
        <v>0</v>
      </c>
      <c r="AX4110">
        <f t="shared" si="788"/>
        <v>1</v>
      </c>
    </row>
    <row r="4111" spans="1:50" x14ac:dyDescent="0.3">
      <c r="A4111">
        <v>20</v>
      </c>
      <c r="B4111">
        <v>63</v>
      </c>
      <c r="C4111" t="s">
        <v>22</v>
      </c>
      <c r="D4111" t="s">
        <v>21</v>
      </c>
      <c r="E4111">
        <v>8</v>
      </c>
      <c r="F4111">
        <v>61</v>
      </c>
      <c r="G4111" t="s">
        <v>22</v>
      </c>
      <c r="H4111" t="s">
        <v>21</v>
      </c>
      <c r="I4111">
        <v>2</v>
      </c>
      <c r="J4111" t="s">
        <v>22</v>
      </c>
      <c r="K4111" t="s">
        <v>23</v>
      </c>
      <c r="L4111" t="s">
        <v>32</v>
      </c>
      <c r="M4111">
        <v>3</v>
      </c>
      <c r="N4111" t="s">
        <v>20</v>
      </c>
      <c r="O4111" t="s">
        <v>25</v>
      </c>
      <c r="P4111" t="s">
        <v>26</v>
      </c>
      <c r="Q4111" t="s">
        <v>27</v>
      </c>
      <c r="R4111">
        <v>64</v>
      </c>
      <c r="T4111">
        <f t="shared" si="780"/>
        <v>-0.13404331590955515</v>
      </c>
      <c r="U4111">
        <f t="shared" si="789"/>
        <v>66.714209022491232</v>
      </c>
      <c r="AD4111">
        <f>(E4111 -$Y$7)/$Y$8</f>
        <v>0.66139910137521774</v>
      </c>
      <c r="AE4111">
        <f t="shared" si="778"/>
        <v>1</v>
      </c>
      <c r="AG4111">
        <f>(A4111 -$W$7)/$W$8</f>
        <v>4.1185681317912485E-3</v>
      </c>
      <c r="AH4111">
        <f>(B4111 -$X$7)/$X$8</f>
        <v>-1.4703416263018354</v>
      </c>
      <c r="AI4111">
        <f>(F4111 -$Z$7)/$Z$8</f>
        <v>-0.97720881457925268</v>
      </c>
      <c r="AJ4111">
        <f>(I4111 -$AA$7)/$AA$8</f>
        <v>0.41145108517868284</v>
      </c>
      <c r="AK4111">
        <f t="shared" si="779"/>
        <v>3.141133078780467E-2</v>
      </c>
      <c r="AL4111">
        <f>IF(C4111="Low", 1, IF(C4111="Medium", 2, IF(C4111="High", 3, "")))</f>
        <v>2</v>
      </c>
      <c r="AM4111">
        <f>IF(G4111="Low", 1, IF(G4111="Medium", 2, IF(G4111="High", 3, "")))</f>
        <v>2</v>
      </c>
      <c r="AN4111">
        <f t="shared" si="781"/>
        <v>2</v>
      </c>
      <c r="AO4111">
        <f t="shared" si="782"/>
        <v>1</v>
      </c>
      <c r="AP4111">
        <f t="shared" si="783"/>
        <v>0</v>
      </c>
      <c r="AQ4111">
        <f>IF(H4111="Yes", 1, 0)</f>
        <v>1</v>
      </c>
      <c r="AR4111">
        <f>IF(D4111="Yes", 1, 0)</f>
        <v>1</v>
      </c>
      <c r="AS4111">
        <f t="shared" si="784"/>
        <v>1</v>
      </c>
      <c r="AT4111">
        <f t="shared" si="785"/>
        <v>1</v>
      </c>
      <c r="AU4111">
        <f t="shared" si="786"/>
        <v>0</v>
      </c>
      <c r="AV4111">
        <f t="shared" si="787"/>
        <v>0</v>
      </c>
      <c r="AX4111">
        <f t="shared" si="788"/>
        <v>1</v>
      </c>
    </row>
    <row r="4112" spans="1:50" x14ac:dyDescent="0.3">
      <c r="A4112">
        <v>21</v>
      </c>
      <c r="B4112">
        <v>100</v>
      </c>
      <c r="C4112" t="s">
        <v>18</v>
      </c>
      <c r="D4112" t="s">
        <v>21</v>
      </c>
      <c r="E4112">
        <v>6</v>
      </c>
      <c r="F4112">
        <v>79</v>
      </c>
      <c r="G4112" t="s">
        <v>22</v>
      </c>
      <c r="H4112" t="s">
        <v>21</v>
      </c>
      <c r="I4112">
        <v>2</v>
      </c>
      <c r="J4112" t="s">
        <v>22</v>
      </c>
      <c r="K4112" t="s">
        <v>23</v>
      </c>
      <c r="L4112" t="s">
        <v>32</v>
      </c>
      <c r="M4112">
        <v>1</v>
      </c>
      <c r="N4112" t="s">
        <v>20</v>
      </c>
      <c r="O4112" t="s">
        <v>25</v>
      </c>
      <c r="P4112" t="s">
        <v>26</v>
      </c>
      <c r="Q4112" t="s">
        <v>31</v>
      </c>
      <c r="R4112">
        <v>70</v>
      </c>
      <c r="T4112">
        <f t="shared" si="780"/>
        <v>0.55053505911176603</v>
      </c>
      <c r="U4112">
        <f t="shared" si="789"/>
        <v>69.377329358650627</v>
      </c>
      <c r="AD4112">
        <f>(E4112 -$Y$7)/$Y$8</f>
        <v>-0.70099025568980644</v>
      </c>
      <c r="AE4112">
        <f t="shared" si="778"/>
        <v>1</v>
      </c>
      <c r="AG4112">
        <f>(A4112 -$W$7)/$W$8</f>
        <v>0.17105954755967837</v>
      </c>
      <c r="AH4112">
        <f>(B4112 -$X$7)/$X$8</f>
        <v>1.7340645752147938</v>
      </c>
      <c r="AI4112">
        <f>(F4112 -$Z$7)/$Z$8</f>
        <v>0.27290451404959537</v>
      </c>
      <c r="AJ4112">
        <f>(I4112 -$AA$7)/$AA$8</f>
        <v>0.41145108517868284</v>
      </c>
      <c r="AK4112">
        <f t="shared" si="779"/>
        <v>-1.9081649543993509</v>
      </c>
      <c r="AL4112">
        <f>IF(C4112="Low", 1, IF(C4112="Medium", 2, IF(C4112="High", 3, "")))</f>
        <v>1</v>
      </c>
      <c r="AM4112">
        <f>IF(G4112="Low", 1, IF(G4112="Medium", 2, IF(G4112="High", 3, "")))</f>
        <v>2</v>
      </c>
      <c r="AN4112">
        <f t="shared" si="781"/>
        <v>2</v>
      </c>
      <c r="AO4112">
        <f t="shared" si="782"/>
        <v>1</v>
      </c>
      <c r="AP4112">
        <f t="shared" si="783"/>
        <v>0</v>
      </c>
      <c r="AQ4112">
        <f>IF(H4112="Yes", 1, 0)</f>
        <v>1</v>
      </c>
      <c r="AR4112">
        <f>IF(D4112="Yes", 1, 0)</f>
        <v>1</v>
      </c>
      <c r="AS4112">
        <f t="shared" si="784"/>
        <v>1</v>
      </c>
      <c r="AT4112">
        <f t="shared" si="785"/>
        <v>1</v>
      </c>
      <c r="AU4112">
        <f t="shared" si="786"/>
        <v>1</v>
      </c>
      <c r="AV4112">
        <f t="shared" si="787"/>
        <v>0</v>
      </c>
      <c r="AX4112">
        <f t="shared" si="788"/>
        <v>0</v>
      </c>
    </row>
    <row r="4113" spans="1:50" x14ac:dyDescent="0.3">
      <c r="A4113">
        <v>18</v>
      </c>
      <c r="B4113">
        <v>86</v>
      </c>
      <c r="C4113" t="s">
        <v>22</v>
      </c>
      <c r="D4113" t="s">
        <v>20</v>
      </c>
      <c r="E4113">
        <v>6</v>
      </c>
      <c r="F4113">
        <v>75</v>
      </c>
      <c r="G4113" t="s">
        <v>19</v>
      </c>
      <c r="H4113" t="s">
        <v>21</v>
      </c>
      <c r="I4113">
        <v>0</v>
      </c>
      <c r="J4113" t="s">
        <v>19</v>
      </c>
      <c r="K4113" t="s">
        <v>23</v>
      </c>
      <c r="L4113" t="s">
        <v>32</v>
      </c>
      <c r="M4113">
        <v>4</v>
      </c>
      <c r="N4113" t="s">
        <v>20</v>
      </c>
      <c r="O4113" t="s">
        <v>25</v>
      </c>
      <c r="P4113" t="s">
        <v>26</v>
      </c>
      <c r="Q4113" t="s">
        <v>27</v>
      </c>
      <c r="R4113">
        <v>67</v>
      </c>
      <c r="T4113">
        <f t="shared" si="780"/>
        <v>0.3003179962037888</v>
      </c>
      <c r="U4113">
        <f t="shared" si="789"/>
        <v>68.403944611194134</v>
      </c>
      <c r="AD4113">
        <f>(E4113 -$Y$7)/$Y$8</f>
        <v>-0.70099025568980644</v>
      </c>
      <c r="AE4113">
        <f t="shared" si="778"/>
        <v>1</v>
      </c>
      <c r="AG4113">
        <f>(A4113 -$W$7)/$W$8</f>
        <v>-0.32976339072398297</v>
      </c>
      <c r="AH4113">
        <f>(B4113 -$X$7)/$X$8</f>
        <v>0.52158655301931256</v>
      </c>
      <c r="AI4113">
        <f>(F4113 -$Z$7)/$Z$8</f>
        <v>-4.8984478679264375E-3</v>
      </c>
      <c r="AJ4113">
        <f>(I4113 -$AA$7)/$AA$8</f>
        <v>-1.213934457288018</v>
      </c>
      <c r="AK4113">
        <f t="shared" si="779"/>
        <v>1.0011994733813825</v>
      </c>
      <c r="AL4113">
        <f>IF(C4113="Low", 1, IF(C4113="Medium", 2, IF(C4113="High", 3, "")))</f>
        <v>2</v>
      </c>
      <c r="AM4113">
        <f>IF(G4113="Low", 1, IF(G4113="Medium", 2, IF(G4113="High", 3, "")))</f>
        <v>3</v>
      </c>
      <c r="AN4113">
        <f t="shared" si="781"/>
        <v>3</v>
      </c>
      <c r="AO4113">
        <f t="shared" si="782"/>
        <v>1</v>
      </c>
      <c r="AP4113">
        <f t="shared" si="783"/>
        <v>0</v>
      </c>
      <c r="AQ4113">
        <f>IF(H4113="Yes", 1, 0)</f>
        <v>1</v>
      </c>
      <c r="AR4113">
        <f>IF(D4113="Yes", 1, 0)</f>
        <v>0</v>
      </c>
      <c r="AS4113">
        <f t="shared" si="784"/>
        <v>1</v>
      </c>
      <c r="AT4113">
        <f t="shared" si="785"/>
        <v>1</v>
      </c>
      <c r="AU4113">
        <f t="shared" si="786"/>
        <v>0</v>
      </c>
      <c r="AV4113">
        <f t="shared" si="787"/>
        <v>0</v>
      </c>
      <c r="AX4113">
        <f t="shared" si="788"/>
        <v>1</v>
      </c>
    </row>
    <row r="4114" spans="1:50" x14ac:dyDescent="0.3">
      <c r="A4114">
        <v>28</v>
      </c>
      <c r="B4114">
        <v>82</v>
      </c>
      <c r="C4114" t="s">
        <v>22</v>
      </c>
      <c r="D4114" t="s">
        <v>21</v>
      </c>
      <c r="E4114">
        <v>8</v>
      </c>
      <c r="F4114">
        <v>82</v>
      </c>
      <c r="G4114" t="s">
        <v>18</v>
      </c>
      <c r="H4114" t="s">
        <v>21</v>
      </c>
      <c r="I4114">
        <v>1</v>
      </c>
      <c r="J4114" t="s">
        <v>22</v>
      </c>
      <c r="K4114" t="s">
        <v>34</v>
      </c>
      <c r="L4114" t="s">
        <v>28</v>
      </c>
      <c r="M4114">
        <v>2</v>
      </c>
      <c r="N4114" t="s">
        <v>20</v>
      </c>
      <c r="O4114" t="s">
        <v>33</v>
      </c>
      <c r="P4114" t="s">
        <v>26</v>
      </c>
      <c r="Q4114" t="s">
        <v>27</v>
      </c>
      <c r="R4114">
        <v>71</v>
      </c>
      <c r="T4114">
        <f t="shared" si="780"/>
        <v>0.51696761821621606</v>
      </c>
      <c r="U4114">
        <f t="shared" si="789"/>
        <v>69.246746597430658</v>
      </c>
      <c r="AD4114">
        <f>(E4114 -$Y$7)/$Y$8</f>
        <v>0.66139910137521774</v>
      </c>
      <c r="AE4114">
        <f t="shared" si="778"/>
        <v>0</v>
      </c>
      <c r="AG4114">
        <f>(A4114 -$W$7)/$W$8</f>
        <v>1.3396464035548883</v>
      </c>
      <c r="AH4114">
        <f>(B4114 -$X$7)/$X$8</f>
        <v>0.17516426096346072</v>
      </c>
      <c r="AI4114">
        <f>(F4114 -$Z$7)/$Z$8</f>
        <v>0.48125673548773673</v>
      </c>
      <c r="AJ4114">
        <f>(I4114 -$AA$7)/$AA$8</f>
        <v>-0.40124168605466753</v>
      </c>
      <c r="AK4114">
        <f t="shared" si="779"/>
        <v>-0.93837681180577304</v>
      </c>
      <c r="AL4114">
        <f>IF(C4114="Low", 1, IF(C4114="Medium", 2, IF(C4114="High", 3, "")))</f>
        <v>2</v>
      </c>
      <c r="AM4114">
        <f>IF(G4114="Low", 1, IF(G4114="Medium", 2, IF(G4114="High", 3, "")))</f>
        <v>1</v>
      </c>
      <c r="AN4114">
        <f t="shared" si="781"/>
        <v>2</v>
      </c>
      <c r="AO4114">
        <f t="shared" si="782"/>
        <v>3</v>
      </c>
      <c r="AP4114">
        <f t="shared" si="783"/>
        <v>0</v>
      </c>
      <c r="AQ4114">
        <f>IF(H4114="Yes", 1, 0)</f>
        <v>1</v>
      </c>
      <c r="AR4114">
        <f>IF(D4114="Yes", 1, 0)</f>
        <v>1</v>
      </c>
      <c r="AS4114">
        <f t="shared" si="784"/>
        <v>1</v>
      </c>
      <c r="AT4114">
        <f t="shared" si="785"/>
        <v>1</v>
      </c>
      <c r="AU4114">
        <f t="shared" si="786"/>
        <v>1</v>
      </c>
      <c r="AV4114">
        <f t="shared" si="787"/>
        <v>0</v>
      </c>
      <c r="AX4114">
        <f t="shared" si="788"/>
        <v>0</v>
      </c>
    </row>
    <row r="4115" spans="1:50" x14ac:dyDescent="0.3">
      <c r="A4115">
        <v>19</v>
      </c>
      <c r="B4115">
        <v>91</v>
      </c>
      <c r="C4115" t="s">
        <v>22</v>
      </c>
      <c r="D4115" t="s">
        <v>20</v>
      </c>
      <c r="E4115">
        <v>8</v>
      </c>
      <c r="F4115">
        <v>59</v>
      </c>
      <c r="G4115" t="s">
        <v>19</v>
      </c>
      <c r="H4115" t="s">
        <v>21</v>
      </c>
      <c r="I4115">
        <v>1</v>
      </c>
      <c r="J4115" t="s">
        <v>22</v>
      </c>
      <c r="K4115" t="s">
        <v>23</v>
      </c>
      <c r="L4115" t="s">
        <v>32</v>
      </c>
      <c r="M4115">
        <v>2</v>
      </c>
      <c r="N4115" t="s">
        <v>20</v>
      </c>
      <c r="O4115" t="s">
        <v>33</v>
      </c>
      <c r="P4115" t="s">
        <v>26</v>
      </c>
      <c r="Q4115" t="s">
        <v>27</v>
      </c>
      <c r="R4115">
        <v>69</v>
      </c>
      <c r="T4115">
        <f t="shared" si="780"/>
        <v>0.39484847281037294</v>
      </c>
      <c r="U4115">
        <f t="shared" si="789"/>
        <v>68.771683417769779</v>
      </c>
      <c r="AD4115">
        <f>(E4115 -$Y$7)/$Y$8</f>
        <v>0.66139910137521774</v>
      </c>
      <c r="AE4115">
        <f t="shared" si="778"/>
        <v>1</v>
      </c>
      <c r="AG4115">
        <f>(A4115 -$W$7)/$W$8</f>
        <v>-0.16282241129609587</v>
      </c>
      <c r="AH4115">
        <f>(B4115 -$X$7)/$X$8</f>
        <v>0.95461441808912728</v>
      </c>
      <c r="AI4115">
        <f>(F4115 -$Z$7)/$Z$8</f>
        <v>-1.1161102955380136</v>
      </c>
      <c r="AJ4115">
        <f>(I4115 -$AA$7)/$AA$8</f>
        <v>-0.40124168605466753</v>
      </c>
      <c r="AK4115">
        <f t="shared" si="779"/>
        <v>-0.93837681180577304</v>
      </c>
      <c r="AL4115">
        <f>IF(C4115="Low", 1, IF(C4115="Medium", 2, IF(C4115="High", 3, "")))</f>
        <v>2</v>
      </c>
      <c r="AM4115">
        <f>IF(G4115="Low", 1, IF(G4115="Medium", 2, IF(G4115="High", 3, "")))</f>
        <v>3</v>
      </c>
      <c r="AN4115">
        <f t="shared" si="781"/>
        <v>2</v>
      </c>
      <c r="AO4115">
        <f t="shared" si="782"/>
        <v>3</v>
      </c>
      <c r="AP4115">
        <f t="shared" si="783"/>
        <v>0</v>
      </c>
      <c r="AQ4115">
        <f>IF(H4115="Yes", 1, 0)</f>
        <v>1</v>
      </c>
      <c r="AR4115">
        <f>IF(D4115="Yes", 1, 0)</f>
        <v>0</v>
      </c>
      <c r="AS4115">
        <f t="shared" si="784"/>
        <v>1</v>
      </c>
      <c r="AT4115">
        <f t="shared" si="785"/>
        <v>1</v>
      </c>
      <c r="AU4115">
        <f t="shared" si="786"/>
        <v>0</v>
      </c>
      <c r="AV4115">
        <f t="shared" si="787"/>
        <v>0</v>
      </c>
      <c r="AX4115">
        <f t="shared" si="788"/>
        <v>1</v>
      </c>
    </row>
    <row r="4116" spans="1:50" x14ac:dyDescent="0.3">
      <c r="A4116">
        <v>21</v>
      </c>
      <c r="B4116">
        <v>94</v>
      </c>
      <c r="C4116" t="s">
        <v>19</v>
      </c>
      <c r="D4116" t="s">
        <v>20</v>
      </c>
      <c r="E4116">
        <v>8</v>
      </c>
      <c r="F4116">
        <v>85</v>
      </c>
      <c r="G4116" t="s">
        <v>22</v>
      </c>
      <c r="H4116" t="s">
        <v>21</v>
      </c>
      <c r="I4116">
        <v>1</v>
      </c>
      <c r="J4116" t="s">
        <v>22</v>
      </c>
      <c r="K4116" t="s">
        <v>23</v>
      </c>
      <c r="L4116" t="s">
        <v>28</v>
      </c>
      <c r="M4116">
        <v>4</v>
      </c>
      <c r="N4116" t="s">
        <v>20</v>
      </c>
      <c r="O4116" t="s">
        <v>29</v>
      </c>
      <c r="P4116" t="s">
        <v>26</v>
      </c>
      <c r="Q4116" t="s">
        <v>27</v>
      </c>
      <c r="R4116">
        <v>70</v>
      </c>
      <c r="T4116">
        <f t="shared" si="780"/>
        <v>0.6509195653234755</v>
      </c>
      <c r="U4116">
        <f t="shared" si="789"/>
        <v>69.767841284943074</v>
      </c>
      <c r="AD4116">
        <f>(E4116 -$Y$7)/$Y$8</f>
        <v>0.66139910137521774</v>
      </c>
      <c r="AE4116">
        <f t="shared" si="778"/>
        <v>1</v>
      </c>
      <c r="AG4116">
        <f>(A4116 -$W$7)/$W$8</f>
        <v>0.17105954755967837</v>
      </c>
      <c r="AH4116">
        <f>(B4116 -$X$7)/$X$8</f>
        <v>1.2144311371310161</v>
      </c>
      <c r="AI4116">
        <f>(F4116 -$Z$7)/$Z$8</f>
        <v>0.68960895692587809</v>
      </c>
      <c r="AJ4116">
        <f>(I4116 -$AA$7)/$AA$8</f>
        <v>-0.40124168605466753</v>
      </c>
      <c r="AK4116">
        <f t="shared" si="779"/>
        <v>1.0011994733813825</v>
      </c>
      <c r="AL4116">
        <f>IF(C4116="Low", 1, IF(C4116="Medium", 2, IF(C4116="High", 3, "")))</f>
        <v>3</v>
      </c>
      <c r="AM4116">
        <f>IF(G4116="Low", 1, IF(G4116="Medium", 2, IF(G4116="High", 3, "")))</f>
        <v>2</v>
      </c>
      <c r="AN4116">
        <f t="shared" si="781"/>
        <v>2</v>
      </c>
      <c r="AO4116">
        <f t="shared" si="782"/>
        <v>2</v>
      </c>
      <c r="AP4116">
        <f t="shared" si="783"/>
        <v>0</v>
      </c>
      <c r="AQ4116">
        <f>IF(H4116="Yes", 1, 0)</f>
        <v>1</v>
      </c>
      <c r="AR4116">
        <f>IF(D4116="Yes", 1, 0)</f>
        <v>0</v>
      </c>
      <c r="AS4116">
        <f t="shared" si="784"/>
        <v>1</v>
      </c>
      <c r="AT4116">
        <f t="shared" si="785"/>
        <v>1</v>
      </c>
      <c r="AU4116">
        <f t="shared" si="786"/>
        <v>1</v>
      </c>
      <c r="AV4116">
        <f t="shared" si="787"/>
        <v>0</v>
      </c>
      <c r="AX4116">
        <f t="shared" si="788"/>
        <v>0</v>
      </c>
    </row>
    <row r="4117" spans="1:50" x14ac:dyDescent="0.3">
      <c r="A4117">
        <v>27</v>
      </c>
      <c r="B4117">
        <v>92</v>
      </c>
      <c r="C4117" t="s">
        <v>22</v>
      </c>
      <c r="D4117" t="s">
        <v>21</v>
      </c>
      <c r="E4117">
        <v>7</v>
      </c>
      <c r="F4117">
        <v>81</v>
      </c>
      <c r="G4117" t="s">
        <v>22</v>
      </c>
      <c r="H4117" t="s">
        <v>21</v>
      </c>
      <c r="I4117">
        <v>0</v>
      </c>
      <c r="J4117" t="s">
        <v>22</v>
      </c>
      <c r="K4117" t="s">
        <v>23</v>
      </c>
      <c r="L4117" t="s">
        <v>28</v>
      </c>
      <c r="M4117">
        <v>1</v>
      </c>
      <c r="N4117" t="s">
        <v>20</v>
      </c>
      <c r="O4117" t="s">
        <v>29</v>
      </c>
      <c r="P4117" t="s">
        <v>26</v>
      </c>
      <c r="Q4117" t="s">
        <v>27</v>
      </c>
      <c r="R4117">
        <v>70</v>
      </c>
      <c r="T4117">
        <f t="shared" si="780"/>
        <v>0.61588598776307613</v>
      </c>
      <c r="U4117">
        <f t="shared" si="789"/>
        <v>69.631555015534389</v>
      </c>
      <c r="AD4117">
        <f>(E4117 -$Y$7)/$Y$8</f>
        <v>-1.9795577157294329E-2</v>
      </c>
      <c r="AE4117">
        <f t="shared" si="778"/>
        <v>1</v>
      </c>
      <c r="AG4117">
        <f>(A4117 -$W$7)/$W$8</f>
        <v>1.1727054241270012</v>
      </c>
      <c r="AH4117">
        <f>(B4117 -$X$7)/$X$8</f>
        <v>1.0412199911030902</v>
      </c>
      <c r="AI4117">
        <f>(F4117 -$Z$7)/$Z$8</f>
        <v>0.41180599500835624</v>
      </c>
      <c r="AJ4117">
        <f>(I4117 -$AA$7)/$AA$8</f>
        <v>-1.213934457288018</v>
      </c>
      <c r="AK4117">
        <f t="shared" si="779"/>
        <v>-1.9081649543993509</v>
      </c>
      <c r="AL4117">
        <f>IF(C4117="Low", 1, IF(C4117="Medium", 2, IF(C4117="High", 3, "")))</f>
        <v>2</v>
      </c>
      <c r="AM4117">
        <f>IF(G4117="Low", 1, IF(G4117="Medium", 2, IF(G4117="High", 3, "")))</f>
        <v>2</v>
      </c>
      <c r="AN4117">
        <f t="shared" si="781"/>
        <v>2</v>
      </c>
      <c r="AO4117">
        <f t="shared" si="782"/>
        <v>2</v>
      </c>
      <c r="AP4117">
        <f t="shared" si="783"/>
        <v>0</v>
      </c>
      <c r="AQ4117">
        <f>IF(H4117="Yes", 1, 0)</f>
        <v>1</v>
      </c>
      <c r="AR4117">
        <f>IF(D4117="Yes", 1, 0)</f>
        <v>1</v>
      </c>
      <c r="AS4117">
        <f t="shared" si="784"/>
        <v>1</v>
      </c>
      <c r="AT4117">
        <f t="shared" si="785"/>
        <v>1</v>
      </c>
      <c r="AU4117">
        <f t="shared" si="786"/>
        <v>1</v>
      </c>
      <c r="AV4117">
        <f t="shared" si="787"/>
        <v>0</v>
      </c>
      <c r="AX4117">
        <f t="shared" si="788"/>
        <v>0</v>
      </c>
    </row>
    <row r="4118" spans="1:50" x14ac:dyDescent="0.3">
      <c r="A4118">
        <v>15</v>
      </c>
      <c r="B4118">
        <v>61</v>
      </c>
      <c r="C4118" t="s">
        <v>19</v>
      </c>
      <c r="D4118" t="s">
        <v>21</v>
      </c>
      <c r="E4118">
        <v>8</v>
      </c>
      <c r="F4118">
        <v>59</v>
      </c>
      <c r="G4118" t="s">
        <v>22</v>
      </c>
      <c r="H4118" t="s">
        <v>21</v>
      </c>
      <c r="I4118">
        <v>1</v>
      </c>
      <c r="J4118" t="s">
        <v>22</v>
      </c>
      <c r="K4118" t="s">
        <v>23</v>
      </c>
      <c r="L4118" t="s">
        <v>32</v>
      </c>
      <c r="M4118">
        <v>2</v>
      </c>
      <c r="N4118" t="s">
        <v>20</v>
      </c>
      <c r="O4118" t="s">
        <v>33</v>
      </c>
      <c r="P4118" t="s">
        <v>30</v>
      </c>
      <c r="Q4118" t="s">
        <v>31</v>
      </c>
      <c r="R4118">
        <v>61</v>
      </c>
      <c r="T4118">
        <f t="shared" si="780"/>
        <v>-0.26720633756480267</v>
      </c>
      <c r="U4118">
        <f t="shared" si="789"/>
        <v>66.196183382280978</v>
      </c>
      <c r="AD4118">
        <f>(E4118 -$Y$7)/$Y$8</f>
        <v>0.66139910137521774</v>
      </c>
      <c r="AE4118">
        <f t="shared" si="778"/>
        <v>1</v>
      </c>
      <c r="AG4118">
        <f>(A4118 -$W$7)/$W$8</f>
        <v>-0.8305863290076444</v>
      </c>
      <c r="AH4118">
        <f>(B4118 -$X$7)/$X$8</f>
        <v>-1.6435527723297614</v>
      </c>
      <c r="AI4118">
        <f>(F4118 -$Z$7)/$Z$8</f>
        <v>-1.1161102955380136</v>
      </c>
      <c r="AJ4118">
        <f>(I4118 -$AA$7)/$AA$8</f>
        <v>-0.40124168605466753</v>
      </c>
      <c r="AK4118">
        <f t="shared" si="779"/>
        <v>-0.93837681180577304</v>
      </c>
      <c r="AL4118">
        <f>IF(C4118="Low", 1, IF(C4118="Medium", 2, IF(C4118="High", 3, "")))</f>
        <v>3</v>
      </c>
      <c r="AM4118">
        <f>IF(G4118="Low", 1, IF(G4118="Medium", 2, IF(G4118="High", 3, "")))</f>
        <v>2</v>
      </c>
      <c r="AN4118">
        <f t="shared" si="781"/>
        <v>2</v>
      </c>
      <c r="AO4118">
        <f t="shared" si="782"/>
        <v>3</v>
      </c>
      <c r="AP4118">
        <f t="shared" si="783"/>
        <v>0</v>
      </c>
      <c r="AQ4118">
        <f>IF(H4118="Yes", 1, 0)</f>
        <v>1</v>
      </c>
      <c r="AR4118">
        <f>IF(D4118="Yes", 1, 0)</f>
        <v>1</v>
      </c>
      <c r="AS4118">
        <f t="shared" si="784"/>
        <v>1</v>
      </c>
      <c r="AT4118">
        <f t="shared" si="785"/>
        <v>0</v>
      </c>
      <c r="AU4118">
        <f t="shared" si="786"/>
        <v>0</v>
      </c>
      <c r="AV4118">
        <f t="shared" si="787"/>
        <v>0</v>
      </c>
      <c r="AX4118">
        <f t="shared" si="788"/>
        <v>1</v>
      </c>
    </row>
    <row r="4119" spans="1:50" x14ac:dyDescent="0.3">
      <c r="A4119">
        <v>29</v>
      </c>
      <c r="B4119">
        <v>67</v>
      </c>
      <c r="C4119" t="s">
        <v>18</v>
      </c>
      <c r="D4119" t="s">
        <v>20</v>
      </c>
      <c r="E4119">
        <v>7</v>
      </c>
      <c r="F4119">
        <v>72</v>
      </c>
      <c r="G4119" t="s">
        <v>22</v>
      </c>
      <c r="H4119" t="s">
        <v>20</v>
      </c>
      <c r="I4119">
        <v>0</v>
      </c>
      <c r="J4119" t="s">
        <v>19</v>
      </c>
      <c r="K4119" t="s">
        <v>23</v>
      </c>
      <c r="L4119" t="s">
        <v>32</v>
      </c>
      <c r="M4119">
        <v>3</v>
      </c>
      <c r="N4119" t="s">
        <v>20</v>
      </c>
      <c r="O4119" t="s">
        <v>25</v>
      </c>
      <c r="P4119" t="s">
        <v>26</v>
      </c>
      <c r="Q4119" t="s">
        <v>31</v>
      </c>
      <c r="R4119">
        <v>65</v>
      </c>
      <c r="T4119">
        <f t="shared" si="780"/>
        <v>-5.9095328155042703E-3</v>
      </c>
      <c r="U4119">
        <f t="shared" si="789"/>
        <v>67.212670113226352</v>
      </c>
      <c r="AD4119">
        <f>(E4119 -$Y$7)/$Y$8</f>
        <v>-1.9795577157294329E-2</v>
      </c>
      <c r="AE4119">
        <f t="shared" si="778"/>
        <v>1</v>
      </c>
      <c r="AG4119">
        <f>(A4119 -$W$7)/$W$8</f>
        <v>1.5065873829827754</v>
      </c>
      <c r="AH4119">
        <f>(B4119 -$X$7)/$X$8</f>
        <v>-1.1239193342459837</v>
      </c>
      <c r="AI4119">
        <f>(F4119 -$Z$7)/$Z$8</f>
        <v>-0.21325066930606779</v>
      </c>
      <c r="AJ4119">
        <f>(I4119 -$AA$7)/$AA$8</f>
        <v>-1.213934457288018</v>
      </c>
      <c r="AK4119">
        <f t="shared" si="779"/>
        <v>3.141133078780467E-2</v>
      </c>
      <c r="AL4119">
        <f>IF(C4119="Low", 1, IF(C4119="Medium", 2, IF(C4119="High", 3, "")))</f>
        <v>1</v>
      </c>
      <c r="AM4119">
        <f>IF(G4119="Low", 1, IF(G4119="Medium", 2, IF(G4119="High", 3, "")))</f>
        <v>2</v>
      </c>
      <c r="AN4119">
        <f t="shared" si="781"/>
        <v>3</v>
      </c>
      <c r="AO4119">
        <f t="shared" si="782"/>
        <v>1</v>
      </c>
      <c r="AP4119">
        <f t="shared" si="783"/>
        <v>0</v>
      </c>
      <c r="AQ4119">
        <f>IF(H4119="Yes", 1, 0)</f>
        <v>0</v>
      </c>
      <c r="AR4119">
        <f>IF(D4119="Yes", 1, 0)</f>
        <v>0</v>
      </c>
      <c r="AS4119">
        <f t="shared" si="784"/>
        <v>1</v>
      </c>
      <c r="AT4119">
        <f t="shared" si="785"/>
        <v>1</v>
      </c>
      <c r="AU4119">
        <f t="shared" si="786"/>
        <v>0</v>
      </c>
      <c r="AV4119">
        <f t="shared" si="787"/>
        <v>0</v>
      </c>
      <c r="AX4119">
        <f t="shared" si="788"/>
        <v>1</v>
      </c>
    </row>
    <row r="4120" spans="1:50" x14ac:dyDescent="0.3">
      <c r="A4120">
        <v>11</v>
      </c>
      <c r="B4120">
        <v>86</v>
      </c>
      <c r="C4120" t="s">
        <v>22</v>
      </c>
      <c r="D4120" t="s">
        <v>21</v>
      </c>
      <c r="E4120">
        <v>6</v>
      </c>
      <c r="F4120">
        <v>84</v>
      </c>
      <c r="G4120" t="s">
        <v>22</v>
      </c>
      <c r="H4120" t="s">
        <v>21</v>
      </c>
      <c r="I4120">
        <v>0</v>
      </c>
      <c r="J4120" t="s">
        <v>19</v>
      </c>
      <c r="K4120" t="s">
        <v>34</v>
      </c>
      <c r="L4120" t="s">
        <v>32</v>
      </c>
      <c r="M4120">
        <v>3</v>
      </c>
      <c r="N4120" t="s">
        <v>20</v>
      </c>
      <c r="O4120" t="s">
        <v>25</v>
      </c>
      <c r="P4120" t="s">
        <v>26</v>
      </c>
      <c r="Q4120" t="s">
        <v>27</v>
      </c>
      <c r="R4120">
        <v>67</v>
      </c>
      <c r="T4120">
        <f t="shared" si="780"/>
        <v>0.12230591813238906</v>
      </c>
      <c r="U4120">
        <f t="shared" si="789"/>
        <v>67.711448905090108</v>
      </c>
      <c r="AD4120">
        <f>(E4120 -$Y$7)/$Y$8</f>
        <v>-0.70099025568980644</v>
      </c>
      <c r="AE4120">
        <f t="shared" si="778"/>
        <v>0</v>
      </c>
      <c r="AG4120">
        <f>(A4120 -$W$7)/$W$8</f>
        <v>-1.4983502467191929</v>
      </c>
      <c r="AH4120">
        <f>(B4120 -$X$7)/$X$8</f>
        <v>0.52158655301931256</v>
      </c>
      <c r="AI4120">
        <f>(F4120 -$Z$7)/$Z$8</f>
        <v>0.6201582164464976</v>
      </c>
      <c r="AJ4120">
        <f>(I4120 -$AA$7)/$AA$8</f>
        <v>-1.213934457288018</v>
      </c>
      <c r="AK4120">
        <f t="shared" si="779"/>
        <v>3.141133078780467E-2</v>
      </c>
      <c r="AL4120">
        <f>IF(C4120="Low", 1, IF(C4120="Medium", 2, IF(C4120="High", 3, "")))</f>
        <v>2</v>
      </c>
      <c r="AM4120">
        <f>IF(G4120="Low", 1, IF(G4120="Medium", 2, IF(G4120="High", 3, "")))</f>
        <v>2</v>
      </c>
      <c r="AN4120">
        <f t="shared" si="781"/>
        <v>3</v>
      </c>
      <c r="AO4120">
        <f t="shared" si="782"/>
        <v>1</v>
      </c>
      <c r="AP4120">
        <f t="shared" si="783"/>
        <v>0</v>
      </c>
      <c r="AQ4120">
        <f>IF(H4120="Yes", 1, 0)</f>
        <v>1</v>
      </c>
      <c r="AR4120">
        <f>IF(D4120="Yes", 1, 0)</f>
        <v>1</v>
      </c>
      <c r="AS4120">
        <f t="shared" si="784"/>
        <v>1</v>
      </c>
      <c r="AT4120">
        <f t="shared" si="785"/>
        <v>1</v>
      </c>
      <c r="AU4120">
        <f t="shared" si="786"/>
        <v>0</v>
      </c>
      <c r="AV4120">
        <f t="shared" si="787"/>
        <v>0</v>
      </c>
      <c r="AX4120">
        <f t="shared" si="788"/>
        <v>1</v>
      </c>
    </row>
    <row r="4121" spans="1:50" x14ac:dyDescent="0.3">
      <c r="A4121">
        <v>30</v>
      </c>
      <c r="B4121">
        <v>75</v>
      </c>
      <c r="C4121" t="s">
        <v>22</v>
      </c>
      <c r="D4121" t="s">
        <v>21</v>
      </c>
      <c r="E4121">
        <v>9</v>
      </c>
      <c r="F4121">
        <v>95</v>
      </c>
      <c r="G4121" t="s">
        <v>18</v>
      </c>
      <c r="H4121" t="s">
        <v>21</v>
      </c>
      <c r="I4121">
        <v>1</v>
      </c>
      <c r="J4121" t="s">
        <v>22</v>
      </c>
      <c r="K4121" t="s">
        <v>23</v>
      </c>
      <c r="L4121" t="s">
        <v>28</v>
      </c>
      <c r="M4121">
        <v>5</v>
      </c>
      <c r="N4121" t="s">
        <v>20</v>
      </c>
      <c r="O4121" t="s">
        <v>33</v>
      </c>
      <c r="P4121" t="s">
        <v>26</v>
      </c>
      <c r="Q4121" t="s">
        <v>27</v>
      </c>
      <c r="R4121">
        <v>70</v>
      </c>
      <c r="T4121">
        <f t="shared" si="780"/>
        <v>0.55039484006607231</v>
      </c>
      <c r="U4121">
        <f t="shared" si="789"/>
        <v>69.376783883938415</v>
      </c>
      <c r="AD4121">
        <f>(E4121 -$Y$7)/$Y$8</f>
        <v>1.3425937799077299</v>
      </c>
      <c r="AE4121">
        <f t="shared" si="778"/>
        <v>1</v>
      </c>
      <c r="AG4121">
        <f>(A4121 -$W$7)/$W$8</f>
        <v>1.6735283624106625</v>
      </c>
      <c r="AH4121">
        <f>(B4121 -$X$7)/$X$8</f>
        <v>-0.43107475013427993</v>
      </c>
      <c r="AI4121">
        <f>(F4121 -$Z$7)/$Z$8</f>
        <v>1.3841163617196826</v>
      </c>
      <c r="AJ4121">
        <f>(I4121 -$AA$7)/$AA$8</f>
        <v>-0.40124168605466753</v>
      </c>
      <c r="AK4121">
        <f t="shared" si="779"/>
        <v>1.9709876159749602</v>
      </c>
      <c r="AL4121">
        <f>IF(C4121="Low", 1, IF(C4121="Medium", 2, IF(C4121="High", 3, "")))</f>
        <v>2</v>
      </c>
      <c r="AM4121">
        <f>IF(G4121="Low", 1, IF(G4121="Medium", 2, IF(G4121="High", 3, "")))</f>
        <v>1</v>
      </c>
      <c r="AN4121">
        <f t="shared" si="781"/>
        <v>2</v>
      </c>
      <c r="AO4121">
        <f t="shared" si="782"/>
        <v>3</v>
      </c>
      <c r="AP4121">
        <f t="shared" si="783"/>
        <v>0</v>
      </c>
      <c r="AQ4121">
        <f>IF(H4121="Yes", 1, 0)</f>
        <v>1</v>
      </c>
      <c r="AR4121">
        <f>IF(D4121="Yes", 1, 0)</f>
        <v>1</v>
      </c>
      <c r="AS4121">
        <f t="shared" si="784"/>
        <v>1</v>
      </c>
      <c r="AT4121">
        <f t="shared" si="785"/>
        <v>1</v>
      </c>
      <c r="AU4121">
        <f t="shared" si="786"/>
        <v>1</v>
      </c>
      <c r="AV4121">
        <f t="shared" si="787"/>
        <v>0</v>
      </c>
      <c r="AX4121">
        <f t="shared" si="788"/>
        <v>0</v>
      </c>
    </row>
    <row r="4122" spans="1:50" x14ac:dyDescent="0.3">
      <c r="A4122">
        <v>18</v>
      </c>
      <c r="B4122">
        <v>99</v>
      </c>
      <c r="C4122" t="s">
        <v>22</v>
      </c>
      <c r="D4122" t="s">
        <v>20</v>
      </c>
      <c r="E4122">
        <v>8</v>
      </c>
      <c r="F4122">
        <v>56</v>
      </c>
      <c r="G4122" t="s">
        <v>22</v>
      </c>
      <c r="H4122" t="s">
        <v>20</v>
      </c>
      <c r="I4122">
        <v>2</v>
      </c>
      <c r="J4122" t="s">
        <v>19</v>
      </c>
      <c r="K4122" t="s">
        <v>34</v>
      </c>
      <c r="L4122" t="s">
        <v>28</v>
      </c>
      <c r="M4122">
        <v>3</v>
      </c>
      <c r="N4122" t="s">
        <v>20</v>
      </c>
      <c r="O4122" t="s">
        <v>25</v>
      </c>
      <c r="P4122" t="s">
        <v>26</v>
      </c>
      <c r="Q4122" t="s">
        <v>27</v>
      </c>
      <c r="R4122">
        <v>67</v>
      </c>
      <c r="T4122">
        <f t="shared" si="780"/>
        <v>0.38917207856331382</v>
      </c>
      <c r="U4122">
        <f t="shared" si="789"/>
        <v>68.749601328257484</v>
      </c>
      <c r="AD4122">
        <f>(E4122 -$Y$7)/$Y$8</f>
        <v>0.66139910137521774</v>
      </c>
      <c r="AE4122">
        <f t="shared" si="778"/>
        <v>0</v>
      </c>
      <c r="AG4122">
        <f>(A4122 -$W$7)/$W$8</f>
        <v>-0.32976339072398297</v>
      </c>
      <c r="AH4122">
        <f>(B4122 -$X$7)/$X$8</f>
        <v>1.6474590022008309</v>
      </c>
      <c r="AI4122">
        <f>(F4122 -$Z$7)/$Z$8</f>
        <v>-1.324462516976155</v>
      </c>
      <c r="AJ4122">
        <f>(I4122 -$AA$7)/$AA$8</f>
        <v>0.41145108517868284</v>
      </c>
      <c r="AK4122">
        <f t="shared" si="779"/>
        <v>3.141133078780467E-2</v>
      </c>
      <c r="AL4122">
        <f>IF(C4122="Low", 1, IF(C4122="Medium", 2, IF(C4122="High", 3, "")))</f>
        <v>2</v>
      </c>
      <c r="AM4122">
        <f>IF(G4122="Low", 1, IF(G4122="Medium", 2, IF(G4122="High", 3, "")))</f>
        <v>2</v>
      </c>
      <c r="AN4122">
        <f t="shared" si="781"/>
        <v>3</v>
      </c>
      <c r="AO4122">
        <f t="shared" si="782"/>
        <v>1</v>
      </c>
      <c r="AP4122">
        <f t="shared" si="783"/>
        <v>0</v>
      </c>
      <c r="AQ4122">
        <f>IF(H4122="Yes", 1, 0)</f>
        <v>0</v>
      </c>
      <c r="AR4122">
        <f>IF(D4122="Yes", 1, 0)</f>
        <v>0</v>
      </c>
      <c r="AS4122">
        <f t="shared" si="784"/>
        <v>1</v>
      </c>
      <c r="AT4122">
        <f t="shared" si="785"/>
        <v>1</v>
      </c>
      <c r="AU4122">
        <f t="shared" si="786"/>
        <v>0</v>
      </c>
      <c r="AV4122">
        <f t="shared" si="787"/>
        <v>0</v>
      </c>
      <c r="AX4122">
        <f t="shared" si="788"/>
        <v>1</v>
      </c>
    </row>
    <row r="4123" spans="1:50" x14ac:dyDescent="0.3">
      <c r="A4123">
        <v>19</v>
      </c>
      <c r="B4123">
        <v>87</v>
      </c>
      <c r="C4123" t="s">
        <v>18</v>
      </c>
      <c r="D4123" t="s">
        <v>21</v>
      </c>
      <c r="E4123">
        <v>6</v>
      </c>
      <c r="F4123">
        <v>50</v>
      </c>
      <c r="G4123" t="s">
        <v>22</v>
      </c>
      <c r="H4123" t="s">
        <v>21</v>
      </c>
      <c r="I4123">
        <v>3</v>
      </c>
      <c r="J4123" t="s">
        <v>22</v>
      </c>
      <c r="K4123" t="s">
        <v>23</v>
      </c>
      <c r="L4123" t="s">
        <v>32</v>
      </c>
      <c r="M4123">
        <v>2</v>
      </c>
      <c r="N4123" t="s">
        <v>20</v>
      </c>
      <c r="O4123" t="s">
        <v>33</v>
      </c>
      <c r="P4123" t="s">
        <v>26</v>
      </c>
      <c r="Q4123" t="s">
        <v>27</v>
      </c>
      <c r="R4123">
        <v>68</v>
      </c>
      <c r="T4123">
        <f t="shared" si="780"/>
        <v>0.26720834551038641</v>
      </c>
      <c r="U4123">
        <f t="shared" si="789"/>
        <v>68.275142727725367</v>
      </c>
      <c r="AD4123">
        <f>(E4123 -$Y$7)/$Y$8</f>
        <v>-0.70099025568980644</v>
      </c>
      <c r="AE4123">
        <f t="shared" si="778"/>
        <v>1</v>
      </c>
      <c r="AG4123">
        <f>(A4123 -$W$7)/$W$8</f>
        <v>-0.16282241129609587</v>
      </c>
      <c r="AH4123">
        <f>(B4123 -$X$7)/$X$8</f>
        <v>0.60819212603327544</v>
      </c>
      <c r="AI4123">
        <f>(F4123 -$Z$7)/$Z$8</f>
        <v>-1.7411669598524377</v>
      </c>
      <c r="AJ4123">
        <f>(I4123 -$AA$7)/$AA$8</f>
        <v>1.2241438564120333</v>
      </c>
      <c r="AK4123">
        <f t="shared" si="779"/>
        <v>-0.93837681180577304</v>
      </c>
      <c r="AL4123">
        <f>IF(C4123="Low", 1, IF(C4123="Medium", 2, IF(C4123="High", 3, "")))</f>
        <v>1</v>
      </c>
      <c r="AM4123">
        <f>IF(G4123="Low", 1, IF(G4123="Medium", 2, IF(G4123="High", 3, "")))</f>
        <v>2</v>
      </c>
      <c r="AN4123">
        <f t="shared" si="781"/>
        <v>2</v>
      </c>
      <c r="AO4123">
        <f t="shared" si="782"/>
        <v>3</v>
      </c>
      <c r="AP4123">
        <f t="shared" si="783"/>
        <v>0</v>
      </c>
      <c r="AQ4123">
        <f>IF(H4123="Yes", 1, 0)</f>
        <v>1</v>
      </c>
      <c r="AR4123">
        <f>IF(D4123="Yes", 1, 0)</f>
        <v>1</v>
      </c>
      <c r="AS4123">
        <f t="shared" si="784"/>
        <v>1</v>
      </c>
      <c r="AT4123">
        <f t="shared" si="785"/>
        <v>1</v>
      </c>
      <c r="AU4123">
        <f t="shared" si="786"/>
        <v>0</v>
      </c>
      <c r="AV4123">
        <f t="shared" si="787"/>
        <v>0</v>
      </c>
      <c r="AX4123">
        <f t="shared" si="788"/>
        <v>1</v>
      </c>
    </row>
    <row r="4124" spans="1:50" x14ac:dyDescent="0.3">
      <c r="A4124">
        <v>9</v>
      </c>
      <c r="B4124">
        <v>98</v>
      </c>
      <c r="C4124" t="s">
        <v>19</v>
      </c>
      <c r="D4124" t="s">
        <v>20</v>
      </c>
      <c r="E4124">
        <v>7</v>
      </c>
      <c r="F4124">
        <v>58</v>
      </c>
      <c r="G4124" t="s">
        <v>22</v>
      </c>
      <c r="H4124" t="s">
        <v>21</v>
      </c>
      <c r="I4124">
        <v>2</v>
      </c>
      <c r="J4124" t="s">
        <v>22</v>
      </c>
      <c r="K4124" t="s">
        <v>23</v>
      </c>
      <c r="L4124" t="s">
        <v>28</v>
      </c>
      <c r="M4124">
        <v>4</v>
      </c>
      <c r="N4124" t="s">
        <v>20</v>
      </c>
      <c r="O4124" t="s">
        <v>29</v>
      </c>
      <c r="P4124" t="s">
        <v>26</v>
      </c>
      <c r="Q4124" t="s">
        <v>27</v>
      </c>
      <c r="R4124">
        <v>69</v>
      </c>
      <c r="T4124">
        <f t="shared" si="780"/>
        <v>0.31789286120329224</v>
      </c>
      <c r="U4124">
        <f t="shared" si="789"/>
        <v>68.472313671762222</v>
      </c>
      <c r="AD4124">
        <f>(E4124 -$Y$7)/$Y$8</f>
        <v>-1.9795577157294329E-2</v>
      </c>
      <c r="AE4124">
        <f t="shared" si="778"/>
        <v>1</v>
      </c>
      <c r="AG4124">
        <f>(A4124 -$W$7)/$W$8</f>
        <v>-1.8322322055749671</v>
      </c>
      <c r="AH4124">
        <f>(B4124 -$X$7)/$X$8</f>
        <v>1.5608534291868679</v>
      </c>
      <c r="AI4124">
        <f>(F4124 -$Z$7)/$Z$8</f>
        <v>-1.185561036017394</v>
      </c>
      <c r="AJ4124">
        <f>(I4124 -$AA$7)/$AA$8</f>
        <v>0.41145108517868284</v>
      </c>
      <c r="AK4124">
        <f t="shared" si="779"/>
        <v>1.0011994733813825</v>
      </c>
      <c r="AL4124">
        <f>IF(C4124="Low", 1, IF(C4124="Medium", 2, IF(C4124="High", 3, "")))</f>
        <v>3</v>
      </c>
      <c r="AM4124">
        <f>IF(G4124="Low", 1, IF(G4124="Medium", 2, IF(G4124="High", 3, "")))</f>
        <v>2</v>
      </c>
      <c r="AN4124">
        <f t="shared" si="781"/>
        <v>2</v>
      </c>
      <c r="AO4124">
        <f t="shared" si="782"/>
        <v>2</v>
      </c>
      <c r="AP4124">
        <f t="shared" si="783"/>
        <v>0</v>
      </c>
      <c r="AQ4124">
        <f>IF(H4124="Yes", 1, 0)</f>
        <v>1</v>
      </c>
      <c r="AR4124">
        <f>IF(D4124="Yes", 1, 0)</f>
        <v>0</v>
      </c>
      <c r="AS4124">
        <f t="shared" si="784"/>
        <v>1</v>
      </c>
      <c r="AT4124">
        <f t="shared" si="785"/>
        <v>1</v>
      </c>
      <c r="AU4124">
        <f t="shared" si="786"/>
        <v>0</v>
      </c>
      <c r="AV4124">
        <f t="shared" si="787"/>
        <v>0</v>
      </c>
      <c r="AX4124">
        <f t="shared" si="788"/>
        <v>1</v>
      </c>
    </row>
    <row r="4125" spans="1:50" x14ac:dyDescent="0.3">
      <c r="A4125">
        <v>17</v>
      </c>
      <c r="B4125">
        <v>68</v>
      </c>
      <c r="C4125" t="s">
        <v>22</v>
      </c>
      <c r="D4125" t="s">
        <v>20</v>
      </c>
      <c r="E4125">
        <v>7</v>
      </c>
      <c r="F4125">
        <v>99</v>
      </c>
      <c r="G4125" t="s">
        <v>22</v>
      </c>
      <c r="H4125" t="s">
        <v>21</v>
      </c>
      <c r="I4125">
        <v>1</v>
      </c>
      <c r="J4125" t="s">
        <v>18</v>
      </c>
      <c r="K4125" t="s">
        <v>34</v>
      </c>
      <c r="L4125" t="s">
        <v>32</v>
      </c>
      <c r="M4125">
        <v>1</v>
      </c>
      <c r="N4125" t="s">
        <v>20</v>
      </c>
      <c r="O4125" t="s">
        <v>33</v>
      </c>
      <c r="P4125" t="s">
        <v>26</v>
      </c>
      <c r="Q4125" t="s">
        <v>27</v>
      </c>
      <c r="R4125">
        <v>65</v>
      </c>
      <c r="T4125">
        <f t="shared" si="780"/>
        <v>-1.8890260928201064E-2</v>
      </c>
      <c r="U4125">
        <f t="shared" si="789"/>
        <v>67.16217298641601</v>
      </c>
      <c r="AD4125">
        <f>(E4125 -$Y$7)/$Y$8</f>
        <v>-1.9795577157294329E-2</v>
      </c>
      <c r="AE4125">
        <f t="shared" si="778"/>
        <v>0</v>
      </c>
      <c r="AG4125">
        <f>(A4125 -$W$7)/$W$8</f>
        <v>-0.49670437015187013</v>
      </c>
      <c r="AH4125">
        <f>(B4125 -$X$7)/$X$8</f>
        <v>-1.0373137612320207</v>
      </c>
      <c r="AI4125">
        <f>(F4125 -$Z$7)/$Z$8</f>
        <v>1.6619193236372043</v>
      </c>
      <c r="AJ4125">
        <f>(I4125 -$AA$7)/$AA$8</f>
        <v>-0.40124168605466753</v>
      </c>
      <c r="AK4125">
        <f t="shared" si="779"/>
        <v>-1.9081649543993509</v>
      </c>
      <c r="AL4125">
        <f>IF(C4125="Low", 1, IF(C4125="Medium", 2, IF(C4125="High", 3, "")))</f>
        <v>2</v>
      </c>
      <c r="AM4125">
        <f>IF(G4125="Low", 1, IF(G4125="Medium", 2, IF(G4125="High", 3, "")))</f>
        <v>2</v>
      </c>
      <c r="AN4125">
        <f t="shared" si="781"/>
        <v>1</v>
      </c>
      <c r="AO4125">
        <f t="shared" si="782"/>
        <v>3</v>
      </c>
      <c r="AP4125">
        <f t="shared" si="783"/>
        <v>0</v>
      </c>
      <c r="AQ4125">
        <f>IF(H4125="Yes", 1, 0)</f>
        <v>1</v>
      </c>
      <c r="AR4125">
        <f>IF(D4125="Yes", 1, 0)</f>
        <v>0</v>
      </c>
      <c r="AS4125">
        <f t="shared" si="784"/>
        <v>1</v>
      </c>
      <c r="AT4125">
        <f t="shared" si="785"/>
        <v>1</v>
      </c>
      <c r="AU4125">
        <f t="shared" si="786"/>
        <v>0</v>
      </c>
      <c r="AV4125">
        <f t="shared" si="787"/>
        <v>0</v>
      </c>
      <c r="AX4125">
        <f t="shared" si="788"/>
        <v>1</v>
      </c>
    </row>
    <row r="4126" spans="1:50" x14ac:dyDescent="0.3">
      <c r="A4126">
        <v>14</v>
      </c>
      <c r="B4126">
        <v>95</v>
      </c>
      <c r="C4126" t="s">
        <v>19</v>
      </c>
      <c r="D4126" t="s">
        <v>21</v>
      </c>
      <c r="E4126">
        <v>6</v>
      </c>
      <c r="F4126">
        <v>88</v>
      </c>
      <c r="G4126" t="s">
        <v>22</v>
      </c>
      <c r="H4126" t="s">
        <v>21</v>
      </c>
      <c r="I4126">
        <v>2</v>
      </c>
      <c r="J4126" t="s">
        <v>18</v>
      </c>
      <c r="K4126" t="s">
        <v>23</v>
      </c>
      <c r="L4126" t="s">
        <v>32</v>
      </c>
      <c r="M4126">
        <v>2</v>
      </c>
      <c r="N4126" t="s">
        <v>20</v>
      </c>
      <c r="O4126" t="s">
        <v>25</v>
      </c>
      <c r="P4126" t="s">
        <v>35</v>
      </c>
      <c r="Q4126" t="s">
        <v>27</v>
      </c>
      <c r="R4126">
        <v>68</v>
      </c>
      <c r="T4126">
        <f t="shared" si="780"/>
        <v>0.37918377667458847</v>
      </c>
      <c r="U4126">
        <f t="shared" si="789"/>
        <v>68.710745222288992</v>
      </c>
      <c r="AD4126">
        <f>(E4126 -$Y$7)/$Y$8</f>
        <v>-0.70099025568980644</v>
      </c>
      <c r="AE4126">
        <f t="shared" si="778"/>
        <v>1</v>
      </c>
      <c r="AG4126">
        <f>(A4126 -$W$7)/$W$8</f>
        <v>-0.9975273084355315</v>
      </c>
      <c r="AH4126">
        <f>(B4126 -$X$7)/$X$8</f>
        <v>1.3010367101449791</v>
      </c>
      <c r="AI4126">
        <f>(F4126 -$Z$7)/$Z$8</f>
        <v>0.89796117836401934</v>
      </c>
      <c r="AJ4126">
        <f>(I4126 -$AA$7)/$AA$8</f>
        <v>0.41145108517868284</v>
      </c>
      <c r="AK4126">
        <f t="shared" si="779"/>
        <v>-0.93837681180577304</v>
      </c>
      <c r="AL4126">
        <f>IF(C4126="Low", 1, IF(C4126="Medium", 2, IF(C4126="High", 3, "")))</f>
        <v>3</v>
      </c>
      <c r="AM4126">
        <f>IF(G4126="Low", 1, IF(G4126="Medium", 2, IF(G4126="High", 3, "")))</f>
        <v>2</v>
      </c>
      <c r="AN4126">
        <f t="shared" si="781"/>
        <v>1</v>
      </c>
      <c r="AO4126">
        <f t="shared" si="782"/>
        <v>1</v>
      </c>
      <c r="AP4126">
        <f t="shared" si="783"/>
        <v>0</v>
      </c>
      <c r="AQ4126">
        <f>IF(H4126="Yes", 1, 0)</f>
        <v>1</v>
      </c>
      <c r="AR4126">
        <f>IF(D4126="Yes", 1, 0)</f>
        <v>1</v>
      </c>
      <c r="AS4126">
        <f t="shared" si="784"/>
        <v>1</v>
      </c>
      <c r="AT4126">
        <f t="shared" si="785"/>
        <v>0</v>
      </c>
      <c r="AU4126">
        <f t="shared" si="786"/>
        <v>0</v>
      </c>
      <c r="AV4126">
        <f t="shared" si="787"/>
        <v>0</v>
      </c>
      <c r="AX4126">
        <f t="shared" si="788"/>
        <v>1</v>
      </c>
    </row>
    <row r="4127" spans="1:50" x14ac:dyDescent="0.3">
      <c r="A4127">
        <v>16</v>
      </c>
      <c r="B4127">
        <v>73</v>
      </c>
      <c r="C4127" t="s">
        <v>19</v>
      </c>
      <c r="D4127" t="s">
        <v>21</v>
      </c>
      <c r="E4127">
        <v>7</v>
      </c>
      <c r="F4127">
        <v>81</v>
      </c>
      <c r="G4127" t="s">
        <v>22</v>
      </c>
      <c r="H4127" t="s">
        <v>21</v>
      </c>
      <c r="I4127">
        <v>1</v>
      </c>
      <c r="J4127" t="s">
        <v>19</v>
      </c>
      <c r="K4127" t="s">
        <v>23</v>
      </c>
      <c r="L4127" t="s">
        <v>28</v>
      </c>
      <c r="M4127">
        <v>4</v>
      </c>
      <c r="N4127" t="s">
        <v>20</v>
      </c>
      <c r="O4127" t="s">
        <v>33</v>
      </c>
      <c r="P4127" t="s">
        <v>26</v>
      </c>
      <c r="Q4127" t="s">
        <v>27</v>
      </c>
      <c r="R4127">
        <v>67</v>
      </c>
      <c r="T4127">
        <f t="shared" si="780"/>
        <v>0.23316249263982813</v>
      </c>
      <c r="U4127">
        <f t="shared" si="789"/>
        <v>68.142698866730413</v>
      </c>
      <c r="AD4127">
        <f>(E4127 -$Y$7)/$Y$8</f>
        <v>-1.9795577157294329E-2</v>
      </c>
      <c r="AE4127">
        <f t="shared" si="778"/>
        <v>1</v>
      </c>
      <c r="AG4127">
        <f>(A4127 -$W$7)/$W$8</f>
        <v>-0.66364534957975729</v>
      </c>
      <c r="AH4127">
        <f>(B4127 -$X$7)/$X$8</f>
        <v>-0.60428589616220585</v>
      </c>
      <c r="AI4127">
        <f>(F4127 -$Z$7)/$Z$8</f>
        <v>0.41180599500835624</v>
      </c>
      <c r="AJ4127">
        <f>(I4127 -$AA$7)/$AA$8</f>
        <v>-0.40124168605466753</v>
      </c>
      <c r="AK4127">
        <f t="shared" si="779"/>
        <v>1.0011994733813825</v>
      </c>
      <c r="AL4127">
        <f>IF(C4127="Low", 1, IF(C4127="Medium", 2, IF(C4127="High", 3, "")))</f>
        <v>3</v>
      </c>
      <c r="AM4127">
        <f>IF(G4127="Low", 1, IF(G4127="Medium", 2, IF(G4127="High", 3, "")))</f>
        <v>2</v>
      </c>
      <c r="AN4127">
        <f t="shared" si="781"/>
        <v>3</v>
      </c>
      <c r="AO4127">
        <f t="shared" si="782"/>
        <v>3</v>
      </c>
      <c r="AP4127">
        <f t="shared" si="783"/>
        <v>0</v>
      </c>
      <c r="AQ4127">
        <f>IF(H4127="Yes", 1, 0)</f>
        <v>1</v>
      </c>
      <c r="AR4127">
        <f>IF(D4127="Yes", 1, 0)</f>
        <v>1</v>
      </c>
      <c r="AS4127">
        <f t="shared" si="784"/>
        <v>1</v>
      </c>
      <c r="AT4127">
        <f t="shared" si="785"/>
        <v>1</v>
      </c>
      <c r="AU4127">
        <f t="shared" si="786"/>
        <v>0</v>
      </c>
      <c r="AV4127">
        <f t="shared" si="787"/>
        <v>0</v>
      </c>
      <c r="AX4127">
        <f t="shared" si="788"/>
        <v>1</v>
      </c>
    </row>
    <row r="4128" spans="1:50" x14ac:dyDescent="0.3">
      <c r="A4128">
        <v>19</v>
      </c>
      <c r="B4128">
        <v>100</v>
      </c>
      <c r="C4128" t="s">
        <v>22</v>
      </c>
      <c r="D4128" t="s">
        <v>21</v>
      </c>
      <c r="E4128">
        <v>6</v>
      </c>
      <c r="F4128">
        <v>57</v>
      </c>
      <c r="G4128" t="s">
        <v>22</v>
      </c>
      <c r="H4128" t="s">
        <v>21</v>
      </c>
      <c r="I4128">
        <v>1</v>
      </c>
      <c r="J4128" t="s">
        <v>22</v>
      </c>
      <c r="K4128" t="s">
        <v>34</v>
      </c>
      <c r="L4128" t="s">
        <v>24</v>
      </c>
      <c r="M4128">
        <v>2</v>
      </c>
      <c r="N4128" t="s">
        <v>21</v>
      </c>
      <c r="O4128" t="s">
        <v>25</v>
      </c>
      <c r="P4128" t="s">
        <v>26</v>
      </c>
      <c r="Q4128" t="s">
        <v>27</v>
      </c>
      <c r="R4128">
        <v>70</v>
      </c>
      <c r="T4128">
        <f t="shared" si="780"/>
        <v>0.46656363055312805</v>
      </c>
      <c r="U4128">
        <f t="shared" si="789"/>
        <v>69.050666952693248</v>
      </c>
      <c r="AD4128">
        <f>(E4128 -$Y$7)/$Y$8</f>
        <v>-0.70099025568980644</v>
      </c>
      <c r="AE4128">
        <f t="shared" si="778"/>
        <v>0</v>
      </c>
      <c r="AG4128">
        <f>(A4128 -$W$7)/$W$8</f>
        <v>-0.16282241129609587</v>
      </c>
      <c r="AH4128">
        <f>(B4128 -$X$7)/$X$8</f>
        <v>1.7340645752147938</v>
      </c>
      <c r="AI4128">
        <f>(F4128 -$Z$7)/$Z$8</f>
        <v>-1.2550117764967745</v>
      </c>
      <c r="AJ4128">
        <f>(I4128 -$AA$7)/$AA$8</f>
        <v>-0.40124168605466753</v>
      </c>
      <c r="AK4128">
        <f t="shared" si="779"/>
        <v>-0.93837681180577304</v>
      </c>
      <c r="AL4128">
        <f>IF(C4128="Low", 1, IF(C4128="Medium", 2, IF(C4128="High", 3, "")))</f>
        <v>2</v>
      </c>
      <c r="AM4128">
        <f>IF(G4128="Low", 1, IF(G4128="Medium", 2, IF(G4128="High", 3, "")))</f>
        <v>2</v>
      </c>
      <c r="AN4128">
        <f t="shared" si="781"/>
        <v>2</v>
      </c>
      <c r="AO4128">
        <f t="shared" si="782"/>
        <v>1</v>
      </c>
      <c r="AP4128">
        <f t="shared" si="783"/>
        <v>1</v>
      </c>
      <c r="AQ4128">
        <f>IF(H4128="Yes", 1, 0)</f>
        <v>1</v>
      </c>
      <c r="AR4128">
        <f>IF(D4128="Yes", 1, 0)</f>
        <v>1</v>
      </c>
      <c r="AS4128">
        <f t="shared" si="784"/>
        <v>0</v>
      </c>
      <c r="AT4128">
        <f t="shared" si="785"/>
        <v>1</v>
      </c>
      <c r="AU4128">
        <f t="shared" si="786"/>
        <v>1</v>
      </c>
      <c r="AV4128">
        <f t="shared" si="787"/>
        <v>0</v>
      </c>
      <c r="AX4128">
        <f t="shared" si="788"/>
        <v>0</v>
      </c>
    </row>
    <row r="4129" spans="1:50" x14ac:dyDescent="0.3">
      <c r="A4129">
        <v>26</v>
      </c>
      <c r="B4129">
        <v>66</v>
      </c>
      <c r="C4129" t="s">
        <v>19</v>
      </c>
      <c r="D4129" t="s">
        <v>20</v>
      </c>
      <c r="E4129">
        <v>8</v>
      </c>
      <c r="F4129">
        <v>71</v>
      </c>
      <c r="G4129" t="s">
        <v>19</v>
      </c>
      <c r="H4129" t="s">
        <v>21</v>
      </c>
      <c r="I4129">
        <v>2</v>
      </c>
      <c r="J4129" t="s">
        <v>22</v>
      </c>
      <c r="K4129" t="s">
        <v>23</v>
      </c>
      <c r="L4129" t="s">
        <v>32</v>
      </c>
      <c r="M4129">
        <v>3</v>
      </c>
      <c r="N4129" t="s">
        <v>20</v>
      </c>
      <c r="O4129" t="s">
        <v>25</v>
      </c>
      <c r="P4129" t="s">
        <v>26</v>
      </c>
      <c r="Q4129" t="s">
        <v>31</v>
      </c>
      <c r="R4129">
        <v>68</v>
      </c>
      <c r="T4129">
        <f t="shared" si="780"/>
        <v>0.22801057033980876</v>
      </c>
      <c r="U4129">
        <f t="shared" si="789"/>
        <v>68.122657057716125</v>
      </c>
      <c r="AD4129">
        <f>(E4129 -$Y$7)/$Y$8</f>
        <v>0.66139910137521774</v>
      </c>
      <c r="AE4129">
        <f t="shared" si="778"/>
        <v>1</v>
      </c>
      <c r="AG4129">
        <f>(A4129 -$W$7)/$W$8</f>
        <v>1.0057644446991141</v>
      </c>
      <c r="AH4129">
        <f>(B4129 -$X$7)/$X$8</f>
        <v>-1.2105249072599464</v>
      </c>
      <c r="AI4129">
        <f>(F4129 -$Z$7)/$Z$8</f>
        <v>-0.28270140978544822</v>
      </c>
      <c r="AJ4129">
        <f>(I4129 -$AA$7)/$AA$8</f>
        <v>0.41145108517868284</v>
      </c>
      <c r="AK4129">
        <f t="shared" si="779"/>
        <v>3.141133078780467E-2</v>
      </c>
      <c r="AL4129">
        <f>IF(C4129="Low", 1, IF(C4129="Medium", 2, IF(C4129="High", 3, "")))</f>
        <v>3</v>
      </c>
      <c r="AM4129">
        <f>IF(G4129="Low", 1, IF(G4129="Medium", 2, IF(G4129="High", 3, "")))</f>
        <v>3</v>
      </c>
      <c r="AN4129">
        <f t="shared" si="781"/>
        <v>2</v>
      </c>
      <c r="AO4129">
        <f t="shared" si="782"/>
        <v>1</v>
      </c>
      <c r="AP4129">
        <f t="shared" si="783"/>
        <v>0</v>
      </c>
      <c r="AQ4129">
        <f>IF(H4129="Yes", 1, 0)</f>
        <v>1</v>
      </c>
      <c r="AR4129">
        <f>IF(D4129="Yes", 1, 0)</f>
        <v>0</v>
      </c>
      <c r="AS4129">
        <f t="shared" si="784"/>
        <v>1</v>
      </c>
      <c r="AT4129">
        <f t="shared" si="785"/>
        <v>1</v>
      </c>
      <c r="AU4129">
        <f t="shared" si="786"/>
        <v>0</v>
      </c>
      <c r="AV4129">
        <f t="shared" si="787"/>
        <v>0</v>
      </c>
      <c r="AX4129">
        <f t="shared" si="788"/>
        <v>1</v>
      </c>
    </row>
    <row r="4130" spans="1:50" x14ac:dyDescent="0.3">
      <c r="A4130">
        <v>21</v>
      </c>
      <c r="B4130">
        <v>81</v>
      </c>
      <c r="C4130" t="s">
        <v>19</v>
      </c>
      <c r="D4130" t="s">
        <v>21</v>
      </c>
      <c r="E4130">
        <v>7</v>
      </c>
      <c r="F4130">
        <v>86</v>
      </c>
      <c r="G4130" t="s">
        <v>22</v>
      </c>
      <c r="H4130" t="s">
        <v>21</v>
      </c>
      <c r="I4130">
        <v>1</v>
      </c>
      <c r="J4130" t="s">
        <v>22</v>
      </c>
      <c r="K4130" t="s">
        <v>23</v>
      </c>
      <c r="L4130" t="s">
        <v>32</v>
      </c>
      <c r="M4130">
        <v>4</v>
      </c>
      <c r="N4130" t="s">
        <v>20</v>
      </c>
      <c r="O4130" t="s">
        <v>29</v>
      </c>
      <c r="P4130" t="s">
        <v>26</v>
      </c>
      <c r="Q4130" t="s">
        <v>27</v>
      </c>
      <c r="R4130">
        <v>69</v>
      </c>
      <c r="T4130">
        <f t="shared" si="780"/>
        <v>0.44714147948436678</v>
      </c>
      <c r="U4130">
        <f t="shared" si="789"/>
        <v>68.975111651254508</v>
      </c>
      <c r="AD4130">
        <f>(E4130 -$Y$7)/$Y$8</f>
        <v>-1.9795577157294329E-2</v>
      </c>
      <c r="AE4130">
        <f t="shared" si="778"/>
        <v>1</v>
      </c>
      <c r="AG4130">
        <f>(A4130 -$W$7)/$W$8</f>
        <v>0.17105954755967837</v>
      </c>
      <c r="AH4130">
        <f>(B4130 -$X$7)/$X$8</f>
        <v>8.8558687949497769E-2</v>
      </c>
      <c r="AI4130">
        <f>(F4130 -$Z$7)/$Z$8</f>
        <v>0.75905969740525847</v>
      </c>
      <c r="AJ4130">
        <f>(I4130 -$AA$7)/$AA$8</f>
        <v>-0.40124168605466753</v>
      </c>
      <c r="AK4130">
        <f t="shared" si="779"/>
        <v>1.0011994733813825</v>
      </c>
      <c r="AL4130">
        <f>IF(C4130="Low", 1, IF(C4130="Medium", 2, IF(C4130="High", 3, "")))</f>
        <v>3</v>
      </c>
      <c r="AM4130">
        <f>IF(G4130="Low", 1, IF(G4130="Medium", 2, IF(G4130="High", 3, "")))</f>
        <v>2</v>
      </c>
      <c r="AN4130">
        <f t="shared" si="781"/>
        <v>2</v>
      </c>
      <c r="AO4130">
        <f t="shared" si="782"/>
        <v>2</v>
      </c>
      <c r="AP4130">
        <f t="shared" si="783"/>
        <v>0</v>
      </c>
      <c r="AQ4130">
        <f>IF(H4130="Yes", 1, 0)</f>
        <v>1</v>
      </c>
      <c r="AR4130">
        <f>IF(D4130="Yes", 1, 0)</f>
        <v>1</v>
      </c>
      <c r="AS4130">
        <f t="shared" si="784"/>
        <v>1</v>
      </c>
      <c r="AT4130">
        <f t="shared" si="785"/>
        <v>1</v>
      </c>
      <c r="AU4130">
        <f t="shared" si="786"/>
        <v>0</v>
      </c>
      <c r="AV4130">
        <f t="shared" si="787"/>
        <v>0</v>
      </c>
      <c r="AX4130">
        <f t="shared" si="788"/>
        <v>1</v>
      </c>
    </row>
    <row r="4131" spans="1:50" x14ac:dyDescent="0.3">
      <c r="A4131">
        <v>22</v>
      </c>
      <c r="B4131">
        <v>92</v>
      </c>
      <c r="C4131" t="s">
        <v>19</v>
      </c>
      <c r="D4131" t="s">
        <v>21</v>
      </c>
      <c r="E4131">
        <v>5</v>
      </c>
      <c r="F4131">
        <v>95</v>
      </c>
      <c r="G4131" t="s">
        <v>18</v>
      </c>
      <c r="H4131" t="s">
        <v>21</v>
      </c>
      <c r="I4131">
        <v>0</v>
      </c>
      <c r="J4131" t="s">
        <v>18</v>
      </c>
      <c r="K4131" t="s">
        <v>23</v>
      </c>
      <c r="L4131" t="s">
        <v>24</v>
      </c>
      <c r="M4131">
        <v>3</v>
      </c>
      <c r="N4131" t="s">
        <v>20</v>
      </c>
      <c r="O4131" t="s">
        <v>33</v>
      </c>
      <c r="P4131" t="s">
        <v>26</v>
      </c>
      <c r="Q4131" t="s">
        <v>27</v>
      </c>
      <c r="R4131">
        <v>70</v>
      </c>
      <c r="T4131">
        <f t="shared" si="780"/>
        <v>0.68328008197558798</v>
      </c>
      <c r="U4131">
        <f t="shared" si="789"/>
        <v>69.89372891611778</v>
      </c>
      <c r="AD4131">
        <f>(E4131 -$Y$7)/$Y$8</f>
        <v>-1.3821849342223185</v>
      </c>
      <c r="AE4131">
        <f t="shared" si="778"/>
        <v>1</v>
      </c>
      <c r="AG4131">
        <f>(A4131 -$W$7)/$W$8</f>
        <v>0.3380005269875655</v>
      </c>
      <c r="AH4131">
        <f>(B4131 -$X$7)/$X$8</f>
        <v>1.0412199911030902</v>
      </c>
      <c r="AI4131">
        <f>(F4131 -$Z$7)/$Z$8</f>
        <v>1.3841163617196826</v>
      </c>
      <c r="AJ4131">
        <f>(I4131 -$AA$7)/$AA$8</f>
        <v>-1.213934457288018</v>
      </c>
      <c r="AK4131">
        <f t="shared" si="779"/>
        <v>3.141133078780467E-2</v>
      </c>
      <c r="AL4131">
        <f>IF(C4131="Low", 1, IF(C4131="Medium", 2, IF(C4131="High", 3, "")))</f>
        <v>3</v>
      </c>
      <c r="AM4131">
        <f>IF(G4131="Low", 1, IF(G4131="Medium", 2, IF(G4131="High", 3, "")))</f>
        <v>1</v>
      </c>
      <c r="AN4131">
        <f t="shared" si="781"/>
        <v>1</v>
      </c>
      <c r="AO4131">
        <f t="shared" si="782"/>
        <v>3</v>
      </c>
      <c r="AP4131">
        <f t="shared" si="783"/>
        <v>1</v>
      </c>
      <c r="AQ4131">
        <f>IF(H4131="Yes", 1, 0)</f>
        <v>1</v>
      </c>
      <c r="AR4131">
        <f>IF(D4131="Yes", 1, 0)</f>
        <v>1</v>
      </c>
      <c r="AS4131">
        <f t="shared" si="784"/>
        <v>1</v>
      </c>
      <c r="AT4131">
        <f t="shared" si="785"/>
        <v>1</v>
      </c>
      <c r="AU4131">
        <f t="shared" si="786"/>
        <v>1</v>
      </c>
      <c r="AV4131">
        <f t="shared" si="787"/>
        <v>0</v>
      </c>
      <c r="AX4131">
        <f t="shared" si="788"/>
        <v>0</v>
      </c>
    </row>
    <row r="4132" spans="1:50" x14ac:dyDescent="0.3">
      <c r="A4132">
        <v>13</v>
      </c>
      <c r="B4132">
        <v>77</v>
      </c>
      <c r="C4132" t="s">
        <v>19</v>
      </c>
      <c r="D4132" t="s">
        <v>21</v>
      </c>
      <c r="E4132">
        <v>7</v>
      </c>
      <c r="F4132">
        <v>69</v>
      </c>
      <c r="G4132" t="s">
        <v>22</v>
      </c>
      <c r="H4132" t="s">
        <v>21</v>
      </c>
      <c r="I4132">
        <v>2</v>
      </c>
      <c r="J4132" t="s">
        <v>19</v>
      </c>
      <c r="K4132" t="s">
        <v>34</v>
      </c>
      <c r="L4132" t="s">
        <v>32</v>
      </c>
      <c r="M4132">
        <v>5</v>
      </c>
      <c r="N4132" t="s">
        <v>20</v>
      </c>
      <c r="O4132" t="s">
        <v>29</v>
      </c>
      <c r="P4132" t="s">
        <v>30</v>
      </c>
      <c r="Q4132" t="s">
        <v>27</v>
      </c>
      <c r="R4132">
        <v>67</v>
      </c>
      <c r="T4132">
        <f t="shared" si="780"/>
        <v>0.122353510277218</v>
      </c>
      <c r="U4132">
        <f t="shared" si="789"/>
        <v>67.711634046212524</v>
      </c>
      <c r="AD4132">
        <f>(E4132 -$Y$7)/$Y$8</f>
        <v>-1.9795577157294329E-2</v>
      </c>
      <c r="AE4132">
        <f t="shared" si="778"/>
        <v>0</v>
      </c>
      <c r="AG4132">
        <f>(A4132 -$W$7)/$W$8</f>
        <v>-1.1644682878634187</v>
      </c>
      <c r="AH4132">
        <f>(B4132 -$X$7)/$X$8</f>
        <v>-0.25786360410635406</v>
      </c>
      <c r="AI4132">
        <f>(F4132 -$Z$7)/$Z$8</f>
        <v>-0.42160289074420915</v>
      </c>
      <c r="AJ4132">
        <f>(I4132 -$AA$7)/$AA$8</f>
        <v>0.41145108517868284</v>
      </c>
      <c r="AK4132">
        <f t="shared" si="779"/>
        <v>1.9709876159749602</v>
      </c>
      <c r="AL4132">
        <f>IF(C4132="Low", 1, IF(C4132="Medium", 2, IF(C4132="High", 3, "")))</f>
        <v>3</v>
      </c>
      <c r="AM4132">
        <f>IF(G4132="Low", 1, IF(G4132="Medium", 2, IF(G4132="High", 3, "")))</f>
        <v>2</v>
      </c>
      <c r="AN4132">
        <f t="shared" si="781"/>
        <v>3</v>
      </c>
      <c r="AO4132">
        <f t="shared" si="782"/>
        <v>2</v>
      </c>
      <c r="AP4132">
        <f t="shared" si="783"/>
        <v>0</v>
      </c>
      <c r="AQ4132">
        <f>IF(H4132="Yes", 1, 0)</f>
        <v>1</v>
      </c>
      <c r="AR4132">
        <f>IF(D4132="Yes", 1, 0)</f>
        <v>1</v>
      </c>
      <c r="AS4132">
        <f t="shared" si="784"/>
        <v>1</v>
      </c>
      <c r="AT4132">
        <f t="shared" si="785"/>
        <v>0</v>
      </c>
      <c r="AU4132">
        <f t="shared" si="786"/>
        <v>0</v>
      </c>
      <c r="AV4132">
        <f t="shared" si="787"/>
        <v>0</v>
      </c>
      <c r="AX4132">
        <f t="shared" si="788"/>
        <v>1</v>
      </c>
    </row>
    <row r="4133" spans="1:50" x14ac:dyDescent="0.3">
      <c r="A4133">
        <v>15</v>
      </c>
      <c r="B4133">
        <v>79</v>
      </c>
      <c r="C4133" t="s">
        <v>19</v>
      </c>
      <c r="D4133" t="s">
        <v>21</v>
      </c>
      <c r="E4133">
        <v>6</v>
      </c>
      <c r="F4133">
        <v>100</v>
      </c>
      <c r="G4133" t="s">
        <v>22</v>
      </c>
      <c r="H4133" t="s">
        <v>21</v>
      </c>
      <c r="I4133">
        <v>4</v>
      </c>
      <c r="J4133" t="s">
        <v>22</v>
      </c>
      <c r="K4133" t="s">
        <v>23</v>
      </c>
      <c r="L4133" t="s">
        <v>32</v>
      </c>
      <c r="M4133">
        <v>3</v>
      </c>
      <c r="N4133" t="s">
        <v>20</v>
      </c>
      <c r="O4133" t="s">
        <v>29</v>
      </c>
      <c r="P4133" t="s">
        <v>26</v>
      </c>
      <c r="Q4133" t="s">
        <v>31</v>
      </c>
      <c r="R4133">
        <v>70</v>
      </c>
      <c r="T4133">
        <f t="shared" si="780"/>
        <v>0.42316553216295033</v>
      </c>
      <c r="U4133">
        <f t="shared" si="789"/>
        <v>68.88184134763388</v>
      </c>
      <c r="AD4133">
        <f>(E4133 -$Y$7)/$Y$8</f>
        <v>-0.70099025568980644</v>
      </c>
      <c r="AE4133">
        <f t="shared" si="778"/>
        <v>1</v>
      </c>
      <c r="AG4133">
        <f>(A4133 -$W$7)/$W$8</f>
        <v>-0.8305863290076444</v>
      </c>
      <c r="AH4133">
        <f>(B4133 -$X$7)/$X$8</f>
        <v>-8.4652458078428139E-2</v>
      </c>
      <c r="AI4133">
        <f>(F4133 -$Z$7)/$Z$8</f>
        <v>1.7313700641165848</v>
      </c>
      <c r="AJ4133">
        <f>(I4133 -$AA$7)/$AA$8</f>
        <v>2.0368366276453838</v>
      </c>
      <c r="AK4133">
        <f t="shared" si="779"/>
        <v>3.141133078780467E-2</v>
      </c>
      <c r="AL4133">
        <f>IF(C4133="Low", 1, IF(C4133="Medium", 2, IF(C4133="High", 3, "")))</f>
        <v>3</v>
      </c>
      <c r="AM4133">
        <f>IF(G4133="Low", 1, IF(G4133="Medium", 2, IF(G4133="High", 3, "")))</f>
        <v>2</v>
      </c>
      <c r="AN4133">
        <f t="shared" si="781"/>
        <v>2</v>
      </c>
      <c r="AO4133">
        <f t="shared" si="782"/>
        <v>2</v>
      </c>
      <c r="AP4133">
        <f t="shared" si="783"/>
        <v>0</v>
      </c>
      <c r="AQ4133">
        <f>IF(H4133="Yes", 1, 0)</f>
        <v>1</v>
      </c>
      <c r="AR4133">
        <f>IF(D4133="Yes", 1, 0)</f>
        <v>1</v>
      </c>
      <c r="AS4133">
        <f t="shared" si="784"/>
        <v>1</v>
      </c>
      <c r="AT4133">
        <f t="shared" si="785"/>
        <v>1</v>
      </c>
      <c r="AU4133">
        <f t="shared" si="786"/>
        <v>1</v>
      </c>
      <c r="AV4133">
        <f t="shared" si="787"/>
        <v>0</v>
      </c>
      <c r="AX4133">
        <f t="shared" si="788"/>
        <v>0</v>
      </c>
    </row>
    <row r="4134" spans="1:50" x14ac:dyDescent="0.3">
      <c r="A4134">
        <v>31</v>
      </c>
      <c r="B4134">
        <v>99</v>
      </c>
      <c r="C4134" t="s">
        <v>22</v>
      </c>
      <c r="D4134" t="s">
        <v>21</v>
      </c>
      <c r="E4134">
        <v>4</v>
      </c>
      <c r="F4134">
        <v>57</v>
      </c>
      <c r="G4134" t="s">
        <v>19</v>
      </c>
      <c r="H4134" t="s">
        <v>21</v>
      </c>
      <c r="I4134">
        <v>1</v>
      </c>
      <c r="J4134" t="s">
        <v>19</v>
      </c>
      <c r="K4134" t="s">
        <v>23</v>
      </c>
      <c r="L4134" t="s">
        <v>32</v>
      </c>
      <c r="M4134">
        <v>2</v>
      </c>
      <c r="N4134" t="s">
        <v>20</v>
      </c>
      <c r="O4134" t="s">
        <v>33</v>
      </c>
      <c r="P4134" t="s">
        <v>30</v>
      </c>
      <c r="Q4134" t="s">
        <v>31</v>
      </c>
      <c r="R4134">
        <v>74</v>
      </c>
      <c r="T4134">
        <f t="shared" si="780"/>
        <v>0.88193297620059263</v>
      </c>
      <c r="U4134">
        <f t="shared" si="789"/>
        <v>70.666520727473284</v>
      </c>
      <c r="AD4134">
        <f>(E4134 -$Y$7)/$Y$8</f>
        <v>-2.0633796127548307</v>
      </c>
      <c r="AE4134">
        <f t="shared" si="778"/>
        <v>1</v>
      </c>
      <c r="AG4134">
        <f>(A4134 -$W$7)/$W$8</f>
        <v>1.8404693418385496</v>
      </c>
      <c r="AH4134">
        <f>(B4134 -$X$7)/$X$8</f>
        <v>1.6474590022008309</v>
      </c>
      <c r="AI4134">
        <f>(F4134 -$Z$7)/$Z$8</f>
        <v>-1.2550117764967745</v>
      </c>
      <c r="AJ4134">
        <f>(I4134 -$AA$7)/$AA$8</f>
        <v>-0.40124168605466753</v>
      </c>
      <c r="AK4134">
        <f t="shared" si="779"/>
        <v>-0.93837681180577304</v>
      </c>
      <c r="AL4134">
        <f>IF(C4134="Low", 1, IF(C4134="Medium", 2, IF(C4134="High", 3, "")))</f>
        <v>2</v>
      </c>
      <c r="AM4134">
        <f>IF(G4134="Low", 1, IF(G4134="Medium", 2, IF(G4134="High", 3, "")))</f>
        <v>3</v>
      </c>
      <c r="AN4134">
        <f t="shared" si="781"/>
        <v>3</v>
      </c>
      <c r="AO4134">
        <f t="shared" si="782"/>
        <v>3</v>
      </c>
      <c r="AP4134">
        <f t="shared" si="783"/>
        <v>0</v>
      </c>
      <c r="AQ4134">
        <f>IF(H4134="Yes", 1, 0)</f>
        <v>1</v>
      </c>
      <c r="AR4134">
        <f>IF(D4134="Yes", 1, 0)</f>
        <v>1</v>
      </c>
      <c r="AS4134">
        <f t="shared" si="784"/>
        <v>1</v>
      </c>
      <c r="AT4134">
        <f t="shared" si="785"/>
        <v>0</v>
      </c>
      <c r="AU4134">
        <f t="shared" si="786"/>
        <v>1</v>
      </c>
      <c r="AV4134">
        <f t="shared" si="787"/>
        <v>1</v>
      </c>
      <c r="AX4134">
        <f t="shared" si="788"/>
        <v>1</v>
      </c>
    </row>
    <row r="4135" spans="1:50" x14ac:dyDescent="0.3">
      <c r="A4135">
        <v>16</v>
      </c>
      <c r="B4135">
        <v>77</v>
      </c>
      <c r="C4135" t="s">
        <v>22</v>
      </c>
      <c r="D4135" t="s">
        <v>21</v>
      </c>
      <c r="E4135">
        <v>7</v>
      </c>
      <c r="F4135">
        <v>69</v>
      </c>
      <c r="G4135" t="s">
        <v>18</v>
      </c>
      <c r="H4135" t="s">
        <v>21</v>
      </c>
      <c r="I4135">
        <v>1</v>
      </c>
      <c r="J4135" t="s">
        <v>19</v>
      </c>
      <c r="K4135" t="s">
        <v>23</v>
      </c>
      <c r="L4135" t="s">
        <v>32</v>
      </c>
      <c r="M4135">
        <v>4</v>
      </c>
      <c r="N4135" t="s">
        <v>20</v>
      </c>
      <c r="O4135" t="s">
        <v>25</v>
      </c>
      <c r="P4135" t="s">
        <v>26</v>
      </c>
      <c r="Q4135" t="s">
        <v>31</v>
      </c>
      <c r="R4135">
        <v>63</v>
      </c>
      <c r="T4135">
        <f t="shared" si="780"/>
        <v>3.2563950756763882E-2</v>
      </c>
      <c r="U4135">
        <f t="shared" si="789"/>
        <v>67.3623381720531</v>
      </c>
      <c r="AD4135">
        <f>(E4135 -$Y$7)/$Y$8</f>
        <v>-1.9795577157294329E-2</v>
      </c>
      <c r="AE4135">
        <f t="shared" si="778"/>
        <v>1</v>
      </c>
      <c r="AG4135">
        <f>(A4135 -$W$7)/$W$8</f>
        <v>-0.66364534957975729</v>
      </c>
      <c r="AH4135">
        <f>(B4135 -$X$7)/$X$8</f>
        <v>-0.25786360410635406</v>
      </c>
      <c r="AI4135">
        <f>(F4135 -$Z$7)/$Z$8</f>
        <v>-0.42160289074420915</v>
      </c>
      <c r="AJ4135">
        <f>(I4135 -$AA$7)/$AA$8</f>
        <v>-0.40124168605466753</v>
      </c>
      <c r="AK4135">
        <f t="shared" si="779"/>
        <v>1.0011994733813825</v>
      </c>
      <c r="AL4135">
        <f>IF(C4135="Low", 1, IF(C4135="Medium", 2, IF(C4135="High", 3, "")))</f>
        <v>2</v>
      </c>
      <c r="AM4135">
        <f>IF(G4135="Low", 1, IF(G4135="Medium", 2, IF(G4135="High", 3, "")))</f>
        <v>1</v>
      </c>
      <c r="AN4135">
        <f t="shared" si="781"/>
        <v>3</v>
      </c>
      <c r="AO4135">
        <f t="shared" si="782"/>
        <v>1</v>
      </c>
      <c r="AP4135">
        <f t="shared" si="783"/>
        <v>0</v>
      </c>
      <c r="AQ4135">
        <f>IF(H4135="Yes", 1, 0)</f>
        <v>1</v>
      </c>
      <c r="AR4135">
        <f>IF(D4135="Yes", 1, 0)</f>
        <v>1</v>
      </c>
      <c r="AS4135">
        <f t="shared" si="784"/>
        <v>1</v>
      </c>
      <c r="AT4135">
        <f t="shared" si="785"/>
        <v>1</v>
      </c>
      <c r="AU4135">
        <f t="shared" si="786"/>
        <v>0</v>
      </c>
      <c r="AV4135">
        <f t="shared" si="787"/>
        <v>0</v>
      </c>
      <c r="AX4135">
        <f t="shared" si="788"/>
        <v>1</v>
      </c>
    </row>
    <row r="4136" spans="1:50" x14ac:dyDescent="0.3">
      <c r="A4136">
        <v>30</v>
      </c>
      <c r="B4136">
        <v>84</v>
      </c>
      <c r="C4136" t="s">
        <v>19</v>
      </c>
      <c r="D4136" t="s">
        <v>21</v>
      </c>
      <c r="E4136">
        <v>9</v>
      </c>
      <c r="F4136">
        <v>94</v>
      </c>
      <c r="G4136" t="s">
        <v>22</v>
      </c>
      <c r="H4136" t="s">
        <v>21</v>
      </c>
      <c r="I4136">
        <v>1</v>
      </c>
      <c r="J4136" t="s">
        <v>19</v>
      </c>
      <c r="K4136" t="s">
        <v>34</v>
      </c>
      <c r="L4136" t="s">
        <v>24</v>
      </c>
      <c r="M4136">
        <v>2</v>
      </c>
      <c r="N4136" t="s">
        <v>21</v>
      </c>
      <c r="O4136" t="s">
        <v>25</v>
      </c>
      <c r="P4136" t="s">
        <v>26</v>
      </c>
      <c r="Q4136" t="s">
        <v>31</v>
      </c>
      <c r="R4136">
        <v>72</v>
      </c>
      <c r="T4136">
        <f t="shared" si="780"/>
        <v>0.7712881240857411</v>
      </c>
      <c r="U4136">
        <f t="shared" si="789"/>
        <v>70.236094400101734</v>
      </c>
      <c r="AD4136">
        <f>(E4136 -$Y$7)/$Y$8</f>
        <v>1.3425937799077299</v>
      </c>
      <c r="AE4136">
        <f t="shared" si="778"/>
        <v>0</v>
      </c>
      <c r="AG4136">
        <f>(A4136 -$W$7)/$W$8</f>
        <v>1.6735283624106625</v>
      </c>
      <c r="AH4136">
        <f>(B4136 -$X$7)/$X$8</f>
        <v>0.34837540699138664</v>
      </c>
      <c r="AI4136">
        <f>(F4136 -$Z$7)/$Z$8</f>
        <v>1.3146656212403021</v>
      </c>
      <c r="AJ4136">
        <f>(I4136 -$AA$7)/$AA$8</f>
        <v>-0.40124168605466753</v>
      </c>
      <c r="AK4136">
        <f t="shared" si="779"/>
        <v>-0.93837681180577304</v>
      </c>
      <c r="AL4136">
        <f>IF(C4136="Low", 1, IF(C4136="Medium", 2, IF(C4136="High", 3, "")))</f>
        <v>3</v>
      </c>
      <c r="AM4136">
        <f>IF(G4136="Low", 1, IF(G4136="Medium", 2, IF(G4136="High", 3, "")))</f>
        <v>2</v>
      </c>
      <c r="AN4136">
        <f t="shared" si="781"/>
        <v>3</v>
      </c>
      <c r="AO4136">
        <f t="shared" si="782"/>
        <v>1</v>
      </c>
      <c r="AP4136">
        <f t="shared" si="783"/>
        <v>1</v>
      </c>
      <c r="AQ4136">
        <f>IF(H4136="Yes", 1, 0)</f>
        <v>1</v>
      </c>
      <c r="AR4136">
        <f>IF(D4136="Yes", 1, 0)</f>
        <v>1</v>
      </c>
      <c r="AS4136">
        <f t="shared" si="784"/>
        <v>0</v>
      </c>
      <c r="AT4136">
        <f t="shared" si="785"/>
        <v>1</v>
      </c>
      <c r="AU4136">
        <f t="shared" si="786"/>
        <v>1</v>
      </c>
      <c r="AV4136">
        <f t="shared" si="787"/>
        <v>1</v>
      </c>
      <c r="AX4136">
        <f t="shared" si="788"/>
        <v>1</v>
      </c>
    </row>
    <row r="4137" spans="1:50" x14ac:dyDescent="0.3">
      <c r="A4137">
        <v>19</v>
      </c>
      <c r="B4137">
        <v>62</v>
      </c>
      <c r="C4137" t="s">
        <v>19</v>
      </c>
      <c r="D4137" t="s">
        <v>20</v>
      </c>
      <c r="E4137">
        <v>7</v>
      </c>
      <c r="F4137">
        <v>82</v>
      </c>
      <c r="G4137" t="s">
        <v>18</v>
      </c>
      <c r="H4137" t="s">
        <v>21</v>
      </c>
      <c r="I4137">
        <v>0</v>
      </c>
      <c r="J4137" t="s">
        <v>18</v>
      </c>
      <c r="K4137" t="s">
        <v>34</v>
      </c>
      <c r="L4137" t="s">
        <v>32</v>
      </c>
      <c r="M4137">
        <v>5</v>
      </c>
      <c r="N4137" t="s">
        <v>21</v>
      </c>
      <c r="O4137" t="s">
        <v>33</v>
      </c>
      <c r="P4137" t="s">
        <v>26</v>
      </c>
      <c r="Q4137" t="s">
        <v>27</v>
      </c>
      <c r="R4137">
        <v>62</v>
      </c>
      <c r="T4137">
        <f t="shared" si="780"/>
        <v>-0.15541256081796939</v>
      </c>
      <c r="U4137">
        <f t="shared" si="789"/>
        <v>66.631079211850931</v>
      </c>
      <c r="AD4137">
        <f>(E4137 -$Y$7)/$Y$8</f>
        <v>-1.9795577157294329E-2</v>
      </c>
      <c r="AE4137">
        <f t="shared" si="778"/>
        <v>0</v>
      </c>
      <c r="AG4137">
        <f>(A4137 -$W$7)/$W$8</f>
        <v>-0.16282241129609587</v>
      </c>
      <c r="AH4137">
        <f>(B4137 -$X$7)/$X$8</f>
        <v>-1.5569471993157984</v>
      </c>
      <c r="AI4137">
        <f>(F4137 -$Z$7)/$Z$8</f>
        <v>0.48125673548773673</v>
      </c>
      <c r="AJ4137">
        <f>(I4137 -$AA$7)/$AA$8</f>
        <v>-1.213934457288018</v>
      </c>
      <c r="AK4137">
        <f t="shared" si="779"/>
        <v>1.9709876159749602</v>
      </c>
      <c r="AL4137">
        <f>IF(C4137="Low", 1, IF(C4137="Medium", 2, IF(C4137="High", 3, "")))</f>
        <v>3</v>
      </c>
      <c r="AM4137">
        <f>IF(G4137="Low", 1, IF(G4137="Medium", 2, IF(G4137="High", 3, "")))</f>
        <v>1</v>
      </c>
      <c r="AN4137">
        <f t="shared" si="781"/>
        <v>1</v>
      </c>
      <c r="AO4137">
        <f t="shared" si="782"/>
        <v>3</v>
      </c>
      <c r="AP4137">
        <f t="shared" si="783"/>
        <v>0</v>
      </c>
      <c r="AQ4137">
        <f>IF(H4137="Yes", 1, 0)</f>
        <v>1</v>
      </c>
      <c r="AR4137">
        <f>IF(D4137="Yes", 1, 0)</f>
        <v>0</v>
      </c>
      <c r="AS4137">
        <f t="shared" si="784"/>
        <v>0</v>
      </c>
      <c r="AT4137">
        <f t="shared" si="785"/>
        <v>1</v>
      </c>
      <c r="AU4137">
        <f t="shared" si="786"/>
        <v>0</v>
      </c>
      <c r="AV4137">
        <f t="shared" si="787"/>
        <v>0</v>
      </c>
      <c r="AX4137">
        <f t="shared" si="788"/>
        <v>1</v>
      </c>
    </row>
    <row r="4138" spans="1:50" x14ac:dyDescent="0.3">
      <c r="A4138">
        <v>20</v>
      </c>
      <c r="B4138">
        <v>94</v>
      </c>
      <c r="C4138" t="s">
        <v>22</v>
      </c>
      <c r="D4138" t="s">
        <v>20</v>
      </c>
      <c r="E4138">
        <v>8</v>
      </c>
      <c r="F4138">
        <v>91</v>
      </c>
      <c r="G4138" t="s">
        <v>22</v>
      </c>
      <c r="H4138" t="s">
        <v>21</v>
      </c>
      <c r="I4138">
        <v>1</v>
      </c>
      <c r="J4138" t="s">
        <v>22</v>
      </c>
      <c r="K4138" t="s">
        <v>23</v>
      </c>
      <c r="L4138" t="s">
        <v>24</v>
      </c>
      <c r="M4138">
        <v>2</v>
      </c>
      <c r="N4138" t="s">
        <v>20</v>
      </c>
      <c r="O4138" t="s">
        <v>33</v>
      </c>
      <c r="P4138" t="s">
        <v>26</v>
      </c>
      <c r="Q4138" t="s">
        <v>31</v>
      </c>
      <c r="R4138">
        <v>71</v>
      </c>
      <c r="T4138">
        <f t="shared" si="780"/>
        <v>0.65302406013755521</v>
      </c>
      <c r="U4138">
        <f t="shared" si="789"/>
        <v>69.776028109331946</v>
      </c>
      <c r="AD4138">
        <f>(E4138 -$Y$7)/$Y$8</f>
        <v>0.66139910137521774</v>
      </c>
      <c r="AE4138">
        <f t="shared" si="778"/>
        <v>1</v>
      </c>
      <c r="AG4138">
        <f>(A4138 -$W$7)/$W$8</f>
        <v>4.1185681317912485E-3</v>
      </c>
      <c r="AH4138">
        <f>(B4138 -$X$7)/$X$8</f>
        <v>1.2144311371310161</v>
      </c>
      <c r="AI4138">
        <f>(F4138 -$Z$7)/$Z$8</f>
        <v>1.1063133998021608</v>
      </c>
      <c r="AJ4138">
        <f>(I4138 -$AA$7)/$AA$8</f>
        <v>-0.40124168605466753</v>
      </c>
      <c r="AK4138">
        <f t="shared" si="779"/>
        <v>-0.93837681180577304</v>
      </c>
      <c r="AL4138">
        <f>IF(C4138="Low", 1, IF(C4138="Medium", 2, IF(C4138="High", 3, "")))</f>
        <v>2</v>
      </c>
      <c r="AM4138">
        <f>IF(G4138="Low", 1, IF(G4138="Medium", 2, IF(G4138="High", 3, "")))</f>
        <v>2</v>
      </c>
      <c r="AN4138">
        <f t="shared" si="781"/>
        <v>2</v>
      </c>
      <c r="AO4138">
        <f t="shared" si="782"/>
        <v>3</v>
      </c>
      <c r="AP4138">
        <f t="shared" si="783"/>
        <v>1</v>
      </c>
      <c r="AQ4138">
        <f>IF(H4138="Yes", 1, 0)</f>
        <v>1</v>
      </c>
      <c r="AR4138">
        <f>IF(D4138="Yes", 1, 0)</f>
        <v>0</v>
      </c>
      <c r="AS4138">
        <f t="shared" si="784"/>
        <v>1</v>
      </c>
      <c r="AT4138">
        <f t="shared" si="785"/>
        <v>1</v>
      </c>
      <c r="AU4138">
        <f t="shared" si="786"/>
        <v>1</v>
      </c>
      <c r="AV4138">
        <f t="shared" si="787"/>
        <v>0</v>
      </c>
      <c r="AX4138">
        <f t="shared" si="788"/>
        <v>0</v>
      </c>
    </row>
    <row r="4139" spans="1:50" x14ac:dyDescent="0.3">
      <c r="A4139">
        <v>26</v>
      </c>
      <c r="B4139">
        <v>86</v>
      </c>
      <c r="C4139" t="s">
        <v>22</v>
      </c>
      <c r="D4139" t="s">
        <v>20</v>
      </c>
      <c r="E4139">
        <v>7</v>
      </c>
      <c r="F4139">
        <v>95</v>
      </c>
      <c r="G4139" t="s">
        <v>22</v>
      </c>
      <c r="H4139" t="s">
        <v>21</v>
      </c>
      <c r="I4139">
        <v>0</v>
      </c>
      <c r="J4139" t="s">
        <v>19</v>
      </c>
      <c r="K4139" t="s">
        <v>23</v>
      </c>
      <c r="L4139" t="s">
        <v>28</v>
      </c>
      <c r="M4139">
        <v>5</v>
      </c>
      <c r="N4139" t="s">
        <v>20</v>
      </c>
      <c r="O4139" t="s">
        <v>25</v>
      </c>
      <c r="P4139" t="s">
        <v>30</v>
      </c>
      <c r="Q4139" t="s">
        <v>27</v>
      </c>
      <c r="R4139">
        <v>68</v>
      </c>
      <c r="T4139">
        <f t="shared" si="780"/>
        <v>0.51527900551443706</v>
      </c>
      <c r="U4139">
        <f t="shared" si="789"/>
        <v>69.240177621561585</v>
      </c>
      <c r="AD4139">
        <f>(E4139 -$Y$7)/$Y$8</f>
        <v>-1.9795577157294329E-2</v>
      </c>
      <c r="AE4139">
        <f t="shared" si="778"/>
        <v>1</v>
      </c>
      <c r="AG4139">
        <f>(A4139 -$W$7)/$W$8</f>
        <v>1.0057644446991141</v>
      </c>
      <c r="AH4139">
        <f>(B4139 -$X$7)/$X$8</f>
        <v>0.52158655301931256</v>
      </c>
      <c r="AI4139">
        <f>(F4139 -$Z$7)/$Z$8</f>
        <v>1.3841163617196826</v>
      </c>
      <c r="AJ4139">
        <f>(I4139 -$AA$7)/$AA$8</f>
        <v>-1.213934457288018</v>
      </c>
      <c r="AK4139">
        <f t="shared" si="779"/>
        <v>1.9709876159749602</v>
      </c>
      <c r="AL4139">
        <f>IF(C4139="Low", 1, IF(C4139="Medium", 2, IF(C4139="High", 3, "")))</f>
        <v>2</v>
      </c>
      <c r="AM4139">
        <f>IF(G4139="Low", 1, IF(G4139="Medium", 2, IF(G4139="High", 3, "")))</f>
        <v>2</v>
      </c>
      <c r="AN4139">
        <f t="shared" si="781"/>
        <v>3</v>
      </c>
      <c r="AO4139">
        <f t="shared" si="782"/>
        <v>1</v>
      </c>
      <c r="AP4139">
        <f t="shared" si="783"/>
        <v>0</v>
      </c>
      <c r="AQ4139">
        <f>IF(H4139="Yes", 1, 0)</f>
        <v>1</v>
      </c>
      <c r="AR4139">
        <f>IF(D4139="Yes", 1, 0)</f>
        <v>0</v>
      </c>
      <c r="AS4139">
        <f t="shared" si="784"/>
        <v>1</v>
      </c>
      <c r="AT4139">
        <f t="shared" si="785"/>
        <v>0</v>
      </c>
      <c r="AU4139">
        <f t="shared" si="786"/>
        <v>0</v>
      </c>
      <c r="AV4139">
        <f t="shared" si="787"/>
        <v>0</v>
      </c>
      <c r="AX4139">
        <f t="shared" si="788"/>
        <v>1</v>
      </c>
    </row>
    <row r="4140" spans="1:50" x14ac:dyDescent="0.3">
      <c r="A4140">
        <v>28</v>
      </c>
      <c r="B4140">
        <v>76</v>
      </c>
      <c r="C4140" t="s">
        <v>22</v>
      </c>
      <c r="D4140" t="s">
        <v>21</v>
      </c>
      <c r="E4140">
        <v>6</v>
      </c>
      <c r="F4140">
        <v>75</v>
      </c>
      <c r="G4140" t="s">
        <v>19</v>
      </c>
      <c r="H4140" t="s">
        <v>21</v>
      </c>
      <c r="I4140">
        <v>3</v>
      </c>
      <c r="J4140" t="s">
        <v>22</v>
      </c>
      <c r="K4140" t="s">
        <v>23</v>
      </c>
      <c r="L4140" t="s">
        <v>24</v>
      </c>
      <c r="M4140">
        <v>3</v>
      </c>
      <c r="N4140" t="s">
        <v>20</v>
      </c>
      <c r="O4140" t="s">
        <v>25</v>
      </c>
      <c r="P4140" t="s">
        <v>26</v>
      </c>
      <c r="Q4140" t="s">
        <v>27</v>
      </c>
      <c r="R4140">
        <v>72</v>
      </c>
      <c r="T4140">
        <f t="shared" si="780"/>
        <v>0.55566130442510853</v>
      </c>
      <c r="U4140">
        <f t="shared" si="789"/>
        <v>69.397271280043753</v>
      </c>
      <c r="AD4140">
        <f>(E4140 -$Y$7)/$Y$8</f>
        <v>-0.70099025568980644</v>
      </c>
      <c r="AE4140">
        <f t="shared" si="778"/>
        <v>1</v>
      </c>
      <c r="AG4140">
        <f>(A4140 -$W$7)/$W$8</f>
        <v>1.3396464035548883</v>
      </c>
      <c r="AH4140">
        <f>(B4140 -$X$7)/$X$8</f>
        <v>-0.34446917712031699</v>
      </c>
      <c r="AI4140">
        <f>(F4140 -$Z$7)/$Z$8</f>
        <v>-4.8984478679264375E-3</v>
      </c>
      <c r="AJ4140">
        <f>(I4140 -$AA$7)/$AA$8</f>
        <v>1.2241438564120333</v>
      </c>
      <c r="AK4140">
        <f t="shared" si="779"/>
        <v>3.141133078780467E-2</v>
      </c>
      <c r="AL4140">
        <f>IF(C4140="Low", 1, IF(C4140="Medium", 2, IF(C4140="High", 3, "")))</f>
        <v>2</v>
      </c>
      <c r="AM4140">
        <f>IF(G4140="Low", 1, IF(G4140="Medium", 2, IF(G4140="High", 3, "")))</f>
        <v>3</v>
      </c>
      <c r="AN4140">
        <f t="shared" si="781"/>
        <v>2</v>
      </c>
      <c r="AO4140">
        <f t="shared" si="782"/>
        <v>1</v>
      </c>
      <c r="AP4140">
        <f t="shared" si="783"/>
        <v>1</v>
      </c>
      <c r="AQ4140">
        <f>IF(H4140="Yes", 1, 0)</f>
        <v>1</v>
      </c>
      <c r="AR4140">
        <f>IF(D4140="Yes", 1, 0)</f>
        <v>1</v>
      </c>
      <c r="AS4140">
        <f t="shared" si="784"/>
        <v>1</v>
      </c>
      <c r="AT4140">
        <f t="shared" si="785"/>
        <v>1</v>
      </c>
      <c r="AU4140">
        <f t="shared" si="786"/>
        <v>1</v>
      </c>
      <c r="AV4140">
        <f t="shared" si="787"/>
        <v>0</v>
      </c>
      <c r="AX4140">
        <f t="shared" si="788"/>
        <v>0</v>
      </c>
    </row>
    <row r="4141" spans="1:50" x14ac:dyDescent="0.3">
      <c r="A4141">
        <v>19</v>
      </c>
      <c r="B4141">
        <v>61</v>
      </c>
      <c r="C4141" t="s">
        <v>22</v>
      </c>
      <c r="D4141" t="s">
        <v>21</v>
      </c>
      <c r="E4141">
        <v>6</v>
      </c>
      <c r="F4141">
        <v>62</v>
      </c>
      <c r="G4141" t="s">
        <v>19</v>
      </c>
      <c r="H4141" t="s">
        <v>21</v>
      </c>
      <c r="I4141">
        <v>1</v>
      </c>
      <c r="J4141" t="s">
        <v>22</v>
      </c>
      <c r="K4141" t="s">
        <v>23</v>
      </c>
      <c r="L4141" t="s">
        <v>32</v>
      </c>
      <c r="M4141">
        <v>2</v>
      </c>
      <c r="N4141" t="s">
        <v>20</v>
      </c>
      <c r="O4141" t="s">
        <v>33</v>
      </c>
      <c r="P4141" t="s">
        <v>30</v>
      </c>
      <c r="Q4141" t="s">
        <v>31</v>
      </c>
      <c r="R4141">
        <v>64</v>
      </c>
      <c r="T4141">
        <f t="shared" si="780"/>
        <v>-0.18130288150582596</v>
      </c>
      <c r="U4141">
        <f t="shared" si="789"/>
        <v>66.530361686949021</v>
      </c>
      <c r="AD4141">
        <f>(E4141 -$Y$7)/$Y$8</f>
        <v>-0.70099025568980644</v>
      </c>
      <c r="AE4141">
        <f t="shared" si="778"/>
        <v>1</v>
      </c>
      <c r="AG4141">
        <f>(A4141 -$W$7)/$W$8</f>
        <v>-0.16282241129609587</v>
      </c>
      <c r="AH4141">
        <f>(B4141 -$X$7)/$X$8</f>
        <v>-1.6435527723297614</v>
      </c>
      <c r="AI4141">
        <f>(F4141 -$Z$7)/$Z$8</f>
        <v>-0.9077580740998723</v>
      </c>
      <c r="AJ4141">
        <f>(I4141 -$AA$7)/$AA$8</f>
        <v>-0.40124168605466753</v>
      </c>
      <c r="AK4141">
        <f t="shared" si="779"/>
        <v>-0.93837681180577304</v>
      </c>
      <c r="AL4141">
        <f>IF(C4141="Low", 1, IF(C4141="Medium", 2, IF(C4141="High", 3, "")))</f>
        <v>2</v>
      </c>
      <c r="AM4141">
        <f>IF(G4141="Low", 1, IF(G4141="Medium", 2, IF(G4141="High", 3, "")))</f>
        <v>3</v>
      </c>
      <c r="AN4141">
        <f t="shared" si="781"/>
        <v>2</v>
      </c>
      <c r="AO4141">
        <f t="shared" si="782"/>
        <v>3</v>
      </c>
      <c r="AP4141">
        <f t="shared" si="783"/>
        <v>0</v>
      </c>
      <c r="AQ4141">
        <f>IF(H4141="Yes", 1, 0)</f>
        <v>1</v>
      </c>
      <c r="AR4141">
        <f>IF(D4141="Yes", 1, 0)</f>
        <v>1</v>
      </c>
      <c r="AS4141">
        <f t="shared" si="784"/>
        <v>1</v>
      </c>
      <c r="AT4141">
        <f t="shared" si="785"/>
        <v>0</v>
      </c>
      <c r="AU4141">
        <f t="shared" si="786"/>
        <v>0</v>
      </c>
      <c r="AV4141">
        <f t="shared" si="787"/>
        <v>0</v>
      </c>
      <c r="AX4141">
        <f t="shared" si="788"/>
        <v>1</v>
      </c>
    </row>
    <row r="4142" spans="1:50" x14ac:dyDescent="0.3">
      <c r="A4142">
        <v>18</v>
      </c>
      <c r="B4142">
        <v>84</v>
      </c>
      <c r="C4142" t="s">
        <v>18</v>
      </c>
      <c r="D4142" t="s">
        <v>20</v>
      </c>
      <c r="E4142">
        <v>5</v>
      </c>
      <c r="F4142">
        <v>85</v>
      </c>
      <c r="G4142" t="s">
        <v>22</v>
      </c>
      <c r="H4142" t="s">
        <v>21</v>
      </c>
      <c r="I4142">
        <v>0</v>
      </c>
      <c r="J4142" t="s">
        <v>22</v>
      </c>
      <c r="K4142" t="s">
        <v>23</v>
      </c>
      <c r="L4142" t="s">
        <v>32</v>
      </c>
      <c r="M4142">
        <v>4</v>
      </c>
      <c r="N4142" t="s">
        <v>20</v>
      </c>
      <c r="O4142" t="s">
        <v>25</v>
      </c>
      <c r="P4142" t="s">
        <v>30</v>
      </c>
      <c r="Q4142" t="s">
        <v>27</v>
      </c>
      <c r="R4142">
        <v>64</v>
      </c>
      <c r="T4142">
        <f t="shared" si="780"/>
        <v>6.3632238562064944E-2</v>
      </c>
      <c r="U4142">
        <f t="shared" si="789"/>
        <v>67.483198824511433</v>
      </c>
      <c r="AD4142">
        <f>(E4142 -$Y$7)/$Y$8</f>
        <v>-1.3821849342223185</v>
      </c>
      <c r="AE4142">
        <f t="shared" si="778"/>
        <v>1</v>
      </c>
      <c r="AG4142">
        <f>(A4142 -$W$7)/$W$8</f>
        <v>-0.32976339072398297</v>
      </c>
      <c r="AH4142">
        <f>(B4142 -$X$7)/$X$8</f>
        <v>0.34837540699138664</v>
      </c>
      <c r="AI4142">
        <f>(F4142 -$Z$7)/$Z$8</f>
        <v>0.68960895692587809</v>
      </c>
      <c r="AJ4142">
        <f>(I4142 -$AA$7)/$AA$8</f>
        <v>-1.213934457288018</v>
      </c>
      <c r="AK4142">
        <f t="shared" si="779"/>
        <v>1.0011994733813825</v>
      </c>
      <c r="AL4142">
        <f>IF(C4142="Low", 1, IF(C4142="Medium", 2, IF(C4142="High", 3, "")))</f>
        <v>1</v>
      </c>
      <c r="AM4142">
        <f>IF(G4142="Low", 1, IF(G4142="Medium", 2, IF(G4142="High", 3, "")))</f>
        <v>2</v>
      </c>
      <c r="AN4142">
        <f t="shared" si="781"/>
        <v>2</v>
      </c>
      <c r="AO4142">
        <f t="shared" si="782"/>
        <v>1</v>
      </c>
      <c r="AP4142">
        <f t="shared" si="783"/>
        <v>0</v>
      </c>
      <c r="AQ4142">
        <f>IF(H4142="Yes", 1, 0)</f>
        <v>1</v>
      </c>
      <c r="AR4142">
        <f>IF(D4142="Yes", 1, 0)</f>
        <v>0</v>
      </c>
      <c r="AS4142">
        <f t="shared" si="784"/>
        <v>1</v>
      </c>
      <c r="AT4142">
        <f t="shared" si="785"/>
        <v>0</v>
      </c>
      <c r="AU4142">
        <f t="shared" si="786"/>
        <v>0</v>
      </c>
      <c r="AV4142">
        <f t="shared" si="787"/>
        <v>0</v>
      </c>
      <c r="AX4142">
        <f t="shared" si="788"/>
        <v>1</v>
      </c>
    </row>
    <row r="4143" spans="1:50" x14ac:dyDescent="0.3">
      <c r="A4143">
        <v>20</v>
      </c>
      <c r="B4143">
        <v>61</v>
      </c>
      <c r="C4143" t="s">
        <v>18</v>
      </c>
      <c r="D4143" t="s">
        <v>21</v>
      </c>
      <c r="E4143">
        <v>8</v>
      </c>
      <c r="F4143">
        <v>78</v>
      </c>
      <c r="G4143" t="s">
        <v>22</v>
      </c>
      <c r="H4143" t="s">
        <v>21</v>
      </c>
      <c r="I4143">
        <v>0</v>
      </c>
      <c r="J4143" t="s">
        <v>22</v>
      </c>
      <c r="K4143" t="s">
        <v>34</v>
      </c>
      <c r="L4143" t="s">
        <v>24</v>
      </c>
      <c r="M4143">
        <v>5</v>
      </c>
      <c r="N4143" t="s">
        <v>20</v>
      </c>
      <c r="O4143" t="s">
        <v>25</v>
      </c>
      <c r="P4143" t="s">
        <v>26</v>
      </c>
      <c r="Q4143" t="s">
        <v>31</v>
      </c>
      <c r="R4143">
        <v>63</v>
      </c>
      <c r="T4143">
        <f t="shared" si="780"/>
        <v>-0.15460444660865047</v>
      </c>
      <c r="U4143">
        <f t="shared" si="789"/>
        <v>66.634222906515134</v>
      </c>
      <c r="AD4143">
        <f>(E4143 -$Y$7)/$Y$8</f>
        <v>0.66139910137521774</v>
      </c>
      <c r="AE4143">
        <f t="shared" si="778"/>
        <v>0</v>
      </c>
      <c r="AG4143">
        <f>(A4143 -$W$7)/$W$8</f>
        <v>4.1185681317912485E-3</v>
      </c>
      <c r="AH4143">
        <f>(B4143 -$X$7)/$X$8</f>
        <v>-1.6435527723297614</v>
      </c>
      <c r="AI4143">
        <f>(F4143 -$Z$7)/$Z$8</f>
        <v>0.20345377357021491</v>
      </c>
      <c r="AJ4143">
        <f>(I4143 -$AA$7)/$AA$8</f>
        <v>-1.213934457288018</v>
      </c>
      <c r="AK4143">
        <f t="shared" si="779"/>
        <v>1.9709876159749602</v>
      </c>
      <c r="AL4143">
        <f>IF(C4143="Low", 1, IF(C4143="Medium", 2, IF(C4143="High", 3, "")))</f>
        <v>1</v>
      </c>
      <c r="AM4143">
        <f>IF(G4143="Low", 1, IF(G4143="Medium", 2, IF(G4143="High", 3, "")))</f>
        <v>2</v>
      </c>
      <c r="AN4143">
        <f t="shared" si="781"/>
        <v>2</v>
      </c>
      <c r="AO4143">
        <f t="shared" si="782"/>
        <v>1</v>
      </c>
      <c r="AP4143">
        <f t="shared" si="783"/>
        <v>1</v>
      </c>
      <c r="AQ4143">
        <f>IF(H4143="Yes", 1, 0)</f>
        <v>1</v>
      </c>
      <c r="AR4143">
        <f>IF(D4143="Yes", 1, 0)</f>
        <v>1</v>
      </c>
      <c r="AS4143">
        <f t="shared" si="784"/>
        <v>1</v>
      </c>
      <c r="AT4143">
        <f t="shared" si="785"/>
        <v>1</v>
      </c>
      <c r="AU4143">
        <f t="shared" si="786"/>
        <v>0</v>
      </c>
      <c r="AV4143">
        <f t="shared" si="787"/>
        <v>0</v>
      </c>
      <c r="AX4143">
        <f t="shared" si="788"/>
        <v>1</v>
      </c>
    </row>
    <row r="4144" spans="1:50" x14ac:dyDescent="0.3">
      <c r="A4144">
        <v>22</v>
      </c>
      <c r="B4144">
        <v>60</v>
      </c>
      <c r="C4144" t="s">
        <v>19</v>
      </c>
      <c r="D4144" t="s">
        <v>21</v>
      </c>
      <c r="E4144">
        <v>8</v>
      </c>
      <c r="F4144">
        <v>89</v>
      </c>
      <c r="G4144" t="s">
        <v>22</v>
      </c>
      <c r="H4144" t="s">
        <v>21</v>
      </c>
      <c r="I4144">
        <v>2</v>
      </c>
      <c r="J4144" t="s">
        <v>19</v>
      </c>
      <c r="K4144" t="s">
        <v>34</v>
      </c>
      <c r="L4144" t="s">
        <v>32</v>
      </c>
      <c r="M4144">
        <v>4</v>
      </c>
      <c r="N4144" t="s">
        <v>20</v>
      </c>
      <c r="O4144" t="s">
        <v>29</v>
      </c>
      <c r="P4144" t="s">
        <v>30</v>
      </c>
      <c r="Q4144" t="s">
        <v>27</v>
      </c>
      <c r="R4144">
        <v>66</v>
      </c>
      <c r="T4144">
        <f t="shared" si="780"/>
        <v>0.12473077427707716</v>
      </c>
      <c r="U4144">
        <f t="shared" si="789"/>
        <v>67.720881986745624</v>
      </c>
      <c r="AD4144">
        <f>(E4144 -$Y$7)/$Y$8</f>
        <v>0.66139910137521774</v>
      </c>
      <c r="AE4144">
        <f t="shared" si="778"/>
        <v>0</v>
      </c>
      <c r="AG4144">
        <f>(A4144 -$W$7)/$W$8</f>
        <v>0.3380005269875655</v>
      </c>
      <c r="AH4144">
        <f>(B4144 -$X$7)/$X$8</f>
        <v>-1.7301583453437241</v>
      </c>
      <c r="AI4144">
        <f>(F4144 -$Z$7)/$Z$8</f>
        <v>0.96741191884339983</v>
      </c>
      <c r="AJ4144">
        <f>(I4144 -$AA$7)/$AA$8</f>
        <v>0.41145108517868284</v>
      </c>
      <c r="AK4144">
        <f t="shared" si="779"/>
        <v>1.0011994733813825</v>
      </c>
      <c r="AL4144">
        <f>IF(C4144="Low", 1, IF(C4144="Medium", 2, IF(C4144="High", 3, "")))</f>
        <v>3</v>
      </c>
      <c r="AM4144">
        <f>IF(G4144="Low", 1, IF(G4144="Medium", 2, IF(G4144="High", 3, "")))</f>
        <v>2</v>
      </c>
      <c r="AN4144">
        <f t="shared" si="781"/>
        <v>3</v>
      </c>
      <c r="AO4144">
        <f t="shared" si="782"/>
        <v>2</v>
      </c>
      <c r="AP4144">
        <f t="shared" si="783"/>
        <v>0</v>
      </c>
      <c r="AQ4144">
        <f>IF(H4144="Yes", 1, 0)</f>
        <v>1</v>
      </c>
      <c r="AR4144">
        <f>IF(D4144="Yes", 1, 0)</f>
        <v>1</v>
      </c>
      <c r="AS4144">
        <f t="shared" si="784"/>
        <v>1</v>
      </c>
      <c r="AT4144">
        <f t="shared" si="785"/>
        <v>0</v>
      </c>
      <c r="AU4144">
        <f t="shared" si="786"/>
        <v>0</v>
      </c>
      <c r="AV4144">
        <f t="shared" si="787"/>
        <v>0</v>
      </c>
      <c r="AX4144">
        <f t="shared" si="788"/>
        <v>1</v>
      </c>
    </row>
    <row r="4145" spans="1:50" x14ac:dyDescent="0.3">
      <c r="A4145">
        <v>25</v>
      </c>
      <c r="B4145">
        <v>85</v>
      </c>
      <c r="C4145" t="s">
        <v>22</v>
      </c>
      <c r="D4145" t="s">
        <v>21</v>
      </c>
      <c r="E4145">
        <v>7</v>
      </c>
      <c r="F4145">
        <v>76</v>
      </c>
      <c r="G4145" t="s">
        <v>22</v>
      </c>
      <c r="H4145" t="s">
        <v>21</v>
      </c>
      <c r="I4145">
        <v>2</v>
      </c>
      <c r="J4145" t="s">
        <v>22</v>
      </c>
      <c r="K4145" t="s">
        <v>23</v>
      </c>
      <c r="L4145" t="s">
        <v>24</v>
      </c>
      <c r="M4145">
        <v>2</v>
      </c>
      <c r="N4145" t="s">
        <v>20</v>
      </c>
      <c r="O4145" t="s">
        <v>29</v>
      </c>
      <c r="P4145" t="s">
        <v>26</v>
      </c>
      <c r="Q4145" t="s">
        <v>31</v>
      </c>
      <c r="R4145">
        <v>71</v>
      </c>
      <c r="T4145">
        <f t="shared" si="780"/>
        <v>0.58442810377783916</v>
      </c>
      <c r="U4145">
        <f t="shared" si="789"/>
        <v>69.509178771074403</v>
      </c>
      <c r="AD4145">
        <f>(E4145 -$Y$7)/$Y$8</f>
        <v>-1.9795577157294329E-2</v>
      </c>
      <c r="AE4145">
        <f t="shared" si="778"/>
        <v>1</v>
      </c>
      <c r="AG4145">
        <f>(A4145 -$W$7)/$W$8</f>
        <v>0.83882346527122686</v>
      </c>
      <c r="AH4145">
        <f>(B4145 -$X$7)/$X$8</f>
        <v>0.43498098000534957</v>
      </c>
      <c r="AI4145">
        <f>(F4145 -$Z$7)/$Z$8</f>
        <v>6.455229261145401E-2</v>
      </c>
      <c r="AJ4145">
        <f>(I4145 -$AA$7)/$AA$8</f>
        <v>0.41145108517868284</v>
      </c>
      <c r="AK4145">
        <f t="shared" si="779"/>
        <v>-0.93837681180577304</v>
      </c>
      <c r="AL4145">
        <f>IF(C4145="Low", 1, IF(C4145="Medium", 2, IF(C4145="High", 3, "")))</f>
        <v>2</v>
      </c>
      <c r="AM4145">
        <f>IF(G4145="Low", 1, IF(G4145="Medium", 2, IF(G4145="High", 3, "")))</f>
        <v>2</v>
      </c>
      <c r="AN4145">
        <f t="shared" si="781"/>
        <v>2</v>
      </c>
      <c r="AO4145">
        <f t="shared" si="782"/>
        <v>2</v>
      </c>
      <c r="AP4145">
        <f t="shared" si="783"/>
        <v>1</v>
      </c>
      <c r="AQ4145">
        <f>IF(H4145="Yes", 1, 0)</f>
        <v>1</v>
      </c>
      <c r="AR4145">
        <f>IF(D4145="Yes", 1, 0)</f>
        <v>1</v>
      </c>
      <c r="AS4145">
        <f t="shared" si="784"/>
        <v>1</v>
      </c>
      <c r="AT4145">
        <f t="shared" si="785"/>
        <v>1</v>
      </c>
      <c r="AU4145">
        <f t="shared" si="786"/>
        <v>1</v>
      </c>
      <c r="AV4145">
        <f t="shared" si="787"/>
        <v>0</v>
      </c>
      <c r="AX4145">
        <f t="shared" si="788"/>
        <v>0</v>
      </c>
    </row>
    <row r="4146" spans="1:50" x14ac:dyDescent="0.3">
      <c r="A4146">
        <v>20</v>
      </c>
      <c r="B4146">
        <v>68</v>
      </c>
      <c r="C4146" t="s">
        <v>22</v>
      </c>
      <c r="D4146" t="s">
        <v>21</v>
      </c>
      <c r="E4146">
        <v>4</v>
      </c>
      <c r="F4146">
        <v>91</v>
      </c>
      <c r="G4146" t="s">
        <v>19</v>
      </c>
      <c r="H4146" t="s">
        <v>21</v>
      </c>
      <c r="I4146">
        <v>4</v>
      </c>
      <c r="J4146" t="s">
        <v>22</v>
      </c>
      <c r="K4146" t="s">
        <v>34</v>
      </c>
      <c r="L4146" t="s">
        <v>24</v>
      </c>
      <c r="M4146">
        <v>4</v>
      </c>
      <c r="N4146" t="s">
        <v>20</v>
      </c>
      <c r="O4146" t="s">
        <v>29</v>
      </c>
      <c r="P4146" t="s">
        <v>26</v>
      </c>
      <c r="Q4146" t="s">
        <v>27</v>
      </c>
      <c r="R4146">
        <v>70</v>
      </c>
      <c r="T4146">
        <f t="shared" si="780"/>
        <v>0.36643459091392999</v>
      </c>
      <c r="U4146">
        <f t="shared" si="789"/>
        <v>68.661148832587628</v>
      </c>
      <c r="AD4146">
        <f>(E4146 -$Y$7)/$Y$8</f>
        <v>-2.0633796127548307</v>
      </c>
      <c r="AE4146">
        <f t="shared" si="778"/>
        <v>0</v>
      </c>
      <c r="AG4146">
        <f>(A4146 -$W$7)/$W$8</f>
        <v>4.1185681317912485E-3</v>
      </c>
      <c r="AH4146">
        <f>(B4146 -$X$7)/$X$8</f>
        <v>-1.0373137612320207</v>
      </c>
      <c r="AI4146">
        <f>(F4146 -$Z$7)/$Z$8</f>
        <v>1.1063133998021608</v>
      </c>
      <c r="AJ4146">
        <f>(I4146 -$AA$7)/$AA$8</f>
        <v>2.0368366276453838</v>
      </c>
      <c r="AK4146">
        <f t="shared" si="779"/>
        <v>1.0011994733813825</v>
      </c>
      <c r="AL4146">
        <f>IF(C4146="Low", 1, IF(C4146="Medium", 2, IF(C4146="High", 3, "")))</f>
        <v>2</v>
      </c>
      <c r="AM4146">
        <f>IF(G4146="Low", 1, IF(G4146="Medium", 2, IF(G4146="High", 3, "")))</f>
        <v>3</v>
      </c>
      <c r="AN4146">
        <f t="shared" si="781"/>
        <v>2</v>
      </c>
      <c r="AO4146">
        <f t="shared" si="782"/>
        <v>2</v>
      </c>
      <c r="AP4146">
        <f t="shared" si="783"/>
        <v>1</v>
      </c>
      <c r="AQ4146">
        <f>IF(H4146="Yes", 1, 0)</f>
        <v>1</v>
      </c>
      <c r="AR4146">
        <f>IF(D4146="Yes", 1, 0)</f>
        <v>1</v>
      </c>
      <c r="AS4146">
        <f t="shared" si="784"/>
        <v>1</v>
      </c>
      <c r="AT4146">
        <f t="shared" si="785"/>
        <v>1</v>
      </c>
      <c r="AU4146">
        <f t="shared" si="786"/>
        <v>1</v>
      </c>
      <c r="AV4146">
        <f t="shared" si="787"/>
        <v>0</v>
      </c>
      <c r="AX4146">
        <f t="shared" si="788"/>
        <v>0</v>
      </c>
    </row>
    <row r="4147" spans="1:50" x14ac:dyDescent="0.3">
      <c r="A4147">
        <v>24</v>
      </c>
      <c r="B4147">
        <v>68</v>
      </c>
      <c r="C4147" t="s">
        <v>19</v>
      </c>
      <c r="D4147" t="s">
        <v>21</v>
      </c>
      <c r="E4147">
        <v>8</v>
      </c>
      <c r="F4147">
        <v>95</v>
      </c>
      <c r="G4147" t="s">
        <v>18</v>
      </c>
      <c r="H4147" t="s">
        <v>21</v>
      </c>
      <c r="I4147">
        <v>3</v>
      </c>
      <c r="J4147" t="s">
        <v>22</v>
      </c>
      <c r="K4147" t="s">
        <v>23</v>
      </c>
      <c r="L4147" t="s">
        <v>24</v>
      </c>
      <c r="M4147">
        <v>0</v>
      </c>
      <c r="N4147" t="s">
        <v>20</v>
      </c>
      <c r="O4147" t="s">
        <v>25</v>
      </c>
      <c r="P4147" t="s">
        <v>30</v>
      </c>
      <c r="Q4147" t="s">
        <v>27</v>
      </c>
      <c r="R4147">
        <v>67</v>
      </c>
      <c r="T4147">
        <f t="shared" si="780"/>
        <v>0.26523749195080204</v>
      </c>
      <c r="U4147">
        <f t="shared" si="789"/>
        <v>68.267475789379617</v>
      </c>
      <c r="AD4147">
        <f>(E4147 -$Y$7)/$Y$8</f>
        <v>0.66139910137521774</v>
      </c>
      <c r="AE4147">
        <f t="shared" si="778"/>
        <v>1</v>
      </c>
      <c r="AG4147">
        <f>(A4147 -$W$7)/$W$8</f>
        <v>0.67188248584333976</v>
      </c>
      <c r="AH4147">
        <f>(B4147 -$X$7)/$X$8</f>
        <v>-1.0373137612320207</v>
      </c>
      <c r="AI4147">
        <f>(F4147 -$Z$7)/$Z$8</f>
        <v>1.3841163617196826</v>
      </c>
      <c r="AJ4147">
        <f>(I4147 -$AA$7)/$AA$8</f>
        <v>1.2241438564120333</v>
      </c>
      <c r="AK4147">
        <f t="shared" si="779"/>
        <v>-2.8779530969929286</v>
      </c>
      <c r="AL4147">
        <f>IF(C4147="Low", 1, IF(C4147="Medium", 2, IF(C4147="High", 3, "")))</f>
        <v>3</v>
      </c>
      <c r="AM4147">
        <f>IF(G4147="Low", 1, IF(G4147="Medium", 2, IF(G4147="High", 3, "")))</f>
        <v>1</v>
      </c>
      <c r="AN4147">
        <f t="shared" si="781"/>
        <v>2</v>
      </c>
      <c r="AO4147">
        <f t="shared" si="782"/>
        <v>1</v>
      </c>
      <c r="AP4147">
        <f t="shared" si="783"/>
        <v>1</v>
      </c>
      <c r="AQ4147">
        <f>IF(H4147="Yes", 1, 0)</f>
        <v>1</v>
      </c>
      <c r="AR4147">
        <f>IF(D4147="Yes", 1, 0)</f>
        <v>1</v>
      </c>
      <c r="AS4147">
        <f t="shared" si="784"/>
        <v>1</v>
      </c>
      <c r="AT4147">
        <f t="shared" si="785"/>
        <v>0</v>
      </c>
      <c r="AU4147">
        <f t="shared" si="786"/>
        <v>0</v>
      </c>
      <c r="AV4147">
        <f t="shared" si="787"/>
        <v>0</v>
      </c>
      <c r="AX4147">
        <f t="shared" si="788"/>
        <v>1</v>
      </c>
    </row>
    <row r="4148" spans="1:50" x14ac:dyDescent="0.3">
      <c r="A4148">
        <v>30</v>
      </c>
      <c r="B4148">
        <v>86</v>
      </c>
      <c r="C4148" t="s">
        <v>19</v>
      </c>
      <c r="D4148" t="s">
        <v>21</v>
      </c>
      <c r="E4148">
        <v>6</v>
      </c>
      <c r="F4148">
        <v>87</v>
      </c>
      <c r="G4148" t="s">
        <v>22</v>
      </c>
      <c r="H4148" t="s">
        <v>21</v>
      </c>
      <c r="I4148">
        <v>0</v>
      </c>
      <c r="J4148" t="s">
        <v>18</v>
      </c>
      <c r="K4148" t="s">
        <v>34</v>
      </c>
      <c r="L4148" t="s">
        <v>24</v>
      </c>
      <c r="M4148">
        <v>4</v>
      </c>
      <c r="N4148" t="s">
        <v>20</v>
      </c>
      <c r="O4148" t="s">
        <v>29</v>
      </c>
      <c r="P4148" t="s">
        <v>26</v>
      </c>
      <c r="Q4148" t="s">
        <v>31</v>
      </c>
      <c r="R4148">
        <v>73</v>
      </c>
      <c r="T4148">
        <f t="shared" si="780"/>
        <v>0.77126445006827715</v>
      </c>
      <c r="U4148">
        <f t="shared" si="789"/>
        <v>70.236002304353974</v>
      </c>
      <c r="AD4148">
        <f>(E4148 -$Y$7)/$Y$8</f>
        <v>-0.70099025568980644</v>
      </c>
      <c r="AE4148">
        <f t="shared" si="778"/>
        <v>0</v>
      </c>
      <c r="AG4148">
        <f>(A4148 -$W$7)/$W$8</f>
        <v>1.6735283624106625</v>
      </c>
      <c r="AH4148">
        <f>(B4148 -$X$7)/$X$8</f>
        <v>0.52158655301931256</v>
      </c>
      <c r="AI4148">
        <f>(F4148 -$Z$7)/$Z$8</f>
        <v>0.82851043788463896</v>
      </c>
      <c r="AJ4148">
        <f>(I4148 -$AA$7)/$AA$8</f>
        <v>-1.213934457288018</v>
      </c>
      <c r="AK4148">
        <f t="shared" si="779"/>
        <v>1.0011994733813825</v>
      </c>
      <c r="AL4148">
        <f>IF(C4148="Low", 1, IF(C4148="Medium", 2, IF(C4148="High", 3, "")))</f>
        <v>3</v>
      </c>
      <c r="AM4148">
        <f>IF(G4148="Low", 1, IF(G4148="Medium", 2, IF(G4148="High", 3, "")))</f>
        <v>2</v>
      </c>
      <c r="AN4148">
        <f t="shared" si="781"/>
        <v>1</v>
      </c>
      <c r="AO4148">
        <f t="shared" si="782"/>
        <v>2</v>
      </c>
      <c r="AP4148">
        <f t="shared" si="783"/>
        <v>1</v>
      </c>
      <c r="AQ4148">
        <f>IF(H4148="Yes", 1, 0)</f>
        <v>1</v>
      </c>
      <c r="AR4148">
        <f>IF(D4148="Yes", 1, 0)</f>
        <v>1</v>
      </c>
      <c r="AS4148">
        <f t="shared" si="784"/>
        <v>1</v>
      </c>
      <c r="AT4148">
        <f t="shared" si="785"/>
        <v>1</v>
      </c>
      <c r="AU4148">
        <f t="shared" si="786"/>
        <v>1</v>
      </c>
      <c r="AV4148">
        <f t="shared" si="787"/>
        <v>1</v>
      </c>
      <c r="AX4148">
        <f t="shared" si="788"/>
        <v>1</v>
      </c>
    </row>
    <row r="4149" spans="1:50" x14ac:dyDescent="0.3">
      <c r="A4149">
        <v>22</v>
      </c>
      <c r="B4149">
        <v>62</v>
      </c>
      <c r="C4149" t="s">
        <v>18</v>
      </c>
      <c r="D4149" t="s">
        <v>21</v>
      </c>
      <c r="E4149">
        <v>7</v>
      </c>
      <c r="F4149">
        <v>87</v>
      </c>
      <c r="G4149" t="s">
        <v>22</v>
      </c>
      <c r="H4149" t="s">
        <v>21</v>
      </c>
      <c r="I4149">
        <v>2</v>
      </c>
      <c r="J4149" t="s">
        <v>18</v>
      </c>
      <c r="K4149" t="s">
        <v>23</v>
      </c>
      <c r="L4149" t="s">
        <v>32</v>
      </c>
      <c r="M4149">
        <v>3</v>
      </c>
      <c r="N4149" t="s">
        <v>20</v>
      </c>
      <c r="O4149" t="s">
        <v>25</v>
      </c>
      <c r="P4149" t="s">
        <v>26</v>
      </c>
      <c r="Q4149" t="s">
        <v>31</v>
      </c>
      <c r="R4149">
        <v>64</v>
      </c>
      <c r="T4149">
        <f t="shared" si="780"/>
        <v>-0.11253888923180176</v>
      </c>
      <c r="U4149">
        <f t="shared" si="789"/>
        <v>66.797864712025969</v>
      </c>
      <c r="AD4149">
        <f>(E4149 -$Y$7)/$Y$8</f>
        <v>-1.9795577157294329E-2</v>
      </c>
      <c r="AE4149">
        <f t="shared" si="778"/>
        <v>1</v>
      </c>
      <c r="AG4149">
        <f>(A4149 -$W$7)/$W$8</f>
        <v>0.3380005269875655</v>
      </c>
      <c r="AH4149">
        <f>(B4149 -$X$7)/$X$8</f>
        <v>-1.5569471993157984</v>
      </c>
      <c r="AI4149">
        <f>(F4149 -$Z$7)/$Z$8</f>
        <v>0.82851043788463896</v>
      </c>
      <c r="AJ4149">
        <f>(I4149 -$AA$7)/$AA$8</f>
        <v>0.41145108517868284</v>
      </c>
      <c r="AK4149">
        <f t="shared" si="779"/>
        <v>3.141133078780467E-2</v>
      </c>
      <c r="AL4149">
        <f>IF(C4149="Low", 1, IF(C4149="Medium", 2, IF(C4149="High", 3, "")))</f>
        <v>1</v>
      </c>
      <c r="AM4149">
        <f>IF(G4149="Low", 1, IF(G4149="Medium", 2, IF(G4149="High", 3, "")))</f>
        <v>2</v>
      </c>
      <c r="AN4149">
        <f t="shared" si="781"/>
        <v>1</v>
      </c>
      <c r="AO4149">
        <f t="shared" si="782"/>
        <v>1</v>
      </c>
      <c r="AP4149">
        <f t="shared" si="783"/>
        <v>0</v>
      </c>
      <c r="AQ4149">
        <f>IF(H4149="Yes", 1, 0)</f>
        <v>1</v>
      </c>
      <c r="AR4149">
        <f>IF(D4149="Yes", 1, 0)</f>
        <v>1</v>
      </c>
      <c r="AS4149">
        <f t="shared" si="784"/>
        <v>1</v>
      </c>
      <c r="AT4149">
        <f t="shared" si="785"/>
        <v>1</v>
      </c>
      <c r="AU4149">
        <f t="shared" si="786"/>
        <v>0</v>
      </c>
      <c r="AV4149">
        <f t="shared" si="787"/>
        <v>0</v>
      </c>
      <c r="AX4149">
        <f t="shared" si="788"/>
        <v>1</v>
      </c>
    </row>
    <row r="4150" spans="1:50" x14ac:dyDescent="0.3">
      <c r="A4150">
        <v>22</v>
      </c>
      <c r="B4150">
        <v>73</v>
      </c>
      <c r="C4150" t="s">
        <v>18</v>
      </c>
      <c r="D4150" t="s">
        <v>20</v>
      </c>
      <c r="E4150">
        <v>5</v>
      </c>
      <c r="F4150">
        <v>79</v>
      </c>
      <c r="G4150" t="s">
        <v>22</v>
      </c>
      <c r="H4150" t="s">
        <v>21</v>
      </c>
      <c r="I4150">
        <v>4</v>
      </c>
      <c r="J4150" t="s">
        <v>18</v>
      </c>
      <c r="K4150" t="s">
        <v>23</v>
      </c>
      <c r="L4150" t="s">
        <v>28</v>
      </c>
      <c r="M4150">
        <v>1</v>
      </c>
      <c r="N4150" t="s">
        <v>20</v>
      </c>
      <c r="O4150" t="s">
        <v>33</v>
      </c>
      <c r="P4150" t="s">
        <v>30</v>
      </c>
      <c r="Q4150" t="s">
        <v>31</v>
      </c>
      <c r="R4150">
        <v>65</v>
      </c>
      <c r="T4150">
        <f t="shared" si="780"/>
        <v>9.8437438731094562E-2</v>
      </c>
      <c r="U4150">
        <f t="shared" si="789"/>
        <v>67.6185966690188</v>
      </c>
      <c r="AD4150">
        <f>(E4150 -$Y$7)/$Y$8</f>
        <v>-1.3821849342223185</v>
      </c>
      <c r="AE4150">
        <f t="shared" si="778"/>
        <v>1</v>
      </c>
      <c r="AG4150">
        <f>(A4150 -$W$7)/$W$8</f>
        <v>0.3380005269875655</v>
      </c>
      <c r="AH4150">
        <f>(B4150 -$X$7)/$X$8</f>
        <v>-0.60428589616220585</v>
      </c>
      <c r="AI4150">
        <f>(F4150 -$Z$7)/$Z$8</f>
        <v>0.27290451404959537</v>
      </c>
      <c r="AJ4150">
        <f>(I4150 -$AA$7)/$AA$8</f>
        <v>2.0368366276453838</v>
      </c>
      <c r="AK4150">
        <f t="shared" si="779"/>
        <v>-1.9081649543993509</v>
      </c>
      <c r="AL4150">
        <f>IF(C4150="Low", 1, IF(C4150="Medium", 2, IF(C4150="High", 3, "")))</f>
        <v>1</v>
      </c>
      <c r="AM4150">
        <f>IF(G4150="Low", 1, IF(G4150="Medium", 2, IF(G4150="High", 3, "")))</f>
        <v>2</v>
      </c>
      <c r="AN4150">
        <f t="shared" si="781"/>
        <v>1</v>
      </c>
      <c r="AO4150">
        <f t="shared" si="782"/>
        <v>3</v>
      </c>
      <c r="AP4150">
        <f t="shared" si="783"/>
        <v>0</v>
      </c>
      <c r="AQ4150">
        <f>IF(H4150="Yes", 1, 0)</f>
        <v>1</v>
      </c>
      <c r="AR4150">
        <f>IF(D4150="Yes", 1, 0)</f>
        <v>0</v>
      </c>
      <c r="AS4150">
        <f t="shared" si="784"/>
        <v>1</v>
      </c>
      <c r="AT4150">
        <f t="shared" si="785"/>
        <v>0</v>
      </c>
      <c r="AU4150">
        <f t="shared" si="786"/>
        <v>0</v>
      </c>
      <c r="AV4150">
        <f t="shared" si="787"/>
        <v>0</v>
      </c>
      <c r="AX4150">
        <f t="shared" si="788"/>
        <v>1</v>
      </c>
    </row>
    <row r="4151" spans="1:50" x14ac:dyDescent="0.3">
      <c r="A4151">
        <v>11</v>
      </c>
      <c r="B4151">
        <v>66</v>
      </c>
      <c r="C4151" t="s">
        <v>22</v>
      </c>
      <c r="D4151" t="s">
        <v>21</v>
      </c>
      <c r="E4151">
        <v>7</v>
      </c>
      <c r="F4151">
        <v>74</v>
      </c>
      <c r="G4151" t="s">
        <v>22</v>
      </c>
      <c r="H4151" t="s">
        <v>21</v>
      </c>
      <c r="I4151">
        <v>3</v>
      </c>
      <c r="J4151" t="s">
        <v>19</v>
      </c>
      <c r="K4151" t="s">
        <v>34</v>
      </c>
      <c r="L4151" t="s">
        <v>32</v>
      </c>
      <c r="M4151">
        <v>3</v>
      </c>
      <c r="N4151" t="s">
        <v>20</v>
      </c>
      <c r="O4151" t="s">
        <v>25</v>
      </c>
      <c r="P4151" t="s">
        <v>35</v>
      </c>
      <c r="Q4151" t="s">
        <v>31</v>
      </c>
      <c r="R4151">
        <v>62</v>
      </c>
      <c r="T4151">
        <f t="shared" si="780"/>
        <v>-0.23323603955052635</v>
      </c>
      <c r="U4151">
        <f t="shared" si="789"/>
        <v>66.328333322694149</v>
      </c>
      <c r="AD4151">
        <f>(E4151 -$Y$7)/$Y$8</f>
        <v>-1.9795577157294329E-2</v>
      </c>
      <c r="AE4151">
        <f t="shared" si="778"/>
        <v>0</v>
      </c>
      <c r="AG4151">
        <f>(A4151 -$W$7)/$W$8</f>
        <v>-1.4983502467191929</v>
      </c>
      <c r="AH4151">
        <f>(B4151 -$X$7)/$X$8</f>
        <v>-1.2105249072599464</v>
      </c>
      <c r="AI4151">
        <f>(F4151 -$Z$7)/$Z$8</f>
        <v>-7.4349188347306888E-2</v>
      </c>
      <c r="AJ4151">
        <f>(I4151 -$AA$7)/$AA$8</f>
        <v>1.2241438564120333</v>
      </c>
      <c r="AK4151">
        <f t="shared" si="779"/>
        <v>3.141133078780467E-2</v>
      </c>
      <c r="AL4151">
        <f>IF(C4151="Low", 1, IF(C4151="Medium", 2, IF(C4151="High", 3, "")))</f>
        <v>2</v>
      </c>
      <c r="AM4151">
        <f>IF(G4151="Low", 1, IF(G4151="Medium", 2, IF(G4151="High", 3, "")))</f>
        <v>2</v>
      </c>
      <c r="AN4151">
        <f t="shared" si="781"/>
        <v>3</v>
      </c>
      <c r="AO4151">
        <f t="shared" si="782"/>
        <v>1</v>
      </c>
      <c r="AP4151">
        <f t="shared" si="783"/>
        <v>0</v>
      </c>
      <c r="AQ4151">
        <f>IF(H4151="Yes", 1, 0)</f>
        <v>1</v>
      </c>
      <c r="AR4151">
        <f>IF(D4151="Yes", 1, 0)</f>
        <v>1</v>
      </c>
      <c r="AS4151">
        <f t="shared" si="784"/>
        <v>1</v>
      </c>
      <c r="AT4151">
        <f t="shared" si="785"/>
        <v>0</v>
      </c>
      <c r="AU4151">
        <f t="shared" si="786"/>
        <v>0</v>
      </c>
      <c r="AV4151">
        <f t="shared" si="787"/>
        <v>0</v>
      </c>
      <c r="AX4151">
        <f t="shared" si="788"/>
        <v>1</v>
      </c>
    </row>
    <row r="4152" spans="1:50" x14ac:dyDescent="0.3">
      <c r="A4152">
        <v>4</v>
      </c>
      <c r="B4152">
        <v>83</v>
      </c>
      <c r="C4152" t="s">
        <v>19</v>
      </c>
      <c r="D4152" t="s">
        <v>20</v>
      </c>
      <c r="E4152">
        <v>7</v>
      </c>
      <c r="F4152">
        <v>99</v>
      </c>
      <c r="G4152" t="s">
        <v>18</v>
      </c>
      <c r="H4152" t="s">
        <v>21</v>
      </c>
      <c r="I4152">
        <v>1</v>
      </c>
      <c r="J4152" t="s">
        <v>18</v>
      </c>
      <c r="K4152" t="s">
        <v>34</v>
      </c>
      <c r="L4152" t="s">
        <v>32</v>
      </c>
      <c r="M4152">
        <v>3</v>
      </c>
      <c r="N4152" t="s">
        <v>20</v>
      </c>
      <c r="O4152" t="s">
        <v>29</v>
      </c>
      <c r="P4152" t="s">
        <v>26</v>
      </c>
      <c r="Q4152" t="s">
        <v>31</v>
      </c>
      <c r="R4152">
        <v>64</v>
      </c>
      <c r="T4152">
        <f t="shared" si="780"/>
        <v>-6.5939214665251975E-2</v>
      </c>
      <c r="U4152">
        <f t="shared" si="789"/>
        <v>66.979144964988564</v>
      </c>
      <c r="AD4152">
        <f>(E4152 -$Y$7)/$Y$8</f>
        <v>-1.9795577157294329E-2</v>
      </c>
      <c r="AE4152">
        <f t="shared" si="778"/>
        <v>0</v>
      </c>
      <c r="AG4152">
        <f>(A4152 -$W$7)/$W$8</f>
        <v>-2.6669371027144027</v>
      </c>
      <c r="AH4152">
        <f>(B4152 -$X$7)/$X$8</f>
        <v>0.26176983397742365</v>
      </c>
      <c r="AI4152">
        <f>(F4152 -$Z$7)/$Z$8</f>
        <v>1.6619193236372043</v>
      </c>
      <c r="AJ4152">
        <f>(I4152 -$AA$7)/$AA$8</f>
        <v>-0.40124168605466753</v>
      </c>
      <c r="AK4152">
        <f t="shared" si="779"/>
        <v>3.141133078780467E-2</v>
      </c>
      <c r="AL4152">
        <f>IF(C4152="Low", 1, IF(C4152="Medium", 2, IF(C4152="High", 3, "")))</f>
        <v>3</v>
      </c>
      <c r="AM4152">
        <f>IF(G4152="Low", 1, IF(G4152="Medium", 2, IF(G4152="High", 3, "")))</f>
        <v>1</v>
      </c>
      <c r="AN4152">
        <f t="shared" si="781"/>
        <v>1</v>
      </c>
      <c r="AO4152">
        <f t="shared" si="782"/>
        <v>2</v>
      </c>
      <c r="AP4152">
        <f t="shared" si="783"/>
        <v>0</v>
      </c>
      <c r="AQ4152">
        <f>IF(H4152="Yes", 1, 0)</f>
        <v>1</v>
      </c>
      <c r="AR4152">
        <f>IF(D4152="Yes", 1, 0)</f>
        <v>0</v>
      </c>
      <c r="AS4152">
        <f t="shared" si="784"/>
        <v>1</v>
      </c>
      <c r="AT4152">
        <f t="shared" si="785"/>
        <v>1</v>
      </c>
      <c r="AU4152">
        <f t="shared" si="786"/>
        <v>0</v>
      </c>
      <c r="AV4152">
        <f t="shared" si="787"/>
        <v>0</v>
      </c>
      <c r="AX4152">
        <f t="shared" si="788"/>
        <v>1</v>
      </c>
    </row>
    <row r="4153" spans="1:50" x14ac:dyDescent="0.3">
      <c r="A4153">
        <v>22</v>
      </c>
      <c r="B4153">
        <v>86</v>
      </c>
      <c r="C4153" t="s">
        <v>18</v>
      </c>
      <c r="D4153" t="s">
        <v>20</v>
      </c>
      <c r="E4153">
        <v>4</v>
      </c>
      <c r="F4153">
        <v>82</v>
      </c>
      <c r="G4153" t="s">
        <v>18</v>
      </c>
      <c r="H4153" t="s">
        <v>21</v>
      </c>
      <c r="I4153">
        <v>1</v>
      </c>
      <c r="J4153" t="s">
        <v>18</v>
      </c>
      <c r="K4153" t="s">
        <v>34</v>
      </c>
      <c r="L4153" t="s">
        <v>24</v>
      </c>
      <c r="M4153">
        <v>5</v>
      </c>
      <c r="N4153" t="s">
        <v>20</v>
      </c>
      <c r="O4153" t="s">
        <v>29</v>
      </c>
      <c r="P4153" t="s">
        <v>30</v>
      </c>
      <c r="Q4153" t="s">
        <v>27</v>
      </c>
      <c r="R4153">
        <v>67</v>
      </c>
      <c r="T4153">
        <f t="shared" si="780"/>
        <v>0.27642430847852772</v>
      </c>
      <c r="U4153">
        <f t="shared" si="789"/>
        <v>68.310994310675213</v>
      </c>
      <c r="AD4153">
        <f>(E4153 -$Y$7)/$Y$8</f>
        <v>-2.0633796127548307</v>
      </c>
      <c r="AE4153">
        <f t="shared" si="778"/>
        <v>0</v>
      </c>
      <c r="AG4153">
        <f>(A4153 -$W$7)/$W$8</f>
        <v>0.3380005269875655</v>
      </c>
      <c r="AH4153">
        <f>(B4153 -$X$7)/$X$8</f>
        <v>0.52158655301931256</v>
      </c>
      <c r="AI4153">
        <f>(F4153 -$Z$7)/$Z$8</f>
        <v>0.48125673548773673</v>
      </c>
      <c r="AJ4153">
        <f>(I4153 -$AA$7)/$AA$8</f>
        <v>-0.40124168605466753</v>
      </c>
      <c r="AK4153">
        <f t="shared" si="779"/>
        <v>1.9709876159749602</v>
      </c>
      <c r="AL4153">
        <f>IF(C4153="Low", 1, IF(C4153="Medium", 2, IF(C4153="High", 3, "")))</f>
        <v>1</v>
      </c>
      <c r="AM4153">
        <f>IF(G4153="Low", 1, IF(G4153="Medium", 2, IF(G4153="High", 3, "")))</f>
        <v>1</v>
      </c>
      <c r="AN4153">
        <f t="shared" si="781"/>
        <v>1</v>
      </c>
      <c r="AO4153">
        <f t="shared" si="782"/>
        <v>2</v>
      </c>
      <c r="AP4153">
        <f t="shared" si="783"/>
        <v>1</v>
      </c>
      <c r="AQ4153">
        <f>IF(H4153="Yes", 1, 0)</f>
        <v>1</v>
      </c>
      <c r="AR4153">
        <f>IF(D4153="Yes", 1, 0)</f>
        <v>0</v>
      </c>
      <c r="AS4153">
        <f t="shared" si="784"/>
        <v>1</v>
      </c>
      <c r="AT4153">
        <f t="shared" si="785"/>
        <v>0</v>
      </c>
      <c r="AU4153">
        <f t="shared" si="786"/>
        <v>0</v>
      </c>
      <c r="AV4153">
        <f t="shared" si="787"/>
        <v>0</v>
      </c>
      <c r="AX4153">
        <f t="shared" si="788"/>
        <v>1</v>
      </c>
    </row>
    <row r="4154" spans="1:50" x14ac:dyDescent="0.3">
      <c r="A4154">
        <v>19</v>
      </c>
      <c r="B4154">
        <v>89</v>
      </c>
      <c r="C4154" t="s">
        <v>22</v>
      </c>
      <c r="D4154" t="s">
        <v>20</v>
      </c>
      <c r="E4154">
        <v>9</v>
      </c>
      <c r="F4154">
        <v>92</v>
      </c>
      <c r="G4154" t="s">
        <v>19</v>
      </c>
      <c r="H4154" t="s">
        <v>21</v>
      </c>
      <c r="I4154">
        <v>5</v>
      </c>
      <c r="J4154" t="s">
        <v>22</v>
      </c>
      <c r="K4154" t="s">
        <v>34</v>
      </c>
      <c r="L4154" t="s">
        <v>24</v>
      </c>
      <c r="M4154">
        <v>3</v>
      </c>
      <c r="N4154" t="s">
        <v>20</v>
      </c>
      <c r="O4154" t="s">
        <v>33</v>
      </c>
      <c r="P4154" t="s">
        <v>26</v>
      </c>
      <c r="Q4154" t="s">
        <v>27</v>
      </c>
      <c r="R4154">
        <v>74</v>
      </c>
      <c r="T4154">
        <f t="shared" si="780"/>
        <v>0.77220727268372769</v>
      </c>
      <c r="U4154">
        <f t="shared" si="789"/>
        <v>70.239670036453333</v>
      </c>
      <c r="AD4154">
        <f>(E4154 -$Y$7)/$Y$8</f>
        <v>1.3425937799077299</v>
      </c>
      <c r="AE4154">
        <f t="shared" si="778"/>
        <v>0</v>
      </c>
      <c r="AG4154">
        <f>(A4154 -$W$7)/$W$8</f>
        <v>-0.16282241129609587</v>
      </c>
      <c r="AH4154">
        <f>(B4154 -$X$7)/$X$8</f>
        <v>0.78140327206120141</v>
      </c>
      <c r="AI4154">
        <f>(F4154 -$Z$7)/$Z$8</f>
        <v>1.1757641402815411</v>
      </c>
      <c r="AJ4154">
        <f>(I4154 -$AA$7)/$AA$8</f>
        <v>2.849529398878734</v>
      </c>
      <c r="AK4154">
        <f t="shared" si="779"/>
        <v>3.141133078780467E-2</v>
      </c>
      <c r="AL4154">
        <f>IF(C4154="Low", 1, IF(C4154="Medium", 2, IF(C4154="High", 3, "")))</f>
        <v>2</v>
      </c>
      <c r="AM4154">
        <f>IF(G4154="Low", 1, IF(G4154="Medium", 2, IF(G4154="High", 3, "")))</f>
        <v>3</v>
      </c>
      <c r="AN4154">
        <f t="shared" si="781"/>
        <v>2</v>
      </c>
      <c r="AO4154">
        <f t="shared" si="782"/>
        <v>3</v>
      </c>
      <c r="AP4154">
        <f t="shared" si="783"/>
        <v>1</v>
      </c>
      <c r="AQ4154">
        <f>IF(H4154="Yes", 1, 0)</f>
        <v>1</v>
      </c>
      <c r="AR4154">
        <f>IF(D4154="Yes", 1, 0)</f>
        <v>0</v>
      </c>
      <c r="AS4154">
        <f t="shared" si="784"/>
        <v>1</v>
      </c>
      <c r="AT4154">
        <f t="shared" si="785"/>
        <v>1</v>
      </c>
      <c r="AU4154">
        <f t="shared" si="786"/>
        <v>1</v>
      </c>
      <c r="AV4154">
        <f t="shared" si="787"/>
        <v>1</v>
      </c>
      <c r="AX4154">
        <f t="shared" si="788"/>
        <v>1</v>
      </c>
    </row>
    <row r="4155" spans="1:50" x14ac:dyDescent="0.3">
      <c r="A4155">
        <v>17</v>
      </c>
      <c r="B4155">
        <v>70</v>
      </c>
      <c r="C4155" t="s">
        <v>19</v>
      </c>
      <c r="D4155" t="s">
        <v>20</v>
      </c>
      <c r="E4155">
        <v>7</v>
      </c>
      <c r="F4155">
        <v>75</v>
      </c>
      <c r="G4155" t="s">
        <v>22</v>
      </c>
      <c r="H4155" t="s">
        <v>21</v>
      </c>
      <c r="I4155">
        <v>1</v>
      </c>
      <c r="J4155" t="s">
        <v>22</v>
      </c>
      <c r="K4155" t="s">
        <v>34</v>
      </c>
      <c r="L4155" t="s">
        <v>32</v>
      </c>
      <c r="M4155">
        <v>4</v>
      </c>
      <c r="N4155" t="s">
        <v>21</v>
      </c>
      <c r="O4155" t="s">
        <v>29</v>
      </c>
      <c r="P4155" t="s">
        <v>35</v>
      </c>
      <c r="Q4155" t="s">
        <v>27</v>
      </c>
      <c r="R4155">
        <v>63</v>
      </c>
      <c r="T4155">
        <f t="shared" si="780"/>
        <v>-7.6868836542808808E-2</v>
      </c>
      <c r="U4155">
        <f t="shared" si="789"/>
        <v>66.936626972380708</v>
      </c>
      <c r="AD4155">
        <f>(E4155 -$Y$7)/$Y$8</f>
        <v>-1.9795577157294329E-2</v>
      </c>
      <c r="AE4155">
        <f t="shared" si="778"/>
        <v>0</v>
      </c>
      <c r="AG4155">
        <f>(A4155 -$W$7)/$W$8</f>
        <v>-0.49670437015187013</v>
      </c>
      <c r="AH4155">
        <f>(B4155 -$X$7)/$X$8</f>
        <v>-0.8641026152040947</v>
      </c>
      <c r="AI4155">
        <f>(F4155 -$Z$7)/$Z$8</f>
        <v>-4.8984478679264375E-3</v>
      </c>
      <c r="AJ4155">
        <f>(I4155 -$AA$7)/$AA$8</f>
        <v>-0.40124168605466753</v>
      </c>
      <c r="AK4155">
        <f t="shared" si="779"/>
        <v>1.0011994733813825</v>
      </c>
      <c r="AL4155">
        <f>IF(C4155="Low", 1, IF(C4155="Medium", 2, IF(C4155="High", 3, "")))</f>
        <v>3</v>
      </c>
      <c r="AM4155">
        <f>IF(G4155="Low", 1, IF(G4155="Medium", 2, IF(G4155="High", 3, "")))</f>
        <v>2</v>
      </c>
      <c r="AN4155">
        <f t="shared" si="781"/>
        <v>2</v>
      </c>
      <c r="AO4155">
        <f t="shared" si="782"/>
        <v>2</v>
      </c>
      <c r="AP4155">
        <f t="shared" si="783"/>
        <v>0</v>
      </c>
      <c r="AQ4155">
        <f>IF(H4155="Yes", 1, 0)</f>
        <v>1</v>
      </c>
      <c r="AR4155">
        <f>IF(D4155="Yes", 1, 0)</f>
        <v>0</v>
      </c>
      <c r="AS4155">
        <f t="shared" si="784"/>
        <v>0</v>
      </c>
      <c r="AT4155">
        <f t="shared" si="785"/>
        <v>0</v>
      </c>
      <c r="AU4155">
        <f t="shared" si="786"/>
        <v>0</v>
      </c>
      <c r="AV4155">
        <f t="shared" si="787"/>
        <v>0</v>
      </c>
      <c r="AX4155">
        <f t="shared" si="788"/>
        <v>1</v>
      </c>
    </row>
    <row r="4156" spans="1:50" x14ac:dyDescent="0.3">
      <c r="A4156">
        <v>21</v>
      </c>
      <c r="B4156">
        <v>64</v>
      </c>
      <c r="C4156" t="s">
        <v>19</v>
      </c>
      <c r="D4156" t="s">
        <v>21</v>
      </c>
      <c r="E4156">
        <v>7</v>
      </c>
      <c r="F4156">
        <v>78</v>
      </c>
      <c r="G4156" t="s">
        <v>18</v>
      </c>
      <c r="H4156" t="s">
        <v>21</v>
      </c>
      <c r="I4156">
        <v>1</v>
      </c>
      <c r="J4156" t="s">
        <v>22</v>
      </c>
      <c r="K4156" t="s">
        <v>23</v>
      </c>
      <c r="L4156" t="s">
        <v>24</v>
      </c>
      <c r="M4156">
        <v>4</v>
      </c>
      <c r="N4156" t="s">
        <v>20</v>
      </c>
      <c r="O4156" t="s">
        <v>25</v>
      </c>
      <c r="P4156" t="s">
        <v>26</v>
      </c>
      <c r="Q4156" t="s">
        <v>27</v>
      </c>
      <c r="R4156">
        <v>64</v>
      </c>
      <c r="T4156">
        <f t="shared" si="780"/>
        <v>7.5352208715416549E-2</v>
      </c>
      <c r="U4156">
        <f t="shared" si="789"/>
        <v>67.528791399435534</v>
      </c>
      <c r="AD4156">
        <f>(E4156 -$Y$7)/$Y$8</f>
        <v>-1.9795577157294329E-2</v>
      </c>
      <c r="AE4156">
        <f t="shared" si="778"/>
        <v>1</v>
      </c>
      <c r="AG4156">
        <f>(A4156 -$W$7)/$W$8</f>
        <v>0.17105954755967837</v>
      </c>
      <c r="AH4156">
        <f>(B4156 -$X$7)/$X$8</f>
        <v>-1.3837360532878724</v>
      </c>
      <c r="AI4156">
        <f>(F4156 -$Z$7)/$Z$8</f>
        <v>0.20345377357021491</v>
      </c>
      <c r="AJ4156">
        <f>(I4156 -$AA$7)/$AA$8</f>
        <v>-0.40124168605466753</v>
      </c>
      <c r="AK4156">
        <f t="shared" si="779"/>
        <v>1.0011994733813825</v>
      </c>
      <c r="AL4156">
        <f>IF(C4156="Low", 1, IF(C4156="Medium", 2, IF(C4156="High", 3, "")))</f>
        <v>3</v>
      </c>
      <c r="AM4156">
        <f>IF(G4156="Low", 1, IF(G4156="Medium", 2, IF(G4156="High", 3, "")))</f>
        <v>1</v>
      </c>
      <c r="AN4156">
        <f t="shared" si="781"/>
        <v>2</v>
      </c>
      <c r="AO4156">
        <f t="shared" si="782"/>
        <v>1</v>
      </c>
      <c r="AP4156">
        <f t="shared" si="783"/>
        <v>1</v>
      </c>
      <c r="AQ4156">
        <f>IF(H4156="Yes", 1, 0)</f>
        <v>1</v>
      </c>
      <c r="AR4156">
        <f>IF(D4156="Yes", 1, 0)</f>
        <v>1</v>
      </c>
      <c r="AS4156">
        <f t="shared" si="784"/>
        <v>1</v>
      </c>
      <c r="AT4156">
        <f t="shared" si="785"/>
        <v>1</v>
      </c>
      <c r="AU4156">
        <f t="shared" si="786"/>
        <v>0</v>
      </c>
      <c r="AV4156">
        <f t="shared" si="787"/>
        <v>0</v>
      </c>
      <c r="AX4156">
        <f t="shared" si="788"/>
        <v>1</v>
      </c>
    </row>
    <row r="4157" spans="1:50" x14ac:dyDescent="0.3">
      <c r="A4157">
        <v>20</v>
      </c>
      <c r="B4157">
        <v>63</v>
      </c>
      <c r="C4157" t="s">
        <v>22</v>
      </c>
      <c r="D4157" t="s">
        <v>20</v>
      </c>
      <c r="E4157">
        <v>8</v>
      </c>
      <c r="F4157">
        <v>83</v>
      </c>
      <c r="G4157" t="s">
        <v>18</v>
      </c>
      <c r="H4157" t="s">
        <v>21</v>
      </c>
      <c r="I4157">
        <v>4</v>
      </c>
      <c r="J4157" t="s">
        <v>22</v>
      </c>
      <c r="K4157" t="s">
        <v>23</v>
      </c>
      <c r="L4157" t="s">
        <v>32</v>
      </c>
      <c r="M4157">
        <v>3</v>
      </c>
      <c r="N4157" t="s">
        <v>20</v>
      </c>
      <c r="O4157" t="s">
        <v>33</v>
      </c>
      <c r="P4157" t="s">
        <v>30</v>
      </c>
      <c r="Q4157" t="s">
        <v>31</v>
      </c>
      <c r="R4157">
        <v>64</v>
      </c>
      <c r="T4157">
        <f t="shared" si="780"/>
        <v>-4.2834272376083837E-3</v>
      </c>
      <c r="U4157">
        <f t="shared" si="789"/>
        <v>67.21899592629795</v>
      </c>
      <c r="AD4157">
        <f>(E4157 -$Y$7)/$Y$8</f>
        <v>0.66139910137521774</v>
      </c>
      <c r="AE4157">
        <f t="shared" si="778"/>
        <v>1</v>
      </c>
      <c r="AG4157">
        <f>(A4157 -$W$7)/$W$8</f>
        <v>4.1185681317912485E-3</v>
      </c>
      <c r="AH4157">
        <f>(B4157 -$X$7)/$X$8</f>
        <v>-1.4703416263018354</v>
      </c>
      <c r="AI4157">
        <f>(F4157 -$Z$7)/$Z$8</f>
        <v>0.55070747596711711</v>
      </c>
      <c r="AJ4157">
        <f>(I4157 -$AA$7)/$AA$8</f>
        <v>2.0368366276453838</v>
      </c>
      <c r="AK4157">
        <f t="shared" si="779"/>
        <v>3.141133078780467E-2</v>
      </c>
      <c r="AL4157">
        <f>IF(C4157="Low", 1, IF(C4157="Medium", 2, IF(C4157="High", 3, "")))</f>
        <v>2</v>
      </c>
      <c r="AM4157">
        <f>IF(G4157="Low", 1, IF(G4157="Medium", 2, IF(G4157="High", 3, "")))</f>
        <v>1</v>
      </c>
      <c r="AN4157">
        <f t="shared" si="781"/>
        <v>2</v>
      </c>
      <c r="AO4157">
        <f t="shared" si="782"/>
        <v>3</v>
      </c>
      <c r="AP4157">
        <f t="shared" si="783"/>
        <v>0</v>
      </c>
      <c r="AQ4157">
        <f>IF(H4157="Yes", 1, 0)</f>
        <v>1</v>
      </c>
      <c r="AR4157">
        <f>IF(D4157="Yes", 1, 0)</f>
        <v>0</v>
      </c>
      <c r="AS4157">
        <f t="shared" si="784"/>
        <v>1</v>
      </c>
      <c r="AT4157">
        <f t="shared" si="785"/>
        <v>0</v>
      </c>
      <c r="AU4157">
        <f t="shared" si="786"/>
        <v>0</v>
      </c>
      <c r="AV4157">
        <f t="shared" si="787"/>
        <v>0</v>
      </c>
      <c r="AX4157">
        <f t="shared" si="788"/>
        <v>1</v>
      </c>
    </row>
    <row r="4158" spans="1:50" x14ac:dyDescent="0.3">
      <c r="A4158">
        <v>27</v>
      </c>
      <c r="B4158">
        <v>77</v>
      </c>
      <c r="C4158" t="s">
        <v>18</v>
      </c>
      <c r="D4158" t="s">
        <v>20</v>
      </c>
      <c r="E4158">
        <v>7</v>
      </c>
      <c r="F4158">
        <v>86</v>
      </c>
      <c r="G4158" t="s">
        <v>19</v>
      </c>
      <c r="H4158" t="s">
        <v>21</v>
      </c>
      <c r="I4158">
        <v>1</v>
      </c>
      <c r="J4158" t="s">
        <v>19</v>
      </c>
      <c r="K4158" t="s">
        <v>23</v>
      </c>
      <c r="L4158" t="s">
        <v>28</v>
      </c>
      <c r="M4158">
        <v>3</v>
      </c>
      <c r="N4158" t="s">
        <v>20</v>
      </c>
      <c r="O4158" t="s">
        <v>29</v>
      </c>
      <c r="P4158" t="s">
        <v>26</v>
      </c>
      <c r="Q4158" t="s">
        <v>27</v>
      </c>
      <c r="R4158">
        <v>70</v>
      </c>
      <c r="T4158">
        <f t="shared" si="780"/>
        <v>0.41366913619023665</v>
      </c>
      <c r="U4158">
        <f t="shared" si="789"/>
        <v>68.844898835048141</v>
      </c>
      <c r="AD4158">
        <f>(E4158 -$Y$7)/$Y$8</f>
        <v>-1.9795577157294329E-2</v>
      </c>
      <c r="AE4158">
        <f t="shared" si="778"/>
        <v>1</v>
      </c>
      <c r="AG4158">
        <f>(A4158 -$W$7)/$W$8</f>
        <v>1.1727054241270012</v>
      </c>
      <c r="AH4158">
        <f>(B4158 -$X$7)/$X$8</f>
        <v>-0.25786360410635406</v>
      </c>
      <c r="AI4158">
        <f>(F4158 -$Z$7)/$Z$8</f>
        <v>0.75905969740525847</v>
      </c>
      <c r="AJ4158">
        <f>(I4158 -$AA$7)/$AA$8</f>
        <v>-0.40124168605466753</v>
      </c>
      <c r="AK4158">
        <f t="shared" si="779"/>
        <v>3.141133078780467E-2</v>
      </c>
      <c r="AL4158">
        <f>IF(C4158="Low", 1, IF(C4158="Medium", 2, IF(C4158="High", 3, "")))</f>
        <v>1</v>
      </c>
      <c r="AM4158">
        <f>IF(G4158="Low", 1, IF(G4158="Medium", 2, IF(G4158="High", 3, "")))</f>
        <v>3</v>
      </c>
      <c r="AN4158">
        <f t="shared" si="781"/>
        <v>3</v>
      </c>
      <c r="AO4158">
        <f t="shared" si="782"/>
        <v>2</v>
      </c>
      <c r="AP4158">
        <f t="shared" si="783"/>
        <v>0</v>
      </c>
      <c r="AQ4158">
        <f>IF(H4158="Yes", 1, 0)</f>
        <v>1</v>
      </c>
      <c r="AR4158">
        <f>IF(D4158="Yes", 1, 0)</f>
        <v>0</v>
      </c>
      <c r="AS4158">
        <f t="shared" si="784"/>
        <v>1</v>
      </c>
      <c r="AT4158">
        <f t="shared" si="785"/>
        <v>1</v>
      </c>
      <c r="AU4158">
        <f t="shared" si="786"/>
        <v>1</v>
      </c>
      <c r="AV4158">
        <f t="shared" si="787"/>
        <v>0</v>
      </c>
      <c r="AX4158">
        <f t="shared" si="788"/>
        <v>0</v>
      </c>
    </row>
    <row r="4159" spans="1:50" x14ac:dyDescent="0.3">
      <c r="A4159">
        <v>21</v>
      </c>
      <c r="B4159">
        <v>98</v>
      </c>
      <c r="C4159" t="s">
        <v>22</v>
      </c>
      <c r="D4159" t="s">
        <v>21</v>
      </c>
      <c r="E4159">
        <v>8</v>
      </c>
      <c r="F4159">
        <v>72</v>
      </c>
      <c r="G4159" t="s">
        <v>22</v>
      </c>
      <c r="H4159" t="s">
        <v>21</v>
      </c>
      <c r="I4159">
        <v>3</v>
      </c>
      <c r="J4159" t="s">
        <v>18</v>
      </c>
      <c r="K4159" t="s">
        <v>23</v>
      </c>
      <c r="L4159" t="s">
        <v>24</v>
      </c>
      <c r="M4159">
        <v>3</v>
      </c>
      <c r="N4159" t="s">
        <v>20</v>
      </c>
      <c r="O4159" t="s">
        <v>25</v>
      </c>
      <c r="P4159" t="s">
        <v>30</v>
      </c>
      <c r="Q4159" t="s">
        <v>31</v>
      </c>
      <c r="R4159">
        <v>71</v>
      </c>
      <c r="T4159">
        <f t="shared" si="780"/>
        <v>0.60145416885698944</v>
      </c>
      <c r="U4159">
        <f t="shared" si="789"/>
        <v>69.575412911402964</v>
      </c>
      <c r="AD4159">
        <f>(E4159 -$Y$7)/$Y$8</f>
        <v>0.66139910137521774</v>
      </c>
      <c r="AE4159">
        <f t="shared" si="778"/>
        <v>1</v>
      </c>
      <c r="AG4159">
        <f>(A4159 -$W$7)/$W$8</f>
        <v>0.17105954755967837</v>
      </c>
      <c r="AH4159">
        <f>(B4159 -$X$7)/$X$8</f>
        <v>1.5608534291868679</v>
      </c>
      <c r="AI4159">
        <f>(F4159 -$Z$7)/$Z$8</f>
        <v>-0.21325066930606779</v>
      </c>
      <c r="AJ4159">
        <f>(I4159 -$AA$7)/$AA$8</f>
        <v>1.2241438564120333</v>
      </c>
      <c r="AK4159">
        <f t="shared" si="779"/>
        <v>3.141133078780467E-2</v>
      </c>
      <c r="AL4159">
        <f>IF(C4159="Low", 1, IF(C4159="Medium", 2, IF(C4159="High", 3, "")))</f>
        <v>2</v>
      </c>
      <c r="AM4159">
        <f>IF(G4159="Low", 1, IF(G4159="Medium", 2, IF(G4159="High", 3, "")))</f>
        <v>2</v>
      </c>
      <c r="AN4159">
        <f t="shared" si="781"/>
        <v>1</v>
      </c>
      <c r="AO4159">
        <f t="shared" si="782"/>
        <v>1</v>
      </c>
      <c r="AP4159">
        <f t="shared" si="783"/>
        <v>1</v>
      </c>
      <c r="AQ4159">
        <f>IF(H4159="Yes", 1, 0)</f>
        <v>1</v>
      </c>
      <c r="AR4159">
        <f>IF(D4159="Yes", 1, 0)</f>
        <v>1</v>
      </c>
      <c r="AS4159">
        <f t="shared" si="784"/>
        <v>1</v>
      </c>
      <c r="AT4159">
        <f t="shared" si="785"/>
        <v>0</v>
      </c>
      <c r="AU4159">
        <f t="shared" si="786"/>
        <v>1</v>
      </c>
      <c r="AV4159">
        <f t="shared" si="787"/>
        <v>0</v>
      </c>
      <c r="AX4159">
        <f t="shared" si="788"/>
        <v>0</v>
      </c>
    </row>
    <row r="4160" spans="1:50" x14ac:dyDescent="0.3">
      <c r="A4160">
        <v>16</v>
      </c>
      <c r="B4160">
        <v>69</v>
      </c>
      <c r="C4160" t="s">
        <v>22</v>
      </c>
      <c r="D4160" t="s">
        <v>21</v>
      </c>
      <c r="E4160">
        <v>5</v>
      </c>
      <c r="F4160">
        <v>68</v>
      </c>
      <c r="G4160" t="s">
        <v>22</v>
      </c>
      <c r="H4160" t="s">
        <v>21</v>
      </c>
      <c r="I4160">
        <v>0</v>
      </c>
      <c r="J4160" t="s">
        <v>19</v>
      </c>
      <c r="K4160" t="s">
        <v>23</v>
      </c>
      <c r="L4160" t="s">
        <v>32</v>
      </c>
      <c r="M4160">
        <v>4</v>
      </c>
      <c r="N4160" t="s">
        <v>20</v>
      </c>
      <c r="O4160" t="s">
        <v>29</v>
      </c>
      <c r="P4160" t="s">
        <v>30</v>
      </c>
      <c r="Q4160" t="s">
        <v>27</v>
      </c>
      <c r="R4160">
        <v>63</v>
      </c>
      <c r="T4160">
        <f t="shared" si="780"/>
        <v>-0.13653202252168495</v>
      </c>
      <c r="U4160">
        <f t="shared" si="789"/>
        <v>66.70452755221504</v>
      </c>
      <c r="AD4160">
        <f>(E4160 -$Y$7)/$Y$8</f>
        <v>-1.3821849342223185</v>
      </c>
      <c r="AE4160">
        <f t="shared" si="778"/>
        <v>1</v>
      </c>
      <c r="AG4160">
        <f>(A4160 -$W$7)/$W$8</f>
        <v>-0.66364534957975729</v>
      </c>
      <c r="AH4160">
        <f>(B4160 -$X$7)/$X$8</f>
        <v>-0.95070818821805769</v>
      </c>
      <c r="AI4160">
        <f>(F4160 -$Z$7)/$Z$8</f>
        <v>-0.49105363122358958</v>
      </c>
      <c r="AJ4160">
        <f>(I4160 -$AA$7)/$AA$8</f>
        <v>-1.213934457288018</v>
      </c>
      <c r="AK4160">
        <f t="shared" si="779"/>
        <v>1.0011994733813825</v>
      </c>
      <c r="AL4160">
        <f>IF(C4160="Low", 1, IF(C4160="Medium", 2, IF(C4160="High", 3, "")))</f>
        <v>2</v>
      </c>
      <c r="AM4160">
        <f>IF(G4160="Low", 1, IF(G4160="Medium", 2, IF(G4160="High", 3, "")))</f>
        <v>2</v>
      </c>
      <c r="AN4160">
        <f t="shared" si="781"/>
        <v>3</v>
      </c>
      <c r="AO4160">
        <f t="shared" si="782"/>
        <v>2</v>
      </c>
      <c r="AP4160">
        <f t="shared" si="783"/>
        <v>0</v>
      </c>
      <c r="AQ4160">
        <f>IF(H4160="Yes", 1, 0)</f>
        <v>1</v>
      </c>
      <c r="AR4160">
        <f>IF(D4160="Yes", 1, 0)</f>
        <v>1</v>
      </c>
      <c r="AS4160">
        <f t="shared" si="784"/>
        <v>1</v>
      </c>
      <c r="AT4160">
        <f t="shared" si="785"/>
        <v>0</v>
      </c>
      <c r="AU4160">
        <f t="shared" si="786"/>
        <v>0</v>
      </c>
      <c r="AV4160">
        <f t="shared" si="787"/>
        <v>0</v>
      </c>
      <c r="AX4160">
        <f t="shared" si="788"/>
        <v>1</v>
      </c>
    </row>
    <row r="4161" spans="1:50" x14ac:dyDescent="0.3">
      <c r="A4161">
        <v>26</v>
      </c>
      <c r="B4161">
        <v>70</v>
      </c>
      <c r="C4161" t="s">
        <v>22</v>
      </c>
      <c r="D4161" t="s">
        <v>21</v>
      </c>
      <c r="E4161">
        <v>7</v>
      </c>
      <c r="F4161">
        <v>62</v>
      </c>
      <c r="G4161" t="s">
        <v>22</v>
      </c>
      <c r="H4161" t="s">
        <v>21</v>
      </c>
      <c r="I4161">
        <v>0</v>
      </c>
      <c r="J4161" t="s">
        <v>22</v>
      </c>
      <c r="K4161" t="s">
        <v>34</v>
      </c>
      <c r="L4161" t="s">
        <v>28</v>
      </c>
      <c r="M4161">
        <v>1</v>
      </c>
      <c r="N4161" t="s">
        <v>20</v>
      </c>
      <c r="O4161" t="s">
        <v>29</v>
      </c>
      <c r="P4161" t="s">
        <v>26</v>
      </c>
      <c r="Q4161" t="s">
        <v>31</v>
      </c>
      <c r="R4161">
        <v>66</v>
      </c>
      <c r="T4161">
        <f t="shared" si="780"/>
        <v>8.9769197546265819E-2</v>
      </c>
      <c r="U4161">
        <f t="shared" si="789"/>
        <v>67.584875812181437</v>
      </c>
      <c r="AD4161">
        <f>(E4161 -$Y$7)/$Y$8</f>
        <v>-1.9795577157294329E-2</v>
      </c>
      <c r="AE4161">
        <f t="shared" si="778"/>
        <v>0</v>
      </c>
      <c r="AG4161">
        <f>(A4161 -$W$7)/$W$8</f>
        <v>1.0057644446991141</v>
      </c>
      <c r="AH4161">
        <f>(B4161 -$X$7)/$X$8</f>
        <v>-0.8641026152040947</v>
      </c>
      <c r="AI4161">
        <f>(F4161 -$Z$7)/$Z$8</f>
        <v>-0.9077580740998723</v>
      </c>
      <c r="AJ4161">
        <f>(I4161 -$AA$7)/$AA$8</f>
        <v>-1.213934457288018</v>
      </c>
      <c r="AK4161">
        <f t="shared" si="779"/>
        <v>-1.9081649543993509</v>
      </c>
      <c r="AL4161">
        <f>IF(C4161="Low", 1, IF(C4161="Medium", 2, IF(C4161="High", 3, "")))</f>
        <v>2</v>
      </c>
      <c r="AM4161">
        <f>IF(G4161="Low", 1, IF(G4161="Medium", 2, IF(G4161="High", 3, "")))</f>
        <v>2</v>
      </c>
      <c r="AN4161">
        <f t="shared" si="781"/>
        <v>2</v>
      </c>
      <c r="AO4161">
        <f t="shared" si="782"/>
        <v>2</v>
      </c>
      <c r="AP4161">
        <f t="shared" si="783"/>
        <v>0</v>
      </c>
      <c r="AQ4161">
        <f>IF(H4161="Yes", 1, 0)</f>
        <v>1</v>
      </c>
      <c r="AR4161">
        <f>IF(D4161="Yes", 1, 0)</f>
        <v>1</v>
      </c>
      <c r="AS4161">
        <f t="shared" si="784"/>
        <v>1</v>
      </c>
      <c r="AT4161">
        <f t="shared" si="785"/>
        <v>1</v>
      </c>
      <c r="AU4161">
        <f t="shared" si="786"/>
        <v>0</v>
      </c>
      <c r="AV4161">
        <f t="shared" si="787"/>
        <v>0</v>
      </c>
      <c r="AX4161">
        <f t="shared" si="788"/>
        <v>1</v>
      </c>
    </row>
    <row r="4162" spans="1:50" x14ac:dyDescent="0.3">
      <c r="A4162">
        <v>19</v>
      </c>
      <c r="B4162">
        <v>64</v>
      </c>
      <c r="C4162" t="s">
        <v>22</v>
      </c>
      <c r="D4162" t="s">
        <v>21</v>
      </c>
      <c r="E4162">
        <v>4</v>
      </c>
      <c r="F4162">
        <v>71</v>
      </c>
      <c r="G4162" t="s">
        <v>22</v>
      </c>
      <c r="H4162" t="s">
        <v>21</v>
      </c>
      <c r="I4162">
        <v>1</v>
      </c>
      <c r="J4162" t="s">
        <v>22</v>
      </c>
      <c r="K4162" t="s">
        <v>23</v>
      </c>
      <c r="L4162" t="s">
        <v>32</v>
      </c>
      <c r="M4162">
        <v>3</v>
      </c>
      <c r="N4162" t="s">
        <v>20</v>
      </c>
      <c r="O4162" t="s">
        <v>25</v>
      </c>
      <c r="P4162" t="s">
        <v>26</v>
      </c>
      <c r="Q4162" t="s">
        <v>27</v>
      </c>
      <c r="R4162">
        <v>65</v>
      </c>
      <c r="T4162">
        <f t="shared" si="780"/>
        <v>-0.13909981505868557</v>
      </c>
      <c r="U4162">
        <f t="shared" si="789"/>
        <v>66.694538424930514</v>
      </c>
      <c r="AD4162">
        <f>(E4162 -$Y$7)/$Y$8</f>
        <v>-2.0633796127548307</v>
      </c>
      <c r="AE4162">
        <f t="shared" si="778"/>
        <v>1</v>
      </c>
      <c r="AG4162">
        <f>(A4162 -$W$7)/$W$8</f>
        <v>-0.16282241129609587</v>
      </c>
      <c r="AH4162">
        <f>(B4162 -$X$7)/$X$8</f>
        <v>-1.3837360532878724</v>
      </c>
      <c r="AI4162">
        <f>(F4162 -$Z$7)/$Z$8</f>
        <v>-0.28270140978544822</v>
      </c>
      <c r="AJ4162">
        <f>(I4162 -$AA$7)/$AA$8</f>
        <v>-0.40124168605466753</v>
      </c>
      <c r="AK4162">
        <f t="shared" si="779"/>
        <v>3.141133078780467E-2</v>
      </c>
      <c r="AL4162">
        <f>IF(C4162="Low", 1, IF(C4162="Medium", 2, IF(C4162="High", 3, "")))</f>
        <v>2</v>
      </c>
      <c r="AM4162">
        <f>IF(G4162="Low", 1, IF(G4162="Medium", 2, IF(G4162="High", 3, "")))</f>
        <v>2</v>
      </c>
      <c r="AN4162">
        <f t="shared" si="781"/>
        <v>2</v>
      </c>
      <c r="AO4162">
        <f t="shared" si="782"/>
        <v>1</v>
      </c>
      <c r="AP4162">
        <f t="shared" si="783"/>
        <v>0</v>
      </c>
      <c r="AQ4162">
        <f>IF(H4162="Yes", 1, 0)</f>
        <v>1</v>
      </c>
      <c r="AR4162">
        <f>IF(D4162="Yes", 1, 0)</f>
        <v>1</v>
      </c>
      <c r="AS4162">
        <f t="shared" si="784"/>
        <v>1</v>
      </c>
      <c r="AT4162">
        <f t="shared" si="785"/>
        <v>1</v>
      </c>
      <c r="AU4162">
        <f t="shared" si="786"/>
        <v>0</v>
      </c>
      <c r="AV4162">
        <f t="shared" si="787"/>
        <v>0</v>
      </c>
      <c r="AX4162">
        <f t="shared" si="788"/>
        <v>1</v>
      </c>
    </row>
    <row r="4163" spans="1:50" x14ac:dyDescent="0.3">
      <c r="A4163">
        <v>23</v>
      </c>
      <c r="B4163">
        <v>84</v>
      </c>
      <c r="C4163" t="s">
        <v>22</v>
      </c>
      <c r="D4163" t="s">
        <v>20</v>
      </c>
      <c r="E4163">
        <v>7</v>
      </c>
      <c r="F4163">
        <v>61</v>
      </c>
      <c r="G4163" t="s">
        <v>22</v>
      </c>
      <c r="H4163" t="s">
        <v>21</v>
      </c>
      <c r="I4163">
        <v>2</v>
      </c>
      <c r="J4163" t="s">
        <v>19</v>
      </c>
      <c r="K4163" t="s">
        <v>23</v>
      </c>
      <c r="L4163" t="s">
        <v>32</v>
      </c>
      <c r="M4163">
        <v>5</v>
      </c>
      <c r="N4163" t="s">
        <v>20</v>
      </c>
      <c r="O4163" t="s">
        <v>29</v>
      </c>
      <c r="P4163" t="s">
        <v>30</v>
      </c>
      <c r="Q4163" t="s">
        <v>27</v>
      </c>
      <c r="R4163">
        <v>70</v>
      </c>
      <c r="T4163">
        <f t="shared" si="780"/>
        <v>0.36920097863982032</v>
      </c>
      <c r="U4163">
        <f t="shared" si="789"/>
        <v>68.671910527200453</v>
      </c>
      <c r="AD4163">
        <f>(E4163 -$Y$7)/$Y$8</f>
        <v>-1.9795577157294329E-2</v>
      </c>
      <c r="AE4163">
        <f t="shared" si="778"/>
        <v>1</v>
      </c>
      <c r="AG4163">
        <f>(A4163 -$W$7)/$W$8</f>
        <v>0.50494150641545266</v>
      </c>
      <c r="AH4163">
        <f>(B4163 -$X$7)/$X$8</f>
        <v>0.34837540699138664</v>
      </c>
      <c r="AI4163">
        <f>(F4163 -$Z$7)/$Z$8</f>
        <v>-0.97720881457925268</v>
      </c>
      <c r="AJ4163">
        <f>(I4163 -$AA$7)/$AA$8</f>
        <v>0.41145108517868284</v>
      </c>
      <c r="AK4163">
        <f t="shared" si="779"/>
        <v>1.9709876159749602</v>
      </c>
      <c r="AL4163">
        <f>IF(C4163="Low", 1, IF(C4163="Medium", 2, IF(C4163="High", 3, "")))</f>
        <v>2</v>
      </c>
      <c r="AM4163">
        <f>IF(G4163="Low", 1, IF(G4163="Medium", 2, IF(G4163="High", 3, "")))</f>
        <v>2</v>
      </c>
      <c r="AN4163">
        <f t="shared" si="781"/>
        <v>3</v>
      </c>
      <c r="AO4163">
        <f t="shared" si="782"/>
        <v>2</v>
      </c>
      <c r="AP4163">
        <f t="shared" si="783"/>
        <v>0</v>
      </c>
      <c r="AQ4163">
        <f>IF(H4163="Yes", 1, 0)</f>
        <v>1</v>
      </c>
      <c r="AR4163">
        <f>IF(D4163="Yes", 1, 0)</f>
        <v>0</v>
      </c>
      <c r="AS4163">
        <f t="shared" si="784"/>
        <v>1</v>
      </c>
      <c r="AT4163">
        <f t="shared" si="785"/>
        <v>0</v>
      </c>
      <c r="AU4163">
        <f t="shared" si="786"/>
        <v>1</v>
      </c>
      <c r="AV4163">
        <f t="shared" si="787"/>
        <v>0</v>
      </c>
      <c r="AX4163">
        <f t="shared" si="788"/>
        <v>0</v>
      </c>
    </row>
    <row r="4164" spans="1:50" x14ac:dyDescent="0.3">
      <c r="A4164">
        <v>17</v>
      </c>
      <c r="B4164">
        <v>87</v>
      </c>
      <c r="C4164" t="s">
        <v>18</v>
      </c>
      <c r="D4164" t="s">
        <v>21</v>
      </c>
      <c r="E4164">
        <v>9</v>
      </c>
      <c r="F4164">
        <v>71</v>
      </c>
      <c r="G4164" t="s">
        <v>22</v>
      </c>
      <c r="H4164" t="s">
        <v>21</v>
      </c>
      <c r="I4164">
        <v>2</v>
      </c>
      <c r="J4164" t="s">
        <v>22</v>
      </c>
      <c r="K4164" t="s">
        <v>23</v>
      </c>
      <c r="L4164" t="s">
        <v>32</v>
      </c>
      <c r="M4164">
        <v>3</v>
      </c>
      <c r="N4164" t="s">
        <v>20</v>
      </c>
      <c r="O4164" t="s">
        <v>29</v>
      </c>
      <c r="P4164" t="s">
        <v>30</v>
      </c>
      <c r="Q4164" t="s">
        <v>31</v>
      </c>
      <c r="R4164">
        <v>65</v>
      </c>
      <c r="T4164">
        <f t="shared" si="780"/>
        <v>0.17564408380674612</v>
      </c>
      <c r="U4164">
        <f t="shared" si="789"/>
        <v>67.918942975723581</v>
      </c>
      <c r="AD4164">
        <f>(E4164 -$Y$7)/$Y$8</f>
        <v>1.3425937799077299</v>
      </c>
      <c r="AE4164">
        <f t="shared" si="778"/>
        <v>1</v>
      </c>
      <c r="AG4164">
        <f>(A4164 -$W$7)/$W$8</f>
        <v>-0.49670437015187013</v>
      </c>
      <c r="AH4164">
        <f>(B4164 -$X$7)/$X$8</f>
        <v>0.60819212603327544</v>
      </c>
      <c r="AI4164">
        <f>(F4164 -$Z$7)/$Z$8</f>
        <v>-0.28270140978544822</v>
      </c>
      <c r="AJ4164">
        <f>(I4164 -$AA$7)/$AA$8</f>
        <v>0.41145108517868284</v>
      </c>
      <c r="AK4164">
        <f t="shared" si="779"/>
        <v>3.141133078780467E-2</v>
      </c>
      <c r="AL4164">
        <f>IF(C4164="Low", 1, IF(C4164="Medium", 2, IF(C4164="High", 3, "")))</f>
        <v>1</v>
      </c>
      <c r="AM4164">
        <f>IF(G4164="Low", 1, IF(G4164="Medium", 2, IF(G4164="High", 3, "")))</f>
        <v>2</v>
      </c>
      <c r="AN4164">
        <f t="shared" si="781"/>
        <v>2</v>
      </c>
      <c r="AO4164">
        <f t="shared" si="782"/>
        <v>2</v>
      </c>
      <c r="AP4164">
        <f t="shared" si="783"/>
        <v>0</v>
      </c>
      <c r="AQ4164">
        <f>IF(H4164="Yes", 1, 0)</f>
        <v>1</v>
      </c>
      <c r="AR4164">
        <f>IF(D4164="Yes", 1, 0)</f>
        <v>1</v>
      </c>
      <c r="AS4164">
        <f t="shared" si="784"/>
        <v>1</v>
      </c>
      <c r="AT4164">
        <f t="shared" si="785"/>
        <v>0</v>
      </c>
      <c r="AU4164">
        <f t="shared" si="786"/>
        <v>0</v>
      </c>
      <c r="AV4164">
        <f t="shared" si="787"/>
        <v>0</v>
      </c>
      <c r="AX4164">
        <f t="shared" si="788"/>
        <v>1</v>
      </c>
    </row>
    <row r="4165" spans="1:50" x14ac:dyDescent="0.3">
      <c r="A4165">
        <v>16</v>
      </c>
      <c r="B4165">
        <v>86</v>
      </c>
      <c r="C4165" t="s">
        <v>19</v>
      </c>
      <c r="D4165" t="s">
        <v>21</v>
      </c>
      <c r="E4165">
        <v>5</v>
      </c>
      <c r="F4165">
        <v>94</v>
      </c>
      <c r="G4165" t="s">
        <v>19</v>
      </c>
      <c r="H4165" t="s">
        <v>21</v>
      </c>
      <c r="I4165">
        <v>0</v>
      </c>
      <c r="J4165" t="s">
        <v>22</v>
      </c>
      <c r="K4165" t="s">
        <v>23</v>
      </c>
      <c r="L4165" t="s">
        <v>28</v>
      </c>
      <c r="M4165">
        <v>2</v>
      </c>
      <c r="N4165" t="s">
        <v>20</v>
      </c>
      <c r="O4165" t="s">
        <v>25</v>
      </c>
      <c r="P4165" t="s">
        <v>26</v>
      </c>
      <c r="Q4165" t="s">
        <v>27</v>
      </c>
      <c r="R4165">
        <v>68</v>
      </c>
      <c r="T4165">
        <f t="shared" si="780"/>
        <v>0.36890421540443163</v>
      </c>
      <c r="U4165">
        <f t="shared" si="789"/>
        <v>68.670756070331777</v>
      </c>
      <c r="AD4165">
        <f>(E4165 -$Y$7)/$Y$8</f>
        <v>-1.3821849342223185</v>
      </c>
      <c r="AE4165">
        <f t="shared" si="778"/>
        <v>1</v>
      </c>
      <c r="AG4165">
        <f>(A4165 -$W$7)/$W$8</f>
        <v>-0.66364534957975729</v>
      </c>
      <c r="AH4165">
        <f>(B4165 -$X$7)/$X$8</f>
        <v>0.52158655301931256</v>
      </c>
      <c r="AI4165">
        <f>(F4165 -$Z$7)/$Z$8</f>
        <v>1.3146656212403021</v>
      </c>
      <c r="AJ4165">
        <f>(I4165 -$AA$7)/$AA$8</f>
        <v>-1.213934457288018</v>
      </c>
      <c r="AK4165">
        <f t="shared" si="779"/>
        <v>-0.93837681180577304</v>
      </c>
      <c r="AL4165">
        <f>IF(C4165="Low", 1, IF(C4165="Medium", 2, IF(C4165="High", 3, "")))</f>
        <v>3</v>
      </c>
      <c r="AM4165">
        <f>IF(G4165="Low", 1, IF(G4165="Medium", 2, IF(G4165="High", 3, "")))</f>
        <v>3</v>
      </c>
      <c r="AN4165">
        <f t="shared" si="781"/>
        <v>2</v>
      </c>
      <c r="AO4165">
        <f t="shared" si="782"/>
        <v>1</v>
      </c>
      <c r="AP4165">
        <f t="shared" si="783"/>
        <v>0</v>
      </c>
      <c r="AQ4165">
        <f>IF(H4165="Yes", 1, 0)</f>
        <v>1</v>
      </c>
      <c r="AR4165">
        <f>IF(D4165="Yes", 1, 0)</f>
        <v>1</v>
      </c>
      <c r="AS4165">
        <f t="shared" si="784"/>
        <v>1</v>
      </c>
      <c r="AT4165">
        <f t="shared" si="785"/>
        <v>1</v>
      </c>
      <c r="AU4165">
        <f t="shared" si="786"/>
        <v>0</v>
      </c>
      <c r="AV4165">
        <f t="shared" si="787"/>
        <v>0</v>
      </c>
      <c r="AX4165">
        <f t="shared" si="788"/>
        <v>1</v>
      </c>
    </row>
    <row r="4166" spans="1:50" x14ac:dyDescent="0.3">
      <c r="A4166">
        <v>21</v>
      </c>
      <c r="B4166">
        <v>94</v>
      </c>
      <c r="C4166" t="s">
        <v>22</v>
      </c>
      <c r="D4166" t="s">
        <v>20</v>
      </c>
      <c r="E4166">
        <v>6</v>
      </c>
      <c r="F4166">
        <v>99</v>
      </c>
      <c r="G4166" t="s">
        <v>22</v>
      </c>
      <c r="H4166" t="s">
        <v>21</v>
      </c>
      <c r="I4166">
        <v>1</v>
      </c>
      <c r="J4166" t="s">
        <v>19</v>
      </c>
      <c r="K4166" t="s">
        <v>34</v>
      </c>
      <c r="L4166" t="s">
        <v>32</v>
      </c>
      <c r="M4166">
        <v>2</v>
      </c>
      <c r="N4166" t="s">
        <v>20</v>
      </c>
      <c r="O4166" t="s">
        <v>25</v>
      </c>
      <c r="P4166" t="s">
        <v>26</v>
      </c>
      <c r="Q4166" t="s">
        <v>27</v>
      </c>
      <c r="R4166">
        <v>72</v>
      </c>
      <c r="T4166">
        <f t="shared" si="780"/>
        <v>0.60421690156389785</v>
      </c>
      <c r="U4166">
        <f t="shared" si="789"/>
        <v>69.586160387402202</v>
      </c>
      <c r="AD4166">
        <f>(E4166 -$Y$7)/$Y$8</f>
        <v>-0.70099025568980644</v>
      </c>
      <c r="AE4166">
        <f t="shared" si="778"/>
        <v>0</v>
      </c>
      <c r="AG4166">
        <f>(A4166 -$W$7)/$W$8</f>
        <v>0.17105954755967837</v>
      </c>
      <c r="AH4166">
        <f>(B4166 -$X$7)/$X$8</f>
        <v>1.2144311371310161</v>
      </c>
      <c r="AI4166">
        <f>(F4166 -$Z$7)/$Z$8</f>
        <v>1.6619193236372043</v>
      </c>
      <c r="AJ4166">
        <f>(I4166 -$AA$7)/$AA$8</f>
        <v>-0.40124168605466753</v>
      </c>
      <c r="AK4166">
        <f t="shared" si="779"/>
        <v>-0.93837681180577304</v>
      </c>
      <c r="AL4166">
        <f>IF(C4166="Low", 1, IF(C4166="Medium", 2, IF(C4166="High", 3, "")))</f>
        <v>2</v>
      </c>
      <c r="AM4166">
        <f>IF(G4166="Low", 1, IF(G4166="Medium", 2, IF(G4166="High", 3, "")))</f>
        <v>2</v>
      </c>
      <c r="AN4166">
        <f t="shared" si="781"/>
        <v>3</v>
      </c>
      <c r="AO4166">
        <f t="shared" si="782"/>
        <v>1</v>
      </c>
      <c r="AP4166">
        <f t="shared" si="783"/>
        <v>0</v>
      </c>
      <c r="AQ4166">
        <f>IF(H4166="Yes", 1, 0)</f>
        <v>1</v>
      </c>
      <c r="AR4166">
        <f>IF(D4166="Yes", 1, 0)</f>
        <v>0</v>
      </c>
      <c r="AS4166">
        <f t="shared" si="784"/>
        <v>1</v>
      </c>
      <c r="AT4166">
        <f t="shared" si="785"/>
        <v>1</v>
      </c>
      <c r="AU4166">
        <f t="shared" si="786"/>
        <v>1</v>
      </c>
      <c r="AV4166">
        <f t="shared" si="787"/>
        <v>0</v>
      </c>
      <c r="AX4166">
        <f t="shared" si="788"/>
        <v>0</v>
      </c>
    </row>
    <row r="4167" spans="1:50" x14ac:dyDescent="0.3">
      <c r="A4167">
        <v>20</v>
      </c>
      <c r="B4167">
        <v>79</v>
      </c>
      <c r="C4167" t="s">
        <v>22</v>
      </c>
      <c r="D4167" t="s">
        <v>21</v>
      </c>
      <c r="E4167">
        <v>4</v>
      </c>
      <c r="F4167">
        <v>79</v>
      </c>
      <c r="G4167" t="s">
        <v>18</v>
      </c>
      <c r="H4167" t="s">
        <v>21</v>
      </c>
      <c r="I4167">
        <v>0</v>
      </c>
      <c r="J4167" t="s">
        <v>19</v>
      </c>
      <c r="K4167" t="s">
        <v>34</v>
      </c>
      <c r="L4167" t="s">
        <v>32</v>
      </c>
      <c r="M4167">
        <v>4</v>
      </c>
      <c r="N4167" t="s">
        <v>20</v>
      </c>
      <c r="O4167" t="s">
        <v>25</v>
      </c>
      <c r="P4167" t="s">
        <v>30</v>
      </c>
      <c r="Q4167" t="s">
        <v>27</v>
      </c>
      <c r="R4167">
        <v>67</v>
      </c>
      <c r="T4167">
        <f t="shared" si="780"/>
        <v>0.11812433903869889</v>
      </c>
      <c r="U4167">
        <f t="shared" si="789"/>
        <v>67.69518188771417</v>
      </c>
      <c r="AD4167">
        <f>(E4167 -$Y$7)/$Y$8</f>
        <v>-2.0633796127548307</v>
      </c>
      <c r="AE4167">
        <f t="shared" ref="AE4167:AE4230" si="790">IF(K4167="Public", 1, 0)</f>
        <v>0</v>
      </c>
      <c r="AG4167">
        <f>(A4167 -$W$7)/$W$8</f>
        <v>4.1185681317912485E-3</v>
      </c>
      <c r="AH4167">
        <f>(B4167 -$X$7)/$X$8</f>
        <v>-8.4652458078428139E-2</v>
      </c>
      <c r="AI4167">
        <f>(F4167 -$Z$7)/$Z$8</f>
        <v>0.27290451404959537</v>
      </c>
      <c r="AJ4167">
        <f>(I4167 -$AA$7)/$AA$8</f>
        <v>-1.213934457288018</v>
      </c>
      <c r="AK4167">
        <f t="shared" ref="AK4167:AK4230" si="791">(M4167 -$AB$7)/$AB$8</f>
        <v>1.0011994733813825</v>
      </c>
      <c r="AL4167">
        <f>IF(C4167="Low", 1, IF(C4167="Medium", 2, IF(C4167="High", 3, "")))</f>
        <v>2</v>
      </c>
      <c r="AM4167">
        <f>IF(G4167="Low", 1, IF(G4167="Medium", 2, IF(G4167="High", 3, "")))</f>
        <v>1</v>
      </c>
      <c r="AN4167">
        <f t="shared" si="781"/>
        <v>3</v>
      </c>
      <c r="AO4167">
        <f t="shared" si="782"/>
        <v>1</v>
      </c>
      <c r="AP4167">
        <f t="shared" si="783"/>
        <v>0</v>
      </c>
      <c r="AQ4167">
        <f>IF(H4167="Yes", 1, 0)</f>
        <v>1</v>
      </c>
      <c r="AR4167">
        <f>IF(D4167="Yes", 1, 0)</f>
        <v>1</v>
      </c>
      <c r="AS4167">
        <f t="shared" si="784"/>
        <v>1</v>
      </c>
      <c r="AT4167">
        <f t="shared" si="785"/>
        <v>0</v>
      </c>
      <c r="AU4167">
        <f t="shared" si="786"/>
        <v>0</v>
      </c>
      <c r="AV4167">
        <f t="shared" si="787"/>
        <v>0</v>
      </c>
      <c r="AX4167">
        <f t="shared" si="788"/>
        <v>1</v>
      </c>
    </row>
    <row r="4168" spans="1:50" x14ac:dyDescent="0.3">
      <c r="A4168">
        <v>23</v>
      </c>
      <c r="B4168">
        <v>65</v>
      </c>
      <c r="C4168" t="s">
        <v>19</v>
      </c>
      <c r="D4168" t="s">
        <v>20</v>
      </c>
      <c r="E4168">
        <v>7</v>
      </c>
      <c r="F4168">
        <v>57</v>
      </c>
      <c r="G4168" t="s">
        <v>18</v>
      </c>
      <c r="H4168" t="s">
        <v>20</v>
      </c>
      <c r="I4168">
        <v>1</v>
      </c>
      <c r="J4168" t="s">
        <v>22</v>
      </c>
      <c r="K4168" t="s">
        <v>23</v>
      </c>
      <c r="L4168" t="s">
        <v>32</v>
      </c>
      <c r="M4168">
        <v>4</v>
      </c>
      <c r="N4168" t="s">
        <v>20</v>
      </c>
      <c r="O4168" t="s">
        <v>25</v>
      </c>
      <c r="P4168" t="s">
        <v>26</v>
      </c>
      <c r="Q4168" t="s">
        <v>27</v>
      </c>
      <c r="R4168">
        <v>65</v>
      </c>
      <c r="T4168">
        <f t="shared" ref="T4168:T4231" si="792" xml:space="preserve"> -0.428939123 + (0.162668673*AG4168 ) + (0.215822964*AH4168 ) + (0.066497984*AI4168 ) + (0.052633968*AJ4168 ) + (0.01715737*AK4168 ) + (0.084014125*AL4168 ) + (0.047438308* AM4168) + (0.050178802*AN4168 ) + (0.044245992*AO4168 ) + (0.074596718*AP4168 ) + (0.087859865* AQ4168) + (0.034592709*AR4168 ) + (0.060530552*AS4168 ) + (0.063854922*AT4168 )</f>
        <v>-0.14567849544498807</v>
      </c>
      <c r="U4168">
        <f t="shared" si="789"/>
        <v>66.668946296751898</v>
      </c>
      <c r="AD4168">
        <f>(E4168 -$Y$7)/$Y$8</f>
        <v>-1.9795577157294329E-2</v>
      </c>
      <c r="AE4168">
        <f t="shared" si="790"/>
        <v>1</v>
      </c>
      <c r="AG4168">
        <f>(A4168 -$W$7)/$W$8</f>
        <v>0.50494150641545266</v>
      </c>
      <c r="AH4168">
        <f>(B4168 -$X$7)/$X$8</f>
        <v>-1.2971304802739094</v>
      </c>
      <c r="AI4168">
        <f>(F4168 -$Z$7)/$Z$8</f>
        <v>-1.2550117764967745</v>
      </c>
      <c r="AJ4168">
        <f>(I4168 -$AA$7)/$AA$8</f>
        <v>-0.40124168605466753</v>
      </c>
      <c r="AK4168">
        <f t="shared" si="791"/>
        <v>1.0011994733813825</v>
      </c>
      <c r="AL4168">
        <f>IF(C4168="Low", 1, IF(C4168="Medium", 2, IF(C4168="High", 3, "")))</f>
        <v>3</v>
      </c>
      <c r="AM4168">
        <f>IF(G4168="Low", 1, IF(G4168="Medium", 2, IF(G4168="High", 3, "")))</f>
        <v>1</v>
      </c>
      <c r="AN4168">
        <f t="shared" ref="AN4168:AN4231" si="793">IF(J4168="Low", 1, IF(J4168="Medium", 2, IF(J4168="High", 3, "")))</f>
        <v>2</v>
      </c>
      <c r="AO4168">
        <f t="shared" ref="AO4168:AO4231" si="794">IF(O4168="High School", 1, IF(O4168="College", 2, IF(O4168="Postgraduate", 3, "")))</f>
        <v>1</v>
      </c>
      <c r="AP4168">
        <f t="shared" ref="AP4168:AP4231" si="795">IF(L4168="Positive", 1, 0)</f>
        <v>0</v>
      </c>
      <c r="AQ4168">
        <f>IF(H4168="Yes", 1, 0)</f>
        <v>0</v>
      </c>
      <c r="AR4168">
        <f>IF(D4168="Yes", 1, 0)</f>
        <v>0</v>
      </c>
      <c r="AS4168">
        <f t="shared" ref="AS4168:AS4231" si="796">IF(N4168="No", 1, 0)</f>
        <v>1</v>
      </c>
      <c r="AT4168">
        <f t="shared" ref="AT4168:AT4231" si="797">IF(P4168="Near", 1, 0)</f>
        <v>1</v>
      </c>
      <c r="AU4168">
        <f t="shared" ref="AU4168:AU4231" si="798">IF(R4168&gt;=70, 1, 0)</f>
        <v>0</v>
      </c>
      <c r="AV4168">
        <f t="shared" ref="AV4168:AV4231" si="799">IF(U4168&gt;=70, 1, 0)</f>
        <v>0</v>
      </c>
      <c r="AX4168">
        <f t="shared" ref="AX4168:AX4231" si="800">IF(AU4168=AV4168,1,0)</f>
        <v>1</v>
      </c>
    </row>
    <row r="4169" spans="1:50" x14ac:dyDescent="0.3">
      <c r="A4169">
        <v>18</v>
      </c>
      <c r="B4169">
        <v>72</v>
      </c>
      <c r="C4169" t="s">
        <v>22</v>
      </c>
      <c r="D4169" t="s">
        <v>20</v>
      </c>
      <c r="E4169">
        <v>8</v>
      </c>
      <c r="F4169">
        <v>71</v>
      </c>
      <c r="G4169" t="s">
        <v>18</v>
      </c>
      <c r="H4169" t="s">
        <v>21</v>
      </c>
      <c r="I4169">
        <v>2</v>
      </c>
      <c r="J4169" t="s">
        <v>22</v>
      </c>
      <c r="K4169" t="s">
        <v>23</v>
      </c>
      <c r="L4169" t="s">
        <v>24</v>
      </c>
      <c r="M4169">
        <v>4</v>
      </c>
      <c r="N4169" t="s">
        <v>20</v>
      </c>
      <c r="O4169" t="s">
        <v>33</v>
      </c>
      <c r="P4169" t="s">
        <v>26</v>
      </c>
      <c r="Q4169" t="s">
        <v>27</v>
      </c>
      <c r="R4169">
        <v>66</v>
      </c>
      <c r="T4169">
        <f t="shared" si="792"/>
        <v>0.12374783338181324</v>
      </c>
      <c r="U4169">
        <f t="shared" ref="U4169:U4232" si="801" xml:space="preserve"> (T4169*$S$8)+$S$7</f>
        <v>67.717058188064669</v>
      </c>
      <c r="AD4169">
        <f>(E4169 -$Y$7)/$Y$8</f>
        <v>0.66139910137521774</v>
      </c>
      <c r="AE4169">
        <f t="shared" si="790"/>
        <v>1</v>
      </c>
      <c r="AG4169">
        <f>(A4169 -$W$7)/$W$8</f>
        <v>-0.32976339072398297</v>
      </c>
      <c r="AH4169">
        <f>(B4169 -$X$7)/$X$8</f>
        <v>-0.69089146917616884</v>
      </c>
      <c r="AI4169">
        <f>(F4169 -$Z$7)/$Z$8</f>
        <v>-0.28270140978544822</v>
      </c>
      <c r="AJ4169">
        <f>(I4169 -$AA$7)/$AA$8</f>
        <v>0.41145108517868284</v>
      </c>
      <c r="AK4169">
        <f t="shared" si="791"/>
        <v>1.0011994733813825</v>
      </c>
      <c r="AL4169">
        <f>IF(C4169="Low", 1, IF(C4169="Medium", 2, IF(C4169="High", 3, "")))</f>
        <v>2</v>
      </c>
      <c r="AM4169">
        <f>IF(G4169="Low", 1, IF(G4169="Medium", 2, IF(G4169="High", 3, "")))</f>
        <v>1</v>
      </c>
      <c r="AN4169">
        <f t="shared" si="793"/>
        <v>2</v>
      </c>
      <c r="AO4169">
        <f t="shared" si="794"/>
        <v>3</v>
      </c>
      <c r="AP4169">
        <f t="shared" si="795"/>
        <v>1</v>
      </c>
      <c r="AQ4169">
        <f>IF(H4169="Yes", 1, 0)</f>
        <v>1</v>
      </c>
      <c r="AR4169">
        <f>IF(D4169="Yes", 1, 0)</f>
        <v>0</v>
      </c>
      <c r="AS4169">
        <f t="shared" si="796"/>
        <v>1</v>
      </c>
      <c r="AT4169">
        <f t="shared" si="797"/>
        <v>1</v>
      </c>
      <c r="AU4169">
        <f t="shared" si="798"/>
        <v>0</v>
      </c>
      <c r="AV4169">
        <f t="shared" si="799"/>
        <v>0</v>
      </c>
      <c r="AX4169">
        <f t="shared" si="800"/>
        <v>1</v>
      </c>
    </row>
    <row r="4170" spans="1:50" x14ac:dyDescent="0.3">
      <c r="A4170">
        <v>9</v>
      </c>
      <c r="B4170">
        <v>86</v>
      </c>
      <c r="C4170" t="s">
        <v>19</v>
      </c>
      <c r="D4170" t="s">
        <v>20</v>
      </c>
      <c r="E4170">
        <v>8</v>
      </c>
      <c r="F4170">
        <v>80</v>
      </c>
      <c r="G4170" t="s">
        <v>22</v>
      </c>
      <c r="H4170" t="s">
        <v>21</v>
      </c>
      <c r="I4170">
        <v>1</v>
      </c>
      <c r="J4170" t="s">
        <v>22</v>
      </c>
      <c r="K4170" t="s">
        <v>23</v>
      </c>
      <c r="L4170" t="s">
        <v>24</v>
      </c>
      <c r="M4170">
        <v>5</v>
      </c>
      <c r="N4170" t="s">
        <v>20</v>
      </c>
      <c r="O4170" t="s">
        <v>29</v>
      </c>
      <c r="P4170" t="s">
        <v>35</v>
      </c>
      <c r="Q4170" t="s">
        <v>31</v>
      </c>
      <c r="R4170">
        <v>67</v>
      </c>
      <c r="T4170">
        <f t="shared" si="792"/>
        <v>0.17980412131304471</v>
      </c>
      <c r="U4170">
        <f t="shared" si="801"/>
        <v>67.935126192848813</v>
      </c>
      <c r="AD4170">
        <f>(E4170 -$Y$7)/$Y$8</f>
        <v>0.66139910137521774</v>
      </c>
      <c r="AE4170">
        <f t="shared" si="790"/>
        <v>1</v>
      </c>
      <c r="AG4170">
        <f>(A4170 -$W$7)/$W$8</f>
        <v>-1.8322322055749671</v>
      </c>
      <c r="AH4170">
        <f>(B4170 -$X$7)/$X$8</f>
        <v>0.52158655301931256</v>
      </c>
      <c r="AI4170">
        <f>(F4170 -$Z$7)/$Z$8</f>
        <v>0.34235525452897581</v>
      </c>
      <c r="AJ4170">
        <f>(I4170 -$AA$7)/$AA$8</f>
        <v>-0.40124168605466753</v>
      </c>
      <c r="AK4170">
        <f t="shared" si="791"/>
        <v>1.9709876159749602</v>
      </c>
      <c r="AL4170">
        <f>IF(C4170="Low", 1, IF(C4170="Medium", 2, IF(C4170="High", 3, "")))</f>
        <v>3</v>
      </c>
      <c r="AM4170">
        <f>IF(G4170="Low", 1, IF(G4170="Medium", 2, IF(G4170="High", 3, "")))</f>
        <v>2</v>
      </c>
      <c r="AN4170">
        <f t="shared" si="793"/>
        <v>2</v>
      </c>
      <c r="AO4170">
        <f t="shared" si="794"/>
        <v>2</v>
      </c>
      <c r="AP4170">
        <f t="shared" si="795"/>
        <v>1</v>
      </c>
      <c r="AQ4170">
        <f>IF(H4170="Yes", 1, 0)</f>
        <v>1</v>
      </c>
      <c r="AR4170">
        <f>IF(D4170="Yes", 1, 0)</f>
        <v>0</v>
      </c>
      <c r="AS4170">
        <f t="shared" si="796"/>
        <v>1</v>
      </c>
      <c r="AT4170">
        <f t="shared" si="797"/>
        <v>0</v>
      </c>
      <c r="AU4170">
        <f t="shared" si="798"/>
        <v>0</v>
      </c>
      <c r="AV4170">
        <f t="shared" si="799"/>
        <v>0</v>
      </c>
      <c r="AX4170">
        <f t="shared" si="800"/>
        <v>1</v>
      </c>
    </row>
    <row r="4171" spans="1:50" x14ac:dyDescent="0.3">
      <c r="A4171">
        <v>17</v>
      </c>
      <c r="B4171">
        <v>85</v>
      </c>
      <c r="C4171" t="s">
        <v>22</v>
      </c>
      <c r="D4171" t="s">
        <v>20</v>
      </c>
      <c r="E4171">
        <v>6</v>
      </c>
      <c r="F4171">
        <v>69</v>
      </c>
      <c r="G4171" t="s">
        <v>22</v>
      </c>
      <c r="H4171" t="s">
        <v>21</v>
      </c>
      <c r="I4171">
        <v>1</v>
      </c>
      <c r="J4171" t="s">
        <v>22</v>
      </c>
      <c r="K4171" t="s">
        <v>34</v>
      </c>
      <c r="L4171" t="s">
        <v>32</v>
      </c>
      <c r="M4171">
        <v>3</v>
      </c>
      <c r="N4171" t="s">
        <v>21</v>
      </c>
      <c r="O4171" t="s">
        <v>33</v>
      </c>
      <c r="P4171" t="s">
        <v>26</v>
      </c>
      <c r="Q4171" t="s">
        <v>27</v>
      </c>
      <c r="R4171">
        <v>65</v>
      </c>
      <c r="T4171">
        <f t="shared" si="792"/>
        <v>0.18324100509986285</v>
      </c>
      <c r="U4171">
        <f t="shared" si="801"/>
        <v>67.948496225323765</v>
      </c>
      <c r="AD4171">
        <f>(E4171 -$Y$7)/$Y$8</f>
        <v>-0.70099025568980644</v>
      </c>
      <c r="AE4171">
        <f t="shared" si="790"/>
        <v>0</v>
      </c>
      <c r="AG4171">
        <f>(A4171 -$W$7)/$W$8</f>
        <v>-0.49670437015187013</v>
      </c>
      <c r="AH4171">
        <f>(B4171 -$X$7)/$X$8</f>
        <v>0.43498098000534957</v>
      </c>
      <c r="AI4171">
        <f>(F4171 -$Z$7)/$Z$8</f>
        <v>-0.42160289074420915</v>
      </c>
      <c r="AJ4171">
        <f>(I4171 -$AA$7)/$AA$8</f>
        <v>-0.40124168605466753</v>
      </c>
      <c r="AK4171">
        <f t="shared" si="791"/>
        <v>3.141133078780467E-2</v>
      </c>
      <c r="AL4171">
        <f>IF(C4171="Low", 1, IF(C4171="Medium", 2, IF(C4171="High", 3, "")))</f>
        <v>2</v>
      </c>
      <c r="AM4171">
        <f>IF(G4171="Low", 1, IF(G4171="Medium", 2, IF(G4171="High", 3, "")))</f>
        <v>2</v>
      </c>
      <c r="AN4171">
        <f t="shared" si="793"/>
        <v>2</v>
      </c>
      <c r="AO4171">
        <f t="shared" si="794"/>
        <v>3</v>
      </c>
      <c r="AP4171">
        <f t="shared" si="795"/>
        <v>0</v>
      </c>
      <c r="AQ4171">
        <f>IF(H4171="Yes", 1, 0)</f>
        <v>1</v>
      </c>
      <c r="AR4171">
        <f>IF(D4171="Yes", 1, 0)</f>
        <v>0</v>
      </c>
      <c r="AS4171">
        <f t="shared" si="796"/>
        <v>0</v>
      </c>
      <c r="AT4171">
        <f t="shared" si="797"/>
        <v>1</v>
      </c>
      <c r="AU4171">
        <f t="shared" si="798"/>
        <v>0</v>
      </c>
      <c r="AV4171">
        <f t="shared" si="799"/>
        <v>0</v>
      </c>
      <c r="AX4171">
        <f t="shared" si="800"/>
        <v>1</v>
      </c>
    </row>
    <row r="4172" spans="1:50" x14ac:dyDescent="0.3">
      <c r="A4172">
        <v>25</v>
      </c>
      <c r="B4172">
        <v>81</v>
      </c>
      <c r="C4172" t="s">
        <v>22</v>
      </c>
      <c r="D4172" t="s">
        <v>20</v>
      </c>
      <c r="E4172">
        <v>4</v>
      </c>
      <c r="F4172">
        <v>60</v>
      </c>
      <c r="G4172" t="s">
        <v>22</v>
      </c>
      <c r="H4172" t="s">
        <v>21</v>
      </c>
      <c r="I4172">
        <v>2</v>
      </c>
      <c r="J4172" t="s">
        <v>22</v>
      </c>
      <c r="K4172" t="s">
        <v>34</v>
      </c>
      <c r="L4172" t="s">
        <v>32</v>
      </c>
      <c r="M4172">
        <v>3</v>
      </c>
      <c r="N4172" t="s">
        <v>20</v>
      </c>
      <c r="O4172" t="s">
        <v>25</v>
      </c>
      <c r="P4172" t="s">
        <v>26</v>
      </c>
      <c r="Q4172" t="s">
        <v>27</v>
      </c>
      <c r="R4172">
        <v>68</v>
      </c>
      <c r="T4172">
        <f t="shared" si="792"/>
        <v>0.29897246522778648</v>
      </c>
      <c r="U4172">
        <f t="shared" si="801"/>
        <v>68.398710278594876</v>
      </c>
      <c r="AD4172">
        <f>(E4172 -$Y$7)/$Y$8</f>
        <v>-2.0633796127548307</v>
      </c>
      <c r="AE4172">
        <f t="shared" si="790"/>
        <v>0</v>
      </c>
      <c r="AG4172">
        <f>(A4172 -$W$7)/$W$8</f>
        <v>0.83882346527122686</v>
      </c>
      <c r="AH4172">
        <f>(B4172 -$X$7)/$X$8</f>
        <v>8.8558687949497769E-2</v>
      </c>
      <c r="AI4172">
        <f>(F4172 -$Z$7)/$Z$8</f>
        <v>-1.0466595550586331</v>
      </c>
      <c r="AJ4172">
        <f>(I4172 -$AA$7)/$AA$8</f>
        <v>0.41145108517868284</v>
      </c>
      <c r="AK4172">
        <f t="shared" si="791"/>
        <v>3.141133078780467E-2</v>
      </c>
      <c r="AL4172">
        <f>IF(C4172="Low", 1, IF(C4172="Medium", 2, IF(C4172="High", 3, "")))</f>
        <v>2</v>
      </c>
      <c r="AM4172">
        <f>IF(G4172="Low", 1, IF(G4172="Medium", 2, IF(G4172="High", 3, "")))</f>
        <v>2</v>
      </c>
      <c r="AN4172">
        <f t="shared" si="793"/>
        <v>2</v>
      </c>
      <c r="AO4172">
        <f t="shared" si="794"/>
        <v>1</v>
      </c>
      <c r="AP4172">
        <f t="shared" si="795"/>
        <v>0</v>
      </c>
      <c r="AQ4172">
        <f>IF(H4172="Yes", 1, 0)</f>
        <v>1</v>
      </c>
      <c r="AR4172">
        <f>IF(D4172="Yes", 1, 0)</f>
        <v>0</v>
      </c>
      <c r="AS4172">
        <f t="shared" si="796"/>
        <v>1</v>
      </c>
      <c r="AT4172">
        <f t="shared" si="797"/>
        <v>1</v>
      </c>
      <c r="AU4172">
        <f t="shared" si="798"/>
        <v>0</v>
      </c>
      <c r="AV4172">
        <f t="shared" si="799"/>
        <v>0</v>
      </c>
      <c r="AX4172">
        <f t="shared" si="800"/>
        <v>1</v>
      </c>
    </row>
    <row r="4173" spans="1:50" x14ac:dyDescent="0.3">
      <c r="A4173">
        <v>18</v>
      </c>
      <c r="B4173">
        <v>87</v>
      </c>
      <c r="C4173" t="s">
        <v>22</v>
      </c>
      <c r="D4173" t="s">
        <v>20</v>
      </c>
      <c r="E4173">
        <v>5</v>
      </c>
      <c r="F4173">
        <v>61</v>
      </c>
      <c r="G4173" t="s">
        <v>19</v>
      </c>
      <c r="H4173" t="s">
        <v>21</v>
      </c>
      <c r="I4173">
        <v>2</v>
      </c>
      <c r="J4173" t="s">
        <v>22</v>
      </c>
      <c r="K4173" t="s">
        <v>23</v>
      </c>
      <c r="L4173" t="s">
        <v>24</v>
      </c>
      <c r="M4173">
        <v>1</v>
      </c>
      <c r="N4173" t="s">
        <v>20</v>
      </c>
      <c r="O4173" t="s">
        <v>25</v>
      </c>
      <c r="P4173" t="s">
        <v>26</v>
      </c>
      <c r="Q4173" t="s">
        <v>27</v>
      </c>
      <c r="R4173">
        <v>68</v>
      </c>
      <c r="T4173">
        <f t="shared" si="792"/>
        <v>0.31440415313955944</v>
      </c>
      <c r="U4173">
        <f t="shared" si="801"/>
        <v>68.458742034488168</v>
      </c>
      <c r="AD4173">
        <f>(E4173 -$Y$7)/$Y$8</f>
        <v>-1.3821849342223185</v>
      </c>
      <c r="AE4173">
        <f t="shared" si="790"/>
        <v>1</v>
      </c>
      <c r="AG4173">
        <f>(A4173 -$W$7)/$W$8</f>
        <v>-0.32976339072398297</v>
      </c>
      <c r="AH4173">
        <f>(B4173 -$X$7)/$X$8</f>
        <v>0.60819212603327544</v>
      </c>
      <c r="AI4173">
        <f>(F4173 -$Z$7)/$Z$8</f>
        <v>-0.97720881457925268</v>
      </c>
      <c r="AJ4173">
        <f>(I4173 -$AA$7)/$AA$8</f>
        <v>0.41145108517868284</v>
      </c>
      <c r="AK4173">
        <f t="shared" si="791"/>
        <v>-1.9081649543993509</v>
      </c>
      <c r="AL4173">
        <f>IF(C4173="Low", 1, IF(C4173="Medium", 2, IF(C4173="High", 3, "")))</f>
        <v>2</v>
      </c>
      <c r="AM4173">
        <f>IF(G4173="Low", 1, IF(G4173="Medium", 2, IF(G4173="High", 3, "")))</f>
        <v>3</v>
      </c>
      <c r="AN4173">
        <f t="shared" si="793"/>
        <v>2</v>
      </c>
      <c r="AO4173">
        <f t="shared" si="794"/>
        <v>1</v>
      </c>
      <c r="AP4173">
        <f t="shared" si="795"/>
        <v>1</v>
      </c>
      <c r="AQ4173">
        <f>IF(H4173="Yes", 1, 0)</f>
        <v>1</v>
      </c>
      <c r="AR4173">
        <f>IF(D4173="Yes", 1, 0)</f>
        <v>0</v>
      </c>
      <c r="AS4173">
        <f t="shared" si="796"/>
        <v>1</v>
      </c>
      <c r="AT4173">
        <f t="shared" si="797"/>
        <v>1</v>
      </c>
      <c r="AU4173">
        <f t="shared" si="798"/>
        <v>0</v>
      </c>
      <c r="AV4173">
        <f t="shared" si="799"/>
        <v>0</v>
      </c>
      <c r="AX4173">
        <f t="shared" si="800"/>
        <v>1</v>
      </c>
    </row>
    <row r="4174" spans="1:50" x14ac:dyDescent="0.3">
      <c r="A4174">
        <v>19</v>
      </c>
      <c r="B4174">
        <v>85</v>
      </c>
      <c r="C4174" t="s">
        <v>22</v>
      </c>
      <c r="D4174" t="s">
        <v>21</v>
      </c>
      <c r="E4174">
        <v>9</v>
      </c>
      <c r="F4174">
        <v>74</v>
      </c>
      <c r="G4174" t="s">
        <v>22</v>
      </c>
      <c r="H4174" t="s">
        <v>21</v>
      </c>
      <c r="I4174">
        <v>1</v>
      </c>
      <c r="J4174" t="s">
        <v>22</v>
      </c>
      <c r="K4174" t="s">
        <v>23</v>
      </c>
      <c r="L4174" t="s">
        <v>32</v>
      </c>
      <c r="M4174">
        <v>3</v>
      </c>
      <c r="N4174" t="s">
        <v>20</v>
      </c>
      <c r="O4174" t="s">
        <v>29</v>
      </c>
      <c r="P4174" t="s">
        <v>30</v>
      </c>
      <c r="Q4174" t="s">
        <v>31</v>
      </c>
      <c r="R4174">
        <v>69</v>
      </c>
      <c r="T4174">
        <f t="shared" si="792"/>
        <v>0.24766715843150222</v>
      </c>
      <c r="U4174">
        <f t="shared" si="801"/>
        <v>68.199124357000684</v>
      </c>
      <c r="AD4174">
        <f>(E4174 -$Y$7)/$Y$8</f>
        <v>1.3425937799077299</v>
      </c>
      <c r="AE4174">
        <f t="shared" si="790"/>
        <v>1</v>
      </c>
      <c r="AG4174">
        <f>(A4174 -$W$7)/$W$8</f>
        <v>-0.16282241129609587</v>
      </c>
      <c r="AH4174">
        <f>(B4174 -$X$7)/$X$8</f>
        <v>0.43498098000534957</v>
      </c>
      <c r="AI4174">
        <f>(F4174 -$Z$7)/$Z$8</f>
        <v>-7.4349188347306888E-2</v>
      </c>
      <c r="AJ4174">
        <f>(I4174 -$AA$7)/$AA$8</f>
        <v>-0.40124168605466753</v>
      </c>
      <c r="AK4174">
        <f t="shared" si="791"/>
        <v>3.141133078780467E-2</v>
      </c>
      <c r="AL4174">
        <f>IF(C4174="Low", 1, IF(C4174="Medium", 2, IF(C4174="High", 3, "")))</f>
        <v>2</v>
      </c>
      <c r="AM4174">
        <f>IF(G4174="Low", 1, IF(G4174="Medium", 2, IF(G4174="High", 3, "")))</f>
        <v>2</v>
      </c>
      <c r="AN4174">
        <f t="shared" si="793"/>
        <v>2</v>
      </c>
      <c r="AO4174">
        <f t="shared" si="794"/>
        <v>2</v>
      </c>
      <c r="AP4174">
        <f t="shared" si="795"/>
        <v>0</v>
      </c>
      <c r="AQ4174">
        <f>IF(H4174="Yes", 1, 0)</f>
        <v>1</v>
      </c>
      <c r="AR4174">
        <f>IF(D4174="Yes", 1, 0)</f>
        <v>1</v>
      </c>
      <c r="AS4174">
        <f t="shared" si="796"/>
        <v>1</v>
      </c>
      <c r="AT4174">
        <f t="shared" si="797"/>
        <v>0</v>
      </c>
      <c r="AU4174">
        <f t="shared" si="798"/>
        <v>0</v>
      </c>
      <c r="AV4174">
        <f t="shared" si="799"/>
        <v>0</v>
      </c>
      <c r="AX4174">
        <f t="shared" si="800"/>
        <v>1</v>
      </c>
    </row>
    <row r="4175" spans="1:50" x14ac:dyDescent="0.3">
      <c r="A4175">
        <v>26</v>
      </c>
      <c r="B4175">
        <v>95</v>
      </c>
      <c r="C4175" t="s">
        <v>22</v>
      </c>
      <c r="D4175" t="s">
        <v>21</v>
      </c>
      <c r="E4175">
        <v>8</v>
      </c>
      <c r="F4175">
        <v>61</v>
      </c>
      <c r="G4175" t="s">
        <v>22</v>
      </c>
      <c r="H4175" t="s">
        <v>21</v>
      </c>
      <c r="I4175">
        <v>2</v>
      </c>
      <c r="J4175" t="s">
        <v>22</v>
      </c>
      <c r="K4175" t="s">
        <v>34</v>
      </c>
      <c r="L4175" t="s">
        <v>32</v>
      </c>
      <c r="M4175">
        <v>2</v>
      </c>
      <c r="N4175" t="s">
        <v>20</v>
      </c>
      <c r="O4175" t="s">
        <v>33</v>
      </c>
      <c r="P4175" t="s">
        <v>26</v>
      </c>
      <c r="Q4175" t="s">
        <v>31</v>
      </c>
      <c r="R4175">
        <v>71</v>
      </c>
      <c r="T4175">
        <f t="shared" si="792"/>
        <v>0.698873146600823</v>
      </c>
      <c r="U4175">
        <f t="shared" si="801"/>
        <v>69.954388453464716</v>
      </c>
      <c r="AD4175">
        <f>(E4175 -$Y$7)/$Y$8</f>
        <v>0.66139910137521774</v>
      </c>
      <c r="AE4175">
        <f t="shared" si="790"/>
        <v>0</v>
      </c>
      <c r="AG4175">
        <f>(A4175 -$W$7)/$W$8</f>
        <v>1.0057644446991141</v>
      </c>
      <c r="AH4175">
        <f>(B4175 -$X$7)/$X$8</f>
        <v>1.3010367101449791</v>
      </c>
      <c r="AI4175">
        <f>(F4175 -$Z$7)/$Z$8</f>
        <v>-0.97720881457925268</v>
      </c>
      <c r="AJ4175">
        <f>(I4175 -$AA$7)/$AA$8</f>
        <v>0.41145108517868284</v>
      </c>
      <c r="AK4175">
        <f t="shared" si="791"/>
        <v>-0.93837681180577304</v>
      </c>
      <c r="AL4175">
        <f>IF(C4175="Low", 1, IF(C4175="Medium", 2, IF(C4175="High", 3, "")))</f>
        <v>2</v>
      </c>
      <c r="AM4175">
        <f>IF(G4175="Low", 1, IF(G4175="Medium", 2, IF(G4175="High", 3, "")))</f>
        <v>2</v>
      </c>
      <c r="AN4175">
        <f t="shared" si="793"/>
        <v>2</v>
      </c>
      <c r="AO4175">
        <f t="shared" si="794"/>
        <v>3</v>
      </c>
      <c r="AP4175">
        <f t="shared" si="795"/>
        <v>0</v>
      </c>
      <c r="AQ4175">
        <f>IF(H4175="Yes", 1, 0)</f>
        <v>1</v>
      </c>
      <c r="AR4175">
        <f>IF(D4175="Yes", 1, 0)</f>
        <v>1</v>
      </c>
      <c r="AS4175">
        <f t="shared" si="796"/>
        <v>1</v>
      </c>
      <c r="AT4175">
        <f t="shared" si="797"/>
        <v>1</v>
      </c>
      <c r="AU4175">
        <f t="shared" si="798"/>
        <v>1</v>
      </c>
      <c r="AV4175">
        <f t="shared" si="799"/>
        <v>0</v>
      </c>
      <c r="AX4175">
        <f t="shared" si="800"/>
        <v>0</v>
      </c>
    </row>
    <row r="4176" spans="1:50" x14ac:dyDescent="0.3">
      <c r="A4176">
        <v>16</v>
      </c>
      <c r="B4176">
        <v>83</v>
      </c>
      <c r="C4176" t="s">
        <v>22</v>
      </c>
      <c r="D4176" t="s">
        <v>21</v>
      </c>
      <c r="E4176">
        <v>7</v>
      </c>
      <c r="F4176">
        <v>62</v>
      </c>
      <c r="G4176" t="s">
        <v>22</v>
      </c>
      <c r="H4176" t="s">
        <v>21</v>
      </c>
      <c r="I4176">
        <v>0</v>
      </c>
      <c r="J4176" t="s">
        <v>22</v>
      </c>
      <c r="K4176" t="s">
        <v>34</v>
      </c>
      <c r="L4176" t="s">
        <v>32</v>
      </c>
      <c r="M4176">
        <v>1</v>
      </c>
      <c r="N4176" t="s">
        <v>21</v>
      </c>
      <c r="O4176" t="s">
        <v>33</v>
      </c>
      <c r="P4176" t="s">
        <v>30</v>
      </c>
      <c r="Q4176" t="s">
        <v>27</v>
      </c>
      <c r="R4176">
        <v>64</v>
      </c>
      <c r="T4176">
        <f t="shared" si="792"/>
        <v>-1.8941831313986621E-2</v>
      </c>
      <c r="U4176">
        <f t="shared" si="801"/>
        <v>67.161972369294375</v>
      </c>
      <c r="AD4176">
        <f>(E4176 -$Y$7)/$Y$8</f>
        <v>-1.9795577157294329E-2</v>
      </c>
      <c r="AE4176">
        <f t="shared" si="790"/>
        <v>0</v>
      </c>
      <c r="AG4176">
        <f>(A4176 -$W$7)/$W$8</f>
        <v>-0.66364534957975729</v>
      </c>
      <c r="AH4176">
        <f>(B4176 -$X$7)/$X$8</f>
        <v>0.26176983397742365</v>
      </c>
      <c r="AI4176">
        <f>(F4176 -$Z$7)/$Z$8</f>
        <v>-0.9077580740998723</v>
      </c>
      <c r="AJ4176">
        <f>(I4176 -$AA$7)/$AA$8</f>
        <v>-1.213934457288018</v>
      </c>
      <c r="AK4176">
        <f t="shared" si="791"/>
        <v>-1.9081649543993509</v>
      </c>
      <c r="AL4176">
        <f>IF(C4176="Low", 1, IF(C4176="Medium", 2, IF(C4176="High", 3, "")))</f>
        <v>2</v>
      </c>
      <c r="AM4176">
        <f>IF(G4176="Low", 1, IF(G4176="Medium", 2, IF(G4176="High", 3, "")))</f>
        <v>2</v>
      </c>
      <c r="AN4176">
        <f t="shared" si="793"/>
        <v>2</v>
      </c>
      <c r="AO4176">
        <f t="shared" si="794"/>
        <v>3</v>
      </c>
      <c r="AP4176">
        <f t="shared" si="795"/>
        <v>0</v>
      </c>
      <c r="AQ4176">
        <f>IF(H4176="Yes", 1, 0)</f>
        <v>1</v>
      </c>
      <c r="AR4176">
        <f>IF(D4176="Yes", 1, 0)</f>
        <v>1</v>
      </c>
      <c r="AS4176">
        <f t="shared" si="796"/>
        <v>0</v>
      </c>
      <c r="AT4176">
        <f t="shared" si="797"/>
        <v>0</v>
      </c>
      <c r="AU4176">
        <f t="shared" si="798"/>
        <v>0</v>
      </c>
      <c r="AV4176">
        <f t="shared" si="799"/>
        <v>0</v>
      </c>
      <c r="AX4176">
        <f t="shared" si="800"/>
        <v>1</v>
      </c>
    </row>
    <row r="4177" spans="1:50" x14ac:dyDescent="0.3">
      <c r="A4177">
        <v>11</v>
      </c>
      <c r="B4177">
        <v>91</v>
      </c>
      <c r="C4177" t="s">
        <v>18</v>
      </c>
      <c r="D4177" t="s">
        <v>20</v>
      </c>
      <c r="E4177">
        <v>7</v>
      </c>
      <c r="F4177">
        <v>94</v>
      </c>
      <c r="G4177" t="s">
        <v>22</v>
      </c>
      <c r="H4177" t="s">
        <v>21</v>
      </c>
      <c r="I4177">
        <v>1</v>
      </c>
      <c r="J4177" t="s">
        <v>22</v>
      </c>
      <c r="K4177" t="s">
        <v>23</v>
      </c>
      <c r="L4177" t="s">
        <v>32</v>
      </c>
      <c r="M4177">
        <v>3</v>
      </c>
      <c r="N4177" t="s">
        <v>21</v>
      </c>
      <c r="O4177" t="s">
        <v>25</v>
      </c>
      <c r="P4177" t="s">
        <v>30</v>
      </c>
      <c r="Q4177" t="s">
        <v>27</v>
      </c>
      <c r="R4177">
        <v>65</v>
      </c>
      <c r="T4177">
        <f t="shared" si="792"/>
        <v>1.1550753073136008E-2</v>
      </c>
      <c r="U4177">
        <f t="shared" si="801"/>
        <v>67.280593442565745</v>
      </c>
      <c r="AD4177">
        <f>(E4177 -$Y$7)/$Y$8</f>
        <v>-1.9795577157294329E-2</v>
      </c>
      <c r="AE4177">
        <f t="shared" si="790"/>
        <v>1</v>
      </c>
      <c r="AG4177">
        <f>(A4177 -$W$7)/$W$8</f>
        <v>-1.4983502467191929</v>
      </c>
      <c r="AH4177">
        <f>(B4177 -$X$7)/$X$8</f>
        <v>0.95461441808912728</v>
      </c>
      <c r="AI4177">
        <f>(F4177 -$Z$7)/$Z$8</f>
        <v>1.3146656212403021</v>
      </c>
      <c r="AJ4177">
        <f>(I4177 -$AA$7)/$AA$8</f>
        <v>-0.40124168605466753</v>
      </c>
      <c r="AK4177">
        <f t="shared" si="791"/>
        <v>3.141133078780467E-2</v>
      </c>
      <c r="AL4177">
        <f>IF(C4177="Low", 1, IF(C4177="Medium", 2, IF(C4177="High", 3, "")))</f>
        <v>1</v>
      </c>
      <c r="AM4177">
        <f>IF(G4177="Low", 1, IF(G4177="Medium", 2, IF(G4177="High", 3, "")))</f>
        <v>2</v>
      </c>
      <c r="AN4177">
        <f t="shared" si="793"/>
        <v>2</v>
      </c>
      <c r="AO4177">
        <f t="shared" si="794"/>
        <v>1</v>
      </c>
      <c r="AP4177">
        <f t="shared" si="795"/>
        <v>0</v>
      </c>
      <c r="AQ4177">
        <f>IF(H4177="Yes", 1, 0)</f>
        <v>1</v>
      </c>
      <c r="AR4177">
        <f>IF(D4177="Yes", 1, 0)</f>
        <v>0</v>
      </c>
      <c r="AS4177">
        <f t="shared" si="796"/>
        <v>0</v>
      </c>
      <c r="AT4177">
        <f t="shared" si="797"/>
        <v>0</v>
      </c>
      <c r="AU4177">
        <f t="shared" si="798"/>
        <v>0</v>
      </c>
      <c r="AV4177">
        <f t="shared" si="799"/>
        <v>0</v>
      </c>
      <c r="AX4177">
        <f t="shared" si="800"/>
        <v>1</v>
      </c>
    </row>
    <row r="4178" spans="1:50" x14ac:dyDescent="0.3">
      <c r="A4178">
        <v>19</v>
      </c>
      <c r="B4178">
        <v>70</v>
      </c>
      <c r="C4178" t="s">
        <v>22</v>
      </c>
      <c r="D4178" t="s">
        <v>20</v>
      </c>
      <c r="E4178">
        <v>5</v>
      </c>
      <c r="F4178">
        <v>89</v>
      </c>
      <c r="G4178" t="s">
        <v>22</v>
      </c>
      <c r="H4178" t="s">
        <v>21</v>
      </c>
      <c r="I4178">
        <v>1</v>
      </c>
      <c r="J4178" t="s">
        <v>19</v>
      </c>
      <c r="K4178" t="s">
        <v>34</v>
      </c>
      <c r="L4178" t="s">
        <v>32</v>
      </c>
      <c r="M4178">
        <v>2</v>
      </c>
      <c r="N4178" t="s">
        <v>20</v>
      </c>
      <c r="O4178" t="s">
        <v>25</v>
      </c>
      <c r="P4178" t="s">
        <v>26</v>
      </c>
      <c r="Q4178" t="s">
        <v>27</v>
      </c>
      <c r="R4178">
        <v>64</v>
      </c>
      <c r="T4178">
        <f t="shared" si="792"/>
        <v>5.5126108883322991E-2</v>
      </c>
      <c r="U4178">
        <f t="shared" si="801"/>
        <v>67.450108607589584</v>
      </c>
      <c r="AD4178">
        <f>(E4178 -$Y$7)/$Y$8</f>
        <v>-1.3821849342223185</v>
      </c>
      <c r="AE4178">
        <f t="shared" si="790"/>
        <v>0</v>
      </c>
      <c r="AG4178">
        <f>(A4178 -$W$7)/$W$8</f>
        <v>-0.16282241129609587</v>
      </c>
      <c r="AH4178">
        <f>(B4178 -$X$7)/$X$8</f>
        <v>-0.8641026152040947</v>
      </c>
      <c r="AI4178">
        <f>(F4178 -$Z$7)/$Z$8</f>
        <v>0.96741191884339983</v>
      </c>
      <c r="AJ4178">
        <f>(I4178 -$AA$7)/$AA$8</f>
        <v>-0.40124168605466753</v>
      </c>
      <c r="AK4178">
        <f t="shared" si="791"/>
        <v>-0.93837681180577304</v>
      </c>
      <c r="AL4178">
        <f>IF(C4178="Low", 1, IF(C4178="Medium", 2, IF(C4178="High", 3, "")))</f>
        <v>2</v>
      </c>
      <c r="AM4178">
        <f>IF(G4178="Low", 1, IF(G4178="Medium", 2, IF(G4178="High", 3, "")))</f>
        <v>2</v>
      </c>
      <c r="AN4178">
        <f t="shared" si="793"/>
        <v>3</v>
      </c>
      <c r="AO4178">
        <f t="shared" si="794"/>
        <v>1</v>
      </c>
      <c r="AP4178">
        <f t="shared" si="795"/>
        <v>0</v>
      </c>
      <c r="AQ4178">
        <f>IF(H4178="Yes", 1, 0)</f>
        <v>1</v>
      </c>
      <c r="AR4178">
        <f>IF(D4178="Yes", 1, 0)</f>
        <v>0</v>
      </c>
      <c r="AS4178">
        <f t="shared" si="796"/>
        <v>1</v>
      </c>
      <c r="AT4178">
        <f t="shared" si="797"/>
        <v>1</v>
      </c>
      <c r="AU4178">
        <f t="shared" si="798"/>
        <v>0</v>
      </c>
      <c r="AV4178">
        <f t="shared" si="799"/>
        <v>0</v>
      </c>
      <c r="AX4178">
        <f t="shared" si="800"/>
        <v>1</v>
      </c>
    </row>
    <row r="4179" spans="1:50" x14ac:dyDescent="0.3">
      <c r="A4179">
        <v>17</v>
      </c>
      <c r="B4179">
        <v>87</v>
      </c>
      <c r="C4179" t="s">
        <v>22</v>
      </c>
      <c r="D4179" t="s">
        <v>21</v>
      </c>
      <c r="E4179">
        <v>9</v>
      </c>
      <c r="F4179">
        <v>53</v>
      </c>
      <c r="G4179" t="s">
        <v>18</v>
      </c>
      <c r="H4179" t="s">
        <v>21</v>
      </c>
      <c r="I4179">
        <v>3</v>
      </c>
      <c r="J4179" t="s">
        <v>22</v>
      </c>
      <c r="K4179" t="s">
        <v>23</v>
      </c>
      <c r="L4179" t="s">
        <v>24</v>
      </c>
      <c r="M4179">
        <v>3</v>
      </c>
      <c r="N4179" t="s">
        <v>20</v>
      </c>
      <c r="O4179" t="s">
        <v>33</v>
      </c>
      <c r="P4179" t="s">
        <v>30</v>
      </c>
      <c r="Q4179" t="s">
        <v>31</v>
      </c>
      <c r="R4179">
        <v>67</v>
      </c>
      <c r="T4179">
        <f t="shared" si="792"/>
        <v>0.29070783999632577</v>
      </c>
      <c r="U4179">
        <f t="shared" si="801"/>
        <v>68.366559552939904</v>
      </c>
      <c r="AD4179">
        <f>(E4179 -$Y$7)/$Y$8</f>
        <v>1.3425937799077299</v>
      </c>
      <c r="AE4179">
        <f t="shared" si="790"/>
        <v>1</v>
      </c>
      <c r="AG4179">
        <f>(A4179 -$W$7)/$W$8</f>
        <v>-0.49670437015187013</v>
      </c>
      <c r="AH4179">
        <f>(B4179 -$X$7)/$X$8</f>
        <v>0.60819212603327544</v>
      </c>
      <c r="AI4179">
        <f>(F4179 -$Z$7)/$Z$8</f>
        <v>-1.5328147384142963</v>
      </c>
      <c r="AJ4179">
        <f>(I4179 -$AA$7)/$AA$8</f>
        <v>1.2241438564120333</v>
      </c>
      <c r="AK4179">
        <f t="shared" si="791"/>
        <v>3.141133078780467E-2</v>
      </c>
      <c r="AL4179">
        <f>IF(C4179="Low", 1, IF(C4179="Medium", 2, IF(C4179="High", 3, "")))</f>
        <v>2</v>
      </c>
      <c r="AM4179">
        <f>IF(G4179="Low", 1, IF(G4179="Medium", 2, IF(G4179="High", 3, "")))</f>
        <v>1</v>
      </c>
      <c r="AN4179">
        <f t="shared" si="793"/>
        <v>2</v>
      </c>
      <c r="AO4179">
        <f t="shared" si="794"/>
        <v>3</v>
      </c>
      <c r="AP4179">
        <f t="shared" si="795"/>
        <v>1</v>
      </c>
      <c r="AQ4179">
        <f>IF(H4179="Yes", 1, 0)</f>
        <v>1</v>
      </c>
      <c r="AR4179">
        <f>IF(D4179="Yes", 1, 0)</f>
        <v>1</v>
      </c>
      <c r="AS4179">
        <f t="shared" si="796"/>
        <v>1</v>
      </c>
      <c r="AT4179">
        <f t="shared" si="797"/>
        <v>0</v>
      </c>
      <c r="AU4179">
        <f t="shared" si="798"/>
        <v>0</v>
      </c>
      <c r="AV4179">
        <f t="shared" si="799"/>
        <v>0</v>
      </c>
      <c r="AX4179">
        <f t="shared" si="800"/>
        <v>1</v>
      </c>
    </row>
    <row r="4180" spans="1:50" x14ac:dyDescent="0.3">
      <c r="A4180">
        <v>14</v>
      </c>
      <c r="B4180">
        <v>96</v>
      </c>
      <c r="C4180" t="s">
        <v>22</v>
      </c>
      <c r="D4180" t="s">
        <v>20</v>
      </c>
      <c r="E4180">
        <v>6</v>
      </c>
      <c r="F4180">
        <v>66</v>
      </c>
      <c r="G4180" t="s">
        <v>22</v>
      </c>
      <c r="H4180" t="s">
        <v>21</v>
      </c>
      <c r="I4180">
        <v>3</v>
      </c>
      <c r="J4180" t="s">
        <v>22</v>
      </c>
      <c r="K4180" t="s">
        <v>23</v>
      </c>
      <c r="L4180" t="s">
        <v>24</v>
      </c>
      <c r="M4180">
        <v>2</v>
      </c>
      <c r="N4180" t="s">
        <v>20</v>
      </c>
      <c r="O4180" t="s">
        <v>29</v>
      </c>
      <c r="P4180" t="s">
        <v>26</v>
      </c>
      <c r="Q4180" t="s">
        <v>31</v>
      </c>
      <c r="R4180">
        <v>70</v>
      </c>
      <c r="T4180">
        <f t="shared" si="792"/>
        <v>0.45331674041421605</v>
      </c>
      <c r="U4180">
        <f t="shared" si="801"/>
        <v>68.999134412655437</v>
      </c>
      <c r="AD4180">
        <f>(E4180 -$Y$7)/$Y$8</f>
        <v>-0.70099025568980644</v>
      </c>
      <c r="AE4180">
        <f t="shared" si="790"/>
        <v>1</v>
      </c>
      <c r="AG4180">
        <f>(A4180 -$W$7)/$W$8</f>
        <v>-0.9975273084355315</v>
      </c>
      <c r="AH4180">
        <f>(B4180 -$X$7)/$X$8</f>
        <v>1.3876422831589421</v>
      </c>
      <c r="AI4180">
        <f>(F4180 -$Z$7)/$Z$8</f>
        <v>-0.62995511218235045</v>
      </c>
      <c r="AJ4180">
        <f>(I4180 -$AA$7)/$AA$8</f>
        <v>1.2241438564120333</v>
      </c>
      <c r="AK4180">
        <f t="shared" si="791"/>
        <v>-0.93837681180577304</v>
      </c>
      <c r="AL4180">
        <f>IF(C4180="Low", 1, IF(C4180="Medium", 2, IF(C4180="High", 3, "")))</f>
        <v>2</v>
      </c>
      <c r="AM4180">
        <f>IF(G4180="Low", 1, IF(G4180="Medium", 2, IF(G4180="High", 3, "")))</f>
        <v>2</v>
      </c>
      <c r="AN4180">
        <f t="shared" si="793"/>
        <v>2</v>
      </c>
      <c r="AO4180">
        <f t="shared" si="794"/>
        <v>2</v>
      </c>
      <c r="AP4180">
        <f t="shared" si="795"/>
        <v>1</v>
      </c>
      <c r="AQ4180">
        <f>IF(H4180="Yes", 1, 0)</f>
        <v>1</v>
      </c>
      <c r="AR4180">
        <f>IF(D4180="Yes", 1, 0)</f>
        <v>0</v>
      </c>
      <c r="AS4180">
        <f t="shared" si="796"/>
        <v>1</v>
      </c>
      <c r="AT4180">
        <f t="shared" si="797"/>
        <v>1</v>
      </c>
      <c r="AU4180">
        <f t="shared" si="798"/>
        <v>1</v>
      </c>
      <c r="AV4180">
        <f t="shared" si="799"/>
        <v>0</v>
      </c>
      <c r="AX4180">
        <f t="shared" si="800"/>
        <v>0</v>
      </c>
    </row>
    <row r="4181" spans="1:50" x14ac:dyDescent="0.3">
      <c r="A4181">
        <v>19</v>
      </c>
      <c r="B4181">
        <v>75</v>
      </c>
      <c r="C4181" t="s">
        <v>22</v>
      </c>
      <c r="D4181" t="s">
        <v>20</v>
      </c>
      <c r="E4181">
        <v>8</v>
      </c>
      <c r="F4181">
        <v>77</v>
      </c>
      <c r="G4181" t="s">
        <v>22</v>
      </c>
      <c r="H4181" t="s">
        <v>21</v>
      </c>
      <c r="I4181">
        <v>1</v>
      </c>
      <c r="J4181" t="s">
        <v>18</v>
      </c>
      <c r="K4181" t="s">
        <v>23</v>
      </c>
      <c r="L4181" t="s">
        <v>24</v>
      </c>
      <c r="M4181">
        <v>4</v>
      </c>
      <c r="N4181" t="s">
        <v>20</v>
      </c>
      <c r="O4181" t="s">
        <v>25</v>
      </c>
      <c r="P4181" t="s">
        <v>30</v>
      </c>
      <c r="Q4181" t="s">
        <v>31</v>
      </c>
      <c r="R4181">
        <v>66</v>
      </c>
      <c r="T4181">
        <f t="shared" si="792"/>
        <v>3.6825675435232019E-2</v>
      </c>
      <c r="U4181">
        <f t="shared" si="801"/>
        <v>67.378916968685388</v>
      </c>
      <c r="AD4181">
        <f>(E4181 -$Y$7)/$Y$8</f>
        <v>0.66139910137521774</v>
      </c>
      <c r="AE4181">
        <f t="shared" si="790"/>
        <v>1</v>
      </c>
      <c r="AG4181">
        <f>(A4181 -$W$7)/$W$8</f>
        <v>-0.16282241129609587</v>
      </c>
      <c r="AH4181">
        <f>(B4181 -$X$7)/$X$8</f>
        <v>-0.43107475013427993</v>
      </c>
      <c r="AI4181">
        <f>(F4181 -$Z$7)/$Z$8</f>
        <v>0.13400303309083447</v>
      </c>
      <c r="AJ4181">
        <f>(I4181 -$AA$7)/$AA$8</f>
        <v>-0.40124168605466753</v>
      </c>
      <c r="AK4181">
        <f t="shared" si="791"/>
        <v>1.0011994733813825</v>
      </c>
      <c r="AL4181">
        <f>IF(C4181="Low", 1, IF(C4181="Medium", 2, IF(C4181="High", 3, "")))</f>
        <v>2</v>
      </c>
      <c r="AM4181">
        <f>IF(G4181="Low", 1, IF(G4181="Medium", 2, IF(G4181="High", 3, "")))</f>
        <v>2</v>
      </c>
      <c r="AN4181">
        <f t="shared" si="793"/>
        <v>1</v>
      </c>
      <c r="AO4181">
        <f t="shared" si="794"/>
        <v>1</v>
      </c>
      <c r="AP4181">
        <f t="shared" si="795"/>
        <v>1</v>
      </c>
      <c r="AQ4181">
        <f>IF(H4181="Yes", 1, 0)</f>
        <v>1</v>
      </c>
      <c r="AR4181">
        <f>IF(D4181="Yes", 1, 0)</f>
        <v>0</v>
      </c>
      <c r="AS4181">
        <f t="shared" si="796"/>
        <v>1</v>
      </c>
      <c r="AT4181">
        <f t="shared" si="797"/>
        <v>0</v>
      </c>
      <c r="AU4181">
        <f t="shared" si="798"/>
        <v>0</v>
      </c>
      <c r="AV4181">
        <f t="shared" si="799"/>
        <v>0</v>
      </c>
      <c r="AX4181">
        <f t="shared" si="800"/>
        <v>1</v>
      </c>
    </row>
    <row r="4182" spans="1:50" x14ac:dyDescent="0.3">
      <c r="A4182">
        <v>23</v>
      </c>
      <c r="B4182">
        <v>91</v>
      </c>
      <c r="C4182" t="s">
        <v>19</v>
      </c>
      <c r="D4182" t="s">
        <v>20</v>
      </c>
      <c r="E4182">
        <v>5</v>
      </c>
      <c r="F4182">
        <v>53</v>
      </c>
      <c r="G4182" t="s">
        <v>18</v>
      </c>
      <c r="H4182" t="s">
        <v>21</v>
      </c>
      <c r="I4182">
        <v>3</v>
      </c>
      <c r="J4182" t="s">
        <v>19</v>
      </c>
      <c r="K4182" t="s">
        <v>34</v>
      </c>
      <c r="L4182" t="s">
        <v>28</v>
      </c>
      <c r="M4182">
        <v>3</v>
      </c>
      <c r="N4182" t="s">
        <v>20</v>
      </c>
      <c r="O4182" t="s">
        <v>25</v>
      </c>
      <c r="P4182" t="s">
        <v>26</v>
      </c>
      <c r="Q4182" t="s">
        <v>27</v>
      </c>
      <c r="R4182">
        <v>70</v>
      </c>
      <c r="T4182">
        <f t="shared" si="792"/>
        <v>0.52877656942062168</v>
      </c>
      <c r="U4182">
        <f t="shared" si="801"/>
        <v>69.292685323000526</v>
      </c>
      <c r="AD4182">
        <f>(E4182 -$Y$7)/$Y$8</f>
        <v>-1.3821849342223185</v>
      </c>
      <c r="AE4182">
        <f t="shared" si="790"/>
        <v>0</v>
      </c>
      <c r="AG4182">
        <f>(A4182 -$W$7)/$W$8</f>
        <v>0.50494150641545266</v>
      </c>
      <c r="AH4182">
        <f>(B4182 -$X$7)/$X$8</f>
        <v>0.95461441808912728</v>
      </c>
      <c r="AI4182">
        <f>(F4182 -$Z$7)/$Z$8</f>
        <v>-1.5328147384142963</v>
      </c>
      <c r="AJ4182">
        <f>(I4182 -$AA$7)/$AA$8</f>
        <v>1.2241438564120333</v>
      </c>
      <c r="AK4182">
        <f t="shared" si="791"/>
        <v>3.141133078780467E-2</v>
      </c>
      <c r="AL4182">
        <f>IF(C4182="Low", 1, IF(C4182="Medium", 2, IF(C4182="High", 3, "")))</f>
        <v>3</v>
      </c>
      <c r="AM4182">
        <f>IF(G4182="Low", 1, IF(G4182="Medium", 2, IF(G4182="High", 3, "")))</f>
        <v>1</v>
      </c>
      <c r="AN4182">
        <f t="shared" si="793"/>
        <v>3</v>
      </c>
      <c r="AO4182">
        <f t="shared" si="794"/>
        <v>1</v>
      </c>
      <c r="AP4182">
        <f t="shared" si="795"/>
        <v>0</v>
      </c>
      <c r="AQ4182">
        <f>IF(H4182="Yes", 1, 0)</f>
        <v>1</v>
      </c>
      <c r="AR4182">
        <f>IF(D4182="Yes", 1, 0)</f>
        <v>0</v>
      </c>
      <c r="AS4182">
        <f t="shared" si="796"/>
        <v>1</v>
      </c>
      <c r="AT4182">
        <f t="shared" si="797"/>
        <v>1</v>
      </c>
      <c r="AU4182">
        <f t="shared" si="798"/>
        <v>1</v>
      </c>
      <c r="AV4182">
        <f t="shared" si="799"/>
        <v>0</v>
      </c>
      <c r="AX4182">
        <f t="shared" si="800"/>
        <v>0</v>
      </c>
    </row>
    <row r="4183" spans="1:50" x14ac:dyDescent="0.3">
      <c r="A4183">
        <v>20</v>
      </c>
      <c r="B4183">
        <v>89</v>
      </c>
      <c r="C4183" t="s">
        <v>22</v>
      </c>
      <c r="D4183" t="s">
        <v>21</v>
      </c>
      <c r="E4183">
        <v>7</v>
      </c>
      <c r="F4183">
        <v>84</v>
      </c>
      <c r="G4183" t="s">
        <v>18</v>
      </c>
      <c r="H4183" t="s">
        <v>21</v>
      </c>
      <c r="I4183">
        <v>1</v>
      </c>
      <c r="J4183" t="s">
        <v>19</v>
      </c>
      <c r="K4183" t="s">
        <v>23</v>
      </c>
      <c r="L4183" t="s">
        <v>32</v>
      </c>
      <c r="M4183">
        <v>4</v>
      </c>
      <c r="N4183" t="s">
        <v>20</v>
      </c>
      <c r="O4183" t="s">
        <v>25</v>
      </c>
      <c r="P4183" t="s">
        <v>30</v>
      </c>
      <c r="Q4183" t="s">
        <v>27</v>
      </c>
      <c r="R4183">
        <v>70</v>
      </c>
      <c r="T4183">
        <f t="shared" si="792"/>
        <v>0.37090597016747529</v>
      </c>
      <c r="U4183">
        <f t="shared" si="801"/>
        <v>68.678543219344917</v>
      </c>
      <c r="AD4183">
        <f>(E4183 -$Y$7)/$Y$8</f>
        <v>-1.9795577157294329E-2</v>
      </c>
      <c r="AE4183">
        <f t="shared" si="790"/>
        <v>1</v>
      </c>
      <c r="AG4183">
        <f>(A4183 -$W$7)/$W$8</f>
        <v>4.1185681317912485E-3</v>
      </c>
      <c r="AH4183">
        <f>(B4183 -$X$7)/$X$8</f>
        <v>0.78140327206120141</v>
      </c>
      <c r="AI4183">
        <f>(F4183 -$Z$7)/$Z$8</f>
        <v>0.6201582164464976</v>
      </c>
      <c r="AJ4183">
        <f>(I4183 -$AA$7)/$AA$8</f>
        <v>-0.40124168605466753</v>
      </c>
      <c r="AK4183">
        <f t="shared" si="791"/>
        <v>1.0011994733813825</v>
      </c>
      <c r="AL4183">
        <f>IF(C4183="Low", 1, IF(C4183="Medium", 2, IF(C4183="High", 3, "")))</f>
        <v>2</v>
      </c>
      <c r="AM4183">
        <f>IF(G4183="Low", 1, IF(G4183="Medium", 2, IF(G4183="High", 3, "")))</f>
        <v>1</v>
      </c>
      <c r="AN4183">
        <f t="shared" si="793"/>
        <v>3</v>
      </c>
      <c r="AO4183">
        <f t="shared" si="794"/>
        <v>1</v>
      </c>
      <c r="AP4183">
        <f t="shared" si="795"/>
        <v>0</v>
      </c>
      <c r="AQ4183">
        <f>IF(H4183="Yes", 1, 0)</f>
        <v>1</v>
      </c>
      <c r="AR4183">
        <f>IF(D4183="Yes", 1, 0)</f>
        <v>1</v>
      </c>
      <c r="AS4183">
        <f t="shared" si="796"/>
        <v>1</v>
      </c>
      <c r="AT4183">
        <f t="shared" si="797"/>
        <v>0</v>
      </c>
      <c r="AU4183">
        <f t="shared" si="798"/>
        <v>1</v>
      </c>
      <c r="AV4183">
        <f t="shared" si="799"/>
        <v>0</v>
      </c>
      <c r="AX4183">
        <f t="shared" si="800"/>
        <v>0</v>
      </c>
    </row>
    <row r="4184" spans="1:50" x14ac:dyDescent="0.3">
      <c r="A4184">
        <v>22</v>
      </c>
      <c r="B4184">
        <v>62</v>
      </c>
      <c r="C4184" t="s">
        <v>19</v>
      </c>
      <c r="D4184" t="s">
        <v>21</v>
      </c>
      <c r="E4184">
        <v>9</v>
      </c>
      <c r="F4184">
        <v>69</v>
      </c>
      <c r="G4184" t="s">
        <v>18</v>
      </c>
      <c r="H4184" t="s">
        <v>21</v>
      </c>
      <c r="I4184">
        <v>1</v>
      </c>
      <c r="J4184" t="s">
        <v>18</v>
      </c>
      <c r="K4184" t="s">
        <v>34</v>
      </c>
      <c r="L4184" t="s">
        <v>28</v>
      </c>
      <c r="M4184">
        <v>3</v>
      </c>
      <c r="N4184" t="s">
        <v>20</v>
      </c>
      <c r="O4184" t="s">
        <v>29</v>
      </c>
      <c r="P4184" t="s">
        <v>26</v>
      </c>
      <c r="Q4184" t="s">
        <v>27</v>
      </c>
      <c r="R4184">
        <v>64</v>
      </c>
      <c r="T4184">
        <f t="shared" si="792"/>
        <v>-7.3608216672077273E-2</v>
      </c>
      <c r="U4184">
        <f t="shared" si="801"/>
        <v>66.949311309781763</v>
      </c>
      <c r="AD4184">
        <f>(E4184 -$Y$7)/$Y$8</f>
        <v>1.3425937799077299</v>
      </c>
      <c r="AE4184">
        <f t="shared" si="790"/>
        <v>0</v>
      </c>
      <c r="AG4184">
        <f>(A4184 -$W$7)/$W$8</f>
        <v>0.3380005269875655</v>
      </c>
      <c r="AH4184">
        <f>(B4184 -$X$7)/$X$8</f>
        <v>-1.5569471993157984</v>
      </c>
      <c r="AI4184">
        <f>(F4184 -$Z$7)/$Z$8</f>
        <v>-0.42160289074420915</v>
      </c>
      <c r="AJ4184">
        <f>(I4184 -$AA$7)/$AA$8</f>
        <v>-0.40124168605466753</v>
      </c>
      <c r="AK4184">
        <f t="shared" si="791"/>
        <v>3.141133078780467E-2</v>
      </c>
      <c r="AL4184">
        <f>IF(C4184="Low", 1, IF(C4184="Medium", 2, IF(C4184="High", 3, "")))</f>
        <v>3</v>
      </c>
      <c r="AM4184">
        <f>IF(G4184="Low", 1, IF(G4184="Medium", 2, IF(G4184="High", 3, "")))</f>
        <v>1</v>
      </c>
      <c r="AN4184">
        <f t="shared" si="793"/>
        <v>1</v>
      </c>
      <c r="AO4184">
        <f t="shared" si="794"/>
        <v>2</v>
      </c>
      <c r="AP4184">
        <f t="shared" si="795"/>
        <v>0</v>
      </c>
      <c r="AQ4184">
        <f>IF(H4184="Yes", 1, 0)</f>
        <v>1</v>
      </c>
      <c r="AR4184">
        <f>IF(D4184="Yes", 1, 0)</f>
        <v>1</v>
      </c>
      <c r="AS4184">
        <f t="shared" si="796"/>
        <v>1</v>
      </c>
      <c r="AT4184">
        <f t="shared" si="797"/>
        <v>1</v>
      </c>
      <c r="AU4184">
        <f t="shared" si="798"/>
        <v>0</v>
      </c>
      <c r="AV4184">
        <f t="shared" si="799"/>
        <v>0</v>
      </c>
      <c r="AX4184">
        <f t="shared" si="800"/>
        <v>1</v>
      </c>
    </row>
    <row r="4185" spans="1:50" x14ac:dyDescent="0.3">
      <c r="A4185">
        <v>31</v>
      </c>
      <c r="B4185">
        <v>83</v>
      </c>
      <c r="C4185" t="s">
        <v>18</v>
      </c>
      <c r="D4185" t="s">
        <v>21</v>
      </c>
      <c r="E4185">
        <v>6</v>
      </c>
      <c r="F4185">
        <v>70</v>
      </c>
      <c r="G4185" t="s">
        <v>22</v>
      </c>
      <c r="H4185" t="s">
        <v>21</v>
      </c>
      <c r="I4185">
        <v>3</v>
      </c>
      <c r="J4185" t="s">
        <v>22</v>
      </c>
      <c r="K4185" t="s">
        <v>34</v>
      </c>
      <c r="L4185" t="s">
        <v>28</v>
      </c>
      <c r="M4185">
        <v>3</v>
      </c>
      <c r="N4185" t="s">
        <v>20</v>
      </c>
      <c r="O4185" t="s">
        <v>29</v>
      </c>
      <c r="P4185" t="s">
        <v>26</v>
      </c>
      <c r="Q4185" t="s">
        <v>27</v>
      </c>
      <c r="R4185">
        <v>71</v>
      </c>
      <c r="T4185">
        <f t="shared" si="792"/>
        <v>0.5830749773252859</v>
      </c>
      <c r="U4185">
        <f t="shared" si="801"/>
        <v>69.50391489084582</v>
      </c>
      <c r="AD4185">
        <f>(E4185 -$Y$7)/$Y$8</f>
        <v>-0.70099025568980644</v>
      </c>
      <c r="AE4185">
        <f t="shared" si="790"/>
        <v>0</v>
      </c>
      <c r="AG4185">
        <f>(A4185 -$W$7)/$W$8</f>
        <v>1.8404693418385496</v>
      </c>
      <c r="AH4185">
        <f>(B4185 -$X$7)/$X$8</f>
        <v>0.26176983397742365</v>
      </c>
      <c r="AI4185">
        <f>(F4185 -$Z$7)/$Z$8</f>
        <v>-0.35215215026482866</v>
      </c>
      <c r="AJ4185">
        <f>(I4185 -$AA$7)/$AA$8</f>
        <v>1.2241438564120333</v>
      </c>
      <c r="AK4185">
        <f t="shared" si="791"/>
        <v>3.141133078780467E-2</v>
      </c>
      <c r="AL4185">
        <f>IF(C4185="Low", 1, IF(C4185="Medium", 2, IF(C4185="High", 3, "")))</f>
        <v>1</v>
      </c>
      <c r="AM4185">
        <f>IF(G4185="Low", 1, IF(G4185="Medium", 2, IF(G4185="High", 3, "")))</f>
        <v>2</v>
      </c>
      <c r="AN4185">
        <f t="shared" si="793"/>
        <v>2</v>
      </c>
      <c r="AO4185">
        <f t="shared" si="794"/>
        <v>2</v>
      </c>
      <c r="AP4185">
        <f t="shared" si="795"/>
        <v>0</v>
      </c>
      <c r="AQ4185">
        <f>IF(H4185="Yes", 1, 0)</f>
        <v>1</v>
      </c>
      <c r="AR4185">
        <f>IF(D4185="Yes", 1, 0)</f>
        <v>1</v>
      </c>
      <c r="AS4185">
        <f t="shared" si="796"/>
        <v>1</v>
      </c>
      <c r="AT4185">
        <f t="shared" si="797"/>
        <v>1</v>
      </c>
      <c r="AU4185">
        <f t="shared" si="798"/>
        <v>1</v>
      </c>
      <c r="AV4185">
        <f t="shared" si="799"/>
        <v>0</v>
      </c>
      <c r="AX4185">
        <f t="shared" si="800"/>
        <v>0</v>
      </c>
    </row>
    <row r="4186" spans="1:50" x14ac:dyDescent="0.3">
      <c r="A4186">
        <v>18</v>
      </c>
      <c r="B4186">
        <v>65</v>
      </c>
      <c r="C4186" t="s">
        <v>22</v>
      </c>
      <c r="D4186" t="s">
        <v>21</v>
      </c>
      <c r="E4186">
        <v>8</v>
      </c>
      <c r="F4186">
        <v>63</v>
      </c>
      <c r="G4186" t="s">
        <v>22</v>
      </c>
      <c r="H4186" t="s">
        <v>21</v>
      </c>
      <c r="I4186">
        <v>1</v>
      </c>
      <c r="J4186" t="s">
        <v>22</v>
      </c>
      <c r="K4186" t="s">
        <v>23</v>
      </c>
      <c r="L4186" t="s">
        <v>24</v>
      </c>
      <c r="M4186">
        <v>3</v>
      </c>
      <c r="N4186" t="s">
        <v>20</v>
      </c>
      <c r="O4186" t="s">
        <v>25</v>
      </c>
      <c r="P4186" t="s">
        <v>35</v>
      </c>
      <c r="Q4186" t="s">
        <v>27</v>
      </c>
      <c r="R4186">
        <v>63</v>
      </c>
      <c r="T4186">
        <f t="shared" si="792"/>
        <v>-0.17376928901823624</v>
      </c>
      <c r="U4186">
        <f t="shared" si="801"/>
        <v>66.559668577277563</v>
      </c>
      <c r="AD4186">
        <f>(E4186 -$Y$7)/$Y$8</f>
        <v>0.66139910137521774</v>
      </c>
      <c r="AE4186">
        <f t="shared" si="790"/>
        <v>1</v>
      </c>
      <c r="AG4186">
        <f>(A4186 -$W$7)/$W$8</f>
        <v>-0.32976339072398297</v>
      </c>
      <c r="AH4186">
        <f>(B4186 -$X$7)/$X$8</f>
        <v>-1.2971304802739094</v>
      </c>
      <c r="AI4186">
        <f>(F4186 -$Z$7)/$Z$8</f>
        <v>-0.83830733362049181</v>
      </c>
      <c r="AJ4186">
        <f>(I4186 -$AA$7)/$AA$8</f>
        <v>-0.40124168605466753</v>
      </c>
      <c r="AK4186">
        <f t="shared" si="791"/>
        <v>3.141133078780467E-2</v>
      </c>
      <c r="AL4186">
        <f>IF(C4186="Low", 1, IF(C4186="Medium", 2, IF(C4186="High", 3, "")))</f>
        <v>2</v>
      </c>
      <c r="AM4186">
        <f>IF(G4186="Low", 1, IF(G4186="Medium", 2, IF(G4186="High", 3, "")))</f>
        <v>2</v>
      </c>
      <c r="AN4186">
        <f t="shared" si="793"/>
        <v>2</v>
      </c>
      <c r="AO4186">
        <f t="shared" si="794"/>
        <v>1</v>
      </c>
      <c r="AP4186">
        <f t="shared" si="795"/>
        <v>1</v>
      </c>
      <c r="AQ4186">
        <f>IF(H4186="Yes", 1, 0)</f>
        <v>1</v>
      </c>
      <c r="AR4186">
        <f>IF(D4186="Yes", 1, 0)</f>
        <v>1</v>
      </c>
      <c r="AS4186">
        <f t="shared" si="796"/>
        <v>1</v>
      </c>
      <c r="AT4186">
        <f t="shared" si="797"/>
        <v>0</v>
      </c>
      <c r="AU4186">
        <f t="shared" si="798"/>
        <v>0</v>
      </c>
      <c r="AV4186">
        <f t="shared" si="799"/>
        <v>0</v>
      </c>
      <c r="AX4186">
        <f t="shared" si="800"/>
        <v>1</v>
      </c>
    </row>
    <row r="4187" spans="1:50" x14ac:dyDescent="0.3">
      <c r="A4187">
        <v>22</v>
      </c>
      <c r="B4187">
        <v>99</v>
      </c>
      <c r="C4187" t="s">
        <v>22</v>
      </c>
      <c r="D4187" t="s">
        <v>21</v>
      </c>
      <c r="E4187">
        <v>5</v>
      </c>
      <c r="F4187">
        <v>67</v>
      </c>
      <c r="G4187" t="s">
        <v>19</v>
      </c>
      <c r="H4187" t="s">
        <v>21</v>
      </c>
      <c r="I4187">
        <v>1</v>
      </c>
      <c r="J4187" t="s">
        <v>19</v>
      </c>
      <c r="K4187" t="s">
        <v>34</v>
      </c>
      <c r="L4187" t="s">
        <v>28</v>
      </c>
      <c r="M4187">
        <v>3</v>
      </c>
      <c r="N4187" t="s">
        <v>20</v>
      </c>
      <c r="O4187" t="s">
        <v>29</v>
      </c>
      <c r="P4187" t="s">
        <v>26</v>
      </c>
      <c r="Q4187" t="s">
        <v>27</v>
      </c>
      <c r="R4187">
        <v>72</v>
      </c>
      <c r="T4187">
        <f t="shared" si="792"/>
        <v>0.71995965414085095</v>
      </c>
      <c r="U4187">
        <f t="shared" si="801"/>
        <v>70.036418370122078</v>
      </c>
      <c r="AD4187">
        <f>(E4187 -$Y$7)/$Y$8</f>
        <v>-1.3821849342223185</v>
      </c>
      <c r="AE4187">
        <f t="shared" si="790"/>
        <v>0</v>
      </c>
      <c r="AG4187">
        <f>(A4187 -$W$7)/$W$8</f>
        <v>0.3380005269875655</v>
      </c>
      <c r="AH4187">
        <f>(B4187 -$X$7)/$X$8</f>
        <v>1.6474590022008309</v>
      </c>
      <c r="AI4187">
        <f>(F4187 -$Z$7)/$Z$8</f>
        <v>-0.56050437170297007</v>
      </c>
      <c r="AJ4187">
        <f>(I4187 -$AA$7)/$AA$8</f>
        <v>-0.40124168605466753</v>
      </c>
      <c r="AK4187">
        <f t="shared" si="791"/>
        <v>3.141133078780467E-2</v>
      </c>
      <c r="AL4187">
        <f>IF(C4187="Low", 1, IF(C4187="Medium", 2, IF(C4187="High", 3, "")))</f>
        <v>2</v>
      </c>
      <c r="AM4187">
        <f>IF(G4187="Low", 1, IF(G4187="Medium", 2, IF(G4187="High", 3, "")))</f>
        <v>3</v>
      </c>
      <c r="AN4187">
        <f t="shared" si="793"/>
        <v>3</v>
      </c>
      <c r="AO4187">
        <f t="shared" si="794"/>
        <v>2</v>
      </c>
      <c r="AP4187">
        <f t="shared" si="795"/>
        <v>0</v>
      </c>
      <c r="AQ4187">
        <f>IF(H4187="Yes", 1, 0)</f>
        <v>1</v>
      </c>
      <c r="AR4187">
        <f>IF(D4187="Yes", 1, 0)</f>
        <v>1</v>
      </c>
      <c r="AS4187">
        <f t="shared" si="796"/>
        <v>1</v>
      </c>
      <c r="AT4187">
        <f t="shared" si="797"/>
        <v>1</v>
      </c>
      <c r="AU4187">
        <f t="shared" si="798"/>
        <v>1</v>
      </c>
      <c r="AV4187">
        <f t="shared" si="799"/>
        <v>1</v>
      </c>
      <c r="AX4187">
        <f t="shared" si="800"/>
        <v>1</v>
      </c>
    </row>
    <row r="4188" spans="1:50" x14ac:dyDescent="0.3">
      <c r="A4188">
        <v>17</v>
      </c>
      <c r="B4188">
        <v>92</v>
      </c>
      <c r="C4188" t="s">
        <v>19</v>
      </c>
      <c r="D4188" t="s">
        <v>20</v>
      </c>
      <c r="E4188">
        <v>6</v>
      </c>
      <c r="F4188">
        <v>93</v>
      </c>
      <c r="G4188" t="s">
        <v>22</v>
      </c>
      <c r="H4188" t="s">
        <v>21</v>
      </c>
      <c r="I4188">
        <v>4</v>
      </c>
      <c r="J4188" t="s">
        <v>18</v>
      </c>
      <c r="K4188" t="s">
        <v>34</v>
      </c>
      <c r="L4188" t="s">
        <v>32</v>
      </c>
      <c r="M4188">
        <v>4</v>
      </c>
      <c r="N4188" t="s">
        <v>20</v>
      </c>
      <c r="O4188" t="s">
        <v>29</v>
      </c>
      <c r="P4188" t="s">
        <v>30</v>
      </c>
      <c r="Q4188" t="s">
        <v>31</v>
      </c>
      <c r="R4188">
        <v>72</v>
      </c>
      <c r="T4188">
        <f t="shared" si="792"/>
        <v>0.55615103779674335</v>
      </c>
      <c r="U4188">
        <f t="shared" si="801"/>
        <v>69.399176421878323</v>
      </c>
      <c r="AD4188">
        <f>(E4188 -$Y$7)/$Y$8</f>
        <v>-0.70099025568980644</v>
      </c>
      <c r="AE4188">
        <f t="shared" si="790"/>
        <v>0</v>
      </c>
      <c r="AG4188">
        <f>(A4188 -$W$7)/$W$8</f>
        <v>-0.49670437015187013</v>
      </c>
      <c r="AH4188">
        <f>(B4188 -$X$7)/$X$8</f>
        <v>1.0412199911030902</v>
      </c>
      <c r="AI4188">
        <f>(F4188 -$Z$7)/$Z$8</f>
        <v>1.2452148807609216</v>
      </c>
      <c r="AJ4188">
        <f>(I4188 -$AA$7)/$AA$8</f>
        <v>2.0368366276453838</v>
      </c>
      <c r="AK4188">
        <f t="shared" si="791"/>
        <v>1.0011994733813825</v>
      </c>
      <c r="AL4188">
        <f>IF(C4188="Low", 1, IF(C4188="Medium", 2, IF(C4188="High", 3, "")))</f>
        <v>3</v>
      </c>
      <c r="AM4188">
        <f>IF(G4188="Low", 1, IF(G4188="Medium", 2, IF(G4188="High", 3, "")))</f>
        <v>2</v>
      </c>
      <c r="AN4188">
        <f t="shared" si="793"/>
        <v>1</v>
      </c>
      <c r="AO4188">
        <f t="shared" si="794"/>
        <v>2</v>
      </c>
      <c r="AP4188">
        <f t="shared" si="795"/>
        <v>0</v>
      </c>
      <c r="AQ4188">
        <f>IF(H4188="Yes", 1, 0)</f>
        <v>1</v>
      </c>
      <c r="AR4188">
        <f>IF(D4188="Yes", 1, 0)</f>
        <v>0</v>
      </c>
      <c r="AS4188">
        <f t="shared" si="796"/>
        <v>1</v>
      </c>
      <c r="AT4188">
        <f t="shared" si="797"/>
        <v>0</v>
      </c>
      <c r="AU4188">
        <f t="shared" si="798"/>
        <v>1</v>
      </c>
      <c r="AV4188">
        <f t="shared" si="799"/>
        <v>0</v>
      </c>
      <c r="AX4188">
        <f t="shared" si="800"/>
        <v>0</v>
      </c>
    </row>
    <row r="4189" spans="1:50" x14ac:dyDescent="0.3">
      <c r="A4189">
        <v>15</v>
      </c>
      <c r="B4189">
        <v>64</v>
      </c>
      <c r="C4189" t="s">
        <v>19</v>
      </c>
      <c r="D4189" t="s">
        <v>21</v>
      </c>
      <c r="E4189">
        <v>7</v>
      </c>
      <c r="F4189">
        <v>89</v>
      </c>
      <c r="G4189" t="s">
        <v>18</v>
      </c>
      <c r="H4189" t="s">
        <v>21</v>
      </c>
      <c r="I4189">
        <v>0</v>
      </c>
      <c r="J4189" t="s">
        <v>22</v>
      </c>
      <c r="K4189" t="s">
        <v>23</v>
      </c>
      <c r="L4189" t="s">
        <v>28</v>
      </c>
      <c r="M4189">
        <v>2</v>
      </c>
      <c r="N4189" t="s">
        <v>20</v>
      </c>
      <c r="O4189" t="s">
        <v>25</v>
      </c>
      <c r="P4189" t="s">
        <v>26</v>
      </c>
      <c r="Q4189" t="s">
        <v>27</v>
      </c>
      <c r="R4189">
        <v>61</v>
      </c>
      <c r="T4189">
        <f t="shared" si="792"/>
        <v>-0.18743251160377467</v>
      </c>
      <c r="U4189">
        <f t="shared" si="801"/>
        <v>66.506516436846766</v>
      </c>
      <c r="AD4189">
        <f>(E4189 -$Y$7)/$Y$8</f>
        <v>-1.9795577157294329E-2</v>
      </c>
      <c r="AE4189">
        <f t="shared" si="790"/>
        <v>1</v>
      </c>
      <c r="AG4189">
        <f>(A4189 -$W$7)/$W$8</f>
        <v>-0.8305863290076444</v>
      </c>
      <c r="AH4189">
        <f>(B4189 -$X$7)/$X$8</f>
        <v>-1.3837360532878724</v>
      </c>
      <c r="AI4189">
        <f>(F4189 -$Z$7)/$Z$8</f>
        <v>0.96741191884339983</v>
      </c>
      <c r="AJ4189">
        <f>(I4189 -$AA$7)/$AA$8</f>
        <v>-1.213934457288018</v>
      </c>
      <c r="AK4189">
        <f t="shared" si="791"/>
        <v>-0.93837681180577304</v>
      </c>
      <c r="AL4189">
        <f>IF(C4189="Low", 1, IF(C4189="Medium", 2, IF(C4189="High", 3, "")))</f>
        <v>3</v>
      </c>
      <c r="AM4189">
        <f>IF(G4189="Low", 1, IF(G4189="Medium", 2, IF(G4189="High", 3, "")))</f>
        <v>1</v>
      </c>
      <c r="AN4189">
        <f t="shared" si="793"/>
        <v>2</v>
      </c>
      <c r="AO4189">
        <f t="shared" si="794"/>
        <v>1</v>
      </c>
      <c r="AP4189">
        <f t="shared" si="795"/>
        <v>0</v>
      </c>
      <c r="AQ4189">
        <f>IF(H4189="Yes", 1, 0)</f>
        <v>1</v>
      </c>
      <c r="AR4189">
        <f>IF(D4189="Yes", 1, 0)</f>
        <v>1</v>
      </c>
      <c r="AS4189">
        <f t="shared" si="796"/>
        <v>1</v>
      </c>
      <c r="AT4189">
        <f t="shared" si="797"/>
        <v>1</v>
      </c>
      <c r="AU4189">
        <f t="shared" si="798"/>
        <v>0</v>
      </c>
      <c r="AV4189">
        <f t="shared" si="799"/>
        <v>0</v>
      </c>
      <c r="AX4189">
        <f t="shared" si="800"/>
        <v>1</v>
      </c>
    </row>
    <row r="4190" spans="1:50" x14ac:dyDescent="0.3">
      <c r="A4190">
        <v>16</v>
      </c>
      <c r="B4190">
        <v>65</v>
      </c>
      <c r="C4190" t="s">
        <v>19</v>
      </c>
      <c r="D4190" t="s">
        <v>21</v>
      </c>
      <c r="E4190">
        <v>8</v>
      </c>
      <c r="F4190">
        <v>97</v>
      </c>
      <c r="G4190" t="s">
        <v>19</v>
      </c>
      <c r="H4190" t="s">
        <v>21</v>
      </c>
      <c r="I4190">
        <v>2</v>
      </c>
      <c r="J4190" t="s">
        <v>22</v>
      </c>
      <c r="K4190" t="s">
        <v>23</v>
      </c>
      <c r="L4190" t="s">
        <v>28</v>
      </c>
      <c r="M4190">
        <v>4</v>
      </c>
      <c r="N4190" t="s">
        <v>21</v>
      </c>
      <c r="O4190" t="s">
        <v>25</v>
      </c>
      <c r="P4190" t="s">
        <v>26</v>
      </c>
      <c r="Q4190" t="s">
        <v>31</v>
      </c>
      <c r="R4190">
        <v>63</v>
      </c>
      <c r="T4190">
        <f t="shared" si="792"/>
        <v>4.8536283887396309E-2</v>
      </c>
      <c r="U4190">
        <f t="shared" si="801"/>
        <v>67.424473125081335</v>
      </c>
      <c r="AD4190">
        <f>(E4190 -$Y$7)/$Y$8</f>
        <v>0.66139910137521774</v>
      </c>
      <c r="AE4190">
        <f t="shared" si="790"/>
        <v>1</v>
      </c>
      <c r="AG4190">
        <f>(A4190 -$W$7)/$W$8</f>
        <v>-0.66364534957975729</v>
      </c>
      <c r="AH4190">
        <f>(B4190 -$X$7)/$X$8</f>
        <v>-1.2971304802739094</v>
      </c>
      <c r="AI4190">
        <f>(F4190 -$Z$7)/$Z$8</f>
        <v>1.5230178426784435</v>
      </c>
      <c r="AJ4190">
        <f>(I4190 -$AA$7)/$AA$8</f>
        <v>0.41145108517868284</v>
      </c>
      <c r="AK4190">
        <f t="shared" si="791"/>
        <v>1.0011994733813825</v>
      </c>
      <c r="AL4190">
        <f>IF(C4190="Low", 1, IF(C4190="Medium", 2, IF(C4190="High", 3, "")))</f>
        <v>3</v>
      </c>
      <c r="AM4190">
        <f>IF(G4190="Low", 1, IF(G4190="Medium", 2, IF(G4190="High", 3, "")))</f>
        <v>3</v>
      </c>
      <c r="AN4190">
        <f t="shared" si="793"/>
        <v>2</v>
      </c>
      <c r="AO4190">
        <f t="shared" si="794"/>
        <v>1</v>
      </c>
      <c r="AP4190">
        <f t="shared" si="795"/>
        <v>0</v>
      </c>
      <c r="AQ4190">
        <f>IF(H4190="Yes", 1, 0)</f>
        <v>1</v>
      </c>
      <c r="AR4190">
        <f>IF(D4190="Yes", 1, 0)</f>
        <v>1</v>
      </c>
      <c r="AS4190">
        <f t="shared" si="796"/>
        <v>0</v>
      </c>
      <c r="AT4190">
        <f t="shared" si="797"/>
        <v>1</v>
      </c>
      <c r="AU4190">
        <f t="shared" si="798"/>
        <v>0</v>
      </c>
      <c r="AV4190">
        <f t="shared" si="799"/>
        <v>0</v>
      </c>
      <c r="AX4190">
        <f t="shared" si="800"/>
        <v>1</v>
      </c>
    </row>
    <row r="4191" spans="1:50" x14ac:dyDescent="0.3">
      <c r="A4191">
        <v>17</v>
      </c>
      <c r="B4191">
        <v>84</v>
      </c>
      <c r="C4191" t="s">
        <v>18</v>
      </c>
      <c r="D4191" t="s">
        <v>20</v>
      </c>
      <c r="E4191">
        <v>7</v>
      </c>
      <c r="F4191">
        <v>85</v>
      </c>
      <c r="G4191" t="s">
        <v>19</v>
      </c>
      <c r="H4191" t="s">
        <v>21</v>
      </c>
      <c r="I4191">
        <v>0</v>
      </c>
      <c r="J4191" t="s">
        <v>22</v>
      </c>
      <c r="K4191" t="s">
        <v>34</v>
      </c>
      <c r="L4191" t="s">
        <v>24</v>
      </c>
      <c r="M4191">
        <v>2</v>
      </c>
      <c r="N4191" t="s">
        <v>20</v>
      </c>
      <c r="O4191" t="s">
        <v>29</v>
      </c>
      <c r="P4191" t="s">
        <v>30</v>
      </c>
      <c r="Q4191" t="s">
        <v>27</v>
      </c>
      <c r="R4191">
        <v>67</v>
      </c>
      <c r="T4191">
        <f t="shared" si="792"/>
        <v>0.16947916100102864</v>
      </c>
      <c r="U4191">
        <f t="shared" si="801"/>
        <v>67.894960431293583</v>
      </c>
      <c r="AD4191">
        <f>(E4191 -$Y$7)/$Y$8</f>
        <v>-1.9795577157294329E-2</v>
      </c>
      <c r="AE4191">
        <f t="shared" si="790"/>
        <v>0</v>
      </c>
      <c r="AG4191">
        <f>(A4191 -$W$7)/$W$8</f>
        <v>-0.49670437015187013</v>
      </c>
      <c r="AH4191">
        <f>(B4191 -$X$7)/$X$8</f>
        <v>0.34837540699138664</v>
      </c>
      <c r="AI4191">
        <f>(F4191 -$Z$7)/$Z$8</f>
        <v>0.68960895692587809</v>
      </c>
      <c r="AJ4191">
        <f>(I4191 -$AA$7)/$AA$8</f>
        <v>-1.213934457288018</v>
      </c>
      <c r="AK4191">
        <f t="shared" si="791"/>
        <v>-0.93837681180577304</v>
      </c>
      <c r="AL4191">
        <f>IF(C4191="Low", 1, IF(C4191="Medium", 2, IF(C4191="High", 3, "")))</f>
        <v>1</v>
      </c>
      <c r="AM4191">
        <f>IF(G4191="Low", 1, IF(G4191="Medium", 2, IF(G4191="High", 3, "")))</f>
        <v>3</v>
      </c>
      <c r="AN4191">
        <f t="shared" si="793"/>
        <v>2</v>
      </c>
      <c r="AO4191">
        <f t="shared" si="794"/>
        <v>2</v>
      </c>
      <c r="AP4191">
        <f t="shared" si="795"/>
        <v>1</v>
      </c>
      <c r="AQ4191">
        <f>IF(H4191="Yes", 1, 0)</f>
        <v>1</v>
      </c>
      <c r="AR4191">
        <f>IF(D4191="Yes", 1, 0)</f>
        <v>0</v>
      </c>
      <c r="AS4191">
        <f t="shared" si="796"/>
        <v>1</v>
      </c>
      <c r="AT4191">
        <f t="shared" si="797"/>
        <v>0</v>
      </c>
      <c r="AU4191">
        <f t="shared" si="798"/>
        <v>0</v>
      </c>
      <c r="AV4191">
        <f t="shared" si="799"/>
        <v>0</v>
      </c>
      <c r="AX4191">
        <f t="shared" si="800"/>
        <v>1</v>
      </c>
    </row>
    <row r="4192" spans="1:50" x14ac:dyDescent="0.3">
      <c r="A4192">
        <v>22</v>
      </c>
      <c r="B4192">
        <v>74</v>
      </c>
      <c r="C4192" t="s">
        <v>19</v>
      </c>
      <c r="D4192" t="s">
        <v>21</v>
      </c>
      <c r="E4192">
        <v>8</v>
      </c>
      <c r="F4192">
        <v>79</v>
      </c>
      <c r="G4192" t="s">
        <v>18</v>
      </c>
      <c r="H4192" t="s">
        <v>21</v>
      </c>
      <c r="I4192">
        <v>3</v>
      </c>
      <c r="J4192" t="s">
        <v>22</v>
      </c>
      <c r="K4192" t="s">
        <v>23</v>
      </c>
      <c r="L4192" t="s">
        <v>32</v>
      </c>
      <c r="M4192">
        <v>1</v>
      </c>
      <c r="N4192" t="s">
        <v>20</v>
      </c>
      <c r="O4192" t="s">
        <v>25</v>
      </c>
      <c r="P4192" t="s">
        <v>26</v>
      </c>
      <c r="Q4192" t="s">
        <v>31</v>
      </c>
      <c r="R4192">
        <v>67</v>
      </c>
      <c r="T4192">
        <f t="shared" si="792"/>
        <v>0.2550780558829589</v>
      </c>
      <c r="U4192">
        <f t="shared" si="801"/>
        <v>68.227953943841712</v>
      </c>
      <c r="AD4192">
        <f>(E4192 -$Y$7)/$Y$8</f>
        <v>0.66139910137521774</v>
      </c>
      <c r="AE4192">
        <f t="shared" si="790"/>
        <v>1</v>
      </c>
      <c r="AG4192">
        <f>(A4192 -$W$7)/$W$8</f>
        <v>0.3380005269875655</v>
      </c>
      <c r="AH4192">
        <f>(B4192 -$X$7)/$X$8</f>
        <v>-0.51768032314824286</v>
      </c>
      <c r="AI4192">
        <f>(F4192 -$Z$7)/$Z$8</f>
        <v>0.27290451404959537</v>
      </c>
      <c r="AJ4192">
        <f>(I4192 -$AA$7)/$AA$8</f>
        <v>1.2241438564120333</v>
      </c>
      <c r="AK4192">
        <f t="shared" si="791"/>
        <v>-1.9081649543993509</v>
      </c>
      <c r="AL4192">
        <f>IF(C4192="Low", 1, IF(C4192="Medium", 2, IF(C4192="High", 3, "")))</f>
        <v>3</v>
      </c>
      <c r="AM4192">
        <f>IF(G4192="Low", 1, IF(G4192="Medium", 2, IF(G4192="High", 3, "")))</f>
        <v>1</v>
      </c>
      <c r="AN4192">
        <f t="shared" si="793"/>
        <v>2</v>
      </c>
      <c r="AO4192">
        <f t="shared" si="794"/>
        <v>1</v>
      </c>
      <c r="AP4192">
        <f t="shared" si="795"/>
        <v>0</v>
      </c>
      <c r="AQ4192">
        <f>IF(H4192="Yes", 1, 0)</f>
        <v>1</v>
      </c>
      <c r="AR4192">
        <f>IF(D4192="Yes", 1, 0)</f>
        <v>1</v>
      </c>
      <c r="AS4192">
        <f t="shared" si="796"/>
        <v>1</v>
      </c>
      <c r="AT4192">
        <f t="shared" si="797"/>
        <v>1</v>
      </c>
      <c r="AU4192">
        <f t="shared" si="798"/>
        <v>0</v>
      </c>
      <c r="AV4192">
        <f t="shared" si="799"/>
        <v>0</v>
      </c>
      <c r="AX4192">
        <f t="shared" si="800"/>
        <v>1</v>
      </c>
    </row>
    <row r="4193" spans="1:50" x14ac:dyDescent="0.3">
      <c r="A4193">
        <v>34</v>
      </c>
      <c r="B4193">
        <v>61</v>
      </c>
      <c r="C4193" t="s">
        <v>22</v>
      </c>
      <c r="D4193" t="s">
        <v>20</v>
      </c>
      <c r="E4193">
        <v>9</v>
      </c>
      <c r="F4193">
        <v>63</v>
      </c>
      <c r="G4193" t="s">
        <v>18</v>
      </c>
      <c r="H4193" t="s">
        <v>21</v>
      </c>
      <c r="I4193">
        <v>2</v>
      </c>
      <c r="J4193" t="s">
        <v>22</v>
      </c>
      <c r="K4193" t="s">
        <v>23</v>
      </c>
      <c r="L4193" t="s">
        <v>32</v>
      </c>
      <c r="M4193">
        <v>5</v>
      </c>
      <c r="N4193" t="s">
        <v>20</v>
      </c>
      <c r="O4193" t="s">
        <v>25</v>
      </c>
      <c r="P4193" t="s">
        <v>30</v>
      </c>
      <c r="Q4193" t="s">
        <v>31</v>
      </c>
      <c r="R4193">
        <v>65</v>
      </c>
      <c r="T4193">
        <f t="shared" si="792"/>
        <v>0.10538744488338031</v>
      </c>
      <c r="U4193">
        <f t="shared" si="801"/>
        <v>67.645633314340841</v>
      </c>
      <c r="AD4193">
        <f>(E4193 -$Y$7)/$Y$8</f>
        <v>1.3425937799077299</v>
      </c>
      <c r="AE4193">
        <f t="shared" si="790"/>
        <v>1</v>
      </c>
      <c r="AG4193">
        <f>(A4193 -$W$7)/$W$8</f>
        <v>2.3412922801222109</v>
      </c>
      <c r="AH4193">
        <f>(B4193 -$X$7)/$X$8</f>
        <v>-1.6435527723297614</v>
      </c>
      <c r="AI4193">
        <f>(F4193 -$Z$7)/$Z$8</f>
        <v>-0.83830733362049181</v>
      </c>
      <c r="AJ4193">
        <f>(I4193 -$AA$7)/$AA$8</f>
        <v>0.41145108517868284</v>
      </c>
      <c r="AK4193">
        <f t="shared" si="791"/>
        <v>1.9709876159749602</v>
      </c>
      <c r="AL4193">
        <f>IF(C4193="Low", 1, IF(C4193="Medium", 2, IF(C4193="High", 3, "")))</f>
        <v>2</v>
      </c>
      <c r="AM4193">
        <f>IF(G4193="Low", 1, IF(G4193="Medium", 2, IF(G4193="High", 3, "")))</f>
        <v>1</v>
      </c>
      <c r="AN4193">
        <f t="shared" si="793"/>
        <v>2</v>
      </c>
      <c r="AO4193">
        <f t="shared" si="794"/>
        <v>1</v>
      </c>
      <c r="AP4193">
        <f t="shared" si="795"/>
        <v>0</v>
      </c>
      <c r="AQ4193">
        <f>IF(H4193="Yes", 1, 0)</f>
        <v>1</v>
      </c>
      <c r="AR4193">
        <f>IF(D4193="Yes", 1, 0)</f>
        <v>0</v>
      </c>
      <c r="AS4193">
        <f t="shared" si="796"/>
        <v>1</v>
      </c>
      <c r="AT4193">
        <f t="shared" si="797"/>
        <v>0</v>
      </c>
      <c r="AU4193">
        <f t="shared" si="798"/>
        <v>0</v>
      </c>
      <c r="AV4193">
        <f t="shared" si="799"/>
        <v>0</v>
      </c>
      <c r="AX4193">
        <f t="shared" si="800"/>
        <v>1</v>
      </c>
    </row>
    <row r="4194" spans="1:50" x14ac:dyDescent="0.3">
      <c r="A4194">
        <v>16</v>
      </c>
      <c r="B4194">
        <v>82</v>
      </c>
      <c r="C4194" t="s">
        <v>18</v>
      </c>
      <c r="D4194" t="s">
        <v>20</v>
      </c>
      <c r="E4194">
        <v>6</v>
      </c>
      <c r="F4194">
        <v>83</v>
      </c>
      <c r="G4194" t="s">
        <v>22</v>
      </c>
      <c r="H4194" t="s">
        <v>21</v>
      </c>
      <c r="I4194">
        <v>0</v>
      </c>
      <c r="J4194" t="s">
        <v>22</v>
      </c>
      <c r="K4194" t="s">
        <v>23</v>
      </c>
      <c r="L4194" t="s">
        <v>28</v>
      </c>
      <c r="M4194">
        <v>2</v>
      </c>
      <c r="N4194" t="s">
        <v>20</v>
      </c>
      <c r="O4194" t="s">
        <v>25</v>
      </c>
      <c r="P4194" t="s">
        <v>26</v>
      </c>
      <c r="Q4194" t="s">
        <v>31</v>
      </c>
      <c r="R4194">
        <v>64</v>
      </c>
      <c r="T4194">
        <f t="shared" si="792"/>
        <v>-6.7226139837818777E-3</v>
      </c>
      <c r="U4194">
        <f t="shared" si="801"/>
        <v>67.209507096290395</v>
      </c>
      <c r="AD4194">
        <f>(E4194 -$Y$7)/$Y$8</f>
        <v>-0.70099025568980644</v>
      </c>
      <c r="AE4194">
        <f t="shared" si="790"/>
        <v>1</v>
      </c>
      <c r="AG4194">
        <f>(A4194 -$W$7)/$W$8</f>
        <v>-0.66364534957975729</v>
      </c>
      <c r="AH4194">
        <f>(B4194 -$X$7)/$X$8</f>
        <v>0.17516426096346072</v>
      </c>
      <c r="AI4194">
        <f>(F4194 -$Z$7)/$Z$8</f>
        <v>0.55070747596711711</v>
      </c>
      <c r="AJ4194">
        <f>(I4194 -$AA$7)/$AA$8</f>
        <v>-1.213934457288018</v>
      </c>
      <c r="AK4194">
        <f t="shared" si="791"/>
        <v>-0.93837681180577304</v>
      </c>
      <c r="AL4194">
        <f>IF(C4194="Low", 1, IF(C4194="Medium", 2, IF(C4194="High", 3, "")))</f>
        <v>1</v>
      </c>
      <c r="AM4194">
        <f>IF(G4194="Low", 1, IF(G4194="Medium", 2, IF(G4194="High", 3, "")))</f>
        <v>2</v>
      </c>
      <c r="AN4194">
        <f t="shared" si="793"/>
        <v>2</v>
      </c>
      <c r="AO4194">
        <f t="shared" si="794"/>
        <v>1</v>
      </c>
      <c r="AP4194">
        <f t="shared" si="795"/>
        <v>0</v>
      </c>
      <c r="AQ4194">
        <f>IF(H4194="Yes", 1, 0)</f>
        <v>1</v>
      </c>
      <c r="AR4194">
        <f>IF(D4194="Yes", 1, 0)</f>
        <v>0</v>
      </c>
      <c r="AS4194">
        <f t="shared" si="796"/>
        <v>1</v>
      </c>
      <c r="AT4194">
        <f t="shared" si="797"/>
        <v>1</v>
      </c>
      <c r="AU4194">
        <f t="shared" si="798"/>
        <v>0</v>
      </c>
      <c r="AV4194">
        <f t="shared" si="799"/>
        <v>0</v>
      </c>
      <c r="AX4194">
        <f t="shared" si="800"/>
        <v>1</v>
      </c>
    </row>
    <row r="4195" spans="1:50" x14ac:dyDescent="0.3">
      <c r="A4195">
        <v>18</v>
      </c>
      <c r="B4195">
        <v>76</v>
      </c>
      <c r="C4195" t="s">
        <v>22</v>
      </c>
      <c r="D4195" t="s">
        <v>20</v>
      </c>
      <c r="E4195">
        <v>5</v>
      </c>
      <c r="F4195">
        <v>95</v>
      </c>
      <c r="G4195" t="s">
        <v>19</v>
      </c>
      <c r="H4195" t="s">
        <v>21</v>
      </c>
      <c r="I4195">
        <v>2</v>
      </c>
      <c r="J4195" t="s">
        <v>19</v>
      </c>
      <c r="K4195" t="s">
        <v>23</v>
      </c>
      <c r="L4195" t="s">
        <v>24</v>
      </c>
      <c r="M4195">
        <v>6</v>
      </c>
      <c r="N4195" t="s">
        <v>20</v>
      </c>
      <c r="O4195" t="s">
        <v>33</v>
      </c>
      <c r="P4195" t="s">
        <v>26</v>
      </c>
      <c r="Q4195" t="s">
        <v>31</v>
      </c>
      <c r="R4195">
        <v>69</v>
      </c>
      <c r="T4195">
        <f t="shared" si="792"/>
        <v>0.48768718671762612</v>
      </c>
      <c r="U4195">
        <f t="shared" si="801"/>
        <v>69.132840994477618</v>
      </c>
      <c r="AD4195">
        <f>(E4195 -$Y$7)/$Y$8</f>
        <v>-1.3821849342223185</v>
      </c>
      <c r="AE4195">
        <f t="shared" si="790"/>
        <v>1</v>
      </c>
      <c r="AG4195">
        <f>(A4195 -$W$7)/$W$8</f>
        <v>-0.32976339072398297</v>
      </c>
      <c r="AH4195">
        <f>(B4195 -$X$7)/$X$8</f>
        <v>-0.34446917712031699</v>
      </c>
      <c r="AI4195">
        <f>(F4195 -$Z$7)/$Z$8</f>
        <v>1.3841163617196826</v>
      </c>
      <c r="AJ4195">
        <f>(I4195 -$AA$7)/$AA$8</f>
        <v>0.41145108517868284</v>
      </c>
      <c r="AK4195">
        <f t="shared" si="791"/>
        <v>2.9407757585685377</v>
      </c>
      <c r="AL4195">
        <f>IF(C4195="Low", 1, IF(C4195="Medium", 2, IF(C4195="High", 3, "")))</f>
        <v>2</v>
      </c>
      <c r="AM4195">
        <f>IF(G4195="Low", 1, IF(G4195="Medium", 2, IF(G4195="High", 3, "")))</f>
        <v>3</v>
      </c>
      <c r="AN4195">
        <f t="shared" si="793"/>
        <v>3</v>
      </c>
      <c r="AO4195">
        <f t="shared" si="794"/>
        <v>3</v>
      </c>
      <c r="AP4195">
        <f t="shared" si="795"/>
        <v>1</v>
      </c>
      <c r="AQ4195">
        <f>IF(H4195="Yes", 1, 0)</f>
        <v>1</v>
      </c>
      <c r="AR4195">
        <f>IF(D4195="Yes", 1, 0)</f>
        <v>0</v>
      </c>
      <c r="AS4195">
        <f t="shared" si="796"/>
        <v>1</v>
      </c>
      <c r="AT4195">
        <f t="shared" si="797"/>
        <v>1</v>
      </c>
      <c r="AU4195">
        <f t="shared" si="798"/>
        <v>0</v>
      </c>
      <c r="AV4195">
        <f t="shared" si="799"/>
        <v>0</v>
      </c>
      <c r="AX4195">
        <f t="shared" si="800"/>
        <v>1</v>
      </c>
    </row>
    <row r="4196" spans="1:50" x14ac:dyDescent="0.3">
      <c r="A4196">
        <v>20</v>
      </c>
      <c r="B4196">
        <v>64</v>
      </c>
      <c r="C4196" t="s">
        <v>22</v>
      </c>
      <c r="D4196" t="s">
        <v>20</v>
      </c>
      <c r="E4196">
        <v>6</v>
      </c>
      <c r="F4196">
        <v>53</v>
      </c>
      <c r="G4196" t="s">
        <v>19</v>
      </c>
      <c r="H4196" t="s">
        <v>20</v>
      </c>
      <c r="I4196">
        <v>4</v>
      </c>
      <c r="J4196" t="s">
        <v>22</v>
      </c>
      <c r="K4196" t="s">
        <v>34</v>
      </c>
      <c r="L4196" t="s">
        <v>32</v>
      </c>
      <c r="M4196">
        <v>4</v>
      </c>
      <c r="N4196" t="s">
        <v>20</v>
      </c>
      <c r="O4196" t="s">
        <v>29</v>
      </c>
      <c r="P4196" t="s">
        <v>30</v>
      </c>
      <c r="Q4196" t="s">
        <v>31</v>
      </c>
      <c r="R4196">
        <v>65</v>
      </c>
      <c r="T4196">
        <f t="shared" si="792"/>
        <v>-0.14473220966230538</v>
      </c>
      <c r="U4196">
        <f t="shared" si="801"/>
        <v>66.672627501130577</v>
      </c>
      <c r="AD4196">
        <f>(E4196 -$Y$7)/$Y$8</f>
        <v>-0.70099025568980644</v>
      </c>
      <c r="AE4196">
        <f t="shared" si="790"/>
        <v>0</v>
      </c>
      <c r="AG4196">
        <f>(A4196 -$W$7)/$W$8</f>
        <v>4.1185681317912485E-3</v>
      </c>
      <c r="AH4196">
        <f>(B4196 -$X$7)/$X$8</f>
        <v>-1.3837360532878724</v>
      </c>
      <c r="AI4196">
        <f>(F4196 -$Z$7)/$Z$8</f>
        <v>-1.5328147384142963</v>
      </c>
      <c r="AJ4196">
        <f>(I4196 -$AA$7)/$AA$8</f>
        <v>2.0368366276453838</v>
      </c>
      <c r="AK4196">
        <f t="shared" si="791"/>
        <v>1.0011994733813825</v>
      </c>
      <c r="AL4196">
        <f>IF(C4196="Low", 1, IF(C4196="Medium", 2, IF(C4196="High", 3, "")))</f>
        <v>2</v>
      </c>
      <c r="AM4196">
        <f>IF(G4196="Low", 1, IF(G4196="Medium", 2, IF(G4196="High", 3, "")))</f>
        <v>3</v>
      </c>
      <c r="AN4196">
        <f t="shared" si="793"/>
        <v>2</v>
      </c>
      <c r="AO4196">
        <f t="shared" si="794"/>
        <v>2</v>
      </c>
      <c r="AP4196">
        <f t="shared" si="795"/>
        <v>0</v>
      </c>
      <c r="AQ4196">
        <f>IF(H4196="Yes", 1, 0)</f>
        <v>0</v>
      </c>
      <c r="AR4196">
        <f>IF(D4196="Yes", 1, 0)</f>
        <v>0</v>
      </c>
      <c r="AS4196">
        <f t="shared" si="796"/>
        <v>1</v>
      </c>
      <c r="AT4196">
        <f t="shared" si="797"/>
        <v>0</v>
      </c>
      <c r="AU4196">
        <f t="shared" si="798"/>
        <v>0</v>
      </c>
      <c r="AV4196">
        <f t="shared" si="799"/>
        <v>0</v>
      </c>
      <c r="AX4196">
        <f t="shared" si="800"/>
        <v>1</v>
      </c>
    </row>
    <row r="4197" spans="1:50" x14ac:dyDescent="0.3">
      <c r="A4197">
        <v>22</v>
      </c>
      <c r="B4197">
        <v>92</v>
      </c>
      <c r="C4197" t="s">
        <v>19</v>
      </c>
      <c r="D4197" t="s">
        <v>20</v>
      </c>
      <c r="E4197">
        <v>9</v>
      </c>
      <c r="F4197">
        <v>72</v>
      </c>
      <c r="G4197" t="s">
        <v>18</v>
      </c>
      <c r="H4197" t="s">
        <v>21</v>
      </c>
      <c r="I4197">
        <v>1</v>
      </c>
      <c r="J4197" t="s">
        <v>19</v>
      </c>
      <c r="K4197" t="s">
        <v>23</v>
      </c>
      <c r="L4197" t="s">
        <v>32</v>
      </c>
      <c r="M4197">
        <v>4</v>
      </c>
      <c r="N4197" t="s">
        <v>21</v>
      </c>
      <c r="O4197" t="s">
        <v>33</v>
      </c>
      <c r="P4197" t="s">
        <v>26</v>
      </c>
      <c r="Q4197" t="s">
        <v>27</v>
      </c>
      <c r="R4197">
        <v>71</v>
      </c>
      <c r="T4197">
        <f t="shared" si="792"/>
        <v>0.56711027900332844</v>
      </c>
      <c r="U4197">
        <f t="shared" si="801"/>
        <v>69.441809638455211</v>
      </c>
      <c r="AD4197">
        <f>(E4197 -$Y$7)/$Y$8</f>
        <v>1.3425937799077299</v>
      </c>
      <c r="AE4197">
        <f t="shared" si="790"/>
        <v>1</v>
      </c>
      <c r="AG4197">
        <f>(A4197 -$W$7)/$W$8</f>
        <v>0.3380005269875655</v>
      </c>
      <c r="AH4197">
        <f>(B4197 -$X$7)/$X$8</f>
        <v>1.0412199911030902</v>
      </c>
      <c r="AI4197">
        <f>(F4197 -$Z$7)/$Z$8</f>
        <v>-0.21325066930606779</v>
      </c>
      <c r="AJ4197">
        <f>(I4197 -$AA$7)/$AA$8</f>
        <v>-0.40124168605466753</v>
      </c>
      <c r="AK4197">
        <f t="shared" si="791"/>
        <v>1.0011994733813825</v>
      </c>
      <c r="AL4197">
        <f>IF(C4197="Low", 1, IF(C4197="Medium", 2, IF(C4197="High", 3, "")))</f>
        <v>3</v>
      </c>
      <c r="AM4197">
        <f>IF(G4197="Low", 1, IF(G4197="Medium", 2, IF(G4197="High", 3, "")))</f>
        <v>1</v>
      </c>
      <c r="AN4197">
        <f t="shared" si="793"/>
        <v>3</v>
      </c>
      <c r="AO4197">
        <f t="shared" si="794"/>
        <v>3</v>
      </c>
      <c r="AP4197">
        <f t="shared" si="795"/>
        <v>0</v>
      </c>
      <c r="AQ4197">
        <f>IF(H4197="Yes", 1, 0)</f>
        <v>1</v>
      </c>
      <c r="AR4197">
        <f>IF(D4197="Yes", 1, 0)</f>
        <v>0</v>
      </c>
      <c r="AS4197">
        <f t="shared" si="796"/>
        <v>0</v>
      </c>
      <c r="AT4197">
        <f t="shared" si="797"/>
        <v>1</v>
      </c>
      <c r="AU4197">
        <f t="shared" si="798"/>
        <v>1</v>
      </c>
      <c r="AV4197">
        <f t="shared" si="799"/>
        <v>0</v>
      </c>
      <c r="AX4197">
        <f t="shared" si="800"/>
        <v>0</v>
      </c>
    </row>
    <row r="4198" spans="1:50" x14ac:dyDescent="0.3">
      <c r="A4198">
        <v>22</v>
      </c>
      <c r="B4198">
        <v>97</v>
      </c>
      <c r="C4198" t="s">
        <v>22</v>
      </c>
      <c r="D4198" t="s">
        <v>21</v>
      </c>
      <c r="E4198">
        <v>6</v>
      </c>
      <c r="F4198">
        <v>57</v>
      </c>
      <c r="G4198" t="s">
        <v>22</v>
      </c>
      <c r="H4198" t="s">
        <v>21</v>
      </c>
      <c r="I4198">
        <v>0</v>
      </c>
      <c r="J4198" t="s">
        <v>19</v>
      </c>
      <c r="K4198" t="s">
        <v>34</v>
      </c>
      <c r="L4198" t="s">
        <v>24</v>
      </c>
      <c r="M4198">
        <v>2</v>
      </c>
      <c r="N4198" t="s">
        <v>20</v>
      </c>
      <c r="O4198" t="s">
        <v>25</v>
      </c>
      <c r="P4198" t="s">
        <v>26</v>
      </c>
      <c r="Q4198" t="s">
        <v>27</v>
      </c>
      <c r="R4198">
        <v>70</v>
      </c>
      <c r="T4198">
        <f t="shared" si="792"/>
        <v>0.55989152761638905</v>
      </c>
      <c r="U4198">
        <f t="shared" si="801"/>
        <v>69.413727530808089</v>
      </c>
      <c r="AD4198">
        <f>(E4198 -$Y$7)/$Y$8</f>
        <v>-0.70099025568980644</v>
      </c>
      <c r="AE4198">
        <f t="shared" si="790"/>
        <v>0</v>
      </c>
      <c r="AG4198">
        <f>(A4198 -$W$7)/$W$8</f>
        <v>0.3380005269875655</v>
      </c>
      <c r="AH4198">
        <f>(B4198 -$X$7)/$X$8</f>
        <v>1.4742478561729051</v>
      </c>
      <c r="AI4198">
        <f>(F4198 -$Z$7)/$Z$8</f>
        <v>-1.2550117764967745</v>
      </c>
      <c r="AJ4198">
        <f>(I4198 -$AA$7)/$AA$8</f>
        <v>-1.213934457288018</v>
      </c>
      <c r="AK4198">
        <f t="shared" si="791"/>
        <v>-0.93837681180577304</v>
      </c>
      <c r="AL4198">
        <f>IF(C4198="Low", 1, IF(C4198="Medium", 2, IF(C4198="High", 3, "")))</f>
        <v>2</v>
      </c>
      <c r="AM4198">
        <f>IF(G4198="Low", 1, IF(G4198="Medium", 2, IF(G4198="High", 3, "")))</f>
        <v>2</v>
      </c>
      <c r="AN4198">
        <f t="shared" si="793"/>
        <v>3</v>
      </c>
      <c r="AO4198">
        <f t="shared" si="794"/>
        <v>1</v>
      </c>
      <c r="AP4198">
        <f t="shared" si="795"/>
        <v>1</v>
      </c>
      <c r="AQ4198">
        <f>IF(H4198="Yes", 1, 0)</f>
        <v>1</v>
      </c>
      <c r="AR4198">
        <f>IF(D4198="Yes", 1, 0)</f>
        <v>1</v>
      </c>
      <c r="AS4198">
        <f t="shared" si="796"/>
        <v>1</v>
      </c>
      <c r="AT4198">
        <f t="shared" si="797"/>
        <v>1</v>
      </c>
      <c r="AU4198">
        <f t="shared" si="798"/>
        <v>1</v>
      </c>
      <c r="AV4198">
        <f t="shared" si="799"/>
        <v>0</v>
      </c>
      <c r="AX4198">
        <f t="shared" si="800"/>
        <v>0</v>
      </c>
    </row>
    <row r="4199" spans="1:50" x14ac:dyDescent="0.3">
      <c r="A4199">
        <v>28</v>
      </c>
      <c r="B4199">
        <v>90</v>
      </c>
      <c r="C4199" t="s">
        <v>18</v>
      </c>
      <c r="D4199" t="s">
        <v>21</v>
      </c>
      <c r="E4199">
        <v>9</v>
      </c>
      <c r="F4199">
        <v>91</v>
      </c>
      <c r="G4199" t="s">
        <v>22</v>
      </c>
      <c r="H4199" t="s">
        <v>21</v>
      </c>
      <c r="I4199">
        <v>0</v>
      </c>
      <c r="J4199" t="s">
        <v>22</v>
      </c>
      <c r="K4199" t="s">
        <v>23</v>
      </c>
      <c r="L4199" t="s">
        <v>24</v>
      </c>
      <c r="M4199">
        <v>2</v>
      </c>
      <c r="N4199" t="s">
        <v>20</v>
      </c>
      <c r="O4199" t="s">
        <v>29</v>
      </c>
      <c r="P4199" t="s">
        <v>30</v>
      </c>
      <c r="Q4199" t="s">
        <v>31</v>
      </c>
      <c r="R4199">
        <v>98</v>
      </c>
      <c r="T4199">
        <f t="shared" si="792"/>
        <v>0.5952091396982977</v>
      </c>
      <c r="U4199">
        <f t="shared" si="801"/>
        <v>69.551118740334672</v>
      </c>
      <c r="AD4199">
        <f>(E4199 -$Y$7)/$Y$8</f>
        <v>1.3425937799077299</v>
      </c>
      <c r="AE4199">
        <f t="shared" si="790"/>
        <v>1</v>
      </c>
      <c r="AG4199">
        <f>(A4199 -$W$7)/$W$8</f>
        <v>1.3396464035548883</v>
      </c>
      <c r="AH4199">
        <f>(B4199 -$X$7)/$X$8</f>
        <v>0.86800884507516429</v>
      </c>
      <c r="AI4199">
        <f>(F4199 -$Z$7)/$Z$8</f>
        <v>1.1063133998021608</v>
      </c>
      <c r="AJ4199">
        <f>(I4199 -$AA$7)/$AA$8</f>
        <v>-1.213934457288018</v>
      </c>
      <c r="AK4199">
        <f t="shared" si="791"/>
        <v>-0.93837681180577304</v>
      </c>
      <c r="AL4199">
        <f>IF(C4199="Low", 1, IF(C4199="Medium", 2, IF(C4199="High", 3, "")))</f>
        <v>1</v>
      </c>
      <c r="AM4199">
        <f>IF(G4199="Low", 1, IF(G4199="Medium", 2, IF(G4199="High", 3, "")))</f>
        <v>2</v>
      </c>
      <c r="AN4199">
        <f t="shared" si="793"/>
        <v>2</v>
      </c>
      <c r="AO4199">
        <f t="shared" si="794"/>
        <v>2</v>
      </c>
      <c r="AP4199">
        <f t="shared" si="795"/>
        <v>1</v>
      </c>
      <c r="AQ4199">
        <f>IF(H4199="Yes", 1, 0)</f>
        <v>1</v>
      </c>
      <c r="AR4199">
        <f>IF(D4199="Yes", 1, 0)</f>
        <v>1</v>
      </c>
      <c r="AS4199">
        <f t="shared" si="796"/>
        <v>1</v>
      </c>
      <c r="AT4199">
        <f t="shared" si="797"/>
        <v>0</v>
      </c>
      <c r="AU4199">
        <f t="shared" si="798"/>
        <v>1</v>
      </c>
      <c r="AV4199">
        <f t="shared" si="799"/>
        <v>0</v>
      </c>
      <c r="AX4199">
        <f t="shared" si="800"/>
        <v>0</v>
      </c>
    </row>
    <row r="4200" spans="1:50" x14ac:dyDescent="0.3">
      <c r="A4200">
        <v>5</v>
      </c>
      <c r="B4200">
        <v>93</v>
      </c>
      <c r="C4200" t="s">
        <v>22</v>
      </c>
      <c r="D4200" t="s">
        <v>21</v>
      </c>
      <c r="E4200">
        <v>7</v>
      </c>
      <c r="F4200">
        <v>81</v>
      </c>
      <c r="G4200" t="s">
        <v>22</v>
      </c>
      <c r="H4200" t="s">
        <v>20</v>
      </c>
      <c r="I4200">
        <v>1</v>
      </c>
      <c r="J4200" t="s">
        <v>19</v>
      </c>
      <c r="K4200" t="s">
        <v>23</v>
      </c>
      <c r="L4200" t="s">
        <v>32</v>
      </c>
      <c r="M4200">
        <v>2</v>
      </c>
      <c r="N4200" t="s">
        <v>20</v>
      </c>
      <c r="O4200" t="s">
        <v>29</v>
      </c>
      <c r="P4200" t="s">
        <v>26</v>
      </c>
      <c r="Q4200" t="s">
        <v>31</v>
      </c>
      <c r="R4200">
        <v>65</v>
      </c>
      <c r="T4200">
        <f t="shared" si="792"/>
        <v>5.8877168486082959E-2</v>
      </c>
      <c r="U4200">
        <f t="shared" si="801"/>
        <v>67.464700834681111</v>
      </c>
      <c r="AD4200">
        <f>(E4200 -$Y$7)/$Y$8</f>
        <v>-1.9795577157294329E-2</v>
      </c>
      <c r="AE4200">
        <f t="shared" si="790"/>
        <v>1</v>
      </c>
      <c r="AG4200">
        <f>(A4200 -$W$7)/$W$8</f>
        <v>-2.4999961232865155</v>
      </c>
      <c r="AH4200">
        <f>(B4200 -$X$7)/$X$8</f>
        <v>1.1278255641170531</v>
      </c>
      <c r="AI4200">
        <f>(F4200 -$Z$7)/$Z$8</f>
        <v>0.41180599500835624</v>
      </c>
      <c r="AJ4200">
        <f>(I4200 -$AA$7)/$AA$8</f>
        <v>-0.40124168605466753</v>
      </c>
      <c r="AK4200">
        <f t="shared" si="791"/>
        <v>-0.93837681180577304</v>
      </c>
      <c r="AL4200">
        <f>IF(C4200="Low", 1, IF(C4200="Medium", 2, IF(C4200="High", 3, "")))</f>
        <v>2</v>
      </c>
      <c r="AM4200">
        <f>IF(G4200="Low", 1, IF(G4200="Medium", 2, IF(G4200="High", 3, "")))</f>
        <v>2</v>
      </c>
      <c r="AN4200">
        <f t="shared" si="793"/>
        <v>3</v>
      </c>
      <c r="AO4200">
        <f t="shared" si="794"/>
        <v>2</v>
      </c>
      <c r="AP4200">
        <f t="shared" si="795"/>
        <v>0</v>
      </c>
      <c r="AQ4200">
        <f>IF(H4200="Yes", 1, 0)</f>
        <v>0</v>
      </c>
      <c r="AR4200">
        <f>IF(D4200="Yes", 1, 0)</f>
        <v>1</v>
      </c>
      <c r="AS4200">
        <f t="shared" si="796"/>
        <v>1</v>
      </c>
      <c r="AT4200">
        <f t="shared" si="797"/>
        <v>1</v>
      </c>
      <c r="AU4200">
        <f t="shared" si="798"/>
        <v>0</v>
      </c>
      <c r="AV4200">
        <f t="shared" si="799"/>
        <v>0</v>
      </c>
      <c r="AX4200">
        <f t="shared" si="800"/>
        <v>1</v>
      </c>
    </row>
    <row r="4201" spans="1:50" x14ac:dyDescent="0.3">
      <c r="A4201">
        <v>6</v>
      </c>
      <c r="B4201">
        <v>69</v>
      </c>
      <c r="C4201" t="s">
        <v>19</v>
      </c>
      <c r="D4201" t="s">
        <v>21</v>
      </c>
      <c r="E4201">
        <v>10</v>
      </c>
      <c r="F4201">
        <v>94</v>
      </c>
      <c r="G4201" t="s">
        <v>22</v>
      </c>
      <c r="H4201" t="s">
        <v>20</v>
      </c>
      <c r="I4201">
        <v>1</v>
      </c>
      <c r="J4201" t="s">
        <v>22</v>
      </c>
      <c r="K4201" t="s">
        <v>34</v>
      </c>
      <c r="L4201" t="s">
        <v>32</v>
      </c>
      <c r="M4201">
        <v>4</v>
      </c>
      <c r="N4201" t="s">
        <v>20</v>
      </c>
      <c r="O4201" t="s">
        <v>33</v>
      </c>
      <c r="P4201" t="s">
        <v>26</v>
      </c>
      <c r="Q4201" t="s">
        <v>31</v>
      </c>
      <c r="R4201">
        <v>63</v>
      </c>
      <c r="T4201">
        <f t="shared" si="792"/>
        <v>-0.19116439117646855</v>
      </c>
      <c r="U4201">
        <f t="shared" si="801"/>
        <v>66.491998823166909</v>
      </c>
      <c r="AD4201">
        <f>(E4201 -$Y$7)/$Y$8</f>
        <v>2.0237884584402419</v>
      </c>
      <c r="AE4201">
        <f t="shared" si="790"/>
        <v>0</v>
      </c>
      <c r="AG4201">
        <f>(A4201 -$W$7)/$W$8</f>
        <v>-2.3330551438586284</v>
      </c>
      <c r="AH4201">
        <f>(B4201 -$X$7)/$X$8</f>
        <v>-0.95070818821805769</v>
      </c>
      <c r="AI4201">
        <f>(F4201 -$Z$7)/$Z$8</f>
        <v>1.3146656212403021</v>
      </c>
      <c r="AJ4201">
        <f>(I4201 -$AA$7)/$AA$8</f>
        <v>-0.40124168605466753</v>
      </c>
      <c r="AK4201">
        <f t="shared" si="791"/>
        <v>1.0011994733813825</v>
      </c>
      <c r="AL4201">
        <f>IF(C4201="Low", 1, IF(C4201="Medium", 2, IF(C4201="High", 3, "")))</f>
        <v>3</v>
      </c>
      <c r="AM4201">
        <f>IF(G4201="Low", 1, IF(G4201="Medium", 2, IF(G4201="High", 3, "")))</f>
        <v>2</v>
      </c>
      <c r="AN4201">
        <f t="shared" si="793"/>
        <v>2</v>
      </c>
      <c r="AO4201">
        <f t="shared" si="794"/>
        <v>3</v>
      </c>
      <c r="AP4201">
        <f t="shared" si="795"/>
        <v>0</v>
      </c>
      <c r="AQ4201">
        <f>IF(H4201="Yes", 1, 0)</f>
        <v>0</v>
      </c>
      <c r="AR4201">
        <f>IF(D4201="Yes", 1, 0)</f>
        <v>1</v>
      </c>
      <c r="AS4201">
        <f t="shared" si="796"/>
        <v>1</v>
      </c>
      <c r="AT4201">
        <f t="shared" si="797"/>
        <v>1</v>
      </c>
      <c r="AU4201">
        <f t="shared" si="798"/>
        <v>0</v>
      </c>
      <c r="AV4201">
        <f t="shared" si="799"/>
        <v>0</v>
      </c>
      <c r="AX4201">
        <f t="shared" si="800"/>
        <v>1</v>
      </c>
    </row>
    <row r="4202" spans="1:50" x14ac:dyDescent="0.3">
      <c r="A4202">
        <v>17</v>
      </c>
      <c r="B4202">
        <v>71</v>
      </c>
      <c r="C4202" t="s">
        <v>22</v>
      </c>
      <c r="D4202" t="s">
        <v>21</v>
      </c>
      <c r="E4202">
        <v>10</v>
      </c>
      <c r="F4202">
        <v>53</v>
      </c>
      <c r="G4202" t="s">
        <v>18</v>
      </c>
      <c r="H4202" t="s">
        <v>21</v>
      </c>
      <c r="I4202">
        <v>0</v>
      </c>
      <c r="J4202" t="s">
        <v>18</v>
      </c>
      <c r="K4202" t="s">
        <v>23</v>
      </c>
      <c r="L4202" t="s">
        <v>24</v>
      </c>
      <c r="M4202">
        <v>3</v>
      </c>
      <c r="N4202" t="s">
        <v>20</v>
      </c>
      <c r="O4202" t="s">
        <v>25</v>
      </c>
      <c r="P4202" t="s">
        <v>30</v>
      </c>
      <c r="Q4202" t="s">
        <v>27</v>
      </c>
      <c r="R4202">
        <v>61</v>
      </c>
      <c r="T4202">
        <f t="shared" si="792"/>
        <v>-0.27535222541712678</v>
      </c>
      <c r="U4202">
        <f t="shared" si="801"/>
        <v>66.164494564189226</v>
      </c>
      <c r="AD4202">
        <f>(E4202 -$Y$7)/$Y$8</f>
        <v>2.0237884584402419</v>
      </c>
      <c r="AE4202">
        <f t="shared" si="790"/>
        <v>1</v>
      </c>
      <c r="AG4202">
        <f>(A4202 -$W$7)/$W$8</f>
        <v>-0.49670437015187013</v>
      </c>
      <c r="AH4202">
        <f>(B4202 -$X$7)/$X$8</f>
        <v>-0.77749704219013172</v>
      </c>
      <c r="AI4202">
        <f>(F4202 -$Z$7)/$Z$8</f>
        <v>-1.5328147384142963</v>
      </c>
      <c r="AJ4202">
        <f>(I4202 -$AA$7)/$AA$8</f>
        <v>-1.213934457288018</v>
      </c>
      <c r="AK4202">
        <f t="shared" si="791"/>
        <v>3.141133078780467E-2</v>
      </c>
      <c r="AL4202">
        <f>IF(C4202="Low", 1, IF(C4202="Medium", 2, IF(C4202="High", 3, "")))</f>
        <v>2</v>
      </c>
      <c r="AM4202">
        <f>IF(G4202="Low", 1, IF(G4202="Medium", 2, IF(G4202="High", 3, "")))</f>
        <v>1</v>
      </c>
      <c r="AN4202">
        <f t="shared" si="793"/>
        <v>1</v>
      </c>
      <c r="AO4202">
        <f t="shared" si="794"/>
        <v>1</v>
      </c>
      <c r="AP4202">
        <f t="shared" si="795"/>
        <v>1</v>
      </c>
      <c r="AQ4202">
        <f>IF(H4202="Yes", 1, 0)</f>
        <v>1</v>
      </c>
      <c r="AR4202">
        <f>IF(D4202="Yes", 1, 0)</f>
        <v>1</v>
      </c>
      <c r="AS4202">
        <f t="shared" si="796"/>
        <v>1</v>
      </c>
      <c r="AT4202">
        <f t="shared" si="797"/>
        <v>0</v>
      </c>
      <c r="AU4202">
        <f t="shared" si="798"/>
        <v>0</v>
      </c>
      <c r="AV4202">
        <f t="shared" si="799"/>
        <v>0</v>
      </c>
      <c r="AX4202">
        <f t="shared" si="800"/>
        <v>1</v>
      </c>
    </row>
    <row r="4203" spans="1:50" x14ac:dyDescent="0.3">
      <c r="A4203">
        <v>27</v>
      </c>
      <c r="B4203">
        <v>68</v>
      </c>
      <c r="C4203" t="s">
        <v>22</v>
      </c>
      <c r="D4203" t="s">
        <v>21</v>
      </c>
      <c r="E4203">
        <v>9</v>
      </c>
      <c r="F4203">
        <v>95</v>
      </c>
      <c r="G4203" t="s">
        <v>22</v>
      </c>
      <c r="H4203" t="s">
        <v>21</v>
      </c>
      <c r="I4203">
        <v>1</v>
      </c>
      <c r="J4203" t="s">
        <v>22</v>
      </c>
      <c r="K4203" t="s">
        <v>23</v>
      </c>
      <c r="L4203" t="s">
        <v>24</v>
      </c>
      <c r="M4203">
        <v>3</v>
      </c>
      <c r="N4203" t="s">
        <v>20</v>
      </c>
      <c r="O4203" t="s">
        <v>29</v>
      </c>
      <c r="P4203" t="s">
        <v>30</v>
      </c>
      <c r="Q4203" t="s">
        <v>27</v>
      </c>
      <c r="R4203">
        <v>67</v>
      </c>
      <c r="T4203">
        <f t="shared" si="792"/>
        <v>0.31874242105178352</v>
      </c>
      <c r="U4203">
        <f t="shared" si="801"/>
        <v>68.475618596650079</v>
      </c>
      <c r="AD4203">
        <f>(E4203 -$Y$7)/$Y$8</f>
        <v>1.3425937799077299</v>
      </c>
      <c r="AE4203">
        <f t="shared" si="790"/>
        <v>1</v>
      </c>
      <c r="AG4203">
        <f>(A4203 -$W$7)/$W$8</f>
        <v>1.1727054241270012</v>
      </c>
      <c r="AH4203">
        <f>(B4203 -$X$7)/$X$8</f>
        <v>-1.0373137612320207</v>
      </c>
      <c r="AI4203">
        <f>(F4203 -$Z$7)/$Z$8</f>
        <v>1.3841163617196826</v>
      </c>
      <c r="AJ4203">
        <f>(I4203 -$AA$7)/$AA$8</f>
        <v>-0.40124168605466753</v>
      </c>
      <c r="AK4203">
        <f t="shared" si="791"/>
        <v>3.141133078780467E-2</v>
      </c>
      <c r="AL4203">
        <f>IF(C4203="Low", 1, IF(C4203="Medium", 2, IF(C4203="High", 3, "")))</f>
        <v>2</v>
      </c>
      <c r="AM4203">
        <f>IF(G4203="Low", 1, IF(G4203="Medium", 2, IF(G4203="High", 3, "")))</f>
        <v>2</v>
      </c>
      <c r="AN4203">
        <f t="shared" si="793"/>
        <v>2</v>
      </c>
      <c r="AO4203">
        <f t="shared" si="794"/>
        <v>2</v>
      </c>
      <c r="AP4203">
        <f t="shared" si="795"/>
        <v>1</v>
      </c>
      <c r="AQ4203">
        <f>IF(H4203="Yes", 1, 0)</f>
        <v>1</v>
      </c>
      <c r="AR4203">
        <f>IF(D4203="Yes", 1, 0)</f>
        <v>1</v>
      </c>
      <c r="AS4203">
        <f t="shared" si="796"/>
        <v>1</v>
      </c>
      <c r="AT4203">
        <f t="shared" si="797"/>
        <v>0</v>
      </c>
      <c r="AU4203">
        <f t="shared" si="798"/>
        <v>0</v>
      </c>
      <c r="AV4203">
        <f t="shared" si="799"/>
        <v>0</v>
      </c>
      <c r="AX4203">
        <f t="shared" si="800"/>
        <v>1</v>
      </c>
    </row>
    <row r="4204" spans="1:50" x14ac:dyDescent="0.3">
      <c r="A4204">
        <v>11</v>
      </c>
      <c r="B4204">
        <v>91</v>
      </c>
      <c r="C4204" t="s">
        <v>22</v>
      </c>
      <c r="D4204" t="s">
        <v>20</v>
      </c>
      <c r="E4204">
        <v>5</v>
      </c>
      <c r="F4204">
        <v>53</v>
      </c>
      <c r="G4204" t="s">
        <v>22</v>
      </c>
      <c r="H4204" t="s">
        <v>21</v>
      </c>
      <c r="I4204">
        <v>0</v>
      </c>
      <c r="J4204" t="s">
        <v>22</v>
      </c>
      <c r="K4204" t="s">
        <v>34</v>
      </c>
      <c r="L4204" t="s">
        <v>32</v>
      </c>
      <c r="M4204">
        <v>2</v>
      </c>
      <c r="N4204" t="s">
        <v>20</v>
      </c>
      <c r="O4204" t="s">
        <v>33</v>
      </c>
      <c r="P4204" t="s">
        <v>26</v>
      </c>
      <c r="Q4204" t="s">
        <v>31</v>
      </c>
      <c r="R4204">
        <v>64</v>
      </c>
      <c r="T4204">
        <f t="shared" si="792"/>
        <v>5.9676373377492001E-2</v>
      </c>
      <c r="U4204">
        <f t="shared" si="801"/>
        <v>67.4678098706611</v>
      </c>
      <c r="AD4204">
        <f>(E4204 -$Y$7)/$Y$8</f>
        <v>-1.3821849342223185</v>
      </c>
      <c r="AE4204">
        <f t="shared" si="790"/>
        <v>0</v>
      </c>
      <c r="AG4204">
        <f>(A4204 -$W$7)/$W$8</f>
        <v>-1.4983502467191929</v>
      </c>
      <c r="AH4204">
        <f>(B4204 -$X$7)/$X$8</f>
        <v>0.95461441808912728</v>
      </c>
      <c r="AI4204">
        <f>(F4204 -$Z$7)/$Z$8</f>
        <v>-1.5328147384142963</v>
      </c>
      <c r="AJ4204">
        <f>(I4204 -$AA$7)/$AA$8</f>
        <v>-1.213934457288018</v>
      </c>
      <c r="AK4204">
        <f t="shared" si="791"/>
        <v>-0.93837681180577304</v>
      </c>
      <c r="AL4204">
        <f>IF(C4204="Low", 1, IF(C4204="Medium", 2, IF(C4204="High", 3, "")))</f>
        <v>2</v>
      </c>
      <c r="AM4204">
        <f>IF(G4204="Low", 1, IF(G4204="Medium", 2, IF(G4204="High", 3, "")))</f>
        <v>2</v>
      </c>
      <c r="AN4204">
        <f t="shared" si="793"/>
        <v>2</v>
      </c>
      <c r="AO4204">
        <f t="shared" si="794"/>
        <v>3</v>
      </c>
      <c r="AP4204">
        <f t="shared" si="795"/>
        <v>0</v>
      </c>
      <c r="AQ4204">
        <f>IF(H4204="Yes", 1, 0)</f>
        <v>1</v>
      </c>
      <c r="AR4204">
        <f>IF(D4204="Yes", 1, 0)</f>
        <v>0</v>
      </c>
      <c r="AS4204">
        <f t="shared" si="796"/>
        <v>1</v>
      </c>
      <c r="AT4204">
        <f t="shared" si="797"/>
        <v>1</v>
      </c>
      <c r="AU4204">
        <f t="shared" si="798"/>
        <v>0</v>
      </c>
      <c r="AV4204">
        <f t="shared" si="799"/>
        <v>0</v>
      </c>
      <c r="AX4204">
        <f t="shared" si="800"/>
        <v>1</v>
      </c>
    </row>
    <row r="4205" spans="1:50" x14ac:dyDescent="0.3">
      <c r="A4205">
        <v>2</v>
      </c>
      <c r="B4205">
        <v>98</v>
      </c>
      <c r="C4205" t="s">
        <v>19</v>
      </c>
      <c r="D4205" t="s">
        <v>20</v>
      </c>
      <c r="E4205">
        <v>4</v>
      </c>
      <c r="F4205">
        <v>64</v>
      </c>
      <c r="G4205" t="s">
        <v>22</v>
      </c>
      <c r="H4205" t="s">
        <v>21</v>
      </c>
      <c r="I4205">
        <v>1</v>
      </c>
      <c r="J4205" t="s">
        <v>19</v>
      </c>
      <c r="K4205" t="s">
        <v>34</v>
      </c>
      <c r="L4205" t="s">
        <v>32</v>
      </c>
      <c r="M4205">
        <v>2</v>
      </c>
      <c r="N4205" t="s">
        <v>20</v>
      </c>
      <c r="O4205" t="s">
        <v>25</v>
      </c>
      <c r="P4205" t="s">
        <v>26</v>
      </c>
      <c r="Q4205" t="s">
        <v>31</v>
      </c>
      <c r="R4205">
        <v>65</v>
      </c>
      <c r="T4205">
        <f t="shared" si="792"/>
        <v>8.5389930145316553E-2</v>
      </c>
      <c r="U4205">
        <f t="shared" si="801"/>
        <v>67.567839755393067</v>
      </c>
      <c r="AD4205">
        <f>(E4205 -$Y$7)/$Y$8</f>
        <v>-2.0633796127548307</v>
      </c>
      <c r="AE4205">
        <f t="shared" si="790"/>
        <v>0</v>
      </c>
      <c r="AG4205">
        <f>(A4205 -$W$7)/$W$8</f>
        <v>-3.0008190615701769</v>
      </c>
      <c r="AH4205">
        <f>(B4205 -$X$7)/$X$8</f>
        <v>1.5608534291868679</v>
      </c>
      <c r="AI4205">
        <f>(F4205 -$Z$7)/$Z$8</f>
        <v>-0.76885659314111132</v>
      </c>
      <c r="AJ4205">
        <f>(I4205 -$AA$7)/$AA$8</f>
        <v>-0.40124168605466753</v>
      </c>
      <c r="AK4205">
        <f t="shared" si="791"/>
        <v>-0.93837681180577304</v>
      </c>
      <c r="AL4205">
        <f>IF(C4205="Low", 1, IF(C4205="Medium", 2, IF(C4205="High", 3, "")))</f>
        <v>3</v>
      </c>
      <c r="AM4205">
        <f>IF(G4205="Low", 1, IF(G4205="Medium", 2, IF(G4205="High", 3, "")))</f>
        <v>2</v>
      </c>
      <c r="AN4205">
        <f t="shared" si="793"/>
        <v>3</v>
      </c>
      <c r="AO4205">
        <f t="shared" si="794"/>
        <v>1</v>
      </c>
      <c r="AP4205">
        <f t="shared" si="795"/>
        <v>0</v>
      </c>
      <c r="AQ4205">
        <f>IF(H4205="Yes", 1, 0)</f>
        <v>1</v>
      </c>
      <c r="AR4205">
        <f>IF(D4205="Yes", 1, 0)</f>
        <v>0</v>
      </c>
      <c r="AS4205">
        <f t="shared" si="796"/>
        <v>1</v>
      </c>
      <c r="AT4205">
        <f t="shared" si="797"/>
        <v>1</v>
      </c>
      <c r="AU4205">
        <f t="shared" si="798"/>
        <v>0</v>
      </c>
      <c r="AV4205">
        <f t="shared" si="799"/>
        <v>0</v>
      </c>
      <c r="AX4205">
        <f t="shared" si="800"/>
        <v>1</v>
      </c>
    </row>
    <row r="4206" spans="1:50" x14ac:dyDescent="0.3">
      <c r="A4206">
        <v>23</v>
      </c>
      <c r="B4206">
        <v>89</v>
      </c>
      <c r="C4206" t="s">
        <v>19</v>
      </c>
      <c r="D4206" t="s">
        <v>21</v>
      </c>
      <c r="E4206">
        <v>7</v>
      </c>
      <c r="F4206">
        <v>58</v>
      </c>
      <c r="G4206" t="s">
        <v>22</v>
      </c>
      <c r="H4206" t="s">
        <v>21</v>
      </c>
      <c r="I4206">
        <v>2</v>
      </c>
      <c r="J4206" t="s">
        <v>19</v>
      </c>
      <c r="K4206" t="s">
        <v>34</v>
      </c>
      <c r="L4206" t="s">
        <v>24</v>
      </c>
      <c r="M4206">
        <v>3</v>
      </c>
      <c r="N4206" t="s">
        <v>20</v>
      </c>
      <c r="O4206" t="s">
        <v>33</v>
      </c>
      <c r="P4206" t="s">
        <v>30</v>
      </c>
      <c r="Q4206" t="s">
        <v>27</v>
      </c>
      <c r="R4206">
        <v>73</v>
      </c>
      <c r="T4206">
        <f t="shared" si="792"/>
        <v>0.65297484931804028</v>
      </c>
      <c r="U4206">
        <f t="shared" si="801"/>
        <v>69.775836671303821</v>
      </c>
      <c r="AD4206">
        <f>(E4206 -$Y$7)/$Y$8</f>
        <v>-1.9795577157294329E-2</v>
      </c>
      <c r="AE4206">
        <f t="shared" si="790"/>
        <v>0</v>
      </c>
      <c r="AG4206">
        <f>(A4206 -$W$7)/$W$8</f>
        <v>0.50494150641545266</v>
      </c>
      <c r="AH4206">
        <f>(B4206 -$X$7)/$X$8</f>
        <v>0.78140327206120141</v>
      </c>
      <c r="AI4206">
        <f>(F4206 -$Z$7)/$Z$8</f>
        <v>-1.185561036017394</v>
      </c>
      <c r="AJ4206">
        <f>(I4206 -$AA$7)/$AA$8</f>
        <v>0.41145108517868284</v>
      </c>
      <c r="AK4206">
        <f t="shared" si="791"/>
        <v>3.141133078780467E-2</v>
      </c>
      <c r="AL4206">
        <f>IF(C4206="Low", 1, IF(C4206="Medium", 2, IF(C4206="High", 3, "")))</f>
        <v>3</v>
      </c>
      <c r="AM4206">
        <f>IF(G4206="Low", 1, IF(G4206="Medium", 2, IF(G4206="High", 3, "")))</f>
        <v>2</v>
      </c>
      <c r="AN4206">
        <f t="shared" si="793"/>
        <v>3</v>
      </c>
      <c r="AO4206">
        <f t="shared" si="794"/>
        <v>3</v>
      </c>
      <c r="AP4206">
        <f t="shared" si="795"/>
        <v>1</v>
      </c>
      <c r="AQ4206">
        <f>IF(H4206="Yes", 1, 0)</f>
        <v>1</v>
      </c>
      <c r="AR4206">
        <f>IF(D4206="Yes", 1, 0)</f>
        <v>1</v>
      </c>
      <c r="AS4206">
        <f t="shared" si="796"/>
        <v>1</v>
      </c>
      <c r="AT4206">
        <f t="shared" si="797"/>
        <v>0</v>
      </c>
      <c r="AU4206">
        <f t="shared" si="798"/>
        <v>1</v>
      </c>
      <c r="AV4206">
        <f t="shared" si="799"/>
        <v>0</v>
      </c>
      <c r="AX4206">
        <f t="shared" si="800"/>
        <v>0</v>
      </c>
    </row>
    <row r="4207" spans="1:50" x14ac:dyDescent="0.3">
      <c r="A4207">
        <v>21</v>
      </c>
      <c r="B4207">
        <v>95</v>
      </c>
      <c r="C4207" t="s">
        <v>22</v>
      </c>
      <c r="D4207" t="s">
        <v>21</v>
      </c>
      <c r="E4207">
        <v>8</v>
      </c>
      <c r="F4207">
        <v>57</v>
      </c>
      <c r="G4207" t="s">
        <v>18</v>
      </c>
      <c r="H4207" t="s">
        <v>20</v>
      </c>
      <c r="I4207">
        <v>1</v>
      </c>
      <c r="J4207" t="s">
        <v>22</v>
      </c>
      <c r="K4207" t="s">
        <v>23</v>
      </c>
      <c r="L4207" t="s">
        <v>24</v>
      </c>
      <c r="M4207">
        <v>3</v>
      </c>
      <c r="N4207" t="s">
        <v>20</v>
      </c>
      <c r="O4207" t="s">
        <v>25</v>
      </c>
      <c r="P4207" t="s">
        <v>26</v>
      </c>
      <c r="Q4207" t="s">
        <v>27</v>
      </c>
      <c r="R4207">
        <v>69</v>
      </c>
      <c r="T4207">
        <f t="shared" si="792"/>
        <v>0.36928980138896877</v>
      </c>
      <c r="U4207">
        <f t="shared" si="801"/>
        <v>68.672256062026264</v>
      </c>
      <c r="AD4207">
        <f>(E4207 -$Y$7)/$Y$8</f>
        <v>0.66139910137521774</v>
      </c>
      <c r="AE4207">
        <f t="shared" si="790"/>
        <v>1</v>
      </c>
      <c r="AG4207">
        <f>(A4207 -$W$7)/$W$8</f>
        <v>0.17105954755967837</v>
      </c>
      <c r="AH4207">
        <f>(B4207 -$X$7)/$X$8</f>
        <v>1.3010367101449791</v>
      </c>
      <c r="AI4207">
        <f>(F4207 -$Z$7)/$Z$8</f>
        <v>-1.2550117764967745</v>
      </c>
      <c r="AJ4207">
        <f>(I4207 -$AA$7)/$AA$8</f>
        <v>-0.40124168605466753</v>
      </c>
      <c r="AK4207">
        <f t="shared" si="791"/>
        <v>3.141133078780467E-2</v>
      </c>
      <c r="AL4207">
        <f>IF(C4207="Low", 1, IF(C4207="Medium", 2, IF(C4207="High", 3, "")))</f>
        <v>2</v>
      </c>
      <c r="AM4207">
        <f>IF(G4207="Low", 1, IF(G4207="Medium", 2, IF(G4207="High", 3, "")))</f>
        <v>1</v>
      </c>
      <c r="AN4207">
        <f t="shared" si="793"/>
        <v>2</v>
      </c>
      <c r="AO4207">
        <f t="shared" si="794"/>
        <v>1</v>
      </c>
      <c r="AP4207">
        <f t="shared" si="795"/>
        <v>1</v>
      </c>
      <c r="AQ4207">
        <f>IF(H4207="Yes", 1, 0)</f>
        <v>0</v>
      </c>
      <c r="AR4207">
        <f>IF(D4207="Yes", 1, 0)</f>
        <v>1</v>
      </c>
      <c r="AS4207">
        <f t="shared" si="796"/>
        <v>1</v>
      </c>
      <c r="AT4207">
        <f t="shared" si="797"/>
        <v>1</v>
      </c>
      <c r="AU4207">
        <f t="shared" si="798"/>
        <v>0</v>
      </c>
      <c r="AV4207">
        <f t="shared" si="799"/>
        <v>0</v>
      </c>
      <c r="AX4207">
        <f t="shared" si="800"/>
        <v>1</v>
      </c>
    </row>
    <row r="4208" spans="1:50" x14ac:dyDescent="0.3">
      <c r="A4208">
        <v>13</v>
      </c>
      <c r="B4208">
        <v>86</v>
      </c>
      <c r="C4208" t="s">
        <v>22</v>
      </c>
      <c r="D4208" t="s">
        <v>20</v>
      </c>
      <c r="E4208">
        <v>8</v>
      </c>
      <c r="F4208">
        <v>59</v>
      </c>
      <c r="G4208" t="s">
        <v>22</v>
      </c>
      <c r="H4208" t="s">
        <v>21</v>
      </c>
      <c r="I4208">
        <v>3</v>
      </c>
      <c r="J4208" t="s">
        <v>22</v>
      </c>
      <c r="K4208" t="s">
        <v>23</v>
      </c>
      <c r="L4208" t="s">
        <v>32</v>
      </c>
      <c r="M4208">
        <v>3</v>
      </c>
      <c r="N4208" t="s">
        <v>20</v>
      </c>
      <c r="O4208" t="s">
        <v>25</v>
      </c>
      <c r="P4208" t="s">
        <v>26</v>
      </c>
      <c r="Q4208" t="s">
        <v>27</v>
      </c>
      <c r="R4208">
        <v>67</v>
      </c>
      <c r="T4208">
        <f t="shared" si="792"/>
        <v>0.10471392253323103</v>
      </c>
      <c r="U4208">
        <f t="shared" si="801"/>
        <v>67.643013203725332</v>
      </c>
      <c r="AD4208">
        <f>(E4208 -$Y$7)/$Y$8</f>
        <v>0.66139910137521774</v>
      </c>
      <c r="AE4208">
        <f t="shared" si="790"/>
        <v>1</v>
      </c>
      <c r="AG4208">
        <f>(A4208 -$W$7)/$W$8</f>
        <v>-1.1644682878634187</v>
      </c>
      <c r="AH4208">
        <f>(B4208 -$X$7)/$X$8</f>
        <v>0.52158655301931256</v>
      </c>
      <c r="AI4208">
        <f>(F4208 -$Z$7)/$Z$8</f>
        <v>-1.1161102955380136</v>
      </c>
      <c r="AJ4208">
        <f>(I4208 -$AA$7)/$AA$8</f>
        <v>1.2241438564120333</v>
      </c>
      <c r="AK4208">
        <f t="shared" si="791"/>
        <v>3.141133078780467E-2</v>
      </c>
      <c r="AL4208">
        <f>IF(C4208="Low", 1, IF(C4208="Medium", 2, IF(C4208="High", 3, "")))</f>
        <v>2</v>
      </c>
      <c r="AM4208">
        <f>IF(G4208="Low", 1, IF(G4208="Medium", 2, IF(G4208="High", 3, "")))</f>
        <v>2</v>
      </c>
      <c r="AN4208">
        <f t="shared" si="793"/>
        <v>2</v>
      </c>
      <c r="AO4208">
        <f t="shared" si="794"/>
        <v>1</v>
      </c>
      <c r="AP4208">
        <f t="shared" si="795"/>
        <v>0</v>
      </c>
      <c r="AQ4208">
        <f>IF(H4208="Yes", 1, 0)</f>
        <v>1</v>
      </c>
      <c r="AR4208">
        <f>IF(D4208="Yes", 1, 0)</f>
        <v>0</v>
      </c>
      <c r="AS4208">
        <f t="shared" si="796"/>
        <v>1</v>
      </c>
      <c r="AT4208">
        <f t="shared" si="797"/>
        <v>1</v>
      </c>
      <c r="AU4208">
        <f t="shared" si="798"/>
        <v>0</v>
      </c>
      <c r="AV4208">
        <f t="shared" si="799"/>
        <v>0</v>
      </c>
      <c r="AX4208">
        <f t="shared" si="800"/>
        <v>1</v>
      </c>
    </row>
    <row r="4209" spans="1:50" x14ac:dyDescent="0.3">
      <c r="A4209">
        <v>14</v>
      </c>
      <c r="B4209">
        <v>76</v>
      </c>
      <c r="C4209" t="s">
        <v>19</v>
      </c>
      <c r="D4209" t="s">
        <v>20</v>
      </c>
      <c r="E4209">
        <v>6</v>
      </c>
      <c r="F4209">
        <v>74</v>
      </c>
      <c r="G4209" t="s">
        <v>18</v>
      </c>
      <c r="H4209" t="s">
        <v>21</v>
      </c>
      <c r="I4209">
        <v>0</v>
      </c>
      <c r="J4209" t="s">
        <v>22</v>
      </c>
      <c r="K4209" t="s">
        <v>34</v>
      </c>
      <c r="L4209" t="s">
        <v>24</v>
      </c>
      <c r="M4209">
        <v>2</v>
      </c>
      <c r="N4209" t="s">
        <v>21</v>
      </c>
      <c r="O4209" t="s">
        <v>29</v>
      </c>
      <c r="P4209" t="s">
        <v>35</v>
      </c>
      <c r="Q4209" t="s">
        <v>27</v>
      </c>
      <c r="R4209">
        <v>63</v>
      </c>
      <c r="T4209">
        <f t="shared" si="792"/>
        <v>-9.9701408032916591E-2</v>
      </c>
      <c r="U4209">
        <f t="shared" si="801"/>
        <v>66.847804585228587</v>
      </c>
      <c r="AD4209">
        <f>(E4209 -$Y$7)/$Y$8</f>
        <v>-0.70099025568980644</v>
      </c>
      <c r="AE4209">
        <f t="shared" si="790"/>
        <v>0</v>
      </c>
      <c r="AG4209">
        <f>(A4209 -$W$7)/$W$8</f>
        <v>-0.9975273084355315</v>
      </c>
      <c r="AH4209">
        <f>(B4209 -$X$7)/$X$8</f>
        <v>-0.34446917712031699</v>
      </c>
      <c r="AI4209">
        <f>(F4209 -$Z$7)/$Z$8</f>
        <v>-7.4349188347306888E-2</v>
      </c>
      <c r="AJ4209">
        <f>(I4209 -$AA$7)/$AA$8</f>
        <v>-1.213934457288018</v>
      </c>
      <c r="AK4209">
        <f t="shared" si="791"/>
        <v>-0.93837681180577304</v>
      </c>
      <c r="AL4209">
        <f>IF(C4209="Low", 1, IF(C4209="Medium", 2, IF(C4209="High", 3, "")))</f>
        <v>3</v>
      </c>
      <c r="AM4209">
        <f>IF(G4209="Low", 1, IF(G4209="Medium", 2, IF(G4209="High", 3, "")))</f>
        <v>1</v>
      </c>
      <c r="AN4209">
        <f t="shared" si="793"/>
        <v>2</v>
      </c>
      <c r="AO4209">
        <f t="shared" si="794"/>
        <v>2</v>
      </c>
      <c r="AP4209">
        <f t="shared" si="795"/>
        <v>1</v>
      </c>
      <c r="AQ4209">
        <f>IF(H4209="Yes", 1, 0)</f>
        <v>1</v>
      </c>
      <c r="AR4209">
        <f>IF(D4209="Yes", 1, 0)</f>
        <v>0</v>
      </c>
      <c r="AS4209">
        <f t="shared" si="796"/>
        <v>0</v>
      </c>
      <c r="AT4209">
        <f t="shared" si="797"/>
        <v>0</v>
      </c>
      <c r="AU4209">
        <f t="shared" si="798"/>
        <v>0</v>
      </c>
      <c r="AV4209">
        <f t="shared" si="799"/>
        <v>0</v>
      </c>
      <c r="AX4209">
        <f t="shared" si="800"/>
        <v>1</v>
      </c>
    </row>
    <row r="4210" spans="1:50" x14ac:dyDescent="0.3">
      <c r="A4210">
        <v>14</v>
      </c>
      <c r="B4210">
        <v>77</v>
      </c>
      <c r="C4210" t="s">
        <v>19</v>
      </c>
      <c r="D4210" t="s">
        <v>21</v>
      </c>
      <c r="E4210">
        <v>5</v>
      </c>
      <c r="F4210">
        <v>89</v>
      </c>
      <c r="G4210" t="s">
        <v>18</v>
      </c>
      <c r="H4210" t="s">
        <v>21</v>
      </c>
      <c r="I4210">
        <v>0</v>
      </c>
      <c r="J4210" t="s">
        <v>22</v>
      </c>
      <c r="K4210" t="s">
        <v>34</v>
      </c>
      <c r="L4210" t="s">
        <v>24</v>
      </c>
      <c r="M4210">
        <v>2</v>
      </c>
      <c r="N4210" t="s">
        <v>20</v>
      </c>
      <c r="O4210" t="s">
        <v>29</v>
      </c>
      <c r="P4210" t="s">
        <v>26</v>
      </c>
      <c r="Q4210" t="s">
        <v>27</v>
      </c>
      <c r="R4210">
        <v>67</v>
      </c>
      <c r="T4210">
        <f t="shared" si="792"/>
        <v>0.14724325987166537</v>
      </c>
      <c r="U4210">
        <f t="shared" si="801"/>
        <v>67.808459188118036</v>
      </c>
      <c r="AD4210">
        <f>(E4210 -$Y$7)/$Y$8</f>
        <v>-1.3821849342223185</v>
      </c>
      <c r="AE4210">
        <f t="shared" si="790"/>
        <v>0</v>
      </c>
      <c r="AG4210">
        <f>(A4210 -$W$7)/$W$8</f>
        <v>-0.9975273084355315</v>
      </c>
      <c r="AH4210">
        <f>(B4210 -$X$7)/$X$8</f>
        <v>-0.25786360410635406</v>
      </c>
      <c r="AI4210">
        <f>(F4210 -$Z$7)/$Z$8</f>
        <v>0.96741191884339983</v>
      </c>
      <c r="AJ4210">
        <f>(I4210 -$AA$7)/$AA$8</f>
        <v>-1.213934457288018</v>
      </c>
      <c r="AK4210">
        <f t="shared" si="791"/>
        <v>-0.93837681180577304</v>
      </c>
      <c r="AL4210">
        <f>IF(C4210="Low", 1, IF(C4210="Medium", 2, IF(C4210="High", 3, "")))</f>
        <v>3</v>
      </c>
      <c r="AM4210">
        <f>IF(G4210="Low", 1, IF(G4210="Medium", 2, IF(G4210="High", 3, "")))</f>
        <v>1</v>
      </c>
      <c r="AN4210">
        <f t="shared" si="793"/>
        <v>2</v>
      </c>
      <c r="AO4210">
        <f t="shared" si="794"/>
        <v>2</v>
      </c>
      <c r="AP4210">
        <f t="shared" si="795"/>
        <v>1</v>
      </c>
      <c r="AQ4210">
        <f>IF(H4210="Yes", 1, 0)</f>
        <v>1</v>
      </c>
      <c r="AR4210">
        <f>IF(D4210="Yes", 1, 0)</f>
        <v>1</v>
      </c>
      <c r="AS4210">
        <f t="shared" si="796"/>
        <v>1</v>
      </c>
      <c r="AT4210">
        <f t="shared" si="797"/>
        <v>1</v>
      </c>
      <c r="AU4210">
        <f t="shared" si="798"/>
        <v>0</v>
      </c>
      <c r="AV4210">
        <f t="shared" si="799"/>
        <v>0</v>
      </c>
      <c r="AX4210">
        <f t="shared" si="800"/>
        <v>1</v>
      </c>
    </row>
    <row r="4211" spans="1:50" x14ac:dyDescent="0.3">
      <c r="A4211">
        <v>21</v>
      </c>
      <c r="B4211">
        <v>63</v>
      </c>
      <c r="C4211" t="s">
        <v>18</v>
      </c>
      <c r="D4211" t="s">
        <v>21</v>
      </c>
      <c r="E4211">
        <v>8</v>
      </c>
      <c r="F4211">
        <v>95</v>
      </c>
      <c r="G4211" t="s">
        <v>22</v>
      </c>
      <c r="H4211" t="s">
        <v>21</v>
      </c>
      <c r="I4211">
        <v>2</v>
      </c>
      <c r="J4211" t="s">
        <v>22</v>
      </c>
      <c r="K4211" t="s">
        <v>23</v>
      </c>
      <c r="L4211" t="s">
        <v>32</v>
      </c>
      <c r="M4211">
        <v>5</v>
      </c>
      <c r="N4211" t="s">
        <v>20</v>
      </c>
      <c r="O4211" t="s">
        <v>25</v>
      </c>
      <c r="P4211" t="s">
        <v>26</v>
      </c>
      <c r="Q4211" t="s">
        <v>27</v>
      </c>
      <c r="R4211">
        <v>66</v>
      </c>
      <c r="T4211">
        <f t="shared" si="792"/>
        <v>-5.9998155619517268E-4</v>
      </c>
      <c r="U4211">
        <f t="shared" si="801"/>
        <v>67.233325124325859</v>
      </c>
      <c r="AD4211">
        <f>(E4211 -$Y$7)/$Y$8</f>
        <v>0.66139910137521774</v>
      </c>
      <c r="AE4211">
        <f t="shared" si="790"/>
        <v>1</v>
      </c>
      <c r="AG4211">
        <f>(A4211 -$W$7)/$W$8</f>
        <v>0.17105954755967837</v>
      </c>
      <c r="AH4211">
        <f>(B4211 -$X$7)/$X$8</f>
        <v>-1.4703416263018354</v>
      </c>
      <c r="AI4211">
        <f>(F4211 -$Z$7)/$Z$8</f>
        <v>1.3841163617196826</v>
      </c>
      <c r="AJ4211">
        <f>(I4211 -$AA$7)/$AA$8</f>
        <v>0.41145108517868284</v>
      </c>
      <c r="AK4211">
        <f t="shared" si="791"/>
        <v>1.9709876159749602</v>
      </c>
      <c r="AL4211">
        <f>IF(C4211="Low", 1, IF(C4211="Medium", 2, IF(C4211="High", 3, "")))</f>
        <v>1</v>
      </c>
      <c r="AM4211">
        <f>IF(G4211="Low", 1, IF(G4211="Medium", 2, IF(G4211="High", 3, "")))</f>
        <v>2</v>
      </c>
      <c r="AN4211">
        <f t="shared" si="793"/>
        <v>2</v>
      </c>
      <c r="AO4211">
        <f t="shared" si="794"/>
        <v>1</v>
      </c>
      <c r="AP4211">
        <f t="shared" si="795"/>
        <v>0</v>
      </c>
      <c r="AQ4211">
        <f>IF(H4211="Yes", 1, 0)</f>
        <v>1</v>
      </c>
      <c r="AR4211">
        <f>IF(D4211="Yes", 1, 0)</f>
        <v>1</v>
      </c>
      <c r="AS4211">
        <f t="shared" si="796"/>
        <v>1</v>
      </c>
      <c r="AT4211">
        <f t="shared" si="797"/>
        <v>1</v>
      </c>
      <c r="AU4211">
        <f t="shared" si="798"/>
        <v>0</v>
      </c>
      <c r="AV4211">
        <f t="shared" si="799"/>
        <v>0</v>
      </c>
      <c r="AX4211">
        <f t="shared" si="800"/>
        <v>1</v>
      </c>
    </row>
    <row r="4212" spans="1:50" x14ac:dyDescent="0.3">
      <c r="A4212">
        <v>16</v>
      </c>
      <c r="B4212">
        <v>61</v>
      </c>
      <c r="C4212" t="s">
        <v>22</v>
      </c>
      <c r="D4212" t="s">
        <v>21</v>
      </c>
      <c r="E4212">
        <v>10</v>
      </c>
      <c r="F4212">
        <v>78</v>
      </c>
      <c r="G4212" t="s">
        <v>22</v>
      </c>
      <c r="H4212" t="s">
        <v>21</v>
      </c>
      <c r="I4212">
        <v>2</v>
      </c>
      <c r="J4212" t="s">
        <v>19</v>
      </c>
      <c r="K4212" t="s">
        <v>23</v>
      </c>
      <c r="L4212" t="s">
        <v>24</v>
      </c>
      <c r="M4212">
        <v>2</v>
      </c>
      <c r="N4212" t="s">
        <v>20</v>
      </c>
      <c r="O4212" t="s">
        <v>29</v>
      </c>
      <c r="P4212" t="s">
        <v>30</v>
      </c>
      <c r="Q4212" t="s">
        <v>31</v>
      </c>
      <c r="R4212">
        <v>64</v>
      </c>
      <c r="T4212">
        <f t="shared" si="792"/>
        <v>-0.1130112713024868</v>
      </c>
      <c r="U4212">
        <f t="shared" si="801"/>
        <v>66.796027069551741</v>
      </c>
      <c r="AD4212">
        <f>(E4212 -$Y$7)/$Y$8</f>
        <v>2.0237884584402419</v>
      </c>
      <c r="AE4212">
        <f t="shared" si="790"/>
        <v>1</v>
      </c>
      <c r="AG4212">
        <f>(A4212 -$W$7)/$W$8</f>
        <v>-0.66364534957975729</v>
      </c>
      <c r="AH4212">
        <f>(B4212 -$X$7)/$X$8</f>
        <v>-1.6435527723297614</v>
      </c>
      <c r="AI4212">
        <f>(F4212 -$Z$7)/$Z$8</f>
        <v>0.20345377357021491</v>
      </c>
      <c r="AJ4212">
        <f>(I4212 -$AA$7)/$AA$8</f>
        <v>0.41145108517868284</v>
      </c>
      <c r="AK4212">
        <f t="shared" si="791"/>
        <v>-0.93837681180577304</v>
      </c>
      <c r="AL4212">
        <f>IF(C4212="Low", 1, IF(C4212="Medium", 2, IF(C4212="High", 3, "")))</f>
        <v>2</v>
      </c>
      <c r="AM4212">
        <f>IF(G4212="Low", 1, IF(G4212="Medium", 2, IF(G4212="High", 3, "")))</f>
        <v>2</v>
      </c>
      <c r="AN4212">
        <f t="shared" si="793"/>
        <v>3</v>
      </c>
      <c r="AO4212">
        <f t="shared" si="794"/>
        <v>2</v>
      </c>
      <c r="AP4212">
        <f t="shared" si="795"/>
        <v>1</v>
      </c>
      <c r="AQ4212">
        <f>IF(H4212="Yes", 1, 0)</f>
        <v>1</v>
      </c>
      <c r="AR4212">
        <f>IF(D4212="Yes", 1, 0)</f>
        <v>1</v>
      </c>
      <c r="AS4212">
        <f t="shared" si="796"/>
        <v>1</v>
      </c>
      <c r="AT4212">
        <f t="shared" si="797"/>
        <v>0</v>
      </c>
      <c r="AU4212">
        <f t="shared" si="798"/>
        <v>0</v>
      </c>
      <c r="AV4212">
        <f t="shared" si="799"/>
        <v>0</v>
      </c>
      <c r="AX4212">
        <f t="shared" si="800"/>
        <v>1</v>
      </c>
    </row>
    <row r="4213" spans="1:50" x14ac:dyDescent="0.3">
      <c r="A4213">
        <v>23</v>
      </c>
      <c r="B4213">
        <v>88</v>
      </c>
      <c r="C4213" t="s">
        <v>19</v>
      </c>
      <c r="D4213" t="s">
        <v>21</v>
      </c>
      <c r="E4213">
        <v>6</v>
      </c>
      <c r="F4213">
        <v>58</v>
      </c>
      <c r="G4213" t="s">
        <v>22</v>
      </c>
      <c r="H4213" t="s">
        <v>21</v>
      </c>
      <c r="I4213">
        <v>2</v>
      </c>
      <c r="J4213" t="s">
        <v>22</v>
      </c>
      <c r="K4213" t="s">
        <v>23</v>
      </c>
      <c r="L4213" t="s">
        <v>32</v>
      </c>
      <c r="M4213">
        <v>2</v>
      </c>
      <c r="N4213" t="s">
        <v>20</v>
      </c>
      <c r="O4213" t="s">
        <v>25</v>
      </c>
      <c r="P4213" t="s">
        <v>30</v>
      </c>
      <c r="Q4213" t="s">
        <v>27</v>
      </c>
      <c r="R4213">
        <v>68</v>
      </c>
      <c r="T4213">
        <f t="shared" si="792"/>
        <v>0.4043768598671576</v>
      </c>
      <c r="U4213">
        <f t="shared" si="801"/>
        <v>68.808750380834354</v>
      </c>
      <c r="AD4213">
        <f>(E4213 -$Y$7)/$Y$8</f>
        <v>-0.70099025568980644</v>
      </c>
      <c r="AE4213">
        <f t="shared" si="790"/>
        <v>1</v>
      </c>
      <c r="AG4213">
        <f>(A4213 -$W$7)/$W$8</f>
        <v>0.50494150641545266</v>
      </c>
      <c r="AH4213">
        <f>(B4213 -$X$7)/$X$8</f>
        <v>0.69479769904723843</v>
      </c>
      <c r="AI4213">
        <f>(F4213 -$Z$7)/$Z$8</f>
        <v>-1.185561036017394</v>
      </c>
      <c r="AJ4213">
        <f>(I4213 -$AA$7)/$AA$8</f>
        <v>0.41145108517868284</v>
      </c>
      <c r="AK4213">
        <f t="shared" si="791"/>
        <v>-0.93837681180577304</v>
      </c>
      <c r="AL4213">
        <f>IF(C4213="Low", 1, IF(C4213="Medium", 2, IF(C4213="High", 3, "")))</f>
        <v>3</v>
      </c>
      <c r="AM4213">
        <f>IF(G4213="Low", 1, IF(G4213="Medium", 2, IF(G4213="High", 3, "")))</f>
        <v>2</v>
      </c>
      <c r="AN4213">
        <f t="shared" si="793"/>
        <v>2</v>
      </c>
      <c r="AO4213">
        <f t="shared" si="794"/>
        <v>1</v>
      </c>
      <c r="AP4213">
        <f t="shared" si="795"/>
        <v>0</v>
      </c>
      <c r="AQ4213">
        <f>IF(H4213="Yes", 1, 0)</f>
        <v>1</v>
      </c>
      <c r="AR4213">
        <f>IF(D4213="Yes", 1, 0)</f>
        <v>1</v>
      </c>
      <c r="AS4213">
        <f t="shared" si="796"/>
        <v>1</v>
      </c>
      <c r="AT4213">
        <f t="shared" si="797"/>
        <v>0</v>
      </c>
      <c r="AU4213">
        <f t="shared" si="798"/>
        <v>0</v>
      </c>
      <c r="AV4213">
        <f t="shared" si="799"/>
        <v>0</v>
      </c>
      <c r="AX4213">
        <f t="shared" si="800"/>
        <v>1</v>
      </c>
    </row>
    <row r="4214" spans="1:50" x14ac:dyDescent="0.3">
      <c r="A4214">
        <v>3</v>
      </c>
      <c r="B4214">
        <v>78</v>
      </c>
      <c r="C4214" t="s">
        <v>22</v>
      </c>
      <c r="D4214" t="s">
        <v>20</v>
      </c>
      <c r="E4214">
        <v>8</v>
      </c>
      <c r="F4214">
        <v>54</v>
      </c>
      <c r="G4214" t="s">
        <v>19</v>
      </c>
      <c r="H4214" t="s">
        <v>21</v>
      </c>
      <c r="I4214">
        <v>2</v>
      </c>
      <c r="J4214" t="s">
        <v>22</v>
      </c>
      <c r="K4214" t="s">
        <v>23</v>
      </c>
      <c r="L4214" t="s">
        <v>24</v>
      </c>
      <c r="M4214">
        <v>4</v>
      </c>
      <c r="N4214" t="s">
        <v>20</v>
      </c>
      <c r="O4214" t="s">
        <v>25</v>
      </c>
      <c r="P4214" t="s">
        <v>30</v>
      </c>
      <c r="Q4214" t="s">
        <v>27</v>
      </c>
      <c r="R4214">
        <v>61</v>
      </c>
      <c r="T4214">
        <f t="shared" si="792"/>
        <v>-0.30742632360641775</v>
      </c>
      <c r="U4214">
        <f t="shared" si="801"/>
        <v>66.039721147048766</v>
      </c>
      <c r="AD4214">
        <f>(E4214 -$Y$7)/$Y$8</f>
        <v>0.66139910137521774</v>
      </c>
      <c r="AE4214">
        <f t="shared" si="790"/>
        <v>1</v>
      </c>
      <c r="AG4214">
        <f>(A4214 -$W$7)/$W$8</f>
        <v>-2.8338780821422898</v>
      </c>
      <c r="AH4214">
        <f>(B4214 -$X$7)/$X$8</f>
        <v>-0.1712580310923911</v>
      </c>
      <c r="AI4214">
        <f>(F4214 -$Z$7)/$Z$8</f>
        <v>-1.4633639979349158</v>
      </c>
      <c r="AJ4214">
        <f>(I4214 -$AA$7)/$AA$8</f>
        <v>0.41145108517868284</v>
      </c>
      <c r="AK4214">
        <f t="shared" si="791"/>
        <v>1.0011994733813825</v>
      </c>
      <c r="AL4214">
        <f>IF(C4214="Low", 1, IF(C4214="Medium", 2, IF(C4214="High", 3, "")))</f>
        <v>2</v>
      </c>
      <c r="AM4214">
        <f>IF(G4214="Low", 1, IF(G4214="Medium", 2, IF(G4214="High", 3, "")))</f>
        <v>3</v>
      </c>
      <c r="AN4214">
        <f t="shared" si="793"/>
        <v>2</v>
      </c>
      <c r="AO4214">
        <f t="shared" si="794"/>
        <v>1</v>
      </c>
      <c r="AP4214">
        <f t="shared" si="795"/>
        <v>1</v>
      </c>
      <c r="AQ4214">
        <f>IF(H4214="Yes", 1, 0)</f>
        <v>1</v>
      </c>
      <c r="AR4214">
        <f>IF(D4214="Yes", 1, 0)</f>
        <v>0</v>
      </c>
      <c r="AS4214">
        <f t="shared" si="796"/>
        <v>1</v>
      </c>
      <c r="AT4214">
        <f t="shared" si="797"/>
        <v>0</v>
      </c>
      <c r="AU4214">
        <f t="shared" si="798"/>
        <v>0</v>
      </c>
      <c r="AV4214">
        <f t="shared" si="799"/>
        <v>0</v>
      </c>
      <c r="AX4214">
        <f t="shared" si="800"/>
        <v>1</v>
      </c>
    </row>
    <row r="4215" spans="1:50" x14ac:dyDescent="0.3">
      <c r="A4215">
        <v>15</v>
      </c>
      <c r="B4215">
        <v>82</v>
      </c>
      <c r="C4215" t="s">
        <v>22</v>
      </c>
      <c r="D4215" t="s">
        <v>21</v>
      </c>
      <c r="E4215">
        <v>10</v>
      </c>
      <c r="F4215">
        <v>75</v>
      </c>
      <c r="G4215" t="s">
        <v>22</v>
      </c>
      <c r="H4215" t="s">
        <v>21</v>
      </c>
      <c r="I4215">
        <v>1</v>
      </c>
      <c r="J4215" t="s">
        <v>22</v>
      </c>
      <c r="K4215" t="s">
        <v>23</v>
      </c>
      <c r="L4215" t="s">
        <v>28</v>
      </c>
      <c r="M4215">
        <v>1</v>
      </c>
      <c r="N4215" t="s">
        <v>20</v>
      </c>
      <c r="O4215" t="s">
        <v>29</v>
      </c>
      <c r="P4215" t="s">
        <v>26</v>
      </c>
      <c r="Q4215" t="s">
        <v>31</v>
      </c>
      <c r="R4215">
        <v>66</v>
      </c>
      <c r="T4215">
        <f t="shared" si="792"/>
        <v>0.11816370192071217</v>
      </c>
      <c r="U4215">
        <f t="shared" si="801"/>
        <v>67.695335015676434</v>
      </c>
      <c r="AD4215">
        <f>(E4215 -$Y$7)/$Y$8</f>
        <v>2.0237884584402419</v>
      </c>
      <c r="AE4215">
        <f t="shared" si="790"/>
        <v>1</v>
      </c>
      <c r="AG4215">
        <f>(A4215 -$W$7)/$W$8</f>
        <v>-0.8305863290076444</v>
      </c>
      <c r="AH4215">
        <f>(B4215 -$X$7)/$X$8</f>
        <v>0.17516426096346072</v>
      </c>
      <c r="AI4215">
        <f>(F4215 -$Z$7)/$Z$8</f>
        <v>-4.8984478679264375E-3</v>
      </c>
      <c r="AJ4215">
        <f>(I4215 -$AA$7)/$AA$8</f>
        <v>-0.40124168605466753</v>
      </c>
      <c r="AK4215">
        <f t="shared" si="791"/>
        <v>-1.9081649543993509</v>
      </c>
      <c r="AL4215">
        <f>IF(C4215="Low", 1, IF(C4215="Medium", 2, IF(C4215="High", 3, "")))</f>
        <v>2</v>
      </c>
      <c r="AM4215">
        <f>IF(G4215="Low", 1, IF(G4215="Medium", 2, IF(G4215="High", 3, "")))</f>
        <v>2</v>
      </c>
      <c r="AN4215">
        <f t="shared" si="793"/>
        <v>2</v>
      </c>
      <c r="AO4215">
        <f t="shared" si="794"/>
        <v>2</v>
      </c>
      <c r="AP4215">
        <f t="shared" si="795"/>
        <v>0</v>
      </c>
      <c r="AQ4215">
        <f>IF(H4215="Yes", 1, 0)</f>
        <v>1</v>
      </c>
      <c r="AR4215">
        <f>IF(D4215="Yes", 1, 0)</f>
        <v>1</v>
      </c>
      <c r="AS4215">
        <f t="shared" si="796"/>
        <v>1</v>
      </c>
      <c r="AT4215">
        <f t="shared" si="797"/>
        <v>1</v>
      </c>
      <c r="AU4215">
        <f t="shared" si="798"/>
        <v>0</v>
      </c>
      <c r="AV4215">
        <f t="shared" si="799"/>
        <v>0</v>
      </c>
      <c r="AX4215">
        <f t="shared" si="800"/>
        <v>1</v>
      </c>
    </row>
    <row r="4216" spans="1:50" x14ac:dyDescent="0.3">
      <c r="A4216">
        <v>13</v>
      </c>
      <c r="B4216">
        <v>82</v>
      </c>
      <c r="C4216" t="s">
        <v>22</v>
      </c>
      <c r="D4216" t="s">
        <v>21</v>
      </c>
      <c r="E4216">
        <v>7</v>
      </c>
      <c r="F4216">
        <v>88</v>
      </c>
      <c r="G4216" t="s">
        <v>22</v>
      </c>
      <c r="H4216" t="s">
        <v>21</v>
      </c>
      <c r="I4216">
        <v>0</v>
      </c>
      <c r="J4216" t="s">
        <v>22</v>
      </c>
      <c r="K4216" t="s">
        <v>23</v>
      </c>
      <c r="L4216" t="s">
        <v>32</v>
      </c>
      <c r="M4216">
        <v>2</v>
      </c>
      <c r="N4216" t="s">
        <v>20</v>
      </c>
      <c r="O4216" t="s">
        <v>25</v>
      </c>
      <c r="P4216" t="s">
        <v>26</v>
      </c>
      <c r="Q4216" t="s">
        <v>31</v>
      </c>
      <c r="R4216">
        <v>65</v>
      </c>
      <c r="T4216">
        <f t="shared" si="792"/>
        <v>5.3507688383583954E-2</v>
      </c>
      <c r="U4216">
        <f t="shared" si="801"/>
        <v>67.443812690712022</v>
      </c>
      <c r="AD4216">
        <f>(E4216 -$Y$7)/$Y$8</f>
        <v>-1.9795577157294329E-2</v>
      </c>
      <c r="AE4216">
        <f t="shared" si="790"/>
        <v>1</v>
      </c>
      <c r="AG4216">
        <f>(A4216 -$W$7)/$W$8</f>
        <v>-1.1644682878634187</v>
      </c>
      <c r="AH4216">
        <f>(B4216 -$X$7)/$X$8</f>
        <v>0.17516426096346072</v>
      </c>
      <c r="AI4216">
        <f>(F4216 -$Z$7)/$Z$8</f>
        <v>0.89796117836401934</v>
      </c>
      <c r="AJ4216">
        <f>(I4216 -$AA$7)/$AA$8</f>
        <v>-1.213934457288018</v>
      </c>
      <c r="AK4216">
        <f t="shared" si="791"/>
        <v>-0.93837681180577304</v>
      </c>
      <c r="AL4216">
        <f>IF(C4216="Low", 1, IF(C4216="Medium", 2, IF(C4216="High", 3, "")))</f>
        <v>2</v>
      </c>
      <c r="AM4216">
        <f>IF(G4216="Low", 1, IF(G4216="Medium", 2, IF(G4216="High", 3, "")))</f>
        <v>2</v>
      </c>
      <c r="AN4216">
        <f t="shared" si="793"/>
        <v>2</v>
      </c>
      <c r="AO4216">
        <f t="shared" si="794"/>
        <v>1</v>
      </c>
      <c r="AP4216">
        <f t="shared" si="795"/>
        <v>0</v>
      </c>
      <c r="AQ4216">
        <f>IF(H4216="Yes", 1, 0)</f>
        <v>1</v>
      </c>
      <c r="AR4216">
        <f>IF(D4216="Yes", 1, 0)</f>
        <v>1</v>
      </c>
      <c r="AS4216">
        <f t="shared" si="796"/>
        <v>1</v>
      </c>
      <c r="AT4216">
        <f t="shared" si="797"/>
        <v>1</v>
      </c>
      <c r="AU4216">
        <f t="shared" si="798"/>
        <v>0</v>
      </c>
      <c r="AV4216">
        <f t="shared" si="799"/>
        <v>0</v>
      </c>
      <c r="AX4216">
        <f t="shared" si="800"/>
        <v>1</v>
      </c>
    </row>
    <row r="4217" spans="1:50" x14ac:dyDescent="0.3">
      <c r="A4217">
        <v>18</v>
      </c>
      <c r="B4217">
        <v>71</v>
      </c>
      <c r="C4217" t="s">
        <v>22</v>
      </c>
      <c r="D4217" t="s">
        <v>21</v>
      </c>
      <c r="E4217">
        <v>7</v>
      </c>
      <c r="F4217">
        <v>81</v>
      </c>
      <c r="G4217" t="s">
        <v>22</v>
      </c>
      <c r="H4217" t="s">
        <v>21</v>
      </c>
      <c r="I4217">
        <v>0</v>
      </c>
      <c r="J4217" t="s">
        <v>22</v>
      </c>
      <c r="K4217" t="s">
        <v>23</v>
      </c>
      <c r="L4217" t="s">
        <v>28</v>
      </c>
      <c r="M4217">
        <v>4</v>
      </c>
      <c r="N4217" t="s">
        <v>20</v>
      </c>
      <c r="O4217" t="s">
        <v>29</v>
      </c>
      <c r="P4217" t="s">
        <v>30</v>
      </c>
      <c r="Q4217" t="s">
        <v>31</v>
      </c>
      <c r="R4217">
        <v>65</v>
      </c>
      <c r="T4217">
        <f t="shared" si="792"/>
        <v>-3.4977401422973634E-2</v>
      </c>
      <c r="U4217">
        <f t="shared" si="801"/>
        <v>67.099591414216988</v>
      </c>
      <c r="AD4217">
        <f>(E4217 -$Y$7)/$Y$8</f>
        <v>-1.9795577157294329E-2</v>
      </c>
      <c r="AE4217">
        <f t="shared" si="790"/>
        <v>1</v>
      </c>
      <c r="AG4217">
        <f>(A4217 -$W$7)/$W$8</f>
        <v>-0.32976339072398297</v>
      </c>
      <c r="AH4217">
        <f>(B4217 -$X$7)/$X$8</f>
        <v>-0.77749704219013172</v>
      </c>
      <c r="AI4217">
        <f>(F4217 -$Z$7)/$Z$8</f>
        <v>0.41180599500835624</v>
      </c>
      <c r="AJ4217">
        <f>(I4217 -$AA$7)/$AA$8</f>
        <v>-1.213934457288018</v>
      </c>
      <c r="AK4217">
        <f t="shared" si="791"/>
        <v>1.0011994733813825</v>
      </c>
      <c r="AL4217">
        <f>IF(C4217="Low", 1, IF(C4217="Medium", 2, IF(C4217="High", 3, "")))</f>
        <v>2</v>
      </c>
      <c r="AM4217">
        <f>IF(G4217="Low", 1, IF(G4217="Medium", 2, IF(G4217="High", 3, "")))</f>
        <v>2</v>
      </c>
      <c r="AN4217">
        <f t="shared" si="793"/>
        <v>2</v>
      </c>
      <c r="AO4217">
        <f t="shared" si="794"/>
        <v>2</v>
      </c>
      <c r="AP4217">
        <f t="shared" si="795"/>
        <v>0</v>
      </c>
      <c r="AQ4217">
        <f>IF(H4217="Yes", 1, 0)</f>
        <v>1</v>
      </c>
      <c r="AR4217">
        <f>IF(D4217="Yes", 1, 0)</f>
        <v>1</v>
      </c>
      <c r="AS4217">
        <f t="shared" si="796"/>
        <v>1</v>
      </c>
      <c r="AT4217">
        <f t="shared" si="797"/>
        <v>0</v>
      </c>
      <c r="AU4217">
        <f t="shared" si="798"/>
        <v>0</v>
      </c>
      <c r="AV4217">
        <f t="shared" si="799"/>
        <v>0</v>
      </c>
      <c r="AX4217">
        <f t="shared" si="800"/>
        <v>1</v>
      </c>
    </row>
    <row r="4218" spans="1:50" x14ac:dyDescent="0.3">
      <c r="A4218">
        <v>17</v>
      </c>
      <c r="B4218">
        <v>79</v>
      </c>
      <c r="C4218" t="s">
        <v>22</v>
      </c>
      <c r="D4218" t="s">
        <v>20</v>
      </c>
      <c r="E4218">
        <v>8</v>
      </c>
      <c r="F4218">
        <v>79</v>
      </c>
      <c r="G4218" t="s">
        <v>22</v>
      </c>
      <c r="H4218" t="s">
        <v>21</v>
      </c>
      <c r="I4218">
        <v>3</v>
      </c>
      <c r="J4218" t="s">
        <v>19</v>
      </c>
      <c r="K4218" t="s">
        <v>34</v>
      </c>
      <c r="L4218" t="s">
        <v>32</v>
      </c>
      <c r="M4218">
        <v>5</v>
      </c>
      <c r="N4218" t="s">
        <v>21</v>
      </c>
      <c r="O4218" t="s">
        <v>33</v>
      </c>
      <c r="P4218" t="s">
        <v>26</v>
      </c>
      <c r="Q4218" t="s">
        <v>27</v>
      </c>
      <c r="R4218">
        <v>67</v>
      </c>
      <c r="T4218">
        <f t="shared" si="792"/>
        <v>0.2862828391890081</v>
      </c>
      <c r="U4218">
        <f t="shared" si="801"/>
        <v>68.349345585821638</v>
      </c>
      <c r="AD4218">
        <f>(E4218 -$Y$7)/$Y$8</f>
        <v>0.66139910137521774</v>
      </c>
      <c r="AE4218">
        <f t="shared" si="790"/>
        <v>0</v>
      </c>
      <c r="AG4218">
        <f>(A4218 -$W$7)/$W$8</f>
        <v>-0.49670437015187013</v>
      </c>
      <c r="AH4218">
        <f>(B4218 -$X$7)/$X$8</f>
        <v>-8.4652458078428139E-2</v>
      </c>
      <c r="AI4218">
        <f>(F4218 -$Z$7)/$Z$8</f>
        <v>0.27290451404959537</v>
      </c>
      <c r="AJ4218">
        <f>(I4218 -$AA$7)/$AA$8</f>
        <v>1.2241438564120333</v>
      </c>
      <c r="AK4218">
        <f t="shared" si="791"/>
        <v>1.9709876159749602</v>
      </c>
      <c r="AL4218">
        <f>IF(C4218="Low", 1, IF(C4218="Medium", 2, IF(C4218="High", 3, "")))</f>
        <v>2</v>
      </c>
      <c r="AM4218">
        <f>IF(G4218="Low", 1, IF(G4218="Medium", 2, IF(G4218="High", 3, "")))</f>
        <v>2</v>
      </c>
      <c r="AN4218">
        <f t="shared" si="793"/>
        <v>3</v>
      </c>
      <c r="AO4218">
        <f t="shared" si="794"/>
        <v>3</v>
      </c>
      <c r="AP4218">
        <f t="shared" si="795"/>
        <v>0</v>
      </c>
      <c r="AQ4218">
        <f>IF(H4218="Yes", 1, 0)</f>
        <v>1</v>
      </c>
      <c r="AR4218">
        <f>IF(D4218="Yes", 1, 0)</f>
        <v>0</v>
      </c>
      <c r="AS4218">
        <f t="shared" si="796"/>
        <v>0</v>
      </c>
      <c r="AT4218">
        <f t="shared" si="797"/>
        <v>1</v>
      </c>
      <c r="AU4218">
        <f t="shared" si="798"/>
        <v>0</v>
      </c>
      <c r="AV4218">
        <f t="shared" si="799"/>
        <v>0</v>
      </c>
      <c r="AX4218">
        <f t="shared" si="800"/>
        <v>1</v>
      </c>
    </row>
    <row r="4219" spans="1:50" x14ac:dyDescent="0.3">
      <c r="A4219">
        <v>25</v>
      </c>
      <c r="B4219">
        <v>79</v>
      </c>
      <c r="C4219" t="s">
        <v>19</v>
      </c>
      <c r="D4219" t="s">
        <v>21</v>
      </c>
      <c r="E4219">
        <v>7</v>
      </c>
      <c r="F4219">
        <v>52</v>
      </c>
      <c r="G4219" t="s">
        <v>22</v>
      </c>
      <c r="H4219" t="s">
        <v>21</v>
      </c>
      <c r="I4219">
        <v>1</v>
      </c>
      <c r="J4219" t="s">
        <v>22</v>
      </c>
      <c r="K4219" t="s">
        <v>23</v>
      </c>
      <c r="L4219" t="s">
        <v>28</v>
      </c>
      <c r="M4219">
        <v>2</v>
      </c>
      <c r="N4219" t="s">
        <v>20</v>
      </c>
      <c r="O4219" t="s">
        <v>33</v>
      </c>
      <c r="P4219" t="s">
        <v>30</v>
      </c>
      <c r="Q4219" t="s">
        <v>31</v>
      </c>
      <c r="R4219">
        <v>68</v>
      </c>
      <c r="T4219">
        <f t="shared" si="792"/>
        <v>0.30847248516169645</v>
      </c>
      <c r="U4219">
        <f t="shared" si="801"/>
        <v>68.43566688897441</v>
      </c>
      <c r="AD4219">
        <f>(E4219 -$Y$7)/$Y$8</f>
        <v>-1.9795577157294329E-2</v>
      </c>
      <c r="AE4219">
        <f t="shared" si="790"/>
        <v>1</v>
      </c>
      <c r="AG4219">
        <f>(A4219 -$W$7)/$W$8</f>
        <v>0.83882346527122686</v>
      </c>
      <c r="AH4219">
        <f>(B4219 -$X$7)/$X$8</f>
        <v>-8.4652458078428139E-2</v>
      </c>
      <c r="AI4219">
        <f>(F4219 -$Z$7)/$Z$8</f>
        <v>-1.6022654788936768</v>
      </c>
      <c r="AJ4219">
        <f>(I4219 -$AA$7)/$AA$8</f>
        <v>-0.40124168605466753</v>
      </c>
      <c r="AK4219">
        <f t="shared" si="791"/>
        <v>-0.93837681180577304</v>
      </c>
      <c r="AL4219">
        <f>IF(C4219="Low", 1, IF(C4219="Medium", 2, IF(C4219="High", 3, "")))</f>
        <v>3</v>
      </c>
      <c r="AM4219">
        <f>IF(G4219="Low", 1, IF(G4219="Medium", 2, IF(G4219="High", 3, "")))</f>
        <v>2</v>
      </c>
      <c r="AN4219">
        <f t="shared" si="793"/>
        <v>2</v>
      </c>
      <c r="AO4219">
        <f t="shared" si="794"/>
        <v>3</v>
      </c>
      <c r="AP4219">
        <f t="shared" si="795"/>
        <v>0</v>
      </c>
      <c r="AQ4219">
        <f>IF(H4219="Yes", 1, 0)</f>
        <v>1</v>
      </c>
      <c r="AR4219">
        <f>IF(D4219="Yes", 1, 0)</f>
        <v>1</v>
      </c>
      <c r="AS4219">
        <f t="shared" si="796"/>
        <v>1</v>
      </c>
      <c r="AT4219">
        <f t="shared" si="797"/>
        <v>0</v>
      </c>
      <c r="AU4219">
        <f t="shared" si="798"/>
        <v>0</v>
      </c>
      <c r="AV4219">
        <f t="shared" si="799"/>
        <v>0</v>
      </c>
      <c r="AX4219">
        <f t="shared" si="800"/>
        <v>1</v>
      </c>
    </row>
    <row r="4220" spans="1:50" x14ac:dyDescent="0.3">
      <c r="A4220">
        <v>9</v>
      </c>
      <c r="B4220">
        <v>76</v>
      </c>
      <c r="C4220" t="s">
        <v>22</v>
      </c>
      <c r="D4220" t="s">
        <v>21</v>
      </c>
      <c r="E4220">
        <v>9</v>
      </c>
      <c r="F4220">
        <v>71</v>
      </c>
      <c r="G4220" t="s">
        <v>22</v>
      </c>
      <c r="H4220" t="s">
        <v>21</v>
      </c>
      <c r="I4220">
        <v>1</v>
      </c>
      <c r="J4220" t="s">
        <v>19</v>
      </c>
      <c r="K4220" t="s">
        <v>23</v>
      </c>
      <c r="L4220" t="s">
        <v>32</v>
      </c>
      <c r="M4220">
        <v>3</v>
      </c>
      <c r="N4220" t="s">
        <v>20</v>
      </c>
      <c r="O4220" t="s">
        <v>29</v>
      </c>
      <c r="P4220" t="s">
        <v>26</v>
      </c>
      <c r="Q4220" t="s">
        <v>27</v>
      </c>
      <c r="R4220">
        <v>63</v>
      </c>
      <c r="T4220">
        <f t="shared" si="792"/>
        <v>-9.1938039385729739E-2</v>
      </c>
      <c r="U4220">
        <f t="shared" si="801"/>
        <v>66.878005341892532</v>
      </c>
      <c r="AD4220">
        <f>(E4220 -$Y$7)/$Y$8</f>
        <v>1.3425937799077299</v>
      </c>
      <c r="AE4220">
        <f t="shared" si="790"/>
        <v>1</v>
      </c>
      <c r="AG4220">
        <f>(A4220 -$W$7)/$W$8</f>
        <v>-1.8322322055749671</v>
      </c>
      <c r="AH4220">
        <f>(B4220 -$X$7)/$X$8</f>
        <v>-0.34446917712031699</v>
      </c>
      <c r="AI4220">
        <f>(F4220 -$Z$7)/$Z$8</f>
        <v>-0.28270140978544822</v>
      </c>
      <c r="AJ4220">
        <f>(I4220 -$AA$7)/$AA$8</f>
        <v>-0.40124168605466753</v>
      </c>
      <c r="AK4220">
        <f t="shared" si="791"/>
        <v>3.141133078780467E-2</v>
      </c>
      <c r="AL4220">
        <f>IF(C4220="Low", 1, IF(C4220="Medium", 2, IF(C4220="High", 3, "")))</f>
        <v>2</v>
      </c>
      <c r="AM4220">
        <f>IF(G4220="Low", 1, IF(G4220="Medium", 2, IF(G4220="High", 3, "")))</f>
        <v>2</v>
      </c>
      <c r="AN4220">
        <f t="shared" si="793"/>
        <v>3</v>
      </c>
      <c r="AO4220">
        <f t="shared" si="794"/>
        <v>2</v>
      </c>
      <c r="AP4220">
        <f t="shared" si="795"/>
        <v>0</v>
      </c>
      <c r="AQ4220">
        <f>IF(H4220="Yes", 1, 0)</f>
        <v>1</v>
      </c>
      <c r="AR4220">
        <f>IF(D4220="Yes", 1, 0)</f>
        <v>1</v>
      </c>
      <c r="AS4220">
        <f t="shared" si="796"/>
        <v>1</v>
      </c>
      <c r="AT4220">
        <f t="shared" si="797"/>
        <v>1</v>
      </c>
      <c r="AU4220">
        <f t="shared" si="798"/>
        <v>0</v>
      </c>
      <c r="AV4220">
        <f t="shared" si="799"/>
        <v>0</v>
      </c>
      <c r="AX4220">
        <f t="shared" si="800"/>
        <v>1</v>
      </c>
    </row>
    <row r="4221" spans="1:50" x14ac:dyDescent="0.3">
      <c r="A4221">
        <v>20</v>
      </c>
      <c r="B4221">
        <v>93</v>
      </c>
      <c r="C4221" t="s">
        <v>19</v>
      </c>
      <c r="D4221" t="s">
        <v>20</v>
      </c>
      <c r="E4221">
        <v>6</v>
      </c>
      <c r="F4221">
        <v>78</v>
      </c>
      <c r="G4221" t="s">
        <v>18</v>
      </c>
      <c r="H4221" t="s">
        <v>21</v>
      </c>
      <c r="I4221">
        <v>1</v>
      </c>
      <c r="J4221" t="s">
        <v>22</v>
      </c>
      <c r="K4221" t="s">
        <v>23</v>
      </c>
      <c r="L4221" t="s">
        <v>24</v>
      </c>
      <c r="M4221">
        <v>3</v>
      </c>
      <c r="N4221" t="s">
        <v>20</v>
      </c>
      <c r="O4221" t="s">
        <v>29</v>
      </c>
      <c r="P4221" t="s">
        <v>30</v>
      </c>
      <c r="Q4221" t="s">
        <v>31</v>
      </c>
      <c r="R4221">
        <v>70</v>
      </c>
      <c r="T4221">
        <f t="shared" si="792"/>
        <v>0.51940816067543616</v>
      </c>
      <c r="U4221">
        <f t="shared" si="801"/>
        <v>69.256240701380705</v>
      </c>
      <c r="AD4221">
        <f>(E4221 -$Y$7)/$Y$8</f>
        <v>-0.70099025568980644</v>
      </c>
      <c r="AE4221">
        <f t="shared" si="790"/>
        <v>1</v>
      </c>
      <c r="AG4221">
        <f>(A4221 -$W$7)/$W$8</f>
        <v>4.1185681317912485E-3</v>
      </c>
      <c r="AH4221">
        <f>(B4221 -$X$7)/$X$8</f>
        <v>1.1278255641170531</v>
      </c>
      <c r="AI4221">
        <f>(F4221 -$Z$7)/$Z$8</f>
        <v>0.20345377357021491</v>
      </c>
      <c r="AJ4221">
        <f>(I4221 -$AA$7)/$AA$8</f>
        <v>-0.40124168605466753</v>
      </c>
      <c r="AK4221">
        <f t="shared" si="791"/>
        <v>3.141133078780467E-2</v>
      </c>
      <c r="AL4221">
        <f>IF(C4221="Low", 1, IF(C4221="Medium", 2, IF(C4221="High", 3, "")))</f>
        <v>3</v>
      </c>
      <c r="AM4221">
        <f>IF(G4221="Low", 1, IF(G4221="Medium", 2, IF(G4221="High", 3, "")))</f>
        <v>1</v>
      </c>
      <c r="AN4221">
        <f t="shared" si="793"/>
        <v>2</v>
      </c>
      <c r="AO4221">
        <f t="shared" si="794"/>
        <v>2</v>
      </c>
      <c r="AP4221">
        <f t="shared" si="795"/>
        <v>1</v>
      </c>
      <c r="AQ4221">
        <f>IF(H4221="Yes", 1, 0)</f>
        <v>1</v>
      </c>
      <c r="AR4221">
        <f>IF(D4221="Yes", 1, 0)</f>
        <v>0</v>
      </c>
      <c r="AS4221">
        <f t="shared" si="796"/>
        <v>1</v>
      </c>
      <c r="AT4221">
        <f t="shared" si="797"/>
        <v>0</v>
      </c>
      <c r="AU4221">
        <f t="shared" si="798"/>
        <v>1</v>
      </c>
      <c r="AV4221">
        <f t="shared" si="799"/>
        <v>0</v>
      </c>
      <c r="AX4221">
        <f t="shared" si="800"/>
        <v>0</v>
      </c>
    </row>
    <row r="4222" spans="1:50" x14ac:dyDescent="0.3">
      <c r="A4222">
        <v>23</v>
      </c>
      <c r="B4222">
        <v>78</v>
      </c>
      <c r="C4222" t="s">
        <v>19</v>
      </c>
      <c r="D4222" t="s">
        <v>20</v>
      </c>
      <c r="E4222">
        <v>7</v>
      </c>
      <c r="F4222">
        <v>80</v>
      </c>
      <c r="G4222" t="s">
        <v>22</v>
      </c>
      <c r="H4222" t="s">
        <v>21</v>
      </c>
      <c r="I4222">
        <v>0</v>
      </c>
      <c r="J4222" t="s">
        <v>22</v>
      </c>
      <c r="K4222" t="s">
        <v>34</v>
      </c>
      <c r="L4222" t="s">
        <v>32</v>
      </c>
      <c r="M4222">
        <v>2</v>
      </c>
      <c r="N4222" t="s">
        <v>20</v>
      </c>
      <c r="O4222" t="s">
        <v>25</v>
      </c>
      <c r="P4222" t="s">
        <v>26</v>
      </c>
      <c r="Q4222" t="s">
        <v>31</v>
      </c>
      <c r="R4222">
        <v>68</v>
      </c>
      <c r="T4222">
        <f t="shared" si="792"/>
        <v>0.26277722061147551</v>
      </c>
      <c r="U4222">
        <f t="shared" si="801"/>
        <v>68.257904936902676</v>
      </c>
      <c r="AD4222">
        <f>(E4222 -$Y$7)/$Y$8</f>
        <v>-1.9795577157294329E-2</v>
      </c>
      <c r="AE4222">
        <f t="shared" si="790"/>
        <v>0</v>
      </c>
      <c r="AG4222">
        <f>(A4222 -$W$7)/$W$8</f>
        <v>0.50494150641545266</v>
      </c>
      <c r="AH4222">
        <f>(B4222 -$X$7)/$X$8</f>
        <v>-0.1712580310923911</v>
      </c>
      <c r="AI4222">
        <f>(F4222 -$Z$7)/$Z$8</f>
        <v>0.34235525452897581</v>
      </c>
      <c r="AJ4222">
        <f>(I4222 -$AA$7)/$AA$8</f>
        <v>-1.213934457288018</v>
      </c>
      <c r="AK4222">
        <f t="shared" si="791"/>
        <v>-0.93837681180577304</v>
      </c>
      <c r="AL4222">
        <f>IF(C4222="Low", 1, IF(C4222="Medium", 2, IF(C4222="High", 3, "")))</f>
        <v>3</v>
      </c>
      <c r="AM4222">
        <f>IF(G4222="Low", 1, IF(G4222="Medium", 2, IF(G4222="High", 3, "")))</f>
        <v>2</v>
      </c>
      <c r="AN4222">
        <f t="shared" si="793"/>
        <v>2</v>
      </c>
      <c r="AO4222">
        <f t="shared" si="794"/>
        <v>1</v>
      </c>
      <c r="AP4222">
        <f t="shared" si="795"/>
        <v>0</v>
      </c>
      <c r="AQ4222">
        <f>IF(H4222="Yes", 1, 0)</f>
        <v>1</v>
      </c>
      <c r="AR4222">
        <f>IF(D4222="Yes", 1, 0)</f>
        <v>0</v>
      </c>
      <c r="AS4222">
        <f t="shared" si="796"/>
        <v>1</v>
      </c>
      <c r="AT4222">
        <f t="shared" si="797"/>
        <v>1</v>
      </c>
      <c r="AU4222">
        <f t="shared" si="798"/>
        <v>0</v>
      </c>
      <c r="AV4222">
        <f t="shared" si="799"/>
        <v>0</v>
      </c>
      <c r="AX4222">
        <f t="shared" si="800"/>
        <v>1</v>
      </c>
    </row>
    <row r="4223" spans="1:50" x14ac:dyDescent="0.3">
      <c r="A4223">
        <v>31</v>
      </c>
      <c r="B4223">
        <v>84</v>
      </c>
      <c r="C4223" t="s">
        <v>22</v>
      </c>
      <c r="D4223" t="s">
        <v>20</v>
      </c>
      <c r="E4223">
        <v>5</v>
      </c>
      <c r="F4223">
        <v>50</v>
      </c>
      <c r="G4223" t="s">
        <v>22</v>
      </c>
      <c r="H4223" t="s">
        <v>20</v>
      </c>
      <c r="I4223">
        <v>2</v>
      </c>
      <c r="J4223" t="s">
        <v>19</v>
      </c>
      <c r="K4223" t="s">
        <v>34</v>
      </c>
      <c r="L4223" t="s">
        <v>24</v>
      </c>
      <c r="M4223">
        <v>3</v>
      </c>
      <c r="N4223" t="s">
        <v>20</v>
      </c>
      <c r="O4223" t="s">
        <v>25</v>
      </c>
      <c r="P4223" t="s">
        <v>26</v>
      </c>
      <c r="Q4223" t="s">
        <v>27</v>
      </c>
      <c r="R4223">
        <v>69</v>
      </c>
      <c r="T4223">
        <f t="shared" si="792"/>
        <v>0.50871559789343046</v>
      </c>
      <c r="U4223">
        <f t="shared" si="801"/>
        <v>69.21464490690424</v>
      </c>
      <c r="AD4223">
        <f>(E4223 -$Y$7)/$Y$8</f>
        <v>-1.3821849342223185</v>
      </c>
      <c r="AE4223">
        <f t="shared" si="790"/>
        <v>0</v>
      </c>
      <c r="AG4223">
        <f>(A4223 -$W$7)/$W$8</f>
        <v>1.8404693418385496</v>
      </c>
      <c r="AH4223">
        <f>(B4223 -$X$7)/$X$8</f>
        <v>0.34837540699138664</v>
      </c>
      <c r="AI4223">
        <f>(F4223 -$Z$7)/$Z$8</f>
        <v>-1.7411669598524377</v>
      </c>
      <c r="AJ4223">
        <f>(I4223 -$AA$7)/$AA$8</f>
        <v>0.41145108517868284</v>
      </c>
      <c r="AK4223">
        <f t="shared" si="791"/>
        <v>3.141133078780467E-2</v>
      </c>
      <c r="AL4223">
        <f>IF(C4223="Low", 1, IF(C4223="Medium", 2, IF(C4223="High", 3, "")))</f>
        <v>2</v>
      </c>
      <c r="AM4223">
        <f>IF(G4223="Low", 1, IF(G4223="Medium", 2, IF(G4223="High", 3, "")))</f>
        <v>2</v>
      </c>
      <c r="AN4223">
        <f t="shared" si="793"/>
        <v>3</v>
      </c>
      <c r="AO4223">
        <f t="shared" si="794"/>
        <v>1</v>
      </c>
      <c r="AP4223">
        <f t="shared" si="795"/>
        <v>1</v>
      </c>
      <c r="AQ4223">
        <f>IF(H4223="Yes", 1, 0)</f>
        <v>0</v>
      </c>
      <c r="AR4223">
        <f>IF(D4223="Yes", 1, 0)</f>
        <v>0</v>
      </c>
      <c r="AS4223">
        <f t="shared" si="796"/>
        <v>1</v>
      </c>
      <c r="AT4223">
        <f t="shared" si="797"/>
        <v>1</v>
      </c>
      <c r="AU4223">
        <f t="shared" si="798"/>
        <v>0</v>
      </c>
      <c r="AV4223">
        <f t="shared" si="799"/>
        <v>0</v>
      </c>
      <c r="AX4223">
        <f t="shared" si="800"/>
        <v>1</v>
      </c>
    </row>
    <row r="4224" spans="1:50" x14ac:dyDescent="0.3">
      <c r="A4224">
        <v>17</v>
      </c>
      <c r="B4224">
        <v>96</v>
      </c>
      <c r="C4224" t="s">
        <v>19</v>
      </c>
      <c r="D4224" t="s">
        <v>21</v>
      </c>
      <c r="E4224">
        <v>7</v>
      </c>
      <c r="F4224">
        <v>60</v>
      </c>
      <c r="G4224" t="s">
        <v>18</v>
      </c>
      <c r="H4224" t="s">
        <v>21</v>
      </c>
      <c r="I4224">
        <v>0</v>
      </c>
      <c r="J4224" t="s">
        <v>22</v>
      </c>
      <c r="K4224" t="s">
        <v>34</v>
      </c>
      <c r="L4224" t="s">
        <v>32</v>
      </c>
      <c r="M4224">
        <v>2</v>
      </c>
      <c r="N4224" t="s">
        <v>21</v>
      </c>
      <c r="O4224" t="s">
        <v>29</v>
      </c>
      <c r="P4224" t="s">
        <v>26</v>
      </c>
      <c r="Q4224" t="s">
        <v>27</v>
      </c>
      <c r="R4224">
        <v>67</v>
      </c>
      <c r="T4224">
        <f t="shared" si="792"/>
        <v>0.31479045787288157</v>
      </c>
      <c r="U4224">
        <f t="shared" si="801"/>
        <v>68.460244822231402</v>
      </c>
      <c r="AD4224">
        <f>(E4224 -$Y$7)/$Y$8</f>
        <v>-1.9795577157294329E-2</v>
      </c>
      <c r="AE4224">
        <f t="shared" si="790"/>
        <v>0</v>
      </c>
      <c r="AG4224">
        <f>(A4224 -$W$7)/$W$8</f>
        <v>-0.49670437015187013</v>
      </c>
      <c r="AH4224">
        <f>(B4224 -$X$7)/$X$8</f>
        <v>1.3876422831589421</v>
      </c>
      <c r="AI4224">
        <f>(F4224 -$Z$7)/$Z$8</f>
        <v>-1.0466595550586331</v>
      </c>
      <c r="AJ4224">
        <f>(I4224 -$AA$7)/$AA$8</f>
        <v>-1.213934457288018</v>
      </c>
      <c r="AK4224">
        <f t="shared" si="791"/>
        <v>-0.93837681180577304</v>
      </c>
      <c r="AL4224">
        <f>IF(C4224="Low", 1, IF(C4224="Medium", 2, IF(C4224="High", 3, "")))</f>
        <v>3</v>
      </c>
      <c r="AM4224">
        <f>IF(G4224="Low", 1, IF(G4224="Medium", 2, IF(G4224="High", 3, "")))</f>
        <v>1</v>
      </c>
      <c r="AN4224">
        <f t="shared" si="793"/>
        <v>2</v>
      </c>
      <c r="AO4224">
        <f t="shared" si="794"/>
        <v>2</v>
      </c>
      <c r="AP4224">
        <f t="shared" si="795"/>
        <v>0</v>
      </c>
      <c r="AQ4224">
        <f>IF(H4224="Yes", 1, 0)</f>
        <v>1</v>
      </c>
      <c r="AR4224">
        <f>IF(D4224="Yes", 1, 0)</f>
        <v>1</v>
      </c>
      <c r="AS4224">
        <f t="shared" si="796"/>
        <v>0</v>
      </c>
      <c r="AT4224">
        <f t="shared" si="797"/>
        <v>1</v>
      </c>
      <c r="AU4224">
        <f t="shared" si="798"/>
        <v>0</v>
      </c>
      <c r="AV4224">
        <f t="shared" si="799"/>
        <v>0</v>
      </c>
      <c r="AX4224">
        <f t="shared" si="800"/>
        <v>1</v>
      </c>
    </row>
    <row r="4225" spans="1:50" x14ac:dyDescent="0.3">
      <c r="A4225">
        <v>22</v>
      </c>
      <c r="B4225">
        <v>95</v>
      </c>
      <c r="C4225" t="s">
        <v>22</v>
      </c>
      <c r="D4225" t="s">
        <v>20</v>
      </c>
      <c r="E4225">
        <v>5</v>
      </c>
      <c r="F4225">
        <v>97</v>
      </c>
      <c r="G4225" t="s">
        <v>22</v>
      </c>
      <c r="H4225" t="s">
        <v>21</v>
      </c>
      <c r="I4225">
        <v>0</v>
      </c>
      <c r="J4225" t="s">
        <v>18</v>
      </c>
      <c r="K4225" t="s">
        <v>23</v>
      </c>
      <c r="L4225" t="s">
        <v>32</v>
      </c>
      <c r="M4225">
        <v>3</v>
      </c>
      <c r="N4225" t="s">
        <v>20</v>
      </c>
      <c r="O4225" t="s">
        <v>25</v>
      </c>
      <c r="P4225" t="s">
        <v>30</v>
      </c>
      <c r="Q4225" t="s">
        <v>27</v>
      </c>
      <c r="R4225">
        <v>69</v>
      </c>
      <c r="T4225">
        <f t="shared" si="792"/>
        <v>0.45047901483433572</v>
      </c>
      <c r="U4225">
        <f t="shared" si="801"/>
        <v>68.988095202280164</v>
      </c>
      <c r="AD4225">
        <f>(E4225 -$Y$7)/$Y$8</f>
        <v>-1.3821849342223185</v>
      </c>
      <c r="AE4225">
        <f t="shared" si="790"/>
        <v>1</v>
      </c>
      <c r="AG4225">
        <f>(A4225 -$W$7)/$W$8</f>
        <v>0.3380005269875655</v>
      </c>
      <c r="AH4225">
        <f>(B4225 -$X$7)/$X$8</f>
        <v>1.3010367101449791</v>
      </c>
      <c r="AI4225">
        <f>(F4225 -$Z$7)/$Z$8</f>
        <v>1.5230178426784435</v>
      </c>
      <c r="AJ4225">
        <f>(I4225 -$AA$7)/$AA$8</f>
        <v>-1.213934457288018</v>
      </c>
      <c r="AK4225">
        <f t="shared" si="791"/>
        <v>3.141133078780467E-2</v>
      </c>
      <c r="AL4225">
        <f>IF(C4225="Low", 1, IF(C4225="Medium", 2, IF(C4225="High", 3, "")))</f>
        <v>2</v>
      </c>
      <c r="AM4225">
        <f>IF(G4225="Low", 1, IF(G4225="Medium", 2, IF(G4225="High", 3, "")))</f>
        <v>2</v>
      </c>
      <c r="AN4225">
        <f t="shared" si="793"/>
        <v>1</v>
      </c>
      <c r="AO4225">
        <f t="shared" si="794"/>
        <v>1</v>
      </c>
      <c r="AP4225">
        <f t="shared" si="795"/>
        <v>0</v>
      </c>
      <c r="AQ4225">
        <f>IF(H4225="Yes", 1, 0)</f>
        <v>1</v>
      </c>
      <c r="AR4225">
        <f>IF(D4225="Yes", 1, 0)</f>
        <v>0</v>
      </c>
      <c r="AS4225">
        <f t="shared" si="796"/>
        <v>1</v>
      </c>
      <c r="AT4225">
        <f t="shared" si="797"/>
        <v>0</v>
      </c>
      <c r="AU4225">
        <f t="shared" si="798"/>
        <v>0</v>
      </c>
      <c r="AV4225">
        <f t="shared" si="799"/>
        <v>0</v>
      </c>
      <c r="AX4225">
        <f t="shared" si="800"/>
        <v>1</v>
      </c>
    </row>
    <row r="4226" spans="1:50" x14ac:dyDescent="0.3">
      <c r="A4226">
        <v>9</v>
      </c>
      <c r="B4226">
        <v>96</v>
      </c>
      <c r="C4226" t="s">
        <v>22</v>
      </c>
      <c r="D4226" t="s">
        <v>21</v>
      </c>
      <c r="E4226">
        <v>8</v>
      </c>
      <c r="F4226">
        <v>75</v>
      </c>
      <c r="G4226" t="s">
        <v>18</v>
      </c>
      <c r="H4226" t="s">
        <v>21</v>
      </c>
      <c r="I4226">
        <v>1</v>
      </c>
      <c r="J4226" t="s">
        <v>19</v>
      </c>
      <c r="K4226" t="s">
        <v>34</v>
      </c>
      <c r="L4226" t="s">
        <v>24</v>
      </c>
      <c r="M4226">
        <v>4</v>
      </c>
      <c r="N4226" t="s">
        <v>21</v>
      </c>
      <c r="O4226" t="s">
        <v>25</v>
      </c>
      <c r="P4226" t="s">
        <v>26</v>
      </c>
      <c r="Q4226" t="s">
        <v>31</v>
      </c>
      <c r="R4226">
        <v>65</v>
      </c>
      <c r="T4226">
        <f t="shared" si="792"/>
        <v>0.23938560685094301</v>
      </c>
      <c r="U4226">
        <f t="shared" si="801"/>
        <v>68.166907785116635</v>
      </c>
      <c r="AD4226">
        <f>(E4226 -$Y$7)/$Y$8</f>
        <v>0.66139910137521774</v>
      </c>
      <c r="AE4226">
        <f t="shared" si="790"/>
        <v>0</v>
      </c>
      <c r="AG4226">
        <f>(A4226 -$W$7)/$W$8</f>
        <v>-1.8322322055749671</v>
      </c>
      <c r="AH4226">
        <f>(B4226 -$X$7)/$X$8</f>
        <v>1.3876422831589421</v>
      </c>
      <c r="AI4226">
        <f>(F4226 -$Z$7)/$Z$8</f>
        <v>-4.8984478679264375E-3</v>
      </c>
      <c r="AJ4226">
        <f>(I4226 -$AA$7)/$AA$8</f>
        <v>-0.40124168605466753</v>
      </c>
      <c r="AK4226">
        <f t="shared" si="791"/>
        <v>1.0011994733813825</v>
      </c>
      <c r="AL4226">
        <f>IF(C4226="Low", 1, IF(C4226="Medium", 2, IF(C4226="High", 3, "")))</f>
        <v>2</v>
      </c>
      <c r="AM4226">
        <f>IF(G4226="Low", 1, IF(G4226="Medium", 2, IF(G4226="High", 3, "")))</f>
        <v>1</v>
      </c>
      <c r="AN4226">
        <f t="shared" si="793"/>
        <v>3</v>
      </c>
      <c r="AO4226">
        <f t="shared" si="794"/>
        <v>1</v>
      </c>
      <c r="AP4226">
        <f t="shared" si="795"/>
        <v>1</v>
      </c>
      <c r="AQ4226">
        <f>IF(H4226="Yes", 1, 0)</f>
        <v>1</v>
      </c>
      <c r="AR4226">
        <f>IF(D4226="Yes", 1, 0)</f>
        <v>1</v>
      </c>
      <c r="AS4226">
        <f t="shared" si="796"/>
        <v>0</v>
      </c>
      <c r="AT4226">
        <f t="shared" si="797"/>
        <v>1</v>
      </c>
      <c r="AU4226">
        <f t="shared" si="798"/>
        <v>0</v>
      </c>
      <c r="AV4226">
        <f t="shared" si="799"/>
        <v>0</v>
      </c>
      <c r="AX4226">
        <f t="shared" si="800"/>
        <v>1</v>
      </c>
    </row>
    <row r="4227" spans="1:50" x14ac:dyDescent="0.3">
      <c r="A4227">
        <v>6</v>
      </c>
      <c r="B4227">
        <v>71</v>
      </c>
      <c r="C4227" t="s">
        <v>22</v>
      </c>
      <c r="D4227" t="s">
        <v>21</v>
      </c>
      <c r="E4227">
        <v>5</v>
      </c>
      <c r="F4227">
        <v>85</v>
      </c>
      <c r="G4227" t="s">
        <v>22</v>
      </c>
      <c r="H4227" t="s">
        <v>21</v>
      </c>
      <c r="I4227">
        <v>1</v>
      </c>
      <c r="J4227" t="s">
        <v>22</v>
      </c>
      <c r="K4227" t="s">
        <v>23</v>
      </c>
      <c r="L4227" t="s">
        <v>24</v>
      </c>
      <c r="M4227">
        <v>2</v>
      </c>
      <c r="N4227" t="s">
        <v>20</v>
      </c>
      <c r="O4227" t="s">
        <v>25</v>
      </c>
      <c r="P4227" t="s">
        <v>30</v>
      </c>
      <c r="Q4227" t="s">
        <v>27</v>
      </c>
      <c r="R4227">
        <v>61</v>
      </c>
      <c r="T4227">
        <f t="shared" si="792"/>
        <v>-0.30252893227374023</v>
      </c>
      <c r="U4227">
        <f t="shared" si="801"/>
        <v>66.058772789531304</v>
      </c>
      <c r="AD4227">
        <f>(E4227 -$Y$7)/$Y$8</f>
        <v>-1.3821849342223185</v>
      </c>
      <c r="AE4227">
        <f t="shared" si="790"/>
        <v>1</v>
      </c>
      <c r="AG4227">
        <f>(A4227 -$W$7)/$W$8</f>
        <v>-2.3330551438586284</v>
      </c>
      <c r="AH4227">
        <f>(B4227 -$X$7)/$X$8</f>
        <v>-0.77749704219013172</v>
      </c>
      <c r="AI4227">
        <f>(F4227 -$Z$7)/$Z$8</f>
        <v>0.68960895692587809</v>
      </c>
      <c r="AJ4227">
        <f>(I4227 -$AA$7)/$AA$8</f>
        <v>-0.40124168605466753</v>
      </c>
      <c r="AK4227">
        <f t="shared" si="791"/>
        <v>-0.93837681180577304</v>
      </c>
      <c r="AL4227">
        <f>IF(C4227="Low", 1, IF(C4227="Medium", 2, IF(C4227="High", 3, "")))</f>
        <v>2</v>
      </c>
      <c r="AM4227">
        <f>IF(G4227="Low", 1, IF(G4227="Medium", 2, IF(G4227="High", 3, "")))</f>
        <v>2</v>
      </c>
      <c r="AN4227">
        <f t="shared" si="793"/>
        <v>2</v>
      </c>
      <c r="AO4227">
        <f t="shared" si="794"/>
        <v>1</v>
      </c>
      <c r="AP4227">
        <f t="shared" si="795"/>
        <v>1</v>
      </c>
      <c r="AQ4227">
        <f>IF(H4227="Yes", 1, 0)</f>
        <v>1</v>
      </c>
      <c r="AR4227">
        <f>IF(D4227="Yes", 1, 0)</f>
        <v>1</v>
      </c>
      <c r="AS4227">
        <f t="shared" si="796"/>
        <v>1</v>
      </c>
      <c r="AT4227">
        <f t="shared" si="797"/>
        <v>0</v>
      </c>
      <c r="AU4227">
        <f t="shared" si="798"/>
        <v>0</v>
      </c>
      <c r="AV4227">
        <f t="shared" si="799"/>
        <v>0</v>
      </c>
      <c r="AX4227">
        <f t="shared" si="800"/>
        <v>1</v>
      </c>
    </row>
    <row r="4228" spans="1:50" x14ac:dyDescent="0.3">
      <c r="A4228">
        <v>25</v>
      </c>
      <c r="B4228">
        <v>61</v>
      </c>
      <c r="C4228" t="s">
        <v>22</v>
      </c>
      <c r="D4228" t="s">
        <v>21</v>
      </c>
      <c r="E4228">
        <v>8</v>
      </c>
      <c r="F4228">
        <v>65</v>
      </c>
      <c r="G4228" t="s">
        <v>18</v>
      </c>
      <c r="H4228" t="s">
        <v>21</v>
      </c>
      <c r="I4228">
        <v>3</v>
      </c>
      <c r="J4228" t="s">
        <v>18</v>
      </c>
      <c r="K4228" t="s">
        <v>23</v>
      </c>
      <c r="L4228" t="s">
        <v>32</v>
      </c>
      <c r="M4228">
        <v>3</v>
      </c>
      <c r="N4228" t="s">
        <v>20</v>
      </c>
      <c r="O4228" t="s">
        <v>29</v>
      </c>
      <c r="P4228" t="s">
        <v>26</v>
      </c>
      <c r="Q4228" t="s">
        <v>31</v>
      </c>
      <c r="R4228">
        <v>65</v>
      </c>
      <c r="T4228">
        <f t="shared" si="792"/>
        <v>-2.7768456647194073E-2</v>
      </c>
      <c r="U4228">
        <f t="shared" si="801"/>
        <v>67.127635372564384</v>
      </c>
      <c r="AD4228">
        <f>(E4228 -$Y$7)/$Y$8</f>
        <v>0.66139910137521774</v>
      </c>
      <c r="AE4228">
        <f t="shared" si="790"/>
        <v>1</v>
      </c>
      <c r="AG4228">
        <f>(A4228 -$W$7)/$W$8</f>
        <v>0.83882346527122686</v>
      </c>
      <c r="AH4228">
        <f>(B4228 -$X$7)/$X$8</f>
        <v>-1.6435527723297614</v>
      </c>
      <c r="AI4228">
        <f>(F4228 -$Z$7)/$Z$8</f>
        <v>-0.69940585266173094</v>
      </c>
      <c r="AJ4228">
        <f>(I4228 -$AA$7)/$AA$8</f>
        <v>1.2241438564120333</v>
      </c>
      <c r="AK4228">
        <f t="shared" si="791"/>
        <v>3.141133078780467E-2</v>
      </c>
      <c r="AL4228">
        <f>IF(C4228="Low", 1, IF(C4228="Medium", 2, IF(C4228="High", 3, "")))</f>
        <v>2</v>
      </c>
      <c r="AM4228">
        <f>IF(G4228="Low", 1, IF(G4228="Medium", 2, IF(G4228="High", 3, "")))</f>
        <v>1</v>
      </c>
      <c r="AN4228">
        <f t="shared" si="793"/>
        <v>1</v>
      </c>
      <c r="AO4228">
        <f t="shared" si="794"/>
        <v>2</v>
      </c>
      <c r="AP4228">
        <f t="shared" si="795"/>
        <v>0</v>
      </c>
      <c r="AQ4228">
        <f>IF(H4228="Yes", 1, 0)</f>
        <v>1</v>
      </c>
      <c r="AR4228">
        <f>IF(D4228="Yes", 1, 0)</f>
        <v>1</v>
      </c>
      <c r="AS4228">
        <f t="shared" si="796"/>
        <v>1</v>
      </c>
      <c r="AT4228">
        <f t="shared" si="797"/>
        <v>1</v>
      </c>
      <c r="AU4228">
        <f t="shared" si="798"/>
        <v>0</v>
      </c>
      <c r="AV4228">
        <f t="shared" si="799"/>
        <v>0</v>
      </c>
      <c r="AX4228">
        <f t="shared" si="800"/>
        <v>1</v>
      </c>
    </row>
    <row r="4229" spans="1:50" x14ac:dyDescent="0.3">
      <c r="A4229">
        <v>20</v>
      </c>
      <c r="B4229">
        <v>70</v>
      </c>
      <c r="C4229" t="s">
        <v>18</v>
      </c>
      <c r="D4229" t="s">
        <v>21</v>
      </c>
      <c r="E4229">
        <v>6</v>
      </c>
      <c r="F4229">
        <v>79</v>
      </c>
      <c r="G4229" t="s">
        <v>18</v>
      </c>
      <c r="H4229" t="s">
        <v>21</v>
      </c>
      <c r="I4229">
        <v>4</v>
      </c>
      <c r="J4229" t="s">
        <v>22</v>
      </c>
      <c r="K4229" t="s">
        <v>23</v>
      </c>
      <c r="L4229" t="s">
        <v>24</v>
      </c>
      <c r="M4229">
        <v>4</v>
      </c>
      <c r="N4229" t="s">
        <v>20</v>
      </c>
      <c r="O4229" t="s">
        <v>33</v>
      </c>
      <c r="P4229" t="s">
        <v>26</v>
      </c>
      <c r="Q4229" t="s">
        <v>27</v>
      </c>
      <c r="R4229">
        <v>67</v>
      </c>
      <c r="T4229">
        <f t="shared" si="792"/>
        <v>0.21375277409728166</v>
      </c>
      <c r="U4229">
        <f t="shared" si="801"/>
        <v>68.067191929824645</v>
      </c>
      <c r="AD4229">
        <f>(E4229 -$Y$7)/$Y$8</f>
        <v>-0.70099025568980644</v>
      </c>
      <c r="AE4229">
        <f t="shared" si="790"/>
        <v>1</v>
      </c>
      <c r="AG4229">
        <f>(A4229 -$W$7)/$W$8</f>
        <v>4.1185681317912485E-3</v>
      </c>
      <c r="AH4229">
        <f>(B4229 -$X$7)/$X$8</f>
        <v>-0.8641026152040947</v>
      </c>
      <c r="AI4229">
        <f>(F4229 -$Z$7)/$Z$8</f>
        <v>0.27290451404959537</v>
      </c>
      <c r="AJ4229">
        <f>(I4229 -$AA$7)/$AA$8</f>
        <v>2.0368366276453838</v>
      </c>
      <c r="AK4229">
        <f t="shared" si="791"/>
        <v>1.0011994733813825</v>
      </c>
      <c r="AL4229">
        <f>IF(C4229="Low", 1, IF(C4229="Medium", 2, IF(C4229="High", 3, "")))</f>
        <v>1</v>
      </c>
      <c r="AM4229">
        <f>IF(G4229="Low", 1, IF(G4229="Medium", 2, IF(G4229="High", 3, "")))</f>
        <v>1</v>
      </c>
      <c r="AN4229">
        <f t="shared" si="793"/>
        <v>2</v>
      </c>
      <c r="AO4229">
        <f t="shared" si="794"/>
        <v>3</v>
      </c>
      <c r="AP4229">
        <f t="shared" si="795"/>
        <v>1</v>
      </c>
      <c r="AQ4229">
        <f>IF(H4229="Yes", 1, 0)</f>
        <v>1</v>
      </c>
      <c r="AR4229">
        <f>IF(D4229="Yes", 1, 0)</f>
        <v>1</v>
      </c>
      <c r="AS4229">
        <f t="shared" si="796"/>
        <v>1</v>
      </c>
      <c r="AT4229">
        <f t="shared" si="797"/>
        <v>1</v>
      </c>
      <c r="AU4229">
        <f t="shared" si="798"/>
        <v>0</v>
      </c>
      <c r="AV4229">
        <f t="shared" si="799"/>
        <v>0</v>
      </c>
      <c r="AX4229">
        <f t="shared" si="800"/>
        <v>1</v>
      </c>
    </row>
    <row r="4230" spans="1:50" x14ac:dyDescent="0.3">
      <c r="A4230">
        <v>27</v>
      </c>
      <c r="B4230">
        <v>71</v>
      </c>
      <c r="C4230" t="s">
        <v>22</v>
      </c>
      <c r="D4230" t="s">
        <v>21</v>
      </c>
      <c r="E4230">
        <v>10</v>
      </c>
      <c r="F4230">
        <v>68</v>
      </c>
      <c r="G4230" t="s">
        <v>22</v>
      </c>
      <c r="H4230" t="s">
        <v>21</v>
      </c>
      <c r="I4230">
        <v>1</v>
      </c>
      <c r="J4230" t="s">
        <v>22</v>
      </c>
      <c r="K4230" t="s">
        <v>23</v>
      </c>
      <c r="L4230" t="s">
        <v>28</v>
      </c>
      <c r="M4230">
        <v>2</v>
      </c>
      <c r="N4230" t="s">
        <v>20</v>
      </c>
      <c r="O4230" t="s">
        <v>25</v>
      </c>
      <c r="P4230" t="s">
        <v>30</v>
      </c>
      <c r="Q4230" t="s">
        <v>27</v>
      </c>
      <c r="R4230">
        <v>66</v>
      </c>
      <c r="T4230">
        <f t="shared" si="792"/>
        <v>0.11464008728004657</v>
      </c>
      <c r="U4230">
        <f t="shared" si="801"/>
        <v>67.681627586185897</v>
      </c>
      <c r="AD4230">
        <f>(E4230 -$Y$7)/$Y$8</f>
        <v>2.0237884584402419</v>
      </c>
      <c r="AE4230">
        <f t="shared" si="790"/>
        <v>1</v>
      </c>
      <c r="AG4230">
        <f>(A4230 -$W$7)/$W$8</f>
        <v>1.1727054241270012</v>
      </c>
      <c r="AH4230">
        <f>(B4230 -$X$7)/$X$8</f>
        <v>-0.77749704219013172</v>
      </c>
      <c r="AI4230">
        <f>(F4230 -$Z$7)/$Z$8</f>
        <v>-0.49105363122358958</v>
      </c>
      <c r="AJ4230">
        <f>(I4230 -$AA$7)/$AA$8</f>
        <v>-0.40124168605466753</v>
      </c>
      <c r="AK4230">
        <f t="shared" si="791"/>
        <v>-0.93837681180577304</v>
      </c>
      <c r="AL4230">
        <f>IF(C4230="Low", 1, IF(C4230="Medium", 2, IF(C4230="High", 3, "")))</f>
        <v>2</v>
      </c>
      <c r="AM4230">
        <f>IF(G4230="Low", 1, IF(G4230="Medium", 2, IF(G4230="High", 3, "")))</f>
        <v>2</v>
      </c>
      <c r="AN4230">
        <f t="shared" si="793"/>
        <v>2</v>
      </c>
      <c r="AO4230">
        <f t="shared" si="794"/>
        <v>1</v>
      </c>
      <c r="AP4230">
        <f t="shared" si="795"/>
        <v>0</v>
      </c>
      <c r="AQ4230">
        <f>IF(H4230="Yes", 1, 0)</f>
        <v>1</v>
      </c>
      <c r="AR4230">
        <f>IF(D4230="Yes", 1, 0)</f>
        <v>1</v>
      </c>
      <c r="AS4230">
        <f t="shared" si="796"/>
        <v>1</v>
      </c>
      <c r="AT4230">
        <f t="shared" si="797"/>
        <v>0</v>
      </c>
      <c r="AU4230">
        <f t="shared" si="798"/>
        <v>0</v>
      </c>
      <c r="AV4230">
        <f t="shared" si="799"/>
        <v>0</v>
      </c>
      <c r="AX4230">
        <f t="shared" si="800"/>
        <v>1</v>
      </c>
    </row>
    <row r="4231" spans="1:50" x14ac:dyDescent="0.3">
      <c r="A4231">
        <v>12</v>
      </c>
      <c r="B4231">
        <v>96</v>
      </c>
      <c r="C4231" t="s">
        <v>22</v>
      </c>
      <c r="D4231" t="s">
        <v>20</v>
      </c>
      <c r="E4231">
        <v>9</v>
      </c>
      <c r="F4231">
        <v>65</v>
      </c>
      <c r="G4231" t="s">
        <v>22</v>
      </c>
      <c r="H4231" t="s">
        <v>21</v>
      </c>
      <c r="I4231">
        <v>2</v>
      </c>
      <c r="J4231" t="s">
        <v>19</v>
      </c>
      <c r="K4231" t="s">
        <v>34</v>
      </c>
      <c r="L4231" t="s">
        <v>32</v>
      </c>
      <c r="M4231">
        <v>4</v>
      </c>
      <c r="N4231" t="s">
        <v>21</v>
      </c>
      <c r="O4231" t="s">
        <v>33</v>
      </c>
      <c r="P4231" t="s">
        <v>26</v>
      </c>
      <c r="Q4231" t="s">
        <v>31</v>
      </c>
      <c r="R4231">
        <v>69</v>
      </c>
      <c r="T4231">
        <f t="shared" si="792"/>
        <v>0.34418657765257465</v>
      </c>
      <c r="U4231">
        <f t="shared" si="801"/>
        <v>68.574600471264333</v>
      </c>
      <c r="AD4231">
        <f>(E4231 -$Y$7)/$Y$8</f>
        <v>1.3425937799077299</v>
      </c>
      <c r="AE4231">
        <f t="shared" ref="AE4231:AE4294" si="802">IF(K4231="Public", 1, 0)</f>
        <v>0</v>
      </c>
      <c r="AG4231">
        <f>(A4231 -$W$7)/$W$8</f>
        <v>-1.3314092672913058</v>
      </c>
      <c r="AH4231">
        <f>(B4231 -$X$7)/$X$8</f>
        <v>1.3876422831589421</v>
      </c>
      <c r="AI4231">
        <f>(F4231 -$Z$7)/$Z$8</f>
        <v>-0.69940585266173094</v>
      </c>
      <c r="AJ4231">
        <f>(I4231 -$AA$7)/$AA$8</f>
        <v>0.41145108517868284</v>
      </c>
      <c r="AK4231">
        <f t="shared" ref="AK4231:AK4294" si="803">(M4231 -$AB$7)/$AB$8</f>
        <v>1.0011994733813825</v>
      </c>
      <c r="AL4231">
        <f>IF(C4231="Low", 1, IF(C4231="Medium", 2, IF(C4231="High", 3, "")))</f>
        <v>2</v>
      </c>
      <c r="AM4231">
        <f>IF(G4231="Low", 1, IF(G4231="Medium", 2, IF(G4231="High", 3, "")))</f>
        <v>2</v>
      </c>
      <c r="AN4231">
        <f t="shared" si="793"/>
        <v>3</v>
      </c>
      <c r="AO4231">
        <f t="shared" si="794"/>
        <v>3</v>
      </c>
      <c r="AP4231">
        <f t="shared" si="795"/>
        <v>0</v>
      </c>
      <c r="AQ4231">
        <f>IF(H4231="Yes", 1, 0)</f>
        <v>1</v>
      </c>
      <c r="AR4231">
        <f>IF(D4231="Yes", 1, 0)</f>
        <v>0</v>
      </c>
      <c r="AS4231">
        <f t="shared" si="796"/>
        <v>0</v>
      </c>
      <c r="AT4231">
        <f t="shared" si="797"/>
        <v>1</v>
      </c>
      <c r="AU4231">
        <f t="shared" si="798"/>
        <v>0</v>
      </c>
      <c r="AV4231">
        <f t="shared" si="799"/>
        <v>0</v>
      </c>
      <c r="AX4231">
        <f t="shared" si="800"/>
        <v>1</v>
      </c>
    </row>
    <row r="4232" spans="1:50" x14ac:dyDescent="0.3">
      <c r="A4232">
        <v>23</v>
      </c>
      <c r="B4232">
        <v>86</v>
      </c>
      <c r="C4232" t="s">
        <v>22</v>
      </c>
      <c r="D4232" t="s">
        <v>21</v>
      </c>
      <c r="E4232">
        <v>8</v>
      </c>
      <c r="F4232">
        <v>71</v>
      </c>
      <c r="G4232" t="s">
        <v>19</v>
      </c>
      <c r="H4232" t="s">
        <v>21</v>
      </c>
      <c r="I4232">
        <v>3</v>
      </c>
      <c r="J4232" t="s">
        <v>22</v>
      </c>
      <c r="K4232" t="s">
        <v>23</v>
      </c>
      <c r="L4232" t="s">
        <v>32</v>
      </c>
      <c r="M4232">
        <v>4</v>
      </c>
      <c r="N4232" t="s">
        <v>20</v>
      </c>
      <c r="O4232" t="s">
        <v>29</v>
      </c>
      <c r="P4232" t="s">
        <v>26</v>
      </c>
      <c r="Q4232" t="s">
        <v>31</v>
      </c>
      <c r="R4232">
        <v>71</v>
      </c>
      <c r="T4232">
        <f t="shared" ref="T4232:T4295" si="804" xml:space="preserve"> -0.428939123 + (0.162668673*AG4232 ) + (0.215822964*AH4232 ) + (0.066497984*AI4232 ) + (0.052633968*AJ4232 ) + (0.01715737*AK4232 ) + (0.084014125*AL4232 ) + (0.047438308* AM4232) + (0.050178802*AN4232 ) + (0.044245992*AO4232 ) + (0.074596718*AP4232 ) + (0.087859865* AQ4232) + (0.034592709*AR4232 ) + (0.060530552*AS4232 ) + (0.063854922*AT4232 )</f>
        <v>0.57461063219610076</v>
      </c>
      <c r="U4232">
        <f t="shared" si="801"/>
        <v>69.470987222563707</v>
      </c>
      <c r="AD4232">
        <f>(E4232 -$Y$7)/$Y$8</f>
        <v>0.66139910137521774</v>
      </c>
      <c r="AE4232">
        <f t="shared" si="802"/>
        <v>1</v>
      </c>
      <c r="AG4232">
        <f>(A4232 -$W$7)/$W$8</f>
        <v>0.50494150641545266</v>
      </c>
      <c r="AH4232">
        <f>(B4232 -$X$7)/$X$8</f>
        <v>0.52158655301931256</v>
      </c>
      <c r="AI4232">
        <f>(F4232 -$Z$7)/$Z$8</f>
        <v>-0.28270140978544822</v>
      </c>
      <c r="AJ4232">
        <f>(I4232 -$AA$7)/$AA$8</f>
        <v>1.2241438564120333</v>
      </c>
      <c r="AK4232">
        <f t="shared" si="803"/>
        <v>1.0011994733813825</v>
      </c>
      <c r="AL4232">
        <f>IF(C4232="Low", 1, IF(C4232="Medium", 2, IF(C4232="High", 3, "")))</f>
        <v>2</v>
      </c>
      <c r="AM4232">
        <f>IF(G4232="Low", 1, IF(G4232="Medium", 2, IF(G4232="High", 3, "")))</f>
        <v>3</v>
      </c>
      <c r="AN4232">
        <f t="shared" ref="AN4232:AN4295" si="805">IF(J4232="Low", 1, IF(J4232="Medium", 2, IF(J4232="High", 3, "")))</f>
        <v>2</v>
      </c>
      <c r="AO4232">
        <f t="shared" ref="AO4232:AO4295" si="806">IF(O4232="High School", 1, IF(O4232="College", 2, IF(O4232="Postgraduate", 3, "")))</f>
        <v>2</v>
      </c>
      <c r="AP4232">
        <f t="shared" ref="AP4232:AP4295" si="807">IF(L4232="Positive", 1, 0)</f>
        <v>0</v>
      </c>
      <c r="AQ4232">
        <f>IF(H4232="Yes", 1, 0)</f>
        <v>1</v>
      </c>
      <c r="AR4232">
        <f>IF(D4232="Yes", 1, 0)</f>
        <v>1</v>
      </c>
      <c r="AS4232">
        <f t="shared" ref="AS4232:AS4295" si="808">IF(N4232="No", 1, 0)</f>
        <v>1</v>
      </c>
      <c r="AT4232">
        <f t="shared" ref="AT4232:AT4295" si="809">IF(P4232="Near", 1, 0)</f>
        <v>1</v>
      </c>
      <c r="AU4232">
        <f t="shared" ref="AU4232:AU4295" si="810">IF(R4232&gt;=70, 1, 0)</f>
        <v>1</v>
      </c>
      <c r="AV4232">
        <f t="shared" ref="AV4232:AV4295" si="811">IF(U4232&gt;=70, 1, 0)</f>
        <v>0</v>
      </c>
      <c r="AX4232">
        <f t="shared" ref="AX4232:AX4295" si="812">IF(AU4232=AV4232,1,0)</f>
        <v>0</v>
      </c>
    </row>
    <row r="4233" spans="1:50" x14ac:dyDescent="0.3">
      <c r="A4233">
        <v>31</v>
      </c>
      <c r="B4233">
        <v>63</v>
      </c>
      <c r="C4233" t="s">
        <v>19</v>
      </c>
      <c r="D4233" t="s">
        <v>20</v>
      </c>
      <c r="E4233">
        <v>5</v>
      </c>
      <c r="F4233">
        <v>73</v>
      </c>
      <c r="G4233" t="s">
        <v>22</v>
      </c>
      <c r="H4233" t="s">
        <v>21</v>
      </c>
      <c r="I4233">
        <v>1</v>
      </c>
      <c r="J4233" t="s">
        <v>18</v>
      </c>
      <c r="K4233" t="s">
        <v>23</v>
      </c>
      <c r="L4233" t="s">
        <v>24</v>
      </c>
      <c r="M4233">
        <v>2</v>
      </c>
      <c r="N4233" t="s">
        <v>20</v>
      </c>
      <c r="O4233" t="s">
        <v>25</v>
      </c>
      <c r="P4233" t="s">
        <v>26</v>
      </c>
      <c r="Q4233" t="s">
        <v>31</v>
      </c>
      <c r="R4233">
        <v>68</v>
      </c>
      <c r="T4233">
        <f t="shared" si="804"/>
        <v>0.23451851106306015</v>
      </c>
      <c r="U4233">
        <f t="shared" ref="U4233:U4296" si="813" xml:space="preserve"> (T4233*$S$8)+$S$7</f>
        <v>68.147973997191556</v>
      </c>
      <c r="AD4233">
        <f>(E4233 -$Y$7)/$Y$8</f>
        <v>-1.3821849342223185</v>
      </c>
      <c r="AE4233">
        <f t="shared" si="802"/>
        <v>1</v>
      </c>
      <c r="AG4233">
        <f>(A4233 -$W$7)/$W$8</f>
        <v>1.8404693418385496</v>
      </c>
      <c r="AH4233">
        <f>(B4233 -$X$7)/$X$8</f>
        <v>-1.4703416263018354</v>
      </c>
      <c r="AI4233">
        <f>(F4233 -$Z$7)/$Z$8</f>
        <v>-0.14379992882668732</v>
      </c>
      <c r="AJ4233">
        <f>(I4233 -$AA$7)/$AA$8</f>
        <v>-0.40124168605466753</v>
      </c>
      <c r="AK4233">
        <f t="shared" si="803"/>
        <v>-0.93837681180577304</v>
      </c>
      <c r="AL4233">
        <f>IF(C4233="Low", 1, IF(C4233="Medium", 2, IF(C4233="High", 3, "")))</f>
        <v>3</v>
      </c>
      <c r="AM4233">
        <f>IF(G4233="Low", 1, IF(G4233="Medium", 2, IF(G4233="High", 3, "")))</f>
        <v>2</v>
      </c>
      <c r="AN4233">
        <f t="shared" si="805"/>
        <v>1</v>
      </c>
      <c r="AO4233">
        <f t="shared" si="806"/>
        <v>1</v>
      </c>
      <c r="AP4233">
        <f t="shared" si="807"/>
        <v>1</v>
      </c>
      <c r="AQ4233">
        <f>IF(H4233="Yes", 1, 0)</f>
        <v>1</v>
      </c>
      <c r="AR4233">
        <f>IF(D4233="Yes", 1, 0)</f>
        <v>0</v>
      </c>
      <c r="AS4233">
        <f t="shared" si="808"/>
        <v>1</v>
      </c>
      <c r="AT4233">
        <f t="shared" si="809"/>
        <v>1</v>
      </c>
      <c r="AU4233">
        <f t="shared" si="810"/>
        <v>0</v>
      </c>
      <c r="AV4233">
        <f t="shared" si="811"/>
        <v>0</v>
      </c>
      <c r="AX4233">
        <f t="shared" si="812"/>
        <v>1</v>
      </c>
    </row>
    <row r="4234" spans="1:50" x14ac:dyDescent="0.3">
      <c r="A4234">
        <v>23</v>
      </c>
      <c r="B4234">
        <v>65</v>
      </c>
      <c r="C4234" t="s">
        <v>19</v>
      </c>
      <c r="D4234" t="s">
        <v>20</v>
      </c>
      <c r="E4234">
        <v>6</v>
      </c>
      <c r="F4234">
        <v>67</v>
      </c>
      <c r="G4234" t="s">
        <v>19</v>
      </c>
      <c r="H4234" t="s">
        <v>20</v>
      </c>
      <c r="I4234">
        <v>3</v>
      </c>
      <c r="J4234" t="s">
        <v>22</v>
      </c>
      <c r="K4234" t="s">
        <v>34</v>
      </c>
      <c r="L4234" t="s">
        <v>28</v>
      </c>
      <c r="M4234">
        <v>5</v>
      </c>
      <c r="N4234" t="s">
        <v>20</v>
      </c>
      <c r="O4234" t="s">
        <v>25</v>
      </c>
      <c r="P4234" t="s">
        <v>30</v>
      </c>
      <c r="Q4234" t="s">
        <v>27</v>
      </c>
      <c r="R4234">
        <v>65</v>
      </c>
      <c r="T4234">
        <f t="shared" si="804"/>
        <v>3.371604546081762E-2</v>
      </c>
      <c r="U4234">
        <f t="shared" si="813"/>
        <v>67.36682000634336</v>
      </c>
      <c r="AD4234">
        <f>(E4234 -$Y$7)/$Y$8</f>
        <v>-0.70099025568980644</v>
      </c>
      <c r="AE4234">
        <f t="shared" si="802"/>
        <v>0</v>
      </c>
      <c r="AG4234">
        <f>(A4234 -$W$7)/$W$8</f>
        <v>0.50494150641545266</v>
      </c>
      <c r="AH4234">
        <f>(B4234 -$X$7)/$X$8</f>
        <v>-1.2971304802739094</v>
      </c>
      <c r="AI4234">
        <f>(F4234 -$Z$7)/$Z$8</f>
        <v>-0.56050437170297007</v>
      </c>
      <c r="AJ4234">
        <f>(I4234 -$AA$7)/$AA$8</f>
        <v>1.2241438564120333</v>
      </c>
      <c r="AK4234">
        <f t="shared" si="803"/>
        <v>1.9709876159749602</v>
      </c>
      <c r="AL4234">
        <f>IF(C4234="Low", 1, IF(C4234="Medium", 2, IF(C4234="High", 3, "")))</f>
        <v>3</v>
      </c>
      <c r="AM4234">
        <f>IF(G4234="Low", 1, IF(G4234="Medium", 2, IF(G4234="High", 3, "")))</f>
        <v>3</v>
      </c>
      <c r="AN4234">
        <f t="shared" si="805"/>
        <v>2</v>
      </c>
      <c r="AO4234">
        <f t="shared" si="806"/>
        <v>1</v>
      </c>
      <c r="AP4234">
        <f t="shared" si="807"/>
        <v>0</v>
      </c>
      <c r="AQ4234">
        <f>IF(H4234="Yes", 1, 0)</f>
        <v>0</v>
      </c>
      <c r="AR4234">
        <f>IF(D4234="Yes", 1, 0)</f>
        <v>0</v>
      </c>
      <c r="AS4234">
        <f t="shared" si="808"/>
        <v>1</v>
      </c>
      <c r="AT4234">
        <f t="shared" si="809"/>
        <v>0</v>
      </c>
      <c r="AU4234">
        <f t="shared" si="810"/>
        <v>0</v>
      </c>
      <c r="AV4234">
        <f t="shared" si="811"/>
        <v>0</v>
      </c>
      <c r="AX4234">
        <f t="shared" si="812"/>
        <v>1</v>
      </c>
    </row>
    <row r="4235" spans="1:50" x14ac:dyDescent="0.3">
      <c r="A4235">
        <v>22</v>
      </c>
      <c r="B4235">
        <v>66</v>
      </c>
      <c r="C4235" t="s">
        <v>22</v>
      </c>
      <c r="D4235" t="s">
        <v>20</v>
      </c>
      <c r="E4235">
        <v>6</v>
      </c>
      <c r="F4235">
        <v>63</v>
      </c>
      <c r="G4235" t="s">
        <v>19</v>
      </c>
      <c r="H4235" t="s">
        <v>21</v>
      </c>
      <c r="I4235">
        <v>1</v>
      </c>
      <c r="J4235" t="s">
        <v>22</v>
      </c>
      <c r="K4235" t="s">
        <v>34</v>
      </c>
      <c r="L4235" t="s">
        <v>32</v>
      </c>
      <c r="M4235">
        <v>5</v>
      </c>
      <c r="N4235" t="s">
        <v>20</v>
      </c>
      <c r="O4235" t="s">
        <v>33</v>
      </c>
      <c r="P4235" t="s">
        <v>35</v>
      </c>
      <c r="Q4235" t="s">
        <v>27</v>
      </c>
      <c r="R4235">
        <v>64</v>
      </c>
      <c r="T4235">
        <f t="shared" si="804"/>
        <v>1.3565345788155936E-2</v>
      </c>
      <c r="U4235">
        <f t="shared" si="813"/>
        <v>67.288430533283488</v>
      </c>
      <c r="AD4235">
        <f>(E4235 -$Y$7)/$Y$8</f>
        <v>-0.70099025568980644</v>
      </c>
      <c r="AE4235">
        <f t="shared" si="802"/>
        <v>0</v>
      </c>
      <c r="AG4235">
        <f>(A4235 -$W$7)/$W$8</f>
        <v>0.3380005269875655</v>
      </c>
      <c r="AH4235">
        <f>(B4235 -$X$7)/$X$8</f>
        <v>-1.2105249072599464</v>
      </c>
      <c r="AI4235">
        <f>(F4235 -$Z$7)/$Z$8</f>
        <v>-0.83830733362049181</v>
      </c>
      <c r="AJ4235">
        <f>(I4235 -$AA$7)/$AA$8</f>
        <v>-0.40124168605466753</v>
      </c>
      <c r="AK4235">
        <f t="shared" si="803"/>
        <v>1.9709876159749602</v>
      </c>
      <c r="AL4235">
        <f>IF(C4235="Low", 1, IF(C4235="Medium", 2, IF(C4235="High", 3, "")))</f>
        <v>2</v>
      </c>
      <c r="AM4235">
        <f>IF(G4235="Low", 1, IF(G4235="Medium", 2, IF(G4235="High", 3, "")))</f>
        <v>3</v>
      </c>
      <c r="AN4235">
        <f t="shared" si="805"/>
        <v>2</v>
      </c>
      <c r="AO4235">
        <f t="shared" si="806"/>
        <v>3</v>
      </c>
      <c r="AP4235">
        <f t="shared" si="807"/>
        <v>0</v>
      </c>
      <c r="AQ4235">
        <f>IF(H4235="Yes", 1, 0)</f>
        <v>1</v>
      </c>
      <c r="AR4235">
        <f>IF(D4235="Yes", 1, 0)</f>
        <v>0</v>
      </c>
      <c r="AS4235">
        <f t="shared" si="808"/>
        <v>1</v>
      </c>
      <c r="AT4235">
        <f t="shared" si="809"/>
        <v>0</v>
      </c>
      <c r="AU4235">
        <f t="shared" si="810"/>
        <v>0</v>
      </c>
      <c r="AV4235">
        <f t="shared" si="811"/>
        <v>0</v>
      </c>
      <c r="AX4235">
        <f t="shared" si="812"/>
        <v>1</v>
      </c>
    </row>
    <row r="4236" spans="1:50" x14ac:dyDescent="0.3">
      <c r="A4236">
        <v>20</v>
      </c>
      <c r="B4236">
        <v>85</v>
      </c>
      <c r="C4236" t="s">
        <v>22</v>
      </c>
      <c r="D4236" t="s">
        <v>20</v>
      </c>
      <c r="E4236">
        <v>6</v>
      </c>
      <c r="F4236">
        <v>81</v>
      </c>
      <c r="G4236" t="s">
        <v>18</v>
      </c>
      <c r="H4236" t="s">
        <v>21</v>
      </c>
      <c r="I4236">
        <v>1</v>
      </c>
      <c r="J4236" t="s">
        <v>19</v>
      </c>
      <c r="K4236" t="s">
        <v>34</v>
      </c>
      <c r="L4236" t="s">
        <v>24</v>
      </c>
      <c r="M4236">
        <v>3</v>
      </c>
      <c r="N4236" t="s">
        <v>20</v>
      </c>
      <c r="O4236" t="s">
        <v>29</v>
      </c>
      <c r="P4236" t="s">
        <v>26</v>
      </c>
      <c r="Q4236" t="s">
        <v>27</v>
      </c>
      <c r="R4236">
        <v>68</v>
      </c>
      <c r="T4236">
        <f t="shared" si="804"/>
        <v>0.41375099062865889</v>
      </c>
      <c r="U4236">
        <f t="shared" si="813"/>
        <v>68.845217262020881</v>
      </c>
      <c r="AD4236">
        <f>(E4236 -$Y$7)/$Y$8</f>
        <v>-0.70099025568980644</v>
      </c>
      <c r="AE4236">
        <f t="shared" si="802"/>
        <v>0</v>
      </c>
      <c r="AG4236">
        <f>(A4236 -$W$7)/$W$8</f>
        <v>4.1185681317912485E-3</v>
      </c>
      <c r="AH4236">
        <f>(B4236 -$X$7)/$X$8</f>
        <v>0.43498098000534957</v>
      </c>
      <c r="AI4236">
        <f>(F4236 -$Z$7)/$Z$8</f>
        <v>0.41180599500835624</v>
      </c>
      <c r="AJ4236">
        <f>(I4236 -$AA$7)/$AA$8</f>
        <v>-0.40124168605466753</v>
      </c>
      <c r="AK4236">
        <f t="shared" si="803"/>
        <v>3.141133078780467E-2</v>
      </c>
      <c r="AL4236">
        <f>IF(C4236="Low", 1, IF(C4236="Medium", 2, IF(C4236="High", 3, "")))</f>
        <v>2</v>
      </c>
      <c r="AM4236">
        <f>IF(G4236="Low", 1, IF(G4236="Medium", 2, IF(G4236="High", 3, "")))</f>
        <v>1</v>
      </c>
      <c r="AN4236">
        <f t="shared" si="805"/>
        <v>3</v>
      </c>
      <c r="AO4236">
        <f t="shared" si="806"/>
        <v>2</v>
      </c>
      <c r="AP4236">
        <f t="shared" si="807"/>
        <v>1</v>
      </c>
      <c r="AQ4236">
        <f>IF(H4236="Yes", 1, 0)</f>
        <v>1</v>
      </c>
      <c r="AR4236">
        <f>IF(D4236="Yes", 1, 0)</f>
        <v>0</v>
      </c>
      <c r="AS4236">
        <f t="shared" si="808"/>
        <v>1</v>
      </c>
      <c r="AT4236">
        <f t="shared" si="809"/>
        <v>1</v>
      </c>
      <c r="AU4236">
        <f t="shared" si="810"/>
        <v>0</v>
      </c>
      <c r="AV4236">
        <f t="shared" si="811"/>
        <v>0</v>
      </c>
      <c r="AX4236">
        <f t="shared" si="812"/>
        <v>1</v>
      </c>
    </row>
    <row r="4237" spans="1:50" x14ac:dyDescent="0.3">
      <c r="A4237">
        <v>11</v>
      </c>
      <c r="B4237">
        <v>89</v>
      </c>
      <c r="C4237" t="s">
        <v>18</v>
      </c>
      <c r="D4237" t="s">
        <v>20</v>
      </c>
      <c r="E4237">
        <v>9</v>
      </c>
      <c r="F4237">
        <v>69</v>
      </c>
      <c r="G4237" t="s">
        <v>18</v>
      </c>
      <c r="H4237" t="s">
        <v>21</v>
      </c>
      <c r="I4237">
        <v>1</v>
      </c>
      <c r="J4237" t="s">
        <v>18</v>
      </c>
      <c r="K4237" t="s">
        <v>23</v>
      </c>
      <c r="L4237" t="s">
        <v>32</v>
      </c>
      <c r="M4237">
        <v>3</v>
      </c>
      <c r="N4237" t="s">
        <v>20</v>
      </c>
      <c r="O4237" t="s">
        <v>25</v>
      </c>
      <c r="P4237" t="s">
        <v>26</v>
      </c>
      <c r="Q4237" t="s">
        <v>27</v>
      </c>
      <c r="R4237">
        <v>64</v>
      </c>
      <c r="T4237">
        <f t="shared" si="804"/>
        <v>-0.11452218159009751</v>
      </c>
      <c r="U4237">
        <f t="shared" si="813"/>
        <v>66.790149384746215</v>
      </c>
      <c r="AD4237">
        <f>(E4237 -$Y$7)/$Y$8</f>
        <v>1.3425937799077299</v>
      </c>
      <c r="AE4237">
        <f t="shared" si="802"/>
        <v>1</v>
      </c>
      <c r="AG4237">
        <f>(A4237 -$W$7)/$W$8</f>
        <v>-1.4983502467191929</v>
      </c>
      <c r="AH4237">
        <f>(B4237 -$X$7)/$X$8</f>
        <v>0.78140327206120141</v>
      </c>
      <c r="AI4237">
        <f>(F4237 -$Z$7)/$Z$8</f>
        <v>-0.42160289074420915</v>
      </c>
      <c r="AJ4237">
        <f>(I4237 -$AA$7)/$AA$8</f>
        <v>-0.40124168605466753</v>
      </c>
      <c r="AK4237">
        <f t="shared" si="803"/>
        <v>3.141133078780467E-2</v>
      </c>
      <c r="AL4237">
        <f>IF(C4237="Low", 1, IF(C4237="Medium", 2, IF(C4237="High", 3, "")))</f>
        <v>1</v>
      </c>
      <c r="AM4237">
        <f>IF(G4237="Low", 1, IF(G4237="Medium", 2, IF(G4237="High", 3, "")))</f>
        <v>1</v>
      </c>
      <c r="AN4237">
        <f t="shared" si="805"/>
        <v>1</v>
      </c>
      <c r="AO4237">
        <f t="shared" si="806"/>
        <v>1</v>
      </c>
      <c r="AP4237">
        <f t="shared" si="807"/>
        <v>0</v>
      </c>
      <c r="AQ4237">
        <f>IF(H4237="Yes", 1, 0)</f>
        <v>1</v>
      </c>
      <c r="AR4237">
        <f>IF(D4237="Yes", 1, 0)</f>
        <v>0</v>
      </c>
      <c r="AS4237">
        <f t="shared" si="808"/>
        <v>1</v>
      </c>
      <c r="AT4237">
        <f t="shared" si="809"/>
        <v>1</v>
      </c>
      <c r="AU4237">
        <f t="shared" si="810"/>
        <v>0</v>
      </c>
      <c r="AV4237">
        <f t="shared" si="811"/>
        <v>0</v>
      </c>
      <c r="AX4237">
        <f t="shared" si="812"/>
        <v>1</v>
      </c>
    </row>
    <row r="4238" spans="1:50" x14ac:dyDescent="0.3">
      <c r="A4238">
        <v>28</v>
      </c>
      <c r="B4238">
        <v>94</v>
      </c>
      <c r="C4238" t="s">
        <v>22</v>
      </c>
      <c r="D4238" t="s">
        <v>20</v>
      </c>
      <c r="E4238">
        <v>7</v>
      </c>
      <c r="F4238">
        <v>60</v>
      </c>
      <c r="G4238" t="s">
        <v>18</v>
      </c>
      <c r="H4238" t="s">
        <v>21</v>
      </c>
      <c r="I4238">
        <v>1</v>
      </c>
      <c r="J4238" t="s">
        <v>22</v>
      </c>
      <c r="K4238" t="s">
        <v>23</v>
      </c>
      <c r="L4238" t="s">
        <v>24</v>
      </c>
      <c r="M4238">
        <v>3</v>
      </c>
      <c r="N4238" t="s">
        <v>20</v>
      </c>
      <c r="O4238" t="s">
        <v>25</v>
      </c>
      <c r="P4238" t="s">
        <v>26</v>
      </c>
      <c r="Q4238" t="s">
        <v>27</v>
      </c>
      <c r="R4238">
        <v>71</v>
      </c>
      <c r="T4238">
        <f t="shared" si="804"/>
        <v>0.60781296175971777</v>
      </c>
      <c r="U4238">
        <f t="shared" si="813"/>
        <v>69.600149641791432</v>
      </c>
      <c r="AD4238">
        <f>(E4238 -$Y$7)/$Y$8</f>
        <v>-1.9795577157294329E-2</v>
      </c>
      <c r="AE4238">
        <f t="shared" si="802"/>
        <v>1</v>
      </c>
      <c r="AG4238">
        <f>(A4238 -$W$7)/$W$8</f>
        <v>1.3396464035548883</v>
      </c>
      <c r="AH4238">
        <f>(B4238 -$X$7)/$X$8</f>
        <v>1.2144311371310161</v>
      </c>
      <c r="AI4238">
        <f>(F4238 -$Z$7)/$Z$8</f>
        <v>-1.0466595550586331</v>
      </c>
      <c r="AJ4238">
        <f>(I4238 -$AA$7)/$AA$8</f>
        <v>-0.40124168605466753</v>
      </c>
      <c r="AK4238">
        <f t="shared" si="803"/>
        <v>3.141133078780467E-2</v>
      </c>
      <c r="AL4238">
        <f>IF(C4238="Low", 1, IF(C4238="Medium", 2, IF(C4238="High", 3, "")))</f>
        <v>2</v>
      </c>
      <c r="AM4238">
        <f>IF(G4238="Low", 1, IF(G4238="Medium", 2, IF(G4238="High", 3, "")))</f>
        <v>1</v>
      </c>
      <c r="AN4238">
        <f t="shared" si="805"/>
        <v>2</v>
      </c>
      <c r="AO4238">
        <f t="shared" si="806"/>
        <v>1</v>
      </c>
      <c r="AP4238">
        <f t="shared" si="807"/>
        <v>1</v>
      </c>
      <c r="AQ4238">
        <f>IF(H4238="Yes", 1, 0)</f>
        <v>1</v>
      </c>
      <c r="AR4238">
        <f>IF(D4238="Yes", 1, 0)</f>
        <v>0</v>
      </c>
      <c r="AS4238">
        <f t="shared" si="808"/>
        <v>1</v>
      </c>
      <c r="AT4238">
        <f t="shared" si="809"/>
        <v>1</v>
      </c>
      <c r="AU4238">
        <f t="shared" si="810"/>
        <v>1</v>
      </c>
      <c r="AV4238">
        <f t="shared" si="811"/>
        <v>0</v>
      </c>
      <c r="AX4238">
        <f t="shared" si="812"/>
        <v>0</v>
      </c>
    </row>
    <row r="4239" spans="1:50" x14ac:dyDescent="0.3">
      <c r="A4239">
        <v>16</v>
      </c>
      <c r="B4239">
        <v>98</v>
      </c>
      <c r="C4239" t="s">
        <v>19</v>
      </c>
      <c r="D4239" t="s">
        <v>20</v>
      </c>
      <c r="E4239">
        <v>6</v>
      </c>
      <c r="F4239">
        <v>88</v>
      </c>
      <c r="G4239" t="s">
        <v>22</v>
      </c>
      <c r="H4239" t="s">
        <v>21</v>
      </c>
      <c r="I4239">
        <v>1</v>
      </c>
      <c r="J4239" t="s">
        <v>22</v>
      </c>
      <c r="K4239" t="s">
        <v>23</v>
      </c>
      <c r="L4239" t="s">
        <v>32</v>
      </c>
      <c r="M4239">
        <v>3</v>
      </c>
      <c r="N4239" t="s">
        <v>20</v>
      </c>
      <c r="O4239" t="s">
        <v>33</v>
      </c>
      <c r="P4239" t="s">
        <v>30</v>
      </c>
      <c r="Q4239" t="s">
        <v>31</v>
      </c>
      <c r="R4239">
        <v>70</v>
      </c>
      <c r="T4239">
        <f t="shared" si="804"/>
        <v>0.56751217192983672</v>
      </c>
      <c r="U4239">
        <f t="shared" si="813"/>
        <v>69.443373066785099</v>
      </c>
      <c r="AD4239">
        <f>(E4239 -$Y$7)/$Y$8</f>
        <v>-0.70099025568980644</v>
      </c>
      <c r="AE4239">
        <f t="shared" si="802"/>
        <v>1</v>
      </c>
      <c r="AG4239">
        <f>(A4239 -$W$7)/$W$8</f>
        <v>-0.66364534957975729</v>
      </c>
      <c r="AH4239">
        <f>(B4239 -$X$7)/$X$8</f>
        <v>1.5608534291868679</v>
      </c>
      <c r="AI4239">
        <f>(F4239 -$Z$7)/$Z$8</f>
        <v>0.89796117836401934</v>
      </c>
      <c r="AJ4239">
        <f>(I4239 -$AA$7)/$AA$8</f>
        <v>-0.40124168605466753</v>
      </c>
      <c r="AK4239">
        <f t="shared" si="803"/>
        <v>3.141133078780467E-2</v>
      </c>
      <c r="AL4239">
        <f>IF(C4239="Low", 1, IF(C4239="Medium", 2, IF(C4239="High", 3, "")))</f>
        <v>3</v>
      </c>
      <c r="AM4239">
        <f>IF(G4239="Low", 1, IF(G4239="Medium", 2, IF(G4239="High", 3, "")))</f>
        <v>2</v>
      </c>
      <c r="AN4239">
        <f t="shared" si="805"/>
        <v>2</v>
      </c>
      <c r="AO4239">
        <f t="shared" si="806"/>
        <v>3</v>
      </c>
      <c r="AP4239">
        <f t="shared" si="807"/>
        <v>0</v>
      </c>
      <c r="AQ4239">
        <f>IF(H4239="Yes", 1, 0)</f>
        <v>1</v>
      </c>
      <c r="AR4239">
        <f>IF(D4239="Yes", 1, 0)</f>
        <v>0</v>
      </c>
      <c r="AS4239">
        <f t="shared" si="808"/>
        <v>1</v>
      </c>
      <c r="AT4239">
        <f t="shared" si="809"/>
        <v>0</v>
      </c>
      <c r="AU4239">
        <f t="shared" si="810"/>
        <v>1</v>
      </c>
      <c r="AV4239">
        <f t="shared" si="811"/>
        <v>0</v>
      </c>
      <c r="AX4239">
        <f t="shared" si="812"/>
        <v>0</v>
      </c>
    </row>
    <row r="4240" spans="1:50" x14ac:dyDescent="0.3">
      <c r="A4240">
        <v>23</v>
      </c>
      <c r="B4240">
        <v>68</v>
      </c>
      <c r="C4240" t="s">
        <v>19</v>
      </c>
      <c r="D4240" t="s">
        <v>21</v>
      </c>
      <c r="E4240">
        <v>6</v>
      </c>
      <c r="F4240">
        <v>86</v>
      </c>
      <c r="G4240" t="s">
        <v>22</v>
      </c>
      <c r="H4240" t="s">
        <v>21</v>
      </c>
      <c r="I4240">
        <v>0</v>
      </c>
      <c r="J4240" t="s">
        <v>22</v>
      </c>
      <c r="K4240" t="s">
        <v>23</v>
      </c>
      <c r="L4240" t="s">
        <v>24</v>
      </c>
      <c r="M4240">
        <v>2</v>
      </c>
      <c r="N4240" t="s">
        <v>20</v>
      </c>
      <c r="O4240" t="s">
        <v>33</v>
      </c>
      <c r="P4240" t="s">
        <v>26</v>
      </c>
      <c r="Q4240" t="s">
        <v>27</v>
      </c>
      <c r="R4240">
        <v>68</v>
      </c>
      <c r="T4240">
        <f t="shared" si="804"/>
        <v>0.30125392231867243</v>
      </c>
      <c r="U4240">
        <f t="shared" si="813"/>
        <v>68.407585514793539</v>
      </c>
      <c r="AD4240">
        <f>(E4240 -$Y$7)/$Y$8</f>
        <v>-0.70099025568980644</v>
      </c>
      <c r="AE4240">
        <f t="shared" si="802"/>
        <v>1</v>
      </c>
      <c r="AG4240">
        <f>(A4240 -$W$7)/$W$8</f>
        <v>0.50494150641545266</v>
      </c>
      <c r="AH4240">
        <f>(B4240 -$X$7)/$X$8</f>
        <v>-1.0373137612320207</v>
      </c>
      <c r="AI4240">
        <f>(F4240 -$Z$7)/$Z$8</f>
        <v>0.75905969740525847</v>
      </c>
      <c r="AJ4240">
        <f>(I4240 -$AA$7)/$AA$8</f>
        <v>-1.213934457288018</v>
      </c>
      <c r="AK4240">
        <f t="shared" si="803"/>
        <v>-0.93837681180577304</v>
      </c>
      <c r="AL4240">
        <f>IF(C4240="Low", 1, IF(C4240="Medium", 2, IF(C4240="High", 3, "")))</f>
        <v>3</v>
      </c>
      <c r="AM4240">
        <f>IF(G4240="Low", 1, IF(G4240="Medium", 2, IF(G4240="High", 3, "")))</f>
        <v>2</v>
      </c>
      <c r="AN4240">
        <f t="shared" si="805"/>
        <v>2</v>
      </c>
      <c r="AO4240">
        <f t="shared" si="806"/>
        <v>3</v>
      </c>
      <c r="AP4240">
        <f t="shared" si="807"/>
        <v>1</v>
      </c>
      <c r="AQ4240">
        <f>IF(H4240="Yes", 1, 0)</f>
        <v>1</v>
      </c>
      <c r="AR4240">
        <f>IF(D4240="Yes", 1, 0)</f>
        <v>1</v>
      </c>
      <c r="AS4240">
        <f t="shared" si="808"/>
        <v>1</v>
      </c>
      <c r="AT4240">
        <f t="shared" si="809"/>
        <v>1</v>
      </c>
      <c r="AU4240">
        <f t="shared" si="810"/>
        <v>0</v>
      </c>
      <c r="AV4240">
        <f t="shared" si="811"/>
        <v>0</v>
      </c>
      <c r="AX4240">
        <f t="shared" si="812"/>
        <v>1</v>
      </c>
    </row>
    <row r="4241" spans="1:50" x14ac:dyDescent="0.3">
      <c r="A4241">
        <v>11</v>
      </c>
      <c r="B4241">
        <v>72</v>
      </c>
      <c r="C4241" t="s">
        <v>22</v>
      </c>
      <c r="D4241" t="s">
        <v>21</v>
      </c>
      <c r="E4241">
        <v>6</v>
      </c>
      <c r="F4241">
        <v>94</v>
      </c>
      <c r="G4241" t="s">
        <v>18</v>
      </c>
      <c r="H4241" t="s">
        <v>21</v>
      </c>
      <c r="I4241">
        <v>2</v>
      </c>
      <c r="J4241" t="s">
        <v>22</v>
      </c>
      <c r="K4241" t="s">
        <v>23</v>
      </c>
      <c r="L4241" t="s">
        <v>24</v>
      </c>
      <c r="M4241">
        <v>3</v>
      </c>
      <c r="N4241" t="s">
        <v>20</v>
      </c>
      <c r="O4241" t="s">
        <v>25</v>
      </c>
      <c r="P4241" t="s">
        <v>30</v>
      </c>
      <c r="Q4241" t="s">
        <v>27</v>
      </c>
      <c r="R4241">
        <v>63</v>
      </c>
      <c r="T4241">
        <f t="shared" si="804"/>
        <v>-9.4516163480982587E-2</v>
      </c>
      <c r="U4241">
        <f t="shared" si="813"/>
        <v>66.867976023179395</v>
      </c>
      <c r="AD4241">
        <f>(E4241 -$Y$7)/$Y$8</f>
        <v>-0.70099025568980644</v>
      </c>
      <c r="AE4241">
        <f t="shared" si="802"/>
        <v>1</v>
      </c>
      <c r="AG4241">
        <f>(A4241 -$W$7)/$W$8</f>
        <v>-1.4983502467191929</v>
      </c>
      <c r="AH4241">
        <f>(B4241 -$X$7)/$X$8</f>
        <v>-0.69089146917616884</v>
      </c>
      <c r="AI4241">
        <f>(F4241 -$Z$7)/$Z$8</f>
        <v>1.3146656212403021</v>
      </c>
      <c r="AJ4241">
        <f>(I4241 -$AA$7)/$AA$8</f>
        <v>0.41145108517868284</v>
      </c>
      <c r="AK4241">
        <f t="shared" si="803"/>
        <v>3.141133078780467E-2</v>
      </c>
      <c r="AL4241">
        <f>IF(C4241="Low", 1, IF(C4241="Medium", 2, IF(C4241="High", 3, "")))</f>
        <v>2</v>
      </c>
      <c r="AM4241">
        <f>IF(G4241="Low", 1, IF(G4241="Medium", 2, IF(G4241="High", 3, "")))</f>
        <v>1</v>
      </c>
      <c r="AN4241">
        <f t="shared" si="805"/>
        <v>2</v>
      </c>
      <c r="AO4241">
        <f t="shared" si="806"/>
        <v>1</v>
      </c>
      <c r="AP4241">
        <f t="shared" si="807"/>
        <v>1</v>
      </c>
      <c r="AQ4241">
        <f>IF(H4241="Yes", 1, 0)</f>
        <v>1</v>
      </c>
      <c r="AR4241">
        <f>IF(D4241="Yes", 1, 0)</f>
        <v>1</v>
      </c>
      <c r="AS4241">
        <f t="shared" si="808"/>
        <v>1</v>
      </c>
      <c r="AT4241">
        <f t="shared" si="809"/>
        <v>0</v>
      </c>
      <c r="AU4241">
        <f t="shared" si="810"/>
        <v>0</v>
      </c>
      <c r="AV4241">
        <f t="shared" si="811"/>
        <v>0</v>
      </c>
      <c r="AX4241">
        <f t="shared" si="812"/>
        <v>1</v>
      </c>
    </row>
    <row r="4242" spans="1:50" x14ac:dyDescent="0.3">
      <c r="A4242">
        <v>13</v>
      </c>
      <c r="B4242">
        <v>70</v>
      </c>
      <c r="C4242" t="s">
        <v>22</v>
      </c>
      <c r="D4242" t="s">
        <v>21</v>
      </c>
      <c r="E4242">
        <v>8</v>
      </c>
      <c r="F4242">
        <v>78</v>
      </c>
      <c r="G4242" t="s">
        <v>22</v>
      </c>
      <c r="H4242" t="s">
        <v>21</v>
      </c>
      <c r="I4242">
        <v>0</v>
      </c>
      <c r="J4242" t="s">
        <v>22</v>
      </c>
      <c r="K4242" t="s">
        <v>34</v>
      </c>
      <c r="L4242" t="s">
        <v>28</v>
      </c>
      <c r="M4242">
        <v>3</v>
      </c>
      <c r="N4242" t="s">
        <v>21</v>
      </c>
      <c r="O4242" t="s">
        <v>25</v>
      </c>
      <c r="P4242" t="s">
        <v>26</v>
      </c>
      <c r="Q4242" t="s">
        <v>27</v>
      </c>
      <c r="R4242">
        <v>61</v>
      </c>
      <c r="T4242">
        <f t="shared" si="804"/>
        <v>-0.26086484952568795</v>
      </c>
      <c r="U4242">
        <f t="shared" si="813"/>
        <v>66.220852793957832</v>
      </c>
      <c r="AD4242">
        <f>(E4242 -$Y$7)/$Y$8</f>
        <v>0.66139910137521774</v>
      </c>
      <c r="AE4242">
        <f t="shared" si="802"/>
        <v>0</v>
      </c>
      <c r="AG4242">
        <f>(A4242 -$W$7)/$W$8</f>
        <v>-1.1644682878634187</v>
      </c>
      <c r="AH4242">
        <f>(B4242 -$X$7)/$X$8</f>
        <v>-0.8641026152040947</v>
      </c>
      <c r="AI4242">
        <f>(F4242 -$Z$7)/$Z$8</f>
        <v>0.20345377357021491</v>
      </c>
      <c r="AJ4242">
        <f>(I4242 -$AA$7)/$AA$8</f>
        <v>-1.213934457288018</v>
      </c>
      <c r="AK4242">
        <f t="shared" si="803"/>
        <v>3.141133078780467E-2</v>
      </c>
      <c r="AL4242">
        <f>IF(C4242="Low", 1, IF(C4242="Medium", 2, IF(C4242="High", 3, "")))</f>
        <v>2</v>
      </c>
      <c r="AM4242">
        <f>IF(G4242="Low", 1, IF(G4242="Medium", 2, IF(G4242="High", 3, "")))</f>
        <v>2</v>
      </c>
      <c r="AN4242">
        <f t="shared" si="805"/>
        <v>2</v>
      </c>
      <c r="AO4242">
        <f t="shared" si="806"/>
        <v>1</v>
      </c>
      <c r="AP4242">
        <f t="shared" si="807"/>
        <v>0</v>
      </c>
      <c r="AQ4242">
        <f>IF(H4242="Yes", 1, 0)</f>
        <v>1</v>
      </c>
      <c r="AR4242">
        <f>IF(D4242="Yes", 1, 0)</f>
        <v>1</v>
      </c>
      <c r="AS4242">
        <f t="shared" si="808"/>
        <v>0</v>
      </c>
      <c r="AT4242">
        <f t="shared" si="809"/>
        <v>1</v>
      </c>
      <c r="AU4242">
        <f t="shared" si="810"/>
        <v>0</v>
      </c>
      <c r="AV4242">
        <f t="shared" si="811"/>
        <v>0</v>
      </c>
      <c r="AX4242">
        <f t="shared" si="812"/>
        <v>1</v>
      </c>
    </row>
    <row r="4243" spans="1:50" x14ac:dyDescent="0.3">
      <c r="A4243">
        <v>29</v>
      </c>
      <c r="B4243">
        <v>74</v>
      </c>
      <c r="C4243" t="s">
        <v>22</v>
      </c>
      <c r="D4243" t="s">
        <v>20</v>
      </c>
      <c r="E4243">
        <v>5</v>
      </c>
      <c r="F4243">
        <v>64</v>
      </c>
      <c r="G4243" t="s">
        <v>22</v>
      </c>
      <c r="H4243" t="s">
        <v>21</v>
      </c>
      <c r="I4243">
        <v>2</v>
      </c>
      <c r="J4243" t="s">
        <v>22</v>
      </c>
      <c r="K4243" t="s">
        <v>23</v>
      </c>
      <c r="L4243" t="s">
        <v>32</v>
      </c>
      <c r="M4243">
        <v>1</v>
      </c>
      <c r="N4243" t="s">
        <v>20</v>
      </c>
      <c r="O4243" t="s">
        <v>29</v>
      </c>
      <c r="P4243" t="s">
        <v>30</v>
      </c>
      <c r="Q4243" t="s">
        <v>27</v>
      </c>
      <c r="R4243">
        <v>66</v>
      </c>
      <c r="T4243">
        <f t="shared" si="804"/>
        <v>0.24234281428022442</v>
      </c>
      <c r="U4243">
        <f t="shared" si="813"/>
        <v>68.178411799164579</v>
      </c>
      <c r="AD4243">
        <f>(E4243 -$Y$7)/$Y$8</f>
        <v>-1.3821849342223185</v>
      </c>
      <c r="AE4243">
        <f t="shared" si="802"/>
        <v>1</v>
      </c>
      <c r="AG4243">
        <f>(A4243 -$W$7)/$W$8</f>
        <v>1.5065873829827754</v>
      </c>
      <c r="AH4243">
        <f>(B4243 -$X$7)/$X$8</f>
        <v>-0.51768032314824286</v>
      </c>
      <c r="AI4243">
        <f>(F4243 -$Z$7)/$Z$8</f>
        <v>-0.76885659314111132</v>
      </c>
      <c r="AJ4243">
        <f>(I4243 -$AA$7)/$AA$8</f>
        <v>0.41145108517868284</v>
      </c>
      <c r="AK4243">
        <f t="shared" si="803"/>
        <v>-1.9081649543993509</v>
      </c>
      <c r="AL4243">
        <f>IF(C4243="Low", 1, IF(C4243="Medium", 2, IF(C4243="High", 3, "")))</f>
        <v>2</v>
      </c>
      <c r="AM4243">
        <f>IF(G4243="Low", 1, IF(G4243="Medium", 2, IF(G4243="High", 3, "")))</f>
        <v>2</v>
      </c>
      <c r="AN4243">
        <f t="shared" si="805"/>
        <v>2</v>
      </c>
      <c r="AO4243">
        <f t="shared" si="806"/>
        <v>2</v>
      </c>
      <c r="AP4243">
        <f t="shared" si="807"/>
        <v>0</v>
      </c>
      <c r="AQ4243">
        <f>IF(H4243="Yes", 1, 0)</f>
        <v>1</v>
      </c>
      <c r="AR4243">
        <f>IF(D4243="Yes", 1, 0)</f>
        <v>0</v>
      </c>
      <c r="AS4243">
        <f t="shared" si="808"/>
        <v>1</v>
      </c>
      <c r="AT4243">
        <f t="shared" si="809"/>
        <v>0</v>
      </c>
      <c r="AU4243">
        <f t="shared" si="810"/>
        <v>0</v>
      </c>
      <c r="AV4243">
        <f t="shared" si="811"/>
        <v>0</v>
      </c>
      <c r="AX4243">
        <f t="shared" si="812"/>
        <v>1</v>
      </c>
    </row>
    <row r="4244" spans="1:50" x14ac:dyDescent="0.3">
      <c r="A4244">
        <v>18</v>
      </c>
      <c r="B4244">
        <v>97</v>
      </c>
      <c r="C4244" t="s">
        <v>22</v>
      </c>
      <c r="D4244" t="s">
        <v>21</v>
      </c>
      <c r="E4244">
        <v>7</v>
      </c>
      <c r="F4244">
        <v>93</v>
      </c>
      <c r="G4244" t="s">
        <v>22</v>
      </c>
      <c r="H4244" t="s">
        <v>21</v>
      </c>
      <c r="I4244">
        <v>5</v>
      </c>
      <c r="J4244" t="s">
        <v>22</v>
      </c>
      <c r="K4244" t="s">
        <v>23</v>
      </c>
      <c r="L4244" t="s">
        <v>24</v>
      </c>
      <c r="M4244">
        <v>4</v>
      </c>
      <c r="N4244" t="s">
        <v>20</v>
      </c>
      <c r="O4244" t="s">
        <v>29</v>
      </c>
      <c r="P4244" t="s">
        <v>26</v>
      </c>
      <c r="Q4244" t="s">
        <v>31</v>
      </c>
      <c r="R4244">
        <v>75</v>
      </c>
      <c r="T4244">
        <f t="shared" si="804"/>
        <v>0.85874873403848495</v>
      </c>
      <c r="U4244">
        <f t="shared" si="813"/>
        <v>70.576330284664692</v>
      </c>
      <c r="AD4244">
        <f>(E4244 -$Y$7)/$Y$8</f>
        <v>-1.9795577157294329E-2</v>
      </c>
      <c r="AE4244">
        <f t="shared" si="802"/>
        <v>1</v>
      </c>
      <c r="AG4244">
        <f>(A4244 -$W$7)/$W$8</f>
        <v>-0.32976339072398297</v>
      </c>
      <c r="AH4244">
        <f>(B4244 -$X$7)/$X$8</f>
        <v>1.4742478561729051</v>
      </c>
      <c r="AI4244">
        <f>(F4244 -$Z$7)/$Z$8</f>
        <v>1.2452148807609216</v>
      </c>
      <c r="AJ4244">
        <f>(I4244 -$AA$7)/$AA$8</f>
        <v>2.849529398878734</v>
      </c>
      <c r="AK4244">
        <f t="shared" si="803"/>
        <v>1.0011994733813825</v>
      </c>
      <c r="AL4244">
        <f>IF(C4244="Low", 1, IF(C4244="Medium", 2, IF(C4244="High", 3, "")))</f>
        <v>2</v>
      </c>
      <c r="AM4244">
        <f>IF(G4244="Low", 1, IF(G4244="Medium", 2, IF(G4244="High", 3, "")))</f>
        <v>2</v>
      </c>
      <c r="AN4244">
        <f t="shared" si="805"/>
        <v>2</v>
      </c>
      <c r="AO4244">
        <f t="shared" si="806"/>
        <v>2</v>
      </c>
      <c r="AP4244">
        <f t="shared" si="807"/>
        <v>1</v>
      </c>
      <c r="AQ4244">
        <f>IF(H4244="Yes", 1, 0)</f>
        <v>1</v>
      </c>
      <c r="AR4244">
        <f>IF(D4244="Yes", 1, 0)</f>
        <v>1</v>
      </c>
      <c r="AS4244">
        <f t="shared" si="808"/>
        <v>1</v>
      </c>
      <c r="AT4244">
        <f t="shared" si="809"/>
        <v>1</v>
      </c>
      <c r="AU4244">
        <f t="shared" si="810"/>
        <v>1</v>
      </c>
      <c r="AV4244">
        <f t="shared" si="811"/>
        <v>1</v>
      </c>
      <c r="AX4244">
        <f t="shared" si="812"/>
        <v>1</v>
      </c>
    </row>
    <row r="4245" spans="1:50" x14ac:dyDescent="0.3">
      <c r="A4245">
        <v>29</v>
      </c>
      <c r="B4245">
        <v>83</v>
      </c>
      <c r="C4245" t="s">
        <v>19</v>
      </c>
      <c r="D4245" t="s">
        <v>21</v>
      </c>
      <c r="E4245">
        <v>8</v>
      </c>
      <c r="F4245">
        <v>64</v>
      </c>
      <c r="G4245" t="s">
        <v>22</v>
      </c>
      <c r="H4245" t="s">
        <v>21</v>
      </c>
      <c r="I4245">
        <v>2</v>
      </c>
      <c r="J4245" t="s">
        <v>19</v>
      </c>
      <c r="K4245" t="s">
        <v>23</v>
      </c>
      <c r="L4245" t="s">
        <v>32</v>
      </c>
      <c r="M4245">
        <v>1</v>
      </c>
      <c r="N4245" t="s">
        <v>20</v>
      </c>
      <c r="O4245" t="s">
        <v>25</v>
      </c>
      <c r="P4245" t="s">
        <v>35</v>
      </c>
      <c r="Q4245" t="s">
        <v>27</v>
      </c>
      <c r="R4245">
        <v>71</v>
      </c>
      <c r="T4245">
        <f t="shared" si="804"/>
        <v>0.5351057014813515</v>
      </c>
      <c r="U4245">
        <f t="shared" si="813"/>
        <v>69.317306667927824</v>
      </c>
      <c r="AD4245">
        <f>(E4245 -$Y$7)/$Y$8</f>
        <v>0.66139910137521774</v>
      </c>
      <c r="AE4245">
        <f t="shared" si="802"/>
        <v>1</v>
      </c>
      <c r="AG4245">
        <f>(A4245 -$W$7)/$W$8</f>
        <v>1.5065873829827754</v>
      </c>
      <c r="AH4245">
        <f>(B4245 -$X$7)/$X$8</f>
        <v>0.26176983397742365</v>
      </c>
      <c r="AI4245">
        <f>(F4245 -$Z$7)/$Z$8</f>
        <v>-0.76885659314111132</v>
      </c>
      <c r="AJ4245">
        <f>(I4245 -$AA$7)/$AA$8</f>
        <v>0.41145108517868284</v>
      </c>
      <c r="AK4245">
        <f t="shared" si="803"/>
        <v>-1.9081649543993509</v>
      </c>
      <c r="AL4245">
        <f>IF(C4245="Low", 1, IF(C4245="Medium", 2, IF(C4245="High", 3, "")))</f>
        <v>3</v>
      </c>
      <c r="AM4245">
        <f>IF(G4245="Low", 1, IF(G4245="Medium", 2, IF(G4245="High", 3, "")))</f>
        <v>2</v>
      </c>
      <c r="AN4245">
        <f t="shared" si="805"/>
        <v>3</v>
      </c>
      <c r="AO4245">
        <f t="shared" si="806"/>
        <v>1</v>
      </c>
      <c r="AP4245">
        <f t="shared" si="807"/>
        <v>0</v>
      </c>
      <c r="AQ4245">
        <f>IF(H4245="Yes", 1, 0)</f>
        <v>1</v>
      </c>
      <c r="AR4245">
        <f>IF(D4245="Yes", 1, 0)</f>
        <v>1</v>
      </c>
      <c r="AS4245">
        <f t="shared" si="808"/>
        <v>1</v>
      </c>
      <c r="AT4245">
        <f t="shared" si="809"/>
        <v>0</v>
      </c>
      <c r="AU4245">
        <f t="shared" si="810"/>
        <v>1</v>
      </c>
      <c r="AV4245">
        <f t="shared" si="811"/>
        <v>0</v>
      </c>
      <c r="AX4245">
        <f t="shared" si="812"/>
        <v>0</v>
      </c>
    </row>
    <row r="4246" spans="1:50" x14ac:dyDescent="0.3">
      <c r="A4246">
        <v>20</v>
      </c>
      <c r="B4246">
        <v>90</v>
      </c>
      <c r="C4246" t="s">
        <v>22</v>
      </c>
      <c r="D4246" t="s">
        <v>21</v>
      </c>
      <c r="E4246">
        <v>4</v>
      </c>
      <c r="F4246">
        <v>83</v>
      </c>
      <c r="G4246" t="s">
        <v>19</v>
      </c>
      <c r="H4246" t="s">
        <v>21</v>
      </c>
      <c r="I4246">
        <v>1</v>
      </c>
      <c r="J4246" t="s">
        <v>18</v>
      </c>
      <c r="K4246" t="s">
        <v>23</v>
      </c>
      <c r="L4246" t="s">
        <v>24</v>
      </c>
      <c r="M4246">
        <v>3</v>
      </c>
      <c r="N4246" t="s">
        <v>20</v>
      </c>
      <c r="O4246" t="s">
        <v>29</v>
      </c>
      <c r="P4246" t="s">
        <v>26</v>
      </c>
      <c r="Q4246" t="s">
        <v>27</v>
      </c>
      <c r="R4246">
        <v>69</v>
      </c>
      <c r="T4246">
        <f t="shared" si="804"/>
        <v>0.54555673742099042</v>
      </c>
      <c r="U4246">
        <f t="shared" si="813"/>
        <v>69.357962884016914</v>
      </c>
      <c r="AD4246">
        <f>(E4246 -$Y$7)/$Y$8</f>
        <v>-2.0633796127548307</v>
      </c>
      <c r="AE4246">
        <f t="shared" si="802"/>
        <v>1</v>
      </c>
      <c r="AG4246">
        <f>(A4246 -$W$7)/$W$8</f>
        <v>4.1185681317912485E-3</v>
      </c>
      <c r="AH4246">
        <f>(B4246 -$X$7)/$X$8</f>
        <v>0.86800884507516429</v>
      </c>
      <c r="AI4246">
        <f>(F4246 -$Z$7)/$Z$8</f>
        <v>0.55070747596711711</v>
      </c>
      <c r="AJ4246">
        <f>(I4246 -$AA$7)/$AA$8</f>
        <v>-0.40124168605466753</v>
      </c>
      <c r="AK4246">
        <f t="shared" si="803"/>
        <v>3.141133078780467E-2</v>
      </c>
      <c r="AL4246">
        <f>IF(C4246="Low", 1, IF(C4246="Medium", 2, IF(C4246="High", 3, "")))</f>
        <v>2</v>
      </c>
      <c r="AM4246">
        <f>IF(G4246="Low", 1, IF(G4246="Medium", 2, IF(G4246="High", 3, "")))</f>
        <v>3</v>
      </c>
      <c r="AN4246">
        <f t="shared" si="805"/>
        <v>1</v>
      </c>
      <c r="AO4246">
        <f t="shared" si="806"/>
        <v>2</v>
      </c>
      <c r="AP4246">
        <f t="shared" si="807"/>
        <v>1</v>
      </c>
      <c r="AQ4246">
        <f>IF(H4246="Yes", 1, 0)</f>
        <v>1</v>
      </c>
      <c r="AR4246">
        <f>IF(D4246="Yes", 1, 0)</f>
        <v>1</v>
      </c>
      <c r="AS4246">
        <f t="shared" si="808"/>
        <v>1</v>
      </c>
      <c r="AT4246">
        <f t="shared" si="809"/>
        <v>1</v>
      </c>
      <c r="AU4246">
        <f t="shared" si="810"/>
        <v>0</v>
      </c>
      <c r="AV4246">
        <f t="shared" si="811"/>
        <v>0</v>
      </c>
      <c r="AX4246">
        <f t="shared" si="812"/>
        <v>1</v>
      </c>
    </row>
    <row r="4247" spans="1:50" x14ac:dyDescent="0.3">
      <c r="A4247">
        <v>9</v>
      </c>
      <c r="B4247">
        <v>80</v>
      </c>
      <c r="C4247" t="s">
        <v>19</v>
      </c>
      <c r="D4247" t="s">
        <v>20</v>
      </c>
      <c r="E4247">
        <v>5</v>
      </c>
      <c r="F4247">
        <v>60</v>
      </c>
      <c r="G4247" t="s">
        <v>22</v>
      </c>
      <c r="H4247" t="s">
        <v>21</v>
      </c>
      <c r="I4247">
        <v>2</v>
      </c>
      <c r="J4247" t="s">
        <v>22</v>
      </c>
      <c r="K4247" t="s">
        <v>34</v>
      </c>
      <c r="L4247" t="s">
        <v>32</v>
      </c>
      <c r="M4247">
        <v>3</v>
      </c>
      <c r="N4247" t="s">
        <v>20</v>
      </c>
      <c r="O4247" t="s">
        <v>25</v>
      </c>
      <c r="P4247" t="s">
        <v>26</v>
      </c>
      <c r="Q4247" t="s">
        <v>27</v>
      </c>
      <c r="R4247">
        <v>62</v>
      </c>
      <c r="T4247">
        <f t="shared" si="804"/>
        <v>-7.0201962724680642E-2</v>
      </c>
      <c r="U4247">
        <f t="shared" si="813"/>
        <v>66.962562187239214</v>
      </c>
      <c r="AD4247">
        <f>(E4247 -$Y$7)/$Y$8</f>
        <v>-1.3821849342223185</v>
      </c>
      <c r="AE4247">
        <f t="shared" si="802"/>
        <v>0</v>
      </c>
      <c r="AG4247">
        <f>(A4247 -$W$7)/$W$8</f>
        <v>-1.8322322055749671</v>
      </c>
      <c r="AH4247">
        <f>(B4247 -$X$7)/$X$8</f>
        <v>1.9531149355348125E-3</v>
      </c>
      <c r="AI4247">
        <f>(F4247 -$Z$7)/$Z$8</f>
        <v>-1.0466595550586331</v>
      </c>
      <c r="AJ4247">
        <f>(I4247 -$AA$7)/$AA$8</f>
        <v>0.41145108517868284</v>
      </c>
      <c r="AK4247">
        <f t="shared" si="803"/>
        <v>3.141133078780467E-2</v>
      </c>
      <c r="AL4247">
        <f>IF(C4247="Low", 1, IF(C4247="Medium", 2, IF(C4247="High", 3, "")))</f>
        <v>3</v>
      </c>
      <c r="AM4247">
        <f>IF(G4247="Low", 1, IF(G4247="Medium", 2, IF(G4247="High", 3, "")))</f>
        <v>2</v>
      </c>
      <c r="AN4247">
        <f t="shared" si="805"/>
        <v>2</v>
      </c>
      <c r="AO4247">
        <f t="shared" si="806"/>
        <v>1</v>
      </c>
      <c r="AP4247">
        <f t="shared" si="807"/>
        <v>0</v>
      </c>
      <c r="AQ4247">
        <f>IF(H4247="Yes", 1, 0)</f>
        <v>1</v>
      </c>
      <c r="AR4247">
        <f>IF(D4247="Yes", 1, 0)</f>
        <v>0</v>
      </c>
      <c r="AS4247">
        <f t="shared" si="808"/>
        <v>1</v>
      </c>
      <c r="AT4247">
        <f t="shared" si="809"/>
        <v>1</v>
      </c>
      <c r="AU4247">
        <f t="shared" si="810"/>
        <v>0</v>
      </c>
      <c r="AV4247">
        <f t="shared" si="811"/>
        <v>0</v>
      </c>
      <c r="AX4247">
        <f t="shared" si="812"/>
        <v>1</v>
      </c>
    </row>
    <row r="4248" spans="1:50" x14ac:dyDescent="0.3">
      <c r="A4248">
        <v>25</v>
      </c>
      <c r="B4248">
        <v>61</v>
      </c>
      <c r="C4248" t="s">
        <v>22</v>
      </c>
      <c r="D4248" t="s">
        <v>20</v>
      </c>
      <c r="E4248">
        <v>7</v>
      </c>
      <c r="F4248">
        <v>81</v>
      </c>
      <c r="G4248" t="s">
        <v>19</v>
      </c>
      <c r="H4248" t="s">
        <v>21</v>
      </c>
      <c r="I4248">
        <v>0</v>
      </c>
      <c r="J4248" t="s">
        <v>22</v>
      </c>
      <c r="K4248" t="s">
        <v>23</v>
      </c>
      <c r="L4248" t="s">
        <v>24</v>
      </c>
      <c r="M4248">
        <v>4</v>
      </c>
      <c r="N4248" t="s">
        <v>20</v>
      </c>
      <c r="O4248" t="s">
        <v>25</v>
      </c>
      <c r="P4248" t="s">
        <v>30</v>
      </c>
      <c r="Q4248" t="s">
        <v>31</v>
      </c>
      <c r="R4248">
        <v>65</v>
      </c>
      <c r="T4248">
        <f t="shared" si="804"/>
        <v>1.1396682059090224E-2</v>
      </c>
      <c r="U4248">
        <f t="shared" si="813"/>
        <v>67.279994081461609</v>
      </c>
      <c r="AD4248">
        <f>(E4248 -$Y$7)/$Y$8</f>
        <v>-1.9795577157294329E-2</v>
      </c>
      <c r="AE4248">
        <f t="shared" si="802"/>
        <v>1</v>
      </c>
      <c r="AG4248">
        <f>(A4248 -$W$7)/$W$8</f>
        <v>0.83882346527122686</v>
      </c>
      <c r="AH4248">
        <f>(B4248 -$X$7)/$X$8</f>
        <v>-1.6435527723297614</v>
      </c>
      <c r="AI4248">
        <f>(F4248 -$Z$7)/$Z$8</f>
        <v>0.41180599500835624</v>
      </c>
      <c r="AJ4248">
        <f>(I4248 -$AA$7)/$AA$8</f>
        <v>-1.213934457288018</v>
      </c>
      <c r="AK4248">
        <f t="shared" si="803"/>
        <v>1.0011994733813825</v>
      </c>
      <c r="AL4248">
        <f>IF(C4248="Low", 1, IF(C4248="Medium", 2, IF(C4248="High", 3, "")))</f>
        <v>2</v>
      </c>
      <c r="AM4248">
        <f>IF(G4248="Low", 1, IF(G4248="Medium", 2, IF(G4248="High", 3, "")))</f>
        <v>3</v>
      </c>
      <c r="AN4248">
        <f t="shared" si="805"/>
        <v>2</v>
      </c>
      <c r="AO4248">
        <f t="shared" si="806"/>
        <v>1</v>
      </c>
      <c r="AP4248">
        <f t="shared" si="807"/>
        <v>1</v>
      </c>
      <c r="AQ4248">
        <f>IF(H4248="Yes", 1, 0)</f>
        <v>1</v>
      </c>
      <c r="AR4248">
        <f>IF(D4248="Yes", 1, 0)</f>
        <v>0</v>
      </c>
      <c r="AS4248">
        <f t="shared" si="808"/>
        <v>1</v>
      </c>
      <c r="AT4248">
        <f t="shared" si="809"/>
        <v>0</v>
      </c>
      <c r="AU4248">
        <f t="shared" si="810"/>
        <v>0</v>
      </c>
      <c r="AV4248">
        <f t="shared" si="811"/>
        <v>0</v>
      </c>
      <c r="AX4248">
        <f t="shared" si="812"/>
        <v>1</v>
      </c>
    </row>
    <row r="4249" spans="1:50" x14ac:dyDescent="0.3">
      <c r="A4249">
        <v>16</v>
      </c>
      <c r="B4249">
        <v>63</v>
      </c>
      <c r="C4249" t="s">
        <v>22</v>
      </c>
      <c r="D4249" t="s">
        <v>20</v>
      </c>
      <c r="E4249">
        <v>9</v>
      </c>
      <c r="F4249">
        <v>92</v>
      </c>
      <c r="G4249" t="s">
        <v>22</v>
      </c>
      <c r="H4249" t="s">
        <v>21</v>
      </c>
      <c r="I4249">
        <v>0</v>
      </c>
      <c r="J4249" t="s">
        <v>22</v>
      </c>
      <c r="K4249" t="s">
        <v>34</v>
      </c>
      <c r="L4249" t="s">
        <v>24</v>
      </c>
      <c r="M4249">
        <v>3</v>
      </c>
      <c r="N4249" t="s">
        <v>20</v>
      </c>
      <c r="O4249" t="s">
        <v>29</v>
      </c>
      <c r="P4249" t="s">
        <v>30</v>
      </c>
      <c r="Q4249" t="s">
        <v>31</v>
      </c>
      <c r="R4249">
        <v>61</v>
      </c>
      <c r="T4249">
        <f t="shared" si="804"/>
        <v>-0.16465463680606318</v>
      </c>
      <c r="U4249">
        <f t="shared" si="813"/>
        <v>66.595126045040118</v>
      </c>
      <c r="AD4249">
        <f>(E4249 -$Y$7)/$Y$8</f>
        <v>1.3425937799077299</v>
      </c>
      <c r="AE4249">
        <f t="shared" si="802"/>
        <v>0</v>
      </c>
      <c r="AG4249">
        <f>(A4249 -$W$7)/$W$8</f>
        <v>-0.66364534957975729</v>
      </c>
      <c r="AH4249">
        <f>(B4249 -$X$7)/$X$8</f>
        <v>-1.4703416263018354</v>
      </c>
      <c r="AI4249">
        <f>(F4249 -$Z$7)/$Z$8</f>
        <v>1.1757641402815411</v>
      </c>
      <c r="AJ4249">
        <f>(I4249 -$AA$7)/$AA$8</f>
        <v>-1.213934457288018</v>
      </c>
      <c r="AK4249">
        <f t="shared" si="803"/>
        <v>3.141133078780467E-2</v>
      </c>
      <c r="AL4249">
        <f>IF(C4249="Low", 1, IF(C4249="Medium", 2, IF(C4249="High", 3, "")))</f>
        <v>2</v>
      </c>
      <c r="AM4249">
        <f>IF(G4249="Low", 1, IF(G4249="Medium", 2, IF(G4249="High", 3, "")))</f>
        <v>2</v>
      </c>
      <c r="AN4249">
        <f t="shared" si="805"/>
        <v>2</v>
      </c>
      <c r="AO4249">
        <f t="shared" si="806"/>
        <v>2</v>
      </c>
      <c r="AP4249">
        <f t="shared" si="807"/>
        <v>1</v>
      </c>
      <c r="AQ4249">
        <f>IF(H4249="Yes", 1, 0)</f>
        <v>1</v>
      </c>
      <c r="AR4249">
        <f>IF(D4249="Yes", 1, 0)</f>
        <v>0</v>
      </c>
      <c r="AS4249">
        <f t="shared" si="808"/>
        <v>1</v>
      </c>
      <c r="AT4249">
        <f t="shared" si="809"/>
        <v>0</v>
      </c>
      <c r="AU4249">
        <f t="shared" si="810"/>
        <v>0</v>
      </c>
      <c r="AV4249">
        <f t="shared" si="811"/>
        <v>0</v>
      </c>
      <c r="AX4249">
        <f t="shared" si="812"/>
        <v>1</v>
      </c>
    </row>
    <row r="4250" spans="1:50" x14ac:dyDescent="0.3">
      <c r="A4250">
        <v>24</v>
      </c>
      <c r="B4250">
        <v>82</v>
      </c>
      <c r="C4250" t="s">
        <v>22</v>
      </c>
      <c r="D4250" t="s">
        <v>20</v>
      </c>
      <c r="E4250">
        <v>9</v>
      </c>
      <c r="F4250">
        <v>77</v>
      </c>
      <c r="G4250" t="s">
        <v>22</v>
      </c>
      <c r="H4250" t="s">
        <v>21</v>
      </c>
      <c r="I4250">
        <v>3</v>
      </c>
      <c r="J4250" t="s">
        <v>22</v>
      </c>
      <c r="K4250" t="s">
        <v>23</v>
      </c>
      <c r="L4250" t="s">
        <v>24</v>
      </c>
      <c r="M4250">
        <v>2</v>
      </c>
      <c r="N4250" t="s">
        <v>20</v>
      </c>
      <c r="O4250" t="s">
        <v>25</v>
      </c>
      <c r="P4250" t="s">
        <v>26</v>
      </c>
      <c r="Q4250" t="s">
        <v>31</v>
      </c>
      <c r="R4250">
        <v>69</v>
      </c>
      <c r="T4250">
        <f t="shared" si="804"/>
        <v>0.46975250032872229</v>
      </c>
      <c r="U4250">
        <f t="shared" si="813"/>
        <v>69.06307217064726</v>
      </c>
      <c r="AD4250">
        <f>(E4250 -$Y$7)/$Y$8</f>
        <v>1.3425937799077299</v>
      </c>
      <c r="AE4250">
        <f t="shared" si="802"/>
        <v>1</v>
      </c>
      <c r="AG4250">
        <f>(A4250 -$W$7)/$W$8</f>
        <v>0.67188248584333976</v>
      </c>
      <c r="AH4250">
        <f>(B4250 -$X$7)/$X$8</f>
        <v>0.17516426096346072</v>
      </c>
      <c r="AI4250">
        <f>(F4250 -$Z$7)/$Z$8</f>
        <v>0.13400303309083447</v>
      </c>
      <c r="AJ4250">
        <f>(I4250 -$AA$7)/$AA$8</f>
        <v>1.2241438564120333</v>
      </c>
      <c r="AK4250">
        <f t="shared" si="803"/>
        <v>-0.93837681180577304</v>
      </c>
      <c r="AL4250">
        <f>IF(C4250="Low", 1, IF(C4250="Medium", 2, IF(C4250="High", 3, "")))</f>
        <v>2</v>
      </c>
      <c r="AM4250">
        <f>IF(G4250="Low", 1, IF(G4250="Medium", 2, IF(G4250="High", 3, "")))</f>
        <v>2</v>
      </c>
      <c r="AN4250">
        <f t="shared" si="805"/>
        <v>2</v>
      </c>
      <c r="AO4250">
        <f t="shared" si="806"/>
        <v>1</v>
      </c>
      <c r="AP4250">
        <f t="shared" si="807"/>
        <v>1</v>
      </c>
      <c r="AQ4250">
        <f>IF(H4250="Yes", 1, 0)</f>
        <v>1</v>
      </c>
      <c r="AR4250">
        <f>IF(D4250="Yes", 1, 0)</f>
        <v>0</v>
      </c>
      <c r="AS4250">
        <f t="shared" si="808"/>
        <v>1</v>
      </c>
      <c r="AT4250">
        <f t="shared" si="809"/>
        <v>1</v>
      </c>
      <c r="AU4250">
        <f t="shared" si="810"/>
        <v>0</v>
      </c>
      <c r="AV4250">
        <f t="shared" si="811"/>
        <v>0</v>
      </c>
      <c r="AX4250">
        <f t="shared" si="812"/>
        <v>1</v>
      </c>
    </row>
    <row r="4251" spans="1:50" x14ac:dyDescent="0.3">
      <c r="A4251">
        <v>20</v>
      </c>
      <c r="B4251">
        <v>89</v>
      </c>
      <c r="C4251" t="s">
        <v>18</v>
      </c>
      <c r="D4251" t="s">
        <v>21</v>
      </c>
      <c r="E4251">
        <v>6</v>
      </c>
      <c r="F4251">
        <v>74</v>
      </c>
      <c r="G4251" t="s">
        <v>18</v>
      </c>
      <c r="H4251" t="s">
        <v>21</v>
      </c>
      <c r="I4251">
        <v>1</v>
      </c>
      <c r="J4251" t="s">
        <v>18</v>
      </c>
      <c r="K4251" t="s">
        <v>34</v>
      </c>
      <c r="L4251" t="s">
        <v>24</v>
      </c>
      <c r="M4251">
        <v>3</v>
      </c>
      <c r="N4251" t="s">
        <v>20</v>
      </c>
      <c r="O4251" t="s">
        <v>33</v>
      </c>
      <c r="P4251" t="s">
        <v>35</v>
      </c>
      <c r="Q4251" t="s">
        <v>27</v>
      </c>
      <c r="R4251">
        <v>66</v>
      </c>
      <c r="T4251">
        <f t="shared" si="804"/>
        <v>0.28680058689152454</v>
      </c>
      <c r="U4251">
        <f t="shared" si="813"/>
        <v>68.351359707923478</v>
      </c>
      <c r="AD4251">
        <f>(E4251 -$Y$7)/$Y$8</f>
        <v>-0.70099025568980644</v>
      </c>
      <c r="AE4251">
        <f t="shared" si="802"/>
        <v>0</v>
      </c>
      <c r="AG4251">
        <f>(A4251 -$W$7)/$W$8</f>
        <v>4.1185681317912485E-3</v>
      </c>
      <c r="AH4251">
        <f>(B4251 -$X$7)/$X$8</f>
        <v>0.78140327206120141</v>
      </c>
      <c r="AI4251">
        <f>(F4251 -$Z$7)/$Z$8</f>
        <v>-7.4349188347306888E-2</v>
      </c>
      <c r="AJ4251">
        <f>(I4251 -$AA$7)/$AA$8</f>
        <v>-0.40124168605466753</v>
      </c>
      <c r="AK4251">
        <f t="shared" si="803"/>
        <v>3.141133078780467E-2</v>
      </c>
      <c r="AL4251">
        <f>IF(C4251="Low", 1, IF(C4251="Medium", 2, IF(C4251="High", 3, "")))</f>
        <v>1</v>
      </c>
      <c r="AM4251">
        <f>IF(G4251="Low", 1, IF(G4251="Medium", 2, IF(G4251="High", 3, "")))</f>
        <v>1</v>
      </c>
      <c r="AN4251">
        <f t="shared" si="805"/>
        <v>1</v>
      </c>
      <c r="AO4251">
        <f t="shared" si="806"/>
        <v>3</v>
      </c>
      <c r="AP4251">
        <f t="shared" si="807"/>
        <v>1</v>
      </c>
      <c r="AQ4251">
        <f>IF(H4251="Yes", 1, 0)</f>
        <v>1</v>
      </c>
      <c r="AR4251">
        <f>IF(D4251="Yes", 1, 0)</f>
        <v>1</v>
      </c>
      <c r="AS4251">
        <f t="shared" si="808"/>
        <v>1</v>
      </c>
      <c r="AT4251">
        <f t="shared" si="809"/>
        <v>0</v>
      </c>
      <c r="AU4251">
        <f t="shared" si="810"/>
        <v>0</v>
      </c>
      <c r="AV4251">
        <f t="shared" si="811"/>
        <v>0</v>
      </c>
      <c r="AX4251">
        <f t="shared" si="812"/>
        <v>1</v>
      </c>
    </row>
    <row r="4252" spans="1:50" x14ac:dyDescent="0.3">
      <c r="A4252">
        <v>11</v>
      </c>
      <c r="B4252">
        <v>69</v>
      </c>
      <c r="C4252" t="s">
        <v>19</v>
      </c>
      <c r="D4252" t="s">
        <v>21</v>
      </c>
      <c r="E4252">
        <v>9</v>
      </c>
      <c r="F4252">
        <v>100</v>
      </c>
      <c r="G4252" t="s">
        <v>18</v>
      </c>
      <c r="H4252" t="s">
        <v>21</v>
      </c>
      <c r="I4252">
        <v>1</v>
      </c>
      <c r="J4252" t="s">
        <v>22</v>
      </c>
      <c r="K4252" t="s">
        <v>23</v>
      </c>
      <c r="L4252" t="s">
        <v>32</v>
      </c>
      <c r="M4252">
        <v>5</v>
      </c>
      <c r="N4252" t="s">
        <v>20</v>
      </c>
      <c r="O4252" t="s">
        <v>25</v>
      </c>
      <c r="P4252" t="s">
        <v>26</v>
      </c>
      <c r="Q4252" t="s">
        <v>27</v>
      </c>
      <c r="R4252">
        <v>64</v>
      </c>
      <c r="T4252">
        <f t="shared" si="804"/>
        <v>-5.9105460852988345E-2</v>
      </c>
      <c r="U4252">
        <f t="shared" si="813"/>
        <v>67.005729369950501</v>
      </c>
      <c r="AD4252">
        <f>(E4252 -$Y$7)/$Y$8</f>
        <v>1.3425937799077299</v>
      </c>
      <c r="AE4252">
        <f t="shared" si="802"/>
        <v>1</v>
      </c>
      <c r="AG4252">
        <f>(A4252 -$W$7)/$W$8</f>
        <v>-1.4983502467191929</v>
      </c>
      <c r="AH4252">
        <f>(B4252 -$X$7)/$X$8</f>
        <v>-0.95070818821805769</v>
      </c>
      <c r="AI4252">
        <f>(F4252 -$Z$7)/$Z$8</f>
        <v>1.7313700641165848</v>
      </c>
      <c r="AJ4252">
        <f>(I4252 -$AA$7)/$AA$8</f>
        <v>-0.40124168605466753</v>
      </c>
      <c r="AK4252">
        <f t="shared" si="803"/>
        <v>1.9709876159749602</v>
      </c>
      <c r="AL4252">
        <f>IF(C4252="Low", 1, IF(C4252="Medium", 2, IF(C4252="High", 3, "")))</f>
        <v>3</v>
      </c>
      <c r="AM4252">
        <f>IF(G4252="Low", 1, IF(G4252="Medium", 2, IF(G4252="High", 3, "")))</f>
        <v>1</v>
      </c>
      <c r="AN4252">
        <f t="shared" si="805"/>
        <v>2</v>
      </c>
      <c r="AO4252">
        <f t="shared" si="806"/>
        <v>1</v>
      </c>
      <c r="AP4252">
        <f t="shared" si="807"/>
        <v>0</v>
      </c>
      <c r="AQ4252">
        <f>IF(H4252="Yes", 1, 0)</f>
        <v>1</v>
      </c>
      <c r="AR4252">
        <f>IF(D4252="Yes", 1, 0)</f>
        <v>1</v>
      </c>
      <c r="AS4252">
        <f t="shared" si="808"/>
        <v>1</v>
      </c>
      <c r="AT4252">
        <f t="shared" si="809"/>
        <v>1</v>
      </c>
      <c r="AU4252">
        <f t="shared" si="810"/>
        <v>0</v>
      </c>
      <c r="AV4252">
        <f t="shared" si="811"/>
        <v>0</v>
      </c>
      <c r="AX4252">
        <f t="shared" si="812"/>
        <v>1</v>
      </c>
    </row>
    <row r="4253" spans="1:50" x14ac:dyDescent="0.3">
      <c r="A4253">
        <v>21</v>
      </c>
      <c r="B4253">
        <v>89</v>
      </c>
      <c r="C4253" t="s">
        <v>19</v>
      </c>
      <c r="D4253" t="s">
        <v>21</v>
      </c>
      <c r="E4253">
        <v>7</v>
      </c>
      <c r="F4253">
        <v>51</v>
      </c>
      <c r="G4253" t="s">
        <v>18</v>
      </c>
      <c r="H4253" t="s">
        <v>21</v>
      </c>
      <c r="I4253">
        <v>1</v>
      </c>
      <c r="J4253" t="s">
        <v>22</v>
      </c>
      <c r="K4253" t="s">
        <v>23</v>
      </c>
      <c r="L4253" t="s">
        <v>24</v>
      </c>
      <c r="M4253">
        <v>4</v>
      </c>
      <c r="N4253" t="s">
        <v>20</v>
      </c>
      <c r="O4253" t="s">
        <v>25</v>
      </c>
      <c r="P4253" t="s">
        <v>26</v>
      </c>
      <c r="Q4253" t="s">
        <v>31</v>
      </c>
      <c r="R4253">
        <v>69</v>
      </c>
      <c r="T4253">
        <f t="shared" si="804"/>
        <v>0.41794397119719223</v>
      </c>
      <c r="U4253">
        <f t="shared" si="813"/>
        <v>68.861528632973602</v>
      </c>
      <c r="AD4253">
        <f>(E4253 -$Y$7)/$Y$8</f>
        <v>-1.9795577157294329E-2</v>
      </c>
      <c r="AE4253">
        <f t="shared" si="802"/>
        <v>1</v>
      </c>
      <c r="AG4253">
        <f>(A4253 -$W$7)/$W$8</f>
        <v>0.17105954755967837</v>
      </c>
      <c r="AH4253">
        <f>(B4253 -$X$7)/$X$8</f>
        <v>0.78140327206120141</v>
      </c>
      <c r="AI4253">
        <f>(F4253 -$Z$7)/$Z$8</f>
        <v>-1.6717162193730573</v>
      </c>
      <c r="AJ4253">
        <f>(I4253 -$AA$7)/$AA$8</f>
        <v>-0.40124168605466753</v>
      </c>
      <c r="AK4253">
        <f t="shared" si="803"/>
        <v>1.0011994733813825</v>
      </c>
      <c r="AL4253">
        <f>IF(C4253="Low", 1, IF(C4253="Medium", 2, IF(C4253="High", 3, "")))</f>
        <v>3</v>
      </c>
      <c r="AM4253">
        <f>IF(G4253="Low", 1, IF(G4253="Medium", 2, IF(G4253="High", 3, "")))</f>
        <v>1</v>
      </c>
      <c r="AN4253">
        <f t="shared" si="805"/>
        <v>2</v>
      </c>
      <c r="AO4253">
        <f t="shared" si="806"/>
        <v>1</v>
      </c>
      <c r="AP4253">
        <f t="shared" si="807"/>
        <v>1</v>
      </c>
      <c r="AQ4253">
        <f>IF(H4253="Yes", 1, 0)</f>
        <v>1</v>
      </c>
      <c r="AR4253">
        <f>IF(D4253="Yes", 1, 0)</f>
        <v>1</v>
      </c>
      <c r="AS4253">
        <f t="shared" si="808"/>
        <v>1</v>
      </c>
      <c r="AT4253">
        <f t="shared" si="809"/>
        <v>1</v>
      </c>
      <c r="AU4253">
        <f t="shared" si="810"/>
        <v>0</v>
      </c>
      <c r="AV4253">
        <f t="shared" si="811"/>
        <v>0</v>
      </c>
      <c r="AX4253">
        <f t="shared" si="812"/>
        <v>1</v>
      </c>
    </row>
    <row r="4254" spans="1:50" x14ac:dyDescent="0.3">
      <c r="A4254">
        <v>33</v>
      </c>
      <c r="B4254">
        <v>92</v>
      </c>
      <c r="C4254" t="s">
        <v>19</v>
      </c>
      <c r="D4254" t="s">
        <v>21</v>
      </c>
      <c r="E4254">
        <v>7</v>
      </c>
      <c r="F4254">
        <v>67</v>
      </c>
      <c r="G4254" t="s">
        <v>18</v>
      </c>
      <c r="H4254" t="s">
        <v>21</v>
      </c>
      <c r="I4254">
        <v>6</v>
      </c>
      <c r="J4254" t="s">
        <v>22</v>
      </c>
      <c r="K4254" t="s">
        <v>23</v>
      </c>
      <c r="L4254" t="s">
        <v>24</v>
      </c>
      <c r="M4254">
        <v>5</v>
      </c>
      <c r="N4254" t="s">
        <v>20</v>
      </c>
      <c r="O4254" t="s">
        <v>25</v>
      </c>
      <c r="P4254" t="s">
        <v>26</v>
      </c>
      <c r="Q4254" t="s">
        <v>31</v>
      </c>
      <c r="R4254">
        <v>78</v>
      </c>
      <c r="T4254">
        <f t="shared" si="804"/>
        <v>1.1042997849375285</v>
      </c>
      <c r="U4254">
        <f t="shared" si="813"/>
        <v>71.531563492541281</v>
      </c>
      <c r="AD4254">
        <f>(E4254 -$Y$7)/$Y$8</f>
        <v>-1.9795577157294329E-2</v>
      </c>
      <c r="AE4254">
        <f t="shared" si="802"/>
        <v>1</v>
      </c>
      <c r="AG4254">
        <f>(A4254 -$W$7)/$W$8</f>
        <v>2.1743513006943238</v>
      </c>
      <c r="AH4254">
        <f>(B4254 -$X$7)/$X$8</f>
        <v>1.0412199911030902</v>
      </c>
      <c r="AI4254">
        <f>(F4254 -$Z$7)/$Z$8</f>
        <v>-0.56050437170297007</v>
      </c>
      <c r="AJ4254">
        <f>(I4254 -$AA$7)/$AA$8</f>
        <v>3.6622221701120847</v>
      </c>
      <c r="AK4254">
        <f t="shared" si="803"/>
        <v>1.9709876159749602</v>
      </c>
      <c r="AL4254">
        <f>IF(C4254="Low", 1, IF(C4254="Medium", 2, IF(C4254="High", 3, "")))</f>
        <v>3</v>
      </c>
      <c r="AM4254">
        <f>IF(G4254="Low", 1, IF(G4254="Medium", 2, IF(G4254="High", 3, "")))</f>
        <v>1</v>
      </c>
      <c r="AN4254">
        <f t="shared" si="805"/>
        <v>2</v>
      </c>
      <c r="AO4254">
        <f t="shared" si="806"/>
        <v>1</v>
      </c>
      <c r="AP4254">
        <f t="shared" si="807"/>
        <v>1</v>
      </c>
      <c r="AQ4254">
        <f>IF(H4254="Yes", 1, 0)</f>
        <v>1</v>
      </c>
      <c r="AR4254">
        <f>IF(D4254="Yes", 1, 0)</f>
        <v>1</v>
      </c>
      <c r="AS4254">
        <f t="shared" si="808"/>
        <v>1</v>
      </c>
      <c r="AT4254">
        <f t="shared" si="809"/>
        <v>1</v>
      </c>
      <c r="AU4254">
        <f t="shared" si="810"/>
        <v>1</v>
      </c>
      <c r="AV4254">
        <f t="shared" si="811"/>
        <v>1</v>
      </c>
      <c r="AX4254">
        <f t="shared" si="812"/>
        <v>1</v>
      </c>
    </row>
    <row r="4255" spans="1:50" x14ac:dyDescent="0.3">
      <c r="A4255">
        <v>23</v>
      </c>
      <c r="B4255">
        <v>76</v>
      </c>
      <c r="C4255" t="s">
        <v>18</v>
      </c>
      <c r="D4255" t="s">
        <v>21</v>
      </c>
      <c r="E4255">
        <v>7</v>
      </c>
      <c r="F4255">
        <v>96</v>
      </c>
      <c r="G4255" t="s">
        <v>18</v>
      </c>
      <c r="H4255" t="s">
        <v>21</v>
      </c>
      <c r="I4255">
        <v>2</v>
      </c>
      <c r="J4255" t="s">
        <v>22</v>
      </c>
      <c r="K4255" t="s">
        <v>34</v>
      </c>
      <c r="L4255" t="s">
        <v>32</v>
      </c>
      <c r="M4255">
        <v>4</v>
      </c>
      <c r="N4255" t="s">
        <v>20</v>
      </c>
      <c r="O4255" t="s">
        <v>25</v>
      </c>
      <c r="P4255" t="s">
        <v>26</v>
      </c>
      <c r="Q4255" t="s">
        <v>31</v>
      </c>
      <c r="R4255">
        <v>68</v>
      </c>
      <c r="T4255">
        <f t="shared" si="804"/>
        <v>0.23724229494290405</v>
      </c>
      <c r="U4255">
        <f t="shared" si="813"/>
        <v>68.158569955969085</v>
      </c>
      <c r="AD4255">
        <f>(E4255 -$Y$7)/$Y$8</f>
        <v>-1.9795577157294329E-2</v>
      </c>
      <c r="AE4255">
        <f t="shared" si="802"/>
        <v>0</v>
      </c>
      <c r="AG4255">
        <f>(A4255 -$W$7)/$W$8</f>
        <v>0.50494150641545266</v>
      </c>
      <c r="AH4255">
        <f>(B4255 -$X$7)/$X$8</f>
        <v>-0.34446917712031699</v>
      </c>
      <c r="AI4255">
        <f>(F4255 -$Z$7)/$Z$8</f>
        <v>1.453567102199063</v>
      </c>
      <c r="AJ4255">
        <f>(I4255 -$AA$7)/$AA$8</f>
        <v>0.41145108517868284</v>
      </c>
      <c r="AK4255">
        <f t="shared" si="803"/>
        <v>1.0011994733813825</v>
      </c>
      <c r="AL4255">
        <f>IF(C4255="Low", 1, IF(C4255="Medium", 2, IF(C4255="High", 3, "")))</f>
        <v>1</v>
      </c>
      <c r="AM4255">
        <f>IF(G4255="Low", 1, IF(G4255="Medium", 2, IF(G4255="High", 3, "")))</f>
        <v>1</v>
      </c>
      <c r="AN4255">
        <f t="shared" si="805"/>
        <v>2</v>
      </c>
      <c r="AO4255">
        <f t="shared" si="806"/>
        <v>1</v>
      </c>
      <c r="AP4255">
        <f t="shared" si="807"/>
        <v>0</v>
      </c>
      <c r="AQ4255">
        <f>IF(H4255="Yes", 1, 0)</f>
        <v>1</v>
      </c>
      <c r="AR4255">
        <f>IF(D4255="Yes", 1, 0)</f>
        <v>1</v>
      </c>
      <c r="AS4255">
        <f t="shared" si="808"/>
        <v>1</v>
      </c>
      <c r="AT4255">
        <f t="shared" si="809"/>
        <v>1</v>
      </c>
      <c r="AU4255">
        <f t="shared" si="810"/>
        <v>0</v>
      </c>
      <c r="AV4255">
        <f t="shared" si="811"/>
        <v>0</v>
      </c>
      <c r="AX4255">
        <f t="shared" si="812"/>
        <v>1</v>
      </c>
    </row>
    <row r="4256" spans="1:50" x14ac:dyDescent="0.3">
      <c r="A4256">
        <v>20</v>
      </c>
      <c r="B4256">
        <v>90</v>
      </c>
      <c r="C4256" t="s">
        <v>19</v>
      </c>
      <c r="D4256" t="s">
        <v>20</v>
      </c>
      <c r="E4256">
        <v>8</v>
      </c>
      <c r="F4256">
        <v>82</v>
      </c>
      <c r="G4256" t="s">
        <v>22</v>
      </c>
      <c r="H4256" t="s">
        <v>21</v>
      </c>
      <c r="I4256">
        <v>2</v>
      </c>
      <c r="J4256" t="s">
        <v>22</v>
      </c>
      <c r="K4256" t="s">
        <v>34</v>
      </c>
      <c r="L4256" t="s">
        <v>28</v>
      </c>
      <c r="M4256">
        <v>4</v>
      </c>
      <c r="N4256" t="s">
        <v>21</v>
      </c>
      <c r="O4256" t="s">
        <v>25</v>
      </c>
      <c r="P4256" t="s">
        <v>30</v>
      </c>
      <c r="Q4256" t="s">
        <v>31</v>
      </c>
      <c r="R4256">
        <v>70</v>
      </c>
      <c r="T4256">
        <f t="shared" si="804"/>
        <v>0.40928638849082266</v>
      </c>
      <c r="U4256">
        <f t="shared" si="813"/>
        <v>68.827849239337198</v>
      </c>
      <c r="AD4256">
        <f>(E4256 -$Y$7)/$Y$8</f>
        <v>0.66139910137521774</v>
      </c>
      <c r="AE4256">
        <f t="shared" si="802"/>
        <v>0</v>
      </c>
      <c r="AG4256">
        <f>(A4256 -$W$7)/$W$8</f>
        <v>4.1185681317912485E-3</v>
      </c>
      <c r="AH4256">
        <f>(B4256 -$X$7)/$X$8</f>
        <v>0.86800884507516429</v>
      </c>
      <c r="AI4256">
        <f>(F4256 -$Z$7)/$Z$8</f>
        <v>0.48125673548773673</v>
      </c>
      <c r="AJ4256">
        <f>(I4256 -$AA$7)/$AA$8</f>
        <v>0.41145108517868284</v>
      </c>
      <c r="AK4256">
        <f t="shared" si="803"/>
        <v>1.0011994733813825</v>
      </c>
      <c r="AL4256">
        <f>IF(C4256="Low", 1, IF(C4256="Medium", 2, IF(C4256="High", 3, "")))</f>
        <v>3</v>
      </c>
      <c r="AM4256">
        <f>IF(G4256="Low", 1, IF(G4256="Medium", 2, IF(G4256="High", 3, "")))</f>
        <v>2</v>
      </c>
      <c r="AN4256">
        <f t="shared" si="805"/>
        <v>2</v>
      </c>
      <c r="AO4256">
        <f t="shared" si="806"/>
        <v>1</v>
      </c>
      <c r="AP4256">
        <f t="shared" si="807"/>
        <v>0</v>
      </c>
      <c r="AQ4256">
        <f>IF(H4256="Yes", 1, 0)</f>
        <v>1</v>
      </c>
      <c r="AR4256">
        <f>IF(D4256="Yes", 1, 0)</f>
        <v>0</v>
      </c>
      <c r="AS4256">
        <f t="shared" si="808"/>
        <v>0</v>
      </c>
      <c r="AT4256">
        <f t="shared" si="809"/>
        <v>0</v>
      </c>
      <c r="AU4256">
        <f t="shared" si="810"/>
        <v>1</v>
      </c>
      <c r="AV4256">
        <f t="shared" si="811"/>
        <v>0</v>
      </c>
      <c r="AX4256">
        <f t="shared" si="812"/>
        <v>0</v>
      </c>
    </row>
    <row r="4257" spans="1:50" x14ac:dyDescent="0.3">
      <c r="A4257">
        <v>26</v>
      </c>
      <c r="B4257">
        <v>76</v>
      </c>
      <c r="C4257" t="s">
        <v>18</v>
      </c>
      <c r="D4257" t="s">
        <v>21</v>
      </c>
      <c r="E4257">
        <v>6</v>
      </c>
      <c r="F4257">
        <v>77</v>
      </c>
      <c r="G4257" t="s">
        <v>22</v>
      </c>
      <c r="H4257" t="s">
        <v>21</v>
      </c>
      <c r="I4257">
        <v>1</v>
      </c>
      <c r="J4257" t="s">
        <v>22</v>
      </c>
      <c r="K4257" t="s">
        <v>34</v>
      </c>
      <c r="L4257" t="s">
        <v>32</v>
      </c>
      <c r="M4257">
        <v>5</v>
      </c>
      <c r="N4257" t="s">
        <v>20</v>
      </c>
      <c r="O4257" t="s">
        <v>25</v>
      </c>
      <c r="P4257" t="s">
        <v>26</v>
      </c>
      <c r="Q4257" t="s">
        <v>27</v>
      </c>
      <c r="R4257">
        <v>68</v>
      </c>
      <c r="T4257">
        <f t="shared" si="804"/>
        <v>0.25226422403609772</v>
      </c>
      <c r="U4257">
        <f t="shared" si="813"/>
        <v>68.217007683943166</v>
      </c>
      <c r="AD4257">
        <f>(E4257 -$Y$7)/$Y$8</f>
        <v>-0.70099025568980644</v>
      </c>
      <c r="AE4257">
        <f t="shared" si="802"/>
        <v>0</v>
      </c>
      <c r="AG4257">
        <f>(A4257 -$W$7)/$W$8</f>
        <v>1.0057644446991141</v>
      </c>
      <c r="AH4257">
        <f>(B4257 -$X$7)/$X$8</f>
        <v>-0.34446917712031699</v>
      </c>
      <c r="AI4257">
        <f>(F4257 -$Z$7)/$Z$8</f>
        <v>0.13400303309083447</v>
      </c>
      <c r="AJ4257">
        <f>(I4257 -$AA$7)/$AA$8</f>
        <v>-0.40124168605466753</v>
      </c>
      <c r="AK4257">
        <f t="shared" si="803"/>
        <v>1.9709876159749602</v>
      </c>
      <c r="AL4257">
        <f>IF(C4257="Low", 1, IF(C4257="Medium", 2, IF(C4257="High", 3, "")))</f>
        <v>1</v>
      </c>
      <c r="AM4257">
        <f>IF(G4257="Low", 1, IF(G4257="Medium", 2, IF(G4257="High", 3, "")))</f>
        <v>2</v>
      </c>
      <c r="AN4257">
        <f t="shared" si="805"/>
        <v>2</v>
      </c>
      <c r="AO4257">
        <f t="shared" si="806"/>
        <v>1</v>
      </c>
      <c r="AP4257">
        <f t="shared" si="807"/>
        <v>0</v>
      </c>
      <c r="AQ4257">
        <f>IF(H4257="Yes", 1, 0)</f>
        <v>1</v>
      </c>
      <c r="AR4257">
        <f>IF(D4257="Yes", 1, 0)</f>
        <v>1</v>
      </c>
      <c r="AS4257">
        <f t="shared" si="808"/>
        <v>1</v>
      </c>
      <c r="AT4257">
        <f t="shared" si="809"/>
        <v>1</v>
      </c>
      <c r="AU4257">
        <f t="shared" si="810"/>
        <v>0</v>
      </c>
      <c r="AV4257">
        <f t="shared" si="811"/>
        <v>0</v>
      </c>
      <c r="AX4257">
        <f t="shared" si="812"/>
        <v>1</v>
      </c>
    </row>
    <row r="4258" spans="1:50" x14ac:dyDescent="0.3">
      <c r="A4258">
        <v>21</v>
      </c>
      <c r="B4258">
        <v>87</v>
      </c>
      <c r="C4258" t="s">
        <v>18</v>
      </c>
      <c r="D4258" t="s">
        <v>21</v>
      </c>
      <c r="E4258">
        <v>6</v>
      </c>
      <c r="F4258">
        <v>82</v>
      </c>
      <c r="G4258" t="s">
        <v>22</v>
      </c>
      <c r="H4258" t="s">
        <v>21</v>
      </c>
      <c r="I4258">
        <v>0</v>
      </c>
      <c r="J4258" t="s">
        <v>19</v>
      </c>
      <c r="K4258" t="s">
        <v>23</v>
      </c>
      <c r="L4258" t="s">
        <v>32</v>
      </c>
      <c r="M4258">
        <v>5</v>
      </c>
      <c r="N4258" t="s">
        <v>20</v>
      </c>
      <c r="O4258" t="s">
        <v>33</v>
      </c>
      <c r="P4258" t="s">
        <v>26</v>
      </c>
      <c r="Q4258" t="s">
        <v>31</v>
      </c>
      <c r="R4258">
        <v>68</v>
      </c>
      <c r="T4258">
        <f t="shared" si="804"/>
        <v>0.44107728403753749</v>
      </c>
      <c r="U4258">
        <f t="shared" si="813"/>
        <v>68.951520952503046</v>
      </c>
      <c r="AD4258">
        <f>(E4258 -$Y$7)/$Y$8</f>
        <v>-0.70099025568980644</v>
      </c>
      <c r="AE4258">
        <f t="shared" si="802"/>
        <v>1</v>
      </c>
      <c r="AG4258">
        <f>(A4258 -$W$7)/$W$8</f>
        <v>0.17105954755967837</v>
      </c>
      <c r="AH4258">
        <f>(B4258 -$X$7)/$X$8</f>
        <v>0.60819212603327544</v>
      </c>
      <c r="AI4258">
        <f>(F4258 -$Z$7)/$Z$8</f>
        <v>0.48125673548773673</v>
      </c>
      <c r="AJ4258">
        <f>(I4258 -$AA$7)/$AA$8</f>
        <v>-1.213934457288018</v>
      </c>
      <c r="AK4258">
        <f t="shared" si="803"/>
        <v>1.9709876159749602</v>
      </c>
      <c r="AL4258">
        <f>IF(C4258="Low", 1, IF(C4258="Medium", 2, IF(C4258="High", 3, "")))</f>
        <v>1</v>
      </c>
      <c r="AM4258">
        <f>IF(G4258="Low", 1, IF(G4258="Medium", 2, IF(G4258="High", 3, "")))</f>
        <v>2</v>
      </c>
      <c r="AN4258">
        <f t="shared" si="805"/>
        <v>3</v>
      </c>
      <c r="AO4258">
        <f t="shared" si="806"/>
        <v>3</v>
      </c>
      <c r="AP4258">
        <f t="shared" si="807"/>
        <v>0</v>
      </c>
      <c r="AQ4258">
        <f>IF(H4258="Yes", 1, 0)</f>
        <v>1</v>
      </c>
      <c r="AR4258">
        <f>IF(D4258="Yes", 1, 0)</f>
        <v>1</v>
      </c>
      <c r="AS4258">
        <f t="shared" si="808"/>
        <v>1</v>
      </c>
      <c r="AT4258">
        <f t="shared" si="809"/>
        <v>1</v>
      </c>
      <c r="AU4258">
        <f t="shared" si="810"/>
        <v>0</v>
      </c>
      <c r="AV4258">
        <f t="shared" si="811"/>
        <v>0</v>
      </c>
      <c r="AX4258">
        <f t="shared" si="812"/>
        <v>1</v>
      </c>
    </row>
    <row r="4259" spans="1:50" x14ac:dyDescent="0.3">
      <c r="A4259">
        <v>21</v>
      </c>
      <c r="B4259">
        <v>91</v>
      </c>
      <c r="C4259" t="s">
        <v>22</v>
      </c>
      <c r="D4259" t="s">
        <v>20</v>
      </c>
      <c r="E4259">
        <v>5</v>
      </c>
      <c r="F4259">
        <v>66</v>
      </c>
      <c r="G4259" t="s">
        <v>18</v>
      </c>
      <c r="H4259" t="s">
        <v>21</v>
      </c>
      <c r="I4259">
        <v>1</v>
      </c>
      <c r="J4259" t="s">
        <v>22</v>
      </c>
      <c r="K4259" t="s">
        <v>23</v>
      </c>
      <c r="L4259" t="s">
        <v>24</v>
      </c>
      <c r="M4259">
        <v>3</v>
      </c>
      <c r="N4259" t="s">
        <v>20</v>
      </c>
      <c r="O4259" t="s">
        <v>29</v>
      </c>
      <c r="P4259" t="s">
        <v>26</v>
      </c>
      <c r="Q4259" t="s">
        <v>31</v>
      </c>
      <c r="R4259">
        <v>69</v>
      </c>
      <c r="T4259">
        <f t="shared" si="804"/>
        <v>0.43360207158447511</v>
      </c>
      <c r="U4259">
        <f t="shared" si="813"/>
        <v>68.92244116992849</v>
      </c>
      <c r="AD4259">
        <f>(E4259 -$Y$7)/$Y$8</f>
        <v>-1.3821849342223185</v>
      </c>
      <c r="AE4259">
        <f t="shared" si="802"/>
        <v>1</v>
      </c>
      <c r="AG4259">
        <f>(A4259 -$W$7)/$W$8</f>
        <v>0.17105954755967837</v>
      </c>
      <c r="AH4259">
        <f>(B4259 -$X$7)/$X$8</f>
        <v>0.95461441808912728</v>
      </c>
      <c r="AI4259">
        <f>(F4259 -$Z$7)/$Z$8</f>
        <v>-0.62995511218235045</v>
      </c>
      <c r="AJ4259">
        <f>(I4259 -$AA$7)/$AA$8</f>
        <v>-0.40124168605466753</v>
      </c>
      <c r="AK4259">
        <f t="shared" si="803"/>
        <v>3.141133078780467E-2</v>
      </c>
      <c r="AL4259">
        <f>IF(C4259="Low", 1, IF(C4259="Medium", 2, IF(C4259="High", 3, "")))</f>
        <v>2</v>
      </c>
      <c r="AM4259">
        <f>IF(G4259="Low", 1, IF(G4259="Medium", 2, IF(G4259="High", 3, "")))</f>
        <v>1</v>
      </c>
      <c r="AN4259">
        <f t="shared" si="805"/>
        <v>2</v>
      </c>
      <c r="AO4259">
        <f t="shared" si="806"/>
        <v>2</v>
      </c>
      <c r="AP4259">
        <f t="shared" si="807"/>
        <v>1</v>
      </c>
      <c r="AQ4259">
        <f>IF(H4259="Yes", 1, 0)</f>
        <v>1</v>
      </c>
      <c r="AR4259">
        <f>IF(D4259="Yes", 1, 0)</f>
        <v>0</v>
      </c>
      <c r="AS4259">
        <f t="shared" si="808"/>
        <v>1</v>
      </c>
      <c r="AT4259">
        <f t="shared" si="809"/>
        <v>1</v>
      </c>
      <c r="AU4259">
        <f t="shared" si="810"/>
        <v>0</v>
      </c>
      <c r="AV4259">
        <f t="shared" si="811"/>
        <v>0</v>
      </c>
      <c r="AX4259">
        <f t="shared" si="812"/>
        <v>1</v>
      </c>
    </row>
    <row r="4260" spans="1:50" x14ac:dyDescent="0.3">
      <c r="A4260">
        <v>13</v>
      </c>
      <c r="B4260">
        <v>100</v>
      </c>
      <c r="C4260" t="s">
        <v>22</v>
      </c>
      <c r="D4260" t="s">
        <v>21</v>
      </c>
      <c r="E4260">
        <v>8</v>
      </c>
      <c r="F4260">
        <v>54</v>
      </c>
      <c r="G4260" t="s">
        <v>22</v>
      </c>
      <c r="H4260" t="s">
        <v>21</v>
      </c>
      <c r="I4260">
        <v>0</v>
      </c>
      <c r="J4260" t="s">
        <v>19</v>
      </c>
      <c r="K4260" t="s">
        <v>23</v>
      </c>
      <c r="L4260" t="s">
        <v>24</v>
      </c>
      <c r="M4260">
        <v>3</v>
      </c>
      <c r="N4260" t="s">
        <v>20</v>
      </c>
      <c r="O4260" t="s">
        <v>29</v>
      </c>
      <c r="P4260" t="s">
        <v>26</v>
      </c>
      <c r="Q4260" t="s">
        <v>31</v>
      </c>
      <c r="R4260">
        <v>68</v>
      </c>
      <c r="T4260">
        <f t="shared" si="804"/>
        <v>0.41859133697760509</v>
      </c>
      <c r="U4260">
        <f t="shared" si="813"/>
        <v>68.864046990312445</v>
      </c>
      <c r="AD4260">
        <f>(E4260 -$Y$7)/$Y$8</f>
        <v>0.66139910137521774</v>
      </c>
      <c r="AE4260">
        <f t="shared" si="802"/>
        <v>1</v>
      </c>
      <c r="AG4260">
        <f>(A4260 -$W$7)/$W$8</f>
        <v>-1.1644682878634187</v>
      </c>
      <c r="AH4260">
        <f>(B4260 -$X$7)/$X$8</f>
        <v>1.7340645752147938</v>
      </c>
      <c r="AI4260">
        <f>(F4260 -$Z$7)/$Z$8</f>
        <v>-1.4633639979349158</v>
      </c>
      <c r="AJ4260">
        <f>(I4260 -$AA$7)/$AA$8</f>
        <v>-1.213934457288018</v>
      </c>
      <c r="AK4260">
        <f t="shared" si="803"/>
        <v>3.141133078780467E-2</v>
      </c>
      <c r="AL4260">
        <f>IF(C4260="Low", 1, IF(C4260="Medium", 2, IF(C4260="High", 3, "")))</f>
        <v>2</v>
      </c>
      <c r="AM4260">
        <f>IF(G4260="Low", 1, IF(G4260="Medium", 2, IF(G4260="High", 3, "")))</f>
        <v>2</v>
      </c>
      <c r="AN4260">
        <f t="shared" si="805"/>
        <v>3</v>
      </c>
      <c r="AO4260">
        <f t="shared" si="806"/>
        <v>2</v>
      </c>
      <c r="AP4260">
        <f t="shared" si="807"/>
        <v>1</v>
      </c>
      <c r="AQ4260">
        <f>IF(H4260="Yes", 1, 0)</f>
        <v>1</v>
      </c>
      <c r="AR4260">
        <f>IF(D4260="Yes", 1, 0)</f>
        <v>1</v>
      </c>
      <c r="AS4260">
        <f t="shared" si="808"/>
        <v>1</v>
      </c>
      <c r="AT4260">
        <f t="shared" si="809"/>
        <v>1</v>
      </c>
      <c r="AU4260">
        <f t="shared" si="810"/>
        <v>0</v>
      </c>
      <c r="AV4260">
        <f t="shared" si="811"/>
        <v>0</v>
      </c>
      <c r="AX4260">
        <f t="shared" si="812"/>
        <v>1</v>
      </c>
    </row>
    <row r="4261" spans="1:50" x14ac:dyDescent="0.3">
      <c r="A4261">
        <v>21</v>
      </c>
      <c r="B4261">
        <v>74</v>
      </c>
      <c r="C4261" t="s">
        <v>19</v>
      </c>
      <c r="D4261" t="s">
        <v>21</v>
      </c>
      <c r="E4261">
        <v>8</v>
      </c>
      <c r="F4261">
        <v>64</v>
      </c>
      <c r="G4261" t="s">
        <v>22</v>
      </c>
      <c r="H4261" t="s">
        <v>21</v>
      </c>
      <c r="I4261">
        <v>3</v>
      </c>
      <c r="J4261" t="s">
        <v>18</v>
      </c>
      <c r="K4261" t="s">
        <v>23</v>
      </c>
      <c r="L4261" t="s">
        <v>32</v>
      </c>
      <c r="M4261">
        <v>1</v>
      </c>
      <c r="N4261" t="s">
        <v>20</v>
      </c>
      <c r="O4261" t="s">
        <v>29</v>
      </c>
      <c r="P4261" t="s">
        <v>35</v>
      </c>
      <c r="Q4261" t="s">
        <v>27</v>
      </c>
      <c r="R4261">
        <v>80</v>
      </c>
      <c r="T4261">
        <f t="shared" si="804"/>
        <v>0.13629755085231446</v>
      </c>
      <c r="U4261">
        <f t="shared" si="813"/>
        <v>67.765878613932941</v>
      </c>
      <c r="AD4261">
        <f>(E4261 -$Y$7)/$Y$8</f>
        <v>0.66139910137521774</v>
      </c>
      <c r="AE4261">
        <f t="shared" si="802"/>
        <v>1</v>
      </c>
      <c r="AG4261">
        <f>(A4261 -$W$7)/$W$8</f>
        <v>0.17105954755967837</v>
      </c>
      <c r="AH4261">
        <f>(B4261 -$X$7)/$X$8</f>
        <v>-0.51768032314824286</v>
      </c>
      <c r="AI4261">
        <f>(F4261 -$Z$7)/$Z$8</f>
        <v>-0.76885659314111132</v>
      </c>
      <c r="AJ4261">
        <f>(I4261 -$AA$7)/$AA$8</f>
        <v>1.2241438564120333</v>
      </c>
      <c r="AK4261">
        <f t="shared" si="803"/>
        <v>-1.9081649543993509</v>
      </c>
      <c r="AL4261">
        <f>IF(C4261="Low", 1, IF(C4261="Medium", 2, IF(C4261="High", 3, "")))</f>
        <v>3</v>
      </c>
      <c r="AM4261">
        <f>IF(G4261="Low", 1, IF(G4261="Medium", 2, IF(G4261="High", 3, "")))</f>
        <v>2</v>
      </c>
      <c r="AN4261">
        <f t="shared" si="805"/>
        <v>1</v>
      </c>
      <c r="AO4261">
        <f t="shared" si="806"/>
        <v>2</v>
      </c>
      <c r="AP4261">
        <f t="shared" si="807"/>
        <v>0</v>
      </c>
      <c r="AQ4261">
        <f>IF(H4261="Yes", 1, 0)</f>
        <v>1</v>
      </c>
      <c r="AR4261">
        <f>IF(D4261="Yes", 1, 0)</f>
        <v>1</v>
      </c>
      <c r="AS4261">
        <f t="shared" si="808"/>
        <v>1</v>
      </c>
      <c r="AT4261">
        <f t="shared" si="809"/>
        <v>0</v>
      </c>
      <c r="AU4261">
        <f t="shared" si="810"/>
        <v>1</v>
      </c>
      <c r="AV4261">
        <f t="shared" si="811"/>
        <v>0</v>
      </c>
      <c r="AX4261">
        <f t="shared" si="812"/>
        <v>0</v>
      </c>
    </row>
    <row r="4262" spans="1:50" x14ac:dyDescent="0.3">
      <c r="A4262">
        <v>26</v>
      </c>
      <c r="B4262">
        <v>76</v>
      </c>
      <c r="C4262" t="s">
        <v>22</v>
      </c>
      <c r="D4262" t="s">
        <v>21</v>
      </c>
      <c r="E4262">
        <v>8</v>
      </c>
      <c r="F4262">
        <v>67</v>
      </c>
      <c r="G4262" t="s">
        <v>19</v>
      </c>
      <c r="H4262" t="s">
        <v>21</v>
      </c>
      <c r="I4262">
        <v>1</v>
      </c>
      <c r="J4262" t="s">
        <v>22</v>
      </c>
      <c r="K4262" t="s">
        <v>23</v>
      </c>
      <c r="L4262" t="s">
        <v>28</v>
      </c>
      <c r="M4262">
        <v>3</v>
      </c>
      <c r="N4262" t="s">
        <v>20</v>
      </c>
      <c r="O4262" t="s">
        <v>25</v>
      </c>
      <c r="P4262" t="s">
        <v>30</v>
      </c>
      <c r="Q4262" t="s">
        <v>27</v>
      </c>
      <c r="R4262">
        <v>67</v>
      </c>
      <c r="T4262">
        <f t="shared" si="804"/>
        <v>0.2404003647760562</v>
      </c>
      <c r="U4262">
        <f t="shared" si="813"/>
        <v>68.170855357177416</v>
      </c>
      <c r="AD4262">
        <f>(E4262 -$Y$7)/$Y$8</f>
        <v>0.66139910137521774</v>
      </c>
      <c r="AE4262">
        <f t="shared" si="802"/>
        <v>1</v>
      </c>
      <c r="AG4262">
        <f>(A4262 -$W$7)/$W$8</f>
        <v>1.0057644446991141</v>
      </c>
      <c r="AH4262">
        <f>(B4262 -$X$7)/$X$8</f>
        <v>-0.34446917712031699</v>
      </c>
      <c r="AI4262">
        <f>(F4262 -$Z$7)/$Z$8</f>
        <v>-0.56050437170297007</v>
      </c>
      <c r="AJ4262">
        <f>(I4262 -$AA$7)/$AA$8</f>
        <v>-0.40124168605466753</v>
      </c>
      <c r="AK4262">
        <f t="shared" si="803"/>
        <v>3.141133078780467E-2</v>
      </c>
      <c r="AL4262">
        <f>IF(C4262="Low", 1, IF(C4262="Medium", 2, IF(C4262="High", 3, "")))</f>
        <v>2</v>
      </c>
      <c r="AM4262">
        <f>IF(G4262="Low", 1, IF(G4262="Medium", 2, IF(G4262="High", 3, "")))</f>
        <v>3</v>
      </c>
      <c r="AN4262">
        <f t="shared" si="805"/>
        <v>2</v>
      </c>
      <c r="AO4262">
        <f t="shared" si="806"/>
        <v>1</v>
      </c>
      <c r="AP4262">
        <f t="shared" si="807"/>
        <v>0</v>
      </c>
      <c r="AQ4262">
        <f>IF(H4262="Yes", 1, 0)</f>
        <v>1</v>
      </c>
      <c r="AR4262">
        <f>IF(D4262="Yes", 1, 0)</f>
        <v>1</v>
      </c>
      <c r="AS4262">
        <f t="shared" si="808"/>
        <v>1</v>
      </c>
      <c r="AT4262">
        <f t="shared" si="809"/>
        <v>0</v>
      </c>
      <c r="AU4262">
        <f t="shared" si="810"/>
        <v>0</v>
      </c>
      <c r="AV4262">
        <f t="shared" si="811"/>
        <v>0</v>
      </c>
      <c r="AX4262">
        <f t="shared" si="812"/>
        <v>1</v>
      </c>
    </row>
    <row r="4263" spans="1:50" x14ac:dyDescent="0.3">
      <c r="A4263">
        <v>15</v>
      </c>
      <c r="B4263">
        <v>67</v>
      </c>
      <c r="C4263" t="s">
        <v>18</v>
      </c>
      <c r="D4263" t="s">
        <v>21</v>
      </c>
      <c r="E4263">
        <v>5</v>
      </c>
      <c r="F4263">
        <v>74</v>
      </c>
      <c r="G4263" t="s">
        <v>22</v>
      </c>
      <c r="H4263" t="s">
        <v>21</v>
      </c>
      <c r="I4263">
        <v>1</v>
      </c>
      <c r="J4263" t="s">
        <v>19</v>
      </c>
      <c r="K4263" t="s">
        <v>23</v>
      </c>
      <c r="L4263" t="s">
        <v>24</v>
      </c>
      <c r="M4263">
        <v>2</v>
      </c>
      <c r="N4263" t="s">
        <v>20</v>
      </c>
      <c r="O4263" t="s">
        <v>33</v>
      </c>
      <c r="P4263" t="s">
        <v>26</v>
      </c>
      <c r="Q4263" t="s">
        <v>27</v>
      </c>
      <c r="R4263">
        <v>64</v>
      </c>
      <c r="T4263">
        <f t="shared" si="804"/>
        <v>-6.518030332626161E-2</v>
      </c>
      <c r="U4263">
        <f t="shared" si="813"/>
        <v>66.982097252548257</v>
      </c>
      <c r="AD4263">
        <f>(E4263 -$Y$7)/$Y$8</f>
        <v>-1.3821849342223185</v>
      </c>
      <c r="AE4263">
        <f t="shared" si="802"/>
        <v>1</v>
      </c>
      <c r="AG4263">
        <f>(A4263 -$W$7)/$W$8</f>
        <v>-0.8305863290076444</v>
      </c>
      <c r="AH4263">
        <f>(B4263 -$X$7)/$X$8</f>
        <v>-1.1239193342459837</v>
      </c>
      <c r="AI4263">
        <f>(F4263 -$Z$7)/$Z$8</f>
        <v>-7.4349188347306888E-2</v>
      </c>
      <c r="AJ4263">
        <f>(I4263 -$AA$7)/$AA$8</f>
        <v>-0.40124168605466753</v>
      </c>
      <c r="AK4263">
        <f t="shared" si="803"/>
        <v>-0.93837681180577304</v>
      </c>
      <c r="AL4263">
        <f>IF(C4263="Low", 1, IF(C4263="Medium", 2, IF(C4263="High", 3, "")))</f>
        <v>1</v>
      </c>
      <c r="AM4263">
        <f>IF(G4263="Low", 1, IF(G4263="Medium", 2, IF(G4263="High", 3, "")))</f>
        <v>2</v>
      </c>
      <c r="AN4263">
        <f t="shared" si="805"/>
        <v>3</v>
      </c>
      <c r="AO4263">
        <f t="shared" si="806"/>
        <v>3</v>
      </c>
      <c r="AP4263">
        <f t="shared" si="807"/>
        <v>1</v>
      </c>
      <c r="AQ4263">
        <f>IF(H4263="Yes", 1, 0)</f>
        <v>1</v>
      </c>
      <c r="AR4263">
        <f>IF(D4263="Yes", 1, 0)</f>
        <v>1</v>
      </c>
      <c r="AS4263">
        <f t="shared" si="808"/>
        <v>1</v>
      </c>
      <c r="AT4263">
        <f t="shared" si="809"/>
        <v>1</v>
      </c>
      <c r="AU4263">
        <f t="shared" si="810"/>
        <v>0</v>
      </c>
      <c r="AV4263">
        <f t="shared" si="811"/>
        <v>0</v>
      </c>
      <c r="AX4263">
        <f t="shared" si="812"/>
        <v>1</v>
      </c>
    </row>
    <row r="4264" spans="1:50" x14ac:dyDescent="0.3">
      <c r="A4264">
        <v>29</v>
      </c>
      <c r="B4264">
        <v>68</v>
      </c>
      <c r="C4264" t="s">
        <v>22</v>
      </c>
      <c r="D4264" t="s">
        <v>20</v>
      </c>
      <c r="E4264">
        <v>6</v>
      </c>
      <c r="F4264">
        <v>70</v>
      </c>
      <c r="G4264" t="s">
        <v>18</v>
      </c>
      <c r="H4264" t="s">
        <v>21</v>
      </c>
      <c r="I4264">
        <v>0</v>
      </c>
      <c r="J4264" t="s">
        <v>22</v>
      </c>
      <c r="K4264" t="s">
        <v>23</v>
      </c>
      <c r="L4264" t="s">
        <v>28</v>
      </c>
      <c r="M4264">
        <v>2</v>
      </c>
      <c r="N4264" t="s">
        <v>20</v>
      </c>
      <c r="O4264" t="s">
        <v>33</v>
      </c>
      <c r="P4264" t="s">
        <v>26</v>
      </c>
      <c r="Q4264" t="s">
        <v>27</v>
      </c>
      <c r="R4264">
        <v>64</v>
      </c>
      <c r="T4264">
        <f t="shared" si="804"/>
        <v>0.14965512020882471</v>
      </c>
      <c r="U4264">
        <f t="shared" si="813"/>
        <v>67.817841713985388</v>
      </c>
      <c r="AD4264">
        <f>(E4264 -$Y$7)/$Y$8</f>
        <v>-0.70099025568980644</v>
      </c>
      <c r="AE4264">
        <f t="shared" si="802"/>
        <v>1</v>
      </c>
      <c r="AG4264">
        <f>(A4264 -$W$7)/$W$8</f>
        <v>1.5065873829827754</v>
      </c>
      <c r="AH4264">
        <f>(B4264 -$X$7)/$X$8</f>
        <v>-1.0373137612320207</v>
      </c>
      <c r="AI4264">
        <f>(F4264 -$Z$7)/$Z$8</f>
        <v>-0.35215215026482866</v>
      </c>
      <c r="AJ4264">
        <f>(I4264 -$AA$7)/$AA$8</f>
        <v>-1.213934457288018</v>
      </c>
      <c r="AK4264">
        <f t="shared" si="803"/>
        <v>-0.93837681180577304</v>
      </c>
      <c r="AL4264">
        <f>IF(C4264="Low", 1, IF(C4264="Medium", 2, IF(C4264="High", 3, "")))</f>
        <v>2</v>
      </c>
      <c r="AM4264">
        <f>IF(G4264="Low", 1, IF(G4264="Medium", 2, IF(G4264="High", 3, "")))</f>
        <v>1</v>
      </c>
      <c r="AN4264">
        <f t="shared" si="805"/>
        <v>2</v>
      </c>
      <c r="AO4264">
        <f t="shared" si="806"/>
        <v>3</v>
      </c>
      <c r="AP4264">
        <f t="shared" si="807"/>
        <v>0</v>
      </c>
      <c r="AQ4264">
        <f>IF(H4264="Yes", 1, 0)</f>
        <v>1</v>
      </c>
      <c r="AR4264">
        <f>IF(D4264="Yes", 1, 0)</f>
        <v>0</v>
      </c>
      <c r="AS4264">
        <f t="shared" si="808"/>
        <v>1</v>
      </c>
      <c r="AT4264">
        <f t="shared" si="809"/>
        <v>1</v>
      </c>
      <c r="AU4264">
        <f t="shared" si="810"/>
        <v>0</v>
      </c>
      <c r="AV4264">
        <f t="shared" si="811"/>
        <v>0</v>
      </c>
      <c r="AX4264">
        <f t="shared" si="812"/>
        <v>1</v>
      </c>
    </row>
    <row r="4265" spans="1:50" x14ac:dyDescent="0.3">
      <c r="A4265">
        <v>19</v>
      </c>
      <c r="B4265">
        <v>88</v>
      </c>
      <c r="C4265" t="s">
        <v>22</v>
      </c>
      <c r="D4265" t="s">
        <v>21</v>
      </c>
      <c r="E4265">
        <v>9</v>
      </c>
      <c r="F4265">
        <v>76</v>
      </c>
      <c r="G4265" t="s">
        <v>18</v>
      </c>
      <c r="H4265" t="s">
        <v>21</v>
      </c>
      <c r="I4265">
        <v>1</v>
      </c>
      <c r="J4265" t="s">
        <v>19</v>
      </c>
      <c r="K4265" t="s">
        <v>23</v>
      </c>
      <c r="L4265" t="s">
        <v>24</v>
      </c>
      <c r="M4265">
        <v>3</v>
      </c>
      <c r="N4265" t="s">
        <v>20</v>
      </c>
      <c r="O4265" t="s">
        <v>25</v>
      </c>
      <c r="P4265" t="s">
        <v>35</v>
      </c>
      <c r="Q4265" t="s">
        <v>27</v>
      </c>
      <c r="R4265">
        <v>68</v>
      </c>
      <c r="T4265">
        <f t="shared" si="804"/>
        <v>0.34606946129025001</v>
      </c>
      <c r="U4265">
        <f t="shared" si="813"/>
        <v>68.581925192419831</v>
      </c>
      <c r="AD4265">
        <f>(E4265 -$Y$7)/$Y$8</f>
        <v>1.3425937799077299</v>
      </c>
      <c r="AE4265">
        <f t="shared" si="802"/>
        <v>1</v>
      </c>
      <c r="AG4265">
        <f>(A4265 -$W$7)/$W$8</f>
        <v>-0.16282241129609587</v>
      </c>
      <c r="AH4265">
        <f>(B4265 -$X$7)/$X$8</f>
        <v>0.69479769904723843</v>
      </c>
      <c r="AI4265">
        <f>(F4265 -$Z$7)/$Z$8</f>
        <v>6.455229261145401E-2</v>
      </c>
      <c r="AJ4265">
        <f>(I4265 -$AA$7)/$AA$8</f>
        <v>-0.40124168605466753</v>
      </c>
      <c r="AK4265">
        <f t="shared" si="803"/>
        <v>3.141133078780467E-2</v>
      </c>
      <c r="AL4265">
        <f>IF(C4265="Low", 1, IF(C4265="Medium", 2, IF(C4265="High", 3, "")))</f>
        <v>2</v>
      </c>
      <c r="AM4265">
        <f>IF(G4265="Low", 1, IF(G4265="Medium", 2, IF(G4265="High", 3, "")))</f>
        <v>1</v>
      </c>
      <c r="AN4265">
        <f t="shared" si="805"/>
        <v>3</v>
      </c>
      <c r="AO4265">
        <f t="shared" si="806"/>
        <v>1</v>
      </c>
      <c r="AP4265">
        <f t="shared" si="807"/>
        <v>1</v>
      </c>
      <c r="AQ4265">
        <f>IF(H4265="Yes", 1, 0)</f>
        <v>1</v>
      </c>
      <c r="AR4265">
        <f>IF(D4265="Yes", 1, 0)</f>
        <v>1</v>
      </c>
      <c r="AS4265">
        <f t="shared" si="808"/>
        <v>1</v>
      </c>
      <c r="AT4265">
        <f t="shared" si="809"/>
        <v>0</v>
      </c>
      <c r="AU4265">
        <f t="shared" si="810"/>
        <v>0</v>
      </c>
      <c r="AV4265">
        <f t="shared" si="811"/>
        <v>0</v>
      </c>
      <c r="AX4265">
        <f t="shared" si="812"/>
        <v>1</v>
      </c>
    </row>
    <row r="4266" spans="1:50" x14ac:dyDescent="0.3">
      <c r="A4266">
        <v>15</v>
      </c>
      <c r="B4266">
        <v>97</v>
      </c>
      <c r="C4266" t="s">
        <v>18</v>
      </c>
      <c r="D4266" t="s">
        <v>20</v>
      </c>
      <c r="E4266">
        <v>7</v>
      </c>
      <c r="F4266">
        <v>60</v>
      </c>
      <c r="G4266" t="s">
        <v>18</v>
      </c>
      <c r="H4266" t="s">
        <v>21</v>
      </c>
      <c r="I4266">
        <v>4</v>
      </c>
      <c r="J4266" t="s">
        <v>22</v>
      </c>
      <c r="K4266" t="s">
        <v>23</v>
      </c>
      <c r="L4266" t="s">
        <v>28</v>
      </c>
      <c r="M4266">
        <v>3</v>
      </c>
      <c r="N4266" t="s">
        <v>20</v>
      </c>
      <c r="O4266" t="s">
        <v>25</v>
      </c>
      <c r="P4266" t="s">
        <v>26</v>
      </c>
      <c r="Q4266" t="s">
        <v>31</v>
      </c>
      <c r="R4266">
        <v>67</v>
      </c>
      <c r="T4266">
        <f t="shared" si="804"/>
        <v>0.28057339039776485</v>
      </c>
      <c r="U4266">
        <f t="shared" si="813"/>
        <v>68.327134908799081</v>
      </c>
      <c r="AD4266">
        <f>(E4266 -$Y$7)/$Y$8</f>
        <v>-1.9795577157294329E-2</v>
      </c>
      <c r="AE4266">
        <f t="shared" si="802"/>
        <v>1</v>
      </c>
      <c r="AG4266">
        <f>(A4266 -$W$7)/$W$8</f>
        <v>-0.8305863290076444</v>
      </c>
      <c r="AH4266">
        <f>(B4266 -$X$7)/$X$8</f>
        <v>1.4742478561729051</v>
      </c>
      <c r="AI4266">
        <f>(F4266 -$Z$7)/$Z$8</f>
        <v>-1.0466595550586331</v>
      </c>
      <c r="AJ4266">
        <f>(I4266 -$AA$7)/$AA$8</f>
        <v>2.0368366276453838</v>
      </c>
      <c r="AK4266">
        <f t="shared" si="803"/>
        <v>3.141133078780467E-2</v>
      </c>
      <c r="AL4266">
        <f>IF(C4266="Low", 1, IF(C4266="Medium", 2, IF(C4266="High", 3, "")))</f>
        <v>1</v>
      </c>
      <c r="AM4266">
        <f>IF(G4266="Low", 1, IF(G4266="Medium", 2, IF(G4266="High", 3, "")))</f>
        <v>1</v>
      </c>
      <c r="AN4266">
        <f t="shared" si="805"/>
        <v>2</v>
      </c>
      <c r="AO4266">
        <f t="shared" si="806"/>
        <v>1</v>
      </c>
      <c r="AP4266">
        <f t="shared" si="807"/>
        <v>0</v>
      </c>
      <c r="AQ4266">
        <f>IF(H4266="Yes", 1, 0)</f>
        <v>1</v>
      </c>
      <c r="AR4266">
        <f>IF(D4266="Yes", 1, 0)</f>
        <v>0</v>
      </c>
      <c r="AS4266">
        <f t="shared" si="808"/>
        <v>1</v>
      </c>
      <c r="AT4266">
        <f t="shared" si="809"/>
        <v>1</v>
      </c>
      <c r="AU4266">
        <f t="shared" si="810"/>
        <v>0</v>
      </c>
      <c r="AV4266">
        <f t="shared" si="811"/>
        <v>0</v>
      </c>
      <c r="AX4266">
        <f t="shared" si="812"/>
        <v>1</v>
      </c>
    </row>
    <row r="4267" spans="1:50" x14ac:dyDescent="0.3">
      <c r="A4267">
        <v>26</v>
      </c>
      <c r="B4267">
        <v>76</v>
      </c>
      <c r="C4267" t="s">
        <v>22</v>
      </c>
      <c r="D4267" t="s">
        <v>20</v>
      </c>
      <c r="E4267">
        <v>7</v>
      </c>
      <c r="F4267">
        <v>59</v>
      </c>
      <c r="G4267" t="s">
        <v>18</v>
      </c>
      <c r="H4267" t="s">
        <v>21</v>
      </c>
      <c r="I4267">
        <v>0</v>
      </c>
      <c r="J4267" t="s">
        <v>22</v>
      </c>
      <c r="K4267" t="s">
        <v>23</v>
      </c>
      <c r="L4267" t="s">
        <v>32</v>
      </c>
      <c r="M4267">
        <v>1</v>
      </c>
      <c r="N4267" t="s">
        <v>21</v>
      </c>
      <c r="O4267" t="s">
        <v>33</v>
      </c>
      <c r="P4267" t="s">
        <v>26</v>
      </c>
      <c r="Q4267" t="s">
        <v>27</v>
      </c>
      <c r="R4267">
        <v>65</v>
      </c>
      <c r="T4267">
        <f t="shared" si="804"/>
        <v>8.974744665945919E-2</v>
      </c>
      <c r="U4267">
        <f t="shared" si="813"/>
        <v>67.58479119772224</v>
      </c>
      <c r="AD4267">
        <f>(E4267 -$Y$7)/$Y$8</f>
        <v>-1.9795577157294329E-2</v>
      </c>
      <c r="AE4267">
        <f t="shared" si="802"/>
        <v>1</v>
      </c>
      <c r="AG4267">
        <f>(A4267 -$W$7)/$W$8</f>
        <v>1.0057644446991141</v>
      </c>
      <c r="AH4267">
        <f>(B4267 -$X$7)/$X$8</f>
        <v>-0.34446917712031699</v>
      </c>
      <c r="AI4267">
        <f>(F4267 -$Z$7)/$Z$8</f>
        <v>-1.1161102955380136</v>
      </c>
      <c r="AJ4267">
        <f>(I4267 -$AA$7)/$AA$8</f>
        <v>-1.213934457288018</v>
      </c>
      <c r="AK4267">
        <f t="shared" si="803"/>
        <v>-1.9081649543993509</v>
      </c>
      <c r="AL4267">
        <f>IF(C4267="Low", 1, IF(C4267="Medium", 2, IF(C4267="High", 3, "")))</f>
        <v>2</v>
      </c>
      <c r="AM4267">
        <f>IF(G4267="Low", 1, IF(G4267="Medium", 2, IF(G4267="High", 3, "")))</f>
        <v>1</v>
      </c>
      <c r="AN4267">
        <f t="shared" si="805"/>
        <v>2</v>
      </c>
      <c r="AO4267">
        <f t="shared" si="806"/>
        <v>3</v>
      </c>
      <c r="AP4267">
        <f t="shared" si="807"/>
        <v>0</v>
      </c>
      <c r="AQ4267">
        <f>IF(H4267="Yes", 1, 0)</f>
        <v>1</v>
      </c>
      <c r="AR4267">
        <f>IF(D4267="Yes", 1, 0)</f>
        <v>0</v>
      </c>
      <c r="AS4267">
        <f t="shared" si="808"/>
        <v>0</v>
      </c>
      <c r="AT4267">
        <f t="shared" si="809"/>
        <v>1</v>
      </c>
      <c r="AU4267">
        <f t="shared" si="810"/>
        <v>0</v>
      </c>
      <c r="AV4267">
        <f t="shared" si="811"/>
        <v>0</v>
      </c>
      <c r="AX4267">
        <f t="shared" si="812"/>
        <v>1</v>
      </c>
    </row>
    <row r="4268" spans="1:50" x14ac:dyDescent="0.3">
      <c r="A4268">
        <v>18</v>
      </c>
      <c r="B4268">
        <v>67</v>
      </c>
      <c r="C4268" t="s">
        <v>19</v>
      </c>
      <c r="D4268" t="s">
        <v>21</v>
      </c>
      <c r="E4268">
        <v>7</v>
      </c>
      <c r="F4268">
        <v>68</v>
      </c>
      <c r="G4268" t="s">
        <v>22</v>
      </c>
      <c r="H4268" t="s">
        <v>21</v>
      </c>
      <c r="I4268">
        <v>0</v>
      </c>
      <c r="J4268" t="s">
        <v>22</v>
      </c>
      <c r="K4268" t="s">
        <v>23</v>
      </c>
      <c r="L4268" t="s">
        <v>24</v>
      </c>
      <c r="M4268">
        <v>4</v>
      </c>
      <c r="N4268" t="s">
        <v>20</v>
      </c>
      <c r="O4268" t="s">
        <v>25</v>
      </c>
      <c r="P4268" t="s">
        <v>26</v>
      </c>
      <c r="Q4268" t="s">
        <v>27</v>
      </c>
      <c r="R4268">
        <v>66</v>
      </c>
      <c r="T4268">
        <f t="shared" si="804"/>
        <v>8.4381407304407463E-3</v>
      </c>
      <c r="U4268">
        <f t="shared" si="813"/>
        <v>67.2684848783299</v>
      </c>
      <c r="AD4268">
        <f>(E4268 -$Y$7)/$Y$8</f>
        <v>-1.9795577157294329E-2</v>
      </c>
      <c r="AE4268">
        <f t="shared" si="802"/>
        <v>1</v>
      </c>
      <c r="AG4268">
        <f>(A4268 -$W$7)/$W$8</f>
        <v>-0.32976339072398297</v>
      </c>
      <c r="AH4268">
        <f>(B4268 -$X$7)/$X$8</f>
        <v>-1.1239193342459837</v>
      </c>
      <c r="AI4268">
        <f>(F4268 -$Z$7)/$Z$8</f>
        <v>-0.49105363122358958</v>
      </c>
      <c r="AJ4268">
        <f>(I4268 -$AA$7)/$AA$8</f>
        <v>-1.213934457288018</v>
      </c>
      <c r="AK4268">
        <f t="shared" si="803"/>
        <v>1.0011994733813825</v>
      </c>
      <c r="AL4268">
        <f>IF(C4268="Low", 1, IF(C4268="Medium", 2, IF(C4268="High", 3, "")))</f>
        <v>3</v>
      </c>
      <c r="AM4268">
        <f>IF(G4268="Low", 1, IF(G4268="Medium", 2, IF(G4268="High", 3, "")))</f>
        <v>2</v>
      </c>
      <c r="AN4268">
        <f t="shared" si="805"/>
        <v>2</v>
      </c>
      <c r="AO4268">
        <f t="shared" si="806"/>
        <v>1</v>
      </c>
      <c r="AP4268">
        <f t="shared" si="807"/>
        <v>1</v>
      </c>
      <c r="AQ4268">
        <f>IF(H4268="Yes", 1, 0)</f>
        <v>1</v>
      </c>
      <c r="AR4268">
        <f>IF(D4268="Yes", 1, 0)</f>
        <v>1</v>
      </c>
      <c r="AS4268">
        <f t="shared" si="808"/>
        <v>1</v>
      </c>
      <c r="AT4268">
        <f t="shared" si="809"/>
        <v>1</v>
      </c>
      <c r="AU4268">
        <f t="shared" si="810"/>
        <v>0</v>
      </c>
      <c r="AV4268">
        <f t="shared" si="811"/>
        <v>0</v>
      </c>
      <c r="AX4268">
        <f t="shared" si="812"/>
        <v>1</v>
      </c>
    </row>
    <row r="4269" spans="1:50" x14ac:dyDescent="0.3">
      <c r="A4269">
        <v>25</v>
      </c>
      <c r="B4269">
        <v>71</v>
      </c>
      <c r="C4269" t="s">
        <v>22</v>
      </c>
      <c r="D4269" t="s">
        <v>21</v>
      </c>
      <c r="E4269">
        <v>8</v>
      </c>
      <c r="F4269">
        <v>74</v>
      </c>
      <c r="G4269" t="s">
        <v>18</v>
      </c>
      <c r="H4269" t="s">
        <v>21</v>
      </c>
      <c r="I4269">
        <v>4</v>
      </c>
      <c r="J4269" t="s">
        <v>22</v>
      </c>
      <c r="K4269" t="s">
        <v>23</v>
      </c>
      <c r="L4269" t="s">
        <v>24</v>
      </c>
      <c r="M4269">
        <v>4</v>
      </c>
      <c r="N4269" t="s">
        <v>21</v>
      </c>
      <c r="O4269" t="s">
        <v>33</v>
      </c>
      <c r="P4269" t="s">
        <v>26</v>
      </c>
      <c r="Q4269" t="s">
        <v>27</v>
      </c>
      <c r="R4269">
        <v>67</v>
      </c>
      <c r="T4269">
        <f t="shared" si="804"/>
        <v>0.36861648538241715</v>
      </c>
      <c r="U4269">
        <f t="shared" si="813"/>
        <v>68.669636754120646</v>
      </c>
      <c r="AD4269">
        <f>(E4269 -$Y$7)/$Y$8</f>
        <v>0.66139910137521774</v>
      </c>
      <c r="AE4269">
        <f t="shared" si="802"/>
        <v>1</v>
      </c>
      <c r="AG4269">
        <f>(A4269 -$W$7)/$W$8</f>
        <v>0.83882346527122686</v>
      </c>
      <c r="AH4269">
        <f>(B4269 -$X$7)/$X$8</f>
        <v>-0.77749704219013172</v>
      </c>
      <c r="AI4269">
        <f>(F4269 -$Z$7)/$Z$8</f>
        <v>-7.4349188347306888E-2</v>
      </c>
      <c r="AJ4269">
        <f>(I4269 -$AA$7)/$AA$8</f>
        <v>2.0368366276453838</v>
      </c>
      <c r="AK4269">
        <f t="shared" si="803"/>
        <v>1.0011994733813825</v>
      </c>
      <c r="AL4269">
        <f>IF(C4269="Low", 1, IF(C4269="Medium", 2, IF(C4269="High", 3, "")))</f>
        <v>2</v>
      </c>
      <c r="AM4269">
        <f>IF(G4269="Low", 1, IF(G4269="Medium", 2, IF(G4269="High", 3, "")))</f>
        <v>1</v>
      </c>
      <c r="AN4269">
        <f t="shared" si="805"/>
        <v>2</v>
      </c>
      <c r="AO4269">
        <f t="shared" si="806"/>
        <v>3</v>
      </c>
      <c r="AP4269">
        <f t="shared" si="807"/>
        <v>1</v>
      </c>
      <c r="AQ4269">
        <f>IF(H4269="Yes", 1, 0)</f>
        <v>1</v>
      </c>
      <c r="AR4269">
        <f>IF(D4269="Yes", 1, 0)</f>
        <v>1</v>
      </c>
      <c r="AS4269">
        <f t="shared" si="808"/>
        <v>0</v>
      </c>
      <c r="AT4269">
        <f t="shared" si="809"/>
        <v>1</v>
      </c>
      <c r="AU4269">
        <f t="shared" si="810"/>
        <v>0</v>
      </c>
      <c r="AV4269">
        <f t="shared" si="811"/>
        <v>0</v>
      </c>
      <c r="AX4269">
        <f t="shared" si="812"/>
        <v>1</v>
      </c>
    </row>
    <row r="4270" spans="1:50" x14ac:dyDescent="0.3">
      <c r="A4270">
        <v>18</v>
      </c>
      <c r="B4270">
        <v>78</v>
      </c>
      <c r="C4270" t="s">
        <v>19</v>
      </c>
      <c r="D4270" t="s">
        <v>20</v>
      </c>
      <c r="E4270">
        <v>7</v>
      </c>
      <c r="F4270">
        <v>67</v>
      </c>
      <c r="G4270" t="s">
        <v>18</v>
      </c>
      <c r="H4270" t="s">
        <v>20</v>
      </c>
      <c r="I4270">
        <v>0</v>
      </c>
      <c r="J4270" t="s">
        <v>22</v>
      </c>
      <c r="K4270" t="s">
        <v>23</v>
      </c>
      <c r="L4270" t="s">
        <v>28</v>
      </c>
      <c r="M4270">
        <v>3</v>
      </c>
      <c r="N4270" t="s">
        <v>20</v>
      </c>
      <c r="O4270" t="s">
        <v>29</v>
      </c>
      <c r="P4270" t="s">
        <v>30</v>
      </c>
      <c r="Q4270" t="s">
        <v>27</v>
      </c>
      <c r="R4270">
        <v>64</v>
      </c>
      <c r="T4270">
        <f t="shared" si="804"/>
        <v>-7.1309551348125097E-2</v>
      </c>
      <c r="U4270">
        <f t="shared" si="813"/>
        <v>66.958253488783612</v>
      </c>
      <c r="AD4270">
        <f>(E4270 -$Y$7)/$Y$8</f>
        <v>-1.9795577157294329E-2</v>
      </c>
      <c r="AE4270">
        <f t="shared" si="802"/>
        <v>1</v>
      </c>
      <c r="AG4270">
        <f>(A4270 -$W$7)/$W$8</f>
        <v>-0.32976339072398297</v>
      </c>
      <c r="AH4270">
        <f>(B4270 -$X$7)/$X$8</f>
        <v>-0.1712580310923911</v>
      </c>
      <c r="AI4270">
        <f>(F4270 -$Z$7)/$Z$8</f>
        <v>-0.56050437170297007</v>
      </c>
      <c r="AJ4270">
        <f>(I4270 -$AA$7)/$AA$8</f>
        <v>-1.213934457288018</v>
      </c>
      <c r="AK4270">
        <f t="shared" si="803"/>
        <v>3.141133078780467E-2</v>
      </c>
      <c r="AL4270">
        <f>IF(C4270="Low", 1, IF(C4270="Medium", 2, IF(C4270="High", 3, "")))</f>
        <v>3</v>
      </c>
      <c r="AM4270">
        <f>IF(G4270="Low", 1, IF(G4270="Medium", 2, IF(G4270="High", 3, "")))</f>
        <v>1</v>
      </c>
      <c r="AN4270">
        <f t="shared" si="805"/>
        <v>2</v>
      </c>
      <c r="AO4270">
        <f t="shared" si="806"/>
        <v>2</v>
      </c>
      <c r="AP4270">
        <f t="shared" si="807"/>
        <v>0</v>
      </c>
      <c r="AQ4270">
        <f>IF(H4270="Yes", 1, 0)</f>
        <v>0</v>
      </c>
      <c r="AR4270">
        <f>IF(D4270="Yes", 1, 0)</f>
        <v>0</v>
      </c>
      <c r="AS4270">
        <f t="shared" si="808"/>
        <v>1</v>
      </c>
      <c r="AT4270">
        <f t="shared" si="809"/>
        <v>0</v>
      </c>
      <c r="AU4270">
        <f t="shared" si="810"/>
        <v>0</v>
      </c>
      <c r="AV4270">
        <f t="shared" si="811"/>
        <v>0</v>
      </c>
      <c r="AX4270">
        <f t="shared" si="812"/>
        <v>1</v>
      </c>
    </row>
    <row r="4271" spans="1:50" x14ac:dyDescent="0.3">
      <c r="A4271">
        <v>20</v>
      </c>
      <c r="B4271">
        <v>72</v>
      </c>
      <c r="C4271" t="s">
        <v>22</v>
      </c>
      <c r="D4271" t="s">
        <v>21</v>
      </c>
      <c r="E4271">
        <v>6</v>
      </c>
      <c r="F4271">
        <v>79</v>
      </c>
      <c r="G4271" t="s">
        <v>22</v>
      </c>
      <c r="H4271" t="s">
        <v>21</v>
      </c>
      <c r="I4271">
        <v>1</v>
      </c>
      <c r="J4271" t="s">
        <v>22</v>
      </c>
      <c r="K4271" t="s">
        <v>34</v>
      </c>
      <c r="L4271" t="s">
        <v>24</v>
      </c>
      <c r="M4271">
        <v>4</v>
      </c>
      <c r="N4271" t="s">
        <v>20</v>
      </c>
      <c r="O4271" t="s">
        <v>33</v>
      </c>
      <c r="P4271" t="s">
        <v>26</v>
      </c>
      <c r="Q4271" t="s">
        <v>31</v>
      </c>
      <c r="R4271">
        <v>66</v>
      </c>
      <c r="T4271">
        <f t="shared" si="804"/>
        <v>0.25426241408608308</v>
      </c>
      <c r="U4271">
        <f t="shared" si="813"/>
        <v>68.224780965647341</v>
      </c>
      <c r="AD4271">
        <f>(E4271 -$Y$7)/$Y$8</f>
        <v>-0.70099025568980644</v>
      </c>
      <c r="AE4271">
        <f t="shared" si="802"/>
        <v>0</v>
      </c>
      <c r="AG4271">
        <f>(A4271 -$W$7)/$W$8</f>
        <v>4.1185681317912485E-3</v>
      </c>
      <c r="AH4271">
        <f>(B4271 -$X$7)/$X$8</f>
        <v>-0.69089146917616884</v>
      </c>
      <c r="AI4271">
        <f>(F4271 -$Z$7)/$Z$8</f>
        <v>0.27290451404959537</v>
      </c>
      <c r="AJ4271">
        <f>(I4271 -$AA$7)/$AA$8</f>
        <v>-0.40124168605466753</v>
      </c>
      <c r="AK4271">
        <f t="shared" si="803"/>
        <v>1.0011994733813825</v>
      </c>
      <c r="AL4271">
        <f>IF(C4271="Low", 1, IF(C4271="Medium", 2, IF(C4271="High", 3, "")))</f>
        <v>2</v>
      </c>
      <c r="AM4271">
        <f>IF(G4271="Low", 1, IF(G4271="Medium", 2, IF(G4271="High", 3, "")))</f>
        <v>2</v>
      </c>
      <c r="AN4271">
        <f t="shared" si="805"/>
        <v>2</v>
      </c>
      <c r="AO4271">
        <f t="shared" si="806"/>
        <v>3</v>
      </c>
      <c r="AP4271">
        <f t="shared" si="807"/>
        <v>1</v>
      </c>
      <c r="AQ4271">
        <f>IF(H4271="Yes", 1, 0)</f>
        <v>1</v>
      </c>
      <c r="AR4271">
        <f>IF(D4271="Yes", 1, 0)</f>
        <v>1</v>
      </c>
      <c r="AS4271">
        <f t="shared" si="808"/>
        <v>1</v>
      </c>
      <c r="AT4271">
        <f t="shared" si="809"/>
        <v>1</v>
      </c>
      <c r="AU4271">
        <f t="shared" si="810"/>
        <v>0</v>
      </c>
      <c r="AV4271">
        <f t="shared" si="811"/>
        <v>0</v>
      </c>
      <c r="AX4271">
        <f t="shared" si="812"/>
        <v>1</v>
      </c>
    </row>
    <row r="4272" spans="1:50" x14ac:dyDescent="0.3">
      <c r="A4272">
        <v>23</v>
      </c>
      <c r="B4272">
        <v>69</v>
      </c>
      <c r="C4272" t="s">
        <v>22</v>
      </c>
      <c r="D4272" t="s">
        <v>21</v>
      </c>
      <c r="E4272">
        <v>8</v>
      </c>
      <c r="F4272">
        <v>66</v>
      </c>
      <c r="G4272" t="s">
        <v>18</v>
      </c>
      <c r="H4272" t="s">
        <v>20</v>
      </c>
      <c r="I4272">
        <v>1</v>
      </c>
      <c r="J4272" t="s">
        <v>22</v>
      </c>
      <c r="K4272" t="s">
        <v>23</v>
      </c>
      <c r="L4272" t="s">
        <v>24</v>
      </c>
      <c r="M4272">
        <v>3</v>
      </c>
      <c r="N4272" t="s">
        <v>20</v>
      </c>
      <c r="O4272" t="s">
        <v>29</v>
      </c>
      <c r="P4272" t="s">
        <v>35</v>
      </c>
      <c r="Q4272" t="s">
        <v>27</v>
      </c>
      <c r="R4272">
        <v>63</v>
      </c>
      <c r="T4272">
        <f t="shared" si="804"/>
        <v>-4.0420243499237271E-2</v>
      </c>
      <c r="U4272">
        <f t="shared" si="813"/>
        <v>67.078417880332935</v>
      </c>
      <c r="AD4272">
        <f>(E4272 -$Y$7)/$Y$8</f>
        <v>0.66139910137521774</v>
      </c>
      <c r="AE4272">
        <f t="shared" si="802"/>
        <v>1</v>
      </c>
      <c r="AG4272">
        <f>(A4272 -$W$7)/$W$8</f>
        <v>0.50494150641545266</v>
      </c>
      <c r="AH4272">
        <f>(B4272 -$X$7)/$X$8</f>
        <v>-0.95070818821805769</v>
      </c>
      <c r="AI4272">
        <f>(F4272 -$Z$7)/$Z$8</f>
        <v>-0.62995511218235045</v>
      </c>
      <c r="AJ4272">
        <f>(I4272 -$AA$7)/$AA$8</f>
        <v>-0.40124168605466753</v>
      </c>
      <c r="AK4272">
        <f t="shared" si="803"/>
        <v>3.141133078780467E-2</v>
      </c>
      <c r="AL4272">
        <f>IF(C4272="Low", 1, IF(C4272="Medium", 2, IF(C4272="High", 3, "")))</f>
        <v>2</v>
      </c>
      <c r="AM4272">
        <f>IF(G4272="Low", 1, IF(G4272="Medium", 2, IF(G4272="High", 3, "")))</f>
        <v>1</v>
      </c>
      <c r="AN4272">
        <f t="shared" si="805"/>
        <v>2</v>
      </c>
      <c r="AO4272">
        <f t="shared" si="806"/>
        <v>2</v>
      </c>
      <c r="AP4272">
        <f t="shared" si="807"/>
        <v>1</v>
      </c>
      <c r="AQ4272">
        <f>IF(H4272="Yes", 1, 0)</f>
        <v>0</v>
      </c>
      <c r="AR4272">
        <f>IF(D4272="Yes", 1, 0)</f>
        <v>1</v>
      </c>
      <c r="AS4272">
        <f t="shared" si="808"/>
        <v>1</v>
      </c>
      <c r="AT4272">
        <f t="shared" si="809"/>
        <v>0</v>
      </c>
      <c r="AU4272">
        <f t="shared" si="810"/>
        <v>0</v>
      </c>
      <c r="AV4272">
        <f t="shared" si="811"/>
        <v>0</v>
      </c>
      <c r="AX4272">
        <f t="shared" si="812"/>
        <v>1</v>
      </c>
    </row>
    <row r="4273" spans="1:50" x14ac:dyDescent="0.3">
      <c r="A4273">
        <v>22</v>
      </c>
      <c r="B4273">
        <v>89</v>
      </c>
      <c r="C4273" t="s">
        <v>22</v>
      </c>
      <c r="D4273" t="s">
        <v>20</v>
      </c>
      <c r="E4273">
        <v>5</v>
      </c>
      <c r="F4273">
        <v>59</v>
      </c>
      <c r="G4273" t="s">
        <v>19</v>
      </c>
      <c r="H4273" t="s">
        <v>21</v>
      </c>
      <c r="I4273">
        <v>5</v>
      </c>
      <c r="J4273" t="s">
        <v>22</v>
      </c>
      <c r="K4273" t="s">
        <v>34</v>
      </c>
      <c r="L4273" t="s">
        <v>24</v>
      </c>
      <c r="M4273">
        <v>4</v>
      </c>
      <c r="N4273" t="s">
        <v>21</v>
      </c>
      <c r="O4273" t="s">
        <v>25</v>
      </c>
      <c r="P4273" t="s">
        <v>26</v>
      </c>
      <c r="Q4273" t="s">
        <v>27</v>
      </c>
      <c r="R4273">
        <v>71</v>
      </c>
      <c r="T4273">
        <f t="shared" si="804"/>
        <v>0.56888692388324491</v>
      </c>
      <c r="U4273">
        <f t="shared" si="813"/>
        <v>69.448721073701307</v>
      </c>
      <c r="AD4273">
        <f>(E4273 -$Y$7)/$Y$8</f>
        <v>-1.3821849342223185</v>
      </c>
      <c r="AE4273">
        <f t="shared" si="802"/>
        <v>0</v>
      </c>
      <c r="AG4273">
        <f>(A4273 -$W$7)/$W$8</f>
        <v>0.3380005269875655</v>
      </c>
      <c r="AH4273">
        <f>(B4273 -$X$7)/$X$8</f>
        <v>0.78140327206120141</v>
      </c>
      <c r="AI4273">
        <f>(F4273 -$Z$7)/$Z$8</f>
        <v>-1.1161102955380136</v>
      </c>
      <c r="AJ4273">
        <f>(I4273 -$AA$7)/$AA$8</f>
        <v>2.849529398878734</v>
      </c>
      <c r="AK4273">
        <f t="shared" si="803"/>
        <v>1.0011994733813825</v>
      </c>
      <c r="AL4273">
        <f>IF(C4273="Low", 1, IF(C4273="Medium", 2, IF(C4273="High", 3, "")))</f>
        <v>2</v>
      </c>
      <c r="AM4273">
        <f>IF(G4273="Low", 1, IF(G4273="Medium", 2, IF(G4273="High", 3, "")))</f>
        <v>3</v>
      </c>
      <c r="AN4273">
        <f t="shared" si="805"/>
        <v>2</v>
      </c>
      <c r="AO4273">
        <f t="shared" si="806"/>
        <v>1</v>
      </c>
      <c r="AP4273">
        <f t="shared" si="807"/>
        <v>1</v>
      </c>
      <c r="AQ4273">
        <f>IF(H4273="Yes", 1, 0)</f>
        <v>1</v>
      </c>
      <c r="AR4273">
        <f>IF(D4273="Yes", 1, 0)</f>
        <v>0</v>
      </c>
      <c r="AS4273">
        <f t="shared" si="808"/>
        <v>0</v>
      </c>
      <c r="AT4273">
        <f t="shared" si="809"/>
        <v>1</v>
      </c>
      <c r="AU4273">
        <f t="shared" si="810"/>
        <v>1</v>
      </c>
      <c r="AV4273">
        <f t="shared" si="811"/>
        <v>0</v>
      </c>
      <c r="AX4273">
        <f t="shared" si="812"/>
        <v>0</v>
      </c>
    </row>
    <row r="4274" spans="1:50" x14ac:dyDescent="0.3">
      <c r="A4274">
        <v>8</v>
      </c>
      <c r="B4274">
        <v>60</v>
      </c>
      <c r="C4274" t="s">
        <v>19</v>
      </c>
      <c r="D4274" t="s">
        <v>21</v>
      </c>
      <c r="E4274">
        <v>9</v>
      </c>
      <c r="F4274">
        <v>93</v>
      </c>
      <c r="G4274" t="s">
        <v>19</v>
      </c>
      <c r="H4274" t="s">
        <v>21</v>
      </c>
      <c r="I4274">
        <v>0</v>
      </c>
      <c r="J4274" t="s">
        <v>19</v>
      </c>
      <c r="K4274" t="s">
        <v>23</v>
      </c>
      <c r="L4274" t="s">
        <v>32</v>
      </c>
      <c r="M4274">
        <v>3</v>
      </c>
      <c r="N4274" t="s">
        <v>20</v>
      </c>
      <c r="O4274" t="s">
        <v>33</v>
      </c>
      <c r="P4274" t="s">
        <v>26</v>
      </c>
      <c r="Q4274" t="s">
        <v>31</v>
      </c>
      <c r="R4274">
        <v>62</v>
      </c>
      <c r="T4274">
        <f t="shared" si="804"/>
        <v>-0.18363111772009039</v>
      </c>
      <c r="U4274">
        <f t="shared" si="813"/>
        <v>66.521304472412567</v>
      </c>
      <c r="AD4274">
        <f>(E4274 -$Y$7)/$Y$8</f>
        <v>1.3425937799077299</v>
      </c>
      <c r="AE4274">
        <f t="shared" si="802"/>
        <v>1</v>
      </c>
      <c r="AG4274">
        <f>(A4274 -$W$7)/$W$8</f>
        <v>-1.9991731850028542</v>
      </c>
      <c r="AH4274">
        <f>(B4274 -$X$7)/$X$8</f>
        <v>-1.7301583453437241</v>
      </c>
      <c r="AI4274">
        <f>(F4274 -$Z$7)/$Z$8</f>
        <v>1.2452148807609216</v>
      </c>
      <c r="AJ4274">
        <f>(I4274 -$AA$7)/$AA$8</f>
        <v>-1.213934457288018</v>
      </c>
      <c r="AK4274">
        <f t="shared" si="803"/>
        <v>3.141133078780467E-2</v>
      </c>
      <c r="AL4274">
        <f>IF(C4274="Low", 1, IF(C4274="Medium", 2, IF(C4274="High", 3, "")))</f>
        <v>3</v>
      </c>
      <c r="AM4274">
        <f>IF(G4274="Low", 1, IF(G4274="Medium", 2, IF(G4274="High", 3, "")))</f>
        <v>3</v>
      </c>
      <c r="AN4274">
        <f t="shared" si="805"/>
        <v>3</v>
      </c>
      <c r="AO4274">
        <f t="shared" si="806"/>
        <v>3</v>
      </c>
      <c r="AP4274">
        <f t="shared" si="807"/>
        <v>0</v>
      </c>
      <c r="AQ4274">
        <f>IF(H4274="Yes", 1, 0)</f>
        <v>1</v>
      </c>
      <c r="AR4274">
        <f>IF(D4274="Yes", 1, 0)</f>
        <v>1</v>
      </c>
      <c r="AS4274">
        <f t="shared" si="808"/>
        <v>1</v>
      </c>
      <c r="AT4274">
        <f t="shared" si="809"/>
        <v>1</v>
      </c>
      <c r="AU4274">
        <f t="shared" si="810"/>
        <v>0</v>
      </c>
      <c r="AV4274">
        <f t="shared" si="811"/>
        <v>0</v>
      </c>
      <c r="AX4274">
        <f t="shared" si="812"/>
        <v>1</v>
      </c>
    </row>
    <row r="4275" spans="1:50" x14ac:dyDescent="0.3">
      <c r="A4275">
        <v>13</v>
      </c>
      <c r="B4275">
        <v>82</v>
      </c>
      <c r="C4275" t="s">
        <v>22</v>
      </c>
      <c r="D4275" t="s">
        <v>20</v>
      </c>
      <c r="E4275">
        <v>6</v>
      </c>
      <c r="F4275">
        <v>60</v>
      </c>
      <c r="G4275" t="s">
        <v>22</v>
      </c>
      <c r="H4275" t="s">
        <v>21</v>
      </c>
      <c r="I4275">
        <v>1</v>
      </c>
      <c r="J4275" t="s">
        <v>18</v>
      </c>
      <c r="K4275" t="s">
        <v>23</v>
      </c>
      <c r="L4275" t="s">
        <v>24</v>
      </c>
      <c r="M4275">
        <v>4</v>
      </c>
      <c r="N4275" t="s">
        <v>20</v>
      </c>
      <c r="O4275" t="s">
        <v>29</v>
      </c>
      <c r="P4275" t="s">
        <v>35</v>
      </c>
      <c r="Q4275" t="s">
        <v>31</v>
      </c>
      <c r="R4275">
        <v>64</v>
      </c>
      <c r="T4275">
        <f t="shared" si="804"/>
        <v>-2.9536119750514733E-2</v>
      </c>
      <c r="U4275">
        <f t="shared" si="813"/>
        <v>67.120758877878458</v>
      </c>
      <c r="AD4275">
        <f>(E4275 -$Y$7)/$Y$8</f>
        <v>-0.70099025568980644</v>
      </c>
      <c r="AE4275">
        <f t="shared" si="802"/>
        <v>1</v>
      </c>
      <c r="AG4275">
        <f>(A4275 -$W$7)/$W$8</f>
        <v>-1.1644682878634187</v>
      </c>
      <c r="AH4275">
        <f>(B4275 -$X$7)/$X$8</f>
        <v>0.17516426096346072</v>
      </c>
      <c r="AI4275">
        <f>(F4275 -$Z$7)/$Z$8</f>
        <v>-1.0466595550586331</v>
      </c>
      <c r="AJ4275">
        <f>(I4275 -$AA$7)/$AA$8</f>
        <v>-0.40124168605466753</v>
      </c>
      <c r="AK4275">
        <f t="shared" si="803"/>
        <v>1.0011994733813825</v>
      </c>
      <c r="AL4275">
        <f>IF(C4275="Low", 1, IF(C4275="Medium", 2, IF(C4275="High", 3, "")))</f>
        <v>2</v>
      </c>
      <c r="AM4275">
        <f>IF(G4275="Low", 1, IF(G4275="Medium", 2, IF(G4275="High", 3, "")))</f>
        <v>2</v>
      </c>
      <c r="AN4275">
        <f t="shared" si="805"/>
        <v>1</v>
      </c>
      <c r="AO4275">
        <f t="shared" si="806"/>
        <v>2</v>
      </c>
      <c r="AP4275">
        <f t="shared" si="807"/>
        <v>1</v>
      </c>
      <c r="AQ4275">
        <f>IF(H4275="Yes", 1, 0)</f>
        <v>1</v>
      </c>
      <c r="AR4275">
        <f>IF(D4275="Yes", 1, 0)</f>
        <v>0</v>
      </c>
      <c r="AS4275">
        <f t="shared" si="808"/>
        <v>1</v>
      </c>
      <c r="AT4275">
        <f t="shared" si="809"/>
        <v>0</v>
      </c>
      <c r="AU4275">
        <f t="shared" si="810"/>
        <v>0</v>
      </c>
      <c r="AV4275">
        <f t="shared" si="811"/>
        <v>0</v>
      </c>
      <c r="AX4275">
        <f t="shared" si="812"/>
        <v>1</v>
      </c>
    </row>
    <row r="4276" spans="1:50" x14ac:dyDescent="0.3">
      <c r="A4276">
        <v>26</v>
      </c>
      <c r="B4276">
        <v>92</v>
      </c>
      <c r="C4276" t="s">
        <v>18</v>
      </c>
      <c r="D4276" t="s">
        <v>21</v>
      </c>
      <c r="E4276">
        <v>8</v>
      </c>
      <c r="F4276">
        <v>98</v>
      </c>
      <c r="G4276" t="s">
        <v>22</v>
      </c>
      <c r="H4276" t="s">
        <v>21</v>
      </c>
      <c r="I4276">
        <v>2</v>
      </c>
      <c r="J4276" t="s">
        <v>22</v>
      </c>
      <c r="K4276" t="s">
        <v>23</v>
      </c>
      <c r="L4276" t="s">
        <v>32</v>
      </c>
      <c r="M4276">
        <v>3</v>
      </c>
      <c r="N4276" t="s">
        <v>20</v>
      </c>
      <c r="O4276" t="s">
        <v>33</v>
      </c>
      <c r="P4276" t="s">
        <v>30</v>
      </c>
      <c r="Q4276" t="s">
        <v>27</v>
      </c>
      <c r="R4276">
        <v>72</v>
      </c>
      <c r="T4276">
        <f t="shared" si="804"/>
        <v>0.68244706566441982</v>
      </c>
      <c r="U4276">
        <f t="shared" si="813"/>
        <v>69.89048834825941</v>
      </c>
      <c r="AD4276">
        <f>(E4276 -$Y$7)/$Y$8</f>
        <v>0.66139910137521774</v>
      </c>
      <c r="AE4276">
        <f t="shared" si="802"/>
        <v>1</v>
      </c>
      <c r="AG4276">
        <f>(A4276 -$W$7)/$W$8</f>
        <v>1.0057644446991141</v>
      </c>
      <c r="AH4276">
        <f>(B4276 -$X$7)/$X$8</f>
        <v>1.0412199911030902</v>
      </c>
      <c r="AI4276">
        <f>(F4276 -$Z$7)/$Z$8</f>
        <v>1.5924685831578238</v>
      </c>
      <c r="AJ4276">
        <f>(I4276 -$AA$7)/$AA$8</f>
        <v>0.41145108517868284</v>
      </c>
      <c r="AK4276">
        <f t="shared" si="803"/>
        <v>3.141133078780467E-2</v>
      </c>
      <c r="AL4276">
        <f>IF(C4276="Low", 1, IF(C4276="Medium", 2, IF(C4276="High", 3, "")))</f>
        <v>1</v>
      </c>
      <c r="AM4276">
        <f>IF(G4276="Low", 1, IF(G4276="Medium", 2, IF(G4276="High", 3, "")))</f>
        <v>2</v>
      </c>
      <c r="AN4276">
        <f t="shared" si="805"/>
        <v>2</v>
      </c>
      <c r="AO4276">
        <f t="shared" si="806"/>
        <v>3</v>
      </c>
      <c r="AP4276">
        <f t="shared" si="807"/>
        <v>0</v>
      </c>
      <c r="AQ4276">
        <f>IF(H4276="Yes", 1, 0)</f>
        <v>1</v>
      </c>
      <c r="AR4276">
        <f>IF(D4276="Yes", 1, 0)</f>
        <v>1</v>
      </c>
      <c r="AS4276">
        <f t="shared" si="808"/>
        <v>1</v>
      </c>
      <c r="AT4276">
        <f t="shared" si="809"/>
        <v>0</v>
      </c>
      <c r="AU4276">
        <f t="shared" si="810"/>
        <v>1</v>
      </c>
      <c r="AV4276">
        <f t="shared" si="811"/>
        <v>0</v>
      </c>
      <c r="AX4276">
        <f t="shared" si="812"/>
        <v>0</v>
      </c>
    </row>
    <row r="4277" spans="1:50" x14ac:dyDescent="0.3">
      <c r="A4277">
        <v>19</v>
      </c>
      <c r="B4277">
        <v>71</v>
      </c>
      <c r="C4277" t="s">
        <v>19</v>
      </c>
      <c r="D4277" t="s">
        <v>21</v>
      </c>
      <c r="E4277">
        <v>7</v>
      </c>
      <c r="F4277">
        <v>99</v>
      </c>
      <c r="G4277" t="s">
        <v>18</v>
      </c>
      <c r="H4277" t="s">
        <v>21</v>
      </c>
      <c r="I4277">
        <v>0</v>
      </c>
      <c r="J4277" t="s">
        <v>19</v>
      </c>
      <c r="K4277" t="s">
        <v>23</v>
      </c>
      <c r="L4277" t="s">
        <v>28</v>
      </c>
      <c r="M4277">
        <v>4</v>
      </c>
      <c r="N4277" t="s">
        <v>20</v>
      </c>
      <c r="O4277" t="s">
        <v>25</v>
      </c>
      <c r="P4277" t="s">
        <v>30</v>
      </c>
      <c r="Q4277" t="s">
        <v>31</v>
      </c>
      <c r="R4277">
        <v>65</v>
      </c>
      <c r="T4277">
        <f t="shared" si="804"/>
        <v>0.11781730929522886</v>
      </c>
      <c r="U4277">
        <f t="shared" si="813"/>
        <v>67.693987492472544</v>
      </c>
      <c r="AD4277">
        <f>(E4277 -$Y$7)/$Y$8</f>
        <v>-1.9795577157294329E-2</v>
      </c>
      <c r="AE4277">
        <f t="shared" si="802"/>
        <v>1</v>
      </c>
      <c r="AG4277">
        <f>(A4277 -$W$7)/$W$8</f>
        <v>-0.16282241129609587</v>
      </c>
      <c r="AH4277">
        <f>(B4277 -$X$7)/$X$8</f>
        <v>-0.77749704219013172</v>
      </c>
      <c r="AI4277">
        <f>(F4277 -$Z$7)/$Z$8</f>
        <v>1.6619193236372043</v>
      </c>
      <c r="AJ4277">
        <f>(I4277 -$AA$7)/$AA$8</f>
        <v>-1.213934457288018</v>
      </c>
      <c r="AK4277">
        <f t="shared" si="803"/>
        <v>1.0011994733813825</v>
      </c>
      <c r="AL4277">
        <f>IF(C4277="Low", 1, IF(C4277="Medium", 2, IF(C4277="High", 3, "")))</f>
        <v>3</v>
      </c>
      <c r="AM4277">
        <f>IF(G4277="Low", 1, IF(G4277="Medium", 2, IF(G4277="High", 3, "")))</f>
        <v>1</v>
      </c>
      <c r="AN4277">
        <f t="shared" si="805"/>
        <v>3</v>
      </c>
      <c r="AO4277">
        <f t="shared" si="806"/>
        <v>1</v>
      </c>
      <c r="AP4277">
        <f t="shared" si="807"/>
        <v>0</v>
      </c>
      <c r="AQ4277">
        <f>IF(H4277="Yes", 1, 0)</f>
        <v>1</v>
      </c>
      <c r="AR4277">
        <f>IF(D4277="Yes", 1, 0)</f>
        <v>1</v>
      </c>
      <c r="AS4277">
        <f t="shared" si="808"/>
        <v>1</v>
      </c>
      <c r="AT4277">
        <f t="shared" si="809"/>
        <v>0</v>
      </c>
      <c r="AU4277">
        <f t="shared" si="810"/>
        <v>0</v>
      </c>
      <c r="AV4277">
        <f t="shared" si="811"/>
        <v>0</v>
      </c>
      <c r="AX4277">
        <f t="shared" si="812"/>
        <v>1</v>
      </c>
    </row>
    <row r="4278" spans="1:50" x14ac:dyDescent="0.3">
      <c r="A4278">
        <v>17</v>
      </c>
      <c r="B4278">
        <v>84</v>
      </c>
      <c r="C4278" t="s">
        <v>18</v>
      </c>
      <c r="D4278" t="s">
        <v>20</v>
      </c>
      <c r="E4278">
        <v>6</v>
      </c>
      <c r="F4278">
        <v>85</v>
      </c>
      <c r="G4278" t="s">
        <v>22</v>
      </c>
      <c r="H4278" t="s">
        <v>21</v>
      </c>
      <c r="I4278">
        <v>1</v>
      </c>
      <c r="J4278" t="s">
        <v>18</v>
      </c>
      <c r="K4278" t="s">
        <v>23</v>
      </c>
      <c r="L4278" t="s">
        <v>24</v>
      </c>
      <c r="M4278">
        <v>2</v>
      </c>
      <c r="N4278" t="s">
        <v>20</v>
      </c>
      <c r="O4278" t="s">
        <v>29</v>
      </c>
      <c r="P4278" t="s">
        <v>26</v>
      </c>
      <c r="Q4278" t="s">
        <v>31</v>
      </c>
      <c r="R4278">
        <v>67</v>
      </c>
      <c r="T4278">
        <f t="shared" si="804"/>
        <v>0.17849221831595613</v>
      </c>
      <c r="U4278">
        <f t="shared" si="813"/>
        <v>67.930022678513424</v>
      </c>
      <c r="AD4278">
        <f>(E4278 -$Y$7)/$Y$8</f>
        <v>-0.70099025568980644</v>
      </c>
      <c r="AE4278">
        <f t="shared" si="802"/>
        <v>1</v>
      </c>
      <c r="AG4278">
        <f>(A4278 -$W$7)/$W$8</f>
        <v>-0.49670437015187013</v>
      </c>
      <c r="AH4278">
        <f>(B4278 -$X$7)/$X$8</f>
        <v>0.34837540699138664</v>
      </c>
      <c r="AI4278">
        <f>(F4278 -$Z$7)/$Z$8</f>
        <v>0.68960895692587809</v>
      </c>
      <c r="AJ4278">
        <f>(I4278 -$AA$7)/$AA$8</f>
        <v>-0.40124168605466753</v>
      </c>
      <c r="AK4278">
        <f t="shared" si="803"/>
        <v>-0.93837681180577304</v>
      </c>
      <c r="AL4278">
        <f>IF(C4278="Low", 1, IF(C4278="Medium", 2, IF(C4278="High", 3, "")))</f>
        <v>1</v>
      </c>
      <c r="AM4278">
        <f>IF(G4278="Low", 1, IF(G4278="Medium", 2, IF(G4278="High", 3, "")))</f>
        <v>2</v>
      </c>
      <c r="AN4278">
        <f t="shared" si="805"/>
        <v>1</v>
      </c>
      <c r="AO4278">
        <f t="shared" si="806"/>
        <v>2</v>
      </c>
      <c r="AP4278">
        <f t="shared" si="807"/>
        <v>1</v>
      </c>
      <c r="AQ4278">
        <f>IF(H4278="Yes", 1, 0)</f>
        <v>1</v>
      </c>
      <c r="AR4278">
        <f>IF(D4278="Yes", 1, 0)</f>
        <v>0</v>
      </c>
      <c r="AS4278">
        <f t="shared" si="808"/>
        <v>1</v>
      </c>
      <c r="AT4278">
        <f t="shared" si="809"/>
        <v>1</v>
      </c>
      <c r="AU4278">
        <f t="shared" si="810"/>
        <v>0</v>
      </c>
      <c r="AV4278">
        <f t="shared" si="811"/>
        <v>0</v>
      </c>
      <c r="AX4278">
        <f t="shared" si="812"/>
        <v>1</v>
      </c>
    </row>
    <row r="4279" spans="1:50" x14ac:dyDescent="0.3">
      <c r="A4279">
        <v>12</v>
      </c>
      <c r="B4279">
        <v>87</v>
      </c>
      <c r="C4279" t="s">
        <v>19</v>
      </c>
      <c r="D4279" t="s">
        <v>21</v>
      </c>
      <c r="E4279">
        <v>9</v>
      </c>
      <c r="F4279">
        <v>75</v>
      </c>
      <c r="G4279" t="s">
        <v>22</v>
      </c>
      <c r="H4279" t="s">
        <v>20</v>
      </c>
      <c r="I4279">
        <v>1</v>
      </c>
      <c r="J4279" t="s">
        <v>22</v>
      </c>
      <c r="K4279" t="s">
        <v>34</v>
      </c>
      <c r="L4279" t="s">
        <v>32</v>
      </c>
      <c r="M4279">
        <v>3</v>
      </c>
      <c r="N4279" t="s">
        <v>21</v>
      </c>
      <c r="O4279" t="s">
        <v>29</v>
      </c>
      <c r="P4279" t="s">
        <v>30</v>
      </c>
      <c r="Q4279" t="s">
        <v>31</v>
      </c>
      <c r="R4279">
        <v>65</v>
      </c>
      <c r="T4279">
        <f t="shared" si="804"/>
        <v>3.5199670444289191E-2</v>
      </c>
      <c r="U4279">
        <f t="shared" si="813"/>
        <v>67.37259154691327</v>
      </c>
      <c r="AD4279">
        <f>(E4279 -$Y$7)/$Y$8</f>
        <v>1.3425937799077299</v>
      </c>
      <c r="AE4279">
        <f t="shared" si="802"/>
        <v>0</v>
      </c>
      <c r="AG4279">
        <f>(A4279 -$W$7)/$W$8</f>
        <v>-1.3314092672913058</v>
      </c>
      <c r="AH4279">
        <f>(B4279 -$X$7)/$X$8</f>
        <v>0.60819212603327544</v>
      </c>
      <c r="AI4279">
        <f>(F4279 -$Z$7)/$Z$8</f>
        <v>-4.8984478679264375E-3</v>
      </c>
      <c r="AJ4279">
        <f>(I4279 -$AA$7)/$AA$8</f>
        <v>-0.40124168605466753</v>
      </c>
      <c r="AK4279">
        <f t="shared" si="803"/>
        <v>3.141133078780467E-2</v>
      </c>
      <c r="AL4279">
        <f>IF(C4279="Low", 1, IF(C4279="Medium", 2, IF(C4279="High", 3, "")))</f>
        <v>3</v>
      </c>
      <c r="AM4279">
        <f>IF(G4279="Low", 1, IF(G4279="Medium", 2, IF(G4279="High", 3, "")))</f>
        <v>2</v>
      </c>
      <c r="AN4279">
        <f t="shared" si="805"/>
        <v>2</v>
      </c>
      <c r="AO4279">
        <f t="shared" si="806"/>
        <v>2</v>
      </c>
      <c r="AP4279">
        <f t="shared" si="807"/>
        <v>0</v>
      </c>
      <c r="AQ4279">
        <f>IF(H4279="Yes", 1, 0)</f>
        <v>0</v>
      </c>
      <c r="AR4279">
        <f>IF(D4279="Yes", 1, 0)</f>
        <v>1</v>
      </c>
      <c r="AS4279">
        <f t="shared" si="808"/>
        <v>0</v>
      </c>
      <c r="AT4279">
        <f t="shared" si="809"/>
        <v>0</v>
      </c>
      <c r="AU4279">
        <f t="shared" si="810"/>
        <v>0</v>
      </c>
      <c r="AV4279">
        <f t="shared" si="811"/>
        <v>0</v>
      </c>
      <c r="AX4279">
        <f t="shared" si="812"/>
        <v>1</v>
      </c>
    </row>
    <row r="4280" spans="1:50" x14ac:dyDescent="0.3">
      <c r="A4280">
        <v>14</v>
      </c>
      <c r="B4280">
        <v>86</v>
      </c>
      <c r="C4280" t="s">
        <v>18</v>
      </c>
      <c r="D4280" t="s">
        <v>21</v>
      </c>
      <c r="E4280">
        <v>8</v>
      </c>
      <c r="F4280">
        <v>90</v>
      </c>
      <c r="G4280" t="s">
        <v>18</v>
      </c>
      <c r="H4280" t="s">
        <v>21</v>
      </c>
      <c r="I4280">
        <v>0</v>
      </c>
      <c r="J4280" t="s">
        <v>22</v>
      </c>
      <c r="K4280" t="s">
        <v>34</v>
      </c>
      <c r="L4280" t="s">
        <v>32</v>
      </c>
      <c r="M4280">
        <v>1</v>
      </c>
      <c r="N4280" t="s">
        <v>20</v>
      </c>
      <c r="O4280" t="s">
        <v>25</v>
      </c>
      <c r="P4280" t="s">
        <v>26</v>
      </c>
      <c r="Q4280" t="s">
        <v>27</v>
      </c>
      <c r="R4280">
        <v>63</v>
      </c>
      <c r="T4280">
        <f t="shared" si="804"/>
        <v>1.6574863317887545E-2</v>
      </c>
      <c r="U4280">
        <f t="shared" si="813"/>
        <v>67.300138042062457</v>
      </c>
      <c r="AD4280">
        <f>(E4280 -$Y$7)/$Y$8</f>
        <v>0.66139910137521774</v>
      </c>
      <c r="AE4280">
        <f t="shared" si="802"/>
        <v>0</v>
      </c>
      <c r="AG4280">
        <f>(A4280 -$W$7)/$W$8</f>
        <v>-0.9975273084355315</v>
      </c>
      <c r="AH4280">
        <f>(B4280 -$X$7)/$X$8</f>
        <v>0.52158655301931256</v>
      </c>
      <c r="AI4280">
        <f>(F4280 -$Z$7)/$Z$8</f>
        <v>1.0368626593227803</v>
      </c>
      <c r="AJ4280">
        <f>(I4280 -$AA$7)/$AA$8</f>
        <v>-1.213934457288018</v>
      </c>
      <c r="AK4280">
        <f t="shared" si="803"/>
        <v>-1.9081649543993509</v>
      </c>
      <c r="AL4280">
        <f>IF(C4280="Low", 1, IF(C4280="Medium", 2, IF(C4280="High", 3, "")))</f>
        <v>1</v>
      </c>
      <c r="AM4280">
        <f>IF(G4280="Low", 1, IF(G4280="Medium", 2, IF(G4280="High", 3, "")))</f>
        <v>1</v>
      </c>
      <c r="AN4280">
        <f t="shared" si="805"/>
        <v>2</v>
      </c>
      <c r="AO4280">
        <f t="shared" si="806"/>
        <v>1</v>
      </c>
      <c r="AP4280">
        <f t="shared" si="807"/>
        <v>0</v>
      </c>
      <c r="AQ4280">
        <f>IF(H4280="Yes", 1, 0)</f>
        <v>1</v>
      </c>
      <c r="AR4280">
        <f>IF(D4280="Yes", 1, 0)</f>
        <v>1</v>
      </c>
      <c r="AS4280">
        <f t="shared" si="808"/>
        <v>1</v>
      </c>
      <c r="AT4280">
        <f t="shared" si="809"/>
        <v>1</v>
      </c>
      <c r="AU4280">
        <f t="shared" si="810"/>
        <v>0</v>
      </c>
      <c r="AV4280">
        <f t="shared" si="811"/>
        <v>0</v>
      </c>
      <c r="AX4280">
        <f t="shared" si="812"/>
        <v>1</v>
      </c>
    </row>
    <row r="4281" spans="1:50" x14ac:dyDescent="0.3">
      <c r="A4281">
        <v>8</v>
      </c>
      <c r="B4281">
        <v>78</v>
      </c>
      <c r="C4281" t="s">
        <v>19</v>
      </c>
      <c r="D4281" t="s">
        <v>20</v>
      </c>
      <c r="E4281">
        <v>7</v>
      </c>
      <c r="F4281">
        <v>94</v>
      </c>
      <c r="G4281" t="s">
        <v>18</v>
      </c>
      <c r="H4281" t="s">
        <v>21</v>
      </c>
      <c r="I4281">
        <v>1</v>
      </c>
      <c r="J4281" t="s">
        <v>19</v>
      </c>
      <c r="K4281" t="s">
        <v>23</v>
      </c>
      <c r="L4281" t="s">
        <v>32</v>
      </c>
      <c r="M4281">
        <v>3</v>
      </c>
      <c r="N4281" t="s">
        <v>21</v>
      </c>
      <c r="O4281" t="s">
        <v>25</v>
      </c>
      <c r="P4281" t="s">
        <v>26</v>
      </c>
      <c r="Q4281" t="s">
        <v>31</v>
      </c>
      <c r="R4281">
        <v>65</v>
      </c>
      <c r="T4281">
        <f t="shared" si="804"/>
        <v>-7.8282912773722832E-2</v>
      </c>
      <c r="U4281">
        <f t="shared" si="813"/>
        <v>66.931125987680005</v>
      </c>
      <c r="AD4281">
        <f>(E4281 -$Y$7)/$Y$8</f>
        <v>-1.9795577157294329E-2</v>
      </c>
      <c r="AE4281">
        <f t="shared" si="802"/>
        <v>1</v>
      </c>
      <c r="AG4281">
        <f>(A4281 -$W$7)/$W$8</f>
        <v>-1.9991731850028542</v>
      </c>
      <c r="AH4281">
        <f>(B4281 -$X$7)/$X$8</f>
        <v>-0.1712580310923911</v>
      </c>
      <c r="AI4281">
        <f>(F4281 -$Z$7)/$Z$8</f>
        <v>1.3146656212403021</v>
      </c>
      <c r="AJ4281">
        <f>(I4281 -$AA$7)/$AA$8</f>
        <v>-0.40124168605466753</v>
      </c>
      <c r="AK4281">
        <f t="shared" si="803"/>
        <v>3.141133078780467E-2</v>
      </c>
      <c r="AL4281">
        <f>IF(C4281="Low", 1, IF(C4281="Medium", 2, IF(C4281="High", 3, "")))</f>
        <v>3</v>
      </c>
      <c r="AM4281">
        <f>IF(G4281="Low", 1, IF(G4281="Medium", 2, IF(G4281="High", 3, "")))</f>
        <v>1</v>
      </c>
      <c r="AN4281">
        <f t="shared" si="805"/>
        <v>3</v>
      </c>
      <c r="AO4281">
        <f t="shared" si="806"/>
        <v>1</v>
      </c>
      <c r="AP4281">
        <f t="shared" si="807"/>
        <v>0</v>
      </c>
      <c r="AQ4281">
        <f>IF(H4281="Yes", 1, 0)</f>
        <v>1</v>
      </c>
      <c r="AR4281">
        <f>IF(D4281="Yes", 1, 0)</f>
        <v>0</v>
      </c>
      <c r="AS4281">
        <f t="shared" si="808"/>
        <v>0</v>
      </c>
      <c r="AT4281">
        <f t="shared" si="809"/>
        <v>1</v>
      </c>
      <c r="AU4281">
        <f t="shared" si="810"/>
        <v>0</v>
      </c>
      <c r="AV4281">
        <f t="shared" si="811"/>
        <v>0</v>
      </c>
      <c r="AX4281">
        <f t="shared" si="812"/>
        <v>1</v>
      </c>
    </row>
    <row r="4282" spans="1:50" x14ac:dyDescent="0.3">
      <c r="A4282">
        <v>19</v>
      </c>
      <c r="B4282">
        <v>74</v>
      </c>
      <c r="C4282" t="s">
        <v>22</v>
      </c>
      <c r="D4282" t="s">
        <v>21</v>
      </c>
      <c r="E4282">
        <v>10</v>
      </c>
      <c r="F4282">
        <v>85</v>
      </c>
      <c r="G4282" t="s">
        <v>22</v>
      </c>
      <c r="H4282" t="s">
        <v>21</v>
      </c>
      <c r="I4282">
        <v>1</v>
      </c>
      <c r="J4282" t="s">
        <v>22</v>
      </c>
      <c r="K4282" t="s">
        <v>23</v>
      </c>
      <c r="L4282" t="s">
        <v>24</v>
      </c>
      <c r="M4282">
        <v>5</v>
      </c>
      <c r="N4282" t="s">
        <v>20</v>
      </c>
      <c r="O4282" t="s">
        <v>33</v>
      </c>
      <c r="P4282" t="s">
        <v>30</v>
      </c>
      <c r="Q4282" t="s">
        <v>27</v>
      </c>
      <c r="R4282">
        <v>67</v>
      </c>
      <c r="T4282">
        <f t="shared" si="804"/>
        <v>0.24498338678601889</v>
      </c>
      <c r="U4282">
        <f t="shared" si="813"/>
        <v>68.18868405227083</v>
      </c>
      <c r="AD4282">
        <f>(E4282 -$Y$7)/$Y$8</f>
        <v>2.0237884584402419</v>
      </c>
      <c r="AE4282">
        <f t="shared" si="802"/>
        <v>1</v>
      </c>
      <c r="AG4282">
        <f>(A4282 -$W$7)/$W$8</f>
        <v>-0.16282241129609587</v>
      </c>
      <c r="AH4282">
        <f>(B4282 -$X$7)/$X$8</f>
        <v>-0.51768032314824286</v>
      </c>
      <c r="AI4282">
        <f>(F4282 -$Z$7)/$Z$8</f>
        <v>0.68960895692587809</v>
      </c>
      <c r="AJ4282">
        <f>(I4282 -$AA$7)/$AA$8</f>
        <v>-0.40124168605466753</v>
      </c>
      <c r="AK4282">
        <f t="shared" si="803"/>
        <v>1.9709876159749602</v>
      </c>
      <c r="AL4282">
        <f>IF(C4282="Low", 1, IF(C4282="Medium", 2, IF(C4282="High", 3, "")))</f>
        <v>2</v>
      </c>
      <c r="AM4282">
        <f>IF(G4282="Low", 1, IF(G4282="Medium", 2, IF(G4282="High", 3, "")))</f>
        <v>2</v>
      </c>
      <c r="AN4282">
        <f t="shared" si="805"/>
        <v>2</v>
      </c>
      <c r="AO4282">
        <f t="shared" si="806"/>
        <v>3</v>
      </c>
      <c r="AP4282">
        <f t="shared" si="807"/>
        <v>1</v>
      </c>
      <c r="AQ4282">
        <f>IF(H4282="Yes", 1, 0)</f>
        <v>1</v>
      </c>
      <c r="AR4282">
        <f>IF(D4282="Yes", 1, 0)</f>
        <v>1</v>
      </c>
      <c r="AS4282">
        <f t="shared" si="808"/>
        <v>1</v>
      </c>
      <c r="AT4282">
        <f t="shared" si="809"/>
        <v>0</v>
      </c>
      <c r="AU4282">
        <f t="shared" si="810"/>
        <v>0</v>
      </c>
      <c r="AV4282">
        <f t="shared" si="811"/>
        <v>0</v>
      </c>
      <c r="AX4282">
        <f t="shared" si="812"/>
        <v>1</v>
      </c>
    </row>
    <row r="4283" spans="1:50" x14ac:dyDescent="0.3">
      <c r="A4283">
        <v>16</v>
      </c>
      <c r="B4283">
        <v>93</v>
      </c>
      <c r="C4283" t="s">
        <v>22</v>
      </c>
      <c r="D4283" t="s">
        <v>21</v>
      </c>
      <c r="E4283">
        <v>8</v>
      </c>
      <c r="F4283">
        <v>55</v>
      </c>
      <c r="G4283" t="s">
        <v>18</v>
      </c>
      <c r="H4283" t="s">
        <v>21</v>
      </c>
      <c r="I4283">
        <v>0</v>
      </c>
      <c r="J4283" t="s">
        <v>22</v>
      </c>
      <c r="K4283" t="s">
        <v>23</v>
      </c>
      <c r="L4283" t="s">
        <v>32</v>
      </c>
      <c r="M4283">
        <v>4</v>
      </c>
      <c r="N4283" t="s">
        <v>20</v>
      </c>
      <c r="O4283" t="s">
        <v>25</v>
      </c>
      <c r="P4283" t="s">
        <v>30</v>
      </c>
      <c r="Q4283" t="s">
        <v>27</v>
      </c>
      <c r="R4283">
        <v>67</v>
      </c>
      <c r="T4283">
        <f t="shared" si="804"/>
        <v>0.11016184570190279</v>
      </c>
      <c r="U4283">
        <f t="shared" si="813"/>
        <v>67.664206503878688</v>
      </c>
      <c r="AD4283">
        <f>(E4283 -$Y$7)/$Y$8</f>
        <v>0.66139910137521774</v>
      </c>
      <c r="AE4283">
        <f t="shared" si="802"/>
        <v>1</v>
      </c>
      <c r="AG4283">
        <f>(A4283 -$W$7)/$W$8</f>
        <v>-0.66364534957975729</v>
      </c>
      <c r="AH4283">
        <f>(B4283 -$X$7)/$X$8</f>
        <v>1.1278255641170531</v>
      </c>
      <c r="AI4283">
        <f>(F4283 -$Z$7)/$Z$8</f>
        <v>-1.3939132574555355</v>
      </c>
      <c r="AJ4283">
        <f>(I4283 -$AA$7)/$AA$8</f>
        <v>-1.213934457288018</v>
      </c>
      <c r="AK4283">
        <f t="shared" si="803"/>
        <v>1.0011994733813825</v>
      </c>
      <c r="AL4283">
        <f>IF(C4283="Low", 1, IF(C4283="Medium", 2, IF(C4283="High", 3, "")))</f>
        <v>2</v>
      </c>
      <c r="AM4283">
        <f>IF(G4283="Low", 1, IF(G4283="Medium", 2, IF(G4283="High", 3, "")))</f>
        <v>1</v>
      </c>
      <c r="AN4283">
        <f t="shared" si="805"/>
        <v>2</v>
      </c>
      <c r="AO4283">
        <f t="shared" si="806"/>
        <v>1</v>
      </c>
      <c r="AP4283">
        <f t="shared" si="807"/>
        <v>0</v>
      </c>
      <c r="AQ4283">
        <f>IF(H4283="Yes", 1, 0)</f>
        <v>1</v>
      </c>
      <c r="AR4283">
        <f>IF(D4283="Yes", 1, 0)</f>
        <v>1</v>
      </c>
      <c r="AS4283">
        <f t="shared" si="808"/>
        <v>1</v>
      </c>
      <c r="AT4283">
        <f t="shared" si="809"/>
        <v>0</v>
      </c>
      <c r="AU4283">
        <f t="shared" si="810"/>
        <v>0</v>
      </c>
      <c r="AV4283">
        <f t="shared" si="811"/>
        <v>0</v>
      </c>
      <c r="AX4283">
        <f t="shared" si="812"/>
        <v>1</v>
      </c>
    </row>
    <row r="4284" spans="1:50" x14ac:dyDescent="0.3">
      <c r="A4284">
        <v>14</v>
      </c>
      <c r="B4284">
        <v>90</v>
      </c>
      <c r="C4284" t="s">
        <v>18</v>
      </c>
      <c r="D4284" t="s">
        <v>21</v>
      </c>
      <c r="E4284">
        <v>6</v>
      </c>
      <c r="F4284">
        <v>50</v>
      </c>
      <c r="G4284" t="s">
        <v>22</v>
      </c>
      <c r="H4284" t="s">
        <v>21</v>
      </c>
      <c r="I4284">
        <v>0</v>
      </c>
      <c r="J4284" t="s">
        <v>19</v>
      </c>
      <c r="K4284" t="s">
        <v>34</v>
      </c>
      <c r="L4284" t="s">
        <v>24</v>
      </c>
      <c r="M4284">
        <v>3</v>
      </c>
      <c r="N4284" t="s">
        <v>20</v>
      </c>
      <c r="O4284" t="s">
        <v>29</v>
      </c>
      <c r="P4284" t="s">
        <v>30</v>
      </c>
      <c r="Q4284" t="s">
        <v>27</v>
      </c>
      <c r="R4284">
        <v>65</v>
      </c>
      <c r="T4284">
        <f t="shared" si="804"/>
        <v>9.2490305985797133E-2</v>
      </c>
      <c r="U4284">
        <f t="shared" si="813"/>
        <v>67.595461363064473</v>
      </c>
      <c r="AD4284">
        <f>(E4284 -$Y$7)/$Y$8</f>
        <v>-0.70099025568980644</v>
      </c>
      <c r="AE4284">
        <f t="shared" si="802"/>
        <v>0</v>
      </c>
      <c r="AG4284">
        <f>(A4284 -$W$7)/$W$8</f>
        <v>-0.9975273084355315</v>
      </c>
      <c r="AH4284">
        <f>(B4284 -$X$7)/$X$8</f>
        <v>0.86800884507516429</v>
      </c>
      <c r="AI4284">
        <f>(F4284 -$Z$7)/$Z$8</f>
        <v>-1.7411669598524377</v>
      </c>
      <c r="AJ4284">
        <f>(I4284 -$AA$7)/$AA$8</f>
        <v>-1.213934457288018</v>
      </c>
      <c r="AK4284">
        <f t="shared" si="803"/>
        <v>3.141133078780467E-2</v>
      </c>
      <c r="AL4284">
        <f>IF(C4284="Low", 1, IF(C4284="Medium", 2, IF(C4284="High", 3, "")))</f>
        <v>1</v>
      </c>
      <c r="AM4284">
        <f>IF(G4284="Low", 1, IF(G4284="Medium", 2, IF(G4284="High", 3, "")))</f>
        <v>2</v>
      </c>
      <c r="AN4284">
        <f t="shared" si="805"/>
        <v>3</v>
      </c>
      <c r="AO4284">
        <f t="shared" si="806"/>
        <v>2</v>
      </c>
      <c r="AP4284">
        <f t="shared" si="807"/>
        <v>1</v>
      </c>
      <c r="AQ4284">
        <f>IF(H4284="Yes", 1, 0)</f>
        <v>1</v>
      </c>
      <c r="AR4284">
        <f>IF(D4284="Yes", 1, 0)</f>
        <v>1</v>
      </c>
      <c r="AS4284">
        <f t="shared" si="808"/>
        <v>1</v>
      </c>
      <c r="AT4284">
        <f t="shared" si="809"/>
        <v>0</v>
      </c>
      <c r="AU4284">
        <f t="shared" si="810"/>
        <v>0</v>
      </c>
      <c r="AV4284">
        <f t="shared" si="811"/>
        <v>0</v>
      </c>
      <c r="AX4284">
        <f t="shared" si="812"/>
        <v>1</v>
      </c>
    </row>
    <row r="4285" spans="1:50" x14ac:dyDescent="0.3">
      <c r="A4285">
        <v>20</v>
      </c>
      <c r="B4285">
        <v>73</v>
      </c>
      <c r="C4285" t="s">
        <v>22</v>
      </c>
      <c r="D4285" t="s">
        <v>21</v>
      </c>
      <c r="E4285">
        <v>4</v>
      </c>
      <c r="F4285">
        <v>60</v>
      </c>
      <c r="G4285" t="s">
        <v>22</v>
      </c>
      <c r="H4285" t="s">
        <v>21</v>
      </c>
      <c r="I4285">
        <v>1</v>
      </c>
      <c r="J4285" t="s">
        <v>22</v>
      </c>
      <c r="K4285" t="s">
        <v>34</v>
      </c>
      <c r="L4285" t="s">
        <v>24</v>
      </c>
      <c r="M4285">
        <v>3</v>
      </c>
      <c r="N4285" t="s">
        <v>21</v>
      </c>
      <c r="O4285" t="s">
        <v>25</v>
      </c>
      <c r="P4285" t="s">
        <v>30</v>
      </c>
      <c r="Q4285" t="s">
        <v>27</v>
      </c>
      <c r="R4285">
        <v>64</v>
      </c>
      <c r="T4285">
        <f t="shared" si="804"/>
        <v>-4.4310936785749641E-2</v>
      </c>
      <c r="U4285">
        <f t="shared" si="813"/>
        <v>67.063282455681602</v>
      </c>
      <c r="AD4285">
        <f>(E4285 -$Y$7)/$Y$8</f>
        <v>-2.0633796127548307</v>
      </c>
      <c r="AE4285">
        <f t="shared" si="802"/>
        <v>0</v>
      </c>
      <c r="AG4285">
        <f>(A4285 -$W$7)/$W$8</f>
        <v>4.1185681317912485E-3</v>
      </c>
      <c r="AH4285">
        <f>(B4285 -$X$7)/$X$8</f>
        <v>-0.60428589616220585</v>
      </c>
      <c r="AI4285">
        <f>(F4285 -$Z$7)/$Z$8</f>
        <v>-1.0466595550586331</v>
      </c>
      <c r="AJ4285">
        <f>(I4285 -$AA$7)/$AA$8</f>
        <v>-0.40124168605466753</v>
      </c>
      <c r="AK4285">
        <f t="shared" si="803"/>
        <v>3.141133078780467E-2</v>
      </c>
      <c r="AL4285">
        <f>IF(C4285="Low", 1, IF(C4285="Medium", 2, IF(C4285="High", 3, "")))</f>
        <v>2</v>
      </c>
      <c r="AM4285">
        <f>IF(G4285="Low", 1, IF(G4285="Medium", 2, IF(G4285="High", 3, "")))</f>
        <v>2</v>
      </c>
      <c r="AN4285">
        <f t="shared" si="805"/>
        <v>2</v>
      </c>
      <c r="AO4285">
        <f t="shared" si="806"/>
        <v>1</v>
      </c>
      <c r="AP4285">
        <f t="shared" si="807"/>
        <v>1</v>
      </c>
      <c r="AQ4285">
        <f>IF(H4285="Yes", 1, 0)</f>
        <v>1</v>
      </c>
      <c r="AR4285">
        <f>IF(D4285="Yes", 1, 0)</f>
        <v>1</v>
      </c>
      <c r="AS4285">
        <f t="shared" si="808"/>
        <v>0</v>
      </c>
      <c r="AT4285">
        <f t="shared" si="809"/>
        <v>0</v>
      </c>
      <c r="AU4285">
        <f t="shared" si="810"/>
        <v>0</v>
      </c>
      <c r="AV4285">
        <f t="shared" si="811"/>
        <v>0</v>
      </c>
      <c r="AX4285">
        <f t="shared" si="812"/>
        <v>1</v>
      </c>
    </row>
    <row r="4286" spans="1:50" x14ac:dyDescent="0.3">
      <c r="A4286">
        <v>22</v>
      </c>
      <c r="B4286">
        <v>64</v>
      </c>
      <c r="C4286" t="s">
        <v>19</v>
      </c>
      <c r="D4286" t="s">
        <v>20</v>
      </c>
      <c r="E4286">
        <v>7</v>
      </c>
      <c r="F4286">
        <v>59</v>
      </c>
      <c r="G4286" t="s">
        <v>19</v>
      </c>
      <c r="H4286" t="s">
        <v>21</v>
      </c>
      <c r="I4286">
        <v>0</v>
      </c>
      <c r="J4286" t="s">
        <v>19</v>
      </c>
      <c r="K4286" t="s">
        <v>34</v>
      </c>
      <c r="L4286" t="s">
        <v>24</v>
      </c>
      <c r="M4286">
        <v>5</v>
      </c>
      <c r="N4286" t="s">
        <v>21</v>
      </c>
      <c r="O4286" t="s">
        <v>25</v>
      </c>
      <c r="P4286" t="s">
        <v>26</v>
      </c>
      <c r="Q4286" t="s">
        <v>31</v>
      </c>
      <c r="R4286">
        <v>64</v>
      </c>
      <c r="T4286">
        <f t="shared" si="804"/>
        <v>3.8555851622900622E-2</v>
      </c>
      <c r="U4286">
        <f t="shared" si="813"/>
        <v>67.38564763322087</v>
      </c>
      <c r="AD4286">
        <f>(E4286 -$Y$7)/$Y$8</f>
        <v>-1.9795577157294329E-2</v>
      </c>
      <c r="AE4286">
        <f t="shared" si="802"/>
        <v>0</v>
      </c>
      <c r="AG4286">
        <f>(A4286 -$W$7)/$W$8</f>
        <v>0.3380005269875655</v>
      </c>
      <c r="AH4286">
        <f>(B4286 -$X$7)/$X$8</f>
        <v>-1.3837360532878724</v>
      </c>
      <c r="AI4286">
        <f>(F4286 -$Z$7)/$Z$8</f>
        <v>-1.1161102955380136</v>
      </c>
      <c r="AJ4286">
        <f>(I4286 -$AA$7)/$AA$8</f>
        <v>-1.213934457288018</v>
      </c>
      <c r="AK4286">
        <f t="shared" si="803"/>
        <v>1.9709876159749602</v>
      </c>
      <c r="AL4286">
        <f>IF(C4286="Low", 1, IF(C4286="Medium", 2, IF(C4286="High", 3, "")))</f>
        <v>3</v>
      </c>
      <c r="AM4286">
        <f>IF(G4286="Low", 1, IF(G4286="Medium", 2, IF(G4286="High", 3, "")))</f>
        <v>3</v>
      </c>
      <c r="AN4286">
        <f t="shared" si="805"/>
        <v>3</v>
      </c>
      <c r="AO4286">
        <f t="shared" si="806"/>
        <v>1</v>
      </c>
      <c r="AP4286">
        <f t="shared" si="807"/>
        <v>1</v>
      </c>
      <c r="AQ4286">
        <f>IF(H4286="Yes", 1, 0)</f>
        <v>1</v>
      </c>
      <c r="AR4286">
        <f>IF(D4286="Yes", 1, 0)</f>
        <v>0</v>
      </c>
      <c r="AS4286">
        <f t="shared" si="808"/>
        <v>0</v>
      </c>
      <c r="AT4286">
        <f t="shared" si="809"/>
        <v>1</v>
      </c>
      <c r="AU4286">
        <f t="shared" si="810"/>
        <v>0</v>
      </c>
      <c r="AV4286">
        <f t="shared" si="811"/>
        <v>0</v>
      </c>
      <c r="AX4286">
        <f t="shared" si="812"/>
        <v>1</v>
      </c>
    </row>
    <row r="4287" spans="1:50" x14ac:dyDescent="0.3">
      <c r="A4287">
        <v>33</v>
      </c>
      <c r="B4287">
        <v>63</v>
      </c>
      <c r="C4287" t="s">
        <v>19</v>
      </c>
      <c r="D4287" t="s">
        <v>21</v>
      </c>
      <c r="E4287">
        <v>9</v>
      </c>
      <c r="F4287">
        <v>59</v>
      </c>
      <c r="G4287" t="s">
        <v>22</v>
      </c>
      <c r="H4287" t="s">
        <v>21</v>
      </c>
      <c r="I4287">
        <v>1</v>
      </c>
      <c r="J4287" t="s">
        <v>22</v>
      </c>
      <c r="K4287" t="s">
        <v>23</v>
      </c>
      <c r="L4287" t="s">
        <v>24</v>
      </c>
      <c r="M4287">
        <v>4</v>
      </c>
      <c r="N4287" t="s">
        <v>20</v>
      </c>
      <c r="O4287" t="s">
        <v>25</v>
      </c>
      <c r="P4287" t="s">
        <v>26</v>
      </c>
      <c r="Q4287" t="s">
        <v>27</v>
      </c>
      <c r="R4287">
        <v>69</v>
      </c>
      <c r="T4287">
        <f t="shared" si="804"/>
        <v>0.34222350600834722</v>
      </c>
      <c r="U4287">
        <f t="shared" si="813"/>
        <v>68.566963805824955</v>
      </c>
      <c r="AD4287">
        <f>(E4287 -$Y$7)/$Y$8</f>
        <v>1.3425937799077299</v>
      </c>
      <c r="AE4287">
        <f t="shared" si="802"/>
        <v>1</v>
      </c>
      <c r="AG4287">
        <f>(A4287 -$W$7)/$W$8</f>
        <v>2.1743513006943238</v>
      </c>
      <c r="AH4287">
        <f>(B4287 -$X$7)/$X$8</f>
        <v>-1.4703416263018354</v>
      </c>
      <c r="AI4287">
        <f>(F4287 -$Z$7)/$Z$8</f>
        <v>-1.1161102955380136</v>
      </c>
      <c r="AJ4287">
        <f>(I4287 -$AA$7)/$AA$8</f>
        <v>-0.40124168605466753</v>
      </c>
      <c r="AK4287">
        <f t="shared" si="803"/>
        <v>1.0011994733813825</v>
      </c>
      <c r="AL4287">
        <f>IF(C4287="Low", 1, IF(C4287="Medium", 2, IF(C4287="High", 3, "")))</f>
        <v>3</v>
      </c>
      <c r="AM4287">
        <f>IF(G4287="Low", 1, IF(G4287="Medium", 2, IF(G4287="High", 3, "")))</f>
        <v>2</v>
      </c>
      <c r="AN4287">
        <f t="shared" si="805"/>
        <v>2</v>
      </c>
      <c r="AO4287">
        <f t="shared" si="806"/>
        <v>1</v>
      </c>
      <c r="AP4287">
        <f t="shared" si="807"/>
        <v>1</v>
      </c>
      <c r="AQ4287">
        <f>IF(H4287="Yes", 1, 0)</f>
        <v>1</v>
      </c>
      <c r="AR4287">
        <f>IF(D4287="Yes", 1, 0)</f>
        <v>1</v>
      </c>
      <c r="AS4287">
        <f t="shared" si="808"/>
        <v>1</v>
      </c>
      <c r="AT4287">
        <f t="shared" si="809"/>
        <v>1</v>
      </c>
      <c r="AU4287">
        <f t="shared" si="810"/>
        <v>0</v>
      </c>
      <c r="AV4287">
        <f t="shared" si="811"/>
        <v>0</v>
      </c>
      <c r="AX4287">
        <f t="shared" si="812"/>
        <v>1</v>
      </c>
    </row>
    <row r="4288" spans="1:50" x14ac:dyDescent="0.3">
      <c r="A4288">
        <v>11</v>
      </c>
      <c r="B4288">
        <v>64</v>
      </c>
      <c r="C4288" t="s">
        <v>22</v>
      </c>
      <c r="D4288" t="s">
        <v>20</v>
      </c>
      <c r="E4288">
        <v>8</v>
      </c>
      <c r="F4288">
        <v>75</v>
      </c>
      <c r="G4288" t="s">
        <v>18</v>
      </c>
      <c r="H4288" t="s">
        <v>21</v>
      </c>
      <c r="I4288">
        <v>1</v>
      </c>
      <c r="J4288" t="s">
        <v>22</v>
      </c>
      <c r="K4288" t="s">
        <v>34</v>
      </c>
      <c r="L4288" t="s">
        <v>24</v>
      </c>
      <c r="M4288">
        <v>3</v>
      </c>
      <c r="N4288" t="s">
        <v>20</v>
      </c>
      <c r="O4288" t="s">
        <v>25</v>
      </c>
      <c r="P4288" t="s">
        <v>30</v>
      </c>
      <c r="Q4288" t="s">
        <v>27</v>
      </c>
      <c r="R4288">
        <v>60</v>
      </c>
      <c r="T4288">
        <f t="shared" si="804"/>
        <v>-0.40916423988477901</v>
      </c>
      <c r="U4288">
        <f t="shared" si="813"/>
        <v>65.643944237223138</v>
      </c>
      <c r="AD4288">
        <f>(E4288 -$Y$7)/$Y$8</f>
        <v>0.66139910137521774</v>
      </c>
      <c r="AE4288">
        <f t="shared" si="802"/>
        <v>0</v>
      </c>
      <c r="AG4288">
        <f>(A4288 -$W$7)/$W$8</f>
        <v>-1.4983502467191929</v>
      </c>
      <c r="AH4288">
        <f>(B4288 -$X$7)/$X$8</f>
        <v>-1.3837360532878724</v>
      </c>
      <c r="AI4288">
        <f>(F4288 -$Z$7)/$Z$8</f>
        <v>-4.8984478679264375E-3</v>
      </c>
      <c r="AJ4288">
        <f>(I4288 -$AA$7)/$AA$8</f>
        <v>-0.40124168605466753</v>
      </c>
      <c r="AK4288">
        <f t="shared" si="803"/>
        <v>3.141133078780467E-2</v>
      </c>
      <c r="AL4288">
        <f>IF(C4288="Low", 1, IF(C4288="Medium", 2, IF(C4288="High", 3, "")))</f>
        <v>2</v>
      </c>
      <c r="AM4288">
        <f>IF(G4288="Low", 1, IF(G4288="Medium", 2, IF(G4288="High", 3, "")))</f>
        <v>1</v>
      </c>
      <c r="AN4288">
        <f t="shared" si="805"/>
        <v>2</v>
      </c>
      <c r="AO4288">
        <f t="shared" si="806"/>
        <v>1</v>
      </c>
      <c r="AP4288">
        <f t="shared" si="807"/>
        <v>1</v>
      </c>
      <c r="AQ4288">
        <f>IF(H4288="Yes", 1, 0)</f>
        <v>1</v>
      </c>
      <c r="AR4288">
        <f>IF(D4288="Yes", 1, 0)</f>
        <v>0</v>
      </c>
      <c r="AS4288">
        <f t="shared" si="808"/>
        <v>1</v>
      </c>
      <c r="AT4288">
        <f t="shared" si="809"/>
        <v>0</v>
      </c>
      <c r="AU4288">
        <f t="shared" si="810"/>
        <v>0</v>
      </c>
      <c r="AV4288">
        <f t="shared" si="811"/>
        <v>0</v>
      </c>
      <c r="AX4288">
        <f t="shared" si="812"/>
        <v>1</v>
      </c>
    </row>
    <row r="4289" spans="1:50" x14ac:dyDescent="0.3">
      <c r="A4289">
        <v>27</v>
      </c>
      <c r="B4289">
        <v>83</v>
      </c>
      <c r="C4289" t="s">
        <v>22</v>
      </c>
      <c r="D4289" t="s">
        <v>21</v>
      </c>
      <c r="E4289">
        <v>9</v>
      </c>
      <c r="F4289">
        <v>76</v>
      </c>
      <c r="G4289" t="s">
        <v>22</v>
      </c>
      <c r="H4289" t="s">
        <v>21</v>
      </c>
      <c r="I4289">
        <v>1</v>
      </c>
      <c r="J4289" t="s">
        <v>19</v>
      </c>
      <c r="K4289" t="s">
        <v>23</v>
      </c>
      <c r="L4289" t="s">
        <v>24</v>
      </c>
      <c r="M4289">
        <v>4</v>
      </c>
      <c r="N4289" t="s">
        <v>20</v>
      </c>
      <c r="O4289" t="s">
        <v>25</v>
      </c>
      <c r="P4289" t="s">
        <v>26</v>
      </c>
      <c r="Q4289" t="s">
        <v>27</v>
      </c>
      <c r="R4289">
        <v>70</v>
      </c>
      <c r="T4289">
        <f t="shared" si="804"/>
        <v>0.59779288868321889</v>
      </c>
      <c r="U4289">
        <f t="shared" si="813"/>
        <v>69.561169940776196</v>
      </c>
      <c r="AD4289">
        <f>(E4289 -$Y$7)/$Y$8</f>
        <v>1.3425937799077299</v>
      </c>
      <c r="AE4289">
        <f t="shared" si="802"/>
        <v>1</v>
      </c>
      <c r="AG4289">
        <f>(A4289 -$W$7)/$W$8</f>
        <v>1.1727054241270012</v>
      </c>
      <c r="AH4289">
        <f>(B4289 -$X$7)/$X$8</f>
        <v>0.26176983397742365</v>
      </c>
      <c r="AI4289">
        <f>(F4289 -$Z$7)/$Z$8</f>
        <v>6.455229261145401E-2</v>
      </c>
      <c r="AJ4289">
        <f>(I4289 -$AA$7)/$AA$8</f>
        <v>-0.40124168605466753</v>
      </c>
      <c r="AK4289">
        <f t="shared" si="803"/>
        <v>1.0011994733813825</v>
      </c>
      <c r="AL4289">
        <f>IF(C4289="Low", 1, IF(C4289="Medium", 2, IF(C4289="High", 3, "")))</f>
        <v>2</v>
      </c>
      <c r="AM4289">
        <f>IF(G4289="Low", 1, IF(G4289="Medium", 2, IF(G4289="High", 3, "")))</f>
        <v>2</v>
      </c>
      <c r="AN4289">
        <f t="shared" si="805"/>
        <v>3</v>
      </c>
      <c r="AO4289">
        <f t="shared" si="806"/>
        <v>1</v>
      </c>
      <c r="AP4289">
        <f t="shared" si="807"/>
        <v>1</v>
      </c>
      <c r="AQ4289">
        <f>IF(H4289="Yes", 1, 0)</f>
        <v>1</v>
      </c>
      <c r="AR4289">
        <f>IF(D4289="Yes", 1, 0)</f>
        <v>1</v>
      </c>
      <c r="AS4289">
        <f t="shared" si="808"/>
        <v>1</v>
      </c>
      <c r="AT4289">
        <f t="shared" si="809"/>
        <v>1</v>
      </c>
      <c r="AU4289">
        <f t="shared" si="810"/>
        <v>1</v>
      </c>
      <c r="AV4289">
        <f t="shared" si="811"/>
        <v>0</v>
      </c>
      <c r="AX4289">
        <f t="shared" si="812"/>
        <v>0</v>
      </c>
    </row>
    <row r="4290" spans="1:50" x14ac:dyDescent="0.3">
      <c r="A4290">
        <v>26</v>
      </c>
      <c r="B4290">
        <v>62</v>
      </c>
      <c r="C4290" t="s">
        <v>18</v>
      </c>
      <c r="D4290" t="s">
        <v>20</v>
      </c>
      <c r="E4290">
        <v>6</v>
      </c>
      <c r="F4290">
        <v>86</v>
      </c>
      <c r="G4290" t="s">
        <v>22</v>
      </c>
      <c r="H4290" t="s">
        <v>21</v>
      </c>
      <c r="I4290">
        <v>2</v>
      </c>
      <c r="J4290" t="s">
        <v>22</v>
      </c>
      <c r="K4290" t="s">
        <v>23</v>
      </c>
      <c r="L4290" t="s">
        <v>24</v>
      </c>
      <c r="M4290">
        <v>3</v>
      </c>
      <c r="N4290" t="s">
        <v>20</v>
      </c>
      <c r="O4290" t="s">
        <v>25</v>
      </c>
      <c r="P4290" t="s">
        <v>26</v>
      </c>
      <c r="Q4290" t="s">
        <v>27</v>
      </c>
      <c r="R4290">
        <v>66</v>
      </c>
      <c r="T4290">
        <f t="shared" si="804"/>
        <v>8.164985791043107E-2</v>
      </c>
      <c r="U4290">
        <f t="shared" si="813"/>
        <v>67.553290270935406</v>
      </c>
      <c r="AD4290">
        <f>(E4290 -$Y$7)/$Y$8</f>
        <v>-0.70099025568980644</v>
      </c>
      <c r="AE4290">
        <f t="shared" si="802"/>
        <v>1</v>
      </c>
      <c r="AG4290">
        <f>(A4290 -$W$7)/$W$8</f>
        <v>1.0057644446991141</v>
      </c>
      <c r="AH4290">
        <f>(B4290 -$X$7)/$X$8</f>
        <v>-1.5569471993157984</v>
      </c>
      <c r="AI4290">
        <f>(F4290 -$Z$7)/$Z$8</f>
        <v>0.75905969740525847</v>
      </c>
      <c r="AJ4290">
        <f>(I4290 -$AA$7)/$AA$8</f>
        <v>0.41145108517868284</v>
      </c>
      <c r="AK4290">
        <f t="shared" si="803"/>
        <v>3.141133078780467E-2</v>
      </c>
      <c r="AL4290">
        <f>IF(C4290="Low", 1, IF(C4290="Medium", 2, IF(C4290="High", 3, "")))</f>
        <v>1</v>
      </c>
      <c r="AM4290">
        <f>IF(G4290="Low", 1, IF(G4290="Medium", 2, IF(G4290="High", 3, "")))</f>
        <v>2</v>
      </c>
      <c r="AN4290">
        <f t="shared" si="805"/>
        <v>2</v>
      </c>
      <c r="AO4290">
        <f t="shared" si="806"/>
        <v>1</v>
      </c>
      <c r="AP4290">
        <f t="shared" si="807"/>
        <v>1</v>
      </c>
      <c r="AQ4290">
        <f>IF(H4290="Yes", 1, 0)</f>
        <v>1</v>
      </c>
      <c r="AR4290">
        <f>IF(D4290="Yes", 1, 0)</f>
        <v>0</v>
      </c>
      <c r="AS4290">
        <f t="shared" si="808"/>
        <v>1</v>
      </c>
      <c r="AT4290">
        <f t="shared" si="809"/>
        <v>1</v>
      </c>
      <c r="AU4290">
        <f t="shared" si="810"/>
        <v>0</v>
      </c>
      <c r="AV4290">
        <f t="shared" si="811"/>
        <v>0</v>
      </c>
      <c r="AX4290">
        <f t="shared" si="812"/>
        <v>1</v>
      </c>
    </row>
    <row r="4291" spans="1:50" x14ac:dyDescent="0.3">
      <c r="A4291">
        <v>15</v>
      </c>
      <c r="B4291">
        <v>73</v>
      </c>
      <c r="C4291" t="s">
        <v>22</v>
      </c>
      <c r="D4291" t="s">
        <v>21</v>
      </c>
      <c r="E4291">
        <v>7</v>
      </c>
      <c r="F4291">
        <v>60</v>
      </c>
      <c r="G4291" t="s">
        <v>19</v>
      </c>
      <c r="H4291" t="s">
        <v>21</v>
      </c>
      <c r="I4291">
        <v>3</v>
      </c>
      <c r="J4291" t="s">
        <v>22</v>
      </c>
      <c r="K4291" t="s">
        <v>23</v>
      </c>
      <c r="L4291" t="s">
        <v>32</v>
      </c>
      <c r="M4291">
        <v>4</v>
      </c>
      <c r="N4291" t="s">
        <v>20</v>
      </c>
      <c r="O4291" t="s">
        <v>29</v>
      </c>
      <c r="P4291" t="s">
        <v>26</v>
      </c>
      <c r="Q4291" t="s">
        <v>31</v>
      </c>
      <c r="R4291">
        <v>66</v>
      </c>
      <c r="T4291">
        <f t="shared" si="804"/>
        <v>6.3571285863922619E-2</v>
      </c>
      <c r="U4291">
        <f t="shared" si="813"/>
        <v>67.48296170868089</v>
      </c>
      <c r="AD4291">
        <f>(E4291 -$Y$7)/$Y$8</f>
        <v>-1.9795577157294329E-2</v>
      </c>
      <c r="AE4291">
        <f t="shared" si="802"/>
        <v>1</v>
      </c>
      <c r="AG4291">
        <f>(A4291 -$W$7)/$W$8</f>
        <v>-0.8305863290076444</v>
      </c>
      <c r="AH4291">
        <f>(B4291 -$X$7)/$X$8</f>
        <v>-0.60428589616220585</v>
      </c>
      <c r="AI4291">
        <f>(F4291 -$Z$7)/$Z$8</f>
        <v>-1.0466595550586331</v>
      </c>
      <c r="AJ4291">
        <f>(I4291 -$AA$7)/$AA$8</f>
        <v>1.2241438564120333</v>
      </c>
      <c r="AK4291">
        <f t="shared" si="803"/>
        <v>1.0011994733813825</v>
      </c>
      <c r="AL4291">
        <f>IF(C4291="Low", 1, IF(C4291="Medium", 2, IF(C4291="High", 3, "")))</f>
        <v>2</v>
      </c>
      <c r="AM4291">
        <f>IF(G4291="Low", 1, IF(G4291="Medium", 2, IF(G4291="High", 3, "")))</f>
        <v>3</v>
      </c>
      <c r="AN4291">
        <f t="shared" si="805"/>
        <v>2</v>
      </c>
      <c r="AO4291">
        <f t="shared" si="806"/>
        <v>2</v>
      </c>
      <c r="AP4291">
        <f t="shared" si="807"/>
        <v>0</v>
      </c>
      <c r="AQ4291">
        <f>IF(H4291="Yes", 1, 0)</f>
        <v>1</v>
      </c>
      <c r="AR4291">
        <f>IF(D4291="Yes", 1, 0)</f>
        <v>1</v>
      </c>
      <c r="AS4291">
        <f t="shared" si="808"/>
        <v>1</v>
      </c>
      <c r="AT4291">
        <f t="shared" si="809"/>
        <v>1</v>
      </c>
      <c r="AU4291">
        <f t="shared" si="810"/>
        <v>0</v>
      </c>
      <c r="AV4291">
        <f t="shared" si="811"/>
        <v>0</v>
      </c>
      <c r="AX4291">
        <f t="shared" si="812"/>
        <v>1</v>
      </c>
    </row>
    <row r="4292" spans="1:50" x14ac:dyDescent="0.3">
      <c r="A4292">
        <v>21</v>
      </c>
      <c r="B4292">
        <v>90</v>
      </c>
      <c r="C4292" t="s">
        <v>22</v>
      </c>
      <c r="D4292" t="s">
        <v>20</v>
      </c>
      <c r="E4292">
        <v>7</v>
      </c>
      <c r="F4292">
        <v>55</v>
      </c>
      <c r="G4292" t="s">
        <v>22</v>
      </c>
      <c r="H4292" t="s">
        <v>21</v>
      </c>
      <c r="I4292">
        <v>2</v>
      </c>
      <c r="J4292" t="s">
        <v>22</v>
      </c>
      <c r="K4292" t="s">
        <v>23</v>
      </c>
      <c r="L4292" t="s">
        <v>32</v>
      </c>
      <c r="M4292">
        <v>2</v>
      </c>
      <c r="N4292" t="s">
        <v>20</v>
      </c>
      <c r="O4292" t="s">
        <v>29</v>
      </c>
      <c r="P4292" t="s">
        <v>26</v>
      </c>
      <c r="Q4292" t="s">
        <v>31</v>
      </c>
      <c r="R4292">
        <v>68</v>
      </c>
      <c r="T4292">
        <f t="shared" si="804"/>
        <v>0.36308674492747395</v>
      </c>
      <c r="U4292">
        <f t="shared" si="813"/>
        <v>68.648125171522409</v>
      </c>
      <c r="AD4292">
        <f>(E4292 -$Y$7)/$Y$8</f>
        <v>-1.9795577157294329E-2</v>
      </c>
      <c r="AE4292">
        <f t="shared" si="802"/>
        <v>1</v>
      </c>
      <c r="AG4292">
        <f>(A4292 -$W$7)/$W$8</f>
        <v>0.17105954755967837</v>
      </c>
      <c r="AH4292">
        <f>(B4292 -$X$7)/$X$8</f>
        <v>0.86800884507516429</v>
      </c>
      <c r="AI4292">
        <f>(F4292 -$Z$7)/$Z$8</f>
        <v>-1.3939132574555355</v>
      </c>
      <c r="AJ4292">
        <f>(I4292 -$AA$7)/$AA$8</f>
        <v>0.41145108517868284</v>
      </c>
      <c r="AK4292">
        <f t="shared" si="803"/>
        <v>-0.93837681180577304</v>
      </c>
      <c r="AL4292">
        <f>IF(C4292="Low", 1, IF(C4292="Medium", 2, IF(C4292="High", 3, "")))</f>
        <v>2</v>
      </c>
      <c r="AM4292">
        <f>IF(G4292="Low", 1, IF(G4292="Medium", 2, IF(G4292="High", 3, "")))</f>
        <v>2</v>
      </c>
      <c r="AN4292">
        <f t="shared" si="805"/>
        <v>2</v>
      </c>
      <c r="AO4292">
        <f t="shared" si="806"/>
        <v>2</v>
      </c>
      <c r="AP4292">
        <f t="shared" si="807"/>
        <v>0</v>
      </c>
      <c r="AQ4292">
        <f>IF(H4292="Yes", 1, 0)</f>
        <v>1</v>
      </c>
      <c r="AR4292">
        <f>IF(D4292="Yes", 1, 0)</f>
        <v>0</v>
      </c>
      <c r="AS4292">
        <f t="shared" si="808"/>
        <v>1</v>
      </c>
      <c r="AT4292">
        <f t="shared" si="809"/>
        <v>1</v>
      </c>
      <c r="AU4292">
        <f t="shared" si="810"/>
        <v>0</v>
      </c>
      <c r="AV4292">
        <f t="shared" si="811"/>
        <v>0</v>
      </c>
      <c r="AX4292">
        <f t="shared" si="812"/>
        <v>1</v>
      </c>
    </row>
    <row r="4293" spans="1:50" x14ac:dyDescent="0.3">
      <c r="A4293">
        <v>17</v>
      </c>
      <c r="B4293">
        <v>72</v>
      </c>
      <c r="C4293" t="s">
        <v>18</v>
      </c>
      <c r="D4293" t="s">
        <v>20</v>
      </c>
      <c r="E4293">
        <v>7</v>
      </c>
      <c r="F4293">
        <v>83</v>
      </c>
      <c r="G4293" t="s">
        <v>18</v>
      </c>
      <c r="H4293" t="s">
        <v>21</v>
      </c>
      <c r="I4293">
        <v>3</v>
      </c>
      <c r="J4293" t="s">
        <v>19</v>
      </c>
      <c r="K4293" t="s">
        <v>23</v>
      </c>
      <c r="L4293" t="s">
        <v>28</v>
      </c>
      <c r="M4293">
        <v>3</v>
      </c>
      <c r="N4293" t="s">
        <v>21</v>
      </c>
      <c r="O4293" t="s">
        <v>25</v>
      </c>
      <c r="P4293" t="s">
        <v>35</v>
      </c>
      <c r="Q4293" t="s">
        <v>31</v>
      </c>
      <c r="R4293">
        <v>62</v>
      </c>
      <c r="T4293">
        <f t="shared" si="804"/>
        <v>-0.14316149112997284</v>
      </c>
      <c r="U4293">
        <f t="shared" si="813"/>
        <v>66.678737849658177</v>
      </c>
      <c r="AD4293">
        <f>(E4293 -$Y$7)/$Y$8</f>
        <v>-1.9795577157294329E-2</v>
      </c>
      <c r="AE4293">
        <f t="shared" si="802"/>
        <v>1</v>
      </c>
      <c r="AG4293">
        <f>(A4293 -$W$7)/$W$8</f>
        <v>-0.49670437015187013</v>
      </c>
      <c r="AH4293">
        <f>(B4293 -$X$7)/$X$8</f>
        <v>-0.69089146917616884</v>
      </c>
      <c r="AI4293">
        <f>(F4293 -$Z$7)/$Z$8</f>
        <v>0.55070747596711711</v>
      </c>
      <c r="AJ4293">
        <f>(I4293 -$AA$7)/$AA$8</f>
        <v>1.2241438564120333</v>
      </c>
      <c r="AK4293">
        <f t="shared" si="803"/>
        <v>3.141133078780467E-2</v>
      </c>
      <c r="AL4293">
        <f>IF(C4293="Low", 1, IF(C4293="Medium", 2, IF(C4293="High", 3, "")))</f>
        <v>1</v>
      </c>
      <c r="AM4293">
        <f>IF(G4293="Low", 1, IF(G4293="Medium", 2, IF(G4293="High", 3, "")))</f>
        <v>1</v>
      </c>
      <c r="AN4293">
        <f t="shared" si="805"/>
        <v>3</v>
      </c>
      <c r="AO4293">
        <f t="shared" si="806"/>
        <v>1</v>
      </c>
      <c r="AP4293">
        <f t="shared" si="807"/>
        <v>0</v>
      </c>
      <c r="AQ4293">
        <f>IF(H4293="Yes", 1, 0)</f>
        <v>1</v>
      </c>
      <c r="AR4293">
        <f>IF(D4293="Yes", 1, 0)</f>
        <v>0</v>
      </c>
      <c r="AS4293">
        <f t="shared" si="808"/>
        <v>0</v>
      </c>
      <c r="AT4293">
        <f t="shared" si="809"/>
        <v>0</v>
      </c>
      <c r="AU4293">
        <f t="shared" si="810"/>
        <v>0</v>
      </c>
      <c r="AV4293">
        <f t="shared" si="811"/>
        <v>0</v>
      </c>
      <c r="AX4293">
        <f t="shared" si="812"/>
        <v>1</v>
      </c>
    </row>
    <row r="4294" spans="1:50" x14ac:dyDescent="0.3">
      <c r="A4294">
        <v>21</v>
      </c>
      <c r="B4294">
        <v>91</v>
      </c>
      <c r="C4294" t="s">
        <v>22</v>
      </c>
      <c r="D4294" t="s">
        <v>21</v>
      </c>
      <c r="E4294">
        <v>8</v>
      </c>
      <c r="F4294">
        <v>74</v>
      </c>
      <c r="G4294" t="s">
        <v>18</v>
      </c>
      <c r="H4294" t="s">
        <v>21</v>
      </c>
      <c r="I4294">
        <v>0</v>
      </c>
      <c r="J4294" t="s">
        <v>22</v>
      </c>
      <c r="K4294" t="s">
        <v>23</v>
      </c>
      <c r="L4294" t="s">
        <v>28</v>
      </c>
      <c r="M4294">
        <v>2</v>
      </c>
      <c r="N4294" t="s">
        <v>20</v>
      </c>
      <c r="O4294" t="s">
        <v>33</v>
      </c>
      <c r="P4294" t="s">
        <v>26</v>
      </c>
      <c r="Q4294" t="s">
        <v>31</v>
      </c>
      <c r="R4294">
        <v>70</v>
      </c>
      <c r="T4294">
        <f t="shared" si="804"/>
        <v>0.41537646911894482</v>
      </c>
      <c r="U4294">
        <f t="shared" si="813"/>
        <v>68.851540635620495</v>
      </c>
      <c r="AD4294">
        <f>(E4294 -$Y$7)/$Y$8</f>
        <v>0.66139910137521774</v>
      </c>
      <c r="AE4294">
        <f t="shared" si="802"/>
        <v>1</v>
      </c>
      <c r="AG4294">
        <f>(A4294 -$W$7)/$W$8</f>
        <v>0.17105954755967837</v>
      </c>
      <c r="AH4294">
        <f>(B4294 -$X$7)/$X$8</f>
        <v>0.95461441808912728</v>
      </c>
      <c r="AI4294">
        <f>(F4294 -$Z$7)/$Z$8</f>
        <v>-7.4349188347306888E-2</v>
      </c>
      <c r="AJ4294">
        <f>(I4294 -$AA$7)/$AA$8</f>
        <v>-1.213934457288018</v>
      </c>
      <c r="AK4294">
        <f t="shared" si="803"/>
        <v>-0.93837681180577304</v>
      </c>
      <c r="AL4294">
        <f>IF(C4294="Low", 1, IF(C4294="Medium", 2, IF(C4294="High", 3, "")))</f>
        <v>2</v>
      </c>
      <c r="AM4294">
        <f>IF(G4294="Low", 1, IF(G4294="Medium", 2, IF(G4294="High", 3, "")))</f>
        <v>1</v>
      </c>
      <c r="AN4294">
        <f t="shared" si="805"/>
        <v>2</v>
      </c>
      <c r="AO4294">
        <f t="shared" si="806"/>
        <v>3</v>
      </c>
      <c r="AP4294">
        <f t="shared" si="807"/>
        <v>0</v>
      </c>
      <c r="AQ4294">
        <f>IF(H4294="Yes", 1, 0)</f>
        <v>1</v>
      </c>
      <c r="AR4294">
        <f>IF(D4294="Yes", 1, 0)</f>
        <v>1</v>
      </c>
      <c r="AS4294">
        <f t="shared" si="808"/>
        <v>1</v>
      </c>
      <c r="AT4294">
        <f t="shared" si="809"/>
        <v>1</v>
      </c>
      <c r="AU4294">
        <f t="shared" si="810"/>
        <v>1</v>
      </c>
      <c r="AV4294">
        <f t="shared" si="811"/>
        <v>0</v>
      </c>
      <c r="AX4294">
        <f t="shared" si="812"/>
        <v>0</v>
      </c>
    </row>
    <row r="4295" spans="1:50" x14ac:dyDescent="0.3">
      <c r="A4295">
        <v>29</v>
      </c>
      <c r="B4295">
        <v>90</v>
      </c>
      <c r="C4295" t="s">
        <v>22</v>
      </c>
      <c r="D4295" t="s">
        <v>21</v>
      </c>
      <c r="E4295">
        <v>9</v>
      </c>
      <c r="F4295">
        <v>83</v>
      </c>
      <c r="G4295" t="s">
        <v>22</v>
      </c>
      <c r="H4295" t="s">
        <v>21</v>
      </c>
      <c r="I4295">
        <v>0</v>
      </c>
      <c r="J4295" t="s">
        <v>19</v>
      </c>
      <c r="K4295" t="s">
        <v>34</v>
      </c>
      <c r="L4295" t="s">
        <v>24</v>
      </c>
      <c r="M4295">
        <v>3</v>
      </c>
      <c r="N4295" t="s">
        <v>20</v>
      </c>
      <c r="O4295" t="s">
        <v>25</v>
      </c>
      <c r="P4295" t="s">
        <v>26</v>
      </c>
      <c r="Q4295" t="s">
        <v>31</v>
      </c>
      <c r="R4295">
        <v>72</v>
      </c>
      <c r="T4295">
        <f t="shared" si="804"/>
        <v>0.75585940444175526</v>
      </c>
      <c r="U4295">
        <f t="shared" si="813"/>
        <v>70.176074191249057</v>
      </c>
      <c r="AD4295">
        <f>(E4295 -$Y$7)/$Y$8</f>
        <v>1.3425937799077299</v>
      </c>
      <c r="AE4295">
        <f t="shared" ref="AE4295:AE4358" si="814">IF(K4295="Public", 1, 0)</f>
        <v>0</v>
      </c>
      <c r="AG4295">
        <f>(A4295 -$W$7)/$W$8</f>
        <v>1.5065873829827754</v>
      </c>
      <c r="AH4295">
        <f>(B4295 -$X$7)/$X$8</f>
        <v>0.86800884507516429</v>
      </c>
      <c r="AI4295">
        <f>(F4295 -$Z$7)/$Z$8</f>
        <v>0.55070747596711711</v>
      </c>
      <c r="AJ4295">
        <f>(I4295 -$AA$7)/$AA$8</f>
        <v>-1.213934457288018</v>
      </c>
      <c r="AK4295">
        <f t="shared" ref="AK4295:AK4358" si="815">(M4295 -$AB$7)/$AB$8</f>
        <v>3.141133078780467E-2</v>
      </c>
      <c r="AL4295">
        <f>IF(C4295="Low", 1, IF(C4295="Medium", 2, IF(C4295="High", 3, "")))</f>
        <v>2</v>
      </c>
      <c r="AM4295">
        <f>IF(G4295="Low", 1, IF(G4295="Medium", 2, IF(G4295="High", 3, "")))</f>
        <v>2</v>
      </c>
      <c r="AN4295">
        <f t="shared" si="805"/>
        <v>3</v>
      </c>
      <c r="AO4295">
        <f t="shared" si="806"/>
        <v>1</v>
      </c>
      <c r="AP4295">
        <f t="shared" si="807"/>
        <v>1</v>
      </c>
      <c r="AQ4295">
        <f>IF(H4295="Yes", 1, 0)</f>
        <v>1</v>
      </c>
      <c r="AR4295">
        <f>IF(D4295="Yes", 1, 0)</f>
        <v>1</v>
      </c>
      <c r="AS4295">
        <f t="shared" si="808"/>
        <v>1</v>
      </c>
      <c r="AT4295">
        <f t="shared" si="809"/>
        <v>1</v>
      </c>
      <c r="AU4295">
        <f t="shared" si="810"/>
        <v>1</v>
      </c>
      <c r="AV4295">
        <f t="shared" si="811"/>
        <v>1</v>
      </c>
      <c r="AX4295">
        <f t="shared" si="812"/>
        <v>1</v>
      </c>
    </row>
    <row r="4296" spans="1:50" x14ac:dyDescent="0.3">
      <c r="A4296">
        <v>24</v>
      </c>
      <c r="B4296">
        <v>70</v>
      </c>
      <c r="C4296" t="s">
        <v>18</v>
      </c>
      <c r="D4296" t="s">
        <v>21</v>
      </c>
      <c r="E4296">
        <v>10</v>
      </c>
      <c r="F4296">
        <v>69</v>
      </c>
      <c r="G4296" t="s">
        <v>19</v>
      </c>
      <c r="H4296" t="s">
        <v>21</v>
      </c>
      <c r="I4296">
        <v>1</v>
      </c>
      <c r="J4296" t="s">
        <v>22</v>
      </c>
      <c r="K4296" t="s">
        <v>23</v>
      </c>
      <c r="L4296" t="s">
        <v>28</v>
      </c>
      <c r="M4296">
        <v>2</v>
      </c>
      <c r="N4296" t="s">
        <v>20</v>
      </c>
      <c r="O4296" t="s">
        <v>25</v>
      </c>
      <c r="P4296" t="s">
        <v>30</v>
      </c>
      <c r="Q4296" t="s">
        <v>31</v>
      </c>
      <c r="R4296">
        <v>64</v>
      </c>
      <c r="T4296">
        <f t="shared" ref="T4296:T4359" si="816" xml:space="preserve"> -0.428939123 + (0.162668673*AG4296 ) + (0.215822964*AH4296 ) + (0.066497984*AI4296 ) + (0.052633968*AJ4296 ) + (0.01715737*AK4296 ) + (0.084014125*AL4296 ) + (0.047438308* AM4296) + (0.050178802*AN4296 ) + (0.044245992*AO4296 ) + (0.074596718*AP4296 ) + (0.087859865* AQ4296) + (0.034592709*AR4296 ) + (0.060530552*AS4296 ) + (0.063854922*AT4296 )</f>
        <v>-1.7477069736123396E-2</v>
      </c>
      <c r="U4296">
        <f t="shared" si="813"/>
        <v>67.167670528172835</v>
      </c>
      <c r="AD4296">
        <f>(E4296 -$Y$7)/$Y$8</f>
        <v>2.0237884584402419</v>
      </c>
      <c r="AE4296">
        <f t="shared" si="814"/>
        <v>1</v>
      </c>
      <c r="AG4296">
        <f>(A4296 -$W$7)/$W$8</f>
        <v>0.67188248584333976</v>
      </c>
      <c r="AH4296">
        <f>(B4296 -$X$7)/$X$8</f>
        <v>-0.8641026152040947</v>
      </c>
      <c r="AI4296">
        <f>(F4296 -$Z$7)/$Z$8</f>
        <v>-0.42160289074420915</v>
      </c>
      <c r="AJ4296">
        <f>(I4296 -$AA$7)/$AA$8</f>
        <v>-0.40124168605466753</v>
      </c>
      <c r="AK4296">
        <f t="shared" si="815"/>
        <v>-0.93837681180577304</v>
      </c>
      <c r="AL4296">
        <f>IF(C4296="Low", 1, IF(C4296="Medium", 2, IF(C4296="High", 3, "")))</f>
        <v>1</v>
      </c>
      <c r="AM4296">
        <f>IF(G4296="Low", 1, IF(G4296="Medium", 2, IF(G4296="High", 3, "")))</f>
        <v>3</v>
      </c>
      <c r="AN4296">
        <f t="shared" ref="AN4296:AN4359" si="817">IF(J4296="Low", 1, IF(J4296="Medium", 2, IF(J4296="High", 3, "")))</f>
        <v>2</v>
      </c>
      <c r="AO4296">
        <f t="shared" ref="AO4296:AO4359" si="818">IF(O4296="High School", 1, IF(O4296="College", 2, IF(O4296="Postgraduate", 3, "")))</f>
        <v>1</v>
      </c>
      <c r="AP4296">
        <f t="shared" ref="AP4296:AP4359" si="819">IF(L4296="Positive", 1, 0)</f>
        <v>0</v>
      </c>
      <c r="AQ4296">
        <f>IF(H4296="Yes", 1, 0)</f>
        <v>1</v>
      </c>
      <c r="AR4296">
        <f>IF(D4296="Yes", 1, 0)</f>
        <v>1</v>
      </c>
      <c r="AS4296">
        <f t="shared" ref="AS4296:AS4359" si="820">IF(N4296="No", 1, 0)</f>
        <v>1</v>
      </c>
      <c r="AT4296">
        <f t="shared" ref="AT4296:AT4359" si="821">IF(P4296="Near", 1, 0)</f>
        <v>0</v>
      </c>
      <c r="AU4296">
        <f t="shared" ref="AU4296:AU4359" si="822">IF(R4296&gt;=70, 1, 0)</f>
        <v>0</v>
      </c>
      <c r="AV4296">
        <f t="shared" ref="AV4296:AV4359" si="823">IF(U4296&gt;=70, 1, 0)</f>
        <v>0</v>
      </c>
      <c r="AX4296">
        <f t="shared" ref="AX4296:AX4359" si="824">IF(AU4296=AV4296,1,0)</f>
        <v>1</v>
      </c>
    </row>
    <row r="4297" spans="1:50" x14ac:dyDescent="0.3">
      <c r="A4297">
        <v>23</v>
      </c>
      <c r="B4297">
        <v>89</v>
      </c>
      <c r="C4297" t="s">
        <v>18</v>
      </c>
      <c r="D4297" t="s">
        <v>20</v>
      </c>
      <c r="E4297">
        <v>9</v>
      </c>
      <c r="F4297">
        <v>88</v>
      </c>
      <c r="G4297" t="s">
        <v>19</v>
      </c>
      <c r="H4297" t="s">
        <v>21</v>
      </c>
      <c r="I4297">
        <v>1</v>
      </c>
      <c r="J4297" t="s">
        <v>22</v>
      </c>
      <c r="K4297" t="s">
        <v>23</v>
      </c>
      <c r="L4297" t="s">
        <v>32</v>
      </c>
      <c r="M4297">
        <v>5</v>
      </c>
      <c r="N4297" t="s">
        <v>20</v>
      </c>
      <c r="O4297" t="s">
        <v>33</v>
      </c>
      <c r="P4297" t="s">
        <v>26</v>
      </c>
      <c r="Q4297" t="s">
        <v>27</v>
      </c>
      <c r="R4297">
        <v>71</v>
      </c>
      <c r="T4297">
        <f t="shared" si="816"/>
        <v>0.56592440984687409</v>
      </c>
      <c r="U4297">
        <f t="shared" ref="U4297:U4360" si="825" xml:space="preserve"> (T4297*$S$8)+$S$7</f>
        <v>69.43719641609556</v>
      </c>
      <c r="AD4297">
        <f>(E4297 -$Y$7)/$Y$8</f>
        <v>1.3425937799077299</v>
      </c>
      <c r="AE4297">
        <f t="shared" si="814"/>
        <v>1</v>
      </c>
      <c r="AG4297">
        <f>(A4297 -$W$7)/$W$8</f>
        <v>0.50494150641545266</v>
      </c>
      <c r="AH4297">
        <f>(B4297 -$X$7)/$X$8</f>
        <v>0.78140327206120141</v>
      </c>
      <c r="AI4297">
        <f>(F4297 -$Z$7)/$Z$8</f>
        <v>0.89796117836401934</v>
      </c>
      <c r="AJ4297">
        <f>(I4297 -$AA$7)/$AA$8</f>
        <v>-0.40124168605466753</v>
      </c>
      <c r="AK4297">
        <f t="shared" si="815"/>
        <v>1.9709876159749602</v>
      </c>
      <c r="AL4297">
        <f>IF(C4297="Low", 1, IF(C4297="Medium", 2, IF(C4297="High", 3, "")))</f>
        <v>1</v>
      </c>
      <c r="AM4297">
        <f>IF(G4297="Low", 1, IF(G4297="Medium", 2, IF(G4297="High", 3, "")))</f>
        <v>3</v>
      </c>
      <c r="AN4297">
        <f t="shared" si="817"/>
        <v>2</v>
      </c>
      <c r="AO4297">
        <f t="shared" si="818"/>
        <v>3</v>
      </c>
      <c r="AP4297">
        <f t="shared" si="819"/>
        <v>0</v>
      </c>
      <c r="AQ4297">
        <f>IF(H4297="Yes", 1, 0)</f>
        <v>1</v>
      </c>
      <c r="AR4297">
        <f>IF(D4297="Yes", 1, 0)</f>
        <v>0</v>
      </c>
      <c r="AS4297">
        <f t="shared" si="820"/>
        <v>1</v>
      </c>
      <c r="AT4297">
        <f t="shared" si="821"/>
        <v>1</v>
      </c>
      <c r="AU4297">
        <f t="shared" si="822"/>
        <v>1</v>
      </c>
      <c r="AV4297">
        <f t="shared" si="823"/>
        <v>0</v>
      </c>
      <c r="AX4297">
        <f t="shared" si="824"/>
        <v>0</v>
      </c>
    </row>
    <row r="4298" spans="1:50" x14ac:dyDescent="0.3">
      <c r="A4298">
        <v>17</v>
      </c>
      <c r="B4298">
        <v>90</v>
      </c>
      <c r="C4298" t="s">
        <v>22</v>
      </c>
      <c r="D4298" t="s">
        <v>20</v>
      </c>
      <c r="E4298">
        <v>8</v>
      </c>
      <c r="F4298">
        <v>84</v>
      </c>
      <c r="G4298" t="s">
        <v>22</v>
      </c>
      <c r="H4298" t="s">
        <v>21</v>
      </c>
      <c r="I4298">
        <v>1</v>
      </c>
      <c r="J4298" t="s">
        <v>18</v>
      </c>
      <c r="K4298" t="s">
        <v>23</v>
      </c>
      <c r="L4298" t="s">
        <v>28</v>
      </c>
      <c r="M4298">
        <v>4</v>
      </c>
      <c r="N4298" t="s">
        <v>20</v>
      </c>
      <c r="O4298" t="s">
        <v>25</v>
      </c>
      <c r="P4298" t="s">
        <v>35</v>
      </c>
      <c r="Q4298" t="s">
        <v>31</v>
      </c>
      <c r="R4298">
        <v>67</v>
      </c>
      <c r="T4298">
        <f t="shared" si="816"/>
        <v>0.22061723385570309</v>
      </c>
      <c r="U4298">
        <f t="shared" si="825"/>
        <v>68.093895785871567</v>
      </c>
      <c r="AD4298">
        <f>(E4298 -$Y$7)/$Y$8</f>
        <v>0.66139910137521774</v>
      </c>
      <c r="AE4298">
        <f t="shared" si="814"/>
        <v>1</v>
      </c>
      <c r="AG4298">
        <f>(A4298 -$W$7)/$W$8</f>
        <v>-0.49670437015187013</v>
      </c>
      <c r="AH4298">
        <f>(B4298 -$X$7)/$X$8</f>
        <v>0.86800884507516429</v>
      </c>
      <c r="AI4298">
        <f>(F4298 -$Z$7)/$Z$8</f>
        <v>0.6201582164464976</v>
      </c>
      <c r="AJ4298">
        <f>(I4298 -$AA$7)/$AA$8</f>
        <v>-0.40124168605466753</v>
      </c>
      <c r="AK4298">
        <f t="shared" si="815"/>
        <v>1.0011994733813825</v>
      </c>
      <c r="AL4298">
        <f>IF(C4298="Low", 1, IF(C4298="Medium", 2, IF(C4298="High", 3, "")))</f>
        <v>2</v>
      </c>
      <c r="AM4298">
        <f>IF(G4298="Low", 1, IF(G4298="Medium", 2, IF(G4298="High", 3, "")))</f>
        <v>2</v>
      </c>
      <c r="AN4298">
        <f t="shared" si="817"/>
        <v>1</v>
      </c>
      <c r="AO4298">
        <f t="shared" si="818"/>
        <v>1</v>
      </c>
      <c r="AP4298">
        <f t="shared" si="819"/>
        <v>0</v>
      </c>
      <c r="AQ4298">
        <f>IF(H4298="Yes", 1, 0)</f>
        <v>1</v>
      </c>
      <c r="AR4298">
        <f>IF(D4298="Yes", 1, 0)</f>
        <v>0</v>
      </c>
      <c r="AS4298">
        <f t="shared" si="820"/>
        <v>1</v>
      </c>
      <c r="AT4298">
        <f t="shared" si="821"/>
        <v>0</v>
      </c>
      <c r="AU4298">
        <f t="shared" si="822"/>
        <v>0</v>
      </c>
      <c r="AV4298">
        <f t="shared" si="823"/>
        <v>0</v>
      </c>
      <c r="AX4298">
        <f t="shared" si="824"/>
        <v>1</v>
      </c>
    </row>
    <row r="4299" spans="1:50" x14ac:dyDescent="0.3">
      <c r="A4299">
        <v>11</v>
      </c>
      <c r="B4299">
        <v>76</v>
      </c>
      <c r="C4299" t="s">
        <v>18</v>
      </c>
      <c r="D4299" t="s">
        <v>20</v>
      </c>
      <c r="E4299">
        <v>6</v>
      </c>
      <c r="F4299">
        <v>83</v>
      </c>
      <c r="G4299" t="s">
        <v>19</v>
      </c>
      <c r="H4299" t="s">
        <v>21</v>
      </c>
      <c r="I4299">
        <v>3</v>
      </c>
      <c r="J4299" t="s">
        <v>22</v>
      </c>
      <c r="K4299" t="s">
        <v>23</v>
      </c>
      <c r="L4299" t="s">
        <v>24</v>
      </c>
      <c r="M4299">
        <v>1</v>
      </c>
      <c r="N4299" t="s">
        <v>20</v>
      </c>
      <c r="O4299" t="s">
        <v>25</v>
      </c>
      <c r="P4299" t="s">
        <v>26</v>
      </c>
      <c r="Q4299" t="s">
        <v>31</v>
      </c>
      <c r="R4299">
        <v>64</v>
      </c>
      <c r="T4299">
        <f t="shared" si="816"/>
        <v>-2.0930032788115061E-2</v>
      </c>
      <c r="U4299">
        <f t="shared" si="825"/>
        <v>67.154237944761945</v>
      </c>
      <c r="AD4299">
        <f>(E4299 -$Y$7)/$Y$8</f>
        <v>-0.70099025568980644</v>
      </c>
      <c r="AE4299">
        <f t="shared" si="814"/>
        <v>1</v>
      </c>
      <c r="AG4299">
        <f>(A4299 -$W$7)/$W$8</f>
        <v>-1.4983502467191929</v>
      </c>
      <c r="AH4299">
        <f>(B4299 -$X$7)/$X$8</f>
        <v>-0.34446917712031699</v>
      </c>
      <c r="AI4299">
        <f>(F4299 -$Z$7)/$Z$8</f>
        <v>0.55070747596711711</v>
      </c>
      <c r="AJ4299">
        <f>(I4299 -$AA$7)/$AA$8</f>
        <v>1.2241438564120333</v>
      </c>
      <c r="AK4299">
        <f t="shared" si="815"/>
        <v>-1.9081649543993509</v>
      </c>
      <c r="AL4299">
        <f>IF(C4299="Low", 1, IF(C4299="Medium", 2, IF(C4299="High", 3, "")))</f>
        <v>1</v>
      </c>
      <c r="AM4299">
        <f>IF(G4299="Low", 1, IF(G4299="Medium", 2, IF(G4299="High", 3, "")))</f>
        <v>3</v>
      </c>
      <c r="AN4299">
        <f t="shared" si="817"/>
        <v>2</v>
      </c>
      <c r="AO4299">
        <f t="shared" si="818"/>
        <v>1</v>
      </c>
      <c r="AP4299">
        <f t="shared" si="819"/>
        <v>1</v>
      </c>
      <c r="AQ4299">
        <f>IF(H4299="Yes", 1, 0)</f>
        <v>1</v>
      </c>
      <c r="AR4299">
        <f>IF(D4299="Yes", 1, 0)</f>
        <v>0</v>
      </c>
      <c r="AS4299">
        <f t="shared" si="820"/>
        <v>1</v>
      </c>
      <c r="AT4299">
        <f t="shared" si="821"/>
        <v>1</v>
      </c>
      <c r="AU4299">
        <f t="shared" si="822"/>
        <v>0</v>
      </c>
      <c r="AV4299">
        <f t="shared" si="823"/>
        <v>0</v>
      </c>
      <c r="AX4299">
        <f t="shared" si="824"/>
        <v>1</v>
      </c>
    </row>
    <row r="4300" spans="1:50" x14ac:dyDescent="0.3">
      <c r="A4300">
        <v>19</v>
      </c>
      <c r="B4300">
        <v>68</v>
      </c>
      <c r="C4300" t="s">
        <v>19</v>
      </c>
      <c r="D4300" t="s">
        <v>20</v>
      </c>
      <c r="E4300">
        <v>7</v>
      </c>
      <c r="F4300">
        <v>51</v>
      </c>
      <c r="G4300" t="s">
        <v>22</v>
      </c>
      <c r="H4300" t="s">
        <v>20</v>
      </c>
      <c r="I4300">
        <v>1</v>
      </c>
      <c r="J4300" t="s">
        <v>22</v>
      </c>
      <c r="K4300" t="s">
        <v>23</v>
      </c>
      <c r="L4300" t="s">
        <v>24</v>
      </c>
      <c r="M4300">
        <v>1</v>
      </c>
      <c r="N4300" t="s">
        <v>20</v>
      </c>
      <c r="O4300" t="s">
        <v>25</v>
      </c>
      <c r="P4300" t="s">
        <v>30</v>
      </c>
      <c r="Q4300" t="s">
        <v>31</v>
      </c>
      <c r="R4300">
        <v>64</v>
      </c>
      <c r="T4300">
        <f t="shared" si="816"/>
        <v>-0.21767529474341935</v>
      </c>
      <c r="U4300">
        <f t="shared" si="825"/>
        <v>66.388867130733729</v>
      </c>
      <c r="AD4300">
        <f>(E4300 -$Y$7)/$Y$8</f>
        <v>-1.9795577157294329E-2</v>
      </c>
      <c r="AE4300">
        <f t="shared" si="814"/>
        <v>1</v>
      </c>
      <c r="AG4300">
        <f>(A4300 -$W$7)/$W$8</f>
        <v>-0.16282241129609587</v>
      </c>
      <c r="AH4300">
        <f>(B4300 -$X$7)/$X$8</f>
        <v>-1.0373137612320207</v>
      </c>
      <c r="AI4300">
        <f>(F4300 -$Z$7)/$Z$8</f>
        <v>-1.6717162193730573</v>
      </c>
      <c r="AJ4300">
        <f>(I4300 -$AA$7)/$AA$8</f>
        <v>-0.40124168605466753</v>
      </c>
      <c r="AK4300">
        <f t="shared" si="815"/>
        <v>-1.9081649543993509</v>
      </c>
      <c r="AL4300">
        <f>IF(C4300="Low", 1, IF(C4300="Medium", 2, IF(C4300="High", 3, "")))</f>
        <v>3</v>
      </c>
      <c r="AM4300">
        <f>IF(G4300="Low", 1, IF(G4300="Medium", 2, IF(G4300="High", 3, "")))</f>
        <v>2</v>
      </c>
      <c r="AN4300">
        <f t="shared" si="817"/>
        <v>2</v>
      </c>
      <c r="AO4300">
        <f t="shared" si="818"/>
        <v>1</v>
      </c>
      <c r="AP4300">
        <f t="shared" si="819"/>
        <v>1</v>
      </c>
      <c r="AQ4300">
        <f>IF(H4300="Yes", 1, 0)</f>
        <v>0</v>
      </c>
      <c r="AR4300">
        <f>IF(D4300="Yes", 1, 0)</f>
        <v>0</v>
      </c>
      <c r="AS4300">
        <f t="shared" si="820"/>
        <v>1</v>
      </c>
      <c r="AT4300">
        <f t="shared" si="821"/>
        <v>0</v>
      </c>
      <c r="AU4300">
        <f t="shared" si="822"/>
        <v>0</v>
      </c>
      <c r="AV4300">
        <f t="shared" si="823"/>
        <v>0</v>
      </c>
      <c r="AX4300">
        <f t="shared" si="824"/>
        <v>1</v>
      </c>
    </row>
    <row r="4301" spans="1:50" x14ac:dyDescent="0.3">
      <c r="A4301">
        <v>27</v>
      </c>
      <c r="B4301">
        <v>81</v>
      </c>
      <c r="C4301" t="s">
        <v>22</v>
      </c>
      <c r="D4301" t="s">
        <v>21</v>
      </c>
      <c r="E4301">
        <v>8</v>
      </c>
      <c r="F4301">
        <v>93</v>
      </c>
      <c r="G4301" t="s">
        <v>22</v>
      </c>
      <c r="H4301" t="s">
        <v>21</v>
      </c>
      <c r="I4301">
        <v>0</v>
      </c>
      <c r="J4301" t="s">
        <v>19</v>
      </c>
      <c r="K4301" t="s">
        <v>23</v>
      </c>
      <c r="L4301" t="s">
        <v>32</v>
      </c>
      <c r="M4301">
        <v>3</v>
      </c>
      <c r="N4301" t="s">
        <v>20</v>
      </c>
      <c r="O4301" t="s">
        <v>29</v>
      </c>
      <c r="P4301" t="s">
        <v>26</v>
      </c>
      <c r="Q4301" t="s">
        <v>31</v>
      </c>
      <c r="R4301">
        <v>72</v>
      </c>
      <c r="T4301">
        <f t="shared" si="816"/>
        <v>0.54915664234677875</v>
      </c>
      <c r="U4301">
        <f t="shared" si="825"/>
        <v>69.371967095026065</v>
      </c>
      <c r="AD4301">
        <f>(E4301 -$Y$7)/$Y$8</f>
        <v>0.66139910137521774</v>
      </c>
      <c r="AE4301">
        <f t="shared" si="814"/>
        <v>1</v>
      </c>
      <c r="AG4301">
        <f>(A4301 -$W$7)/$W$8</f>
        <v>1.1727054241270012</v>
      </c>
      <c r="AH4301">
        <f>(B4301 -$X$7)/$X$8</f>
        <v>8.8558687949497769E-2</v>
      </c>
      <c r="AI4301">
        <f>(F4301 -$Z$7)/$Z$8</f>
        <v>1.2452148807609216</v>
      </c>
      <c r="AJ4301">
        <f>(I4301 -$AA$7)/$AA$8</f>
        <v>-1.213934457288018</v>
      </c>
      <c r="AK4301">
        <f t="shared" si="815"/>
        <v>3.141133078780467E-2</v>
      </c>
      <c r="AL4301">
        <f>IF(C4301="Low", 1, IF(C4301="Medium", 2, IF(C4301="High", 3, "")))</f>
        <v>2</v>
      </c>
      <c r="AM4301">
        <f>IF(G4301="Low", 1, IF(G4301="Medium", 2, IF(G4301="High", 3, "")))</f>
        <v>2</v>
      </c>
      <c r="AN4301">
        <f t="shared" si="817"/>
        <v>3</v>
      </c>
      <c r="AO4301">
        <f t="shared" si="818"/>
        <v>2</v>
      </c>
      <c r="AP4301">
        <f t="shared" si="819"/>
        <v>0</v>
      </c>
      <c r="AQ4301">
        <f>IF(H4301="Yes", 1, 0)</f>
        <v>1</v>
      </c>
      <c r="AR4301">
        <f>IF(D4301="Yes", 1, 0)</f>
        <v>1</v>
      </c>
      <c r="AS4301">
        <f t="shared" si="820"/>
        <v>1</v>
      </c>
      <c r="AT4301">
        <f t="shared" si="821"/>
        <v>1</v>
      </c>
      <c r="AU4301">
        <f t="shared" si="822"/>
        <v>1</v>
      </c>
      <c r="AV4301">
        <f t="shared" si="823"/>
        <v>0</v>
      </c>
      <c r="AX4301">
        <f t="shared" si="824"/>
        <v>0</v>
      </c>
    </row>
    <row r="4302" spans="1:50" x14ac:dyDescent="0.3">
      <c r="A4302">
        <v>11</v>
      </c>
      <c r="B4302">
        <v>97</v>
      </c>
      <c r="C4302" t="s">
        <v>18</v>
      </c>
      <c r="D4302" t="s">
        <v>21</v>
      </c>
      <c r="E4302">
        <v>7</v>
      </c>
      <c r="F4302">
        <v>69</v>
      </c>
      <c r="G4302" t="s">
        <v>22</v>
      </c>
      <c r="H4302" t="s">
        <v>21</v>
      </c>
      <c r="I4302">
        <v>3</v>
      </c>
      <c r="J4302" t="s">
        <v>22</v>
      </c>
      <c r="K4302" t="s">
        <v>23</v>
      </c>
      <c r="L4302" t="s">
        <v>24</v>
      </c>
      <c r="M4302">
        <v>2</v>
      </c>
      <c r="N4302" t="s">
        <v>20</v>
      </c>
      <c r="O4302" t="s">
        <v>25</v>
      </c>
      <c r="P4302" t="s">
        <v>26</v>
      </c>
      <c r="Q4302" t="s">
        <v>31</v>
      </c>
      <c r="R4302">
        <v>66</v>
      </c>
      <c r="T4302">
        <f t="shared" si="816"/>
        <v>0.31072760379000181</v>
      </c>
      <c r="U4302">
        <f t="shared" si="825"/>
        <v>68.4444396643039</v>
      </c>
      <c r="AD4302">
        <f>(E4302 -$Y$7)/$Y$8</f>
        <v>-1.9795577157294329E-2</v>
      </c>
      <c r="AE4302">
        <f t="shared" si="814"/>
        <v>1</v>
      </c>
      <c r="AG4302">
        <f>(A4302 -$W$7)/$W$8</f>
        <v>-1.4983502467191929</v>
      </c>
      <c r="AH4302">
        <f>(B4302 -$X$7)/$X$8</f>
        <v>1.4742478561729051</v>
      </c>
      <c r="AI4302">
        <f>(F4302 -$Z$7)/$Z$8</f>
        <v>-0.42160289074420915</v>
      </c>
      <c r="AJ4302">
        <f>(I4302 -$AA$7)/$AA$8</f>
        <v>1.2241438564120333</v>
      </c>
      <c r="AK4302">
        <f t="shared" si="815"/>
        <v>-0.93837681180577304</v>
      </c>
      <c r="AL4302">
        <f>IF(C4302="Low", 1, IF(C4302="Medium", 2, IF(C4302="High", 3, "")))</f>
        <v>1</v>
      </c>
      <c r="AM4302">
        <f>IF(G4302="Low", 1, IF(G4302="Medium", 2, IF(G4302="High", 3, "")))</f>
        <v>2</v>
      </c>
      <c r="AN4302">
        <f t="shared" si="817"/>
        <v>2</v>
      </c>
      <c r="AO4302">
        <f t="shared" si="818"/>
        <v>1</v>
      </c>
      <c r="AP4302">
        <f t="shared" si="819"/>
        <v>1</v>
      </c>
      <c r="AQ4302">
        <f>IF(H4302="Yes", 1, 0)</f>
        <v>1</v>
      </c>
      <c r="AR4302">
        <f>IF(D4302="Yes", 1, 0)</f>
        <v>1</v>
      </c>
      <c r="AS4302">
        <f t="shared" si="820"/>
        <v>1</v>
      </c>
      <c r="AT4302">
        <f t="shared" si="821"/>
        <v>1</v>
      </c>
      <c r="AU4302">
        <f t="shared" si="822"/>
        <v>0</v>
      </c>
      <c r="AV4302">
        <f t="shared" si="823"/>
        <v>0</v>
      </c>
      <c r="AX4302">
        <f t="shared" si="824"/>
        <v>1</v>
      </c>
    </row>
    <row r="4303" spans="1:50" x14ac:dyDescent="0.3">
      <c r="A4303">
        <v>14</v>
      </c>
      <c r="B4303">
        <v>86</v>
      </c>
      <c r="C4303" t="s">
        <v>19</v>
      </c>
      <c r="D4303" t="s">
        <v>20</v>
      </c>
      <c r="E4303">
        <v>6</v>
      </c>
      <c r="F4303">
        <v>57</v>
      </c>
      <c r="G4303" t="s">
        <v>22</v>
      </c>
      <c r="H4303" t="s">
        <v>21</v>
      </c>
      <c r="I4303">
        <v>3</v>
      </c>
      <c r="J4303" t="s">
        <v>19</v>
      </c>
      <c r="K4303" t="s">
        <v>34</v>
      </c>
      <c r="L4303" t="s">
        <v>32</v>
      </c>
      <c r="M4303">
        <v>2</v>
      </c>
      <c r="N4303" t="s">
        <v>20</v>
      </c>
      <c r="O4303" t="s">
        <v>29</v>
      </c>
      <c r="P4303" t="s">
        <v>26</v>
      </c>
      <c r="Q4303" t="s">
        <v>31</v>
      </c>
      <c r="R4303">
        <v>68</v>
      </c>
      <c r="T4303">
        <f t="shared" si="816"/>
        <v>0.28443322668362303</v>
      </c>
      <c r="U4303">
        <f t="shared" si="825"/>
        <v>68.342150294739071</v>
      </c>
      <c r="AD4303">
        <f>(E4303 -$Y$7)/$Y$8</f>
        <v>-0.70099025568980644</v>
      </c>
      <c r="AE4303">
        <f t="shared" si="814"/>
        <v>0</v>
      </c>
      <c r="AG4303">
        <f>(A4303 -$W$7)/$W$8</f>
        <v>-0.9975273084355315</v>
      </c>
      <c r="AH4303">
        <f>(B4303 -$X$7)/$X$8</f>
        <v>0.52158655301931256</v>
      </c>
      <c r="AI4303">
        <f>(F4303 -$Z$7)/$Z$8</f>
        <v>-1.2550117764967745</v>
      </c>
      <c r="AJ4303">
        <f>(I4303 -$AA$7)/$AA$8</f>
        <v>1.2241438564120333</v>
      </c>
      <c r="AK4303">
        <f t="shared" si="815"/>
        <v>-0.93837681180577304</v>
      </c>
      <c r="AL4303">
        <f>IF(C4303="Low", 1, IF(C4303="Medium", 2, IF(C4303="High", 3, "")))</f>
        <v>3</v>
      </c>
      <c r="AM4303">
        <f>IF(G4303="Low", 1, IF(G4303="Medium", 2, IF(G4303="High", 3, "")))</f>
        <v>2</v>
      </c>
      <c r="AN4303">
        <f t="shared" si="817"/>
        <v>3</v>
      </c>
      <c r="AO4303">
        <f t="shared" si="818"/>
        <v>2</v>
      </c>
      <c r="AP4303">
        <f t="shared" si="819"/>
        <v>0</v>
      </c>
      <c r="AQ4303">
        <f>IF(H4303="Yes", 1, 0)</f>
        <v>1</v>
      </c>
      <c r="AR4303">
        <f>IF(D4303="Yes", 1, 0)</f>
        <v>0</v>
      </c>
      <c r="AS4303">
        <f t="shared" si="820"/>
        <v>1</v>
      </c>
      <c r="AT4303">
        <f t="shared" si="821"/>
        <v>1</v>
      </c>
      <c r="AU4303">
        <f t="shared" si="822"/>
        <v>0</v>
      </c>
      <c r="AV4303">
        <f t="shared" si="823"/>
        <v>0</v>
      </c>
      <c r="AX4303">
        <f t="shared" si="824"/>
        <v>1</v>
      </c>
    </row>
    <row r="4304" spans="1:50" x14ac:dyDescent="0.3">
      <c r="A4304">
        <v>21</v>
      </c>
      <c r="B4304">
        <v>67</v>
      </c>
      <c r="C4304" t="s">
        <v>22</v>
      </c>
      <c r="D4304" t="s">
        <v>21</v>
      </c>
      <c r="E4304">
        <v>6</v>
      </c>
      <c r="F4304">
        <v>88</v>
      </c>
      <c r="G4304" t="s">
        <v>22</v>
      </c>
      <c r="H4304" t="s">
        <v>21</v>
      </c>
      <c r="I4304">
        <v>1</v>
      </c>
      <c r="J4304" t="s">
        <v>22</v>
      </c>
      <c r="K4304" t="s">
        <v>34</v>
      </c>
      <c r="L4304" t="s">
        <v>24</v>
      </c>
      <c r="M4304">
        <v>5</v>
      </c>
      <c r="N4304" t="s">
        <v>20</v>
      </c>
      <c r="O4304" t="s">
        <v>33</v>
      </c>
      <c r="P4304" t="s">
        <v>26</v>
      </c>
      <c r="Q4304" t="s">
        <v>31</v>
      </c>
      <c r="R4304">
        <v>95</v>
      </c>
      <c r="T4304">
        <f t="shared" si="816"/>
        <v>0.24616514639174292</v>
      </c>
      <c r="U4304">
        <f t="shared" si="825"/>
        <v>68.193281287815054</v>
      </c>
      <c r="AD4304">
        <f>(E4304 -$Y$7)/$Y$8</f>
        <v>-0.70099025568980644</v>
      </c>
      <c r="AE4304">
        <f t="shared" si="814"/>
        <v>0</v>
      </c>
      <c r="AG4304">
        <f>(A4304 -$W$7)/$W$8</f>
        <v>0.17105954755967837</v>
      </c>
      <c r="AH4304">
        <f>(B4304 -$X$7)/$X$8</f>
        <v>-1.1239193342459837</v>
      </c>
      <c r="AI4304">
        <f>(F4304 -$Z$7)/$Z$8</f>
        <v>0.89796117836401934</v>
      </c>
      <c r="AJ4304">
        <f>(I4304 -$AA$7)/$AA$8</f>
        <v>-0.40124168605466753</v>
      </c>
      <c r="AK4304">
        <f t="shared" si="815"/>
        <v>1.9709876159749602</v>
      </c>
      <c r="AL4304">
        <f>IF(C4304="Low", 1, IF(C4304="Medium", 2, IF(C4304="High", 3, "")))</f>
        <v>2</v>
      </c>
      <c r="AM4304">
        <f>IF(G4304="Low", 1, IF(G4304="Medium", 2, IF(G4304="High", 3, "")))</f>
        <v>2</v>
      </c>
      <c r="AN4304">
        <f t="shared" si="817"/>
        <v>2</v>
      </c>
      <c r="AO4304">
        <f t="shared" si="818"/>
        <v>3</v>
      </c>
      <c r="AP4304">
        <f t="shared" si="819"/>
        <v>1</v>
      </c>
      <c r="AQ4304">
        <f>IF(H4304="Yes", 1, 0)</f>
        <v>1</v>
      </c>
      <c r="AR4304">
        <f>IF(D4304="Yes", 1, 0)</f>
        <v>1</v>
      </c>
      <c r="AS4304">
        <f t="shared" si="820"/>
        <v>1</v>
      </c>
      <c r="AT4304">
        <f t="shared" si="821"/>
        <v>1</v>
      </c>
      <c r="AU4304">
        <f t="shared" si="822"/>
        <v>1</v>
      </c>
      <c r="AV4304">
        <f t="shared" si="823"/>
        <v>0</v>
      </c>
      <c r="AX4304">
        <f t="shared" si="824"/>
        <v>0</v>
      </c>
    </row>
    <row r="4305" spans="1:50" x14ac:dyDescent="0.3">
      <c r="A4305">
        <v>14</v>
      </c>
      <c r="B4305">
        <v>87</v>
      </c>
      <c r="C4305" t="s">
        <v>22</v>
      </c>
      <c r="D4305" t="s">
        <v>21</v>
      </c>
      <c r="E4305">
        <v>8</v>
      </c>
      <c r="F4305">
        <v>74</v>
      </c>
      <c r="G4305" t="s">
        <v>22</v>
      </c>
      <c r="H4305" t="s">
        <v>21</v>
      </c>
      <c r="I4305">
        <v>0</v>
      </c>
      <c r="J4305" t="s">
        <v>19</v>
      </c>
      <c r="K4305" t="s">
        <v>23</v>
      </c>
      <c r="L4305" t="s">
        <v>32</v>
      </c>
      <c r="M4305">
        <v>3</v>
      </c>
      <c r="N4305" t="s">
        <v>21</v>
      </c>
      <c r="O4305" t="s">
        <v>29</v>
      </c>
      <c r="P4305" t="s">
        <v>30</v>
      </c>
      <c r="Q4305" t="s">
        <v>27</v>
      </c>
      <c r="R4305">
        <v>64</v>
      </c>
      <c r="T4305">
        <f t="shared" si="816"/>
        <v>9.6142768085885219E-2</v>
      </c>
      <c r="U4305">
        <f t="shared" si="825"/>
        <v>67.609670029961805</v>
      </c>
      <c r="AD4305">
        <f>(E4305 -$Y$7)/$Y$8</f>
        <v>0.66139910137521774</v>
      </c>
      <c r="AE4305">
        <f t="shared" si="814"/>
        <v>1</v>
      </c>
      <c r="AG4305">
        <f>(A4305 -$W$7)/$W$8</f>
        <v>-0.9975273084355315</v>
      </c>
      <c r="AH4305">
        <f>(B4305 -$X$7)/$X$8</f>
        <v>0.60819212603327544</v>
      </c>
      <c r="AI4305">
        <f>(F4305 -$Z$7)/$Z$8</f>
        <v>-7.4349188347306888E-2</v>
      </c>
      <c r="AJ4305">
        <f>(I4305 -$AA$7)/$AA$8</f>
        <v>-1.213934457288018</v>
      </c>
      <c r="AK4305">
        <f t="shared" si="815"/>
        <v>3.141133078780467E-2</v>
      </c>
      <c r="AL4305">
        <f>IF(C4305="Low", 1, IF(C4305="Medium", 2, IF(C4305="High", 3, "")))</f>
        <v>2</v>
      </c>
      <c r="AM4305">
        <f>IF(G4305="Low", 1, IF(G4305="Medium", 2, IF(G4305="High", 3, "")))</f>
        <v>2</v>
      </c>
      <c r="AN4305">
        <f t="shared" si="817"/>
        <v>3</v>
      </c>
      <c r="AO4305">
        <f t="shared" si="818"/>
        <v>2</v>
      </c>
      <c r="AP4305">
        <f t="shared" si="819"/>
        <v>0</v>
      </c>
      <c r="AQ4305">
        <f>IF(H4305="Yes", 1, 0)</f>
        <v>1</v>
      </c>
      <c r="AR4305">
        <f>IF(D4305="Yes", 1, 0)</f>
        <v>1</v>
      </c>
      <c r="AS4305">
        <f t="shared" si="820"/>
        <v>0</v>
      </c>
      <c r="AT4305">
        <f t="shared" si="821"/>
        <v>0</v>
      </c>
      <c r="AU4305">
        <f t="shared" si="822"/>
        <v>0</v>
      </c>
      <c r="AV4305">
        <f t="shared" si="823"/>
        <v>0</v>
      </c>
      <c r="AX4305">
        <f t="shared" si="824"/>
        <v>1</v>
      </c>
    </row>
    <row r="4306" spans="1:50" x14ac:dyDescent="0.3">
      <c r="A4306">
        <v>15</v>
      </c>
      <c r="B4306">
        <v>77</v>
      </c>
      <c r="C4306" t="s">
        <v>22</v>
      </c>
      <c r="D4306" t="s">
        <v>21</v>
      </c>
      <c r="E4306">
        <v>7</v>
      </c>
      <c r="F4306">
        <v>52</v>
      </c>
      <c r="G4306" t="s">
        <v>22</v>
      </c>
      <c r="H4306" t="s">
        <v>21</v>
      </c>
      <c r="I4306">
        <v>1</v>
      </c>
      <c r="J4306" t="s">
        <v>22</v>
      </c>
      <c r="K4306" t="s">
        <v>23</v>
      </c>
      <c r="L4306" t="s">
        <v>32</v>
      </c>
      <c r="M4306">
        <v>2</v>
      </c>
      <c r="N4306" t="s">
        <v>20</v>
      </c>
      <c r="O4306" t="s">
        <v>29</v>
      </c>
      <c r="P4306" t="s">
        <v>26</v>
      </c>
      <c r="Q4306" t="s">
        <v>27</v>
      </c>
      <c r="R4306">
        <v>64</v>
      </c>
      <c r="T4306">
        <f t="shared" si="816"/>
        <v>-6.4876328700434346E-2</v>
      </c>
      <c r="U4306">
        <f t="shared" si="825"/>
        <v>66.983279762889296</v>
      </c>
      <c r="AD4306">
        <f>(E4306 -$Y$7)/$Y$8</f>
        <v>-1.9795577157294329E-2</v>
      </c>
      <c r="AE4306">
        <f t="shared" si="814"/>
        <v>1</v>
      </c>
      <c r="AG4306">
        <f>(A4306 -$W$7)/$W$8</f>
        <v>-0.8305863290076444</v>
      </c>
      <c r="AH4306">
        <f>(B4306 -$X$7)/$X$8</f>
        <v>-0.25786360410635406</v>
      </c>
      <c r="AI4306">
        <f>(F4306 -$Z$7)/$Z$8</f>
        <v>-1.6022654788936768</v>
      </c>
      <c r="AJ4306">
        <f>(I4306 -$AA$7)/$AA$8</f>
        <v>-0.40124168605466753</v>
      </c>
      <c r="AK4306">
        <f t="shared" si="815"/>
        <v>-0.93837681180577304</v>
      </c>
      <c r="AL4306">
        <f>IF(C4306="Low", 1, IF(C4306="Medium", 2, IF(C4306="High", 3, "")))</f>
        <v>2</v>
      </c>
      <c r="AM4306">
        <f>IF(G4306="Low", 1, IF(G4306="Medium", 2, IF(G4306="High", 3, "")))</f>
        <v>2</v>
      </c>
      <c r="AN4306">
        <f t="shared" si="817"/>
        <v>2</v>
      </c>
      <c r="AO4306">
        <f t="shared" si="818"/>
        <v>2</v>
      </c>
      <c r="AP4306">
        <f t="shared" si="819"/>
        <v>0</v>
      </c>
      <c r="AQ4306">
        <f>IF(H4306="Yes", 1, 0)</f>
        <v>1</v>
      </c>
      <c r="AR4306">
        <f>IF(D4306="Yes", 1, 0)</f>
        <v>1</v>
      </c>
      <c r="AS4306">
        <f t="shared" si="820"/>
        <v>1</v>
      </c>
      <c r="AT4306">
        <f t="shared" si="821"/>
        <v>1</v>
      </c>
      <c r="AU4306">
        <f t="shared" si="822"/>
        <v>0</v>
      </c>
      <c r="AV4306">
        <f t="shared" si="823"/>
        <v>0</v>
      </c>
      <c r="AX4306">
        <f t="shared" si="824"/>
        <v>1</v>
      </c>
    </row>
    <row r="4307" spans="1:50" x14ac:dyDescent="0.3">
      <c r="A4307">
        <v>17</v>
      </c>
      <c r="B4307">
        <v>84</v>
      </c>
      <c r="C4307" t="s">
        <v>18</v>
      </c>
      <c r="D4307" t="s">
        <v>21</v>
      </c>
      <c r="E4307">
        <v>7</v>
      </c>
      <c r="F4307">
        <v>89</v>
      </c>
      <c r="G4307" t="s">
        <v>22</v>
      </c>
      <c r="H4307" t="s">
        <v>21</v>
      </c>
      <c r="I4307">
        <v>2</v>
      </c>
      <c r="J4307" t="s">
        <v>22</v>
      </c>
      <c r="K4307" t="s">
        <v>23</v>
      </c>
      <c r="L4307" t="s">
        <v>24</v>
      </c>
      <c r="M4307">
        <v>2</v>
      </c>
      <c r="N4307" t="s">
        <v>20</v>
      </c>
      <c r="O4307" t="s">
        <v>25</v>
      </c>
      <c r="P4307" t="s">
        <v>30</v>
      </c>
      <c r="Q4307" t="s">
        <v>27</v>
      </c>
      <c r="R4307">
        <v>68</v>
      </c>
      <c r="T4307">
        <f t="shared" si="816"/>
        <v>0.21641139754762762</v>
      </c>
      <c r="U4307">
        <f t="shared" si="825"/>
        <v>68.07753440401774</v>
      </c>
      <c r="AD4307">
        <f>(E4307 -$Y$7)/$Y$8</f>
        <v>-1.9795577157294329E-2</v>
      </c>
      <c r="AE4307">
        <f t="shared" si="814"/>
        <v>1</v>
      </c>
      <c r="AG4307">
        <f>(A4307 -$W$7)/$W$8</f>
        <v>-0.49670437015187013</v>
      </c>
      <c r="AH4307">
        <f>(B4307 -$X$7)/$X$8</f>
        <v>0.34837540699138664</v>
      </c>
      <c r="AI4307">
        <f>(F4307 -$Z$7)/$Z$8</f>
        <v>0.96741191884339983</v>
      </c>
      <c r="AJ4307">
        <f>(I4307 -$AA$7)/$AA$8</f>
        <v>0.41145108517868284</v>
      </c>
      <c r="AK4307">
        <f t="shared" si="815"/>
        <v>-0.93837681180577304</v>
      </c>
      <c r="AL4307">
        <f>IF(C4307="Low", 1, IF(C4307="Medium", 2, IF(C4307="High", 3, "")))</f>
        <v>1</v>
      </c>
      <c r="AM4307">
        <f>IF(G4307="Low", 1, IF(G4307="Medium", 2, IF(G4307="High", 3, "")))</f>
        <v>2</v>
      </c>
      <c r="AN4307">
        <f t="shared" si="817"/>
        <v>2</v>
      </c>
      <c r="AO4307">
        <f t="shared" si="818"/>
        <v>1</v>
      </c>
      <c r="AP4307">
        <f t="shared" si="819"/>
        <v>1</v>
      </c>
      <c r="AQ4307">
        <f>IF(H4307="Yes", 1, 0)</f>
        <v>1</v>
      </c>
      <c r="AR4307">
        <f>IF(D4307="Yes", 1, 0)</f>
        <v>1</v>
      </c>
      <c r="AS4307">
        <f t="shared" si="820"/>
        <v>1</v>
      </c>
      <c r="AT4307">
        <f t="shared" si="821"/>
        <v>0</v>
      </c>
      <c r="AU4307">
        <f t="shared" si="822"/>
        <v>0</v>
      </c>
      <c r="AV4307">
        <f t="shared" si="823"/>
        <v>0</v>
      </c>
      <c r="AX4307">
        <f t="shared" si="824"/>
        <v>1</v>
      </c>
    </row>
    <row r="4308" spans="1:50" x14ac:dyDescent="0.3">
      <c r="A4308">
        <v>12</v>
      </c>
      <c r="B4308">
        <v>89</v>
      </c>
      <c r="C4308" t="s">
        <v>22</v>
      </c>
      <c r="D4308" t="s">
        <v>21</v>
      </c>
      <c r="E4308">
        <v>7</v>
      </c>
      <c r="F4308">
        <v>72</v>
      </c>
      <c r="G4308" t="s">
        <v>22</v>
      </c>
      <c r="H4308" t="s">
        <v>21</v>
      </c>
      <c r="I4308">
        <v>1</v>
      </c>
      <c r="J4308" t="s">
        <v>19</v>
      </c>
      <c r="K4308" t="s">
        <v>23</v>
      </c>
      <c r="L4308" t="s">
        <v>32</v>
      </c>
      <c r="M4308">
        <v>5</v>
      </c>
      <c r="N4308" t="s">
        <v>20</v>
      </c>
      <c r="O4308" t="s">
        <v>29</v>
      </c>
      <c r="P4308" t="s">
        <v>26</v>
      </c>
      <c r="Q4308" t="s">
        <v>27</v>
      </c>
      <c r="R4308">
        <v>67</v>
      </c>
      <c r="T4308">
        <f t="shared" si="816"/>
        <v>0.2704156546584966</v>
      </c>
      <c r="U4308">
        <f t="shared" si="825"/>
        <v>68.28761967781368</v>
      </c>
      <c r="AD4308">
        <f>(E4308 -$Y$7)/$Y$8</f>
        <v>-1.9795577157294329E-2</v>
      </c>
      <c r="AE4308">
        <f t="shared" si="814"/>
        <v>1</v>
      </c>
      <c r="AG4308">
        <f>(A4308 -$W$7)/$W$8</f>
        <v>-1.3314092672913058</v>
      </c>
      <c r="AH4308">
        <f>(B4308 -$X$7)/$X$8</f>
        <v>0.78140327206120141</v>
      </c>
      <c r="AI4308">
        <f>(F4308 -$Z$7)/$Z$8</f>
        <v>-0.21325066930606779</v>
      </c>
      <c r="AJ4308">
        <f>(I4308 -$AA$7)/$AA$8</f>
        <v>-0.40124168605466753</v>
      </c>
      <c r="AK4308">
        <f t="shared" si="815"/>
        <v>1.9709876159749602</v>
      </c>
      <c r="AL4308">
        <f>IF(C4308="Low", 1, IF(C4308="Medium", 2, IF(C4308="High", 3, "")))</f>
        <v>2</v>
      </c>
      <c r="AM4308">
        <f>IF(G4308="Low", 1, IF(G4308="Medium", 2, IF(G4308="High", 3, "")))</f>
        <v>2</v>
      </c>
      <c r="AN4308">
        <f t="shared" si="817"/>
        <v>3</v>
      </c>
      <c r="AO4308">
        <f t="shared" si="818"/>
        <v>2</v>
      </c>
      <c r="AP4308">
        <f t="shared" si="819"/>
        <v>0</v>
      </c>
      <c r="AQ4308">
        <f>IF(H4308="Yes", 1, 0)</f>
        <v>1</v>
      </c>
      <c r="AR4308">
        <f>IF(D4308="Yes", 1, 0)</f>
        <v>1</v>
      </c>
      <c r="AS4308">
        <f t="shared" si="820"/>
        <v>1</v>
      </c>
      <c r="AT4308">
        <f t="shared" si="821"/>
        <v>1</v>
      </c>
      <c r="AU4308">
        <f t="shared" si="822"/>
        <v>0</v>
      </c>
      <c r="AV4308">
        <f t="shared" si="823"/>
        <v>0</v>
      </c>
      <c r="AX4308">
        <f t="shared" si="824"/>
        <v>1</v>
      </c>
    </row>
    <row r="4309" spans="1:50" x14ac:dyDescent="0.3">
      <c r="A4309">
        <v>14</v>
      </c>
      <c r="B4309">
        <v>81</v>
      </c>
      <c r="C4309" t="s">
        <v>22</v>
      </c>
      <c r="D4309" t="s">
        <v>20</v>
      </c>
      <c r="E4309">
        <v>6</v>
      </c>
      <c r="F4309">
        <v>88</v>
      </c>
      <c r="G4309" t="s">
        <v>22</v>
      </c>
      <c r="H4309" t="s">
        <v>21</v>
      </c>
      <c r="I4309">
        <v>1</v>
      </c>
      <c r="J4309" t="s">
        <v>22</v>
      </c>
      <c r="K4309" t="s">
        <v>23</v>
      </c>
      <c r="L4309" t="s">
        <v>24</v>
      </c>
      <c r="M4309">
        <v>3</v>
      </c>
      <c r="N4309" t="s">
        <v>20</v>
      </c>
      <c r="O4309" t="s">
        <v>33</v>
      </c>
      <c r="P4309" t="s">
        <v>30</v>
      </c>
      <c r="Q4309" t="s">
        <v>31</v>
      </c>
      <c r="R4309">
        <v>67</v>
      </c>
      <c r="T4309">
        <f t="shared" si="816"/>
        <v>0.18602761480866525</v>
      </c>
      <c r="U4309">
        <f t="shared" si="825"/>
        <v>67.959336586712951</v>
      </c>
      <c r="AD4309">
        <f>(E4309 -$Y$7)/$Y$8</f>
        <v>-0.70099025568980644</v>
      </c>
      <c r="AE4309">
        <f t="shared" si="814"/>
        <v>1</v>
      </c>
      <c r="AG4309">
        <f>(A4309 -$W$7)/$W$8</f>
        <v>-0.9975273084355315</v>
      </c>
      <c r="AH4309">
        <f>(B4309 -$X$7)/$X$8</f>
        <v>8.8558687949497769E-2</v>
      </c>
      <c r="AI4309">
        <f>(F4309 -$Z$7)/$Z$8</f>
        <v>0.89796117836401934</v>
      </c>
      <c r="AJ4309">
        <f>(I4309 -$AA$7)/$AA$8</f>
        <v>-0.40124168605466753</v>
      </c>
      <c r="AK4309">
        <f t="shared" si="815"/>
        <v>3.141133078780467E-2</v>
      </c>
      <c r="AL4309">
        <f>IF(C4309="Low", 1, IF(C4309="Medium", 2, IF(C4309="High", 3, "")))</f>
        <v>2</v>
      </c>
      <c r="AM4309">
        <f>IF(G4309="Low", 1, IF(G4309="Medium", 2, IF(G4309="High", 3, "")))</f>
        <v>2</v>
      </c>
      <c r="AN4309">
        <f t="shared" si="817"/>
        <v>2</v>
      </c>
      <c r="AO4309">
        <f t="shared" si="818"/>
        <v>3</v>
      </c>
      <c r="AP4309">
        <f t="shared" si="819"/>
        <v>1</v>
      </c>
      <c r="AQ4309">
        <f>IF(H4309="Yes", 1, 0)</f>
        <v>1</v>
      </c>
      <c r="AR4309">
        <f>IF(D4309="Yes", 1, 0)</f>
        <v>0</v>
      </c>
      <c r="AS4309">
        <f t="shared" si="820"/>
        <v>1</v>
      </c>
      <c r="AT4309">
        <f t="shared" si="821"/>
        <v>0</v>
      </c>
      <c r="AU4309">
        <f t="shared" si="822"/>
        <v>0</v>
      </c>
      <c r="AV4309">
        <f t="shared" si="823"/>
        <v>0</v>
      </c>
      <c r="AX4309">
        <f t="shared" si="824"/>
        <v>1</v>
      </c>
    </row>
    <row r="4310" spans="1:50" x14ac:dyDescent="0.3">
      <c r="A4310">
        <v>24</v>
      </c>
      <c r="B4310">
        <v>93</v>
      </c>
      <c r="C4310" t="s">
        <v>19</v>
      </c>
      <c r="D4310" t="s">
        <v>21</v>
      </c>
      <c r="E4310">
        <v>7</v>
      </c>
      <c r="F4310">
        <v>88</v>
      </c>
      <c r="G4310" t="s">
        <v>18</v>
      </c>
      <c r="H4310" t="s">
        <v>21</v>
      </c>
      <c r="I4310">
        <v>1</v>
      </c>
      <c r="J4310" t="s">
        <v>19</v>
      </c>
      <c r="K4310" t="s">
        <v>23</v>
      </c>
      <c r="L4310" t="s">
        <v>28</v>
      </c>
      <c r="M4310">
        <v>3</v>
      </c>
      <c r="N4310" t="s">
        <v>20</v>
      </c>
      <c r="O4310" t="s">
        <v>25</v>
      </c>
      <c r="P4310" t="s">
        <v>30</v>
      </c>
      <c r="Q4310" t="s">
        <v>31</v>
      </c>
      <c r="R4310">
        <v>71</v>
      </c>
      <c r="T4310">
        <f t="shared" si="816"/>
        <v>0.64014457433871497</v>
      </c>
      <c r="U4310">
        <f t="shared" si="825"/>
        <v>69.72592483145803</v>
      </c>
      <c r="AD4310">
        <f>(E4310 -$Y$7)/$Y$8</f>
        <v>-1.9795577157294329E-2</v>
      </c>
      <c r="AE4310">
        <f t="shared" si="814"/>
        <v>1</v>
      </c>
      <c r="AG4310">
        <f>(A4310 -$W$7)/$W$8</f>
        <v>0.67188248584333976</v>
      </c>
      <c r="AH4310">
        <f>(B4310 -$X$7)/$X$8</f>
        <v>1.1278255641170531</v>
      </c>
      <c r="AI4310">
        <f>(F4310 -$Z$7)/$Z$8</f>
        <v>0.89796117836401934</v>
      </c>
      <c r="AJ4310">
        <f>(I4310 -$AA$7)/$AA$8</f>
        <v>-0.40124168605466753</v>
      </c>
      <c r="AK4310">
        <f t="shared" si="815"/>
        <v>3.141133078780467E-2</v>
      </c>
      <c r="AL4310">
        <f>IF(C4310="Low", 1, IF(C4310="Medium", 2, IF(C4310="High", 3, "")))</f>
        <v>3</v>
      </c>
      <c r="AM4310">
        <f>IF(G4310="Low", 1, IF(G4310="Medium", 2, IF(G4310="High", 3, "")))</f>
        <v>1</v>
      </c>
      <c r="AN4310">
        <f t="shared" si="817"/>
        <v>3</v>
      </c>
      <c r="AO4310">
        <f t="shared" si="818"/>
        <v>1</v>
      </c>
      <c r="AP4310">
        <f t="shared" si="819"/>
        <v>0</v>
      </c>
      <c r="AQ4310">
        <f>IF(H4310="Yes", 1, 0)</f>
        <v>1</v>
      </c>
      <c r="AR4310">
        <f>IF(D4310="Yes", 1, 0)</f>
        <v>1</v>
      </c>
      <c r="AS4310">
        <f t="shared" si="820"/>
        <v>1</v>
      </c>
      <c r="AT4310">
        <f t="shared" si="821"/>
        <v>0</v>
      </c>
      <c r="AU4310">
        <f t="shared" si="822"/>
        <v>1</v>
      </c>
      <c r="AV4310">
        <f t="shared" si="823"/>
        <v>0</v>
      </c>
      <c r="AX4310">
        <f t="shared" si="824"/>
        <v>0</v>
      </c>
    </row>
    <row r="4311" spans="1:50" x14ac:dyDescent="0.3">
      <c r="A4311">
        <v>12</v>
      </c>
      <c r="B4311">
        <v>89</v>
      </c>
      <c r="C4311" t="s">
        <v>22</v>
      </c>
      <c r="D4311" t="s">
        <v>21</v>
      </c>
      <c r="E4311">
        <v>6</v>
      </c>
      <c r="F4311">
        <v>55</v>
      </c>
      <c r="G4311" t="s">
        <v>18</v>
      </c>
      <c r="H4311" t="s">
        <v>21</v>
      </c>
      <c r="I4311">
        <v>1</v>
      </c>
      <c r="J4311" t="s">
        <v>19</v>
      </c>
      <c r="K4311" t="s">
        <v>23</v>
      </c>
      <c r="L4311" t="s">
        <v>28</v>
      </c>
      <c r="M4311">
        <v>3</v>
      </c>
      <c r="N4311" t="s">
        <v>20</v>
      </c>
      <c r="O4311" t="s">
        <v>25</v>
      </c>
      <c r="P4311" t="s">
        <v>26</v>
      </c>
      <c r="Q4311" t="s">
        <v>31</v>
      </c>
      <c r="R4311">
        <v>63</v>
      </c>
      <c r="T4311">
        <f t="shared" si="816"/>
        <v>6.6941644794153224E-2</v>
      </c>
      <c r="U4311">
        <f t="shared" si="825"/>
        <v>67.496072948729889</v>
      </c>
      <c r="AD4311">
        <f>(E4311 -$Y$7)/$Y$8</f>
        <v>-0.70099025568980644</v>
      </c>
      <c r="AE4311">
        <f t="shared" si="814"/>
        <v>1</v>
      </c>
      <c r="AG4311">
        <f>(A4311 -$W$7)/$W$8</f>
        <v>-1.3314092672913058</v>
      </c>
      <c r="AH4311">
        <f>(B4311 -$X$7)/$X$8</f>
        <v>0.78140327206120141</v>
      </c>
      <c r="AI4311">
        <f>(F4311 -$Z$7)/$Z$8</f>
        <v>-1.3939132574555355</v>
      </c>
      <c r="AJ4311">
        <f>(I4311 -$AA$7)/$AA$8</f>
        <v>-0.40124168605466753</v>
      </c>
      <c r="AK4311">
        <f t="shared" si="815"/>
        <v>3.141133078780467E-2</v>
      </c>
      <c r="AL4311">
        <f>IF(C4311="Low", 1, IF(C4311="Medium", 2, IF(C4311="High", 3, "")))</f>
        <v>2</v>
      </c>
      <c r="AM4311">
        <f>IF(G4311="Low", 1, IF(G4311="Medium", 2, IF(G4311="High", 3, "")))</f>
        <v>1</v>
      </c>
      <c r="AN4311">
        <f t="shared" si="817"/>
        <v>3</v>
      </c>
      <c r="AO4311">
        <f t="shared" si="818"/>
        <v>1</v>
      </c>
      <c r="AP4311">
        <f t="shared" si="819"/>
        <v>0</v>
      </c>
      <c r="AQ4311">
        <f>IF(H4311="Yes", 1, 0)</f>
        <v>1</v>
      </c>
      <c r="AR4311">
        <f>IF(D4311="Yes", 1, 0)</f>
        <v>1</v>
      </c>
      <c r="AS4311">
        <f t="shared" si="820"/>
        <v>1</v>
      </c>
      <c r="AT4311">
        <f t="shared" si="821"/>
        <v>1</v>
      </c>
      <c r="AU4311">
        <f t="shared" si="822"/>
        <v>0</v>
      </c>
      <c r="AV4311">
        <f t="shared" si="823"/>
        <v>0</v>
      </c>
      <c r="AX4311">
        <f t="shared" si="824"/>
        <v>1</v>
      </c>
    </row>
    <row r="4312" spans="1:50" x14ac:dyDescent="0.3">
      <c r="A4312">
        <v>10</v>
      </c>
      <c r="B4312">
        <v>85</v>
      </c>
      <c r="C4312" t="s">
        <v>22</v>
      </c>
      <c r="D4312" t="s">
        <v>21</v>
      </c>
      <c r="E4312">
        <v>6</v>
      </c>
      <c r="F4312">
        <v>81</v>
      </c>
      <c r="G4312" t="s">
        <v>22</v>
      </c>
      <c r="H4312" t="s">
        <v>21</v>
      </c>
      <c r="I4312">
        <v>3</v>
      </c>
      <c r="J4312" t="s">
        <v>22</v>
      </c>
      <c r="K4312" t="s">
        <v>23</v>
      </c>
      <c r="L4312" t="s">
        <v>32</v>
      </c>
      <c r="M4312">
        <v>3</v>
      </c>
      <c r="N4312" t="s">
        <v>20</v>
      </c>
      <c r="O4312" t="s">
        <v>25</v>
      </c>
      <c r="P4312" t="s">
        <v>26</v>
      </c>
      <c r="Q4312" t="s">
        <v>31</v>
      </c>
      <c r="R4312">
        <v>66</v>
      </c>
      <c r="T4312">
        <f t="shared" si="816"/>
        <v>0.14075031032996704</v>
      </c>
      <c r="U4312">
        <f t="shared" si="825"/>
        <v>67.783200566757685</v>
      </c>
      <c r="AD4312">
        <f>(E4312 -$Y$7)/$Y$8</f>
        <v>-0.70099025568980644</v>
      </c>
      <c r="AE4312">
        <f t="shared" si="814"/>
        <v>1</v>
      </c>
      <c r="AG4312">
        <f>(A4312 -$W$7)/$W$8</f>
        <v>-1.66529122614708</v>
      </c>
      <c r="AH4312">
        <f>(B4312 -$X$7)/$X$8</f>
        <v>0.43498098000534957</v>
      </c>
      <c r="AI4312">
        <f>(F4312 -$Z$7)/$Z$8</f>
        <v>0.41180599500835624</v>
      </c>
      <c r="AJ4312">
        <f>(I4312 -$AA$7)/$AA$8</f>
        <v>1.2241438564120333</v>
      </c>
      <c r="AK4312">
        <f t="shared" si="815"/>
        <v>3.141133078780467E-2</v>
      </c>
      <c r="AL4312">
        <f>IF(C4312="Low", 1, IF(C4312="Medium", 2, IF(C4312="High", 3, "")))</f>
        <v>2</v>
      </c>
      <c r="AM4312">
        <f>IF(G4312="Low", 1, IF(G4312="Medium", 2, IF(G4312="High", 3, "")))</f>
        <v>2</v>
      </c>
      <c r="AN4312">
        <f t="shared" si="817"/>
        <v>2</v>
      </c>
      <c r="AO4312">
        <f t="shared" si="818"/>
        <v>1</v>
      </c>
      <c r="AP4312">
        <f t="shared" si="819"/>
        <v>0</v>
      </c>
      <c r="AQ4312">
        <f>IF(H4312="Yes", 1, 0)</f>
        <v>1</v>
      </c>
      <c r="AR4312">
        <f>IF(D4312="Yes", 1, 0)</f>
        <v>1</v>
      </c>
      <c r="AS4312">
        <f t="shared" si="820"/>
        <v>1</v>
      </c>
      <c r="AT4312">
        <f t="shared" si="821"/>
        <v>1</v>
      </c>
      <c r="AU4312">
        <f t="shared" si="822"/>
        <v>0</v>
      </c>
      <c r="AV4312">
        <f t="shared" si="823"/>
        <v>0</v>
      </c>
      <c r="AX4312">
        <f t="shared" si="824"/>
        <v>1</v>
      </c>
    </row>
    <row r="4313" spans="1:50" x14ac:dyDescent="0.3">
      <c r="A4313">
        <v>16</v>
      </c>
      <c r="B4313">
        <v>66</v>
      </c>
      <c r="C4313" t="s">
        <v>19</v>
      </c>
      <c r="D4313" t="s">
        <v>20</v>
      </c>
      <c r="E4313">
        <v>5</v>
      </c>
      <c r="F4313">
        <v>68</v>
      </c>
      <c r="G4313" t="s">
        <v>19</v>
      </c>
      <c r="H4313" t="s">
        <v>20</v>
      </c>
      <c r="I4313">
        <v>2</v>
      </c>
      <c r="J4313" t="s">
        <v>22</v>
      </c>
      <c r="K4313" t="s">
        <v>23</v>
      </c>
      <c r="L4313" t="s">
        <v>24</v>
      </c>
      <c r="M4313">
        <v>5</v>
      </c>
      <c r="N4313" t="s">
        <v>20</v>
      </c>
      <c r="O4313" t="s">
        <v>33</v>
      </c>
      <c r="P4313" t="s">
        <v>30</v>
      </c>
      <c r="Q4313" t="s">
        <v>27</v>
      </c>
      <c r="R4313">
        <v>65</v>
      </c>
      <c r="T4313">
        <f t="shared" si="816"/>
        <v>-1.2753165308114892E-2</v>
      </c>
      <c r="U4313">
        <f t="shared" si="825"/>
        <v>67.186047278603951</v>
      </c>
      <c r="AD4313">
        <f>(E4313 -$Y$7)/$Y$8</f>
        <v>-1.3821849342223185</v>
      </c>
      <c r="AE4313">
        <f t="shared" si="814"/>
        <v>1</v>
      </c>
      <c r="AG4313">
        <f>(A4313 -$W$7)/$W$8</f>
        <v>-0.66364534957975729</v>
      </c>
      <c r="AH4313">
        <f>(B4313 -$X$7)/$X$8</f>
        <v>-1.2105249072599464</v>
      </c>
      <c r="AI4313">
        <f>(F4313 -$Z$7)/$Z$8</f>
        <v>-0.49105363122358958</v>
      </c>
      <c r="AJ4313">
        <f>(I4313 -$AA$7)/$AA$8</f>
        <v>0.41145108517868284</v>
      </c>
      <c r="AK4313">
        <f t="shared" si="815"/>
        <v>1.9709876159749602</v>
      </c>
      <c r="AL4313">
        <f>IF(C4313="Low", 1, IF(C4313="Medium", 2, IF(C4313="High", 3, "")))</f>
        <v>3</v>
      </c>
      <c r="AM4313">
        <f>IF(G4313="Low", 1, IF(G4313="Medium", 2, IF(G4313="High", 3, "")))</f>
        <v>3</v>
      </c>
      <c r="AN4313">
        <f t="shared" si="817"/>
        <v>2</v>
      </c>
      <c r="AO4313">
        <f t="shared" si="818"/>
        <v>3</v>
      </c>
      <c r="AP4313">
        <f t="shared" si="819"/>
        <v>1</v>
      </c>
      <c r="AQ4313">
        <f>IF(H4313="Yes", 1, 0)</f>
        <v>0</v>
      </c>
      <c r="AR4313">
        <f>IF(D4313="Yes", 1, 0)</f>
        <v>0</v>
      </c>
      <c r="AS4313">
        <f t="shared" si="820"/>
        <v>1</v>
      </c>
      <c r="AT4313">
        <f t="shared" si="821"/>
        <v>0</v>
      </c>
      <c r="AU4313">
        <f t="shared" si="822"/>
        <v>0</v>
      </c>
      <c r="AV4313">
        <f t="shared" si="823"/>
        <v>0</v>
      </c>
      <c r="AX4313">
        <f t="shared" si="824"/>
        <v>1</v>
      </c>
    </row>
    <row r="4314" spans="1:50" x14ac:dyDescent="0.3">
      <c r="A4314">
        <v>24</v>
      </c>
      <c r="B4314">
        <v>93</v>
      </c>
      <c r="C4314" t="s">
        <v>22</v>
      </c>
      <c r="D4314" t="s">
        <v>21</v>
      </c>
      <c r="E4314">
        <v>7</v>
      </c>
      <c r="F4314">
        <v>77</v>
      </c>
      <c r="G4314" t="s">
        <v>22</v>
      </c>
      <c r="H4314" t="s">
        <v>21</v>
      </c>
      <c r="I4314">
        <v>0</v>
      </c>
      <c r="J4314" t="s">
        <v>22</v>
      </c>
      <c r="K4314" t="s">
        <v>34</v>
      </c>
      <c r="L4314" t="s">
        <v>28</v>
      </c>
      <c r="M4314">
        <v>3</v>
      </c>
      <c r="N4314" t="s">
        <v>20</v>
      </c>
      <c r="O4314" t="s">
        <v>25</v>
      </c>
      <c r="P4314" t="s">
        <v>26</v>
      </c>
      <c r="Q4314" t="s">
        <v>31</v>
      </c>
      <c r="R4314">
        <v>68</v>
      </c>
      <c r="T4314">
        <f t="shared" si="816"/>
        <v>0.52366795550274148</v>
      </c>
      <c r="U4314">
        <f t="shared" si="825"/>
        <v>69.272811990580593</v>
      </c>
      <c r="AD4314">
        <f>(E4314 -$Y$7)/$Y$8</f>
        <v>-1.9795577157294329E-2</v>
      </c>
      <c r="AE4314">
        <f t="shared" si="814"/>
        <v>0</v>
      </c>
      <c r="AG4314">
        <f>(A4314 -$W$7)/$W$8</f>
        <v>0.67188248584333976</v>
      </c>
      <c r="AH4314">
        <f>(B4314 -$X$7)/$X$8</f>
        <v>1.1278255641170531</v>
      </c>
      <c r="AI4314">
        <f>(F4314 -$Z$7)/$Z$8</f>
        <v>0.13400303309083447</v>
      </c>
      <c r="AJ4314">
        <f>(I4314 -$AA$7)/$AA$8</f>
        <v>-1.213934457288018</v>
      </c>
      <c r="AK4314">
        <f t="shared" si="815"/>
        <v>3.141133078780467E-2</v>
      </c>
      <c r="AL4314">
        <f>IF(C4314="Low", 1, IF(C4314="Medium", 2, IF(C4314="High", 3, "")))</f>
        <v>2</v>
      </c>
      <c r="AM4314">
        <f>IF(G4314="Low", 1, IF(G4314="Medium", 2, IF(G4314="High", 3, "")))</f>
        <v>2</v>
      </c>
      <c r="AN4314">
        <f t="shared" si="817"/>
        <v>2</v>
      </c>
      <c r="AO4314">
        <f t="shared" si="818"/>
        <v>1</v>
      </c>
      <c r="AP4314">
        <f t="shared" si="819"/>
        <v>0</v>
      </c>
      <c r="AQ4314">
        <f>IF(H4314="Yes", 1, 0)</f>
        <v>1</v>
      </c>
      <c r="AR4314">
        <f>IF(D4314="Yes", 1, 0)</f>
        <v>1</v>
      </c>
      <c r="AS4314">
        <f t="shared" si="820"/>
        <v>1</v>
      </c>
      <c r="AT4314">
        <f t="shared" si="821"/>
        <v>1</v>
      </c>
      <c r="AU4314">
        <f t="shared" si="822"/>
        <v>0</v>
      </c>
      <c r="AV4314">
        <f t="shared" si="823"/>
        <v>0</v>
      </c>
      <c r="AX4314">
        <f t="shared" si="824"/>
        <v>1</v>
      </c>
    </row>
    <row r="4315" spans="1:50" x14ac:dyDescent="0.3">
      <c r="A4315">
        <v>19</v>
      </c>
      <c r="B4315">
        <v>97</v>
      </c>
      <c r="C4315" t="s">
        <v>22</v>
      </c>
      <c r="D4315" t="s">
        <v>21</v>
      </c>
      <c r="E4315">
        <v>8</v>
      </c>
      <c r="F4315">
        <v>54</v>
      </c>
      <c r="G4315" t="s">
        <v>22</v>
      </c>
      <c r="H4315" t="s">
        <v>21</v>
      </c>
      <c r="I4315">
        <v>0</v>
      </c>
      <c r="J4315" t="s">
        <v>22</v>
      </c>
      <c r="K4315" t="s">
        <v>23</v>
      </c>
      <c r="L4315" t="s">
        <v>32</v>
      </c>
      <c r="M4315">
        <v>2</v>
      </c>
      <c r="N4315" t="s">
        <v>20</v>
      </c>
      <c r="O4315" t="s">
        <v>25</v>
      </c>
      <c r="P4315" t="s">
        <v>26</v>
      </c>
      <c r="Q4315" t="s">
        <v>27</v>
      </c>
      <c r="R4315">
        <v>68</v>
      </c>
      <c r="T4315">
        <f t="shared" si="816"/>
        <v>0.33979280215026697</v>
      </c>
      <c r="U4315">
        <f t="shared" si="825"/>
        <v>68.557507975620794</v>
      </c>
      <c r="AD4315">
        <f>(E4315 -$Y$7)/$Y$8</f>
        <v>0.66139910137521774</v>
      </c>
      <c r="AE4315">
        <f t="shared" si="814"/>
        <v>1</v>
      </c>
      <c r="AG4315">
        <f>(A4315 -$W$7)/$W$8</f>
        <v>-0.16282241129609587</v>
      </c>
      <c r="AH4315">
        <f>(B4315 -$X$7)/$X$8</f>
        <v>1.4742478561729051</v>
      </c>
      <c r="AI4315">
        <f>(F4315 -$Z$7)/$Z$8</f>
        <v>-1.4633639979349158</v>
      </c>
      <c r="AJ4315">
        <f>(I4315 -$AA$7)/$AA$8</f>
        <v>-1.213934457288018</v>
      </c>
      <c r="AK4315">
        <f t="shared" si="815"/>
        <v>-0.93837681180577304</v>
      </c>
      <c r="AL4315">
        <f>IF(C4315="Low", 1, IF(C4315="Medium", 2, IF(C4315="High", 3, "")))</f>
        <v>2</v>
      </c>
      <c r="AM4315">
        <f>IF(G4315="Low", 1, IF(G4315="Medium", 2, IF(G4315="High", 3, "")))</f>
        <v>2</v>
      </c>
      <c r="AN4315">
        <f t="shared" si="817"/>
        <v>2</v>
      </c>
      <c r="AO4315">
        <f t="shared" si="818"/>
        <v>1</v>
      </c>
      <c r="AP4315">
        <f t="shared" si="819"/>
        <v>0</v>
      </c>
      <c r="AQ4315">
        <f>IF(H4315="Yes", 1, 0)</f>
        <v>1</v>
      </c>
      <c r="AR4315">
        <f>IF(D4315="Yes", 1, 0)</f>
        <v>1</v>
      </c>
      <c r="AS4315">
        <f t="shared" si="820"/>
        <v>1</v>
      </c>
      <c r="AT4315">
        <f t="shared" si="821"/>
        <v>1</v>
      </c>
      <c r="AU4315">
        <f t="shared" si="822"/>
        <v>0</v>
      </c>
      <c r="AV4315">
        <f t="shared" si="823"/>
        <v>0</v>
      </c>
      <c r="AX4315">
        <f t="shared" si="824"/>
        <v>1</v>
      </c>
    </row>
    <row r="4316" spans="1:50" x14ac:dyDescent="0.3">
      <c r="A4316">
        <v>17</v>
      </c>
      <c r="B4316">
        <v>65</v>
      </c>
      <c r="C4316" t="s">
        <v>22</v>
      </c>
      <c r="D4316" t="s">
        <v>20</v>
      </c>
      <c r="E4316">
        <v>9</v>
      </c>
      <c r="F4316">
        <v>79</v>
      </c>
      <c r="G4316" t="s">
        <v>22</v>
      </c>
      <c r="H4316" t="s">
        <v>21</v>
      </c>
      <c r="I4316">
        <v>0</v>
      </c>
      <c r="J4316" t="s">
        <v>22</v>
      </c>
      <c r="K4316" t="s">
        <v>23</v>
      </c>
      <c r="L4316" t="s">
        <v>24</v>
      </c>
      <c r="M4316">
        <v>2</v>
      </c>
      <c r="N4316" t="s">
        <v>21</v>
      </c>
      <c r="O4316" t="s">
        <v>25</v>
      </c>
      <c r="P4316" t="s">
        <v>30</v>
      </c>
      <c r="Q4316" t="s">
        <v>27</v>
      </c>
      <c r="R4316">
        <v>62</v>
      </c>
      <c r="T4316">
        <f t="shared" si="816"/>
        <v>-0.28156952924313333</v>
      </c>
      <c r="U4316">
        <f t="shared" si="825"/>
        <v>66.140308249138585</v>
      </c>
      <c r="AD4316">
        <f>(E4316 -$Y$7)/$Y$8</f>
        <v>1.3425937799077299</v>
      </c>
      <c r="AE4316">
        <f t="shared" si="814"/>
        <v>1</v>
      </c>
      <c r="AG4316">
        <f>(A4316 -$W$7)/$W$8</f>
        <v>-0.49670437015187013</v>
      </c>
      <c r="AH4316">
        <f>(B4316 -$X$7)/$X$8</f>
        <v>-1.2971304802739094</v>
      </c>
      <c r="AI4316">
        <f>(F4316 -$Z$7)/$Z$8</f>
        <v>0.27290451404959537</v>
      </c>
      <c r="AJ4316">
        <f>(I4316 -$AA$7)/$AA$8</f>
        <v>-1.213934457288018</v>
      </c>
      <c r="AK4316">
        <f t="shared" si="815"/>
        <v>-0.93837681180577304</v>
      </c>
      <c r="AL4316">
        <f>IF(C4316="Low", 1, IF(C4316="Medium", 2, IF(C4316="High", 3, "")))</f>
        <v>2</v>
      </c>
      <c r="AM4316">
        <f>IF(G4316="Low", 1, IF(G4316="Medium", 2, IF(G4316="High", 3, "")))</f>
        <v>2</v>
      </c>
      <c r="AN4316">
        <f t="shared" si="817"/>
        <v>2</v>
      </c>
      <c r="AO4316">
        <f t="shared" si="818"/>
        <v>1</v>
      </c>
      <c r="AP4316">
        <f t="shared" si="819"/>
        <v>1</v>
      </c>
      <c r="AQ4316">
        <f>IF(H4316="Yes", 1, 0)</f>
        <v>1</v>
      </c>
      <c r="AR4316">
        <f>IF(D4316="Yes", 1, 0)</f>
        <v>0</v>
      </c>
      <c r="AS4316">
        <f t="shared" si="820"/>
        <v>0</v>
      </c>
      <c r="AT4316">
        <f t="shared" si="821"/>
        <v>0</v>
      </c>
      <c r="AU4316">
        <f t="shared" si="822"/>
        <v>0</v>
      </c>
      <c r="AV4316">
        <f t="shared" si="823"/>
        <v>0</v>
      </c>
      <c r="AX4316">
        <f t="shared" si="824"/>
        <v>1</v>
      </c>
    </row>
    <row r="4317" spans="1:50" x14ac:dyDescent="0.3">
      <c r="A4317">
        <v>20</v>
      </c>
      <c r="B4317">
        <v>80</v>
      </c>
      <c r="C4317" t="s">
        <v>18</v>
      </c>
      <c r="D4317" t="s">
        <v>21</v>
      </c>
      <c r="E4317">
        <v>5</v>
      </c>
      <c r="F4317">
        <v>89</v>
      </c>
      <c r="G4317" t="s">
        <v>22</v>
      </c>
      <c r="H4317" t="s">
        <v>21</v>
      </c>
      <c r="I4317">
        <v>0</v>
      </c>
      <c r="J4317" t="s">
        <v>19</v>
      </c>
      <c r="K4317" t="s">
        <v>23</v>
      </c>
      <c r="L4317" t="s">
        <v>32</v>
      </c>
      <c r="M4317">
        <v>3</v>
      </c>
      <c r="N4317" t="s">
        <v>20</v>
      </c>
      <c r="O4317" t="s">
        <v>33</v>
      </c>
      <c r="P4317" t="s">
        <v>35</v>
      </c>
      <c r="Q4317" t="s">
        <v>27</v>
      </c>
      <c r="R4317">
        <v>67</v>
      </c>
      <c r="T4317">
        <f t="shared" si="816"/>
        <v>0.21827630581325991</v>
      </c>
      <c r="U4317">
        <f t="shared" si="825"/>
        <v>68.084789198075654</v>
      </c>
      <c r="AD4317">
        <f>(E4317 -$Y$7)/$Y$8</f>
        <v>-1.3821849342223185</v>
      </c>
      <c r="AE4317">
        <f t="shared" si="814"/>
        <v>1</v>
      </c>
      <c r="AG4317">
        <f>(A4317 -$W$7)/$W$8</f>
        <v>4.1185681317912485E-3</v>
      </c>
      <c r="AH4317">
        <f>(B4317 -$X$7)/$X$8</f>
        <v>1.9531149355348125E-3</v>
      </c>
      <c r="AI4317">
        <f>(F4317 -$Z$7)/$Z$8</f>
        <v>0.96741191884339983</v>
      </c>
      <c r="AJ4317">
        <f>(I4317 -$AA$7)/$AA$8</f>
        <v>-1.213934457288018</v>
      </c>
      <c r="AK4317">
        <f t="shared" si="815"/>
        <v>3.141133078780467E-2</v>
      </c>
      <c r="AL4317">
        <f>IF(C4317="Low", 1, IF(C4317="Medium", 2, IF(C4317="High", 3, "")))</f>
        <v>1</v>
      </c>
      <c r="AM4317">
        <f>IF(G4317="Low", 1, IF(G4317="Medium", 2, IF(G4317="High", 3, "")))</f>
        <v>2</v>
      </c>
      <c r="AN4317">
        <f t="shared" si="817"/>
        <v>3</v>
      </c>
      <c r="AO4317">
        <f t="shared" si="818"/>
        <v>3</v>
      </c>
      <c r="AP4317">
        <f t="shared" si="819"/>
        <v>0</v>
      </c>
      <c r="AQ4317">
        <f>IF(H4317="Yes", 1, 0)</f>
        <v>1</v>
      </c>
      <c r="AR4317">
        <f>IF(D4317="Yes", 1, 0)</f>
        <v>1</v>
      </c>
      <c r="AS4317">
        <f t="shared" si="820"/>
        <v>1</v>
      </c>
      <c r="AT4317">
        <f t="shared" si="821"/>
        <v>0</v>
      </c>
      <c r="AU4317">
        <f t="shared" si="822"/>
        <v>0</v>
      </c>
      <c r="AV4317">
        <f t="shared" si="823"/>
        <v>0</v>
      </c>
      <c r="AX4317">
        <f t="shared" si="824"/>
        <v>1</v>
      </c>
    </row>
    <row r="4318" spans="1:50" x14ac:dyDescent="0.3">
      <c r="A4318">
        <v>10</v>
      </c>
      <c r="B4318">
        <v>70</v>
      </c>
      <c r="C4318" t="s">
        <v>19</v>
      </c>
      <c r="D4318" t="s">
        <v>21</v>
      </c>
      <c r="E4318">
        <v>9</v>
      </c>
      <c r="F4318">
        <v>99</v>
      </c>
      <c r="G4318" t="s">
        <v>22</v>
      </c>
      <c r="H4318" t="s">
        <v>21</v>
      </c>
      <c r="I4318">
        <v>1</v>
      </c>
      <c r="J4318" t="s">
        <v>22</v>
      </c>
      <c r="K4318" t="s">
        <v>23</v>
      </c>
      <c r="L4318" t="s">
        <v>32</v>
      </c>
      <c r="M4318">
        <v>4</v>
      </c>
      <c r="N4318" t="s">
        <v>20</v>
      </c>
      <c r="O4318" t="s">
        <v>25</v>
      </c>
      <c r="P4318" t="s">
        <v>30</v>
      </c>
      <c r="Q4318" t="s">
        <v>31</v>
      </c>
      <c r="R4318">
        <v>65</v>
      </c>
      <c r="T4318">
        <f t="shared" si="816"/>
        <v>-0.10524401919232791</v>
      </c>
      <c r="U4318">
        <f t="shared" si="825"/>
        <v>66.826242933513257</v>
      </c>
      <c r="AD4318">
        <f>(E4318 -$Y$7)/$Y$8</f>
        <v>1.3425937799077299</v>
      </c>
      <c r="AE4318">
        <f t="shared" si="814"/>
        <v>1</v>
      </c>
      <c r="AG4318">
        <f>(A4318 -$W$7)/$W$8</f>
        <v>-1.66529122614708</v>
      </c>
      <c r="AH4318">
        <f>(B4318 -$X$7)/$X$8</f>
        <v>-0.8641026152040947</v>
      </c>
      <c r="AI4318">
        <f>(F4318 -$Z$7)/$Z$8</f>
        <v>1.6619193236372043</v>
      </c>
      <c r="AJ4318">
        <f>(I4318 -$AA$7)/$AA$8</f>
        <v>-0.40124168605466753</v>
      </c>
      <c r="AK4318">
        <f t="shared" si="815"/>
        <v>1.0011994733813825</v>
      </c>
      <c r="AL4318">
        <f>IF(C4318="Low", 1, IF(C4318="Medium", 2, IF(C4318="High", 3, "")))</f>
        <v>3</v>
      </c>
      <c r="AM4318">
        <f>IF(G4318="Low", 1, IF(G4318="Medium", 2, IF(G4318="High", 3, "")))</f>
        <v>2</v>
      </c>
      <c r="AN4318">
        <f t="shared" si="817"/>
        <v>2</v>
      </c>
      <c r="AO4318">
        <f t="shared" si="818"/>
        <v>1</v>
      </c>
      <c r="AP4318">
        <f t="shared" si="819"/>
        <v>0</v>
      </c>
      <c r="AQ4318">
        <f>IF(H4318="Yes", 1, 0)</f>
        <v>1</v>
      </c>
      <c r="AR4318">
        <f>IF(D4318="Yes", 1, 0)</f>
        <v>1</v>
      </c>
      <c r="AS4318">
        <f t="shared" si="820"/>
        <v>1</v>
      </c>
      <c r="AT4318">
        <f t="shared" si="821"/>
        <v>0</v>
      </c>
      <c r="AU4318">
        <f t="shared" si="822"/>
        <v>0</v>
      </c>
      <c r="AV4318">
        <f t="shared" si="823"/>
        <v>0</v>
      </c>
      <c r="AX4318">
        <f t="shared" si="824"/>
        <v>1</v>
      </c>
    </row>
    <row r="4319" spans="1:50" x14ac:dyDescent="0.3">
      <c r="A4319">
        <v>23</v>
      </c>
      <c r="B4319">
        <v>90</v>
      </c>
      <c r="C4319" t="s">
        <v>19</v>
      </c>
      <c r="D4319" t="s">
        <v>21</v>
      </c>
      <c r="E4319">
        <v>7</v>
      </c>
      <c r="F4319">
        <v>66</v>
      </c>
      <c r="G4319" t="s">
        <v>18</v>
      </c>
      <c r="H4319" t="s">
        <v>21</v>
      </c>
      <c r="I4319">
        <v>2</v>
      </c>
      <c r="J4319" t="s">
        <v>19</v>
      </c>
      <c r="K4319" t="s">
        <v>23</v>
      </c>
      <c r="L4319" t="s">
        <v>32</v>
      </c>
      <c r="M4319">
        <v>3</v>
      </c>
      <c r="N4319" t="s">
        <v>20</v>
      </c>
      <c r="O4319" t="s">
        <v>25</v>
      </c>
      <c r="P4319" t="s">
        <v>26</v>
      </c>
      <c r="Q4319" t="s">
        <v>31</v>
      </c>
      <c r="R4319">
        <v>71</v>
      </c>
      <c r="T4319">
        <f t="shared" si="816"/>
        <v>0.56194090661832008</v>
      </c>
      <c r="U4319">
        <f t="shared" si="825"/>
        <v>69.421699945794714</v>
      </c>
      <c r="AD4319">
        <f>(E4319 -$Y$7)/$Y$8</f>
        <v>-1.9795577157294329E-2</v>
      </c>
      <c r="AE4319">
        <f t="shared" si="814"/>
        <v>1</v>
      </c>
      <c r="AG4319">
        <f>(A4319 -$W$7)/$W$8</f>
        <v>0.50494150641545266</v>
      </c>
      <c r="AH4319">
        <f>(B4319 -$X$7)/$X$8</f>
        <v>0.86800884507516429</v>
      </c>
      <c r="AI4319">
        <f>(F4319 -$Z$7)/$Z$8</f>
        <v>-0.62995511218235045</v>
      </c>
      <c r="AJ4319">
        <f>(I4319 -$AA$7)/$AA$8</f>
        <v>0.41145108517868284</v>
      </c>
      <c r="AK4319">
        <f t="shared" si="815"/>
        <v>3.141133078780467E-2</v>
      </c>
      <c r="AL4319">
        <f>IF(C4319="Low", 1, IF(C4319="Medium", 2, IF(C4319="High", 3, "")))</f>
        <v>3</v>
      </c>
      <c r="AM4319">
        <f>IF(G4319="Low", 1, IF(G4319="Medium", 2, IF(G4319="High", 3, "")))</f>
        <v>1</v>
      </c>
      <c r="AN4319">
        <f t="shared" si="817"/>
        <v>3</v>
      </c>
      <c r="AO4319">
        <f t="shared" si="818"/>
        <v>1</v>
      </c>
      <c r="AP4319">
        <f t="shared" si="819"/>
        <v>0</v>
      </c>
      <c r="AQ4319">
        <f>IF(H4319="Yes", 1, 0)</f>
        <v>1</v>
      </c>
      <c r="AR4319">
        <f>IF(D4319="Yes", 1, 0)</f>
        <v>1</v>
      </c>
      <c r="AS4319">
        <f t="shared" si="820"/>
        <v>1</v>
      </c>
      <c r="AT4319">
        <f t="shared" si="821"/>
        <v>1</v>
      </c>
      <c r="AU4319">
        <f t="shared" si="822"/>
        <v>1</v>
      </c>
      <c r="AV4319">
        <f t="shared" si="823"/>
        <v>0</v>
      </c>
      <c r="AX4319">
        <f t="shared" si="824"/>
        <v>0</v>
      </c>
    </row>
    <row r="4320" spans="1:50" x14ac:dyDescent="0.3">
      <c r="A4320">
        <v>22</v>
      </c>
      <c r="B4320">
        <v>89</v>
      </c>
      <c r="C4320" t="s">
        <v>22</v>
      </c>
      <c r="D4320" t="s">
        <v>21</v>
      </c>
      <c r="E4320">
        <v>5</v>
      </c>
      <c r="F4320">
        <v>58</v>
      </c>
      <c r="G4320" t="s">
        <v>22</v>
      </c>
      <c r="H4320" t="s">
        <v>21</v>
      </c>
      <c r="I4320">
        <v>4</v>
      </c>
      <c r="J4320" t="s">
        <v>19</v>
      </c>
      <c r="K4320" t="s">
        <v>23</v>
      </c>
      <c r="L4320" t="s">
        <v>32</v>
      </c>
      <c r="M4320">
        <v>2</v>
      </c>
      <c r="N4320" t="s">
        <v>21</v>
      </c>
      <c r="O4320" t="s">
        <v>29</v>
      </c>
      <c r="P4320" t="s">
        <v>26</v>
      </c>
      <c r="Q4320" t="s">
        <v>31</v>
      </c>
      <c r="R4320">
        <v>71</v>
      </c>
      <c r="T4320">
        <f t="shared" si="816"/>
        <v>0.49519779337094977</v>
      </c>
      <c r="U4320">
        <f t="shared" si="825"/>
        <v>69.162058466202069</v>
      </c>
      <c r="AD4320">
        <f>(E4320 -$Y$7)/$Y$8</f>
        <v>-1.3821849342223185</v>
      </c>
      <c r="AE4320">
        <f t="shared" si="814"/>
        <v>1</v>
      </c>
      <c r="AG4320">
        <f>(A4320 -$W$7)/$W$8</f>
        <v>0.3380005269875655</v>
      </c>
      <c r="AH4320">
        <f>(B4320 -$X$7)/$X$8</f>
        <v>0.78140327206120141</v>
      </c>
      <c r="AI4320">
        <f>(F4320 -$Z$7)/$Z$8</f>
        <v>-1.185561036017394</v>
      </c>
      <c r="AJ4320">
        <f>(I4320 -$AA$7)/$AA$8</f>
        <v>2.0368366276453838</v>
      </c>
      <c r="AK4320">
        <f t="shared" si="815"/>
        <v>-0.93837681180577304</v>
      </c>
      <c r="AL4320">
        <f>IF(C4320="Low", 1, IF(C4320="Medium", 2, IF(C4320="High", 3, "")))</f>
        <v>2</v>
      </c>
      <c r="AM4320">
        <f>IF(G4320="Low", 1, IF(G4320="Medium", 2, IF(G4320="High", 3, "")))</f>
        <v>2</v>
      </c>
      <c r="AN4320">
        <f t="shared" si="817"/>
        <v>3</v>
      </c>
      <c r="AO4320">
        <f t="shared" si="818"/>
        <v>2</v>
      </c>
      <c r="AP4320">
        <f t="shared" si="819"/>
        <v>0</v>
      </c>
      <c r="AQ4320">
        <f>IF(H4320="Yes", 1, 0)</f>
        <v>1</v>
      </c>
      <c r="AR4320">
        <f>IF(D4320="Yes", 1, 0)</f>
        <v>1</v>
      </c>
      <c r="AS4320">
        <f t="shared" si="820"/>
        <v>0</v>
      </c>
      <c r="AT4320">
        <f t="shared" si="821"/>
        <v>1</v>
      </c>
      <c r="AU4320">
        <f t="shared" si="822"/>
        <v>1</v>
      </c>
      <c r="AV4320">
        <f t="shared" si="823"/>
        <v>0</v>
      </c>
      <c r="AX4320">
        <f t="shared" si="824"/>
        <v>0</v>
      </c>
    </row>
    <row r="4321" spans="1:50" x14ac:dyDescent="0.3">
      <c r="A4321">
        <v>18</v>
      </c>
      <c r="B4321">
        <v>66</v>
      </c>
      <c r="C4321" t="s">
        <v>19</v>
      </c>
      <c r="D4321" t="s">
        <v>21</v>
      </c>
      <c r="E4321">
        <v>6</v>
      </c>
      <c r="F4321">
        <v>68</v>
      </c>
      <c r="G4321" t="s">
        <v>18</v>
      </c>
      <c r="H4321" t="s">
        <v>20</v>
      </c>
      <c r="I4321">
        <v>1</v>
      </c>
      <c r="J4321" t="s">
        <v>19</v>
      </c>
      <c r="K4321" t="s">
        <v>23</v>
      </c>
      <c r="L4321" t="s">
        <v>24</v>
      </c>
      <c r="M4321">
        <v>3</v>
      </c>
      <c r="N4321" t="s">
        <v>21</v>
      </c>
      <c r="O4321" t="s">
        <v>25</v>
      </c>
      <c r="P4321" t="s">
        <v>35</v>
      </c>
      <c r="Q4321" t="s">
        <v>27</v>
      </c>
      <c r="R4321">
        <v>61</v>
      </c>
      <c r="T4321">
        <f t="shared" si="816"/>
        <v>-0.19362194440551439</v>
      </c>
      <c r="U4321">
        <f t="shared" si="825"/>
        <v>66.482438544577548</v>
      </c>
      <c r="AD4321">
        <f>(E4321 -$Y$7)/$Y$8</f>
        <v>-0.70099025568980644</v>
      </c>
      <c r="AE4321">
        <f t="shared" si="814"/>
        <v>1</v>
      </c>
      <c r="AG4321">
        <f>(A4321 -$W$7)/$W$8</f>
        <v>-0.32976339072398297</v>
      </c>
      <c r="AH4321">
        <f>(B4321 -$X$7)/$X$8</f>
        <v>-1.2105249072599464</v>
      </c>
      <c r="AI4321">
        <f>(F4321 -$Z$7)/$Z$8</f>
        <v>-0.49105363122358958</v>
      </c>
      <c r="AJ4321">
        <f>(I4321 -$AA$7)/$AA$8</f>
        <v>-0.40124168605466753</v>
      </c>
      <c r="AK4321">
        <f t="shared" si="815"/>
        <v>3.141133078780467E-2</v>
      </c>
      <c r="AL4321">
        <f>IF(C4321="Low", 1, IF(C4321="Medium", 2, IF(C4321="High", 3, "")))</f>
        <v>3</v>
      </c>
      <c r="AM4321">
        <f>IF(G4321="Low", 1, IF(G4321="Medium", 2, IF(G4321="High", 3, "")))</f>
        <v>1</v>
      </c>
      <c r="AN4321">
        <f t="shared" si="817"/>
        <v>3</v>
      </c>
      <c r="AO4321">
        <f t="shared" si="818"/>
        <v>1</v>
      </c>
      <c r="AP4321">
        <f t="shared" si="819"/>
        <v>1</v>
      </c>
      <c r="AQ4321">
        <f>IF(H4321="Yes", 1, 0)</f>
        <v>0</v>
      </c>
      <c r="AR4321">
        <f>IF(D4321="Yes", 1, 0)</f>
        <v>1</v>
      </c>
      <c r="AS4321">
        <f t="shared" si="820"/>
        <v>0</v>
      </c>
      <c r="AT4321">
        <f t="shared" si="821"/>
        <v>0</v>
      </c>
      <c r="AU4321">
        <f t="shared" si="822"/>
        <v>0</v>
      </c>
      <c r="AV4321">
        <f t="shared" si="823"/>
        <v>0</v>
      </c>
      <c r="AX4321">
        <f t="shared" si="824"/>
        <v>1</v>
      </c>
    </row>
    <row r="4322" spans="1:50" x14ac:dyDescent="0.3">
      <c r="A4322">
        <v>26</v>
      </c>
      <c r="B4322">
        <v>95</v>
      </c>
      <c r="C4322" t="s">
        <v>22</v>
      </c>
      <c r="D4322" t="s">
        <v>20</v>
      </c>
      <c r="E4322">
        <v>4</v>
      </c>
      <c r="F4322">
        <v>51</v>
      </c>
      <c r="G4322" t="s">
        <v>22</v>
      </c>
      <c r="H4322" t="s">
        <v>21</v>
      </c>
      <c r="I4322">
        <v>1</v>
      </c>
      <c r="J4322" t="s">
        <v>22</v>
      </c>
      <c r="K4322" t="s">
        <v>23</v>
      </c>
      <c r="L4322" t="s">
        <v>24</v>
      </c>
      <c r="M4322">
        <v>2</v>
      </c>
      <c r="N4322" t="s">
        <v>20</v>
      </c>
      <c r="O4322" t="s">
        <v>25</v>
      </c>
      <c r="P4322" t="s">
        <v>26</v>
      </c>
      <c r="Q4322" t="s">
        <v>27</v>
      </c>
      <c r="R4322">
        <v>70</v>
      </c>
      <c r="T4322">
        <f t="shared" si="816"/>
        <v>0.56142658399403556</v>
      </c>
      <c r="U4322">
        <f t="shared" si="825"/>
        <v>69.419699147799832</v>
      </c>
      <c r="AD4322">
        <f>(E4322 -$Y$7)/$Y$8</f>
        <v>-2.0633796127548307</v>
      </c>
      <c r="AE4322">
        <f t="shared" si="814"/>
        <v>1</v>
      </c>
      <c r="AG4322">
        <f>(A4322 -$W$7)/$W$8</f>
        <v>1.0057644446991141</v>
      </c>
      <c r="AH4322">
        <f>(B4322 -$X$7)/$X$8</f>
        <v>1.3010367101449791</v>
      </c>
      <c r="AI4322">
        <f>(F4322 -$Z$7)/$Z$8</f>
        <v>-1.6717162193730573</v>
      </c>
      <c r="AJ4322">
        <f>(I4322 -$AA$7)/$AA$8</f>
        <v>-0.40124168605466753</v>
      </c>
      <c r="AK4322">
        <f t="shared" si="815"/>
        <v>-0.93837681180577304</v>
      </c>
      <c r="AL4322">
        <f>IF(C4322="Low", 1, IF(C4322="Medium", 2, IF(C4322="High", 3, "")))</f>
        <v>2</v>
      </c>
      <c r="AM4322">
        <f>IF(G4322="Low", 1, IF(G4322="Medium", 2, IF(G4322="High", 3, "")))</f>
        <v>2</v>
      </c>
      <c r="AN4322">
        <f t="shared" si="817"/>
        <v>2</v>
      </c>
      <c r="AO4322">
        <f t="shared" si="818"/>
        <v>1</v>
      </c>
      <c r="AP4322">
        <f t="shared" si="819"/>
        <v>1</v>
      </c>
      <c r="AQ4322">
        <f>IF(H4322="Yes", 1, 0)</f>
        <v>1</v>
      </c>
      <c r="AR4322">
        <f>IF(D4322="Yes", 1, 0)</f>
        <v>0</v>
      </c>
      <c r="AS4322">
        <f t="shared" si="820"/>
        <v>1</v>
      </c>
      <c r="AT4322">
        <f t="shared" si="821"/>
        <v>1</v>
      </c>
      <c r="AU4322">
        <f t="shared" si="822"/>
        <v>1</v>
      </c>
      <c r="AV4322">
        <f t="shared" si="823"/>
        <v>0</v>
      </c>
      <c r="AX4322">
        <f t="shared" si="824"/>
        <v>0</v>
      </c>
    </row>
    <row r="4323" spans="1:50" x14ac:dyDescent="0.3">
      <c r="A4323">
        <v>13</v>
      </c>
      <c r="B4323">
        <v>67</v>
      </c>
      <c r="C4323" t="s">
        <v>22</v>
      </c>
      <c r="D4323" t="s">
        <v>21</v>
      </c>
      <c r="E4323">
        <v>5</v>
      </c>
      <c r="F4323">
        <v>70</v>
      </c>
      <c r="G4323" t="s">
        <v>22</v>
      </c>
      <c r="H4323" t="s">
        <v>21</v>
      </c>
      <c r="I4323">
        <v>0</v>
      </c>
      <c r="J4323" t="s">
        <v>19</v>
      </c>
      <c r="K4323" t="s">
        <v>34</v>
      </c>
      <c r="L4323" t="s">
        <v>28</v>
      </c>
      <c r="M4323">
        <v>2</v>
      </c>
      <c r="N4323" t="s">
        <v>20</v>
      </c>
      <c r="O4323" t="s">
        <v>25</v>
      </c>
      <c r="P4323" t="s">
        <v>26</v>
      </c>
      <c r="Q4323" t="s">
        <v>27</v>
      </c>
      <c r="R4323">
        <v>60</v>
      </c>
      <c r="T4323">
        <f t="shared" si="816"/>
        <v>-0.25981559774364238</v>
      </c>
      <c r="U4323">
        <f t="shared" si="825"/>
        <v>66.224934552687699</v>
      </c>
      <c r="AD4323">
        <f>(E4323 -$Y$7)/$Y$8</f>
        <v>-1.3821849342223185</v>
      </c>
      <c r="AE4323">
        <f t="shared" si="814"/>
        <v>0</v>
      </c>
      <c r="AG4323">
        <f>(A4323 -$W$7)/$W$8</f>
        <v>-1.1644682878634187</v>
      </c>
      <c r="AH4323">
        <f>(B4323 -$X$7)/$X$8</f>
        <v>-1.1239193342459837</v>
      </c>
      <c r="AI4323">
        <f>(F4323 -$Z$7)/$Z$8</f>
        <v>-0.35215215026482866</v>
      </c>
      <c r="AJ4323">
        <f>(I4323 -$AA$7)/$AA$8</f>
        <v>-1.213934457288018</v>
      </c>
      <c r="AK4323">
        <f t="shared" si="815"/>
        <v>-0.93837681180577304</v>
      </c>
      <c r="AL4323">
        <f>IF(C4323="Low", 1, IF(C4323="Medium", 2, IF(C4323="High", 3, "")))</f>
        <v>2</v>
      </c>
      <c r="AM4323">
        <f>IF(G4323="Low", 1, IF(G4323="Medium", 2, IF(G4323="High", 3, "")))</f>
        <v>2</v>
      </c>
      <c r="AN4323">
        <f t="shared" si="817"/>
        <v>3</v>
      </c>
      <c r="AO4323">
        <f t="shared" si="818"/>
        <v>1</v>
      </c>
      <c r="AP4323">
        <f t="shared" si="819"/>
        <v>0</v>
      </c>
      <c r="AQ4323">
        <f>IF(H4323="Yes", 1, 0)</f>
        <v>1</v>
      </c>
      <c r="AR4323">
        <f>IF(D4323="Yes", 1, 0)</f>
        <v>1</v>
      </c>
      <c r="AS4323">
        <f t="shared" si="820"/>
        <v>1</v>
      </c>
      <c r="AT4323">
        <f t="shared" si="821"/>
        <v>1</v>
      </c>
      <c r="AU4323">
        <f t="shared" si="822"/>
        <v>0</v>
      </c>
      <c r="AV4323">
        <f t="shared" si="823"/>
        <v>0</v>
      </c>
      <c r="AX4323">
        <f t="shared" si="824"/>
        <v>1</v>
      </c>
    </row>
    <row r="4324" spans="1:50" x14ac:dyDescent="0.3">
      <c r="A4324">
        <v>27</v>
      </c>
      <c r="B4324">
        <v>92</v>
      </c>
      <c r="C4324" t="s">
        <v>18</v>
      </c>
      <c r="D4324" t="s">
        <v>20</v>
      </c>
      <c r="E4324">
        <v>10</v>
      </c>
      <c r="F4324">
        <v>96</v>
      </c>
      <c r="G4324" t="s">
        <v>22</v>
      </c>
      <c r="H4324" t="s">
        <v>21</v>
      </c>
      <c r="I4324">
        <v>0</v>
      </c>
      <c r="J4324" t="s">
        <v>22</v>
      </c>
      <c r="K4324" t="s">
        <v>23</v>
      </c>
      <c r="L4324" t="s">
        <v>32</v>
      </c>
      <c r="M4324">
        <v>2</v>
      </c>
      <c r="N4324" t="s">
        <v>20</v>
      </c>
      <c r="O4324" t="s">
        <v>33</v>
      </c>
      <c r="P4324" t="s">
        <v>35</v>
      </c>
      <c r="Q4324" t="s">
        <v>27</v>
      </c>
      <c r="R4324">
        <v>70</v>
      </c>
      <c r="T4324">
        <f t="shared" si="816"/>
        <v>0.56358425118495681</v>
      </c>
      <c r="U4324">
        <f t="shared" si="825"/>
        <v>69.428092821314024</v>
      </c>
      <c r="AD4324">
        <f>(E4324 -$Y$7)/$Y$8</f>
        <v>2.0237884584402419</v>
      </c>
      <c r="AE4324">
        <f t="shared" si="814"/>
        <v>1</v>
      </c>
      <c r="AG4324">
        <f>(A4324 -$W$7)/$W$8</f>
        <v>1.1727054241270012</v>
      </c>
      <c r="AH4324">
        <f>(B4324 -$X$7)/$X$8</f>
        <v>1.0412199911030902</v>
      </c>
      <c r="AI4324">
        <f>(F4324 -$Z$7)/$Z$8</f>
        <v>1.453567102199063</v>
      </c>
      <c r="AJ4324">
        <f>(I4324 -$AA$7)/$AA$8</f>
        <v>-1.213934457288018</v>
      </c>
      <c r="AK4324">
        <f t="shared" si="815"/>
        <v>-0.93837681180577304</v>
      </c>
      <c r="AL4324">
        <f>IF(C4324="Low", 1, IF(C4324="Medium", 2, IF(C4324="High", 3, "")))</f>
        <v>1</v>
      </c>
      <c r="AM4324">
        <f>IF(G4324="Low", 1, IF(G4324="Medium", 2, IF(G4324="High", 3, "")))</f>
        <v>2</v>
      </c>
      <c r="AN4324">
        <f t="shared" si="817"/>
        <v>2</v>
      </c>
      <c r="AO4324">
        <f t="shared" si="818"/>
        <v>3</v>
      </c>
      <c r="AP4324">
        <f t="shared" si="819"/>
        <v>0</v>
      </c>
      <c r="AQ4324">
        <f>IF(H4324="Yes", 1, 0)</f>
        <v>1</v>
      </c>
      <c r="AR4324">
        <f>IF(D4324="Yes", 1, 0)</f>
        <v>0</v>
      </c>
      <c r="AS4324">
        <f t="shared" si="820"/>
        <v>1</v>
      </c>
      <c r="AT4324">
        <f t="shared" si="821"/>
        <v>0</v>
      </c>
      <c r="AU4324">
        <f t="shared" si="822"/>
        <v>1</v>
      </c>
      <c r="AV4324">
        <f t="shared" si="823"/>
        <v>0</v>
      </c>
      <c r="AX4324">
        <f t="shared" si="824"/>
        <v>0</v>
      </c>
    </row>
    <row r="4325" spans="1:50" x14ac:dyDescent="0.3">
      <c r="A4325">
        <v>21</v>
      </c>
      <c r="B4325">
        <v>78</v>
      </c>
      <c r="C4325" t="s">
        <v>22</v>
      </c>
      <c r="D4325" t="s">
        <v>20</v>
      </c>
      <c r="E4325">
        <v>6</v>
      </c>
      <c r="F4325">
        <v>60</v>
      </c>
      <c r="G4325" t="s">
        <v>19</v>
      </c>
      <c r="H4325" t="s">
        <v>21</v>
      </c>
      <c r="I4325">
        <v>1</v>
      </c>
      <c r="J4325" t="s">
        <v>19</v>
      </c>
      <c r="K4325" t="s">
        <v>34</v>
      </c>
      <c r="L4325" t="s">
        <v>32</v>
      </c>
      <c r="M4325">
        <v>2</v>
      </c>
      <c r="N4325" t="s">
        <v>20</v>
      </c>
      <c r="O4325" t="s">
        <v>29</v>
      </c>
      <c r="P4325" t="s">
        <v>26</v>
      </c>
      <c r="Q4325" t="s">
        <v>31</v>
      </c>
      <c r="R4325">
        <v>67</v>
      </c>
      <c r="T4325">
        <f t="shared" si="816"/>
        <v>0.21672262315697383</v>
      </c>
      <c r="U4325">
        <f t="shared" si="825"/>
        <v>68.078745121854624</v>
      </c>
      <c r="AD4325">
        <f>(E4325 -$Y$7)/$Y$8</f>
        <v>-0.70099025568980644</v>
      </c>
      <c r="AE4325">
        <f t="shared" si="814"/>
        <v>0</v>
      </c>
      <c r="AG4325">
        <f>(A4325 -$W$7)/$W$8</f>
        <v>0.17105954755967837</v>
      </c>
      <c r="AH4325">
        <f>(B4325 -$X$7)/$X$8</f>
        <v>-0.1712580310923911</v>
      </c>
      <c r="AI4325">
        <f>(F4325 -$Z$7)/$Z$8</f>
        <v>-1.0466595550586331</v>
      </c>
      <c r="AJ4325">
        <f>(I4325 -$AA$7)/$AA$8</f>
        <v>-0.40124168605466753</v>
      </c>
      <c r="AK4325">
        <f t="shared" si="815"/>
        <v>-0.93837681180577304</v>
      </c>
      <c r="AL4325">
        <f>IF(C4325="Low", 1, IF(C4325="Medium", 2, IF(C4325="High", 3, "")))</f>
        <v>2</v>
      </c>
      <c r="AM4325">
        <f>IF(G4325="Low", 1, IF(G4325="Medium", 2, IF(G4325="High", 3, "")))</f>
        <v>3</v>
      </c>
      <c r="AN4325">
        <f t="shared" si="817"/>
        <v>3</v>
      </c>
      <c r="AO4325">
        <f t="shared" si="818"/>
        <v>2</v>
      </c>
      <c r="AP4325">
        <f t="shared" si="819"/>
        <v>0</v>
      </c>
      <c r="AQ4325">
        <f>IF(H4325="Yes", 1, 0)</f>
        <v>1</v>
      </c>
      <c r="AR4325">
        <f>IF(D4325="Yes", 1, 0)</f>
        <v>0</v>
      </c>
      <c r="AS4325">
        <f t="shared" si="820"/>
        <v>1</v>
      </c>
      <c r="AT4325">
        <f t="shared" si="821"/>
        <v>1</v>
      </c>
      <c r="AU4325">
        <f t="shared" si="822"/>
        <v>0</v>
      </c>
      <c r="AV4325">
        <f t="shared" si="823"/>
        <v>0</v>
      </c>
      <c r="AX4325">
        <f t="shared" si="824"/>
        <v>1</v>
      </c>
    </row>
    <row r="4326" spans="1:50" x14ac:dyDescent="0.3">
      <c r="A4326">
        <v>18</v>
      </c>
      <c r="B4326">
        <v>73</v>
      </c>
      <c r="C4326" t="s">
        <v>22</v>
      </c>
      <c r="D4326" t="s">
        <v>21</v>
      </c>
      <c r="E4326">
        <v>8</v>
      </c>
      <c r="F4326">
        <v>74</v>
      </c>
      <c r="G4326" t="s">
        <v>18</v>
      </c>
      <c r="H4326" t="s">
        <v>20</v>
      </c>
      <c r="I4326">
        <v>3</v>
      </c>
      <c r="J4326" t="s">
        <v>19</v>
      </c>
      <c r="K4326" t="s">
        <v>34</v>
      </c>
      <c r="L4326" t="s">
        <v>32</v>
      </c>
      <c r="M4326">
        <v>2</v>
      </c>
      <c r="N4326" t="s">
        <v>20</v>
      </c>
      <c r="O4326" t="s">
        <v>33</v>
      </c>
      <c r="P4326" t="s">
        <v>26</v>
      </c>
      <c r="Q4326" t="s">
        <v>27</v>
      </c>
      <c r="R4326">
        <v>66</v>
      </c>
      <c r="T4326">
        <f t="shared" si="816"/>
        <v>8.8106452882908914E-2</v>
      </c>
      <c r="U4326">
        <f t="shared" si="825"/>
        <v>67.578407467155657</v>
      </c>
      <c r="AD4326">
        <f>(E4326 -$Y$7)/$Y$8</f>
        <v>0.66139910137521774</v>
      </c>
      <c r="AE4326">
        <f t="shared" si="814"/>
        <v>0</v>
      </c>
      <c r="AG4326">
        <f>(A4326 -$W$7)/$W$8</f>
        <v>-0.32976339072398297</v>
      </c>
      <c r="AH4326">
        <f>(B4326 -$X$7)/$X$8</f>
        <v>-0.60428589616220585</v>
      </c>
      <c r="AI4326">
        <f>(F4326 -$Z$7)/$Z$8</f>
        <v>-7.4349188347306888E-2</v>
      </c>
      <c r="AJ4326">
        <f>(I4326 -$AA$7)/$AA$8</f>
        <v>1.2241438564120333</v>
      </c>
      <c r="AK4326">
        <f t="shared" si="815"/>
        <v>-0.93837681180577304</v>
      </c>
      <c r="AL4326">
        <f>IF(C4326="Low", 1, IF(C4326="Medium", 2, IF(C4326="High", 3, "")))</f>
        <v>2</v>
      </c>
      <c r="AM4326">
        <f>IF(G4326="Low", 1, IF(G4326="Medium", 2, IF(G4326="High", 3, "")))</f>
        <v>1</v>
      </c>
      <c r="AN4326">
        <f t="shared" si="817"/>
        <v>3</v>
      </c>
      <c r="AO4326">
        <f t="shared" si="818"/>
        <v>3</v>
      </c>
      <c r="AP4326">
        <f t="shared" si="819"/>
        <v>0</v>
      </c>
      <c r="AQ4326">
        <f>IF(H4326="Yes", 1, 0)</f>
        <v>0</v>
      </c>
      <c r="AR4326">
        <f>IF(D4326="Yes", 1, 0)</f>
        <v>1</v>
      </c>
      <c r="AS4326">
        <f t="shared" si="820"/>
        <v>1</v>
      </c>
      <c r="AT4326">
        <f t="shared" si="821"/>
        <v>1</v>
      </c>
      <c r="AU4326">
        <f t="shared" si="822"/>
        <v>0</v>
      </c>
      <c r="AV4326">
        <f t="shared" si="823"/>
        <v>0</v>
      </c>
      <c r="AX4326">
        <f t="shared" si="824"/>
        <v>1</v>
      </c>
    </row>
    <row r="4327" spans="1:50" x14ac:dyDescent="0.3">
      <c r="A4327">
        <v>20</v>
      </c>
      <c r="B4327">
        <v>66</v>
      </c>
      <c r="C4327" t="s">
        <v>18</v>
      </c>
      <c r="D4327" t="s">
        <v>21</v>
      </c>
      <c r="E4327">
        <v>7</v>
      </c>
      <c r="F4327">
        <v>79</v>
      </c>
      <c r="G4327" t="s">
        <v>22</v>
      </c>
      <c r="H4327" t="s">
        <v>21</v>
      </c>
      <c r="I4327">
        <v>2</v>
      </c>
      <c r="J4327" t="s">
        <v>22</v>
      </c>
      <c r="K4327" t="s">
        <v>34</v>
      </c>
      <c r="L4327" t="s">
        <v>24</v>
      </c>
      <c r="M4327">
        <v>2</v>
      </c>
      <c r="N4327" t="s">
        <v>20</v>
      </c>
      <c r="O4327" t="s">
        <v>25</v>
      </c>
      <c r="P4327" t="s">
        <v>30</v>
      </c>
      <c r="Q4327" t="s">
        <v>31</v>
      </c>
      <c r="R4327">
        <v>63</v>
      </c>
      <c r="T4327">
        <f t="shared" si="816"/>
        <v>-8.4750228367922523E-2</v>
      </c>
      <c r="U4327">
        <f t="shared" si="825"/>
        <v>66.905967086511481</v>
      </c>
      <c r="AD4327">
        <f>(E4327 -$Y$7)/$Y$8</f>
        <v>-1.9795577157294329E-2</v>
      </c>
      <c r="AE4327">
        <f t="shared" si="814"/>
        <v>0</v>
      </c>
      <c r="AG4327">
        <f>(A4327 -$W$7)/$W$8</f>
        <v>4.1185681317912485E-3</v>
      </c>
      <c r="AH4327">
        <f>(B4327 -$X$7)/$X$8</f>
        <v>-1.2105249072599464</v>
      </c>
      <c r="AI4327">
        <f>(F4327 -$Z$7)/$Z$8</f>
        <v>0.27290451404959537</v>
      </c>
      <c r="AJ4327">
        <f>(I4327 -$AA$7)/$AA$8</f>
        <v>0.41145108517868284</v>
      </c>
      <c r="AK4327">
        <f t="shared" si="815"/>
        <v>-0.93837681180577304</v>
      </c>
      <c r="AL4327">
        <f>IF(C4327="Low", 1, IF(C4327="Medium", 2, IF(C4327="High", 3, "")))</f>
        <v>1</v>
      </c>
      <c r="AM4327">
        <f>IF(G4327="Low", 1, IF(G4327="Medium", 2, IF(G4327="High", 3, "")))</f>
        <v>2</v>
      </c>
      <c r="AN4327">
        <f t="shared" si="817"/>
        <v>2</v>
      </c>
      <c r="AO4327">
        <f t="shared" si="818"/>
        <v>1</v>
      </c>
      <c r="AP4327">
        <f t="shared" si="819"/>
        <v>1</v>
      </c>
      <c r="AQ4327">
        <f>IF(H4327="Yes", 1, 0)</f>
        <v>1</v>
      </c>
      <c r="AR4327">
        <f>IF(D4327="Yes", 1, 0)</f>
        <v>1</v>
      </c>
      <c r="AS4327">
        <f t="shared" si="820"/>
        <v>1</v>
      </c>
      <c r="AT4327">
        <f t="shared" si="821"/>
        <v>0</v>
      </c>
      <c r="AU4327">
        <f t="shared" si="822"/>
        <v>0</v>
      </c>
      <c r="AV4327">
        <f t="shared" si="823"/>
        <v>0</v>
      </c>
      <c r="AX4327">
        <f t="shared" si="824"/>
        <v>1</v>
      </c>
    </row>
    <row r="4328" spans="1:50" x14ac:dyDescent="0.3">
      <c r="A4328">
        <v>19</v>
      </c>
      <c r="B4328">
        <v>67</v>
      </c>
      <c r="C4328" t="s">
        <v>22</v>
      </c>
      <c r="D4328" t="s">
        <v>20</v>
      </c>
      <c r="E4328">
        <v>7</v>
      </c>
      <c r="F4328">
        <v>59</v>
      </c>
      <c r="G4328" t="s">
        <v>18</v>
      </c>
      <c r="H4328" t="s">
        <v>21</v>
      </c>
      <c r="I4328">
        <v>3</v>
      </c>
      <c r="J4328" t="s">
        <v>19</v>
      </c>
      <c r="K4328" t="s">
        <v>34</v>
      </c>
      <c r="L4328" t="s">
        <v>24</v>
      </c>
      <c r="M4328">
        <v>3</v>
      </c>
      <c r="N4328" t="s">
        <v>20</v>
      </c>
      <c r="O4328" t="s">
        <v>33</v>
      </c>
      <c r="P4328" t="s">
        <v>26</v>
      </c>
      <c r="Q4328" t="s">
        <v>31</v>
      </c>
      <c r="R4328">
        <v>65</v>
      </c>
      <c r="T4328">
        <f t="shared" si="816"/>
        <v>7.8341566221313233E-2</v>
      </c>
      <c r="U4328">
        <f t="shared" si="825"/>
        <v>67.540420482468946</v>
      </c>
      <c r="AD4328">
        <f>(E4328 -$Y$7)/$Y$8</f>
        <v>-1.9795577157294329E-2</v>
      </c>
      <c r="AE4328">
        <f t="shared" si="814"/>
        <v>0</v>
      </c>
      <c r="AG4328">
        <f>(A4328 -$W$7)/$W$8</f>
        <v>-0.16282241129609587</v>
      </c>
      <c r="AH4328">
        <f>(B4328 -$X$7)/$X$8</f>
        <v>-1.1239193342459837</v>
      </c>
      <c r="AI4328">
        <f>(F4328 -$Z$7)/$Z$8</f>
        <v>-1.1161102955380136</v>
      </c>
      <c r="AJ4328">
        <f>(I4328 -$AA$7)/$AA$8</f>
        <v>1.2241438564120333</v>
      </c>
      <c r="AK4328">
        <f t="shared" si="815"/>
        <v>3.141133078780467E-2</v>
      </c>
      <c r="AL4328">
        <f>IF(C4328="Low", 1, IF(C4328="Medium", 2, IF(C4328="High", 3, "")))</f>
        <v>2</v>
      </c>
      <c r="AM4328">
        <f>IF(G4328="Low", 1, IF(G4328="Medium", 2, IF(G4328="High", 3, "")))</f>
        <v>1</v>
      </c>
      <c r="AN4328">
        <f t="shared" si="817"/>
        <v>3</v>
      </c>
      <c r="AO4328">
        <f t="shared" si="818"/>
        <v>3</v>
      </c>
      <c r="AP4328">
        <f t="shared" si="819"/>
        <v>1</v>
      </c>
      <c r="AQ4328">
        <f>IF(H4328="Yes", 1, 0)</f>
        <v>1</v>
      </c>
      <c r="AR4328">
        <f>IF(D4328="Yes", 1, 0)</f>
        <v>0</v>
      </c>
      <c r="AS4328">
        <f t="shared" si="820"/>
        <v>1</v>
      </c>
      <c r="AT4328">
        <f t="shared" si="821"/>
        <v>1</v>
      </c>
      <c r="AU4328">
        <f t="shared" si="822"/>
        <v>0</v>
      </c>
      <c r="AV4328">
        <f t="shared" si="823"/>
        <v>0</v>
      </c>
      <c r="AX4328">
        <f t="shared" si="824"/>
        <v>1</v>
      </c>
    </row>
    <row r="4329" spans="1:50" x14ac:dyDescent="0.3">
      <c r="A4329">
        <v>27</v>
      </c>
      <c r="B4329">
        <v>86</v>
      </c>
      <c r="C4329" t="s">
        <v>19</v>
      </c>
      <c r="D4329" t="s">
        <v>21</v>
      </c>
      <c r="E4329">
        <v>8</v>
      </c>
      <c r="F4329">
        <v>67</v>
      </c>
      <c r="G4329" t="s">
        <v>19</v>
      </c>
      <c r="H4329" t="s">
        <v>21</v>
      </c>
      <c r="I4329">
        <v>5</v>
      </c>
      <c r="J4329" t="s">
        <v>19</v>
      </c>
      <c r="K4329" t="s">
        <v>23</v>
      </c>
      <c r="L4329" t="s">
        <v>24</v>
      </c>
      <c r="M4329">
        <v>2</v>
      </c>
      <c r="N4329" t="s">
        <v>21</v>
      </c>
      <c r="O4329" t="s">
        <v>33</v>
      </c>
      <c r="P4329" t="s">
        <v>26</v>
      </c>
      <c r="Q4329" t="s">
        <v>31</v>
      </c>
      <c r="R4329">
        <v>75</v>
      </c>
      <c r="T4329">
        <f t="shared" si="816"/>
        <v>0.90953911331244908</v>
      </c>
      <c r="U4329">
        <f t="shared" si="825"/>
        <v>70.773913055113042</v>
      </c>
      <c r="AD4329">
        <f>(E4329 -$Y$7)/$Y$8</f>
        <v>0.66139910137521774</v>
      </c>
      <c r="AE4329">
        <f t="shared" si="814"/>
        <v>1</v>
      </c>
      <c r="AG4329">
        <f>(A4329 -$W$7)/$W$8</f>
        <v>1.1727054241270012</v>
      </c>
      <c r="AH4329">
        <f>(B4329 -$X$7)/$X$8</f>
        <v>0.52158655301931256</v>
      </c>
      <c r="AI4329">
        <f>(F4329 -$Z$7)/$Z$8</f>
        <v>-0.56050437170297007</v>
      </c>
      <c r="AJ4329">
        <f>(I4329 -$AA$7)/$AA$8</f>
        <v>2.849529398878734</v>
      </c>
      <c r="AK4329">
        <f t="shared" si="815"/>
        <v>-0.93837681180577304</v>
      </c>
      <c r="AL4329">
        <f>IF(C4329="Low", 1, IF(C4329="Medium", 2, IF(C4329="High", 3, "")))</f>
        <v>3</v>
      </c>
      <c r="AM4329">
        <f>IF(G4329="Low", 1, IF(G4329="Medium", 2, IF(G4329="High", 3, "")))</f>
        <v>3</v>
      </c>
      <c r="AN4329">
        <f t="shared" si="817"/>
        <v>3</v>
      </c>
      <c r="AO4329">
        <f t="shared" si="818"/>
        <v>3</v>
      </c>
      <c r="AP4329">
        <f t="shared" si="819"/>
        <v>1</v>
      </c>
      <c r="AQ4329">
        <f>IF(H4329="Yes", 1, 0)</f>
        <v>1</v>
      </c>
      <c r="AR4329">
        <f>IF(D4329="Yes", 1, 0)</f>
        <v>1</v>
      </c>
      <c r="AS4329">
        <f t="shared" si="820"/>
        <v>0</v>
      </c>
      <c r="AT4329">
        <f t="shared" si="821"/>
        <v>1</v>
      </c>
      <c r="AU4329">
        <f t="shared" si="822"/>
        <v>1</v>
      </c>
      <c r="AV4329">
        <f t="shared" si="823"/>
        <v>1</v>
      </c>
      <c r="AX4329">
        <f t="shared" si="824"/>
        <v>1</v>
      </c>
    </row>
    <row r="4330" spans="1:50" x14ac:dyDescent="0.3">
      <c r="A4330">
        <v>14</v>
      </c>
      <c r="B4330">
        <v>82</v>
      </c>
      <c r="C4330" t="s">
        <v>19</v>
      </c>
      <c r="D4330" t="s">
        <v>20</v>
      </c>
      <c r="E4330">
        <v>4</v>
      </c>
      <c r="F4330">
        <v>96</v>
      </c>
      <c r="G4330" t="s">
        <v>18</v>
      </c>
      <c r="H4330" t="s">
        <v>21</v>
      </c>
      <c r="I4330">
        <v>2</v>
      </c>
      <c r="J4330" t="s">
        <v>22</v>
      </c>
      <c r="K4330" t="s">
        <v>34</v>
      </c>
      <c r="L4330" t="s">
        <v>28</v>
      </c>
      <c r="M4330">
        <v>4</v>
      </c>
      <c r="N4330" t="s">
        <v>21</v>
      </c>
      <c r="O4330" t="s">
        <v>25</v>
      </c>
      <c r="P4330" t="s">
        <v>26</v>
      </c>
      <c r="Q4330" t="s">
        <v>27</v>
      </c>
      <c r="R4330">
        <v>66</v>
      </c>
      <c r="T4330">
        <f t="shared" si="816"/>
        <v>0.17789150440796325</v>
      </c>
      <c r="U4330">
        <f t="shared" si="825"/>
        <v>67.927685804485606</v>
      </c>
      <c r="AD4330">
        <f>(E4330 -$Y$7)/$Y$8</f>
        <v>-2.0633796127548307</v>
      </c>
      <c r="AE4330">
        <f t="shared" si="814"/>
        <v>0</v>
      </c>
      <c r="AG4330">
        <f>(A4330 -$W$7)/$W$8</f>
        <v>-0.9975273084355315</v>
      </c>
      <c r="AH4330">
        <f>(B4330 -$X$7)/$X$8</f>
        <v>0.17516426096346072</v>
      </c>
      <c r="AI4330">
        <f>(F4330 -$Z$7)/$Z$8</f>
        <v>1.453567102199063</v>
      </c>
      <c r="AJ4330">
        <f>(I4330 -$AA$7)/$AA$8</f>
        <v>0.41145108517868284</v>
      </c>
      <c r="AK4330">
        <f t="shared" si="815"/>
        <v>1.0011994733813825</v>
      </c>
      <c r="AL4330">
        <f>IF(C4330="Low", 1, IF(C4330="Medium", 2, IF(C4330="High", 3, "")))</f>
        <v>3</v>
      </c>
      <c r="AM4330">
        <f>IF(G4330="Low", 1, IF(G4330="Medium", 2, IF(G4330="High", 3, "")))</f>
        <v>1</v>
      </c>
      <c r="AN4330">
        <f t="shared" si="817"/>
        <v>2</v>
      </c>
      <c r="AO4330">
        <f t="shared" si="818"/>
        <v>1</v>
      </c>
      <c r="AP4330">
        <f t="shared" si="819"/>
        <v>0</v>
      </c>
      <c r="AQ4330">
        <f>IF(H4330="Yes", 1, 0)</f>
        <v>1</v>
      </c>
      <c r="AR4330">
        <f>IF(D4330="Yes", 1, 0)</f>
        <v>0</v>
      </c>
      <c r="AS4330">
        <f t="shared" si="820"/>
        <v>0</v>
      </c>
      <c r="AT4330">
        <f t="shared" si="821"/>
        <v>1</v>
      </c>
      <c r="AU4330">
        <f t="shared" si="822"/>
        <v>0</v>
      </c>
      <c r="AV4330">
        <f t="shared" si="823"/>
        <v>0</v>
      </c>
      <c r="AX4330">
        <f t="shared" si="824"/>
        <v>1</v>
      </c>
    </row>
    <row r="4331" spans="1:50" x14ac:dyDescent="0.3">
      <c r="A4331">
        <v>15</v>
      </c>
      <c r="B4331">
        <v>65</v>
      </c>
      <c r="C4331" t="s">
        <v>22</v>
      </c>
      <c r="D4331" t="s">
        <v>20</v>
      </c>
      <c r="E4331">
        <v>9</v>
      </c>
      <c r="F4331">
        <v>65</v>
      </c>
      <c r="G4331" t="s">
        <v>22</v>
      </c>
      <c r="H4331" t="s">
        <v>21</v>
      </c>
      <c r="I4331">
        <v>1</v>
      </c>
      <c r="J4331" t="s">
        <v>22</v>
      </c>
      <c r="K4331" t="s">
        <v>23</v>
      </c>
      <c r="L4331" t="s">
        <v>32</v>
      </c>
      <c r="M4331">
        <v>2</v>
      </c>
      <c r="N4331" t="s">
        <v>20</v>
      </c>
      <c r="O4331" t="s">
        <v>29</v>
      </c>
      <c r="P4331" t="s">
        <v>26</v>
      </c>
      <c r="Q4331" t="s">
        <v>31</v>
      </c>
      <c r="R4331">
        <v>61</v>
      </c>
      <c r="T4331">
        <f t="shared" si="816"/>
        <v>-0.26372835032251918</v>
      </c>
      <c r="U4331">
        <f t="shared" si="825"/>
        <v>66.209713313829781</v>
      </c>
      <c r="AD4331">
        <f>(E4331 -$Y$7)/$Y$8</f>
        <v>1.3425937799077299</v>
      </c>
      <c r="AE4331">
        <f t="shared" si="814"/>
        <v>1</v>
      </c>
      <c r="AG4331">
        <f>(A4331 -$W$7)/$W$8</f>
        <v>-0.8305863290076444</v>
      </c>
      <c r="AH4331">
        <f>(B4331 -$X$7)/$X$8</f>
        <v>-1.2971304802739094</v>
      </c>
      <c r="AI4331">
        <f>(F4331 -$Z$7)/$Z$8</f>
        <v>-0.69940585266173094</v>
      </c>
      <c r="AJ4331">
        <f>(I4331 -$AA$7)/$AA$8</f>
        <v>-0.40124168605466753</v>
      </c>
      <c r="AK4331">
        <f t="shared" si="815"/>
        <v>-0.93837681180577304</v>
      </c>
      <c r="AL4331">
        <f>IF(C4331="Low", 1, IF(C4331="Medium", 2, IF(C4331="High", 3, "")))</f>
        <v>2</v>
      </c>
      <c r="AM4331">
        <f>IF(G4331="Low", 1, IF(G4331="Medium", 2, IF(G4331="High", 3, "")))</f>
        <v>2</v>
      </c>
      <c r="AN4331">
        <f t="shared" si="817"/>
        <v>2</v>
      </c>
      <c r="AO4331">
        <f t="shared" si="818"/>
        <v>2</v>
      </c>
      <c r="AP4331">
        <f t="shared" si="819"/>
        <v>0</v>
      </c>
      <c r="AQ4331">
        <f>IF(H4331="Yes", 1, 0)</f>
        <v>1</v>
      </c>
      <c r="AR4331">
        <f>IF(D4331="Yes", 1, 0)</f>
        <v>0</v>
      </c>
      <c r="AS4331">
        <f t="shared" si="820"/>
        <v>1</v>
      </c>
      <c r="AT4331">
        <f t="shared" si="821"/>
        <v>1</v>
      </c>
      <c r="AU4331">
        <f t="shared" si="822"/>
        <v>0</v>
      </c>
      <c r="AV4331">
        <f t="shared" si="823"/>
        <v>0</v>
      </c>
      <c r="AX4331">
        <f t="shared" si="824"/>
        <v>1</v>
      </c>
    </row>
    <row r="4332" spans="1:50" x14ac:dyDescent="0.3">
      <c r="A4332">
        <v>26</v>
      </c>
      <c r="B4332">
        <v>65</v>
      </c>
      <c r="C4332" t="s">
        <v>22</v>
      </c>
      <c r="D4332" t="s">
        <v>21</v>
      </c>
      <c r="E4332">
        <v>7</v>
      </c>
      <c r="F4332">
        <v>82</v>
      </c>
      <c r="G4332" t="s">
        <v>18</v>
      </c>
      <c r="H4332" t="s">
        <v>21</v>
      </c>
      <c r="I4332">
        <v>1</v>
      </c>
      <c r="J4332" t="s">
        <v>22</v>
      </c>
      <c r="K4332" t="s">
        <v>23</v>
      </c>
      <c r="L4332" t="s">
        <v>24</v>
      </c>
      <c r="M4332">
        <v>1</v>
      </c>
      <c r="N4332" t="s">
        <v>20</v>
      </c>
      <c r="O4332" t="s">
        <v>33</v>
      </c>
      <c r="P4332" t="s">
        <v>35</v>
      </c>
      <c r="Q4332" t="s">
        <v>27</v>
      </c>
      <c r="R4332">
        <v>65</v>
      </c>
      <c r="T4332">
        <f t="shared" si="816"/>
        <v>0.13900325011095377</v>
      </c>
      <c r="U4332">
        <f t="shared" si="825"/>
        <v>67.776404220616016</v>
      </c>
      <c r="AD4332">
        <f>(E4332 -$Y$7)/$Y$8</f>
        <v>-1.9795577157294329E-2</v>
      </c>
      <c r="AE4332">
        <f t="shared" si="814"/>
        <v>1</v>
      </c>
      <c r="AG4332">
        <f>(A4332 -$W$7)/$W$8</f>
        <v>1.0057644446991141</v>
      </c>
      <c r="AH4332">
        <f>(B4332 -$X$7)/$X$8</f>
        <v>-1.2971304802739094</v>
      </c>
      <c r="AI4332">
        <f>(F4332 -$Z$7)/$Z$8</f>
        <v>0.48125673548773673</v>
      </c>
      <c r="AJ4332">
        <f>(I4332 -$AA$7)/$AA$8</f>
        <v>-0.40124168605466753</v>
      </c>
      <c r="AK4332">
        <f t="shared" si="815"/>
        <v>-1.9081649543993509</v>
      </c>
      <c r="AL4332">
        <f>IF(C4332="Low", 1, IF(C4332="Medium", 2, IF(C4332="High", 3, "")))</f>
        <v>2</v>
      </c>
      <c r="AM4332">
        <f>IF(G4332="Low", 1, IF(G4332="Medium", 2, IF(G4332="High", 3, "")))</f>
        <v>1</v>
      </c>
      <c r="AN4332">
        <f t="shared" si="817"/>
        <v>2</v>
      </c>
      <c r="AO4332">
        <f t="shared" si="818"/>
        <v>3</v>
      </c>
      <c r="AP4332">
        <f t="shared" si="819"/>
        <v>1</v>
      </c>
      <c r="AQ4332">
        <f>IF(H4332="Yes", 1, 0)</f>
        <v>1</v>
      </c>
      <c r="AR4332">
        <f>IF(D4332="Yes", 1, 0)</f>
        <v>1</v>
      </c>
      <c r="AS4332">
        <f t="shared" si="820"/>
        <v>1</v>
      </c>
      <c r="AT4332">
        <f t="shared" si="821"/>
        <v>0</v>
      </c>
      <c r="AU4332">
        <f t="shared" si="822"/>
        <v>0</v>
      </c>
      <c r="AV4332">
        <f t="shared" si="823"/>
        <v>0</v>
      </c>
      <c r="AX4332">
        <f t="shared" si="824"/>
        <v>1</v>
      </c>
    </row>
    <row r="4333" spans="1:50" x14ac:dyDescent="0.3">
      <c r="A4333">
        <v>16</v>
      </c>
      <c r="B4333">
        <v>63</v>
      </c>
      <c r="C4333" t="s">
        <v>18</v>
      </c>
      <c r="D4333" t="s">
        <v>21</v>
      </c>
      <c r="E4333">
        <v>6</v>
      </c>
      <c r="F4333">
        <v>57</v>
      </c>
      <c r="G4333" t="s">
        <v>22</v>
      </c>
      <c r="H4333" t="s">
        <v>21</v>
      </c>
      <c r="I4333">
        <v>2</v>
      </c>
      <c r="J4333" t="s">
        <v>18</v>
      </c>
      <c r="K4333" t="s">
        <v>23</v>
      </c>
      <c r="L4333" t="s">
        <v>32</v>
      </c>
      <c r="M4333">
        <v>3</v>
      </c>
      <c r="N4333" t="s">
        <v>20</v>
      </c>
      <c r="O4333" t="s">
        <v>33</v>
      </c>
      <c r="P4333" t="s">
        <v>26</v>
      </c>
      <c r="Q4333" t="s">
        <v>27</v>
      </c>
      <c r="R4333">
        <v>61</v>
      </c>
      <c r="T4333">
        <f t="shared" si="816"/>
        <v>-0.30684186619771803</v>
      </c>
      <c r="U4333">
        <f t="shared" si="825"/>
        <v>66.041994780671317</v>
      </c>
      <c r="AD4333">
        <f>(E4333 -$Y$7)/$Y$8</f>
        <v>-0.70099025568980644</v>
      </c>
      <c r="AE4333">
        <f t="shared" si="814"/>
        <v>1</v>
      </c>
      <c r="AG4333">
        <f>(A4333 -$W$7)/$W$8</f>
        <v>-0.66364534957975729</v>
      </c>
      <c r="AH4333">
        <f>(B4333 -$X$7)/$X$8</f>
        <v>-1.4703416263018354</v>
      </c>
      <c r="AI4333">
        <f>(F4333 -$Z$7)/$Z$8</f>
        <v>-1.2550117764967745</v>
      </c>
      <c r="AJ4333">
        <f>(I4333 -$AA$7)/$AA$8</f>
        <v>0.41145108517868284</v>
      </c>
      <c r="AK4333">
        <f t="shared" si="815"/>
        <v>3.141133078780467E-2</v>
      </c>
      <c r="AL4333">
        <f>IF(C4333="Low", 1, IF(C4333="Medium", 2, IF(C4333="High", 3, "")))</f>
        <v>1</v>
      </c>
      <c r="AM4333">
        <f>IF(G4333="Low", 1, IF(G4333="Medium", 2, IF(G4333="High", 3, "")))</f>
        <v>2</v>
      </c>
      <c r="AN4333">
        <f t="shared" si="817"/>
        <v>1</v>
      </c>
      <c r="AO4333">
        <f t="shared" si="818"/>
        <v>3</v>
      </c>
      <c r="AP4333">
        <f t="shared" si="819"/>
        <v>0</v>
      </c>
      <c r="AQ4333">
        <f>IF(H4333="Yes", 1, 0)</f>
        <v>1</v>
      </c>
      <c r="AR4333">
        <f>IF(D4333="Yes", 1, 0)</f>
        <v>1</v>
      </c>
      <c r="AS4333">
        <f t="shared" si="820"/>
        <v>1</v>
      </c>
      <c r="AT4333">
        <f t="shared" si="821"/>
        <v>1</v>
      </c>
      <c r="AU4333">
        <f t="shared" si="822"/>
        <v>0</v>
      </c>
      <c r="AV4333">
        <f t="shared" si="823"/>
        <v>0</v>
      </c>
      <c r="AX4333">
        <f t="shared" si="824"/>
        <v>1</v>
      </c>
    </row>
    <row r="4334" spans="1:50" x14ac:dyDescent="0.3">
      <c r="A4334">
        <v>25</v>
      </c>
      <c r="B4334">
        <v>90</v>
      </c>
      <c r="C4334" t="s">
        <v>19</v>
      </c>
      <c r="D4334" t="s">
        <v>21</v>
      </c>
      <c r="E4334">
        <v>8</v>
      </c>
      <c r="F4334">
        <v>83</v>
      </c>
      <c r="G4334" t="s">
        <v>22</v>
      </c>
      <c r="H4334" t="s">
        <v>21</v>
      </c>
      <c r="I4334">
        <v>2</v>
      </c>
      <c r="J4334" t="s">
        <v>22</v>
      </c>
      <c r="K4334" t="s">
        <v>23</v>
      </c>
      <c r="L4334" t="s">
        <v>28</v>
      </c>
      <c r="M4334">
        <v>3</v>
      </c>
      <c r="N4334" t="s">
        <v>20</v>
      </c>
      <c r="O4334" t="s">
        <v>29</v>
      </c>
      <c r="P4334" t="s">
        <v>26</v>
      </c>
      <c r="Q4334" t="s">
        <v>27</v>
      </c>
      <c r="R4334">
        <v>73</v>
      </c>
      <c r="T4334">
        <f t="shared" si="816"/>
        <v>0.73627022170019141</v>
      </c>
      <c r="U4334">
        <f t="shared" si="825"/>
        <v>70.099869109652417</v>
      </c>
      <c r="AD4334">
        <f>(E4334 -$Y$7)/$Y$8</f>
        <v>0.66139910137521774</v>
      </c>
      <c r="AE4334">
        <f t="shared" si="814"/>
        <v>1</v>
      </c>
      <c r="AG4334">
        <f>(A4334 -$W$7)/$W$8</f>
        <v>0.83882346527122686</v>
      </c>
      <c r="AH4334">
        <f>(B4334 -$X$7)/$X$8</f>
        <v>0.86800884507516429</v>
      </c>
      <c r="AI4334">
        <f>(F4334 -$Z$7)/$Z$8</f>
        <v>0.55070747596711711</v>
      </c>
      <c r="AJ4334">
        <f>(I4334 -$AA$7)/$AA$8</f>
        <v>0.41145108517868284</v>
      </c>
      <c r="AK4334">
        <f t="shared" si="815"/>
        <v>3.141133078780467E-2</v>
      </c>
      <c r="AL4334">
        <f>IF(C4334="Low", 1, IF(C4334="Medium", 2, IF(C4334="High", 3, "")))</f>
        <v>3</v>
      </c>
      <c r="AM4334">
        <f>IF(G4334="Low", 1, IF(G4334="Medium", 2, IF(G4334="High", 3, "")))</f>
        <v>2</v>
      </c>
      <c r="AN4334">
        <f t="shared" si="817"/>
        <v>2</v>
      </c>
      <c r="AO4334">
        <f t="shared" si="818"/>
        <v>2</v>
      </c>
      <c r="AP4334">
        <f t="shared" si="819"/>
        <v>0</v>
      </c>
      <c r="AQ4334">
        <f>IF(H4334="Yes", 1, 0)</f>
        <v>1</v>
      </c>
      <c r="AR4334">
        <f>IF(D4334="Yes", 1, 0)</f>
        <v>1</v>
      </c>
      <c r="AS4334">
        <f t="shared" si="820"/>
        <v>1</v>
      </c>
      <c r="AT4334">
        <f t="shared" si="821"/>
        <v>1</v>
      </c>
      <c r="AU4334">
        <f t="shared" si="822"/>
        <v>1</v>
      </c>
      <c r="AV4334">
        <f t="shared" si="823"/>
        <v>1</v>
      </c>
      <c r="AX4334">
        <f t="shared" si="824"/>
        <v>1</v>
      </c>
    </row>
    <row r="4335" spans="1:50" x14ac:dyDescent="0.3">
      <c r="A4335">
        <v>30</v>
      </c>
      <c r="B4335">
        <v>88</v>
      </c>
      <c r="C4335" t="s">
        <v>19</v>
      </c>
      <c r="D4335" t="s">
        <v>21</v>
      </c>
      <c r="E4335">
        <v>6</v>
      </c>
      <c r="F4335">
        <v>64</v>
      </c>
      <c r="G4335" t="s">
        <v>22</v>
      </c>
      <c r="H4335" t="s">
        <v>21</v>
      </c>
      <c r="I4335">
        <v>1</v>
      </c>
      <c r="J4335" t="s">
        <v>22</v>
      </c>
      <c r="K4335" t="s">
        <v>23</v>
      </c>
      <c r="L4335" t="s">
        <v>32</v>
      </c>
      <c r="M4335">
        <v>2</v>
      </c>
      <c r="N4335" t="s">
        <v>20</v>
      </c>
      <c r="O4335" t="s">
        <v>29</v>
      </c>
      <c r="P4335" t="s">
        <v>26</v>
      </c>
      <c r="Q4335" t="s">
        <v>31</v>
      </c>
      <c r="R4335">
        <v>73</v>
      </c>
      <c r="T4335">
        <f t="shared" si="816"/>
        <v>0.68750500707732898</v>
      </c>
      <c r="U4335">
        <f t="shared" si="825"/>
        <v>69.910164556458952</v>
      </c>
      <c r="AD4335">
        <f>(E4335 -$Y$7)/$Y$8</f>
        <v>-0.70099025568980644</v>
      </c>
      <c r="AE4335">
        <f t="shared" si="814"/>
        <v>1</v>
      </c>
      <c r="AG4335">
        <f>(A4335 -$W$7)/$W$8</f>
        <v>1.6735283624106625</v>
      </c>
      <c r="AH4335">
        <f>(B4335 -$X$7)/$X$8</f>
        <v>0.69479769904723843</v>
      </c>
      <c r="AI4335">
        <f>(F4335 -$Z$7)/$Z$8</f>
        <v>-0.76885659314111132</v>
      </c>
      <c r="AJ4335">
        <f>(I4335 -$AA$7)/$AA$8</f>
        <v>-0.40124168605466753</v>
      </c>
      <c r="AK4335">
        <f t="shared" si="815"/>
        <v>-0.93837681180577304</v>
      </c>
      <c r="AL4335">
        <f>IF(C4335="Low", 1, IF(C4335="Medium", 2, IF(C4335="High", 3, "")))</f>
        <v>3</v>
      </c>
      <c r="AM4335">
        <f>IF(G4335="Low", 1, IF(G4335="Medium", 2, IF(G4335="High", 3, "")))</f>
        <v>2</v>
      </c>
      <c r="AN4335">
        <f t="shared" si="817"/>
        <v>2</v>
      </c>
      <c r="AO4335">
        <f t="shared" si="818"/>
        <v>2</v>
      </c>
      <c r="AP4335">
        <f t="shared" si="819"/>
        <v>0</v>
      </c>
      <c r="AQ4335">
        <f>IF(H4335="Yes", 1, 0)</f>
        <v>1</v>
      </c>
      <c r="AR4335">
        <f>IF(D4335="Yes", 1, 0)</f>
        <v>1</v>
      </c>
      <c r="AS4335">
        <f t="shared" si="820"/>
        <v>1</v>
      </c>
      <c r="AT4335">
        <f t="shared" si="821"/>
        <v>1</v>
      </c>
      <c r="AU4335">
        <f t="shared" si="822"/>
        <v>1</v>
      </c>
      <c r="AV4335">
        <f t="shared" si="823"/>
        <v>0</v>
      </c>
      <c r="AX4335">
        <f t="shared" si="824"/>
        <v>0</v>
      </c>
    </row>
    <row r="4336" spans="1:50" x14ac:dyDescent="0.3">
      <c r="A4336">
        <v>18</v>
      </c>
      <c r="B4336">
        <v>62</v>
      </c>
      <c r="C4336" t="s">
        <v>22</v>
      </c>
      <c r="D4336" t="s">
        <v>21</v>
      </c>
      <c r="E4336">
        <v>7</v>
      </c>
      <c r="F4336">
        <v>62</v>
      </c>
      <c r="G4336" t="s">
        <v>22</v>
      </c>
      <c r="H4336" t="s">
        <v>21</v>
      </c>
      <c r="I4336">
        <v>1</v>
      </c>
      <c r="J4336" t="s">
        <v>22</v>
      </c>
      <c r="K4336" t="s">
        <v>23</v>
      </c>
      <c r="L4336" t="s">
        <v>24</v>
      </c>
      <c r="M4336">
        <v>5</v>
      </c>
      <c r="N4336" t="s">
        <v>20</v>
      </c>
      <c r="O4336" t="s">
        <v>29</v>
      </c>
      <c r="P4336" t="s">
        <v>30</v>
      </c>
      <c r="Q4336" t="s">
        <v>27</v>
      </c>
      <c r="R4336">
        <v>63</v>
      </c>
      <c r="T4336">
        <f t="shared" si="816"/>
        <v>-0.15693801767961635</v>
      </c>
      <c r="U4336">
        <f t="shared" si="825"/>
        <v>66.62514493852531</v>
      </c>
      <c r="AD4336">
        <f>(E4336 -$Y$7)/$Y$8</f>
        <v>-1.9795577157294329E-2</v>
      </c>
      <c r="AE4336">
        <f t="shared" si="814"/>
        <v>1</v>
      </c>
      <c r="AG4336">
        <f>(A4336 -$W$7)/$W$8</f>
        <v>-0.32976339072398297</v>
      </c>
      <c r="AH4336">
        <f>(B4336 -$X$7)/$X$8</f>
        <v>-1.5569471993157984</v>
      </c>
      <c r="AI4336">
        <f>(F4336 -$Z$7)/$Z$8</f>
        <v>-0.9077580740998723</v>
      </c>
      <c r="AJ4336">
        <f>(I4336 -$AA$7)/$AA$8</f>
        <v>-0.40124168605466753</v>
      </c>
      <c r="AK4336">
        <f t="shared" si="815"/>
        <v>1.9709876159749602</v>
      </c>
      <c r="AL4336">
        <f>IF(C4336="Low", 1, IF(C4336="Medium", 2, IF(C4336="High", 3, "")))</f>
        <v>2</v>
      </c>
      <c r="AM4336">
        <f>IF(G4336="Low", 1, IF(G4336="Medium", 2, IF(G4336="High", 3, "")))</f>
        <v>2</v>
      </c>
      <c r="AN4336">
        <f t="shared" si="817"/>
        <v>2</v>
      </c>
      <c r="AO4336">
        <f t="shared" si="818"/>
        <v>2</v>
      </c>
      <c r="AP4336">
        <f t="shared" si="819"/>
        <v>1</v>
      </c>
      <c r="AQ4336">
        <f>IF(H4336="Yes", 1, 0)</f>
        <v>1</v>
      </c>
      <c r="AR4336">
        <f>IF(D4336="Yes", 1, 0)</f>
        <v>1</v>
      </c>
      <c r="AS4336">
        <f t="shared" si="820"/>
        <v>1</v>
      </c>
      <c r="AT4336">
        <f t="shared" si="821"/>
        <v>0</v>
      </c>
      <c r="AU4336">
        <f t="shared" si="822"/>
        <v>0</v>
      </c>
      <c r="AV4336">
        <f t="shared" si="823"/>
        <v>0</v>
      </c>
      <c r="AX4336">
        <f t="shared" si="824"/>
        <v>1</v>
      </c>
    </row>
    <row r="4337" spans="1:50" x14ac:dyDescent="0.3">
      <c r="A4337">
        <v>24</v>
      </c>
      <c r="B4337">
        <v>82</v>
      </c>
      <c r="C4337" t="s">
        <v>18</v>
      </c>
      <c r="D4337" t="s">
        <v>20</v>
      </c>
      <c r="E4337">
        <v>7</v>
      </c>
      <c r="F4337">
        <v>56</v>
      </c>
      <c r="G4337" t="s">
        <v>22</v>
      </c>
      <c r="H4337" t="s">
        <v>21</v>
      </c>
      <c r="I4337">
        <v>1</v>
      </c>
      <c r="J4337" t="s">
        <v>22</v>
      </c>
      <c r="K4337" t="s">
        <v>23</v>
      </c>
      <c r="L4337" t="s">
        <v>24</v>
      </c>
      <c r="M4337">
        <v>3</v>
      </c>
      <c r="N4337" t="s">
        <v>20</v>
      </c>
      <c r="O4337" t="s">
        <v>33</v>
      </c>
      <c r="P4337" t="s">
        <v>30</v>
      </c>
      <c r="Q4337" t="s">
        <v>27</v>
      </c>
      <c r="R4337">
        <v>67</v>
      </c>
      <c r="T4337">
        <f t="shared" si="816"/>
        <v>0.2444789418700522</v>
      </c>
      <c r="U4337">
        <f t="shared" si="825"/>
        <v>68.186721680155088</v>
      </c>
      <c r="AD4337">
        <f>(E4337 -$Y$7)/$Y$8</f>
        <v>-1.9795577157294329E-2</v>
      </c>
      <c r="AE4337">
        <f t="shared" si="814"/>
        <v>1</v>
      </c>
      <c r="AG4337">
        <f>(A4337 -$W$7)/$W$8</f>
        <v>0.67188248584333976</v>
      </c>
      <c r="AH4337">
        <f>(B4337 -$X$7)/$X$8</f>
        <v>0.17516426096346072</v>
      </c>
      <c r="AI4337">
        <f>(F4337 -$Z$7)/$Z$8</f>
        <v>-1.324462516976155</v>
      </c>
      <c r="AJ4337">
        <f>(I4337 -$AA$7)/$AA$8</f>
        <v>-0.40124168605466753</v>
      </c>
      <c r="AK4337">
        <f t="shared" si="815"/>
        <v>3.141133078780467E-2</v>
      </c>
      <c r="AL4337">
        <f>IF(C4337="Low", 1, IF(C4337="Medium", 2, IF(C4337="High", 3, "")))</f>
        <v>1</v>
      </c>
      <c r="AM4337">
        <f>IF(G4337="Low", 1, IF(G4337="Medium", 2, IF(G4337="High", 3, "")))</f>
        <v>2</v>
      </c>
      <c r="AN4337">
        <f t="shared" si="817"/>
        <v>2</v>
      </c>
      <c r="AO4337">
        <f t="shared" si="818"/>
        <v>3</v>
      </c>
      <c r="AP4337">
        <f t="shared" si="819"/>
        <v>1</v>
      </c>
      <c r="AQ4337">
        <f>IF(H4337="Yes", 1, 0)</f>
        <v>1</v>
      </c>
      <c r="AR4337">
        <f>IF(D4337="Yes", 1, 0)</f>
        <v>0</v>
      </c>
      <c r="AS4337">
        <f t="shared" si="820"/>
        <v>1</v>
      </c>
      <c r="AT4337">
        <f t="shared" si="821"/>
        <v>0</v>
      </c>
      <c r="AU4337">
        <f t="shared" si="822"/>
        <v>0</v>
      </c>
      <c r="AV4337">
        <f t="shared" si="823"/>
        <v>0</v>
      </c>
      <c r="AX4337">
        <f t="shared" si="824"/>
        <v>1</v>
      </c>
    </row>
    <row r="4338" spans="1:50" x14ac:dyDescent="0.3">
      <c r="A4338">
        <v>13</v>
      </c>
      <c r="B4338">
        <v>63</v>
      </c>
      <c r="C4338" t="s">
        <v>22</v>
      </c>
      <c r="D4338" t="s">
        <v>21</v>
      </c>
      <c r="E4338">
        <v>8</v>
      </c>
      <c r="F4338">
        <v>52</v>
      </c>
      <c r="G4338" t="s">
        <v>22</v>
      </c>
      <c r="H4338" t="s">
        <v>21</v>
      </c>
      <c r="I4338">
        <v>2</v>
      </c>
      <c r="J4338" t="s">
        <v>22</v>
      </c>
      <c r="K4338" t="s">
        <v>23</v>
      </c>
      <c r="L4338" t="s">
        <v>24</v>
      </c>
      <c r="M4338">
        <v>4</v>
      </c>
      <c r="N4338" t="s">
        <v>20</v>
      </c>
      <c r="O4338" t="s">
        <v>25</v>
      </c>
      <c r="P4338" t="s">
        <v>26</v>
      </c>
      <c r="Q4338" t="s">
        <v>27</v>
      </c>
      <c r="R4338">
        <v>62</v>
      </c>
      <c r="T4338">
        <f t="shared" si="816"/>
        <v>-0.27446506513812141</v>
      </c>
      <c r="U4338">
        <f t="shared" si="825"/>
        <v>66.167945760818654</v>
      </c>
      <c r="AD4338">
        <f>(E4338 -$Y$7)/$Y$8</f>
        <v>0.66139910137521774</v>
      </c>
      <c r="AE4338">
        <f t="shared" si="814"/>
        <v>1</v>
      </c>
      <c r="AG4338">
        <f>(A4338 -$W$7)/$W$8</f>
        <v>-1.1644682878634187</v>
      </c>
      <c r="AH4338">
        <f>(B4338 -$X$7)/$X$8</f>
        <v>-1.4703416263018354</v>
      </c>
      <c r="AI4338">
        <f>(F4338 -$Z$7)/$Z$8</f>
        <v>-1.6022654788936768</v>
      </c>
      <c r="AJ4338">
        <f>(I4338 -$AA$7)/$AA$8</f>
        <v>0.41145108517868284</v>
      </c>
      <c r="AK4338">
        <f t="shared" si="815"/>
        <v>1.0011994733813825</v>
      </c>
      <c r="AL4338">
        <f>IF(C4338="Low", 1, IF(C4338="Medium", 2, IF(C4338="High", 3, "")))</f>
        <v>2</v>
      </c>
      <c r="AM4338">
        <f>IF(G4338="Low", 1, IF(G4338="Medium", 2, IF(G4338="High", 3, "")))</f>
        <v>2</v>
      </c>
      <c r="AN4338">
        <f t="shared" si="817"/>
        <v>2</v>
      </c>
      <c r="AO4338">
        <f t="shared" si="818"/>
        <v>1</v>
      </c>
      <c r="AP4338">
        <f t="shared" si="819"/>
        <v>1</v>
      </c>
      <c r="AQ4338">
        <f>IF(H4338="Yes", 1, 0)</f>
        <v>1</v>
      </c>
      <c r="AR4338">
        <f>IF(D4338="Yes", 1, 0)</f>
        <v>1</v>
      </c>
      <c r="AS4338">
        <f t="shared" si="820"/>
        <v>1</v>
      </c>
      <c r="AT4338">
        <f t="shared" si="821"/>
        <v>1</v>
      </c>
      <c r="AU4338">
        <f t="shared" si="822"/>
        <v>0</v>
      </c>
      <c r="AV4338">
        <f t="shared" si="823"/>
        <v>0</v>
      </c>
      <c r="AX4338">
        <f t="shared" si="824"/>
        <v>1</v>
      </c>
    </row>
    <row r="4339" spans="1:50" x14ac:dyDescent="0.3">
      <c r="A4339">
        <v>25</v>
      </c>
      <c r="B4339">
        <v>96</v>
      </c>
      <c r="C4339" t="s">
        <v>18</v>
      </c>
      <c r="D4339" t="s">
        <v>20</v>
      </c>
      <c r="E4339">
        <v>7</v>
      </c>
      <c r="F4339">
        <v>98</v>
      </c>
      <c r="G4339" t="s">
        <v>22</v>
      </c>
      <c r="H4339" t="s">
        <v>21</v>
      </c>
      <c r="I4339">
        <v>1</v>
      </c>
      <c r="J4339" t="s">
        <v>22</v>
      </c>
      <c r="K4339" t="s">
        <v>34</v>
      </c>
      <c r="L4339" t="s">
        <v>32</v>
      </c>
      <c r="M4339">
        <v>3</v>
      </c>
      <c r="N4339" t="s">
        <v>20</v>
      </c>
      <c r="O4339" t="s">
        <v>29</v>
      </c>
      <c r="P4339" t="s">
        <v>26</v>
      </c>
      <c r="Q4339" t="s">
        <v>27</v>
      </c>
      <c r="R4339">
        <v>71</v>
      </c>
      <c r="T4339">
        <f t="shared" si="816"/>
        <v>0.67229785962380517</v>
      </c>
      <c r="U4339">
        <f t="shared" si="825"/>
        <v>69.851006299178053</v>
      </c>
      <c r="AD4339">
        <f>(E4339 -$Y$7)/$Y$8</f>
        <v>-1.9795577157294329E-2</v>
      </c>
      <c r="AE4339">
        <f t="shared" si="814"/>
        <v>0</v>
      </c>
      <c r="AG4339">
        <f>(A4339 -$W$7)/$W$8</f>
        <v>0.83882346527122686</v>
      </c>
      <c r="AH4339">
        <f>(B4339 -$X$7)/$X$8</f>
        <v>1.3876422831589421</v>
      </c>
      <c r="AI4339">
        <f>(F4339 -$Z$7)/$Z$8</f>
        <v>1.5924685831578238</v>
      </c>
      <c r="AJ4339">
        <f>(I4339 -$AA$7)/$AA$8</f>
        <v>-0.40124168605466753</v>
      </c>
      <c r="AK4339">
        <f t="shared" si="815"/>
        <v>3.141133078780467E-2</v>
      </c>
      <c r="AL4339">
        <f>IF(C4339="Low", 1, IF(C4339="Medium", 2, IF(C4339="High", 3, "")))</f>
        <v>1</v>
      </c>
      <c r="AM4339">
        <f>IF(G4339="Low", 1, IF(G4339="Medium", 2, IF(G4339="High", 3, "")))</f>
        <v>2</v>
      </c>
      <c r="AN4339">
        <f t="shared" si="817"/>
        <v>2</v>
      </c>
      <c r="AO4339">
        <f t="shared" si="818"/>
        <v>2</v>
      </c>
      <c r="AP4339">
        <f t="shared" si="819"/>
        <v>0</v>
      </c>
      <c r="AQ4339">
        <f>IF(H4339="Yes", 1, 0)</f>
        <v>1</v>
      </c>
      <c r="AR4339">
        <f>IF(D4339="Yes", 1, 0)</f>
        <v>0</v>
      </c>
      <c r="AS4339">
        <f t="shared" si="820"/>
        <v>1</v>
      </c>
      <c r="AT4339">
        <f t="shared" si="821"/>
        <v>1</v>
      </c>
      <c r="AU4339">
        <f t="shared" si="822"/>
        <v>1</v>
      </c>
      <c r="AV4339">
        <f t="shared" si="823"/>
        <v>0</v>
      </c>
      <c r="AX4339">
        <f t="shared" si="824"/>
        <v>0</v>
      </c>
    </row>
    <row r="4340" spans="1:50" x14ac:dyDescent="0.3">
      <c r="A4340">
        <v>21</v>
      </c>
      <c r="B4340">
        <v>96</v>
      </c>
      <c r="C4340" t="s">
        <v>22</v>
      </c>
      <c r="D4340" t="s">
        <v>21</v>
      </c>
      <c r="E4340">
        <v>5</v>
      </c>
      <c r="F4340">
        <v>71</v>
      </c>
      <c r="G4340" t="s">
        <v>22</v>
      </c>
      <c r="H4340" t="s">
        <v>21</v>
      </c>
      <c r="I4340">
        <v>2</v>
      </c>
      <c r="J4340" t="s">
        <v>19</v>
      </c>
      <c r="K4340" t="s">
        <v>23</v>
      </c>
      <c r="L4340" t="s">
        <v>28</v>
      </c>
      <c r="M4340">
        <v>4</v>
      </c>
      <c r="N4340" t="s">
        <v>20</v>
      </c>
      <c r="O4340" t="s">
        <v>25</v>
      </c>
      <c r="P4340" t="s">
        <v>30</v>
      </c>
      <c r="Q4340" t="s">
        <v>27</v>
      </c>
      <c r="R4340">
        <v>70</v>
      </c>
      <c r="T4340">
        <f t="shared" si="816"/>
        <v>0.55907754636338292</v>
      </c>
      <c r="U4340">
        <f t="shared" si="825"/>
        <v>69.410561012397295</v>
      </c>
      <c r="AD4340">
        <f>(E4340 -$Y$7)/$Y$8</f>
        <v>-1.3821849342223185</v>
      </c>
      <c r="AE4340">
        <f t="shared" si="814"/>
        <v>1</v>
      </c>
      <c r="AG4340">
        <f>(A4340 -$W$7)/$W$8</f>
        <v>0.17105954755967837</v>
      </c>
      <c r="AH4340">
        <f>(B4340 -$X$7)/$X$8</f>
        <v>1.3876422831589421</v>
      </c>
      <c r="AI4340">
        <f>(F4340 -$Z$7)/$Z$8</f>
        <v>-0.28270140978544822</v>
      </c>
      <c r="AJ4340">
        <f>(I4340 -$AA$7)/$AA$8</f>
        <v>0.41145108517868284</v>
      </c>
      <c r="AK4340">
        <f t="shared" si="815"/>
        <v>1.0011994733813825</v>
      </c>
      <c r="AL4340">
        <f>IF(C4340="Low", 1, IF(C4340="Medium", 2, IF(C4340="High", 3, "")))</f>
        <v>2</v>
      </c>
      <c r="AM4340">
        <f>IF(G4340="Low", 1, IF(G4340="Medium", 2, IF(G4340="High", 3, "")))</f>
        <v>2</v>
      </c>
      <c r="AN4340">
        <f t="shared" si="817"/>
        <v>3</v>
      </c>
      <c r="AO4340">
        <f t="shared" si="818"/>
        <v>1</v>
      </c>
      <c r="AP4340">
        <f t="shared" si="819"/>
        <v>0</v>
      </c>
      <c r="AQ4340">
        <f>IF(H4340="Yes", 1, 0)</f>
        <v>1</v>
      </c>
      <c r="AR4340">
        <f>IF(D4340="Yes", 1, 0)</f>
        <v>1</v>
      </c>
      <c r="AS4340">
        <f t="shared" si="820"/>
        <v>1</v>
      </c>
      <c r="AT4340">
        <f t="shared" si="821"/>
        <v>0</v>
      </c>
      <c r="AU4340">
        <f t="shared" si="822"/>
        <v>1</v>
      </c>
      <c r="AV4340">
        <f t="shared" si="823"/>
        <v>0</v>
      </c>
      <c r="AX4340">
        <f t="shared" si="824"/>
        <v>0</v>
      </c>
    </row>
    <row r="4341" spans="1:50" x14ac:dyDescent="0.3">
      <c r="A4341">
        <v>23</v>
      </c>
      <c r="B4341">
        <v>88</v>
      </c>
      <c r="C4341" t="s">
        <v>22</v>
      </c>
      <c r="D4341" t="s">
        <v>20</v>
      </c>
      <c r="E4341">
        <v>8</v>
      </c>
      <c r="F4341">
        <v>89</v>
      </c>
      <c r="G4341" t="s">
        <v>22</v>
      </c>
      <c r="H4341" t="s">
        <v>21</v>
      </c>
      <c r="I4341">
        <v>0</v>
      </c>
      <c r="J4341" t="s">
        <v>19</v>
      </c>
      <c r="K4341" t="s">
        <v>34</v>
      </c>
      <c r="L4341" t="s">
        <v>24</v>
      </c>
      <c r="M4341">
        <v>5</v>
      </c>
      <c r="N4341" t="s">
        <v>20</v>
      </c>
      <c r="O4341" t="s">
        <v>25</v>
      </c>
      <c r="P4341" t="s">
        <v>26</v>
      </c>
      <c r="Q4341" t="s">
        <v>31</v>
      </c>
      <c r="R4341">
        <v>70</v>
      </c>
      <c r="T4341">
        <f t="shared" si="816"/>
        <v>0.58193538029434078</v>
      </c>
      <c r="U4341">
        <f t="shared" si="825"/>
        <v>69.499481674520453</v>
      </c>
      <c r="AD4341">
        <f>(E4341 -$Y$7)/$Y$8</f>
        <v>0.66139910137521774</v>
      </c>
      <c r="AE4341">
        <f t="shared" si="814"/>
        <v>0</v>
      </c>
      <c r="AG4341">
        <f>(A4341 -$W$7)/$W$8</f>
        <v>0.50494150641545266</v>
      </c>
      <c r="AH4341">
        <f>(B4341 -$X$7)/$X$8</f>
        <v>0.69479769904723843</v>
      </c>
      <c r="AI4341">
        <f>(F4341 -$Z$7)/$Z$8</f>
        <v>0.96741191884339983</v>
      </c>
      <c r="AJ4341">
        <f>(I4341 -$AA$7)/$AA$8</f>
        <v>-1.213934457288018</v>
      </c>
      <c r="AK4341">
        <f t="shared" si="815"/>
        <v>1.9709876159749602</v>
      </c>
      <c r="AL4341">
        <f>IF(C4341="Low", 1, IF(C4341="Medium", 2, IF(C4341="High", 3, "")))</f>
        <v>2</v>
      </c>
      <c r="AM4341">
        <f>IF(G4341="Low", 1, IF(G4341="Medium", 2, IF(G4341="High", 3, "")))</f>
        <v>2</v>
      </c>
      <c r="AN4341">
        <f t="shared" si="817"/>
        <v>3</v>
      </c>
      <c r="AO4341">
        <f t="shared" si="818"/>
        <v>1</v>
      </c>
      <c r="AP4341">
        <f t="shared" si="819"/>
        <v>1</v>
      </c>
      <c r="AQ4341">
        <f>IF(H4341="Yes", 1, 0)</f>
        <v>1</v>
      </c>
      <c r="AR4341">
        <f>IF(D4341="Yes", 1, 0)</f>
        <v>0</v>
      </c>
      <c r="AS4341">
        <f t="shared" si="820"/>
        <v>1</v>
      </c>
      <c r="AT4341">
        <f t="shared" si="821"/>
        <v>1</v>
      </c>
      <c r="AU4341">
        <f t="shared" si="822"/>
        <v>1</v>
      </c>
      <c r="AV4341">
        <f t="shared" si="823"/>
        <v>0</v>
      </c>
      <c r="AX4341">
        <f t="shared" si="824"/>
        <v>0</v>
      </c>
    </row>
    <row r="4342" spans="1:50" x14ac:dyDescent="0.3">
      <c r="A4342">
        <v>16</v>
      </c>
      <c r="B4342">
        <v>97</v>
      </c>
      <c r="C4342" t="s">
        <v>22</v>
      </c>
      <c r="D4342" t="s">
        <v>20</v>
      </c>
      <c r="E4342">
        <v>7</v>
      </c>
      <c r="F4342">
        <v>96</v>
      </c>
      <c r="G4342" t="s">
        <v>18</v>
      </c>
      <c r="H4342" t="s">
        <v>20</v>
      </c>
      <c r="I4342">
        <v>4</v>
      </c>
      <c r="J4342" t="s">
        <v>19</v>
      </c>
      <c r="K4342" t="s">
        <v>34</v>
      </c>
      <c r="L4342" t="s">
        <v>32</v>
      </c>
      <c r="M4342">
        <v>2</v>
      </c>
      <c r="N4342" t="s">
        <v>20</v>
      </c>
      <c r="O4342" t="s">
        <v>25</v>
      </c>
      <c r="P4342" t="s">
        <v>26</v>
      </c>
      <c r="Q4342" t="s">
        <v>31</v>
      </c>
      <c r="R4342">
        <v>69</v>
      </c>
      <c r="T4342">
        <f t="shared" si="816"/>
        <v>0.50368353825722456</v>
      </c>
      <c r="U4342">
        <f t="shared" si="825"/>
        <v>69.195069382992131</v>
      </c>
      <c r="AD4342">
        <f>(E4342 -$Y$7)/$Y$8</f>
        <v>-1.9795577157294329E-2</v>
      </c>
      <c r="AE4342">
        <f t="shared" si="814"/>
        <v>0</v>
      </c>
      <c r="AG4342">
        <f>(A4342 -$W$7)/$W$8</f>
        <v>-0.66364534957975729</v>
      </c>
      <c r="AH4342">
        <f>(B4342 -$X$7)/$X$8</f>
        <v>1.4742478561729051</v>
      </c>
      <c r="AI4342">
        <f>(F4342 -$Z$7)/$Z$8</f>
        <v>1.453567102199063</v>
      </c>
      <c r="AJ4342">
        <f>(I4342 -$AA$7)/$AA$8</f>
        <v>2.0368366276453838</v>
      </c>
      <c r="AK4342">
        <f t="shared" si="815"/>
        <v>-0.93837681180577304</v>
      </c>
      <c r="AL4342">
        <f>IF(C4342="Low", 1, IF(C4342="Medium", 2, IF(C4342="High", 3, "")))</f>
        <v>2</v>
      </c>
      <c r="AM4342">
        <f>IF(G4342="Low", 1, IF(G4342="Medium", 2, IF(G4342="High", 3, "")))</f>
        <v>1</v>
      </c>
      <c r="AN4342">
        <f t="shared" si="817"/>
        <v>3</v>
      </c>
      <c r="AO4342">
        <f t="shared" si="818"/>
        <v>1</v>
      </c>
      <c r="AP4342">
        <f t="shared" si="819"/>
        <v>0</v>
      </c>
      <c r="AQ4342">
        <f>IF(H4342="Yes", 1, 0)</f>
        <v>0</v>
      </c>
      <c r="AR4342">
        <f>IF(D4342="Yes", 1, 0)</f>
        <v>0</v>
      </c>
      <c r="AS4342">
        <f t="shared" si="820"/>
        <v>1</v>
      </c>
      <c r="AT4342">
        <f t="shared" si="821"/>
        <v>1</v>
      </c>
      <c r="AU4342">
        <f t="shared" si="822"/>
        <v>0</v>
      </c>
      <c r="AV4342">
        <f t="shared" si="823"/>
        <v>0</v>
      </c>
      <c r="AX4342">
        <f t="shared" si="824"/>
        <v>1</v>
      </c>
    </row>
    <row r="4343" spans="1:50" x14ac:dyDescent="0.3">
      <c r="A4343">
        <v>10</v>
      </c>
      <c r="B4343">
        <v>92</v>
      </c>
      <c r="C4343" t="s">
        <v>22</v>
      </c>
      <c r="D4343" t="s">
        <v>20</v>
      </c>
      <c r="E4343">
        <v>4</v>
      </c>
      <c r="F4343">
        <v>60</v>
      </c>
      <c r="G4343" t="s">
        <v>19</v>
      </c>
      <c r="H4343" t="s">
        <v>21</v>
      </c>
      <c r="I4343">
        <v>3</v>
      </c>
      <c r="J4343" t="s">
        <v>18</v>
      </c>
      <c r="K4343" t="s">
        <v>23</v>
      </c>
      <c r="L4343" t="s">
        <v>24</v>
      </c>
      <c r="M4343">
        <v>2</v>
      </c>
      <c r="N4343" t="s">
        <v>20</v>
      </c>
      <c r="O4343" t="s">
        <v>29</v>
      </c>
      <c r="P4343" t="s">
        <v>26</v>
      </c>
      <c r="Q4343" t="s">
        <v>31</v>
      </c>
      <c r="R4343">
        <v>66</v>
      </c>
      <c r="T4343">
        <f t="shared" si="816"/>
        <v>0.23947608480051358</v>
      </c>
      <c r="U4343">
        <f t="shared" si="825"/>
        <v>68.167259758939167</v>
      </c>
      <c r="AD4343">
        <f>(E4343 -$Y$7)/$Y$8</f>
        <v>-2.0633796127548307</v>
      </c>
      <c r="AE4343">
        <f t="shared" si="814"/>
        <v>1</v>
      </c>
      <c r="AG4343">
        <f>(A4343 -$W$7)/$W$8</f>
        <v>-1.66529122614708</v>
      </c>
      <c r="AH4343">
        <f>(B4343 -$X$7)/$X$8</f>
        <v>1.0412199911030902</v>
      </c>
      <c r="AI4343">
        <f>(F4343 -$Z$7)/$Z$8</f>
        <v>-1.0466595550586331</v>
      </c>
      <c r="AJ4343">
        <f>(I4343 -$AA$7)/$AA$8</f>
        <v>1.2241438564120333</v>
      </c>
      <c r="AK4343">
        <f t="shared" si="815"/>
        <v>-0.93837681180577304</v>
      </c>
      <c r="AL4343">
        <f>IF(C4343="Low", 1, IF(C4343="Medium", 2, IF(C4343="High", 3, "")))</f>
        <v>2</v>
      </c>
      <c r="AM4343">
        <f>IF(G4343="Low", 1, IF(G4343="Medium", 2, IF(G4343="High", 3, "")))</f>
        <v>3</v>
      </c>
      <c r="AN4343">
        <f t="shared" si="817"/>
        <v>1</v>
      </c>
      <c r="AO4343">
        <f t="shared" si="818"/>
        <v>2</v>
      </c>
      <c r="AP4343">
        <f t="shared" si="819"/>
        <v>1</v>
      </c>
      <c r="AQ4343">
        <f>IF(H4343="Yes", 1, 0)</f>
        <v>1</v>
      </c>
      <c r="AR4343">
        <f>IF(D4343="Yes", 1, 0)</f>
        <v>0</v>
      </c>
      <c r="AS4343">
        <f t="shared" si="820"/>
        <v>1</v>
      </c>
      <c r="AT4343">
        <f t="shared" si="821"/>
        <v>1</v>
      </c>
      <c r="AU4343">
        <f t="shared" si="822"/>
        <v>0</v>
      </c>
      <c r="AV4343">
        <f t="shared" si="823"/>
        <v>0</v>
      </c>
      <c r="AX4343">
        <f t="shared" si="824"/>
        <v>1</v>
      </c>
    </row>
    <row r="4344" spans="1:50" x14ac:dyDescent="0.3">
      <c r="A4344">
        <v>23</v>
      </c>
      <c r="B4344">
        <v>93</v>
      </c>
      <c r="C4344" t="s">
        <v>18</v>
      </c>
      <c r="D4344" t="s">
        <v>21</v>
      </c>
      <c r="E4344">
        <v>7</v>
      </c>
      <c r="F4344">
        <v>93</v>
      </c>
      <c r="G4344" t="s">
        <v>19</v>
      </c>
      <c r="H4344" t="s">
        <v>21</v>
      </c>
      <c r="I4344">
        <v>1</v>
      </c>
      <c r="J4344" t="s">
        <v>19</v>
      </c>
      <c r="K4344" t="s">
        <v>23</v>
      </c>
      <c r="L4344" t="s">
        <v>28</v>
      </c>
      <c r="M4344">
        <v>3</v>
      </c>
      <c r="N4344" t="s">
        <v>20</v>
      </c>
      <c r="O4344" t="s">
        <v>25</v>
      </c>
      <c r="P4344" t="s">
        <v>26</v>
      </c>
      <c r="Q4344" t="s">
        <v>31</v>
      </c>
      <c r="R4344">
        <v>72</v>
      </c>
      <c r="T4344">
        <f t="shared" si="816"/>
        <v>0.62678346589179013</v>
      </c>
      <c r="U4344">
        <f t="shared" si="825"/>
        <v>69.673947963772818</v>
      </c>
      <c r="AD4344">
        <f>(E4344 -$Y$7)/$Y$8</f>
        <v>-1.9795577157294329E-2</v>
      </c>
      <c r="AE4344">
        <f t="shared" si="814"/>
        <v>1</v>
      </c>
      <c r="AG4344">
        <f>(A4344 -$W$7)/$W$8</f>
        <v>0.50494150641545266</v>
      </c>
      <c r="AH4344">
        <f>(B4344 -$X$7)/$X$8</f>
        <v>1.1278255641170531</v>
      </c>
      <c r="AI4344">
        <f>(F4344 -$Z$7)/$Z$8</f>
        <v>1.2452148807609216</v>
      </c>
      <c r="AJ4344">
        <f>(I4344 -$AA$7)/$AA$8</f>
        <v>-0.40124168605466753</v>
      </c>
      <c r="AK4344">
        <f t="shared" si="815"/>
        <v>3.141133078780467E-2</v>
      </c>
      <c r="AL4344">
        <f>IF(C4344="Low", 1, IF(C4344="Medium", 2, IF(C4344="High", 3, "")))</f>
        <v>1</v>
      </c>
      <c r="AM4344">
        <f>IF(G4344="Low", 1, IF(G4344="Medium", 2, IF(G4344="High", 3, "")))</f>
        <v>3</v>
      </c>
      <c r="AN4344">
        <f t="shared" si="817"/>
        <v>3</v>
      </c>
      <c r="AO4344">
        <f t="shared" si="818"/>
        <v>1</v>
      </c>
      <c r="AP4344">
        <f t="shared" si="819"/>
        <v>0</v>
      </c>
      <c r="AQ4344">
        <f>IF(H4344="Yes", 1, 0)</f>
        <v>1</v>
      </c>
      <c r="AR4344">
        <f>IF(D4344="Yes", 1, 0)</f>
        <v>1</v>
      </c>
      <c r="AS4344">
        <f t="shared" si="820"/>
        <v>1</v>
      </c>
      <c r="AT4344">
        <f t="shared" si="821"/>
        <v>1</v>
      </c>
      <c r="AU4344">
        <f t="shared" si="822"/>
        <v>1</v>
      </c>
      <c r="AV4344">
        <f t="shared" si="823"/>
        <v>0</v>
      </c>
      <c r="AX4344">
        <f t="shared" si="824"/>
        <v>0</v>
      </c>
    </row>
    <row r="4345" spans="1:50" x14ac:dyDescent="0.3">
      <c r="A4345">
        <v>8</v>
      </c>
      <c r="B4345">
        <v>83</v>
      </c>
      <c r="C4345" t="s">
        <v>19</v>
      </c>
      <c r="D4345" t="s">
        <v>21</v>
      </c>
      <c r="E4345">
        <v>6</v>
      </c>
      <c r="F4345">
        <v>85</v>
      </c>
      <c r="G4345" t="s">
        <v>18</v>
      </c>
      <c r="H4345" t="s">
        <v>21</v>
      </c>
      <c r="I4345">
        <v>1</v>
      </c>
      <c r="J4345" t="s">
        <v>19</v>
      </c>
      <c r="K4345" t="s">
        <v>23</v>
      </c>
      <c r="L4345" t="s">
        <v>32</v>
      </c>
      <c r="M4345">
        <v>3</v>
      </c>
      <c r="N4345" t="s">
        <v>20</v>
      </c>
      <c r="O4345" t="s">
        <v>25</v>
      </c>
      <c r="P4345" t="s">
        <v>35</v>
      </c>
      <c r="Q4345" t="s">
        <v>31</v>
      </c>
      <c r="R4345">
        <v>63</v>
      </c>
      <c r="T4345">
        <f t="shared" si="816"/>
        <v>4.8777754975627974E-3</v>
      </c>
      <c r="U4345">
        <f t="shared" si="825"/>
        <v>67.254634483105932</v>
      </c>
      <c r="AD4345">
        <f>(E4345 -$Y$7)/$Y$8</f>
        <v>-0.70099025568980644</v>
      </c>
      <c r="AE4345">
        <f t="shared" si="814"/>
        <v>1</v>
      </c>
      <c r="AG4345">
        <f>(A4345 -$W$7)/$W$8</f>
        <v>-1.9991731850028542</v>
      </c>
      <c r="AH4345">
        <f>(B4345 -$X$7)/$X$8</f>
        <v>0.26176983397742365</v>
      </c>
      <c r="AI4345">
        <f>(F4345 -$Z$7)/$Z$8</f>
        <v>0.68960895692587809</v>
      </c>
      <c r="AJ4345">
        <f>(I4345 -$AA$7)/$AA$8</f>
        <v>-0.40124168605466753</v>
      </c>
      <c r="AK4345">
        <f t="shared" si="815"/>
        <v>3.141133078780467E-2</v>
      </c>
      <c r="AL4345">
        <f>IF(C4345="Low", 1, IF(C4345="Medium", 2, IF(C4345="High", 3, "")))</f>
        <v>3</v>
      </c>
      <c r="AM4345">
        <f>IF(G4345="Low", 1, IF(G4345="Medium", 2, IF(G4345="High", 3, "")))</f>
        <v>1</v>
      </c>
      <c r="AN4345">
        <f t="shared" si="817"/>
        <v>3</v>
      </c>
      <c r="AO4345">
        <f t="shared" si="818"/>
        <v>1</v>
      </c>
      <c r="AP4345">
        <f t="shared" si="819"/>
        <v>0</v>
      </c>
      <c r="AQ4345">
        <f>IF(H4345="Yes", 1, 0)</f>
        <v>1</v>
      </c>
      <c r="AR4345">
        <f>IF(D4345="Yes", 1, 0)</f>
        <v>1</v>
      </c>
      <c r="AS4345">
        <f t="shared" si="820"/>
        <v>1</v>
      </c>
      <c r="AT4345">
        <f t="shared" si="821"/>
        <v>0</v>
      </c>
      <c r="AU4345">
        <f t="shared" si="822"/>
        <v>0</v>
      </c>
      <c r="AV4345">
        <f t="shared" si="823"/>
        <v>0</v>
      </c>
      <c r="AX4345">
        <f t="shared" si="824"/>
        <v>1</v>
      </c>
    </row>
    <row r="4346" spans="1:50" x14ac:dyDescent="0.3">
      <c r="A4346">
        <v>18</v>
      </c>
      <c r="B4346">
        <v>72</v>
      </c>
      <c r="C4346" t="s">
        <v>18</v>
      </c>
      <c r="D4346" t="s">
        <v>21</v>
      </c>
      <c r="E4346">
        <v>8</v>
      </c>
      <c r="F4346">
        <v>79</v>
      </c>
      <c r="G4346" t="s">
        <v>22</v>
      </c>
      <c r="H4346" t="s">
        <v>21</v>
      </c>
      <c r="I4346">
        <v>1</v>
      </c>
      <c r="J4346" t="s">
        <v>19</v>
      </c>
      <c r="K4346" t="s">
        <v>23</v>
      </c>
      <c r="L4346" t="s">
        <v>24</v>
      </c>
      <c r="M4346">
        <v>4</v>
      </c>
      <c r="N4346" t="s">
        <v>20</v>
      </c>
      <c r="O4346" t="s">
        <v>25</v>
      </c>
      <c r="P4346" t="s">
        <v>30</v>
      </c>
      <c r="Q4346" t="s">
        <v>27</v>
      </c>
      <c r="R4346">
        <v>65</v>
      </c>
      <c r="T4346">
        <f t="shared" si="816"/>
        <v>1.376804990037378E-2</v>
      </c>
      <c r="U4346">
        <f t="shared" si="825"/>
        <v>67.289219084986499</v>
      </c>
      <c r="AD4346">
        <f>(E4346 -$Y$7)/$Y$8</f>
        <v>0.66139910137521774</v>
      </c>
      <c r="AE4346">
        <f t="shared" si="814"/>
        <v>1</v>
      </c>
      <c r="AG4346">
        <f>(A4346 -$W$7)/$W$8</f>
        <v>-0.32976339072398297</v>
      </c>
      <c r="AH4346">
        <f>(B4346 -$X$7)/$X$8</f>
        <v>-0.69089146917616884</v>
      </c>
      <c r="AI4346">
        <f>(F4346 -$Z$7)/$Z$8</f>
        <v>0.27290451404959537</v>
      </c>
      <c r="AJ4346">
        <f>(I4346 -$AA$7)/$AA$8</f>
        <v>-0.40124168605466753</v>
      </c>
      <c r="AK4346">
        <f t="shared" si="815"/>
        <v>1.0011994733813825</v>
      </c>
      <c r="AL4346">
        <f>IF(C4346="Low", 1, IF(C4346="Medium", 2, IF(C4346="High", 3, "")))</f>
        <v>1</v>
      </c>
      <c r="AM4346">
        <f>IF(G4346="Low", 1, IF(G4346="Medium", 2, IF(G4346="High", 3, "")))</f>
        <v>2</v>
      </c>
      <c r="AN4346">
        <f t="shared" si="817"/>
        <v>3</v>
      </c>
      <c r="AO4346">
        <f t="shared" si="818"/>
        <v>1</v>
      </c>
      <c r="AP4346">
        <f t="shared" si="819"/>
        <v>1</v>
      </c>
      <c r="AQ4346">
        <f>IF(H4346="Yes", 1, 0)</f>
        <v>1</v>
      </c>
      <c r="AR4346">
        <f>IF(D4346="Yes", 1, 0)</f>
        <v>1</v>
      </c>
      <c r="AS4346">
        <f t="shared" si="820"/>
        <v>1</v>
      </c>
      <c r="AT4346">
        <f t="shared" si="821"/>
        <v>0</v>
      </c>
      <c r="AU4346">
        <f t="shared" si="822"/>
        <v>0</v>
      </c>
      <c r="AV4346">
        <f t="shared" si="823"/>
        <v>0</v>
      </c>
      <c r="AX4346">
        <f t="shared" si="824"/>
        <v>1</v>
      </c>
    </row>
    <row r="4347" spans="1:50" x14ac:dyDescent="0.3">
      <c r="A4347">
        <v>26</v>
      </c>
      <c r="B4347">
        <v>69</v>
      </c>
      <c r="C4347" t="s">
        <v>19</v>
      </c>
      <c r="D4347" t="s">
        <v>21</v>
      </c>
      <c r="E4347">
        <v>6</v>
      </c>
      <c r="F4347">
        <v>90</v>
      </c>
      <c r="G4347" t="s">
        <v>22</v>
      </c>
      <c r="H4347" t="s">
        <v>21</v>
      </c>
      <c r="I4347">
        <v>3</v>
      </c>
      <c r="J4347" t="s">
        <v>22</v>
      </c>
      <c r="K4347" t="s">
        <v>23</v>
      </c>
      <c r="L4347" t="s">
        <v>24</v>
      </c>
      <c r="M4347">
        <v>3</v>
      </c>
      <c r="N4347" t="s">
        <v>20</v>
      </c>
      <c r="O4347" t="s">
        <v>29</v>
      </c>
      <c r="P4347" t="s">
        <v>30</v>
      </c>
      <c r="Q4347" t="s">
        <v>31</v>
      </c>
      <c r="R4347">
        <v>71</v>
      </c>
      <c r="T4347">
        <f t="shared" si="816"/>
        <v>0.45675076940964571</v>
      </c>
      <c r="U4347">
        <f t="shared" si="825"/>
        <v>69.012493339531275</v>
      </c>
      <c r="AD4347">
        <f>(E4347 -$Y$7)/$Y$8</f>
        <v>-0.70099025568980644</v>
      </c>
      <c r="AE4347">
        <f t="shared" si="814"/>
        <v>1</v>
      </c>
      <c r="AG4347">
        <f>(A4347 -$W$7)/$W$8</f>
        <v>1.0057644446991141</v>
      </c>
      <c r="AH4347">
        <f>(B4347 -$X$7)/$X$8</f>
        <v>-0.95070818821805769</v>
      </c>
      <c r="AI4347">
        <f>(F4347 -$Z$7)/$Z$8</f>
        <v>1.0368626593227803</v>
      </c>
      <c r="AJ4347">
        <f>(I4347 -$AA$7)/$AA$8</f>
        <v>1.2241438564120333</v>
      </c>
      <c r="AK4347">
        <f t="shared" si="815"/>
        <v>3.141133078780467E-2</v>
      </c>
      <c r="AL4347">
        <f>IF(C4347="Low", 1, IF(C4347="Medium", 2, IF(C4347="High", 3, "")))</f>
        <v>3</v>
      </c>
      <c r="AM4347">
        <f>IF(G4347="Low", 1, IF(G4347="Medium", 2, IF(G4347="High", 3, "")))</f>
        <v>2</v>
      </c>
      <c r="AN4347">
        <f t="shared" si="817"/>
        <v>2</v>
      </c>
      <c r="AO4347">
        <f t="shared" si="818"/>
        <v>2</v>
      </c>
      <c r="AP4347">
        <f t="shared" si="819"/>
        <v>1</v>
      </c>
      <c r="AQ4347">
        <f>IF(H4347="Yes", 1, 0)</f>
        <v>1</v>
      </c>
      <c r="AR4347">
        <f>IF(D4347="Yes", 1, 0)</f>
        <v>1</v>
      </c>
      <c r="AS4347">
        <f t="shared" si="820"/>
        <v>1</v>
      </c>
      <c r="AT4347">
        <f t="shared" si="821"/>
        <v>0</v>
      </c>
      <c r="AU4347">
        <f t="shared" si="822"/>
        <v>1</v>
      </c>
      <c r="AV4347">
        <f t="shared" si="823"/>
        <v>0</v>
      </c>
      <c r="AX4347">
        <f t="shared" si="824"/>
        <v>0</v>
      </c>
    </row>
    <row r="4348" spans="1:50" x14ac:dyDescent="0.3">
      <c r="A4348">
        <v>21</v>
      </c>
      <c r="B4348">
        <v>73</v>
      </c>
      <c r="C4348" t="s">
        <v>22</v>
      </c>
      <c r="D4348" t="s">
        <v>20</v>
      </c>
      <c r="E4348">
        <v>5</v>
      </c>
      <c r="F4348">
        <v>56</v>
      </c>
      <c r="G4348" t="s">
        <v>22</v>
      </c>
      <c r="H4348" t="s">
        <v>21</v>
      </c>
      <c r="I4348">
        <v>5</v>
      </c>
      <c r="J4348" t="s">
        <v>22</v>
      </c>
      <c r="K4348" t="s">
        <v>34</v>
      </c>
      <c r="L4348" t="s">
        <v>32</v>
      </c>
      <c r="M4348">
        <v>3</v>
      </c>
      <c r="N4348" t="s">
        <v>20</v>
      </c>
      <c r="O4348" t="s">
        <v>25</v>
      </c>
      <c r="P4348" t="s">
        <v>30</v>
      </c>
      <c r="Q4348" t="s">
        <v>27</v>
      </c>
      <c r="R4348">
        <v>66</v>
      </c>
      <c r="T4348">
        <f t="shared" si="816"/>
        <v>8.6813900150070983E-2</v>
      </c>
      <c r="U4348">
        <f t="shared" si="825"/>
        <v>67.573379228470387</v>
      </c>
      <c r="AD4348">
        <f>(E4348 -$Y$7)/$Y$8</f>
        <v>-1.3821849342223185</v>
      </c>
      <c r="AE4348">
        <f t="shared" si="814"/>
        <v>0</v>
      </c>
      <c r="AG4348">
        <f>(A4348 -$W$7)/$W$8</f>
        <v>0.17105954755967837</v>
      </c>
      <c r="AH4348">
        <f>(B4348 -$X$7)/$X$8</f>
        <v>-0.60428589616220585</v>
      </c>
      <c r="AI4348">
        <f>(F4348 -$Z$7)/$Z$8</f>
        <v>-1.324462516976155</v>
      </c>
      <c r="AJ4348">
        <f>(I4348 -$AA$7)/$AA$8</f>
        <v>2.849529398878734</v>
      </c>
      <c r="AK4348">
        <f t="shared" si="815"/>
        <v>3.141133078780467E-2</v>
      </c>
      <c r="AL4348">
        <f>IF(C4348="Low", 1, IF(C4348="Medium", 2, IF(C4348="High", 3, "")))</f>
        <v>2</v>
      </c>
      <c r="AM4348">
        <f>IF(G4348="Low", 1, IF(G4348="Medium", 2, IF(G4348="High", 3, "")))</f>
        <v>2</v>
      </c>
      <c r="AN4348">
        <f t="shared" si="817"/>
        <v>2</v>
      </c>
      <c r="AO4348">
        <f t="shared" si="818"/>
        <v>1</v>
      </c>
      <c r="AP4348">
        <f t="shared" si="819"/>
        <v>0</v>
      </c>
      <c r="AQ4348">
        <f>IF(H4348="Yes", 1, 0)</f>
        <v>1</v>
      </c>
      <c r="AR4348">
        <f>IF(D4348="Yes", 1, 0)</f>
        <v>0</v>
      </c>
      <c r="AS4348">
        <f t="shared" si="820"/>
        <v>1</v>
      </c>
      <c r="AT4348">
        <f t="shared" si="821"/>
        <v>0</v>
      </c>
      <c r="AU4348">
        <f t="shared" si="822"/>
        <v>0</v>
      </c>
      <c r="AV4348">
        <f t="shared" si="823"/>
        <v>0</v>
      </c>
      <c r="AX4348">
        <f t="shared" si="824"/>
        <v>1</v>
      </c>
    </row>
    <row r="4349" spans="1:50" x14ac:dyDescent="0.3">
      <c r="A4349">
        <v>32</v>
      </c>
      <c r="B4349">
        <v>85</v>
      </c>
      <c r="C4349" t="s">
        <v>22</v>
      </c>
      <c r="D4349" t="s">
        <v>21</v>
      </c>
      <c r="E4349">
        <v>9</v>
      </c>
      <c r="F4349">
        <v>63</v>
      </c>
      <c r="G4349" t="s">
        <v>18</v>
      </c>
      <c r="H4349" t="s">
        <v>20</v>
      </c>
      <c r="I4349">
        <v>2</v>
      </c>
      <c r="J4349" t="s">
        <v>22</v>
      </c>
      <c r="K4349" t="s">
        <v>23</v>
      </c>
      <c r="L4349" t="s">
        <v>32</v>
      </c>
      <c r="M4349">
        <v>3</v>
      </c>
      <c r="N4349" t="s">
        <v>20</v>
      </c>
      <c r="O4349" t="s">
        <v>25</v>
      </c>
      <c r="P4349" t="s">
        <v>30</v>
      </c>
      <c r="Q4349" t="s">
        <v>27</v>
      </c>
      <c r="R4349">
        <v>69</v>
      </c>
      <c r="T4349">
        <f t="shared" si="816"/>
        <v>0.41312544093249498</v>
      </c>
      <c r="U4349">
        <f t="shared" si="825"/>
        <v>68.842783772769806</v>
      </c>
      <c r="AD4349">
        <f>(E4349 -$Y$7)/$Y$8</f>
        <v>1.3425937799077299</v>
      </c>
      <c r="AE4349">
        <f t="shared" si="814"/>
        <v>1</v>
      </c>
      <c r="AG4349">
        <f>(A4349 -$W$7)/$W$8</f>
        <v>2.0074103212664367</v>
      </c>
      <c r="AH4349">
        <f>(B4349 -$X$7)/$X$8</f>
        <v>0.43498098000534957</v>
      </c>
      <c r="AI4349">
        <f>(F4349 -$Z$7)/$Z$8</f>
        <v>-0.83830733362049181</v>
      </c>
      <c r="AJ4349">
        <f>(I4349 -$AA$7)/$AA$8</f>
        <v>0.41145108517868284</v>
      </c>
      <c r="AK4349">
        <f t="shared" si="815"/>
        <v>3.141133078780467E-2</v>
      </c>
      <c r="AL4349">
        <f>IF(C4349="Low", 1, IF(C4349="Medium", 2, IF(C4349="High", 3, "")))</f>
        <v>2</v>
      </c>
      <c r="AM4349">
        <f>IF(G4349="Low", 1, IF(G4349="Medium", 2, IF(G4349="High", 3, "")))</f>
        <v>1</v>
      </c>
      <c r="AN4349">
        <f t="shared" si="817"/>
        <v>2</v>
      </c>
      <c r="AO4349">
        <f t="shared" si="818"/>
        <v>1</v>
      </c>
      <c r="AP4349">
        <f t="shared" si="819"/>
        <v>0</v>
      </c>
      <c r="AQ4349">
        <f>IF(H4349="Yes", 1, 0)</f>
        <v>0</v>
      </c>
      <c r="AR4349">
        <f>IF(D4349="Yes", 1, 0)</f>
        <v>1</v>
      </c>
      <c r="AS4349">
        <f t="shared" si="820"/>
        <v>1</v>
      </c>
      <c r="AT4349">
        <f t="shared" si="821"/>
        <v>0</v>
      </c>
      <c r="AU4349">
        <f t="shared" si="822"/>
        <v>0</v>
      </c>
      <c r="AV4349">
        <f t="shared" si="823"/>
        <v>0</v>
      </c>
      <c r="AX4349">
        <f t="shared" si="824"/>
        <v>1</v>
      </c>
    </row>
    <row r="4350" spans="1:50" x14ac:dyDescent="0.3">
      <c r="A4350">
        <v>26</v>
      </c>
      <c r="B4350">
        <v>67</v>
      </c>
      <c r="C4350" t="s">
        <v>18</v>
      </c>
      <c r="D4350" t="s">
        <v>20</v>
      </c>
      <c r="E4350">
        <v>8</v>
      </c>
      <c r="F4350">
        <v>57</v>
      </c>
      <c r="G4350" t="s">
        <v>22</v>
      </c>
      <c r="H4350" t="s">
        <v>21</v>
      </c>
      <c r="I4350">
        <v>0</v>
      </c>
      <c r="J4350" t="s">
        <v>22</v>
      </c>
      <c r="K4350" t="s">
        <v>23</v>
      </c>
      <c r="L4350" t="s">
        <v>28</v>
      </c>
      <c r="M4350">
        <v>4</v>
      </c>
      <c r="N4350" t="s">
        <v>20</v>
      </c>
      <c r="O4350" t="s">
        <v>29</v>
      </c>
      <c r="P4350" t="s">
        <v>35</v>
      </c>
      <c r="Q4350" t="s">
        <v>31</v>
      </c>
      <c r="R4350">
        <v>62</v>
      </c>
      <c r="T4350">
        <f t="shared" si="816"/>
        <v>-0.12194160204776762</v>
      </c>
      <c r="U4350">
        <f t="shared" si="825"/>
        <v>66.761286642035827</v>
      </c>
      <c r="AD4350">
        <f>(E4350 -$Y$7)/$Y$8</f>
        <v>0.66139910137521774</v>
      </c>
      <c r="AE4350">
        <f t="shared" si="814"/>
        <v>1</v>
      </c>
      <c r="AG4350">
        <f>(A4350 -$W$7)/$W$8</f>
        <v>1.0057644446991141</v>
      </c>
      <c r="AH4350">
        <f>(B4350 -$X$7)/$X$8</f>
        <v>-1.1239193342459837</v>
      </c>
      <c r="AI4350">
        <f>(F4350 -$Z$7)/$Z$8</f>
        <v>-1.2550117764967745</v>
      </c>
      <c r="AJ4350">
        <f>(I4350 -$AA$7)/$AA$8</f>
        <v>-1.213934457288018</v>
      </c>
      <c r="AK4350">
        <f t="shared" si="815"/>
        <v>1.0011994733813825</v>
      </c>
      <c r="AL4350">
        <f>IF(C4350="Low", 1, IF(C4350="Medium", 2, IF(C4350="High", 3, "")))</f>
        <v>1</v>
      </c>
      <c r="AM4350">
        <f>IF(G4350="Low", 1, IF(G4350="Medium", 2, IF(G4350="High", 3, "")))</f>
        <v>2</v>
      </c>
      <c r="AN4350">
        <f t="shared" si="817"/>
        <v>2</v>
      </c>
      <c r="AO4350">
        <f t="shared" si="818"/>
        <v>2</v>
      </c>
      <c r="AP4350">
        <f t="shared" si="819"/>
        <v>0</v>
      </c>
      <c r="AQ4350">
        <f>IF(H4350="Yes", 1, 0)</f>
        <v>1</v>
      </c>
      <c r="AR4350">
        <f>IF(D4350="Yes", 1, 0)</f>
        <v>0</v>
      </c>
      <c r="AS4350">
        <f t="shared" si="820"/>
        <v>1</v>
      </c>
      <c r="AT4350">
        <f t="shared" si="821"/>
        <v>0</v>
      </c>
      <c r="AU4350">
        <f t="shared" si="822"/>
        <v>0</v>
      </c>
      <c r="AV4350">
        <f t="shared" si="823"/>
        <v>0</v>
      </c>
      <c r="AX4350">
        <f t="shared" si="824"/>
        <v>1</v>
      </c>
    </row>
    <row r="4351" spans="1:50" x14ac:dyDescent="0.3">
      <c r="A4351">
        <v>16</v>
      </c>
      <c r="B4351">
        <v>70</v>
      </c>
      <c r="C4351" t="s">
        <v>19</v>
      </c>
      <c r="D4351" t="s">
        <v>20</v>
      </c>
      <c r="E4351">
        <v>7</v>
      </c>
      <c r="F4351">
        <v>95</v>
      </c>
      <c r="G4351" t="s">
        <v>19</v>
      </c>
      <c r="H4351" t="s">
        <v>20</v>
      </c>
      <c r="I4351">
        <v>1</v>
      </c>
      <c r="J4351" t="s">
        <v>22</v>
      </c>
      <c r="K4351" t="s">
        <v>23</v>
      </c>
      <c r="L4351" t="s">
        <v>32</v>
      </c>
      <c r="M4351">
        <v>3</v>
      </c>
      <c r="N4351" t="s">
        <v>20</v>
      </c>
      <c r="O4351" t="s">
        <v>25</v>
      </c>
      <c r="P4351" t="s">
        <v>26</v>
      </c>
      <c r="Q4351" t="s">
        <v>31</v>
      </c>
      <c r="R4351">
        <v>66</v>
      </c>
      <c r="T4351">
        <f t="shared" si="816"/>
        <v>1.1420691463965613E-2</v>
      </c>
      <c r="U4351">
        <f t="shared" si="825"/>
        <v>67.280087481920518</v>
      </c>
      <c r="AD4351">
        <f>(E4351 -$Y$7)/$Y$8</f>
        <v>-1.9795577157294329E-2</v>
      </c>
      <c r="AE4351">
        <f t="shared" si="814"/>
        <v>1</v>
      </c>
      <c r="AG4351">
        <f>(A4351 -$W$7)/$W$8</f>
        <v>-0.66364534957975729</v>
      </c>
      <c r="AH4351">
        <f>(B4351 -$X$7)/$X$8</f>
        <v>-0.8641026152040947</v>
      </c>
      <c r="AI4351">
        <f>(F4351 -$Z$7)/$Z$8</f>
        <v>1.3841163617196826</v>
      </c>
      <c r="AJ4351">
        <f>(I4351 -$AA$7)/$AA$8</f>
        <v>-0.40124168605466753</v>
      </c>
      <c r="AK4351">
        <f t="shared" si="815"/>
        <v>3.141133078780467E-2</v>
      </c>
      <c r="AL4351">
        <f>IF(C4351="Low", 1, IF(C4351="Medium", 2, IF(C4351="High", 3, "")))</f>
        <v>3</v>
      </c>
      <c r="AM4351">
        <f>IF(G4351="Low", 1, IF(G4351="Medium", 2, IF(G4351="High", 3, "")))</f>
        <v>3</v>
      </c>
      <c r="AN4351">
        <f t="shared" si="817"/>
        <v>2</v>
      </c>
      <c r="AO4351">
        <f t="shared" si="818"/>
        <v>1</v>
      </c>
      <c r="AP4351">
        <f t="shared" si="819"/>
        <v>0</v>
      </c>
      <c r="AQ4351">
        <f>IF(H4351="Yes", 1, 0)</f>
        <v>0</v>
      </c>
      <c r="AR4351">
        <f>IF(D4351="Yes", 1, 0)</f>
        <v>0</v>
      </c>
      <c r="AS4351">
        <f t="shared" si="820"/>
        <v>1</v>
      </c>
      <c r="AT4351">
        <f t="shared" si="821"/>
        <v>1</v>
      </c>
      <c r="AU4351">
        <f t="shared" si="822"/>
        <v>0</v>
      </c>
      <c r="AV4351">
        <f t="shared" si="823"/>
        <v>0</v>
      </c>
      <c r="AX4351">
        <f t="shared" si="824"/>
        <v>1</v>
      </c>
    </row>
    <row r="4352" spans="1:50" x14ac:dyDescent="0.3">
      <c r="A4352">
        <v>20</v>
      </c>
      <c r="B4352">
        <v>79</v>
      </c>
      <c r="C4352" t="s">
        <v>22</v>
      </c>
      <c r="D4352" t="s">
        <v>21</v>
      </c>
      <c r="E4352">
        <v>8</v>
      </c>
      <c r="F4352">
        <v>55</v>
      </c>
      <c r="G4352" t="s">
        <v>18</v>
      </c>
      <c r="H4352" t="s">
        <v>21</v>
      </c>
      <c r="I4352">
        <v>3</v>
      </c>
      <c r="J4352" t="s">
        <v>22</v>
      </c>
      <c r="K4352" t="s">
        <v>34</v>
      </c>
      <c r="L4352" t="s">
        <v>24</v>
      </c>
      <c r="M4352">
        <v>4</v>
      </c>
      <c r="N4352" t="s">
        <v>20</v>
      </c>
      <c r="O4352" t="s">
        <v>25</v>
      </c>
      <c r="P4352" t="s">
        <v>26</v>
      </c>
      <c r="Q4352" t="s">
        <v>31</v>
      </c>
      <c r="R4352">
        <v>66</v>
      </c>
      <c r="T4352">
        <f t="shared" si="816"/>
        <v>0.22388289148301743</v>
      </c>
      <c r="U4352">
        <f t="shared" si="825"/>
        <v>68.10659972095857</v>
      </c>
      <c r="AD4352">
        <f>(E4352 -$Y$7)/$Y$8</f>
        <v>0.66139910137521774</v>
      </c>
      <c r="AE4352">
        <f t="shared" si="814"/>
        <v>0</v>
      </c>
      <c r="AG4352">
        <f>(A4352 -$W$7)/$W$8</f>
        <v>4.1185681317912485E-3</v>
      </c>
      <c r="AH4352">
        <f>(B4352 -$X$7)/$X$8</f>
        <v>-8.4652458078428139E-2</v>
      </c>
      <c r="AI4352">
        <f>(F4352 -$Z$7)/$Z$8</f>
        <v>-1.3939132574555355</v>
      </c>
      <c r="AJ4352">
        <f>(I4352 -$AA$7)/$AA$8</f>
        <v>1.2241438564120333</v>
      </c>
      <c r="AK4352">
        <f t="shared" si="815"/>
        <v>1.0011994733813825</v>
      </c>
      <c r="AL4352">
        <f>IF(C4352="Low", 1, IF(C4352="Medium", 2, IF(C4352="High", 3, "")))</f>
        <v>2</v>
      </c>
      <c r="AM4352">
        <f>IF(G4352="Low", 1, IF(G4352="Medium", 2, IF(G4352="High", 3, "")))</f>
        <v>1</v>
      </c>
      <c r="AN4352">
        <f t="shared" si="817"/>
        <v>2</v>
      </c>
      <c r="AO4352">
        <f t="shared" si="818"/>
        <v>1</v>
      </c>
      <c r="AP4352">
        <f t="shared" si="819"/>
        <v>1</v>
      </c>
      <c r="AQ4352">
        <f>IF(H4352="Yes", 1, 0)</f>
        <v>1</v>
      </c>
      <c r="AR4352">
        <f>IF(D4352="Yes", 1, 0)</f>
        <v>1</v>
      </c>
      <c r="AS4352">
        <f t="shared" si="820"/>
        <v>1</v>
      </c>
      <c r="AT4352">
        <f t="shared" si="821"/>
        <v>1</v>
      </c>
      <c r="AU4352">
        <f t="shared" si="822"/>
        <v>0</v>
      </c>
      <c r="AV4352">
        <f t="shared" si="823"/>
        <v>0</v>
      </c>
      <c r="AX4352">
        <f t="shared" si="824"/>
        <v>1</v>
      </c>
    </row>
    <row r="4353" spans="1:50" x14ac:dyDescent="0.3">
      <c r="A4353">
        <v>20</v>
      </c>
      <c r="B4353">
        <v>69</v>
      </c>
      <c r="C4353" t="s">
        <v>22</v>
      </c>
      <c r="D4353" t="s">
        <v>21</v>
      </c>
      <c r="E4353">
        <v>8</v>
      </c>
      <c r="F4353">
        <v>99</v>
      </c>
      <c r="G4353" t="s">
        <v>19</v>
      </c>
      <c r="H4353" t="s">
        <v>21</v>
      </c>
      <c r="I4353">
        <v>1</v>
      </c>
      <c r="J4353" t="s">
        <v>19</v>
      </c>
      <c r="K4353" t="s">
        <v>23</v>
      </c>
      <c r="L4353" t="s">
        <v>28</v>
      </c>
      <c r="M4353">
        <v>3</v>
      </c>
      <c r="N4353" t="s">
        <v>21</v>
      </c>
      <c r="O4353" t="s">
        <v>25</v>
      </c>
      <c r="P4353" t="s">
        <v>30</v>
      </c>
      <c r="Q4353" t="s">
        <v>31</v>
      </c>
      <c r="R4353">
        <v>64</v>
      </c>
      <c r="T4353">
        <f t="shared" si="816"/>
        <v>8.4058604285336569E-2</v>
      </c>
      <c r="U4353">
        <f t="shared" si="825"/>
        <v>67.562660682987143</v>
      </c>
      <c r="AD4353">
        <f>(E4353 -$Y$7)/$Y$8</f>
        <v>0.66139910137521774</v>
      </c>
      <c r="AE4353">
        <f t="shared" si="814"/>
        <v>1</v>
      </c>
      <c r="AG4353">
        <f>(A4353 -$W$7)/$W$8</f>
        <v>4.1185681317912485E-3</v>
      </c>
      <c r="AH4353">
        <f>(B4353 -$X$7)/$X$8</f>
        <v>-0.95070818821805769</v>
      </c>
      <c r="AI4353">
        <f>(F4353 -$Z$7)/$Z$8</f>
        <v>1.6619193236372043</v>
      </c>
      <c r="AJ4353">
        <f>(I4353 -$AA$7)/$AA$8</f>
        <v>-0.40124168605466753</v>
      </c>
      <c r="AK4353">
        <f t="shared" si="815"/>
        <v>3.141133078780467E-2</v>
      </c>
      <c r="AL4353">
        <f>IF(C4353="Low", 1, IF(C4353="Medium", 2, IF(C4353="High", 3, "")))</f>
        <v>2</v>
      </c>
      <c r="AM4353">
        <f>IF(G4353="Low", 1, IF(G4353="Medium", 2, IF(G4353="High", 3, "")))</f>
        <v>3</v>
      </c>
      <c r="AN4353">
        <f t="shared" si="817"/>
        <v>3</v>
      </c>
      <c r="AO4353">
        <f t="shared" si="818"/>
        <v>1</v>
      </c>
      <c r="AP4353">
        <f t="shared" si="819"/>
        <v>0</v>
      </c>
      <c r="AQ4353">
        <f>IF(H4353="Yes", 1, 0)</f>
        <v>1</v>
      </c>
      <c r="AR4353">
        <f>IF(D4353="Yes", 1, 0)</f>
        <v>1</v>
      </c>
      <c r="AS4353">
        <f t="shared" si="820"/>
        <v>0</v>
      </c>
      <c r="AT4353">
        <f t="shared" si="821"/>
        <v>0</v>
      </c>
      <c r="AU4353">
        <f t="shared" si="822"/>
        <v>0</v>
      </c>
      <c r="AV4353">
        <f t="shared" si="823"/>
        <v>0</v>
      </c>
      <c r="AX4353">
        <f t="shared" si="824"/>
        <v>1</v>
      </c>
    </row>
    <row r="4354" spans="1:50" x14ac:dyDescent="0.3">
      <c r="A4354">
        <v>11</v>
      </c>
      <c r="B4354">
        <v>84</v>
      </c>
      <c r="C4354" t="s">
        <v>18</v>
      </c>
      <c r="D4354" t="s">
        <v>21</v>
      </c>
      <c r="E4354">
        <v>7</v>
      </c>
      <c r="F4354">
        <v>55</v>
      </c>
      <c r="G4354" t="s">
        <v>19</v>
      </c>
      <c r="H4354" t="s">
        <v>21</v>
      </c>
      <c r="I4354">
        <v>0</v>
      </c>
      <c r="J4354" t="s">
        <v>19</v>
      </c>
      <c r="K4354" t="s">
        <v>23</v>
      </c>
      <c r="L4354" t="s">
        <v>28</v>
      </c>
      <c r="M4354">
        <v>3</v>
      </c>
      <c r="N4354" t="s">
        <v>20</v>
      </c>
      <c r="O4354" t="s">
        <v>25</v>
      </c>
      <c r="P4354" t="s">
        <v>26</v>
      </c>
      <c r="Q4354" t="s">
        <v>27</v>
      </c>
      <c r="R4354">
        <v>63</v>
      </c>
      <c r="T4354">
        <f t="shared" si="816"/>
        <v>-8.5584534447588553E-2</v>
      </c>
      <c r="U4354">
        <f t="shared" si="825"/>
        <v>66.902721501245551</v>
      </c>
      <c r="AD4354">
        <f>(E4354 -$Y$7)/$Y$8</f>
        <v>-1.9795577157294329E-2</v>
      </c>
      <c r="AE4354">
        <f t="shared" si="814"/>
        <v>1</v>
      </c>
      <c r="AG4354">
        <f>(A4354 -$W$7)/$W$8</f>
        <v>-1.4983502467191929</v>
      </c>
      <c r="AH4354">
        <f>(B4354 -$X$7)/$X$8</f>
        <v>0.34837540699138664</v>
      </c>
      <c r="AI4354">
        <f>(F4354 -$Z$7)/$Z$8</f>
        <v>-1.3939132574555355</v>
      </c>
      <c r="AJ4354">
        <f>(I4354 -$AA$7)/$AA$8</f>
        <v>-1.213934457288018</v>
      </c>
      <c r="AK4354">
        <f t="shared" si="815"/>
        <v>3.141133078780467E-2</v>
      </c>
      <c r="AL4354">
        <f>IF(C4354="Low", 1, IF(C4354="Medium", 2, IF(C4354="High", 3, "")))</f>
        <v>1</v>
      </c>
      <c r="AM4354">
        <f>IF(G4354="Low", 1, IF(G4354="Medium", 2, IF(G4354="High", 3, "")))</f>
        <v>3</v>
      </c>
      <c r="AN4354">
        <f t="shared" si="817"/>
        <v>3</v>
      </c>
      <c r="AO4354">
        <f t="shared" si="818"/>
        <v>1</v>
      </c>
      <c r="AP4354">
        <f t="shared" si="819"/>
        <v>0</v>
      </c>
      <c r="AQ4354">
        <f>IF(H4354="Yes", 1, 0)</f>
        <v>1</v>
      </c>
      <c r="AR4354">
        <f>IF(D4354="Yes", 1, 0)</f>
        <v>1</v>
      </c>
      <c r="AS4354">
        <f t="shared" si="820"/>
        <v>1</v>
      </c>
      <c r="AT4354">
        <f t="shared" si="821"/>
        <v>1</v>
      </c>
      <c r="AU4354">
        <f t="shared" si="822"/>
        <v>0</v>
      </c>
      <c r="AV4354">
        <f t="shared" si="823"/>
        <v>0</v>
      </c>
      <c r="AX4354">
        <f t="shared" si="824"/>
        <v>1</v>
      </c>
    </row>
    <row r="4355" spans="1:50" x14ac:dyDescent="0.3">
      <c r="A4355">
        <v>14</v>
      </c>
      <c r="B4355">
        <v>97</v>
      </c>
      <c r="C4355" t="s">
        <v>22</v>
      </c>
      <c r="D4355" t="s">
        <v>21</v>
      </c>
      <c r="E4355">
        <v>5</v>
      </c>
      <c r="F4355">
        <v>83</v>
      </c>
      <c r="G4355" t="s">
        <v>22</v>
      </c>
      <c r="H4355" t="s">
        <v>21</v>
      </c>
      <c r="I4355">
        <v>0</v>
      </c>
      <c r="J4355" t="s">
        <v>22</v>
      </c>
      <c r="K4355" t="s">
        <v>23</v>
      </c>
      <c r="L4355" t="s">
        <v>24</v>
      </c>
      <c r="M4355">
        <v>2</v>
      </c>
      <c r="N4355" t="s">
        <v>20</v>
      </c>
      <c r="O4355" t="s">
        <v>25</v>
      </c>
      <c r="P4355" t="s">
        <v>26</v>
      </c>
      <c r="Q4355" t="s">
        <v>31</v>
      </c>
      <c r="R4355">
        <v>68</v>
      </c>
      <c r="T4355">
        <f t="shared" si="816"/>
        <v>0.41254087483238733</v>
      </c>
      <c r="U4355">
        <f t="shared" si="825"/>
        <v>68.840509716320128</v>
      </c>
      <c r="AD4355">
        <f>(E4355 -$Y$7)/$Y$8</f>
        <v>-1.3821849342223185</v>
      </c>
      <c r="AE4355">
        <f t="shared" si="814"/>
        <v>1</v>
      </c>
      <c r="AG4355">
        <f>(A4355 -$W$7)/$W$8</f>
        <v>-0.9975273084355315</v>
      </c>
      <c r="AH4355">
        <f>(B4355 -$X$7)/$X$8</f>
        <v>1.4742478561729051</v>
      </c>
      <c r="AI4355">
        <f>(F4355 -$Z$7)/$Z$8</f>
        <v>0.55070747596711711</v>
      </c>
      <c r="AJ4355">
        <f>(I4355 -$AA$7)/$AA$8</f>
        <v>-1.213934457288018</v>
      </c>
      <c r="AK4355">
        <f t="shared" si="815"/>
        <v>-0.93837681180577304</v>
      </c>
      <c r="AL4355">
        <f>IF(C4355="Low", 1, IF(C4355="Medium", 2, IF(C4355="High", 3, "")))</f>
        <v>2</v>
      </c>
      <c r="AM4355">
        <f>IF(G4355="Low", 1, IF(G4355="Medium", 2, IF(G4355="High", 3, "")))</f>
        <v>2</v>
      </c>
      <c r="AN4355">
        <f t="shared" si="817"/>
        <v>2</v>
      </c>
      <c r="AO4355">
        <f t="shared" si="818"/>
        <v>1</v>
      </c>
      <c r="AP4355">
        <f t="shared" si="819"/>
        <v>1</v>
      </c>
      <c r="AQ4355">
        <f>IF(H4355="Yes", 1, 0)</f>
        <v>1</v>
      </c>
      <c r="AR4355">
        <f>IF(D4355="Yes", 1, 0)</f>
        <v>1</v>
      </c>
      <c r="AS4355">
        <f t="shared" si="820"/>
        <v>1</v>
      </c>
      <c r="AT4355">
        <f t="shared" si="821"/>
        <v>1</v>
      </c>
      <c r="AU4355">
        <f t="shared" si="822"/>
        <v>0</v>
      </c>
      <c r="AV4355">
        <f t="shared" si="823"/>
        <v>0</v>
      </c>
      <c r="AX4355">
        <f t="shared" si="824"/>
        <v>1</v>
      </c>
    </row>
    <row r="4356" spans="1:50" x14ac:dyDescent="0.3">
      <c r="A4356">
        <v>17</v>
      </c>
      <c r="B4356">
        <v>90</v>
      </c>
      <c r="C4356" t="s">
        <v>22</v>
      </c>
      <c r="D4356" t="s">
        <v>20</v>
      </c>
      <c r="E4356">
        <v>7</v>
      </c>
      <c r="F4356">
        <v>83</v>
      </c>
      <c r="G4356" t="s">
        <v>18</v>
      </c>
      <c r="H4356" t="s">
        <v>21</v>
      </c>
      <c r="I4356">
        <v>5</v>
      </c>
      <c r="J4356" t="s">
        <v>19</v>
      </c>
      <c r="K4356" t="s">
        <v>23</v>
      </c>
      <c r="L4356" t="s">
        <v>28</v>
      </c>
      <c r="M4356">
        <v>3</v>
      </c>
      <c r="N4356" t="s">
        <v>21</v>
      </c>
      <c r="O4356" t="s">
        <v>25</v>
      </c>
      <c r="P4356" t="s">
        <v>26</v>
      </c>
      <c r="Q4356" t="s">
        <v>27</v>
      </c>
      <c r="R4356">
        <v>68</v>
      </c>
      <c r="T4356">
        <f t="shared" si="816"/>
        <v>0.42670453290213628</v>
      </c>
      <c r="U4356">
        <f t="shared" si="825"/>
        <v>68.895608631530223</v>
      </c>
      <c r="AD4356">
        <f>(E4356 -$Y$7)/$Y$8</f>
        <v>-1.9795577157294329E-2</v>
      </c>
      <c r="AE4356">
        <f t="shared" si="814"/>
        <v>1</v>
      </c>
      <c r="AG4356">
        <f>(A4356 -$W$7)/$W$8</f>
        <v>-0.49670437015187013</v>
      </c>
      <c r="AH4356">
        <f>(B4356 -$X$7)/$X$8</f>
        <v>0.86800884507516429</v>
      </c>
      <c r="AI4356">
        <f>(F4356 -$Z$7)/$Z$8</f>
        <v>0.55070747596711711</v>
      </c>
      <c r="AJ4356">
        <f>(I4356 -$AA$7)/$AA$8</f>
        <v>2.849529398878734</v>
      </c>
      <c r="AK4356">
        <f t="shared" si="815"/>
        <v>3.141133078780467E-2</v>
      </c>
      <c r="AL4356">
        <f>IF(C4356="Low", 1, IF(C4356="Medium", 2, IF(C4356="High", 3, "")))</f>
        <v>2</v>
      </c>
      <c r="AM4356">
        <f>IF(G4356="Low", 1, IF(G4356="Medium", 2, IF(G4356="High", 3, "")))</f>
        <v>1</v>
      </c>
      <c r="AN4356">
        <f t="shared" si="817"/>
        <v>3</v>
      </c>
      <c r="AO4356">
        <f t="shared" si="818"/>
        <v>1</v>
      </c>
      <c r="AP4356">
        <f t="shared" si="819"/>
        <v>0</v>
      </c>
      <c r="AQ4356">
        <f>IF(H4356="Yes", 1, 0)</f>
        <v>1</v>
      </c>
      <c r="AR4356">
        <f>IF(D4356="Yes", 1, 0)</f>
        <v>0</v>
      </c>
      <c r="AS4356">
        <f t="shared" si="820"/>
        <v>0</v>
      </c>
      <c r="AT4356">
        <f t="shared" si="821"/>
        <v>1</v>
      </c>
      <c r="AU4356">
        <f t="shared" si="822"/>
        <v>0</v>
      </c>
      <c r="AV4356">
        <f t="shared" si="823"/>
        <v>0</v>
      </c>
      <c r="AX4356">
        <f t="shared" si="824"/>
        <v>1</v>
      </c>
    </row>
    <row r="4357" spans="1:50" x14ac:dyDescent="0.3">
      <c r="A4357">
        <v>8</v>
      </c>
      <c r="B4357">
        <v>87</v>
      </c>
      <c r="C4357" t="s">
        <v>19</v>
      </c>
      <c r="D4357" t="s">
        <v>20</v>
      </c>
      <c r="E4357">
        <v>9</v>
      </c>
      <c r="F4357">
        <v>97</v>
      </c>
      <c r="G4357" t="s">
        <v>18</v>
      </c>
      <c r="H4357" t="s">
        <v>21</v>
      </c>
      <c r="I4357">
        <v>2</v>
      </c>
      <c r="J4357" t="s">
        <v>22</v>
      </c>
      <c r="K4357" t="s">
        <v>23</v>
      </c>
      <c r="L4357" t="s">
        <v>24</v>
      </c>
      <c r="M4357">
        <v>3</v>
      </c>
      <c r="N4357" t="s">
        <v>20</v>
      </c>
      <c r="O4357" t="s">
        <v>25</v>
      </c>
      <c r="P4357" t="s">
        <v>26</v>
      </c>
      <c r="Q4357" t="s">
        <v>27</v>
      </c>
      <c r="R4357">
        <v>67</v>
      </c>
      <c r="T4357">
        <f t="shared" si="816"/>
        <v>0.23151904642988957</v>
      </c>
      <c r="U4357">
        <f t="shared" si="825"/>
        <v>68.136305595802256</v>
      </c>
      <c r="AD4357">
        <f>(E4357 -$Y$7)/$Y$8</f>
        <v>1.3425937799077299</v>
      </c>
      <c r="AE4357">
        <f t="shared" si="814"/>
        <v>1</v>
      </c>
      <c r="AG4357">
        <f>(A4357 -$W$7)/$W$8</f>
        <v>-1.9991731850028542</v>
      </c>
      <c r="AH4357">
        <f>(B4357 -$X$7)/$X$8</f>
        <v>0.60819212603327544</v>
      </c>
      <c r="AI4357">
        <f>(F4357 -$Z$7)/$Z$8</f>
        <v>1.5230178426784435</v>
      </c>
      <c r="AJ4357">
        <f>(I4357 -$AA$7)/$AA$8</f>
        <v>0.41145108517868284</v>
      </c>
      <c r="AK4357">
        <f t="shared" si="815"/>
        <v>3.141133078780467E-2</v>
      </c>
      <c r="AL4357">
        <f>IF(C4357="Low", 1, IF(C4357="Medium", 2, IF(C4357="High", 3, "")))</f>
        <v>3</v>
      </c>
      <c r="AM4357">
        <f>IF(G4357="Low", 1, IF(G4357="Medium", 2, IF(G4357="High", 3, "")))</f>
        <v>1</v>
      </c>
      <c r="AN4357">
        <f t="shared" si="817"/>
        <v>2</v>
      </c>
      <c r="AO4357">
        <f t="shared" si="818"/>
        <v>1</v>
      </c>
      <c r="AP4357">
        <f t="shared" si="819"/>
        <v>1</v>
      </c>
      <c r="AQ4357">
        <f>IF(H4357="Yes", 1, 0)</f>
        <v>1</v>
      </c>
      <c r="AR4357">
        <f>IF(D4357="Yes", 1, 0)</f>
        <v>0</v>
      </c>
      <c r="AS4357">
        <f t="shared" si="820"/>
        <v>1</v>
      </c>
      <c r="AT4357">
        <f t="shared" si="821"/>
        <v>1</v>
      </c>
      <c r="AU4357">
        <f t="shared" si="822"/>
        <v>0</v>
      </c>
      <c r="AV4357">
        <f t="shared" si="823"/>
        <v>0</v>
      </c>
      <c r="AX4357">
        <f t="shared" si="824"/>
        <v>1</v>
      </c>
    </row>
    <row r="4358" spans="1:50" x14ac:dyDescent="0.3">
      <c r="A4358">
        <v>20</v>
      </c>
      <c r="B4358">
        <v>83</v>
      </c>
      <c r="C4358" t="s">
        <v>19</v>
      </c>
      <c r="D4358" t="s">
        <v>21</v>
      </c>
      <c r="E4358">
        <v>8</v>
      </c>
      <c r="F4358">
        <v>66</v>
      </c>
      <c r="G4358" t="s">
        <v>22</v>
      </c>
      <c r="H4358" t="s">
        <v>21</v>
      </c>
      <c r="I4358">
        <v>1</v>
      </c>
      <c r="J4358" t="s">
        <v>22</v>
      </c>
      <c r="K4358" t="s">
        <v>34</v>
      </c>
      <c r="L4358" t="s">
        <v>32</v>
      </c>
      <c r="M4358">
        <v>3</v>
      </c>
      <c r="N4358" t="s">
        <v>21</v>
      </c>
      <c r="O4358" t="s">
        <v>29</v>
      </c>
      <c r="P4358" t="s">
        <v>26</v>
      </c>
      <c r="Q4358" t="s">
        <v>31</v>
      </c>
      <c r="R4358">
        <v>67</v>
      </c>
      <c r="T4358">
        <f t="shared" si="816"/>
        <v>0.28783210425728523</v>
      </c>
      <c r="U4358">
        <f t="shared" si="825"/>
        <v>68.355372476912521</v>
      </c>
      <c r="AD4358">
        <f>(E4358 -$Y$7)/$Y$8</f>
        <v>0.66139910137521774</v>
      </c>
      <c r="AE4358">
        <f t="shared" si="814"/>
        <v>0</v>
      </c>
      <c r="AG4358">
        <f>(A4358 -$W$7)/$W$8</f>
        <v>4.1185681317912485E-3</v>
      </c>
      <c r="AH4358">
        <f>(B4358 -$X$7)/$X$8</f>
        <v>0.26176983397742365</v>
      </c>
      <c r="AI4358">
        <f>(F4358 -$Z$7)/$Z$8</f>
        <v>-0.62995511218235045</v>
      </c>
      <c r="AJ4358">
        <f>(I4358 -$AA$7)/$AA$8</f>
        <v>-0.40124168605466753</v>
      </c>
      <c r="AK4358">
        <f t="shared" si="815"/>
        <v>3.141133078780467E-2</v>
      </c>
      <c r="AL4358">
        <f>IF(C4358="Low", 1, IF(C4358="Medium", 2, IF(C4358="High", 3, "")))</f>
        <v>3</v>
      </c>
      <c r="AM4358">
        <f>IF(G4358="Low", 1, IF(G4358="Medium", 2, IF(G4358="High", 3, "")))</f>
        <v>2</v>
      </c>
      <c r="AN4358">
        <f t="shared" si="817"/>
        <v>2</v>
      </c>
      <c r="AO4358">
        <f t="shared" si="818"/>
        <v>2</v>
      </c>
      <c r="AP4358">
        <f t="shared" si="819"/>
        <v>0</v>
      </c>
      <c r="AQ4358">
        <f>IF(H4358="Yes", 1, 0)</f>
        <v>1</v>
      </c>
      <c r="AR4358">
        <f>IF(D4358="Yes", 1, 0)</f>
        <v>1</v>
      </c>
      <c r="AS4358">
        <f t="shared" si="820"/>
        <v>0</v>
      </c>
      <c r="AT4358">
        <f t="shared" si="821"/>
        <v>1</v>
      </c>
      <c r="AU4358">
        <f t="shared" si="822"/>
        <v>0</v>
      </c>
      <c r="AV4358">
        <f t="shared" si="823"/>
        <v>0</v>
      </c>
      <c r="AX4358">
        <f t="shared" si="824"/>
        <v>1</v>
      </c>
    </row>
    <row r="4359" spans="1:50" x14ac:dyDescent="0.3">
      <c r="A4359">
        <v>19</v>
      </c>
      <c r="B4359">
        <v>80</v>
      </c>
      <c r="C4359" t="s">
        <v>19</v>
      </c>
      <c r="D4359" t="s">
        <v>21</v>
      </c>
      <c r="E4359">
        <v>7</v>
      </c>
      <c r="F4359">
        <v>67</v>
      </c>
      <c r="G4359" t="s">
        <v>22</v>
      </c>
      <c r="H4359" t="s">
        <v>21</v>
      </c>
      <c r="I4359">
        <v>2</v>
      </c>
      <c r="J4359" t="s">
        <v>19</v>
      </c>
      <c r="K4359" t="s">
        <v>23</v>
      </c>
      <c r="L4359" t="s">
        <v>32</v>
      </c>
      <c r="M4359">
        <v>2</v>
      </c>
      <c r="N4359" t="s">
        <v>21</v>
      </c>
      <c r="O4359" t="s">
        <v>33</v>
      </c>
      <c r="P4359" t="s">
        <v>26</v>
      </c>
      <c r="Q4359" t="s">
        <v>31</v>
      </c>
      <c r="R4359">
        <v>68</v>
      </c>
      <c r="T4359">
        <f t="shared" si="816"/>
        <v>0.32978098182407745</v>
      </c>
      <c r="U4359">
        <f t="shared" si="825"/>
        <v>68.518560379135849</v>
      </c>
      <c r="AD4359">
        <f>(E4359 -$Y$7)/$Y$8</f>
        <v>-1.9795577157294329E-2</v>
      </c>
      <c r="AE4359">
        <f t="shared" ref="AE4359:AE4422" si="826">IF(K4359="Public", 1, 0)</f>
        <v>1</v>
      </c>
      <c r="AG4359">
        <f>(A4359 -$W$7)/$W$8</f>
        <v>-0.16282241129609587</v>
      </c>
      <c r="AH4359">
        <f>(B4359 -$X$7)/$X$8</f>
        <v>1.9531149355348125E-3</v>
      </c>
      <c r="AI4359">
        <f>(F4359 -$Z$7)/$Z$8</f>
        <v>-0.56050437170297007</v>
      </c>
      <c r="AJ4359">
        <f>(I4359 -$AA$7)/$AA$8</f>
        <v>0.41145108517868284</v>
      </c>
      <c r="AK4359">
        <f t="shared" ref="AK4359:AK4422" si="827">(M4359 -$AB$7)/$AB$8</f>
        <v>-0.93837681180577304</v>
      </c>
      <c r="AL4359">
        <f>IF(C4359="Low", 1, IF(C4359="Medium", 2, IF(C4359="High", 3, "")))</f>
        <v>3</v>
      </c>
      <c r="AM4359">
        <f>IF(G4359="Low", 1, IF(G4359="Medium", 2, IF(G4359="High", 3, "")))</f>
        <v>2</v>
      </c>
      <c r="AN4359">
        <f t="shared" si="817"/>
        <v>3</v>
      </c>
      <c r="AO4359">
        <f t="shared" si="818"/>
        <v>3</v>
      </c>
      <c r="AP4359">
        <f t="shared" si="819"/>
        <v>0</v>
      </c>
      <c r="AQ4359">
        <f>IF(H4359="Yes", 1, 0)</f>
        <v>1</v>
      </c>
      <c r="AR4359">
        <f>IF(D4359="Yes", 1, 0)</f>
        <v>1</v>
      </c>
      <c r="AS4359">
        <f t="shared" si="820"/>
        <v>0</v>
      </c>
      <c r="AT4359">
        <f t="shared" si="821"/>
        <v>1</v>
      </c>
      <c r="AU4359">
        <f t="shared" si="822"/>
        <v>0</v>
      </c>
      <c r="AV4359">
        <f t="shared" si="823"/>
        <v>0</v>
      </c>
      <c r="AX4359">
        <f t="shared" si="824"/>
        <v>1</v>
      </c>
    </row>
    <row r="4360" spans="1:50" x14ac:dyDescent="0.3">
      <c r="A4360">
        <v>10</v>
      </c>
      <c r="B4360">
        <v>67</v>
      </c>
      <c r="C4360" t="s">
        <v>19</v>
      </c>
      <c r="D4360" t="s">
        <v>21</v>
      </c>
      <c r="E4360">
        <v>8</v>
      </c>
      <c r="F4360">
        <v>92</v>
      </c>
      <c r="G4360" t="s">
        <v>22</v>
      </c>
      <c r="H4360" t="s">
        <v>21</v>
      </c>
      <c r="I4360">
        <v>1</v>
      </c>
      <c r="J4360" t="s">
        <v>19</v>
      </c>
      <c r="K4360" t="s">
        <v>23</v>
      </c>
      <c r="L4360" t="s">
        <v>28</v>
      </c>
      <c r="M4360">
        <v>4</v>
      </c>
      <c r="N4360" t="s">
        <v>20</v>
      </c>
      <c r="O4360" t="s">
        <v>33</v>
      </c>
      <c r="P4360" t="s">
        <v>26</v>
      </c>
      <c r="Q4360" t="s">
        <v>27</v>
      </c>
      <c r="R4360">
        <v>65</v>
      </c>
      <c r="T4360">
        <f t="shared" ref="T4360:T4423" si="828" xml:space="preserve"> -0.428939123 + (0.162668673*AG4360 ) + (0.215822964*AH4360 ) + (0.066497984*AI4360 ) + (0.052633968*AJ4360 ) + (0.01715737*AK4360 ) + (0.084014125*AL4360 ) + (0.047438308* AM4360) + (0.050178802*AN4360 ) + (0.044245992*AO4360 ) + (0.074596718*AP4360 ) + (0.087859865* AQ4360) + (0.034592709*AR4360 ) + (0.060530552*AS4360 ) + (0.063854922*AT4360 )</f>
        <v>8.8789348029943982E-3</v>
      </c>
      <c r="U4360">
        <f t="shared" si="825"/>
        <v>67.270199638394658</v>
      </c>
      <c r="AD4360">
        <f>(E4360 -$Y$7)/$Y$8</f>
        <v>0.66139910137521774</v>
      </c>
      <c r="AE4360">
        <f t="shared" si="826"/>
        <v>1</v>
      </c>
      <c r="AG4360">
        <f>(A4360 -$W$7)/$W$8</f>
        <v>-1.66529122614708</v>
      </c>
      <c r="AH4360">
        <f>(B4360 -$X$7)/$X$8</f>
        <v>-1.1239193342459837</v>
      </c>
      <c r="AI4360">
        <f>(F4360 -$Z$7)/$Z$8</f>
        <v>1.1757641402815411</v>
      </c>
      <c r="AJ4360">
        <f>(I4360 -$AA$7)/$AA$8</f>
        <v>-0.40124168605466753</v>
      </c>
      <c r="AK4360">
        <f t="shared" si="827"/>
        <v>1.0011994733813825</v>
      </c>
      <c r="AL4360">
        <f>IF(C4360="Low", 1, IF(C4360="Medium", 2, IF(C4360="High", 3, "")))</f>
        <v>3</v>
      </c>
      <c r="AM4360">
        <f>IF(G4360="Low", 1, IF(G4360="Medium", 2, IF(G4360="High", 3, "")))</f>
        <v>2</v>
      </c>
      <c r="AN4360">
        <f t="shared" ref="AN4360:AN4423" si="829">IF(J4360="Low", 1, IF(J4360="Medium", 2, IF(J4360="High", 3, "")))</f>
        <v>3</v>
      </c>
      <c r="AO4360">
        <f t="shared" ref="AO4360:AO4423" si="830">IF(O4360="High School", 1, IF(O4360="College", 2, IF(O4360="Postgraduate", 3, "")))</f>
        <v>3</v>
      </c>
      <c r="AP4360">
        <f t="shared" ref="AP4360:AP4423" si="831">IF(L4360="Positive", 1, 0)</f>
        <v>0</v>
      </c>
      <c r="AQ4360">
        <f>IF(H4360="Yes", 1, 0)</f>
        <v>1</v>
      </c>
      <c r="AR4360">
        <f>IF(D4360="Yes", 1, 0)</f>
        <v>1</v>
      </c>
      <c r="AS4360">
        <f t="shared" ref="AS4360:AS4423" si="832">IF(N4360="No", 1, 0)</f>
        <v>1</v>
      </c>
      <c r="AT4360">
        <f t="shared" ref="AT4360:AT4423" si="833">IF(P4360="Near", 1, 0)</f>
        <v>1</v>
      </c>
      <c r="AU4360">
        <f t="shared" ref="AU4360:AU4423" si="834">IF(R4360&gt;=70, 1, 0)</f>
        <v>0</v>
      </c>
      <c r="AV4360">
        <f t="shared" ref="AV4360:AV4423" si="835">IF(U4360&gt;=70, 1, 0)</f>
        <v>0</v>
      </c>
      <c r="AX4360">
        <f t="shared" ref="AX4360:AX4423" si="836">IF(AU4360=AV4360,1,0)</f>
        <v>1</v>
      </c>
    </row>
    <row r="4361" spans="1:50" x14ac:dyDescent="0.3">
      <c r="A4361">
        <v>22</v>
      </c>
      <c r="B4361">
        <v>96</v>
      </c>
      <c r="C4361" t="s">
        <v>18</v>
      </c>
      <c r="D4361" t="s">
        <v>21</v>
      </c>
      <c r="E4361">
        <v>7</v>
      </c>
      <c r="F4361">
        <v>99</v>
      </c>
      <c r="G4361" t="s">
        <v>19</v>
      </c>
      <c r="H4361" t="s">
        <v>21</v>
      </c>
      <c r="I4361">
        <v>4</v>
      </c>
      <c r="J4361" t="s">
        <v>22</v>
      </c>
      <c r="K4361" t="s">
        <v>23</v>
      </c>
      <c r="L4361" t="s">
        <v>24</v>
      </c>
      <c r="M4361">
        <v>4</v>
      </c>
      <c r="N4361" t="s">
        <v>20</v>
      </c>
      <c r="O4361" t="s">
        <v>29</v>
      </c>
      <c r="P4361" t="s">
        <v>30</v>
      </c>
      <c r="Q4361" t="s">
        <v>27</v>
      </c>
      <c r="R4361">
        <v>74</v>
      </c>
      <c r="T4361">
        <f t="shared" si="828"/>
        <v>0.83318555400330041</v>
      </c>
      <c r="U4361">
        <f t="shared" ref="U4361:U4424" si="837" xml:space="preserve"> (T4361*$S$8)+$S$7</f>
        <v>70.476885389686117</v>
      </c>
      <c r="AD4361">
        <f>(E4361 -$Y$7)/$Y$8</f>
        <v>-1.9795577157294329E-2</v>
      </c>
      <c r="AE4361">
        <f t="shared" si="826"/>
        <v>1</v>
      </c>
      <c r="AG4361">
        <f>(A4361 -$W$7)/$W$8</f>
        <v>0.3380005269875655</v>
      </c>
      <c r="AH4361">
        <f>(B4361 -$X$7)/$X$8</f>
        <v>1.3876422831589421</v>
      </c>
      <c r="AI4361">
        <f>(F4361 -$Z$7)/$Z$8</f>
        <v>1.6619193236372043</v>
      </c>
      <c r="AJ4361">
        <f>(I4361 -$AA$7)/$AA$8</f>
        <v>2.0368366276453838</v>
      </c>
      <c r="AK4361">
        <f t="shared" si="827"/>
        <v>1.0011994733813825</v>
      </c>
      <c r="AL4361">
        <f>IF(C4361="Low", 1, IF(C4361="Medium", 2, IF(C4361="High", 3, "")))</f>
        <v>1</v>
      </c>
      <c r="AM4361">
        <f>IF(G4361="Low", 1, IF(G4361="Medium", 2, IF(G4361="High", 3, "")))</f>
        <v>3</v>
      </c>
      <c r="AN4361">
        <f t="shared" si="829"/>
        <v>2</v>
      </c>
      <c r="AO4361">
        <f t="shared" si="830"/>
        <v>2</v>
      </c>
      <c r="AP4361">
        <f t="shared" si="831"/>
        <v>1</v>
      </c>
      <c r="AQ4361">
        <f>IF(H4361="Yes", 1, 0)</f>
        <v>1</v>
      </c>
      <c r="AR4361">
        <f>IF(D4361="Yes", 1, 0)</f>
        <v>1</v>
      </c>
      <c r="AS4361">
        <f t="shared" si="832"/>
        <v>1</v>
      </c>
      <c r="AT4361">
        <f t="shared" si="833"/>
        <v>0</v>
      </c>
      <c r="AU4361">
        <f t="shared" si="834"/>
        <v>1</v>
      </c>
      <c r="AV4361">
        <f t="shared" si="835"/>
        <v>1</v>
      </c>
      <c r="AX4361">
        <f t="shared" si="836"/>
        <v>1</v>
      </c>
    </row>
    <row r="4362" spans="1:50" x14ac:dyDescent="0.3">
      <c r="A4362">
        <v>24</v>
      </c>
      <c r="B4362">
        <v>70</v>
      </c>
      <c r="C4362" t="s">
        <v>22</v>
      </c>
      <c r="D4362" t="s">
        <v>21</v>
      </c>
      <c r="E4362">
        <v>9</v>
      </c>
      <c r="F4362">
        <v>52</v>
      </c>
      <c r="G4362" t="s">
        <v>19</v>
      </c>
      <c r="H4362" t="s">
        <v>21</v>
      </c>
      <c r="I4362">
        <v>1</v>
      </c>
      <c r="J4362" t="s">
        <v>22</v>
      </c>
      <c r="K4362" t="s">
        <v>23</v>
      </c>
      <c r="L4362" t="s">
        <v>24</v>
      </c>
      <c r="M4362">
        <v>2</v>
      </c>
      <c r="N4362" t="s">
        <v>20</v>
      </c>
      <c r="O4362" t="s">
        <v>33</v>
      </c>
      <c r="P4362" t="s">
        <v>30</v>
      </c>
      <c r="Q4362" t="s">
        <v>27</v>
      </c>
      <c r="R4362">
        <v>85</v>
      </c>
      <c r="T4362">
        <f t="shared" si="828"/>
        <v>0.15111407536771471</v>
      </c>
      <c r="U4362">
        <f t="shared" si="837"/>
        <v>67.823517284957177</v>
      </c>
      <c r="AD4362">
        <f>(E4362 -$Y$7)/$Y$8</f>
        <v>1.3425937799077299</v>
      </c>
      <c r="AE4362">
        <f t="shared" si="826"/>
        <v>1</v>
      </c>
      <c r="AG4362">
        <f>(A4362 -$W$7)/$W$8</f>
        <v>0.67188248584333976</v>
      </c>
      <c r="AH4362">
        <f>(B4362 -$X$7)/$X$8</f>
        <v>-0.8641026152040947</v>
      </c>
      <c r="AI4362">
        <f>(F4362 -$Z$7)/$Z$8</f>
        <v>-1.6022654788936768</v>
      </c>
      <c r="AJ4362">
        <f>(I4362 -$AA$7)/$AA$8</f>
        <v>-0.40124168605466753</v>
      </c>
      <c r="AK4362">
        <f t="shared" si="827"/>
        <v>-0.93837681180577304</v>
      </c>
      <c r="AL4362">
        <f>IF(C4362="Low", 1, IF(C4362="Medium", 2, IF(C4362="High", 3, "")))</f>
        <v>2</v>
      </c>
      <c r="AM4362">
        <f>IF(G4362="Low", 1, IF(G4362="Medium", 2, IF(G4362="High", 3, "")))</f>
        <v>3</v>
      </c>
      <c r="AN4362">
        <f t="shared" si="829"/>
        <v>2</v>
      </c>
      <c r="AO4362">
        <f t="shared" si="830"/>
        <v>3</v>
      </c>
      <c r="AP4362">
        <f t="shared" si="831"/>
        <v>1</v>
      </c>
      <c r="AQ4362">
        <f>IF(H4362="Yes", 1, 0)</f>
        <v>1</v>
      </c>
      <c r="AR4362">
        <f>IF(D4362="Yes", 1, 0)</f>
        <v>1</v>
      </c>
      <c r="AS4362">
        <f t="shared" si="832"/>
        <v>1</v>
      </c>
      <c r="AT4362">
        <f t="shared" si="833"/>
        <v>0</v>
      </c>
      <c r="AU4362">
        <f t="shared" si="834"/>
        <v>1</v>
      </c>
      <c r="AV4362">
        <f t="shared" si="835"/>
        <v>0</v>
      </c>
      <c r="AX4362">
        <f t="shared" si="836"/>
        <v>0</v>
      </c>
    </row>
    <row r="4363" spans="1:50" x14ac:dyDescent="0.3">
      <c r="A4363">
        <v>21</v>
      </c>
      <c r="B4363">
        <v>64</v>
      </c>
      <c r="C4363" t="s">
        <v>22</v>
      </c>
      <c r="D4363" t="s">
        <v>20</v>
      </c>
      <c r="E4363">
        <v>9</v>
      </c>
      <c r="F4363">
        <v>82</v>
      </c>
      <c r="G4363" t="s">
        <v>22</v>
      </c>
      <c r="H4363" t="s">
        <v>21</v>
      </c>
      <c r="I4363">
        <v>2</v>
      </c>
      <c r="J4363" t="s">
        <v>22</v>
      </c>
      <c r="K4363" t="s">
        <v>23</v>
      </c>
      <c r="L4363" t="s">
        <v>32</v>
      </c>
      <c r="M4363">
        <v>3</v>
      </c>
      <c r="N4363" t="s">
        <v>20</v>
      </c>
      <c r="O4363" t="s">
        <v>29</v>
      </c>
      <c r="P4363" t="s">
        <v>30</v>
      </c>
      <c r="Q4363" t="s">
        <v>27</v>
      </c>
      <c r="R4363">
        <v>64</v>
      </c>
      <c r="T4363">
        <f t="shared" si="828"/>
        <v>-4.54123970370027E-2</v>
      </c>
      <c r="U4363">
        <f t="shared" si="837"/>
        <v>67.058997597582646</v>
      </c>
      <c r="AD4363">
        <f>(E4363 -$Y$7)/$Y$8</f>
        <v>1.3425937799077299</v>
      </c>
      <c r="AE4363">
        <f t="shared" si="826"/>
        <v>1</v>
      </c>
      <c r="AG4363">
        <f>(A4363 -$W$7)/$W$8</f>
        <v>0.17105954755967837</v>
      </c>
      <c r="AH4363">
        <f>(B4363 -$X$7)/$X$8</f>
        <v>-1.3837360532878724</v>
      </c>
      <c r="AI4363">
        <f>(F4363 -$Z$7)/$Z$8</f>
        <v>0.48125673548773673</v>
      </c>
      <c r="AJ4363">
        <f>(I4363 -$AA$7)/$AA$8</f>
        <v>0.41145108517868284</v>
      </c>
      <c r="AK4363">
        <f t="shared" si="827"/>
        <v>3.141133078780467E-2</v>
      </c>
      <c r="AL4363">
        <f>IF(C4363="Low", 1, IF(C4363="Medium", 2, IF(C4363="High", 3, "")))</f>
        <v>2</v>
      </c>
      <c r="AM4363">
        <f>IF(G4363="Low", 1, IF(G4363="Medium", 2, IF(G4363="High", 3, "")))</f>
        <v>2</v>
      </c>
      <c r="AN4363">
        <f t="shared" si="829"/>
        <v>2</v>
      </c>
      <c r="AO4363">
        <f t="shared" si="830"/>
        <v>2</v>
      </c>
      <c r="AP4363">
        <f t="shared" si="831"/>
        <v>0</v>
      </c>
      <c r="AQ4363">
        <f>IF(H4363="Yes", 1, 0)</f>
        <v>1</v>
      </c>
      <c r="AR4363">
        <f>IF(D4363="Yes", 1, 0)</f>
        <v>0</v>
      </c>
      <c r="AS4363">
        <f t="shared" si="832"/>
        <v>1</v>
      </c>
      <c r="AT4363">
        <f t="shared" si="833"/>
        <v>0</v>
      </c>
      <c r="AU4363">
        <f t="shared" si="834"/>
        <v>0</v>
      </c>
      <c r="AV4363">
        <f t="shared" si="835"/>
        <v>0</v>
      </c>
      <c r="AX4363">
        <f t="shared" si="836"/>
        <v>1</v>
      </c>
    </row>
    <row r="4364" spans="1:50" x14ac:dyDescent="0.3">
      <c r="A4364">
        <v>18</v>
      </c>
      <c r="B4364">
        <v>90</v>
      </c>
      <c r="C4364" t="s">
        <v>18</v>
      </c>
      <c r="D4364" t="s">
        <v>21</v>
      </c>
      <c r="E4364">
        <v>5</v>
      </c>
      <c r="F4364">
        <v>62</v>
      </c>
      <c r="G4364" t="s">
        <v>19</v>
      </c>
      <c r="H4364" t="s">
        <v>21</v>
      </c>
      <c r="I4364">
        <v>3</v>
      </c>
      <c r="J4364" t="s">
        <v>22</v>
      </c>
      <c r="K4364" t="s">
        <v>34</v>
      </c>
      <c r="L4364" t="s">
        <v>32</v>
      </c>
      <c r="M4364">
        <v>2</v>
      </c>
      <c r="N4364" t="s">
        <v>20</v>
      </c>
      <c r="O4364" t="s">
        <v>25</v>
      </c>
      <c r="P4364" t="s">
        <v>30</v>
      </c>
      <c r="Q4364" t="s">
        <v>31</v>
      </c>
      <c r="R4364">
        <v>67</v>
      </c>
      <c r="T4364">
        <f t="shared" si="828"/>
        <v>0.24663810506813932</v>
      </c>
      <c r="U4364">
        <f t="shared" si="837"/>
        <v>68.195121173378539</v>
      </c>
      <c r="AD4364">
        <f>(E4364 -$Y$7)/$Y$8</f>
        <v>-1.3821849342223185</v>
      </c>
      <c r="AE4364">
        <f t="shared" si="826"/>
        <v>0</v>
      </c>
      <c r="AG4364">
        <f>(A4364 -$W$7)/$W$8</f>
        <v>-0.32976339072398297</v>
      </c>
      <c r="AH4364">
        <f>(B4364 -$X$7)/$X$8</f>
        <v>0.86800884507516429</v>
      </c>
      <c r="AI4364">
        <f>(F4364 -$Z$7)/$Z$8</f>
        <v>-0.9077580740998723</v>
      </c>
      <c r="AJ4364">
        <f>(I4364 -$AA$7)/$AA$8</f>
        <v>1.2241438564120333</v>
      </c>
      <c r="AK4364">
        <f t="shared" si="827"/>
        <v>-0.93837681180577304</v>
      </c>
      <c r="AL4364">
        <f>IF(C4364="Low", 1, IF(C4364="Medium", 2, IF(C4364="High", 3, "")))</f>
        <v>1</v>
      </c>
      <c r="AM4364">
        <f>IF(G4364="Low", 1, IF(G4364="Medium", 2, IF(G4364="High", 3, "")))</f>
        <v>3</v>
      </c>
      <c r="AN4364">
        <f t="shared" si="829"/>
        <v>2</v>
      </c>
      <c r="AO4364">
        <f t="shared" si="830"/>
        <v>1</v>
      </c>
      <c r="AP4364">
        <f t="shared" si="831"/>
        <v>0</v>
      </c>
      <c r="AQ4364">
        <f>IF(H4364="Yes", 1, 0)</f>
        <v>1</v>
      </c>
      <c r="AR4364">
        <f>IF(D4364="Yes", 1, 0)</f>
        <v>1</v>
      </c>
      <c r="AS4364">
        <f t="shared" si="832"/>
        <v>1</v>
      </c>
      <c r="AT4364">
        <f t="shared" si="833"/>
        <v>0</v>
      </c>
      <c r="AU4364">
        <f t="shared" si="834"/>
        <v>0</v>
      </c>
      <c r="AV4364">
        <f t="shared" si="835"/>
        <v>0</v>
      </c>
      <c r="AX4364">
        <f t="shared" si="836"/>
        <v>1</v>
      </c>
    </row>
    <row r="4365" spans="1:50" x14ac:dyDescent="0.3">
      <c r="A4365">
        <v>24</v>
      </c>
      <c r="B4365">
        <v>67</v>
      </c>
      <c r="C4365" t="s">
        <v>19</v>
      </c>
      <c r="D4365" t="s">
        <v>21</v>
      </c>
      <c r="E4365">
        <v>9</v>
      </c>
      <c r="F4365">
        <v>86</v>
      </c>
      <c r="G4365" t="s">
        <v>22</v>
      </c>
      <c r="H4365" t="s">
        <v>21</v>
      </c>
      <c r="I4365">
        <v>2</v>
      </c>
      <c r="J4365" t="s">
        <v>22</v>
      </c>
      <c r="K4365" t="s">
        <v>23</v>
      </c>
      <c r="L4365" t="s">
        <v>28</v>
      </c>
      <c r="M4365">
        <v>2</v>
      </c>
      <c r="N4365" t="s">
        <v>20</v>
      </c>
      <c r="O4365" t="s">
        <v>29</v>
      </c>
      <c r="P4365" t="s">
        <v>26</v>
      </c>
      <c r="Q4365" t="s">
        <v>31</v>
      </c>
      <c r="R4365">
        <v>68</v>
      </c>
      <c r="T4365">
        <f t="shared" si="828"/>
        <v>0.27642629907459015</v>
      </c>
      <c r="U4365">
        <f t="shared" si="837"/>
        <v>68.311002054415084</v>
      </c>
      <c r="AD4365">
        <f>(E4365 -$Y$7)/$Y$8</f>
        <v>1.3425937799077299</v>
      </c>
      <c r="AE4365">
        <f t="shared" si="826"/>
        <v>1</v>
      </c>
      <c r="AG4365">
        <f>(A4365 -$W$7)/$W$8</f>
        <v>0.67188248584333976</v>
      </c>
      <c r="AH4365">
        <f>(B4365 -$X$7)/$X$8</f>
        <v>-1.1239193342459837</v>
      </c>
      <c r="AI4365">
        <f>(F4365 -$Z$7)/$Z$8</f>
        <v>0.75905969740525847</v>
      </c>
      <c r="AJ4365">
        <f>(I4365 -$AA$7)/$AA$8</f>
        <v>0.41145108517868284</v>
      </c>
      <c r="AK4365">
        <f t="shared" si="827"/>
        <v>-0.93837681180577304</v>
      </c>
      <c r="AL4365">
        <f>IF(C4365="Low", 1, IF(C4365="Medium", 2, IF(C4365="High", 3, "")))</f>
        <v>3</v>
      </c>
      <c r="AM4365">
        <f>IF(G4365="Low", 1, IF(G4365="Medium", 2, IF(G4365="High", 3, "")))</f>
        <v>2</v>
      </c>
      <c r="AN4365">
        <f t="shared" si="829"/>
        <v>2</v>
      </c>
      <c r="AO4365">
        <f t="shared" si="830"/>
        <v>2</v>
      </c>
      <c r="AP4365">
        <f t="shared" si="831"/>
        <v>0</v>
      </c>
      <c r="AQ4365">
        <f>IF(H4365="Yes", 1, 0)</f>
        <v>1</v>
      </c>
      <c r="AR4365">
        <f>IF(D4365="Yes", 1, 0)</f>
        <v>1</v>
      </c>
      <c r="AS4365">
        <f t="shared" si="832"/>
        <v>1</v>
      </c>
      <c r="AT4365">
        <f t="shared" si="833"/>
        <v>1</v>
      </c>
      <c r="AU4365">
        <f t="shared" si="834"/>
        <v>0</v>
      </c>
      <c r="AV4365">
        <f t="shared" si="835"/>
        <v>0</v>
      </c>
      <c r="AX4365">
        <f t="shared" si="836"/>
        <v>1</v>
      </c>
    </row>
    <row r="4366" spans="1:50" x14ac:dyDescent="0.3">
      <c r="A4366">
        <v>24</v>
      </c>
      <c r="B4366">
        <v>75</v>
      </c>
      <c r="C4366" t="s">
        <v>18</v>
      </c>
      <c r="D4366" t="s">
        <v>21</v>
      </c>
      <c r="E4366">
        <v>10</v>
      </c>
      <c r="F4366">
        <v>89</v>
      </c>
      <c r="G4366" t="s">
        <v>18</v>
      </c>
      <c r="H4366" t="s">
        <v>21</v>
      </c>
      <c r="I4366">
        <v>0</v>
      </c>
      <c r="J4366" t="s">
        <v>19</v>
      </c>
      <c r="K4366" t="s">
        <v>34</v>
      </c>
      <c r="L4366" t="s">
        <v>24</v>
      </c>
      <c r="M4366">
        <v>3</v>
      </c>
      <c r="N4366" t="s">
        <v>20</v>
      </c>
      <c r="O4366" t="s">
        <v>29</v>
      </c>
      <c r="P4366" t="s">
        <v>26</v>
      </c>
      <c r="Q4366" t="s">
        <v>31</v>
      </c>
      <c r="R4366">
        <v>67</v>
      </c>
      <c r="T4366">
        <f t="shared" si="828"/>
        <v>0.28021055885071922</v>
      </c>
      <c r="U4366">
        <f t="shared" si="837"/>
        <v>68.325723435537896</v>
      </c>
      <c r="AD4366">
        <f>(E4366 -$Y$7)/$Y$8</f>
        <v>2.0237884584402419</v>
      </c>
      <c r="AE4366">
        <f t="shared" si="826"/>
        <v>0</v>
      </c>
      <c r="AG4366">
        <f>(A4366 -$W$7)/$W$8</f>
        <v>0.67188248584333976</v>
      </c>
      <c r="AH4366">
        <f>(B4366 -$X$7)/$X$8</f>
        <v>-0.43107475013427993</v>
      </c>
      <c r="AI4366">
        <f>(F4366 -$Z$7)/$Z$8</f>
        <v>0.96741191884339983</v>
      </c>
      <c r="AJ4366">
        <f>(I4366 -$AA$7)/$AA$8</f>
        <v>-1.213934457288018</v>
      </c>
      <c r="AK4366">
        <f t="shared" si="827"/>
        <v>3.141133078780467E-2</v>
      </c>
      <c r="AL4366">
        <f>IF(C4366="Low", 1, IF(C4366="Medium", 2, IF(C4366="High", 3, "")))</f>
        <v>1</v>
      </c>
      <c r="AM4366">
        <f>IF(G4366="Low", 1, IF(G4366="Medium", 2, IF(G4366="High", 3, "")))</f>
        <v>1</v>
      </c>
      <c r="AN4366">
        <f t="shared" si="829"/>
        <v>3</v>
      </c>
      <c r="AO4366">
        <f t="shared" si="830"/>
        <v>2</v>
      </c>
      <c r="AP4366">
        <f t="shared" si="831"/>
        <v>1</v>
      </c>
      <c r="AQ4366">
        <f>IF(H4366="Yes", 1, 0)</f>
        <v>1</v>
      </c>
      <c r="AR4366">
        <f>IF(D4366="Yes", 1, 0)</f>
        <v>1</v>
      </c>
      <c r="AS4366">
        <f t="shared" si="832"/>
        <v>1</v>
      </c>
      <c r="AT4366">
        <f t="shared" si="833"/>
        <v>1</v>
      </c>
      <c r="AU4366">
        <f t="shared" si="834"/>
        <v>0</v>
      </c>
      <c r="AV4366">
        <f t="shared" si="835"/>
        <v>0</v>
      </c>
      <c r="AX4366">
        <f t="shared" si="836"/>
        <v>1</v>
      </c>
    </row>
    <row r="4367" spans="1:50" x14ac:dyDescent="0.3">
      <c r="A4367">
        <v>22</v>
      </c>
      <c r="B4367">
        <v>61</v>
      </c>
      <c r="C4367" t="s">
        <v>19</v>
      </c>
      <c r="D4367" t="s">
        <v>20</v>
      </c>
      <c r="E4367">
        <v>8</v>
      </c>
      <c r="F4367">
        <v>88</v>
      </c>
      <c r="G4367" t="s">
        <v>18</v>
      </c>
      <c r="H4367" t="s">
        <v>21</v>
      </c>
      <c r="I4367">
        <v>1</v>
      </c>
      <c r="J4367" t="s">
        <v>19</v>
      </c>
      <c r="K4367" t="s">
        <v>23</v>
      </c>
      <c r="L4367" t="s">
        <v>32</v>
      </c>
      <c r="M4367">
        <v>4</v>
      </c>
      <c r="N4367" t="s">
        <v>20</v>
      </c>
      <c r="O4367" t="s">
        <v>25</v>
      </c>
      <c r="P4367" t="s">
        <v>26</v>
      </c>
      <c r="Q4367" t="s">
        <v>31</v>
      </c>
      <c r="R4367">
        <v>65</v>
      </c>
      <c r="T4367">
        <f t="shared" si="828"/>
        <v>3.3606579199755585E-2</v>
      </c>
      <c r="U4367">
        <f t="shared" si="837"/>
        <v>67.366394164925353</v>
      </c>
      <c r="AD4367">
        <f>(E4367 -$Y$7)/$Y$8</f>
        <v>0.66139910137521774</v>
      </c>
      <c r="AE4367">
        <f t="shared" si="826"/>
        <v>1</v>
      </c>
      <c r="AG4367">
        <f>(A4367 -$W$7)/$W$8</f>
        <v>0.3380005269875655</v>
      </c>
      <c r="AH4367">
        <f>(B4367 -$X$7)/$X$8</f>
        <v>-1.6435527723297614</v>
      </c>
      <c r="AI4367">
        <f>(F4367 -$Z$7)/$Z$8</f>
        <v>0.89796117836401934</v>
      </c>
      <c r="AJ4367">
        <f>(I4367 -$AA$7)/$AA$8</f>
        <v>-0.40124168605466753</v>
      </c>
      <c r="AK4367">
        <f t="shared" si="827"/>
        <v>1.0011994733813825</v>
      </c>
      <c r="AL4367">
        <f>IF(C4367="Low", 1, IF(C4367="Medium", 2, IF(C4367="High", 3, "")))</f>
        <v>3</v>
      </c>
      <c r="AM4367">
        <f>IF(G4367="Low", 1, IF(G4367="Medium", 2, IF(G4367="High", 3, "")))</f>
        <v>1</v>
      </c>
      <c r="AN4367">
        <f t="shared" si="829"/>
        <v>3</v>
      </c>
      <c r="AO4367">
        <f t="shared" si="830"/>
        <v>1</v>
      </c>
      <c r="AP4367">
        <f t="shared" si="831"/>
        <v>0</v>
      </c>
      <c r="AQ4367">
        <f>IF(H4367="Yes", 1, 0)</f>
        <v>1</v>
      </c>
      <c r="AR4367">
        <f>IF(D4367="Yes", 1, 0)</f>
        <v>0</v>
      </c>
      <c r="AS4367">
        <f t="shared" si="832"/>
        <v>1</v>
      </c>
      <c r="AT4367">
        <f t="shared" si="833"/>
        <v>1</v>
      </c>
      <c r="AU4367">
        <f t="shared" si="834"/>
        <v>0</v>
      </c>
      <c r="AV4367">
        <f t="shared" si="835"/>
        <v>0</v>
      </c>
      <c r="AX4367">
        <f t="shared" si="836"/>
        <v>1</v>
      </c>
    </row>
    <row r="4368" spans="1:50" x14ac:dyDescent="0.3">
      <c r="A4368">
        <v>15</v>
      </c>
      <c r="B4368">
        <v>65</v>
      </c>
      <c r="C4368" t="s">
        <v>19</v>
      </c>
      <c r="D4368" t="s">
        <v>21</v>
      </c>
      <c r="E4368">
        <v>8</v>
      </c>
      <c r="F4368">
        <v>72</v>
      </c>
      <c r="G4368" t="s">
        <v>18</v>
      </c>
      <c r="H4368" t="s">
        <v>21</v>
      </c>
      <c r="I4368">
        <v>2</v>
      </c>
      <c r="J4368" t="s">
        <v>22</v>
      </c>
      <c r="K4368" t="s">
        <v>34</v>
      </c>
      <c r="L4368" t="s">
        <v>32</v>
      </c>
      <c r="M4368">
        <v>2</v>
      </c>
      <c r="N4368" t="s">
        <v>21</v>
      </c>
      <c r="O4368" t="s">
        <v>33</v>
      </c>
      <c r="P4368" t="s">
        <v>35</v>
      </c>
      <c r="Q4368" t="s">
        <v>27</v>
      </c>
      <c r="R4368">
        <v>63</v>
      </c>
      <c r="T4368">
        <f t="shared" si="828"/>
        <v>-0.19759572140328963</v>
      </c>
      <c r="U4368">
        <f t="shared" si="837"/>
        <v>66.466979910883765</v>
      </c>
      <c r="AD4368">
        <f>(E4368 -$Y$7)/$Y$8</f>
        <v>0.66139910137521774</v>
      </c>
      <c r="AE4368">
        <f t="shared" si="826"/>
        <v>0</v>
      </c>
      <c r="AG4368">
        <f>(A4368 -$W$7)/$W$8</f>
        <v>-0.8305863290076444</v>
      </c>
      <c r="AH4368">
        <f>(B4368 -$X$7)/$X$8</f>
        <v>-1.2971304802739094</v>
      </c>
      <c r="AI4368">
        <f>(F4368 -$Z$7)/$Z$8</f>
        <v>-0.21325066930606779</v>
      </c>
      <c r="AJ4368">
        <f>(I4368 -$AA$7)/$AA$8</f>
        <v>0.41145108517868284</v>
      </c>
      <c r="AK4368">
        <f t="shared" si="827"/>
        <v>-0.93837681180577304</v>
      </c>
      <c r="AL4368">
        <f>IF(C4368="Low", 1, IF(C4368="Medium", 2, IF(C4368="High", 3, "")))</f>
        <v>3</v>
      </c>
      <c r="AM4368">
        <f>IF(G4368="Low", 1, IF(G4368="Medium", 2, IF(G4368="High", 3, "")))</f>
        <v>1</v>
      </c>
      <c r="AN4368">
        <f t="shared" si="829"/>
        <v>2</v>
      </c>
      <c r="AO4368">
        <f t="shared" si="830"/>
        <v>3</v>
      </c>
      <c r="AP4368">
        <f t="shared" si="831"/>
        <v>0</v>
      </c>
      <c r="AQ4368">
        <f>IF(H4368="Yes", 1, 0)</f>
        <v>1</v>
      </c>
      <c r="AR4368">
        <f>IF(D4368="Yes", 1, 0)</f>
        <v>1</v>
      </c>
      <c r="AS4368">
        <f t="shared" si="832"/>
        <v>0</v>
      </c>
      <c r="AT4368">
        <f t="shared" si="833"/>
        <v>0</v>
      </c>
      <c r="AU4368">
        <f t="shared" si="834"/>
        <v>0</v>
      </c>
      <c r="AV4368">
        <f t="shared" si="835"/>
        <v>0</v>
      </c>
      <c r="AX4368">
        <f t="shared" si="836"/>
        <v>1</v>
      </c>
    </row>
    <row r="4369" spans="1:50" x14ac:dyDescent="0.3">
      <c r="A4369">
        <v>22</v>
      </c>
      <c r="B4369">
        <v>67</v>
      </c>
      <c r="C4369" t="s">
        <v>22</v>
      </c>
      <c r="D4369" t="s">
        <v>21</v>
      </c>
      <c r="E4369">
        <v>6</v>
      </c>
      <c r="F4369">
        <v>58</v>
      </c>
      <c r="G4369" t="s">
        <v>22</v>
      </c>
      <c r="H4369" t="s">
        <v>21</v>
      </c>
      <c r="I4369">
        <v>1</v>
      </c>
      <c r="J4369" t="s">
        <v>22</v>
      </c>
      <c r="K4369" t="s">
        <v>23</v>
      </c>
      <c r="L4369" t="s">
        <v>32</v>
      </c>
      <c r="M4369">
        <v>2</v>
      </c>
      <c r="N4369" t="s">
        <v>20</v>
      </c>
      <c r="O4369" t="s">
        <v>33</v>
      </c>
      <c r="P4369" t="s">
        <v>26</v>
      </c>
      <c r="Q4369" t="s">
        <v>27</v>
      </c>
      <c r="R4369">
        <v>64</v>
      </c>
      <c r="T4369">
        <f t="shared" si="828"/>
        <v>1.025742715674538E-2</v>
      </c>
      <c r="U4369">
        <f t="shared" si="837"/>
        <v>67.275562196071704</v>
      </c>
      <c r="AD4369">
        <f>(E4369 -$Y$7)/$Y$8</f>
        <v>-0.70099025568980644</v>
      </c>
      <c r="AE4369">
        <f t="shared" si="826"/>
        <v>1</v>
      </c>
      <c r="AG4369">
        <f>(A4369 -$W$7)/$W$8</f>
        <v>0.3380005269875655</v>
      </c>
      <c r="AH4369">
        <f>(B4369 -$X$7)/$X$8</f>
        <v>-1.1239193342459837</v>
      </c>
      <c r="AI4369">
        <f>(F4369 -$Z$7)/$Z$8</f>
        <v>-1.185561036017394</v>
      </c>
      <c r="AJ4369">
        <f>(I4369 -$AA$7)/$AA$8</f>
        <v>-0.40124168605466753</v>
      </c>
      <c r="AK4369">
        <f t="shared" si="827"/>
        <v>-0.93837681180577304</v>
      </c>
      <c r="AL4369">
        <f>IF(C4369="Low", 1, IF(C4369="Medium", 2, IF(C4369="High", 3, "")))</f>
        <v>2</v>
      </c>
      <c r="AM4369">
        <f>IF(G4369="Low", 1, IF(G4369="Medium", 2, IF(G4369="High", 3, "")))</f>
        <v>2</v>
      </c>
      <c r="AN4369">
        <f t="shared" si="829"/>
        <v>2</v>
      </c>
      <c r="AO4369">
        <f t="shared" si="830"/>
        <v>3</v>
      </c>
      <c r="AP4369">
        <f t="shared" si="831"/>
        <v>0</v>
      </c>
      <c r="AQ4369">
        <f>IF(H4369="Yes", 1, 0)</f>
        <v>1</v>
      </c>
      <c r="AR4369">
        <f>IF(D4369="Yes", 1, 0)</f>
        <v>1</v>
      </c>
      <c r="AS4369">
        <f t="shared" si="832"/>
        <v>1</v>
      </c>
      <c r="AT4369">
        <f t="shared" si="833"/>
        <v>1</v>
      </c>
      <c r="AU4369">
        <f t="shared" si="834"/>
        <v>0</v>
      </c>
      <c r="AV4369">
        <f t="shared" si="835"/>
        <v>0</v>
      </c>
      <c r="AX4369">
        <f t="shared" si="836"/>
        <v>1</v>
      </c>
    </row>
    <row r="4370" spans="1:50" x14ac:dyDescent="0.3">
      <c r="A4370">
        <v>27</v>
      </c>
      <c r="B4370">
        <v>62</v>
      </c>
      <c r="C4370" t="s">
        <v>18</v>
      </c>
      <c r="D4370" t="s">
        <v>21</v>
      </c>
      <c r="E4370">
        <v>6</v>
      </c>
      <c r="F4370">
        <v>79</v>
      </c>
      <c r="G4370" t="s">
        <v>22</v>
      </c>
      <c r="H4370" t="s">
        <v>21</v>
      </c>
      <c r="I4370">
        <v>0</v>
      </c>
      <c r="J4370" t="s">
        <v>22</v>
      </c>
      <c r="K4370" t="s">
        <v>34</v>
      </c>
      <c r="L4370" t="s">
        <v>28</v>
      </c>
      <c r="M4370">
        <v>3</v>
      </c>
      <c r="N4370" t="s">
        <v>20</v>
      </c>
      <c r="O4370" t="s">
        <v>29</v>
      </c>
      <c r="P4370" t="s">
        <v>30</v>
      </c>
      <c r="Q4370" t="s">
        <v>27</v>
      </c>
      <c r="R4370">
        <v>62</v>
      </c>
      <c r="T4370">
        <f t="shared" si="828"/>
        <v>-6.8685843730871179E-2</v>
      </c>
      <c r="U4370">
        <f t="shared" si="837"/>
        <v>66.968460134752277</v>
      </c>
      <c r="AD4370">
        <f>(E4370 -$Y$7)/$Y$8</f>
        <v>-0.70099025568980644</v>
      </c>
      <c r="AE4370">
        <f t="shared" si="826"/>
        <v>0</v>
      </c>
      <c r="AG4370">
        <f>(A4370 -$W$7)/$W$8</f>
        <v>1.1727054241270012</v>
      </c>
      <c r="AH4370">
        <f>(B4370 -$X$7)/$X$8</f>
        <v>-1.5569471993157984</v>
      </c>
      <c r="AI4370">
        <f>(F4370 -$Z$7)/$Z$8</f>
        <v>0.27290451404959537</v>
      </c>
      <c r="AJ4370">
        <f>(I4370 -$AA$7)/$AA$8</f>
        <v>-1.213934457288018</v>
      </c>
      <c r="AK4370">
        <f t="shared" si="827"/>
        <v>3.141133078780467E-2</v>
      </c>
      <c r="AL4370">
        <f>IF(C4370="Low", 1, IF(C4370="Medium", 2, IF(C4370="High", 3, "")))</f>
        <v>1</v>
      </c>
      <c r="AM4370">
        <f>IF(G4370="Low", 1, IF(G4370="Medium", 2, IF(G4370="High", 3, "")))</f>
        <v>2</v>
      </c>
      <c r="AN4370">
        <f t="shared" si="829"/>
        <v>2</v>
      </c>
      <c r="AO4370">
        <f t="shared" si="830"/>
        <v>2</v>
      </c>
      <c r="AP4370">
        <f t="shared" si="831"/>
        <v>0</v>
      </c>
      <c r="AQ4370">
        <f>IF(H4370="Yes", 1, 0)</f>
        <v>1</v>
      </c>
      <c r="AR4370">
        <f>IF(D4370="Yes", 1, 0)</f>
        <v>1</v>
      </c>
      <c r="AS4370">
        <f t="shared" si="832"/>
        <v>1</v>
      </c>
      <c r="AT4370">
        <f t="shared" si="833"/>
        <v>0</v>
      </c>
      <c r="AU4370">
        <f t="shared" si="834"/>
        <v>0</v>
      </c>
      <c r="AV4370">
        <f t="shared" si="835"/>
        <v>0</v>
      </c>
      <c r="AX4370">
        <f t="shared" si="836"/>
        <v>1</v>
      </c>
    </row>
    <row r="4371" spans="1:50" x14ac:dyDescent="0.3">
      <c r="A4371">
        <v>16</v>
      </c>
      <c r="B4371">
        <v>86</v>
      </c>
      <c r="C4371" t="s">
        <v>18</v>
      </c>
      <c r="D4371" t="s">
        <v>21</v>
      </c>
      <c r="E4371">
        <v>7</v>
      </c>
      <c r="F4371">
        <v>89</v>
      </c>
      <c r="G4371" t="s">
        <v>18</v>
      </c>
      <c r="H4371" t="s">
        <v>21</v>
      </c>
      <c r="I4371">
        <v>1</v>
      </c>
      <c r="J4371" t="s">
        <v>18</v>
      </c>
      <c r="K4371" t="s">
        <v>23</v>
      </c>
      <c r="L4371" t="s">
        <v>24</v>
      </c>
      <c r="M4371">
        <v>2</v>
      </c>
      <c r="N4371" t="s">
        <v>20</v>
      </c>
      <c r="O4371" t="s">
        <v>33</v>
      </c>
      <c r="P4371" t="s">
        <v>26</v>
      </c>
      <c r="Q4371" t="s">
        <v>31</v>
      </c>
      <c r="R4371">
        <v>68</v>
      </c>
      <c r="T4371">
        <f t="shared" si="828"/>
        <v>0.2385928235734292</v>
      </c>
      <c r="U4371">
        <f t="shared" si="837"/>
        <v>68.163823730250826</v>
      </c>
      <c r="AD4371">
        <f>(E4371 -$Y$7)/$Y$8</f>
        <v>-1.9795577157294329E-2</v>
      </c>
      <c r="AE4371">
        <f t="shared" si="826"/>
        <v>1</v>
      </c>
      <c r="AG4371">
        <f>(A4371 -$W$7)/$W$8</f>
        <v>-0.66364534957975729</v>
      </c>
      <c r="AH4371">
        <f>(B4371 -$X$7)/$X$8</f>
        <v>0.52158655301931256</v>
      </c>
      <c r="AI4371">
        <f>(F4371 -$Z$7)/$Z$8</f>
        <v>0.96741191884339983</v>
      </c>
      <c r="AJ4371">
        <f>(I4371 -$AA$7)/$AA$8</f>
        <v>-0.40124168605466753</v>
      </c>
      <c r="AK4371">
        <f t="shared" si="827"/>
        <v>-0.93837681180577304</v>
      </c>
      <c r="AL4371">
        <f>IF(C4371="Low", 1, IF(C4371="Medium", 2, IF(C4371="High", 3, "")))</f>
        <v>1</v>
      </c>
      <c r="AM4371">
        <f>IF(G4371="Low", 1, IF(G4371="Medium", 2, IF(G4371="High", 3, "")))</f>
        <v>1</v>
      </c>
      <c r="AN4371">
        <f t="shared" si="829"/>
        <v>1</v>
      </c>
      <c r="AO4371">
        <f t="shared" si="830"/>
        <v>3</v>
      </c>
      <c r="AP4371">
        <f t="shared" si="831"/>
        <v>1</v>
      </c>
      <c r="AQ4371">
        <f>IF(H4371="Yes", 1, 0)</f>
        <v>1</v>
      </c>
      <c r="AR4371">
        <f>IF(D4371="Yes", 1, 0)</f>
        <v>1</v>
      </c>
      <c r="AS4371">
        <f t="shared" si="832"/>
        <v>1</v>
      </c>
      <c r="AT4371">
        <f t="shared" si="833"/>
        <v>1</v>
      </c>
      <c r="AU4371">
        <f t="shared" si="834"/>
        <v>0</v>
      </c>
      <c r="AV4371">
        <f t="shared" si="835"/>
        <v>0</v>
      </c>
      <c r="AX4371">
        <f t="shared" si="836"/>
        <v>1</v>
      </c>
    </row>
    <row r="4372" spans="1:50" x14ac:dyDescent="0.3">
      <c r="A4372">
        <v>33</v>
      </c>
      <c r="B4372">
        <v>93</v>
      </c>
      <c r="C4372" t="s">
        <v>22</v>
      </c>
      <c r="D4372" t="s">
        <v>21</v>
      </c>
      <c r="E4372">
        <v>6</v>
      </c>
      <c r="F4372">
        <v>96</v>
      </c>
      <c r="G4372" t="s">
        <v>19</v>
      </c>
      <c r="H4372" t="s">
        <v>21</v>
      </c>
      <c r="I4372">
        <v>0</v>
      </c>
      <c r="J4372" t="s">
        <v>22</v>
      </c>
      <c r="K4372" t="s">
        <v>34</v>
      </c>
      <c r="L4372" t="s">
        <v>24</v>
      </c>
      <c r="M4372">
        <v>4</v>
      </c>
      <c r="N4372" t="s">
        <v>20</v>
      </c>
      <c r="O4372" t="s">
        <v>33</v>
      </c>
      <c r="P4372" t="s">
        <v>35</v>
      </c>
      <c r="Q4372" t="s">
        <v>31</v>
      </c>
      <c r="R4372">
        <v>75</v>
      </c>
      <c r="T4372">
        <f t="shared" si="828"/>
        <v>1.0191320161770583</v>
      </c>
      <c r="U4372">
        <f t="shared" si="837"/>
        <v>71.200247130168208</v>
      </c>
      <c r="AD4372">
        <f>(E4372 -$Y$7)/$Y$8</f>
        <v>-0.70099025568980644</v>
      </c>
      <c r="AE4372">
        <f t="shared" si="826"/>
        <v>0</v>
      </c>
      <c r="AG4372">
        <f>(A4372 -$W$7)/$W$8</f>
        <v>2.1743513006943238</v>
      </c>
      <c r="AH4372">
        <f>(B4372 -$X$7)/$X$8</f>
        <v>1.1278255641170531</v>
      </c>
      <c r="AI4372">
        <f>(F4372 -$Z$7)/$Z$8</f>
        <v>1.453567102199063</v>
      </c>
      <c r="AJ4372">
        <f>(I4372 -$AA$7)/$AA$8</f>
        <v>-1.213934457288018</v>
      </c>
      <c r="AK4372">
        <f t="shared" si="827"/>
        <v>1.0011994733813825</v>
      </c>
      <c r="AL4372">
        <f>IF(C4372="Low", 1, IF(C4372="Medium", 2, IF(C4372="High", 3, "")))</f>
        <v>2</v>
      </c>
      <c r="AM4372">
        <f>IF(G4372="Low", 1, IF(G4372="Medium", 2, IF(G4372="High", 3, "")))</f>
        <v>3</v>
      </c>
      <c r="AN4372">
        <f t="shared" si="829"/>
        <v>2</v>
      </c>
      <c r="AO4372">
        <f t="shared" si="830"/>
        <v>3</v>
      </c>
      <c r="AP4372">
        <f t="shared" si="831"/>
        <v>1</v>
      </c>
      <c r="AQ4372">
        <f>IF(H4372="Yes", 1, 0)</f>
        <v>1</v>
      </c>
      <c r="AR4372">
        <f>IF(D4372="Yes", 1, 0)</f>
        <v>1</v>
      </c>
      <c r="AS4372">
        <f t="shared" si="832"/>
        <v>1</v>
      </c>
      <c r="AT4372">
        <f t="shared" si="833"/>
        <v>0</v>
      </c>
      <c r="AU4372">
        <f t="shared" si="834"/>
        <v>1</v>
      </c>
      <c r="AV4372">
        <f t="shared" si="835"/>
        <v>1</v>
      </c>
      <c r="AX4372">
        <f t="shared" si="836"/>
        <v>1</v>
      </c>
    </row>
    <row r="4373" spans="1:50" x14ac:dyDescent="0.3">
      <c r="A4373">
        <v>17</v>
      </c>
      <c r="B4373">
        <v>75</v>
      </c>
      <c r="C4373" t="s">
        <v>22</v>
      </c>
      <c r="D4373" t="s">
        <v>20</v>
      </c>
      <c r="E4373">
        <v>5</v>
      </c>
      <c r="F4373">
        <v>73</v>
      </c>
      <c r="G4373" t="s">
        <v>19</v>
      </c>
      <c r="H4373" t="s">
        <v>21</v>
      </c>
      <c r="I4373">
        <v>0</v>
      </c>
      <c r="J4373" t="s">
        <v>22</v>
      </c>
      <c r="K4373" t="s">
        <v>34</v>
      </c>
      <c r="L4373" t="s">
        <v>32</v>
      </c>
      <c r="M4373">
        <v>4</v>
      </c>
      <c r="N4373" t="s">
        <v>20</v>
      </c>
      <c r="O4373" t="s">
        <v>25</v>
      </c>
      <c r="P4373" t="s">
        <v>26</v>
      </c>
      <c r="Q4373" t="s">
        <v>31</v>
      </c>
      <c r="R4373">
        <v>63</v>
      </c>
      <c r="T4373">
        <f t="shared" si="828"/>
        <v>8.1402720178513494E-3</v>
      </c>
      <c r="U4373">
        <f t="shared" si="837"/>
        <v>67.267326120976549</v>
      </c>
      <c r="AD4373">
        <f>(E4373 -$Y$7)/$Y$8</f>
        <v>-1.3821849342223185</v>
      </c>
      <c r="AE4373">
        <f t="shared" si="826"/>
        <v>0</v>
      </c>
      <c r="AG4373">
        <f>(A4373 -$W$7)/$W$8</f>
        <v>-0.49670437015187013</v>
      </c>
      <c r="AH4373">
        <f>(B4373 -$X$7)/$X$8</f>
        <v>-0.43107475013427993</v>
      </c>
      <c r="AI4373">
        <f>(F4373 -$Z$7)/$Z$8</f>
        <v>-0.14379992882668732</v>
      </c>
      <c r="AJ4373">
        <f>(I4373 -$AA$7)/$AA$8</f>
        <v>-1.213934457288018</v>
      </c>
      <c r="AK4373">
        <f t="shared" si="827"/>
        <v>1.0011994733813825</v>
      </c>
      <c r="AL4373">
        <f>IF(C4373="Low", 1, IF(C4373="Medium", 2, IF(C4373="High", 3, "")))</f>
        <v>2</v>
      </c>
      <c r="AM4373">
        <f>IF(G4373="Low", 1, IF(G4373="Medium", 2, IF(G4373="High", 3, "")))</f>
        <v>3</v>
      </c>
      <c r="AN4373">
        <f t="shared" si="829"/>
        <v>2</v>
      </c>
      <c r="AO4373">
        <f t="shared" si="830"/>
        <v>1</v>
      </c>
      <c r="AP4373">
        <f t="shared" si="831"/>
        <v>0</v>
      </c>
      <c r="AQ4373">
        <f>IF(H4373="Yes", 1, 0)</f>
        <v>1</v>
      </c>
      <c r="AR4373">
        <f>IF(D4373="Yes", 1, 0)</f>
        <v>0</v>
      </c>
      <c r="AS4373">
        <f t="shared" si="832"/>
        <v>1</v>
      </c>
      <c r="AT4373">
        <f t="shared" si="833"/>
        <v>1</v>
      </c>
      <c r="AU4373">
        <f t="shared" si="834"/>
        <v>0</v>
      </c>
      <c r="AV4373">
        <f t="shared" si="835"/>
        <v>0</v>
      </c>
      <c r="AX4373">
        <f t="shared" si="836"/>
        <v>1</v>
      </c>
    </row>
    <row r="4374" spans="1:50" x14ac:dyDescent="0.3">
      <c r="A4374">
        <v>20</v>
      </c>
      <c r="B4374">
        <v>95</v>
      </c>
      <c r="C4374" t="s">
        <v>22</v>
      </c>
      <c r="D4374" t="s">
        <v>21</v>
      </c>
      <c r="E4374">
        <v>7</v>
      </c>
      <c r="F4374">
        <v>62</v>
      </c>
      <c r="G4374" t="s">
        <v>18</v>
      </c>
      <c r="H4374" t="s">
        <v>21</v>
      </c>
      <c r="I4374">
        <v>2</v>
      </c>
      <c r="J4374" t="s">
        <v>22</v>
      </c>
      <c r="K4374" t="s">
        <v>23</v>
      </c>
      <c r="L4374" t="s">
        <v>32</v>
      </c>
      <c r="M4374">
        <v>4</v>
      </c>
      <c r="N4374" t="s">
        <v>20</v>
      </c>
      <c r="O4374" t="s">
        <v>29</v>
      </c>
      <c r="P4374" t="s">
        <v>30</v>
      </c>
      <c r="Q4374" t="s">
        <v>27</v>
      </c>
      <c r="R4374">
        <v>68</v>
      </c>
      <c r="T4374">
        <f t="shared" si="828"/>
        <v>0.41829388124106232</v>
      </c>
      <c r="U4374">
        <f t="shared" si="837"/>
        <v>68.862889839502557</v>
      </c>
      <c r="AD4374">
        <f>(E4374 -$Y$7)/$Y$8</f>
        <v>-1.9795577157294329E-2</v>
      </c>
      <c r="AE4374">
        <f t="shared" si="826"/>
        <v>1</v>
      </c>
      <c r="AG4374">
        <f>(A4374 -$W$7)/$W$8</f>
        <v>4.1185681317912485E-3</v>
      </c>
      <c r="AH4374">
        <f>(B4374 -$X$7)/$X$8</f>
        <v>1.3010367101449791</v>
      </c>
      <c r="AI4374">
        <f>(F4374 -$Z$7)/$Z$8</f>
        <v>-0.9077580740998723</v>
      </c>
      <c r="AJ4374">
        <f>(I4374 -$AA$7)/$AA$8</f>
        <v>0.41145108517868284</v>
      </c>
      <c r="AK4374">
        <f t="shared" si="827"/>
        <v>1.0011994733813825</v>
      </c>
      <c r="AL4374">
        <f>IF(C4374="Low", 1, IF(C4374="Medium", 2, IF(C4374="High", 3, "")))</f>
        <v>2</v>
      </c>
      <c r="AM4374">
        <f>IF(G4374="Low", 1, IF(G4374="Medium", 2, IF(G4374="High", 3, "")))</f>
        <v>1</v>
      </c>
      <c r="AN4374">
        <f t="shared" si="829"/>
        <v>2</v>
      </c>
      <c r="AO4374">
        <f t="shared" si="830"/>
        <v>2</v>
      </c>
      <c r="AP4374">
        <f t="shared" si="831"/>
        <v>0</v>
      </c>
      <c r="AQ4374">
        <f>IF(H4374="Yes", 1, 0)</f>
        <v>1</v>
      </c>
      <c r="AR4374">
        <f>IF(D4374="Yes", 1, 0)</f>
        <v>1</v>
      </c>
      <c r="AS4374">
        <f t="shared" si="832"/>
        <v>1</v>
      </c>
      <c r="AT4374">
        <f t="shared" si="833"/>
        <v>0</v>
      </c>
      <c r="AU4374">
        <f t="shared" si="834"/>
        <v>0</v>
      </c>
      <c r="AV4374">
        <f t="shared" si="835"/>
        <v>0</v>
      </c>
      <c r="AX4374">
        <f t="shared" si="836"/>
        <v>1</v>
      </c>
    </row>
    <row r="4375" spans="1:50" x14ac:dyDescent="0.3">
      <c r="A4375">
        <v>16</v>
      </c>
      <c r="B4375">
        <v>69</v>
      </c>
      <c r="C4375" t="s">
        <v>22</v>
      </c>
      <c r="D4375" t="s">
        <v>20</v>
      </c>
      <c r="E4375">
        <v>8</v>
      </c>
      <c r="F4375">
        <v>56</v>
      </c>
      <c r="G4375" t="s">
        <v>18</v>
      </c>
      <c r="H4375" t="s">
        <v>21</v>
      </c>
      <c r="I4375">
        <v>2</v>
      </c>
      <c r="J4375" t="s">
        <v>22</v>
      </c>
      <c r="K4375" t="s">
        <v>34</v>
      </c>
      <c r="L4375" t="s">
        <v>32</v>
      </c>
      <c r="M4375">
        <v>3</v>
      </c>
      <c r="N4375" t="s">
        <v>20</v>
      </c>
      <c r="O4375" t="s">
        <v>33</v>
      </c>
      <c r="P4375" t="s">
        <v>26</v>
      </c>
      <c r="Q4375" t="s">
        <v>27</v>
      </c>
      <c r="R4375">
        <v>63</v>
      </c>
      <c r="T4375">
        <f t="shared" si="828"/>
        <v>-0.14714946162615261</v>
      </c>
      <c r="U4375">
        <f t="shared" si="837"/>
        <v>66.663224000965471</v>
      </c>
      <c r="AD4375">
        <f>(E4375 -$Y$7)/$Y$8</f>
        <v>0.66139910137521774</v>
      </c>
      <c r="AE4375">
        <f t="shared" si="826"/>
        <v>0</v>
      </c>
      <c r="AG4375">
        <f>(A4375 -$W$7)/$W$8</f>
        <v>-0.66364534957975729</v>
      </c>
      <c r="AH4375">
        <f>(B4375 -$X$7)/$X$8</f>
        <v>-0.95070818821805769</v>
      </c>
      <c r="AI4375">
        <f>(F4375 -$Z$7)/$Z$8</f>
        <v>-1.324462516976155</v>
      </c>
      <c r="AJ4375">
        <f>(I4375 -$AA$7)/$AA$8</f>
        <v>0.41145108517868284</v>
      </c>
      <c r="AK4375">
        <f t="shared" si="827"/>
        <v>3.141133078780467E-2</v>
      </c>
      <c r="AL4375">
        <f>IF(C4375="Low", 1, IF(C4375="Medium", 2, IF(C4375="High", 3, "")))</f>
        <v>2</v>
      </c>
      <c r="AM4375">
        <f>IF(G4375="Low", 1, IF(G4375="Medium", 2, IF(G4375="High", 3, "")))</f>
        <v>1</v>
      </c>
      <c r="AN4375">
        <f t="shared" si="829"/>
        <v>2</v>
      </c>
      <c r="AO4375">
        <f t="shared" si="830"/>
        <v>3</v>
      </c>
      <c r="AP4375">
        <f t="shared" si="831"/>
        <v>0</v>
      </c>
      <c r="AQ4375">
        <f>IF(H4375="Yes", 1, 0)</f>
        <v>1</v>
      </c>
      <c r="AR4375">
        <f>IF(D4375="Yes", 1, 0)</f>
        <v>0</v>
      </c>
      <c r="AS4375">
        <f t="shared" si="832"/>
        <v>1</v>
      </c>
      <c r="AT4375">
        <f t="shared" si="833"/>
        <v>1</v>
      </c>
      <c r="AU4375">
        <f t="shared" si="834"/>
        <v>0</v>
      </c>
      <c r="AV4375">
        <f t="shared" si="835"/>
        <v>0</v>
      </c>
      <c r="AX4375">
        <f t="shared" si="836"/>
        <v>1</v>
      </c>
    </row>
    <row r="4376" spans="1:50" x14ac:dyDescent="0.3">
      <c r="A4376">
        <v>21</v>
      </c>
      <c r="B4376">
        <v>73</v>
      </c>
      <c r="C4376" t="s">
        <v>19</v>
      </c>
      <c r="D4376" t="s">
        <v>20</v>
      </c>
      <c r="E4376">
        <v>5</v>
      </c>
      <c r="F4376">
        <v>90</v>
      </c>
      <c r="G4376" t="s">
        <v>22</v>
      </c>
      <c r="H4376" t="s">
        <v>21</v>
      </c>
      <c r="I4376">
        <v>0</v>
      </c>
      <c r="J4376" t="s">
        <v>22</v>
      </c>
      <c r="K4376" t="s">
        <v>23</v>
      </c>
      <c r="L4376" t="s">
        <v>32</v>
      </c>
      <c r="M4376">
        <v>2</v>
      </c>
      <c r="N4376" t="s">
        <v>20</v>
      </c>
      <c r="O4376" t="s">
        <v>29</v>
      </c>
      <c r="P4376" t="s">
        <v>26</v>
      </c>
      <c r="Q4376" t="s">
        <v>31</v>
      </c>
      <c r="R4376">
        <v>68</v>
      </c>
      <c r="T4376">
        <f t="shared" si="828"/>
        <v>0.20543706238366644</v>
      </c>
      <c r="U4376">
        <f t="shared" si="837"/>
        <v>68.034842469511247</v>
      </c>
      <c r="AD4376">
        <f>(E4376 -$Y$7)/$Y$8</f>
        <v>-1.3821849342223185</v>
      </c>
      <c r="AE4376">
        <f t="shared" si="826"/>
        <v>1</v>
      </c>
      <c r="AG4376">
        <f>(A4376 -$W$7)/$W$8</f>
        <v>0.17105954755967837</v>
      </c>
      <c r="AH4376">
        <f>(B4376 -$X$7)/$X$8</f>
        <v>-0.60428589616220585</v>
      </c>
      <c r="AI4376">
        <f>(F4376 -$Z$7)/$Z$8</f>
        <v>1.0368626593227803</v>
      </c>
      <c r="AJ4376">
        <f>(I4376 -$AA$7)/$AA$8</f>
        <v>-1.213934457288018</v>
      </c>
      <c r="AK4376">
        <f t="shared" si="827"/>
        <v>-0.93837681180577304</v>
      </c>
      <c r="AL4376">
        <f>IF(C4376="Low", 1, IF(C4376="Medium", 2, IF(C4376="High", 3, "")))</f>
        <v>3</v>
      </c>
      <c r="AM4376">
        <f>IF(G4376="Low", 1, IF(G4376="Medium", 2, IF(G4376="High", 3, "")))</f>
        <v>2</v>
      </c>
      <c r="AN4376">
        <f t="shared" si="829"/>
        <v>2</v>
      </c>
      <c r="AO4376">
        <f t="shared" si="830"/>
        <v>2</v>
      </c>
      <c r="AP4376">
        <f t="shared" si="831"/>
        <v>0</v>
      </c>
      <c r="AQ4376">
        <f>IF(H4376="Yes", 1, 0)</f>
        <v>1</v>
      </c>
      <c r="AR4376">
        <f>IF(D4376="Yes", 1, 0)</f>
        <v>0</v>
      </c>
      <c r="AS4376">
        <f t="shared" si="832"/>
        <v>1</v>
      </c>
      <c r="AT4376">
        <f t="shared" si="833"/>
        <v>1</v>
      </c>
      <c r="AU4376">
        <f t="shared" si="834"/>
        <v>0</v>
      </c>
      <c r="AV4376">
        <f t="shared" si="835"/>
        <v>0</v>
      </c>
      <c r="AX4376">
        <f t="shared" si="836"/>
        <v>1</v>
      </c>
    </row>
    <row r="4377" spans="1:50" x14ac:dyDescent="0.3">
      <c r="A4377">
        <v>10</v>
      </c>
      <c r="B4377">
        <v>66</v>
      </c>
      <c r="C4377" t="s">
        <v>22</v>
      </c>
      <c r="D4377" t="s">
        <v>20</v>
      </c>
      <c r="E4377">
        <v>7</v>
      </c>
      <c r="F4377">
        <v>77</v>
      </c>
      <c r="G4377" t="s">
        <v>22</v>
      </c>
      <c r="H4377" t="s">
        <v>21</v>
      </c>
      <c r="I4377">
        <v>0</v>
      </c>
      <c r="J4377" t="s">
        <v>19</v>
      </c>
      <c r="K4377" t="s">
        <v>23</v>
      </c>
      <c r="L4377" t="s">
        <v>24</v>
      </c>
      <c r="M4377">
        <v>2</v>
      </c>
      <c r="N4377" t="s">
        <v>20</v>
      </c>
      <c r="O4377" t="s">
        <v>25</v>
      </c>
      <c r="P4377" t="s">
        <v>26</v>
      </c>
      <c r="Q4377" t="s">
        <v>27</v>
      </c>
      <c r="R4377">
        <v>62</v>
      </c>
      <c r="T4377">
        <f t="shared" si="828"/>
        <v>-0.28764292338469633</v>
      </c>
      <c r="U4377">
        <f t="shared" si="837"/>
        <v>66.116681765980388</v>
      </c>
      <c r="AD4377">
        <f>(E4377 -$Y$7)/$Y$8</f>
        <v>-1.9795577157294329E-2</v>
      </c>
      <c r="AE4377">
        <f t="shared" si="826"/>
        <v>1</v>
      </c>
      <c r="AG4377">
        <f>(A4377 -$W$7)/$W$8</f>
        <v>-1.66529122614708</v>
      </c>
      <c r="AH4377">
        <f>(B4377 -$X$7)/$X$8</f>
        <v>-1.2105249072599464</v>
      </c>
      <c r="AI4377">
        <f>(F4377 -$Z$7)/$Z$8</f>
        <v>0.13400303309083447</v>
      </c>
      <c r="AJ4377">
        <f>(I4377 -$AA$7)/$AA$8</f>
        <v>-1.213934457288018</v>
      </c>
      <c r="AK4377">
        <f t="shared" si="827"/>
        <v>-0.93837681180577304</v>
      </c>
      <c r="AL4377">
        <f>IF(C4377="Low", 1, IF(C4377="Medium", 2, IF(C4377="High", 3, "")))</f>
        <v>2</v>
      </c>
      <c r="AM4377">
        <f>IF(G4377="Low", 1, IF(G4377="Medium", 2, IF(G4377="High", 3, "")))</f>
        <v>2</v>
      </c>
      <c r="AN4377">
        <f t="shared" si="829"/>
        <v>3</v>
      </c>
      <c r="AO4377">
        <f t="shared" si="830"/>
        <v>1</v>
      </c>
      <c r="AP4377">
        <f t="shared" si="831"/>
        <v>1</v>
      </c>
      <c r="AQ4377">
        <f>IF(H4377="Yes", 1, 0)</f>
        <v>1</v>
      </c>
      <c r="AR4377">
        <f>IF(D4377="Yes", 1, 0)</f>
        <v>0</v>
      </c>
      <c r="AS4377">
        <f t="shared" si="832"/>
        <v>1</v>
      </c>
      <c r="AT4377">
        <f t="shared" si="833"/>
        <v>1</v>
      </c>
      <c r="AU4377">
        <f t="shared" si="834"/>
        <v>0</v>
      </c>
      <c r="AV4377">
        <f t="shared" si="835"/>
        <v>0</v>
      </c>
      <c r="AX4377">
        <f t="shared" si="836"/>
        <v>1</v>
      </c>
    </row>
    <row r="4378" spans="1:50" x14ac:dyDescent="0.3">
      <c r="A4378">
        <v>17</v>
      </c>
      <c r="B4378">
        <v>85</v>
      </c>
      <c r="C4378" t="s">
        <v>18</v>
      </c>
      <c r="D4378" t="s">
        <v>21</v>
      </c>
      <c r="E4378">
        <v>7</v>
      </c>
      <c r="F4378">
        <v>84</v>
      </c>
      <c r="G4378" t="s">
        <v>22</v>
      </c>
      <c r="H4378" t="s">
        <v>21</v>
      </c>
      <c r="I4378">
        <v>3</v>
      </c>
      <c r="J4378" t="s">
        <v>22</v>
      </c>
      <c r="K4378" t="s">
        <v>23</v>
      </c>
      <c r="L4378" t="s">
        <v>24</v>
      </c>
      <c r="M4378">
        <v>2</v>
      </c>
      <c r="N4378" t="s">
        <v>20</v>
      </c>
      <c r="O4378" t="s">
        <v>29</v>
      </c>
      <c r="P4378" t="s">
        <v>35</v>
      </c>
      <c r="Q4378" t="s">
        <v>31</v>
      </c>
      <c r="R4378">
        <v>67</v>
      </c>
      <c r="T4378">
        <f t="shared" si="828"/>
        <v>0.29903243518341704</v>
      </c>
      <c r="U4378">
        <f t="shared" si="837"/>
        <v>68.398943571398476</v>
      </c>
      <c r="AD4378">
        <f>(E4378 -$Y$7)/$Y$8</f>
        <v>-1.9795577157294329E-2</v>
      </c>
      <c r="AE4378">
        <f t="shared" si="826"/>
        <v>1</v>
      </c>
      <c r="AG4378">
        <f>(A4378 -$W$7)/$W$8</f>
        <v>-0.49670437015187013</v>
      </c>
      <c r="AH4378">
        <f>(B4378 -$X$7)/$X$8</f>
        <v>0.43498098000534957</v>
      </c>
      <c r="AI4378">
        <f>(F4378 -$Z$7)/$Z$8</f>
        <v>0.6201582164464976</v>
      </c>
      <c r="AJ4378">
        <f>(I4378 -$AA$7)/$AA$8</f>
        <v>1.2241438564120333</v>
      </c>
      <c r="AK4378">
        <f t="shared" si="827"/>
        <v>-0.93837681180577304</v>
      </c>
      <c r="AL4378">
        <f>IF(C4378="Low", 1, IF(C4378="Medium", 2, IF(C4378="High", 3, "")))</f>
        <v>1</v>
      </c>
      <c r="AM4378">
        <f>IF(G4378="Low", 1, IF(G4378="Medium", 2, IF(G4378="High", 3, "")))</f>
        <v>2</v>
      </c>
      <c r="AN4378">
        <f t="shared" si="829"/>
        <v>2</v>
      </c>
      <c r="AO4378">
        <f t="shared" si="830"/>
        <v>2</v>
      </c>
      <c r="AP4378">
        <f t="shared" si="831"/>
        <v>1</v>
      </c>
      <c r="AQ4378">
        <f>IF(H4378="Yes", 1, 0)</f>
        <v>1</v>
      </c>
      <c r="AR4378">
        <f>IF(D4378="Yes", 1, 0)</f>
        <v>1</v>
      </c>
      <c r="AS4378">
        <f t="shared" si="832"/>
        <v>1</v>
      </c>
      <c r="AT4378">
        <f t="shared" si="833"/>
        <v>0</v>
      </c>
      <c r="AU4378">
        <f t="shared" si="834"/>
        <v>0</v>
      </c>
      <c r="AV4378">
        <f t="shared" si="835"/>
        <v>0</v>
      </c>
      <c r="AX4378">
        <f t="shared" si="836"/>
        <v>1</v>
      </c>
    </row>
    <row r="4379" spans="1:50" x14ac:dyDescent="0.3">
      <c r="A4379">
        <v>13</v>
      </c>
      <c r="B4379">
        <v>77</v>
      </c>
      <c r="C4379" t="s">
        <v>19</v>
      </c>
      <c r="D4379" t="s">
        <v>20</v>
      </c>
      <c r="E4379">
        <v>7</v>
      </c>
      <c r="F4379">
        <v>58</v>
      </c>
      <c r="G4379" t="s">
        <v>22</v>
      </c>
      <c r="H4379" t="s">
        <v>21</v>
      </c>
      <c r="I4379">
        <v>2</v>
      </c>
      <c r="J4379" t="s">
        <v>22</v>
      </c>
      <c r="K4379" t="s">
        <v>23</v>
      </c>
      <c r="L4379" t="s">
        <v>24</v>
      </c>
      <c r="M4379">
        <v>3</v>
      </c>
      <c r="N4379" t="s">
        <v>20</v>
      </c>
      <c r="O4379" t="s">
        <v>25</v>
      </c>
      <c r="P4379" t="s">
        <v>26</v>
      </c>
      <c r="Q4379" t="s">
        <v>27</v>
      </c>
      <c r="R4379">
        <v>66</v>
      </c>
      <c r="T4379">
        <f t="shared" si="828"/>
        <v>4.7707942787990579E-2</v>
      </c>
      <c r="U4379">
        <f t="shared" si="837"/>
        <v>67.421250744551074</v>
      </c>
      <c r="AD4379">
        <f>(E4379 -$Y$7)/$Y$8</f>
        <v>-1.9795577157294329E-2</v>
      </c>
      <c r="AE4379">
        <f t="shared" si="826"/>
        <v>1</v>
      </c>
      <c r="AG4379">
        <f>(A4379 -$W$7)/$W$8</f>
        <v>-1.1644682878634187</v>
      </c>
      <c r="AH4379">
        <f>(B4379 -$X$7)/$X$8</f>
        <v>-0.25786360410635406</v>
      </c>
      <c r="AI4379">
        <f>(F4379 -$Z$7)/$Z$8</f>
        <v>-1.185561036017394</v>
      </c>
      <c r="AJ4379">
        <f>(I4379 -$AA$7)/$AA$8</f>
        <v>0.41145108517868284</v>
      </c>
      <c r="AK4379">
        <f t="shared" si="827"/>
        <v>3.141133078780467E-2</v>
      </c>
      <c r="AL4379">
        <f>IF(C4379="Low", 1, IF(C4379="Medium", 2, IF(C4379="High", 3, "")))</f>
        <v>3</v>
      </c>
      <c r="AM4379">
        <f>IF(G4379="Low", 1, IF(G4379="Medium", 2, IF(G4379="High", 3, "")))</f>
        <v>2</v>
      </c>
      <c r="AN4379">
        <f t="shared" si="829"/>
        <v>2</v>
      </c>
      <c r="AO4379">
        <f t="shared" si="830"/>
        <v>1</v>
      </c>
      <c r="AP4379">
        <f t="shared" si="831"/>
        <v>1</v>
      </c>
      <c r="AQ4379">
        <f>IF(H4379="Yes", 1, 0)</f>
        <v>1</v>
      </c>
      <c r="AR4379">
        <f>IF(D4379="Yes", 1, 0)</f>
        <v>0</v>
      </c>
      <c r="AS4379">
        <f t="shared" si="832"/>
        <v>1</v>
      </c>
      <c r="AT4379">
        <f t="shared" si="833"/>
        <v>1</v>
      </c>
      <c r="AU4379">
        <f t="shared" si="834"/>
        <v>0</v>
      </c>
      <c r="AV4379">
        <f t="shared" si="835"/>
        <v>0</v>
      </c>
      <c r="AX4379">
        <f t="shared" si="836"/>
        <v>1</v>
      </c>
    </row>
    <row r="4380" spans="1:50" x14ac:dyDescent="0.3">
      <c r="A4380">
        <v>21</v>
      </c>
      <c r="B4380">
        <v>85</v>
      </c>
      <c r="C4380" t="s">
        <v>22</v>
      </c>
      <c r="D4380" t="s">
        <v>20</v>
      </c>
      <c r="E4380">
        <v>8</v>
      </c>
      <c r="F4380">
        <v>50</v>
      </c>
      <c r="G4380" t="s">
        <v>18</v>
      </c>
      <c r="H4380" t="s">
        <v>21</v>
      </c>
      <c r="I4380">
        <v>1</v>
      </c>
      <c r="J4380" t="s">
        <v>19</v>
      </c>
      <c r="K4380" t="s">
        <v>34</v>
      </c>
      <c r="L4380" t="s">
        <v>32</v>
      </c>
      <c r="M4380">
        <v>2</v>
      </c>
      <c r="N4380" t="s">
        <v>20</v>
      </c>
      <c r="O4380" t="s">
        <v>25</v>
      </c>
      <c r="P4380" t="s">
        <v>35</v>
      </c>
      <c r="Q4380" t="s">
        <v>27</v>
      </c>
      <c r="R4380">
        <v>65</v>
      </c>
      <c r="T4380">
        <f t="shared" si="828"/>
        <v>9.8402051132657084E-2</v>
      </c>
      <c r="U4380">
        <f t="shared" si="837"/>
        <v>67.61845900555106</v>
      </c>
      <c r="AD4380">
        <f>(E4380 -$Y$7)/$Y$8</f>
        <v>0.66139910137521774</v>
      </c>
      <c r="AE4380">
        <f t="shared" si="826"/>
        <v>0</v>
      </c>
      <c r="AG4380">
        <f>(A4380 -$W$7)/$W$8</f>
        <v>0.17105954755967837</v>
      </c>
      <c r="AH4380">
        <f>(B4380 -$X$7)/$X$8</f>
        <v>0.43498098000534957</v>
      </c>
      <c r="AI4380">
        <f>(F4380 -$Z$7)/$Z$8</f>
        <v>-1.7411669598524377</v>
      </c>
      <c r="AJ4380">
        <f>(I4380 -$AA$7)/$AA$8</f>
        <v>-0.40124168605466753</v>
      </c>
      <c r="AK4380">
        <f t="shared" si="827"/>
        <v>-0.93837681180577304</v>
      </c>
      <c r="AL4380">
        <f>IF(C4380="Low", 1, IF(C4380="Medium", 2, IF(C4380="High", 3, "")))</f>
        <v>2</v>
      </c>
      <c r="AM4380">
        <f>IF(G4380="Low", 1, IF(G4380="Medium", 2, IF(G4380="High", 3, "")))</f>
        <v>1</v>
      </c>
      <c r="AN4380">
        <f t="shared" si="829"/>
        <v>3</v>
      </c>
      <c r="AO4380">
        <f t="shared" si="830"/>
        <v>1</v>
      </c>
      <c r="AP4380">
        <f t="shared" si="831"/>
        <v>0</v>
      </c>
      <c r="AQ4380">
        <f>IF(H4380="Yes", 1, 0)</f>
        <v>1</v>
      </c>
      <c r="AR4380">
        <f>IF(D4380="Yes", 1, 0)</f>
        <v>0</v>
      </c>
      <c r="AS4380">
        <f t="shared" si="832"/>
        <v>1</v>
      </c>
      <c r="AT4380">
        <f t="shared" si="833"/>
        <v>0</v>
      </c>
      <c r="AU4380">
        <f t="shared" si="834"/>
        <v>0</v>
      </c>
      <c r="AV4380">
        <f t="shared" si="835"/>
        <v>0</v>
      </c>
      <c r="AX4380">
        <f t="shared" si="836"/>
        <v>1</v>
      </c>
    </row>
    <row r="4381" spans="1:50" x14ac:dyDescent="0.3">
      <c r="A4381">
        <v>26</v>
      </c>
      <c r="B4381">
        <v>90</v>
      </c>
      <c r="C4381" t="s">
        <v>22</v>
      </c>
      <c r="D4381" t="s">
        <v>21</v>
      </c>
      <c r="E4381">
        <v>8</v>
      </c>
      <c r="F4381">
        <v>98</v>
      </c>
      <c r="G4381" t="s">
        <v>22</v>
      </c>
      <c r="H4381" t="s">
        <v>21</v>
      </c>
      <c r="I4381">
        <v>0</v>
      </c>
      <c r="J4381" t="s">
        <v>18</v>
      </c>
      <c r="K4381" t="s">
        <v>34</v>
      </c>
      <c r="L4381" t="s">
        <v>28</v>
      </c>
      <c r="M4381">
        <v>3</v>
      </c>
      <c r="N4381" t="s">
        <v>21</v>
      </c>
      <c r="O4381" t="s">
        <v>33</v>
      </c>
      <c r="P4381" t="s">
        <v>30</v>
      </c>
      <c r="Q4381" t="s">
        <v>31</v>
      </c>
      <c r="R4381">
        <v>69</v>
      </c>
      <c r="T4381">
        <f t="shared" si="828"/>
        <v>0.53281840310098105</v>
      </c>
      <c r="U4381">
        <f t="shared" si="837"/>
        <v>69.30840870817056</v>
      </c>
      <c r="AD4381">
        <f>(E4381 -$Y$7)/$Y$8</f>
        <v>0.66139910137521774</v>
      </c>
      <c r="AE4381">
        <f t="shared" si="826"/>
        <v>0</v>
      </c>
      <c r="AG4381">
        <f>(A4381 -$W$7)/$W$8</f>
        <v>1.0057644446991141</v>
      </c>
      <c r="AH4381">
        <f>(B4381 -$X$7)/$X$8</f>
        <v>0.86800884507516429</v>
      </c>
      <c r="AI4381">
        <f>(F4381 -$Z$7)/$Z$8</f>
        <v>1.5924685831578238</v>
      </c>
      <c r="AJ4381">
        <f>(I4381 -$AA$7)/$AA$8</f>
        <v>-1.213934457288018</v>
      </c>
      <c r="AK4381">
        <f t="shared" si="827"/>
        <v>3.141133078780467E-2</v>
      </c>
      <c r="AL4381">
        <f>IF(C4381="Low", 1, IF(C4381="Medium", 2, IF(C4381="High", 3, "")))</f>
        <v>2</v>
      </c>
      <c r="AM4381">
        <f>IF(G4381="Low", 1, IF(G4381="Medium", 2, IF(G4381="High", 3, "")))</f>
        <v>2</v>
      </c>
      <c r="AN4381">
        <f t="shared" si="829"/>
        <v>1</v>
      </c>
      <c r="AO4381">
        <f t="shared" si="830"/>
        <v>3</v>
      </c>
      <c r="AP4381">
        <f t="shared" si="831"/>
        <v>0</v>
      </c>
      <c r="AQ4381">
        <f>IF(H4381="Yes", 1, 0)</f>
        <v>1</v>
      </c>
      <c r="AR4381">
        <f>IF(D4381="Yes", 1, 0)</f>
        <v>1</v>
      </c>
      <c r="AS4381">
        <f t="shared" si="832"/>
        <v>0</v>
      </c>
      <c r="AT4381">
        <f t="shared" si="833"/>
        <v>0</v>
      </c>
      <c r="AU4381">
        <f t="shared" si="834"/>
        <v>0</v>
      </c>
      <c r="AV4381">
        <f t="shared" si="835"/>
        <v>0</v>
      </c>
      <c r="AX4381">
        <f t="shared" si="836"/>
        <v>1</v>
      </c>
    </row>
    <row r="4382" spans="1:50" x14ac:dyDescent="0.3">
      <c r="A4382">
        <v>24</v>
      </c>
      <c r="B4382">
        <v>82</v>
      </c>
      <c r="C4382" t="s">
        <v>19</v>
      </c>
      <c r="D4382" t="s">
        <v>20</v>
      </c>
      <c r="E4382">
        <v>6</v>
      </c>
      <c r="F4382">
        <v>91</v>
      </c>
      <c r="G4382" t="s">
        <v>22</v>
      </c>
      <c r="H4382" t="s">
        <v>21</v>
      </c>
      <c r="I4382">
        <v>2</v>
      </c>
      <c r="J4382" t="s">
        <v>22</v>
      </c>
      <c r="K4382" t="s">
        <v>23</v>
      </c>
      <c r="L4382" t="s">
        <v>24</v>
      </c>
      <c r="M4382">
        <v>1</v>
      </c>
      <c r="N4382" t="s">
        <v>20</v>
      </c>
      <c r="O4382" t="s">
        <v>25</v>
      </c>
      <c r="P4382" t="s">
        <v>26</v>
      </c>
      <c r="Q4382" t="s">
        <v>27</v>
      </c>
      <c r="R4382">
        <v>70</v>
      </c>
      <c r="T4382">
        <f t="shared" si="828"/>
        <v>0.55900904523830797</v>
      </c>
      <c r="U4382">
        <f t="shared" si="837"/>
        <v>69.410294531968034</v>
      </c>
      <c r="AD4382">
        <f>(E4382 -$Y$7)/$Y$8</f>
        <v>-0.70099025568980644</v>
      </c>
      <c r="AE4382">
        <f t="shared" si="826"/>
        <v>1</v>
      </c>
      <c r="AG4382">
        <f>(A4382 -$W$7)/$W$8</f>
        <v>0.67188248584333976</v>
      </c>
      <c r="AH4382">
        <f>(B4382 -$X$7)/$X$8</f>
        <v>0.17516426096346072</v>
      </c>
      <c r="AI4382">
        <f>(F4382 -$Z$7)/$Z$8</f>
        <v>1.1063133998021608</v>
      </c>
      <c r="AJ4382">
        <f>(I4382 -$AA$7)/$AA$8</f>
        <v>0.41145108517868284</v>
      </c>
      <c r="AK4382">
        <f t="shared" si="827"/>
        <v>-1.9081649543993509</v>
      </c>
      <c r="AL4382">
        <f>IF(C4382="Low", 1, IF(C4382="Medium", 2, IF(C4382="High", 3, "")))</f>
        <v>3</v>
      </c>
      <c r="AM4382">
        <f>IF(G4382="Low", 1, IF(G4382="Medium", 2, IF(G4382="High", 3, "")))</f>
        <v>2</v>
      </c>
      <c r="AN4382">
        <f t="shared" si="829"/>
        <v>2</v>
      </c>
      <c r="AO4382">
        <f t="shared" si="830"/>
        <v>1</v>
      </c>
      <c r="AP4382">
        <f t="shared" si="831"/>
        <v>1</v>
      </c>
      <c r="AQ4382">
        <f>IF(H4382="Yes", 1, 0)</f>
        <v>1</v>
      </c>
      <c r="AR4382">
        <f>IF(D4382="Yes", 1, 0)</f>
        <v>0</v>
      </c>
      <c r="AS4382">
        <f t="shared" si="832"/>
        <v>1</v>
      </c>
      <c r="AT4382">
        <f t="shared" si="833"/>
        <v>1</v>
      </c>
      <c r="AU4382">
        <f t="shared" si="834"/>
        <v>1</v>
      </c>
      <c r="AV4382">
        <f t="shared" si="835"/>
        <v>0</v>
      </c>
      <c r="AX4382">
        <f t="shared" si="836"/>
        <v>0</v>
      </c>
    </row>
    <row r="4383" spans="1:50" x14ac:dyDescent="0.3">
      <c r="A4383">
        <v>6</v>
      </c>
      <c r="B4383">
        <v>85</v>
      </c>
      <c r="C4383" t="s">
        <v>19</v>
      </c>
      <c r="D4383" t="s">
        <v>21</v>
      </c>
      <c r="E4383">
        <v>9</v>
      </c>
      <c r="F4383">
        <v>70</v>
      </c>
      <c r="G4383" t="s">
        <v>19</v>
      </c>
      <c r="H4383" t="s">
        <v>21</v>
      </c>
      <c r="I4383">
        <v>0</v>
      </c>
      <c r="J4383" t="s">
        <v>22</v>
      </c>
      <c r="K4383" t="s">
        <v>23</v>
      </c>
      <c r="L4383" t="s">
        <v>24</v>
      </c>
      <c r="M4383">
        <v>3</v>
      </c>
      <c r="N4383" t="s">
        <v>21</v>
      </c>
      <c r="O4383" t="s">
        <v>33</v>
      </c>
      <c r="P4383" t="s">
        <v>26</v>
      </c>
      <c r="Q4383" t="s">
        <v>31</v>
      </c>
      <c r="R4383">
        <v>64</v>
      </c>
      <c r="T4383">
        <f t="shared" si="828"/>
        <v>8.7009210492719841E-2</v>
      </c>
      <c r="U4383">
        <f t="shared" si="837"/>
        <v>67.574139017216794</v>
      </c>
      <c r="AD4383">
        <f>(E4383 -$Y$7)/$Y$8</f>
        <v>1.3425937799077299</v>
      </c>
      <c r="AE4383">
        <f t="shared" si="826"/>
        <v>1</v>
      </c>
      <c r="AG4383">
        <f>(A4383 -$W$7)/$W$8</f>
        <v>-2.3330551438586284</v>
      </c>
      <c r="AH4383">
        <f>(B4383 -$X$7)/$X$8</f>
        <v>0.43498098000534957</v>
      </c>
      <c r="AI4383">
        <f>(F4383 -$Z$7)/$Z$8</f>
        <v>-0.35215215026482866</v>
      </c>
      <c r="AJ4383">
        <f>(I4383 -$AA$7)/$AA$8</f>
        <v>-1.213934457288018</v>
      </c>
      <c r="AK4383">
        <f t="shared" si="827"/>
        <v>3.141133078780467E-2</v>
      </c>
      <c r="AL4383">
        <f>IF(C4383="Low", 1, IF(C4383="Medium", 2, IF(C4383="High", 3, "")))</f>
        <v>3</v>
      </c>
      <c r="AM4383">
        <f>IF(G4383="Low", 1, IF(G4383="Medium", 2, IF(G4383="High", 3, "")))</f>
        <v>3</v>
      </c>
      <c r="AN4383">
        <f t="shared" si="829"/>
        <v>2</v>
      </c>
      <c r="AO4383">
        <f t="shared" si="830"/>
        <v>3</v>
      </c>
      <c r="AP4383">
        <f t="shared" si="831"/>
        <v>1</v>
      </c>
      <c r="AQ4383">
        <f>IF(H4383="Yes", 1, 0)</f>
        <v>1</v>
      </c>
      <c r="AR4383">
        <f>IF(D4383="Yes", 1, 0)</f>
        <v>1</v>
      </c>
      <c r="AS4383">
        <f t="shared" si="832"/>
        <v>0</v>
      </c>
      <c r="AT4383">
        <f t="shared" si="833"/>
        <v>1</v>
      </c>
      <c r="AU4383">
        <f t="shared" si="834"/>
        <v>0</v>
      </c>
      <c r="AV4383">
        <f t="shared" si="835"/>
        <v>0</v>
      </c>
      <c r="AX4383">
        <f t="shared" si="836"/>
        <v>1</v>
      </c>
    </row>
    <row r="4384" spans="1:50" x14ac:dyDescent="0.3">
      <c r="A4384">
        <v>32</v>
      </c>
      <c r="B4384">
        <v>97</v>
      </c>
      <c r="C4384" t="s">
        <v>19</v>
      </c>
      <c r="D4384" t="s">
        <v>21</v>
      </c>
      <c r="E4384">
        <v>8</v>
      </c>
      <c r="F4384">
        <v>73</v>
      </c>
      <c r="G4384" t="s">
        <v>22</v>
      </c>
      <c r="H4384" t="s">
        <v>21</v>
      </c>
      <c r="I4384">
        <v>0</v>
      </c>
      <c r="J4384" t="s">
        <v>22</v>
      </c>
      <c r="K4384" t="s">
        <v>23</v>
      </c>
      <c r="L4384" t="s">
        <v>28</v>
      </c>
      <c r="M4384">
        <v>3</v>
      </c>
      <c r="N4384" t="s">
        <v>20</v>
      </c>
      <c r="O4384" t="s">
        <v>29</v>
      </c>
      <c r="P4384" t="s">
        <v>26</v>
      </c>
      <c r="Q4384" t="s">
        <v>31</v>
      </c>
      <c r="R4384">
        <v>75</v>
      </c>
      <c r="T4384">
        <f t="shared" si="828"/>
        <v>0.92546916219600273</v>
      </c>
      <c r="U4384">
        <f t="shared" si="837"/>
        <v>70.835883515597544</v>
      </c>
      <c r="AD4384">
        <f>(E4384 -$Y$7)/$Y$8</f>
        <v>0.66139910137521774</v>
      </c>
      <c r="AE4384">
        <f t="shared" si="826"/>
        <v>1</v>
      </c>
      <c r="AG4384">
        <f>(A4384 -$W$7)/$W$8</f>
        <v>2.0074103212664367</v>
      </c>
      <c r="AH4384">
        <f>(B4384 -$X$7)/$X$8</f>
        <v>1.4742478561729051</v>
      </c>
      <c r="AI4384">
        <f>(F4384 -$Z$7)/$Z$8</f>
        <v>-0.14379992882668732</v>
      </c>
      <c r="AJ4384">
        <f>(I4384 -$AA$7)/$AA$8</f>
        <v>-1.213934457288018</v>
      </c>
      <c r="AK4384">
        <f t="shared" si="827"/>
        <v>3.141133078780467E-2</v>
      </c>
      <c r="AL4384">
        <f>IF(C4384="Low", 1, IF(C4384="Medium", 2, IF(C4384="High", 3, "")))</f>
        <v>3</v>
      </c>
      <c r="AM4384">
        <f>IF(G4384="Low", 1, IF(G4384="Medium", 2, IF(G4384="High", 3, "")))</f>
        <v>2</v>
      </c>
      <c r="AN4384">
        <f t="shared" si="829"/>
        <v>2</v>
      </c>
      <c r="AO4384">
        <f t="shared" si="830"/>
        <v>2</v>
      </c>
      <c r="AP4384">
        <f t="shared" si="831"/>
        <v>0</v>
      </c>
      <c r="AQ4384">
        <f>IF(H4384="Yes", 1, 0)</f>
        <v>1</v>
      </c>
      <c r="AR4384">
        <f>IF(D4384="Yes", 1, 0)</f>
        <v>1</v>
      </c>
      <c r="AS4384">
        <f t="shared" si="832"/>
        <v>1</v>
      </c>
      <c r="AT4384">
        <f t="shared" si="833"/>
        <v>1</v>
      </c>
      <c r="AU4384">
        <f t="shared" si="834"/>
        <v>1</v>
      </c>
      <c r="AV4384">
        <f t="shared" si="835"/>
        <v>1</v>
      </c>
      <c r="AX4384">
        <f t="shared" si="836"/>
        <v>1</v>
      </c>
    </row>
    <row r="4385" spans="1:50" x14ac:dyDescent="0.3">
      <c r="A4385">
        <v>22</v>
      </c>
      <c r="B4385">
        <v>72</v>
      </c>
      <c r="C4385" t="s">
        <v>18</v>
      </c>
      <c r="D4385" t="s">
        <v>21</v>
      </c>
      <c r="E4385">
        <v>9</v>
      </c>
      <c r="F4385">
        <v>96</v>
      </c>
      <c r="G4385" t="s">
        <v>19</v>
      </c>
      <c r="H4385" t="s">
        <v>21</v>
      </c>
      <c r="I4385">
        <v>1</v>
      </c>
      <c r="J4385" t="s">
        <v>22</v>
      </c>
      <c r="K4385" t="s">
        <v>34</v>
      </c>
      <c r="L4385" t="s">
        <v>24</v>
      </c>
      <c r="M4385">
        <v>3</v>
      </c>
      <c r="N4385" t="s">
        <v>20</v>
      </c>
      <c r="O4385" t="s">
        <v>29</v>
      </c>
      <c r="P4385" t="s">
        <v>26</v>
      </c>
      <c r="Q4385" t="s">
        <v>27</v>
      </c>
      <c r="R4385">
        <v>66</v>
      </c>
      <c r="T4385">
        <f t="shared" si="828"/>
        <v>0.28962540818386356</v>
      </c>
      <c r="U4385">
        <f t="shared" si="837"/>
        <v>68.362348718538087</v>
      </c>
      <c r="AD4385">
        <f>(E4385 -$Y$7)/$Y$8</f>
        <v>1.3425937799077299</v>
      </c>
      <c r="AE4385">
        <f t="shared" si="826"/>
        <v>0</v>
      </c>
      <c r="AG4385">
        <f>(A4385 -$W$7)/$W$8</f>
        <v>0.3380005269875655</v>
      </c>
      <c r="AH4385">
        <f>(B4385 -$X$7)/$X$8</f>
        <v>-0.69089146917616884</v>
      </c>
      <c r="AI4385">
        <f>(F4385 -$Z$7)/$Z$8</f>
        <v>1.453567102199063</v>
      </c>
      <c r="AJ4385">
        <f>(I4385 -$AA$7)/$AA$8</f>
        <v>-0.40124168605466753</v>
      </c>
      <c r="AK4385">
        <f t="shared" si="827"/>
        <v>3.141133078780467E-2</v>
      </c>
      <c r="AL4385">
        <f>IF(C4385="Low", 1, IF(C4385="Medium", 2, IF(C4385="High", 3, "")))</f>
        <v>1</v>
      </c>
      <c r="AM4385">
        <f>IF(G4385="Low", 1, IF(G4385="Medium", 2, IF(G4385="High", 3, "")))</f>
        <v>3</v>
      </c>
      <c r="AN4385">
        <f t="shared" si="829"/>
        <v>2</v>
      </c>
      <c r="AO4385">
        <f t="shared" si="830"/>
        <v>2</v>
      </c>
      <c r="AP4385">
        <f t="shared" si="831"/>
        <v>1</v>
      </c>
      <c r="AQ4385">
        <f>IF(H4385="Yes", 1, 0)</f>
        <v>1</v>
      </c>
      <c r="AR4385">
        <f>IF(D4385="Yes", 1, 0)</f>
        <v>1</v>
      </c>
      <c r="AS4385">
        <f t="shared" si="832"/>
        <v>1</v>
      </c>
      <c r="AT4385">
        <f t="shared" si="833"/>
        <v>1</v>
      </c>
      <c r="AU4385">
        <f t="shared" si="834"/>
        <v>0</v>
      </c>
      <c r="AV4385">
        <f t="shared" si="835"/>
        <v>0</v>
      </c>
      <c r="AX4385">
        <f t="shared" si="836"/>
        <v>1</v>
      </c>
    </row>
    <row r="4386" spans="1:50" x14ac:dyDescent="0.3">
      <c r="A4386">
        <v>15</v>
      </c>
      <c r="B4386">
        <v>74</v>
      </c>
      <c r="C4386" t="s">
        <v>22</v>
      </c>
      <c r="D4386" t="s">
        <v>20</v>
      </c>
      <c r="E4386">
        <v>7</v>
      </c>
      <c r="F4386">
        <v>60</v>
      </c>
      <c r="G4386" t="s">
        <v>18</v>
      </c>
      <c r="H4386" t="s">
        <v>21</v>
      </c>
      <c r="I4386">
        <v>2</v>
      </c>
      <c r="J4386" t="s">
        <v>22</v>
      </c>
      <c r="K4386" t="s">
        <v>23</v>
      </c>
      <c r="L4386" t="s">
        <v>24</v>
      </c>
      <c r="M4386">
        <v>3</v>
      </c>
      <c r="N4386" t="s">
        <v>20</v>
      </c>
      <c r="O4386" t="s">
        <v>25</v>
      </c>
      <c r="P4386" t="s">
        <v>35</v>
      </c>
      <c r="Q4386" t="s">
        <v>31</v>
      </c>
      <c r="R4386">
        <v>62</v>
      </c>
      <c r="T4386">
        <f t="shared" si="828"/>
        <v>-0.1401250229683037</v>
      </c>
      <c r="U4386">
        <f t="shared" si="837"/>
        <v>66.6905502007439</v>
      </c>
      <c r="AD4386">
        <f>(E4386 -$Y$7)/$Y$8</f>
        <v>-1.9795577157294329E-2</v>
      </c>
      <c r="AE4386">
        <f t="shared" si="826"/>
        <v>1</v>
      </c>
      <c r="AG4386">
        <f>(A4386 -$W$7)/$W$8</f>
        <v>-0.8305863290076444</v>
      </c>
      <c r="AH4386">
        <f>(B4386 -$X$7)/$X$8</f>
        <v>-0.51768032314824286</v>
      </c>
      <c r="AI4386">
        <f>(F4386 -$Z$7)/$Z$8</f>
        <v>-1.0466595550586331</v>
      </c>
      <c r="AJ4386">
        <f>(I4386 -$AA$7)/$AA$8</f>
        <v>0.41145108517868284</v>
      </c>
      <c r="AK4386">
        <f t="shared" si="827"/>
        <v>3.141133078780467E-2</v>
      </c>
      <c r="AL4386">
        <f>IF(C4386="Low", 1, IF(C4386="Medium", 2, IF(C4386="High", 3, "")))</f>
        <v>2</v>
      </c>
      <c r="AM4386">
        <f>IF(G4386="Low", 1, IF(G4386="Medium", 2, IF(G4386="High", 3, "")))</f>
        <v>1</v>
      </c>
      <c r="AN4386">
        <f t="shared" si="829"/>
        <v>2</v>
      </c>
      <c r="AO4386">
        <f t="shared" si="830"/>
        <v>1</v>
      </c>
      <c r="AP4386">
        <f t="shared" si="831"/>
        <v>1</v>
      </c>
      <c r="AQ4386">
        <f>IF(H4386="Yes", 1, 0)</f>
        <v>1</v>
      </c>
      <c r="AR4386">
        <f>IF(D4386="Yes", 1, 0)</f>
        <v>0</v>
      </c>
      <c r="AS4386">
        <f t="shared" si="832"/>
        <v>1</v>
      </c>
      <c r="AT4386">
        <f t="shared" si="833"/>
        <v>0</v>
      </c>
      <c r="AU4386">
        <f t="shared" si="834"/>
        <v>0</v>
      </c>
      <c r="AV4386">
        <f t="shared" si="835"/>
        <v>0</v>
      </c>
      <c r="AX4386">
        <f t="shared" si="836"/>
        <v>1</v>
      </c>
    </row>
    <row r="4387" spans="1:50" x14ac:dyDescent="0.3">
      <c r="A4387">
        <v>21</v>
      </c>
      <c r="B4387">
        <v>89</v>
      </c>
      <c r="C4387" t="s">
        <v>18</v>
      </c>
      <c r="D4387" t="s">
        <v>20</v>
      </c>
      <c r="E4387">
        <v>7</v>
      </c>
      <c r="F4387">
        <v>90</v>
      </c>
      <c r="G4387" t="s">
        <v>18</v>
      </c>
      <c r="H4387" t="s">
        <v>21</v>
      </c>
      <c r="I4387">
        <v>4</v>
      </c>
      <c r="J4387" t="s">
        <v>22</v>
      </c>
      <c r="K4387" t="s">
        <v>23</v>
      </c>
      <c r="L4387" t="s">
        <v>32</v>
      </c>
      <c r="M4387">
        <v>5</v>
      </c>
      <c r="N4387" t="s">
        <v>20</v>
      </c>
      <c r="O4387" t="s">
        <v>33</v>
      </c>
      <c r="P4387" t="s">
        <v>35</v>
      </c>
      <c r="Q4387" t="s">
        <v>27</v>
      </c>
      <c r="R4387">
        <v>70</v>
      </c>
      <c r="T4387">
        <f t="shared" si="828"/>
        <v>0.49044314106431924</v>
      </c>
      <c r="U4387">
        <f t="shared" si="837"/>
        <v>69.143562101561926</v>
      </c>
      <c r="AD4387">
        <f>(E4387 -$Y$7)/$Y$8</f>
        <v>-1.9795577157294329E-2</v>
      </c>
      <c r="AE4387">
        <f t="shared" si="826"/>
        <v>1</v>
      </c>
      <c r="AG4387">
        <f>(A4387 -$W$7)/$W$8</f>
        <v>0.17105954755967837</v>
      </c>
      <c r="AH4387">
        <f>(B4387 -$X$7)/$X$8</f>
        <v>0.78140327206120141</v>
      </c>
      <c r="AI4387">
        <f>(F4387 -$Z$7)/$Z$8</f>
        <v>1.0368626593227803</v>
      </c>
      <c r="AJ4387">
        <f>(I4387 -$AA$7)/$AA$8</f>
        <v>2.0368366276453838</v>
      </c>
      <c r="AK4387">
        <f t="shared" si="827"/>
        <v>1.9709876159749602</v>
      </c>
      <c r="AL4387">
        <f>IF(C4387="Low", 1, IF(C4387="Medium", 2, IF(C4387="High", 3, "")))</f>
        <v>1</v>
      </c>
      <c r="AM4387">
        <f>IF(G4387="Low", 1, IF(G4387="Medium", 2, IF(G4387="High", 3, "")))</f>
        <v>1</v>
      </c>
      <c r="AN4387">
        <f t="shared" si="829"/>
        <v>2</v>
      </c>
      <c r="AO4387">
        <f t="shared" si="830"/>
        <v>3</v>
      </c>
      <c r="AP4387">
        <f t="shared" si="831"/>
        <v>0</v>
      </c>
      <c r="AQ4387">
        <f>IF(H4387="Yes", 1, 0)</f>
        <v>1</v>
      </c>
      <c r="AR4387">
        <f>IF(D4387="Yes", 1, 0)</f>
        <v>0</v>
      </c>
      <c r="AS4387">
        <f t="shared" si="832"/>
        <v>1</v>
      </c>
      <c r="AT4387">
        <f t="shared" si="833"/>
        <v>0</v>
      </c>
      <c r="AU4387">
        <f t="shared" si="834"/>
        <v>1</v>
      </c>
      <c r="AV4387">
        <f t="shared" si="835"/>
        <v>0</v>
      </c>
      <c r="AX4387">
        <f t="shared" si="836"/>
        <v>0</v>
      </c>
    </row>
    <row r="4388" spans="1:50" x14ac:dyDescent="0.3">
      <c r="A4388">
        <v>21</v>
      </c>
      <c r="B4388">
        <v>84</v>
      </c>
      <c r="C4388" t="s">
        <v>19</v>
      </c>
      <c r="D4388" t="s">
        <v>20</v>
      </c>
      <c r="E4388">
        <v>7</v>
      </c>
      <c r="F4388">
        <v>51</v>
      </c>
      <c r="G4388" t="s">
        <v>22</v>
      </c>
      <c r="H4388" t="s">
        <v>21</v>
      </c>
      <c r="I4388">
        <v>0</v>
      </c>
      <c r="J4388" t="s">
        <v>22</v>
      </c>
      <c r="K4388" t="s">
        <v>23</v>
      </c>
      <c r="L4388" t="s">
        <v>24</v>
      </c>
      <c r="M4388">
        <v>3</v>
      </c>
      <c r="N4388" t="s">
        <v>20</v>
      </c>
      <c r="O4388" t="s">
        <v>25</v>
      </c>
      <c r="P4388" t="s">
        <v>30</v>
      </c>
      <c r="Q4388" t="s">
        <v>27</v>
      </c>
      <c r="R4388">
        <v>68</v>
      </c>
      <c r="T4388">
        <f t="shared" si="828"/>
        <v>0.21406303156421452</v>
      </c>
      <c r="U4388">
        <f t="shared" si="837"/>
        <v>68.068398881431335</v>
      </c>
      <c r="AD4388">
        <f>(E4388 -$Y$7)/$Y$8</f>
        <v>-1.9795577157294329E-2</v>
      </c>
      <c r="AE4388">
        <f t="shared" si="826"/>
        <v>1</v>
      </c>
      <c r="AG4388">
        <f>(A4388 -$W$7)/$W$8</f>
        <v>0.17105954755967837</v>
      </c>
      <c r="AH4388">
        <f>(B4388 -$X$7)/$X$8</f>
        <v>0.34837540699138664</v>
      </c>
      <c r="AI4388">
        <f>(F4388 -$Z$7)/$Z$8</f>
        <v>-1.6717162193730573</v>
      </c>
      <c r="AJ4388">
        <f>(I4388 -$AA$7)/$AA$8</f>
        <v>-1.213934457288018</v>
      </c>
      <c r="AK4388">
        <f t="shared" si="827"/>
        <v>3.141133078780467E-2</v>
      </c>
      <c r="AL4388">
        <f>IF(C4388="Low", 1, IF(C4388="Medium", 2, IF(C4388="High", 3, "")))</f>
        <v>3</v>
      </c>
      <c r="AM4388">
        <f>IF(G4388="Low", 1, IF(G4388="Medium", 2, IF(G4388="High", 3, "")))</f>
        <v>2</v>
      </c>
      <c r="AN4388">
        <f t="shared" si="829"/>
        <v>2</v>
      </c>
      <c r="AO4388">
        <f t="shared" si="830"/>
        <v>1</v>
      </c>
      <c r="AP4388">
        <f t="shared" si="831"/>
        <v>1</v>
      </c>
      <c r="AQ4388">
        <f>IF(H4388="Yes", 1, 0)</f>
        <v>1</v>
      </c>
      <c r="AR4388">
        <f>IF(D4388="Yes", 1, 0)</f>
        <v>0</v>
      </c>
      <c r="AS4388">
        <f t="shared" si="832"/>
        <v>1</v>
      </c>
      <c r="AT4388">
        <f t="shared" si="833"/>
        <v>0</v>
      </c>
      <c r="AU4388">
        <f t="shared" si="834"/>
        <v>0</v>
      </c>
      <c r="AV4388">
        <f t="shared" si="835"/>
        <v>0</v>
      </c>
      <c r="AX4388">
        <f t="shared" si="836"/>
        <v>1</v>
      </c>
    </row>
    <row r="4389" spans="1:50" x14ac:dyDescent="0.3">
      <c r="A4389">
        <v>16</v>
      </c>
      <c r="B4389">
        <v>67</v>
      </c>
      <c r="C4389" t="s">
        <v>22</v>
      </c>
      <c r="D4389" t="s">
        <v>21</v>
      </c>
      <c r="E4389">
        <v>9</v>
      </c>
      <c r="F4389">
        <v>94</v>
      </c>
      <c r="G4389" t="s">
        <v>19</v>
      </c>
      <c r="H4389" t="s">
        <v>21</v>
      </c>
      <c r="I4389">
        <v>1</v>
      </c>
      <c r="J4389" t="s">
        <v>22</v>
      </c>
      <c r="K4389" t="s">
        <v>34</v>
      </c>
      <c r="L4389" t="s">
        <v>32</v>
      </c>
      <c r="M4389">
        <v>2</v>
      </c>
      <c r="N4389" t="s">
        <v>20</v>
      </c>
      <c r="O4389" t="s">
        <v>33</v>
      </c>
      <c r="P4389" t="s">
        <v>26</v>
      </c>
      <c r="Q4389" t="s">
        <v>31</v>
      </c>
      <c r="R4389">
        <v>66</v>
      </c>
      <c r="T4389">
        <f t="shared" si="828"/>
        <v>6.1019361850313106E-2</v>
      </c>
      <c r="U4389">
        <f t="shared" si="837"/>
        <v>67.473034312512752</v>
      </c>
      <c r="AD4389">
        <f>(E4389 -$Y$7)/$Y$8</f>
        <v>1.3425937799077299</v>
      </c>
      <c r="AE4389">
        <f t="shared" si="826"/>
        <v>0</v>
      </c>
      <c r="AG4389">
        <f>(A4389 -$W$7)/$W$8</f>
        <v>-0.66364534957975729</v>
      </c>
      <c r="AH4389">
        <f>(B4389 -$X$7)/$X$8</f>
        <v>-1.1239193342459837</v>
      </c>
      <c r="AI4389">
        <f>(F4389 -$Z$7)/$Z$8</f>
        <v>1.3146656212403021</v>
      </c>
      <c r="AJ4389">
        <f>(I4389 -$AA$7)/$AA$8</f>
        <v>-0.40124168605466753</v>
      </c>
      <c r="AK4389">
        <f t="shared" si="827"/>
        <v>-0.93837681180577304</v>
      </c>
      <c r="AL4389">
        <f>IF(C4389="Low", 1, IF(C4389="Medium", 2, IF(C4389="High", 3, "")))</f>
        <v>2</v>
      </c>
      <c r="AM4389">
        <f>IF(G4389="Low", 1, IF(G4389="Medium", 2, IF(G4389="High", 3, "")))</f>
        <v>3</v>
      </c>
      <c r="AN4389">
        <f t="shared" si="829"/>
        <v>2</v>
      </c>
      <c r="AO4389">
        <f t="shared" si="830"/>
        <v>3</v>
      </c>
      <c r="AP4389">
        <f t="shared" si="831"/>
        <v>0</v>
      </c>
      <c r="AQ4389">
        <f>IF(H4389="Yes", 1, 0)</f>
        <v>1</v>
      </c>
      <c r="AR4389">
        <f>IF(D4389="Yes", 1, 0)</f>
        <v>1</v>
      </c>
      <c r="AS4389">
        <f t="shared" si="832"/>
        <v>1</v>
      </c>
      <c r="AT4389">
        <f t="shared" si="833"/>
        <v>1</v>
      </c>
      <c r="AU4389">
        <f t="shared" si="834"/>
        <v>0</v>
      </c>
      <c r="AV4389">
        <f t="shared" si="835"/>
        <v>0</v>
      </c>
      <c r="AX4389">
        <f t="shared" si="836"/>
        <v>1</v>
      </c>
    </row>
    <row r="4390" spans="1:50" x14ac:dyDescent="0.3">
      <c r="A4390">
        <v>21</v>
      </c>
      <c r="B4390">
        <v>75</v>
      </c>
      <c r="C4390" t="s">
        <v>18</v>
      </c>
      <c r="D4390" t="s">
        <v>21</v>
      </c>
      <c r="E4390">
        <v>7</v>
      </c>
      <c r="F4390">
        <v>79</v>
      </c>
      <c r="G4390" t="s">
        <v>22</v>
      </c>
      <c r="H4390" t="s">
        <v>21</v>
      </c>
      <c r="I4390">
        <v>0</v>
      </c>
      <c r="J4390" t="s">
        <v>22</v>
      </c>
      <c r="K4390" t="s">
        <v>23</v>
      </c>
      <c r="L4390" t="s">
        <v>32</v>
      </c>
      <c r="M4390">
        <v>2</v>
      </c>
      <c r="N4390" t="s">
        <v>20</v>
      </c>
      <c r="O4390" t="s">
        <v>25</v>
      </c>
      <c r="P4390" t="s">
        <v>26</v>
      </c>
      <c r="Q4390" t="s">
        <v>27</v>
      </c>
      <c r="R4390">
        <v>65</v>
      </c>
      <c r="T4390">
        <f t="shared" si="828"/>
        <v>1.4336795796204449E-2</v>
      </c>
      <c r="U4390">
        <f t="shared" si="837"/>
        <v>67.291431598288938</v>
      </c>
      <c r="AD4390">
        <f>(E4390 -$Y$7)/$Y$8</f>
        <v>-1.9795577157294329E-2</v>
      </c>
      <c r="AE4390">
        <f t="shared" si="826"/>
        <v>1</v>
      </c>
      <c r="AG4390">
        <f>(A4390 -$W$7)/$W$8</f>
        <v>0.17105954755967837</v>
      </c>
      <c r="AH4390">
        <f>(B4390 -$X$7)/$X$8</f>
        <v>-0.43107475013427993</v>
      </c>
      <c r="AI4390">
        <f>(F4390 -$Z$7)/$Z$8</f>
        <v>0.27290451404959537</v>
      </c>
      <c r="AJ4390">
        <f>(I4390 -$AA$7)/$AA$8</f>
        <v>-1.213934457288018</v>
      </c>
      <c r="AK4390">
        <f t="shared" si="827"/>
        <v>-0.93837681180577304</v>
      </c>
      <c r="AL4390">
        <f>IF(C4390="Low", 1, IF(C4390="Medium", 2, IF(C4390="High", 3, "")))</f>
        <v>1</v>
      </c>
      <c r="AM4390">
        <f>IF(G4390="Low", 1, IF(G4390="Medium", 2, IF(G4390="High", 3, "")))</f>
        <v>2</v>
      </c>
      <c r="AN4390">
        <f t="shared" si="829"/>
        <v>2</v>
      </c>
      <c r="AO4390">
        <f t="shared" si="830"/>
        <v>1</v>
      </c>
      <c r="AP4390">
        <f t="shared" si="831"/>
        <v>0</v>
      </c>
      <c r="AQ4390">
        <f>IF(H4390="Yes", 1, 0)</f>
        <v>1</v>
      </c>
      <c r="AR4390">
        <f>IF(D4390="Yes", 1, 0)</f>
        <v>1</v>
      </c>
      <c r="AS4390">
        <f t="shared" si="832"/>
        <v>1</v>
      </c>
      <c r="AT4390">
        <f t="shared" si="833"/>
        <v>1</v>
      </c>
      <c r="AU4390">
        <f t="shared" si="834"/>
        <v>0</v>
      </c>
      <c r="AV4390">
        <f t="shared" si="835"/>
        <v>0</v>
      </c>
      <c r="AX4390">
        <f t="shared" si="836"/>
        <v>1</v>
      </c>
    </row>
    <row r="4391" spans="1:50" x14ac:dyDescent="0.3">
      <c r="A4391">
        <v>16</v>
      </c>
      <c r="B4391">
        <v>79</v>
      </c>
      <c r="C4391" t="s">
        <v>19</v>
      </c>
      <c r="D4391" t="s">
        <v>21</v>
      </c>
      <c r="E4391">
        <v>7</v>
      </c>
      <c r="F4391">
        <v>74</v>
      </c>
      <c r="G4391" t="s">
        <v>19</v>
      </c>
      <c r="H4391" t="s">
        <v>21</v>
      </c>
      <c r="I4391">
        <v>3</v>
      </c>
      <c r="J4391" t="s">
        <v>22</v>
      </c>
      <c r="K4391" t="s">
        <v>34</v>
      </c>
      <c r="L4391" t="s">
        <v>24</v>
      </c>
      <c r="M4391">
        <v>2</v>
      </c>
      <c r="N4391" t="s">
        <v>20</v>
      </c>
      <c r="O4391" t="s">
        <v>33</v>
      </c>
      <c r="P4391" t="s">
        <v>35</v>
      </c>
      <c r="Q4391" t="s">
        <v>27</v>
      </c>
      <c r="R4391">
        <v>68</v>
      </c>
      <c r="T4391">
        <f t="shared" si="828"/>
        <v>0.37325674649795099</v>
      </c>
      <c r="U4391">
        <f t="shared" si="837"/>
        <v>68.687688118570321</v>
      </c>
      <c r="AD4391">
        <f>(E4391 -$Y$7)/$Y$8</f>
        <v>-1.9795577157294329E-2</v>
      </c>
      <c r="AE4391">
        <f t="shared" si="826"/>
        <v>0</v>
      </c>
      <c r="AG4391">
        <f>(A4391 -$W$7)/$W$8</f>
        <v>-0.66364534957975729</v>
      </c>
      <c r="AH4391">
        <f>(B4391 -$X$7)/$X$8</f>
        <v>-8.4652458078428139E-2</v>
      </c>
      <c r="AI4391">
        <f>(F4391 -$Z$7)/$Z$8</f>
        <v>-7.4349188347306888E-2</v>
      </c>
      <c r="AJ4391">
        <f>(I4391 -$AA$7)/$AA$8</f>
        <v>1.2241438564120333</v>
      </c>
      <c r="AK4391">
        <f t="shared" si="827"/>
        <v>-0.93837681180577304</v>
      </c>
      <c r="AL4391">
        <f>IF(C4391="Low", 1, IF(C4391="Medium", 2, IF(C4391="High", 3, "")))</f>
        <v>3</v>
      </c>
      <c r="AM4391">
        <f>IF(G4391="Low", 1, IF(G4391="Medium", 2, IF(G4391="High", 3, "")))</f>
        <v>3</v>
      </c>
      <c r="AN4391">
        <f t="shared" si="829"/>
        <v>2</v>
      </c>
      <c r="AO4391">
        <f t="shared" si="830"/>
        <v>3</v>
      </c>
      <c r="AP4391">
        <f t="shared" si="831"/>
        <v>1</v>
      </c>
      <c r="AQ4391">
        <f>IF(H4391="Yes", 1, 0)</f>
        <v>1</v>
      </c>
      <c r="AR4391">
        <f>IF(D4391="Yes", 1, 0)</f>
        <v>1</v>
      </c>
      <c r="AS4391">
        <f t="shared" si="832"/>
        <v>1</v>
      </c>
      <c r="AT4391">
        <f t="shared" si="833"/>
        <v>0</v>
      </c>
      <c r="AU4391">
        <f t="shared" si="834"/>
        <v>0</v>
      </c>
      <c r="AV4391">
        <f t="shared" si="835"/>
        <v>0</v>
      </c>
      <c r="AX4391">
        <f t="shared" si="836"/>
        <v>1</v>
      </c>
    </row>
    <row r="4392" spans="1:50" x14ac:dyDescent="0.3">
      <c r="A4392">
        <v>18</v>
      </c>
      <c r="B4392">
        <v>77</v>
      </c>
      <c r="C4392" t="s">
        <v>19</v>
      </c>
      <c r="D4392" t="s">
        <v>20</v>
      </c>
      <c r="E4392">
        <v>10</v>
      </c>
      <c r="F4392">
        <v>85</v>
      </c>
      <c r="G4392" t="s">
        <v>18</v>
      </c>
      <c r="H4392" t="s">
        <v>21</v>
      </c>
      <c r="I4392">
        <v>2</v>
      </c>
      <c r="J4392" t="s">
        <v>22</v>
      </c>
      <c r="K4392" t="s">
        <v>23</v>
      </c>
      <c r="L4392" t="s">
        <v>24</v>
      </c>
      <c r="M4392">
        <v>3</v>
      </c>
      <c r="N4392" t="s">
        <v>20</v>
      </c>
      <c r="O4392" t="s">
        <v>33</v>
      </c>
      <c r="P4392" t="s">
        <v>26</v>
      </c>
      <c r="Q4392" t="s">
        <v>31</v>
      </c>
      <c r="R4392">
        <v>68</v>
      </c>
      <c r="T4392">
        <f t="shared" si="828"/>
        <v>0.34923698094028577</v>
      </c>
      <c r="U4392">
        <f t="shared" si="837"/>
        <v>68.594247354940578</v>
      </c>
      <c r="AD4392">
        <f>(E4392 -$Y$7)/$Y$8</f>
        <v>2.0237884584402419</v>
      </c>
      <c r="AE4392">
        <f t="shared" si="826"/>
        <v>1</v>
      </c>
      <c r="AG4392">
        <f>(A4392 -$W$7)/$W$8</f>
        <v>-0.32976339072398297</v>
      </c>
      <c r="AH4392">
        <f>(B4392 -$X$7)/$X$8</f>
        <v>-0.25786360410635406</v>
      </c>
      <c r="AI4392">
        <f>(F4392 -$Z$7)/$Z$8</f>
        <v>0.68960895692587809</v>
      </c>
      <c r="AJ4392">
        <f>(I4392 -$AA$7)/$AA$8</f>
        <v>0.41145108517868284</v>
      </c>
      <c r="AK4392">
        <f t="shared" si="827"/>
        <v>3.141133078780467E-2</v>
      </c>
      <c r="AL4392">
        <f>IF(C4392="Low", 1, IF(C4392="Medium", 2, IF(C4392="High", 3, "")))</f>
        <v>3</v>
      </c>
      <c r="AM4392">
        <f>IF(G4392="Low", 1, IF(G4392="Medium", 2, IF(G4392="High", 3, "")))</f>
        <v>1</v>
      </c>
      <c r="AN4392">
        <f t="shared" si="829"/>
        <v>2</v>
      </c>
      <c r="AO4392">
        <f t="shared" si="830"/>
        <v>3</v>
      </c>
      <c r="AP4392">
        <f t="shared" si="831"/>
        <v>1</v>
      </c>
      <c r="AQ4392">
        <f>IF(H4392="Yes", 1, 0)</f>
        <v>1</v>
      </c>
      <c r="AR4392">
        <f>IF(D4392="Yes", 1, 0)</f>
        <v>0</v>
      </c>
      <c r="AS4392">
        <f t="shared" si="832"/>
        <v>1</v>
      </c>
      <c r="AT4392">
        <f t="shared" si="833"/>
        <v>1</v>
      </c>
      <c r="AU4392">
        <f t="shared" si="834"/>
        <v>0</v>
      </c>
      <c r="AV4392">
        <f t="shared" si="835"/>
        <v>0</v>
      </c>
      <c r="AX4392">
        <f t="shared" si="836"/>
        <v>1</v>
      </c>
    </row>
    <row r="4393" spans="1:50" x14ac:dyDescent="0.3">
      <c r="A4393">
        <v>16</v>
      </c>
      <c r="B4393">
        <v>67</v>
      </c>
      <c r="C4393" t="s">
        <v>22</v>
      </c>
      <c r="D4393" t="s">
        <v>21</v>
      </c>
      <c r="E4393">
        <v>5</v>
      </c>
      <c r="F4393">
        <v>53</v>
      </c>
      <c r="G4393" t="s">
        <v>18</v>
      </c>
      <c r="H4393" t="s">
        <v>21</v>
      </c>
      <c r="I4393">
        <v>2</v>
      </c>
      <c r="J4393" t="s">
        <v>22</v>
      </c>
      <c r="K4393" t="s">
        <v>34</v>
      </c>
      <c r="L4393" t="s">
        <v>24</v>
      </c>
      <c r="M4393">
        <v>3</v>
      </c>
      <c r="N4393" t="s">
        <v>20</v>
      </c>
      <c r="O4393" t="s">
        <v>25</v>
      </c>
      <c r="P4393" t="s">
        <v>30</v>
      </c>
      <c r="Q4393" t="s">
        <v>27</v>
      </c>
      <c r="R4393">
        <v>62</v>
      </c>
      <c r="T4393">
        <f t="shared" si="828"/>
        <v>-0.24154488624729409</v>
      </c>
      <c r="U4393">
        <f t="shared" si="837"/>
        <v>66.296010568403958</v>
      </c>
      <c r="AD4393">
        <f>(E4393 -$Y$7)/$Y$8</f>
        <v>-1.3821849342223185</v>
      </c>
      <c r="AE4393">
        <f t="shared" si="826"/>
        <v>0</v>
      </c>
      <c r="AG4393">
        <f>(A4393 -$W$7)/$W$8</f>
        <v>-0.66364534957975729</v>
      </c>
      <c r="AH4393">
        <f>(B4393 -$X$7)/$X$8</f>
        <v>-1.1239193342459837</v>
      </c>
      <c r="AI4393">
        <f>(F4393 -$Z$7)/$Z$8</f>
        <v>-1.5328147384142963</v>
      </c>
      <c r="AJ4393">
        <f>(I4393 -$AA$7)/$AA$8</f>
        <v>0.41145108517868284</v>
      </c>
      <c r="AK4393">
        <f t="shared" si="827"/>
        <v>3.141133078780467E-2</v>
      </c>
      <c r="AL4393">
        <f>IF(C4393="Low", 1, IF(C4393="Medium", 2, IF(C4393="High", 3, "")))</f>
        <v>2</v>
      </c>
      <c r="AM4393">
        <f>IF(G4393="Low", 1, IF(G4393="Medium", 2, IF(G4393="High", 3, "")))</f>
        <v>1</v>
      </c>
      <c r="AN4393">
        <f t="shared" si="829"/>
        <v>2</v>
      </c>
      <c r="AO4393">
        <f t="shared" si="830"/>
        <v>1</v>
      </c>
      <c r="AP4393">
        <f t="shared" si="831"/>
        <v>1</v>
      </c>
      <c r="AQ4393">
        <f>IF(H4393="Yes", 1, 0)</f>
        <v>1</v>
      </c>
      <c r="AR4393">
        <f>IF(D4393="Yes", 1, 0)</f>
        <v>1</v>
      </c>
      <c r="AS4393">
        <f t="shared" si="832"/>
        <v>1</v>
      </c>
      <c r="AT4393">
        <f t="shared" si="833"/>
        <v>0</v>
      </c>
      <c r="AU4393">
        <f t="shared" si="834"/>
        <v>0</v>
      </c>
      <c r="AV4393">
        <f t="shared" si="835"/>
        <v>0</v>
      </c>
      <c r="AX4393">
        <f t="shared" si="836"/>
        <v>1</v>
      </c>
    </row>
    <row r="4394" spans="1:50" x14ac:dyDescent="0.3">
      <c r="A4394">
        <v>11</v>
      </c>
      <c r="B4394">
        <v>97</v>
      </c>
      <c r="C4394" t="s">
        <v>18</v>
      </c>
      <c r="D4394" t="s">
        <v>21</v>
      </c>
      <c r="E4394">
        <v>8</v>
      </c>
      <c r="F4394">
        <v>60</v>
      </c>
      <c r="G4394" t="s">
        <v>18</v>
      </c>
      <c r="H4394" t="s">
        <v>21</v>
      </c>
      <c r="I4394">
        <v>2</v>
      </c>
      <c r="J4394" t="s">
        <v>22</v>
      </c>
      <c r="K4394" t="s">
        <v>23</v>
      </c>
      <c r="L4394" t="s">
        <v>24</v>
      </c>
      <c r="M4394">
        <v>3</v>
      </c>
      <c r="N4394" t="s">
        <v>20</v>
      </c>
      <c r="O4394" t="s">
        <v>29</v>
      </c>
      <c r="P4394" t="s">
        <v>26</v>
      </c>
      <c r="Q4394" t="s">
        <v>31</v>
      </c>
      <c r="R4394">
        <v>66</v>
      </c>
      <c r="T4394">
        <f t="shared" si="828"/>
        <v>0.23983404839649108</v>
      </c>
      <c r="U4394">
        <f t="shared" si="837"/>
        <v>68.168652295085252</v>
      </c>
      <c r="AD4394">
        <f>(E4394 -$Y$7)/$Y$8</f>
        <v>0.66139910137521774</v>
      </c>
      <c r="AE4394">
        <f t="shared" si="826"/>
        <v>1</v>
      </c>
      <c r="AG4394">
        <f>(A4394 -$W$7)/$W$8</f>
        <v>-1.4983502467191929</v>
      </c>
      <c r="AH4394">
        <f>(B4394 -$X$7)/$X$8</f>
        <v>1.4742478561729051</v>
      </c>
      <c r="AI4394">
        <f>(F4394 -$Z$7)/$Z$8</f>
        <v>-1.0466595550586331</v>
      </c>
      <c r="AJ4394">
        <f>(I4394 -$AA$7)/$AA$8</f>
        <v>0.41145108517868284</v>
      </c>
      <c r="AK4394">
        <f t="shared" si="827"/>
        <v>3.141133078780467E-2</v>
      </c>
      <c r="AL4394">
        <f>IF(C4394="Low", 1, IF(C4394="Medium", 2, IF(C4394="High", 3, "")))</f>
        <v>1</v>
      </c>
      <c r="AM4394">
        <f>IF(G4394="Low", 1, IF(G4394="Medium", 2, IF(G4394="High", 3, "")))</f>
        <v>1</v>
      </c>
      <c r="AN4394">
        <f t="shared" si="829"/>
        <v>2</v>
      </c>
      <c r="AO4394">
        <f t="shared" si="830"/>
        <v>2</v>
      </c>
      <c r="AP4394">
        <f t="shared" si="831"/>
        <v>1</v>
      </c>
      <c r="AQ4394">
        <f>IF(H4394="Yes", 1, 0)</f>
        <v>1</v>
      </c>
      <c r="AR4394">
        <f>IF(D4394="Yes", 1, 0)</f>
        <v>1</v>
      </c>
      <c r="AS4394">
        <f t="shared" si="832"/>
        <v>1</v>
      </c>
      <c r="AT4394">
        <f t="shared" si="833"/>
        <v>1</v>
      </c>
      <c r="AU4394">
        <f t="shared" si="834"/>
        <v>0</v>
      </c>
      <c r="AV4394">
        <f t="shared" si="835"/>
        <v>0</v>
      </c>
      <c r="AX4394">
        <f t="shared" si="836"/>
        <v>1</v>
      </c>
    </row>
    <row r="4395" spans="1:50" x14ac:dyDescent="0.3">
      <c r="A4395">
        <v>21</v>
      </c>
      <c r="B4395">
        <v>90</v>
      </c>
      <c r="C4395" t="s">
        <v>22</v>
      </c>
      <c r="D4395" t="s">
        <v>20</v>
      </c>
      <c r="E4395">
        <v>7</v>
      </c>
      <c r="F4395">
        <v>70</v>
      </c>
      <c r="G4395" t="s">
        <v>22</v>
      </c>
      <c r="H4395" t="s">
        <v>21</v>
      </c>
      <c r="I4395">
        <v>2</v>
      </c>
      <c r="J4395" t="s">
        <v>22</v>
      </c>
      <c r="K4395" t="s">
        <v>23</v>
      </c>
      <c r="L4395" t="s">
        <v>28</v>
      </c>
      <c r="M4395">
        <v>2</v>
      </c>
      <c r="N4395" t="s">
        <v>20</v>
      </c>
      <c r="O4395" t="s">
        <v>33</v>
      </c>
      <c r="P4395" t="s">
        <v>26</v>
      </c>
      <c r="Q4395" t="s">
        <v>31</v>
      </c>
      <c r="R4395">
        <v>68</v>
      </c>
      <c r="T4395">
        <f t="shared" si="828"/>
        <v>0.47660775036526387</v>
      </c>
      <c r="U4395">
        <f t="shared" si="837"/>
        <v>69.089740199390064</v>
      </c>
      <c r="AD4395">
        <f>(E4395 -$Y$7)/$Y$8</f>
        <v>-1.9795577157294329E-2</v>
      </c>
      <c r="AE4395">
        <f t="shared" si="826"/>
        <v>1</v>
      </c>
      <c r="AG4395">
        <f>(A4395 -$W$7)/$W$8</f>
        <v>0.17105954755967837</v>
      </c>
      <c r="AH4395">
        <f>(B4395 -$X$7)/$X$8</f>
        <v>0.86800884507516429</v>
      </c>
      <c r="AI4395">
        <f>(F4395 -$Z$7)/$Z$8</f>
        <v>-0.35215215026482866</v>
      </c>
      <c r="AJ4395">
        <f>(I4395 -$AA$7)/$AA$8</f>
        <v>0.41145108517868284</v>
      </c>
      <c r="AK4395">
        <f t="shared" si="827"/>
        <v>-0.93837681180577304</v>
      </c>
      <c r="AL4395">
        <f>IF(C4395="Low", 1, IF(C4395="Medium", 2, IF(C4395="High", 3, "")))</f>
        <v>2</v>
      </c>
      <c r="AM4395">
        <f>IF(G4395="Low", 1, IF(G4395="Medium", 2, IF(G4395="High", 3, "")))</f>
        <v>2</v>
      </c>
      <c r="AN4395">
        <f t="shared" si="829"/>
        <v>2</v>
      </c>
      <c r="AO4395">
        <f t="shared" si="830"/>
        <v>3</v>
      </c>
      <c r="AP4395">
        <f t="shared" si="831"/>
        <v>0</v>
      </c>
      <c r="AQ4395">
        <f>IF(H4395="Yes", 1, 0)</f>
        <v>1</v>
      </c>
      <c r="AR4395">
        <f>IF(D4395="Yes", 1, 0)</f>
        <v>0</v>
      </c>
      <c r="AS4395">
        <f t="shared" si="832"/>
        <v>1</v>
      </c>
      <c r="AT4395">
        <f t="shared" si="833"/>
        <v>1</v>
      </c>
      <c r="AU4395">
        <f t="shared" si="834"/>
        <v>0</v>
      </c>
      <c r="AV4395">
        <f t="shared" si="835"/>
        <v>0</v>
      </c>
      <c r="AX4395">
        <f t="shared" si="836"/>
        <v>1</v>
      </c>
    </row>
    <row r="4396" spans="1:50" x14ac:dyDescent="0.3">
      <c r="A4396">
        <v>24</v>
      </c>
      <c r="B4396">
        <v>79</v>
      </c>
      <c r="C4396" t="s">
        <v>19</v>
      </c>
      <c r="D4396" t="s">
        <v>20</v>
      </c>
      <c r="E4396">
        <v>7</v>
      </c>
      <c r="F4396">
        <v>81</v>
      </c>
      <c r="G4396" t="s">
        <v>19</v>
      </c>
      <c r="H4396" t="s">
        <v>21</v>
      </c>
      <c r="I4396">
        <v>0</v>
      </c>
      <c r="J4396" t="s">
        <v>22</v>
      </c>
      <c r="K4396" t="s">
        <v>23</v>
      </c>
      <c r="L4396" t="s">
        <v>24</v>
      </c>
      <c r="M4396">
        <v>2</v>
      </c>
      <c r="N4396" t="s">
        <v>20</v>
      </c>
      <c r="O4396" t="s">
        <v>25</v>
      </c>
      <c r="P4396" t="s">
        <v>30</v>
      </c>
      <c r="Q4396" t="s">
        <v>27</v>
      </c>
      <c r="R4396">
        <v>69</v>
      </c>
      <c r="T4396">
        <f t="shared" si="828"/>
        <v>0.37142319790030809</v>
      </c>
      <c r="U4396">
        <f t="shared" si="837"/>
        <v>68.680555318680803</v>
      </c>
      <c r="AD4396">
        <f>(E4396 -$Y$7)/$Y$8</f>
        <v>-1.9795577157294329E-2</v>
      </c>
      <c r="AE4396">
        <f t="shared" si="826"/>
        <v>1</v>
      </c>
      <c r="AG4396">
        <f>(A4396 -$W$7)/$W$8</f>
        <v>0.67188248584333976</v>
      </c>
      <c r="AH4396">
        <f>(B4396 -$X$7)/$X$8</f>
        <v>-8.4652458078428139E-2</v>
      </c>
      <c r="AI4396">
        <f>(F4396 -$Z$7)/$Z$8</f>
        <v>0.41180599500835624</v>
      </c>
      <c r="AJ4396">
        <f>(I4396 -$AA$7)/$AA$8</f>
        <v>-1.213934457288018</v>
      </c>
      <c r="AK4396">
        <f t="shared" si="827"/>
        <v>-0.93837681180577304</v>
      </c>
      <c r="AL4396">
        <f>IF(C4396="Low", 1, IF(C4396="Medium", 2, IF(C4396="High", 3, "")))</f>
        <v>3</v>
      </c>
      <c r="AM4396">
        <f>IF(G4396="Low", 1, IF(G4396="Medium", 2, IF(G4396="High", 3, "")))</f>
        <v>3</v>
      </c>
      <c r="AN4396">
        <f t="shared" si="829"/>
        <v>2</v>
      </c>
      <c r="AO4396">
        <f t="shared" si="830"/>
        <v>1</v>
      </c>
      <c r="AP4396">
        <f t="shared" si="831"/>
        <v>1</v>
      </c>
      <c r="AQ4396">
        <f>IF(H4396="Yes", 1, 0)</f>
        <v>1</v>
      </c>
      <c r="AR4396">
        <f>IF(D4396="Yes", 1, 0)</f>
        <v>0</v>
      </c>
      <c r="AS4396">
        <f t="shared" si="832"/>
        <v>1</v>
      </c>
      <c r="AT4396">
        <f t="shared" si="833"/>
        <v>0</v>
      </c>
      <c r="AU4396">
        <f t="shared" si="834"/>
        <v>0</v>
      </c>
      <c r="AV4396">
        <f t="shared" si="835"/>
        <v>0</v>
      </c>
      <c r="AX4396">
        <f t="shared" si="836"/>
        <v>1</v>
      </c>
    </row>
    <row r="4397" spans="1:50" x14ac:dyDescent="0.3">
      <c r="A4397">
        <v>23</v>
      </c>
      <c r="B4397">
        <v>87</v>
      </c>
      <c r="C4397" t="s">
        <v>22</v>
      </c>
      <c r="D4397" t="s">
        <v>20</v>
      </c>
      <c r="E4397">
        <v>6</v>
      </c>
      <c r="F4397">
        <v>57</v>
      </c>
      <c r="G4397" t="s">
        <v>22</v>
      </c>
      <c r="H4397" t="s">
        <v>21</v>
      </c>
      <c r="I4397">
        <v>2</v>
      </c>
      <c r="J4397" t="s">
        <v>22</v>
      </c>
      <c r="K4397" t="s">
        <v>23</v>
      </c>
      <c r="L4397" t="s">
        <v>24</v>
      </c>
      <c r="M4397">
        <v>3</v>
      </c>
      <c r="N4397" t="s">
        <v>21</v>
      </c>
      <c r="O4397" t="s">
        <v>25</v>
      </c>
      <c r="P4397" t="s">
        <v>26</v>
      </c>
      <c r="Q4397" t="s">
        <v>27</v>
      </c>
      <c r="R4397">
        <v>67</v>
      </c>
      <c r="T4397">
        <f t="shared" si="828"/>
        <v>0.35702032215527046</v>
      </c>
      <c r="U4397">
        <f t="shared" si="837"/>
        <v>68.624525808115862</v>
      </c>
      <c r="AD4397">
        <f>(E4397 -$Y$7)/$Y$8</f>
        <v>-0.70099025568980644</v>
      </c>
      <c r="AE4397">
        <f t="shared" si="826"/>
        <v>1</v>
      </c>
      <c r="AG4397">
        <f>(A4397 -$W$7)/$W$8</f>
        <v>0.50494150641545266</v>
      </c>
      <c r="AH4397">
        <f>(B4397 -$X$7)/$X$8</f>
        <v>0.60819212603327544</v>
      </c>
      <c r="AI4397">
        <f>(F4397 -$Z$7)/$Z$8</f>
        <v>-1.2550117764967745</v>
      </c>
      <c r="AJ4397">
        <f>(I4397 -$AA$7)/$AA$8</f>
        <v>0.41145108517868284</v>
      </c>
      <c r="AK4397">
        <f t="shared" si="827"/>
        <v>3.141133078780467E-2</v>
      </c>
      <c r="AL4397">
        <f>IF(C4397="Low", 1, IF(C4397="Medium", 2, IF(C4397="High", 3, "")))</f>
        <v>2</v>
      </c>
      <c r="AM4397">
        <f>IF(G4397="Low", 1, IF(G4397="Medium", 2, IF(G4397="High", 3, "")))</f>
        <v>2</v>
      </c>
      <c r="AN4397">
        <f t="shared" si="829"/>
        <v>2</v>
      </c>
      <c r="AO4397">
        <f t="shared" si="830"/>
        <v>1</v>
      </c>
      <c r="AP4397">
        <f t="shared" si="831"/>
        <v>1</v>
      </c>
      <c r="AQ4397">
        <f>IF(H4397="Yes", 1, 0)</f>
        <v>1</v>
      </c>
      <c r="AR4397">
        <f>IF(D4397="Yes", 1, 0)</f>
        <v>0</v>
      </c>
      <c r="AS4397">
        <f t="shared" si="832"/>
        <v>0</v>
      </c>
      <c r="AT4397">
        <f t="shared" si="833"/>
        <v>1</v>
      </c>
      <c r="AU4397">
        <f t="shared" si="834"/>
        <v>0</v>
      </c>
      <c r="AV4397">
        <f t="shared" si="835"/>
        <v>0</v>
      </c>
      <c r="AX4397">
        <f t="shared" si="836"/>
        <v>1</v>
      </c>
    </row>
    <row r="4398" spans="1:50" x14ac:dyDescent="0.3">
      <c r="A4398">
        <v>25</v>
      </c>
      <c r="B4398">
        <v>96</v>
      </c>
      <c r="C4398" t="s">
        <v>18</v>
      </c>
      <c r="D4398" t="s">
        <v>21</v>
      </c>
      <c r="E4398">
        <v>6</v>
      </c>
      <c r="F4398">
        <v>69</v>
      </c>
      <c r="G4398" t="s">
        <v>18</v>
      </c>
      <c r="H4398" t="s">
        <v>21</v>
      </c>
      <c r="I4398">
        <v>3</v>
      </c>
      <c r="J4398" t="s">
        <v>22</v>
      </c>
      <c r="K4398" t="s">
        <v>23</v>
      </c>
      <c r="L4398" t="s">
        <v>24</v>
      </c>
      <c r="M4398">
        <v>2</v>
      </c>
      <c r="N4398" t="s">
        <v>20</v>
      </c>
      <c r="O4398" t="s">
        <v>33</v>
      </c>
      <c r="P4398" t="s">
        <v>26</v>
      </c>
      <c r="Q4398" t="s">
        <v>27</v>
      </c>
      <c r="R4398">
        <v>74</v>
      </c>
      <c r="T4398">
        <f t="shared" si="828"/>
        <v>0.71327475462317569</v>
      </c>
      <c r="U4398">
        <f t="shared" si="837"/>
        <v>70.010413032383866</v>
      </c>
      <c r="AD4398">
        <f>(E4398 -$Y$7)/$Y$8</f>
        <v>-0.70099025568980644</v>
      </c>
      <c r="AE4398">
        <f t="shared" si="826"/>
        <v>1</v>
      </c>
      <c r="AG4398">
        <f>(A4398 -$W$7)/$W$8</f>
        <v>0.83882346527122686</v>
      </c>
      <c r="AH4398">
        <f>(B4398 -$X$7)/$X$8</f>
        <v>1.3876422831589421</v>
      </c>
      <c r="AI4398">
        <f>(F4398 -$Z$7)/$Z$8</f>
        <v>-0.42160289074420915</v>
      </c>
      <c r="AJ4398">
        <f>(I4398 -$AA$7)/$AA$8</f>
        <v>1.2241438564120333</v>
      </c>
      <c r="AK4398">
        <f t="shared" si="827"/>
        <v>-0.93837681180577304</v>
      </c>
      <c r="AL4398">
        <f>IF(C4398="Low", 1, IF(C4398="Medium", 2, IF(C4398="High", 3, "")))</f>
        <v>1</v>
      </c>
      <c r="AM4398">
        <f>IF(G4398="Low", 1, IF(G4398="Medium", 2, IF(G4398="High", 3, "")))</f>
        <v>1</v>
      </c>
      <c r="AN4398">
        <f t="shared" si="829"/>
        <v>2</v>
      </c>
      <c r="AO4398">
        <f t="shared" si="830"/>
        <v>3</v>
      </c>
      <c r="AP4398">
        <f t="shared" si="831"/>
        <v>1</v>
      </c>
      <c r="AQ4398">
        <f>IF(H4398="Yes", 1, 0)</f>
        <v>1</v>
      </c>
      <c r="AR4398">
        <f>IF(D4398="Yes", 1, 0)</f>
        <v>1</v>
      </c>
      <c r="AS4398">
        <f t="shared" si="832"/>
        <v>1</v>
      </c>
      <c r="AT4398">
        <f t="shared" si="833"/>
        <v>1</v>
      </c>
      <c r="AU4398">
        <f t="shared" si="834"/>
        <v>1</v>
      </c>
      <c r="AV4398">
        <f t="shared" si="835"/>
        <v>1</v>
      </c>
      <c r="AX4398">
        <f t="shared" si="836"/>
        <v>1</v>
      </c>
    </row>
    <row r="4399" spans="1:50" x14ac:dyDescent="0.3">
      <c r="A4399">
        <v>22</v>
      </c>
      <c r="B4399">
        <v>65</v>
      </c>
      <c r="C4399" t="s">
        <v>18</v>
      </c>
      <c r="D4399" t="s">
        <v>20</v>
      </c>
      <c r="E4399">
        <v>6</v>
      </c>
      <c r="F4399">
        <v>63</v>
      </c>
      <c r="G4399" t="s">
        <v>22</v>
      </c>
      <c r="H4399" t="s">
        <v>20</v>
      </c>
      <c r="I4399">
        <v>2</v>
      </c>
      <c r="J4399" t="s">
        <v>22</v>
      </c>
      <c r="K4399" t="s">
        <v>23</v>
      </c>
      <c r="L4399" t="s">
        <v>32</v>
      </c>
      <c r="M4399">
        <v>3</v>
      </c>
      <c r="N4399" t="s">
        <v>20</v>
      </c>
      <c r="O4399" t="s">
        <v>25</v>
      </c>
      <c r="P4399" t="s">
        <v>35</v>
      </c>
      <c r="Q4399" t="s">
        <v>27</v>
      </c>
      <c r="R4399">
        <v>61</v>
      </c>
      <c r="T4399">
        <f t="shared" si="828"/>
        <v>-0.30343319033188992</v>
      </c>
      <c r="U4399">
        <f t="shared" si="837"/>
        <v>66.055255079782256</v>
      </c>
      <c r="AD4399">
        <f>(E4399 -$Y$7)/$Y$8</f>
        <v>-0.70099025568980644</v>
      </c>
      <c r="AE4399">
        <f t="shared" si="826"/>
        <v>1</v>
      </c>
      <c r="AG4399">
        <f>(A4399 -$W$7)/$W$8</f>
        <v>0.3380005269875655</v>
      </c>
      <c r="AH4399">
        <f>(B4399 -$X$7)/$X$8</f>
        <v>-1.2971304802739094</v>
      </c>
      <c r="AI4399">
        <f>(F4399 -$Z$7)/$Z$8</f>
        <v>-0.83830733362049181</v>
      </c>
      <c r="AJ4399">
        <f>(I4399 -$AA$7)/$AA$8</f>
        <v>0.41145108517868284</v>
      </c>
      <c r="AK4399">
        <f t="shared" si="827"/>
        <v>3.141133078780467E-2</v>
      </c>
      <c r="AL4399">
        <f>IF(C4399="Low", 1, IF(C4399="Medium", 2, IF(C4399="High", 3, "")))</f>
        <v>1</v>
      </c>
      <c r="AM4399">
        <f>IF(G4399="Low", 1, IF(G4399="Medium", 2, IF(G4399="High", 3, "")))</f>
        <v>2</v>
      </c>
      <c r="AN4399">
        <f t="shared" si="829"/>
        <v>2</v>
      </c>
      <c r="AO4399">
        <f t="shared" si="830"/>
        <v>1</v>
      </c>
      <c r="AP4399">
        <f t="shared" si="831"/>
        <v>0</v>
      </c>
      <c r="AQ4399">
        <f>IF(H4399="Yes", 1, 0)</f>
        <v>0</v>
      </c>
      <c r="AR4399">
        <f>IF(D4399="Yes", 1, 0)</f>
        <v>0</v>
      </c>
      <c r="AS4399">
        <f t="shared" si="832"/>
        <v>1</v>
      </c>
      <c r="AT4399">
        <f t="shared" si="833"/>
        <v>0</v>
      </c>
      <c r="AU4399">
        <f t="shared" si="834"/>
        <v>0</v>
      </c>
      <c r="AV4399">
        <f t="shared" si="835"/>
        <v>0</v>
      </c>
      <c r="AX4399">
        <f t="shared" si="836"/>
        <v>1</v>
      </c>
    </row>
    <row r="4400" spans="1:50" x14ac:dyDescent="0.3">
      <c r="A4400">
        <v>17</v>
      </c>
      <c r="B4400">
        <v>70</v>
      </c>
      <c r="C4400" t="s">
        <v>19</v>
      </c>
      <c r="D4400" t="s">
        <v>20</v>
      </c>
      <c r="E4400">
        <v>8</v>
      </c>
      <c r="F4400">
        <v>82</v>
      </c>
      <c r="G4400" t="s">
        <v>18</v>
      </c>
      <c r="H4400" t="s">
        <v>21</v>
      </c>
      <c r="I4400">
        <v>2</v>
      </c>
      <c r="J4400" t="s">
        <v>19</v>
      </c>
      <c r="K4400" t="s">
        <v>23</v>
      </c>
      <c r="L4400" t="s">
        <v>28</v>
      </c>
      <c r="M4400">
        <v>2</v>
      </c>
      <c r="N4400" t="s">
        <v>21</v>
      </c>
      <c r="O4400" t="s">
        <v>25</v>
      </c>
      <c r="P4400" t="s">
        <v>30</v>
      </c>
      <c r="Q4400" t="s">
        <v>31</v>
      </c>
      <c r="R4400">
        <v>64</v>
      </c>
      <c r="T4400">
        <f t="shared" si="828"/>
        <v>-7.6548777591760861E-2</v>
      </c>
      <c r="U4400">
        <f t="shared" si="837"/>
        <v>66.937872053342076</v>
      </c>
      <c r="AD4400">
        <f>(E4400 -$Y$7)/$Y$8</f>
        <v>0.66139910137521774</v>
      </c>
      <c r="AE4400">
        <f t="shared" si="826"/>
        <v>1</v>
      </c>
      <c r="AG4400">
        <f>(A4400 -$W$7)/$W$8</f>
        <v>-0.49670437015187013</v>
      </c>
      <c r="AH4400">
        <f>(B4400 -$X$7)/$X$8</f>
        <v>-0.8641026152040947</v>
      </c>
      <c r="AI4400">
        <f>(F4400 -$Z$7)/$Z$8</f>
        <v>0.48125673548773673</v>
      </c>
      <c r="AJ4400">
        <f>(I4400 -$AA$7)/$AA$8</f>
        <v>0.41145108517868284</v>
      </c>
      <c r="AK4400">
        <f t="shared" si="827"/>
        <v>-0.93837681180577304</v>
      </c>
      <c r="AL4400">
        <f>IF(C4400="Low", 1, IF(C4400="Medium", 2, IF(C4400="High", 3, "")))</f>
        <v>3</v>
      </c>
      <c r="AM4400">
        <f>IF(G4400="Low", 1, IF(G4400="Medium", 2, IF(G4400="High", 3, "")))</f>
        <v>1</v>
      </c>
      <c r="AN4400">
        <f t="shared" si="829"/>
        <v>3</v>
      </c>
      <c r="AO4400">
        <f t="shared" si="830"/>
        <v>1</v>
      </c>
      <c r="AP4400">
        <f t="shared" si="831"/>
        <v>0</v>
      </c>
      <c r="AQ4400">
        <f>IF(H4400="Yes", 1, 0)</f>
        <v>1</v>
      </c>
      <c r="AR4400">
        <f>IF(D4400="Yes", 1, 0)</f>
        <v>0</v>
      </c>
      <c r="AS4400">
        <f t="shared" si="832"/>
        <v>0</v>
      </c>
      <c r="AT4400">
        <f t="shared" si="833"/>
        <v>0</v>
      </c>
      <c r="AU4400">
        <f t="shared" si="834"/>
        <v>0</v>
      </c>
      <c r="AV4400">
        <f t="shared" si="835"/>
        <v>0</v>
      </c>
      <c r="AX4400">
        <f t="shared" si="836"/>
        <v>1</v>
      </c>
    </row>
    <row r="4401" spans="1:50" x14ac:dyDescent="0.3">
      <c r="A4401">
        <v>25</v>
      </c>
      <c r="B4401">
        <v>82</v>
      </c>
      <c r="C4401" t="s">
        <v>22</v>
      </c>
      <c r="D4401" t="s">
        <v>20</v>
      </c>
      <c r="E4401">
        <v>8</v>
      </c>
      <c r="F4401">
        <v>96</v>
      </c>
      <c r="G4401" t="s">
        <v>22</v>
      </c>
      <c r="H4401" t="s">
        <v>21</v>
      </c>
      <c r="I4401">
        <v>1</v>
      </c>
      <c r="J4401" t="s">
        <v>22</v>
      </c>
      <c r="K4401" t="s">
        <v>34</v>
      </c>
      <c r="L4401" t="s">
        <v>24</v>
      </c>
      <c r="M4401">
        <v>2</v>
      </c>
      <c r="N4401" t="s">
        <v>20</v>
      </c>
      <c r="O4401" t="s">
        <v>25</v>
      </c>
      <c r="P4401" t="s">
        <v>30</v>
      </c>
      <c r="Q4401" t="s">
        <v>31</v>
      </c>
      <c r="R4401">
        <v>69</v>
      </c>
      <c r="T4401">
        <f t="shared" si="828"/>
        <v>0.43525150564625592</v>
      </c>
      <c r="U4401">
        <f t="shared" si="837"/>
        <v>68.928857734566449</v>
      </c>
      <c r="AD4401">
        <f>(E4401 -$Y$7)/$Y$8</f>
        <v>0.66139910137521774</v>
      </c>
      <c r="AE4401">
        <f t="shared" si="826"/>
        <v>0</v>
      </c>
      <c r="AG4401">
        <f>(A4401 -$W$7)/$W$8</f>
        <v>0.83882346527122686</v>
      </c>
      <c r="AH4401">
        <f>(B4401 -$X$7)/$X$8</f>
        <v>0.17516426096346072</v>
      </c>
      <c r="AI4401">
        <f>(F4401 -$Z$7)/$Z$8</f>
        <v>1.453567102199063</v>
      </c>
      <c r="AJ4401">
        <f>(I4401 -$AA$7)/$AA$8</f>
        <v>-0.40124168605466753</v>
      </c>
      <c r="AK4401">
        <f t="shared" si="827"/>
        <v>-0.93837681180577304</v>
      </c>
      <c r="AL4401">
        <f>IF(C4401="Low", 1, IF(C4401="Medium", 2, IF(C4401="High", 3, "")))</f>
        <v>2</v>
      </c>
      <c r="AM4401">
        <f>IF(G4401="Low", 1, IF(G4401="Medium", 2, IF(G4401="High", 3, "")))</f>
        <v>2</v>
      </c>
      <c r="AN4401">
        <f t="shared" si="829"/>
        <v>2</v>
      </c>
      <c r="AO4401">
        <f t="shared" si="830"/>
        <v>1</v>
      </c>
      <c r="AP4401">
        <f t="shared" si="831"/>
        <v>1</v>
      </c>
      <c r="AQ4401">
        <f>IF(H4401="Yes", 1, 0)</f>
        <v>1</v>
      </c>
      <c r="AR4401">
        <f>IF(D4401="Yes", 1, 0)</f>
        <v>0</v>
      </c>
      <c r="AS4401">
        <f t="shared" si="832"/>
        <v>1</v>
      </c>
      <c r="AT4401">
        <f t="shared" si="833"/>
        <v>0</v>
      </c>
      <c r="AU4401">
        <f t="shared" si="834"/>
        <v>0</v>
      </c>
      <c r="AV4401">
        <f t="shared" si="835"/>
        <v>0</v>
      </c>
      <c r="AX4401">
        <f t="shared" si="836"/>
        <v>1</v>
      </c>
    </row>
    <row r="4402" spans="1:50" x14ac:dyDescent="0.3">
      <c r="A4402">
        <v>12</v>
      </c>
      <c r="B4402">
        <v>92</v>
      </c>
      <c r="C4402" t="s">
        <v>19</v>
      </c>
      <c r="D4402" t="s">
        <v>20</v>
      </c>
      <c r="E4402">
        <v>4</v>
      </c>
      <c r="F4402">
        <v>58</v>
      </c>
      <c r="G4402" t="s">
        <v>18</v>
      </c>
      <c r="H4402" t="s">
        <v>21</v>
      </c>
      <c r="I4402">
        <v>2</v>
      </c>
      <c r="J4402" t="s">
        <v>22</v>
      </c>
      <c r="K4402" t="s">
        <v>23</v>
      </c>
      <c r="L4402" t="s">
        <v>24</v>
      </c>
      <c r="M4402">
        <v>2</v>
      </c>
      <c r="N4402" t="s">
        <v>21</v>
      </c>
      <c r="O4402" t="s">
        <v>29</v>
      </c>
      <c r="P4402" t="s">
        <v>30</v>
      </c>
      <c r="Q4402" t="s">
        <v>27</v>
      </c>
      <c r="R4402">
        <v>66</v>
      </c>
      <c r="T4402">
        <f t="shared" si="828"/>
        <v>0.15670714321292345</v>
      </c>
      <c r="U4402">
        <f t="shared" si="837"/>
        <v>67.845275221321486</v>
      </c>
      <c r="AD4402">
        <f>(E4402 -$Y$7)/$Y$8</f>
        <v>-2.0633796127548307</v>
      </c>
      <c r="AE4402">
        <f t="shared" si="826"/>
        <v>1</v>
      </c>
      <c r="AG4402">
        <f>(A4402 -$W$7)/$W$8</f>
        <v>-1.3314092672913058</v>
      </c>
      <c r="AH4402">
        <f>(B4402 -$X$7)/$X$8</f>
        <v>1.0412199911030902</v>
      </c>
      <c r="AI4402">
        <f>(F4402 -$Z$7)/$Z$8</f>
        <v>-1.185561036017394</v>
      </c>
      <c r="AJ4402">
        <f>(I4402 -$AA$7)/$AA$8</f>
        <v>0.41145108517868284</v>
      </c>
      <c r="AK4402">
        <f t="shared" si="827"/>
        <v>-0.93837681180577304</v>
      </c>
      <c r="AL4402">
        <f>IF(C4402="Low", 1, IF(C4402="Medium", 2, IF(C4402="High", 3, "")))</f>
        <v>3</v>
      </c>
      <c r="AM4402">
        <f>IF(G4402="Low", 1, IF(G4402="Medium", 2, IF(G4402="High", 3, "")))</f>
        <v>1</v>
      </c>
      <c r="AN4402">
        <f t="shared" si="829"/>
        <v>2</v>
      </c>
      <c r="AO4402">
        <f t="shared" si="830"/>
        <v>2</v>
      </c>
      <c r="AP4402">
        <f t="shared" si="831"/>
        <v>1</v>
      </c>
      <c r="AQ4402">
        <f>IF(H4402="Yes", 1, 0)</f>
        <v>1</v>
      </c>
      <c r="AR4402">
        <f>IF(D4402="Yes", 1, 0)</f>
        <v>0</v>
      </c>
      <c r="AS4402">
        <f t="shared" si="832"/>
        <v>0</v>
      </c>
      <c r="AT4402">
        <f t="shared" si="833"/>
        <v>0</v>
      </c>
      <c r="AU4402">
        <f t="shared" si="834"/>
        <v>0</v>
      </c>
      <c r="AV4402">
        <f t="shared" si="835"/>
        <v>0</v>
      </c>
      <c r="AX4402">
        <f t="shared" si="836"/>
        <v>1</v>
      </c>
    </row>
    <row r="4403" spans="1:50" x14ac:dyDescent="0.3">
      <c r="A4403">
        <v>15</v>
      </c>
      <c r="B4403">
        <v>61</v>
      </c>
      <c r="C4403" t="s">
        <v>22</v>
      </c>
      <c r="D4403" t="s">
        <v>20</v>
      </c>
      <c r="E4403">
        <v>5</v>
      </c>
      <c r="F4403">
        <v>59</v>
      </c>
      <c r="G4403" t="s">
        <v>19</v>
      </c>
      <c r="H4403" t="s">
        <v>21</v>
      </c>
      <c r="I4403">
        <v>0</v>
      </c>
      <c r="J4403" t="s">
        <v>19</v>
      </c>
      <c r="K4403" t="s">
        <v>23</v>
      </c>
      <c r="L4403" t="s">
        <v>32</v>
      </c>
      <c r="M4403">
        <v>4</v>
      </c>
      <c r="N4403" t="s">
        <v>20</v>
      </c>
      <c r="O4403" t="s">
        <v>25</v>
      </c>
      <c r="P4403" t="s">
        <v>26</v>
      </c>
      <c r="Q4403" t="s">
        <v>31</v>
      </c>
      <c r="R4403">
        <v>61</v>
      </c>
      <c r="T4403">
        <f t="shared" si="828"/>
        <v>-0.32233034091154866</v>
      </c>
      <c r="U4403">
        <f t="shared" si="837"/>
        <v>65.981742114955424</v>
      </c>
      <c r="AD4403">
        <f>(E4403 -$Y$7)/$Y$8</f>
        <v>-1.3821849342223185</v>
      </c>
      <c r="AE4403">
        <f t="shared" si="826"/>
        <v>1</v>
      </c>
      <c r="AG4403">
        <f>(A4403 -$W$7)/$W$8</f>
        <v>-0.8305863290076444</v>
      </c>
      <c r="AH4403">
        <f>(B4403 -$X$7)/$X$8</f>
        <v>-1.6435527723297614</v>
      </c>
      <c r="AI4403">
        <f>(F4403 -$Z$7)/$Z$8</f>
        <v>-1.1161102955380136</v>
      </c>
      <c r="AJ4403">
        <f>(I4403 -$AA$7)/$AA$8</f>
        <v>-1.213934457288018</v>
      </c>
      <c r="AK4403">
        <f t="shared" si="827"/>
        <v>1.0011994733813825</v>
      </c>
      <c r="AL4403">
        <f>IF(C4403="Low", 1, IF(C4403="Medium", 2, IF(C4403="High", 3, "")))</f>
        <v>2</v>
      </c>
      <c r="AM4403">
        <f>IF(G4403="Low", 1, IF(G4403="Medium", 2, IF(G4403="High", 3, "")))</f>
        <v>3</v>
      </c>
      <c r="AN4403">
        <f t="shared" si="829"/>
        <v>3</v>
      </c>
      <c r="AO4403">
        <f t="shared" si="830"/>
        <v>1</v>
      </c>
      <c r="AP4403">
        <f t="shared" si="831"/>
        <v>0</v>
      </c>
      <c r="AQ4403">
        <f>IF(H4403="Yes", 1, 0)</f>
        <v>1</v>
      </c>
      <c r="AR4403">
        <f>IF(D4403="Yes", 1, 0)</f>
        <v>0</v>
      </c>
      <c r="AS4403">
        <f t="shared" si="832"/>
        <v>1</v>
      </c>
      <c r="AT4403">
        <f t="shared" si="833"/>
        <v>1</v>
      </c>
      <c r="AU4403">
        <f t="shared" si="834"/>
        <v>0</v>
      </c>
      <c r="AV4403">
        <f t="shared" si="835"/>
        <v>0</v>
      </c>
      <c r="AX4403">
        <f t="shared" si="836"/>
        <v>1</v>
      </c>
    </row>
    <row r="4404" spans="1:50" x14ac:dyDescent="0.3">
      <c r="A4404">
        <v>14</v>
      </c>
      <c r="B4404">
        <v>99</v>
      </c>
      <c r="C4404" t="s">
        <v>22</v>
      </c>
      <c r="D4404" t="s">
        <v>21</v>
      </c>
      <c r="E4404">
        <v>8</v>
      </c>
      <c r="F4404">
        <v>80</v>
      </c>
      <c r="G4404" t="s">
        <v>19</v>
      </c>
      <c r="H4404" t="s">
        <v>21</v>
      </c>
      <c r="I4404">
        <v>3</v>
      </c>
      <c r="J4404" t="s">
        <v>18</v>
      </c>
      <c r="K4404" t="s">
        <v>34</v>
      </c>
      <c r="L4404" t="s">
        <v>32</v>
      </c>
      <c r="M4404">
        <v>4</v>
      </c>
      <c r="N4404" t="s">
        <v>20</v>
      </c>
      <c r="O4404" t="s">
        <v>29</v>
      </c>
      <c r="P4404" t="s">
        <v>26</v>
      </c>
      <c r="Q4404" t="s">
        <v>31</v>
      </c>
      <c r="R4404">
        <v>71</v>
      </c>
      <c r="T4404">
        <f t="shared" si="828"/>
        <v>0.56458135899137707</v>
      </c>
      <c r="U4404">
        <f t="shared" si="837"/>
        <v>69.431971731565227</v>
      </c>
      <c r="AD4404">
        <f>(E4404 -$Y$7)/$Y$8</f>
        <v>0.66139910137521774</v>
      </c>
      <c r="AE4404">
        <f t="shared" si="826"/>
        <v>0</v>
      </c>
      <c r="AG4404">
        <f>(A4404 -$W$7)/$W$8</f>
        <v>-0.9975273084355315</v>
      </c>
      <c r="AH4404">
        <f>(B4404 -$X$7)/$X$8</f>
        <v>1.6474590022008309</v>
      </c>
      <c r="AI4404">
        <f>(F4404 -$Z$7)/$Z$8</f>
        <v>0.34235525452897581</v>
      </c>
      <c r="AJ4404">
        <f>(I4404 -$AA$7)/$AA$8</f>
        <v>1.2241438564120333</v>
      </c>
      <c r="AK4404">
        <f t="shared" si="827"/>
        <v>1.0011994733813825</v>
      </c>
      <c r="AL4404">
        <f>IF(C4404="Low", 1, IF(C4404="Medium", 2, IF(C4404="High", 3, "")))</f>
        <v>2</v>
      </c>
      <c r="AM4404">
        <f>IF(G4404="Low", 1, IF(G4404="Medium", 2, IF(G4404="High", 3, "")))</f>
        <v>3</v>
      </c>
      <c r="AN4404">
        <f t="shared" si="829"/>
        <v>1</v>
      </c>
      <c r="AO4404">
        <f t="shared" si="830"/>
        <v>2</v>
      </c>
      <c r="AP4404">
        <f t="shared" si="831"/>
        <v>0</v>
      </c>
      <c r="AQ4404">
        <f>IF(H4404="Yes", 1, 0)</f>
        <v>1</v>
      </c>
      <c r="AR4404">
        <f>IF(D4404="Yes", 1, 0)</f>
        <v>1</v>
      </c>
      <c r="AS4404">
        <f t="shared" si="832"/>
        <v>1</v>
      </c>
      <c r="AT4404">
        <f t="shared" si="833"/>
        <v>1</v>
      </c>
      <c r="AU4404">
        <f t="shared" si="834"/>
        <v>1</v>
      </c>
      <c r="AV4404">
        <f t="shared" si="835"/>
        <v>0</v>
      </c>
      <c r="AX4404">
        <f t="shared" si="836"/>
        <v>0</v>
      </c>
    </row>
    <row r="4405" spans="1:50" x14ac:dyDescent="0.3">
      <c r="A4405">
        <v>26</v>
      </c>
      <c r="B4405">
        <v>78</v>
      </c>
      <c r="C4405" t="s">
        <v>19</v>
      </c>
      <c r="D4405" t="s">
        <v>21</v>
      </c>
      <c r="E4405">
        <v>8</v>
      </c>
      <c r="F4405">
        <v>73</v>
      </c>
      <c r="G4405" t="s">
        <v>22</v>
      </c>
      <c r="H4405" t="s">
        <v>20</v>
      </c>
      <c r="I4405">
        <v>2</v>
      </c>
      <c r="J4405" t="s">
        <v>22</v>
      </c>
      <c r="K4405" t="s">
        <v>34</v>
      </c>
      <c r="L4405" t="s">
        <v>24</v>
      </c>
      <c r="M4405">
        <v>4</v>
      </c>
      <c r="N4405" t="s">
        <v>20</v>
      </c>
      <c r="O4405" t="s">
        <v>29</v>
      </c>
      <c r="P4405" t="s">
        <v>26</v>
      </c>
      <c r="Q4405" t="s">
        <v>31</v>
      </c>
      <c r="R4405">
        <v>71</v>
      </c>
      <c r="T4405">
        <f t="shared" si="828"/>
        <v>0.49632115638377416</v>
      </c>
      <c r="U4405">
        <f t="shared" si="837"/>
        <v>69.166428529577573</v>
      </c>
      <c r="AD4405">
        <f>(E4405 -$Y$7)/$Y$8</f>
        <v>0.66139910137521774</v>
      </c>
      <c r="AE4405">
        <f t="shared" si="826"/>
        <v>0</v>
      </c>
      <c r="AG4405">
        <f>(A4405 -$W$7)/$W$8</f>
        <v>1.0057644446991141</v>
      </c>
      <c r="AH4405">
        <f>(B4405 -$X$7)/$X$8</f>
        <v>-0.1712580310923911</v>
      </c>
      <c r="AI4405">
        <f>(F4405 -$Z$7)/$Z$8</f>
        <v>-0.14379992882668732</v>
      </c>
      <c r="AJ4405">
        <f>(I4405 -$AA$7)/$AA$8</f>
        <v>0.41145108517868284</v>
      </c>
      <c r="AK4405">
        <f t="shared" si="827"/>
        <v>1.0011994733813825</v>
      </c>
      <c r="AL4405">
        <f>IF(C4405="Low", 1, IF(C4405="Medium", 2, IF(C4405="High", 3, "")))</f>
        <v>3</v>
      </c>
      <c r="AM4405">
        <f>IF(G4405="Low", 1, IF(G4405="Medium", 2, IF(G4405="High", 3, "")))</f>
        <v>2</v>
      </c>
      <c r="AN4405">
        <f t="shared" si="829"/>
        <v>2</v>
      </c>
      <c r="AO4405">
        <f t="shared" si="830"/>
        <v>2</v>
      </c>
      <c r="AP4405">
        <f t="shared" si="831"/>
        <v>1</v>
      </c>
      <c r="AQ4405">
        <f>IF(H4405="Yes", 1, 0)</f>
        <v>0</v>
      </c>
      <c r="AR4405">
        <f>IF(D4405="Yes", 1, 0)</f>
        <v>1</v>
      </c>
      <c r="AS4405">
        <f t="shared" si="832"/>
        <v>1</v>
      </c>
      <c r="AT4405">
        <f t="shared" si="833"/>
        <v>1</v>
      </c>
      <c r="AU4405">
        <f t="shared" si="834"/>
        <v>1</v>
      </c>
      <c r="AV4405">
        <f t="shared" si="835"/>
        <v>0</v>
      </c>
      <c r="AX4405">
        <f t="shared" si="836"/>
        <v>0</v>
      </c>
    </row>
    <row r="4406" spans="1:50" x14ac:dyDescent="0.3">
      <c r="A4406">
        <v>26</v>
      </c>
      <c r="B4406">
        <v>74</v>
      </c>
      <c r="C4406" t="s">
        <v>22</v>
      </c>
      <c r="D4406" t="s">
        <v>20</v>
      </c>
      <c r="E4406">
        <v>5</v>
      </c>
      <c r="F4406">
        <v>86</v>
      </c>
      <c r="G4406" t="s">
        <v>18</v>
      </c>
      <c r="H4406" t="s">
        <v>21</v>
      </c>
      <c r="I4406">
        <v>2</v>
      </c>
      <c r="J4406" t="s">
        <v>19</v>
      </c>
      <c r="K4406" t="s">
        <v>23</v>
      </c>
      <c r="L4406" t="s">
        <v>24</v>
      </c>
      <c r="M4406">
        <v>4</v>
      </c>
      <c r="N4406" t="s">
        <v>20</v>
      </c>
      <c r="O4406" t="s">
        <v>29</v>
      </c>
      <c r="P4406" t="s">
        <v>26</v>
      </c>
      <c r="Q4406" t="s">
        <v>31</v>
      </c>
      <c r="R4406">
        <v>69</v>
      </c>
      <c r="T4406">
        <f t="shared" si="828"/>
        <v>0.4535871404960245</v>
      </c>
      <c r="U4406">
        <f t="shared" si="837"/>
        <v>69.000186312602963</v>
      </c>
      <c r="AD4406">
        <f>(E4406 -$Y$7)/$Y$8</f>
        <v>-1.3821849342223185</v>
      </c>
      <c r="AE4406">
        <f t="shared" si="826"/>
        <v>1</v>
      </c>
      <c r="AG4406">
        <f>(A4406 -$W$7)/$W$8</f>
        <v>1.0057644446991141</v>
      </c>
      <c r="AH4406">
        <f>(B4406 -$X$7)/$X$8</f>
        <v>-0.51768032314824286</v>
      </c>
      <c r="AI4406">
        <f>(F4406 -$Z$7)/$Z$8</f>
        <v>0.75905969740525847</v>
      </c>
      <c r="AJ4406">
        <f>(I4406 -$AA$7)/$AA$8</f>
        <v>0.41145108517868284</v>
      </c>
      <c r="AK4406">
        <f t="shared" si="827"/>
        <v>1.0011994733813825</v>
      </c>
      <c r="AL4406">
        <f>IF(C4406="Low", 1, IF(C4406="Medium", 2, IF(C4406="High", 3, "")))</f>
        <v>2</v>
      </c>
      <c r="AM4406">
        <f>IF(G4406="Low", 1, IF(G4406="Medium", 2, IF(G4406="High", 3, "")))</f>
        <v>1</v>
      </c>
      <c r="AN4406">
        <f t="shared" si="829"/>
        <v>3</v>
      </c>
      <c r="AO4406">
        <f t="shared" si="830"/>
        <v>2</v>
      </c>
      <c r="AP4406">
        <f t="shared" si="831"/>
        <v>1</v>
      </c>
      <c r="AQ4406">
        <f>IF(H4406="Yes", 1, 0)</f>
        <v>1</v>
      </c>
      <c r="AR4406">
        <f>IF(D4406="Yes", 1, 0)</f>
        <v>0</v>
      </c>
      <c r="AS4406">
        <f t="shared" si="832"/>
        <v>1</v>
      </c>
      <c r="AT4406">
        <f t="shared" si="833"/>
        <v>1</v>
      </c>
      <c r="AU4406">
        <f t="shared" si="834"/>
        <v>0</v>
      </c>
      <c r="AV4406">
        <f t="shared" si="835"/>
        <v>0</v>
      </c>
      <c r="AX4406">
        <f t="shared" si="836"/>
        <v>1</v>
      </c>
    </row>
    <row r="4407" spans="1:50" x14ac:dyDescent="0.3">
      <c r="A4407">
        <v>23</v>
      </c>
      <c r="B4407">
        <v>72</v>
      </c>
      <c r="C4407" t="s">
        <v>22</v>
      </c>
      <c r="D4407" t="s">
        <v>21</v>
      </c>
      <c r="E4407">
        <v>8</v>
      </c>
      <c r="F4407">
        <v>64</v>
      </c>
      <c r="G4407" t="s">
        <v>18</v>
      </c>
      <c r="H4407" t="s">
        <v>21</v>
      </c>
      <c r="I4407">
        <v>1</v>
      </c>
      <c r="J4407" t="s">
        <v>22</v>
      </c>
      <c r="K4407" t="s">
        <v>23</v>
      </c>
      <c r="L4407" t="s">
        <v>32</v>
      </c>
      <c r="M4407">
        <v>4</v>
      </c>
      <c r="N4407" t="s">
        <v>20</v>
      </c>
      <c r="O4407" t="s">
        <v>33</v>
      </c>
      <c r="P4407" t="s">
        <v>26</v>
      </c>
      <c r="Q4407" t="s">
        <v>31</v>
      </c>
      <c r="R4407">
        <v>66</v>
      </c>
      <c r="T4407">
        <f t="shared" si="828"/>
        <v>0.14442057742685727</v>
      </c>
      <c r="U4407">
        <f t="shared" si="837"/>
        <v>67.797478497965429</v>
      </c>
      <c r="AD4407">
        <f>(E4407 -$Y$7)/$Y$8</f>
        <v>0.66139910137521774</v>
      </c>
      <c r="AE4407">
        <f t="shared" si="826"/>
        <v>1</v>
      </c>
      <c r="AG4407">
        <f>(A4407 -$W$7)/$W$8</f>
        <v>0.50494150641545266</v>
      </c>
      <c r="AH4407">
        <f>(B4407 -$X$7)/$X$8</f>
        <v>-0.69089146917616884</v>
      </c>
      <c r="AI4407">
        <f>(F4407 -$Z$7)/$Z$8</f>
        <v>-0.76885659314111132</v>
      </c>
      <c r="AJ4407">
        <f>(I4407 -$AA$7)/$AA$8</f>
        <v>-0.40124168605466753</v>
      </c>
      <c r="AK4407">
        <f t="shared" si="827"/>
        <v>1.0011994733813825</v>
      </c>
      <c r="AL4407">
        <f>IF(C4407="Low", 1, IF(C4407="Medium", 2, IF(C4407="High", 3, "")))</f>
        <v>2</v>
      </c>
      <c r="AM4407">
        <f>IF(G4407="Low", 1, IF(G4407="Medium", 2, IF(G4407="High", 3, "")))</f>
        <v>1</v>
      </c>
      <c r="AN4407">
        <f t="shared" si="829"/>
        <v>2</v>
      </c>
      <c r="AO4407">
        <f t="shared" si="830"/>
        <v>3</v>
      </c>
      <c r="AP4407">
        <f t="shared" si="831"/>
        <v>0</v>
      </c>
      <c r="AQ4407">
        <f>IF(H4407="Yes", 1, 0)</f>
        <v>1</v>
      </c>
      <c r="AR4407">
        <f>IF(D4407="Yes", 1, 0)</f>
        <v>1</v>
      </c>
      <c r="AS4407">
        <f t="shared" si="832"/>
        <v>1</v>
      </c>
      <c r="AT4407">
        <f t="shared" si="833"/>
        <v>1</v>
      </c>
      <c r="AU4407">
        <f t="shared" si="834"/>
        <v>0</v>
      </c>
      <c r="AV4407">
        <f t="shared" si="835"/>
        <v>0</v>
      </c>
      <c r="AX4407">
        <f t="shared" si="836"/>
        <v>1</v>
      </c>
    </row>
    <row r="4408" spans="1:50" x14ac:dyDescent="0.3">
      <c r="A4408">
        <v>26</v>
      </c>
      <c r="B4408">
        <v>67</v>
      </c>
      <c r="C4408" t="s">
        <v>18</v>
      </c>
      <c r="D4408" t="s">
        <v>21</v>
      </c>
      <c r="E4408">
        <v>7</v>
      </c>
      <c r="F4408">
        <v>77</v>
      </c>
      <c r="G4408" t="s">
        <v>18</v>
      </c>
      <c r="H4408" t="s">
        <v>21</v>
      </c>
      <c r="I4408">
        <v>2</v>
      </c>
      <c r="J4408" t="s">
        <v>19</v>
      </c>
      <c r="K4408" t="s">
        <v>34</v>
      </c>
      <c r="L4408" t="s">
        <v>32</v>
      </c>
      <c r="M4408">
        <v>3</v>
      </c>
      <c r="N4408" t="s">
        <v>21</v>
      </c>
      <c r="O4408" t="s">
        <v>25</v>
      </c>
      <c r="P4408" t="s">
        <v>30</v>
      </c>
      <c r="Q4408" t="s">
        <v>27</v>
      </c>
      <c r="R4408">
        <v>64</v>
      </c>
      <c r="T4408">
        <f t="shared" si="828"/>
        <v>-2.8106781818283563E-2</v>
      </c>
      <c r="U4408">
        <f t="shared" si="837"/>
        <v>67.126319233059789</v>
      </c>
      <c r="AD4408">
        <f>(E4408 -$Y$7)/$Y$8</f>
        <v>-1.9795577157294329E-2</v>
      </c>
      <c r="AE4408">
        <f t="shared" si="826"/>
        <v>0</v>
      </c>
      <c r="AG4408">
        <f>(A4408 -$W$7)/$W$8</f>
        <v>1.0057644446991141</v>
      </c>
      <c r="AH4408">
        <f>(B4408 -$X$7)/$X$8</f>
        <v>-1.1239193342459837</v>
      </c>
      <c r="AI4408">
        <f>(F4408 -$Z$7)/$Z$8</f>
        <v>0.13400303309083447</v>
      </c>
      <c r="AJ4408">
        <f>(I4408 -$AA$7)/$AA$8</f>
        <v>0.41145108517868284</v>
      </c>
      <c r="AK4408">
        <f t="shared" si="827"/>
        <v>3.141133078780467E-2</v>
      </c>
      <c r="AL4408">
        <f>IF(C4408="Low", 1, IF(C4408="Medium", 2, IF(C4408="High", 3, "")))</f>
        <v>1</v>
      </c>
      <c r="AM4408">
        <f>IF(G4408="Low", 1, IF(G4408="Medium", 2, IF(G4408="High", 3, "")))</f>
        <v>1</v>
      </c>
      <c r="AN4408">
        <f t="shared" si="829"/>
        <v>3</v>
      </c>
      <c r="AO4408">
        <f t="shared" si="830"/>
        <v>1</v>
      </c>
      <c r="AP4408">
        <f t="shared" si="831"/>
        <v>0</v>
      </c>
      <c r="AQ4408">
        <f>IF(H4408="Yes", 1, 0)</f>
        <v>1</v>
      </c>
      <c r="AR4408">
        <f>IF(D4408="Yes", 1, 0)</f>
        <v>1</v>
      </c>
      <c r="AS4408">
        <f t="shared" si="832"/>
        <v>0</v>
      </c>
      <c r="AT4408">
        <f t="shared" si="833"/>
        <v>0</v>
      </c>
      <c r="AU4408">
        <f t="shared" si="834"/>
        <v>0</v>
      </c>
      <c r="AV4408">
        <f t="shared" si="835"/>
        <v>0</v>
      </c>
      <c r="AX4408">
        <f t="shared" si="836"/>
        <v>1</v>
      </c>
    </row>
    <row r="4409" spans="1:50" x14ac:dyDescent="0.3">
      <c r="A4409">
        <v>15</v>
      </c>
      <c r="B4409">
        <v>92</v>
      </c>
      <c r="C4409" t="s">
        <v>18</v>
      </c>
      <c r="D4409" t="s">
        <v>20</v>
      </c>
      <c r="E4409">
        <v>8</v>
      </c>
      <c r="F4409">
        <v>69</v>
      </c>
      <c r="G4409" t="s">
        <v>22</v>
      </c>
      <c r="H4409" t="s">
        <v>21</v>
      </c>
      <c r="I4409">
        <v>1</v>
      </c>
      <c r="J4409" t="s">
        <v>22</v>
      </c>
      <c r="K4409" t="s">
        <v>34</v>
      </c>
      <c r="L4409" t="s">
        <v>32</v>
      </c>
      <c r="M4409">
        <v>4</v>
      </c>
      <c r="N4409" t="s">
        <v>20</v>
      </c>
      <c r="O4409" t="s">
        <v>33</v>
      </c>
      <c r="P4409" t="s">
        <v>26</v>
      </c>
      <c r="Q4409" t="s">
        <v>27</v>
      </c>
      <c r="R4409">
        <v>68</v>
      </c>
      <c r="T4409">
        <f t="shared" si="828"/>
        <v>0.25292461116578757</v>
      </c>
      <c r="U4409">
        <f t="shared" si="837"/>
        <v>68.219576696431702</v>
      </c>
      <c r="AD4409">
        <f>(E4409 -$Y$7)/$Y$8</f>
        <v>0.66139910137521774</v>
      </c>
      <c r="AE4409">
        <f t="shared" si="826"/>
        <v>0</v>
      </c>
      <c r="AG4409">
        <f>(A4409 -$W$7)/$W$8</f>
        <v>-0.8305863290076444</v>
      </c>
      <c r="AH4409">
        <f>(B4409 -$X$7)/$X$8</f>
        <v>1.0412199911030902</v>
      </c>
      <c r="AI4409">
        <f>(F4409 -$Z$7)/$Z$8</f>
        <v>-0.42160289074420915</v>
      </c>
      <c r="AJ4409">
        <f>(I4409 -$AA$7)/$AA$8</f>
        <v>-0.40124168605466753</v>
      </c>
      <c r="AK4409">
        <f t="shared" si="827"/>
        <v>1.0011994733813825</v>
      </c>
      <c r="AL4409">
        <f>IF(C4409="Low", 1, IF(C4409="Medium", 2, IF(C4409="High", 3, "")))</f>
        <v>1</v>
      </c>
      <c r="AM4409">
        <f>IF(G4409="Low", 1, IF(G4409="Medium", 2, IF(G4409="High", 3, "")))</f>
        <v>2</v>
      </c>
      <c r="AN4409">
        <f t="shared" si="829"/>
        <v>2</v>
      </c>
      <c r="AO4409">
        <f t="shared" si="830"/>
        <v>3</v>
      </c>
      <c r="AP4409">
        <f t="shared" si="831"/>
        <v>0</v>
      </c>
      <c r="AQ4409">
        <f>IF(H4409="Yes", 1, 0)</f>
        <v>1</v>
      </c>
      <c r="AR4409">
        <f>IF(D4409="Yes", 1, 0)</f>
        <v>0</v>
      </c>
      <c r="AS4409">
        <f t="shared" si="832"/>
        <v>1</v>
      </c>
      <c r="AT4409">
        <f t="shared" si="833"/>
        <v>1</v>
      </c>
      <c r="AU4409">
        <f t="shared" si="834"/>
        <v>0</v>
      </c>
      <c r="AV4409">
        <f t="shared" si="835"/>
        <v>0</v>
      </c>
      <c r="AX4409">
        <f t="shared" si="836"/>
        <v>1</v>
      </c>
    </row>
    <row r="4410" spans="1:50" x14ac:dyDescent="0.3">
      <c r="A4410">
        <v>22</v>
      </c>
      <c r="B4410">
        <v>98</v>
      </c>
      <c r="C4410" t="s">
        <v>19</v>
      </c>
      <c r="D4410" t="s">
        <v>21</v>
      </c>
      <c r="E4410">
        <v>6</v>
      </c>
      <c r="F4410">
        <v>64</v>
      </c>
      <c r="G4410" t="s">
        <v>18</v>
      </c>
      <c r="H4410" t="s">
        <v>21</v>
      </c>
      <c r="I4410">
        <v>0</v>
      </c>
      <c r="J4410" t="s">
        <v>19</v>
      </c>
      <c r="K4410" t="s">
        <v>23</v>
      </c>
      <c r="L4410" t="s">
        <v>24</v>
      </c>
      <c r="M4410">
        <v>3</v>
      </c>
      <c r="N4410" t="s">
        <v>20</v>
      </c>
      <c r="O4410" t="s">
        <v>25</v>
      </c>
      <c r="P4410" t="s">
        <v>30</v>
      </c>
      <c r="Q4410" t="s">
        <v>31</v>
      </c>
      <c r="R4410">
        <v>71</v>
      </c>
      <c r="T4410">
        <f t="shared" si="828"/>
        <v>0.60027124767157369</v>
      </c>
      <c r="U4410">
        <f t="shared" si="837"/>
        <v>69.570811157126315</v>
      </c>
      <c r="AD4410">
        <f>(E4410 -$Y$7)/$Y$8</f>
        <v>-0.70099025568980644</v>
      </c>
      <c r="AE4410">
        <f t="shared" si="826"/>
        <v>1</v>
      </c>
      <c r="AG4410">
        <f>(A4410 -$W$7)/$W$8</f>
        <v>0.3380005269875655</v>
      </c>
      <c r="AH4410">
        <f>(B4410 -$X$7)/$X$8</f>
        <v>1.5608534291868679</v>
      </c>
      <c r="AI4410">
        <f>(F4410 -$Z$7)/$Z$8</f>
        <v>-0.76885659314111132</v>
      </c>
      <c r="AJ4410">
        <f>(I4410 -$AA$7)/$AA$8</f>
        <v>-1.213934457288018</v>
      </c>
      <c r="AK4410">
        <f t="shared" si="827"/>
        <v>3.141133078780467E-2</v>
      </c>
      <c r="AL4410">
        <f>IF(C4410="Low", 1, IF(C4410="Medium", 2, IF(C4410="High", 3, "")))</f>
        <v>3</v>
      </c>
      <c r="AM4410">
        <f>IF(G4410="Low", 1, IF(G4410="Medium", 2, IF(G4410="High", 3, "")))</f>
        <v>1</v>
      </c>
      <c r="AN4410">
        <f t="shared" si="829"/>
        <v>3</v>
      </c>
      <c r="AO4410">
        <f t="shared" si="830"/>
        <v>1</v>
      </c>
      <c r="AP4410">
        <f t="shared" si="831"/>
        <v>1</v>
      </c>
      <c r="AQ4410">
        <f>IF(H4410="Yes", 1, 0)</f>
        <v>1</v>
      </c>
      <c r="AR4410">
        <f>IF(D4410="Yes", 1, 0)</f>
        <v>1</v>
      </c>
      <c r="AS4410">
        <f t="shared" si="832"/>
        <v>1</v>
      </c>
      <c r="AT4410">
        <f t="shared" si="833"/>
        <v>0</v>
      </c>
      <c r="AU4410">
        <f t="shared" si="834"/>
        <v>1</v>
      </c>
      <c r="AV4410">
        <f t="shared" si="835"/>
        <v>0</v>
      </c>
      <c r="AX4410">
        <f t="shared" si="836"/>
        <v>0</v>
      </c>
    </row>
    <row r="4411" spans="1:50" x14ac:dyDescent="0.3">
      <c r="A4411">
        <v>19</v>
      </c>
      <c r="B4411">
        <v>77</v>
      </c>
      <c r="C4411" t="s">
        <v>19</v>
      </c>
      <c r="D4411" t="s">
        <v>21</v>
      </c>
      <c r="E4411">
        <v>5</v>
      </c>
      <c r="F4411">
        <v>86</v>
      </c>
      <c r="G4411" t="s">
        <v>19</v>
      </c>
      <c r="H4411" t="s">
        <v>21</v>
      </c>
      <c r="I4411">
        <v>0</v>
      </c>
      <c r="J4411" t="s">
        <v>18</v>
      </c>
      <c r="K4411" t="s">
        <v>23</v>
      </c>
      <c r="L4411" t="s">
        <v>28</v>
      </c>
      <c r="M4411">
        <v>4</v>
      </c>
      <c r="N4411" t="s">
        <v>21</v>
      </c>
      <c r="O4411" t="s">
        <v>25</v>
      </c>
      <c r="P4411" t="s">
        <v>26</v>
      </c>
      <c r="Q4411" t="s">
        <v>27</v>
      </c>
      <c r="R4411">
        <v>66</v>
      </c>
      <c r="T4411">
        <f t="shared" si="828"/>
        <v>0.16777117511656231</v>
      </c>
      <c r="U4411">
        <f t="shared" si="837"/>
        <v>67.888316090617977</v>
      </c>
      <c r="AD4411">
        <f>(E4411 -$Y$7)/$Y$8</f>
        <v>-1.3821849342223185</v>
      </c>
      <c r="AE4411">
        <f t="shared" si="826"/>
        <v>1</v>
      </c>
      <c r="AG4411">
        <f>(A4411 -$W$7)/$W$8</f>
        <v>-0.16282241129609587</v>
      </c>
      <c r="AH4411">
        <f>(B4411 -$X$7)/$X$8</f>
        <v>-0.25786360410635406</v>
      </c>
      <c r="AI4411">
        <f>(F4411 -$Z$7)/$Z$8</f>
        <v>0.75905969740525847</v>
      </c>
      <c r="AJ4411">
        <f>(I4411 -$AA$7)/$AA$8</f>
        <v>-1.213934457288018</v>
      </c>
      <c r="AK4411">
        <f t="shared" si="827"/>
        <v>1.0011994733813825</v>
      </c>
      <c r="AL4411">
        <f>IF(C4411="Low", 1, IF(C4411="Medium", 2, IF(C4411="High", 3, "")))</f>
        <v>3</v>
      </c>
      <c r="AM4411">
        <f>IF(G4411="Low", 1, IF(G4411="Medium", 2, IF(G4411="High", 3, "")))</f>
        <v>3</v>
      </c>
      <c r="AN4411">
        <f t="shared" si="829"/>
        <v>1</v>
      </c>
      <c r="AO4411">
        <f t="shared" si="830"/>
        <v>1</v>
      </c>
      <c r="AP4411">
        <f t="shared" si="831"/>
        <v>0</v>
      </c>
      <c r="AQ4411">
        <f>IF(H4411="Yes", 1, 0)</f>
        <v>1</v>
      </c>
      <c r="AR4411">
        <f>IF(D4411="Yes", 1, 0)</f>
        <v>1</v>
      </c>
      <c r="AS4411">
        <f t="shared" si="832"/>
        <v>0</v>
      </c>
      <c r="AT4411">
        <f t="shared" si="833"/>
        <v>1</v>
      </c>
      <c r="AU4411">
        <f t="shared" si="834"/>
        <v>0</v>
      </c>
      <c r="AV4411">
        <f t="shared" si="835"/>
        <v>0</v>
      </c>
      <c r="AX4411">
        <f t="shared" si="836"/>
        <v>1</v>
      </c>
    </row>
    <row r="4412" spans="1:50" x14ac:dyDescent="0.3">
      <c r="A4412">
        <v>25</v>
      </c>
      <c r="B4412">
        <v>98</v>
      </c>
      <c r="C4412" t="s">
        <v>22</v>
      </c>
      <c r="D4412" t="s">
        <v>21</v>
      </c>
      <c r="E4412">
        <v>7</v>
      </c>
      <c r="F4412">
        <v>90</v>
      </c>
      <c r="G4412" t="s">
        <v>19</v>
      </c>
      <c r="H4412" t="s">
        <v>21</v>
      </c>
      <c r="I4412">
        <v>1</v>
      </c>
      <c r="J4412" t="s">
        <v>18</v>
      </c>
      <c r="K4412" t="s">
        <v>23</v>
      </c>
      <c r="L4412" t="s">
        <v>32</v>
      </c>
      <c r="M4412">
        <v>4</v>
      </c>
      <c r="N4412" t="s">
        <v>20</v>
      </c>
      <c r="O4412" t="s">
        <v>33</v>
      </c>
      <c r="P4412" t="s">
        <v>26</v>
      </c>
      <c r="Q4412" t="s">
        <v>27</v>
      </c>
      <c r="R4412">
        <v>94</v>
      </c>
      <c r="T4412">
        <f t="shared" si="828"/>
        <v>0.84948547470799174</v>
      </c>
      <c r="U4412">
        <f t="shared" si="837"/>
        <v>70.540294711233983</v>
      </c>
      <c r="AD4412">
        <f>(E4412 -$Y$7)/$Y$8</f>
        <v>-1.9795577157294329E-2</v>
      </c>
      <c r="AE4412">
        <f t="shared" si="826"/>
        <v>1</v>
      </c>
      <c r="AG4412">
        <f>(A4412 -$W$7)/$W$8</f>
        <v>0.83882346527122686</v>
      </c>
      <c r="AH4412">
        <f>(B4412 -$X$7)/$X$8</f>
        <v>1.5608534291868679</v>
      </c>
      <c r="AI4412">
        <f>(F4412 -$Z$7)/$Z$8</f>
        <v>1.0368626593227803</v>
      </c>
      <c r="AJ4412">
        <f>(I4412 -$AA$7)/$AA$8</f>
        <v>-0.40124168605466753</v>
      </c>
      <c r="AK4412">
        <f t="shared" si="827"/>
        <v>1.0011994733813825</v>
      </c>
      <c r="AL4412">
        <f>IF(C4412="Low", 1, IF(C4412="Medium", 2, IF(C4412="High", 3, "")))</f>
        <v>2</v>
      </c>
      <c r="AM4412">
        <f>IF(G4412="Low", 1, IF(G4412="Medium", 2, IF(G4412="High", 3, "")))</f>
        <v>3</v>
      </c>
      <c r="AN4412">
        <f t="shared" si="829"/>
        <v>1</v>
      </c>
      <c r="AO4412">
        <f t="shared" si="830"/>
        <v>3</v>
      </c>
      <c r="AP4412">
        <f t="shared" si="831"/>
        <v>0</v>
      </c>
      <c r="AQ4412">
        <f>IF(H4412="Yes", 1, 0)</f>
        <v>1</v>
      </c>
      <c r="AR4412">
        <f>IF(D4412="Yes", 1, 0)</f>
        <v>1</v>
      </c>
      <c r="AS4412">
        <f t="shared" si="832"/>
        <v>1</v>
      </c>
      <c r="AT4412">
        <f t="shared" si="833"/>
        <v>1</v>
      </c>
      <c r="AU4412">
        <f t="shared" si="834"/>
        <v>1</v>
      </c>
      <c r="AV4412">
        <f t="shared" si="835"/>
        <v>1</v>
      </c>
      <c r="AX4412">
        <f t="shared" si="836"/>
        <v>1</v>
      </c>
    </row>
    <row r="4413" spans="1:50" x14ac:dyDescent="0.3">
      <c r="A4413">
        <v>19</v>
      </c>
      <c r="B4413">
        <v>93</v>
      </c>
      <c r="C4413" t="s">
        <v>18</v>
      </c>
      <c r="D4413" t="s">
        <v>21</v>
      </c>
      <c r="E4413">
        <v>7</v>
      </c>
      <c r="F4413">
        <v>66</v>
      </c>
      <c r="G4413" t="s">
        <v>18</v>
      </c>
      <c r="H4413" t="s">
        <v>21</v>
      </c>
      <c r="I4413">
        <v>1</v>
      </c>
      <c r="J4413" t="s">
        <v>22</v>
      </c>
      <c r="K4413" t="s">
        <v>34</v>
      </c>
      <c r="L4413" t="s">
        <v>32</v>
      </c>
      <c r="M4413">
        <v>3</v>
      </c>
      <c r="N4413" t="s">
        <v>20</v>
      </c>
      <c r="O4413" t="s">
        <v>25</v>
      </c>
      <c r="P4413" t="s">
        <v>26</v>
      </c>
      <c r="Q4413" t="s">
        <v>31</v>
      </c>
      <c r="R4413">
        <v>68</v>
      </c>
      <c r="T4413">
        <f t="shared" si="828"/>
        <v>0.24840875333234946</v>
      </c>
      <c r="U4413">
        <f t="shared" si="837"/>
        <v>68.202009280821969</v>
      </c>
      <c r="AD4413">
        <f>(E4413 -$Y$7)/$Y$8</f>
        <v>-1.9795577157294329E-2</v>
      </c>
      <c r="AE4413">
        <f t="shared" si="826"/>
        <v>0</v>
      </c>
      <c r="AG4413">
        <f>(A4413 -$W$7)/$W$8</f>
        <v>-0.16282241129609587</v>
      </c>
      <c r="AH4413">
        <f>(B4413 -$X$7)/$X$8</f>
        <v>1.1278255641170531</v>
      </c>
      <c r="AI4413">
        <f>(F4413 -$Z$7)/$Z$8</f>
        <v>-0.62995511218235045</v>
      </c>
      <c r="AJ4413">
        <f>(I4413 -$AA$7)/$AA$8</f>
        <v>-0.40124168605466753</v>
      </c>
      <c r="AK4413">
        <f t="shared" si="827"/>
        <v>3.141133078780467E-2</v>
      </c>
      <c r="AL4413">
        <f>IF(C4413="Low", 1, IF(C4413="Medium", 2, IF(C4413="High", 3, "")))</f>
        <v>1</v>
      </c>
      <c r="AM4413">
        <f>IF(G4413="Low", 1, IF(G4413="Medium", 2, IF(G4413="High", 3, "")))</f>
        <v>1</v>
      </c>
      <c r="AN4413">
        <f t="shared" si="829"/>
        <v>2</v>
      </c>
      <c r="AO4413">
        <f t="shared" si="830"/>
        <v>1</v>
      </c>
      <c r="AP4413">
        <f t="shared" si="831"/>
        <v>0</v>
      </c>
      <c r="AQ4413">
        <f>IF(H4413="Yes", 1, 0)</f>
        <v>1</v>
      </c>
      <c r="AR4413">
        <f>IF(D4413="Yes", 1, 0)</f>
        <v>1</v>
      </c>
      <c r="AS4413">
        <f t="shared" si="832"/>
        <v>1</v>
      </c>
      <c r="AT4413">
        <f t="shared" si="833"/>
        <v>1</v>
      </c>
      <c r="AU4413">
        <f t="shared" si="834"/>
        <v>0</v>
      </c>
      <c r="AV4413">
        <f t="shared" si="835"/>
        <v>0</v>
      </c>
      <c r="AX4413">
        <f t="shared" si="836"/>
        <v>1</v>
      </c>
    </row>
    <row r="4414" spans="1:50" x14ac:dyDescent="0.3">
      <c r="A4414">
        <v>18</v>
      </c>
      <c r="B4414">
        <v>79</v>
      </c>
      <c r="C4414" t="s">
        <v>22</v>
      </c>
      <c r="D4414" t="s">
        <v>20</v>
      </c>
      <c r="E4414">
        <v>7</v>
      </c>
      <c r="F4414">
        <v>81</v>
      </c>
      <c r="G4414" t="s">
        <v>22</v>
      </c>
      <c r="H4414" t="s">
        <v>20</v>
      </c>
      <c r="I4414">
        <v>1</v>
      </c>
      <c r="J4414" t="s">
        <v>19</v>
      </c>
      <c r="K4414" t="s">
        <v>34</v>
      </c>
      <c r="L4414" t="s">
        <v>24</v>
      </c>
      <c r="M4414">
        <v>4</v>
      </c>
      <c r="N4414" t="s">
        <v>20</v>
      </c>
      <c r="O4414" t="s">
        <v>29</v>
      </c>
      <c r="P4414" t="s">
        <v>30</v>
      </c>
      <c r="Q4414" t="s">
        <v>31</v>
      </c>
      <c r="R4414">
        <v>66</v>
      </c>
      <c r="T4414">
        <f t="shared" si="828"/>
        <v>0.15965256162628899</v>
      </c>
      <c r="U4414">
        <f t="shared" si="837"/>
        <v>67.856733374195343</v>
      </c>
      <c r="AD4414">
        <f>(E4414 -$Y$7)/$Y$8</f>
        <v>-1.9795577157294329E-2</v>
      </c>
      <c r="AE4414">
        <f t="shared" si="826"/>
        <v>0</v>
      </c>
      <c r="AG4414">
        <f>(A4414 -$W$7)/$W$8</f>
        <v>-0.32976339072398297</v>
      </c>
      <c r="AH4414">
        <f>(B4414 -$X$7)/$X$8</f>
        <v>-8.4652458078428139E-2</v>
      </c>
      <c r="AI4414">
        <f>(F4414 -$Z$7)/$Z$8</f>
        <v>0.41180599500835624</v>
      </c>
      <c r="AJ4414">
        <f>(I4414 -$AA$7)/$AA$8</f>
        <v>-0.40124168605466753</v>
      </c>
      <c r="AK4414">
        <f t="shared" si="827"/>
        <v>1.0011994733813825</v>
      </c>
      <c r="AL4414">
        <f>IF(C4414="Low", 1, IF(C4414="Medium", 2, IF(C4414="High", 3, "")))</f>
        <v>2</v>
      </c>
      <c r="AM4414">
        <f>IF(G4414="Low", 1, IF(G4414="Medium", 2, IF(G4414="High", 3, "")))</f>
        <v>2</v>
      </c>
      <c r="AN4414">
        <f t="shared" si="829"/>
        <v>3</v>
      </c>
      <c r="AO4414">
        <f t="shared" si="830"/>
        <v>2</v>
      </c>
      <c r="AP4414">
        <f t="shared" si="831"/>
        <v>1</v>
      </c>
      <c r="AQ4414">
        <f>IF(H4414="Yes", 1, 0)</f>
        <v>0</v>
      </c>
      <c r="AR4414">
        <f>IF(D4414="Yes", 1, 0)</f>
        <v>0</v>
      </c>
      <c r="AS4414">
        <f t="shared" si="832"/>
        <v>1</v>
      </c>
      <c r="AT4414">
        <f t="shared" si="833"/>
        <v>0</v>
      </c>
      <c r="AU4414">
        <f t="shared" si="834"/>
        <v>0</v>
      </c>
      <c r="AV4414">
        <f t="shared" si="835"/>
        <v>0</v>
      </c>
      <c r="AX4414">
        <f t="shared" si="836"/>
        <v>1</v>
      </c>
    </row>
    <row r="4415" spans="1:50" x14ac:dyDescent="0.3">
      <c r="A4415">
        <v>23</v>
      </c>
      <c r="B4415">
        <v>87</v>
      </c>
      <c r="C4415" t="s">
        <v>19</v>
      </c>
      <c r="D4415" t="s">
        <v>20</v>
      </c>
      <c r="E4415">
        <v>6</v>
      </c>
      <c r="F4415">
        <v>59</v>
      </c>
      <c r="G4415" t="s">
        <v>22</v>
      </c>
      <c r="H4415" t="s">
        <v>21</v>
      </c>
      <c r="I4415">
        <v>4</v>
      </c>
      <c r="J4415" t="s">
        <v>19</v>
      </c>
      <c r="K4415" t="s">
        <v>23</v>
      </c>
      <c r="L4415" t="s">
        <v>32</v>
      </c>
      <c r="M4415">
        <v>2</v>
      </c>
      <c r="N4415" t="s">
        <v>20</v>
      </c>
      <c r="O4415" t="s">
        <v>25</v>
      </c>
      <c r="P4415" t="s">
        <v>26</v>
      </c>
      <c r="Q4415" t="s">
        <v>27</v>
      </c>
      <c r="R4415">
        <v>70</v>
      </c>
      <c r="T4415">
        <f t="shared" si="828"/>
        <v>0.55529522825940669</v>
      </c>
      <c r="U4415">
        <f t="shared" si="837"/>
        <v>69.395847184692457</v>
      </c>
      <c r="AD4415">
        <f>(E4415 -$Y$7)/$Y$8</f>
        <v>-0.70099025568980644</v>
      </c>
      <c r="AE4415">
        <f t="shared" si="826"/>
        <v>1</v>
      </c>
      <c r="AG4415">
        <f>(A4415 -$W$7)/$W$8</f>
        <v>0.50494150641545266</v>
      </c>
      <c r="AH4415">
        <f>(B4415 -$X$7)/$X$8</f>
        <v>0.60819212603327544</v>
      </c>
      <c r="AI4415">
        <f>(F4415 -$Z$7)/$Z$8</f>
        <v>-1.1161102955380136</v>
      </c>
      <c r="AJ4415">
        <f>(I4415 -$AA$7)/$AA$8</f>
        <v>2.0368366276453838</v>
      </c>
      <c r="AK4415">
        <f t="shared" si="827"/>
        <v>-0.93837681180577304</v>
      </c>
      <c r="AL4415">
        <f>IF(C4415="Low", 1, IF(C4415="Medium", 2, IF(C4415="High", 3, "")))</f>
        <v>3</v>
      </c>
      <c r="AM4415">
        <f>IF(G4415="Low", 1, IF(G4415="Medium", 2, IF(G4415="High", 3, "")))</f>
        <v>2</v>
      </c>
      <c r="AN4415">
        <f t="shared" si="829"/>
        <v>3</v>
      </c>
      <c r="AO4415">
        <f t="shared" si="830"/>
        <v>1</v>
      </c>
      <c r="AP4415">
        <f t="shared" si="831"/>
        <v>0</v>
      </c>
      <c r="AQ4415">
        <f>IF(H4415="Yes", 1, 0)</f>
        <v>1</v>
      </c>
      <c r="AR4415">
        <f>IF(D4415="Yes", 1, 0)</f>
        <v>0</v>
      </c>
      <c r="AS4415">
        <f t="shared" si="832"/>
        <v>1</v>
      </c>
      <c r="AT4415">
        <f t="shared" si="833"/>
        <v>1</v>
      </c>
      <c r="AU4415">
        <f t="shared" si="834"/>
        <v>1</v>
      </c>
      <c r="AV4415">
        <f t="shared" si="835"/>
        <v>0</v>
      </c>
      <c r="AX4415">
        <f t="shared" si="836"/>
        <v>0</v>
      </c>
    </row>
    <row r="4416" spans="1:50" x14ac:dyDescent="0.3">
      <c r="A4416">
        <v>25</v>
      </c>
      <c r="B4416">
        <v>77</v>
      </c>
      <c r="C4416" t="s">
        <v>22</v>
      </c>
      <c r="D4416" t="s">
        <v>20</v>
      </c>
      <c r="E4416">
        <v>10</v>
      </c>
      <c r="F4416">
        <v>90</v>
      </c>
      <c r="G4416" t="s">
        <v>22</v>
      </c>
      <c r="H4416" t="s">
        <v>21</v>
      </c>
      <c r="I4416">
        <v>1</v>
      </c>
      <c r="J4416" t="s">
        <v>22</v>
      </c>
      <c r="K4416" t="s">
        <v>23</v>
      </c>
      <c r="L4416" t="s">
        <v>32</v>
      </c>
      <c r="M4416">
        <v>3</v>
      </c>
      <c r="N4416" t="s">
        <v>20</v>
      </c>
      <c r="O4416" t="s">
        <v>25</v>
      </c>
      <c r="P4416" t="s">
        <v>26</v>
      </c>
      <c r="Q4416" t="s">
        <v>27</v>
      </c>
      <c r="R4416">
        <v>68</v>
      </c>
      <c r="T4416">
        <f t="shared" si="828"/>
        <v>0.31998136092127122</v>
      </c>
      <c r="U4416">
        <f t="shared" si="837"/>
        <v>68.480438272646438</v>
      </c>
      <c r="AD4416">
        <f>(E4416 -$Y$7)/$Y$8</f>
        <v>2.0237884584402419</v>
      </c>
      <c r="AE4416">
        <f t="shared" si="826"/>
        <v>1</v>
      </c>
      <c r="AG4416">
        <f>(A4416 -$W$7)/$W$8</f>
        <v>0.83882346527122686</v>
      </c>
      <c r="AH4416">
        <f>(B4416 -$X$7)/$X$8</f>
        <v>-0.25786360410635406</v>
      </c>
      <c r="AI4416">
        <f>(F4416 -$Z$7)/$Z$8</f>
        <v>1.0368626593227803</v>
      </c>
      <c r="AJ4416">
        <f>(I4416 -$AA$7)/$AA$8</f>
        <v>-0.40124168605466753</v>
      </c>
      <c r="AK4416">
        <f t="shared" si="827"/>
        <v>3.141133078780467E-2</v>
      </c>
      <c r="AL4416">
        <f>IF(C4416="Low", 1, IF(C4416="Medium", 2, IF(C4416="High", 3, "")))</f>
        <v>2</v>
      </c>
      <c r="AM4416">
        <f>IF(G4416="Low", 1, IF(G4416="Medium", 2, IF(G4416="High", 3, "")))</f>
        <v>2</v>
      </c>
      <c r="AN4416">
        <f t="shared" si="829"/>
        <v>2</v>
      </c>
      <c r="AO4416">
        <f t="shared" si="830"/>
        <v>1</v>
      </c>
      <c r="AP4416">
        <f t="shared" si="831"/>
        <v>0</v>
      </c>
      <c r="AQ4416">
        <f>IF(H4416="Yes", 1, 0)</f>
        <v>1</v>
      </c>
      <c r="AR4416">
        <f>IF(D4416="Yes", 1, 0)</f>
        <v>0</v>
      </c>
      <c r="AS4416">
        <f t="shared" si="832"/>
        <v>1</v>
      </c>
      <c r="AT4416">
        <f t="shared" si="833"/>
        <v>1</v>
      </c>
      <c r="AU4416">
        <f t="shared" si="834"/>
        <v>0</v>
      </c>
      <c r="AV4416">
        <f t="shared" si="835"/>
        <v>0</v>
      </c>
      <c r="AX4416">
        <f t="shared" si="836"/>
        <v>1</v>
      </c>
    </row>
    <row r="4417" spans="1:50" x14ac:dyDescent="0.3">
      <c r="A4417">
        <v>16</v>
      </c>
      <c r="B4417">
        <v>82</v>
      </c>
      <c r="C4417" t="s">
        <v>19</v>
      </c>
      <c r="D4417" t="s">
        <v>20</v>
      </c>
      <c r="E4417">
        <v>4</v>
      </c>
      <c r="F4417">
        <v>64</v>
      </c>
      <c r="G4417" t="s">
        <v>18</v>
      </c>
      <c r="H4417" t="s">
        <v>21</v>
      </c>
      <c r="I4417">
        <v>1</v>
      </c>
      <c r="J4417" t="s">
        <v>22</v>
      </c>
      <c r="K4417" t="s">
        <v>34</v>
      </c>
      <c r="L4417" t="s">
        <v>32</v>
      </c>
      <c r="M4417">
        <v>2</v>
      </c>
      <c r="N4417" t="s">
        <v>20</v>
      </c>
      <c r="O4417" t="s">
        <v>33</v>
      </c>
      <c r="P4417" t="s">
        <v>30</v>
      </c>
      <c r="Q4417" t="s">
        <v>27</v>
      </c>
      <c r="R4417">
        <v>65</v>
      </c>
      <c r="T4417">
        <f t="shared" si="828"/>
        <v>9.3531284976611673E-2</v>
      </c>
      <c r="U4417">
        <f t="shared" si="837"/>
        <v>67.599510939301609</v>
      </c>
      <c r="AD4417">
        <f>(E4417 -$Y$7)/$Y$8</f>
        <v>-2.0633796127548307</v>
      </c>
      <c r="AE4417">
        <f t="shared" si="826"/>
        <v>0</v>
      </c>
      <c r="AG4417">
        <f>(A4417 -$W$7)/$W$8</f>
        <v>-0.66364534957975729</v>
      </c>
      <c r="AH4417">
        <f>(B4417 -$X$7)/$X$8</f>
        <v>0.17516426096346072</v>
      </c>
      <c r="AI4417">
        <f>(F4417 -$Z$7)/$Z$8</f>
        <v>-0.76885659314111132</v>
      </c>
      <c r="AJ4417">
        <f>(I4417 -$AA$7)/$AA$8</f>
        <v>-0.40124168605466753</v>
      </c>
      <c r="AK4417">
        <f t="shared" si="827"/>
        <v>-0.93837681180577304</v>
      </c>
      <c r="AL4417">
        <f>IF(C4417="Low", 1, IF(C4417="Medium", 2, IF(C4417="High", 3, "")))</f>
        <v>3</v>
      </c>
      <c r="AM4417">
        <f>IF(G4417="Low", 1, IF(G4417="Medium", 2, IF(G4417="High", 3, "")))</f>
        <v>1</v>
      </c>
      <c r="AN4417">
        <f t="shared" si="829"/>
        <v>2</v>
      </c>
      <c r="AO4417">
        <f t="shared" si="830"/>
        <v>3</v>
      </c>
      <c r="AP4417">
        <f t="shared" si="831"/>
        <v>0</v>
      </c>
      <c r="AQ4417">
        <f>IF(H4417="Yes", 1, 0)</f>
        <v>1</v>
      </c>
      <c r="AR4417">
        <f>IF(D4417="Yes", 1, 0)</f>
        <v>0</v>
      </c>
      <c r="AS4417">
        <f t="shared" si="832"/>
        <v>1</v>
      </c>
      <c r="AT4417">
        <f t="shared" si="833"/>
        <v>0</v>
      </c>
      <c r="AU4417">
        <f t="shared" si="834"/>
        <v>0</v>
      </c>
      <c r="AV4417">
        <f t="shared" si="835"/>
        <v>0</v>
      </c>
      <c r="AX4417">
        <f t="shared" si="836"/>
        <v>1</v>
      </c>
    </row>
    <row r="4418" spans="1:50" x14ac:dyDescent="0.3">
      <c r="A4418">
        <v>20</v>
      </c>
      <c r="B4418">
        <v>62</v>
      </c>
      <c r="C4418" t="s">
        <v>22</v>
      </c>
      <c r="D4418" t="s">
        <v>21</v>
      </c>
      <c r="E4418">
        <v>6</v>
      </c>
      <c r="F4418">
        <v>59</v>
      </c>
      <c r="G4418" t="s">
        <v>18</v>
      </c>
      <c r="H4418" t="s">
        <v>21</v>
      </c>
      <c r="I4418">
        <v>3</v>
      </c>
      <c r="J4418" t="s">
        <v>22</v>
      </c>
      <c r="K4418" t="s">
        <v>23</v>
      </c>
      <c r="L4418" t="s">
        <v>24</v>
      </c>
      <c r="M4418">
        <v>4</v>
      </c>
      <c r="N4418" t="s">
        <v>20</v>
      </c>
      <c r="O4418" t="s">
        <v>25</v>
      </c>
      <c r="P4418" t="s">
        <v>26</v>
      </c>
      <c r="Q4418" t="s">
        <v>27</v>
      </c>
      <c r="R4418">
        <v>64</v>
      </c>
      <c r="T4418">
        <f t="shared" si="828"/>
        <v>-7.5398786535700799E-2</v>
      </c>
      <c r="U4418">
        <f t="shared" si="837"/>
        <v>66.942345704102223</v>
      </c>
      <c r="AD4418">
        <f>(E4418 -$Y$7)/$Y$8</f>
        <v>-0.70099025568980644</v>
      </c>
      <c r="AE4418">
        <f t="shared" si="826"/>
        <v>1</v>
      </c>
      <c r="AG4418">
        <f>(A4418 -$W$7)/$W$8</f>
        <v>4.1185681317912485E-3</v>
      </c>
      <c r="AH4418">
        <f>(B4418 -$X$7)/$X$8</f>
        <v>-1.5569471993157984</v>
      </c>
      <c r="AI4418">
        <f>(F4418 -$Z$7)/$Z$8</f>
        <v>-1.1161102955380136</v>
      </c>
      <c r="AJ4418">
        <f>(I4418 -$AA$7)/$AA$8</f>
        <v>1.2241438564120333</v>
      </c>
      <c r="AK4418">
        <f t="shared" si="827"/>
        <v>1.0011994733813825</v>
      </c>
      <c r="AL4418">
        <f>IF(C4418="Low", 1, IF(C4418="Medium", 2, IF(C4418="High", 3, "")))</f>
        <v>2</v>
      </c>
      <c r="AM4418">
        <f>IF(G4418="Low", 1, IF(G4418="Medium", 2, IF(G4418="High", 3, "")))</f>
        <v>1</v>
      </c>
      <c r="AN4418">
        <f t="shared" si="829"/>
        <v>2</v>
      </c>
      <c r="AO4418">
        <f t="shared" si="830"/>
        <v>1</v>
      </c>
      <c r="AP4418">
        <f t="shared" si="831"/>
        <v>1</v>
      </c>
      <c r="AQ4418">
        <f>IF(H4418="Yes", 1, 0)</f>
        <v>1</v>
      </c>
      <c r="AR4418">
        <f>IF(D4418="Yes", 1, 0)</f>
        <v>1</v>
      </c>
      <c r="AS4418">
        <f t="shared" si="832"/>
        <v>1</v>
      </c>
      <c r="AT4418">
        <f t="shared" si="833"/>
        <v>1</v>
      </c>
      <c r="AU4418">
        <f t="shared" si="834"/>
        <v>0</v>
      </c>
      <c r="AV4418">
        <f t="shared" si="835"/>
        <v>0</v>
      </c>
      <c r="AX4418">
        <f t="shared" si="836"/>
        <v>1</v>
      </c>
    </row>
    <row r="4419" spans="1:50" x14ac:dyDescent="0.3">
      <c r="A4419">
        <v>14</v>
      </c>
      <c r="B4419">
        <v>88</v>
      </c>
      <c r="C4419" t="s">
        <v>19</v>
      </c>
      <c r="D4419" t="s">
        <v>21</v>
      </c>
      <c r="E4419">
        <v>6</v>
      </c>
      <c r="F4419">
        <v>97</v>
      </c>
      <c r="G4419" t="s">
        <v>22</v>
      </c>
      <c r="H4419" t="s">
        <v>21</v>
      </c>
      <c r="I4419">
        <v>0</v>
      </c>
      <c r="J4419" t="s">
        <v>22</v>
      </c>
      <c r="K4419" t="s">
        <v>23</v>
      </c>
      <c r="L4419" t="s">
        <v>24</v>
      </c>
      <c r="M4419">
        <v>3</v>
      </c>
      <c r="N4419" t="s">
        <v>20</v>
      </c>
      <c r="O4419" t="s">
        <v>29</v>
      </c>
      <c r="P4419" t="s">
        <v>26</v>
      </c>
      <c r="Q4419" t="s">
        <v>27</v>
      </c>
      <c r="R4419">
        <v>69</v>
      </c>
      <c r="T4419">
        <f t="shared" si="828"/>
        <v>0.45387344182395489</v>
      </c>
      <c r="U4419">
        <f t="shared" si="837"/>
        <v>69.00130007096358</v>
      </c>
      <c r="AD4419">
        <f>(E4419 -$Y$7)/$Y$8</f>
        <v>-0.70099025568980644</v>
      </c>
      <c r="AE4419">
        <f t="shared" si="826"/>
        <v>1</v>
      </c>
      <c r="AG4419">
        <f>(A4419 -$W$7)/$W$8</f>
        <v>-0.9975273084355315</v>
      </c>
      <c r="AH4419">
        <f>(B4419 -$X$7)/$X$8</f>
        <v>0.69479769904723843</v>
      </c>
      <c r="AI4419">
        <f>(F4419 -$Z$7)/$Z$8</f>
        <v>1.5230178426784435</v>
      </c>
      <c r="AJ4419">
        <f>(I4419 -$AA$7)/$AA$8</f>
        <v>-1.213934457288018</v>
      </c>
      <c r="AK4419">
        <f t="shared" si="827"/>
        <v>3.141133078780467E-2</v>
      </c>
      <c r="AL4419">
        <f>IF(C4419="Low", 1, IF(C4419="Medium", 2, IF(C4419="High", 3, "")))</f>
        <v>3</v>
      </c>
      <c r="AM4419">
        <f>IF(G4419="Low", 1, IF(G4419="Medium", 2, IF(G4419="High", 3, "")))</f>
        <v>2</v>
      </c>
      <c r="AN4419">
        <f t="shared" si="829"/>
        <v>2</v>
      </c>
      <c r="AO4419">
        <f t="shared" si="830"/>
        <v>2</v>
      </c>
      <c r="AP4419">
        <f t="shared" si="831"/>
        <v>1</v>
      </c>
      <c r="AQ4419">
        <f>IF(H4419="Yes", 1, 0)</f>
        <v>1</v>
      </c>
      <c r="AR4419">
        <f>IF(D4419="Yes", 1, 0)</f>
        <v>1</v>
      </c>
      <c r="AS4419">
        <f t="shared" si="832"/>
        <v>1</v>
      </c>
      <c r="AT4419">
        <f t="shared" si="833"/>
        <v>1</v>
      </c>
      <c r="AU4419">
        <f t="shared" si="834"/>
        <v>0</v>
      </c>
      <c r="AV4419">
        <f t="shared" si="835"/>
        <v>0</v>
      </c>
      <c r="AX4419">
        <f t="shared" si="836"/>
        <v>1</v>
      </c>
    </row>
    <row r="4420" spans="1:50" x14ac:dyDescent="0.3">
      <c r="A4420">
        <v>5</v>
      </c>
      <c r="B4420">
        <v>62</v>
      </c>
      <c r="C4420" t="s">
        <v>19</v>
      </c>
      <c r="D4420" t="s">
        <v>20</v>
      </c>
      <c r="E4420">
        <v>7</v>
      </c>
      <c r="F4420">
        <v>71</v>
      </c>
      <c r="G4420" t="s">
        <v>18</v>
      </c>
      <c r="H4420" t="s">
        <v>21</v>
      </c>
      <c r="I4420">
        <v>1</v>
      </c>
      <c r="J4420" t="s">
        <v>22</v>
      </c>
      <c r="K4420" t="s">
        <v>34</v>
      </c>
      <c r="L4420" t="s">
        <v>24</v>
      </c>
      <c r="M4420">
        <v>4</v>
      </c>
      <c r="N4420" t="s">
        <v>20</v>
      </c>
      <c r="O4420" t="s">
        <v>29</v>
      </c>
      <c r="P4420" t="s">
        <v>35</v>
      </c>
      <c r="Q4420" t="s">
        <v>27</v>
      </c>
      <c r="R4420">
        <v>59</v>
      </c>
      <c r="T4420">
        <f t="shared" si="828"/>
        <v>-0.48305779430814411</v>
      </c>
      <c r="U4420">
        <f t="shared" si="837"/>
        <v>65.356486387725866</v>
      </c>
      <c r="AD4420">
        <f>(E4420 -$Y$7)/$Y$8</f>
        <v>-1.9795577157294329E-2</v>
      </c>
      <c r="AE4420">
        <f t="shared" si="826"/>
        <v>0</v>
      </c>
      <c r="AG4420">
        <f>(A4420 -$W$7)/$W$8</f>
        <v>-2.4999961232865155</v>
      </c>
      <c r="AH4420">
        <f>(B4420 -$X$7)/$X$8</f>
        <v>-1.5569471993157984</v>
      </c>
      <c r="AI4420">
        <f>(F4420 -$Z$7)/$Z$8</f>
        <v>-0.28270140978544822</v>
      </c>
      <c r="AJ4420">
        <f>(I4420 -$AA$7)/$AA$8</f>
        <v>-0.40124168605466753</v>
      </c>
      <c r="AK4420">
        <f t="shared" si="827"/>
        <v>1.0011994733813825</v>
      </c>
      <c r="AL4420">
        <f>IF(C4420="Low", 1, IF(C4420="Medium", 2, IF(C4420="High", 3, "")))</f>
        <v>3</v>
      </c>
      <c r="AM4420">
        <f>IF(G4420="Low", 1, IF(G4420="Medium", 2, IF(G4420="High", 3, "")))</f>
        <v>1</v>
      </c>
      <c r="AN4420">
        <f t="shared" si="829"/>
        <v>2</v>
      </c>
      <c r="AO4420">
        <f t="shared" si="830"/>
        <v>2</v>
      </c>
      <c r="AP4420">
        <f t="shared" si="831"/>
        <v>1</v>
      </c>
      <c r="AQ4420">
        <f>IF(H4420="Yes", 1, 0)</f>
        <v>1</v>
      </c>
      <c r="AR4420">
        <f>IF(D4420="Yes", 1, 0)</f>
        <v>0</v>
      </c>
      <c r="AS4420">
        <f t="shared" si="832"/>
        <v>1</v>
      </c>
      <c r="AT4420">
        <f t="shared" si="833"/>
        <v>0</v>
      </c>
      <c r="AU4420">
        <f t="shared" si="834"/>
        <v>0</v>
      </c>
      <c r="AV4420">
        <f t="shared" si="835"/>
        <v>0</v>
      </c>
      <c r="AX4420">
        <f t="shared" si="836"/>
        <v>1</v>
      </c>
    </row>
    <row r="4421" spans="1:50" x14ac:dyDescent="0.3">
      <c r="A4421">
        <v>21</v>
      </c>
      <c r="B4421">
        <v>93</v>
      </c>
      <c r="C4421" t="s">
        <v>18</v>
      </c>
      <c r="D4421" t="s">
        <v>20</v>
      </c>
      <c r="E4421">
        <v>8</v>
      </c>
      <c r="F4421">
        <v>82</v>
      </c>
      <c r="G4421" t="s">
        <v>22</v>
      </c>
      <c r="H4421" t="s">
        <v>21</v>
      </c>
      <c r="I4421">
        <v>2</v>
      </c>
      <c r="J4421" t="s">
        <v>19</v>
      </c>
      <c r="K4421" t="s">
        <v>34</v>
      </c>
      <c r="L4421" t="s">
        <v>32</v>
      </c>
      <c r="M4421">
        <v>4</v>
      </c>
      <c r="N4421" t="s">
        <v>20</v>
      </c>
      <c r="O4421" t="s">
        <v>29</v>
      </c>
      <c r="P4421" t="s">
        <v>26</v>
      </c>
      <c r="Q4421" t="s">
        <v>27</v>
      </c>
      <c r="R4421">
        <v>70</v>
      </c>
      <c r="T4421">
        <f t="shared" si="828"/>
        <v>0.54329888848405306</v>
      </c>
      <c r="U4421">
        <f t="shared" si="837"/>
        <v>69.349179487346291</v>
      </c>
      <c r="AD4421">
        <f>(E4421 -$Y$7)/$Y$8</f>
        <v>0.66139910137521774</v>
      </c>
      <c r="AE4421">
        <f t="shared" si="826"/>
        <v>0</v>
      </c>
      <c r="AG4421">
        <f>(A4421 -$W$7)/$W$8</f>
        <v>0.17105954755967837</v>
      </c>
      <c r="AH4421">
        <f>(B4421 -$X$7)/$X$8</f>
        <v>1.1278255641170531</v>
      </c>
      <c r="AI4421">
        <f>(F4421 -$Z$7)/$Z$8</f>
        <v>0.48125673548773673</v>
      </c>
      <c r="AJ4421">
        <f>(I4421 -$AA$7)/$AA$8</f>
        <v>0.41145108517868284</v>
      </c>
      <c r="AK4421">
        <f t="shared" si="827"/>
        <v>1.0011994733813825</v>
      </c>
      <c r="AL4421">
        <f>IF(C4421="Low", 1, IF(C4421="Medium", 2, IF(C4421="High", 3, "")))</f>
        <v>1</v>
      </c>
      <c r="AM4421">
        <f>IF(G4421="Low", 1, IF(G4421="Medium", 2, IF(G4421="High", 3, "")))</f>
        <v>2</v>
      </c>
      <c r="AN4421">
        <f t="shared" si="829"/>
        <v>3</v>
      </c>
      <c r="AO4421">
        <f t="shared" si="830"/>
        <v>2</v>
      </c>
      <c r="AP4421">
        <f t="shared" si="831"/>
        <v>0</v>
      </c>
      <c r="AQ4421">
        <f>IF(H4421="Yes", 1, 0)</f>
        <v>1</v>
      </c>
      <c r="AR4421">
        <f>IF(D4421="Yes", 1, 0)</f>
        <v>0</v>
      </c>
      <c r="AS4421">
        <f t="shared" si="832"/>
        <v>1</v>
      </c>
      <c r="AT4421">
        <f t="shared" si="833"/>
        <v>1</v>
      </c>
      <c r="AU4421">
        <f t="shared" si="834"/>
        <v>1</v>
      </c>
      <c r="AV4421">
        <f t="shared" si="835"/>
        <v>0</v>
      </c>
      <c r="AX4421">
        <f t="shared" si="836"/>
        <v>0</v>
      </c>
    </row>
    <row r="4422" spans="1:50" x14ac:dyDescent="0.3">
      <c r="A4422">
        <v>24</v>
      </c>
      <c r="B4422">
        <v>93</v>
      </c>
      <c r="C4422" t="s">
        <v>19</v>
      </c>
      <c r="D4422" t="s">
        <v>21</v>
      </c>
      <c r="E4422">
        <v>8</v>
      </c>
      <c r="F4422">
        <v>90</v>
      </c>
      <c r="G4422" t="s">
        <v>19</v>
      </c>
      <c r="H4422" t="s">
        <v>21</v>
      </c>
      <c r="I4422">
        <v>0</v>
      </c>
      <c r="J4422" t="s">
        <v>22</v>
      </c>
      <c r="K4422" t="s">
        <v>34</v>
      </c>
      <c r="L4422" t="s">
        <v>28</v>
      </c>
      <c r="M4422">
        <v>2</v>
      </c>
      <c r="N4422" t="s">
        <v>20</v>
      </c>
      <c r="O4422" t="s">
        <v>29</v>
      </c>
      <c r="P4422" t="s">
        <v>26</v>
      </c>
      <c r="Q4422" t="s">
        <v>27</v>
      </c>
      <c r="R4422">
        <v>72</v>
      </c>
      <c r="T4422">
        <f t="shared" si="828"/>
        <v>0.74276571149806858</v>
      </c>
      <c r="U4422">
        <f t="shared" si="837"/>
        <v>70.125137613019177</v>
      </c>
      <c r="AD4422">
        <f>(E4422 -$Y$7)/$Y$8</f>
        <v>0.66139910137521774</v>
      </c>
      <c r="AE4422">
        <f t="shared" si="826"/>
        <v>0</v>
      </c>
      <c r="AG4422">
        <f>(A4422 -$W$7)/$W$8</f>
        <v>0.67188248584333976</v>
      </c>
      <c r="AH4422">
        <f>(B4422 -$X$7)/$X$8</f>
        <v>1.1278255641170531</v>
      </c>
      <c r="AI4422">
        <f>(F4422 -$Z$7)/$Z$8</f>
        <v>1.0368626593227803</v>
      </c>
      <c r="AJ4422">
        <f>(I4422 -$AA$7)/$AA$8</f>
        <v>-1.213934457288018</v>
      </c>
      <c r="AK4422">
        <f t="shared" si="827"/>
        <v>-0.93837681180577304</v>
      </c>
      <c r="AL4422">
        <f>IF(C4422="Low", 1, IF(C4422="Medium", 2, IF(C4422="High", 3, "")))</f>
        <v>3</v>
      </c>
      <c r="AM4422">
        <f>IF(G4422="Low", 1, IF(G4422="Medium", 2, IF(G4422="High", 3, "")))</f>
        <v>3</v>
      </c>
      <c r="AN4422">
        <f t="shared" si="829"/>
        <v>2</v>
      </c>
      <c r="AO4422">
        <f t="shared" si="830"/>
        <v>2</v>
      </c>
      <c r="AP4422">
        <f t="shared" si="831"/>
        <v>0</v>
      </c>
      <c r="AQ4422">
        <f>IF(H4422="Yes", 1, 0)</f>
        <v>1</v>
      </c>
      <c r="AR4422">
        <f>IF(D4422="Yes", 1, 0)</f>
        <v>1</v>
      </c>
      <c r="AS4422">
        <f t="shared" si="832"/>
        <v>1</v>
      </c>
      <c r="AT4422">
        <f t="shared" si="833"/>
        <v>1</v>
      </c>
      <c r="AU4422">
        <f t="shared" si="834"/>
        <v>1</v>
      </c>
      <c r="AV4422">
        <f t="shared" si="835"/>
        <v>1</v>
      </c>
      <c r="AX4422">
        <f t="shared" si="836"/>
        <v>1</v>
      </c>
    </row>
    <row r="4423" spans="1:50" x14ac:dyDescent="0.3">
      <c r="A4423">
        <v>22</v>
      </c>
      <c r="B4423">
        <v>69</v>
      </c>
      <c r="C4423" t="s">
        <v>18</v>
      </c>
      <c r="D4423" t="s">
        <v>20</v>
      </c>
      <c r="E4423">
        <v>9</v>
      </c>
      <c r="F4423">
        <v>84</v>
      </c>
      <c r="G4423" t="s">
        <v>22</v>
      </c>
      <c r="H4423" t="s">
        <v>21</v>
      </c>
      <c r="I4423">
        <v>0</v>
      </c>
      <c r="J4423" t="s">
        <v>22</v>
      </c>
      <c r="K4423" t="s">
        <v>23</v>
      </c>
      <c r="L4423" t="s">
        <v>32</v>
      </c>
      <c r="M4423">
        <v>3</v>
      </c>
      <c r="N4423" t="s">
        <v>20</v>
      </c>
      <c r="O4423" t="s">
        <v>29</v>
      </c>
      <c r="P4423" t="s">
        <v>30</v>
      </c>
      <c r="Q4423" t="s">
        <v>27</v>
      </c>
      <c r="R4423">
        <v>64</v>
      </c>
      <c r="T4423">
        <f t="shared" si="828"/>
        <v>-8.5126919281671556E-2</v>
      </c>
      <c r="U4423">
        <f t="shared" si="837"/>
        <v>66.904501698077581</v>
      </c>
      <c r="AD4423">
        <f>(E4423 -$Y$7)/$Y$8</f>
        <v>1.3425937799077299</v>
      </c>
      <c r="AE4423">
        <f t="shared" ref="AE4423:AE4486" si="838">IF(K4423="Public", 1, 0)</f>
        <v>1</v>
      </c>
      <c r="AG4423">
        <f>(A4423 -$W$7)/$W$8</f>
        <v>0.3380005269875655</v>
      </c>
      <c r="AH4423">
        <f>(B4423 -$X$7)/$X$8</f>
        <v>-0.95070818821805769</v>
      </c>
      <c r="AI4423">
        <f>(F4423 -$Z$7)/$Z$8</f>
        <v>0.6201582164464976</v>
      </c>
      <c r="AJ4423">
        <f>(I4423 -$AA$7)/$AA$8</f>
        <v>-1.213934457288018</v>
      </c>
      <c r="AK4423">
        <f t="shared" ref="AK4423:AK4486" si="839">(M4423 -$AB$7)/$AB$8</f>
        <v>3.141133078780467E-2</v>
      </c>
      <c r="AL4423">
        <f>IF(C4423="Low", 1, IF(C4423="Medium", 2, IF(C4423="High", 3, "")))</f>
        <v>1</v>
      </c>
      <c r="AM4423">
        <f>IF(G4423="Low", 1, IF(G4423="Medium", 2, IF(G4423="High", 3, "")))</f>
        <v>2</v>
      </c>
      <c r="AN4423">
        <f t="shared" si="829"/>
        <v>2</v>
      </c>
      <c r="AO4423">
        <f t="shared" si="830"/>
        <v>2</v>
      </c>
      <c r="AP4423">
        <f t="shared" si="831"/>
        <v>0</v>
      </c>
      <c r="AQ4423">
        <f>IF(H4423="Yes", 1, 0)</f>
        <v>1</v>
      </c>
      <c r="AR4423">
        <f>IF(D4423="Yes", 1, 0)</f>
        <v>0</v>
      </c>
      <c r="AS4423">
        <f t="shared" si="832"/>
        <v>1</v>
      </c>
      <c r="AT4423">
        <f t="shared" si="833"/>
        <v>0</v>
      </c>
      <c r="AU4423">
        <f t="shared" si="834"/>
        <v>0</v>
      </c>
      <c r="AV4423">
        <f t="shared" si="835"/>
        <v>0</v>
      </c>
      <c r="AX4423">
        <f t="shared" si="836"/>
        <v>1</v>
      </c>
    </row>
    <row r="4424" spans="1:50" x14ac:dyDescent="0.3">
      <c r="A4424">
        <v>8</v>
      </c>
      <c r="B4424">
        <v>73</v>
      </c>
      <c r="C4424" t="s">
        <v>22</v>
      </c>
      <c r="D4424" t="s">
        <v>20</v>
      </c>
      <c r="E4424">
        <v>8</v>
      </c>
      <c r="F4424">
        <v>78</v>
      </c>
      <c r="G4424" t="s">
        <v>19</v>
      </c>
      <c r="H4424" t="s">
        <v>21</v>
      </c>
      <c r="I4424">
        <v>0</v>
      </c>
      <c r="J4424" t="s">
        <v>19</v>
      </c>
      <c r="K4424" t="s">
        <v>34</v>
      </c>
      <c r="L4424" t="s">
        <v>28</v>
      </c>
      <c r="M4424">
        <v>3</v>
      </c>
      <c r="N4424" t="s">
        <v>20</v>
      </c>
      <c r="O4424" t="s">
        <v>25</v>
      </c>
      <c r="P4424" t="s">
        <v>26</v>
      </c>
      <c r="Q4424" t="s">
        <v>27</v>
      </c>
      <c r="R4424">
        <v>63</v>
      </c>
      <c r="T4424">
        <f t="shared" ref="T4424:T4487" si="840" xml:space="preserve"> -0.428939123 + (0.162668673*AG4424 ) + (0.215822964*AH4424 ) + (0.066497984*AI4424 ) + (0.052633968*AJ4424 ) + (0.01715737*AK4424 ) + (0.084014125*AL4424 ) + (0.047438308* AM4424) + (0.050178802*AN4424 ) + (0.044245992*AO4424 ) + (0.074596718*AP4424 ) + (0.087859865* AQ4424) + (0.034592709*AR4424 ) + (0.060530552*AS4424 ) + (0.063854922*AT4424 )</f>
        <v>-0.21701582008958559</v>
      </c>
      <c r="U4424">
        <f t="shared" si="837"/>
        <v>66.391432593543968</v>
      </c>
      <c r="AD4424">
        <f>(E4424 -$Y$7)/$Y$8</f>
        <v>0.66139910137521774</v>
      </c>
      <c r="AE4424">
        <f t="shared" si="838"/>
        <v>0</v>
      </c>
      <c r="AG4424">
        <f>(A4424 -$W$7)/$W$8</f>
        <v>-1.9991731850028542</v>
      </c>
      <c r="AH4424">
        <f>(B4424 -$X$7)/$X$8</f>
        <v>-0.60428589616220585</v>
      </c>
      <c r="AI4424">
        <f>(F4424 -$Z$7)/$Z$8</f>
        <v>0.20345377357021491</v>
      </c>
      <c r="AJ4424">
        <f>(I4424 -$AA$7)/$AA$8</f>
        <v>-1.213934457288018</v>
      </c>
      <c r="AK4424">
        <f t="shared" si="839"/>
        <v>3.141133078780467E-2</v>
      </c>
      <c r="AL4424">
        <f>IF(C4424="Low", 1, IF(C4424="Medium", 2, IF(C4424="High", 3, "")))</f>
        <v>2</v>
      </c>
      <c r="AM4424">
        <f>IF(G4424="Low", 1, IF(G4424="Medium", 2, IF(G4424="High", 3, "")))</f>
        <v>3</v>
      </c>
      <c r="AN4424">
        <f t="shared" ref="AN4424:AN4487" si="841">IF(J4424="Low", 1, IF(J4424="Medium", 2, IF(J4424="High", 3, "")))</f>
        <v>3</v>
      </c>
      <c r="AO4424">
        <f t="shared" ref="AO4424:AO4487" si="842">IF(O4424="High School", 1, IF(O4424="College", 2, IF(O4424="Postgraduate", 3, "")))</f>
        <v>1</v>
      </c>
      <c r="AP4424">
        <f t="shared" ref="AP4424:AP4487" si="843">IF(L4424="Positive", 1, 0)</f>
        <v>0</v>
      </c>
      <c r="AQ4424">
        <f>IF(H4424="Yes", 1, 0)</f>
        <v>1</v>
      </c>
      <c r="AR4424">
        <f>IF(D4424="Yes", 1, 0)</f>
        <v>0</v>
      </c>
      <c r="AS4424">
        <f t="shared" ref="AS4424:AS4487" si="844">IF(N4424="No", 1, 0)</f>
        <v>1</v>
      </c>
      <c r="AT4424">
        <f t="shared" ref="AT4424:AT4487" si="845">IF(P4424="Near", 1, 0)</f>
        <v>1</v>
      </c>
      <c r="AU4424">
        <f t="shared" ref="AU4424:AU4487" si="846">IF(R4424&gt;=70, 1, 0)</f>
        <v>0</v>
      </c>
      <c r="AV4424">
        <f t="shared" ref="AV4424:AV4487" si="847">IF(U4424&gt;=70, 1, 0)</f>
        <v>0</v>
      </c>
      <c r="AX4424">
        <f t="shared" ref="AX4424:AX4487" si="848">IF(AU4424=AV4424,1,0)</f>
        <v>1</v>
      </c>
    </row>
    <row r="4425" spans="1:50" x14ac:dyDescent="0.3">
      <c r="A4425">
        <v>18</v>
      </c>
      <c r="B4425">
        <v>79</v>
      </c>
      <c r="C4425" t="s">
        <v>22</v>
      </c>
      <c r="D4425" t="s">
        <v>21</v>
      </c>
      <c r="E4425">
        <v>4</v>
      </c>
      <c r="F4425">
        <v>69</v>
      </c>
      <c r="G4425" t="s">
        <v>22</v>
      </c>
      <c r="H4425" t="s">
        <v>21</v>
      </c>
      <c r="I4425">
        <v>2</v>
      </c>
      <c r="J4425" t="s">
        <v>18</v>
      </c>
      <c r="K4425" t="s">
        <v>34</v>
      </c>
      <c r="L4425" t="s">
        <v>24</v>
      </c>
      <c r="M4425">
        <v>3</v>
      </c>
      <c r="N4425" t="s">
        <v>20</v>
      </c>
      <c r="O4425" t="s">
        <v>29</v>
      </c>
      <c r="P4425" t="s">
        <v>26</v>
      </c>
      <c r="Q4425" t="s">
        <v>27</v>
      </c>
      <c r="R4425">
        <v>67</v>
      </c>
      <c r="T4425">
        <f t="shared" si="840"/>
        <v>0.21631867420689388</v>
      </c>
      <c r="U4425">
        <f t="shared" ref="U4425:U4488" si="849" xml:space="preserve"> (T4425*$S$8)+$S$7</f>
        <v>68.077173695261294</v>
      </c>
      <c r="AD4425">
        <f>(E4425 -$Y$7)/$Y$8</f>
        <v>-2.0633796127548307</v>
      </c>
      <c r="AE4425">
        <f t="shared" si="838"/>
        <v>0</v>
      </c>
      <c r="AG4425">
        <f>(A4425 -$W$7)/$W$8</f>
        <v>-0.32976339072398297</v>
      </c>
      <c r="AH4425">
        <f>(B4425 -$X$7)/$X$8</f>
        <v>-8.4652458078428139E-2</v>
      </c>
      <c r="AI4425">
        <f>(F4425 -$Z$7)/$Z$8</f>
        <v>-0.42160289074420915</v>
      </c>
      <c r="AJ4425">
        <f>(I4425 -$AA$7)/$AA$8</f>
        <v>0.41145108517868284</v>
      </c>
      <c r="AK4425">
        <f t="shared" si="839"/>
        <v>3.141133078780467E-2</v>
      </c>
      <c r="AL4425">
        <f>IF(C4425="Low", 1, IF(C4425="Medium", 2, IF(C4425="High", 3, "")))</f>
        <v>2</v>
      </c>
      <c r="AM4425">
        <f>IF(G4425="Low", 1, IF(G4425="Medium", 2, IF(G4425="High", 3, "")))</f>
        <v>2</v>
      </c>
      <c r="AN4425">
        <f t="shared" si="841"/>
        <v>1</v>
      </c>
      <c r="AO4425">
        <f t="shared" si="842"/>
        <v>2</v>
      </c>
      <c r="AP4425">
        <f t="shared" si="843"/>
        <v>1</v>
      </c>
      <c r="AQ4425">
        <f>IF(H4425="Yes", 1, 0)</f>
        <v>1</v>
      </c>
      <c r="AR4425">
        <f>IF(D4425="Yes", 1, 0)</f>
        <v>1</v>
      </c>
      <c r="AS4425">
        <f t="shared" si="844"/>
        <v>1</v>
      </c>
      <c r="AT4425">
        <f t="shared" si="845"/>
        <v>1</v>
      </c>
      <c r="AU4425">
        <f t="shared" si="846"/>
        <v>0</v>
      </c>
      <c r="AV4425">
        <f t="shared" si="847"/>
        <v>0</v>
      </c>
      <c r="AX4425">
        <f t="shared" si="848"/>
        <v>1</v>
      </c>
    </row>
    <row r="4426" spans="1:50" x14ac:dyDescent="0.3">
      <c r="A4426">
        <v>7</v>
      </c>
      <c r="B4426">
        <v>84</v>
      </c>
      <c r="C4426" t="s">
        <v>22</v>
      </c>
      <c r="D4426" t="s">
        <v>21</v>
      </c>
      <c r="E4426">
        <v>5</v>
      </c>
      <c r="F4426">
        <v>96</v>
      </c>
      <c r="G4426" t="s">
        <v>22</v>
      </c>
      <c r="H4426" t="s">
        <v>20</v>
      </c>
      <c r="I4426">
        <v>1</v>
      </c>
      <c r="J4426" t="s">
        <v>18</v>
      </c>
      <c r="K4426" t="s">
        <v>23</v>
      </c>
      <c r="L4426" t="s">
        <v>24</v>
      </c>
      <c r="M4426">
        <v>3</v>
      </c>
      <c r="N4426" t="s">
        <v>21</v>
      </c>
      <c r="O4426" t="s">
        <v>25</v>
      </c>
      <c r="P4426" t="s">
        <v>26</v>
      </c>
      <c r="Q4426" t="s">
        <v>27</v>
      </c>
      <c r="R4426">
        <v>62</v>
      </c>
      <c r="T4426">
        <f t="shared" si="840"/>
        <v>-9.9657342107454014E-2</v>
      </c>
      <c r="U4426">
        <f t="shared" si="849"/>
        <v>66.847976008788706</v>
      </c>
      <c r="AD4426">
        <f>(E4426 -$Y$7)/$Y$8</f>
        <v>-1.3821849342223185</v>
      </c>
      <c r="AE4426">
        <f t="shared" si="838"/>
        <v>1</v>
      </c>
      <c r="AG4426">
        <f>(A4426 -$W$7)/$W$8</f>
        <v>-2.1661141644307413</v>
      </c>
      <c r="AH4426">
        <f>(B4426 -$X$7)/$X$8</f>
        <v>0.34837540699138664</v>
      </c>
      <c r="AI4426">
        <f>(F4426 -$Z$7)/$Z$8</f>
        <v>1.453567102199063</v>
      </c>
      <c r="AJ4426">
        <f>(I4426 -$AA$7)/$AA$8</f>
        <v>-0.40124168605466753</v>
      </c>
      <c r="AK4426">
        <f t="shared" si="839"/>
        <v>3.141133078780467E-2</v>
      </c>
      <c r="AL4426">
        <f>IF(C4426="Low", 1, IF(C4426="Medium", 2, IF(C4426="High", 3, "")))</f>
        <v>2</v>
      </c>
      <c r="AM4426">
        <f>IF(G4426="Low", 1, IF(G4426="Medium", 2, IF(G4426="High", 3, "")))</f>
        <v>2</v>
      </c>
      <c r="AN4426">
        <f t="shared" si="841"/>
        <v>1</v>
      </c>
      <c r="AO4426">
        <f t="shared" si="842"/>
        <v>1</v>
      </c>
      <c r="AP4426">
        <f t="shared" si="843"/>
        <v>1</v>
      </c>
      <c r="AQ4426">
        <f>IF(H4426="Yes", 1, 0)</f>
        <v>0</v>
      </c>
      <c r="AR4426">
        <f>IF(D4426="Yes", 1, 0)</f>
        <v>1</v>
      </c>
      <c r="AS4426">
        <f t="shared" si="844"/>
        <v>0</v>
      </c>
      <c r="AT4426">
        <f t="shared" si="845"/>
        <v>1</v>
      </c>
      <c r="AU4426">
        <f t="shared" si="846"/>
        <v>0</v>
      </c>
      <c r="AV4426">
        <f t="shared" si="847"/>
        <v>0</v>
      </c>
      <c r="AX4426">
        <f t="shared" si="848"/>
        <v>1</v>
      </c>
    </row>
    <row r="4427" spans="1:50" x14ac:dyDescent="0.3">
      <c r="A4427">
        <v>28</v>
      </c>
      <c r="B4427">
        <v>71</v>
      </c>
      <c r="C4427" t="s">
        <v>22</v>
      </c>
      <c r="D4427" t="s">
        <v>21</v>
      </c>
      <c r="E4427">
        <v>9</v>
      </c>
      <c r="F4427">
        <v>57</v>
      </c>
      <c r="G4427" t="s">
        <v>19</v>
      </c>
      <c r="H4427" t="s">
        <v>21</v>
      </c>
      <c r="I4427">
        <v>1</v>
      </c>
      <c r="J4427" t="s">
        <v>19</v>
      </c>
      <c r="K4427" t="s">
        <v>23</v>
      </c>
      <c r="L4427" t="s">
        <v>32</v>
      </c>
      <c r="M4427">
        <v>4</v>
      </c>
      <c r="N4427" t="s">
        <v>20</v>
      </c>
      <c r="O4427" t="s">
        <v>33</v>
      </c>
      <c r="P4427" t="s">
        <v>26</v>
      </c>
      <c r="Q4427" t="s">
        <v>31</v>
      </c>
      <c r="R4427">
        <v>69</v>
      </c>
      <c r="T4427">
        <f t="shared" si="840"/>
        <v>0.3742365223200369</v>
      </c>
      <c r="U4427">
        <f t="shared" si="849"/>
        <v>68.691499604605923</v>
      </c>
      <c r="AD4427">
        <f>(E4427 -$Y$7)/$Y$8</f>
        <v>1.3425937799077299</v>
      </c>
      <c r="AE4427">
        <f t="shared" si="838"/>
        <v>1</v>
      </c>
      <c r="AG4427">
        <f>(A4427 -$W$7)/$W$8</f>
        <v>1.3396464035548883</v>
      </c>
      <c r="AH4427">
        <f>(B4427 -$X$7)/$X$8</f>
        <v>-0.77749704219013172</v>
      </c>
      <c r="AI4427">
        <f>(F4427 -$Z$7)/$Z$8</f>
        <v>-1.2550117764967745</v>
      </c>
      <c r="AJ4427">
        <f>(I4427 -$AA$7)/$AA$8</f>
        <v>-0.40124168605466753</v>
      </c>
      <c r="AK4427">
        <f t="shared" si="839"/>
        <v>1.0011994733813825</v>
      </c>
      <c r="AL4427">
        <f>IF(C4427="Low", 1, IF(C4427="Medium", 2, IF(C4427="High", 3, "")))</f>
        <v>2</v>
      </c>
      <c r="AM4427">
        <f>IF(G4427="Low", 1, IF(G4427="Medium", 2, IF(G4427="High", 3, "")))</f>
        <v>3</v>
      </c>
      <c r="AN4427">
        <f t="shared" si="841"/>
        <v>3</v>
      </c>
      <c r="AO4427">
        <f t="shared" si="842"/>
        <v>3</v>
      </c>
      <c r="AP4427">
        <f t="shared" si="843"/>
        <v>0</v>
      </c>
      <c r="AQ4427">
        <f>IF(H4427="Yes", 1, 0)</f>
        <v>1</v>
      </c>
      <c r="AR4427">
        <f>IF(D4427="Yes", 1, 0)</f>
        <v>1</v>
      </c>
      <c r="AS4427">
        <f t="shared" si="844"/>
        <v>1</v>
      </c>
      <c r="AT4427">
        <f t="shared" si="845"/>
        <v>1</v>
      </c>
      <c r="AU4427">
        <f t="shared" si="846"/>
        <v>0</v>
      </c>
      <c r="AV4427">
        <f t="shared" si="847"/>
        <v>0</v>
      </c>
      <c r="AX4427">
        <f t="shared" si="848"/>
        <v>1</v>
      </c>
    </row>
    <row r="4428" spans="1:50" x14ac:dyDescent="0.3">
      <c r="A4428">
        <v>13</v>
      </c>
      <c r="B4428">
        <v>84</v>
      </c>
      <c r="C4428" t="s">
        <v>22</v>
      </c>
      <c r="D4428" t="s">
        <v>21</v>
      </c>
      <c r="E4428">
        <v>9</v>
      </c>
      <c r="F4428">
        <v>94</v>
      </c>
      <c r="G4428" t="s">
        <v>22</v>
      </c>
      <c r="H4428" t="s">
        <v>21</v>
      </c>
      <c r="I4428">
        <v>3</v>
      </c>
      <c r="J4428" t="s">
        <v>22</v>
      </c>
      <c r="K4428" t="s">
        <v>23</v>
      </c>
      <c r="L4428" t="s">
        <v>28</v>
      </c>
      <c r="M4428">
        <v>2</v>
      </c>
      <c r="N4428" t="s">
        <v>21</v>
      </c>
      <c r="O4428" t="s">
        <v>25</v>
      </c>
      <c r="P4428" t="s">
        <v>26</v>
      </c>
      <c r="Q4428" t="s">
        <v>27</v>
      </c>
      <c r="R4428">
        <v>66</v>
      </c>
      <c r="T4428">
        <f t="shared" si="840"/>
        <v>0.18639582063706617</v>
      </c>
      <c r="U4428">
        <f t="shared" si="849"/>
        <v>67.960768966795769</v>
      </c>
      <c r="AD4428">
        <f>(E4428 -$Y$7)/$Y$8</f>
        <v>1.3425937799077299</v>
      </c>
      <c r="AE4428">
        <f t="shared" si="838"/>
        <v>1</v>
      </c>
      <c r="AG4428">
        <f>(A4428 -$W$7)/$W$8</f>
        <v>-1.1644682878634187</v>
      </c>
      <c r="AH4428">
        <f>(B4428 -$X$7)/$X$8</f>
        <v>0.34837540699138664</v>
      </c>
      <c r="AI4428">
        <f>(F4428 -$Z$7)/$Z$8</f>
        <v>1.3146656212403021</v>
      </c>
      <c r="AJ4428">
        <f>(I4428 -$AA$7)/$AA$8</f>
        <v>1.2241438564120333</v>
      </c>
      <c r="AK4428">
        <f t="shared" si="839"/>
        <v>-0.93837681180577304</v>
      </c>
      <c r="AL4428">
        <f>IF(C4428="Low", 1, IF(C4428="Medium", 2, IF(C4428="High", 3, "")))</f>
        <v>2</v>
      </c>
      <c r="AM4428">
        <f>IF(G4428="Low", 1, IF(G4428="Medium", 2, IF(G4428="High", 3, "")))</f>
        <v>2</v>
      </c>
      <c r="AN4428">
        <f t="shared" si="841"/>
        <v>2</v>
      </c>
      <c r="AO4428">
        <f t="shared" si="842"/>
        <v>1</v>
      </c>
      <c r="AP4428">
        <f t="shared" si="843"/>
        <v>0</v>
      </c>
      <c r="AQ4428">
        <f>IF(H4428="Yes", 1, 0)</f>
        <v>1</v>
      </c>
      <c r="AR4428">
        <f>IF(D4428="Yes", 1, 0)</f>
        <v>1</v>
      </c>
      <c r="AS4428">
        <f t="shared" si="844"/>
        <v>0</v>
      </c>
      <c r="AT4428">
        <f t="shared" si="845"/>
        <v>1</v>
      </c>
      <c r="AU4428">
        <f t="shared" si="846"/>
        <v>0</v>
      </c>
      <c r="AV4428">
        <f t="shared" si="847"/>
        <v>0</v>
      </c>
      <c r="AX4428">
        <f t="shared" si="848"/>
        <v>1</v>
      </c>
    </row>
    <row r="4429" spans="1:50" x14ac:dyDescent="0.3">
      <c r="A4429">
        <v>28</v>
      </c>
      <c r="B4429">
        <v>72</v>
      </c>
      <c r="C4429" t="s">
        <v>18</v>
      </c>
      <c r="D4429" t="s">
        <v>20</v>
      </c>
      <c r="E4429">
        <v>8</v>
      </c>
      <c r="F4429">
        <v>85</v>
      </c>
      <c r="G4429" t="s">
        <v>19</v>
      </c>
      <c r="H4429" t="s">
        <v>21</v>
      </c>
      <c r="I4429">
        <v>4</v>
      </c>
      <c r="J4429" t="s">
        <v>22</v>
      </c>
      <c r="K4429" t="s">
        <v>34</v>
      </c>
      <c r="L4429" t="s">
        <v>28</v>
      </c>
      <c r="M4429">
        <v>2</v>
      </c>
      <c r="N4429" t="s">
        <v>20</v>
      </c>
      <c r="O4429" t="s">
        <v>25</v>
      </c>
      <c r="P4429" t="s">
        <v>26</v>
      </c>
      <c r="Q4429" t="s">
        <v>31</v>
      </c>
      <c r="R4429">
        <v>66</v>
      </c>
      <c r="T4429">
        <f t="shared" si="840"/>
        <v>0.36001144018063758</v>
      </c>
      <c r="U4429">
        <f t="shared" si="849"/>
        <v>68.636161739854074</v>
      </c>
      <c r="AD4429">
        <f>(E4429 -$Y$7)/$Y$8</f>
        <v>0.66139910137521774</v>
      </c>
      <c r="AE4429">
        <f t="shared" si="838"/>
        <v>0</v>
      </c>
      <c r="AG4429">
        <f>(A4429 -$W$7)/$W$8</f>
        <v>1.3396464035548883</v>
      </c>
      <c r="AH4429">
        <f>(B4429 -$X$7)/$X$8</f>
        <v>-0.69089146917616884</v>
      </c>
      <c r="AI4429">
        <f>(F4429 -$Z$7)/$Z$8</f>
        <v>0.68960895692587809</v>
      </c>
      <c r="AJ4429">
        <f>(I4429 -$AA$7)/$AA$8</f>
        <v>2.0368366276453838</v>
      </c>
      <c r="AK4429">
        <f t="shared" si="839"/>
        <v>-0.93837681180577304</v>
      </c>
      <c r="AL4429">
        <f>IF(C4429="Low", 1, IF(C4429="Medium", 2, IF(C4429="High", 3, "")))</f>
        <v>1</v>
      </c>
      <c r="AM4429">
        <f>IF(G4429="Low", 1, IF(G4429="Medium", 2, IF(G4429="High", 3, "")))</f>
        <v>3</v>
      </c>
      <c r="AN4429">
        <f t="shared" si="841"/>
        <v>2</v>
      </c>
      <c r="AO4429">
        <f t="shared" si="842"/>
        <v>1</v>
      </c>
      <c r="AP4429">
        <f t="shared" si="843"/>
        <v>0</v>
      </c>
      <c r="AQ4429">
        <f>IF(H4429="Yes", 1, 0)</f>
        <v>1</v>
      </c>
      <c r="AR4429">
        <f>IF(D4429="Yes", 1, 0)</f>
        <v>0</v>
      </c>
      <c r="AS4429">
        <f t="shared" si="844"/>
        <v>1</v>
      </c>
      <c r="AT4429">
        <f t="shared" si="845"/>
        <v>1</v>
      </c>
      <c r="AU4429">
        <f t="shared" si="846"/>
        <v>0</v>
      </c>
      <c r="AV4429">
        <f t="shared" si="847"/>
        <v>0</v>
      </c>
      <c r="AX4429">
        <f t="shared" si="848"/>
        <v>1</v>
      </c>
    </row>
    <row r="4430" spans="1:50" x14ac:dyDescent="0.3">
      <c r="A4430">
        <v>26</v>
      </c>
      <c r="B4430">
        <v>62</v>
      </c>
      <c r="C4430" t="s">
        <v>18</v>
      </c>
      <c r="D4430" t="s">
        <v>20</v>
      </c>
      <c r="E4430">
        <v>6</v>
      </c>
      <c r="F4430">
        <v>79</v>
      </c>
      <c r="G4430" t="s">
        <v>22</v>
      </c>
      <c r="H4430" t="s">
        <v>21</v>
      </c>
      <c r="I4430">
        <v>1</v>
      </c>
      <c r="J4430" t="s">
        <v>22</v>
      </c>
      <c r="K4430" t="s">
        <v>23</v>
      </c>
      <c r="L4430" t="s">
        <v>24</v>
      </c>
      <c r="M4430">
        <v>3</v>
      </c>
      <c r="N4430" t="s">
        <v>21</v>
      </c>
      <c r="O4430" t="s">
        <v>29</v>
      </c>
      <c r="P4430" t="s">
        <v>26</v>
      </c>
      <c r="Q4430" t="s">
        <v>31</v>
      </c>
      <c r="R4430">
        <v>63</v>
      </c>
      <c r="T4430">
        <f t="shared" si="840"/>
        <v>-9.7382870087984741E-3</v>
      </c>
      <c r="U4430">
        <f t="shared" si="849"/>
        <v>67.19777564164157</v>
      </c>
      <c r="AD4430">
        <f>(E4430 -$Y$7)/$Y$8</f>
        <v>-0.70099025568980644</v>
      </c>
      <c r="AE4430">
        <f t="shared" si="838"/>
        <v>1</v>
      </c>
      <c r="AG4430">
        <f>(A4430 -$W$7)/$W$8</f>
        <v>1.0057644446991141</v>
      </c>
      <c r="AH4430">
        <f>(B4430 -$X$7)/$X$8</f>
        <v>-1.5569471993157984</v>
      </c>
      <c r="AI4430">
        <f>(F4430 -$Z$7)/$Z$8</f>
        <v>0.27290451404959537</v>
      </c>
      <c r="AJ4430">
        <f>(I4430 -$AA$7)/$AA$8</f>
        <v>-0.40124168605466753</v>
      </c>
      <c r="AK4430">
        <f t="shared" si="839"/>
        <v>3.141133078780467E-2</v>
      </c>
      <c r="AL4430">
        <f>IF(C4430="Low", 1, IF(C4430="Medium", 2, IF(C4430="High", 3, "")))</f>
        <v>1</v>
      </c>
      <c r="AM4430">
        <f>IF(G4430="Low", 1, IF(G4430="Medium", 2, IF(G4430="High", 3, "")))</f>
        <v>2</v>
      </c>
      <c r="AN4430">
        <f t="shared" si="841"/>
        <v>2</v>
      </c>
      <c r="AO4430">
        <f t="shared" si="842"/>
        <v>2</v>
      </c>
      <c r="AP4430">
        <f t="shared" si="843"/>
        <v>1</v>
      </c>
      <c r="AQ4430">
        <f>IF(H4430="Yes", 1, 0)</f>
        <v>1</v>
      </c>
      <c r="AR4430">
        <f>IF(D4430="Yes", 1, 0)</f>
        <v>0</v>
      </c>
      <c r="AS4430">
        <f t="shared" si="844"/>
        <v>0</v>
      </c>
      <c r="AT4430">
        <f t="shared" si="845"/>
        <v>1</v>
      </c>
      <c r="AU4430">
        <f t="shared" si="846"/>
        <v>0</v>
      </c>
      <c r="AV4430">
        <f t="shared" si="847"/>
        <v>0</v>
      </c>
      <c r="AX4430">
        <f t="shared" si="848"/>
        <v>1</v>
      </c>
    </row>
    <row r="4431" spans="1:50" x14ac:dyDescent="0.3">
      <c r="A4431">
        <v>15</v>
      </c>
      <c r="B4431">
        <v>60</v>
      </c>
      <c r="C4431" t="s">
        <v>22</v>
      </c>
      <c r="D4431" t="s">
        <v>20</v>
      </c>
      <c r="E4431">
        <v>7</v>
      </c>
      <c r="F4431">
        <v>66</v>
      </c>
      <c r="G4431" t="s">
        <v>19</v>
      </c>
      <c r="H4431" t="s">
        <v>21</v>
      </c>
      <c r="I4431">
        <v>2</v>
      </c>
      <c r="J4431" t="s">
        <v>22</v>
      </c>
      <c r="K4431" t="s">
        <v>23</v>
      </c>
      <c r="L4431" t="s">
        <v>32</v>
      </c>
      <c r="M4431">
        <v>4</v>
      </c>
      <c r="N4431" t="s">
        <v>20</v>
      </c>
      <c r="O4431" t="s">
        <v>25</v>
      </c>
      <c r="P4431" t="s">
        <v>26</v>
      </c>
      <c r="Q4431" t="s">
        <v>27</v>
      </c>
      <c r="R4431">
        <v>62</v>
      </c>
      <c r="T4431">
        <f t="shared" si="840"/>
        <v>-0.27332178414418362</v>
      </c>
      <c r="U4431">
        <f t="shared" si="849"/>
        <v>66.172393308354458</v>
      </c>
      <c r="AD4431">
        <f>(E4431 -$Y$7)/$Y$8</f>
        <v>-1.9795577157294329E-2</v>
      </c>
      <c r="AE4431">
        <f t="shared" si="838"/>
        <v>1</v>
      </c>
      <c r="AG4431">
        <f>(A4431 -$W$7)/$W$8</f>
        <v>-0.8305863290076444</v>
      </c>
      <c r="AH4431">
        <f>(B4431 -$X$7)/$X$8</f>
        <v>-1.7301583453437241</v>
      </c>
      <c r="AI4431">
        <f>(F4431 -$Z$7)/$Z$8</f>
        <v>-0.62995511218235045</v>
      </c>
      <c r="AJ4431">
        <f>(I4431 -$AA$7)/$AA$8</f>
        <v>0.41145108517868284</v>
      </c>
      <c r="AK4431">
        <f t="shared" si="839"/>
        <v>1.0011994733813825</v>
      </c>
      <c r="AL4431">
        <f>IF(C4431="Low", 1, IF(C4431="Medium", 2, IF(C4431="High", 3, "")))</f>
        <v>2</v>
      </c>
      <c r="AM4431">
        <f>IF(G4431="Low", 1, IF(G4431="Medium", 2, IF(G4431="High", 3, "")))</f>
        <v>3</v>
      </c>
      <c r="AN4431">
        <f t="shared" si="841"/>
        <v>2</v>
      </c>
      <c r="AO4431">
        <f t="shared" si="842"/>
        <v>1</v>
      </c>
      <c r="AP4431">
        <f t="shared" si="843"/>
        <v>0</v>
      </c>
      <c r="AQ4431">
        <f>IF(H4431="Yes", 1, 0)</f>
        <v>1</v>
      </c>
      <c r="AR4431">
        <f>IF(D4431="Yes", 1, 0)</f>
        <v>0</v>
      </c>
      <c r="AS4431">
        <f t="shared" si="844"/>
        <v>1</v>
      </c>
      <c r="AT4431">
        <f t="shared" si="845"/>
        <v>1</v>
      </c>
      <c r="AU4431">
        <f t="shared" si="846"/>
        <v>0</v>
      </c>
      <c r="AV4431">
        <f t="shared" si="847"/>
        <v>0</v>
      </c>
      <c r="AX4431">
        <f t="shared" si="848"/>
        <v>1</v>
      </c>
    </row>
    <row r="4432" spans="1:50" x14ac:dyDescent="0.3">
      <c r="A4432">
        <v>13</v>
      </c>
      <c r="B4432">
        <v>64</v>
      </c>
      <c r="C4432" t="s">
        <v>22</v>
      </c>
      <c r="D4432" t="s">
        <v>20</v>
      </c>
      <c r="E4432">
        <v>6</v>
      </c>
      <c r="F4432">
        <v>57</v>
      </c>
      <c r="G4432" t="s">
        <v>18</v>
      </c>
      <c r="H4432" t="s">
        <v>21</v>
      </c>
      <c r="I4432">
        <v>1</v>
      </c>
      <c r="J4432" t="s">
        <v>18</v>
      </c>
      <c r="K4432" t="s">
        <v>23</v>
      </c>
      <c r="L4432" t="s">
        <v>32</v>
      </c>
      <c r="M4432">
        <v>3</v>
      </c>
      <c r="N4432" t="s">
        <v>21</v>
      </c>
      <c r="O4432" t="s">
        <v>25</v>
      </c>
      <c r="P4432" t="s">
        <v>30</v>
      </c>
      <c r="Q4432" t="s">
        <v>31</v>
      </c>
      <c r="R4432">
        <v>58</v>
      </c>
      <c r="T4432">
        <f t="shared" si="840"/>
        <v>-0.62328819282441772</v>
      </c>
      <c r="U4432">
        <f t="shared" si="849"/>
        <v>64.810967511198697</v>
      </c>
      <c r="AD4432">
        <f>(E4432 -$Y$7)/$Y$8</f>
        <v>-0.70099025568980644</v>
      </c>
      <c r="AE4432">
        <f t="shared" si="838"/>
        <v>1</v>
      </c>
      <c r="AG4432">
        <f>(A4432 -$W$7)/$W$8</f>
        <v>-1.1644682878634187</v>
      </c>
      <c r="AH4432">
        <f>(B4432 -$X$7)/$X$8</f>
        <v>-1.3837360532878724</v>
      </c>
      <c r="AI4432">
        <f>(F4432 -$Z$7)/$Z$8</f>
        <v>-1.2550117764967745</v>
      </c>
      <c r="AJ4432">
        <f>(I4432 -$AA$7)/$AA$8</f>
        <v>-0.40124168605466753</v>
      </c>
      <c r="AK4432">
        <f t="shared" si="839"/>
        <v>3.141133078780467E-2</v>
      </c>
      <c r="AL4432">
        <f>IF(C4432="Low", 1, IF(C4432="Medium", 2, IF(C4432="High", 3, "")))</f>
        <v>2</v>
      </c>
      <c r="AM4432">
        <f>IF(G4432="Low", 1, IF(G4432="Medium", 2, IF(G4432="High", 3, "")))</f>
        <v>1</v>
      </c>
      <c r="AN4432">
        <f t="shared" si="841"/>
        <v>1</v>
      </c>
      <c r="AO4432">
        <f t="shared" si="842"/>
        <v>1</v>
      </c>
      <c r="AP4432">
        <f t="shared" si="843"/>
        <v>0</v>
      </c>
      <c r="AQ4432">
        <f>IF(H4432="Yes", 1, 0)</f>
        <v>1</v>
      </c>
      <c r="AR4432">
        <f>IF(D4432="Yes", 1, 0)</f>
        <v>0</v>
      </c>
      <c r="AS4432">
        <f t="shared" si="844"/>
        <v>0</v>
      </c>
      <c r="AT4432">
        <f t="shared" si="845"/>
        <v>0</v>
      </c>
      <c r="AU4432">
        <f t="shared" si="846"/>
        <v>0</v>
      </c>
      <c r="AV4432">
        <f t="shared" si="847"/>
        <v>0</v>
      </c>
      <c r="AX4432">
        <f t="shared" si="848"/>
        <v>1</v>
      </c>
    </row>
    <row r="4433" spans="1:50" x14ac:dyDescent="0.3">
      <c r="A4433">
        <v>22</v>
      </c>
      <c r="B4433">
        <v>92</v>
      </c>
      <c r="C4433" t="s">
        <v>22</v>
      </c>
      <c r="D4433" t="s">
        <v>20</v>
      </c>
      <c r="E4433">
        <v>5</v>
      </c>
      <c r="F4433">
        <v>72</v>
      </c>
      <c r="G4433" t="s">
        <v>18</v>
      </c>
      <c r="H4433" t="s">
        <v>21</v>
      </c>
      <c r="I4433">
        <v>0</v>
      </c>
      <c r="J4433" t="s">
        <v>22</v>
      </c>
      <c r="K4433" t="s">
        <v>34</v>
      </c>
      <c r="L4433" t="s">
        <v>28</v>
      </c>
      <c r="M4433">
        <v>4</v>
      </c>
      <c r="N4433" t="s">
        <v>20</v>
      </c>
      <c r="O4433" t="s">
        <v>29</v>
      </c>
      <c r="P4433" t="s">
        <v>30</v>
      </c>
      <c r="Q4433" t="s">
        <v>27</v>
      </c>
      <c r="R4433">
        <v>67</v>
      </c>
      <c r="T4433">
        <f t="shared" si="840"/>
        <v>0.34257174468840096</v>
      </c>
      <c r="U4433">
        <f t="shared" si="849"/>
        <v>68.568318510478974</v>
      </c>
      <c r="AD4433">
        <f>(E4433 -$Y$7)/$Y$8</f>
        <v>-1.3821849342223185</v>
      </c>
      <c r="AE4433">
        <f t="shared" si="838"/>
        <v>0</v>
      </c>
      <c r="AG4433">
        <f>(A4433 -$W$7)/$W$8</f>
        <v>0.3380005269875655</v>
      </c>
      <c r="AH4433">
        <f>(B4433 -$X$7)/$X$8</f>
        <v>1.0412199911030902</v>
      </c>
      <c r="AI4433">
        <f>(F4433 -$Z$7)/$Z$8</f>
        <v>-0.21325066930606779</v>
      </c>
      <c r="AJ4433">
        <f>(I4433 -$AA$7)/$AA$8</f>
        <v>-1.213934457288018</v>
      </c>
      <c r="AK4433">
        <f t="shared" si="839"/>
        <v>1.0011994733813825</v>
      </c>
      <c r="AL4433">
        <f>IF(C4433="Low", 1, IF(C4433="Medium", 2, IF(C4433="High", 3, "")))</f>
        <v>2</v>
      </c>
      <c r="AM4433">
        <f>IF(G4433="Low", 1, IF(G4433="Medium", 2, IF(G4433="High", 3, "")))</f>
        <v>1</v>
      </c>
      <c r="AN4433">
        <f t="shared" si="841"/>
        <v>2</v>
      </c>
      <c r="AO4433">
        <f t="shared" si="842"/>
        <v>2</v>
      </c>
      <c r="AP4433">
        <f t="shared" si="843"/>
        <v>0</v>
      </c>
      <c r="AQ4433">
        <f>IF(H4433="Yes", 1, 0)</f>
        <v>1</v>
      </c>
      <c r="AR4433">
        <f>IF(D4433="Yes", 1, 0)</f>
        <v>0</v>
      </c>
      <c r="AS4433">
        <f t="shared" si="844"/>
        <v>1</v>
      </c>
      <c r="AT4433">
        <f t="shared" si="845"/>
        <v>0</v>
      </c>
      <c r="AU4433">
        <f t="shared" si="846"/>
        <v>0</v>
      </c>
      <c r="AV4433">
        <f t="shared" si="847"/>
        <v>0</v>
      </c>
      <c r="AX4433">
        <f t="shared" si="848"/>
        <v>1</v>
      </c>
    </row>
    <row r="4434" spans="1:50" x14ac:dyDescent="0.3">
      <c r="A4434">
        <v>15</v>
      </c>
      <c r="B4434">
        <v>98</v>
      </c>
      <c r="C4434" t="s">
        <v>22</v>
      </c>
      <c r="D4434" t="s">
        <v>21</v>
      </c>
      <c r="E4434">
        <v>7</v>
      </c>
      <c r="F4434">
        <v>89</v>
      </c>
      <c r="G4434" t="s">
        <v>18</v>
      </c>
      <c r="H4434" t="s">
        <v>20</v>
      </c>
      <c r="I4434">
        <v>2</v>
      </c>
      <c r="J4434" t="s">
        <v>18</v>
      </c>
      <c r="K4434" t="s">
        <v>23</v>
      </c>
      <c r="L4434" t="s">
        <v>32</v>
      </c>
      <c r="M4434">
        <v>3</v>
      </c>
      <c r="N4434" t="s">
        <v>20</v>
      </c>
      <c r="O4434" t="s">
        <v>29</v>
      </c>
      <c r="P4434" t="s">
        <v>30</v>
      </c>
      <c r="Q4434" t="s">
        <v>27</v>
      </c>
      <c r="R4434">
        <v>68</v>
      </c>
      <c r="T4434">
        <f t="shared" si="840"/>
        <v>0.3086053008810955</v>
      </c>
      <c r="U4434">
        <f t="shared" si="849"/>
        <v>68.436183563552802</v>
      </c>
      <c r="AD4434">
        <f>(E4434 -$Y$7)/$Y$8</f>
        <v>-1.9795577157294329E-2</v>
      </c>
      <c r="AE4434">
        <f t="shared" si="838"/>
        <v>1</v>
      </c>
      <c r="AG4434">
        <f>(A4434 -$W$7)/$W$8</f>
        <v>-0.8305863290076444</v>
      </c>
      <c r="AH4434">
        <f>(B4434 -$X$7)/$X$8</f>
        <v>1.5608534291868679</v>
      </c>
      <c r="AI4434">
        <f>(F4434 -$Z$7)/$Z$8</f>
        <v>0.96741191884339983</v>
      </c>
      <c r="AJ4434">
        <f>(I4434 -$AA$7)/$AA$8</f>
        <v>0.41145108517868284</v>
      </c>
      <c r="AK4434">
        <f t="shared" si="839"/>
        <v>3.141133078780467E-2</v>
      </c>
      <c r="AL4434">
        <f>IF(C4434="Low", 1, IF(C4434="Medium", 2, IF(C4434="High", 3, "")))</f>
        <v>2</v>
      </c>
      <c r="AM4434">
        <f>IF(G4434="Low", 1, IF(G4434="Medium", 2, IF(G4434="High", 3, "")))</f>
        <v>1</v>
      </c>
      <c r="AN4434">
        <f t="shared" si="841"/>
        <v>1</v>
      </c>
      <c r="AO4434">
        <f t="shared" si="842"/>
        <v>2</v>
      </c>
      <c r="AP4434">
        <f t="shared" si="843"/>
        <v>0</v>
      </c>
      <c r="AQ4434">
        <f>IF(H4434="Yes", 1, 0)</f>
        <v>0</v>
      </c>
      <c r="AR4434">
        <f>IF(D4434="Yes", 1, 0)</f>
        <v>1</v>
      </c>
      <c r="AS4434">
        <f t="shared" si="844"/>
        <v>1</v>
      </c>
      <c r="AT4434">
        <f t="shared" si="845"/>
        <v>0</v>
      </c>
      <c r="AU4434">
        <f t="shared" si="846"/>
        <v>0</v>
      </c>
      <c r="AV4434">
        <f t="shared" si="847"/>
        <v>0</v>
      </c>
      <c r="AX4434">
        <f t="shared" si="848"/>
        <v>1</v>
      </c>
    </row>
    <row r="4435" spans="1:50" x14ac:dyDescent="0.3">
      <c r="A4435">
        <v>21</v>
      </c>
      <c r="B4435">
        <v>77</v>
      </c>
      <c r="C4435" t="s">
        <v>19</v>
      </c>
      <c r="D4435" t="s">
        <v>20</v>
      </c>
      <c r="E4435">
        <v>10</v>
      </c>
      <c r="F4435">
        <v>87</v>
      </c>
      <c r="G4435" t="s">
        <v>18</v>
      </c>
      <c r="H4435" t="s">
        <v>21</v>
      </c>
      <c r="I4435">
        <v>1</v>
      </c>
      <c r="J4435" t="s">
        <v>22</v>
      </c>
      <c r="K4435" t="s">
        <v>23</v>
      </c>
      <c r="L4435" t="s">
        <v>32</v>
      </c>
      <c r="M4435">
        <v>3</v>
      </c>
      <c r="N4435" t="s">
        <v>20</v>
      </c>
      <c r="O4435" t="s">
        <v>29</v>
      </c>
      <c r="P4435" t="s">
        <v>26</v>
      </c>
      <c r="Q4435" t="s">
        <v>27</v>
      </c>
      <c r="R4435">
        <v>67</v>
      </c>
      <c r="T4435">
        <f t="shared" si="840"/>
        <v>0.27832389686229442</v>
      </c>
      <c r="U4435">
        <f t="shared" si="849"/>
        <v>68.318384015988329</v>
      </c>
      <c r="AD4435">
        <f>(E4435 -$Y$7)/$Y$8</f>
        <v>2.0237884584402419</v>
      </c>
      <c r="AE4435">
        <f t="shared" si="838"/>
        <v>1</v>
      </c>
      <c r="AG4435">
        <f>(A4435 -$W$7)/$W$8</f>
        <v>0.17105954755967837</v>
      </c>
      <c r="AH4435">
        <f>(B4435 -$X$7)/$X$8</f>
        <v>-0.25786360410635406</v>
      </c>
      <c r="AI4435">
        <f>(F4435 -$Z$7)/$Z$8</f>
        <v>0.82851043788463896</v>
      </c>
      <c r="AJ4435">
        <f>(I4435 -$AA$7)/$AA$8</f>
        <v>-0.40124168605466753</v>
      </c>
      <c r="AK4435">
        <f t="shared" si="839"/>
        <v>3.141133078780467E-2</v>
      </c>
      <c r="AL4435">
        <f>IF(C4435="Low", 1, IF(C4435="Medium", 2, IF(C4435="High", 3, "")))</f>
        <v>3</v>
      </c>
      <c r="AM4435">
        <f>IF(G4435="Low", 1, IF(G4435="Medium", 2, IF(G4435="High", 3, "")))</f>
        <v>1</v>
      </c>
      <c r="AN4435">
        <f t="shared" si="841"/>
        <v>2</v>
      </c>
      <c r="AO4435">
        <f t="shared" si="842"/>
        <v>2</v>
      </c>
      <c r="AP4435">
        <f t="shared" si="843"/>
        <v>0</v>
      </c>
      <c r="AQ4435">
        <f>IF(H4435="Yes", 1, 0)</f>
        <v>1</v>
      </c>
      <c r="AR4435">
        <f>IF(D4435="Yes", 1, 0)</f>
        <v>0</v>
      </c>
      <c r="AS4435">
        <f t="shared" si="844"/>
        <v>1</v>
      </c>
      <c r="AT4435">
        <f t="shared" si="845"/>
        <v>1</v>
      </c>
      <c r="AU4435">
        <f t="shared" si="846"/>
        <v>0</v>
      </c>
      <c r="AV4435">
        <f t="shared" si="847"/>
        <v>0</v>
      </c>
      <c r="AX4435">
        <f t="shared" si="848"/>
        <v>1</v>
      </c>
    </row>
    <row r="4436" spans="1:50" x14ac:dyDescent="0.3">
      <c r="A4436">
        <v>17</v>
      </c>
      <c r="B4436">
        <v>81</v>
      </c>
      <c r="C4436" t="s">
        <v>22</v>
      </c>
      <c r="D4436" t="s">
        <v>20</v>
      </c>
      <c r="E4436">
        <v>6</v>
      </c>
      <c r="F4436">
        <v>82</v>
      </c>
      <c r="G4436" t="s">
        <v>22</v>
      </c>
      <c r="H4436" t="s">
        <v>21</v>
      </c>
      <c r="I4436">
        <v>3</v>
      </c>
      <c r="J4436" t="s">
        <v>22</v>
      </c>
      <c r="K4436" t="s">
        <v>34</v>
      </c>
      <c r="L4436" t="s">
        <v>32</v>
      </c>
      <c r="M4436">
        <v>4</v>
      </c>
      <c r="N4436" t="s">
        <v>20</v>
      </c>
      <c r="O4436" t="s">
        <v>29</v>
      </c>
      <c r="P4436" t="s">
        <v>26</v>
      </c>
      <c r="Q4436" t="s">
        <v>27</v>
      </c>
      <c r="R4436">
        <v>67</v>
      </c>
      <c r="T4436">
        <f t="shared" si="840"/>
        <v>0.28698752882605899</v>
      </c>
      <c r="U4436">
        <f t="shared" si="849"/>
        <v>68.352086942212068</v>
      </c>
      <c r="AD4436">
        <f>(E4436 -$Y$7)/$Y$8</f>
        <v>-0.70099025568980644</v>
      </c>
      <c r="AE4436">
        <f t="shared" si="838"/>
        <v>0</v>
      </c>
      <c r="AG4436">
        <f>(A4436 -$W$7)/$W$8</f>
        <v>-0.49670437015187013</v>
      </c>
      <c r="AH4436">
        <f>(B4436 -$X$7)/$X$8</f>
        <v>8.8558687949497769E-2</v>
      </c>
      <c r="AI4436">
        <f>(F4436 -$Z$7)/$Z$8</f>
        <v>0.48125673548773673</v>
      </c>
      <c r="AJ4436">
        <f>(I4436 -$AA$7)/$AA$8</f>
        <v>1.2241438564120333</v>
      </c>
      <c r="AK4436">
        <f t="shared" si="839"/>
        <v>1.0011994733813825</v>
      </c>
      <c r="AL4436">
        <f>IF(C4436="Low", 1, IF(C4436="Medium", 2, IF(C4436="High", 3, "")))</f>
        <v>2</v>
      </c>
      <c r="AM4436">
        <f>IF(G4436="Low", 1, IF(G4436="Medium", 2, IF(G4436="High", 3, "")))</f>
        <v>2</v>
      </c>
      <c r="AN4436">
        <f t="shared" si="841"/>
        <v>2</v>
      </c>
      <c r="AO4436">
        <f t="shared" si="842"/>
        <v>2</v>
      </c>
      <c r="AP4436">
        <f t="shared" si="843"/>
        <v>0</v>
      </c>
      <c r="AQ4436">
        <f>IF(H4436="Yes", 1, 0)</f>
        <v>1</v>
      </c>
      <c r="AR4436">
        <f>IF(D4436="Yes", 1, 0)</f>
        <v>0</v>
      </c>
      <c r="AS4436">
        <f t="shared" si="844"/>
        <v>1</v>
      </c>
      <c r="AT4436">
        <f t="shared" si="845"/>
        <v>1</v>
      </c>
      <c r="AU4436">
        <f t="shared" si="846"/>
        <v>0</v>
      </c>
      <c r="AV4436">
        <f t="shared" si="847"/>
        <v>0</v>
      </c>
      <c r="AX4436">
        <f t="shared" si="848"/>
        <v>1</v>
      </c>
    </row>
    <row r="4437" spans="1:50" x14ac:dyDescent="0.3">
      <c r="A4437">
        <v>9</v>
      </c>
      <c r="B4437">
        <v>66</v>
      </c>
      <c r="C4437" t="s">
        <v>18</v>
      </c>
      <c r="D4437" t="s">
        <v>20</v>
      </c>
      <c r="E4437">
        <v>9</v>
      </c>
      <c r="F4437">
        <v>100</v>
      </c>
      <c r="G4437" t="s">
        <v>18</v>
      </c>
      <c r="H4437" t="s">
        <v>21</v>
      </c>
      <c r="I4437">
        <v>3</v>
      </c>
      <c r="J4437" t="s">
        <v>22</v>
      </c>
      <c r="K4437" t="s">
        <v>23</v>
      </c>
      <c r="L4437" t="s">
        <v>32</v>
      </c>
      <c r="M4437">
        <v>3</v>
      </c>
      <c r="N4437" t="s">
        <v>20</v>
      </c>
      <c r="O4437" t="s">
        <v>29</v>
      </c>
      <c r="P4437" t="s">
        <v>26</v>
      </c>
      <c r="Q4437" t="s">
        <v>27</v>
      </c>
      <c r="R4437">
        <v>62</v>
      </c>
      <c r="T4437">
        <f t="shared" si="840"/>
        <v>-0.27559451477739982</v>
      </c>
      <c r="U4437">
        <f t="shared" si="849"/>
        <v>66.163552019484158</v>
      </c>
      <c r="AD4437">
        <f>(E4437 -$Y$7)/$Y$8</f>
        <v>1.3425937799077299</v>
      </c>
      <c r="AE4437">
        <f t="shared" si="838"/>
        <v>1</v>
      </c>
      <c r="AG4437">
        <f>(A4437 -$W$7)/$W$8</f>
        <v>-1.8322322055749671</v>
      </c>
      <c r="AH4437">
        <f>(B4437 -$X$7)/$X$8</f>
        <v>-1.2105249072599464</v>
      </c>
      <c r="AI4437">
        <f>(F4437 -$Z$7)/$Z$8</f>
        <v>1.7313700641165848</v>
      </c>
      <c r="AJ4437">
        <f>(I4437 -$AA$7)/$AA$8</f>
        <v>1.2241438564120333</v>
      </c>
      <c r="AK4437">
        <f t="shared" si="839"/>
        <v>3.141133078780467E-2</v>
      </c>
      <c r="AL4437">
        <f>IF(C4437="Low", 1, IF(C4437="Medium", 2, IF(C4437="High", 3, "")))</f>
        <v>1</v>
      </c>
      <c r="AM4437">
        <f>IF(G4437="Low", 1, IF(G4437="Medium", 2, IF(G4437="High", 3, "")))</f>
        <v>1</v>
      </c>
      <c r="AN4437">
        <f t="shared" si="841"/>
        <v>2</v>
      </c>
      <c r="AO4437">
        <f t="shared" si="842"/>
        <v>2</v>
      </c>
      <c r="AP4437">
        <f t="shared" si="843"/>
        <v>0</v>
      </c>
      <c r="AQ4437">
        <f>IF(H4437="Yes", 1, 0)</f>
        <v>1</v>
      </c>
      <c r="AR4437">
        <f>IF(D4437="Yes", 1, 0)</f>
        <v>0</v>
      </c>
      <c r="AS4437">
        <f t="shared" si="844"/>
        <v>1</v>
      </c>
      <c r="AT4437">
        <f t="shared" si="845"/>
        <v>1</v>
      </c>
      <c r="AU4437">
        <f t="shared" si="846"/>
        <v>0</v>
      </c>
      <c r="AV4437">
        <f t="shared" si="847"/>
        <v>0</v>
      </c>
      <c r="AX4437">
        <f t="shared" si="848"/>
        <v>1</v>
      </c>
    </row>
    <row r="4438" spans="1:50" x14ac:dyDescent="0.3">
      <c r="A4438">
        <v>7</v>
      </c>
      <c r="B4438">
        <v>82</v>
      </c>
      <c r="C4438" t="s">
        <v>22</v>
      </c>
      <c r="D4438" t="s">
        <v>21</v>
      </c>
      <c r="E4438">
        <v>6</v>
      </c>
      <c r="F4438">
        <v>99</v>
      </c>
      <c r="G4438" t="s">
        <v>22</v>
      </c>
      <c r="H4438" t="s">
        <v>21</v>
      </c>
      <c r="I4438">
        <v>2</v>
      </c>
      <c r="J4438" t="s">
        <v>19</v>
      </c>
      <c r="K4438" t="s">
        <v>23</v>
      </c>
      <c r="L4438" t="s">
        <v>28</v>
      </c>
      <c r="M4438">
        <v>2</v>
      </c>
      <c r="N4438" t="s">
        <v>20</v>
      </c>
      <c r="O4438" t="s">
        <v>33</v>
      </c>
      <c r="P4438" t="s">
        <v>30</v>
      </c>
      <c r="Q4438" t="s">
        <v>27</v>
      </c>
      <c r="R4438">
        <v>66</v>
      </c>
      <c r="T4438">
        <f t="shared" si="840"/>
        <v>0.1017393139773568</v>
      </c>
      <c r="U4438">
        <f t="shared" si="849"/>
        <v>67.631441496487255</v>
      </c>
      <c r="AD4438">
        <f>(E4438 -$Y$7)/$Y$8</f>
        <v>-0.70099025568980644</v>
      </c>
      <c r="AE4438">
        <f t="shared" si="838"/>
        <v>1</v>
      </c>
      <c r="AG4438">
        <f>(A4438 -$W$7)/$W$8</f>
        <v>-2.1661141644307413</v>
      </c>
      <c r="AH4438">
        <f>(B4438 -$X$7)/$X$8</f>
        <v>0.17516426096346072</v>
      </c>
      <c r="AI4438">
        <f>(F4438 -$Z$7)/$Z$8</f>
        <v>1.6619193236372043</v>
      </c>
      <c r="AJ4438">
        <f>(I4438 -$AA$7)/$AA$8</f>
        <v>0.41145108517868284</v>
      </c>
      <c r="AK4438">
        <f t="shared" si="839"/>
        <v>-0.93837681180577304</v>
      </c>
      <c r="AL4438">
        <f>IF(C4438="Low", 1, IF(C4438="Medium", 2, IF(C4438="High", 3, "")))</f>
        <v>2</v>
      </c>
      <c r="AM4438">
        <f>IF(G4438="Low", 1, IF(G4438="Medium", 2, IF(G4438="High", 3, "")))</f>
        <v>2</v>
      </c>
      <c r="AN4438">
        <f t="shared" si="841"/>
        <v>3</v>
      </c>
      <c r="AO4438">
        <f t="shared" si="842"/>
        <v>3</v>
      </c>
      <c r="AP4438">
        <f t="shared" si="843"/>
        <v>0</v>
      </c>
      <c r="AQ4438">
        <f>IF(H4438="Yes", 1, 0)</f>
        <v>1</v>
      </c>
      <c r="AR4438">
        <f>IF(D4438="Yes", 1, 0)</f>
        <v>1</v>
      </c>
      <c r="AS4438">
        <f t="shared" si="844"/>
        <v>1</v>
      </c>
      <c r="AT4438">
        <f t="shared" si="845"/>
        <v>0</v>
      </c>
      <c r="AU4438">
        <f t="shared" si="846"/>
        <v>0</v>
      </c>
      <c r="AV4438">
        <f t="shared" si="847"/>
        <v>0</v>
      </c>
      <c r="AX4438">
        <f t="shared" si="848"/>
        <v>1</v>
      </c>
    </row>
    <row r="4439" spans="1:50" x14ac:dyDescent="0.3">
      <c r="A4439">
        <v>21</v>
      </c>
      <c r="B4439">
        <v>66</v>
      </c>
      <c r="C4439" t="s">
        <v>22</v>
      </c>
      <c r="D4439" t="s">
        <v>21</v>
      </c>
      <c r="E4439">
        <v>5</v>
      </c>
      <c r="F4439">
        <v>70</v>
      </c>
      <c r="G4439" t="s">
        <v>22</v>
      </c>
      <c r="H4439" t="s">
        <v>21</v>
      </c>
      <c r="I4439">
        <v>1</v>
      </c>
      <c r="J4439" t="s">
        <v>19</v>
      </c>
      <c r="K4439" t="s">
        <v>34</v>
      </c>
      <c r="L4439" t="s">
        <v>24</v>
      </c>
      <c r="M4439">
        <v>5</v>
      </c>
      <c r="N4439" t="s">
        <v>20</v>
      </c>
      <c r="O4439" t="s">
        <v>25</v>
      </c>
      <c r="P4439" t="s">
        <v>26</v>
      </c>
      <c r="Q4439" t="s">
        <v>31</v>
      </c>
      <c r="R4439">
        <v>65</v>
      </c>
      <c r="T4439">
        <f t="shared" si="840"/>
        <v>0.10603047679960327</v>
      </c>
      <c r="U4439">
        <f t="shared" si="849"/>
        <v>67.648134812248713</v>
      </c>
      <c r="AD4439">
        <f>(E4439 -$Y$7)/$Y$8</f>
        <v>-1.3821849342223185</v>
      </c>
      <c r="AE4439">
        <f t="shared" si="838"/>
        <v>0</v>
      </c>
      <c r="AG4439">
        <f>(A4439 -$W$7)/$W$8</f>
        <v>0.17105954755967837</v>
      </c>
      <c r="AH4439">
        <f>(B4439 -$X$7)/$X$8</f>
        <v>-1.2105249072599464</v>
      </c>
      <c r="AI4439">
        <f>(F4439 -$Z$7)/$Z$8</f>
        <v>-0.35215215026482866</v>
      </c>
      <c r="AJ4439">
        <f>(I4439 -$AA$7)/$AA$8</f>
        <v>-0.40124168605466753</v>
      </c>
      <c r="AK4439">
        <f t="shared" si="839"/>
        <v>1.9709876159749602</v>
      </c>
      <c r="AL4439">
        <f>IF(C4439="Low", 1, IF(C4439="Medium", 2, IF(C4439="High", 3, "")))</f>
        <v>2</v>
      </c>
      <c r="AM4439">
        <f>IF(G4439="Low", 1, IF(G4439="Medium", 2, IF(G4439="High", 3, "")))</f>
        <v>2</v>
      </c>
      <c r="AN4439">
        <f t="shared" si="841"/>
        <v>3</v>
      </c>
      <c r="AO4439">
        <f t="shared" si="842"/>
        <v>1</v>
      </c>
      <c r="AP4439">
        <f t="shared" si="843"/>
        <v>1</v>
      </c>
      <c r="AQ4439">
        <f>IF(H4439="Yes", 1, 0)</f>
        <v>1</v>
      </c>
      <c r="AR4439">
        <f>IF(D4439="Yes", 1, 0)</f>
        <v>1</v>
      </c>
      <c r="AS4439">
        <f t="shared" si="844"/>
        <v>1</v>
      </c>
      <c r="AT4439">
        <f t="shared" si="845"/>
        <v>1</v>
      </c>
      <c r="AU4439">
        <f t="shared" si="846"/>
        <v>0</v>
      </c>
      <c r="AV4439">
        <f t="shared" si="847"/>
        <v>0</v>
      </c>
      <c r="AX4439">
        <f t="shared" si="848"/>
        <v>1</v>
      </c>
    </row>
    <row r="4440" spans="1:50" x14ac:dyDescent="0.3">
      <c r="A4440">
        <v>17</v>
      </c>
      <c r="B4440">
        <v>84</v>
      </c>
      <c r="C4440" t="s">
        <v>22</v>
      </c>
      <c r="D4440" t="s">
        <v>21</v>
      </c>
      <c r="E4440">
        <v>8</v>
      </c>
      <c r="F4440">
        <v>60</v>
      </c>
      <c r="G4440" t="s">
        <v>22</v>
      </c>
      <c r="H4440" t="s">
        <v>21</v>
      </c>
      <c r="I4440">
        <v>0</v>
      </c>
      <c r="J4440" t="s">
        <v>18</v>
      </c>
      <c r="K4440" t="s">
        <v>34</v>
      </c>
      <c r="L4440" t="s">
        <v>24</v>
      </c>
      <c r="M4440">
        <v>5</v>
      </c>
      <c r="N4440" t="s">
        <v>20</v>
      </c>
      <c r="O4440" t="s">
        <v>29</v>
      </c>
      <c r="P4440" t="s">
        <v>26</v>
      </c>
      <c r="Q4440" t="s">
        <v>31</v>
      </c>
      <c r="R4440">
        <v>67</v>
      </c>
      <c r="T4440">
        <f t="shared" si="840"/>
        <v>0.18878249322365109</v>
      </c>
      <c r="U4440">
        <f t="shared" si="849"/>
        <v>67.970053508249322</v>
      </c>
      <c r="AD4440">
        <f>(E4440 -$Y$7)/$Y$8</f>
        <v>0.66139910137521774</v>
      </c>
      <c r="AE4440">
        <f t="shared" si="838"/>
        <v>0</v>
      </c>
      <c r="AG4440">
        <f>(A4440 -$W$7)/$W$8</f>
        <v>-0.49670437015187013</v>
      </c>
      <c r="AH4440">
        <f>(B4440 -$X$7)/$X$8</f>
        <v>0.34837540699138664</v>
      </c>
      <c r="AI4440">
        <f>(F4440 -$Z$7)/$Z$8</f>
        <v>-1.0466595550586331</v>
      </c>
      <c r="AJ4440">
        <f>(I4440 -$AA$7)/$AA$8</f>
        <v>-1.213934457288018</v>
      </c>
      <c r="AK4440">
        <f t="shared" si="839"/>
        <v>1.9709876159749602</v>
      </c>
      <c r="AL4440">
        <f>IF(C4440="Low", 1, IF(C4440="Medium", 2, IF(C4440="High", 3, "")))</f>
        <v>2</v>
      </c>
      <c r="AM4440">
        <f>IF(G4440="Low", 1, IF(G4440="Medium", 2, IF(G4440="High", 3, "")))</f>
        <v>2</v>
      </c>
      <c r="AN4440">
        <f t="shared" si="841"/>
        <v>1</v>
      </c>
      <c r="AO4440">
        <f t="shared" si="842"/>
        <v>2</v>
      </c>
      <c r="AP4440">
        <f t="shared" si="843"/>
        <v>1</v>
      </c>
      <c r="AQ4440">
        <f>IF(H4440="Yes", 1, 0)</f>
        <v>1</v>
      </c>
      <c r="AR4440">
        <f>IF(D4440="Yes", 1, 0)</f>
        <v>1</v>
      </c>
      <c r="AS4440">
        <f t="shared" si="844"/>
        <v>1</v>
      </c>
      <c r="AT4440">
        <f t="shared" si="845"/>
        <v>1</v>
      </c>
      <c r="AU4440">
        <f t="shared" si="846"/>
        <v>0</v>
      </c>
      <c r="AV4440">
        <f t="shared" si="847"/>
        <v>0</v>
      </c>
      <c r="AX4440">
        <f t="shared" si="848"/>
        <v>1</v>
      </c>
    </row>
    <row r="4441" spans="1:50" x14ac:dyDescent="0.3">
      <c r="A4441">
        <v>17</v>
      </c>
      <c r="B4441">
        <v>97</v>
      </c>
      <c r="C4441" t="s">
        <v>22</v>
      </c>
      <c r="D4441" t="s">
        <v>20</v>
      </c>
      <c r="E4441">
        <v>7</v>
      </c>
      <c r="F4441">
        <v>73</v>
      </c>
      <c r="G4441" t="s">
        <v>19</v>
      </c>
      <c r="H4441" t="s">
        <v>20</v>
      </c>
      <c r="I4441">
        <v>1</v>
      </c>
      <c r="J4441" t="s">
        <v>19</v>
      </c>
      <c r="K4441" t="s">
        <v>34</v>
      </c>
      <c r="L4441" t="s">
        <v>32</v>
      </c>
      <c r="M4441">
        <v>4</v>
      </c>
      <c r="N4441" t="s">
        <v>20</v>
      </c>
      <c r="O4441" t="s">
        <v>29</v>
      </c>
      <c r="P4441" t="s">
        <v>26</v>
      </c>
      <c r="Q4441" t="s">
        <v>27</v>
      </c>
      <c r="R4441">
        <v>69</v>
      </c>
      <c r="T4441">
        <f t="shared" si="840"/>
        <v>0.46869281860220058</v>
      </c>
      <c r="U4441">
        <f t="shared" si="849"/>
        <v>69.058949837750518</v>
      </c>
      <c r="AD4441">
        <f>(E4441 -$Y$7)/$Y$8</f>
        <v>-1.9795577157294329E-2</v>
      </c>
      <c r="AE4441">
        <f t="shared" si="838"/>
        <v>0</v>
      </c>
      <c r="AG4441">
        <f>(A4441 -$W$7)/$W$8</f>
        <v>-0.49670437015187013</v>
      </c>
      <c r="AH4441">
        <f>(B4441 -$X$7)/$X$8</f>
        <v>1.4742478561729051</v>
      </c>
      <c r="AI4441">
        <f>(F4441 -$Z$7)/$Z$8</f>
        <v>-0.14379992882668732</v>
      </c>
      <c r="AJ4441">
        <f>(I4441 -$AA$7)/$AA$8</f>
        <v>-0.40124168605466753</v>
      </c>
      <c r="AK4441">
        <f t="shared" si="839"/>
        <v>1.0011994733813825</v>
      </c>
      <c r="AL4441">
        <f>IF(C4441="Low", 1, IF(C4441="Medium", 2, IF(C4441="High", 3, "")))</f>
        <v>2</v>
      </c>
      <c r="AM4441">
        <f>IF(G4441="Low", 1, IF(G4441="Medium", 2, IF(G4441="High", 3, "")))</f>
        <v>3</v>
      </c>
      <c r="AN4441">
        <f t="shared" si="841"/>
        <v>3</v>
      </c>
      <c r="AO4441">
        <f t="shared" si="842"/>
        <v>2</v>
      </c>
      <c r="AP4441">
        <f t="shared" si="843"/>
        <v>0</v>
      </c>
      <c r="AQ4441">
        <f>IF(H4441="Yes", 1, 0)</f>
        <v>0</v>
      </c>
      <c r="AR4441">
        <f>IF(D4441="Yes", 1, 0)</f>
        <v>0</v>
      </c>
      <c r="AS4441">
        <f t="shared" si="844"/>
        <v>1</v>
      </c>
      <c r="AT4441">
        <f t="shared" si="845"/>
        <v>1</v>
      </c>
      <c r="AU4441">
        <f t="shared" si="846"/>
        <v>0</v>
      </c>
      <c r="AV4441">
        <f t="shared" si="847"/>
        <v>0</v>
      </c>
      <c r="AX4441">
        <f t="shared" si="848"/>
        <v>1</v>
      </c>
    </row>
    <row r="4442" spans="1:50" x14ac:dyDescent="0.3">
      <c r="A4442">
        <v>24</v>
      </c>
      <c r="B4442">
        <v>68</v>
      </c>
      <c r="C4442" t="s">
        <v>22</v>
      </c>
      <c r="D4442" t="s">
        <v>21</v>
      </c>
      <c r="E4442">
        <v>9</v>
      </c>
      <c r="F4442">
        <v>92</v>
      </c>
      <c r="G4442" t="s">
        <v>18</v>
      </c>
      <c r="H4442" t="s">
        <v>21</v>
      </c>
      <c r="I4442">
        <v>1</v>
      </c>
      <c r="J4442" t="s">
        <v>19</v>
      </c>
      <c r="K4442" t="s">
        <v>23</v>
      </c>
      <c r="L4442" t="s">
        <v>24</v>
      </c>
      <c r="M4442">
        <v>2</v>
      </c>
      <c r="N4442" t="s">
        <v>20</v>
      </c>
      <c r="O4442" t="s">
        <v>25</v>
      </c>
      <c r="P4442" t="s">
        <v>26</v>
      </c>
      <c r="Q4442" t="s">
        <v>27</v>
      </c>
      <c r="R4442">
        <v>67</v>
      </c>
      <c r="T4442">
        <f t="shared" si="840"/>
        <v>0.22912962560157057</v>
      </c>
      <c r="U4442">
        <f t="shared" si="849"/>
        <v>68.127010363244935</v>
      </c>
      <c r="AD4442">
        <f>(E4442 -$Y$7)/$Y$8</f>
        <v>1.3425937799077299</v>
      </c>
      <c r="AE4442">
        <f t="shared" si="838"/>
        <v>1</v>
      </c>
      <c r="AG4442">
        <f>(A4442 -$W$7)/$W$8</f>
        <v>0.67188248584333976</v>
      </c>
      <c r="AH4442">
        <f>(B4442 -$X$7)/$X$8</f>
        <v>-1.0373137612320207</v>
      </c>
      <c r="AI4442">
        <f>(F4442 -$Z$7)/$Z$8</f>
        <v>1.1757641402815411</v>
      </c>
      <c r="AJ4442">
        <f>(I4442 -$AA$7)/$AA$8</f>
        <v>-0.40124168605466753</v>
      </c>
      <c r="AK4442">
        <f t="shared" si="839"/>
        <v>-0.93837681180577304</v>
      </c>
      <c r="AL4442">
        <f>IF(C4442="Low", 1, IF(C4442="Medium", 2, IF(C4442="High", 3, "")))</f>
        <v>2</v>
      </c>
      <c r="AM4442">
        <f>IF(G4442="Low", 1, IF(G4442="Medium", 2, IF(G4442="High", 3, "")))</f>
        <v>1</v>
      </c>
      <c r="AN4442">
        <f t="shared" si="841"/>
        <v>3</v>
      </c>
      <c r="AO4442">
        <f t="shared" si="842"/>
        <v>1</v>
      </c>
      <c r="AP4442">
        <f t="shared" si="843"/>
        <v>1</v>
      </c>
      <c r="AQ4442">
        <f>IF(H4442="Yes", 1, 0)</f>
        <v>1</v>
      </c>
      <c r="AR4442">
        <f>IF(D4442="Yes", 1, 0)</f>
        <v>1</v>
      </c>
      <c r="AS4442">
        <f t="shared" si="844"/>
        <v>1</v>
      </c>
      <c r="AT4442">
        <f t="shared" si="845"/>
        <v>1</v>
      </c>
      <c r="AU4442">
        <f t="shared" si="846"/>
        <v>0</v>
      </c>
      <c r="AV4442">
        <f t="shared" si="847"/>
        <v>0</v>
      </c>
      <c r="AX4442">
        <f t="shared" si="848"/>
        <v>1</v>
      </c>
    </row>
    <row r="4443" spans="1:50" x14ac:dyDescent="0.3">
      <c r="A4443">
        <v>27</v>
      </c>
      <c r="B4443">
        <v>91</v>
      </c>
      <c r="C4443" t="s">
        <v>18</v>
      </c>
      <c r="D4443" t="s">
        <v>21</v>
      </c>
      <c r="E4443">
        <v>9</v>
      </c>
      <c r="F4443">
        <v>73</v>
      </c>
      <c r="G4443" t="s">
        <v>18</v>
      </c>
      <c r="H4443" t="s">
        <v>21</v>
      </c>
      <c r="I4443">
        <v>0</v>
      </c>
      <c r="J4443" t="s">
        <v>22</v>
      </c>
      <c r="K4443" t="s">
        <v>34</v>
      </c>
      <c r="L4443" t="s">
        <v>32</v>
      </c>
      <c r="M4443">
        <v>3</v>
      </c>
      <c r="N4443" t="s">
        <v>20</v>
      </c>
      <c r="O4443" t="s">
        <v>29</v>
      </c>
      <c r="P4443" t="s">
        <v>26</v>
      </c>
      <c r="Q4443" t="s">
        <v>27</v>
      </c>
      <c r="R4443">
        <v>69</v>
      </c>
      <c r="T4443">
        <f t="shared" si="840"/>
        <v>0.46207343743097784</v>
      </c>
      <c r="U4443">
        <f t="shared" si="849"/>
        <v>69.033199376951444</v>
      </c>
      <c r="AD4443">
        <f>(E4443 -$Y$7)/$Y$8</f>
        <v>1.3425937799077299</v>
      </c>
      <c r="AE4443">
        <f t="shared" si="838"/>
        <v>0</v>
      </c>
      <c r="AG4443">
        <f>(A4443 -$W$7)/$W$8</f>
        <v>1.1727054241270012</v>
      </c>
      <c r="AH4443">
        <f>(B4443 -$X$7)/$X$8</f>
        <v>0.95461441808912728</v>
      </c>
      <c r="AI4443">
        <f>(F4443 -$Z$7)/$Z$8</f>
        <v>-0.14379992882668732</v>
      </c>
      <c r="AJ4443">
        <f>(I4443 -$AA$7)/$AA$8</f>
        <v>-1.213934457288018</v>
      </c>
      <c r="AK4443">
        <f t="shared" si="839"/>
        <v>3.141133078780467E-2</v>
      </c>
      <c r="AL4443">
        <f>IF(C4443="Low", 1, IF(C4443="Medium", 2, IF(C4443="High", 3, "")))</f>
        <v>1</v>
      </c>
      <c r="AM4443">
        <f>IF(G4443="Low", 1, IF(G4443="Medium", 2, IF(G4443="High", 3, "")))</f>
        <v>1</v>
      </c>
      <c r="AN4443">
        <f t="shared" si="841"/>
        <v>2</v>
      </c>
      <c r="AO4443">
        <f t="shared" si="842"/>
        <v>2</v>
      </c>
      <c r="AP4443">
        <f t="shared" si="843"/>
        <v>0</v>
      </c>
      <c r="AQ4443">
        <f>IF(H4443="Yes", 1, 0)</f>
        <v>1</v>
      </c>
      <c r="AR4443">
        <f>IF(D4443="Yes", 1, 0)</f>
        <v>1</v>
      </c>
      <c r="AS4443">
        <f t="shared" si="844"/>
        <v>1</v>
      </c>
      <c r="AT4443">
        <f t="shared" si="845"/>
        <v>1</v>
      </c>
      <c r="AU4443">
        <f t="shared" si="846"/>
        <v>0</v>
      </c>
      <c r="AV4443">
        <f t="shared" si="847"/>
        <v>0</v>
      </c>
      <c r="AX4443">
        <f t="shared" si="848"/>
        <v>1</v>
      </c>
    </row>
    <row r="4444" spans="1:50" x14ac:dyDescent="0.3">
      <c r="A4444">
        <v>18</v>
      </c>
      <c r="B4444">
        <v>61</v>
      </c>
      <c r="C4444" t="s">
        <v>22</v>
      </c>
      <c r="D4444" t="s">
        <v>20</v>
      </c>
      <c r="E4444">
        <v>7</v>
      </c>
      <c r="F4444">
        <v>67</v>
      </c>
      <c r="G4444" t="s">
        <v>18</v>
      </c>
      <c r="H4444" t="s">
        <v>21</v>
      </c>
      <c r="I4444">
        <v>2</v>
      </c>
      <c r="J4444" t="s">
        <v>22</v>
      </c>
      <c r="K4444" t="s">
        <v>23</v>
      </c>
      <c r="L4444" t="s">
        <v>24</v>
      </c>
      <c r="M4444">
        <v>4</v>
      </c>
      <c r="N4444" t="s">
        <v>20</v>
      </c>
      <c r="O4444" t="s">
        <v>25</v>
      </c>
      <c r="P4444" t="s">
        <v>26</v>
      </c>
      <c r="Q4444" t="s">
        <v>27</v>
      </c>
      <c r="R4444">
        <v>62</v>
      </c>
      <c r="T4444">
        <f t="shared" si="840"/>
        <v>-0.18882367366964159</v>
      </c>
      <c r="U4444">
        <f t="shared" si="849"/>
        <v>66.501104591945321</v>
      </c>
      <c r="AD4444">
        <f>(E4444 -$Y$7)/$Y$8</f>
        <v>-1.9795577157294329E-2</v>
      </c>
      <c r="AE4444">
        <f t="shared" si="838"/>
        <v>1</v>
      </c>
      <c r="AG4444">
        <f>(A4444 -$W$7)/$W$8</f>
        <v>-0.32976339072398297</v>
      </c>
      <c r="AH4444">
        <f>(B4444 -$X$7)/$X$8</f>
        <v>-1.6435527723297614</v>
      </c>
      <c r="AI4444">
        <f>(F4444 -$Z$7)/$Z$8</f>
        <v>-0.56050437170297007</v>
      </c>
      <c r="AJ4444">
        <f>(I4444 -$AA$7)/$AA$8</f>
        <v>0.41145108517868284</v>
      </c>
      <c r="AK4444">
        <f t="shared" si="839"/>
        <v>1.0011994733813825</v>
      </c>
      <c r="AL4444">
        <f>IF(C4444="Low", 1, IF(C4444="Medium", 2, IF(C4444="High", 3, "")))</f>
        <v>2</v>
      </c>
      <c r="AM4444">
        <f>IF(G4444="Low", 1, IF(G4444="Medium", 2, IF(G4444="High", 3, "")))</f>
        <v>1</v>
      </c>
      <c r="AN4444">
        <f t="shared" si="841"/>
        <v>2</v>
      </c>
      <c r="AO4444">
        <f t="shared" si="842"/>
        <v>1</v>
      </c>
      <c r="AP4444">
        <f t="shared" si="843"/>
        <v>1</v>
      </c>
      <c r="AQ4444">
        <f>IF(H4444="Yes", 1, 0)</f>
        <v>1</v>
      </c>
      <c r="AR4444">
        <f>IF(D4444="Yes", 1, 0)</f>
        <v>0</v>
      </c>
      <c r="AS4444">
        <f t="shared" si="844"/>
        <v>1</v>
      </c>
      <c r="AT4444">
        <f t="shared" si="845"/>
        <v>1</v>
      </c>
      <c r="AU4444">
        <f t="shared" si="846"/>
        <v>0</v>
      </c>
      <c r="AV4444">
        <f t="shared" si="847"/>
        <v>0</v>
      </c>
      <c r="AX4444">
        <f t="shared" si="848"/>
        <v>1</v>
      </c>
    </row>
    <row r="4445" spans="1:50" x14ac:dyDescent="0.3">
      <c r="A4445">
        <v>18</v>
      </c>
      <c r="B4445">
        <v>75</v>
      </c>
      <c r="C4445" t="s">
        <v>22</v>
      </c>
      <c r="D4445" t="s">
        <v>21</v>
      </c>
      <c r="E4445">
        <v>9</v>
      </c>
      <c r="F4445">
        <v>87</v>
      </c>
      <c r="G4445" t="s">
        <v>18</v>
      </c>
      <c r="H4445" t="s">
        <v>21</v>
      </c>
      <c r="I4445">
        <v>3</v>
      </c>
      <c r="J4445" t="s">
        <v>22</v>
      </c>
      <c r="K4445" t="s">
        <v>23</v>
      </c>
      <c r="L4445" t="s">
        <v>28</v>
      </c>
      <c r="M4445">
        <v>3</v>
      </c>
      <c r="N4445" t="s">
        <v>20</v>
      </c>
      <c r="O4445" t="s">
        <v>33</v>
      </c>
      <c r="P4445" t="s">
        <v>26</v>
      </c>
      <c r="Q4445" t="s">
        <v>31</v>
      </c>
      <c r="R4445">
        <v>67</v>
      </c>
      <c r="T4445">
        <f t="shared" si="840"/>
        <v>0.23984781778000153</v>
      </c>
      <c r="U4445">
        <f t="shared" si="849"/>
        <v>68.168705860208817</v>
      </c>
      <c r="AD4445">
        <f>(E4445 -$Y$7)/$Y$8</f>
        <v>1.3425937799077299</v>
      </c>
      <c r="AE4445">
        <f t="shared" si="838"/>
        <v>1</v>
      </c>
      <c r="AG4445">
        <f>(A4445 -$W$7)/$W$8</f>
        <v>-0.32976339072398297</v>
      </c>
      <c r="AH4445">
        <f>(B4445 -$X$7)/$X$8</f>
        <v>-0.43107475013427993</v>
      </c>
      <c r="AI4445">
        <f>(F4445 -$Z$7)/$Z$8</f>
        <v>0.82851043788463896</v>
      </c>
      <c r="AJ4445">
        <f>(I4445 -$AA$7)/$AA$8</f>
        <v>1.2241438564120333</v>
      </c>
      <c r="AK4445">
        <f t="shared" si="839"/>
        <v>3.141133078780467E-2</v>
      </c>
      <c r="AL4445">
        <f>IF(C4445="Low", 1, IF(C4445="Medium", 2, IF(C4445="High", 3, "")))</f>
        <v>2</v>
      </c>
      <c r="AM4445">
        <f>IF(G4445="Low", 1, IF(G4445="Medium", 2, IF(G4445="High", 3, "")))</f>
        <v>1</v>
      </c>
      <c r="AN4445">
        <f t="shared" si="841"/>
        <v>2</v>
      </c>
      <c r="AO4445">
        <f t="shared" si="842"/>
        <v>3</v>
      </c>
      <c r="AP4445">
        <f t="shared" si="843"/>
        <v>0</v>
      </c>
      <c r="AQ4445">
        <f>IF(H4445="Yes", 1, 0)</f>
        <v>1</v>
      </c>
      <c r="AR4445">
        <f>IF(D4445="Yes", 1, 0)</f>
        <v>1</v>
      </c>
      <c r="AS4445">
        <f t="shared" si="844"/>
        <v>1</v>
      </c>
      <c r="AT4445">
        <f t="shared" si="845"/>
        <v>1</v>
      </c>
      <c r="AU4445">
        <f t="shared" si="846"/>
        <v>0</v>
      </c>
      <c r="AV4445">
        <f t="shared" si="847"/>
        <v>0</v>
      </c>
      <c r="AX4445">
        <f t="shared" si="848"/>
        <v>1</v>
      </c>
    </row>
    <row r="4446" spans="1:50" x14ac:dyDescent="0.3">
      <c r="A4446">
        <v>23</v>
      </c>
      <c r="B4446">
        <v>64</v>
      </c>
      <c r="C4446" t="s">
        <v>22</v>
      </c>
      <c r="D4446" t="s">
        <v>21</v>
      </c>
      <c r="E4446">
        <v>6</v>
      </c>
      <c r="F4446">
        <v>83</v>
      </c>
      <c r="G4446" t="s">
        <v>22</v>
      </c>
      <c r="H4446" t="s">
        <v>21</v>
      </c>
      <c r="I4446">
        <v>0</v>
      </c>
      <c r="J4446" t="s">
        <v>22</v>
      </c>
      <c r="K4446" t="s">
        <v>23</v>
      </c>
      <c r="L4446" t="s">
        <v>32</v>
      </c>
      <c r="M4446">
        <v>3</v>
      </c>
      <c r="N4446" t="s">
        <v>20</v>
      </c>
      <c r="O4446" t="s">
        <v>25</v>
      </c>
      <c r="P4446" t="s">
        <v>30</v>
      </c>
      <c r="Q4446" t="s">
        <v>27</v>
      </c>
      <c r="R4446">
        <v>63</v>
      </c>
      <c r="T4446">
        <f t="shared" si="840"/>
        <v>-8.1685701251962353E-2</v>
      </c>
      <c r="U4446">
        <f t="shared" si="849"/>
        <v>66.917888591456716</v>
      </c>
      <c r="AD4446">
        <f>(E4446 -$Y$7)/$Y$8</f>
        <v>-0.70099025568980644</v>
      </c>
      <c r="AE4446">
        <f t="shared" si="838"/>
        <v>1</v>
      </c>
      <c r="AG4446">
        <f>(A4446 -$W$7)/$W$8</f>
        <v>0.50494150641545266</v>
      </c>
      <c r="AH4446">
        <f>(B4446 -$X$7)/$X$8</f>
        <v>-1.3837360532878724</v>
      </c>
      <c r="AI4446">
        <f>(F4446 -$Z$7)/$Z$8</f>
        <v>0.55070747596711711</v>
      </c>
      <c r="AJ4446">
        <f>(I4446 -$AA$7)/$AA$8</f>
        <v>-1.213934457288018</v>
      </c>
      <c r="AK4446">
        <f t="shared" si="839"/>
        <v>3.141133078780467E-2</v>
      </c>
      <c r="AL4446">
        <f>IF(C4446="Low", 1, IF(C4446="Medium", 2, IF(C4446="High", 3, "")))</f>
        <v>2</v>
      </c>
      <c r="AM4446">
        <f>IF(G4446="Low", 1, IF(G4446="Medium", 2, IF(G4446="High", 3, "")))</f>
        <v>2</v>
      </c>
      <c r="AN4446">
        <f t="shared" si="841"/>
        <v>2</v>
      </c>
      <c r="AO4446">
        <f t="shared" si="842"/>
        <v>1</v>
      </c>
      <c r="AP4446">
        <f t="shared" si="843"/>
        <v>0</v>
      </c>
      <c r="AQ4446">
        <f>IF(H4446="Yes", 1, 0)</f>
        <v>1</v>
      </c>
      <c r="AR4446">
        <f>IF(D4446="Yes", 1, 0)</f>
        <v>1</v>
      </c>
      <c r="AS4446">
        <f t="shared" si="844"/>
        <v>1</v>
      </c>
      <c r="AT4446">
        <f t="shared" si="845"/>
        <v>0</v>
      </c>
      <c r="AU4446">
        <f t="shared" si="846"/>
        <v>0</v>
      </c>
      <c r="AV4446">
        <f t="shared" si="847"/>
        <v>0</v>
      </c>
      <c r="AX4446">
        <f t="shared" si="848"/>
        <v>1</v>
      </c>
    </row>
    <row r="4447" spans="1:50" x14ac:dyDescent="0.3">
      <c r="A4447">
        <v>12</v>
      </c>
      <c r="B4447">
        <v>74</v>
      </c>
      <c r="C4447" t="s">
        <v>22</v>
      </c>
      <c r="D4447" t="s">
        <v>20</v>
      </c>
      <c r="E4447">
        <v>6</v>
      </c>
      <c r="F4447">
        <v>98</v>
      </c>
      <c r="G4447" t="s">
        <v>19</v>
      </c>
      <c r="H4447" t="s">
        <v>21</v>
      </c>
      <c r="I4447">
        <v>2</v>
      </c>
      <c r="J4447" t="s">
        <v>22</v>
      </c>
      <c r="K4447" t="s">
        <v>23</v>
      </c>
      <c r="L4447" t="s">
        <v>32</v>
      </c>
      <c r="M4447">
        <v>3</v>
      </c>
      <c r="N4447" t="s">
        <v>20</v>
      </c>
      <c r="O4447" t="s">
        <v>29</v>
      </c>
      <c r="P4447" t="s">
        <v>26</v>
      </c>
      <c r="Q4447" t="s">
        <v>27</v>
      </c>
      <c r="R4447">
        <v>65</v>
      </c>
      <c r="T4447">
        <f t="shared" si="840"/>
        <v>8.2284286962199957E-2</v>
      </c>
      <c r="U4447">
        <f t="shared" si="849"/>
        <v>67.555758302312469</v>
      </c>
      <c r="AD4447">
        <f>(E4447 -$Y$7)/$Y$8</f>
        <v>-0.70099025568980644</v>
      </c>
      <c r="AE4447">
        <f t="shared" si="838"/>
        <v>1</v>
      </c>
      <c r="AG4447">
        <f>(A4447 -$W$7)/$W$8</f>
        <v>-1.3314092672913058</v>
      </c>
      <c r="AH4447">
        <f>(B4447 -$X$7)/$X$8</f>
        <v>-0.51768032314824286</v>
      </c>
      <c r="AI4447">
        <f>(F4447 -$Z$7)/$Z$8</f>
        <v>1.5924685831578238</v>
      </c>
      <c r="AJ4447">
        <f>(I4447 -$AA$7)/$AA$8</f>
        <v>0.41145108517868284</v>
      </c>
      <c r="AK4447">
        <f t="shared" si="839"/>
        <v>3.141133078780467E-2</v>
      </c>
      <c r="AL4447">
        <f>IF(C4447="Low", 1, IF(C4447="Medium", 2, IF(C4447="High", 3, "")))</f>
        <v>2</v>
      </c>
      <c r="AM4447">
        <f>IF(G4447="Low", 1, IF(G4447="Medium", 2, IF(G4447="High", 3, "")))</f>
        <v>3</v>
      </c>
      <c r="AN4447">
        <f t="shared" si="841"/>
        <v>2</v>
      </c>
      <c r="AO4447">
        <f t="shared" si="842"/>
        <v>2</v>
      </c>
      <c r="AP4447">
        <f t="shared" si="843"/>
        <v>0</v>
      </c>
      <c r="AQ4447">
        <f>IF(H4447="Yes", 1, 0)</f>
        <v>1</v>
      </c>
      <c r="AR4447">
        <f>IF(D4447="Yes", 1, 0)</f>
        <v>0</v>
      </c>
      <c r="AS4447">
        <f t="shared" si="844"/>
        <v>1</v>
      </c>
      <c r="AT4447">
        <f t="shared" si="845"/>
        <v>1</v>
      </c>
      <c r="AU4447">
        <f t="shared" si="846"/>
        <v>0</v>
      </c>
      <c r="AV4447">
        <f t="shared" si="847"/>
        <v>0</v>
      </c>
      <c r="AX4447">
        <f t="shared" si="848"/>
        <v>1</v>
      </c>
    </row>
    <row r="4448" spans="1:50" x14ac:dyDescent="0.3">
      <c r="A4448">
        <v>21</v>
      </c>
      <c r="B4448">
        <v>67</v>
      </c>
      <c r="C4448" t="s">
        <v>22</v>
      </c>
      <c r="D4448" t="s">
        <v>21</v>
      </c>
      <c r="E4448">
        <v>9</v>
      </c>
      <c r="F4448">
        <v>77</v>
      </c>
      <c r="G4448" t="s">
        <v>22</v>
      </c>
      <c r="H4448" t="s">
        <v>21</v>
      </c>
      <c r="I4448">
        <v>3</v>
      </c>
      <c r="J4448" t="s">
        <v>18</v>
      </c>
      <c r="K4448" t="s">
        <v>23</v>
      </c>
      <c r="L4448" t="s">
        <v>32</v>
      </c>
      <c r="M4448">
        <v>3</v>
      </c>
      <c r="N4448" t="s">
        <v>20</v>
      </c>
      <c r="O4448" t="s">
        <v>29</v>
      </c>
      <c r="P4448" t="s">
        <v>30</v>
      </c>
      <c r="Q4448" t="s">
        <v>31</v>
      </c>
      <c r="R4448">
        <v>66</v>
      </c>
      <c r="T4448">
        <f t="shared" si="840"/>
        <v>1.4759498532370546E-2</v>
      </c>
      <c r="U4448">
        <f t="shared" si="849"/>
        <v>67.293075980136081</v>
      </c>
      <c r="AD4448">
        <f>(E4448 -$Y$7)/$Y$8</f>
        <v>1.3425937799077299</v>
      </c>
      <c r="AE4448">
        <f t="shared" si="838"/>
        <v>1</v>
      </c>
      <c r="AG4448">
        <f>(A4448 -$W$7)/$W$8</f>
        <v>0.17105954755967837</v>
      </c>
      <c r="AH4448">
        <f>(B4448 -$X$7)/$X$8</f>
        <v>-1.1239193342459837</v>
      </c>
      <c r="AI4448">
        <f>(F4448 -$Z$7)/$Z$8</f>
        <v>0.13400303309083447</v>
      </c>
      <c r="AJ4448">
        <f>(I4448 -$AA$7)/$AA$8</f>
        <v>1.2241438564120333</v>
      </c>
      <c r="AK4448">
        <f t="shared" si="839"/>
        <v>3.141133078780467E-2</v>
      </c>
      <c r="AL4448">
        <f>IF(C4448="Low", 1, IF(C4448="Medium", 2, IF(C4448="High", 3, "")))</f>
        <v>2</v>
      </c>
      <c r="AM4448">
        <f>IF(G4448="Low", 1, IF(G4448="Medium", 2, IF(G4448="High", 3, "")))</f>
        <v>2</v>
      </c>
      <c r="AN4448">
        <f t="shared" si="841"/>
        <v>1</v>
      </c>
      <c r="AO4448">
        <f t="shared" si="842"/>
        <v>2</v>
      </c>
      <c r="AP4448">
        <f t="shared" si="843"/>
        <v>0</v>
      </c>
      <c r="AQ4448">
        <f>IF(H4448="Yes", 1, 0)</f>
        <v>1</v>
      </c>
      <c r="AR4448">
        <f>IF(D4448="Yes", 1, 0)</f>
        <v>1</v>
      </c>
      <c r="AS4448">
        <f t="shared" si="844"/>
        <v>1</v>
      </c>
      <c r="AT4448">
        <f t="shared" si="845"/>
        <v>0</v>
      </c>
      <c r="AU4448">
        <f t="shared" si="846"/>
        <v>0</v>
      </c>
      <c r="AV4448">
        <f t="shared" si="847"/>
        <v>0</v>
      </c>
      <c r="AX4448">
        <f t="shared" si="848"/>
        <v>1</v>
      </c>
    </row>
    <row r="4449" spans="1:50" x14ac:dyDescent="0.3">
      <c r="A4449">
        <v>23</v>
      </c>
      <c r="B4449">
        <v>75</v>
      </c>
      <c r="C4449" t="s">
        <v>22</v>
      </c>
      <c r="D4449" t="s">
        <v>21</v>
      </c>
      <c r="E4449">
        <v>5</v>
      </c>
      <c r="F4449">
        <v>98</v>
      </c>
      <c r="G4449" t="s">
        <v>22</v>
      </c>
      <c r="H4449" t="s">
        <v>21</v>
      </c>
      <c r="I4449">
        <v>3</v>
      </c>
      <c r="J4449" t="s">
        <v>19</v>
      </c>
      <c r="K4449" t="s">
        <v>23</v>
      </c>
      <c r="L4449" t="s">
        <v>24</v>
      </c>
      <c r="M4449">
        <v>1</v>
      </c>
      <c r="N4449" t="s">
        <v>20</v>
      </c>
      <c r="O4449" t="s">
        <v>29</v>
      </c>
      <c r="P4449" t="s">
        <v>26</v>
      </c>
      <c r="Q4449" t="s">
        <v>31</v>
      </c>
      <c r="R4449">
        <v>71</v>
      </c>
      <c r="T4449">
        <f t="shared" si="840"/>
        <v>0.52111964029713942</v>
      </c>
      <c r="U4449">
        <f t="shared" si="849"/>
        <v>69.26289863325789</v>
      </c>
      <c r="AD4449">
        <f>(E4449 -$Y$7)/$Y$8</f>
        <v>-1.3821849342223185</v>
      </c>
      <c r="AE4449">
        <f t="shared" si="838"/>
        <v>1</v>
      </c>
      <c r="AG4449">
        <f>(A4449 -$W$7)/$W$8</f>
        <v>0.50494150641545266</v>
      </c>
      <c r="AH4449">
        <f>(B4449 -$X$7)/$X$8</f>
        <v>-0.43107475013427993</v>
      </c>
      <c r="AI4449">
        <f>(F4449 -$Z$7)/$Z$8</f>
        <v>1.5924685831578238</v>
      </c>
      <c r="AJ4449">
        <f>(I4449 -$AA$7)/$AA$8</f>
        <v>1.2241438564120333</v>
      </c>
      <c r="AK4449">
        <f t="shared" si="839"/>
        <v>-1.9081649543993509</v>
      </c>
      <c r="AL4449">
        <f>IF(C4449="Low", 1, IF(C4449="Medium", 2, IF(C4449="High", 3, "")))</f>
        <v>2</v>
      </c>
      <c r="AM4449">
        <f>IF(G4449="Low", 1, IF(G4449="Medium", 2, IF(G4449="High", 3, "")))</f>
        <v>2</v>
      </c>
      <c r="AN4449">
        <f t="shared" si="841"/>
        <v>3</v>
      </c>
      <c r="AO4449">
        <f t="shared" si="842"/>
        <v>2</v>
      </c>
      <c r="AP4449">
        <f t="shared" si="843"/>
        <v>1</v>
      </c>
      <c r="AQ4449">
        <f>IF(H4449="Yes", 1, 0)</f>
        <v>1</v>
      </c>
      <c r="AR4449">
        <f>IF(D4449="Yes", 1, 0)</f>
        <v>1</v>
      </c>
      <c r="AS4449">
        <f t="shared" si="844"/>
        <v>1</v>
      </c>
      <c r="AT4449">
        <f t="shared" si="845"/>
        <v>1</v>
      </c>
      <c r="AU4449">
        <f t="shared" si="846"/>
        <v>1</v>
      </c>
      <c r="AV4449">
        <f t="shared" si="847"/>
        <v>0</v>
      </c>
      <c r="AX4449">
        <f t="shared" si="848"/>
        <v>0</v>
      </c>
    </row>
    <row r="4450" spans="1:50" x14ac:dyDescent="0.3">
      <c r="A4450">
        <v>24</v>
      </c>
      <c r="B4450">
        <v>77</v>
      </c>
      <c r="C4450" t="s">
        <v>18</v>
      </c>
      <c r="D4450" t="s">
        <v>21</v>
      </c>
      <c r="E4450">
        <v>7</v>
      </c>
      <c r="F4450">
        <v>65</v>
      </c>
      <c r="G4450" t="s">
        <v>19</v>
      </c>
      <c r="H4450" t="s">
        <v>21</v>
      </c>
      <c r="I4450">
        <v>1</v>
      </c>
      <c r="J4450" t="s">
        <v>19</v>
      </c>
      <c r="K4450" t="s">
        <v>34</v>
      </c>
      <c r="L4450" t="s">
        <v>24</v>
      </c>
      <c r="M4450">
        <v>4</v>
      </c>
      <c r="N4450" t="s">
        <v>20</v>
      </c>
      <c r="O4450" t="s">
        <v>33</v>
      </c>
      <c r="P4450" t="s">
        <v>26</v>
      </c>
      <c r="Q4450" t="s">
        <v>27</v>
      </c>
      <c r="R4450">
        <v>70</v>
      </c>
      <c r="T4450">
        <f t="shared" si="840"/>
        <v>0.40529034758285748</v>
      </c>
      <c r="U4450">
        <f t="shared" si="849"/>
        <v>68.812303995440473</v>
      </c>
      <c r="AD4450">
        <f>(E4450 -$Y$7)/$Y$8</f>
        <v>-1.9795577157294329E-2</v>
      </c>
      <c r="AE4450">
        <f t="shared" si="838"/>
        <v>0</v>
      </c>
      <c r="AG4450">
        <f>(A4450 -$W$7)/$W$8</f>
        <v>0.67188248584333976</v>
      </c>
      <c r="AH4450">
        <f>(B4450 -$X$7)/$X$8</f>
        <v>-0.25786360410635406</v>
      </c>
      <c r="AI4450">
        <f>(F4450 -$Z$7)/$Z$8</f>
        <v>-0.69940585266173094</v>
      </c>
      <c r="AJ4450">
        <f>(I4450 -$AA$7)/$AA$8</f>
        <v>-0.40124168605466753</v>
      </c>
      <c r="AK4450">
        <f t="shared" si="839"/>
        <v>1.0011994733813825</v>
      </c>
      <c r="AL4450">
        <f>IF(C4450="Low", 1, IF(C4450="Medium", 2, IF(C4450="High", 3, "")))</f>
        <v>1</v>
      </c>
      <c r="AM4450">
        <f>IF(G4450="Low", 1, IF(G4450="Medium", 2, IF(G4450="High", 3, "")))</f>
        <v>3</v>
      </c>
      <c r="AN4450">
        <f t="shared" si="841"/>
        <v>3</v>
      </c>
      <c r="AO4450">
        <f t="shared" si="842"/>
        <v>3</v>
      </c>
      <c r="AP4450">
        <f t="shared" si="843"/>
        <v>1</v>
      </c>
      <c r="AQ4450">
        <f>IF(H4450="Yes", 1, 0)</f>
        <v>1</v>
      </c>
      <c r="AR4450">
        <f>IF(D4450="Yes", 1, 0)</f>
        <v>1</v>
      </c>
      <c r="AS4450">
        <f t="shared" si="844"/>
        <v>1</v>
      </c>
      <c r="AT4450">
        <f t="shared" si="845"/>
        <v>1</v>
      </c>
      <c r="AU4450">
        <f t="shared" si="846"/>
        <v>1</v>
      </c>
      <c r="AV4450">
        <f t="shared" si="847"/>
        <v>0</v>
      </c>
      <c r="AX4450">
        <f t="shared" si="848"/>
        <v>0</v>
      </c>
    </row>
    <row r="4451" spans="1:50" x14ac:dyDescent="0.3">
      <c r="A4451">
        <v>8</v>
      </c>
      <c r="B4451">
        <v>72</v>
      </c>
      <c r="C4451" t="s">
        <v>19</v>
      </c>
      <c r="D4451" t="s">
        <v>21</v>
      </c>
      <c r="E4451">
        <v>9</v>
      </c>
      <c r="F4451">
        <v>93</v>
      </c>
      <c r="G4451" t="s">
        <v>19</v>
      </c>
      <c r="H4451" t="s">
        <v>21</v>
      </c>
      <c r="I4451">
        <v>4</v>
      </c>
      <c r="J4451" t="s">
        <v>22</v>
      </c>
      <c r="K4451" t="s">
        <v>23</v>
      </c>
      <c r="L4451" t="s">
        <v>24</v>
      </c>
      <c r="M4451">
        <v>4</v>
      </c>
      <c r="N4451" t="s">
        <v>20</v>
      </c>
      <c r="O4451" t="s">
        <v>25</v>
      </c>
      <c r="P4451" t="s">
        <v>26</v>
      </c>
      <c r="Q4451" t="s">
        <v>27</v>
      </c>
      <c r="R4451">
        <v>68</v>
      </c>
      <c r="T4451">
        <f t="shared" si="840"/>
        <v>0.16433246712521299</v>
      </c>
      <c r="U4451">
        <f t="shared" si="849"/>
        <v>67.874938961693047</v>
      </c>
      <c r="AD4451">
        <f>(E4451 -$Y$7)/$Y$8</f>
        <v>1.3425937799077299</v>
      </c>
      <c r="AE4451">
        <f t="shared" si="838"/>
        <v>1</v>
      </c>
      <c r="AG4451">
        <f>(A4451 -$W$7)/$W$8</f>
        <v>-1.9991731850028542</v>
      </c>
      <c r="AH4451">
        <f>(B4451 -$X$7)/$X$8</f>
        <v>-0.69089146917616884</v>
      </c>
      <c r="AI4451">
        <f>(F4451 -$Z$7)/$Z$8</f>
        <v>1.2452148807609216</v>
      </c>
      <c r="AJ4451">
        <f>(I4451 -$AA$7)/$AA$8</f>
        <v>2.0368366276453838</v>
      </c>
      <c r="AK4451">
        <f t="shared" si="839"/>
        <v>1.0011994733813825</v>
      </c>
      <c r="AL4451">
        <f>IF(C4451="Low", 1, IF(C4451="Medium", 2, IF(C4451="High", 3, "")))</f>
        <v>3</v>
      </c>
      <c r="AM4451">
        <f>IF(G4451="Low", 1, IF(G4451="Medium", 2, IF(G4451="High", 3, "")))</f>
        <v>3</v>
      </c>
      <c r="AN4451">
        <f t="shared" si="841"/>
        <v>2</v>
      </c>
      <c r="AO4451">
        <f t="shared" si="842"/>
        <v>1</v>
      </c>
      <c r="AP4451">
        <f t="shared" si="843"/>
        <v>1</v>
      </c>
      <c r="AQ4451">
        <f>IF(H4451="Yes", 1, 0)</f>
        <v>1</v>
      </c>
      <c r="AR4451">
        <f>IF(D4451="Yes", 1, 0)</f>
        <v>1</v>
      </c>
      <c r="AS4451">
        <f t="shared" si="844"/>
        <v>1</v>
      </c>
      <c r="AT4451">
        <f t="shared" si="845"/>
        <v>1</v>
      </c>
      <c r="AU4451">
        <f t="shared" si="846"/>
        <v>0</v>
      </c>
      <c r="AV4451">
        <f t="shared" si="847"/>
        <v>0</v>
      </c>
      <c r="AX4451">
        <f t="shared" si="848"/>
        <v>1</v>
      </c>
    </row>
    <row r="4452" spans="1:50" x14ac:dyDescent="0.3">
      <c r="A4452">
        <v>15</v>
      </c>
      <c r="B4452">
        <v>86</v>
      </c>
      <c r="C4452" t="s">
        <v>19</v>
      </c>
      <c r="D4452" t="s">
        <v>21</v>
      </c>
      <c r="E4452">
        <v>9</v>
      </c>
      <c r="F4452">
        <v>68</v>
      </c>
      <c r="G4452" t="s">
        <v>19</v>
      </c>
      <c r="H4452" t="s">
        <v>21</v>
      </c>
      <c r="I4452">
        <v>0</v>
      </c>
      <c r="J4452" t="s">
        <v>18</v>
      </c>
      <c r="K4452" t="s">
        <v>23</v>
      </c>
      <c r="L4452" t="s">
        <v>32</v>
      </c>
      <c r="M4452">
        <v>3</v>
      </c>
      <c r="N4452" t="s">
        <v>20</v>
      </c>
      <c r="O4452" t="s">
        <v>25</v>
      </c>
      <c r="P4452" t="s">
        <v>26</v>
      </c>
      <c r="Q4452" t="s">
        <v>27</v>
      </c>
      <c r="R4452">
        <v>67</v>
      </c>
      <c r="T4452">
        <f t="shared" si="840"/>
        <v>0.18813166983683197</v>
      </c>
      <c r="U4452">
        <f t="shared" si="849"/>
        <v>67.96752170026366</v>
      </c>
      <c r="AD4452">
        <f>(E4452 -$Y$7)/$Y$8</f>
        <v>1.3425937799077299</v>
      </c>
      <c r="AE4452">
        <f t="shared" si="838"/>
        <v>1</v>
      </c>
      <c r="AG4452">
        <f>(A4452 -$W$7)/$W$8</f>
        <v>-0.8305863290076444</v>
      </c>
      <c r="AH4452">
        <f>(B4452 -$X$7)/$X$8</f>
        <v>0.52158655301931256</v>
      </c>
      <c r="AI4452">
        <f>(F4452 -$Z$7)/$Z$8</f>
        <v>-0.49105363122358958</v>
      </c>
      <c r="AJ4452">
        <f>(I4452 -$AA$7)/$AA$8</f>
        <v>-1.213934457288018</v>
      </c>
      <c r="AK4452">
        <f t="shared" si="839"/>
        <v>3.141133078780467E-2</v>
      </c>
      <c r="AL4452">
        <f>IF(C4452="Low", 1, IF(C4452="Medium", 2, IF(C4452="High", 3, "")))</f>
        <v>3</v>
      </c>
      <c r="AM4452">
        <f>IF(G4452="Low", 1, IF(G4452="Medium", 2, IF(G4452="High", 3, "")))</f>
        <v>3</v>
      </c>
      <c r="AN4452">
        <f t="shared" si="841"/>
        <v>1</v>
      </c>
      <c r="AO4452">
        <f t="shared" si="842"/>
        <v>1</v>
      </c>
      <c r="AP4452">
        <f t="shared" si="843"/>
        <v>0</v>
      </c>
      <c r="AQ4452">
        <f>IF(H4452="Yes", 1, 0)</f>
        <v>1</v>
      </c>
      <c r="AR4452">
        <f>IF(D4452="Yes", 1, 0)</f>
        <v>1</v>
      </c>
      <c r="AS4452">
        <f t="shared" si="844"/>
        <v>1</v>
      </c>
      <c r="AT4452">
        <f t="shared" si="845"/>
        <v>1</v>
      </c>
      <c r="AU4452">
        <f t="shared" si="846"/>
        <v>0</v>
      </c>
      <c r="AV4452">
        <f t="shared" si="847"/>
        <v>0</v>
      </c>
      <c r="AX4452">
        <f t="shared" si="848"/>
        <v>1</v>
      </c>
    </row>
    <row r="4453" spans="1:50" x14ac:dyDescent="0.3">
      <c r="A4453">
        <v>15</v>
      </c>
      <c r="B4453">
        <v>97</v>
      </c>
      <c r="C4453" t="s">
        <v>22</v>
      </c>
      <c r="D4453" t="s">
        <v>20</v>
      </c>
      <c r="E4453">
        <v>6</v>
      </c>
      <c r="F4453">
        <v>90</v>
      </c>
      <c r="G4453" t="s">
        <v>19</v>
      </c>
      <c r="H4453" t="s">
        <v>21</v>
      </c>
      <c r="I4453">
        <v>2</v>
      </c>
      <c r="J4453" t="s">
        <v>19</v>
      </c>
      <c r="K4453" t="s">
        <v>34</v>
      </c>
      <c r="L4453" t="s">
        <v>32</v>
      </c>
      <c r="M4453">
        <v>0</v>
      </c>
      <c r="N4453" t="s">
        <v>20</v>
      </c>
      <c r="O4453" t="s">
        <v>25</v>
      </c>
      <c r="P4453" t="s">
        <v>26</v>
      </c>
      <c r="Q4453" t="s">
        <v>27</v>
      </c>
      <c r="R4453">
        <v>71</v>
      </c>
      <c r="T4453">
        <f t="shared" si="840"/>
        <v>0.51272542769121732</v>
      </c>
      <c r="U4453">
        <f t="shared" si="849"/>
        <v>69.230243791807226</v>
      </c>
      <c r="AD4453">
        <f>(E4453 -$Y$7)/$Y$8</f>
        <v>-0.70099025568980644</v>
      </c>
      <c r="AE4453">
        <f t="shared" si="838"/>
        <v>0</v>
      </c>
      <c r="AG4453">
        <f>(A4453 -$W$7)/$W$8</f>
        <v>-0.8305863290076444</v>
      </c>
      <c r="AH4453">
        <f>(B4453 -$X$7)/$X$8</f>
        <v>1.4742478561729051</v>
      </c>
      <c r="AI4453">
        <f>(F4453 -$Z$7)/$Z$8</f>
        <v>1.0368626593227803</v>
      </c>
      <c r="AJ4453">
        <f>(I4453 -$AA$7)/$AA$8</f>
        <v>0.41145108517868284</v>
      </c>
      <c r="AK4453">
        <f t="shared" si="839"/>
        <v>-2.8779530969929286</v>
      </c>
      <c r="AL4453">
        <f>IF(C4453="Low", 1, IF(C4453="Medium", 2, IF(C4453="High", 3, "")))</f>
        <v>2</v>
      </c>
      <c r="AM4453">
        <f>IF(G4453="Low", 1, IF(G4453="Medium", 2, IF(G4453="High", 3, "")))</f>
        <v>3</v>
      </c>
      <c r="AN4453">
        <f t="shared" si="841"/>
        <v>3</v>
      </c>
      <c r="AO4453">
        <f t="shared" si="842"/>
        <v>1</v>
      </c>
      <c r="AP4453">
        <f t="shared" si="843"/>
        <v>0</v>
      </c>
      <c r="AQ4453">
        <f>IF(H4453="Yes", 1, 0)</f>
        <v>1</v>
      </c>
      <c r="AR4453">
        <f>IF(D4453="Yes", 1, 0)</f>
        <v>0</v>
      </c>
      <c r="AS4453">
        <f t="shared" si="844"/>
        <v>1</v>
      </c>
      <c r="AT4453">
        <f t="shared" si="845"/>
        <v>1</v>
      </c>
      <c r="AU4453">
        <f t="shared" si="846"/>
        <v>1</v>
      </c>
      <c r="AV4453">
        <f t="shared" si="847"/>
        <v>0</v>
      </c>
      <c r="AX4453">
        <f t="shared" si="848"/>
        <v>0</v>
      </c>
    </row>
    <row r="4454" spans="1:50" x14ac:dyDescent="0.3">
      <c r="A4454">
        <v>21</v>
      </c>
      <c r="B4454">
        <v>76</v>
      </c>
      <c r="C4454" t="s">
        <v>18</v>
      </c>
      <c r="D4454" t="s">
        <v>21</v>
      </c>
      <c r="E4454">
        <v>9</v>
      </c>
      <c r="F4454">
        <v>96</v>
      </c>
      <c r="G4454" t="s">
        <v>22</v>
      </c>
      <c r="H4454" t="s">
        <v>21</v>
      </c>
      <c r="I4454">
        <v>1</v>
      </c>
      <c r="J4454" t="s">
        <v>18</v>
      </c>
      <c r="K4454" t="s">
        <v>23</v>
      </c>
      <c r="L4454" t="s">
        <v>28</v>
      </c>
      <c r="M4454">
        <v>5</v>
      </c>
      <c r="N4454" t="s">
        <v>20</v>
      </c>
      <c r="O4454" t="s">
        <v>25</v>
      </c>
      <c r="P4454" t="s">
        <v>26</v>
      </c>
      <c r="Q4454" t="s">
        <v>27</v>
      </c>
      <c r="R4454">
        <v>65</v>
      </c>
      <c r="T4454">
        <f t="shared" si="840"/>
        <v>0.15405343442635799</v>
      </c>
      <c r="U4454">
        <f t="shared" si="849"/>
        <v>67.83495186596349</v>
      </c>
      <c r="AD4454">
        <f>(E4454 -$Y$7)/$Y$8</f>
        <v>1.3425937799077299</v>
      </c>
      <c r="AE4454">
        <f t="shared" si="838"/>
        <v>1</v>
      </c>
      <c r="AG4454">
        <f>(A4454 -$W$7)/$W$8</f>
        <v>0.17105954755967837</v>
      </c>
      <c r="AH4454">
        <f>(B4454 -$X$7)/$X$8</f>
        <v>-0.34446917712031699</v>
      </c>
      <c r="AI4454">
        <f>(F4454 -$Z$7)/$Z$8</f>
        <v>1.453567102199063</v>
      </c>
      <c r="AJ4454">
        <f>(I4454 -$AA$7)/$AA$8</f>
        <v>-0.40124168605466753</v>
      </c>
      <c r="AK4454">
        <f t="shared" si="839"/>
        <v>1.9709876159749602</v>
      </c>
      <c r="AL4454">
        <f>IF(C4454="Low", 1, IF(C4454="Medium", 2, IF(C4454="High", 3, "")))</f>
        <v>1</v>
      </c>
      <c r="AM4454">
        <f>IF(G4454="Low", 1, IF(G4454="Medium", 2, IF(G4454="High", 3, "")))</f>
        <v>2</v>
      </c>
      <c r="AN4454">
        <f t="shared" si="841"/>
        <v>1</v>
      </c>
      <c r="AO4454">
        <f t="shared" si="842"/>
        <v>1</v>
      </c>
      <c r="AP4454">
        <f t="shared" si="843"/>
        <v>0</v>
      </c>
      <c r="AQ4454">
        <f>IF(H4454="Yes", 1, 0)</f>
        <v>1</v>
      </c>
      <c r="AR4454">
        <f>IF(D4454="Yes", 1, 0)</f>
        <v>1</v>
      </c>
      <c r="AS4454">
        <f t="shared" si="844"/>
        <v>1</v>
      </c>
      <c r="AT4454">
        <f t="shared" si="845"/>
        <v>1</v>
      </c>
      <c r="AU4454">
        <f t="shared" si="846"/>
        <v>0</v>
      </c>
      <c r="AV4454">
        <f t="shared" si="847"/>
        <v>0</v>
      </c>
      <c r="AX4454">
        <f t="shared" si="848"/>
        <v>1</v>
      </c>
    </row>
    <row r="4455" spans="1:50" x14ac:dyDescent="0.3">
      <c r="A4455">
        <v>23</v>
      </c>
      <c r="B4455">
        <v>68</v>
      </c>
      <c r="C4455" t="s">
        <v>18</v>
      </c>
      <c r="D4455" t="s">
        <v>21</v>
      </c>
      <c r="E4455">
        <v>5</v>
      </c>
      <c r="F4455">
        <v>81</v>
      </c>
      <c r="G4455" t="s">
        <v>18</v>
      </c>
      <c r="H4455" t="s">
        <v>21</v>
      </c>
      <c r="I4455">
        <v>1</v>
      </c>
      <c r="J4455" t="s">
        <v>18</v>
      </c>
      <c r="K4455" t="s">
        <v>23</v>
      </c>
      <c r="L4455" t="s">
        <v>32</v>
      </c>
      <c r="M4455">
        <v>2</v>
      </c>
      <c r="N4455" t="s">
        <v>20</v>
      </c>
      <c r="O4455" t="s">
        <v>33</v>
      </c>
      <c r="P4455" t="s">
        <v>26</v>
      </c>
      <c r="Q4455" t="s">
        <v>27</v>
      </c>
      <c r="R4455">
        <v>64</v>
      </c>
      <c r="T4455">
        <f t="shared" si="840"/>
        <v>-1.9304581512329999E-2</v>
      </c>
      <c r="U4455">
        <f t="shared" si="849"/>
        <v>67.160561212492752</v>
      </c>
      <c r="AD4455">
        <f>(E4455 -$Y$7)/$Y$8</f>
        <v>-1.3821849342223185</v>
      </c>
      <c r="AE4455">
        <f t="shared" si="838"/>
        <v>1</v>
      </c>
      <c r="AG4455">
        <f>(A4455 -$W$7)/$W$8</f>
        <v>0.50494150641545266</v>
      </c>
      <c r="AH4455">
        <f>(B4455 -$X$7)/$X$8</f>
        <v>-1.0373137612320207</v>
      </c>
      <c r="AI4455">
        <f>(F4455 -$Z$7)/$Z$8</f>
        <v>0.41180599500835624</v>
      </c>
      <c r="AJ4455">
        <f>(I4455 -$AA$7)/$AA$8</f>
        <v>-0.40124168605466753</v>
      </c>
      <c r="AK4455">
        <f t="shared" si="839"/>
        <v>-0.93837681180577304</v>
      </c>
      <c r="AL4455">
        <f>IF(C4455="Low", 1, IF(C4455="Medium", 2, IF(C4455="High", 3, "")))</f>
        <v>1</v>
      </c>
      <c r="AM4455">
        <f>IF(G4455="Low", 1, IF(G4455="Medium", 2, IF(G4455="High", 3, "")))</f>
        <v>1</v>
      </c>
      <c r="AN4455">
        <f t="shared" si="841"/>
        <v>1</v>
      </c>
      <c r="AO4455">
        <f t="shared" si="842"/>
        <v>3</v>
      </c>
      <c r="AP4455">
        <f t="shared" si="843"/>
        <v>0</v>
      </c>
      <c r="AQ4455">
        <f>IF(H4455="Yes", 1, 0)</f>
        <v>1</v>
      </c>
      <c r="AR4455">
        <f>IF(D4455="Yes", 1, 0)</f>
        <v>1</v>
      </c>
      <c r="AS4455">
        <f t="shared" si="844"/>
        <v>1</v>
      </c>
      <c r="AT4455">
        <f t="shared" si="845"/>
        <v>1</v>
      </c>
      <c r="AU4455">
        <f t="shared" si="846"/>
        <v>0</v>
      </c>
      <c r="AV4455">
        <f t="shared" si="847"/>
        <v>0</v>
      </c>
      <c r="AX4455">
        <f t="shared" si="848"/>
        <v>1</v>
      </c>
    </row>
    <row r="4456" spans="1:50" x14ac:dyDescent="0.3">
      <c r="A4456">
        <v>29</v>
      </c>
      <c r="B4456">
        <v>71</v>
      </c>
      <c r="C4456" t="s">
        <v>22</v>
      </c>
      <c r="D4456" t="s">
        <v>21</v>
      </c>
      <c r="E4456">
        <v>6</v>
      </c>
      <c r="F4456">
        <v>86</v>
      </c>
      <c r="G4456" t="s">
        <v>22</v>
      </c>
      <c r="H4456" t="s">
        <v>21</v>
      </c>
      <c r="I4456">
        <v>1</v>
      </c>
      <c r="J4456" t="s">
        <v>22</v>
      </c>
      <c r="K4456" t="s">
        <v>23</v>
      </c>
      <c r="L4456" t="s">
        <v>24</v>
      </c>
      <c r="M4456">
        <v>2</v>
      </c>
      <c r="N4456" t="s">
        <v>20</v>
      </c>
      <c r="O4456" t="s">
        <v>29</v>
      </c>
      <c r="P4456" t="s">
        <v>26</v>
      </c>
      <c r="Q4456" t="s">
        <v>31</v>
      </c>
      <c r="R4456">
        <v>69</v>
      </c>
      <c r="T4456">
        <f t="shared" si="840"/>
        <v>0.43477987059110385</v>
      </c>
      <c r="U4456">
        <f t="shared" si="849"/>
        <v>68.927022998103183</v>
      </c>
      <c r="AD4456">
        <f>(E4456 -$Y$7)/$Y$8</f>
        <v>-0.70099025568980644</v>
      </c>
      <c r="AE4456">
        <f t="shared" si="838"/>
        <v>1</v>
      </c>
      <c r="AG4456">
        <f>(A4456 -$W$7)/$W$8</f>
        <v>1.5065873829827754</v>
      </c>
      <c r="AH4456">
        <f>(B4456 -$X$7)/$X$8</f>
        <v>-0.77749704219013172</v>
      </c>
      <c r="AI4456">
        <f>(F4456 -$Z$7)/$Z$8</f>
        <v>0.75905969740525847</v>
      </c>
      <c r="AJ4456">
        <f>(I4456 -$AA$7)/$AA$8</f>
        <v>-0.40124168605466753</v>
      </c>
      <c r="AK4456">
        <f t="shared" si="839"/>
        <v>-0.93837681180577304</v>
      </c>
      <c r="AL4456">
        <f>IF(C4456="Low", 1, IF(C4456="Medium", 2, IF(C4456="High", 3, "")))</f>
        <v>2</v>
      </c>
      <c r="AM4456">
        <f>IF(G4456="Low", 1, IF(G4456="Medium", 2, IF(G4456="High", 3, "")))</f>
        <v>2</v>
      </c>
      <c r="AN4456">
        <f t="shared" si="841"/>
        <v>2</v>
      </c>
      <c r="AO4456">
        <f t="shared" si="842"/>
        <v>2</v>
      </c>
      <c r="AP4456">
        <f t="shared" si="843"/>
        <v>1</v>
      </c>
      <c r="AQ4456">
        <f>IF(H4456="Yes", 1, 0)</f>
        <v>1</v>
      </c>
      <c r="AR4456">
        <f>IF(D4456="Yes", 1, 0)</f>
        <v>1</v>
      </c>
      <c r="AS4456">
        <f t="shared" si="844"/>
        <v>1</v>
      </c>
      <c r="AT4456">
        <f t="shared" si="845"/>
        <v>1</v>
      </c>
      <c r="AU4456">
        <f t="shared" si="846"/>
        <v>0</v>
      </c>
      <c r="AV4456">
        <f t="shared" si="847"/>
        <v>0</v>
      </c>
      <c r="AX4456">
        <f t="shared" si="848"/>
        <v>1</v>
      </c>
    </row>
    <row r="4457" spans="1:50" x14ac:dyDescent="0.3">
      <c r="A4457">
        <v>17</v>
      </c>
      <c r="B4457">
        <v>94</v>
      </c>
      <c r="C4457" t="s">
        <v>22</v>
      </c>
      <c r="D4457" t="s">
        <v>21</v>
      </c>
      <c r="E4457">
        <v>7</v>
      </c>
      <c r="F4457">
        <v>98</v>
      </c>
      <c r="G4457" t="s">
        <v>18</v>
      </c>
      <c r="H4457" t="s">
        <v>21</v>
      </c>
      <c r="I4457">
        <v>1</v>
      </c>
      <c r="J4457" t="s">
        <v>19</v>
      </c>
      <c r="K4457" t="s">
        <v>23</v>
      </c>
      <c r="L4457" t="s">
        <v>28</v>
      </c>
      <c r="M4457">
        <v>2</v>
      </c>
      <c r="N4457" t="s">
        <v>20</v>
      </c>
      <c r="O4457" t="s">
        <v>25</v>
      </c>
      <c r="P4457" t="s">
        <v>26</v>
      </c>
      <c r="Q4457" t="s">
        <v>27</v>
      </c>
      <c r="R4457">
        <v>68</v>
      </c>
      <c r="T4457">
        <f t="shared" si="840"/>
        <v>0.47812869796329305</v>
      </c>
      <c r="U4457">
        <f t="shared" si="849"/>
        <v>69.095656930952643</v>
      </c>
      <c r="AD4457">
        <f>(E4457 -$Y$7)/$Y$8</f>
        <v>-1.9795577157294329E-2</v>
      </c>
      <c r="AE4457">
        <f t="shared" si="838"/>
        <v>1</v>
      </c>
      <c r="AG4457">
        <f>(A4457 -$W$7)/$W$8</f>
        <v>-0.49670437015187013</v>
      </c>
      <c r="AH4457">
        <f>(B4457 -$X$7)/$X$8</f>
        <v>1.2144311371310161</v>
      </c>
      <c r="AI4457">
        <f>(F4457 -$Z$7)/$Z$8</f>
        <v>1.5924685831578238</v>
      </c>
      <c r="AJ4457">
        <f>(I4457 -$AA$7)/$AA$8</f>
        <v>-0.40124168605466753</v>
      </c>
      <c r="AK4457">
        <f t="shared" si="839"/>
        <v>-0.93837681180577304</v>
      </c>
      <c r="AL4457">
        <f>IF(C4457="Low", 1, IF(C4457="Medium", 2, IF(C4457="High", 3, "")))</f>
        <v>2</v>
      </c>
      <c r="AM4457">
        <f>IF(G4457="Low", 1, IF(G4457="Medium", 2, IF(G4457="High", 3, "")))</f>
        <v>1</v>
      </c>
      <c r="AN4457">
        <f t="shared" si="841"/>
        <v>3</v>
      </c>
      <c r="AO4457">
        <f t="shared" si="842"/>
        <v>1</v>
      </c>
      <c r="AP4457">
        <f t="shared" si="843"/>
        <v>0</v>
      </c>
      <c r="AQ4457">
        <f>IF(H4457="Yes", 1, 0)</f>
        <v>1</v>
      </c>
      <c r="AR4457">
        <f>IF(D4457="Yes", 1, 0)</f>
        <v>1</v>
      </c>
      <c r="AS4457">
        <f t="shared" si="844"/>
        <v>1</v>
      </c>
      <c r="AT4457">
        <f t="shared" si="845"/>
        <v>1</v>
      </c>
      <c r="AU4457">
        <f t="shared" si="846"/>
        <v>0</v>
      </c>
      <c r="AV4457">
        <f t="shared" si="847"/>
        <v>0</v>
      </c>
      <c r="AX4457">
        <f t="shared" si="848"/>
        <v>1</v>
      </c>
    </row>
    <row r="4458" spans="1:50" x14ac:dyDescent="0.3">
      <c r="A4458">
        <v>17</v>
      </c>
      <c r="B4458">
        <v>83</v>
      </c>
      <c r="C4458" t="s">
        <v>22</v>
      </c>
      <c r="D4458" t="s">
        <v>21</v>
      </c>
      <c r="E4458">
        <v>8</v>
      </c>
      <c r="F4458">
        <v>69</v>
      </c>
      <c r="G4458" t="s">
        <v>18</v>
      </c>
      <c r="H4458" t="s">
        <v>21</v>
      </c>
      <c r="I4458">
        <v>4</v>
      </c>
      <c r="J4458" t="s">
        <v>19</v>
      </c>
      <c r="K4458" t="s">
        <v>23</v>
      </c>
      <c r="L4458" t="s">
        <v>32</v>
      </c>
      <c r="M4458">
        <v>3</v>
      </c>
      <c r="N4458" t="s">
        <v>20</v>
      </c>
      <c r="O4458" t="s">
        <v>29</v>
      </c>
      <c r="P4458" t="s">
        <v>26</v>
      </c>
      <c r="Q4458" t="s">
        <v>27</v>
      </c>
      <c r="R4458">
        <v>67</v>
      </c>
      <c r="T4458">
        <f t="shared" si="840"/>
        <v>0.32780156111106157</v>
      </c>
      <c r="U4458">
        <f t="shared" si="849"/>
        <v>68.510860113180939</v>
      </c>
      <c r="AD4458">
        <f>(E4458 -$Y$7)/$Y$8</f>
        <v>0.66139910137521774</v>
      </c>
      <c r="AE4458">
        <f t="shared" si="838"/>
        <v>1</v>
      </c>
      <c r="AG4458">
        <f>(A4458 -$W$7)/$W$8</f>
        <v>-0.49670437015187013</v>
      </c>
      <c r="AH4458">
        <f>(B4458 -$X$7)/$X$8</f>
        <v>0.26176983397742365</v>
      </c>
      <c r="AI4458">
        <f>(F4458 -$Z$7)/$Z$8</f>
        <v>-0.42160289074420915</v>
      </c>
      <c r="AJ4458">
        <f>(I4458 -$AA$7)/$AA$8</f>
        <v>2.0368366276453838</v>
      </c>
      <c r="AK4458">
        <f t="shared" si="839"/>
        <v>3.141133078780467E-2</v>
      </c>
      <c r="AL4458">
        <f>IF(C4458="Low", 1, IF(C4458="Medium", 2, IF(C4458="High", 3, "")))</f>
        <v>2</v>
      </c>
      <c r="AM4458">
        <f>IF(G4458="Low", 1, IF(G4458="Medium", 2, IF(G4458="High", 3, "")))</f>
        <v>1</v>
      </c>
      <c r="AN4458">
        <f t="shared" si="841"/>
        <v>3</v>
      </c>
      <c r="AO4458">
        <f t="shared" si="842"/>
        <v>2</v>
      </c>
      <c r="AP4458">
        <f t="shared" si="843"/>
        <v>0</v>
      </c>
      <c r="AQ4458">
        <f>IF(H4458="Yes", 1, 0)</f>
        <v>1</v>
      </c>
      <c r="AR4458">
        <f>IF(D4458="Yes", 1, 0)</f>
        <v>1</v>
      </c>
      <c r="AS4458">
        <f t="shared" si="844"/>
        <v>1</v>
      </c>
      <c r="AT4458">
        <f t="shared" si="845"/>
        <v>1</v>
      </c>
      <c r="AU4458">
        <f t="shared" si="846"/>
        <v>0</v>
      </c>
      <c r="AV4458">
        <f t="shared" si="847"/>
        <v>0</v>
      </c>
      <c r="AX4458">
        <f t="shared" si="848"/>
        <v>1</v>
      </c>
    </row>
    <row r="4459" spans="1:50" x14ac:dyDescent="0.3">
      <c r="A4459">
        <v>27</v>
      </c>
      <c r="B4459">
        <v>78</v>
      </c>
      <c r="C4459" t="s">
        <v>22</v>
      </c>
      <c r="D4459" t="s">
        <v>21</v>
      </c>
      <c r="E4459">
        <v>5</v>
      </c>
      <c r="F4459">
        <v>76</v>
      </c>
      <c r="G4459" t="s">
        <v>19</v>
      </c>
      <c r="H4459" t="s">
        <v>21</v>
      </c>
      <c r="I4459">
        <v>1</v>
      </c>
      <c r="J4459" t="s">
        <v>22</v>
      </c>
      <c r="K4459" t="s">
        <v>34</v>
      </c>
      <c r="L4459" t="s">
        <v>24</v>
      </c>
      <c r="M4459">
        <v>4</v>
      </c>
      <c r="N4459" t="s">
        <v>20</v>
      </c>
      <c r="O4459" t="s">
        <v>33</v>
      </c>
      <c r="P4459" t="s">
        <v>26</v>
      </c>
      <c r="Q4459" t="s">
        <v>27</v>
      </c>
      <c r="R4459">
        <v>71</v>
      </c>
      <c r="T4459">
        <f t="shared" si="840"/>
        <v>0.59008702134925939</v>
      </c>
      <c r="U4459">
        <f t="shared" si="849"/>
        <v>69.531192873498583</v>
      </c>
      <c r="AD4459">
        <f>(E4459 -$Y$7)/$Y$8</f>
        <v>-1.3821849342223185</v>
      </c>
      <c r="AE4459">
        <f t="shared" si="838"/>
        <v>0</v>
      </c>
      <c r="AG4459">
        <f>(A4459 -$W$7)/$W$8</f>
        <v>1.1727054241270012</v>
      </c>
      <c r="AH4459">
        <f>(B4459 -$X$7)/$X$8</f>
        <v>-0.1712580310923911</v>
      </c>
      <c r="AI4459">
        <f>(F4459 -$Z$7)/$Z$8</f>
        <v>6.455229261145401E-2</v>
      </c>
      <c r="AJ4459">
        <f>(I4459 -$AA$7)/$AA$8</f>
        <v>-0.40124168605466753</v>
      </c>
      <c r="AK4459">
        <f t="shared" si="839"/>
        <v>1.0011994733813825</v>
      </c>
      <c r="AL4459">
        <f>IF(C4459="Low", 1, IF(C4459="Medium", 2, IF(C4459="High", 3, "")))</f>
        <v>2</v>
      </c>
      <c r="AM4459">
        <f>IF(G4459="Low", 1, IF(G4459="Medium", 2, IF(G4459="High", 3, "")))</f>
        <v>3</v>
      </c>
      <c r="AN4459">
        <f t="shared" si="841"/>
        <v>2</v>
      </c>
      <c r="AO4459">
        <f t="shared" si="842"/>
        <v>3</v>
      </c>
      <c r="AP4459">
        <f t="shared" si="843"/>
        <v>1</v>
      </c>
      <c r="AQ4459">
        <f>IF(H4459="Yes", 1, 0)</f>
        <v>1</v>
      </c>
      <c r="AR4459">
        <f>IF(D4459="Yes", 1, 0)</f>
        <v>1</v>
      </c>
      <c r="AS4459">
        <f t="shared" si="844"/>
        <v>1</v>
      </c>
      <c r="AT4459">
        <f t="shared" si="845"/>
        <v>1</v>
      </c>
      <c r="AU4459">
        <f t="shared" si="846"/>
        <v>1</v>
      </c>
      <c r="AV4459">
        <f t="shared" si="847"/>
        <v>0</v>
      </c>
      <c r="AX4459">
        <f t="shared" si="848"/>
        <v>0</v>
      </c>
    </row>
    <row r="4460" spans="1:50" x14ac:dyDescent="0.3">
      <c r="A4460">
        <v>22</v>
      </c>
      <c r="B4460">
        <v>66</v>
      </c>
      <c r="C4460" t="s">
        <v>22</v>
      </c>
      <c r="D4460" t="s">
        <v>21</v>
      </c>
      <c r="E4460">
        <v>10</v>
      </c>
      <c r="F4460">
        <v>95</v>
      </c>
      <c r="G4460" t="s">
        <v>22</v>
      </c>
      <c r="H4460" t="s">
        <v>21</v>
      </c>
      <c r="I4460">
        <v>1</v>
      </c>
      <c r="J4460" t="s">
        <v>22</v>
      </c>
      <c r="K4460" t="s">
        <v>34</v>
      </c>
      <c r="L4460" t="s">
        <v>28</v>
      </c>
      <c r="M4460">
        <v>3</v>
      </c>
      <c r="N4460" t="s">
        <v>20</v>
      </c>
      <c r="O4460" t="s">
        <v>25</v>
      </c>
      <c r="P4460" t="s">
        <v>26</v>
      </c>
      <c r="Q4460" t="s">
        <v>27</v>
      </c>
      <c r="R4460">
        <v>64</v>
      </c>
      <c r="T4460">
        <f t="shared" si="840"/>
        <v>9.0591352153926177E-2</v>
      </c>
      <c r="U4460">
        <f t="shared" si="849"/>
        <v>67.588074126260608</v>
      </c>
      <c r="AD4460">
        <f>(E4460 -$Y$7)/$Y$8</f>
        <v>2.0237884584402419</v>
      </c>
      <c r="AE4460">
        <f t="shared" si="838"/>
        <v>0</v>
      </c>
      <c r="AG4460">
        <f>(A4460 -$W$7)/$W$8</f>
        <v>0.3380005269875655</v>
      </c>
      <c r="AH4460">
        <f>(B4460 -$X$7)/$X$8</f>
        <v>-1.2105249072599464</v>
      </c>
      <c r="AI4460">
        <f>(F4460 -$Z$7)/$Z$8</f>
        <v>1.3841163617196826</v>
      </c>
      <c r="AJ4460">
        <f>(I4460 -$AA$7)/$AA$8</f>
        <v>-0.40124168605466753</v>
      </c>
      <c r="AK4460">
        <f t="shared" si="839"/>
        <v>3.141133078780467E-2</v>
      </c>
      <c r="AL4460">
        <f>IF(C4460="Low", 1, IF(C4460="Medium", 2, IF(C4460="High", 3, "")))</f>
        <v>2</v>
      </c>
      <c r="AM4460">
        <f>IF(G4460="Low", 1, IF(G4460="Medium", 2, IF(G4460="High", 3, "")))</f>
        <v>2</v>
      </c>
      <c r="AN4460">
        <f t="shared" si="841"/>
        <v>2</v>
      </c>
      <c r="AO4460">
        <f t="shared" si="842"/>
        <v>1</v>
      </c>
      <c r="AP4460">
        <f t="shared" si="843"/>
        <v>0</v>
      </c>
      <c r="AQ4460">
        <f>IF(H4460="Yes", 1, 0)</f>
        <v>1</v>
      </c>
      <c r="AR4460">
        <f>IF(D4460="Yes", 1, 0)</f>
        <v>1</v>
      </c>
      <c r="AS4460">
        <f t="shared" si="844"/>
        <v>1</v>
      </c>
      <c r="AT4460">
        <f t="shared" si="845"/>
        <v>1</v>
      </c>
      <c r="AU4460">
        <f t="shared" si="846"/>
        <v>0</v>
      </c>
      <c r="AV4460">
        <f t="shared" si="847"/>
        <v>0</v>
      </c>
      <c r="AX4460">
        <f t="shared" si="848"/>
        <v>1</v>
      </c>
    </row>
    <row r="4461" spans="1:50" x14ac:dyDescent="0.3">
      <c r="A4461">
        <v>28</v>
      </c>
      <c r="B4461">
        <v>78</v>
      </c>
      <c r="C4461" t="s">
        <v>22</v>
      </c>
      <c r="D4461" t="s">
        <v>21</v>
      </c>
      <c r="E4461">
        <v>4</v>
      </c>
      <c r="F4461">
        <v>84</v>
      </c>
      <c r="G4461" t="s">
        <v>22</v>
      </c>
      <c r="H4461" t="s">
        <v>21</v>
      </c>
      <c r="I4461">
        <v>2</v>
      </c>
      <c r="J4461" t="s">
        <v>18</v>
      </c>
      <c r="K4461" t="s">
        <v>23</v>
      </c>
      <c r="L4461" t="s">
        <v>28</v>
      </c>
      <c r="M4461">
        <v>3</v>
      </c>
      <c r="N4461" t="s">
        <v>20</v>
      </c>
      <c r="O4461" t="s">
        <v>29</v>
      </c>
      <c r="P4461" t="s">
        <v>35</v>
      </c>
      <c r="Q4461" t="s">
        <v>31</v>
      </c>
      <c r="R4461">
        <v>69</v>
      </c>
      <c r="T4461">
        <f t="shared" si="840"/>
        <v>0.40001125210643873</v>
      </c>
      <c r="U4461">
        <f t="shared" si="849"/>
        <v>68.791767462250476</v>
      </c>
      <c r="AD4461">
        <f>(E4461 -$Y$7)/$Y$8</f>
        <v>-2.0633796127548307</v>
      </c>
      <c r="AE4461">
        <f t="shared" si="838"/>
        <v>1</v>
      </c>
      <c r="AG4461">
        <f>(A4461 -$W$7)/$W$8</f>
        <v>1.3396464035548883</v>
      </c>
      <c r="AH4461">
        <f>(B4461 -$X$7)/$X$8</f>
        <v>-0.1712580310923911</v>
      </c>
      <c r="AI4461">
        <f>(F4461 -$Z$7)/$Z$8</f>
        <v>0.6201582164464976</v>
      </c>
      <c r="AJ4461">
        <f>(I4461 -$AA$7)/$AA$8</f>
        <v>0.41145108517868284</v>
      </c>
      <c r="AK4461">
        <f t="shared" si="839"/>
        <v>3.141133078780467E-2</v>
      </c>
      <c r="AL4461">
        <f>IF(C4461="Low", 1, IF(C4461="Medium", 2, IF(C4461="High", 3, "")))</f>
        <v>2</v>
      </c>
      <c r="AM4461">
        <f>IF(G4461="Low", 1, IF(G4461="Medium", 2, IF(G4461="High", 3, "")))</f>
        <v>2</v>
      </c>
      <c r="AN4461">
        <f t="shared" si="841"/>
        <v>1</v>
      </c>
      <c r="AO4461">
        <f t="shared" si="842"/>
        <v>2</v>
      </c>
      <c r="AP4461">
        <f t="shared" si="843"/>
        <v>0</v>
      </c>
      <c r="AQ4461">
        <f>IF(H4461="Yes", 1, 0)</f>
        <v>1</v>
      </c>
      <c r="AR4461">
        <f>IF(D4461="Yes", 1, 0)</f>
        <v>1</v>
      </c>
      <c r="AS4461">
        <f t="shared" si="844"/>
        <v>1</v>
      </c>
      <c r="AT4461">
        <f t="shared" si="845"/>
        <v>0</v>
      </c>
      <c r="AU4461">
        <f t="shared" si="846"/>
        <v>0</v>
      </c>
      <c r="AV4461">
        <f t="shared" si="847"/>
        <v>0</v>
      </c>
      <c r="AX4461">
        <f t="shared" si="848"/>
        <v>1</v>
      </c>
    </row>
    <row r="4462" spans="1:50" x14ac:dyDescent="0.3">
      <c r="A4462">
        <v>22</v>
      </c>
      <c r="B4462">
        <v>71</v>
      </c>
      <c r="C4462" t="s">
        <v>22</v>
      </c>
      <c r="D4462" t="s">
        <v>21</v>
      </c>
      <c r="E4462">
        <v>7</v>
      </c>
      <c r="F4462">
        <v>94</v>
      </c>
      <c r="G4462" t="s">
        <v>22</v>
      </c>
      <c r="H4462" t="s">
        <v>21</v>
      </c>
      <c r="I4462">
        <v>1</v>
      </c>
      <c r="J4462" t="s">
        <v>22</v>
      </c>
      <c r="K4462" t="s">
        <v>23</v>
      </c>
      <c r="L4462" t="s">
        <v>32</v>
      </c>
      <c r="M4462">
        <v>4</v>
      </c>
      <c r="N4462" t="s">
        <v>20</v>
      </c>
      <c r="O4462" t="s">
        <v>25</v>
      </c>
      <c r="P4462" t="s">
        <v>26</v>
      </c>
      <c r="Q4462" t="s">
        <v>27</v>
      </c>
      <c r="R4462">
        <v>68</v>
      </c>
      <c r="T4462">
        <f t="shared" si="840"/>
        <v>0.19606938924279049</v>
      </c>
      <c r="U4462">
        <f t="shared" si="849"/>
        <v>67.998400709510889</v>
      </c>
      <c r="AD4462">
        <f>(E4462 -$Y$7)/$Y$8</f>
        <v>-1.9795577157294329E-2</v>
      </c>
      <c r="AE4462">
        <f t="shared" si="838"/>
        <v>1</v>
      </c>
      <c r="AG4462">
        <f>(A4462 -$W$7)/$W$8</f>
        <v>0.3380005269875655</v>
      </c>
      <c r="AH4462">
        <f>(B4462 -$X$7)/$X$8</f>
        <v>-0.77749704219013172</v>
      </c>
      <c r="AI4462">
        <f>(F4462 -$Z$7)/$Z$8</f>
        <v>1.3146656212403021</v>
      </c>
      <c r="AJ4462">
        <f>(I4462 -$AA$7)/$AA$8</f>
        <v>-0.40124168605466753</v>
      </c>
      <c r="AK4462">
        <f t="shared" si="839"/>
        <v>1.0011994733813825</v>
      </c>
      <c r="AL4462">
        <f>IF(C4462="Low", 1, IF(C4462="Medium", 2, IF(C4462="High", 3, "")))</f>
        <v>2</v>
      </c>
      <c r="AM4462">
        <f>IF(G4462="Low", 1, IF(G4462="Medium", 2, IF(G4462="High", 3, "")))</f>
        <v>2</v>
      </c>
      <c r="AN4462">
        <f t="shared" si="841"/>
        <v>2</v>
      </c>
      <c r="AO4462">
        <f t="shared" si="842"/>
        <v>1</v>
      </c>
      <c r="AP4462">
        <f t="shared" si="843"/>
        <v>0</v>
      </c>
      <c r="AQ4462">
        <f>IF(H4462="Yes", 1, 0)</f>
        <v>1</v>
      </c>
      <c r="AR4462">
        <f>IF(D4462="Yes", 1, 0)</f>
        <v>1</v>
      </c>
      <c r="AS4462">
        <f t="shared" si="844"/>
        <v>1</v>
      </c>
      <c r="AT4462">
        <f t="shared" si="845"/>
        <v>1</v>
      </c>
      <c r="AU4462">
        <f t="shared" si="846"/>
        <v>0</v>
      </c>
      <c r="AV4462">
        <f t="shared" si="847"/>
        <v>0</v>
      </c>
      <c r="AX4462">
        <f t="shared" si="848"/>
        <v>1</v>
      </c>
    </row>
    <row r="4463" spans="1:50" x14ac:dyDescent="0.3">
      <c r="A4463">
        <v>13</v>
      </c>
      <c r="B4463">
        <v>98</v>
      </c>
      <c r="C4463" t="s">
        <v>19</v>
      </c>
      <c r="D4463" t="s">
        <v>21</v>
      </c>
      <c r="E4463">
        <v>7</v>
      </c>
      <c r="F4463">
        <v>81</v>
      </c>
      <c r="G4463" t="s">
        <v>22</v>
      </c>
      <c r="H4463" t="s">
        <v>21</v>
      </c>
      <c r="I4463">
        <v>1</v>
      </c>
      <c r="J4463" t="s">
        <v>18</v>
      </c>
      <c r="K4463" t="s">
        <v>34</v>
      </c>
      <c r="L4463" t="s">
        <v>28</v>
      </c>
      <c r="M4463">
        <v>3</v>
      </c>
      <c r="N4463" t="s">
        <v>20</v>
      </c>
      <c r="O4463" t="s">
        <v>33</v>
      </c>
      <c r="P4463" t="s">
        <v>26</v>
      </c>
      <c r="Q4463" t="s">
        <v>27</v>
      </c>
      <c r="R4463">
        <v>69</v>
      </c>
      <c r="T4463">
        <f t="shared" si="840"/>
        <v>0.5019844585469706</v>
      </c>
      <c r="U4463">
        <f t="shared" si="849"/>
        <v>69.188459688771232</v>
      </c>
      <c r="AD4463">
        <f>(E4463 -$Y$7)/$Y$8</f>
        <v>-1.9795577157294329E-2</v>
      </c>
      <c r="AE4463">
        <f t="shared" si="838"/>
        <v>0</v>
      </c>
      <c r="AG4463">
        <f>(A4463 -$W$7)/$W$8</f>
        <v>-1.1644682878634187</v>
      </c>
      <c r="AH4463">
        <f>(B4463 -$X$7)/$X$8</f>
        <v>1.5608534291868679</v>
      </c>
      <c r="AI4463">
        <f>(F4463 -$Z$7)/$Z$8</f>
        <v>0.41180599500835624</v>
      </c>
      <c r="AJ4463">
        <f>(I4463 -$AA$7)/$AA$8</f>
        <v>-0.40124168605466753</v>
      </c>
      <c r="AK4463">
        <f t="shared" si="839"/>
        <v>3.141133078780467E-2</v>
      </c>
      <c r="AL4463">
        <f>IF(C4463="Low", 1, IF(C4463="Medium", 2, IF(C4463="High", 3, "")))</f>
        <v>3</v>
      </c>
      <c r="AM4463">
        <f>IF(G4463="Low", 1, IF(G4463="Medium", 2, IF(G4463="High", 3, "")))</f>
        <v>2</v>
      </c>
      <c r="AN4463">
        <f t="shared" si="841"/>
        <v>1</v>
      </c>
      <c r="AO4463">
        <f t="shared" si="842"/>
        <v>3</v>
      </c>
      <c r="AP4463">
        <f t="shared" si="843"/>
        <v>0</v>
      </c>
      <c r="AQ4463">
        <f>IF(H4463="Yes", 1, 0)</f>
        <v>1</v>
      </c>
      <c r="AR4463">
        <f>IF(D4463="Yes", 1, 0)</f>
        <v>1</v>
      </c>
      <c r="AS4463">
        <f t="shared" si="844"/>
        <v>1</v>
      </c>
      <c r="AT4463">
        <f t="shared" si="845"/>
        <v>1</v>
      </c>
      <c r="AU4463">
        <f t="shared" si="846"/>
        <v>0</v>
      </c>
      <c r="AV4463">
        <f t="shared" si="847"/>
        <v>0</v>
      </c>
      <c r="AX4463">
        <f t="shared" si="848"/>
        <v>1</v>
      </c>
    </row>
    <row r="4464" spans="1:50" x14ac:dyDescent="0.3">
      <c r="A4464">
        <v>12</v>
      </c>
      <c r="B4464">
        <v>95</v>
      </c>
      <c r="C4464" t="s">
        <v>22</v>
      </c>
      <c r="D4464" t="s">
        <v>20</v>
      </c>
      <c r="E4464">
        <v>4</v>
      </c>
      <c r="F4464">
        <v>87</v>
      </c>
      <c r="G4464" t="s">
        <v>22</v>
      </c>
      <c r="H4464" t="s">
        <v>21</v>
      </c>
      <c r="I4464">
        <v>0</v>
      </c>
      <c r="J4464" t="s">
        <v>22</v>
      </c>
      <c r="K4464" t="s">
        <v>23</v>
      </c>
      <c r="L4464" t="s">
        <v>24</v>
      </c>
      <c r="M4464">
        <v>3</v>
      </c>
      <c r="N4464" t="s">
        <v>20</v>
      </c>
      <c r="O4464" t="s">
        <v>25</v>
      </c>
      <c r="P4464" t="s">
        <v>30</v>
      </c>
      <c r="Q4464" t="s">
        <v>27</v>
      </c>
      <c r="R4464">
        <v>67</v>
      </c>
      <c r="T4464">
        <f t="shared" si="840"/>
        <v>0.25751051661392882</v>
      </c>
      <c r="U4464">
        <f t="shared" si="849"/>
        <v>68.237416608564871</v>
      </c>
      <c r="AD4464">
        <f>(E4464 -$Y$7)/$Y$8</f>
        <v>-2.0633796127548307</v>
      </c>
      <c r="AE4464">
        <f t="shared" si="838"/>
        <v>1</v>
      </c>
      <c r="AG4464">
        <f>(A4464 -$W$7)/$W$8</f>
        <v>-1.3314092672913058</v>
      </c>
      <c r="AH4464">
        <f>(B4464 -$X$7)/$X$8</f>
        <v>1.3010367101449791</v>
      </c>
      <c r="AI4464">
        <f>(F4464 -$Z$7)/$Z$8</f>
        <v>0.82851043788463896</v>
      </c>
      <c r="AJ4464">
        <f>(I4464 -$AA$7)/$AA$8</f>
        <v>-1.213934457288018</v>
      </c>
      <c r="AK4464">
        <f t="shared" si="839"/>
        <v>3.141133078780467E-2</v>
      </c>
      <c r="AL4464">
        <f>IF(C4464="Low", 1, IF(C4464="Medium", 2, IF(C4464="High", 3, "")))</f>
        <v>2</v>
      </c>
      <c r="AM4464">
        <f>IF(G4464="Low", 1, IF(G4464="Medium", 2, IF(G4464="High", 3, "")))</f>
        <v>2</v>
      </c>
      <c r="AN4464">
        <f t="shared" si="841"/>
        <v>2</v>
      </c>
      <c r="AO4464">
        <f t="shared" si="842"/>
        <v>1</v>
      </c>
      <c r="AP4464">
        <f t="shared" si="843"/>
        <v>1</v>
      </c>
      <c r="AQ4464">
        <f>IF(H4464="Yes", 1, 0)</f>
        <v>1</v>
      </c>
      <c r="AR4464">
        <f>IF(D4464="Yes", 1, 0)</f>
        <v>0</v>
      </c>
      <c r="AS4464">
        <f t="shared" si="844"/>
        <v>1</v>
      </c>
      <c r="AT4464">
        <f t="shared" si="845"/>
        <v>0</v>
      </c>
      <c r="AU4464">
        <f t="shared" si="846"/>
        <v>0</v>
      </c>
      <c r="AV4464">
        <f t="shared" si="847"/>
        <v>0</v>
      </c>
      <c r="AX4464">
        <f t="shared" si="848"/>
        <v>1</v>
      </c>
    </row>
    <row r="4465" spans="1:50" x14ac:dyDescent="0.3">
      <c r="A4465">
        <v>11</v>
      </c>
      <c r="B4465">
        <v>63</v>
      </c>
      <c r="C4465" t="s">
        <v>22</v>
      </c>
      <c r="D4465" t="s">
        <v>21</v>
      </c>
      <c r="E4465">
        <v>9</v>
      </c>
      <c r="F4465">
        <v>51</v>
      </c>
      <c r="G4465" t="s">
        <v>19</v>
      </c>
      <c r="H4465" t="s">
        <v>21</v>
      </c>
      <c r="I4465">
        <v>0</v>
      </c>
      <c r="J4465" t="s">
        <v>18</v>
      </c>
      <c r="K4465" t="s">
        <v>23</v>
      </c>
      <c r="L4465" t="s">
        <v>28</v>
      </c>
      <c r="M4465">
        <v>3</v>
      </c>
      <c r="N4465" t="s">
        <v>21</v>
      </c>
      <c r="O4465" t="s">
        <v>29</v>
      </c>
      <c r="P4465" t="s">
        <v>30</v>
      </c>
      <c r="Q4465" t="s">
        <v>27</v>
      </c>
      <c r="R4465">
        <v>58</v>
      </c>
      <c r="T4465">
        <f t="shared" si="840"/>
        <v>-0.59306173316696231</v>
      </c>
      <c r="U4465">
        <f t="shared" si="849"/>
        <v>64.928553316332213</v>
      </c>
      <c r="AD4465">
        <f>(E4465 -$Y$7)/$Y$8</f>
        <v>1.3425937799077299</v>
      </c>
      <c r="AE4465">
        <f t="shared" si="838"/>
        <v>1</v>
      </c>
      <c r="AG4465">
        <f>(A4465 -$W$7)/$W$8</f>
        <v>-1.4983502467191929</v>
      </c>
      <c r="AH4465">
        <f>(B4465 -$X$7)/$X$8</f>
        <v>-1.4703416263018354</v>
      </c>
      <c r="AI4465">
        <f>(F4465 -$Z$7)/$Z$8</f>
        <v>-1.6717162193730573</v>
      </c>
      <c r="AJ4465">
        <f>(I4465 -$AA$7)/$AA$8</f>
        <v>-1.213934457288018</v>
      </c>
      <c r="AK4465">
        <f t="shared" si="839"/>
        <v>3.141133078780467E-2</v>
      </c>
      <c r="AL4465">
        <f>IF(C4465="Low", 1, IF(C4465="Medium", 2, IF(C4465="High", 3, "")))</f>
        <v>2</v>
      </c>
      <c r="AM4465">
        <f>IF(G4465="Low", 1, IF(G4465="Medium", 2, IF(G4465="High", 3, "")))</f>
        <v>3</v>
      </c>
      <c r="AN4465">
        <f t="shared" si="841"/>
        <v>1</v>
      </c>
      <c r="AO4465">
        <f t="shared" si="842"/>
        <v>2</v>
      </c>
      <c r="AP4465">
        <f t="shared" si="843"/>
        <v>0</v>
      </c>
      <c r="AQ4465">
        <f>IF(H4465="Yes", 1, 0)</f>
        <v>1</v>
      </c>
      <c r="AR4465">
        <f>IF(D4465="Yes", 1, 0)</f>
        <v>1</v>
      </c>
      <c r="AS4465">
        <f t="shared" si="844"/>
        <v>0</v>
      </c>
      <c r="AT4465">
        <f t="shared" si="845"/>
        <v>0</v>
      </c>
      <c r="AU4465">
        <f t="shared" si="846"/>
        <v>0</v>
      </c>
      <c r="AV4465">
        <f t="shared" si="847"/>
        <v>0</v>
      </c>
      <c r="AX4465">
        <f t="shared" si="848"/>
        <v>1</v>
      </c>
    </row>
    <row r="4466" spans="1:50" x14ac:dyDescent="0.3">
      <c r="A4466">
        <v>24</v>
      </c>
      <c r="B4466">
        <v>81</v>
      </c>
      <c r="C4466" t="s">
        <v>18</v>
      </c>
      <c r="D4466" t="s">
        <v>21</v>
      </c>
      <c r="E4466">
        <v>6</v>
      </c>
      <c r="F4466">
        <v>67</v>
      </c>
      <c r="G4466" t="s">
        <v>19</v>
      </c>
      <c r="H4466" t="s">
        <v>21</v>
      </c>
      <c r="I4466">
        <v>0</v>
      </c>
      <c r="J4466" t="s">
        <v>19</v>
      </c>
      <c r="K4466" t="s">
        <v>23</v>
      </c>
      <c r="L4466" t="s">
        <v>28</v>
      </c>
      <c r="M4466">
        <v>2</v>
      </c>
      <c r="N4466" t="s">
        <v>20</v>
      </c>
      <c r="O4466" t="s">
        <v>25</v>
      </c>
      <c r="P4466" t="s">
        <v>35</v>
      </c>
      <c r="Q4466" t="s">
        <v>27</v>
      </c>
      <c r="R4466">
        <v>66</v>
      </c>
      <c r="T4466">
        <f t="shared" si="840"/>
        <v>0.18629600462528795</v>
      </c>
      <c r="U4466">
        <f t="shared" si="849"/>
        <v>67.960380666404546</v>
      </c>
      <c r="AD4466">
        <f>(E4466 -$Y$7)/$Y$8</f>
        <v>-0.70099025568980644</v>
      </c>
      <c r="AE4466">
        <f t="shared" si="838"/>
        <v>1</v>
      </c>
      <c r="AG4466">
        <f>(A4466 -$W$7)/$W$8</f>
        <v>0.67188248584333976</v>
      </c>
      <c r="AH4466">
        <f>(B4466 -$X$7)/$X$8</f>
        <v>8.8558687949497769E-2</v>
      </c>
      <c r="AI4466">
        <f>(F4466 -$Z$7)/$Z$8</f>
        <v>-0.56050437170297007</v>
      </c>
      <c r="AJ4466">
        <f>(I4466 -$AA$7)/$AA$8</f>
        <v>-1.213934457288018</v>
      </c>
      <c r="AK4466">
        <f t="shared" si="839"/>
        <v>-0.93837681180577304</v>
      </c>
      <c r="AL4466">
        <f>IF(C4466="Low", 1, IF(C4466="Medium", 2, IF(C4466="High", 3, "")))</f>
        <v>1</v>
      </c>
      <c r="AM4466">
        <f>IF(G4466="Low", 1, IF(G4466="Medium", 2, IF(G4466="High", 3, "")))</f>
        <v>3</v>
      </c>
      <c r="AN4466">
        <f t="shared" si="841"/>
        <v>3</v>
      </c>
      <c r="AO4466">
        <f t="shared" si="842"/>
        <v>1</v>
      </c>
      <c r="AP4466">
        <f t="shared" si="843"/>
        <v>0</v>
      </c>
      <c r="AQ4466">
        <f>IF(H4466="Yes", 1, 0)</f>
        <v>1</v>
      </c>
      <c r="AR4466">
        <f>IF(D4466="Yes", 1, 0)</f>
        <v>1</v>
      </c>
      <c r="AS4466">
        <f t="shared" si="844"/>
        <v>1</v>
      </c>
      <c r="AT4466">
        <f t="shared" si="845"/>
        <v>0</v>
      </c>
      <c r="AU4466">
        <f t="shared" si="846"/>
        <v>0</v>
      </c>
      <c r="AV4466">
        <f t="shared" si="847"/>
        <v>0</v>
      </c>
      <c r="AX4466">
        <f t="shared" si="848"/>
        <v>1</v>
      </c>
    </row>
    <row r="4467" spans="1:50" x14ac:dyDescent="0.3">
      <c r="A4467">
        <v>27</v>
      </c>
      <c r="B4467">
        <v>69</v>
      </c>
      <c r="C4467" t="s">
        <v>22</v>
      </c>
      <c r="D4467" t="s">
        <v>21</v>
      </c>
      <c r="E4467">
        <v>7</v>
      </c>
      <c r="F4467">
        <v>89</v>
      </c>
      <c r="G4467" t="s">
        <v>18</v>
      </c>
      <c r="H4467" t="s">
        <v>21</v>
      </c>
      <c r="I4467">
        <v>2</v>
      </c>
      <c r="J4467" t="s">
        <v>19</v>
      </c>
      <c r="K4467" t="s">
        <v>34</v>
      </c>
      <c r="L4467" t="s">
        <v>32</v>
      </c>
      <c r="M4467">
        <v>1</v>
      </c>
      <c r="N4467" t="s">
        <v>20</v>
      </c>
      <c r="O4467" t="s">
        <v>25</v>
      </c>
      <c r="P4467" t="s">
        <v>30</v>
      </c>
      <c r="Q4467" t="s">
        <v>27</v>
      </c>
      <c r="R4467">
        <v>69</v>
      </c>
      <c r="T4467">
        <f t="shared" si="840"/>
        <v>0.20311888849020537</v>
      </c>
      <c r="U4467">
        <f t="shared" si="849"/>
        <v>68.025824399026277</v>
      </c>
      <c r="AD4467">
        <f>(E4467 -$Y$7)/$Y$8</f>
        <v>-1.9795577157294329E-2</v>
      </c>
      <c r="AE4467">
        <f t="shared" si="838"/>
        <v>0</v>
      </c>
      <c r="AG4467">
        <f>(A4467 -$W$7)/$W$8</f>
        <v>1.1727054241270012</v>
      </c>
      <c r="AH4467">
        <f>(B4467 -$X$7)/$X$8</f>
        <v>-0.95070818821805769</v>
      </c>
      <c r="AI4467">
        <f>(F4467 -$Z$7)/$Z$8</f>
        <v>0.96741191884339983</v>
      </c>
      <c r="AJ4467">
        <f>(I4467 -$AA$7)/$AA$8</f>
        <v>0.41145108517868284</v>
      </c>
      <c r="AK4467">
        <f t="shared" si="839"/>
        <v>-1.9081649543993509</v>
      </c>
      <c r="AL4467">
        <f>IF(C4467="Low", 1, IF(C4467="Medium", 2, IF(C4467="High", 3, "")))</f>
        <v>2</v>
      </c>
      <c r="AM4467">
        <f>IF(G4467="Low", 1, IF(G4467="Medium", 2, IF(G4467="High", 3, "")))</f>
        <v>1</v>
      </c>
      <c r="AN4467">
        <f t="shared" si="841"/>
        <v>3</v>
      </c>
      <c r="AO4467">
        <f t="shared" si="842"/>
        <v>1</v>
      </c>
      <c r="AP4467">
        <f t="shared" si="843"/>
        <v>0</v>
      </c>
      <c r="AQ4467">
        <f>IF(H4467="Yes", 1, 0)</f>
        <v>1</v>
      </c>
      <c r="AR4467">
        <f>IF(D4467="Yes", 1, 0)</f>
        <v>1</v>
      </c>
      <c r="AS4467">
        <f t="shared" si="844"/>
        <v>1</v>
      </c>
      <c r="AT4467">
        <f t="shared" si="845"/>
        <v>0</v>
      </c>
      <c r="AU4467">
        <f t="shared" si="846"/>
        <v>0</v>
      </c>
      <c r="AV4467">
        <f t="shared" si="847"/>
        <v>0</v>
      </c>
      <c r="AX4467">
        <f t="shared" si="848"/>
        <v>1</v>
      </c>
    </row>
    <row r="4468" spans="1:50" x14ac:dyDescent="0.3">
      <c r="A4468">
        <v>31</v>
      </c>
      <c r="B4468">
        <v>76</v>
      </c>
      <c r="C4468" t="s">
        <v>22</v>
      </c>
      <c r="D4468" t="s">
        <v>21</v>
      </c>
      <c r="E4468">
        <v>7</v>
      </c>
      <c r="F4468">
        <v>70</v>
      </c>
      <c r="G4468" t="s">
        <v>18</v>
      </c>
      <c r="H4468" t="s">
        <v>21</v>
      </c>
      <c r="I4468">
        <v>3</v>
      </c>
      <c r="J4468" t="s">
        <v>22</v>
      </c>
      <c r="K4468" t="s">
        <v>23</v>
      </c>
      <c r="L4468" t="s">
        <v>32</v>
      </c>
      <c r="M4468">
        <v>3</v>
      </c>
      <c r="N4468" t="s">
        <v>20</v>
      </c>
      <c r="O4468" t="s">
        <v>29</v>
      </c>
      <c r="P4468" t="s">
        <v>30</v>
      </c>
      <c r="Q4468" t="s">
        <v>27</v>
      </c>
      <c r="R4468">
        <v>70</v>
      </c>
      <c r="T4468">
        <f t="shared" si="840"/>
        <v>0.42495557205774259</v>
      </c>
      <c r="U4468">
        <f t="shared" si="849"/>
        <v>68.888804891649144</v>
      </c>
      <c r="AD4468">
        <f>(E4468 -$Y$7)/$Y$8</f>
        <v>-1.9795577157294329E-2</v>
      </c>
      <c r="AE4468">
        <f t="shared" si="838"/>
        <v>1</v>
      </c>
      <c r="AG4468">
        <f>(A4468 -$W$7)/$W$8</f>
        <v>1.8404693418385496</v>
      </c>
      <c r="AH4468">
        <f>(B4468 -$X$7)/$X$8</f>
        <v>-0.34446917712031699</v>
      </c>
      <c r="AI4468">
        <f>(F4468 -$Z$7)/$Z$8</f>
        <v>-0.35215215026482866</v>
      </c>
      <c r="AJ4468">
        <f>(I4468 -$AA$7)/$AA$8</f>
        <v>1.2241438564120333</v>
      </c>
      <c r="AK4468">
        <f t="shared" si="839"/>
        <v>3.141133078780467E-2</v>
      </c>
      <c r="AL4468">
        <f>IF(C4468="Low", 1, IF(C4468="Medium", 2, IF(C4468="High", 3, "")))</f>
        <v>2</v>
      </c>
      <c r="AM4468">
        <f>IF(G4468="Low", 1, IF(G4468="Medium", 2, IF(G4468="High", 3, "")))</f>
        <v>1</v>
      </c>
      <c r="AN4468">
        <f t="shared" si="841"/>
        <v>2</v>
      </c>
      <c r="AO4468">
        <f t="shared" si="842"/>
        <v>2</v>
      </c>
      <c r="AP4468">
        <f t="shared" si="843"/>
        <v>0</v>
      </c>
      <c r="AQ4468">
        <f>IF(H4468="Yes", 1, 0)</f>
        <v>1</v>
      </c>
      <c r="AR4468">
        <f>IF(D4468="Yes", 1, 0)</f>
        <v>1</v>
      </c>
      <c r="AS4468">
        <f t="shared" si="844"/>
        <v>1</v>
      </c>
      <c r="AT4468">
        <f t="shared" si="845"/>
        <v>0</v>
      </c>
      <c r="AU4468">
        <f t="shared" si="846"/>
        <v>1</v>
      </c>
      <c r="AV4468">
        <f t="shared" si="847"/>
        <v>0</v>
      </c>
      <c r="AX4468">
        <f t="shared" si="848"/>
        <v>0</v>
      </c>
    </row>
    <row r="4469" spans="1:50" x14ac:dyDescent="0.3">
      <c r="A4469">
        <v>25</v>
      </c>
      <c r="B4469">
        <v>95</v>
      </c>
      <c r="C4469" t="s">
        <v>22</v>
      </c>
      <c r="D4469" t="s">
        <v>21</v>
      </c>
      <c r="E4469">
        <v>5</v>
      </c>
      <c r="F4469">
        <v>68</v>
      </c>
      <c r="G4469" t="s">
        <v>22</v>
      </c>
      <c r="H4469" t="s">
        <v>21</v>
      </c>
      <c r="I4469">
        <v>1</v>
      </c>
      <c r="J4469" t="s">
        <v>19</v>
      </c>
      <c r="K4469" t="s">
        <v>23</v>
      </c>
      <c r="L4469" t="s">
        <v>24</v>
      </c>
      <c r="M4469">
        <v>3</v>
      </c>
      <c r="N4469" t="s">
        <v>20</v>
      </c>
      <c r="O4469" t="s">
        <v>25</v>
      </c>
      <c r="P4469" t="s">
        <v>35</v>
      </c>
      <c r="Q4469" t="s">
        <v>27</v>
      </c>
      <c r="R4469">
        <v>70</v>
      </c>
      <c r="T4469">
        <f t="shared" si="840"/>
        <v>0.65033780128143359</v>
      </c>
      <c r="U4469">
        <f t="shared" si="849"/>
        <v>69.76557812895139</v>
      </c>
      <c r="AD4469">
        <f>(E4469 -$Y$7)/$Y$8</f>
        <v>-1.3821849342223185</v>
      </c>
      <c r="AE4469">
        <f t="shared" si="838"/>
        <v>1</v>
      </c>
      <c r="AG4469">
        <f>(A4469 -$W$7)/$W$8</f>
        <v>0.83882346527122686</v>
      </c>
      <c r="AH4469">
        <f>(B4469 -$X$7)/$X$8</f>
        <v>1.3010367101449791</v>
      </c>
      <c r="AI4469">
        <f>(F4469 -$Z$7)/$Z$8</f>
        <v>-0.49105363122358958</v>
      </c>
      <c r="AJ4469">
        <f>(I4469 -$AA$7)/$AA$8</f>
        <v>-0.40124168605466753</v>
      </c>
      <c r="AK4469">
        <f t="shared" si="839"/>
        <v>3.141133078780467E-2</v>
      </c>
      <c r="AL4469">
        <f>IF(C4469="Low", 1, IF(C4469="Medium", 2, IF(C4469="High", 3, "")))</f>
        <v>2</v>
      </c>
      <c r="AM4469">
        <f>IF(G4469="Low", 1, IF(G4469="Medium", 2, IF(G4469="High", 3, "")))</f>
        <v>2</v>
      </c>
      <c r="AN4469">
        <f t="shared" si="841"/>
        <v>3</v>
      </c>
      <c r="AO4469">
        <f t="shared" si="842"/>
        <v>1</v>
      </c>
      <c r="AP4469">
        <f t="shared" si="843"/>
        <v>1</v>
      </c>
      <c r="AQ4469">
        <f>IF(H4469="Yes", 1, 0)</f>
        <v>1</v>
      </c>
      <c r="AR4469">
        <f>IF(D4469="Yes", 1, 0)</f>
        <v>1</v>
      </c>
      <c r="AS4469">
        <f t="shared" si="844"/>
        <v>1</v>
      </c>
      <c r="AT4469">
        <f t="shared" si="845"/>
        <v>0</v>
      </c>
      <c r="AU4469">
        <f t="shared" si="846"/>
        <v>1</v>
      </c>
      <c r="AV4469">
        <f t="shared" si="847"/>
        <v>0</v>
      </c>
      <c r="AX4469">
        <f t="shared" si="848"/>
        <v>0</v>
      </c>
    </row>
    <row r="4470" spans="1:50" x14ac:dyDescent="0.3">
      <c r="A4470">
        <v>27</v>
      </c>
      <c r="B4470">
        <v>81</v>
      </c>
      <c r="C4470" t="s">
        <v>22</v>
      </c>
      <c r="D4470" t="s">
        <v>21</v>
      </c>
      <c r="E4470">
        <v>5</v>
      </c>
      <c r="F4470">
        <v>98</v>
      </c>
      <c r="G4470" t="s">
        <v>22</v>
      </c>
      <c r="H4470" t="s">
        <v>21</v>
      </c>
      <c r="I4470">
        <v>0</v>
      </c>
      <c r="J4470" t="s">
        <v>22</v>
      </c>
      <c r="K4470" t="s">
        <v>23</v>
      </c>
      <c r="L4470" t="s">
        <v>24</v>
      </c>
      <c r="M4470">
        <v>3</v>
      </c>
      <c r="N4470" t="s">
        <v>20</v>
      </c>
      <c r="O4470" t="s">
        <v>25</v>
      </c>
      <c r="P4470" t="s">
        <v>26</v>
      </c>
      <c r="Q4470" t="s">
        <v>27</v>
      </c>
      <c r="R4470">
        <v>70</v>
      </c>
      <c r="T4470">
        <f t="shared" si="840"/>
        <v>0.55242023749270874</v>
      </c>
      <c r="U4470">
        <f t="shared" si="849"/>
        <v>69.384663006727706</v>
      </c>
      <c r="AD4470">
        <f>(E4470 -$Y$7)/$Y$8</f>
        <v>-1.3821849342223185</v>
      </c>
      <c r="AE4470">
        <f t="shared" si="838"/>
        <v>1</v>
      </c>
      <c r="AG4470">
        <f>(A4470 -$W$7)/$W$8</f>
        <v>1.1727054241270012</v>
      </c>
      <c r="AH4470">
        <f>(B4470 -$X$7)/$X$8</f>
        <v>8.8558687949497769E-2</v>
      </c>
      <c r="AI4470">
        <f>(F4470 -$Z$7)/$Z$8</f>
        <v>1.5924685831578238</v>
      </c>
      <c r="AJ4470">
        <f>(I4470 -$AA$7)/$AA$8</f>
        <v>-1.213934457288018</v>
      </c>
      <c r="AK4470">
        <f t="shared" si="839"/>
        <v>3.141133078780467E-2</v>
      </c>
      <c r="AL4470">
        <f>IF(C4470="Low", 1, IF(C4470="Medium", 2, IF(C4470="High", 3, "")))</f>
        <v>2</v>
      </c>
      <c r="AM4470">
        <f>IF(G4470="Low", 1, IF(G4470="Medium", 2, IF(G4470="High", 3, "")))</f>
        <v>2</v>
      </c>
      <c r="AN4470">
        <f t="shared" si="841"/>
        <v>2</v>
      </c>
      <c r="AO4470">
        <f t="shared" si="842"/>
        <v>1</v>
      </c>
      <c r="AP4470">
        <f t="shared" si="843"/>
        <v>1</v>
      </c>
      <c r="AQ4470">
        <f>IF(H4470="Yes", 1, 0)</f>
        <v>1</v>
      </c>
      <c r="AR4470">
        <f>IF(D4470="Yes", 1, 0)</f>
        <v>1</v>
      </c>
      <c r="AS4470">
        <f t="shared" si="844"/>
        <v>1</v>
      </c>
      <c r="AT4470">
        <f t="shared" si="845"/>
        <v>1</v>
      </c>
      <c r="AU4470">
        <f t="shared" si="846"/>
        <v>1</v>
      </c>
      <c r="AV4470">
        <f t="shared" si="847"/>
        <v>0</v>
      </c>
      <c r="AX4470">
        <f t="shared" si="848"/>
        <v>0</v>
      </c>
    </row>
    <row r="4471" spans="1:50" x14ac:dyDescent="0.3">
      <c r="A4471">
        <v>17</v>
      </c>
      <c r="B4471">
        <v>73</v>
      </c>
      <c r="C4471" t="s">
        <v>19</v>
      </c>
      <c r="D4471" t="s">
        <v>20</v>
      </c>
      <c r="E4471">
        <v>9</v>
      </c>
      <c r="F4471">
        <v>78</v>
      </c>
      <c r="G4471" t="s">
        <v>22</v>
      </c>
      <c r="H4471" t="s">
        <v>21</v>
      </c>
      <c r="I4471">
        <v>0</v>
      </c>
      <c r="J4471" t="s">
        <v>19</v>
      </c>
      <c r="K4471" t="s">
        <v>23</v>
      </c>
      <c r="L4471" t="s">
        <v>28</v>
      </c>
      <c r="M4471">
        <v>3</v>
      </c>
      <c r="N4471" t="s">
        <v>20</v>
      </c>
      <c r="O4471" t="s">
        <v>33</v>
      </c>
      <c r="P4471" t="s">
        <v>30</v>
      </c>
      <c r="Q4471" t="s">
        <v>31</v>
      </c>
      <c r="R4471">
        <v>66</v>
      </c>
      <c r="T4471">
        <f t="shared" si="840"/>
        <v>8.8601667246106741E-2</v>
      </c>
      <c r="U4471">
        <f t="shared" si="849"/>
        <v>67.580333930931772</v>
      </c>
      <c r="AD4471">
        <f>(E4471 -$Y$7)/$Y$8</f>
        <v>1.3425937799077299</v>
      </c>
      <c r="AE4471">
        <f t="shared" si="838"/>
        <v>1</v>
      </c>
      <c r="AG4471">
        <f>(A4471 -$W$7)/$W$8</f>
        <v>-0.49670437015187013</v>
      </c>
      <c r="AH4471">
        <f>(B4471 -$X$7)/$X$8</f>
        <v>-0.60428589616220585</v>
      </c>
      <c r="AI4471">
        <f>(F4471 -$Z$7)/$Z$8</f>
        <v>0.20345377357021491</v>
      </c>
      <c r="AJ4471">
        <f>(I4471 -$AA$7)/$AA$8</f>
        <v>-1.213934457288018</v>
      </c>
      <c r="AK4471">
        <f t="shared" si="839"/>
        <v>3.141133078780467E-2</v>
      </c>
      <c r="AL4471">
        <f>IF(C4471="Low", 1, IF(C4471="Medium", 2, IF(C4471="High", 3, "")))</f>
        <v>3</v>
      </c>
      <c r="AM4471">
        <f>IF(G4471="Low", 1, IF(G4471="Medium", 2, IF(G4471="High", 3, "")))</f>
        <v>2</v>
      </c>
      <c r="AN4471">
        <f t="shared" si="841"/>
        <v>3</v>
      </c>
      <c r="AO4471">
        <f t="shared" si="842"/>
        <v>3</v>
      </c>
      <c r="AP4471">
        <f t="shared" si="843"/>
        <v>0</v>
      </c>
      <c r="AQ4471">
        <f>IF(H4471="Yes", 1, 0)</f>
        <v>1</v>
      </c>
      <c r="AR4471">
        <f>IF(D4471="Yes", 1, 0)</f>
        <v>0</v>
      </c>
      <c r="AS4471">
        <f t="shared" si="844"/>
        <v>1</v>
      </c>
      <c r="AT4471">
        <f t="shared" si="845"/>
        <v>0</v>
      </c>
      <c r="AU4471">
        <f t="shared" si="846"/>
        <v>0</v>
      </c>
      <c r="AV4471">
        <f t="shared" si="847"/>
        <v>0</v>
      </c>
      <c r="AX4471">
        <f t="shared" si="848"/>
        <v>1</v>
      </c>
    </row>
    <row r="4472" spans="1:50" x14ac:dyDescent="0.3">
      <c r="A4472">
        <v>13</v>
      </c>
      <c r="B4472">
        <v>68</v>
      </c>
      <c r="C4472" t="s">
        <v>18</v>
      </c>
      <c r="D4472" t="s">
        <v>20</v>
      </c>
      <c r="E4472">
        <v>7</v>
      </c>
      <c r="F4472">
        <v>60</v>
      </c>
      <c r="G4472" t="s">
        <v>22</v>
      </c>
      <c r="H4472" t="s">
        <v>21</v>
      </c>
      <c r="I4472">
        <v>1</v>
      </c>
      <c r="J4472" t="s">
        <v>18</v>
      </c>
      <c r="K4472" t="s">
        <v>34</v>
      </c>
      <c r="L4472" t="s">
        <v>24</v>
      </c>
      <c r="M4472">
        <v>3</v>
      </c>
      <c r="N4472" t="s">
        <v>20</v>
      </c>
      <c r="O4472" t="s">
        <v>29</v>
      </c>
      <c r="P4472" t="s">
        <v>30</v>
      </c>
      <c r="Q4472" t="s">
        <v>31</v>
      </c>
      <c r="R4472">
        <v>61</v>
      </c>
      <c r="T4472">
        <f t="shared" si="840"/>
        <v>-0.39186985926969209</v>
      </c>
      <c r="U4472">
        <f t="shared" si="849"/>
        <v>65.711222168279434</v>
      </c>
      <c r="AD4472">
        <f>(E4472 -$Y$7)/$Y$8</f>
        <v>-1.9795577157294329E-2</v>
      </c>
      <c r="AE4472">
        <f t="shared" si="838"/>
        <v>0</v>
      </c>
      <c r="AG4472">
        <f>(A4472 -$W$7)/$W$8</f>
        <v>-1.1644682878634187</v>
      </c>
      <c r="AH4472">
        <f>(B4472 -$X$7)/$X$8</f>
        <v>-1.0373137612320207</v>
      </c>
      <c r="AI4472">
        <f>(F4472 -$Z$7)/$Z$8</f>
        <v>-1.0466595550586331</v>
      </c>
      <c r="AJ4472">
        <f>(I4472 -$AA$7)/$AA$8</f>
        <v>-0.40124168605466753</v>
      </c>
      <c r="AK4472">
        <f t="shared" si="839"/>
        <v>3.141133078780467E-2</v>
      </c>
      <c r="AL4472">
        <f>IF(C4472="Low", 1, IF(C4472="Medium", 2, IF(C4472="High", 3, "")))</f>
        <v>1</v>
      </c>
      <c r="AM4472">
        <f>IF(G4472="Low", 1, IF(G4472="Medium", 2, IF(G4472="High", 3, "")))</f>
        <v>2</v>
      </c>
      <c r="AN4472">
        <f t="shared" si="841"/>
        <v>1</v>
      </c>
      <c r="AO4472">
        <f t="shared" si="842"/>
        <v>2</v>
      </c>
      <c r="AP4472">
        <f t="shared" si="843"/>
        <v>1</v>
      </c>
      <c r="AQ4472">
        <f>IF(H4472="Yes", 1, 0)</f>
        <v>1</v>
      </c>
      <c r="AR4472">
        <f>IF(D4472="Yes", 1, 0)</f>
        <v>0</v>
      </c>
      <c r="AS4472">
        <f t="shared" si="844"/>
        <v>1</v>
      </c>
      <c r="AT4472">
        <f t="shared" si="845"/>
        <v>0</v>
      </c>
      <c r="AU4472">
        <f t="shared" si="846"/>
        <v>0</v>
      </c>
      <c r="AV4472">
        <f t="shared" si="847"/>
        <v>0</v>
      </c>
      <c r="AX4472">
        <f t="shared" si="848"/>
        <v>1</v>
      </c>
    </row>
    <row r="4473" spans="1:50" x14ac:dyDescent="0.3">
      <c r="A4473">
        <v>25</v>
      </c>
      <c r="B4473">
        <v>92</v>
      </c>
      <c r="C4473" t="s">
        <v>22</v>
      </c>
      <c r="D4473" t="s">
        <v>21</v>
      </c>
      <c r="E4473">
        <v>4</v>
      </c>
      <c r="F4473">
        <v>74</v>
      </c>
      <c r="G4473" t="s">
        <v>22</v>
      </c>
      <c r="H4473" t="s">
        <v>21</v>
      </c>
      <c r="I4473">
        <v>3</v>
      </c>
      <c r="J4473" t="s">
        <v>19</v>
      </c>
      <c r="K4473" t="s">
        <v>23</v>
      </c>
      <c r="L4473" t="s">
        <v>24</v>
      </c>
      <c r="M4473">
        <v>2</v>
      </c>
      <c r="N4473" t="s">
        <v>21</v>
      </c>
      <c r="O4473" t="s">
        <v>25</v>
      </c>
      <c r="P4473" t="s">
        <v>30</v>
      </c>
      <c r="Q4473" t="s">
        <v>31</v>
      </c>
      <c r="R4473">
        <v>71</v>
      </c>
      <c r="T4473">
        <f t="shared" si="840"/>
        <v>0.63035431690193799</v>
      </c>
      <c r="U4473">
        <f t="shared" si="849"/>
        <v>69.687839150362265</v>
      </c>
      <c r="AD4473">
        <f>(E4473 -$Y$7)/$Y$8</f>
        <v>-2.0633796127548307</v>
      </c>
      <c r="AE4473">
        <f t="shared" si="838"/>
        <v>1</v>
      </c>
      <c r="AG4473">
        <f>(A4473 -$W$7)/$W$8</f>
        <v>0.83882346527122686</v>
      </c>
      <c r="AH4473">
        <f>(B4473 -$X$7)/$X$8</f>
        <v>1.0412199911030902</v>
      </c>
      <c r="AI4473">
        <f>(F4473 -$Z$7)/$Z$8</f>
        <v>-7.4349188347306888E-2</v>
      </c>
      <c r="AJ4473">
        <f>(I4473 -$AA$7)/$AA$8</f>
        <v>1.2241438564120333</v>
      </c>
      <c r="AK4473">
        <f t="shared" si="839"/>
        <v>-0.93837681180577304</v>
      </c>
      <c r="AL4473">
        <f>IF(C4473="Low", 1, IF(C4473="Medium", 2, IF(C4473="High", 3, "")))</f>
        <v>2</v>
      </c>
      <c r="AM4473">
        <f>IF(G4473="Low", 1, IF(G4473="Medium", 2, IF(G4473="High", 3, "")))</f>
        <v>2</v>
      </c>
      <c r="AN4473">
        <f t="shared" si="841"/>
        <v>3</v>
      </c>
      <c r="AO4473">
        <f t="shared" si="842"/>
        <v>1</v>
      </c>
      <c r="AP4473">
        <f t="shared" si="843"/>
        <v>1</v>
      </c>
      <c r="AQ4473">
        <f>IF(H4473="Yes", 1, 0)</f>
        <v>1</v>
      </c>
      <c r="AR4473">
        <f>IF(D4473="Yes", 1, 0)</f>
        <v>1</v>
      </c>
      <c r="AS4473">
        <f t="shared" si="844"/>
        <v>0</v>
      </c>
      <c r="AT4473">
        <f t="shared" si="845"/>
        <v>0</v>
      </c>
      <c r="AU4473">
        <f t="shared" si="846"/>
        <v>1</v>
      </c>
      <c r="AV4473">
        <f t="shared" si="847"/>
        <v>0</v>
      </c>
      <c r="AX4473">
        <f t="shared" si="848"/>
        <v>0</v>
      </c>
    </row>
    <row r="4474" spans="1:50" x14ac:dyDescent="0.3">
      <c r="A4474">
        <v>23</v>
      </c>
      <c r="B4474">
        <v>85</v>
      </c>
      <c r="C4474" t="s">
        <v>19</v>
      </c>
      <c r="D4474" t="s">
        <v>21</v>
      </c>
      <c r="E4474">
        <v>7</v>
      </c>
      <c r="F4474">
        <v>76</v>
      </c>
      <c r="G4474" t="s">
        <v>19</v>
      </c>
      <c r="H4474" t="s">
        <v>21</v>
      </c>
      <c r="I4474">
        <v>2</v>
      </c>
      <c r="J4474" t="s">
        <v>22</v>
      </c>
      <c r="K4474" t="s">
        <v>23</v>
      </c>
      <c r="L4474" t="s">
        <v>32</v>
      </c>
      <c r="M4474">
        <v>3</v>
      </c>
      <c r="N4474" t="s">
        <v>20</v>
      </c>
      <c r="O4474" t="s">
        <v>29</v>
      </c>
      <c r="P4474" t="s">
        <v>26</v>
      </c>
      <c r="Q4474" t="s">
        <v>31</v>
      </c>
      <c r="R4474">
        <v>69</v>
      </c>
      <c r="T4474">
        <f t="shared" si="840"/>
        <v>0.60361069757622055</v>
      </c>
      <c r="U4474">
        <f t="shared" si="849"/>
        <v>69.583802156078576</v>
      </c>
      <c r="AD4474">
        <f>(E4474 -$Y$7)/$Y$8</f>
        <v>-1.9795577157294329E-2</v>
      </c>
      <c r="AE4474">
        <f t="shared" si="838"/>
        <v>1</v>
      </c>
      <c r="AG4474">
        <f>(A4474 -$W$7)/$W$8</f>
        <v>0.50494150641545266</v>
      </c>
      <c r="AH4474">
        <f>(B4474 -$X$7)/$X$8</f>
        <v>0.43498098000534957</v>
      </c>
      <c r="AI4474">
        <f>(F4474 -$Z$7)/$Z$8</f>
        <v>6.455229261145401E-2</v>
      </c>
      <c r="AJ4474">
        <f>(I4474 -$AA$7)/$AA$8</f>
        <v>0.41145108517868284</v>
      </c>
      <c r="AK4474">
        <f t="shared" si="839"/>
        <v>3.141133078780467E-2</v>
      </c>
      <c r="AL4474">
        <f>IF(C4474="Low", 1, IF(C4474="Medium", 2, IF(C4474="High", 3, "")))</f>
        <v>3</v>
      </c>
      <c r="AM4474">
        <f>IF(G4474="Low", 1, IF(G4474="Medium", 2, IF(G4474="High", 3, "")))</f>
        <v>3</v>
      </c>
      <c r="AN4474">
        <f t="shared" si="841"/>
        <v>2</v>
      </c>
      <c r="AO4474">
        <f t="shared" si="842"/>
        <v>2</v>
      </c>
      <c r="AP4474">
        <f t="shared" si="843"/>
        <v>0</v>
      </c>
      <c r="AQ4474">
        <f>IF(H4474="Yes", 1, 0)</f>
        <v>1</v>
      </c>
      <c r="AR4474">
        <f>IF(D4474="Yes", 1, 0)</f>
        <v>1</v>
      </c>
      <c r="AS4474">
        <f t="shared" si="844"/>
        <v>1</v>
      </c>
      <c r="AT4474">
        <f t="shared" si="845"/>
        <v>1</v>
      </c>
      <c r="AU4474">
        <f t="shared" si="846"/>
        <v>0</v>
      </c>
      <c r="AV4474">
        <f t="shared" si="847"/>
        <v>0</v>
      </c>
      <c r="AX4474">
        <f t="shared" si="848"/>
        <v>1</v>
      </c>
    </row>
    <row r="4475" spans="1:50" x14ac:dyDescent="0.3">
      <c r="A4475">
        <v>21</v>
      </c>
      <c r="B4475">
        <v>79</v>
      </c>
      <c r="C4475" t="s">
        <v>22</v>
      </c>
      <c r="D4475" t="s">
        <v>21</v>
      </c>
      <c r="E4475">
        <v>7</v>
      </c>
      <c r="F4475">
        <v>99</v>
      </c>
      <c r="G4475" t="s">
        <v>22</v>
      </c>
      <c r="H4475" t="s">
        <v>21</v>
      </c>
      <c r="I4475">
        <v>2</v>
      </c>
      <c r="J4475" t="s">
        <v>22</v>
      </c>
      <c r="K4475" t="s">
        <v>23</v>
      </c>
      <c r="L4475" t="s">
        <v>24</v>
      </c>
      <c r="M4475">
        <v>2</v>
      </c>
      <c r="N4475" t="s">
        <v>20</v>
      </c>
      <c r="O4475" t="s">
        <v>33</v>
      </c>
      <c r="P4475" t="s">
        <v>26</v>
      </c>
      <c r="Q4475" t="s">
        <v>27</v>
      </c>
      <c r="R4475">
        <v>69</v>
      </c>
      <c r="T4475">
        <f t="shared" si="840"/>
        <v>0.51412268387694682</v>
      </c>
      <c r="U4475">
        <f t="shared" si="849"/>
        <v>69.235679343818234</v>
      </c>
      <c r="AD4475">
        <f>(E4475 -$Y$7)/$Y$8</f>
        <v>-1.9795577157294329E-2</v>
      </c>
      <c r="AE4475">
        <f t="shared" si="838"/>
        <v>1</v>
      </c>
      <c r="AG4475">
        <f>(A4475 -$W$7)/$W$8</f>
        <v>0.17105954755967837</v>
      </c>
      <c r="AH4475">
        <f>(B4475 -$X$7)/$X$8</f>
        <v>-8.4652458078428139E-2</v>
      </c>
      <c r="AI4475">
        <f>(F4475 -$Z$7)/$Z$8</f>
        <v>1.6619193236372043</v>
      </c>
      <c r="AJ4475">
        <f>(I4475 -$AA$7)/$AA$8</f>
        <v>0.41145108517868284</v>
      </c>
      <c r="AK4475">
        <f t="shared" si="839"/>
        <v>-0.93837681180577304</v>
      </c>
      <c r="AL4475">
        <f>IF(C4475="Low", 1, IF(C4475="Medium", 2, IF(C4475="High", 3, "")))</f>
        <v>2</v>
      </c>
      <c r="AM4475">
        <f>IF(G4475="Low", 1, IF(G4475="Medium", 2, IF(G4475="High", 3, "")))</f>
        <v>2</v>
      </c>
      <c r="AN4475">
        <f t="shared" si="841"/>
        <v>2</v>
      </c>
      <c r="AO4475">
        <f t="shared" si="842"/>
        <v>3</v>
      </c>
      <c r="AP4475">
        <f t="shared" si="843"/>
        <v>1</v>
      </c>
      <c r="AQ4475">
        <f>IF(H4475="Yes", 1, 0)</f>
        <v>1</v>
      </c>
      <c r="AR4475">
        <f>IF(D4475="Yes", 1, 0)</f>
        <v>1</v>
      </c>
      <c r="AS4475">
        <f t="shared" si="844"/>
        <v>1</v>
      </c>
      <c r="AT4475">
        <f t="shared" si="845"/>
        <v>1</v>
      </c>
      <c r="AU4475">
        <f t="shared" si="846"/>
        <v>0</v>
      </c>
      <c r="AV4475">
        <f t="shared" si="847"/>
        <v>0</v>
      </c>
      <c r="AX4475">
        <f t="shared" si="848"/>
        <v>1</v>
      </c>
    </row>
    <row r="4476" spans="1:50" x14ac:dyDescent="0.3">
      <c r="A4476">
        <v>22</v>
      </c>
      <c r="B4476">
        <v>69</v>
      </c>
      <c r="C4476" t="s">
        <v>19</v>
      </c>
      <c r="D4476" t="s">
        <v>20</v>
      </c>
      <c r="E4476">
        <v>7</v>
      </c>
      <c r="F4476">
        <v>86</v>
      </c>
      <c r="G4476" t="s">
        <v>18</v>
      </c>
      <c r="H4476" t="s">
        <v>21</v>
      </c>
      <c r="I4476">
        <v>0</v>
      </c>
      <c r="J4476" t="s">
        <v>22</v>
      </c>
      <c r="K4476" t="s">
        <v>23</v>
      </c>
      <c r="L4476" t="s">
        <v>32</v>
      </c>
      <c r="M4476">
        <v>1</v>
      </c>
      <c r="N4476" t="s">
        <v>20</v>
      </c>
      <c r="O4476" t="s">
        <v>25</v>
      </c>
      <c r="P4476" t="s">
        <v>26</v>
      </c>
      <c r="Q4476" t="s">
        <v>31</v>
      </c>
      <c r="R4476">
        <v>65</v>
      </c>
      <c r="T4476">
        <f t="shared" si="840"/>
        <v>3.1030593208518933E-2</v>
      </c>
      <c r="U4476">
        <f t="shared" si="849"/>
        <v>67.356373163781825</v>
      </c>
      <c r="AD4476">
        <f>(E4476 -$Y$7)/$Y$8</f>
        <v>-1.9795577157294329E-2</v>
      </c>
      <c r="AE4476">
        <f t="shared" si="838"/>
        <v>1</v>
      </c>
      <c r="AG4476">
        <f>(A4476 -$W$7)/$W$8</f>
        <v>0.3380005269875655</v>
      </c>
      <c r="AH4476">
        <f>(B4476 -$X$7)/$X$8</f>
        <v>-0.95070818821805769</v>
      </c>
      <c r="AI4476">
        <f>(F4476 -$Z$7)/$Z$8</f>
        <v>0.75905969740525847</v>
      </c>
      <c r="AJ4476">
        <f>(I4476 -$AA$7)/$AA$8</f>
        <v>-1.213934457288018</v>
      </c>
      <c r="AK4476">
        <f t="shared" si="839"/>
        <v>-1.9081649543993509</v>
      </c>
      <c r="AL4476">
        <f>IF(C4476="Low", 1, IF(C4476="Medium", 2, IF(C4476="High", 3, "")))</f>
        <v>3</v>
      </c>
      <c r="AM4476">
        <f>IF(G4476="Low", 1, IF(G4476="Medium", 2, IF(G4476="High", 3, "")))</f>
        <v>1</v>
      </c>
      <c r="AN4476">
        <f t="shared" si="841"/>
        <v>2</v>
      </c>
      <c r="AO4476">
        <f t="shared" si="842"/>
        <v>1</v>
      </c>
      <c r="AP4476">
        <f t="shared" si="843"/>
        <v>0</v>
      </c>
      <c r="AQ4476">
        <f>IF(H4476="Yes", 1, 0)</f>
        <v>1</v>
      </c>
      <c r="AR4476">
        <f>IF(D4476="Yes", 1, 0)</f>
        <v>0</v>
      </c>
      <c r="AS4476">
        <f t="shared" si="844"/>
        <v>1</v>
      </c>
      <c r="AT4476">
        <f t="shared" si="845"/>
        <v>1</v>
      </c>
      <c r="AU4476">
        <f t="shared" si="846"/>
        <v>0</v>
      </c>
      <c r="AV4476">
        <f t="shared" si="847"/>
        <v>0</v>
      </c>
      <c r="AX4476">
        <f t="shared" si="848"/>
        <v>1</v>
      </c>
    </row>
    <row r="4477" spans="1:50" x14ac:dyDescent="0.3">
      <c r="A4477">
        <v>22</v>
      </c>
      <c r="B4477">
        <v>73</v>
      </c>
      <c r="C4477" t="s">
        <v>19</v>
      </c>
      <c r="D4477" t="s">
        <v>21</v>
      </c>
      <c r="E4477">
        <v>4</v>
      </c>
      <c r="F4477">
        <v>76</v>
      </c>
      <c r="G4477" t="s">
        <v>19</v>
      </c>
      <c r="H4477" t="s">
        <v>21</v>
      </c>
      <c r="I4477">
        <v>3</v>
      </c>
      <c r="J4477" t="s">
        <v>22</v>
      </c>
      <c r="K4477" t="s">
        <v>23</v>
      </c>
      <c r="L4477" t="s">
        <v>28</v>
      </c>
      <c r="M4477">
        <v>4</v>
      </c>
      <c r="N4477" t="s">
        <v>20</v>
      </c>
      <c r="O4477" t="s">
        <v>29</v>
      </c>
      <c r="P4477" t="s">
        <v>35</v>
      </c>
      <c r="Q4477" t="s">
        <v>27</v>
      </c>
      <c r="R4477">
        <v>69</v>
      </c>
      <c r="T4477">
        <f t="shared" si="840"/>
        <v>0.34771630968088141</v>
      </c>
      <c r="U4477">
        <f t="shared" si="849"/>
        <v>68.588331698379832</v>
      </c>
      <c r="AD4477">
        <f>(E4477 -$Y$7)/$Y$8</f>
        <v>-2.0633796127548307</v>
      </c>
      <c r="AE4477">
        <f t="shared" si="838"/>
        <v>1</v>
      </c>
      <c r="AG4477">
        <f>(A4477 -$W$7)/$W$8</f>
        <v>0.3380005269875655</v>
      </c>
      <c r="AH4477">
        <f>(B4477 -$X$7)/$X$8</f>
        <v>-0.60428589616220585</v>
      </c>
      <c r="AI4477">
        <f>(F4477 -$Z$7)/$Z$8</f>
        <v>6.455229261145401E-2</v>
      </c>
      <c r="AJ4477">
        <f>(I4477 -$AA$7)/$AA$8</f>
        <v>1.2241438564120333</v>
      </c>
      <c r="AK4477">
        <f t="shared" si="839"/>
        <v>1.0011994733813825</v>
      </c>
      <c r="AL4477">
        <f>IF(C4477="Low", 1, IF(C4477="Medium", 2, IF(C4477="High", 3, "")))</f>
        <v>3</v>
      </c>
      <c r="AM4477">
        <f>IF(G4477="Low", 1, IF(G4477="Medium", 2, IF(G4477="High", 3, "")))</f>
        <v>3</v>
      </c>
      <c r="AN4477">
        <f t="shared" si="841"/>
        <v>2</v>
      </c>
      <c r="AO4477">
        <f t="shared" si="842"/>
        <v>2</v>
      </c>
      <c r="AP4477">
        <f t="shared" si="843"/>
        <v>0</v>
      </c>
      <c r="AQ4477">
        <f>IF(H4477="Yes", 1, 0)</f>
        <v>1</v>
      </c>
      <c r="AR4477">
        <f>IF(D4477="Yes", 1, 0)</f>
        <v>1</v>
      </c>
      <c r="AS4477">
        <f t="shared" si="844"/>
        <v>1</v>
      </c>
      <c r="AT4477">
        <f t="shared" si="845"/>
        <v>0</v>
      </c>
      <c r="AU4477">
        <f t="shared" si="846"/>
        <v>0</v>
      </c>
      <c r="AV4477">
        <f t="shared" si="847"/>
        <v>0</v>
      </c>
      <c r="AX4477">
        <f t="shared" si="848"/>
        <v>1</v>
      </c>
    </row>
    <row r="4478" spans="1:50" x14ac:dyDescent="0.3">
      <c r="A4478">
        <v>28</v>
      </c>
      <c r="B4478">
        <v>98</v>
      </c>
      <c r="C4478" t="s">
        <v>22</v>
      </c>
      <c r="D4478" t="s">
        <v>21</v>
      </c>
      <c r="E4478">
        <v>7</v>
      </c>
      <c r="F4478">
        <v>72</v>
      </c>
      <c r="G4478" t="s">
        <v>22</v>
      </c>
      <c r="H4478" t="s">
        <v>21</v>
      </c>
      <c r="I4478">
        <v>1</v>
      </c>
      <c r="J4478" t="s">
        <v>19</v>
      </c>
      <c r="K4478" t="s">
        <v>34</v>
      </c>
      <c r="L4478" t="s">
        <v>24</v>
      </c>
      <c r="M4478">
        <v>2</v>
      </c>
      <c r="N4478" t="s">
        <v>20</v>
      </c>
      <c r="O4478" t="s">
        <v>29</v>
      </c>
      <c r="P4478" t="s">
        <v>26</v>
      </c>
      <c r="Q4478" t="s">
        <v>27</v>
      </c>
      <c r="R4478">
        <v>74</v>
      </c>
      <c r="T4478">
        <f t="shared" si="840"/>
        <v>0.89781565539302643</v>
      </c>
      <c r="U4478">
        <f t="shared" si="849"/>
        <v>70.728306912216183</v>
      </c>
      <c r="AD4478">
        <f>(E4478 -$Y$7)/$Y$8</f>
        <v>-1.9795577157294329E-2</v>
      </c>
      <c r="AE4478">
        <f t="shared" si="838"/>
        <v>0</v>
      </c>
      <c r="AG4478">
        <f>(A4478 -$W$7)/$W$8</f>
        <v>1.3396464035548883</v>
      </c>
      <c r="AH4478">
        <f>(B4478 -$X$7)/$X$8</f>
        <v>1.5608534291868679</v>
      </c>
      <c r="AI4478">
        <f>(F4478 -$Z$7)/$Z$8</f>
        <v>-0.21325066930606779</v>
      </c>
      <c r="AJ4478">
        <f>(I4478 -$AA$7)/$AA$8</f>
        <v>-0.40124168605466753</v>
      </c>
      <c r="AK4478">
        <f t="shared" si="839"/>
        <v>-0.93837681180577304</v>
      </c>
      <c r="AL4478">
        <f>IF(C4478="Low", 1, IF(C4478="Medium", 2, IF(C4478="High", 3, "")))</f>
        <v>2</v>
      </c>
      <c r="AM4478">
        <f>IF(G4478="Low", 1, IF(G4478="Medium", 2, IF(G4478="High", 3, "")))</f>
        <v>2</v>
      </c>
      <c r="AN4478">
        <f t="shared" si="841"/>
        <v>3</v>
      </c>
      <c r="AO4478">
        <f t="shared" si="842"/>
        <v>2</v>
      </c>
      <c r="AP4478">
        <f t="shared" si="843"/>
        <v>1</v>
      </c>
      <c r="AQ4478">
        <f>IF(H4478="Yes", 1, 0)</f>
        <v>1</v>
      </c>
      <c r="AR4478">
        <f>IF(D4478="Yes", 1, 0)</f>
        <v>1</v>
      </c>
      <c r="AS4478">
        <f t="shared" si="844"/>
        <v>1</v>
      </c>
      <c r="AT4478">
        <f t="shared" si="845"/>
        <v>1</v>
      </c>
      <c r="AU4478">
        <f t="shared" si="846"/>
        <v>1</v>
      </c>
      <c r="AV4478">
        <f t="shared" si="847"/>
        <v>1</v>
      </c>
      <c r="AX4478">
        <f t="shared" si="848"/>
        <v>1</v>
      </c>
    </row>
    <row r="4479" spans="1:50" x14ac:dyDescent="0.3">
      <c r="A4479">
        <v>28</v>
      </c>
      <c r="B4479">
        <v>81</v>
      </c>
      <c r="C4479" t="s">
        <v>22</v>
      </c>
      <c r="D4479" t="s">
        <v>21</v>
      </c>
      <c r="E4479">
        <v>6</v>
      </c>
      <c r="F4479">
        <v>96</v>
      </c>
      <c r="G4479" t="s">
        <v>19</v>
      </c>
      <c r="H4479" t="s">
        <v>21</v>
      </c>
      <c r="I4479">
        <v>2</v>
      </c>
      <c r="J4479" t="s">
        <v>22</v>
      </c>
      <c r="K4479" t="s">
        <v>34</v>
      </c>
      <c r="L4479" t="s">
        <v>24</v>
      </c>
      <c r="M4479">
        <v>5</v>
      </c>
      <c r="N4479" t="s">
        <v>20</v>
      </c>
      <c r="O4479" t="s">
        <v>25</v>
      </c>
      <c r="P4479" t="s">
        <v>30</v>
      </c>
      <c r="Q4479" t="s">
        <v>27</v>
      </c>
      <c r="R4479">
        <v>71</v>
      </c>
      <c r="T4479">
        <f t="shared" si="840"/>
        <v>0.67275154122522796</v>
      </c>
      <c r="U4479">
        <f t="shared" si="849"/>
        <v>69.852771193809517</v>
      </c>
      <c r="AD4479">
        <f>(E4479 -$Y$7)/$Y$8</f>
        <v>-0.70099025568980644</v>
      </c>
      <c r="AE4479">
        <f t="shared" si="838"/>
        <v>0</v>
      </c>
      <c r="AG4479">
        <f>(A4479 -$W$7)/$W$8</f>
        <v>1.3396464035548883</v>
      </c>
      <c r="AH4479">
        <f>(B4479 -$X$7)/$X$8</f>
        <v>8.8558687949497769E-2</v>
      </c>
      <c r="AI4479">
        <f>(F4479 -$Z$7)/$Z$8</f>
        <v>1.453567102199063</v>
      </c>
      <c r="AJ4479">
        <f>(I4479 -$AA$7)/$AA$8</f>
        <v>0.41145108517868284</v>
      </c>
      <c r="AK4479">
        <f t="shared" si="839"/>
        <v>1.9709876159749602</v>
      </c>
      <c r="AL4479">
        <f>IF(C4479="Low", 1, IF(C4479="Medium", 2, IF(C4479="High", 3, "")))</f>
        <v>2</v>
      </c>
      <c r="AM4479">
        <f>IF(G4479="Low", 1, IF(G4479="Medium", 2, IF(G4479="High", 3, "")))</f>
        <v>3</v>
      </c>
      <c r="AN4479">
        <f t="shared" si="841"/>
        <v>2</v>
      </c>
      <c r="AO4479">
        <f t="shared" si="842"/>
        <v>1</v>
      </c>
      <c r="AP4479">
        <f t="shared" si="843"/>
        <v>1</v>
      </c>
      <c r="AQ4479">
        <f>IF(H4479="Yes", 1, 0)</f>
        <v>1</v>
      </c>
      <c r="AR4479">
        <f>IF(D4479="Yes", 1, 0)</f>
        <v>1</v>
      </c>
      <c r="AS4479">
        <f t="shared" si="844"/>
        <v>1</v>
      </c>
      <c r="AT4479">
        <f t="shared" si="845"/>
        <v>0</v>
      </c>
      <c r="AU4479">
        <f t="shared" si="846"/>
        <v>1</v>
      </c>
      <c r="AV4479">
        <f t="shared" si="847"/>
        <v>0</v>
      </c>
      <c r="AX4479">
        <f t="shared" si="848"/>
        <v>0</v>
      </c>
    </row>
    <row r="4480" spans="1:50" x14ac:dyDescent="0.3">
      <c r="A4480">
        <v>23</v>
      </c>
      <c r="B4480">
        <v>76</v>
      </c>
      <c r="C4480" t="s">
        <v>19</v>
      </c>
      <c r="D4480" t="s">
        <v>20</v>
      </c>
      <c r="E4480">
        <v>7</v>
      </c>
      <c r="F4480">
        <v>82</v>
      </c>
      <c r="G4480" t="s">
        <v>19</v>
      </c>
      <c r="H4480" t="s">
        <v>21</v>
      </c>
      <c r="I4480">
        <v>0</v>
      </c>
      <c r="J4480" t="s">
        <v>19</v>
      </c>
      <c r="K4480" t="s">
        <v>34</v>
      </c>
      <c r="L4480" t="s">
        <v>32</v>
      </c>
      <c r="M4480">
        <v>1</v>
      </c>
      <c r="N4480" t="s">
        <v>20</v>
      </c>
      <c r="O4480" t="s">
        <v>29</v>
      </c>
      <c r="P4480" t="s">
        <v>26</v>
      </c>
      <c r="Q4480" t="s">
        <v>27</v>
      </c>
      <c r="R4480">
        <v>68</v>
      </c>
      <c r="T4480">
        <f t="shared" si="840"/>
        <v>0.3598550341521729</v>
      </c>
      <c r="U4480">
        <f t="shared" si="849"/>
        <v>68.635553295167099</v>
      </c>
      <c r="AD4480">
        <f>(E4480 -$Y$7)/$Y$8</f>
        <v>-1.9795577157294329E-2</v>
      </c>
      <c r="AE4480">
        <f t="shared" si="838"/>
        <v>0</v>
      </c>
      <c r="AG4480">
        <f>(A4480 -$W$7)/$W$8</f>
        <v>0.50494150641545266</v>
      </c>
      <c r="AH4480">
        <f>(B4480 -$X$7)/$X$8</f>
        <v>-0.34446917712031699</v>
      </c>
      <c r="AI4480">
        <f>(F4480 -$Z$7)/$Z$8</f>
        <v>0.48125673548773673</v>
      </c>
      <c r="AJ4480">
        <f>(I4480 -$AA$7)/$AA$8</f>
        <v>-1.213934457288018</v>
      </c>
      <c r="AK4480">
        <f t="shared" si="839"/>
        <v>-1.9081649543993509</v>
      </c>
      <c r="AL4480">
        <f>IF(C4480="Low", 1, IF(C4480="Medium", 2, IF(C4480="High", 3, "")))</f>
        <v>3</v>
      </c>
      <c r="AM4480">
        <f>IF(G4480="Low", 1, IF(G4480="Medium", 2, IF(G4480="High", 3, "")))</f>
        <v>3</v>
      </c>
      <c r="AN4480">
        <f t="shared" si="841"/>
        <v>3</v>
      </c>
      <c r="AO4480">
        <f t="shared" si="842"/>
        <v>2</v>
      </c>
      <c r="AP4480">
        <f t="shared" si="843"/>
        <v>0</v>
      </c>
      <c r="AQ4480">
        <f>IF(H4480="Yes", 1, 0)</f>
        <v>1</v>
      </c>
      <c r="AR4480">
        <f>IF(D4480="Yes", 1, 0)</f>
        <v>0</v>
      </c>
      <c r="AS4480">
        <f t="shared" si="844"/>
        <v>1</v>
      </c>
      <c r="AT4480">
        <f t="shared" si="845"/>
        <v>1</v>
      </c>
      <c r="AU4480">
        <f t="shared" si="846"/>
        <v>0</v>
      </c>
      <c r="AV4480">
        <f t="shared" si="847"/>
        <v>0</v>
      </c>
      <c r="AX4480">
        <f t="shared" si="848"/>
        <v>1</v>
      </c>
    </row>
    <row r="4481" spans="1:50" x14ac:dyDescent="0.3">
      <c r="A4481">
        <v>25</v>
      </c>
      <c r="B4481">
        <v>81</v>
      </c>
      <c r="C4481" t="s">
        <v>19</v>
      </c>
      <c r="D4481" t="s">
        <v>21</v>
      </c>
      <c r="E4481">
        <v>8</v>
      </c>
      <c r="F4481">
        <v>68</v>
      </c>
      <c r="G4481" t="s">
        <v>18</v>
      </c>
      <c r="H4481" t="s">
        <v>21</v>
      </c>
      <c r="I4481">
        <v>0</v>
      </c>
      <c r="J4481" t="s">
        <v>19</v>
      </c>
      <c r="K4481" t="s">
        <v>23</v>
      </c>
      <c r="L4481" t="s">
        <v>32</v>
      </c>
      <c r="M4481">
        <v>3</v>
      </c>
      <c r="N4481" t="s">
        <v>20</v>
      </c>
      <c r="O4481" t="s">
        <v>29</v>
      </c>
      <c r="P4481" t="s">
        <v>30</v>
      </c>
      <c r="Q4481" t="s">
        <v>31</v>
      </c>
      <c r="R4481">
        <v>69</v>
      </c>
      <c r="T4481">
        <f t="shared" si="840"/>
        <v>0.35210704643141943</v>
      </c>
      <c r="U4481">
        <f t="shared" si="849"/>
        <v>68.605412372788692</v>
      </c>
      <c r="AD4481">
        <f>(E4481 -$Y$7)/$Y$8</f>
        <v>0.66139910137521774</v>
      </c>
      <c r="AE4481">
        <f t="shared" si="838"/>
        <v>1</v>
      </c>
      <c r="AG4481">
        <f>(A4481 -$W$7)/$W$8</f>
        <v>0.83882346527122686</v>
      </c>
      <c r="AH4481">
        <f>(B4481 -$X$7)/$X$8</f>
        <v>8.8558687949497769E-2</v>
      </c>
      <c r="AI4481">
        <f>(F4481 -$Z$7)/$Z$8</f>
        <v>-0.49105363122358958</v>
      </c>
      <c r="AJ4481">
        <f>(I4481 -$AA$7)/$AA$8</f>
        <v>-1.213934457288018</v>
      </c>
      <c r="AK4481">
        <f t="shared" si="839"/>
        <v>3.141133078780467E-2</v>
      </c>
      <c r="AL4481">
        <f>IF(C4481="Low", 1, IF(C4481="Medium", 2, IF(C4481="High", 3, "")))</f>
        <v>3</v>
      </c>
      <c r="AM4481">
        <f>IF(G4481="Low", 1, IF(G4481="Medium", 2, IF(G4481="High", 3, "")))</f>
        <v>1</v>
      </c>
      <c r="AN4481">
        <f t="shared" si="841"/>
        <v>3</v>
      </c>
      <c r="AO4481">
        <f t="shared" si="842"/>
        <v>2</v>
      </c>
      <c r="AP4481">
        <f t="shared" si="843"/>
        <v>0</v>
      </c>
      <c r="AQ4481">
        <f>IF(H4481="Yes", 1, 0)</f>
        <v>1</v>
      </c>
      <c r="AR4481">
        <f>IF(D4481="Yes", 1, 0)</f>
        <v>1</v>
      </c>
      <c r="AS4481">
        <f t="shared" si="844"/>
        <v>1</v>
      </c>
      <c r="AT4481">
        <f t="shared" si="845"/>
        <v>0</v>
      </c>
      <c r="AU4481">
        <f t="shared" si="846"/>
        <v>0</v>
      </c>
      <c r="AV4481">
        <f t="shared" si="847"/>
        <v>0</v>
      </c>
      <c r="AX4481">
        <f t="shared" si="848"/>
        <v>1</v>
      </c>
    </row>
    <row r="4482" spans="1:50" x14ac:dyDescent="0.3">
      <c r="A4482">
        <v>23</v>
      </c>
      <c r="B4482">
        <v>91</v>
      </c>
      <c r="C4482" t="s">
        <v>18</v>
      </c>
      <c r="D4482" t="s">
        <v>21</v>
      </c>
      <c r="E4482">
        <v>8</v>
      </c>
      <c r="F4482">
        <v>73</v>
      </c>
      <c r="G4482" t="s">
        <v>22</v>
      </c>
      <c r="H4482" t="s">
        <v>20</v>
      </c>
      <c r="I4482">
        <v>3</v>
      </c>
      <c r="J4482" t="s">
        <v>22</v>
      </c>
      <c r="K4482" t="s">
        <v>23</v>
      </c>
      <c r="L4482" t="s">
        <v>28</v>
      </c>
      <c r="M4482">
        <v>5</v>
      </c>
      <c r="N4482" t="s">
        <v>20</v>
      </c>
      <c r="O4482" t="s">
        <v>25</v>
      </c>
      <c r="P4482" t="s">
        <v>35</v>
      </c>
      <c r="Q4482" t="s">
        <v>27</v>
      </c>
      <c r="R4482">
        <v>68</v>
      </c>
      <c r="T4482">
        <f t="shared" si="840"/>
        <v>0.36653045997252304</v>
      </c>
      <c r="U4482">
        <f t="shared" si="849"/>
        <v>68.661521778694123</v>
      </c>
      <c r="AD4482">
        <f>(E4482 -$Y$7)/$Y$8</f>
        <v>0.66139910137521774</v>
      </c>
      <c r="AE4482">
        <f t="shared" si="838"/>
        <v>1</v>
      </c>
      <c r="AG4482">
        <f>(A4482 -$W$7)/$W$8</f>
        <v>0.50494150641545266</v>
      </c>
      <c r="AH4482">
        <f>(B4482 -$X$7)/$X$8</f>
        <v>0.95461441808912728</v>
      </c>
      <c r="AI4482">
        <f>(F4482 -$Z$7)/$Z$8</f>
        <v>-0.14379992882668732</v>
      </c>
      <c r="AJ4482">
        <f>(I4482 -$AA$7)/$AA$8</f>
        <v>1.2241438564120333</v>
      </c>
      <c r="AK4482">
        <f t="shared" si="839"/>
        <v>1.9709876159749602</v>
      </c>
      <c r="AL4482">
        <f>IF(C4482="Low", 1, IF(C4482="Medium", 2, IF(C4482="High", 3, "")))</f>
        <v>1</v>
      </c>
      <c r="AM4482">
        <f>IF(G4482="Low", 1, IF(G4482="Medium", 2, IF(G4482="High", 3, "")))</f>
        <v>2</v>
      </c>
      <c r="AN4482">
        <f t="shared" si="841"/>
        <v>2</v>
      </c>
      <c r="AO4482">
        <f t="shared" si="842"/>
        <v>1</v>
      </c>
      <c r="AP4482">
        <f t="shared" si="843"/>
        <v>0</v>
      </c>
      <c r="AQ4482">
        <f>IF(H4482="Yes", 1, 0)</f>
        <v>0</v>
      </c>
      <c r="AR4482">
        <f>IF(D4482="Yes", 1, 0)</f>
        <v>1</v>
      </c>
      <c r="AS4482">
        <f t="shared" si="844"/>
        <v>1</v>
      </c>
      <c r="AT4482">
        <f t="shared" si="845"/>
        <v>0</v>
      </c>
      <c r="AU4482">
        <f t="shared" si="846"/>
        <v>0</v>
      </c>
      <c r="AV4482">
        <f t="shared" si="847"/>
        <v>0</v>
      </c>
      <c r="AX4482">
        <f t="shared" si="848"/>
        <v>1</v>
      </c>
    </row>
    <row r="4483" spans="1:50" x14ac:dyDescent="0.3">
      <c r="A4483">
        <v>17</v>
      </c>
      <c r="B4483">
        <v>74</v>
      </c>
      <c r="C4483" t="s">
        <v>22</v>
      </c>
      <c r="D4483" t="s">
        <v>20</v>
      </c>
      <c r="E4483">
        <v>9</v>
      </c>
      <c r="F4483">
        <v>64</v>
      </c>
      <c r="G4483" t="s">
        <v>22</v>
      </c>
      <c r="H4483" t="s">
        <v>21</v>
      </c>
      <c r="I4483">
        <v>2</v>
      </c>
      <c r="J4483" t="s">
        <v>22</v>
      </c>
      <c r="K4483" t="s">
        <v>23</v>
      </c>
      <c r="L4483" t="s">
        <v>32</v>
      </c>
      <c r="M4483">
        <v>3</v>
      </c>
      <c r="N4483" t="s">
        <v>20</v>
      </c>
      <c r="O4483" t="s">
        <v>25</v>
      </c>
      <c r="P4483" t="s">
        <v>26</v>
      </c>
      <c r="Q4483" t="s">
        <v>27</v>
      </c>
      <c r="R4483">
        <v>63</v>
      </c>
      <c r="T4483">
        <f t="shared" si="840"/>
        <v>-3.0643038865850347E-2</v>
      </c>
      <c r="U4483">
        <f t="shared" si="849"/>
        <v>67.116452783917424</v>
      </c>
      <c r="AD4483">
        <f>(E4483 -$Y$7)/$Y$8</f>
        <v>1.3425937799077299</v>
      </c>
      <c r="AE4483">
        <f t="shared" si="838"/>
        <v>1</v>
      </c>
      <c r="AG4483">
        <f>(A4483 -$W$7)/$W$8</f>
        <v>-0.49670437015187013</v>
      </c>
      <c r="AH4483">
        <f>(B4483 -$X$7)/$X$8</f>
        <v>-0.51768032314824286</v>
      </c>
      <c r="AI4483">
        <f>(F4483 -$Z$7)/$Z$8</f>
        <v>-0.76885659314111132</v>
      </c>
      <c r="AJ4483">
        <f>(I4483 -$AA$7)/$AA$8</f>
        <v>0.41145108517868284</v>
      </c>
      <c r="AK4483">
        <f t="shared" si="839"/>
        <v>3.141133078780467E-2</v>
      </c>
      <c r="AL4483">
        <f>IF(C4483="Low", 1, IF(C4483="Medium", 2, IF(C4483="High", 3, "")))</f>
        <v>2</v>
      </c>
      <c r="AM4483">
        <f>IF(G4483="Low", 1, IF(G4483="Medium", 2, IF(G4483="High", 3, "")))</f>
        <v>2</v>
      </c>
      <c r="AN4483">
        <f t="shared" si="841"/>
        <v>2</v>
      </c>
      <c r="AO4483">
        <f t="shared" si="842"/>
        <v>1</v>
      </c>
      <c r="AP4483">
        <f t="shared" si="843"/>
        <v>0</v>
      </c>
      <c r="AQ4483">
        <f>IF(H4483="Yes", 1, 0)</f>
        <v>1</v>
      </c>
      <c r="AR4483">
        <f>IF(D4483="Yes", 1, 0)</f>
        <v>0</v>
      </c>
      <c r="AS4483">
        <f t="shared" si="844"/>
        <v>1</v>
      </c>
      <c r="AT4483">
        <f t="shared" si="845"/>
        <v>1</v>
      </c>
      <c r="AU4483">
        <f t="shared" si="846"/>
        <v>0</v>
      </c>
      <c r="AV4483">
        <f t="shared" si="847"/>
        <v>0</v>
      </c>
      <c r="AX4483">
        <f t="shared" si="848"/>
        <v>1</v>
      </c>
    </row>
    <row r="4484" spans="1:50" x14ac:dyDescent="0.3">
      <c r="A4484">
        <v>25</v>
      </c>
      <c r="B4484">
        <v>67</v>
      </c>
      <c r="C4484" t="s">
        <v>22</v>
      </c>
      <c r="D4484" t="s">
        <v>21</v>
      </c>
      <c r="E4484">
        <v>10</v>
      </c>
      <c r="F4484">
        <v>98</v>
      </c>
      <c r="G4484" t="s">
        <v>19</v>
      </c>
      <c r="H4484" t="s">
        <v>21</v>
      </c>
      <c r="I4484">
        <v>0</v>
      </c>
      <c r="J4484" t="s">
        <v>22</v>
      </c>
      <c r="K4484" t="s">
        <v>23</v>
      </c>
      <c r="L4484" t="s">
        <v>24</v>
      </c>
      <c r="M4484">
        <v>2</v>
      </c>
      <c r="N4484" t="s">
        <v>20</v>
      </c>
      <c r="O4484" t="s">
        <v>25</v>
      </c>
      <c r="P4484" t="s">
        <v>26</v>
      </c>
      <c r="Q4484" t="s">
        <v>27</v>
      </c>
      <c r="R4484">
        <v>68</v>
      </c>
      <c r="T4484">
        <f t="shared" si="840"/>
        <v>0.26722679578782199</v>
      </c>
      <c r="U4484">
        <f t="shared" si="849"/>
        <v>68.275214502281557</v>
      </c>
      <c r="AD4484">
        <f>(E4484 -$Y$7)/$Y$8</f>
        <v>2.0237884584402419</v>
      </c>
      <c r="AE4484">
        <f t="shared" si="838"/>
        <v>1</v>
      </c>
      <c r="AG4484">
        <f>(A4484 -$W$7)/$W$8</f>
        <v>0.83882346527122686</v>
      </c>
      <c r="AH4484">
        <f>(B4484 -$X$7)/$X$8</f>
        <v>-1.1239193342459837</v>
      </c>
      <c r="AI4484">
        <f>(F4484 -$Z$7)/$Z$8</f>
        <v>1.5924685831578238</v>
      </c>
      <c r="AJ4484">
        <f>(I4484 -$AA$7)/$AA$8</f>
        <v>-1.213934457288018</v>
      </c>
      <c r="AK4484">
        <f t="shared" si="839"/>
        <v>-0.93837681180577304</v>
      </c>
      <c r="AL4484">
        <f>IF(C4484="Low", 1, IF(C4484="Medium", 2, IF(C4484="High", 3, "")))</f>
        <v>2</v>
      </c>
      <c r="AM4484">
        <f>IF(G4484="Low", 1, IF(G4484="Medium", 2, IF(G4484="High", 3, "")))</f>
        <v>3</v>
      </c>
      <c r="AN4484">
        <f t="shared" si="841"/>
        <v>2</v>
      </c>
      <c r="AO4484">
        <f t="shared" si="842"/>
        <v>1</v>
      </c>
      <c r="AP4484">
        <f t="shared" si="843"/>
        <v>1</v>
      </c>
      <c r="AQ4484">
        <f>IF(H4484="Yes", 1, 0)</f>
        <v>1</v>
      </c>
      <c r="AR4484">
        <f>IF(D4484="Yes", 1, 0)</f>
        <v>1</v>
      </c>
      <c r="AS4484">
        <f t="shared" si="844"/>
        <v>1</v>
      </c>
      <c r="AT4484">
        <f t="shared" si="845"/>
        <v>1</v>
      </c>
      <c r="AU4484">
        <f t="shared" si="846"/>
        <v>0</v>
      </c>
      <c r="AV4484">
        <f t="shared" si="847"/>
        <v>0</v>
      </c>
      <c r="AX4484">
        <f t="shared" si="848"/>
        <v>1</v>
      </c>
    </row>
    <row r="4485" spans="1:50" x14ac:dyDescent="0.3">
      <c r="A4485">
        <v>12</v>
      </c>
      <c r="B4485">
        <v>83</v>
      </c>
      <c r="C4485" t="s">
        <v>19</v>
      </c>
      <c r="D4485" t="s">
        <v>21</v>
      </c>
      <c r="E4485">
        <v>5</v>
      </c>
      <c r="F4485">
        <v>85</v>
      </c>
      <c r="G4485" t="s">
        <v>22</v>
      </c>
      <c r="H4485" t="s">
        <v>21</v>
      </c>
      <c r="I4485">
        <v>2</v>
      </c>
      <c r="J4485" t="s">
        <v>19</v>
      </c>
      <c r="K4485" t="s">
        <v>34</v>
      </c>
      <c r="L4485" t="s">
        <v>28</v>
      </c>
      <c r="M4485">
        <v>2</v>
      </c>
      <c r="N4485" t="s">
        <v>20</v>
      </c>
      <c r="O4485" t="s">
        <v>29</v>
      </c>
      <c r="P4485" t="s">
        <v>26</v>
      </c>
      <c r="Q4485" t="s">
        <v>27</v>
      </c>
      <c r="R4485">
        <v>67</v>
      </c>
      <c r="T4485">
        <f t="shared" si="840"/>
        <v>0.29517749919981828</v>
      </c>
      <c r="U4485">
        <f t="shared" si="849"/>
        <v>68.383947248424946</v>
      </c>
      <c r="AD4485">
        <f>(E4485 -$Y$7)/$Y$8</f>
        <v>-1.3821849342223185</v>
      </c>
      <c r="AE4485">
        <f t="shared" si="838"/>
        <v>0</v>
      </c>
      <c r="AG4485">
        <f>(A4485 -$W$7)/$W$8</f>
        <v>-1.3314092672913058</v>
      </c>
      <c r="AH4485">
        <f>(B4485 -$X$7)/$X$8</f>
        <v>0.26176983397742365</v>
      </c>
      <c r="AI4485">
        <f>(F4485 -$Z$7)/$Z$8</f>
        <v>0.68960895692587809</v>
      </c>
      <c r="AJ4485">
        <f>(I4485 -$AA$7)/$AA$8</f>
        <v>0.41145108517868284</v>
      </c>
      <c r="AK4485">
        <f t="shared" si="839"/>
        <v>-0.93837681180577304</v>
      </c>
      <c r="AL4485">
        <f>IF(C4485="Low", 1, IF(C4485="Medium", 2, IF(C4485="High", 3, "")))</f>
        <v>3</v>
      </c>
      <c r="AM4485">
        <f>IF(G4485="Low", 1, IF(G4485="Medium", 2, IF(G4485="High", 3, "")))</f>
        <v>2</v>
      </c>
      <c r="AN4485">
        <f t="shared" si="841"/>
        <v>3</v>
      </c>
      <c r="AO4485">
        <f t="shared" si="842"/>
        <v>2</v>
      </c>
      <c r="AP4485">
        <f t="shared" si="843"/>
        <v>0</v>
      </c>
      <c r="AQ4485">
        <f>IF(H4485="Yes", 1, 0)</f>
        <v>1</v>
      </c>
      <c r="AR4485">
        <f>IF(D4485="Yes", 1, 0)</f>
        <v>1</v>
      </c>
      <c r="AS4485">
        <f t="shared" si="844"/>
        <v>1</v>
      </c>
      <c r="AT4485">
        <f t="shared" si="845"/>
        <v>1</v>
      </c>
      <c r="AU4485">
        <f t="shared" si="846"/>
        <v>0</v>
      </c>
      <c r="AV4485">
        <f t="shared" si="847"/>
        <v>0</v>
      </c>
      <c r="AX4485">
        <f t="shared" si="848"/>
        <v>1</v>
      </c>
    </row>
    <row r="4486" spans="1:50" x14ac:dyDescent="0.3">
      <c r="A4486">
        <v>26</v>
      </c>
      <c r="B4486">
        <v>87</v>
      </c>
      <c r="C4486" t="s">
        <v>22</v>
      </c>
      <c r="D4486" t="s">
        <v>20</v>
      </c>
      <c r="E4486">
        <v>6</v>
      </c>
      <c r="F4486">
        <v>70</v>
      </c>
      <c r="G4486" t="s">
        <v>18</v>
      </c>
      <c r="H4486" t="s">
        <v>21</v>
      </c>
      <c r="I4486">
        <v>3</v>
      </c>
      <c r="J4486" t="s">
        <v>22</v>
      </c>
      <c r="K4486" t="s">
        <v>23</v>
      </c>
      <c r="L4486" t="s">
        <v>32</v>
      </c>
      <c r="M4486">
        <v>3</v>
      </c>
      <c r="N4486" t="s">
        <v>20</v>
      </c>
      <c r="O4486" t="s">
        <v>29</v>
      </c>
      <c r="P4486" t="s">
        <v>30</v>
      </c>
      <c r="Q4486" t="s">
        <v>27</v>
      </c>
      <c r="R4486">
        <v>71</v>
      </c>
      <c r="T4486">
        <f t="shared" si="840"/>
        <v>0.46018871122818006</v>
      </c>
      <c r="U4486">
        <f t="shared" si="849"/>
        <v>69.025867487920323</v>
      </c>
      <c r="AD4486">
        <f>(E4486 -$Y$7)/$Y$8</f>
        <v>-0.70099025568980644</v>
      </c>
      <c r="AE4486">
        <f t="shared" si="838"/>
        <v>1</v>
      </c>
      <c r="AG4486">
        <f>(A4486 -$W$7)/$W$8</f>
        <v>1.0057644446991141</v>
      </c>
      <c r="AH4486">
        <f>(B4486 -$X$7)/$X$8</f>
        <v>0.60819212603327544</v>
      </c>
      <c r="AI4486">
        <f>(F4486 -$Z$7)/$Z$8</f>
        <v>-0.35215215026482866</v>
      </c>
      <c r="AJ4486">
        <f>(I4486 -$AA$7)/$AA$8</f>
        <v>1.2241438564120333</v>
      </c>
      <c r="AK4486">
        <f t="shared" si="839"/>
        <v>3.141133078780467E-2</v>
      </c>
      <c r="AL4486">
        <f>IF(C4486="Low", 1, IF(C4486="Medium", 2, IF(C4486="High", 3, "")))</f>
        <v>2</v>
      </c>
      <c r="AM4486">
        <f>IF(G4486="Low", 1, IF(G4486="Medium", 2, IF(G4486="High", 3, "")))</f>
        <v>1</v>
      </c>
      <c r="AN4486">
        <f t="shared" si="841"/>
        <v>2</v>
      </c>
      <c r="AO4486">
        <f t="shared" si="842"/>
        <v>2</v>
      </c>
      <c r="AP4486">
        <f t="shared" si="843"/>
        <v>0</v>
      </c>
      <c r="AQ4486">
        <f>IF(H4486="Yes", 1, 0)</f>
        <v>1</v>
      </c>
      <c r="AR4486">
        <f>IF(D4486="Yes", 1, 0)</f>
        <v>0</v>
      </c>
      <c r="AS4486">
        <f t="shared" si="844"/>
        <v>1</v>
      </c>
      <c r="AT4486">
        <f t="shared" si="845"/>
        <v>0</v>
      </c>
      <c r="AU4486">
        <f t="shared" si="846"/>
        <v>1</v>
      </c>
      <c r="AV4486">
        <f t="shared" si="847"/>
        <v>0</v>
      </c>
      <c r="AX4486">
        <f t="shared" si="848"/>
        <v>0</v>
      </c>
    </row>
    <row r="4487" spans="1:50" x14ac:dyDescent="0.3">
      <c r="A4487">
        <v>13</v>
      </c>
      <c r="B4487">
        <v>89</v>
      </c>
      <c r="C4487" t="s">
        <v>19</v>
      </c>
      <c r="D4487" t="s">
        <v>20</v>
      </c>
      <c r="E4487">
        <v>8</v>
      </c>
      <c r="F4487">
        <v>59</v>
      </c>
      <c r="G4487" t="s">
        <v>18</v>
      </c>
      <c r="H4487" t="s">
        <v>21</v>
      </c>
      <c r="I4487">
        <v>0</v>
      </c>
      <c r="J4487" t="s">
        <v>19</v>
      </c>
      <c r="K4487" t="s">
        <v>23</v>
      </c>
      <c r="L4487" t="s">
        <v>32</v>
      </c>
      <c r="M4487">
        <v>2</v>
      </c>
      <c r="N4487" t="s">
        <v>20</v>
      </c>
      <c r="O4487" t="s">
        <v>33</v>
      </c>
      <c r="P4487" t="s">
        <v>30</v>
      </c>
      <c r="Q4487" t="s">
        <v>27</v>
      </c>
      <c r="R4487">
        <v>66</v>
      </c>
      <c r="T4487">
        <f t="shared" si="840"/>
        <v>0.12721526800473348</v>
      </c>
      <c r="U4487">
        <f t="shared" si="849"/>
        <v>67.730547068221469</v>
      </c>
      <c r="AD4487">
        <f>(E4487 -$Y$7)/$Y$8</f>
        <v>0.66139910137521774</v>
      </c>
      <c r="AE4487">
        <f t="shared" ref="AE4487:AE4550" si="850">IF(K4487="Public", 1, 0)</f>
        <v>1</v>
      </c>
      <c r="AG4487">
        <f>(A4487 -$W$7)/$W$8</f>
        <v>-1.1644682878634187</v>
      </c>
      <c r="AH4487">
        <f>(B4487 -$X$7)/$X$8</f>
        <v>0.78140327206120141</v>
      </c>
      <c r="AI4487">
        <f>(F4487 -$Z$7)/$Z$8</f>
        <v>-1.1161102955380136</v>
      </c>
      <c r="AJ4487">
        <f>(I4487 -$AA$7)/$AA$8</f>
        <v>-1.213934457288018</v>
      </c>
      <c r="AK4487">
        <f t="shared" ref="AK4487:AK4550" si="851">(M4487 -$AB$7)/$AB$8</f>
        <v>-0.93837681180577304</v>
      </c>
      <c r="AL4487">
        <f>IF(C4487="Low", 1, IF(C4487="Medium", 2, IF(C4487="High", 3, "")))</f>
        <v>3</v>
      </c>
      <c r="AM4487">
        <f>IF(G4487="Low", 1, IF(G4487="Medium", 2, IF(G4487="High", 3, "")))</f>
        <v>1</v>
      </c>
      <c r="AN4487">
        <f t="shared" si="841"/>
        <v>3</v>
      </c>
      <c r="AO4487">
        <f t="shared" si="842"/>
        <v>3</v>
      </c>
      <c r="AP4487">
        <f t="shared" si="843"/>
        <v>0</v>
      </c>
      <c r="AQ4487">
        <f>IF(H4487="Yes", 1, 0)</f>
        <v>1</v>
      </c>
      <c r="AR4487">
        <f>IF(D4487="Yes", 1, 0)</f>
        <v>0</v>
      </c>
      <c r="AS4487">
        <f t="shared" si="844"/>
        <v>1</v>
      </c>
      <c r="AT4487">
        <f t="shared" si="845"/>
        <v>0</v>
      </c>
      <c r="AU4487">
        <f t="shared" si="846"/>
        <v>0</v>
      </c>
      <c r="AV4487">
        <f t="shared" si="847"/>
        <v>0</v>
      </c>
      <c r="AX4487">
        <f t="shared" si="848"/>
        <v>1</v>
      </c>
    </row>
    <row r="4488" spans="1:50" x14ac:dyDescent="0.3">
      <c r="A4488">
        <v>22</v>
      </c>
      <c r="B4488">
        <v>95</v>
      </c>
      <c r="C4488" t="s">
        <v>19</v>
      </c>
      <c r="D4488" t="s">
        <v>20</v>
      </c>
      <c r="E4488">
        <v>7</v>
      </c>
      <c r="F4488">
        <v>59</v>
      </c>
      <c r="G4488" t="s">
        <v>22</v>
      </c>
      <c r="H4488" t="s">
        <v>21</v>
      </c>
      <c r="I4488">
        <v>2</v>
      </c>
      <c r="J4488" t="s">
        <v>22</v>
      </c>
      <c r="K4488" t="s">
        <v>23</v>
      </c>
      <c r="L4488" t="s">
        <v>28</v>
      </c>
      <c r="M4488">
        <v>3</v>
      </c>
      <c r="N4488" t="s">
        <v>21</v>
      </c>
      <c r="O4488" t="s">
        <v>25</v>
      </c>
      <c r="P4488" t="s">
        <v>26</v>
      </c>
      <c r="Q4488" t="s">
        <v>27</v>
      </c>
      <c r="R4488">
        <v>69</v>
      </c>
      <c r="T4488">
        <f t="shared" ref="T4488:T4551" si="852" xml:space="preserve"> -0.428939123 + (0.162668673*AG4488 ) + (0.215822964*AH4488 ) + (0.066497984*AI4488 ) + (0.052633968*AJ4488 ) + (0.01715737*AK4488 ) + (0.084014125*AL4488 ) + (0.047438308* AM4488) + (0.050178802*AN4488 ) + (0.044245992*AO4488 ) + (0.074596718*AP4488 ) + (0.087859865* AQ4488) + (0.034592709*AR4488 ) + (0.060530552*AS4488 ) + (0.063854922*AT4488 )</f>
        <v>0.49805010175512288</v>
      </c>
      <c r="U4488">
        <f t="shared" si="849"/>
        <v>69.173154406038989</v>
      </c>
      <c r="AD4488">
        <f>(E4488 -$Y$7)/$Y$8</f>
        <v>-1.9795577157294329E-2</v>
      </c>
      <c r="AE4488">
        <f t="shared" si="850"/>
        <v>1</v>
      </c>
      <c r="AG4488">
        <f>(A4488 -$W$7)/$W$8</f>
        <v>0.3380005269875655</v>
      </c>
      <c r="AH4488">
        <f>(B4488 -$X$7)/$X$8</f>
        <v>1.3010367101449791</v>
      </c>
      <c r="AI4488">
        <f>(F4488 -$Z$7)/$Z$8</f>
        <v>-1.1161102955380136</v>
      </c>
      <c r="AJ4488">
        <f>(I4488 -$AA$7)/$AA$8</f>
        <v>0.41145108517868284</v>
      </c>
      <c r="AK4488">
        <f t="shared" si="851"/>
        <v>3.141133078780467E-2</v>
      </c>
      <c r="AL4488">
        <f>IF(C4488="Low", 1, IF(C4488="Medium", 2, IF(C4488="High", 3, "")))</f>
        <v>3</v>
      </c>
      <c r="AM4488">
        <f>IF(G4488="Low", 1, IF(G4488="Medium", 2, IF(G4488="High", 3, "")))</f>
        <v>2</v>
      </c>
      <c r="AN4488">
        <f t="shared" ref="AN4488:AN4551" si="853">IF(J4488="Low", 1, IF(J4488="Medium", 2, IF(J4488="High", 3, "")))</f>
        <v>2</v>
      </c>
      <c r="AO4488">
        <f t="shared" ref="AO4488:AO4551" si="854">IF(O4488="High School", 1, IF(O4488="College", 2, IF(O4488="Postgraduate", 3, "")))</f>
        <v>1</v>
      </c>
      <c r="AP4488">
        <f t="shared" ref="AP4488:AP4551" si="855">IF(L4488="Positive", 1, 0)</f>
        <v>0</v>
      </c>
      <c r="AQ4488">
        <f>IF(H4488="Yes", 1, 0)</f>
        <v>1</v>
      </c>
      <c r="AR4488">
        <f>IF(D4488="Yes", 1, 0)</f>
        <v>0</v>
      </c>
      <c r="AS4488">
        <f t="shared" ref="AS4488:AS4551" si="856">IF(N4488="No", 1, 0)</f>
        <v>0</v>
      </c>
      <c r="AT4488">
        <f t="shared" ref="AT4488:AT4551" si="857">IF(P4488="Near", 1, 0)</f>
        <v>1</v>
      </c>
      <c r="AU4488">
        <f t="shared" ref="AU4488:AU4551" si="858">IF(R4488&gt;=70, 1, 0)</f>
        <v>0</v>
      </c>
      <c r="AV4488">
        <f t="shared" ref="AV4488:AV4551" si="859">IF(U4488&gt;=70, 1, 0)</f>
        <v>0</v>
      </c>
      <c r="AX4488">
        <f t="shared" ref="AX4488:AX4551" si="860">IF(AU4488=AV4488,1,0)</f>
        <v>1</v>
      </c>
    </row>
    <row r="4489" spans="1:50" x14ac:dyDescent="0.3">
      <c r="A4489">
        <v>15</v>
      </c>
      <c r="B4489">
        <v>75</v>
      </c>
      <c r="C4489" t="s">
        <v>19</v>
      </c>
      <c r="D4489" t="s">
        <v>21</v>
      </c>
      <c r="E4489">
        <v>4</v>
      </c>
      <c r="F4489">
        <v>74</v>
      </c>
      <c r="G4489" t="s">
        <v>22</v>
      </c>
      <c r="H4489" t="s">
        <v>21</v>
      </c>
      <c r="I4489">
        <v>3</v>
      </c>
      <c r="J4489" t="s">
        <v>19</v>
      </c>
      <c r="K4489" t="s">
        <v>23</v>
      </c>
      <c r="L4489" t="s">
        <v>24</v>
      </c>
      <c r="M4489">
        <v>4</v>
      </c>
      <c r="N4489" t="s">
        <v>20</v>
      </c>
      <c r="O4489" t="s">
        <v>29</v>
      </c>
      <c r="P4489" t="s">
        <v>26</v>
      </c>
      <c r="Q4489" t="s">
        <v>31</v>
      </c>
      <c r="R4489">
        <v>68</v>
      </c>
      <c r="T4489">
        <f t="shared" si="852"/>
        <v>0.32696224500611026</v>
      </c>
      <c r="U4489">
        <f t="shared" ref="U4489:U4552" si="861" xml:space="preserve"> (T4489*$S$8)+$S$7</f>
        <v>68.507595038108278</v>
      </c>
      <c r="AD4489">
        <f>(E4489 -$Y$7)/$Y$8</f>
        <v>-2.0633796127548307</v>
      </c>
      <c r="AE4489">
        <f t="shared" si="850"/>
        <v>1</v>
      </c>
      <c r="AG4489">
        <f>(A4489 -$W$7)/$W$8</f>
        <v>-0.8305863290076444</v>
      </c>
      <c r="AH4489">
        <f>(B4489 -$X$7)/$X$8</f>
        <v>-0.43107475013427993</v>
      </c>
      <c r="AI4489">
        <f>(F4489 -$Z$7)/$Z$8</f>
        <v>-7.4349188347306888E-2</v>
      </c>
      <c r="AJ4489">
        <f>(I4489 -$AA$7)/$AA$8</f>
        <v>1.2241438564120333</v>
      </c>
      <c r="AK4489">
        <f t="shared" si="851"/>
        <v>1.0011994733813825</v>
      </c>
      <c r="AL4489">
        <f>IF(C4489="Low", 1, IF(C4489="Medium", 2, IF(C4489="High", 3, "")))</f>
        <v>3</v>
      </c>
      <c r="AM4489">
        <f>IF(G4489="Low", 1, IF(G4489="Medium", 2, IF(G4489="High", 3, "")))</f>
        <v>2</v>
      </c>
      <c r="AN4489">
        <f t="shared" si="853"/>
        <v>3</v>
      </c>
      <c r="AO4489">
        <f t="shared" si="854"/>
        <v>2</v>
      </c>
      <c r="AP4489">
        <f t="shared" si="855"/>
        <v>1</v>
      </c>
      <c r="AQ4489">
        <f>IF(H4489="Yes", 1, 0)</f>
        <v>1</v>
      </c>
      <c r="AR4489">
        <f>IF(D4489="Yes", 1, 0)</f>
        <v>1</v>
      </c>
      <c r="AS4489">
        <f t="shared" si="856"/>
        <v>1</v>
      </c>
      <c r="AT4489">
        <f t="shared" si="857"/>
        <v>1</v>
      </c>
      <c r="AU4489">
        <f t="shared" si="858"/>
        <v>0</v>
      </c>
      <c r="AV4489">
        <f t="shared" si="859"/>
        <v>0</v>
      </c>
      <c r="AX4489">
        <f t="shared" si="860"/>
        <v>1</v>
      </c>
    </row>
    <row r="4490" spans="1:50" x14ac:dyDescent="0.3">
      <c r="A4490">
        <v>23</v>
      </c>
      <c r="B4490">
        <v>63</v>
      </c>
      <c r="C4490" t="s">
        <v>22</v>
      </c>
      <c r="D4490" t="s">
        <v>20</v>
      </c>
      <c r="E4490">
        <v>7</v>
      </c>
      <c r="F4490">
        <v>73</v>
      </c>
      <c r="G4490" t="s">
        <v>18</v>
      </c>
      <c r="H4490" t="s">
        <v>21</v>
      </c>
      <c r="I4490">
        <v>1</v>
      </c>
      <c r="J4490" t="s">
        <v>22</v>
      </c>
      <c r="K4490" t="s">
        <v>23</v>
      </c>
      <c r="L4490" t="s">
        <v>32</v>
      </c>
      <c r="M4490">
        <v>3</v>
      </c>
      <c r="N4490" t="s">
        <v>20</v>
      </c>
      <c r="O4490" t="s">
        <v>29</v>
      </c>
      <c r="P4490" t="s">
        <v>30</v>
      </c>
      <c r="Q4490" t="s">
        <v>27</v>
      </c>
      <c r="R4490">
        <v>63</v>
      </c>
      <c r="T4490">
        <f t="shared" si="852"/>
        <v>-0.14157029469568649</v>
      </c>
      <c r="U4490">
        <f t="shared" si="861"/>
        <v>66.684927860528504</v>
      </c>
      <c r="AD4490">
        <f>(E4490 -$Y$7)/$Y$8</f>
        <v>-1.9795577157294329E-2</v>
      </c>
      <c r="AE4490">
        <f t="shared" si="850"/>
        <v>1</v>
      </c>
      <c r="AG4490">
        <f>(A4490 -$W$7)/$W$8</f>
        <v>0.50494150641545266</v>
      </c>
      <c r="AH4490">
        <f>(B4490 -$X$7)/$X$8</f>
        <v>-1.4703416263018354</v>
      </c>
      <c r="AI4490">
        <f>(F4490 -$Z$7)/$Z$8</f>
        <v>-0.14379992882668732</v>
      </c>
      <c r="AJ4490">
        <f>(I4490 -$AA$7)/$AA$8</f>
        <v>-0.40124168605466753</v>
      </c>
      <c r="AK4490">
        <f t="shared" si="851"/>
        <v>3.141133078780467E-2</v>
      </c>
      <c r="AL4490">
        <f>IF(C4490="Low", 1, IF(C4490="Medium", 2, IF(C4490="High", 3, "")))</f>
        <v>2</v>
      </c>
      <c r="AM4490">
        <f>IF(G4490="Low", 1, IF(G4490="Medium", 2, IF(G4490="High", 3, "")))</f>
        <v>1</v>
      </c>
      <c r="AN4490">
        <f t="shared" si="853"/>
        <v>2</v>
      </c>
      <c r="AO4490">
        <f t="shared" si="854"/>
        <v>2</v>
      </c>
      <c r="AP4490">
        <f t="shared" si="855"/>
        <v>0</v>
      </c>
      <c r="AQ4490">
        <f>IF(H4490="Yes", 1, 0)</f>
        <v>1</v>
      </c>
      <c r="AR4490">
        <f>IF(D4490="Yes", 1, 0)</f>
        <v>0</v>
      </c>
      <c r="AS4490">
        <f t="shared" si="856"/>
        <v>1</v>
      </c>
      <c r="AT4490">
        <f t="shared" si="857"/>
        <v>0</v>
      </c>
      <c r="AU4490">
        <f t="shared" si="858"/>
        <v>0</v>
      </c>
      <c r="AV4490">
        <f t="shared" si="859"/>
        <v>0</v>
      </c>
      <c r="AX4490">
        <f t="shared" si="860"/>
        <v>1</v>
      </c>
    </row>
    <row r="4491" spans="1:50" x14ac:dyDescent="0.3">
      <c r="A4491">
        <v>20</v>
      </c>
      <c r="B4491">
        <v>98</v>
      </c>
      <c r="C4491" t="s">
        <v>22</v>
      </c>
      <c r="D4491" t="s">
        <v>20</v>
      </c>
      <c r="E4491">
        <v>9</v>
      </c>
      <c r="F4491">
        <v>71</v>
      </c>
      <c r="G4491" t="s">
        <v>22</v>
      </c>
      <c r="H4491" t="s">
        <v>21</v>
      </c>
      <c r="I4491">
        <v>0</v>
      </c>
      <c r="J4491" t="s">
        <v>22</v>
      </c>
      <c r="K4491" t="s">
        <v>23</v>
      </c>
      <c r="L4491" t="s">
        <v>28</v>
      </c>
      <c r="M4491">
        <v>4</v>
      </c>
      <c r="N4491" t="s">
        <v>20</v>
      </c>
      <c r="O4491" t="s">
        <v>29</v>
      </c>
      <c r="P4491" t="s">
        <v>30</v>
      </c>
      <c r="Q4491" t="s">
        <v>27</v>
      </c>
      <c r="R4491">
        <v>69</v>
      </c>
      <c r="T4491">
        <f t="shared" si="852"/>
        <v>0.44322841207425701</v>
      </c>
      <c r="U4491">
        <f t="shared" si="861"/>
        <v>68.959889187652294</v>
      </c>
      <c r="AD4491">
        <f>(E4491 -$Y$7)/$Y$8</f>
        <v>1.3425937799077299</v>
      </c>
      <c r="AE4491">
        <f t="shared" si="850"/>
        <v>1</v>
      </c>
      <c r="AG4491">
        <f>(A4491 -$W$7)/$W$8</f>
        <v>4.1185681317912485E-3</v>
      </c>
      <c r="AH4491">
        <f>(B4491 -$X$7)/$X$8</f>
        <v>1.5608534291868679</v>
      </c>
      <c r="AI4491">
        <f>(F4491 -$Z$7)/$Z$8</f>
        <v>-0.28270140978544822</v>
      </c>
      <c r="AJ4491">
        <f>(I4491 -$AA$7)/$AA$8</f>
        <v>-1.213934457288018</v>
      </c>
      <c r="AK4491">
        <f t="shared" si="851"/>
        <v>1.0011994733813825</v>
      </c>
      <c r="AL4491">
        <f>IF(C4491="Low", 1, IF(C4491="Medium", 2, IF(C4491="High", 3, "")))</f>
        <v>2</v>
      </c>
      <c r="AM4491">
        <f>IF(G4491="Low", 1, IF(G4491="Medium", 2, IF(G4491="High", 3, "")))</f>
        <v>2</v>
      </c>
      <c r="AN4491">
        <f t="shared" si="853"/>
        <v>2</v>
      </c>
      <c r="AO4491">
        <f t="shared" si="854"/>
        <v>2</v>
      </c>
      <c r="AP4491">
        <f t="shared" si="855"/>
        <v>0</v>
      </c>
      <c r="AQ4491">
        <f>IF(H4491="Yes", 1, 0)</f>
        <v>1</v>
      </c>
      <c r="AR4491">
        <f>IF(D4491="Yes", 1, 0)</f>
        <v>0</v>
      </c>
      <c r="AS4491">
        <f t="shared" si="856"/>
        <v>1</v>
      </c>
      <c r="AT4491">
        <f t="shared" si="857"/>
        <v>0</v>
      </c>
      <c r="AU4491">
        <f t="shared" si="858"/>
        <v>0</v>
      </c>
      <c r="AV4491">
        <f t="shared" si="859"/>
        <v>0</v>
      </c>
      <c r="AX4491">
        <f t="shared" si="860"/>
        <v>1</v>
      </c>
    </row>
    <row r="4492" spans="1:50" x14ac:dyDescent="0.3">
      <c r="A4492">
        <v>10</v>
      </c>
      <c r="B4492">
        <v>77</v>
      </c>
      <c r="C4492" t="s">
        <v>18</v>
      </c>
      <c r="D4492" t="s">
        <v>21</v>
      </c>
      <c r="E4492">
        <v>5</v>
      </c>
      <c r="F4492">
        <v>93</v>
      </c>
      <c r="G4492" t="s">
        <v>22</v>
      </c>
      <c r="H4492" t="s">
        <v>21</v>
      </c>
      <c r="I4492">
        <v>3</v>
      </c>
      <c r="J4492" t="s">
        <v>22</v>
      </c>
      <c r="K4492" t="s">
        <v>23</v>
      </c>
      <c r="L4492" t="s">
        <v>24</v>
      </c>
      <c r="M4492">
        <v>3</v>
      </c>
      <c r="N4492" t="s">
        <v>20</v>
      </c>
      <c r="O4492" t="s">
        <v>29</v>
      </c>
      <c r="P4492" t="s">
        <v>26</v>
      </c>
      <c r="Q4492" t="s">
        <v>31</v>
      </c>
      <c r="R4492">
        <v>66</v>
      </c>
      <c r="T4492">
        <f t="shared" si="852"/>
        <v>8.1467134345863654E-2</v>
      </c>
      <c r="U4492">
        <f t="shared" si="861"/>
        <v>67.552579446786623</v>
      </c>
      <c r="AD4492">
        <f>(E4492 -$Y$7)/$Y$8</f>
        <v>-1.3821849342223185</v>
      </c>
      <c r="AE4492">
        <f t="shared" si="850"/>
        <v>1</v>
      </c>
      <c r="AG4492">
        <f>(A4492 -$W$7)/$W$8</f>
        <v>-1.66529122614708</v>
      </c>
      <c r="AH4492">
        <f>(B4492 -$X$7)/$X$8</f>
        <v>-0.25786360410635406</v>
      </c>
      <c r="AI4492">
        <f>(F4492 -$Z$7)/$Z$8</f>
        <v>1.2452148807609216</v>
      </c>
      <c r="AJ4492">
        <f>(I4492 -$AA$7)/$AA$8</f>
        <v>1.2241438564120333</v>
      </c>
      <c r="AK4492">
        <f t="shared" si="851"/>
        <v>3.141133078780467E-2</v>
      </c>
      <c r="AL4492">
        <f>IF(C4492="Low", 1, IF(C4492="Medium", 2, IF(C4492="High", 3, "")))</f>
        <v>1</v>
      </c>
      <c r="AM4492">
        <f>IF(G4492="Low", 1, IF(G4492="Medium", 2, IF(G4492="High", 3, "")))</f>
        <v>2</v>
      </c>
      <c r="AN4492">
        <f t="shared" si="853"/>
        <v>2</v>
      </c>
      <c r="AO4492">
        <f t="shared" si="854"/>
        <v>2</v>
      </c>
      <c r="AP4492">
        <f t="shared" si="855"/>
        <v>1</v>
      </c>
      <c r="AQ4492">
        <f>IF(H4492="Yes", 1, 0)</f>
        <v>1</v>
      </c>
      <c r="AR4492">
        <f>IF(D4492="Yes", 1, 0)</f>
        <v>1</v>
      </c>
      <c r="AS4492">
        <f t="shared" si="856"/>
        <v>1</v>
      </c>
      <c r="AT4492">
        <f t="shared" si="857"/>
        <v>1</v>
      </c>
      <c r="AU4492">
        <f t="shared" si="858"/>
        <v>0</v>
      </c>
      <c r="AV4492">
        <f t="shared" si="859"/>
        <v>0</v>
      </c>
      <c r="AX4492">
        <f t="shared" si="860"/>
        <v>1</v>
      </c>
    </row>
    <row r="4493" spans="1:50" x14ac:dyDescent="0.3">
      <c r="A4493">
        <v>23</v>
      </c>
      <c r="B4493">
        <v>85</v>
      </c>
      <c r="C4493" t="s">
        <v>22</v>
      </c>
      <c r="D4493" t="s">
        <v>21</v>
      </c>
      <c r="E4493">
        <v>7</v>
      </c>
      <c r="F4493">
        <v>99</v>
      </c>
      <c r="G4493" t="s">
        <v>19</v>
      </c>
      <c r="H4493" t="s">
        <v>21</v>
      </c>
      <c r="I4493">
        <v>1</v>
      </c>
      <c r="J4493" t="s">
        <v>19</v>
      </c>
      <c r="K4493" t="s">
        <v>23</v>
      </c>
      <c r="L4493" t="s">
        <v>32</v>
      </c>
      <c r="M4493">
        <v>5</v>
      </c>
      <c r="N4493" t="s">
        <v>20</v>
      </c>
      <c r="O4493" t="s">
        <v>29</v>
      </c>
      <c r="P4493" t="s">
        <v>26</v>
      </c>
      <c r="Q4493" t="s">
        <v>31</v>
      </c>
      <c r="R4493">
        <v>71</v>
      </c>
      <c r="T4493">
        <f t="shared" si="852"/>
        <v>0.66649984450075239</v>
      </c>
      <c r="U4493">
        <f t="shared" si="861"/>
        <v>69.828451084834512</v>
      </c>
      <c r="AD4493">
        <f>(E4493 -$Y$7)/$Y$8</f>
        <v>-1.9795577157294329E-2</v>
      </c>
      <c r="AE4493">
        <f t="shared" si="850"/>
        <v>1</v>
      </c>
      <c r="AG4493">
        <f>(A4493 -$W$7)/$W$8</f>
        <v>0.50494150641545266</v>
      </c>
      <c r="AH4493">
        <f>(B4493 -$X$7)/$X$8</f>
        <v>0.43498098000534957</v>
      </c>
      <c r="AI4493">
        <f>(F4493 -$Z$7)/$Z$8</f>
        <v>1.6619193236372043</v>
      </c>
      <c r="AJ4493">
        <f>(I4493 -$AA$7)/$AA$8</f>
        <v>-0.40124168605466753</v>
      </c>
      <c r="AK4493">
        <f t="shared" si="851"/>
        <v>1.9709876159749602</v>
      </c>
      <c r="AL4493">
        <f>IF(C4493="Low", 1, IF(C4493="Medium", 2, IF(C4493="High", 3, "")))</f>
        <v>2</v>
      </c>
      <c r="AM4493">
        <f>IF(G4493="Low", 1, IF(G4493="Medium", 2, IF(G4493="High", 3, "")))</f>
        <v>3</v>
      </c>
      <c r="AN4493">
        <f t="shared" si="853"/>
        <v>3</v>
      </c>
      <c r="AO4493">
        <f t="shared" si="854"/>
        <v>2</v>
      </c>
      <c r="AP4493">
        <f t="shared" si="855"/>
        <v>0</v>
      </c>
      <c r="AQ4493">
        <f>IF(H4493="Yes", 1, 0)</f>
        <v>1</v>
      </c>
      <c r="AR4493">
        <f>IF(D4493="Yes", 1, 0)</f>
        <v>1</v>
      </c>
      <c r="AS4493">
        <f t="shared" si="856"/>
        <v>1</v>
      </c>
      <c r="AT4493">
        <f t="shared" si="857"/>
        <v>1</v>
      </c>
      <c r="AU4493">
        <f t="shared" si="858"/>
        <v>1</v>
      </c>
      <c r="AV4493">
        <f t="shared" si="859"/>
        <v>0</v>
      </c>
      <c r="AX4493">
        <f t="shared" si="860"/>
        <v>0</v>
      </c>
    </row>
    <row r="4494" spans="1:50" x14ac:dyDescent="0.3">
      <c r="A4494">
        <v>17</v>
      </c>
      <c r="B4494">
        <v>87</v>
      </c>
      <c r="C4494" t="s">
        <v>22</v>
      </c>
      <c r="D4494" t="s">
        <v>20</v>
      </c>
      <c r="E4494">
        <v>4</v>
      </c>
      <c r="F4494">
        <v>68</v>
      </c>
      <c r="G4494" t="s">
        <v>22</v>
      </c>
      <c r="H4494" t="s">
        <v>21</v>
      </c>
      <c r="I4494">
        <v>2</v>
      </c>
      <c r="J4494" t="s">
        <v>18</v>
      </c>
      <c r="K4494" t="s">
        <v>23</v>
      </c>
      <c r="L4494" t="s">
        <v>24</v>
      </c>
      <c r="M4494">
        <v>4</v>
      </c>
      <c r="N4494" t="s">
        <v>20</v>
      </c>
      <c r="O4494" t="s">
        <v>33</v>
      </c>
      <c r="P4494" t="s">
        <v>30</v>
      </c>
      <c r="Q4494" t="s">
        <v>27</v>
      </c>
      <c r="R4494">
        <v>68</v>
      </c>
      <c r="T4494">
        <f t="shared" si="852"/>
        <v>0.29651341910327894</v>
      </c>
      <c r="U4494">
        <f t="shared" si="861"/>
        <v>68.389144192401275</v>
      </c>
      <c r="AD4494">
        <f>(E4494 -$Y$7)/$Y$8</f>
        <v>-2.0633796127548307</v>
      </c>
      <c r="AE4494">
        <f t="shared" si="850"/>
        <v>1</v>
      </c>
      <c r="AG4494">
        <f>(A4494 -$W$7)/$W$8</f>
        <v>-0.49670437015187013</v>
      </c>
      <c r="AH4494">
        <f>(B4494 -$X$7)/$X$8</f>
        <v>0.60819212603327544</v>
      </c>
      <c r="AI4494">
        <f>(F4494 -$Z$7)/$Z$8</f>
        <v>-0.49105363122358958</v>
      </c>
      <c r="AJ4494">
        <f>(I4494 -$AA$7)/$AA$8</f>
        <v>0.41145108517868284</v>
      </c>
      <c r="AK4494">
        <f t="shared" si="851"/>
        <v>1.0011994733813825</v>
      </c>
      <c r="AL4494">
        <f>IF(C4494="Low", 1, IF(C4494="Medium", 2, IF(C4494="High", 3, "")))</f>
        <v>2</v>
      </c>
      <c r="AM4494">
        <f>IF(G4494="Low", 1, IF(G4494="Medium", 2, IF(G4494="High", 3, "")))</f>
        <v>2</v>
      </c>
      <c r="AN4494">
        <f t="shared" si="853"/>
        <v>1</v>
      </c>
      <c r="AO4494">
        <f t="shared" si="854"/>
        <v>3</v>
      </c>
      <c r="AP4494">
        <f t="shared" si="855"/>
        <v>1</v>
      </c>
      <c r="AQ4494">
        <f>IF(H4494="Yes", 1, 0)</f>
        <v>1</v>
      </c>
      <c r="AR4494">
        <f>IF(D4494="Yes", 1, 0)</f>
        <v>0</v>
      </c>
      <c r="AS4494">
        <f t="shared" si="856"/>
        <v>1</v>
      </c>
      <c r="AT4494">
        <f t="shared" si="857"/>
        <v>0</v>
      </c>
      <c r="AU4494">
        <f t="shared" si="858"/>
        <v>0</v>
      </c>
      <c r="AV4494">
        <f t="shared" si="859"/>
        <v>0</v>
      </c>
      <c r="AX4494">
        <f t="shared" si="860"/>
        <v>1</v>
      </c>
    </row>
    <row r="4495" spans="1:50" x14ac:dyDescent="0.3">
      <c r="A4495">
        <v>25</v>
      </c>
      <c r="B4495">
        <v>82</v>
      </c>
      <c r="C4495" t="s">
        <v>22</v>
      </c>
      <c r="D4495" t="s">
        <v>21</v>
      </c>
      <c r="E4495">
        <v>8</v>
      </c>
      <c r="F4495">
        <v>65</v>
      </c>
      <c r="G4495" t="s">
        <v>22</v>
      </c>
      <c r="H4495" t="s">
        <v>21</v>
      </c>
      <c r="I4495">
        <v>0</v>
      </c>
      <c r="J4495" t="s">
        <v>22</v>
      </c>
      <c r="K4495" t="s">
        <v>34</v>
      </c>
      <c r="L4495" t="s">
        <v>32</v>
      </c>
      <c r="M4495">
        <v>4</v>
      </c>
      <c r="N4495" t="s">
        <v>20</v>
      </c>
      <c r="O4495" t="s">
        <v>25</v>
      </c>
      <c r="P4495" t="s">
        <v>26</v>
      </c>
      <c r="Q4495" t="s">
        <v>27</v>
      </c>
      <c r="R4495">
        <v>69</v>
      </c>
      <c r="T4495">
        <f t="shared" si="852"/>
        <v>0.30643684019474415</v>
      </c>
      <c r="U4495">
        <f t="shared" si="861"/>
        <v>68.427747901599844</v>
      </c>
      <c r="AD4495">
        <f>(E4495 -$Y$7)/$Y$8</f>
        <v>0.66139910137521774</v>
      </c>
      <c r="AE4495">
        <f t="shared" si="850"/>
        <v>0</v>
      </c>
      <c r="AG4495">
        <f>(A4495 -$W$7)/$W$8</f>
        <v>0.83882346527122686</v>
      </c>
      <c r="AH4495">
        <f>(B4495 -$X$7)/$X$8</f>
        <v>0.17516426096346072</v>
      </c>
      <c r="AI4495">
        <f>(F4495 -$Z$7)/$Z$8</f>
        <v>-0.69940585266173094</v>
      </c>
      <c r="AJ4495">
        <f>(I4495 -$AA$7)/$AA$8</f>
        <v>-1.213934457288018</v>
      </c>
      <c r="AK4495">
        <f t="shared" si="851"/>
        <v>1.0011994733813825</v>
      </c>
      <c r="AL4495">
        <f>IF(C4495="Low", 1, IF(C4495="Medium", 2, IF(C4495="High", 3, "")))</f>
        <v>2</v>
      </c>
      <c r="AM4495">
        <f>IF(G4495="Low", 1, IF(G4495="Medium", 2, IF(G4495="High", 3, "")))</f>
        <v>2</v>
      </c>
      <c r="AN4495">
        <f t="shared" si="853"/>
        <v>2</v>
      </c>
      <c r="AO4495">
        <f t="shared" si="854"/>
        <v>1</v>
      </c>
      <c r="AP4495">
        <f t="shared" si="855"/>
        <v>0</v>
      </c>
      <c r="AQ4495">
        <f>IF(H4495="Yes", 1, 0)</f>
        <v>1</v>
      </c>
      <c r="AR4495">
        <f>IF(D4495="Yes", 1, 0)</f>
        <v>1</v>
      </c>
      <c r="AS4495">
        <f t="shared" si="856"/>
        <v>1</v>
      </c>
      <c r="AT4495">
        <f t="shared" si="857"/>
        <v>1</v>
      </c>
      <c r="AU4495">
        <f t="shared" si="858"/>
        <v>0</v>
      </c>
      <c r="AV4495">
        <f t="shared" si="859"/>
        <v>0</v>
      </c>
      <c r="AX4495">
        <f t="shared" si="860"/>
        <v>1</v>
      </c>
    </row>
    <row r="4496" spans="1:50" x14ac:dyDescent="0.3">
      <c r="A4496">
        <v>20</v>
      </c>
      <c r="B4496">
        <v>68</v>
      </c>
      <c r="C4496" t="s">
        <v>22</v>
      </c>
      <c r="D4496" t="s">
        <v>21</v>
      </c>
      <c r="E4496">
        <v>7</v>
      </c>
      <c r="F4496">
        <v>89</v>
      </c>
      <c r="G4496" t="s">
        <v>22</v>
      </c>
      <c r="H4496" t="s">
        <v>21</v>
      </c>
      <c r="I4496">
        <v>0</v>
      </c>
      <c r="J4496" t="s">
        <v>19</v>
      </c>
      <c r="K4496" t="s">
        <v>34</v>
      </c>
      <c r="L4496" t="s">
        <v>24</v>
      </c>
      <c r="M4496">
        <v>3</v>
      </c>
      <c r="N4496" t="s">
        <v>20</v>
      </c>
      <c r="O4496" t="s">
        <v>25</v>
      </c>
      <c r="P4496" t="s">
        <v>35</v>
      </c>
      <c r="Q4496" t="s">
        <v>31</v>
      </c>
      <c r="R4496">
        <v>65</v>
      </c>
      <c r="T4496">
        <f t="shared" si="852"/>
        <v>6.4097507211757276E-2</v>
      </c>
      <c r="U4496">
        <f t="shared" si="861"/>
        <v>67.485008794630247</v>
      </c>
      <c r="AD4496">
        <f>(E4496 -$Y$7)/$Y$8</f>
        <v>-1.9795577157294329E-2</v>
      </c>
      <c r="AE4496">
        <f t="shared" si="850"/>
        <v>0</v>
      </c>
      <c r="AG4496">
        <f>(A4496 -$W$7)/$W$8</f>
        <v>4.1185681317912485E-3</v>
      </c>
      <c r="AH4496">
        <f>(B4496 -$X$7)/$X$8</f>
        <v>-1.0373137612320207</v>
      </c>
      <c r="AI4496">
        <f>(F4496 -$Z$7)/$Z$8</f>
        <v>0.96741191884339983</v>
      </c>
      <c r="AJ4496">
        <f>(I4496 -$AA$7)/$AA$8</f>
        <v>-1.213934457288018</v>
      </c>
      <c r="AK4496">
        <f t="shared" si="851"/>
        <v>3.141133078780467E-2</v>
      </c>
      <c r="AL4496">
        <f>IF(C4496="Low", 1, IF(C4496="Medium", 2, IF(C4496="High", 3, "")))</f>
        <v>2</v>
      </c>
      <c r="AM4496">
        <f>IF(G4496="Low", 1, IF(G4496="Medium", 2, IF(G4496="High", 3, "")))</f>
        <v>2</v>
      </c>
      <c r="AN4496">
        <f t="shared" si="853"/>
        <v>3</v>
      </c>
      <c r="AO4496">
        <f t="shared" si="854"/>
        <v>1</v>
      </c>
      <c r="AP4496">
        <f t="shared" si="855"/>
        <v>1</v>
      </c>
      <c r="AQ4496">
        <f>IF(H4496="Yes", 1, 0)</f>
        <v>1</v>
      </c>
      <c r="AR4496">
        <f>IF(D4496="Yes", 1, 0)</f>
        <v>1</v>
      </c>
      <c r="AS4496">
        <f t="shared" si="856"/>
        <v>1</v>
      </c>
      <c r="AT4496">
        <f t="shared" si="857"/>
        <v>0</v>
      </c>
      <c r="AU4496">
        <f t="shared" si="858"/>
        <v>0</v>
      </c>
      <c r="AV4496">
        <f t="shared" si="859"/>
        <v>0</v>
      </c>
      <c r="AX4496">
        <f t="shared" si="860"/>
        <v>1</v>
      </c>
    </row>
    <row r="4497" spans="1:50" x14ac:dyDescent="0.3">
      <c r="A4497">
        <v>22</v>
      </c>
      <c r="B4497">
        <v>90</v>
      </c>
      <c r="C4497" t="s">
        <v>22</v>
      </c>
      <c r="D4497" t="s">
        <v>21</v>
      </c>
      <c r="E4497">
        <v>6</v>
      </c>
      <c r="F4497">
        <v>72</v>
      </c>
      <c r="G4497" t="s">
        <v>22</v>
      </c>
      <c r="H4497" t="s">
        <v>21</v>
      </c>
      <c r="I4497">
        <v>0</v>
      </c>
      <c r="J4497" t="s">
        <v>22</v>
      </c>
      <c r="K4497" t="s">
        <v>23</v>
      </c>
      <c r="L4497" t="s">
        <v>32</v>
      </c>
      <c r="M4497">
        <v>4</v>
      </c>
      <c r="N4497" t="s">
        <v>20</v>
      </c>
      <c r="O4497" t="s">
        <v>29</v>
      </c>
      <c r="P4497" t="s">
        <v>26</v>
      </c>
      <c r="Q4497" t="s">
        <v>27</v>
      </c>
      <c r="R4497">
        <v>68</v>
      </c>
      <c r="T4497">
        <f t="shared" si="852"/>
        <v>0.45107474075481707</v>
      </c>
      <c r="U4497">
        <f t="shared" si="861"/>
        <v>68.990412672231741</v>
      </c>
      <c r="AD4497">
        <f>(E4497 -$Y$7)/$Y$8</f>
        <v>-0.70099025568980644</v>
      </c>
      <c r="AE4497">
        <f t="shared" si="850"/>
        <v>1</v>
      </c>
      <c r="AG4497">
        <f>(A4497 -$W$7)/$W$8</f>
        <v>0.3380005269875655</v>
      </c>
      <c r="AH4497">
        <f>(B4497 -$X$7)/$X$8</f>
        <v>0.86800884507516429</v>
      </c>
      <c r="AI4497">
        <f>(F4497 -$Z$7)/$Z$8</f>
        <v>-0.21325066930606779</v>
      </c>
      <c r="AJ4497">
        <f>(I4497 -$AA$7)/$AA$8</f>
        <v>-1.213934457288018</v>
      </c>
      <c r="AK4497">
        <f t="shared" si="851"/>
        <v>1.0011994733813825</v>
      </c>
      <c r="AL4497">
        <f>IF(C4497="Low", 1, IF(C4497="Medium", 2, IF(C4497="High", 3, "")))</f>
        <v>2</v>
      </c>
      <c r="AM4497">
        <f>IF(G4497="Low", 1, IF(G4497="Medium", 2, IF(G4497="High", 3, "")))</f>
        <v>2</v>
      </c>
      <c r="AN4497">
        <f t="shared" si="853"/>
        <v>2</v>
      </c>
      <c r="AO4497">
        <f t="shared" si="854"/>
        <v>2</v>
      </c>
      <c r="AP4497">
        <f t="shared" si="855"/>
        <v>0</v>
      </c>
      <c r="AQ4497">
        <f>IF(H4497="Yes", 1, 0)</f>
        <v>1</v>
      </c>
      <c r="AR4497">
        <f>IF(D4497="Yes", 1, 0)</f>
        <v>1</v>
      </c>
      <c r="AS4497">
        <f t="shared" si="856"/>
        <v>1</v>
      </c>
      <c r="AT4497">
        <f t="shared" si="857"/>
        <v>1</v>
      </c>
      <c r="AU4497">
        <f t="shared" si="858"/>
        <v>0</v>
      </c>
      <c r="AV4497">
        <f t="shared" si="859"/>
        <v>0</v>
      </c>
      <c r="AX4497">
        <f t="shared" si="860"/>
        <v>1</v>
      </c>
    </row>
    <row r="4498" spans="1:50" x14ac:dyDescent="0.3">
      <c r="A4498">
        <v>14</v>
      </c>
      <c r="B4498">
        <v>92</v>
      </c>
      <c r="C4498" t="s">
        <v>19</v>
      </c>
      <c r="D4498" t="s">
        <v>21</v>
      </c>
      <c r="E4498">
        <v>6</v>
      </c>
      <c r="F4498">
        <v>61</v>
      </c>
      <c r="G4498" t="s">
        <v>19</v>
      </c>
      <c r="H4498" t="s">
        <v>21</v>
      </c>
      <c r="I4498">
        <v>0</v>
      </c>
      <c r="J4498" t="s">
        <v>22</v>
      </c>
      <c r="K4498" t="s">
        <v>34</v>
      </c>
      <c r="L4498" t="s">
        <v>32</v>
      </c>
      <c r="M4498">
        <v>2</v>
      </c>
      <c r="N4498" t="s">
        <v>20</v>
      </c>
      <c r="O4498" t="s">
        <v>29</v>
      </c>
      <c r="P4498" t="s">
        <v>30</v>
      </c>
      <c r="Q4498" t="s">
        <v>27</v>
      </c>
      <c r="R4498">
        <v>67</v>
      </c>
      <c r="T4498">
        <f t="shared" si="852"/>
        <v>0.254726949456336</v>
      </c>
      <c r="U4498">
        <f t="shared" si="861"/>
        <v>68.226588083190819</v>
      </c>
      <c r="AD4498">
        <f>(E4498 -$Y$7)/$Y$8</f>
        <v>-0.70099025568980644</v>
      </c>
      <c r="AE4498">
        <f t="shared" si="850"/>
        <v>0</v>
      </c>
      <c r="AG4498">
        <f>(A4498 -$W$7)/$W$8</f>
        <v>-0.9975273084355315</v>
      </c>
      <c r="AH4498">
        <f>(B4498 -$X$7)/$X$8</f>
        <v>1.0412199911030902</v>
      </c>
      <c r="AI4498">
        <f>(F4498 -$Z$7)/$Z$8</f>
        <v>-0.97720881457925268</v>
      </c>
      <c r="AJ4498">
        <f>(I4498 -$AA$7)/$AA$8</f>
        <v>-1.213934457288018</v>
      </c>
      <c r="AK4498">
        <f t="shared" si="851"/>
        <v>-0.93837681180577304</v>
      </c>
      <c r="AL4498">
        <f>IF(C4498="Low", 1, IF(C4498="Medium", 2, IF(C4498="High", 3, "")))</f>
        <v>3</v>
      </c>
      <c r="AM4498">
        <f>IF(G4498="Low", 1, IF(G4498="Medium", 2, IF(G4498="High", 3, "")))</f>
        <v>3</v>
      </c>
      <c r="AN4498">
        <f t="shared" si="853"/>
        <v>2</v>
      </c>
      <c r="AO4498">
        <f t="shared" si="854"/>
        <v>2</v>
      </c>
      <c r="AP4498">
        <f t="shared" si="855"/>
        <v>0</v>
      </c>
      <c r="AQ4498">
        <f>IF(H4498="Yes", 1, 0)</f>
        <v>1</v>
      </c>
      <c r="AR4498">
        <f>IF(D4498="Yes", 1, 0)</f>
        <v>1</v>
      </c>
      <c r="AS4498">
        <f t="shared" si="856"/>
        <v>1</v>
      </c>
      <c r="AT4498">
        <f t="shared" si="857"/>
        <v>0</v>
      </c>
      <c r="AU4498">
        <f t="shared" si="858"/>
        <v>0</v>
      </c>
      <c r="AV4498">
        <f t="shared" si="859"/>
        <v>0</v>
      </c>
      <c r="AX4498">
        <f t="shared" si="860"/>
        <v>1</v>
      </c>
    </row>
    <row r="4499" spans="1:50" x14ac:dyDescent="0.3">
      <c r="A4499">
        <v>16</v>
      </c>
      <c r="B4499">
        <v>82</v>
      </c>
      <c r="C4499" t="s">
        <v>22</v>
      </c>
      <c r="D4499" t="s">
        <v>20</v>
      </c>
      <c r="E4499">
        <v>5</v>
      </c>
      <c r="F4499">
        <v>59</v>
      </c>
      <c r="G4499" t="s">
        <v>22</v>
      </c>
      <c r="H4499" t="s">
        <v>21</v>
      </c>
      <c r="I4499">
        <v>1</v>
      </c>
      <c r="J4499" t="s">
        <v>22</v>
      </c>
      <c r="K4499" t="s">
        <v>23</v>
      </c>
      <c r="L4499" t="s">
        <v>24</v>
      </c>
      <c r="M4499">
        <v>3</v>
      </c>
      <c r="N4499" t="s">
        <v>20</v>
      </c>
      <c r="O4499" t="s">
        <v>25</v>
      </c>
      <c r="P4499" t="s">
        <v>26</v>
      </c>
      <c r="Q4499" t="s">
        <v>27</v>
      </c>
      <c r="R4499">
        <v>65</v>
      </c>
      <c r="T4499">
        <f t="shared" si="852"/>
        <v>0.10046246681477262</v>
      </c>
      <c r="U4499">
        <f t="shared" si="861"/>
        <v>67.62647435500439</v>
      </c>
      <c r="AD4499">
        <f>(E4499 -$Y$7)/$Y$8</f>
        <v>-1.3821849342223185</v>
      </c>
      <c r="AE4499">
        <f t="shared" si="850"/>
        <v>1</v>
      </c>
      <c r="AG4499">
        <f>(A4499 -$W$7)/$W$8</f>
        <v>-0.66364534957975729</v>
      </c>
      <c r="AH4499">
        <f>(B4499 -$X$7)/$X$8</f>
        <v>0.17516426096346072</v>
      </c>
      <c r="AI4499">
        <f>(F4499 -$Z$7)/$Z$8</f>
        <v>-1.1161102955380136</v>
      </c>
      <c r="AJ4499">
        <f>(I4499 -$AA$7)/$AA$8</f>
        <v>-0.40124168605466753</v>
      </c>
      <c r="AK4499">
        <f t="shared" si="851"/>
        <v>3.141133078780467E-2</v>
      </c>
      <c r="AL4499">
        <f>IF(C4499="Low", 1, IF(C4499="Medium", 2, IF(C4499="High", 3, "")))</f>
        <v>2</v>
      </c>
      <c r="AM4499">
        <f>IF(G4499="Low", 1, IF(G4499="Medium", 2, IF(G4499="High", 3, "")))</f>
        <v>2</v>
      </c>
      <c r="AN4499">
        <f t="shared" si="853"/>
        <v>2</v>
      </c>
      <c r="AO4499">
        <f t="shared" si="854"/>
        <v>1</v>
      </c>
      <c r="AP4499">
        <f t="shared" si="855"/>
        <v>1</v>
      </c>
      <c r="AQ4499">
        <f>IF(H4499="Yes", 1, 0)</f>
        <v>1</v>
      </c>
      <c r="AR4499">
        <f>IF(D4499="Yes", 1, 0)</f>
        <v>0</v>
      </c>
      <c r="AS4499">
        <f t="shared" si="856"/>
        <v>1</v>
      </c>
      <c r="AT4499">
        <f t="shared" si="857"/>
        <v>1</v>
      </c>
      <c r="AU4499">
        <f t="shared" si="858"/>
        <v>0</v>
      </c>
      <c r="AV4499">
        <f t="shared" si="859"/>
        <v>0</v>
      </c>
      <c r="AX4499">
        <f t="shared" si="860"/>
        <v>1</v>
      </c>
    </row>
    <row r="4500" spans="1:50" x14ac:dyDescent="0.3">
      <c r="A4500">
        <v>17</v>
      </c>
      <c r="B4500">
        <v>80</v>
      </c>
      <c r="C4500" t="s">
        <v>18</v>
      </c>
      <c r="D4500" t="s">
        <v>21</v>
      </c>
      <c r="E4500">
        <v>9</v>
      </c>
      <c r="F4500">
        <v>64</v>
      </c>
      <c r="G4500" t="s">
        <v>22</v>
      </c>
      <c r="H4500" t="s">
        <v>21</v>
      </c>
      <c r="I4500">
        <v>1</v>
      </c>
      <c r="J4500" t="s">
        <v>22</v>
      </c>
      <c r="K4500" t="s">
        <v>34</v>
      </c>
      <c r="L4500" t="s">
        <v>24</v>
      </c>
      <c r="M4500">
        <v>4</v>
      </c>
      <c r="N4500" t="s">
        <v>20</v>
      </c>
      <c r="O4500" t="s">
        <v>33</v>
      </c>
      <c r="P4500" t="s">
        <v>35</v>
      </c>
      <c r="Q4500" t="s">
        <v>31</v>
      </c>
      <c r="R4500">
        <v>65</v>
      </c>
      <c r="T4500">
        <f t="shared" si="852"/>
        <v>0.10518192260406423</v>
      </c>
      <c r="U4500">
        <f t="shared" si="861"/>
        <v>67.644833799513094</v>
      </c>
      <c r="AD4500">
        <f>(E4500 -$Y$7)/$Y$8</f>
        <v>1.3425937799077299</v>
      </c>
      <c r="AE4500">
        <f t="shared" si="850"/>
        <v>0</v>
      </c>
      <c r="AG4500">
        <f>(A4500 -$W$7)/$W$8</f>
        <v>-0.49670437015187013</v>
      </c>
      <c r="AH4500">
        <f>(B4500 -$X$7)/$X$8</f>
        <v>1.9531149355348125E-3</v>
      </c>
      <c r="AI4500">
        <f>(F4500 -$Z$7)/$Z$8</f>
        <v>-0.76885659314111132</v>
      </c>
      <c r="AJ4500">
        <f>(I4500 -$AA$7)/$AA$8</f>
        <v>-0.40124168605466753</v>
      </c>
      <c r="AK4500">
        <f t="shared" si="851"/>
        <v>1.0011994733813825</v>
      </c>
      <c r="AL4500">
        <f>IF(C4500="Low", 1, IF(C4500="Medium", 2, IF(C4500="High", 3, "")))</f>
        <v>1</v>
      </c>
      <c r="AM4500">
        <f>IF(G4500="Low", 1, IF(G4500="Medium", 2, IF(G4500="High", 3, "")))</f>
        <v>2</v>
      </c>
      <c r="AN4500">
        <f t="shared" si="853"/>
        <v>2</v>
      </c>
      <c r="AO4500">
        <f t="shared" si="854"/>
        <v>3</v>
      </c>
      <c r="AP4500">
        <f t="shared" si="855"/>
        <v>1</v>
      </c>
      <c r="AQ4500">
        <f>IF(H4500="Yes", 1, 0)</f>
        <v>1</v>
      </c>
      <c r="AR4500">
        <f>IF(D4500="Yes", 1, 0)</f>
        <v>1</v>
      </c>
      <c r="AS4500">
        <f t="shared" si="856"/>
        <v>1</v>
      </c>
      <c r="AT4500">
        <f t="shared" si="857"/>
        <v>0</v>
      </c>
      <c r="AU4500">
        <f t="shared" si="858"/>
        <v>0</v>
      </c>
      <c r="AV4500">
        <f t="shared" si="859"/>
        <v>0</v>
      </c>
      <c r="AX4500">
        <f t="shared" si="860"/>
        <v>1</v>
      </c>
    </row>
    <row r="4501" spans="1:50" x14ac:dyDescent="0.3">
      <c r="A4501">
        <v>25</v>
      </c>
      <c r="B4501">
        <v>65</v>
      </c>
      <c r="C4501" t="s">
        <v>22</v>
      </c>
      <c r="D4501" t="s">
        <v>21</v>
      </c>
      <c r="E4501">
        <v>6</v>
      </c>
      <c r="F4501">
        <v>50</v>
      </c>
      <c r="G4501" t="s">
        <v>22</v>
      </c>
      <c r="H4501" t="s">
        <v>21</v>
      </c>
      <c r="I4501">
        <v>2</v>
      </c>
      <c r="J4501" t="s">
        <v>22</v>
      </c>
      <c r="K4501" t="s">
        <v>23</v>
      </c>
      <c r="L4501" t="s">
        <v>24</v>
      </c>
      <c r="M4501">
        <v>2</v>
      </c>
      <c r="N4501" t="s">
        <v>20</v>
      </c>
      <c r="O4501" t="s">
        <v>29</v>
      </c>
      <c r="P4501" t="s">
        <v>26</v>
      </c>
      <c r="Q4501" t="s">
        <v>31</v>
      </c>
      <c r="R4501">
        <v>64</v>
      </c>
      <c r="T4501">
        <f t="shared" si="852"/>
        <v>9.0521984483165327E-2</v>
      </c>
      <c r="U4501">
        <f t="shared" si="861"/>
        <v>67.587804274828812</v>
      </c>
      <c r="AD4501">
        <f>(E4501 -$Y$7)/$Y$8</f>
        <v>-0.70099025568980644</v>
      </c>
      <c r="AE4501">
        <f t="shared" si="850"/>
        <v>1</v>
      </c>
      <c r="AG4501">
        <f>(A4501 -$W$7)/$W$8</f>
        <v>0.83882346527122686</v>
      </c>
      <c r="AH4501">
        <f>(B4501 -$X$7)/$X$8</f>
        <v>-1.2971304802739094</v>
      </c>
      <c r="AI4501">
        <f>(F4501 -$Z$7)/$Z$8</f>
        <v>-1.7411669598524377</v>
      </c>
      <c r="AJ4501">
        <f>(I4501 -$AA$7)/$AA$8</f>
        <v>0.41145108517868284</v>
      </c>
      <c r="AK4501">
        <f t="shared" si="851"/>
        <v>-0.93837681180577304</v>
      </c>
      <c r="AL4501">
        <f>IF(C4501="Low", 1, IF(C4501="Medium", 2, IF(C4501="High", 3, "")))</f>
        <v>2</v>
      </c>
      <c r="AM4501">
        <f>IF(G4501="Low", 1, IF(G4501="Medium", 2, IF(G4501="High", 3, "")))</f>
        <v>2</v>
      </c>
      <c r="AN4501">
        <f t="shared" si="853"/>
        <v>2</v>
      </c>
      <c r="AO4501">
        <f t="shared" si="854"/>
        <v>2</v>
      </c>
      <c r="AP4501">
        <f t="shared" si="855"/>
        <v>1</v>
      </c>
      <c r="AQ4501">
        <f>IF(H4501="Yes", 1, 0)</f>
        <v>1</v>
      </c>
      <c r="AR4501">
        <f>IF(D4501="Yes", 1, 0)</f>
        <v>1</v>
      </c>
      <c r="AS4501">
        <f t="shared" si="856"/>
        <v>1</v>
      </c>
      <c r="AT4501">
        <f t="shared" si="857"/>
        <v>1</v>
      </c>
      <c r="AU4501">
        <f t="shared" si="858"/>
        <v>0</v>
      </c>
      <c r="AV4501">
        <f t="shared" si="859"/>
        <v>0</v>
      </c>
      <c r="AX4501">
        <f t="shared" si="860"/>
        <v>1</v>
      </c>
    </row>
    <row r="4502" spans="1:50" x14ac:dyDescent="0.3">
      <c r="A4502">
        <v>30</v>
      </c>
      <c r="B4502">
        <v>63</v>
      </c>
      <c r="C4502" t="s">
        <v>19</v>
      </c>
      <c r="D4502" t="s">
        <v>20</v>
      </c>
      <c r="E4502">
        <v>8</v>
      </c>
      <c r="F4502">
        <v>97</v>
      </c>
      <c r="G4502" t="s">
        <v>22</v>
      </c>
      <c r="H4502" t="s">
        <v>21</v>
      </c>
      <c r="I4502">
        <v>1</v>
      </c>
      <c r="J4502" t="s">
        <v>19</v>
      </c>
      <c r="K4502" t="s">
        <v>23</v>
      </c>
      <c r="L4502" t="s">
        <v>32</v>
      </c>
      <c r="M4502">
        <v>3</v>
      </c>
      <c r="N4502" t="s">
        <v>20</v>
      </c>
      <c r="O4502" t="s">
        <v>25</v>
      </c>
      <c r="P4502" t="s">
        <v>26</v>
      </c>
      <c r="Q4502" t="s">
        <v>31</v>
      </c>
      <c r="R4502">
        <v>69</v>
      </c>
      <c r="T4502">
        <f t="shared" si="852"/>
        <v>0.36060236495476</v>
      </c>
      <c r="U4502">
        <f t="shared" si="861"/>
        <v>68.638460532571642</v>
      </c>
      <c r="AD4502">
        <f>(E4502 -$Y$7)/$Y$8</f>
        <v>0.66139910137521774</v>
      </c>
      <c r="AE4502">
        <f t="shared" si="850"/>
        <v>1</v>
      </c>
      <c r="AG4502">
        <f>(A4502 -$W$7)/$W$8</f>
        <v>1.6735283624106625</v>
      </c>
      <c r="AH4502">
        <f>(B4502 -$X$7)/$X$8</f>
        <v>-1.4703416263018354</v>
      </c>
      <c r="AI4502">
        <f>(F4502 -$Z$7)/$Z$8</f>
        <v>1.5230178426784435</v>
      </c>
      <c r="AJ4502">
        <f>(I4502 -$AA$7)/$AA$8</f>
        <v>-0.40124168605466753</v>
      </c>
      <c r="AK4502">
        <f t="shared" si="851"/>
        <v>3.141133078780467E-2</v>
      </c>
      <c r="AL4502">
        <f>IF(C4502="Low", 1, IF(C4502="Medium", 2, IF(C4502="High", 3, "")))</f>
        <v>3</v>
      </c>
      <c r="AM4502">
        <f>IF(G4502="Low", 1, IF(G4502="Medium", 2, IF(G4502="High", 3, "")))</f>
        <v>2</v>
      </c>
      <c r="AN4502">
        <f t="shared" si="853"/>
        <v>3</v>
      </c>
      <c r="AO4502">
        <f t="shared" si="854"/>
        <v>1</v>
      </c>
      <c r="AP4502">
        <f t="shared" si="855"/>
        <v>0</v>
      </c>
      <c r="AQ4502">
        <f>IF(H4502="Yes", 1, 0)</f>
        <v>1</v>
      </c>
      <c r="AR4502">
        <f>IF(D4502="Yes", 1, 0)</f>
        <v>0</v>
      </c>
      <c r="AS4502">
        <f t="shared" si="856"/>
        <v>1</v>
      </c>
      <c r="AT4502">
        <f t="shared" si="857"/>
        <v>1</v>
      </c>
      <c r="AU4502">
        <f t="shared" si="858"/>
        <v>0</v>
      </c>
      <c r="AV4502">
        <f t="shared" si="859"/>
        <v>0</v>
      </c>
      <c r="AX4502">
        <f t="shared" si="860"/>
        <v>1</v>
      </c>
    </row>
    <row r="4503" spans="1:50" x14ac:dyDescent="0.3">
      <c r="A4503">
        <v>15</v>
      </c>
      <c r="B4503">
        <v>74</v>
      </c>
      <c r="C4503" t="s">
        <v>19</v>
      </c>
      <c r="D4503" t="s">
        <v>20</v>
      </c>
      <c r="E4503">
        <v>6</v>
      </c>
      <c r="F4503">
        <v>72</v>
      </c>
      <c r="G4503" t="s">
        <v>18</v>
      </c>
      <c r="H4503" t="s">
        <v>21</v>
      </c>
      <c r="I4503">
        <v>2</v>
      </c>
      <c r="J4503" t="s">
        <v>22</v>
      </c>
      <c r="K4503" t="s">
        <v>23</v>
      </c>
      <c r="L4503" t="s">
        <v>24</v>
      </c>
      <c r="M4503">
        <v>3</v>
      </c>
      <c r="N4503" t="s">
        <v>20</v>
      </c>
      <c r="O4503" t="s">
        <v>25</v>
      </c>
      <c r="P4503" t="s">
        <v>26</v>
      </c>
      <c r="Q4503" t="s">
        <v>27</v>
      </c>
      <c r="R4503">
        <v>64</v>
      </c>
      <c r="T4503">
        <f t="shared" si="852"/>
        <v>6.3164034781928183E-2</v>
      </c>
      <c r="U4503">
        <f t="shared" si="861"/>
        <v>67.48137743626161</v>
      </c>
      <c r="AD4503">
        <f>(E4503 -$Y$7)/$Y$8</f>
        <v>-0.70099025568980644</v>
      </c>
      <c r="AE4503">
        <f t="shared" si="850"/>
        <v>1</v>
      </c>
      <c r="AG4503">
        <f>(A4503 -$W$7)/$W$8</f>
        <v>-0.8305863290076444</v>
      </c>
      <c r="AH4503">
        <f>(B4503 -$X$7)/$X$8</f>
        <v>-0.51768032314824286</v>
      </c>
      <c r="AI4503">
        <f>(F4503 -$Z$7)/$Z$8</f>
        <v>-0.21325066930606779</v>
      </c>
      <c r="AJ4503">
        <f>(I4503 -$AA$7)/$AA$8</f>
        <v>0.41145108517868284</v>
      </c>
      <c r="AK4503">
        <f t="shared" si="851"/>
        <v>3.141133078780467E-2</v>
      </c>
      <c r="AL4503">
        <f>IF(C4503="Low", 1, IF(C4503="Medium", 2, IF(C4503="High", 3, "")))</f>
        <v>3</v>
      </c>
      <c r="AM4503">
        <f>IF(G4503="Low", 1, IF(G4503="Medium", 2, IF(G4503="High", 3, "")))</f>
        <v>1</v>
      </c>
      <c r="AN4503">
        <f t="shared" si="853"/>
        <v>2</v>
      </c>
      <c r="AO4503">
        <f t="shared" si="854"/>
        <v>1</v>
      </c>
      <c r="AP4503">
        <f t="shared" si="855"/>
        <v>1</v>
      </c>
      <c r="AQ4503">
        <f>IF(H4503="Yes", 1, 0)</f>
        <v>1</v>
      </c>
      <c r="AR4503">
        <f>IF(D4503="Yes", 1, 0)</f>
        <v>0</v>
      </c>
      <c r="AS4503">
        <f t="shared" si="856"/>
        <v>1</v>
      </c>
      <c r="AT4503">
        <f t="shared" si="857"/>
        <v>1</v>
      </c>
      <c r="AU4503">
        <f t="shared" si="858"/>
        <v>0</v>
      </c>
      <c r="AV4503">
        <f t="shared" si="859"/>
        <v>0</v>
      </c>
      <c r="AX4503">
        <f t="shared" si="860"/>
        <v>1</v>
      </c>
    </row>
    <row r="4504" spans="1:50" x14ac:dyDescent="0.3">
      <c r="A4504">
        <v>26</v>
      </c>
      <c r="B4504">
        <v>72</v>
      </c>
      <c r="C4504" t="s">
        <v>22</v>
      </c>
      <c r="D4504" t="s">
        <v>20</v>
      </c>
      <c r="E4504">
        <v>10</v>
      </c>
      <c r="F4504">
        <v>54</v>
      </c>
      <c r="G4504" t="s">
        <v>22</v>
      </c>
      <c r="H4504" t="s">
        <v>20</v>
      </c>
      <c r="I4504">
        <v>2</v>
      </c>
      <c r="J4504" t="s">
        <v>19</v>
      </c>
      <c r="K4504" t="s">
        <v>23</v>
      </c>
      <c r="L4504" t="s">
        <v>32</v>
      </c>
      <c r="M4504">
        <v>2</v>
      </c>
      <c r="N4504" t="s">
        <v>20</v>
      </c>
      <c r="O4504" t="s">
        <v>29</v>
      </c>
      <c r="P4504" t="s">
        <v>30</v>
      </c>
      <c r="Q4504" t="s">
        <v>27</v>
      </c>
      <c r="R4504">
        <v>66</v>
      </c>
      <c r="T4504">
        <f t="shared" si="852"/>
        <v>5.626627726030746E-2</v>
      </c>
      <c r="U4504">
        <f t="shared" si="861"/>
        <v>67.454544046543234</v>
      </c>
      <c r="AD4504">
        <f>(E4504 -$Y$7)/$Y$8</f>
        <v>2.0237884584402419</v>
      </c>
      <c r="AE4504">
        <f t="shared" si="850"/>
        <v>1</v>
      </c>
      <c r="AG4504">
        <f>(A4504 -$W$7)/$W$8</f>
        <v>1.0057644446991141</v>
      </c>
      <c r="AH4504">
        <f>(B4504 -$X$7)/$X$8</f>
        <v>-0.69089146917616884</v>
      </c>
      <c r="AI4504">
        <f>(F4504 -$Z$7)/$Z$8</f>
        <v>-1.4633639979349158</v>
      </c>
      <c r="AJ4504">
        <f>(I4504 -$AA$7)/$AA$8</f>
        <v>0.41145108517868284</v>
      </c>
      <c r="AK4504">
        <f t="shared" si="851"/>
        <v>-0.93837681180577304</v>
      </c>
      <c r="AL4504">
        <f>IF(C4504="Low", 1, IF(C4504="Medium", 2, IF(C4504="High", 3, "")))</f>
        <v>2</v>
      </c>
      <c r="AM4504">
        <f>IF(G4504="Low", 1, IF(G4504="Medium", 2, IF(G4504="High", 3, "")))</f>
        <v>2</v>
      </c>
      <c r="AN4504">
        <f t="shared" si="853"/>
        <v>3</v>
      </c>
      <c r="AO4504">
        <f t="shared" si="854"/>
        <v>2</v>
      </c>
      <c r="AP4504">
        <f t="shared" si="855"/>
        <v>0</v>
      </c>
      <c r="AQ4504">
        <f>IF(H4504="Yes", 1, 0)</f>
        <v>0</v>
      </c>
      <c r="AR4504">
        <f>IF(D4504="Yes", 1, 0)</f>
        <v>0</v>
      </c>
      <c r="AS4504">
        <f t="shared" si="856"/>
        <v>1</v>
      </c>
      <c r="AT4504">
        <f t="shared" si="857"/>
        <v>0</v>
      </c>
      <c r="AU4504">
        <f t="shared" si="858"/>
        <v>0</v>
      </c>
      <c r="AV4504">
        <f t="shared" si="859"/>
        <v>0</v>
      </c>
      <c r="AX4504">
        <f t="shared" si="860"/>
        <v>1</v>
      </c>
    </row>
    <row r="4505" spans="1:50" x14ac:dyDescent="0.3">
      <c r="A4505">
        <v>7</v>
      </c>
      <c r="B4505">
        <v>98</v>
      </c>
      <c r="C4505" t="s">
        <v>22</v>
      </c>
      <c r="D4505" t="s">
        <v>21</v>
      </c>
      <c r="E4505">
        <v>9</v>
      </c>
      <c r="F4505">
        <v>58</v>
      </c>
      <c r="G4505" t="s">
        <v>22</v>
      </c>
      <c r="H4505" t="s">
        <v>21</v>
      </c>
      <c r="I4505">
        <v>2</v>
      </c>
      <c r="J4505" t="s">
        <v>22</v>
      </c>
      <c r="K4505" t="s">
        <v>34</v>
      </c>
      <c r="L4505" t="s">
        <v>32</v>
      </c>
      <c r="M4505">
        <v>5</v>
      </c>
      <c r="N4505" t="s">
        <v>21</v>
      </c>
      <c r="O4505" t="s">
        <v>29</v>
      </c>
      <c r="P4505" t="s">
        <v>26</v>
      </c>
      <c r="Q4505" t="s">
        <v>27</v>
      </c>
      <c r="R4505">
        <v>65</v>
      </c>
      <c r="T4505">
        <f t="shared" si="852"/>
        <v>0.17026777200167381</v>
      </c>
      <c r="U4505">
        <f t="shared" si="861"/>
        <v>67.89802825532918</v>
      </c>
      <c r="AD4505">
        <f>(E4505 -$Y$7)/$Y$8</f>
        <v>1.3425937799077299</v>
      </c>
      <c r="AE4505">
        <f t="shared" si="850"/>
        <v>0</v>
      </c>
      <c r="AG4505">
        <f>(A4505 -$W$7)/$W$8</f>
        <v>-2.1661141644307413</v>
      </c>
      <c r="AH4505">
        <f>(B4505 -$X$7)/$X$8</f>
        <v>1.5608534291868679</v>
      </c>
      <c r="AI4505">
        <f>(F4505 -$Z$7)/$Z$8</f>
        <v>-1.185561036017394</v>
      </c>
      <c r="AJ4505">
        <f>(I4505 -$AA$7)/$AA$8</f>
        <v>0.41145108517868284</v>
      </c>
      <c r="AK4505">
        <f t="shared" si="851"/>
        <v>1.9709876159749602</v>
      </c>
      <c r="AL4505">
        <f>IF(C4505="Low", 1, IF(C4505="Medium", 2, IF(C4505="High", 3, "")))</f>
        <v>2</v>
      </c>
      <c r="AM4505">
        <f>IF(G4505="Low", 1, IF(G4505="Medium", 2, IF(G4505="High", 3, "")))</f>
        <v>2</v>
      </c>
      <c r="AN4505">
        <f t="shared" si="853"/>
        <v>2</v>
      </c>
      <c r="AO4505">
        <f t="shared" si="854"/>
        <v>2</v>
      </c>
      <c r="AP4505">
        <f t="shared" si="855"/>
        <v>0</v>
      </c>
      <c r="AQ4505">
        <f>IF(H4505="Yes", 1, 0)</f>
        <v>1</v>
      </c>
      <c r="AR4505">
        <f>IF(D4505="Yes", 1, 0)</f>
        <v>1</v>
      </c>
      <c r="AS4505">
        <f t="shared" si="856"/>
        <v>0</v>
      </c>
      <c r="AT4505">
        <f t="shared" si="857"/>
        <v>1</v>
      </c>
      <c r="AU4505">
        <f t="shared" si="858"/>
        <v>0</v>
      </c>
      <c r="AV4505">
        <f t="shared" si="859"/>
        <v>0</v>
      </c>
      <c r="AX4505">
        <f t="shared" si="860"/>
        <v>1</v>
      </c>
    </row>
    <row r="4506" spans="1:50" x14ac:dyDescent="0.3">
      <c r="A4506">
        <v>13</v>
      </c>
      <c r="B4506">
        <v>91</v>
      </c>
      <c r="C4506" t="s">
        <v>19</v>
      </c>
      <c r="D4506" t="s">
        <v>21</v>
      </c>
      <c r="E4506">
        <v>10</v>
      </c>
      <c r="F4506">
        <v>66</v>
      </c>
      <c r="G4506" t="s">
        <v>22</v>
      </c>
      <c r="H4506" t="s">
        <v>21</v>
      </c>
      <c r="I4506">
        <v>2</v>
      </c>
      <c r="J4506" t="s">
        <v>22</v>
      </c>
      <c r="K4506" t="s">
        <v>23</v>
      </c>
      <c r="L4506" t="s">
        <v>24</v>
      </c>
      <c r="M4506">
        <v>4</v>
      </c>
      <c r="N4506" t="s">
        <v>20</v>
      </c>
      <c r="O4506" t="s">
        <v>25</v>
      </c>
      <c r="P4506" t="s">
        <v>26</v>
      </c>
      <c r="Q4506" t="s">
        <v>31</v>
      </c>
      <c r="R4506">
        <v>69</v>
      </c>
      <c r="T4506">
        <f t="shared" si="852"/>
        <v>0.3975669401406558</v>
      </c>
      <c r="U4506">
        <f t="shared" si="861"/>
        <v>68.782258694311693</v>
      </c>
      <c r="AD4506">
        <f>(E4506 -$Y$7)/$Y$8</f>
        <v>2.0237884584402419</v>
      </c>
      <c r="AE4506">
        <f t="shared" si="850"/>
        <v>1</v>
      </c>
      <c r="AG4506">
        <f>(A4506 -$W$7)/$W$8</f>
        <v>-1.1644682878634187</v>
      </c>
      <c r="AH4506">
        <f>(B4506 -$X$7)/$X$8</f>
        <v>0.95461441808912728</v>
      </c>
      <c r="AI4506">
        <f>(F4506 -$Z$7)/$Z$8</f>
        <v>-0.62995511218235045</v>
      </c>
      <c r="AJ4506">
        <f>(I4506 -$AA$7)/$AA$8</f>
        <v>0.41145108517868284</v>
      </c>
      <c r="AK4506">
        <f t="shared" si="851"/>
        <v>1.0011994733813825</v>
      </c>
      <c r="AL4506">
        <f>IF(C4506="Low", 1, IF(C4506="Medium", 2, IF(C4506="High", 3, "")))</f>
        <v>3</v>
      </c>
      <c r="AM4506">
        <f>IF(G4506="Low", 1, IF(G4506="Medium", 2, IF(G4506="High", 3, "")))</f>
        <v>2</v>
      </c>
      <c r="AN4506">
        <f t="shared" si="853"/>
        <v>2</v>
      </c>
      <c r="AO4506">
        <f t="shared" si="854"/>
        <v>1</v>
      </c>
      <c r="AP4506">
        <f t="shared" si="855"/>
        <v>1</v>
      </c>
      <c r="AQ4506">
        <f>IF(H4506="Yes", 1, 0)</f>
        <v>1</v>
      </c>
      <c r="AR4506">
        <f>IF(D4506="Yes", 1, 0)</f>
        <v>1</v>
      </c>
      <c r="AS4506">
        <f t="shared" si="856"/>
        <v>1</v>
      </c>
      <c r="AT4506">
        <f t="shared" si="857"/>
        <v>1</v>
      </c>
      <c r="AU4506">
        <f t="shared" si="858"/>
        <v>0</v>
      </c>
      <c r="AV4506">
        <f t="shared" si="859"/>
        <v>0</v>
      </c>
      <c r="AX4506">
        <f t="shared" si="860"/>
        <v>1</v>
      </c>
    </row>
    <row r="4507" spans="1:50" x14ac:dyDescent="0.3">
      <c r="A4507">
        <v>14</v>
      </c>
      <c r="B4507">
        <v>86</v>
      </c>
      <c r="C4507" t="s">
        <v>18</v>
      </c>
      <c r="D4507" t="s">
        <v>21</v>
      </c>
      <c r="E4507">
        <v>10</v>
      </c>
      <c r="F4507">
        <v>78</v>
      </c>
      <c r="G4507" t="s">
        <v>22</v>
      </c>
      <c r="H4507" t="s">
        <v>21</v>
      </c>
      <c r="I4507">
        <v>3</v>
      </c>
      <c r="J4507" t="s">
        <v>19</v>
      </c>
      <c r="K4507" t="s">
        <v>34</v>
      </c>
      <c r="L4507" t="s">
        <v>28</v>
      </c>
      <c r="M4507">
        <v>4</v>
      </c>
      <c r="N4507" t="s">
        <v>21</v>
      </c>
      <c r="O4507" t="s">
        <v>25</v>
      </c>
      <c r="P4507" t="s">
        <v>26</v>
      </c>
      <c r="Q4507" t="s">
        <v>31</v>
      </c>
      <c r="R4507">
        <v>66</v>
      </c>
      <c r="T4507">
        <f t="shared" si="852"/>
        <v>0.17648418846471053</v>
      </c>
      <c r="U4507">
        <f t="shared" si="861"/>
        <v>67.922211118394685</v>
      </c>
      <c r="AD4507">
        <f>(E4507 -$Y$7)/$Y$8</f>
        <v>2.0237884584402419</v>
      </c>
      <c r="AE4507">
        <f t="shared" si="850"/>
        <v>0</v>
      </c>
      <c r="AG4507">
        <f>(A4507 -$W$7)/$W$8</f>
        <v>-0.9975273084355315</v>
      </c>
      <c r="AH4507">
        <f>(B4507 -$X$7)/$X$8</f>
        <v>0.52158655301931256</v>
      </c>
      <c r="AI4507">
        <f>(F4507 -$Z$7)/$Z$8</f>
        <v>0.20345377357021491</v>
      </c>
      <c r="AJ4507">
        <f>(I4507 -$AA$7)/$AA$8</f>
        <v>1.2241438564120333</v>
      </c>
      <c r="AK4507">
        <f t="shared" si="851"/>
        <v>1.0011994733813825</v>
      </c>
      <c r="AL4507">
        <f>IF(C4507="Low", 1, IF(C4507="Medium", 2, IF(C4507="High", 3, "")))</f>
        <v>1</v>
      </c>
      <c r="AM4507">
        <f>IF(G4507="Low", 1, IF(G4507="Medium", 2, IF(G4507="High", 3, "")))</f>
        <v>2</v>
      </c>
      <c r="AN4507">
        <f t="shared" si="853"/>
        <v>3</v>
      </c>
      <c r="AO4507">
        <f t="shared" si="854"/>
        <v>1</v>
      </c>
      <c r="AP4507">
        <f t="shared" si="855"/>
        <v>0</v>
      </c>
      <c r="AQ4507">
        <f>IF(H4507="Yes", 1, 0)</f>
        <v>1</v>
      </c>
      <c r="AR4507">
        <f>IF(D4507="Yes", 1, 0)</f>
        <v>1</v>
      </c>
      <c r="AS4507">
        <f t="shared" si="856"/>
        <v>0</v>
      </c>
      <c r="AT4507">
        <f t="shared" si="857"/>
        <v>1</v>
      </c>
      <c r="AU4507">
        <f t="shared" si="858"/>
        <v>0</v>
      </c>
      <c r="AV4507">
        <f t="shared" si="859"/>
        <v>0</v>
      </c>
      <c r="AX4507">
        <f t="shared" si="860"/>
        <v>1</v>
      </c>
    </row>
    <row r="4508" spans="1:50" x14ac:dyDescent="0.3">
      <c r="A4508">
        <v>12</v>
      </c>
      <c r="B4508">
        <v>81</v>
      </c>
      <c r="C4508" t="s">
        <v>22</v>
      </c>
      <c r="D4508" t="s">
        <v>21</v>
      </c>
      <c r="E4508">
        <v>6</v>
      </c>
      <c r="F4508">
        <v>85</v>
      </c>
      <c r="G4508" t="s">
        <v>19</v>
      </c>
      <c r="H4508" t="s">
        <v>21</v>
      </c>
      <c r="I4508">
        <v>0</v>
      </c>
      <c r="J4508" t="s">
        <v>22</v>
      </c>
      <c r="K4508" t="s">
        <v>34</v>
      </c>
      <c r="L4508" t="s">
        <v>24</v>
      </c>
      <c r="M4508">
        <v>2</v>
      </c>
      <c r="N4508" t="s">
        <v>21</v>
      </c>
      <c r="O4508" t="s">
        <v>25</v>
      </c>
      <c r="P4508" t="s">
        <v>26</v>
      </c>
      <c r="Q4508" t="s">
        <v>27</v>
      </c>
      <c r="R4508">
        <v>64</v>
      </c>
      <c r="T4508">
        <f t="shared" si="852"/>
        <v>5.5309620636379536E-2</v>
      </c>
      <c r="U4508">
        <f t="shared" si="861"/>
        <v>67.45082249791875</v>
      </c>
      <c r="AD4508">
        <f>(E4508 -$Y$7)/$Y$8</f>
        <v>-0.70099025568980644</v>
      </c>
      <c r="AE4508">
        <f t="shared" si="850"/>
        <v>0</v>
      </c>
      <c r="AG4508">
        <f>(A4508 -$W$7)/$W$8</f>
        <v>-1.3314092672913058</v>
      </c>
      <c r="AH4508">
        <f>(B4508 -$X$7)/$X$8</f>
        <v>8.8558687949497769E-2</v>
      </c>
      <c r="AI4508">
        <f>(F4508 -$Z$7)/$Z$8</f>
        <v>0.68960895692587809</v>
      </c>
      <c r="AJ4508">
        <f>(I4508 -$AA$7)/$AA$8</f>
        <v>-1.213934457288018</v>
      </c>
      <c r="AK4508">
        <f t="shared" si="851"/>
        <v>-0.93837681180577304</v>
      </c>
      <c r="AL4508">
        <f>IF(C4508="Low", 1, IF(C4508="Medium", 2, IF(C4508="High", 3, "")))</f>
        <v>2</v>
      </c>
      <c r="AM4508">
        <f>IF(G4508="Low", 1, IF(G4508="Medium", 2, IF(G4508="High", 3, "")))</f>
        <v>3</v>
      </c>
      <c r="AN4508">
        <f t="shared" si="853"/>
        <v>2</v>
      </c>
      <c r="AO4508">
        <f t="shared" si="854"/>
        <v>1</v>
      </c>
      <c r="AP4508">
        <f t="shared" si="855"/>
        <v>1</v>
      </c>
      <c r="AQ4508">
        <f>IF(H4508="Yes", 1, 0)</f>
        <v>1</v>
      </c>
      <c r="AR4508">
        <f>IF(D4508="Yes", 1, 0)</f>
        <v>1</v>
      </c>
      <c r="AS4508">
        <f t="shared" si="856"/>
        <v>0</v>
      </c>
      <c r="AT4508">
        <f t="shared" si="857"/>
        <v>1</v>
      </c>
      <c r="AU4508">
        <f t="shared" si="858"/>
        <v>0</v>
      </c>
      <c r="AV4508">
        <f t="shared" si="859"/>
        <v>0</v>
      </c>
      <c r="AX4508">
        <f t="shared" si="860"/>
        <v>1</v>
      </c>
    </row>
    <row r="4509" spans="1:50" x14ac:dyDescent="0.3">
      <c r="A4509">
        <v>10</v>
      </c>
      <c r="B4509">
        <v>67</v>
      </c>
      <c r="C4509" t="s">
        <v>22</v>
      </c>
      <c r="D4509" t="s">
        <v>21</v>
      </c>
      <c r="E4509">
        <v>6</v>
      </c>
      <c r="F4509">
        <v>65</v>
      </c>
      <c r="G4509" t="s">
        <v>22</v>
      </c>
      <c r="H4509" t="s">
        <v>21</v>
      </c>
      <c r="I4509">
        <v>1</v>
      </c>
      <c r="J4509" t="s">
        <v>19</v>
      </c>
      <c r="K4509" t="s">
        <v>23</v>
      </c>
      <c r="L4509" t="s">
        <v>28</v>
      </c>
      <c r="M4509">
        <v>4</v>
      </c>
      <c r="N4509" t="s">
        <v>20</v>
      </c>
      <c r="O4509" t="s">
        <v>25</v>
      </c>
      <c r="P4509" t="s">
        <v>26</v>
      </c>
      <c r="Q4509" t="s">
        <v>31</v>
      </c>
      <c r="R4509">
        <v>61</v>
      </c>
      <c r="T4509">
        <f t="shared" si="852"/>
        <v>-0.28832219838502737</v>
      </c>
      <c r="U4509">
        <f t="shared" si="861"/>
        <v>66.11403927662748</v>
      </c>
      <c r="AD4509">
        <f>(E4509 -$Y$7)/$Y$8</f>
        <v>-0.70099025568980644</v>
      </c>
      <c r="AE4509">
        <f t="shared" si="850"/>
        <v>1</v>
      </c>
      <c r="AG4509">
        <f>(A4509 -$W$7)/$W$8</f>
        <v>-1.66529122614708</v>
      </c>
      <c r="AH4509">
        <f>(B4509 -$X$7)/$X$8</f>
        <v>-1.1239193342459837</v>
      </c>
      <c r="AI4509">
        <f>(F4509 -$Z$7)/$Z$8</f>
        <v>-0.69940585266173094</v>
      </c>
      <c r="AJ4509">
        <f>(I4509 -$AA$7)/$AA$8</f>
        <v>-0.40124168605466753</v>
      </c>
      <c r="AK4509">
        <f t="shared" si="851"/>
        <v>1.0011994733813825</v>
      </c>
      <c r="AL4509">
        <f>IF(C4509="Low", 1, IF(C4509="Medium", 2, IF(C4509="High", 3, "")))</f>
        <v>2</v>
      </c>
      <c r="AM4509">
        <f>IF(G4509="Low", 1, IF(G4509="Medium", 2, IF(G4509="High", 3, "")))</f>
        <v>2</v>
      </c>
      <c r="AN4509">
        <f t="shared" si="853"/>
        <v>3</v>
      </c>
      <c r="AO4509">
        <f t="shared" si="854"/>
        <v>1</v>
      </c>
      <c r="AP4509">
        <f t="shared" si="855"/>
        <v>0</v>
      </c>
      <c r="AQ4509">
        <f>IF(H4509="Yes", 1, 0)</f>
        <v>1</v>
      </c>
      <c r="AR4509">
        <f>IF(D4509="Yes", 1, 0)</f>
        <v>1</v>
      </c>
      <c r="AS4509">
        <f t="shared" si="856"/>
        <v>1</v>
      </c>
      <c r="AT4509">
        <f t="shared" si="857"/>
        <v>1</v>
      </c>
      <c r="AU4509">
        <f t="shared" si="858"/>
        <v>0</v>
      </c>
      <c r="AV4509">
        <f t="shared" si="859"/>
        <v>0</v>
      </c>
      <c r="AX4509">
        <f t="shared" si="860"/>
        <v>1</v>
      </c>
    </row>
    <row r="4510" spans="1:50" x14ac:dyDescent="0.3">
      <c r="A4510">
        <v>22</v>
      </c>
      <c r="B4510">
        <v>99</v>
      </c>
      <c r="C4510" t="s">
        <v>22</v>
      </c>
      <c r="D4510" t="s">
        <v>20</v>
      </c>
      <c r="E4510">
        <v>10</v>
      </c>
      <c r="F4510">
        <v>98</v>
      </c>
      <c r="G4510" t="s">
        <v>18</v>
      </c>
      <c r="H4510" t="s">
        <v>21</v>
      </c>
      <c r="I4510">
        <v>1</v>
      </c>
      <c r="J4510" t="s">
        <v>22</v>
      </c>
      <c r="K4510" t="s">
        <v>34</v>
      </c>
      <c r="L4510" t="s">
        <v>32</v>
      </c>
      <c r="M4510">
        <v>1</v>
      </c>
      <c r="N4510" t="s">
        <v>20</v>
      </c>
      <c r="O4510" t="s">
        <v>29</v>
      </c>
      <c r="P4510" t="s">
        <v>26</v>
      </c>
      <c r="Q4510" t="s">
        <v>27</v>
      </c>
      <c r="R4510">
        <v>72</v>
      </c>
      <c r="T4510">
        <f t="shared" si="852"/>
        <v>0.65020186027743521</v>
      </c>
      <c r="U4510">
        <f t="shared" si="861"/>
        <v>69.765049296511634</v>
      </c>
      <c r="AD4510">
        <f>(E4510 -$Y$7)/$Y$8</f>
        <v>2.0237884584402419</v>
      </c>
      <c r="AE4510">
        <f t="shared" si="850"/>
        <v>0</v>
      </c>
      <c r="AG4510">
        <f>(A4510 -$W$7)/$W$8</f>
        <v>0.3380005269875655</v>
      </c>
      <c r="AH4510">
        <f>(B4510 -$X$7)/$X$8</f>
        <v>1.6474590022008309</v>
      </c>
      <c r="AI4510">
        <f>(F4510 -$Z$7)/$Z$8</f>
        <v>1.5924685831578238</v>
      </c>
      <c r="AJ4510">
        <f>(I4510 -$AA$7)/$AA$8</f>
        <v>-0.40124168605466753</v>
      </c>
      <c r="AK4510">
        <f t="shared" si="851"/>
        <v>-1.9081649543993509</v>
      </c>
      <c r="AL4510">
        <f>IF(C4510="Low", 1, IF(C4510="Medium", 2, IF(C4510="High", 3, "")))</f>
        <v>2</v>
      </c>
      <c r="AM4510">
        <f>IF(G4510="Low", 1, IF(G4510="Medium", 2, IF(G4510="High", 3, "")))</f>
        <v>1</v>
      </c>
      <c r="AN4510">
        <f t="shared" si="853"/>
        <v>2</v>
      </c>
      <c r="AO4510">
        <f t="shared" si="854"/>
        <v>2</v>
      </c>
      <c r="AP4510">
        <f t="shared" si="855"/>
        <v>0</v>
      </c>
      <c r="AQ4510">
        <f>IF(H4510="Yes", 1, 0)</f>
        <v>1</v>
      </c>
      <c r="AR4510">
        <f>IF(D4510="Yes", 1, 0)</f>
        <v>0</v>
      </c>
      <c r="AS4510">
        <f t="shared" si="856"/>
        <v>1</v>
      </c>
      <c r="AT4510">
        <f t="shared" si="857"/>
        <v>1</v>
      </c>
      <c r="AU4510">
        <f t="shared" si="858"/>
        <v>1</v>
      </c>
      <c r="AV4510">
        <f t="shared" si="859"/>
        <v>0</v>
      </c>
      <c r="AX4510">
        <f t="shared" si="860"/>
        <v>0</v>
      </c>
    </row>
    <row r="4511" spans="1:50" x14ac:dyDescent="0.3">
      <c r="A4511">
        <v>19</v>
      </c>
      <c r="B4511">
        <v>75</v>
      </c>
      <c r="C4511" t="s">
        <v>22</v>
      </c>
      <c r="D4511" t="s">
        <v>21</v>
      </c>
      <c r="E4511">
        <v>7</v>
      </c>
      <c r="F4511">
        <v>88</v>
      </c>
      <c r="G4511" t="s">
        <v>18</v>
      </c>
      <c r="H4511" t="s">
        <v>21</v>
      </c>
      <c r="I4511">
        <v>1</v>
      </c>
      <c r="J4511" t="s">
        <v>22</v>
      </c>
      <c r="K4511" t="s">
        <v>34</v>
      </c>
      <c r="L4511" t="s">
        <v>24</v>
      </c>
      <c r="M4511">
        <v>3</v>
      </c>
      <c r="N4511" t="s">
        <v>20</v>
      </c>
      <c r="O4511" t="s">
        <v>33</v>
      </c>
      <c r="P4511" t="s">
        <v>30</v>
      </c>
      <c r="Q4511" t="s">
        <v>27</v>
      </c>
      <c r="R4511">
        <v>67</v>
      </c>
      <c r="T4511">
        <f t="shared" si="852"/>
        <v>0.19681352497218724</v>
      </c>
      <c r="U4511">
        <f t="shared" si="861"/>
        <v>68.001295517565197</v>
      </c>
      <c r="AD4511">
        <f>(E4511 -$Y$7)/$Y$8</f>
        <v>-1.9795577157294329E-2</v>
      </c>
      <c r="AE4511">
        <f t="shared" si="850"/>
        <v>0</v>
      </c>
      <c r="AG4511">
        <f>(A4511 -$W$7)/$W$8</f>
        <v>-0.16282241129609587</v>
      </c>
      <c r="AH4511">
        <f>(B4511 -$X$7)/$X$8</f>
        <v>-0.43107475013427993</v>
      </c>
      <c r="AI4511">
        <f>(F4511 -$Z$7)/$Z$8</f>
        <v>0.89796117836401934</v>
      </c>
      <c r="AJ4511">
        <f>(I4511 -$AA$7)/$AA$8</f>
        <v>-0.40124168605466753</v>
      </c>
      <c r="AK4511">
        <f t="shared" si="851"/>
        <v>3.141133078780467E-2</v>
      </c>
      <c r="AL4511">
        <f>IF(C4511="Low", 1, IF(C4511="Medium", 2, IF(C4511="High", 3, "")))</f>
        <v>2</v>
      </c>
      <c r="AM4511">
        <f>IF(G4511="Low", 1, IF(G4511="Medium", 2, IF(G4511="High", 3, "")))</f>
        <v>1</v>
      </c>
      <c r="AN4511">
        <f t="shared" si="853"/>
        <v>2</v>
      </c>
      <c r="AO4511">
        <f t="shared" si="854"/>
        <v>3</v>
      </c>
      <c r="AP4511">
        <f t="shared" si="855"/>
        <v>1</v>
      </c>
      <c r="AQ4511">
        <f>IF(H4511="Yes", 1, 0)</f>
        <v>1</v>
      </c>
      <c r="AR4511">
        <f>IF(D4511="Yes", 1, 0)</f>
        <v>1</v>
      </c>
      <c r="AS4511">
        <f t="shared" si="856"/>
        <v>1</v>
      </c>
      <c r="AT4511">
        <f t="shared" si="857"/>
        <v>0</v>
      </c>
      <c r="AU4511">
        <f t="shared" si="858"/>
        <v>0</v>
      </c>
      <c r="AV4511">
        <f t="shared" si="859"/>
        <v>0</v>
      </c>
      <c r="AX4511">
        <f t="shared" si="860"/>
        <v>1</v>
      </c>
    </row>
    <row r="4512" spans="1:50" x14ac:dyDescent="0.3">
      <c r="A4512">
        <v>22</v>
      </c>
      <c r="B4512">
        <v>64</v>
      </c>
      <c r="C4512" t="s">
        <v>18</v>
      </c>
      <c r="D4512" t="s">
        <v>21</v>
      </c>
      <c r="E4512">
        <v>8</v>
      </c>
      <c r="F4512">
        <v>91</v>
      </c>
      <c r="G4512" t="s">
        <v>18</v>
      </c>
      <c r="H4512" t="s">
        <v>21</v>
      </c>
      <c r="I4512">
        <v>0</v>
      </c>
      <c r="J4512" t="s">
        <v>22</v>
      </c>
      <c r="K4512" t="s">
        <v>23</v>
      </c>
      <c r="L4512" t="s">
        <v>32</v>
      </c>
      <c r="M4512">
        <v>4</v>
      </c>
      <c r="N4512" t="s">
        <v>20</v>
      </c>
      <c r="O4512" t="s">
        <v>29</v>
      </c>
      <c r="P4512" t="s">
        <v>30</v>
      </c>
      <c r="Q4512" t="s">
        <v>31</v>
      </c>
      <c r="R4512">
        <v>63</v>
      </c>
      <c r="T4512">
        <f t="shared" si="852"/>
        <v>-0.14246252202723819</v>
      </c>
      <c r="U4512">
        <f t="shared" si="861"/>
        <v>66.681456952247103</v>
      </c>
      <c r="AD4512">
        <f>(E4512 -$Y$7)/$Y$8</f>
        <v>0.66139910137521774</v>
      </c>
      <c r="AE4512">
        <f t="shared" si="850"/>
        <v>1</v>
      </c>
      <c r="AG4512">
        <f>(A4512 -$W$7)/$W$8</f>
        <v>0.3380005269875655</v>
      </c>
      <c r="AH4512">
        <f>(B4512 -$X$7)/$X$8</f>
        <v>-1.3837360532878724</v>
      </c>
      <c r="AI4512">
        <f>(F4512 -$Z$7)/$Z$8</f>
        <v>1.1063133998021608</v>
      </c>
      <c r="AJ4512">
        <f>(I4512 -$AA$7)/$AA$8</f>
        <v>-1.213934457288018</v>
      </c>
      <c r="AK4512">
        <f t="shared" si="851"/>
        <v>1.0011994733813825</v>
      </c>
      <c r="AL4512">
        <f>IF(C4512="Low", 1, IF(C4512="Medium", 2, IF(C4512="High", 3, "")))</f>
        <v>1</v>
      </c>
      <c r="AM4512">
        <f>IF(G4512="Low", 1, IF(G4512="Medium", 2, IF(G4512="High", 3, "")))</f>
        <v>1</v>
      </c>
      <c r="AN4512">
        <f t="shared" si="853"/>
        <v>2</v>
      </c>
      <c r="AO4512">
        <f t="shared" si="854"/>
        <v>2</v>
      </c>
      <c r="AP4512">
        <f t="shared" si="855"/>
        <v>0</v>
      </c>
      <c r="AQ4512">
        <f>IF(H4512="Yes", 1, 0)</f>
        <v>1</v>
      </c>
      <c r="AR4512">
        <f>IF(D4512="Yes", 1, 0)</f>
        <v>1</v>
      </c>
      <c r="AS4512">
        <f t="shared" si="856"/>
        <v>1</v>
      </c>
      <c r="AT4512">
        <f t="shared" si="857"/>
        <v>0</v>
      </c>
      <c r="AU4512">
        <f t="shared" si="858"/>
        <v>0</v>
      </c>
      <c r="AV4512">
        <f t="shared" si="859"/>
        <v>0</v>
      </c>
      <c r="AX4512">
        <f t="shared" si="860"/>
        <v>1</v>
      </c>
    </row>
    <row r="4513" spans="1:50" x14ac:dyDescent="0.3">
      <c r="A4513">
        <v>24</v>
      </c>
      <c r="B4513">
        <v>80</v>
      </c>
      <c r="C4513" t="s">
        <v>22</v>
      </c>
      <c r="D4513" t="s">
        <v>20</v>
      </c>
      <c r="E4513">
        <v>6</v>
      </c>
      <c r="F4513">
        <v>66</v>
      </c>
      <c r="G4513" t="s">
        <v>19</v>
      </c>
      <c r="H4513" t="s">
        <v>21</v>
      </c>
      <c r="I4513">
        <v>1</v>
      </c>
      <c r="J4513" t="s">
        <v>22</v>
      </c>
      <c r="K4513" t="s">
        <v>23</v>
      </c>
      <c r="L4513" t="s">
        <v>32</v>
      </c>
      <c r="M4513">
        <v>3</v>
      </c>
      <c r="N4513" t="s">
        <v>20</v>
      </c>
      <c r="O4513" t="s">
        <v>29</v>
      </c>
      <c r="P4513" t="s">
        <v>30</v>
      </c>
      <c r="Q4513" t="s">
        <v>27</v>
      </c>
      <c r="R4513">
        <v>69</v>
      </c>
      <c r="T4513">
        <f t="shared" si="852"/>
        <v>0.26588906422832836</v>
      </c>
      <c r="U4513">
        <f t="shared" si="861"/>
        <v>68.270010510670957</v>
      </c>
      <c r="AD4513">
        <f>(E4513 -$Y$7)/$Y$8</f>
        <v>-0.70099025568980644</v>
      </c>
      <c r="AE4513">
        <f t="shared" si="850"/>
        <v>1</v>
      </c>
      <c r="AG4513">
        <f>(A4513 -$W$7)/$W$8</f>
        <v>0.67188248584333976</v>
      </c>
      <c r="AH4513">
        <f>(B4513 -$X$7)/$X$8</f>
        <v>1.9531149355348125E-3</v>
      </c>
      <c r="AI4513">
        <f>(F4513 -$Z$7)/$Z$8</f>
        <v>-0.62995511218235045</v>
      </c>
      <c r="AJ4513">
        <f>(I4513 -$AA$7)/$AA$8</f>
        <v>-0.40124168605466753</v>
      </c>
      <c r="AK4513">
        <f t="shared" si="851"/>
        <v>3.141133078780467E-2</v>
      </c>
      <c r="AL4513">
        <f>IF(C4513="Low", 1, IF(C4513="Medium", 2, IF(C4513="High", 3, "")))</f>
        <v>2</v>
      </c>
      <c r="AM4513">
        <f>IF(G4513="Low", 1, IF(G4513="Medium", 2, IF(G4513="High", 3, "")))</f>
        <v>3</v>
      </c>
      <c r="AN4513">
        <f t="shared" si="853"/>
        <v>2</v>
      </c>
      <c r="AO4513">
        <f t="shared" si="854"/>
        <v>2</v>
      </c>
      <c r="AP4513">
        <f t="shared" si="855"/>
        <v>0</v>
      </c>
      <c r="AQ4513">
        <f>IF(H4513="Yes", 1, 0)</f>
        <v>1</v>
      </c>
      <c r="AR4513">
        <f>IF(D4513="Yes", 1, 0)</f>
        <v>0</v>
      </c>
      <c r="AS4513">
        <f t="shared" si="856"/>
        <v>1</v>
      </c>
      <c r="AT4513">
        <f t="shared" si="857"/>
        <v>0</v>
      </c>
      <c r="AU4513">
        <f t="shared" si="858"/>
        <v>0</v>
      </c>
      <c r="AV4513">
        <f t="shared" si="859"/>
        <v>0</v>
      </c>
      <c r="AX4513">
        <f t="shared" si="860"/>
        <v>1</v>
      </c>
    </row>
    <row r="4514" spans="1:50" x14ac:dyDescent="0.3">
      <c r="A4514">
        <v>22</v>
      </c>
      <c r="B4514">
        <v>95</v>
      </c>
      <c r="C4514" t="s">
        <v>18</v>
      </c>
      <c r="D4514" t="s">
        <v>21</v>
      </c>
      <c r="E4514">
        <v>6</v>
      </c>
      <c r="F4514">
        <v>69</v>
      </c>
      <c r="G4514" t="s">
        <v>19</v>
      </c>
      <c r="H4514" t="s">
        <v>21</v>
      </c>
      <c r="I4514">
        <v>3</v>
      </c>
      <c r="J4514" t="s">
        <v>22</v>
      </c>
      <c r="K4514" t="s">
        <v>23</v>
      </c>
      <c r="L4514" t="s">
        <v>32</v>
      </c>
      <c r="M4514">
        <v>2</v>
      </c>
      <c r="N4514" t="s">
        <v>21</v>
      </c>
      <c r="O4514" t="s">
        <v>33</v>
      </c>
      <c r="P4514" t="s">
        <v>35</v>
      </c>
      <c r="Q4514" t="s">
        <v>27</v>
      </c>
      <c r="R4514">
        <v>70</v>
      </c>
      <c r="T4514">
        <f t="shared" si="852"/>
        <v>0.50900950437781955</v>
      </c>
      <c r="U4514">
        <f t="shared" si="861"/>
        <v>69.215788250550588</v>
      </c>
      <c r="AD4514">
        <f>(E4514 -$Y$7)/$Y$8</f>
        <v>-0.70099025568980644</v>
      </c>
      <c r="AE4514">
        <f t="shared" si="850"/>
        <v>1</v>
      </c>
      <c r="AG4514">
        <f>(A4514 -$W$7)/$W$8</f>
        <v>0.3380005269875655</v>
      </c>
      <c r="AH4514">
        <f>(B4514 -$X$7)/$X$8</f>
        <v>1.3010367101449791</v>
      </c>
      <c r="AI4514">
        <f>(F4514 -$Z$7)/$Z$8</f>
        <v>-0.42160289074420915</v>
      </c>
      <c r="AJ4514">
        <f>(I4514 -$AA$7)/$AA$8</f>
        <v>1.2241438564120333</v>
      </c>
      <c r="AK4514">
        <f t="shared" si="851"/>
        <v>-0.93837681180577304</v>
      </c>
      <c r="AL4514">
        <f>IF(C4514="Low", 1, IF(C4514="Medium", 2, IF(C4514="High", 3, "")))</f>
        <v>1</v>
      </c>
      <c r="AM4514">
        <f>IF(G4514="Low", 1, IF(G4514="Medium", 2, IF(G4514="High", 3, "")))</f>
        <v>3</v>
      </c>
      <c r="AN4514">
        <f t="shared" si="853"/>
        <v>2</v>
      </c>
      <c r="AO4514">
        <f t="shared" si="854"/>
        <v>3</v>
      </c>
      <c r="AP4514">
        <f t="shared" si="855"/>
        <v>0</v>
      </c>
      <c r="AQ4514">
        <f>IF(H4514="Yes", 1, 0)</f>
        <v>1</v>
      </c>
      <c r="AR4514">
        <f>IF(D4514="Yes", 1, 0)</f>
        <v>1</v>
      </c>
      <c r="AS4514">
        <f t="shared" si="856"/>
        <v>0</v>
      </c>
      <c r="AT4514">
        <f t="shared" si="857"/>
        <v>0</v>
      </c>
      <c r="AU4514">
        <f t="shared" si="858"/>
        <v>1</v>
      </c>
      <c r="AV4514">
        <f t="shared" si="859"/>
        <v>0</v>
      </c>
      <c r="AX4514">
        <f t="shared" si="860"/>
        <v>0</v>
      </c>
    </row>
    <row r="4515" spans="1:50" x14ac:dyDescent="0.3">
      <c r="A4515">
        <v>24</v>
      </c>
      <c r="B4515">
        <v>95</v>
      </c>
      <c r="C4515" t="s">
        <v>22</v>
      </c>
      <c r="D4515" t="s">
        <v>21</v>
      </c>
      <c r="E4515">
        <v>8</v>
      </c>
      <c r="F4515">
        <v>77</v>
      </c>
      <c r="G4515" t="s">
        <v>18</v>
      </c>
      <c r="H4515" t="s">
        <v>21</v>
      </c>
      <c r="I4515">
        <v>1</v>
      </c>
      <c r="J4515" t="s">
        <v>22</v>
      </c>
      <c r="K4515" t="s">
        <v>23</v>
      </c>
      <c r="L4515" t="s">
        <v>24</v>
      </c>
      <c r="M4515">
        <v>3</v>
      </c>
      <c r="N4515" t="s">
        <v>21</v>
      </c>
      <c r="O4515" t="s">
        <v>25</v>
      </c>
      <c r="P4515" t="s">
        <v>26</v>
      </c>
      <c r="Q4515" t="s">
        <v>27</v>
      </c>
      <c r="R4515">
        <v>71</v>
      </c>
      <c r="T4515">
        <f t="shared" si="852"/>
        <v>0.57045400175125272</v>
      </c>
      <c r="U4515">
        <f t="shared" si="861"/>
        <v>69.454817259457258</v>
      </c>
      <c r="AD4515">
        <f>(E4515 -$Y$7)/$Y$8</f>
        <v>0.66139910137521774</v>
      </c>
      <c r="AE4515">
        <f t="shared" si="850"/>
        <v>1</v>
      </c>
      <c r="AG4515">
        <f>(A4515 -$W$7)/$W$8</f>
        <v>0.67188248584333976</v>
      </c>
      <c r="AH4515">
        <f>(B4515 -$X$7)/$X$8</f>
        <v>1.3010367101449791</v>
      </c>
      <c r="AI4515">
        <f>(F4515 -$Z$7)/$Z$8</f>
        <v>0.13400303309083447</v>
      </c>
      <c r="AJ4515">
        <f>(I4515 -$AA$7)/$AA$8</f>
        <v>-0.40124168605466753</v>
      </c>
      <c r="AK4515">
        <f t="shared" si="851"/>
        <v>3.141133078780467E-2</v>
      </c>
      <c r="AL4515">
        <f>IF(C4515="Low", 1, IF(C4515="Medium", 2, IF(C4515="High", 3, "")))</f>
        <v>2</v>
      </c>
      <c r="AM4515">
        <f>IF(G4515="Low", 1, IF(G4515="Medium", 2, IF(G4515="High", 3, "")))</f>
        <v>1</v>
      </c>
      <c r="AN4515">
        <f t="shared" si="853"/>
        <v>2</v>
      </c>
      <c r="AO4515">
        <f t="shared" si="854"/>
        <v>1</v>
      </c>
      <c r="AP4515">
        <f t="shared" si="855"/>
        <v>1</v>
      </c>
      <c r="AQ4515">
        <f>IF(H4515="Yes", 1, 0)</f>
        <v>1</v>
      </c>
      <c r="AR4515">
        <f>IF(D4515="Yes", 1, 0)</f>
        <v>1</v>
      </c>
      <c r="AS4515">
        <f t="shared" si="856"/>
        <v>0</v>
      </c>
      <c r="AT4515">
        <f t="shared" si="857"/>
        <v>1</v>
      </c>
      <c r="AU4515">
        <f t="shared" si="858"/>
        <v>1</v>
      </c>
      <c r="AV4515">
        <f t="shared" si="859"/>
        <v>0</v>
      </c>
      <c r="AX4515">
        <f t="shared" si="860"/>
        <v>0</v>
      </c>
    </row>
    <row r="4516" spans="1:50" x14ac:dyDescent="0.3">
      <c r="A4516">
        <v>20</v>
      </c>
      <c r="B4516">
        <v>60</v>
      </c>
      <c r="C4516" t="s">
        <v>22</v>
      </c>
      <c r="D4516" t="s">
        <v>21</v>
      </c>
      <c r="E4516">
        <v>4</v>
      </c>
      <c r="F4516">
        <v>73</v>
      </c>
      <c r="G4516" t="s">
        <v>22</v>
      </c>
      <c r="H4516" t="s">
        <v>21</v>
      </c>
      <c r="I4516">
        <v>0</v>
      </c>
      <c r="J4516" t="s">
        <v>18</v>
      </c>
      <c r="K4516" t="s">
        <v>23</v>
      </c>
      <c r="L4516" t="s">
        <v>32</v>
      </c>
      <c r="M4516">
        <v>1</v>
      </c>
      <c r="N4516" t="s">
        <v>20</v>
      </c>
      <c r="O4516" t="s">
        <v>33</v>
      </c>
      <c r="P4516" t="s">
        <v>30</v>
      </c>
      <c r="Q4516" t="s">
        <v>31</v>
      </c>
      <c r="R4516">
        <v>60</v>
      </c>
      <c r="T4516">
        <f t="shared" si="852"/>
        <v>-0.27906797815773537</v>
      </c>
      <c r="U4516">
        <f t="shared" si="861"/>
        <v>66.150039686488256</v>
      </c>
      <c r="AD4516">
        <f>(E4516 -$Y$7)/$Y$8</f>
        <v>-2.0633796127548307</v>
      </c>
      <c r="AE4516">
        <f t="shared" si="850"/>
        <v>1</v>
      </c>
      <c r="AG4516">
        <f>(A4516 -$W$7)/$W$8</f>
        <v>4.1185681317912485E-3</v>
      </c>
      <c r="AH4516">
        <f>(B4516 -$X$7)/$X$8</f>
        <v>-1.7301583453437241</v>
      </c>
      <c r="AI4516">
        <f>(F4516 -$Z$7)/$Z$8</f>
        <v>-0.14379992882668732</v>
      </c>
      <c r="AJ4516">
        <f>(I4516 -$AA$7)/$AA$8</f>
        <v>-1.213934457288018</v>
      </c>
      <c r="AK4516">
        <f t="shared" si="851"/>
        <v>-1.9081649543993509</v>
      </c>
      <c r="AL4516">
        <f>IF(C4516="Low", 1, IF(C4516="Medium", 2, IF(C4516="High", 3, "")))</f>
        <v>2</v>
      </c>
      <c r="AM4516">
        <f>IF(G4516="Low", 1, IF(G4516="Medium", 2, IF(G4516="High", 3, "")))</f>
        <v>2</v>
      </c>
      <c r="AN4516">
        <f t="shared" si="853"/>
        <v>1</v>
      </c>
      <c r="AO4516">
        <f t="shared" si="854"/>
        <v>3</v>
      </c>
      <c r="AP4516">
        <f t="shared" si="855"/>
        <v>0</v>
      </c>
      <c r="AQ4516">
        <f>IF(H4516="Yes", 1, 0)</f>
        <v>1</v>
      </c>
      <c r="AR4516">
        <f>IF(D4516="Yes", 1, 0)</f>
        <v>1</v>
      </c>
      <c r="AS4516">
        <f t="shared" si="856"/>
        <v>1</v>
      </c>
      <c r="AT4516">
        <f t="shared" si="857"/>
        <v>0</v>
      </c>
      <c r="AU4516">
        <f t="shared" si="858"/>
        <v>0</v>
      </c>
      <c r="AV4516">
        <f t="shared" si="859"/>
        <v>0</v>
      </c>
      <c r="AX4516">
        <f t="shared" si="860"/>
        <v>1</v>
      </c>
    </row>
    <row r="4517" spans="1:50" x14ac:dyDescent="0.3">
      <c r="A4517">
        <v>13</v>
      </c>
      <c r="B4517">
        <v>95</v>
      </c>
      <c r="C4517" t="s">
        <v>22</v>
      </c>
      <c r="D4517" t="s">
        <v>21</v>
      </c>
      <c r="E4517">
        <v>8</v>
      </c>
      <c r="F4517">
        <v>63</v>
      </c>
      <c r="G4517" t="s">
        <v>22</v>
      </c>
      <c r="H4517" t="s">
        <v>21</v>
      </c>
      <c r="I4517">
        <v>3</v>
      </c>
      <c r="J4517" t="s">
        <v>22</v>
      </c>
      <c r="K4517" t="s">
        <v>34</v>
      </c>
      <c r="L4517" t="s">
        <v>32</v>
      </c>
      <c r="M4517">
        <v>2</v>
      </c>
      <c r="N4517" t="s">
        <v>20</v>
      </c>
      <c r="O4517" t="s">
        <v>33</v>
      </c>
      <c r="P4517" t="s">
        <v>26</v>
      </c>
      <c r="Q4517" t="s">
        <v>31</v>
      </c>
      <c r="R4517">
        <v>70</v>
      </c>
      <c r="T4517">
        <f t="shared" si="852"/>
        <v>0.39785618166701125</v>
      </c>
      <c r="U4517">
        <f t="shared" si="861"/>
        <v>68.783383890518593</v>
      </c>
      <c r="AD4517">
        <f>(E4517 -$Y$7)/$Y$8</f>
        <v>0.66139910137521774</v>
      </c>
      <c r="AE4517">
        <f t="shared" si="850"/>
        <v>0</v>
      </c>
      <c r="AG4517">
        <f>(A4517 -$W$7)/$W$8</f>
        <v>-1.1644682878634187</v>
      </c>
      <c r="AH4517">
        <f>(B4517 -$X$7)/$X$8</f>
        <v>1.3010367101449791</v>
      </c>
      <c r="AI4517">
        <f>(F4517 -$Z$7)/$Z$8</f>
        <v>-0.83830733362049181</v>
      </c>
      <c r="AJ4517">
        <f>(I4517 -$AA$7)/$AA$8</f>
        <v>1.2241438564120333</v>
      </c>
      <c r="AK4517">
        <f t="shared" si="851"/>
        <v>-0.93837681180577304</v>
      </c>
      <c r="AL4517">
        <f>IF(C4517="Low", 1, IF(C4517="Medium", 2, IF(C4517="High", 3, "")))</f>
        <v>2</v>
      </c>
      <c r="AM4517">
        <f>IF(G4517="Low", 1, IF(G4517="Medium", 2, IF(G4517="High", 3, "")))</f>
        <v>2</v>
      </c>
      <c r="AN4517">
        <f t="shared" si="853"/>
        <v>2</v>
      </c>
      <c r="AO4517">
        <f t="shared" si="854"/>
        <v>3</v>
      </c>
      <c r="AP4517">
        <f t="shared" si="855"/>
        <v>0</v>
      </c>
      <c r="AQ4517">
        <f>IF(H4517="Yes", 1, 0)</f>
        <v>1</v>
      </c>
      <c r="AR4517">
        <f>IF(D4517="Yes", 1, 0)</f>
        <v>1</v>
      </c>
      <c r="AS4517">
        <f t="shared" si="856"/>
        <v>1</v>
      </c>
      <c r="AT4517">
        <f t="shared" si="857"/>
        <v>1</v>
      </c>
      <c r="AU4517">
        <f t="shared" si="858"/>
        <v>1</v>
      </c>
      <c r="AV4517">
        <f t="shared" si="859"/>
        <v>0</v>
      </c>
      <c r="AX4517">
        <f t="shared" si="860"/>
        <v>0</v>
      </c>
    </row>
    <row r="4518" spans="1:50" x14ac:dyDescent="0.3">
      <c r="A4518">
        <v>26</v>
      </c>
      <c r="B4518">
        <v>71</v>
      </c>
      <c r="C4518" t="s">
        <v>18</v>
      </c>
      <c r="D4518" t="s">
        <v>20</v>
      </c>
      <c r="E4518">
        <v>8</v>
      </c>
      <c r="F4518">
        <v>100</v>
      </c>
      <c r="G4518" t="s">
        <v>18</v>
      </c>
      <c r="H4518" t="s">
        <v>21</v>
      </c>
      <c r="I4518">
        <v>1</v>
      </c>
      <c r="J4518" t="s">
        <v>19</v>
      </c>
      <c r="K4518" t="s">
        <v>34</v>
      </c>
      <c r="L4518" t="s">
        <v>24</v>
      </c>
      <c r="M4518">
        <v>4</v>
      </c>
      <c r="N4518" t="s">
        <v>20</v>
      </c>
      <c r="O4518" t="s">
        <v>29</v>
      </c>
      <c r="P4518" t="s">
        <v>26</v>
      </c>
      <c r="Q4518" t="s">
        <v>31</v>
      </c>
      <c r="R4518">
        <v>69</v>
      </c>
      <c r="T4518">
        <f t="shared" si="852"/>
        <v>0.33538003498932528</v>
      </c>
      <c r="U4518">
        <f t="shared" si="861"/>
        <v>68.540341599360843</v>
      </c>
      <c r="AD4518">
        <f>(E4518 -$Y$7)/$Y$8</f>
        <v>0.66139910137521774</v>
      </c>
      <c r="AE4518">
        <f t="shared" si="850"/>
        <v>0</v>
      </c>
      <c r="AG4518">
        <f>(A4518 -$W$7)/$W$8</f>
        <v>1.0057644446991141</v>
      </c>
      <c r="AH4518">
        <f>(B4518 -$X$7)/$X$8</f>
        <v>-0.77749704219013172</v>
      </c>
      <c r="AI4518">
        <f>(F4518 -$Z$7)/$Z$8</f>
        <v>1.7313700641165848</v>
      </c>
      <c r="AJ4518">
        <f>(I4518 -$AA$7)/$AA$8</f>
        <v>-0.40124168605466753</v>
      </c>
      <c r="AK4518">
        <f t="shared" si="851"/>
        <v>1.0011994733813825</v>
      </c>
      <c r="AL4518">
        <f>IF(C4518="Low", 1, IF(C4518="Medium", 2, IF(C4518="High", 3, "")))</f>
        <v>1</v>
      </c>
      <c r="AM4518">
        <f>IF(G4518="Low", 1, IF(G4518="Medium", 2, IF(G4518="High", 3, "")))</f>
        <v>1</v>
      </c>
      <c r="AN4518">
        <f t="shared" si="853"/>
        <v>3</v>
      </c>
      <c r="AO4518">
        <f t="shared" si="854"/>
        <v>2</v>
      </c>
      <c r="AP4518">
        <f t="shared" si="855"/>
        <v>1</v>
      </c>
      <c r="AQ4518">
        <f>IF(H4518="Yes", 1, 0)</f>
        <v>1</v>
      </c>
      <c r="AR4518">
        <f>IF(D4518="Yes", 1, 0)</f>
        <v>0</v>
      </c>
      <c r="AS4518">
        <f t="shared" si="856"/>
        <v>1</v>
      </c>
      <c r="AT4518">
        <f t="shared" si="857"/>
        <v>1</v>
      </c>
      <c r="AU4518">
        <f t="shared" si="858"/>
        <v>0</v>
      </c>
      <c r="AV4518">
        <f t="shared" si="859"/>
        <v>0</v>
      </c>
      <c r="AX4518">
        <f t="shared" si="860"/>
        <v>1</v>
      </c>
    </row>
    <row r="4519" spans="1:50" x14ac:dyDescent="0.3">
      <c r="A4519">
        <v>16</v>
      </c>
      <c r="B4519">
        <v>62</v>
      </c>
      <c r="C4519" t="s">
        <v>22</v>
      </c>
      <c r="D4519" t="s">
        <v>20</v>
      </c>
      <c r="E4519">
        <v>6</v>
      </c>
      <c r="F4519">
        <v>92</v>
      </c>
      <c r="G4519" t="s">
        <v>22</v>
      </c>
      <c r="H4519" t="s">
        <v>20</v>
      </c>
      <c r="I4519">
        <v>0</v>
      </c>
      <c r="J4519" t="s">
        <v>22</v>
      </c>
      <c r="K4519" t="s">
        <v>34</v>
      </c>
      <c r="L4519" t="s">
        <v>24</v>
      </c>
      <c r="M4519">
        <v>4</v>
      </c>
      <c r="N4519" t="s">
        <v>20</v>
      </c>
      <c r="O4519" t="s">
        <v>25</v>
      </c>
      <c r="P4519" t="s">
        <v>26</v>
      </c>
      <c r="Q4519" t="s">
        <v>31</v>
      </c>
      <c r="R4519">
        <v>63</v>
      </c>
      <c r="T4519">
        <f t="shared" si="852"/>
        <v>-0.23495802928876436</v>
      </c>
      <c r="U4519">
        <f t="shared" si="861"/>
        <v>66.321634504767829</v>
      </c>
      <c r="AD4519">
        <f>(E4519 -$Y$7)/$Y$8</f>
        <v>-0.70099025568980644</v>
      </c>
      <c r="AE4519">
        <f t="shared" si="850"/>
        <v>0</v>
      </c>
      <c r="AG4519">
        <f>(A4519 -$W$7)/$W$8</f>
        <v>-0.66364534957975729</v>
      </c>
      <c r="AH4519">
        <f>(B4519 -$X$7)/$X$8</f>
        <v>-1.5569471993157984</v>
      </c>
      <c r="AI4519">
        <f>(F4519 -$Z$7)/$Z$8</f>
        <v>1.1757641402815411</v>
      </c>
      <c r="AJ4519">
        <f>(I4519 -$AA$7)/$AA$8</f>
        <v>-1.213934457288018</v>
      </c>
      <c r="AK4519">
        <f t="shared" si="851"/>
        <v>1.0011994733813825</v>
      </c>
      <c r="AL4519">
        <f>IF(C4519="Low", 1, IF(C4519="Medium", 2, IF(C4519="High", 3, "")))</f>
        <v>2</v>
      </c>
      <c r="AM4519">
        <f>IF(G4519="Low", 1, IF(G4519="Medium", 2, IF(G4519="High", 3, "")))</f>
        <v>2</v>
      </c>
      <c r="AN4519">
        <f t="shared" si="853"/>
        <v>2</v>
      </c>
      <c r="AO4519">
        <f t="shared" si="854"/>
        <v>1</v>
      </c>
      <c r="AP4519">
        <f t="shared" si="855"/>
        <v>1</v>
      </c>
      <c r="AQ4519">
        <f>IF(H4519="Yes", 1, 0)</f>
        <v>0</v>
      </c>
      <c r="AR4519">
        <f>IF(D4519="Yes", 1, 0)</f>
        <v>0</v>
      </c>
      <c r="AS4519">
        <f t="shared" si="856"/>
        <v>1</v>
      </c>
      <c r="AT4519">
        <f t="shared" si="857"/>
        <v>1</v>
      </c>
      <c r="AU4519">
        <f t="shared" si="858"/>
        <v>0</v>
      </c>
      <c r="AV4519">
        <f t="shared" si="859"/>
        <v>0</v>
      </c>
      <c r="AX4519">
        <f t="shared" si="860"/>
        <v>1</v>
      </c>
    </row>
    <row r="4520" spans="1:50" x14ac:dyDescent="0.3">
      <c r="A4520">
        <v>14</v>
      </c>
      <c r="B4520">
        <v>94</v>
      </c>
      <c r="C4520" t="s">
        <v>22</v>
      </c>
      <c r="D4520" t="s">
        <v>21</v>
      </c>
      <c r="E4520">
        <v>7</v>
      </c>
      <c r="F4520">
        <v>62</v>
      </c>
      <c r="G4520" t="s">
        <v>19</v>
      </c>
      <c r="H4520" t="s">
        <v>21</v>
      </c>
      <c r="I4520">
        <v>2</v>
      </c>
      <c r="J4520" t="s">
        <v>19</v>
      </c>
      <c r="K4520" t="s">
        <v>34</v>
      </c>
      <c r="L4520" t="s">
        <v>28</v>
      </c>
      <c r="M4520">
        <v>1</v>
      </c>
      <c r="N4520" t="s">
        <v>20</v>
      </c>
      <c r="O4520" t="s">
        <v>33</v>
      </c>
      <c r="P4520" t="s">
        <v>26</v>
      </c>
      <c r="Q4520" t="s">
        <v>27</v>
      </c>
      <c r="R4520">
        <v>69</v>
      </c>
      <c r="T4520">
        <f t="shared" si="852"/>
        <v>0.43990529426486991</v>
      </c>
      <c r="U4520">
        <f t="shared" si="861"/>
        <v>68.94696172318578</v>
      </c>
      <c r="AD4520">
        <f>(E4520 -$Y$7)/$Y$8</f>
        <v>-1.9795577157294329E-2</v>
      </c>
      <c r="AE4520">
        <f t="shared" si="850"/>
        <v>0</v>
      </c>
      <c r="AG4520">
        <f>(A4520 -$W$7)/$W$8</f>
        <v>-0.9975273084355315</v>
      </c>
      <c r="AH4520">
        <f>(B4520 -$X$7)/$X$8</f>
        <v>1.2144311371310161</v>
      </c>
      <c r="AI4520">
        <f>(F4520 -$Z$7)/$Z$8</f>
        <v>-0.9077580740998723</v>
      </c>
      <c r="AJ4520">
        <f>(I4520 -$AA$7)/$AA$8</f>
        <v>0.41145108517868284</v>
      </c>
      <c r="AK4520">
        <f t="shared" si="851"/>
        <v>-1.9081649543993509</v>
      </c>
      <c r="AL4520">
        <f>IF(C4520="Low", 1, IF(C4520="Medium", 2, IF(C4520="High", 3, "")))</f>
        <v>2</v>
      </c>
      <c r="AM4520">
        <f>IF(G4520="Low", 1, IF(G4520="Medium", 2, IF(G4520="High", 3, "")))</f>
        <v>3</v>
      </c>
      <c r="AN4520">
        <f t="shared" si="853"/>
        <v>3</v>
      </c>
      <c r="AO4520">
        <f t="shared" si="854"/>
        <v>3</v>
      </c>
      <c r="AP4520">
        <f t="shared" si="855"/>
        <v>0</v>
      </c>
      <c r="AQ4520">
        <f>IF(H4520="Yes", 1, 0)</f>
        <v>1</v>
      </c>
      <c r="AR4520">
        <f>IF(D4520="Yes", 1, 0)</f>
        <v>1</v>
      </c>
      <c r="AS4520">
        <f t="shared" si="856"/>
        <v>1</v>
      </c>
      <c r="AT4520">
        <f t="shared" si="857"/>
        <v>1</v>
      </c>
      <c r="AU4520">
        <f t="shared" si="858"/>
        <v>0</v>
      </c>
      <c r="AV4520">
        <f t="shared" si="859"/>
        <v>0</v>
      </c>
      <c r="AX4520">
        <f t="shared" si="860"/>
        <v>1</v>
      </c>
    </row>
    <row r="4521" spans="1:50" x14ac:dyDescent="0.3">
      <c r="A4521">
        <v>19</v>
      </c>
      <c r="B4521">
        <v>95</v>
      </c>
      <c r="C4521" t="s">
        <v>22</v>
      </c>
      <c r="D4521" t="s">
        <v>21</v>
      </c>
      <c r="E4521">
        <v>7</v>
      </c>
      <c r="F4521">
        <v>95</v>
      </c>
      <c r="G4521" t="s">
        <v>19</v>
      </c>
      <c r="H4521" t="s">
        <v>21</v>
      </c>
      <c r="I4521">
        <v>0</v>
      </c>
      <c r="J4521" t="s">
        <v>19</v>
      </c>
      <c r="K4521" t="s">
        <v>34</v>
      </c>
      <c r="L4521" t="s">
        <v>28</v>
      </c>
      <c r="M4521">
        <v>2</v>
      </c>
      <c r="N4521" t="s">
        <v>20</v>
      </c>
      <c r="O4521" t="s">
        <v>29</v>
      </c>
      <c r="P4521" t="s">
        <v>26</v>
      </c>
      <c r="Q4521" t="s">
        <v>27</v>
      </c>
      <c r="R4521">
        <v>71</v>
      </c>
      <c r="T4521">
        <f t="shared" si="852"/>
        <v>0.63362466461330891</v>
      </c>
      <c r="U4521">
        <f t="shared" si="861"/>
        <v>69.700561330632993</v>
      </c>
      <c r="AD4521">
        <f>(E4521 -$Y$7)/$Y$8</f>
        <v>-1.9795577157294329E-2</v>
      </c>
      <c r="AE4521">
        <f t="shared" si="850"/>
        <v>0</v>
      </c>
      <c r="AG4521">
        <f>(A4521 -$W$7)/$W$8</f>
        <v>-0.16282241129609587</v>
      </c>
      <c r="AH4521">
        <f>(B4521 -$X$7)/$X$8</f>
        <v>1.3010367101449791</v>
      </c>
      <c r="AI4521">
        <f>(F4521 -$Z$7)/$Z$8</f>
        <v>1.3841163617196826</v>
      </c>
      <c r="AJ4521">
        <f>(I4521 -$AA$7)/$AA$8</f>
        <v>-1.213934457288018</v>
      </c>
      <c r="AK4521">
        <f t="shared" si="851"/>
        <v>-0.93837681180577304</v>
      </c>
      <c r="AL4521">
        <f>IF(C4521="Low", 1, IF(C4521="Medium", 2, IF(C4521="High", 3, "")))</f>
        <v>2</v>
      </c>
      <c r="AM4521">
        <f>IF(G4521="Low", 1, IF(G4521="Medium", 2, IF(G4521="High", 3, "")))</f>
        <v>3</v>
      </c>
      <c r="AN4521">
        <f t="shared" si="853"/>
        <v>3</v>
      </c>
      <c r="AO4521">
        <f t="shared" si="854"/>
        <v>2</v>
      </c>
      <c r="AP4521">
        <f t="shared" si="855"/>
        <v>0</v>
      </c>
      <c r="AQ4521">
        <f>IF(H4521="Yes", 1, 0)</f>
        <v>1</v>
      </c>
      <c r="AR4521">
        <f>IF(D4521="Yes", 1, 0)</f>
        <v>1</v>
      </c>
      <c r="AS4521">
        <f t="shared" si="856"/>
        <v>1</v>
      </c>
      <c r="AT4521">
        <f t="shared" si="857"/>
        <v>1</v>
      </c>
      <c r="AU4521">
        <f t="shared" si="858"/>
        <v>1</v>
      </c>
      <c r="AV4521">
        <f t="shared" si="859"/>
        <v>0</v>
      </c>
      <c r="AX4521">
        <f t="shared" si="860"/>
        <v>0</v>
      </c>
    </row>
    <row r="4522" spans="1:50" x14ac:dyDescent="0.3">
      <c r="A4522">
        <v>15</v>
      </c>
      <c r="B4522">
        <v>84</v>
      </c>
      <c r="C4522" t="s">
        <v>22</v>
      </c>
      <c r="D4522" t="s">
        <v>21</v>
      </c>
      <c r="E4522">
        <v>7</v>
      </c>
      <c r="F4522">
        <v>79</v>
      </c>
      <c r="G4522" t="s">
        <v>22</v>
      </c>
      <c r="H4522" t="s">
        <v>21</v>
      </c>
      <c r="I4522">
        <v>1</v>
      </c>
      <c r="J4522" t="s">
        <v>19</v>
      </c>
      <c r="K4522" t="s">
        <v>23</v>
      </c>
      <c r="L4522" t="s">
        <v>32</v>
      </c>
      <c r="M4522">
        <v>4</v>
      </c>
      <c r="N4522" t="s">
        <v>20</v>
      </c>
      <c r="O4522" t="s">
        <v>25</v>
      </c>
      <c r="P4522" t="s">
        <v>26</v>
      </c>
      <c r="Q4522" t="s">
        <v>31</v>
      </c>
      <c r="R4522">
        <v>68</v>
      </c>
      <c r="T4522">
        <f t="shared" si="852"/>
        <v>0.22986983372331232</v>
      </c>
      <c r="U4522">
        <f t="shared" si="861"/>
        <v>68.129889892271734</v>
      </c>
      <c r="AD4522">
        <f>(E4522 -$Y$7)/$Y$8</f>
        <v>-1.9795577157294329E-2</v>
      </c>
      <c r="AE4522">
        <f t="shared" si="850"/>
        <v>1</v>
      </c>
      <c r="AG4522">
        <f>(A4522 -$W$7)/$W$8</f>
        <v>-0.8305863290076444</v>
      </c>
      <c r="AH4522">
        <f>(B4522 -$X$7)/$X$8</f>
        <v>0.34837540699138664</v>
      </c>
      <c r="AI4522">
        <f>(F4522 -$Z$7)/$Z$8</f>
        <v>0.27290451404959537</v>
      </c>
      <c r="AJ4522">
        <f>(I4522 -$AA$7)/$AA$8</f>
        <v>-0.40124168605466753</v>
      </c>
      <c r="AK4522">
        <f t="shared" si="851"/>
        <v>1.0011994733813825</v>
      </c>
      <c r="AL4522">
        <f>IF(C4522="Low", 1, IF(C4522="Medium", 2, IF(C4522="High", 3, "")))</f>
        <v>2</v>
      </c>
      <c r="AM4522">
        <f>IF(G4522="Low", 1, IF(G4522="Medium", 2, IF(G4522="High", 3, "")))</f>
        <v>2</v>
      </c>
      <c r="AN4522">
        <f t="shared" si="853"/>
        <v>3</v>
      </c>
      <c r="AO4522">
        <f t="shared" si="854"/>
        <v>1</v>
      </c>
      <c r="AP4522">
        <f t="shared" si="855"/>
        <v>0</v>
      </c>
      <c r="AQ4522">
        <f>IF(H4522="Yes", 1, 0)</f>
        <v>1</v>
      </c>
      <c r="AR4522">
        <f>IF(D4522="Yes", 1, 0)</f>
        <v>1</v>
      </c>
      <c r="AS4522">
        <f t="shared" si="856"/>
        <v>1</v>
      </c>
      <c r="AT4522">
        <f t="shared" si="857"/>
        <v>1</v>
      </c>
      <c r="AU4522">
        <f t="shared" si="858"/>
        <v>0</v>
      </c>
      <c r="AV4522">
        <f t="shared" si="859"/>
        <v>0</v>
      </c>
      <c r="AX4522">
        <f t="shared" si="860"/>
        <v>1</v>
      </c>
    </row>
    <row r="4523" spans="1:50" x14ac:dyDescent="0.3">
      <c r="A4523">
        <v>17</v>
      </c>
      <c r="B4523">
        <v>83</v>
      </c>
      <c r="C4523" t="s">
        <v>22</v>
      </c>
      <c r="D4523" t="s">
        <v>20</v>
      </c>
      <c r="E4523">
        <v>8</v>
      </c>
      <c r="F4523">
        <v>51</v>
      </c>
      <c r="G4523" t="s">
        <v>18</v>
      </c>
      <c r="H4523" t="s">
        <v>21</v>
      </c>
      <c r="I4523">
        <v>0</v>
      </c>
      <c r="J4523" t="s">
        <v>22</v>
      </c>
      <c r="K4523" t="s">
        <v>23</v>
      </c>
      <c r="L4523" t="s">
        <v>28</v>
      </c>
      <c r="M4523">
        <v>4</v>
      </c>
      <c r="N4523" t="s">
        <v>20</v>
      </c>
      <c r="O4523" t="s">
        <v>25</v>
      </c>
      <c r="P4523" t="s">
        <v>30</v>
      </c>
      <c r="Q4523" t="s">
        <v>27</v>
      </c>
      <c r="R4523">
        <v>64</v>
      </c>
      <c r="T4523">
        <f t="shared" si="852"/>
        <v>-0.1026628472899055</v>
      </c>
      <c r="U4523">
        <f t="shared" si="861"/>
        <v>66.836284108688048</v>
      </c>
      <c r="AD4523">
        <f>(E4523 -$Y$7)/$Y$8</f>
        <v>0.66139910137521774</v>
      </c>
      <c r="AE4523">
        <f t="shared" si="850"/>
        <v>1</v>
      </c>
      <c r="AG4523">
        <f>(A4523 -$W$7)/$W$8</f>
        <v>-0.49670437015187013</v>
      </c>
      <c r="AH4523">
        <f>(B4523 -$X$7)/$X$8</f>
        <v>0.26176983397742365</v>
      </c>
      <c r="AI4523">
        <f>(F4523 -$Z$7)/$Z$8</f>
        <v>-1.6717162193730573</v>
      </c>
      <c r="AJ4523">
        <f>(I4523 -$AA$7)/$AA$8</f>
        <v>-1.213934457288018</v>
      </c>
      <c r="AK4523">
        <f t="shared" si="851"/>
        <v>1.0011994733813825</v>
      </c>
      <c r="AL4523">
        <f>IF(C4523="Low", 1, IF(C4523="Medium", 2, IF(C4523="High", 3, "")))</f>
        <v>2</v>
      </c>
      <c r="AM4523">
        <f>IF(G4523="Low", 1, IF(G4523="Medium", 2, IF(G4523="High", 3, "")))</f>
        <v>1</v>
      </c>
      <c r="AN4523">
        <f t="shared" si="853"/>
        <v>2</v>
      </c>
      <c r="AO4523">
        <f t="shared" si="854"/>
        <v>1</v>
      </c>
      <c r="AP4523">
        <f t="shared" si="855"/>
        <v>0</v>
      </c>
      <c r="AQ4523">
        <f>IF(H4523="Yes", 1, 0)</f>
        <v>1</v>
      </c>
      <c r="AR4523">
        <f>IF(D4523="Yes", 1, 0)</f>
        <v>0</v>
      </c>
      <c r="AS4523">
        <f t="shared" si="856"/>
        <v>1</v>
      </c>
      <c r="AT4523">
        <f t="shared" si="857"/>
        <v>0</v>
      </c>
      <c r="AU4523">
        <f t="shared" si="858"/>
        <v>0</v>
      </c>
      <c r="AV4523">
        <f t="shared" si="859"/>
        <v>0</v>
      </c>
      <c r="AX4523">
        <f t="shared" si="860"/>
        <v>1</v>
      </c>
    </row>
    <row r="4524" spans="1:50" x14ac:dyDescent="0.3">
      <c r="A4524">
        <v>22</v>
      </c>
      <c r="B4524">
        <v>93</v>
      </c>
      <c r="C4524" t="s">
        <v>18</v>
      </c>
      <c r="D4524" t="s">
        <v>20</v>
      </c>
      <c r="E4524">
        <v>6</v>
      </c>
      <c r="F4524">
        <v>67</v>
      </c>
      <c r="G4524" t="s">
        <v>22</v>
      </c>
      <c r="H4524" t="s">
        <v>21</v>
      </c>
      <c r="I4524">
        <v>0</v>
      </c>
      <c r="J4524" t="s">
        <v>22</v>
      </c>
      <c r="K4524" t="s">
        <v>23</v>
      </c>
      <c r="L4524" t="s">
        <v>32</v>
      </c>
      <c r="M4524">
        <v>3</v>
      </c>
      <c r="N4524" t="s">
        <v>20</v>
      </c>
      <c r="O4524" t="s">
        <v>29</v>
      </c>
      <c r="P4524" t="s">
        <v>26</v>
      </c>
      <c r="Q4524" t="s">
        <v>31</v>
      </c>
      <c r="R4524">
        <v>68</v>
      </c>
      <c r="T4524">
        <f t="shared" si="852"/>
        <v>0.34881163602517207</v>
      </c>
      <c r="U4524">
        <f t="shared" si="861"/>
        <v>68.592592694591005</v>
      </c>
      <c r="AD4524">
        <f>(E4524 -$Y$7)/$Y$8</f>
        <v>-0.70099025568980644</v>
      </c>
      <c r="AE4524">
        <f t="shared" si="850"/>
        <v>1</v>
      </c>
      <c r="AG4524">
        <f>(A4524 -$W$7)/$W$8</f>
        <v>0.3380005269875655</v>
      </c>
      <c r="AH4524">
        <f>(B4524 -$X$7)/$X$8</f>
        <v>1.1278255641170531</v>
      </c>
      <c r="AI4524">
        <f>(F4524 -$Z$7)/$Z$8</f>
        <v>-0.56050437170297007</v>
      </c>
      <c r="AJ4524">
        <f>(I4524 -$AA$7)/$AA$8</f>
        <v>-1.213934457288018</v>
      </c>
      <c r="AK4524">
        <f t="shared" si="851"/>
        <v>3.141133078780467E-2</v>
      </c>
      <c r="AL4524">
        <f>IF(C4524="Low", 1, IF(C4524="Medium", 2, IF(C4524="High", 3, "")))</f>
        <v>1</v>
      </c>
      <c r="AM4524">
        <f>IF(G4524="Low", 1, IF(G4524="Medium", 2, IF(G4524="High", 3, "")))</f>
        <v>2</v>
      </c>
      <c r="AN4524">
        <f t="shared" si="853"/>
        <v>2</v>
      </c>
      <c r="AO4524">
        <f t="shared" si="854"/>
        <v>2</v>
      </c>
      <c r="AP4524">
        <f t="shared" si="855"/>
        <v>0</v>
      </c>
      <c r="AQ4524">
        <f>IF(H4524="Yes", 1, 0)</f>
        <v>1</v>
      </c>
      <c r="AR4524">
        <f>IF(D4524="Yes", 1, 0)</f>
        <v>0</v>
      </c>
      <c r="AS4524">
        <f t="shared" si="856"/>
        <v>1</v>
      </c>
      <c r="AT4524">
        <f t="shared" si="857"/>
        <v>1</v>
      </c>
      <c r="AU4524">
        <f t="shared" si="858"/>
        <v>0</v>
      </c>
      <c r="AV4524">
        <f t="shared" si="859"/>
        <v>0</v>
      </c>
      <c r="AX4524">
        <f t="shared" si="860"/>
        <v>1</v>
      </c>
    </row>
    <row r="4525" spans="1:50" x14ac:dyDescent="0.3">
      <c r="A4525">
        <v>22</v>
      </c>
      <c r="B4525">
        <v>91</v>
      </c>
      <c r="C4525" t="s">
        <v>18</v>
      </c>
      <c r="D4525" t="s">
        <v>21</v>
      </c>
      <c r="E4525">
        <v>10</v>
      </c>
      <c r="F4525">
        <v>51</v>
      </c>
      <c r="G4525" t="s">
        <v>19</v>
      </c>
      <c r="H4525" t="s">
        <v>21</v>
      </c>
      <c r="I4525">
        <v>2</v>
      </c>
      <c r="J4525" t="s">
        <v>22</v>
      </c>
      <c r="K4525" t="s">
        <v>23</v>
      </c>
      <c r="L4525" t="s">
        <v>32</v>
      </c>
      <c r="M4525">
        <v>3</v>
      </c>
      <c r="N4525" t="s">
        <v>20</v>
      </c>
      <c r="O4525" t="s">
        <v>25</v>
      </c>
      <c r="P4525" t="s">
        <v>26</v>
      </c>
      <c r="Q4525" t="s">
        <v>31</v>
      </c>
      <c r="R4525">
        <v>69</v>
      </c>
      <c r="T4525">
        <f t="shared" si="852"/>
        <v>0.36087086105446736</v>
      </c>
      <c r="U4525">
        <f t="shared" si="861"/>
        <v>68.63950502572159</v>
      </c>
      <c r="AD4525">
        <f>(E4525 -$Y$7)/$Y$8</f>
        <v>2.0237884584402419</v>
      </c>
      <c r="AE4525">
        <f t="shared" si="850"/>
        <v>1</v>
      </c>
      <c r="AG4525">
        <f>(A4525 -$W$7)/$W$8</f>
        <v>0.3380005269875655</v>
      </c>
      <c r="AH4525">
        <f>(B4525 -$X$7)/$X$8</f>
        <v>0.95461441808912728</v>
      </c>
      <c r="AI4525">
        <f>(F4525 -$Z$7)/$Z$8</f>
        <v>-1.6717162193730573</v>
      </c>
      <c r="AJ4525">
        <f>(I4525 -$AA$7)/$AA$8</f>
        <v>0.41145108517868284</v>
      </c>
      <c r="AK4525">
        <f t="shared" si="851"/>
        <v>3.141133078780467E-2</v>
      </c>
      <c r="AL4525">
        <f>IF(C4525="Low", 1, IF(C4525="Medium", 2, IF(C4525="High", 3, "")))</f>
        <v>1</v>
      </c>
      <c r="AM4525">
        <f>IF(G4525="Low", 1, IF(G4525="Medium", 2, IF(G4525="High", 3, "")))</f>
        <v>3</v>
      </c>
      <c r="AN4525">
        <f t="shared" si="853"/>
        <v>2</v>
      </c>
      <c r="AO4525">
        <f t="shared" si="854"/>
        <v>1</v>
      </c>
      <c r="AP4525">
        <f t="shared" si="855"/>
        <v>0</v>
      </c>
      <c r="AQ4525">
        <f>IF(H4525="Yes", 1, 0)</f>
        <v>1</v>
      </c>
      <c r="AR4525">
        <f>IF(D4525="Yes", 1, 0)</f>
        <v>1</v>
      </c>
      <c r="AS4525">
        <f t="shared" si="856"/>
        <v>1</v>
      </c>
      <c r="AT4525">
        <f t="shared" si="857"/>
        <v>1</v>
      </c>
      <c r="AU4525">
        <f t="shared" si="858"/>
        <v>0</v>
      </c>
      <c r="AV4525">
        <f t="shared" si="859"/>
        <v>0</v>
      </c>
      <c r="AX4525">
        <f t="shared" si="860"/>
        <v>1</v>
      </c>
    </row>
    <row r="4526" spans="1:50" x14ac:dyDescent="0.3">
      <c r="A4526">
        <v>15</v>
      </c>
      <c r="B4526">
        <v>96</v>
      </c>
      <c r="C4526" t="s">
        <v>22</v>
      </c>
      <c r="D4526" t="s">
        <v>20</v>
      </c>
      <c r="E4526">
        <v>7</v>
      </c>
      <c r="F4526">
        <v>54</v>
      </c>
      <c r="G4526" t="s">
        <v>18</v>
      </c>
      <c r="H4526" t="s">
        <v>21</v>
      </c>
      <c r="I4526">
        <v>0</v>
      </c>
      <c r="J4526" t="s">
        <v>22</v>
      </c>
      <c r="K4526" t="s">
        <v>23</v>
      </c>
      <c r="L4526" t="s">
        <v>32</v>
      </c>
      <c r="M4526">
        <v>3</v>
      </c>
      <c r="N4526" t="s">
        <v>20</v>
      </c>
      <c r="O4526" t="s">
        <v>29</v>
      </c>
      <c r="P4526" t="s">
        <v>26</v>
      </c>
      <c r="Q4526" t="s">
        <v>31</v>
      </c>
      <c r="R4526">
        <v>65</v>
      </c>
      <c r="T4526">
        <f t="shared" si="852"/>
        <v>0.19133104929614703</v>
      </c>
      <c r="U4526">
        <f t="shared" si="861"/>
        <v>67.979967802583104</v>
      </c>
      <c r="AD4526">
        <f>(E4526 -$Y$7)/$Y$8</f>
        <v>-1.9795577157294329E-2</v>
      </c>
      <c r="AE4526">
        <f t="shared" si="850"/>
        <v>1</v>
      </c>
      <c r="AG4526">
        <f>(A4526 -$W$7)/$W$8</f>
        <v>-0.8305863290076444</v>
      </c>
      <c r="AH4526">
        <f>(B4526 -$X$7)/$X$8</f>
        <v>1.3876422831589421</v>
      </c>
      <c r="AI4526">
        <f>(F4526 -$Z$7)/$Z$8</f>
        <v>-1.4633639979349158</v>
      </c>
      <c r="AJ4526">
        <f>(I4526 -$AA$7)/$AA$8</f>
        <v>-1.213934457288018</v>
      </c>
      <c r="AK4526">
        <f t="shared" si="851"/>
        <v>3.141133078780467E-2</v>
      </c>
      <c r="AL4526">
        <f>IF(C4526="Low", 1, IF(C4526="Medium", 2, IF(C4526="High", 3, "")))</f>
        <v>2</v>
      </c>
      <c r="AM4526">
        <f>IF(G4526="Low", 1, IF(G4526="Medium", 2, IF(G4526="High", 3, "")))</f>
        <v>1</v>
      </c>
      <c r="AN4526">
        <f t="shared" si="853"/>
        <v>2</v>
      </c>
      <c r="AO4526">
        <f t="shared" si="854"/>
        <v>2</v>
      </c>
      <c r="AP4526">
        <f t="shared" si="855"/>
        <v>0</v>
      </c>
      <c r="AQ4526">
        <f>IF(H4526="Yes", 1, 0)</f>
        <v>1</v>
      </c>
      <c r="AR4526">
        <f>IF(D4526="Yes", 1, 0)</f>
        <v>0</v>
      </c>
      <c r="AS4526">
        <f t="shared" si="856"/>
        <v>1</v>
      </c>
      <c r="AT4526">
        <f t="shared" si="857"/>
        <v>1</v>
      </c>
      <c r="AU4526">
        <f t="shared" si="858"/>
        <v>0</v>
      </c>
      <c r="AV4526">
        <f t="shared" si="859"/>
        <v>0</v>
      </c>
      <c r="AX4526">
        <f t="shared" si="860"/>
        <v>1</v>
      </c>
    </row>
    <row r="4527" spans="1:50" x14ac:dyDescent="0.3">
      <c r="A4527">
        <v>17</v>
      </c>
      <c r="B4527">
        <v>82</v>
      </c>
      <c r="C4527" t="s">
        <v>22</v>
      </c>
      <c r="D4527" t="s">
        <v>21</v>
      </c>
      <c r="E4527">
        <v>7</v>
      </c>
      <c r="F4527">
        <v>59</v>
      </c>
      <c r="G4527" t="s">
        <v>22</v>
      </c>
      <c r="H4527" t="s">
        <v>21</v>
      </c>
      <c r="I4527">
        <v>3</v>
      </c>
      <c r="J4527" t="s">
        <v>22</v>
      </c>
      <c r="K4527" t="s">
        <v>23</v>
      </c>
      <c r="L4527" t="s">
        <v>24</v>
      </c>
      <c r="M4527">
        <v>4</v>
      </c>
      <c r="N4527" t="s">
        <v>20</v>
      </c>
      <c r="O4527" t="s">
        <v>29</v>
      </c>
      <c r="P4527" t="s">
        <v>26</v>
      </c>
      <c r="Q4527" t="s">
        <v>27</v>
      </c>
      <c r="R4527">
        <v>68</v>
      </c>
      <c r="T4527">
        <f t="shared" si="852"/>
        <v>0.30864674002157305</v>
      </c>
      <c r="U4527">
        <f t="shared" si="861"/>
        <v>68.436344768495502</v>
      </c>
      <c r="AD4527">
        <f>(E4527 -$Y$7)/$Y$8</f>
        <v>-1.9795577157294329E-2</v>
      </c>
      <c r="AE4527">
        <f t="shared" si="850"/>
        <v>1</v>
      </c>
      <c r="AG4527">
        <f>(A4527 -$W$7)/$W$8</f>
        <v>-0.49670437015187013</v>
      </c>
      <c r="AH4527">
        <f>(B4527 -$X$7)/$X$8</f>
        <v>0.17516426096346072</v>
      </c>
      <c r="AI4527">
        <f>(F4527 -$Z$7)/$Z$8</f>
        <v>-1.1161102955380136</v>
      </c>
      <c r="AJ4527">
        <f>(I4527 -$AA$7)/$AA$8</f>
        <v>1.2241438564120333</v>
      </c>
      <c r="AK4527">
        <f t="shared" si="851"/>
        <v>1.0011994733813825</v>
      </c>
      <c r="AL4527">
        <f>IF(C4527="Low", 1, IF(C4527="Medium", 2, IF(C4527="High", 3, "")))</f>
        <v>2</v>
      </c>
      <c r="AM4527">
        <f>IF(G4527="Low", 1, IF(G4527="Medium", 2, IF(G4527="High", 3, "")))</f>
        <v>2</v>
      </c>
      <c r="AN4527">
        <f t="shared" si="853"/>
        <v>2</v>
      </c>
      <c r="AO4527">
        <f t="shared" si="854"/>
        <v>2</v>
      </c>
      <c r="AP4527">
        <f t="shared" si="855"/>
        <v>1</v>
      </c>
      <c r="AQ4527">
        <f>IF(H4527="Yes", 1, 0)</f>
        <v>1</v>
      </c>
      <c r="AR4527">
        <f>IF(D4527="Yes", 1, 0)</f>
        <v>1</v>
      </c>
      <c r="AS4527">
        <f t="shared" si="856"/>
        <v>1</v>
      </c>
      <c r="AT4527">
        <f t="shared" si="857"/>
        <v>1</v>
      </c>
      <c r="AU4527">
        <f t="shared" si="858"/>
        <v>0</v>
      </c>
      <c r="AV4527">
        <f t="shared" si="859"/>
        <v>0</v>
      </c>
      <c r="AX4527">
        <f t="shared" si="860"/>
        <v>1</v>
      </c>
    </row>
    <row r="4528" spans="1:50" x14ac:dyDescent="0.3">
      <c r="A4528">
        <v>26</v>
      </c>
      <c r="B4528">
        <v>99</v>
      </c>
      <c r="C4528" t="s">
        <v>22</v>
      </c>
      <c r="D4528" t="s">
        <v>21</v>
      </c>
      <c r="E4528">
        <v>10</v>
      </c>
      <c r="F4528">
        <v>74</v>
      </c>
      <c r="G4528" t="s">
        <v>22</v>
      </c>
      <c r="H4528" t="s">
        <v>21</v>
      </c>
      <c r="I4528">
        <v>1</v>
      </c>
      <c r="J4528" t="s">
        <v>22</v>
      </c>
      <c r="K4528" t="s">
        <v>34</v>
      </c>
      <c r="L4528" t="s">
        <v>32</v>
      </c>
      <c r="M4528">
        <v>2</v>
      </c>
      <c r="N4528" t="s">
        <v>20</v>
      </c>
      <c r="O4528" t="s">
        <v>29</v>
      </c>
      <c r="P4528" t="s">
        <v>26</v>
      </c>
      <c r="Q4528" t="s">
        <v>27</v>
      </c>
      <c r="R4528">
        <v>74</v>
      </c>
      <c r="T4528">
        <f t="shared" si="852"/>
        <v>0.74665614013248094</v>
      </c>
      <c r="U4528">
        <f t="shared" si="861"/>
        <v>70.140272008131149</v>
      </c>
      <c r="AD4528">
        <f>(E4528 -$Y$7)/$Y$8</f>
        <v>2.0237884584402419</v>
      </c>
      <c r="AE4528">
        <f t="shared" si="850"/>
        <v>0</v>
      </c>
      <c r="AG4528">
        <f>(A4528 -$W$7)/$W$8</f>
        <v>1.0057644446991141</v>
      </c>
      <c r="AH4528">
        <f>(B4528 -$X$7)/$X$8</f>
        <v>1.6474590022008309</v>
      </c>
      <c r="AI4528">
        <f>(F4528 -$Z$7)/$Z$8</f>
        <v>-7.4349188347306888E-2</v>
      </c>
      <c r="AJ4528">
        <f>(I4528 -$AA$7)/$AA$8</f>
        <v>-0.40124168605466753</v>
      </c>
      <c r="AK4528">
        <f t="shared" si="851"/>
        <v>-0.93837681180577304</v>
      </c>
      <c r="AL4528">
        <f>IF(C4528="Low", 1, IF(C4528="Medium", 2, IF(C4528="High", 3, "")))</f>
        <v>2</v>
      </c>
      <c r="AM4528">
        <f>IF(G4528="Low", 1, IF(G4528="Medium", 2, IF(G4528="High", 3, "")))</f>
        <v>2</v>
      </c>
      <c r="AN4528">
        <f t="shared" si="853"/>
        <v>2</v>
      </c>
      <c r="AO4528">
        <f t="shared" si="854"/>
        <v>2</v>
      </c>
      <c r="AP4528">
        <f t="shared" si="855"/>
        <v>0</v>
      </c>
      <c r="AQ4528">
        <f>IF(H4528="Yes", 1, 0)</f>
        <v>1</v>
      </c>
      <c r="AR4528">
        <f>IF(D4528="Yes", 1, 0)</f>
        <v>1</v>
      </c>
      <c r="AS4528">
        <f t="shared" si="856"/>
        <v>1</v>
      </c>
      <c r="AT4528">
        <f t="shared" si="857"/>
        <v>1</v>
      </c>
      <c r="AU4528">
        <f t="shared" si="858"/>
        <v>1</v>
      </c>
      <c r="AV4528">
        <f t="shared" si="859"/>
        <v>1</v>
      </c>
      <c r="AX4528">
        <f t="shared" si="860"/>
        <v>1</v>
      </c>
    </row>
    <row r="4529" spans="1:50" x14ac:dyDescent="0.3">
      <c r="A4529">
        <v>23</v>
      </c>
      <c r="B4529">
        <v>100</v>
      </c>
      <c r="C4529" t="s">
        <v>19</v>
      </c>
      <c r="D4529" t="s">
        <v>21</v>
      </c>
      <c r="E4529">
        <v>4</v>
      </c>
      <c r="F4529">
        <v>69</v>
      </c>
      <c r="G4529" t="s">
        <v>18</v>
      </c>
      <c r="H4529" t="s">
        <v>21</v>
      </c>
      <c r="I4529">
        <v>0</v>
      </c>
      <c r="J4529" t="s">
        <v>19</v>
      </c>
      <c r="K4529" t="s">
        <v>23</v>
      </c>
      <c r="L4529" t="s">
        <v>24</v>
      </c>
      <c r="M4529">
        <v>4</v>
      </c>
      <c r="N4529" t="s">
        <v>20</v>
      </c>
      <c r="O4529" t="s">
        <v>33</v>
      </c>
      <c r="P4529" t="s">
        <v>26</v>
      </c>
      <c r="Q4529" t="s">
        <v>31</v>
      </c>
      <c r="R4529">
        <v>72</v>
      </c>
      <c r="T4529">
        <f t="shared" si="852"/>
        <v>0.85688784932803286</v>
      </c>
      <c r="U4529">
        <f t="shared" si="861"/>
        <v>70.56909114288564</v>
      </c>
      <c r="AD4529">
        <f>(E4529 -$Y$7)/$Y$8</f>
        <v>-2.0633796127548307</v>
      </c>
      <c r="AE4529">
        <f t="shared" si="850"/>
        <v>1</v>
      </c>
      <c r="AG4529">
        <f>(A4529 -$W$7)/$W$8</f>
        <v>0.50494150641545266</v>
      </c>
      <c r="AH4529">
        <f>(B4529 -$X$7)/$X$8</f>
        <v>1.7340645752147938</v>
      </c>
      <c r="AI4529">
        <f>(F4529 -$Z$7)/$Z$8</f>
        <v>-0.42160289074420915</v>
      </c>
      <c r="AJ4529">
        <f>(I4529 -$AA$7)/$AA$8</f>
        <v>-1.213934457288018</v>
      </c>
      <c r="AK4529">
        <f t="shared" si="851"/>
        <v>1.0011994733813825</v>
      </c>
      <c r="AL4529">
        <f>IF(C4529="Low", 1, IF(C4529="Medium", 2, IF(C4529="High", 3, "")))</f>
        <v>3</v>
      </c>
      <c r="AM4529">
        <f>IF(G4529="Low", 1, IF(G4529="Medium", 2, IF(G4529="High", 3, "")))</f>
        <v>1</v>
      </c>
      <c r="AN4529">
        <f t="shared" si="853"/>
        <v>3</v>
      </c>
      <c r="AO4529">
        <f t="shared" si="854"/>
        <v>3</v>
      </c>
      <c r="AP4529">
        <f t="shared" si="855"/>
        <v>1</v>
      </c>
      <c r="AQ4529">
        <f>IF(H4529="Yes", 1, 0)</f>
        <v>1</v>
      </c>
      <c r="AR4529">
        <f>IF(D4529="Yes", 1, 0)</f>
        <v>1</v>
      </c>
      <c r="AS4529">
        <f t="shared" si="856"/>
        <v>1</v>
      </c>
      <c r="AT4529">
        <f t="shared" si="857"/>
        <v>1</v>
      </c>
      <c r="AU4529">
        <f t="shared" si="858"/>
        <v>1</v>
      </c>
      <c r="AV4529">
        <f t="shared" si="859"/>
        <v>1</v>
      </c>
      <c r="AX4529">
        <f t="shared" si="860"/>
        <v>1</v>
      </c>
    </row>
    <row r="4530" spans="1:50" x14ac:dyDescent="0.3">
      <c r="A4530">
        <v>32</v>
      </c>
      <c r="B4530">
        <v>65</v>
      </c>
      <c r="C4530" t="s">
        <v>19</v>
      </c>
      <c r="D4530" t="s">
        <v>20</v>
      </c>
      <c r="E4530">
        <v>10</v>
      </c>
      <c r="F4530">
        <v>57</v>
      </c>
      <c r="G4530" t="s">
        <v>22</v>
      </c>
      <c r="H4530" t="s">
        <v>21</v>
      </c>
      <c r="I4530">
        <v>1</v>
      </c>
      <c r="J4530" t="s">
        <v>22</v>
      </c>
      <c r="K4530" t="s">
        <v>34</v>
      </c>
      <c r="L4530" t="s">
        <v>28</v>
      </c>
      <c r="M4530">
        <v>2</v>
      </c>
      <c r="N4530" t="s">
        <v>20</v>
      </c>
      <c r="O4530" t="s">
        <v>25</v>
      </c>
      <c r="P4530" t="s">
        <v>26</v>
      </c>
      <c r="Q4530" t="s">
        <v>31</v>
      </c>
      <c r="R4530">
        <v>67</v>
      </c>
      <c r="T4530">
        <f t="shared" si="852"/>
        <v>0.20074625792252282</v>
      </c>
      <c r="U4530">
        <f t="shared" si="861"/>
        <v>68.016594483291954</v>
      </c>
      <c r="AD4530">
        <f>(E4530 -$Y$7)/$Y$8</f>
        <v>2.0237884584402419</v>
      </c>
      <c r="AE4530">
        <f t="shared" si="850"/>
        <v>0</v>
      </c>
      <c r="AG4530">
        <f>(A4530 -$W$7)/$W$8</f>
        <v>2.0074103212664367</v>
      </c>
      <c r="AH4530">
        <f>(B4530 -$X$7)/$X$8</f>
        <v>-1.2971304802739094</v>
      </c>
      <c r="AI4530">
        <f>(F4530 -$Z$7)/$Z$8</f>
        <v>-1.2550117764967745</v>
      </c>
      <c r="AJ4530">
        <f>(I4530 -$AA$7)/$AA$8</f>
        <v>-0.40124168605466753</v>
      </c>
      <c r="AK4530">
        <f t="shared" si="851"/>
        <v>-0.93837681180577304</v>
      </c>
      <c r="AL4530">
        <f>IF(C4530="Low", 1, IF(C4530="Medium", 2, IF(C4530="High", 3, "")))</f>
        <v>3</v>
      </c>
      <c r="AM4530">
        <f>IF(G4530="Low", 1, IF(G4530="Medium", 2, IF(G4530="High", 3, "")))</f>
        <v>2</v>
      </c>
      <c r="AN4530">
        <f t="shared" si="853"/>
        <v>2</v>
      </c>
      <c r="AO4530">
        <f t="shared" si="854"/>
        <v>1</v>
      </c>
      <c r="AP4530">
        <f t="shared" si="855"/>
        <v>0</v>
      </c>
      <c r="AQ4530">
        <f>IF(H4530="Yes", 1, 0)</f>
        <v>1</v>
      </c>
      <c r="AR4530">
        <f>IF(D4530="Yes", 1, 0)</f>
        <v>0</v>
      </c>
      <c r="AS4530">
        <f t="shared" si="856"/>
        <v>1</v>
      </c>
      <c r="AT4530">
        <f t="shared" si="857"/>
        <v>1</v>
      </c>
      <c r="AU4530">
        <f t="shared" si="858"/>
        <v>0</v>
      </c>
      <c r="AV4530">
        <f t="shared" si="859"/>
        <v>0</v>
      </c>
      <c r="AX4530">
        <f t="shared" si="860"/>
        <v>1</v>
      </c>
    </row>
    <row r="4531" spans="1:50" x14ac:dyDescent="0.3">
      <c r="A4531">
        <v>27</v>
      </c>
      <c r="B4531">
        <v>94</v>
      </c>
      <c r="C4531" t="s">
        <v>19</v>
      </c>
      <c r="D4531" t="s">
        <v>21</v>
      </c>
      <c r="E4531">
        <v>7</v>
      </c>
      <c r="F4531">
        <v>70</v>
      </c>
      <c r="G4531" t="s">
        <v>18</v>
      </c>
      <c r="H4531" t="s">
        <v>21</v>
      </c>
      <c r="I4531">
        <v>1</v>
      </c>
      <c r="J4531" t="s">
        <v>19</v>
      </c>
      <c r="K4531" t="s">
        <v>23</v>
      </c>
      <c r="L4531" t="s">
        <v>32</v>
      </c>
      <c r="M4531">
        <v>2</v>
      </c>
      <c r="N4531" t="s">
        <v>20</v>
      </c>
      <c r="O4531" t="s">
        <v>25</v>
      </c>
      <c r="P4531" t="s">
        <v>30</v>
      </c>
      <c r="Q4531" t="s">
        <v>31</v>
      </c>
      <c r="R4531">
        <v>73</v>
      </c>
      <c r="T4531">
        <f t="shared" si="852"/>
        <v>0.64053521847463224</v>
      </c>
      <c r="U4531">
        <f t="shared" si="861"/>
        <v>69.727444500177512</v>
      </c>
      <c r="AD4531">
        <f>(E4531 -$Y$7)/$Y$8</f>
        <v>-1.9795577157294329E-2</v>
      </c>
      <c r="AE4531">
        <f t="shared" si="850"/>
        <v>1</v>
      </c>
      <c r="AG4531">
        <f>(A4531 -$W$7)/$W$8</f>
        <v>1.1727054241270012</v>
      </c>
      <c r="AH4531">
        <f>(B4531 -$X$7)/$X$8</f>
        <v>1.2144311371310161</v>
      </c>
      <c r="AI4531">
        <f>(F4531 -$Z$7)/$Z$8</f>
        <v>-0.35215215026482866</v>
      </c>
      <c r="AJ4531">
        <f>(I4531 -$AA$7)/$AA$8</f>
        <v>-0.40124168605466753</v>
      </c>
      <c r="AK4531">
        <f t="shared" si="851"/>
        <v>-0.93837681180577304</v>
      </c>
      <c r="AL4531">
        <f>IF(C4531="Low", 1, IF(C4531="Medium", 2, IF(C4531="High", 3, "")))</f>
        <v>3</v>
      </c>
      <c r="AM4531">
        <f>IF(G4531="Low", 1, IF(G4531="Medium", 2, IF(G4531="High", 3, "")))</f>
        <v>1</v>
      </c>
      <c r="AN4531">
        <f t="shared" si="853"/>
        <v>3</v>
      </c>
      <c r="AO4531">
        <f t="shared" si="854"/>
        <v>1</v>
      </c>
      <c r="AP4531">
        <f t="shared" si="855"/>
        <v>0</v>
      </c>
      <c r="AQ4531">
        <f>IF(H4531="Yes", 1, 0)</f>
        <v>1</v>
      </c>
      <c r="AR4531">
        <f>IF(D4531="Yes", 1, 0)</f>
        <v>1</v>
      </c>
      <c r="AS4531">
        <f t="shared" si="856"/>
        <v>1</v>
      </c>
      <c r="AT4531">
        <f t="shared" si="857"/>
        <v>0</v>
      </c>
      <c r="AU4531">
        <f t="shared" si="858"/>
        <v>1</v>
      </c>
      <c r="AV4531">
        <f t="shared" si="859"/>
        <v>0</v>
      </c>
      <c r="AX4531">
        <f t="shared" si="860"/>
        <v>0</v>
      </c>
    </row>
    <row r="4532" spans="1:50" x14ac:dyDescent="0.3">
      <c r="A4532">
        <v>27</v>
      </c>
      <c r="B4532">
        <v>80</v>
      </c>
      <c r="C4532" t="s">
        <v>22</v>
      </c>
      <c r="D4532" t="s">
        <v>20</v>
      </c>
      <c r="E4532">
        <v>6</v>
      </c>
      <c r="F4532">
        <v>65</v>
      </c>
      <c r="G4532" t="s">
        <v>19</v>
      </c>
      <c r="H4532" t="s">
        <v>20</v>
      </c>
      <c r="I4532">
        <v>1</v>
      </c>
      <c r="J4532" t="s">
        <v>22</v>
      </c>
      <c r="K4532" t="s">
        <v>34</v>
      </c>
      <c r="L4532" t="s">
        <v>32</v>
      </c>
      <c r="M4532">
        <v>4</v>
      </c>
      <c r="N4532" t="s">
        <v>20</v>
      </c>
      <c r="O4532" t="s">
        <v>29</v>
      </c>
      <c r="P4532" t="s">
        <v>30</v>
      </c>
      <c r="Q4532" t="s">
        <v>27</v>
      </c>
      <c r="R4532">
        <v>68</v>
      </c>
      <c r="T4532">
        <f t="shared" si="852"/>
        <v>0.27151808176179731</v>
      </c>
      <c r="U4532">
        <f t="shared" si="861"/>
        <v>68.291908297123115</v>
      </c>
      <c r="AD4532">
        <f>(E4532 -$Y$7)/$Y$8</f>
        <v>-0.70099025568980644</v>
      </c>
      <c r="AE4532">
        <f t="shared" si="850"/>
        <v>0</v>
      </c>
      <c r="AG4532">
        <f>(A4532 -$W$7)/$W$8</f>
        <v>1.1727054241270012</v>
      </c>
      <c r="AH4532">
        <f>(B4532 -$X$7)/$X$8</f>
        <v>1.9531149355348125E-3</v>
      </c>
      <c r="AI4532">
        <f>(F4532 -$Z$7)/$Z$8</f>
        <v>-0.69940585266173094</v>
      </c>
      <c r="AJ4532">
        <f>(I4532 -$AA$7)/$AA$8</f>
        <v>-0.40124168605466753</v>
      </c>
      <c r="AK4532">
        <f t="shared" si="851"/>
        <v>1.0011994733813825</v>
      </c>
      <c r="AL4532">
        <f>IF(C4532="Low", 1, IF(C4532="Medium", 2, IF(C4532="High", 3, "")))</f>
        <v>2</v>
      </c>
      <c r="AM4532">
        <f>IF(G4532="Low", 1, IF(G4532="Medium", 2, IF(G4532="High", 3, "")))</f>
        <v>3</v>
      </c>
      <c r="AN4532">
        <f t="shared" si="853"/>
        <v>2</v>
      </c>
      <c r="AO4532">
        <f t="shared" si="854"/>
        <v>2</v>
      </c>
      <c r="AP4532">
        <f t="shared" si="855"/>
        <v>0</v>
      </c>
      <c r="AQ4532">
        <f>IF(H4532="Yes", 1, 0)</f>
        <v>0</v>
      </c>
      <c r="AR4532">
        <f>IF(D4532="Yes", 1, 0)</f>
        <v>0</v>
      </c>
      <c r="AS4532">
        <f t="shared" si="856"/>
        <v>1</v>
      </c>
      <c r="AT4532">
        <f t="shared" si="857"/>
        <v>0</v>
      </c>
      <c r="AU4532">
        <f t="shared" si="858"/>
        <v>0</v>
      </c>
      <c r="AV4532">
        <f t="shared" si="859"/>
        <v>0</v>
      </c>
      <c r="AX4532">
        <f t="shared" si="860"/>
        <v>1</v>
      </c>
    </row>
    <row r="4533" spans="1:50" x14ac:dyDescent="0.3">
      <c r="A4533">
        <v>12</v>
      </c>
      <c r="B4533">
        <v>76</v>
      </c>
      <c r="C4533" t="s">
        <v>22</v>
      </c>
      <c r="D4533" t="s">
        <v>21</v>
      </c>
      <c r="E4533">
        <v>5</v>
      </c>
      <c r="F4533">
        <v>71</v>
      </c>
      <c r="G4533" t="s">
        <v>18</v>
      </c>
      <c r="H4533" t="s">
        <v>21</v>
      </c>
      <c r="I4533">
        <v>0</v>
      </c>
      <c r="J4533" t="s">
        <v>22</v>
      </c>
      <c r="K4533" t="s">
        <v>23</v>
      </c>
      <c r="L4533" t="s">
        <v>28</v>
      </c>
      <c r="M4533">
        <v>4</v>
      </c>
      <c r="N4533" t="s">
        <v>20</v>
      </c>
      <c r="O4533" t="s">
        <v>25</v>
      </c>
      <c r="P4533" t="s">
        <v>26</v>
      </c>
      <c r="Q4533" t="s">
        <v>27</v>
      </c>
      <c r="R4533">
        <v>61</v>
      </c>
      <c r="T4533">
        <f t="shared" si="852"/>
        <v>-0.17846916993800227</v>
      </c>
      <c r="U4533">
        <f t="shared" si="861"/>
        <v>66.541385282169728</v>
      </c>
      <c r="AD4533">
        <f>(E4533 -$Y$7)/$Y$8</f>
        <v>-1.3821849342223185</v>
      </c>
      <c r="AE4533">
        <f t="shared" si="850"/>
        <v>1</v>
      </c>
      <c r="AG4533">
        <f>(A4533 -$W$7)/$W$8</f>
        <v>-1.3314092672913058</v>
      </c>
      <c r="AH4533">
        <f>(B4533 -$X$7)/$X$8</f>
        <v>-0.34446917712031699</v>
      </c>
      <c r="AI4533">
        <f>(F4533 -$Z$7)/$Z$8</f>
        <v>-0.28270140978544822</v>
      </c>
      <c r="AJ4533">
        <f>(I4533 -$AA$7)/$AA$8</f>
        <v>-1.213934457288018</v>
      </c>
      <c r="AK4533">
        <f t="shared" si="851"/>
        <v>1.0011994733813825</v>
      </c>
      <c r="AL4533">
        <f>IF(C4533="Low", 1, IF(C4533="Medium", 2, IF(C4533="High", 3, "")))</f>
        <v>2</v>
      </c>
      <c r="AM4533">
        <f>IF(G4533="Low", 1, IF(G4533="Medium", 2, IF(G4533="High", 3, "")))</f>
        <v>1</v>
      </c>
      <c r="AN4533">
        <f t="shared" si="853"/>
        <v>2</v>
      </c>
      <c r="AO4533">
        <f t="shared" si="854"/>
        <v>1</v>
      </c>
      <c r="AP4533">
        <f t="shared" si="855"/>
        <v>0</v>
      </c>
      <c r="AQ4533">
        <f>IF(H4533="Yes", 1, 0)</f>
        <v>1</v>
      </c>
      <c r="AR4533">
        <f>IF(D4533="Yes", 1, 0)</f>
        <v>1</v>
      </c>
      <c r="AS4533">
        <f t="shared" si="856"/>
        <v>1</v>
      </c>
      <c r="AT4533">
        <f t="shared" si="857"/>
        <v>1</v>
      </c>
      <c r="AU4533">
        <f t="shared" si="858"/>
        <v>0</v>
      </c>
      <c r="AV4533">
        <f t="shared" si="859"/>
        <v>0</v>
      </c>
      <c r="AX4533">
        <f t="shared" si="860"/>
        <v>1</v>
      </c>
    </row>
    <row r="4534" spans="1:50" x14ac:dyDescent="0.3">
      <c r="A4534">
        <v>25</v>
      </c>
      <c r="B4534">
        <v>85</v>
      </c>
      <c r="C4534" t="s">
        <v>19</v>
      </c>
      <c r="D4534" t="s">
        <v>20</v>
      </c>
      <c r="E4534">
        <v>5</v>
      </c>
      <c r="F4534">
        <v>59</v>
      </c>
      <c r="G4534" t="s">
        <v>22</v>
      </c>
      <c r="H4534" t="s">
        <v>21</v>
      </c>
      <c r="I4534">
        <v>3</v>
      </c>
      <c r="J4534" t="s">
        <v>22</v>
      </c>
      <c r="K4534" t="s">
        <v>23</v>
      </c>
      <c r="L4534" t="s">
        <v>32</v>
      </c>
      <c r="M4534">
        <v>4</v>
      </c>
      <c r="N4534" t="s">
        <v>20</v>
      </c>
      <c r="O4534" t="s">
        <v>25</v>
      </c>
      <c r="P4534" t="s">
        <v>26</v>
      </c>
      <c r="Q4534" t="s">
        <v>31</v>
      </c>
      <c r="R4534">
        <v>70</v>
      </c>
      <c r="T4534">
        <f t="shared" si="852"/>
        <v>0.51254840116478639</v>
      </c>
      <c r="U4534">
        <f t="shared" si="861"/>
        <v>69.229555130056013</v>
      </c>
      <c r="AD4534">
        <f>(E4534 -$Y$7)/$Y$8</f>
        <v>-1.3821849342223185</v>
      </c>
      <c r="AE4534">
        <f t="shared" si="850"/>
        <v>1</v>
      </c>
      <c r="AG4534">
        <f>(A4534 -$W$7)/$W$8</f>
        <v>0.83882346527122686</v>
      </c>
      <c r="AH4534">
        <f>(B4534 -$X$7)/$X$8</f>
        <v>0.43498098000534957</v>
      </c>
      <c r="AI4534">
        <f>(F4534 -$Z$7)/$Z$8</f>
        <v>-1.1161102955380136</v>
      </c>
      <c r="AJ4534">
        <f>(I4534 -$AA$7)/$AA$8</f>
        <v>1.2241438564120333</v>
      </c>
      <c r="AK4534">
        <f t="shared" si="851"/>
        <v>1.0011994733813825</v>
      </c>
      <c r="AL4534">
        <f>IF(C4534="Low", 1, IF(C4534="Medium", 2, IF(C4534="High", 3, "")))</f>
        <v>3</v>
      </c>
      <c r="AM4534">
        <f>IF(G4534="Low", 1, IF(G4534="Medium", 2, IF(G4534="High", 3, "")))</f>
        <v>2</v>
      </c>
      <c r="AN4534">
        <f t="shared" si="853"/>
        <v>2</v>
      </c>
      <c r="AO4534">
        <f t="shared" si="854"/>
        <v>1</v>
      </c>
      <c r="AP4534">
        <f t="shared" si="855"/>
        <v>0</v>
      </c>
      <c r="AQ4534">
        <f>IF(H4534="Yes", 1, 0)</f>
        <v>1</v>
      </c>
      <c r="AR4534">
        <f>IF(D4534="Yes", 1, 0)</f>
        <v>0</v>
      </c>
      <c r="AS4534">
        <f t="shared" si="856"/>
        <v>1</v>
      </c>
      <c r="AT4534">
        <f t="shared" si="857"/>
        <v>1</v>
      </c>
      <c r="AU4534">
        <f t="shared" si="858"/>
        <v>1</v>
      </c>
      <c r="AV4534">
        <f t="shared" si="859"/>
        <v>0</v>
      </c>
      <c r="AX4534">
        <f t="shared" si="860"/>
        <v>0</v>
      </c>
    </row>
    <row r="4535" spans="1:50" x14ac:dyDescent="0.3">
      <c r="A4535">
        <v>20</v>
      </c>
      <c r="B4535">
        <v>62</v>
      </c>
      <c r="C4535" t="s">
        <v>22</v>
      </c>
      <c r="D4535" t="s">
        <v>21</v>
      </c>
      <c r="E4535">
        <v>6</v>
      </c>
      <c r="F4535">
        <v>80</v>
      </c>
      <c r="G4535" t="s">
        <v>19</v>
      </c>
      <c r="H4535" t="s">
        <v>20</v>
      </c>
      <c r="I4535">
        <v>1</v>
      </c>
      <c r="J4535" t="s">
        <v>19</v>
      </c>
      <c r="K4535" t="s">
        <v>23</v>
      </c>
      <c r="L4535" t="s">
        <v>32</v>
      </c>
      <c r="M4535">
        <v>3</v>
      </c>
      <c r="N4535" t="s">
        <v>20</v>
      </c>
      <c r="O4535" t="s">
        <v>29</v>
      </c>
      <c r="P4535" t="s">
        <v>30</v>
      </c>
      <c r="Q4535" t="s">
        <v>31</v>
      </c>
      <c r="R4535">
        <v>62</v>
      </c>
      <c r="T4535">
        <f t="shared" si="852"/>
        <v>-0.11761336733674065</v>
      </c>
      <c r="U4535">
        <f t="shared" si="861"/>
        <v>66.778124173426221</v>
      </c>
      <c r="AD4535">
        <f>(E4535 -$Y$7)/$Y$8</f>
        <v>-0.70099025568980644</v>
      </c>
      <c r="AE4535">
        <f t="shared" si="850"/>
        <v>1</v>
      </c>
      <c r="AG4535">
        <f>(A4535 -$W$7)/$W$8</f>
        <v>4.1185681317912485E-3</v>
      </c>
      <c r="AH4535">
        <f>(B4535 -$X$7)/$X$8</f>
        <v>-1.5569471993157984</v>
      </c>
      <c r="AI4535">
        <f>(F4535 -$Z$7)/$Z$8</f>
        <v>0.34235525452897581</v>
      </c>
      <c r="AJ4535">
        <f>(I4535 -$AA$7)/$AA$8</f>
        <v>-0.40124168605466753</v>
      </c>
      <c r="AK4535">
        <f t="shared" si="851"/>
        <v>3.141133078780467E-2</v>
      </c>
      <c r="AL4535">
        <f>IF(C4535="Low", 1, IF(C4535="Medium", 2, IF(C4535="High", 3, "")))</f>
        <v>2</v>
      </c>
      <c r="AM4535">
        <f>IF(G4535="Low", 1, IF(G4535="Medium", 2, IF(G4535="High", 3, "")))</f>
        <v>3</v>
      </c>
      <c r="AN4535">
        <f t="shared" si="853"/>
        <v>3</v>
      </c>
      <c r="AO4535">
        <f t="shared" si="854"/>
        <v>2</v>
      </c>
      <c r="AP4535">
        <f t="shared" si="855"/>
        <v>0</v>
      </c>
      <c r="AQ4535">
        <f>IF(H4535="Yes", 1, 0)</f>
        <v>0</v>
      </c>
      <c r="AR4535">
        <f>IF(D4535="Yes", 1, 0)</f>
        <v>1</v>
      </c>
      <c r="AS4535">
        <f t="shared" si="856"/>
        <v>1</v>
      </c>
      <c r="AT4535">
        <f t="shared" si="857"/>
        <v>0</v>
      </c>
      <c r="AU4535">
        <f t="shared" si="858"/>
        <v>0</v>
      </c>
      <c r="AV4535">
        <f t="shared" si="859"/>
        <v>0</v>
      </c>
      <c r="AX4535">
        <f t="shared" si="860"/>
        <v>1</v>
      </c>
    </row>
    <row r="4536" spans="1:50" x14ac:dyDescent="0.3">
      <c r="A4536">
        <v>17</v>
      </c>
      <c r="B4536">
        <v>80</v>
      </c>
      <c r="C4536" t="s">
        <v>22</v>
      </c>
      <c r="D4536" t="s">
        <v>21</v>
      </c>
      <c r="E4536">
        <v>7</v>
      </c>
      <c r="F4536">
        <v>52</v>
      </c>
      <c r="G4536" t="s">
        <v>19</v>
      </c>
      <c r="H4536" t="s">
        <v>21</v>
      </c>
      <c r="I4536">
        <v>2</v>
      </c>
      <c r="J4536" t="s">
        <v>22</v>
      </c>
      <c r="K4536" t="s">
        <v>34</v>
      </c>
      <c r="L4536" t="s">
        <v>32</v>
      </c>
      <c r="M4536">
        <v>3</v>
      </c>
      <c r="N4536" t="s">
        <v>20</v>
      </c>
      <c r="O4536" t="s">
        <v>33</v>
      </c>
      <c r="P4536" t="s">
        <v>26</v>
      </c>
      <c r="Q4536" t="s">
        <v>31</v>
      </c>
      <c r="R4536">
        <v>67</v>
      </c>
      <c r="T4536">
        <f t="shared" si="852"/>
        <v>0.1966087801846691</v>
      </c>
      <c r="U4536">
        <f t="shared" si="861"/>
        <v>68.000499027306006</v>
      </c>
      <c r="AD4536">
        <f>(E4536 -$Y$7)/$Y$8</f>
        <v>-1.9795577157294329E-2</v>
      </c>
      <c r="AE4536">
        <f t="shared" si="850"/>
        <v>0</v>
      </c>
      <c r="AG4536">
        <f>(A4536 -$W$7)/$W$8</f>
        <v>-0.49670437015187013</v>
      </c>
      <c r="AH4536">
        <f>(B4536 -$X$7)/$X$8</f>
        <v>1.9531149355348125E-3</v>
      </c>
      <c r="AI4536">
        <f>(F4536 -$Z$7)/$Z$8</f>
        <v>-1.6022654788936768</v>
      </c>
      <c r="AJ4536">
        <f>(I4536 -$AA$7)/$AA$8</f>
        <v>0.41145108517868284</v>
      </c>
      <c r="AK4536">
        <f t="shared" si="851"/>
        <v>3.141133078780467E-2</v>
      </c>
      <c r="AL4536">
        <f>IF(C4536="Low", 1, IF(C4536="Medium", 2, IF(C4536="High", 3, "")))</f>
        <v>2</v>
      </c>
      <c r="AM4536">
        <f>IF(G4536="Low", 1, IF(G4536="Medium", 2, IF(G4536="High", 3, "")))</f>
        <v>3</v>
      </c>
      <c r="AN4536">
        <f t="shared" si="853"/>
        <v>2</v>
      </c>
      <c r="AO4536">
        <f t="shared" si="854"/>
        <v>3</v>
      </c>
      <c r="AP4536">
        <f t="shared" si="855"/>
        <v>0</v>
      </c>
      <c r="AQ4536">
        <f>IF(H4536="Yes", 1, 0)</f>
        <v>1</v>
      </c>
      <c r="AR4536">
        <f>IF(D4536="Yes", 1, 0)</f>
        <v>1</v>
      </c>
      <c r="AS4536">
        <f t="shared" si="856"/>
        <v>1</v>
      </c>
      <c r="AT4536">
        <f t="shared" si="857"/>
        <v>1</v>
      </c>
      <c r="AU4536">
        <f t="shared" si="858"/>
        <v>0</v>
      </c>
      <c r="AV4536">
        <f t="shared" si="859"/>
        <v>0</v>
      </c>
      <c r="AX4536">
        <f t="shared" si="860"/>
        <v>1</v>
      </c>
    </row>
    <row r="4537" spans="1:50" x14ac:dyDescent="0.3">
      <c r="A4537">
        <v>21</v>
      </c>
      <c r="B4537">
        <v>95</v>
      </c>
      <c r="C4537" t="s">
        <v>18</v>
      </c>
      <c r="D4537" t="s">
        <v>21</v>
      </c>
      <c r="E4537">
        <v>8</v>
      </c>
      <c r="F4537">
        <v>69</v>
      </c>
      <c r="G4537" t="s">
        <v>22</v>
      </c>
      <c r="H4537" t="s">
        <v>20</v>
      </c>
      <c r="I4537">
        <v>0</v>
      </c>
      <c r="J4537" t="s">
        <v>19</v>
      </c>
      <c r="K4537" t="s">
        <v>23</v>
      </c>
      <c r="L4537" t="s">
        <v>28</v>
      </c>
      <c r="M4537">
        <v>3</v>
      </c>
      <c r="N4537" t="s">
        <v>20</v>
      </c>
      <c r="O4537" t="s">
        <v>33</v>
      </c>
      <c r="P4537" t="s">
        <v>26</v>
      </c>
      <c r="Q4537" t="s">
        <v>27</v>
      </c>
      <c r="R4537">
        <v>69</v>
      </c>
      <c r="T4537">
        <f t="shared" si="852"/>
        <v>0.40943281782427321</v>
      </c>
      <c r="U4537">
        <f t="shared" si="861"/>
        <v>68.828418873070817</v>
      </c>
      <c r="AD4537">
        <f>(E4537 -$Y$7)/$Y$8</f>
        <v>0.66139910137521774</v>
      </c>
      <c r="AE4537">
        <f t="shared" si="850"/>
        <v>1</v>
      </c>
      <c r="AG4537">
        <f>(A4537 -$W$7)/$W$8</f>
        <v>0.17105954755967837</v>
      </c>
      <c r="AH4537">
        <f>(B4537 -$X$7)/$X$8</f>
        <v>1.3010367101449791</v>
      </c>
      <c r="AI4537">
        <f>(F4537 -$Z$7)/$Z$8</f>
        <v>-0.42160289074420915</v>
      </c>
      <c r="AJ4537">
        <f>(I4537 -$AA$7)/$AA$8</f>
        <v>-1.213934457288018</v>
      </c>
      <c r="AK4537">
        <f t="shared" si="851"/>
        <v>3.141133078780467E-2</v>
      </c>
      <c r="AL4537">
        <f>IF(C4537="Low", 1, IF(C4537="Medium", 2, IF(C4537="High", 3, "")))</f>
        <v>1</v>
      </c>
      <c r="AM4537">
        <f>IF(G4537="Low", 1, IF(G4537="Medium", 2, IF(G4537="High", 3, "")))</f>
        <v>2</v>
      </c>
      <c r="AN4537">
        <f t="shared" si="853"/>
        <v>3</v>
      </c>
      <c r="AO4537">
        <f t="shared" si="854"/>
        <v>3</v>
      </c>
      <c r="AP4537">
        <f t="shared" si="855"/>
        <v>0</v>
      </c>
      <c r="AQ4537">
        <f>IF(H4537="Yes", 1, 0)</f>
        <v>0</v>
      </c>
      <c r="AR4537">
        <f>IF(D4537="Yes", 1, 0)</f>
        <v>1</v>
      </c>
      <c r="AS4537">
        <f t="shared" si="856"/>
        <v>1</v>
      </c>
      <c r="AT4537">
        <f t="shared" si="857"/>
        <v>1</v>
      </c>
      <c r="AU4537">
        <f t="shared" si="858"/>
        <v>0</v>
      </c>
      <c r="AV4537">
        <f t="shared" si="859"/>
        <v>0</v>
      </c>
      <c r="AX4537">
        <f t="shared" si="860"/>
        <v>1</v>
      </c>
    </row>
    <row r="4538" spans="1:50" x14ac:dyDescent="0.3">
      <c r="A4538">
        <v>26</v>
      </c>
      <c r="B4538">
        <v>69</v>
      </c>
      <c r="C4538" t="s">
        <v>19</v>
      </c>
      <c r="D4538" t="s">
        <v>20</v>
      </c>
      <c r="E4538">
        <v>7</v>
      </c>
      <c r="F4538">
        <v>95</v>
      </c>
      <c r="G4538" t="s">
        <v>18</v>
      </c>
      <c r="H4538" t="s">
        <v>20</v>
      </c>
      <c r="I4538">
        <v>0</v>
      </c>
      <c r="J4538" t="s">
        <v>22</v>
      </c>
      <c r="K4538" t="s">
        <v>23</v>
      </c>
      <c r="L4538" t="s">
        <v>28</v>
      </c>
      <c r="M4538">
        <v>3</v>
      </c>
      <c r="N4538" t="s">
        <v>20</v>
      </c>
      <c r="O4538" t="s">
        <v>33</v>
      </c>
      <c r="P4538" t="s">
        <v>26</v>
      </c>
      <c r="Q4538" t="s">
        <v>31</v>
      </c>
      <c r="R4538">
        <v>93</v>
      </c>
      <c r="T4538">
        <f t="shared" si="852"/>
        <v>0.21513001861079312</v>
      </c>
      <c r="U4538">
        <f t="shared" si="861"/>
        <v>68.072549633201831</v>
      </c>
      <c r="AD4538">
        <f>(E4538 -$Y$7)/$Y$8</f>
        <v>-1.9795577157294329E-2</v>
      </c>
      <c r="AE4538">
        <f t="shared" si="850"/>
        <v>1</v>
      </c>
      <c r="AG4538">
        <f>(A4538 -$W$7)/$W$8</f>
        <v>1.0057644446991141</v>
      </c>
      <c r="AH4538">
        <f>(B4538 -$X$7)/$X$8</f>
        <v>-0.95070818821805769</v>
      </c>
      <c r="AI4538">
        <f>(F4538 -$Z$7)/$Z$8</f>
        <v>1.3841163617196826</v>
      </c>
      <c r="AJ4538">
        <f>(I4538 -$AA$7)/$AA$8</f>
        <v>-1.213934457288018</v>
      </c>
      <c r="AK4538">
        <f t="shared" si="851"/>
        <v>3.141133078780467E-2</v>
      </c>
      <c r="AL4538">
        <f>IF(C4538="Low", 1, IF(C4538="Medium", 2, IF(C4538="High", 3, "")))</f>
        <v>3</v>
      </c>
      <c r="AM4538">
        <f>IF(G4538="Low", 1, IF(G4538="Medium", 2, IF(G4538="High", 3, "")))</f>
        <v>1</v>
      </c>
      <c r="AN4538">
        <f t="shared" si="853"/>
        <v>2</v>
      </c>
      <c r="AO4538">
        <f t="shared" si="854"/>
        <v>3</v>
      </c>
      <c r="AP4538">
        <f t="shared" si="855"/>
        <v>0</v>
      </c>
      <c r="AQ4538">
        <f>IF(H4538="Yes", 1, 0)</f>
        <v>0</v>
      </c>
      <c r="AR4538">
        <f>IF(D4538="Yes", 1, 0)</f>
        <v>0</v>
      </c>
      <c r="AS4538">
        <f t="shared" si="856"/>
        <v>1</v>
      </c>
      <c r="AT4538">
        <f t="shared" si="857"/>
        <v>1</v>
      </c>
      <c r="AU4538">
        <f t="shared" si="858"/>
        <v>1</v>
      </c>
      <c r="AV4538">
        <f t="shared" si="859"/>
        <v>0</v>
      </c>
      <c r="AX4538">
        <f t="shared" si="860"/>
        <v>0</v>
      </c>
    </row>
    <row r="4539" spans="1:50" x14ac:dyDescent="0.3">
      <c r="A4539">
        <v>23</v>
      </c>
      <c r="B4539">
        <v>77</v>
      </c>
      <c r="C4539" t="s">
        <v>22</v>
      </c>
      <c r="D4539" t="s">
        <v>20</v>
      </c>
      <c r="E4539">
        <v>6</v>
      </c>
      <c r="F4539">
        <v>71</v>
      </c>
      <c r="G4539" t="s">
        <v>18</v>
      </c>
      <c r="H4539" t="s">
        <v>21</v>
      </c>
      <c r="I4539">
        <v>3</v>
      </c>
      <c r="J4539" t="s">
        <v>18</v>
      </c>
      <c r="K4539" t="s">
        <v>34</v>
      </c>
      <c r="L4539" t="s">
        <v>24</v>
      </c>
      <c r="M4539">
        <v>4</v>
      </c>
      <c r="N4539" t="s">
        <v>20</v>
      </c>
      <c r="O4539" t="s">
        <v>25</v>
      </c>
      <c r="P4539" t="s">
        <v>30</v>
      </c>
      <c r="Q4539" t="s">
        <v>27</v>
      </c>
      <c r="R4539">
        <v>68</v>
      </c>
      <c r="T4539">
        <f t="shared" si="852"/>
        <v>0.1932350659949737</v>
      </c>
      <c r="U4539">
        <f t="shared" si="861"/>
        <v>67.987374734756315</v>
      </c>
      <c r="AD4539">
        <f>(E4539 -$Y$7)/$Y$8</f>
        <v>-0.70099025568980644</v>
      </c>
      <c r="AE4539">
        <f t="shared" si="850"/>
        <v>0</v>
      </c>
      <c r="AG4539">
        <f>(A4539 -$W$7)/$W$8</f>
        <v>0.50494150641545266</v>
      </c>
      <c r="AH4539">
        <f>(B4539 -$X$7)/$X$8</f>
        <v>-0.25786360410635406</v>
      </c>
      <c r="AI4539">
        <f>(F4539 -$Z$7)/$Z$8</f>
        <v>-0.28270140978544822</v>
      </c>
      <c r="AJ4539">
        <f>(I4539 -$AA$7)/$AA$8</f>
        <v>1.2241438564120333</v>
      </c>
      <c r="AK4539">
        <f t="shared" si="851"/>
        <v>1.0011994733813825</v>
      </c>
      <c r="AL4539">
        <f>IF(C4539="Low", 1, IF(C4539="Medium", 2, IF(C4539="High", 3, "")))</f>
        <v>2</v>
      </c>
      <c r="AM4539">
        <f>IF(G4539="Low", 1, IF(G4539="Medium", 2, IF(G4539="High", 3, "")))</f>
        <v>1</v>
      </c>
      <c r="AN4539">
        <f t="shared" si="853"/>
        <v>1</v>
      </c>
      <c r="AO4539">
        <f t="shared" si="854"/>
        <v>1</v>
      </c>
      <c r="AP4539">
        <f t="shared" si="855"/>
        <v>1</v>
      </c>
      <c r="AQ4539">
        <f>IF(H4539="Yes", 1, 0)</f>
        <v>1</v>
      </c>
      <c r="AR4539">
        <f>IF(D4539="Yes", 1, 0)</f>
        <v>0</v>
      </c>
      <c r="AS4539">
        <f t="shared" si="856"/>
        <v>1</v>
      </c>
      <c r="AT4539">
        <f t="shared" si="857"/>
        <v>0</v>
      </c>
      <c r="AU4539">
        <f t="shared" si="858"/>
        <v>0</v>
      </c>
      <c r="AV4539">
        <f t="shared" si="859"/>
        <v>0</v>
      </c>
      <c r="AX4539">
        <f t="shared" si="860"/>
        <v>1</v>
      </c>
    </row>
    <row r="4540" spans="1:50" x14ac:dyDescent="0.3">
      <c r="A4540">
        <v>15</v>
      </c>
      <c r="B4540">
        <v>98</v>
      </c>
      <c r="C4540" t="s">
        <v>22</v>
      </c>
      <c r="D4540" t="s">
        <v>21</v>
      </c>
      <c r="E4540">
        <v>9</v>
      </c>
      <c r="F4540">
        <v>72</v>
      </c>
      <c r="G4540" t="s">
        <v>22</v>
      </c>
      <c r="H4540" t="s">
        <v>21</v>
      </c>
      <c r="I4540">
        <v>1</v>
      </c>
      <c r="J4540" t="s">
        <v>19</v>
      </c>
      <c r="K4540" t="s">
        <v>23</v>
      </c>
      <c r="L4540" t="s">
        <v>32</v>
      </c>
      <c r="M4540">
        <v>2</v>
      </c>
      <c r="N4540" t="s">
        <v>20</v>
      </c>
      <c r="O4540" t="s">
        <v>29</v>
      </c>
      <c r="P4540" t="s">
        <v>26</v>
      </c>
      <c r="Q4540" t="s">
        <v>31</v>
      </c>
      <c r="R4540">
        <v>69</v>
      </c>
      <c r="T4540">
        <f t="shared" si="852"/>
        <v>0.47019005868591529</v>
      </c>
      <c r="U4540">
        <f t="shared" si="861"/>
        <v>69.06477434325717</v>
      </c>
      <c r="AD4540">
        <f>(E4540 -$Y$7)/$Y$8</f>
        <v>1.3425937799077299</v>
      </c>
      <c r="AE4540">
        <f t="shared" si="850"/>
        <v>1</v>
      </c>
      <c r="AG4540">
        <f>(A4540 -$W$7)/$W$8</f>
        <v>-0.8305863290076444</v>
      </c>
      <c r="AH4540">
        <f>(B4540 -$X$7)/$X$8</f>
        <v>1.5608534291868679</v>
      </c>
      <c r="AI4540">
        <f>(F4540 -$Z$7)/$Z$8</f>
        <v>-0.21325066930606779</v>
      </c>
      <c r="AJ4540">
        <f>(I4540 -$AA$7)/$AA$8</f>
        <v>-0.40124168605466753</v>
      </c>
      <c r="AK4540">
        <f t="shared" si="851"/>
        <v>-0.93837681180577304</v>
      </c>
      <c r="AL4540">
        <f>IF(C4540="Low", 1, IF(C4540="Medium", 2, IF(C4540="High", 3, "")))</f>
        <v>2</v>
      </c>
      <c r="AM4540">
        <f>IF(G4540="Low", 1, IF(G4540="Medium", 2, IF(G4540="High", 3, "")))</f>
        <v>2</v>
      </c>
      <c r="AN4540">
        <f t="shared" si="853"/>
        <v>3</v>
      </c>
      <c r="AO4540">
        <f t="shared" si="854"/>
        <v>2</v>
      </c>
      <c r="AP4540">
        <f t="shared" si="855"/>
        <v>0</v>
      </c>
      <c r="AQ4540">
        <f>IF(H4540="Yes", 1, 0)</f>
        <v>1</v>
      </c>
      <c r="AR4540">
        <f>IF(D4540="Yes", 1, 0)</f>
        <v>1</v>
      </c>
      <c r="AS4540">
        <f t="shared" si="856"/>
        <v>1</v>
      </c>
      <c r="AT4540">
        <f t="shared" si="857"/>
        <v>1</v>
      </c>
      <c r="AU4540">
        <f t="shared" si="858"/>
        <v>0</v>
      </c>
      <c r="AV4540">
        <f t="shared" si="859"/>
        <v>0</v>
      </c>
      <c r="AX4540">
        <f t="shared" si="860"/>
        <v>1</v>
      </c>
    </row>
    <row r="4541" spans="1:50" x14ac:dyDescent="0.3">
      <c r="A4541">
        <v>24</v>
      </c>
      <c r="B4541">
        <v>77</v>
      </c>
      <c r="C4541" t="s">
        <v>22</v>
      </c>
      <c r="D4541" t="s">
        <v>21</v>
      </c>
      <c r="E4541">
        <v>10</v>
      </c>
      <c r="F4541">
        <v>53</v>
      </c>
      <c r="G4541" t="s">
        <v>19</v>
      </c>
      <c r="H4541" t="s">
        <v>21</v>
      </c>
      <c r="I4541">
        <v>2</v>
      </c>
      <c r="J4541" t="s">
        <v>22</v>
      </c>
      <c r="K4541" t="s">
        <v>23</v>
      </c>
      <c r="L4541" t="s">
        <v>32</v>
      </c>
      <c r="M4541">
        <v>4</v>
      </c>
      <c r="N4541" t="s">
        <v>20</v>
      </c>
      <c r="O4541" t="s">
        <v>29</v>
      </c>
      <c r="P4541" t="s">
        <v>30</v>
      </c>
      <c r="Q4541" t="s">
        <v>27</v>
      </c>
      <c r="R4541">
        <v>68</v>
      </c>
      <c r="T4541">
        <f t="shared" si="852"/>
        <v>0.24378327314755299</v>
      </c>
      <c r="U4541">
        <f t="shared" si="861"/>
        <v>68.184015416577793</v>
      </c>
      <c r="AD4541">
        <f>(E4541 -$Y$7)/$Y$8</f>
        <v>2.0237884584402419</v>
      </c>
      <c r="AE4541">
        <f t="shared" si="850"/>
        <v>1</v>
      </c>
      <c r="AG4541">
        <f>(A4541 -$W$7)/$W$8</f>
        <v>0.67188248584333976</v>
      </c>
      <c r="AH4541">
        <f>(B4541 -$X$7)/$X$8</f>
        <v>-0.25786360410635406</v>
      </c>
      <c r="AI4541">
        <f>(F4541 -$Z$7)/$Z$8</f>
        <v>-1.5328147384142963</v>
      </c>
      <c r="AJ4541">
        <f>(I4541 -$AA$7)/$AA$8</f>
        <v>0.41145108517868284</v>
      </c>
      <c r="AK4541">
        <f t="shared" si="851"/>
        <v>1.0011994733813825</v>
      </c>
      <c r="AL4541">
        <f>IF(C4541="Low", 1, IF(C4541="Medium", 2, IF(C4541="High", 3, "")))</f>
        <v>2</v>
      </c>
      <c r="AM4541">
        <f>IF(G4541="Low", 1, IF(G4541="Medium", 2, IF(G4541="High", 3, "")))</f>
        <v>3</v>
      </c>
      <c r="AN4541">
        <f t="shared" si="853"/>
        <v>2</v>
      </c>
      <c r="AO4541">
        <f t="shared" si="854"/>
        <v>2</v>
      </c>
      <c r="AP4541">
        <f t="shared" si="855"/>
        <v>0</v>
      </c>
      <c r="AQ4541">
        <f>IF(H4541="Yes", 1, 0)</f>
        <v>1</v>
      </c>
      <c r="AR4541">
        <f>IF(D4541="Yes", 1, 0)</f>
        <v>1</v>
      </c>
      <c r="AS4541">
        <f t="shared" si="856"/>
        <v>1</v>
      </c>
      <c r="AT4541">
        <f t="shared" si="857"/>
        <v>0</v>
      </c>
      <c r="AU4541">
        <f t="shared" si="858"/>
        <v>0</v>
      </c>
      <c r="AV4541">
        <f t="shared" si="859"/>
        <v>0</v>
      </c>
      <c r="AX4541">
        <f t="shared" si="860"/>
        <v>1</v>
      </c>
    </row>
    <row r="4542" spans="1:50" x14ac:dyDescent="0.3">
      <c r="A4542">
        <v>16</v>
      </c>
      <c r="B4542">
        <v>74</v>
      </c>
      <c r="C4542" t="s">
        <v>22</v>
      </c>
      <c r="D4542" t="s">
        <v>20</v>
      </c>
      <c r="E4542">
        <v>9</v>
      </c>
      <c r="F4542">
        <v>80</v>
      </c>
      <c r="G4542" t="s">
        <v>18</v>
      </c>
      <c r="H4542" t="s">
        <v>21</v>
      </c>
      <c r="I4542">
        <v>0</v>
      </c>
      <c r="J4542" t="s">
        <v>22</v>
      </c>
      <c r="K4542" t="s">
        <v>23</v>
      </c>
      <c r="L4542" t="s">
        <v>28</v>
      </c>
      <c r="M4542">
        <v>5</v>
      </c>
      <c r="N4542" t="s">
        <v>20</v>
      </c>
      <c r="O4542" t="s">
        <v>25</v>
      </c>
      <c r="P4542" t="s">
        <v>26</v>
      </c>
      <c r="Q4542" t="s">
        <v>27</v>
      </c>
      <c r="R4542">
        <v>64</v>
      </c>
      <c r="T4542">
        <f t="shared" si="852"/>
        <v>-8.3616529453402685E-2</v>
      </c>
      <c r="U4542">
        <f t="shared" si="861"/>
        <v>66.910377358212273</v>
      </c>
      <c r="AD4542">
        <f>(E4542 -$Y$7)/$Y$8</f>
        <v>1.3425937799077299</v>
      </c>
      <c r="AE4542">
        <f t="shared" si="850"/>
        <v>1</v>
      </c>
      <c r="AG4542">
        <f>(A4542 -$W$7)/$W$8</f>
        <v>-0.66364534957975729</v>
      </c>
      <c r="AH4542">
        <f>(B4542 -$X$7)/$X$8</f>
        <v>-0.51768032314824286</v>
      </c>
      <c r="AI4542">
        <f>(F4542 -$Z$7)/$Z$8</f>
        <v>0.34235525452897581</v>
      </c>
      <c r="AJ4542">
        <f>(I4542 -$AA$7)/$AA$8</f>
        <v>-1.213934457288018</v>
      </c>
      <c r="AK4542">
        <f t="shared" si="851"/>
        <v>1.9709876159749602</v>
      </c>
      <c r="AL4542">
        <f>IF(C4542="Low", 1, IF(C4542="Medium", 2, IF(C4542="High", 3, "")))</f>
        <v>2</v>
      </c>
      <c r="AM4542">
        <f>IF(G4542="Low", 1, IF(G4542="Medium", 2, IF(G4542="High", 3, "")))</f>
        <v>1</v>
      </c>
      <c r="AN4542">
        <f t="shared" si="853"/>
        <v>2</v>
      </c>
      <c r="AO4542">
        <f t="shared" si="854"/>
        <v>1</v>
      </c>
      <c r="AP4542">
        <f t="shared" si="855"/>
        <v>0</v>
      </c>
      <c r="AQ4542">
        <f>IF(H4542="Yes", 1, 0)</f>
        <v>1</v>
      </c>
      <c r="AR4542">
        <f>IF(D4542="Yes", 1, 0)</f>
        <v>0</v>
      </c>
      <c r="AS4542">
        <f t="shared" si="856"/>
        <v>1</v>
      </c>
      <c r="AT4542">
        <f t="shared" si="857"/>
        <v>1</v>
      </c>
      <c r="AU4542">
        <f t="shared" si="858"/>
        <v>0</v>
      </c>
      <c r="AV4542">
        <f t="shared" si="859"/>
        <v>0</v>
      </c>
      <c r="AX4542">
        <f t="shared" si="860"/>
        <v>1</v>
      </c>
    </row>
    <row r="4543" spans="1:50" x14ac:dyDescent="0.3">
      <c r="A4543">
        <v>21</v>
      </c>
      <c r="B4543">
        <v>78</v>
      </c>
      <c r="C4543" t="s">
        <v>19</v>
      </c>
      <c r="D4543" t="s">
        <v>21</v>
      </c>
      <c r="E4543">
        <v>6</v>
      </c>
      <c r="F4543">
        <v>97</v>
      </c>
      <c r="G4543" t="s">
        <v>22</v>
      </c>
      <c r="H4543" t="s">
        <v>21</v>
      </c>
      <c r="I4543">
        <v>0</v>
      </c>
      <c r="J4543" t="s">
        <v>22</v>
      </c>
      <c r="K4543" t="s">
        <v>23</v>
      </c>
      <c r="L4543" t="s">
        <v>24</v>
      </c>
      <c r="M4543">
        <v>2</v>
      </c>
      <c r="N4543" t="s">
        <v>20</v>
      </c>
      <c r="O4543" t="s">
        <v>25</v>
      </c>
      <c r="P4543" t="s">
        <v>26</v>
      </c>
      <c r="Q4543" t="s">
        <v>31</v>
      </c>
      <c r="R4543">
        <v>69</v>
      </c>
      <c r="T4543">
        <f t="shared" si="852"/>
        <v>0.39616619432192796</v>
      </c>
      <c r="U4543">
        <f t="shared" si="861"/>
        <v>68.776809567065257</v>
      </c>
      <c r="AD4543">
        <f>(E4543 -$Y$7)/$Y$8</f>
        <v>-0.70099025568980644</v>
      </c>
      <c r="AE4543">
        <f t="shared" si="850"/>
        <v>1</v>
      </c>
      <c r="AG4543">
        <f>(A4543 -$W$7)/$W$8</f>
        <v>0.17105954755967837</v>
      </c>
      <c r="AH4543">
        <f>(B4543 -$X$7)/$X$8</f>
        <v>-0.1712580310923911</v>
      </c>
      <c r="AI4543">
        <f>(F4543 -$Z$7)/$Z$8</f>
        <v>1.5230178426784435</v>
      </c>
      <c r="AJ4543">
        <f>(I4543 -$AA$7)/$AA$8</f>
        <v>-1.213934457288018</v>
      </c>
      <c r="AK4543">
        <f t="shared" si="851"/>
        <v>-0.93837681180577304</v>
      </c>
      <c r="AL4543">
        <f>IF(C4543="Low", 1, IF(C4543="Medium", 2, IF(C4543="High", 3, "")))</f>
        <v>3</v>
      </c>
      <c r="AM4543">
        <f>IF(G4543="Low", 1, IF(G4543="Medium", 2, IF(G4543="High", 3, "")))</f>
        <v>2</v>
      </c>
      <c r="AN4543">
        <f t="shared" si="853"/>
        <v>2</v>
      </c>
      <c r="AO4543">
        <f t="shared" si="854"/>
        <v>1</v>
      </c>
      <c r="AP4543">
        <f t="shared" si="855"/>
        <v>1</v>
      </c>
      <c r="AQ4543">
        <f>IF(H4543="Yes", 1, 0)</f>
        <v>1</v>
      </c>
      <c r="AR4543">
        <f>IF(D4543="Yes", 1, 0)</f>
        <v>1</v>
      </c>
      <c r="AS4543">
        <f t="shared" si="856"/>
        <v>1</v>
      </c>
      <c r="AT4543">
        <f t="shared" si="857"/>
        <v>1</v>
      </c>
      <c r="AU4543">
        <f t="shared" si="858"/>
        <v>0</v>
      </c>
      <c r="AV4543">
        <f t="shared" si="859"/>
        <v>0</v>
      </c>
      <c r="AX4543">
        <f t="shared" si="860"/>
        <v>1</v>
      </c>
    </row>
    <row r="4544" spans="1:50" x14ac:dyDescent="0.3">
      <c r="A4544">
        <v>18</v>
      </c>
      <c r="B4544">
        <v>81</v>
      </c>
      <c r="C4544" t="s">
        <v>22</v>
      </c>
      <c r="D4544" t="s">
        <v>20</v>
      </c>
      <c r="E4544">
        <v>8</v>
      </c>
      <c r="F4544">
        <v>65</v>
      </c>
      <c r="G4544" t="s">
        <v>18</v>
      </c>
      <c r="H4544" t="s">
        <v>21</v>
      </c>
      <c r="I4544">
        <v>2</v>
      </c>
      <c r="J4544" t="s">
        <v>22</v>
      </c>
      <c r="K4544" t="s">
        <v>23</v>
      </c>
      <c r="L4544" t="s">
        <v>32</v>
      </c>
      <c r="M4544">
        <v>4</v>
      </c>
      <c r="N4544" t="s">
        <v>20</v>
      </c>
      <c r="O4544" t="s">
        <v>33</v>
      </c>
      <c r="P4544" t="s">
        <v>26</v>
      </c>
      <c r="Q4544" t="s">
        <v>27</v>
      </c>
      <c r="R4544">
        <v>66</v>
      </c>
      <c r="T4544">
        <f t="shared" si="852"/>
        <v>0.18966435320782427</v>
      </c>
      <c r="U4544">
        <f t="shared" si="861"/>
        <v>67.973484085876635</v>
      </c>
      <c r="AD4544">
        <f>(E4544 -$Y$7)/$Y$8</f>
        <v>0.66139910137521774</v>
      </c>
      <c r="AE4544">
        <f t="shared" si="850"/>
        <v>1</v>
      </c>
      <c r="AG4544">
        <f>(A4544 -$W$7)/$W$8</f>
        <v>-0.32976339072398297</v>
      </c>
      <c r="AH4544">
        <f>(B4544 -$X$7)/$X$8</f>
        <v>8.8558687949497769E-2</v>
      </c>
      <c r="AI4544">
        <f>(F4544 -$Z$7)/$Z$8</f>
        <v>-0.69940585266173094</v>
      </c>
      <c r="AJ4544">
        <f>(I4544 -$AA$7)/$AA$8</f>
        <v>0.41145108517868284</v>
      </c>
      <c r="AK4544">
        <f t="shared" si="851"/>
        <v>1.0011994733813825</v>
      </c>
      <c r="AL4544">
        <f>IF(C4544="Low", 1, IF(C4544="Medium", 2, IF(C4544="High", 3, "")))</f>
        <v>2</v>
      </c>
      <c r="AM4544">
        <f>IF(G4544="Low", 1, IF(G4544="Medium", 2, IF(G4544="High", 3, "")))</f>
        <v>1</v>
      </c>
      <c r="AN4544">
        <f t="shared" si="853"/>
        <v>2</v>
      </c>
      <c r="AO4544">
        <f t="shared" si="854"/>
        <v>3</v>
      </c>
      <c r="AP4544">
        <f t="shared" si="855"/>
        <v>0</v>
      </c>
      <c r="AQ4544">
        <f>IF(H4544="Yes", 1, 0)</f>
        <v>1</v>
      </c>
      <c r="AR4544">
        <f>IF(D4544="Yes", 1, 0)</f>
        <v>0</v>
      </c>
      <c r="AS4544">
        <f t="shared" si="856"/>
        <v>1</v>
      </c>
      <c r="AT4544">
        <f t="shared" si="857"/>
        <v>1</v>
      </c>
      <c r="AU4544">
        <f t="shared" si="858"/>
        <v>0</v>
      </c>
      <c r="AV4544">
        <f t="shared" si="859"/>
        <v>0</v>
      </c>
      <c r="AX4544">
        <f t="shared" si="860"/>
        <v>1</v>
      </c>
    </row>
    <row r="4545" spans="1:50" x14ac:dyDescent="0.3">
      <c r="A4545">
        <v>19</v>
      </c>
      <c r="B4545">
        <v>85</v>
      </c>
      <c r="C4545" t="s">
        <v>22</v>
      </c>
      <c r="D4545" t="s">
        <v>20</v>
      </c>
      <c r="E4545">
        <v>8</v>
      </c>
      <c r="F4545">
        <v>70</v>
      </c>
      <c r="G4545" t="s">
        <v>18</v>
      </c>
      <c r="H4545" t="s">
        <v>21</v>
      </c>
      <c r="I4545">
        <v>4</v>
      </c>
      <c r="J4545" t="s">
        <v>22</v>
      </c>
      <c r="K4545" t="s">
        <v>23</v>
      </c>
      <c r="L4545" t="s">
        <v>32</v>
      </c>
      <c r="M4545">
        <v>3</v>
      </c>
      <c r="N4545" t="s">
        <v>20</v>
      </c>
      <c r="O4545" t="s">
        <v>25</v>
      </c>
      <c r="P4545" t="s">
        <v>30</v>
      </c>
      <c r="Q4545" t="s">
        <v>27</v>
      </c>
      <c r="R4545">
        <v>68</v>
      </c>
      <c r="T4545">
        <f t="shared" si="852"/>
        <v>0.23124254845954079</v>
      </c>
      <c r="U4545">
        <f t="shared" si="861"/>
        <v>68.13522997408441</v>
      </c>
      <c r="AD4545">
        <f>(E4545 -$Y$7)/$Y$8</f>
        <v>0.66139910137521774</v>
      </c>
      <c r="AE4545">
        <f t="shared" si="850"/>
        <v>1</v>
      </c>
      <c r="AG4545">
        <f>(A4545 -$W$7)/$W$8</f>
        <v>-0.16282241129609587</v>
      </c>
      <c r="AH4545">
        <f>(B4545 -$X$7)/$X$8</f>
        <v>0.43498098000534957</v>
      </c>
      <c r="AI4545">
        <f>(F4545 -$Z$7)/$Z$8</f>
        <v>-0.35215215026482866</v>
      </c>
      <c r="AJ4545">
        <f>(I4545 -$AA$7)/$AA$8</f>
        <v>2.0368366276453838</v>
      </c>
      <c r="AK4545">
        <f t="shared" si="851"/>
        <v>3.141133078780467E-2</v>
      </c>
      <c r="AL4545">
        <f>IF(C4545="Low", 1, IF(C4545="Medium", 2, IF(C4545="High", 3, "")))</f>
        <v>2</v>
      </c>
      <c r="AM4545">
        <f>IF(G4545="Low", 1, IF(G4545="Medium", 2, IF(G4545="High", 3, "")))</f>
        <v>1</v>
      </c>
      <c r="AN4545">
        <f t="shared" si="853"/>
        <v>2</v>
      </c>
      <c r="AO4545">
        <f t="shared" si="854"/>
        <v>1</v>
      </c>
      <c r="AP4545">
        <f t="shared" si="855"/>
        <v>0</v>
      </c>
      <c r="AQ4545">
        <f>IF(H4545="Yes", 1, 0)</f>
        <v>1</v>
      </c>
      <c r="AR4545">
        <f>IF(D4545="Yes", 1, 0)</f>
        <v>0</v>
      </c>
      <c r="AS4545">
        <f t="shared" si="856"/>
        <v>1</v>
      </c>
      <c r="AT4545">
        <f t="shared" si="857"/>
        <v>0</v>
      </c>
      <c r="AU4545">
        <f t="shared" si="858"/>
        <v>0</v>
      </c>
      <c r="AV4545">
        <f t="shared" si="859"/>
        <v>0</v>
      </c>
      <c r="AX4545">
        <f t="shared" si="860"/>
        <v>1</v>
      </c>
    </row>
    <row r="4546" spans="1:50" x14ac:dyDescent="0.3">
      <c r="A4546">
        <v>25</v>
      </c>
      <c r="B4546">
        <v>92</v>
      </c>
      <c r="C4546" t="s">
        <v>22</v>
      </c>
      <c r="D4546" t="s">
        <v>21</v>
      </c>
      <c r="E4546">
        <v>9</v>
      </c>
      <c r="F4546">
        <v>79</v>
      </c>
      <c r="G4546" t="s">
        <v>22</v>
      </c>
      <c r="H4546" t="s">
        <v>21</v>
      </c>
      <c r="I4546">
        <v>3</v>
      </c>
      <c r="J4546" t="s">
        <v>19</v>
      </c>
      <c r="K4546" t="s">
        <v>23</v>
      </c>
      <c r="L4546" t="s">
        <v>28</v>
      </c>
      <c r="M4546">
        <v>4</v>
      </c>
      <c r="N4546" t="s">
        <v>20</v>
      </c>
      <c r="O4546" t="s">
        <v>29</v>
      </c>
      <c r="P4546" t="s">
        <v>30</v>
      </c>
      <c r="Q4546" t="s">
        <v>27</v>
      </c>
      <c r="R4546">
        <v>72</v>
      </c>
      <c r="T4546">
        <f t="shared" si="852"/>
        <v>0.71690384201604951</v>
      </c>
      <c r="U4546">
        <f t="shared" si="861"/>
        <v>70.024530767898597</v>
      </c>
      <c r="AD4546">
        <f>(E4546 -$Y$7)/$Y$8</f>
        <v>1.3425937799077299</v>
      </c>
      <c r="AE4546">
        <f t="shared" si="850"/>
        <v>1</v>
      </c>
      <c r="AG4546">
        <f>(A4546 -$W$7)/$W$8</f>
        <v>0.83882346527122686</v>
      </c>
      <c r="AH4546">
        <f>(B4546 -$X$7)/$X$8</f>
        <v>1.0412199911030902</v>
      </c>
      <c r="AI4546">
        <f>(F4546 -$Z$7)/$Z$8</f>
        <v>0.27290451404959537</v>
      </c>
      <c r="AJ4546">
        <f>(I4546 -$AA$7)/$AA$8</f>
        <v>1.2241438564120333</v>
      </c>
      <c r="AK4546">
        <f t="shared" si="851"/>
        <v>1.0011994733813825</v>
      </c>
      <c r="AL4546">
        <f>IF(C4546="Low", 1, IF(C4546="Medium", 2, IF(C4546="High", 3, "")))</f>
        <v>2</v>
      </c>
      <c r="AM4546">
        <f>IF(G4546="Low", 1, IF(G4546="Medium", 2, IF(G4546="High", 3, "")))</f>
        <v>2</v>
      </c>
      <c r="AN4546">
        <f t="shared" si="853"/>
        <v>3</v>
      </c>
      <c r="AO4546">
        <f t="shared" si="854"/>
        <v>2</v>
      </c>
      <c r="AP4546">
        <f t="shared" si="855"/>
        <v>0</v>
      </c>
      <c r="AQ4546">
        <f>IF(H4546="Yes", 1, 0)</f>
        <v>1</v>
      </c>
      <c r="AR4546">
        <f>IF(D4546="Yes", 1, 0)</f>
        <v>1</v>
      </c>
      <c r="AS4546">
        <f t="shared" si="856"/>
        <v>1</v>
      </c>
      <c r="AT4546">
        <f t="shared" si="857"/>
        <v>0</v>
      </c>
      <c r="AU4546">
        <f t="shared" si="858"/>
        <v>1</v>
      </c>
      <c r="AV4546">
        <f t="shared" si="859"/>
        <v>1</v>
      </c>
      <c r="AX4546">
        <f t="shared" si="860"/>
        <v>1</v>
      </c>
    </row>
    <row r="4547" spans="1:50" x14ac:dyDescent="0.3">
      <c r="A4547">
        <v>14</v>
      </c>
      <c r="B4547">
        <v>78</v>
      </c>
      <c r="C4547" t="s">
        <v>19</v>
      </c>
      <c r="D4547" t="s">
        <v>20</v>
      </c>
      <c r="E4547">
        <v>6</v>
      </c>
      <c r="F4547">
        <v>55</v>
      </c>
      <c r="G4547" t="s">
        <v>18</v>
      </c>
      <c r="H4547" t="s">
        <v>21</v>
      </c>
      <c r="I4547">
        <v>2</v>
      </c>
      <c r="J4547" t="s">
        <v>22</v>
      </c>
      <c r="K4547" t="s">
        <v>34</v>
      </c>
      <c r="L4547" t="s">
        <v>32</v>
      </c>
      <c r="M4547">
        <v>2</v>
      </c>
      <c r="N4547" t="s">
        <v>20</v>
      </c>
      <c r="O4547" t="s">
        <v>25</v>
      </c>
      <c r="P4547" t="s">
        <v>26</v>
      </c>
      <c r="Q4547" t="s">
        <v>31</v>
      </c>
      <c r="R4547">
        <v>63</v>
      </c>
      <c r="T4547">
        <f t="shared" si="852"/>
        <v>-5.8973560824011673E-2</v>
      </c>
      <c r="U4547">
        <f t="shared" si="861"/>
        <v>67.006242482345399</v>
      </c>
      <c r="AD4547">
        <f>(E4547 -$Y$7)/$Y$8</f>
        <v>-0.70099025568980644</v>
      </c>
      <c r="AE4547">
        <f t="shared" si="850"/>
        <v>0</v>
      </c>
      <c r="AG4547">
        <f>(A4547 -$W$7)/$W$8</f>
        <v>-0.9975273084355315</v>
      </c>
      <c r="AH4547">
        <f>(B4547 -$X$7)/$X$8</f>
        <v>-0.1712580310923911</v>
      </c>
      <c r="AI4547">
        <f>(F4547 -$Z$7)/$Z$8</f>
        <v>-1.3939132574555355</v>
      </c>
      <c r="AJ4547">
        <f>(I4547 -$AA$7)/$AA$8</f>
        <v>0.41145108517868284</v>
      </c>
      <c r="AK4547">
        <f t="shared" si="851"/>
        <v>-0.93837681180577304</v>
      </c>
      <c r="AL4547">
        <f>IF(C4547="Low", 1, IF(C4547="Medium", 2, IF(C4547="High", 3, "")))</f>
        <v>3</v>
      </c>
      <c r="AM4547">
        <f>IF(G4547="Low", 1, IF(G4547="Medium", 2, IF(G4547="High", 3, "")))</f>
        <v>1</v>
      </c>
      <c r="AN4547">
        <f t="shared" si="853"/>
        <v>2</v>
      </c>
      <c r="AO4547">
        <f t="shared" si="854"/>
        <v>1</v>
      </c>
      <c r="AP4547">
        <f t="shared" si="855"/>
        <v>0</v>
      </c>
      <c r="AQ4547">
        <f>IF(H4547="Yes", 1, 0)</f>
        <v>1</v>
      </c>
      <c r="AR4547">
        <f>IF(D4547="Yes", 1, 0)</f>
        <v>0</v>
      </c>
      <c r="AS4547">
        <f t="shared" si="856"/>
        <v>1</v>
      </c>
      <c r="AT4547">
        <f t="shared" si="857"/>
        <v>1</v>
      </c>
      <c r="AU4547">
        <f t="shared" si="858"/>
        <v>0</v>
      </c>
      <c r="AV4547">
        <f t="shared" si="859"/>
        <v>0</v>
      </c>
      <c r="AX4547">
        <f t="shared" si="860"/>
        <v>1</v>
      </c>
    </row>
    <row r="4548" spans="1:50" x14ac:dyDescent="0.3">
      <c r="A4548">
        <v>32</v>
      </c>
      <c r="B4548">
        <v>93</v>
      </c>
      <c r="C4548" t="s">
        <v>19</v>
      </c>
      <c r="D4548" t="s">
        <v>20</v>
      </c>
      <c r="E4548">
        <v>6</v>
      </c>
      <c r="F4548">
        <v>98</v>
      </c>
      <c r="G4548" t="s">
        <v>22</v>
      </c>
      <c r="H4548" t="s">
        <v>21</v>
      </c>
      <c r="I4548">
        <v>0</v>
      </c>
      <c r="J4548" t="s">
        <v>22</v>
      </c>
      <c r="K4548" t="s">
        <v>23</v>
      </c>
      <c r="L4548" t="s">
        <v>32</v>
      </c>
      <c r="M4548">
        <v>4</v>
      </c>
      <c r="N4548" t="s">
        <v>21</v>
      </c>
      <c r="O4548" t="s">
        <v>25</v>
      </c>
      <c r="P4548" t="s">
        <v>26</v>
      </c>
      <c r="Q4548" t="s">
        <v>27</v>
      </c>
      <c r="R4548">
        <v>73</v>
      </c>
      <c r="T4548">
        <f t="shared" si="852"/>
        <v>0.84343139304257575</v>
      </c>
      <c r="U4548">
        <f t="shared" si="861"/>
        <v>70.516743356724092</v>
      </c>
      <c r="AD4548">
        <f>(E4548 -$Y$7)/$Y$8</f>
        <v>-0.70099025568980644</v>
      </c>
      <c r="AE4548">
        <f t="shared" si="850"/>
        <v>1</v>
      </c>
      <c r="AG4548">
        <f>(A4548 -$W$7)/$W$8</f>
        <v>2.0074103212664367</v>
      </c>
      <c r="AH4548">
        <f>(B4548 -$X$7)/$X$8</f>
        <v>1.1278255641170531</v>
      </c>
      <c r="AI4548">
        <f>(F4548 -$Z$7)/$Z$8</f>
        <v>1.5924685831578238</v>
      </c>
      <c r="AJ4548">
        <f>(I4548 -$AA$7)/$AA$8</f>
        <v>-1.213934457288018</v>
      </c>
      <c r="AK4548">
        <f t="shared" si="851"/>
        <v>1.0011994733813825</v>
      </c>
      <c r="AL4548">
        <f>IF(C4548="Low", 1, IF(C4548="Medium", 2, IF(C4548="High", 3, "")))</f>
        <v>3</v>
      </c>
      <c r="AM4548">
        <f>IF(G4548="Low", 1, IF(G4548="Medium", 2, IF(G4548="High", 3, "")))</f>
        <v>2</v>
      </c>
      <c r="AN4548">
        <f t="shared" si="853"/>
        <v>2</v>
      </c>
      <c r="AO4548">
        <f t="shared" si="854"/>
        <v>1</v>
      </c>
      <c r="AP4548">
        <f t="shared" si="855"/>
        <v>0</v>
      </c>
      <c r="AQ4548">
        <f>IF(H4548="Yes", 1, 0)</f>
        <v>1</v>
      </c>
      <c r="AR4548">
        <f>IF(D4548="Yes", 1, 0)</f>
        <v>0</v>
      </c>
      <c r="AS4548">
        <f t="shared" si="856"/>
        <v>0</v>
      </c>
      <c r="AT4548">
        <f t="shared" si="857"/>
        <v>1</v>
      </c>
      <c r="AU4548">
        <f t="shared" si="858"/>
        <v>1</v>
      </c>
      <c r="AV4548">
        <f t="shared" si="859"/>
        <v>1</v>
      </c>
      <c r="AX4548">
        <f t="shared" si="860"/>
        <v>1</v>
      </c>
    </row>
    <row r="4549" spans="1:50" x14ac:dyDescent="0.3">
      <c r="A4549">
        <v>9</v>
      </c>
      <c r="B4549">
        <v>81</v>
      </c>
      <c r="C4549" t="s">
        <v>19</v>
      </c>
      <c r="D4549" t="s">
        <v>21</v>
      </c>
      <c r="E4549">
        <v>9</v>
      </c>
      <c r="F4549">
        <v>73</v>
      </c>
      <c r="G4549" t="s">
        <v>22</v>
      </c>
      <c r="H4549" t="s">
        <v>21</v>
      </c>
      <c r="I4549">
        <v>1</v>
      </c>
      <c r="J4549" t="s">
        <v>22</v>
      </c>
      <c r="K4549" t="s">
        <v>23</v>
      </c>
      <c r="L4549" t="s">
        <v>28</v>
      </c>
      <c r="M4549">
        <v>1</v>
      </c>
      <c r="N4549" t="s">
        <v>20</v>
      </c>
      <c r="O4549" t="s">
        <v>33</v>
      </c>
      <c r="P4549" t="s">
        <v>26</v>
      </c>
      <c r="Q4549" t="s">
        <v>27</v>
      </c>
      <c r="R4549">
        <v>65</v>
      </c>
      <c r="T4549">
        <f t="shared" si="852"/>
        <v>5.5559273438420168E-2</v>
      </c>
      <c r="U4549">
        <f t="shared" si="861"/>
        <v>67.4517936876004</v>
      </c>
      <c r="AD4549">
        <f>(E4549 -$Y$7)/$Y$8</f>
        <v>1.3425937799077299</v>
      </c>
      <c r="AE4549">
        <f t="shared" si="850"/>
        <v>1</v>
      </c>
      <c r="AG4549">
        <f>(A4549 -$W$7)/$W$8</f>
        <v>-1.8322322055749671</v>
      </c>
      <c r="AH4549">
        <f>(B4549 -$X$7)/$X$8</f>
        <v>8.8558687949497769E-2</v>
      </c>
      <c r="AI4549">
        <f>(F4549 -$Z$7)/$Z$8</f>
        <v>-0.14379992882668732</v>
      </c>
      <c r="AJ4549">
        <f>(I4549 -$AA$7)/$AA$8</f>
        <v>-0.40124168605466753</v>
      </c>
      <c r="AK4549">
        <f t="shared" si="851"/>
        <v>-1.9081649543993509</v>
      </c>
      <c r="AL4549">
        <f>IF(C4549="Low", 1, IF(C4549="Medium", 2, IF(C4549="High", 3, "")))</f>
        <v>3</v>
      </c>
      <c r="AM4549">
        <f>IF(G4549="Low", 1, IF(G4549="Medium", 2, IF(G4549="High", 3, "")))</f>
        <v>2</v>
      </c>
      <c r="AN4549">
        <f t="shared" si="853"/>
        <v>2</v>
      </c>
      <c r="AO4549">
        <f t="shared" si="854"/>
        <v>3</v>
      </c>
      <c r="AP4549">
        <f t="shared" si="855"/>
        <v>0</v>
      </c>
      <c r="AQ4549">
        <f>IF(H4549="Yes", 1, 0)</f>
        <v>1</v>
      </c>
      <c r="AR4549">
        <f>IF(D4549="Yes", 1, 0)</f>
        <v>1</v>
      </c>
      <c r="AS4549">
        <f t="shared" si="856"/>
        <v>1</v>
      </c>
      <c r="AT4549">
        <f t="shared" si="857"/>
        <v>1</v>
      </c>
      <c r="AU4549">
        <f t="shared" si="858"/>
        <v>0</v>
      </c>
      <c r="AV4549">
        <f t="shared" si="859"/>
        <v>0</v>
      </c>
      <c r="AX4549">
        <f t="shared" si="860"/>
        <v>1</v>
      </c>
    </row>
    <row r="4550" spans="1:50" x14ac:dyDescent="0.3">
      <c r="A4550">
        <v>16</v>
      </c>
      <c r="B4550">
        <v>74</v>
      </c>
      <c r="C4550" t="s">
        <v>19</v>
      </c>
      <c r="D4550" t="s">
        <v>21</v>
      </c>
      <c r="E4550">
        <v>8</v>
      </c>
      <c r="F4550">
        <v>56</v>
      </c>
      <c r="G4550" t="s">
        <v>18</v>
      </c>
      <c r="H4550" t="s">
        <v>21</v>
      </c>
      <c r="I4550">
        <v>1</v>
      </c>
      <c r="J4550" t="s">
        <v>22</v>
      </c>
      <c r="K4550" t="s">
        <v>34</v>
      </c>
      <c r="L4550" t="s">
        <v>24</v>
      </c>
      <c r="M4550">
        <v>2</v>
      </c>
      <c r="N4550" t="s">
        <v>20</v>
      </c>
      <c r="O4550" t="s">
        <v>25</v>
      </c>
      <c r="P4550" t="s">
        <v>26</v>
      </c>
      <c r="Q4550" t="s">
        <v>31</v>
      </c>
      <c r="R4550">
        <v>65</v>
      </c>
      <c r="T4550">
        <f t="shared" si="852"/>
        <v>-8.3947955912113681E-3</v>
      </c>
      <c r="U4550">
        <f t="shared" si="861"/>
        <v>67.203002040029517</v>
      </c>
      <c r="AD4550">
        <f>(E4550 -$Y$7)/$Y$8</f>
        <v>0.66139910137521774</v>
      </c>
      <c r="AE4550">
        <f t="shared" si="850"/>
        <v>0</v>
      </c>
      <c r="AG4550">
        <f>(A4550 -$W$7)/$W$8</f>
        <v>-0.66364534957975729</v>
      </c>
      <c r="AH4550">
        <f>(B4550 -$X$7)/$X$8</f>
        <v>-0.51768032314824286</v>
      </c>
      <c r="AI4550">
        <f>(F4550 -$Z$7)/$Z$8</f>
        <v>-1.324462516976155</v>
      </c>
      <c r="AJ4550">
        <f>(I4550 -$AA$7)/$AA$8</f>
        <v>-0.40124168605466753</v>
      </c>
      <c r="AK4550">
        <f t="shared" si="851"/>
        <v>-0.93837681180577304</v>
      </c>
      <c r="AL4550">
        <f>IF(C4550="Low", 1, IF(C4550="Medium", 2, IF(C4550="High", 3, "")))</f>
        <v>3</v>
      </c>
      <c r="AM4550">
        <f>IF(G4550="Low", 1, IF(G4550="Medium", 2, IF(G4550="High", 3, "")))</f>
        <v>1</v>
      </c>
      <c r="AN4550">
        <f t="shared" si="853"/>
        <v>2</v>
      </c>
      <c r="AO4550">
        <f t="shared" si="854"/>
        <v>1</v>
      </c>
      <c r="AP4550">
        <f t="shared" si="855"/>
        <v>1</v>
      </c>
      <c r="AQ4550">
        <f>IF(H4550="Yes", 1, 0)</f>
        <v>1</v>
      </c>
      <c r="AR4550">
        <f>IF(D4550="Yes", 1, 0)</f>
        <v>1</v>
      </c>
      <c r="AS4550">
        <f t="shared" si="856"/>
        <v>1</v>
      </c>
      <c r="AT4550">
        <f t="shared" si="857"/>
        <v>1</v>
      </c>
      <c r="AU4550">
        <f t="shared" si="858"/>
        <v>0</v>
      </c>
      <c r="AV4550">
        <f t="shared" si="859"/>
        <v>0</v>
      </c>
      <c r="AX4550">
        <f t="shared" si="860"/>
        <v>1</v>
      </c>
    </row>
    <row r="4551" spans="1:50" x14ac:dyDescent="0.3">
      <c r="A4551">
        <v>22</v>
      </c>
      <c r="B4551">
        <v>86</v>
      </c>
      <c r="C4551" t="s">
        <v>18</v>
      </c>
      <c r="D4551" t="s">
        <v>21</v>
      </c>
      <c r="E4551">
        <v>5</v>
      </c>
      <c r="F4551">
        <v>67</v>
      </c>
      <c r="G4551" t="s">
        <v>22</v>
      </c>
      <c r="H4551" t="s">
        <v>21</v>
      </c>
      <c r="I4551">
        <v>0</v>
      </c>
      <c r="J4551" t="s">
        <v>22</v>
      </c>
      <c r="K4551" t="s">
        <v>23</v>
      </c>
      <c r="L4551" t="s">
        <v>24</v>
      </c>
      <c r="M4551">
        <v>2</v>
      </c>
      <c r="N4551" t="s">
        <v>20</v>
      </c>
      <c r="O4551" t="s">
        <v>29</v>
      </c>
      <c r="P4551" t="s">
        <v>26</v>
      </c>
      <c r="Q4551" t="s">
        <v>27</v>
      </c>
      <c r="R4551">
        <v>68</v>
      </c>
      <c r="T4551">
        <f t="shared" si="852"/>
        <v>0.310521748773538</v>
      </c>
      <c r="U4551">
        <f t="shared" si="861"/>
        <v>68.443638855074965</v>
      </c>
      <c r="AD4551">
        <f>(E4551 -$Y$7)/$Y$8</f>
        <v>-1.3821849342223185</v>
      </c>
      <c r="AE4551">
        <f t="shared" ref="AE4551:AE4614" si="862">IF(K4551="Public", 1, 0)</f>
        <v>1</v>
      </c>
      <c r="AG4551">
        <f>(A4551 -$W$7)/$W$8</f>
        <v>0.3380005269875655</v>
      </c>
      <c r="AH4551">
        <f>(B4551 -$X$7)/$X$8</f>
        <v>0.52158655301931256</v>
      </c>
      <c r="AI4551">
        <f>(F4551 -$Z$7)/$Z$8</f>
        <v>-0.56050437170297007</v>
      </c>
      <c r="AJ4551">
        <f>(I4551 -$AA$7)/$AA$8</f>
        <v>-1.213934457288018</v>
      </c>
      <c r="AK4551">
        <f t="shared" ref="AK4551:AK4614" si="863">(M4551 -$AB$7)/$AB$8</f>
        <v>-0.93837681180577304</v>
      </c>
      <c r="AL4551">
        <f>IF(C4551="Low", 1, IF(C4551="Medium", 2, IF(C4551="High", 3, "")))</f>
        <v>1</v>
      </c>
      <c r="AM4551">
        <f>IF(G4551="Low", 1, IF(G4551="Medium", 2, IF(G4551="High", 3, "")))</f>
        <v>2</v>
      </c>
      <c r="AN4551">
        <f t="shared" si="853"/>
        <v>2</v>
      </c>
      <c r="AO4551">
        <f t="shared" si="854"/>
        <v>2</v>
      </c>
      <c r="AP4551">
        <f t="shared" si="855"/>
        <v>1</v>
      </c>
      <c r="AQ4551">
        <f>IF(H4551="Yes", 1, 0)</f>
        <v>1</v>
      </c>
      <c r="AR4551">
        <f>IF(D4551="Yes", 1, 0)</f>
        <v>1</v>
      </c>
      <c r="AS4551">
        <f t="shared" si="856"/>
        <v>1</v>
      </c>
      <c r="AT4551">
        <f t="shared" si="857"/>
        <v>1</v>
      </c>
      <c r="AU4551">
        <f t="shared" si="858"/>
        <v>0</v>
      </c>
      <c r="AV4551">
        <f t="shared" si="859"/>
        <v>0</v>
      </c>
      <c r="AX4551">
        <f t="shared" si="860"/>
        <v>1</v>
      </c>
    </row>
    <row r="4552" spans="1:50" x14ac:dyDescent="0.3">
      <c r="A4552">
        <v>24</v>
      </c>
      <c r="B4552">
        <v>89</v>
      </c>
      <c r="C4552" t="s">
        <v>19</v>
      </c>
      <c r="D4552" t="s">
        <v>20</v>
      </c>
      <c r="E4552">
        <v>8</v>
      </c>
      <c r="F4552">
        <v>69</v>
      </c>
      <c r="G4552" t="s">
        <v>18</v>
      </c>
      <c r="H4552" t="s">
        <v>20</v>
      </c>
      <c r="I4552">
        <v>3</v>
      </c>
      <c r="J4552" t="s">
        <v>22</v>
      </c>
      <c r="K4552" t="s">
        <v>23</v>
      </c>
      <c r="L4552" t="s">
        <v>32</v>
      </c>
      <c r="M4552">
        <v>2</v>
      </c>
      <c r="N4552" t="s">
        <v>20</v>
      </c>
      <c r="O4552" t="s">
        <v>29</v>
      </c>
      <c r="P4552" t="s">
        <v>26</v>
      </c>
      <c r="Q4552" t="s">
        <v>27</v>
      </c>
      <c r="R4552">
        <v>70</v>
      </c>
      <c r="T4552">
        <f t="shared" ref="T4552:T4615" si="864" xml:space="preserve"> -0.428939123 + (0.162668673*AG4552 ) + (0.215822964*AH4552 ) + (0.066497984*AI4552 ) + (0.052633968*AJ4552 ) + (0.01715737*AK4552 ) + (0.084014125*AL4552 ) + (0.047438308* AM4552) + (0.050178802*AN4552 ) + (0.044245992*AO4552 ) + (0.074596718*AP4552 ) + (0.087859865* AQ4552) + (0.034592709*AR4552 ) + (0.060530552*AS4552 ) + (0.063854922*AT4552 )</f>
        <v>0.48201135276277762</v>
      </c>
      <c r="U4552">
        <f t="shared" si="861"/>
        <v>69.110761084592426</v>
      </c>
      <c r="AD4552">
        <f>(E4552 -$Y$7)/$Y$8</f>
        <v>0.66139910137521774</v>
      </c>
      <c r="AE4552">
        <f t="shared" si="862"/>
        <v>1</v>
      </c>
      <c r="AG4552">
        <f>(A4552 -$W$7)/$W$8</f>
        <v>0.67188248584333976</v>
      </c>
      <c r="AH4552">
        <f>(B4552 -$X$7)/$X$8</f>
        <v>0.78140327206120141</v>
      </c>
      <c r="AI4552">
        <f>(F4552 -$Z$7)/$Z$8</f>
        <v>-0.42160289074420915</v>
      </c>
      <c r="AJ4552">
        <f>(I4552 -$AA$7)/$AA$8</f>
        <v>1.2241438564120333</v>
      </c>
      <c r="AK4552">
        <f t="shared" si="863"/>
        <v>-0.93837681180577304</v>
      </c>
      <c r="AL4552">
        <f>IF(C4552="Low", 1, IF(C4552="Medium", 2, IF(C4552="High", 3, "")))</f>
        <v>3</v>
      </c>
      <c r="AM4552">
        <f>IF(G4552="Low", 1, IF(G4552="Medium", 2, IF(G4552="High", 3, "")))</f>
        <v>1</v>
      </c>
      <c r="AN4552">
        <f t="shared" ref="AN4552:AN4615" si="865">IF(J4552="Low", 1, IF(J4552="Medium", 2, IF(J4552="High", 3, "")))</f>
        <v>2</v>
      </c>
      <c r="AO4552">
        <f t="shared" ref="AO4552:AO4615" si="866">IF(O4552="High School", 1, IF(O4552="College", 2, IF(O4552="Postgraduate", 3, "")))</f>
        <v>2</v>
      </c>
      <c r="AP4552">
        <f t="shared" ref="AP4552:AP4615" si="867">IF(L4552="Positive", 1, 0)</f>
        <v>0</v>
      </c>
      <c r="AQ4552">
        <f>IF(H4552="Yes", 1, 0)</f>
        <v>0</v>
      </c>
      <c r="AR4552">
        <f>IF(D4552="Yes", 1, 0)</f>
        <v>0</v>
      </c>
      <c r="AS4552">
        <f t="shared" ref="AS4552:AS4615" si="868">IF(N4552="No", 1, 0)</f>
        <v>1</v>
      </c>
      <c r="AT4552">
        <f t="shared" ref="AT4552:AT4615" si="869">IF(P4552="Near", 1, 0)</f>
        <v>1</v>
      </c>
      <c r="AU4552">
        <f t="shared" ref="AU4552:AU4615" si="870">IF(R4552&gt;=70, 1, 0)</f>
        <v>1</v>
      </c>
      <c r="AV4552">
        <f t="shared" ref="AV4552:AV4615" si="871">IF(U4552&gt;=70, 1, 0)</f>
        <v>0</v>
      </c>
      <c r="AX4552">
        <f t="shared" ref="AX4552:AX4615" si="872">IF(AU4552=AV4552,1,0)</f>
        <v>0</v>
      </c>
    </row>
    <row r="4553" spans="1:50" x14ac:dyDescent="0.3">
      <c r="A4553">
        <v>19</v>
      </c>
      <c r="B4553">
        <v>82</v>
      </c>
      <c r="C4553" t="s">
        <v>22</v>
      </c>
      <c r="D4553" t="s">
        <v>20</v>
      </c>
      <c r="E4553">
        <v>10</v>
      </c>
      <c r="F4553">
        <v>67</v>
      </c>
      <c r="G4553" t="s">
        <v>22</v>
      </c>
      <c r="H4553" t="s">
        <v>21</v>
      </c>
      <c r="I4553">
        <v>0</v>
      </c>
      <c r="J4553" t="s">
        <v>18</v>
      </c>
      <c r="K4553" t="s">
        <v>23</v>
      </c>
      <c r="L4553" t="s">
        <v>24</v>
      </c>
      <c r="M4553">
        <v>2</v>
      </c>
      <c r="N4553" t="s">
        <v>20</v>
      </c>
      <c r="O4553" t="s">
        <v>33</v>
      </c>
      <c r="P4553" t="s">
        <v>35</v>
      </c>
      <c r="Q4553" t="s">
        <v>27</v>
      </c>
      <c r="R4553">
        <v>65</v>
      </c>
      <c r="T4553">
        <f t="shared" si="864"/>
        <v>0.13392134412780624</v>
      </c>
      <c r="U4553">
        <f t="shared" ref="U4553:U4616" si="873" xml:space="preserve"> (T4553*$S$8)+$S$7</f>
        <v>67.756634786371535</v>
      </c>
      <c r="AD4553">
        <f>(E4553 -$Y$7)/$Y$8</f>
        <v>2.0237884584402419</v>
      </c>
      <c r="AE4553">
        <f t="shared" si="862"/>
        <v>1</v>
      </c>
      <c r="AG4553">
        <f>(A4553 -$W$7)/$W$8</f>
        <v>-0.16282241129609587</v>
      </c>
      <c r="AH4553">
        <f>(B4553 -$X$7)/$X$8</f>
        <v>0.17516426096346072</v>
      </c>
      <c r="AI4553">
        <f>(F4553 -$Z$7)/$Z$8</f>
        <v>-0.56050437170297007</v>
      </c>
      <c r="AJ4553">
        <f>(I4553 -$AA$7)/$AA$8</f>
        <v>-1.213934457288018</v>
      </c>
      <c r="AK4553">
        <f t="shared" si="863"/>
        <v>-0.93837681180577304</v>
      </c>
      <c r="AL4553">
        <f>IF(C4553="Low", 1, IF(C4553="Medium", 2, IF(C4553="High", 3, "")))</f>
        <v>2</v>
      </c>
      <c r="AM4553">
        <f>IF(G4553="Low", 1, IF(G4553="Medium", 2, IF(G4553="High", 3, "")))</f>
        <v>2</v>
      </c>
      <c r="AN4553">
        <f t="shared" si="865"/>
        <v>1</v>
      </c>
      <c r="AO4553">
        <f t="shared" si="866"/>
        <v>3</v>
      </c>
      <c r="AP4553">
        <f t="shared" si="867"/>
        <v>1</v>
      </c>
      <c r="AQ4553">
        <f>IF(H4553="Yes", 1, 0)</f>
        <v>1</v>
      </c>
      <c r="AR4553">
        <f>IF(D4553="Yes", 1, 0)</f>
        <v>0</v>
      </c>
      <c r="AS4553">
        <f t="shared" si="868"/>
        <v>1</v>
      </c>
      <c r="AT4553">
        <f t="shared" si="869"/>
        <v>0</v>
      </c>
      <c r="AU4553">
        <f t="shared" si="870"/>
        <v>0</v>
      </c>
      <c r="AV4553">
        <f t="shared" si="871"/>
        <v>0</v>
      </c>
      <c r="AX4553">
        <f t="shared" si="872"/>
        <v>1</v>
      </c>
    </row>
    <row r="4554" spans="1:50" x14ac:dyDescent="0.3">
      <c r="A4554">
        <v>20</v>
      </c>
      <c r="B4554">
        <v>62</v>
      </c>
      <c r="C4554" t="s">
        <v>19</v>
      </c>
      <c r="D4554" t="s">
        <v>21</v>
      </c>
      <c r="E4554">
        <v>6</v>
      </c>
      <c r="F4554">
        <v>85</v>
      </c>
      <c r="G4554" t="s">
        <v>22</v>
      </c>
      <c r="H4554" t="s">
        <v>21</v>
      </c>
      <c r="I4554">
        <v>2</v>
      </c>
      <c r="J4554" t="s">
        <v>22</v>
      </c>
      <c r="K4554" t="s">
        <v>23</v>
      </c>
      <c r="L4554" t="s">
        <v>32</v>
      </c>
      <c r="M4554">
        <v>3</v>
      </c>
      <c r="N4554" t="s">
        <v>20</v>
      </c>
      <c r="O4554" t="s">
        <v>29</v>
      </c>
      <c r="P4554" t="s">
        <v>26</v>
      </c>
      <c r="Q4554" t="s">
        <v>31</v>
      </c>
      <c r="R4554">
        <v>66</v>
      </c>
      <c r="T4554">
        <f t="shared" si="864"/>
        <v>8.6365351124116738E-2</v>
      </c>
      <c r="U4554">
        <f t="shared" si="873"/>
        <v>67.571634300385639</v>
      </c>
      <c r="AD4554">
        <f>(E4554 -$Y$7)/$Y$8</f>
        <v>-0.70099025568980644</v>
      </c>
      <c r="AE4554">
        <f t="shared" si="862"/>
        <v>1</v>
      </c>
      <c r="AG4554">
        <f>(A4554 -$W$7)/$W$8</f>
        <v>4.1185681317912485E-3</v>
      </c>
      <c r="AH4554">
        <f>(B4554 -$X$7)/$X$8</f>
        <v>-1.5569471993157984</v>
      </c>
      <c r="AI4554">
        <f>(F4554 -$Z$7)/$Z$8</f>
        <v>0.68960895692587809</v>
      </c>
      <c r="AJ4554">
        <f>(I4554 -$AA$7)/$AA$8</f>
        <v>0.41145108517868284</v>
      </c>
      <c r="AK4554">
        <f t="shared" si="863"/>
        <v>3.141133078780467E-2</v>
      </c>
      <c r="AL4554">
        <f>IF(C4554="Low", 1, IF(C4554="Medium", 2, IF(C4554="High", 3, "")))</f>
        <v>3</v>
      </c>
      <c r="AM4554">
        <f>IF(G4554="Low", 1, IF(G4554="Medium", 2, IF(G4554="High", 3, "")))</f>
        <v>2</v>
      </c>
      <c r="AN4554">
        <f t="shared" si="865"/>
        <v>2</v>
      </c>
      <c r="AO4554">
        <f t="shared" si="866"/>
        <v>2</v>
      </c>
      <c r="AP4554">
        <f t="shared" si="867"/>
        <v>0</v>
      </c>
      <c r="AQ4554">
        <f>IF(H4554="Yes", 1, 0)</f>
        <v>1</v>
      </c>
      <c r="AR4554">
        <f>IF(D4554="Yes", 1, 0)</f>
        <v>1</v>
      </c>
      <c r="AS4554">
        <f t="shared" si="868"/>
        <v>1</v>
      </c>
      <c r="AT4554">
        <f t="shared" si="869"/>
        <v>1</v>
      </c>
      <c r="AU4554">
        <f t="shared" si="870"/>
        <v>0</v>
      </c>
      <c r="AV4554">
        <f t="shared" si="871"/>
        <v>0</v>
      </c>
      <c r="AX4554">
        <f t="shared" si="872"/>
        <v>1</v>
      </c>
    </row>
    <row r="4555" spans="1:50" x14ac:dyDescent="0.3">
      <c r="A4555">
        <v>22</v>
      </c>
      <c r="B4555">
        <v>67</v>
      </c>
      <c r="C4555" t="s">
        <v>22</v>
      </c>
      <c r="D4555" t="s">
        <v>21</v>
      </c>
      <c r="E4555">
        <v>6</v>
      </c>
      <c r="F4555">
        <v>67</v>
      </c>
      <c r="G4555" t="s">
        <v>19</v>
      </c>
      <c r="H4555" t="s">
        <v>21</v>
      </c>
      <c r="I4555">
        <v>1</v>
      </c>
      <c r="J4555" t="s">
        <v>22</v>
      </c>
      <c r="K4555" t="s">
        <v>34</v>
      </c>
      <c r="L4555" t="s">
        <v>32</v>
      </c>
      <c r="M4555">
        <v>1</v>
      </c>
      <c r="N4555" t="s">
        <v>20</v>
      </c>
      <c r="O4555" t="s">
        <v>29</v>
      </c>
      <c r="P4555" t="s">
        <v>26</v>
      </c>
      <c r="Q4555" t="s">
        <v>27</v>
      </c>
      <c r="R4555">
        <v>66</v>
      </c>
      <c r="T4555">
        <f t="shared" si="864"/>
        <v>3.8375737235328652E-2</v>
      </c>
      <c r="U4555">
        <f t="shared" si="873"/>
        <v>67.384946959191595</v>
      </c>
      <c r="AD4555">
        <f>(E4555 -$Y$7)/$Y$8</f>
        <v>-0.70099025568980644</v>
      </c>
      <c r="AE4555">
        <f t="shared" si="862"/>
        <v>0</v>
      </c>
      <c r="AG4555">
        <f>(A4555 -$W$7)/$W$8</f>
        <v>0.3380005269875655</v>
      </c>
      <c r="AH4555">
        <f>(B4555 -$X$7)/$X$8</f>
        <v>-1.1239193342459837</v>
      </c>
      <c r="AI4555">
        <f>(F4555 -$Z$7)/$Z$8</f>
        <v>-0.56050437170297007</v>
      </c>
      <c r="AJ4555">
        <f>(I4555 -$AA$7)/$AA$8</f>
        <v>-0.40124168605466753</v>
      </c>
      <c r="AK4555">
        <f t="shared" si="863"/>
        <v>-1.9081649543993509</v>
      </c>
      <c r="AL4555">
        <f>IF(C4555="Low", 1, IF(C4555="Medium", 2, IF(C4555="High", 3, "")))</f>
        <v>2</v>
      </c>
      <c r="AM4555">
        <f>IF(G4555="Low", 1, IF(G4555="Medium", 2, IF(G4555="High", 3, "")))</f>
        <v>3</v>
      </c>
      <c r="AN4555">
        <f t="shared" si="865"/>
        <v>2</v>
      </c>
      <c r="AO4555">
        <f t="shared" si="866"/>
        <v>2</v>
      </c>
      <c r="AP4555">
        <f t="shared" si="867"/>
        <v>0</v>
      </c>
      <c r="AQ4555">
        <f>IF(H4555="Yes", 1, 0)</f>
        <v>1</v>
      </c>
      <c r="AR4555">
        <f>IF(D4555="Yes", 1, 0)</f>
        <v>1</v>
      </c>
      <c r="AS4555">
        <f t="shared" si="868"/>
        <v>1</v>
      </c>
      <c r="AT4555">
        <f t="shared" si="869"/>
        <v>1</v>
      </c>
      <c r="AU4555">
        <f t="shared" si="870"/>
        <v>0</v>
      </c>
      <c r="AV4555">
        <f t="shared" si="871"/>
        <v>0</v>
      </c>
      <c r="AX4555">
        <f t="shared" si="872"/>
        <v>1</v>
      </c>
    </row>
    <row r="4556" spans="1:50" x14ac:dyDescent="0.3">
      <c r="A4556">
        <v>19</v>
      </c>
      <c r="B4556">
        <v>71</v>
      </c>
      <c r="C4556" t="s">
        <v>22</v>
      </c>
      <c r="D4556" t="s">
        <v>21</v>
      </c>
      <c r="E4556">
        <v>7</v>
      </c>
      <c r="F4556">
        <v>66</v>
      </c>
      <c r="G4556" t="s">
        <v>18</v>
      </c>
      <c r="H4556" t="s">
        <v>21</v>
      </c>
      <c r="I4556">
        <v>2</v>
      </c>
      <c r="J4556" t="s">
        <v>22</v>
      </c>
      <c r="K4556" t="s">
        <v>23</v>
      </c>
      <c r="L4556" t="s">
        <v>32</v>
      </c>
      <c r="M4556">
        <v>3</v>
      </c>
      <c r="N4556" t="s">
        <v>20</v>
      </c>
      <c r="O4556" t="s">
        <v>25</v>
      </c>
      <c r="P4556" t="s">
        <v>26</v>
      </c>
      <c r="Q4556" t="s">
        <v>31</v>
      </c>
      <c r="R4556">
        <v>65</v>
      </c>
      <c r="T4556">
        <f t="shared" si="864"/>
        <v>-3.6014248622144751E-2</v>
      </c>
      <c r="U4556">
        <f t="shared" si="873"/>
        <v>67.095557911315993</v>
      </c>
      <c r="AD4556">
        <f>(E4556 -$Y$7)/$Y$8</f>
        <v>-1.9795577157294329E-2</v>
      </c>
      <c r="AE4556">
        <f t="shared" si="862"/>
        <v>1</v>
      </c>
      <c r="AG4556">
        <f>(A4556 -$W$7)/$W$8</f>
        <v>-0.16282241129609587</v>
      </c>
      <c r="AH4556">
        <f>(B4556 -$X$7)/$X$8</f>
        <v>-0.77749704219013172</v>
      </c>
      <c r="AI4556">
        <f>(F4556 -$Z$7)/$Z$8</f>
        <v>-0.62995511218235045</v>
      </c>
      <c r="AJ4556">
        <f>(I4556 -$AA$7)/$AA$8</f>
        <v>0.41145108517868284</v>
      </c>
      <c r="AK4556">
        <f t="shared" si="863"/>
        <v>3.141133078780467E-2</v>
      </c>
      <c r="AL4556">
        <f>IF(C4556="Low", 1, IF(C4556="Medium", 2, IF(C4556="High", 3, "")))</f>
        <v>2</v>
      </c>
      <c r="AM4556">
        <f>IF(G4556="Low", 1, IF(G4556="Medium", 2, IF(G4556="High", 3, "")))</f>
        <v>1</v>
      </c>
      <c r="AN4556">
        <f t="shared" si="865"/>
        <v>2</v>
      </c>
      <c r="AO4556">
        <f t="shared" si="866"/>
        <v>1</v>
      </c>
      <c r="AP4556">
        <f t="shared" si="867"/>
        <v>0</v>
      </c>
      <c r="AQ4556">
        <f>IF(H4556="Yes", 1, 0)</f>
        <v>1</v>
      </c>
      <c r="AR4556">
        <f>IF(D4556="Yes", 1, 0)</f>
        <v>1</v>
      </c>
      <c r="AS4556">
        <f t="shared" si="868"/>
        <v>1</v>
      </c>
      <c r="AT4556">
        <f t="shared" si="869"/>
        <v>1</v>
      </c>
      <c r="AU4556">
        <f t="shared" si="870"/>
        <v>0</v>
      </c>
      <c r="AV4556">
        <f t="shared" si="871"/>
        <v>0</v>
      </c>
      <c r="AX4556">
        <f t="shared" si="872"/>
        <v>1</v>
      </c>
    </row>
    <row r="4557" spans="1:50" x14ac:dyDescent="0.3">
      <c r="A4557">
        <v>28</v>
      </c>
      <c r="B4557">
        <v>71</v>
      </c>
      <c r="C4557" t="s">
        <v>22</v>
      </c>
      <c r="D4557" t="s">
        <v>20</v>
      </c>
      <c r="E4557">
        <v>8</v>
      </c>
      <c r="F4557">
        <v>66</v>
      </c>
      <c r="G4557" t="s">
        <v>22</v>
      </c>
      <c r="H4557" t="s">
        <v>21</v>
      </c>
      <c r="I4557">
        <v>2</v>
      </c>
      <c r="J4557" t="s">
        <v>22</v>
      </c>
      <c r="K4557" t="s">
        <v>34</v>
      </c>
      <c r="L4557" t="s">
        <v>24</v>
      </c>
      <c r="M4557">
        <v>3</v>
      </c>
      <c r="N4557" t="s">
        <v>20</v>
      </c>
      <c r="O4557" t="s">
        <v>29</v>
      </c>
      <c r="P4557" t="s">
        <v>26</v>
      </c>
      <c r="Q4557" t="s">
        <v>27</v>
      </c>
      <c r="R4557">
        <v>69</v>
      </c>
      <c r="T4557">
        <f t="shared" si="864"/>
        <v>0.34007866871354753</v>
      </c>
      <c r="U4557">
        <f t="shared" si="873"/>
        <v>68.558620042676779</v>
      </c>
      <c r="AD4557">
        <f>(E4557 -$Y$7)/$Y$8</f>
        <v>0.66139910137521774</v>
      </c>
      <c r="AE4557">
        <f t="shared" si="862"/>
        <v>0</v>
      </c>
      <c r="AG4557">
        <f>(A4557 -$W$7)/$W$8</f>
        <v>1.3396464035548883</v>
      </c>
      <c r="AH4557">
        <f>(B4557 -$X$7)/$X$8</f>
        <v>-0.77749704219013172</v>
      </c>
      <c r="AI4557">
        <f>(F4557 -$Z$7)/$Z$8</f>
        <v>-0.62995511218235045</v>
      </c>
      <c r="AJ4557">
        <f>(I4557 -$AA$7)/$AA$8</f>
        <v>0.41145108517868284</v>
      </c>
      <c r="AK4557">
        <f t="shared" si="863"/>
        <v>3.141133078780467E-2</v>
      </c>
      <c r="AL4557">
        <f>IF(C4557="Low", 1, IF(C4557="Medium", 2, IF(C4557="High", 3, "")))</f>
        <v>2</v>
      </c>
      <c r="AM4557">
        <f>IF(G4557="Low", 1, IF(G4557="Medium", 2, IF(G4557="High", 3, "")))</f>
        <v>2</v>
      </c>
      <c r="AN4557">
        <f t="shared" si="865"/>
        <v>2</v>
      </c>
      <c r="AO4557">
        <f t="shared" si="866"/>
        <v>2</v>
      </c>
      <c r="AP4557">
        <f t="shared" si="867"/>
        <v>1</v>
      </c>
      <c r="AQ4557">
        <f>IF(H4557="Yes", 1, 0)</f>
        <v>1</v>
      </c>
      <c r="AR4557">
        <f>IF(D4557="Yes", 1, 0)</f>
        <v>0</v>
      </c>
      <c r="AS4557">
        <f t="shared" si="868"/>
        <v>1</v>
      </c>
      <c r="AT4557">
        <f t="shared" si="869"/>
        <v>1</v>
      </c>
      <c r="AU4557">
        <f t="shared" si="870"/>
        <v>0</v>
      </c>
      <c r="AV4557">
        <f t="shared" si="871"/>
        <v>0</v>
      </c>
      <c r="AX4557">
        <f t="shared" si="872"/>
        <v>1</v>
      </c>
    </row>
    <row r="4558" spans="1:50" x14ac:dyDescent="0.3">
      <c r="A4558">
        <v>25</v>
      </c>
      <c r="B4558">
        <v>87</v>
      </c>
      <c r="C4558" t="s">
        <v>18</v>
      </c>
      <c r="D4558" t="s">
        <v>21</v>
      </c>
      <c r="E4558">
        <v>7</v>
      </c>
      <c r="F4558">
        <v>89</v>
      </c>
      <c r="G4558" t="s">
        <v>22</v>
      </c>
      <c r="H4558" t="s">
        <v>21</v>
      </c>
      <c r="I4558">
        <v>1</v>
      </c>
      <c r="J4558" t="s">
        <v>22</v>
      </c>
      <c r="K4558" t="s">
        <v>23</v>
      </c>
      <c r="L4558" t="s">
        <v>32</v>
      </c>
      <c r="M4558">
        <v>4</v>
      </c>
      <c r="N4558" t="s">
        <v>21</v>
      </c>
      <c r="O4558" t="s">
        <v>25</v>
      </c>
      <c r="P4558" t="s">
        <v>26</v>
      </c>
      <c r="Q4558" t="s">
        <v>31</v>
      </c>
      <c r="R4558">
        <v>69</v>
      </c>
      <c r="T4558">
        <f t="shared" si="864"/>
        <v>0.40896478734409497</v>
      </c>
      <c r="U4558">
        <f t="shared" si="873"/>
        <v>68.826598158985803</v>
      </c>
      <c r="AD4558">
        <f>(E4558 -$Y$7)/$Y$8</f>
        <v>-1.9795577157294329E-2</v>
      </c>
      <c r="AE4558">
        <f t="shared" si="862"/>
        <v>1</v>
      </c>
      <c r="AG4558">
        <f>(A4558 -$W$7)/$W$8</f>
        <v>0.83882346527122686</v>
      </c>
      <c r="AH4558">
        <f>(B4558 -$X$7)/$X$8</f>
        <v>0.60819212603327544</v>
      </c>
      <c r="AI4558">
        <f>(F4558 -$Z$7)/$Z$8</f>
        <v>0.96741191884339983</v>
      </c>
      <c r="AJ4558">
        <f>(I4558 -$AA$7)/$AA$8</f>
        <v>-0.40124168605466753</v>
      </c>
      <c r="AK4558">
        <f t="shared" si="863"/>
        <v>1.0011994733813825</v>
      </c>
      <c r="AL4558">
        <f>IF(C4558="Low", 1, IF(C4558="Medium", 2, IF(C4558="High", 3, "")))</f>
        <v>1</v>
      </c>
      <c r="AM4558">
        <f>IF(G4558="Low", 1, IF(G4558="Medium", 2, IF(G4558="High", 3, "")))</f>
        <v>2</v>
      </c>
      <c r="AN4558">
        <f t="shared" si="865"/>
        <v>2</v>
      </c>
      <c r="AO4558">
        <f t="shared" si="866"/>
        <v>1</v>
      </c>
      <c r="AP4558">
        <f t="shared" si="867"/>
        <v>0</v>
      </c>
      <c r="AQ4558">
        <f>IF(H4558="Yes", 1, 0)</f>
        <v>1</v>
      </c>
      <c r="AR4558">
        <f>IF(D4558="Yes", 1, 0)</f>
        <v>1</v>
      </c>
      <c r="AS4558">
        <f t="shared" si="868"/>
        <v>0</v>
      </c>
      <c r="AT4558">
        <f t="shared" si="869"/>
        <v>1</v>
      </c>
      <c r="AU4558">
        <f t="shared" si="870"/>
        <v>0</v>
      </c>
      <c r="AV4558">
        <f t="shared" si="871"/>
        <v>0</v>
      </c>
      <c r="AX4558">
        <f t="shared" si="872"/>
        <v>1</v>
      </c>
    </row>
    <row r="4559" spans="1:50" x14ac:dyDescent="0.3">
      <c r="A4559">
        <v>25</v>
      </c>
      <c r="B4559">
        <v>61</v>
      </c>
      <c r="C4559" t="s">
        <v>22</v>
      </c>
      <c r="D4559" t="s">
        <v>20</v>
      </c>
      <c r="E4559">
        <v>9</v>
      </c>
      <c r="F4559">
        <v>65</v>
      </c>
      <c r="G4559" t="s">
        <v>22</v>
      </c>
      <c r="H4559" t="s">
        <v>21</v>
      </c>
      <c r="I4559">
        <v>2</v>
      </c>
      <c r="J4559" t="s">
        <v>22</v>
      </c>
      <c r="K4559" t="s">
        <v>34</v>
      </c>
      <c r="L4559" t="s">
        <v>32</v>
      </c>
      <c r="M4559">
        <v>4</v>
      </c>
      <c r="N4559" t="s">
        <v>21</v>
      </c>
      <c r="O4559" t="s">
        <v>25</v>
      </c>
      <c r="P4559" t="s">
        <v>30</v>
      </c>
      <c r="Q4559" t="s">
        <v>31</v>
      </c>
      <c r="R4559">
        <v>64</v>
      </c>
      <c r="T4559">
        <f t="shared" si="864"/>
        <v>-0.15951175297803083</v>
      </c>
      <c r="U4559">
        <f t="shared" si="873"/>
        <v>66.615132692940023</v>
      </c>
      <c r="AD4559">
        <f>(E4559 -$Y$7)/$Y$8</f>
        <v>1.3425937799077299</v>
      </c>
      <c r="AE4559">
        <f t="shared" si="862"/>
        <v>0</v>
      </c>
      <c r="AG4559">
        <f>(A4559 -$W$7)/$W$8</f>
        <v>0.83882346527122686</v>
      </c>
      <c r="AH4559">
        <f>(B4559 -$X$7)/$X$8</f>
        <v>-1.6435527723297614</v>
      </c>
      <c r="AI4559">
        <f>(F4559 -$Z$7)/$Z$8</f>
        <v>-0.69940585266173094</v>
      </c>
      <c r="AJ4559">
        <f>(I4559 -$AA$7)/$AA$8</f>
        <v>0.41145108517868284</v>
      </c>
      <c r="AK4559">
        <f t="shared" si="863"/>
        <v>1.0011994733813825</v>
      </c>
      <c r="AL4559">
        <f>IF(C4559="Low", 1, IF(C4559="Medium", 2, IF(C4559="High", 3, "")))</f>
        <v>2</v>
      </c>
      <c r="AM4559">
        <f>IF(G4559="Low", 1, IF(G4559="Medium", 2, IF(G4559="High", 3, "")))</f>
        <v>2</v>
      </c>
      <c r="AN4559">
        <f t="shared" si="865"/>
        <v>2</v>
      </c>
      <c r="AO4559">
        <f t="shared" si="866"/>
        <v>1</v>
      </c>
      <c r="AP4559">
        <f t="shared" si="867"/>
        <v>0</v>
      </c>
      <c r="AQ4559">
        <f>IF(H4559="Yes", 1, 0)</f>
        <v>1</v>
      </c>
      <c r="AR4559">
        <f>IF(D4559="Yes", 1, 0)</f>
        <v>0</v>
      </c>
      <c r="AS4559">
        <f t="shared" si="868"/>
        <v>0</v>
      </c>
      <c r="AT4559">
        <f t="shared" si="869"/>
        <v>0</v>
      </c>
      <c r="AU4559">
        <f t="shared" si="870"/>
        <v>0</v>
      </c>
      <c r="AV4559">
        <f t="shared" si="871"/>
        <v>0</v>
      </c>
      <c r="AX4559">
        <f t="shared" si="872"/>
        <v>1</v>
      </c>
    </row>
    <row r="4560" spans="1:50" x14ac:dyDescent="0.3">
      <c r="A4560">
        <v>14</v>
      </c>
      <c r="B4560">
        <v>90</v>
      </c>
      <c r="C4560" t="s">
        <v>22</v>
      </c>
      <c r="D4560" t="s">
        <v>21</v>
      </c>
      <c r="E4560">
        <v>7</v>
      </c>
      <c r="F4560">
        <v>51</v>
      </c>
      <c r="G4560" t="s">
        <v>22</v>
      </c>
      <c r="H4560" t="s">
        <v>21</v>
      </c>
      <c r="I4560">
        <v>1</v>
      </c>
      <c r="J4560" t="s">
        <v>22</v>
      </c>
      <c r="K4560" t="s">
        <v>23</v>
      </c>
      <c r="L4560" t="s">
        <v>24</v>
      </c>
      <c r="M4560">
        <v>4</v>
      </c>
      <c r="N4560" t="s">
        <v>21</v>
      </c>
      <c r="O4560" t="s">
        <v>25</v>
      </c>
      <c r="P4560" t="s">
        <v>26</v>
      </c>
      <c r="Q4560" t="s">
        <v>31</v>
      </c>
      <c r="R4560">
        <v>66</v>
      </c>
      <c r="T4560">
        <f t="shared" si="864"/>
        <v>0.14943660051400126</v>
      </c>
      <c r="U4560">
        <f t="shared" si="873"/>
        <v>67.816991637114185</v>
      </c>
      <c r="AD4560">
        <f>(E4560 -$Y$7)/$Y$8</f>
        <v>-1.9795577157294329E-2</v>
      </c>
      <c r="AE4560">
        <f t="shared" si="862"/>
        <v>1</v>
      </c>
      <c r="AG4560">
        <f>(A4560 -$W$7)/$W$8</f>
        <v>-0.9975273084355315</v>
      </c>
      <c r="AH4560">
        <f>(B4560 -$X$7)/$X$8</f>
        <v>0.86800884507516429</v>
      </c>
      <c r="AI4560">
        <f>(F4560 -$Z$7)/$Z$8</f>
        <v>-1.6717162193730573</v>
      </c>
      <c r="AJ4560">
        <f>(I4560 -$AA$7)/$AA$8</f>
        <v>-0.40124168605466753</v>
      </c>
      <c r="AK4560">
        <f t="shared" si="863"/>
        <v>1.0011994733813825</v>
      </c>
      <c r="AL4560">
        <f>IF(C4560="Low", 1, IF(C4560="Medium", 2, IF(C4560="High", 3, "")))</f>
        <v>2</v>
      </c>
      <c r="AM4560">
        <f>IF(G4560="Low", 1, IF(G4560="Medium", 2, IF(G4560="High", 3, "")))</f>
        <v>2</v>
      </c>
      <c r="AN4560">
        <f t="shared" si="865"/>
        <v>2</v>
      </c>
      <c r="AO4560">
        <f t="shared" si="866"/>
        <v>1</v>
      </c>
      <c r="AP4560">
        <f t="shared" si="867"/>
        <v>1</v>
      </c>
      <c r="AQ4560">
        <f>IF(H4560="Yes", 1, 0)</f>
        <v>1</v>
      </c>
      <c r="AR4560">
        <f>IF(D4560="Yes", 1, 0)</f>
        <v>1</v>
      </c>
      <c r="AS4560">
        <f t="shared" si="868"/>
        <v>0</v>
      </c>
      <c r="AT4560">
        <f t="shared" si="869"/>
        <v>1</v>
      </c>
      <c r="AU4560">
        <f t="shared" si="870"/>
        <v>0</v>
      </c>
      <c r="AV4560">
        <f t="shared" si="871"/>
        <v>0</v>
      </c>
      <c r="AX4560">
        <f t="shared" si="872"/>
        <v>1</v>
      </c>
    </row>
    <row r="4561" spans="1:50" x14ac:dyDescent="0.3">
      <c r="A4561">
        <v>20</v>
      </c>
      <c r="B4561">
        <v>71</v>
      </c>
      <c r="C4561" t="s">
        <v>18</v>
      </c>
      <c r="D4561" t="s">
        <v>21</v>
      </c>
      <c r="E4561">
        <v>9</v>
      </c>
      <c r="F4561">
        <v>68</v>
      </c>
      <c r="G4561" t="s">
        <v>22</v>
      </c>
      <c r="H4561" t="s">
        <v>21</v>
      </c>
      <c r="I4561">
        <v>1</v>
      </c>
      <c r="J4561" t="s">
        <v>22</v>
      </c>
      <c r="K4561" t="s">
        <v>34</v>
      </c>
      <c r="L4561" t="s">
        <v>24</v>
      </c>
      <c r="M4561">
        <v>3</v>
      </c>
      <c r="N4561" t="s">
        <v>20</v>
      </c>
      <c r="O4561" t="s">
        <v>25</v>
      </c>
      <c r="P4561" t="s">
        <v>35</v>
      </c>
      <c r="Q4561" t="s">
        <v>27</v>
      </c>
      <c r="R4561">
        <v>63</v>
      </c>
      <c r="T4561">
        <f t="shared" si="864"/>
        <v>-6.8230778885845458E-2</v>
      </c>
      <c r="U4561">
        <f t="shared" si="873"/>
        <v>66.970230410424548</v>
      </c>
      <c r="AD4561">
        <f>(E4561 -$Y$7)/$Y$8</f>
        <v>1.3425937799077299</v>
      </c>
      <c r="AE4561">
        <f t="shared" si="862"/>
        <v>0</v>
      </c>
      <c r="AG4561">
        <f>(A4561 -$W$7)/$W$8</f>
        <v>4.1185681317912485E-3</v>
      </c>
      <c r="AH4561">
        <f>(B4561 -$X$7)/$X$8</f>
        <v>-0.77749704219013172</v>
      </c>
      <c r="AI4561">
        <f>(F4561 -$Z$7)/$Z$8</f>
        <v>-0.49105363122358958</v>
      </c>
      <c r="AJ4561">
        <f>(I4561 -$AA$7)/$AA$8</f>
        <v>-0.40124168605466753</v>
      </c>
      <c r="AK4561">
        <f t="shared" si="863"/>
        <v>3.141133078780467E-2</v>
      </c>
      <c r="AL4561">
        <f>IF(C4561="Low", 1, IF(C4561="Medium", 2, IF(C4561="High", 3, "")))</f>
        <v>1</v>
      </c>
      <c r="AM4561">
        <f>IF(G4561="Low", 1, IF(G4561="Medium", 2, IF(G4561="High", 3, "")))</f>
        <v>2</v>
      </c>
      <c r="AN4561">
        <f t="shared" si="865"/>
        <v>2</v>
      </c>
      <c r="AO4561">
        <f t="shared" si="866"/>
        <v>1</v>
      </c>
      <c r="AP4561">
        <f t="shared" si="867"/>
        <v>1</v>
      </c>
      <c r="AQ4561">
        <f>IF(H4561="Yes", 1, 0)</f>
        <v>1</v>
      </c>
      <c r="AR4561">
        <f>IF(D4561="Yes", 1, 0)</f>
        <v>1</v>
      </c>
      <c r="AS4561">
        <f t="shared" si="868"/>
        <v>1</v>
      </c>
      <c r="AT4561">
        <f t="shared" si="869"/>
        <v>0</v>
      </c>
      <c r="AU4561">
        <f t="shared" si="870"/>
        <v>0</v>
      </c>
      <c r="AV4561">
        <f t="shared" si="871"/>
        <v>0</v>
      </c>
      <c r="AX4561">
        <f t="shared" si="872"/>
        <v>1</v>
      </c>
    </row>
    <row r="4562" spans="1:50" x14ac:dyDescent="0.3">
      <c r="A4562">
        <v>18</v>
      </c>
      <c r="B4562">
        <v>72</v>
      </c>
      <c r="C4562" t="s">
        <v>19</v>
      </c>
      <c r="D4562" t="s">
        <v>21</v>
      </c>
      <c r="E4562">
        <v>6</v>
      </c>
      <c r="F4562">
        <v>64</v>
      </c>
      <c r="G4562" t="s">
        <v>22</v>
      </c>
      <c r="H4562" t="s">
        <v>21</v>
      </c>
      <c r="I4562">
        <v>4</v>
      </c>
      <c r="J4562" t="s">
        <v>22</v>
      </c>
      <c r="K4562" t="s">
        <v>23</v>
      </c>
      <c r="L4562" t="s">
        <v>24</v>
      </c>
      <c r="M4562">
        <v>3</v>
      </c>
      <c r="N4562" t="s">
        <v>20</v>
      </c>
      <c r="O4562" t="s">
        <v>33</v>
      </c>
      <c r="P4562" t="s">
        <v>26</v>
      </c>
      <c r="Q4562" t="s">
        <v>31</v>
      </c>
      <c r="R4562">
        <v>68</v>
      </c>
      <c r="T4562">
        <f t="shared" si="864"/>
        <v>0.32637611242327558</v>
      </c>
      <c r="U4562">
        <f t="shared" si="873"/>
        <v>68.505314887788046</v>
      </c>
      <c r="AD4562">
        <f>(E4562 -$Y$7)/$Y$8</f>
        <v>-0.70099025568980644</v>
      </c>
      <c r="AE4562">
        <f t="shared" si="862"/>
        <v>1</v>
      </c>
      <c r="AG4562">
        <f>(A4562 -$W$7)/$W$8</f>
        <v>-0.32976339072398297</v>
      </c>
      <c r="AH4562">
        <f>(B4562 -$X$7)/$X$8</f>
        <v>-0.69089146917616884</v>
      </c>
      <c r="AI4562">
        <f>(F4562 -$Z$7)/$Z$8</f>
        <v>-0.76885659314111132</v>
      </c>
      <c r="AJ4562">
        <f>(I4562 -$AA$7)/$AA$8</f>
        <v>2.0368366276453838</v>
      </c>
      <c r="AK4562">
        <f t="shared" si="863"/>
        <v>3.141133078780467E-2</v>
      </c>
      <c r="AL4562">
        <f>IF(C4562="Low", 1, IF(C4562="Medium", 2, IF(C4562="High", 3, "")))</f>
        <v>3</v>
      </c>
      <c r="AM4562">
        <f>IF(G4562="Low", 1, IF(G4562="Medium", 2, IF(G4562="High", 3, "")))</f>
        <v>2</v>
      </c>
      <c r="AN4562">
        <f t="shared" si="865"/>
        <v>2</v>
      </c>
      <c r="AO4562">
        <f t="shared" si="866"/>
        <v>3</v>
      </c>
      <c r="AP4562">
        <f t="shared" si="867"/>
        <v>1</v>
      </c>
      <c r="AQ4562">
        <f>IF(H4562="Yes", 1, 0)</f>
        <v>1</v>
      </c>
      <c r="AR4562">
        <f>IF(D4562="Yes", 1, 0)</f>
        <v>1</v>
      </c>
      <c r="AS4562">
        <f t="shared" si="868"/>
        <v>1</v>
      </c>
      <c r="AT4562">
        <f t="shared" si="869"/>
        <v>1</v>
      </c>
      <c r="AU4562">
        <f t="shared" si="870"/>
        <v>0</v>
      </c>
      <c r="AV4562">
        <f t="shared" si="871"/>
        <v>0</v>
      </c>
      <c r="AX4562">
        <f t="shared" si="872"/>
        <v>1</v>
      </c>
    </row>
    <row r="4563" spans="1:50" x14ac:dyDescent="0.3">
      <c r="A4563">
        <v>14</v>
      </c>
      <c r="B4563">
        <v>81</v>
      </c>
      <c r="C4563" t="s">
        <v>19</v>
      </c>
      <c r="D4563" t="s">
        <v>21</v>
      </c>
      <c r="E4563">
        <v>5</v>
      </c>
      <c r="F4563">
        <v>95</v>
      </c>
      <c r="G4563" t="s">
        <v>18</v>
      </c>
      <c r="H4563" t="s">
        <v>21</v>
      </c>
      <c r="I4563">
        <v>2</v>
      </c>
      <c r="J4563" t="s">
        <v>19</v>
      </c>
      <c r="K4563" t="s">
        <v>23</v>
      </c>
      <c r="L4563" t="s">
        <v>24</v>
      </c>
      <c r="M4563">
        <v>3</v>
      </c>
      <c r="N4563" t="s">
        <v>20</v>
      </c>
      <c r="O4563" t="s">
        <v>25</v>
      </c>
      <c r="P4563" t="s">
        <v>26</v>
      </c>
      <c r="Q4563" t="s">
        <v>27</v>
      </c>
      <c r="R4563">
        <v>68</v>
      </c>
      <c r="T4563">
        <f t="shared" si="864"/>
        <v>0.3578414657278946</v>
      </c>
      <c r="U4563">
        <f t="shared" si="873"/>
        <v>68.627720189105602</v>
      </c>
      <c r="AD4563">
        <f>(E4563 -$Y$7)/$Y$8</f>
        <v>-1.3821849342223185</v>
      </c>
      <c r="AE4563">
        <f t="shared" si="862"/>
        <v>1</v>
      </c>
      <c r="AG4563">
        <f>(A4563 -$W$7)/$W$8</f>
        <v>-0.9975273084355315</v>
      </c>
      <c r="AH4563">
        <f>(B4563 -$X$7)/$X$8</f>
        <v>8.8558687949497769E-2</v>
      </c>
      <c r="AI4563">
        <f>(F4563 -$Z$7)/$Z$8</f>
        <v>1.3841163617196826</v>
      </c>
      <c r="AJ4563">
        <f>(I4563 -$AA$7)/$AA$8</f>
        <v>0.41145108517868284</v>
      </c>
      <c r="AK4563">
        <f t="shared" si="863"/>
        <v>3.141133078780467E-2</v>
      </c>
      <c r="AL4563">
        <f>IF(C4563="Low", 1, IF(C4563="Medium", 2, IF(C4563="High", 3, "")))</f>
        <v>3</v>
      </c>
      <c r="AM4563">
        <f>IF(G4563="Low", 1, IF(G4563="Medium", 2, IF(G4563="High", 3, "")))</f>
        <v>1</v>
      </c>
      <c r="AN4563">
        <f t="shared" si="865"/>
        <v>3</v>
      </c>
      <c r="AO4563">
        <f t="shared" si="866"/>
        <v>1</v>
      </c>
      <c r="AP4563">
        <f t="shared" si="867"/>
        <v>1</v>
      </c>
      <c r="AQ4563">
        <f>IF(H4563="Yes", 1, 0)</f>
        <v>1</v>
      </c>
      <c r="AR4563">
        <f>IF(D4563="Yes", 1, 0)</f>
        <v>1</v>
      </c>
      <c r="AS4563">
        <f t="shared" si="868"/>
        <v>1</v>
      </c>
      <c r="AT4563">
        <f t="shared" si="869"/>
        <v>1</v>
      </c>
      <c r="AU4563">
        <f t="shared" si="870"/>
        <v>0</v>
      </c>
      <c r="AV4563">
        <f t="shared" si="871"/>
        <v>0</v>
      </c>
      <c r="AX4563">
        <f t="shared" si="872"/>
        <v>1</v>
      </c>
    </row>
    <row r="4564" spans="1:50" x14ac:dyDescent="0.3">
      <c r="A4564">
        <v>22</v>
      </c>
      <c r="B4564">
        <v>69</v>
      </c>
      <c r="C4564" t="s">
        <v>19</v>
      </c>
      <c r="D4564" t="s">
        <v>20</v>
      </c>
      <c r="E4564">
        <v>6</v>
      </c>
      <c r="F4564">
        <v>74</v>
      </c>
      <c r="G4564" t="s">
        <v>19</v>
      </c>
      <c r="H4564" t="s">
        <v>21</v>
      </c>
      <c r="I4564">
        <v>1</v>
      </c>
      <c r="J4564" t="s">
        <v>18</v>
      </c>
      <c r="K4564" t="s">
        <v>23</v>
      </c>
      <c r="L4564" t="s">
        <v>28</v>
      </c>
      <c r="M4564">
        <v>3</v>
      </c>
      <c r="N4564" t="s">
        <v>21</v>
      </c>
      <c r="O4564" t="s">
        <v>29</v>
      </c>
      <c r="P4564" t="s">
        <v>26</v>
      </c>
      <c r="Q4564" t="s">
        <v>31</v>
      </c>
      <c r="R4564">
        <v>65</v>
      </c>
      <c r="T4564">
        <f t="shared" si="864"/>
        <v>8.0077109741396063E-2</v>
      </c>
      <c r="U4564">
        <f t="shared" si="873"/>
        <v>67.547172026793547</v>
      </c>
      <c r="AD4564">
        <f>(E4564 -$Y$7)/$Y$8</f>
        <v>-0.70099025568980644</v>
      </c>
      <c r="AE4564">
        <f t="shared" si="862"/>
        <v>1</v>
      </c>
      <c r="AG4564">
        <f>(A4564 -$W$7)/$W$8</f>
        <v>0.3380005269875655</v>
      </c>
      <c r="AH4564">
        <f>(B4564 -$X$7)/$X$8</f>
        <v>-0.95070818821805769</v>
      </c>
      <c r="AI4564">
        <f>(F4564 -$Z$7)/$Z$8</f>
        <v>-7.4349188347306888E-2</v>
      </c>
      <c r="AJ4564">
        <f>(I4564 -$AA$7)/$AA$8</f>
        <v>-0.40124168605466753</v>
      </c>
      <c r="AK4564">
        <f t="shared" si="863"/>
        <v>3.141133078780467E-2</v>
      </c>
      <c r="AL4564">
        <f>IF(C4564="Low", 1, IF(C4564="Medium", 2, IF(C4564="High", 3, "")))</f>
        <v>3</v>
      </c>
      <c r="AM4564">
        <f>IF(G4564="Low", 1, IF(G4564="Medium", 2, IF(G4564="High", 3, "")))</f>
        <v>3</v>
      </c>
      <c r="AN4564">
        <f t="shared" si="865"/>
        <v>1</v>
      </c>
      <c r="AO4564">
        <f t="shared" si="866"/>
        <v>2</v>
      </c>
      <c r="AP4564">
        <f t="shared" si="867"/>
        <v>0</v>
      </c>
      <c r="AQ4564">
        <f>IF(H4564="Yes", 1, 0)</f>
        <v>1</v>
      </c>
      <c r="AR4564">
        <f>IF(D4564="Yes", 1, 0)</f>
        <v>0</v>
      </c>
      <c r="AS4564">
        <f t="shared" si="868"/>
        <v>0</v>
      </c>
      <c r="AT4564">
        <f t="shared" si="869"/>
        <v>1</v>
      </c>
      <c r="AU4564">
        <f t="shared" si="870"/>
        <v>0</v>
      </c>
      <c r="AV4564">
        <f t="shared" si="871"/>
        <v>0</v>
      </c>
      <c r="AX4564">
        <f t="shared" si="872"/>
        <v>1</v>
      </c>
    </row>
    <row r="4565" spans="1:50" x14ac:dyDescent="0.3">
      <c r="A4565">
        <v>17</v>
      </c>
      <c r="B4565">
        <v>95</v>
      </c>
      <c r="C4565" t="s">
        <v>19</v>
      </c>
      <c r="D4565" t="s">
        <v>20</v>
      </c>
      <c r="E4565">
        <v>5</v>
      </c>
      <c r="F4565">
        <v>62</v>
      </c>
      <c r="G4565" t="s">
        <v>19</v>
      </c>
      <c r="H4565" t="s">
        <v>21</v>
      </c>
      <c r="I4565">
        <v>1</v>
      </c>
      <c r="J4565" t="s">
        <v>22</v>
      </c>
      <c r="K4565" t="s">
        <v>34</v>
      </c>
      <c r="L4565" t="s">
        <v>24</v>
      </c>
      <c r="M4565">
        <v>3</v>
      </c>
      <c r="N4565" t="s">
        <v>20</v>
      </c>
      <c r="O4565" t="s">
        <v>25</v>
      </c>
      <c r="P4565" t="s">
        <v>30</v>
      </c>
      <c r="Q4565" t="s">
        <v>27</v>
      </c>
      <c r="R4565">
        <v>69</v>
      </c>
      <c r="T4565">
        <f t="shared" si="864"/>
        <v>0.45206017716347996</v>
      </c>
      <c r="U4565">
        <f t="shared" si="873"/>
        <v>68.994246178862483</v>
      </c>
      <c r="AD4565">
        <f>(E4565 -$Y$7)/$Y$8</f>
        <v>-1.3821849342223185</v>
      </c>
      <c r="AE4565">
        <f t="shared" si="862"/>
        <v>0</v>
      </c>
      <c r="AG4565">
        <f>(A4565 -$W$7)/$W$8</f>
        <v>-0.49670437015187013</v>
      </c>
      <c r="AH4565">
        <f>(B4565 -$X$7)/$X$8</f>
        <v>1.3010367101449791</v>
      </c>
      <c r="AI4565">
        <f>(F4565 -$Z$7)/$Z$8</f>
        <v>-0.9077580740998723</v>
      </c>
      <c r="AJ4565">
        <f>(I4565 -$AA$7)/$AA$8</f>
        <v>-0.40124168605466753</v>
      </c>
      <c r="AK4565">
        <f t="shared" si="863"/>
        <v>3.141133078780467E-2</v>
      </c>
      <c r="AL4565">
        <f>IF(C4565="Low", 1, IF(C4565="Medium", 2, IF(C4565="High", 3, "")))</f>
        <v>3</v>
      </c>
      <c r="AM4565">
        <f>IF(G4565="Low", 1, IF(G4565="Medium", 2, IF(G4565="High", 3, "")))</f>
        <v>3</v>
      </c>
      <c r="AN4565">
        <f t="shared" si="865"/>
        <v>2</v>
      </c>
      <c r="AO4565">
        <f t="shared" si="866"/>
        <v>1</v>
      </c>
      <c r="AP4565">
        <f t="shared" si="867"/>
        <v>1</v>
      </c>
      <c r="AQ4565">
        <f>IF(H4565="Yes", 1, 0)</f>
        <v>1</v>
      </c>
      <c r="AR4565">
        <f>IF(D4565="Yes", 1, 0)</f>
        <v>0</v>
      </c>
      <c r="AS4565">
        <f t="shared" si="868"/>
        <v>1</v>
      </c>
      <c r="AT4565">
        <f t="shared" si="869"/>
        <v>0</v>
      </c>
      <c r="AU4565">
        <f t="shared" si="870"/>
        <v>0</v>
      </c>
      <c r="AV4565">
        <f t="shared" si="871"/>
        <v>0</v>
      </c>
      <c r="AX4565">
        <f t="shared" si="872"/>
        <v>1</v>
      </c>
    </row>
    <row r="4566" spans="1:50" x14ac:dyDescent="0.3">
      <c r="A4566">
        <v>24</v>
      </c>
      <c r="B4566">
        <v>63</v>
      </c>
      <c r="C4566" t="s">
        <v>22</v>
      </c>
      <c r="D4566" t="s">
        <v>20</v>
      </c>
      <c r="E4566">
        <v>8</v>
      </c>
      <c r="F4566">
        <v>99</v>
      </c>
      <c r="G4566" t="s">
        <v>18</v>
      </c>
      <c r="H4566" t="s">
        <v>21</v>
      </c>
      <c r="I4566">
        <v>2</v>
      </c>
      <c r="J4566" t="s">
        <v>19</v>
      </c>
      <c r="K4566" t="s">
        <v>23</v>
      </c>
      <c r="L4566" t="s">
        <v>32</v>
      </c>
      <c r="M4566">
        <v>1</v>
      </c>
      <c r="N4566" t="s">
        <v>20</v>
      </c>
      <c r="O4566" t="s">
        <v>33</v>
      </c>
      <c r="P4566" t="s">
        <v>26</v>
      </c>
      <c r="Q4566" t="s">
        <v>31</v>
      </c>
      <c r="R4566">
        <v>66</v>
      </c>
      <c r="T4566">
        <f t="shared" si="864"/>
        <v>0.17343939620274978</v>
      </c>
      <c r="U4566">
        <f t="shared" si="873"/>
        <v>67.910366385215738</v>
      </c>
      <c r="AD4566">
        <f>(E4566 -$Y$7)/$Y$8</f>
        <v>0.66139910137521774</v>
      </c>
      <c r="AE4566">
        <f t="shared" si="862"/>
        <v>1</v>
      </c>
      <c r="AG4566">
        <f>(A4566 -$W$7)/$W$8</f>
        <v>0.67188248584333976</v>
      </c>
      <c r="AH4566">
        <f>(B4566 -$X$7)/$X$8</f>
        <v>-1.4703416263018354</v>
      </c>
      <c r="AI4566">
        <f>(F4566 -$Z$7)/$Z$8</f>
        <v>1.6619193236372043</v>
      </c>
      <c r="AJ4566">
        <f>(I4566 -$AA$7)/$AA$8</f>
        <v>0.41145108517868284</v>
      </c>
      <c r="AK4566">
        <f t="shared" si="863"/>
        <v>-1.9081649543993509</v>
      </c>
      <c r="AL4566">
        <f>IF(C4566="Low", 1, IF(C4566="Medium", 2, IF(C4566="High", 3, "")))</f>
        <v>2</v>
      </c>
      <c r="AM4566">
        <f>IF(G4566="Low", 1, IF(G4566="Medium", 2, IF(G4566="High", 3, "")))</f>
        <v>1</v>
      </c>
      <c r="AN4566">
        <f t="shared" si="865"/>
        <v>3</v>
      </c>
      <c r="AO4566">
        <f t="shared" si="866"/>
        <v>3</v>
      </c>
      <c r="AP4566">
        <f t="shared" si="867"/>
        <v>0</v>
      </c>
      <c r="AQ4566">
        <f>IF(H4566="Yes", 1, 0)</f>
        <v>1</v>
      </c>
      <c r="AR4566">
        <f>IF(D4566="Yes", 1, 0)</f>
        <v>0</v>
      </c>
      <c r="AS4566">
        <f t="shared" si="868"/>
        <v>1</v>
      </c>
      <c r="AT4566">
        <f t="shared" si="869"/>
        <v>1</v>
      </c>
      <c r="AU4566">
        <f t="shared" si="870"/>
        <v>0</v>
      </c>
      <c r="AV4566">
        <f t="shared" si="871"/>
        <v>0</v>
      </c>
      <c r="AX4566">
        <f t="shared" si="872"/>
        <v>1</v>
      </c>
    </row>
    <row r="4567" spans="1:50" x14ac:dyDescent="0.3">
      <c r="A4567">
        <v>14</v>
      </c>
      <c r="B4567">
        <v>78</v>
      </c>
      <c r="C4567" t="s">
        <v>22</v>
      </c>
      <c r="D4567" t="s">
        <v>20</v>
      </c>
      <c r="E4567">
        <v>4</v>
      </c>
      <c r="F4567">
        <v>62</v>
      </c>
      <c r="G4567" t="s">
        <v>22</v>
      </c>
      <c r="H4567" t="s">
        <v>21</v>
      </c>
      <c r="I4567">
        <v>1</v>
      </c>
      <c r="J4567" t="s">
        <v>22</v>
      </c>
      <c r="K4567" t="s">
        <v>23</v>
      </c>
      <c r="L4567" t="s">
        <v>32</v>
      </c>
      <c r="M4567">
        <v>4</v>
      </c>
      <c r="N4567" t="s">
        <v>20</v>
      </c>
      <c r="O4567" t="s">
        <v>29</v>
      </c>
      <c r="P4567" t="s">
        <v>26</v>
      </c>
      <c r="Q4567" t="s">
        <v>27</v>
      </c>
      <c r="R4567">
        <v>63</v>
      </c>
      <c r="T4567">
        <f t="shared" si="864"/>
        <v>-2.8472263566455547E-2</v>
      </c>
      <c r="U4567">
        <f t="shared" si="873"/>
        <v>67.124897450088596</v>
      </c>
      <c r="AD4567">
        <f>(E4567 -$Y$7)/$Y$8</f>
        <v>-2.0633796127548307</v>
      </c>
      <c r="AE4567">
        <f t="shared" si="862"/>
        <v>1</v>
      </c>
      <c r="AG4567">
        <f>(A4567 -$W$7)/$W$8</f>
        <v>-0.9975273084355315</v>
      </c>
      <c r="AH4567">
        <f>(B4567 -$X$7)/$X$8</f>
        <v>-0.1712580310923911</v>
      </c>
      <c r="AI4567">
        <f>(F4567 -$Z$7)/$Z$8</f>
        <v>-0.9077580740998723</v>
      </c>
      <c r="AJ4567">
        <f>(I4567 -$AA$7)/$AA$8</f>
        <v>-0.40124168605466753</v>
      </c>
      <c r="AK4567">
        <f t="shared" si="863"/>
        <v>1.0011994733813825</v>
      </c>
      <c r="AL4567">
        <f>IF(C4567="Low", 1, IF(C4567="Medium", 2, IF(C4567="High", 3, "")))</f>
        <v>2</v>
      </c>
      <c r="AM4567">
        <f>IF(G4567="Low", 1, IF(G4567="Medium", 2, IF(G4567="High", 3, "")))</f>
        <v>2</v>
      </c>
      <c r="AN4567">
        <f t="shared" si="865"/>
        <v>2</v>
      </c>
      <c r="AO4567">
        <f t="shared" si="866"/>
        <v>2</v>
      </c>
      <c r="AP4567">
        <f t="shared" si="867"/>
        <v>0</v>
      </c>
      <c r="AQ4567">
        <f>IF(H4567="Yes", 1, 0)</f>
        <v>1</v>
      </c>
      <c r="AR4567">
        <f>IF(D4567="Yes", 1, 0)</f>
        <v>0</v>
      </c>
      <c r="AS4567">
        <f t="shared" si="868"/>
        <v>1</v>
      </c>
      <c r="AT4567">
        <f t="shared" si="869"/>
        <v>1</v>
      </c>
      <c r="AU4567">
        <f t="shared" si="870"/>
        <v>0</v>
      </c>
      <c r="AV4567">
        <f t="shared" si="871"/>
        <v>0</v>
      </c>
      <c r="AX4567">
        <f t="shared" si="872"/>
        <v>1</v>
      </c>
    </row>
    <row r="4568" spans="1:50" x14ac:dyDescent="0.3">
      <c r="A4568">
        <v>30</v>
      </c>
      <c r="B4568">
        <v>94</v>
      </c>
      <c r="C4568" t="s">
        <v>18</v>
      </c>
      <c r="D4568" t="s">
        <v>21</v>
      </c>
      <c r="E4568">
        <v>6</v>
      </c>
      <c r="F4568">
        <v>88</v>
      </c>
      <c r="G4568" t="s">
        <v>18</v>
      </c>
      <c r="H4568" t="s">
        <v>21</v>
      </c>
      <c r="I4568">
        <v>2</v>
      </c>
      <c r="J4568" t="s">
        <v>22</v>
      </c>
      <c r="K4568" t="s">
        <v>34</v>
      </c>
      <c r="L4568" t="s">
        <v>32</v>
      </c>
      <c r="M4568">
        <v>3</v>
      </c>
      <c r="N4568" t="s">
        <v>21</v>
      </c>
      <c r="O4568" t="s">
        <v>29</v>
      </c>
      <c r="P4568" t="s">
        <v>26</v>
      </c>
      <c r="Q4568" t="s">
        <v>31</v>
      </c>
      <c r="R4568">
        <v>72</v>
      </c>
      <c r="T4568">
        <f t="shared" si="864"/>
        <v>0.69391100667756245</v>
      </c>
      <c r="U4568">
        <f t="shared" si="873"/>
        <v>69.935084928517568</v>
      </c>
      <c r="AD4568">
        <f>(E4568 -$Y$7)/$Y$8</f>
        <v>-0.70099025568980644</v>
      </c>
      <c r="AE4568">
        <f t="shared" si="862"/>
        <v>0</v>
      </c>
      <c r="AG4568">
        <f>(A4568 -$W$7)/$W$8</f>
        <v>1.6735283624106625</v>
      </c>
      <c r="AH4568">
        <f>(B4568 -$X$7)/$X$8</f>
        <v>1.2144311371310161</v>
      </c>
      <c r="AI4568">
        <f>(F4568 -$Z$7)/$Z$8</f>
        <v>0.89796117836401934</v>
      </c>
      <c r="AJ4568">
        <f>(I4568 -$AA$7)/$AA$8</f>
        <v>0.41145108517868284</v>
      </c>
      <c r="AK4568">
        <f t="shared" si="863"/>
        <v>3.141133078780467E-2</v>
      </c>
      <c r="AL4568">
        <f>IF(C4568="Low", 1, IF(C4568="Medium", 2, IF(C4568="High", 3, "")))</f>
        <v>1</v>
      </c>
      <c r="AM4568">
        <f>IF(G4568="Low", 1, IF(G4568="Medium", 2, IF(G4568="High", 3, "")))</f>
        <v>1</v>
      </c>
      <c r="AN4568">
        <f t="shared" si="865"/>
        <v>2</v>
      </c>
      <c r="AO4568">
        <f t="shared" si="866"/>
        <v>2</v>
      </c>
      <c r="AP4568">
        <f t="shared" si="867"/>
        <v>0</v>
      </c>
      <c r="AQ4568">
        <f>IF(H4568="Yes", 1, 0)</f>
        <v>1</v>
      </c>
      <c r="AR4568">
        <f>IF(D4568="Yes", 1, 0)</f>
        <v>1</v>
      </c>
      <c r="AS4568">
        <f t="shared" si="868"/>
        <v>0</v>
      </c>
      <c r="AT4568">
        <f t="shared" si="869"/>
        <v>1</v>
      </c>
      <c r="AU4568">
        <f t="shared" si="870"/>
        <v>1</v>
      </c>
      <c r="AV4568">
        <f t="shared" si="871"/>
        <v>0</v>
      </c>
      <c r="AX4568">
        <f t="shared" si="872"/>
        <v>0</v>
      </c>
    </row>
    <row r="4569" spans="1:50" x14ac:dyDescent="0.3">
      <c r="A4569">
        <v>15</v>
      </c>
      <c r="B4569">
        <v>85</v>
      </c>
      <c r="C4569" t="s">
        <v>19</v>
      </c>
      <c r="D4569" t="s">
        <v>20</v>
      </c>
      <c r="E4569">
        <v>7</v>
      </c>
      <c r="F4569">
        <v>82</v>
      </c>
      <c r="G4569" t="s">
        <v>19</v>
      </c>
      <c r="H4569" t="s">
        <v>21</v>
      </c>
      <c r="I4569">
        <v>2</v>
      </c>
      <c r="J4569" t="s">
        <v>22</v>
      </c>
      <c r="K4569" t="s">
        <v>23</v>
      </c>
      <c r="L4569" t="s">
        <v>28</v>
      </c>
      <c r="M4569">
        <v>4</v>
      </c>
      <c r="N4569" t="s">
        <v>20</v>
      </c>
      <c r="O4569" t="s">
        <v>25</v>
      </c>
      <c r="P4569" t="s">
        <v>35</v>
      </c>
      <c r="Q4569" t="s">
        <v>27</v>
      </c>
      <c r="R4569">
        <v>67</v>
      </c>
      <c r="T4569">
        <f t="shared" si="864"/>
        <v>0.28801755319258965</v>
      </c>
      <c r="U4569">
        <f t="shared" si="873"/>
        <v>68.356093903193212</v>
      </c>
      <c r="AD4569">
        <f>(E4569 -$Y$7)/$Y$8</f>
        <v>-1.9795577157294329E-2</v>
      </c>
      <c r="AE4569">
        <f t="shared" si="862"/>
        <v>1</v>
      </c>
      <c r="AG4569">
        <f>(A4569 -$W$7)/$W$8</f>
        <v>-0.8305863290076444</v>
      </c>
      <c r="AH4569">
        <f>(B4569 -$X$7)/$X$8</f>
        <v>0.43498098000534957</v>
      </c>
      <c r="AI4569">
        <f>(F4569 -$Z$7)/$Z$8</f>
        <v>0.48125673548773673</v>
      </c>
      <c r="AJ4569">
        <f>(I4569 -$AA$7)/$AA$8</f>
        <v>0.41145108517868284</v>
      </c>
      <c r="AK4569">
        <f t="shared" si="863"/>
        <v>1.0011994733813825</v>
      </c>
      <c r="AL4569">
        <f>IF(C4569="Low", 1, IF(C4569="Medium", 2, IF(C4569="High", 3, "")))</f>
        <v>3</v>
      </c>
      <c r="AM4569">
        <f>IF(G4569="Low", 1, IF(G4569="Medium", 2, IF(G4569="High", 3, "")))</f>
        <v>3</v>
      </c>
      <c r="AN4569">
        <f t="shared" si="865"/>
        <v>2</v>
      </c>
      <c r="AO4569">
        <f t="shared" si="866"/>
        <v>1</v>
      </c>
      <c r="AP4569">
        <f t="shared" si="867"/>
        <v>0</v>
      </c>
      <c r="AQ4569">
        <f>IF(H4569="Yes", 1, 0)</f>
        <v>1</v>
      </c>
      <c r="AR4569">
        <f>IF(D4569="Yes", 1, 0)</f>
        <v>0</v>
      </c>
      <c r="AS4569">
        <f t="shared" si="868"/>
        <v>1</v>
      </c>
      <c r="AT4569">
        <f t="shared" si="869"/>
        <v>0</v>
      </c>
      <c r="AU4569">
        <f t="shared" si="870"/>
        <v>0</v>
      </c>
      <c r="AV4569">
        <f t="shared" si="871"/>
        <v>0</v>
      </c>
      <c r="AX4569">
        <f t="shared" si="872"/>
        <v>1</v>
      </c>
    </row>
    <row r="4570" spans="1:50" x14ac:dyDescent="0.3">
      <c r="A4570">
        <v>21</v>
      </c>
      <c r="B4570">
        <v>72</v>
      </c>
      <c r="C4570" t="s">
        <v>19</v>
      </c>
      <c r="D4570" t="s">
        <v>20</v>
      </c>
      <c r="E4570">
        <v>5</v>
      </c>
      <c r="F4570">
        <v>73</v>
      </c>
      <c r="G4570" t="s">
        <v>22</v>
      </c>
      <c r="H4570" t="s">
        <v>21</v>
      </c>
      <c r="I4570">
        <v>1</v>
      </c>
      <c r="J4570" t="s">
        <v>22</v>
      </c>
      <c r="K4570" t="s">
        <v>23</v>
      </c>
      <c r="L4570" t="s">
        <v>32</v>
      </c>
      <c r="M4570">
        <v>3</v>
      </c>
      <c r="N4570" t="s">
        <v>20</v>
      </c>
      <c r="O4570" t="s">
        <v>25</v>
      </c>
      <c r="P4570" t="s">
        <v>26</v>
      </c>
      <c r="Q4570" t="s">
        <v>27</v>
      </c>
      <c r="R4570">
        <v>67</v>
      </c>
      <c r="T4570">
        <f t="shared" si="864"/>
        <v>0.12340217631973111</v>
      </c>
      <c r="U4570">
        <f t="shared" si="873"/>
        <v>67.715713526321096</v>
      </c>
      <c r="AD4570">
        <f>(E4570 -$Y$7)/$Y$8</f>
        <v>-1.3821849342223185</v>
      </c>
      <c r="AE4570">
        <f t="shared" si="862"/>
        <v>1</v>
      </c>
      <c r="AG4570">
        <f>(A4570 -$W$7)/$W$8</f>
        <v>0.17105954755967837</v>
      </c>
      <c r="AH4570">
        <f>(B4570 -$X$7)/$X$8</f>
        <v>-0.69089146917616884</v>
      </c>
      <c r="AI4570">
        <f>(F4570 -$Z$7)/$Z$8</f>
        <v>-0.14379992882668732</v>
      </c>
      <c r="AJ4570">
        <f>(I4570 -$AA$7)/$AA$8</f>
        <v>-0.40124168605466753</v>
      </c>
      <c r="AK4570">
        <f t="shared" si="863"/>
        <v>3.141133078780467E-2</v>
      </c>
      <c r="AL4570">
        <f>IF(C4570="Low", 1, IF(C4570="Medium", 2, IF(C4570="High", 3, "")))</f>
        <v>3</v>
      </c>
      <c r="AM4570">
        <f>IF(G4570="Low", 1, IF(G4570="Medium", 2, IF(G4570="High", 3, "")))</f>
        <v>2</v>
      </c>
      <c r="AN4570">
        <f t="shared" si="865"/>
        <v>2</v>
      </c>
      <c r="AO4570">
        <f t="shared" si="866"/>
        <v>1</v>
      </c>
      <c r="AP4570">
        <f t="shared" si="867"/>
        <v>0</v>
      </c>
      <c r="AQ4570">
        <f>IF(H4570="Yes", 1, 0)</f>
        <v>1</v>
      </c>
      <c r="AR4570">
        <f>IF(D4570="Yes", 1, 0)</f>
        <v>0</v>
      </c>
      <c r="AS4570">
        <f t="shared" si="868"/>
        <v>1</v>
      </c>
      <c r="AT4570">
        <f t="shared" si="869"/>
        <v>1</v>
      </c>
      <c r="AU4570">
        <f t="shared" si="870"/>
        <v>0</v>
      </c>
      <c r="AV4570">
        <f t="shared" si="871"/>
        <v>0</v>
      </c>
      <c r="AX4570">
        <f t="shared" si="872"/>
        <v>1</v>
      </c>
    </row>
    <row r="4571" spans="1:50" x14ac:dyDescent="0.3">
      <c r="A4571">
        <v>25</v>
      </c>
      <c r="B4571">
        <v>77</v>
      </c>
      <c r="C4571" t="s">
        <v>19</v>
      </c>
      <c r="D4571" t="s">
        <v>21</v>
      </c>
      <c r="E4571">
        <v>7</v>
      </c>
      <c r="F4571">
        <v>70</v>
      </c>
      <c r="G4571" t="s">
        <v>22</v>
      </c>
      <c r="H4571" t="s">
        <v>21</v>
      </c>
      <c r="I4571">
        <v>0</v>
      </c>
      <c r="J4571" t="s">
        <v>22</v>
      </c>
      <c r="K4571" t="s">
        <v>23</v>
      </c>
      <c r="L4571" t="s">
        <v>32</v>
      </c>
      <c r="M4571">
        <v>5</v>
      </c>
      <c r="N4571" t="s">
        <v>20</v>
      </c>
      <c r="O4571" t="s">
        <v>25</v>
      </c>
      <c r="P4571" t="s">
        <v>26</v>
      </c>
      <c r="Q4571" t="s">
        <v>27</v>
      </c>
      <c r="R4571">
        <v>68</v>
      </c>
      <c r="T4571">
        <f t="shared" si="864"/>
        <v>0.33672429299080542</v>
      </c>
      <c r="U4571">
        <f t="shared" si="873"/>
        <v>68.54557097988382</v>
      </c>
      <c r="AD4571">
        <f>(E4571 -$Y$7)/$Y$8</f>
        <v>-1.9795577157294329E-2</v>
      </c>
      <c r="AE4571">
        <f t="shared" si="862"/>
        <v>1</v>
      </c>
      <c r="AG4571">
        <f>(A4571 -$W$7)/$W$8</f>
        <v>0.83882346527122686</v>
      </c>
      <c r="AH4571">
        <f>(B4571 -$X$7)/$X$8</f>
        <v>-0.25786360410635406</v>
      </c>
      <c r="AI4571">
        <f>(F4571 -$Z$7)/$Z$8</f>
        <v>-0.35215215026482866</v>
      </c>
      <c r="AJ4571">
        <f>(I4571 -$AA$7)/$AA$8</f>
        <v>-1.213934457288018</v>
      </c>
      <c r="AK4571">
        <f t="shared" si="863"/>
        <v>1.9709876159749602</v>
      </c>
      <c r="AL4571">
        <f>IF(C4571="Low", 1, IF(C4571="Medium", 2, IF(C4571="High", 3, "")))</f>
        <v>3</v>
      </c>
      <c r="AM4571">
        <f>IF(G4571="Low", 1, IF(G4571="Medium", 2, IF(G4571="High", 3, "")))</f>
        <v>2</v>
      </c>
      <c r="AN4571">
        <f t="shared" si="865"/>
        <v>2</v>
      </c>
      <c r="AO4571">
        <f t="shared" si="866"/>
        <v>1</v>
      </c>
      <c r="AP4571">
        <f t="shared" si="867"/>
        <v>0</v>
      </c>
      <c r="AQ4571">
        <f>IF(H4571="Yes", 1, 0)</f>
        <v>1</v>
      </c>
      <c r="AR4571">
        <f>IF(D4571="Yes", 1, 0)</f>
        <v>1</v>
      </c>
      <c r="AS4571">
        <f t="shared" si="868"/>
        <v>1</v>
      </c>
      <c r="AT4571">
        <f t="shared" si="869"/>
        <v>1</v>
      </c>
      <c r="AU4571">
        <f t="shared" si="870"/>
        <v>0</v>
      </c>
      <c r="AV4571">
        <f t="shared" si="871"/>
        <v>0</v>
      </c>
      <c r="AX4571">
        <f t="shared" si="872"/>
        <v>1</v>
      </c>
    </row>
    <row r="4572" spans="1:50" x14ac:dyDescent="0.3">
      <c r="A4572">
        <v>17</v>
      </c>
      <c r="B4572">
        <v>88</v>
      </c>
      <c r="C4572" t="s">
        <v>19</v>
      </c>
      <c r="D4572" t="s">
        <v>21</v>
      </c>
      <c r="E4572">
        <v>7</v>
      </c>
      <c r="F4572">
        <v>94</v>
      </c>
      <c r="G4572" t="s">
        <v>22</v>
      </c>
      <c r="H4572" t="s">
        <v>20</v>
      </c>
      <c r="I4572">
        <v>2</v>
      </c>
      <c r="J4572" t="s">
        <v>19</v>
      </c>
      <c r="K4572" t="s">
        <v>23</v>
      </c>
      <c r="L4572" t="s">
        <v>24</v>
      </c>
      <c r="M4572">
        <v>3</v>
      </c>
      <c r="N4572" t="s">
        <v>20</v>
      </c>
      <c r="O4572" t="s">
        <v>25</v>
      </c>
      <c r="P4572" t="s">
        <v>26</v>
      </c>
      <c r="Q4572" t="s">
        <v>27</v>
      </c>
      <c r="R4572">
        <v>71</v>
      </c>
      <c r="T4572">
        <f t="shared" si="864"/>
        <v>0.52511007754481587</v>
      </c>
      <c r="U4572">
        <f t="shared" si="873"/>
        <v>69.278422078011928</v>
      </c>
      <c r="AD4572">
        <f>(E4572 -$Y$7)/$Y$8</f>
        <v>-1.9795577157294329E-2</v>
      </c>
      <c r="AE4572">
        <f t="shared" si="862"/>
        <v>1</v>
      </c>
      <c r="AG4572">
        <f>(A4572 -$W$7)/$W$8</f>
        <v>-0.49670437015187013</v>
      </c>
      <c r="AH4572">
        <f>(B4572 -$X$7)/$X$8</f>
        <v>0.69479769904723843</v>
      </c>
      <c r="AI4572">
        <f>(F4572 -$Z$7)/$Z$8</f>
        <v>1.3146656212403021</v>
      </c>
      <c r="AJ4572">
        <f>(I4572 -$AA$7)/$AA$8</f>
        <v>0.41145108517868284</v>
      </c>
      <c r="AK4572">
        <f t="shared" si="863"/>
        <v>3.141133078780467E-2</v>
      </c>
      <c r="AL4572">
        <f>IF(C4572="Low", 1, IF(C4572="Medium", 2, IF(C4572="High", 3, "")))</f>
        <v>3</v>
      </c>
      <c r="AM4572">
        <f>IF(G4572="Low", 1, IF(G4572="Medium", 2, IF(G4572="High", 3, "")))</f>
        <v>2</v>
      </c>
      <c r="AN4572">
        <f t="shared" si="865"/>
        <v>3</v>
      </c>
      <c r="AO4572">
        <f t="shared" si="866"/>
        <v>1</v>
      </c>
      <c r="AP4572">
        <f t="shared" si="867"/>
        <v>1</v>
      </c>
      <c r="AQ4572">
        <f>IF(H4572="Yes", 1, 0)</f>
        <v>0</v>
      </c>
      <c r="AR4572">
        <f>IF(D4572="Yes", 1, 0)</f>
        <v>1</v>
      </c>
      <c r="AS4572">
        <f t="shared" si="868"/>
        <v>1</v>
      </c>
      <c r="AT4572">
        <f t="shared" si="869"/>
        <v>1</v>
      </c>
      <c r="AU4572">
        <f t="shared" si="870"/>
        <v>1</v>
      </c>
      <c r="AV4572">
        <f t="shared" si="871"/>
        <v>0</v>
      </c>
      <c r="AX4572">
        <f t="shared" si="872"/>
        <v>0</v>
      </c>
    </row>
    <row r="4573" spans="1:50" x14ac:dyDescent="0.3">
      <c r="A4573">
        <v>25</v>
      </c>
      <c r="B4573">
        <v>99</v>
      </c>
      <c r="C4573" t="s">
        <v>22</v>
      </c>
      <c r="D4573" t="s">
        <v>20</v>
      </c>
      <c r="E4573">
        <v>9</v>
      </c>
      <c r="F4573">
        <v>74</v>
      </c>
      <c r="G4573" t="s">
        <v>22</v>
      </c>
      <c r="H4573" t="s">
        <v>21</v>
      </c>
      <c r="I4573">
        <v>1</v>
      </c>
      <c r="J4573" t="s">
        <v>19</v>
      </c>
      <c r="K4573" t="s">
        <v>34</v>
      </c>
      <c r="L4573" t="s">
        <v>28</v>
      </c>
      <c r="M4573">
        <v>3</v>
      </c>
      <c r="N4573" t="s">
        <v>20</v>
      </c>
      <c r="O4573" t="s">
        <v>25</v>
      </c>
      <c r="P4573" t="s">
        <v>26</v>
      </c>
      <c r="Q4573" t="s">
        <v>27</v>
      </c>
      <c r="R4573">
        <v>73</v>
      </c>
      <c r="T4573">
        <f t="shared" si="864"/>
        <v>0.70747918752371708</v>
      </c>
      <c r="U4573">
        <f t="shared" si="873"/>
        <v>69.987867341247096</v>
      </c>
      <c r="AD4573">
        <f>(E4573 -$Y$7)/$Y$8</f>
        <v>1.3425937799077299</v>
      </c>
      <c r="AE4573">
        <f t="shared" si="862"/>
        <v>0</v>
      </c>
      <c r="AG4573">
        <f>(A4573 -$W$7)/$W$8</f>
        <v>0.83882346527122686</v>
      </c>
      <c r="AH4573">
        <f>(B4573 -$X$7)/$X$8</f>
        <v>1.6474590022008309</v>
      </c>
      <c r="AI4573">
        <f>(F4573 -$Z$7)/$Z$8</f>
        <v>-7.4349188347306888E-2</v>
      </c>
      <c r="AJ4573">
        <f>(I4573 -$AA$7)/$AA$8</f>
        <v>-0.40124168605466753</v>
      </c>
      <c r="AK4573">
        <f t="shared" si="863"/>
        <v>3.141133078780467E-2</v>
      </c>
      <c r="AL4573">
        <f>IF(C4573="Low", 1, IF(C4573="Medium", 2, IF(C4573="High", 3, "")))</f>
        <v>2</v>
      </c>
      <c r="AM4573">
        <f>IF(G4573="Low", 1, IF(G4573="Medium", 2, IF(G4573="High", 3, "")))</f>
        <v>2</v>
      </c>
      <c r="AN4573">
        <f t="shared" si="865"/>
        <v>3</v>
      </c>
      <c r="AO4573">
        <f t="shared" si="866"/>
        <v>1</v>
      </c>
      <c r="AP4573">
        <f t="shared" si="867"/>
        <v>0</v>
      </c>
      <c r="AQ4573">
        <f>IF(H4573="Yes", 1, 0)</f>
        <v>1</v>
      </c>
      <c r="AR4573">
        <f>IF(D4573="Yes", 1, 0)</f>
        <v>0</v>
      </c>
      <c r="AS4573">
        <f t="shared" si="868"/>
        <v>1</v>
      </c>
      <c r="AT4573">
        <f t="shared" si="869"/>
        <v>1</v>
      </c>
      <c r="AU4573">
        <f t="shared" si="870"/>
        <v>1</v>
      </c>
      <c r="AV4573">
        <f t="shared" si="871"/>
        <v>0</v>
      </c>
      <c r="AX4573">
        <f t="shared" si="872"/>
        <v>0</v>
      </c>
    </row>
    <row r="4574" spans="1:50" x14ac:dyDescent="0.3">
      <c r="A4574">
        <v>13</v>
      </c>
      <c r="B4574">
        <v>96</v>
      </c>
      <c r="C4574" t="s">
        <v>22</v>
      </c>
      <c r="D4574" t="s">
        <v>20</v>
      </c>
      <c r="E4574">
        <v>5</v>
      </c>
      <c r="F4574">
        <v>69</v>
      </c>
      <c r="G4574" t="s">
        <v>22</v>
      </c>
      <c r="H4574" t="s">
        <v>21</v>
      </c>
      <c r="I4574">
        <v>2</v>
      </c>
      <c r="J4574" t="s">
        <v>18</v>
      </c>
      <c r="K4574" t="s">
        <v>23</v>
      </c>
      <c r="L4574" t="s">
        <v>24</v>
      </c>
      <c r="M4574">
        <v>3</v>
      </c>
      <c r="N4574" t="s">
        <v>20</v>
      </c>
      <c r="O4574" t="s">
        <v>25</v>
      </c>
      <c r="P4574" t="s">
        <v>26</v>
      </c>
      <c r="Q4574" t="s">
        <v>27</v>
      </c>
      <c r="R4574">
        <v>68</v>
      </c>
      <c r="T4574">
        <f t="shared" si="864"/>
        <v>0.31945465017808244</v>
      </c>
      <c r="U4574">
        <f t="shared" si="873"/>
        <v>68.478389282870182</v>
      </c>
      <c r="AD4574">
        <f>(E4574 -$Y$7)/$Y$8</f>
        <v>-1.3821849342223185</v>
      </c>
      <c r="AE4574">
        <f t="shared" si="862"/>
        <v>1</v>
      </c>
      <c r="AG4574">
        <f>(A4574 -$W$7)/$W$8</f>
        <v>-1.1644682878634187</v>
      </c>
      <c r="AH4574">
        <f>(B4574 -$X$7)/$X$8</f>
        <v>1.3876422831589421</v>
      </c>
      <c r="AI4574">
        <f>(F4574 -$Z$7)/$Z$8</f>
        <v>-0.42160289074420915</v>
      </c>
      <c r="AJ4574">
        <f>(I4574 -$AA$7)/$AA$8</f>
        <v>0.41145108517868284</v>
      </c>
      <c r="AK4574">
        <f t="shared" si="863"/>
        <v>3.141133078780467E-2</v>
      </c>
      <c r="AL4574">
        <f>IF(C4574="Low", 1, IF(C4574="Medium", 2, IF(C4574="High", 3, "")))</f>
        <v>2</v>
      </c>
      <c r="AM4574">
        <f>IF(G4574="Low", 1, IF(G4574="Medium", 2, IF(G4574="High", 3, "")))</f>
        <v>2</v>
      </c>
      <c r="AN4574">
        <f t="shared" si="865"/>
        <v>1</v>
      </c>
      <c r="AO4574">
        <f t="shared" si="866"/>
        <v>1</v>
      </c>
      <c r="AP4574">
        <f t="shared" si="867"/>
        <v>1</v>
      </c>
      <c r="AQ4574">
        <f>IF(H4574="Yes", 1, 0)</f>
        <v>1</v>
      </c>
      <c r="AR4574">
        <f>IF(D4574="Yes", 1, 0)</f>
        <v>0</v>
      </c>
      <c r="AS4574">
        <f t="shared" si="868"/>
        <v>1</v>
      </c>
      <c r="AT4574">
        <f t="shared" si="869"/>
        <v>1</v>
      </c>
      <c r="AU4574">
        <f t="shared" si="870"/>
        <v>0</v>
      </c>
      <c r="AV4574">
        <f t="shared" si="871"/>
        <v>0</v>
      </c>
      <c r="AX4574">
        <f t="shared" si="872"/>
        <v>1</v>
      </c>
    </row>
    <row r="4575" spans="1:50" x14ac:dyDescent="0.3">
      <c r="A4575">
        <v>29</v>
      </c>
      <c r="B4575">
        <v>74</v>
      </c>
      <c r="C4575" t="s">
        <v>19</v>
      </c>
      <c r="D4575" t="s">
        <v>20</v>
      </c>
      <c r="E4575">
        <v>8</v>
      </c>
      <c r="F4575">
        <v>68</v>
      </c>
      <c r="G4575" t="s">
        <v>22</v>
      </c>
      <c r="H4575" t="s">
        <v>21</v>
      </c>
      <c r="I4575">
        <v>0</v>
      </c>
      <c r="J4575" t="s">
        <v>19</v>
      </c>
      <c r="K4575" t="s">
        <v>23</v>
      </c>
      <c r="L4575" t="s">
        <v>24</v>
      </c>
      <c r="M4575">
        <v>4</v>
      </c>
      <c r="N4575" t="s">
        <v>20</v>
      </c>
      <c r="O4575" t="s">
        <v>25</v>
      </c>
      <c r="P4575" t="s">
        <v>26</v>
      </c>
      <c r="Q4575" t="s">
        <v>31</v>
      </c>
      <c r="R4575">
        <v>69</v>
      </c>
      <c r="T4575">
        <f t="shared" si="864"/>
        <v>0.45358127751938571</v>
      </c>
      <c r="U4575">
        <f t="shared" si="873"/>
        <v>69.000163504677843</v>
      </c>
      <c r="AD4575">
        <f>(E4575 -$Y$7)/$Y$8</f>
        <v>0.66139910137521774</v>
      </c>
      <c r="AE4575">
        <f t="shared" si="862"/>
        <v>1</v>
      </c>
      <c r="AG4575">
        <f>(A4575 -$W$7)/$W$8</f>
        <v>1.5065873829827754</v>
      </c>
      <c r="AH4575">
        <f>(B4575 -$X$7)/$X$8</f>
        <v>-0.51768032314824286</v>
      </c>
      <c r="AI4575">
        <f>(F4575 -$Z$7)/$Z$8</f>
        <v>-0.49105363122358958</v>
      </c>
      <c r="AJ4575">
        <f>(I4575 -$AA$7)/$AA$8</f>
        <v>-1.213934457288018</v>
      </c>
      <c r="AK4575">
        <f t="shared" si="863"/>
        <v>1.0011994733813825</v>
      </c>
      <c r="AL4575">
        <f>IF(C4575="Low", 1, IF(C4575="Medium", 2, IF(C4575="High", 3, "")))</f>
        <v>3</v>
      </c>
      <c r="AM4575">
        <f>IF(G4575="Low", 1, IF(G4575="Medium", 2, IF(G4575="High", 3, "")))</f>
        <v>2</v>
      </c>
      <c r="AN4575">
        <f t="shared" si="865"/>
        <v>3</v>
      </c>
      <c r="AO4575">
        <f t="shared" si="866"/>
        <v>1</v>
      </c>
      <c r="AP4575">
        <f t="shared" si="867"/>
        <v>1</v>
      </c>
      <c r="AQ4575">
        <f>IF(H4575="Yes", 1, 0)</f>
        <v>1</v>
      </c>
      <c r="AR4575">
        <f>IF(D4575="Yes", 1, 0)</f>
        <v>0</v>
      </c>
      <c r="AS4575">
        <f t="shared" si="868"/>
        <v>1</v>
      </c>
      <c r="AT4575">
        <f t="shared" si="869"/>
        <v>1</v>
      </c>
      <c r="AU4575">
        <f t="shared" si="870"/>
        <v>0</v>
      </c>
      <c r="AV4575">
        <f t="shared" si="871"/>
        <v>0</v>
      </c>
      <c r="AX4575">
        <f t="shared" si="872"/>
        <v>1</v>
      </c>
    </row>
    <row r="4576" spans="1:50" x14ac:dyDescent="0.3">
      <c r="A4576">
        <v>20</v>
      </c>
      <c r="B4576">
        <v>100</v>
      </c>
      <c r="C4576" t="s">
        <v>22</v>
      </c>
      <c r="D4576" t="s">
        <v>21</v>
      </c>
      <c r="E4576">
        <v>8</v>
      </c>
      <c r="F4576">
        <v>64</v>
      </c>
      <c r="G4576" t="s">
        <v>22</v>
      </c>
      <c r="H4576" t="s">
        <v>21</v>
      </c>
      <c r="I4576">
        <v>0</v>
      </c>
      <c r="J4576" t="s">
        <v>22</v>
      </c>
      <c r="K4576" t="s">
        <v>23</v>
      </c>
      <c r="L4576" t="s">
        <v>32</v>
      </c>
      <c r="M4576">
        <v>2</v>
      </c>
      <c r="N4576" t="s">
        <v>20</v>
      </c>
      <c r="O4576" t="s">
        <v>25</v>
      </c>
      <c r="P4576" t="s">
        <v>30</v>
      </c>
      <c r="Q4576" t="s">
        <v>27</v>
      </c>
      <c r="R4576">
        <v>69</v>
      </c>
      <c r="T4576">
        <f t="shared" si="864"/>
        <v>0.40535170443535729</v>
      </c>
      <c r="U4576">
        <f t="shared" si="873"/>
        <v>68.812542683496687</v>
      </c>
      <c r="AD4576">
        <f>(E4576 -$Y$7)/$Y$8</f>
        <v>0.66139910137521774</v>
      </c>
      <c r="AE4576">
        <f t="shared" si="862"/>
        <v>1</v>
      </c>
      <c r="AG4576">
        <f>(A4576 -$W$7)/$W$8</f>
        <v>4.1185681317912485E-3</v>
      </c>
      <c r="AH4576">
        <f>(B4576 -$X$7)/$X$8</f>
        <v>1.7340645752147938</v>
      </c>
      <c r="AI4576">
        <f>(F4576 -$Z$7)/$Z$8</f>
        <v>-0.76885659314111132</v>
      </c>
      <c r="AJ4576">
        <f>(I4576 -$AA$7)/$AA$8</f>
        <v>-1.213934457288018</v>
      </c>
      <c r="AK4576">
        <f t="shared" si="863"/>
        <v>-0.93837681180577304</v>
      </c>
      <c r="AL4576">
        <f>IF(C4576="Low", 1, IF(C4576="Medium", 2, IF(C4576="High", 3, "")))</f>
        <v>2</v>
      </c>
      <c r="AM4576">
        <f>IF(G4576="Low", 1, IF(G4576="Medium", 2, IF(G4576="High", 3, "")))</f>
        <v>2</v>
      </c>
      <c r="AN4576">
        <f t="shared" si="865"/>
        <v>2</v>
      </c>
      <c r="AO4576">
        <f t="shared" si="866"/>
        <v>1</v>
      </c>
      <c r="AP4576">
        <f t="shared" si="867"/>
        <v>0</v>
      </c>
      <c r="AQ4576">
        <f>IF(H4576="Yes", 1, 0)</f>
        <v>1</v>
      </c>
      <c r="AR4576">
        <f>IF(D4576="Yes", 1, 0)</f>
        <v>1</v>
      </c>
      <c r="AS4576">
        <f t="shared" si="868"/>
        <v>1</v>
      </c>
      <c r="AT4576">
        <f t="shared" si="869"/>
        <v>0</v>
      </c>
      <c r="AU4576">
        <f t="shared" si="870"/>
        <v>0</v>
      </c>
      <c r="AV4576">
        <f t="shared" si="871"/>
        <v>0</v>
      </c>
      <c r="AX4576">
        <f t="shared" si="872"/>
        <v>1</v>
      </c>
    </row>
    <row r="4577" spans="1:50" x14ac:dyDescent="0.3">
      <c r="A4577">
        <v>16</v>
      </c>
      <c r="B4577">
        <v>60</v>
      </c>
      <c r="C4577" t="s">
        <v>22</v>
      </c>
      <c r="D4577" t="s">
        <v>20</v>
      </c>
      <c r="E4577">
        <v>7</v>
      </c>
      <c r="F4577">
        <v>70</v>
      </c>
      <c r="G4577" t="s">
        <v>18</v>
      </c>
      <c r="H4577" t="s">
        <v>21</v>
      </c>
      <c r="I4577">
        <v>3</v>
      </c>
      <c r="J4577" t="s">
        <v>19</v>
      </c>
      <c r="K4577" t="s">
        <v>34</v>
      </c>
      <c r="L4577" t="s">
        <v>28</v>
      </c>
      <c r="M4577">
        <v>4</v>
      </c>
      <c r="N4577" t="s">
        <v>20</v>
      </c>
      <c r="O4577" t="s">
        <v>25</v>
      </c>
      <c r="P4577" t="s">
        <v>26</v>
      </c>
      <c r="Q4577" t="s">
        <v>31</v>
      </c>
      <c r="R4577">
        <v>63</v>
      </c>
      <c r="T4577">
        <f t="shared" si="864"/>
        <v>-0.2296149483196574</v>
      </c>
      <c r="U4577">
        <f t="shared" si="873"/>
        <v>66.342419951848498</v>
      </c>
      <c r="AD4577">
        <f>(E4577 -$Y$7)/$Y$8</f>
        <v>-1.9795577157294329E-2</v>
      </c>
      <c r="AE4577">
        <f t="shared" si="862"/>
        <v>0</v>
      </c>
      <c r="AG4577">
        <f>(A4577 -$W$7)/$W$8</f>
        <v>-0.66364534957975729</v>
      </c>
      <c r="AH4577">
        <f>(B4577 -$X$7)/$X$8</f>
        <v>-1.7301583453437241</v>
      </c>
      <c r="AI4577">
        <f>(F4577 -$Z$7)/$Z$8</f>
        <v>-0.35215215026482866</v>
      </c>
      <c r="AJ4577">
        <f>(I4577 -$AA$7)/$AA$8</f>
        <v>1.2241438564120333</v>
      </c>
      <c r="AK4577">
        <f t="shared" si="863"/>
        <v>1.0011994733813825</v>
      </c>
      <c r="AL4577">
        <f>IF(C4577="Low", 1, IF(C4577="Medium", 2, IF(C4577="High", 3, "")))</f>
        <v>2</v>
      </c>
      <c r="AM4577">
        <f>IF(G4577="Low", 1, IF(G4577="Medium", 2, IF(G4577="High", 3, "")))</f>
        <v>1</v>
      </c>
      <c r="AN4577">
        <f t="shared" si="865"/>
        <v>3</v>
      </c>
      <c r="AO4577">
        <f t="shared" si="866"/>
        <v>1</v>
      </c>
      <c r="AP4577">
        <f t="shared" si="867"/>
        <v>0</v>
      </c>
      <c r="AQ4577">
        <f>IF(H4577="Yes", 1, 0)</f>
        <v>1</v>
      </c>
      <c r="AR4577">
        <f>IF(D4577="Yes", 1, 0)</f>
        <v>0</v>
      </c>
      <c r="AS4577">
        <f t="shared" si="868"/>
        <v>1</v>
      </c>
      <c r="AT4577">
        <f t="shared" si="869"/>
        <v>1</v>
      </c>
      <c r="AU4577">
        <f t="shared" si="870"/>
        <v>0</v>
      </c>
      <c r="AV4577">
        <f t="shared" si="871"/>
        <v>0</v>
      </c>
      <c r="AX4577">
        <f t="shared" si="872"/>
        <v>1</v>
      </c>
    </row>
    <row r="4578" spans="1:50" x14ac:dyDescent="0.3">
      <c r="A4578">
        <v>18</v>
      </c>
      <c r="B4578">
        <v>61</v>
      </c>
      <c r="C4578" t="s">
        <v>22</v>
      </c>
      <c r="D4578" t="s">
        <v>21</v>
      </c>
      <c r="E4578">
        <v>6</v>
      </c>
      <c r="F4578">
        <v>56</v>
      </c>
      <c r="G4578" t="s">
        <v>22</v>
      </c>
      <c r="H4578" t="s">
        <v>21</v>
      </c>
      <c r="I4578">
        <v>3</v>
      </c>
      <c r="J4578" t="s">
        <v>22</v>
      </c>
      <c r="K4578" t="s">
        <v>23</v>
      </c>
      <c r="L4578" t="s">
        <v>32</v>
      </c>
      <c r="M4578">
        <v>3</v>
      </c>
      <c r="N4578" t="s">
        <v>20</v>
      </c>
      <c r="O4578" t="s">
        <v>25</v>
      </c>
      <c r="P4578" t="s">
        <v>30</v>
      </c>
      <c r="Q4578" t="s">
        <v>27</v>
      </c>
      <c r="R4578">
        <v>62</v>
      </c>
      <c r="T4578">
        <f t="shared" si="864"/>
        <v>-0.26990974185985089</v>
      </c>
      <c r="U4578">
        <f t="shared" si="873"/>
        <v>66.185666703376555</v>
      </c>
      <c r="AD4578">
        <f>(E4578 -$Y$7)/$Y$8</f>
        <v>-0.70099025568980644</v>
      </c>
      <c r="AE4578">
        <f t="shared" si="862"/>
        <v>1</v>
      </c>
      <c r="AG4578">
        <f>(A4578 -$W$7)/$W$8</f>
        <v>-0.32976339072398297</v>
      </c>
      <c r="AH4578">
        <f>(B4578 -$X$7)/$X$8</f>
        <v>-1.6435527723297614</v>
      </c>
      <c r="AI4578">
        <f>(F4578 -$Z$7)/$Z$8</f>
        <v>-1.324462516976155</v>
      </c>
      <c r="AJ4578">
        <f>(I4578 -$AA$7)/$AA$8</f>
        <v>1.2241438564120333</v>
      </c>
      <c r="AK4578">
        <f t="shared" si="863"/>
        <v>3.141133078780467E-2</v>
      </c>
      <c r="AL4578">
        <f>IF(C4578="Low", 1, IF(C4578="Medium", 2, IF(C4578="High", 3, "")))</f>
        <v>2</v>
      </c>
      <c r="AM4578">
        <f>IF(G4578="Low", 1, IF(G4578="Medium", 2, IF(G4578="High", 3, "")))</f>
        <v>2</v>
      </c>
      <c r="AN4578">
        <f t="shared" si="865"/>
        <v>2</v>
      </c>
      <c r="AO4578">
        <f t="shared" si="866"/>
        <v>1</v>
      </c>
      <c r="AP4578">
        <f t="shared" si="867"/>
        <v>0</v>
      </c>
      <c r="AQ4578">
        <f>IF(H4578="Yes", 1, 0)</f>
        <v>1</v>
      </c>
      <c r="AR4578">
        <f>IF(D4578="Yes", 1, 0)</f>
        <v>1</v>
      </c>
      <c r="AS4578">
        <f t="shared" si="868"/>
        <v>1</v>
      </c>
      <c r="AT4578">
        <f t="shared" si="869"/>
        <v>0</v>
      </c>
      <c r="AU4578">
        <f t="shared" si="870"/>
        <v>0</v>
      </c>
      <c r="AV4578">
        <f t="shared" si="871"/>
        <v>0</v>
      </c>
      <c r="AX4578">
        <f t="shared" si="872"/>
        <v>1</v>
      </c>
    </row>
    <row r="4579" spans="1:50" x14ac:dyDescent="0.3">
      <c r="A4579">
        <v>25</v>
      </c>
      <c r="B4579">
        <v>93</v>
      </c>
      <c r="C4579" t="s">
        <v>22</v>
      </c>
      <c r="D4579" t="s">
        <v>21</v>
      </c>
      <c r="E4579">
        <v>5</v>
      </c>
      <c r="F4579">
        <v>53</v>
      </c>
      <c r="G4579" t="s">
        <v>22</v>
      </c>
      <c r="H4579" t="s">
        <v>21</v>
      </c>
      <c r="I4579">
        <v>0</v>
      </c>
      <c r="J4579" t="s">
        <v>22</v>
      </c>
      <c r="K4579" t="s">
        <v>34</v>
      </c>
      <c r="L4579" t="s">
        <v>32</v>
      </c>
      <c r="M4579">
        <v>5</v>
      </c>
      <c r="N4579" t="s">
        <v>20</v>
      </c>
      <c r="O4579" t="s">
        <v>29</v>
      </c>
      <c r="P4579" t="s">
        <v>30</v>
      </c>
      <c r="Q4579" t="s">
        <v>31</v>
      </c>
      <c r="R4579">
        <v>70</v>
      </c>
      <c r="T4579">
        <f t="shared" si="864"/>
        <v>0.4536530995633139</v>
      </c>
      <c r="U4579">
        <f t="shared" si="873"/>
        <v>69.000442904017277</v>
      </c>
      <c r="AD4579">
        <f>(E4579 -$Y$7)/$Y$8</f>
        <v>-1.3821849342223185</v>
      </c>
      <c r="AE4579">
        <f t="shared" si="862"/>
        <v>0</v>
      </c>
      <c r="AG4579">
        <f>(A4579 -$W$7)/$W$8</f>
        <v>0.83882346527122686</v>
      </c>
      <c r="AH4579">
        <f>(B4579 -$X$7)/$X$8</f>
        <v>1.1278255641170531</v>
      </c>
      <c r="AI4579">
        <f>(F4579 -$Z$7)/$Z$8</f>
        <v>-1.5328147384142963</v>
      </c>
      <c r="AJ4579">
        <f>(I4579 -$AA$7)/$AA$8</f>
        <v>-1.213934457288018</v>
      </c>
      <c r="AK4579">
        <f t="shared" si="863"/>
        <v>1.9709876159749602</v>
      </c>
      <c r="AL4579">
        <f>IF(C4579="Low", 1, IF(C4579="Medium", 2, IF(C4579="High", 3, "")))</f>
        <v>2</v>
      </c>
      <c r="AM4579">
        <f>IF(G4579="Low", 1, IF(G4579="Medium", 2, IF(G4579="High", 3, "")))</f>
        <v>2</v>
      </c>
      <c r="AN4579">
        <f t="shared" si="865"/>
        <v>2</v>
      </c>
      <c r="AO4579">
        <f t="shared" si="866"/>
        <v>2</v>
      </c>
      <c r="AP4579">
        <f t="shared" si="867"/>
        <v>0</v>
      </c>
      <c r="AQ4579">
        <f>IF(H4579="Yes", 1, 0)</f>
        <v>1</v>
      </c>
      <c r="AR4579">
        <f>IF(D4579="Yes", 1, 0)</f>
        <v>1</v>
      </c>
      <c r="AS4579">
        <f t="shared" si="868"/>
        <v>1</v>
      </c>
      <c r="AT4579">
        <f t="shared" si="869"/>
        <v>0</v>
      </c>
      <c r="AU4579">
        <f t="shared" si="870"/>
        <v>1</v>
      </c>
      <c r="AV4579">
        <f t="shared" si="871"/>
        <v>0</v>
      </c>
      <c r="AX4579">
        <f t="shared" si="872"/>
        <v>0</v>
      </c>
    </row>
    <row r="4580" spans="1:50" x14ac:dyDescent="0.3">
      <c r="A4580">
        <v>16</v>
      </c>
      <c r="B4580">
        <v>68</v>
      </c>
      <c r="C4580" t="s">
        <v>19</v>
      </c>
      <c r="D4580" t="s">
        <v>20</v>
      </c>
      <c r="E4580">
        <v>10</v>
      </c>
      <c r="F4580">
        <v>77</v>
      </c>
      <c r="G4580" t="s">
        <v>22</v>
      </c>
      <c r="H4580" t="s">
        <v>21</v>
      </c>
      <c r="I4580">
        <v>1</v>
      </c>
      <c r="J4580" t="s">
        <v>22</v>
      </c>
      <c r="K4580" t="s">
        <v>23</v>
      </c>
      <c r="L4580" t="s">
        <v>24</v>
      </c>
      <c r="M4580">
        <v>3</v>
      </c>
      <c r="N4580" t="s">
        <v>20</v>
      </c>
      <c r="O4580" t="s">
        <v>33</v>
      </c>
      <c r="P4580" t="s">
        <v>26</v>
      </c>
      <c r="Q4580" t="s">
        <v>27</v>
      </c>
      <c r="R4580">
        <v>66</v>
      </c>
      <c r="T4580">
        <f t="shared" si="864"/>
        <v>9.4417991405033944E-2</v>
      </c>
      <c r="U4580">
        <f t="shared" si="873"/>
        <v>67.602960370379051</v>
      </c>
      <c r="AD4580">
        <f>(E4580 -$Y$7)/$Y$8</f>
        <v>2.0237884584402419</v>
      </c>
      <c r="AE4580">
        <f t="shared" si="862"/>
        <v>1</v>
      </c>
      <c r="AG4580">
        <f>(A4580 -$W$7)/$W$8</f>
        <v>-0.66364534957975729</v>
      </c>
      <c r="AH4580">
        <f>(B4580 -$X$7)/$X$8</f>
        <v>-1.0373137612320207</v>
      </c>
      <c r="AI4580">
        <f>(F4580 -$Z$7)/$Z$8</f>
        <v>0.13400303309083447</v>
      </c>
      <c r="AJ4580">
        <f>(I4580 -$AA$7)/$AA$8</f>
        <v>-0.40124168605466753</v>
      </c>
      <c r="AK4580">
        <f t="shared" si="863"/>
        <v>3.141133078780467E-2</v>
      </c>
      <c r="AL4580">
        <f>IF(C4580="Low", 1, IF(C4580="Medium", 2, IF(C4580="High", 3, "")))</f>
        <v>3</v>
      </c>
      <c r="AM4580">
        <f>IF(G4580="Low", 1, IF(G4580="Medium", 2, IF(G4580="High", 3, "")))</f>
        <v>2</v>
      </c>
      <c r="AN4580">
        <f t="shared" si="865"/>
        <v>2</v>
      </c>
      <c r="AO4580">
        <f t="shared" si="866"/>
        <v>3</v>
      </c>
      <c r="AP4580">
        <f t="shared" si="867"/>
        <v>1</v>
      </c>
      <c r="AQ4580">
        <f>IF(H4580="Yes", 1, 0)</f>
        <v>1</v>
      </c>
      <c r="AR4580">
        <f>IF(D4580="Yes", 1, 0)</f>
        <v>0</v>
      </c>
      <c r="AS4580">
        <f t="shared" si="868"/>
        <v>1</v>
      </c>
      <c r="AT4580">
        <f t="shared" si="869"/>
        <v>1</v>
      </c>
      <c r="AU4580">
        <f t="shared" si="870"/>
        <v>0</v>
      </c>
      <c r="AV4580">
        <f t="shared" si="871"/>
        <v>0</v>
      </c>
      <c r="AX4580">
        <f t="shared" si="872"/>
        <v>1</v>
      </c>
    </row>
    <row r="4581" spans="1:50" x14ac:dyDescent="0.3">
      <c r="A4581">
        <v>16</v>
      </c>
      <c r="B4581">
        <v>62</v>
      </c>
      <c r="C4581" t="s">
        <v>22</v>
      </c>
      <c r="D4581" t="s">
        <v>20</v>
      </c>
      <c r="E4581">
        <v>7</v>
      </c>
      <c r="F4581">
        <v>73</v>
      </c>
      <c r="G4581" t="s">
        <v>18</v>
      </c>
      <c r="H4581" t="s">
        <v>21</v>
      </c>
      <c r="I4581">
        <v>3</v>
      </c>
      <c r="J4581" t="s">
        <v>22</v>
      </c>
      <c r="K4581" t="s">
        <v>23</v>
      </c>
      <c r="L4581" t="s">
        <v>28</v>
      </c>
      <c r="M4581">
        <v>3</v>
      </c>
      <c r="N4581" t="s">
        <v>20</v>
      </c>
      <c r="O4581" t="s">
        <v>25</v>
      </c>
      <c r="P4581" t="s">
        <v>26</v>
      </c>
      <c r="Q4581" t="s">
        <v>31</v>
      </c>
      <c r="R4581">
        <v>62</v>
      </c>
      <c r="T4581">
        <f t="shared" si="864"/>
        <v>-0.24519481868260629</v>
      </c>
      <c r="U4581">
        <f t="shared" si="873"/>
        <v>66.281811742310765</v>
      </c>
      <c r="AD4581">
        <f>(E4581 -$Y$7)/$Y$8</f>
        <v>-1.9795577157294329E-2</v>
      </c>
      <c r="AE4581">
        <f t="shared" si="862"/>
        <v>1</v>
      </c>
      <c r="AG4581">
        <f>(A4581 -$W$7)/$W$8</f>
        <v>-0.66364534957975729</v>
      </c>
      <c r="AH4581">
        <f>(B4581 -$X$7)/$X$8</f>
        <v>-1.5569471993157984</v>
      </c>
      <c r="AI4581">
        <f>(F4581 -$Z$7)/$Z$8</f>
        <v>-0.14379992882668732</v>
      </c>
      <c r="AJ4581">
        <f>(I4581 -$AA$7)/$AA$8</f>
        <v>1.2241438564120333</v>
      </c>
      <c r="AK4581">
        <f t="shared" si="863"/>
        <v>3.141133078780467E-2</v>
      </c>
      <c r="AL4581">
        <f>IF(C4581="Low", 1, IF(C4581="Medium", 2, IF(C4581="High", 3, "")))</f>
        <v>2</v>
      </c>
      <c r="AM4581">
        <f>IF(G4581="Low", 1, IF(G4581="Medium", 2, IF(G4581="High", 3, "")))</f>
        <v>1</v>
      </c>
      <c r="AN4581">
        <f t="shared" si="865"/>
        <v>2</v>
      </c>
      <c r="AO4581">
        <f t="shared" si="866"/>
        <v>1</v>
      </c>
      <c r="AP4581">
        <f t="shared" si="867"/>
        <v>0</v>
      </c>
      <c r="AQ4581">
        <f>IF(H4581="Yes", 1, 0)</f>
        <v>1</v>
      </c>
      <c r="AR4581">
        <f>IF(D4581="Yes", 1, 0)</f>
        <v>0</v>
      </c>
      <c r="AS4581">
        <f t="shared" si="868"/>
        <v>1</v>
      </c>
      <c r="AT4581">
        <f t="shared" si="869"/>
        <v>1</v>
      </c>
      <c r="AU4581">
        <f t="shared" si="870"/>
        <v>0</v>
      </c>
      <c r="AV4581">
        <f t="shared" si="871"/>
        <v>0</v>
      </c>
      <c r="AX4581">
        <f t="shared" si="872"/>
        <v>1</v>
      </c>
    </row>
    <row r="4582" spans="1:50" x14ac:dyDescent="0.3">
      <c r="A4582">
        <v>19</v>
      </c>
      <c r="B4582">
        <v>69</v>
      </c>
      <c r="C4582" t="s">
        <v>22</v>
      </c>
      <c r="D4582" t="s">
        <v>21</v>
      </c>
      <c r="E4582">
        <v>7</v>
      </c>
      <c r="F4582">
        <v>59</v>
      </c>
      <c r="G4582" t="s">
        <v>18</v>
      </c>
      <c r="H4582" t="s">
        <v>21</v>
      </c>
      <c r="I4582">
        <v>2</v>
      </c>
      <c r="J4582" t="s">
        <v>18</v>
      </c>
      <c r="K4582" t="s">
        <v>34</v>
      </c>
      <c r="L4582" t="s">
        <v>32</v>
      </c>
      <c r="M4582">
        <v>2</v>
      </c>
      <c r="N4582" t="s">
        <v>20</v>
      </c>
      <c r="O4582" t="s">
        <v>33</v>
      </c>
      <c r="P4582" t="s">
        <v>30</v>
      </c>
      <c r="Q4582" t="s">
        <v>31</v>
      </c>
      <c r="R4582">
        <v>64</v>
      </c>
      <c r="T4582">
        <f t="shared" si="864"/>
        <v>-0.14790628514412124</v>
      </c>
      <c r="U4582">
        <f t="shared" si="873"/>
        <v>66.660279835366424</v>
      </c>
      <c r="AD4582">
        <f>(E4582 -$Y$7)/$Y$8</f>
        <v>-1.9795577157294329E-2</v>
      </c>
      <c r="AE4582">
        <f t="shared" si="862"/>
        <v>0</v>
      </c>
      <c r="AG4582">
        <f>(A4582 -$W$7)/$W$8</f>
        <v>-0.16282241129609587</v>
      </c>
      <c r="AH4582">
        <f>(B4582 -$X$7)/$X$8</f>
        <v>-0.95070818821805769</v>
      </c>
      <c r="AI4582">
        <f>(F4582 -$Z$7)/$Z$8</f>
        <v>-1.1161102955380136</v>
      </c>
      <c r="AJ4582">
        <f>(I4582 -$AA$7)/$AA$8</f>
        <v>0.41145108517868284</v>
      </c>
      <c r="AK4582">
        <f t="shared" si="863"/>
        <v>-0.93837681180577304</v>
      </c>
      <c r="AL4582">
        <f>IF(C4582="Low", 1, IF(C4582="Medium", 2, IF(C4582="High", 3, "")))</f>
        <v>2</v>
      </c>
      <c r="AM4582">
        <f>IF(G4582="Low", 1, IF(G4582="Medium", 2, IF(G4582="High", 3, "")))</f>
        <v>1</v>
      </c>
      <c r="AN4582">
        <f t="shared" si="865"/>
        <v>1</v>
      </c>
      <c r="AO4582">
        <f t="shared" si="866"/>
        <v>3</v>
      </c>
      <c r="AP4582">
        <f t="shared" si="867"/>
        <v>0</v>
      </c>
      <c r="AQ4582">
        <f>IF(H4582="Yes", 1, 0)</f>
        <v>1</v>
      </c>
      <c r="AR4582">
        <f>IF(D4582="Yes", 1, 0)</f>
        <v>1</v>
      </c>
      <c r="AS4582">
        <f t="shared" si="868"/>
        <v>1</v>
      </c>
      <c r="AT4582">
        <f t="shared" si="869"/>
        <v>0</v>
      </c>
      <c r="AU4582">
        <f t="shared" si="870"/>
        <v>0</v>
      </c>
      <c r="AV4582">
        <f t="shared" si="871"/>
        <v>0</v>
      </c>
      <c r="AX4582">
        <f t="shared" si="872"/>
        <v>1</v>
      </c>
    </row>
    <row r="4583" spans="1:50" x14ac:dyDescent="0.3">
      <c r="A4583">
        <v>13</v>
      </c>
      <c r="B4583">
        <v>77</v>
      </c>
      <c r="C4583" t="s">
        <v>22</v>
      </c>
      <c r="D4583" t="s">
        <v>21</v>
      </c>
      <c r="E4583">
        <v>10</v>
      </c>
      <c r="F4583">
        <v>55</v>
      </c>
      <c r="G4583" t="s">
        <v>18</v>
      </c>
      <c r="H4583" t="s">
        <v>21</v>
      </c>
      <c r="I4583">
        <v>2</v>
      </c>
      <c r="J4583" t="s">
        <v>22</v>
      </c>
      <c r="K4583" t="s">
        <v>34</v>
      </c>
      <c r="L4583" t="s">
        <v>24</v>
      </c>
      <c r="M4583">
        <v>3</v>
      </c>
      <c r="N4583" t="s">
        <v>20</v>
      </c>
      <c r="O4583" t="s">
        <v>29</v>
      </c>
      <c r="P4583" t="s">
        <v>30</v>
      </c>
      <c r="Q4583" t="s">
        <v>27</v>
      </c>
      <c r="R4583">
        <v>63</v>
      </c>
      <c r="T4583">
        <f t="shared" si="864"/>
        <v>-8.2615713899567469E-2</v>
      </c>
      <c r="U4583">
        <f t="shared" si="873"/>
        <v>66.914270692199167</v>
      </c>
      <c r="AD4583">
        <f>(E4583 -$Y$7)/$Y$8</f>
        <v>2.0237884584402419</v>
      </c>
      <c r="AE4583">
        <f t="shared" si="862"/>
        <v>0</v>
      </c>
      <c r="AG4583">
        <f>(A4583 -$W$7)/$W$8</f>
        <v>-1.1644682878634187</v>
      </c>
      <c r="AH4583">
        <f>(B4583 -$X$7)/$X$8</f>
        <v>-0.25786360410635406</v>
      </c>
      <c r="AI4583">
        <f>(F4583 -$Z$7)/$Z$8</f>
        <v>-1.3939132574555355</v>
      </c>
      <c r="AJ4583">
        <f>(I4583 -$AA$7)/$AA$8</f>
        <v>0.41145108517868284</v>
      </c>
      <c r="AK4583">
        <f t="shared" si="863"/>
        <v>3.141133078780467E-2</v>
      </c>
      <c r="AL4583">
        <f>IF(C4583="Low", 1, IF(C4583="Medium", 2, IF(C4583="High", 3, "")))</f>
        <v>2</v>
      </c>
      <c r="AM4583">
        <f>IF(G4583="Low", 1, IF(G4583="Medium", 2, IF(G4583="High", 3, "")))</f>
        <v>1</v>
      </c>
      <c r="AN4583">
        <f t="shared" si="865"/>
        <v>2</v>
      </c>
      <c r="AO4583">
        <f t="shared" si="866"/>
        <v>2</v>
      </c>
      <c r="AP4583">
        <f t="shared" si="867"/>
        <v>1</v>
      </c>
      <c r="AQ4583">
        <f>IF(H4583="Yes", 1, 0)</f>
        <v>1</v>
      </c>
      <c r="AR4583">
        <f>IF(D4583="Yes", 1, 0)</f>
        <v>1</v>
      </c>
      <c r="AS4583">
        <f t="shared" si="868"/>
        <v>1</v>
      </c>
      <c r="AT4583">
        <f t="shared" si="869"/>
        <v>0</v>
      </c>
      <c r="AU4583">
        <f t="shared" si="870"/>
        <v>0</v>
      </c>
      <c r="AV4583">
        <f t="shared" si="871"/>
        <v>0</v>
      </c>
      <c r="AX4583">
        <f t="shared" si="872"/>
        <v>1</v>
      </c>
    </row>
    <row r="4584" spans="1:50" x14ac:dyDescent="0.3">
      <c r="A4584">
        <v>31</v>
      </c>
      <c r="B4584">
        <v>89</v>
      </c>
      <c r="C4584" t="s">
        <v>22</v>
      </c>
      <c r="D4584" t="s">
        <v>21</v>
      </c>
      <c r="E4584">
        <v>7</v>
      </c>
      <c r="F4584">
        <v>57</v>
      </c>
      <c r="G4584" t="s">
        <v>22</v>
      </c>
      <c r="H4584" t="s">
        <v>21</v>
      </c>
      <c r="I4584">
        <v>1</v>
      </c>
      <c r="J4584" t="s">
        <v>18</v>
      </c>
      <c r="K4584" t="s">
        <v>23</v>
      </c>
      <c r="L4584" t="s">
        <v>24</v>
      </c>
      <c r="M4584">
        <v>2</v>
      </c>
      <c r="N4584" t="s">
        <v>20</v>
      </c>
      <c r="O4584" t="s">
        <v>29</v>
      </c>
      <c r="P4584" t="s">
        <v>30</v>
      </c>
      <c r="Q4584" t="s">
        <v>31</v>
      </c>
      <c r="R4584">
        <v>71</v>
      </c>
      <c r="T4584">
        <f t="shared" si="864"/>
        <v>0.57757307553267367</v>
      </c>
      <c r="U4584">
        <f t="shared" si="873"/>
        <v>69.482511605135841</v>
      </c>
      <c r="AD4584">
        <f>(E4584 -$Y$7)/$Y$8</f>
        <v>-1.9795577157294329E-2</v>
      </c>
      <c r="AE4584">
        <f t="shared" si="862"/>
        <v>1</v>
      </c>
      <c r="AG4584">
        <f>(A4584 -$W$7)/$W$8</f>
        <v>1.8404693418385496</v>
      </c>
      <c r="AH4584">
        <f>(B4584 -$X$7)/$X$8</f>
        <v>0.78140327206120141</v>
      </c>
      <c r="AI4584">
        <f>(F4584 -$Z$7)/$Z$8</f>
        <v>-1.2550117764967745</v>
      </c>
      <c r="AJ4584">
        <f>(I4584 -$AA$7)/$AA$8</f>
        <v>-0.40124168605466753</v>
      </c>
      <c r="AK4584">
        <f t="shared" si="863"/>
        <v>-0.93837681180577304</v>
      </c>
      <c r="AL4584">
        <f>IF(C4584="Low", 1, IF(C4584="Medium", 2, IF(C4584="High", 3, "")))</f>
        <v>2</v>
      </c>
      <c r="AM4584">
        <f>IF(G4584="Low", 1, IF(G4584="Medium", 2, IF(G4584="High", 3, "")))</f>
        <v>2</v>
      </c>
      <c r="AN4584">
        <f t="shared" si="865"/>
        <v>1</v>
      </c>
      <c r="AO4584">
        <f t="shared" si="866"/>
        <v>2</v>
      </c>
      <c r="AP4584">
        <f t="shared" si="867"/>
        <v>1</v>
      </c>
      <c r="AQ4584">
        <f>IF(H4584="Yes", 1, 0)</f>
        <v>1</v>
      </c>
      <c r="AR4584">
        <f>IF(D4584="Yes", 1, 0)</f>
        <v>1</v>
      </c>
      <c r="AS4584">
        <f t="shared" si="868"/>
        <v>1</v>
      </c>
      <c r="AT4584">
        <f t="shared" si="869"/>
        <v>0</v>
      </c>
      <c r="AU4584">
        <f t="shared" si="870"/>
        <v>1</v>
      </c>
      <c r="AV4584">
        <f t="shared" si="871"/>
        <v>0</v>
      </c>
      <c r="AX4584">
        <f t="shared" si="872"/>
        <v>0</v>
      </c>
    </row>
    <row r="4585" spans="1:50" x14ac:dyDescent="0.3">
      <c r="A4585">
        <v>17</v>
      </c>
      <c r="B4585">
        <v>85</v>
      </c>
      <c r="C4585" t="s">
        <v>19</v>
      </c>
      <c r="D4585" t="s">
        <v>21</v>
      </c>
      <c r="E4585">
        <v>10</v>
      </c>
      <c r="F4585">
        <v>66</v>
      </c>
      <c r="G4585" t="s">
        <v>22</v>
      </c>
      <c r="H4585" t="s">
        <v>21</v>
      </c>
      <c r="I4585">
        <v>1</v>
      </c>
      <c r="J4585" t="s">
        <v>22</v>
      </c>
      <c r="K4585" t="s">
        <v>23</v>
      </c>
      <c r="L4585" t="s">
        <v>32</v>
      </c>
      <c r="M4585">
        <v>1</v>
      </c>
      <c r="N4585" t="s">
        <v>21</v>
      </c>
      <c r="O4585" t="s">
        <v>33</v>
      </c>
      <c r="P4585" t="s">
        <v>30</v>
      </c>
      <c r="Q4585" t="s">
        <v>27</v>
      </c>
      <c r="R4585">
        <v>67</v>
      </c>
      <c r="T4585">
        <f t="shared" si="864"/>
        <v>0.19085988644412344</v>
      </c>
      <c r="U4585">
        <f t="shared" si="873"/>
        <v>67.978134903066191</v>
      </c>
      <c r="AD4585">
        <f>(E4585 -$Y$7)/$Y$8</f>
        <v>2.0237884584402419</v>
      </c>
      <c r="AE4585">
        <f t="shared" si="862"/>
        <v>1</v>
      </c>
      <c r="AG4585">
        <f>(A4585 -$W$7)/$W$8</f>
        <v>-0.49670437015187013</v>
      </c>
      <c r="AH4585">
        <f>(B4585 -$X$7)/$X$8</f>
        <v>0.43498098000534957</v>
      </c>
      <c r="AI4585">
        <f>(F4585 -$Z$7)/$Z$8</f>
        <v>-0.62995511218235045</v>
      </c>
      <c r="AJ4585">
        <f>(I4585 -$AA$7)/$AA$8</f>
        <v>-0.40124168605466753</v>
      </c>
      <c r="AK4585">
        <f t="shared" si="863"/>
        <v>-1.9081649543993509</v>
      </c>
      <c r="AL4585">
        <f>IF(C4585="Low", 1, IF(C4585="Medium", 2, IF(C4585="High", 3, "")))</f>
        <v>3</v>
      </c>
      <c r="AM4585">
        <f>IF(G4585="Low", 1, IF(G4585="Medium", 2, IF(G4585="High", 3, "")))</f>
        <v>2</v>
      </c>
      <c r="AN4585">
        <f t="shared" si="865"/>
        <v>2</v>
      </c>
      <c r="AO4585">
        <f t="shared" si="866"/>
        <v>3</v>
      </c>
      <c r="AP4585">
        <f t="shared" si="867"/>
        <v>0</v>
      </c>
      <c r="AQ4585">
        <f>IF(H4585="Yes", 1, 0)</f>
        <v>1</v>
      </c>
      <c r="AR4585">
        <f>IF(D4585="Yes", 1, 0)</f>
        <v>1</v>
      </c>
      <c r="AS4585">
        <f t="shared" si="868"/>
        <v>0</v>
      </c>
      <c r="AT4585">
        <f t="shared" si="869"/>
        <v>0</v>
      </c>
      <c r="AU4585">
        <f t="shared" si="870"/>
        <v>0</v>
      </c>
      <c r="AV4585">
        <f t="shared" si="871"/>
        <v>0</v>
      </c>
      <c r="AX4585">
        <f t="shared" si="872"/>
        <v>1</v>
      </c>
    </row>
    <row r="4586" spans="1:50" x14ac:dyDescent="0.3">
      <c r="A4586">
        <v>25</v>
      </c>
      <c r="B4586">
        <v>70</v>
      </c>
      <c r="C4586" t="s">
        <v>18</v>
      </c>
      <c r="D4586" t="s">
        <v>21</v>
      </c>
      <c r="E4586">
        <v>5</v>
      </c>
      <c r="F4586">
        <v>73</v>
      </c>
      <c r="G4586" t="s">
        <v>22</v>
      </c>
      <c r="H4586" t="s">
        <v>21</v>
      </c>
      <c r="I4586">
        <v>2</v>
      </c>
      <c r="J4586" t="s">
        <v>22</v>
      </c>
      <c r="K4586" t="s">
        <v>34</v>
      </c>
      <c r="L4586" t="s">
        <v>32</v>
      </c>
      <c r="M4586">
        <v>1</v>
      </c>
      <c r="N4586" t="s">
        <v>20</v>
      </c>
      <c r="O4586" t="s">
        <v>33</v>
      </c>
      <c r="P4586" t="s">
        <v>26</v>
      </c>
      <c r="Q4586" t="s">
        <v>27</v>
      </c>
      <c r="R4586">
        <v>67</v>
      </c>
      <c r="T4586">
        <f t="shared" si="864"/>
        <v>0.15919716410431195</v>
      </c>
      <c r="U4586">
        <f t="shared" si="873"/>
        <v>67.854961804356066</v>
      </c>
      <c r="AD4586">
        <f>(E4586 -$Y$7)/$Y$8</f>
        <v>-1.3821849342223185</v>
      </c>
      <c r="AE4586">
        <f t="shared" si="862"/>
        <v>0</v>
      </c>
      <c r="AG4586">
        <f>(A4586 -$W$7)/$W$8</f>
        <v>0.83882346527122686</v>
      </c>
      <c r="AH4586">
        <f>(B4586 -$X$7)/$X$8</f>
        <v>-0.8641026152040947</v>
      </c>
      <c r="AI4586">
        <f>(F4586 -$Z$7)/$Z$8</f>
        <v>-0.14379992882668732</v>
      </c>
      <c r="AJ4586">
        <f>(I4586 -$AA$7)/$AA$8</f>
        <v>0.41145108517868284</v>
      </c>
      <c r="AK4586">
        <f t="shared" si="863"/>
        <v>-1.9081649543993509</v>
      </c>
      <c r="AL4586">
        <f>IF(C4586="Low", 1, IF(C4586="Medium", 2, IF(C4586="High", 3, "")))</f>
        <v>1</v>
      </c>
      <c r="AM4586">
        <f>IF(G4586="Low", 1, IF(G4586="Medium", 2, IF(G4586="High", 3, "")))</f>
        <v>2</v>
      </c>
      <c r="AN4586">
        <f t="shared" si="865"/>
        <v>2</v>
      </c>
      <c r="AO4586">
        <f t="shared" si="866"/>
        <v>3</v>
      </c>
      <c r="AP4586">
        <f t="shared" si="867"/>
        <v>0</v>
      </c>
      <c r="AQ4586">
        <f>IF(H4586="Yes", 1, 0)</f>
        <v>1</v>
      </c>
      <c r="AR4586">
        <f>IF(D4586="Yes", 1, 0)</f>
        <v>1</v>
      </c>
      <c r="AS4586">
        <f t="shared" si="868"/>
        <v>1</v>
      </c>
      <c r="AT4586">
        <f t="shared" si="869"/>
        <v>1</v>
      </c>
      <c r="AU4586">
        <f t="shared" si="870"/>
        <v>0</v>
      </c>
      <c r="AV4586">
        <f t="shared" si="871"/>
        <v>0</v>
      </c>
      <c r="AX4586">
        <f t="shared" si="872"/>
        <v>1</v>
      </c>
    </row>
    <row r="4587" spans="1:50" x14ac:dyDescent="0.3">
      <c r="A4587">
        <v>21</v>
      </c>
      <c r="B4587">
        <v>80</v>
      </c>
      <c r="C4587" t="s">
        <v>18</v>
      </c>
      <c r="D4587" t="s">
        <v>21</v>
      </c>
      <c r="E4587">
        <v>7</v>
      </c>
      <c r="F4587">
        <v>60</v>
      </c>
      <c r="G4587" t="s">
        <v>22</v>
      </c>
      <c r="H4587" t="s">
        <v>21</v>
      </c>
      <c r="I4587">
        <v>1</v>
      </c>
      <c r="J4587" t="s">
        <v>19</v>
      </c>
      <c r="K4587" t="s">
        <v>23</v>
      </c>
      <c r="L4587" t="s">
        <v>24</v>
      </c>
      <c r="M4587">
        <v>2</v>
      </c>
      <c r="N4587" t="s">
        <v>20</v>
      </c>
      <c r="O4587" t="s">
        <v>29</v>
      </c>
      <c r="P4587" t="s">
        <v>30</v>
      </c>
      <c r="Q4587" t="s">
        <v>27</v>
      </c>
      <c r="R4587">
        <v>67</v>
      </c>
      <c r="T4587">
        <f t="shared" si="864"/>
        <v>0.16798763809055753</v>
      </c>
      <c r="U4587">
        <f t="shared" si="873"/>
        <v>67.889158166513312</v>
      </c>
      <c r="AD4587">
        <f>(E4587 -$Y$7)/$Y$8</f>
        <v>-1.9795577157294329E-2</v>
      </c>
      <c r="AE4587">
        <f t="shared" si="862"/>
        <v>1</v>
      </c>
      <c r="AG4587">
        <f>(A4587 -$W$7)/$W$8</f>
        <v>0.17105954755967837</v>
      </c>
      <c r="AH4587">
        <f>(B4587 -$X$7)/$X$8</f>
        <v>1.9531149355348125E-3</v>
      </c>
      <c r="AI4587">
        <f>(F4587 -$Z$7)/$Z$8</f>
        <v>-1.0466595550586331</v>
      </c>
      <c r="AJ4587">
        <f>(I4587 -$AA$7)/$AA$8</f>
        <v>-0.40124168605466753</v>
      </c>
      <c r="AK4587">
        <f t="shared" si="863"/>
        <v>-0.93837681180577304</v>
      </c>
      <c r="AL4587">
        <f>IF(C4587="Low", 1, IF(C4587="Medium", 2, IF(C4587="High", 3, "")))</f>
        <v>1</v>
      </c>
      <c r="AM4587">
        <f>IF(G4587="Low", 1, IF(G4587="Medium", 2, IF(G4587="High", 3, "")))</f>
        <v>2</v>
      </c>
      <c r="AN4587">
        <f t="shared" si="865"/>
        <v>3</v>
      </c>
      <c r="AO4587">
        <f t="shared" si="866"/>
        <v>2</v>
      </c>
      <c r="AP4587">
        <f t="shared" si="867"/>
        <v>1</v>
      </c>
      <c r="AQ4587">
        <f>IF(H4587="Yes", 1, 0)</f>
        <v>1</v>
      </c>
      <c r="AR4587">
        <f>IF(D4587="Yes", 1, 0)</f>
        <v>1</v>
      </c>
      <c r="AS4587">
        <f t="shared" si="868"/>
        <v>1</v>
      </c>
      <c r="AT4587">
        <f t="shared" si="869"/>
        <v>0</v>
      </c>
      <c r="AU4587">
        <f t="shared" si="870"/>
        <v>0</v>
      </c>
      <c r="AV4587">
        <f t="shared" si="871"/>
        <v>0</v>
      </c>
      <c r="AX4587">
        <f t="shared" si="872"/>
        <v>1</v>
      </c>
    </row>
    <row r="4588" spans="1:50" x14ac:dyDescent="0.3">
      <c r="A4588">
        <v>14</v>
      </c>
      <c r="B4588">
        <v>97</v>
      </c>
      <c r="C4588" t="s">
        <v>18</v>
      </c>
      <c r="D4588" t="s">
        <v>21</v>
      </c>
      <c r="E4588">
        <v>5</v>
      </c>
      <c r="F4588">
        <v>88</v>
      </c>
      <c r="G4588" t="s">
        <v>22</v>
      </c>
      <c r="H4588" t="s">
        <v>21</v>
      </c>
      <c r="I4588">
        <v>2</v>
      </c>
      <c r="J4588" t="s">
        <v>22</v>
      </c>
      <c r="K4588" t="s">
        <v>23</v>
      </c>
      <c r="L4588" t="s">
        <v>24</v>
      </c>
      <c r="M4588">
        <v>3</v>
      </c>
      <c r="N4588" t="s">
        <v>20</v>
      </c>
      <c r="O4588" t="s">
        <v>33</v>
      </c>
      <c r="P4588" t="s">
        <v>26</v>
      </c>
      <c r="Q4588" t="s">
        <v>27</v>
      </c>
      <c r="R4588">
        <v>71</v>
      </c>
      <c r="T4588">
        <f t="shared" si="864"/>
        <v>0.54229990959226304</v>
      </c>
      <c r="U4588">
        <f t="shared" si="873"/>
        <v>69.345293298271102</v>
      </c>
      <c r="AD4588">
        <f>(E4588 -$Y$7)/$Y$8</f>
        <v>-1.3821849342223185</v>
      </c>
      <c r="AE4588">
        <f t="shared" si="862"/>
        <v>1</v>
      </c>
      <c r="AG4588">
        <f>(A4588 -$W$7)/$W$8</f>
        <v>-0.9975273084355315</v>
      </c>
      <c r="AH4588">
        <f>(B4588 -$X$7)/$X$8</f>
        <v>1.4742478561729051</v>
      </c>
      <c r="AI4588">
        <f>(F4588 -$Z$7)/$Z$8</f>
        <v>0.89796117836401934</v>
      </c>
      <c r="AJ4588">
        <f>(I4588 -$AA$7)/$AA$8</f>
        <v>0.41145108517868284</v>
      </c>
      <c r="AK4588">
        <f t="shared" si="863"/>
        <v>3.141133078780467E-2</v>
      </c>
      <c r="AL4588">
        <f>IF(C4588="Low", 1, IF(C4588="Medium", 2, IF(C4588="High", 3, "")))</f>
        <v>1</v>
      </c>
      <c r="AM4588">
        <f>IF(G4588="Low", 1, IF(G4588="Medium", 2, IF(G4588="High", 3, "")))</f>
        <v>2</v>
      </c>
      <c r="AN4588">
        <f t="shared" si="865"/>
        <v>2</v>
      </c>
      <c r="AO4588">
        <f t="shared" si="866"/>
        <v>3</v>
      </c>
      <c r="AP4588">
        <f t="shared" si="867"/>
        <v>1</v>
      </c>
      <c r="AQ4588">
        <f>IF(H4588="Yes", 1, 0)</f>
        <v>1</v>
      </c>
      <c r="AR4588">
        <f>IF(D4588="Yes", 1, 0)</f>
        <v>1</v>
      </c>
      <c r="AS4588">
        <f t="shared" si="868"/>
        <v>1</v>
      </c>
      <c r="AT4588">
        <f t="shared" si="869"/>
        <v>1</v>
      </c>
      <c r="AU4588">
        <f t="shared" si="870"/>
        <v>1</v>
      </c>
      <c r="AV4588">
        <f t="shared" si="871"/>
        <v>0</v>
      </c>
      <c r="AX4588">
        <f t="shared" si="872"/>
        <v>0</v>
      </c>
    </row>
    <row r="4589" spans="1:50" x14ac:dyDescent="0.3">
      <c r="A4589">
        <v>20</v>
      </c>
      <c r="B4589">
        <v>93</v>
      </c>
      <c r="C4589" t="s">
        <v>19</v>
      </c>
      <c r="D4589" t="s">
        <v>20</v>
      </c>
      <c r="E4589">
        <v>7</v>
      </c>
      <c r="F4589">
        <v>60</v>
      </c>
      <c r="G4589" t="s">
        <v>19</v>
      </c>
      <c r="H4589" t="s">
        <v>21</v>
      </c>
      <c r="I4589">
        <v>0</v>
      </c>
      <c r="J4589" t="s">
        <v>19</v>
      </c>
      <c r="K4589" t="s">
        <v>23</v>
      </c>
      <c r="L4589" t="s">
        <v>32</v>
      </c>
      <c r="M4589">
        <v>3</v>
      </c>
      <c r="N4589" t="s">
        <v>20</v>
      </c>
      <c r="O4589" t="s">
        <v>25</v>
      </c>
      <c r="P4589" t="s">
        <v>26</v>
      </c>
      <c r="Q4589" t="s">
        <v>27</v>
      </c>
      <c r="R4589">
        <v>69</v>
      </c>
      <c r="T4589">
        <f t="shared" si="864"/>
        <v>0.48357052923516081</v>
      </c>
      <c r="U4589">
        <f t="shared" si="873"/>
        <v>69.116826532644495</v>
      </c>
      <c r="AD4589">
        <f>(E4589 -$Y$7)/$Y$8</f>
        <v>-1.9795577157294329E-2</v>
      </c>
      <c r="AE4589">
        <f t="shared" si="862"/>
        <v>1</v>
      </c>
      <c r="AG4589">
        <f>(A4589 -$W$7)/$W$8</f>
        <v>4.1185681317912485E-3</v>
      </c>
      <c r="AH4589">
        <f>(B4589 -$X$7)/$X$8</f>
        <v>1.1278255641170531</v>
      </c>
      <c r="AI4589">
        <f>(F4589 -$Z$7)/$Z$8</f>
        <v>-1.0466595550586331</v>
      </c>
      <c r="AJ4589">
        <f>(I4589 -$AA$7)/$AA$8</f>
        <v>-1.213934457288018</v>
      </c>
      <c r="AK4589">
        <f t="shared" si="863"/>
        <v>3.141133078780467E-2</v>
      </c>
      <c r="AL4589">
        <f>IF(C4589="Low", 1, IF(C4589="Medium", 2, IF(C4589="High", 3, "")))</f>
        <v>3</v>
      </c>
      <c r="AM4589">
        <f>IF(G4589="Low", 1, IF(G4589="Medium", 2, IF(G4589="High", 3, "")))</f>
        <v>3</v>
      </c>
      <c r="AN4589">
        <f t="shared" si="865"/>
        <v>3</v>
      </c>
      <c r="AO4589">
        <f t="shared" si="866"/>
        <v>1</v>
      </c>
      <c r="AP4589">
        <f t="shared" si="867"/>
        <v>0</v>
      </c>
      <c r="AQ4589">
        <f>IF(H4589="Yes", 1, 0)</f>
        <v>1</v>
      </c>
      <c r="AR4589">
        <f>IF(D4589="Yes", 1, 0)</f>
        <v>0</v>
      </c>
      <c r="AS4589">
        <f t="shared" si="868"/>
        <v>1</v>
      </c>
      <c r="AT4589">
        <f t="shared" si="869"/>
        <v>1</v>
      </c>
      <c r="AU4589">
        <f t="shared" si="870"/>
        <v>0</v>
      </c>
      <c r="AV4589">
        <f t="shared" si="871"/>
        <v>0</v>
      </c>
      <c r="AX4589">
        <f t="shared" si="872"/>
        <v>1</v>
      </c>
    </row>
    <row r="4590" spans="1:50" x14ac:dyDescent="0.3">
      <c r="A4590">
        <v>25</v>
      </c>
      <c r="B4590">
        <v>73</v>
      </c>
      <c r="C4590" t="s">
        <v>22</v>
      </c>
      <c r="D4590" t="s">
        <v>21</v>
      </c>
      <c r="E4590">
        <v>7</v>
      </c>
      <c r="F4590">
        <v>56</v>
      </c>
      <c r="G4590" t="s">
        <v>22</v>
      </c>
      <c r="H4590" t="s">
        <v>21</v>
      </c>
      <c r="I4590">
        <v>2</v>
      </c>
      <c r="J4590" t="s">
        <v>22</v>
      </c>
      <c r="K4590" t="s">
        <v>23</v>
      </c>
      <c r="L4590" t="s">
        <v>32</v>
      </c>
      <c r="M4590">
        <v>4</v>
      </c>
      <c r="N4590" t="s">
        <v>20</v>
      </c>
      <c r="O4590" t="s">
        <v>25</v>
      </c>
      <c r="P4590" t="s">
        <v>26</v>
      </c>
      <c r="Q4590" t="s">
        <v>31</v>
      </c>
      <c r="R4590">
        <v>93</v>
      </c>
      <c r="T4590">
        <f t="shared" si="864"/>
        <v>0.18219907956079812</v>
      </c>
      <c r="U4590">
        <f t="shared" si="873"/>
        <v>67.944442966861203</v>
      </c>
      <c r="AD4590">
        <f>(E4590 -$Y$7)/$Y$8</f>
        <v>-1.9795577157294329E-2</v>
      </c>
      <c r="AE4590">
        <f t="shared" si="862"/>
        <v>1</v>
      </c>
      <c r="AG4590">
        <f>(A4590 -$W$7)/$W$8</f>
        <v>0.83882346527122686</v>
      </c>
      <c r="AH4590">
        <f>(B4590 -$X$7)/$X$8</f>
        <v>-0.60428589616220585</v>
      </c>
      <c r="AI4590">
        <f>(F4590 -$Z$7)/$Z$8</f>
        <v>-1.324462516976155</v>
      </c>
      <c r="AJ4590">
        <f>(I4590 -$AA$7)/$AA$8</f>
        <v>0.41145108517868284</v>
      </c>
      <c r="AK4590">
        <f t="shared" si="863"/>
        <v>1.0011994733813825</v>
      </c>
      <c r="AL4590">
        <f>IF(C4590="Low", 1, IF(C4590="Medium", 2, IF(C4590="High", 3, "")))</f>
        <v>2</v>
      </c>
      <c r="AM4590">
        <f>IF(G4590="Low", 1, IF(G4590="Medium", 2, IF(G4590="High", 3, "")))</f>
        <v>2</v>
      </c>
      <c r="AN4590">
        <f t="shared" si="865"/>
        <v>2</v>
      </c>
      <c r="AO4590">
        <f t="shared" si="866"/>
        <v>1</v>
      </c>
      <c r="AP4590">
        <f t="shared" si="867"/>
        <v>0</v>
      </c>
      <c r="AQ4590">
        <f>IF(H4590="Yes", 1, 0)</f>
        <v>1</v>
      </c>
      <c r="AR4590">
        <f>IF(D4590="Yes", 1, 0)</f>
        <v>1</v>
      </c>
      <c r="AS4590">
        <f t="shared" si="868"/>
        <v>1</v>
      </c>
      <c r="AT4590">
        <f t="shared" si="869"/>
        <v>1</v>
      </c>
      <c r="AU4590">
        <f t="shared" si="870"/>
        <v>1</v>
      </c>
      <c r="AV4590">
        <f t="shared" si="871"/>
        <v>0</v>
      </c>
      <c r="AX4590">
        <f t="shared" si="872"/>
        <v>0</v>
      </c>
    </row>
    <row r="4591" spans="1:50" x14ac:dyDescent="0.3">
      <c r="A4591">
        <v>19</v>
      </c>
      <c r="B4591">
        <v>99</v>
      </c>
      <c r="C4591" t="s">
        <v>19</v>
      </c>
      <c r="D4591" t="s">
        <v>21</v>
      </c>
      <c r="E4591">
        <v>6</v>
      </c>
      <c r="F4591">
        <v>100</v>
      </c>
      <c r="G4591" t="s">
        <v>22</v>
      </c>
      <c r="H4591" t="s">
        <v>21</v>
      </c>
      <c r="I4591">
        <v>1</v>
      </c>
      <c r="J4591" t="s">
        <v>22</v>
      </c>
      <c r="K4591" t="s">
        <v>34</v>
      </c>
      <c r="L4591" t="s">
        <v>24</v>
      </c>
      <c r="M4591">
        <v>1</v>
      </c>
      <c r="N4591" t="s">
        <v>20</v>
      </c>
      <c r="O4591" t="s">
        <v>25</v>
      </c>
      <c r="P4591" t="s">
        <v>30</v>
      </c>
      <c r="Q4591" t="s">
        <v>27</v>
      </c>
      <c r="R4591">
        <v>72</v>
      </c>
      <c r="T4591">
        <f t="shared" si="864"/>
        <v>0.71051127195724317</v>
      </c>
      <c r="U4591">
        <f t="shared" si="873"/>
        <v>69.999662638923013</v>
      </c>
      <c r="AD4591">
        <f>(E4591 -$Y$7)/$Y$8</f>
        <v>-0.70099025568980644</v>
      </c>
      <c r="AE4591">
        <f t="shared" si="862"/>
        <v>0</v>
      </c>
      <c r="AG4591">
        <f>(A4591 -$W$7)/$W$8</f>
        <v>-0.16282241129609587</v>
      </c>
      <c r="AH4591">
        <f>(B4591 -$X$7)/$X$8</f>
        <v>1.6474590022008309</v>
      </c>
      <c r="AI4591">
        <f>(F4591 -$Z$7)/$Z$8</f>
        <v>1.7313700641165848</v>
      </c>
      <c r="AJ4591">
        <f>(I4591 -$AA$7)/$AA$8</f>
        <v>-0.40124168605466753</v>
      </c>
      <c r="AK4591">
        <f t="shared" si="863"/>
        <v>-1.9081649543993509</v>
      </c>
      <c r="AL4591">
        <f>IF(C4591="Low", 1, IF(C4591="Medium", 2, IF(C4591="High", 3, "")))</f>
        <v>3</v>
      </c>
      <c r="AM4591">
        <f>IF(G4591="Low", 1, IF(G4591="Medium", 2, IF(G4591="High", 3, "")))</f>
        <v>2</v>
      </c>
      <c r="AN4591">
        <f t="shared" si="865"/>
        <v>2</v>
      </c>
      <c r="AO4591">
        <f t="shared" si="866"/>
        <v>1</v>
      </c>
      <c r="AP4591">
        <f t="shared" si="867"/>
        <v>1</v>
      </c>
      <c r="AQ4591">
        <f>IF(H4591="Yes", 1, 0)</f>
        <v>1</v>
      </c>
      <c r="AR4591">
        <f>IF(D4591="Yes", 1, 0)</f>
        <v>1</v>
      </c>
      <c r="AS4591">
        <f t="shared" si="868"/>
        <v>1</v>
      </c>
      <c r="AT4591">
        <f t="shared" si="869"/>
        <v>0</v>
      </c>
      <c r="AU4591">
        <f t="shared" si="870"/>
        <v>1</v>
      </c>
      <c r="AV4591">
        <f t="shared" si="871"/>
        <v>0</v>
      </c>
      <c r="AX4591">
        <f t="shared" si="872"/>
        <v>0</v>
      </c>
    </row>
    <row r="4592" spans="1:50" x14ac:dyDescent="0.3">
      <c r="A4592">
        <v>27</v>
      </c>
      <c r="B4592">
        <v>88</v>
      </c>
      <c r="C4592" t="s">
        <v>22</v>
      </c>
      <c r="D4592" t="s">
        <v>20</v>
      </c>
      <c r="E4592">
        <v>7</v>
      </c>
      <c r="F4592">
        <v>72</v>
      </c>
      <c r="G4592" t="s">
        <v>22</v>
      </c>
      <c r="H4592" t="s">
        <v>21</v>
      </c>
      <c r="I4592">
        <v>1</v>
      </c>
      <c r="J4592" t="s">
        <v>19</v>
      </c>
      <c r="K4592" t="s">
        <v>23</v>
      </c>
      <c r="L4592" t="s">
        <v>24</v>
      </c>
      <c r="M4592">
        <v>1</v>
      </c>
      <c r="N4592" t="s">
        <v>20</v>
      </c>
      <c r="O4592" t="s">
        <v>25</v>
      </c>
      <c r="P4592" t="s">
        <v>26</v>
      </c>
      <c r="Q4592" t="s">
        <v>31</v>
      </c>
      <c r="R4592">
        <v>71</v>
      </c>
      <c r="T4592">
        <f t="shared" si="864"/>
        <v>0.58826715814816211</v>
      </c>
      <c r="U4592">
        <f t="shared" si="873"/>
        <v>69.524113312009774</v>
      </c>
      <c r="AD4592">
        <f>(E4592 -$Y$7)/$Y$8</f>
        <v>-1.9795577157294329E-2</v>
      </c>
      <c r="AE4592">
        <f t="shared" si="862"/>
        <v>1</v>
      </c>
      <c r="AG4592">
        <f>(A4592 -$W$7)/$W$8</f>
        <v>1.1727054241270012</v>
      </c>
      <c r="AH4592">
        <f>(B4592 -$X$7)/$X$8</f>
        <v>0.69479769904723843</v>
      </c>
      <c r="AI4592">
        <f>(F4592 -$Z$7)/$Z$8</f>
        <v>-0.21325066930606779</v>
      </c>
      <c r="AJ4592">
        <f>(I4592 -$AA$7)/$AA$8</f>
        <v>-0.40124168605466753</v>
      </c>
      <c r="AK4592">
        <f t="shared" si="863"/>
        <v>-1.9081649543993509</v>
      </c>
      <c r="AL4592">
        <f>IF(C4592="Low", 1, IF(C4592="Medium", 2, IF(C4592="High", 3, "")))</f>
        <v>2</v>
      </c>
      <c r="AM4592">
        <f>IF(G4592="Low", 1, IF(G4592="Medium", 2, IF(G4592="High", 3, "")))</f>
        <v>2</v>
      </c>
      <c r="AN4592">
        <f t="shared" si="865"/>
        <v>3</v>
      </c>
      <c r="AO4592">
        <f t="shared" si="866"/>
        <v>1</v>
      </c>
      <c r="AP4592">
        <f t="shared" si="867"/>
        <v>1</v>
      </c>
      <c r="AQ4592">
        <f>IF(H4592="Yes", 1, 0)</f>
        <v>1</v>
      </c>
      <c r="AR4592">
        <f>IF(D4592="Yes", 1, 0)</f>
        <v>0</v>
      </c>
      <c r="AS4592">
        <f t="shared" si="868"/>
        <v>1</v>
      </c>
      <c r="AT4592">
        <f t="shared" si="869"/>
        <v>1</v>
      </c>
      <c r="AU4592">
        <f t="shared" si="870"/>
        <v>1</v>
      </c>
      <c r="AV4592">
        <f t="shared" si="871"/>
        <v>0</v>
      </c>
      <c r="AX4592">
        <f t="shared" si="872"/>
        <v>0</v>
      </c>
    </row>
    <row r="4593" spans="1:50" x14ac:dyDescent="0.3">
      <c r="A4593">
        <v>26</v>
      </c>
      <c r="B4593">
        <v>62</v>
      </c>
      <c r="C4593" t="s">
        <v>22</v>
      </c>
      <c r="D4593" t="s">
        <v>20</v>
      </c>
      <c r="E4593">
        <v>6</v>
      </c>
      <c r="F4593">
        <v>59</v>
      </c>
      <c r="G4593" t="s">
        <v>22</v>
      </c>
      <c r="H4593" t="s">
        <v>21</v>
      </c>
      <c r="I4593">
        <v>1</v>
      </c>
      <c r="J4593" t="s">
        <v>22</v>
      </c>
      <c r="K4593" t="s">
        <v>23</v>
      </c>
      <c r="L4593" t="s">
        <v>32</v>
      </c>
      <c r="M4593">
        <v>3</v>
      </c>
      <c r="N4593" t="s">
        <v>20</v>
      </c>
      <c r="O4593" t="s">
        <v>25</v>
      </c>
      <c r="P4593" t="s">
        <v>30</v>
      </c>
      <c r="Q4593" t="s">
        <v>27</v>
      </c>
      <c r="R4593">
        <v>63</v>
      </c>
      <c r="T4593">
        <f t="shared" si="864"/>
        <v>-0.14025792659251829</v>
      </c>
      <c r="U4593">
        <f t="shared" si="873"/>
        <v>66.690033184201582</v>
      </c>
      <c r="AD4593">
        <f>(E4593 -$Y$7)/$Y$8</f>
        <v>-0.70099025568980644</v>
      </c>
      <c r="AE4593">
        <f t="shared" si="862"/>
        <v>1</v>
      </c>
      <c r="AG4593">
        <f>(A4593 -$W$7)/$W$8</f>
        <v>1.0057644446991141</v>
      </c>
      <c r="AH4593">
        <f>(B4593 -$X$7)/$X$8</f>
        <v>-1.5569471993157984</v>
      </c>
      <c r="AI4593">
        <f>(F4593 -$Z$7)/$Z$8</f>
        <v>-1.1161102955380136</v>
      </c>
      <c r="AJ4593">
        <f>(I4593 -$AA$7)/$AA$8</f>
        <v>-0.40124168605466753</v>
      </c>
      <c r="AK4593">
        <f t="shared" si="863"/>
        <v>3.141133078780467E-2</v>
      </c>
      <c r="AL4593">
        <f>IF(C4593="Low", 1, IF(C4593="Medium", 2, IF(C4593="High", 3, "")))</f>
        <v>2</v>
      </c>
      <c r="AM4593">
        <f>IF(G4593="Low", 1, IF(G4593="Medium", 2, IF(G4593="High", 3, "")))</f>
        <v>2</v>
      </c>
      <c r="AN4593">
        <f t="shared" si="865"/>
        <v>2</v>
      </c>
      <c r="AO4593">
        <f t="shared" si="866"/>
        <v>1</v>
      </c>
      <c r="AP4593">
        <f t="shared" si="867"/>
        <v>0</v>
      </c>
      <c r="AQ4593">
        <f>IF(H4593="Yes", 1, 0)</f>
        <v>1</v>
      </c>
      <c r="AR4593">
        <f>IF(D4593="Yes", 1, 0)</f>
        <v>0</v>
      </c>
      <c r="AS4593">
        <f t="shared" si="868"/>
        <v>1</v>
      </c>
      <c r="AT4593">
        <f t="shared" si="869"/>
        <v>0</v>
      </c>
      <c r="AU4593">
        <f t="shared" si="870"/>
        <v>0</v>
      </c>
      <c r="AV4593">
        <f t="shared" si="871"/>
        <v>0</v>
      </c>
      <c r="AX4593">
        <f t="shared" si="872"/>
        <v>1</v>
      </c>
    </row>
    <row r="4594" spans="1:50" x14ac:dyDescent="0.3">
      <c r="A4594">
        <v>26</v>
      </c>
      <c r="B4594">
        <v>61</v>
      </c>
      <c r="C4594" t="s">
        <v>19</v>
      </c>
      <c r="D4594" t="s">
        <v>21</v>
      </c>
      <c r="E4594">
        <v>7</v>
      </c>
      <c r="F4594">
        <v>95</v>
      </c>
      <c r="G4594" t="s">
        <v>18</v>
      </c>
      <c r="H4594" t="s">
        <v>20</v>
      </c>
      <c r="I4594">
        <v>0</v>
      </c>
      <c r="J4594" t="s">
        <v>19</v>
      </c>
      <c r="K4594" t="s">
        <v>23</v>
      </c>
      <c r="L4594" t="s">
        <v>32</v>
      </c>
      <c r="M4594">
        <v>3</v>
      </c>
      <c r="N4594" t="s">
        <v>20</v>
      </c>
      <c r="O4594" t="s">
        <v>33</v>
      </c>
      <c r="P4594" t="s">
        <v>30</v>
      </c>
      <c r="Q4594" t="s">
        <v>27</v>
      </c>
      <c r="R4594">
        <v>65</v>
      </c>
      <c r="T4594">
        <f t="shared" si="864"/>
        <v>8.6514835876458127E-2</v>
      </c>
      <c r="U4594">
        <f t="shared" si="873"/>
        <v>67.572215820191744</v>
      </c>
      <c r="AD4594">
        <f>(E4594 -$Y$7)/$Y$8</f>
        <v>-1.9795577157294329E-2</v>
      </c>
      <c r="AE4594">
        <f t="shared" si="862"/>
        <v>1</v>
      </c>
      <c r="AG4594">
        <f>(A4594 -$W$7)/$W$8</f>
        <v>1.0057644446991141</v>
      </c>
      <c r="AH4594">
        <f>(B4594 -$X$7)/$X$8</f>
        <v>-1.6435527723297614</v>
      </c>
      <c r="AI4594">
        <f>(F4594 -$Z$7)/$Z$8</f>
        <v>1.3841163617196826</v>
      </c>
      <c r="AJ4594">
        <f>(I4594 -$AA$7)/$AA$8</f>
        <v>-1.213934457288018</v>
      </c>
      <c r="AK4594">
        <f t="shared" si="863"/>
        <v>3.141133078780467E-2</v>
      </c>
      <c r="AL4594">
        <f>IF(C4594="Low", 1, IF(C4594="Medium", 2, IF(C4594="High", 3, "")))</f>
        <v>3</v>
      </c>
      <c r="AM4594">
        <f>IF(G4594="Low", 1, IF(G4594="Medium", 2, IF(G4594="High", 3, "")))</f>
        <v>1</v>
      </c>
      <c r="AN4594">
        <f t="shared" si="865"/>
        <v>3</v>
      </c>
      <c r="AO4594">
        <f t="shared" si="866"/>
        <v>3</v>
      </c>
      <c r="AP4594">
        <f t="shared" si="867"/>
        <v>0</v>
      </c>
      <c r="AQ4594">
        <f>IF(H4594="Yes", 1, 0)</f>
        <v>0</v>
      </c>
      <c r="AR4594">
        <f>IF(D4594="Yes", 1, 0)</f>
        <v>1</v>
      </c>
      <c r="AS4594">
        <f t="shared" si="868"/>
        <v>1</v>
      </c>
      <c r="AT4594">
        <f t="shared" si="869"/>
        <v>0</v>
      </c>
      <c r="AU4594">
        <f t="shared" si="870"/>
        <v>0</v>
      </c>
      <c r="AV4594">
        <f t="shared" si="871"/>
        <v>0</v>
      </c>
      <c r="AX4594">
        <f t="shared" si="872"/>
        <v>1</v>
      </c>
    </row>
    <row r="4595" spans="1:50" x14ac:dyDescent="0.3">
      <c r="A4595">
        <v>17</v>
      </c>
      <c r="B4595">
        <v>67</v>
      </c>
      <c r="C4595" t="s">
        <v>18</v>
      </c>
      <c r="D4595" t="s">
        <v>21</v>
      </c>
      <c r="E4595">
        <v>6</v>
      </c>
      <c r="F4595">
        <v>62</v>
      </c>
      <c r="G4595" t="s">
        <v>22</v>
      </c>
      <c r="H4595" t="s">
        <v>21</v>
      </c>
      <c r="I4595">
        <v>0</v>
      </c>
      <c r="J4595" t="s">
        <v>22</v>
      </c>
      <c r="K4595" t="s">
        <v>23</v>
      </c>
      <c r="L4595" t="s">
        <v>32</v>
      </c>
      <c r="M4595">
        <v>3</v>
      </c>
      <c r="N4595" t="s">
        <v>20</v>
      </c>
      <c r="O4595" t="s">
        <v>29</v>
      </c>
      <c r="P4595" t="s">
        <v>30</v>
      </c>
      <c r="Q4595" t="s">
        <v>31</v>
      </c>
      <c r="R4595">
        <v>61</v>
      </c>
      <c r="T4595">
        <f t="shared" si="864"/>
        <v>-0.32530084422162053</v>
      </c>
      <c r="U4595">
        <f t="shared" si="873"/>
        <v>65.970186377785907</v>
      </c>
      <c r="AD4595">
        <f>(E4595 -$Y$7)/$Y$8</f>
        <v>-0.70099025568980644</v>
      </c>
      <c r="AE4595">
        <f t="shared" si="862"/>
        <v>1</v>
      </c>
      <c r="AG4595">
        <f>(A4595 -$W$7)/$W$8</f>
        <v>-0.49670437015187013</v>
      </c>
      <c r="AH4595">
        <f>(B4595 -$X$7)/$X$8</f>
        <v>-1.1239193342459837</v>
      </c>
      <c r="AI4595">
        <f>(F4595 -$Z$7)/$Z$8</f>
        <v>-0.9077580740998723</v>
      </c>
      <c r="AJ4595">
        <f>(I4595 -$AA$7)/$AA$8</f>
        <v>-1.213934457288018</v>
      </c>
      <c r="AK4595">
        <f t="shared" si="863"/>
        <v>3.141133078780467E-2</v>
      </c>
      <c r="AL4595">
        <f>IF(C4595="Low", 1, IF(C4595="Medium", 2, IF(C4595="High", 3, "")))</f>
        <v>1</v>
      </c>
      <c r="AM4595">
        <f>IF(G4595="Low", 1, IF(G4595="Medium", 2, IF(G4595="High", 3, "")))</f>
        <v>2</v>
      </c>
      <c r="AN4595">
        <f t="shared" si="865"/>
        <v>2</v>
      </c>
      <c r="AO4595">
        <f t="shared" si="866"/>
        <v>2</v>
      </c>
      <c r="AP4595">
        <f t="shared" si="867"/>
        <v>0</v>
      </c>
      <c r="AQ4595">
        <f>IF(H4595="Yes", 1, 0)</f>
        <v>1</v>
      </c>
      <c r="AR4595">
        <f>IF(D4595="Yes", 1, 0)</f>
        <v>1</v>
      </c>
      <c r="AS4595">
        <f t="shared" si="868"/>
        <v>1</v>
      </c>
      <c r="AT4595">
        <f t="shared" si="869"/>
        <v>0</v>
      </c>
      <c r="AU4595">
        <f t="shared" si="870"/>
        <v>0</v>
      </c>
      <c r="AV4595">
        <f t="shared" si="871"/>
        <v>0</v>
      </c>
      <c r="AX4595">
        <f t="shared" si="872"/>
        <v>1</v>
      </c>
    </row>
    <row r="4596" spans="1:50" x14ac:dyDescent="0.3">
      <c r="A4596">
        <v>14</v>
      </c>
      <c r="B4596">
        <v>89</v>
      </c>
      <c r="C4596" t="s">
        <v>22</v>
      </c>
      <c r="D4596" t="s">
        <v>20</v>
      </c>
      <c r="E4596">
        <v>9</v>
      </c>
      <c r="F4596">
        <v>96</v>
      </c>
      <c r="G4596" t="s">
        <v>18</v>
      </c>
      <c r="H4596" t="s">
        <v>21</v>
      </c>
      <c r="I4596">
        <v>2</v>
      </c>
      <c r="J4596" t="s">
        <v>19</v>
      </c>
      <c r="K4596" t="s">
        <v>34</v>
      </c>
      <c r="L4596" t="s">
        <v>32</v>
      </c>
      <c r="M4596">
        <v>3</v>
      </c>
      <c r="N4596" t="s">
        <v>20</v>
      </c>
      <c r="O4596" t="s">
        <v>29</v>
      </c>
      <c r="P4596" t="s">
        <v>30</v>
      </c>
      <c r="Q4596" t="s">
        <v>31</v>
      </c>
      <c r="R4596">
        <v>66</v>
      </c>
      <c r="T4596">
        <f t="shared" si="864"/>
        <v>0.29917908969141582</v>
      </c>
      <c r="U4596">
        <f t="shared" si="873"/>
        <v>68.399514081097436</v>
      </c>
      <c r="AD4596">
        <f>(E4596 -$Y$7)/$Y$8</f>
        <v>1.3425937799077299</v>
      </c>
      <c r="AE4596">
        <f t="shared" si="862"/>
        <v>0</v>
      </c>
      <c r="AG4596">
        <f>(A4596 -$W$7)/$W$8</f>
        <v>-0.9975273084355315</v>
      </c>
      <c r="AH4596">
        <f>(B4596 -$X$7)/$X$8</f>
        <v>0.78140327206120141</v>
      </c>
      <c r="AI4596">
        <f>(F4596 -$Z$7)/$Z$8</f>
        <v>1.453567102199063</v>
      </c>
      <c r="AJ4596">
        <f>(I4596 -$AA$7)/$AA$8</f>
        <v>0.41145108517868284</v>
      </c>
      <c r="AK4596">
        <f t="shared" si="863"/>
        <v>3.141133078780467E-2</v>
      </c>
      <c r="AL4596">
        <f>IF(C4596="Low", 1, IF(C4596="Medium", 2, IF(C4596="High", 3, "")))</f>
        <v>2</v>
      </c>
      <c r="AM4596">
        <f>IF(G4596="Low", 1, IF(G4596="Medium", 2, IF(G4596="High", 3, "")))</f>
        <v>1</v>
      </c>
      <c r="AN4596">
        <f t="shared" si="865"/>
        <v>3</v>
      </c>
      <c r="AO4596">
        <f t="shared" si="866"/>
        <v>2</v>
      </c>
      <c r="AP4596">
        <f t="shared" si="867"/>
        <v>0</v>
      </c>
      <c r="AQ4596">
        <f>IF(H4596="Yes", 1, 0)</f>
        <v>1</v>
      </c>
      <c r="AR4596">
        <f>IF(D4596="Yes", 1, 0)</f>
        <v>0</v>
      </c>
      <c r="AS4596">
        <f t="shared" si="868"/>
        <v>1</v>
      </c>
      <c r="AT4596">
        <f t="shared" si="869"/>
        <v>0</v>
      </c>
      <c r="AU4596">
        <f t="shared" si="870"/>
        <v>0</v>
      </c>
      <c r="AV4596">
        <f t="shared" si="871"/>
        <v>0</v>
      </c>
      <c r="AX4596">
        <f t="shared" si="872"/>
        <v>1</v>
      </c>
    </row>
    <row r="4597" spans="1:50" x14ac:dyDescent="0.3">
      <c r="A4597">
        <v>16</v>
      </c>
      <c r="B4597">
        <v>67</v>
      </c>
      <c r="C4597" t="s">
        <v>22</v>
      </c>
      <c r="D4597" t="s">
        <v>21</v>
      </c>
      <c r="E4597">
        <v>5</v>
      </c>
      <c r="F4597">
        <v>56</v>
      </c>
      <c r="G4597" t="s">
        <v>18</v>
      </c>
      <c r="H4597" t="s">
        <v>21</v>
      </c>
      <c r="I4597">
        <v>1</v>
      </c>
      <c r="J4597" t="s">
        <v>22</v>
      </c>
      <c r="K4597" t="s">
        <v>23</v>
      </c>
      <c r="L4597" t="s">
        <v>28</v>
      </c>
      <c r="M4597">
        <v>2</v>
      </c>
      <c r="N4597" t="s">
        <v>20</v>
      </c>
      <c r="O4597" t="s">
        <v>29</v>
      </c>
      <c r="P4597" t="s">
        <v>26</v>
      </c>
      <c r="Q4597" t="s">
        <v>31</v>
      </c>
      <c r="R4597">
        <v>61</v>
      </c>
      <c r="T4597">
        <f t="shared" si="864"/>
        <v>-0.25359994685875453</v>
      </c>
      <c r="U4597">
        <f t="shared" si="873"/>
        <v>66.249114437530679</v>
      </c>
      <c r="AD4597">
        <f>(E4597 -$Y$7)/$Y$8</f>
        <v>-1.3821849342223185</v>
      </c>
      <c r="AE4597">
        <f t="shared" si="862"/>
        <v>1</v>
      </c>
      <c r="AG4597">
        <f>(A4597 -$W$7)/$W$8</f>
        <v>-0.66364534957975729</v>
      </c>
      <c r="AH4597">
        <f>(B4597 -$X$7)/$X$8</f>
        <v>-1.1239193342459837</v>
      </c>
      <c r="AI4597">
        <f>(F4597 -$Z$7)/$Z$8</f>
        <v>-1.324462516976155</v>
      </c>
      <c r="AJ4597">
        <f>(I4597 -$AA$7)/$AA$8</f>
        <v>-0.40124168605466753</v>
      </c>
      <c r="AK4597">
        <f t="shared" si="863"/>
        <v>-0.93837681180577304</v>
      </c>
      <c r="AL4597">
        <f>IF(C4597="Low", 1, IF(C4597="Medium", 2, IF(C4597="High", 3, "")))</f>
        <v>2</v>
      </c>
      <c r="AM4597">
        <f>IF(G4597="Low", 1, IF(G4597="Medium", 2, IF(G4597="High", 3, "")))</f>
        <v>1</v>
      </c>
      <c r="AN4597">
        <f t="shared" si="865"/>
        <v>2</v>
      </c>
      <c r="AO4597">
        <f t="shared" si="866"/>
        <v>2</v>
      </c>
      <c r="AP4597">
        <f t="shared" si="867"/>
        <v>0</v>
      </c>
      <c r="AQ4597">
        <f>IF(H4597="Yes", 1, 0)</f>
        <v>1</v>
      </c>
      <c r="AR4597">
        <f>IF(D4597="Yes", 1, 0)</f>
        <v>1</v>
      </c>
      <c r="AS4597">
        <f t="shared" si="868"/>
        <v>1</v>
      </c>
      <c r="AT4597">
        <f t="shared" si="869"/>
        <v>1</v>
      </c>
      <c r="AU4597">
        <f t="shared" si="870"/>
        <v>0</v>
      </c>
      <c r="AV4597">
        <f t="shared" si="871"/>
        <v>0</v>
      </c>
      <c r="AX4597">
        <f t="shared" si="872"/>
        <v>1</v>
      </c>
    </row>
    <row r="4598" spans="1:50" x14ac:dyDescent="0.3">
      <c r="A4598">
        <v>21</v>
      </c>
      <c r="B4598">
        <v>80</v>
      </c>
      <c r="C4598" t="s">
        <v>22</v>
      </c>
      <c r="D4598" t="s">
        <v>20</v>
      </c>
      <c r="E4598">
        <v>7</v>
      </c>
      <c r="F4598">
        <v>92</v>
      </c>
      <c r="G4598" t="s">
        <v>18</v>
      </c>
      <c r="H4598" t="s">
        <v>21</v>
      </c>
      <c r="I4598">
        <v>1</v>
      </c>
      <c r="J4598" t="s">
        <v>22</v>
      </c>
      <c r="K4598" t="s">
        <v>23</v>
      </c>
      <c r="L4598" t="s">
        <v>24</v>
      </c>
      <c r="M4598">
        <v>3</v>
      </c>
      <c r="N4598" t="s">
        <v>20</v>
      </c>
      <c r="O4598" t="s">
        <v>25</v>
      </c>
      <c r="P4598" t="s">
        <v>30</v>
      </c>
      <c r="Q4598" t="s">
        <v>27</v>
      </c>
      <c r="R4598">
        <v>67</v>
      </c>
      <c r="T4598">
        <f t="shared" si="864"/>
        <v>0.2399716614086001</v>
      </c>
      <c r="U4598">
        <f t="shared" si="873"/>
        <v>68.16918763190634</v>
      </c>
      <c r="AD4598">
        <f>(E4598 -$Y$7)/$Y$8</f>
        <v>-1.9795577157294329E-2</v>
      </c>
      <c r="AE4598">
        <f t="shared" si="862"/>
        <v>1</v>
      </c>
      <c r="AG4598">
        <f>(A4598 -$W$7)/$W$8</f>
        <v>0.17105954755967837</v>
      </c>
      <c r="AH4598">
        <f>(B4598 -$X$7)/$X$8</f>
        <v>1.9531149355348125E-3</v>
      </c>
      <c r="AI4598">
        <f>(F4598 -$Z$7)/$Z$8</f>
        <v>1.1757641402815411</v>
      </c>
      <c r="AJ4598">
        <f>(I4598 -$AA$7)/$AA$8</f>
        <v>-0.40124168605466753</v>
      </c>
      <c r="AK4598">
        <f t="shared" si="863"/>
        <v>3.141133078780467E-2</v>
      </c>
      <c r="AL4598">
        <f>IF(C4598="Low", 1, IF(C4598="Medium", 2, IF(C4598="High", 3, "")))</f>
        <v>2</v>
      </c>
      <c r="AM4598">
        <f>IF(G4598="Low", 1, IF(G4598="Medium", 2, IF(G4598="High", 3, "")))</f>
        <v>1</v>
      </c>
      <c r="AN4598">
        <f t="shared" si="865"/>
        <v>2</v>
      </c>
      <c r="AO4598">
        <f t="shared" si="866"/>
        <v>1</v>
      </c>
      <c r="AP4598">
        <f t="shared" si="867"/>
        <v>1</v>
      </c>
      <c r="AQ4598">
        <f>IF(H4598="Yes", 1, 0)</f>
        <v>1</v>
      </c>
      <c r="AR4598">
        <f>IF(D4598="Yes", 1, 0)</f>
        <v>0</v>
      </c>
      <c r="AS4598">
        <f t="shared" si="868"/>
        <v>1</v>
      </c>
      <c r="AT4598">
        <f t="shared" si="869"/>
        <v>0</v>
      </c>
      <c r="AU4598">
        <f t="shared" si="870"/>
        <v>0</v>
      </c>
      <c r="AV4598">
        <f t="shared" si="871"/>
        <v>0</v>
      </c>
      <c r="AX4598">
        <f t="shared" si="872"/>
        <v>1</v>
      </c>
    </row>
    <row r="4599" spans="1:50" x14ac:dyDescent="0.3">
      <c r="A4599">
        <v>23</v>
      </c>
      <c r="B4599">
        <v>64</v>
      </c>
      <c r="C4599" t="s">
        <v>22</v>
      </c>
      <c r="D4599" t="s">
        <v>21</v>
      </c>
      <c r="E4599">
        <v>5</v>
      </c>
      <c r="F4599">
        <v>59</v>
      </c>
      <c r="G4599" t="s">
        <v>22</v>
      </c>
      <c r="H4599" t="s">
        <v>21</v>
      </c>
      <c r="I4599">
        <v>3</v>
      </c>
      <c r="J4599" t="s">
        <v>22</v>
      </c>
      <c r="K4599" t="s">
        <v>23</v>
      </c>
      <c r="L4599" t="s">
        <v>24</v>
      </c>
      <c r="M4599">
        <v>5</v>
      </c>
      <c r="N4599" t="s">
        <v>20</v>
      </c>
      <c r="O4599" t="s">
        <v>25</v>
      </c>
      <c r="P4599" t="s">
        <v>30</v>
      </c>
      <c r="Q4599" t="s">
        <v>31</v>
      </c>
      <c r="R4599">
        <v>64</v>
      </c>
      <c r="T4599">
        <f t="shared" si="864"/>
        <v>4.3674759160537813E-2</v>
      </c>
      <c r="U4599">
        <f t="shared" si="873"/>
        <v>67.40556100948254</v>
      </c>
      <c r="AD4599">
        <f>(E4599 -$Y$7)/$Y$8</f>
        <v>-1.3821849342223185</v>
      </c>
      <c r="AE4599">
        <f t="shared" si="862"/>
        <v>1</v>
      </c>
      <c r="AG4599">
        <f>(A4599 -$W$7)/$W$8</f>
        <v>0.50494150641545266</v>
      </c>
      <c r="AH4599">
        <f>(B4599 -$X$7)/$X$8</f>
        <v>-1.3837360532878724</v>
      </c>
      <c r="AI4599">
        <f>(F4599 -$Z$7)/$Z$8</f>
        <v>-1.1161102955380136</v>
      </c>
      <c r="AJ4599">
        <f>(I4599 -$AA$7)/$AA$8</f>
        <v>1.2241438564120333</v>
      </c>
      <c r="AK4599">
        <f t="shared" si="863"/>
        <v>1.9709876159749602</v>
      </c>
      <c r="AL4599">
        <f>IF(C4599="Low", 1, IF(C4599="Medium", 2, IF(C4599="High", 3, "")))</f>
        <v>2</v>
      </c>
      <c r="AM4599">
        <f>IF(G4599="Low", 1, IF(G4599="Medium", 2, IF(G4599="High", 3, "")))</f>
        <v>2</v>
      </c>
      <c r="AN4599">
        <f t="shared" si="865"/>
        <v>2</v>
      </c>
      <c r="AO4599">
        <f t="shared" si="866"/>
        <v>1</v>
      </c>
      <c r="AP4599">
        <f t="shared" si="867"/>
        <v>1</v>
      </c>
      <c r="AQ4599">
        <f>IF(H4599="Yes", 1, 0)</f>
        <v>1</v>
      </c>
      <c r="AR4599">
        <f>IF(D4599="Yes", 1, 0)</f>
        <v>1</v>
      </c>
      <c r="AS4599">
        <f t="shared" si="868"/>
        <v>1</v>
      </c>
      <c r="AT4599">
        <f t="shared" si="869"/>
        <v>0</v>
      </c>
      <c r="AU4599">
        <f t="shared" si="870"/>
        <v>0</v>
      </c>
      <c r="AV4599">
        <f t="shared" si="871"/>
        <v>0</v>
      </c>
      <c r="AX4599">
        <f t="shared" si="872"/>
        <v>1</v>
      </c>
    </row>
    <row r="4600" spans="1:50" x14ac:dyDescent="0.3">
      <c r="A4600">
        <v>7</v>
      </c>
      <c r="B4600">
        <v>97</v>
      </c>
      <c r="C4600" t="s">
        <v>18</v>
      </c>
      <c r="D4600" t="s">
        <v>20</v>
      </c>
      <c r="E4600">
        <v>6</v>
      </c>
      <c r="F4600">
        <v>97</v>
      </c>
      <c r="G4600" t="s">
        <v>22</v>
      </c>
      <c r="H4600" t="s">
        <v>21</v>
      </c>
      <c r="I4600">
        <v>3</v>
      </c>
      <c r="J4600" t="s">
        <v>19</v>
      </c>
      <c r="K4600" t="s">
        <v>34</v>
      </c>
      <c r="L4600" t="s">
        <v>24</v>
      </c>
      <c r="M4600">
        <v>2</v>
      </c>
      <c r="N4600" t="s">
        <v>20</v>
      </c>
      <c r="O4600" t="s">
        <v>29</v>
      </c>
      <c r="P4600" t="s">
        <v>30</v>
      </c>
      <c r="Q4600" t="s">
        <v>31</v>
      </c>
      <c r="R4600">
        <v>69</v>
      </c>
      <c r="T4600">
        <f t="shared" si="864"/>
        <v>0.32739385483579087</v>
      </c>
      <c r="U4600">
        <f t="shared" si="873"/>
        <v>68.509274069986361</v>
      </c>
      <c r="AD4600">
        <f>(E4600 -$Y$7)/$Y$8</f>
        <v>-0.70099025568980644</v>
      </c>
      <c r="AE4600">
        <f t="shared" si="862"/>
        <v>0</v>
      </c>
      <c r="AG4600">
        <f>(A4600 -$W$7)/$W$8</f>
        <v>-2.1661141644307413</v>
      </c>
      <c r="AH4600">
        <f>(B4600 -$X$7)/$X$8</f>
        <v>1.4742478561729051</v>
      </c>
      <c r="AI4600">
        <f>(F4600 -$Z$7)/$Z$8</f>
        <v>1.5230178426784435</v>
      </c>
      <c r="AJ4600">
        <f>(I4600 -$AA$7)/$AA$8</f>
        <v>1.2241438564120333</v>
      </c>
      <c r="AK4600">
        <f t="shared" si="863"/>
        <v>-0.93837681180577304</v>
      </c>
      <c r="AL4600">
        <f>IF(C4600="Low", 1, IF(C4600="Medium", 2, IF(C4600="High", 3, "")))</f>
        <v>1</v>
      </c>
      <c r="AM4600">
        <f>IF(G4600="Low", 1, IF(G4600="Medium", 2, IF(G4600="High", 3, "")))</f>
        <v>2</v>
      </c>
      <c r="AN4600">
        <f t="shared" si="865"/>
        <v>3</v>
      </c>
      <c r="AO4600">
        <f t="shared" si="866"/>
        <v>2</v>
      </c>
      <c r="AP4600">
        <f t="shared" si="867"/>
        <v>1</v>
      </c>
      <c r="AQ4600">
        <f>IF(H4600="Yes", 1, 0)</f>
        <v>1</v>
      </c>
      <c r="AR4600">
        <f>IF(D4600="Yes", 1, 0)</f>
        <v>0</v>
      </c>
      <c r="AS4600">
        <f t="shared" si="868"/>
        <v>1</v>
      </c>
      <c r="AT4600">
        <f t="shared" si="869"/>
        <v>0</v>
      </c>
      <c r="AU4600">
        <f t="shared" si="870"/>
        <v>0</v>
      </c>
      <c r="AV4600">
        <f t="shared" si="871"/>
        <v>0</v>
      </c>
      <c r="AX4600">
        <f t="shared" si="872"/>
        <v>1</v>
      </c>
    </row>
    <row r="4601" spans="1:50" x14ac:dyDescent="0.3">
      <c r="A4601">
        <v>20</v>
      </c>
      <c r="B4601">
        <v>74</v>
      </c>
      <c r="C4601" t="s">
        <v>18</v>
      </c>
      <c r="D4601" t="s">
        <v>20</v>
      </c>
      <c r="E4601">
        <v>6</v>
      </c>
      <c r="F4601">
        <v>79</v>
      </c>
      <c r="G4601" t="s">
        <v>22</v>
      </c>
      <c r="H4601" t="s">
        <v>21</v>
      </c>
      <c r="I4601">
        <v>1</v>
      </c>
      <c r="J4601" t="s">
        <v>22</v>
      </c>
      <c r="K4601" t="s">
        <v>23</v>
      </c>
      <c r="L4601" t="s">
        <v>32</v>
      </c>
      <c r="M4601">
        <v>2</v>
      </c>
      <c r="N4601" t="s">
        <v>21</v>
      </c>
      <c r="O4601" t="s">
        <v>29</v>
      </c>
      <c r="P4601" t="s">
        <v>35</v>
      </c>
      <c r="Q4601" t="s">
        <v>27</v>
      </c>
      <c r="R4601">
        <v>64</v>
      </c>
      <c r="T4601">
        <f t="shared" si="864"/>
        <v>-0.10346768894851462</v>
      </c>
      <c r="U4601">
        <f t="shared" si="873"/>
        <v>66.833153144774144</v>
      </c>
      <c r="AD4601">
        <f>(E4601 -$Y$7)/$Y$8</f>
        <v>-0.70099025568980644</v>
      </c>
      <c r="AE4601">
        <f t="shared" si="862"/>
        <v>1</v>
      </c>
      <c r="AG4601">
        <f>(A4601 -$W$7)/$W$8</f>
        <v>4.1185681317912485E-3</v>
      </c>
      <c r="AH4601">
        <f>(B4601 -$X$7)/$X$8</f>
        <v>-0.51768032314824286</v>
      </c>
      <c r="AI4601">
        <f>(F4601 -$Z$7)/$Z$8</f>
        <v>0.27290451404959537</v>
      </c>
      <c r="AJ4601">
        <f>(I4601 -$AA$7)/$AA$8</f>
        <v>-0.40124168605466753</v>
      </c>
      <c r="AK4601">
        <f t="shared" si="863"/>
        <v>-0.93837681180577304</v>
      </c>
      <c r="AL4601">
        <f>IF(C4601="Low", 1, IF(C4601="Medium", 2, IF(C4601="High", 3, "")))</f>
        <v>1</v>
      </c>
      <c r="AM4601">
        <f>IF(G4601="Low", 1, IF(G4601="Medium", 2, IF(G4601="High", 3, "")))</f>
        <v>2</v>
      </c>
      <c r="AN4601">
        <f t="shared" si="865"/>
        <v>2</v>
      </c>
      <c r="AO4601">
        <f t="shared" si="866"/>
        <v>2</v>
      </c>
      <c r="AP4601">
        <f t="shared" si="867"/>
        <v>0</v>
      </c>
      <c r="AQ4601">
        <f>IF(H4601="Yes", 1, 0)</f>
        <v>1</v>
      </c>
      <c r="AR4601">
        <f>IF(D4601="Yes", 1, 0)</f>
        <v>0</v>
      </c>
      <c r="AS4601">
        <f t="shared" si="868"/>
        <v>0</v>
      </c>
      <c r="AT4601">
        <f t="shared" si="869"/>
        <v>0</v>
      </c>
      <c r="AU4601">
        <f t="shared" si="870"/>
        <v>0</v>
      </c>
      <c r="AV4601">
        <f t="shared" si="871"/>
        <v>0</v>
      </c>
      <c r="AX4601">
        <f t="shared" si="872"/>
        <v>1</v>
      </c>
    </row>
    <row r="4602" spans="1:50" x14ac:dyDescent="0.3">
      <c r="A4602">
        <v>21</v>
      </c>
      <c r="B4602">
        <v>96</v>
      </c>
      <c r="C4602" t="s">
        <v>22</v>
      </c>
      <c r="D4602" t="s">
        <v>21</v>
      </c>
      <c r="E4602">
        <v>7</v>
      </c>
      <c r="F4602">
        <v>59</v>
      </c>
      <c r="G4602" t="s">
        <v>18</v>
      </c>
      <c r="H4602" t="s">
        <v>21</v>
      </c>
      <c r="I4602">
        <v>2</v>
      </c>
      <c r="J4602" t="s">
        <v>22</v>
      </c>
      <c r="K4602" t="s">
        <v>23</v>
      </c>
      <c r="L4602" t="s">
        <v>28</v>
      </c>
      <c r="M4602">
        <v>2</v>
      </c>
      <c r="N4602" t="s">
        <v>20</v>
      </c>
      <c r="O4602" t="s">
        <v>29</v>
      </c>
      <c r="P4602" t="s">
        <v>26</v>
      </c>
      <c r="Q4602" t="s">
        <v>27</v>
      </c>
      <c r="R4602">
        <v>70</v>
      </c>
      <c r="T4602">
        <f t="shared" si="864"/>
        <v>0.48086331164496943</v>
      </c>
      <c r="U4602">
        <f t="shared" si="873"/>
        <v>69.106295019406701</v>
      </c>
      <c r="AD4602">
        <f>(E4602 -$Y$7)/$Y$8</f>
        <v>-1.9795577157294329E-2</v>
      </c>
      <c r="AE4602">
        <f t="shared" si="862"/>
        <v>1</v>
      </c>
      <c r="AG4602">
        <f>(A4602 -$W$7)/$W$8</f>
        <v>0.17105954755967837</v>
      </c>
      <c r="AH4602">
        <f>(B4602 -$X$7)/$X$8</f>
        <v>1.3876422831589421</v>
      </c>
      <c r="AI4602">
        <f>(F4602 -$Z$7)/$Z$8</f>
        <v>-1.1161102955380136</v>
      </c>
      <c r="AJ4602">
        <f>(I4602 -$AA$7)/$AA$8</f>
        <v>0.41145108517868284</v>
      </c>
      <c r="AK4602">
        <f t="shared" si="863"/>
        <v>-0.93837681180577304</v>
      </c>
      <c r="AL4602">
        <f>IF(C4602="Low", 1, IF(C4602="Medium", 2, IF(C4602="High", 3, "")))</f>
        <v>2</v>
      </c>
      <c r="AM4602">
        <f>IF(G4602="Low", 1, IF(G4602="Medium", 2, IF(G4602="High", 3, "")))</f>
        <v>1</v>
      </c>
      <c r="AN4602">
        <f t="shared" si="865"/>
        <v>2</v>
      </c>
      <c r="AO4602">
        <f t="shared" si="866"/>
        <v>2</v>
      </c>
      <c r="AP4602">
        <f t="shared" si="867"/>
        <v>0</v>
      </c>
      <c r="AQ4602">
        <f>IF(H4602="Yes", 1, 0)</f>
        <v>1</v>
      </c>
      <c r="AR4602">
        <f>IF(D4602="Yes", 1, 0)</f>
        <v>1</v>
      </c>
      <c r="AS4602">
        <f t="shared" si="868"/>
        <v>1</v>
      </c>
      <c r="AT4602">
        <f t="shared" si="869"/>
        <v>1</v>
      </c>
      <c r="AU4602">
        <f t="shared" si="870"/>
        <v>1</v>
      </c>
      <c r="AV4602">
        <f t="shared" si="871"/>
        <v>0</v>
      </c>
      <c r="AX4602">
        <f t="shared" si="872"/>
        <v>0</v>
      </c>
    </row>
    <row r="4603" spans="1:50" x14ac:dyDescent="0.3">
      <c r="A4603">
        <v>18</v>
      </c>
      <c r="B4603">
        <v>98</v>
      </c>
      <c r="C4603" t="s">
        <v>19</v>
      </c>
      <c r="D4603" t="s">
        <v>21</v>
      </c>
      <c r="E4603">
        <v>7</v>
      </c>
      <c r="F4603">
        <v>92</v>
      </c>
      <c r="G4603" t="s">
        <v>22</v>
      </c>
      <c r="H4603" t="s">
        <v>21</v>
      </c>
      <c r="I4603">
        <v>2</v>
      </c>
      <c r="J4603" t="s">
        <v>19</v>
      </c>
      <c r="K4603" t="s">
        <v>34</v>
      </c>
      <c r="L4603" t="s">
        <v>32</v>
      </c>
      <c r="M4603">
        <v>4</v>
      </c>
      <c r="N4603" t="s">
        <v>20</v>
      </c>
      <c r="O4603" t="s">
        <v>25</v>
      </c>
      <c r="P4603" t="s">
        <v>26</v>
      </c>
      <c r="Q4603" t="s">
        <v>27</v>
      </c>
      <c r="R4603">
        <v>73</v>
      </c>
      <c r="T4603">
        <f t="shared" si="864"/>
        <v>0.75984635233130837</v>
      </c>
      <c r="U4603">
        <f t="shared" si="873"/>
        <v>70.191584061836991</v>
      </c>
      <c r="AD4603">
        <f>(E4603 -$Y$7)/$Y$8</f>
        <v>-1.9795577157294329E-2</v>
      </c>
      <c r="AE4603">
        <f t="shared" si="862"/>
        <v>0</v>
      </c>
      <c r="AG4603">
        <f>(A4603 -$W$7)/$W$8</f>
        <v>-0.32976339072398297</v>
      </c>
      <c r="AH4603">
        <f>(B4603 -$X$7)/$X$8</f>
        <v>1.5608534291868679</v>
      </c>
      <c r="AI4603">
        <f>(F4603 -$Z$7)/$Z$8</f>
        <v>1.1757641402815411</v>
      </c>
      <c r="AJ4603">
        <f>(I4603 -$AA$7)/$AA$8</f>
        <v>0.41145108517868284</v>
      </c>
      <c r="AK4603">
        <f t="shared" si="863"/>
        <v>1.0011994733813825</v>
      </c>
      <c r="AL4603">
        <f>IF(C4603="Low", 1, IF(C4603="Medium", 2, IF(C4603="High", 3, "")))</f>
        <v>3</v>
      </c>
      <c r="AM4603">
        <f>IF(G4603="Low", 1, IF(G4603="Medium", 2, IF(G4603="High", 3, "")))</f>
        <v>2</v>
      </c>
      <c r="AN4603">
        <f t="shared" si="865"/>
        <v>3</v>
      </c>
      <c r="AO4603">
        <f t="shared" si="866"/>
        <v>1</v>
      </c>
      <c r="AP4603">
        <f t="shared" si="867"/>
        <v>0</v>
      </c>
      <c r="AQ4603">
        <f>IF(H4603="Yes", 1, 0)</f>
        <v>1</v>
      </c>
      <c r="AR4603">
        <f>IF(D4603="Yes", 1, 0)</f>
        <v>1</v>
      </c>
      <c r="AS4603">
        <f t="shared" si="868"/>
        <v>1</v>
      </c>
      <c r="AT4603">
        <f t="shared" si="869"/>
        <v>1</v>
      </c>
      <c r="AU4603">
        <f t="shared" si="870"/>
        <v>1</v>
      </c>
      <c r="AV4603">
        <f t="shared" si="871"/>
        <v>1</v>
      </c>
      <c r="AX4603">
        <f t="shared" si="872"/>
        <v>1</v>
      </c>
    </row>
    <row r="4604" spans="1:50" x14ac:dyDescent="0.3">
      <c r="A4604">
        <v>28</v>
      </c>
      <c r="B4604">
        <v>60</v>
      </c>
      <c r="C4604" t="s">
        <v>18</v>
      </c>
      <c r="D4604" t="s">
        <v>21</v>
      </c>
      <c r="E4604">
        <v>5</v>
      </c>
      <c r="F4604">
        <v>70</v>
      </c>
      <c r="G4604" t="s">
        <v>18</v>
      </c>
      <c r="H4604" t="s">
        <v>21</v>
      </c>
      <c r="I4604">
        <v>0</v>
      </c>
      <c r="J4604" t="s">
        <v>22</v>
      </c>
      <c r="K4604" t="s">
        <v>34</v>
      </c>
      <c r="L4604" t="s">
        <v>32</v>
      </c>
      <c r="M4604">
        <v>5</v>
      </c>
      <c r="N4604" t="s">
        <v>20</v>
      </c>
      <c r="O4604" t="s">
        <v>25</v>
      </c>
      <c r="P4604" t="s">
        <v>26</v>
      </c>
      <c r="Q4604" t="s">
        <v>27</v>
      </c>
      <c r="R4604">
        <v>63</v>
      </c>
      <c r="T4604">
        <f t="shared" si="864"/>
        <v>-0.11502907716609283</v>
      </c>
      <c r="U4604">
        <f t="shared" si="873"/>
        <v>66.788177479167544</v>
      </c>
      <c r="AD4604">
        <f>(E4604 -$Y$7)/$Y$8</f>
        <v>-1.3821849342223185</v>
      </c>
      <c r="AE4604">
        <f t="shared" si="862"/>
        <v>0</v>
      </c>
      <c r="AG4604">
        <f>(A4604 -$W$7)/$W$8</f>
        <v>1.3396464035548883</v>
      </c>
      <c r="AH4604">
        <f>(B4604 -$X$7)/$X$8</f>
        <v>-1.7301583453437241</v>
      </c>
      <c r="AI4604">
        <f>(F4604 -$Z$7)/$Z$8</f>
        <v>-0.35215215026482866</v>
      </c>
      <c r="AJ4604">
        <f>(I4604 -$AA$7)/$AA$8</f>
        <v>-1.213934457288018</v>
      </c>
      <c r="AK4604">
        <f t="shared" si="863"/>
        <v>1.9709876159749602</v>
      </c>
      <c r="AL4604">
        <f>IF(C4604="Low", 1, IF(C4604="Medium", 2, IF(C4604="High", 3, "")))</f>
        <v>1</v>
      </c>
      <c r="AM4604">
        <f>IF(G4604="Low", 1, IF(G4604="Medium", 2, IF(G4604="High", 3, "")))</f>
        <v>1</v>
      </c>
      <c r="AN4604">
        <f t="shared" si="865"/>
        <v>2</v>
      </c>
      <c r="AO4604">
        <f t="shared" si="866"/>
        <v>1</v>
      </c>
      <c r="AP4604">
        <f t="shared" si="867"/>
        <v>0</v>
      </c>
      <c r="AQ4604">
        <f>IF(H4604="Yes", 1, 0)</f>
        <v>1</v>
      </c>
      <c r="AR4604">
        <f>IF(D4604="Yes", 1, 0)</f>
        <v>1</v>
      </c>
      <c r="AS4604">
        <f t="shared" si="868"/>
        <v>1</v>
      </c>
      <c r="AT4604">
        <f t="shared" si="869"/>
        <v>1</v>
      </c>
      <c r="AU4604">
        <f t="shared" si="870"/>
        <v>0</v>
      </c>
      <c r="AV4604">
        <f t="shared" si="871"/>
        <v>0</v>
      </c>
      <c r="AX4604">
        <f t="shared" si="872"/>
        <v>1</v>
      </c>
    </row>
    <row r="4605" spans="1:50" x14ac:dyDescent="0.3">
      <c r="A4605">
        <v>23</v>
      </c>
      <c r="B4605">
        <v>79</v>
      </c>
      <c r="C4605" t="s">
        <v>22</v>
      </c>
      <c r="D4605" t="s">
        <v>21</v>
      </c>
      <c r="E4605">
        <v>6</v>
      </c>
      <c r="F4605">
        <v>87</v>
      </c>
      <c r="G4605" t="s">
        <v>22</v>
      </c>
      <c r="H4605" t="s">
        <v>20</v>
      </c>
      <c r="I4605">
        <v>2</v>
      </c>
      <c r="J4605" t="s">
        <v>19</v>
      </c>
      <c r="K4605" t="s">
        <v>23</v>
      </c>
      <c r="L4605" t="s">
        <v>32</v>
      </c>
      <c r="M4605">
        <v>4</v>
      </c>
      <c r="N4605" t="s">
        <v>20</v>
      </c>
      <c r="O4605" t="s">
        <v>29</v>
      </c>
      <c r="P4605" t="s">
        <v>30</v>
      </c>
      <c r="Q4605" t="s">
        <v>27</v>
      </c>
      <c r="R4605">
        <v>68</v>
      </c>
      <c r="T4605">
        <f t="shared" si="864"/>
        <v>0.32591414128060586</v>
      </c>
      <c r="U4605">
        <f t="shared" si="873"/>
        <v>68.503517745503601</v>
      </c>
      <c r="AD4605">
        <f>(E4605 -$Y$7)/$Y$8</f>
        <v>-0.70099025568980644</v>
      </c>
      <c r="AE4605">
        <f t="shared" si="862"/>
        <v>1</v>
      </c>
      <c r="AG4605">
        <f>(A4605 -$W$7)/$W$8</f>
        <v>0.50494150641545266</v>
      </c>
      <c r="AH4605">
        <f>(B4605 -$X$7)/$X$8</f>
        <v>-8.4652458078428139E-2</v>
      </c>
      <c r="AI4605">
        <f>(F4605 -$Z$7)/$Z$8</f>
        <v>0.82851043788463896</v>
      </c>
      <c r="AJ4605">
        <f>(I4605 -$AA$7)/$AA$8</f>
        <v>0.41145108517868284</v>
      </c>
      <c r="AK4605">
        <f t="shared" si="863"/>
        <v>1.0011994733813825</v>
      </c>
      <c r="AL4605">
        <f>IF(C4605="Low", 1, IF(C4605="Medium", 2, IF(C4605="High", 3, "")))</f>
        <v>2</v>
      </c>
      <c r="AM4605">
        <f>IF(G4605="Low", 1, IF(G4605="Medium", 2, IF(G4605="High", 3, "")))</f>
        <v>2</v>
      </c>
      <c r="AN4605">
        <f t="shared" si="865"/>
        <v>3</v>
      </c>
      <c r="AO4605">
        <f t="shared" si="866"/>
        <v>2</v>
      </c>
      <c r="AP4605">
        <f t="shared" si="867"/>
        <v>0</v>
      </c>
      <c r="AQ4605">
        <f>IF(H4605="Yes", 1, 0)</f>
        <v>0</v>
      </c>
      <c r="AR4605">
        <f>IF(D4605="Yes", 1, 0)</f>
        <v>1</v>
      </c>
      <c r="AS4605">
        <f t="shared" si="868"/>
        <v>1</v>
      </c>
      <c r="AT4605">
        <f t="shared" si="869"/>
        <v>0</v>
      </c>
      <c r="AU4605">
        <f t="shared" si="870"/>
        <v>0</v>
      </c>
      <c r="AV4605">
        <f t="shared" si="871"/>
        <v>0</v>
      </c>
      <c r="AX4605">
        <f t="shared" si="872"/>
        <v>1</v>
      </c>
    </row>
    <row r="4606" spans="1:50" x14ac:dyDescent="0.3">
      <c r="A4606">
        <v>28</v>
      </c>
      <c r="B4606">
        <v>61</v>
      </c>
      <c r="C4606" t="s">
        <v>18</v>
      </c>
      <c r="D4606" t="s">
        <v>21</v>
      </c>
      <c r="E4606">
        <v>6</v>
      </c>
      <c r="F4606">
        <v>82</v>
      </c>
      <c r="G4606" t="s">
        <v>18</v>
      </c>
      <c r="H4606" t="s">
        <v>21</v>
      </c>
      <c r="I4606">
        <v>0</v>
      </c>
      <c r="J4606" t="s">
        <v>19</v>
      </c>
      <c r="K4606" t="s">
        <v>23</v>
      </c>
      <c r="L4606" t="s">
        <v>24</v>
      </c>
      <c r="M4606">
        <v>3</v>
      </c>
      <c r="N4606" t="s">
        <v>20</v>
      </c>
      <c r="O4606" t="s">
        <v>29</v>
      </c>
      <c r="P4606" t="s">
        <v>26</v>
      </c>
      <c r="Q4606" t="s">
        <v>31</v>
      </c>
      <c r="R4606">
        <v>64</v>
      </c>
      <c r="T4606">
        <f t="shared" si="864"/>
        <v>9.4825889082749568E-2</v>
      </c>
      <c r="U4606">
        <f t="shared" si="873"/>
        <v>67.604547158160017</v>
      </c>
      <c r="AD4606">
        <f>(E4606 -$Y$7)/$Y$8</f>
        <v>-0.70099025568980644</v>
      </c>
      <c r="AE4606">
        <f t="shared" si="862"/>
        <v>1</v>
      </c>
      <c r="AG4606">
        <f>(A4606 -$W$7)/$W$8</f>
        <v>1.3396464035548883</v>
      </c>
      <c r="AH4606">
        <f>(B4606 -$X$7)/$X$8</f>
        <v>-1.6435527723297614</v>
      </c>
      <c r="AI4606">
        <f>(F4606 -$Z$7)/$Z$8</f>
        <v>0.48125673548773673</v>
      </c>
      <c r="AJ4606">
        <f>(I4606 -$AA$7)/$AA$8</f>
        <v>-1.213934457288018</v>
      </c>
      <c r="AK4606">
        <f t="shared" si="863"/>
        <v>3.141133078780467E-2</v>
      </c>
      <c r="AL4606">
        <f>IF(C4606="Low", 1, IF(C4606="Medium", 2, IF(C4606="High", 3, "")))</f>
        <v>1</v>
      </c>
      <c r="AM4606">
        <f>IF(G4606="Low", 1, IF(G4606="Medium", 2, IF(G4606="High", 3, "")))</f>
        <v>1</v>
      </c>
      <c r="AN4606">
        <f t="shared" si="865"/>
        <v>3</v>
      </c>
      <c r="AO4606">
        <f t="shared" si="866"/>
        <v>2</v>
      </c>
      <c r="AP4606">
        <f t="shared" si="867"/>
        <v>1</v>
      </c>
      <c r="AQ4606">
        <f>IF(H4606="Yes", 1, 0)</f>
        <v>1</v>
      </c>
      <c r="AR4606">
        <f>IF(D4606="Yes", 1, 0)</f>
        <v>1</v>
      </c>
      <c r="AS4606">
        <f t="shared" si="868"/>
        <v>1</v>
      </c>
      <c r="AT4606">
        <f t="shared" si="869"/>
        <v>1</v>
      </c>
      <c r="AU4606">
        <f t="shared" si="870"/>
        <v>0</v>
      </c>
      <c r="AV4606">
        <f t="shared" si="871"/>
        <v>0</v>
      </c>
      <c r="AX4606">
        <f t="shared" si="872"/>
        <v>1</v>
      </c>
    </row>
    <row r="4607" spans="1:50" x14ac:dyDescent="0.3">
      <c r="A4607">
        <v>19</v>
      </c>
      <c r="B4607">
        <v>96</v>
      </c>
      <c r="C4607" t="s">
        <v>22</v>
      </c>
      <c r="D4607" t="s">
        <v>21</v>
      </c>
      <c r="E4607">
        <v>5</v>
      </c>
      <c r="F4607">
        <v>86</v>
      </c>
      <c r="G4607" t="s">
        <v>22</v>
      </c>
      <c r="H4607" t="s">
        <v>20</v>
      </c>
      <c r="I4607">
        <v>3</v>
      </c>
      <c r="J4607" t="s">
        <v>22</v>
      </c>
      <c r="K4607" t="s">
        <v>23</v>
      </c>
      <c r="L4607" t="s">
        <v>24</v>
      </c>
      <c r="M4607">
        <v>3</v>
      </c>
      <c r="N4607" t="s">
        <v>20</v>
      </c>
      <c r="O4607" t="s">
        <v>25</v>
      </c>
      <c r="P4607" t="s">
        <v>30</v>
      </c>
      <c r="Q4607" t="s">
        <v>27</v>
      </c>
      <c r="R4607">
        <v>69</v>
      </c>
      <c r="T4607">
        <f t="shared" si="864"/>
        <v>0.5367347069463001</v>
      </c>
      <c r="U4607">
        <f t="shared" si="873"/>
        <v>69.323643762027942</v>
      </c>
      <c r="AD4607">
        <f>(E4607 -$Y$7)/$Y$8</f>
        <v>-1.3821849342223185</v>
      </c>
      <c r="AE4607">
        <f t="shared" si="862"/>
        <v>1</v>
      </c>
      <c r="AG4607">
        <f>(A4607 -$W$7)/$W$8</f>
        <v>-0.16282241129609587</v>
      </c>
      <c r="AH4607">
        <f>(B4607 -$X$7)/$X$8</f>
        <v>1.3876422831589421</v>
      </c>
      <c r="AI4607">
        <f>(F4607 -$Z$7)/$Z$8</f>
        <v>0.75905969740525847</v>
      </c>
      <c r="AJ4607">
        <f>(I4607 -$AA$7)/$AA$8</f>
        <v>1.2241438564120333</v>
      </c>
      <c r="AK4607">
        <f t="shared" si="863"/>
        <v>3.141133078780467E-2</v>
      </c>
      <c r="AL4607">
        <f>IF(C4607="Low", 1, IF(C4607="Medium", 2, IF(C4607="High", 3, "")))</f>
        <v>2</v>
      </c>
      <c r="AM4607">
        <f>IF(G4607="Low", 1, IF(G4607="Medium", 2, IF(G4607="High", 3, "")))</f>
        <v>2</v>
      </c>
      <c r="AN4607">
        <f t="shared" si="865"/>
        <v>2</v>
      </c>
      <c r="AO4607">
        <f t="shared" si="866"/>
        <v>1</v>
      </c>
      <c r="AP4607">
        <f t="shared" si="867"/>
        <v>1</v>
      </c>
      <c r="AQ4607">
        <f>IF(H4607="Yes", 1, 0)</f>
        <v>0</v>
      </c>
      <c r="AR4607">
        <f>IF(D4607="Yes", 1, 0)</f>
        <v>1</v>
      </c>
      <c r="AS4607">
        <f t="shared" si="868"/>
        <v>1</v>
      </c>
      <c r="AT4607">
        <f t="shared" si="869"/>
        <v>0</v>
      </c>
      <c r="AU4607">
        <f t="shared" si="870"/>
        <v>0</v>
      </c>
      <c r="AV4607">
        <f t="shared" si="871"/>
        <v>0</v>
      </c>
      <c r="AX4607">
        <f t="shared" si="872"/>
        <v>1</v>
      </c>
    </row>
    <row r="4608" spans="1:50" x14ac:dyDescent="0.3">
      <c r="A4608">
        <v>26</v>
      </c>
      <c r="B4608">
        <v>81</v>
      </c>
      <c r="C4608" t="s">
        <v>22</v>
      </c>
      <c r="D4608" t="s">
        <v>21</v>
      </c>
      <c r="E4608">
        <v>9</v>
      </c>
      <c r="F4608">
        <v>67</v>
      </c>
      <c r="G4608" t="s">
        <v>22</v>
      </c>
      <c r="H4608" t="s">
        <v>21</v>
      </c>
      <c r="I4608">
        <v>3</v>
      </c>
      <c r="J4608" t="s">
        <v>22</v>
      </c>
      <c r="K4608" t="s">
        <v>23</v>
      </c>
      <c r="L4608" t="s">
        <v>32</v>
      </c>
      <c r="M4608">
        <v>2</v>
      </c>
      <c r="N4608" t="s">
        <v>20</v>
      </c>
      <c r="O4608" t="s">
        <v>29</v>
      </c>
      <c r="P4608" t="s">
        <v>26</v>
      </c>
      <c r="Q4608" t="s">
        <v>31</v>
      </c>
      <c r="R4608">
        <v>69</v>
      </c>
      <c r="T4608">
        <f t="shared" si="864"/>
        <v>0.46343180475577989</v>
      </c>
      <c r="U4608">
        <f t="shared" si="873"/>
        <v>69.038483645018701</v>
      </c>
      <c r="AD4608">
        <f>(E4608 -$Y$7)/$Y$8</f>
        <v>1.3425937799077299</v>
      </c>
      <c r="AE4608">
        <f t="shared" si="862"/>
        <v>1</v>
      </c>
      <c r="AG4608">
        <f>(A4608 -$W$7)/$W$8</f>
        <v>1.0057644446991141</v>
      </c>
      <c r="AH4608">
        <f>(B4608 -$X$7)/$X$8</f>
        <v>8.8558687949497769E-2</v>
      </c>
      <c r="AI4608">
        <f>(F4608 -$Z$7)/$Z$8</f>
        <v>-0.56050437170297007</v>
      </c>
      <c r="AJ4608">
        <f>(I4608 -$AA$7)/$AA$8</f>
        <v>1.2241438564120333</v>
      </c>
      <c r="AK4608">
        <f t="shared" si="863"/>
        <v>-0.93837681180577304</v>
      </c>
      <c r="AL4608">
        <f>IF(C4608="Low", 1, IF(C4608="Medium", 2, IF(C4608="High", 3, "")))</f>
        <v>2</v>
      </c>
      <c r="AM4608">
        <f>IF(G4608="Low", 1, IF(G4608="Medium", 2, IF(G4608="High", 3, "")))</f>
        <v>2</v>
      </c>
      <c r="AN4608">
        <f t="shared" si="865"/>
        <v>2</v>
      </c>
      <c r="AO4608">
        <f t="shared" si="866"/>
        <v>2</v>
      </c>
      <c r="AP4608">
        <f t="shared" si="867"/>
        <v>0</v>
      </c>
      <c r="AQ4608">
        <f>IF(H4608="Yes", 1, 0)</f>
        <v>1</v>
      </c>
      <c r="AR4608">
        <f>IF(D4608="Yes", 1, 0)</f>
        <v>1</v>
      </c>
      <c r="AS4608">
        <f t="shared" si="868"/>
        <v>1</v>
      </c>
      <c r="AT4608">
        <f t="shared" si="869"/>
        <v>1</v>
      </c>
      <c r="AU4608">
        <f t="shared" si="870"/>
        <v>0</v>
      </c>
      <c r="AV4608">
        <f t="shared" si="871"/>
        <v>0</v>
      </c>
      <c r="AX4608">
        <f t="shared" si="872"/>
        <v>1</v>
      </c>
    </row>
    <row r="4609" spans="1:50" x14ac:dyDescent="0.3">
      <c r="A4609">
        <v>30</v>
      </c>
      <c r="B4609">
        <v>63</v>
      </c>
      <c r="C4609" t="s">
        <v>19</v>
      </c>
      <c r="D4609" t="s">
        <v>20</v>
      </c>
      <c r="E4609">
        <v>5</v>
      </c>
      <c r="F4609">
        <v>97</v>
      </c>
      <c r="G4609" t="s">
        <v>19</v>
      </c>
      <c r="H4609" t="s">
        <v>21</v>
      </c>
      <c r="I4609">
        <v>2</v>
      </c>
      <c r="J4609" t="s">
        <v>19</v>
      </c>
      <c r="K4609" t="s">
        <v>23</v>
      </c>
      <c r="L4609" t="s">
        <v>24</v>
      </c>
      <c r="M4609">
        <v>2</v>
      </c>
      <c r="N4609" t="s">
        <v>21</v>
      </c>
      <c r="O4609" t="s">
        <v>29</v>
      </c>
      <c r="P4609" t="s">
        <v>30</v>
      </c>
      <c r="Q4609" t="s">
        <v>31</v>
      </c>
      <c r="R4609">
        <v>67</v>
      </c>
      <c r="T4609">
        <f t="shared" si="864"/>
        <v>0.42863414028559677</v>
      </c>
      <c r="U4609">
        <f t="shared" si="873"/>
        <v>68.903115115595739</v>
      </c>
      <c r="AD4609">
        <f>(E4609 -$Y$7)/$Y$8</f>
        <v>-1.3821849342223185</v>
      </c>
      <c r="AE4609">
        <f t="shared" si="862"/>
        <v>1</v>
      </c>
      <c r="AG4609">
        <f>(A4609 -$W$7)/$W$8</f>
        <v>1.6735283624106625</v>
      </c>
      <c r="AH4609">
        <f>(B4609 -$X$7)/$X$8</f>
        <v>-1.4703416263018354</v>
      </c>
      <c r="AI4609">
        <f>(F4609 -$Z$7)/$Z$8</f>
        <v>1.5230178426784435</v>
      </c>
      <c r="AJ4609">
        <f>(I4609 -$AA$7)/$AA$8</f>
        <v>0.41145108517868284</v>
      </c>
      <c r="AK4609">
        <f t="shared" si="863"/>
        <v>-0.93837681180577304</v>
      </c>
      <c r="AL4609">
        <f>IF(C4609="Low", 1, IF(C4609="Medium", 2, IF(C4609="High", 3, "")))</f>
        <v>3</v>
      </c>
      <c r="AM4609">
        <f>IF(G4609="Low", 1, IF(G4609="Medium", 2, IF(G4609="High", 3, "")))</f>
        <v>3</v>
      </c>
      <c r="AN4609">
        <f t="shared" si="865"/>
        <v>3</v>
      </c>
      <c r="AO4609">
        <f t="shared" si="866"/>
        <v>2</v>
      </c>
      <c r="AP4609">
        <f t="shared" si="867"/>
        <v>1</v>
      </c>
      <c r="AQ4609">
        <f>IF(H4609="Yes", 1, 0)</f>
        <v>1</v>
      </c>
      <c r="AR4609">
        <f>IF(D4609="Yes", 1, 0)</f>
        <v>0</v>
      </c>
      <c r="AS4609">
        <f t="shared" si="868"/>
        <v>0</v>
      </c>
      <c r="AT4609">
        <f t="shared" si="869"/>
        <v>0</v>
      </c>
      <c r="AU4609">
        <f t="shared" si="870"/>
        <v>0</v>
      </c>
      <c r="AV4609">
        <f t="shared" si="871"/>
        <v>0</v>
      </c>
      <c r="AX4609">
        <f t="shared" si="872"/>
        <v>1</v>
      </c>
    </row>
    <row r="4610" spans="1:50" x14ac:dyDescent="0.3">
      <c r="A4610">
        <v>28</v>
      </c>
      <c r="B4610">
        <v>64</v>
      </c>
      <c r="C4610" t="s">
        <v>19</v>
      </c>
      <c r="D4610" t="s">
        <v>21</v>
      </c>
      <c r="E4610">
        <v>7</v>
      </c>
      <c r="F4610">
        <v>78</v>
      </c>
      <c r="G4610" t="s">
        <v>22</v>
      </c>
      <c r="H4610" t="s">
        <v>21</v>
      </c>
      <c r="I4610">
        <v>3</v>
      </c>
      <c r="J4610" t="s">
        <v>19</v>
      </c>
      <c r="K4610" t="s">
        <v>34</v>
      </c>
      <c r="L4610" t="s">
        <v>24</v>
      </c>
      <c r="M4610">
        <v>4</v>
      </c>
      <c r="N4610" t="s">
        <v>20</v>
      </c>
      <c r="O4610" t="s">
        <v>33</v>
      </c>
      <c r="P4610" t="s">
        <v>30</v>
      </c>
      <c r="Q4610" t="s">
        <v>27</v>
      </c>
      <c r="R4610">
        <v>69</v>
      </c>
      <c r="T4610">
        <f t="shared" si="864"/>
        <v>0.47324934449525446</v>
      </c>
      <c r="U4610">
        <f t="shared" si="873"/>
        <v>69.076675458673975</v>
      </c>
      <c r="AD4610">
        <f>(E4610 -$Y$7)/$Y$8</f>
        <v>-1.9795577157294329E-2</v>
      </c>
      <c r="AE4610">
        <f t="shared" si="862"/>
        <v>0</v>
      </c>
      <c r="AG4610">
        <f>(A4610 -$W$7)/$W$8</f>
        <v>1.3396464035548883</v>
      </c>
      <c r="AH4610">
        <f>(B4610 -$X$7)/$X$8</f>
        <v>-1.3837360532878724</v>
      </c>
      <c r="AI4610">
        <f>(F4610 -$Z$7)/$Z$8</f>
        <v>0.20345377357021491</v>
      </c>
      <c r="AJ4610">
        <f>(I4610 -$AA$7)/$AA$8</f>
        <v>1.2241438564120333</v>
      </c>
      <c r="AK4610">
        <f t="shared" si="863"/>
        <v>1.0011994733813825</v>
      </c>
      <c r="AL4610">
        <f>IF(C4610="Low", 1, IF(C4610="Medium", 2, IF(C4610="High", 3, "")))</f>
        <v>3</v>
      </c>
      <c r="AM4610">
        <f>IF(G4610="Low", 1, IF(G4610="Medium", 2, IF(G4610="High", 3, "")))</f>
        <v>2</v>
      </c>
      <c r="AN4610">
        <f t="shared" si="865"/>
        <v>3</v>
      </c>
      <c r="AO4610">
        <f t="shared" si="866"/>
        <v>3</v>
      </c>
      <c r="AP4610">
        <f t="shared" si="867"/>
        <v>1</v>
      </c>
      <c r="AQ4610">
        <f>IF(H4610="Yes", 1, 0)</f>
        <v>1</v>
      </c>
      <c r="AR4610">
        <f>IF(D4610="Yes", 1, 0)</f>
        <v>1</v>
      </c>
      <c r="AS4610">
        <f t="shared" si="868"/>
        <v>1</v>
      </c>
      <c r="AT4610">
        <f t="shared" si="869"/>
        <v>0</v>
      </c>
      <c r="AU4610">
        <f t="shared" si="870"/>
        <v>0</v>
      </c>
      <c r="AV4610">
        <f t="shared" si="871"/>
        <v>0</v>
      </c>
      <c r="AX4610">
        <f t="shared" si="872"/>
        <v>1</v>
      </c>
    </row>
    <row r="4611" spans="1:50" x14ac:dyDescent="0.3">
      <c r="A4611">
        <v>13</v>
      </c>
      <c r="B4611">
        <v>75</v>
      </c>
      <c r="C4611" t="s">
        <v>22</v>
      </c>
      <c r="D4611" t="s">
        <v>20</v>
      </c>
      <c r="E4611">
        <v>10</v>
      </c>
      <c r="F4611">
        <v>54</v>
      </c>
      <c r="G4611" t="s">
        <v>22</v>
      </c>
      <c r="H4611" t="s">
        <v>21</v>
      </c>
      <c r="I4611">
        <v>1</v>
      </c>
      <c r="J4611" t="s">
        <v>22</v>
      </c>
      <c r="K4611" t="s">
        <v>34</v>
      </c>
      <c r="L4611" t="s">
        <v>28</v>
      </c>
      <c r="M4611">
        <v>3</v>
      </c>
      <c r="N4611" t="s">
        <v>21</v>
      </c>
      <c r="O4611" t="s">
        <v>29</v>
      </c>
      <c r="P4611" t="s">
        <v>26</v>
      </c>
      <c r="Q4611" t="s">
        <v>27</v>
      </c>
      <c r="R4611">
        <v>62</v>
      </c>
      <c r="T4611">
        <f t="shared" si="864"/>
        <v>-0.22581898537726475</v>
      </c>
      <c r="U4611">
        <f t="shared" si="873"/>
        <v>66.357186860176384</v>
      </c>
      <c r="AD4611">
        <f>(E4611 -$Y$7)/$Y$8</f>
        <v>2.0237884584402419</v>
      </c>
      <c r="AE4611">
        <f t="shared" si="862"/>
        <v>0</v>
      </c>
      <c r="AG4611">
        <f>(A4611 -$W$7)/$W$8</f>
        <v>-1.1644682878634187</v>
      </c>
      <c r="AH4611">
        <f>(B4611 -$X$7)/$X$8</f>
        <v>-0.43107475013427993</v>
      </c>
      <c r="AI4611">
        <f>(F4611 -$Z$7)/$Z$8</f>
        <v>-1.4633639979349158</v>
      </c>
      <c r="AJ4611">
        <f>(I4611 -$AA$7)/$AA$8</f>
        <v>-0.40124168605466753</v>
      </c>
      <c r="AK4611">
        <f t="shared" si="863"/>
        <v>3.141133078780467E-2</v>
      </c>
      <c r="AL4611">
        <f>IF(C4611="Low", 1, IF(C4611="Medium", 2, IF(C4611="High", 3, "")))</f>
        <v>2</v>
      </c>
      <c r="AM4611">
        <f>IF(G4611="Low", 1, IF(G4611="Medium", 2, IF(G4611="High", 3, "")))</f>
        <v>2</v>
      </c>
      <c r="AN4611">
        <f t="shared" si="865"/>
        <v>2</v>
      </c>
      <c r="AO4611">
        <f t="shared" si="866"/>
        <v>2</v>
      </c>
      <c r="AP4611">
        <f t="shared" si="867"/>
        <v>0</v>
      </c>
      <c r="AQ4611">
        <f>IF(H4611="Yes", 1, 0)</f>
        <v>1</v>
      </c>
      <c r="AR4611">
        <f>IF(D4611="Yes", 1, 0)</f>
        <v>0</v>
      </c>
      <c r="AS4611">
        <f t="shared" si="868"/>
        <v>0</v>
      </c>
      <c r="AT4611">
        <f t="shared" si="869"/>
        <v>1</v>
      </c>
      <c r="AU4611">
        <f t="shared" si="870"/>
        <v>0</v>
      </c>
      <c r="AV4611">
        <f t="shared" si="871"/>
        <v>0</v>
      </c>
      <c r="AX4611">
        <f t="shared" si="872"/>
        <v>1</v>
      </c>
    </row>
    <row r="4612" spans="1:50" x14ac:dyDescent="0.3">
      <c r="A4612">
        <v>18</v>
      </c>
      <c r="B4612">
        <v>98</v>
      </c>
      <c r="C4612" t="s">
        <v>18</v>
      </c>
      <c r="D4612" t="s">
        <v>20</v>
      </c>
      <c r="E4612">
        <v>9</v>
      </c>
      <c r="F4612">
        <v>53</v>
      </c>
      <c r="G4612" t="s">
        <v>22</v>
      </c>
      <c r="H4612" t="s">
        <v>21</v>
      </c>
      <c r="I4612">
        <v>0</v>
      </c>
      <c r="J4612" t="s">
        <v>22</v>
      </c>
      <c r="K4612" t="s">
        <v>23</v>
      </c>
      <c r="L4612" t="s">
        <v>32</v>
      </c>
      <c r="M4612">
        <v>1</v>
      </c>
      <c r="N4612" t="s">
        <v>20</v>
      </c>
      <c r="O4612" t="s">
        <v>25</v>
      </c>
      <c r="P4612" t="s">
        <v>30</v>
      </c>
      <c r="Q4612" t="s">
        <v>27</v>
      </c>
      <c r="R4612">
        <v>66</v>
      </c>
      <c r="T4612">
        <f t="shared" si="864"/>
        <v>0.12760910181092741</v>
      </c>
      <c r="U4612">
        <f t="shared" si="873"/>
        <v>67.732079145273005</v>
      </c>
      <c r="AD4612">
        <f>(E4612 -$Y$7)/$Y$8</f>
        <v>1.3425937799077299</v>
      </c>
      <c r="AE4612">
        <f t="shared" si="862"/>
        <v>1</v>
      </c>
      <c r="AG4612">
        <f>(A4612 -$W$7)/$W$8</f>
        <v>-0.32976339072398297</v>
      </c>
      <c r="AH4612">
        <f>(B4612 -$X$7)/$X$8</f>
        <v>1.5608534291868679</v>
      </c>
      <c r="AI4612">
        <f>(F4612 -$Z$7)/$Z$8</f>
        <v>-1.5328147384142963</v>
      </c>
      <c r="AJ4612">
        <f>(I4612 -$AA$7)/$AA$8</f>
        <v>-1.213934457288018</v>
      </c>
      <c r="AK4612">
        <f t="shared" si="863"/>
        <v>-1.9081649543993509</v>
      </c>
      <c r="AL4612">
        <f>IF(C4612="Low", 1, IF(C4612="Medium", 2, IF(C4612="High", 3, "")))</f>
        <v>1</v>
      </c>
      <c r="AM4612">
        <f>IF(G4612="Low", 1, IF(G4612="Medium", 2, IF(G4612="High", 3, "")))</f>
        <v>2</v>
      </c>
      <c r="AN4612">
        <f t="shared" si="865"/>
        <v>2</v>
      </c>
      <c r="AO4612">
        <f t="shared" si="866"/>
        <v>1</v>
      </c>
      <c r="AP4612">
        <f t="shared" si="867"/>
        <v>0</v>
      </c>
      <c r="AQ4612">
        <f>IF(H4612="Yes", 1, 0)</f>
        <v>1</v>
      </c>
      <c r="AR4612">
        <f>IF(D4612="Yes", 1, 0)</f>
        <v>0</v>
      </c>
      <c r="AS4612">
        <f t="shared" si="868"/>
        <v>1</v>
      </c>
      <c r="AT4612">
        <f t="shared" si="869"/>
        <v>0</v>
      </c>
      <c r="AU4612">
        <f t="shared" si="870"/>
        <v>0</v>
      </c>
      <c r="AV4612">
        <f t="shared" si="871"/>
        <v>0</v>
      </c>
      <c r="AX4612">
        <f t="shared" si="872"/>
        <v>1</v>
      </c>
    </row>
    <row r="4613" spans="1:50" x14ac:dyDescent="0.3">
      <c r="A4613">
        <v>18</v>
      </c>
      <c r="B4613">
        <v>88</v>
      </c>
      <c r="C4613" t="s">
        <v>18</v>
      </c>
      <c r="D4613" t="s">
        <v>20</v>
      </c>
      <c r="E4613">
        <v>8</v>
      </c>
      <c r="F4613">
        <v>87</v>
      </c>
      <c r="G4613" t="s">
        <v>22</v>
      </c>
      <c r="H4613" t="s">
        <v>21</v>
      </c>
      <c r="I4613">
        <v>2</v>
      </c>
      <c r="J4613" t="s">
        <v>19</v>
      </c>
      <c r="K4613" t="s">
        <v>23</v>
      </c>
      <c r="L4613" t="s">
        <v>32</v>
      </c>
      <c r="M4613">
        <v>2</v>
      </c>
      <c r="N4613" t="s">
        <v>20</v>
      </c>
      <c r="O4613" t="s">
        <v>33</v>
      </c>
      <c r="P4613" t="s">
        <v>30</v>
      </c>
      <c r="Q4613" t="s">
        <v>31</v>
      </c>
      <c r="R4613">
        <v>68</v>
      </c>
      <c r="T4613">
        <f t="shared" si="864"/>
        <v>0.3385780415492779</v>
      </c>
      <c r="U4613">
        <f t="shared" si="873"/>
        <v>68.552782360880258</v>
      </c>
      <c r="AD4613">
        <f>(E4613 -$Y$7)/$Y$8</f>
        <v>0.66139910137521774</v>
      </c>
      <c r="AE4613">
        <f t="shared" si="862"/>
        <v>1</v>
      </c>
      <c r="AG4613">
        <f>(A4613 -$W$7)/$W$8</f>
        <v>-0.32976339072398297</v>
      </c>
      <c r="AH4613">
        <f>(B4613 -$X$7)/$X$8</f>
        <v>0.69479769904723843</v>
      </c>
      <c r="AI4613">
        <f>(F4613 -$Z$7)/$Z$8</f>
        <v>0.82851043788463896</v>
      </c>
      <c r="AJ4613">
        <f>(I4613 -$AA$7)/$AA$8</f>
        <v>0.41145108517868284</v>
      </c>
      <c r="AK4613">
        <f t="shared" si="863"/>
        <v>-0.93837681180577304</v>
      </c>
      <c r="AL4613">
        <f>IF(C4613="Low", 1, IF(C4613="Medium", 2, IF(C4613="High", 3, "")))</f>
        <v>1</v>
      </c>
      <c r="AM4613">
        <f>IF(G4613="Low", 1, IF(G4613="Medium", 2, IF(G4613="High", 3, "")))</f>
        <v>2</v>
      </c>
      <c r="AN4613">
        <f t="shared" si="865"/>
        <v>3</v>
      </c>
      <c r="AO4613">
        <f t="shared" si="866"/>
        <v>3</v>
      </c>
      <c r="AP4613">
        <f t="shared" si="867"/>
        <v>0</v>
      </c>
      <c r="AQ4613">
        <f>IF(H4613="Yes", 1, 0)</f>
        <v>1</v>
      </c>
      <c r="AR4613">
        <f>IF(D4613="Yes", 1, 0)</f>
        <v>0</v>
      </c>
      <c r="AS4613">
        <f t="shared" si="868"/>
        <v>1</v>
      </c>
      <c r="AT4613">
        <f t="shared" si="869"/>
        <v>0</v>
      </c>
      <c r="AU4613">
        <f t="shared" si="870"/>
        <v>0</v>
      </c>
      <c r="AV4613">
        <f t="shared" si="871"/>
        <v>0</v>
      </c>
      <c r="AX4613">
        <f t="shared" si="872"/>
        <v>1</v>
      </c>
    </row>
    <row r="4614" spans="1:50" x14ac:dyDescent="0.3">
      <c r="A4614">
        <v>23</v>
      </c>
      <c r="B4614">
        <v>95</v>
      </c>
      <c r="C4614" t="s">
        <v>19</v>
      </c>
      <c r="D4614" t="s">
        <v>20</v>
      </c>
      <c r="E4614">
        <v>7</v>
      </c>
      <c r="F4614">
        <v>92</v>
      </c>
      <c r="G4614" t="s">
        <v>19</v>
      </c>
      <c r="H4614" t="s">
        <v>21</v>
      </c>
      <c r="I4614">
        <v>1</v>
      </c>
      <c r="J4614" t="s">
        <v>22</v>
      </c>
      <c r="K4614" t="s">
        <v>23</v>
      </c>
      <c r="L4614" t="s">
        <v>24</v>
      </c>
      <c r="M4614">
        <v>1</v>
      </c>
      <c r="N4614" t="s">
        <v>20</v>
      </c>
      <c r="O4614" t="s">
        <v>25</v>
      </c>
      <c r="P4614" t="s">
        <v>26</v>
      </c>
      <c r="Q4614" t="s">
        <v>31</v>
      </c>
      <c r="R4614">
        <v>71</v>
      </c>
      <c r="T4614">
        <f t="shared" si="864"/>
        <v>0.78412350362800642</v>
      </c>
      <c r="U4614">
        <f t="shared" si="873"/>
        <v>70.286026097520988</v>
      </c>
      <c r="AD4614">
        <f>(E4614 -$Y$7)/$Y$8</f>
        <v>-1.9795577157294329E-2</v>
      </c>
      <c r="AE4614">
        <f t="shared" si="862"/>
        <v>1</v>
      </c>
      <c r="AG4614">
        <f>(A4614 -$W$7)/$W$8</f>
        <v>0.50494150641545266</v>
      </c>
      <c r="AH4614">
        <f>(B4614 -$X$7)/$X$8</f>
        <v>1.3010367101449791</v>
      </c>
      <c r="AI4614">
        <f>(F4614 -$Z$7)/$Z$8</f>
        <v>1.1757641402815411</v>
      </c>
      <c r="AJ4614">
        <f>(I4614 -$AA$7)/$AA$8</f>
        <v>-0.40124168605466753</v>
      </c>
      <c r="AK4614">
        <f t="shared" si="863"/>
        <v>-1.9081649543993509</v>
      </c>
      <c r="AL4614">
        <f>IF(C4614="Low", 1, IF(C4614="Medium", 2, IF(C4614="High", 3, "")))</f>
        <v>3</v>
      </c>
      <c r="AM4614">
        <f>IF(G4614="Low", 1, IF(G4614="Medium", 2, IF(G4614="High", 3, "")))</f>
        <v>3</v>
      </c>
      <c r="AN4614">
        <f t="shared" si="865"/>
        <v>2</v>
      </c>
      <c r="AO4614">
        <f t="shared" si="866"/>
        <v>1</v>
      </c>
      <c r="AP4614">
        <f t="shared" si="867"/>
        <v>1</v>
      </c>
      <c r="AQ4614">
        <f>IF(H4614="Yes", 1, 0)</f>
        <v>1</v>
      </c>
      <c r="AR4614">
        <f>IF(D4614="Yes", 1, 0)</f>
        <v>0</v>
      </c>
      <c r="AS4614">
        <f t="shared" si="868"/>
        <v>1</v>
      </c>
      <c r="AT4614">
        <f t="shared" si="869"/>
        <v>1</v>
      </c>
      <c r="AU4614">
        <f t="shared" si="870"/>
        <v>1</v>
      </c>
      <c r="AV4614">
        <f t="shared" si="871"/>
        <v>1</v>
      </c>
      <c r="AX4614">
        <f t="shared" si="872"/>
        <v>1</v>
      </c>
    </row>
    <row r="4615" spans="1:50" x14ac:dyDescent="0.3">
      <c r="A4615">
        <v>24</v>
      </c>
      <c r="B4615">
        <v>75</v>
      </c>
      <c r="C4615" t="s">
        <v>22</v>
      </c>
      <c r="D4615" t="s">
        <v>20</v>
      </c>
      <c r="E4615">
        <v>8</v>
      </c>
      <c r="F4615">
        <v>85</v>
      </c>
      <c r="G4615" t="s">
        <v>22</v>
      </c>
      <c r="H4615" t="s">
        <v>21</v>
      </c>
      <c r="I4615">
        <v>1</v>
      </c>
      <c r="J4615" t="s">
        <v>22</v>
      </c>
      <c r="K4615" t="s">
        <v>23</v>
      </c>
      <c r="L4615" t="s">
        <v>24</v>
      </c>
      <c r="M4615">
        <v>2</v>
      </c>
      <c r="N4615" t="s">
        <v>21</v>
      </c>
      <c r="O4615" t="s">
        <v>33</v>
      </c>
      <c r="P4615" t="s">
        <v>26</v>
      </c>
      <c r="Q4615" t="s">
        <v>27</v>
      </c>
      <c r="R4615">
        <v>66</v>
      </c>
      <c r="T4615">
        <f t="shared" si="864"/>
        <v>0.31826981526481196</v>
      </c>
      <c r="U4615">
        <f t="shared" si="873"/>
        <v>68.473780083883398</v>
      </c>
      <c r="AD4615">
        <f>(E4615 -$Y$7)/$Y$8</f>
        <v>0.66139910137521774</v>
      </c>
      <c r="AE4615">
        <f t="shared" ref="AE4615:AE4678" si="874">IF(K4615="Public", 1, 0)</f>
        <v>1</v>
      </c>
      <c r="AG4615">
        <f>(A4615 -$W$7)/$W$8</f>
        <v>0.67188248584333976</v>
      </c>
      <c r="AH4615">
        <f>(B4615 -$X$7)/$X$8</f>
        <v>-0.43107475013427993</v>
      </c>
      <c r="AI4615">
        <f>(F4615 -$Z$7)/$Z$8</f>
        <v>0.68960895692587809</v>
      </c>
      <c r="AJ4615">
        <f>(I4615 -$AA$7)/$AA$8</f>
        <v>-0.40124168605466753</v>
      </c>
      <c r="AK4615">
        <f t="shared" ref="AK4615:AK4678" si="875">(M4615 -$AB$7)/$AB$8</f>
        <v>-0.93837681180577304</v>
      </c>
      <c r="AL4615">
        <f>IF(C4615="Low", 1, IF(C4615="Medium", 2, IF(C4615="High", 3, "")))</f>
        <v>2</v>
      </c>
      <c r="AM4615">
        <f>IF(G4615="Low", 1, IF(G4615="Medium", 2, IF(G4615="High", 3, "")))</f>
        <v>2</v>
      </c>
      <c r="AN4615">
        <f t="shared" si="865"/>
        <v>2</v>
      </c>
      <c r="AO4615">
        <f t="shared" si="866"/>
        <v>3</v>
      </c>
      <c r="AP4615">
        <f t="shared" si="867"/>
        <v>1</v>
      </c>
      <c r="AQ4615">
        <f>IF(H4615="Yes", 1, 0)</f>
        <v>1</v>
      </c>
      <c r="AR4615">
        <f>IF(D4615="Yes", 1, 0)</f>
        <v>0</v>
      </c>
      <c r="AS4615">
        <f t="shared" si="868"/>
        <v>0</v>
      </c>
      <c r="AT4615">
        <f t="shared" si="869"/>
        <v>1</v>
      </c>
      <c r="AU4615">
        <f t="shared" si="870"/>
        <v>0</v>
      </c>
      <c r="AV4615">
        <f t="shared" si="871"/>
        <v>0</v>
      </c>
      <c r="AX4615">
        <f t="shared" si="872"/>
        <v>1</v>
      </c>
    </row>
    <row r="4616" spans="1:50" x14ac:dyDescent="0.3">
      <c r="A4616">
        <v>15</v>
      </c>
      <c r="B4616">
        <v>62</v>
      </c>
      <c r="C4616" t="s">
        <v>18</v>
      </c>
      <c r="D4616" t="s">
        <v>20</v>
      </c>
      <c r="E4616">
        <v>8</v>
      </c>
      <c r="F4616">
        <v>64</v>
      </c>
      <c r="G4616" t="s">
        <v>19</v>
      </c>
      <c r="H4616" t="s">
        <v>21</v>
      </c>
      <c r="I4616">
        <v>2</v>
      </c>
      <c r="J4616" t="s">
        <v>22</v>
      </c>
      <c r="K4616" t="s">
        <v>23</v>
      </c>
      <c r="L4616" t="s">
        <v>32</v>
      </c>
      <c r="M4616">
        <v>4</v>
      </c>
      <c r="N4616" t="s">
        <v>20</v>
      </c>
      <c r="O4616" t="s">
        <v>29</v>
      </c>
      <c r="P4616" t="s">
        <v>26</v>
      </c>
      <c r="Q4616" t="s">
        <v>31</v>
      </c>
      <c r="R4616">
        <v>62</v>
      </c>
      <c r="T4616">
        <f t="shared" ref="T4616:T4679" si="876" xml:space="preserve"> -0.428939123 + (0.162668673*AG4616 ) + (0.215822964*AH4616 ) + (0.066497984*AI4616 ) + (0.052633968*AJ4616 ) + (0.01715737*AK4616 ) + (0.084014125*AL4616 ) + (0.047438308* AM4616) + (0.050178802*AN4616 ) + (0.044245992*AO4616 ) + (0.074596718*AP4616 ) + (0.087859865* AQ4616) + (0.034592709*AR4616 ) + (0.060530552*AS4616 ) + (0.063854922*AT4616 )</f>
        <v>-0.28494364266897176</v>
      </c>
      <c r="U4616">
        <f t="shared" si="873"/>
        <v>66.12718240349588</v>
      </c>
      <c r="AD4616">
        <f>(E4616 -$Y$7)/$Y$8</f>
        <v>0.66139910137521774</v>
      </c>
      <c r="AE4616">
        <f t="shared" si="874"/>
        <v>1</v>
      </c>
      <c r="AG4616">
        <f>(A4616 -$W$7)/$W$8</f>
        <v>-0.8305863290076444</v>
      </c>
      <c r="AH4616">
        <f>(B4616 -$X$7)/$X$8</f>
        <v>-1.5569471993157984</v>
      </c>
      <c r="AI4616">
        <f>(F4616 -$Z$7)/$Z$8</f>
        <v>-0.76885659314111132</v>
      </c>
      <c r="AJ4616">
        <f>(I4616 -$AA$7)/$AA$8</f>
        <v>0.41145108517868284</v>
      </c>
      <c r="AK4616">
        <f t="shared" si="875"/>
        <v>1.0011994733813825</v>
      </c>
      <c r="AL4616">
        <f>IF(C4616="Low", 1, IF(C4616="Medium", 2, IF(C4616="High", 3, "")))</f>
        <v>1</v>
      </c>
      <c r="AM4616">
        <f>IF(G4616="Low", 1, IF(G4616="Medium", 2, IF(G4616="High", 3, "")))</f>
        <v>3</v>
      </c>
      <c r="AN4616">
        <f t="shared" ref="AN4616:AN4679" si="877">IF(J4616="Low", 1, IF(J4616="Medium", 2, IF(J4616="High", 3, "")))</f>
        <v>2</v>
      </c>
      <c r="AO4616">
        <f t="shared" ref="AO4616:AO4679" si="878">IF(O4616="High School", 1, IF(O4616="College", 2, IF(O4616="Postgraduate", 3, "")))</f>
        <v>2</v>
      </c>
      <c r="AP4616">
        <f t="shared" ref="AP4616:AP4679" si="879">IF(L4616="Positive", 1, 0)</f>
        <v>0</v>
      </c>
      <c r="AQ4616">
        <f>IF(H4616="Yes", 1, 0)</f>
        <v>1</v>
      </c>
      <c r="AR4616">
        <f>IF(D4616="Yes", 1, 0)</f>
        <v>0</v>
      </c>
      <c r="AS4616">
        <f t="shared" ref="AS4616:AS4679" si="880">IF(N4616="No", 1, 0)</f>
        <v>1</v>
      </c>
      <c r="AT4616">
        <f t="shared" ref="AT4616:AT4679" si="881">IF(P4616="Near", 1, 0)</f>
        <v>1</v>
      </c>
      <c r="AU4616">
        <f t="shared" ref="AU4616:AU4679" si="882">IF(R4616&gt;=70, 1, 0)</f>
        <v>0</v>
      </c>
      <c r="AV4616">
        <f t="shared" ref="AV4616:AV4679" si="883">IF(U4616&gt;=70, 1, 0)</f>
        <v>0</v>
      </c>
      <c r="AX4616">
        <f t="shared" ref="AX4616:AX4679" si="884">IF(AU4616=AV4616,1,0)</f>
        <v>1</v>
      </c>
    </row>
    <row r="4617" spans="1:50" x14ac:dyDescent="0.3">
      <c r="A4617">
        <v>20</v>
      </c>
      <c r="B4617">
        <v>99</v>
      </c>
      <c r="C4617" t="s">
        <v>18</v>
      </c>
      <c r="D4617" t="s">
        <v>21</v>
      </c>
      <c r="E4617">
        <v>9</v>
      </c>
      <c r="F4617">
        <v>61</v>
      </c>
      <c r="G4617" t="s">
        <v>18</v>
      </c>
      <c r="H4617" t="s">
        <v>21</v>
      </c>
      <c r="I4617">
        <v>1</v>
      </c>
      <c r="J4617" t="s">
        <v>22</v>
      </c>
      <c r="K4617" t="s">
        <v>34</v>
      </c>
      <c r="L4617" t="s">
        <v>32</v>
      </c>
      <c r="M4617">
        <v>4</v>
      </c>
      <c r="N4617" t="s">
        <v>20</v>
      </c>
      <c r="O4617" t="s">
        <v>25</v>
      </c>
      <c r="P4617" t="s">
        <v>30</v>
      </c>
      <c r="Q4617" t="s">
        <v>27</v>
      </c>
      <c r="R4617">
        <v>68</v>
      </c>
      <c r="T4617">
        <f t="shared" si="876"/>
        <v>0.31740607056411646</v>
      </c>
      <c r="U4617">
        <f t="shared" ref="U4617:U4680" si="885" xml:space="preserve"> (T4617*$S$8)+$S$7</f>
        <v>68.470419977631721</v>
      </c>
      <c r="AD4617">
        <f>(E4617 -$Y$7)/$Y$8</f>
        <v>1.3425937799077299</v>
      </c>
      <c r="AE4617">
        <f t="shared" si="874"/>
        <v>0</v>
      </c>
      <c r="AG4617">
        <f>(A4617 -$W$7)/$W$8</f>
        <v>4.1185681317912485E-3</v>
      </c>
      <c r="AH4617">
        <f>(B4617 -$X$7)/$X$8</f>
        <v>1.6474590022008309</v>
      </c>
      <c r="AI4617">
        <f>(F4617 -$Z$7)/$Z$8</f>
        <v>-0.97720881457925268</v>
      </c>
      <c r="AJ4617">
        <f>(I4617 -$AA$7)/$AA$8</f>
        <v>-0.40124168605466753</v>
      </c>
      <c r="AK4617">
        <f t="shared" si="875"/>
        <v>1.0011994733813825</v>
      </c>
      <c r="AL4617">
        <f>IF(C4617="Low", 1, IF(C4617="Medium", 2, IF(C4617="High", 3, "")))</f>
        <v>1</v>
      </c>
      <c r="AM4617">
        <f>IF(G4617="Low", 1, IF(G4617="Medium", 2, IF(G4617="High", 3, "")))</f>
        <v>1</v>
      </c>
      <c r="AN4617">
        <f t="shared" si="877"/>
        <v>2</v>
      </c>
      <c r="AO4617">
        <f t="shared" si="878"/>
        <v>1</v>
      </c>
      <c r="AP4617">
        <f t="shared" si="879"/>
        <v>0</v>
      </c>
      <c r="AQ4617">
        <f>IF(H4617="Yes", 1, 0)</f>
        <v>1</v>
      </c>
      <c r="AR4617">
        <f>IF(D4617="Yes", 1, 0)</f>
        <v>1</v>
      </c>
      <c r="AS4617">
        <f t="shared" si="880"/>
        <v>1</v>
      </c>
      <c r="AT4617">
        <f t="shared" si="881"/>
        <v>0</v>
      </c>
      <c r="AU4617">
        <f t="shared" si="882"/>
        <v>0</v>
      </c>
      <c r="AV4617">
        <f t="shared" si="883"/>
        <v>0</v>
      </c>
      <c r="AX4617">
        <f t="shared" si="884"/>
        <v>1</v>
      </c>
    </row>
    <row r="4618" spans="1:50" x14ac:dyDescent="0.3">
      <c r="A4618">
        <v>8</v>
      </c>
      <c r="B4618">
        <v>61</v>
      </c>
      <c r="C4618" t="s">
        <v>22</v>
      </c>
      <c r="D4618" t="s">
        <v>21</v>
      </c>
      <c r="E4618">
        <v>7</v>
      </c>
      <c r="F4618">
        <v>78</v>
      </c>
      <c r="G4618" t="s">
        <v>22</v>
      </c>
      <c r="H4618" t="s">
        <v>21</v>
      </c>
      <c r="I4618">
        <v>0</v>
      </c>
      <c r="J4618" t="s">
        <v>22</v>
      </c>
      <c r="K4618" t="s">
        <v>34</v>
      </c>
      <c r="L4618" t="s">
        <v>24</v>
      </c>
      <c r="M4618">
        <v>3</v>
      </c>
      <c r="N4618" t="s">
        <v>20</v>
      </c>
      <c r="O4618" t="s">
        <v>25</v>
      </c>
      <c r="P4618" t="s">
        <v>26</v>
      </c>
      <c r="Q4618" t="s">
        <v>31</v>
      </c>
      <c r="R4618">
        <v>59</v>
      </c>
      <c r="T4618">
        <f t="shared" si="876"/>
        <v>-0.42974116069108848</v>
      </c>
      <c r="U4618">
        <f t="shared" si="885"/>
        <v>65.563896695182223</v>
      </c>
      <c r="AD4618">
        <f>(E4618 -$Y$7)/$Y$8</f>
        <v>-1.9795577157294329E-2</v>
      </c>
      <c r="AE4618">
        <f t="shared" si="874"/>
        <v>0</v>
      </c>
      <c r="AG4618">
        <f>(A4618 -$W$7)/$W$8</f>
        <v>-1.9991731850028542</v>
      </c>
      <c r="AH4618">
        <f>(B4618 -$X$7)/$X$8</f>
        <v>-1.6435527723297614</v>
      </c>
      <c r="AI4618">
        <f>(F4618 -$Z$7)/$Z$8</f>
        <v>0.20345377357021491</v>
      </c>
      <c r="AJ4618">
        <f>(I4618 -$AA$7)/$AA$8</f>
        <v>-1.213934457288018</v>
      </c>
      <c r="AK4618">
        <f t="shared" si="875"/>
        <v>3.141133078780467E-2</v>
      </c>
      <c r="AL4618">
        <f>IF(C4618="Low", 1, IF(C4618="Medium", 2, IF(C4618="High", 3, "")))</f>
        <v>2</v>
      </c>
      <c r="AM4618">
        <f>IF(G4618="Low", 1, IF(G4618="Medium", 2, IF(G4618="High", 3, "")))</f>
        <v>2</v>
      </c>
      <c r="AN4618">
        <f t="shared" si="877"/>
        <v>2</v>
      </c>
      <c r="AO4618">
        <f t="shared" si="878"/>
        <v>1</v>
      </c>
      <c r="AP4618">
        <f t="shared" si="879"/>
        <v>1</v>
      </c>
      <c r="AQ4618">
        <f>IF(H4618="Yes", 1, 0)</f>
        <v>1</v>
      </c>
      <c r="AR4618">
        <f>IF(D4618="Yes", 1, 0)</f>
        <v>1</v>
      </c>
      <c r="AS4618">
        <f t="shared" si="880"/>
        <v>1</v>
      </c>
      <c r="AT4618">
        <f t="shared" si="881"/>
        <v>1</v>
      </c>
      <c r="AU4618">
        <f t="shared" si="882"/>
        <v>0</v>
      </c>
      <c r="AV4618">
        <f t="shared" si="883"/>
        <v>0</v>
      </c>
      <c r="AX4618">
        <f t="shared" si="884"/>
        <v>1</v>
      </c>
    </row>
    <row r="4619" spans="1:50" x14ac:dyDescent="0.3">
      <c r="A4619">
        <v>29</v>
      </c>
      <c r="B4619">
        <v>98</v>
      </c>
      <c r="C4619" t="s">
        <v>22</v>
      </c>
      <c r="D4619" t="s">
        <v>21</v>
      </c>
      <c r="E4619">
        <v>9</v>
      </c>
      <c r="F4619">
        <v>60</v>
      </c>
      <c r="G4619" t="s">
        <v>18</v>
      </c>
      <c r="H4619" t="s">
        <v>21</v>
      </c>
      <c r="I4619">
        <v>0</v>
      </c>
      <c r="J4619" t="s">
        <v>22</v>
      </c>
      <c r="K4619" t="s">
        <v>34</v>
      </c>
      <c r="L4619" t="s">
        <v>28</v>
      </c>
      <c r="M4619">
        <v>4</v>
      </c>
      <c r="N4619" t="s">
        <v>20</v>
      </c>
      <c r="O4619" t="s">
        <v>25</v>
      </c>
      <c r="P4619" t="s">
        <v>26</v>
      </c>
      <c r="Q4619" t="s">
        <v>31</v>
      </c>
      <c r="R4619">
        <v>70</v>
      </c>
      <c r="T4619">
        <f t="shared" si="876"/>
        <v>0.64359467488890332</v>
      </c>
      <c r="U4619">
        <f t="shared" si="885"/>
        <v>69.739346279275026</v>
      </c>
      <c r="AD4619">
        <f>(E4619 -$Y$7)/$Y$8</f>
        <v>1.3425937799077299</v>
      </c>
      <c r="AE4619">
        <f t="shared" si="874"/>
        <v>0</v>
      </c>
      <c r="AG4619">
        <f>(A4619 -$W$7)/$W$8</f>
        <v>1.5065873829827754</v>
      </c>
      <c r="AH4619">
        <f>(B4619 -$X$7)/$X$8</f>
        <v>1.5608534291868679</v>
      </c>
      <c r="AI4619">
        <f>(F4619 -$Z$7)/$Z$8</f>
        <v>-1.0466595550586331</v>
      </c>
      <c r="AJ4619">
        <f>(I4619 -$AA$7)/$AA$8</f>
        <v>-1.213934457288018</v>
      </c>
      <c r="AK4619">
        <f t="shared" si="875"/>
        <v>1.0011994733813825</v>
      </c>
      <c r="AL4619">
        <f>IF(C4619="Low", 1, IF(C4619="Medium", 2, IF(C4619="High", 3, "")))</f>
        <v>2</v>
      </c>
      <c r="AM4619">
        <f>IF(G4619="Low", 1, IF(G4619="Medium", 2, IF(G4619="High", 3, "")))</f>
        <v>1</v>
      </c>
      <c r="AN4619">
        <f t="shared" si="877"/>
        <v>2</v>
      </c>
      <c r="AO4619">
        <f t="shared" si="878"/>
        <v>1</v>
      </c>
      <c r="AP4619">
        <f t="shared" si="879"/>
        <v>0</v>
      </c>
      <c r="AQ4619">
        <f>IF(H4619="Yes", 1, 0)</f>
        <v>1</v>
      </c>
      <c r="AR4619">
        <f>IF(D4619="Yes", 1, 0)</f>
        <v>1</v>
      </c>
      <c r="AS4619">
        <f t="shared" si="880"/>
        <v>1</v>
      </c>
      <c r="AT4619">
        <f t="shared" si="881"/>
        <v>1</v>
      </c>
      <c r="AU4619">
        <f t="shared" si="882"/>
        <v>1</v>
      </c>
      <c r="AV4619">
        <f t="shared" si="883"/>
        <v>0</v>
      </c>
      <c r="AX4619">
        <f t="shared" si="884"/>
        <v>0</v>
      </c>
    </row>
    <row r="4620" spans="1:50" x14ac:dyDescent="0.3">
      <c r="A4620">
        <v>17</v>
      </c>
      <c r="B4620">
        <v>75</v>
      </c>
      <c r="C4620" t="s">
        <v>19</v>
      </c>
      <c r="D4620" t="s">
        <v>21</v>
      </c>
      <c r="E4620">
        <v>7</v>
      </c>
      <c r="F4620">
        <v>69</v>
      </c>
      <c r="G4620" t="s">
        <v>22</v>
      </c>
      <c r="H4620" t="s">
        <v>21</v>
      </c>
      <c r="I4620">
        <v>1</v>
      </c>
      <c r="J4620" t="s">
        <v>22</v>
      </c>
      <c r="K4620" t="s">
        <v>23</v>
      </c>
      <c r="L4620" t="s">
        <v>24</v>
      </c>
      <c r="M4620">
        <v>4</v>
      </c>
      <c r="N4620" t="s">
        <v>20</v>
      </c>
      <c r="O4620" t="s">
        <v>25</v>
      </c>
      <c r="P4620" t="s">
        <v>26</v>
      </c>
      <c r="Q4620" t="s">
        <v>27</v>
      </c>
      <c r="R4620">
        <v>66</v>
      </c>
      <c r="T4620">
        <f t="shared" si="876"/>
        <v>0.17820742441603482</v>
      </c>
      <c r="U4620">
        <f t="shared" si="885"/>
        <v>67.928914784290981</v>
      </c>
      <c r="AD4620">
        <f>(E4620 -$Y$7)/$Y$8</f>
        <v>-1.9795577157294329E-2</v>
      </c>
      <c r="AE4620">
        <f t="shared" si="874"/>
        <v>1</v>
      </c>
      <c r="AG4620">
        <f>(A4620 -$W$7)/$W$8</f>
        <v>-0.49670437015187013</v>
      </c>
      <c r="AH4620">
        <f>(B4620 -$X$7)/$X$8</f>
        <v>-0.43107475013427993</v>
      </c>
      <c r="AI4620">
        <f>(F4620 -$Z$7)/$Z$8</f>
        <v>-0.42160289074420915</v>
      </c>
      <c r="AJ4620">
        <f>(I4620 -$AA$7)/$AA$8</f>
        <v>-0.40124168605466753</v>
      </c>
      <c r="AK4620">
        <f t="shared" si="875"/>
        <v>1.0011994733813825</v>
      </c>
      <c r="AL4620">
        <f>IF(C4620="Low", 1, IF(C4620="Medium", 2, IF(C4620="High", 3, "")))</f>
        <v>3</v>
      </c>
      <c r="AM4620">
        <f>IF(G4620="Low", 1, IF(G4620="Medium", 2, IF(G4620="High", 3, "")))</f>
        <v>2</v>
      </c>
      <c r="AN4620">
        <f t="shared" si="877"/>
        <v>2</v>
      </c>
      <c r="AO4620">
        <f t="shared" si="878"/>
        <v>1</v>
      </c>
      <c r="AP4620">
        <f t="shared" si="879"/>
        <v>1</v>
      </c>
      <c r="AQ4620">
        <f>IF(H4620="Yes", 1, 0)</f>
        <v>1</v>
      </c>
      <c r="AR4620">
        <f>IF(D4620="Yes", 1, 0)</f>
        <v>1</v>
      </c>
      <c r="AS4620">
        <f t="shared" si="880"/>
        <v>1</v>
      </c>
      <c r="AT4620">
        <f t="shared" si="881"/>
        <v>1</v>
      </c>
      <c r="AU4620">
        <f t="shared" si="882"/>
        <v>0</v>
      </c>
      <c r="AV4620">
        <f t="shared" si="883"/>
        <v>0</v>
      </c>
      <c r="AX4620">
        <f t="shared" si="884"/>
        <v>1</v>
      </c>
    </row>
    <row r="4621" spans="1:50" x14ac:dyDescent="0.3">
      <c r="A4621">
        <v>20</v>
      </c>
      <c r="B4621">
        <v>60</v>
      </c>
      <c r="C4621" t="s">
        <v>22</v>
      </c>
      <c r="D4621" t="s">
        <v>21</v>
      </c>
      <c r="E4621">
        <v>10</v>
      </c>
      <c r="F4621">
        <v>81</v>
      </c>
      <c r="G4621" t="s">
        <v>22</v>
      </c>
      <c r="H4621" t="s">
        <v>21</v>
      </c>
      <c r="I4621">
        <v>3</v>
      </c>
      <c r="J4621" t="s">
        <v>22</v>
      </c>
      <c r="K4621" t="s">
        <v>23</v>
      </c>
      <c r="L4621" t="s">
        <v>24</v>
      </c>
      <c r="M4621">
        <v>3</v>
      </c>
      <c r="N4621" t="s">
        <v>20</v>
      </c>
      <c r="O4621" t="s">
        <v>29</v>
      </c>
      <c r="P4621" t="s">
        <v>26</v>
      </c>
      <c r="Q4621" t="s">
        <v>27</v>
      </c>
      <c r="R4621">
        <v>65</v>
      </c>
      <c r="T4621">
        <f t="shared" si="876"/>
        <v>6.3866909588716561E-2</v>
      </c>
      <c r="U4621">
        <f t="shared" si="885"/>
        <v>67.48411173266949</v>
      </c>
      <c r="AD4621">
        <f>(E4621 -$Y$7)/$Y$8</f>
        <v>2.0237884584402419</v>
      </c>
      <c r="AE4621">
        <f t="shared" si="874"/>
        <v>1</v>
      </c>
      <c r="AG4621">
        <f>(A4621 -$W$7)/$W$8</f>
        <v>4.1185681317912485E-3</v>
      </c>
      <c r="AH4621">
        <f>(B4621 -$X$7)/$X$8</f>
        <v>-1.7301583453437241</v>
      </c>
      <c r="AI4621">
        <f>(F4621 -$Z$7)/$Z$8</f>
        <v>0.41180599500835624</v>
      </c>
      <c r="AJ4621">
        <f>(I4621 -$AA$7)/$AA$8</f>
        <v>1.2241438564120333</v>
      </c>
      <c r="AK4621">
        <f t="shared" si="875"/>
        <v>3.141133078780467E-2</v>
      </c>
      <c r="AL4621">
        <f>IF(C4621="Low", 1, IF(C4621="Medium", 2, IF(C4621="High", 3, "")))</f>
        <v>2</v>
      </c>
      <c r="AM4621">
        <f>IF(G4621="Low", 1, IF(G4621="Medium", 2, IF(G4621="High", 3, "")))</f>
        <v>2</v>
      </c>
      <c r="AN4621">
        <f t="shared" si="877"/>
        <v>2</v>
      </c>
      <c r="AO4621">
        <f t="shared" si="878"/>
        <v>2</v>
      </c>
      <c r="AP4621">
        <f t="shared" si="879"/>
        <v>1</v>
      </c>
      <c r="AQ4621">
        <f>IF(H4621="Yes", 1, 0)</f>
        <v>1</v>
      </c>
      <c r="AR4621">
        <f>IF(D4621="Yes", 1, 0)</f>
        <v>1</v>
      </c>
      <c r="AS4621">
        <f t="shared" si="880"/>
        <v>1</v>
      </c>
      <c r="AT4621">
        <f t="shared" si="881"/>
        <v>1</v>
      </c>
      <c r="AU4621">
        <f t="shared" si="882"/>
        <v>0</v>
      </c>
      <c r="AV4621">
        <f t="shared" si="883"/>
        <v>0</v>
      </c>
      <c r="AX4621">
        <f t="shared" si="884"/>
        <v>1</v>
      </c>
    </row>
    <row r="4622" spans="1:50" x14ac:dyDescent="0.3">
      <c r="A4622">
        <v>18</v>
      </c>
      <c r="B4622">
        <v>88</v>
      </c>
      <c r="C4622" t="s">
        <v>22</v>
      </c>
      <c r="D4622" t="s">
        <v>20</v>
      </c>
      <c r="E4622">
        <v>7</v>
      </c>
      <c r="F4622">
        <v>64</v>
      </c>
      <c r="G4622" t="s">
        <v>18</v>
      </c>
      <c r="H4622" t="s">
        <v>21</v>
      </c>
      <c r="I4622">
        <v>0</v>
      </c>
      <c r="J4622" t="s">
        <v>18</v>
      </c>
      <c r="K4622" t="s">
        <v>23</v>
      </c>
      <c r="L4622" t="s">
        <v>24</v>
      </c>
      <c r="M4622">
        <v>4</v>
      </c>
      <c r="N4622" t="s">
        <v>20</v>
      </c>
      <c r="O4622" t="s">
        <v>29</v>
      </c>
      <c r="P4622" t="s">
        <v>30</v>
      </c>
      <c r="Q4622" t="s">
        <v>27</v>
      </c>
      <c r="R4622">
        <v>66</v>
      </c>
      <c r="T4622">
        <f t="shared" si="876"/>
        <v>0.14665283061632661</v>
      </c>
      <c r="U4622">
        <f t="shared" si="885"/>
        <v>67.806162323048497</v>
      </c>
      <c r="AD4622">
        <f>(E4622 -$Y$7)/$Y$8</f>
        <v>-1.9795577157294329E-2</v>
      </c>
      <c r="AE4622">
        <f t="shared" si="874"/>
        <v>1</v>
      </c>
      <c r="AG4622">
        <f>(A4622 -$W$7)/$W$8</f>
        <v>-0.32976339072398297</v>
      </c>
      <c r="AH4622">
        <f>(B4622 -$X$7)/$X$8</f>
        <v>0.69479769904723843</v>
      </c>
      <c r="AI4622">
        <f>(F4622 -$Z$7)/$Z$8</f>
        <v>-0.76885659314111132</v>
      </c>
      <c r="AJ4622">
        <f>(I4622 -$AA$7)/$AA$8</f>
        <v>-1.213934457288018</v>
      </c>
      <c r="AK4622">
        <f t="shared" si="875"/>
        <v>1.0011994733813825</v>
      </c>
      <c r="AL4622">
        <f>IF(C4622="Low", 1, IF(C4622="Medium", 2, IF(C4622="High", 3, "")))</f>
        <v>2</v>
      </c>
      <c r="AM4622">
        <f>IF(G4622="Low", 1, IF(G4622="Medium", 2, IF(G4622="High", 3, "")))</f>
        <v>1</v>
      </c>
      <c r="AN4622">
        <f t="shared" si="877"/>
        <v>1</v>
      </c>
      <c r="AO4622">
        <f t="shared" si="878"/>
        <v>2</v>
      </c>
      <c r="AP4622">
        <f t="shared" si="879"/>
        <v>1</v>
      </c>
      <c r="AQ4622">
        <f>IF(H4622="Yes", 1, 0)</f>
        <v>1</v>
      </c>
      <c r="AR4622">
        <f>IF(D4622="Yes", 1, 0)</f>
        <v>0</v>
      </c>
      <c r="AS4622">
        <f t="shared" si="880"/>
        <v>1</v>
      </c>
      <c r="AT4622">
        <f t="shared" si="881"/>
        <v>0</v>
      </c>
      <c r="AU4622">
        <f t="shared" si="882"/>
        <v>0</v>
      </c>
      <c r="AV4622">
        <f t="shared" si="883"/>
        <v>0</v>
      </c>
      <c r="AX4622">
        <f t="shared" si="884"/>
        <v>1</v>
      </c>
    </row>
    <row r="4623" spans="1:50" x14ac:dyDescent="0.3">
      <c r="A4623">
        <v>27</v>
      </c>
      <c r="B4623">
        <v>99</v>
      </c>
      <c r="C4623" t="s">
        <v>22</v>
      </c>
      <c r="D4623" t="s">
        <v>21</v>
      </c>
      <c r="E4623">
        <v>5</v>
      </c>
      <c r="F4623">
        <v>69</v>
      </c>
      <c r="G4623" t="s">
        <v>22</v>
      </c>
      <c r="H4623" t="s">
        <v>21</v>
      </c>
      <c r="I4623">
        <v>2</v>
      </c>
      <c r="J4623" t="s">
        <v>18</v>
      </c>
      <c r="K4623" t="s">
        <v>23</v>
      </c>
      <c r="L4623" t="s">
        <v>24</v>
      </c>
      <c r="M4623">
        <v>2</v>
      </c>
      <c r="N4623" t="s">
        <v>20</v>
      </c>
      <c r="O4623" t="s">
        <v>33</v>
      </c>
      <c r="P4623" t="s">
        <v>30</v>
      </c>
      <c r="Q4623" t="s">
        <v>27</v>
      </c>
      <c r="R4623">
        <v>73</v>
      </c>
      <c r="T4623">
        <f t="shared" si="876"/>
        <v>0.79830476789433324</v>
      </c>
      <c r="U4623">
        <f t="shared" si="885"/>
        <v>70.341193503676536</v>
      </c>
      <c r="AD4623">
        <f>(E4623 -$Y$7)/$Y$8</f>
        <v>-1.3821849342223185</v>
      </c>
      <c r="AE4623">
        <f t="shared" si="874"/>
        <v>1</v>
      </c>
      <c r="AG4623">
        <f>(A4623 -$W$7)/$W$8</f>
        <v>1.1727054241270012</v>
      </c>
      <c r="AH4623">
        <f>(B4623 -$X$7)/$X$8</f>
        <v>1.6474590022008309</v>
      </c>
      <c r="AI4623">
        <f>(F4623 -$Z$7)/$Z$8</f>
        <v>-0.42160289074420915</v>
      </c>
      <c r="AJ4623">
        <f>(I4623 -$AA$7)/$AA$8</f>
        <v>0.41145108517868284</v>
      </c>
      <c r="AK4623">
        <f t="shared" si="875"/>
        <v>-0.93837681180577304</v>
      </c>
      <c r="AL4623">
        <f>IF(C4623="Low", 1, IF(C4623="Medium", 2, IF(C4623="High", 3, "")))</f>
        <v>2</v>
      </c>
      <c r="AM4623">
        <f>IF(G4623="Low", 1, IF(G4623="Medium", 2, IF(G4623="High", 3, "")))</f>
        <v>2</v>
      </c>
      <c r="AN4623">
        <f t="shared" si="877"/>
        <v>1</v>
      </c>
      <c r="AO4623">
        <f t="shared" si="878"/>
        <v>3</v>
      </c>
      <c r="AP4623">
        <f t="shared" si="879"/>
        <v>1</v>
      </c>
      <c r="AQ4623">
        <f>IF(H4623="Yes", 1, 0)</f>
        <v>1</v>
      </c>
      <c r="AR4623">
        <f>IF(D4623="Yes", 1, 0)</f>
        <v>1</v>
      </c>
      <c r="AS4623">
        <f t="shared" si="880"/>
        <v>1</v>
      </c>
      <c r="AT4623">
        <f t="shared" si="881"/>
        <v>0</v>
      </c>
      <c r="AU4623">
        <f t="shared" si="882"/>
        <v>1</v>
      </c>
      <c r="AV4623">
        <f t="shared" si="883"/>
        <v>1</v>
      </c>
      <c r="AX4623">
        <f t="shared" si="884"/>
        <v>1</v>
      </c>
    </row>
    <row r="4624" spans="1:50" x14ac:dyDescent="0.3">
      <c r="A4624">
        <v>3</v>
      </c>
      <c r="B4624">
        <v>99</v>
      </c>
      <c r="C4624" t="s">
        <v>22</v>
      </c>
      <c r="D4624" t="s">
        <v>21</v>
      </c>
      <c r="E4624">
        <v>7</v>
      </c>
      <c r="F4624">
        <v>68</v>
      </c>
      <c r="G4624" t="s">
        <v>22</v>
      </c>
      <c r="H4624" t="s">
        <v>21</v>
      </c>
      <c r="I4624">
        <v>2</v>
      </c>
      <c r="J4624" t="s">
        <v>22</v>
      </c>
      <c r="K4624" t="s">
        <v>34</v>
      </c>
      <c r="L4624" t="s">
        <v>32</v>
      </c>
      <c r="M4624">
        <v>3</v>
      </c>
      <c r="N4624" t="s">
        <v>20</v>
      </c>
      <c r="O4624" t="s">
        <v>25</v>
      </c>
      <c r="P4624" t="s">
        <v>26</v>
      </c>
      <c r="Q4624" t="s">
        <v>31</v>
      </c>
      <c r="R4624">
        <v>65</v>
      </c>
      <c r="T4624">
        <f t="shared" si="876"/>
        <v>0.10952484742072517</v>
      </c>
      <c r="U4624">
        <f t="shared" si="885"/>
        <v>67.661728477784663</v>
      </c>
      <c r="AD4624">
        <f>(E4624 -$Y$7)/$Y$8</f>
        <v>-1.9795577157294329E-2</v>
      </c>
      <c r="AE4624">
        <f t="shared" si="874"/>
        <v>0</v>
      </c>
      <c r="AG4624">
        <f>(A4624 -$W$7)/$W$8</f>
        <v>-2.8338780821422898</v>
      </c>
      <c r="AH4624">
        <f>(B4624 -$X$7)/$X$8</f>
        <v>1.6474590022008309</v>
      </c>
      <c r="AI4624">
        <f>(F4624 -$Z$7)/$Z$8</f>
        <v>-0.49105363122358958</v>
      </c>
      <c r="AJ4624">
        <f>(I4624 -$AA$7)/$AA$8</f>
        <v>0.41145108517868284</v>
      </c>
      <c r="AK4624">
        <f t="shared" si="875"/>
        <v>3.141133078780467E-2</v>
      </c>
      <c r="AL4624">
        <f>IF(C4624="Low", 1, IF(C4624="Medium", 2, IF(C4624="High", 3, "")))</f>
        <v>2</v>
      </c>
      <c r="AM4624">
        <f>IF(G4624="Low", 1, IF(G4624="Medium", 2, IF(G4624="High", 3, "")))</f>
        <v>2</v>
      </c>
      <c r="AN4624">
        <f t="shared" si="877"/>
        <v>2</v>
      </c>
      <c r="AO4624">
        <f t="shared" si="878"/>
        <v>1</v>
      </c>
      <c r="AP4624">
        <f t="shared" si="879"/>
        <v>0</v>
      </c>
      <c r="AQ4624">
        <f>IF(H4624="Yes", 1, 0)</f>
        <v>1</v>
      </c>
      <c r="AR4624">
        <f>IF(D4624="Yes", 1, 0)</f>
        <v>1</v>
      </c>
      <c r="AS4624">
        <f t="shared" si="880"/>
        <v>1</v>
      </c>
      <c r="AT4624">
        <f t="shared" si="881"/>
        <v>1</v>
      </c>
      <c r="AU4624">
        <f t="shared" si="882"/>
        <v>0</v>
      </c>
      <c r="AV4624">
        <f t="shared" si="883"/>
        <v>0</v>
      </c>
      <c r="AX4624">
        <f t="shared" si="884"/>
        <v>1</v>
      </c>
    </row>
    <row r="4625" spans="1:50" x14ac:dyDescent="0.3">
      <c r="A4625">
        <v>20</v>
      </c>
      <c r="B4625">
        <v>66</v>
      </c>
      <c r="C4625" t="s">
        <v>22</v>
      </c>
      <c r="D4625" t="s">
        <v>21</v>
      </c>
      <c r="E4625">
        <v>8</v>
      </c>
      <c r="F4625">
        <v>73</v>
      </c>
      <c r="G4625" t="s">
        <v>22</v>
      </c>
      <c r="H4625" t="s">
        <v>21</v>
      </c>
      <c r="I4625">
        <v>0</v>
      </c>
      <c r="J4625" t="s">
        <v>18</v>
      </c>
      <c r="K4625" t="s">
        <v>23</v>
      </c>
      <c r="L4625" t="s">
        <v>24</v>
      </c>
      <c r="M4625">
        <v>3</v>
      </c>
      <c r="N4625" t="s">
        <v>20</v>
      </c>
      <c r="O4625" t="s">
        <v>25</v>
      </c>
      <c r="P4625" t="s">
        <v>30</v>
      </c>
      <c r="Q4625" t="s">
        <v>27</v>
      </c>
      <c r="R4625">
        <v>65</v>
      </c>
      <c r="T4625">
        <f t="shared" si="876"/>
        <v>-0.14753638738880248</v>
      </c>
      <c r="U4625">
        <f t="shared" si="885"/>
        <v>66.661718797317945</v>
      </c>
      <c r="AD4625">
        <f>(E4625 -$Y$7)/$Y$8</f>
        <v>0.66139910137521774</v>
      </c>
      <c r="AE4625">
        <f t="shared" si="874"/>
        <v>1</v>
      </c>
      <c r="AG4625">
        <f>(A4625 -$W$7)/$W$8</f>
        <v>4.1185681317912485E-3</v>
      </c>
      <c r="AH4625">
        <f>(B4625 -$X$7)/$X$8</f>
        <v>-1.2105249072599464</v>
      </c>
      <c r="AI4625">
        <f>(F4625 -$Z$7)/$Z$8</f>
        <v>-0.14379992882668732</v>
      </c>
      <c r="AJ4625">
        <f>(I4625 -$AA$7)/$AA$8</f>
        <v>-1.213934457288018</v>
      </c>
      <c r="AK4625">
        <f t="shared" si="875"/>
        <v>3.141133078780467E-2</v>
      </c>
      <c r="AL4625">
        <f>IF(C4625="Low", 1, IF(C4625="Medium", 2, IF(C4625="High", 3, "")))</f>
        <v>2</v>
      </c>
      <c r="AM4625">
        <f>IF(G4625="Low", 1, IF(G4625="Medium", 2, IF(G4625="High", 3, "")))</f>
        <v>2</v>
      </c>
      <c r="AN4625">
        <f t="shared" si="877"/>
        <v>1</v>
      </c>
      <c r="AO4625">
        <f t="shared" si="878"/>
        <v>1</v>
      </c>
      <c r="AP4625">
        <f t="shared" si="879"/>
        <v>1</v>
      </c>
      <c r="AQ4625">
        <f>IF(H4625="Yes", 1, 0)</f>
        <v>1</v>
      </c>
      <c r="AR4625">
        <f>IF(D4625="Yes", 1, 0)</f>
        <v>1</v>
      </c>
      <c r="AS4625">
        <f t="shared" si="880"/>
        <v>1</v>
      </c>
      <c r="AT4625">
        <f t="shared" si="881"/>
        <v>0</v>
      </c>
      <c r="AU4625">
        <f t="shared" si="882"/>
        <v>0</v>
      </c>
      <c r="AV4625">
        <f t="shared" si="883"/>
        <v>0</v>
      </c>
      <c r="AX4625">
        <f t="shared" si="884"/>
        <v>1</v>
      </c>
    </row>
    <row r="4626" spans="1:50" x14ac:dyDescent="0.3">
      <c r="A4626">
        <v>19</v>
      </c>
      <c r="B4626">
        <v>67</v>
      </c>
      <c r="C4626" t="s">
        <v>19</v>
      </c>
      <c r="D4626" t="s">
        <v>20</v>
      </c>
      <c r="E4626">
        <v>9</v>
      </c>
      <c r="F4626">
        <v>84</v>
      </c>
      <c r="G4626" t="s">
        <v>18</v>
      </c>
      <c r="H4626" t="s">
        <v>21</v>
      </c>
      <c r="I4626">
        <v>0</v>
      </c>
      <c r="J4626" t="s">
        <v>22</v>
      </c>
      <c r="K4626" t="s">
        <v>23</v>
      </c>
      <c r="L4626" t="s">
        <v>24</v>
      </c>
      <c r="M4626">
        <v>3</v>
      </c>
      <c r="N4626" t="s">
        <v>20</v>
      </c>
      <c r="O4626" t="s">
        <v>25</v>
      </c>
      <c r="P4626" t="s">
        <v>30</v>
      </c>
      <c r="Q4626" t="s">
        <v>31</v>
      </c>
      <c r="R4626">
        <v>64</v>
      </c>
      <c r="T4626">
        <f t="shared" si="876"/>
        <v>-5.303739699381943E-2</v>
      </c>
      <c r="U4626">
        <f t="shared" si="885"/>
        <v>67.029335117450131</v>
      </c>
      <c r="AD4626">
        <f>(E4626 -$Y$7)/$Y$8</f>
        <v>1.3425937799077299</v>
      </c>
      <c r="AE4626">
        <f t="shared" si="874"/>
        <v>1</v>
      </c>
      <c r="AG4626">
        <f>(A4626 -$W$7)/$W$8</f>
        <v>-0.16282241129609587</v>
      </c>
      <c r="AH4626">
        <f>(B4626 -$X$7)/$X$8</f>
        <v>-1.1239193342459837</v>
      </c>
      <c r="AI4626">
        <f>(F4626 -$Z$7)/$Z$8</f>
        <v>0.6201582164464976</v>
      </c>
      <c r="AJ4626">
        <f>(I4626 -$AA$7)/$AA$8</f>
        <v>-1.213934457288018</v>
      </c>
      <c r="AK4626">
        <f t="shared" si="875"/>
        <v>3.141133078780467E-2</v>
      </c>
      <c r="AL4626">
        <f>IF(C4626="Low", 1, IF(C4626="Medium", 2, IF(C4626="High", 3, "")))</f>
        <v>3</v>
      </c>
      <c r="AM4626">
        <f>IF(G4626="Low", 1, IF(G4626="Medium", 2, IF(G4626="High", 3, "")))</f>
        <v>1</v>
      </c>
      <c r="AN4626">
        <f t="shared" si="877"/>
        <v>2</v>
      </c>
      <c r="AO4626">
        <f t="shared" si="878"/>
        <v>1</v>
      </c>
      <c r="AP4626">
        <f t="shared" si="879"/>
        <v>1</v>
      </c>
      <c r="AQ4626">
        <f>IF(H4626="Yes", 1, 0)</f>
        <v>1</v>
      </c>
      <c r="AR4626">
        <f>IF(D4626="Yes", 1, 0)</f>
        <v>0</v>
      </c>
      <c r="AS4626">
        <f t="shared" si="880"/>
        <v>1</v>
      </c>
      <c r="AT4626">
        <f t="shared" si="881"/>
        <v>0</v>
      </c>
      <c r="AU4626">
        <f t="shared" si="882"/>
        <v>0</v>
      </c>
      <c r="AV4626">
        <f t="shared" si="883"/>
        <v>0</v>
      </c>
      <c r="AX4626">
        <f t="shared" si="884"/>
        <v>1</v>
      </c>
    </row>
    <row r="4627" spans="1:50" x14ac:dyDescent="0.3">
      <c r="A4627">
        <v>17</v>
      </c>
      <c r="B4627">
        <v>83</v>
      </c>
      <c r="C4627" t="s">
        <v>22</v>
      </c>
      <c r="D4627" t="s">
        <v>21</v>
      </c>
      <c r="E4627">
        <v>6</v>
      </c>
      <c r="F4627">
        <v>89</v>
      </c>
      <c r="G4627" t="s">
        <v>19</v>
      </c>
      <c r="H4627" t="s">
        <v>21</v>
      </c>
      <c r="I4627">
        <v>0</v>
      </c>
      <c r="J4627" t="s">
        <v>22</v>
      </c>
      <c r="K4627" t="s">
        <v>23</v>
      </c>
      <c r="L4627" t="s">
        <v>24</v>
      </c>
      <c r="M4627">
        <v>4</v>
      </c>
      <c r="N4627" t="s">
        <v>20</v>
      </c>
      <c r="O4627" t="s">
        <v>33</v>
      </c>
      <c r="P4627" t="s">
        <v>26</v>
      </c>
      <c r="Q4627" t="s">
        <v>27</v>
      </c>
      <c r="R4627">
        <v>69</v>
      </c>
      <c r="T4627">
        <f t="shared" si="876"/>
        <v>0.42924680241916224</v>
      </c>
      <c r="U4627">
        <f t="shared" si="885"/>
        <v>68.905498470148885</v>
      </c>
      <c r="AD4627">
        <f>(E4627 -$Y$7)/$Y$8</f>
        <v>-0.70099025568980644</v>
      </c>
      <c r="AE4627">
        <f t="shared" si="874"/>
        <v>1</v>
      </c>
      <c r="AG4627">
        <f>(A4627 -$W$7)/$W$8</f>
        <v>-0.49670437015187013</v>
      </c>
      <c r="AH4627">
        <f>(B4627 -$X$7)/$X$8</f>
        <v>0.26176983397742365</v>
      </c>
      <c r="AI4627">
        <f>(F4627 -$Z$7)/$Z$8</f>
        <v>0.96741191884339983</v>
      </c>
      <c r="AJ4627">
        <f>(I4627 -$AA$7)/$AA$8</f>
        <v>-1.213934457288018</v>
      </c>
      <c r="AK4627">
        <f t="shared" si="875"/>
        <v>1.0011994733813825</v>
      </c>
      <c r="AL4627">
        <f>IF(C4627="Low", 1, IF(C4627="Medium", 2, IF(C4627="High", 3, "")))</f>
        <v>2</v>
      </c>
      <c r="AM4627">
        <f>IF(G4627="Low", 1, IF(G4627="Medium", 2, IF(G4627="High", 3, "")))</f>
        <v>3</v>
      </c>
      <c r="AN4627">
        <f t="shared" si="877"/>
        <v>2</v>
      </c>
      <c r="AO4627">
        <f t="shared" si="878"/>
        <v>3</v>
      </c>
      <c r="AP4627">
        <f t="shared" si="879"/>
        <v>1</v>
      </c>
      <c r="AQ4627">
        <f>IF(H4627="Yes", 1, 0)</f>
        <v>1</v>
      </c>
      <c r="AR4627">
        <f>IF(D4627="Yes", 1, 0)</f>
        <v>1</v>
      </c>
      <c r="AS4627">
        <f t="shared" si="880"/>
        <v>1</v>
      </c>
      <c r="AT4627">
        <f t="shared" si="881"/>
        <v>1</v>
      </c>
      <c r="AU4627">
        <f t="shared" si="882"/>
        <v>0</v>
      </c>
      <c r="AV4627">
        <f t="shared" si="883"/>
        <v>0</v>
      </c>
      <c r="AX4627">
        <f t="shared" si="884"/>
        <v>1</v>
      </c>
    </row>
    <row r="4628" spans="1:50" x14ac:dyDescent="0.3">
      <c r="A4628">
        <v>30</v>
      </c>
      <c r="B4628">
        <v>85</v>
      </c>
      <c r="C4628" t="s">
        <v>22</v>
      </c>
      <c r="D4628" t="s">
        <v>20</v>
      </c>
      <c r="E4628">
        <v>4</v>
      </c>
      <c r="F4628">
        <v>83</v>
      </c>
      <c r="G4628" t="s">
        <v>18</v>
      </c>
      <c r="H4628" t="s">
        <v>21</v>
      </c>
      <c r="I4628">
        <v>2</v>
      </c>
      <c r="J4628" t="s">
        <v>19</v>
      </c>
      <c r="K4628" t="s">
        <v>23</v>
      </c>
      <c r="L4628" t="s">
        <v>24</v>
      </c>
      <c r="M4628">
        <v>3</v>
      </c>
      <c r="N4628" t="s">
        <v>20</v>
      </c>
      <c r="O4628" t="s">
        <v>33</v>
      </c>
      <c r="P4628" t="s">
        <v>26</v>
      </c>
      <c r="Q4628" t="s">
        <v>31</v>
      </c>
      <c r="R4628">
        <v>74</v>
      </c>
      <c r="T4628">
        <f t="shared" si="876"/>
        <v>0.78156957233050539</v>
      </c>
      <c r="U4628">
        <f t="shared" si="885"/>
        <v>70.27609089269464</v>
      </c>
      <c r="AD4628">
        <f>(E4628 -$Y$7)/$Y$8</f>
        <v>-2.0633796127548307</v>
      </c>
      <c r="AE4628">
        <f t="shared" si="874"/>
        <v>1</v>
      </c>
      <c r="AG4628">
        <f>(A4628 -$W$7)/$W$8</f>
        <v>1.6735283624106625</v>
      </c>
      <c r="AH4628">
        <f>(B4628 -$X$7)/$X$8</f>
        <v>0.43498098000534957</v>
      </c>
      <c r="AI4628">
        <f>(F4628 -$Z$7)/$Z$8</f>
        <v>0.55070747596711711</v>
      </c>
      <c r="AJ4628">
        <f>(I4628 -$AA$7)/$AA$8</f>
        <v>0.41145108517868284</v>
      </c>
      <c r="AK4628">
        <f t="shared" si="875"/>
        <v>3.141133078780467E-2</v>
      </c>
      <c r="AL4628">
        <f>IF(C4628="Low", 1, IF(C4628="Medium", 2, IF(C4628="High", 3, "")))</f>
        <v>2</v>
      </c>
      <c r="AM4628">
        <f>IF(G4628="Low", 1, IF(G4628="Medium", 2, IF(G4628="High", 3, "")))</f>
        <v>1</v>
      </c>
      <c r="AN4628">
        <f t="shared" si="877"/>
        <v>3</v>
      </c>
      <c r="AO4628">
        <f t="shared" si="878"/>
        <v>3</v>
      </c>
      <c r="AP4628">
        <f t="shared" si="879"/>
        <v>1</v>
      </c>
      <c r="AQ4628">
        <f>IF(H4628="Yes", 1, 0)</f>
        <v>1</v>
      </c>
      <c r="AR4628">
        <f>IF(D4628="Yes", 1, 0)</f>
        <v>0</v>
      </c>
      <c r="AS4628">
        <f t="shared" si="880"/>
        <v>1</v>
      </c>
      <c r="AT4628">
        <f t="shared" si="881"/>
        <v>1</v>
      </c>
      <c r="AU4628">
        <f t="shared" si="882"/>
        <v>1</v>
      </c>
      <c r="AV4628">
        <f t="shared" si="883"/>
        <v>1</v>
      </c>
      <c r="AX4628">
        <f t="shared" si="884"/>
        <v>1</v>
      </c>
    </row>
    <row r="4629" spans="1:50" x14ac:dyDescent="0.3">
      <c r="A4629">
        <v>15</v>
      </c>
      <c r="B4629">
        <v>90</v>
      </c>
      <c r="C4629" t="s">
        <v>19</v>
      </c>
      <c r="D4629" t="s">
        <v>21</v>
      </c>
      <c r="E4629">
        <v>8</v>
      </c>
      <c r="F4629">
        <v>51</v>
      </c>
      <c r="G4629" t="s">
        <v>19</v>
      </c>
      <c r="H4629" t="s">
        <v>21</v>
      </c>
      <c r="I4629">
        <v>2</v>
      </c>
      <c r="J4629" t="s">
        <v>22</v>
      </c>
      <c r="K4629" t="s">
        <v>23</v>
      </c>
      <c r="L4629" t="s">
        <v>28</v>
      </c>
      <c r="M4629">
        <v>2</v>
      </c>
      <c r="N4629" t="s">
        <v>20</v>
      </c>
      <c r="O4629" t="s">
        <v>25</v>
      </c>
      <c r="P4629" t="s">
        <v>30</v>
      </c>
      <c r="Q4629" t="s">
        <v>31</v>
      </c>
      <c r="R4629">
        <v>68</v>
      </c>
      <c r="T4629">
        <f t="shared" si="876"/>
        <v>0.23962123045360179</v>
      </c>
      <c r="U4629">
        <f t="shared" si="885"/>
        <v>68.167824398949051</v>
      </c>
      <c r="AD4629">
        <f>(E4629 -$Y$7)/$Y$8</f>
        <v>0.66139910137521774</v>
      </c>
      <c r="AE4629">
        <f t="shared" si="874"/>
        <v>1</v>
      </c>
      <c r="AG4629">
        <f>(A4629 -$W$7)/$W$8</f>
        <v>-0.8305863290076444</v>
      </c>
      <c r="AH4629">
        <f>(B4629 -$X$7)/$X$8</f>
        <v>0.86800884507516429</v>
      </c>
      <c r="AI4629">
        <f>(F4629 -$Z$7)/$Z$8</f>
        <v>-1.6717162193730573</v>
      </c>
      <c r="AJ4629">
        <f>(I4629 -$AA$7)/$AA$8</f>
        <v>0.41145108517868284</v>
      </c>
      <c r="AK4629">
        <f t="shared" si="875"/>
        <v>-0.93837681180577304</v>
      </c>
      <c r="AL4629">
        <f>IF(C4629="Low", 1, IF(C4629="Medium", 2, IF(C4629="High", 3, "")))</f>
        <v>3</v>
      </c>
      <c r="AM4629">
        <f>IF(G4629="Low", 1, IF(G4629="Medium", 2, IF(G4629="High", 3, "")))</f>
        <v>3</v>
      </c>
      <c r="AN4629">
        <f t="shared" si="877"/>
        <v>2</v>
      </c>
      <c r="AO4629">
        <f t="shared" si="878"/>
        <v>1</v>
      </c>
      <c r="AP4629">
        <f t="shared" si="879"/>
        <v>0</v>
      </c>
      <c r="AQ4629">
        <f>IF(H4629="Yes", 1, 0)</f>
        <v>1</v>
      </c>
      <c r="AR4629">
        <f>IF(D4629="Yes", 1, 0)</f>
        <v>1</v>
      </c>
      <c r="AS4629">
        <f t="shared" si="880"/>
        <v>1</v>
      </c>
      <c r="AT4629">
        <f t="shared" si="881"/>
        <v>0</v>
      </c>
      <c r="AU4629">
        <f t="shared" si="882"/>
        <v>0</v>
      </c>
      <c r="AV4629">
        <f t="shared" si="883"/>
        <v>0</v>
      </c>
      <c r="AX4629">
        <f t="shared" si="884"/>
        <v>1</v>
      </c>
    </row>
    <row r="4630" spans="1:50" x14ac:dyDescent="0.3">
      <c r="A4630">
        <v>25</v>
      </c>
      <c r="B4630">
        <v>67</v>
      </c>
      <c r="C4630" t="s">
        <v>18</v>
      </c>
      <c r="D4630" t="s">
        <v>20</v>
      </c>
      <c r="E4630">
        <v>8</v>
      </c>
      <c r="F4630">
        <v>95</v>
      </c>
      <c r="G4630" t="s">
        <v>22</v>
      </c>
      <c r="H4630" t="s">
        <v>21</v>
      </c>
      <c r="I4630">
        <v>0</v>
      </c>
      <c r="J4630" t="s">
        <v>22</v>
      </c>
      <c r="K4630" t="s">
        <v>23</v>
      </c>
      <c r="L4630" t="s">
        <v>32</v>
      </c>
      <c r="M4630">
        <v>4</v>
      </c>
      <c r="N4630" t="s">
        <v>20</v>
      </c>
      <c r="O4630" t="s">
        <v>33</v>
      </c>
      <c r="P4630" t="s">
        <v>30</v>
      </c>
      <c r="Q4630" t="s">
        <v>31</v>
      </c>
      <c r="R4630">
        <v>65</v>
      </c>
      <c r="T4630">
        <f t="shared" si="876"/>
        <v>7.0645023068445556E-2</v>
      </c>
      <c r="U4630">
        <f t="shared" si="885"/>
        <v>67.510479687760238</v>
      </c>
      <c r="AD4630">
        <f>(E4630 -$Y$7)/$Y$8</f>
        <v>0.66139910137521774</v>
      </c>
      <c r="AE4630">
        <f t="shared" si="874"/>
        <v>1</v>
      </c>
      <c r="AG4630">
        <f>(A4630 -$W$7)/$W$8</f>
        <v>0.83882346527122686</v>
      </c>
      <c r="AH4630">
        <f>(B4630 -$X$7)/$X$8</f>
        <v>-1.1239193342459837</v>
      </c>
      <c r="AI4630">
        <f>(F4630 -$Z$7)/$Z$8</f>
        <v>1.3841163617196826</v>
      </c>
      <c r="AJ4630">
        <f>(I4630 -$AA$7)/$AA$8</f>
        <v>-1.213934457288018</v>
      </c>
      <c r="AK4630">
        <f t="shared" si="875"/>
        <v>1.0011994733813825</v>
      </c>
      <c r="AL4630">
        <f>IF(C4630="Low", 1, IF(C4630="Medium", 2, IF(C4630="High", 3, "")))</f>
        <v>1</v>
      </c>
      <c r="AM4630">
        <f>IF(G4630="Low", 1, IF(G4630="Medium", 2, IF(G4630="High", 3, "")))</f>
        <v>2</v>
      </c>
      <c r="AN4630">
        <f t="shared" si="877"/>
        <v>2</v>
      </c>
      <c r="AO4630">
        <f t="shared" si="878"/>
        <v>3</v>
      </c>
      <c r="AP4630">
        <f t="shared" si="879"/>
        <v>0</v>
      </c>
      <c r="AQ4630">
        <f>IF(H4630="Yes", 1, 0)</f>
        <v>1</v>
      </c>
      <c r="AR4630">
        <f>IF(D4630="Yes", 1, 0)</f>
        <v>0</v>
      </c>
      <c r="AS4630">
        <f t="shared" si="880"/>
        <v>1</v>
      </c>
      <c r="AT4630">
        <f t="shared" si="881"/>
        <v>0</v>
      </c>
      <c r="AU4630">
        <f t="shared" si="882"/>
        <v>0</v>
      </c>
      <c r="AV4630">
        <f t="shared" si="883"/>
        <v>0</v>
      </c>
      <c r="AX4630">
        <f t="shared" si="884"/>
        <v>1</v>
      </c>
    </row>
    <row r="4631" spans="1:50" x14ac:dyDescent="0.3">
      <c r="A4631">
        <v>22</v>
      </c>
      <c r="B4631">
        <v>98</v>
      </c>
      <c r="C4631" t="s">
        <v>22</v>
      </c>
      <c r="D4631" t="s">
        <v>21</v>
      </c>
      <c r="E4631">
        <v>5</v>
      </c>
      <c r="F4631">
        <v>79</v>
      </c>
      <c r="G4631" t="s">
        <v>22</v>
      </c>
      <c r="H4631" t="s">
        <v>20</v>
      </c>
      <c r="I4631">
        <v>2</v>
      </c>
      <c r="J4631" t="s">
        <v>22</v>
      </c>
      <c r="K4631" t="s">
        <v>23</v>
      </c>
      <c r="L4631" t="s">
        <v>32</v>
      </c>
      <c r="M4631">
        <v>5</v>
      </c>
      <c r="N4631" t="s">
        <v>20</v>
      </c>
      <c r="O4631" t="s">
        <v>25</v>
      </c>
      <c r="P4631" t="s">
        <v>30</v>
      </c>
      <c r="Q4631" t="s">
        <v>27</v>
      </c>
      <c r="R4631">
        <v>72</v>
      </c>
      <c r="T4631">
        <f t="shared" si="876"/>
        <v>0.53916357770739998</v>
      </c>
      <c r="U4631">
        <f t="shared" si="885"/>
        <v>69.333092461189068</v>
      </c>
      <c r="AD4631">
        <f>(E4631 -$Y$7)/$Y$8</f>
        <v>-1.3821849342223185</v>
      </c>
      <c r="AE4631">
        <f t="shared" si="874"/>
        <v>1</v>
      </c>
      <c r="AG4631">
        <f>(A4631 -$W$7)/$W$8</f>
        <v>0.3380005269875655</v>
      </c>
      <c r="AH4631">
        <f>(B4631 -$X$7)/$X$8</f>
        <v>1.5608534291868679</v>
      </c>
      <c r="AI4631">
        <f>(F4631 -$Z$7)/$Z$8</f>
        <v>0.27290451404959537</v>
      </c>
      <c r="AJ4631">
        <f>(I4631 -$AA$7)/$AA$8</f>
        <v>0.41145108517868284</v>
      </c>
      <c r="AK4631">
        <f t="shared" si="875"/>
        <v>1.9709876159749602</v>
      </c>
      <c r="AL4631">
        <f>IF(C4631="Low", 1, IF(C4631="Medium", 2, IF(C4631="High", 3, "")))</f>
        <v>2</v>
      </c>
      <c r="AM4631">
        <f>IF(G4631="Low", 1, IF(G4631="Medium", 2, IF(G4631="High", 3, "")))</f>
        <v>2</v>
      </c>
      <c r="AN4631">
        <f t="shared" si="877"/>
        <v>2</v>
      </c>
      <c r="AO4631">
        <f t="shared" si="878"/>
        <v>1</v>
      </c>
      <c r="AP4631">
        <f t="shared" si="879"/>
        <v>0</v>
      </c>
      <c r="AQ4631">
        <f>IF(H4631="Yes", 1, 0)</f>
        <v>0</v>
      </c>
      <c r="AR4631">
        <f>IF(D4631="Yes", 1, 0)</f>
        <v>1</v>
      </c>
      <c r="AS4631">
        <f t="shared" si="880"/>
        <v>1</v>
      </c>
      <c r="AT4631">
        <f t="shared" si="881"/>
        <v>0</v>
      </c>
      <c r="AU4631">
        <f t="shared" si="882"/>
        <v>1</v>
      </c>
      <c r="AV4631">
        <f t="shared" si="883"/>
        <v>0</v>
      </c>
      <c r="AX4631">
        <f t="shared" si="884"/>
        <v>0</v>
      </c>
    </row>
    <row r="4632" spans="1:50" x14ac:dyDescent="0.3">
      <c r="A4632">
        <v>28</v>
      </c>
      <c r="B4632">
        <v>86</v>
      </c>
      <c r="C4632" t="s">
        <v>22</v>
      </c>
      <c r="D4632" t="s">
        <v>21</v>
      </c>
      <c r="E4632">
        <v>7</v>
      </c>
      <c r="F4632">
        <v>96</v>
      </c>
      <c r="G4632" t="s">
        <v>22</v>
      </c>
      <c r="H4632" t="s">
        <v>21</v>
      </c>
      <c r="I4632">
        <v>2</v>
      </c>
      <c r="J4632" t="s">
        <v>18</v>
      </c>
      <c r="K4632" t="s">
        <v>23</v>
      </c>
      <c r="L4632" t="s">
        <v>32</v>
      </c>
      <c r="M4632">
        <v>4</v>
      </c>
      <c r="N4632" t="s">
        <v>20</v>
      </c>
      <c r="O4632" t="s">
        <v>25</v>
      </c>
      <c r="P4632" t="s">
        <v>26</v>
      </c>
      <c r="Q4632" t="s">
        <v>27</v>
      </c>
      <c r="R4632">
        <v>71</v>
      </c>
      <c r="T4632">
        <f t="shared" si="876"/>
        <v>0.64121097857509668</v>
      </c>
      <c r="U4632">
        <f t="shared" si="885"/>
        <v>69.730073316002816</v>
      </c>
      <c r="AD4632">
        <f>(E4632 -$Y$7)/$Y$8</f>
        <v>-1.9795577157294329E-2</v>
      </c>
      <c r="AE4632">
        <f t="shared" si="874"/>
        <v>1</v>
      </c>
      <c r="AG4632">
        <f>(A4632 -$W$7)/$W$8</f>
        <v>1.3396464035548883</v>
      </c>
      <c r="AH4632">
        <f>(B4632 -$X$7)/$X$8</f>
        <v>0.52158655301931256</v>
      </c>
      <c r="AI4632">
        <f>(F4632 -$Z$7)/$Z$8</f>
        <v>1.453567102199063</v>
      </c>
      <c r="AJ4632">
        <f>(I4632 -$AA$7)/$AA$8</f>
        <v>0.41145108517868284</v>
      </c>
      <c r="AK4632">
        <f t="shared" si="875"/>
        <v>1.0011994733813825</v>
      </c>
      <c r="AL4632">
        <f>IF(C4632="Low", 1, IF(C4632="Medium", 2, IF(C4632="High", 3, "")))</f>
        <v>2</v>
      </c>
      <c r="AM4632">
        <f>IF(G4632="Low", 1, IF(G4632="Medium", 2, IF(G4632="High", 3, "")))</f>
        <v>2</v>
      </c>
      <c r="AN4632">
        <f t="shared" si="877"/>
        <v>1</v>
      </c>
      <c r="AO4632">
        <f t="shared" si="878"/>
        <v>1</v>
      </c>
      <c r="AP4632">
        <f t="shared" si="879"/>
        <v>0</v>
      </c>
      <c r="AQ4632">
        <f>IF(H4632="Yes", 1, 0)</f>
        <v>1</v>
      </c>
      <c r="AR4632">
        <f>IF(D4632="Yes", 1, 0)</f>
        <v>1</v>
      </c>
      <c r="AS4632">
        <f t="shared" si="880"/>
        <v>1</v>
      </c>
      <c r="AT4632">
        <f t="shared" si="881"/>
        <v>1</v>
      </c>
      <c r="AU4632">
        <f t="shared" si="882"/>
        <v>1</v>
      </c>
      <c r="AV4632">
        <f t="shared" si="883"/>
        <v>0</v>
      </c>
      <c r="AX4632">
        <f t="shared" si="884"/>
        <v>0</v>
      </c>
    </row>
    <row r="4633" spans="1:50" x14ac:dyDescent="0.3">
      <c r="A4633">
        <v>16</v>
      </c>
      <c r="B4633">
        <v>94</v>
      </c>
      <c r="C4633" t="s">
        <v>19</v>
      </c>
      <c r="D4633" t="s">
        <v>20</v>
      </c>
      <c r="E4633">
        <v>7</v>
      </c>
      <c r="F4633">
        <v>98</v>
      </c>
      <c r="G4633" t="s">
        <v>22</v>
      </c>
      <c r="H4633" t="s">
        <v>21</v>
      </c>
      <c r="I4633">
        <v>0</v>
      </c>
      <c r="J4633" t="s">
        <v>22</v>
      </c>
      <c r="K4633" t="s">
        <v>23</v>
      </c>
      <c r="L4633" t="s">
        <v>32</v>
      </c>
      <c r="M4633">
        <v>4</v>
      </c>
      <c r="N4633" t="s">
        <v>20</v>
      </c>
      <c r="O4633" t="s">
        <v>25</v>
      </c>
      <c r="P4633" t="s">
        <v>30</v>
      </c>
      <c r="Q4633" t="s">
        <v>31</v>
      </c>
      <c r="R4633">
        <v>69</v>
      </c>
      <c r="T4633">
        <f t="shared" si="876"/>
        <v>0.4243014130236924</v>
      </c>
      <c r="U4633">
        <f t="shared" si="885"/>
        <v>68.886260107457545</v>
      </c>
      <c r="AD4633">
        <f>(E4633 -$Y$7)/$Y$8</f>
        <v>-1.9795577157294329E-2</v>
      </c>
      <c r="AE4633">
        <f t="shared" si="874"/>
        <v>1</v>
      </c>
      <c r="AG4633">
        <f>(A4633 -$W$7)/$W$8</f>
        <v>-0.66364534957975729</v>
      </c>
      <c r="AH4633">
        <f>(B4633 -$X$7)/$X$8</f>
        <v>1.2144311371310161</v>
      </c>
      <c r="AI4633">
        <f>(F4633 -$Z$7)/$Z$8</f>
        <v>1.5924685831578238</v>
      </c>
      <c r="AJ4633">
        <f>(I4633 -$AA$7)/$AA$8</f>
        <v>-1.213934457288018</v>
      </c>
      <c r="AK4633">
        <f t="shared" si="875"/>
        <v>1.0011994733813825</v>
      </c>
      <c r="AL4633">
        <f>IF(C4633="Low", 1, IF(C4633="Medium", 2, IF(C4633="High", 3, "")))</f>
        <v>3</v>
      </c>
      <c r="AM4633">
        <f>IF(G4633="Low", 1, IF(G4633="Medium", 2, IF(G4633="High", 3, "")))</f>
        <v>2</v>
      </c>
      <c r="AN4633">
        <f t="shared" si="877"/>
        <v>2</v>
      </c>
      <c r="AO4633">
        <f t="shared" si="878"/>
        <v>1</v>
      </c>
      <c r="AP4633">
        <f t="shared" si="879"/>
        <v>0</v>
      </c>
      <c r="AQ4633">
        <f>IF(H4633="Yes", 1, 0)</f>
        <v>1</v>
      </c>
      <c r="AR4633">
        <f>IF(D4633="Yes", 1, 0)</f>
        <v>0</v>
      </c>
      <c r="AS4633">
        <f t="shared" si="880"/>
        <v>1</v>
      </c>
      <c r="AT4633">
        <f t="shared" si="881"/>
        <v>0</v>
      </c>
      <c r="AU4633">
        <f t="shared" si="882"/>
        <v>0</v>
      </c>
      <c r="AV4633">
        <f t="shared" si="883"/>
        <v>0</v>
      </c>
      <c r="AX4633">
        <f t="shared" si="884"/>
        <v>1</v>
      </c>
    </row>
    <row r="4634" spans="1:50" x14ac:dyDescent="0.3">
      <c r="A4634">
        <v>16</v>
      </c>
      <c r="B4634">
        <v>82</v>
      </c>
      <c r="C4634" t="s">
        <v>18</v>
      </c>
      <c r="D4634" t="s">
        <v>21</v>
      </c>
      <c r="E4634">
        <v>8</v>
      </c>
      <c r="F4634">
        <v>73</v>
      </c>
      <c r="G4634" t="s">
        <v>18</v>
      </c>
      <c r="H4634" t="s">
        <v>21</v>
      </c>
      <c r="I4634">
        <v>3</v>
      </c>
      <c r="J4634" t="s">
        <v>19</v>
      </c>
      <c r="K4634" t="s">
        <v>23</v>
      </c>
      <c r="L4634" t="s">
        <v>24</v>
      </c>
      <c r="M4634">
        <v>1</v>
      </c>
      <c r="N4634" t="s">
        <v>20</v>
      </c>
      <c r="O4634" t="s">
        <v>29</v>
      </c>
      <c r="P4634" t="s">
        <v>26</v>
      </c>
      <c r="Q4634" t="s">
        <v>27</v>
      </c>
      <c r="R4634">
        <v>67</v>
      </c>
      <c r="T4634">
        <f t="shared" si="876"/>
        <v>0.21495667868505003</v>
      </c>
      <c r="U4634">
        <f t="shared" si="885"/>
        <v>68.071875312922145</v>
      </c>
      <c r="AD4634">
        <f>(E4634 -$Y$7)/$Y$8</f>
        <v>0.66139910137521774</v>
      </c>
      <c r="AE4634">
        <f t="shared" si="874"/>
        <v>1</v>
      </c>
      <c r="AG4634">
        <f>(A4634 -$W$7)/$W$8</f>
        <v>-0.66364534957975729</v>
      </c>
      <c r="AH4634">
        <f>(B4634 -$X$7)/$X$8</f>
        <v>0.17516426096346072</v>
      </c>
      <c r="AI4634">
        <f>(F4634 -$Z$7)/$Z$8</f>
        <v>-0.14379992882668732</v>
      </c>
      <c r="AJ4634">
        <f>(I4634 -$AA$7)/$AA$8</f>
        <v>1.2241438564120333</v>
      </c>
      <c r="AK4634">
        <f t="shared" si="875"/>
        <v>-1.9081649543993509</v>
      </c>
      <c r="AL4634">
        <f>IF(C4634="Low", 1, IF(C4634="Medium", 2, IF(C4634="High", 3, "")))</f>
        <v>1</v>
      </c>
      <c r="AM4634">
        <f>IF(G4634="Low", 1, IF(G4634="Medium", 2, IF(G4634="High", 3, "")))</f>
        <v>1</v>
      </c>
      <c r="AN4634">
        <f t="shared" si="877"/>
        <v>3</v>
      </c>
      <c r="AO4634">
        <f t="shared" si="878"/>
        <v>2</v>
      </c>
      <c r="AP4634">
        <f t="shared" si="879"/>
        <v>1</v>
      </c>
      <c r="AQ4634">
        <f>IF(H4634="Yes", 1, 0)</f>
        <v>1</v>
      </c>
      <c r="AR4634">
        <f>IF(D4634="Yes", 1, 0)</f>
        <v>1</v>
      </c>
      <c r="AS4634">
        <f t="shared" si="880"/>
        <v>1</v>
      </c>
      <c r="AT4634">
        <f t="shared" si="881"/>
        <v>1</v>
      </c>
      <c r="AU4634">
        <f t="shared" si="882"/>
        <v>0</v>
      </c>
      <c r="AV4634">
        <f t="shared" si="883"/>
        <v>0</v>
      </c>
      <c r="AX4634">
        <f t="shared" si="884"/>
        <v>1</v>
      </c>
    </row>
    <row r="4635" spans="1:50" x14ac:dyDescent="0.3">
      <c r="A4635">
        <v>27</v>
      </c>
      <c r="B4635">
        <v>77</v>
      </c>
      <c r="C4635" t="s">
        <v>22</v>
      </c>
      <c r="D4635" t="s">
        <v>21</v>
      </c>
      <c r="E4635">
        <v>6</v>
      </c>
      <c r="F4635">
        <v>96</v>
      </c>
      <c r="G4635" t="s">
        <v>18</v>
      </c>
      <c r="H4635" t="s">
        <v>21</v>
      </c>
      <c r="I4635">
        <v>0</v>
      </c>
      <c r="J4635" t="s">
        <v>19</v>
      </c>
      <c r="K4635" t="s">
        <v>23</v>
      </c>
      <c r="L4635" t="s">
        <v>24</v>
      </c>
      <c r="M4635">
        <v>3</v>
      </c>
      <c r="N4635" t="s">
        <v>20</v>
      </c>
      <c r="O4635" t="s">
        <v>33</v>
      </c>
      <c r="P4635" t="s">
        <v>30</v>
      </c>
      <c r="Q4635" t="s">
        <v>27</v>
      </c>
      <c r="R4635">
        <v>71</v>
      </c>
      <c r="T4635">
        <f t="shared" si="876"/>
        <v>0.49579523916716906</v>
      </c>
      <c r="U4635">
        <f t="shared" si="885"/>
        <v>69.164382626747781</v>
      </c>
      <c r="AD4635">
        <f>(E4635 -$Y$7)/$Y$8</f>
        <v>-0.70099025568980644</v>
      </c>
      <c r="AE4635">
        <f t="shared" si="874"/>
        <v>1</v>
      </c>
      <c r="AG4635">
        <f>(A4635 -$W$7)/$W$8</f>
        <v>1.1727054241270012</v>
      </c>
      <c r="AH4635">
        <f>(B4635 -$X$7)/$X$8</f>
        <v>-0.25786360410635406</v>
      </c>
      <c r="AI4635">
        <f>(F4635 -$Z$7)/$Z$8</f>
        <v>1.453567102199063</v>
      </c>
      <c r="AJ4635">
        <f>(I4635 -$AA$7)/$AA$8</f>
        <v>-1.213934457288018</v>
      </c>
      <c r="AK4635">
        <f t="shared" si="875"/>
        <v>3.141133078780467E-2</v>
      </c>
      <c r="AL4635">
        <f>IF(C4635="Low", 1, IF(C4635="Medium", 2, IF(C4635="High", 3, "")))</f>
        <v>2</v>
      </c>
      <c r="AM4635">
        <f>IF(G4635="Low", 1, IF(G4635="Medium", 2, IF(G4635="High", 3, "")))</f>
        <v>1</v>
      </c>
      <c r="AN4635">
        <f t="shared" si="877"/>
        <v>3</v>
      </c>
      <c r="AO4635">
        <f t="shared" si="878"/>
        <v>3</v>
      </c>
      <c r="AP4635">
        <f t="shared" si="879"/>
        <v>1</v>
      </c>
      <c r="AQ4635">
        <f>IF(H4635="Yes", 1, 0)</f>
        <v>1</v>
      </c>
      <c r="AR4635">
        <f>IF(D4635="Yes", 1, 0)</f>
        <v>1</v>
      </c>
      <c r="AS4635">
        <f t="shared" si="880"/>
        <v>1</v>
      </c>
      <c r="AT4635">
        <f t="shared" si="881"/>
        <v>0</v>
      </c>
      <c r="AU4635">
        <f t="shared" si="882"/>
        <v>1</v>
      </c>
      <c r="AV4635">
        <f t="shared" si="883"/>
        <v>0</v>
      </c>
      <c r="AX4635">
        <f t="shared" si="884"/>
        <v>0</v>
      </c>
    </row>
    <row r="4636" spans="1:50" x14ac:dyDescent="0.3">
      <c r="A4636">
        <v>23</v>
      </c>
      <c r="B4636">
        <v>99</v>
      </c>
      <c r="C4636" t="s">
        <v>18</v>
      </c>
      <c r="D4636" t="s">
        <v>21</v>
      </c>
      <c r="E4636">
        <v>6</v>
      </c>
      <c r="F4636">
        <v>68</v>
      </c>
      <c r="G4636" t="s">
        <v>19</v>
      </c>
      <c r="H4636" t="s">
        <v>21</v>
      </c>
      <c r="I4636">
        <v>1</v>
      </c>
      <c r="J4636" t="s">
        <v>22</v>
      </c>
      <c r="K4636" t="s">
        <v>23</v>
      </c>
      <c r="L4636" t="s">
        <v>32</v>
      </c>
      <c r="M4636">
        <v>3</v>
      </c>
      <c r="N4636" t="s">
        <v>21</v>
      </c>
      <c r="O4636" t="s">
        <v>29</v>
      </c>
      <c r="P4636" t="s">
        <v>35</v>
      </c>
      <c r="Q4636" t="s">
        <v>27</v>
      </c>
      <c r="R4636">
        <v>68</v>
      </c>
      <c r="T4636">
        <f t="shared" si="876"/>
        <v>0.49315565496289171</v>
      </c>
      <c r="U4636">
        <f t="shared" si="885"/>
        <v>69.154114218293884</v>
      </c>
      <c r="AD4636">
        <f>(E4636 -$Y$7)/$Y$8</f>
        <v>-0.70099025568980644</v>
      </c>
      <c r="AE4636">
        <f t="shared" si="874"/>
        <v>1</v>
      </c>
      <c r="AG4636">
        <f>(A4636 -$W$7)/$W$8</f>
        <v>0.50494150641545266</v>
      </c>
      <c r="AH4636">
        <f>(B4636 -$X$7)/$X$8</f>
        <v>1.6474590022008309</v>
      </c>
      <c r="AI4636">
        <f>(F4636 -$Z$7)/$Z$8</f>
        <v>-0.49105363122358958</v>
      </c>
      <c r="AJ4636">
        <f>(I4636 -$AA$7)/$AA$8</f>
        <v>-0.40124168605466753</v>
      </c>
      <c r="AK4636">
        <f t="shared" si="875"/>
        <v>3.141133078780467E-2</v>
      </c>
      <c r="AL4636">
        <f>IF(C4636="Low", 1, IF(C4636="Medium", 2, IF(C4636="High", 3, "")))</f>
        <v>1</v>
      </c>
      <c r="AM4636">
        <f>IF(G4636="Low", 1, IF(G4636="Medium", 2, IF(G4636="High", 3, "")))</f>
        <v>3</v>
      </c>
      <c r="AN4636">
        <f t="shared" si="877"/>
        <v>2</v>
      </c>
      <c r="AO4636">
        <f t="shared" si="878"/>
        <v>2</v>
      </c>
      <c r="AP4636">
        <f t="shared" si="879"/>
        <v>0</v>
      </c>
      <c r="AQ4636">
        <f>IF(H4636="Yes", 1, 0)</f>
        <v>1</v>
      </c>
      <c r="AR4636">
        <f>IF(D4636="Yes", 1, 0)</f>
        <v>1</v>
      </c>
      <c r="AS4636">
        <f t="shared" si="880"/>
        <v>0</v>
      </c>
      <c r="AT4636">
        <f t="shared" si="881"/>
        <v>0</v>
      </c>
      <c r="AU4636">
        <f t="shared" si="882"/>
        <v>0</v>
      </c>
      <c r="AV4636">
        <f t="shared" si="883"/>
        <v>0</v>
      </c>
      <c r="AX4636">
        <f t="shared" si="884"/>
        <v>1</v>
      </c>
    </row>
    <row r="4637" spans="1:50" x14ac:dyDescent="0.3">
      <c r="A4637">
        <v>11</v>
      </c>
      <c r="B4637">
        <v>83</v>
      </c>
      <c r="C4637" t="s">
        <v>18</v>
      </c>
      <c r="D4637" t="s">
        <v>20</v>
      </c>
      <c r="E4637">
        <v>7</v>
      </c>
      <c r="F4637">
        <v>63</v>
      </c>
      <c r="G4637" t="s">
        <v>19</v>
      </c>
      <c r="H4637" t="s">
        <v>21</v>
      </c>
      <c r="I4637">
        <v>3</v>
      </c>
      <c r="J4637" t="s">
        <v>22</v>
      </c>
      <c r="K4637" t="s">
        <v>23</v>
      </c>
      <c r="L4637" t="s">
        <v>28</v>
      </c>
      <c r="M4637">
        <v>2</v>
      </c>
      <c r="N4637" t="s">
        <v>20</v>
      </c>
      <c r="O4637" t="s">
        <v>25</v>
      </c>
      <c r="P4637" t="s">
        <v>35</v>
      </c>
      <c r="Q4637" t="s">
        <v>31</v>
      </c>
      <c r="R4637">
        <v>63</v>
      </c>
      <c r="T4637">
        <f t="shared" si="876"/>
        <v>-0.10426904312020076</v>
      </c>
      <c r="U4637">
        <f t="shared" si="885"/>
        <v>66.83003574774709</v>
      </c>
      <c r="AD4637">
        <f>(E4637 -$Y$7)/$Y$8</f>
        <v>-1.9795577157294329E-2</v>
      </c>
      <c r="AE4637">
        <f t="shared" si="874"/>
        <v>1</v>
      </c>
      <c r="AG4637">
        <f>(A4637 -$W$7)/$W$8</f>
        <v>-1.4983502467191929</v>
      </c>
      <c r="AH4637">
        <f>(B4637 -$X$7)/$X$8</f>
        <v>0.26176983397742365</v>
      </c>
      <c r="AI4637">
        <f>(F4637 -$Z$7)/$Z$8</f>
        <v>-0.83830733362049181</v>
      </c>
      <c r="AJ4637">
        <f>(I4637 -$AA$7)/$AA$8</f>
        <v>1.2241438564120333</v>
      </c>
      <c r="AK4637">
        <f t="shared" si="875"/>
        <v>-0.93837681180577304</v>
      </c>
      <c r="AL4637">
        <f>IF(C4637="Low", 1, IF(C4637="Medium", 2, IF(C4637="High", 3, "")))</f>
        <v>1</v>
      </c>
      <c r="AM4637">
        <f>IF(G4637="Low", 1, IF(G4637="Medium", 2, IF(G4637="High", 3, "")))</f>
        <v>3</v>
      </c>
      <c r="AN4637">
        <f t="shared" si="877"/>
        <v>2</v>
      </c>
      <c r="AO4637">
        <f t="shared" si="878"/>
        <v>1</v>
      </c>
      <c r="AP4637">
        <f t="shared" si="879"/>
        <v>0</v>
      </c>
      <c r="AQ4637">
        <f>IF(H4637="Yes", 1, 0)</f>
        <v>1</v>
      </c>
      <c r="AR4637">
        <f>IF(D4637="Yes", 1, 0)</f>
        <v>0</v>
      </c>
      <c r="AS4637">
        <f t="shared" si="880"/>
        <v>1</v>
      </c>
      <c r="AT4637">
        <f t="shared" si="881"/>
        <v>0</v>
      </c>
      <c r="AU4637">
        <f t="shared" si="882"/>
        <v>0</v>
      </c>
      <c r="AV4637">
        <f t="shared" si="883"/>
        <v>0</v>
      </c>
      <c r="AX4637">
        <f t="shared" si="884"/>
        <v>1</v>
      </c>
    </row>
    <row r="4638" spans="1:50" x14ac:dyDescent="0.3">
      <c r="A4638">
        <v>17</v>
      </c>
      <c r="B4638">
        <v>95</v>
      </c>
      <c r="C4638" t="s">
        <v>19</v>
      </c>
      <c r="D4638" t="s">
        <v>20</v>
      </c>
      <c r="E4638">
        <v>5</v>
      </c>
      <c r="F4638">
        <v>54</v>
      </c>
      <c r="G4638" t="s">
        <v>18</v>
      </c>
      <c r="H4638" t="s">
        <v>21</v>
      </c>
      <c r="I4638">
        <v>2</v>
      </c>
      <c r="J4638" t="s">
        <v>19</v>
      </c>
      <c r="K4638" t="s">
        <v>23</v>
      </c>
      <c r="L4638" t="s">
        <v>32</v>
      </c>
      <c r="M4638">
        <v>2</v>
      </c>
      <c r="N4638" t="s">
        <v>20</v>
      </c>
      <c r="O4638" t="s">
        <v>29</v>
      </c>
      <c r="P4638" t="s">
        <v>30</v>
      </c>
      <c r="Q4638" t="s">
        <v>31</v>
      </c>
      <c r="R4638">
        <v>69</v>
      </c>
      <c r="T4638">
        <f t="shared" si="876"/>
        <v>0.36620119466082868</v>
      </c>
      <c r="U4638">
        <f t="shared" si="885"/>
        <v>68.660240883504372</v>
      </c>
      <c r="AD4638">
        <f>(E4638 -$Y$7)/$Y$8</f>
        <v>-1.3821849342223185</v>
      </c>
      <c r="AE4638">
        <f t="shared" si="874"/>
        <v>1</v>
      </c>
      <c r="AG4638">
        <f>(A4638 -$W$7)/$W$8</f>
        <v>-0.49670437015187013</v>
      </c>
      <c r="AH4638">
        <f>(B4638 -$X$7)/$X$8</f>
        <v>1.3010367101449791</v>
      </c>
      <c r="AI4638">
        <f>(F4638 -$Z$7)/$Z$8</f>
        <v>-1.4633639979349158</v>
      </c>
      <c r="AJ4638">
        <f>(I4638 -$AA$7)/$AA$8</f>
        <v>0.41145108517868284</v>
      </c>
      <c r="AK4638">
        <f t="shared" si="875"/>
        <v>-0.93837681180577304</v>
      </c>
      <c r="AL4638">
        <f>IF(C4638="Low", 1, IF(C4638="Medium", 2, IF(C4638="High", 3, "")))</f>
        <v>3</v>
      </c>
      <c r="AM4638">
        <f>IF(G4638="Low", 1, IF(G4638="Medium", 2, IF(G4638="High", 3, "")))</f>
        <v>1</v>
      </c>
      <c r="AN4638">
        <f t="shared" si="877"/>
        <v>3</v>
      </c>
      <c r="AO4638">
        <f t="shared" si="878"/>
        <v>2</v>
      </c>
      <c r="AP4638">
        <f t="shared" si="879"/>
        <v>0</v>
      </c>
      <c r="AQ4638">
        <f>IF(H4638="Yes", 1, 0)</f>
        <v>1</v>
      </c>
      <c r="AR4638">
        <f>IF(D4638="Yes", 1, 0)</f>
        <v>0</v>
      </c>
      <c r="AS4638">
        <f t="shared" si="880"/>
        <v>1</v>
      </c>
      <c r="AT4638">
        <f t="shared" si="881"/>
        <v>0</v>
      </c>
      <c r="AU4638">
        <f t="shared" si="882"/>
        <v>0</v>
      </c>
      <c r="AV4638">
        <f t="shared" si="883"/>
        <v>0</v>
      </c>
      <c r="AX4638">
        <f t="shared" si="884"/>
        <v>1</v>
      </c>
    </row>
    <row r="4639" spans="1:50" x14ac:dyDescent="0.3">
      <c r="A4639">
        <v>22</v>
      </c>
      <c r="B4639">
        <v>98</v>
      </c>
      <c r="C4639" t="s">
        <v>22</v>
      </c>
      <c r="D4639" t="s">
        <v>20</v>
      </c>
      <c r="E4639">
        <v>10</v>
      </c>
      <c r="F4639">
        <v>73</v>
      </c>
      <c r="G4639" t="s">
        <v>22</v>
      </c>
      <c r="H4639" t="s">
        <v>21</v>
      </c>
      <c r="I4639">
        <v>1</v>
      </c>
      <c r="J4639" t="s">
        <v>18</v>
      </c>
      <c r="K4639" t="s">
        <v>23</v>
      </c>
      <c r="L4639" t="s">
        <v>28</v>
      </c>
      <c r="M4639">
        <v>4</v>
      </c>
      <c r="N4639" t="s">
        <v>21</v>
      </c>
      <c r="O4639" t="s">
        <v>29</v>
      </c>
      <c r="P4639" t="s">
        <v>26</v>
      </c>
      <c r="Q4639" t="s">
        <v>31</v>
      </c>
      <c r="R4639">
        <v>68</v>
      </c>
      <c r="T4639">
        <f t="shared" si="876"/>
        <v>0.50269802903326577</v>
      </c>
      <c r="U4639">
        <f t="shared" si="885"/>
        <v>69.191235593098142</v>
      </c>
      <c r="AD4639">
        <f>(E4639 -$Y$7)/$Y$8</f>
        <v>2.0237884584402419</v>
      </c>
      <c r="AE4639">
        <f t="shared" si="874"/>
        <v>1</v>
      </c>
      <c r="AG4639">
        <f>(A4639 -$W$7)/$W$8</f>
        <v>0.3380005269875655</v>
      </c>
      <c r="AH4639">
        <f>(B4639 -$X$7)/$X$8</f>
        <v>1.5608534291868679</v>
      </c>
      <c r="AI4639">
        <f>(F4639 -$Z$7)/$Z$8</f>
        <v>-0.14379992882668732</v>
      </c>
      <c r="AJ4639">
        <f>(I4639 -$AA$7)/$AA$8</f>
        <v>-0.40124168605466753</v>
      </c>
      <c r="AK4639">
        <f t="shared" si="875"/>
        <v>1.0011994733813825</v>
      </c>
      <c r="AL4639">
        <f>IF(C4639="Low", 1, IF(C4639="Medium", 2, IF(C4639="High", 3, "")))</f>
        <v>2</v>
      </c>
      <c r="AM4639">
        <f>IF(G4639="Low", 1, IF(G4639="Medium", 2, IF(G4639="High", 3, "")))</f>
        <v>2</v>
      </c>
      <c r="AN4639">
        <f t="shared" si="877"/>
        <v>1</v>
      </c>
      <c r="AO4639">
        <f t="shared" si="878"/>
        <v>2</v>
      </c>
      <c r="AP4639">
        <f t="shared" si="879"/>
        <v>0</v>
      </c>
      <c r="AQ4639">
        <f>IF(H4639="Yes", 1, 0)</f>
        <v>1</v>
      </c>
      <c r="AR4639">
        <f>IF(D4639="Yes", 1, 0)</f>
        <v>0</v>
      </c>
      <c r="AS4639">
        <f t="shared" si="880"/>
        <v>0</v>
      </c>
      <c r="AT4639">
        <f t="shared" si="881"/>
        <v>1</v>
      </c>
      <c r="AU4639">
        <f t="shared" si="882"/>
        <v>0</v>
      </c>
      <c r="AV4639">
        <f t="shared" si="883"/>
        <v>0</v>
      </c>
      <c r="AX4639">
        <f t="shared" si="884"/>
        <v>1</v>
      </c>
    </row>
    <row r="4640" spans="1:50" x14ac:dyDescent="0.3">
      <c r="A4640">
        <v>25</v>
      </c>
      <c r="B4640">
        <v>87</v>
      </c>
      <c r="C4640" t="s">
        <v>19</v>
      </c>
      <c r="D4640" t="s">
        <v>21</v>
      </c>
      <c r="E4640">
        <v>8</v>
      </c>
      <c r="F4640">
        <v>84</v>
      </c>
      <c r="G4640" t="s">
        <v>18</v>
      </c>
      <c r="H4640" t="s">
        <v>21</v>
      </c>
      <c r="I4640">
        <v>2</v>
      </c>
      <c r="J4640" t="s">
        <v>22</v>
      </c>
      <c r="K4640" t="s">
        <v>23</v>
      </c>
      <c r="L4640" t="s">
        <v>24</v>
      </c>
      <c r="M4640">
        <v>4</v>
      </c>
      <c r="N4640" t="s">
        <v>20</v>
      </c>
      <c r="O4640" t="s">
        <v>29</v>
      </c>
      <c r="P4640" t="s">
        <v>30</v>
      </c>
      <c r="Q4640" t="s">
        <v>27</v>
      </c>
      <c r="R4640">
        <v>73</v>
      </c>
      <c r="T4640">
        <f t="shared" si="876"/>
        <v>0.66475664351309249</v>
      </c>
      <c r="U4640">
        <f t="shared" si="885"/>
        <v>69.821669751725494</v>
      </c>
      <c r="AD4640">
        <f>(E4640 -$Y$7)/$Y$8</f>
        <v>0.66139910137521774</v>
      </c>
      <c r="AE4640">
        <f t="shared" si="874"/>
        <v>1</v>
      </c>
      <c r="AG4640">
        <f>(A4640 -$W$7)/$W$8</f>
        <v>0.83882346527122686</v>
      </c>
      <c r="AH4640">
        <f>(B4640 -$X$7)/$X$8</f>
        <v>0.60819212603327544</v>
      </c>
      <c r="AI4640">
        <f>(F4640 -$Z$7)/$Z$8</f>
        <v>0.6201582164464976</v>
      </c>
      <c r="AJ4640">
        <f>(I4640 -$AA$7)/$AA$8</f>
        <v>0.41145108517868284</v>
      </c>
      <c r="AK4640">
        <f t="shared" si="875"/>
        <v>1.0011994733813825</v>
      </c>
      <c r="AL4640">
        <f>IF(C4640="Low", 1, IF(C4640="Medium", 2, IF(C4640="High", 3, "")))</f>
        <v>3</v>
      </c>
      <c r="AM4640">
        <f>IF(G4640="Low", 1, IF(G4640="Medium", 2, IF(G4640="High", 3, "")))</f>
        <v>1</v>
      </c>
      <c r="AN4640">
        <f t="shared" si="877"/>
        <v>2</v>
      </c>
      <c r="AO4640">
        <f t="shared" si="878"/>
        <v>2</v>
      </c>
      <c r="AP4640">
        <f t="shared" si="879"/>
        <v>1</v>
      </c>
      <c r="AQ4640">
        <f>IF(H4640="Yes", 1, 0)</f>
        <v>1</v>
      </c>
      <c r="AR4640">
        <f>IF(D4640="Yes", 1, 0)</f>
        <v>1</v>
      </c>
      <c r="AS4640">
        <f t="shared" si="880"/>
        <v>1</v>
      </c>
      <c r="AT4640">
        <f t="shared" si="881"/>
        <v>0</v>
      </c>
      <c r="AU4640">
        <f t="shared" si="882"/>
        <v>1</v>
      </c>
      <c r="AV4640">
        <f t="shared" si="883"/>
        <v>0</v>
      </c>
      <c r="AX4640">
        <f t="shared" si="884"/>
        <v>0</v>
      </c>
    </row>
    <row r="4641" spans="1:50" x14ac:dyDescent="0.3">
      <c r="A4641">
        <v>16</v>
      </c>
      <c r="B4641">
        <v>82</v>
      </c>
      <c r="C4641" t="s">
        <v>22</v>
      </c>
      <c r="D4641" t="s">
        <v>21</v>
      </c>
      <c r="E4641">
        <v>6</v>
      </c>
      <c r="F4641">
        <v>99</v>
      </c>
      <c r="G4641" t="s">
        <v>22</v>
      </c>
      <c r="H4641" t="s">
        <v>21</v>
      </c>
      <c r="I4641">
        <v>3</v>
      </c>
      <c r="J4641" t="s">
        <v>22</v>
      </c>
      <c r="K4641" t="s">
        <v>23</v>
      </c>
      <c r="L4641" t="s">
        <v>24</v>
      </c>
      <c r="M4641">
        <v>2</v>
      </c>
      <c r="N4641" t="s">
        <v>20</v>
      </c>
      <c r="O4641" t="s">
        <v>25</v>
      </c>
      <c r="P4641" t="s">
        <v>26</v>
      </c>
      <c r="Q4641" t="s">
        <v>27</v>
      </c>
      <c r="R4641">
        <v>69</v>
      </c>
      <c r="T4641">
        <f t="shared" si="876"/>
        <v>0.38870002162797646</v>
      </c>
      <c r="U4641">
        <f t="shared" si="885"/>
        <v>68.747764950612222</v>
      </c>
      <c r="AD4641">
        <f>(E4641 -$Y$7)/$Y$8</f>
        <v>-0.70099025568980644</v>
      </c>
      <c r="AE4641">
        <f t="shared" si="874"/>
        <v>1</v>
      </c>
      <c r="AG4641">
        <f>(A4641 -$W$7)/$W$8</f>
        <v>-0.66364534957975729</v>
      </c>
      <c r="AH4641">
        <f>(B4641 -$X$7)/$X$8</f>
        <v>0.17516426096346072</v>
      </c>
      <c r="AI4641">
        <f>(F4641 -$Z$7)/$Z$8</f>
        <v>1.6619193236372043</v>
      </c>
      <c r="AJ4641">
        <f>(I4641 -$AA$7)/$AA$8</f>
        <v>1.2241438564120333</v>
      </c>
      <c r="AK4641">
        <f t="shared" si="875"/>
        <v>-0.93837681180577304</v>
      </c>
      <c r="AL4641">
        <f>IF(C4641="Low", 1, IF(C4641="Medium", 2, IF(C4641="High", 3, "")))</f>
        <v>2</v>
      </c>
      <c r="AM4641">
        <f>IF(G4641="Low", 1, IF(G4641="Medium", 2, IF(G4641="High", 3, "")))</f>
        <v>2</v>
      </c>
      <c r="AN4641">
        <f t="shared" si="877"/>
        <v>2</v>
      </c>
      <c r="AO4641">
        <f t="shared" si="878"/>
        <v>1</v>
      </c>
      <c r="AP4641">
        <f t="shared" si="879"/>
        <v>1</v>
      </c>
      <c r="AQ4641">
        <f>IF(H4641="Yes", 1, 0)</f>
        <v>1</v>
      </c>
      <c r="AR4641">
        <f>IF(D4641="Yes", 1, 0)</f>
        <v>1</v>
      </c>
      <c r="AS4641">
        <f t="shared" si="880"/>
        <v>1</v>
      </c>
      <c r="AT4641">
        <f t="shared" si="881"/>
        <v>1</v>
      </c>
      <c r="AU4641">
        <f t="shared" si="882"/>
        <v>0</v>
      </c>
      <c r="AV4641">
        <f t="shared" si="883"/>
        <v>0</v>
      </c>
      <c r="AX4641">
        <f t="shared" si="884"/>
        <v>1</v>
      </c>
    </row>
    <row r="4642" spans="1:50" x14ac:dyDescent="0.3">
      <c r="A4642">
        <v>3</v>
      </c>
      <c r="B4642">
        <v>60</v>
      </c>
      <c r="C4642" t="s">
        <v>22</v>
      </c>
      <c r="D4642" t="s">
        <v>21</v>
      </c>
      <c r="E4642">
        <v>5</v>
      </c>
      <c r="F4642">
        <v>76</v>
      </c>
      <c r="G4642" t="s">
        <v>22</v>
      </c>
      <c r="H4642" t="s">
        <v>21</v>
      </c>
      <c r="I4642">
        <v>0</v>
      </c>
      <c r="J4642" t="s">
        <v>19</v>
      </c>
      <c r="K4642" t="s">
        <v>34</v>
      </c>
      <c r="L4642" t="s">
        <v>32</v>
      </c>
      <c r="M4642">
        <v>4</v>
      </c>
      <c r="N4642" t="s">
        <v>20</v>
      </c>
      <c r="O4642" t="s">
        <v>25</v>
      </c>
      <c r="P4642" t="s">
        <v>30</v>
      </c>
      <c r="Q4642" t="s">
        <v>31</v>
      </c>
      <c r="R4642">
        <v>58</v>
      </c>
      <c r="T4642">
        <f t="shared" si="876"/>
        <v>-0.66508346259643492</v>
      </c>
      <c r="U4642">
        <f t="shared" si="885"/>
        <v>64.648377168081794</v>
      </c>
      <c r="AD4642">
        <f>(E4642 -$Y$7)/$Y$8</f>
        <v>-1.3821849342223185</v>
      </c>
      <c r="AE4642">
        <f t="shared" si="874"/>
        <v>0</v>
      </c>
      <c r="AG4642">
        <f>(A4642 -$W$7)/$W$8</f>
        <v>-2.8338780821422898</v>
      </c>
      <c r="AH4642">
        <f>(B4642 -$X$7)/$X$8</f>
        <v>-1.7301583453437241</v>
      </c>
      <c r="AI4642">
        <f>(F4642 -$Z$7)/$Z$8</f>
        <v>6.455229261145401E-2</v>
      </c>
      <c r="AJ4642">
        <f>(I4642 -$AA$7)/$AA$8</f>
        <v>-1.213934457288018</v>
      </c>
      <c r="AK4642">
        <f t="shared" si="875"/>
        <v>1.0011994733813825</v>
      </c>
      <c r="AL4642">
        <f>IF(C4642="Low", 1, IF(C4642="Medium", 2, IF(C4642="High", 3, "")))</f>
        <v>2</v>
      </c>
      <c r="AM4642">
        <f>IF(G4642="Low", 1, IF(G4642="Medium", 2, IF(G4642="High", 3, "")))</f>
        <v>2</v>
      </c>
      <c r="AN4642">
        <f t="shared" si="877"/>
        <v>3</v>
      </c>
      <c r="AO4642">
        <f t="shared" si="878"/>
        <v>1</v>
      </c>
      <c r="AP4642">
        <f t="shared" si="879"/>
        <v>0</v>
      </c>
      <c r="AQ4642">
        <f>IF(H4642="Yes", 1, 0)</f>
        <v>1</v>
      </c>
      <c r="AR4642">
        <f>IF(D4642="Yes", 1, 0)</f>
        <v>1</v>
      </c>
      <c r="AS4642">
        <f t="shared" si="880"/>
        <v>1</v>
      </c>
      <c r="AT4642">
        <f t="shared" si="881"/>
        <v>0</v>
      </c>
      <c r="AU4642">
        <f t="shared" si="882"/>
        <v>0</v>
      </c>
      <c r="AV4642">
        <f t="shared" si="883"/>
        <v>0</v>
      </c>
      <c r="AX4642">
        <f t="shared" si="884"/>
        <v>1</v>
      </c>
    </row>
    <row r="4643" spans="1:50" x14ac:dyDescent="0.3">
      <c r="A4643">
        <v>23</v>
      </c>
      <c r="B4643">
        <v>62</v>
      </c>
      <c r="C4643" t="s">
        <v>19</v>
      </c>
      <c r="D4643" t="s">
        <v>20</v>
      </c>
      <c r="E4643">
        <v>5</v>
      </c>
      <c r="F4643">
        <v>87</v>
      </c>
      <c r="G4643" t="s">
        <v>22</v>
      </c>
      <c r="H4643" t="s">
        <v>21</v>
      </c>
      <c r="I4643">
        <v>1</v>
      </c>
      <c r="J4643" t="s">
        <v>18</v>
      </c>
      <c r="K4643" t="s">
        <v>34</v>
      </c>
      <c r="L4643" t="s">
        <v>24</v>
      </c>
      <c r="M4643">
        <v>3</v>
      </c>
      <c r="N4643" t="s">
        <v>20</v>
      </c>
      <c r="O4643" t="s">
        <v>25</v>
      </c>
      <c r="P4643" t="s">
        <v>26</v>
      </c>
      <c r="Q4643" t="s">
        <v>27</v>
      </c>
      <c r="R4643">
        <v>65</v>
      </c>
      <c r="T4643">
        <f t="shared" si="876"/>
        <v>7.9874192046125461E-2</v>
      </c>
      <c r="U4643">
        <f t="shared" si="885"/>
        <v>67.546382644217999</v>
      </c>
      <c r="AD4643">
        <f>(E4643 -$Y$7)/$Y$8</f>
        <v>-1.3821849342223185</v>
      </c>
      <c r="AE4643">
        <f t="shared" si="874"/>
        <v>0</v>
      </c>
      <c r="AG4643">
        <f>(A4643 -$W$7)/$W$8</f>
        <v>0.50494150641545266</v>
      </c>
      <c r="AH4643">
        <f>(B4643 -$X$7)/$X$8</f>
        <v>-1.5569471993157984</v>
      </c>
      <c r="AI4643">
        <f>(F4643 -$Z$7)/$Z$8</f>
        <v>0.82851043788463896</v>
      </c>
      <c r="AJ4643">
        <f>(I4643 -$AA$7)/$AA$8</f>
        <v>-0.40124168605466753</v>
      </c>
      <c r="AK4643">
        <f t="shared" si="875"/>
        <v>3.141133078780467E-2</v>
      </c>
      <c r="AL4643">
        <f>IF(C4643="Low", 1, IF(C4643="Medium", 2, IF(C4643="High", 3, "")))</f>
        <v>3</v>
      </c>
      <c r="AM4643">
        <f>IF(G4643="Low", 1, IF(G4643="Medium", 2, IF(G4643="High", 3, "")))</f>
        <v>2</v>
      </c>
      <c r="AN4643">
        <f t="shared" si="877"/>
        <v>1</v>
      </c>
      <c r="AO4643">
        <f t="shared" si="878"/>
        <v>1</v>
      </c>
      <c r="AP4643">
        <f t="shared" si="879"/>
        <v>1</v>
      </c>
      <c r="AQ4643">
        <f>IF(H4643="Yes", 1, 0)</f>
        <v>1</v>
      </c>
      <c r="AR4643">
        <f>IF(D4643="Yes", 1, 0)</f>
        <v>0</v>
      </c>
      <c r="AS4643">
        <f t="shared" si="880"/>
        <v>1</v>
      </c>
      <c r="AT4643">
        <f t="shared" si="881"/>
        <v>1</v>
      </c>
      <c r="AU4643">
        <f t="shared" si="882"/>
        <v>0</v>
      </c>
      <c r="AV4643">
        <f t="shared" si="883"/>
        <v>0</v>
      </c>
      <c r="AX4643">
        <f t="shared" si="884"/>
        <v>1</v>
      </c>
    </row>
    <row r="4644" spans="1:50" x14ac:dyDescent="0.3">
      <c r="A4644">
        <v>13</v>
      </c>
      <c r="B4644">
        <v>68</v>
      </c>
      <c r="C4644" t="s">
        <v>22</v>
      </c>
      <c r="D4644" t="s">
        <v>21</v>
      </c>
      <c r="E4644">
        <v>8</v>
      </c>
      <c r="F4644">
        <v>95</v>
      </c>
      <c r="G4644" t="s">
        <v>22</v>
      </c>
      <c r="H4644" t="s">
        <v>21</v>
      </c>
      <c r="I4644">
        <v>2</v>
      </c>
      <c r="J4644" t="s">
        <v>18</v>
      </c>
      <c r="K4644" t="s">
        <v>34</v>
      </c>
      <c r="L4644" t="s">
        <v>24</v>
      </c>
      <c r="M4644">
        <v>4</v>
      </c>
      <c r="N4644" t="s">
        <v>20</v>
      </c>
      <c r="O4644" t="s">
        <v>25</v>
      </c>
      <c r="P4644" t="s">
        <v>30</v>
      </c>
      <c r="Q4644" t="s">
        <v>27</v>
      </c>
      <c r="R4644">
        <v>63</v>
      </c>
      <c r="T4644">
        <f t="shared" si="876"/>
        <v>-9.6453059949164102E-2</v>
      </c>
      <c r="U4644">
        <f t="shared" si="885"/>
        <v>66.860441183398208</v>
      </c>
      <c r="AD4644">
        <f>(E4644 -$Y$7)/$Y$8</f>
        <v>0.66139910137521774</v>
      </c>
      <c r="AE4644">
        <f t="shared" si="874"/>
        <v>0</v>
      </c>
      <c r="AG4644">
        <f>(A4644 -$W$7)/$W$8</f>
        <v>-1.1644682878634187</v>
      </c>
      <c r="AH4644">
        <f>(B4644 -$X$7)/$X$8</f>
        <v>-1.0373137612320207</v>
      </c>
      <c r="AI4644">
        <f>(F4644 -$Z$7)/$Z$8</f>
        <v>1.3841163617196826</v>
      </c>
      <c r="AJ4644">
        <f>(I4644 -$AA$7)/$AA$8</f>
        <v>0.41145108517868284</v>
      </c>
      <c r="AK4644">
        <f t="shared" si="875"/>
        <v>1.0011994733813825</v>
      </c>
      <c r="AL4644">
        <f>IF(C4644="Low", 1, IF(C4644="Medium", 2, IF(C4644="High", 3, "")))</f>
        <v>2</v>
      </c>
      <c r="AM4644">
        <f>IF(G4644="Low", 1, IF(G4644="Medium", 2, IF(G4644="High", 3, "")))</f>
        <v>2</v>
      </c>
      <c r="AN4644">
        <f t="shared" si="877"/>
        <v>1</v>
      </c>
      <c r="AO4644">
        <f t="shared" si="878"/>
        <v>1</v>
      </c>
      <c r="AP4644">
        <f t="shared" si="879"/>
        <v>1</v>
      </c>
      <c r="AQ4644">
        <f>IF(H4644="Yes", 1, 0)</f>
        <v>1</v>
      </c>
      <c r="AR4644">
        <f>IF(D4644="Yes", 1, 0)</f>
        <v>1</v>
      </c>
      <c r="AS4644">
        <f t="shared" si="880"/>
        <v>1</v>
      </c>
      <c r="AT4644">
        <f t="shared" si="881"/>
        <v>0</v>
      </c>
      <c r="AU4644">
        <f t="shared" si="882"/>
        <v>0</v>
      </c>
      <c r="AV4644">
        <f t="shared" si="883"/>
        <v>0</v>
      </c>
      <c r="AX4644">
        <f t="shared" si="884"/>
        <v>1</v>
      </c>
    </row>
    <row r="4645" spans="1:50" x14ac:dyDescent="0.3">
      <c r="A4645">
        <v>8</v>
      </c>
      <c r="B4645">
        <v>67</v>
      </c>
      <c r="C4645" t="s">
        <v>18</v>
      </c>
      <c r="D4645" t="s">
        <v>20</v>
      </c>
      <c r="E4645">
        <v>5</v>
      </c>
      <c r="F4645">
        <v>77</v>
      </c>
      <c r="G4645" t="s">
        <v>18</v>
      </c>
      <c r="H4645" t="s">
        <v>21</v>
      </c>
      <c r="I4645">
        <v>1</v>
      </c>
      <c r="J4645" t="s">
        <v>19</v>
      </c>
      <c r="K4645" t="s">
        <v>23</v>
      </c>
      <c r="L4645" t="s">
        <v>24</v>
      </c>
      <c r="M4645">
        <v>2</v>
      </c>
      <c r="N4645" t="s">
        <v>20</v>
      </c>
      <c r="O4645" t="s">
        <v>29</v>
      </c>
      <c r="P4645" t="s">
        <v>26</v>
      </c>
      <c r="Q4645" t="s">
        <v>27</v>
      </c>
      <c r="R4645">
        <v>59</v>
      </c>
      <c r="T4645">
        <f t="shared" si="876"/>
        <v>-0.36769478278868639</v>
      </c>
      <c r="U4645">
        <f t="shared" si="885"/>
        <v>65.805267116460527</v>
      </c>
      <c r="AD4645">
        <f>(E4645 -$Y$7)/$Y$8</f>
        <v>-1.3821849342223185</v>
      </c>
      <c r="AE4645">
        <f t="shared" si="874"/>
        <v>1</v>
      </c>
      <c r="AG4645">
        <f>(A4645 -$W$7)/$W$8</f>
        <v>-1.9991731850028542</v>
      </c>
      <c r="AH4645">
        <f>(B4645 -$X$7)/$X$8</f>
        <v>-1.1239193342459837</v>
      </c>
      <c r="AI4645">
        <f>(F4645 -$Z$7)/$Z$8</f>
        <v>0.13400303309083447</v>
      </c>
      <c r="AJ4645">
        <f>(I4645 -$AA$7)/$AA$8</f>
        <v>-0.40124168605466753</v>
      </c>
      <c r="AK4645">
        <f t="shared" si="875"/>
        <v>-0.93837681180577304</v>
      </c>
      <c r="AL4645">
        <f>IF(C4645="Low", 1, IF(C4645="Medium", 2, IF(C4645="High", 3, "")))</f>
        <v>1</v>
      </c>
      <c r="AM4645">
        <f>IF(G4645="Low", 1, IF(G4645="Medium", 2, IF(G4645="High", 3, "")))</f>
        <v>1</v>
      </c>
      <c r="AN4645">
        <f t="shared" si="877"/>
        <v>3</v>
      </c>
      <c r="AO4645">
        <f t="shared" si="878"/>
        <v>2</v>
      </c>
      <c r="AP4645">
        <f t="shared" si="879"/>
        <v>1</v>
      </c>
      <c r="AQ4645">
        <f>IF(H4645="Yes", 1, 0)</f>
        <v>1</v>
      </c>
      <c r="AR4645">
        <f>IF(D4645="Yes", 1, 0)</f>
        <v>0</v>
      </c>
      <c r="AS4645">
        <f t="shared" si="880"/>
        <v>1</v>
      </c>
      <c r="AT4645">
        <f t="shared" si="881"/>
        <v>1</v>
      </c>
      <c r="AU4645">
        <f t="shared" si="882"/>
        <v>0</v>
      </c>
      <c r="AV4645">
        <f t="shared" si="883"/>
        <v>0</v>
      </c>
      <c r="AX4645">
        <f t="shared" si="884"/>
        <v>1</v>
      </c>
    </row>
    <row r="4646" spans="1:50" x14ac:dyDescent="0.3">
      <c r="A4646">
        <v>3</v>
      </c>
      <c r="B4646">
        <v>70</v>
      </c>
      <c r="C4646" t="s">
        <v>22</v>
      </c>
      <c r="D4646" t="s">
        <v>21</v>
      </c>
      <c r="E4646">
        <v>7</v>
      </c>
      <c r="F4646">
        <v>58</v>
      </c>
      <c r="G4646" t="s">
        <v>22</v>
      </c>
      <c r="H4646" t="s">
        <v>21</v>
      </c>
      <c r="I4646">
        <v>0</v>
      </c>
      <c r="J4646" t="s">
        <v>22</v>
      </c>
      <c r="K4646" t="s">
        <v>34</v>
      </c>
      <c r="L4646" t="s">
        <v>32</v>
      </c>
      <c r="M4646">
        <v>2</v>
      </c>
      <c r="N4646" t="s">
        <v>20</v>
      </c>
      <c r="O4646" t="s">
        <v>25</v>
      </c>
      <c r="P4646" t="s">
        <v>30</v>
      </c>
      <c r="Q4646" t="s">
        <v>27</v>
      </c>
      <c r="R4646">
        <v>58</v>
      </c>
      <c r="T4646">
        <f t="shared" si="876"/>
        <v>-0.6447555940220453</v>
      </c>
      <c r="U4646">
        <f t="shared" si="885"/>
        <v>64.727455856755753</v>
      </c>
      <c r="AD4646">
        <f>(E4646 -$Y$7)/$Y$8</f>
        <v>-1.9795577157294329E-2</v>
      </c>
      <c r="AE4646">
        <f t="shared" si="874"/>
        <v>0</v>
      </c>
      <c r="AG4646">
        <f>(A4646 -$W$7)/$W$8</f>
        <v>-2.8338780821422898</v>
      </c>
      <c r="AH4646">
        <f>(B4646 -$X$7)/$X$8</f>
        <v>-0.8641026152040947</v>
      </c>
      <c r="AI4646">
        <f>(F4646 -$Z$7)/$Z$8</f>
        <v>-1.185561036017394</v>
      </c>
      <c r="AJ4646">
        <f>(I4646 -$AA$7)/$AA$8</f>
        <v>-1.213934457288018</v>
      </c>
      <c r="AK4646">
        <f t="shared" si="875"/>
        <v>-0.93837681180577304</v>
      </c>
      <c r="AL4646">
        <f>IF(C4646="Low", 1, IF(C4646="Medium", 2, IF(C4646="High", 3, "")))</f>
        <v>2</v>
      </c>
      <c r="AM4646">
        <f>IF(G4646="Low", 1, IF(G4646="Medium", 2, IF(G4646="High", 3, "")))</f>
        <v>2</v>
      </c>
      <c r="AN4646">
        <f t="shared" si="877"/>
        <v>2</v>
      </c>
      <c r="AO4646">
        <f t="shared" si="878"/>
        <v>1</v>
      </c>
      <c r="AP4646">
        <f t="shared" si="879"/>
        <v>0</v>
      </c>
      <c r="AQ4646">
        <f>IF(H4646="Yes", 1, 0)</f>
        <v>1</v>
      </c>
      <c r="AR4646">
        <f>IF(D4646="Yes", 1, 0)</f>
        <v>1</v>
      </c>
      <c r="AS4646">
        <f t="shared" si="880"/>
        <v>1</v>
      </c>
      <c r="AT4646">
        <f t="shared" si="881"/>
        <v>0</v>
      </c>
      <c r="AU4646">
        <f t="shared" si="882"/>
        <v>0</v>
      </c>
      <c r="AV4646">
        <f t="shared" si="883"/>
        <v>0</v>
      </c>
      <c r="AX4646">
        <f t="shared" si="884"/>
        <v>1</v>
      </c>
    </row>
    <row r="4647" spans="1:50" x14ac:dyDescent="0.3">
      <c r="A4647">
        <v>25</v>
      </c>
      <c r="B4647">
        <v>72</v>
      </c>
      <c r="C4647" t="s">
        <v>22</v>
      </c>
      <c r="D4647" t="s">
        <v>21</v>
      </c>
      <c r="E4647">
        <v>4</v>
      </c>
      <c r="F4647">
        <v>92</v>
      </c>
      <c r="G4647" t="s">
        <v>19</v>
      </c>
      <c r="H4647" t="s">
        <v>21</v>
      </c>
      <c r="I4647">
        <v>1</v>
      </c>
      <c r="J4647" t="s">
        <v>22</v>
      </c>
      <c r="K4647" t="s">
        <v>34</v>
      </c>
      <c r="L4647" t="s">
        <v>28</v>
      </c>
      <c r="M4647">
        <v>2</v>
      </c>
      <c r="N4647" t="s">
        <v>21</v>
      </c>
      <c r="O4647" t="s">
        <v>25</v>
      </c>
      <c r="P4647" t="s">
        <v>26</v>
      </c>
      <c r="Q4647" t="s">
        <v>27</v>
      </c>
      <c r="R4647">
        <v>66</v>
      </c>
      <c r="T4647">
        <f t="shared" si="876"/>
        <v>0.24062212306159286</v>
      </c>
      <c r="U4647">
        <f t="shared" si="885"/>
        <v>68.171718032689043</v>
      </c>
      <c r="AD4647">
        <f>(E4647 -$Y$7)/$Y$8</f>
        <v>-2.0633796127548307</v>
      </c>
      <c r="AE4647">
        <f t="shared" si="874"/>
        <v>0</v>
      </c>
      <c r="AG4647">
        <f>(A4647 -$W$7)/$W$8</f>
        <v>0.83882346527122686</v>
      </c>
      <c r="AH4647">
        <f>(B4647 -$X$7)/$X$8</f>
        <v>-0.69089146917616884</v>
      </c>
      <c r="AI4647">
        <f>(F4647 -$Z$7)/$Z$8</f>
        <v>1.1757641402815411</v>
      </c>
      <c r="AJ4647">
        <f>(I4647 -$AA$7)/$AA$8</f>
        <v>-0.40124168605466753</v>
      </c>
      <c r="AK4647">
        <f t="shared" si="875"/>
        <v>-0.93837681180577304</v>
      </c>
      <c r="AL4647">
        <f>IF(C4647="Low", 1, IF(C4647="Medium", 2, IF(C4647="High", 3, "")))</f>
        <v>2</v>
      </c>
      <c r="AM4647">
        <f>IF(G4647="Low", 1, IF(G4647="Medium", 2, IF(G4647="High", 3, "")))</f>
        <v>3</v>
      </c>
      <c r="AN4647">
        <f t="shared" si="877"/>
        <v>2</v>
      </c>
      <c r="AO4647">
        <f t="shared" si="878"/>
        <v>1</v>
      </c>
      <c r="AP4647">
        <f t="shared" si="879"/>
        <v>0</v>
      </c>
      <c r="AQ4647">
        <f>IF(H4647="Yes", 1, 0)</f>
        <v>1</v>
      </c>
      <c r="AR4647">
        <f>IF(D4647="Yes", 1, 0)</f>
        <v>1</v>
      </c>
      <c r="AS4647">
        <f t="shared" si="880"/>
        <v>0</v>
      </c>
      <c r="AT4647">
        <f t="shared" si="881"/>
        <v>1</v>
      </c>
      <c r="AU4647">
        <f t="shared" si="882"/>
        <v>0</v>
      </c>
      <c r="AV4647">
        <f t="shared" si="883"/>
        <v>0</v>
      </c>
      <c r="AX4647">
        <f t="shared" si="884"/>
        <v>1</v>
      </c>
    </row>
    <row r="4648" spans="1:50" x14ac:dyDescent="0.3">
      <c r="A4648">
        <v>21</v>
      </c>
      <c r="B4648">
        <v>74</v>
      </c>
      <c r="C4648" t="s">
        <v>22</v>
      </c>
      <c r="D4648" t="s">
        <v>21</v>
      </c>
      <c r="E4648">
        <v>8</v>
      </c>
      <c r="F4648">
        <v>79</v>
      </c>
      <c r="G4648" t="s">
        <v>22</v>
      </c>
      <c r="H4648" t="s">
        <v>21</v>
      </c>
      <c r="I4648">
        <v>0</v>
      </c>
      <c r="J4648" t="s">
        <v>19</v>
      </c>
      <c r="K4648" t="s">
        <v>34</v>
      </c>
      <c r="L4648" t="s">
        <v>24</v>
      </c>
      <c r="M4648">
        <v>4</v>
      </c>
      <c r="N4648" t="s">
        <v>20</v>
      </c>
      <c r="O4648" t="s">
        <v>25</v>
      </c>
      <c r="P4648" t="s">
        <v>26</v>
      </c>
      <c r="Q4648" t="s">
        <v>27</v>
      </c>
      <c r="R4648">
        <v>67</v>
      </c>
      <c r="T4648">
        <f t="shared" si="876"/>
        <v>0.23771299729759415</v>
      </c>
      <c r="U4648">
        <f t="shared" si="885"/>
        <v>68.160401064077078</v>
      </c>
      <c r="AD4648">
        <f>(E4648 -$Y$7)/$Y$8</f>
        <v>0.66139910137521774</v>
      </c>
      <c r="AE4648">
        <f t="shared" si="874"/>
        <v>0</v>
      </c>
      <c r="AG4648">
        <f>(A4648 -$W$7)/$W$8</f>
        <v>0.17105954755967837</v>
      </c>
      <c r="AH4648">
        <f>(B4648 -$X$7)/$X$8</f>
        <v>-0.51768032314824286</v>
      </c>
      <c r="AI4648">
        <f>(F4648 -$Z$7)/$Z$8</f>
        <v>0.27290451404959537</v>
      </c>
      <c r="AJ4648">
        <f>(I4648 -$AA$7)/$AA$8</f>
        <v>-1.213934457288018</v>
      </c>
      <c r="AK4648">
        <f t="shared" si="875"/>
        <v>1.0011994733813825</v>
      </c>
      <c r="AL4648">
        <f>IF(C4648="Low", 1, IF(C4648="Medium", 2, IF(C4648="High", 3, "")))</f>
        <v>2</v>
      </c>
      <c r="AM4648">
        <f>IF(G4648="Low", 1, IF(G4648="Medium", 2, IF(G4648="High", 3, "")))</f>
        <v>2</v>
      </c>
      <c r="AN4648">
        <f t="shared" si="877"/>
        <v>3</v>
      </c>
      <c r="AO4648">
        <f t="shared" si="878"/>
        <v>1</v>
      </c>
      <c r="AP4648">
        <f t="shared" si="879"/>
        <v>1</v>
      </c>
      <c r="AQ4648">
        <f>IF(H4648="Yes", 1, 0)</f>
        <v>1</v>
      </c>
      <c r="AR4648">
        <f>IF(D4648="Yes", 1, 0)</f>
        <v>1</v>
      </c>
      <c r="AS4648">
        <f t="shared" si="880"/>
        <v>1</v>
      </c>
      <c r="AT4648">
        <f t="shared" si="881"/>
        <v>1</v>
      </c>
      <c r="AU4648">
        <f t="shared" si="882"/>
        <v>0</v>
      </c>
      <c r="AV4648">
        <f t="shared" si="883"/>
        <v>0</v>
      </c>
      <c r="AX4648">
        <f t="shared" si="884"/>
        <v>1</v>
      </c>
    </row>
    <row r="4649" spans="1:50" x14ac:dyDescent="0.3">
      <c r="A4649">
        <v>19</v>
      </c>
      <c r="B4649">
        <v>77</v>
      </c>
      <c r="C4649" t="s">
        <v>19</v>
      </c>
      <c r="D4649" t="s">
        <v>21</v>
      </c>
      <c r="E4649">
        <v>8</v>
      </c>
      <c r="F4649">
        <v>88</v>
      </c>
      <c r="G4649" t="s">
        <v>22</v>
      </c>
      <c r="H4649" t="s">
        <v>20</v>
      </c>
      <c r="I4649">
        <v>3</v>
      </c>
      <c r="J4649" t="s">
        <v>22</v>
      </c>
      <c r="K4649" t="s">
        <v>23</v>
      </c>
      <c r="L4649" t="s">
        <v>24</v>
      </c>
      <c r="M4649">
        <v>3</v>
      </c>
      <c r="N4649" t="s">
        <v>20</v>
      </c>
      <c r="O4649" t="s">
        <v>29</v>
      </c>
      <c r="P4649" t="s">
        <v>30</v>
      </c>
      <c r="Q4649" t="s">
        <v>27</v>
      </c>
      <c r="R4649">
        <v>67</v>
      </c>
      <c r="T4649">
        <f t="shared" si="876"/>
        <v>0.319093534535626</v>
      </c>
      <c r="U4649">
        <f t="shared" si="885"/>
        <v>68.476984484754709</v>
      </c>
      <c r="AD4649">
        <f>(E4649 -$Y$7)/$Y$8</f>
        <v>0.66139910137521774</v>
      </c>
      <c r="AE4649">
        <f t="shared" si="874"/>
        <v>1</v>
      </c>
      <c r="AG4649">
        <f>(A4649 -$W$7)/$W$8</f>
        <v>-0.16282241129609587</v>
      </c>
      <c r="AH4649">
        <f>(B4649 -$X$7)/$X$8</f>
        <v>-0.25786360410635406</v>
      </c>
      <c r="AI4649">
        <f>(F4649 -$Z$7)/$Z$8</f>
        <v>0.89796117836401934</v>
      </c>
      <c r="AJ4649">
        <f>(I4649 -$AA$7)/$AA$8</f>
        <v>1.2241438564120333</v>
      </c>
      <c r="AK4649">
        <f t="shared" si="875"/>
        <v>3.141133078780467E-2</v>
      </c>
      <c r="AL4649">
        <f>IF(C4649="Low", 1, IF(C4649="Medium", 2, IF(C4649="High", 3, "")))</f>
        <v>3</v>
      </c>
      <c r="AM4649">
        <f>IF(G4649="Low", 1, IF(G4649="Medium", 2, IF(G4649="High", 3, "")))</f>
        <v>2</v>
      </c>
      <c r="AN4649">
        <f t="shared" si="877"/>
        <v>2</v>
      </c>
      <c r="AO4649">
        <f t="shared" si="878"/>
        <v>2</v>
      </c>
      <c r="AP4649">
        <f t="shared" si="879"/>
        <v>1</v>
      </c>
      <c r="AQ4649">
        <f>IF(H4649="Yes", 1, 0)</f>
        <v>0</v>
      </c>
      <c r="AR4649">
        <f>IF(D4649="Yes", 1, 0)</f>
        <v>1</v>
      </c>
      <c r="AS4649">
        <f t="shared" si="880"/>
        <v>1</v>
      </c>
      <c r="AT4649">
        <f t="shared" si="881"/>
        <v>0</v>
      </c>
      <c r="AU4649">
        <f t="shared" si="882"/>
        <v>0</v>
      </c>
      <c r="AV4649">
        <f t="shared" si="883"/>
        <v>0</v>
      </c>
      <c r="AX4649">
        <f t="shared" si="884"/>
        <v>1</v>
      </c>
    </row>
    <row r="4650" spans="1:50" x14ac:dyDescent="0.3">
      <c r="A4650">
        <v>28</v>
      </c>
      <c r="B4650">
        <v>64</v>
      </c>
      <c r="C4650" t="s">
        <v>19</v>
      </c>
      <c r="D4650" t="s">
        <v>20</v>
      </c>
      <c r="E4650">
        <v>7</v>
      </c>
      <c r="F4650">
        <v>83</v>
      </c>
      <c r="G4650" t="s">
        <v>18</v>
      </c>
      <c r="H4650" t="s">
        <v>21</v>
      </c>
      <c r="I4650">
        <v>2</v>
      </c>
      <c r="J4650" t="s">
        <v>22</v>
      </c>
      <c r="K4650" t="s">
        <v>34</v>
      </c>
      <c r="L4650" t="s">
        <v>32</v>
      </c>
      <c r="M4650">
        <v>4</v>
      </c>
      <c r="N4650" t="s">
        <v>20</v>
      </c>
      <c r="O4650" t="s">
        <v>25</v>
      </c>
      <c r="P4650" t="s">
        <v>30</v>
      </c>
      <c r="Q4650" t="s">
        <v>27</v>
      </c>
      <c r="R4650">
        <v>67</v>
      </c>
      <c r="T4650">
        <f t="shared" si="876"/>
        <v>0.15826724932625685</v>
      </c>
      <c r="U4650">
        <f t="shared" si="885"/>
        <v>67.851344285826855</v>
      </c>
      <c r="AD4650">
        <f>(E4650 -$Y$7)/$Y$8</f>
        <v>-1.9795577157294329E-2</v>
      </c>
      <c r="AE4650">
        <f t="shared" si="874"/>
        <v>0</v>
      </c>
      <c r="AG4650">
        <f>(A4650 -$W$7)/$W$8</f>
        <v>1.3396464035548883</v>
      </c>
      <c r="AH4650">
        <f>(B4650 -$X$7)/$X$8</f>
        <v>-1.3837360532878724</v>
      </c>
      <c r="AI4650">
        <f>(F4650 -$Z$7)/$Z$8</f>
        <v>0.55070747596711711</v>
      </c>
      <c r="AJ4650">
        <f>(I4650 -$AA$7)/$AA$8</f>
        <v>0.41145108517868284</v>
      </c>
      <c r="AK4650">
        <f t="shared" si="875"/>
        <v>1.0011994733813825</v>
      </c>
      <c r="AL4650">
        <f>IF(C4650="Low", 1, IF(C4650="Medium", 2, IF(C4650="High", 3, "")))</f>
        <v>3</v>
      </c>
      <c r="AM4650">
        <f>IF(G4650="Low", 1, IF(G4650="Medium", 2, IF(G4650="High", 3, "")))</f>
        <v>1</v>
      </c>
      <c r="AN4650">
        <f t="shared" si="877"/>
        <v>2</v>
      </c>
      <c r="AO4650">
        <f t="shared" si="878"/>
        <v>1</v>
      </c>
      <c r="AP4650">
        <f t="shared" si="879"/>
        <v>0</v>
      </c>
      <c r="AQ4650">
        <f>IF(H4650="Yes", 1, 0)</f>
        <v>1</v>
      </c>
      <c r="AR4650">
        <f>IF(D4650="Yes", 1, 0)</f>
        <v>0</v>
      </c>
      <c r="AS4650">
        <f t="shared" si="880"/>
        <v>1</v>
      </c>
      <c r="AT4650">
        <f t="shared" si="881"/>
        <v>0</v>
      </c>
      <c r="AU4650">
        <f t="shared" si="882"/>
        <v>0</v>
      </c>
      <c r="AV4650">
        <f t="shared" si="883"/>
        <v>0</v>
      </c>
      <c r="AX4650">
        <f t="shared" si="884"/>
        <v>1</v>
      </c>
    </row>
    <row r="4651" spans="1:50" x14ac:dyDescent="0.3">
      <c r="A4651">
        <v>24</v>
      </c>
      <c r="B4651">
        <v>62</v>
      </c>
      <c r="C4651" t="s">
        <v>19</v>
      </c>
      <c r="D4651" t="s">
        <v>21</v>
      </c>
      <c r="E4651">
        <v>7</v>
      </c>
      <c r="F4651">
        <v>53</v>
      </c>
      <c r="G4651" t="s">
        <v>22</v>
      </c>
      <c r="H4651" t="s">
        <v>21</v>
      </c>
      <c r="I4651">
        <v>0</v>
      </c>
      <c r="J4651" t="s">
        <v>22</v>
      </c>
      <c r="K4651" t="s">
        <v>23</v>
      </c>
      <c r="L4651" t="s">
        <v>24</v>
      </c>
      <c r="M4651">
        <v>6</v>
      </c>
      <c r="N4651" t="s">
        <v>20</v>
      </c>
      <c r="O4651" t="s">
        <v>33</v>
      </c>
      <c r="P4651" t="s">
        <v>26</v>
      </c>
      <c r="Q4651" t="s">
        <v>31</v>
      </c>
      <c r="R4651">
        <v>65</v>
      </c>
      <c r="T4651">
        <f t="shared" si="876"/>
        <v>0.13041218748400107</v>
      </c>
      <c r="U4651">
        <f t="shared" si="885"/>
        <v>67.742983600821603</v>
      </c>
      <c r="AD4651">
        <f>(E4651 -$Y$7)/$Y$8</f>
        <v>-1.9795577157294329E-2</v>
      </c>
      <c r="AE4651">
        <f t="shared" si="874"/>
        <v>1</v>
      </c>
      <c r="AG4651">
        <f>(A4651 -$W$7)/$W$8</f>
        <v>0.67188248584333976</v>
      </c>
      <c r="AH4651">
        <f>(B4651 -$X$7)/$X$8</f>
        <v>-1.5569471993157984</v>
      </c>
      <c r="AI4651">
        <f>(F4651 -$Z$7)/$Z$8</f>
        <v>-1.5328147384142963</v>
      </c>
      <c r="AJ4651">
        <f>(I4651 -$AA$7)/$AA$8</f>
        <v>-1.213934457288018</v>
      </c>
      <c r="AK4651">
        <f t="shared" si="875"/>
        <v>2.9407757585685377</v>
      </c>
      <c r="AL4651">
        <f>IF(C4651="Low", 1, IF(C4651="Medium", 2, IF(C4651="High", 3, "")))</f>
        <v>3</v>
      </c>
      <c r="AM4651">
        <f>IF(G4651="Low", 1, IF(G4651="Medium", 2, IF(G4651="High", 3, "")))</f>
        <v>2</v>
      </c>
      <c r="AN4651">
        <f t="shared" si="877"/>
        <v>2</v>
      </c>
      <c r="AO4651">
        <f t="shared" si="878"/>
        <v>3</v>
      </c>
      <c r="AP4651">
        <f t="shared" si="879"/>
        <v>1</v>
      </c>
      <c r="AQ4651">
        <f>IF(H4651="Yes", 1, 0)</f>
        <v>1</v>
      </c>
      <c r="AR4651">
        <f>IF(D4651="Yes", 1, 0)</f>
        <v>1</v>
      </c>
      <c r="AS4651">
        <f t="shared" si="880"/>
        <v>1</v>
      </c>
      <c r="AT4651">
        <f t="shared" si="881"/>
        <v>1</v>
      </c>
      <c r="AU4651">
        <f t="shared" si="882"/>
        <v>0</v>
      </c>
      <c r="AV4651">
        <f t="shared" si="883"/>
        <v>0</v>
      </c>
      <c r="AX4651">
        <f t="shared" si="884"/>
        <v>1</v>
      </c>
    </row>
    <row r="4652" spans="1:50" x14ac:dyDescent="0.3">
      <c r="A4652">
        <v>30</v>
      </c>
      <c r="B4652">
        <v>87</v>
      </c>
      <c r="C4652" t="s">
        <v>19</v>
      </c>
      <c r="D4652" t="s">
        <v>21</v>
      </c>
      <c r="E4652">
        <v>8</v>
      </c>
      <c r="F4652">
        <v>58</v>
      </c>
      <c r="G4652" t="s">
        <v>19</v>
      </c>
      <c r="H4652" t="s">
        <v>21</v>
      </c>
      <c r="I4652">
        <v>1</v>
      </c>
      <c r="J4652" t="s">
        <v>22</v>
      </c>
      <c r="K4652" t="s">
        <v>23</v>
      </c>
      <c r="L4652" t="s">
        <v>28</v>
      </c>
      <c r="M4652">
        <v>1</v>
      </c>
      <c r="N4652" t="s">
        <v>20</v>
      </c>
      <c r="O4652" t="s">
        <v>29</v>
      </c>
      <c r="P4652" t="s">
        <v>26</v>
      </c>
      <c r="Q4652" t="s">
        <v>27</v>
      </c>
      <c r="R4652">
        <v>71</v>
      </c>
      <c r="T4652">
        <f t="shared" si="876"/>
        <v>0.6719028242513303</v>
      </c>
      <c r="U4652">
        <f t="shared" si="885"/>
        <v>69.849469547839817</v>
      </c>
      <c r="AD4652">
        <f>(E4652 -$Y$7)/$Y$8</f>
        <v>0.66139910137521774</v>
      </c>
      <c r="AE4652">
        <f t="shared" si="874"/>
        <v>1</v>
      </c>
      <c r="AG4652">
        <f>(A4652 -$W$7)/$W$8</f>
        <v>1.6735283624106625</v>
      </c>
      <c r="AH4652">
        <f>(B4652 -$X$7)/$X$8</f>
        <v>0.60819212603327544</v>
      </c>
      <c r="AI4652">
        <f>(F4652 -$Z$7)/$Z$8</f>
        <v>-1.185561036017394</v>
      </c>
      <c r="AJ4652">
        <f>(I4652 -$AA$7)/$AA$8</f>
        <v>-0.40124168605466753</v>
      </c>
      <c r="AK4652">
        <f t="shared" si="875"/>
        <v>-1.9081649543993509</v>
      </c>
      <c r="AL4652">
        <f>IF(C4652="Low", 1, IF(C4652="Medium", 2, IF(C4652="High", 3, "")))</f>
        <v>3</v>
      </c>
      <c r="AM4652">
        <f>IF(G4652="Low", 1, IF(G4652="Medium", 2, IF(G4652="High", 3, "")))</f>
        <v>3</v>
      </c>
      <c r="AN4652">
        <f t="shared" si="877"/>
        <v>2</v>
      </c>
      <c r="AO4652">
        <f t="shared" si="878"/>
        <v>2</v>
      </c>
      <c r="AP4652">
        <f t="shared" si="879"/>
        <v>0</v>
      </c>
      <c r="AQ4652">
        <f>IF(H4652="Yes", 1, 0)</f>
        <v>1</v>
      </c>
      <c r="AR4652">
        <f>IF(D4652="Yes", 1, 0)</f>
        <v>1</v>
      </c>
      <c r="AS4652">
        <f t="shared" si="880"/>
        <v>1</v>
      </c>
      <c r="AT4652">
        <f t="shared" si="881"/>
        <v>1</v>
      </c>
      <c r="AU4652">
        <f t="shared" si="882"/>
        <v>1</v>
      </c>
      <c r="AV4652">
        <f t="shared" si="883"/>
        <v>0</v>
      </c>
      <c r="AX4652">
        <f t="shared" si="884"/>
        <v>0</v>
      </c>
    </row>
    <row r="4653" spans="1:50" x14ac:dyDescent="0.3">
      <c r="A4653">
        <v>12</v>
      </c>
      <c r="B4653">
        <v>81</v>
      </c>
      <c r="C4653" t="s">
        <v>22</v>
      </c>
      <c r="D4653" t="s">
        <v>21</v>
      </c>
      <c r="E4653">
        <v>7</v>
      </c>
      <c r="F4653">
        <v>64</v>
      </c>
      <c r="G4653" t="s">
        <v>19</v>
      </c>
      <c r="H4653" t="s">
        <v>21</v>
      </c>
      <c r="I4653">
        <v>2</v>
      </c>
      <c r="J4653" t="s">
        <v>22</v>
      </c>
      <c r="K4653" t="s">
        <v>23</v>
      </c>
      <c r="L4653" t="s">
        <v>32</v>
      </c>
      <c r="M4653">
        <v>3</v>
      </c>
      <c r="N4653" t="s">
        <v>20</v>
      </c>
      <c r="O4653" t="s">
        <v>25</v>
      </c>
      <c r="P4653" t="s">
        <v>26</v>
      </c>
      <c r="Q4653" t="s">
        <v>27</v>
      </c>
      <c r="R4653">
        <v>66</v>
      </c>
      <c r="T4653">
        <f t="shared" si="876"/>
        <v>4.644794043741958E-2</v>
      </c>
      <c r="U4653">
        <f t="shared" si="885"/>
        <v>67.41634913210487</v>
      </c>
      <c r="AD4653">
        <f>(E4653 -$Y$7)/$Y$8</f>
        <v>-1.9795577157294329E-2</v>
      </c>
      <c r="AE4653">
        <f t="shared" si="874"/>
        <v>1</v>
      </c>
      <c r="AG4653">
        <f>(A4653 -$W$7)/$W$8</f>
        <v>-1.3314092672913058</v>
      </c>
      <c r="AH4653">
        <f>(B4653 -$X$7)/$X$8</f>
        <v>8.8558687949497769E-2</v>
      </c>
      <c r="AI4653">
        <f>(F4653 -$Z$7)/$Z$8</f>
        <v>-0.76885659314111132</v>
      </c>
      <c r="AJ4653">
        <f>(I4653 -$AA$7)/$AA$8</f>
        <v>0.41145108517868284</v>
      </c>
      <c r="AK4653">
        <f t="shared" si="875"/>
        <v>3.141133078780467E-2</v>
      </c>
      <c r="AL4653">
        <f>IF(C4653="Low", 1, IF(C4653="Medium", 2, IF(C4653="High", 3, "")))</f>
        <v>2</v>
      </c>
      <c r="AM4653">
        <f>IF(G4653="Low", 1, IF(G4653="Medium", 2, IF(G4653="High", 3, "")))</f>
        <v>3</v>
      </c>
      <c r="AN4653">
        <f t="shared" si="877"/>
        <v>2</v>
      </c>
      <c r="AO4653">
        <f t="shared" si="878"/>
        <v>1</v>
      </c>
      <c r="AP4653">
        <f t="shared" si="879"/>
        <v>0</v>
      </c>
      <c r="AQ4653">
        <f>IF(H4653="Yes", 1, 0)</f>
        <v>1</v>
      </c>
      <c r="AR4653">
        <f>IF(D4653="Yes", 1, 0)</f>
        <v>1</v>
      </c>
      <c r="AS4653">
        <f t="shared" si="880"/>
        <v>1</v>
      </c>
      <c r="AT4653">
        <f t="shared" si="881"/>
        <v>1</v>
      </c>
      <c r="AU4653">
        <f t="shared" si="882"/>
        <v>0</v>
      </c>
      <c r="AV4653">
        <f t="shared" si="883"/>
        <v>0</v>
      </c>
      <c r="AX4653">
        <f t="shared" si="884"/>
        <v>1</v>
      </c>
    </row>
    <row r="4654" spans="1:50" x14ac:dyDescent="0.3">
      <c r="A4654">
        <v>20</v>
      </c>
      <c r="B4654">
        <v>78</v>
      </c>
      <c r="C4654" t="s">
        <v>22</v>
      </c>
      <c r="D4654" t="s">
        <v>21</v>
      </c>
      <c r="E4654">
        <v>8</v>
      </c>
      <c r="F4654">
        <v>64</v>
      </c>
      <c r="G4654" t="s">
        <v>22</v>
      </c>
      <c r="H4654" t="s">
        <v>21</v>
      </c>
      <c r="I4654">
        <v>2</v>
      </c>
      <c r="J4654" t="s">
        <v>22</v>
      </c>
      <c r="K4654" t="s">
        <v>34</v>
      </c>
      <c r="L4654" t="s">
        <v>24</v>
      </c>
      <c r="M4654">
        <v>2</v>
      </c>
      <c r="N4654" t="s">
        <v>20</v>
      </c>
      <c r="O4654" t="s">
        <v>25</v>
      </c>
      <c r="P4654" t="s">
        <v>30</v>
      </c>
      <c r="Q4654" t="s">
        <v>31</v>
      </c>
      <c r="R4654">
        <v>68</v>
      </c>
      <c r="T4654">
        <f t="shared" si="876"/>
        <v>0.15428654079579052</v>
      </c>
      <c r="U4654">
        <f t="shared" si="885"/>
        <v>67.835858687352498</v>
      </c>
      <c r="AD4654">
        <f>(E4654 -$Y$7)/$Y$8</f>
        <v>0.66139910137521774</v>
      </c>
      <c r="AE4654">
        <f t="shared" si="874"/>
        <v>0</v>
      </c>
      <c r="AG4654">
        <f>(A4654 -$W$7)/$W$8</f>
        <v>4.1185681317912485E-3</v>
      </c>
      <c r="AH4654">
        <f>(B4654 -$X$7)/$X$8</f>
        <v>-0.1712580310923911</v>
      </c>
      <c r="AI4654">
        <f>(F4654 -$Z$7)/$Z$8</f>
        <v>-0.76885659314111132</v>
      </c>
      <c r="AJ4654">
        <f>(I4654 -$AA$7)/$AA$8</f>
        <v>0.41145108517868284</v>
      </c>
      <c r="AK4654">
        <f t="shared" si="875"/>
        <v>-0.93837681180577304</v>
      </c>
      <c r="AL4654">
        <f>IF(C4654="Low", 1, IF(C4654="Medium", 2, IF(C4654="High", 3, "")))</f>
        <v>2</v>
      </c>
      <c r="AM4654">
        <f>IF(G4654="Low", 1, IF(G4654="Medium", 2, IF(G4654="High", 3, "")))</f>
        <v>2</v>
      </c>
      <c r="AN4654">
        <f t="shared" si="877"/>
        <v>2</v>
      </c>
      <c r="AO4654">
        <f t="shared" si="878"/>
        <v>1</v>
      </c>
      <c r="AP4654">
        <f t="shared" si="879"/>
        <v>1</v>
      </c>
      <c r="AQ4654">
        <f>IF(H4654="Yes", 1, 0)</f>
        <v>1</v>
      </c>
      <c r="AR4654">
        <f>IF(D4654="Yes", 1, 0)</f>
        <v>1</v>
      </c>
      <c r="AS4654">
        <f t="shared" si="880"/>
        <v>1</v>
      </c>
      <c r="AT4654">
        <f t="shared" si="881"/>
        <v>0</v>
      </c>
      <c r="AU4654">
        <f t="shared" si="882"/>
        <v>0</v>
      </c>
      <c r="AV4654">
        <f t="shared" si="883"/>
        <v>0</v>
      </c>
      <c r="AX4654">
        <f t="shared" si="884"/>
        <v>1</v>
      </c>
    </row>
    <row r="4655" spans="1:50" x14ac:dyDescent="0.3">
      <c r="A4655">
        <v>10</v>
      </c>
      <c r="B4655">
        <v>85</v>
      </c>
      <c r="C4655" t="s">
        <v>22</v>
      </c>
      <c r="D4655" t="s">
        <v>21</v>
      </c>
      <c r="E4655">
        <v>5</v>
      </c>
      <c r="F4655">
        <v>92</v>
      </c>
      <c r="G4655" t="s">
        <v>22</v>
      </c>
      <c r="H4655" t="s">
        <v>21</v>
      </c>
      <c r="I4655">
        <v>0</v>
      </c>
      <c r="J4655" t="s">
        <v>19</v>
      </c>
      <c r="K4655" t="s">
        <v>34</v>
      </c>
      <c r="L4655" t="s">
        <v>24</v>
      </c>
      <c r="M4655">
        <v>4</v>
      </c>
      <c r="N4655" t="s">
        <v>21</v>
      </c>
      <c r="O4655" t="s">
        <v>25</v>
      </c>
      <c r="P4655" t="s">
        <v>35</v>
      </c>
      <c r="Q4655" t="s">
        <v>31</v>
      </c>
      <c r="R4655">
        <v>65</v>
      </c>
      <c r="T4655">
        <f t="shared" si="876"/>
        <v>8.0255310890321174E-2</v>
      </c>
      <c r="U4655">
        <f t="shared" si="885"/>
        <v>67.547865258015776</v>
      </c>
      <c r="AD4655">
        <f>(E4655 -$Y$7)/$Y$8</f>
        <v>-1.3821849342223185</v>
      </c>
      <c r="AE4655">
        <f t="shared" si="874"/>
        <v>0</v>
      </c>
      <c r="AG4655">
        <f>(A4655 -$W$7)/$W$8</f>
        <v>-1.66529122614708</v>
      </c>
      <c r="AH4655">
        <f>(B4655 -$X$7)/$X$8</f>
        <v>0.43498098000534957</v>
      </c>
      <c r="AI4655">
        <f>(F4655 -$Z$7)/$Z$8</f>
        <v>1.1757641402815411</v>
      </c>
      <c r="AJ4655">
        <f>(I4655 -$AA$7)/$AA$8</f>
        <v>-1.213934457288018</v>
      </c>
      <c r="AK4655">
        <f t="shared" si="875"/>
        <v>1.0011994733813825</v>
      </c>
      <c r="AL4655">
        <f>IF(C4655="Low", 1, IF(C4655="Medium", 2, IF(C4655="High", 3, "")))</f>
        <v>2</v>
      </c>
      <c r="AM4655">
        <f>IF(G4655="Low", 1, IF(G4655="Medium", 2, IF(G4655="High", 3, "")))</f>
        <v>2</v>
      </c>
      <c r="AN4655">
        <f t="shared" si="877"/>
        <v>3</v>
      </c>
      <c r="AO4655">
        <f t="shared" si="878"/>
        <v>1</v>
      </c>
      <c r="AP4655">
        <f t="shared" si="879"/>
        <v>1</v>
      </c>
      <c r="AQ4655">
        <f>IF(H4655="Yes", 1, 0)</f>
        <v>1</v>
      </c>
      <c r="AR4655">
        <f>IF(D4655="Yes", 1, 0)</f>
        <v>1</v>
      </c>
      <c r="AS4655">
        <f t="shared" si="880"/>
        <v>0</v>
      </c>
      <c r="AT4655">
        <f t="shared" si="881"/>
        <v>0</v>
      </c>
      <c r="AU4655">
        <f t="shared" si="882"/>
        <v>0</v>
      </c>
      <c r="AV4655">
        <f t="shared" si="883"/>
        <v>0</v>
      </c>
      <c r="AX4655">
        <f t="shared" si="884"/>
        <v>1</v>
      </c>
    </row>
    <row r="4656" spans="1:50" x14ac:dyDescent="0.3">
      <c r="A4656">
        <v>19</v>
      </c>
      <c r="B4656">
        <v>93</v>
      </c>
      <c r="C4656" t="s">
        <v>19</v>
      </c>
      <c r="D4656" t="s">
        <v>20</v>
      </c>
      <c r="E4656">
        <v>8</v>
      </c>
      <c r="F4656">
        <v>80</v>
      </c>
      <c r="G4656" t="s">
        <v>22</v>
      </c>
      <c r="H4656" t="s">
        <v>21</v>
      </c>
      <c r="I4656">
        <v>1</v>
      </c>
      <c r="J4656" t="s">
        <v>22</v>
      </c>
      <c r="K4656" t="s">
        <v>34</v>
      </c>
      <c r="L4656" t="s">
        <v>32</v>
      </c>
      <c r="M4656">
        <v>3</v>
      </c>
      <c r="N4656" t="s">
        <v>20</v>
      </c>
      <c r="O4656" t="s">
        <v>29</v>
      </c>
      <c r="P4656" t="s">
        <v>30</v>
      </c>
      <c r="Q4656" t="s">
        <v>27</v>
      </c>
      <c r="R4656">
        <v>71</v>
      </c>
      <c r="T4656">
        <f t="shared" si="876"/>
        <v>0.47433035154095338</v>
      </c>
      <c r="U4656">
        <f t="shared" si="885"/>
        <v>69.080880750503184</v>
      </c>
      <c r="AD4656">
        <f>(E4656 -$Y$7)/$Y$8</f>
        <v>0.66139910137521774</v>
      </c>
      <c r="AE4656">
        <f t="shared" si="874"/>
        <v>0</v>
      </c>
      <c r="AG4656">
        <f>(A4656 -$W$7)/$W$8</f>
        <v>-0.16282241129609587</v>
      </c>
      <c r="AH4656">
        <f>(B4656 -$X$7)/$X$8</f>
        <v>1.1278255641170531</v>
      </c>
      <c r="AI4656">
        <f>(F4656 -$Z$7)/$Z$8</f>
        <v>0.34235525452897581</v>
      </c>
      <c r="AJ4656">
        <f>(I4656 -$AA$7)/$AA$8</f>
        <v>-0.40124168605466753</v>
      </c>
      <c r="AK4656">
        <f t="shared" si="875"/>
        <v>3.141133078780467E-2</v>
      </c>
      <c r="AL4656">
        <f>IF(C4656="Low", 1, IF(C4656="Medium", 2, IF(C4656="High", 3, "")))</f>
        <v>3</v>
      </c>
      <c r="AM4656">
        <f>IF(G4656="Low", 1, IF(G4656="Medium", 2, IF(G4656="High", 3, "")))</f>
        <v>2</v>
      </c>
      <c r="AN4656">
        <f t="shared" si="877"/>
        <v>2</v>
      </c>
      <c r="AO4656">
        <f t="shared" si="878"/>
        <v>2</v>
      </c>
      <c r="AP4656">
        <f t="shared" si="879"/>
        <v>0</v>
      </c>
      <c r="AQ4656">
        <f>IF(H4656="Yes", 1, 0)</f>
        <v>1</v>
      </c>
      <c r="AR4656">
        <f>IF(D4656="Yes", 1, 0)</f>
        <v>0</v>
      </c>
      <c r="AS4656">
        <f t="shared" si="880"/>
        <v>1</v>
      </c>
      <c r="AT4656">
        <f t="shared" si="881"/>
        <v>0</v>
      </c>
      <c r="AU4656">
        <f t="shared" si="882"/>
        <v>1</v>
      </c>
      <c r="AV4656">
        <f t="shared" si="883"/>
        <v>0</v>
      </c>
      <c r="AX4656">
        <f t="shared" si="884"/>
        <v>0</v>
      </c>
    </row>
    <row r="4657" spans="1:50" x14ac:dyDescent="0.3">
      <c r="A4657">
        <v>19</v>
      </c>
      <c r="B4657">
        <v>77</v>
      </c>
      <c r="C4657" t="s">
        <v>22</v>
      </c>
      <c r="D4657" t="s">
        <v>21</v>
      </c>
      <c r="E4657">
        <v>7</v>
      </c>
      <c r="F4657">
        <v>54</v>
      </c>
      <c r="G4657" t="s">
        <v>18</v>
      </c>
      <c r="H4657" t="s">
        <v>21</v>
      </c>
      <c r="I4657">
        <v>2</v>
      </c>
      <c r="J4657" t="s">
        <v>22</v>
      </c>
      <c r="K4657" t="s">
        <v>34</v>
      </c>
      <c r="L4657" t="s">
        <v>24</v>
      </c>
      <c r="M4657">
        <v>4</v>
      </c>
      <c r="N4657" t="s">
        <v>20</v>
      </c>
      <c r="O4657" t="s">
        <v>25</v>
      </c>
      <c r="P4657" t="s">
        <v>26</v>
      </c>
      <c r="Q4657" t="s">
        <v>31</v>
      </c>
      <c r="R4657">
        <v>64</v>
      </c>
      <c r="T4657">
        <f t="shared" si="876"/>
        <v>0.11195030141246555</v>
      </c>
      <c r="U4657">
        <f t="shared" si="885"/>
        <v>67.67116388516169</v>
      </c>
      <c r="AD4657">
        <f>(E4657 -$Y$7)/$Y$8</f>
        <v>-1.9795577157294329E-2</v>
      </c>
      <c r="AE4657">
        <f t="shared" si="874"/>
        <v>0</v>
      </c>
      <c r="AG4657">
        <f>(A4657 -$W$7)/$W$8</f>
        <v>-0.16282241129609587</v>
      </c>
      <c r="AH4657">
        <f>(B4657 -$X$7)/$X$8</f>
        <v>-0.25786360410635406</v>
      </c>
      <c r="AI4657">
        <f>(F4657 -$Z$7)/$Z$8</f>
        <v>-1.4633639979349158</v>
      </c>
      <c r="AJ4657">
        <f>(I4657 -$AA$7)/$AA$8</f>
        <v>0.41145108517868284</v>
      </c>
      <c r="AK4657">
        <f t="shared" si="875"/>
        <v>1.0011994733813825</v>
      </c>
      <c r="AL4657">
        <f>IF(C4657="Low", 1, IF(C4657="Medium", 2, IF(C4657="High", 3, "")))</f>
        <v>2</v>
      </c>
      <c r="AM4657">
        <f>IF(G4657="Low", 1, IF(G4657="Medium", 2, IF(G4657="High", 3, "")))</f>
        <v>1</v>
      </c>
      <c r="AN4657">
        <f t="shared" si="877"/>
        <v>2</v>
      </c>
      <c r="AO4657">
        <f t="shared" si="878"/>
        <v>1</v>
      </c>
      <c r="AP4657">
        <f t="shared" si="879"/>
        <v>1</v>
      </c>
      <c r="AQ4657">
        <f>IF(H4657="Yes", 1, 0)</f>
        <v>1</v>
      </c>
      <c r="AR4657">
        <f>IF(D4657="Yes", 1, 0)</f>
        <v>1</v>
      </c>
      <c r="AS4657">
        <f t="shared" si="880"/>
        <v>1</v>
      </c>
      <c r="AT4657">
        <f t="shared" si="881"/>
        <v>1</v>
      </c>
      <c r="AU4657">
        <f t="shared" si="882"/>
        <v>0</v>
      </c>
      <c r="AV4657">
        <f t="shared" si="883"/>
        <v>0</v>
      </c>
      <c r="AX4657">
        <f t="shared" si="884"/>
        <v>1</v>
      </c>
    </row>
    <row r="4658" spans="1:50" x14ac:dyDescent="0.3">
      <c r="A4658">
        <v>24</v>
      </c>
      <c r="B4658">
        <v>86</v>
      </c>
      <c r="C4658" t="s">
        <v>22</v>
      </c>
      <c r="D4658" t="s">
        <v>21</v>
      </c>
      <c r="E4658">
        <v>9</v>
      </c>
      <c r="F4658">
        <v>69</v>
      </c>
      <c r="G4658" t="s">
        <v>19</v>
      </c>
      <c r="H4658" t="s">
        <v>21</v>
      </c>
      <c r="I4658">
        <v>1</v>
      </c>
      <c r="J4658" t="s">
        <v>19</v>
      </c>
      <c r="K4658" t="s">
        <v>23</v>
      </c>
      <c r="L4658" t="s">
        <v>32</v>
      </c>
      <c r="M4658">
        <v>3</v>
      </c>
      <c r="N4658" t="s">
        <v>20</v>
      </c>
      <c r="O4658" t="s">
        <v>33</v>
      </c>
      <c r="P4658" t="s">
        <v>26</v>
      </c>
      <c r="Q4658" t="s">
        <v>27</v>
      </c>
      <c r="R4658">
        <v>72</v>
      </c>
      <c r="T4658">
        <f t="shared" si="876"/>
        <v>0.58476532071663767</v>
      </c>
      <c r="U4658">
        <f t="shared" si="885"/>
        <v>69.510490599376581</v>
      </c>
      <c r="AD4658">
        <f>(E4658 -$Y$7)/$Y$8</f>
        <v>1.3425937799077299</v>
      </c>
      <c r="AE4658">
        <f t="shared" si="874"/>
        <v>1</v>
      </c>
      <c r="AG4658">
        <f>(A4658 -$W$7)/$W$8</f>
        <v>0.67188248584333976</v>
      </c>
      <c r="AH4658">
        <f>(B4658 -$X$7)/$X$8</f>
        <v>0.52158655301931256</v>
      </c>
      <c r="AI4658">
        <f>(F4658 -$Z$7)/$Z$8</f>
        <v>-0.42160289074420915</v>
      </c>
      <c r="AJ4658">
        <f>(I4658 -$AA$7)/$AA$8</f>
        <v>-0.40124168605466753</v>
      </c>
      <c r="AK4658">
        <f t="shared" si="875"/>
        <v>3.141133078780467E-2</v>
      </c>
      <c r="AL4658">
        <f>IF(C4658="Low", 1, IF(C4658="Medium", 2, IF(C4658="High", 3, "")))</f>
        <v>2</v>
      </c>
      <c r="AM4658">
        <f>IF(G4658="Low", 1, IF(G4658="Medium", 2, IF(G4658="High", 3, "")))</f>
        <v>3</v>
      </c>
      <c r="AN4658">
        <f t="shared" si="877"/>
        <v>3</v>
      </c>
      <c r="AO4658">
        <f t="shared" si="878"/>
        <v>3</v>
      </c>
      <c r="AP4658">
        <f t="shared" si="879"/>
        <v>0</v>
      </c>
      <c r="AQ4658">
        <f>IF(H4658="Yes", 1, 0)</f>
        <v>1</v>
      </c>
      <c r="AR4658">
        <f>IF(D4658="Yes", 1, 0)</f>
        <v>1</v>
      </c>
      <c r="AS4658">
        <f t="shared" si="880"/>
        <v>1</v>
      </c>
      <c r="AT4658">
        <f t="shared" si="881"/>
        <v>1</v>
      </c>
      <c r="AU4658">
        <f t="shared" si="882"/>
        <v>1</v>
      </c>
      <c r="AV4658">
        <f t="shared" si="883"/>
        <v>0</v>
      </c>
      <c r="AX4658">
        <f t="shared" si="884"/>
        <v>0</v>
      </c>
    </row>
    <row r="4659" spans="1:50" x14ac:dyDescent="0.3">
      <c r="A4659">
        <v>20</v>
      </c>
      <c r="B4659">
        <v>98</v>
      </c>
      <c r="C4659" t="s">
        <v>18</v>
      </c>
      <c r="D4659" t="s">
        <v>20</v>
      </c>
      <c r="E4659">
        <v>7</v>
      </c>
      <c r="F4659">
        <v>78</v>
      </c>
      <c r="G4659" t="s">
        <v>18</v>
      </c>
      <c r="H4659" t="s">
        <v>21</v>
      </c>
      <c r="I4659">
        <v>4</v>
      </c>
      <c r="J4659" t="s">
        <v>19</v>
      </c>
      <c r="K4659" t="s">
        <v>23</v>
      </c>
      <c r="L4659" t="s">
        <v>32</v>
      </c>
      <c r="M4659">
        <v>2</v>
      </c>
      <c r="N4659" t="s">
        <v>20</v>
      </c>
      <c r="O4659" t="s">
        <v>25</v>
      </c>
      <c r="P4659" t="s">
        <v>35</v>
      </c>
      <c r="Q4659" t="s">
        <v>27</v>
      </c>
      <c r="R4659">
        <v>69</v>
      </c>
      <c r="T4659">
        <f t="shared" si="876"/>
        <v>0.48786008197008734</v>
      </c>
      <c r="U4659">
        <f t="shared" si="885"/>
        <v>69.133513584906495</v>
      </c>
      <c r="AD4659">
        <f>(E4659 -$Y$7)/$Y$8</f>
        <v>-1.9795577157294329E-2</v>
      </c>
      <c r="AE4659">
        <f t="shared" si="874"/>
        <v>1</v>
      </c>
      <c r="AG4659">
        <f>(A4659 -$W$7)/$W$8</f>
        <v>4.1185681317912485E-3</v>
      </c>
      <c r="AH4659">
        <f>(B4659 -$X$7)/$X$8</f>
        <v>1.5608534291868679</v>
      </c>
      <c r="AI4659">
        <f>(F4659 -$Z$7)/$Z$8</f>
        <v>0.20345377357021491</v>
      </c>
      <c r="AJ4659">
        <f>(I4659 -$AA$7)/$AA$8</f>
        <v>2.0368366276453838</v>
      </c>
      <c r="AK4659">
        <f t="shared" si="875"/>
        <v>-0.93837681180577304</v>
      </c>
      <c r="AL4659">
        <f>IF(C4659="Low", 1, IF(C4659="Medium", 2, IF(C4659="High", 3, "")))</f>
        <v>1</v>
      </c>
      <c r="AM4659">
        <f>IF(G4659="Low", 1, IF(G4659="Medium", 2, IF(G4659="High", 3, "")))</f>
        <v>1</v>
      </c>
      <c r="AN4659">
        <f t="shared" si="877"/>
        <v>3</v>
      </c>
      <c r="AO4659">
        <f t="shared" si="878"/>
        <v>1</v>
      </c>
      <c r="AP4659">
        <f t="shared" si="879"/>
        <v>0</v>
      </c>
      <c r="AQ4659">
        <f>IF(H4659="Yes", 1, 0)</f>
        <v>1</v>
      </c>
      <c r="AR4659">
        <f>IF(D4659="Yes", 1, 0)</f>
        <v>0</v>
      </c>
      <c r="AS4659">
        <f t="shared" si="880"/>
        <v>1</v>
      </c>
      <c r="AT4659">
        <f t="shared" si="881"/>
        <v>0</v>
      </c>
      <c r="AU4659">
        <f t="shared" si="882"/>
        <v>0</v>
      </c>
      <c r="AV4659">
        <f t="shared" si="883"/>
        <v>0</v>
      </c>
      <c r="AX4659">
        <f t="shared" si="884"/>
        <v>1</v>
      </c>
    </row>
    <row r="4660" spans="1:50" x14ac:dyDescent="0.3">
      <c r="A4660">
        <v>24</v>
      </c>
      <c r="B4660">
        <v>94</v>
      </c>
      <c r="C4660" t="s">
        <v>22</v>
      </c>
      <c r="D4660" t="s">
        <v>20</v>
      </c>
      <c r="E4660">
        <v>7</v>
      </c>
      <c r="F4660">
        <v>63</v>
      </c>
      <c r="G4660" t="s">
        <v>22</v>
      </c>
      <c r="H4660" t="s">
        <v>21</v>
      </c>
      <c r="I4660">
        <v>1</v>
      </c>
      <c r="J4660" t="s">
        <v>19</v>
      </c>
      <c r="K4660" t="s">
        <v>23</v>
      </c>
      <c r="L4660" t="s">
        <v>32</v>
      </c>
      <c r="M4660">
        <v>3</v>
      </c>
      <c r="N4660" t="s">
        <v>20</v>
      </c>
      <c r="O4660" t="s">
        <v>25</v>
      </c>
      <c r="P4660" t="s">
        <v>26</v>
      </c>
      <c r="Q4660" t="s">
        <v>27</v>
      </c>
      <c r="R4660">
        <v>70</v>
      </c>
      <c r="T4660">
        <f t="shared" si="876"/>
        <v>0.53606408607585698</v>
      </c>
      <c r="U4660">
        <f t="shared" si="885"/>
        <v>69.321034938636643</v>
      </c>
      <c r="AD4660">
        <f>(E4660 -$Y$7)/$Y$8</f>
        <v>-1.9795577157294329E-2</v>
      </c>
      <c r="AE4660">
        <f t="shared" si="874"/>
        <v>1</v>
      </c>
      <c r="AG4660">
        <f>(A4660 -$W$7)/$W$8</f>
        <v>0.67188248584333976</v>
      </c>
      <c r="AH4660">
        <f>(B4660 -$X$7)/$X$8</f>
        <v>1.2144311371310161</v>
      </c>
      <c r="AI4660">
        <f>(F4660 -$Z$7)/$Z$8</f>
        <v>-0.83830733362049181</v>
      </c>
      <c r="AJ4660">
        <f>(I4660 -$AA$7)/$AA$8</f>
        <v>-0.40124168605466753</v>
      </c>
      <c r="AK4660">
        <f t="shared" si="875"/>
        <v>3.141133078780467E-2</v>
      </c>
      <c r="AL4660">
        <f>IF(C4660="Low", 1, IF(C4660="Medium", 2, IF(C4660="High", 3, "")))</f>
        <v>2</v>
      </c>
      <c r="AM4660">
        <f>IF(G4660="Low", 1, IF(G4660="Medium", 2, IF(G4660="High", 3, "")))</f>
        <v>2</v>
      </c>
      <c r="AN4660">
        <f t="shared" si="877"/>
        <v>3</v>
      </c>
      <c r="AO4660">
        <f t="shared" si="878"/>
        <v>1</v>
      </c>
      <c r="AP4660">
        <f t="shared" si="879"/>
        <v>0</v>
      </c>
      <c r="AQ4660">
        <f>IF(H4660="Yes", 1, 0)</f>
        <v>1</v>
      </c>
      <c r="AR4660">
        <f>IF(D4660="Yes", 1, 0)</f>
        <v>0</v>
      </c>
      <c r="AS4660">
        <f t="shared" si="880"/>
        <v>1</v>
      </c>
      <c r="AT4660">
        <f t="shared" si="881"/>
        <v>1</v>
      </c>
      <c r="AU4660">
        <f t="shared" si="882"/>
        <v>1</v>
      </c>
      <c r="AV4660">
        <f t="shared" si="883"/>
        <v>0</v>
      </c>
      <c r="AX4660">
        <f t="shared" si="884"/>
        <v>0</v>
      </c>
    </row>
    <row r="4661" spans="1:50" x14ac:dyDescent="0.3">
      <c r="A4661">
        <v>24</v>
      </c>
      <c r="B4661">
        <v>77</v>
      </c>
      <c r="C4661" t="s">
        <v>22</v>
      </c>
      <c r="D4661" t="s">
        <v>21</v>
      </c>
      <c r="E4661">
        <v>6</v>
      </c>
      <c r="F4661">
        <v>52</v>
      </c>
      <c r="G4661" t="s">
        <v>22</v>
      </c>
      <c r="H4661" t="s">
        <v>21</v>
      </c>
      <c r="I4661">
        <v>0</v>
      </c>
      <c r="J4661" t="s">
        <v>22</v>
      </c>
      <c r="K4661" t="s">
        <v>34</v>
      </c>
      <c r="L4661" t="s">
        <v>28</v>
      </c>
      <c r="M4661">
        <v>4</v>
      </c>
      <c r="N4661" t="s">
        <v>20</v>
      </c>
      <c r="O4661" t="s">
        <v>25</v>
      </c>
      <c r="P4661" t="s">
        <v>26</v>
      </c>
      <c r="Q4661" t="s">
        <v>27</v>
      </c>
      <c r="R4661">
        <v>66</v>
      </c>
      <c r="T4661">
        <f t="shared" si="876"/>
        <v>0.12578507028851199</v>
      </c>
      <c r="U4661">
        <f t="shared" si="885"/>
        <v>67.724983368341697</v>
      </c>
      <c r="AD4661">
        <f>(E4661 -$Y$7)/$Y$8</f>
        <v>-0.70099025568980644</v>
      </c>
      <c r="AE4661">
        <f t="shared" si="874"/>
        <v>0</v>
      </c>
      <c r="AG4661">
        <f>(A4661 -$W$7)/$W$8</f>
        <v>0.67188248584333976</v>
      </c>
      <c r="AH4661">
        <f>(B4661 -$X$7)/$X$8</f>
        <v>-0.25786360410635406</v>
      </c>
      <c r="AI4661">
        <f>(F4661 -$Z$7)/$Z$8</f>
        <v>-1.6022654788936768</v>
      </c>
      <c r="AJ4661">
        <f>(I4661 -$AA$7)/$AA$8</f>
        <v>-1.213934457288018</v>
      </c>
      <c r="AK4661">
        <f t="shared" si="875"/>
        <v>1.0011994733813825</v>
      </c>
      <c r="AL4661">
        <f>IF(C4661="Low", 1, IF(C4661="Medium", 2, IF(C4661="High", 3, "")))</f>
        <v>2</v>
      </c>
      <c r="AM4661">
        <f>IF(G4661="Low", 1, IF(G4661="Medium", 2, IF(G4661="High", 3, "")))</f>
        <v>2</v>
      </c>
      <c r="AN4661">
        <f t="shared" si="877"/>
        <v>2</v>
      </c>
      <c r="AO4661">
        <f t="shared" si="878"/>
        <v>1</v>
      </c>
      <c r="AP4661">
        <f t="shared" si="879"/>
        <v>0</v>
      </c>
      <c r="AQ4661">
        <f>IF(H4661="Yes", 1, 0)</f>
        <v>1</v>
      </c>
      <c r="AR4661">
        <f>IF(D4661="Yes", 1, 0)</f>
        <v>1</v>
      </c>
      <c r="AS4661">
        <f t="shared" si="880"/>
        <v>1</v>
      </c>
      <c r="AT4661">
        <f t="shared" si="881"/>
        <v>1</v>
      </c>
      <c r="AU4661">
        <f t="shared" si="882"/>
        <v>0</v>
      </c>
      <c r="AV4661">
        <f t="shared" si="883"/>
        <v>0</v>
      </c>
      <c r="AX4661">
        <f t="shared" si="884"/>
        <v>1</v>
      </c>
    </row>
    <row r="4662" spans="1:50" x14ac:dyDescent="0.3">
      <c r="A4662">
        <v>33</v>
      </c>
      <c r="B4662">
        <v>86</v>
      </c>
      <c r="C4662" t="s">
        <v>22</v>
      </c>
      <c r="D4662" t="s">
        <v>20</v>
      </c>
      <c r="E4662">
        <v>9</v>
      </c>
      <c r="F4662">
        <v>69</v>
      </c>
      <c r="G4662" t="s">
        <v>22</v>
      </c>
      <c r="H4662" t="s">
        <v>20</v>
      </c>
      <c r="I4662">
        <v>0</v>
      </c>
      <c r="J4662" t="s">
        <v>22</v>
      </c>
      <c r="K4662" t="s">
        <v>23</v>
      </c>
      <c r="L4662" t="s">
        <v>32</v>
      </c>
      <c r="M4662">
        <v>3</v>
      </c>
      <c r="N4662" t="s">
        <v>20</v>
      </c>
      <c r="O4662" t="s">
        <v>29</v>
      </c>
      <c r="P4662" t="s">
        <v>26</v>
      </c>
      <c r="Q4662" t="s">
        <v>31</v>
      </c>
      <c r="R4662">
        <v>70</v>
      </c>
      <c r="T4662">
        <f t="shared" si="876"/>
        <v>0.52207900773740257</v>
      </c>
      <c r="U4662">
        <f t="shared" si="885"/>
        <v>69.266630727395295</v>
      </c>
      <c r="AD4662">
        <f>(E4662 -$Y$7)/$Y$8</f>
        <v>1.3425937799077299</v>
      </c>
      <c r="AE4662">
        <f t="shared" si="874"/>
        <v>1</v>
      </c>
      <c r="AG4662">
        <f>(A4662 -$W$7)/$W$8</f>
        <v>2.1743513006943238</v>
      </c>
      <c r="AH4662">
        <f>(B4662 -$X$7)/$X$8</f>
        <v>0.52158655301931256</v>
      </c>
      <c r="AI4662">
        <f>(F4662 -$Z$7)/$Z$8</f>
        <v>-0.42160289074420915</v>
      </c>
      <c r="AJ4662">
        <f>(I4662 -$AA$7)/$AA$8</f>
        <v>-1.213934457288018</v>
      </c>
      <c r="AK4662">
        <f t="shared" si="875"/>
        <v>3.141133078780467E-2</v>
      </c>
      <c r="AL4662">
        <f>IF(C4662="Low", 1, IF(C4662="Medium", 2, IF(C4662="High", 3, "")))</f>
        <v>2</v>
      </c>
      <c r="AM4662">
        <f>IF(G4662="Low", 1, IF(G4662="Medium", 2, IF(G4662="High", 3, "")))</f>
        <v>2</v>
      </c>
      <c r="AN4662">
        <f t="shared" si="877"/>
        <v>2</v>
      </c>
      <c r="AO4662">
        <f t="shared" si="878"/>
        <v>2</v>
      </c>
      <c r="AP4662">
        <f t="shared" si="879"/>
        <v>0</v>
      </c>
      <c r="AQ4662">
        <f>IF(H4662="Yes", 1, 0)</f>
        <v>0</v>
      </c>
      <c r="AR4662">
        <f>IF(D4662="Yes", 1, 0)</f>
        <v>0</v>
      </c>
      <c r="AS4662">
        <f t="shared" si="880"/>
        <v>1</v>
      </c>
      <c r="AT4662">
        <f t="shared" si="881"/>
        <v>1</v>
      </c>
      <c r="AU4662">
        <f t="shared" si="882"/>
        <v>1</v>
      </c>
      <c r="AV4662">
        <f t="shared" si="883"/>
        <v>0</v>
      </c>
      <c r="AX4662">
        <f t="shared" si="884"/>
        <v>0</v>
      </c>
    </row>
    <row r="4663" spans="1:50" x14ac:dyDescent="0.3">
      <c r="A4663">
        <v>18</v>
      </c>
      <c r="B4663">
        <v>67</v>
      </c>
      <c r="C4663" t="s">
        <v>19</v>
      </c>
      <c r="D4663" t="s">
        <v>20</v>
      </c>
      <c r="E4663">
        <v>4</v>
      </c>
      <c r="F4663">
        <v>73</v>
      </c>
      <c r="G4663" t="s">
        <v>18</v>
      </c>
      <c r="H4663" t="s">
        <v>21</v>
      </c>
      <c r="I4663">
        <v>0</v>
      </c>
      <c r="J4663" t="s">
        <v>22</v>
      </c>
      <c r="K4663" t="s">
        <v>34</v>
      </c>
      <c r="L4663" t="s">
        <v>32</v>
      </c>
      <c r="M4663">
        <v>2</v>
      </c>
      <c r="N4663" t="s">
        <v>20</v>
      </c>
      <c r="O4663" t="s">
        <v>33</v>
      </c>
      <c r="P4663" t="s">
        <v>30</v>
      </c>
      <c r="Q4663" t="s">
        <v>27</v>
      </c>
      <c r="R4663">
        <v>62</v>
      </c>
      <c r="T4663">
        <f t="shared" si="876"/>
        <v>-0.13373888909181075</v>
      </c>
      <c r="U4663">
        <f t="shared" si="885"/>
        <v>66.715393291931804</v>
      </c>
      <c r="AD4663">
        <f>(E4663 -$Y$7)/$Y$8</f>
        <v>-2.0633796127548307</v>
      </c>
      <c r="AE4663">
        <f t="shared" si="874"/>
        <v>0</v>
      </c>
      <c r="AG4663">
        <f>(A4663 -$W$7)/$W$8</f>
        <v>-0.32976339072398297</v>
      </c>
      <c r="AH4663">
        <f>(B4663 -$X$7)/$X$8</f>
        <v>-1.1239193342459837</v>
      </c>
      <c r="AI4663">
        <f>(F4663 -$Z$7)/$Z$8</f>
        <v>-0.14379992882668732</v>
      </c>
      <c r="AJ4663">
        <f>(I4663 -$AA$7)/$AA$8</f>
        <v>-1.213934457288018</v>
      </c>
      <c r="AK4663">
        <f t="shared" si="875"/>
        <v>-0.93837681180577304</v>
      </c>
      <c r="AL4663">
        <f>IF(C4663="Low", 1, IF(C4663="Medium", 2, IF(C4663="High", 3, "")))</f>
        <v>3</v>
      </c>
      <c r="AM4663">
        <f>IF(G4663="Low", 1, IF(G4663="Medium", 2, IF(G4663="High", 3, "")))</f>
        <v>1</v>
      </c>
      <c r="AN4663">
        <f t="shared" si="877"/>
        <v>2</v>
      </c>
      <c r="AO4663">
        <f t="shared" si="878"/>
        <v>3</v>
      </c>
      <c r="AP4663">
        <f t="shared" si="879"/>
        <v>0</v>
      </c>
      <c r="AQ4663">
        <f>IF(H4663="Yes", 1, 0)</f>
        <v>1</v>
      </c>
      <c r="AR4663">
        <f>IF(D4663="Yes", 1, 0)</f>
        <v>0</v>
      </c>
      <c r="AS4663">
        <f t="shared" si="880"/>
        <v>1</v>
      </c>
      <c r="AT4663">
        <f t="shared" si="881"/>
        <v>0</v>
      </c>
      <c r="AU4663">
        <f t="shared" si="882"/>
        <v>0</v>
      </c>
      <c r="AV4663">
        <f t="shared" si="883"/>
        <v>0</v>
      </c>
      <c r="AX4663">
        <f t="shared" si="884"/>
        <v>1</v>
      </c>
    </row>
    <row r="4664" spans="1:50" x14ac:dyDescent="0.3">
      <c r="A4664">
        <v>14</v>
      </c>
      <c r="B4664">
        <v>82</v>
      </c>
      <c r="C4664" t="s">
        <v>18</v>
      </c>
      <c r="D4664" t="s">
        <v>21</v>
      </c>
      <c r="E4664">
        <v>8</v>
      </c>
      <c r="F4664">
        <v>95</v>
      </c>
      <c r="G4664" t="s">
        <v>22</v>
      </c>
      <c r="H4664" t="s">
        <v>21</v>
      </c>
      <c r="I4664">
        <v>1</v>
      </c>
      <c r="J4664" t="s">
        <v>22</v>
      </c>
      <c r="K4664" t="s">
        <v>34</v>
      </c>
      <c r="L4664" t="s">
        <v>32</v>
      </c>
      <c r="M4664">
        <v>3</v>
      </c>
      <c r="N4664" t="s">
        <v>20</v>
      </c>
      <c r="O4664" t="s">
        <v>33</v>
      </c>
      <c r="P4664" t="s">
        <v>30</v>
      </c>
      <c r="Q4664" t="s">
        <v>27</v>
      </c>
      <c r="R4664">
        <v>66</v>
      </c>
      <c r="T4664">
        <f t="shared" si="876"/>
        <v>0.11302929187975896</v>
      </c>
      <c r="U4664">
        <f t="shared" si="885"/>
        <v>67.675361332175527</v>
      </c>
      <c r="AD4664">
        <f>(E4664 -$Y$7)/$Y$8</f>
        <v>0.66139910137521774</v>
      </c>
      <c r="AE4664">
        <f t="shared" si="874"/>
        <v>0</v>
      </c>
      <c r="AG4664">
        <f>(A4664 -$W$7)/$W$8</f>
        <v>-0.9975273084355315</v>
      </c>
      <c r="AH4664">
        <f>(B4664 -$X$7)/$X$8</f>
        <v>0.17516426096346072</v>
      </c>
      <c r="AI4664">
        <f>(F4664 -$Z$7)/$Z$8</f>
        <v>1.3841163617196826</v>
      </c>
      <c r="AJ4664">
        <f>(I4664 -$AA$7)/$AA$8</f>
        <v>-0.40124168605466753</v>
      </c>
      <c r="AK4664">
        <f t="shared" si="875"/>
        <v>3.141133078780467E-2</v>
      </c>
      <c r="AL4664">
        <f>IF(C4664="Low", 1, IF(C4664="Medium", 2, IF(C4664="High", 3, "")))</f>
        <v>1</v>
      </c>
      <c r="AM4664">
        <f>IF(G4664="Low", 1, IF(G4664="Medium", 2, IF(G4664="High", 3, "")))</f>
        <v>2</v>
      </c>
      <c r="AN4664">
        <f t="shared" si="877"/>
        <v>2</v>
      </c>
      <c r="AO4664">
        <f t="shared" si="878"/>
        <v>3</v>
      </c>
      <c r="AP4664">
        <f t="shared" si="879"/>
        <v>0</v>
      </c>
      <c r="AQ4664">
        <f>IF(H4664="Yes", 1, 0)</f>
        <v>1</v>
      </c>
      <c r="AR4664">
        <f>IF(D4664="Yes", 1, 0)</f>
        <v>1</v>
      </c>
      <c r="AS4664">
        <f t="shared" si="880"/>
        <v>1</v>
      </c>
      <c r="AT4664">
        <f t="shared" si="881"/>
        <v>0</v>
      </c>
      <c r="AU4664">
        <f t="shared" si="882"/>
        <v>0</v>
      </c>
      <c r="AV4664">
        <f t="shared" si="883"/>
        <v>0</v>
      </c>
      <c r="AX4664">
        <f t="shared" si="884"/>
        <v>1</v>
      </c>
    </row>
    <row r="4665" spans="1:50" x14ac:dyDescent="0.3">
      <c r="A4665">
        <v>21</v>
      </c>
      <c r="B4665">
        <v>99</v>
      </c>
      <c r="C4665" t="s">
        <v>19</v>
      </c>
      <c r="D4665" t="s">
        <v>20</v>
      </c>
      <c r="E4665">
        <v>7</v>
      </c>
      <c r="F4665">
        <v>95</v>
      </c>
      <c r="G4665" t="s">
        <v>18</v>
      </c>
      <c r="H4665" t="s">
        <v>21</v>
      </c>
      <c r="I4665">
        <v>2</v>
      </c>
      <c r="J4665" t="s">
        <v>22</v>
      </c>
      <c r="K4665" t="s">
        <v>23</v>
      </c>
      <c r="L4665" t="s">
        <v>28</v>
      </c>
      <c r="M4665">
        <v>1</v>
      </c>
      <c r="N4665" t="s">
        <v>20</v>
      </c>
      <c r="O4665" t="s">
        <v>25</v>
      </c>
      <c r="P4665" t="s">
        <v>26</v>
      </c>
      <c r="Q4665" t="s">
        <v>31</v>
      </c>
      <c r="R4665">
        <v>70</v>
      </c>
      <c r="T4665">
        <f t="shared" si="876"/>
        <v>0.69173416831195</v>
      </c>
      <c r="U4665">
        <f t="shared" si="885"/>
        <v>69.926616676040538</v>
      </c>
      <c r="AD4665">
        <f>(E4665 -$Y$7)/$Y$8</f>
        <v>-1.9795577157294329E-2</v>
      </c>
      <c r="AE4665">
        <f t="shared" si="874"/>
        <v>1</v>
      </c>
      <c r="AG4665">
        <f>(A4665 -$W$7)/$W$8</f>
        <v>0.17105954755967837</v>
      </c>
      <c r="AH4665">
        <f>(B4665 -$X$7)/$X$8</f>
        <v>1.6474590022008309</v>
      </c>
      <c r="AI4665">
        <f>(F4665 -$Z$7)/$Z$8</f>
        <v>1.3841163617196826</v>
      </c>
      <c r="AJ4665">
        <f>(I4665 -$AA$7)/$AA$8</f>
        <v>0.41145108517868284</v>
      </c>
      <c r="AK4665">
        <f t="shared" si="875"/>
        <v>-1.9081649543993509</v>
      </c>
      <c r="AL4665">
        <f>IF(C4665="Low", 1, IF(C4665="Medium", 2, IF(C4665="High", 3, "")))</f>
        <v>3</v>
      </c>
      <c r="AM4665">
        <f>IF(G4665="Low", 1, IF(G4665="Medium", 2, IF(G4665="High", 3, "")))</f>
        <v>1</v>
      </c>
      <c r="AN4665">
        <f t="shared" si="877"/>
        <v>2</v>
      </c>
      <c r="AO4665">
        <f t="shared" si="878"/>
        <v>1</v>
      </c>
      <c r="AP4665">
        <f t="shared" si="879"/>
        <v>0</v>
      </c>
      <c r="AQ4665">
        <f>IF(H4665="Yes", 1, 0)</f>
        <v>1</v>
      </c>
      <c r="AR4665">
        <f>IF(D4665="Yes", 1, 0)</f>
        <v>0</v>
      </c>
      <c r="AS4665">
        <f t="shared" si="880"/>
        <v>1</v>
      </c>
      <c r="AT4665">
        <f t="shared" si="881"/>
        <v>1</v>
      </c>
      <c r="AU4665">
        <f t="shared" si="882"/>
        <v>1</v>
      </c>
      <c r="AV4665">
        <f t="shared" si="883"/>
        <v>0</v>
      </c>
      <c r="AX4665">
        <f t="shared" si="884"/>
        <v>0</v>
      </c>
    </row>
    <row r="4666" spans="1:50" x14ac:dyDescent="0.3">
      <c r="A4666">
        <v>15</v>
      </c>
      <c r="B4666">
        <v>81</v>
      </c>
      <c r="C4666" t="s">
        <v>18</v>
      </c>
      <c r="D4666" t="s">
        <v>21</v>
      </c>
      <c r="E4666">
        <v>7</v>
      </c>
      <c r="F4666">
        <v>75</v>
      </c>
      <c r="G4666" t="s">
        <v>18</v>
      </c>
      <c r="H4666" t="s">
        <v>21</v>
      </c>
      <c r="I4666">
        <v>1</v>
      </c>
      <c r="J4666" t="s">
        <v>19</v>
      </c>
      <c r="K4666" t="s">
        <v>23</v>
      </c>
      <c r="L4666" t="s">
        <v>28</v>
      </c>
      <c r="M4666">
        <v>1</v>
      </c>
      <c r="N4666" t="s">
        <v>20</v>
      </c>
      <c r="O4666" t="s">
        <v>33</v>
      </c>
      <c r="P4666" t="s">
        <v>30</v>
      </c>
      <c r="Q4666" t="s">
        <v>27</v>
      </c>
      <c r="R4666">
        <v>63</v>
      </c>
      <c r="T4666">
        <f t="shared" si="876"/>
        <v>-1.4103305460795856E-3</v>
      </c>
      <c r="U4666">
        <f t="shared" si="885"/>
        <v>67.23017273600469</v>
      </c>
      <c r="AD4666">
        <f>(E4666 -$Y$7)/$Y$8</f>
        <v>-1.9795577157294329E-2</v>
      </c>
      <c r="AE4666">
        <f t="shared" si="874"/>
        <v>1</v>
      </c>
      <c r="AG4666">
        <f>(A4666 -$W$7)/$W$8</f>
        <v>-0.8305863290076444</v>
      </c>
      <c r="AH4666">
        <f>(B4666 -$X$7)/$X$8</f>
        <v>8.8558687949497769E-2</v>
      </c>
      <c r="AI4666">
        <f>(F4666 -$Z$7)/$Z$8</f>
        <v>-4.8984478679264375E-3</v>
      </c>
      <c r="AJ4666">
        <f>(I4666 -$AA$7)/$AA$8</f>
        <v>-0.40124168605466753</v>
      </c>
      <c r="AK4666">
        <f t="shared" si="875"/>
        <v>-1.9081649543993509</v>
      </c>
      <c r="AL4666">
        <f>IF(C4666="Low", 1, IF(C4666="Medium", 2, IF(C4666="High", 3, "")))</f>
        <v>1</v>
      </c>
      <c r="AM4666">
        <f>IF(G4666="Low", 1, IF(G4666="Medium", 2, IF(G4666="High", 3, "")))</f>
        <v>1</v>
      </c>
      <c r="AN4666">
        <f t="shared" si="877"/>
        <v>3</v>
      </c>
      <c r="AO4666">
        <f t="shared" si="878"/>
        <v>3</v>
      </c>
      <c r="AP4666">
        <f t="shared" si="879"/>
        <v>0</v>
      </c>
      <c r="AQ4666">
        <f>IF(H4666="Yes", 1, 0)</f>
        <v>1</v>
      </c>
      <c r="AR4666">
        <f>IF(D4666="Yes", 1, 0)</f>
        <v>1</v>
      </c>
      <c r="AS4666">
        <f t="shared" si="880"/>
        <v>1</v>
      </c>
      <c r="AT4666">
        <f t="shared" si="881"/>
        <v>0</v>
      </c>
      <c r="AU4666">
        <f t="shared" si="882"/>
        <v>0</v>
      </c>
      <c r="AV4666">
        <f t="shared" si="883"/>
        <v>0</v>
      </c>
      <c r="AX4666">
        <f t="shared" si="884"/>
        <v>1</v>
      </c>
    </row>
    <row r="4667" spans="1:50" x14ac:dyDescent="0.3">
      <c r="A4667">
        <v>29</v>
      </c>
      <c r="B4667">
        <v>97</v>
      </c>
      <c r="C4667" t="s">
        <v>19</v>
      </c>
      <c r="D4667" t="s">
        <v>21</v>
      </c>
      <c r="E4667">
        <v>7</v>
      </c>
      <c r="F4667">
        <v>74</v>
      </c>
      <c r="G4667" t="s">
        <v>22</v>
      </c>
      <c r="H4667" t="s">
        <v>21</v>
      </c>
      <c r="I4667">
        <v>1</v>
      </c>
      <c r="J4667" t="s">
        <v>18</v>
      </c>
      <c r="K4667" t="s">
        <v>23</v>
      </c>
      <c r="L4667" t="s">
        <v>24</v>
      </c>
      <c r="M4667">
        <v>4</v>
      </c>
      <c r="N4667" t="s">
        <v>21</v>
      </c>
      <c r="O4667" t="s">
        <v>25</v>
      </c>
      <c r="P4667" t="s">
        <v>26</v>
      </c>
      <c r="Q4667" t="s">
        <v>31</v>
      </c>
      <c r="R4667">
        <v>73</v>
      </c>
      <c r="T4667">
        <f t="shared" si="876"/>
        <v>0.82767492494564288</v>
      </c>
      <c r="U4667">
        <f t="shared" si="885"/>
        <v>70.45544815350695</v>
      </c>
      <c r="AD4667">
        <f>(E4667 -$Y$7)/$Y$8</f>
        <v>-1.9795577157294329E-2</v>
      </c>
      <c r="AE4667">
        <f t="shared" si="874"/>
        <v>1</v>
      </c>
      <c r="AG4667">
        <f>(A4667 -$W$7)/$W$8</f>
        <v>1.5065873829827754</v>
      </c>
      <c r="AH4667">
        <f>(B4667 -$X$7)/$X$8</f>
        <v>1.4742478561729051</v>
      </c>
      <c r="AI4667">
        <f>(F4667 -$Z$7)/$Z$8</f>
        <v>-7.4349188347306888E-2</v>
      </c>
      <c r="AJ4667">
        <f>(I4667 -$AA$7)/$AA$8</f>
        <v>-0.40124168605466753</v>
      </c>
      <c r="AK4667">
        <f t="shared" si="875"/>
        <v>1.0011994733813825</v>
      </c>
      <c r="AL4667">
        <f>IF(C4667="Low", 1, IF(C4667="Medium", 2, IF(C4667="High", 3, "")))</f>
        <v>3</v>
      </c>
      <c r="AM4667">
        <f>IF(G4667="Low", 1, IF(G4667="Medium", 2, IF(G4667="High", 3, "")))</f>
        <v>2</v>
      </c>
      <c r="AN4667">
        <f t="shared" si="877"/>
        <v>1</v>
      </c>
      <c r="AO4667">
        <f t="shared" si="878"/>
        <v>1</v>
      </c>
      <c r="AP4667">
        <f t="shared" si="879"/>
        <v>1</v>
      </c>
      <c r="AQ4667">
        <f>IF(H4667="Yes", 1, 0)</f>
        <v>1</v>
      </c>
      <c r="AR4667">
        <f>IF(D4667="Yes", 1, 0)</f>
        <v>1</v>
      </c>
      <c r="AS4667">
        <f t="shared" si="880"/>
        <v>0</v>
      </c>
      <c r="AT4667">
        <f t="shared" si="881"/>
        <v>1</v>
      </c>
      <c r="AU4667">
        <f t="shared" si="882"/>
        <v>1</v>
      </c>
      <c r="AV4667">
        <f t="shared" si="883"/>
        <v>1</v>
      </c>
      <c r="AX4667">
        <f t="shared" si="884"/>
        <v>1</v>
      </c>
    </row>
    <row r="4668" spans="1:50" x14ac:dyDescent="0.3">
      <c r="A4668">
        <v>18</v>
      </c>
      <c r="B4668">
        <v>76</v>
      </c>
      <c r="C4668" t="s">
        <v>22</v>
      </c>
      <c r="D4668" t="s">
        <v>21</v>
      </c>
      <c r="E4668">
        <v>7</v>
      </c>
      <c r="F4668">
        <v>82</v>
      </c>
      <c r="G4668" t="s">
        <v>19</v>
      </c>
      <c r="H4668" t="s">
        <v>21</v>
      </c>
      <c r="I4668">
        <v>2</v>
      </c>
      <c r="J4668" t="s">
        <v>19</v>
      </c>
      <c r="K4668" t="s">
        <v>23</v>
      </c>
      <c r="L4668" t="s">
        <v>32</v>
      </c>
      <c r="M4668">
        <v>4</v>
      </c>
      <c r="N4668" t="s">
        <v>20</v>
      </c>
      <c r="O4668" t="s">
        <v>33</v>
      </c>
      <c r="P4668" t="s">
        <v>26</v>
      </c>
      <c r="Q4668" t="s">
        <v>31</v>
      </c>
      <c r="R4668">
        <v>70</v>
      </c>
      <c r="T4668">
        <f t="shared" si="876"/>
        <v>0.3543668047700268</v>
      </c>
      <c r="U4668">
        <f t="shared" si="885"/>
        <v>68.614203197339876</v>
      </c>
      <c r="AD4668">
        <f>(E4668 -$Y$7)/$Y$8</f>
        <v>-1.9795577157294329E-2</v>
      </c>
      <c r="AE4668">
        <f t="shared" si="874"/>
        <v>1</v>
      </c>
      <c r="AG4668">
        <f>(A4668 -$W$7)/$W$8</f>
        <v>-0.32976339072398297</v>
      </c>
      <c r="AH4668">
        <f>(B4668 -$X$7)/$X$8</f>
        <v>-0.34446917712031699</v>
      </c>
      <c r="AI4668">
        <f>(F4668 -$Z$7)/$Z$8</f>
        <v>0.48125673548773673</v>
      </c>
      <c r="AJ4668">
        <f>(I4668 -$AA$7)/$AA$8</f>
        <v>0.41145108517868284</v>
      </c>
      <c r="AK4668">
        <f t="shared" si="875"/>
        <v>1.0011994733813825</v>
      </c>
      <c r="AL4668">
        <f>IF(C4668="Low", 1, IF(C4668="Medium", 2, IF(C4668="High", 3, "")))</f>
        <v>2</v>
      </c>
      <c r="AM4668">
        <f>IF(G4668="Low", 1, IF(G4668="Medium", 2, IF(G4668="High", 3, "")))</f>
        <v>3</v>
      </c>
      <c r="AN4668">
        <f t="shared" si="877"/>
        <v>3</v>
      </c>
      <c r="AO4668">
        <f t="shared" si="878"/>
        <v>3</v>
      </c>
      <c r="AP4668">
        <f t="shared" si="879"/>
        <v>0</v>
      </c>
      <c r="AQ4668">
        <f>IF(H4668="Yes", 1, 0)</f>
        <v>1</v>
      </c>
      <c r="AR4668">
        <f>IF(D4668="Yes", 1, 0)</f>
        <v>1</v>
      </c>
      <c r="AS4668">
        <f t="shared" si="880"/>
        <v>1</v>
      </c>
      <c r="AT4668">
        <f t="shared" si="881"/>
        <v>1</v>
      </c>
      <c r="AU4668">
        <f t="shared" si="882"/>
        <v>1</v>
      </c>
      <c r="AV4668">
        <f t="shared" si="883"/>
        <v>0</v>
      </c>
      <c r="AX4668">
        <f t="shared" si="884"/>
        <v>0</v>
      </c>
    </row>
    <row r="4669" spans="1:50" x14ac:dyDescent="0.3">
      <c r="A4669">
        <v>17</v>
      </c>
      <c r="B4669">
        <v>100</v>
      </c>
      <c r="C4669" t="s">
        <v>19</v>
      </c>
      <c r="D4669" t="s">
        <v>20</v>
      </c>
      <c r="E4669">
        <v>8</v>
      </c>
      <c r="F4669">
        <v>63</v>
      </c>
      <c r="G4669" t="s">
        <v>18</v>
      </c>
      <c r="H4669" t="s">
        <v>21</v>
      </c>
      <c r="I4669">
        <v>1</v>
      </c>
      <c r="J4669" t="s">
        <v>22</v>
      </c>
      <c r="K4669" t="s">
        <v>34</v>
      </c>
      <c r="L4669" t="s">
        <v>24</v>
      </c>
      <c r="M4669">
        <v>5</v>
      </c>
      <c r="N4669" t="s">
        <v>20</v>
      </c>
      <c r="O4669" t="s">
        <v>25</v>
      </c>
      <c r="P4669" t="s">
        <v>26</v>
      </c>
      <c r="Q4669" t="s">
        <v>27</v>
      </c>
      <c r="R4669">
        <v>71</v>
      </c>
      <c r="T4669">
        <f t="shared" si="876"/>
        <v>0.55239220269480693</v>
      </c>
      <c r="U4669">
        <f t="shared" si="885"/>
        <v>69.384553946840427</v>
      </c>
      <c r="AD4669">
        <f>(E4669 -$Y$7)/$Y$8</f>
        <v>0.66139910137521774</v>
      </c>
      <c r="AE4669">
        <f t="shared" si="874"/>
        <v>0</v>
      </c>
      <c r="AG4669">
        <f>(A4669 -$W$7)/$W$8</f>
        <v>-0.49670437015187013</v>
      </c>
      <c r="AH4669">
        <f>(B4669 -$X$7)/$X$8</f>
        <v>1.7340645752147938</v>
      </c>
      <c r="AI4669">
        <f>(F4669 -$Z$7)/$Z$8</f>
        <v>-0.83830733362049181</v>
      </c>
      <c r="AJ4669">
        <f>(I4669 -$AA$7)/$AA$8</f>
        <v>-0.40124168605466753</v>
      </c>
      <c r="AK4669">
        <f t="shared" si="875"/>
        <v>1.9709876159749602</v>
      </c>
      <c r="AL4669">
        <f>IF(C4669="Low", 1, IF(C4669="Medium", 2, IF(C4669="High", 3, "")))</f>
        <v>3</v>
      </c>
      <c r="AM4669">
        <f>IF(G4669="Low", 1, IF(G4669="Medium", 2, IF(G4669="High", 3, "")))</f>
        <v>1</v>
      </c>
      <c r="AN4669">
        <f t="shared" si="877"/>
        <v>2</v>
      </c>
      <c r="AO4669">
        <f t="shared" si="878"/>
        <v>1</v>
      </c>
      <c r="AP4669">
        <f t="shared" si="879"/>
        <v>1</v>
      </c>
      <c r="AQ4669">
        <f>IF(H4669="Yes", 1, 0)</f>
        <v>1</v>
      </c>
      <c r="AR4669">
        <f>IF(D4669="Yes", 1, 0)</f>
        <v>0</v>
      </c>
      <c r="AS4669">
        <f t="shared" si="880"/>
        <v>1</v>
      </c>
      <c r="AT4669">
        <f t="shared" si="881"/>
        <v>1</v>
      </c>
      <c r="AU4669">
        <f t="shared" si="882"/>
        <v>1</v>
      </c>
      <c r="AV4669">
        <f t="shared" si="883"/>
        <v>0</v>
      </c>
      <c r="AX4669">
        <f t="shared" si="884"/>
        <v>0</v>
      </c>
    </row>
    <row r="4670" spans="1:50" x14ac:dyDescent="0.3">
      <c r="A4670">
        <v>17</v>
      </c>
      <c r="B4670">
        <v>83</v>
      </c>
      <c r="C4670" t="s">
        <v>18</v>
      </c>
      <c r="D4670" t="s">
        <v>20</v>
      </c>
      <c r="E4670">
        <v>6</v>
      </c>
      <c r="F4670">
        <v>64</v>
      </c>
      <c r="G4670" t="s">
        <v>22</v>
      </c>
      <c r="H4670" t="s">
        <v>21</v>
      </c>
      <c r="I4670">
        <v>1</v>
      </c>
      <c r="J4670" t="s">
        <v>22</v>
      </c>
      <c r="K4670" t="s">
        <v>34</v>
      </c>
      <c r="L4670" t="s">
        <v>24</v>
      </c>
      <c r="M4670">
        <v>4</v>
      </c>
      <c r="N4670" t="s">
        <v>20</v>
      </c>
      <c r="O4670" t="s">
        <v>25</v>
      </c>
      <c r="P4670" t="s">
        <v>26</v>
      </c>
      <c r="Q4670" t="s">
        <v>31</v>
      </c>
      <c r="R4670">
        <v>65</v>
      </c>
      <c r="T4670">
        <f t="shared" si="876"/>
        <v>0.10202656600444</v>
      </c>
      <c r="U4670">
        <f t="shared" si="885"/>
        <v>67.632558953220979</v>
      </c>
      <c r="AD4670">
        <f>(E4670 -$Y$7)/$Y$8</f>
        <v>-0.70099025568980644</v>
      </c>
      <c r="AE4670">
        <f t="shared" si="874"/>
        <v>0</v>
      </c>
      <c r="AG4670">
        <f>(A4670 -$W$7)/$W$8</f>
        <v>-0.49670437015187013</v>
      </c>
      <c r="AH4670">
        <f>(B4670 -$X$7)/$X$8</f>
        <v>0.26176983397742365</v>
      </c>
      <c r="AI4670">
        <f>(F4670 -$Z$7)/$Z$8</f>
        <v>-0.76885659314111132</v>
      </c>
      <c r="AJ4670">
        <f>(I4670 -$AA$7)/$AA$8</f>
        <v>-0.40124168605466753</v>
      </c>
      <c r="AK4670">
        <f t="shared" si="875"/>
        <v>1.0011994733813825</v>
      </c>
      <c r="AL4670">
        <f>IF(C4670="Low", 1, IF(C4670="Medium", 2, IF(C4670="High", 3, "")))</f>
        <v>1</v>
      </c>
      <c r="AM4670">
        <f>IF(G4670="Low", 1, IF(G4670="Medium", 2, IF(G4670="High", 3, "")))</f>
        <v>2</v>
      </c>
      <c r="AN4670">
        <f t="shared" si="877"/>
        <v>2</v>
      </c>
      <c r="AO4670">
        <f t="shared" si="878"/>
        <v>1</v>
      </c>
      <c r="AP4670">
        <f t="shared" si="879"/>
        <v>1</v>
      </c>
      <c r="AQ4670">
        <f>IF(H4670="Yes", 1, 0)</f>
        <v>1</v>
      </c>
      <c r="AR4670">
        <f>IF(D4670="Yes", 1, 0)</f>
        <v>0</v>
      </c>
      <c r="AS4670">
        <f t="shared" si="880"/>
        <v>1</v>
      </c>
      <c r="AT4670">
        <f t="shared" si="881"/>
        <v>1</v>
      </c>
      <c r="AU4670">
        <f t="shared" si="882"/>
        <v>0</v>
      </c>
      <c r="AV4670">
        <f t="shared" si="883"/>
        <v>0</v>
      </c>
      <c r="AX4670">
        <f t="shared" si="884"/>
        <v>1</v>
      </c>
    </row>
    <row r="4671" spans="1:50" x14ac:dyDescent="0.3">
      <c r="A4671">
        <v>24</v>
      </c>
      <c r="B4671">
        <v>62</v>
      </c>
      <c r="C4671" t="s">
        <v>22</v>
      </c>
      <c r="D4671" t="s">
        <v>21</v>
      </c>
      <c r="E4671">
        <v>7</v>
      </c>
      <c r="F4671">
        <v>50</v>
      </c>
      <c r="G4671" t="s">
        <v>22</v>
      </c>
      <c r="H4671" t="s">
        <v>21</v>
      </c>
      <c r="I4671">
        <v>1</v>
      </c>
      <c r="J4671" t="s">
        <v>19</v>
      </c>
      <c r="K4671" t="s">
        <v>34</v>
      </c>
      <c r="L4671" t="s">
        <v>28</v>
      </c>
      <c r="M4671">
        <v>2</v>
      </c>
      <c r="N4671" t="s">
        <v>20</v>
      </c>
      <c r="O4671" t="s">
        <v>33</v>
      </c>
      <c r="P4671" t="s">
        <v>26</v>
      </c>
      <c r="Q4671" t="s">
        <v>27</v>
      </c>
      <c r="R4671">
        <v>64</v>
      </c>
      <c r="T4671">
        <f t="shared" si="876"/>
        <v>-1.5655666824992531E-2</v>
      </c>
      <c r="U4671">
        <f t="shared" si="885"/>
        <v>67.174756079382107</v>
      </c>
      <c r="AD4671">
        <f>(E4671 -$Y$7)/$Y$8</f>
        <v>-1.9795577157294329E-2</v>
      </c>
      <c r="AE4671">
        <f t="shared" si="874"/>
        <v>0</v>
      </c>
      <c r="AG4671">
        <f>(A4671 -$W$7)/$W$8</f>
        <v>0.67188248584333976</v>
      </c>
      <c r="AH4671">
        <f>(B4671 -$X$7)/$X$8</f>
        <v>-1.5569471993157984</v>
      </c>
      <c r="AI4671">
        <f>(F4671 -$Z$7)/$Z$8</f>
        <v>-1.7411669598524377</v>
      </c>
      <c r="AJ4671">
        <f>(I4671 -$AA$7)/$AA$8</f>
        <v>-0.40124168605466753</v>
      </c>
      <c r="AK4671">
        <f t="shared" si="875"/>
        <v>-0.93837681180577304</v>
      </c>
      <c r="AL4671">
        <f>IF(C4671="Low", 1, IF(C4671="Medium", 2, IF(C4671="High", 3, "")))</f>
        <v>2</v>
      </c>
      <c r="AM4671">
        <f>IF(G4671="Low", 1, IF(G4671="Medium", 2, IF(G4671="High", 3, "")))</f>
        <v>2</v>
      </c>
      <c r="AN4671">
        <f t="shared" si="877"/>
        <v>3</v>
      </c>
      <c r="AO4671">
        <f t="shared" si="878"/>
        <v>3</v>
      </c>
      <c r="AP4671">
        <f t="shared" si="879"/>
        <v>0</v>
      </c>
      <c r="AQ4671">
        <f>IF(H4671="Yes", 1, 0)</f>
        <v>1</v>
      </c>
      <c r="AR4671">
        <f>IF(D4671="Yes", 1, 0)</f>
        <v>1</v>
      </c>
      <c r="AS4671">
        <f t="shared" si="880"/>
        <v>1</v>
      </c>
      <c r="AT4671">
        <f t="shared" si="881"/>
        <v>1</v>
      </c>
      <c r="AU4671">
        <f t="shared" si="882"/>
        <v>0</v>
      </c>
      <c r="AV4671">
        <f t="shared" si="883"/>
        <v>0</v>
      </c>
      <c r="AX4671">
        <f t="shared" si="884"/>
        <v>1</v>
      </c>
    </row>
    <row r="4672" spans="1:50" x14ac:dyDescent="0.3">
      <c r="A4672">
        <v>19</v>
      </c>
      <c r="B4672">
        <v>83</v>
      </c>
      <c r="C4672" t="s">
        <v>19</v>
      </c>
      <c r="D4672" t="s">
        <v>21</v>
      </c>
      <c r="E4672">
        <v>8</v>
      </c>
      <c r="F4672">
        <v>54</v>
      </c>
      <c r="G4672" t="s">
        <v>22</v>
      </c>
      <c r="H4672" t="s">
        <v>21</v>
      </c>
      <c r="I4672">
        <v>1</v>
      </c>
      <c r="J4672" t="s">
        <v>22</v>
      </c>
      <c r="K4672" t="s">
        <v>34</v>
      </c>
      <c r="L4672" t="s">
        <v>24</v>
      </c>
      <c r="M4672">
        <v>4</v>
      </c>
      <c r="N4672" t="s">
        <v>20</v>
      </c>
      <c r="O4672" t="s">
        <v>25</v>
      </c>
      <c r="P4672" t="s">
        <v>30</v>
      </c>
      <c r="Q4672" t="s">
        <v>27</v>
      </c>
      <c r="R4672">
        <v>66</v>
      </c>
      <c r="T4672">
        <f t="shared" si="876"/>
        <v>0.24892139589828938</v>
      </c>
      <c r="U4672">
        <f t="shared" si="885"/>
        <v>68.204003543118816</v>
      </c>
      <c r="AD4672">
        <f>(E4672 -$Y$7)/$Y$8</f>
        <v>0.66139910137521774</v>
      </c>
      <c r="AE4672">
        <f t="shared" si="874"/>
        <v>0</v>
      </c>
      <c r="AG4672">
        <f>(A4672 -$W$7)/$W$8</f>
        <v>-0.16282241129609587</v>
      </c>
      <c r="AH4672">
        <f>(B4672 -$X$7)/$X$8</f>
        <v>0.26176983397742365</v>
      </c>
      <c r="AI4672">
        <f>(F4672 -$Z$7)/$Z$8</f>
        <v>-1.4633639979349158</v>
      </c>
      <c r="AJ4672">
        <f>(I4672 -$AA$7)/$AA$8</f>
        <v>-0.40124168605466753</v>
      </c>
      <c r="AK4672">
        <f t="shared" si="875"/>
        <v>1.0011994733813825</v>
      </c>
      <c r="AL4672">
        <f>IF(C4672="Low", 1, IF(C4672="Medium", 2, IF(C4672="High", 3, "")))</f>
        <v>3</v>
      </c>
      <c r="AM4672">
        <f>IF(G4672="Low", 1, IF(G4672="Medium", 2, IF(G4672="High", 3, "")))</f>
        <v>2</v>
      </c>
      <c r="AN4672">
        <f t="shared" si="877"/>
        <v>2</v>
      </c>
      <c r="AO4672">
        <f t="shared" si="878"/>
        <v>1</v>
      </c>
      <c r="AP4672">
        <f t="shared" si="879"/>
        <v>1</v>
      </c>
      <c r="AQ4672">
        <f>IF(H4672="Yes", 1, 0)</f>
        <v>1</v>
      </c>
      <c r="AR4672">
        <f>IF(D4672="Yes", 1, 0)</f>
        <v>1</v>
      </c>
      <c r="AS4672">
        <f t="shared" si="880"/>
        <v>1</v>
      </c>
      <c r="AT4672">
        <f t="shared" si="881"/>
        <v>0</v>
      </c>
      <c r="AU4672">
        <f t="shared" si="882"/>
        <v>0</v>
      </c>
      <c r="AV4672">
        <f t="shared" si="883"/>
        <v>0</v>
      </c>
      <c r="AX4672">
        <f t="shared" si="884"/>
        <v>1</v>
      </c>
    </row>
    <row r="4673" spans="1:50" x14ac:dyDescent="0.3">
      <c r="A4673">
        <v>16</v>
      </c>
      <c r="B4673">
        <v>71</v>
      </c>
      <c r="C4673" t="s">
        <v>18</v>
      </c>
      <c r="D4673" t="s">
        <v>21</v>
      </c>
      <c r="E4673">
        <v>6</v>
      </c>
      <c r="F4673">
        <v>59</v>
      </c>
      <c r="G4673" t="s">
        <v>19</v>
      </c>
      <c r="H4673" t="s">
        <v>21</v>
      </c>
      <c r="I4673">
        <v>1</v>
      </c>
      <c r="J4673" t="s">
        <v>19</v>
      </c>
      <c r="K4673" t="s">
        <v>23</v>
      </c>
      <c r="L4673" t="s">
        <v>24</v>
      </c>
      <c r="M4673">
        <v>3</v>
      </c>
      <c r="N4673" t="s">
        <v>20</v>
      </c>
      <c r="O4673" t="s">
        <v>33</v>
      </c>
      <c r="P4673" t="s">
        <v>26</v>
      </c>
      <c r="Q4673" t="s">
        <v>27</v>
      </c>
      <c r="R4673">
        <v>82</v>
      </c>
      <c r="T4673">
        <f t="shared" si="876"/>
        <v>3.1543958680061768E-2</v>
      </c>
      <c r="U4673">
        <f t="shared" si="885"/>
        <v>67.358370238298093</v>
      </c>
      <c r="AD4673">
        <f>(E4673 -$Y$7)/$Y$8</f>
        <v>-0.70099025568980644</v>
      </c>
      <c r="AE4673">
        <f t="shared" si="874"/>
        <v>1</v>
      </c>
      <c r="AG4673">
        <f>(A4673 -$W$7)/$W$8</f>
        <v>-0.66364534957975729</v>
      </c>
      <c r="AH4673">
        <f>(B4673 -$X$7)/$X$8</f>
        <v>-0.77749704219013172</v>
      </c>
      <c r="AI4673">
        <f>(F4673 -$Z$7)/$Z$8</f>
        <v>-1.1161102955380136</v>
      </c>
      <c r="AJ4673">
        <f>(I4673 -$AA$7)/$AA$8</f>
        <v>-0.40124168605466753</v>
      </c>
      <c r="AK4673">
        <f t="shared" si="875"/>
        <v>3.141133078780467E-2</v>
      </c>
      <c r="AL4673">
        <f>IF(C4673="Low", 1, IF(C4673="Medium", 2, IF(C4673="High", 3, "")))</f>
        <v>1</v>
      </c>
      <c r="AM4673">
        <f>IF(G4673="Low", 1, IF(G4673="Medium", 2, IF(G4673="High", 3, "")))</f>
        <v>3</v>
      </c>
      <c r="AN4673">
        <f t="shared" si="877"/>
        <v>3</v>
      </c>
      <c r="AO4673">
        <f t="shared" si="878"/>
        <v>3</v>
      </c>
      <c r="AP4673">
        <f t="shared" si="879"/>
        <v>1</v>
      </c>
      <c r="AQ4673">
        <f>IF(H4673="Yes", 1, 0)</f>
        <v>1</v>
      </c>
      <c r="AR4673">
        <f>IF(D4673="Yes", 1, 0)</f>
        <v>1</v>
      </c>
      <c r="AS4673">
        <f t="shared" si="880"/>
        <v>1</v>
      </c>
      <c r="AT4673">
        <f t="shared" si="881"/>
        <v>1</v>
      </c>
      <c r="AU4673">
        <f t="shared" si="882"/>
        <v>1</v>
      </c>
      <c r="AV4673">
        <f t="shared" si="883"/>
        <v>0</v>
      </c>
      <c r="AX4673">
        <f t="shared" si="884"/>
        <v>0</v>
      </c>
    </row>
    <row r="4674" spans="1:50" x14ac:dyDescent="0.3">
      <c r="A4674">
        <v>30</v>
      </c>
      <c r="B4674">
        <v>61</v>
      </c>
      <c r="C4674" t="s">
        <v>18</v>
      </c>
      <c r="D4674" t="s">
        <v>21</v>
      </c>
      <c r="E4674">
        <v>8</v>
      </c>
      <c r="F4674">
        <v>82</v>
      </c>
      <c r="G4674" t="s">
        <v>18</v>
      </c>
      <c r="H4674" t="s">
        <v>21</v>
      </c>
      <c r="I4674">
        <v>2</v>
      </c>
      <c r="J4674" t="s">
        <v>19</v>
      </c>
      <c r="K4674" t="s">
        <v>23</v>
      </c>
      <c r="L4674" t="s">
        <v>32</v>
      </c>
      <c r="M4674">
        <v>3</v>
      </c>
      <c r="N4674" t="s">
        <v>20</v>
      </c>
      <c r="O4674" t="s">
        <v>33</v>
      </c>
      <c r="P4674" t="s">
        <v>26</v>
      </c>
      <c r="Q4674" t="s">
        <v>31</v>
      </c>
      <c r="R4674">
        <v>68</v>
      </c>
      <c r="T4674">
        <f t="shared" si="876"/>
        <v>0.20433778889831372</v>
      </c>
      <c r="U4674">
        <f t="shared" si="885"/>
        <v>68.030566118284469</v>
      </c>
      <c r="AD4674">
        <f>(E4674 -$Y$7)/$Y$8</f>
        <v>0.66139910137521774</v>
      </c>
      <c r="AE4674">
        <f t="shared" si="874"/>
        <v>1</v>
      </c>
      <c r="AG4674">
        <f>(A4674 -$W$7)/$W$8</f>
        <v>1.6735283624106625</v>
      </c>
      <c r="AH4674">
        <f>(B4674 -$X$7)/$X$8</f>
        <v>-1.6435527723297614</v>
      </c>
      <c r="AI4674">
        <f>(F4674 -$Z$7)/$Z$8</f>
        <v>0.48125673548773673</v>
      </c>
      <c r="AJ4674">
        <f>(I4674 -$AA$7)/$AA$8</f>
        <v>0.41145108517868284</v>
      </c>
      <c r="AK4674">
        <f t="shared" si="875"/>
        <v>3.141133078780467E-2</v>
      </c>
      <c r="AL4674">
        <f>IF(C4674="Low", 1, IF(C4674="Medium", 2, IF(C4674="High", 3, "")))</f>
        <v>1</v>
      </c>
      <c r="AM4674">
        <f>IF(G4674="Low", 1, IF(G4674="Medium", 2, IF(G4674="High", 3, "")))</f>
        <v>1</v>
      </c>
      <c r="AN4674">
        <f t="shared" si="877"/>
        <v>3</v>
      </c>
      <c r="AO4674">
        <f t="shared" si="878"/>
        <v>3</v>
      </c>
      <c r="AP4674">
        <f t="shared" si="879"/>
        <v>0</v>
      </c>
      <c r="AQ4674">
        <f>IF(H4674="Yes", 1, 0)</f>
        <v>1</v>
      </c>
      <c r="AR4674">
        <f>IF(D4674="Yes", 1, 0)</f>
        <v>1</v>
      </c>
      <c r="AS4674">
        <f t="shared" si="880"/>
        <v>1</v>
      </c>
      <c r="AT4674">
        <f t="shared" si="881"/>
        <v>1</v>
      </c>
      <c r="AU4674">
        <f t="shared" si="882"/>
        <v>0</v>
      </c>
      <c r="AV4674">
        <f t="shared" si="883"/>
        <v>0</v>
      </c>
      <c r="AX4674">
        <f t="shared" si="884"/>
        <v>1</v>
      </c>
    </row>
    <row r="4675" spans="1:50" x14ac:dyDescent="0.3">
      <c r="A4675">
        <v>15</v>
      </c>
      <c r="B4675">
        <v>93</v>
      </c>
      <c r="C4675" t="s">
        <v>22</v>
      </c>
      <c r="D4675" t="s">
        <v>20</v>
      </c>
      <c r="E4675">
        <v>8</v>
      </c>
      <c r="F4675">
        <v>61</v>
      </c>
      <c r="G4675" t="s">
        <v>19</v>
      </c>
      <c r="H4675" t="s">
        <v>21</v>
      </c>
      <c r="I4675">
        <v>1</v>
      </c>
      <c r="J4675" t="s">
        <v>22</v>
      </c>
      <c r="K4675" t="s">
        <v>23</v>
      </c>
      <c r="L4675" t="s">
        <v>32</v>
      </c>
      <c r="M4675">
        <v>4</v>
      </c>
      <c r="N4675" t="s">
        <v>20</v>
      </c>
      <c r="O4675" t="s">
        <v>25</v>
      </c>
      <c r="P4675" t="s">
        <v>26</v>
      </c>
      <c r="Q4675" t="s">
        <v>31</v>
      </c>
      <c r="R4675">
        <v>67</v>
      </c>
      <c r="T4675">
        <f t="shared" si="876"/>
        <v>0.2776298577990915</v>
      </c>
      <c r="U4675">
        <f t="shared" si="885"/>
        <v>68.315684092048656</v>
      </c>
      <c r="AD4675">
        <f>(E4675 -$Y$7)/$Y$8</f>
        <v>0.66139910137521774</v>
      </c>
      <c r="AE4675">
        <f t="shared" si="874"/>
        <v>1</v>
      </c>
      <c r="AG4675">
        <f>(A4675 -$W$7)/$W$8</f>
        <v>-0.8305863290076444</v>
      </c>
      <c r="AH4675">
        <f>(B4675 -$X$7)/$X$8</f>
        <v>1.1278255641170531</v>
      </c>
      <c r="AI4675">
        <f>(F4675 -$Z$7)/$Z$8</f>
        <v>-0.97720881457925268</v>
      </c>
      <c r="AJ4675">
        <f>(I4675 -$AA$7)/$AA$8</f>
        <v>-0.40124168605466753</v>
      </c>
      <c r="AK4675">
        <f t="shared" si="875"/>
        <v>1.0011994733813825</v>
      </c>
      <c r="AL4675">
        <f>IF(C4675="Low", 1, IF(C4675="Medium", 2, IF(C4675="High", 3, "")))</f>
        <v>2</v>
      </c>
      <c r="AM4675">
        <f>IF(G4675="Low", 1, IF(G4675="Medium", 2, IF(G4675="High", 3, "")))</f>
        <v>3</v>
      </c>
      <c r="AN4675">
        <f t="shared" si="877"/>
        <v>2</v>
      </c>
      <c r="AO4675">
        <f t="shared" si="878"/>
        <v>1</v>
      </c>
      <c r="AP4675">
        <f t="shared" si="879"/>
        <v>0</v>
      </c>
      <c r="AQ4675">
        <f>IF(H4675="Yes", 1, 0)</f>
        <v>1</v>
      </c>
      <c r="AR4675">
        <f>IF(D4675="Yes", 1, 0)</f>
        <v>0</v>
      </c>
      <c r="AS4675">
        <f t="shared" si="880"/>
        <v>1</v>
      </c>
      <c r="AT4675">
        <f t="shared" si="881"/>
        <v>1</v>
      </c>
      <c r="AU4675">
        <f t="shared" si="882"/>
        <v>0</v>
      </c>
      <c r="AV4675">
        <f t="shared" si="883"/>
        <v>0</v>
      </c>
      <c r="AX4675">
        <f t="shared" si="884"/>
        <v>1</v>
      </c>
    </row>
    <row r="4676" spans="1:50" x14ac:dyDescent="0.3">
      <c r="A4676">
        <v>20</v>
      </c>
      <c r="B4676">
        <v>71</v>
      </c>
      <c r="C4676" t="s">
        <v>18</v>
      </c>
      <c r="D4676" t="s">
        <v>21</v>
      </c>
      <c r="E4676">
        <v>6</v>
      </c>
      <c r="F4676">
        <v>56</v>
      </c>
      <c r="G4676" t="s">
        <v>19</v>
      </c>
      <c r="H4676" t="s">
        <v>21</v>
      </c>
      <c r="I4676">
        <v>5</v>
      </c>
      <c r="J4676" t="s">
        <v>22</v>
      </c>
      <c r="K4676" t="s">
        <v>34</v>
      </c>
      <c r="L4676" t="s">
        <v>24</v>
      </c>
      <c r="M4676">
        <v>5</v>
      </c>
      <c r="N4676" t="s">
        <v>20</v>
      </c>
      <c r="O4676" t="s">
        <v>29</v>
      </c>
      <c r="P4676" t="s">
        <v>26</v>
      </c>
      <c r="Q4676" t="s">
        <v>27</v>
      </c>
      <c r="R4676">
        <v>68</v>
      </c>
      <c r="T4676">
        <f t="shared" si="876"/>
        <v>0.23626744159181401</v>
      </c>
      <c r="U4676">
        <f t="shared" si="885"/>
        <v>68.154777619139907</v>
      </c>
      <c r="AD4676">
        <f>(E4676 -$Y$7)/$Y$8</f>
        <v>-0.70099025568980644</v>
      </c>
      <c r="AE4676">
        <f t="shared" si="874"/>
        <v>0</v>
      </c>
      <c r="AG4676">
        <f>(A4676 -$W$7)/$W$8</f>
        <v>4.1185681317912485E-3</v>
      </c>
      <c r="AH4676">
        <f>(B4676 -$X$7)/$X$8</f>
        <v>-0.77749704219013172</v>
      </c>
      <c r="AI4676">
        <f>(F4676 -$Z$7)/$Z$8</f>
        <v>-1.324462516976155</v>
      </c>
      <c r="AJ4676">
        <f>(I4676 -$AA$7)/$AA$8</f>
        <v>2.849529398878734</v>
      </c>
      <c r="AK4676">
        <f t="shared" si="875"/>
        <v>1.9709876159749602</v>
      </c>
      <c r="AL4676">
        <f>IF(C4676="Low", 1, IF(C4676="Medium", 2, IF(C4676="High", 3, "")))</f>
        <v>1</v>
      </c>
      <c r="AM4676">
        <f>IF(G4676="Low", 1, IF(G4676="Medium", 2, IF(G4676="High", 3, "")))</f>
        <v>3</v>
      </c>
      <c r="AN4676">
        <f t="shared" si="877"/>
        <v>2</v>
      </c>
      <c r="AO4676">
        <f t="shared" si="878"/>
        <v>2</v>
      </c>
      <c r="AP4676">
        <f t="shared" si="879"/>
        <v>1</v>
      </c>
      <c r="AQ4676">
        <f>IF(H4676="Yes", 1, 0)</f>
        <v>1</v>
      </c>
      <c r="AR4676">
        <f>IF(D4676="Yes", 1, 0)</f>
        <v>1</v>
      </c>
      <c r="AS4676">
        <f t="shared" si="880"/>
        <v>1</v>
      </c>
      <c r="AT4676">
        <f t="shared" si="881"/>
        <v>1</v>
      </c>
      <c r="AU4676">
        <f t="shared" si="882"/>
        <v>0</v>
      </c>
      <c r="AV4676">
        <f t="shared" si="883"/>
        <v>0</v>
      </c>
      <c r="AX4676">
        <f t="shared" si="884"/>
        <v>1</v>
      </c>
    </row>
    <row r="4677" spans="1:50" x14ac:dyDescent="0.3">
      <c r="A4677">
        <v>24</v>
      </c>
      <c r="B4677">
        <v>92</v>
      </c>
      <c r="C4677" t="s">
        <v>18</v>
      </c>
      <c r="D4677" t="s">
        <v>21</v>
      </c>
      <c r="E4677">
        <v>5</v>
      </c>
      <c r="F4677">
        <v>81</v>
      </c>
      <c r="G4677" t="s">
        <v>22</v>
      </c>
      <c r="H4677" t="s">
        <v>21</v>
      </c>
      <c r="I4677">
        <v>2</v>
      </c>
      <c r="J4677" t="s">
        <v>22</v>
      </c>
      <c r="K4677" t="s">
        <v>34</v>
      </c>
      <c r="L4677" t="s">
        <v>28</v>
      </c>
      <c r="M4677">
        <v>3</v>
      </c>
      <c r="N4677" t="s">
        <v>21</v>
      </c>
      <c r="O4677" t="s">
        <v>25</v>
      </c>
      <c r="P4677" t="s">
        <v>26</v>
      </c>
      <c r="Q4677" t="s">
        <v>27</v>
      </c>
      <c r="R4677">
        <v>69</v>
      </c>
      <c r="T4677">
        <f t="shared" si="876"/>
        <v>0.46445563458254852</v>
      </c>
      <c r="U4677">
        <f t="shared" si="885"/>
        <v>69.042466508240679</v>
      </c>
      <c r="AD4677">
        <f>(E4677 -$Y$7)/$Y$8</f>
        <v>-1.3821849342223185</v>
      </c>
      <c r="AE4677">
        <f t="shared" si="874"/>
        <v>0</v>
      </c>
      <c r="AG4677">
        <f>(A4677 -$W$7)/$W$8</f>
        <v>0.67188248584333976</v>
      </c>
      <c r="AH4677">
        <f>(B4677 -$X$7)/$X$8</f>
        <v>1.0412199911030902</v>
      </c>
      <c r="AI4677">
        <f>(F4677 -$Z$7)/$Z$8</f>
        <v>0.41180599500835624</v>
      </c>
      <c r="AJ4677">
        <f>(I4677 -$AA$7)/$AA$8</f>
        <v>0.41145108517868284</v>
      </c>
      <c r="AK4677">
        <f t="shared" si="875"/>
        <v>3.141133078780467E-2</v>
      </c>
      <c r="AL4677">
        <f>IF(C4677="Low", 1, IF(C4677="Medium", 2, IF(C4677="High", 3, "")))</f>
        <v>1</v>
      </c>
      <c r="AM4677">
        <f>IF(G4677="Low", 1, IF(G4677="Medium", 2, IF(G4677="High", 3, "")))</f>
        <v>2</v>
      </c>
      <c r="AN4677">
        <f t="shared" si="877"/>
        <v>2</v>
      </c>
      <c r="AO4677">
        <f t="shared" si="878"/>
        <v>1</v>
      </c>
      <c r="AP4677">
        <f t="shared" si="879"/>
        <v>0</v>
      </c>
      <c r="AQ4677">
        <f>IF(H4677="Yes", 1, 0)</f>
        <v>1</v>
      </c>
      <c r="AR4677">
        <f>IF(D4677="Yes", 1, 0)</f>
        <v>1</v>
      </c>
      <c r="AS4677">
        <f t="shared" si="880"/>
        <v>0</v>
      </c>
      <c r="AT4677">
        <f t="shared" si="881"/>
        <v>1</v>
      </c>
      <c r="AU4677">
        <f t="shared" si="882"/>
        <v>0</v>
      </c>
      <c r="AV4677">
        <f t="shared" si="883"/>
        <v>0</v>
      </c>
      <c r="AX4677">
        <f t="shared" si="884"/>
        <v>1</v>
      </c>
    </row>
    <row r="4678" spans="1:50" x14ac:dyDescent="0.3">
      <c r="A4678">
        <v>10</v>
      </c>
      <c r="B4678">
        <v>72</v>
      </c>
      <c r="C4678" t="s">
        <v>22</v>
      </c>
      <c r="D4678" t="s">
        <v>21</v>
      </c>
      <c r="E4678">
        <v>6</v>
      </c>
      <c r="F4678">
        <v>83</v>
      </c>
      <c r="G4678" t="s">
        <v>22</v>
      </c>
      <c r="H4678" t="s">
        <v>21</v>
      </c>
      <c r="I4678">
        <v>0</v>
      </c>
      <c r="J4678" t="s">
        <v>22</v>
      </c>
      <c r="K4678" t="s">
        <v>23</v>
      </c>
      <c r="L4678" t="s">
        <v>24</v>
      </c>
      <c r="M4678">
        <v>4</v>
      </c>
      <c r="N4678" t="s">
        <v>20</v>
      </c>
      <c r="O4678" t="s">
        <v>25</v>
      </c>
      <c r="P4678" t="s">
        <v>26</v>
      </c>
      <c r="Q4678" t="s">
        <v>27</v>
      </c>
      <c r="R4678">
        <v>63</v>
      </c>
      <c r="T4678">
        <f t="shared" si="876"/>
        <v>-0.13009215424064752</v>
      </c>
      <c r="U4678">
        <f t="shared" si="885"/>
        <v>66.729579678906717</v>
      </c>
      <c r="AD4678">
        <f>(E4678 -$Y$7)/$Y$8</f>
        <v>-0.70099025568980644</v>
      </c>
      <c r="AE4678">
        <f t="shared" si="874"/>
        <v>1</v>
      </c>
      <c r="AG4678">
        <f>(A4678 -$W$7)/$W$8</f>
        <v>-1.66529122614708</v>
      </c>
      <c r="AH4678">
        <f>(B4678 -$X$7)/$X$8</f>
        <v>-0.69089146917616884</v>
      </c>
      <c r="AI4678">
        <f>(F4678 -$Z$7)/$Z$8</f>
        <v>0.55070747596711711</v>
      </c>
      <c r="AJ4678">
        <f>(I4678 -$AA$7)/$AA$8</f>
        <v>-1.213934457288018</v>
      </c>
      <c r="AK4678">
        <f t="shared" si="875"/>
        <v>1.0011994733813825</v>
      </c>
      <c r="AL4678">
        <f>IF(C4678="Low", 1, IF(C4678="Medium", 2, IF(C4678="High", 3, "")))</f>
        <v>2</v>
      </c>
      <c r="AM4678">
        <f>IF(G4678="Low", 1, IF(G4678="Medium", 2, IF(G4678="High", 3, "")))</f>
        <v>2</v>
      </c>
      <c r="AN4678">
        <f t="shared" si="877"/>
        <v>2</v>
      </c>
      <c r="AO4678">
        <f t="shared" si="878"/>
        <v>1</v>
      </c>
      <c r="AP4678">
        <f t="shared" si="879"/>
        <v>1</v>
      </c>
      <c r="AQ4678">
        <f>IF(H4678="Yes", 1, 0)</f>
        <v>1</v>
      </c>
      <c r="AR4678">
        <f>IF(D4678="Yes", 1, 0)</f>
        <v>1</v>
      </c>
      <c r="AS4678">
        <f t="shared" si="880"/>
        <v>1</v>
      </c>
      <c r="AT4678">
        <f t="shared" si="881"/>
        <v>1</v>
      </c>
      <c r="AU4678">
        <f t="shared" si="882"/>
        <v>0</v>
      </c>
      <c r="AV4678">
        <f t="shared" si="883"/>
        <v>0</v>
      </c>
      <c r="AX4678">
        <f t="shared" si="884"/>
        <v>1</v>
      </c>
    </row>
    <row r="4679" spans="1:50" x14ac:dyDescent="0.3">
      <c r="A4679">
        <v>23</v>
      </c>
      <c r="B4679">
        <v>68</v>
      </c>
      <c r="C4679" t="s">
        <v>22</v>
      </c>
      <c r="D4679" t="s">
        <v>20</v>
      </c>
      <c r="E4679">
        <v>7</v>
      </c>
      <c r="F4679">
        <v>53</v>
      </c>
      <c r="G4679" t="s">
        <v>19</v>
      </c>
      <c r="H4679" t="s">
        <v>21</v>
      </c>
      <c r="I4679">
        <v>3</v>
      </c>
      <c r="J4679" t="s">
        <v>22</v>
      </c>
      <c r="K4679" t="s">
        <v>23</v>
      </c>
      <c r="L4679" t="s">
        <v>32</v>
      </c>
      <c r="M4679">
        <v>3</v>
      </c>
      <c r="N4679" t="s">
        <v>20</v>
      </c>
      <c r="O4679" t="s">
        <v>25</v>
      </c>
      <c r="P4679" t="s">
        <v>30</v>
      </c>
      <c r="Q4679" t="s">
        <v>31</v>
      </c>
      <c r="R4679">
        <v>66</v>
      </c>
      <c r="T4679">
        <f t="shared" si="876"/>
        <v>-4.2985073155919484E-3</v>
      </c>
      <c r="U4679">
        <f t="shared" si="885"/>
        <v>67.218937262361408</v>
      </c>
      <c r="AD4679">
        <f>(E4679 -$Y$7)/$Y$8</f>
        <v>-1.9795577157294329E-2</v>
      </c>
      <c r="AE4679">
        <f t="shared" ref="AE4679:AE4742" si="886">IF(K4679="Public", 1, 0)</f>
        <v>1</v>
      </c>
      <c r="AG4679">
        <f>(A4679 -$W$7)/$W$8</f>
        <v>0.50494150641545266</v>
      </c>
      <c r="AH4679">
        <f>(B4679 -$X$7)/$X$8</f>
        <v>-1.0373137612320207</v>
      </c>
      <c r="AI4679">
        <f>(F4679 -$Z$7)/$Z$8</f>
        <v>-1.5328147384142963</v>
      </c>
      <c r="AJ4679">
        <f>(I4679 -$AA$7)/$AA$8</f>
        <v>1.2241438564120333</v>
      </c>
      <c r="AK4679">
        <f t="shared" ref="AK4679:AK4742" si="887">(M4679 -$AB$7)/$AB$8</f>
        <v>3.141133078780467E-2</v>
      </c>
      <c r="AL4679">
        <f>IF(C4679="Low", 1, IF(C4679="Medium", 2, IF(C4679="High", 3, "")))</f>
        <v>2</v>
      </c>
      <c r="AM4679">
        <f>IF(G4679="Low", 1, IF(G4679="Medium", 2, IF(G4679="High", 3, "")))</f>
        <v>3</v>
      </c>
      <c r="AN4679">
        <f t="shared" si="877"/>
        <v>2</v>
      </c>
      <c r="AO4679">
        <f t="shared" si="878"/>
        <v>1</v>
      </c>
      <c r="AP4679">
        <f t="shared" si="879"/>
        <v>0</v>
      </c>
      <c r="AQ4679">
        <f>IF(H4679="Yes", 1, 0)</f>
        <v>1</v>
      </c>
      <c r="AR4679">
        <f>IF(D4679="Yes", 1, 0)</f>
        <v>0</v>
      </c>
      <c r="AS4679">
        <f t="shared" si="880"/>
        <v>1</v>
      </c>
      <c r="AT4679">
        <f t="shared" si="881"/>
        <v>0</v>
      </c>
      <c r="AU4679">
        <f t="shared" si="882"/>
        <v>0</v>
      </c>
      <c r="AV4679">
        <f t="shared" si="883"/>
        <v>0</v>
      </c>
      <c r="AX4679">
        <f t="shared" si="884"/>
        <v>1</v>
      </c>
    </row>
    <row r="4680" spans="1:50" x14ac:dyDescent="0.3">
      <c r="A4680">
        <v>14</v>
      </c>
      <c r="B4680">
        <v>99</v>
      </c>
      <c r="C4680" t="s">
        <v>22</v>
      </c>
      <c r="D4680" t="s">
        <v>20</v>
      </c>
      <c r="E4680">
        <v>7</v>
      </c>
      <c r="F4680">
        <v>89</v>
      </c>
      <c r="G4680" t="s">
        <v>19</v>
      </c>
      <c r="H4680" t="s">
        <v>20</v>
      </c>
      <c r="I4680">
        <v>0</v>
      </c>
      <c r="J4680" t="s">
        <v>22</v>
      </c>
      <c r="K4680" t="s">
        <v>34</v>
      </c>
      <c r="L4680" t="s">
        <v>24</v>
      </c>
      <c r="M4680">
        <v>2</v>
      </c>
      <c r="N4680" t="s">
        <v>20</v>
      </c>
      <c r="O4680" t="s">
        <v>33</v>
      </c>
      <c r="P4680" t="s">
        <v>35</v>
      </c>
      <c r="Q4680" t="s">
        <v>31</v>
      </c>
      <c r="R4680">
        <v>68</v>
      </c>
      <c r="T4680">
        <f t="shared" ref="T4680:T4743" si="888" xml:space="preserve"> -0.428939123 + (0.162668673*AG4680 ) + (0.215822964*AH4680 ) + (0.066497984*AI4680 ) + (0.052633968*AJ4680 ) + (0.01715737*AK4680 ) + (0.084014125*AL4680 ) + (0.047438308* AM4680) + (0.050178802*AN4680 ) + (0.044245992*AO4680 ) + (0.074596718*AP4680 ) + (0.087859865* AQ4680) + (0.034592709*AR4680 ) + (0.060530552*AS4680 ) + (0.063854922*AT4680 )</f>
        <v>0.42725661914108704</v>
      </c>
      <c r="U4680">
        <f t="shared" si="885"/>
        <v>68.89775633607934</v>
      </c>
      <c r="AD4680">
        <f>(E4680 -$Y$7)/$Y$8</f>
        <v>-1.9795577157294329E-2</v>
      </c>
      <c r="AE4680">
        <f t="shared" si="886"/>
        <v>0</v>
      </c>
      <c r="AG4680">
        <f>(A4680 -$W$7)/$W$8</f>
        <v>-0.9975273084355315</v>
      </c>
      <c r="AH4680">
        <f>(B4680 -$X$7)/$X$8</f>
        <v>1.6474590022008309</v>
      </c>
      <c r="AI4680">
        <f>(F4680 -$Z$7)/$Z$8</f>
        <v>0.96741191884339983</v>
      </c>
      <c r="AJ4680">
        <f>(I4680 -$AA$7)/$AA$8</f>
        <v>-1.213934457288018</v>
      </c>
      <c r="AK4680">
        <f t="shared" si="887"/>
        <v>-0.93837681180577304</v>
      </c>
      <c r="AL4680">
        <f>IF(C4680="Low", 1, IF(C4680="Medium", 2, IF(C4680="High", 3, "")))</f>
        <v>2</v>
      </c>
      <c r="AM4680">
        <f>IF(G4680="Low", 1, IF(G4680="Medium", 2, IF(G4680="High", 3, "")))</f>
        <v>3</v>
      </c>
      <c r="AN4680">
        <f t="shared" ref="AN4680:AN4743" si="889">IF(J4680="Low", 1, IF(J4680="Medium", 2, IF(J4680="High", 3, "")))</f>
        <v>2</v>
      </c>
      <c r="AO4680">
        <f t="shared" ref="AO4680:AO4743" si="890">IF(O4680="High School", 1, IF(O4680="College", 2, IF(O4680="Postgraduate", 3, "")))</f>
        <v>3</v>
      </c>
      <c r="AP4680">
        <f t="shared" ref="AP4680:AP4743" si="891">IF(L4680="Positive", 1, 0)</f>
        <v>1</v>
      </c>
      <c r="AQ4680">
        <f>IF(H4680="Yes", 1, 0)</f>
        <v>0</v>
      </c>
      <c r="AR4680">
        <f>IF(D4680="Yes", 1, 0)</f>
        <v>0</v>
      </c>
      <c r="AS4680">
        <f t="shared" ref="AS4680:AS4743" si="892">IF(N4680="No", 1, 0)</f>
        <v>1</v>
      </c>
      <c r="AT4680">
        <f t="shared" ref="AT4680:AT4743" si="893">IF(P4680="Near", 1, 0)</f>
        <v>0</v>
      </c>
      <c r="AU4680">
        <f t="shared" ref="AU4680:AU4743" si="894">IF(R4680&gt;=70, 1, 0)</f>
        <v>0</v>
      </c>
      <c r="AV4680">
        <f t="shared" ref="AV4680:AV4743" si="895">IF(U4680&gt;=70, 1, 0)</f>
        <v>0</v>
      </c>
      <c r="AX4680">
        <f t="shared" ref="AX4680:AX4743" si="896">IF(AU4680=AV4680,1,0)</f>
        <v>1</v>
      </c>
    </row>
    <row r="4681" spans="1:50" x14ac:dyDescent="0.3">
      <c r="A4681">
        <v>25</v>
      </c>
      <c r="B4681">
        <v>74</v>
      </c>
      <c r="C4681" t="s">
        <v>19</v>
      </c>
      <c r="D4681" t="s">
        <v>21</v>
      </c>
      <c r="E4681">
        <v>9</v>
      </c>
      <c r="F4681">
        <v>80</v>
      </c>
      <c r="G4681" t="s">
        <v>22</v>
      </c>
      <c r="H4681" t="s">
        <v>21</v>
      </c>
      <c r="I4681">
        <v>4</v>
      </c>
      <c r="J4681" t="s">
        <v>22</v>
      </c>
      <c r="K4681" t="s">
        <v>23</v>
      </c>
      <c r="L4681" t="s">
        <v>24</v>
      </c>
      <c r="M4681">
        <v>3</v>
      </c>
      <c r="N4681" t="s">
        <v>20</v>
      </c>
      <c r="O4681" t="s">
        <v>29</v>
      </c>
      <c r="P4681" t="s">
        <v>30</v>
      </c>
      <c r="Q4681" t="s">
        <v>31</v>
      </c>
      <c r="R4681">
        <v>71</v>
      </c>
      <c r="T4681">
        <f t="shared" si="888"/>
        <v>0.51964396217381814</v>
      </c>
      <c r="U4681">
        <f t="shared" ref="U4681:U4744" si="897" xml:space="preserve"> (T4681*$S$8)+$S$7</f>
        <v>69.257158007256194</v>
      </c>
      <c r="AD4681">
        <f>(E4681 -$Y$7)/$Y$8</f>
        <v>1.3425937799077299</v>
      </c>
      <c r="AE4681">
        <f t="shared" si="886"/>
        <v>1</v>
      </c>
      <c r="AG4681">
        <f>(A4681 -$W$7)/$W$8</f>
        <v>0.83882346527122686</v>
      </c>
      <c r="AH4681">
        <f>(B4681 -$X$7)/$X$8</f>
        <v>-0.51768032314824286</v>
      </c>
      <c r="AI4681">
        <f>(F4681 -$Z$7)/$Z$8</f>
        <v>0.34235525452897581</v>
      </c>
      <c r="AJ4681">
        <f>(I4681 -$AA$7)/$AA$8</f>
        <v>2.0368366276453838</v>
      </c>
      <c r="AK4681">
        <f t="shared" si="887"/>
        <v>3.141133078780467E-2</v>
      </c>
      <c r="AL4681">
        <f>IF(C4681="Low", 1, IF(C4681="Medium", 2, IF(C4681="High", 3, "")))</f>
        <v>3</v>
      </c>
      <c r="AM4681">
        <f>IF(G4681="Low", 1, IF(G4681="Medium", 2, IF(G4681="High", 3, "")))</f>
        <v>2</v>
      </c>
      <c r="AN4681">
        <f t="shared" si="889"/>
        <v>2</v>
      </c>
      <c r="AO4681">
        <f t="shared" si="890"/>
        <v>2</v>
      </c>
      <c r="AP4681">
        <f t="shared" si="891"/>
        <v>1</v>
      </c>
      <c r="AQ4681">
        <f>IF(H4681="Yes", 1, 0)</f>
        <v>1</v>
      </c>
      <c r="AR4681">
        <f>IF(D4681="Yes", 1, 0)</f>
        <v>1</v>
      </c>
      <c r="AS4681">
        <f t="shared" si="892"/>
        <v>1</v>
      </c>
      <c r="AT4681">
        <f t="shared" si="893"/>
        <v>0</v>
      </c>
      <c r="AU4681">
        <f t="shared" si="894"/>
        <v>1</v>
      </c>
      <c r="AV4681">
        <f t="shared" si="895"/>
        <v>0</v>
      </c>
      <c r="AX4681">
        <f t="shared" si="896"/>
        <v>0</v>
      </c>
    </row>
    <row r="4682" spans="1:50" x14ac:dyDescent="0.3">
      <c r="A4682">
        <v>14</v>
      </c>
      <c r="B4682">
        <v>84</v>
      </c>
      <c r="C4682" t="s">
        <v>22</v>
      </c>
      <c r="D4682" t="s">
        <v>21</v>
      </c>
      <c r="E4682">
        <v>6</v>
      </c>
      <c r="F4682">
        <v>70</v>
      </c>
      <c r="G4682" t="s">
        <v>19</v>
      </c>
      <c r="H4682" t="s">
        <v>21</v>
      </c>
      <c r="I4682">
        <v>2</v>
      </c>
      <c r="J4682" t="s">
        <v>22</v>
      </c>
      <c r="K4682" t="s">
        <v>23</v>
      </c>
      <c r="L4682" t="s">
        <v>24</v>
      </c>
      <c r="M4682">
        <v>3</v>
      </c>
      <c r="N4682" t="s">
        <v>20</v>
      </c>
      <c r="O4682" t="s">
        <v>29</v>
      </c>
      <c r="P4682" t="s">
        <v>26</v>
      </c>
      <c r="Q4682" t="s">
        <v>31</v>
      </c>
      <c r="R4682">
        <v>69</v>
      </c>
      <c r="T4682">
        <f t="shared" si="888"/>
        <v>0.30338720539862057</v>
      </c>
      <c r="U4682">
        <f t="shared" si="897"/>
        <v>68.415884330181655</v>
      </c>
      <c r="AD4682">
        <f>(E4682 -$Y$7)/$Y$8</f>
        <v>-0.70099025568980644</v>
      </c>
      <c r="AE4682">
        <f t="shared" si="886"/>
        <v>1</v>
      </c>
      <c r="AG4682">
        <f>(A4682 -$W$7)/$W$8</f>
        <v>-0.9975273084355315</v>
      </c>
      <c r="AH4682">
        <f>(B4682 -$X$7)/$X$8</f>
        <v>0.34837540699138664</v>
      </c>
      <c r="AI4682">
        <f>(F4682 -$Z$7)/$Z$8</f>
        <v>-0.35215215026482866</v>
      </c>
      <c r="AJ4682">
        <f>(I4682 -$AA$7)/$AA$8</f>
        <v>0.41145108517868284</v>
      </c>
      <c r="AK4682">
        <f t="shared" si="887"/>
        <v>3.141133078780467E-2</v>
      </c>
      <c r="AL4682">
        <f>IF(C4682="Low", 1, IF(C4682="Medium", 2, IF(C4682="High", 3, "")))</f>
        <v>2</v>
      </c>
      <c r="AM4682">
        <f>IF(G4682="Low", 1, IF(G4682="Medium", 2, IF(G4682="High", 3, "")))</f>
        <v>3</v>
      </c>
      <c r="AN4682">
        <f t="shared" si="889"/>
        <v>2</v>
      </c>
      <c r="AO4682">
        <f t="shared" si="890"/>
        <v>2</v>
      </c>
      <c r="AP4682">
        <f t="shared" si="891"/>
        <v>1</v>
      </c>
      <c r="AQ4682">
        <f>IF(H4682="Yes", 1, 0)</f>
        <v>1</v>
      </c>
      <c r="AR4682">
        <f>IF(D4682="Yes", 1, 0)</f>
        <v>1</v>
      </c>
      <c r="AS4682">
        <f t="shared" si="892"/>
        <v>1</v>
      </c>
      <c r="AT4682">
        <f t="shared" si="893"/>
        <v>1</v>
      </c>
      <c r="AU4682">
        <f t="shared" si="894"/>
        <v>0</v>
      </c>
      <c r="AV4682">
        <f t="shared" si="895"/>
        <v>0</v>
      </c>
      <c r="AX4682">
        <f t="shared" si="896"/>
        <v>1</v>
      </c>
    </row>
    <row r="4683" spans="1:50" x14ac:dyDescent="0.3">
      <c r="A4683">
        <v>24</v>
      </c>
      <c r="B4683">
        <v>84</v>
      </c>
      <c r="C4683" t="s">
        <v>18</v>
      </c>
      <c r="D4683" t="s">
        <v>21</v>
      </c>
      <c r="E4683">
        <v>6</v>
      </c>
      <c r="F4683">
        <v>99</v>
      </c>
      <c r="G4683" t="s">
        <v>22</v>
      </c>
      <c r="H4683" t="s">
        <v>21</v>
      </c>
      <c r="I4683">
        <v>1</v>
      </c>
      <c r="J4683" t="s">
        <v>19</v>
      </c>
      <c r="K4683" t="s">
        <v>23</v>
      </c>
      <c r="L4683" t="s">
        <v>24</v>
      </c>
      <c r="M4683">
        <v>2</v>
      </c>
      <c r="N4683" t="s">
        <v>20</v>
      </c>
      <c r="O4683" t="s">
        <v>33</v>
      </c>
      <c r="P4683" t="s">
        <v>35</v>
      </c>
      <c r="Q4683" t="s">
        <v>31</v>
      </c>
      <c r="R4683">
        <v>70</v>
      </c>
      <c r="T4683">
        <f t="shared" si="888"/>
        <v>0.5485827536745429</v>
      </c>
      <c r="U4683">
        <f t="shared" si="897"/>
        <v>69.369734575493624</v>
      </c>
      <c r="AD4683">
        <f>(E4683 -$Y$7)/$Y$8</f>
        <v>-0.70099025568980644</v>
      </c>
      <c r="AE4683">
        <f t="shared" si="886"/>
        <v>1</v>
      </c>
      <c r="AG4683">
        <f>(A4683 -$W$7)/$W$8</f>
        <v>0.67188248584333976</v>
      </c>
      <c r="AH4683">
        <f>(B4683 -$X$7)/$X$8</f>
        <v>0.34837540699138664</v>
      </c>
      <c r="AI4683">
        <f>(F4683 -$Z$7)/$Z$8</f>
        <v>1.6619193236372043</v>
      </c>
      <c r="AJ4683">
        <f>(I4683 -$AA$7)/$AA$8</f>
        <v>-0.40124168605466753</v>
      </c>
      <c r="AK4683">
        <f t="shared" si="887"/>
        <v>-0.93837681180577304</v>
      </c>
      <c r="AL4683">
        <f>IF(C4683="Low", 1, IF(C4683="Medium", 2, IF(C4683="High", 3, "")))</f>
        <v>1</v>
      </c>
      <c r="AM4683">
        <f>IF(G4683="Low", 1, IF(G4683="Medium", 2, IF(G4683="High", 3, "")))</f>
        <v>2</v>
      </c>
      <c r="AN4683">
        <f t="shared" si="889"/>
        <v>3</v>
      </c>
      <c r="AO4683">
        <f t="shared" si="890"/>
        <v>3</v>
      </c>
      <c r="AP4683">
        <f t="shared" si="891"/>
        <v>1</v>
      </c>
      <c r="AQ4683">
        <f>IF(H4683="Yes", 1, 0)</f>
        <v>1</v>
      </c>
      <c r="AR4683">
        <f>IF(D4683="Yes", 1, 0)</f>
        <v>1</v>
      </c>
      <c r="AS4683">
        <f t="shared" si="892"/>
        <v>1</v>
      </c>
      <c r="AT4683">
        <f t="shared" si="893"/>
        <v>0</v>
      </c>
      <c r="AU4683">
        <f t="shared" si="894"/>
        <v>1</v>
      </c>
      <c r="AV4683">
        <f t="shared" si="895"/>
        <v>0</v>
      </c>
      <c r="AX4683">
        <f t="shared" si="896"/>
        <v>0</v>
      </c>
    </row>
    <row r="4684" spans="1:50" x14ac:dyDescent="0.3">
      <c r="A4684">
        <v>27</v>
      </c>
      <c r="B4684">
        <v>82</v>
      </c>
      <c r="C4684" t="s">
        <v>22</v>
      </c>
      <c r="D4684" t="s">
        <v>20</v>
      </c>
      <c r="E4684">
        <v>8</v>
      </c>
      <c r="F4684">
        <v>51</v>
      </c>
      <c r="G4684" t="s">
        <v>19</v>
      </c>
      <c r="H4684" t="s">
        <v>21</v>
      </c>
      <c r="I4684">
        <v>3</v>
      </c>
      <c r="J4684" t="s">
        <v>22</v>
      </c>
      <c r="K4684" t="s">
        <v>23</v>
      </c>
      <c r="L4684" t="s">
        <v>32</v>
      </c>
      <c r="M4684">
        <v>2</v>
      </c>
      <c r="N4684" t="s">
        <v>20</v>
      </c>
      <c r="O4684" t="s">
        <v>29</v>
      </c>
      <c r="P4684" t="s">
        <v>26</v>
      </c>
      <c r="Q4684" t="s">
        <v>27</v>
      </c>
      <c r="R4684">
        <v>70</v>
      </c>
      <c r="T4684">
        <f t="shared" si="888"/>
        <v>0.44823159514845062</v>
      </c>
      <c r="U4684">
        <f t="shared" si="897"/>
        <v>68.979352377078925</v>
      </c>
      <c r="AD4684">
        <f>(E4684 -$Y$7)/$Y$8</f>
        <v>0.66139910137521774</v>
      </c>
      <c r="AE4684">
        <f t="shared" si="886"/>
        <v>1</v>
      </c>
      <c r="AG4684">
        <f>(A4684 -$W$7)/$W$8</f>
        <v>1.1727054241270012</v>
      </c>
      <c r="AH4684">
        <f>(B4684 -$X$7)/$X$8</f>
        <v>0.17516426096346072</v>
      </c>
      <c r="AI4684">
        <f>(F4684 -$Z$7)/$Z$8</f>
        <v>-1.6717162193730573</v>
      </c>
      <c r="AJ4684">
        <f>(I4684 -$AA$7)/$AA$8</f>
        <v>1.2241438564120333</v>
      </c>
      <c r="AK4684">
        <f t="shared" si="887"/>
        <v>-0.93837681180577304</v>
      </c>
      <c r="AL4684">
        <f>IF(C4684="Low", 1, IF(C4684="Medium", 2, IF(C4684="High", 3, "")))</f>
        <v>2</v>
      </c>
      <c r="AM4684">
        <f>IF(G4684="Low", 1, IF(G4684="Medium", 2, IF(G4684="High", 3, "")))</f>
        <v>3</v>
      </c>
      <c r="AN4684">
        <f t="shared" si="889"/>
        <v>2</v>
      </c>
      <c r="AO4684">
        <f t="shared" si="890"/>
        <v>2</v>
      </c>
      <c r="AP4684">
        <f t="shared" si="891"/>
        <v>0</v>
      </c>
      <c r="AQ4684">
        <f>IF(H4684="Yes", 1, 0)</f>
        <v>1</v>
      </c>
      <c r="AR4684">
        <f>IF(D4684="Yes", 1, 0)</f>
        <v>0</v>
      </c>
      <c r="AS4684">
        <f t="shared" si="892"/>
        <v>1</v>
      </c>
      <c r="AT4684">
        <f t="shared" si="893"/>
        <v>1</v>
      </c>
      <c r="AU4684">
        <f t="shared" si="894"/>
        <v>1</v>
      </c>
      <c r="AV4684">
        <f t="shared" si="895"/>
        <v>0</v>
      </c>
      <c r="AX4684">
        <f t="shared" si="896"/>
        <v>0</v>
      </c>
    </row>
    <row r="4685" spans="1:50" x14ac:dyDescent="0.3">
      <c r="A4685">
        <v>25</v>
      </c>
      <c r="B4685">
        <v>97</v>
      </c>
      <c r="C4685" t="s">
        <v>22</v>
      </c>
      <c r="D4685" t="s">
        <v>21</v>
      </c>
      <c r="E4685">
        <v>6</v>
      </c>
      <c r="F4685">
        <v>77</v>
      </c>
      <c r="G4685" t="s">
        <v>18</v>
      </c>
      <c r="H4685" t="s">
        <v>21</v>
      </c>
      <c r="I4685">
        <v>1</v>
      </c>
      <c r="J4685" t="s">
        <v>19</v>
      </c>
      <c r="K4685" t="s">
        <v>34</v>
      </c>
      <c r="L4685" t="s">
        <v>24</v>
      </c>
      <c r="M4685">
        <v>4</v>
      </c>
      <c r="N4685" t="s">
        <v>20</v>
      </c>
      <c r="O4685" t="s">
        <v>33</v>
      </c>
      <c r="P4685" t="s">
        <v>26</v>
      </c>
      <c r="Q4685" t="s">
        <v>27</v>
      </c>
      <c r="R4685">
        <v>73</v>
      </c>
      <c r="T4685">
        <f t="shared" si="888"/>
        <v>0.85083336426178213</v>
      </c>
      <c r="U4685">
        <f t="shared" si="897"/>
        <v>70.545538219081408</v>
      </c>
      <c r="AD4685">
        <f>(E4685 -$Y$7)/$Y$8</f>
        <v>-0.70099025568980644</v>
      </c>
      <c r="AE4685">
        <f t="shared" si="886"/>
        <v>0</v>
      </c>
      <c r="AG4685">
        <f>(A4685 -$W$7)/$W$8</f>
        <v>0.83882346527122686</v>
      </c>
      <c r="AH4685">
        <f>(B4685 -$X$7)/$X$8</f>
        <v>1.4742478561729051</v>
      </c>
      <c r="AI4685">
        <f>(F4685 -$Z$7)/$Z$8</f>
        <v>0.13400303309083447</v>
      </c>
      <c r="AJ4685">
        <f>(I4685 -$AA$7)/$AA$8</f>
        <v>-0.40124168605466753</v>
      </c>
      <c r="AK4685">
        <f t="shared" si="887"/>
        <v>1.0011994733813825</v>
      </c>
      <c r="AL4685">
        <f>IF(C4685="Low", 1, IF(C4685="Medium", 2, IF(C4685="High", 3, "")))</f>
        <v>2</v>
      </c>
      <c r="AM4685">
        <f>IF(G4685="Low", 1, IF(G4685="Medium", 2, IF(G4685="High", 3, "")))</f>
        <v>1</v>
      </c>
      <c r="AN4685">
        <f t="shared" si="889"/>
        <v>3</v>
      </c>
      <c r="AO4685">
        <f t="shared" si="890"/>
        <v>3</v>
      </c>
      <c r="AP4685">
        <f t="shared" si="891"/>
        <v>1</v>
      </c>
      <c r="AQ4685">
        <f>IF(H4685="Yes", 1, 0)</f>
        <v>1</v>
      </c>
      <c r="AR4685">
        <f>IF(D4685="Yes", 1, 0)</f>
        <v>1</v>
      </c>
      <c r="AS4685">
        <f t="shared" si="892"/>
        <v>1</v>
      </c>
      <c r="AT4685">
        <f t="shared" si="893"/>
        <v>1</v>
      </c>
      <c r="AU4685">
        <f t="shared" si="894"/>
        <v>1</v>
      </c>
      <c r="AV4685">
        <f t="shared" si="895"/>
        <v>1</v>
      </c>
      <c r="AX4685">
        <f t="shared" si="896"/>
        <v>1</v>
      </c>
    </row>
    <row r="4686" spans="1:50" x14ac:dyDescent="0.3">
      <c r="A4686">
        <v>22</v>
      </c>
      <c r="B4686">
        <v>87</v>
      </c>
      <c r="C4686" t="s">
        <v>22</v>
      </c>
      <c r="D4686" t="s">
        <v>21</v>
      </c>
      <c r="E4686">
        <v>6</v>
      </c>
      <c r="F4686">
        <v>58</v>
      </c>
      <c r="G4686" t="s">
        <v>22</v>
      </c>
      <c r="H4686" t="s">
        <v>21</v>
      </c>
      <c r="I4686">
        <v>0</v>
      </c>
      <c r="J4686" t="s">
        <v>22</v>
      </c>
      <c r="K4686" t="s">
        <v>34</v>
      </c>
      <c r="L4686" t="s">
        <v>32</v>
      </c>
      <c r="M4686">
        <v>4</v>
      </c>
      <c r="N4686" t="s">
        <v>20</v>
      </c>
      <c r="O4686" t="s">
        <v>25</v>
      </c>
      <c r="P4686" t="s">
        <v>26</v>
      </c>
      <c r="Q4686" t="s">
        <v>31</v>
      </c>
      <c r="R4686">
        <v>68</v>
      </c>
      <c r="T4686">
        <f t="shared" si="888"/>
        <v>0.28609765514583752</v>
      </c>
      <c r="U4686">
        <f t="shared" si="897"/>
        <v>68.34862519001409</v>
      </c>
      <c r="AD4686">
        <f>(E4686 -$Y$7)/$Y$8</f>
        <v>-0.70099025568980644</v>
      </c>
      <c r="AE4686">
        <f t="shared" si="886"/>
        <v>0</v>
      </c>
      <c r="AG4686">
        <f>(A4686 -$W$7)/$W$8</f>
        <v>0.3380005269875655</v>
      </c>
      <c r="AH4686">
        <f>(B4686 -$X$7)/$X$8</f>
        <v>0.60819212603327544</v>
      </c>
      <c r="AI4686">
        <f>(F4686 -$Z$7)/$Z$8</f>
        <v>-1.185561036017394</v>
      </c>
      <c r="AJ4686">
        <f>(I4686 -$AA$7)/$AA$8</f>
        <v>-1.213934457288018</v>
      </c>
      <c r="AK4686">
        <f t="shared" si="887"/>
        <v>1.0011994733813825</v>
      </c>
      <c r="AL4686">
        <f>IF(C4686="Low", 1, IF(C4686="Medium", 2, IF(C4686="High", 3, "")))</f>
        <v>2</v>
      </c>
      <c r="AM4686">
        <f>IF(G4686="Low", 1, IF(G4686="Medium", 2, IF(G4686="High", 3, "")))</f>
        <v>2</v>
      </c>
      <c r="AN4686">
        <f t="shared" si="889"/>
        <v>2</v>
      </c>
      <c r="AO4686">
        <f t="shared" si="890"/>
        <v>1</v>
      </c>
      <c r="AP4686">
        <f t="shared" si="891"/>
        <v>0</v>
      </c>
      <c r="AQ4686">
        <f>IF(H4686="Yes", 1, 0)</f>
        <v>1</v>
      </c>
      <c r="AR4686">
        <f>IF(D4686="Yes", 1, 0)</f>
        <v>1</v>
      </c>
      <c r="AS4686">
        <f t="shared" si="892"/>
        <v>1</v>
      </c>
      <c r="AT4686">
        <f t="shared" si="893"/>
        <v>1</v>
      </c>
      <c r="AU4686">
        <f t="shared" si="894"/>
        <v>0</v>
      </c>
      <c r="AV4686">
        <f t="shared" si="895"/>
        <v>0</v>
      </c>
      <c r="AX4686">
        <f t="shared" si="896"/>
        <v>1</v>
      </c>
    </row>
    <row r="4687" spans="1:50" x14ac:dyDescent="0.3">
      <c r="A4687">
        <v>19</v>
      </c>
      <c r="B4687">
        <v>76</v>
      </c>
      <c r="C4687" t="s">
        <v>22</v>
      </c>
      <c r="D4687" t="s">
        <v>21</v>
      </c>
      <c r="E4687">
        <v>6</v>
      </c>
      <c r="F4687">
        <v>66</v>
      </c>
      <c r="G4687" t="s">
        <v>22</v>
      </c>
      <c r="H4687" t="s">
        <v>21</v>
      </c>
      <c r="I4687">
        <v>1</v>
      </c>
      <c r="J4687" t="s">
        <v>22</v>
      </c>
      <c r="K4687" t="s">
        <v>23</v>
      </c>
      <c r="L4687" t="s">
        <v>24</v>
      </c>
      <c r="M4687">
        <v>3</v>
      </c>
      <c r="N4687" t="s">
        <v>20</v>
      </c>
      <c r="O4687" t="s">
        <v>25</v>
      </c>
      <c r="P4687" t="s">
        <v>26</v>
      </c>
      <c r="Q4687" t="s">
        <v>27</v>
      </c>
      <c r="R4687">
        <v>65</v>
      </c>
      <c r="T4687">
        <f t="shared" si="888"/>
        <v>0.13670288939688729</v>
      </c>
      <c r="U4687">
        <f t="shared" si="897"/>
        <v>67.767455446273061</v>
      </c>
      <c r="AD4687">
        <f>(E4687 -$Y$7)/$Y$8</f>
        <v>-0.70099025568980644</v>
      </c>
      <c r="AE4687">
        <f t="shared" si="886"/>
        <v>1</v>
      </c>
      <c r="AG4687">
        <f>(A4687 -$W$7)/$W$8</f>
        <v>-0.16282241129609587</v>
      </c>
      <c r="AH4687">
        <f>(B4687 -$X$7)/$X$8</f>
        <v>-0.34446917712031699</v>
      </c>
      <c r="AI4687">
        <f>(F4687 -$Z$7)/$Z$8</f>
        <v>-0.62995511218235045</v>
      </c>
      <c r="AJ4687">
        <f>(I4687 -$AA$7)/$AA$8</f>
        <v>-0.40124168605466753</v>
      </c>
      <c r="AK4687">
        <f t="shared" si="887"/>
        <v>3.141133078780467E-2</v>
      </c>
      <c r="AL4687">
        <f>IF(C4687="Low", 1, IF(C4687="Medium", 2, IF(C4687="High", 3, "")))</f>
        <v>2</v>
      </c>
      <c r="AM4687">
        <f>IF(G4687="Low", 1, IF(G4687="Medium", 2, IF(G4687="High", 3, "")))</f>
        <v>2</v>
      </c>
      <c r="AN4687">
        <f t="shared" si="889"/>
        <v>2</v>
      </c>
      <c r="AO4687">
        <f t="shared" si="890"/>
        <v>1</v>
      </c>
      <c r="AP4687">
        <f t="shared" si="891"/>
        <v>1</v>
      </c>
      <c r="AQ4687">
        <f>IF(H4687="Yes", 1, 0)</f>
        <v>1</v>
      </c>
      <c r="AR4687">
        <f>IF(D4687="Yes", 1, 0)</f>
        <v>1</v>
      </c>
      <c r="AS4687">
        <f t="shared" si="892"/>
        <v>1</v>
      </c>
      <c r="AT4687">
        <f t="shared" si="893"/>
        <v>1</v>
      </c>
      <c r="AU4687">
        <f t="shared" si="894"/>
        <v>0</v>
      </c>
      <c r="AV4687">
        <f t="shared" si="895"/>
        <v>0</v>
      </c>
      <c r="AX4687">
        <f t="shared" si="896"/>
        <v>1</v>
      </c>
    </row>
    <row r="4688" spans="1:50" x14ac:dyDescent="0.3">
      <c r="A4688">
        <v>17</v>
      </c>
      <c r="B4688">
        <v>94</v>
      </c>
      <c r="C4688" t="s">
        <v>19</v>
      </c>
      <c r="D4688" t="s">
        <v>21</v>
      </c>
      <c r="E4688">
        <v>4</v>
      </c>
      <c r="F4688">
        <v>57</v>
      </c>
      <c r="G4688" t="s">
        <v>22</v>
      </c>
      <c r="H4688" t="s">
        <v>21</v>
      </c>
      <c r="I4688">
        <v>4</v>
      </c>
      <c r="J4688" t="s">
        <v>19</v>
      </c>
      <c r="K4688" t="s">
        <v>23</v>
      </c>
      <c r="L4688" t="s">
        <v>32</v>
      </c>
      <c r="M4688">
        <v>4</v>
      </c>
      <c r="N4688" t="s">
        <v>20</v>
      </c>
      <c r="O4688" t="s">
        <v>25</v>
      </c>
      <c r="P4688" t="s">
        <v>30</v>
      </c>
      <c r="Q4688" t="s">
        <v>27</v>
      </c>
      <c r="R4688">
        <v>72</v>
      </c>
      <c r="T4688">
        <f t="shared" si="888"/>
        <v>0.51797826947963133</v>
      </c>
      <c r="U4688">
        <f t="shared" si="897"/>
        <v>69.250678193914823</v>
      </c>
      <c r="AD4688">
        <f>(E4688 -$Y$7)/$Y$8</f>
        <v>-2.0633796127548307</v>
      </c>
      <c r="AE4688">
        <f t="shared" si="886"/>
        <v>1</v>
      </c>
      <c r="AG4688">
        <f>(A4688 -$W$7)/$W$8</f>
        <v>-0.49670437015187013</v>
      </c>
      <c r="AH4688">
        <f>(B4688 -$X$7)/$X$8</f>
        <v>1.2144311371310161</v>
      </c>
      <c r="AI4688">
        <f>(F4688 -$Z$7)/$Z$8</f>
        <v>-1.2550117764967745</v>
      </c>
      <c r="AJ4688">
        <f>(I4688 -$AA$7)/$AA$8</f>
        <v>2.0368366276453838</v>
      </c>
      <c r="AK4688">
        <f t="shared" si="887"/>
        <v>1.0011994733813825</v>
      </c>
      <c r="AL4688">
        <f>IF(C4688="Low", 1, IF(C4688="Medium", 2, IF(C4688="High", 3, "")))</f>
        <v>3</v>
      </c>
      <c r="AM4688">
        <f>IF(G4688="Low", 1, IF(G4688="Medium", 2, IF(G4688="High", 3, "")))</f>
        <v>2</v>
      </c>
      <c r="AN4688">
        <f t="shared" si="889"/>
        <v>3</v>
      </c>
      <c r="AO4688">
        <f t="shared" si="890"/>
        <v>1</v>
      </c>
      <c r="AP4688">
        <f t="shared" si="891"/>
        <v>0</v>
      </c>
      <c r="AQ4688">
        <f>IF(H4688="Yes", 1, 0)</f>
        <v>1</v>
      </c>
      <c r="AR4688">
        <f>IF(D4688="Yes", 1, 0)</f>
        <v>1</v>
      </c>
      <c r="AS4688">
        <f t="shared" si="892"/>
        <v>1</v>
      </c>
      <c r="AT4688">
        <f t="shared" si="893"/>
        <v>0</v>
      </c>
      <c r="AU4688">
        <f t="shared" si="894"/>
        <v>1</v>
      </c>
      <c r="AV4688">
        <f t="shared" si="895"/>
        <v>0</v>
      </c>
      <c r="AX4688">
        <f t="shared" si="896"/>
        <v>0</v>
      </c>
    </row>
    <row r="4689" spans="1:50" x14ac:dyDescent="0.3">
      <c r="A4689">
        <v>29</v>
      </c>
      <c r="B4689">
        <v>67</v>
      </c>
      <c r="C4689" t="s">
        <v>19</v>
      </c>
      <c r="D4689" t="s">
        <v>21</v>
      </c>
      <c r="E4689">
        <v>8</v>
      </c>
      <c r="F4689">
        <v>83</v>
      </c>
      <c r="G4689" t="s">
        <v>22</v>
      </c>
      <c r="H4689" t="s">
        <v>21</v>
      </c>
      <c r="I4689">
        <v>2</v>
      </c>
      <c r="J4689" t="s">
        <v>22</v>
      </c>
      <c r="K4689" t="s">
        <v>34</v>
      </c>
      <c r="L4689" t="s">
        <v>24</v>
      </c>
      <c r="M4689">
        <v>4</v>
      </c>
      <c r="N4689" t="s">
        <v>21</v>
      </c>
      <c r="O4689" t="s">
        <v>25</v>
      </c>
      <c r="P4689" t="s">
        <v>26</v>
      </c>
      <c r="Q4689" t="s">
        <v>31</v>
      </c>
      <c r="R4689">
        <v>67</v>
      </c>
      <c r="T4689">
        <f t="shared" si="888"/>
        <v>0.40144983631948733</v>
      </c>
      <c r="U4689">
        <f t="shared" si="897"/>
        <v>68.797363786956083</v>
      </c>
      <c r="AD4689">
        <f>(E4689 -$Y$7)/$Y$8</f>
        <v>0.66139910137521774</v>
      </c>
      <c r="AE4689">
        <f t="shared" si="886"/>
        <v>0</v>
      </c>
      <c r="AG4689">
        <f>(A4689 -$W$7)/$W$8</f>
        <v>1.5065873829827754</v>
      </c>
      <c r="AH4689">
        <f>(B4689 -$X$7)/$X$8</f>
        <v>-1.1239193342459837</v>
      </c>
      <c r="AI4689">
        <f>(F4689 -$Z$7)/$Z$8</f>
        <v>0.55070747596711711</v>
      </c>
      <c r="AJ4689">
        <f>(I4689 -$AA$7)/$AA$8</f>
        <v>0.41145108517868284</v>
      </c>
      <c r="AK4689">
        <f t="shared" si="887"/>
        <v>1.0011994733813825</v>
      </c>
      <c r="AL4689">
        <f>IF(C4689="Low", 1, IF(C4689="Medium", 2, IF(C4689="High", 3, "")))</f>
        <v>3</v>
      </c>
      <c r="AM4689">
        <f>IF(G4689="Low", 1, IF(G4689="Medium", 2, IF(G4689="High", 3, "")))</f>
        <v>2</v>
      </c>
      <c r="AN4689">
        <f t="shared" si="889"/>
        <v>2</v>
      </c>
      <c r="AO4689">
        <f t="shared" si="890"/>
        <v>1</v>
      </c>
      <c r="AP4689">
        <f t="shared" si="891"/>
        <v>1</v>
      </c>
      <c r="AQ4689">
        <f>IF(H4689="Yes", 1, 0)</f>
        <v>1</v>
      </c>
      <c r="AR4689">
        <f>IF(D4689="Yes", 1, 0)</f>
        <v>1</v>
      </c>
      <c r="AS4689">
        <f t="shared" si="892"/>
        <v>0</v>
      </c>
      <c r="AT4689">
        <f t="shared" si="893"/>
        <v>1</v>
      </c>
      <c r="AU4689">
        <f t="shared" si="894"/>
        <v>0</v>
      </c>
      <c r="AV4689">
        <f t="shared" si="895"/>
        <v>0</v>
      </c>
      <c r="AX4689">
        <f t="shared" si="896"/>
        <v>1</v>
      </c>
    </row>
    <row r="4690" spans="1:50" x14ac:dyDescent="0.3">
      <c r="A4690">
        <v>16</v>
      </c>
      <c r="B4690">
        <v>82</v>
      </c>
      <c r="C4690" t="s">
        <v>18</v>
      </c>
      <c r="D4690" t="s">
        <v>21</v>
      </c>
      <c r="E4690">
        <v>8</v>
      </c>
      <c r="F4690">
        <v>70</v>
      </c>
      <c r="G4690" t="s">
        <v>19</v>
      </c>
      <c r="H4690" t="s">
        <v>21</v>
      </c>
      <c r="I4690">
        <v>4</v>
      </c>
      <c r="J4690" t="s">
        <v>19</v>
      </c>
      <c r="K4690" t="s">
        <v>23</v>
      </c>
      <c r="L4690" t="s">
        <v>32</v>
      </c>
      <c r="M4690">
        <v>4</v>
      </c>
      <c r="N4690" t="s">
        <v>20</v>
      </c>
      <c r="O4690" t="s">
        <v>29</v>
      </c>
      <c r="P4690" t="s">
        <v>26</v>
      </c>
      <c r="Q4690" t="s">
        <v>31</v>
      </c>
      <c r="R4690">
        <v>68</v>
      </c>
      <c r="T4690">
        <f t="shared" si="888"/>
        <v>0.31407386126469183</v>
      </c>
      <c r="U4690">
        <f t="shared" si="897"/>
        <v>68.457457145802039</v>
      </c>
      <c r="AD4690">
        <f>(E4690 -$Y$7)/$Y$8</f>
        <v>0.66139910137521774</v>
      </c>
      <c r="AE4690">
        <f t="shared" si="886"/>
        <v>1</v>
      </c>
      <c r="AG4690">
        <f>(A4690 -$W$7)/$W$8</f>
        <v>-0.66364534957975729</v>
      </c>
      <c r="AH4690">
        <f>(B4690 -$X$7)/$X$8</f>
        <v>0.17516426096346072</v>
      </c>
      <c r="AI4690">
        <f>(F4690 -$Z$7)/$Z$8</f>
        <v>-0.35215215026482866</v>
      </c>
      <c r="AJ4690">
        <f>(I4690 -$AA$7)/$AA$8</f>
        <v>2.0368366276453838</v>
      </c>
      <c r="AK4690">
        <f t="shared" si="887"/>
        <v>1.0011994733813825</v>
      </c>
      <c r="AL4690">
        <f>IF(C4690="Low", 1, IF(C4690="Medium", 2, IF(C4690="High", 3, "")))</f>
        <v>1</v>
      </c>
      <c r="AM4690">
        <f>IF(G4690="Low", 1, IF(G4690="Medium", 2, IF(G4690="High", 3, "")))</f>
        <v>3</v>
      </c>
      <c r="AN4690">
        <f t="shared" si="889"/>
        <v>3</v>
      </c>
      <c r="AO4690">
        <f t="shared" si="890"/>
        <v>2</v>
      </c>
      <c r="AP4690">
        <f t="shared" si="891"/>
        <v>0</v>
      </c>
      <c r="AQ4690">
        <f>IF(H4690="Yes", 1, 0)</f>
        <v>1</v>
      </c>
      <c r="AR4690">
        <f>IF(D4690="Yes", 1, 0)</f>
        <v>1</v>
      </c>
      <c r="AS4690">
        <f t="shared" si="892"/>
        <v>1</v>
      </c>
      <c r="AT4690">
        <f t="shared" si="893"/>
        <v>1</v>
      </c>
      <c r="AU4690">
        <f t="shared" si="894"/>
        <v>0</v>
      </c>
      <c r="AV4690">
        <f t="shared" si="895"/>
        <v>0</v>
      </c>
      <c r="AX4690">
        <f t="shared" si="896"/>
        <v>1</v>
      </c>
    </row>
    <row r="4691" spans="1:50" x14ac:dyDescent="0.3">
      <c r="A4691">
        <v>14</v>
      </c>
      <c r="B4691">
        <v>98</v>
      </c>
      <c r="C4691" t="s">
        <v>22</v>
      </c>
      <c r="D4691" t="s">
        <v>21</v>
      </c>
      <c r="E4691">
        <v>8</v>
      </c>
      <c r="F4691">
        <v>99</v>
      </c>
      <c r="G4691" t="s">
        <v>18</v>
      </c>
      <c r="H4691" t="s">
        <v>21</v>
      </c>
      <c r="I4691">
        <v>0</v>
      </c>
      <c r="J4691" t="s">
        <v>22</v>
      </c>
      <c r="K4691" t="s">
        <v>23</v>
      </c>
      <c r="L4691" t="s">
        <v>32</v>
      </c>
      <c r="M4691">
        <v>3</v>
      </c>
      <c r="N4691" t="s">
        <v>20</v>
      </c>
      <c r="O4691" t="s">
        <v>25</v>
      </c>
      <c r="P4691" t="s">
        <v>26</v>
      </c>
      <c r="Q4691" t="s">
        <v>27</v>
      </c>
      <c r="R4691">
        <v>69</v>
      </c>
      <c r="T4691">
        <f t="shared" si="888"/>
        <v>0.39972968195024583</v>
      </c>
      <c r="U4691">
        <f t="shared" si="897"/>
        <v>68.790672108911295</v>
      </c>
      <c r="AD4691">
        <f>(E4691 -$Y$7)/$Y$8</f>
        <v>0.66139910137521774</v>
      </c>
      <c r="AE4691">
        <f t="shared" si="886"/>
        <v>1</v>
      </c>
      <c r="AG4691">
        <f>(A4691 -$W$7)/$W$8</f>
        <v>-0.9975273084355315</v>
      </c>
      <c r="AH4691">
        <f>(B4691 -$X$7)/$X$8</f>
        <v>1.5608534291868679</v>
      </c>
      <c r="AI4691">
        <f>(F4691 -$Z$7)/$Z$8</f>
        <v>1.6619193236372043</v>
      </c>
      <c r="AJ4691">
        <f>(I4691 -$AA$7)/$AA$8</f>
        <v>-1.213934457288018</v>
      </c>
      <c r="AK4691">
        <f t="shared" si="887"/>
        <v>3.141133078780467E-2</v>
      </c>
      <c r="AL4691">
        <f>IF(C4691="Low", 1, IF(C4691="Medium", 2, IF(C4691="High", 3, "")))</f>
        <v>2</v>
      </c>
      <c r="AM4691">
        <f>IF(G4691="Low", 1, IF(G4691="Medium", 2, IF(G4691="High", 3, "")))</f>
        <v>1</v>
      </c>
      <c r="AN4691">
        <f t="shared" si="889"/>
        <v>2</v>
      </c>
      <c r="AO4691">
        <f t="shared" si="890"/>
        <v>1</v>
      </c>
      <c r="AP4691">
        <f t="shared" si="891"/>
        <v>0</v>
      </c>
      <c r="AQ4691">
        <f>IF(H4691="Yes", 1, 0)</f>
        <v>1</v>
      </c>
      <c r="AR4691">
        <f>IF(D4691="Yes", 1, 0)</f>
        <v>1</v>
      </c>
      <c r="AS4691">
        <f t="shared" si="892"/>
        <v>1</v>
      </c>
      <c r="AT4691">
        <f t="shared" si="893"/>
        <v>1</v>
      </c>
      <c r="AU4691">
        <f t="shared" si="894"/>
        <v>0</v>
      </c>
      <c r="AV4691">
        <f t="shared" si="895"/>
        <v>0</v>
      </c>
      <c r="AX4691">
        <f t="shared" si="896"/>
        <v>1</v>
      </c>
    </row>
    <row r="4692" spans="1:50" x14ac:dyDescent="0.3">
      <c r="A4692">
        <v>24</v>
      </c>
      <c r="B4692">
        <v>85</v>
      </c>
      <c r="C4692" t="s">
        <v>22</v>
      </c>
      <c r="D4692" t="s">
        <v>21</v>
      </c>
      <c r="E4692">
        <v>10</v>
      </c>
      <c r="F4692">
        <v>83</v>
      </c>
      <c r="G4692" t="s">
        <v>18</v>
      </c>
      <c r="H4692" t="s">
        <v>21</v>
      </c>
      <c r="I4692">
        <v>1</v>
      </c>
      <c r="J4692" t="s">
        <v>19</v>
      </c>
      <c r="K4692" t="s">
        <v>23</v>
      </c>
      <c r="L4692" t="s">
        <v>24</v>
      </c>
      <c r="M4692">
        <v>4</v>
      </c>
      <c r="N4692" t="s">
        <v>20</v>
      </c>
      <c r="O4692" t="s">
        <v>29</v>
      </c>
      <c r="P4692" t="s">
        <v>30</v>
      </c>
      <c r="Q4692" t="s">
        <v>31</v>
      </c>
      <c r="R4692">
        <v>70</v>
      </c>
      <c r="T4692">
        <f t="shared" si="888"/>
        <v>0.51898873044254057</v>
      </c>
      <c r="U4692">
        <f t="shared" si="897"/>
        <v>69.254609050099305</v>
      </c>
      <c r="AD4692">
        <f>(E4692 -$Y$7)/$Y$8</f>
        <v>2.0237884584402419</v>
      </c>
      <c r="AE4692">
        <f t="shared" si="886"/>
        <v>1</v>
      </c>
      <c r="AG4692">
        <f>(A4692 -$W$7)/$W$8</f>
        <v>0.67188248584333976</v>
      </c>
      <c r="AH4692">
        <f>(B4692 -$X$7)/$X$8</f>
        <v>0.43498098000534957</v>
      </c>
      <c r="AI4692">
        <f>(F4692 -$Z$7)/$Z$8</f>
        <v>0.55070747596711711</v>
      </c>
      <c r="AJ4692">
        <f>(I4692 -$AA$7)/$AA$8</f>
        <v>-0.40124168605466753</v>
      </c>
      <c r="AK4692">
        <f t="shared" si="887"/>
        <v>1.0011994733813825</v>
      </c>
      <c r="AL4692">
        <f>IF(C4692="Low", 1, IF(C4692="Medium", 2, IF(C4692="High", 3, "")))</f>
        <v>2</v>
      </c>
      <c r="AM4692">
        <f>IF(G4692="Low", 1, IF(G4692="Medium", 2, IF(G4692="High", 3, "")))</f>
        <v>1</v>
      </c>
      <c r="AN4692">
        <f t="shared" si="889"/>
        <v>3</v>
      </c>
      <c r="AO4692">
        <f t="shared" si="890"/>
        <v>2</v>
      </c>
      <c r="AP4692">
        <f t="shared" si="891"/>
        <v>1</v>
      </c>
      <c r="AQ4692">
        <f>IF(H4692="Yes", 1, 0)</f>
        <v>1</v>
      </c>
      <c r="AR4692">
        <f>IF(D4692="Yes", 1, 0)</f>
        <v>1</v>
      </c>
      <c r="AS4692">
        <f t="shared" si="892"/>
        <v>1</v>
      </c>
      <c r="AT4692">
        <f t="shared" si="893"/>
        <v>0</v>
      </c>
      <c r="AU4692">
        <f t="shared" si="894"/>
        <v>1</v>
      </c>
      <c r="AV4692">
        <f t="shared" si="895"/>
        <v>0</v>
      </c>
      <c r="AX4692">
        <f t="shared" si="896"/>
        <v>0</v>
      </c>
    </row>
    <row r="4693" spans="1:50" x14ac:dyDescent="0.3">
      <c r="A4693">
        <v>15</v>
      </c>
      <c r="B4693">
        <v>93</v>
      </c>
      <c r="C4693" t="s">
        <v>19</v>
      </c>
      <c r="D4693" t="s">
        <v>21</v>
      </c>
      <c r="E4693">
        <v>9</v>
      </c>
      <c r="F4693">
        <v>96</v>
      </c>
      <c r="G4693" t="s">
        <v>22</v>
      </c>
      <c r="H4693" t="s">
        <v>21</v>
      </c>
      <c r="I4693">
        <v>1</v>
      </c>
      <c r="J4693" t="s">
        <v>22</v>
      </c>
      <c r="K4693" t="s">
        <v>23</v>
      </c>
      <c r="L4693" t="s">
        <v>28</v>
      </c>
      <c r="M4693">
        <v>2</v>
      </c>
      <c r="N4693" t="s">
        <v>20</v>
      </c>
      <c r="O4693" t="s">
        <v>25</v>
      </c>
      <c r="P4693" t="s">
        <v>30</v>
      </c>
      <c r="Q4693" t="s">
        <v>31</v>
      </c>
      <c r="R4693">
        <v>69</v>
      </c>
      <c r="T4693">
        <f t="shared" si="888"/>
        <v>0.41330713185241974</v>
      </c>
      <c r="U4693">
        <f t="shared" si="897"/>
        <v>68.843490579764307</v>
      </c>
      <c r="AD4693">
        <f>(E4693 -$Y$7)/$Y$8</f>
        <v>1.3425937799077299</v>
      </c>
      <c r="AE4693">
        <f t="shared" si="886"/>
        <v>1</v>
      </c>
      <c r="AG4693">
        <f>(A4693 -$W$7)/$W$8</f>
        <v>-0.8305863290076444</v>
      </c>
      <c r="AH4693">
        <f>(B4693 -$X$7)/$X$8</f>
        <v>1.1278255641170531</v>
      </c>
      <c r="AI4693">
        <f>(F4693 -$Z$7)/$Z$8</f>
        <v>1.453567102199063</v>
      </c>
      <c r="AJ4693">
        <f>(I4693 -$AA$7)/$AA$8</f>
        <v>-0.40124168605466753</v>
      </c>
      <c r="AK4693">
        <f t="shared" si="887"/>
        <v>-0.93837681180577304</v>
      </c>
      <c r="AL4693">
        <f>IF(C4693="Low", 1, IF(C4693="Medium", 2, IF(C4693="High", 3, "")))</f>
        <v>3</v>
      </c>
      <c r="AM4693">
        <f>IF(G4693="Low", 1, IF(G4693="Medium", 2, IF(G4693="High", 3, "")))</f>
        <v>2</v>
      </c>
      <c r="AN4693">
        <f t="shared" si="889"/>
        <v>2</v>
      </c>
      <c r="AO4693">
        <f t="shared" si="890"/>
        <v>1</v>
      </c>
      <c r="AP4693">
        <f t="shared" si="891"/>
        <v>0</v>
      </c>
      <c r="AQ4693">
        <f>IF(H4693="Yes", 1, 0)</f>
        <v>1</v>
      </c>
      <c r="AR4693">
        <f>IF(D4693="Yes", 1, 0)</f>
        <v>1</v>
      </c>
      <c r="AS4693">
        <f t="shared" si="892"/>
        <v>1</v>
      </c>
      <c r="AT4693">
        <f t="shared" si="893"/>
        <v>0</v>
      </c>
      <c r="AU4693">
        <f t="shared" si="894"/>
        <v>0</v>
      </c>
      <c r="AV4693">
        <f t="shared" si="895"/>
        <v>0</v>
      </c>
      <c r="AX4693">
        <f t="shared" si="896"/>
        <v>1</v>
      </c>
    </row>
    <row r="4694" spans="1:50" x14ac:dyDescent="0.3">
      <c r="A4694">
        <v>14</v>
      </c>
      <c r="B4694">
        <v>86</v>
      </c>
      <c r="C4694" t="s">
        <v>19</v>
      </c>
      <c r="D4694" t="s">
        <v>21</v>
      </c>
      <c r="E4694">
        <v>6</v>
      </c>
      <c r="F4694">
        <v>62</v>
      </c>
      <c r="G4694" t="s">
        <v>22</v>
      </c>
      <c r="H4694" t="s">
        <v>21</v>
      </c>
      <c r="I4694">
        <v>1</v>
      </c>
      <c r="J4694" t="s">
        <v>22</v>
      </c>
      <c r="K4694" t="s">
        <v>34</v>
      </c>
      <c r="L4694" t="s">
        <v>24</v>
      </c>
      <c r="M4694">
        <v>2</v>
      </c>
      <c r="N4694" t="s">
        <v>20</v>
      </c>
      <c r="O4694" t="s">
        <v>25</v>
      </c>
      <c r="P4694" t="s">
        <v>26</v>
      </c>
      <c r="Q4694" t="s">
        <v>27</v>
      </c>
      <c r="R4694">
        <v>68</v>
      </c>
      <c r="T4694">
        <f t="shared" si="888"/>
        <v>0.2367390401996981</v>
      </c>
      <c r="U4694">
        <f t="shared" si="897"/>
        <v>68.156612213817425</v>
      </c>
      <c r="AD4694">
        <f>(E4694 -$Y$7)/$Y$8</f>
        <v>-0.70099025568980644</v>
      </c>
      <c r="AE4694">
        <f t="shared" si="886"/>
        <v>0</v>
      </c>
      <c r="AG4694">
        <f>(A4694 -$W$7)/$W$8</f>
        <v>-0.9975273084355315</v>
      </c>
      <c r="AH4694">
        <f>(B4694 -$X$7)/$X$8</f>
        <v>0.52158655301931256</v>
      </c>
      <c r="AI4694">
        <f>(F4694 -$Z$7)/$Z$8</f>
        <v>-0.9077580740998723</v>
      </c>
      <c r="AJ4694">
        <f>(I4694 -$AA$7)/$AA$8</f>
        <v>-0.40124168605466753</v>
      </c>
      <c r="AK4694">
        <f t="shared" si="887"/>
        <v>-0.93837681180577304</v>
      </c>
      <c r="AL4694">
        <f>IF(C4694="Low", 1, IF(C4694="Medium", 2, IF(C4694="High", 3, "")))</f>
        <v>3</v>
      </c>
      <c r="AM4694">
        <f>IF(G4694="Low", 1, IF(G4694="Medium", 2, IF(G4694="High", 3, "")))</f>
        <v>2</v>
      </c>
      <c r="AN4694">
        <f t="shared" si="889"/>
        <v>2</v>
      </c>
      <c r="AO4694">
        <f t="shared" si="890"/>
        <v>1</v>
      </c>
      <c r="AP4694">
        <f t="shared" si="891"/>
        <v>1</v>
      </c>
      <c r="AQ4694">
        <f>IF(H4694="Yes", 1, 0)</f>
        <v>1</v>
      </c>
      <c r="AR4694">
        <f>IF(D4694="Yes", 1, 0)</f>
        <v>1</v>
      </c>
      <c r="AS4694">
        <f t="shared" si="892"/>
        <v>1</v>
      </c>
      <c r="AT4694">
        <f t="shared" si="893"/>
        <v>1</v>
      </c>
      <c r="AU4694">
        <f t="shared" si="894"/>
        <v>0</v>
      </c>
      <c r="AV4694">
        <f t="shared" si="895"/>
        <v>0</v>
      </c>
      <c r="AX4694">
        <f t="shared" si="896"/>
        <v>1</v>
      </c>
    </row>
    <row r="4695" spans="1:50" x14ac:dyDescent="0.3">
      <c r="A4695">
        <v>11</v>
      </c>
      <c r="B4695">
        <v>94</v>
      </c>
      <c r="C4695" t="s">
        <v>22</v>
      </c>
      <c r="D4695" t="s">
        <v>20</v>
      </c>
      <c r="E4695">
        <v>9</v>
      </c>
      <c r="F4695">
        <v>66</v>
      </c>
      <c r="G4695" t="s">
        <v>22</v>
      </c>
      <c r="H4695" t="s">
        <v>20</v>
      </c>
      <c r="I4695">
        <v>2</v>
      </c>
      <c r="J4695" t="s">
        <v>19</v>
      </c>
      <c r="K4695" t="s">
        <v>34</v>
      </c>
      <c r="L4695" t="s">
        <v>24</v>
      </c>
      <c r="M4695">
        <v>2</v>
      </c>
      <c r="N4695" t="s">
        <v>20</v>
      </c>
      <c r="O4695" t="s">
        <v>25</v>
      </c>
      <c r="P4695" t="s">
        <v>30</v>
      </c>
      <c r="Q4695" t="s">
        <v>27</v>
      </c>
      <c r="R4695">
        <v>65</v>
      </c>
      <c r="T4695">
        <f t="shared" si="888"/>
        <v>0.14590837238714055</v>
      </c>
      <c r="U4695">
        <f t="shared" si="897"/>
        <v>67.803266260417971</v>
      </c>
      <c r="AD4695">
        <f>(E4695 -$Y$7)/$Y$8</f>
        <v>1.3425937799077299</v>
      </c>
      <c r="AE4695">
        <f t="shared" si="886"/>
        <v>0</v>
      </c>
      <c r="AG4695">
        <f>(A4695 -$W$7)/$W$8</f>
        <v>-1.4983502467191929</v>
      </c>
      <c r="AH4695">
        <f>(B4695 -$X$7)/$X$8</f>
        <v>1.2144311371310161</v>
      </c>
      <c r="AI4695">
        <f>(F4695 -$Z$7)/$Z$8</f>
        <v>-0.62995511218235045</v>
      </c>
      <c r="AJ4695">
        <f>(I4695 -$AA$7)/$AA$8</f>
        <v>0.41145108517868284</v>
      </c>
      <c r="AK4695">
        <f t="shared" si="887"/>
        <v>-0.93837681180577304</v>
      </c>
      <c r="AL4695">
        <f>IF(C4695="Low", 1, IF(C4695="Medium", 2, IF(C4695="High", 3, "")))</f>
        <v>2</v>
      </c>
      <c r="AM4695">
        <f>IF(G4695="Low", 1, IF(G4695="Medium", 2, IF(G4695="High", 3, "")))</f>
        <v>2</v>
      </c>
      <c r="AN4695">
        <f t="shared" si="889"/>
        <v>3</v>
      </c>
      <c r="AO4695">
        <f t="shared" si="890"/>
        <v>1</v>
      </c>
      <c r="AP4695">
        <f t="shared" si="891"/>
        <v>1</v>
      </c>
      <c r="AQ4695">
        <f>IF(H4695="Yes", 1, 0)</f>
        <v>0</v>
      </c>
      <c r="AR4695">
        <f>IF(D4695="Yes", 1, 0)</f>
        <v>0</v>
      </c>
      <c r="AS4695">
        <f t="shared" si="892"/>
        <v>1</v>
      </c>
      <c r="AT4695">
        <f t="shared" si="893"/>
        <v>0</v>
      </c>
      <c r="AU4695">
        <f t="shared" si="894"/>
        <v>0</v>
      </c>
      <c r="AV4695">
        <f t="shared" si="895"/>
        <v>0</v>
      </c>
      <c r="AX4695">
        <f t="shared" si="896"/>
        <v>1</v>
      </c>
    </row>
    <row r="4696" spans="1:50" x14ac:dyDescent="0.3">
      <c r="A4696">
        <v>17</v>
      </c>
      <c r="B4696">
        <v>98</v>
      </c>
      <c r="C4696" t="s">
        <v>22</v>
      </c>
      <c r="D4696" t="s">
        <v>21</v>
      </c>
      <c r="E4696">
        <v>7</v>
      </c>
      <c r="F4696">
        <v>68</v>
      </c>
      <c r="G4696" t="s">
        <v>22</v>
      </c>
      <c r="H4696" t="s">
        <v>21</v>
      </c>
      <c r="I4696">
        <v>1</v>
      </c>
      <c r="J4696" t="s">
        <v>22</v>
      </c>
      <c r="K4696" t="s">
        <v>23</v>
      </c>
      <c r="L4696" t="s">
        <v>24</v>
      </c>
      <c r="M4696">
        <v>4</v>
      </c>
      <c r="N4696" t="s">
        <v>20</v>
      </c>
      <c r="O4696" t="s">
        <v>29</v>
      </c>
      <c r="P4696" t="s">
        <v>30</v>
      </c>
      <c r="Q4696" t="s">
        <v>27</v>
      </c>
      <c r="R4696">
        <v>70</v>
      </c>
      <c r="T4696">
        <f t="shared" si="888"/>
        <v>0.49986987892306234</v>
      </c>
      <c r="U4696">
        <f t="shared" si="897"/>
        <v>69.180233632844931</v>
      </c>
      <c r="AD4696">
        <f>(E4696 -$Y$7)/$Y$8</f>
        <v>-1.9795577157294329E-2</v>
      </c>
      <c r="AE4696">
        <f t="shared" si="886"/>
        <v>1</v>
      </c>
      <c r="AG4696">
        <f>(A4696 -$W$7)/$W$8</f>
        <v>-0.49670437015187013</v>
      </c>
      <c r="AH4696">
        <f>(B4696 -$X$7)/$X$8</f>
        <v>1.5608534291868679</v>
      </c>
      <c r="AI4696">
        <f>(F4696 -$Z$7)/$Z$8</f>
        <v>-0.49105363122358958</v>
      </c>
      <c r="AJ4696">
        <f>(I4696 -$AA$7)/$AA$8</f>
        <v>-0.40124168605466753</v>
      </c>
      <c r="AK4696">
        <f t="shared" si="887"/>
        <v>1.0011994733813825</v>
      </c>
      <c r="AL4696">
        <f>IF(C4696="Low", 1, IF(C4696="Medium", 2, IF(C4696="High", 3, "")))</f>
        <v>2</v>
      </c>
      <c r="AM4696">
        <f>IF(G4696="Low", 1, IF(G4696="Medium", 2, IF(G4696="High", 3, "")))</f>
        <v>2</v>
      </c>
      <c r="AN4696">
        <f t="shared" si="889"/>
        <v>2</v>
      </c>
      <c r="AO4696">
        <f t="shared" si="890"/>
        <v>2</v>
      </c>
      <c r="AP4696">
        <f t="shared" si="891"/>
        <v>1</v>
      </c>
      <c r="AQ4696">
        <f>IF(H4696="Yes", 1, 0)</f>
        <v>1</v>
      </c>
      <c r="AR4696">
        <f>IF(D4696="Yes", 1, 0)</f>
        <v>1</v>
      </c>
      <c r="AS4696">
        <f t="shared" si="892"/>
        <v>1</v>
      </c>
      <c r="AT4696">
        <f t="shared" si="893"/>
        <v>0</v>
      </c>
      <c r="AU4696">
        <f t="shared" si="894"/>
        <v>1</v>
      </c>
      <c r="AV4696">
        <f t="shared" si="895"/>
        <v>0</v>
      </c>
      <c r="AX4696">
        <f t="shared" si="896"/>
        <v>0</v>
      </c>
    </row>
    <row r="4697" spans="1:50" x14ac:dyDescent="0.3">
      <c r="A4697">
        <v>20</v>
      </c>
      <c r="B4697">
        <v>71</v>
      </c>
      <c r="C4697" t="s">
        <v>22</v>
      </c>
      <c r="D4697" t="s">
        <v>21</v>
      </c>
      <c r="E4697">
        <v>6</v>
      </c>
      <c r="F4697">
        <v>92</v>
      </c>
      <c r="G4697" t="s">
        <v>19</v>
      </c>
      <c r="H4697" t="s">
        <v>21</v>
      </c>
      <c r="I4697">
        <v>1</v>
      </c>
      <c r="J4697" t="s">
        <v>22</v>
      </c>
      <c r="K4697" t="s">
        <v>34</v>
      </c>
      <c r="L4697" t="s">
        <v>28</v>
      </c>
      <c r="M4697">
        <v>4</v>
      </c>
      <c r="N4697" t="s">
        <v>20</v>
      </c>
      <c r="O4697" t="s">
        <v>29</v>
      </c>
      <c r="P4697" t="s">
        <v>26</v>
      </c>
      <c r="Q4697" t="s">
        <v>27</v>
      </c>
      <c r="R4697">
        <v>65</v>
      </c>
      <c r="T4697">
        <f t="shared" si="888"/>
        <v>0.22420488559870905</v>
      </c>
      <c r="U4697">
        <f t="shared" si="897"/>
        <v>68.107852330022638</v>
      </c>
      <c r="AD4697">
        <f>(E4697 -$Y$7)/$Y$8</f>
        <v>-0.70099025568980644</v>
      </c>
      <c r="AE4697">
        <f t="shared" si="886"/>
        <v>0</v>
      </c>
      <c r="AG4697">
        <f>(A4697 -$W$7)/$W$8</f>
        <v>4.1185681317912485E-3</v>
      </c>
      <c r="AH4697">
        <f>(B4697 -$X$7)/$X$8</f>
        <v>-0.77749704219013172</v>
      </c>
      <c r="AI4697">
        <f>(F4697 -$Z$7)/$Z$8</f>
        <v>1.1757641402815411</v>
      </c>
      <c r="AJ4697">
        <f>(I4697 -$AA$7)/$AA$8</f>
        <v>-0.40124168605466753</v>
      </c>
      <c r="AK4697">
        <f t="shared" si="887"/>
        <v>1.0011994733813825</v>
      </c>
      <c r="AL4697">
        <f>IF(C4697="Low", 1, IF(C4697="Medium", 2, IF(C4697="High", 3, "")))</f>
        <v>2</v>
      </c>
      <c r="AM4697">
        <f>IF(G4697="Low", 1, IF(G4697="Medium", 2, IF(G4697="High", 3, "")))</f>
        <v>3</v>
      </c>
      <c r="AN4697">
        <f t="shared" si="889"/>
        <v>2</v>
      </c>
      <c r="AO4697">
        <f t="shared" si="890"/>
        <v>2</v>
      </c>
      <c r="AP4697">
        <f t="shared" si="891"/>
        <v>0</v>
      </c>
      <c r="AQ4697">
        <f>IF(H4697="Yes", 1, 0)</f>
        <v>1</v>
      </c>
      <c r="AR4697">
        <f>IF(D4697="Yes", 1, 0)</f>
        <v>1</v>
      </c>
      <c r="AS4697">
        <f t="shared" si="892"/>
        <v>1</v>
      </c>
      <c r="AT4697">
        <f t="shared" si="893"/>
        <v>1</v>
      </c>
      <c r="AU4697">
        <f t="shared" si="894"/>
        <v>0</v>
      </c>
      <c r="AV4697">
        <f t="shared" si="895"/>
        <v>0</v>
      </c>
      <c r="AX4697">
        <f t="shared" si="896"/>
        <v>1</v>
      </c>
    </row>
    <row r="4698" spans="1:50" x14ac:dyDescent="0.3">
      <c r="A4698">
        <v>21</v>
      </c>
      <c r="B4698">
        <v>67</v>
      </c>
      <c r="C4698" t="s">
        <v>22</v>
      </c>
      <c r="D4698" t="s">
        <v>20</v>
      </c>
      <c r="E4698">
        <v>6</v>
      </c>
      <c r="F4698">
        <v>61</v>
      </c>
      <c r="G4698" t="s">
        <v>22</v>
      </c>
      <c r="H4698" t="s">
        <v>21</v>
      </c>
      <c r="I4698">
        <v>0</v>
      </c>
      <c r="J4698" t="s">
        <v>22</v>
      </c>
      <c r="K4698" t="s">
        <v>34</v>
      </c>
      <c r="L4698" t="s">
        <v>24</v>
      </c>
      <c r="M4698">
        <v>3</v>
      </c>
      <c r="N4698" t="s">
        <v>20</v>
      </c>
      <c r="O4698" t="s">
        <v>25</v>
      </c>
      <c r="P4698" t="s">
        <v>30</v>
      </c>
      <c r="Q4698" t="s">
        <v>31</v>
      </c>
      <c r="R4698">
        <v>61</v>
      </c>
      <c r="T4698">
        <f t="shared" si="888"/>
        <v>-0.1415227660793878</v>
      </c>
      <c r="U4698">
        <f t="shared" si="897"/>
        <v>66.685112754514691</v>
      </c>
      <c r="AD4698">
        <f>(E4698 -$Y$7)/$Y$8</f>
        <v>-0.70099025568980644</v>
      </c>
      <c r="AE4698">
        <f t="shared" si="886"/>
        <v>0</v>
      </c>
      <c r="AG4698">
        <f>(A4698 -$W$7)/$W$8</f>
        <v>0.17105954755967837</v>
      </c>
      <c r="AH4698">
        <f>(B4698 -$X$7)/$X$8</f>
        <v>-1.1239193342459837</v>
      </c>
      <c r="AI4698">
        <f>(F4698 -$Z$7)/$Z$8</f>
        <v>-0.97720881457925268</v>
      </c>
      <c r="AJ4698">
        <f>(I4698 -$AA$7)/$AA$8</f>
        <v>-1.213934457288018</v>
      </c>
      <c r="AK4698">
        <f t="shared" si="887"/>
        <v>3.141133078780467E-2</v>
      </c>
      <c r="AL4698">
        <f>IF(C4698="Low", 1, IF(C4698="Medium", 2, IF(C4698="High", 3, "")))</f>
        <v>2</v>
      </c>
      <c r="AM4698">
        <f>IF(G4698="Low", 1, IF(G4698="Medium", 2, IF(G4698="High", 3, "")))</f>
        <v>2</v>
      </c>
      <c r="AN4698">
        <f t="shared" si="889"/>
        <v>2</v>
      </c>
      <c r="AO4698">
        <f t="shared" si="890"/>
        <v>1</v>
      </c>
      <c r="AP4698">
        <f t="shared" si="891"/>
        <v>1</v>
      </c>
      <c r="AQ4698">
        <f>IF(H4698="Yes", 1, 0)</f>
        <v>1</v>
      </c>
      <c r="AR4698">
        <f>IF(D4698="Yes", 1, 0)</f>
        <v>0</v>
      </c>
      <c r="AS4698">
        <f t="shared" si="892"/>
        <v>1</v>
      </c>
      <c r="AT4698">
        <f t="shared" si="893"/>
        <v>0</v>
      </c>
      <c r="AU4698">
        <f t="shared" si="894"/>
        <v>0</v>
      </c>
      <c r="AV4698">
        <f t="shared" si="895"/>
        <v>0</v>
      </c>
      <c r="AX4698">
        <f t="shared" si="896"/>
        <v>1</v>
      </c>
    </row>
    <row r="4699" spans="1:50" x14ac:dyDescent="0.3">
      <c r="A4699">
        <v>26</v>
      </c>
      <c r="B4699">
        <v>79</v>
      </c>
      <c r="C4699" t="s">
        <v>22</v>
      </c>
      <c r="D4699" t="s">
        <v>20</v>
      </c>
      <c r="E4699">
        <v>7</v>
      </c>
      <c r="F4699">
        <v>97</v>
      </c>
      <c r="G4699" t="s">
        <v>22</v>
      </c>
      <c r="H4699" t="s">
        <v>21</v>
      </c>
      <c r="I4699">
        <v>1</v>
      </c>
      <c r="J4699" t="s">
        <v>22</v>
      </c>
      <c r="K4699" t="s">
        <v>34</v>
      </c>
      <c r="L4699" t="s">
        <v>24</v>
      </c>
      <c r="M4699">
        <v>2</v>
      </c>
      <c r="N4699" t="s">
        <v>20</v>
      </c>
      <c r="O4699" t="s">
        <v>25</v>
      </c>
      <c r="P4699" t="s">
        <v>26</v>
      </c>
      <c r="Q4699" t="s">
        <v>27</v>
      </c>
      <c r="R4699">
        <v>69</v>
      </c>
      <c r="T4699">
        <f t="shared" si="888"/>
        <v>0.47480641506792093</v>
      </c>
      <c r="U4699">
        <f t="shared" si="897"/>
        <v>69.082732714436361</v>
      </c>
      <c r="AD4699">
        <f>(E4699 -$Y$7)/$Y$8</f>
        <v>-1.9795577157294329E-2</v>
      </c>
      <c r="AE4699">
        <f t="shared" si="886"/>
        <v>0</v>
      </c>
      <c r="AG4699">
        <f>(A4699 -$W$7)/$W$8</f>
        <v>1.0057644446991141</v>
      </c>
      <c r="AH4699">
        <f>(B4699 -$X$7)/$X$8</f>
        <v>-8.4652458078428139E-2</v>
      </c>
      <c r="AI4699">
        <f>(F4699 -$Z$7)/$Z$8</f>
        <v>1.5230178426784435</v>
      </c>
      <c r="AJ4699">
        <f>(I4699 -$AA$7)/$AA$8</f>
        <v>-0.40124168605466753</v>
      </c>
      <c r="AK4699">
        <f t="shared" si="887"/>
        <v>-0.93837681180577304</v>
      </c>
      <c r="AL4699">
        <f>IF(C4699="Low", 1, IF(C4699="Medium", 2, IF(C4699="High", 3, "")))</f>
        <v>2</v>
      </c>
      <c r="AM4699">
        <f>IF(G4699="Low", 1, IF(G4699="Medium", 2, IF(G4699="High", 3, "")))</f>
        <v>2</v>
      </c>
      <c r="AN4699">
        <f t="shared" si="889"/>
        <v>2</v>
      </c>
      <c r="AO4699">
        <f t="shared" si="890"/>
        <v>1</v>
      </c>
      <c r="AP4699">
        <f t="shared" si="891"/>
        <v>1</v>
      </c>
      <c r="AQ4699">
        <f>IF(H4699="Yes", 1, 0)</f>
        <v>1</v>
      </c>
      <c r="AR4699">
        <f>IF(D4699="Yes", 1, 0)</f>
        <v>0</v>
      </c>
      <c r="AS4699">
        <f t="shared" si="892"/>
        <v>1</v>
      </c>
      <c r="AT4699">
        <f t="shared" si="893"/>
        <v>1</v>
      </c>
      <c r="AU4699">
        <f t="shared" si="894"/>
        <v>0</v>
      </c>
      <c r="AV4699">
        <f t="shared" si="895"/>
        <v>0</v>
      </c>
      <c r="AX4699">
        <f t="shared" si="896"/>
        <v>1</v>
      </c>
    </row>
    <row r="4700" spans="1:50" x14ac:dyDescent="0.3">
      <c r="A4700">
        <v>23</v>
      </c>
      <c r="B4700">
        <v>88</v>
      </c>
      <c r="C4700" t="s">
        <v>22</v>
      </c>
      <c r="D4700" t="s">
        <v>21</v>
      </c>
      <c r="E4700">
        <v>7</v>
      </c>
      <c r="F4700">
        <v>52</v>
      </c>
      <c r="G4700" t="s">
        <v>22</v>
      </c>
      <c r="H4700" t="s">
        <v>21</v>
      </c>
      <c r="I4700">
        <v>0</v>
      </c>
      <c r="J4700" t="s">
        <v>18</v>
      </c>
      <c r="K4700" t="s">
        <v>23</v>
      </c>
      <c r="L4700" t="s">
        <v>32</v>
      </c>
      <c r="M4700">
        <v>4</v>
      </c>
      <c r="N4700" t="s">
        <v>20</v>
      </c>
      <c r="O4700" t="s">
        <v>25</v>
      </c>
      <c r="P4700" t="s">
        <v>26</v>
      </c>
      <c r="Q4700" t="s">
        <v>27</v>
      </c>
      <c r="R4700">
        <v>67</v>
      </c>
      <c r="T4700">
        <f t="shared" si="888"/>
        <v>0.25405638683036824</v>
      </c>
      <c r="U4700">
        <f t="shared" si="897"/>
        <v>68.223979486379932</v>
      </c>
      <c r="AD4700">
        <f>(E4700 -$Y$7)/$Y$8</f>
        <v>-1.9795577157294329E-2</v>
      </c>
      <c r="AE4700">
        <f t="shared" si="886"/>
        <v>1</v>
      </c>
      <c r="AG4700">
        <f>(A4700 -$W$7)/$W$8</f>
        <v>0.50494150641545266</v>
      </c>
      <c r="AH4700">
        <f>(B4700 -$X$7)/$X$8</f>
        <v>0.69479769904723843</v>
      </c>
      <c r="AI4700">
        <f>(F4700 -$Z$7)/$Z$8</f>
        <v>-1.6022654788936768</v>
      </c>
      <c r="AJ4700">
        <f>(I4700 -$AA$7)/$AA$8</f>
        <v>-1.213934457288018</v>
      </c>
      <c r="AK4700">
        <f t="shared" si="887"/>
        <v>1.0011994733813825</v>
      </c>
      <c r="AL4700">
        <f>IF(C4700="Low", 1, IF(C4700="Medium", 2, IF(C4700="High", 3, "")))</f>
        <v>2</v>
      </c>
      <c r="AM4700">
        <f>IF(G4700="Low", 1, IF(G4700="Medium", 2, IF(G4700="High", 3, "")))</f>
        <v>2</v>
      </c>
      <c r="AN4700">
        <f t="shared" si="889"/>
        <v>1</v>
      </c>
      <c r="AO4700">
        <f t="shared" si="890"/>
        <v>1</v>
      </c>
      <c r="AP4700">
        <f t="shared" si="891"/>
        <v>0</v>
      </c>
      <c r="AQ4700">
        <f>IF(H4700="Yes", 1, 0)</f>
        <v>1</v>
      </c>
      <c r="AR4700">
        <f>IF(D4700="Yes", 1, 0)</f>
        <v>1</v>
      </c>
      <c r="AS4700">
        <f t="shared" si="892"/>
        <v>1</v>
      </c>
      <c r="AT4700">
        <f t="shared" si="893"/>
        <v>1</v>
      </c>
      <c r="AU4700">
        <f t="shared" si="894"/>
        <v>0</v>
      </c>
      <c r="AV4700">
        <f t="shared" si="895"/>
        <v>0</v>
      </c>
      <c r="AX4700">
        <f t="shared" si="896"/>
        <v>1</v>
      </c>
    </row>
    <row r="4701" spans="1:50" x14ac:dyDescent="0.3">
      <c r="A4701">
        <v>19</v>
      </c>
      <c r="B4701">
        <v>69</v>
      </c>
      <c r="C4701" t="s">
        <v>22</v>
      </c>
      <c r="D4701" t="s">
        <v>21</v>
      </c>
      <c r="E4701">
        <v>9</v>
      </c>
      <c r="F4701">
        <v>94</v>
      </c>
      <c r="G4701" t="s">
        <v>22</v>
      </c>
      <c r="H4701" t="s">
        <v>21</v>
      </c>
      <c r="I4701">
        <v>1</v>
      </c>
      <c r="J4701" t="s">
        <v>19</v>
      </c>
      <c r="K4701" t="s">
        <v>23</v>
      </c>
      <c r="L4701" t="s">
        <v>24</v>
      </c>
      <c r="M4701">
        <v>3</v>
      </c>
      <c r="N4701" t="s">
        <v>20</v>
      </c>
      <c r="O4701" t="s">
        <v>25</v>
      </c>
      <c r="P4701" t="s">
        <v>30</v>
      </c>
      <c r="Q4701" t="s">
        <v>27</v>
      </c>
      <c r="R4701">
        <v>65</v>
      </c>
      <c r="T4701">
        <f t="shared" si="888"/>
        <v>0.12149982754655181</v>
      </c>
      <c r="U4701">
        <f t="shared" si="897"/>
        <v>67.708313082647777</v>
      </c>
      <c r="AD4701">
        <f>(E4701 -$Y$7)/$Y$8</f>
        <v>1.3425937799077299</v>
      </c>
      <c r="AE4701">
        <f t="shared" si="886"/>
        <v>1</v>
      </c>
      <c r="AG4701">
        <f>(A4701 -$W$7)/$W$8</f>
        <v>-0.16282241129609587</v>
      </c>
      <c r="AH4701">
        <f>(B4701 -$X$7)/$X$8</f>
        <v>-0.95070818821805769</v>
      </c>
      <c r="AI4701">
        <f>(F4701 -$Z$7)/$Z$8</f>
        <v>1.3146656212403021</v>
      </c>
      <c r="AJ4701">
        <f>(I4701 -$AA$7)/$AA$8</f>
        <v>-0.40124168605466753</v>
      </c>
      <c r="AK4701">
        <f t="shared" si="887"/>
        <v>3.141133078780467E-2</v>
      </c>
      <c r="AL4701">
        <f>IF(C4701="Low", 1, IF(C4701="Medium", 2, IF(C4701="High", 3, "")))</f>
        <v>2</v>
      </c>
      <c r="AM4701">
        <f>IF(G4701="Low", 1, IF(G4701="Medium", 2, IF(G4701="High", 3, "")))</f>
        <v>2</v>
      </c>
      <c r="AN4701">
        <f t="shared" si="889"/>
        <v>3</v>
      </c>
      <c r="AO4701">
        <f t="shared" si="890"/>
        <v>1</v>
      </c>
      <c r="AP4701">
        <f t="shared" si="891"/>
        <v>1</v>
      </c>
      <c r="AQ4701">
        <f>IF(H4701="Yes", 1, 0)</f>
        <v>1</v>
      </c>
      <c r="AR4701">
        <f>IF(D4701="Yes", 1, 0)</f>
        <v>1</v>
      </c>
      <c r="AS4701">
        <f t="shared" si="892"/>
        <v>1</v>
      </c>
      <c r="AT4701">
        <f t="shared" si="893"/>
        <v>0</v>
      </c>
      <c r="AU4701">
        <f t="shared" si="894"/>
        <v>0</v>
      </c>
      <c r="AV4701">
        <f t="shared" si="895"/>
        <v>0</v>
      </c>
      <c r="AX4701">
        <f t="shared" si="896"/>
        <v>1</v>
      </c>
    </row>
    <row r="4702" spans="1:50" x14ac:dyDescent="0.3">
      <c r="A4702">
        <v>19</v>
      </c>
      <c r="B4702">
        <v>60</v>
      </c>
      <c r="C4702" t="s">
        <v>22</v>
      </c>
      <c r="D4702" t="s">
        <v>20</v>
      </c>
      <c r="E4702">
        <v>8</v>
      </c>
      <c r="F4702">
        <v>73</v>
      </c>
      <c r="G4702" t="s">
        <v>19</v>
      </c>
      <c r="H4702" t="s">
        <v>21</v>
      </c>
      <c r="I4702">
        <v>3</v>
      </c>
      <c r="J4702" t="s">
        <v>18</v>
      </c>
      <c r="K4702" t="s">
        <v>34</v>
      </c>
      <c r="L4702" t="s">
        <v>32</v>
      </c>
      <c r="M4702">
        <v>3</v>
      </c>
      <c r="N4702" t="s">
        <v>20</v>
      </c>
      <c r="O4702" t="s">
        <v>25</v>
      </c>
      <c r="P4702" t="s">
        <v>26</v>
      </c>
      <c r="Q4702" t="s">
        <v>27</v>
      </c>
      <c r="R4702">
        <v>63</v>
      </c>
      <c r="T4702">
        <f t="shared" si="888"/>
        <v>-0.1564117448376261</v>
      </c>
      <c r="U4702">
        <f t="shared" si="897"/>
        <v>66.627192224795252</v>
      </c>
      <c r="AD4702">
        <f>(E4702 -$Y$7)/$Y$8</f>
        <v>0.66139910137521774</v>
      </c>
      <c r="AE4702">
        <f t="shared" si="886"/>
        <v>0</v>
      </c>
      <c r="AG4702">
        <f>(A4702 -$W$7)/$W$8</f>
        <v>-0.16282241129609587</v>
      </c>
      <c r="AH4702">
        <f>(B4702 -$X$7)/$X$8</f>
        <v>-1.7301583453437241</v>
      </c>
      <c r="AI4702">
        <f>(F4702 -$Z$7)/$Z$8</f>
        <v>-0.14379992882668732</v>
      </c>
      <c r="AJ4702">
        <f>(I4702 -$AA$7)/$AA$8</f>
        <v>1.2241438564120333</v>
      </c>
      <c r="AK4702">
        <f t="shared" si="887"/>
        <v>3.141133078780467E-2</v>
      </c>
      <c r="AL4702">
        <f>IF(C4702="Low", 1, IF(C4702="Medium", 2, IF(C4702="High", 3, "")))</f>
        <v>2</v>
      </c>
      <c r="AM4702">
        <f>IF(G4702="Low", 1, IF(G4702="Medium", 2, IF(G4702="High", 3, "")))</f>
        <v>3</v>
      </c>
      <c r="AN4702">
        <f t="shared" si="889"/>
        <v>1</v>
      </c>
      <c r="AO4702">
        <f t="shared" si="890"/>
        <v>1</v>
      </c>
      <c r="AP4702">
        <f t="shared" si="891"/>
        <v>0</v>
      </c>
      <c r="AQ4702">
        <f>IF(H4702="Yes", 1, 0)</f>
        <v>1</v>
      </c>
      <c r="AR4702">
        <f>IF(D4702="Yes", 1, 0)</f>
        <v>0</v>
      </c>
      <c r="AS4702">
        <f t="shared" si="892"/>
        <v>1</v>
      </c>
      <c r="AT4702">
        <f t="shared" si="893"/>
        <v>1</v>
      </c>
      <c r="AU4702">
        <f t="shared" si="894"/>
        <v>0</v>
      </c>
      <c r="AV4702">
        <f t="shared" si="895"/>
        <v>0</v>
      </c>
      <c r="AX4702">
        <f t="shared" si="896"/>
        <v>1</v>
      </c>
    </row>
    <row r="4703" spans="1:50" x14ac:dyDescent="0.3">
      <c r="A4703">
        <v>23</v>
      </c>
      <c r="B4703">
        <v>74</v>
      </c>
      <c r="C4703" t="s">
        <v>22</v>
      </c>
      <c r="D4703" t="s">
        <v>21</v>
      </c>
      <c r="E4703">
        <v>6</v>
      </c>
      <c r="F4703">
        <v>76</v>
      </c>
      <c r="G4703" t="s">
        <v>22</v>
      </c>
      <c r="H4703" t="s">
        <v>21</v>
      </c>
      <c r="I4703">
        <v>0</v>
      </c>
      <c r="J4703" t="s">
        <v>19</v>
      </c>
      <c r="K4703" t="s">
        <v>34</v>
      </c>
      <c r="L4703" t="s">
        <v>28</v>
      </c>
      <c r="M4703">
        <v>4</v>
      </c>
      <c r="N4703" t="s">
        <v>20</v>
      </c>
      <c r="O4703" t="s">
        <v>25</v>
      </c>
      <c r="P4703" t="s">
        <v>26</v>
      </c>
      <c r="Q4703" t="s">
        <v>27</v>
      </c>
      <c r="R4703">
        <v>67</v>
      </c>
      <c r="T4703">
        <f t="shared" si="888"/>
        <v>0.20357341179574545</v>
      </c>
      <c r="U4703">
        <f t="shared" si="897"/>
        <v>68.027592568022555</v>
      </c>
      <c r="AD4703">
        <f>(E4703 -$Y$7)/$Y$8</f>
        <v>-0.70099025568980644</v>
      </c>
      <c r="AE4703">
        <f t="shared" si="886"/>
        <v>0</v>
      </c>
      <c r="AG4703">
        <f>(A4703 -$W$7)/$W$8</f>
        <v>0.50494150641545266</v>
      </c>
      <c r="AH4703">
        <f>(B4703 -$X$7)/$X$8</f>
        <v>-0.51768032314824286</v>
      </c>
      <c r="AI4703">
        <f>(F4703 -$Z$7)/$Z$8</f>
        <v>6.455229261145401E-2</v>
      </c>
      <c r="AJ4703">
        <f>(I4703 -$AA$7)/$AA$8</f>
        <v>-1.213934457288018</v>
      </c>
      <c r="AK4703">
        <f t="shared" si="887"/>
        <v>1.0011994733813825</v>
      </c>
      <c r="AL4703">
        <f>IF(C4703="Low", 1, IF(C4703="Medium", 2, IF(C4703="High", 3, "")))</f>
        <v>2</v>
      </c>
      <c r="AM4703">
        <f>IF(G4703="Low", 1, IF(G4703="Medium", 2, IF(G4703="High", 3, "")))</f>
        <v>2</v>
      </c>
      <c r="AN4703">
        <f t="shared" si="889"/>
        <v>3</v>
      </c>
      <c r="AO4703">
        <f t="shared" si="890"/>
        <v>1</v>
      </c>
      <c r="AP4703">
        <f t="shared" si="891"/>
        <v>0</v>
      </c>
      <c r="AQ4703">
        <f>IF(H4703="Yes", 1, 0)</f>
        <v>1</v>
      </c>
      <c r="AR4703">
        <f>IF(D4703="Yes", 1, 0)</f>
        <v>1</v>
      </c>
      <c r="AS4703">
        <f t="shared" si="892"/>
        <v>1</v>
      </c>
      <c r="AT4703">
        <f t="shared" si="893"/>
        <v>1</v>
      </c>
      <c r="AU4703">
        <f t="shared" si="894"/>
        <v>0</v>
      </c>
      <c r="AV4703">
        <f t="shared" si="895"/>
        <v>0</v>
      </c>
      <c r="AX4703">
        <f t="shared" si="896"/>
        <v>1</v>
      </c>
    </row>
    <row r="4704" spans="1:50" x14ac:dyDescent="0.3">
      <c r="A4704">
        <v>28</v>
      </c>
      <c r="B4704">
        <v>99</v>
      </c>
      <c r="C4704" t="s">
        <v>19</v>
      </c>
      <c r="D4704" t="s">
        <v>20</v>
      </c>
      <c r="E4704">
        <v>5</v>
      </c>
      <c r="F4704">
        <v>100</v>
      </c>
      <c r="G4704" t="s">
        <v>22</v>
      </c>
      <c r="H4704" t="s">
        <v>21</v>
      </c>
      <c r="I4704">
        <v>6</v>
      </c>
      <c r="J4704" t="s">
        <v>22</v>
      </c>
      <c r="K4704" t="s">
        <v>34</v>
      </c>
      <c r="L4704" t="s">
        <v>32</v>
      </c>
      <c r="M4704">
        <v>5</v>
      </c>
      <c r="N4704" t="s">
        <v>20</v>
      </c>
      <c r="O4704" t="s">
        <v>25</v>
      </c>
      <c r="P4704" t="s">
        <v>30</v>
      </c>
      <c r="Q4704" t="s">
        <v>31</v>
      </c>
      <c r="R4704">
        <v>76</v>
      </c>
      <c r="T4704">
        <f t="shared" si="888"/>
        <v>1.126158735803936</v>
      </c>
      <c r="U4704">
        <f t="shared" si="897"/>
        <v>71.616598338372668</v>
      </c>
      <c r="AD4704">
        <f>(E4704 -$Y$7)/$Y$8</f>
        <v>-1.3821849342223185</v>
      </c>
      <c r="AE4704">
        <f t="shared" si="886"/>
        <v>0</v>
      </c>
      <c r="AG4704">
        <f>(A4704 -$W$7)/$W$8</f>
        <v>1.3396464035548883</v>
      </c>
      <c r="AH4704">
        <f>(B4704 -$X$7)/$X$8</f>
        <v>1.6474590022008309</v>
      </c>
      <c r="AI4704">
        <f>(F4704 -$Z$7)/$Z$8</f>
        <v>1.7313700641165848</v>
      </c>
      <c r="AJ4704">
        <f>(I4704 -$AA$7)/$AA$8</f>
        <v>3.6622221701120847</v>
      </c>
      <c r="AK4704">
        <f t="shared" si="887"/>
        <v>1.9709876159749602</v>
      </c>
      <c r="AL4704">
        <f>IF(C4704="Low", 1, IF(C4704="Medium", 2, IF(C4704="High", 3, "")))</f>
        <v>3</v>
      </c>
      <c r="AM4704">
        <f>IF(G4704="Low", 1, IF(G4704="Medium", 2, IF(G4704="High", 3, "")))</f>
        <v>2</v>
      </c>
      <c r="AN4704">
        <f t="shared" si="889"/>
        <v>2</v>
      </c>
      <c r="AO4704">
        <f t="shared" si="890"/>
        <v>1</v>
      </c>
      <c r="AP4704">
        <f t="shared" si="891"/>
        <v>0</v>
      </c>
      <c r="AQ4704">
        <f>IF(H4704="Yes", 1, 0)</f>
        <v>1</v>
      </c>
      <c r="AR4704">
        <f>IF(D4704="Yes", 1, 0)</f>
        <v>0</v>
      </c>
      <c r="AS4704">
        <f t="shared" si="892"/>
        <v>1</v>
      </c>
      <c r="AT4704">
        <f t="shared" si="893"/>
        <v>0</v>
      </c>
      <c r="AU4704">
        <f t="shared" si="894"/>
        <v>1</v>
      </c>
      <c r="AV4704">
        <f t="shared" si="895"/>
        <v>1</v>
      </c>
      <c r="AX4704">
        <f t="shared" si="896"/>
        <v>1</v>
      </c>
    </row>
    <row r="4705" spans="1:50" x14ac:dyDescent="0.3">
      <c r="A4705">
        <v>21</v>
      </c>
      <c r="B4705">
        <v>88</v>
      </c>
      <c r="C4705" t="s">
        <v>22</v>
      </c>
      <c r="D4705" t="s">
        <v>20</v>
      </c>
      <c r="E4705">
        <v>8</v>
      </c>
      <c r="F4705">
        <v>94</v>
      </c>
      <c r="G4705" t="s">
        <v>22</v>
      </c>
      <c r="H4705" t="s">
        <v>21</v>
      </c>
      <c r="I4705">
        <v>0</v>
      </c>
      <c r="J4705" t="s">
        <v>19</v>
      </c>
      <c r="K4705" t="s">
        <v>23</v>
      </c>
      <c r="L4705" t="s">
        <v>32</v>
      </c>
      <c r="M4705">
        <v>3</v>
      </c>
      <c r="N4705" t="s">
        <v>20</v>
      </c>
      <c r="O4705" t="s">
        <v>29</v>
      </c>
      <c r="P4705" t="s">
        <v>26</v>
      </c>
      <c r="Q4705" t="s">
        <v>27</v>
      </c>
      <c r="R4705">
        <v>70</v>
      </c>
      <c r="T4705">
        <f t="shared" si="888"/>
        <v>0.4870861622863798</v>
      </c>
      <c r="U4705">
        <f t="shared" si="897"/>
        <v>69.130502912464252</v>
      </c>
      <c r="AD4705">
        <f>(E4705 -$Y$7)/$Y$8</f>
        <v>0.66139910137521774</v>
      </c>
      <c r="AE4705">
        <f t="shared" si="886"/>
        <v>1</v>
      </c>
      <c r="AG4705">
        <f>(A4705 -$W$7)/$W$8</f>
        <v>0.17105954755967837</v>
      </c>
      <c r="AH4705">
        <f>(B4705 -$X$7)/$X$8</f>
        <v>0.69479769904723843</v>
      </c>
      <c r="AI4705">
        <f>(F4705 -$Z$7)/$Z$8</f>
        <v>1.3146656212403021</v>
      </c>
      <c r="AJ4705">
        <f>(I4705 -$AA$7)/$AA$8</f>
        <v>-1.213934457288018</v>
      </c>
      <c r="AK4705">
        <f t="shared" si="887"/>
        <v>3.141133078780467E-2</v>
      </c>
      <c r="AL4705">
        <f>IF(C4705="Low", 1, IF(C4705="Medium", 2, IF(C4705="High", 3, "")))</f>
        <v>2</v>
      </c>
      <c r="AM4705">
        <f>IF(G4705="Low", 1, IF(G4705="Medium", 2, IF(G4705="High", 3, "")))</f>
        <v>2</v>
      </c>
      <c r="AN4705">
        <f t="shared" si="889"/>
        <v>3</v>
      </c>
      <c r="AO4705">
        <f t="shared" si="890"/>
        <v>2</v>
      </c>
      <c r="AP4705">
        <f t="shared" si="891"/>
        <v>0</v>
      </c>
      <c r="AQ4705">
        <f>IF(H4705="Yes", 1, 0)</f>
        <v>1</v>
      </c>
      <c r="AR4705">
        <f>IF(D4705="Yes", 1, 0)</f>
        <v>0</v>
      </c>
      <c r="AS4705">
        <f t="shared" si="892"/>
        <v>1</v>
      </c>
      <c r="AT4705">
        <f t="shared" si="893"/>
        <v>1</v>
      </c>
      <c r="AU4705">
        <f t="shared" si="894"/>
        <v>1</v>
      </c>
      <c r="AV4705">
        <f t="shared" si="895"/>
        <v>0</v>
      </c>
      <c r="AX4705">
        <f t="shared" si="896"/>
        <v>0</v>
      </c>
    </row>
    <row r="4706" spans="1:50" x14ac:dyDescent="0.3">
      <c r="A4706">
        <v>17</v>
      </c>
      <c r="B4706">
        <v>76</v>
      </c>
      <c r="C4706" t="s">
        <v>22</v>
      </c>
      <c r="D4706" t="s">
        <v>21</v>
      </c>
      <c r="E4706">
        <v>8</v>
      </c>
      <c r="F4706">
        <v>95</v>
      </c>
      <c r="G4706" t="s">
        <v>18</v>
      </c>
      <c r="H4706" t="s">
        <v>21</v>
      </c>
      <c r="I4706">
        <v>1</v>
      </c>
      <c r="J4706" t="s">
        <v>22</v>
      </c>
      <c r="K4706" t="s">
        <v>34</v>
      </c>
      <c r="L4706" t="s">
        <v>32</v>
      </c>
      <c r="M4706">
        <v>4</v>
      </c>
      <c r="N4706" t="s">
        <v>20</v>
      </c>
      <c r="O4706" t="s">
        <v>33</v>
      </c>
      <c r="P4706" t="s">
        <v>26</v>
      </c>
      <c r="Q4706" t="s">
        <v>31</v>
      </c>
      <c r="R4706">
        <v>67</v>
      </c>
      <c r="T4706">
        <f t="shared" si="888"/>
        <v>0.19941841884166239</v>
      </c>
      <c r="U4706">
        <f t="shared" si="897"/>
        <v>68.011428975019385</v>
      </c>
      <c r="AD4706">
        <f>(E4706 -$Y$7)/$Y$8</f>
        <v>0.66139910137521774</v>
      </c>
      <c r="AE4706">
        <f t="shared" si="886"/>
        <v>0</v>
      </c>
      <c r="AG4706">
        <f>(A4706 -$W$7)/$W$8</f>
        <v>-0.49670437015187013</v>
      </c>
      <c r="AH4706">
        <f>(B4706 -$X$7)/$X$8</f>
        <v>-0.34446917712031699</v>
      </c>
      <c r="AI4706">
        <f>(F4706 -$Z$7)/$Z$8</f>
        <v>1.3841163617196826</v>
      </c>
      <c r="AJ4706">
        <f>(I4706 -$AA$7)/$AA$8</f>
        <v>-0.40124168605466753</v>
      </c>
      <c r="AK4706">
        <f t="shared" si="887"/>
        <v>1.0011994733813825</v>
      </c>
      <c r="AL4706">
        <f>IF(C4706="Low", 1, IF(C4706="Medium", 2, IF(C4706="High", 3, "")))</f>
        <v>2</v>
      </c>
      <c r="AM4706">
        <f>IF(G4706="Low", 1, IF(G4706="Medium", 2, IF(G4706="High", 3, "")))</f>
        <v>1</v>
      </c>
      <c r="AN4706">
        <f t="shared" si="889"/>
        <v>2</v>
      </c>
      <c r="AO4706">
        <f t="shared" si="890"/>
        <v>3</v>
      </c>
      <c r="AP4706">
        <f t="shared" si="891"/>
        <v>0</v>
      </c>
      <c r="AQ4706">
        <f>IF(H4706="Yes", 1, 0)</f>
        <v>1</v>
      </c>
      <c r="AR4706">
        <f>IF(D4706="Yes", 1, 0)</f>
        <v>1</v>
      </c>
      <c r="AS4706">
        <f t="shared" si="892"/>
        <v>1</v>
      </c>
      <c r="AT4706">
        <f t="shared" si="893"/>
        <v>1</v>
      </c>
      <c r="AU4706">
        <f t="shared" si="894"/>
        <v>0</v>
      </c>
      <c r="AV4706">
        <f t="shared" si="895"/>
        <v>0</v>
      </c>
      <c r="AX4706">
        <f t="shared" si="896"/>
        <v>1</v>
      </c>
    </row>
    <row r="4707" spans="1:50" x14ac:dyDescent="0.3">
      <c r="A4707">
        <v>14</v>
      </c>
      <c r="B4707">
        <v>68</v>
      </c>
      <c r="C4707" t="s">
        <v>19</v>
      </c>
      <c r="D4707" t="s">
        <v>21</v>
      </c>
      <c r="E4707">
        <v>9</v>
      </c>
      <c r="F4707">
        <v>79</v>
      </c>
      <c r="G4707" t="s">
        <v>18</v>
      </c>
      <c r="H4707" t="s">
        <v>21</v>
      </c>
      <c r="I4707">
        <v>2</v>
      </c>
      <c r="J4707" t="s">
        <v>22</v>
      </c>
      <c r="K4707" t="s">
        <v>34</v>
      </c>
      <c r="L4707" t="s">
        <v>24</v>
      </c>
      <c r="M4707">
        <v>4</v>
      </c>
      <c r="N4707" t="s">
        <v>20</v>
      </c>
      <c r="O4707" t="s">
        <v>29</v>
      </c>
      <c r="P4707" t="s">
        <v>26</v>
      </c>
      <c r="Q4707" t="s">
        <v>31</v>
      </c>
      <c r="R4707">
        <v>66</v>
      </c>
      <c r="T4707">
        <f t="shared" si="888"/>
        <v>5.1665192976714916E-2</v>
      </c>
      <c r="U4707">
        <f t="shared" si="897"/>
        <v>67.436645086291037</v>
      </c>
      <c r="AD4707">
        <f>(E4707 -$Y$7)/$Y$8</f>
        <v>1.3425937799077299</v>
      </c>
      <c r="AE4707">
        <f t="shared" si="886"/>
        <v>0</v>
      </c>
      <c r="AG4707">
        <f>(A4707 -$W$7)/$W$8</f>
        <v>-0.9975273084355315</v>
      </c>
      <c r="AH4707">
        <f>(B4707 -$X$7)/$X$8</f>
        <v>-1.0373137612320207</v>
      </c>
      <c r="AI4707">
        <f>(F4707 -$Z$7)/$Z$8</f>
        <v>0.27290451404959537</v>
      </c>
      <c r="AJ4707">
        <f>(I4707 -$AA$7)/$AA$8</f>
        <v>0.41145108517868284</v>
      </c>
      <c r="AK4707">
        <f t="shared" si="887"/>
        <v>1.0011994733813825</v>
      </c>
      <c r="AL4707">
        <f>IF(C4707="Low", 1, IF(C4707="Medium", 2, IF(C4707="High", 3, "")))</f>
        <v>3</v>
      </c>
      <c r="AM4707">
        <f>IF(G4707="Low", 1, IF(G4707="Medium", 2, IF(G4707="High", 3, "")))</f>
        <v>1</v>
      </c>
      <c r="AN4707">
        <f t="shared" si="889"/>
        <v>2</v>
      </c>
      <c r="AO4707">
        <f t="shared" si="890"/>
        <v>2</v>
      </c>
      <c r="AP4707">
        <f t="shared" si="891"/>
        <v>1</v>
      </c>
      <c r="AQ4707">
        <f>IF(H4707="Yes", 1, 0)</f>
        <v>1</v>
      </c>
      <c r="AR4707">
        <f>IF(D4707="Yes", 1, 0)</f>
        <v>1</v>
      </c>
      <c r="AS4707">
        <f t="shared" si="892"/>
        <v>1</v>
      </c>
      <c r="AT4707">
        <f t="shared" si="893"/>
        <v>1</v>
      </c>
      <c r="AU4707">
        <f t="shared" si="894"/>
        <v>0</v>
      </c>
      <c r="AV4707">
        <f t="shared" si="895"/>
        <v>0</v>
      </c>
      <c r="AX4707">
        <f t="shared" si="896"/>
        <v>1</v>
      </c>
    </row>
    <row r="4708" spans="1:50" x14ac:dyDescent="0.3">
      <c r="A4708">
        <v>11</v>
      </c>
      <c r="B4708">
        <v>74</v>
      </c>
      <c r="C4708" t="s">
        <v>22</v>
      </c>
      <c r="D4708" t="s">
        <v>21</v>
      </c>
      <c r="E4708">
        <v>7</v>
      </c>
      <c r="F4708">
        <v>98</v>
      </c>
      <c r="G4708" t="s">
        <v>18</v>
      </c>
      <c r="H4708" t="s">
        <v>21</v>
      </c>
      <c r="I4708">
        <v>1</v>
      </c>
      <c r="J4708" t="s">
        <v>22</v>
      </c>
      <c r="K4708" t="s">
        <v>23</v>
      </c>
      <c r="L4708" t="s">
        <v>24</v>
      </c>
      <c r="M4708">
        <v>2</v>
      </c>
      <c r="N4708" t="s">
        <v>20</v>
      </c>
      <c r="O4708" t="s">
        <v>25</v>
      </c>
      <c r="P4708" t="s">
        <v>26</v>
      </c>
      <c r="Q4708" t="s">
        <v>27</v>
      </c>
      <c r="R4708">
        <v>65</v>
      </c>
      <c r="T4708">
        <f t="shared" si="888"/>
        <v>-3.4219220929673055E-2</v>
      </c>
      <c r="U4708">
        <f t="shared" si="897"/>
        <v>67.102540858669016</v>
      </c>
      <c r="AD4708">
        <f>(E4708 -$Y$7)/$Y$8</f>
        <v>-1.9795577157294329E-2</v>
      </c>
      <c r="AE4708">
        <f t="shared" si="886"/>
        <v>1</v>
      </c>
      <c r="AG4708">
        <f>(A4708 -$W$7)/$W$8</f>
        <v>-1.4983502467191929</v>
      </c>
      <c r="AH4708">
        <f>(B4708 -$X$7)/$X$8</f>
        <v>-0.51768032314824286</v>
      </c>
      <c r="AI4708">
        <f>(F4708 -$Z$7)/$Z$8</f>
        <v>1.5924685831578238</v>
      </c>
      <c r="AJ4708">
        <f>(I4708 -$AA$7)/$AA$8</f>
        <v>-0.40124168605466753</v>
      </c>
      <c r="AK4708">
        <f t="shared" si="887"/>
        <v>-0.93837681180577304</v>
      </c>
      <c r="AL4708">
        <f>IF(C4708="Low", 1, IF(C4708="Medium", 2, IF(C4708="High", 3, "")))</f>
        <v>2</v>
      </c>
      <c r="AM4708">
        <f>IF(G4708="Low", 1, IF(G4708="Medium", 2, IF(G4708="High", 3, "")))</f>
        <v>1</v>
      </c>
      <c r="AN4708">
        <f t="shared" si="889"/>
        <v>2</v>
      </c>
      <c r="AO4708">
        <f t="shared" si="890"/>
        <v>1</v>
      </c>
      <c r="AP4708">
        <f t="shared" si="891"/>
        <v>1</v>
      </c>
      <c r="AQ4708">
        <f>IF(H4708="Yes", 1, 0)</f>
        <v>1</v>
      </c>
      <c r="AR4708">
        <f>IF(D4708="Yes", 1, 0)</f>
        <v>1</v>
      </c>
      <c r="AS4708">
        <f t="shared" si="892"/>
        <v>1</v>
      </c>
      <c r="AT4708">
        <f t="shared" si="893"/>
        <v>1</v>
      </c>
      <c r="AU4708">
        <f t="shared" si="894"/>
        <v>0</v>
      </c>
      <c r="AV4708">
        <f t="shared" si="895"/>
        <v>0</v>
      </c>
      <c r="AX4708">
        <f t="shared" si="896"/>
        <v>1</v>
      </c>
    </row>
    <row r="4709" spans="1:50" x14ac:dyDescent="0.3">
      <c r="A4709">
        <v>24</v>
      </c>
      <c r="B4709">
        <v>67</v>
      </c>
      <c r="C4709" t="s">
        <v>18</v>
      </c>
      <c r="D4709" t="s">
        <v>20</v>
      </c>
      <c r="E4709">
        <v>8</v>
      </c>
      <c r="F4709">
        <v>84</v>
      </c>
      <c r="G4709" t="s">
        <v>19</v>
      </c>
      <c r="H4709" t="s">
        <v>21</v>
      </c>
      <c r="I4709">
        <v>0</v>
      </c>
      <c r="J4709" t="s">
        <v>22</v>
      </c>
      <c r="K4709" t="s">
        <v>23</v>
      </c>
      <c r="L4709" t="s">
        <v>32</v>
      </c>
      <c r="M4709">
        <v>1</v>
      </c>
      <c r="N4709" t="s">
        <v>20</v>
      </c>
      <c r="O4709" t="s">
        <v>29</v>
      </c>
      <c r="P4709" t="s">
        <v>26</v>
      </c>
      <c r="Q4709" t="s">
        <v>31</v>
      </c>
      <c r="R4709">
        <v>65</v>
      </c>
      <c r="T4709">
        <f t="shared" si="888"/>
        <v>9.8174750022725216E-3</v>
      </c>
      <c r="U4709">
        <f t="shared" si="897"/>
        <v>67.273850711204133</v>
      </c>
      <c r="AD4709">
        <f>(E4709 -$Y$7)/$Y$8</f>
        <v>0.66139910137521774</v>
      </c>
      <c r="AE4709">
        <f t="shared" si="886"/>
        <v>1</v>
      </c>
      <c r="AG4709">
        <f>(A4709 -$W$7)/$W$8</f>
        <v>0.67188248584333976</v>
      </c>
      <c r="AH4709">
        <f>(B4709 -$X$7)/$X$8</f>
        <v>-1.1239193342459837</v>
      </c>
      <c r="AI4709">
        <f>(F4709 -$Z$7)/$Z$8</f>
        <v>0.6201582164464976</v>
      </c>
      <c r="AJ4709">
        <f>(I4709 -$AA$7)/$AA$8</f>
        <v>-1.213934457288018</v>
      </c>
      <c r="AK4709">
        <f t="shared" si="887"/>
        <v>-1.9081649543993509</v>
      </c>
      <c r="AL4709">
        <f>IF(C4709="Low", 1, IF(C4709="Medium", 2, IF(C4709="High", 3, "")))</f>
        <v>1</v>
      </c>
      <c r="AM4709">
        <f>IF(G4709="Low", 1, IF(G4709="Medium", 2, IF(G4709="High", 3, "")))</f>
        <v>3</v>
      </c>
      <c r="AN4709">
        <f t="shared" si="889"/>
        <v>2</v>
      </c>
      <c r="AO4709">
        <f t="shared" si="890"/>
        <v>2</v>
      </c>
      <c r="AP4709">
        <f t="shared" si="891"/>
        <v>0</v>
      </c>
      <c r="AQ4709">
        <f>IF(H4709="Yes", 1, 0)</f>
        <v>1</v>
      </c>
      <c r="AR4709">
        <f>IF(D4709="Yes", 1, 0)</f>
        <v>0</v>
      </c>
      <c r="AS4709">
        <f t="shared" si="892"/>
        <v>1</v>
      </c>
      <c r="AT4709">
        <f t="shared" si="893"/>
        <v>1</v>
      </c>
      <c r="AU4709">
        <f t="shared" si="894"/>
        <v>0</v>
      </c>
      <c r="AV4709">
        <f t="shared" si="895"/>
        <v>0</v>
      </c>
      <c r="AX4709">
        <f t="shared" si="896"/>
        <v>1</v>
      </c>
    </row>
    <row r="4710" spans="1:50" x14ac:dyDescent="0.3">
      <c r="A4710">
        <v>23</v>
      </c>
      <c r="B4710">
        <v>64</v>
      </c>
      <c r="C4710" t="s">
        <v>18</v>
      </c>
      <c r="D4710" t="s">
        <v>20</v>
      </c>
      <c r="E4710">
        <v>8</v>
      </c>
      <c r="F4710">
        <v>91</v>
      </c>
      <c r="G4710" t="s">
        <v>22</v>
      </c>
      <c r="H4710" t="s">
        <v>21</v>
      </c>
      <c r="I4710">
        <v>2</v>
      </c>
      <c r="J4710" t="s">
        <v>22</v>
      </c>
      <c r="K4710" t="s">
        <v>23</v>
      </c>
      <c r="L4710" t="s">
        <v>28</v>
      </c>
      <c r="M4710">
        <v>3</v>
      </c>
      <c r="N4710" t="s">
        <v>20</v>
      </c>
      <c r="O4710" t="s">
        <v>25</v>
      </c>
      <c r="P4710" t="s">
        <v>35</v>
      </c>
      <c r="Q4710" t="s">
        <v>31</v>
      </c>
      <c r="R4710">
        <v>63</v>
      </c>
      <c r="T4710">
        <f t="shared" si="888"/>
        <v>-7.779537078861927E-2</v>
      </c>
      <c r="U4710">
        <f t="shared" si="897"/>
        <v>66.933022604667386</v>
      </c>
      <c r="AD4710">
        <f>(E4710 -$Y$7)/$Y$8</f>
        <v>0.66139910137521774</v>
      </c>
      <c r="AE4710">
        <f t="shared" si="886"/>
        <v>1</v>
      </c>
      <c r="AG4710">
        <f>(A4710 -$W$7)/$W$8</f>
        <v>0.50494150641545266</v>
      </c>
      <c r="AH4710">
        <f>(B4710 -$X$7)/$X$8</f>
        <v>-1.3837360532878724</v>
      </c>
      <c r="AI4710">
        <f>(F4710 -$Z$7)/$Z$8</f>
        <v>1.1063133998021608</v>
      </c>
      <c r="AJ4710">
        <f>(I4710 -$AA$7)/$AA$8</f>
        <v>0.41145108517868284</v>
      </c>
      <c r="AK4710">
        <f t="shared" si="887"/>
        <v>3.141133078780467E-2</v>
      </c>
      <c r="AL4710">
        <f>IF(C4710="Low", 1, IF(C4710="Medium", 2, IF(C4710="High", 3, "")))</f>
        <v>1</v>
      </c>
      <c r="AM4710">
        <f>IF(G4710="Low", 1, IF(G4710="Medium", 2, IF(G4710="High", 3, "")))</f>
        <v>2</v>
      </c>
      <c r="AN4710">
        <f t="shared" si="889"/>
        <v>2</v>
      </c>
      <c r="AO4710">
        <f t="shared" si="890"/>
        <v>1</v>
      </c>
      <c r="AP4710">
        <f t="shared" si="891"/>
        <v>0</v>
      </c>
      <c r="AQ4710">
        <f>IF(H4710="Yes", 1, 0)</f>
        <v>1</v>
      </c>
      <c r="AR4710">
        <f>IF(D4710="Yes", 1, 0)</f>
        <v>0</v>
      </c>
      <c r="AS4710">
        <f t="shared" si="892"/>
        <v>1</v>
      </c>
      <c r="AT4710">
        <f t="shared" si="893"/>
        <v>0</v>
      </c>
      <c r="AU4710">
        <f t="shared" si="894"/>
        <v>0</v>
      </c>
      <c r="AV4710">
        <f t="shared" si="895"/>
        <v>0</v>
      </c>
      <c r="AX4710">
        <f t="shared" si="896"/>
        <v>1</v>
      </c>
    </row>
    <row r="4711" spans="1:50" x14ac:dyDescent="0.3">
      <c r="A4711">
        <v>23</v>
      </c>
      <c r="B4711">
        <v>96</v>
      </c>
      <c r="C4711" t="s">
        <v>22</v>
      </c>
      <c r="D4711" t="s">
        <v>21</v>
      </c>
      <c r="E4711">
        <v>5</v>
      </c>
      <c r="F4711">
        <v>86</v>
      </c>
      <c r="G4711" t="s">
        <v>22</v>
      </c>
      <c r="H4711" t="s">
        <v>21</v>
      </c>
      <c r="I4711">
        <v>3</v>
      </c>
      <c r="J4711" t="s">
        <v>19</v>
      </c>
      <c r="K4711" t="s">
        <v>23</v>
      </c>
      <c r="L4711" t="s">
        <v>32</v>
      </c>
      <c r="M4711">
        <v>3</v>
      </c>
      <c r="N4711" t="s">
        <v>21</v>
      </c>
      <c r="O4711" t="s">
        <v>25</v>
      </c>
      <c r="P4711" t="s">
        <v>26</v>
      </c>
      <c r="Q4711" t="s">
        <v>27</v>
      </c>
      <c r="R4711">
        <v>74</v>
      </c>
      <c r="T4711">
        <f t="shared" si="888"/>
        <v>0.71212529631771881</v>
      </c>
      <c r="U4711">
        <f t="shared" si="897"/>
        <v>70.005941454109518</v>
      </c>
      <c r="AD4711">
        <f>(E4711 -$Y$7)/$Y$8</f>
        <v>-1.3821849342223185</v>
      </c>
      <c r="AE4711">
        <f t="shared" si="886"/>
        <v>1</v>
      </c>
      <c r="AG4711">
        <f>(A4711 -$W$7)/$W$8</f>
        <v>0.50494150641545266</v>
      </c>
      <c r="AH4711">
        <f>(B4711 -$X$7)/$X$8</f>
        <v>1.3876422831589421</v>
      </c>
      <c r="AI4711">
        <f>(F4711 -$Z$7)/$Z$8</f>
        <v>0.75905969740525847</v>
      </c>
      <c r="AJ4711">
        <f>(I4711 -$AA$7)/$AA$8</f>
        <v>1.2241438564120333</v>
      </c>
      <c r="AK4711">
        <f t="shared" si="887"/>
        <v>3.141133078780467E-2</v>
      </c>
      <c r="AL4711">
        <f>IF(C4711="Low", 1, IF(C4711="Medium", 2, IF(C4711="High", 3, "")))</f>
        <v>2</v>
      </c>
      <c r="AM4711">
        <f>IF(G4711="Low", 1, IF(G4711="Medium", 2, IF(G4711="High", 3, "")))</f>
        <v>2</v>
      </c>
      <c r="AN4711">
        <f t="shared" si="889"/>
        <v>3</v>
      </c>
      <c r="AO4711">
        <f t="shared" si="890"/>
        <v>1</v>
      </c>
      <c r="AP4711">
        <f t="shared" si="891"/>
        <v>0</v>
      </c>
      <c r="AQ4711">
        <f>IF(H4711="Yes", 1, 0)</f>
        <v>1</v>
      </c>
      <c r="AR4711">
        <f>IF(D4711="Yes", 1, 0)</f>
        <v>1</v>
      </c>
      <c r="AS4711">
        <f t="shared" si="892"/>
        <v>0</v>
      </c>
      <c r="AT4711">
        <f t="shared" si="893"/>
        <v>1</v>
      </c>
      <c r="AU4711">
        <f t="shared" si="894"/>
        <v>1</v>
      </c>
      <c r="AV4711">
        <f t="shared" si="895"/>
        <v>1</v>
      </c>
      <c r="AX4711">
        <f t="shared" si="896"/>
        <v>1</v>
      </c>
    </row>
    <row r="4712" spans="1:50" x14ac:dyDescent="0.3">
      <c r="A4712">
        <v>19</v>
      </c>
      <c r="B4712">
        <v>100</v>
      </c>
      <c r="C4712" t="s">
        <v>18</v>
      </c>
      <c r="D4712" t="s">
        <v>21</v>
      </c>
      <c r="E4712">
        <v>7</v>
      </c>
      <c r="F4712">
        <v>89</v>
      </c>
      <c r="G4712" t="s">
        <v>19</v>
      </c>
      <c r="H4712" t="s">
        <v>21</v>
      </c>
      <c r="I4712">
        <v>2</v>
      </c>
      <c r="J4712" t="s">
        <v>18</v>
      </c>
      <c r="K4712" t="s">
        <v>34</v>
      </c>
      <c r="L4712" t="s">
        <v>32</v>
      </c>
      <c r="M4712">
        <v>3</v>
      </c>
      <c r="N4712" t="s">
        <v>20</v>
      </c>
      <c r="O4712" t="s">
        <v>29</v>
      </c>
      <c r="P4712" t="s">
        <v>30</v>
      </c>
      <c r="Q4712" t="s">
        <v>27</v>
      </c>
      <c r="R4712">
        <v>72</v>
      </c>
      <c r="T4712">
        <f t="shared" si="888"/>
        <v>0.55333487018609817</v>
      </c>
      <c r="U4712">
        <f t="shared" si="897"/>
        <v>69.388221075481781</v>
      </c>
      <c r="AD4712">
        <f>(E4712 -$Y$7)/$Y$8</f>
        <v>-1.9795577157294329E-2</v>
      </c>
      <c r="AE4712">
        <f t="shared" si="886"/>
        <v>0</v>
      </c>
      <c r="AG4712">
        <f>(A4712 -$W$7)/$W$8</f>
        <v>-0.16282241129609587</v>
      </c>
      <c r="AH4712">
        <f>(B4712 -$X$7)/$X$8</f>
        <v>1.7340645752147938</v>
      </c>
      <c r="AI4712">
        <f>(F4712 -$Z$7)/$Z$8</f>
        <v>0.96741191884339983</v>
      </c>
      <c r="AJ4712">
        <f>(I4712 -$AA$7)/$AA$8</f>
        <v>0.41145108517868284</v>
      </c>
      <c r="AK4712">
        <f t="shared" si="887"/>
        <v>3.141133078780467E-2</v>
      </c>
      <c r="AL4712">
        <f>IF(C4712="Low", 1, IF(C4712="Medium", 2, IF(C4712="High", 3, "")))</f>
        <v>1</v>
      </c>
      <c r="AM4712">
        <f>IF(G4712="Low", 1, IF(G4712="Medium", 2, IF(G4712="High", 3, "")))</f>
        <v>3</v>
      </c>
      <c r="AN4712">
        <f t="shared" si="889"/>
        <v>1</v>
      </c>
      <c r="AO4712">
        <f t="shared" si="890"/>
        <v>2</v>
      </c>
      <c r="AP4712">
        <f t="shared" si="891"/>
        <v>0</v>
      </c>
      <c r="AQ4712">
        <f>IF(H4712="Yes", 1, 0)</f>
        <v>1</v>
      </c>
      <c r="AR4712">
        <f>IF(D4712="Yes", 1, 0)</f>
        <v>1</v>
      </c>
      <c r="AS4712">
        <f t="shared" si="892"/>
        <v>1</v>
      </c>
      <c r="AT4712">
        <f t="shared" si="893"/>
        <v>0</v>
      </c>
      <c r="AU4712">
        <f t="shared" si="894"/>
        <v>1</v>
      </c>
      <c r="AV4712">
        <f t="shared" si="895"/>
        <v>0</v>
      </c>
      <c r="AX4712">
        <f t="shared" si="896"/>
        <v>0</v>
      </c>
    </row>
    <row r="4713" spans="1:50" x14ac:dyDescent="0.3">
      <c r="A4713">
        <v>28</v>
      </c>
      <c r="B4713">
        <v>67</v>
      </c>
      <c r="C4713" t="s">
        <v>19</v>
      </c>
      <c r="D4713" t="s">
        <v>20</v>
      </c>
      <c r="E4713">
        <v>8</v>
      </c>
      <c r="F4713">
        <v>82</v>
      </c>
      <c r="G4713" t="s">
        <v>18</v>
      </c>
      <c r="H4713" t="s">
        <v>21</v>
      </c>
      <c r="I4713">
        <v>1</v>
      </c>
      <c r="J4713" t="s">
        <v>18</v>
      </c>
      <c r="K4713" t="s">
        <v>23</v>
      </c>
      <c r="L4713" t="s">
        <v>32</v>
      </c>
      <c r="M4713">
        <v>4</v>
      </c>
      <c r="N4713" t="s">
        <v>20</v>
      </c>
      <c r="O4713" t="s">
        <v>25</v>
      </c>
      <c r="P4713" t="s">
        <v>26</v>
      </c>
      <c r="Q4713" t="s">
        <v>31</v>
      </c>
      <c r="R4713">
        <v>68</v>
      </c>
      <c r="T4713">
        <f t="shared" si="888"/>
        <v>0.18062420418251909</v>
      </c>
      <c r="U4713">
        <f t="shared" si="897"/>
        <v>67.938316447532159</v>
      </c>
      <c r="AD4713">
        <f>(E4713 -$Y$7)/$Y$8</f>
        <v>0.66139910137521774</v>
      </c>
      <c r="AE4713">
        <f t="shared" si="886"/>
        <v>1</v>
      </c>
      <c r="AG4713">
        <f>(A4713 -$W$7)/$W$8</f>
        <v>1.3396464035548883</v>
      </c>
      <c r="AH4713">
        <f>(B4713 -$X$7)/$X$8</f>
        <v>-1.1239193342459837</v>
      </c>
      <c r="AI4713">
        <f>(F4713 -$Z$7)/$Z$8</f>
        <v>0.48125673548773673</v>
      </c>
      <c r="AJ4713">
        <f>(I4713 -$AA$7)/$AA$8</f>
        <v>-0.40124168605466753</v>
      </c>
      <c r="AK4713">
        <f t="shared" si="887"/>
        <v>1.0011994733813825</v>
      </c>
      <c r="AL4713">
        <f>IF(C4713="Low", 1, IF(C4713="Medium", 2, IF(C4713="High", 3, "")))</f>
        <v>3</v>
      </c>
      <c r="AM4713">
        <f>IF(G4713="Low", 1, IF(G4713="Medium", 2, IF(G4713="High", 3, "")))</f>
        <v>1</v>
      </c>
      <c r="AN4713">
        <f t="shared" si="889"/>
        <v>1</v>
      </c>
      <c r="AO4713">
        <f t="shared" si="890"/>
        <v>1</v>
      </c>
      <c r="AP4713">
        <f t="shared" si="891"/>
        <v>0</v>
      </c>
      <c r="AQ4713">
        <f>IF(H4713="Yes", 1, 0)</f>
        <v>1</v>
      </c>
      <c r="AR4713">
        <f>IF(D4713="Yes", 1, 0)</f>
        <v>0</v>
      </c>
      <c r="AS4713">
        <f t="shared" si="892"/>
        <v>1</v>
      </c>
      <c r="AT4713">
        <f t="shared" si="893"/>
        <v>1</v>
      </c>
      <c r="AU4713">
        <f t="shared" si="894"/>
        <v>0</v>
      </c>
      <c r="AV4713">
        <f t="shared" si="895"/>
        <v>0</v>
      </c>
      <c r="AX4713">
        <f t="shared" si="896"/>
        <v>1</v>
      </c>
    </row>
    <row r="4714" spans="1:50" x14ac:dyDescent="0.3">
      <c r="A4714">
        <v>17</v>
      </c>
      <c r="B4714">
        <v>62</v>
      </c>
      <c r="C4714" t="s">
        <v>22</v>
      </c>
      <c r="D4714" t="s">
        <v>20</v>
      </c>
      <c r="E4714">
        <v>8</v>
      </c>
      <c r="F4714">
        <v>86</v>
      </c>
      <c r="G4714" t="s">
        <v>19</v>
      </c>
      <c r="H4714" t="s">
        <v>21</v>
      </c>
      <c r="I4714">
        <v>2</v>
      </c>
      <c r="J4714" t="s">
        <v>22</v>
      </c>
      <c r="K4714" t="s">
        <v>23</v>
      </c>
      <c r="L4714" t="s">
        <v>32</v>
      </c>
      <c r="M4714">
        <v>4</v>
      </c>
      <c r="N4714" t="s">
        <v>20</v>
      </c>
      <c r="O4714" t="s">
        <v>25</v>
      </c>
      <c r="P4714" t="s">
        <v>30</v>
      </c>
      <c r="Q4714" t="s">
        <v>31</v>
      </c>
      <c r="R4714">
        <v>62</v>
      </c>
      <c r="T4714">
        <f t="shared" si="888"/>
        <v>-0.15311494344117055</v>
      </c>
      <c r="U4714">
        <f t="shared" si="897"/>
        <v>66.640017314169285</v>
      </c>
      <c r="AD4714">
        <f>(E4714 -$Y$7)/$Y$8</f>
        <v>0.66139910137521774</v>
      </c>
      <c r="AE4714">
        <f t="shared" si="886"/>
        <v>1</v>
      </c>
      <c r="AG4714">
        <f>(A4714 -$W$7)/$W$8</f>
        <v>-0.49670437015187013</v>
      </c>
      <c r="AH4714">
        <f>(B4714 -$X$7)/$X$8</f>
        <v>-1.5569471993157984</v>
      </c>
      <c r="AI4714">
        <f>(F4714 -$Z$7)/$Z$8</f>
        <v>0.75905969740525847</v>
      </c>
      <c r="AJ4714">
        <f>(I4714 -$AA$7)/$AA$8</f>
        <v>0.41145108517868284</v>
      </c>
      <c r="AK4714">
        <f t="shared" si="887"/>
        <v>1.0011994733813825</v>
      </c>
      <c r="AL4714">
        <f>IF(C4714="Low", 1, IF(C4714="Medium", 2, IF(C4714="High", 3, "")))</f>
        <v>2</v>
      </c>
      <c r="AM4714">
        <f>IF(G4714="Low", 1, IF(G4714="Medium", 2, IF(G4714="High", 3, "")))</f>
        <v>3</v>
      </c>
      <c r="AN4714">
        <f t="shared" si="889"/>
        <v>2</v>
      </c>
      <c r="AO4714">
        <f t="shared" si="890"/>
        <v>1</v>
      </c>
      <c r="AP4714">
        <f t="shared" si="891"/>
        <v>0</v>
      </c>
      <c r="AQ4714">
        <f>IF(H4714="Yes", 1, 0)</f>
        <v>1</v>
      </c>
      <c r="AR4714">
        <f>IF(D4714="Yes", 1, 0)</f>
        <v>0</v>
      </c>
      <c r="AS4714">
        <f t="shared" si="892"/>
        <v>1</v>
      </c>
      <c r="AT4714">
        <f t="shared" si="893"/>
        <v>0</v>
      </c>
      <c r="AU4714">
        <f t="shared" si="894"/>
        <v>0</v>
      </c>
      <c r="AV4714">
        <f t="shared" si="895"/>
        <v>0</v>
      </c>
      <c r="AX4714">
        <f t="shared" si="896"/>
        <v>1</v>
      </c>
    </row>
    <row r="4715" spans="1:50" x14ac:dyDescent="0.3">
      <c r="A4715">
        <v>26</v>
      </c>
      <c r="B4715">
        <v>73</v>
      </c>
      <c r="C4715" t="s">
        <v>18</v>
      </c>
      <c r="D4715" t="s">
        <v>20</v>
      </c>
      <c r="E4715">
        <v>7</v>
      </c>
      <c r="F4715">
        <v>72</v>
      </c>
      <c r="G4715" t="s">
        <v>22</v>
      </c>
      <c r="H4715" t="s">
        <v>21</v>
      </c>
      <c r="I4715">
        <v>1</v>
      </c>
      <c r="J4715" t="s">
        <v>18</v>
      </c>
      <c r="K4715" t="s">
        <v>34</v>
      </c>
      <c r="L4715" t="s">
        <v>32</v>
      </c>
      <c r="M4715">
        <v>3</v>
      </c>
      <c r="N4715" t="s">
        <v>20</v>
      </c>
      <c r="O4715" t="s">
        <v>29</v>
      </c>
      <c r="P4715" t="s">
        <v>35</v>
      </c>
      <c r="Q4715" t="s">
        <v>27</v>
      </c>
      <c r="R4715">
        <v>65</v>
      </c>
      <c r="T4715">
        <f t="shared" si="888"/>
        <v>3.5439669521610428E-2</v>
      </c>
      <c r="U4715">
        <f t="shared" si="897"/>
        <v>67.373525182048112</v>
      </c>
      <c r="AD4715">
        <f>(E4715 -$Y$7)/$Y$8</f>
        <v>-1.9795577157294329E-2</v>
      </c>
      <c r="AE4715">
        <f t="shared" si="886"/>
        <v>0</v>
      </c>
      <c r="AG4715">
        <f>(A4715 -$W$7)/$W$8</f>
        <v>1.0057644446991141</v>
      </c>
      <c r="AH4715">
        <f>(B4715 -$X$7)/$X$8</f>
        <v>-0.60428589616220585</v>
      </c>
      <c r="AI4715">
        <f>(F4715 -$Z$7)/$Z$8</f>
        <v>-0.21325066930606779</v>
      </c>
      <c r="AJ4715">
        <f>(I4715 -$AA$7)/$AA$8</f>
        <v>-0.40124168605466753</v>
      </c>
      <c r="AK4715">
        <f t="shared" si="887"/>
        <v>3.141133078780467E-2</v>
      </c>
      <c r="AL4715">
        <f>IF(C4715="Low", 1, IF(C4715="Medium", 2, IF(C4715="High", 3, "")))</f>
        <v>1</v>
      </c>
      <c r="AM4715">
        <f>IF(G4715="Low", 1, IF(G4715="Medium", 2, IF(G4715="High", 3, "")))</f>
        <v>2</v>
      </c>
      <c r="AN4715">
        <f t="shared" si="889"/>
        <v>1</v>
      </c>
      <c r="AO4715">
        <f t="shared" si="890"/>
        <v>2</v>
      </c>
      <c r="AP4715">
        <f t="shared" si="891"/>
        <v>0</v>
      </c>
      <c r="AQ4715">
        <f>IF(H4715="Yes", 1, 0)</f>
        <v>1</v>
      </c>
      <c r="AR4715">
        <f>IF(D4715="Yes", 1, 0)</f>
        <v>0</v>
      </c>
      <c r="AS4715">
        <f t="shared" si="892"/>
        <v>1</v>
      </c>
      <c r="AT4715">
        <f t="shared" si="893"/>
        <v>0</v>
      </c>
      <c r="AU4715">
        <f t="shared" si="894"/>
        <v>0</v>
      </c>
      <c r="AV4715">
        <f t="shared" si="895"/>
        <v>0</v>
      </c>
      <c r="AX4715">
        <f t="shared" si="896"/>
        <v>1</v>
      </c>
    </row>
    <row r="4716" spans="1:50" x14ac:dyDescent="0.3">
      <c r="A4716">
        <v>20</v>
      </c>
      <c r="B4716">
        <v>78</v>
      </c>
      <c r="C4716" t="s">
        <v>19</v>
      </c>
      <c r="D4716" t="s">
        <v>21</v>
      </c>
      <c r="E4716">
        <v>10</v>
      </c>
      <c r="F4716">
        <v>85</v>
      </c>
      <c r="G4716" t="s">
        <v>22</v>
      </c>
      <c r="H4716" t="s">
        <v>21</v>
      </c>
      <c r="I4716">
        <v>1</v>
      </c>
      <c r="J4716" t="s">
        <v>19</v>
      </c>
      <c r="K4716" t="s">
        <v>34</v>
      </c>
      <c r="L4716" t="s">
        <v>28</v>
      </c>
      <c r="M4716">
        <v>3</v>
      </c>
      <c r="N4716" t="s">
        <v>20</v>
      </c>
      <c r="O4716" t="s">
        <v>25</v>
      </c>
      <c r="P4716" t="s">
        <v>26</v>
      </c>
      <c r="Q4716" t="s">
        <v>27</v>
      </c>
      <c r="R4716">
        <v>69</v>
      </c>
      <c r="T4716">
        <f t="shared" si="888"/>
        <v>0.34858645927785964</v>
      </c>
      <c r="U4716">
        <f t="shared" si="897"/>
        <v>68.591716720711489</v>
      </c>
      <c r="AD4716">
        <f>(E4716 -$Y$7)/$Y$8</f>
        <v>2.0237884584402419</v>
      </c>
      <c r="AE4716">
        <f t="shared" si="886"/>
        <v>0</v>
      </c>
      <c r="AG4716">
        <f>(A4716 -$W$7)/$W$8</f>
        <v>4.1185681317912485E-3</v>
      </c>
      <c r="AH4716">
        <f>(B4716 -$X$7)/$X$8</f>
        <v>-0.1712580310923911</v>
      </c>
      <c r="AI4716">
        <f>(F4716 -$Z$7)/$Z$8</f>
        <v>0.68960895692587809</v>
      </c>
      <c r="AJ4716">
        <f>(I4716 -$AA$7)/$AA$8</f>
        <v>-0.40124168605466753</v>
      </c>
      <c r="AK4716">
        <f t="shared" si="887"/>
        <v>3.141133078780467E-2</v>
      </c>
      <c r="AL4716">
        <f>IF(C4716="Low", 1, IF(C4716="Medium", 2, IF(C4716="High", 3, "")))</f>
        <v>3</v>
      </c>
      <c r="AM4716">
        <f>IF(G4716="Low", 1, IF(G4716="Medium", 2, IF(G4716="High", 3, "")))</f>
        <v>2</v>
      </c>
      <c r="AN4716">
        <f t="shared" si="889"/>
        <v>3</v>
      </c>
      <c r="AO4716">
        <f t="shared" si="890"/>
        <v>1</v>
      </c>
      <c r="AP4716">
        <f t="shared" si="891"/>
        <v>0</v>
      </c>
      <c r="AQ4716">
        <f>IF(H4716="Yes", 1, 0)</f>
        <v>1</v>
      </c>
      <c r="AR4716">
        <f>IF(D4716="Yes", 1, 0)</f>
        <v>1</v>
      </c>
      <c r="AS4716">
        <f t="shared" si="892"/>
        <v>1</v>
      </c>
      <c r="AT4716">
        <f t="shared" si="893"/>
        <v>1</v>
      </c>
      <c r="AU4716">
        <f t="shared" si="894"/>
        <v>0</v>
      </c>
      <c r="AV4716">
        <f t="shared" si="895"/>
        <v>0</v>
      </c>
      <c r="AX4716">
        <f t="shared" si="896"/>
        <v>1</v>
      </c>
    </row>
    <row r="4717" spans="1:50" x14ac:dyDescent="0.3">
      <c r="A4717">
        <v>16</v>
      </c>
      <c r="B4717">
        <v>68</v>
      </c>
      <c r="C4717" t="s">
        <v>22</v>
      </c>
      <c r="D4717" t="s">
        <v>21</v>
      </c>
      <c r="E4717">
        <v>10</v>
      </c>
      <c r="F4717">
        <v>64</v>
      </c>
      <c r="G4717" t="s">
        <v>22</v>
      </c>
      <c r="H4717" t="s">
        <v>21</v>
      </c>
      <c r="I4717">
        <v>2</v>
      </c>
      <c r="J4717" t="s">
        <v>18</v>
      </c>
      <c r="K4717" t="s">
        <v>23</v>
      </c>
      <c r="L4717" t="s">
        <v>28</v>
      </c>
      <c r="M4717">
        <v>2</v>
      </c>
      <c r="N4717" t="s">
        <v>20</v>
      </c>
      <c r="O4717" t="s">
        <v>25</v>
      </c>
      <c r="P4717" t="s">
        <v>30</v>
      </c>
      <c r="Q4717" t="s">
        <v>27</v>
      </c>
      <c r="R4717">
        <v>61</v>
      </c>
      <c r="T4717">
        <f t="shared" si="888"/>
        <v>-0.26602796424354724</v>
      </c>
      <c r="U4717">
        <f t="shared" si="897"/>
        <v>66.200767444632234</v>
      </c>
      <c r="AD4717">
        <f>(E4717 -$Y$7)/$Y$8</f>
        <v>2.0237884584402419</v>
      </c>
      <c r="AE4717">
        <f t="shared" si="886"/>
        <v>1</v>
      </c>
      <c r="AG4717">
        <f>(A4717 -$W$7)/$W$8</f>
        <v>-0.66364534957975729</v>
      </c>
      <c r="AH4717">
        <f>(B4717 -$X$7)/$X$8</f>
        <v>-1.0373137612320207</v>
      </c>
      <c r="AI4717">
        <f>(F4717 -$Z$7)/$Z$8</f>
        <v>-0.76885659314111132</v>
      </c>
      <c r="AJ4717">
        <f>(I4717 -$AA$7)/$AA$8</f>
        <v>0.41145108517868284</v>
      </c>
      <c r="AK4717">
        <f t="shared" si="887"/>
        <v>-0.93837681180577304</v>
      </c>
      <c r="AL4717">
        <f>IF(C4717="Low", 1, IF(C4717="Medium", 2, IF(C4717="High", 3, "")))</f>
        <v>2</v>
      </c>
      <c r="AM4717">
        <f>IF(G4717="Low", 1, IF(G4717="Medium", 2, IF(G4717="High", 3, "")))</f>
        <v>2</v>
      </c>
      <c r="AN4717">
        <f t="shared" si="889"/>
        <v>1</v>
      </c>
      <c r="AO4717">
        <f t="shared" si="890"/>
        <v>1</v>
      </c>
      <c r="AP4717">
        <f t="shared" si="891"/>
        <v>0</v>
      </c>
      <c r="AQ4717">
        <f>IF(H4717="Yes", 1, 0)</f>
        <v>1</v>
      </c>
      <c r="AR4717">
        <f>IF(D4717="Yes", 1, 0)</f>
        <v>1</v>
      </c>
      <c r="AS4717">
        <f t="shared" si="892"/>
        <v>1</v>
      </c>
      <c r="AT4717">
        <f t="shared" si="893"/>
        <v>0</v>
      </c>
      <c r="AU4717">
        <f t="shared" si="894"/>
        <v>0</v>
      </c>
      <c r="AV4717">
        <f t="shared" si="895"/>
        <v>0</v>
      </c>
      <c r="AX4717">
        <f t="shared" si="896"/>
        <v>1</v>
      </c>
    </row>
    <row r="4718" spans="1:50" x14ac:dyDescent="0.3">
      <c r="A4718">
        <v>24</v>
      </c>
      <c r="B4718">
        <v>72</v>
      </c>
      <c r="C4718" t="s">
        <v>22</v>
      </c>
      <c r="D4718" t="s">
        <v>21</v>
      </c>
      <c r="E4718">
        <v>7</v>
      </c>
      <c r="F4718">
        <v>82</v>
      </c>
      <c r="G4718" t="s">
        <v>19</v>
      </c>
      <c r="H4718" t="s">
        <v>21</v>
      </c>
      <c r="I4718">
        <v>2</v>
      </c>
      <c r="J4718" t="s">
        <v>22</v>
      </c>
      <c r="K4718" t="s">
        <v>34</v>
      </c>
      <c r="L4718" t="s">
        <v>24</v>
      </c>
      <c r="M4718">
        <v>4</v>
      </c>
      <c r="N4718" t="s">
        <v>20</v>
      </c>
      <c r="O4718" t="s">
        <v>25</v>
      </c>
      <c r="P4718" t="s">
        <v>35</v>
      </c>
      <c r="Q4718" t="s">
        <v>27</v>
      </c>
      <c r="R4718">
        <v>67</v>
      </c>
      <c r="T4718">
        <f t="shared" si="888"/>
        <v>0.31460833445998732</v>
      </c>
      <c r="U4718">
        <f t="shared" si="897"/>
        <v>68.459536332769474</v>
      </c>
      <c r="AD4718">
        <f>(E4718 -$Y$7)/$Y$8</f>
        <v>-1.9795577157294329E-2</v>
      </c>
      <c r="AE4718">
        <f t="shared" si="886"/>
        <v>0</v>
      </c>
      <c r="AG4718">
        <f>(A4718 -$W$7)/$W$8</f>
        <v>0.67188248584333976</v>
      </c>
      <c r="AH4718">
        <f>(B4718 -$X$7)/$X$8</f>
        <v>-0.69089146917616884</v>
      </c>
      <c r="AI4718">
        <f>(F4718 -$Z$7)/$Z$8</f>
        <v>0.48125673548773673</v>
      </c>
      <c r="AJ4718">
        <f>(I4718 -$AA$7)/$AA$8</f>
        <v>0.41145108517868284</v>
      </c>
      <c r="AK4718">
        <f t="shared" si="887"/>
        <v>1.0011994733813825</v>
      </c>
      <c r="AL4718">
        <f>IF(C4718="Low", 1, IF(C4718="Medium", 2, IF(C4718="High", 3, "")))</f>
        <v>2</v>
      </c>
      <c r="AM4718">
        <f>IF(G4718="Low", 1, IF(G4718="Medium", 2, IF(G4718="High", 3, "")))</f>
        <v>3</v>
      </c>
      <c r="AN4718">
        <f t="shared" si="889"/>
        <v>2</v>
      </c>
      <c r="AO4718">
        <f t="shared" si="890"/>
        <v>1</v>
      </c>
      <c r="AP4718">
        <f t="shared" si="891"/>
        <v>1</v>
      </c>
      <c r="AQ4718">
        <f>IF(H4718="Yes", 1, 0)</f>
        <v>1</v>
      </c>
      <c r="AR4718">
        <f>IF(D4718="Yes", 1, 0)</f>
        <v>1</v>
      </c>
      <c r="AS4718">
        <f t="shared" si="892"/>
        <v>1</v>
      </c>
      <c r="AT4718">
        <f t="shared" si="893"/>
        <v>0</v>
      </c>
      <c r="AU4718">
        <f t="shared" si="894"/>
        <v>0</v>
      </c>
      <c r="AV4718">
        <f t="shared" si="895"/>
        <v>0</v>
      </c>
      <c r="AX4718">
        <f t="shared" si="896"/>
        <v>1</v>
      </c>
    </row>
    <row r="4719" spans="1:50" x14ac:dyDescent="0.3">
      <c r="A4719">
        <v>22</v>
      </c>
      <c r="B4719">
        <v>68</v>
      </c>
      <c r="C4719" t="s">
        <v>22</v>
      </c>
      <c r="D4719" t="s">
        <v>20</v>
      </c>
      <c r="E4719">
        <v>7</v>
      </c>
      <c r="F4719">
        <v>76</v>
      </c>
      <c r="G4719" t="s">
        <v>22</v>
      </c>
      <c r="H4719" t="s">
        <v>21</v>
      </c>
      <c r="I4719">
        <v>1</v>
      </c>
      <c r="J4719" t="s">
        <v>22</v>
      </c>
      <c r="K4719" t="s">
        <v>23</v>
      </c>
      <c r="L4719" t="s">
        <v>24</v>
      </c>
      <c r="M4719">
        <v>4</v>
      </c>
      <c r="N4719" t="s">
        <v>20</v>
      </c>
      <c r="O4719" t="s">
        <v>25</v>
      </c>
      <c r="P4719" t="s">
        <v>26</v>
      </c>
      <c r="Q4719" t="s">
        <v>27</v>
      </c>
      <c r="R4719">
        <v>66</v>
      </c>
      <c r="T4719">
        <f t="shared" si="888"/>
        <v>9.6868967717066837E-2</v>
      </c>
      <c r="U4719">
        <f t="shared" si="897"/>
        <v>67.612495063700052</v>
      </c>
      <c r="AD4719">
        <f>(E4719 -$Y$7)/$Y$8</f>
        <v>-1.9795577157294329E-2</v>
      </c>
      <c r="AE4719">
        <f t="shared" si="886"/>
        <v>1</v>
      </c>
      <c r="AG4719">
        <f>(A4719 -$W$7)/$W$8</f>
        <v>0.3380005269875655</v>
      </c>
      <c r="AH4719">
        <f>(B4719 -$X$7)/$X$8</f>
        <v>-1.0373137612320207</v>
      </c>
      <c r="AI4719">
        <f>(F4719 -$Z$7)/$Z$8</f>
        <v>6.455229261145401E-2</v>
      </c>
      <c r="AJ4719">
        <f>(I4719 -$AA$7)/$AA$8</f>
        <v>-0.40124168605466753</v>
      </c>
      <c r="AK4719">
        <f t="shared" si="887"/>
        <v>1.0011994733813825</v>
      </c>
      <c r="AL4719">
        <f>IF(C4719="Low", 1, IF(C4719="Medium", 2, IF(C4719="High", 3, "")))</f>
        <v>2</v>
      </c>
      <c r="AM4719">
        <f>IF(G4719="Low", 1, IF(G4719="Medium", 2, IF(G4719="High", 3, "")))</f>
        <v>2</v>
      </c>
      <c r="AN4719">
        <f t="shared" si="889"/>
        <v>2</v>
      </c>
      <c r="AO4719">
        <f t="shared" si="890"/>
        <v>1</v>
      </c>
      <c r="AP4719">
        <f t="shared" si="891"/>
        <v>1</v>
      </c>
      <c r="AQ4719">
        <f>IF(H4719="Yes", 1, 0)</f>
        <v>1</v>
      </c>
      <c r="AR4719">
        <f>IF(D4719="Yes", 1, 0)</f>
        <v>0</v>
      </c>
      <c r="AS4719">
        <f t="shared" si="892"/>
        <v>1</v>
      </c>
      <c r="AT4719">
        <f t="shared" si="893"/>
        <v>1</v>
      </c>
      <c r="AU4719">
        <f t="shared" si="894"/>
        <v>0</v>
      </c>
      <c r="AV4719">
        <f t="shared" si="895"/>
        <v>0</v>
      </c>
      <c r="AX4719">
        <f t="shared" si="896"/>
        <v>1</v>
      </c>
    </row>
    <row r="4720" spans="1:50" x14ac:dyDescent="0.3">
      <c r="A4720">
        <v>22</v>
      </c>
      <c r="B4720">
        <v>91</v>
      </c>
      <c r="C4720" t="s">
        <v>18</v>
      </c>
      <c r="D4720" t="s">
        <v>21</v>
      </c>
      <c r="E4720">
        <v>8</v>
      </c>
      <c r="F4720">
        <v>95</v>
      </c>
      <c r="G4720" t="s">
        <v>22</v>
      </c>
      <c r="H4720" t="s">
        <v>21</v>
      </c>
      <c r="I4720">
        <v>1</v>
      </c>
      <c r="J4720" t="s">
        <v>19</v>
      </c>
      <c r="K4720" t="s">
        <v>34</v>
      </c>
      <c r="L4720" t="s">
        <v>32</v>
      </c>
      <c r="M4720">
        <v>2</v>
      </c>
      <c r="N4720" t="s">
        <v>20</v>
      </c>
      <c r="O4720" t="s">
        <v>25</v>
      </c>
      <c r="P4720" t="s">
        <v>26</v>
      </c>
      <c r="Q4720" t="s">
        <v>27</v>
      </c>
      <c r="R4720">
        <v>70</v>
      </c>
      <c r="T4720">
        <f t="shared" si="888"/>
        <v>0.50740380183963285</v>
      </c>
      <c r="U4720">
        <f t="shared" si="897"/>
        <v>69.209541808595517</v>
      </c>
      <c r="AD4720">
        <f>(E4720 -$Y$7)/$Y$8</f>
        <v>0.66139910137521774</v>
      </c>
      <c r="AE4720">
        <f t="shared" si="886"/>
        <v>0</v>
      </c>
      <c r="AG4720">
        <f>(A4720 -$W$7)/$W$8</f>
        <v>0.3380005269875655</v>
      </c>
      <c r="AH4720">
        <f>(B4720 -$X$7)/$X$8</f>
        <v>0.95461441808912728</v>
      </c>
      <c r="AI4720">
        <f>(F4720 -$Z$7)/$Z$8</f>
        <v>1.3841163617196826</v>
      </c>
      <c r="AJ4720">
        <f>(I4720 -$AA$7)/$AA$8</f>
        <v>-0.40124168605466753</v>
      </c>
      <c r="AK4720">
        <f t="shared" si="887"/>
        <v>-0.93837681180577304</v>
      </c>
      <c r="AL4720">
        <f>IF(C4720="Low", 1, IF(C4720="Medium", 2, IF(C4720="High", 3, "")))</f>
        <v>1</v>
      </c>
      <c r="AM4720">
        <f>IF(G4720="Low", 1, IF(G4720="Medium", 2, IF(G4720="High", 3, "")))</f>
        <v>2</v>
      </c>
      <c r="AN4720">
        <f t="shared" si="889"/>
        <v>3</v>
      </c>
      <c r="AO4720">
        <f t="shared" si="890"/>
        <v>1</v>
      </c>
      <c r="AP4720">
        <f t="shared" si="891"/>
        <v>0</v>
      </c>
      <c r="AQ4720">
        <f>IF(H4720="Yes", 1, 0)</f>
        <v>1</v>
      </c>
      <c r="AR4720">
        <f>IF(D4720="Yes", 1, 0)</f>
        <v>1</v>
      </c>
      <c r="AS4720">
        <f t="shared" si="892"/>
        <v>1</v>
      </c>
      <c r="AT4720">
        <f t="shared" si="893"/>
        <v>1</v>
      </c>
      <c r="AU4720">
        <f t="shared" si="894"/>
        <v>1</v>
      </c>
      <c r="AV4720">
        <f t="shared" si="895"/>
        <v>0</v>
      </c>
      <c r="AX4720">
        <f t="shared" si="896"/>
        <v>0</v>
      </c>
    </row>
    <row r="4721" spans="1:50" x14ac:dyDescent="0.3">
      <c r="A4721">
        <v>20</v>
      </c>
      <c r="B4721">
        <v>89</v>
      </c>
      <c r="C4721" t="s">
        <v>22</v>
      </c>
      <c r="D4721" t="s">
        <v>20</v>
      </c>
      <c r="E4721">
        <v>7</v>
      </c>
      <c r="F4721">
        <v>84</v>
      </c>
      <c r="G4721" t="s">
        <v>18</v>
      </c>
      <c r="H4721" t="s">
        <v>21</v>
      </c>
      <c r="I4721">
        <v>5</v>
      </c>
      <c r="J4721" t="s">
        <v>22</v>
      </c>
      <c r="K4721" t="s">
        <v>23</v>
      </c>
      <c r="L4721" t="s">
        <v>32</v>
      </c>
      <c r="M4721">
        <v>3</v>
      </c>
      <c r="N4721" t="s">
        <v>20</v>
      </c>
      <c r="O4721" t="s">
        <v>33</v>
      </c>
      <c r="P4721" t="s">
        <v>30</v>
      </c>
      <c r="Q4721" t="s">
        <v>27</v>
      </c>
      <c r="R4721">
        <v>72</v>
      </c>
      <c r="T4721">
        <f t="shared" si="888"/>
        <v>0.5290884104430944</v>
      </c>
      <c r="U4721">
        <f t="shared" si="897"/>
        <v>69.293898434893762</v>
      </c>
      <c r="AD4721">
        <f>(E4721 -$Y$7)/$Y$8</f>
        <v>-1.9795577157294329E-2</v>
      </c>
      <c r="AE4721">
        <f t="shared" si="886"/>
        <v>1</v>
      </c>
      <c r="AG4721">
        <f>(A4721 -$W$7)/$W$8</f>
        <v>4.1185681317912485E-3</v>
      </c>
      <c r="AH4721">
        <f>(B4721 -$X$7)/$X$8</f>
        <v>0.78140327206120141</v>
      </c>
      <c r="AI4721">
        <f>(F4721 -$Z$7)/$Z$8</f>
        <v>0.6201582164464976</v>
      </c>
      <c r="AJ4721">
        <f>(I4721 -$AA$7)/$AA$8</f>
        <v>2.849529398878734</v>
      </c>
      <c r="AK4721">
        <f t="shared" si="887"/>
        <v>3.141133078780467E-2</v>
      </c>
      <c r="AL4721">
        <f>IF(C4721="Low", 1, IF(C4721="Medium", 2, IF(C4721="High", 3, "")))</f>
        <v>2</v>
      </c>
      <c r="AM4721">
        <f>IF(G4721="Low", 1, IF(G4721="Medium", 2, IF(G4721="High", 3, "")))</f>
        <v>1</v>
      </c>
      <c r="AN4721">
        <f t="shared" si="889"/>
        <v>2</v>
      </c>
      <c r="AO4721">
        <f t="shared" si="890"/>
        <v>3</v>
      </c>
      <c r="AP4721">
        <f t="shared" si="891"/>
        <v>0</v>
      </c>
      <c r="AQ4721">
        <f>IF(H4721="Yes", 1, 0)</f>
        <v>1</v>
      </c>
      <c r="AR4721">
        <f>IF(D4721="Yes", 1, 0)</f>
        <v>0</v>
      </c>
      <c r="AS4721">
        <f t="shared" si="892"/>
        <v>1</v>
      </c>
      <c r="AT4721">
        <f t="shared" si="893"/>
        <v>0</v>
      </c>
      <c r="AU4721">
        <f t="shared" si="894"/>
        <v>1</v>
      </c>
      <c r="AV4721">
        <f t="shared" si="895"/>
        <v>0</v>
      </c>
      <c r="AX4721">
        <f t="shared" si="896"/>
        <v>0</v>
      </c>
    </row>
    <row r="4722" spans="1:50" x14ac:dyDescent="0.3">
      <c r="A4722">
        <v>20</v>
      </c>
      <c r="B4722">
        <v>85</v>
      </c>
      <c r="C4722" t="s">
        <v>19</v>
      </c>
      <c r="D4722" t="s">
        <v>21</v>
      </c>
      <c r="E4722">
        <v>9</v>
      </c>
      <c r="F4722">
        <v>80</v>
      </c>
      <c r="G4722" t="s">
        <v>22</v>
      </c>
      <c r="H4722" t="s">
        <v>21</v>
      </c>
      <c r="I4722">
        <v>3</v>
      </c>
      <c r="J4722" t="s">
        <v>22</v>
      </c>
      <c r="K4722" t="s">
        <v>34</v>
      </c>
      <c r="L4722" t="s">
        <v>32</v>
      </c>
      <c r="M4722">
        <v>3</v>
      </c>
      <c r="N4722" t="s">
        <v>20</v>
      </c>
      <c r="O4722" t="s">
        <v>33</v>
      </c>
      <c r="P4722" t="s">
        <v>30</v>
      </c>
      <c r="Q4722" t="s">
        <v>27</v>
      </c>
      <c r="R4722">
        <v>69</v>
      </c>
      <c r="T4722">
        <f t="shared" si="888"/>
        <v>0.5163438390293279</v>
      </c>
      <c r="U4722">
        <f t="shared" si="897"/>
        <v>69.244319995746338</v>
      </c>
      <c r="AD4722">
        <f>(E4722 -$Y$7)/$Y$8</f>
        <v>1.3425937799077299</v>
      </c>
      <c r="AE4722">
        <f t="shared" si="886"/>
        <v>0</v>
      </c>
      <c r="AG4722">
        <f>(A4722 -$W$7)/$W$8</f>
        <v>4.1185681317912485E-3</v>
      </c>
      <c r="AH4722">
        <f>(B4722 -$X$7)/$X$8</f>
        <v>0.43498098000534957</v>
      </c>
      <c r="AI4722">
        <f>(F4722 -$Z$7)/$Z$8</f>
        <v>0.34235525452897581</v>
      </c>
      <c r="AJ4722">
        <f>(I4722 -$AA$7)/$AA$8</f>
        <v>1.2241438564120333</v>
      </c>
      <c r="AK4722">
        <f t="shared" si="887"/>
        <v>3.141133078780467E-2</v>
      </c>
      <c r="AL4722">
        <f>IF(C4722="Low", 1, IF(C4722="Medium", 2, IF(C4722="High", 3, "")))</f>
        <v>3</v>
      </c>
      <c r="AM4722">
        <f>IF(G4722="Low", 1, IF(G4722="Medium", 2, IF(G4722="High", 3, "")))</f>
        <v>2</v>
      </c>
      <c r="AN4722">
        <f t="shared" si="889"/>
        <v>2</v>
      </c>
      <c r="AO4722">
        <f t="shared" si="890"/>
        <v>3</v>
      </c>
      <c r="AP4722">
        <f t="shared" si="891"/>
        <v>0</v>
      </c>
      <c r="AQ4722">
        <f>IF(H4722="Yes", 1, 0)</f>
        <v>1</v>
      </c>
      <c r="AR4722">
        <f>IF(D4722="Yes", 1, 0)</f>
        <v>1</v>
      </c>
      <c r="AS4722">
        <f t="shared" si="892"/>
        <v>1</v>
      </c>
      <c r="AT4722">
        <f t="shared" si="893"/>
        <v>0</v>
      </c>
      <c r="AU4722">
        <f t="shared" si="894"/>
        <v>0</v>
      </c>
      <c r="AV4722">
        <f t="shared" si="895"/>
        <v>0</v>
      </c>
      <c r="AX4722">
        <f t="shared" si="896"/>
        <v>1</v>
      </c>
    </row>
    <row r="4723" spans="1:50" x14ac:dyDescent="0.3">
      <c r="A4723">
        <v>34</v>
      </c>
      <c r="B4723">
        <v>75</v>
      </c>
      <c r="C4723" t="s">
        <v>18</v>
      </c>
      <c r="D4723" t="s">
        <v>21</v>
      </c>
      <c r="E4723">
        <v>5</v>
      </c>
      <c r="F4723">
        <v>66</v>
      </c>
      <c r="G4723" t="s">
        <v>22</v>
      </c>
      <c r="H4723" t="s">
        <v>21</v>
      </c>
      <c r="I4723">
        <v>0</v>
      </c>
      <c r="J4723" t="s">
        <v>22</v>
      </c>
      <c r="K4723" t="s">
        <v>34</v>
      </c>
      <c r="L4723" t="s">
        <v>24</v>
      </c>
      <c r="M4723">
        <v>3</v>
      </c>
      <c r="N4723" t="s">
        <v>20</v>
      </c>
      <c r="O4723" t="s">
        <v>25</v>
      </c>
      <c r="P4723" t="s">
        <v>26</v>
      </c>
      <c r="Q4723" t="s">
        <v>27</v>
      </c>
      <c r="R4723">
        <v>68</v>
      </c>
      <c r="T4723">
        <f t="shared" si="888"/>
        <v>0.39856306150798837</v>
      </c>
      <c r="U4723">
        <f t="shared" si="897"/>
        <v>68.786133767155675</v>
      </c>
      <c r="AD4723">
        <f>(E4723 -$Y$7)/$Y$8</f>
        <v>-1.3821849342223185</v>
      </c>
      <c r="AE4723">
        <f t="shared" si="886"/>
        <v>0</v>
      </c>
      <c r="AG4723">
        <f>(A4723 -$W$7)/$W$8</f>
        <v>2.3412922801222109</v>
      </c>
      <c r="AH4723">
        <f>(B4723 -$X$7)/$X$8</f>
        <v>-0.43107475013427993</v>
      </c>
      <c r="AI4723">
        <f>(F4723 -$Z$7)/$Z$8</f>
        <v>-0.62995511218235045</v>
      </c>
      <c r="AJ4723">
        <f>(I4723 -$AA$7)/$AA$8</f>
        <v>-1.213934457288018</v>
      </c>
      <c r="AK4723">
        <f t="shared" si="887"/>
        <v>3.141133078780467E-2</v>
      </c>
      <c r="AL4723">
        <f>IF(C4723="Low", 1, IF(C4723="Medium", 2, IF(C4723="High", 3, "")))</f>
        <v>1</v>
      </c>
      <c r="AM4723">
        <f>IF(G4723="Low", 1, IF(G4723="Medium", 2, IF(G4723="High", 3, "")))</f>
        <v>2</v>
      </c>
      <c r="AN4723">
        <f t="shared" si="889"/>
        <v>2</v>
      </c>
      <c r="AO4723">
        <f t="shared" si="890"/>
        <v>1</v>
      </c>
      <c r="AP4723">
        <f t="shared" si="891"/>
        <v>1</v>
      </c>
      <c r="AQ4723">
        <f>IF(H4723="Yes", 1, 0)</f>
        <v>1</v>
      </c>
      <c r="AR4723">
        <f>IF(D4723="Yes", 1, 0)</f>
        <v>1</v>
      </c>
      <c r="AS4723">
        <f t="shared" si="892"/>
        <v>1</v>
      </c>
      <c r="AT4723">
        <f t="shared" si="893"/>
        <v>1</v>
      </c>
      <c r="AU4723">
        <f t="shared" si="894"/>
        <v>0</v>
      </c>
      <c r="AV4723">
        <f t="shared" si="895"/>
        <v>0</v>
      </c>
      <c r="AX4723">
        <f t="shared" si="896"/>
        <v>1</v>
      </c>
    </row>
    <row r="4724" spans="1:50" x14ac:dyDescent="0.3">
      <c r="A4724">
        <v>27</v>
      </c>
      <c r="B4724">
        <v>96</v>
      </c>
      <c r="C4724" t="s">
        <v>22</v>
      </c>
      <c r="D4724" t="s">
        <v>20</v>
      </c>
      <c r="E4724">
        <v>7</v>
      </c>
      <c r="F4724">
        <v>93</v>
      </c>
      <c r="G4724" t="s">
        <v>22</v>
      </c>
      <c r="H4724" t="s">
        <v>21</v>
      </c>
      <c r="I4724">
        <v>2</v>
      </c>
      <c r="J4724" t="s">
        <v>22</v>
      </c>
      <c r="K4724" t="s">
        <v>23</v>
      </c>
      <c r="L4724" t="s">
        <v>32</v>
      </c>
      <c r="M4724">
        <v>2</v>
      </c>
      <c r="N4724" t="s">
        <v>20</v>
      </c>
      <c r="O4724" t="s">
        <v>29</v>
      </c>
      <c r="P4724" t="s">
        <v>26</v>
      </c>
      <c r="Q4724" t="s">
        <v>27</v>
      </c>
      <c r="R4724">
        <v>74</v>
      </c>
      <c r="T4724">
        <f t="shared" si="888"/>
        <v>0.8136686799944215</v>
      </c>
      <c r="U4724">
        <f t="shared" si="897"/>
        <v>70.400961600726689</v>
      </c>
      <c r="AD4724">
        <f>(E4724 -$Y$7)/$Y$8</f>
        <v>-1.9795577157294329E-2</v>
      </c>
      <c r="AE4724">
        <f t="shared" si="886"/>
        <v>1</v>
      </c>
      <c r="AG4724">
        <f>(A4724 -$W$7)/$W$8</f>
        <v>1.1727054241270012</v>
      </c>
      <c r="AH4724">
        <f>(B4724 -$X$7)/$X$8</f>
        <v>1.3876422831589421</v>
      </c>
      <c r="AI4724">
        <f>(F4724 -$Z$7)/$Z$8</f>
        <v>1.2452148807609216</v>
      </c>
      <c r="AJ4724">
        <f>(I4724 -$AA$7)/$AA$8</f>
        <v>0.41145108517868284</v>
      </c>
      <c r="AK4724">
        <f t="shared" si="887"/>
        <v>-0.93837681180577304</v>
      </c>
      <c r="AL4724">
        <f>IF(C4724="Low", 1, IF(C4724="Medium", 2, IF(C4724="High", 3, "")))</f>
        <v>2</v>
      </c>
      <c r="AM4724">
        <f>IF(G4724="Low", 1, IF(G4724="Medium", 2, IF(G4724="High", 3, "")))</f>
        <v>2</v>
      </c>
      <c r="AN4724">
        <f t="shared" si="889"/>
        <v>2</v>
      </c>
      <c r="AO4724">
        <f t="shared" si="890"/>
        <v>2</v>
      </c>
      <c r="AP4724">
        <f t="shared" si="891"/>
        <v>0</v>
      </c>
      <c r="AQ4724">
        <f>IF(H4724="Yes", 1, 0)</f>
        <v>1</v>
      </c>
      <c r="AR4724">
        <f>IF(D4724="Yes", 1, 0)</f>
        <v>0</v>
      </c>
      <c r="AS4724">
        <f t="shared" si="892"/>
        <v>1</v>
      </c>
      <c r="AT4724">
        <f t="shared" si="893"/>
        <v>1</v>
      </c>
      <c r="AU4724">
        <f t="shared" si="894"/>
        <v>1</v>
      </c>
      <c r="AV4724">
        <f t="shared" si="895"/>
        <v>1</v>
      </c>
      <c r="AX4724">
        <f t="shared" si="896"/>
        <v>1</v>
      </c>
    </row>
    <row r="4725" spans="1:50" x14ac:dyDescent="0.3">
      <c r="A4725">
        <v>24</v>
      </c>
      <c r="B4725">
        <v>99</v>
      </c>
      <c r="C4725" t="s">
        <v>19</v>
      </c>
      <c r="D4725" t="s">
        <v>20</v>
      </c>
      <c r="E4725">
        <v>8</v>
      </c>
      <c r="F4725">
        <v>53</v>
      </c>
      <c r="G4725" t="s">
        <v>19</v>
      </c>
      <c r="H4725" t="s">
        <v>21</v>
      </c>
      <c r="I4725">
        <v>1</v>
      </c>
      <c r="J4725" t="s">
        <v>22</v>
      </c>
      <c r="K4725" t="s">
        <v>34</v>
      </c>
      <c r="L4725" t="s">
        <v>32</v>
      </c>
      <c r="M4725">
        <v>3</v>
      </c>
      <c r="N4725" t="s">
        <v>21</v>
      </c>
      <c r="O4725" t="s">
        <v>25</v>
      </c>
      <c r="P4725" t="s">
        <v>26</v>
      </c>
      <c r="Q4725" t="s">
        <v>27</v>
      </c>
      <c r="R4725">
        <v>70</v>
      </c>
      <c r="T4725">
        <f t="shared" si="888"/>
        <v>0.60408118011795653</v>
      </c>
      <c r="U4725">
        <f t="shared" si="897"/>
        <v>69.585632409078713</v>
      </c>
      <c r="AD4725">
        <f>(E4725 -$Y$7)/$Y$8</f>
        <v>0.66139910137521774</v>
      </c>
      <c r="AE4725">
        <f t="shared" si="886"/>
        <v>0</v>
      </c>
      <c r="AG4725">
        <f>(A4725 -$W$7)/$W$8</f>
        <v>0.67188248584333976</v>
      </c>
      <c r="AH4725">
        <f>(B4725 -$X$7)/$X$8</f>
        <v>1.6474590022008309</v>
      </c>
      <c r="AI4725">
        <f>(F4725 -$Z$7)/$Z$8</f>
        <v>-1.5328147384142963</v>
      </c>
      <c r="AJ4725">
        <f>(I4725 -$AA$7)/$AA$8</f>
        <v>-0.40124168605466753</v>
      </c>
      <c r="AK4725">
        <f t="shared" si="887"/>
        <v>3.141133078780467E-2</v>
      </c>
      <c r="AL4725">
        <f>IF(C4725="Low", 1, IF(C4725="Medium", 2, IF(C4725="High", 3, "")))</f>
        <v>3</v>
      </c>
      <c r="AM4725">
        <f>IF(G4725="Low", 1, IF(G4725="Medium", 2, IF(G4725="High", 3, "")))</f>
        <v>3</v>
      </c>
      <c r="AN4725">
        <f t="shared" si="889"/>
        <v>2</v>
      </c>
      <c r="AO4725">
        <f t="shared" si="890"/>
        <v>1</v>
      </c>
      <c r="AP4725">
        <f t="shared" si="891"/>
        <v>0</v>
      </c>
      <c r="AQ4725">
        <f>IF(H4725="Yes", 1, 0)</f>
        <v>1</v>
      </c>
      <c r="AR4725">
        <f>IF(D4725="Yes", 1, 0)</f>
        <v>0</v>
      </c>
      <c r="AS4725">
        <f t="shared" si="892"/>
        <v>0</v>
      </c>
      <c r="AT4725">
        <f t="shared" si="893"/>
        <v>1</v>
      </c>
      <c r="AU4725">
        <f t="shared" si="894"/>
        <v>1</v>
      </c>
      <c r="AV4725">
        <f t="shared" si="895"/>
        <v>0</v>
      </c>
      <c r="AX4725">
        <f t="shared" si="896"/>
        <v>0</v>
      </c>
    </row>
    <row r="4726" spans="1:50" x14ac:dyDescent="0.3">
      <c r="A4726">
        <v>21</v>
      </c>
      <c r="B4726">
        <v>67</v>
      </c>
      <c r="C4726" t="s">
        <v>22</v>
      </c>
      <c r="D4726" t="s">
        <v>21</v>
      </c>
      <c r="E4726">
        <v>9</v>
      </c>
      <c r="F4726">
        <v>95</v>
      </c>
      <c r="G4726" t="s">
        <v>19</v>
      </c>
      <c r="H4726" t="s">
        <v>21</v>
      </c>
      <c r="I4726">
        <v>1</v>
      </c>
      <c r="J4726" t="s">
        <v>22</v>
      </c>
      <c r="K4726" t="s">
        <v>34</v>
      </c>
      <c r="L4726" t="s">
        <v>24</v>
      </c>
      <c r="M4726">
        <v>4</v>
      </c>
      <c r="N4726" t="s">
        <v>20</v>
      </c>
      <c r="O4726" t="s">
        <v>25</v>
      </c>
      <c r="P4726" t="s">
        <v>26</v>
      </c>
      <c r="Q4726" t="s">
        <v>27</v>
      </c>
      <c r="R4726">
        <v>67</v>
      </c>
      <c r="T4726">
        <f t="shared" si="888"/>
        <v>0.22080079601195418</v>
      </c>
      <c r="U4726">
        <f t="shared" si="897"/>
        <v>68.094609872277303</v>
      </c>
      <c r="AD4726">
        <f>(E4726 -$Y$7)/$Y$8</f>
        <v>1.3425937799077299</v>
      </c>
      <c r="AE4726">
        <f t="shared" si="886"/>
        <v>0</v>
      </c>
      <c r="AG4726">
        <f>(A4726 -$W$7)/$W$8</f>
        <v>0.17105954755967837</v>
      </c>
      <c r="AH4726">
        <f>(B4726 -$X$7)/$X$8</f>
        <v>-1.1239193342459837</v>
      </c>
      <c r="AI4726">
        <f>(F4726 -$Z$7)/$Z$8</f>
        <v>1.3841163617196826</v>
      </c>
      <c r="AJ4726">
        <f>(I4726 -$AA$7)/$AA$8</f>
        <v>-0.40124168605466753</v>
      </c>
      <c r="AK4726">
        <f t="shared" si="887"/>
        <v>1.0011994733813825</v>
      </c>
      <c r="AL4726">
        <f>IF(C4726="Low", 1, IF(C4726="Medium", 2, IF(C4726="High", 3, "")))</f>
        <v>2</v>
      </c>
      <c r="AM4726">
        <f>IF(G4726="Low", 1, IF(G4726="Medium", 2, IF(G4726="High", 3, "")))</f>
        <v>3</v>
      </c>
      <c r="AN4726">
        <f t="shared" si="889"/>
        <v>2</v>
      </c>
      <c r="AO4726">
        <f t="shared" si="890"/>
        <v>1</v>
      </c>
      <c r="AP4726">
        <f t="shared" si="891"/>
        <v>1</v>
      </c>
      <c r="AQ4726">
        <f>IF(H4726="Yes", 1, 0)</f>
        <v>1</v>
      </c>
      <c r="AR4726">
        <f>IF(D4726="Yes", 1, 0)</f>
        <v>1</v>
      </c>
      <c r="AS4726">
        <f t="shared" si="892"/>
        <v>1</v>
      </c>
      <c r="AT4726">
        <f t="shared" si="893"/>
        <v>1</v>
      </c>
      <c r="AU4726">
        <f t="shared" si="894"/>
        <v>0</v>
      </c>
      <c r="AV4726">
        <f t="shared" si="895"/>
        <v>0</v>
      </c>
      <c r="AX4726">
        <f t="shared" si="896"/>
        <v>1</v>
      </c>
    </row>
    <row r="4727" spans="1:50" x14ac:dyDescent="0.3">
      <c r="A4727">
        <v>26</v>
      </c>
      <c r="B4727">
        <v>69</v>
      </c>
      <c r="C4727" t="s">
        <v>22</v>
      </c>
      <c r="D4727" t="s">
        <v>21</v>
      </c>
      <c r="E4727">
        <v>5</v>
      </c>
      <c r="F4727">
        <v>83</v>
      </c>
      <c r="G4727" t="s">
        <v>22</v>
      </c>
      <c r="H4727" t="s">
        <v>21</v>
      </c>
      <c r="I4727">
        <v>4</v>
      </c>
      <c r="J4727" t="s">
        <v>19</v>
      </c>
      <c r="K4727" t="s">
        <v>34</v>
      </c>
      <c r="L4727" t="s">
        <v>32</v>
      </c>
      <c r="M4727">
        <v>2</v>
      </c>
      <c r="N4727" t="s">
        <v>20</v>
      </c>
      <c r="O4727" t="s">
        <v>25</v>
      </c>
      <c r="P4727" t="s">
        <v>30</v>
      </c>
      <c r="Q4727" t="s">
        <v>31</v>
      </c>
      <c r="R4727">
        <v>68</v>
      </c>
      <c r="T4727">
        <f t="shared" si="888"/>
        <v>0.29788062813618049</v>
      </c>
      <c r="U4727">
        <f t="shared" si="897"/>
        <v>68.39446285613964</v>
      </c>
      <c r="AD4727">
        <f>(E4727 -$Y$7)/$Y$8</f>
        <v>-1.3821849342223185</v>
      </c>
      <c r="AE4727">
        <f t="shared" si="886"/>
        <v>0</v>
      </c>
      <c r="AG4727">
        <f>(A4727 -$W$7)/$W$8</f>
        <v>1.0057644446991141</v>
      </c>
      <c r="AH4727">
        <f>(B4727 -$X$7)/$X$8</f>
        <v>-0.95070818821805769</v>
      </c>
      <c r="AI4727">
        <f>(F4727 -$Z$7)/$Z$8</f>
        <v>0.55070747596711711</v>
      </c>
      <c r="AJ4727">
        <f>(I4727 -$AA$7)/$AA$8</f>
        <v>2.0368366276453838</v>
      </c>
      <c r="AK4727">
        <f t="shared" si="887"/>
        <v>-0.93837681180577304</v>
      </c>
      <c r="AL4727">
        <f>IF(C4727="Low", 1, IF(C4727="Medium", 2, IF(C4727="High", 3, "")))</f>
        <v>2</v>
      </c>
      <c r="AM4727">
        <f>IF(G4727="Low", 1, IF(G4727="Medium", 2, IF(G4727="High", 3, "")))</f>
        <v>2</v>
      </c>
      <c r="AN4727">
        <f t="shared" si="889"/>
        <v>3</v>
      </c>
      <c r="AO4727">
        <f t="shared" si="890"/>
        <v>1</v>
      </c>
      <c r="AP4727">
        <f t="shared" si="891"/>
        <v>0</v>
      </c>
      <c r="AQ4727">
        <f>IF(H4727="Yes", 1, 0)</f>
        <v>1</v>
      </c>
      <c r="AR4727">
        <f>IF(D4727="Yes", 1, 0)</f>
        <v>1</v>
      </c>
      <c r="AS4727">
        <f t="shared" si="892"/>
        <v>1</v>
      </c>
      <c r="AT4727">
        <f t="shared" si="893"/>
        <v>0</v>
      </c>
      <c r="AU4727">
        <f t="shared" si="894"/>
        <v>0</v>
      </c>
      <c r="AV4727">
        <f t="shared" si="895"/>
        <v>0</v>
      </c>
      <c r="AX4727">
        <f t="shared" si="896"/>
        <v>1</v>
      </c>
    </row>
    <row r="4728" spans="1:50" x14ac:dyDescent="0.3">
      <c r="A4728">
        <v>23</v>
      </c>
      <c r="B4728">
        <v>81</v>
      </c>
      <c r="C4728" t="s">
        <v>19</v>
      </c>
      <c r="D4728" t="s">
        <v>20</v>
      </c>
      <c r="E4728">
        <v>6</v>
      </c>
      <c r="F4728">
        <v>59</v>
      </c>
      <c r="G4728" t="s">
        <v>22</v>
      </c>
      <c r="H4728" t="s">
        <v>21</v>
      </c>
      <c r="I4728">
        <v>2</v>
      </c>
      <c r="J4728" t="s">
        <v>19</v>
      </c>
      <c r="K4728" t="s">
        <v>34</v>
      </c>
      <c r="L4728" t="s">
        <v>32</v>
      </c>
      <c r="M4728">
        <v>1</v>
      </c>
      <c r="N4728" t="s">
        <v>20</v>
      </c>
      <c r="O4728" t="s">
        <v>33</v>
      </c>
      <c r="P4728" t="s">
        <v>26</v>
      </c>
      <c r="Q4728" t="s">
        <v>31</v>
      </c>
      <c r="R4728">
        <v>69</v>
      </c>
      <c r="T4728">
        <f t="shared" si="888"/>
        <v>0.4294488788447095</v>
      </c>
      <c r="U4728">
        <f t="shared" si="897"/>
        <v>68.906284580049473</v>
      </c>
      <c r="AD4728">
        <f>(E4728 -$Y$7)/$Y$8</f>
        <v>-0.70099025568980644</v>
      </c>
      <c r="AE4728">
        <f t="shared" si="886"/>
        <v>0</v>
      </c>
      <c r="AG4728">
        <f>(A4728 -$W$7)/$W$8</f>
        <v>0.50494150641545266</v>
      </c>
      <c r="AH4728">
        <f>(B4728 -$X$7)/$X$8</f>
        <v>8.8558687949497769E-2</v>
      </c>
      <c r="AI4728">
        <f>(F4728 -$Z$7)/$Z$8</f>
        <v>-1.1161102955380136</v>
      </c>
      <c r="AJ4728">
        <f>(I4728 -$AA$7)/$AA$8</f>
        <v>0.41145108517868284</v>
      </c>
      <c r="AK4728">
        <f t="shared" si="887"/>
        <v>-1.9081649543993509</v>
      </c>
      <c r="AL4728">
        <f>IF(C4728="Low", 1, IF(C4728="Medium", 2, IF(C4728="High", 3, "")))</f>
        <v>3</v>
      </c>
      <c r="AM4728">
        <f>IF(G4728="Low", 1, IF(G4728="Medium", 2, IF(G4728="High", 3, "")))</f>
        <v>2</v>
      </c>
      <c r="AN4728">
        <f t="shared" si="889"/>
        <v>3</v>
      </c>
      <c r="AO4728">
        <f t="shared" si="890"/>
        <v>3</v>
      </c>
      <c r="AP4728">
        <f t="shared" si="891"/>
        <v>0</v>
      </c>
      <c r="AQ4728">
        <f>IF(H4728="Yes", 1, 0)</f>
        <v>1</v>
      </c>
      <c r="AR4728">
        <f>IF(D4728="Yes", 1, 0)</f>
        <v>0</v>
      </c>
      <c r="AS4728">
        <f t="shared" si="892"/>
        <v>1</v>
      </c>
      <c r="AT4728">
        <f t="shared" si="893"/>
        <v>1</v>
      </c>
      <c r="AU4728">
        <f t="shared" si="894"/>
        <v>0</v>
      </c>
      <c r="AV4728">
        <f t="shared" si="895"/>
        <v>0</v>
      </c>
      <c r="AX4728">
        <f t="shared" si="896"/>
        <v>1</v>
      </c>
    </row>
    <row r="4729" spans="1:50" x14ac:dyDescent="0.3">
      <c r="A4729">
        <v>20</v>
      </c>
      <c r="B4729">
        <v>64</v>
      </c>
      <c r="C4729" t="s">
        <v>19</v>
      </c>
      <c r="D4729" t="s">
        <v>20</v>
      </c>
      <c r="E4729">
        <v>4</v>
      </c>
      <c r="F4729">
        <v>95</v>
      </c>
      <c r="G4729" t="s">
        <v>22</v>
      </c>
      <c r="H4729" t="s">
        <v>21</v>
      </c>
      <c r="I4729">
        <v>4</v>
      </c>
      <c r="J4729" t="s">
        <v>22</v>
      </c>
      <c r="K4729" t="s">
        <v>23</v>
      </c>
      <c r="L4729" t="s">
        <v>32</v>
      </c>
      <c r="M4729">
        <v>4</v>
      </c>
      <c r="N4729" t="s">
        <v>20</v>
      </c>
      <c r="O4729" t="s">
        <v>25</v>
      </c>
      <c r="P4729" t="s">
        <v>26</v>
      </c>
      <c r="Q4729" t="s">
        <v>27</v>
      </c>
      <c r="R4729">
        <v>66</v>
      </c>
      <c r="T4729">
        <f t="shared" si="888"/>
        <v>0.1932824399635063</v>
      </c>
      <c r="U4729">
        <f t="shared" si="897"/>
        <v>67.987559027137749</v>
      </c>
      <c r="AD4729">
        <f>(E4729 -$Y$7)/$Y$8</f>
        <v>-2.0633796127548307</v>
      </c>
      <c r="AE4729">
        <f t="shared" si="886"/>
        <v>1</v>
      </c>
      <c r="AG4729">
        <f>(A4729 -$W$7)/$W$8</f>
        <v>4.1185681317912485E-3</v>
      </c>
      <c r="AH4729">
        <f>(B4729 -$X$7)/$X$8</f>
        <v>-1.3837360532878724</v>
      </c>
      <c r="AI4729">
        <f>(F4729 -$Z$7)/$Z$8</f>
        <v>1.3841163617196826</v>
      </c>
      <c r="AJ4729">
        <f>(I4729 -$AA$7)/$AA$8</f>
        <v>2.0368366276453838</v>
      </c>
      <c r="AK4729">
        <f t="shared" si="887"/>
        <v>1.0011994733813825</v>
      </c>
      <c r="AL4729">
        <f>IF(C4729="Low", 1, IF(C4729="Medium", 2, IF(C4729="High", 3, "")))</f>
        <v>3</v>
      </c>
      <c r="AM4729">
        <f>IF(G4729="Low", 1, IF(G4729="Medium", 2, IF(G4729="High", 3, "")))</f>
        <v>2</v>
      </c>
      <c r="AN4729">
        <f t="shared" si="889"/>
        <v>2</v>
      </c>
      <c r="AO4729">
        <f t="shared" si="890"/>
        <v>1</v>
      </c>
      <c r="AP4729">
        <f t="shared" si="891"/>
        <v>0</v>
      </c>
      <c r="AQ4729">
        <f>IF(H4729="Yes", 1, 0)</f>
        <v>1</v>
      </c>
      <c r="AR4729">
        <f>IF(D4729="Yes", 1, 0)</f>
        <v>0</v>
      </c>
      <c r="AS4729">
        <f t="shared" si="892"/>
        <v>1</v>
      </c>
      <c r="AT4729">
        <f t="shared" si="893"/>
        <v>1</v>
      </c>
      <c r="AU4729">
        <f t="shared" si="894"/>
        <v>0</v>
      </c>
      <c r="AV4729">
        <f t="shared" si="895"/>
        <v>0</v>
      </c>
      <c r="AX4729">
        <f t="shared" si="896"/>
        <v>1</v>
      </c>
    </row>
    <row r="4730" spans="1:50" x14ac:dyDescent="0.3">
      <c r="A4730">
        <v>18</v>
      </c>
      <c r="B4730">
        <v>77</v>
      </c>
      <c r="C4730" t="s">
        <v>22</v>
      </c>
      <c r="D4730" t="s">
        <v>20</v>
      </c>
      <c r="E4730">
        <v>6</v>
      </c>
      <c r="F4730">
        <v>66</v>
      </c>
      <c r="G4730" t="s">
        <v>19</v>
      </c>
      <c r="H4730" t="s">
        <v>21</v>
      </c>
      <c r="I4730">
        <v>3</v>
      </c>
      <c r="J4730" t="s">
        <v>19</v>
      </c>
      <c r="K4730" t="s">
        <v>23</v>
      </c>
      <c r="L4730" t="s">
        <v>24</v>
      </c>
      <c r="M4730">
        <v>3</v>
      </c>
      <c r="N4730" t="s">
        <v>20</v>
      </c>
      <c r="O4730" t="s">
        <v>29</v>
      </c>
      <c r="P4730" t="s">
        <v>30</v>
      </c>
      <c r="Q4730" t="s">
        <v>27</v>
      </c>
      <c r="R4730">
        <v>66</v>
      </c>
      <c r="T4730">
        <f t="shared" si="888"/>
        <v>0.25720425490067961</v>
      </c>
      <c r="U4730">
        <f t="shared" si="897"/>
        <v>68.236225201084736</v>
      </c>
      <c r="AD4730">
        <f>(E4730 -$Y$7)/$Y$8</f>
        <v>-0.70099025568980644</v>
      </c>
      <c r="AE4730">
        <f t="shared" si="886"/>
        <v>1</v>
      </c>
      <c r="AG4730">
        <f>(A4730 -$W$7)/$W$8</f>
        <v>-0.32976339072398297</v>
      </c>
      <c r="AH4730">
        <f>(B4730 -$X$7)/$X$8</f>
        <v>-0.25786360410635406</v>
      </c>
      <c r="AI4730">
        <f>(F4730 -$Z$7)/$Z$8</f>
        <v>-0.62995511218235045</v>
      </c>
      <c r="AJ4730">
        <f>(I4730 -$AA$7)/$AA$8</f>
        <v>1.2241438564120333</v>
      </c>
      <c r="AK4730">
        <f t="shared" si="887"/>
        <v>3.141133078780467E-2</v>
      </c>
      <c r="AL4730">
        <f>IF(C4730="Low", 1, IF(C4730="Medium", 2, IF(C4730="High", 3, "")))</f>
        <v>2</v>
      </c>
      <c r="AM4730">
        <f>IF(G4730="Low", 1, IF(G4730="Medium", 2, IF(G4730="High", 3, "")))</f>
        <v>3</v>
      </c>
      <c r="AN4730">
        <f t="shared" si="889"/>
        <v>3</v>
      </c>
      <c r="AO4730">
        <f t="shared" si="890"/>
        <v>2</v>
      </c>
      <c r="AP4730">
        <f t="shared" si="891"/>
        <v>1</v>
      </c>
      <c r="AQ4730">
        <f>IF(H4730="Yes", 1, 0)</f>
        <v>1</v>
      </c>
      <c r="AR4730">
        <f>IF(D4730="Yes", 1, 0)</f>
        <v>0</v>
      </c>
      <c r="AS4730">
        <f t="shared" si="892"/>
        <v>1</v>
      </c>
      <c r="AT4730">
        <f t="shared" si="893"/>
        <v>0</v>
      </c>
      <c r="AU4730">
        <f t="shared" si="894"/>
        <v>0</v>
      </c>
      <c r="AV4730">
        <f t="shared" si="895"/>
        <v>0</v>
      </c>
      <c r="AX4730">
        <f t="shared" si="896"/>
        <v>1</v>
      </c>
    </row>
    <row r="4731" spans="1:50" x14ac:dyDescent="0.3">
      <c r="A4731">
        <v>20</v>
      </c>
      <c r="B4731">
        <v>83</v>
      </c>
      <c r="C4731" t="s">
        <v>19</v>
      </c>
      <c r="D4731" t="s">
        <v>21</v>
      </c>
      <c r="E4731">
        <v>5</v>
      </c>
      <c r="F4731">
        <v>58</v>
      </c>
      <c r="G4731" t="s">
        <v>22</v>
      </c>
      <c r="H4731" t="s">
        <v>21</v>
      </c>
      <c r="I4731">
        <v>1</v>
      </c>
      <c r="J4731" t="s">
        <v>22</v>
      </c>
      <c r="K4731" t="s">
        <v>23</v>
      </c>
      <c r="L4731" t="s">
        <v>32</v>
      </c>
      <c r="M4731">
        <v>3</v>
      </c>
      <c r="N4731" t="s">
        <v>20</v>
      </c>
      <c r="O4731" t="s">
        <v>25</v>
      </c>
      <c r="P4731" t="s">
        <v>26</v>
      </c>
      <c r="Q4731" t="s">
        <v>27</v>
      </c>
      <c r="R4731">
        <v>68</v>
      </c>
      <c r="T4731">
        <f t="shared" si="888"/>
        <v>0.2671699904237973</v>
      </c>
      <c r="U4731">
        <f t="shared" si="897"/>
        <v>68.274993520249907</v>
      </c>
      <c r="AD4731">
        <f>(E4731 -$Y$7)/$Y$8</f>
        <v>-1.3821849342223185</v>
      </c>
      <c r="AE4731">
        <f t="shared" si="886"/>
        <v>1</v>
      </c>
      <c r="AG4731">
        <f>(A4731 -$W$7)/$W$8</f>
        <v>4.1185681317912485E-3</v>
      </c>
      <c r="AH4731">
        <f>(B4731 -$X$7)/$X$8</f>
        <v>0.26176983397742365</v>
      </c>
      <c r="AI4731">
        <f>(F4731 -$Z$7)/$Z$8</f>
        <v>-1.185561036017394</v>
      </c>
      <c r="AJ4731">
        <f>(I4731 -$AA$7)/$AA$8</f>
        <v>-0.40124168605466753</v>
      </c>
      <c r="AK4731">
        <f t="shared" si="887"/>
        <v>3.141133078780467E-2</v>
      </c>
      <c r="AL4731">
        <f>IF(C4731="Low", 1, IF(C4731="Medium", 2, IF(C4731="High", 3, "")))</f>
        <v>3</v>
      </c>
      <c r="AM4731">
        <f>IF(G4731="Low", 1, IF(G4731="Medium", 2, IF(G4731="High", 3, "")))</f>
        <v>2</v>
      </c>
      <c r="AN4731">
        <f t="shared" si="889"/>
        <v>2</v>
      </c>
      <c r="AO4731">
        <f t="shared" si="890"/>
        <v>1</v>
      </c>
      <c r="AP4731">
        <f t="shared" si="891"/>
        <v>0</v>
      </c>
      <c r="AQ4731">
        <f>IF(H4731="Yes", 1, 0)</f>
        <v>1</v>
      </c>
      <c r="AR4731">
        <f>IF(D4731="Yes", 1, 0)</f>
        <v>1</v>
      </c>
      <c r="AS4731">
        <f t="shared" si="892"/>
        <v>1</v>
      </c>
      <c r="AT4731">
        <f t="shared" si="893"/>
        <v>1</v>
      </c>
      <c r="AU4731">
        <f t="shared" si="894"/>
        <v>0</v>
      </c>
      <c r="AV4731">
        <f t="shared" si="895"/>
        <v>0</v>
      </c>
      <c r="AX4731">
        <f t="shared" si="896"/>
        <v>1</v>
      </c>
    </row>
    <row r="4732" spans="1:50" x14ac:dyDescent="0.3">
      <c r="A4732">
        <v>1</v>
      </c>
      <c r="B4732">
        <v>81</v>
      </c>
      <c r="C4732" t="s">
        <v>22</v>
      </c>
      <c r="D4732" t="s">
        <v>21</v>
      </c>
      <c r="E4732">
        <v>8</v>
      </c>
      <c r="F4732">
        <v>66</v>
      </c>
      <c r="G4732" t="s">
        <v>22</v>
      </c>
      <c r="H4732" t="s">
        <v>21</v>
      </c>
      <c r="I4732">
        <v>1</v>
      </c>
      <c r="J4732" t="s">
        <v>22</v>
      </c>
      <c r="K4732" t="s">
        <v>23</v>
      </c>
      <c r="L4732" t="s">
        <v>28</v>
      </c>
      <c r="M4732">
        <v>2</v>
      </c>
      <c r="N4732" t="s">
        <v>20</v>
      </c>
      <c r="O4732" t="s">
        <v>29</v>
      </c>
      <c r="P4732" t="s">
        <v>26</v>
      </c>
      <c r="Q4732" t="s">
        <v>27</v>
      </c>
      <c r="R4732">
        <v>60</v>
      </c>
      <c r="T4732">
        <f t="shared" si="888"/>
        <v>-0.3056387099246286</v>
      </c>
      <c r="U4732">
        <f t="shared" si="897"/>
        <v>66.046675252703963</v>
      </c>
      <c r="AD4732">
        <f>(E4732 -$Y$7)/$Y$8</f>
        <v>0.66139910137521774</v>
      </c>
      <c r="AE4732">
        <f t="shared" si="886"/>
        <v>1</v>
      </c>
      <c r="AG4732">
        <f>(A4732 -$W$7)/$W$8</f>
        <v>-3.167760040998064</v>
      </c>
      <c r="AH4732">
        <f>(B4732 -$X$7)/$X$8</f>
        <v>8.8558687949497769E-2</v>
      </c>
      <c r="AI4732">
        <f>(F4732 -$Z$7)/$Z$8</f>
        <v>-0.62995511218235045</v>
      </c>
      <c r="AJ4732">
        <f>(I4732 -$AA$7)/$AA$8</f>
        <v>-0.40124168605466753</v>
      </c>
      <c r="AK4732">
        <f t="shared" si="887"/>
        <v>-0.93837681180577304</v>
      </c>
      <c r="AL4732">
        <f>IF(C4732="Low", 1, IF(C4732="Medium", 2, IF(C4732="High", 3, "")))</f>
        <v>2</v>
      </c>
      <c r="AM4732">
        <f>IF(G4732="Low", 1, IF(G4732="Medium", 2, IF(G4732="High", 3, "")))</f>
        <v>2</v>
      </c>
      <c r="AN4732">
        <f t="shared" si="889"/>
        <v>2</v>
      </c>
      <c r="AO4732">
        <f t="shared" si="890"/>
        <v>2</v>
      </c>
      <c r="AP4732">
        <f t="shared" si="891"/>
        <v>0</v>
      </c>
      <c r="AQ4732">
        <f>IF(H4732="Yes", 1, 0)</f>
        <v>1</v>
      </c>
      <c r="AR4732">
        <f>IF(D4732="Yes", 1, 0)</f>
        <v>1</v>
      </c>
      <c r="AS4732">
        <f t="shared" si="892"/>
        <v>1</v>
      </c>
      <c r="AT4732">
        <f t="shared" si="893"/>
        <v>1</v>
      </c>
      <c r="AU4732">
        <f t="shared" si="894"/>
        <v>0</v>
      </c>
      <c r="AV4732">
        <f t="shared" si="895"/>
        <v>0</v>
      </c>
      <c r="AX4732">
        <f t="shared" si="896"/>
        <v>1</v>
      </c>
    </row>
    <row r="4733" spans="1:50" x14ac:dyDescent="0.3">
      <c r="A4733">
        <v>21</v>
      </c>
      <c r="B4733">
        <v>73</v>
      </c>
      <c r="C4733" t="s">
        <v>19</v>
      </c>
      <c r="D4733" t="s">
        <v>20</v>
      </c>
      <c r="E4733">
        <v>7</v>
      </c>
      <c r="F4733">
        <v>98</v>
      </c>
      <c r="G4733" t="s">
        <v>19</v>
      </c>
      <c r="H4733" t="s">
        <v>21</v>
      </c>
      <c r="I4733">
        <v>0</v>
      </c>
      <c r="J4733" t="s">
        <v>19</v>
      </c>
      <c r="K4733" t="s">
        <v>23</v>
      </c>
      <c r="L4733" t="s">
        <v>24</v>
      </c>
      <c r="M4733">
        <v>4</v>
      </c>
      <c r="N4733" t="s">
        <v>21</v>
      </c>
      <c r="O4733" t="s">
        <v>33</v>
      </c>
      <c r="P4733" t="s">
        <v>26</v>
      </c>
      <c r="Q4733" t="s">
        <v>27</v>
      </c>
      <c r="R4733">
        <v>69</v>
      </c>
      <c r="T4733">
        <f t="shared" si="888"/>
        <v>0.43159103218533607</v>
      </c>
      <c r="U4733">
        <f t="shared" si="897"/>
        <v>68.91461790218284</v>
      </c>
      <c r="AD4733">
        <f>(E4733 -$Y$7)/$Y$8</f>
        <v>-1.9795577157294329E-2</v>
      </c>
      <c r="AE4733">
        <f t="shared" si="886"/>
        <v>1</v>
      </c>
      <c r="AG4733">
        <f>(A4733 -$W$7)/$W$8</f>
        <v>0.17105954755967837</v>
      </c>
      <c r="AH4733">
        <f>(B4733 -$X$7)/$X$8</f>
        <v>-0.60428589616220585</v>
      </c>
      <c r="AI4733">
        <f>(F4733 -$Z$7)/$Z$8</f>
        <v>1.5924685831578238</v>
      </c>
      <c r="AJ4733">
        <f>(I4733 -$AA$7)/$AA$8</f>
        <v>-1.213934457288018</v>
      </c>
      <c r="AK4733">
        <f t="shared" si="887"/>
        <v>1.0011994733813825</v>
      </c>
      <c r="AL4733">
        <f>IF(C4733="Low", 1, IF(C4733="Medium", 2, IF(C4733="High", 3, "")))</f>
        <v>3</v>
      </c>
      <c r="AM4733">
        <f>IF(G4733="Low", 1, IF(G4733="Medium", 2, IF(G4733="High", 3, "")))</f>
        <v>3</v>
      </c>
      <c r="AN4733">
        <f t="shared" si="889"/>
        <v>3</v>
      </c>
      <c r="AO4733">
        <f t="shared" si="890"/>
        <v>3</v>
      </c>
      <c r="AP4733">
        <f t="shared" si="891"/>
        <v>1</v>
      </c>
      <c r="AQ4733">
        <f>IF(H4733="Yes", 1, 0)</f>
        <v>1</v>
      </c>
      <c r="AR4733">
        <f>IF(D4733="Yes", 1, 0)</f>
        <v>0</v>
      </c>
      <c r="AS4733">
        <f t="shared" si="892"/>
        <v>0</v>
      </c>
      <c r="AT4733">
        <f t="shared" si="893"/>
        <v>1</v>
      </c>
      <c r="AU4733">
        <f t="shared" si="894"/>
        <v>0</v>
      </c>
      <c r="AV4733">
        <f t="shared" si="895"/>
        <v>0</v>
      </c>
      <c r="AX4733">
        <f t="shared" si="896"/>
        <v>1</v>
      </c>
    </row>
    <row r="4734" spans="1:50" x14ac:dyDescent="0.3">
      <c r="A4734">
        <v>17</v>
      </c>
      <c r="B4734">
        <v>82</v>
      </c>
      <c r="C4734" t="s">
        <v>19</v>
      </c>
      <c r="D4734" t="s">
        <v>20</v>
      </c>
      <c r="E4734">
        <v>7</v>
      </c>
      <c r="F4734">
        <v>88</v>
      </c>
      <c r="G4734" t="s">
        <v>22</v>
      </c>
      <c r="H4734" t="s">
        <v>21</v>
      </c>
      <c r="I4734">
        <v>1</v>
      </c>
      <c r="J4734" t="s">
        <v>22</v>
      </c>
      <c r="K4734" t="s">
        <v>23</v>
      </c>
      <c r="L4734" t="s">
        <v>28</v>
      </c>
      <c r="M4734">
        <v>1</v>
      </c>
      <c r="N4734" t="s">
        <v>21</v>
      </c>
      <c r="O4734" t="s">
        <v>25</v>
      </c>
      <c r="P4734" t="s">
        <v>26</v>
      </c>
      <c r="Q4734" t="s">
        <v>27</v>
      </c>
      <c r="R4734">
        <v>66</v>
      </c>
      <c r="T4734">
        <f t="shared" si="888"/>
        <v>0.1771590540858396</v>
      </c>
      <c r="U4734">
        <f t="shared" si="897"/>
        <v>67.924836454551041</v>
      </c>
      <c r="AD4734">
        <f>(E4734 -$Y$7)/$Y$8</f>
        <v>-1.9795577157294329E-2</v>
      </c>
      <c r="AE4734">
        <f t="shared" si="886"/>
        <v>1</v>
      </c>
      <c r="AG4734">
        <f>(A4734 -$W$7)/$W$8</f>
        <v>-0.49670437015187013</v>
      </c>
      <c r="AH4734">
        <f>(B4734 -$X$7)/$X$8</f>
        <v>0.17516426096346072</v>
      </c>
      <c r="AI4734">
        <f>(F4734 -$Z$7)/$Z$8</f>
        <v>0.89796117836401934</v>
      </c>
      <c r="AJ4734">
        <f>(I4734 -$AA$7)/$AA$8</f>
        <v>-0.40124168605466753</v>
      </c>
      <c r="AK4734">
        <f t="shared" si="887"/>
        <v>-1.9081649543993509</v>
      </c>
      <c r="AL4734">
        <f>IF(C4734="Low", 1, IF(C4734="Medium", 2, IF(C4734="High", 3, "")))</f>
        <v>3</v>
      </c>
      <c r="AM4734">
        <f>IF(G4734="Low", 1, IF(G4734="Medium", 2, IF(G4734="High", 3, "")))</f>
        <v>2</v>
      </c>
      <c r="AN4734">
        <f t="shared" si="889"/>
        <v>2</v>
      </c>
      <c r="AO4734">
        <f t="shared" si="890"/>
        <v>1</v>
      </c>
      <c r="AP4734">
        <f t="shared" si="891"/>
        <v>0</v>
      </c>
      <c r="AQ4734">
        <f>IF(H4734="Yes", 1, 0)</f>
        <v>1</v>
      </c>
      <c r="AR4734">
        <f>IF(D4734="Yes", 1, 0)</f>
        <v>0</v>
      </c>
      <c r="AS4734">
        <f t="shared" si="892"/>
        <v>0</v>
      </c>
      <c r="AT4734">
        <f t="shared" si="893"/>
        <v>1</v>
      </c>
      <c r="AU4734">
        <f t="shared" si="894"/>
        <v>0</v>
      </c>
      <c r="AV4734">
        <f t="shared" si="895"/>
        <v>0</v>
      </c>
      <c r="AX4734">
        <f t="shared" si="896"/>
        <v>1</v>
      </c>
    </row>
    <row r="4735" spans="1:50" x14ac:dyDescent="0.3">
      <c r="A4735">
        <v>30</v>
      </c>
      <c r="B4735">
        <v>98</v>
      </c>
      <c r="C4735" t="s">
        <v>22</v>
      </c>
      <c r="D4735" t="s">
        <v>21</v>
      </c>
      <c r="E4735">
        <v>7</v>
      </c>
      <c r="F4735">
        <v>96</v>
      </c>
      <c r="G4735" t="s">
        <v>22</v>
      </c>
      <c r="H4735" t="s">
        <v>21</v>
      </c>
      <c r="I4735">
        <v>1</v>
      </c>
      <c r="J4735" t="s">
        <v>22</v>
      </c>
      <c r="K4735" t="s">
        <v>34</v>
      </c>
      <c r="L4735" t="s">
        <v>32</v>
      </c>
      <c r="M4735">
        <v>3</v>
      </c>
      <c r="N4735" t="s">
        <v>20</v>
      </c>
      <c r="O4735" t="s">
        <v>33</v>
      </c>
      <c r="P4735" t="s">
        <v>26</v>
      </c>
      <c r="Q4735" t="s">
        <v>31</v>
      </c>
      <c r="R4735">
        <v>77</v>
      </c>
      <c r="T4735">
        <f t="shared" si="888"/>
        <v>0.9990772980632906</v>
      </c>
      <c r="U4735">
        <f t="shared" si="897"/>
        <v>71.122231040859148</v>
      </c>
      <c r="AD4735">
        <f>(E4735 -$Y$7)/$Y$8</f>
        <v>-1.9795577157294329E-2</v>
      </c>
      <c r="AE4735">
        <f t="shared" si="886"/>
        <v>0</v>
      </c>
      <c r="AG4735">
        <f>(A4735 -$W$7)/$W$8</f>
        <v>1.6735283624106625</v>
      </c>
      <c r="AH4735">
        <f>(B4735 -$X$7)/$X$8</f>
        <v>1.5608534291868679</v>
      </c>
      <c r="AI4735">
        <f>(F4735 -$Z$7)/$Z$8</f>
        <v>1.453567102199063</v>
      </c>
      <c r="AJ4735">
        <f>(I4735 -$AA$7)/$AA$8</f>
        <v>-0.40124168605466753</v>
      </c>
      <c r="AK4735">
        <f t="shared" si="887"/>
        <v>3.141133078780467E-2</v>
      </c>
      <c r="AL4735">
        <f>IF(C4735="Low", 1, IF(C4735="Medium", 2, IF(C4735="High", 3, "")))</f>
        <v>2</v>
      </c>
      <c r="AM4735">
        <f>IF(G4735="Low", 1, IF(G4735="Medium", 2, IF(G4735="High", 3, "")))</f>
        <v>2</v>
      </c>
      <c r="AN4735">
        <f t="shared" si="889"/>
        <v>2</v>
      </c>
      <c r="AO4735">
        <f t="shared" si="890"/>
        <v>3</v>
      </c>
      <c r="AP4735">
        <f t="shared" si="891"/>
        <v>0</v>
      </c>
      <c r="AQ4735">
        <f>IF(H4735="Yes", 1, 0)</f>
        <v>1</v>
      </c>
      <c r="AR4735">
        <f>IF(D4735="Yes", 1, 0)</f>
        <v>1</v>
      </c>
      <c r="AS4735">
        <f t="shared" si="892"/>
        <v>1</v>
      </c>
      <c r="AT4735">
        <f t="shared" si="893"/>
        <v>1</v>
      </c>
      <c r="AU4735">
        <f t="shared" si="894"/>
        <v>1</v>
      </c>
      <c r="AV4735">
        <f t="shared" si="895"/>
        <v>1</v>
      </c>
      <c r="AX4735">
        <f t="shared" si="896"/>
        <v>1</v>
      </c>
    </row>
    <row r="4736" spans="1:50" x14ac:dyDescent="0.3">
      <c r="A4736">
        <v>20</v>
      </c>
      <c r="B4736">
        <v>68</v>
      </c>
      <c r="C4736" t="s">
        <v>22</v>
      </c>
      <c r="D4736" t="s">
        <v>20</v>
      </c>
      <c r="E4736">
        <v>9</v>
      </c>
      <c r="F4736">
        <v>65</v>
      </c>
      <c r="G4736" t="s">
        <v>18</v>
      </c>
      <c r="H4736" t="s">
        <v>21</v>
      </c>
      <c r="I4736">
        <v>1</v>
      </c>
      <c r="J4736" t="s">
        <v>22</v>
      </c>
      <c r="K4736" t="s">
        <v>23</v>
      </c>
      <c r="L4736" t="s">
        <v>28</v>
      </c>
      <c r="M4736">
        <v>5</v>
      </c>
      <c r="N4736" t="s">
        <v>20</v>
      </c>
      <c r="O4736" t="s">
        <v>29</v>
      </c>
      <c r="P4736" t="s">
        <v>26</v>
      </c>
      <c r="Q4736" t="s">
        <v>27</v>
      </c>
      <c r="R4736">
        <v>63</v>
      </c>
      <c r="T4736">
        <f t="shared" si="888"/>
        <v>-6.9394864005597676E-2</v>
      </c>
      <c r="U4736">
        <f t="shared" si="897"/>
        <v>66.965701931482542</v>
      </c>
      <c r="AD4736">
        <f>(E4736 -$Y$7)/$Y$8</f>
        <v>1.3425937799077299</v>
      </c>
      <c r="AE4736">
        <f t="shared" si="886"/>
        <v>1</v>
      </c>
      <c r="AG4736">
        <f>(A4736 -$W$7)/$W$8</f>
        <v>4.1185681317912485E-3</v>
      </c>
      <c r="AH4736">
        <f>(B4736 -$X$7)/$X$8</f>
        <v>-1.0373137612320207</v>
      </c>
      <c r="AI4736">
        <f>(F4736 -$Z$7)/$Z$8</f>
        <v>-0.69940585266173094</v>
      </c>
      <c r="AJ4736">
        <f>(I4736 -$AA$7)/$AA$8</f>
        <v>-0.40124168605466753</v>
      </c>
      <c r="AK4736">
        <f t="shared" si="887"/>
        <v>1.9709876159749602</v>
      </c>
      <c r="AL4736">
        <f>IF(C4736="Low", 1, IF(C4736="Medium", 2, IF(C4736="High", 3, "")))</f>
        <v>2</v>
      </c>
      <c r="AM4736">
        <f>IF(G4736="Low", 1, IF(G4736="Medium", 2, IF(G4736="High", 3, "")))</f>
        <v>1</v>
      </c>
      <c r="AN4736">
        <f t="shared" si="889"/>
        <v>2</v>
      </c>
      <c r="AO4736">
        <f t="shared" si="890"/>
        <v>2</v>
      </c>
      <c r="AP4736">
        <f t="shared" si="891"/>
        <v>0</v>
      </c>
      <c r="AQ4736">
        <f>IF(H4736="Yes", 1, 0)</f>
        <v>1</v>
      </c>
      <c r="AR4736">
        <f>IF(D4736="Yes", 1, 0)</f>
        <v>0</v>
      </c>
      <c r="AS4736">
        <f t="shared" si="892"/>
        <v>1</v>
      </c>
      <c r="AT4736">
        <f t="shared" si="893"/>
        <v>1</v>
      </c>
      <c r="AU4736">
        <f t="shared" si="894"/>
        <v>0</v>
      </c>
      <c r="AV4736">
        <f t="shared" si="895"/>
        <v>0</v>
      </c>
      <c r="AX4736">
        <f t="shared" si="896"/>
        <v>1</v>
      </c>
    </row>
    <row r="4737" spans="1:50" x14ac:dyDescent="0.3">
      <c r="A4737">
        <v>13</v>
      </c>
      <c r="B4737">
        <v>86</v>
      </c>
      <c r="C4737" t="s">
        <v>22</v>
      </c>
      <c r="D4737" t="s">
        <v>21</v>
      </c>
      <c r="E4737">
        <v>5</v>
      </c>
      <c r="F4737">
        <v>54</v>
      </c>
      <c r="G4737" t="s">
        <v>22</v>
      </c>
      <c r="H4737" t="s">
        <v>21</v>
      </c>
      <c r="I4737">
        <v>3</v>
      </c>
      <c r="J4737" t="s">
        <v>19</v>
      </c>
      <c r="K4737" t="s">
        <v>23</v>
      </c>
      <c r="L4737" t="s">
        <v>32</v>
      </c>
      <c r="M4737">
        <v>3</v>
      </c>
      <c r="N4737" t="s">
        <v>21</v>
      </c>
      <c r="O4737" t="s">
        <v>29</v>
      </c>
      <c r="P4737" t="s">
        <v>26</v>
      </c>
      <c r="Q4737" t="s">
        <v>27</v>
      </c>
      <c r="R4737">
        <v>66</v>
      </c>
      <c r="T4737">
        <f t="shared" si="888"/>
        <v>0.15010920238730113</v>
      </c>
      <c r="U4737">
        <f t="shared" si="897"/>
        <v>67.81960816692623</v>
      </c>
      <c r="AD4737">
        <f>(E4737 -$Y$7)/$Y$8</f>
        <v>-1.3821849342223185</v>
      </c>
      <c r="AE4737">
        <f t="shared" si="886"/>
        <v>1</v>
      </c>
      <c r="AG4737">
        <f>(A4737 -$W$7)/$W$8</f>
        <v>-1.1644682878634187</v>
      </c>
      <c r="AH4737">
        <f>(B4737 -$X$7)/$X$8</f>
        <v>0.52158655301931256</v>
      </c>
      <c r="AI4737">
        <f>(F4737 -$Z$7)/$Z$8</f>
        <v>-1.4633639979349158</v>
      </c>
      <c r="AJ4737">
        <f>(I4737 -$AA$7)/$AA$8</f>
        <v>1.2241438564120333</v>
      </c>
      <c r="AK4737">
        <f t="shared" si="887"/>
        <v>3.141133078780467E-2</v>
      </c>
      <c r="AL4737">
        <f>IF(C4737="Low", 1, IF(C4737="Medium", 2, IF(C4737="High", 3, "")))</f>
        <v>2</v>
      </c>
      <c r="AM4737">
        <f>IF(G4737="Low", 1, IF(G4737="Medium", 2, IF(G4737="High", 3, "")))</f>
        <v>2</v>
      </c>
      <c r="AN4737">
        <f t="shared" si="889"/>
        <v>3</v>
      </c>
      <c r="AO4737">
        <f t="shared" si="890"/>
        <v>2</v>
      </c>
      <c r="AP4737">
        <f t="shared" si="891"/>
        <v>0</v>
      </c>
      <c r="AQ4737">
        <f>IF(H4737="Yes", 1, 0)</f>
        <v>1</v>
      </c>
      <c r="AR4737">
        <f>IF(D4737="Yes", 1, 0)</f>
        <v>1</v>
      </c>
      <c r="AS4737">
        <f t="shared" si="892"/>
        <v>0</v>
      </c>
      <c r="AT4737">
        <f t="shared" si="893"/>
        <v>1</v>
      </c>
      <c r="AU4737">
        <f t="shared" si="894"/>
        <v>0</v>
      </c>
      <c r="AV4737">
        <f t="shared" si="895"/>
        <v>0</v>
      </c>
      <c r="AX4737">
        <f t="shared" si="896"/>
        <v>1</v>
      </c>
    </row>
    <row r="4738" spans="1:50" x14ac:dyDescent="0.3">
      <c r="A4738">
        <v>20</v>
      </c>
      <c r="B4738">
        <v>62</v>
      </c>
      <c r="C4738" t="s">
        <v>19</v>
      </c>
      <c r="D4738" t="s">
        <v>21</v>
      </c>
      <c r="E4738">
        <v>4</v>
      </c>
      <c r="F4738">
        <v>78</v>
      </c>
      <c r="G4738" t="s">
        <v>22</v>
      </c>
      <c r="H4738" t="s">
        <v>20</v>
      </c>
      <c r="I4738">
        <v>1</v>
      </c>
      <c r="J4738" t="s">
        <v>22</v>
      </c>
      <c r="K4738" t="s">
        <v>34</v>
      </c>
      <c r="L4738" t="s">
        <v>24</v>
      </c>
      <c r="M4738">
        <v>4</v>
      </c>
      <c r="N4738" t="s">
        <v>20</v>
      </c>
      <c r="O4738" t="s">
        <v>25</v>
      </c>
      <c r="P4738" t="s">
        <v>30</v>
      </c>
      <c r="Q4738" t="s">
        <v>31</v>
      </c>
      <c r="R4738">
        <v>64</v>
      </c>
      <c r="T4738">
        <f t="shared" si="888"/>
        <v>-9.3463280811021912E-2</v>
      </c>
      <c r="U4738">
        <f t="shared" si="897"/>
        <v>66.872071906649097</v>
      </c>
      <c r="AD4738">
        <f>(E4738 -$Y$7)/$Y$8</f>
        <v>-2.0633796127548307</v>
      </c>
      <c r="AE4738">
        <f t="shared" si="886"/>
        <v>0</v>
      </c>
      <c r="AG4738">
        <f>(A4738 -$W$7)/$W$8</f>
        <v>4.1185681317912485E-3</v>
      </c>
      <c r="AH4738">
        <f>(B4738 -$X$7)/$X$8</f>
        <v>-1.5569471993157984</v>
      </c>
      <c r="AI4738">
        <f>(F4738 -$Z$7)/$Z$8</f>
        <v>0.20345377357021491</v>
      </c>
      <c r="AJ4738">
        <f>(I4738 -$AA$7)/$AA$8</f>
        <v>-0.40124168605466753</v>
      </c>
      <c r="AK4738">
        <f t="shared" si="887"/>
        <v>1.0011994733813825</v>
      </c>
      <c r="AL4738">
        <f>IF(C4738="Low", 1, IF(C4738="Medium", 2, IF(C4738="High", 3, "")))</f>
        <v>3</v>
      </c>
      <c r="AM4738">
        <f>IF(G4738="Low", 1, IF(G4738="Medium", 2, IF(G4738="High", 3, "")))</f>
        <v>2</v>
      </c>
      <c r="AN4738">
        <f t="shared" si="889"/>
        <v>2</v>
      </c>
      <c r="AO4738">
        <f t="shared" si="890"/>
        <v>1</v>
      </c>
      <c r="AP4738">
        <f t="shared" si="891"/>
        <v>1</v>
      </c>
      <c r="AQ4738">
        <f>IF(H4738="Yes", 1, 0)</f>
        <v>0</v>
      </c>
      <c r="AR4738">
        <f>IF(D4738="Yes", 1, 0)</f>
        <v>1</v>
      </c>
      <c r="AS4738">
        <f t="shared" si="892"/>
        <v>1</v>
      </c>
      <c r="AT4738">
        <f t="shared" si="893"/>
        <v>0</v>
      </c>
      <c r="AU4738">
        <f t="shared" si="894"/>
        <v>0</v>
      </c>
      <c r="AV4738">
        <f t="shared" si="895"/>
        <v>0</v>
      </c>
      <c r="AX4738">
        <f t="shared" si="896"/>
        <v>1</v>
      </c>
    </row>
    <row r="4739" spans="1:50" x14ac:dyDescent="0.3">
      <c r="A4739">
        <v>14</v>
      </c>
      <c r="B4739">
        <v>63</v>
      </c>
      <c r="C4739" t="s">
        <v>19</v>
      </c>
      <c r="D4739" t="s">
        <v>20</v>
      </c>
      <c r="E4739">
        <v>8</v>
      </c>
      <c r="F4739">
        <v>74</v>
      </c>
      <c r="G4739" t="s">
        <v>22</v>
      </c>
      <c r="H4739" t="s">
        <v>21</v>
      </c>
      <c r="I4739">
        <v>1</v>
      </c>
      <c r="J4739" t="s">
        <v>22</v>
      </c>
      <c r="K4739" t="s">
        <v>34</v>
      </c>
      <c r="L4739" t="s">
        <v>32</v>
      </c>
      <c r="M4739">
        <v>4</v>
      </c>
      <c r="N4739" t="s">
        <v>20</v>
      </c>
      <c r="O4739" t="s">
        <v>33</v>
      </c>
      <c r="P4739" t="s">
        <v>30</v>
      </c>
      <c r="Q4739" t="s">
        <v>31</v>
      </c>
      <c r="R4739">
        <v>63</v>
      </c>
      <c r="T4739">
        <f t="shared" si="888"/>
        <v>-0.18901912981810221</v>
      </c>
      <c r="U4739">
        <f t="shared" si="897"/>
        <v>66.500344235990781</v>
      </c>
      <c r="AD4739">
        <f>(E4739 -$Y$7)/$Y$8</f>
        <v>0.66139910137521774</v>
      </c>
      <c r="AE4739">
        <f t="shared" si="886"/>
        <v>0</v>
      </c>
      <c r="AG4739">
        <f>(A4739 -$W$7)/$W$8</f>
        <v>-0.9975273084355315</v>
      </c>
      <c r="AH4739">
        <f>(B4739 -$X$7)/$X$8</f>
        <v>-1.4703416263018354</v>
      </c>
      <c r="AI4739">
        <f>(F4739 -$Z$7)/$Z$8</f>
        <v>-7.4349188347306888E-2</v>
      </c>
      <c r="AJ4739">
        <f>(I4739 -$AA$7)/$AA$8</f>
        <v>-0.40124168605466753</v>
      </c>
      <c r="AK4739">
        <f t="shared" si="887"/>
        <v>1.0011994733813825</v>
      </c>
      <c r="AL4739">
        <f>IF(C4739="Low", 1, IF(C4739="Medium", 2, IF(C4739="High", 3, "")))</f>
        <v>3</v>
      </c>
      <c r="AM4739">
        <f>IF(G4739="Low", 1, IF(G4739="Medium", 2, IF(G4739="High", 3, "")))</f>
        <v>2</v>
      </c>
      <c r="AN4739">
        <f t="shared" si="889"/>
        <v>2</v>
      </c>
      <c r="AO4739">
        <f t="shared" si="890"/>
        <v>3</v>
      </c>
      <c r="AP4739">
        <f t="shared" si="891"/>
        <v>0</v>
      </c>
      <c r="AQ4739">
        <f>IF(H4739="Yes", 1, 0)</f>
        <v>1</v>
      </c>
      <c r="AR4739">
        <f>IF(D4739="Yes", 1, 0)</f>
        <v>0</v>
      </c>
      <c r="AS4739">
        <f t="shared" si="892"/>
        <v>1</v>
      </c>
      <c r="AT4739">
        <f t="shared" si="893"/>
        <v>0</v>
      </c>
      <c r="AU4739">
        <f t="shared" si="894"/>
        <v>0</v>
      </c>
      <c r="AV4739">
        <f t="shared" si="895"/>
        <v>0</v>
      </c>
      <c r="AX4739">
        <f t="shared" si="896"/>
        <v>1</v>
      </c>
    </row>
    <row r="4740" spans="1:50" x14ac:dyDescent="0.3">
      <c r="A4740">
        <v>23</v>
      </c>
      <c r="B4740">
        <v>82</v>
      </c>
      <c r="C4740" t="s">
        <v>18</v>
      </c>
      <c r="D4740" t="s">
        <v>21</v>
      </c>
      <c r="E4740">
        <v>6</v>
      </c>
      <c r="F4740">
        <v>86</v>
      </c>
      <c r="G4740" t="s">
        <v>22</v>
      </c>
      <c r="H4740" t="s">
        <v>21</v>
      </c>
      <c r="I4740">
        <v>0</v>
      </c>
      <c r="J4740" t="s">
        <v>22</v>
      </c>
      <c r="K4740" t="s">
        <v>23</v>
      </c>
      <c r="L4740" t="s">
        <v>32</v>
      </c>
      <c r="M4740">
        <v>4</v>
      </c>
      <c r="N4740" t="s">
        <v>20</v>
      </c>
      <c r="O4740" t="s">
        <v>25</v>
      </c>
      <c r="P4740" t="s">
        <v>26</v>
      </c>
      <c r="Q4740" t="s">
        <v>27</v>
      </c>
      <c r="R4740">
        <v>68</v>
      </c>
      <c r="T4740">
        <f t="shared" si="888"/>
        <v>0.26509559882194061</v>
      </c>
      <c r="U4740">
        <f t="shared" si="897"/>
        <v>68.266923802213768</v>
      </c>
      <c r="AD4740">
        <f>(E4740 -$Y$7)/$Y$8</f>
        <v>-0.70099025568980644</v>
      </c>
      <c r="AE4740">
        <f t="shared" si="886"/>
        <v>1</v>
      </c>
      <c r="AG4740">
        <f>(A4740 -$W$7)/$W$8</f>
        <v>0.50494150641545266</v>
      </c>
      <c r="AH4740">
        <f>(B4740 -$X$7)/$X$8</f>
        <v>0.17516426096346072</v>
      </c>
      <c r="AI4740">
        <f>(F4740 -$Z$7)/$Z$8</f>
        <v>0.75905969740525847</v>
      </c>
      <c r="AJ4740">
        <f>(I4740 -$AA$7)/$AA$8</f>
        <v>-1.213934457288018</v>
      </c>
      <c r="AK4740">
        <f t="shared" si="887"/>
        <v>1.0011994733813825</v>
      </c>
      <c r="AL4740">
        <f>IF(C4740="Low", 1, IF(C4740="Medium", 2, IF(C4740="High", 3, "")))</f>
        <v>1</v>
      </c>
      <c r="AM4740">
        <f>IF(G4740="Low", 1, IF(G4740="Medium", 2, IF(G4740="High", 3, "")))</f>
        <v>2</v>
      </c>
      <c r="AN4740">
        <f t="shared" si="889"/>
        <v>2</v>
      </c>
      <c r="AO4740">
        <f t="shared" si="890"/>
        <v>1</v>
      </c>
      <c r="AP4740">
        <f t="shared" si="891"/>
        <v>0</v>
      </c>
      <c r="AQ4740">
        <f>IF(H4740="Yes", 1, 0)</f>
        <v>1</v>
      </c>
      <c r="AR4740">
        <f>IF(D4740="Yes", 1, 0)</f>
        <v>1</v>
      </c>
      <c r="AS4740">
        <f t="shared" si="892"/>
        <v>1</v>
      </c>
      <c r="AT4740">
        <f t="shared" si="893"/>
        <v>1</v>
      </c>
      <c r="AU4740">
        <f t="shared" si="894"/>
        <v>0</v>
      </c>
      <c r="AV4740">
        <f t="shared" si="895"/>
        <v>0</v>
      </c>
      <c r="AX4740">
        <f t="shared" si="896"/>
        <v>1</v>
      </c>
    </row>
    <row r="4741" spans="1:50" x14ac:dyDescent="0.3">
      <c r="A4741">
        <v>22</v>
      </c>
      <c r="B4741">
        <v>64</v>
      </c>
      <c r="C4741" t="s">
        <v>19</v>
      </c>
      <c r="D4741" t="s">
        <v>20</v>
      </c>
      <c r="E4741">
        <v>5</v>
      </c>
      <c r="F4741">
        <v>77</v>
      </c>
      <c r="G4741" t="s">
        <v>22</v>
      </c>
      <c r="H4741" t="s">
        <v>21</v>
      </c>
      <c r="I4741">
        <v>1</v>
      </c>
      <c r="J4741" t="s">
        <v>22</v>
      </c>
      <c r="K4741" t="s">
        <v>34</v>
      </c>
      <c r="L4741" t="s">
        <v>28</v>
      </c>
      <c r="M4741">
        <v>2</v>
      </c>
      <c r="N4741" t="s">
        <v>20</v>
      </c>
      <c r="O4741" t="s">
        <v>29</v>
      </c>
      <c r="P4741" t="s">
        <v>26</v>
      </c>
      <c r="Q4741" t="s">
        <v>27</v>
      </c>
      <c r="R4741">
        <v>65</v>
      </c>
      <c r="T4741">
        <f t="shared" si="888"/>
        <v>4.71067871109037E-2</v>
      </c>
      <c r="U4741">
        <f t="shared" si="897"/>
        <v>67.418912151970204</v>
      </c>
      <c r="AD4741">
        <f>(E4741 -$Y$7)/$Y$8</f>
        <v>-1.3821849342223185</v>
      </c>
      <c r="AE4741">
        <f t="shared" si="886"/>
        <v>0</v>
      </c>
      <c r="AG4741">
        <f>(A4741 -$W$7)/$W$8</f>
        <v>0.3380005269875655</v>
      </c>
      <c r="AH4741">
        <f>(B4741 -$X$7)/$X$8</f>
        <v>-1.3837360532878724</v>
      </c>
      <c r="AI4741">
        <f>(F4741 -$Z$7)/$Z$8</f>
        <v>0.13400303309083447</v>
      </c>
      <c r="AJ4741">
        <f>(I4741 -$AA$7)/$AA$8</f>
        <v>-0.40124168605466753</v>
      </c>
      <c r="AK4741">
        <f t="shared" si="887"/>
        <v>-0.93837681180577304</v>
      </c>
      <c r="AL4741">
        <f>IF(C4741="Low", 1, IF(C4741="Medium", 2, IF(C4741="High", 3, "")))</f>
        <v>3</v>
      </c>
      <c r="AM4741">
        <f>IF(G4741="Low", 1, IF(G4741="Medium", 2, IF(G4741="High", 3, "")))</f>
        <v>2</v>
      </c>
      <c r="AN4741">
        <f t="shared" si="889"/>
        <v>2</v>
      </c>
      <c r="AO4741">
        <f t="shared" si="890"/>
        <v>2</v>
      </c>
      <c r="AP4741">
        <f t="shared" si="891"/>
        <v>0</v>
      </c>
      <c r="AQ4741">
        <f>IF(H4741="Yes", 1, 0)</f>
        <v>1</v>
      </c>
      <c r="AR4741">
        <f>IF(D4741="Yes", 1, 0)</f>
        <v>0</v>
      </c>
      <c r="AS4741">
        <f t="shared" si="892"/>
        <v>1</v>
      </c>
      <c r="AT4741">
        <f t="shared" si="893"/>
        <v>1</v>
      </c>
      <c r="AU4741">
        <f t="shared" si="894"/>
        <v>0</v>
      </c>
      <c r="AV4741">
        <f t="shared" si="895"/>
        <v>0</v>
      </c>
      <c r="AX4741">
        <f t="shared" si="896"/>
        <v>1</v>
      </c>
    </row>
    <row r="4742" spans="1:50" x14ac:dyDescent="0.3">
      <c r="A4742">
        <v>26</v>
      </c>
      <c r="B4742">
        <v>61</v>
      </c>
      <c r="C4742" t="s">
        <v>19</v>
      </c>
      <c r="D4742" t="s">
        <v>21</v>
      </c>
      <c r="E4742">
        <v>8</v>
      </c>
      <c r="F4742">
        <v>70</v>
      </c>
      <c r="G4742" t="s">
        <v>18</v>
      </c>
      <c r="H4742" t="s">
        <v>21</v>
      </c>
      <c r="I4742">
        <v>1</v>
      </c>
      <c r="J4742" t="s">
        <v>22</v>
      </c>
      <c r="K4742" t="s">
        <v>34</v>
      </c>
      <c r="L4742" t="s">
        <v>32</v>
      </c>
      <c r="M4742">
        <v>4</v>
      </c>
      <c r="N4742" t="s">
        <v>21</v>
      </c>
      <c r="O4742" t="s">
        <v>33</v>
      </c>
      <c r="P4742" t="s">
        <v>30</v>
      </c>
      <c r="Q4742" t="s">
        <v>27</v>
      </c>
      <c r="R4742">
        <v>65</v>
      </c>
      <c r="T4742">
        <f t="shared" si="888"/>
        <v>7.6212504458265246E-3</v>
      </c>
      <c r="U4742">
        <f t="shared" si="897"/>
        <v>67.265307043316781</v>
      </c>
      <c r="AD4742">
        <f>(E4742 -$Y$7)/$Y$8</f>
        <v>0.66139910137521774</v>
      </c>
      <c r="AE4742">
        <f t="shared" si="886"/>
        <v>0</v>
      </c>
      <c r="AG4742">
        <f>(A4742 -$W$7)/$W$8</f>
        <v>1.0057644446991141</v>
      </c>
      <c r="AH4742">
        <f>(B4742 -$X$7)/$X$8</f>
        <v>-1.6435527723297614</v>
      </c>
      <c r="AI4742">
        <f>(F4742 -$Z$7)/$Z$8</f>
        <v>-0.35215215026482866</v>
      </c>
      <c r="AJ4742">
        <f>(I4742 -$AA$7)/$AA$8</f>
        <v>-0.40124168605466753</v>
      </c>
      <c r="AK4742">
        <f t="shared" si="887"/>
        <v>1.0011994733813825</v>
      </c>
      <c r="AL4742">
        <f>IF(C4742="Low", 1, IF(C4742="Medium", 2, IF(C4742="High", 3, "")))</f>
        <v>3</v>
      </c>
      <c r="AM4742">
        <f>IF(G4742="Low", 1, IF(G4742="Medium", 2, IF(G4742="High", 3, "")))</f>
        <v>1</v>
      </c>
      <c r="AN4742">
        <f t="shared" si="889"/>
        <v>2</v>
      </c>
      <c r="AO4742">
        <f t="shared" si="890"/>
        <v>3</v>
      </c>
      <c r="AP4742">
        <f t="shared" si="891"/>
        <v>0</v>
      </c>
      <c r="AQ4742">
        <f>IF(H4742="Yes", 1, 0)</f>
        <v>1</v>
      </c>
      <c r="AR4742">
        <f>IF(D4742="Yes", 1, 0)</f>
        <v>1</v>
      </c>
      <c r="AS4742">
        <f t="shared" si="892"/>
        <v>0</v>
      </c>
      <c r="AT4742">
        <f t="shared" si="893"/>
        <v>0</v>
      </c>
      <c r="AU4742">
        <f t="shared" si="894"/>
        <v>0</v>
      </c>
      <c r="AV4742">
        <f t="shared" si="895"/>
        <v>0</v>
      </c>
      <c r="AX4742">
        <f t="shared" si="896"/>
        <v>1</v>
      </c>
    </row>
    <row r="4743" spans="1:50" x14ac:dyDescent="0.3">
      <c r="A4743">
        <v>15</v>
      </c>
      <c r="B4743">
        <v>67</v>
      </c>
      <c r="C4743" t="s">
        <v>19</v>
      </c>
      <c r="D4743" t="s">
        <v>21</v>
      </c>
      <c r="E4743">
        <v>4</v>
      </c>
      <c r="F4743">
        <v>50</v>
      </c>
      <c r="G4743" t="s">
        <v>18</v>
      </c>
      <c r="H4743" t="s">
        <v>21</v>
      </c>
      <c r="I4743">
        <v>0</v>
      </c>
      <c r="J4743" t="s">
        <v>22</v>
      </c>
      <c r="K4743" t="s">
        <v>23</v>
      </c>
      <c r="L4743" t="s">
        <v>24</v>
      </c>
      <c r="M4743">
        <v>1</v>
      </c>
      <c r="N4743" t="s">
        <v>20</v>
      </c>
      <c r="O4743" t="s">
        <v>29</v>
      </c>
      <c r="P4743" t="s">
        <v>26</v>
      </c>
      <c r="Q4743" t="s">
        <v>27</v>
      </c>
      <c r="R4743">
        <v>64</v>
      </c>
      <c r="T4743">
        <f t="shared" si="888"/>
        <v>-0.20926943612574356</v>
      </c>
      <c r="U4743">
        <f t="shared" si="897"/>
        <v>66.42156727704922</v>
      </c>
      <c r="AD4743">
        <f>(E4743 -$Y$7)/$Y$8</f>
        <v>-2.0633796127548307</v>
      </c>
      <c r="AE4743">
        <f t="shared" ref="AE4743:AE4806" si="898">IF(K4743="Public", 1, 0)</f>
        <v>1</v>
      </c>
      <c r="AG4743">
        <f>(A4743 -$W$7)/$W$8</f>
        <v>-0.8305863290076444</v>
      </c>
      <c r="AH4743">
        <f>(B4743 -$X$7)/$X$8</f>
        <v>-1.1239193342459837</v>
      </c>
      <c r="AI4743">
        <f>(F4743 -$Z$7)/$Z$8</f>
        <v>-1.7411669598524377</v>
      </c>
      <c r="AJ4743">
        <f>(I4743 -$AA$7)/$AA$8</f>
        <v>-1.213934457288018</v>
      </c>
      <c r="AK4743">
        <f t="shared" ref="AK4743:AK4806" si="899">(M4743 -$AB$7)/$AB$8</f>
        <v>-1.9081649543993509</v>
      </c>
      <c r="AL4743">
        <f>IF(C4743="Low", 1, IF(C4743="Medium", 2, IF(C4743="High", 3, "")))</f>
        <v>3</v>
      </c>
      <c r="AM4743">
        <f>IF(G4743="Low", 1, IF(G4743="Medium", 2, IF(G4743="High", 3, "")))</f>
        <v>1</v>
      </c>
      <c r="AN4743">
        <f t="shared" si="889"/>
        <v>2</v>
      </c>
      <c r="AO4743">
        <f t="shared" si="890"/>
        <v>2</v>
      </c>
      <c r="AP4743">
        <f t="shared" si="891"/>
        <v>1</v>
      </c>
      <c r="AQ4743">
        <f>IF(H4743="Yes", 1, 0)</f>
        <v>1</v>
      </c>
      <c r="AR4743">
        <f>IF(D4743="Yes", 1, 0)</f>
        <v>1</v>
      </c>
      <c r="AS4743">
        <f t="shared" si="892"/>
        <v>1</v>
      </c>
      <c r="AT4743">
        <f t="shared" si="893"/>
        <v>1</v>
      </c>
      <c r="AU4743">
        <f t="shared" si="894"/>
        <v>0</v>
      </c>
      <c r="AV4743">
        <f t="shared" si="895"/>
        <v>0</v>
      </c>
      <c r="AX4743">
        <f t="shared" si="896"/>
        <v>1</v>
      </c>
    </row>
    <row r="4744" spans="1:50" x14ac:dyDescent="0.3">
      <c r="A4744">
        <v>20</v>
      </c>
      <c r="B4744">
        <v>83</v>
      </c>
      <c r="C4744" t="s">
        <v>19</v>
      </c>
      <c r="D4744" t="s">
        <v>21</v>
      </c>
      <c r="E4744">
        <v>6</v>
      </c>
      <c r="F4744">
        <v>73</v>
      </c>
      <c r="G4744" t="s">
        <v>22</v>
      </c>
      <c r="H4744" t="s">
        <v>21</v>
      </c>
      <c r="I4744">
        <v>0</v>
      </c>
      <c r="J4744" t="s">
        <v>22</v>
      </c>
      <c r="K4744" t="s">
        <v>23</v>
      </c>
      <c r="L4744" t="s">
        <v>24</v>
      </c>
      <c r="M4744">
        <v>3</v>
      </c>
      <c r="N4744" t="s">
        <v>20</v>
      </c>
      <c r="O4744" t="s">
        <v>29</v>
      </c>
      <c r="P4744" t="s">
        <v>35</v>
      </c>
      <c r="Q4744" t="s">
        <v>27</v>
      </c>
      <c r="R4744">
        <v>68</v>
      </c>
      <c r="T4744">
        <f t="shared" ref="T4744:T4807" si="900" xml:space="preserve"> -0.428939123 + (0.162668673*AG4744 ) + (0.215822964*AH4744 ) + (0.066497984*AI4744 ) + (0.052633968*AJ4744 ) + (0.01715737*AK4744 ) + (0.084014125*AL4744 ) + (0.047438308* AM4744) + (0.050178802*AN4744 ) + (0.044245992*AO4744 ) + (0.074596718*AP4744 ) + (0.087859865* AQ4744) + (0.034592709*AR4744 ) + (0.060530552*AS4744 ) + (0.063854922*AT4744 )</f>
        <v>0.34865754654665965</v>
      </c>
      <c r="U4744">
        <f t="shared" si="897"/>
        <v>68.591993261657123</v>
      </c>
      <c r="AD4744">
        <f>(E4744 -$Y$7)/$Y$8</f>
        <v>-0.70099025568980644</v>
      </c>
      <c r="AE4744">
        <f t="shared" si="898"/>
        <v>1</v>
      </c>
      <c r="AG4744">
        <f>(A4744 -$W$7)/$W$8</f>
        <v>4.1185681317912485E-3</v>
      </c>
      <c r="AH4744">
        <f>(B4744 -$X$7)/$X$8</f>
        <v>0.26176983397742365</v>
      </c>
      <c r="AI4744">
        <f>(F4744 -$Z$7)/$Z$8</f>
        <v>-0.14379992882668732</v>
      </c>
      <c r="AJ4744">
        <f>(I4744 -$AA$7)/$AA$8</f>
        <v>-1.213934457288018</v>
      </c>
      <c r="AK4744">
        <f t="shared" si="899"/>
        <v>3.141133078780467E-2</v>
      </c>
      <c r="AL4744">
        <f>IF(C4744="Low", 1, IF(C4744="Medium", 2, IF(C4744="High", 3, "")))</f>
        <v>3</v>
      </c>
      <c r="AM4744">
        <f>IF(G4744="Low", 1, IF(G4744="Medium", 2, IF(G4744="High", 3, "")))</f>
        <v>2</v>
      </c>
      <c r="AN4744">
        <f t="shared" ref="AN4744:AN4807" si="901">IF(J4744="Low", 1, IF(J4744="Medium", 2, IF(J4744="High", 3, "")))</f>
        <v>2</v>
      </c>
      <c r="AO4744">
        <f t="shared" ref="AO4744:AO4807" si="902">IF(O4744="High School", 1, IF(O4744="College", 2, IF(O4744="Postgraduate", 3, "")))</f>
        <v>2</v>
      </c>
      <c r="AP4744">
        <f t="shared" ref="AP4744:AP4807" si="903">IF(L4744="Positive", 1, 0)</f>
        <v>1</v>
      </c>
      <c r="AQ4744">
        <f>IF(H4744="Yes", 1, 0)</f>
        <v>1</v>
      </c>
      <c r="AR4744">
        <f>IF(D4744="Yes", 1, 0)</f>
        <v>1</v>
      </c>
      <c r="AS4744">
        <f t="shared" ref="AS4744:AS4807" si="904">IF(N4744="No", 1, 0)</f>
        <v>1</v>
      </c>
      <c r="AT4744">
        <f t="shared" ref="AT4744:AT4807" si="905">IF(P4744="Near", 1, 0)</f>
        <v>0</v>
      </c>
      <c r="AU4744">
        <f t="shared" ref="AU4744:AU4807" si="906">IF(R4744&gt;=70, 1, 0)</f>
        <v>0</v>
      </c>
      <c r="AV4744">
        <f t="shared" ref="AV4744:AV4807" si="907">IF(U4744&gt;=70, 1, 0)</f>
        <v>0</v>
      </c>
      <c r="AX4744">
        <f t="shared" ref="AX4744:AX4807" si="908">IF(AU4744=AV4744,1,0)</f>
        <v>1</v>
      </c>
    </row>
    <row r="4745" spans="1:50" x14ac:dyDescent="0.3">
      <c r="A4745">
        <v>12</v>
      </c>
      <c r="B4745">
        <v>88</v>
      </c>
      <c r="C4745" t="s">
        <v>18</v>
      </c>
      <c r="D4745" t="s">
        <v>21</v>
      </c>
      <c r="E4745">
        <v>4</v>
      </c>
      <c r="F4745">
        <v>56</v>
      </c>
      <c r="G4745" t="s">
        <v>22</v>
      </c>
      <c r="H4745" t="s">
        <v>21</v>
      </c>
      <c r="I4745">
        <v>0</v>
      </c>
      <c r="J4745" t="s">
        <v>19</v>
      </c>
      <c r="K4745" t="s">
        <v>34</v>
      </c>
      <c r="L4745" t="s">
        <v>32</v>
      </c>
      <c r="M4745">
        <v>2</v>
      </c>
      <c r="N4745" t="s">
        <v>20</v>
      </c>
      <c r="O4745" t="s">
        <v>25</v>
      </c>
      <c r="P4745" t="s">
        <v>35</v>
      </c>
      <c r="Q4745" t="s">
        <v>27</v>
      </c>
      <c r="R4745">
        <v>62</v>
      </c>
      <c r="T4745">
        <f t="shared" si="900"/>
        <v>-0.10697649074247113</v>
      </c>
      <c r="U4745">
        <f t="shared" ref="U4745:U4808" si="909" xml:space="preserve"> (T4745*$S$8)+$S$7</f>
        <v>66.819503339647383</v>
      </c>
      <c r="AD4745">
        <f>(E4745 -$Y$7)/$Y$8</f>
        <v>-2.0633796127548307</v>
      </c>
      <c r="AE4745">
        <f t="shared" si="898"/>
        <v>0</v>
      </c>
      <c r="AG4745">
        <f>(A4745 -$W$7)/$W$8</f>
        <v>-1.3314092672913058</v>
      </c>
      <c r="AH4745">
        <f>(B4745 -$X$7)/$X$8</f>
        <v>0.69479769904723843</v>
      </c>
      <c r="AI4745">
        <f>(F4745 -$Z$7)/$Z$8</f>
        <v>-1.324462516976155</v>
      </c>
      <c r="AJ4745">
        <f>(I4745 -$AA$7)/$AA$8</f>
        <v>-1.213934457288018</v>
      </c>
      <c r="AK4745">
        <f t="shared" si="899"/>
        <v>-0.93837681180577304</v>
      </c>
      <c r="AL4745">
        <f>IF(C4745="Low", 1, IF(C4745="Medium", 2, IF(C4745="High", 3, "")))</f>
        <v>1</v>
      </c>
      <c r="AM4745">
        <f>IF(G4745="Low", 1, IF(G4745="Medium", 2, IF(G4745="High", 3, "")))</f>
        <v>2</v>
      </c>
      <c r="AN4745">
        <f t="shared" si="901"/>
        <v>3</v>
      </c>
      <c r="AO4745">
        <f t="shared" si="902"/>
        <v>1</v>
      </c>
      <c r="AP4745">
        <f t="shared" si="903"/>
        <v>0</v>
      </c>
      <c r="AQ4745">
        <f>IF(H4745="Yes", 1, 0)</f>
        <v>1</v>
      </c>
      <c r="AR4745">
        <f>IF(D4745="Yes", 1, 0)</f>
        <v>1</v>
      </c>
      <c r="AS4745">
        <f t="shared" si="904"/>
        <v>1</v>
      </c>
      <c r="AT4745">
        <f t="shared" si="905"/>
        <v>0</v>
      </c>
      <c r="AU4745">
        <f t="shared" si="906"/>
        <v>0</v>
      </c>
      <c r="AV4745">
        <f t="shared" si="907"/>
        <v>0</v>
      </c>
      <c r="AX4745">
        <f t="shared" si="908"/>
        <v>1</v>
      </c>
    </row>
    <row r="4746" spans="1:50" x14ac:dyDescent="0.3">
      <c r="A4746">
        <v>24</v>
      </c>
      <c r="B4746">
        <v>68</v>
      </c>
      <c r="C4746" t="s">
        <v>22</v>
      </c>
      <c r="D4746" t="s">
        <v>21</v>
      </c>
      <c r="E4746">
        <v>7</v>
      </c>
      <c r="F4746">
        <v>96</v>
      </c>
      <c r="G4746" t="s">
        <v>22</v>
      </c>
      <c r="H4746" t="s">
        <v>21</v>
      </c>
      <c r="I4746">
        <v>1</v>
      </c>
      <c r="J4746" t="s">
        <v>19</v>
      </c>
      <c r="K4746" t="s">
        <v>23</v>
      </c>
      <c r="L4746" t="s">
        <v>24</v>
      </c>
      <c r="M4746">
        <v>3</v>
      </c>
      <c r="N4746" t="s">
        <v>20</v>
      </c>
      <c r="O4746" t="s">
        <v>25</v>
      </c>
      <c r="P4746" t="s">
        <v>26</v>
      </c>
      <c r="Q4746" t="s">
        <v>27</v>
      </c>
      <c r="R4746">
        <v>67</v>
      </c>
      <c r="T4746">
        <f t="shared" si="900"/>
        <v>0.31168028450240537</v>
      </c>
      <c r="U4746">
        <f t="shared" si="909"/>
        <v>68.448145745991027</v>
      </c>
      <c r="AD4746">
        <f>(E4746 -$Y$7)/$Y$8</f>
        <v>-1.9795577157294329E-2</v>
      </c>
      <c r="AE4746">
        <f t="shared" si="898"/>
        <v>1</v>
      </c>
      <c r="AG4746">
        <f>(A4746 -$W$7)/$W$8</f>
        <v>0.67188248584333976</v>
      </c>
      <c r="AH4746">
        <f>(B4746 -$X$7)/$X$8</f>
        <v>-1.0373137612320207</v>
      </c>
      <c r="AI4746">
        <f>(F4746 -$Z$7)/$Z$8</f>
        <v>1.453567102199063</v>
      </c>
      <c r="AJ4746">
        <f>(I4746 -$AA$7)/$AA$8</f>
        <v>-0.40124168605466753</v>
      </c>
      <c r="AK4746">
        <f t="shared" si="899"/>
        <v>3.141133078780467E-2</v>
      </c>
      <c r="AL4746">
        <f>IF(C4746="Low", 1, IF(C4746="Medium", 2, IF(C4746="High", 3, "")))</f>
        <v>2</v>
      </c>
      <c r="AM4746">
        <f>IF(G4746="Low", 1, IF(G4746="Medium", 2, IF(G4746="High", 3, "")))</f>
        <v>2</v>
      </c>
      <c r="AN4746">
        <f t="shared" si="901"/>
        <v>3</v>
      </c>
      <c r="AO4746">
        <f t="shared" si="902"/>
        <v>1</v>
      </c>
      <c r="AP4746">
        <f t="shared" si="903"/>
        <v>1</v>
      </c>
      <c r="AQ4746">
        <f>IF(H4746="Yes", 1, 0)</f>
        <v>1</v>
      </c>
      <c r="AR4746">
        <f>IF(D4746="Yes", 1, 0)</f>
        <v>1</v>
      </c>
      <c r="AS4746">
        <f t="shared" si="904"/>
        <v>1</v>
      </c>
      <c r="AT4746">
        <f t="shared" si="905"/>
        <v>1</v>
      </c>
      <c r="AU4746">
        <f t="shared" si="906"/>
        <v>0</v>
      </c>
      <c r="AV4746">
        <f t="shared" si="907"/>
        <v>0</v>
      </c>
      <c r="AX4746">
        <f t="shared" si="908"/>
        <v>1</v>
      </c>
    </row>
    <row r="4747" spans="1:50" x14ac:dyDescent="0.3">
      <c r="A4747">
        <v>23</v>
      </c>
      <c r="B4747">
        <v>87</v>
      </c>
      <c r="C4747" t="s">
        <v>19</v>
      </c>
      <c r="D4747" t="s">
        <v>21</v>
      </c>
      <c r="E4747">
        <v>9</v>
      </c>
      <c r="F4747">
        <v>96</v>
      </c>
      <c r="G4747" t="s">
        <v>19</v>
      </c>
      <c r="H4747" t="s">
        <v>21</v>
      </c>
      <c r="I4747">
        <v>1</v>
      </c>
      <c r="J4747" t="s">
        <v>22</v>
      </c>
      <c r="K4747" t="s">
        <v>34</v>
      </c>
      <c r="L4747" t="s">
        <v>24</v>
      </c>
      <c r="M4747">
        <v>1</v>
      </c>
      <c r="N4747" t="s">
        <v>20</v>
      </c>
      <c r="O4747" t="s">
        <v>29</v>
      </c>
      <c r="P4747" t="s">
        <v>26</v>
      </c>
      <c r="Q4747" t="s">
        <v>31</v>
      </c>
      <c r="R4747">
        <v>73</v>
      </c>
      <c r="T4747">
        <f t="shared" si="900"/>
        <v>0.73190376981041516</v>
      </c>
      <c r="U4747">
        <f t="shared" si="909"/>
        <v>70.082882907270303</v>
      </c>
      <c r="AD4747">
        <f>(E4747 -$Y$7)/$Y$8</f>
        <v>1.3425937799077299</v>
      </c>
      <c r="AE4747">
        <f t="shared" si="898"/>
        <v>0</v>
      </c>
      <c r="AG4747">
        <f>(A4747 -$W$7)/$W$8</f>
        <v>0.50494150641545266</v>
      </c>
      <c r="AH4747">
        <f>(B4747 -$X$7)/$X$8</f>
        <v>0.60819212603327544</v>
      </c>
      <c r="AI4747">
        <f>(F4747 -$Z$7)/$Z$8</f>
        <v>1.453567102199063</v>
      </c>
      <c r="AJ4747">
        <f>(I4747 -$AA$7)/$AA$8</f>
        <v>-0.40124168605466753</v>
      </c>
      <c r="AK4747">
        <f t="shared" si="899"/>
        <v>-1.9081649543993509</v>
      </c>
      <c r="AL4747">
        <f>IF(C4747="Low", 1, IF(C4747="Medium", 2, IF(C4747="High", 3, "")))</f>
        <v>3</v>
      </c>
      <c r="AM4747">
        <f>IF(G4747="Low", 1, IF(G4747="Medium", 2, IF(G4747="High", 3, "")))</f>
        <v>3</v>
      </c>
      <c r="AN4747">
        <f t="shared" si="901"/>
        <v>2</v>
      </c>
      <c r="AO4747">
        <f t="shared" si="902"/>
        <v>2</v>
      </c>
      <c r="AP4747">
        <f t="shared" si="903"/>
        <v>1</v>
      </c>
      <c r="AQ4747">
        <f>IF(H4747="Yes", 1, 0)</f>
        <v>1</v>
      </c>
      <c r="AR4747">
        <f>IF(D4747="Yes", 1, 0)</f>
        <v>1</v>
      </c>
      <c r="AS4747">
        <f t="shared" si="904"/>
        <v>1</v>
      </c>
      <c r="AT4747">
        <f t="shared" si="905"/>
        <v>1</v>
      </c>
      <c r="AU4747">
        <f t="shared" si="906"/>
        <v>1</v>
      </c>
      <c r="AV4747">
        <f t="shared" si="907"/>
        <v>1</v>
      </c>
      <c r="AX4747">
        <f t="shared" si="908"/>
        <v>1</v>
      </c>
    </row>
    <row r="4748" spans="1:50" x14ac:dyDescent="0.3">
      <c r="A4748">
        <v>23</v>
      </c>
      <c r="B4748">
        <v>67</v>
      </c>
      <c r="C4748" t="s">
        <v>19</v>
      </c>
      <c r="D4748" t="s">
        <v>21</v>
      </c>
      <c r="E4748">
        <v>6</v>
      </c>
      <c r="F4748">
        <v>90</v>
      </c>
      <c r="G4748" t="s">
        <v>22</v>
      </c>
      <c r="H4748" t="s">
        <v>21</v>
      </c>
      <c r="I4748">
        <v>2</v>
      </c>
      <c r="J4748" t="s">
        <v>22</v>
      </c>
      <c r="K4748" t="s">
        <v>34</v>
      </c>
      <c r="L4748" t="s">
        <v>24</v>
      </c>
      <c r="M4748">
        <v>3</v>
      </c>
      <c r="N4748" t="s">
        <v>20</v>
      </c>
      <c r="O4748" t="s">
        <v>25</v>
      </c>
      <c r="P4748" t="s">
        <v>26</v>
      </c>
      <c r="Q4748" t="s">
        <v>31</v>
      </c>
      <c r="R4748">
        <v>69</v>
      </c>
      <c r="T4748">
        <f t="shared" si="900"/>
        <v>0.31473330838257035</v>
      </c>
      <c r="U4748">
        <f t="shared" si="909"/>
        <v>68.460022501492972</v>
      </c>
      <c r="AD4748">
        <f>(E4748 -$Y$7)/$Y$8</f>
        <v>-0.70099025568980644</v>
      </c>
      <c r="AE4748">
        <f t="shared" si="898"/>
        <v>0</v>
      </c>
      <c r="AG4748">
        <f>(A4748 -$W$7)/$W$8</f>
        <v>0.50494150641545266</v>
      </c>
      <c r="AH4748">
        <f>(B4748 -$X$7)/$X$8</f>
        <v>-1.1239193342459837</v>
      </c>
      <c r="AI4748">
        <f>(F4748 -$Z$7)/$Z$8</f>
        <v>1.0368626593227803</v>
      </c>
      <c r="AJ4748">
        <f>(I4748 -$AA$7)/$AA$8</f>
        <v>0.41145108517868284</v>
      </c>
      <c r="AK4748">
        <f t="shared" si="899"/>
        <v>3.141133078780467E-2</v>
      </c>
      <c r="AL4748">
        <f>IF(C4748="Low", 1, IF(C4748="Medium", 2, IF(C4748="High", 3, "")))</f>
        <v>3</v>
      </c>
      <c r="AM4748">
        <f>IF(G4748="Low", 1, IF(G4748="Medium", 2, IF(G4748="High", 3, "")))</f>
        <v>2</v>
      </c>
      <c r="AN4748">
        <f t="shared" si="901"/>
        <v>2</v>
      </c>
      <c r="AO4748">
        <f t="shared" si="902"/>
        <v>1</v>
      </c>
      <c r="AP4748">
        <f t="shared" si="903"/>
        <v>1</v>
      </c>
      <c r="AQ4748">
        <f>IF(H4748="Yes", 1, 0)</f>
        <v>1</v>
      </c>
      <c r="AR4748">
        <f>IF(D4748="Yes", 1, 0)</f>
        <v>1</v>
      </c>
      <c r="AS4748">
        <f t="shared" si="904"/>
        <v>1</v>
      </c>
      <c r="AT4748">
        <f t="shared" si="905"/>
        <v>1</v>
      </c>
      <c r="AU4748">
        <f t="shared" si="906"/>
        <v>0</v>
      </c>
      <c r="AV4748">
        <f t="shared" si="907"/>
        <v>0</v>
      </c>
      <c r="AX4748">
        <f t="shared" si="908"/>
        <v>1</v>
      </c>
    </row>
    <row r="4749" spans="1:50" x14ac:dyDescent="0.3">
      <c r="A4749">
        <v>20</v>
      </c>
      <c r="B4749">
        <v>85</v>
      </c>
      <c r="C4749" t="s">
        <v>22</v>
      </c>
      <c r="D4749" t="s">
        <v>20</v>
      </c>
      <c r="E4749">
        <v>6</v>
      </c>
      <c r="F4749">
        <v>58</v>
      </c>
      <c r="G4749" t="s">
        <v>18</v>
      </c>
      <c r="H4749" t="s">
        <v>21</v>
      </c>
      <c r="I4749">
        <v>0</v>
      </c>
      <c r="J4749" t="s">
        <v>22</v>
      </c>
      <c r="K4749" t="s">
        <v>34</v>
      </c>
      <c r="L4749" t="s">
        <v>28</v>
      </c>
      <c r="M4749">
        <v>2</v>
      </c>
      <c r="N4749" t="s">
        <v>20</v>
      </c>
      <c r="O4749" t="s">
        <v>33</v>
      </c>
      <c r="P4749" t="s">
        <v>26</v>
      </c>
      <c r="Q4749" t="s">
        <v>27</v>
      </c>
      <c r="R4749">
        <v>65</v>
      </c>
      <c r="T4749">
        <f t="shared" si="900"/>
        <v>0.16758551605836275</v>
      </c>
      <c r="U4749">
        <f t="shared" si="909"/>
        <v>67.887593846925327</v>
      </c>
      <c r="AD4749">
        <f>(E4749 -$Y$7)/$Y$8</f>
        <v>-0.70099025568980644</v>
      </c>
      <c r="AE4749">
        <f t="shared" si="898"/>
        <v>0</v>
      </c>
      <c r="AG4749">
        <f>(A4749 -$W$7)/$W$8</f>
        <v>4.1185681317912485E-3</v>
      </c>
      <c r="AH4749">
        <f>(B4749 -$X$7)/$X$8</f>
        <v>0.43498098000534957</v>
      </c>
      <c r="AI4749">
        <f>(F4749 -$Z$7)/$Z$8</f>
        <v>-1.185561036017394</v>
      </c>
      <c r="AJ4749">
        <f>(I4749 -$AA$7)/$AA$8</f>
        <v>-1.213934457288018</v>
      </c>
      <c r="AK4749">
        <f t="shared" si="899"/>
        <v>-0.93837681180577304</v>
      </c>
      <c r="AL4749">
        <f>IF(C4749="Low", 1, IF(C4749="Medium", 2, IF(C4749="High", 3, "")))</f>
        <v>2</v>
      </c>
      <c r="AM4749">
        <f>IF(G4749="Low", 1, IF(G4749="Medium", 2, IF(G4749="High", 3, "")))</f>
        <v>1</v>
      </c>
      <c r="AN4749">
        <f t="shared" si="901"/>
        <v>2</v>
      </c>
      <c r="AO4749">
        <f t="shared" si="902"/>
        <v>3</v>
      </c>
      <c r="AP4749">
        <f t="shared" si="903"/>
        <v>0</v>
      </c>
      <c r="AQ4749">
        <f>IF(H4749="Yes", 1, 0)</f>
        <v>1</v>
      </c>
      <c r="AR4749">
        <f>IF(D4749="Yes", 1, 0)</f>
        <v>0</v>
      </c>
      <c r="AS4749">
        <f t="shared" si="904"/>
        <v>1</v>
      </c>
      <c r="AT4749">
        <f t="shared" si="905"/>
        <v>1</v>
      </c>
      <c r="AU4749">
        <f t="shared" si="906"/>
        <v>0</v>
      </c>
      <c r="AV4749">
        <f t="shared" si="907"/>
        <v>0</v>
      </c>
      <c r="AX4749">
        <f t="shared" si="908"/>
        <v>1</v>
      </c>
    </row>
    <row r="4750" spans="1:50" x14ac:dyDescent="0.3">
      <c r="A4750">
        <v>22</v>
      </c>
      <c r="B4750">
        <v>76</v>
      </c>
      <c r="C4750" t="s">
        <v>22</v>
      </c>
      <c r="D4750" t="s">
        <v>21</v>
      </c>
      <c r="E4750">
        <v>10</v>
      </c>
      <c r="F4750">
        <v>57</v>
      </c>
      <c r="G4750" t="s">
        <v>22</v>
      </c>
      <c r="H4750" t="s">
        <v>21</v>
      </c>
      <c r="I4750">
        <v>1</v>
      </c>
      <c r="J4750" t="s">
        <v>19</v>
      </c>
      <c r="K4750" t="s">
        <v>34</v>
      </c>
      <c r="L4750" t="s">
        <v>32</v>
      </c>
      <c r="M4750">
        <v>3</v>
      </c>
      <c r="N4750" t="s">
        <v>20</v>
      </c>
      <c r="O4750" t="s">
        <v>25</v>
      </c>
      <c r="P4750" t="s">
        <v>35</v>
      </c>
      <c r="Q4750" t="s">
        <v>27</v>
      </c>
      <c r="R4750">
        <v>66</v>
      </c>
      <c r="T4750">
        <f t="shared" si="900"/>
        <v>8.8333246112777417E-2</v>
      </c>
      <c r="U4750">
        <f t="shared" si="909"/>
        <v>67.579289729413134</v>
      </c>
      <c r="AD4750">
        <f>(E4750 -$Y$7)/$Y$8</f>
        <v>2.0237884584402419</v>
      </c>
      <c r="AE4750">
        <f t="shared" si="898"/>
        <v>0</v>
      </c>
      <c r="AG4750">
        <f>(A4750 -$W$7)/$W$8</f>
        <v>0.3380005269875655</v>
      </c>
      <c r="AH4750">
        <f>(B4750 -$X$7)/$X$8</f>
        <v>-0.34446917712031699</v>
      </c>
      <c r="AI4750">
        <f>(F4750 -$Z$7)/$Z$8</f>
        <v>-1.2550117764967745</v>
      </c>
      <c r="AJ4750">
        <f>(I4750 -$AA$7)/$AA$8</f>
        <v>-0.40124168605466753</v>
      </c>
      <c r="AK4750">
        <f t="shared" si="899"/>
        <v>3.141133078780467E-2</v>
      </c>
      <c r="AL4750">
        <f>IF(C4750="Low", 1, IF(C4750="Medium", 2, IF(C4750="High", 3, "")))</f>
        <v>2</v>
      </c>
      <c r="AM4750">
        <f>IF(G4750="Low", 1, IF(G4750="Medium", 2, IF(G4750="High", 3, "")))</f>
        <v>2</v>
      </c>
      <c r="AN4750">
        <f t="shared" si="901"/>
        <v>3</v>
      </c>
      <c r="AO4750">
        <f t="shared" si="902"/>
        <v>1</v>
      </c>
      <c r="AP4750">
        <f t="shared" si="903"/>
        <v>0</v>
      </c>
      <c r="AQ4750">
        <f>IF(H4750="Yes", 1, 0)</f>
        <v>1</v>
      </c>
      <c r="AR4750">
        <f>IF(D4750="Yes", 1, 0)</f>
        <v>1</v>
      </c>
      <c r="AS4750">
        <f t="shared" si="904"/>
        <v>1</v>
      </c>
      <c r="AT4750">
        <f t="shared" si="905"/>
        <v>0</v>
      </c>
      <c r="AU4750">
        <f t="shared" si="906"/>
        <v>0</v>
      </c>
      <c r="AV4750">
        <f t="shared" si="907"/>
        <v>0</v>
      </c>
      <c r="AX4750">
        <f t="shared" si="908"/>
        <v>1</v>
      </c>
    </row>
    <row r="4751" spans="1:50" x14ac:dyDescent="0.3">
      <c r="A4751">
        <v>30</v>
      </c>
      <c r="B4751">
        <v>86</v>
      </c>
      <c r="C4751" t="s">
        <v>19</v>
      </c>
      <c r="D4751" t="s">
        <v>20</v>
      </c>
      <c r="E4751">
        <v>8</v>
      </c>
      <c r="F4751">
        <v>78</v>
      </c>
      <c r="G4751" t="s">
        <v>22</v>
      </c>
      <c r="H4751" t="s">
        <v>21</v>
      </c>
      <c r="I4751">
        <v>4</v>
      </c>
      <c r="J4751" t="s">
        <v>18</v>
      </c>
      <c r="K4751" t="s">
        <v>23</v>
      </c>
      <c r="L4751" t="s">
        <v>24</v>
      </c>
      <c r="M4751">
        <v>2</v>
      </c>
      <c r="N4751" t="s">
        <v>20</v>
      </c>
      <c r="O4751" t="s">
        <v>29</v>
      </c>
      <c r="P4751" t="s">
        <v>35</v>
      </c>
      <c r="Q4751" t="s">
        <v>27</v>
      </c>
      <c r="R4751">
        <v>73</v>
      </c>
      <c r="T4751">
        <f t="shared" si="900"/>
        <v>0.76907476429713162</v>
      </c>
      <c r="U4751">
        <f t="shared" si="909"/>
        <v>70.227484073396482</v>
      </c>
      <c r="AD4751">
        <f>(E4751 -$Y$7)/$Y$8</f>
        <v>0.66139910137521774</v>
      </c>
      <c r="AE4751">
        <f t="shared" si="898"/>
        <v>1</v>
      </c>
      <c r="AG4751">
        <f>(A4751 -$W$7)/$W$8</f>
        <v>1.6735283624106625</v>
      </c>
      <c r="AH4751">
        <f>(B4751 -$X$7)/$X$8</f>
        <v>0.52158655301931256</v>
      </c>
      <c r="AI4751">
        <f>(F4751 -$Z$7)/$Z$8</f>
        <v>0.20345377357021491</v>
      </c>
      <c r="AJ4751">
        <f>(I4751 -$AA$7)/$AA$8</f>
        <v>2.0368366276453838</v>
      </c>
      <c r="AK4751">
        <f t="shared" si="899"/>
        <v>-0.93837681180577304</v>
      </c>
      <c r="AL4751">
        <f>IF(C4751="Low", 1, IF(C4751="Medium", 2, IF(C4751="High", 3, "")))</f>
        <v>3</v>
      </c>
      <c r="AM4751">
        <f>IF(G4751="Low", 1, IF(G4751="Medium", 2, IF(G4751="High", 3, "")))</f>
        <v>2</v>
      </c>
      <c r="AN4751">
        <f t="shared" si="901"/>
        <v>1</v>
      </c>
      <c r="AO4751">
        <f t="shared" si="902"/>
        <v>2</v>
      </c>
      <c r="AP4751">
        <f t="shared" si="903"/>
        <v>1</v>
      </c>
      <c r="AQ4751">
        <f>IF(H4751="Yes", 1, 0)</f>
        <v>1</v>
      </c>
      <c r="AR4751">
        <f>IF(D4751="Yes", 1, 0)</f>
        <v>0</v>
      </c>
      <c r="AS4751">
        <f t="shared" si="904"/>
        <v>1</v>
      </c>
      <c r="AT4751">
        <f t="shared" si="905"/>
        <v>0</v>
      </c>
      <c r="AU4751">
        <f t="shared" si="906"/>
        <v>1</v>
      </c>
      <c r="AV4751">
        <f t="shared" si="907"/>
        <v>1</v>
      </c>
      <c r="AX4751">
        <f t="shared" si="908"/>
        <v>1</v>
      </c>
    </row>
    <row r="4752" spans="1:50" x14ac:dyDescent="0.3">
      <c r="A4752">
        <v>18</v>
      </c>
      <c r="B4752">
        <v>100</v>
      </c>
      <c r="C4752" t="s">
        <v>19</v>
      </c>
      <c r="D4752" t="s">
        <v>21</v>
      </c>
      <c r="E4752">
        <v>10</v>
      </c>
      <c r="F4752">
        <v>86</v>
      </c>
      <c r="G4752" t="s">
        <v>22</v>
      </c>
      <c r="H4752" t="s">
        <v>21</v>
      </c>
      <c r="I4752">
        <v>1</v>
      </c>
      <c r="J4752" t="s">
        <v>22</v>
      </c>
      <c r="K4752" t="s">
        <v>23</v>
      </c>
      <c r="L4752" t="s">
        <v>32</v>
      </c>
      <c r="M4752">
        <v>3</v>
      </c>
      <c r="N4752" t="s">
        <v>20</v>
      </c>
      <c r="O4752" t="s">
        <v>25</v>
      </c>
      <c r="P4752" t="s">
        <v>26</v>
      </c>
      <c r="Q4752" t="s">
        <v>27</v>
      </c>
      <c r="R4752">
        <v>72</v>
      </c>
      <c r="T4752">
        <f t="shared" si="900"/>
        <v>0.659926228590758</v>
      </c>
      <c r="U4752">
        <f t="shared" si="909"/>
        <v>69.802878658285891</v>
      </c>
      <c r="AD4752">
        <f>(E4752 -$Y$7)/$Y$8</f>
        <v>2.0237884584402419</v>
      </c>
      <c r="AE4752">
        <f t="shared" si="898"/>
        <v>1</v>
      </c>
      <c r="AG4752">
        <f>(A4752 -$W$7)/$W$8</f>
        <v>-0.32976339072398297</v>
      </c>
      <c r="AH4752">
        <f>(B4752 -$X$7)/$X$8</f>
        <v>1.7340645752147938</v>
      </c>
      <c r="AI4752">
        <f>(F4752 -$Z$7)/$Z$8</f>
        <v>0.75905969740525847</v>
      </c>
      <c r="AJ4752">
        <f>(I4752 -$AA$7)/$AA$8</f>
        <v>-0.40124168605466753</v>
      </c>
      <c r="AK4752">
        <f t="shared" si="899"/>
        <v>3.141133078780467E-2</v>
      </c>
      <c r="AL4752">
        <f>IF(C4752="Low", 1, IF(C4752="Medium", 2, IF(C4752="High", 3, "")))</f>
        <v>3</v>
      </c>
      <c r="AM4752">
        <f>IF(G4752="Low", 1, IF(G4752="Medium", 2, IF(G4752="High", 3, "")))</f>
        <v>2</v>
      </c>
      <c r="AN4752">
        <f t="shared" si="901"/>
        <v>2</v>
      </c>
      <c r="AO4752">
        <f t="shared" si="902"/>
        <v>1</v>
      </c>
      <c r="AP4752">
        <f t="shared" si="903"/>
        <v>0</v>
      </c>
      <c r="AQ4752">
        <f>IF(H4752="Yes", 1, 0)</f>
        <v>1</v>
      </c>
      <c r="AR4752">
        <f>IF(D4752="Yes", 1, 0)</f>
        <v>1</v>
      </c>
      <c r="AS4752">
        <f t="shared" si="904"/>
        <v>1</v>
      </c>
      <c r="AT4752">
        <f t="shared" si="905"/>
        <v>1</v>
      </c>
      <c r="AU4752">
        <f t="shared" si="906"/>
        <v>1</v>
      </c>
      <c r="AV4752">
        <f t="shared" si="907"/>
        <v>0</v>
      </c>
      <c r="AX4752">
        <f t="shared" si="908"/>
        <v>0</v>
      </c>
    </row>
    <row r="4753" spans="1:50" x14ac:dyDescent="0.3">
      <c r="A4753">
        <v>21</v>
      </c>
      <c r="B4753">
        <v>98</v>
      </c>
      <c r="C4753" t="s">
        <v>22</v>
      </c>
      <c r="D4753" t="s">
        <v>21</v>
      </c>
      <c r="E4753">
        <v>7</v>
      </c>
      <c r="F4753">
        <v>95</v>
      </c>
      <c r="G4753" t="s">
        <v>18</v>
      </c>
      <c r="H4753" t="s">
        <v>21</v>
      </c>
      <c r="I4753">
        <v>3</v>
      </c>
      <c r="J4753" t="s">
        <v>18</v>
      </c>
      <c r="K4753" t="s">
        <v>23</v>
      </c>
      <c r="L4753" t="s">
        <v>32</v>
      </c>
      <c r="M4753">
        <v>1</v>
      </c>
      <c r="N4753" t="s">
        <v>20</v>
      </c>
      <c r="O4753" t="s">
        <v>25</v>
      </c>
      <c r="P4753" t="s">
        <v>26</v>
      </c>
      <c r="Q4753" t="s">
        <v>27</v>
      </c>
      <c r="R4753">
        <v>72</v>
      </c>
      <c r="T4753">
        <f t="shared" si="900"/>
        <v>0.61621772416008569</v>
      </c>
      <c r="U4753">
        <f t="shared" si="909"/>
        <v>69.632845523644718</v>
      </c>
      <c r="AD4753">
        <f>(E4753 -$Y$7)/$Y$8</f>
        <v>-1.9795577157294329E-2</v>
      </c>
      <c r="AE4753">
        <f t="shared" si="898"/>
        <v>1</v>
      </c>
      <c r="AG4753">
        <f>(A4753 -$W$7)/$W$8</f>
        <v>0.17105954755967837</v>
      </c>
      <c r="AH4753">
        <f>(B4753 -$X$7)/$X$8</f>
        <v>1.5608534291868679</v>
      </c>
      <c r="AI4753">
        <f>(F4753 -$Z$7)/$Z$8</f>
        <v>1.3841163617196826</v>
      </c>
      <c r="AJ4753">
        <f>(I4753 -$AA$7)/$AA$8</f>
        <v>1.2241438564120333</v>
      </c>
      <c r="AK4753">
        <f t="shared" si="899"/>
        <v>-1.9081649543993509</v>
      </c>
      <c r="AL4753">
        <f>IF(C4753="Low", 1, IF(C4753="Medium", 2, IF(C4753="High", 3, "")))</f>
        <v>2</v>
      </c>
      <c r="AM4753">
        <f>IF(G4753="Low", 1, IF(G4753="Medium", 2, IF(G4753="High", 3, "")))</f>
        <v>1</v>
      </c>
      <c r="AN4753">
        <f t="shared" si="901"/>
        <v>1</v>
      </c>
      <c r="AO4753">
        <f t="shared" si="902"/>
        <v>1</v>
      </c>
      <c r="AP4753">
        <f t="shared" si="903"/>
        <v>0</v>
      </c>
      <c r="AQ4753">
        <f>IF(H4753="Yes", 1, 0)</f>
        <v>1</v>
      </c>
      <c r="AR4753">
        <f>IF(D4753="Yes", 1, 0)</f>
        <v>1</v>
      </c>
      <c r="AS4753">
        <f t="shared" si="904"/>
        <v>1</v>
      </c>
      <c r="AT4753">
        <f t="shared" si="905"/>
        <v>1</v>
      </c>
      <c r="AU4753">
        <f t="shared" si="906"/>
        <v>1</v>
      </c>
      <c r="AV4753">
        <f t="shared" si="907"/>
        <v>0</v>
      </c>
      <c r="AX4753">
        <f t="shared" si="908"/>
        <v>0</v>
      </c>
    </row>
    <row r="4754" spans="1:50" x14ac:dyDescent="0.3">
      <c r="A4754">
        <v>13</v>
      </c>
      <c r="B4754">
        <v>60</v>
      </c>
      <c r="C4754" t="s">
        <v>18</v>
      </c>
      <c r="D4754" t="s">
        <v>21</v>
      </c>
      <c r="E4754">
        <v>7</v>
      </c>
      <c r="F4754">
        <v>95</v>
      </c>
      <c r="G4754" t="s">
        <v>22</v>
      </c>
      <c r="H4754" t="s">
        <v>21</v>
      </c>
      <c r="I4754">
        <v>1</v>
      </c>
      <c r="J4754" t="s">
        <v>22</v>
      </c>
      <c r="K4754" t="s">
        <v>34</v>
      </c>
      <c r="L4754" t="s">
        <v>24</v>
      </c>
      <c r="M4754">
        <v>1</v>
      </c>
      <c r="N4754" t="s">
        <v>20</v>
      </c>
      <c r="O4754" t="s">
        <v>25</v>
      </c>
      <c r="P4754" t="s">
        <v>26</v>
      </c>
      <c r="Q4754" t="s">
        <v>31</v>
      </c>
      <c r="R4754">
        <v>61</v>
      </c>
      <c r="T4754">
        <f t="shared" si="900"/>
        <v>-0.30865751995069912</v>
      </c>
      <c r="U4754">
        <f t="shared" si="909"/>
        <v>66.034931594614889</v>
      </c>
      <c r="AD4754">
        <f>(E4754 -$Y$7)/$Y$8</f>
        <v>-1.9795577157294329E-2</v>
      </c>
      <c r="AE4754">
        <f t="shared" si="898"/>
        <v>0</v>
      </c>
      <c r="AG4754">
        <f>(A4754 -$W$7)/$W$8</f>
        <v>-1.1644682878634187</v>
      </c>
      <c r="AH4754">
        <f>(B4754 -$X$7)/$X$8</f>
        <v>-1.7301583453437241</v>
      </c>
      <c r="AI4754">
        <f>(F4754 -$Z$7)/$Z$8</f>
        <v>1.3841163617196826</v>
      </c>
      <c r="AJ4754">
        <f>(I4754 -$AA$7)/$AA$8</f>
        <v>-0.40124168605466753</v>
      </c>
      <c r="AK4754">
        <f t="shared" si="899"/>
        <v>-1.9081649543993509</v>
      </c>
      <c r="AL4754">
        <f>IF(C4754="Low", 1, IF(C4754="Medium", 2, IF(C4754="High", 3, "")))</f>
        <v>1</v>
      </c>
      <c r="AM4754">
        <f>IF(G4754="Low", 1, IF(G4754="Medium", 2, IF(G4754="High", 3, "")))</f>
        <v>2</v>
      </c>
      <c r="AN4754">
        <f t="shared" si="901"/>
        <v>2</v>
      </c>
      <c r="AO4754">
        <f t="shared" si="902"/>
        <v>1</v>
      </c>
      <c r="AP4754">
        <f t="shared" si="903"/>
        <v>1</v>
      </c>
      <c r="AQ4754">
        <f>IF(H4754="Yes", 1, 0)</f>
        <v>1</v>
      </c>
      <c r="AR4754">
        <f>IF(D4754="Yes", 1, 0)</f>
        <v>1</v>
      </c>
      <c r="AS4754">
        <f t="shared" si="904"/>
        <v>1</v>
      </c>
      <c r="AT4754">
        <f t="shared" si="905"/>
        <v>1</v>
      </c>
      <c r="AU4754">
        <f t="shared" si="906"/>
        <v>0</v>
      </c>
      <c r="AV4754">
        <f t="shared" si="907"/>
        <v>0</v>
      </c>
      <c r="AX4754">
        <f t="shared" si="908"/>
        <v>1</v>
      </c>
    </row>
    <row r="4755" spans="1:50" x14ac:dyDescent="0.3">
      <c r="A4755">
        <v>15</v>
      </c>
      <c r="B4755">
        <v>95</v>
      </c>
      <c r="C4755" t="s">
        <v>19</v>
      </c>
      <c r="D4755" t="s">
        <v>21</v>
      </c>
      <c r="E4755">
        <v>9</v>
      </c>
      <c r="F4755">
        <v>58</v>
      </c>
      <c r="G4755" t="s">
        <v>18</v>
      </c>
      <c r="H4755" t="s">
        <v>21</v>
      </c>
      <c r="I4755">
        <v>2</v>
      </c>
      <c r="J4755" t="s">
        <v>19</v>
      </c>
      <c r="K4755" t="s">
        <v>34</v>
      </c>
      <c r="L4755" t="s">
        <v>32</v>
      </c>
      <c r="M4755">
        <v>3</v>
      </c>
      <c r="N4755" t="s">
        <v>20</v>
      </c>
      <c r="O4755" t="s">
        <v>25</v>
      </c>
      <c r="P4755" t="s">
        <v>26</v>
      </c>
      <c r="Q4755" t="s">
        <v>31</v>
      </c>
      <c r="R4755">
        <v>69</v>
      </c>
      <c r="T4755">
        <f t="shared" si="900"/>
        <v>0.40120304937595397</v>
      </c>
      <c r="U4755">
        <f t="shared" si="909"/>
        <v>68.79640374592644</v>
      </c>
      <c r="AD4755">
        <f>(E4755 -$Y$7)/$Y$8</f>
        <v>1.3425937799077299</v>
      </c>
      <c r="AE4755">
        <f t="shared" si="898"/>
        <v>0</v>
      </c>
      <c r="AG4755">
        <f>(A4755 -$W$7)/$W$8</f>
        <v>-0.8305863290076444</v>
      </c>
      <c r="AH4755">
        <f>(B4755 -$X$7)/$X$8</f>
        <v>1.3010367101449791</v>
      </c>
      <c r="AI4755">
        <f>(F4755 -$Z$7)/$Z$8</f>
        <v>-1.185561036017394</v>
      </c>
      <c r="AJ4755">
        <f>(I4755 -$AA$7)/$AA$8</f>
        <v>0.41145108517868284</v>
      </c>
      <c r="AK4755">
        <f t="shared" si="899"/>
        <v>3.141133078780467E-2</v>
      </c>
      <c r="AL4755">
        <f>IF(C4755="Low", 1, IF(C4755="Medium", 2, IF(C4755="High", 3, "")))</f>
        <v>3</v>
      </c>
      <c r="AM4755">
        <f>IF(G4755="Low", 1, IF(G4755="Medium", 2, IF(G4755="High", 3, "")))</f>
        <v>1</v>
      </c>
      <c r="AN4755">
        <f t="shared" si="901"/>
        <v>3</v>
      </c>
      <c r="AO4755">
        <f t="shared" si="902"/>
        <v>1</v>
      </c>
      <c r="AP4755">
        <f t="shared" si="903"/>
        <v>0</v>
      </c>
      <c r="AQ4755">
        <f>IF(H4755="Yes", 1, 0)</f>
        <v>1</v>
      </c>
      <c r="AR4755">
        <f>IF(D4755="Yes", 1, 0)</f>
        <v>1</v>
      </c>
      <c r="AS4755">
        <f t="shared" si="904"/>
        <v>1</v>
      </c>
      <c r="AT4755">
        <f t="shared" si="905"/>
        <v>1</v>
      </c>
      <c r="AU4755">
        <f t="shared" si="906"/>
        <v>0</v>
      </c>
      <c r="AV4755">
        <f t="shared" si="907"/>
        <v>0</v>
      </c>
      <c r="AX4755">
        <f t="shared" si="908"/>
        <v>1</v>
      </c>
    </row>
    <row r="4756" spans="1:50" x14ac:dyDescent="0.3">
      <c r="A4756">
        <v>21</v>
      </c>
      <c r="B4756">
        <v>63</v>
      </c>
      <c r="C4756" t="s">
        <v>19</v>
      </c>
      <c r="D4756" t="s">
        <v>20</v>
      </c>
      <c r="E4756">
        <v>7</v>
      </c>
      <c r="F4756">
        <v>100</v>
      </c>
      <c r="G4756" t="s">
        <v>22</v>
      </c>
      <c r="H4756" t="s">
        <v>21</v>
      </c>
      <c r="I4756">
        <v>1</v>
      </c>
      <c r="J4756" t="s">
        <v>22</v>
      </c>
      <c r="K4756" t="s">
        <v>34</v>
      </c>
      <c r="L4756" t="s">
        <v>32</v>
      </c>
      <c r="M4756">
        <v>2</v>
      </c>
      <c r="N4756" t="s">
        <v>20</v>
      </c>
      <c r="O4756" t="s">
        <v>33</v>
      </c>
      <c r="P4756" t="s">
        <v>30</v>
      </c>
      <c r="Q4756" t="s">
        <v>31</v>
      </c>
      <c r="R4756">
        <v>66</v>
      </c>
      <c r="T4756">
        <f t="shared" si="900"/>
        <v>8.7872005322535029E-2</v>
      </c>
      <c r="U4756">
        <f t="shared" si="909"/>
        <v>67.577495428317476</v>
      </c>
      <c r="AD4756">
        <f>(E4756 -$Y$7)/$Y$8</f>
        <v>-1.9795577157294329E-2</v>
      </c>
      <c r="AE4756">
        <f t="shared" si="898"/>
        <v>0</v>
      </c>
      <c r="AG4756">
        <f>(A4756 -$W$7)/$W$8</f>
        <v>0.17105954755967837</v>
      </c>
      <c r="AH4756">
        <f>(B4756 -$X$7)/$X$8</f>
        <v>-1.4703416263018354</v>
      </c>
      <c r="AI4756">
        <f>(F4756 -$Z$7)/$Z$8</f>
        <v>1.7313700641165848</v>
      </c>
      <c r="AJ4756">
        <f>(I4756 -$AA$7)/$AA$8</f>
        <v>-0.40124168605466753</v>
      </c>
      <c r="AK4756">
        <f t="shared" si="899"/>
        <v>-0.93837681180577304</v>
      </c>
      <c r="AL4756">
        <f>IF(C4756="Low", 1, IF(C4756="Medium", 2, IF(C4756="High", 3, "")))</f>
        <v>3</v>
      </c>
      <c r="AM4756">
        <f>IF(G4756="Low", 1, IF(G4756="Medium", 2, IF(G4756="High", 3, "")))</f>
        <v>2</v>
      </c>
      <c r="AN4756">
        <f t="shared" si="901"/>
        <v>2</v>
      </c>
      <c r="AO4756">
        <f t="shared" si="902"/>
        <v>3</v>
      </c>
      <c r="AP4756">
        <f t="shared" si="903"/>
        <v>0</v>
      </c>
      <c r="AQ4756">
        <f>IF(H4756="Yes", 1, 0)</f>
        <v>1</v>
      </c>
      <c r="AR4756">
        <f>IF(D4756="Yes", 1, 0)</f>
        <v>0</v>
      </c>
      <c r="AS4756">
        <f t="shared" si="904"/>
        <v>1</v>
      </c>
      <c r="AT4756">
        <f t="shared" si="905"/>
        <v>0</v>
      </c>
      <c r="AU4756">
        <f t="shared" si="906"/>
        <v>0</v>
      </c>
      <c r="AV4756">
        <f t="shared" si="907"/>
        <v>0</v>
      </c>
      <c r="AX4756">
        <f t="shared" si="908"/>
        <v>1</v>
      </c>
    </row>
    <row r="4757" spans="1:50" x14ac:dyDescent="0.3">
      <c r="A4757">
        <v>27</v>
      </c>
      <c r="B4757">
        <v>98</v>
      </c>
      <c r="C4757" t="s">
        <v>19</v>
      </c>
      <c r="D4757" t="s">
        <v>20</v>
      </c>
      <c r="E4757">
        <v>7</v>
      </c>
      <c r="F4757">
        <v>58</v>
      </c>
      <c r="G4757" t="s">
        <v>22</v>
      </c>
      <c r="H4757" t="s">
        <v>21</v>
      </c>
      <c r="I4757">
        <v>1</v>
      </c>
      <c r="J4757" t="s">
        <v>22</v>
      </c>
      <c r="K4757" t="s">
        <v>23</v>
      </c>
      <c r="L4757" t="s">
        <v>24</v>
      </c>
      <c r="M4757">
        <v>3</v>
      </c>
      <c r="N4757" t="s">
        <v>20</v>
      </c>
      <c r="O4757" t="s">
        <v>33</v>
      </c>
      <c r="P4757" t="s">
        <v>35</v>
      </c>
      <c r="Q4757" t="s">
        <v>31</v>
      </c>
      <c r="R4757">
        <v>74</v>
      </c>
      <c r="T4757">
        <f t="shared" si="900"/>
        <v>0.80227560657565866</v>
      </c>
      <c r="U4757">
        <f t="shared" si="909"/>
        <v>70.356640706845226</v>
      </c>
      <c r="AD4757">
        <f>(E4757 -$Y$7)/$Y$8</f>
        <v>-1.9795577157294329E-2</v>
      </c>
      <c r="AE4757">
        <f t="shared" si="898"/>
        <v>1</v>
      </c>
      <c r="AG4757">
        <f>(A4757 -$W$7)/$W$8</f>
        <v>1.1727054241270012</v>
      </c>
      <c r="AH4757">
        <f>(B4757 -$X$7)/$X$8</f>
        <v>1.5608534291868679</v>
      </c>
      <c r="AI4757">
        <f>(F4757 -$Z$7)/$Z$8</f>
        <v>-1.185561036017394</v>
      </c>
      <c r="AJ4757">
        <f>(I4757 -$AA$7)/$AA$8</f>
        <v>-0.40124168605466753</v>
      </c>
      <c r="AK4757">
        <f t="shared" si="899"/>
        <v>3.141133078780467E-2</v>
      </c>
      <c r="AL4757">
        <f>IF(C4757="Low", 1, IF(C4757="Medium", 2, IF(C4757="High", 3, "")))</f>
        <v>3</v>
      </c>
      <c r="AM4757">
        <f>IF(G4757="Low", 1, IF(G4757="Medium", 2, IF(G4757="High", 3, "")))</f>
        <v>2</v>
      </c>
      <c r="AN4757">
        <f t="shared" si="901"/>
        <v>2</v>
      </c>
      <c r="AO4757">
        <f t="shared" si="902"/>
        <v>3</v>
      </c>
      <c r="AP4757">
        <f t="shared" si="903"/>
        <v>1</v>
      </c>
      <c r="AQ4757">
        <f>IF(H4757="Yes", 1, 0)</f>
        <v>1</v>
      </c>
      <c r="AR4757">
        <f>IF(D4757="Yes", 1, 0)</f>
        <v>0</v>
      </c>
      <c r="AS4757">
        <f t="shared" si="904"/>
        <v>1</v>
      </c>
      <c r="AT4757">
        <f t="shared" si="905"/>
        <v>0</v>
      </c>
      <c r="AU4757">
        <f t="shared" si="906"/>
        <v>1</v>
      </c>
      <c r="AV4757">
        <f t="shared" si="907"/>
        <v>1</v>
      </c>
      <c r="AX4757">
        <f t="shared" si="908"/>
        <v>1</v>
      </c>
    </row>
    <row r="4758" spans="1:50" x14ac:dyDescent="0.3">
      <c r="A4758">
        <v>18</v>
      </c>
      <c r="B4758">
        <v>71</v>
      </c>
      <c r="C4758" t="s">
        <v>19</v>
      </c>
      <c r="D4758" t="s">
        <v>21</v>
      </c>
      <c r="E4758">
        <v>4</v>
      </c>
      <c r="F4758">
        <v>92</v>
      </c>
      <c r="G4758" t="s">
        <v>22</v>
      </c>
      <c r="H4758" t="s">
        <v>21</v>
      </c>
      <c r="I4758">
        <v>1</v>
      </c>
      <c r="J4758" t="s">
        <v>22</v>
      </c>
      <c r="K4758" t="s">
        <v>23</v>
      </c>
      <c r="L4758" t="s">
        <v>28</v>
      </c>
      <c r="M4758">
        <v>4</v>
      </c>
      <c r="N4758" t="s">
        <v>21</v>
      </c>
      <c r="O4758" t="s">
        <v>29</v>
      </c>
      <c r="P4758" t="s">
        <v>26</v>
      </c>
      <c r="Q4758" t="s">
        <v>31</v>
      </c>
      <c r="R4758">
        <v>64</v>
      </c>
      <c r="T4758">
        <f t="shared" si="900"/>
        <v>0.14593801541299972</v>
      </c>
      <c r="U4758">
        <f t="shared" si="909"/>
        <v>67.803381576571482</v>
      </c>
      <c r="AD4758">
        <f>(E4758 -$Y$7)/$Y$8</f>
        <v>-2.0633796127548307</v>
      </c>
      <c r="AE4758">
        <f t="shared" si="898"/>
        <v>1</v>
      </c>
      <c r="AG4758">
        <f>(A4758 -$W$7)/$W$8</f>
        <v>-0.32976339072398297</v>
      </c>
      <c r="AH4758">
        <f>(B4758 -$X$7)/$X$8</f>
        <v>-0.77749704219013172</v>
      </c>
      <c r="AI4758">
        <f>(F4758 -$Z$7)/$Z$8</f>
        <v>1.1757641402815411</v>
      </c>
      <c r="AJ4758">
        <f>(I4758 -$AA$7)/$AA$8</f>
        <v>-0.40124168605466753</v>
      </c>
      <c r="AK4758">
        <f t="shared" si="899"/>
        <v>1.0011994733813825</v>
      </c>
      <c r="AL4758">
        <f>IF(C4758="Low", 1, IF(C4758="Medium", 2, IF(C4758="High", 3, "")))</f>
        <v>3</v>
      </c>
      <c r="AM4758">
        <f>IF(G4758="Low", 1, IF(G4758="Medium", 2, IF(G4758="High", 3, "")))</f>
        <v>2</v>
      </c>
      <c r="AN4758">
        <f t="shared" si="901"/>
        <v>2</v>
      </c>
      <c r="AO4758">
        <f t="shared" si="902"/>
        <v>2</v>
      </c>
      <c r="AP4758">
        <f t="shared" si="903"/>
        <v>0</v>
      </c>
      <c r="AQ4758">
        <f>IF(H4758="Yes", 1, 0)</f>
        <v>1</v>
      </c>
      <c r="AR4758">
        <f>IF(D4758="Yes", 1, 0)</f>
        <v>1</v>
      </c>
      <c r="AS4758">
        <f t="shared" si="904"/>
        <v>0</v>
      </c>
      <c r="AT4758">
        <f t="shared" si="905"/>
        <v>1</v>
      </c>
      <c r="AU4758">
        <f t="shared" si="906"/>
        <v>0</v>
      </c>
      <c r="AV4758">
        <f t="shared" si="907"/>
        <v>0</v>
      </c>
      <c r="AX4758">
        <f t="shared" si="908"/>
        <v>1</v>
      </c>
    </row>
    <row r="4759" spans="1:50" x14ac:dyDescent="0.3">
      <c r="A4759">
        <v>19</v>
      </c>
      <c r="B4759">
        <v>75</v>
      </c>
      <c r="C4759" t="s">
        <v>22</v>
      </c>
      <c r="D4759" t="s">
        <v>21</v>
      </c>
      <c r="E4759">
        <v>10</v>
      </c>
      <c r="F4759">
        <v>79</v>
      </c>
      <c r="G4759" t="s">
        <v>22</v>
      </c>
      <c r="H4759" t="s">
        <v>21</v>
      </c>
      <c r="I4759">
        <v>1</v>
      </c>
      <c r="J4759" t="s">
        <v>22</v>
      </c>
      <c r="K4759" t="s">
        <v>23</v>
      </c>
      <c r="L4759" t="s">
        <v>32</v>
      </c>
      <c r="M4759">
        <v>2</v>
      </c>
      <c r="N4759" t="s">
        <v>20</v>
      </c>
      <c r="O4759" t="s">
        <v>25</v>
      </c>
      <c r="P4759" t="s">
        <v>26</v>
      </c>
      <c r="Q4759" t="s">
        <v>31</v>
      </c>
      <c r="R4759">
        <v>66</v>
      </c>
      <c r="T4759">
        <f t="shared" si="900"/>
        <v>8.6814030925422461E-2</v>
      </c>
      <c r="U4759">
        <f t="shared" si="909"/>
        <v>67.573379737207603</v>
      </c>
      <c r="AD4759">
        <f>(E4759 -$Y$7)/$Y$8</f>
        <v>2.0237884584402419</v>
      </c>
      <c r="AE4759">
        <f t="shared" si="898"/>
        <v>1</v>
      </c>
      <c r="AG4759">
        <f>(A4759 -$W$7)/$W$8</f>
        <v>-0.16282241129609587</v>
      </c>
      <c r="AH4759">
        <f>(B4759 -$X$7)/$X$8</f>
        <v>-0.43107475013427993</v>
      </c>
      <c r="AI4759">
        <f>(F4759 -$Z$7)/$Z$8</f>
        <v>0.27290451404959537</v>
      </c>
      <c r="AJ4759">
        <f>(I4759 -$AA$7)/$AA$8</f>
        <v>-0.40124168605466753</v>
      </c>
      <c r="AK4759">
        <f t="shared" si="899"/>
        <v>-0.93837681180577304</v>
      </c>
      <c r="AL4759">
        <f>IF(C4759="Low", 1, IF(C4759="Medium", 2, IF(C4759="High", 3, "")))</f>
        <v>2</v>
      </c>
      <c r="AM4759">
        <f>IF(G4759="Low", 1, IF(G4759="Medium", 2, IF(G4759="High", 3, "")))</f>
        <v>2</v>
      </c>
      <c r="AN4759">
        <f t="shared" si="901"/>
        <v>2</v>
      </c>
      <c r="AO4759">
        <f t="shared" si="902"/>
        <v>1</v>
      </c>
      <c r="AP4759">
        <f t="shared" si="903"/>
        <v>0</v>
      </c>
      <c r="AQ4759">
        <f>IF(H4759="Yes", 1, 0)</f>
        <v>1</v>
      </c>
      <c r="AR4759">
        <f>IF(D4759="Yes", 1, 0)</f>
        <v>1</v>
      </c>
      <c r="AS4759">
        <f t="shared" si="904"/>
        <v>1</v>
      </c>
      <c r="AT4759">
        <f t="shared" si="905"/>
        <v>1</v>
      </c>
      <c r="AU4759">
        <f t="shared" si="906"/>
        <v>0</v>
      </c>
      <c r="AV4759">
        <f t="shared" si="907"/>
        <v>0</v>
      </c>
      <c r="AX4759">
        <f t="shared" si="908"/>
        <v>1</v>
      </c>
    </row>
    <row r="4760" spans="1:50" x14ac:dyDescent="0.3">
      <c r="A4760">
        <v>18</v>
      </c>
      <c r="B4760">
        <v>64</v>
      </c>
      <c r="C4760" t="s">
        <v>19</v>
      </c>
      <c r="D4760" t="s">
        <v>21</v>
      </c>
      <c r="E4760">
        <v>8</v>
      </c>
      <c r="F4760">
        <v>84</v>
      </c>
      <c r="G4760" t="s">
        <v>22</v>
      </c>
      <c r="H4760" t="s">
        <v>20</v>
      </c>
      <c r="I4760">
        <v>2</v>
      </c>
      <c r="J4760" t="s">
        <v>22</v>
      </c>
      <c r="K4760" t="s">
        <v>23</v>
      </c>
      <c r="L4760" t="s">
        <v>32</v>
      </c>
      <c r="M4760">
        <v>3</v>
      </c>
      <c r="N4760" t="s">
        <v>20</v>
      </c>
      <c r="O4760" t="s">
        <v>29</v>
      </c>
      <c r="P4760" t="s">
        <v>26</v>
      </c>
      <c r="Q4760" t="s">
        <v>31</v>
      </c>
      <c r="R4760">
        <v>64</v>
      </c>
      <c r="T4760">
        <f t="shared" si="900"/>
        <v>-2.3042040357194787E-2</v>
      </c>
      <c r="U4760">
        <f t="shared" si="909"/>
        <v>67.146021894543935</v>
      </c>
      <c r="AD4760">
        <f>(E4760 -$Y$7)/$Y$8</f>
        <v>0.66139910137521774</v>
      </c>
      <c r="AE4760">
        <f t="shared" si="898"/>
        <v>1</v>
      </c>
      <c r="AG4760">
        <f>(A4760 -$W$7)/$W$8</f>
        <v>-0.32976339072398297</v>
      </c>
      <c r="AH4760">
        <f>(B4760 -$X$7)/$X$8</f>
        <v>-1.3837360532878724</v>
      </c>
      <c r="AI4760">
        <f>(F4760 -$Z$7)/$Z$8</f>
        <v>0.6201582164464976</v>
      </c>
      <c r="AJ4760">
        <f>(I4760 -$AA$7)/$AA$8</f>
        <v>0.41145108517868284</v>
      </c>
      <c r="AK4760">
        <f t="shared" si="899"/>
        <v>3.141133078780467E-2</v>
      </c>
      <c r="AL4760">
        <f>IF(C4760="Low", 1, IF(C4760="Medium", 2, IF(C4760="High", 3, "")))</f>
        <v>3</v>
      </c>
      <c r="AM4760">
        <f>IF(G4760="Low", 1, IF(G4760="Medium", 2, IF(G4760="High", 3, "")))</f>
        <v>2</v>
      </c>
      <c r="AN4760">
        <f t="shared" si="901"/>
        <v>2</v>
      </c>
      <c r="AO4760">
        <f t="shared" si="902"/>
        <v>2</v>
      </c>
      <c r="AP4760">
        <f t="shared" si="903"/>
        <v>0</v>
      </c>
      <c r="AQ4760">
        <f>IF(H4760="Yes", 1, 0)</f>
        <v>0</v>
      </c>
      <c r="AR4760">
        <f>IF(D4760="Yes", 1, 0)</f>
        <v>1</v>
      </c>
      <c r="AS4760">
        <f t="shared" si="904"/>
        <v>1</v>
      </c>
      <c r="AT4760">
        <f t="shared" si="905"/>
        <v>1</v>
      </c>
      <c r="AU4760">
        <f t="shared" si="906"/>
        <v>0</v>
      </c>
      <c r="AV4760">
        <f t="shared" si="907"/>
        <v>0</v>
      </c>
      <c r="AX4760">
        <f t="shared" si="908"/>
        <v>1</v>
      </c>
    </row>
    <row r="4761" spans="1:50" x14ac:dyDescent="0.3">
      <c r="A4761">
        <v>17</v>
      </c>
      <c r="B4761">
        <v>64</v>
      </c>
      <c r="C4761" t="s">
        <v>19</v>
      </c>
      <c r="D4761" t="s">
        <v>20</v>
      </c>
      <c r="E4761">
        <v>7</v>
      </c>
      <c r="F4761">
        <v>80</v>
      </c>
      <c r="G4761" t="s">
        <v>18</v>
      </c>
      <c r="H4761" t="s">
        <v>21</v>
      </c>
      <c r="I4761">
        <v>3</v>
      </c>
      <c r="J4761" t="s">
        <v>22</v>
      </c>
      <c r="K4761" t="s">
        <v>34</v>
      </c>
      <c r="L4761" t="s">
        <v>24</v>
      </c>
      <c r="M4761">
        <v>4</v>
      </c>
      <c r="N4761" t="s">
        <v>20</v>
      </c>
      <c r="O4761" t="s">
        <v>25</v>
      </c>
      <c r="P4761" t="s">
        <v>26</v>
      </c>
      <c r="Q4761" t="s">
        <v>27</v>
      </c>
      <c r="R4761">
        <v>66</v>
      </c>
      <c r="T4761">
        <f t="shared" si="900"/>
        <v>2.6922388432224789E-2</v>
      </c>
      <c r="U4761">
        <f t="shared" si="909"/>
        <v>67.340391584339571</v>
      </c>
      <c r="AD4761">
        <f>(E4761 -$Y$7)/$Y$8</f>
        <v>-1.9795577157294329E-2</v>
      </c>
      <c r="AE4761">
        <f t="shared" si="898"/>
        <v>0</v>
      </c>
      <c r="AG4761">
        <f>(A4761 -$W$7)/$W$8</f>
        <v>-0.49670437015187013</v>
      </c>
      <c r="AH4761">
        <f>(B4761 -$X$7)/$X$8</f>
        <v>-1.3837360532878724</v>
      </c>
      <c r="AI4761">
        <f>(F4761 -$Z$7)/$Z$8</f>
        <v>0.34235525452897581</v>
      </c>
      <c r="AJ4761">
        <f>(I4761 -$AA$7)/$AA$8</f>
        <v>1.2241438564120333</v>
      </c>
      <c r="AK4761">
        <f t="shared" si="899"/>
        <v>1.0011994733813825</v>
      </c>
      <c r="AL4761">
        <f>IF(C4761="Low", 1, IF(C4761="Medium", 2, IF(C4761="High", 3, "")))</f>
        <v>3</v>
      </c>
      <c r="AM4761">
        <f>IF(G4761="Low", 1, IF(G4761="Medium", 2, IF(G4761="High", 3, "")))</f>
        <v>1</v>
      </c>
      <c r="AN4761">
        <f t="shared" si="901"/>
        <v>2</v>
      </c>
      <c r="AO4761">
        <f t="shared" si="902"/>
        <v>1</v>
      </c>
      <c r="AP4761">
        <f t="shared" si="903"/>
        <v>1</v>
      </c>
      <c r="AQ4761">
        <f>IF(H4761="Yes", 1, 0)</f>
        <v>1</v>
      </c>
      <c r="AR4761">
        <f>IF(D4761="Yes", 1, 0)</f>
        <v>0</v>
      </c>
      <c r="AS4761">
        <f t="shared" si="904"/>
        <v>1</v>
      </c>
      <c r="AT4761">
        <f t="shared" si="905"/>
        <v>1</v>
      </c>
      <c r="AU4761">
        <f t="shared" si="906"/>
        <v>0</v>
      </c>
      <c r="AV4761">
        <f t="shared" si="907"/>
        <v>0</v>
      </c>
      <c r="AX4761">
        <f t="shared" si="908"/>
        <v>1</v>
      </c>
    </row>
    <row r="4762" spans="1:50" x14ac:dyDescent="0.3">
      <c r="A4762">
        <v>22</v>
      </c>
      <c r="B4762">
        <v>89</v>
      </c>
      <c r="C4762" t="s">
        <v>22</v>
      </c>
      <c r="D4762" t="s">
        <v>20</v>
      </c>
      <c r="E4762">
        <v>8</v>
      </c>
      <c r="F4762">
        <v>93</v>
      </c>
      <c r="G4762" t="s">
        <v>22</v>
      </c>
      <c r="H4762" t="s">
        <v>21</v>
      </c>
      <c r="I4762">
        <v>2</v>
      </c>
      <c r="J4762" t="s">
        <v>18</v>
      </c>
      <c r="K4762" t="s">
        <v>34</v>
      </c>
      <c r="L4762" t="s">
        <v>32</v>
      </c>
      <c r="M4762">
        <v>5</v>
      </c>
      <c r="N4762" t="s">
        <v>20</v>
      </c>
      <c r="O4762" t="s">
        <v>25</v>
      </c>
      <c r="P4762" t="s">
        <v>26</v>
      </c>
      <c r="Q4762" t="s">
        <v>27</v>
      </c>
      <c r="R4762">
        <v>72</v>
      </c>
      <c r="T4762">
        <f t="shared" si="900"/>
        <v>0.50254028971487685</v>
      </c>
      <c r="U4762">
        <f t="shared" si="909"/>
        <v>69.190621961698227</v>
      </c>
      <c r="AD4762">
        <f>(E4762 -$Y$7)/$Y$8</f>
        <v>0.66139910137521774</v>
      </c>
      <c r="AE4762">
        <f t="shared" si="898"/>
        <v>0</v>
      </c>
      <c r="AG4762">
        <f>(A4762 -$W$7)/$W$8</f>
        <v>0.3380005269875655</v>
      </c>
      <c r="AH4762">
        <f>(B4762 -$X$7)/$X$8</f>
        <v>0.78140327206120141</v>
      </c>
      <c r="AI4762">
        <f>(F4762 -$Z$7)/$Z$8</f>
        <v>1.2452148807609216</v>
      </c>
      <c r="AJ4762">
        <f>(I4762 -$AA$7)/$AA$8</f>
        <v>0.41145108517868284</v>
      </c>
      <c r="AK4762">
        <f t="shared" si="899"/>
        <v>1.9709876159749602</v>
      </c>
      <c r="AL4762">
        <f>IF(C4762="Low", 1, IF(C4762="Medium", 2, IF(C4762="High", 3, "")))</f>
        <v>2</v>
      </c>
      <c r="AM4762">
        <f>IF(G4762="Low", 1, IF(G4762="Medium", 2, IF(G4762="High", 3, "")))</f>
        <v>2</v>
      </c>
      <c r="AN4762">
        <f t="shared" si="901"/>
        <v>1</v>
      </c>
      <c r="AO4762">
        <f t="shared" si="902"/>
        <v>1</v>
      </c>
      <c r="AP4762">
        <f t="shared" si="903"/>
        <v>0</v>
      </c>
      <c r="AQ4762">
        <f>IF(H4762="Yes", 1, 0)</f>
        <v>1</v>
      </c>
      <c r="AR4762">
        <f>IF(D4762="Yes", 1, 0)</f>
        <v>0</v>
      </c>
      <c r="AS4762">
        <f t="shared" si="904"/>
        <v>1</v>
      </c>
      <c r="AT4762">
        <f t="shared" si="905"/>
        <v>1</v>
      </c>
      <c r="AU4762">
        <f t="shared" si="906"/>
        <v>1</v>
      </c>
      <c r="AV4762">
        <f t="shared" si="907"/>
        <v>0</v>
      </c>
      <c r="AX4762">
        <f t="shared" si="908"/>
        <v>0</v>
      </c>
    </row>
    <row r="4763" spans="1:50" x14ac:dyDescent="0.3">
      <c r="A4763">
        <v>11</v>
      </c>
      <c r="B4763">
        <v>98</v>
      </c>
      <c r="C4763" t="s">
        <v>19</v>
      </c>
      <c r="D4763" t="s">
        <v>21</v>
      </c>
      <c r="E4763">
        <v>5</v>
      </c>
      <c r="F4763">
        <v>82</v>
      </c>
      <c r="G4763" t="s">
        <v>19</v>
      </c>
      <c r="H4763" t="s">
        <v>21</v>
      </c>
      <c r="I4763">
        <v>1</v>
      </c>
      <c r="J4763" t="s">
        <v>22</v>
      </c>
      <c r="K4763" t="s">
        <v>34</v>
      </c>
      <c r="L4763" t="s">
        <v>32</v>
      </c>
      <c r="M4763">
        <v>2</v>
      </c>
      <c r="N4763" t="s">
        <v>20</v>
      </c>
      <c r="O4763" t="s">
        <v>33</v>
      </c>
      <c r="P4763" t="s">
        <v>26</v>
      </c>
      <c r="Q4763" t="s">
        <v>27</v>
      </c>
      <c r="R4763">
        <v>71</v>
      </c>
      <c r="T4763">
        <f t="shared" si="900"/>
        <v>0.5332687536063565</v>
      </c>
      <c r="U4763">
        <f t="shared" si="909"/>
        <v>69.310160644300922</v>
      </c>
      <c r="AD4763">
        <f>(E4763 -$Y$7)/$Y$8</f>
        <v>-1.3821849342223185</v>
      </c>
      <c r="AE4763">
        <f t="shared" si="898"/>
        <v>0</v>
      </c>
      <c r="AG4763">
        <f>(A4763 -$W$7)/$W$8</f>
        <v>-1.4983502467191929</v>
      </c>
      <c r="AH4763">
        <f>(B4763 -$X$7)/$X$8</f>
        <v>1.5608534291868679</v>
      </c>
      <c r="AI4763">
        <f>(F4763 -$Z$7)/$Z$8</f>
        <v>0.48125673548773673</v>
      </c>
      <c r="AJ4763">
        <f>(I4763 -$AA$7)/$AA$8</f>
        <v>-0.40124168605466753</v>
      </c>
      <c r="AK4763">
        <f t="shared" si="899"/>
        <v>-0.93837681180577304</v>
      </c>
      <c r="AL4763">
        <f>IF(C4763="Low", 1, IF(C4763="Medium", 2, IF(C4763="High", 3, "")))</f>
        <v>3</v>
      </c>
      <c r="AM4763">
        <f>IF(G4763="Low", 1, IF(G4763="Medium", 2, IF(G4763="High", 3, "")))</f>
        <v>3</v>
      </c>
      <c r="AN4763">
        <f t="shared" si="901"/>
        <v>2</v>
      </c>
      <c r="AO4763">
        <f t="shared" si="902"/>
        <v>3</v>
      </c>
      <c r="AP4763">
        <f t="shared" si="903"/>
        <v>0</v>
      </c>
      <c r="AQ4763">
        <f>IF(H4763="Yes", 1, 0)</f>
        <v>1</v>
      </c>
      <c r="AR4763">
        <f>IF(D4763="Yes", 1, 0)</f>
        <v>1</v>
      </c>
      <c r="AS4763">
        <f t="shared" si="904"/>
        <v>1</v>
      </c>
      <c r="AT4763">
        <f t="shared" si="905"/>
        <v>1</v>
      </c>
      <c r="AU4763">
        <f t="shared" si="906"/>
        <v>1</v>
      </c>
      <c r="AV4763">
        <f t="shared" si="907"/>
        <v>0</v>
      </c>
      <c r="AX4763">
        <f t="shared" si="908"/>
        <v>0</v>
      </c>
    </row>
    <row r="4764" spans="1:50" x14ac:dyDescent="0.3">
      <c r="A4764">
        <v>28</v>
      </c>
      <c r="B4764">
        <v>84</v>
      </c>
      <c r="C4764" t="s">
        <v>19</v>
      </c>
      <c r="D4764" t="s">
        <v>21</v>
      </c>
      <c r="E4764">
        <v>6</v>
      </c>
      <c r="F4764">
        <v>92</v>
      </c>
      <c r="G4764" t="s">
        <v>22</v>
      </c>
      <c r="H4764" t="s">
        <v>21</v>
      </c>
      <c r="I4764">
        <v>1</v>
      </c>
      <c r="J4764" t="s">
        <v>22</v>
      </c>
      <c r="K4764" t="s">
        <v>23</v>
      </c>
      <c r="L4764" t="s">
        <v>28</v>
      </c>
      <c r="M4764">
        <v>3</v>
      </c>
      <c r="N4764" t="s">
        <v>21</v>
      </c>
      <c r="O4764" t="s">
        <v>25</v>
      </c>
      <c r="P4764" t="s">
        <v>26</v>
      </c>
      <c r="Q4764" t="s">
        <v>31</v>
      </c>
      <c r="R4764">
        <v>70</v>
      </c>
      <c r="T4764">
        <f t="shared" si="900"/>
        <v>0.59960281442575059</v>
      </c>
      <c r="U4764">
        <f t="shared" si="909"/>
        <v>69.568210843947767</v>
      </c>
      <c r="AD4764">
        <f>(E4764 -$Y$7)/$Y$8</f>
        <v>-0.70099025568980644</v>
      </c>
      <c r="AE4764">
        <f t="shared" si="898"/>
        <v>1</v>
      </c>
      <c r="AG4764">
        <f>(A4764 -$W$7)/$W$8</f>
        <v>1.3396464035548883</v>
      </c>
      <c r="AH4764">
        <f>(B4764 -$X$7)/$X$8</f>
        <v>0.34837540699138664</v>
      </c>
      <c r="AI4764">
        <f>(F4764 -$Z$7)/$Z$8</f>
        <v>1.1757641402815411</v>
      </c>
      <c r="AJ4764">
        <f>(I4764 -$AA$7)/$AA$8</f>
        <v>-0.40124168605466753</v>
      </c>
      <c r="AK4764">
        <f t="shared" si="899"/>
        <v>3.141133078780467E-2</v>
      </c>
      <c r="AL4764">
        <f>IF(C4764="Low", 1, IF(C4764="Medium", 2, IF(C4764="High", 3, "")))</f>
        <v>3</v>
      </c>
      <c r="AM4764">
        <f>IF(G4764="Low", 1, IF(G4764="Medium", 2, IF(G4764="High", 3, "")))</f>
        <v>2</v>
      </c>
      <c r="AN4764">
        <f t="shared" si="901"/>
        <v>2</v>
      </c>
      <c r="AO4764">
        <f t="shared" si="902"/>
        <v>1</v>
      </c>
      <c r="AP4764">
        <f t="shared" si="903"/>
        <v>0</v>
      </c>
      <c r="AQ4764">
        <f>IF(H4764="Yes", 1, 0)</f>
        <v>1</v>
      </c>
      <c r="AR4764">
        <f>IF(D4764="Yes", 1, 0)</f>
        <v>1</v>
      </c>
      <c r="AS4764">
        <f t="shared" si="904"/>
        <v>0</v>
      </c>
      <c r="AT4764">
        <f t="shared" si="905"/>
        <v>1</v>
      </c>
      <c r="AU4764">
        <f t="shared" si="906"/>
        <v>1</v>
      </c>
      <c r="AV4764">
        <f t="shared" si="907"/>
        <v>0</v>
      </c>
      <c r="AX4764">
        <f t="shared" si="908"/>
        <v>0</v>
      </c>
    </row>
    <row r="4765" spans="1:50" x14ac:dyDescent="0.3">
      <c r="A4765">
        <v>16</v>
      </c>
      <c r="B4765">
        <v>89</v>
      </c>
      <c r="C4765" t="s">
        <v>19</v>
      </c>
      <c r="D4765" t="s">
        <v>21</v>
      </c>
      <c r="E4765">
        <v>8</v>
      </c>
      <c r="F4765">
        <v>58</v>
      </c>
      <c r="G4765" t="s">
        <v>18</v>
      </c>
      <c r="H4765" t="s">
        <v>21</v>
      </c>
      <c r="I4765">
        <v>2</v>
      </c>
      <c r="J4765" t="s">
        <v>22</v>
      </c>
      <c r="K4765" t="s">
        <v>23</v>
      </c>
      <c r="L4765" t="s">
        <v>32</v>
      </c>
      <c r="M4765">
        <v>3</v>
      </c>
      <c r="N4765" t="s">
        <v>20</v>
      </c>
      <c r="O4765" t="s">
        <v>29</v>
      </c>
      <c r="P4765" t="s">
        <v>30</v>
      </c>
      <c r="Q4765" t="s">
        <v>27</v>
      </c>
      <c r="R4765">
        <v>67</v>
      </c>
      <c r="T4765">
        <f t="shared" si="900"/>
        <v>0.24642255616805736</v>
      </c>
      <c r="U4765">
        <f t="shared" si="909"/>
        <v>68.19428265337821</v>
      </c>
      <c r="AD4765">
        <f>(E4765 -$Y$7)/$Y$8</f>
        <v>0.66139910137521774</v>
      </c>
      <c r="AE4765">
        <f t="shared" si="898"/>
        <v>1</v>
      </c>
      <c r="AG4765">
        <f>(A4765 -$W$7)/$W$8</f>
        <v>-0.66364534957975729</v>
      </c>
      <c r="AH4765">
        <f>(B4765 -$X$7)/$X$8</f>
        <v>0.78140327206120141</v>
      </c>
      <c r="AI4765">
        <f>(F4765 -$Z$7)/$Z$8</f>
        <v>-1.185561036017394</v>
      </c>
      <c r="AJ4765">
        <f>(I4765 -$AA$7)/$AA$8</f>
        <v>0.41145108517868284</v>
      </c>
      <c r="AK4765">
        <f t="shared" si="899"/>
        <v>3.141133078780467E-2</v>
      </c>
      <c r="AL4765">
        <f>IF(C4765="Low", 1, IF(C4765="Medium", 2, IF(C4765="High", 3, "")))</f>
        <v>3</v>
      </c>
      <c r="AM4765">
        <f>IF(G4765="Low", 1, IF(G4765="Medium", 2, IF(G4765="High", 3, "")))</f>
        <v>1</v>
      </c>
      <c r="AN4765">
        <f t="shared" si="901"/>
        <v>2</v>
      </c>
      <c r="AO4765">
        <f t="shared" si="902"/>
        <v>2</v>
      </c>
      <c r="AP4765">
        <f t="shared" si="903"/>
        <v>0</v>
      </c>
      <c r="AQ4765">
        <f>IF(H4765="Yes", 1, 0)</f>
        <v>1</v>
      </c>
      <c r="AR4765">
        <f>IF(D4765="Yes", 1, 0)</f>
        <v>1</v>
      </c>
      <c r="AS4765">
        <f t="shared" si="904"/>
        <v>1</v>
      </c>
      <c r="AT4765">
        <f t="shared" si="905"/>
        <v>0</v>
      </c>
      <c r="AU4765">
        <f t="shared" si="906"/>
        <v>0</v>
      </c>
      <c r="AV4765">
        <f t="shared" si="907"/>
        <v>0</v>
      </c>
      <c r="AX4765">
        <f t="shared" si="908"/>
        <v>1</v>
      </c>
    </row>
    <row r="4766" spans="1:50" x14ac:dyDescent="0.3">
      <c r="A4766">
        <v>24</v>
      </c>
      <c r="B4766">
        <v>90</v>
      </c>
      <c r="C4766" t="s">
        <v>22</v>
      </c>
      <c r="D4766" t="s">
        <v>20</v>
      </c>
      <c r="E4766">
        <v>7</v>
      </c>
      <c r="F4766">
        <v>93</v>
      </c>
      <c r="G4766" t="s">
        <v>18</v>
      </c>
      <c r="H4766" t="s">
        <v>21</v>
      </c>
      <c r="I4766">
        <v>1</v>
      </c>
      <c r="J4766" t="s">
        <v>19</v>
      </c>
      <c r="K4766" t="s">
        <v>23</v>
      </c>
      <c r="L4766" t="s">
        <v>32</v>
      </c>
      <c r="M4766">
        <v>2</v>
      </c>
      <c r="N4766" t="s">
        <v>21</v>
      </c>
      <c r="O4766" t="s">
        <v>33</v>
      </c>
      <c r="P4766" t="s">
        <v>26</v>
      </c>
      <c r="Q4766" t="s">
        <v>27</v>
      </c>
      <c r="R4766">
        <v>71</v>
      </c>
      <c r="T4766">
        <f t="shared" si="900"/>
        <v>0.56373233710017834</v>
      </c>
      <c r="U4766">
        <f t="shared" si="909"/>
        <v>69.428668899418042</v>
      </c>
      <c r="AD4766">
        <f>(E4766 -$Y$7)/$Y$8</f>
        <v>-1.9795577157294329E-2</v>
      </c>
      <c r="AE4766">
        <f t="shared" si="898"/>
        <v>1</v>
      </c>
      <c r="AG4766">
        <f>(A4766 -$W$7)/$W$8</f>
        <v>0.67188248584333976</v>
      </c>
      <c r="AH4766">
        <f>(B4766 -$X$7)/$X$8</f>
        <v>0.86800884507516429</v>
      </c>
      <c r="AI4766">
        <f>(F4766 -$Z$7)/$Z$8</f>
        <v>1.2452148807609216</v>
      </c>
      <c r="AJ4766">
        <f>(I4766 -$AA$7)/$AA$8</f>
        <v>-0.40124168605466753</v>
      </c>
      <c r="AK4766">
        <f t="shared" si="899"/>
        <v>-0.93837681180577304</v>
      </c>
      <c r="AL4766">
        <f>IF(C4766="Low", 1, IF(C4766="Medium", 2, IF(C4766="High", 3, "")))</f>
        <v>2</v>
      </c>
      <c r="AM4766">
        <f>IF(G4766="Low", 1, IF(G4766="Medium", 2, IF(G4766="High", 3, "")))</f>
        <v>1</v>
      </c>
      <c r="AN4766">
        <f t="shared" si="901"/>
        <v>3</v>
      </c>
      <c r="AO4766">
        <f t="shared" si="902"/>
        <v>3</v>
      </c>
      <c r="AP4766">
        <f t="shared" si="903"/>
        <v>0</v>
      </c>
      <c r="AQ4766">
        <f>IF(H4766="Yes", 1, 0)</f>
        <v>1</v>
      </c>
      <c r="AR4766">
        <f>IF(D4766="Yes", 1, 0)</f>
        <v>0</v>
      </c>
      <c r="AS4766">
        <f t="shared" si="904"/>
        <v>0</v>
      </c>
      <c r="AT4766">
        <f t="shared" si="905"/>
        <v>1</v>
      </c>
      <c r="AU4766">
        <f t="shared" si="906"/>
        <v>1</v>
      </c>
      <c r="AV4766">
        <f t="shared" si="907"/>
        <v>0</v>
      </c>
      <c r="AX4766">
        <f t="shared" si="908"/>
        <v>0</v>
      </c>
    </row>
    <row r="4767" spans="1:50" x14ac:dyDescent="0.3">
      <c r="A4767">
        <v>12</v>
      </c>
      <c r="B4767">
        <v>71</v>
      </c>
      <c r="C4767" t="s">
        <v>22</v>
      </c>
      <c r="D4767" t="s">
        <v>20</v>
      </c>
      <c r="E4767">
        <v>8</v>
      </c>
      <c r="F4767">
        <v>100</v>
      </c>
      <c r="G4767" t="s">
        <v>22</v>
      </c>
      <c r="H4767" t="s">
        <v>21</v>
      </c>
      <c r="I4767">
        <v>2</v>
      </c>
      <c r="J4767" t="s">
        <v>22</v>
      </c>
      <c r="K4767" t="s">
        <v>23</v>
      </c>
      <c r="L4767" t="s">
        <v>32</v>
      </c>
      <c r="M4767">
        <v>3</v>
      </c>
      <c r="N4767" t="s">
        <v>21</v>
      </c>
      <c r="O4767" t="s">
        <v>29</v>
      </c>
      <c r="P4767" t="s">
        <v>26</v>
      </c>
      <c r="Q4767" t="s">
        <v>27</v>
      </c>
      <c r="R4767">
        <v>63</v>
      </c>
      <c r="T4767">
        <f t="shared" si="900"/>
        <v>-7.2522318979803699E-2</v>
      </c>
      <c r="U4767">
        <f t="shared" si="909"/>
        <v>66.953535627015256</v>
      </c>
      <c r="AD4767">
        <f>(E4767 -$Y$7)/$Y$8</f>
        <v>0.66139910137521774</v>
      </c>
      <c r="AE4767">
        <f t="shared" si="898"/>
        <v>1</v>
      </c>
      <c r="AG4767">
        <f>(A4767 -$W$7)/$W$8</f>
        <v>-1.3314092672913058</v>
      </c>
      <c r="AH4767">
        <f>(B4767 -$X$7)/$X$8</f>
        <v>-0.77749704219013172</v>
      </c>
      <c r="AI4767">
        <f>(F4767 -$Z$7)/$Z$8</f>
        <v>1.7313700641165848</v>
      </c>
      <c r="AJ4767">
        <f>(I4767 -$AA$7)/$AA$8</f>
        <v>0.41145108517868284</v>
      </c>
      <c r="AK4767">
        <f t="shared" si="899"/>
        <v>3.141133078780467E-2</v>
      </c>
      <c r="AL4767">
        <f>IF(C4767="Low", 1, IF(C4767="Medium", 2, IF(C4767="High", 3, "")))</f>
        <v>2</v>
      </c>
      <c r="AM4767">
        <f>IF(G4767="Low", 1, IF(G4767="Medium", 2, IF(G4767="High", 3, "")))</f>
        <v>2</v>
      </c>
      <c r="AN4767">
        <f t="shared" si="901"/>
        <v>2</v>
      </c>
      <c r="AO4767">
        <f t="shared" si="902"/>
        <v>2</v>
      </c>
      <c r="AP4767">
        <f t="shared" si="903"/>
        <v>0</v>
      </c>
      <c r="AQ4767">
        <f>IF(H4767="Yes", 1, 0)</f>
        <v>1</v>
      </c>
      <c r="AR4767">
        <f>IF(D4767="Yes", 1, 0)</f>
        <v>0</v>
      </c>
      <c r="AS4767">
        <f t="shared" si="904"/>
        <v>0</v>
      </c>
      <c r="AT4767">
        <f t="shared" si="905"/>
        <v>1</v>
      </c>
      <c r="AU4767">
        <f t="shared" si="906"/>
        <v>0</v>
      </c>
      <c r="AV4767">
        <f t="shared" si="907"/>
        <v>0</v>
      </c>
      <c r="AX4767">
        <f t="shared" si="908"/>
        <v>1</v>
      </c>
    </row>
    <row r="4768" spans="1:50" x14ac:dyDescent="0.3">
      <c r="A4768">
        <v>24</v>
      </c>
      <c r="B4768">
        <v>62</v>
      </c>
      <c r="C4768" t="s">
        <v>22</v>
      </c>
      <c r="D4768" t="s">
        <v>20</v>
      </c>
      <c r="E4768">
        <v>7</v>
      </c>
      <c r="F4768">
        <v>83</v>
      </c>
      <c r="G4768" t="s">
        <v>18</v>
      </c>
      <c r="H4768" t="s">
        <v>21</v>
      </c>
      <c r="I4768">
        <v>1</v>
      </c>
      <c r="J4768" t="s">
        <v>18</v>
      </c>
      <c r="K4768" t="s">
        <v>23</v>
      </c>
      <c r="L4768" t="s">
        <v>32</v>
      </c>
      <c r="M4768">
        <v>2</v>
      </c>
      <c r="N4768" t="s">
        <v>20</v>
      </c>
      <c r="O4768" t="s">
        <v>29</v>
      </c>
      <c r="P4768" t="s">
        <v>30</v>
      </c>
      <c r="Q4768" t="s">
        <v>31</v>
      </c>
      <c r="R4768">
        <v>64</v>
      </c>
      <c r="T4768">
        <f t="shared" si="900"/>
        <v>-0.15374017226185477</v>
      </c>
      <c r="U4768">
        <f t="shared" si="909"/>
        <v>66.6375850731756</v>
      </c>
      <c r="AD4768">
        <f>(E4768 -$Y$7)/$Y$8</f>
        <v>-1.9795577157294329E-2</v>
      </c>
      <c r="AE4768">
        <f t="shared" si="898"/>
        <v>1</v>
      </c>
      <c r="AG4768">
        <f>(A4768 -$W$7)/$W$8</f>
        <v>0.67188248584333976</v>
      </c>
      <c r="AH4768">
        <f>(B4768 -$X$7)/$X$8</f>
        <v>-1.5569471993157984</v>
      </c>
      <c r="AI4768">
        <f>(F4768 -$Z$7)/$Z$8</f>
        <v>0.55070747596711711</v>
      </c>
      <c r="AJ4768">
        <f>(I4768 -$AA$7)/$AA$8</f>
        <v>-0.40124168605466753</v>
      </c>
      <c r="AK4768">
        <f t="shared" si="899"/>
        <v>-0.93837681180577304</v>
      </c>
      <c r="AL4768">
        <f>IF(C4768="Low", 1, IF(C4768="Medium", 2, IF(C4768="High", 3, "")))</f>
        <v>2</v>
      </c>
      <c r="AM4768">
        <f>IF(G4768="Low", 1, IF(G4768="Medium", 2, IF(G4768="High", 3, "")))</f>
        <v>1</v>
      </c>
      <c r="AN4768">
        <f t="shared" si="901"/>
        <v>1</v>
      </c>
      <c r="AO4768">
        <f t="shared" si="902"/>
        <v>2</v>
      </c>
      <c r="AP4768">
        <f t="shared" si="903"/>
        <v>0</v>
      </c>
      <c r="AQ4768">
        <f>IF(H4768="Yes", 1, 0)</f>
        <v>1</v>
      </c>
      <c r="AR4768">
        <f>IF(D4768="Yes", 1, 0)</f>
        <v>0</v>
      </c>
      <c r="AS4768">
        <f t="shared" si="904"/>
        <v>1</v>
      </c>
      <c r="AT4768">
        <f t="shared" si="905"/>
        <v>0</v>
      </c>
      <c r="AU4768">
        <f t="shared" si="906"/>
        <v>0</v>
      </c>
      <c r="AV4768">
        <f t="shared" si="907"/>
        <v>0</v>
      </c>
      <c r="AX4768">
        <f t="shared" si="908"/>
        <v>1</v>
      </c>
    </row>
    <row r="4769" spans="1:50" x14ac:dyDescent="0.3">
      <c r="A4769">
        <v>24</v>
      </c>
      <c r="B4769">
        <v>60</v>
      </c>
      <c r="C4769" t="s">
        <v>22</v>
      </c>
      <c r="D4769" t="s">
        <v>21</v>
      </c>
      <c r="E4769">
        <v>8</v>
      </c>
      <c r="F4769">
        <v>99</v>
      </c>
      <c r="G4769" t="s">
        <v>22</v>
      </c>
      <c r="H4769" t="s">
        <v>21</v>
      </c>
      <c r="I4769">
        <v>2</v>
      </c>
      <c r="J4769" t="s">
        <v>18</v>
      </c>
      <c r="K4769" t="s">
        <v>23</v>
      </c>
      <c r="L4769" t="s">
        <v>32</v>
      </c>
      <c r="M4769">
        <v>1</v>
      </c>
      <c r="N4769" t="s">
        <v>20</v>
      </c>
      <c r="O4769" t="s">
        <v>25</v>
      </c>
      <c r="P4769" t="s">
        <v>30</v>
      </c>
      <c r="Q4769" t="s">
        <v>27</v>
      </c>
      <c r="R4769">
        <v>64</v>
      </c>
      <c r="T4769">
        <f t="shared" si="900"/>
        <v>-5.3308511197625821E-2</v>
      </c>
      <c r="U4769">
        <f t="shared" si="909"/>
        <v>67.028280439452814</v>
      </c>
      <c r="AD4769">
        <f>(E4769 -$Y$7)/$Y$8</f>
        <v>0.66139910137521774</v>
      </c>
      <c r="AE4769">
        <f t="shared" si="898"/>
        <v>1</v>
      </c>
      <c r="AG4769">
        <f>(A4769 -$W$7)/$W$8</f>
        <v>0.67188248584333976</v>
      </c>
      <c r="AH4769">
        <f>(B4769 -$X$7)/$X$8</f>
        <v>-1.7301583453437241</v>
      </c>
      <c r="AI4769">
        <f>(F4769 -$Z$7)/$Z$8</f>
        <v>1.6619193236372043</v>
      </c>
      <c r="AJ4769">
        <f>(I4769 -$AA$7)/$AA$8</f>
        <v>0.41145108517868284</v>
      </c>
      <c r="AK4769">
        <f t="shared" si="899"/>
        <v>-1.9081649543993509</v>
      </c>
      <c r="AL4769">
        <f>IF(C4769="Low", 1, IF(C4769="Medium", 2, IF(C4769="High", 3, "")))</f>
        <v>2</v>
      </c>
      <c r="AM4769">
        <f>IF(G4769="Low", 1, IF(G4769="Medium", 2, IF(G4769="High", 3, "")))</f>
        <v>2</v>
      </c>
      <c r="AN4769">
        <f t="shared" si="901"/>
        <v>1</v>
      </c>
      <c r="AO4769">
        <f t="shared" si="902"/>
        <v>1</v>
      </c>
      <c r="AP4769">
        <f t="shared" si="903"/>
        <v>0</v>
      </c>
      <c r="AQ4769">
        <f>IF(H4769="Yes", 1, 0)</f>
        <v>1</v>
      </c>
      <c r="AR4769">
        <f>IF(D4769="Yes", 1, 0)</f>
        <v>1</v>
      </c>
      <c r="AS4769">
        <f t="shared" si="904"/>
        <v>1</v>
      </c>
      <c r="AT4769">
        <f t="shared" si="905"/>
        <v>0</v>
      </c>
      <c r="AU4769">
        <f t="shared" si="906"/>
        <v>0</v>
      </c>
      <c r="AV4769">
        <f t="shared" si="907"/>
        <v>0</v>
      </c>
      <c r="AX4769">
        <f t="shared" si="908"/>
        <v>1</v>
      </c>
    </row>
    <row r="4770" spans="1:50" x14ac:dyDescent="0.3">
      <c r="A4770">
        <v>22</v>
      </c>
      <c r="B4770">
        <v>74</v>
      </c>
      <c r="C4770" t="s">
        <v>22</v>
      </c>
      <c r="D4770" t="s">
        <v>20</v>
      </c>
      <c r="E4770">
        <v>5</v>
      </c>
      <c r="F4770">
        <v>61</v>
      </c>
      <c r="G4770" t="s">
        <v>22</v>
      </c>
      <c r="H4770" t="s">
        <v>21</v>
      </c>
      <c r="I4770">
        <v>1</v>
      </c>
      <c r="J4770" t="s">
        <v>22</v>
      </c>
      <c r="K4770" t="s">
        <v>23</v>
      </c>
      <c r="L4770" t="s">
        <v>24</v>
      </c>
      <c r="M4770">
        <v>3</v>
      </c>
      <c r="N4770" t="s">
        <v>20</v>
      </c>
      <c r="O4770" t="s">
        <v>33</v>
      </c>
      <c r="P4770" t="s">
        <v>26</v>
      </c>
      <c r="Q4770" t="s">
        <v>31</v>
      </c>
      <c r="R4770">
        <v>65</v>
      </c>
      <c r="T4770">
        <f t="shared" si="900"/>
        <v>0.21159575309593759</v>
      </c>
      <c r="U4770">
        <f t="shared" si="909"/>
        <v>68.058800770092176</v>
      </c>
      <c r="AD4770">
        <f>(E4770 -$Y$7)/$Y$8</f>
        <v>-1.3821849342223185</v>
      </c>
      <c r="AE4770">
        <f t="shared" si="898"/>
        <v>1</v>
      </c>
      <c r="AG4770">
        <f>(A4770 -$W$7)/$W$8</f>
        <v>0.3380005269875655</v>
      </c>
      <c r="AH4770">
        <f>(B4770 -$X$7)/$X$8</f>
        <v>-0.51768032314824286</v>
      </c>
      <c r="AI4770">
        <f>(F4770 -$Z$7)/$Z$8</f>
        <v>-0.97720881457925268</v>
      </c>
      <c r="AJ4770">
        <f>(I4770 -$AA$7)/$AA$8</f>
        <v>-0.40124168605466753</v>
      </c>
      <c r="AK4770">
        <f t="shared" si="899"/>
        <v>3.141133078780467E-2</v>
      </c>
      <c r="AL4770">
        <f>IF(C4770="Low", 1, IF(C4770="Medium", 2, IF(C4770="High", 3, "")))</f>
        <v>2</v>
      </c>
      <c r="AM4770">
        <f>IF(G4770="Low", 1, IF(G4770="Medium", 2, IF(G4770="High", 3, "")))</f>
        <v>2</v>
      </c>
      <c r="AN4770">
        <f t="shared" si="901"/>
        <v>2</v>
      </c>
      <c r="AO4770">
        <f t="shared" si="902"/>
        <v>3</v>
      </c>
      <c r="AP4770">
        <f t="shared" si="903"/>
        <v>1</v>
      </c>
      <c r="AQ4770">
        <f>IF(H4770="Yes", 1, 0)</f>
        <v>1</v>
      </c>
      <c r="AR4770">
        <f>IF(D4770="Yes", 1, 0)</f>
        <v>0</v>
      </c>
      <c r="AS4770">
        <f t="shared" si="904"/>
        <v>1</v>
      </c>
      <c r="AT4770">
        <f t="shared" si="905"/>
        <v>1</v>
      </c>
      <c r="AU4770">
        <f t="shared" si="906"/>
        <v>0</v>
      </c>
      <c r="AV4770">
        <f t="shared" si="907"/>
        <v>0</v>
      </c>
      <c r="AX4770">
        <f t="shared" si="908"/>
        <v>1</v>
      </c>
    </row>
    <row r="4771" spans="1:50" x14ac:dyDescent="0.3">
      <c r="A4771">
        <v>14</v>
      </c>
      <c r="B4771">
        <v>70</v>
      </c>
      <c r="C4771" t="s">
        <v>22</v>
      </c>
      <c r="D4771" t="s">
        <v>21</v>
      </c>
      <c r="E4771">
        <v>9</v>
      </c>
      <c r="F4771">
        <v>91</v>
      </c>
      <c r="G4771" t="s">
        <v>19</v>
      </c>
      <c r="H4771" t="s">
        <v>21</v>
      </c>
      <c r="I4771">
        <v>2</v>
      </c>
      <c r="J4771" t="s">
        <v>22</v>
      </c>
      <c r="K4771" t="s">
        <v>23</v>
      </c>
      <c r="L4771" t="s">
        <v>32</v>
      </c>
      <c r="M4771">
        <v>4</v>
      </c>
      <c r="N4771" t="s">
        <v>20</v>
      </c>
      <c r="O4771" t="s">
        <v>25</v>
      </c>
      <c r="P4771" t="s">
        <v>26</v>
      </c>
      <c r="Q4771" t="s">
        <v>31</v>
      </c>
      <c r="R4771">
        <v>65</v>
      </c>
      <c r="T4771">
        <f t="shared" si="900"/>
        <v>3.648792766053062E-2</v>
      </c>
      <c r="U4771">
        <f t="shared" si="909"/>
        <v>67.377603075345888</v>
      </c>
      <c r="AD4771">
        <f>(E4771 -$Y$7)/$Y$8</f>
        <v>1.3425937799077299</v>
      </c>
      <c r="AE4771">
        <f t="shared" si="898"/>
        <v>1</v>
      </c>
      <c r="AG4771">
        <f>(A4771 -$W$7)/$W$8</f>
        <v>-0.9975273084355315</v>
      </c>
      <c r="AH4771">
        <f>(B4771 -$X$7)/$X$8</f>
        <v>-0.8641026152040947</v>
      </c>
      <c r="AI4771">
        <f>(F4771 -$Z$7)/$Z$8</f>
        <v>1.1063133998021608</v>
      </c>
      <c r="AJ4771">
        <f>(I4771 -$AA$7)/$AA$8</f>
        <v>0.41145108517868284</v>
      </c>
      <c r="AK4771">
        <f t="shared" si="899"/>
        <v>1.0011994733813825</v>
      </c>
      <c r="AL4771">
        <f>IF(C4771="Low", 1, IF(C4771="Medium", 2, IF(C4771="High", 3, "")))</f>
        <v>2</v>
      </c>
      <c r="AM4771">
        <f>IF(G4771="Low", 1, IF(G4771="Medium", 2, IF(G4771="High", 3, "")))</f>
        <v>3</v>
      </c>
      <c r="AN4771">
        <f t="shared" si="901"/>
        <v>2</v>
      </c>
      <c r="AO4771">
        <f t="shared" si="902"/>
        <v>1</v>
      </c>
      <c r="AP4771">
        <f t="shared" si="903"/>
        <v>0</v>
      </c>
      <c r="AQ4771">
        <f>IF(H4771="Yes", 1, 0)</f>
        <v>1</v>
      </c>
      <c r="AR4771">
        <f>IF(D4771="Yes", 1, 0)</f>
        <v>1</v>
      </c>
      <c r="AS4771">
        <f t="shared" si="904"/>
        <v>1</v>
      </c>
      <c r="AT4771">
        <f t="shared" si="905"/>
        <v>1</v>
      </c>
      <c r="AU4771">
        <f t="shared" si="906"/>
        <v>0</v>
      </c>
      <c r="AV4771">
        <f t="shared" si="907"/>
        <v>0</v>
      </c>
      <c r="AX4771">
        <f t="shared" si="908"/>
        <v>1</v>
      </c>
    </row>
    <row r="4772" spans="1:50" x14ac:dyDescent="0.3">
      <c r="A4772">
        <v>21</v>
      </c>
      <c r="B4772">
        <v>62</v>
      </c>
      <c r="C4772" t="s">
        <v>22</v>
      </c>
      <c r="D4772" t="s">
        <v>20</v>
      </c>
      <c r="E4772">
        <v>6</v>
      </c>
      <c r="F4772">
        <v>58</v>
      </c>
      <c r="G4772" t="s">
        <v>22</v>
      </c>
      <c r="H4772" t="s">
        <v>21</v>
      </c>
      <c r="I4772">
        <v>2</v>
      </c>
      <c r="J4772" t="s">
        <v>19</v>
      </c>
      <c r="K4772" t="s">
        <v>34</v>
      </c>
      <c r="L4772" t="s">
        <v>32</v>
      </c>
      <c r="M4772">
        <v>3</v>
      </c>
      <c r="N4772" t="s">
        <v>20</v>
      </c>
      <c r="O4772" t="s">
        <v>29</v>
      </c>
      <c r="P4772" t="s">
        <v>30</v>
      </c>
      <c r="Q4772" t="s">
        <v>31</v>
      </c>
      <c r="R4772">
        <v>62</v>
      </c>
      <c r="T4772">
        <f t="shared" si="900"/>
        <v>-0.14345655947105029</v>
      </c>
      <c r="U4772">
        <f t="shared" si="909"/>
        <v>66.677589986201852</v>
      </c>
      <c r="AD4772">
        <f>(E4772 -$Y$7)/$Y$8</f>
        <v>-0.70099025568980644</v>
      </c>
      <c r="AE4772">
        <f t="shared" si="898"/>
        <v>0</v>
      </c>
      <c r="AG4772">
        <f>(A4772 -$W$7)/$W$8</f>
        <v>0.17105954755967837</v>
      </c>
      <c r="AH4772">
        <f>(B4772 -$X$7)/$X$8</f>
        <v>-1.5569471993157984</v>
      </c>
      <c r="AI4772">
        <f>(F4772 -$Z$7)/$Z$8</f>
        <v>-1.185561036017394</v>
      </c>
      <c r="AJ4772">
        <f>(I4772 -$AA$7)/$AA$8</f>
        <v>0.41145108517868284</v>
      </c>
      <c r="AK4772">
        <f t="shared" si="899"/>
        <v>3.141133078780467E-2</v>
      </c>
      <c r="AL4772">
        <f>IF(C4772="Low", 1, IF(C4772="Medium", 2, IF(C4772="High", 3, "")))</f>
        <v>2</v>
      </c>
      <c r="AM4772">
        <f>IF(G4772="Low", 1, IF(G4772="Medium", 2, IF(G4772="High", 3, "")))</f>
        <v>2</v>
      </c>
      <c r="AN4772">
        <f t="shared" si="901"/>
        <v>3</v>
      </c>
      <c r="AO4772">
        <f t="shared" si="902"/>
        <v>2</v>
      </c>
      <c r="AP4772">
        <f t="shared" si="903"/>
        <v>0</v>
      </c>
      <c r="AQ4772">
        <f>IF(H4772="Yes", 1, 0)</f>
        <v>1</v>
      </c>
      <c r="AR4772">
        <f>IF(D4772="Yes", 1, 0)</f>
        <v>0</v>
      </c>
      <c r="AS4772">
        <f t="shared" si="904"/>
        <v>1</v>
      </c>
      <c r="AT4772">
        <f t="shared" si="905"/>
        <v>0</v>
      </c>
      <c r="AU4772">
        <f t="shared" si="906"/>
        <v>0</v>
      </c>
      <c r="AV4772">
        <f t="shared" si="907"/>
        <v>0</v>
      </c>
      <c r="AX4772">
        <f t="shared" si="908"/>
        <v>1</v>
      </c>
    </row>
    <row r="4773" spans="1:50" x14ac:dyDescent="0.3">
      <c r="A4773">
        <v>13</v>
      </c>
      <c r="B4773">
        <v>67</v>
      </c>
      <c r="C4773" t="s">
        <v>19</v>
      </c>
      <c r="D4773" t="s">
        <v>21</v>
      </c>
      <c r="E4773">
        <v>7</v>
      </c>
      <c r="F4773">
        <v>76</v>
      </c>
      <c r="G4773" t="s">
        <v>22</v>
      </c>
      <c r="H4773" t="s">
        <v>21</v>
      </c>
      <c r="I4773">
        <v>2</v>
      </c>
      <c r="J4773" t="s">
        <v>22</v>
      </c>
      <c r="K4773" t="s">
        <v>34</v>
      </c>
      <c r="L4773" t="s">
        <v>32</v>
      </c>
      <c r="M4773">
        <v>5</v>
      </c>
      <c r="N4773" t="s">
        <v>20</v>
      </c>
      <c r="O4773" t="s">
        <v>25</v>
      </c>
      <c r="P4773" t="s">
        <v>26</v>
      </c>
      <c r="Q4773" t="s">
        <v>27</v>
      </c>
      <c r="R4773">
        <v>65</v>
      </c>
      <c r="T4773">
        <f t="shared" si="900"/>
        <v>-6.2802736786399291E-2</v>
      </c>
      <c r="U4773">
        <f t="shared" si="909"/>
        <v>66.991346370010788</v>
      </c>
      <c r="AD4773">
        <f>(E4773 -$Y$7)/$Y$8</f>
        <v>-1.9795577157294329E-2</v>
      </c>
      <c r="AE4773">
        <f t="shared" si="898"/>
        <v>0</v>
      </c>
      <c r="AG4773">
        <f>(A4773 -$W$7)/$W$8</f>
        <v>-1.1644682878634187</v>
      </c>
      <c r="AH4773">
        <f>(B4773 -$X$7)/$X$8</f>
        <v>-1.1239193342459837</v>
      </c>
      <c r="AI4773">
        <f>(F4773 -$Z$7)/$Z$8</f>
        <v>6.455229261145401E-2</v>
      </c>
      <c r="AJ4773">
        <f>(I4773 -$AA$7)/$AA$8</f>
        <v>0.41145108517868284</v>
      </c>
      <c r="AK4773">
        <f t="shared" si="899"/>
        <v>1.9709876159749602</v>
      </c>
      <c r="AL4773">
        <f>IF(C4773="Low", 1, IF(C4773="Medium", 2, IF(C4773="High", 3, "")))</f>
        <v>3</v>
      </c>
      <c r="AM4773">
        <f>IF(G4773="Low", 1, IF(G4773="Medium", 2, IF(G4773="High", 3, "")))</f>
        <v>2</v>
      </c>
      <c r="AN4773">
        <f t="shared" si="901"/>
        <v>2</v>
      </c>
      <c r="AO4773">
        <f t="shared" si="902"/>
        <v>1</v>
      </c>
      <c r="AP4773">
        <f t="shared" si="903"/>
        <v>0</v>
      </c>
      <c r="AQ4773">
        <f>IF(H4773="Yes", 1, 0)</f>
        <v>1</v>
      </c>
      <c r="AR4773">
        <f>IF(D4773="Yes", 1, 0)</f>
        <v>1</v>
      </c>
      <c r="AS4773">
        <f t="shared" si="904"/>
        <v>1</v>
      </c>
      <c r="AT4773">
        <f t="shared" si="905"/>
        <v>1</v>
      </c>
      <c r="AU4773">
        <f t="shared" si="906"/>
        <v>0</v>
      </c>
      <c r="AV4773">
        <f t="shared" si="907"/>
        <v>0</v>
      </c>
      <c r="AX4773">
        <f t="shared" si="908"/>
        <v>1</v>
      </c>
    </row>
    <row r="4774" spans="1:50" x14ac:dyDescent="0.3">
      <c r="A4774">
        <v>18</v>
      </c>
      <c r="B4774">
        <v>65</v>
      </c>
      <c r="C4774" t="s">
        <v>22</v>
      </c>
      <c r="D4774" t="s">
        <v>20</v>
      </c>
      <c r="E4774">
        <v>6</v>
      </c>
      <c r="F4774">
        <v>83</v>
      </c>
      <c r="G4774" t="s">
        <v>18</v>
      </c>
      <c r="H4774" t="s">
        <v>21</v>
      </c>
      <c r="I4774">
        <v>1</v>
      </c>
      <c r="J4774" t="s">
        <v>19</v>
      </c>
      <c r="K4774" t="s">
        <v>34</v>
      </c>
      <c r="L4774" t="s">
        <v>32</v>
      </c>
      <c r="M4774">
        <v>2</v>
      </c>
      <c r="N4774" t="s">
        <v>20</v>
      </c>
      <c r="O4774" t="s">
        <v>25</v>
      </c>
      <c r="P4774" t="s">
        <v>26</v>
      </c>
      <c r="Q4774" t="s">
        <v>27</v>
      </c>
      <c r="R4774">
        <v>64</v>
      </c>
      <c r="T4774">
        <f t="shared" si="900"/>
        <v>-0.14063562941860724</v>
      </c>
      <c r="U4774">
        <f t="shared" si="909"/>
        <v>66.688563859265415</v>
      </c>
      <c r="AD4774">
        <f>(E4774 -$Y$7)/$Y$8</f>
        <v>-0.70099025568980644</v>
      </c>
      <c r="AE4774">
        <f t="shared" si="898"/>
        <v>0</v>
      </c>
      <c r="AG4774">
        <f>(A4774 -$W$7)/$W$8</f>
        <v>-0.32976339072398297</v>
      </c>
      <c r="AH4774">
        <f>(B4774 -$X$7)/$X$8</f>
        <v>-1.2971304802739094</v>
      </c>
      <c r="AI4774">
        <f>(F4774 -$Z$7)/$Z$8</f>
        <v>0.55070747596711711</v>
      </c>
      <c r="AJ4774">
        <f>(I4774 -$AA$7)/$AA$8</f>
        <v>-0.40124168605466753</v>
      </c>
      <c r="AK4774">
        <f t="shared" si="899"/>
        <v>-0.93837681180577304</v>
      </c>
      <c r="AL4774">
        <f>IF(C4774="Low", 1, IF(C4774="Medium", 2, IF(C4774="High", 3, "")))</f>
        <v>2</v>
      </c>
      <c r="AM4774">
        <f>IF(G4774="Low", 1, IF(G4774="Medium", 2, IF(G4774="High", 3, "")))</f>
        <v>1</v>
      </c>
      <c r="AN4774">
        <f t="shared" si="901"/>
        <v>3</v>
      </c>
      <c r="AO4774">
        <f t="shared" si="902"/>
        <v>1</v>
      </c>
      <c r="AP4774">
        <f t="shared" si="903"/>
        <v>0</v>
      </c>
      <c r="AQ4774">
        <f>IF(H4774="Yes", 1, 0)</f>
        <v>1</v>
      </c>
      <c r="AR4774">
        <f>IF(D4774="Yes", 1, 0)</f>
        <v>0</v>
      </c>
      <c r="AS4774">
        <f t="shared" si="904"/>
        <v>1</v>
      </c>
      <c r="AT4774">
        <f t="shared" si="905"/>
        <v>1</v>
      </c>
      <c r="AU4774">
        <f t="shared" si="906"/>
        <v>0</v>
      </c>
      <c r="AV4774">
        <f t="shared" si="907"/>
        <v>0</v>
      </c>
      <c r="AX4774">
        <f t="shared" si="908"/>
        <v>1</v>
      </c>
    </row>
    <row r="4775" spans="1:50" x14ac:dyDescent="0.3">
      <c r="A4775">
        <v>26</v>
      </c>
      <c r="B4775">
        <v>97</v>
      </c>
      <c r="C4775" t="s">
        <v>22</v>
      </c>
      <c r="D4775" t="s">
        <v>21</v>
      </c>
      <c r="E4775">
        <v>7</v>
      </c>
      <c r="F4775">
        <v>83</v>
      </c>
      <c r="G4775" t="s">
        <v>18</v>
      </c>
      <c r="H4775" t="s">
        <v>21</v>
      </c>
      <c r="I4775">
        <v>2</v>
      </c>
      <c r="J4775" t="s">
        <v>22</v>
      </c>
      <c r="K4775" t="s">
        <v>23</v>
      </c>
      <c r="L4775" t="s">
        <v>24</v>
      </c>
      <c r="M4775">
        <v>3</v>
      </c>
      <c r="N4775" t="s">
        <v>20</v>
      </c>
      <c r="O4775" t="s">
        <v>33</v>
      </c>
      <c r="P4775" t="s">
        <v>26</v>
      </c>
      <c r="Q4775" t="s">
        <v>27</v>
      </c>
      <c r="R4775">
        <v>74</v>
      </c>
      <c r="T4775">
        <f t="shared" si="900"/>
        <v>0.88165686656058939</v>
      </c>
      <c r="U4775">
        <f t="shared" si="909"/>
        <v>70.665446616423125</v>
      </c>
      <c r="AD4775">
        <f>(E4775 -$Y$7)/$Y$8</f>
        <v>-1.9795577157294329E-2</v>
      </c>
      <c r="AE4775">
        <f t="shared" si="898"/>
        <v>1</v>
      </c>
      <c r="AG4775">
        <f>(A4775 -$W$7)/$W$8</f>
        <v>1.0057644446991141</v>
      </c>
      <c r="AH4775">
        <f>(B4775 -$X$7)/$X$8</f>
        <v>1.4742478561729051</v>
      </c>
      <c r="AI4775">
        <f>(F4775 -$Z$7)/$Z$8</f>
        <v>0.55070747596711711</v>
      </c>
      <c r="AJ4775">
        <f>(I4775 -$AA$7)/$AA$8</f>
        <v>0.41145108517868284</v>
      </c>
      <c r="AK4775">
        <f t="shared" si="899"/>
        <v>3.141133078780467E-2</v>
      </c>
      <c r="AL4775">
        <f>IF(C4775="Low", 1, IF(C4775="Medium", 2, IF(C4775="High", 3, "")))</f>
        <v>2</v>
      </c>
      <c r="AM4775">
        <f>IF(G4775="Low", 1, IF(G4775="Medium", 2, IF(G4775="High", 3, "")))</f>
        <v>1</v>
      </c>
      <c r="AN4775">
        <f t="shared" si="901"/>
        <v>2</v>
      </c>
      <c r="AO4775">
        <f t="shared" si="902"/>
        <v>3</v>
      </c>
      <c r="AP4775">
        <f t="shared" si="903"/>
        <v>1</v>
      </c>
      <c r="AQ4775">
        <f>IF(H4775="Yes", 1, 0)</f>
        <v>1</v>
      </c>
      <c r="AR4775">
        <f>IF(D4775="Yes", 1, 0)</f>
        <v>1</v>
      </c>
      <c r="AS4775">
        <f t="shared" si="904"/>
        <v>1</v>
      </c>
      <c r="AT4775">
        <f t="shared" si="905"/>
        <v>1</v>
      </c>
      <c r="AU4775">
        <f t="shared" si="906"/>
        <v>1</v>
      </c>
      <c r="AV4775">
        <f t="shared" si="907"/>
        <v>1</v>
      </c>
      <c r="AX4775">
        <f t="shared" si="908"/>
        <v>1</v>
      </c>
    </row>
    <row r="4776" spans="1:50" x14ac:dyDescent="0.3">
      <c r="A4776">
        <v>25</v>
      </c>
      <c r="B4776">
        <v>66</v>
      </c>
      <c r="C4776" t="s">
        <v>22</v>
      </c>
      <c r="D4776" t="s">
        <v>21</v>
      </c>
      <c r="E4776">
        <v>7</v>
      </c>
      <c r="F4776">
        <v>84</v>
      </c>
      <c r="G4776" t="s">
        <v>18</v>
      </c>
      <c r="H4776" t="s">
        <v>21</v>
      </c>
      <c r="I4776">
        <v>2</v>
      </c>
      <c r="J4776" t="s">
        <v>22</v>
      </c>
      <c r="K4776" t="s">
        <v>23</v>
      </c>
      <c r="L4776" t="s">
        <v>24</v>
      </c>
      <c r="M4776">
        <v>1</v>
      </c>
      <c r="N4776" t="s">
        <v>20</v>
      </c>
      <c r="O4776" t="s">
        <v>25</v>
      </c>
      <c r="P4776" t="s">
        <v>26</v>
      </c>
      <c r="Q4776" t="s">
        <v>27</v>
      </c>
      <c r="R4776">
        <v>67</v>
      </c>
      <c r="T4776">
        <f t="shared" si="900"/>
        <v>0.15791350575819019</v>
      </c>
      <c r="U4776">
        <f t="shared" si="909"/>
        <v>67.849968166270244</v>
      </c>
      <c r="AD4776">
        <f>(E4776 -$Y$7)/$Y$8</f>
        <v>-1.9795577157294329E-2</v>
      </c>
      <c r="AE4776">
        <f t="shared" si="898"/>
        <v>1</v>
      </c>
      <c r="AG4776">
        <f>(A4776 -$W$7)/$W$8</f>
        <v>0.83882346527122686</v>
      </c>
      <c r="AH4776">
        <f>(B4776 -$X$7)/$X$8</f>
        <v>-1.2105249072599464</v>
      </c>
      <c r="AI4776">
        <f>(F4776 -$Z$7)/$Z$8</f>
        <v>0.6201582164464976</v>
      </c>
      <c r="AJ4776">
        <f>(I4776 -$AA$7)/$AA$8</f>
        <v>0.41145108517868284</v>
      </c>
      <c r="AK4776">
        <f t="shared" si="899"/>
        <v>-1.9081649543993509</v>
      </c>
      <c r="AL4776">
        <f>IF(C4776="Low", 1, IF(C4776="Medium", 2, IF(C4776="High", 3, "")))</f>
        <v>2</v>
      </c>
      <c r="AM4776">
        <f>IF(G4776="Low", 1, IF(G4776="Medium", 2, IF(G4776="High", 3, "")))</f>
        <v>1</v>
      </c>
      <c r="AN4776">
        <f t="shared" si="901"/>
        <v>2</v>
      </c>
      <c r="AO4776">
        <f t="shared" si="902"/>
        <v>1</v>
      </c>
      <c r="AP4776">
        <f t="shared" si="903"/>
        <v>1</v>
      </c>
      <c r="AQ4776">
        <f>IF(H4776="Yes", 1, 0)</f>
        <v>1</v>
      </c>
      <c r="AR4776">
        <f>IF(D4776="Yes", 1, 0)</f>
        <v>1</v>
      </c>
      <c r="AS4776">
        <f t="shared" si="904"/>
        <v>1</v>
      </c>
      <c r="AT4776">
        <f t="shared" si="905"/>
        <v>1</v>
      </c>
      <c r="AU4776">
        <f t="shared" si="906"/>
        <v>0</v>
      </c>
      <c r="AV4776">
        <f t="shared" si="907"/>
        <v>0</v>
      </c>
      <c r="AX4776">
        <f t="shared" si="908"/>
        <v>1</v>
      </c>
    </row>
    <row r="4777" spans="1:50" x14ac:dyDescent="0.3">
      <c r="A4777">
        <v>20</v>
      </c>
      <c r="B4777">
        <v>82</v>
      </c>
      <c r="C4777" t="s">
        <v>18</v>
      </c>
      <c r="D4777" t="s">
        <v>20</v>
      </c>
      <c r="E4777">
        <v>8</v>
      </c>
      <c r="F4777">
        <v>66</v>
      </c>
      <c r="G4777" t="s">
        <v>18</v>
      </c>
      <c r="H4777" t="s">
        <v>21</v>
      </c>
      <c r="I4777">
        <v>0</v>
      </c>
      <c r="J4777" t="s">
        <v>22</v>
      </c>
      <c r="K4777" t="s">
        <v>23</v>
      </c>
      <c r="L4777" t="s">
        <v>24</v>
      </c>
      <c r="M4777">
        <v>2</v>
      </c>
      <c r="N4777" t="s">
        <v>20</v>
      </c>
      <c r="O4777" t="s">
        <v>33</v>
      </c>
      <c r="P4777" t="s">
        <v>26</v>
      </c>
      <c r="Q4777" t="s">
        <v>27</v>
      </c>
      <c r="R4777">
        <v>66</v>
      </c>
      <c r="T4777">
        <f t="shared" si="900"/>
        <v>0.13904036849147505</v>
      </c>
      <c r="U4777">
        <f t="shared" si="909"/>
        <v>67.77654861710532</v>
      </c>
      <c r="AD4777">
        <f>(E4777 -$Y$7)/$Y$8</f>
        <v>0.66139910137521774</v>
      </c>
      <c r="AE4777">
        <f t="shared" si="898"/>
        <v>1</v>
      </c>
      <c r="AG4777">
        <f>(A4777 -$W$7)/$W$8</f>
        <v>4.1185681317912485E-3</v>
      </c>
      <c r="AH4777">
        <f>(B4777 -$X$7)/$X$8</f>
        <v>0.17516426096346072</v>
      </c>
      <c r="AI4777">
        <f>(F4777 -$Z$7)/$Z$8</f>
        <v>-0.62995511218235045</v>
      </c>
      <c r="AJ4777">
        <f>(I4777 -$AA$7)/$AA$8</f>
        <v>-1.213934457288018</v>
      </c>
      <c r="AK4777">
        <f t="shared" si="899"/>
        <v>-0.93837681180577304</v>
      </c>
      <c r="AL4777">
        <f>IF(C4777="Low", 1, IF(C4777="Medium", 2, IF(C4777="High", 3, "")))</f>
        <v>1</v>
      </c>
      <c r="AM4777">
        <f>IF(G4777="Low", 1, IF(G4777="Medium", 2, IF(G4777="High", 3, "")))</f>
        <v>1</v>
      </c>
      <c r="AN4777">
        <f t="shared" si="901"/>
        <v>2</v>
      </c>
      <c r="AO4777">
        <f t="shared" si="902"/>
        <v>3</v>
      </c>
      <c r="AP4777">
        <f t="shared" si="903"/>
        <v>1</v>
      </c>
      <c r="AQ4777">
        <f>IF(H4777="Yes", 1, 0)</f>
        <v>1</v>
      </c>
      <c r="AR4777">
        <f>IF(D4777="Yes", 1, 0)</f>
        <v>0</v>
      </c>
      <c r="AS4777">
        <f t="shared" si="904"/>
        <v>1</v>
      </c>
      <c r="AT4777">
        <f t="shared" si="905"/>
        <v>1</v>
      </c>
      <c r="AU4777">
        <f t="shared" si="906"/>
        <v>0</v>
      </c>
      <c r="AV4777">
        <f t="shared" si="907"/>
        <v>0</v>
      </c>
      <c r="AX4777">
        <f t="shared" si="908"/>
        <v>1</v>
      </c>
    </row>
    <row r="4778" spans="1:50" x14ac:dyDescent="0.3">
      <c r="A4778">
        <v>14</v>
      </c>
      <c r="B4778">
        <v>84</v>
      </c>
      <c r="C4778" t="s">
        <v>19</v>
      </c>
      <c r="D4778" t="s">
        <v>20</v>
      </c>
      <c r="E4778">
        <v>8</v>
      </c>
      <c r="F4778">
        <v>99</v>
      </c>
      <c r="G4778" t="s">
        <v>22</v>
      </c>
      <c r="H4778" t="s">
        <v>20</v>
      </c>
      <c r="I4778">
        <v>3</v>
      </c>
      <c r="J4778" t="s">
        <v>19</v>
      </c>
      <c r="K4778" t="s">
        <v>23</v>
      </c>
      <c r="L4778" t="s">
        <v>32</v>
      </c>
      <c r="M4778">
        <v>4</v>
      </c>
      <c r="N4778" t="s">
        <v>20</v>
      </c>
      <c r="O4778" t="s">
        <v>33</v>
      </c>
      <c r="P4778" t="s">
        <v>26</v>
      </c>
      <c r="Q4778" t="s">
        <v>31</v>
      </c>
      <c r="R4778">
        <v>70</v>
      </c>
      <c r="T4778">
        <f t="shared" si="900"/>
        <v>0.43068447634403251</v>
      </c>
      <c r="U4778">
        <f t="shared" si="909"/>
        <v>68.911091253686592</v>
      </c>
      <c r="AD4778">
        <f>(E4778 -$Y$7)/$Y$8</f>
        <v>0.66139910137521774</v>
      </c>
      <c r="AE4778">
        <f t="shared" si="898"/>
        <v>1</v>
      </c>
      <c r="AG4778">
        <f>(A4778 -$W$7)/$W$8</f>
        <v>-0.9975273084355315</v>
      </c>
      <c r="AH4778">
        <f>(B4778 -$X$7)/$X$8</f>
        <v>0.34837540699138664</v>
      </c>
      <c r="AI4778">
        <f>(F4778 -$Z$7)/$Z$8</f>
        <v>1.6619193236372043</v>
      </c>
      <c r="AJ4778">
        <f>(I4778 -$AA$7)/$AA$8</f>
        <v>1.2241438564120333</v>
      </c>
      <c r="AK4778">
        <f t="shared" si="899"/>
        <v>1.0011994733813825</v>
      </c>
      <c r="AL4778">
        <f>IF(C4778="Low", 1, IF(C4778="Medium", 2, IF(C4778="High", 3, "")))</f>
        <v>3</v>
      </c>
      <c r="AM4778">
        <f>IF(G4778="Low", 1, IF(G4778="Medium", 2, IF(G4778="High", 3, "")))</f>
        <v>2</v>
      </c>
      <c r="AN4778">
        <f t="shared" si="901"/>
        <v>3</v>
      </c>
      <c r="AO4778">
        <f t="shared" si="902"/>
        <v>3</v>
      </c>
      <c r="AP4778">
        <f t="shared" si="903"/>
        <v>0</v>
      </c>
      <c r="AQ4778">
        <f>IF(H4778="Yes", 1, 0)</f>
        <v>0</v>
      </c>
      <c r="AR4778">
        <f>IF(D4778="Yes", 1, 0)</f>
        <v>0</v>
      </c>
      <c r="AS4778">
        <f t="shared" si="904"/>
        <v>1</v>
      </c>
      <c r="AT4778">
        <f t="shared" si="905"/>
        <v>1</v>
      </c>
      <c r="AU4778">
        <f t="shared" si="906"/>
        <v>1</v>
      </c>
      <c r="AV4778">
        <f t="shared" si="907"/>
        <v>0</v>
      </c>
      <c r="AX4778">
        <f t="shared" si="908"/>
        <v>0</v>
      </c>
    </row>
    <row r="4779" spans="1:50" x14ac:dyDescent="0.3">
      <c r="A4779">
        <v>24</v>
      </c>
      <c r="B4779">
        <v>82</v>
      </c>
      <c r="C4779" t="s">
        <v>22</v>
      </c>
      <c r="D4779" t="s">
        <v>20</v>
      </c>
      <c r="E4779">
        <v>8</v>
      </c>
      <c r="F4779">
        <v>50</v>
      </c>
      <c r="G4779" t="s">
        <v>22</v>
      </c>
      <c r="H4779" t="s">
        <v>21</v>
      </c>
      <c r="I4779">
        <v>0</v>
      </c>
      <c r="J4779" t="s">
        <v>22</v>
      </c>
      <c r="K4779" t="s">
        <v>23</v>
      </c>
      <c r="L4779" t="s">
        <v>24</v>
      </c>
      <c r="M4779">
        <v>2</v>
      </c>
      <c r="N4779" t="s">
        <v>20</v>
      </c>
      <c r="O4779" t="s">
        <v>33</v>
      </c>
      <c r="P4779" t="s">
        <v>30</v>
      </c>
      <c r="Q4779" t="s">
        <v>27</v>
      </c>
      <c r="R4779">
        <v>68</v>
      </c>
      <c r="T4779">
        <f t="shared" si="900"/>
        <v>0.241368802195918</v>
      </c>
      <c r="U4779">
        <f t="shared" si="909"/>
        <v>68.174622734998906</v>
      </c>
      <c r="AD4779">
        <f>(E4779 -$Y$7)/$Y$8</f>
        <v>0.66139910137521774</v>
      </c>
      <c r="AE4779">
        <f t="shared" si="898"/>
        <v>1</v>
      </c>
      <c r="AG4779">
        <f>(A4779 -$W$7)/$W$8</f>
        <v>0.67188248584333976</v>
      </c>
      <c r="AH4779">
        <f>(B4779 -$X$7)/$X$8</f>
        <v>0.17516426096346072</v>
      </c>
      <c r="AI4779">
        <f>(F4779 -$Z$7)/$Z$8</f>
        <v>-1.7411669598524377</v>
      </c>
      <c r="AJ4779">
        <f>(I4779 -$AA$7)/$AA$8</f>
        <v>-1.213934457288018</v>
      </c>
      <c r="AK4779">
        <f t="shared" si="899"/>
        <v>-0.93837681180577304</v>
      </c>
      <c r="AL4779">
        <f>IF(C4779="Low", 1, IF(C4779="Medium", 2, IF(C4779="High", 3, "")))</f>
        <v>2</v>
      </c>
      <c r="AM4779">
        <f>IF(G4779="Low", 1, IF(G4779="Medium", 2, IF(G4779="High", 3, "")))</f>
        <v>2</v>
      </c>
      <c r="AN4779">
        <f t="shared" si="901"/>
        <v>2</v>
      </c>
      <c r="AO4779">
        <f t="shared" si="902"/>
        <v>3</v>
      </c>
      <c r="AP4779">
        <f t="shared" si="903"/>
        <v>1</v>
      </c>
      <c r="AQ4779">
        <f>IF(H4779="Yes", 1, 0)</f>
        <v>1</v>
      </c>
      <c r="AR4779">
        <f>IF(D4779="Yes", 1, 0)</f>
        <v>0</v>
      </c>
      <c r="AS4779">
        <f t="shared" si="904"/>
        <v>1</v>
      </c>
      <c r="AT4779">
        <f t="shared" si="905"/>
        <v>0</v>
      </c>
      <c r="AU4779">
        <f t="shared" si="906"/>
        <v>0</v>
      </c>
      <c r="AV4779">
        <f t="shared" si="907"/>
        <v>0</v>
      </c>
      <c r="AX4779">
        <f t="shared" si="908"/>
        <v>1</v>
      </c>
    </row>
    <row r="4780" spans="1:50" x14ac:dyDescent="0.3">
      <c r="A4780">
        <v>20</v>
      </c>
      <c r="B4780">
        <v>64</v>
      </c>
      <c r="C4780" t="s">
        <v>22</v>
      </c>
      <c r="D4780" t="s">
        <v>20</v>
      </c>
      <c r="E4780">
        <v>6</v>
      </c>
      <c r="F4780">
        <v>81</v>
      </c>
      <c r="G4780" t="s">
        <v>22</v>
      </c>
      <c r="H4780" t="s">
        <v>21</v>
      </c>
      <c r="I4780">
        <v>0</v>
      </c>
      <c r="J4780" t="s">
        <v>19</v>
      </c>
      <c r="K4780" t="s">
        <v>23</v>
      </c>
      <c r="L4780" t="s">
        <v>24</v>
      </c>
      <c r="M4780">
        <v>1</v>
      </c>
      <c r="N4780" t="s">
        <v>20</v>
      </c>
      <c r="O4780" t="s">
        <v>25</v>
      </c>
      <c r="P4780" t="s">
        <v>30</v>
      </c>
      <c r="Q4780" t="s">
        <v>31</v>
      </c>
      <c r="R4780">
        <v>64</v>
      </c>
      <c r="T4780">
        <f t="shared" si="900"/>
        <v>-0.11548578945707984</v>
      </c>
      <c r="U4780">
        <f t="shared" si="909"/>
        <v>66.786400794664672</v>
      </c>
      <c r="AD4780">
        <f>(E4780 -$Y$7)/$Y$8</f>
        <v>-0.70099025568980644</v>
      </c>
      <c r="AE4780">
        <f t="shared" si="898"/>
        <v>1</v>
      </c>
      <c r="AG4780">
        <f>(A4780 -$W$7)/$W$8</f>
        <v>4.1185681317912485E-3</v>
      </c>
      <c r="AH4780">
        <f>(B4780 -$X$7)/$X$8</f>
        <v>-1.3837360532878724</v>
      </c>
      <c r="AI4780">
        <f>(F4780 -$Z$7)/$Z$8</f>
        <v>0.41180599500835624</v>
      </c>
      <c r="AJ4780">
        <f>(I4780 -$AA$7)/$AA$8</f>
        <v>-1.213934457288018</v>
      </c>
      <c r="AK4780">
        <f t="shared" si="899"/>
        <v>-1.9081649543993509</v>
      </c>
      <c r="AL4780">
        <f>IF(C4780="Low", 1, IF(C4780="Medium", 2, IF(C4780="High", 3, "")))</f>
        <v>2</v>
      </c>
      <c r="AM4780">
        <f>IF(G4780="Low", 1, IF(G4780="Medium", 2, IF(G4780="High", 3, "")))</f>
        <v>2</v>
      </c>
      <c r="AN4780">
        <f t="shared" si="901"/>
        <v>3</v>
      </c>
      <c r="AO4780">
        <f t="shared" si="902"/>
        <v>1</v>
      </c>
      <c r="AP4780">
        <f t="shared" si="903"/>
        <v>1</v>
      </c>
      <c r="AQ4780">
        <f>IF(H4780="Yes", 1, 0)</f>
        <v>1</v>
      </c>
      <c r="AR4780">
        <f>IF(D4780="Yes", 1, 0)</f>
        <v>0</v>
      </c>
      <c r="AS4780">
        <f t="shared" si="904"/>
        <v>1</v>
      </c>
      <c r="AT4780">
        <f t="shared" si="905"/>
        <v>0</v>
      </c>
      <c r="AU4780">
        <f t="shared" si="906"/>
        <v>0</v>
      </c>
      <c r="AV4780">
        <f t="shared" si="907"/>
        <v>0</v>
      </c>
      <c r="AX4780">
        <f t="shared" si="908"/>
        <v>1</v>
      </c>
    </row>
    <row r="4781" spans="1:50" x14ac:dyDescent="0.3">
      <c r="A4781">
        <v>6</v>
      </c>
      <c r="B4781">
        <v>73</v>
      </c>
      <c r="C4781" t="s">
        <v>22</v>
      </c>
      <c r="D4781" t="s">
        <v>20</v>
      </c>
      <c r="E4781">
        <v>8</v>
      </c>
      <c r="F4781">
        <v>93</v>
      </c>
      <c r="G4781" t="s">
        <v>18</v>
      </c>
      <c r="H4781" t="s">
        <v>21</v>
      </c>
      <c r="I4781">
        <v>0</v>
      </c>
      <c r="J4781" t="s">
        <v>22</v>
      </c>
      <c r="K4781" t="s">
        <v>34</v>
      </c>
      <c r="L4781" t="s">
        <v>32</v>
      </c>
      <c r="M4781">
        <v>1</v>
      </c>
      <c r="N4781" t="s">
        <v>21</v>
      </c>
      <c r="O4781" t="s">
        <v>25</v>
      </c>
      <c r="P4781" t="s">
        <v>35</v>
      </c>
      <c r="Q4781" t="s">
        <v>31</v>
      </c>
      <c r="R4781">
        <v>58</v>
      </c>
      <c r="T4781">
        <f t="shared" si="900"/>
        <v>-0.50477186180568667</v>
      </c>
      <c r="U4781">
        <f t="shared" si="909"/>
        <v>65.272015161576419</v>
      </c>
      <c r="AD4781">
        <f>(E4781 -$Y$7)/$Y$8</f>
        <v>0.66139910137521774</v>
      </c>
      <c r="AE4781">
        <f t="shared" si="898"/>
        <v>0</v>
      </c>
      <c r="AG4781">
        <f>(A4781 -$W$7)/$W$8</f>
        <v>-2.3330551438586284</v>
      </c>
      <c r="AH4781">
        <f>(B4781 -$X$7)/$X$8</f>
        <v>-0.60428589616220585</v>
      </c>
      <c r="AI4781">
        <f>(F4781 -$Z$7)/$Z$8</f>
        <v>1.2452148807609216</v>
      </c>
      <c r="AJ4781">
        <f>(I4781 -$AA$7)/$AA$8</f>
        <v>-1.213934457288018</v>
      </c>
      <c r="AK4781">
        <f t="shared" si="899"/>
        <v>-1.9081649543993509</v>
      </c>
      <c r="AL4781">
        <f>IF(C4781="Low", 1, IF(C4781="Medium", 2, IF(C4781="High", 3, "")))</f>
        <v>2</v>
      </c>
      <c r="AM4781">
        <f>IF(G4781="Low", 1, IF(G4781="Medium", 2, IF(G4781="High", 3, "")))</f>
        <v>1</v>
      </c>
      <c r="AN4781">
        <f t="shared" si="901"/>
        <v>2</v>
      </c>
      <c r="AO4781">
        <f t="shared" si="902"/>
        <v>1</v>
      </c>
      <c r="AP4781">
        <f t="shared" si="903"/>
        <v>0</v>
      </c>
      <c r="AQ4781">
        <f>IF(H4781="Yes", 1, 0)</f>
        <v>1</v>
      </c>
      <c r="AR4781">
        <f>IF(D4781="Yes", 1, 0)</f>
        <v>0</v>
      </c>
      <c r="AS4781">
        <f t="shared" si="904"/>
        <v>0</v>
      </c>
      <c r="AT4781">
        <f t="shared" si="905"/>
        <v>0</v>
      </c>
      <c r="AU4781">
        <f t="shared" si="906"/>
        <v>0</v>
      </c>
      <c r="AV4781">
        <f t="shared" si="907"/>
        <v>0</v>
      </c>
      <c r="AX4781">
        <f t="shared" si="908"/>
        <v>1</v>
      </c>
    </row>
    <row r="4782" spans="1:50" x14ac:dyDescent="0.3">
      <c r="A4782">
        <v>25</v>
      </c>
      <c r="B4782">
        <v>62</v>
      </c>
      <c r="C4782" t="s">
        <v>22</v>
      </c>
      <c r="D4782" t="s">
        <v>21</v>
      </c>
      <c r="E4782">
        <v>7</v>
      </c>
      <c r="F4782">
        <v>95</v>
      </c>
      <c r="G4782" t="s">
        <v>18</v>
      </c>
      <c r="H4782" t="s">
        <v>21</v>
      </c>
      <c r="I4782">
        <v>1</v>
      </c>
      <c r="J4782" t="s">
        <v>22</v>
      </c>
      <c r="K4782" t="s">
        <v>23</v>
      </c>
      <c r="L4782" t="s">
        <v>32</v>
      </c>
      <c r="M4782">
        <v>4</v>
      </c>
      <c r="N4782" t="s">
        <v>21</v>
      </c>
      <c r="O4782" t="s">
        <v>29</v>
      </c>
      <c r="P4782" t="s">
        <v>26</v>
      </c>
      <c r="Q4782" t="s">
        <v>27</v>
      </c>
      <c r="R4782">
        <v>65</v>
      </c>
      <c r="T4782">
        <f t="shared" si="900"/>
        <v>5.0209815049413464E-2</v>
      </c>
      <c r="U4782">
        <f t="shared" si="909"/>
        <v>67.43098343132732</v>
      </c>
      <c r="AD4782">
        <f>(E4782 -$Y$7)/$Y$8</f>
        <v>-1.9795577157294329E-2</v>
      </c>
      <c r="AE4782">
        <f t="shared" si="898"/>
        <v>1</v>
      </c>
      <c r="AG4782">
        <f>(A4782 -$W$7)/$W$8</f>
        <v>0.83882346527122686</v>
      </c>
      <c r="AH4782">
        <f>(B4782 -$X$7)/$X$8</f>
        <v>-1.5569471993157984</v>
      </c>
      <c r="AI4782">
        <f>(F4782 -$Z$7)/$Z$8</f>
        <v>1.3841163617196826</v>
      </c>
      <c r="AJ4782">
        <f>(I4782 -$AA$7)/$AA$8</f>
        <v>-0.40124168605466753</v>
      </c>
      <c r="AK4782">
        <f t="shared" si="899"/>
        <v>1.0011994733813825</v>
      </c>
      <c r="AL4782">
        <f>IF(C4782="Low", 1, IF(C4782="Medium", 2, IF(C4782="High", 3, "")))</f>
        <v>2</v>
      </c>
      <c r="AM4782">
        <f>IF(G4782="Low", 1, IF(G4782="Medium", 2, IF(G4782="High", 3, "")))</f>
        <v>1</v>
      </c>
      <c r="AN4782">
        <f t="shared" si="901"/>
        <v>2</v>
      </c>
      <c r="AO4782">
        <f t="shared" si="902"/>
        <v>2</v>
      </c>
      <c r="AP4782">
        <f t="shared" si="903"/>
        <v>0</v>
      </c>
      <c r="AQ4782">
        <f>IF(H4782="Yes", 1, 0)</f>
        <v>1</v>
      </c>
      <c r="AR4782">
        <f>IF(D4782="Yes", 1, 0)</f>
        <v>1</v>
      </c>
      <c r="AS4782">
        <f t="shared" si="904"/>
        <v>0</v>
      </c>
      <c r="AT4782">
        <f t="shared" si="905"/>
        <v>1</v>
      </c>
      <c r="AU4782">
        <f t="shared" si="906"/>
        <v>0</v>
      </c>
      <c r="AV4782">
        <f t="shared" si="907"/>
        <v>0</v>
      </c>
      <c r="AX4782">
        <f t="shared" si="908"/>
        <v>1</v>
      </c>
    </row>
    <row r="4783" spans="1:50" x14ac:dyDescent="0.3">
      <c r="A4783">
        <v>20</v>
      </c>
      <c r="B4783">
        <v>76</v>
      </c>
      <c r="C4783" t="s">
        <v>22</v>
      </c>
      <c r="D4783" t="s">
        <v>21</v>
      </c>
      <c r="E4783">
        <v>7</v>
      </c>
      <c r="F4783">
        <v>86</v>
      </c>
      <c r="G4783" t="s">
        <v>22</v>
      </c>
      <c r="H4783" t="s">
        <v>21</v>
      </c>
      <c r="I4783">
        <v>2</v>
      </c>
      <c r="J4783" t="s">
        <v>22</v>
      </c>
      <c r="K4783" t="s">
        <v>23</v>
      </c>
      <c r="L4783" t="s">
        <v>28</v>
      </c>
      <c r="M4783">
        <v>5</v>
      </c>
      <c r="N4783" t="s">
        <v>20</v>
      </c>
      <c r="O4783" t="s">
        <v>25</v>
      </c>
      <c r="P4783" t="s">
        <v>26</v>
      </c>
      <c r="Q4783" t="s">
        <v>31</v>
      </c>
      <c r="R4783">
        <v>68</v>
      </c>
      <c r="T4783">
        <f t="shared" si="900"/>
        <v>0.2576821968565709</v>
      </c>
      <c r="U4783">
        <f t="shared" si="909"/>
        <v>68.238084472409511</v>
      </c>
      <c r="AD4783">
        <f>(E4783 -$Y$7)/$Y$8</f>
        <v>-1.9795577157294329E-2</v>
      </c>
      <c r="AE4783">
        <f t="shared" si="898"/>
        <v>1</v>
      </c>
      <c r="AG4783">
        <f>(A4783 -$W$7)/$W$8</f>
        <v>4.1185681317912485E-3</v>
      </c>
      <c r="AH4783">
        <f>(B4783 -$X$7)/$X$8</f>
        <v>-0.34446917712031699</v>
      </c>
      <c r="AI4783">
        <f>(F4783 -$Z$7)/$Z$8</f>
        <v>0.75905969740525847</v>
      </c>
      <c r="AJ4783">
        <f>(I4783 -$AA$7)/$AA$8</f>
        <v>0.41145108517868284</v>
      </c>
      <c r="AK4783">
        <f t="shared" si="899"/>
        <v>1.9709876159749602</v>
      </c>
      <c r="AL4783">
        <f>IF(C4783="Low", 1, IF(C4783="Medium", 2, IF(C4783="High", 3, "")))</f>
        <v>2</v>
      </c>
      <c r="AM4783">
        <f>IF(G4783="Low", 1, IF(G4783="Medium", 2, IF(G4783="High", 3, "")))</f>
        <v>2</v>
      </c>
      <c r="AN4783">
        <f t="shared" si="901"/>
        <v>2</v>
      </c>
      <c r="AO4783">
        <f t="shared" si="902"/>
        <v>1</v>
      </c>
      <c r="AP4783">
        <f t="shared" si="903"/>
        <v>0</v>
      </c>
      <c r="AQ4783">
        <f>IF(H4783="Yes", 1, 0)</f>
        <v>1</v>
      </c>
      <c r="AR4783">
        <f>IF(D4783="Yes", 1, 0)</f>
        <v>1</v>
      </c>
      <c r="AS4783">
        <f t="shared" si="904"/>
        <v>1</v>
      </c>
      <c r="AT4783">
        <f t="shared" si="905"/>
        <v>1</v>
      </c>
      <c r="AU4783">
        <f t="shared" si="906"/>
        <v>0</v>
      </c>
      <c r="AV4783">
        <f t="shared" si="907"/>
        <v>0</v>
      </c>
      <c r="AX4783">
        <f t="shared" si="908"/>
        <v>1</v>
      </c>
    </row>
    <row r="4784" spans="1:50" x14ac:dyDescent="0.3">
      <c r="A4784">
        <v>27</v>
      </c>
      <c r="B4784">
        <v>68</v>
      </c>
      <c r="C4784" t="s">
        <v>18</v>
      </c>
      <c r="D4784" t="s">
        <v>20</v>
      </c>
      <c r="E4784">
        <v>8</v>
      </c>
      <c r="F4784">
        <v>79</v>
      </c>
      <c r="G4784" t="s">
        <v>22</v>
      </c>
      <c r="H4784" t="s">
        <v>21</v>
      </c>
      <c r="I4784">
        <v>2</v>
      </c>
      <c r="J4784" t="s">
        <v>19</v>
      </c>
      <c r="K4784" t="s">
        <v>34</v>
      </c>
      <c r="L4784" t="s">
        <v>28</v>
      </c>
      <c r="M4784">
        <v>1</v>
      </c>
      <c r="N4784" t="s">
        <v>21</v>
      </c>
      <c r="O4784" t="s">
        <v>33</v>
      </c>
      <c r="P4784" t="s">
        <v>30</v>
      </c>
      <c r="Q4784" t="s">
        <v>31</v>
      </c>
      <c r="R4784">
        <v>64</v>
      </c>
      <c r="T4784">
        <f t="shared" si="900"/>
        <v>9.5036980731553547E-2</v>
      </c>
      <c r="U4784">
        <f t="shared" si="909"/>
        <v>67.605368338733683</v>
      </c>
      <c r="AD4784">
        <f>(E4784 -$Y$7)/$Y$8</f>
        <v>0.66139910137521774</v>
      </c>
      <c r="AE4784">
        <f t="shared" si="898"/>
        <v>0</v>
      </c>
      <c r="AG4784">
        <f>(A4784 -$W$7)/$W$8</f>
        <v>1.1727054241270012</v>
      </c>
      <c r="AH4784">
        <f>(B4784 -$X$7)/$X$8</f>
        <v>-1.0373137612320207</v>
      </c>
      <c r="AI4784">
        <f>(F4784 -$Z$7)/$Z$8</f>
        <v>0.27290451404959537</v>
      </c>
      <c r="AJ4784">
        <f>(I4784 -$AA$7)/$AA$8</f>
        <v>0.41145108517868284</v>
      </c>
      <c r="AK4784">
        <f t="shared" si="899"/>
        <v>-1.9081649543993509</v>
      </c>
      <c r="AL4784">
        <f>IF(C4784="Low", 1, IF(C4784="Medium", 2, IF(C4784="High", 3, "")))</f>
        <v>1</v>
      </c>
      <c r="AM4784">
        <f>IF(G4784="Low", 1, IF(G4784="Medium", 2, IF(G4784="High", 3, "")))</f>
        <v>2</v>
      </c>
      <c r="AN4784">
        <f t="shared" si="901"/>
        <v>3</v>
      </c>
      <c r="AO4784">
        <f t="shared" si="902"/>
        <v>3</v>
      </c>
      <c r="AP4784">
        <f t="shared" si="903"/>
        <v>0</v>
      </c>
      <c r="AQ4784">
        <f>IF(H4784="Yes", 1, 0)</f>
        <v>1</v>
      </c>
      <c r="AR4784">
        <f>IF(D4784="Yes", 1, 0)</f>
        <v>0</v>
      </c>
      <c r="AS4784">
        <f t="shared" si="904"/>
        <v>0</v>
      </c>
      <c r="AT4784">
        <f t="shared" si="905"/>
        <v>0</v>
      </c>
      <c r="AU4784">
        <f t="shared" si="906"/>
        <v>0</v>
      </c>
      <c r="AV4784">
        <f t="shared" si="907"/>
        <v>0</v>
      </c>
      <c r="AX4784">
        <f t="shared" si="908"/>
        <v>1</v>
      </c>
    </row>
    <row r="4785" spans="1:50" x14ac:dyDescent="0.3">
      <c r="A4785">
        <v>13</v>
      </c>
      <c r="B4785">
        <v>82</v>
      </c>
      <c r="C4785" t="s">
        <v>22</v>
      </c>
      <c r="D4785" t="s">
        <v>20</v>
      </c>
      <c r="E4785">
        <v>5</v>
      </c>
      <c r="F4785">
        <v>73</v>
      </c>
      <c r="G4785" t="s">
        <v>18</v>
      </c>
      <c r="H4785" t="s">
        <v>21</v>
      </c>
      <c r="I4785">
        <v>4</v>
      </c>
      <c r="J4785" t="s">
        <v>22</v>
      </c>
      <c r="K4785" t="s">
        <v>23</v>
      </c>
      <c r="L4785" t="s">
        <v>28</v>
      </c>
      <c r="M4785">
        <v>4</v>
      </c>
      <c r="N4785" t="s">
        <v>20</v>
      </c>
      <c r="O4785" t="s">
        <v>25</v>
      </c>
      <c r="P4785" t="s">
        <v>26</v>
      </c>
      <c r="Q4785" t="s">
        <v>27</v>
      </c>
      <c r="R4785">
        <v>66</v>
      </c>
      <c r="T4785">
        <f t="shared" si="900"/>
        <v>0.10658066717368564</v>
      </c>
      <c r="U4785">
        <f t="shared" si="909"/>
        <v>67.650275141577595</v>
      </c>
      <c r="AD4785">
        <f>(E4785 -$Y$7)/$Y$8</f>
        <v>-1.3821849342223185</v>
      </c>
      <c r="AE4785">
        <f t="shared" si="898"/>
        <v>1</v>
      </c>
      <c r="AG4785">
        <f>(A4785 -$W$7)/$W$8</f>
        <v>-1.1644682878634187</v>
      </c>
      <c r="AH4785">
        <f>(B4785 -$X$7)/$X$8</f>
        <v>0.17516426096346072</v>
      </c>
      <c r="AI4785">
        <f>(F4785 -$Z$7)/$Z$8</f>
        <v>-0.14379992882668732</v>
      </c>
      <c r="AJ4785">
        <f>(I4785 -$AA$7)/$AA$8</f>
        <v>2.0368366276453838</v>
      </c>
      <c r="AK4785">
        <f t="shared" si="899"/>
        <v>1.0011994733813825</v>
      </c>
      <c r="AL4785">
        <f>IF(C4785="Low", 1, IF(C4785="Medium", 2, IF(C4785="High", 3, "")))</f>
        <v>2</v>
      </c>
      <c r="AM4785">
        <f>IF(G4785="Low", 1, IF(G4785="Medium", 2, IF(G4785="High", 3, "")))</f>
        <v>1</v>
      </c>
      <c r="AN4785">
        <f t="shared" si="901"/>
        <v>2</v>
      </c>
      <c r="AO4785">
        <f t="shared" si="902"/>
        <v>1</v>
      </c>
      <c r="AP4785">
        <f t="shared" si="903"/>
        <v>0</v>
      </c>
      <c r="AQ4785">
        <f>IF(H4785="Yes", 1, 0)</f>
        <v>1</v>
      </c>
      <c r="AR4785">
        <f>IF(D4785="Yes", 1, 0)</f>
        <v>0</v>
      </c>
      <c r="AS4785">
        <f t="shared" si="904"/>
        <v>1</v>
      </c>
      <c r="AT4785">
        <f t="shared" si="905"/>
        <v>1</v>
      </c>
      <c r="AU4785">
        <f t="shared" si="906"/>
        <v>0</v>
      </c>
      <c r="AV4785">
        <f t="shared" si="907"/>
        <v>0</v>
      </c>
      <c r="AX4785">
        <f t="shared" si="908"/>
        <v>1</v>
      </c>
    </row>
    <row r="4786" spans="1:50" x14ac:dyDescent="0.3">
      <c r="A4786">
        <v>1</v>
      </c>
      <c r="B4786">
        <v>88</v>
      </c>
      <c r="C4786" t="s">
        <v>22</v>
      </c>
      <c r="D4786" t="s">
        <v>21</v>
      </c>
      <c r="E4786">
        <v>4</v>
      </c>
      <c r="F4786">
        <v>72</v>
      </c>
      <c r="G4786" t="s">
        <v>19</v>
      </c>
      <c r="H4786" t="s">
        <v>21</v>
      </c>
      <c r="I4786">
        <v>3</v>
      </c>
      <c r="J4786" t="s">
        <v>22</v>
      </c>
      <c r="K4786" t="s">
        <v>34</v>
      </c>
      <c r="L4786" t="s">
        <v>28</v>
      </c>
      <c r="M4786">
        <v>2</v>
      </c>
      <c r="N4786" t="s">
        <v>20</v>
      </c>
      <c r="O4786" t="s">
        <v>29</v>
      </c>
      <c r="P4786" t="s">
        <v>26</v>
      </c>
      <c r="Q4786" t="s">
        <v>27</v>
      </c>
      <c r="R4786">
        <v>92</v>
      </c>
      <c r="T4786">
        <f t="shared" si="900"/>
        <v>-1.4099605652114433E-2</v>
      </c>
      <c r="U4786">
        <f t="shared" si="909"/>
        <v>67.180809408416451</v>
      </c>
      <c r="AD4786">
        <f>(E4786 -$Y$7)/$Y$8</f>
        <v>-2.0633796127548307</v>
      </c>
      <c r="AE4786">
        <f t="shared" si="898"/>
        <v>0</v>
      </c>
      <c r="AG4786">
        <f>(A4786 -$W$7)/$W$8</f>
        <v>-3.167760040998064</v>
      </c>
      <c r="AH4786">
        <f>(B4786 -$X$7)/$X$8</f>
        <v>0.69479769904723843</v>
      </c>
      <c r="AI4786">
        <f>(F4786 -$Z$7)/$Z$8</f>
        <v>-0.21325066930606779</v>
      </c>
      <c r="AJ4786">
        <f>(I4786 -$AA$7)/$AA$8</f>
        <v>1.2241438564120333</v>
      </c>
      <c r="AK4786">
        <f t="shared" si="899"/>
        <v>-0.93837681180577304</v>
      </c>
      <c r="AL4786">
        <f>IF(C4786="Low", 1, IF(C4786="Medium", 2, IF(C4786="High", 3, "")))</f>
        <v>2</v>
      </c>
      <c r="AM4786">
        <f>IF(G4786="Low", 1, IF(G4786="Medium", 2, IF(G4786="High", 3, "")))</f>
        <v>3</v>
      </c>
      <c r="AN4786">
        <f t="shared" si="901"/>
        <v>2</v>
      </c>
      <c r="AO4786">
        <f t="shared" si="902"/>
        <v>2</v>
      </c>
      <c r="AP4786">
        <f t="shared" si="903"/>
        <v>0</v>
      </c>
      <c r="AQ4786">
        <f>IF(H4786="Yes", 1, 0)</f>
        <v>1</v>
      </c>
      <c r="AR4786">
        <f>IF(D4786="Yes", 1, 0)</f>
        <v>1</v>
      </c>
      <c r="AS4786">
        <f t="shared" si="904"/>
        <v>1</v>
      </c>
      <c r="AT4786">
        <f t="shared" si="905"/>
        <v>1</v>
      </c>
      <c r="AU4786">
        <f t="shared" si="906"/>
        <v>1</v>
      </c>
      <c r="AV4786">
        <f t="shared" si="907"/>
        <v>0</v>
      </c>
      <c r="AX4786">
        <f t="shared" si="908"/>
        <v>0</v>
      </c>
    </row>
    <row r="4787" spans="1:50" x14ac:dyDescent="0.3">
      <c r="A4787">
        <v>22</v>
      </c>
      <c r="B4787">
        <v>81</v>
      </c>
      <c r="C4787" t="s">
        <v>19</v>
      </c>
      <c r="D4787" t="s">
        <v>21</v>
      </c>
      <c r="E4787">
        <v>9</v>
      </c>
      <c r="F4787">
        <v>71</v>
      </c>
      <c r="G4787" t="s">
        <v>22</v>
      </c>
      <c r="H4787" t="s">
        <v>21</v>
      </c>
      <c r="I4787">
        <v>2</v>
      </c>
      <c r="J4787" t="s">
        <v>18</v>
      </c>
      <c r="K4787" t="s">
        <v>23</v>
      </c>
      <c r="L4787" t="s">
        <v>28</v>
      </c>
      <c r="M4787">
        <v>4</v>
      </c>
      <c r="N4787" t="s">
        <v>20</v>
      </c>
      <c r="O4787" t="s">
        <v>25</v>
      </c>
      <c r="P4787" t="s">
        <v>26</v>
      </c>
      <c r="Q4787" t="s">
        <v>27</v>
      </c>
      <c r="R4787">
        <v>69</v>
      </c>
      <c r="T4787">
        <f t="shared" si="900"/>
        <v>0.35337298495435898</v>
      </c>
      <c r="U4787">
        <f t="shared" si="909"/>
        <v>68.610337077903225</v>
      </c>
      <c r="AD4787">
        <f>(E4787 -$Y$7)/$Y$8</f>
        <v>1.3425937799077299</v>
      </c>
      <c r="AE4787">
        <f t="shared" si="898"/>
        <v>1</v>
      </c>
      <c r="AG4787">
        <f>(A4787 -$W$7)/$W$8</f>
        <v>0.3380005269875655</v>
      </c>
      <c r="AH4787">
        <f>(B4787 -$X$7)/$X$8</f>
        <v>8.8558687949497769E-2</v>
      </c>
      <c r="AI4787">
        <f>(F4787 -$Z$7)/$Z$8</f>
        <v>-0.28270140978544822</v>
      </c>
      <c r="AJ4787">
        <f>(I4787 -$AA$7)/$AA$8</f>
        <v>0.41145108517868284</v>
      </c>
      <c r="AK4787">
        <f t="shared" si="899"/>
        <v>1.0011994733813825</v>
      </c>
      <c r="AL4787">
        <f>IF(C4787="Low", 1, IF(C4787="Medium", 2, IF(C4787="High", 3, "")))</f>
        <v>3</v>
      </c>
      <c r="AM4787">
        <f>IF(G4787="Low", 1, IF(G4787="Medium", 2, IF(G4787="High", 3, "")))</f>
        <v>2</v>
      </c>
      <c r="AN4787">
        <f t="shared" si="901"/>
        <v>1</v>
      </c>
      <c r="AO4787">
        <f t="shared" si="902"/>
        <v>1</v>
      </c>
      <c r="AP4787">
        <f t="shared" si="903"/>
        <v>0</v>
      </c>
      <c r="AQ4787">
        <f>IF(H4787="Yes", 1, 0)</f>
        <v>1</v>
      </c>
      <c r="AR4787">
        <f>IF(D4787="Yes", 1, 0)</f>
        <v>1</v>
      </c>
      <c r="AS4787">
        <f t="shared" si="904"/>
        <v>1</v>
      </c>
      <c r="AT4787">
        <f t="shared" si="905"/>
        <v>1</v>
      </c>
      <c r="AU4787">
        <f t="shared" si="906"/>
        <v>0</v>
      </c>
      <c r="AV4787">
        <f t="shared" si="907"/>
        <v>0</v>
      </c>
      <c r="AX4787">
        <f t="shared" si="908"/>
        <v>1</v>
      </c>
    </row>
    <row r="4788" spans="1:50" x14ac:dyDescent="0.3">
      <c r="A4788">
        <v>22</v>
      </c>
      <c r="B4788">
        <v>77</v>
      </c>
      <c r="C4788" t="s">
        <v>22</v>
      </c>
      <c r="D4788" t="s">
        <v>20</v>
      </c>
      <c r="E4788">
        <v>7</v>
      </c>
      <c r="F4788">
        <v>85</v>
      </c>
      <c r="G4788" t="s">
        <v>18</v>
      </c>
      <c r="H4788" t="s">
        <v>21</v>
      </c>
      <c r="I4788">
        <v>2</v>
      </c>
      <c r="J4788" t="s">
        <v>22</v>
      </c>
      <c r="K4788" t="s">
        <v>23</v>
      </c>
      <c r="L4788" t="s">
        <v>32</v>
      </c>
      <c r="M4788">
        <v>2</v>
      </c>
      <c r="N4788" t="s">
        <v>20</v>
      </c>
      <c r="O4788" t="s">
        <v>29</v>
      </c>
      <c r="P4788" t="s">
        <v>26</v>
      </c>
      <c r="Q4788" t="s">
        <v>27</v>
      </c>
      <c r="R4788">
        <v>68</v>
      </c>
      <c r="T4788">
        <f t="shared" si="900"/>
        <v>0.23836540232761377</v>
      </c>
      <c r="U4788">
        <f t="shared" si="909"/>
        <v>68.162939024909988</v>
      </c>
      <c r="AD4788">
        <f>(E4788 -$Y$7)/$Y$8</f>
        <v>-1.9795577157294329E-2</v>
      </c>
      <c r="AE4788">
        <f t="shared" si="898"/>
        <v>1</v>
      </c>
      <c r="AG4788">
        <f>(A4788 -$W$7)/$W$8</f>
        <v>0.3380005269875655</v>
      </c>
      <c r="AH4788">
        <f>(B4788 -$X$7)/$X$8</f>
        <v>-0.25786360410635406</v>
      </c>
      <c r="AI4788">
        <f>(F4788 -$Z$7)/$Z$8</f>
        <v>0.68960895692587809</v>
      </c>
      <c r="AJ4788">
        <f>(I4788 -$AA$7)/$AA$8</f>
        <v>0.41145108517868284</v>
      </c>
      <c r="AK4788">
        <f t="shared" si="899"/>
        <v>-0.93837681180577304</v>
      </c>
      <c r="AL4788">
        <f>IF(C4788="Low", 1, IF(C4788="Medium", 2, IF(C4788="High", 3, "")))</f>
        <v>2</v>
      </c>
      <c r="AM4788">
        <f>IF(G4788="Low", 1, IF(G4788="Medium", 2, IF(G4788="High", 3, "")))</f>
        <v>1</v>
      </c>
      <c r="AN4788">
        <f t="shared" si="901"/>
        <v>2</v>
      </c>
      <c r="AO4788">
        <f t="shared" si="902"/>
        <v>2</v>
      </c>
      <c r="AP4788">
        <f t="shared" si="903"/>
        <v>0</v>
      </c>
      <c r="AQ4788">
        <f>IF(H4788="Yes", 1, 0)</f>
        <v>1</v>
      </c>
      <c r="AR4788">
        <f>IF(D4788="Yes", 1, 0)</f>
        <v>0</v>
      </c>
      <c r="AS4788">
        <f t="shared" si="904"/>
        <v>1</v>
      </c>
      <c r="AT4788">
        <f t="shared" si="905"/>
        <v>1</v>
      </c>
      <c r="AU4788">
        <f t="shared" si="906"/>
        <v>0</v>
      </c>
      <c r="AV4788">
        <f t="shared" si="907"/>
        <v>0</v>
      </c>
      <c r="AX4788">
        <f t="shared" si="908"/>
        <v>1</v>
      </c>
    </row>
    <row r="4789" spans="1:50" x14ac:dyDescent="0.3">
      <c r="A4789">
        <v>10</v>
      </c>
      <c r="B4789">
        <v>75</v>
      </c>
      <c r="C4789" t="s">
        <v>22</v>
      </c>
      <c r="D4789" t="s">
        <v>20</v>
      </c>
      <c r="E4789">
        <v>8</v>
      </c>
      <c r="F4789">
        <v>87</v>
      </c>
      <c r="G4789" t="s">
        <v>18</v>
      </c>
      <c r="H4789" t="s">
        <v>21</v>
      </c>
      <c r="I4789">
        <v>2</v>
      </c>
      <c r="J4789" t="s">
        <v>22</v>
      </c>
      <c r="K4789" t="s">
        <v>23</v>
      </c>
      <c r="L4789" t="s">
        <v>24</v>
      </c>
      <c r="M4789">
        <v>4</v>
      </c>
      <c r="N4789" t="s">
        <v>21</v>
      </c>
      <c r="O4789" t="s">
        <v>25</v>
      </c>
      <c r="P4789" t="s">
        <v>26</v>
      </c>
      <c r="Q4789" t="s">
        <v>31</v>
      </c>
      <c r="R4789">
        <v>63</v>
      </c>
      <c r="T4789">
        <f t="shared" si="900"/>
        <v>-0.11255548129367275</v>
      </c>
      <c r="U4789">
        <f t="shared" si="909"/>
        <v>66.797800166228143</v>
      </c>
      <c r="AD4789">
        <f>(E4789 -$Y$7)/$Y$8</f>
        <v>0.66139910137521774</v>
      </c>
      <c r="AE4789">
        <f t="shared" si="898"/>
        <v>1</v>
      </c>
      <c r="AG4789">
        <f>(A4789 -$W$7)/$W$8</f>
        <v>-1.66529122614708</v>
      </c>
      <c r="AH4789">
        <f>(B4789 -$X$7)/$X$8</f>
        <v>-0.43107475013427993</v>
      </c>
      <c r="AI4789">
        <f>(F4789 -$Z$7)/$Z$8</f>
        <v>0.82851043788463896</v>
      </c>
      <c r="AJ4789">
        <f>(I4789 -$AA$7)/$AA$8</f>
        <v>0.41145108517868284</v>
      </c>
      <c r="AK4789">
        <f t="shared" si="899"/>
        <v>1.0011994733813825</v>
      </c>
      <c r="AL4789">
        <f>IF(C4789="Low", 1, IF(C4789="Medium", 2, IF(C4789="High", 3, "")))</f>
        <v>2</v>
      </c>
      <c r="AM4789">
        <f>IF(G4789="Low", 1, IF(G4789="Medium", 2, IF(G4789="High", 3, "")))</f>
        <v>1</v>
      </c>
      <c r="AN4789">
        <f t="shared" si="901"/>
        <v>2</v>
      </c>
      <c r="AO4789">
        <f t="shared" si="902"/>
        <v>1</v>
      </c>
      <c r="AP4789">
        <f t="shared" si="903"/>
        <v>1</v>
      </c>
      <c r="AQ4789">
        <f>IF(H4789="Yes", 1, 0)</f>
        <v>1</v>
      </c>
      <c r="AR4789">
        <f>IF(D4789="Yes", 1, 0)</f>
        <v>0</v>
      </c>
      <c r="AS4789">
        <f t="shared" si="904"/>
        <v>0</v>
      </c>
      <c r="AT4789">
        <f t="shared" si="905"/>
        <v>1</v>
      </c>
      <c r="AU4789">
        <f t="shared" si="906"/>
        <v>0</v>
      </c>
      <c r="AV4789">
        <f t="shared" si="907"/>
        <v>0</v>
      </c>
      <c r="AX4789">
        <f t="shared" si="908"/>
        <v>1</v>
      </c>
    </row>
    <row r="4790" spans="1:50" x14ac:dyDescent="0.3">
      <c r="A4790">
        <v>14</v>
      </c>
      <c r="B4790">
        <v>94</v>
      </c>
      <c r="C4790" t="s">
        <v>18</v>
      </c>
      <c r="D4790" t="s">
        <v>21</v>
      </c>
      <c r="E4790">
        <v>6</v>
      </c>
      <c r="F4790">
        <v>76</v>
      </c>
      <c r="G4790" t="s">
        <v>22</v>
      </c>
      <c r="H4790" t="s">
        <v>20</v>
      </c>
      <c r="I4790">
        <v>0</v>
      </c>
      <c r="J4790" t="s">
        <v>18</v>
      </c>
      <c r="K4790" t="s">
        <v>23</v>
      </c>
      <c r="L4790" t="s">
        <v>32</v>
      </c>
      <c r="M4790">
        <v>3</v>
      </c>
      <c r="N4790" t="s">
        <v>20</v>
      </c>
      <c r="O4790" t="s">
        <v>25</v>
      </c>
      <c r="P4790" t="s">
        <v>26</v>
      </c>
      <c r="Q4790" t="s">
        <v>27</v>
      </c>
      <c r="R4790">
        <v>64</v>
      </c>
      <c r="T4790">
        <f t="shared" si="900"/>
        <v>4.4127624811800423E-2</v>
      </c>
      <c r="U4790">
        <f t="shared" si="909"/>
        <v>67.407322729936226</v>
      </c>
      <c r="AD4790">
        <f>(E4790 -$Y$7)/$Y$8</f>
        <v>-0.70099025568980644</v>
      </c>
      <c r="AE4790">
        <f t="shared" si="898"/>
        <v>1</v>
      </c>
      <c r="AG4790">
        <f>(A4790 -$W$7)/$W$8</f>
        <v>-0.9975273084355315</v>
      </c>
      <c r="AH4790">
        <f>(B4790 -$X$7)/$X$8</f>
        <v>1.2144311371310161</v>
      </c>
      <c r="AI4790">
        <f>(F4790 -$Z$7)/$Z$8</f>
        <v>6.455229261145401E-2</v>
      </c>
      <c r="AJ4790">
        <f>(I4790 -$AA$7)/$AA$8</f>
        <v>-1.213934457288018</v>
      </c>
      <c r="AK4790">
        <f t="shared" si="899"/>
        <v>3.141133078780467E-2</v>
      </c>
      <c r="AL4790">
        <f>IF(C4790="Low", 1, IF(C4790="Medium", 2, IF(C4790="High", 3, "")))</f>
        <v>1</v>
      </c>
      <c r="AM4790">
        <f>IF(G4790="Low", 1, IF(G4790="Medium", 2, IF(G4790="High", 3, "")))</f>
        <v>2</v>
      </c>
      <c r="AN4790">
        <f t="shared" si="901"/>
        <v>1</v>
      </c>
      <c r="AO4790">
        <f t="shared" si="902"/>
        <v>1</v>
      </c>
      <c r="AP4790">
        <f t="shared" si="903"/>
        <v>0</v>
      </c>
      <c r="AQ4790">
        <f>IF(H4790="Yes", 1, 0)</f>
        <v>0</v>
      </c>
      <c r="AR4790">
        <f>IF(D4790="Yes", 1, 0)</f>
        <v>1</v>
      </c>
      <c r="AS4790">
        <f t="shared" si="904"/>
        <v>1</v>
      </c>
      <c r="AT4790">
        <f t="shared" si="905"/>
        <v>1</v>
      </c>
      <c r="AU4790">
        <f t="shared" si="906"/>
        <v>0</v>
      </c>
      <c r="AV4790">
        <f t="shared" si="907"/>
        <v>0</v>
      </c>
      <c r="AX4790">
        <f t="shared" si="908"/>
        <v>1</v>
      </c>
    </row>
    <row r="4791" spans="1:50" x14ac:dyDescent="0.3">
      <c r="A4791">
        <v>37</v>
      </c>
      <c r="B4791">
        <v>69</v>
      </c>
      <c r="C4791" t="s">
        <v>22</v>
      </c>
      <c r="D4791" t="s">
        <v>21</v>
      </c>
      <c r="E4791">
        <v>9</v>
      </c>
      <c r="F4791">
        <v>87</v>
      </c>
      <c r="G4791" t="s">
        <v>22</v>
      </c>
      <c r="H4791" t="s">
        <v>20</v>
      </c>
      <c r="I4791">
        <v>1</v>
      </c>
      <c r="J4791" t="s">
        <v>22</v>
      </c>
      <c r="K4791" t="s">
        <v>23</v>
      </c>
      <c r="L4791" t="s">
        <v>28</v>
      </c>
      <c r="M4791">
        <v>2</v>
      </c>
      <c r="N4791" t="s">
        <v>20</v>
      </c>
      <c r="O4791" t="s">
        <v>29</v>
      </c>
      <c r="P4791" t="s">
        <v>35</v>
      </c>
      <c r="Q4791" t="s">
        <v>31</v>
      </c>
      <c r="R4791">
        <v>68</v>
      </c>
      <c r="T4791">
        <f t="shared" si="900"/>
        <v>0.39295229762954365</v>
      </c>
      <c r="U4791">
        <f t="shared" si="909"/>
        <v>68.764306990366805</v>
      </c>
      <c r="AD4791">
        <f>(E4791 -$Y$7)/$Y$8</f>
        <v>1.3425937799077299</v>
      </c>
      <c r="AE4791">
        <f t="shared" si="898"/>
        <v>1</v>
      </c>
      <c r="AG4791">
        <f>(A4791 -$W$7)/$W$8</f>
        <v>2.8421152184058722</v>
      </c>
      <c r="AH4791">
        <f>(B4791 -$X$7)/$X$8</f>
        <v>-0.95070818821805769</v>
      </c>
      <c r="AI4791">
        <f>(F4791 -$Z$7)/$Z$8</f>
        <v>0.82851043788463896</v>
      </c>
      <c r="AJ4791">
        <f>(I4791 -$AA$7)/$AA$8</f>
        <v>-0.40124168605466753</v>
      </c>
      <c r="AK4791">
        <f t="shared" si="899"/>
        <v>-0.93837681180577304</v>
      </c>
      <c r="AL4791">
        <f>IF(C4791="Low", 1, IF(C4791="Medium", 2, IF(C4791="High", 3, "")))</f>
        <v>2</v>
      </c>
      <c r="AM4791">
        <f>IF(G4791="Low", 1, IF(G4791="Medium", 2, IF(G4791="High", 3, "")))</f>
        <v>2</v>
      </c>
      <c r="AN4791">
        <f t="shared" si="901"/>
        <v>2</v>
      </c>
      <c r="AO4791">
        <f t="shared" si="902"/>
        <v>2</v>
      </c>
      <c r="AP4791">
        <f t="shared" si="903"/>
        <v>0</v>
      </c>
      <c r="AQ4791">
        <f>IF(H4791="Yes", 1, 0)</f>
        <v>0</v>
      </c>
      <c r="AR4791">
        <f>IF(D4791="Yes", 1, 0)</f>
        <v>1</v>
      </c>
      <c r="AS4791">
        <f t="shared" si="904"/>
        <v>1</v>
      </c>
      <c r="AT4791">
        <f t="shared" si="905"/>
        <v>0</v>
      </c>
      <c r="AU4791">
        <f t="shared" si="906"/>
        <v>0</v>
      </c>
      <c r="AV4791">
        <f t="shared" si="907"/>
        <v>0</v>
      </c>
      <c r="AX4791">
        <f t="shared" si="908"/>
        <v>1</v>
      </c>
    </row>
    <row r="4792" spans="1:50" x14ac:dyDescent="0.3">
      <c r="A4792">
        <v>18</v>
      </c>
      <c r="B4792">
        <v>89</v>
      </c>
      <c r="C4792" t="s">
        <v>22</v>
      </c>
      <c r="D4792" t="s">
        <v>20</v>
      </c>
      <c r="E4792">
        <v>8</v>
      </c>
      <c r="F4792">
        <v>76</v>
      </c>
      <c r="G4792" t="s">
        <v>19</v>
      </c>
      <c r="H4792" t="s">
        <v>21</v>
      </c>
      <c r="I4792">
        <v>0</v>
      </c>
      <c r="J4792" t="s">
        <v>22</v>
      </c>
      <c r="K4792" t="s">
        <v>23</v>
      </c>
      <c r="L4792" t="s">
        <v>24</v>
      </c>
      <c r="M4792">
        <v>2</v>
      </c>
      <c r="N4792" t="s">
        <v>20</v>
      </c>
      <c r="O4792" t="s">
        <v>25</v>
      </c>
      <c r="P4792" t="s">
        <v>26</v>
      </c>
      <c r="Q4792" t="s">
        <v>27</v>
      </c>
      <c r="R4792">
        <v>67</v>
      </c>
      <c r="T4792">
        <f t="shared" si="900"/>
        <v>0.35215063286516896</v>
      </c>
      <c r="U4792">
        <f t="shared" si="909"/>
        <v>68.60558193104869</v>
      </c>
      <c r="AD4792">
        <f>(E4792 -$Y$7)/$Y$8</f>
        <v>0.66139910137521774</v>
      </c>
      <c r="AE4792">
        <f t="shared" si="898"/>
        <v>1</v>
      </c>
      <c r="AG4792">
        <f>(A4792 -$W$7)/$W$8</f>
        <v>-0.32976339072398297</v>
      </c>
      <c r="AH4792">
        <f>(B4792 -$X$7)/$X$8</f>
        <v>0.78140327206120141</v>
      </c>
      <c r="AI4792">
        <f>(F4792 -$Z$7)/$Z$8</f>
        <v>6.455229261145401E-2</v>
      </c>
      <c r="AJ4792">
        <f>(I4792 -$AA$7)/$AA$8</f>
        <v>-1.213934457288018</v>
      </c>
      <c r="AK4792">
        <f t="shared" si="899"/>
        <v>-0.93837681180577304</v>
      </c>
      <c r="AL4792">
        <f>IF(C4792="Low", 1, IF(C4792="Medium", 2, IF(C4792="High", 3, "")))</f>
        <v>2</v>
      </c>
      <c r="AM4792">
        <f>IF(G4792="Low", 1, IF(G4792="Medium", 2, IF(G4792="High", 3, "")))</f>
        <v>3</v>
      </c>
      <c r="AN4792">
        <f t="shared" si="901"/>
        <v>2</v>
      </c>
      <c r="AO4792">
        <f t="shared" si="902"/>
        <v>1</v>
      </c>
      <c r="AP4792">
        <f t="shared" si="903"/>
        <v>1</v>
      </c>
      <c r="AQ4792">
        <f>IF(H4792="Yes", 1, 0)</f>
        <v>1</v>
      </c>
      <c r="AR4792">
        <f>IF(D4792="Yes", 1, 0)</f>
        <v>0</v>
      </c>
      <c r="AS4792">
        <f t="shared" si="904"/>
        <v>1</v>
      </c>
      <c r="AT4792">
        <f t="shared" si="905"/>
        <v>1</v>
      </c>
      <c r="AU4792">
        <f t="shared" si="906"/>
        <v>0</v>
      </c>
      <c r="AV4792">
        <f t="shared" si="907"/>
        <v>0</v>
      </c>
      <c r="AX4792">
        <f t="shared" si="908"/>
        <v>1</v>
      </c>
    </row>
    <row r="4793" spans="1:50" x14ac:dyDescent="0.3">
      <c r="A4793">
        <v>24</v>
      </c>
      <c r="B4793">
        <v>90</v>
      </c>
      <c r="C4793" t="s">
        <v>18</v>
      </c>
      <c r="D4793" t="s">
        <v>21</v>
      </c>
      <c r="E4793">
        <v>7</v>
      </c>
      <c r="F4793">
        <v>55</v>
      </c>
      <c r="G4793" t="s">
        <v>22</v>
      </c>
      <c r="H4793" t="s">
        <v>21</v>
      </c>
      <c r="I4793">
        <v>1</v>
      </c>
      <c r="J4793" t="s">
        <v>22</v>
      </c>
      <c r="K4793" t="s">
        <v>23</v>
      </c>
      <c r="L4793" t="s">
        <v>28</v>
      </c>
      <c r="M4793">
        <v>2</v>
      </c>
      <c r="N4793" t="s">
        <v>20</v>
      </c>
      <c r="O4793" t="s">
        <v>33</v>
      </c>
      <c r="P4793" t="s">
        <v>35</v>
      </c>
      <c r="Q4793" t="s">
        <v>27</v>
      </c>
      <c r="R4793">
        <v>68</v>
      </c>
      <c r="T4793">
        <f t="shared" si="900"/>
        <v>0.33274935639111064</v>
      </c>
      <c r="U4793">
        <f t="shared" si="909"/>
        <v>68.530107835151469</v>
      </c>
      <c r="AD4793">
        <f>(E4793 -$Y$7)/$Y$8</f>
        <v>-1.9795577157294329E-2</v>
      </c>
      <c r="AE4793">
        <f t="shared" si="898"/>
        <v>1</v>
      </c>
      <c r="AG4793">
        <f>(A4793 -$W$7)/$W$8</f>
        <v>0.67188248584333976</v>
      </c>
      <c r="AH4793">
        <f>(B4793 -$X$7)/$X$8</f>
        <v>0.86800884507516429</v>
      </c>
      <c r="AI4793">
        <f>(F4793 -$Z$7)/$Z$8</f>
        <v>-1.3939132574555355</v>
      </c>
      <c r="AJ4793">
        <f>(I4793 -$AA$7)/$AA$8</f>
        <v>-0.40124168605466753</v>
      </c>
      <c r="AK4793">
        <f t="shared" si="899"/>
        <v>-0.93837681180577304</v>
      </c>
      <c r="AL4793">
        <f>IF(C4793="Low", 1, IF(C4793="Medium", 2, IF(C4793="High", 3, "")))</f>
        <v>1</v>
      </c>
      <c r="AM4793">
        <f>IF(G4793="Low", 1, IF(G4793="Medium", 2, IF(G4793="High", 3, "")))</f>
        <v>2</v>
      </c>
      <c r="AN4793">
        <f t="shared" si="901"/>
        <v>2</v>
      </c>
      <c r="AO4793">
        <f t="shared" si="902"/>
        <v>3</v>
      </c>
      <c r="AP4793">
        <f t="shared" si="903"/>
        <v>0</v>
      </c>
      <c r="AQ4793">
        <f>IF(H4793="Yes", 1, 0)</f>
        <v>1</v>
      </c>
      <c r="AR4793">
        <f>IF(D4793="Yes", 1, 0)</f>
        <v>1</v>
      </c>
      <c r="AS4793">
        <f t="shared" si="904"/>
        <v>1</v>
      </c>
      <c r="AT4793">
        <f t="shared" si="905"/>
        <v>0</v>
      </c>
      <c r="AU4793">
        <f t="shared" si="906"/>
        <v>0</v>
      </c>
      <c r="AV4793">
        <f t="shared" si="907"/>
        <v>0</v>
      </c>
      <c r="AX4793">
        <f t="shared" si="908"/>
        <v>1</v>
      </c>
    </row>
    <row r="4794" spans="1:50" x14ac:dyDescent="0.3">
      <c r="A4794">
        <v>16</v>
      </c>
      <c r="B4794">
        <v>77</v>
      </c>
      <c r="C4794" t="s">
        <v>22</v>
      </c>
      <c r="D4794" t="s">
        <v>21</v>
      </c>
      <c r="E4794">
        <v>7</v>
      </c>
      <c r="F4794">
        <v>93</v>
      </c>
      <c r="G4794" t="s">
        <v>22</v>
      </c>
      <c r="H4794" t="s">
        <v>21</v>
      </c>
      <c r="I4794">
        <v>1</v>
      </c>
      <c r="J4794" t="s">
        <v>22</v>
      </c>
      <c r="K4794" t="s">
        <v>23</v>
      </c>
      <c r="L4794" t="s">
        <v>24</v>
      </c>
      <c r="M4794">
        <v>2</v>
      </c>
      <c r="N4794" t="s">
        <v>20</v>
      </c>
      <c r="O4794" t="s">
        <v>25</v>
      </c>
      <c r="P4794" t="s">
        <v>30</v>
      </c>
      <c r="Q4794" t="s">
        <v>27</v>
      </c>
      <c r="R4794">
        <v>66</v>
      </c>
      <c r="T4794">
        <f t="shared" si="900"/>
        <v>0.11812724628904608</v>
      </c>
      <c r="U4794">
        <f t="shared" si="909"/>
        <v>67.695193197387098</v>
      </c>
      <c r="AD4794">
        <f>(E4794 -$Y$7)/$Y$8</f>
        <v>-1.9795577157294329E-2</v>
      </c>
      <c r="AE4794">
        <f t="shared" si="898"/>
        <v>1</v>
      </c>
      <c r="AG4794">
        <f>(A4794 -$W$7)/$W$8</f>
        <v>-0.66364534957975729</v>
      </c>
      <c r="AH4794">
        <f>(B4794 -$X$7)/$X$8</f>
        <v>-0.25786360410635406</v>
      </c>
      <c r="AI4794">
        <f>(F4794 -$Z$7)/$Z$8</f>
        <v>1.2452148807609216</v>
      </c>
      <c r="AJ4794">
        <f>(I4794 -$AA$7)/$AA$8</f>
        <v>-0.40124168605466753</v>
      </c>
      <c r="AK4794">
        <f t="shared" si="899"/>
        <v>-0.93837681180577304</v>
      </c>
      <c r="AL4794">
        <f>IF(C4794="Low", 1, IF(C4794="Medium", 2, IF(C4794="High", 3, "")))</f>
        <v>2</v>
      </c>
      <c r="AM4794">
        <f>IF(G4794="Low", 1, IF(G4794="Medium", 2, IF(G4794="High", 3, "")))</f>
        <v>2</v>
      </c>
      <c r="AN4794">
        <f t="shared" si="901"/>
        <v>2</v>
      </c>
      <c r="AO4794">
        <f t="shared" si="902"/>
        <v>1</v>
      </c>
      <c r="AP4794">
        <f t="shared" si="903"/>
        <v>1</v>
      </c>
      <c r="AQ4794">
        <f>IF(H4794="Yes", 1, 0)</f>
        <v>1</v>
      </c>
      <c r="AR4794">
        <f>IF(D4794="Yes", 1, 0)</f>
        <v>1</v>
      </c>
      <c r="AS4794">
        <f t="shared" si="904"/>
        <v>1</v>
      </c>
      <c r="AT4794">
        <f t="shared" si="905"/>
        <v>0</v>
      </c>
      <c r="AU4794">
        <f t="shared" si="906"/>
        <v>0</v>
      </c>
      <c r="AV4794">
        <f t="shared" si="907"/>
        <v>0</v>
      </c>
      <c r="AX4794">
        <f t="shared" si="908"/>
        <v>1</v>
      </c>
    </row>
    <row r="4795" spans="1:50" x14ac:dyDescent="0.3">
      <c r="A4795">
        <v>7</v>
      </c>
      <c r="B4795">
        <v>72</v>
      </c>
      <c r="C4795" t="s">
        <v>22</v>
      </c>
      <c r="D4795" t="s">
        <v>21</v>
      </c>
      <c r="E4795">
        <v>4</v>
      </c>
      <c r="F4795">
        <v>94</v>
      </c>
      <c r="G4795" t="s">
        <v>22</v>
      </c>
      <c r="H4795" t="s">
        <v>21</v>
      </c>
      <c r="I4795">
        <v>4</v>
      </c>
      <c r="J4795" t="s">
        <v>22</v>
      </c>
      <c r="K4795" t="s">
        <v>34</v>
      </c>
      <c r="L4795" t="s">
        <v>24</v>
      </c>
      <c r="M4795">
        <v>4</v>
      </c>
      <c r="N4795" t="s">
        <v>20</v>
      </c>
      <c r="O4795" t="s">
        <v>33</v>
      </c>
      <c r="P4795" t="s">
        <v>26</v>
      </c>
      <c r="Q4795" t="s">
        <v>27</v>
      </c>
      <c r="R4795">
        <v>66</v>
      </c>
      <c r="T4795">
        <f t="shared" si="900"/>
        <v>9.8834284761544336E-2</v>
      </c>
      <c r="U4795">
        <f t="shared" si="909"/>
        <v>67.620140464108715</v>
      </c>
      <c r="AD4795">
        <f>(E4795 -$Y$7)/$Y$8</f>
        <v>-2.0633796127548307</v>
      </c>
      <c r="AE4795">
        <f t="shared" si="898"/>
        <v>0</v>
      </c>
      <c r="AG4795">
        <f>(A4795 -$W$7)/$W$8</f>
        <v>-2.1661141644307413</v>
      </c>
      <c r="AH4795">
        <f>(B4795 -$X$7)/$X$8</f>
        <v>-0.69089146917616884</v>
      </c>
      <c r="AI4795">
        <f>(F4795 -$Z$7)/$Z$8</f>
        <v>1.3146656212403021</v>
      </c>
      <c r="AJ4795">
        <f>(I4795 -$AA$7)/$AA$8</f>
        <v>2.0368366276453838</v>
      </c>
      <c r="AK4795">
        <f t="shared" si="899"/>
        <v>1.0011994733813825</v>
      </c>
      <c r="AL4795">
        <f>IF(C4795="Low", 1, IF(C4795="Medium", 2, IF(C4795="High", 3, "")))</f>
        <v>2</v>
      </c>
      <c r="AM4795">
        <f>IF(G4795="Low", 1, IF(G4795="Medium", 2, IF(G4795="High", 3, "")))</f>
        <v>2</v>
      </c>
      <c r="AN4795">
        <f t="shared" si="901"/>
        <v>2</v>
      </c>
      <c r="AO4795">
        <f t="shared" si="902"/>
        <v>3</v>
      </c>
      <c r="AP4795">
        <f t="shared" si="903"/>
        <v>1</v>
      </c>
      <c r="AQ4795">
        <f>IF(H4795="Yes", 1, 0)</f>
        <v>1</v>
      </c>
      <c r="AR4795">
        <f>IF(D4795="Yes", 1, 0)</f>
        <v>1</v>
      </c>
      <c r="AS4795">
        <f t="shared" si="904"/>
        <v>1</v>
      </c>
      <c r="AT4795">
        <f t="shared" si="905"/>
        <v>1</v>
      </c>
      <c r="AU4795">
        <f t="shared" si="906"/>
        <v>0</v>
      </c>
      <c r="AV4795">
        <f t="shared" si="907"/>
        <v>0</v>
      </c>
      <c r="AX4795">
        <f t="shared" si="908"/>
        <v>1</v>
      </c>
    </row>
    <row r="4796" spans="1:50" x14ac:dyDescent="0.3">
      <c r="A4796">
        <v>19</v>
      </c>
      <c r="B4796">
        <v>79</v>
      </c>
      <c r="C4796" t="s">
        <v>22</v>
      </c>
      <c r="D4796" t="s">
        <v>21</v>
      </c>
      <c r="E4796">
        <v>8</v>
      </c>
      <c r="F4796">
        <v>63</v>
      </c>
      <c r="G4796" t="s">
        <v>22</v>
      </c>
      <c r="H4796" t="s">
        <v>21</v>
      </c>
      <c r="I4796">
        <v>4</v>
      </c>
      <c r="J4796" t="s">
        <v>19</v>
      </c>
      <c r="K4796" t="s">
        <v>23</v>
      </c>
      <c r="L4796" t="s">
        <v>32</v>
      </c>
      <c r="M4796">
        <v>2</v>
      </c>
      <c r="N4796" t="s">
        <v>20</v>
      </c>
      <c r="O4796" t="s">
        <v>25</v>
      </c>
      <c r="P4796" t="s">
        <v>30</v>
      </c>
      <c r="Q4796" t="s">
        <v>27</v>
      </c>
      <c r="R4796">
        <v>68</v>
      </c>
      <c r="T4796">
        <f t="shared" si="900"/>
        <v>0.20233618507039669</v>
      </c>
      <c r="U4796">
        <f t="shared" si="909"/>
        <v>68.022779556433335</v>
      </c>
      <c r="AD4796">
        <f>(E4796 -$Y$7)/$Y$8</f>
        <v>0.66139910137521774</v>
      </c>
      <c r="AE4796">
        <f t="shared" si="898"/>
        <v>1</v>
      </c>
      <c r="AG4796">
        <f>(A4796 -$W$7)/$W$8</f>
        <v>-0.16282241129609587</v>
      </c>
      <c r="AH4796">
        <f>(B4796 -$X$7)/$X$8</f>
        <v>-8.4652458078428139E-2</v>
      </c>
      <c r="AI4796">
        <f>(F4796 -$Z$7)/$Z$8</f>
        <v>-0.83830733362049181</v>
      </c>
      <c r="AJ4796">
        <f>(I4796 -$AA$7)/$AA$8</f>
        <v>2.0368366276453838</v>
      </c>
      <c r="AK4796">
        <f t="shared" si="899"/>
        <v>-0.93837681180577304</v>
      </c>
      <c r="AL4796">
        <f>IF(C4796="Low", 1, IF(C4796="Medium", 2, IF(C4796="High", 3, "")))</f>
        <v>2</v>
      </c>
      <c r="AM4796">
        <f>IF(G4796="Low", 1, IF(G4796="Medium", 2, IF(G4796="High", 3, "")))</f>
        <v>2</v>
      </c>
      <c r="AN4796">
        <f t="shared" si="901"/>
        <v>3</v>
      </c>
      <c r="AO4796">
        <f t="shared" si="902"/>
        <v>1</v>
      </c>
      <c r="AP4796">
        <f t="shared" si="903"/>
        <v>0</v>
      </c>
      <c r="AQ4796">
        <f>IF(H4796="Yes", 1, 0)</f>
        <v>1</v>
      </c>
      <c r="AR4796">
        <f>IF(D4796="Yes", 1, 0)</f>
        <v>1</v>
      </c>
      <c r="AS4796">
        <f t="shared" si="904"/>
        <v>1</v>
      </c>
      <c r="AT4796">
        <f t="shared" si="905"/>
        <v>0</v>
      </c>
      <c r="AU4796">
        <f t="shared" si="906"/>
        <v>0</v>
      </c>
      <c r="AV4796">
        <f t="shared" si="907"/>
        <v>0</v>
      </c>
      <c r="AX4796">
        <f t="shared" si="908"/>
        <v>1</v>
      </c>
    </row>
    <row r="4797" spans="1:50" x14ac:dyDescent="0.3">
      <c r="A4797">
        <v>18</v>
      </c>
      <c r="B4797">
        <v>64</v>
      </c>
      <c r="C4797" t="s">
        <v>22</v>
      </c>
      <c r="D4797" t="s">
        <v>21</v>
      </c>
      <c r="E4797">
        <v>9</v>
      </c>
      <c r="F4797">
        <v>89</v>
      </c>
      <c r="G4797" t="s">
        <v>18</v>
      </c>
      <c r="H4797" t="s">
        <v>21</v>
      </c>
      <c r="I4797">
        <v>1</v>
      </c>
      <c r="J4797" t="s">
        <v>19</v>
      </c>
      <c r="K4797" t="s">
        <v>34</v>
      </c>
      <c r="L4797" t="s">
        <v>32</v>
      </c>
      <c r="M4797">
        <v>3</v>
      </c>
      <c r="N4797" t="s">
        <v>20</v>
      </c>
      <c r="O4797" t="s">
        <v>25</v>
      </c>
      <c r="P4797" t="s">
        <v>30</v>
      </c>
      <c r="Q4797" t="s">
        <v>27</v>
      </c>
      <c r="R4797">
        <v>64</v>
      </c>
      <c r="T4797">
        <f t="shared" si="900"/>
        <v>-0.14424029452619219</v>
      </c>
      <c r="U4797">
        <f t="shared" si="909"/>
        <v>66.674541130381002</v>
      </c>
      <c r="AD4797">
        <f>(E4797 -$Y$7)/$Y$8</f>
        <v>1.3425937799077299</v>
      </c>
      <c r="AE4797">
        <f t="shared" si="898"/>
        <v>0</v>
      </c>
      <c r="AG4797">
        <f>(A4797 -$W$7)/$W$8</f>
        <v>-0.32976339072398297</v>
      </c>
      <c r="AH4797">
        <f>(B4797 -$X$7)/$X$8</f>
        <v>-1.3837360532878724</v>
      </c>
      <c r="AI4797">
        <f>(F4797 -$Z$7)/$Z$8</f>
        <v>0.96741191884339983</v>
      </c>
      <c r="AJ4797">
        <f>(I4797 -$AA$7)/$AA$8</f>
        <v>-0.40124168605466753</v>
      </c>
      <c r="AK4797">
        <f t="shared" si="899"/>
        <v>3.141133078780467E-2</v>
      </c>
      <c r="AL4797">
        <f>IF(C4797="Low", 1, IF(C4797="Medium", 2, IF(C4797="High", 3, "")))</f>
        <v>2</v>
      </c>
      <c r="AM4797">
        <f>IF(G4797="Low", 1, IF(G4797="Medium", 2, IF(G4797="High", 3, "")))</f>
        <v>1</v>
      </c>
      <c r="AN4797">
        <f t="shared" si="901"/>
        <v>3</v>
      </c>
      <c r="AO4797">
        <f t="shared" si="902"/>
        <v>1</v>
      </c>
      <c r="AP4797">
        <f t="shared" si="903"/>
        <v>0</v>
      </c>
      <c r="AQ4797">
        <f>IF(H4797="Yes", 1, 0)</f>
        <v>1</v>
      </c>
      <c r="AR4797">
        <f>IF(D4797="Yes", 1, 0)</f>
        <v>1</v>
      </c>
      <c r="AS4797">
        <f t="shared" si="904"/>
        <v>1</v>
      </c>
      <c r="AT4797">
        <f t="shared" si="905"/>
        <v>0</v>
      </c>
      <c r="AU4797">
        <f t="shared" si="906"/>
        <v>0</v>
      </c>
      <c r="AV4797">
        <f t="shared" si="907"/>
        <v>0</v>
      </c>
      <c r="AX4797">
        <f t="shared" si="908"/>
        <v>1</v>
      </c>
    </row>
    <row r="4798" spans="1:50" x14ac:dyDescent="0.3">
      <c r="A4798">
        <v>18</v>
      </c>
      <c r="B4798">
        <v>62</v>
      </c>
      <c r="C4798" t="s">
        <v>19</v>
      </c>
      <c r="D4798" t="s">
        <v>21</v>
      </c>
      <c r="E4798">
        <v>7</v>
      </c>
      <c r="F4798">
        <v>76</v>
      </c>
      <c r="G4798" t="s">
        <v>22</v>
      </c>
      <c r="H4798" t="s">
        <v>21</v>
      </c>
      <c r="I4798">
        <v>2</v>
      </c>
      <c r="J4798" t="s">
        <v>22</v>
      </c>
      <c r="K4798" t="s">
        <v>34</v>
      </c>
      <c r="L4798" t="s">
        <v>28</v>
      </c>
      <c r="M4798">
        <v>3</v>
      </c>
      <c r="N4798" t="s">
        <v>21</v>
      </c>
      <c r="O4798" t="s">
        <v>29</v>
      </c>
      <c r="P4798" t="s">
        <v>26</v>
      </c>
      <c r="Q4798" t="s">
        <v>31</v>
      </c>
      <c r="R4798">
        <v>63</v>
      </c>
      <c r="T4798">
        <f t="shared" si="900"/>
        <v>-7.0042344124266562E-2</v>
      </c>
      <c r="U4798">
        <f t="shared" si="909"/>
        <v>66.963183129349432</v>
      </c>
      <c r="AD4798">
        <f>(E4798 -$Y$7)/$Y$8</f>
        <v>-1.9795577157294329E-2</v>
      </c>
      <c r="AE4798">
        <f t="shared" si="898"/>
        <v>0</v>
      </c>
      <c r="AG4798">
        <f>(A4798 -$W$7)/$W$8</f>
        <v>-0.32976339072398297</v>
      </c>
      <c r="AH4798">
        <f>(B4798 -$X$7)/$X$8</f>
        <v>-1.5569471993157984</v>
      </c>
      <c r="AI4798">
        <f>(F4798 -$Z$7)/$Z$8</f>
        <v>6.455229261145401E-2</v>
      </c>
      <c r="AJ4798">
        <f>(I4798 -$AA$7)/$AA$8</f>
        <v>0.41145108517868284</v>
      </c>
      <c r="AK4798">
        <f t="shared" si="899"/>
        <v>3.141133078780467E-2</v>
      </c>
      <c r="AL4798">
        <f>IF(C4798="Low", 1, IF(C4798="Medium", 2, IF(C4798="High", 3, "")))</f>
        <v>3</v>
      </c>
      <c r="AM4798">
        <f>IF(G4798="Low", 1, IF(G4798="Medium", 2, IF(G4798="High", 3, "")))</f>
        <v>2</v>
      </c>
      <c r="AN4798">
        <f t="shared" si="901"/>
        <v>2</v>
      </c>
      <c r="AO4798">
        <f t="shared" si="902"/>
        <v>2</v>
      </c>
      <c r="AP4798">
        <f t="shared" si="903"/>
        <v>0</v>
      </c>
      <c r="AQ4798">
        <f>IF(H4798="Yes", 1, 0)</f>
        <v>1</v>
      </c>
      <c r="AR4798">
        <f>IF(D4798="Yes", 1, 0)</f>
        <v>1</v>
      </c>
      <c r="AS4798">
        <f t="shared" si="904"/>
        <v>0</v>
      </c>
      <c r="AT4798">
        <f t="shared" si="905"/>
        <v>1</v>
      </c>
      <c r="AU4798">
        <f t="shared" si="906"/>
        <v>0</v>
      </c>
      <c r="AV4798">
        <f t="shared" si="907"/>
        <v>0</v>
      </c>
      <c r="AX4798">
        <f t="shared" si="908"/>
        <v>1</v>
      </c>
    </row>
    <row r="4799" spans="1:50" x14ac:dyDescent="0.3">
      <c r="A4799">
        <v>19</v>
      </c>
      <c r="B4799">
        <v>64</v>
      </c>
      <c r="C4799" t="s">
        <v>22</v>
      </c>
      <c r="D4799" t="s">
        <v>21</v>
      </c>
      <c r="E4799">
        <v>7</v>
      </c>
      <c r="F4799">
        <v>56</v>
      </c>
      <c r="G4799" t="s">
        <v>22</v>
      </c>
      <c r="H4799" t="s">
        <v>21</v>
      </c>
      <c r="I4799">
        <v>0</v>
      </c>
      <c r="J4799" t="s">
        <v>22</v>
      </c>
      <c r="K4799" t="s">
        <v>34</v>
      </c>
      <c r="L4799" t="s">
        <v>32</v>
      </c>
      <c r="M4799">
        <v>4</v>
      </c>
      <c r="N4799" t="s">
        <v>20</v>
      </c>
      <c r="O4799" t="s">
        <v>25</v>
      </c>
      <c r="P4799" t="s">
        <v>26</v>
      </c>
      <c r="Q4799" t="s">
        <v>31</v>
      </c>
      <c r="R4799">
        <v>62</v>
      </c>
      <c r="T4799">
        <f t="shared" si="900"/>
        <v>-0.23451105982731224</v>
      </c>
      <c r="U4799">
        <f t="shared" si="909"/>
        <v>66.323373288091801</v>
      </c>
      <c r="AD4799">
        <f>(E4799 -$Y$7)/$Y$8</f>
        <v>-1.9795577157294329E-2</v>
      </c>
      <c r="AE4799">
        <f t="shared" si="898"/>
        <v>0</v>
      </c>
      <c r="AG4799">
        <f>(A4799 -$W$7)/$W$8</f>
        <v>-0.16282241129609587</v>
      </c>
      <c r="AH4799">
        <f>(B4799 -$X$7)/$X$8</f>
        <v>-1.3837360532878724</v>
      </c>
      <c r="AI4799">
        <f>(F4799 -$Z$7)/$Z$8</f>
        <v>-1.324462516976155</v>
      </c>
      <c r="AJ4799">
        <f>(I4799 -$AA$7)/$AA$8</f>
        <v>-1.213934457288018</v>
      </c>
      <c r="AK4799">
        <f t="shared" si="899"/>
        <v>1.0011994733813825</v>
      </c>
      <c r="AL4799">
        <f>IF(C4799="Low", 1, IF(C4799="Medium", 2, IF(C4799="High", 3, "")))</f>
        <v>2</v>
      </c>
      <c r="AM4799">
        <f>IF(G4799="Low", 1, IF(G4799="Medium", 2, IF(G4799="High", 3, "")))</f>
        <v>2</v>
      </c>
      <c r="AN4799">
        <f t="shared" si="901"/>
        <v>2</v>
      </c>
      <c r="AO4799">
        <f t="shared" si="902"/>
        <v>1</v>
      </c>
      <c r="AP4799">
        <f t="shared" si="903"/>
        <v>0</v>
      </c>
      <c r="AQ4799">
        <f>IF(H4799="Yes", 1, 0)</f>
        <v>1</v>
      </c>
      <c r="AR4799">
        <f>IF(D4799="Yes", 1, 0)</f>
        <v>1</v>
      </c>
      <c r="AS4799">
        <f t="shared" si="904"/>
        <v>1</v>
      </c>
      <c r="AT4799">
        <f t="shared" si="905"/>
        <v>1</v>
      </c>
      <c r="AU4799">
        <f t="shared" si="906"/>
        <v>0</v>
      </c>
      <c r="AV4799">
        <f t="shared" si="907"/>
        <v>0</v>
      </c>
      <c r="AX4799">
        <f t="shared" si="908"/>
        <v>1</v>
      </c>
    </row>
    <row r="4800" spans="1:50" x14ac:dyDescent="0.3">
      <c r="A4800">
        <v>22</v>
      </c>
      <c r="B4800">
        <v>67</v>
      </c>
      <c r="C4800" t="s">
        <v>22</v>
      </c>
      <c r="D4800" t="s">
        <v>20</v>
      </c>
      <c r="E4800">
        <v>7</v>
      </c>
      <c r="F4800">
        <v>70</v>
      </c>
      <c r="G4800" t="s">
        <v>19</v>
      </c>
      <c r="H4800" t="s">
        <v>21</v>
      </c>
      <c r="I4800">
        <v>2</v>
      </c>
      <c r="J4800" t="s">
        <v>22</v>
      </c>
      <c r="K4800" t="s">
        <v>34</v>
      </c>
      <c r="L4800" t="s">
        <v>24</v>
      </c>
      <c r="M4800">
        <v>2</v>
      </c>
      <c r="N4800" t="s">
        <v>20</v>
      </c>
      <c r="O4800" t="s">
        <v>25</v>
      </c>
      <c r="P4800" t="s">
        <v>26</v>
      </c>
      <c r="Q4800" t="s">
        <v>27</v>
      </c>
      <c r="R4800">
        <v>66</v>
      </c>
      <c r="T4800">
        <f t="shared" si="900"/>
        <v>0.10740301622190492</v>
      </c>
      <c r="U4800">
        <f t="shared" si="909"/>
        <v>67.653474212061909</v>
      </c>
      <c r="AD4800">
        <f>(E4800 -$Y$7)/$Y$8</f>
        <v>-1.9795577157294329E-2</v>
      </c>
      <c r="AE4800">
        <f t="shared" si="898"/>
        <v>0</v>
      </c>
      <c r="AG4800">
        <f>(A4800 -$W$7)/$W$8</f>
        <v>0.3380005269875655</v>
      </c>
      <c r="AH4800">
        <f>(B4800 -$X$7)/$X$8</f>
        <v>-1.1239193342459837</v>
      </c>
      <c r="AI4800">
        <f>(F4800 -$Z$7)/$Z$8</f>
        <v>-0.35215215026482866</v>
      </c>
      <c r="AJ4800">
        <f>(I4800 -$AA$7)/$AA$8</f>
        <v>0.41145108517868284</v>
      </c>
      <c r="AK4800">
        <f t="shared" si="899"/>
        <v>-0.93837681180577304</v>
      </c>
      <c r="AL4800">
        <f>IF(C4800="Low", 1, IF(C4800="Medium", 2, IF(C4800="High", 3, "")))</f>
        <v>2</v>
      </c>
      <c r="AM4800">
        <f>IF(G4800="Low", 1, IF(G4800="Medium", 2, IF(G4800="High", 3, "")))</f>
        <v>3</v>
      </c>
      <c r="AN4800">
        <f t="shared" si="901"/>
        <v>2</v>
      </c>
      <c r="AO4800">
        <f t="shared" si="902"/>
        <v>1</v>
      </c>
      <c r="AP4800">
        <f t="shared" si="903"/>
        <v>1</v>
      </c>
      <c r="AQ4800">
        <f>IF(H4800="Yes", 1, 0)</f>
        <v>1</v>
      </c>
      <c r="AR4800">
        <f>IF(D4800="Yes", 1, 0)</f>
        <v>0</v>
      </c>
      <c r="AS4800">
        <f t="shared" si="904"/>
        <v>1</v>
      </c>
      <c r="AT4800">
        <f t="shared" si="905"/>
        <v>1</v>
      </c>
      <c r="AU4800">
        <f t="shared" si="906"/>
        <v>0</v>
      </c>
      <c r="AV4800">
        <f t="shared" si="907"/>
        <v>0</v>
      </c>
      <c r="AX4800">
        <f t="shared" si="908"/>
        <v>1</v>
      </c>
    </row>
    <row r="4801" spans="1:50" x14ac:dyDescent="0.3">
      <c r="A4801">
        <v>19</v>
      </c>
      <c r="B4801">
        <v>80</v>
      </c>
      <c r="C4801" t="s">
        <v>19</v>
      </c>
      <c r="D4801" t="s">
        <v>21</v>
      </c>
      <c r="E4801">
        <v>9</v>
      </c>
      <c r="F4801">
        <v>54</v>
      </c>
      <c r="G4801" t="s">
        <v>22</v>
      </c>
      <c r="H4801" t="s">
        <v>21</v>
      </c>
      <c r="I4801">
        <v>0</v>
      </c>
      <c r="J4801" t="s">
        <v>22</v>
      </c>
      <c r="K4801" t="s">
        <v>23</v>
      </c>
      <c r="L4801" t="s">
        <v>28</v>
      </c>
      <c r="M4801">
        <v>2</v>
      </c>
      <c r="N4801" t="s">
        <v>20</v>
      </c>
      <c r="O4801" t="s">
        <v>33</v>
      </c>
      <c r="P4801" t="s">
        <v>30</v>
      </c>
      <c r="Q4801" t="s">
        <v>27</v>
      </c>
      <c r="R4801">
        <v>65</v>
      </c>
      <c r="T4801">
        <f t="shared" si="900"/>
        <v>0.13068897421480463</v>
      </c>
      <c r="U4801">
        <f t="shared" si="909"/>
        <v>67.744060345864213</v>
      </c>
      <c r="AD4801">
        <f>(E4801 -$Y$7)/$Y$8</f>
        <v>1.3425937799077299</v>
      </c>
      <c r="AE4801">
        <f t="shared" si="898"/>
        <v>1</v>
      </c>
      <c r="AG4801">
        <f>(A4801 -$W$7)/$W$8</f>
        <v>-0.16282241129609587</v>
      </c>
      <c r="AH4801">
        <f>(B4801 -$X$7)/$X$8</f>
        <v>1.9531149355348125E-3</v>
      </c>
      <c r="AI4801">
        <f>(F4801 -$Z$7)/$Z$8</f>
        <v>-1.4633639979349158</v>
      </c>
      <c r="AJ4801">
        <f>(I4801 -$AA$7)/$AA$8</f>
        <v>-1.213934457288018</v>
      </c>
      <c r="AK4801">
        <f t="shared" si="899"/>
        <v>-0.93837681180577304</v>
      </c>
      <c r="AL4801">
        <f>IF(C4801="Low", 1, IF(C4801="Medium", 2, IF(C4801="High", 3, "")))</f>
        <v>3</v>
      </c>
      <c r="AM4801">
        <f>IF(G4801="Low", 1, IF(G4801="Medium", 2, IF(G4801="High", 3, "")))</f>
        <v>2</v>
      </c>
      <c r="AN4801">
        <f t="shared" si="901"/>
        <v>2</v>
      </c>
      <c r="AO4801">
        <f t="shared" si="902"/>
        <v>3</v>
      </c>
      <c r="AP4801">
        <f t="shared" si="903"/>
        <v>0</v>
      </c>
      <c r="AQ4801">
        <f>IF(H4801="Yes", 1, 0)</f>
        <v>1</v>
      </c>
      <c r="AR4801">
        <f>IF(D4801="Yes", 1, 0)</f>
        <v>1</v>
      </c>
      <c r="AS4801">
        <f t="shared" si="904"/>
        <v>1</v>
      </c>
      <c r="AT4801">
        <f t="shared" si="905"/>
        <v>0</v>
      </c>
      <c r="AU4801">
        <f t="shared" si="906"/>
        <v>0</v>
      </c>
      <c r="AV4801">
        <f t="shared" si="907"/>
        <v>0</v>
      </c>
      <c r="AX4801">
        <f t="shared" si="908"/>
        <v>1</v>
      </c>
    </row>
    <row r="4802" spans="1:50" x14ac:dyDescent="0.3">
      <c r="A4802">
        <v>12</v>
      </c>
      <c r="B4802">
        <v>94</v>
      </c>
      <c r="C4802" t="s">
        <v>22</v>
      </c>
      <c r="D4802" t="s">
        <v>21</v>
      </c>
      <c r="E4802">
        <v>9</v>
      </c>
      <c r="F4802">
        <v>89</v>
      </c>
      <c r="G4802" t="s">
        <v>22</v>
      </c>
      <c r="H4802" t="s">
        <v>21</v>
      </c>
      <c r="I4802">
        <v>1</v>
      </c>
      <c r="J4802" t="s">
        <v>18</v>
      </c>
      <c r="K4802" t="s">
        <v>34</v>
      </c>
      <c r="L4802" t="s">
        <v>28</v>
      </c>
      <c r="M4802">
        <v>3</v>
      </c>
      <c r="N4802" t="s">
        <v>20</v>
      </c>
      <c r="O4802" t="s">
        <v>25</v>
      </c>
      <c r="P4802" t="s">
        <v>26</v>
      </c>
      <c r="Q4802" t="s">
        <v>27</v>
      </c>
      <c r="R4802">
        <v>66</v>
      </c>
      <c r="T4802">
        <f t="shared" si="900"/>
        <v>0.26450306992043643</v>
      </c>
      <c r="U4802">
        <f t="shared" si="909"/>
        <v>68.264618769181851</v>
      </c>
      <c r="AD4802">
        <f>(E4802 -$Y$7)/$Y$8</f>
        <v>1.3425937799077299</v>
      </c>
      <c r="AE4802">
        <f t="shared" si="898"/>
        <v>0</v>
      </c>
      <c r="AG4802">
        <f>(A4802 -$W$7)/$W$8</f>
        <v>-1.3314092672913058</v>
      </c>
      <c r="AH4802">
        <f>(B4802 -$X$7)/$X$8</f>
        <v>1.2144311371310161</v>
      </c>
      <c r="AI4802">
        <f>(F4802 -$Z$7)/$Z$8</f>
        <v>0.96741191884339983</v>
      </c>
      <c r="AJ4802">
        <f>(I4802 -$AA$7)/$AA$8</f>
        <v>-0.40124168605466753</v>
      </c>
      <c r="AK4802">
        <f t="shared" si="899"/>
        <v>3.141133078780467E-2</v>
      </c>
      <c r="AL4802">
        <f>IF(C4802="Low", 1, IF(C4802="Medium", 2, IF(C4802="High", 3, "")))</f>
        <v>2</v>
      </c>
      <c r="AM4802">
        <f>IF(G4802="Low", 1, IF(G4802="Medium", 2, IF(G4802="High", 3, "")))</f>
        <v>2</v>
      </c>
      <c r="AN4802">
        <f t="shared" si="901"/>
        <v>1</v>
      </c>
      <c r="AO4802">
        <f t="shared" si="902"/>
        <v>1</v>
      </c>
      <c r="AP4802">
        <f t="shared" si="903"/>
        <v>0</v>
      </c>
      <c r="AQ4802">
        <f>IF(H4802="Yes", 1, 0)</f>
        <v>1</v>
      </c>
      <c r="AR4802">
        <f>IF(D4802="Yes", 1, 0)</f>
        <v>1</v>
      </c>
      <c r="AS4802">
        <f t="shared" si="904"/>
        <v>1</v>
      </c>
      <c r="AT4802">
        <f t="shared" si="905"/>
        <v>1</v>
      </c>
      <c r="AU4802">
        <f t="shared" si="906"/>
        <v>0</v>
      </c>
      <c r="AV4802">
        <f t="shared" si="907"/>
        <v>0</v>
      </c>
      <c r="AX4802">
        <f t="shared" si="908"/>
        <v>1</v>
      </c>
    </row>
    <row r="4803" spans="1:50" x14ac:dyDescent="0.3">
      <c r="A4803">
        <v>23</v>
      </c>
      <c r="B4803">
        <v>69</v>
      </c>
      <c r="C4803" t="s">
        <v>22</v>
      </c>
      <c r="D4803" t="s">
        <v>21</v>
      </c>
      <c r="E4803">
        <v>6</v>
      </c>
      <c r="F4803">
        <v>60</v>
      </c>
      <c r="G4803" t="s">
        <v>22</v>
      </c>
      <c r="H4803" t="s">
        <v>21</v>
      </c>
      <c r="I4803">
        <v>2</v>
      </c>
      <c r="J4803" t="s">
        <v>19</v>
      </c>
      <c r="K4803" t="s">
        <v>34</v>
      </c>
      <c r="L4803" t="s">
        <v>28</v>
      </c>
      <c r="M4803">
        <v>4</v>
      </c>
      <c r="N4803" t="s">
        <v>20</v>
      </c>
      <c r="O4803" t="s">
        <v>25</v>
      </c>
      <c r="P4803" t="s">
        <v>26</v>
      </c>
      <c r="Q4803" t="s">
        <v>27</v>
      </c>
      <c r="R4803">
        <v>66</v>
      </c>
      <c r="T4803">
        <f t="shared" si="900"/>
        <v>0.12177319742466504</v>
      </c>
      <c r="U4803">
        <f t="shared" si="909"/>
        <v>67.709376535582109</v>
      </c>
      <c r="AD4803">
        <f>(E4803 -$Y$7)/$Y$8</f>
        <v>-0.70099025568980644</v>
      </c>
      <c r="AE4803">
        <f t="shared" si="898"/>
        <v>0</v>
      </c>
      <c r="AG4803">
        <f>(A4803 -$W$7)/$W$8</f>
        <v>0.50494150641545266</v>
      </c>
      <c r="AH4803">
        <f>(B4803 -$X$7)/$X$8</f>
        <v>-0.95070818821805769</v>
      </c>
      <c r="AI4803">
        <f>(F4803 -$Z$7)/$Z$8</f>
        <v>-1.0466595550586331</v>
      </c>
      <c r="AJ4803">
        <f>(I4803 -$AA$7)/$AA$8</f>
        <v>0.41145108517868284</v>
      </c>
      <c r="AK4803">
        <f t="shared" si="899"/>
        <v>1.0011994733813825</v>
      </c>
      <c r="AL4803">
        <f>IF(C4803="Low", 1, IF(C4803="Medium", 2, IF(C4803="High", 3, "")))</f>
        <v>2</v>
      </c>
      <c r="AM4803">
        <f>IF(G4803="Low", 1, IF(G4803="Medium", 2, IF(G4803="High", 3, "")))</f>
        <v>2</v>
      </c>
      <c r="AN4803">
        <f t="shared" si="901"/>
        <v>3</v>
      </c>
      <c r="AO4803">
        <f t="shared" si="902"/>
        <v>1</v>
      </c>
      <c r="AP4803">
        <f t="shared" si="903"/>
        <v>0</v>
      </c>
      <c r="AQ4803">
        <f>IF(H4803="Yes", 1, 0)</f>
        <v>1</v>
      </c>
      <c r="AR4803">
        <f>IF(D4803="Yes", 1, 0)</f>
        <v>1</v>
      </c>
      <c r="AS4803">
        <f t="shared" si="904"/>
        <v>1</v>
      </c>
      <c r="AT4803">
        <f t="shared" si="905"/>
        <v>1</v>
      </c>
      <c r="AU4803">
        <f t="shared" si="906"/>
        <v>0</v>
      </c>
      <c r="AV4803">
        <f t="shared" si="907"/>
        <v>0</v>
      </c>
      <c r="AX4803">
        <f t="shared" si="908"/>
        <v>1</v>
      </c>
    </row>
    <row r="4804" spans="1:50" x14ac:dyDescent="0.3">
      <c r="A4804">
        <v>8</v>
      </c>
      <c r="B4804">
        <v>97</v>
      </c>
      <c r="C4804" t="s">
        <v>22</v>
      </c>
      <c r="D4804" t="s">
        <v>21</v>
      </c>
      <c r="E4804">
        <v>8</v>
      </c>
      <c r="F4804">
        <v>58</v>
      </c>
      <c r="G4804" t="s">
        <v>19</v>
      </c>
      <c r="H4804" t="s">
        <v>21</v>
      </c>
      <c r="I4804">
        <v>2</v>
      </c>
      <c r="J4804" t="s">
        <v>22</v>
      </c>
      <c r="K4804" t="s">
        <v>23</v>
      </c>
      <c r="L4804" t="s">
        <v>32</v>
      </c>
      <c r="M4804">
        <v>2</v>
      </c>
      <c r="N4804" t="s">
        <v>20</v>
      </c>
      <c r="O4804" t="s">
        <v>29</v>
      </c>
      <c r="P4804" t="s">
        <v>26</v>
      </c>
      <c r="Q4804" t="s">
        <v>31</v>
      </c>
      <c r="R4804">
        <v>69</v>
      </c>
      <c r="T4804">
        <f t="shared" si="900"/>
        <v>0.23678418617546421</v>
      </c>
      <c r="U4804">
        <f t="shared" si="909"/>
        <v>68.156787838947494</v>
      </c>
      <c r="AD4804">
        <f>(E4804 -$Y$7)/$Y$8</f>
        <v>0.66139910137521774</v>
      </c>
      <c r="AE4804">
        <f t="shared" si="898"/>
        <v>1</v>
      </c>
      <c r="AG4804">
        <f>(A4804 -$W$7)/$W$8</f>
        <v>-1.9991731850028542</v>
      </c>
      <c r="AH4804">
        <f>(B4804 -$X$7)/$X$8</f>
        <v>1.4742478561729051</v>
      </c>
      <c r="AI4804">
        <f>(F4804 -$Z$7)/$Z$8</f>
        <v>-1.185561036017394</v>
      </c>
      <c r="AJ4804">
        <f>(I4804 -$AA$7)/$AA$8</f>
        <v>0.41145108517868284</v>
      </c>
      <c r="AK4804">
        <f t="shared" si="899"/>
        <v>-0.93837681180577304</v>
      </c>
      <c r="AL4804">
        <f>IF(C4804="Low", 1, IF(C4804="Medium", 2, IF(C4804="High", 3, "")))</f>
        <v>2</v>
      </c>
      <c r="AM4804">
        <f>IF(G4804="Low", 1, IF(G4804="Medium", 2, IF(G4804="High", 3, "")))</f>
        <v>3</v>
      </c>
      <c r="AN4804">
        <f t="shared" si="901"/>
        <v>2</v>
      </c>
      <c r="AO4804">
        <f t="shared" si="902"/>
        <v>2</v>
      </c>
      <c r="AP4804">
        <f t="shared" si="903"/>
        <v>0</v>
      </c>
      <c r="AQ4804">
        <f>IF(H4804="Yes", 1, 0)</f>
        <v>1</v>
      </c>
      <c r="AR4804">
        <f>IF(D4804="Yes", 1, 0)</f>
        <v>1</v>
      </c>
      <c r="AS4804">
        <f t="shared" si="904"/>
        <v>1</v>
      </c>
      <c r="AT4804">
        <f t="shared" si="905"/>
        <v>1</v>
      </c>
      <c r="AU4804">
        <f t="shared" si="906"/>
        <v>0</v>
      </c>
      <c r="AV4804">
        <f t="shared" si="907"/>
        <v>0</v>
      </c>
      <c r="AX4804">
        <f t="shared" si="908"/>
        <v>1</v>
      </c>
    </row>
    <row r="4805" spans="1:50" x14ac:dyDescent="0.3">
      <c r="A4805">
        <v>8</v>
      </c>
      <c r="B4805">
        <v>98</v>
      </c>
      <c r="C4805" t="s">
        <v>18</v>
      </c>
      <c r="D4805" t="s">
        <v>21</v>
      </c>
      <c r="E4805">
        <v>7</v>
      </c>
      <c r="F4805">
        <v>60</v>
      </c>
      <c r="G4805" t="s">
        <v>22</v>
      </c>
      <c r="H4805" t="s">
        <v>21</v>
      </c>
      <c r="I4805">
        <v>1</v>
      </c>
      <c r="J4805" t="s">
        <v>19</v>
      </c>
      <c r="K4805" t="s">
        <v>34</v>
      </c>
      <c r="L4805" t="s">
        <v>28</v>
      </c>
      <c r="M4805">
        <v>3</v>
      </c>
      <c r="N4805" t="s">
        <v>20</v>
      </c>
      <c r="O4805" t="s">
        <v>33</v>
      </c>
      <c r="P4805" t="s">
        <v>26</v>
      </c>
      <c r="Q4805" t="s">
        <v>31</v>
      </c>
      <c r="R4805">
        <v>67</v>
      </c>
      <c r="T4805">
        <f t="shared" si="900"/>
        <v>0.20154845576979141</v>
      </c>
      <c r="U4805">
        <f t="shared" si="909"/>
        <v>68.019715162353151</v>
      </c>
      <c r="AD4805">
        <f>(E4805 -$Y$7)/$Y$8</f>
        <v>-1.9795577157294329E-2</v>
      </c>
      <c r="AE4805">
        <f t="shared" si="898"/>
        <v>0</v>
      </c>
      <c r="AG4805">
        <f>(A4805 -$W$7)/$W$8</f>
        <v>-1.9991731850028542</v>
      </c>
      <c r="AH4805">
        <f>(B4805 -$X$7)/$X$8</f>
        <v>1.5608534291868679</v>
      </c>
      <c r="AI4805">
        <f>(F4805 -$Z$7)/$Z$8</f>
        <v>-1.0466595550586331</v>
      </c>
      <c r="AJ4805">
        <f>(I4805 -$AA$7)/$AA$8</f>
        <v>-0.40124168605466753</v>
      </c>
      <c r="AK4805">
        <f t="shared" si="899"/>
        <v>3.141133078780467E-2</v>
      </c>
      <c r="AL4805">
        <f>IF(C4805="Low", 1, IF(C4805="Medium", 2, IF(C4805="High", 3, "")))</f>
        <v>1</v>
      </c>
      <c r="AM4805">
        <f>IF(G4805="Low", 1, IF(G4805="Medium", 2, IF(G4805="High", 3, "")))</f>
        <v>2</v>
      </c>
      <c r="AN4805">
        <f t="shared" si="901"/>
        <v>3</v>
      </c>
      <c r="AO4805">
        <f t="shared" si="902"/>
        <v>3</v>
      </c>
      <c r="AP4805">
        <f t="shared" si="903"/>
        <v>0</v>
      </c>
      <c r="AQ4805">
        <f>IF(H4805="Yes", 1, 0)</f>
        <v>1</v>
      </c>
      <c r="AR4805">
        <f>IF(D4805="Yes", 1, 0)</f>
        <v>1</v>
      </c>
      <c r="AS4805">
        <f t="shared" si="904"/>
        <v>1</v>
      </c>
      <c r="AT4805">
        <f t="shared" si="905"/>
        <v>1</v>
      </c>
      <c r="AU4805">
        <f t="shared" si="906"/>
        <v>0</v>
      </c>
      <c r="AV4805">
        <f t="shared" si="907"/>
        <v>0</v>
      </c>
      <c r="AX4805">
        <f t="shared" si="908"/>
        <v>1</v>
      </c>
    </row>
    <row r="4806" spans="1:50" x14ac:dyDescent="0.3">
      <c r="A4806">
        <v>24</v>
      </c>
      <c r="B4806">
        <v>98</v>
      </c>
      <c r="C4806" t="s">
        <v>22</v>
      </c>
      <c r="D4806" t="s">
        <v>20</v>
      </c>
      <c r="E4806">
        <v>8</v>
      </c>
      <c r="F4806">
        <v>61</v>
      </c>
      <c r="G4806" t="s">
        <v>22</v>
      </c>
      <c r="H4806" t="s">
        <v>21</v>
      </c>
      <c r="I4806">
        <v>6</v>
      </c>
      <c r="J4806" t="s">
        <v>19</v>
      </c>
      <c r="K4806" t="s">
        <v>34</v>
      </c>
      <c r="L4806" t="s">
        <v>24</v>
      </c>
      <c r="M4806">
        <v>3</v>
      </c>
      <c r="N4806" t="s">
        <v>20</v>
      </c>
      <c r="O4806" t="s">
        <v>25</v>
      </c>
      <c r="P4806" t="s">
        <v>26</v>
      </c>
      <c r="Q4806" t="s">
        <v>31</v>
      </c>
      <c r="R4806">
        <v>75</v>
      </c>
      <c r="T4806">
        <f t="shared" si="900"/>
        <v>0.89006624805928991</v>
      </c>
      <c r="U4806">
        <f t="shared" si="909"/>
        <v>70.698160467314224</v>
      </c>
      <c r="AD4806">
        <f>(E4806 -$Y$7)/$Y$8</f>
        <v>0.66139910137521774</v>
      </c>
      <c r="AE4806">
        <f t="shared" si="898"/>
        <v>0</v>
      </c>
      <c r="AG4806">
        <f>(A4806 -$W$7)/$W$8</f>
        <v>0.67188248584333976</v>
      </c>
      <c r="AH4806">
        <f>(B4806 -$X$7)/$X$8</f>
        <v>1.5608534291868679</v>
      </c>
      <c r="AI4806">
        <f>(F4806 -$Z$7)/$Z$8</f>
        <v>-0.97720881457925268</v>
      </c>
      <c r="AJ4806">
        <f>(I4806 -$AA$7)/$AA$8</f>
        <v>3.6622221701120847</v>
      </c>
      <c r="AK4806">
        <f t="shared" si="899"/>
        <v>3.141133078780467E-2</v>
      </c>
      <c r="AL4806">
        <f>IF(C4806="Low", 1, IF(C4806="Medium", 2, IF(C4806="High", 3, "")))</f>
        <v>2</v>
      </c>
      <c r="AM4806">
        <f>IF(G4806="Low", 1, IF(G4806="Medium", 2, IF(G4806="High", 3, "")))</f>
        <v>2</v>
      </c>
      <c r="AN4806">
        <f t="shared" si="901"/>
        <v>3</v>
      </c>
      <c r="AO4806">
        <f t="shared" si="902"/>
        <v>1</v>
      </c>
      <c r="AP4806">
        <f t="shared" si="903"/>
        <v>1</v>
      </c>
      <c r="AQ4806">
        <f>IF(H4806="Yes", 1, 0)</f>
        <v>1</v>
      </c>
      <c r="AR4806">
        <f>IF(D4806="Yes", 1, 0)</f>
        <v>0</v>
      </c>
      <c r="AS4806">
        <f t="shared" si="904"/>
        <v>1</v>
      </c>
      <c r="AT4806">
        <f t="shared" si="905"/>
        <v>1</v>
      </c>
      <c r="AU4806">
        <f t="shared" si="906"/>
        <v>1</v>
      </c>
      <c r="AV4806">
        <f t="shared" si="907"/>
        <v>1</v>
      </c>
      <c r="AX4806">
        <f t="shared" si="908"/>
        <v>1</v>
      </c>
    </row>
    <row r="4807" spans="1:50" x14ac:dyDescent="0.3">
      <c r="A4807">
        <v>23</v>
      </c>
      <c r="B4807">
        <v>94</v>
      </c>
      <c r="C4807" t="s">
        <v>19</v>
      </c>
      <c r="D4807" t="s">
        <v>21</v>
      </c>
      <c r="E4807">
        <v>6</v>
      </c>
      <c r="F4807">
        <v>84</v>
      </c>
      <c r="G4807" t="s">
        <v>19</v>
      </c>
      <c r="H4807" t="s">
        <v>21</v>
      </c>
      <c r="I4807">
        <v>0</v>
      </c>
      <c r="J4807" t="s">
        <v>19</v>
      </c>
      <c r="K4807" t="s">
        <v>23</v>
      </c>
      <c r="L4807" t="s">
        <v>32</v>
      </c>
      <c r="M4807">
        <v>3</v>
      </c>
      <c r="N4807" t="s">
        <v>20</v>
      </c>
      <c r="O4807" t="s">
        <v>33</v>
      </c>
      <c r="P4807" t="s">
        <v>26</v>
      </c>
      <c r="Q4807" t="s">
        <v>27</v>
      </c>
      <c r="R4807">
        <v>73</v>
      </c>
      <c r="T4807">
        <f t="shared" si="900"/>
        <v>0.81765491798098056</v>
      </c>
      <c r="U4807">
        <f t="shared" si="909"/>
        <v>70.416468709677432</v>
      </c>
      <c r="AD4807">
        <f>(E4807 -$Y$7)/$Y$8</f>
        <v>-0.70099025568980644</v>
      </c>
      <c r="AE4807">
        <f t="shared" ref="AE4807:AE4870" si="910">IF(K4807="Public", 1, 0)</f>
        <v>1</v>
      </c>
      <c r="AG4807">
        <f>(A4807 -$W$7)/$W$8</f>
        <v>0.50494150641545266</v>
      </c>
      <c r="AH4807">
        <f>(B4807 -$X$7)/$X$8</f>
        <v>1.2144311371310161</v>
      </c>
      <c r="AI4807">
        <f>(F4807 -$Z$7)/$Z$8</f>
        <v>0.6201582164464976</v>
      </c>
      <c r="AJ4807">
        <f>(I4807 -$AA$7)/$AA$8</f>
        <v>-1.213934457288018</v>
      </c>
      <c r="AK4807">
        <f t="shared" ref="AK4807:AK4870" si="911">(M4807 -$AB$7)/$AB$8</f>
        <v>3.141133078780467E-2</v>
      </c>
      <c r="AL4807">
        <f>IF(C4807="Low", 1, IF(C4807="Medium", 2, IF(C4807="High", 3, "")))</f>
        <v>3</v>
      </c>
      <c r="AM4807">
        <f>IF(G4807="Low", 1, IF(G4807="Medium", 2, IF(G4807="High", 3, "")))</f>
        <v>3</v>
      </c>
      <c r="AN4807">
        <f t="shared" si="901"/>
        <v>3</v>
      </c>
      <c r="AO4807">
        <f t="shared" si="902"/>
        <v>3</v>
      </c>
      <c r="AP4807">
        <f t="shared" si="903"/>
        <v>0</v>
      </c>
      <c r="AQ4807">
        <f>IF(H4807="Yes", 1, 0)</f>
        <v>1</v>
      </c>
      <c r="AR4807">
        <f>IF(D4807="Yes", 1, 0)</f>
        <v>1</v>
      </c>
      <c r="AS4807">
        <f t="shared" si="904"/>
        <v>1</v>
      </c>
      <c r="AT4807">
        <f t="shared" si="905"/>
        <v>1</v>
      </c>
      <c r="AU4807">
        <f t="shared" si="906"/>
        <v>1</v>
      </c>
      <c r="AV4807">
        <f t="shared" si="907"/>
        <v>1</v>
      </c>
      <c r="AX4807">
        <f t="shared" si="908"/>
        <v>1</v>
      </c>
    </row>
    <row r="4808" spans="1:50" x14ac:dyDescent="0.3">
      <c r="A4808">
        <v>20</v>
      </c>
      <c r="B4808">
        <v>75</v>
      </c>
      <c r="C4808" t="s">
        <v>22</v>
      </c>
      <c r="D4808" t="s">
        <v>21</v>
      </c>
      <c r="E4808">
        <v>9</v>
      </c>
      <c r="F4808">
        <v>82</v>
      </c>
      <c r="G4808" t="s">
        <v>19</v>
      </c>
      <c r="H4808" t="s">
        <v>21</v>
      </c>
      <c r="I4808">
        <v>0</v>
      </c>
      <c r="J4808" t="s">
        <v>18</v>
      </c>
      <c r="K4808" t="s">
        <v>23</v>
      </c>
      <c r="L4808" t="s">
        <v>24</v>
      </c>
      <c r="M4808">
        <v>5</v>
      </c>
      <c r="N4808" t="s">
        <v>20</v>
      </c>
      <c r="O4808" t="s">
        <v>29</v>
      </c>
      <c r="P4808" t="s">
        <v>30</v>
      </c>
      <c r="Q4808" t="s">
        <v>31</v>
      </c>
      <c r="R4808">
        <v>66</v>
      </c>
      <c r="T4808">
        <f t="shared" ref="T4808:T4871" si="912" xml:space="preserve"> -0.428939123 + (0.162668673*AG4808 ) + (0.215822964*AH4808 ) + (0.066497984*AI4808 ) + (0.052633968*AJ4808 ) + (0.01715737*AK4808 ) + (0.084014125*AL4808 ) + (0.047438308* AM4808) + (0.050178802*AN4808 ) + (0.044245992*AO4808 ) + (0.074596718*AP4808 ) + (0.087859865* AQ4808) + (0.034592709*AR4808 ) + (0.060530552*AS4808 ) + (0.063854922*AT4808 )</f>
        <v>0.18721419184317994</v>
      </c>
      <c r="U4808">
        <f t="shared" si="909"/>
        <v>67.963952562832475</v>
      </c>
      <c r="AD4808">
        <f>(E4808 -$Y$7)/$Y$8</f>
        <v>1.3425937799077299</v>
      </c>
      <c r="AE4808">
        <f t="shared" si="910"/>
        <v>1</v>
      </c>
      <c r="AG4808">
        <f>(A4808 -$W$7)/$W$8</f>
        <v>4.1185681317912485E-3</v>
      </c>
      <c r="AH4808">
        <f>(B4808 -$X$7)/$X$8</f>
        <v>-0.43107475013427993</v>
      </c>
      <c r="AI4808">
        <f>(F4808 -$Z$7)/$Z$8</f>
        <v>0.48125673548773673</v>
      </c>
      <c r="AJ4808">
        <f>(I4808 -$AA$7)/$AA$8</f>
        <v>-1.213934457288018</v>
      </c>
      <c r="AK4808">
        <f t="shared" si="911"/>
        <v>1.9709876159749602</v>
      </c>
      <c r="AL4808">
        <f>IF(C4808="Low", 1, IF(C4808="Medium", 2, IF(C4808="High", 3, "")))</f>
        <v>2</v>
      </c>
      <c r="AM4808">
        <f>IF(G4808="Low", 1, IF(G4808="Medium", 2, IF(G4808="High", 3, "")))</f>
        <v>3</v>
      </c>
      <c r="AN4808">
        <f t="shared" ref="AN4808:AN4871" si="913">IF(J4808="Low", 1, IF(J4808="Medium", 2, IF(J4808="High", 3, "")))</f>
        <v>1</v>
      </c>
      <c r="AO4808">
        <f t="shared" ref="AO4808:AO4871" si="914">IF(O4808="High School", 1, IF(O4808="College", 2, IF(O4808="Postgraduate", 3, "")))</f>
        <v>2</v>
      </c>
      <c r="AP4808">
        <f t="shared" ref="AP4808:AP4871" si="915">IF(L4808="Positive", 1, 0)</f>
        <v>1</v>
      </c>
      <c r="AQ4808">
        <f>IF(H4808="Yes", 1, 0)</f>
        <v>1</v>
      </c>
      <c r="AR4808">
        <f>IF(D4808="Yes", 1, 0)</f>
        <v>1</v>
      </c>
      <c r="AS4808">
        <f t="shared" ref="AS4808:AS4871" si="916">IF(N4808="No", 1, 0)</f>
        <v>1</v>
      </c>
      <c r="AT4808">
        <f t="shared" ref="AT4808:AT4871" si="917">IF(P4808="Near", 1, 0)</f>
        <v>0</v>
      </c>
      <c r="AU4808">
        <f t="shared" ref="AU4808:AU4871" si="918">IF(R4808&gt;=70, 1, 0)</f>
        <v>0</v>
      </c>
      <c r="AV4808">
        <f t="shared" ref="AV4808:AV4871" si="919">IF(U4808&gt;=70, 1, 0)</f>
        <v>0</v>
      </c>
      <c r="AX4808">
        <f t="shared" ref="AX4808:AX4871" si="920">IF(AU4808=AV4808,1,0)</f>
        <v>1</v>
      </c>
    </row>
    <row r="4809" spans="1:50" x14ac:dyDescent="0.3">
      <c r="A4809">
        <v>12</v>
      </c>
      <c r="B4809">
        <v>63</v>
      </c>
      <c r="C4809" t="s">
        <v>22</v>
      </c>
      <c r="D4809" t="s">
        <v>20</v>
      </c>
      <c r="E4809">
        <v>8</v>
      </c>
      <c r="F4809">
        <v>56</v>
      </c>
      <c r="G4809" t="s">
        <v>18</v>
      </c>
      <c r="H4809" t="s">
        <v>21</v>
      </c>
      <c r="I4809">
        <v>4</v>
      </c>
      <c r="J4809" t="s">
        <v>22</v>
      </c>
      <c r="K4809" t="s">
        <v>23</v>
      </c>
      <c r="L4809" t="s">
        <v>24</v>
      </c>
      <c r="M4809">
        <v>4</v>
      </c>
      <c r="N4809" t="s">
        <v>20</v>
      </c>
      <c r="O4809" t="s">
        <v>29</v>
      </c>
      <c r="P4809" t="s">
        <v>30</v>
      </c>
      <c r="Q4809" t="s">
        <v>27</v>
      </c>
      <c r="R4809">
        <v>61</v>
      </c>
      <c r="T4809">
        <f t="shared" si="912"/>
        <v>-0.29923725218437691</v>
      </c>
      <c r="U4809">
        <f t="shared" ref="U4809:U4872" si="921" xml:space="preserve"> (T4809*$S$8)+$S$7</f>
        <v>66.071577956194417</v>
      </c>
      <c r="AD4809">
        <f>(E4809 -$Y$7)/$Y$8</f>
        <v>0.66139910137521774</v>
      </c>
      <c r="AE4809">
        <f t="shared" si="910"/>
        <v>1</v>
      </c>
      <c r="AG4809">
        <f>(A4809 -$W$7)/$W$8</f>
        <v>-1.3314092672913058</v>
      </c>
      <c r="AH4809">
        <f>(B4809 -$X$7)/$X$8</f>
        <v>-1.4703416263018354</v>
      </c>
      <c r="AI4809">
        <f>(F4809 -$Z$7)/$Z$8</f>
        <v>-1.324462516976155</v>
      </c>
      <c r="AJ4809">
        <f>(I4809 -$AA$7)/$AA$8</f>
        <v>2.0368366276453838</v>
      </c>
      <c r="AK4809">
        <f t="shared" si="911"/>
        <v>1.0011994733813825</v>
      </c>
      <c r="AL4809">
        <f>IF(C4809="Low", 1, IF(C4809="Medium", 2, IF(C4809="High", 3, "")))</f>
        <v>2</v>
      </c>
      <c r="AM4809">
        <f>IF(G4809="Low", 1, IF(G4809="Medium", 2, IF(G4809="High", 3, "")))</f>
        <v>1</v>
      </c>
      <c r="AN4809">
        <f t="shared" si="913"/>
        <v>2</v>
      </c>
      <c r="AO4809">
        <f t="shared" si="914"/>
        <v>2</v>
      </c>
      <c r="AP4809">
        <f t="shared" si="915"/>
        <v>1</v>
      </c>
      <c r="AQ4809">
        <f>IF(H4809="Yes", 1, 0)</f>
        <v>1</v>
      </c>
      <c r="AR4809">
        <f>IF(D4809="Yes", 1, 0)</f>
        <v>0</v>
      </c>
      <c r="AS4809">
        <f t="shared" si="916"/>
        <v>1</v>
      </c>
      <c r="AT4809">
        <f t="shared" si="917"/>
        <v>0</v>
      </c>
      <c r="AU4809">
        <f t="shared" si="918"/>
        <v>0</v>
      </c>
      <c r="AV4809">
        <f t="shared" si="919"/>
        <v>0</v>
      </c>
      <c r="AX4809">
        <f t="shared" si="920"/>
        <v>1</v>
      </c>
    </row>
    <row r="4810" spans="1:50" x14ac:dyDescent="0.3">
      <c r="A4810">
        <v>16</v>
      </c>
      <c r="B4810">
        <v>83</v>
      </c>
      <c r="C4810" t="s">
        <v>22</v>
      </c>
      <c r="D4810" t="s">
        <v>21</v>
      </c>
      <c r="E4810">
        <v>9</v>
      </c>
      <c r="F4810">
        <v>86</v>
      </c>
      <c r="G4810" t="s">
        <v>22</v>
      </c>
      <c r="H4810" t="s">
        <v>21</v>
      </c>
      <c r="I4810">
        <v>5</v>
      </c>
      <c r="J4810" t="s">
        <v>19</v>
      </c>
      <c r="K4810" t="s">
        <v>34</v>
      </c>
      <c r="L4810" t="s">
        <v>28</v>
      </c>
      <c r="M4810">
        <v>4</v>
      </c>
      <c r="N4810" t="s">
        <v>20</v>
      </c>
      <c r="O4810" t="s">
        <v>25</v>
      </c>
      <c r="P4810" t="s">
        <v>30</v>
      </c>
      <c r="Q4810" t="s">
        <v>31</v>
      </c>
      <c r="R4810">
        <v>68</v>
      </c>
      <c r="T4810">
        <f t="shared" si="912"/>
        <v>0.37790882871338699</v>
      </c>
      <c r="U4810">
        <f t="shared" si="921"/>
        <v>68.705785469005946</v>
      </c>
      <c r="AD4810">
        <f>(E4810 -$Y$7)/$Y$8</f>
        <v>1.3425937799077299</v>
      </c>
      <c r="AE4810">
        <f t="shared" si="910"/>
        <v>0</v>
      </c>
      <c r="AG4810">
        <f>(A4810 -$W$7)/$W$8</f>
        <v>-0.66364534957975729</v>
      </c>
      <c r="AH4810">
        <f>(B4810 -$X$7)/$X$8</f>
        <v>0.26176983397742365</v>
      </c>
      <c r="AI4810">
        <f>(F4810 -$Z$7)/$Z$8</f>
        <v>0.75905969740525847</v>
      </c>
      <c r="AJ4810">
        <f>(I4810 -$AA$7)/$AA$8</f>
        <v>2.849529398878734</v>
      </c>
      <c r="AK4810">
        <f t="shared" si="911"/>
        <v>1.0011994733813825</v>
      </c>
      <c r="AL4810">
        <f>IF(C4810="Low", 1, IF(C4810="Medium", 2, IF(C4810="High", 3, "")))</f>
        <v>2</v>
      </c>
      <c r="AM4810">
        <f>IF(G4810="Low", 1, IF(G4810="Medium", 2, IF(G4810="High", 3, "")))</f>
        <v>2</v>
      </c>
      <c r="AN4810">
        <f t="shared" si="913"/>
        <v>3</v>
      </c>
      <c r="AO4810">
        <f t="shared" si="914"/>
        <v>1</v>
      </c>
      <c r="AP4810">
        <f t="shared" si="915"/>
        <v>0</v>
      </c>
      <c r="AQ4810">
        <f>IF(H4810="Yes", 1, 0)</f>
        <v>1</v>
      </c>
      <c r="AR4810">
        <f>IF(D4810="Yes", 1, 0)</f>
        <v>1</v>
      </c>
      <c r="AS4810">
        <f t="shared" si="916"/>
        <v>1</v>
      </c>
      <c r="AT4810">
        <f t="shared" si="917"/>
        <v>0</v>
      </c>
      <c r="AU4810">
        <f t="shared" si="918"/>
        <v>0</v>
      </c>
      <c r="AV4810">
        <f t="shared" si="919"/>
        <v>0</v>
      </c>
      <c r="AX4810">
        <f t="shared" si="920"/>
        <v>1</v>
      </c>
    </row>
    <row r="4811" spans="1:50" x14ac:dyDescent="0.3">
      <c r="A4811">
        <v>18</v>
      </c>
      <c r="B4811">
        <v>82</v>
      </c>
      <c r="C4811" t="s">
        <v>22</v>
      </c>
      <c r="D4811" t="s">
        <v>21</v>
      </c>
      <c r="E4811">
        <v>5</v>
      </c>
      <c r="F4811">
        <v>67</v>
      </c>
      <c r="G4811" t="s">
        <v>19</v>
      </c>
      <c r="H4811" t="s">
        <v>20</v>
      </c>
      <c r="I4811">
        <v>1</v>
      </c>
      <c r="J4811" t="s">
        <v>19</v>
      </c>
      <c r="K4811" t="s">
        <v>23</v>
      </c>
      <c r="L4811" t="s">
        <v>32</v>
      </c>
      <c r="M4811">
        <v>4</v>
      </c>
      <c r="N4811" t="s">
        <v>20</v>
      </c>
      <c r="O4811" t="s">
        <v>29</v>
      </c>
      <c r="P4811" t="s">
        <v>26</v>
      </c>
      <c r="Q4811" t="s">
        <v>27</v>
      </c>
      <c r="R4811">
        <v>67</v>
      </c>
      <c r="T4811">
        <f t="shared" si="912"/>
        <v>0.22235951781806074</v>
      </c>
      <c r="U4811">
        <f t="shared" si="921"/>
        <v>68.100673551604189</v>
      </c>
      <c r="AD4811">
        <f>(E4811 -$Y$7)/$Y$8</f>
        <v>-1.3821849342223185</v>
      </c>
      <c r="AE4811">
        <f t="shared" si="910"/>
        <v>1</v>
      </c>
      <c r="AG4811">
        <f>(A4811 -$W$7)/$W$8</f>
        <v>-0.32976339072398297</v>
      </c>
      <c r="AH4811">
        <f>(B4811 -$X$7)/$X$8</f>
        <v>0.17516426096346072</v>
      </c>
      <c r="AI4811">
        <f>(F4811 -$Z$7)/$Z$8</f>
        <v>-0.56050437170297007</v>
      </c>
      <c r="AJ4811">
        <f>(I4811 -$AA$7)/$AA$8</f>
        <v>-0.40124168605466753</v>
      </c>
      <c r="AK4811">
        <f t="shared" si="911"/>
        <v>1.0011994733813825</v>
      </c>
      <c r="AL4811">
        <f>IF(C4811="Low", 1, IF(C4811="Medium", 2, IF(C4811="High", 3, "")))</f>
        <v>2</v>
      </c>
      <c r="AM4811">
        <f>IF(G4811="Low", 1, IF(G4811="Medium", 2, IF(G4811="High", 3, "")))</f>
        <v>3</v>
      </c>
      <c r="AN4811">
        <f t="shared" si="913"/>
        <v>3</v>
      </c>
      <c r="AO4811">
        <f t="shared" si="914"/>
        <v>2</v>
      </c>
      <c r="AP4811">
        <f t="shared" si="915"/>
        <v>0</v>
      </c>
      <c r="AQ4811">
        <f>IF(H4811="Yes", 1, 0)</f>
        <v>0</v>
      </c>
      <c r="AR4811">
        <f>IF(D4811="Yes", 1, 0)</f>
        <v>1</v>
      </c>
      <c r="AS4811">
        <f t="shared" si="916"/>
        <v>1</v>
      </c>
      <c r="AT4811">
        <f t="shared" si="917"/>
        <v>1</v>
      </c>
      <c r="AU4811">
        <f t="shared" si="918"/>
        <v>0</v>
      </c>
      <c r="AV4811">
        <f t="shared" si="919"/>
        <v>0</v>
      </c>
      <c r="AX4811">
        <f t="shared" si="920"/>
        <v>1</v>
      </c>
    </row>
    <row r="4812" spans="1:50" x14ac:dyDescent="0.3">
      <c r="A4812">
        <v>10</v>
      </c>
      <c r="B4812">
        <v>94</v>
      </c>
      <c r="C4812" t="s">
        <v>22</v>
      </c>
      <c r="D4812" t="s">
        <v>20</v>
      </c>
      <c r="E4812">
        <v>5</v>
      </c>
      <c r="F4812">
        <v>73</v>
      </c>
      <c r="G4812" t="s">
        <v>22</v>
      </c>
      <c r="H4812" t="s">
        <v>21</v>
      </c>
      <c r="I4812">
        <v>1</v>
      </c>
      <c r="J4812" t="s">
        <v>22</v>
      </c>
      <c r="K4812" t="s">
        <v>23</v>
      </c>
      <c r="L4812" t="s">
        <v>28</v>
      </c>
      <c r="M4812">
        <v>3</v>
      </c>
      <c r="N4812" t="s">
        <v>20</v>
      </c>
      <c r="O4812" t="s">
        <v>25</v>
      </c>
      <c r="P4812" t="s">
        <v>30</v>
      </c>
      <c r="Q4812" t="s">
        <v>27</v>
      </c>
      <c r="R4812">
        <v>66</v>
      </c>
      <c r="T4812">
        <f t="shared" si="912"/>
        <v>8.802875806775104E-2</v>
      </c>
      <c r="U4812">
        <f t="shared" si="921"/>
        <v>67.578105221788562</v>
      </c>
      <c r="AD4812">
        <f>(E4812 -$Y$7)/$Y$8</f>
        <v>-1.3821849342223185</v>
      </c>
      <c r="AE4812">
        <f t="shared" si="910"/>
        <v>1</v>
      </c>
      <c r="AG4812">
        <f>(A4812 -$W$7)/$W$8</f>
        <v>-1.66529122614708</v>
      </c>
      <c r="AH4812">
        <f>(B4812 -$X$7)/$X$8</f>
        <v>1.2144311371310161</v>
      </c>
      <c r="AI4812">
        <f>(F4812 -$Z$7)/$Z$8</f>
        <v>-0.14379992882668732</v>
      </c>
      <c r="AJ4812">
        <f>(I4812 -$AA$7)/$AA$8</f>
        <v>-0.40124168605466753</v>
      </c>
      <c r="AK4812">
        <f t="shared" si="911"/>
        <v>3.141133078780467E-2</v>
      </c>
      <c r="AL4812">
        <f>IF(C4812="Low", 1, IF(C4812="Medium", 2, IF(C4812="High", 3, "")))</f>
        <v>2</v>
      </c>
      <c r="AM4812">
        <f>IF(G4812="Low", 1, IF(G4812="Medium", 2, IF(G4812="High", 3, "")))</f>
        <v>2</v>
      </c>
      <c r="AN4812">
        <f t="shared" si="913"/>
        <v>2</v>
      </c>
      <c r="AO4812">
        <f t="shared" si="914"/>
        <v>1</v>
      </c>
      <c r="AP4812">
        <f t="shared" si="915"/>
        <v>0</v>
      </c>
      <c r="AQ4812">
        <f>IF(H4812="Yes", 1, 0)</f>
        <v>1</v>
      </c>
      <c r="AR4812">
        <f>IF(D4812="Yes", 1, 0)</f>
        <v>0</v>
      </c>
      <c r="AS4812">
        <f t="shared" si="916"/>
        <v>1</v>
      </c>
      <c r="AT4812">
        <f t="shared" si="917"/>
        <v>0</v>
      </c>
      <c r="AU4812">
        <f t="shared" si="918"/>
        <v>0</v>
      </c>
      <c r="AV4812">
        <f t="shared" si="919"/>
        <v>0</v>
      </c>
      <c r="AX4812">
        <f t="shared" si="920"/>
        <v>1</v>
      </c>
    </row>
    <row r="4813" spans="1:50" x14ac:dyDescent="0.3">
      <c r="A4813">
        <v>16</v>
      </c>
      <c r="B4813">
        <v>100</v>
      </c>
      <c r="C4813" t="s">
        <v>22</v>
      </c>
      <c r="D4813" t="s">
        <v>20</v>
      </c>
      <c r="E4813">
        <v>10</v>
      </c>
      <c r="F4813">
        <v>56</v>
      </c>
      <c r="G4813" t="s">
        <v>22</v>
      </c>
      <c r="H4813" t="s">
        <v>21</v>
      </c>
      <c r="I4813">
        <v>1</v>
      </c>
      <c r="J4813" t="s">
        <v>22</v>
      </c>
      <c r="K4813" t="s">
        <v>23</v>
      </c>
      <c r="L4813" t="s">
        <v>32</v>
      </c>
      <c r="M4813">
        <v>2</v>
      </c>
      <c r="N4813" t="s">
        <v>20</v>
      </c>
      <c r="O4813" t="s">
        <v>25</v>
      </c>
      <c r="P4813" t="s">
        <v>26</v>
      </c>
      <c r="Q4813" t="s">
        <v>31</v>
      </c>
      <c r="R4813">
        <v>69</v>
      </c>
      <c r="T4813">
        <f t="shared" si="912"/>
        <v>0.33181821854537796</v>
      </c>
      <c r="U4813">
        <f t="shared" si="921"/>
        <v>68.526485558691661</v>
      </c>
      <c r="AD4813">
        <f>(E4813 -$Y$7)/$Y$8</f>
        <v>2.0237884584402419</v>
      </c>
      <c r="AE4813">
        <f t="shared" si="910"/>
        <v>1</v>
      </c>
      <c r="AG4813">
        <f>(A4813 -$W$7)/$W$8</f>
        <v>-0.66364534957975729</v>
      </c>
      <c r="AH4813">
        <f>(B4813 -$X$7)/$X$8</f>
        <v>1.7340645752147938</v>
      </c>
      <c r="AI4813">
        <f>(F4813 -$Z$7)/$Z$8</f>
        <v>-1.324462516976155</v>
      </c>
      <c r="AJ4813">
        <f>(I4813 -$AA$7)/$AA$8</f>
        <v>-0.40124168605466753</v>
      </c>
      <c r="AK4813">
        <f t="shared" si="911"/>
        <v>-0.93837681180577304</v>
      </c>
      <c r="AL4813">
        <f>IF(C4813="Low", 1, IF(C4813="Medium", 2, IF(C4813="High", 3, "")))</f>
        <v>2</v>
      </c>
      <c r="AM4813">
        <f>IF(G4813="Low", 1, IF(G4813="Medium", 2, IF(G4813="High", 3, "")))</f>
        <v>2</v>
      </c>
      <c r="AN4813">
        <f t="shared" si="913"/>
        <v>2</v>
      </c>
      <c r="AO4813">
        <f t="shared" si="914"/>
        <v>1</v>
      </c>
      <c r="AP4813">
        <f t="shared" si="915"/>
        <v>0</v>
      </c>
      <c r="AQ4813">
        <f>IF(H4813="Yes", 1, 0)</f>
        <v>1</v>
      </c>
      <c r="AR4813">
        <f>IF(D4813="Yes", 1, 0)</f>
        <v>0</v>
      </c>
      <c r="AS4813">
        <f t="shared" si="916"/>
        <v>1</v>
      </c>
      <c r="AT4813">
        <f t="shared" si="917"/>
        <v>1</v>
      </c>
      <c r="AU4813">
        <f t="shared" si="918"/>
        <v>0</v>
      </c>
      <c r="AV4813">
        <f t="shared" si="919"/>
        <v>0</v>
      </c>
      <c r="AX4813">
        <f t="shared" si="920"/>
        <v>1</v>
      </c>
    </row>
    <row r="4814" spans="1:50" x14ac:dyDescent="0.3">
      <c r="A4814">
        <v>24</v>
      </c>
      <c r="B4814">
        <v>80</v>
      </c>
      <c r="C4814" t="s">
        <v>22</v>
      </c>
      <c r="D4814" t="s">
        <v>20</v>
      </c>
      <c r="E4814">
        <v>9</v>
      </c>
      <c r="F4814">
        <v>85</v>
      </c>
      <c r="G4814" t="s">
        <v>18</v>
      </c>
      <c r="H4814" t="s">
        <v>21</v>
      </c>
      <c r="I4814">
        <v>3</v>
      </c>
      <c r="J4814" t="s">
        <v>22</v>
      </c>
      <c r="K4814" t="s">
        <v>23</v>
      </c>
      <c r="L4814" t="s">
        <v>24</v>
      </c>
      <c r="M4814">
        <v>4</v>
      </c>
      <c r="N4814" t="s">
        <v>20</v>
      </c>
      <c r="O4814" t="s">
        <v>25</v>
      </c>
      <c r="P4814" t="s">
        <v>26</v>
      </c>
      <c r="Q4814" t="s">
        <v>27</v>
      </c>
      <c r="R4814">
        <v>69</v>
      </c>
      <c r="T4814">
        <f t="shared" si="912"/>
        <v>0.45515595119680796</v>
      </c>
      <c r="U4814">
        <f t="shared" si="921"/>
        <v>69.006289239357997</v>
      </c>
      <c r="AD4814">
        <f>(E4814 -$Y$7)/$Y$8</f>
        <v>1.3425937799077299</v>
      </c>
      <c r="AE4814">
        <f t="shared" si="910"/>
        <v>1</v>
      </c>
      <c r="AG4814">
        <f>(A4814 -$W$7)/$W$8</f>
        <v>0.67188248584333976</v>
      </c>
      <c r="AH4814">
        <f>(B4814 -$X$7)/$X$8</f>
        <v>1.9531149355348125E-3</v>
      </c>
      <c r="AI4814">
        <f>(F4814 -$Z$7)/$Z$8</f>
        <v>0.68960895692587809</v>
      </c>
      <c r="AJ4814">
        <f>(I4814 -$AA$7)/$AA$8</f>
        <v>1.2241438564120333</v>
      </c>
      <c r="AK4814">
        <f t="shared" si="911"/>
        <v>1.0011994733813825</v>
      </c>
      <c r="AL4814">
        <f>IF(C4814="Low", 1, IF(C4814="Medium", 2, IF(C4814="High", 3, "")))</f>
        <v>2</v>
      </c>
      <c r="AM4814">
        <f>IF(G4814="Low", 1, IF(G4814="Medium", 2, IF(G4814="High", 3, "")))</f>
        <v>1</v>
      </c>
      <c r="AN4814">
        <f t="shared" si="913"/>
        <v>2</v>
      </c>
      <c r="AO4814">
        <f t="shared" si="914"/>
        <v>1</v>
      </c>
      <c r="AP4814">
        <f t="shared" si="915"/>
        <v>1</v>
      </c>
      <c r="AQ4814">
        <f>IF(H4814="Yes", 1, 0)</f>
        <v>1</v>
      </c>
      <c r="AR4814">
        <f>IF(D4814="Yes", 1, 0)</f>
        <v>0</v>
      </c>
      <c r="AS4814">
        <f t="shared" si="916"/>
        <v>1</v>
      </c>
      <c r="AT4814">
        <f t="shared" si="917"/>
        <v>1</v>
      </c>
      <c r="AU4814">
        <f t="shared" si="918"/>
        <v>0</v>
      </c>
      <c r="AV4814">
        <f t="shared" si="919"/>
        <v>0</v>
      </c>
      <c r="AX4814">
        <f t="shared" si="920"/>
        <v>1</v>
      </c>
    </row>
    <row r="4815" spans="1:50" x14ac:dyDescent="0.3">
      <c r="A4815">
        <v>29</v>
      </c>
      <c r="B4815">
        <v>74</v>
      </c>
      <c r="C4815" t="s">
        <v>22</v>
      </c>
      <c r="D4815" t="s">
        <v>21</v>
      </c>
      <c r="E4815">
        <v>6</v>
      </c>
      <c r="F4815">
        <v>69</v>
      </c>
      <c r="G4815" t="s">
        <v>22</v>
      </c>
      <c r="H4815" t="s">
        <v>21</v>
      </c>
      <c r="I4815">
        <v>1</v>
      </c>
      <c r="J4815" t="s">
        <v>19</v>
      </c>
      <c r="K4815" t="s">
        <v>34</v>
      </c>
      <c r="L4815" t="s">
        <v>28</v>
      </c>
      <c r="M4815">
        <v>1</v>
      </c>
      <c r="N4815" t="s">
        <v>20</v>
      </c>
      <c r="O4815" t="s">
        <v>29</v>
      </c>
      <c r="P4815" t="s">
        <v>35</v>
      </c>
      <c r="Q4815" t="s">
        <v>31</v>
      </c>
      <c r="R4815">
        <v>67</v>
      </c>
      <c r="T4815">
        <f t="shared" si="912"/>
        <v>0.30743075111122692</v>
      </c>
      <c r="U4815">
        <f t="shared" si="921"/>
        <v>68.431614375433369</v>
      </c>
      <c r="AD4815">
        <f>(E4815 -$Y$7)/$Y$8</f>
        <v>-0.70099025568980644</v>
      </c>
      <c r="AE4815">
        <f t="shared" si="910"/>
        <v>0</v>
      </c>
      <c r="AG4815">
        <f>(A4815 -$W$7)/$W$8</f>
        <v>1.5065873829827754</v>
      </c>
      <c r="AH4815">
        <f>(B4815 -$X$7)/$X$8</f>
        <v>-0.51768032314824286</v>
      </c>
      <c r="AI4815">
        <f>(F4815 -$Z$7)/$Z$8</f>
        <v>-0.42160289074420915</v>
      </c>
      <c r="AJ4815">
        <f>(I4815 -$AA$7)/$AA$8</f>
        <v>-0.40124168605466753</v>
      </c>
      <c r="AK4815">
        <f t="shared" si="911"/>
        <v>-1.9081649543993509</v>
      </c>
      <c r="AL4815">
        <f>IF(C4815="Low", 1, IF(C4815="Medium", 2, IF(C4815="High", 3, "")))</f>
        <v>2</v>
      </c>
      <c r="AM4815">
        <f>IF(G4815="Low", 1, IF(G4815="Medium", 2, IF(G4815="High", 3, "")))</f>
        <v>2</v>
      </c>
      <c r="AN4815">
        <f t="shared" si="913"/>
        <v>3</v>
      </c>
      <c r="AO4815">
        <f t="shared" si="914"/>
        <v>2</v>
      </c>
      <c r="AP4815">
        <f t="shared" si="915"/>
        <v>0</v>
      </c>
      <c r="AQ4815">
        <f>IF(H4815="Yes", 1, 0)</f>
        <v>1</v>
      </c>
      <c r="AR4815">
        <f>IF(D4815="Yes", 1, 0)</f>
        <v>1</v>
      </c>
      <c r="AS4815">
        <f t="shared" si="916"/>
        <v>1</v>
      </c>
      <c r="AT4815">
        <f t="shared" si="917"/>
        <v>0</v>
      </c>
      <c r="AU4815">
        <f t="shared" si="918"/>
        <v>0</v>
      </c>
      <c r="AV4815">
        <f t="shared" si="919"/>
        <v>0</v>
      </c>
      <c r="AX4815">
        <f t="shared" si="920"/>
        <v>1</v>
      </c>
    </row>
    <row r="4816" spans="1:50" x14ac:dyDescent="0.3">
      <c r="A4816">
        <v>17</v>
      </c>
      <c r="B4816">
        <v>67</v>
      </c>
      <c r="C4816" t="s">
        <v>19</v>
      </c>
      <c r="D4816" t="s">
        <v>20</v>
      </c>
      <c r="E4816">
        <v>8</v>
      </c>
      <c r="F4816">
        <v>82</v>
      </c>
      <c r="G4816" t="s">
        <v>22</v>
      </c>
      <c r="H4816" t="s">
        <v>21</v>
      </c>
      <c r="I4816">
        <v>0</v>
      </c>
      <c r="J4816" t="s">
        <v>22</v>
      </c>
      <c r="K4816" t="s">
        <v>23</v>
      </c>
      <c r="L4816" t="s">
        <v>24</v>
      </c>
      <c r="M4816">
        <v>4</v>
      </c>
      <c r="N4816" t="s">
        <v>20</v>
      </c>
      <c r="O4816" t="s">
        <v>25</v>
      </c>
      <c r="P4816" t="s">
        <v>26</v>
      </c>
      <c r="Q4816" t="s">
        <v>31</v>
      </c>
      <c r="R4816">
        <v>65</v>
      </c>
      <c r="T4816">
        <f t="shared" si="912"/>
        <v>1.1346043346190007E-2</v>
      </c>
      <c r="U4816">
        <f t="shared" si="921"/>
        <v>67.279797088697833</v>
      </c>
      <c r="AD4816">
        <f>(E4816 -$Y$7)/$Y$8</f>
        <v>0.66139910137521774</v>
      </c>
      <c r="AE4816">
        <f t="shared" si="910"/>
        <v>1</v>
      </c>
      <c r="AG4816">
        <f>(A4816 -$W$7)/$W$8</f>
        <v>-0.49670437015187013</v>
      </c>
      <c r="AH4816">
        <f>(B4816 -$X$7)/$X$8</f>
        <v>-1.1239193342459837</v>
      </c>
      <c r="AI4816">
        <f>(F4816 -$Z$7)/$Z$8</f>
        <v>0.48125673548773673</v>
      </c>
      <c r="AJ4816">
        <f>(I4816 -$AA$7)/$AA$8</f>
        <v>-1.213934457288018</v>
      </c>
      <c r="AK4816">
        <f t="shared" si="911"/>
        <v>1.0011994733813825</v>
      </c>
      <c r="AL4816">
        <f>IF(C4816="Low", 1, IF(C4816="Medium", 2, IF(C4816="High", 3, "")))</f>
        <v>3</v>
      </c>
      <c r="AM4816">
        <f>IF(G4816="Low", 1, IF(G4816="Medium", 2, IF(G4816="High", 3, "")))</f>
        <v>2</v>
      </c>
      <c r="AN4816">
        <f t="shared" si="913"/>
        <v>2</v>
      </c>
      <c r="AO4816">
        <f t="shared" si="914"/>
        <v>1</v>
      </c>
      <c r="AP4816">
        <f t="shared" si="915"/>
        <v>1</v>
      </c>
      <c r="AQ4816">
        <f>IF(H4816="Yes", 1, 0)</f>
        <v>1</v>
      </c>
      <c r="AR4816">
        <f>IF(D4816="Yes", 1, 0)</f>
        <v>0</v>
      </c>
      <c r="AS4816">
        <f t="shared" si="916"/>
        <v>1</v>
      </c>
      <c r="AT4816">
        <f t="shared" si="917"/>
        <v>1</v>
      </c>
      <c r="AU4816">
        <f t="shared" si="918"/>
        <v>0</v>
      </c>
      <c r="AV4816">
        <f t="shared" si="919"/>
        <v>0</v>
      </c>
      <c r="AX4816">
        <f t="shared" si="920"/>
        <v>1</v>
      </c>
    </row>
    <row r="4817" spans="1:50" x14ac:dyDescent="0.3">
      <c r="A4817">
        <v>25</v>
      </c>
      <c r="B4817">
        <v>60</v>
      </c>
      <c r="C4817" t="s">
        <v>22</v>
      </c>
      <c r="D4817" t="s">
        <v>20</v>
      </c>
      <c r="E4817">
        <v>6</v>
      </c>
      <c r="F4817">
        <v>71</v>
      </c>
      <c r="G4817" t="s">
        <v>18</v>
      </c>
      <c r="H4817" t="s">
        <v>21</v>
      </c>
      <c r="I4817">
        <v>2</v>
      </c>
      <c r="J4817" t="s">
        <v>22</v>
      </c>
      <c r="K4817" t="s">
        <v>23</v>
      </c>
      <c r="L4817" t="s">
        <v>24</v>
      </c>
      <c r="M4817">
        <v>2</v>
      </c>
      <c r="N4817" t="s">
        <v>20</v>
      </c>
      <c r="O4817" t="s">
        <v>25</v>
      </c>
      <c r="P4817" t="s">
        <v>26</v>
      </c>
      <c r="Q4817" t="s">
        <v>27</v>
      </c>
      <c r="R4817">
        <v>63</v>
      </c>
      <c r="T4817">
        <f t="shared" si="912"/>
        <v>-3.2227363037888201E-2</v>
      </c>
      <c r="U4817">
        <f t="shared" si="921"/>
        <v>67.110289507256098</v>
      </c>
      <c r="AD4817">
        <f>(E4817 -$Y$7)/$Y$8</f>
        <v>-0.70099025568980644</v>
      </c>
      <c r="AE4817">
        <f t="shared" si="910"/>
        <v>1</v>
      </c>
      <c r="AG4817">
        <f>(A4817 -$W$7)/$W$8</f>
        <v>0.83882346527122686</v>
      </c>
      <c r="AH4817">
        <f>(B4817 -$X$7)/$X$8</f>
        <v>-1.7301583453437241</v>
      </c>
      <c r="AI4817">
        <f>(F4817 -$Z$7)/$Z$8</f>
        <v>-0.28270140978544822</v>
      </c>
      <c r="AJ4817">
        <f>(I4817 -$AA$7)/$AA$8</f>
        <v>0.41145108517868284</v>
      </c>
      <c r="AK4817">
        <f t="shared" si="911"/>
        <v>-0.93837681180577304</v>
      </c>
      <c r="AL4817">
        <f>IF(C4817="Low", 1, IF(C4817="Medium", 2, IF(C4817="High", 3, "")))</f>
        <v>2</v>
      </c>
      <c r="AM4817">
        <f>IF(G4817="Low", 1, IF(G4817="Medium", 2, IF(G4817="High", 3, "")))</f>
        <v>1</v>
      </c>
      <c r="AN4817">
        <f t="shared" si="913"/>
        <v>2</v>
      </c>
      <c r="AO4817">
        <f t="shared" si="914"/>
        <v>1</v>
      </c>
      <c r="AP4817">
        <f t="shared" si="915"/>
        <v>1</v>
      </c>
      <c r="AQ4817">
        <f>IF(H4817="Yes", 1, 0)</f>
        <v>1</v>
      </c>
      <c r="AR4817">
        <f>IF(D4817="Yes", 1, 0)</f>
        <v>0</v>
      </c>
      <c r="AS4817">
        <f t="shared" si="916"/>
        <v>1</v>
      </c>
      <c r="AT4817">
        <f t="shared" si="917"/>
        <v>1</v>
      </c>
      <c r="AU4817">
        <f t="shared" si="918"/>
        <v>0</v>
      </c>
      <c r="AV4817">
        <f t="shared" si="919"/>
        <v>0</v>
      </c>
      <c r="AX4817">
        <f t="shared" si="920"/>
        <v>1</v>
      </c>
    </row>
    <row r="4818" spans="1:50" x14ac:dyDescent="0.3">
      <c r="A4818">
        <v>9</v>
      </c>
      <c r="B4818">
        <v>80</v>
      </c>
      <c r="C4818" t="s">
        <v>22</v>
      </c>
      <c r="D4818" t="s">
        <v>21</v>
      </c>
      <c r="E4818">
        <v>4</v>
      </c>
      <c r="F4818">
        <v>52</v>
      </c>
      <c r="G4818" t="s">
        <v>18</v>
      </c>
      <c r="H4818" t="s">
        <v>21</v>
      </c>
      <c r="I4818">
        <v>1</v>
      </c>
      <c r="J4818" t="s">
        <v>22</v>
      </c>
      <c r="K4818" t="s">
        <v>23</v>
      </c>
      <c r="L4818" t="s">
        <v>24</v>
      </c>
      <c r="M4818">
        <v>2</v>
      </c>
      <c r="N4818" t="s">
        <v>20</v>
      </c>
      <c r="O4818" t="s">
        <v>33</v>
      </c>
      <c r="P4818" t="s">
        <v>26</v>
      </c>
      <c r="Q4818" t="s">
        <v>31</v>
      </c>
      <c r="R4818">
        <v>63</v>
      </c>
      <c r="T4818">
        <f t="shared" si="912"/>
        <v>-0.10033391785718675</v>
      </c>
      <c r="U4818">
        <f t="shared" si="921"/>
        <v>66.845344019956144</v>
      </c>
      <c r="AD4818">
        <f>(E4818 -$Y$7)/$Y$8</f>
        <v>-2.0633796127548307</v>
      </c>
      <c r="AE4818">
        <f t="shared" si="910"/>
        <v>1</v>
      </c>
      <c r="AG4818">
        <f>(A4818 -$W$7)/$W$8</f>
        <v>-1.8322322055749671</v>
      </c>
      <c r="AH4818">
        <f>(B4818 -$X$7)/$X$8</f>
        <v>1.9531149355348125E-3</v>
      </c>
      <c r="AI4818">
        <f>(F4818 -$Z$7)/$Z$8</f>
        <v>-1.6022654788936768</v>
      </c>
      <c r="AJ4818">
        <f>(I4818 -$AA$7)/$AA$8</f>
        <v>-0.40124168605466753</v>
      </c>
      <c r="AK4818">
        <f t="shared" si="911"/>
        <v>-0.93837681180577304</v>
      </c>
      <c r="AL4818">
        <f>IF(C4818="Low", 1, IF(C4818="Medium", 2, IF(C4818="High", 3, "")))</f>
        <v>2</v>
      </c>
      <c r="AM4818">
        <f>IF(G4818="Low", 1, IF(G4818="Medium", 2, IF(G4818="High", 3, "")))</f>
        <v>1</v>
      </c>
      <c r="AN4818">
        <f t="shared" si="913"/>
        <v>2</v>
      </c>
      <c r="AO4818">
        <f t="shared" si="914"/>
        <v>3</v>
      </c>
      <c r="AP4818">
        <f t="shared" si="915"/>
        <v>1</v>
      </c>
      <c r="AQ4818">
        <f>IF(H4818="Yes", 1, 0)</f>
        <v>1</v>
      </c>
      <c r="AR4818">
        <f>IF(D4818="Yes", 1, 0)</f>
        <v>1</v>
      </c>
      <c r="AS4818">
        <f t="shared" si="916"/>
        <v>1</v>
      </c>
      <c r="AT4818">
        <f t="shared" si="917"/>
        <v>1</v>
      </c>
      <c r="AU4818">
        <f t="shared" si="918"/>
        <v>0</v>
      </c>
      <c r="AV4818">
        <f t="shared" si="919"/>
        <v>0</v>
      </c>
      <c r="AX4818">
        <f t="shared" si="920"/>
        <v>1</v>
      </c>
    </row>
    <row r="4819" spans="1:50" x14ac:dyDescent="0.3">
      <c r="A4819">
        <v>24</v>
      </c>
      <c r="B4819">
        <v>82</v>
      </c>
      <c r="C4819" t="s">
        <v>22</v>
      </c>
      <c r="D4819" t="s">
        <v>20</v>
      </c>
      <c r="E4819">
        <v>4</v>
      </c>
      <c r="F4819">
        <v>85</v>
      </c>
      <c r="G4819" t="s">
        <v>18</v>
      </c>
      <c r="H4819" t="s">
        <v>20</v>
      </c>
      <c r="I4819">
        <v>1</v>
      </c>
      <c r="J4819" t="s">
        <v>22</v>
      </c>
      <c r="K4819" t="s">
        <v>23</v>
      </c>
      <c r="L4819" t="s">
        <v>28</v>
      </c>
      <c r="M4819">
        <v>2</v>
      </c>
      <c r="N4819" t="s">
        <v>20</v>
      </c>
      <c r="O4819" t="s">
        <v>25</v>
      </c>
      <c r="P4819" t="s">
        <v>26</v>
      </c>
      <c r="Q4819" t="s">
        <v>27</v>
      </c>
      <c r="R4819">
        <v>66</v>
      </c>
      <c r="T4819">
        <f t="shared" si="912"/>
        <v>0.21125379253235521</v>
      </c>
      <c r="U4819">
        <f t="shared" si="921"/>
        <v>68.057470488324199</v>
      </c>
      <c r="AD4819">
        <f>(E4819 -$Y$7)/$Y$8</f>
        <v>-2.0633796127548307</v>
      </c>
      <c r="AE4819">
        <f t="shared" si="910"/>
        <v>1</v>
      </c>
      <c r="AG4819">
        <f>(A4819 -$W$7)/$W$8</f>
        <v>0.67188248584333976</v>
      </c>
      <c r="AH4819">
        <f>(B4819 -$X$7)/$X$8</f>
        <v>0.17516426096346072</v>
      </c>
      <c r="AI4819">
        <f>(F4819 -$Z$7)/$Z$8</f>
        <v>0.68960895692587809</v>
      </c>
      <c r="AJ4819">
        <f>(I4819 -$AA$7)/$AA$8</f>
        <v>-0.40124168605466753</v>
      </c>
      <c r="AK4819">
        <f t="shared" si="911"/>
        <v>-0.93837681180577304</v>
      </c>
      <c r="AL4819">
        <f>IF(C4819="Low", 1, IF(C4819="Medium", 2, IF(C4819="High", 3, "")))</f>
        <v>2</v>
      </c>
      <c r="AM4819">
        <f>IF(G4819="Low", 1, IF(G4819="Medium", 2, IF(G4819="High", 3, "")))</f>
        <v>1</v>
      </c>
      <c r="AN4819">
        <f t="shared" si="913"/>
        <v>2</v>
      </c>
      <c r="AO4819">
        <f t="shared" si="914"/>
        <v>1</v>
      </c>
      <c r="AP4819">
        <f t="shared" si="915"/>
        <v>0</v>
      </c>
      <c r="AQ4819">
        <f>IF(H4819="Yes", 1, 0)</f>
        <v>0</v>
      </c>
      <c r="AR4819">
        <f>IF(D4819="Yes", 1, 0)</f>
        <v>0</v>
      </c>
      <c r="AS4819">
        <f t="shared" si="916"/>
        <v>1</v>
      </c>
      <c r="AT4819">
        <f t="shared" si="917"/>
        <v>1</v>
      </c>
      <c r="AU4819">
        <f t="shared" si="918"/>
        <v>0</v>
      </c>
      <c r="AV4819">
        <f t="shared" si="919"/>
        <v>0</v>
      </c>
      <c r="AX4819">
        <f t="shared" si="920"/>
        <v>1</v>
      </c>
    </row>
    <row r="4820" spans="1:50" x14ac:dyDescent="0.3">
      <c r="A4820">
        <v>15</v>
      </c>
      <c r="B4820">
        <v>93</v>
      </c>
      <c r="C4820" t="s">
        <v>22</v>
      </c>
      <c r="D4820" t="s">
        <v>21</v>
      </c>
      <c r="E4820">
        <v>7</v>
      </c>
      <c r="F4820">
        <v>78</v>
      </c>
      <c r="G4820" t="s">
        <v>18</v>
      </c>
      <c r="H4820" t="s">
        <v>21</v>
      </c>
      <c r="I4820">
        <v>0</v>
      </c>
      <c r="J4820" t="s">
        <v>22</v>
      </c>
      <c r="K4820" t="s">
        <v>23</v>
      </c>
      <c r="L4820" t="s">
        <v>28</v>
      </c>
      <c r="M4820">
        <v>4</v>
      </c>
      <c r="N4820" t="s">
        <v>20</v>
      </c>
      <c r="O4820" t="s">
        <v>25</v>
      </c>
      <c r="P4820" t="s">
        <v>30</v>
      </c>
      <c r="Q4820" t="s">
        <v>27</v>
      </c>
      <c r="R4820">
        <v>66</v>
      </c>
      <c r="T4820">
        <f t="shared" si="912"/>
        <v>0.18922746538032587</v>
      </c>
      <c r="U4820">
        <f t="shared" si="921"/>
        <v>67.97178452173543</v>
      </c>
      <c r="AD4820">
        <f>(E4820 -$Y$7)/$Y$8</f>
        <v>-1.9795577157294329E-2</v>
      </c>
      <c r="AE4820">
        <f t="shared" si="910"/>
        <v>1</v>
      </c>
      <c r="AG4820">
        <f>(A4820 -$W$7)/$W$8</f>
        <v>-0.8305863290076444</v>
      </c>
      <c r="AH4820">
        <f>(B4820 -$X$7)/$X$8</f>
        <v>1.1278255641170531</v>
      </c>
      <c r="AI4820">
        <f>(F4820 -$Z$7)/$Z$8</f>
        <v>0.20345377357021491</v>
      </c>
      <c r="AJ4820">
        <f>(I4820 -$AA$7)/$AA$8</f>
        <v>-1.213934457288018</v>
      </c>
      <c r="AK4820">
        <f t="shared" si="911"/>
        <v>1.0011994733813825</v>
      </c>
      <c r="AL4820">
        <f>IF(C4820="Low", 1, IF(C4820="Medium", 2, IF(C4820="High", 3, "")))</f>
        <v>2</v>
      </c>
      <c r="AM4820">
        <f>IF(G4820="Low", 1, IF(G4820="Medium", 2, IF(G4820="High", 3, "")))</f>
        <v>1</v>
      </c>
      <c r="AN4820">
        <f t="shared" si="913"/>
        <v>2</v>
      </c>
      <c r="AO4820">
        <f t="shared" si="914"/>
        <v>1</v>
      </c>
      <c r="AP4820">
        <f t="shared" si="915"/>
        <v>0</v>
      </c>
      <c r="AQ4820">
        <f>IF(H4820="Yes", 1, 0)</f>
        <v>1</v>
      </c>
      <c r="AR4820">
        <f>IF(D4820="Yes", 1, 0)</f>
        <v>1</v>
      </c>
      <c r="AS4820">
        <f t="shared" si="916"/>
        <v>1</v>
      </c>
      <c r="AT4820">
        <f t="shared" si="917"/>
        <v>0</v>
      </c>
      <c r="AU4820">
        <f t="shared" si="918"/>
        <v>0</v>
      </c>
      <c r="AV4820">
        <f t="shared" si="919"/>
        <v>0</v>
      </c>
      <c r="AX4820">
        <f t="shared" si="920"/>
        <v>1</v>
      </c>
    </row>
    <row r="4821" spans="1:50" x14ac:dyDescent="0.3">
      <c r="A4821">
        <v>22</v>
      </c>
      <c r="B4821">
        <v>80</v>
      </c>
      <c r="C4821" t="s">
        <v>22</v>
      </c>
      <c r="D4821" t="s">
        <v>21</v>
      </c>
      <c r="E4821">
        <v>9</v>
      </c>
      <c r="F4821">
        <v>72</v>
      </c>
      <c r="G4821" t="s">
        <v>18</v>
      </c>
      <c r="H4821" t="s">
        <v>21</v>
      </c>
      <c r="I4821">
        <v>2</v>
      </c>
      <c r="J4821" t="s">
        <v>22</v>
      </c>
      <c r="K4821" t="s">
        <v>23</v>
      </c>
      <c r="L4821" t="s">
        <v>32</v>
      </c>
      <c r="M4821">
        <v>4</v>
      </c>
      <c r="N4821" t="s">
        <v>20</v>
      </c>
      <c r="O4821" t="s">
        <v>29</v>
      </c>
      <c r="P4821" t="s">
        <v>26</v>
      </c>
      <c r="Q4821" t="s">
        <v>31</v>
      </c>
      <c r="R4821">
        <v>69</v>
      </c>
      <c r="T4821">
        <f t="shared" si="912"/>
        <v>0.30227220871675309</v>
      </c>
      <c r="U4821">
        <f t="shared" si="921"/>
        <v>68.411546813183477</v>
      </c>
      <c r="AD4821">
        <f>(E4821 -$Y$7)/$Y$8</f>
        <v>1.3425937799077299</v>
      </c>
      <c r="AE4821">
        <f t="shared" si="910"/>
        <v>1</v>
      </c>
      <c r="AG4821">
        <f>(A4821 -$W$7)/$W$8</f>
        <v>0.3380005269875655</v>
      </c>
      <c r="AH4821">
        <f>(B4821 -$X$7)/$X$8</f>
        <v>1.9531149355348125E-3</v>
      </c>
      <c r="AI4821">
        <f>(F4821 -$Z$7)/$Z$8</f>
        <v>-0.21325066930606779</v>
      </c>
      <c r="AJ4821">
        <f>(I4821 -$AA$7)/$AA$8</f>
        <v>0.41145108517868284</v>
      </c>
      <c r="AK4821">
        <f t="shared" si="911"/>
        <v>1.0011994733813825</v>
      </c>
      <c r="AL4821">
        <f>IF(C4821="Low", 1, IF(C4821="Medium", 2, IF(C4821="High", 3, "")))</f>
        <v>2</v>
      </c>
      <c r="AM4821">
        <f>IF(G4821="Low", 1, IF(G4821="Medium", 2, IF(G4821="High", 3, "")))</f>
        <v>1</v>
      </c>
      <c r="AN4821">
        <f t="shared" si="913"/>
        <v>2</v>
      </c>
      <c r="AO4821">
        <f t="shared" si="914"/>
        <v>2</v>
      </c>
      <c r="AP4821">
        <f t="shared" si="915"/>
        <v>0</v>
      </c>
      <c r="AQ4821">
        <f>IF(H4821="Yes", 1, 0)</f>
        <v>1</v>
      </c>
      <c r="AR4821">
        <f>IF(D4821="Yes", 1, 0)</f>
        <v>1</v>
      </c>
      <c r="AS4821">
        <f t="shared" si="916"/>
        <v>1</v>
      </c>
      <c r="AT4821">
        <f t="shared" si="917"/>
        <v>1</v>
      </c>
      <c r="AU4821">
        <f t="shared" si="918"/>
        <v>0</v>
      </c>
      <c r="AV4821">
        <f t="shared" si="919"/>
        <v>0</v>
      </c>
      <c r="AX4821">
        <f t="shared" si="920"/>
        <v>1</v>
      </c>
    </row>
    <row r="4822" spans="1:50" x14ac:dyDescent="0.3">
      <c r="A4822">
        <v>19</v>
      </c>
      <c r="B4822">
        <v>97</v>
      </c>
      <c r="C4822" t="s">
        <v>19</v>
      </c>
      <c r="D4822" t="s">
        <v>21</v>
      </c>
      <c r="E4822">
        <v>9</v>
      </c>
      <c r="F4822">
        <v>60</v>
      </c>
      <c r="G4822" t="s">
        <v>19</v>
      </c>
      <c r="H4822" t="s">
        <v>21</v>
      </c>
      <c r="I4822">
        <v>3</v>
      </c>
      <c r="J4822" t="s">
        <v>22</v>
      </c>
      <c r="K4822" t="s">
        <v>23</v>
      </c>
      <c r="L4822" t="s">
        <v>28</v>
      </c>
      <c r="M4822">
        <v>4</v>
      </c>
      <c r="N4822" t="s">
        <v>20</v>
      </c>
      <c r="O4822" t="s">
        <v>33</v>
      </c>
      <c r="P4822" t="s">
        <v>30</v>
      </c>
      <c r="Q4822" t="s">
        <v>31</v>
      </c>
      <c r="R4822">
        <v>72</v>
      </c>
      <c r="T4822">
        <f t="shared" si="912"/>
        <v>0.68519606643834696</v>
      </c>
      <c r="U4822">
        <f t="shared" si="921"/>
        <v>69.9011824048237</v>
      </c>
      <c r="AD4822">
        <f>(E4822 -$Y$7)/$Y$8</f>
        <v>1.3425937799077299</v>
      </c>
      <c r="AE4822">
        <f t="shared" si="910"/>
        <v>1</v>
      </c>
      <c r="AG4822">
        <f>(A4822 -$W$7)/$W$8</f>
        <v>-0.16282241129609587</v>
      </c>
      <c r="AH4822">
        <f>(B4822 -$X$7)/$X$8</f>
        <v>1.4742478561729051</v>
      </c>
      <c r="AI4822">
        <f>(F4822 -$Z$7)/$Z$8</f>
        <v>-1.0466595550586331</v>
      </c>
      <c r="AJ4822">
        <f>(I4822 -$AA$7)/$AA$8</f>
        <v>1.2241438564120333</v>
      </c>
      <c r="AK4822">
        <f t="shared" si="911"/>
        <v>1.0011994733813825</v>
      </c>
      <c r="AL4822">
        <f>IF(C4822="Low", 1, IF(C4822="Medium", 2, IF(C4822="High", 3, "")))</f>
        <v>3</v>
      </c>
      <c r="AM4822">
        <f>IF(G4822="Low", 1, IF(G4822="Medium", 2, IF(G4822="High", 3, "")))</f>
        <v>3</v>
      </c>
      <c r="AN4822">
        <f t="shared" si="913"/>
        <v>2</v>
      </c>
      <c r="AO4822">
        <f t="shared" si="914"/>
        <v>3</v>
      </c>
      <c r="AP4822">
        <f t="shared" si="915"/>
        <v>0</v>
      </c>
      <c r="AQ4822">
        <f>IF(H4822="Yes", 1, 0)</f>
        <v>1</v>
      </c>
      <c r="AR4822">
        <f>IF(D4822="Yes", 1, 0)</f>
        <v>1</v>
      </c>
      <c r="AS4822">
        <f t="shared" si="916"/>
        <v>1</v>
      </c>
      <c r="AT4822">
        <f t="shared" si="917"/>
        <v>0</v>
      </c>
      <c r="AU4822">
        <f t="shared" si="918"/>
        <v>1</v>
      </c>
      <c r="AV4822">
        <f t="shared" si="919"/>
        <v>0</v>
      </c>
      <c r="AX4822">
        <f t="shared" si="920"/>
        <v>0</v>
      </c>
    </row>
    <row r="4823" spans="1:50" x14ac:dyDescent="0.3">
      <c r="A4823">
        <v>28</v>
      </c>
      <c r="B4823">
        <v>85</v>
      </c>
      <c r="C4823" t="s">
        <v>22</v>
      </c>
      <c r="D4823" t="s">
        <v>21</v>
      </c>
      <c r="E4823">
        <v>9</v>
      </c>
      <c r="F4823">
        <v>81</v>
      </c>
      <c r="G4823" t="s">
        <v>18</v>
      </c>
      <c r="H4823" t="s">
        <v>21</v>
      </c>
      <c r="I4823">
        <v>2</v>
      </c>
      <c r="J4823" t="s">
        <v>22</v>
      </c>
      <c r="K4823" t="s">
        <v>23</v>
      </c>
      <c r="L4823" t="s">
        <v>32</v>
      </c>
      <c r="M4823">
        <v>3</v>
      </c>
      <c r="N4823" t="s">
        <v>20</v>
      </c>
      <c r="O4823" t="s">
        <v>25</v>
      </c>
      <c r="P4823" t="s">
        <v>26</v>
      </c>
      <c r="Q4823" t="s">
        <v>27</v>
      </c>
      <c r="R4823">
        <v>70</v>
      </c>
      <c r="T4823">
        <f t="shared" si="912"/>
        <v>0.53934597368642412</v>
      </c>
      <c r="U4823">
        <f t="shared" si="921"/>
        <v>69.333802010977223</v>
      </c>
      <c r="AD4823">
        <f>(E4823 -$Y$7)/$Y$8</f>
        <v>1.3425937799077299</v>
      </c>
      <c r="AE4823">
        <f t="shared" si="910"/>
        <v>1</v>
      </c>
      <c r="AG4823">
        <f>(A4823 -$W$7)/$W$8</f>
        <v>1.3396464035548883</v>
      </c>
      <c r="AH4823">
        <f>(B4823 -$X$7)/$X$8</f>
        <v>0.43498098000534957</v>
      </c>
      <c r="AI4823">
        <f>(F4823 -$Z$7)/$Z$8</f>
        <v>0.41180599500835624</v>
      </c>
      <c r="AJ4823">
        <f>(I4823 -$AA$7)/$AA$8</f>
        <v>0.41145108517868284</v>
      </c>
      <c r="AK4823">
        <f t="shared" si="911"/>
        <v>3.141133078780467E-2</v>
      </c>
      <c r="AL4823">
        <f>IF(C4823="Low", 1, IF(C4823="Medium", 2, IF(C4823="High", 3, "")))</f>
        <v>2</v>
      </c>
      <c r="AM4823">
        <f>IF(G4823="Low", 1, IF(G4823="Medium", 2, IF(G4823="High", 3, "")))</f>
        <v>1</v>
      </c>
      <c r="AN4823">
        <f t="shared" si="913"/>
        <v>2</v>
      </c>
      <c r="AO4823">
        <f t="shared" si="914"/>
        <v>1</v>
      </c>
      <c r="AP4823">
        <f t="shared" si="915"/>
        <v>0</v>
      </c>
      <c r="AQ4823">
        <f>IF(H4823="Yes", 1, 0)</f>
        <v>1</v>
      </c>
      <c r="AR4823">
        <f>IF(D4823="Yes", 1, 0)</f>
        <v>1</v>
      </c>
      <c r="AS4823">
        <f t="shared" si="916"/>
        <v>1</v>
      </c>
      <c r="AT4823">
        <f t="shared" si="917"/>
        <v>1</v>
      </c>
      <c r="AU4823">
        <f t="shared" si="918"/>
        <v>1</v>
      </c>
      <c r="AV4823">
        <f t="shared" si="919"/>
        <v>0</v>
      </c>
      <c r="AX4823">
        <f t="shared" si="920"/>
        <v>0</v>
      </c>
    </row>
    <row r="4824" spans="1:50" x14ac:dyDescent="0.3">
      <c r="A4824">
        <v>15</v>
      </c>
      <c r="B4824">
        <v>94</v>
      </c>
      <c r="C4824" t="s">
        <v>22</v>
      </c>
      <c r="D4824" t="s">
        <v>21</v>
      </c>
      <c r="E4824">
        <v>8</v>
      </c>
      <c r="F4824">
        <v>64</v>
      </c>
      <c r="G4824" t="s">
        <v>22</v>
      </c>
      <c r="H4824" t="s">
        <v>21</v>
      </c>
      <c r="I4824">
        <v>2</v>
      </c>
      <c r="J4824" t="s">
        <v>22</v>
      </c>
      <c r="K4824" t="s">
        <v>23</v>
      </c>
      <c r="L4824" t="s">
        <v>28</v>
      </c>
      <c r="M4824">
        <v>1</v>
      </c>
      <c r="N4824" t="s">
        <v>20</v>
      </c>
      <c r="O4824" t="s">
        <v>29</v>
      </c>
      <c r="P4824" t="s">
        <v>26</v>
      </c>
      <c r="Q4824" t="s">
        <v>27</v>
      </c>
      <c r="R4824">
        <v>68</v>
      </c>
      <c r="T4824">
        <f t="shared" si="912"/>
        <v>0.3344349283160965</v>
      </c>
      <c r="U4824">
        <f t="shared" si="921"/>
        <v>68.536664981908189</v>
      </c>
      <c r="AD4824">
        <f>(E4824 -$Y$7)/$Y$8</f>
        <v>0.66139910137521774</v>
      </c>
      <c r="AE4824">
        <f t="shared" si="910"/>
        <v>1</v>
      </c>
      <c r="AG4824">
        <f>(A4824 -$W$7)/$W$8</f>
        <v>-0.8305863290076444</v>
      </c>
      <c r="AH4824">
        <f>(B4824 -$X$7)/$X$8</f>
        <v>1.2144311371310161</v>
      </c>
      <c r="AI4824">
        <f>(F4824 -$Z$7)/$Z$8</f>
        <v>-0.76885659314111132</v>
      </c>
      <c r="AJ4824">
        <f>(I4824 -$AA$7)/$AA$8</f>
        <v>0.41145108517868284</v>
      </c>
      <c r="AK4824">
        <f t="shared" si="911"/>
        <v>-1.9081649543993509</v>
      </c>
      <c r="AL4824">
        <f>IF(C4824="Low", 1, IF(C4824="Medium", 2, IF(C4824="High", 3, "")))</f>
        <v>2</v>
      </c>
      <c r="AM4824">
        <f>IF(G4824="Low", 1, IF(G4824="Medium", 2, IF(G4824="High", 3, "")))</f>
        <v>2</v>
      </c>
      <c r="AN4824">
        <f t="shared" si="913"/>
        <v>2</v>
      </c>
      <c r="AO4824">
        <f t="shared" si="914"/>
        <v>2</v>
      </c>
      <c r="AP4824">
        <f t="shared" si="915"/>
        <v>0</v>
      </c>
      <c r="AQ4824">
        <f>IF(H4824="Yes", 1, 0)</f>
        <v>1</v>
      </c>
      <c r="AR4824">
        <f>IF(D4824="Yes", 1, 0)</f>
        <v>1</v>
      </c>
      <c r="AS4824">
        <f t="shared" si="916"/>
        <v>1</v>
      </c>
      <c r="AT4824">
        <f t="shared" si="917"/>
        <v>1</v>
      </c>
      <c r="AU4824">
        <f t="shared" si="918"/>
        <v>0</v>
      </c>
      <c r="AV4824">
        <f t="shared" si="919"/>
        <v>0</v>
      </c>
      <c r="AX4824">
        <f t="shared" si="920"/>
        <v>1</v>
      </c>
    </row>
    <row r="4825" spans="1:50" x14ac:dyDescent="0.3">
      <c r="A4825">
        <v>24</v>
      </c>
      <c r="B4825">
        <v>66</v>
      </c>
      <c r="C4825" t="s">
        <v>19</v>
      </c>
      <c r="D4825" t="s">
        <v>21</v>
      </c>
      <c r="E4825">
        <v>7</v>
      </c>
      <c r="F4825">
        <v>71</v>
      </c>
      <c r="G4825" t="s">
        <v>18</v>
      </c>
      <c r="H4825" t="s">
        <v>21</v>
      </c>
      <c r="I4825">
        <v>1</v>
      </c>
      <c r="J4825" t="s">
        <v>19</v>
      </c>
      <c r="K4825" t="s">
        <v>23</v>
      </c>
      <c r="L4825" t="s">
        <v>32</v>
      </c>
      <c r="M4825">
        <v>3</v>
      </c>
      <c r="N4825" t="s">
        <v>20</v>
      </c>
      <c r="O4825" t="s">
        <v>25</v>
      </c>
      <c r="P4825" t="s">
        <v>26</v>
      </c>
      <c r="Q4825" t="s">
        <v>27</v>
      </c>
      <c r="R4825">
        <v>66</v>
      </c>
      <c r="T4825">
        <f t="shared" si="912"/>
        <v>0.12081808483917185</v>
      </c>
      <c r="U4825">
        <f t="shared" si="921"/>
        <v>67.705660993516275</v>
      </c>
      <c r="AD4825">
        <f>(E4825 -$Y$7)/$Y$8</f>
        <v>-1.9795577157294329E-2</v>
      </c>
      <c r="AE4825">
        <f t="shared" si="910"/>
        <v>1</v>
      </c>
      <c r="AG4825">
        <f>(A4825 -$W$7)/$W$8</f>
        <v>0.67188248584333976</v>
      </c>
      <c r="AH4825">
        <f>(B4825 -$X$7)/$X$8</f>
        <v>-1.2105249072599464</v>
      </c>
      <c r="AI4825">
        <f>(F4825 -$Z$7)/$Z$8</f>
        <v>-0.28270140978544822</v>
      </c>
      <c r="AJ4825">
        <f>(I4825 -$AA$7)/$AA$8</f>
        <v>-0.40124168605466753</v>
      </c>
      <c r="AK4825">
        <f t="shared" si="911"/>
        <v>3.141133078780467E-2</v>
      </c>
      <c r="AL4825">
        <f>IF(C4825="Low", 1, IF(C4825="Medium", 2, IF(C4825="High", 3, "")))</f>
        <v>3</v>
      </c>
      <c r="AM4825">
        <f>IF(G4825="Low", 1, IF(G4825="Medium", 2, IF(G4825="High", 3, "")))</f>
        <v>1</v>
      </c>
      <c r="AN4825">
        <f t="shared" si="913"/>
        <v>3</v>
      </c>
      <c r="AO4825">
        <f t="shared" si="914"/>
        <v>1</v>
      </c>
      <c r="AP4825">
        <f t="shared" si="915"/>
        <v>0</v>
      </c>
      <c r="AQ4825">
        <f>IF(H4825="Yes", 1, 0)</f>
        <v>1</v>
      </c>
      <c r="AR4825">
        <f>IF(D4825="Yes", 1, 0)</f>
        <v>1</v>
      </c>
      <c r="AS4825">
        <f t="shared" si="916"/>
        <v>1</v>
      </c>
      <c r="AT4825">
        <f t="shared" si="917"/>
        <v>1</v>
      </c>
      <c r="AU4825">
        <f t="shared" si="918"/>
        <v>0</v>
      </c>
      <c r="AV4825">
        <f t="shared" si="919"/>
        <v>0</v>
      </c>
      <c r="AX4825">
        <f t="shared" si="920"/>
        <v>1</v>
      </c>
    </row>
    <row r="4826" spans="1:50" x14ac:dyDescent="0.3">
      <c r="A4826">
        <v>18</v>
      </c>
      <c r="B4826">
        <v>94</v>
      </c>
      <c r="C4826" t="s">
        <v>18</v>
      </c>
      <c r="D4826" t="s">
        <v>21</v>
      </c>
      <c r="E4826">
        <v>9</v>
      </c>
      <c r="F4826">
        <v>53</v>
      </c>
      <c r="G4826" t="s">
        <v>22</v>
      </c>
      <c r="H4826" t="s">
        <v>21</v>
      </c>
      <c r="I4826">
        <v>3</v>
      </c>
      <c r="J4826" t="s">
        <v>22</v>
      </c>
      <c r="K4826" t="s">
        <v>23</v>
      </c>
      <c r="L4826" t="s">
        <v>28</v>
      </c>
      <c r="M4826">
        <v>3</v>
      </c>
      <c r="N4826" t="s">
        <v>20</v>
      </c>
      <c r="O4826" t="s">
        <v>29</v>
      </c>
      <c r="P4826" t="s">
        <v>30</v>
      </c>
      <c r="Q4826" t="s">
        <v>31</v>
      </c>
      <c r="R4826">
        <v>67</v>
      </c>
      <c r="T4826">
        <f t="shared" si="912"/>
        <v>0.29328568085672385</v>
      </c>
      <c r="U4826">
        <f t="shared" si="921"/>
        <v>68.376587769823743</v>
      </c>
      <c r="AD4826">
        <f>(E4826 -$Y$7)/$Y$8</f>
        <v>1.3425937799077299</v>
      </c>
      <c r="AE4826">
        <f t="shared" si="910"/>
        <v>1</v>
      </c>
      <c r="AG4826">
        <f>(A4826 -$W$7)/$W$8</f>
        <v>-0.32976339072398297</v>
      </c>
      <c r="AH4826">
        <f>(B4826 -$X$7)/$X$8</f>
        <v>1.2144311371310161</v>
      </c>
      <c r="AI4826">
        <f>(F4826 -$Z$7)/$Z$8</f>
        <v>-1.5328147384142963</v>
      </c>
      <c r="AJ4826">
        <f>(I4826 -$AA$7)/$AA$8</f>
        <v>1.2241438564120333</v>
      </c>
      <c r="AK4826">
        <f t="shared" si="911"/>
        <v>3.141133078780467E-2</v>
      </c>
      <c r="AL4826">
        <f>IF(C4826="Low", 1, IF(C4826="Medium", 2, IF(C4826="High", 3, "")))</f>
        <v>1</v>
      </c>
      <c r="AM4826">
        <f>IF(G4826="Low", 1, IF(G4826="Medium", 2, IF(G4826="High", 3, "")))</f>
        <v>2</v>
      </c>
      <c r="AN4826">
        <f t="shared" si="913"/>
        <v>2</v>
      </c>
      <c r="AO4826">
        <f t="shared" si="914"/>
        <v>2</v>
      </c>
      <c r="AP4826">
        <f t="shared" si="915"/>
        <v>0</v>
      </c>
      <c r="AQ4826">
        <f>IF(H4826="Yes", 1, 0)</f>
        <v>1</v>
      </c>
      <c r="AR4826">
        <f>IF(D4826="Yes", 1, 0)</f>
        <v>1</v>
      </c>
      <c r="AS4826">
        <f t="shared" si="916"/>
        <v>1</v>
      </c>
      <c r="AT4826">
        <f t="shared" si="917"/>
        <v>0</v>
      </c>
      <c r="AU4826">
        <f t="shared" si="918"/>
        <v>0</v>
      </c>
      <c r="AV4826">
        <f t="shared" si="919"/>
        <v>0</v>
      </c>
      <c r="AX4826">
        <f t="shared" si="920"/>
        <v>1</v>
      </c>
    </row>
    <row r="4827" spans="1:50" x14ac:dyDescent="0.3">
      <c r="A4827">
        <v>19</v>
      </c>
      <c r="B4827">
        <v>87</v>
      </c>
      <c r="C4827" t="s">
        <v>19</v>
      </c>
      <c r="D4827" t="s">
        <v>20</v>
      </c>
      <c r="E4827">
        <v>4</v>
      </c>
      <c r="F4827">
        <v>89</v>
      </c>
      <c r="G4827" t="s">
        <v>22</v>
      </c>
      <c r="H4827" t="s">
        <v>21</v>
      </c>
      <c r="I4827">
        <v>0</v>
      </c>
      <c r="J4827" t="s">
        <v>18</v>
      </c>
      <c r="K4827" t="s">
        <v>23</v>
      </c>
      <c r="L4827" t="s">
        <v>24</v>
      </c>
      <c r="M4827">
        <v>5</v>
      </c>
      <c r="N4827" t="s">
        <v>21</v>
      </c>
      <c r="O4827" t="s">
        <v>33</v>
      </c>
      <c r="P4827" t="s">
        <v>30</v>
      </c>
      <c r="Q4827" t="s">
        <v>31</v>
      </c>
      <c r="R4827">
        <v>68</v>
      </c>
      <c r="T4827">
        <f t="shared" si="912"/>
        <v>0.40238266945613005</v>
      </c>
      <c r="U4827">
        <f t="shared" si="921"/>
        <v>68.800992658371072</v>
      </c>
      <c r="AD4827">
        <f>(E4827 -$Y$7)/$Y$8</f>
        <v>-2.0633796127548307</v>
      </c>
      <c r="AE4827">
        <f t="shared" si="910"/>
        <v>1</v>
      </c>
      <c r="AG4827">
        <f>(A4827 -$W$7)/$W$8</f>
        <v>-0.16282241129609587</v>
      </c>
      <c r="AH4827">
        <f>(B4827 -$X$7)/$X$8</f>
        <v>0.60819212603327544</v>
      </c>
      <c r="AI4827">
        <f>(F4827 -$Z$7)/$Z$8</f>
        <v>0.96741191884339983</v>
      </c>
      <c r="AJ4827">
        <f>(I4827 -$AA$7)/$AA$8</f>
        <v>-1.213934457288018</v>
      </c>
      <c r="AK4827">
        <f t="shared" si="911"/>
        <v>1.9709876159749602</v>
      </c>
      <c r="AL4827">
        <f>IF(C4827="Low", 1, IF(C4827="Medium", 2, IF(C4827="High", 3, "")))</f>
        <v>3</v>
      </c>
      <c r="AM4827">
        <f>IF(G4827="Low", 1, IF(G4827="Medium", 2, IF(G4827="High", 3, "")))</f>
        <v>2</v>
      </c>
      <c r="AN4827">
        <f t="shared" si="913"/>
        <v>1</v>
      </c>
      <c r="AO4827">
        <f t="shared" si="914"/>
        <v>3</v>
      </c>
      <c r="AP4827">
        <f t="shared" si="915"/>
        <v>1</v>
      </c>
      <c r="AQ4827">
        <f>IF(H4827="Yes", 1, 0)</f>
        <v>1</v>
      </c>
      <c r="AR4827">
        <f>IF(D4827="Yes", 1, 0)</f>
        <v>0</v>
      </c>
      <c r="AS4827">
        <f t="shared" si="916"/>
        <v>0</v>
      </c>
      <c r="AT4827">
        <f t="shared" si="917"/>
        <v>0</v>
      </c>
      <c r="AU4827">
        <f t="shared" si="918"/>
        <v>0</v>
      </c>
      <c r="AV4827">
        <f t="shared" si="919"/>
        <v>0</v>
      </c>
      <c r="AX4827">
        <f t="shared" si="920"/>
        <v>1</v>
      </c>
    </row>
    <row r="4828" spans="1:50" x14ac:dyDescent="0.3">
      <c r="A4828">
        <v>19</v>
      </c>
      <c r="B4828">
        <v>67</v>
      </c>
      <c r="C4828" t="s">
        <v>22</v>
      </c>
      <c r="D4828" t="s">
        <v>21</v>
      </c>
      <c r="E4828">
        <v>8</v>
      </c>
      <c r="F4828">
        <v>55</v>
      </c>
      <c r="G4828" t="s">
        <v>22</v>
      </c>
      <c r="H4828" t="s">
        <v>20</v>
      </c>
      <c r="I4828">
        <v>0</v>
      </c>
      <c r="J4828" t="s">
        <v>19</v>
      </c>
      <c r="K4828" t="s">
        <v>34</v>
      </c>
      <c r="L4828" t="s">
        <v>24</v>
      </c>
      <c r="M4828">
        <v>4</v>
      </c>
      <c r="N4828" t="s">
        <v>20</v>
      </c>
      <c r="O4828" t="s">
        <v>25</v>
      </c>
      <c r="P4828" t="s">
        <v>26</v>
      </c>
      <c r="Q4828" t="s">
        <v>27</v>
      </c>
      <c r="R4828">
        <v>62</v>
      </c>
      <c r="T4828">
        <f t="shared" si="912"/>
        <v>-0.1461393246561225</v>
      </c>
      <c r="U4828">
        <f t="shared" si="921"/>
        <v>66.667153596765374</v>
      </c>
      <c r="AD4828">
        <f>(E4828 -$Y$7)/$Y$8</f>
        <v>0.66139910137521774</v>
      </c>
      <c r="AE4828">
        <f t="shared" si="910"/>
        <v>0</v>
      </c>
      <c r="AG4828">
        <f>(A4828 -$W$7)/$W$8</f>
        <v>-0.16282241129609587</v>
      </c>
      <c r="AH4828">
        <f>(B4828 -$X$7)/$X$8</f>
        <v>-1.1239193342459837</v>
      </c>
      <c r="AI4828">
        <f>(F4828 -$Z$7)/$Z$8</f>
        <v>-1.3939132574555355</v>
      </c>
      <c r="AJ4828">
        <f>(I4828 -$AA$7)/$AA$8</f>
        <v>-1.213934457288018</v>
      </c>
      <c r="AK4828">
        <f t="shared" si="911"/>
        <v>1.0011994733813825</v>
      </c>
      <c r="AL4828">
        <f>IF(C4828="Low", 1, IF(C4828="Medium", 2, IF(C4828="High", 3, "")))</f>
        <v>2</v>
      </c>
      <c r="AM4828">
        <f>IF(G4828="Low", 1, IF(G4828="Medium", 2, IF(G4828="High", 3, "")))</f>
        <v>2</v>
      </c>
      <c r="AN4828">
        <f t="shared" si="913"/>
        <v>3</v>
      </c>
      <c r="AO4828">
        <f t="shared" si="914"/>
        <v>1</v>
      </c>
      <c r="AP4828">
        <f t="shared" si="915"/>
        <v>1</v>
      </c>
      <c r="AQ4828">
        <f>IF(H4828="Yes", 1, 0)</f>
        <v>0</v>
      </c>
      <c r="AR4828">
        <f>IF(D4828="Yes", 1, 0)</f>
        <v>1</v>
      </c>
      <c r="AS4828">
        <f t="shared" si="916"/>
        <v>1</v>
      </c>
      <c r="AT4828">
        <f t="shared" si="917"/>
        <v>1</v>
      </c>
      <c r="AU4828">
        <f t="shared" si="918"/>
        <v>0</v>
      </c>
      <c r="AV4828">
        <f t="shared" si="919"/>
        <v>0</v>
      </c>
      <c r="AX4828">
        <f t="shared" si="920"/>
        <v>1</v>
      </c>
    </row>
    <row r="4829" spans="1:50" x14ac:dyDescent="0.3">
      <c r="A4829">
        <v>15</v>
      </c>
      <c r="B4829">
        <v>68</v>
      </c>
      <c r="C4829" t="s">
        <v>22</v>
      </c>
      <c r="D4829" t="s">
        <v>20</v>
      </c>
      <c r="E4829">
        <v>5</v>
      </c>
      <c r="F4829">
        <v>95</v>
      </c>
      <c r="G4829" t="s">
        <v>19</v>
      </c>
      <c r="H4829" t="s">
        <v>21</v>
      </c>
      <c r="I4829">
        <v>1</v>
      </c>
      <c r="J4829" t="s">
        <v>22</v>
      </c>
      <c r="K4829" t="s">
        <v>34</v>
      </c>
      <c r="L4829" t="s">
        <v>24</v>
      </c>
      <c r="M4829">
        <v>2</v>
      </c>
      <c r="N4829" t="s">
        <v>21</v>
      </c>
      <c r="O4829" t="s">
        <v>29</v>
      </c>
      <c r="P4829" t="s">
        <v>26</v>
      </c>
      <c r="Q4829" t="s">
        <v>31</v>
      </c>
      <c r="R4829">
        <v>64</v>
      </c>
      <c r="T4829">
        <f t="shared" si="912"/>
        <v>-7.5994350465637406E-3</v>
      </c>
      <c r="U4829">
        <f t="shared" si="921"/>
        <v>67.206096120880318</v>
      </c>
      <c r="AD4829">
        <f>(E4829 -$Y$7)/$Y$8</f>
        <v>-1.3821849342223185</v>
      </c>
      <c r="AE4829">
        <f t="shared" si="910"/>
        <v>0</v>
      </c>
      <c r="AG4829">
        <f>(A4829 -$W$7)/$W$8</f>
        <v>-0.8305863290076444</v>
      </c>
      <c r="AH4829">
        <f>(B4829 -$X$7)/$X$8</f>
        <v>-1.0373137612320207</v>
      </c>
      <c r="AI4829">
        <f>(F4829 -$Z$7)/$Z$8</f>
        <v>1.3841163617196826</v>
      </c>
      <c r="AJ4829">
        <f>(I4829 -$AA$7)/$AA$8</f>
        <v>-0.40124168605466753</v>
      </c>
      <c r="AK4829">
        <f t="shared" si="911"/>
        <v>-0.93837681180577304</v>
      </c>
      <c r="AL4829">
        <f>IF(C4829="Low", 1, IF(C4829="Medium", 2, IF(C4829="High", 3, "")))</f>
        <v>2</v>
      </c>
      <c r="AM4829">
        <f>IF(G4829="Low", 1, IF(G4829="Medium", 2, IF(G4829="High", 3, "")))</f>
        <v>3</v>
      </c>
      <c r="AN4829">
        <f t="shared" si="913"/>
        <v>2</v>
      </c>
      <c r="AO4829">
        <f t="shared" si="914"/>
        <v>2</v>
      </c>
      <c r="AP4829">
        <f t="shared" si="915"/>
        <v>1</v>
      </c>
      <c r="AQ4829">
        <f>IF(H4829="Yes", 1, 0)</f>
        <v>1</v>
      </c>
      <c r="AR4829">
        <f>IF(D4829="Yes", 1, 0)</f>
        <v>0</v>
      </c>
      <c r="AS4829">
        <f t="shared" si="916"/>
        <v>0</v>
      </c>
      <c r="AT4829">
        <f t="shared" si="917"/>
        <v>1</v>
      </c>
      <c r="AU4829">
        <f t="shared" si="918"/>
        <v>0</v>
      </c>
      <c r="AV4829">
        <f t="shared" si="919"/>
        <v>0</v>
      </c>
      <c r="AX4829">
        <f t="shared" si="920"/>
        <v>1</v>
      </c>
    </row>
    <row r="4830" spans="1:50" x14ac:dyDescent="0.3">
      <c r="A4830">
        <v>20</v>
      </c>
      <c r="B4830">
        <v>97</v>
      </c>
      <c r="C4830" t="s">
        <v>19</v>
      </c>
      <c r="D4830" t="s">
        <v>21</v>
      </c>
      <c r="E4830">
        <v>6</v>
      </c>
      <c r="F4830">
        <v>93</v>
      </c>
      <c r="G4830" t="s">
        <v>18</v>
      </c>
      <c r="H4830" t="s">
        <v>21</v>
      </c>
      <c r="I4830">
        <v>1</v>
      </c>
      <c r="J4830" t="s">
        <v>19</v>
      </c>
      <c r="K4830" t="s">
        <v>23</v>
      </c>
      <c r="L4830" t="s">
        <v>24</v>
      </c>
      <c r="M4830">
        <v>1</v>
      </c>
      <c r="N4830" t="s">
        <v>20</v>
      </c>
      <c r="O4830" t="s">
        <v>29</v>
      </c>
      <c r="P4830" t="s">
        <v>35</v>
      </c>
      <c r="Q4830" t="s">
        <v>27</v>
      </c>
      <c r="R4830">
        <v>71</v>
      </c>
      <c r="T4830">
        <f t="shared" si="912"/>
        <v>0.71494254301221216</v>
      </c>
      <c r="U4830">
        <f t="shared" si="921"/>
        <v>70.016900998316345</v>
      </c>
      <c r="AD4830">
        <f>(E4830 -$Y$7)/$Y$8</f>
        <v>-0.70099025568980644</v>
      </c>
      <c r="AE4830">
        <f t="shared" si="910"/>
        <v>1</v>
      </c>
      <c r="AG4830">
        <f>(A4830 -$W$7)/$W$8</f>
        <v>4.1185681317912485E-3</v>
      </c>
      <c r="AH4830">
        <f>(B4830 -$X$7)/$X$8</f>
        <v>1.4742478561729051</v>
      </c>
      <c r="AI4830">
        <f>(F4830 -$Z$7)/$Z$8</f>
        <v>1.2452148807609216</v>
      </c>
      <c r="AJ4830">
        <f>(I4830 -$AA$7)/$AA$8</f>
        <v>-0.40124168605466753</v>
      </c>
      <c r="AK4830">
        <f t="shared" si="911"/>
        <v>-1.9081649543993509</v>
      </c>
      <c r="AL4830">
        <f>IF(C4830="Low", 1, IF(C4830="Medium", 2, IF(C4830="High", 3, "")))</f>
        <v>3</v>
      </c>
      <c r="AM4830">
        <f>IF(G4830="Low", 1, IF(G4830="Medium", 2, IF(G4830="High", 3, "")))</f>
        <v>1</v>
      </c>
      <c r="AN4830">
        <f t="shared" si="913"/>
        <v>3</v>
      </c>
      <c r="AO4830">
        <f t="shared" si="914"/>
        <v>2</v>
      </c>
      <c r="AP4830">
        <f t="shared" si="915"/>
        <v>1</v>
      </c>
      <c r="AQ4830">
        <f>IF(H4830="Yes", 1, 0)</f>
        <v>1</v>
      </c>
      <c r="AR4830">
        <f>IF(D4830="Yes", 1, 0)</f>
        <v>1</v>
      </c>
      <c r="AS4830">
        <f t="shared" si="916"/>
        <v>1</v>
      </c>
      <c r="AT4830">
        <f t="shared" si="917"/>
        <v>0</v>
      </c>
      <c r="AU4830">
        <f t="shared" si="918"/>
        <v>1</v>
      </c>
      <c r="AV4830">
        <f t="shared" si="919"/>
        <v>1</v>
      </c>
      <c r="AX4830">
        <f t="shared" si="920"/>
        <v>1</v>
      </c>
    </row>
    <row r="4831" spans="1:50" x14ac:dyDescent="0.3">
      <c r="A4831">
        <v>20</v>
      </c>
      <c r="B4831">
        <v>61</v>
      </c>
      <c r="C4831" t="s">
        <v>19</v>
      </c>
      <c r="D4831" t="s">
        <v>20</v>
      </c>
      <c r="E4831">
        <v>8</v>
      </c>
      <c r="F4831">
        <v>99</v>
      </c>
      <c r="G4831" t="s">
        <v>22</v>
      </c>
      <c r="H4831" t="s">
        <v>21</v>
      </c>
      <c r="I4831">
        <v>0</v>
      </c>
      <c r="J4831" t="s">
        <v>19</v>
      </c>
      <c r="K4831" t="s">
        <v>23</v>
      </c>
      <c r="L4831" t="s">
        <v>32</v>
      </c>
      <c r="M4831">
        <v>4</v>
      </c>
      <c r="N4831" t="s">
        <v>20</v>
      </c>
      <c r="O4831" t="s">
        <v>29</v>
      </c>
      <c r="P4831" t="s">
        <v>26</v>
      </c>
      <c r="Q4831" t="s">
        <v>27</v>
      </c>
      <c r="R4831">
        <v>65</v>
      </c>
      <c r="T4831">
        <f t="shared" si="912"/>
        <v>7.9005175220164633E-2</v>
      </c>
      <c r="U4831">
        <f t="shared" si="921"/>
        <v>67.543002028548372</v>
      </c>
      <c r="AD4831">
        <f>(E4831 -$Y$7)/$Y$8</f>
        <v>0.66139910137521774</v>
      </c>
      <c r="AE4831">
        <f t="shared" si="910"/>
        <v>1</v>
      </c>
      <c r="AG4831">
        <f>(A4831 -$W$7)/$W$8</f>
        <v>4.1185681317912485E-3</v>
      </c>
      <c r="AH4831">
        <f>(B4831 -$X$7)/$X$8</f>
        <v>-1.6435527723297614</v>
      </c>
      <c r="AI4831">
        <f>(F4831 -$Z$7)/$Z$8</f>
        <v>1.6619193236372043</v>
      </c>
      <c r="AJ4831">
        <f>(I4831 -$AA$7)/$AA$8</f>
        <v>-1.213934457288018</v>
      </c>
      <c r="AK4831">
        <f t="shared" si="911"/>
        <v>1.0011994733813825</v>
      </c>
      <c r="AL4831">
        <f>IF(C4831="Low", 1, IF(C4831="Medium", 2, IF(C4831="High", 3, "")))</f>
        <v>3</v>
      </c>
      <c r="AM4831">
        <f>IF(G4831="Low", 1, IF(G4831="Medium", 2, IF(G4831="High", 3, "")))</f>
        <v>2</v>
      </c>
      <c r="AN4831">
        <f t="shared" si="913"/>
        <v>3</v>
      </c>
      <c r="AO4831">
        <f t="shared" si="914"/>
        <v>2</v>
      </c>
      <c r="AP4831">
        <f t="shared" si="915"/>
        <v>0</v>
      </c>
      <c r="AQ4831">
        <f>IF(H4831="Yes", 1, 0)</f>
        <v>1</v>
      </c>
      <c r="AR4831">
        <f>IF(D4831="Yes", 1, 0)</f>
        <v>0</v>
      </c>
      <c r="AS4831">
        <f t="shared" si="916"/>
        <v>1</v>
      </c>
      <c r="AT4831">
        <f t="shared" si="917"/>
        <v>1</v>
      </c>
      <c r="AU4831">
        <f t="shared" si="918"/>
        <v>0</v>
      </c>
      <c r="AV4831">
        <f t="shared" si="919"/>
        <v>0</v>
      </c>
      <c r="AX4831">
        <f t="shared" si="920"/>
        <v>1</v>
      </c>
    </row>
    <row r="4832" spans="1:50" x14ac:dyDescent="0.3">
      <c r="A4832">
        <v>21</v>
      </c>
      <c r="B4832">
        <v>79</v>
      </c>
      <c r="C4832" t="s">
        <v>22</v>
      </c>
      <c r="D4832" t="s">
        <v>21</v>
      </c>
      <c r="E4832">
        <v>8</v>
      </c>
      <c r="F4832">
        <v>95</v>
      </c>
      <c r="G4832" t="s">
        <v>19</v>
      </c>
      <c r="H4832" t="s">
        <v>21</v>
      </c>
      <c r="I4832">
        <v>0</v>
      </c>
      <c r="J4832" t="s">
        <v>22</v>
      </c>
      <c r="K4832" t="s">
        <v>23</v>
      </c>
      <c r="L4832" t="s">
        <v>32</v>
      </c>
      <c r="M4832">
        <v>2</v>
      </c>
      <c r="N4832" t="s">
        <v>20</v>
      </c>
      <c r="O4832" t="s">
        <v>33</v>
      </c>
      <c r="P4832" t="s">
        <v>26</v>
      </c>
      <c r="Q4832" t="s">
        <v>31</v>
      </c>
      <c r="R4832">
        <v>69</v>
      </c>
      <c r="T4832">
        <f t="shared" si="912"/>
        <v>0.38294044633034785</v>
      </c>
      <c r="U4832">
        <f t="shared" si="921"/>
        <v>68.725359273391874</v>
      </c>
      <c r="AD4832">
        <f>(E4832 -$Y$7)/$Y$8</f>
        <v>0.66139910137521774</v>
      </c>
      <c r="AE4832">
        <f t="shared" si="910"/>
        <v>1</v>
      </c>
      <c r="AG4832">
        <f>(A4832 -$W$7)/$W$8</f>
        <v>0.17105954755967837</v>
      </c>
      <c r="AH4832">
        <f>(B4832 -$X$7)/$X$8</f>
        <v>-8.4652458078428139E-2</v>
      </c>
      <c r="AI4832">
        <f>(F4832 -$Z$7)/$Z$8</f>
        <v>1.3841163617196826</v>
      </c>
      <c r="AJ4832">
        <f>(I4832 -$AA$7)/$AA$8</f>
        <v>-1.213934457288018</v>
      </c>
      <c r="AK4832">
        <f t="shared" si="911"/>
        <v>-0.93837681180577304</v>
      </c>
      <c r="AL4832">
        <f>IF(C4832="Low", 1, IF(C4832="Medium", 2, IF(C4832="High", 3, "")))</f>
        <v>2</v>
      </c>
      <c r="AM4832">
        <f>IF(G4832="Low", 1, IF(G4832="Medium", 2, IF(G4832="High", 3, "")))</f>
        <v>3</v>
      </c>
      <c r="AN4832">
        <f t="shared" si="913"/>
        <v>2</v>
      </c>
      <c r="AO4832">
        <f t="shared" si="914"/>
        <v>3</v>
      </c>
      <c r="AP4832">
        <f t="shared" si="915"/>
        <v>0</v>
      </c>
      <c r="AQ4832">
        <f>IF(H4832="Yes", 1, 0)</f>
        <v>1</v>
      </c>
      <c r="AR4832">
        <f>IF(D4832="Yes", 1, 0)</f>
        <v>1</v>
      </c>
      <c r="AS4832">
        <f t="shared" si="916"/>
        <v>1</v>
      </c>
      <c r="AT4832">
        <f t="shared" si="917"/>
        <v>1</v>
      </c>
      <c r="AU4832">
        <f t="shared" si="918"/>
        <v>0</v>
      </c>
      <c r="AV4832">
        <f t="shared" si="919"/>
        <v>0</v>
      </c>
      <c r="AX4832">
        <f t="shared" si="920"/>
        <v>1</v>
      </c>
    </row>
    <row r="4833" spans="1:50" x14ac:dyDescent="0.3">
      <c r="A4833">
        <v>21</v>
      </c>
      <c r="B4833">
        <v>73</v>
      </c>
      <c r="C4833" t="s">
        <v>22</v>
      </c>
      <c r="D4833" t="s">
        <v>20</v>
      </c>
      <c r="E4833">
        <v>6</v>
      </c>
      <c r="F4833">
        <v>99</v>
      </c>
      <c r="G4833" t="s">
        <v>22</v>
      </c>
      <c r="H4833" t="s">
        <v>20</v>
      </c>
      <c r="I4833">
        <v>1</v>
      </c>
      <c r="J4833" t="s">
        <v>22</v>
      </c>
      <c r="K4833" t="s">
        <v>23</v>
      </c>
      <c r="L4833" t="s">
        <v>32</v>
      </c>
      <c r="M4833">
        <v>5</v>
      </c>
      <c r="N4833" t="s">
        <v>20</v>
      </c>
      <c r="O4833" t="s">
        <v>25</v>
      </c>
      <c r="P4833" t="s">
        <v>26</v>
      </c>
      <c r="Q4833" t="s">
        <v>27</v>
      </c>
      <c r="R4833">
        <v>65</v>
      </c>
      <c r="T4833">
        <f t="shared" si="912"/>
        <v>0.12357437571354027</v>
      </c>
      <c r="U4833">
        <f t="shared" si="921"/>
        <v>67.716383409747536</v>
      </c>
      <c r="AD4833">
        <f>(E4833 -$Y$7)/$Y$8</f>
        <v>-0.70099025568980644</v>
      </c>
      <c r="AE4833">
        <f t="shared" si="910"/>
        <v>1</v>
      </c>
      <c r="AG4833">
        <f>(A4833 -$W$7)/$W$8</f>
        <v>0.17105954755967837</v>
      </c>
      <c r="AH4833">
        <f>(B4833 -$X$7)/$X$8</f>
        <v>-0.60428589616220585</v>
      </c>
      <c r="AI4833">
        <f>(F4833 -$Z$7)/$Z$8</f>
        <v>1.6619193236372043</v>
      </c>
      <c r="AJ4833">
        <f>(I4833 -$AA$7)/$AA$8</f>
        <v>-0.40124168605466753</v>
      </c>
      <c r="AK4833">
        <f t="shared" si="911"/>
        <v>1.9709876159749602</v>
      </c>
      <c r="AL4833">
        <f>IF(C4833="Low", 1, IF(C4833="Medium", 2, IF(C4833="High", 3, "")))</f>
        <v>2</v>
      </c>
      <c r="AM4833">
        <f>IF(G4833="Low", 1, IF(G4833="Medium", 2, IF(G4833="High", 3, "")))</f>
        <v>2</v>
      </c>
      <c r="AN4833">
        <f t="shared" si="913"/>
        <v>2</v>
      </c>
      <c r="AO4833">
        <f t="shared" si="914"/>
        <v>1</v>
      </c>
      <c r="AP4833">
        <f t="shared" si="915"/>
        <v>0</v>
      </c>
      <c r="AQ4833">
        <f>IF(H4833="Yes", 1, 0)</f>
        <v>0</v>
      </c>
      <c r="AR4833">
        <f>IF(D4833="Yes", 1, 0)</f>
        <v>0</v>
      </c>
      <c r="AS4833">
        <f t="shared" si="916"/>
        <v>1</v>
      </c>
      <c r="AT4833">
        <f t="shared" si="917"/>
        <v>1</v>
      </c>
      <c r="AU4833">
        <f t="shared" si="918"/>
        <v>0</v>
      </c>
      <c r="AV4833">
        <f t="shared" si="919"/>
        <v>0</v>
      </c>
      <c r="AX4833">
        <f t="shared" si="920"/>
        <v>1</v>
      </c>
    </row>
    <row r="4834" spans="1:50" x14ac:dyDescent="0.3">
      <c r="A4834">
        <v>25</v>
      </c>
      <c r="B4834">
        <v>87</v>
      </c>
      <c r="C4834" t="s">
        <v>22</v>
      </c>
      <c r="D4834" t="s">
        <v>20</v>
      </c>
      <c r="E4834">
        <v>8</v>
      </c>
      <c r="F4834">
        <v>94</v>
      </c>
      <c r="G4834" t="s">
        <v>19</v>
      </c>
      <c r="H4834" t="s">
        <v>21</v>
      </c>
      <c r="I4834">
        <v>0</v>
      </c>
      <c r="J4834" t="s">
        <v>19</v>
      </c>
      <c r="K4834" t="s">
        <v>23</v>
      </c>
      <c r="L4834" t="s">
        <v>24</v>
      </c>
      <c r="M4834">
        <v>4</v>
      </c>
      <c r="N4834" t="s">
        <v>20</v>
      </c>
      <c r="O4834" t="s">
        <v>25</v>
      </c>
      <c r="P4834" t="s">
        <v>26</v>
      </c>
      <c r="Q4834" t="s">
        <v>27</v>
      </c>
      <c r="R4834">
        <v>71</v>
      </c>
      <c r="T4834">
        <f t="shared" si="912"/>
        <v>0.67144700917509748</v>
      </c>
      <c r="U4834">
        <f t="shared" si="921"/>
        <v>69.847696353647109</v>
      </c>
      <c r="AD4834">
        <f>(E4834 -$Y$7)/$Y$8</f>
        <v>0.66139910137521774</v>
      </c>
      <c r="AE4834">
        <f t="shared" si="910"/>
        <v>1</v>
      </c>
      <c r="AG4834">
        <f>(A4834 -$W$7)/$W$8</f>
        <v>0.83882346527122686</v>
      </c>
      <c r="AH4834">
        <f>(B4834 -$X$7)/$X$8</f>
        <v>0.60819212603327544</v>
      </c>
      <c r="AI4834">
        <f>(F4834 -$Z$7)/$Z$8</f>
        <v>1.3146656212403021</v>
      </c>
      <c r="AJ4834">
        <f>(I4834 -$AA$7)/$AA$8</f>
        <v>-1.213934457288018</v>
      </c>
      <c r="AK4834">
        <f t="shared" si="911"/>
        <v>1.0011994733813825</v>
      </c>
      <c r="AL4834">
        <f>IF(C4834="Low", 1, IF(C4834="Medium", 2, IF(C4834="High", 3, "")))</f>
        <v>2</v>
      </c>
      <c r="AM4834">
        <f>IF(G4834="Low", 1, IF(G4834="Medium", 2, IF(G4834="High", 3, "")))</f>
        <v>3</v>
      </c>
      <c r="AN4834">
        <f t="shared" si="913"/>
        <v>3</v>
      </c>
      <c r="AO4834">
        <f t="shared" si="914"/>
        <v>1</v>
      </c>
      <c r="AP4834">
        <f t="shared" si="915"/>
        <v>1</v>
      </c>
      <c r="AQ4834">
        <f>IF(H4834="Yes", 1, 0)</f>
        <v>1</v>
      </c>
      <c r="AR4834">
        <f>IF(D4834="Yes", 1, 0)</f>
        <v>0</v>
      </c>
      <c r="AS4834">
        <f t="shared" si="916"/>
        <v>1</v>
      </c>
      <c r="AT4834">
        <f t="shared" si="917"/>
        <v>1</v>
      </c>
      <c r="AU4834">
        <f t="shared" si="918"/>
        <v>1</v>
      </c>
      <c r="AV4834">
        <f t="shared" si="919"/>
        <v>0</v>
      </c>
      <c r="AX4834">
        <f t="shared" si="920"/>
        <v>0</v>
      </c>
    </row>
    <row r="4835" spans="1:50" x14ac:dyDescent="0.3">
      <c r="A4835">
        <v>26</v>
      </c>
      <c r="B4835">
        <v>94</v>
      </c>
      <c r="C4835" t="s">
        <v>18</v>
      </c>
      <c r="D4835" t="s">
        <v>20</v>
      </c>
      <c r="E4835">
        <v>8</v>
      </c>
      <c r="F4835">
        <v>56</v>
      </c>
      <c r="G4835" t="s">
        <v>18</v>
      </c>
      <c r="H4835" t="s">
        <v>21</v>
      </c>
      <c r="I4835">
        <v>1</v>
      </c>
      <c r="J4835" t="s">
        <v>22</v>
      </c>
      <c r="K4835" t="s">
        <v>23</v>
      </c>
      <c r="L4835" t="s">
        <v>28</v>
      </c>
      <c r="M4835">
        <v>2</v>
      </c>
      <c r="N4835" t="s">
        <v>20</v>
      </c>
      <c r="O4835" t="s">
        <v>29</v>
      </c>
      <c r="P4835" t="s">
        <v>26</v>
      </c>
      <c r="Q4835" t="s">
        <v>31</v>
      </c>
      <c r="R4835">
        <v>69</v>
      </c>
      <c r="T4835">
        <f t="shared" si="912"/>
        <v>0.40402362467317365</v>
      </c>
      <c r="U4835">
        <f t="shared" si="921"/>
        <v>68.80737623893495</v>
      </c>
      <c r="AD4835">
        <f>(E4835 -$Y$7)/$Y$8</f>
        <v>0.66139910137521774</v>
      </c>
      <c r="AE4835">
        <f t="shared" si="910"/>
        <v>1</v>
      </c>
      <c r="AG4835">
        <f>(A4835 -$W$7)/$W$8</f>
        <v>1.0057644446991141</v>
      </c>
      <c r="AH4835">
        <f>(B4835 -$X$7)/$X$8</f>
        <v>1.2144311371310161</v>
      </c>
      <c r="AI4835">
        <f>(F4835 -$Z$7)/$Z$8</f>
        <v>-1.324462516976155</v>
      </c>
      <c r="AJ4835">
        <f>(I4835 -$AA$7)/$AA$8</f>
        <v>-0.40124168605466753</v>
      </c>
      <c r="AK4835">
        <f t="shared" si="911"/>
        <v>-0.93837681180577304</v>
      </c>
      <c r="AL4835">
        <f>IF(C4835="Low", 1, IF(C4835="Medium", 2, IF(C4835="High", 3, "")))</f>
        <v>1</v>
      </c>
      <c r="AM4835">
        <f>IF(G4835="Low", 1, IF(G4835="Medium", 2, IF(G4835="High", 3, "")))</f>
        <v>1</v>
      </c>
      <c r="AN4835">
        <f t="shared" si="913"/>
        <v>2</v>
      </c>
      <c r="AO4835">
        <f t="shared" si="914"/>
        <v>2</v>
      </c>
      <c r="AP4835">
        <f t="shared" si="915"/>
        <v>0</v>
      </c>
      <c r="AQ4835">
        <f>IF(H4835="Yes", 1, 0)</f>
        <v>1</v>
      </c>
      <c r="AR4835">
        <f>IF(D4835="Yes", 1, 0)</f>
        <v>0</v>
      </c>
      <c r="AS4835">
        <f t="shared" si="916"/>
        <v>1</v>
      </c>
      <c r="AT4835">
        <f t="shared" si="917"/>
        <v>1</v>
      </c>
      <c r="AU4835">
        <f t="shared" si="918"/>
        <v>0</v>
      </c>
      <c r="AV4835">
        <f t="shared" si="919"/>
        <v>0</v>
      </c>
      <c r="AX4835">
        <f t="shared" si="920"/>
        <v>1</v>
      </c>
    </row>
    <row r="4836" spans="1:50" x14ac:dyDescent="0.3">
      <c r="A4836">
        <v>14</v>
      </c>
      <c r="B4836">
        <v>74</v>
      </c>
      <c r="C4836" t="s">
        <v>19</v>
      </c>
      <c r="D4836" t="s">
        <v>21</v>
      </c>
      <c r="E4836">
        <v>7</v>
      </c>
      <c r="F4836">
        <v>72</v>
      </c>
      <c r="G4836" t="s">
        <v>19</v>
      </c>
      <c r="H4836" t="s">
        <v>20</v>
      </c>
      <c r="I4836">
        <v>2</v>
      </c>
      <c r="J4836" t="s">
        <v>22</v>
      </c>
      <c r="K4836" t="s">
        <v>34</v>
      </c>
      <c r="L4836" t="s">
        <v>28</v>
      </c>
      <c r="M4836">
        <v>3</v>
      </c>
      <c r="N4836" t="s">
        <v>20</v>
      </c>
      <c r="O4836" t="s">
        <v>29</v>
      </c>
      <c r="P4836" t="s">
        <v>26</v>
      </c>
      <c r="Q4836" t="s">
        <v>27</v>
      </c>
      <c r="R4836">
        <v>65</v>
      </c>
      <c r="T4836">
        <f t="shared" si="912"/>
        <v>4.7266701189073584E-2</v>
      </c>
      <c r="U4836">
        <f t="shared" si="921"/>
        <v>67.419534243536575</v>
      </c>
      <c r="AD4836">
        <f>(E4836 -$Y$7)/$Y$8</f>
        <v>-1.9795577157294329E-2</v>
      </c>
      <c r="AE4836">
        <f t="shared" si="910"/>
        <v>0</v>
      </c>
      <c r="AG4836">
        <f>(A4836 -$W$7)/$W$8</f>
        <v>-0.9975273084355315</v>
      </c>
      <c r="AH4836">
        <f>(B4836 -$X$7)/$X$8</f>
        <v>-0.51768032314824286</v>
      </c>
      <c r="AI4836">
        <f>(F4836 -$Z$7)/$Z$8</f>
        <v>-0.21325066930606779</v>
      </c>
      <c r="AJ4836">
        <f>(I4836 -$AA$7)/$AA$8</f>
        <v>0.41145108517868284</v>
      </c>
      <c r="AK4836">
        <f t="shared" si="911"/>
        <v>3.141133078780467E-2</v>
      </c>
      <c r="AL4836">
        <f>IF(C4836="Low", 1, IF(C4836="Medium", 2, IF(C4836="High", 3, "")))</f>
        <v>3</v>
      </c>
      <c r="AM4836">
        <f>IF(G4836="Low", 1, IF(G4836="Medium", 2, IF(G4836="High", 3, "")))</f>
        <v>3</v>
      </c>
      <c r="AN4836">
        <f t="shared" si="913"/>
        <v>2</v>
      </c>
      <c r="AO4836">
        <f t="shared" si="914"/>
        <v>2</v>
      </c>
      <c r="AP4836">
        <f t="shared" si="915"/>
        <v>0</v>
      </c>
      <c r="AQ4836">
        <f>IF(H4836="Yes", 1, 0)</f>
        <v>0</v>
      </c>
      <c r="AR4836">
        <f>IF(D4836="Yes", 1, 0)</f>
        <v>1</v>
      </c>
      <c r="AS4836">
        <f t="shared" si="916"/>
        <v>1</v>
      </c>
      <c r="AT4836">
        <f t="shared" si="917"/>
        <v>1</v>
      </c>
      <c r="AU4836">
        <f t="shared" si="918"/>
        <v>0</v>
      </c>
      <c r="AV4836">
        <f t="shared" si="919"/>
        <v>0</v>
      </c>
      <c r="AX4836">
        <f t="shared" si="920"/>
        <v>1</v>
      </c>
    </row>
    <row r="4837" spans="1:50" x14ac:dyDescent="0.3">
      <c r="A4837">
        <v>25</v>
      </c>
      <c r="B4837">
        <v>77</v>
      </c>
      <c r="C4837" t="s">
        <v>18</v>
      </c>
      <c r="D4837" t="s">
        <v>21</v>
      </c>
      <c r="E4837">
        <v>7</v>
      </c>
      <c r="F4837">
        <v>54</v>
      </c>
      <c r="G4837" t="s">
        <v>22</v>
      </c>
      <c r="H4837" t="s">
        <v>21</v>
      </c>
      <c r="I4837">
        <v>2</v>
      </c>
      <c r="J4837" t="s">
        <v>22</v>
      </c>
      <c r="K4837" t="s">
        <v>23</v>
      </c>
      <c r="L4837" t="s">
        <v>32</v>
      </c>
      <c r="M4837">
        <v>1</v>
      </c>
      <c r="N4837" t="s">
        <v>20</v>
      </c>
      <c r="O4837" t="s">
        <v>29</v>
      </c>
      <c r="P4837" t="s">
        <v>30</v>
      </c>
      <c r="Q4837" t="s">
        <v>27</v>
      </c>
      <c r="R4837">
        <v>66</v>
      </c>
      <c r="T4837">
        <f t="shared" si="912"/>
        <v>9.4188200017321339E-2</v>
      </c>
      <c r="U4837">
        <f t="shared" si="921"/>
        <v>67.602066444803796</v>
      </c>
      <c r="AD4837">
        <f>(E4837 -$Y$7)/$Y$8</f>
        <v>-1.9795577157294329E-2</v>
      </c>
      <c r="AE4837">
        <f t="shared" si="910"/>
        <v>1</v>
      </c>
      <c r="AG4837">
        <f>(A4837 -$W$7)/$W$8</f>
        <v>0.83882346527122686</v>
      </c>
      <c r="AH4837">
        <f>(B4837 -$X$7)/$X$8</f>
        <v>-0.25786360410635406</v>
      </c>
      <c r="AI4837">
        <f>(F4837 -$Z$7)/$Z$8</f>
        <v>-1.4633639979349158</v>
      </c>
      <c r="AJ4837">
        <f>(I4837 -$AA$7)/$AA$8</f>
        <v>0.41145108517868284</v>
      </c>
      <c r="AK4837">
        <f t="shared" si="911"/>
        <v>-1.9081649543993509</v>
      </c>
      <c r="AL4837">
        <f>IF(C4837="Low", 1, IF(C4837="Medium", 2, IF(C4837="High", 3, "")))</f>
        <v>1</v>
      </c>
      <c r="AM4837">
        <f>IF(G4837="Low", 1, IF(G4837="Medium", 2, IF(G4837="High", 3, "")))</f>
        <v>2</v>
      </c>
      <c r="AN4837">
        <f t="shared" si="913"/>
        <v>2</v>
      </c>
      <c r="AO4837">
        <f t="shared" si="914"/>
        <v>2</v>
      </c>
      <c r="AP4837">
        <f t="shared" si="915"/>
        <v>0</v>
      </c>
      <c r="AQ4837">
        <f>IF(H4837="Yes", 1, 0)</f>
        <v>1</v>
      </c>
      <c r="AR4837">
        <f>IF(D4837="Yes", 1, 0)</f>
        <v>1</v>
      </c>
      <c r="AS4837">
        <f t="shared" si="916"/>
        <v>1</v>
      </c>
      <c r="AT4837">
        <f t="shared" si="917"/>
        <v>0</v>
      </c>
      <c r="AU4837">
        <f t="shared" si="918"/>
        <v>0</v>
      </c>
      <c r="AV4837">
        <f t="shared" si="919"/>
        <v>0</v>
      </c>
      <c r="AX4837">
        <f t="shared" si="920"/>
        <v>1</v>
      </c>
    </row>
    <row r="4838" spans="1:50" x14ac:dyDescent="0.3">
      <c r="A4838">
        <v>13</v>
      </c>
      <c r="B4838">
        <v>99</v>
      </c>
      <c r="C4838" t="s">
        <v>22</v>
      </c>
      <c r="D4838" t="s">
        <v>21</v>
      </c>
      <c r="E4838">
        <v>10</v>
      </c>
      <c r="F4838">
        <v>77</v>
      </c>
      <c r="G4838" t="s">
        <v>18</v>
      </c>
      <c r="H4838" t="s">
        <v>21</v>
      </c>
      <c r="I4838">
        <v>0</v>
      </c>
      <c r="J4838" t="s">
        <v>19</v>
      </c>
      <c r="K4838" t="s">
        <v>34</v>
      </c>
      <c r="L4838" t="s">
        <v>28</v>
      </c>
      <c r="M4838">
        <v>3</v>
      </c>
      <c r="N4838" t="s">
        <v>20</v>
      </c>
      <c r="O4838" t="s">
        <v>29</v>
      </c>
      <c r="P4838" t="s">
        <v>30</v>
      </c>
      <c r="Q4838" t="s">
        <v>31</v>
      </c>
      <c r="R4838">
        <v>68</v>
      </c>
      <c r="T4838">
        <f t="shared" si="912"/>
        <v>0.32023160478209106</v>
      </c>
      <c r="U4838">
        <f t="shared" si="921"/>
        <v>68.481411761642093</v>
      </c>
      <c r="AD4838">
        <f>(E4838 -$Y$7)/$Y$8</f>
        <v>2.0237884584402419</v>
      </c>
      <c r="AE4838">
        <f t="shared" si="910"/>
        <v>0</v>
      </c>
      <c r="AG4838">
        <f>(A4838 -$W$7)/$W$8</f>
        <v>-1.1644682878634187</v>
      </c>
      <c r="AH4838">
        <f>(B4838 -$X$7)/$X$8</f>
        <v>1.6474590022008309</v>
      </c>
      <c r="AI4838">
        <f>(F4838 -$Z$7)/$Z$8</f>
        <v>0.13400303309083447</v>
      </c>
      <c r="AJ4838">
        <f>(I4838 -$AA$7)/$AA$8</f>
        <v>-1.213934457288018</v>
      </c>
      <c r="AK4838">
        <f t="shared" si="911"/>
        <v>3.141133078780467E-2</v>
      </c>
      <c r="AL4838">
        <f>IF(C4838="Low", 1, IF(C4838="Medium", 2, IF(C4838="High", 3, "")))</f>
        <v>2</v>
      </c>
      <c r="AM4838">
        <f>IF(G4838="Low", 1, IF(G4838="Medium", 2, IF(G4838="High", 3, "")))</f>
        <v>1</v>
      </c>
      <c r="AN4838">
        <f t="shared" si="913"/>
        <v>3</v>
      </c>
      <c r="AO4838">
        <f t="shared" si="914"/>
        <v>2</v>
      </c>
      <c r="AP4838">
        <f t="shared" si="915"/>
        <v>0</v>
      </c>
      <c r="AQ4838">
        <f>IF(H4838="Yes", 1, 0)</f>
        <v>1</v>
      </c>
      <c r="AR4838">
        <f>IF(D4838="Yes", 1, 0)</f>
        <v>1</v>
      </c>
      <c r="AS4838">
        <f t="shared" si="916"/>
        <v>1</v>
      </c>
      <c r="AT4838">
        <f t="shared" si="917"/>
        <v>0</v>
      </c>
      <c r="AU4838">
        <f t="shared" si="918"/>
        <v>0</v>
      </c>
      <c r="AV4838">
        <f t="shared" si="919"/>
        <v>0</v>
      </c>
      <c r="AX4838">
        <f t="shared" si="920"/>
        <v>1</v>
      </c>
    </row>
    <row r="4839" spans="1:50" x14ac:dyDescent="0.3">
      <c r="A4839">
        <v>24</v>
      </c>
      <c r="B4839">
        <v>91</v>
      </c>
      <c r="C4839" t="s">
        <v>19</v>
      </c>
      <c r="D4839" t="s">
        <v>21</v>
      </c>
      <c r="E4839">
        <v>7</v>
      </c>
      <c r="F4839">
        <v>76</v>
      </c>
      <c r="G4839" t="s">
        <v>22</v>
      </c>
      <c r="H4839" t="s">
        <v>21</v>
      </c>
      <c r="I4839">
        <v>0</v>
      </c>
      <c r="J4839" t="s">
        <v>22</v>
      </c>
      <c r="K4839" t="s">
        <v>34</v>
      </c>
      <c r="L4839" t="s">
        <v>24</v>
      </c>
      <c r="M4839">
        <v>2</v>
      </c>
      <c r="N4839" t="s">
        <v>20</v>
      </c>
      <c r="O4839" t="s">
        <v>25</v>
      </c>
      <c r="P4839" t="s">
        <v>30</v>
      </c>
      <c r="Q4839" t="s">
        <v>31</v>
      </c>
      <c r="R4839">
        <v>72</v>
      </c>
      <c r="T4839">
        <f t="shared" si="912"/>
        <v>0.55978358535588091</v>
      </c>
      <c r="U4839">
        <f t="shared" si="921"/>
        <v>69.413307617998129</v>
      </c>
      <c r="AD4839">
        <f>(E4839 -$Y$7)/$Y$8</f>
        <v>-1.9795577157294329E-2</v>
      </c>
      <c r="AE4839">
        <f t="shared" si="910"/>
        <v>0</v>
      </c>
      <c r="AG4839">
        <f>(A4839 -$W$7)/$W$8</f>
        <v>0.67188248584333976</v>
      </c>
      <c r="AH4839">
        <f>(B4839 -$X$7)/$X$8</f>
        <v>0.95461441808912728</v>
      </c>
      <c r="AI4839">
        <f>(F4839 -$Z$7)/$Z$8</f>
        <v>6.455229261145401E-2</v>
      </c>
      <c r="AJ4839">
        <f>(I4839 -$AA$7)/$AA$8</f>
        <v>-1.213934457288018</v>
      </c>
      <c r="AK4839">
        <f t="shared" si="911"/>
        <v>-0.93837681180577304</v>
      </c>
      <c r="AL4839">
        <f>IF(C4839="Low", 1, IF(C4839="Medium", 2, IF(C4839="High", 3, "")))</f>
        <v>3</v>
      </c>
      <c r="AM4839">
        <f>IF(G4839="Low", 1, IF(G4839="Medium", 2, IF(G4839="High", 3, "")))</f>
        <v>2</v>
      </c>
      <c r="AN4839">
        <f t="shared" si="913"/>
        <v>2</v>
      </c>
      <c r="AO4839">
        <f t="shared" si="914"/>
        <v>1</v>
      </c>
      <c r="AP4839">
        <f t="shared" si="915"/>
        <v>1</v>
      </c>
      <c r="AQ4839">
        <f>IF(H4839="Yes", 1, 0)</f>
        <v>1</v>
      </c>
      <c r="AR4839">
        <f>IF(D4839="Yes", 1, 0)</f>
        <v>1</v>
      </c>
      <c r="AS4839">
        <f t="shared" si="916"/>
        <v>1</v>
      </c>
      <c r="AT4839">
        <f t="shared" si="917"/>
        <v>0</v>
      </c>
      <c r="AU4839">
        <f t="shared" si="918"/>
        <v>1</v>
      </c>
      <c r="AV4839">
        <f t="shared" si="919"/>
        <v>0</v>
      </c>
      <c r="AX4839">
        <f t="shared" si="920"/>
        <v>0</v>
      </c>
    </row>
    <row r="4840" spans="1:50" x14ac:dyDescent="0.3">
      <c r="A4840">
        <v>24</v>
      </c>
      <c r="B4840">
        <v>96</v>
      </c>
      <c r="C4840" t="s">
        <v>19</v>
      </c>
      <c r="D4840" t="s">
        <v>21</v>
      </c>
      <c r="E4840">
        <v>7</v>
      </c>
      <c r="F4840">
        <v>96</v>
      </c>
      <c r="G4840" t="s">
        <v>22</v>
      </c>
      <c r="H4840" t="s">
        <v>21</v>
      </c>
      <c r="I4840">
        <v>1</v>
      </c>
      <c r="J4840" t="s">
        <v>22</v>
      </c>
      <c r="K4840" t="s">
        <v>23</v>
      </c>
      <c r="L4840" t="s">
        <v>28</v>
      </c>
      <c r="M4840">
        <v>3</v>
      </c>
      <c r="N4840" t="s">
        <v>20</v>
      </c>
      <c r="O4840" t="s">
        <v>25</v>
      </c>
      <c r="P4840" t="s">
        <v>26</v>
      </c>
      <c r="Q4840" t="s">
        <v>31</v>
      </c>
      <c r="R4840">
        <v>74</v>
      </c>
      <c r="T4840">
        <f t="shared" si="912"/>
        <v>0.79428009057257865</v>
      </c>
      <c r="U4840">
        <f t="shared" si="921"/>
        <v>70.325536859509668</v>
      </c>
      <c r="AD4840">
        <f>(E4840 -$Y$7)/$Y$8</f>
        <v>-1.9795577157294329E-2</v>
      </c>
      <c r="AE4840">
        <f t="shared" si="910"/>
        <v>1</v>
      </c>
      <c r="AG4840">
        <f>(A4840 -$W$7)/$W$8</f>
        <v>0.67188248584333976</v>
      </c>
      <c r="AH4840">
        <f>(B4840 -$X$7)/$X$8</f>
        <v>1.3876422831589421</v>
      </c>
      <c r="AI4840">
        <f>(F4840 -$Z$7)/$Z$8</f>
        <v>1.453567102199063</v>
      </c>
      <c r="AJ4840">
        <f>(I4840 -$AA$7)/$AA$8</f>
        <v>-0.40124168605466753</v>
      </c>
      <c r="AK4840">
        <f t="shared" si="911"/>
        <v>3.141133078780467E-2</v>
      </c>
      <c r="AL4840">
        <f>IF(C4840="Low", 1, IF(C4840="Medium", 2, IF(C4840="High", 3, "")))</f>
        <v>3</v>
      </c>
      <c r="AM4840">
        <f>IF(G4840="Low", 1, IF(G4840="Medium", 2, IF(G4840="High", 3, "")))</f>
        <v>2</v>
      </c>
      <c r="AN4840">
        <f t="shared" si="913"/>
        <v>2</v>
      </c>
      <c r="AO4840">
        <f t="shared" si="914"/>
        <v>1</v>
      </c>
      <c r="AP4840">
        <f t="shared" si="915"/>
        <v>0</v>
      </c>
      <c r="AQ4840">
        <f>IF(H4840="Yes", 1, 0)</f>
        <v>1</v>
      </c>
      <c r="AR4840">
        <f>IF(D4840="Yes", 1, 0)</f>
        <v>1</v>
      </c>
      <c r="AS4840">
        <f t="shared" si="916"/>
        <v>1</v>
      </c>
      <c r="AT4840">
        <f t="shared" si="917"/>
        <v>1</v>
      </c>
      <c r="AU4840">
        <f t="shared" si="918"/>
        <v>1</v>
      </c>
      <c r="AV4840">
        <f t="shared" si="919"/>
        <v>1</v>
      </c>
      <c r="AX4840">
        <f t="shared" si="920"/>
        <v>1</v>
      </c>
    </row>
    <row r="4841" spans="1:50" x14ac:dyDescent="0.3">
      <c r="A4841">
        <v>9</v>
      </c>
      <c r="B4841">
        <v>78</v>
      </c>
      <c r="C4841" t="s">
        <v>22</v>
      </c>
      <c r="D4841" t="s">
        <v>20</v>
      </c>
      <c r="E4841">
        <v>7</v>
      </c>
      <c r="F4841">
        <v>98</v>
      </c>
      <c r="G4841" t="s">
        <v>18</v>
      </c>
      <c r="H4841" t="s">
        <v>21</v>
      </c>
      <c r="I4841">
        <v>3</v>
      </c>
      <c r="J4841" t="s">
        <v>22</v>
      </c>
      <c r="K4841" t="s">
        <v>23</v>
      </c>
      <c r="L4841" t="s">
        <v>24</v>
      </c>
      <c r="M4841">
        <v>2</v>
      </c>
      <c r="N4841" t="s">
        <v>20</v>
      </c>
      <c r="O4841" t="s">
        <v>25</v>
      </c>
      <c r="P4841" t="s">
        <v>26</v>
      </c>
      <c r="Q4841" t="s">
        <v>27</v>
      </c>
      <c r="R4841">
        <v>64</v>
      </c>
      <c r="T4841">
        <f t="shared" si="912"/>
        <v>3.7192311381640045E-2</v>
      </c>
      <c r="U4841">
        <f t="shared" si="921"/>
        <v>67.380343241673941</v>
      </c>
      <c r="AD4841">
        <f>(E4841 -$Y$7)/$Y$8</f>
        <v>-1.9795577157294329E-2</v>
      </c>
      <c r="AE4841">
        <f t="shared" si="910"/>
        <v>1</v>
      </c>
      <c r="AG4841">
        <f>(A4841 -$W$7)/$W$8</f>
        <v>-1.8322322055749671</v>
      </c>
      <c r="AH4841">
        <f>(B4841 -$X$7)/$X$8</f>
        <v>-0.1712580310923911</v>
      </c>
      <c r="AI4841">
        <f>(F4841 -$Z$7)/$Z$8</f>
        <v>1.5924685831578238</v>
      </c>
      <c r="AJ4841">
        <f>(I4841 -$AA$7)/$AA$8</f>
        <v>1.2241438564120333</v>
      </c>
      <c r="AK4841">
        <f t="shared" si="911"/>
        <v>-0.93837681180577304</v>
      </c>
      <c r="AL4841">
        <f>IF(C4841="Low", 1, IF(C4841="Medium", 2, IF(C4841="High", 3, "")))</f>
        <v>2</v>
      </c>
      <c r="AM4841">
        <f>IF(G4841="Low", 1, IF(G4841="Medium", 2, IF(G4841="High", 3, "")))</f>
        <v>1</v>
      </c>
      <c r="AN4841">
        <f t="shared" si="913"/>
        <v>2</v>
      </c>
      <c r="AO4841">
        <f t="shared" si="914"/>
        <v>1</v>
      </c>
      <c r="AP4841">
        <f t="shared" si="915"/>
        <v>1</v>
      </c>
      <c r="AQ4841">
        <f>IF(H4841="Yes", 1, 0)</f>
        <v>1</v>
      </c>
      <c r="AR4841">
        <f>IF(D4841="Yes", 1, 0)</f>
        <v>0</v>
      </c>
      <c r="AS4841">
        <f t="shared" si="916"/>
        <v>1</v>
      </c>
      <c r="AT4841">
        <f t="shared" si="917"/>
        <v>1</v>
      </c>
      <c r="AU4841">
        <f t="shared" si="918"/>
        <v>0</v>
      </c>
      <c r="AV4841">
        <f t="shared" si="919"/>
        <v>0</v>
      </c>
      <c r="AX4841">
        <f t="shared" si="920"/>
        <v>1</v>
      </c>
    </row>
    <row r="4842" spans="1:50" x14ac:dyDescent="0.3">
      <c r="A4842">
        <v>21</v>
      </c>
      <c r="B4842">
        <v>69</v>
      </c>
      <c r="C4842" t="s">
        <v>19</v>
      </c>
      <c r="D4842" t="s">
        <v>21</v>
      </c>
      <c r="E4842">
        <v>7</v>
      </c>
      <c r="F4842">
        <v>63</v>
      </c>
      <c r="G4842" t="s">
        <v>22</v>
      </c>
      <c r="H4842" t="s">
        <v>21</v>
      </c>
      <c r="I4842">
        <v>0</v>
      </c>
      <c r="J4842" t="s">
        <v>22</v>
      </c>
      <c r="K4842" t="s">
        <v>23</v>
      </c>
      <c r="L4842" t="s">
        <v>24</v>
      </c>
      <c r="M4842">
        <v>3</v>
      </c>
      <c r="N4842" t="s">
        <v>20</v>
      </c>
      <c r="O4842" t="s">
        <v>25</v>
      </c>
      <c r="P4842" t="s">
        <v>30</v>
      </c>
      <c r="Q4842" t="s">
        <v>27</v>
      </c>
      <c r="R4842">
        <v>64</v>
      </c>
      <c r="T4842">
        <f t="shared" si="912"/>
        <v>2.370367931256806E-2</v>
      </c>
      <c r="U4842">
        <f t="shared" si="921"/>
        <v>67.32787028652254</v>
      </c>
      <c r="AD4842">
        <f>(E4842 -$Y$7)/$Y$8</f>
        <v>-1.9795577157294329E-2</v>
      </c>
      <c r="AE4842">
        <f t="shared" si="910"/>
        <v>1</v>
      </c>
      <c r="AG4842">
        <f>(A4842 -$W$7)/$W$8</f>
        <v>0.17105954755967837</v>
      </c>
      <c r="AH4842">
        <f>(B4842 -$X$7)/$X$8</f>
        <v>-0.95070818821805769</v>
      </c>
      <c r="AI4842">
        <f>(F4842 -$Z$7)/$Z$8</f>
        <v>-0.83830733362049181</v>
      </c>
      <c r="AJ4842">
        <f>(I4842 -$AA$7)/$AA$8</f>
        <v>-1.213934457288018</v>
      </c>
      <c r="AK4842">
        <f t="shared" si="911"/>
        <v>3.141133078780467E-2</v>
      </c>
      <c r="AL4842">
        <f>IF(C4842="Low", 1, IF(C4842="Medium", 2, IF(C4842="High", 3, "")))</f>
        <v>3</v>
      </c>
      <c r="AM4842">
        <f>IF(G4842="Low", 1, IF(G4842="Medium", 2, IF(G4842="High", 3, "")))</f>
        <v>2</v>
      </c>
      <c r="AN4842">
        <f t="shared" si="913"/>
        <v>2</v>
      </c>
      <c r="AO4842">
        <f t="shared" si="914"/>
        <v>1</v>
      </c>
      <c r="AP4842">
        <f t="shared" si="915"/>
        <v>1</v>
      </c>
      <c r="AQ4842">
        <f>IF(H4842="Yes", 1, 0)</f>
        <v>1</v>
      </c>
      <c r="AR4842">
        <f>IF(D4842="Yes", 1, 0)</f>
        <v>1</v>
      </c>
      <c r="AS4842">
        <f t="shared" si="916"/>
        <v>1</v>
      </c>
      <c r="AT4842">
        <f t="shared" si="917"/>
        <v>0</v>
      </c>
      <c r="AU4842">
        <f t="shared" si="918"/>
        <v>0</v>
      </c>
      <c r="AV4842">
        <f t="shared" si="919"/>
        <v>0</v>
      </c>
      <c r="AX4842">
        <f t="shared" si="920"/>
        <v>1</v>
      </c>
    </row>
    <row r="4843" spans="1:50" x14ac:dyDescent="0.3">
      <c r="A4843">
        <v>17</v>
      </c>
      <c r="B4843">
        <v>76</v>
      </c>
      <c r="C4843" t="s">
        <v>22</v>
      </c>
      <c r="D4843" t="s">
        <v>21</v>
      </c>
      <c r="E4843">
        <v>8</v>
      </c>
      <c r="F4843">
        <v>79</v>
      </c>
      <c r="G4843" t="s">
        <v>18</v>
      </c>
      <c r="H4843" t="s">
        <v>20</v>
      </c>
      <c r="I4843">
        <v>1</v>
      </c>
      <c r="J4843" t="s">
        <v>22</v>
      </c>
      <c r="K4843" t="s">
        <v>23</v>
      </c>
      <c r="L4843" t="s">
        <v>32</v>
      </c>
      <c r="M4843">
        <v>4</v>
      </c>
      <c r="N4843" t="s">
        <v>21</v>
      </c>
      <c r="O4843" t="s">
        <v>33</v>
      </c>
      <c r="P4843" t="s">
        <v>35</v>
      </c>
      <c r="Q4843" t="s">
        <v>31</v>
      </c>
      <c r="R4843">
        <v>63</v>
      </c>
      <c r="T4843">
        <f t="shared" si="912"/>
        <v>-8.6720267825313446E-2</v>
      </c>
      <c r="U4843">
        <f t="shared" si="921"/>
        <v>66.898303315154621</v>
      </c>
      <c r="AD4843">
        <f>(E4843 -$Y$7)/$Y$8</f>
        <v>0.66139910137521774</v>
      </c>
      <c r="AE4843">
        <f t="shared" si="910"/>
        <v>1</v>
      </c>
      <c r="AG4843">
        <f>(A4843 -$W$7)/$W$8</f>
        <v>-0.49670437015187013</v>
      </c>
      <c r="AH4843">
        <f>(B4843 -$X$7)/$X$8</f>
        <v>-0.34446917712031699</v>
      </c>
      <c r="AI4843">
        <f>(F4843 -$Z$7)/$Z$8</f>
        <v>0.27290451404959537</v>
      </c>
      <c r="AJ4843">
        <f>(I4843 -$AA$7)/$AA$8</f>
        <v>-0.40124168605466753</v>
      </c>
      <c r="AK4843">
        <f t="shared" si="911"/>
        <v>1.0011994733813825</v>
      </c>
      <c r="AL4843">
        <f>IF(C4843="Low", 1, IF(C4843="Medium", 2, IF(C4843="High", 3, "")))</f>
        <v>2</v>
      </c>
      <c r="AM4843">
        <f>IF(G4843="Low", 1, IF(G4843="Medium", 2, IF(G4843="High", 3, "")))</f>
        <v>1</v>
      </c>
      <c r="AN4843">
        <f t="shared" si="913"/>
        <v>2</v>
      </c>
      <c r="AO4843">
        <f t="shared" si="914"/>
        <v>3</v>
      </c>
      <c r="AP4843">
        <f t="shared" si="915"/>
        <v>0</v>
      </c>
      <c r="AQ4843">
        <f>IF(H4843="Yes", 1, 0)</f>
        <v>0</v>
      </c>
      <c r="AR4843">
        <f>IF(D4843="Yes", 1, 0)</f>
        <v>1</v>
      </c>
      <c r="AS4843">
        <f t="shared" si="916"/>
        <v>0</v>
      </c>
      <c r="AT4843">
        <f t="shared" si="917"/>
        <v>0</v>
      </c>
      <c r="AU4843">
        <f t="shared" si="918"/>
        <v>0</v>
      </c>
      <c r="AV4843">
        <f t="shared" si="919"/>
        <v>0</v>
      </c>
      <c r="AX4843">
        <f t="shared" si="920"/>
        <v>1</v>
      </c>
    </row>
    <row r="4844" spans="1:50" x14ac:dyDescent="0.3">
      <c r="A4844">
        <v>15</v>
      </c>
      <c r="B4844">
        <v>89</v>
      </c>
      <c r="C4844" t="s">
        <v>19</v>
      </c>
      <c r="D4844" t="s">
        <v>20</v>
      </c>
      <c r="E4844">
        <v>9</v>
      </c>
      <c r="F4844">
        <v>73</v>
      </c>
      <c r="G4844" t="s">
        <v>19</v>
      </c>
      <c r="H4844" t="s">
        <v>21</v>
      </c>
      <c r="I4844">
        <v>2</v>
      </c>
      <c r="J4844" t="s">
        <v>18</v>
      </c>
      <c r="K4844" t="s">
        <v>34</v>
      </c>
      <c r="L4844" t="s">
        <v>32</v>
      </c>
      <c r="M4844">
        <v>2</v>
      </c>
      <c r="N4844" t="s">
        <v>20</v>
      </c>
      <c r="O4844" t="s">
        <v>25</v>
      </c>
      <c r="P4844" t="s">
        <v>26</v>
      </c>
      <c r="Q4844" t="s">
        <v>27</v>
      </c>
      <c r="R4844">
        <v>66</v>
      </c>
      <c r="T4844">
        <f t="shared" si="912"/>
        <v>0.3016165230289018</v>
      </c>
      <c r="U4844">
        <f t="shared" si="921"/>
        <v>68.408996090062274</v>
      </c>
      <c r="AD4844">
        <f>(E4844 -$Y$7)/$Y$8</f>
        <v>1.3425937799077299</v>
      </c>
      <c r="AE4844">
        <f t="shared" si="910"/>
        <v>0</v>
      </c>
      <c r="AG4844">
        <f>(A4844 -$W$7)/$W$8</f>
        <v>-0.8305863290076444</v>
      </c>
      <c r="AH4844">
        <f>(B4844 -$X$7)/$X$8</f>
        <v>0.78140327206120141</v>
      </c>
      <c r="AI4844">
        <f>(F4844 -$Z$7)/$Z$8</f>
        <v>-0.14379992882668732</v>
      </c>
      <c r="AJ4844">
        <f>(I4844 -$AA$7)/$AA$8</f>
        <v>0.41145108517868284</v>
      </c>
      <c r="AK4844">
        <f t="shared" si="911"/>
        <v>-0.93837681180577304</v>
      </c>
      <c r="AL4844">
        <f>IF(C4844="Low", 1, IF(C4844="Medium", 2, IF(C4844="High", 3, "")))</f>
        <v>3</v>
      </c>
      <c r="AM4844">
        <f>IF(G4844="Low", 1, IF(G4844="Medium", 2, IF(G4844="High", 3, "")))</f>
        <v>3</v>
      </c>
      <c r="AN4844">
        <f t="shared" si="913"/>
        <v>1</v>
      </c>
      <c r="AO4844">
        <f t="shared" si="914"/>
        <v>1</v>
      </c>
      <c r="AP4844">
        <f t="shared" si="915"/>
        <v>0</v>
      </c>
      <c r="AQ4844">
        <f>IF(H4844="Yes", 1, 0)</f>
        <v>1</v>
      </c>
      <c r="AR4844">
        <f>IF(D4844="Yes", 1, 0)</f>
        <v>0</v>
      </c>
      <c r="AS4844">
        <f t="shared" si="916"/>
        <v>1</v>
      </c>
      <c r="AT4844">
        <f t="shared" si="917"/>
        <v>1</v>
      </c>
      <c r="AU4844">
        <f t="shared" si="918"/>
        <v>0</v>
      </c>
      <c r="AV4844">
        <f t="shared" si="919"/>
        <v>0</v>
      </c>
      <c r="AX4844">
        <f t="shared" si="920"/>
        <v>1</v>
      </c>
    </row>
    <row r="4845" spans="1:50" x14ac:dyDescent="0.3">
      <c r="A4845">
        <v>28</v>
      </c>
      <c r="B4845">
        <v>64</v>
      </c>
      <c r="C4845" t="s">
        <v>22</v>
      </c>
      <c r="D4845" t="s">
        <v>21</v>
      </c>
      <c r="E4845">
        <v>7</v>
      </c>
      <c r="F4845">
        <v>77</v>
      </c>
      <c r="G4845" t="s">
        <v>22</v>
      </c>
      <c r="H4845" t="s">
        <v>21</v>
      </c>
      <c r="I4845">
        <v>1</v>
      </c>
      <c r="J4845" t="s">
        <v>22</v>
      </c>
      <c r="K4845" t="s">
        <v>23</v>
      </c>
      <c r="L4845" t="s">
        <v>24</v>
      </c>
      <c r="M4845">
        <v>2</v>
      </c>
      <c r="N4845" t="s">
        <v>20</v>
      </c>
      <c r="O4845" t="s">
        <v>25</v>
      </c>
      <c r="P4845" t="s">
        <v>26</v>
      </c>
      <c r="Q4845" t="s">
        <v>27</v>
      </c>
      <c r="R4845">
        <v>67</v>
      </c>
      <c r="T4845">
        <f t="shared" si="912"/>
        <v>0.19097250266803184</v>
      </c>
      <c r="U4845">
        <f t="shared" si="921"/>
        <v>67.978572998347914</v>
      </c>
      <c r="AD4845">
        <f>(E4845 -$Y$7)/$Y$8</f>
        <v>-1.9795577157294329E-2</v>
      </c>
      <c r="AE4845">
        <f t="shared" si="910"/>
        <v>1</v>
      </c>
      <c r="AG4845">
        <f>(A4845 -$W$7)/$W$8</f>
        <v>1.3396464035548883</v>
      </c>
      <c r="AH4845">
        <f>(B4845 -$X$7)/$X$8</f>
        <v>-1.3837360532878724</v>
      </c>
      <c r="AI4845">
        <f>(F4845 -$Z$7)/$Z$8</f>
        <v>0.13400303309083447</v>
      </c>
      <c r="AJ4845">
        <f>(I4845 -$AA$7)/$AA$8</f>
        <v>-0.40124168605466753</v>
      </c>
      <c r="AK4845">
        <f t="shared" si="911"/>
        <v>-0.93837681180577304</v>
      </c>
      <c r="AL4845">
        <f>IF(C4845="Low", 1, IF(C4845="Medium", 2, IF(C4845="High", 3, "")))</f>
        <v>2</v>
      </c>
      <c r="AM4845">
        <f>IF(G4845="Low", 1, IF(G4845="Medium", 2, IF(G4845="High", 3, "")))</f>
        <v>2</v>
      </c>
      <c r="AN4845">
        <f t="shared" si="913"/>
        <v>2</v>
      </c>
      <c r="AO4845">
        <f t="shared" si="914"/>
        <v>1</v>
      </c>
      <c r="AP4845">
        <f t="shared" si="915"/>
        <v>1</v>
      </c>
      <c r="AQ4845">
        <f>IF(H4845="Yes", 1, 0)</f>
        <v>1</v>
      </c>
      <c r="AR4845">
        <f>IF(D4845="Yes", 1, 0)</f>
        <v>1</v>
      </c>
      <c r="AS4845">
        <f t="shared" si="916"/>
        <v>1</v>
      </c>
      <c r="AT4845">
        <f t="shared" si="917"/>
        <v>1</v>
      </c>
      <c r="AU4845">
        <f t="shared" si="918"/>
        <v>0</v>
      </c>
      <c r="AV4845">
        <f t="shared" si="919"/>
        <v>0</v>
      </c>
      <c r="AX4845">
        <f t="shared" si="920"/>
        <v>1</v>
      </c>
    </row>
    <row r="4846" spans="1:50" x14ac:dyDescent="0.3">
      <c r="A4846">
        <v>16</v>
      </c>
      <c r="B4846">
        <v>71</v>
      </c>
      <c r="C4846" t="s">
        <v>19</v>
      </c>
      <c r="D4846" t="s">
        <v>21</v>
      </c>
      <c r="E4846">
        <v>6</v>
      </c>
      <c r="F4846">
        <v>77</v>
      </c>
      <c r="G4846" t="s">
        <v>18</v>
      </c>
      <c r="H4846" t="s">
        <v>21</v>
      </c>
      <c r="I4846">
        <v>4</v>
      </c>
      <c r="J4846" t="s">
        <v>22</v>
      </c>
      <c r="K4846" t="s">
        <v>23</v>
      </c>
      <c r="L4846" t="s">
        <v>32</v>
      </c>
      <c r="M4846">
        <v>5</v>
      </c>
      <c r="N4846" t="s">
        <v>21</v>
      </c>
      <c r="O4846" t="s">
        <v>29</v>
      </c>
      <c r="P4846" t="s">
        <v>30</v>
      </c>
      <c r="Q4846" t="s">
        <v>27</v>
      </c>
      <c r="R4846">
        <v>64</v>
      </c>
      <c r="T4846">
        <f t="shared" si="912"/>
        <v>5.6022386718373604E-2</v>
      </c>
      <c r="U4846">
        <f t="shared" si="921"/>
        <v>67.453595272983151</v>
      </c>
      <c r="AD4846">
        <f>(E4846 -$Y$7)/$Y$8</f>
        <v>-0.70099025568980644</v>
      </c>
      <c r="AE4846">
        <f t="shared" si="910"/>
        <v>1</v>
      </c>
      <c r="AG4846">
        <f>(A4846 -$W$7)/$W$8</f>
        <v>-0.66364534957975729</v>
      </c>
      <c r="AH4846">
        <f>(B4846 -$X$7)/$X$8</f>
        <v>-0.77749704219013172</v>
      </c>
      <c r="AI4846">
        <f>(F4846 -$Z$7)/$Z$8</f>
        <v>0.13400303309083447</v>
      </c>
      <c r="AJ4846">
        <f>(I4846 -$AA$7)/$AA$8</f>
        <v>2.0368366276453838</v>
      </c>
      <c r="AK4846">
        <f t="shared" si="911"/>
        <v>1.9709876159749602</v>
      </c>
      <c r="AL4846">
        <f>IF(C4846="Low", 1, IF(C4846="Medium", 2, IF(C4846="High", 3, "")))</f>
        <v>3</v>
      </c>
      <c r="AM4846">
        <f>IF(G4846="Low", 1, IF(G4846="Medium", 2, IF(G4846="High", 3, "")))</f>
        <v>1</v>
      </c>
      <c r="AN4846">
        <f t="shared" si="913"/>
        <v>2</v>
      </c>
      <c r="AO4846">
        <f t="shared" si="914"/>
        <v>2</v>
      </c>
      <c r="AP4846">
        <f t="shared" si="915"/>
        <v>0</v>
      </c>
      <c r="AQ4846">
        <f>IF(H4846="Yes", 1, 0)</f>
        <v>1</v>
      </c>
      <c r="AR4846">
        <f>IF(D4846="Yes", 1, 0)</f>
        <v>1</v>
      </c>
      <c r="AS4846">
        <f t="shared" si="916"/>
        <v>0</v>
      </c>
      <c r="AT4846">
        <f t="shared" si="917"/>
        <v>0</v>
      </c>
      <c r="AU4846">
        <f t="shared" si="918"/>
        <v>0</v>
      </c>
      <c r="AV4846">
        <f t="shared" si="919"/>
        <v>0</v>
      </c>
      <c r="AX4846">
        <f t="shared" si="920"/>
        <v>1</v>
      </c>
    </row>
    <row r="4847" spans="1:50" x14ac:dyDescent="0.3">
      <c r="A4847">
        <v>15</v>
      </c>
      <c r="B4847">
        <v>62</v>
      </c>
      <c r="C4847" t="s">
        <v>18</v>
      </c>
      <c r="D4847" t="s">
        <v>20</v>
      </c>
      <c r="E4847">
        <v>10</v>
      </c>
      <c r="F4847">
        <v>96</v>
      </c>
      <c r="G4847" t="s">
        <v>18</v>
      </c>
      <c r="H4847" t="s">
        <v>21</v>
      </c>
      <c r="I4847">
        <v>0</v>
      </c>
      <c r="J4847" t="s">
        <v>19</v>
      </c>
      <c r="K4847" t="s">
        <v>34</v>
      </c>
      <c r="L4847" t="s">
        <v>24</v>
      </c>
      <c r="M4847">
        <v>4</v>
      </c>
      <c r="N4847" t="s">
        <v>20</v>
      </c>
      <c r="O4847" t="s">
        <v>25</v>
      </c>
      <c r="P4847" t="s">
        <v>35</v>
      </c>
      <c r="Q4847" t="s">
        <v>27</v>
      </c>
      <c r="R4847">
        <v>62</v>
      </c>
      <c r="T4847">
        <f t="shared" si="912"/>
        <v>-0.30090944796487495</v>
      </c>
      <c r="U4847">
        <f t="shared" si="921"/>
        <v>66.06507284479801</v>
      </c>
      <c r="AD4847">
        <f>(E4847 -$Y$7)/$Y$8</f>
        <v>2.0237884584402419</v>
      </c>
      <c r="AE4847">
        <f t="shared" si="910"/>
        <v>0</v>
      </c>
      <c r="AG4847">
        <f>(A4847 -$W$7)/$W$8</f>
        <v>-0.8305863290076444</v>
      </c>
      <c r="AH4847">
        <f>(B4847 -$X$7)/$X$8</f>
        <v>-1.5569471993157984</v>
      </c>
      <c r="AI4847">
        <f>(F4847 -$Z$7)/$Z$8</f>
        <v>1.453567102199063</v>
      </c>
      <c r="AJ4847">
        <f>(I4847 -$AA$7)/$AA$8</f>
        <v>-1.213934457288018</v>
      </c>
      <c r="AK4847">
        <f t="shared" si="911"/>
        <v>1.0011994733813825</v>
      </c>
      <c r="AL4847">
        <f>IF(C4847="Low", 1, IF(C4847="Medium", 2, IF(C4847="High", 3, "")))</f>
        <v>1</v>
      </c>
      <c r="AM4847">
        <f>IF(G4847="Low", 1, IF(G4847="Medium", 2, IF(G4847="High", 3, "")))</f>
        <v>1</v>
      </c>
      <c r="AN4847">
        <f t="shared" si="913"/>
        <v>3</v>
      </c>
      <c r="AO4847">
        <f t="shared" si="914"/>
        <v>1</v>
      </c>
      <c r="AP4847">
        <f t="shared" si="915"/>
        <v>1</v>
      </c>
      <c r="AQ4847">
        <f>IF(H4847="Yes", 1, 0)</f>
        <v>1</v>
      </c>
      <c r="AR4847">
        <f>IF(D4847="Yes", 1, 0)</f>
        <v>0</v>
      </c>
      <c r="AS4847">
        <f t="shared" si="916"/>
        <v>1</v>
      </c>
      <c r="AT4847">
        <f t="shared" si="917"/>
        <v>0</v>
      </c>
      <c r="AU4847">
        <f t="shared" si="918"/>
        <v>0</v>
      </c>
      <c r="AV4847">
        <f t="shared" si="919"/>
        <v>0</v>
      </c>
      <c r="AX4847">
        <f t="shared" si="920"/>
        <v>1</v>
      </c>
    </row>
    <row r="4848" spans="1:50" x14ac:dyDescent="0.3">
      <c r="A4848">
        <v>20</v>
      </c>
      <c r="B4848">
        <v>77</v>
      </c>
      <c r="C4848" t="s">
        <v>22</v>
      </c>
      <c r="D4848" t="s">
        <v>21</v>
      </c>
      <c r="E4848">
        <v>7</v>
      </c>
      <c r="F4848">
        <v>95</v>
      </c>
      <c r="G4848" t="s">
        <v>19</v>
      </c>
      <c r="H4848" t="s">
        <v>21</v>
      </c>
      <c r="I4848">
        <v>0</v>
      </c>
      <c r="J4848" t="s">
        <v>22</v>
      </c>
      <c r="K4848" t="s">
        <v>23</v>
      </c>
      <c r="L4848" t="s">
        <v>24</v>
      </c>
      <c r="M4848">
        <v>1</v>
      </c>
      <c r="N4848" t="s">
        <v>20</v>
      </c>
      <c r="O4848" t="s">
        <v>25</v>
      </c>
      <c r="P4848" t="s">
        <v>35</v>
      </c>
      <c r="Q4848" t="s">
        <v>27</v>
      </c>
      <c r="R4848">
        <v>66</v>
      </c>
      <c r="T4848">
        <f t="shared" si="912"/>
        <v>0.22401223381981866</v>
      </c>
      <c r="U4848">
        <f t="shared" si="921"/>
        <v>68.107102883518223</v>
      </c>
      <c r="AD4848">
        <f>(E4848 -$Y$7)/$Y$8</f>
        <v>-1.9795577157294329E-2</v>
      </c>
      <c r="AE4848">
        <f t="shared" si="910"/>
        <v>1</v>
      </c>
      <c r="AG4848">
        <f>(A4848 -$W$7)/$W$8</f>
        <v>4.1185681317912485E-3</v>
      </c>
      <c r="AH4848">
        <f>(B4848 -$X$7)/$X$8</f>
        <v>-0.25786360410635406</v>
      </c>
      <c r="AI4848">
        <f>(F4848 -$Z$7)/$Z$8</f>
        <v>1.3841163617196826</v>
      </c>
      <c r="AJ4848">
        <f>(I4848 -$AA$7)/$AA$8</f>
        <v>-1.213934457288018</v>
      </c>
      <c r="AK4848">
        <f t="shared" si="911"/>
        <v>-1.9081649543993509</v>
      </c>
      <c r="AL4848">
        <f>IF(C4848="Low", 1, IF(C4848="Medium", 2, IF(C4848="High", 3, "")))</f>
        <v>2</v>
      </c>
      <c r="AM4848">
        <f>IF(G4848="Low", 1, IF(G4848="Medium", 2, IF(G4848="High", 3, "")))</f>
        <v>3</v>
      </c>
      <c r="AN4848">
        <f t="shared" si="913"/>
        <v>2</v>
      </c>
      <c r="AO4848">
        <f t="shared" si="914"/>
        <v>1</v>
      </c>
      <c r="AP4848">
        <f t="shared" si="915"/>
        <v>1</v>
      </c>
      <c r="AQ4848">
        <f>IF(H4848="Yes", 1, 0)</f>
        <v>1</v>
      </c>
      <c r="AR4848">
        <f>IF(D4848="Yes", 1, 0)</f>
        <v>1</v>
      </c>
      <c r="AS4848">
        <f t="shared" si="916"/>
        <v>1</v>
      </c>
      <c r="AT4848">
        <f t="shared" si="917"/>
        <v>0</v>
      </c>
      <c r="AU4848">
        <f t="shared" si="918"/>
        <v>0</v>
      </c>
      <c r="AV4848">
        <f t="shared" si="919"/>
        <v>0</v>
      </c>
      <c r="AX4848">
        <f t="shared" si="920"/>
        <v>1</v>
      </c>
    </row>
    <row r="4849" spans="1:50" x14ac:dyDescent="0.3">
      <c r="A4849">
        <v>24</v>
      </c>
      <c r="B4849">
        <v>93</v>
      </c>
      <c r="C4849" t="s">
        <v>22</v>
      </c>
      <c r="D4849" t="s">
        <v>20</v>
      </c>
      <c r="E4849">
        <v>4</v>
      </c>
      <c r="F4849">
        <v>56</v>
      </c>
      <c r="G4849" t="s">
        <v>18</v>
      </c>
      <c r="H4849" t="s">
        <v>21</v>
      </c>
      <c r="I4849">
        <v>4</v>
      </c>
      <c r="J4849" t="s">
        <v>19</v>
      </c>
      <c r="K4849" t="s">
        <v>23</v>
      </c>
      <c r="L4849" t="s">
        <v>28</v>
      </c>
      <c r="M4849">
        <v>2</v>
      </c>
      <c r="N4849" t="s">
        <v>20</v>
      </c>
      <c r="O4849" t="s">
        <v>33</v>
      </c>
      <c r="P4849" t="s">
        <v>30</v>
      </c>
      <c r="Q4849" t="s">
        <v>31</v>
      </c>
      <c r="R4849">
        <v>71</v>
      </c>
      <c r="T4849">
        <f t="shared" si="912"/>
        <v>0.57392975096545484</v>
      </c>
      <c r="U4849">
        <f t="shared" si="921"/>
        <v>69.468338484715716</v>
      </c>
      <c r="AD4849">
        <f>(E4849 -$Y$7)/$Y$8</f>
        <v>-2.0633796127548307</v>
      </c>
      <c r="AE4849">
        <f t="shared" si="910"/>
        <v>1</v>
      </c>
      <c r="AG4849">
        <f>(A4849 -$W$7)/$W$8</f>
        <v>0.67188248584333976</v>
      </c>
      <c r="AH4849">
        <f>(B4849 -$X$7)/$X$8</f>
        <v>1.1278255641170531</v>
      </c>
      <c r="AI4849">
        <f>(F4849 -$Z$7)/$Z$8</f>
        <v>-1.324462516976155</v>
      </c>
      <c r="AJ4849">
        <f>(I4849 -$AA$7)/$AA$8</f>
        <v>2.0368366276453838</v>
      </c>
      <c r="AK4849">
        <f t="shared" si="911"/>
        <v>-0.93837681180577304</v>
      </c>
      <c r="AL4849">
        <f>IF(C4849="Low", 1, IF(C4849="Medium", 2, IF(C4849="High", 3, "")))</f>
        <v>2</v>
      </c>
      <c r="AM4849">
        <f>IF(G4849="Low", 1, IF(G4849="Medium", 2, IF(G4849="High", 3, "")))</f>
        <v>1</v>
      </c>
      <c r="AN4849">
        <f t="shared" si="913"/>
        <v>3</v>
      </c>
      <c r="AO4849">
        <f t="shared" si="914"/>
        <v>3</v>
      </c>
      <c r="AP4849">
        <f t="shared" si="915"/>
        <v>0</v>
      </c>
      <c r="AQ4849">
        <f>IF(H4849="Yes", 1, 0)</f>
        <v>1</v>
      </c>
      <c r="AR4849">
        <f>IF(D4849="Yes", 1, 0)</f>
        <v>0</v>
      </c>
      <c r="AS4849">
        <f t="shared" si="916"/>
        <v>1</v>
      </c>
      <c r="AT4849">
        <f t="shared" si="917"/>
        <v>0</v>
      </c>
      <c r="AU4849">
        <f t="shared" si="918"/>
        <v>1</v>
      </c>
      <c r="AV4849">
        <f t="shared" si="919"/>
        <v>0</v>
      </c>
      <c r="AX4849">
        <f t="shared" si="920"/>
        <v>0</v>
      </c>
    </row>
    <row r="4850" spans="1:50" x14ac:dyDescent="0.3">
      <c r="A4850">
        <v>19</v>
      </c>
      <c r="B4850">
        <v>61</v>
      </c>
      <c r="C4850" t="s">
        <v>19</v>
      </c>
      <c r="D4850" t="s">
        <v>21</v>
      </c>
      <c r="E4850">
        <v>10</v>
      </c>
      <c r="F4850">
        <v>67</v>
      </c>
      <c r="G4850" t="s">
        <v>18</v>
      </c>
      <c r="H4850" t="s">
        <v>20</v>
      </c>
      <c r="I4850">
        <v>1</v>
      </c>
      <c r="J4850" t="s">
        <v>22</v>
      </c>
      <c r="K4850" t="s">
        <v>23</v>
      </c>
      <c r="L4850" t="s">
        <v>24</v>
      </c>
      <c r="M4850">
        <v>6</v>
      </c>
      <c r="N4850" t="s">
        <v>20</v>
      </c>
      <c r="O4850" t="s">
        <v>33</v>
      </c>
      <c r="P4850" t="s">
        <v>26</v>
      </c>
      <c r="Q4850" t="s">
        <v>31</v>
      </c>
      <c r="R4850">
        <v>63</v>
      </c>
      <c r="T4850">
        <f t="shared" si="912"/>
        <v>-5.1925870423532805E-2</v>
      </c>
      <c r="U4850">
        <f t="shared" si="921"/>
        <v>67.033659135154338</v>
      </c>
      <c r="AD4850">
        <f>(E4850 -$Y$7)/$Y$8</f>
        <v>2.0237884584402419</v>
      </c>
      <c r="AE4850">
        <f t="shared" si="910"/>
        <v>1</v>
      </c>
      <c r="AG4850">
        <f>(A4850 -$W$7)/$W$8</f>
        <v>-0.16282241129609587</v>
      </c>
      <c r="AH4850">
        <f>(B4850 -$X$7)/$X$8</f>
        <v>-1.6435527723297614</v>
      </c>
      <c r="AI4850">
        <f>(F4850 -$Z$7)/$Z$8</f>
        <v>-0.56050437170297007</v>
      </c>
      <c r="AJ4850">
        <f>(I4850 -$AA$7)/$AA$8</f>
        <v>-0.40124168605466753</v>
      </c>
      <c r="AK4850">
        <f t="shared" si="911"/>
        <v>2.9407757585685377</v>
      </c>
      <c r="AL4850">
        <f>IF(C4850="Low", 1, IF(C4850="Medium", 2, IF(C4850="High", 3, "")))</f>
        <v>3</v>
      </c>
      <c r="AM4850">
        <f>IF(G4850="Low", 1, IF(G4850="Medium", 2, IF(G4850="High", 3, "")))</f>
        <v>1</v>
      </c>
      <c r="AN4850">
        <f t="shared" si="913"/>
        <v>2</v>
      </c>
      <c r="AO4850">
        <f t="shared" si="914"/>
        <v>3</v>
      </c>
      <c r="AP4850">
        <f t="shared" si="915"/>
        <v>1</v>
      </c>
      <c r="AQ4850">
        <f>IF(H4850="Yes", 1, 0)</f>
        <v>0</v>
      </c>
      <c r="AR4850">
        <f>IF(D4850="Yes", 1, 0)</f>
        <v>1</v>
      </c>
      <c r="AS4850">
        <f t="shared" si="916"/>
        <v>1</v>
      </c>
      <c r="AT4850">
        <f t="shared" si="917"/>
        <v>1</v>
      </c>
      <c r="AU4850">
        <f t="shared" si="918"/>
        <v>0</v>
      </c>
      <c r="AV4850">
        <f t="shared" si="919"/>
        <v>0</v>
      </c>
      <c r="AX4850">
        <f t="shared" si="920"/>
        <v>1</v>
      </c>
    </row>
    <row r="4851" spans="1:50" x14ac:dyDescent="0.3">
      <c r="A4851">
        <v>27</v>
      </c>
      <c r="B4851">
        <v>87</v>
      </c>
      <c r="C4851" t="s">
        <v>19</v>
      </c>
      <c r="D4851" t="s">
        <v>21</v>
      </c>
      <c r="E4851">
        <v>9</v>
      </c>
      <c r="F4851">
        <v>88</v>
      </c>
      <c r="G4851" t="s">
        <v>22</v>
      </c>
      <c r="H4851" t="s">
        <v>21</v>
      </c>
      <c r="I4851">
        <v>1</v>
      </c>
      <c r="J4851" t="s">
        <v>19</v>
      </c>
      <c r="K4851" t="s">
        <v>23</v>
      </c>
      <c r="L4851" t="s">
        <v>24</v>
      </c>
      <c r="M4851">
        <v>4</v>
      </c>
      <c r="N4851" t="s">
        <v>21</v>
      </c>
      <c r="O4851" t="s">
        <v>29</v>
      </c>
      <c r="P4851" t="s">
        <v>26</v>
      </c>
      <c r="Q4851" t="s">
        <v>27</v>
      </c>
      <c r="R4851">
        <v>72</v>
      </c>
      <c r="T4851">
        <f t="shared" si="912"/>
        <v>0.79570835030061837</v>
      </c>
      <c r="U4851">
        <f t="shared" si="921"/>
        <v>70.331093020302703</v>
      </c>
      <c r="AD4851">
        <f>(E4851 -$Y$7)/$Y$8</f>
        <v>1.3425937799077299</v>
      </c>
      <c r="AE4851">
        <f t="shared" si="910"/>
        <v>1</v>
      </c>
      <c r="AG4851">
        <f>(A4851 -$W$7)/$W$8</f>
        <v>1.1727054241270012</v>
      </c>
      <c r="AH4851">
        <f>(B4851 -$X$7)/$X$8</f>
        <v>0.60819212603327544</v>
      </c>
      <c r="AI4851">
        <f>(F4851 -$Z$7)/$Z$8</f>
        <v>0.89796117836401934</v>
      </c>
      <c r="AJ4851">
        <f>(I4851 -$AA$7)/$AA$8</f>
        <v>-0.40124168605466753</v>
      </c>
      <c r="AK4851">
        <f t="shared" si="911"/>
        <v>1.0011994733813825</v>
      </c>
      <c r="AL4851">
        <f>IF(C4851="Low", 1, IF(C4851="Medium", 2, IF(C4851="High", 3, "")))</f>
        <v>3</v>
      </c>
      <c r="AM4851">
        <f>IF(G4851="Low", 1, IF(G4851="Medium", 2, IF(G4851="High", 3, "")))</f>
        <v>2</v>
      </c>
      <c r="AN4851">
        <f t="shared" si="913"/>
        <v>3</v>
      </c>
      <c r="AO4851">
        <f t="shared" si="914"/>
        <v>2</v>
      </c>
      <c r="AP4851">
        <f t="shared" si="915"/>
        <v>1</v>
      </c>
      <c r="AQ4851">
        <f>IF(H4851="Yes", 1, 0)</f>
        <v>1</v>
      </c>
      <c r="AR4851">
        <f>IF(D4851="Yes", 1, 0)</f>
        <v>1</v>
      </c>
      <c r="AS4851">
        <f t="shared" si="916"/>
        <v>0</v>
      </c>
      <c r="AT4851">
        <f t="shared" si="917"/>
        <v>1</v>
      </c>
      <c r="AU4851">
        <f t="shared" si="918"/>
        <v>1</v>
      </c>
      <c r="AV4851">
        <f t="shared" si="919"/>
        <v>1</v>
      </c>
      <c r="AX4851">
        <f t="shared" si="920"/>
        <v>1</v>
      </c>
    </row>
    <row r="4852" spans="1:50" x14ac:dyDescent="0.3">
      <c r="A4852">
        <v>23</v>
      </c>
      <c r="B4852">
        <v>97</v>
      </c>
      <c r="C4852" t="s">
        <v>22</v>
      </c>
      <c r="D4852" t="s">
        <v>20</v>
      </c>
      <c r="E4852">
        <v>9</v>
      </c>
      <c r="F4852">
        <v>84</v>
      </c>
      <c r="G4852" t="s">
        <v>18</v>
      </c>
      <c r="H4852" t="s">
        <v>21</v>
      </c>
      <c r="I4852">
        <v>1</v>
      </c>
      <c r="J4852" t="s">
        <v>22</v>
      </c>
      <c r="K4852" t="s">
        <v>23</v>
      </c>
      <c r="L4852" t="s">
        <v>24</v>
      </c>
      <c r="M4852">
        <v>3</v>
      </c>
      <c r="N4852" t="s">
        <v>21</v>
      </c>
      <c r="O4852" t="s">
        <v>25</v>
      </c>
      <c r="P4852" t="s">
        <v>35</v>
      </c>
      <c r="Q4852" t="s">
        <v>31</v>
      </c>
      <c r="R4852">
        <v>71</v>
      </c>
      <c r="T4852">
        <f t="shared" si="912"/>
        <v>0.51456158569628385</v>
      </c>
      <c r="U4852">
        <f t="shared" si="921"/>
        <v>69.237386742712644</v>
      </c>
      <c r="AD4852">
        <f>(E4852 -$Y$7)/$Y$8</f>
        <v>1.3425937799077299</v>
      </c>
      <c r="AE4852">
        <f t="shared" si="910"/>
        <v>1</v>
      </c>
      <c r="AG4852">
        <f>(A4852 -$W$7)/$W$8</f>
        <v>0.50494150641545266</v>
      </c>
      <c r="AH4852">
        <f>(B4852 -$X$7)/$X$8</f>
        <v>1.4742478561729051</v>
      </c>
      <c r="AI4852">
        <f>(F4852 -$Z$7)/$Z$8</f>
        <v>0.6201582164464976</v>
      </c>
      <c r="AJ4852">
        <f>(I4852 -$AA$7)/$AA$8</f>
        <v>-0.40124168605466753</v>
      </c>
      <c r="AK4852">
        <f t="shared" si="911"/>
        <v>3.141133078780467E-2</v>
      </c>
      <c r="AL4852">
        <f>IF(C4852="Low", 1, IF(C4852="Medium", 2, IF(C4852="High", 3, "")))</f>
        <v>2</v>
      </c>
      <c r="AM4852">
        <f>IF(G4852="Low", 1, IF(G4852="Medium", 2, IF(G4852="High", 3, "")))</f>
        <v>1</v>
      </c>
      <c r="AN4852">
        <f t="shared" si="913"/>
        <v>2</v>
      </c>
      <c r="AO4852">
        <f t="shared" si="914"/>
        <v>1</v>
      </c>
      <c r="AP4852">
        <f t="shared" si="915"/>
        <v>1</v>
      </c>
      <c r="AQ4852">
        <f>IF(H4852="Yes", 1, 0)</f>
        <v>1</v>
      </c>
      <c r="AR4852">
        <f>IF(D4852="Yes", 1, 0)</f>
        <v>0</v>
      </c>
      <c r="AS4852">
        <f t="shared" si="916"/>
        <v>0</v>
      </c>
      <c r="AT4852">
        <f t="shared" si="917"/>
        <v>0</v>
      </c>
      <c r="AU4852">
        <f t="shared" si="918"/>
        <v>1</v>
      </c>
      <c r="AV4852">
        <f t="shared" si="919"/>
        <v>0</v>
      </c>
      <c r="AX4852">
        <f t="shared" si="920"/>
        <v>0</v>
      </c>
    </row>
    <row r="4853" spans="1:50" x14ac:dyDescent="0.3">
      <c r="A4853">
        <v>7</v>
      </c>
      <c r="B4853">
        <v>69</v>
      </c>
      <c r="C4853" t="s">
        <v>18</v>
      </c>
      <c r="D4853" t="s">
        <v>20</v>
      </c>
      <c r="E4853">
        <v>9</v>
      </c>
      <c r="F4853">
        <v>82</v>
      </c>
      <c r="G4853" t="s">
        <v>18</v>
      </c>
      <c r="H4853" t="s">
        <v>21</v>
      </c>
      <c r="I4853">
        <v>1</v>
      </c>
      <c r="J4853" t="s">
        <v>19</v>
      </c>
      <c r="K4853" t="s">
        <v>34</v>
      </c>
      <c r="L4853" t="s">
        <v>24</v>
      </c>
      <c r="M4853">
        <v>3</v>
      </c>
      <c r="N4853" t="s">
        <v>20</v>
      </c>
      <c r="O4853" t="s">
        <v>33</v>
      </c>
      <c r="P4853" t="s">
        <v>26</v>
      </c>
      <c r="Q4853" t="s">
        <v>31</v>
      </c>
      <c r="R4853">
        <v>61</v>
      </c>
      <c r="T4853">
        <f t="shared" si="912"/>
        <v>-0.2734912303179361</v>
      </c>
      <c r="U4853">
        <f t="shared" si="921"/>
        <v>66.171734135398282</v>
      </c>
      <c r="AD4853">
        <f>(E4853 -$Y$7)/$Y$8</f>
        <v>1.3425937799077299</v>
      </c>
      <c r="AE4853">
        <f t="shared" si="910"/>
        <v>0</v>
      </c>
      <c r="AG4853">
        <f>(A4853 -$W$7)/$W$8</f>
        <v>-2.1661141644307413</v>
      </c>
      <c r="AH4853">
        <f>(B4853 -$X$7)/$X$8</f>
        <v>-0.95070818821805769</v>
      </c>
      <c r="AI4853">
        <f>(F4853 -$Z$7)/$Z$8</f>
        <v>0.48125673548773673</v>
      </c>
      <c r="AJ4853">
        <f>(I4853 -$AA$7)/$AA$8</f>
        <v>-0.40124168605466753</v>
      </c>
      <c r="AK4853">
        <f t="shared" si="911"/>
        <v>3.141133078780467E-2</v>
      </c>
      <c r="AL4853">
        <f>IF(C4853="Low", 1, IF(C4853="Medium", 2, IF(C4853="High", 3, "")))</f>
        <v>1</v>
      </c>
      <c r="AM4853">
        <f>IF(G4853="Low", 1, IF(G4853="Medium", 2, IF(G4853="High", 3, "")))</f>
        <v>1</v>
      </c>
      <c r="AN4853">
        <f t="shared" si="913"/>
        <v>3</v>
      </c>
      <c r="AO4853">
        <f t="shared" si="914"/>
        <v>3</v>
      </c>
      <c r="AP4853">
        <f t="shared" si="915"/>
        <v>1</v>
      </c>
      <c r="AQ4853">
        <f>IF(H4853="Yes", 1, 0)</f>
        <v>1</v>
      </c>
      <c r="AR4853">
        <f>IF(D4853="Yes", 1, 0)</f>
        <v>0</v>
      </c>
      <c r="AS4853">
        <f t="shared" si="916"/>
        <v>1</v>
      </c>
      <c r="AT4853">
        <f t="shared" si="917"/>
        <v>1</v>
      </c>
      <c r="AU4853">
        <f t="shared" si="918"/>
        <v>0</v>
      </c>
      <c r="AV4853">
        <f t="shared" si="919"/>
        <v>0</v>
      </c>
      <c r="AX4853">
        <f t="shared" si="920"/>
        <v>1</v>
      </c>
    </row>
    <row r="4854" spans="1:50" x14ac:dyDescent="0.3">
      <c r="A4854">
        <v>17</v>
      </c>
      <c r="B4854">
        <v>88</v>
      </c>
      <c r="C4854" t="s">
        <v>22</v>
      </c>
      <c r="D4854" t="s">
        <v>21</v>
      </c>
      <c r="E4854">
        <v>10</v>
      </c>
      <c r="F4854">
        <v>100</v>
      </c>
      <c r="G4854" t="s">
        <v>22</v>
      </c>
      <c r="H4854" t="s">
        <v>21</v>
      </c>
      <c r="I4854">
        <v>1</v>
      </c>
      <c r="J4854" t="s">
        <v>19</v>
      </c>
      <c r="K4854" t="s">
        <v>23</v>
      </c>
      <c r="L4854" t="s">
        <v>24</v>
      </c>
      <c r="M4854">
        <v>2</v>
      </c>
      <c r="N4854" t="s">
        <v>20</v>
      </c>
      <c r="O4854" t="s">
        <v>33</v>
      </c>
      <c r="P4854" t="s">
        <v>26</v>
      </c>
      <c r="Q4854" t="s">
        <v>31</v>
      </c>
      <c r="R4854">
        <v>71</v>
      </c>
      <c r="T4854">
        <f t="shared" si="912"/>
        <v>0.58574354762091352</v>
      </c>
      <c r="U4854">
        <f t="shared" si="921"/>
        <v>69.514296059871981</v>
      </c>
      <c r="AD4854">
        <f>(E4854 -$Y$7)/$Y$8</f>
        <v>2.0237884584402419</v>
      </c>
      <c r="AE4854">
        <f t="shared" si="910"/>
        <v>1</v>
      </c>
      <c r="AG4854">
        <f>(A4854 -$W$7)/$W$8</f>
        <v>-0.49670437015187013</v>
      </c>
      <c r="AH4854">
        <f>(B4854 -$X$7)/$X$8</f>
        <v>0.69479769904723843</v>
      </c>
      <c r="AI4854">
        <f>(F4854 -$Z$7)/$Z$8</f>
        <v>1.7313700641165848</v>
      </c>
      <c r="AJ4854">
        <f>(I4854 -$AA$7)/$AA$8</f>
        <v>-0.40124168605466753</v>
      </c>
      <c r="AK4854">
        <f t="shared" si="911"/>
        <v>-0.93837681180577304</v>
      </c>
      <c r="AL4854">
        <f>IF(C4854="Low", 1, IF(C4854="Medium", 2, IF(C4854="High", 3, "")))</f>
        <v>2</v>
      </c>
      <c r="AM4854">
        <f>IF(G4854="Low", 1, IF(G4854="Medium", 2, IF(G4854="High", 3, "")))</f>
        <v>2</v>
      </c>
      <c r="AN4854">
        <f t="shared" si="913"/>
        <v>3</v>
      </c>
      <c r="AO4854">
        <f t="shared" si="914"/>
        <v>3</v>
      </c>
      <c r="AP4854">
        <f t="shared" si="915"/>
        <v>1</v>
      </c>
      <c r="AQ4854">
        <f>IF(H4854="Yes", 1, 0)</f>
        <v>1</v>
      </c>
      <c r="AR4854">
        <f>IF(D4854="Yes", 1, 0)</f>
        <v>1</v>
      </c>
      <c r="AS4854">
        <f t="shared" si="916"/>
        <v>1</v>
      </c>
      <c r="AT4854">
        <f t="shared" si="917"/>
        <v>1</v>
      </c>
      <c r="AU4854">
        <f t="shared" si="918"/>
        <v>1</v>
      </c>
      <c r="AV4854">
        <f t="shared" si="919"/>
        <v>0</v>
      </c>
      <c r="AX4854">
        <f t="shared" si="920"/>
        <v>0</v>
      </c>
    </row>
    <row r="4855" spans="1:50" x14ac:dyDescent="0.3">
      <c r="A4855">
        <v>17</v>
      </c>
      <c r="B4855">
        <v>99</v>
      </c>
      <c r="C4855" t="s">
        <v>22</v>
      </c>
      <c r="D4855" t="s">
        <v>20</v>
      </c>
      <c r="E4855">
        <v>5</v>
      </c>
      <c r="F4855">
        <v>67</v>
      </c>
      <c r="G4855" t="s">
        <v>18</v>
      </c>
      <c r="H4855" t="s">
        <v>21</v>
      </c>
      <c r="I4855">
        <v>2</v>
      </c>
      <c r="J4855" t="s">
        <v>22</v>
      </c>
      <c r="K4855" t="s">
        <v>34</v>
      </c>
      <c r="L4855" t="s">
        <v>32</v>
      </c>
      <c r="M4855">
        <v>4</v>
      </c>
      <c r="N4855" t="s">
        <v>20</v>
      </c>
      <c r="O4855" t="s">
        <v>33</v>
      </c>
      <c r="P4855" t="s">
        <v>35</v>
      </c>
      <c r="Q4855" t="s">
        <v>27</v>
      </c>
      <c r="R4855">
        <v>69</v>
      </c>
      <c r="T4855">
        <f t="shared" si="912"/>
        <v>0.44433651847559574</v>
      </c>
      <c r="U4855">
        <f t="shared" si="921"/>
        <v>68.964199900347452</v>
      </c>
      <c r="AD4855">
        <f>(E4855 -$Y$7)/$Y$8</f>
        <v>-1.3821849342223185</v>
      </c>
      <c r="AE4855">
        <f t="shared" si="910"/>
        <v>0</v>
      </c>
      <c r="AG4855">
        <f>(A4855 -$W$7)/$W$8</f>
        <v>-0.49670437015187013</v>
      </c>
      <c r="AH4855">
        <f>(B4855 -$X$7)/$X$8</f>
        <v>1.6474590022008309</v>
      </c>
      <c r="AI4855">
        <f>(F4855 -$Z$7)/$Z$8</f>
        <v>-0.56050437170297007</v>
      </c>
      <c r="AJ4855">
        <f>(I4855 -$AA$7)/$AA$8</f>
        <v>0.41145108517868284</v>
      </c>
      <c r="AK4855">
        <f t="shared" si="911"/>
        <v>1.0011994733813825</v>
      </c>
      <c r="AL4855">
        <f>IF(C4855="Low", 1, IF(C4855="Medium", 2, IF(C4855="High", 3, "")))</f>
        <v>2</v>
      </c>
      <c r="AM4855">
        <f>IF(G4855="Low", 1, IF(G4855="Medium", 2, IF(G4855="High", 3, "")))</f>
        <v>1</v>
      </c>
      <c r="AN4855">
        <f t="shared" si="913"/>
        <v>2</v>
      </c>
      <c r="AO4855">
        <f t="shared" si="914"/>
        <v>3</v>
      </c>
      <c r="AP4855">
        <f t="shared" si="915"/>
        <v>0</v>
      </c>
      <c r="AQ4855">
        <f>IF(H4855="Yes", 1, 0)</f>
        <v>1</v>
      </c>
      <c r="AR4855">
        <f>IF(D4855="Yes", 1, 0)</f>
        <v>0</v>
      </c>
      <c r="AS4855">
        <f t="shared" si="916"/>
        <v>1</v>
      </c>
      <c r="AT4855">
        <f t="shared" si="917"/>
        <v>0</v>
      </c>
      <c r="AU4855">
        <f t="shared" si="918"/>
        <v>0</v>
      </c>
      <c r="AV4855">
        <f t="shared" si="919"/>
        <v>0</v>
      </c>
      <c r="AX4855">
        <f t="shared" si="920"/>
        <v>1</v>
      </c>
    </row>
    <row r="4856" spans="1:50" x14ac:dyDescent="0.3">
      <c r="A4856">
        <v>23</v>
      </c>
      <c r="B4856">
        <v>98</v>
      </c>
      <c r="C4856" t="s">
        <v>22</v>
      </c>
      <c r="D4856" t="s">
        <v>21</v>
      </c>
      <c r="E4856">
        <v>6</v>
      </c>
      <c r="F4856">
        <v>76</v>
      </c>
      <c r="G4856" t="s">
        <v>18</v>
      </c>
      <c r="H4856" t="s">
        <v>21</v>
      </c>
      <c r="I4856">
        <v>3</v>
      </c>
      <c r="J4856" t="s">
        <v>19</v>
      </c>
      <c r="K4856" t="s">
        <v>23</v>
      </c>
      <c r="L4856" t="s">
        <v>24</v>
      </c>
      <c r="M4856">
        <v>3</v>
      </c>
      <c r="N4856" t="s">
        <v>20</v>
      </c>
      <c r="O4856" t="s">
        <v>25</v>
      </c>
      <c r="P4856" t="s">
        <v>26</v>
      </c>
      <c r="Q4856" t="s">
        <v>27</v>
      </c>
      <c r="R4856">
        <v>74</v>
      </c>
      <c r="T4856">
        <f t="shared" si="912"/>
        <v>0.79101385895944276</v>
      </c>
      <c r="U4856">
        <f t="shared" si="921"/>
        <v>70.312830691525207</v>
      </c>
      <c r="AD4856">
        <f>(E4856 -$Y$7)/$Y$8</f>
        <v>-0.70099025568980644</v>
      </c>
      <c r="AE4856">
        <f t="shared" si="910"/>
        <v>1</v>
      </c>
      <c r="AG4856">
        <f>(A4856 -$W$7)/$W$8</f>
        <v>0.50494150641545266</v>
      </c>
      <c r="AH4856">
        <f>(B4856 -$X$7)/$X$8</f>
        <v>1.5608534291868679</v>
      </c>
      <c r="AI4856">
        <f>(F4856 -$Z$7)/$Z$8</f>
        <v>6.455229261145401E-2</v>
      </c>
      <c r="AJ4856">
        <f>(I4856 -$AA$7)/$AA$8</f>
        <v>1.2241438564120333</v>
      </c>
      <c r="AK4856">
        <f t="shared" si="911"/>
        <v>3.141133078780467E-2</v>
      </c>
      <c r="AL4856">
        <f>IF(C4856="Low", 1, IF(C4856="Medium", 2, IF(C4856="High", 3, "")))</f>
        <v>2</v>
      </c>
      <c r="AM4856">
        <f>IF(G4856="Low", 1, IF(G4856="Medium", 2, IF(G4856="High", 3, "")))</f>
        <v>1</v>
      </c>
      <c r="AN4856">
        <f t="shared" si="913"/>
        <v>3</v>
      </c>
      <c r="AO4856">
        <f t="shared" si="914"/>
        <v>1</v>
      </c>
      <c r="AP4856">
        <f t="shared" si="915"/>
        <v>1</v>
      </c>
      <c r="AQ4856">
        <f>IF(H4856="Yes", 1, 0)</f>
        <v>1</v>
      </c>
      <c r="AR4856">
        <f>IF(D4856="Yes", 1, 0)</f>
        <v>1</v>
      </c>
      <c r="AS4856">
        <f t="shared" si="916"/>
        <v>1</v>
      </c>
      <c r="AT4856">
        <f t="shared" si="917"/>
        <v>1</v>
      </c>
      <c r="AU4856">
        <f t="shared" si="918"/>
        <v>1</v>
      </c>
      <c r="AV4856">
        <f t="shared" si="919"/>
        <v>1</v>
      </c>
      <c r="AX4856">
        <f t="shared" si="920"/>
        <v>1</v>
      </c>
    </row>
    <row r="4857" spans="1:50" x14ac:dyDescent="0.3">
      <c r="A4857">
        <v>4</v>
      </c>
      <c r="B4857">
        <v>69</v>
      </c>
      <c r="C4857" t="s">
        <v>22</v>
      </c>
      <c r="D4857" t="s">
        <v>21</v>
      </c>
      <c r="E4857">
        <v>6</v>
      </c>
      <c r="F4857">
        <v>99</v>
      </c>
      <c r="G4857" t="s">
        <v>22</v>
      </c>
      <c r="H4857" t="s">
        <v>21</v>
      </c>
      <c r="I4857">
        <v>0</v>
      </c>
      <c r="J4857" t="s">
        <v>19</v>
      </c>
      <c r="K4857" t="s">
        <v>23</v>
      </c>
      <c r="L4857" t="s">
        <v>32</v>
      </c>
      <c r="M4857">
        <v>2</v>
      </c>
      <c r="N4857" t="s">
        <v>20</v>
      </c>
      <c r="O4857" t="s">
        <v>25</v>
      </c>
      <c r="P4857" t="s">
        <v>30</v>
      </c>
      <c r="Q4857" t="s">
        <v>27</v>
      </c>
      <c r="R4857">
        <v>61</v>
      </c>
      <c r="T4857">
        <f t="shared" si="912"/>
        <v>-0.39676049249935696</v>
      </c>
      <c r="U4857">
        <f t="shared" si="921"/>
        <v>65.692196815908048</v>
      </c>
      <c r="AD4857">
        <f>(E4857 -$Y$7)/$Y$8</f>
        <v>-0.70099025568980644</v>
      </c>
      <c r="AE4857">
        <f t="shared" si="910"/>
        <v>1</v>
      </c>
      <c r="AG4857">
        <f>(A4857 -$W$7)/$W$8</f>
        <v>-2.6669371027144027</v>
      </c>
      <c r="AH4857">
        <f>(B4857 -$X$7)/$X$8</f>
        <v>-0.95070818821805769</v>
      </c>
      <c r="AI4857">
        <f>(F4857 -$Z$7)/$Z$8</f>
        <v>1.6619193236372043</v>
      </c>
      <c r="AJ4857">
        <f>(I4857 -$AA$7)/$AA$8</f>
        <v>-1.213934457288018</v>
      </c>
      <c r="AK4857">
        <f t="shared" si="911"/>
        <v>-0.93837681180577304</v>
      </c>
      <c r="AL4857">
        <f>IF(C4857="Low", 1, IF(C4857="Medium", 2, IF(C4857="High", 3, "")))</f>
        <v>2</v>
      </c>
      <c r="AM4857">
        <f>IF(G4857="Low", 1, IF(G4857="Medium", 2, IF(G4857="High", 3, "")))</f>
        <v>2</v>
      </c>
      <c r="AN4857">
        <f t="shared" si="913"/>
        <v>3</v>
      </c>
      <c r="AO4857">
        <f t="shared" si="914"/>
        <v>1</v>
      </c>
      <c r="AP4857">
        <f t="shared" si="915"/>
        <v>0</v>
      </c>
      <c r="AQ4857">
        <f>IF(H4857="Yes", 1, 0)</f>
        <v>1</v>
      </c>
      <c r="AR4857">
        <f>IF(D4857="Yes", 1, 0)</f>
        <v>1</v>
      </c>
      <c r="AS4857">
        <f t="shared" si="916"/>
        <v>1</v>
      </c>
      <c r="AT4857">
        <f t="shared" si="917"/>
        <v>0</v>
      </c>
      <c r="AU4857">
        <f t="shared" si="918"/>
        <v>0</v>
      </c>
      <c r="AV4857">
        <f t="shared" si="919"/>
        <v>0</v>
      </c>
      <c r="AX4857">
        <f t="shared" si="920"/>
        <v>1</v>
      </c>
    </row>
    <row r="4858" spans="1:50" x14ac:dyDescent="0.3">
      <c r="A4858">
        <v>35</v>
      </c>
      <c r="B4858">
        <v>64</v>
      </c>
      <c r="C4858" t="s">
        <v>22</v>
      </c>
      <c r="D4858" t="s">
        <v>20</v>
      </c>
      <c r="E4858">
        <v>6</v>
      </c>
      <c r="F4858">
        <v>85</v>
      </c>
      <c r="G4858" t="s">
        <v>19</v>
      </c>
      <c r="H4858" t="s">
        <v>21</v>
      </c>
      <c r="I4858">
        <v>2</v>
      </c>
      <c r="J4858" t="s">
        <v>19</v>
      </c>
      <c r="K4858" t="s">
        <v>34</v>
      </c>
      <c r="L4858" t="s">
        <v>32</v>
      </c>
      <c r="M4858">
        <v>2</v>
      </c>
      <c r="N4858" t="s">
        <v>20</v>
      </c>
      <c r="O4858" t="s">
        <v>25</v>
      </c>
      <c r="P4858" t="s">
        <v>30</v>
      </c>
      <c r="Q4858" t="s">
        <v>27</v>
      </c>
      <c r="R4858">
        <v>68</v>
      </c>
      <c r="T4858">
        <f t="shared" si="912"/>
        <v>0.38535965596643029</v>
      </c>
      <c r="U4858">
        <f t="shared" si="921"/>
        <v>68.734770389217843</v>
      </c>
      <c r="AD4858">
        <f>(E4858 -$Y$7)/$Y$8</f>
        <v>-0.70099025568980644</v>
      </c>
      <c r="AE4858">
        <f t="shared" si="910"/>
        <v>0</v>
      </c>
      <c r="AG4858">
        <f>(A4858 -$W$7)/$W$8</f>
        <v>2.508233259550098</v>
      </c>
      <c r="AH4858">
        <f>(B4858 -$X$7)/$X$8</f>
        <v>-1.3837360532878724</v>
      </c>
      <c r="AI4858">
        <f>(F4858 -$Z$7)/$Z$8</f>
        <v>0.68960895692587809</v>
      </c>
      <c r="AJ4858">
        <f>(I4858 -$AA$7)/$AA$8</f>
        <v>0.41145108517868284</v>
      </c>
      <c r="AK4858">
        <f t="shared" si="911"/>
        <v>-0.93837681180577304</v>
      </c>
      <c r="AL4858">
        <f>IF(C4858="Low", 1, IF(C4858="Medium", 2, IF(C4858="High", 3, "")))</f>
        <v>2</v>
      </c>
      <c r="AM4858">
        <f>IF(G4858="Low", 1, IF(G4858="Medium", 2, IF(G4858="High", 3, "")))</f>
        <v>3</v>
      </c>
      <c r="AN4858">
        <f t="shared" si="913"/>
        <v>3</v>
      </c>
      <c r="AO4858">
        <f t="shared" si="914"/>
        <v>1</v>
      </c>
      <c r="AP4858">
        <f t="shared" si="915"/>
        <v>0</v>
      </c>
      <c r="AQ4858">
        <f>IF(H4858="Yes", 1, 0)</f>
        <v>1</v>
      </c>
      <c r="AR4858">
        <f>IF(D4858="Yes", 1, 0)</f>
        <v>0</v>
      </c>
      <c r="AS4858">
        <f t="shared" si="916"/>
        <v>1</v>
      </c>
      <c r="AT4858">
        <f t="shared" si="917"/>
        <v>0</v>
      </c>
      <c r="AU4858">
        <f t="shared" si="918"/>
        <v>0</v>
      </c>
      <c r="AV4858">
        <f t="shared" si="919"/>
        <v>0</v>
      </c>
      <c r="AX4858">
        <f t="shared" si="920"/>
        <v>1</v>
      </c>
    </row>
    <row r="4859" spans="1:50" x14ac:dyDescent="0.3">
      <c r="A4859">
        <v>23</v>
      </c>
      <c r="B4859">
        <v>66</v>
      </c>
      <c r="C4859" t="s">
        <v>22</v>
      </c>
      <c r="D4859" t="s">
        <v>21</v>
      </c>
      <c r="E4859">
        <v>7</v>
      </c>
      <c r="F4859">
        <v>82</v>
      </c>
      <c r="G4859" t="s">
        <v>19</v>
      </c>
      <c r="H4859" t="s">
        <v>21</v>
      </c>
      <c r="I4859">
        <v>1</v>
      </c>
      <c r="J4859" t="s">
        <v>22</v>
      </c>
      <c r="K4859" t="s">
        <v>23</v>
      </c>
      <c r="L4859" t="s">
        <v>24</v>
      </c>
      <c r="M4859">
        <v>2</v>
      </c>
      <c r="N4859" t="s">
        <v>20</v>
      </c>
      <c r="O4859" t="s">
        <v>25</v>
      </c>
      <c r="P4859" t="s">
        <v>26</v>
      </c>
      <c r="Q4859" t="s">
        <v>27</v>
      </c>
      <c r="R4859">
        <v>67</v>
      </c>
      <c r="T4859">
        <f t="shared" si="912"/>
        <v>0.16310508678327224</v>
      </c>
      <c r="U4859">
        <f t="shared" si="921"/>
        <v>67.870164254123992</v>
      </c>
      <c r="AD4859">
        <f>(E4859 -$Y$7)/$Y$8</f>
        <v>-1.9795577157294329E-2</v>
      </c>
      <c r="AE4859">
        <f t="shared" si="910"/>
        <v>1</v>
      </c>
      <c r="AG4859">
        <f>(A4859 -$W$7)/$W$8</f>
        <v>0.50494150641545266</v>
      </c>
      <c r="AH4859">
        <f>(B4859 -$X$7)/$X$8</f>
        <v>-1.2105249072599464</v>
      </c>
      <c r="AI4859">
        <f>(F4859 -$Z$7)/$Z$8</f>
        <v>0.48125673548773673</v>
      </c>
      <c r="AJ4859">
        <f>(I4859 -$AA$7)/$AA$8</f>
        <v>-0.40124168605466753</v>
      </c>
      <c r="AK4859">
        <f t="shared" si="911"/>
        <v>-0.93837681180577304</v>
      </c>
      <c r="AL4859">
        <f>IF(C4859="Low", 1, IF(C4859="Medium", 2, IF(C4859="High", 3, "")))</f>
        <v>2</v>
      </c>
      <c r="AM4859">
        <f>IF(G4859="Low", 1, IF(G4859="Medium", 2, IF(G4859="High", 3, "")))</f>
        <v>3</v>
      </c>
      <c r="AN4859">
        <f t="shared" si="913"/>
        <v>2</v>
      </c>
      <c r="AO4859">
        <f t="shared" si="914"/>
        <v>1</v>
      </c>
      <c r="AP4859">
        <f t="shared" si="915"/>
        <v>1</v>
      </c>
      <c r="AQ4859">
        <f>IF(H4859="Yes", 1, 0)</f>
        <v>1</v>
      </c>
      <c r="AR4859">
        <f>IF(D4859="Yes", 1, 0)</f>
        <v>1</v>
      </c>
      <c r="AS4859">
        <f t="shared" si="916"/>
        <v>1</v>
      </c>
      <c r="AT4859">
        <f t="shared" si="917"/>
        <v>1</v>
      </c>
      <c r="AU4859">
        <f t="shared" si="918"/>
        <v>0</v>
      </c>
      <c r="AV4859">
        <f t="shared" si="919"/>
        <v>0</v>
      </c>
      <c r="AX4859">
        <f t="shared" si="920"/>
        <v>1</v>
      </c>
    </row>
    <row r="4860" spans="1:50" x14ac:dyDescent="0.3">
      <c r="A4860">
        <v>21</v>
      </c>
      <c r="B4860">
        <v>88</v>
      </c>
      <c r="C4860" t="s">
        <v>19</v>
      </c>
      <c r="D4860" t="s">
        <v>20</v>
      </c>
      <c r="E4860">
        <v>6</v>
      </c>
      <c r="F4860">
        <v>58</v>
      </c>
      <c r="G4860" t="s">
        <v>22</v>
      </c>
      <c r="H4860" t="s">
        <v>21</v>
      </c>
      <c r="I4860">
        <v>3</v>
      </c>
      <c r="J4860" t="s">
        <v>22</v>
      </c>
      <c r="K4860" t="s">
        <v>34</v>
      </c>
      <c r="L4860" t="s">
        <v>32</v>
      </c>
      <c r="M4860">
        <v>4</v>
      </c>
      <c r="N4860" t="s">
        <v>20</v>
      </c>
      <c r="O4860" t="s">
        <v>29</v>
      </c>
      <c r="P4860" t="s">
        <v>26</v>
      </c>
      <c r="Q4860" t="s">
        <v>27</v>
      </c>
      <c r="R4860">
        <v>70</v>
      </c>
      <c r="T4860">
        <f t="shared" si="912"/>
        <v>0.49962620296455729</v>
      </c>
      <c r="U4860">
        <f t="shared" si="921"/>
        <v>69.179285694049014</v>
      </c>
      <c r="AD4860">
        <f>(E4860 -$Y$7)/$Y$8</f>
        <v>-0.70099025568980644</v>
      </c>
      <c r="AE4860">
        <f t="shared" si="910"/>
        <v>0</v>
      </c>
      <c r="AG4860">
        <f>(A4860 -$W$7)/$W$8</f>
        <v>0.17105954755967837</v>
      </c>
      <c r="AH4860">
        <f>(B4860 -$X$7)/$X$8</f>
        <v>0.69479769904723843</v>
      </c>
      <c r="AI4860">
        <f>(F4860 -$Z$7)/$Z$8</f>
        <v>-1.185561036017394</v>
      </c>
      <c r="AJ4860">
        <f>(I4860 -$AA$7)/$AA$8</f>
        <v>1.2241438564120333</v>
      </c>
      <c r="AK4860">
        <f t="shared" si="911"/>
        <v>1.0011994733813825</v>
      </c>
      <c r="AL4860">
        <f>IF(C4860="Low", 1, IF(C4860="Medium", 2, IF(C4860="High", 3, "")))</f>
        <v>3</v>
      </c>
      <c r="AM4860">
        <f>IF(G4860="Low", 1, IF(G4860="Medium", 2, IF(G4860="High", 3, "")))</f>
        <v>2</v>
      </c>
      <c r="AN4860">
        <f t="shared" si="913"/>
        <v>2</v>
      </c>
      <c r="AO4860">
        <f t="shared" si="914"/>
        <v>2</v>
      </c>
      <c r="AP4860">
        <f t="shared" si="915"/>
        <v>0</v>
      </c>
      <c r="AQ4860">
        <f>IF(H4860="Yes", 1, 0)</f>
        <v>1</v>
      </c>
      <c r="AR4860">
        <f>IF(D4860="Yes", 1, 0)</f>
        <v>0</v>
      </c>
      <c r="AS4860">
        <f t="shared" si="916"/>
        <v>1</v>
      </c>
      <c r="AT4860">
        <f t="shared" si="917"/>
        <v>1</v>
      </c>
      <c r="AU4860">
        <f t="shared" si="918"/>
        <v>1</v>
      </c>
      <c r="AV4860">
        <f t="shared" si="919"/>
        <v>0</v>
      </c>
      <c r="AX4860">
        <f t="shared" si="920"/>
        <v>0</v>
      </c>
    </row>
    <row r="4861" spans="1:50" x14ac:dyDescent="0.3">
      <c r="A4861">
        <v>27</v>
      </c>
      <c r="B4861">
        <v>89</v>
      </c>
      <c r="C4861" t="s">
        <v>22</v>
      </c>
      <c r="D4861" t="s">
        <v>20</v>
      </c>
      <c r="E4861">
        <v>5</v>
      </c>
      <c r="F4861">
        <v>62</v>
      </c>
      <c r="G4861" t="s">
        <v>22</v>
      </c>
      <c r="H4861" t="s">
        <v>21</v>
      </c>
      <c r="I4861">
        <v>0</v>
      </c>
      <c r="J4861" t="s">
        <v>22</v>
      </c>
      <c r="K4861" t="s">
        <v>23</v>
      </c>
      <c r="L4861" t="s">
        <v>32</v>
      </c>
      <c r="M4861">
        <v>3</v>
      </c>
      <c r="N4861" t="s">
        <v>20</v>
      </c>
      <c r="O4861" t="s">
        <v>25</v>
      </c>
      <c r="P4861" t="s">
        <v>26</v>
      </c>
      <c r="Q4861" t="s">
        <v>27</v>
      </c>
      <c r="R4861">
        <v>69</v>
      </c>
      <c r="T4861">
        <f t="shared" si="912"/>
        <v>0.42650254997634812</v>
      </c>
      <c r="U4861">
        <f t="shared" si="921"/>
        <v>68.894822885358778</v>
      </c>
      <c r="AD4861">
        <f>(E4861 -$Y$7)/$Y$8</f>
        <v>-1.3821849342223185</v>
      </c>
      <c r="AE4861">
        <f t="shared" si="910"/>
        <v>1</v>
      </c>
      <c r="AG4861">
        <f>(A4861 -$W$7)/$W$8</f>
        <v>1.1727054241270012</v>
      </c>
      <c r="AH4861">
        <f>(B4861 -$X$7)/$X$8</f>
        <v>0.78140327206120141</v>
      </c>
      <c r="AI4861">
        <f>(F4861 -$Z$7)/$Z$8</f>
        <v>-0.9077580740998723</v>
      </c>
      <c r="AJ4861">
        <f>(I4861 -$AA$7)/$AA$8</f>
        <v>-1.213934457288018</v>
      </c>
      <c r="AK4861">
        <f t="shared" si="911"/>
        <v>3.141133078780467E-2</v>
      </c>
      <c r="AL4861">
        <f>IF(C4861="Low", 1, IF(C4861="Medium", 2, IF(C4861="High", 3, "")))</f>
        <v>2</v>
      </c>
      <c r="AM4861">
        <f>IF(G4861="Low", 1, IF(G4861="Medium", 2, IF(G4861="High", 3, "")))</f>
        <v>2</v>
      </c>
      <c r="AN4861">
        <f t="shared" si="913"/>
        <v>2</v>
      </c>
      <c r="AO4861">
        <f t="shared" si="914"/>
        <v>1</v>
      </c>
      <c r="AP4861">
        <f t="shared" si="915"/>
        <v>0</v>
      </c>
      <c r="AQ4861">
        <f>IF(H4861="Yes", 1, 0)</f>
        <v>1</v>
      </c>
      <c r="AR4861">
        <f>IF(D4861="Yes", 1, 0)</f>
        <v>0</v>
      </c>
      <c r="AS4861">
        <f t="shared" si="916"/>
        <v>1</v>
      </c>
      <c r="AT4861">
        <f t="shared" si="917"/>
        <v>1</v>
      </c>
      <c r="AU4861">
        <f t="shared" si="918"/>
        <v>0</v>
      </c>
      <c r="AV4861">
        <f t="shared" si="919"/>
        <v>0</v>
      </c>
      <c r="AX4861">
        <f t="shared" si="920"/>
        <v>1</v>
      </c>
    </row>
    <row r="4862" spans="1:50" x14ac:dyDescent="0.3">
      <c r="A4862">
        <v>34</v>
      </c>
      <c r="B4862">
        <v>87</v>
      </c>
      <c r="C4862" t="s">
        <v>22</v>
      </c>
      <c r="D4862" t="s">
        <v>20</v>
      </c>
      <c r="E4862">
        <v>6</v>
      </c>
      <c r="F4862">
        <v>69</v>
      </c>
      <c r="G4862" t="s">
        <v>19</v>
      </c>
      <c r="H4862" t="s">
        <v>21</v>
      </c>
      <c r="I4862">
        <v>3</v>
      </c>
      <c r="J4862" t="s">
        <v>22</v>
      </c>
      <c r="K4862" t="s">
        <v>34</v>
      </c>
      <c r="L4862" t="s">
        <v>32</v>
      </c>
      <c r="M4862">
        <v>2</v>
      </c>
      <c r="N4862" t="s">
        <v>20</v>
      </c>
      <c r="O4862" t="s">
        <v>29</v>
      </c>
      <c r="P4862" t="s">
        <v>30</v>
      </c>
      <c r="Q4862" t="s">
        <v>27</v>
      </c>
      <c r="R4862">
        <v>72</v>
      </c>
      <c r="T4862">
        <f t="shared" si="912"/>
        <v>0.7510565197577409</v>
      </c>
      <c r="U4862">
        <f t="shared" si="921"/>
        <v>70.157390194878559</v>
      </c>
      <c r="AD4862">
        <f>(E4862 -$Y$7)/$Y$8</f>
        <v>-0.70099025568980644</v>
      </c>
      <c r="AE4862">
        <f t="shared" si="910"/>
        <v>0</v>
      </c>
      <c r="AG4862">
        <f>(A4862 -$W$7)/$W$8</f>
        <v>2.3412922801222109</v>
      </c>
      <c r="AH4862">
        <f>(B4862 -$X$7)/$X$8</f>
        <v>0.60819212603327544</v>
      </c>
      <c r="AI4862">
        <f>(F4862 -$Z$7)/$Z$8</f>
        <v>-0.42160289074420915</v>
      </c>
      <c r="AJ4862">
        <f>(I4862 -$AA$7)/$AA$8</f>
        <v>1.2241438564120333</v>
      </c>
      <c r="AK4862">
        <f t="shared" si="911"/>
        <v>-0.93837681180577304</v>
      </c>
      <c r="AL4862">
        <f>IF(C4862="Low", 1, IF(C4862="Medium", 2, IF(C4862="High", 3, "")))</f>
        <v>2</v>
      </c>
      <c r="AM4862">
        <f>IF(G4862="Low", 1, IF(G4862="Medium", 2, IF(G4862="High", 3, "")))</f>
        <v>3</v>
      </c>
      <c r="AN4862">
        <f t="shared" si="913"/>
        <v>2</v>
      </c>
      <c r="AO4862">
        <f t="shared" si="914"/>
        <v>2</v>
      </c>
      <c r="AP4862">
        <f t="shared" si="915"/>
        <v>0</v>
      </c>
      <c r="AQ4862">
        <f>IF(H4862="Yes", 1, 0)</f>
        <v>1</v>
      </c>
      <c r="AR4862">
        <f>IF(D4862="Yes", 1, 0)</f>
        <v>0</v>
      </c>
      <c r="AS4862">
        <f t="shared" si="916"/>
        <v>1</v>
      </c>
      <c r="AT4862">
        <f t="shared" si="917"/>
        <v>0</v>
      </c>
      <c r="AU4862">
        <f t="shared" si="918"/>
        <v>1</v>
      </c>
      <c r="AV4862">
        <f t="shared" si="919"/>
        <v>1</v>
      </c>
      <c r="AX4862">
        <f t="shared" si="920"/>
        <v>1</v>
      </c>
    </row>
    <row r="4863" spans="1:50" x14ac:dyDescent="0.3">
      <c r="A4863">
        <v>25</v>
      </c>
      <c r="B4863">
        <v>73</v>
      </c>
      <c r="C4863" t="s">
        <v>22</v>
      </c>
      <c r="D4863" t="s">
        <v>21</v>
      </c>
      <c r="E4863">
        <v>7</v>
      </c>
      <c r="F4863">
        <v>73</v>
      </c>
      <c r="G4863" t="s">
        <v>22</v>
      </c>
      <c r="H4863" t="s">
        <v>21</v>
      </c>
      <c r="I4863">
        <v>1</v>
      </c>
      <c r="J4863" t="s">
        <v>22</v>
      </c>
      <c r="K4863" t="s">
        <v>23</v>
      </c>
      <c r="L4863" t="s">
        <v>24</v>
      </c>
      <c r="M4863">
        <v>2</v>
      </c>
      <c r="N4863" t="s">
        <v>20</v>
      </c>
      <c r="O4863" t="s">
        <v>25</v>
      </c>
      <c r="P4863" t="s">
        <v>26</v>
      </c>
      <c r="Q4863" t="s">
        <v>27</v>
      </c>
      <c r="R4863">
        <v>66</v>
      </c>
      <c r="T4863">
        <f t="shared" si="912"/>
        <v>0.25925420617385098</v>
      </c>
      <c r="U4863">
        <f t="shared" si="921"/>
        <v>68.244199842298826</v>
      </c>
      <c r="AD4863">
        <f>(E4863 -$Y$7)/$Y$8</f>
        <v>-1.9795577157294329E-2</v>
      </c>
      <c r="AE4863">
        <f t="shared" si="910"/>
        <v>1</v>
      </c>
      <c r="AG4863">
        <f>(A4863 -$W$7)/$W$8</f>
        <v>0.83882346527122686</v>
      </c>
      <c r="AH4863">
        <f>(B4863 -$X$7)/$X$8</f>
        <v>-0.60428589616220585</v>
      </c>
      <c r="AI4863">
        <f>(F4863 -$Z$7)/$Z$8</f>
        <v>-0.14379992882668732</v>
      </c>
      <c r="AJ4863">
        <f>(I4863 -$AA$7)/$AA$8</f>
        <v>-0.40124168605466753</v>
      </c>
      <c r="AK4863">
        <f t="shared" si="911"/>
        <v>-0.93837681180577304</v>
      </c>
      <c r="AL4863">
        <f>IF(C4863="Low", 1, IF(C4863="Medium", 2, IF(C4863="High", 3, "")))</f>
        <v>2</v>
      </c>
      <c r="AM4863">
        <f>IF(G4863="Low", 1, IF(G4863="Medium", 2, IF(G4863="High", 3, "")))</f>
        <v>2</v>
      </c>
      <c r="AN4863">
        <f t="shared" si="913"/>
        <v>2</v>
      </c>
      <c r="AO4863">
        <f t="shared" si="914"/>
        <v>1</v>
      </c>
      <c r="AP4863">
        <f t="shared" si="915"/>
        <v>1</v>
      </c>
      <c r="AQ4863">
        <f>IF(H4863="Yes", 1, 0)</f>
        <v>1</v>
      </c>
      <c r="AR4863">
        <f>IF(D4863="Yes", 1, 0)</f>
        <v>1</v>
      </c>
      <c r="AS4863">
        <f t="shared" si="916"/>
        <v>1</v>
      </c>
      <c r="AT4863">
        <f t="shared" si="917"/>
        <v>1</v>
      </c>
      <c r="AU4863">
        <f t="shared" si="918"/>
        <v>0</v>
      </c>
      <c r="AV4863">
        <f t="shared" si="919"/>
        <v>0</v>
      </c>
      <c r="AX4863">
        <f t="shared" si="920"/>
        <v>1</v>
      </c>
    </row>
    <row r="4864" spans="1:50" x14ac:dyDescent="0.3">
      <c r="A4864">
        <v>26</v>
      </c>
      <c r="B4864">
        <v>67</v>
      </c>
      <c r="C4864" t="s">
        <v>22</v>
      </c>
      <c r="D4864" t="s">
        <v>20</v>
      </c>
      <c r="E4864">
        <v>9</v>
      </c>
      <c r="F4864">
        <v>75</v>
      </c>
      <c r="G4864" t="s">
        <v>22</v>
      </c>
      <c r="H4864" t="s">
        <v>21</v>
      </c>
      <c r="I4864">
        <v>2</v>
      </c>
      <c r="J4864" t="s">
        <v>22</v>
      </c>
      <c r="K4864" t="s">
        <v>23</v>
      </c>
      <c r="L4864" t="s">
        <v>24</v>
      </c>
      <c r="M4864">
        <v>3</v>
      </c>
      <c r="N4864" t="s">
        <v>20</v>
      </c>
      <c r="O4864" t="s">
        <v>25</v>
      </c>
      <c r="P4864" t="s">
        <v>26</v>
      </c>
      <c r="Q4864" t="s">
        <v>27</v>
      </c>
      <c r="R4864">
        <v>67</v>
      </c>
      <c r="T4864">
        <f t="shared" si="912"/>
        <v>0.20831966372334443</v>
      </c>
      <c r="U4864">
        <f t="shared" si="921"/>
        <v>68.046056253832873</v>
      </c>
      <c r="AD4864">
        <f>(E4864 -$Y$7)/$Y$8</f>
        <v>1.3425937799077299</v>
      </c>
      <c r="AE4864">
        <f t="shared" si="910"/>
        <v>1</v>
      </c>
      <c r="AG4864">
        <f>(A4864 -$W$7)/$W$8</f>
        <v>1.0057644446991141</v>
      </c>
      <c r="AH4864">
        <f>(B4864 -$X$7)/$X$8</f>
        <v>-1.1239193342459837</v>
      </c>
      <c r="AI4864">
        <f>(F4864 -$Z$7)/$Z$8</f>
        <v>-4.8984478679264375E-3</v>
      </c>
      <c r="AJ4864">
        <f>(I4864 -$AA$7)/$AA$8</f>
        <v>0.41145108517868284</v>
      </c>
      <c r="AK4864">
        <f t="shared" si="911"/>
        <v>3.141133078780467E-2</v>
      </c>
      <c r="AL4864">
        <f>IF(C4864="Low", 1, IF(C4864="Medium", 2, IF(C4864="High", 3, "")))</f>
        <v>2</v>
      </c>
      <c r="AM4864">
        <f>IF(G4864="Low", 1, IF(G4864="Medium", 2, IF(G4864="High", 3, "")))</f>
        <v>2</v>
      </c>
      <c r="AN4864">
        <f t="shared" si="913"/>
        <v>2</v>
      </c>
      <c r="AO4864">
        <f t="shared" si="914"/>
        <v>1</v>
      </c>
      <c r="AP4864">
        <f t="shared" si="915"/>
        <v>1</v>
      </c>
      <c r="AQ4864">
        <f>IF(H4864="Yes", 1, 0)</f>
        <v>1</v>
      </c>
      <c r="AR4864">
        <f>IF(D4864="Yes", 1, 0)</f>
        <v>0</v>
      </c>
      <c r="AS4864">
        <f t="shared" si="916"/>
        <v>1</v>
      </c>
      <c r="AT4864">
        <f t="shared" si="917"/>
        <v>1</v>
      </c>
      <c r="AU4864">
        <f t="shared" si="918"/>
        <v>0</v>
      </c>
      <c r="AV4864">
        <f t="shared" si="919"/>
        <v>0</v>
      </c>
      <c r="AX4864">
        <f t="shared" si="920"/>
        <v>1</v>
      </c>
    </row>
    <row r="4865" spans="1:50" x14ac:dyDescent="0.3">
      <c r="A4865">
        <v>21</v>
      </c>
      <c r="B4865">
        <v>83</v>
      </c>
      <c r="C4865" t="s">
        <v>22</v>
      </c>
      <c r="D4865" t="s">
        <v>20</v>
      </c>
      <c r="E4865">
        <v>6</v>
      </c>
      <c r="F4865">
        <v>95</v>
      </c>
      <c r="G4865" t="s">
        <v>19</v>
      </c>
      <c r="H4865" t="s">
        <v>21</v>
      </c>
      <c r="I4865">
        <v>4</v>
      </c>
      <c r="J4865" t="s">
        <v>19</v>
      </c>
      <c r="K4865" t="s">
        <v>23</v>
      </c>
      <c r="L4865" t="s">
        <v>32</v>
      </c>
      <c r="M4865">
        <v>2</v>
      </c>
      <c r="N4865" t="s">
        <v>20</v>
      </c>
      <c r="O4865" t="s">
        <v>25</v>
      </c>
      <c r="P4865" t="s">
        <v>35</v>
      </c>
      <c r="Q4865" t="s">
        <v>31</v>
      </c>
      <c r="R4865">
        <v>70</v>
      </c>
      <c r="T4865">
        <f t="shared" si="912"/>
        <v>0.49204650045722548</v>
      </c>
      <c r="U4865">
        <f t="shared" si="921"/>
        <v>69.149799428303794</v>
      </c>
      <c r="AD4865">
        <f>(E4865 -$Y$7)/$Y$8</f>
        <v>-0.70099025568980644</v>
      </c>
      <c r="AE4865">
        <f t="shared" si="910"/>
        <v>1</v>
      </c>
      <c r="AG4865">
        <f>(A4865 -$W$7)/$W$8</f>
        <v>0.17105954755967837</v>
      </c>
      <c r="AH4865">
        <f>(B4865 -$X$7)/$X$8</f>
        <v>0.26176983397742365</v>
      </c>
      <c r="AI4865">
        <f>(F4865 -$Z$7)/$Z$8</f>
        <v>1.3841163617196826</v>
      </c>
      <c r="AJ4865">
        <f>(I4865 -$AA$7)/$AA$8</f>
        <v>2.0368366276453838</v>
      </c>
      <c r="AK4865">
        <f t="shared" si="911"/>
        <v>-0.93837681180577304</v>
      </c>
      <c r="AL4865">
        <f>IF(C4865="Low", 1, IF(C4865="Medium", 2, IF(C4865="High", 3, "")))</f>
        <v>2</v>
      </c>
      <c r="AM4865">
        <f>IF(G4865="Low", 1, IF(G4865="Medium", 2, IF(G4865="High", 3, "")))</f>
        <v>3</v>
      </c>
      <c r="AN4865">
        <f t="shared" si="913"/>
        <v>3</v>
      </c>
      <c r="AO4865">
        <f t="shared" si="914"/>
        <v>1</v>
      </c>
      <c r="AP4865">
        <f t="shared" si="915"/>
        <v>0</v>
      </c>
      <c r="AQ4865">
        <f>IF(H4865="Yes", 1, 0)</f>
        <v>1</v>
      </c>
      <c r="AR4865">
        <f>IF(D4865="Yes", 1, 0)</f>
        <v>0</v>
      </c>
      <c r="AS4865">
        <f t="shared" si="916"/>
        <v>1</v>
      </c>
      <c r="AT4865">
        <f t="shared" si="917"/>
        <v>0</v>
      </c>
      <c r="AU4865">
        <f t="shared" si="918"/>
        <v>1</v>
      </c>
      <c r="AV4865">
        <f t="shared" si="919"/>
        <v>0</v>
      </c>
      <c r="AX4865">
        <f t="shared" si="920"/>
        <v>0</v>
      </c>
    </row>
    <row r="4866" spans="1:50" x14ac:dyDescent="0.3">
      <c r="A4866">
        <v>19</v>
      </c>
      <c r="B4866">
        <v>79</v>
      </c>
      <c r="C4866" t="s">
        <v>22</v>
      </c>
      <c r="D4866" t="s">
        <v>21</v>
      </c>
      <c r="E4866">
        <v>8</v>
      </c>
      <c r="F4866">
        <v>55</v>
      </c>
      <c r="G4866" t="s">
        <v>22</v>
      </c>
      <c r="H4866" t="s">
        <v>21</v>
      </c>
      <c r="I4866">
        <v>3</v>
      </c>
      <c r="J4866" t="s">
        <v>22</v>
      </c>
      <c r="K4866" t="s">
        <v>34</v>
      </c>
      <c r="L4866" t="s">
        <v>32</v>
      </c>
      <c r="M4866">
        <v>4</v>
      </c>
      <c r="N4866" t="s">
        <v>21</v>
      </c>
      <c r="O4866" t="s">
        <v>33</v>
      </c>
      <c r="P4866" t="s">
        <v>26</v>
      </c>
      <c r="Q4866" t="s">
        <v>27</v>
      </c>
      <c r="R4866">
        <v>68</v>
      </c>
      <c r="T4866">
        <f t="shared" si="912"/>
        <v>0.1975298458901627</v>
      </c>
      <c r="U4866">
        <f t="shared" si="921"/>
        <v>68.00408212151514</v>
      </c>
      <c r="AD4866">
        <f>(E4866 -$Y$7)/$Y$8</f>
        <v>0.66139910137521774</v>
      </c>
      <c r="AE4866">
        <f t="shared" si="910"/>
        <v>0</v>
      </c>
      <c r="AG4866">
        <f>(A4866 -$W$7)/$W$8</f>
        <v>-0.16282241129609587</v>
      </c>
      <c r="AH4866">
        <f>(B4866 -$X$7)/$X$8</f>
        <v>-8.4652458078428139E-2</v>
      </c>
      <c r="AI4866">
        <f>(F4866 -$Z$7)/$Z$8</f>
        <v>-1.3939132574555355</v>
      </c>
      <c r="AJ4866">
        <f>(I4866 -$AA$7)/$AA$8</f>
        <v>1.2241438564120333</v>
      </c>
      <c r="AK4866">
        <f t="shared" si="911"/>
        <v>1.0011994733813825</v>
      </c>
      <c r="AL4866">
        <f>IF(C4866="Low", 1, IF(C4866="Medium", 2, IF(C4866="High", 3, "")))</f>
        <v>2</v>
      </c>
      <c r="AM4866">
        <f>IF(G4866="Low", 1, IF(G4866="Medium", 2, IF(G4866="High", 3, "")))</f>
        <v>2</v>
      </c>
      <c r="AN4866">
        <f t="shared" si="913"/>
        <v>2</v>
      </c>
      <c r="AO4866">
        <f t="shared" si="914"/>
        <v>3</v>
      </c>
      <c r="AP4866">
        <f t="shared" si="915"/>
        <v>0</v>
      </c>
      <c r="AQ4866">
        <f>IF(H4866="Yes", 1, 0)</f>
        <v>1</v>
      </c>
      <c r="AR4866">
        <f>IF(D4866="Yes", 1, 0)</f>
        <v>1</v>
      </c>
      <c r="AS4866">
        <f t="shared" si="916"/>
        <v>0</v>
      </c>
      <c r="AT4866">
        <f t="shared" si="917"/>
        <v>1</v>
      </c>
      <c r="AU4866">
        <f t="shared" si="918"/>
        <v>0</v>
      </c>
      <c r="AV4866">
        <f t="shared" si="919"/>
        <v>0</v>
      </c>
      <c r="AX4866">
        <f t="shared" si="920"/>
        <v>1</v>
      </c>
    </row>
    <row r="4867" spans="1:50" x14ac:dyDescent="0.3">
      <c r="A4867">
        <v>17</v>
      </c>
      <c r="B4867">
        <v>89</v>
      </c>
      <c r="C4867" t="s">
        <v>18</v>
      </c>
      <c r="D4867" t="s">
        <v>21</v>
      </c>
      <c r="E4867">
        <v>5</v>
      </c>
      <c r="F4867">
        <v>62</v>
      </c>
      <c r="G4867" t="s">
        <v>19</v>
      </c>
      <c r="H4867" t="s">
        <v>21</v>
      </c>
      <c r="I4867">
        <v>2</v>
      </c>
      <c r="J4867" t="s">
        <v>22</v>
      </c>
      <c r="K4867" t="s">
        <v>34</v>
      </c>
      <c r="L4867" t="s">
        <v>24</v>
      </c>
      <c r="M4867">
        <v>2</v>
      </c>
      <c r="N4867" t="s">
        <v>20</v>
      </c>
      <c r="O4867" t="s">
        <v>29</v>
      </c>
      <c r="P4867" t="s">
        <v>26</v>
      </c>
      <c r="Q4867" t="s">
        <v>31</v>
      </c>
      <c r="R4867">
        <v>68</v>
      </c>
      <c r="T4867">
        <f t="shared" si="912"/>
        <v>0.34071295269356527</v>
      </c>
      <c r="U4867">
        <f t="shared" si="921"/>
        <v>68.561087509701338</v>
      </c>
      <c r="AD4867">
        <f>(E4867 -$Y$7)/$Y$8</f>
        <v>-1.3821849342223185</v>
      </c>
      <c r="AE4867">
        <f t="shared" si="910"/>
        <v>0</v>
      </c>
      <c r="AG4867">
        <f>(A4867 -$W$7)/$W$8</f>
        <v>-0.49670437015187013</v>
      </c>
      <c r="AH4867">
        <f>(B4867 -$X$7)/$X$8</f>
        <v>0.78140327206120141</v>
      </c>
      <c r="AI4867">
        <f>(F4867 -$Z$7)/$Z$8</f>
        <v>-0.9077580740998723</v>
      </c>
      <c r="AJ4867">
        <f>(I4867 -$AA$7)/$AA$8</f>
        <v>0.41145108517868284</v>
      </c>
      <c r="AK4867">
        <f t="shared" si="911"/>
        <v>-0.93837681180577304</v>
      </c>
      <c r="AL4867">
        <f>IF(C4867="Low", 1, IF(C4867="Medium", 2, IF(C4867="High", 3, "")))</f>
        <v>1</v>
      </c>
      <c r="AM4867">
        <f>IF(G4867="Low", 1, IF(G4867="Medium", 2, IF(G4867="High", 3, "")))</f>
        <v>3</v>
      </c>
      <c r="AN4867">
        <f t="shared" si="913"/>
        <v>2</v>
      </c>
      <c r="AO4867">
        <f t="shared" si="914"/>
        <v>2</v>
      </c>
      <c r="AP4867">
        <f t="shared" si="915"/>
        <v>1</v>
      </c>
      <c r="AQ4867">
        <f>IF(H4867="Yes", 1, 0)</f>
        <v>1</v>
      </c>
      <c r="AR4867">
        <f>IF(D4867="Yes", 1, 0)</f>
        <v>1</v>
      </c>
      <c r="AS4867">
        <f t="shared" si="916"/>
        <v>1</v>
      </c>
      <c r="AT4867">
        <f t="shared" si="917"/>
        <v>1</v>
      </c>
      <c r="AU4867">
        <f t="shared" si="918"/>
        <v>0</v>
      </c>
      <c r="AV4867">
        <f t="shared" si="919"/>
        <v>0</v>
      </c>
      <c r="AX4867">
        <f t="shared" si="920"/>
        <v>1</v>
      </c>
    </row>
    <row r="4868" spans="1:50" x14ac:dyDescent="0.3">
      <c r="A4868">
        <v>15</v>
      </c>
      <c r="B4868">
        <v>78</v>
      </c>
      <c r="C4868" t="s">
        <v>22</v>
      </c>
      <c r="D4868" t="s">
        <v>20</v>
      </c>
      <c r="E4868">
        <v>4</v>
      </c>
      <c r="F4868">
        <v>57</v>
      </c>
      <c r="G4868" t="s">
        <v>19</v>
      </c>
      <c r="H4868" t="s">
        <v>21</v>
      </c>
      <c r="I4868">
        <v>2</v>
      </c>
      <c r="J4868" t="s">
        <v>19</v>
      </c>
      <c r="K4868" t="s">
        <v>23</v>
      </c>
      <c r="L4868" t="s">
        <v>28</v>
      </c>
      <c r="M4868">
        <v>2</v>
      </c>
      <c r="N4868" t="s">
        <v>20</v>
      </c>
      <c r="O4868" t="s">
        <v>25</v>
      </c>
      <c r="P4868" t="s">
        <v>26</v>
      </c>
      <c r="Q4868" t="s">
        <v>31</v>
      </c>
      <c r="R4868">
        <v>65</v>
      </c>
      <c r="T4868">
        <f t="shared" si="912"/>
        <v>3.8460468227215008E-2</v>
      </c>
      <c r="U4868">
        <f t="shared" si="921"/>
        <v>67.385276576421461</v>
      </c>
      <c r="AD4868">
        <f>(E4868 -$Y$7)/$Y$8</f>
        <v>-2.0633796127548307</v>
      </c>
      <c r="AE4868">
        <f t="shared" si="910"/>
        <v>1</v>
      </c>
      <c r="AG4868">
        <f>(A4868 -$W$7)/$W$8</f>
        <v>-0.8305863290076444</v>
      </c>
      <c r="AH4868">
        <f>(B4868 -$X$7)/$X$8</f>
        <v>-0.1712580310923911</v>
      </c>
      <c r="AI4868">
        <f>(F4868 -$Z$7)/$Z$8</f>
        <v>-1.2550117764967745</v>
      </c>
      <c r="AJ4868">
        <f>(I4868 -$AA$7)/$AA$8</f>
        <v>0.41145108517868284</v>
      </c>
      <c r="AK4868">
        <f t="shared" si="911"/>
        <v>-0.93837681180577304</v>
      </c>
      <c r="AL4868">
        <f>IF(C4868="Low", 1, IF(C4868="Medium", 2, IF(C4868="High", 3, "")))</f>
        <v>2</v>
      </c>
      <c r="AM4868">
        <f>IF(G4868="Low", 1, IF(G4868="Medium", 2, IF(G4868="High", 3, "")))</f>
        <v>3</v>
      </c>
      <c r="AN4868">
        <f t="shared" si="913"/>
        <v>3</v>
      </c>
      <c r="AO4868">
        <f t="shared" si="914"/>
        <v>1</v>
      </c>
      <c r="AP4868">
        <f t="shared" si="915"/>
        <v>0</v>
      </c>
      <c r="AQ4868">
        <f>IF(H4868="Yes", 1, 0)</f>
        <v>1</v>
      </c>
      <c r="AR4868">
        <f>IF(D4868="Yes", 1, 0)</f>
        <v>0</v>
      </c>
      <c r="AS4868">
        <f t="shared" si="916"/>
        <v>1</v>
      </c>
      <c r="AT4868">
        <f t="shared" si="917"/>
        <v>1</v>
      </c>
      <c r="AU4868">
        <f t="shared" si="918"/>
        <v>0</v>
      </c>
      <c r="AV4868">
        <f t="shared" si="919"/>
        <v>0</v>
      </c>
      <c r="AX4868">
        <f t="shared" si="920"/>
        <v>1</v>
      </c>
    </row>
    <row r="4869" spans="1:50" x14ac:dyDescent="0.3">
      <c r="A4869">
        <v>16</v>
      </c>
      <c r="B4869">
        <v>74</v>
      </c>
      <c r="C4869" t="s">
        <v>22</v>
      </c>
      <c r="D4869" t="s">
        <v>21</v>
      </c>
      <c r="E4869">
        <v>7</v>
      </c>
      <c r="F4869">
        <v>87</v>
      </c>
      <c r="G4869" t="s">
        <v>22</v>
      </c>
      <c r="H4869" t="s">
        <v>21</v>
      </c>
      <c r="I4869">
        <v>0</v>
      </c>
      <c r="J4869" t="s">
        <v>18</v>
      </c>
      <c r="K4869" t="s">
        <v>23</v>
      </c>
      <c r="L4869" t="s">
        <v>24</v>
      </c>
      <c r="M4869">
        <v>3</v>
      </c>
      <c r="N4869" t="s">
        <v>20</v>
      </c>
      <c r="O4869" t="s">
        <v>29</v>
      </c>
      <c r="P4869" t="s">
        <v>26</v>
      </c>
      <c r="Q4869" t="s">
        <v>31</v>
      </c>
      <c r="R4869">
        <v>63</v>
      </c>
      <c r="T4869">
        <f t="shared" si="912"/>
        <v>6.6128707182717808E-2</v>
      </c>
      <c r="U4869">
        <f t="shared" si="921"/>
        <v>67.492910490253195</v>
      </c>
      <c r="AD4869">
        <f>(E4869 -$Y$7)/$Y$8</f>
        <v>-1.9795577157294329E-2</v>
      </c>
      <c r="AE4869">
        <f t="shared" si="910"/>
        <v>1</v>
      </c>
      <c r="AG4869">
        <f>(A4869 -$W$7)/$W$8</f>
        <v>-0.66364534957975729</v>
      </c>
      <c r="AH4869">
        <f>(B4869 -$X$7)/$X$8</f>
        <v>-0.51768032314824286</v>
      </c>
      <c r="AI4869">
        <f>(F4869 -$Z$7)/$Z$8</f>
        <v>0.82851043788463896</v>
      </c>
      <c r="AJ4869">
        <f>(I4869 -$AA$7)/$AA$8</f>
        <v>-1.213934457288018</v>
      </c>
      <c r="AK4869">
        <f t="shared" si="911"/>
        <v>3.141133078780467E-2</v>
      </c>
      <c r="AL4869">
        <f>IF(C4869="Low", 1, IF(C4869="Medium", 2, IF(C4869="High", 3, "")))</f>
        <v>2</v>
      </c>
      <c r="AM4869">
        <f>IF(G4869="Low", 1, IF(G4869="Medium", 2, IF(G4869="High", 3, "")))</f>
        <v>2</v>
      </c>
      <c r="AN4869">
        <f t="shared" si="913"/>
        <v>1</v>
      </c>
      <c r="AO4869">
        <f t="shared" si="914"/>
        <v>2</v>
      </c>
      <c r="AP4869">
        <f t="shared" si="915"/>
        <v>1</v>
      </c>
      <c r="AQ4869">
        <f>IF(H4869="Yes", 1, 0)</f>
        <v>1</v>
      </c>
      <c r="AR4869">
        <f>IF(D4869="Yes", 1, 0)</f>
        <v>1</v>
      </c>
      <c r="AS4869">
        <f t="shared" si="916"/>
        <v>1</v>
      </c>
      <c r="AT4869">
        <f t="shared" si="917"/>
        <v>1</v>
      </c>
      <c r="AU4869">
        <f t="shared" si="918"/>
        <v>0</v>
      </c>
      <c r="AV4869">
        <f t="shared" si="919"/>
        <v>0</v>
      </c>
      <c r="AX4869">
        <f t="shared" si="920"/>
        <v>1</v>
      </c>
    </row>
    <row r="4870" spans="1:50" x14ac:dyDescent="0.3">
      <c r="A4870">
        <v>12</v>
      </c>
      <c r="B4870">
        <v>72</v>
      </c>
      <c r="C4870" t="s">
        <v>18</v>
      </c>
      <c r="D4870" t="s">
        <v>21</v>
      </c>
      <c r="E4870">
        <v>6</v>
      </c>
      <c r="F4870">
        <v>99</v>
      </c>
      <c r="G4870" t="s">
        <v>19</v>
      </c>
      <c r="H4870" t="s">
        <v>21</v>
      </c>
      <c r="I4870">
        <v>0</v>
      </c>
      <c r="J4870" t="s">
        <v>22</v>
      </c>
      <c r="K4870" t="s">
        <v>23</v>
      </c>
      <c r="L4870" t="s">
        <v>24</v>
      </c>
      <c r="M4870">
        <v>4</v>
      </c>
      <c r="N4870" t="s">
        <v>20</v>
      </c>
      <c r="O4870" t="s">
        <v>29</v>
      </c>
      <c r="P4870" t="s">
        <v>35</v>
      </c>
      <c r="Q4870" t="s">
        <v>31</v>
      </c>
      <c r="R4870">
        <v>62</v>
      </c>
      <c r="T4870">
        <f t="shared" si="912"/>
        <v>-5.8071418387962162E-2</v>
      </c>
      <c r="U4870">
        <f t="shared" si="921"/>
        <v>67.009751961983113</v>
      </c>
      <c r="AD4870">
        <f>(E4870 -$Y$7)/$Y$8</f>
        <v>-0.70099025568980644</v>
      </c>
      <c r="AE4870">
        <f t="shared" si="910"/>
        <v>1</v>
      </c>
      <c r="AG4870">
        <f>(A4870 -$W$7)/$W$8</f>
        <v>-1.3314092672913058</v>
      </c>
      <c r="AH4870">
        <f>(B4870 -$X$7)/$X$8</f>
        <v>-0.69089146917616884</v>
      </c>
      <c r="AI4870">
        <f>(F4870 -$Z$7)/$Z$8</f>
        <v>1.6619193236372043</v>
      </c>
      <c r="AJ4870">
        <f>(I4870 -$AA$7)/$AA$8</f>
        <v>-1.213934457288018</v>
      </c>
      <c r="AK4870">
        <f t="shared" si="911"/>
        <v>1.0011994733813825</v>
      </c>
      <c r="AL4870">
        <f>IF(C4870="Low", 1, IF(C4870="Medium", 2, IF(C4870="High", 3, "")))</f>
        <v>1</v>
      </c>
      <c r="AM4870">
        <f>IF(G4870="Low", 1, IF(G4870="Medium", 2, IF(G4870="High", 3, "")))</f>
        <v>3</v>
      </c>
      <c r="AN4870">
        <f t="shared" si="913"/>
        <v>2</v>
      </c>
      <c r="AO4870">
        <f t="shared" si="914"/>
        <v>2</v>
      </c>
      <c r="AP4870">
        <f t="shared" si="915"/>
        <v>1</v>
      </c>
      <c r="AQ4870">
        <f>IF(H4870="Yes", 1, 0)</f>
        <v>1</v>
      </c>
      <c r="AR4870">
        <f>IF(D4870="Yes", 1, 0)</f>
        <v>1</v>
      </c>
      <c r="AS4870">
        <f t="shared" si="916"/>
        <v>1</v>
      </c>
      <c r="AT4870">
        <f t="shared" si="917"/>
        <v>0</v>
      </c>
      <c r="AU4870">
        <f t="shared" si="918"/>
        <v>0</v>
      </c>
      <c r="AV4870">
        <f t="shared" si="919"/>
        <v>0</v>
      </c>
      <c r="AX4870">
        <f t="shared" si="920"/>
        <v>1</v>
      </c>
    </row>
    <row r="4871" spans="1:50" x14ac:dyDescent="0.3">
      <c r="A4871">
        <v>20</v>
      </c>
      <c r="B4871">
        <v>68</v>
      </c>
      <c r="C4871" t="s">
        <v>22</v>
      </c>
      <c r="D4871" t="s">
        <v>21</v>
      </c>
      <c r="E4871">
        <v>6</v>
      </c>
      <c r="F4871">
        <v>95</v>
      </c>
      <c r="G4871" t="s">
        <v>22</v>
      </c>
      <c r="H4871" t="s">
        <v>21</v>
      </c>
      <c r="I4871">
        <v>0</v>
      </c>
      <c r="J4871" t="s">
        <v>22</v>
      </c>
      <c r="K4871" t="s">
        <v>23</v>
      </c>
      <c r="L4871" t="s">
        <v>24</v>
      </c>
      <c r="M4871">
        <v>4</v>
      </c>
      <c r="N4871" t="s">
        <v>20</v>
      </c>
      <c r="O4871" t="s">
        <v>25</v>
      </c>
      <c r="P4871" t="s">
        <v>26</v>
      </c>
      <c r="Q4871" t="s">
        <v>31</v>
      </c>
      <c r="R4871">
        <v>66</v>
      </c>
      <c r="T4871">
        <f t="shared" si="912"/>
        <v>0.1221226465709639</v>
      </c>
      <c r="U4871">
        <f t="shared" si="921"/>
        <v>67.710735949145132</v>
      </c>
      <c r="AD4871">
        <f>(E4871 -$Y$7)/$Y$8</f>
        <v>-0.70099025568980644</v>
      </c>
      <c r="AE4871">
        <f t="shared" ref="AE4871:AE4934" si="922">IF(K4871="Public", 1, 0)</f>
        <v>1</v>
      </c>
      <c r="AG4871">
        <f>(A4871 -$W$7)/$W$8</f>
        <v>4.1185681317912485E-3</v>
      </c>
      <c r="AH4871">
        <f>(B4871 -$X$7)/$X$8</f>
        <v>-1.0373137612320207</v>
      </c>
      <c r="AI4871">
        <f>(F4871 -$Z$7)/$Z$8</f>
        <v>1.3841163617196826</v>
      </c>
      <c r="AJ4871">
        <f>(I4871 -$AA$7)/$AA$8</f>
        <v>-1.213934457288018</v>
      </c>
      <c r="AK4871">
        <f t="shared" ref="AK4871:AK4934" si="923">(M4871 -$AB$7)/$AB$8</f>
        <v>1.0011994733813825</v>
      </c>
      <c r="AL4871">
        <f>IF(C4871="Low", 1, IF(C4871="Medium", 2, IF(C4871="High", 3, "")))</f>
        <v>2</v>
      </c>
      <c r="AM4871">
        <f>IF(G4871="Low", 1, IF(G4871="Medium", 2, IF(G4871="High", 3, "")))</f>
        <v>2</v>
      </c>
      <c r="AN4871">
        <f t="shared" si="913"/>
        <v>2</v>
      </c>
      <c r="AO4871">
        <f t="shared" si="914"/>
        <v>1</v>
      </c>
      <c r="AP4871">
        <f t="shared" si="915"/>
        <v>1</v>
      </c>
      <c r="AQ4871">
        <f>IF(H4871="Yes", 1, 0)</f>
        <v>1</v>
      </c>
      <c r="AR4871">
        <f>IF(D4871="Yes", 1, 0)</f>
        <v>1</v>
      </c>
      <c r="AS4871">
        <f t="shared" si="916"/>
        <v>1</v>
      </c>
      <c r="AT4871">
        <f t="shared" si="917"/>
        <v>1</v>
      </c>
      <c r="AU4871">
        <f t="shared" si="918"/>
        <v>0</v>
      </c>
      <c r="AV4871">
        <f t="shared" si="919"/>
        <v>0</v>
      </c>
      <c r="AX4871">
        <f t="shared" si="920"/>
        <v>1</v>
      </c>
    </row>
    <row r="4872" spans="1:50" x14ac:dyDescent="0.3">
      <c r="A4872">
        <v>10</v>
      </c>
      <c r="B4872">
        <v>71</v>
      </c>
      <c r="C4872" t="s">
        <v>22</v>
      </c>
      <c r="D4872" t="s">
        <v>21</v>
      </c>
      <c r="E4872">
        <v>6</v>
      </c>
      <c r="F4872">
        <v>86</v>
      </c>
      <c r="G4872" t="s">
        <v>22</v>
      </c>
      <c r="H4872" t="s">
        <v>21</v>
      </c>
      <c r="I4872">
        <v>1</v>
      </c>
      <c r="J4872" t="s">
        <v>18</v>
      </c>
      <c r="K4872" t="s">
        <v>23</v>
      </c>
      <c r="L4872" t="s">
        <v>28</v>
      </c>
      <c r="M4872">
        <v>2</v>
      </c>
      <c r="N4872" t="s">
        <v>21</v>
      </c>
      <c r="O4872" t="s">
        <v>33</v>
      </c>
      <c r="P4872" t="s">
        <v>26</v>
      </c>
      <c r="Q4872" t="s">
        <v>27</v>
      </c>
      <c r="R4872">
        <v>62</v>
      </c>
      <c r="T4872">
        <f t="shared" ref="T4872:T4935" si="924" xml:space="preserve"> -0.428939123 + (0.162668673*AG4872 ) + (0.215822964*AH4872 ) + (0.066497984*AI4872 ) + (0.052633968*AJ4872 ) + (0.01715737*AK4872 ) + (0.084014125*AL4872 ) + (0.047438308* AM4872) + (0.050178802*AN4872 ) + (0.044245992*AO4872 ) + (0.074596718*AP4872 ) + (0.087859865* AQ4872) + (0.034592709*AR4872 ) + (0.060530552*AS4872 ) + (0.063854922*AT4872 )</f>
        <v>-0.22224549367313545</v>
      </c>
      <c r="U4872">
        <f t="shared" si="921"/>
        <v>66.371088319491491</v>
      </c>
      <c r="AD4872">
        <f>(E4872 -$Y$7)/$Y$8</f>
        <v>-0.70099025568980644</v>
      </c>
      <c r="AE4872">
        <f t="shared" si="922"/>
        <v>1</v>
      </c>
      <c r="AG4872">
        <f>(A4872 -$W$7)/$W$8</f>
        <v>-1.66529122614708</v>
      </c>
      <c r="AH4872">
        <f>(B4872 -$X$7)/$X$8</f>
        <v>-0.77749704219013172</v>
      </c>
      <c r="AI4872">
        <f>(F4872 -$Z$7)/$Z$8</f>
        <v>0.75905969740525847</v>
      </c>
      <c r="AJ4872">
        <f>(I4872 -$AA$7)/$AA$8</f>
        <v>-0.40124168605466753</v>
      </c>
      <c r="AK4872">
        <f t="shared" si="923"/>
        <v>-0.93837681180577304</v>
      </c>
      <c r="AL4872">
        <f>IF(C4872="Low", 1, IF(C4872="Medium", 2, IF(C4872="High", 3, "")))</f>
        <v>2</v>
      </c>
      <c r="AM4872">
        <f>IF(G4872="Low", 1, IF(G4872="Medium", 2, IF(G4872="High", 3, "")))</f>
        <v>2</v>
      </c>
      <c r="AN4872">
        <f t="shared" ref="AN4872:AN4935" si="925">IF(J4872="Low", 1, IF(J4872="Medium", 2, IF(J4872="High", 3, "")))</f>
        <v>1</v>
      </c>
      <c r="AO4872">
        <f t="shared" ref="AO4872:AO4935" si="926">IF(O4872="High School", 1, IF(O4872="College", 2, IF(O4872="Postgraduate", 3, "")))</f>
        <v>3</v>
      </c>
      <c r="AP4872">
        <f t="shared" ref="AP4872:AP4935" si="927">IF(L4872="Positive", 1, 0)</f>
        <v>0</v>
      </c>
      <c r="AQ4872">
        <f>IF(H4872="Yes", 1, 0)</f>
        <v>1</v>
      </c>
      <c r="AR4872">
        <f>IF(D4872="Yes", 1, 0)</f>
        <v>1</v>
      </c>
      <c r="AS4872">
        <f t="shared" ref="AS4872:AS4935" si="928">IF(N4872="No", 1, 0)</f>
        <v>0</v>
      </c>
      <c r="AT4872">
        <f t="shared" ref="AT4872:AT4935" si="929">IF(P4872="Near", 1, 0)</f>
        <v>1</v>
      </c>
      <c r="AU4872">
        <f t="shared" ref="AU4872:AU4935" si="930">IF(R4872&gt;=70, 1, 0)</f>
        <v>0</v>
      </c>
      <c r="AV4872">
        <f t="shared" ref="AV4872:AV4935" si="931">IF(U4872&gt;=70, 1, 0)</f>
        <v>0</v>
      </c>
      <c r="AX4872">
        <f t="shared" ref="AX4872:AX4935" si="932">IF(AU4872=AV4872,1,0)</f>
        <v>1</v>
      </c>
    </row>
    <row r="4873" spans="1:50" x14ac:dyDescent="0.3">
      <c r="A4873">
        <v>21</v>
      </c>
      <c r="B4873">
        <v>64</v>
      </c>
      <c r="C4873" t="s">
        <v>18</v>
      </c>
      <c r="D4873" t="s">
        <v>21</v>
      </c>
      <c r="E4873">
        <v>6</v>
      </c>
      <c r="F4873">
        <v>51</v>
      </c>
      <c r="G4873" t="s">
        <v>18</v>
      </c>
      <c r="H4873" t="s">
        <v>21</v>
      </c>
      <c r="I4873">
        <v>0</v>
      </c>
      <c r="J4873" t="s">
        <v>18</v>
      </c>
      <c r="K4873" t="s">
        <v>23</v>
      </c>
      <c r="L4873" t="s">
        <v>28</v>
      </c>
      <c r="M4873">
        <v>3</v>
      </c>
      <c r="N4873" t="s">
        <v>20</v>
      </c>
      <c r="O4873" t="s">
        <v>29</v>
      </c>
      <c r="P4873" t="s">
        <v>30</v>
      </c>
      <c r="Q4873" t="s">
        <v>31</v>
      </c>
      <c r="R4873">
        <v>61</v>
      </c>
      <c r="T4873">
        <f t="shared" si="924"/>
        <v>-0.42116977477162332</v>
      </c>
      <c r="U4873">
        <f t="shared" ref="U4873:U4936" si="933" xml:space="preserve"> (T4873*$S$8)+$S$7</f>
        <v>65.597240769409638</v>
      </c>
      <c r="AD4873">
        <f>(E4873 -$Y$7)/$Y$8</f>
        <v>-0.70099025568980644</v>
      </c>
      <c r="AE4873">
        <f t="shared" si="922"/>
        <v>1</v>
      </c>
      <c r="AG4873">
        <f>(A4873 -$W$7)/$W$8</f>
        <v>0.17105954755967837</v>
      </c>
      <c r="AH4873">
        <f>(B4873 -$X$7)/$X$8</f>
        <v>-1.3837360532878724</v>
      </c>
      <c r="AI4873">
        <f>(F4873 -$Z$7)/$Z$8</f>
        <v>-1.6717162193730573</v>
      </c>
      <c r="AJ4873">
        <f>(I4873 -$AA$7)/$AA$8</f>
        <v>-1.213934457288018</v>
      </c>
      <c r="AK4873">
        <f t="shared" si="923"/>
        <v>3.141133078780467E-2</v>
      </c>
      <c r="AL4873">
        <f>IF(C4873="Low", 1, IF(C4873="Medium", 2, IF(C4873="High", 3, "")))</f>
        <v>1</v>
      </c>
      <c r="AM4873">
        <f>IF(G4873="Low", 1, IF(G4873="Medium", 2, IF(G4873="High", 3, "")))</f>
        <v>1</v>
      </c>
      <c r="AN4873">
        <f t="shared" si="925"/>
        <v>1</v>
      </c>
      <c r="AO4873">
        <f t="shared" si="926"/>
        <v>2</v>
      </c>
      <c r="AP4873">
        <f t="shared" si="927"/>
        <v>0</v>
      </c>
      <c r="AQ4873">
        <f>IF(H4873="Yes", 1, 0)</f>
        <v>1</v>
      </c>
      <c r="AR4873">
        <f>IF(D4873="Yes", 1, 0)</f>
        <v>1</v>
      </c>
      <c r="AS4873">
        <f t="shared" si="928"/>
        <v>1</v>
      </c>
      <c r="AT4873">
        <f t="shared" si="929"/>
        <v>0</v>
      </c>
      <c r="AU4873">
        <f t="shared" si="930"/>
        <v>0</v>
      </c>
      <c r="AV4873">
        <f t="shared" si="931"/>
        <v>0</v>
      </c>
      <c r="AX4873">
        <f t="shared" si="932"/>
        <v>1</v>
      </c>
    </row>
    <row r="4874" spans="1:50" x14ac:dyDescent="0.3">
      <c r="A4874">
        <v>20</v>
      </c>
      <c r="B4874">
        <v>74</v>
      </c>
      <c r="C4874" t="s">
        <v>18</v>
      </c>
      <c r="D4874" t="s">
        <v>21</v>
      </c>
      <c r="E4874">
        <v>6</v>
      </c>
      <c r="F4874">
        <v>67</v>
      </c>
      <c r="G4874" t="s">
        <v>19</v>
      </c>
      <c r="H4874" t="s">
        <v>21</v>
      </c>
      <c r="I4874">
        <v>0</v>
      </c>
      <c r="J4874" t="s">
        <v>22</v>
      </c>
      <c r="K4874" t="s">
        <v>34</v>
      </c>
      <c r="L4874" t="s">
        <v>28</v>
      </c>
      <c r="M4874">
        <v>4</v>
      </c>
      <c r="N4874" t="s">
        <v>21</v>
      </c>
      <c r="O4874" t="s">
        <v>29</v>
      </c>
      <c r="P4874" t="s">
        <v>30</v>
      </c>
      <c r="Q4874" t="s">
        <v>31</v>
      </c>
      <c r="R4874">
        <v>63</v>
      </c>
      <c r="T4874">
        <f t="shared" si="924"/>
        <v>-8.635390004549244E-2</v>
      </c>
      <c r="U4874">
        <f t="shared" si="933"/>
        <v>66.899728544931889</v>
      </c>
      <c r="AD4874">
        <f>(E4874 -$Y$7)/$Y$8</f>
        <v>-0.70099025568980644</v>
      </c>
      <c r="AE4874">
        <f t="shared" si="922"/>
        <v>0</v>
      </c>
      <c r="AG4874">
        <f>(A4874 -$W$7)/$W$8</f>
        <v>4.1185681317912485E-3</v>
      </c>
      <c r="AH4874">
        <f>(B4874 -$X$7)/$X$8</f>
        <v>-0.51768032314824286</v>
      </c>
      <c r="AI4874">
        <f>(F4874 -$Z$7)/$Z$8</f>
        <v>-0.56050437170297007</v>
      </c>
      <c r="AJ4874">
        <f>(I4874 -$AA$7)/$AA$8</f>
        <v>-1.213934457288018</v>
      </c>
      <c r="AK4874">
        <f t="shared" si="923"/>
        <v>1.0011994733813825</v>
      </c>
      <c r="AL4874">
        <f>IF(C4874="Low", 1, IF(C4874="Medium", 2, IF(C4874="High", 3, "")))</f>
        <v>1</v>
      </c>
      <c r="AM4874">
        <f>IF(G4874="Low", 1, IF(G4874="Medium", 2, IF(G4874="High", 3, "")))</f>
        <v>3</v>
      </c>
      <c r="AN4874">
        <f t="shared" si="925"/>
        <v>2</v>
      </c>
      <c r="AO4874">
        <f t="shared" si="926"/>
        <v>2</v>
      </c>
      <c r="AP4874">
        <f t="shared" si="927"/>
        <v>0</v>
      </c>
      <c r="AQ4874">
        <f>IF(H4874="Yes", 1, 0)</f>
        <v>1</v>
      </c>
      <c r="AR4874">
        <f>IF(D4874="Yes", 1, 0)</f>
        <v>1</v>
      </c>
      <c r="AS4874">
        <f t="shared" si="928"/>
        <v>0</v>
      </c>
      <c r="AT4874">
        <f t="shared" si="929"/>
        <v>0</v>
      </c>
      <c r="AU4874">
        <f t="shared" si="930"/>
        <v>0</v>
      </c>
      <c r="AV4874">
        <f t="shared" si="931"/>
        <v>0</v>
      </c>
      <c r="AX4874">
        <f t="shared" si="932"/>
        <v>1</v>
      </c>
    </row>
    <row r="4875" spans="1:50" x14ac:dyDescent="0.3">
      <c r="A4875">
        <v>21</v>
      </c>
      <c r="B4875">
        <v>61</v>
      </c>
      <c r="C4875" t="s">
        <v>22</v>
      </c>
      <c r="D4875" t="s">
        <v>21</v>
      </c>
      <c r="E4875">
        <v>6</v>
      </c>
      <c r="F4875">
        <v>93</v>
      </c>
      <c r="G4875" t="s">
        <v>18</v>
      </c>
      <c r="H4875" t="s">
        <v>21</v>
      </c>
      <c r="I4875">
        <v>3</v>
      </c>
      <c r="J4875" t="s">
        <v>19</v>
      </c>
      <c r="K4875" t="s">
        <v>34</v>
      </c>
      <c r="L4875" t="s">
        <v>32</v>
      </c>
      <c r="M4875">
        <v>3</v>
      </c>
      <c r="N4875" t="s">
        <v>20</v>
      </c>
      <c r="O4875" t="s">
        <v>25</v>
      </c>
      <c r="P4875" t="s">
        <v>26</v>
      </c>
      <c r="Q4875" t="s">
        <v>31</v>
      </c>
      <c r="R4875">
        <v>65</v>
      </c>
      <c r="T4875">
        <f t="shared" si="924"/>
        <v>4.9032243398595035E-2</v>
      </c>
      <c r="U4875">
        <f t="shared" si="933"/>
        <v>67.426402487603397</v>
      </c>
      <c r="AD4875">
        <f>(E4875 -$Y$7)/$Y$8</f>
        <v>-0.70099025568980644</v>
      </c>
      <c r="AE4875">
        <f t="shared" si="922"/>
        <v>0</v>
      </c>
      <c r="AG4875">
        <f>(A4875 -$W$7)/$W$8</f>
        <v>0.17105954755967837</v>
      </c>
      <c r="AH4875">
        <f>(B4875 -$X$7)/$X$8</f>
        <v>-1.6435527723297614</v>
      </c>
      <c r="AI4875">
        <f>(F4875 -$Z$7)/$Z$8</f>
        <v>1.2452148807609216</v>
      </c>
      <c r="AJ4875">
        <f>(I4875 -$AA$7)/$AA$8</f>
        <v>1.2241438564120333</v>
      </c>
      <c r="AK4875">
        <f t="shared" si="923"/>
        <v>3.141133078780467E-2</v>
      </c>
      <c r="AL4875">
        <f>IF(C4875="Low", 1, IF(C4875="Medium", 2, IF(C4875="High", 3, "")))</f>
        <v>2</v>
      </c>
      <c r="AM4875">
        <f>IF(G4875="Low", 1, IF(G4875="Medium", 2, IF(G4875="High", 3, "")))</f>
        <v>1</v>
      </c>
      <c r="AN4875">
        <f t="shared" si="925"/>
        <v>3</v>
      </c>
      <c r="AO4875">
        <f t="shared" si="926"/>
        <v>1</v>
      </c>
      <c r="AP4875">
        <f t="shared" si="927"/>
        <v>0</v>
      </c>
      <c r="AQ4875">
        <f>IF(H4875="Yes", 1, 0)</f>
        <v>1</v>
      </c>
      <c r="AR4875">
        <f>IF(D4875="Yes", 1, 0)</f>
        <v>1</v>
      </c>
      <c r="AS4875">
        <f t="shared" si="928"/>
        <v>1</v>
      </c>
      <c r="AT4875">
        <f t="shared" si="929"/>
        <v>1</v>
      </c>
      <c r="AU4875">
        <f t="shared" si="930"/>
        <v>0</v>
      </c>
      <c r="AV4875">
        <f t="shared" si="931"/>
        <v>0</v>
      </c>
      <c r="AX4875">
        <f t="shared" si="932"/>
        <v>1</v>
      </c>
    </row>
    <row r="4876" spans="1:50" x14ac:dyDescent="0.3">
      <c r="A4876">
        <v>17</v>
      </c>
      <c r="B4876">
        <v>67</v>
      </c>
      <c r="C4876" t="s">
        <v>19</v>
      </c>
      <c r="D4876" t="s">
        <v>20</v>
      </c>
      <c r="E4876">
        <v>5</v>
      </c>
      <c r="F4876">
        <v>83</v>
      </c>
      <c r="G4876" t="s">
        <v>19</v>
      </c>
      <c r="H4876" t="s">
        <v>21</v>
      </c>
      <c r="I4876">
        <v>3</v>
      </c>
      <c r="J4876" t="s">
        <v>22</v>
      </c>
      <c r="K4876" t="s">
        <v>23</v>
      </c>
      <c r="L4876" t="s">
        <v>24</v>
      </c>
      <c r="M4876">
        <v>3</v>
      </c>
      <c r="N4876" t="s">
        <v>20</v>
      </c>
      <c r="O4876" t="s">
        <v>25</v>
      </c>
      <c r="P4876" t="s">
        <v>30</v>
      </c>
      <c r="Q4876" t="s">
        <v>27</v>
      </c>
      <c r="R4876">
        <v>64</v>
      </c>
      <c r="T4876">
        <f t="shared" si="924"/>
        <v>0.11123448553606761</v>
      </c>
      <c r="U4876">
        <f t="shared" si="933"/>
        <v>67.668379245904973</v>
      </c>
      <c r="AD4876">
        <f>(E4876 -$Y$7)/$Y$8</f>
        <v>-1.3821849342223185</v>
      </c>
      <c r="AE4876">
        <f t="shared" si="922"/>
        <v>1</v>
      </c>
      <c r="AG4876">
        <f>(A4876 -$W$7)/$W$8</f>
        <v>-0.49670437015187013</v>
      </c>
      <c r="AH4876">
        <f>(B4876 -$X$7)/$X$8</f>
        <v>-1.1239193342459837</v>
      </c>
      <c r="AI4876">
        <f>(F4876 -$Z$7)/$Z$8</f>
        <v>0.55070747596711711</v>
      </c>
      <c r="AJ4876">
        <f>(I4876 -$AA$7)/$AA$8</f>
        <v>1.2241438564120333</v>
      </c>
      <c r="AK4876">
        <f t="shared" si="923"/>
        <v>3.141133078780467E-2</v>
      </c>
      <c r="AL4876">
        <f>IF(C4876="Low", 1, IF(C4876="Medium", 2, IF(C4876="High", 3, "")))</f>
        <v>3</v>
      </c>
      <c r="AM4876">
        <f>IF(G4876="Low", 1, IF(G4876="Medium", 2, IF(G4876="High", 3, "")))</f>
        <v>3</v>
      </c>
      <c r="AN4876">
        <f t="shared" si="925"/>
        <v>2</v>
      </c>
      <c r="AO4876">
        <f t="shared" si="926"/>
        <v>1</v>
      </c>
      <c r="AP4876">
        <f t="shared" si="927"/>
        <v>1</v>
      </c>
      <c r="AQ4876">
        <f>IF(H4876="Yes", 1, 0)</f>
        <v>1</v>
      </c>
      <c r="AR4876">
        <f>IF(D4876="Yes", 1, 0)</f>
        <v>0</v>
      </c>
      <c r="AS4876">
        <f t="shared" si="928"/>
        <v>1</v>
      </c>
      <c r="AT4876">
        <f t="shared" si="929"/>
        <v>0</v>
      </c>
      <c r="AU4876">
        <f t="shared" si="930"/>
        <v>0</v>
      </c>
      <c r="AV4876">
        <f t="shared" si="931"/>
        <v>0</v>
      </c>
      <c r="AX4876">
        <f t="shared" si="932"/>
        <v>1</v>
      </c>
    </row>
    <row r="4877" spans="1:50" x14ac:dyDescent="0.3">
      <c r="A4877">
        <v>38</v>
      </c>
      <c r="B4877">
        <v>90</v>
      </c>
      <c r="C4877" t="s">
        <v>19</v>
      </c>
      <c r="D4877" t="s">
        <v>21</v>
      </c>
      <c r="E4877">
        <v>4</v>
      </c>
      <c r="F4877">
        <v>60</v>
      </c>
      <c r="G4877" t="s">
        <v>18</v>
      </c>
      <c r="H4877" t="s">
        <v>21</v>
      </c>
      <c r="I4877">
        <v>2</v>
      </c>
      <c r="J4877" t="s">
        <v>22</v>
      </c>
      <c r="K4877" t="s">
        <v>23</v>
      </c>
      <c r="L4877" t="s">
        <v>32</v>
      </c>
      <c r="M4877">
        <v>4</v>
      </c>
      <c r="N4877" t="s">
        <v>20</v>
      </c>
      <c r="O4877" t="s">
        <v>29</v>
      </c>
      <c r="P4877" t="s">
        <v>30</v>
      </c>
      <c r="Q4877" t="s">
        <v>27</v>
      </c>
      <c r="R4877">
        <v>74</v>
      </c>
      <c r="T4877">
        <f t="shared" si="924"/>
        <v>0.88842319712011553</v>
      </c>
      <c r="U4877">
        <f t="shared" si="933"/>
        <v>70.691768734053113</v>
      </c>
      <c r="AD4877">
        <f>(E4877 -$Y$7)/$Y$8</f>
        <v>-2.0633796127548307</v>
      </c>
      <c r="AE4877">
        <f t="shared" si="922"/>
        <v>1</v>
      </c>
      <c r="AG4877">
        <f>(A4877 -$W$7)/$W$8</f>
        <v>3.0090561978337593</v>
      </c>
      <c r="AH4877">
        <f>(B4877 -$X$7)/$X$8</f>
        <v>0.86800884507516429</v>
      </c>
      <c r="AI4877">
        <f>(F4877 -$Z$7)/$Z$8</f>
        <v>-1.0466595550586331</v>
      </c>
      <c r="AJ4877">
        <f>(I4877 -$AA$7)/$AA$8</f>
        <v>0.41145108517868284</v>
      </c>
      <c r="AK4877">
        <f t="shared" si="923"/>
        <v>1.0011994733813825</v>
      </c>
      <c r="AL4877">
        <f>IF(C4877="Low", 1, IF(C4877="Medium", 2, IF(C4877="High", 3, "")))</f>
        <v>3</v>
      </c>
      <c r="AM4877">
        <f>IF(G4877="Low", 1, IF(G4877="Medium", 2, IF(G4877="High", 3, "")))</f>
        <v>1</v>
      </c>
      <c r="AN4877">
        <f t="shared" si="925"/>
        <v>2</v>
      </c>
      <c r="AO4877">
        <f t="shared" si="926"/>
        <v>2</v>
      </c>
      <c r="AP4877">
        <f t="shared" si="927"/>
        <v>0</v>
      </c>
      <c r="AQ4877">
        <f>IF(H4877="Yes", 1, 0)</f>
        <v>1</v>
      </c>
      <c r="AR4877">
        <f>IF(D4877="Yes", 1, 0)</f>
        <v>1</v>
      </c>
      <c r="AS4877">
        <f t="shared" si="928"/>
        <v>1</v>
      </c>
      <c r="AT4877">
        <f t="shared" si="929"/>
        <v>0</v>
      </c>
      <c r="AU4877">
        <f t="shared" si="930"/>
        <v>1</v>
      </c>
      <c r="AV4877">
        <f t="shared" si="931"/>
        <v>1</v>
      </c>
      <c r="AX4877">
        <f t="shared" si="932"/>
        <v>1</v>
      </c>
    </row>
    <row r="4878" spans="1:50" x14ac:dyDescent="0.3">
      <c r="A4878">
        <v>28</v>
      </c>
      <c r="B4878">
        <v>73</v>
      </c>
      <c r="C4878" t="s">
        <v>18</v>
      </c>
      <c r="D4878" t="s">
        <v>21</v>
      </c>
      <c r="E4878">
        <v>4</v>
      </c>
      <c r="F4878">
        <v>73</v>
      </c>
      <c r="G4878" t="s">
        <v>22</v>
      </c>
      <c r="H4878" t="s">
        <v>21</v>
      </c>
      <c r="I4878">
        <v>2</v>
      </c>
      <c r="J4878" t="s">
        <v>19</v>
      </c>
      <c r="K4878" t="s">
        <v>23</v>
      </c>
      <c r="L4878" t="s">
        <v>24</v>
      </c>
      <c r="M4878">
        <v>2</v>
      </c>
      <c r="N4878" t="s">
        <v>20</v>
      </c>
      <c r="O4878" t="s">
        <v>33</v>
      </c>
      <c r="P4878" t="s">
        <v>26</v>
      </c>
      <c r="Q4878" t="s">
        <v>31</v>
      </c>
      <c r="R4878">
        <v>70</v>
      </c>
      <c r="T4878">
        <f t="shared" si="924"/>
        <v>0.4381543152673425</v>
      </c>
      <c r="U4878">
        <f t="shared" si="933"/>
        <v>68.940150132363385</v>
      </c>
      <c r="AD4878">
        <f>(E4878 -$Y$7)/$Y$8</f>
        <v>-2.0633796127548307</v>
      </c>
      <c r="AE4878">
        <f t="shared" si="922"/>
        <v>1</v>
      </c>
      <c r="AG4878">
        <f>(A4878 -$W$7)/$W$8</f>
        <v>1.3396464035548883</v>
      </c>
      <c r="AH4878">
        <f>(B4878 -$X$7)/$X$8</f>
        <v>-0.60428589616220585</v>
      </c>
      <c r="AI4878">
        <f>(F4878 -$Z$7)/$Z$8</f>
        <v>-0.14379992882668732</v>
      </c>
      <c r="AJ4878">
        <f>(I4878 -$AA$7)/$AA$8</f>
        <v>0.41145108517868284</v>
      </c>
      <c r="AK4878">
        <f t="shared" si="923"/>
        <v>-0.93837681180577304</v>
      </c>
      <c r="AL4878">
        <f>IF(C4878="Low", 1, IF(C4878="Medium", 2, IF(C4878="High", 3, "")))</f>
        <v>1</v>
      </c>
      <c r="AM4878">
        <f>IF(G4878="Low", 1, IF(G4878="Medium", 2, IF(G4878="High", 3, "")))</f>
        <v>2</v>
      </c>
      <c r="AN4878">
        <f t="shared" si="925"/>
        <v>3</v>
      </c>
      <c r="AO4878">
        <f t="shared" si="926"/>
        <v>3</v>
      </c>
      <c r="AP4878">
        <f t="shared" si="927"/>
        <v>1</v>
      </c>
      <c r="AQ4878">
        <f>IF(H4878="Yes", 1, 0)</f>
        <v>1</v>
      </c>
      <c r="AR4878">
        <f>IF(D4878="Yes", 1, 0)</f>
        <v>1</v>
      </c>
      <c r="AS4878">
        <f t="shared" si="928"/>
        <v>1</v>
      </c>
      <c r="AT4878">
        <f t="shared" si="929"/>
        <v>1</v>
      </c>
      <c r="AU4878">
        <f t="shared" si="930"/>
        <v>1</v>
      </c>
      <c r="AV4878">
        <f t="shared" si="931"/>
        <v>0</v>
      </c>
      <c r="AX4878">
        <f t="shared" si="932"/>
        <v>0</v>
      </c>
    </row>
    <row r="4879" spans="1:50" x14ac:dyDescent="0.3">
      <c r="A4879">
        <v>13</v>
      </c>
      <c r="B4879">
        <v>87</v>
      </c>
      <c r="C4879" t="s">
        <v>18</v>
      </c>
      <c r="D4879" t="s">
        <v>20</v>
      </c>
      <c r="E4879">
        <v>10</v>
      </c>
      <c r="F4879">
        <v>54</v>
      </c>
      <c r="G4879" t="s">
        <v>18</v>
      </c>
      <c r="H4879" t="s">
        <v>21</v>
      </c>
      <c r="I4879">
        <v>2</v>
      </c>
      <c r="J4879" t="s">
        <v>22</v>
      </c>
      <c r="K4879" t="s">
        <v>23</v>
      </c>
      <c r="L4879" t="s">
        <v>24</v>
      </c>
      <c r="M4879">
        <v>2</v>
      </c>
      <c r="N4879" t="s">
        <v>20</v>
      </c>
      <c r="O4879" t="s">
        <v>25</v>
      </c>
      <c r="P4879" t="s">
        <v>30</v>
      </c>
      <c r="Q4879" t="s">
        <v>31</v>
      </c>
      <c r="R4879">
        <v>63</v>
      </c>
      <c r="T4879">
        <f t="shared" si="924"/>
        <v>-7.9811173444925346E-2</v>
      </c>
      <c r="U4879">
        <f t="shared" si="933"/>
        <v>66.92518080708281</v>
      </c>
      <c r="AD4879">
        <f>(E4879 -$Y$7)/$Y$8</f>
        <v>2.0237884584402419</v>
      </c>
      <c r="AE4879">
        <f t="shared" si="922"/>
        <v>1</v>
      </c>
      <c r="AG4879">
        <f>(A4879 -$W$7)/$W$8</f>
        <v>-1.1644682878634187</v>
      </c>
      <c r="AH4879">
        <f>(B4879 -$X$7)/$X$8</f>
        <v>0.60819212603327544</v>
      </c>
      <c r="AI4879">
        <f>(F4879 -$Z$7)/$Z$8</f>
        <v>-1.4633639979349158</v>
      </c>
      <c r="AJ4879">
        <f>(I4879 -$AA$7)/$AA$8</f>
        <v>0.41145108517868284</v>
      </c>
      <c r="AK4879">
        <f t="shared" si="923"/>
        <v>-0.93837681180577304</v>
      </c>
      <c r="AL4879">
        <f>IF(C4879="Low", 1, IF(C4879="Medium", 2, IF(C4879="High", 3, "")))</f>
        <v>1</v>
      </c>
      <c r="AM4879">
        <f>IF(G4879="Low", 1, IF(G4879="Medium", 2, IF(G4879="High", 3, "")))</f>
        <v>1</v>
      </c>
      <c r="AN4879">
        <f t="shared" si="925"/>
        <v>2</v>
      </c>
      <c r="AO4879">
        <f t="shared" si="926"/>
        <v>1</v>
      </c>
      <c r="AP4879">
        <f t="shared" si="927"/>
        <v>1</v>
      </c>
      <c r="AQ4879">
        <f>IF(H4879="Yes", 1, 0)</f>
        <v>1</v>
      </c>
      <c r="AR4879">
        <f>IF(D4879="Yes", 1, 0)</f>
        <v>0</v>
      </c>
      <c r="AS4879">
        <f t="shared" si="928"/>
        <v>1</v>
      </c>
      <c r="AT4879">
        <f t="shared" si="929"/>
        <v>0</v>
      </c>
      <c r="AU4879">
        <f t="shared" si="930"/>
        <v>0</v>
      </c>
      <c r="AV4879">
        <f t="shared" si="931"/>
        <v>0</v>
      </c>
      <c r="AX4879">
        <f t="shared" si="932"/>
        <v>1</v>
      </c>
    </row>
    <row r="4880" spans="1:50" x14ac:dyDescent="0.3">
      <c r="A4880">
        <v>21</v>
      </c>
      <c r="B4880">
        <v>89</v>
      </c>
      <c r="C4880" t="s">
        <v>18</v>
      </c>
      <c r="D4880" t="s">
        <v>20</v>
      </c>
      <c r="E4880">
        <v>7</v>
      </c>
      <c r="F4880">
        <v>76</v>
      </c>
      <c r="G4880" t="s">
        <v>22</v>
      </c>
      <c r="H4880" t="s">
        <v>21</v>
      </c>
      <c r="I4880">
        <v>3</v>
      </c>
      <c r="J4880" t="s">
        <v>22</v>
      </c>
      <c r="K4880" t="s">
        <v>23</v>
      </c>
      <c r="L4880" t="s">
        <v>24</v>
      </c>
      <c r="M4880">
        <v>2</v>
      </c>
      <c r="N4880" t="s">
        <v>20</v>
      </c>
      <c r="O4880" t="s">
        <v>25</v>
      </c>
      <c r="P4880" t="s">
        <v>35</v>
      </c>
      <c r="Q4880" t="s">
        <v>31</v>
      </c>
      <c r="R4880">
        <v>68</v>
      </c>
      <c r="T4880">
        <f t="shared" si="924"/>
        <v>0.36663721658851556</v>
      </c>
      <c r="U4880">
        <f t="shared" si="933"/>
        <v>68.661937079155607</v>
      </c>
      <c r="AD4880">
        <f>(E4880 -$Y$7)/$Y$8</f>
        <v>-1.9795577157294329E-2</v>
      </c>
      <c r="AE4880">
        <f t="shared" si="922"/>
        <v>1</v>
      </c>
      <c r="AG4880">
        <f>(A4880 -$W$7)/$W$8</f>
        <v>0.17105954755967837</v>
      </c>
      <c r="AH4880">
        <f>(B4880 -$X$7)/$X$8</f>
        <v>0.78140327206120141</v>
      </c>
      <c r="AI4880">
        <f>(F4880 -$Z$7)/$Z$8</f>
        <v>6.455229261145401E-2</v>
      </c>
      <c r="AJ4880">
        <f>(I4880 -$AA$7)/$AA$8</f>
        <v>1.2241438564120333</v>
      </c>
      <c r="AK4880">
        <f t="shared" si="923"/>
        <v>-0.93837681180577304</v>
      </c>
      <c r="AL4880">
        <f>IF(C4880="Low", 1, IF(C4880="Medium", 2, IF(C4880="High", 3, "")))</f>
        <v>1</v>
      </c>
      <c r="AM4880">
        <f>IF(G4880="Low", 1, IF(G4880="Medium", 2, IF(G4880="High", 3, "")))</f>
        <v>2</v>
      </c>
      <c r="AN4880">
        <f t="shared" si="925"/>
        <v>2</v>
      </c>
      <c r="AO4880">
        <f t="shared" si="926"/>
        <v>1</v>
      </c>
      <c r="AP4880">
        <f t="shared" si="927"/>
        <v>1</v>
      </c>
      <c r="AQ4880">
        <f>IF(H4880="Yes", 1, 0)</f>
        <v>1</v>
      </c>
      <c r="AR4880">
        <f>IF(D4880="Yes", 1, 0)</f>
        <v>0</v>
      </c>
      <c r="AS4880">
        <f t="shared" si="928"/>
        <v>1</v>
      </c>
      <c r="AT4880">
        <f t="shared" si="929"/>
        <v>0</v>
      </c>
      <c r="AU4880">
        <f t="shared" si="930"/>
        <v>0</v>
      </c>
      <c r="AV4880">
        <f t="shared" si="931"/>
        <v>0</v>
      </c>
      <c r="AX4880">
        <f t="shared" si="932"/>
        <v>1</v>
      </c>
    </row>
    <row r="4881" spans="1:50" x14ac:dyDescent="0.3">
      <c r="A4881">
        <v>16</v>
      </c>
      <c r="B4881">
        <v>83</v>
      </c>
      <c r="C4881" t="s">
        <v>22</v>
      </c>
      <c r="D4881" t="s">
        <v>21</v>
      </c>
      <c r="E4881">
        <v>9</v>
      </c>
      <c r="F4881">
        <v>95</v>
      </c>
      <c r="G4881" t="s">
        <v>22</v>
      </c>
      <c r="H4881" t="s">
        <v>21</v>
      </c>
      <c r="I4881">
        <v>2</v>
      </c>
      <c r="J4881" t="s">
        <v>19</v>
      </c>
      <c r="K4881" t="s">
        <v>23</v>
      </c>
      <c r="L4881" t="s">
        <v>32</v>
      </c>
      <c r="M4881">
        <v>2</v>
      </c>
      <c r="N4881" t="s">
        <v>20</v>
      </c>
      <c r="O4881" t="s">
        <v>29</v>
      </c>
      <c r="P4881" t="s">
        <v>26</v>
      </c>
      <c r="Q4881" t="s">
        <v>27</v>
      </c>
      <c r="R4881">
        <v>69</v>
      </c>
      <c r="T4881">
        <f t="shared" si="924"/>
        <v>0.36597098686309687</v>
      </c>
      <c r="U4881">
        <f t="shared" si="933"/>
        <v>68.659345338026966</v>
      </c>
      <c r="AD4881">
        <f>(E4881 -$Y$7)/$Y$8</f>
        <v>1.3425937799077299</v>
      </c>
      <c r="AE4881">
        <f t="shared" si="922"/>
        <v>1</v>
      </c>
      <c r="AG4881">
        <f>(A4881 -$W$7)/$W$8</f>
        <v>-0.66364534957975729</v>
      </c>
      <c r="AH4881">
        <f>(B4881 -$X$7)/$X$8</f>
        <v>0.26176983397742365</v>
      </c>
      <c r="AI4881">
        <f>(F4881 -$Z$7)/$Z$8</f>
        <v>1.3841163617196826</v>
      </c>
      <c r="AJ4881">
        <f>(I4881 -$AA$7)/$AA$8</f>
        <v>0.41145108517868284</v>
      </c>
      <c r="AK4881">
        <f t="shared" si="923"/>
        <v>-0.93837681180577304</v>
      </c>
      <c r="AL4881">
        <f>IF(C4881="Low", 1, IF(C4881="Medium", 2, IF(C4881="High", 3, "")))</f>
        <v>2</v>
      </c>
      <c r="AM4881">
        <f>IF(G4881="Low", 1, IF(G4881="Medium", 2, IF(G4881="High", 3, "")))</f>
        <v>2</v>
      </c>
      <c r="AN4881">
        <f t="shared" si="925"/>
        <v>3</v>
      </c>
      <c r="AO4881">
        <f t="shared" si="926"/>
        <v>2</v>
      </c>
      <c r="AP4881">
        <f t="shared" si="927"/>
        <v>0</v>
      </c>
      <c r="AQ4881">
        <f>IF(H4881="Yes", 1, 0)</f>
        <v>1</v>
      </c>
      <c r="AR4881">
        <f>IF(D4881="Yes", 1, 0)</f>
        <v>1</v>
      </c>
      <c r="AS4881">
        <f t="shared" si="928"/>
        <v>1</v>
      </c>
      <c r="AT4881">
        <f t="shared" si="929"/>
        <v>1</v>
      </c>
      <c r="AU4881">
        <f t="shared" si="930"/>
        <v>0</v>
      </c>
      <c r="AV4881">
        <f t="shared" si="931"/>
        <v>0</v>
      </c>
      <c r="AX4881">
        <f t="shared" si="932"/>
        <v>1</v>
      </c>
    </row>
    <row r="4882" spans="1:50" x14ac:dyDescent="0.3">
      <c r="A4882">
        <v>14</v>
      </c>
      <c r="B4882">
        <v>98</v>
      </c>
      <c r="C4882" t="s">
        <v>22</v>
      </c>
      <c r="D4882" t="s">
        <v>21</v>
      </c>
      <c r="E4882">
        <v>7</v>
      </c>
      <c r="F4882">
        <v>52</v>
      </c>
      <c r="G4882" t="s">
        <v>19</v>
      </c>
      <c r="H4882" t="s">
        <v>21</v>
      </c>
      <c r="I4882">
        <v>1</v>
      </c>
      <c r="J4882" t="s">
        <v>19</v>
      </c>
      <c r="K4882" t="s">
        <v>34</v>
      </c>
      <c r="L4882" t="s">
        <v>28</v>
      </c>
      <c r="M4882">
        <v>4</v>
      </c>
      <c r="N4882" t="s">
        <v>20</v>
      </c>
      <c r="O4882" t="s">
        <v>25</v>
      </c>
      <c r="P4882" t="s">
        <v>30</v>
      </c>
      <c r="Q4882" t="s">
        <v>27</v>
      </c>
      <c r="R4882">
        <v>70</v>
      </c>
      <c r="T4882">
        <f t="shared" si="924"/>
        <v>0.32328272847752254</v>
      </c>
      <c r="U4882">
        <f t="shared" si="933"/>
        <v>68.493281125118827</v>
      </c>
      <c r="AD4882">
        <f>(E4882 -$Y$7)/$Y$8</f>
        <v>-1.9795577157294329E-2</v>
      </c>
      <c r="AE4882">
        <f t="shared" si="922"/>
        <v>0</v>
      </c>
      <c r="AG4882">
        <f>(A4882 -$W$7)/$W$8</f>
        <v>-0.9975273084355315</v>
      </c>
      <c r="AH4882">
        <f>(B4882 -$X$7)/$X$8</f>
        <v>1.5608534291868679</v>
      </c>
      <c r="AI4882">
        <f>(F4882 -$Z$7)/$Z$8</f>
        <v>-1.6022654788936768</v>
      </c>
      <c r="AJ4882">
        <f>(I4882 -$AA$7)/$AA$8</f>
        <v>-0.40124168605466753</v>
      </c>
      <c r="AK4882">
        <f t="shared" si="923"/>
        <v>1.0011994733813825</v>
      </c>
      <c r="AL4882">
        <f>IF(C4882="Low", 1, IF(C4882="Medium", 2, IF(C4882="High", 3, "")))</f>
        <v>2</v>
      </c>
      <c r="AM4882">
        <f>IF(G4882="Low", 1, IF(G4882="Medium", 2, IF(G4882="High", 3, "")))</f>
        <v>3</v>
      </c>
      <c r="AN4882">
        <f t="shared" si="925"/>
        <v>3</v>
      </c>
      <c r="AO4882">
        <f t="shared" si="926"/>
        <v>1</v>
      </c>
      <c r="AP4882">
        <f t="shared" si="927"/>
        <v>0</v>
      </c>
      <c r="AQ4882">
        <f>IF(H4882="Yes", 1, 0)</f>
        <v>1</v>
      </c>
      <c r="AR4882">
        <f>IF(D4882="Yes", 1, 0)</f>
        <v>1</v>
      </c>
      <c r="AS4882">
        <f t="shared" si="928"/>
        <v>1</v>
      </c>
      <c r="AT4882">
        <f t="shared" si="929"/>
        <v>0</v>
      </c>
      <c r="AU4882">
        <f t="shared" si="930"/>
        <v>1</v>
      </c>
      <c r="AV4882">
        <f t="shared" si="931"/>
        <v>0</v>
      </c>
      <c r="AX4882">
        <f t="shared" si="932"/>
        <v>0</v>
      </c>
    </row>
    <row r="4883" spans="1:50" x14ac:dyDescent="0.3">
      <c r="A4883">
        <v>12</v>
      </c>
      <c r="B4883">
        <v>61</v>
      </c>
      <c r="C4883" t="s">
        <v>22</v>
      </c>
      <c r="D4883" t="s">
        <v>21</v>
      </c>
      <c r="E4883">
        <v>7</v>
      </c>
      <c r="F4883">
        <v>81</v>
      </c>
      <c r="G4883" t="s">
        <v>22</v>
      </c>
      <c r="H4883" t="s">
        <v>21</v>
      </c>
      <c r="I4883">
        <v>2</v>
      </c>
      <c r="J4883" t="s">
        <v>22</v>
      </c>
      <c r="K4883" t="s">
        <v>23</v>
      </c>
      <c r="L4883" t="s">
        <v>32</v>
      </c>
      <c r="M4883">
        <v>3</v>
      </c>
      <c r="N4883" t="s">
        <v>20</v>
      </c>
      <c r="O4883" t="s">
        <v>29</v>
      </c>
      <c r="P4883" t="s">
        <v>35</v>
      </c>
      <c r="Q4883" t="s">
        <v>27</v>
      </c>
      <c r="R4883">
        <v>62</v>
      </c>
      <c r="T4883">
        <f t="shared" si="924"/>
        <v>-0.31591704500225648</v>
      </c>
      <c r="U4883">
        <f t="shared" si="933"/>
        <v>66.006690870833538</v>
      </c>
      <c r="AD4883">
        <f>(E4883 -$Y$7)/$Y$8</f>
        <v>-1.9795577157294329E-2</v>
      </c>
      <c r="AE4883">
        <f t="shared" si="922"/>
        <v>1</v>
      </c>
      <c r="AG4883">
        <f>(A4883 -$W$7)/$W$8</f>
        <v>-1.3314092672913058</v>
      </c>
      <c r="AH4883">
        <f>(B4883 -$X$7)/$X$8</f>
        <v>-1.6435527723297614</v>
      </c>
      <c r="AI4883">
        <f>(F4883 -$Z$7)/$Z$8</f>
        <v>0.41180599500835624</v>
      </c>
      <c r="AJ4883">
        <f>(I4883 -$AA$7)/$AA$8</f>
        <v>0.41145108517868284</v>
      </c>
      <c r="AK4883">
        <f t="shared" si="923"/>
        <v>3.141133078780467E-2</v>
      </c>
      <c r="AL4883">
        <f>IF(C4883="Low", 1, IF(C4883="Medium", 2, IF(C4883="High", 3, "")))</f>
        <v>2</v>
      </c>
      <c r="AM4883">
        <f>IF(G4883="Low", 1, IF(G4883="Medium", 2, IF(G4883="High", 3, "")))</f>
        <v>2</v>
      </c>
      <c r="AN4883">
        <f t="shared" si="925"/>
        <v>2</v>
      </c>
      <c r="AO4883">
        <f t="shared" si="926"/>
        <v>2</v>
      </c>
      <c r="AP4883">
        <f t="shared" si="927"/>
        <v>0</v>
      </c>
      <c r="AQ4883">
        <f>IF(H4883="Yes", 1, 0)</f>
        <v>1</v>
      </c>
      <c r="AR4883">
        <f>IF(D4883="Yes", 1, 0)</f>
        <v>1</v>
      </c>
      <c r="AS4883">
        <f t="shared" si="928"/>
        <v>1</v>
      </c>
      <c r="AT4883">
        <f t="shared" si="929"/>
        <v>0</v>
      </c>
      <c r="AU4883">
        <f t="shared" si="930"/>
        <v>0</v>
      </c>
      <c r="AV4883">
        <f t="shared" si="931"/>
        <v>0</v>
      </c>
      <c r="AX4883">
        <f t="shared" si="932"/>
        <v>1</v>
      </c>
    </row>
    <row r="4884" spans="1:50" x14ac:dyDescent="0.3">
      <c r="A4884">
        <v>23</v>
      </c>
      <c r="B4884">
        <v>90</v>
      </c>
      <c r="C4884" t="s">
        <v>19</v>
      </c>
      <c r="D4884" t="s">
        <v>21</v>
      </c>
      <c r="E4884">
        <v>7</v>
      </c>
      <c r="F4884">
        <v>62</v>
      </c>
      <c r="G4884" t="s">
        <v>22</v>
      </c>
      <c r="H4884" t="s">
        <v>21</v>
      </c>
      <c r="I4884">
        <v>3</v>
      </c>
      <c r="J4884" t="s">
        <v>18</v>
      </c>
      <c r="K4884" t="s">
        <v>34</v>
      </c>
      <c r="L4884" t="s">
        <v>24</v>
      </c>
      <c r="M4884">
        <v>2</v>
      </c>
      <c r="N4884" t="s">
        <v>20</v>
      </c>
      <c r="O4884" t="s">
        <v>33</v>
      </c>
      <c r="P4884" t="s">
        <v>30</v>
      </c>
      <c r="Q4884" t="s">
        <v>27</v>
      </c>
      <c r="R4884">
        <v>71</v>
      </c>
      <c r="T4884">
        <f t="shared" si="924"/>
        <v>0.61591828503241286</v>
      </c>
      <c r="U4884">
        <f t="shared" si="933"/>
        <v>69.631680657123297</v>
      </c>
      <c r="AD4884">
        <f>(E4884 -$Y$7)/$Y$8</f>
        <v>-1.9795577157294329E-2</v>
      </c>
      <c r="AE4884">
        <f t="shared" si="922"/>
        <v>0</v>
      </c>
      <c r="AG4884">
        <f>(A4884 -$W$7)/$W$8</f>
        <v>0.50494150641545266</v>
      </c>
      <c r="AH4884">
        <f>(B4884 -$X$7)/$X$8</f>
        <v>0.86800884507516429</v>
      </c>
      <c r="AI4884">
        <f>(F4884 -$Z$7)/$Z$8</f>
        <v>-0.9077580740998723</v>
      </c>
      <c r="AJ4884">
        <f>(I4884 -$AA$7)/$AA$8</f>
        <v>1.2241438564120333</v>
      </c>
      <c r="AK4884">
        <f t="shared" si="923"/>
        <v>-0.93837681180577304</v>
      </c>
      <c r="AL4884">
        <f>IF(C4884="Low", 1, IF(C4884="Medium", 2, IF(C4884="High", 3, "")))</f>
        <v>3</v>
      </c>
      <c r="AM4884">
        <f>IF(G4884="Low", 1, IF(G4884="Medium", 2, IF(G4884="High", 3, "")))</f>
        <v>2</v>
      </c>
      <c r="AN4884">
        <f t="shared" si="925"/>
        <v>1</v>
      </c>
      <c r="AO4884">
        <f t="shared" si="926"/>
        <v>3</v>
      </c>
      <c r="AP4884">
        <f t="shared" si="927"/>
        <v>1</v>
      </c>
      <c r="AQ4884">
        <f>IF(H4884="Yes", 1, 0)</f>
        <v>1</v>
      </c>
      <c r="AR4884">
        <f>IF(D4884="Yes", 1, 0)</f>
        <v>1</v>
      </c>
      <c r="AS4884">
        <f t="shared" si="928"/>
        <v>1</v>
      </c>
      <c r="AT4884">
        <f t="shared" si="929"/>
        <v>0</v>
      </c>
      <c r="AU4884">
        <f t="shared" si="930"/>
        <v>1</v>
      </c>
      <c r="AV4884">
        <f t="shared" si="931"/>
        <v>0</v>
      </c>
      <c r="AX4884">
        <f t="shared" si="932"/>
        <v>0</v>
      </c>
    </row>
    <row r="4885" spans="1:50" x14ac:dyDescent="0.3">
      <c r="A4885">
        <v>16</v>
      </c>
      <c r="B4885">
        <v>98</v>
      </c>
      <c r="C4885" t="s">
        <v>22</v>
      </c>
      <c r="D4885" t="s">
        <v>20</v>
      </c>
      <c r="E4885">
        <v>8</v>
      </c>
      <c r="F4885">
        <v>100</v>
      </c>
      <c r="G4885" t="s">
        <v>18</v>
      </c>
      <c r="H4885" t="s">
        <v>21</v>
      </c>
      <c r="I4885">
        <v>2</v>
      </c>
      <c r="J4885" t="s">
        <v>22</v>
      </c>
      <c r="K4885" t="s">
        <v>23</v>
      </c>
      <c r="L4885" t="s">
        <v>32</v>
      </c>
      <c r="M4885">
        <v>1</v>
      </c>
      <c r="N4885" t="s">
        <v>20</v>
      </c>
      <c r="O4885" t="s">
        <v>25</v>
      </c>
      <c r="P4885" t="s">
        <v>26</v>
      </c>
      <c r="Q4885" t="s">
        <v>27</v>
      </c>
      <c r="R4885">
        <v>69</v>
      </c>
      <c r="T4885">
        <f t="shared" si="924"/>
        <v>0.47633990502681461</v>
      </c>
      <c r="U4885">
        <f t="shared" si="933"/>
        <v>69.088698237806426</v>
      </c>
      <c r="AD4885">
        <f>(E4885 -$Y$7)/$Y$8</f>
        <v>0.66139910137521774</v>
      </c>
      <c r="AE4885">
        <f t="shared" si="922"/>
        <v>1</v>
      </c>
      <c r="AG4885">
        <f>(A4885 -$W$7)/$W$8</f>
        <v>-0.66364534957975729</v>
      </c>
      <c r="AH4885">
        <f>(B4885 -$X$7)/$X$8</f>
        <v>1.5608534291868679</v>
      </c>
      <c r="AI4885">
        <f>(F4885 -$Z$7)/$Z$8</f>
        <v>1.7313700641165848</v>
      </c>
      <c r="AJ4885">
        <f>(I4885 -$AA$7)/$AA$8</f>
        <v>0.41145108517868284</v>
      </c>
      <c r="AK4885">
        <f t="shared" si="923"/>
        <v>-1.9081649543993509</v>
      </c>
      <c r="AL4885">
        <f>IF(C4885="Low", 1, IF(C4885="Medium", 2, IF(C4885="High", 3, "")))</f>
        <v>2</v>
      </c>
      <c r="AM4885">
        <f>IF(G4885="Low", 1, IF(G4885="Medium", 2, IF(G4885="High", 3, "")))</f>
        <v>1</v>
      </c>
      <c r="AN4885">
        <f t="shared" si="925"/>
        <v>2</v>
      </c>
      <c r="AO4885">
        <f t="shared" si="926"/>
        <v>1</v>
      </c>
      <c r="AP4885">
        <f t="shared" si="927"/>
        <v>0</v>
      </c>
      <c r="AQ4885">
        <f>IF(H4885="Yes", 1, 0)</f>
        <v>1</v>
      </c>
      <c r="AR4885">
        <f>IF(D4885="Yes", 1, 0)</f>
        <v>0</v>
      </c>
      <c r="AS4885">
        <f t="shared" si="928"/>
        <v>1</v>
      </c>
      <c r="AT4885">
        <f t="shared" si="929"/>
        <v>1</v>
      </c>
      <c r="AU4885">
        <f t="shared" si="930"/>
        <v>0</v>
      </c>
      <c r="AV4885">
        <f t="shared" si="931"/>
        <v>0</v>
      </c>
      <c r="AX4885">
        <f t="shared" si="932"/>
        <v>1</v>
      </c>
    </row>
    <row r="4886" spans="1:50" x14ac:dyDescent="0.3">
      <c r="A4886">
        <v>26</v>
      </c>
      <c r="B4886">
        <v>94</v>
      </c>
      <c r="C4886" t="s">
        <v>19</v>
      </c>
      <c r="D4886" t="s">
        <v>21</v>
      </c>
      <c r="E4886">
        <v>5</v>
      </c>
      <c r="F4886">
        <v>53</v>
      </c>
      <c r="G4886" t="s">
        <v>18</v>
      </c>
      <c r="H4886" t="s">
        <v>21</v>
      </c>
      <c r="I4886">
        <v>0</v>
      </c>
      <c r="J4886" t="s">
        <v>19</v>
      </c>
      <c r="K4886" t="s">
        <v>23</v>
      </c>
      <c r="L4886" t="s">
        <v>32</v>
      </c>
      <c r="M4886">
        <v>2</v>
      </c>
      <c r="N4886" t="s">
        <v>20</v>
      </c>
      <c r="O4886" t="s">
        <v>25</v>
      </c>
      <c r="P4886" t="s">
        <v>26</v>
      </c>
      <c r="Q4886" t="s">
        <v>27</v>
      </c>
      <c r="R4886">
        <v>69</v>
      </c>
      <c r="T4886">
        <f t="shared" si="924"/>
        <v>0.55594714567068826</v>
      </c>
      <c r="U4886">
        <f t="shared" si="933"/>
        <v>69.39838324860979</v>
      </c>
      <c r="AD4886">
        <f>(E4886 -$Y$7)/$Y$8</f>
        <v>-1.3821849342223185</v>
      </c>
      <c r="AE4886">
        <f t="shared" si="922"/>
        <v>1</v>
      </c>
      <c r="AG4886">
        <f>(A4886 -$W$7)/$W$8</f>
        <v>1.0057644446991141</v>
      </c>
      <c r="AH4886">
        <f>(B4886 -$X$7)/$X$8</f>
        <v>1.2144311371310161</v>
      </c>
      <c r="AI4886">
        <f>(F4886 -$Z$7)/$Z$8</f>
        <v>-1.5328147384142963</v>
      </c>
      <c r="AJ4886">
        <f>(I4886 -$AA$7)/$AA$8</f>
        <v>-1.213934457288018</v>
      </c>
      <c r="AK4886">
        <f t="shared" si="923"/>
        <v>-0.93837681180577304</v>
      </c>
      <c r="AL4886">
        <f>IF(C4886="Low", 1, IF(C4886="Medium", 2, IF(C4886="High", 3, "")))</f>
        <v>3</v>
      </c>
      <c r="AM4886">
        <f>IF(G4886="Low", 1, IF(G4886="Medium", 2, IF(G4886="High", 3, "")))</f>
        <v>1</v>
      </c>
      <c r="AN4886">
        <f t="shared" si="925"/>
        <v>3</v>
      </c>
      <c r="AO4886">
        <f t="shared" si="926"/>
        <v>1</v>
      </c>
      <c r="AP4886">
        <f t="shared" si="927"/>
        <v>0</v>
      </c>
      <c r="AQ4886">
        <f>IF(H4886="Yes", 1, 0)</f>
        <v>1</v>
      </c>
      <c r="AR4886">
        <f>IF(D4886="Yes", 1, 0)</f>
        <v>1</v>
      </c>
      <c r="AS4886">
        <f t="shared" si="928"/>
        <v>1</v>
      </c>
      <c r="AT4886">
        <f t="shared" si="929"/>
        <v>1</v>
      </c>
      <c r="AU4886">
        <f t="shared" si="930"/>
        <v>0</v>
      </c>
      <c r="AV4886">
        <f t="shared" si="931"/>
        <v>0</v>
      </c>
      <c r="AX4886">
        <f t="shared" si="932"/>
        <v>1</v>
      </c>
    </row>
    <row r="4887" spans="1:50" x14ac:dyDescent="0.3">
      <c r="A4887">
        <v>26</v>
      </c>
      <c r="B4887">
        <v>67</v>
      </c>
      <c r="C4887" t="s">
        <v>18</v>
      </c>
      <c r="D4887" t="s">
        <v>21</v>
      </c>
      <c r="E4887">
        <v>6</v>
      </c>
      <c r="F4887">
        <v>81</v>
      </c>
      <c r="G4887" t="s">
        <v>19</v>
      </c>
      <c r="H4887" t="s">
        <v>21</v>
      </c>
      <c r="I4887">
        <v>4</v>
      </c>
      <c r="J4887" t="s">
        <v>19</v>
      </c>
      <c r="K4887" t="s">
        <v>23</v>
      </c>
      <c r="L4887" t="s">
        <v>32</v>
      </c>
      <c r="M4887">
        <v>3</v>
      </c>
      <c r="N4887" t="s">
        <v>21</v>
      </c>
      <c r="O4887" t="s">
        <v>29</v>
      </c>
      <c r="P4887" t="s">
        <v>26</v>
      </c>
      <c r="Q4887" t="s">
        <v>27</v>
      </c>
      <c r="R4887">
        <v>68</v>
      </c>
      <c r="T4887">
        <f t="shared" si="924"/>
        <v>0.27889457572831539</v>
      </c>
      <c r="U4887">
        <f t="shared" si="933"/>
        <v>68.320604048856694</v>
      </c>
      <c r="AD4887">
        <f>(E4887 -$Y$7)/$Y$8</f>
        <v>-0.70099025568980644</v>
      </c>
      <c r="AE4887">
        <f t="shared" si="922"/>
        <v>1</v>
      </c>
      <c r="AG4887">
        <f>(A4887 -$W$7)/$W$8</f>
        <v>1.0057644446991141</v>
      </c>
      <c r="AH4887">
        <f>(B4887 -$X$7)/$X$8</f>
        <v>-1.1239193342459837</v>
      </c>
      <c r="AI4887">
        <f>(F4887 -$Z$7)/$Z$8</f>
        <v>0.41180599500835624</v>
      </c>
      <c r="AJ4887">
        <f>(I4887 -$AA$7)/$AA$8</f>
        <v>2.0368366276453838</v>
      </c>
      <c r="AK4887">
        <f t="shared" si="923"/>
        <v>3.141133078780467E-2</v>
      </c>
      <c r="AL4887">
        <f>IF(C4887="Low", 1, IF(C4887="Medium", 2, IF(C4887="High", 3, "")))</f>
        <v>1</v>
      </c>
      <c r="AM4887">
        <f>IF(G4887="Low", 1, IF(G4887="Medium", 2, IF(G4887="High", 3, "")))</f>
        <v>3</v>
      </c>
      <c r="AN4887">
        <f t="shared" si="925"/>
        <v>3</v>
      </c>
      <c r="AO4887">
        <f t="shared" si="926"/>
        <v>2</v>
      </c>
      <c r="AP4887">
        <f t="shared" si="927"/>
        <v>0</v>
      </c>
      <c r="AQ4887">
        <f>IF(H4887="Yes", 1, 0)</f>
        <v>1</v>
      </c>
      <c r="AR4887">
        <f>IF(D4887="Yes", 1, 0)</f>
        <v>1</v>
      </c>
      <c r="AS4887">
        <f t="shared" si="928"/>
        <v>0</v>
      </c>
      <c r="AT4887">
        <f t="shared" si="929"/>
        <v>1</v>
      </c>
      <c r="AU4887">
        <f t="shared" si="930"/>
        <v>0</v>
      </c>
      <c r="AV4887">
        <f t="shared" si="931"/>
        <v>0</v>
      </c>
      <c r="AX4887">
        <f t="shared" si="932"/>
        <v>1</v>
      </c>
    </row>
    <row r="4888" spans="1:50" x14ac:dyDescent="0.3">
      <c r="A4888">
        <v>28</v>
      </c>
      <c r="B4888">
        <v>73</v>
      </c>
      <c r="C4888" t="s">
        <v>18</v>
      </c>
      <c r="D4888" t="s">
        <v>21</v>
      </c>
      <c r="E4888">
        <v>7</v>
      </c>
      <c r="F4888">
        <v>63</v>
      </c>
      <c r="G4888" t="s">
        <v>18</v>
      </c>
      <c r="H4888" t="s">
        <v>21</v>
      </c>
      <c r="I4888">
        <v>0</v>
      </c>
      <c r="J4888" t="s">
        <v>22</v>
      </c>
      <c r="K4888" t="s">
        <v>23</v>
      </c>
      <c r="L4888" t="s">
        <v>24</v>
      </c>
      <c r="M4888">
        <v>2</v>
      </c>
      <c r="N4888" t="s">
        <v>20</v>
      </c>
      <c r="O4888" t="s">
        <v>25</v>
      </c>
      <c r="P4888" t="s">
        <v>26</v>
      </c>
      <c r="Q4888" t="s">
        <v>27</v>
      </c>
      <c r="R4888">
        <v>65</v>
      </c>
      <c r="T4888">
        <f t="shared" si="924"/>
        <v>0.12031138834562756</v>
      </c>
      <c r="U4888">
        <f t="shared" si="933"/>
        <v>67.703689862400452</v>
      </c>
      <c r="AD4888">
        <f>(E4888 -$Y$7)/$Y$8</f>
        <v>-1.9795577157294329E-2</v>
      </c>
      <c r="AE4888">
        <f t="shared" si="922"/>
        <v>1</v>
      </c>
      <c r="AG4888">
        <f>(A4888 -$W$7)/$W$8</f>
        <v>1.3396464035548883</v>
      </c>
      <c r="AH4888">
        <f>(B4888 -$X$7)/$X$8</f>
        <v>-0.60428589616220585</v>
      </c>
      <c r="AI4888">
        <f>(F4888 -$Z$7)/$Z$8</f>
        <v>-0.83830733362049181</v>
      </c>
      <c r="AJ4888">
        <f>(I4888 -$AA$7)/$AA$8</f>
        <v>-1.213934457288018</v>
      </c>
      <c r="AK4888">
        <f t="shared" si="923"/>
        <v>-0.93837681180577304</v>
      </c>
      <c r="AL4888">
        <f>IF(C4888="Low", 1, IF(C4888="Medium", 2, IF(C4888="High", 3, "")))</f>
        <v>1</v>
      </c>
      <c r="AM4888">
        <f>IF(G4888="Low", 1, IF(G4888="Medium", 2, IF(G4888="High", 3, "")))</f>
        <v>1</v>
      </c>
      <c r="AN4888">
        <f t="shared" si="925"/>
        <v>2</v>
      </c>
      <c r="AO4888">
        <f t="shared" si="926"/>
        <v>1</v>
      </c>
      <c r="AP4888">
        <f t="shared" si="927"/>
        <v>1</v>
      </c>
      <c r="AQ4888">
        <f>IF(H4888="Yes", 1, 0)</f>
        <v>1</v>
      </c>
      <c r="AR4888">
        <f>IF(D4888="Yes", 1, 0)</f>
        <v>1</v>
      </c>
      <c r="AS4888">
        <f t="shared" si="928"/>
        <v>1</v>
      </c>
      <c r="AT4888">
        <f t="shared" si="929"/>
        <v>1</v>
      </c>
      <c r="AU4888">
        <f t="shared" si="930"/>
        <v>0</v>
      </c>
      <c r="AV4888">
        <f t="shared" si="931"/>
        <v>0</v>
      </c>
      <c r="AX4888">
        <f t="shared" si="932"/>
        <v>1</v>
      </c>
    </row>
    <row r="4889" spans="1:50" x14ac:dyDescent="0.3">
      <c r="A4889">
        <v>15</v>
      </c>
      <c r="B4889">
        <v>67</v>
      </c>
      <c r="C4889" t="s">
        <v>22</v>
      </c>
      <c r="D4889" t="s">
        <v>21</v>
      </c>
      <c r="E4889">
        <v>4</v>
      </c>
      <c r="F4889">
        <v>94</v>
      </c>
      <c r="G4889" t="s">
        <v>19</v>
      </c>
      <c r="H4889" t="s">
        <v>21</v>
      </c>
      <c r="I4889">
        <v>1</v>
      </c>
      <c r="J4889" t="s">
        <v>22</v>
      </c>
      <c r="K4889" t="s">
        <v>34</v>
      </c>
      <c r="L4889" t="s">
        <v>24</v>
      </c>
      <c r="M4889">
        <v>5</v>
      </c>
      <c r="N4889" t="s">
        <v>20</v>
      </c>
      <c r="O4889" t="s">
        <v>25</v>
      </c>
      <c r="P4889" t="s">
        <v>35</v>
      </c>
      <c r="Q4889" t="s">
        <v>27</v>
      </c>
      <c r="R4889">
        <v>65</v>
      </c>
      <c r="T4889">
        <f t="shared" si="924"/>
        <v>6.0301482097306347E-3</v>
      </c>
      <c r="U4889">
        <f t="shared" si="933"/>
        <v>67.259117398892613</v>
      </c>
      <c r="AD4889">
        <f>(E4889 -$Y$7)/$Y$8</f>
        <v>-2.0633796127548307</v>
      </c>
      <c r="AE4889">
        <f t="shared" si="922"/>
        <v>0</v>
      </c>
      <c r="AG4889">
        <f>(A4889 -$W$7)/$W$8</f>
        <v>-0.8305863290076444</v>
      </c>
      <c r="AH4889">
        <f>(B4889 -$X$7)/$X$8</f>
        <v>-1.1239193342459837</v>
      </c>
      <c r="AI4889">
        <f>(F4889 -$Z$7)/$Z$8</f>
        <v>1.3146656212403021</v>
      </c>
      <c r="AJ4889">
        <f>(I4889 -$AA$7)/$AA$8</f>
        <v>-0.40124168605466753</v>
      </c>
      <c r="AK4889">
        <f t="shared" si="923"/>
        <v>1.9709876159749602</v>
      </c>
      <c r="AL4889">
        <f>IF(C4889="Low", 1, IF(C4889="Medium", 2, IF(C4889="High", 3, "")))</f>
        <v>2</v>
      </c>
      <c r="AM4889">
        <f>IF(G4889="Low", 1, IF(G4889="Medium", 2, IF(G4889="High", 3, "")))</f>
        <v>3</v>
      </c>
      <c r="AN4889">
        <f t="shared" si="925"/>
        <v>2</v>
      </c>
      <c r="AO4889">
        <f t="shared" si="926"/>
        <v>1</v>
      </c>
      <c r="AP4889">
        <f t="shared" si="927"/>
        <v>1</v>
      </c>
      <c r="AQ4889">
        <f>IF(H4889="Yes", 1, 0)</f>
        <v>1</v>
      </c>
      <c r="AR4889">
        <f>IF(D4889="Yes", 1, 0)</f>
        <v>1</v>
      </c>
      <c r="AS4889">
        <f t="shared" si="928"/>
        <v>1</v>
      </c>
      <c r="AT4889">
        <f t="shared" si="929"/>
        <v>0</v>
      </c>
      <c r="AU4889">
        <f t="shared" si="930"/>
        <v>0</v>
      </c>
      <c r="AV4889">
        <f t="shared" si="931"/>
        <v>0</v>
      </c>
      <c r="AX4889">
        <f t="shared" si="932"/>
        <v>1</v>
      </c>
    </row>
    <row r="4890" spans="1:50" x14ac:dyDescent="0.3">
      <c r="A4890">
        <v>23</v>
      </c>
      <c r="B4890">
        <v>84</v>
      </c>
      <c r="C4890" t="s">
        <v>18</v>
      </c>
      <c r="D4890" t="s">
        <v>21</v>
      </c>
      <c r="E4890">
        <v>9</v>
      </c>
      <c r="F4890">
        <v>56</v>
      </c>
      <c r="G4890" t="s">
        <v>18</v>
      </c>
      <c r="H4890" t="s">
        <v>20</v>
      </c>
      <c r="I4890">
        <v>1</v>
      </c>
      <c r="J4890" t="s">
        <v>19</v>
      </c>
      <c r="K4890" t="s">
        <v>23</v>
      </c>
      <c r="L4890" t="s">
        <v>24</v>
      </c>
      <c r="M4890">
        <v>4</v>
      </c>
      <c r="N4890" t="s">
        <v>20</v>
      </c>
      <c r="O4890" t="s">
        <v>25</v>
      </c>
      <c r="P4890" t="s">
        <v>26</v>
      </c>
      <c r="Q4890" t="s">
        <v>31</v>
      </c>
      <c r="R4890">
        <v>65</v>
      </c>
      <c r="T4890">
        <f t="shared" si="924"/>
        <v>0.19618110719487208</v>
      </c>
      <c r="U4890">
        <f t="shared" si="933"/>
        <v>67.998835310370282</v>
      </c>
      <c r="AD4890">
        <f>(E4890 -$Y$7)/$Y$8</f>
        <v>1.3425937799077299</v>
      </c>
      <c r="AE4890">
        <f t="shared" si="922"/>
        <v>1</v>
      </c>
      <c r="AG4890">
        <f>(A4890 -$W$7)/$W$8</f>
        <v>0.50494150641545266</v>
      </c>
      <c r="AH4890">
        <f>(B4890 -$X$7)/$X$8</f>
        <v>0.34837540699138664</v>
      </c>
      <c r="AI4890">
        <f>(F4890 -$Z$7)/$Z$8</f>
        <v>-1.324462516976155</v>
      </c>
      <c r="AJ4890">
        <f>(I4890 -$AA$7)/$AA$8</f>
        <v>-0.40124168605466753</v>
      </c>
      <c r="AK4890">
        <f t="shared" si="923"/>
        <v>1.0011994733813825</v>
      </c>
      <c r="AL4890">
        <f>IF(C4890="Low", 1, IF(C4890="Medium", 2, IF(C4890="High", 3, "")))</f>
        <v>1</v>
      </c>
      <c r="AM4890">
        <f>IF(G4890="Low", 1, IF(G4890="Medium", 2, IF(G4890="High", 3, "")))</f>
        <v>1</v>
      </c>
      <c r="AN4890">
        <f t="shared" si="925"/>
        <v>3</v>
      </c>
      <c r="AO4890">
        <f t="shared" si="926"/>
        <v>1</v>
      </c>
      <c r="AP4890">
        <f t="shared" si="927"/>
        <v>1</v>
      </c>
      <c r="AQ4890">
        <f>IF(H4890="Yes", 1, 0)</f>
        <v>0</v>
      </c>
      <c r="AR4890">
        <f>IF(D4890="Yes", 1, 0)</f>
        <v>1</v>
      </c>
      <c r="AS4890">
        <f t="shared" si="928"/>
        <v>1</v>
      </c>
      <c r="AT4890">
        <f t="shared" si="929"/>
        <v>1</v>
      </c>
      <c r="AU4890">
        <f t="shared" si="930"/>
        <v>0</v>
      </c>
      <c r="AV4890">
        <f t="shared" si="931"/>
        <v>0</v>
      </c>
      <c r="AX4890">
        <f t="shared" si="932"/>
        <v>1</v>
      </c>
    </row>
    <row r="4891" spans="1:50" x14ac:dyDescent="0.3">
      <c r="A4891">
        <v>24</v>
      </c>
      <c r="B4891">
        <v>88</v>
      </c>
      <c r="C4891" t="s">
        <v>19</v>
      </c>
      <c r="D4891" t="s">
        <v>20</v>
      </c>
      <c r="E4891">
        <v>9</v>
      </c>
      <c r="F4891">
        <v>71</v>
      </c>
      <c r="G4891" t="s">
        <v>22</v>
      </c>
      <c r="H4891" t="s">
        <v>21</v>
      </c>
      <c r="I4891">
        <v>2</v>
      </c>
      <c r="J4891" t="s">
        <v>19</v>
      </c>
      <c r="K4891" t="s">
        <v>23</v>
      </c>
      <c r="L4891" t="s">
        <v>28</v>
      </c>
      <c r="M4891">
        <v>3</v>
      </c>
      <c r="N4891" t="s">
        <v>20</v>
      </c>
      <c r="O4891" t="s">
        <v>25</v>
      </c>
      <c r="P4891" t="s">
        <v>26</v>
      </c>
      <c r="Q4891" t="s">
        <v>31</v>
      </c>
      <c r="R4891">
        <v>72</v>
      </c>
      <c r="T4891">
        <f t="shared" si="924"/>
        <v>0.58765130142352096</v>
      </c>
      <c r="U4891">
        <f t="shared" si="933"/>
        <v>69.521717529981899</v>
      </c>
      <c r="AD4891">
        <f>(E4891 -$Y$7)/$Y$8</f>
        <v>1.3425937799077299</v>
      </c>
      <c r="AE4891">
        <f t="shared" si="922"/>
        <v>1</v>
      </c>
      <c r="AG4891">
        <f>(A4891 -$W$7)/$W$8</f>
        <v>0.67188248584333976</v>
      </c>
      <c r="AH4891">
        <f>(B4891 -$X$7)/$X$8</f>
        <v>0.69479769904723843</v>
      </c>
      <c r="AI4891">
        <f>(F4891 -$Z$7)/$Z$8</f>
        <v>-0.28270140978544822</v>
      </c>
      <c r="AJ4891">
        <f>(I4891 -$AA$7)/$AA$8</f>
        <v>0.41145108517868284</v>
      </c>
      <c r="AK4891">
        <f t="shared" si="923"/>
        <v>3.141133078780467E-2</v>
      </c>
      <c r="AL4891">
        <f>IF(C4891="Low", 1, IF(C4891="Medium", 2, IF(C4891="High", 3, "")))</f>
        <v>3</v>
      </c>
      <c r="AM4891">
        <f>IF(G4891="Low", 1, IF(G4891="Medium", 2, IF(G4891="High", 3, "")))</f>
        <v>2</v>
      </c>
      <c r="AN4891">
        <f t="shared" si="925"/>
        <v>3</v>
      </c>
      <c r="AO4891">
        <f t="shared" si="926"/>
        <v>1</v>
      </c>
      <c r="AP4891">
        <f t="shared" si="927"/>
        <v>0</v>
      </c>
      <c r="AQ4891">
        <f>IF(H4891="Yes", 1, 0)</f>
        <v>1</v>
      </c>
      <c r="AR4891">
        <f>IF(D4891="Yes", 1, 0)</f>
        <v>0</v>
      </c>
      <c r="AS4891">
        <f t="shared" si="928"/>
        <v>1</v>
      </c>
      <c r="AT4891">
        <f t="shared" si="929"/>
        <v>1</v>
      </c>
      <c r="AU4891">
        <f t="shared" si="930"/>
        <v>1</v>
      </c>
      <c r="AV4891">
        <f t="shared" si="931"/>
        <v>0</v>
      </c>
      <c r="AX4891">
        <f t="shared" si="932"/>
        <v>0</v>
      </c>
    </row>
    <row r="4892" spans="1:50" x14ac:dyDescent="0.3">
      <c r="A4892">
        <v>17</v>
      </c>
      <c r="B4892">
        <v>73</v>
      </c>
      <c r="C4892" t="s">
        <v>22</v>
      </c>
      <c r="D4892" t="s">
        <v>20</v>
      </c>
      <c r="E4892">
        <v>4</v>
      </c>
      <c r="F4892">
        <v>59</v>
      </c>
      <c r="G4892" t="s">
        <v>19</v>
      </c>
      <c r="H4892" t="s">
        <v>21</v>
      </c>
      <c r="I4892">
        <v>2</v>
      </c>
      <c r="J4892" t="s">
        <v>19</v>
      </c>
      <c r="K4892" t="s">
        <v>34</v>
      </c>
      <c r="L4892" t="s">
        <v>28</v>
      </c>
      <c r="M4892">
        <v>4</v>
      </c>
      <c r="N4892" t="s">
        <v>20</v>
      </c>
      <c r="O4892" t="s">
        <v>25</v>
      </c>
      <c r="P4892" t="s">
        <v>30</v>
      </c>
      <c r="Q4892" t="s">
        <v>31</v>
      </c>
      <c r="R4892">
        <v>63</v>
      </c>
      <c r="T4892">
        <f t="shared" si="924"/>
        <v>-2.20249794944814E-2</v>
      </c>
      <c r="U4892">
        <f t="shared" si="933"/>
        <v>67.14997842540356</v>
      </c>
      <c r="AD4892">
        <f>(E4892 -$Y$7)/$Y$8</f>
        <v>-2.0633796127548307</v>
      </c>
      <c r="AE4892">
        <f t="shared" si="922"/>
        <v>0</v>
      </c>
      <c r="AG4892">
        <f>(A4892 -$W$7)/$W$8</f>
        <v>-0.49670437015187013</v>
      </c>
      <c r="AH4892">
        <f>(B4892 -$X$7)/$X$8</f>
        <v>-0.60428589616220585</v>
      </c>
      <c r="AI4892">
        <f>(F4892 -$Z$7)/$Z$8</f>
        <v>-1.1161102955380136</v>
      </c>
      <c r="AJ4892">
        <f>(I4892 -$AA$7)/$AA$8</f>
        <v>0.41145108517868284</v>
      </c>
      <c r="AK4892">
        <f t="shared" si="923"/>
        <v>1.0011994733813825</v>
      </c>
      <c r="AL4892">
        <f>IF(C4892="Low", 1, IF(C4892="Medium", 2, IF(C4892="High", 3, "")))</f>
        <v>2</v>
      </c>
      <c r="AM4892">
        <f>IF(G4892="Low", 1, IF(G4892="Medium", 2, IF(G4892="High", 3, "")))</f>
        <v>3</v>
      </c>
      <c r="AN4892">
        <f t="shared" si="925"/>
        <v>3</v>
      </c>
      <c r="AO4892">
        <f t="shared" si="926"/>
        <v>1</v>
      </c>
      <c r="AP4892">
        <f t="shared" si="927"/>
        <v>0</v>
      </c>
      <c r="AQ4892">
        <f>IF(H4892="Yes", 1, 0)</f>
        <v>1</v>
      </c>
      <c r="AR4892">
        <f>IF(D4892="Yes", 1, 0)</f>
        <v>0</v>
      </c>
      <c r="AS4892">
        <f t="shared" si="928"/>
        <v>1</v>
      </c>
      <c r="AT4892">
        <f t="shared" si="929"/>
        <v>0</v>
      </c>
      <c r="AU4892">
        <f t="shared" si="930"/>
        <v>0</v>
      </c>
      <c r="AV4892">
        <f t="shared" si="931"/>
        <v>0</v>
      </c>
      <c r="AX4892">
        <f t="shared" si="932"/>
        <v>1</v>
      </c>
    </row>
    <row r="4893" spans="1:50" x14ac:dyDescent="0.3">
      <c r="A4893">
        <v>15</v>
      </c>
      <c r="B4893">
        <v>82</v>
      </c>
      <c r="C4893" t="s">
        <v>22</v>
      </c>
      <c r="D4893" t="s">
        <v>21</v>
      </c>
      <c r="E4893">
        <v>6</v>
      </c>
      <c r="F4893">
        <v>90</v>
      </c>
      <c r="G4893" t="s">
        <v>19</v>
      </c>
      <c r="H4893" t="s">
        <v>20</v>
      </c>
      <c r="I4893">
        <v>2</v>
      </c>
      <c r="J4893" t="s">
        <v>22</v>
      </c>
      <c r="K4893" t="s">
        <v>23</v>
      </c>
      <c r="L4893" t="s">
        <v>24</v>
      </c>
      <c r="M4893">
        <v>2</v>
      </c>
      <c r="N4893" t="s">
        <v>20</v>
      </c>
      <c r="O4893" t="s">
        <v>25</v>
      </c>
      <c r="P4893" t="s">
        <v>26</v>
      </c>
      <c r="Q4893" t="s">
        <v>27</v>
      </c>
      <c r="R4893">
        <v>68</v>
      </c>
      <c r="T4893">
        <f t="shared" si="924"/>
        <v>0.23678214365752032</v>
      </c>
      <c r="U4893">
        <f t="shared" si="933"/>
        <v>68.156779893223131</v>
      </c>
      <c r="AD4893">
        <f>(E4893 -$Y$7)/$Y$8</f>
        <v>-0.70099025568980644</v>
      </c>
      <c r="AE4893">
        <f t="shared" si="922"/>
        <v>1</v>
      </c>
      <c r="AG4893">
        <f>(A4893 -$W$7)/$W$8</f>
        <v>-0.8305863290076444</v>
      </c>
      <c r="AH4893">
        <f>(B4893 -$X$7)/$X$8</f>
        <v>0.17516426096346072</v>
      </c>
      <c r="AI4893">
        <f>(F4893 -$Z$7)/$Z$8</f>
        <v>1.0368626593227803</v>
      </c>
      <c r="AJ4893">
        <f>(I4893 -$AA$7)/$AA$8</f>
        <v>0.41145108517868284</v>
      </c>
      <c r="AK4893">
        <f t="shared" si="923"/>
        <v>-0.93837681180577304</v>
      </c>
      <c r="AL4893">
        <f>IF(C4893="Low", 1, IF(C4893="Medium", 2, IF(C4893="High", 3, "")))</f>
        <v>2</v>
      </c>
      <c r="AM4893">
        <f>IF(G4893="Low", 1, IF(G4893="Medium", 2, IF(G4893="High", 3, "")))</f>
        <v>3</v>
      </c>
      <c r="AN4893">
        <f t="shared" si="925"/>
        <v>2</v>
      </c>
      <c r="AO4893">
        <f t="shared" si="926"/>
        <v>1</v>
      </c>
      <c r="AP4893">
        <f t="shared" si="927"/>
        <v>1</v>
      </c>
      <c r="AQ4893">
        <f>IF(H4893="Yes", 1, 0)</f>
        <v>0</v>
      </c>
      <c r="AR4893">
        <f>IF(D4893="Yes", 1, 0)</f>
        <v>1</v>
      </c>
      <c r="AS4893">
        <f t="shared" si="928"/>
        <v>1</v>
      </c>
      <c r="AT4893">
        <f t="shared" si="929"/>
        <v>1</v>
      </c>
      <c r="AU4893">
        <f t="shared" si="930"/>
        <v>0</v>
      </c>
      <c r="AV4893">
        <f t="shared" si="931"/>
        <v>0</v>
      </c>
      <c r="AX4893">
        <f t="shared" si="932"/>
        <v>1</v>
      </c>
    </row>
    <row r="4894" spans="1:50" x14ac:dyDescent="0.3">
      <c r="A4894">
        <v>30</v>
      </c>
      <c r="B4894">
        <v>88</v>
      </c>
      <c r="C4894" t="s">
        <v>22</v>
      </c>
      <c r="D4894" t="s">
        <v>21</v>
      </c>
      <c r="E4894">
        <v>7</v>
      </c>
      <c r="F4894">
        <v>68</v>
      </c>
      <c r="G4894" t="s">
        <v>18</v>
      </c>
      <c r="H4894" t="s">
        <v>21</v>
      </c>
      <c r="I4894">
        <v>1</v>
      </c>
      <c r="J4894" t="s">
        <v>19</v>
      </c>
      <c r="K4894" t="s">
        <v>23</v>
      </c>
      <c r="L4894" t="s">
        <v>24</v>
      </c>
      <c r="M4894">
        <v>3</v>
      </c>
      <c r="N4894" t="s">
        <v>20</v>
      </c>
      <c r="O4894" t="s">
        <v>29</v>
      </c>
      <c r="P4894" t="s">
        <v>26</v>
      </c>
      <c r="Q4894" t="s">
        <v>31</v>
      </c>
      <c r="R4894">
        <v>72</v>
      </c>
      <c r="T4894">
        <f t="shared" si="924"/>
        <v>0.71594044497816378</v>
      </c>
      <c r="U4894">
        <f t="shared" si="933"/>
        <v>70.020782997976269</v>
      </c>
      <c r="AD4894">
        <f>(E4894 -$Y$7)/$Y$8</f>
        <v>-1.9795577157294329E-2</v>
      </c>
      <c r="AE4894">
        <f t="shared" si="922"/>
        <v>1</v>
      </c>
      <c r="AG4894">
        <f>(A4894 -$W$7)/$W$8</f>
        <v>1.6735283624106625</v>
      </c>
      <c r="AH4894">
        <f>(B4894 -$X$7)/$X$8</f>
        <v>0.69479769904723843</v>
      </c>
      <c r="AI4894">
        <f>(F4894 -$Z$7)/$Z$8</f>
        <v>-0.49105363122358958</v>
      </c>
      <c r="AJ4894">
        <f>(I4894 -$AA$7)/$AA$8</f>
        <v>-0.40124168605466753</v>
      </c>
      <c r="AK4894">
        <f t="shared" si="923"/>
        <v>3.141133078780467E-2</v>
      </c>
      <c r="AL4894">
        <f>IF(C4894="Low", 1, IF(C4894="Medium", 2, IF(C4894="High", 3, "")))</f>
        <v>2</v>
      </c>
      <c r="AM4894">
        <f>IF(G4894="Low", 1, IF(G4894="Medium", 2, IF(G4894="High", 3, "")))</f>
        <v>1</v>
      </c>
      <c r="AN4894">
        <f t="shared" si="925"/>
        <v>3</v>
      </c>
      <c r="AO4894">
        <f t="shared" si="926"/>
        <v>2</v>
      </c>
      <c r="AP4894">
        <f t="shared" si="927"/>
        <v>1</v>
      </c>
      <c r="AQ4894">
        <f>IF(H4894="Yes", 1, 0)</f>
        <v>1</v>
      </c>
      <c r="AR4894">
        <f>IF(D4894="Yes", 1, 0)</f>
        <v>1</v>
      </c>
      <c r="AS4894">
        <f t="shared" si="928"/>
        <v>1</v>
      </c>
      <c r="AT4894">
        <f t="shared" si="929"/>
        <v>1</v>
      </c>
      <c r="AU4894">
        <f t="shared" si="930"/>
        <v>1</v>
      </c>
      <c r="AV4894">
        <f t="shared" si="931"/>
        <v>1</v>
      </c>
      <c r="AX4894">
        <f t="shared" si="932"/>
        <v>1</v>
      </c>
    </row>
    <row r="4895" spans="1:50" x14ac:dyDescent="0.3">
      <c r="A4895">
        <v>21</v>
      </c>
      <c r="B4895">
        <v>77</v>
      </c>
      <c r="C4895" t="s">
        <v>22</v>
      </c>
      <c r="D4895" t="s">
        <v>21</v>
      </c>
      <c r="E4895">
        <v>8</v>
      </c>
      <c r="F4895">
        <v>59</v>
      </c>
      <c r="G4895" t="s">
        <v>22</v>
      </c>
      <c r="H4895" t="s">
        <v>21</v>
      </c>
      <c r="I4895">
        <v>3</v>
      </c>
      <c r="J4895" t="s">
        <v>22</v>
      </c>
      <c r="K4895" t="s">
        <v>34</v>
      </c>
      <c r="L4895" t="s">
        <v>24</v>
      </c>
      <c r="M4895">
        <v>2</v>
      </c>
      <c r="N4895" t="s">
        <v>20</v>
      </c>
      <c r="O4895" t="s">
        <v>25</v>
      </c>
      <c r="P4895" t="s">
        <v>26</v>
      </c>
      <c r="Q4895" t="s">
        <v>27</v>
      </c>
      <c r="R4895">
        <v>66</v>
      </c>
      <c r="T4895">
        <f t="shared" si="924"/>
        <v>0.24628963309085083</v>
      </c>
      <c r="U4895">
        <f t="shared" si="933"/>
        <v>68.193765561160617</v>
      </c>
      <c r="AD4895">
        <f>(E4895 -$Y$7)/$Y$8</f>
        <v>0.66139910137521774</v>
      </c>
      <c r="AE4895">
        <f t="shared" si="922"/>
        <v>0</v>
      </c>
      <c r="AG4895">
        <f>(A4895 -$W$7)/$W$8</f>
        <v>0.17105954755967837</v>
      </c>
      <c r="AH4895">
        <f>(B4895 -$X$7)/$X$8</f>
        <v>-0.25786360410635406</v>
      </c>
      <c r="AI4895">
        <f>(F4895 -$Z$7)/$Z$8</f>
        <v>-1.1161102955380136</v>
      </c>
      <c r="AJ4895">
        <f>(I4895 -$AA$7)/$AA$8</f>
        <v>1.2241438564120333</v>
      </c>
      <c r="AK4895">
        <f t="shared" si="923"/>
        <v>-0.93837681180577304</v>
      </c>
      <c r="AL4895">
        <f>IF(C4895="Low", 1, IF(C4895="Medium", 2, IF(C4895="High", 3, "")))</f>
        <v>2</v>
      </c>
      <c r="AM4895">
        <f>IF(G4895="Low", 1, IF(G4895="Medium", 2, IF(G4895="High", 3, "")))</f>
        <v>2</v>
      </c>
      <c r="AN4895">
        <f t="shared" si="925"/>
        <v>2</v>
      </c>
      <c r="AO4895">
        <f t="shared" si="926"/>
        <v>1</v>
      </c>
      <c r="AP4895">
        <f t="shared" si="927"/>
        <v>1</v>
      </c>
      <c r="AQ4895">
        <f>IF(H4895="Yes", 1, 0)</f>
        <v>1</v>
      </c>
      <c r="AR4895">
        <f>IF(D4895="Yes", 1, 0)</f>
        <v>1</v>
      </c>
      <c r="AS4895">
        <f t="shared" si="928"/>
        <v>1</v>
      </c>
      <c r="AT4895">
        <f t="shared" si="929"/>
        <v>1</v>
      </c>
      <c r="AU4895">
        <f t="shared" si="930"/>
        <v>0</v>
      </c>
      <c r="AV4895">
        <f t="shared" si="931"/>
        <v>0</v>
      </c>
      <c r="AX4895">
        <f t="shared" si="932"/>
        <v>1</v>
      </c>
    </row>
    <row r="4896" spans="1:50" x14ac:dyDescent="0.3">
      <c r="A4896">
        <v>24</v>
      </c>
      <c r="B4896">
        <v>94</v>
      </c>
      <c r="C4896" t="s">
        <v>18</v>
      </c>
      <c r="D4896" t="s">
        <v>20</v>
      </c>
      <c r="E4896">
        <v>9</v>
      </c>
      <c r="F4896">
        <v>86</v>
      </c>
      <c r="G4896" t="s">
        <v>19</v>
      </c>
      <c r="H4896" t="s">
        <v>21</v>
      </c>
      <c r="I4896">
        <v>2</v>
      </c>
      <c r="J4896" t="s">
        <v>22</v>
      </c>
      <c r="K4896" t="s">
        <v>23</v>
      </c>
      <c r="L4896" t="s">
        <v>32</v>
      </c>
      <c r="M4896">
        <v>3</v>
      </c>
      <c r="N4896" t="s">
        <v>20</v>
      </c>
      <c r="O4896" t="s">
        <v>29</v>
      </c>
      <c r="P4896" t="s">
        <v>26</v>
      </c>
      <c r="Q4896" t="s">
        <v>31</v>
      </c>
      <c r="R4896">
        <v>71</v>
      </c>
      <c r="T4896">
        <f t="shared" si="924"/>
        <v>0.64255239166206224</v>
      </c>
      <c r="U4896">
        <f t="shared" si="933"/>
        <v>69.735291629349305</v>
      </c>
      <c r="AD4896">
        <f>(E4896 -$Y$7)/$Y$8</f>
        <v>1.3425937799077299</v>
      </c>
      <c r="AE4896">
        <f t="shared" si="922"/>
        <v>1</v>
      </c>
      <c r="AG4896">
        <f>(A4896 -$W$7)/$W$8</f>
        <v>0.67188248584333976</v>
      </c>
      <c r="AH4896">
        <f>(B4896 -$X$7)/$X$8</f>
        <v>1.2144311371310161</v>
      </c>
      <c r="AI4896">
        <f>(F4896 -$Z$7)/$Z$8</f>
        <v>0.75905969740525847</v>
      </c>
      <c r="AJ4896">
        <f>(I4896 -$AA$7)/$AA$8</f>
        <v>0.41145108517868284</v>
      </c>
      <c r="AK4896">
        <f t="shared" si="923"/>
        <v>3.141133078780467E-2</v>
      </c>
      <c r="AL4896">
        <f>IF(C4896="Low", 1, IF(C4896="Medium", 2, IF(C4896="High", 3, "")))</f>
        <v>1</v>
      </c>
      <c r="AM4896">
        <f>IF(G4896="Low", 1, IF(G4896="Medium", 2, IF(G4896="High", 3, "")))</f>
        <v>3</v>
      </c>
      <c r="AN4896">
        <f t="shared" si="925"/>
        <v>2</v>
      </c>
      <c r="AO4896">
        <f t="shared" si="926"/>
        <v>2</v>
      </c>
      <c r="AP4896">
        <f t="shared" si="927"/>
        <v>0</v>
      </c>
      <c r="AQ4896">
        <f>IF(H4896="Yes", 1, 0)</f>
        <v>1</v>
      </c>
      <c r="AR4896">
        <f>IF(D4896="Yes", 1, 0)</f>
        <v>0</v>
      </c>
      <c r="AS4896">
        <f t="shared" si="928"/>
        <v>1</v>
      </c>
      <c r="AT4896">
        <f t="shared" si="929"/>
        <v>1</v>
      </c>
      <c r="AU4896">
        <f t="shared" si="930"/>
        <v>1</v>
      </c>
      <c r="AV4896">
        <f t="shared" si="931"/>
        <v>0</v>
      </c>
      <c r="AX4896">
        <f t="shared" si="932"/>
        <v>0</v>
      </c>
    </row>
    <row r="4897" spans="1:50" x14ac:dyDescent="0.3">
      <c r="A4897">
        <v>15</v>
      </c>
      <c r="B4897">
        <v>91</v>
      </c>
      <c r="C4897" t="s">
        <v>22</v>
      </c>
      <c r="D4897" t="s">
        <v>21</v>
      </c>
      <c r="E4897">
        <v>6</v>
      </c>
      <c r="F4897">
        <v>91</v>
      </c>
      <c r="G4897" t="s">
        <v>18</v>
      </c>
      <c r="H4897" t="s">
        <v>21</v>
      </c>
      <c r="I4897">
        <v>0</v>
      </c>
      <c r="J4897" t="s">
        <v>22</v>
      </c>
      <c r="K4897" t="s">
        <v>23</v>
      </c>
      <c r="L4897" t="s">
        <v>24</v>
      </c>
      <c r="M4897">
        <v>3</v>
      </c>
      <c r="N4897" t="s">
        <v>20</v>
      </c>
      <c r="O4897" t="s">
        <v>29</v>
      </c>
      <c r="P4897" t="s">
        <v>30</v>
      </c>
      <c r="Q4897" t="s">
        <v>31</v>
      </c>
      <c r="R4897">
        <v>67</v>
      </c>
      <c r="T4897">
        <f t="shared" si="924"/>
        <v>0.31408656344206926</v>
      </c>
      <c r="U4897">
        <f t="shared" si="933"/>
        <v>68.457506559321544</v>
      </c>
      <c r="AD4897">
        <f>(E4897 -$Y$7)/$Y$8</f>
        <v>-0.70099025568980644</v>
      </c>
      <c r="AE4897">
        <f t="shared" si="922"/>
        <v>1</v>
      </c>
      <c r="AG4897">
        <f>(A4897 -$W$7)/$W$8</f>
        <v>-0.8305863290076444</v>
      </c>
      <c r="AH4897">
        <f>(B4897 -$X$7)/$X$8</f>
        <v>0.95461441808912728</v>
      </c>
      <c r="AI4897">
        <f>(F4897 -$Z$7)/$Z$8</f>
        <v>1.1063133998021608</v>
      </c>
      <c r="AJ4897">
        <f>(I4897 -$AA$7)/$AA$8</f>
        <v>-1.213934457288018</v>
      </c>
      <c r="AK4897">
        <f t="shared" si="923"/>
        <v>3.141133078780467E-2</v>
      </c>
      <c r="AL4897">
        <f>IF(C4897="Low", 1, IF(C4897="Medium", 2, IF(C4897="High", 3, "")))</f>
        <v>2</v>
      </c>
      <c r="AM4897">
        <f>IF(G4897="Low", 1, IF(G4897="Medium", 2, IF(G4897="High", 3, "")))</f>
        <v>1</v>
      </c>
      <c r="AN4897">
        <f t="shared" si="925"/>
        <v>2</v>
      </c>
      <c r="AO4897">
        <f t="shared" si="926"/>
        <v>2</v>
      </c>
      <c r="AP4897">
        <f t="shared" si="927"/>
        <v>1</v>
      </c>
      <c r="AQ4897">
        <f>IF(H4897="Yes", 1, 0)</f>
        <v>1</v>
      </c>
      <c r="AR4897">
        <f>IF(D4897="Yes", 1, 0)</f>
        <v>1</v>
      </c>
      <c r="AS4897">
        <f t="shared" si="928"/>
        <v>1</v>
      </c>
      <c r="AT4897">
        <f t="shared" si="929"/>
        <v>0</v>
      </c>
      <c r="AU4897">
        <f t="shared" si="930"/>
        <v>0</v>
      </c>
      <c r="AV4897">
        <f t="shared" si="931"/>
        <v>0</v>
      </c>
      <c r="AX4897">
        <f t="shared" si="932"/>
        <v>1</v>
      </c>
    </row>
    <row r="4898" spans="1:50" x14ac:dyDescent="0.3">
      <c r="A4898">
        <v>13</v>
      </c>
      <c r="B4898">
        <v>63</v>
      </c>
      <c r="C4898" t="s">
        <v>22</v>
      </c>
      <c r="D4898" t="s">
        <v>20</v>
      </c>
      <c r="E4898">
        <v>10</v>
      </c>
      <c r="F4898">
        <v>73</v>
      </c>
      <c r="G4898" t="s">
        <v>18</v>
      </c>
      <c r="H4898" t="s">
        <v>21</v>
      </c>
      <c r="I4898">
        <v>2</v>
      </c>
      <c r="J4898" t="s">
        <v>19</v>
      </c>
      <c r="K4898" t="s">
        <v>23</v>
      </c>
      <c r="L4898" t="s">
        <v>28</v>
      </c>
      <c r="M4898">
        <v>3</v>
      </c>
      <c r="N4898" t="s">
        <v>20</v>
      </c>
      <c r="O4898" t="s">
        <v>33</v>
      </c>
      <c r="P4898" t="s">
        <v>30</v>
      </c>
      <c r="Q4898" t="s">
        <v>27</v>
      </c>
      <c r="R4898">
        <v>61</v>
      </c>
      <c r="T4898">
        <f t="shared" si="924"/>
        <v>-0.27593093130930607</v>
      </c>
      <c r="U4898">
        <f t="shared" si="933"/>
        <v>66.162243304893934</v>
      </c>
      <c r="AD4898">
        <f>(E4898 -$Y$7)/$Y$8</f>
        <v>2.0237884584402419</v>
      </c>
      <c r="AE4898">
        <f t="shared" si="922"/>
        <v>1</v>
      </c>
      <c r="AG4898">
        <f>(A4898 -$W$7)/$W$8</f>
        <v>-1.1644682878634187</v>
      </c>
      <c r="AH4898">
        <f>(B4898 -$X$7)/$X$8</f>
        <v>-1.4703416263018354</v>
      </c>
      <c r="AI4898">
        <f>(F4898 -$Z$7)/$Z$8</f>
        <v>-0.14379992882668732</v>
      </c>
      <c r="AJ4898">
        <f>(I4898 -$AA$7)/$AA$8</f>
        <v>0.41145108517868284</v>
      </c>
      <c r="AK4898">
        <f t="shared" si="923"/>
        <v>3.141133078780467E-2</v>
      </c>
      <c r="AL4898">
        <f>IF(C4898="Low", 1, IF(C4898="Medium", 2, IF(C4898="High", 3, "")))</f>
        <v>2</v>
      </c>
      <c r="AM4898">
        <f>IF(G4898="Low", 1, IF(G4898="Medium", 2, IF(G4898="High", 3, "")))</f>
        <v>1</v>
      </c>
      <c r="AN4898">
        <f t="shared" si="925"/>
        <v>3</v>
      </c>
      <c r="AO4898">
        <f t="shared" si="926"/>
        <v>3</v>
      </c>
      <c r="AP4898">
        <f t="shared" si="927"/>
        <v>0</v>
      </c>
      <c r="AQ4898">
        <f>IF(H4898="Yes", 1, 0)</f>
        <v>1</v>
      </c>
      <c r="AR4898">
        <f>IF(D4898="Yes", 1, 0)</f>
        <v>0</v>
      </c>
      <c r="AS4898">
        <f t="shared" si="928"/>
        <v>1</v>
      </c>
      <c r="AT4898">
        <f t="shared" si="929"/>
        <v>0</v>
      </c>
      <c r="AU4898">
        <f t="shared" si="930"/>
        <v>0</v>
      </c>
      <c r="AV4898">
        <f t="shared" si="931"/>
        <v>0</v>
      </c>
      <c r="AX4898">
        <f t="shared" si="932"/>
        <v>1</v>
      </c>
    </row>
    <row r="4899" spans="1:50" x14ac:dyDescent="0.3">
      <c r="A4899">
        <v>17</v>
      </c>
      <c r="B4899">
        <v>85</v>
      </c>
      <c r="C4899" t="s">
        <v>19</v>
      </c>
      <c r="D4899" t="s">
        <v>21</v>
      </c>
      <c r="E4899">
        <v>7</v>
      </c>
      <c r="F4899">
        <v>69</v>
      </c>
      <c r="G4899" t="s">
        <v>22</v>
      </c>
      <c r="H4899" t="s">
        <v>21</v>
      </c>
      <c r="I4899">
        <v>4</v>
      </c>
      <c r="J4899" t="s">
        <v>19</v>
      </c>
      <c r="K4899" t="s">
        <v>34</v>
      </c>
      <c r="L4899" t="s">
        <v>32</v>
      </c>
      <c r="M4899">
        <v>2</v>
      </c>
      <c r="N4899" t="s">
        <v>20</v>
      </c>
      <c r="O4899" t="s">
        <v>25</v>
      </c>
      <c r="P4899" t="s">
        <v>26</v>
      </c>
      <c r="Q4899" t="s">
        <v>31</v>
      </c>
      <c r="R4899">
        <v>70</v>
      </c>
      <c r="T4899">
        <f t="shared" si="924"/>
        <v>0.43575193106055454</v>
      </c>
      <c r="U4899">
        <f t="shared" si="933"/>
        <v>68.930804470172163</v>
      </c>
      <c r="AD4899">
        <f>(E4899 -$Y$7)/$Y$8</f>
        <v>-1.9795577157294329E-2</v>
      </c>
      <c r="AE4899">
        <f t="shared" si="922"/>
        <v>0</v>
      </c>
      <c r="AG4899">
        <f>(A4899 -$W$7)/$W$8</f>
        <v>-0.49670437015187013</v>
      </c>
      <c r="AH4899">
        <f>(B4899 -$X$7)/$X$8</f>
        <v>0.43498098000534957</v>
      </c>
      <c r="AI4899">
        <f>(F4899 -$Z$7)/$Z$8</f>
        <v>-0.42160289074420915</v>
      </c>
      <c r="AJ4899">
        <f>(I4899 -$AA$7)/$AA$8</f>
        <v>2.0368366276453838</v>
      </c>
      <c r="AK4899">
        <f t="shared" si="923"/>
        <v>-0.93837681180577304</v>
      </c>
      <c r="AL4899">
        <f>IF(C4899="Low", 1, IF(C4899="Medium", 2, IF(C4899="High", 3, "")))</f>
        <v>3</v>
      </c>
      <c r="AM4899">
        <f>IF(G4899="Low", 1, IF(G4899="Medium", 2, IF(G4899="High", 3, "")))</f>
        <v>2</v>
      </c>
      <c r="AN4899">
        <f t="shared" si="925"/>
        <v>3</v>
      </c>
      <c r="AO4899">
        <f t="shared" si="926"/>
        <v>1</v>
      </c>
      <c r="AP4899">
        <f t="shared" si="927"/>
        <v>0</v>
      </c>
      <c r="AQ4899">
        <f>IF(H4899="Yes", 1, 0)</f>
        <v>1</v>
      </c>
      <c r="AR4899">
        <f>IF(D4899="Yes", 1, 0)</f>
        <v>1</v>
      </c>
      <c r="AS4899">
        <f t="shared" si="928"/>
        <v>1</v>
      </c>
      <c r="AT4899">
        <f t="shared" si="929"/>
        <v>1</v>
      </c>
      <c r="AU4899">
        <f t="shared" si="930"/>
        <v>1</v>
      </c>
      <c r="AV4899">
        <f t="shared" si="931"/>
        <v>0</v>
      </c>
      <c r="AX4899">
        <f t="shared" si="932"/>
        <v>0</v>
      </c>
    </row>
    <row r="4900" spans="1:50" x14ac:dyDescent="0.3">
      <c r="A4900">
        <v>19</v>
      </c>
      <c r="B4900">
        <v>69</v>
      </c>
      <c r="C4900" t="s">
        <v>22</v>
      </c>
      <c r="D4900" t="s">
        <v>21</v>
      </c>
      <c r="E4900">
        <v>7</v>
      </c>
      <c r="F4900">
        <v>82</v>
      </c>
      <c r="G4900" t="s">
        <v>18</v>
      </c>
      <c r="H4900" t="s">
        <v>20</v>
      </c>
      <c r="I4900">
        <v>2</v>
      </c>
      <c r="J4900" t="s">
        <v>22</v>
      </c>
      <c r="K4900" t="s">
        <v>23</v>
      </c>
      <c r="L4900" t="s">
        <v>32</v>
      </c>
      <c r="M4900">
        <v>3</v>
      </c>
      <c r="N4900" t="s">
        <v>20</v>
      </c>
      <c r="O4900" t="s">
        <v>29</v>
      </c>
      <c r="P4900" t="s">
        <v>26</v>
      </c>
      <c r="Q4900" t="s">
        <v>27</v>
      </c>
      <c r="R4900">
        <v>64</v>
      </c>
      <c r="T4900">
        <f t="shared" si="924"/>
        <v>-4.3117716888752572E-2</v>
      </c>
      <c r="U4900">
        <f t="shared" si="933"/>
        <v>67.067924273608</v>
      </c>
      <c r="AD4900">
        <f>(E4900 -$Y$7)/$Y$8</f>
        <v>-1.9795577157294329E-2</v>
      </c>
      <c r="AE4900">
        <f t="shared" si="922"/>
        <v>1</v>
      </c>
      <c r="AG4900">
        <f>(A4900 -$W$7)/$W$8</f>
        <v>-0.16282241129609587</v>
      </c>
      <c r="AH4900">
        <f>(B4900 -$X$7)/$X$8</f>
        <v>-0.95070818821805769</v>
      </c>
      <c r="AI4900">
        <f>(F4900 -$Z$7)/$Z$8</f>
        <v>0.48125673548773673</v>
      </c>
      <c r="AJ4900">
        <f>(I4900 -$AA$7)/$AA$8</f>
        <v>0.41145108517868284</v>
      </c>
      <c r="AK4900">
        <f t="shared" si="923"/>
        <v>3.141133078780467E-2</v>
      </c>
      <c r="AL4900">
        <f>IF(C4900="Low", 1, IF(C4900="Medium", 2, IF(C4900="High", 3, "")))</f>
        <v>2</v>
      </c>
      <c r="AM4900">
        <f>IF(G4900="Low", 1, IF(G4900="Medium", 2, IF(G4900="High", 3, "")))</f>
        <v>1</v>
      </c>
      <c r="AN4900">
        <f t="shared" si="925"/>
        <v>2</v>
      </c>
      <c r="AO4900">
        <f t="shared" si="926"/>
        <v>2</v>
      </c>
      <c r="AP4900">
        <f t="shared" si="927"/>
        <v>0</v>
      </c>
      <c r="AQ4900">
        <f>IF(H4900="Yes", 1, 0)</f>
        <v>0</v>
      </c>
      <c r="AR4900">
        <f>IF(D4900="Yes", 1, 0)</f>
        <v>1</v>
      </c>
      <c r="AS4900">
        <f t="shared" si="928"/>
        <v>1</v>
      </c>
      <c r="AT4900">
        <f t="shared" si="929"/>
        <v>1</v>
      </c>
      <c r="AU4900">
        <f t="shared" si="930"/>
        <v>0</v>
      </c>
      <c r="AV4900">
        <f t="shared" si="931"/>
        <v>0</v>
      </c>
      <c r="AX4900">
        <f t="shared" si="932"/>
        <v>1</v>
      </c>
    </row>
    <row r="4901" spans="1:50" x14ac:dyDescent="0.3">
      <c r="A4901">
        <v>14</v>
      </c>
      <c r="B4901">
        <v>82</v>
      </c>
      <c r="C4901" t="s">
        <v>22</v>
      </c>
      <c r="D4901" t="s">
        <v>21</v>
      </c>
      <c r="E4901">
        <v>8</v>
      </c>
      <c r="F4901">
        <v>83</v>
      </c>
      <c r="G4901" t="s">
        <v>22</v>
      </c>
      <c r="H4901" t="s">
        <v>21</v>
      </c>
      <c r="I4901">
        <v>0</v>
      </c>
      <c r="J4901" t="s">
        <v>22</v>
      </c>
      <c r="K4901" t="s">
        <v>23</v>
      </c>
      <c r="L4901" t="s">
        <v>28</v>
      </c>
      <c r="M4901">
        <v>2</v>
      </c>
      <c r="N4901" t="s">
        <v>20</v>
      </c>
      <c r="O4901" t="s">
        <v>25</v>
      </c>
      <c r="P4901" t="s">
        <v>30</v>
      </c>
      <c r="Q4901" t="s">
        <v>27</v>
      </c>
      <c r="R4901">
        <v>64</v>
      </c>
      <c r="T4901">
        <f t="shared" si="924"/>
        <v>-6.2828371694912399E-3</v>
      </c>
      <c r="U4901">
        <f t="shared" si="933"/>
        <v>67.211217899056365</v>
      </c>
      <c r="AD4901">
        <f>(E4901 -$Y$7)/$Y$8</f>
        <v>0.66139910137521774</v>
      </c>
      <c r="AE4901">
        <f t="shared" si="922"/>
        <v>1</v>
      </c>
      <c r="AG4901">
        <f>(A4901 -$W$7)/$W$8</f>
        <v>-0.9975273084355315</v>
      </c>
      <c r="AH4901">
        <f>(B4901 -$X$7)/$X$8</f>
        <v>0.17516426096346072</v>
      </c>
      <c r="AI4901">
        <f>(F4901 -$Z$7)/$Z$8</f>
        <v>0.55070747596711711</v>
      </c>
      <c r="AJ4901">
        <f>(I4901 -$AA$7)/$AA$8</f>
        <v>-1.213934457288018</v>
      </c>
      <c r="AK4901">
        <f t="shared" si="923"/>
        <v>-0.93837681180577304</v>
      </c>
      <c r="AL4901">
        <f>IF(C4901="Low", 1, IF(C4901="Medium", 2, IF(C4901="High", 3, "")))</f>
        <v>2</v>
      </c>
      <c r="AM4901">
        <f>IF(G4901="Low", 1, IF(G4901="Medium", 2, IF(G4901="High", 3, "")))</f>
        <v>2</v>
      </c>
      <c r="AN4901">
        <f t="shared" si="925"/>
        <v>2</v>
      </c>
      <c r="AO4901">
        <f t="shared" si="926"/>
        <v>1</v>
      </c>
      <c r="AP4901">
        <f t="shared" si="927"/>
        <v>0</v>
      </c>
      <c r="AQ4901">
        <f>IF(H4901="Yes", 1, 0)</f>
        <v>1</v>
      </c>
      <c r="AR4901">
        <f>IF(D4901="Yes", 1, 0)</f>
        <v>1</v>
      </c>
      <c r="AS4901">
        <f t="shared" si="928"/>
        <v>1</v>
      </c>
      <c r="AT4901">
        <f t="shared" si="929"/>
        <v>0</v>
      </c>
      <c r="AU4901">
        <f t="shared" si="930"/>
        <v>0</v>
      </c>
      <c r="AV4901">
        <f t="shared" si="931"/>
        <v>0</v>
      </c>
      <c r="AX4901">
        <f t="shared" si="932"/>
        <v>1</v>
      </c>
    </row>
    <row r="4902" spans="1:50" x14ac:dyDescent="0.3">
      <c r="A4902">
        <v>20</v>
      </c>
      <c r="B4902">
        <v>98</v>
      </c>
      <c r="C4902" t="s">
        <v>18</v>
      </c>
      <c r="D4902" t="s">
        <v>21</v>
      </c>
      <c r="E4902">
        <v>7</v>
      </c>
      <c r="F4902">
        <v>83</v>
      </c>
      <c r="G4902" t="s">
        <v>22</v>
      </c>
      <c r="H4902" t="s">
        <v>20</v>
      </c>
      <c r="I4902">
        <v>0</v>
      </c>
      <c r="J4902" t="s">
        <v>22</v>
      </c>
      <c r="K4902" t="s">
        <v>23</v>
      </c>
      <c r="L4902" t="s">
        <v>32</v>
      </c>
      <c r="M4902">
        <v>3</v>
      </c>
      <c r="N4902" t="s">
        <v>20</v>
      </c>
      <c r="O4902" t="s">
        <v>25</v>
      </c>
      <c r="P4902" t="s">
        <v>35</v>
      </c>
      <c r="Q4902" t="s">
        <v>31</v>
      </c>
      <c r="R4902">
        <v>68</v>
      </c>
      <c r="T4902">
        <f t="shared" si="924"/>
        <v>0.30048213584039812</v>
      </c>
      <c r="U4902">
        <f t="shared" si="933"/>
        <v>68.404583140864617</v>
      </c>
      <c r="AD4902">
        <f>(E4902 -$Y$7)/$Y$8</f>
        <v>-1.9795577157294329E-2</v>
      </c>
      <c r="AE4902">
        <f t="shared" si="922"/>
        <v>1</v>
      </c>
      <c r="AG4902">
        <f>(A4902 -$W$7)/$W$8</f>
        <v>4.1185681317912485E-3</v>
      </c>
      <c r="AH4902">
        <f>(B4902 -$X$7)/$X$8</f>
        <v>1.5608534291868679</v>
      </c>
      <c r="AI4902">
        <f>(F4902 -$Z$7)/$Z$8</f>
        <v>0.55070747596711711</v>
      </c>
      <c r="AJ4902">
        <f>(I4902 -$AA$7)/$AA$8</f>
        <v>-1.213934457288018</v>
      </c>
      <c r="AK4902">
        <f t="shared" si="923"/>
        <v>3.141133078780467E-2</v>
      </c>
      <c r="AL4902">
        <f>IF(C4902="Low", 1, IF(C4902="Medium", 2, IF(C4902="High", 3, "")))</f>
        <v>1</v>
      </c>
      <c r="AM4902">
        <f>IF(G4902="Low", 1, IF(G4902="Medium", 2, IF(G4902="High", 3, "")))</f>
        <v>2</v>
      </c>
      <c r="AN4902">
        <f t="shared" si="925"/>
        <v>2</v>
      </c>
      <c r="AO4902">
        <f t="shared" si="926"/>
        <v>1</v>
      </c>
      <c r="AP4902">
        <f t="shared" si="927"/>
        <v>0</v>
      </c>
      <c r="AQ4902">
        <f>IF(H4902="Yes", 1, 0)</f>
        <v>0</v>
      </c>
      <c r="AR4902">
        <f>IF(D4902="Yes", 1, 0)</f>
        <v>1</v>
      </c>
      <c r="AS4902">
        <f t="shared" si="928"/>
        <v>1</v>
      </c>
      <c r="AT4902">
        <f t="shared" si="929"/>
        <v>0</v>
      </c>
      <c r="AU4902">
        <f t="shared" si="930"/>
        <v>0</v>
      </c>
      <c r="AV4902">
        <f t="shared" si="931"/>
        <v>0</v>
      </c>
      <c r="AX4902">
        <f t="shared" si="932"/>
        <v>1</v>
      </c>
    </row>
    <row r="4903" spans="1:50" x14ac:dyDescent="0.3">
      <c r="A4903">
        <v>10</v>
      </c>
      <c r="B4903">
        <v>95</v>
      </c>
      <c r="C4903" t="s">
        <v>19</v>
      </c>
      <c r="D4903" t="s">
        <v>20</v>
      </c>
      <c r="E4903">
        <v>7</v>
      </c>
      <c r="F4903">
        <v>64</v>
      </c>
      <c r="G4903" t="s">
        <v>19</v>
      </c>
      <c r="H4903" t="s">
        <v>21</v>
      </c>
      <c r="I4903">
        <v>4</v>
      </c>
      <c r="J4903" t="s">
        <v>22</v>
      </c>
      <c r="K4903" t="s">
        <v>34</v>
      </c>
      <c r="L4903" t="s">
        <v>24</v>
      </c>
      <c r="M4903">
        <v>3</v>
      </c>
      <c r="N4903" t="s">
        <v>20</v>
      </c>
      <c r="O4903" t="s">
        <v>33</v>
      </c>
      <c r="P4903" t="s">
        <v>26</v>
      </c>
      <c r="Q4903" t="s">
        <v>27</v>
      </c>
      <c r="R4903">
        <v>70</v>
      </c>
      <c r="T4903">
        <f t="shared" si="924"/>
        <v>0.55187701441665149</v>
      </c>
      <c r="U4903">
        <f t="shared" si="933"/>
        <v>69.382549781312321</v>
      </c>
      <c r="AD4903">
        <f>(E4903 -$Y$7)/$Y$8</f>
        <v>-1.9795577157294329E-2</v>
      </c>
      <c r="AE4903">
        <f t="shared" si="922"/>
        <v>0</v>
      </c>
      <c r="AG4903">
        <f>(A4903 -$W$7)/$W$8</f>
        <v>-1.66529122614708</v>
      </c>
      <c r="AH4903">
        <f>(B4903 -$X$7)/$X$8</f>
        <v>1.3010367101449791</v>
      </c>
      <c r="AI4903">
        <f>(F4903 -$Z$7)/$Z$8</f>
        <v>-0.76885659314111132</v>
      </c>
      <c r="AJ4903">
        <f>(I4903 -$AA$7)/$AA$8</f>
        <v>2.0368366276453838</v>
      </c>
      <c r="AK4903">
        <f t="shared" si="923"/>
        <v>3.141133078780467E-2</v>
      </c>
      <c r="AL4903">
        <f>IF(C4903="Low", 1, IF(C4903="Medium", 2, IF(C4903="High", 3, "")))</f>
        <v>3</v>
      </c>
      <c r="AM4903">
        <f>IF(G4903="Low", 1, IF(G4903="Medium", 2, IF(G4903="High", 3, "")))</f>
        <v>3</v>
      </c>
      <c r="AN4903">
        <f t="shared" si="925"/>
        <v>2</v>
      </c>
      <c r="AO4903">
        <f t="shared" si="926"/>
        <v>3</v>
      </c>
      <c r="AP4903">
        <f t="shared" si="927"/>
        <v>1</v>
      </c>
      <c r="AQ4903">
        <f>IF(H4903="Yes", 1, 0)</f>
        <v>1</v>
      </c>
      <c r="AR4903">
        <f>IF(D4903="Yes", 1, 0)</f>
        <v>0</v>
      </c>
      <c r="AS4903">
        <f t="shared" si="928"/>
        <v>1</v>
      </c>
      <c r="AT4903">
        <f t="shared" si="929"/>
        <v>1</v>
      </c>
      <c r="AU4903">
        <f t="shared" si="930"/>
        <v>1</v>
      </c>
      <c r="AV4903">
        <f t="shared" si="931"/>
        <v>0</v>
      </c>
      <c r="AX4903">
        <f t="shared" si="932"/>
        <v>0</v>
      </c>
    </row>
    <row r="4904" spans="1:50" x14ac:dyDescent="0.3">
      <c r="A4904">
        <v>13</v>
      </c>
      <c r="B4904">
        <v>76</v>
      </c>
      <c r="C4904" t="s">
        <v>18</v>
      </c>
      <c r="D4904" t="s">
        <v>21</v>
      </c>
      <c r="E4904">
        <v>10</v>
      </c>
      <c r="F4904">
        <v>97</v>
      </c>
      <c r="G4904" t="s">
        <v>19</v>
      </c>
      <c r="H4904" t="s">
        <v>21</v>
      </c>
      <c r="I4904">
        <v>4</v>
      </c>
      <c r="J4904" t="s">
        <v>18</v>
      </c>
      <c r="K4904" t="s">
        <v>23</v>
      </c>
      <c r="L4904" t="s">
        <v>32</v>
      </c>
      <c r="M4904">
        <v>3</v>
      </c>
      <c r="N4904" t="s">
        <v>20</v>
      </c>
      <c r="O4904" t="s">
        <v>29</v>
      </c>
      <c r="P4904" t="s">
        <v>30</v>
      </c>
      <c r="Q4904" t="s">
        <v>27</v>
      </c>
      <c r="R4904">
        <v>65</v>
      </c>
      <c r="T4904">
        <f t="shared" si="924"/>
        <v>6.4300313889307292E-2</v>
      </c>
      <c r="U4904">
        <f t="shared" si="933"/>
        <v>67.485797745328952</v>
      </c>
      <c r="AD4904">
        <f>(E4904 -$Y$7)/$Y$8</f>
        <v>2.0237884584402419</v>
      </c>
      <c r="AE4904">
        <f t="shared" si="922"/>
        <v>1</v>
      </c>
      <c r="AG4904">
        <f>(A4904 -$W$7)/$W$8</f>
        <v>-1.1644682878634187</v>
      </c>
      <c r="AH4904">
        <f>(B4904 -$X$7)/$X$8</f>
        <v>-0.34446917712031699</v>
      </c>
      <c r="AI4904">
        <f>(F4904 -$Z$7)/$Z$8</f>
        <v>1.5230178426784435</v>
      </c>
      <c r="AJ4904">
        <f>(I4904 -$AA$7)/$AA$8</f>
        <v>2.0368366276453838</v>
      </c>
      <c r="AK4904">
        <f t="shared" si="923"/>
        <v>3.141133078780467E-2</v>
      </c>
      <c r="AL4904">
        <f>IF(C4904="Low", 1, IF(C4904="Medium", 2, IF(C4904="High", 3, "")))</f>
        <v>1</v>
      </c>
      <c r="AM4904">
        <f>IF(G4904="Low", 1, IF(G4904="Medium", 2, IF(G4904="High", 3, "")))</f>
        <v>3</v>
      </c>
      <c r="AN4904">
        <f t="shared" si="925"/>
        <v>1</v>
      </c>
      <c r="AO4904">
        <f t="shared" si="926"/>
        <v>2</v>
      </c>
      <c r="AP4904">
        <f t="shared" si="927"/>
        <v>0</v>
      </c>
      <c r="AQ4904">
        <f>IF(H4904="Yes", 1, 0)</f>
        <v>1</v>
      </c>
      <c r="AR4904">
        <f>IF(D4904="Yes", 1, 0)</f>
        <v>1</v>
      </c>
      <c r="AS4904">
        <f t="shared" si="928"/>
        <v>1</v>
      </c>
      <c r="AT4904">
        <f t="shared" si="929"/>
        <v>0</v>
      </c>
      <c r="AU4904">
        <f t="shared" si="930"/>
        <v>0</v>
      </c>
      <c r="AV4904">
        <f t="shared" si="931"/>
        <v>0</v>
      </c>
      <c r="AX4904">
        <f t="shared" si="932"/>
        <v>1</v>
      </c>
    </row>
    <row r="4905" spans="1:50" x14ac:dyDescent="0.3">
      <c r="A4905">
        <v>24</v>
      </c>
      <c r="B4905">
        <v>72</v>
      </c>
      <c r="C4905" t="s">
        <v>19</v>
      </c>
      <c r="D4905" t="s">
        <v>20</v>
      </c>
      <c r="E4905">
        <v>7</v>
      </c>
      <c r="F4905">
        <v>61</v>
      </c>
      <c r="G4905" t="s">
        <v>22</v>
      </c>
      <c r="H4905" t="s">
        <v>21</v>
      </c>
      <c r="I4905">
        <v>3</v>
      </c>
      <c r="J4905" t="s">
        <v>22</v>
      </c>
      <c r="K4905" t="s">
        <v>34</v>
      </c>
      <c r="L4905" t="s">
        <v>32</v>
      </c>
      <c r="M4905">
        <v>2</v>
      </c>
      <c r="N4905" t="s">
        <v>20</v>
      </c>
      <c r="O4905" t="s">
        <v>25</v>
      </c>
      <c r="P4905" t="s">
        <v>26</v>
      </c>
      <c r="Q4905" t="s">
        <v>31</v>
      </c>
      <c r="R4905">
        <v>67</v>
      </c>
      <c r="T4905">
        <f t="shared" si="924"/>
        <v>0.21836184499382744</v>
      </c>
      <c r="U4905">
        <f t="shared" si="933"/>
        <v>68.085121959289879</v>
      </c>
      <c r="AD4905">
        <f>(E4905 -$Y$7)/$Y$8</f>
        <v>-1.9795577157294329E-2</v>
      </c>
      <c r="AE4905">
        <f t="shared" si="922"/>
        <v>0</v>
      </c>
      <c r="AG4905">
        <f>(A4905 -$W$7)/$W$8</f>
        <v>0.67188248584333976</v>
      </c>
      <c r="AH4905">
        <f>(B4905 -$X$7)/$X$8</f>
        <v>-0.69089146917616884</v>
      </c>
      <c r="AI4905">
        <f>(F4905 -$Z$7)/$Z$8</f>
        <v>-0.97720881457925268</v>
      </c>
      <c r="AJ4905">
        <f>(I4905 -$AA$7)/$AA$8</f>
        <v>1.2241438564120333</v>
      </c>
      <c r="AK4905">
        <f t="shared" si="923"/>
        <v>-0.93837681180577304</v>
      </c>
      <c r="AL4905">
        <f>IF(C4905="Low", 1, IF(C4905="Medium", 2, IF(C4905="High", 3, "")))</f>
        <v>3</v>
      </c>
      <c r="AM4905">
        <f>IF(G4905="Low", 1, IF(G4905="Medium", 2, IF(G4905="High", 3, "")))</f>
        <v>2</v>
      </c>
      <c r="AN4905">
        <f t="shared" si="925"/>
        <v>2</v>
      </c>
      <c r="AO4905">
        <f t="shared" si="926"/>
        <v>1</v>
      </c>
      <c r="AP4905">
        <f t="shared" si="927"/>
        <v>0</v>
      </c>
      <c r="AQ4905">
        <f>IF(H4905="Yes", 1, 0)</f>
        <v>1</v>
      </c>
      <c r="AR4905">
        <f>IF(D4905="Yes", 1, 0)</f>
        <v>0</v>
      </c>
      <c r="AS4905">
        <f t="shared" si="928"/>
        <v>1</v>
      </c>
      <c r="AT4905">
        <f t="shared" si="929"/>
        <v>1</v>
      </c>
      <c r="AU4905">
        <f t="shared" si="930"/>
        <v>0</v>
      </c>
      <c r="AV4905">
        <f t="shared" si="931"/>
        <v>0</v>
      </c>
      <c r="AX4905">
        <f t="shared" si="932"/>
        <v>1</v>
      </c>
    </row>
    <row r="4906" spans="1:50" x14ac:dyDescent="0.3">
      <c r="A4906">
        <v>24</v>
      </c>
      <c r="B4906">
        <v>69</v>
      </c>
      <c r="C4906" t="s">
        <v>22</v>
      </c>
      <c r="D4906" t="s">
        <v>21</v>
      </c>
      <c r="E4906">
        <v>6</v>
      </c>
      <c r="F4906">
        <v>69</v>
      </c>
      <c r="G4906" t="s">
        <v>22</v>
      </c>
      <c r="H4906" t="s">
        <v>21</v>
      </c>
      <c r="I4906">
        <v>0</v>
      </c>
      <c r="J4906" t="s">
        <v>19</v>
      </c>
      <c r="K4906" t="s">
        <v>34</v>
      </c>
      <c r="L4906" t="s">
        <v>32</v>
      </c>
      <c r="M4906">
        <v>4</v>
      </c>
      <c r="N4906" t="s">
        <v>20</v>
      </c>
      <c r="O4906" t="s">
        <v>29</v>
      </c>
      <c r="P4906" t="s">
        <v>26</v>
      </c>
      <c r="Q4906" t="s">
        <v>27</v>
      </c>
      <c r="R4906">
        <v>65</v>
      </c>
      <c r="T4906">
        <f t="shared" si="924"/>
        <v>0.14918977445033882</v>
      </c>
      <c r="U4906">
        <f t="shared" si="933"/>
        <v>67.816031443900926</v>
      </c>
      <c r="AD4906">
        <f>(E4906 -$Y$7)/$Y$8</f>
        <v>-0.70099025568980644</v>
      </c>
      <c r="AE4906">
        <f t="shared" si="922"/>
        <v>0</v>
      </c>
      <c r="AG4906">
        <f>(A4906 -$W$7)/$W$8</f>
        <v>0.67188248584333976</v>
      </c>
      <c r="AH4906">
        <f>(B4906 -$X$7)/$X$8</f>
        <v>-0.95070818821805769</v>
      </c>
      <c r="AI4906">
        <f>(F4906 -$Z$7)/$Z$8</f>
        <v>-0.42160289074420915</v>
      </c>
      <c r="AJ4906">
        <f>(I4906 -$AA$7)/$AA$8</f>
        <v>-1.213934457288018</v>
      </c>
      <c r="AK4906">
        <f t="shared" si="923"/>
        <v>1.0011994733813825</v>
      </c>
      <c r="AL4906">
        <f>IF(C4906="Low", 1, IF(C4906="Medium", 2, IF(C4906="High", 3, "")))</f>
        <v>2</v>
      </c>
      <c r="AM4906">
        <f>IF(G4906="Low", 1, IF(G4906="Medium", 2, IF(G4906="High", 3, "")))</f>
        <v>2</v>
      </c>
      <c r="AN4906">
        <f t="shared" si="925"/>
        <v>3</v>
      </c>
      <c r="AO4906">
        <f t="shared" si="926"/>
        <v>2</v>
      </c>
      <c r="AP4906">
        <f t="shared" si="927"/>
        <v>0</v>
      </c>
      <c r="AQ4906">
        <f>IF(H4906="Yes", 1, 0)</f>
        <v>1</v>
      </c>
      <c r="AR4906">
        <f>IF(D4906="Yes", 1, 0)</f>
        <v>1</v>
      </c>
      <c r="AS4906">
        <f t="shared" si="928"/>
        <v>1</v>
      </c>
      <c r="AT4906">
        <f t="shared" si="929"/>
        <v>1</v>
      </c>
      <c r="AU4906">
        <f t="shared" si="930"/>
        <v>0</v>
      </c>
      <c r="AV4906">
        <f t="shared" si="931"/>
        <v>0</v>
      </c>
      <c r="AX4906">
        <f t="shared" si="932"/>
        <v>1</v>
      </c>
    </row>
    <row r="4907" spans="1:50" x14ac:dyDescent="0.3">
      <c r="A4907">
        <v>18</v>
      </c>
      <c r="B4907">
        <v>81</v>
      </c>
      <c r="C4907" t="s">
        <v>18</v>
      </c>
      <c r="D4907" t="s">
        <v>21</v>
      </c>
      <c r="E4907">
        <v>6</v>
      </c>
      <c r="F4907">
        <v>64</v>
      </c>
      <c r="G4907" t="s">
        <v>22</v>
      </c>
      <c r="H4907" t="s">
        <v>21</v>
      </c>
      <c r="I4907">
        <v>1</v>
      </c>
      <c r="J4907" t="s">
        <v>22</v>
      </c>
      <c r="K4907" t="s">
        <v>23</v>
      </c>
      <c r="L4907" t="s">
        <v>24</v>
      </c>
      <c r="M4907">
        <v>4</v>
      </c>
      <c r="N4907" t="s">
        <v>20</v>
      </c>
      <c r="O4907" t="s">
        <v>25</v>
      </c>
      <c r="P4907" t="s">
        <v>30</v>
      </c>
      <c r="Q4907" t="s">
        <v>31</v>
      </c>
      <c r="R4907">
        <v>65</v>
      </c>
      <c r="T4907">
        <f t="shared" si="924"/>
        <v>6.2537477663710928E-2</v>
      </c>
      <c r="U4907">
        <f t="shared" si="933"/>
        <v>67.478940027976208</v>
      </c>
      <c r="AD4907">
        <f>(E4907 -$Y$7)/$Y$8</f>
        <v>-0.70099025568980644</v>
      </c>
      <c r="AE4907">
        <f t="shared" si="922"/>
        <v>1</v>
      </c>
      <c r="AG4907">
        <f>(A4907 -$W$7)/$W$8</f>
        <v>-0.32976339072398297</v>
      </c>
      <c r="AH4907">
        <f>(B4907 -$X$7)/$X$8</f>
        <v>8.8558687949497769E-2</v>
      </c>
      <c r="AI4907">
        <f>(F4907 -$Z$7)/$Z$8</f>
        <v>-0.76885659314111132</v>
      </c>
      <c r="AJ4907">
        <f>(I4907 -$AA$7)/$AA$8</f>
        <v>-0.40124168605466753</v>
      </c>
      <c r="AK4907">
        <f t="shared" si="923"/>
        <v>1.0011994733813825</v>
      </c>
      <c r="AL4907">
        <f>IF(C4907="Low", 1, IF(C4907="Medium", 2, IF(C4907="High", 3, "")))</f>
        <v>1</v>
      </c>
      <c r="AM4907">
        <f>IF(G4907="Low", 1, IF(G4907="Medium", 2, IF(G4907="High", 3, "")))</f>
        <v>2</v>
      </c>
      <c r="AN4907">
        <f t="shared" si="925"/>
        <v>2</v>
      </c>
      <c r="AO4907">
        <f t="shared" si="926"/>
        <v>1</v>
      </c>
      <c r="AP4907">
        <f t="shared" si="927"/>
        <v>1</v>
      </c>
      <c r="AQ4907">
        <f>IF(H4907="Yes", 1, 0)</f>
        <v>1</v>
      </c>
      <c r="AR4907">
        <f>IF(D4907="Yes", 1, 0)</f>
        <v>1</v>
      </c>
      <c r="AS4907">
        <f t="shared" si="928"/>
        <v>1</v>
      </c>
      <c r="AT4907">
        <f t="shared" si="929"/>
        <v>0</v>
      </c>
      <c r="AU4907">
        <f t="shared" si="930"/>
        <v>0</v>
      </c>
      <c r="AV4907">
        <f t="shared" si="931"/>
        <v>0</v>
      </c>
      <c r="AX4907">
        <f t="shared" si="932"/>
        <v>1</v>
      </c>
    </row>
    <row r="4908" spans="1:50" x14ac:dyDescent="0.3">
      <c r="A4908">
        <v>14</v>
      </c>
      <c r="B4908">
        <v>65</v>
      </c>
      <c r="C4908" t="s">
        <v>22</v>
      </c>
      <c r="D4908" t="s">
        <v>21</v>
      </c>
      <c r="E4908">
        <v>9</v>
      </c>
      <c r="F4908">
        <v>97</v>
      </c>
      <c r="G4908" t="s">
        <v>18</v>
      </c>
      <c r="H4908" t="s">
        <v>21</v>
      </c>
      <c r="I4908">
        <v>3</v>
      </c>
      <c r="J4908" t="s">
        <v>19</v>
      </c>
      <c r="K4908" t="s">
        <v>23</v>
      </c>
      <c r="L4908" t="s">
        <v>24</v>
      </c>
      <c r="M4908">
        <v>4</v>
      </c>
      <c r="N4908" t="s">
        <v>20</v>
      </c>
      <c r="O4908" t="s">
        <v>25</v>
      </c>
      <c r="P4908" t="s">
        <v>26</v>
      </c>
      <c r="Q4908" t="s">
        <v>31</v>
      </c>
      <c r="R4908">
        <v>65</v>
      </c>
      <c r="T4908">
        <f t="shared" si="924"/>
        <v>4.34147250166146E-2</v>
      </c>
      <c r="U4908">
        <f t="shared" si="933"/>
        <v>67.404549434705942</v>
      </c>
      <c r="AD4908">
        <f>(E4908 -$Y$7)/$Y$8</f>
        <v>1.3425937799077299</v>
      </c>
      <c r="AE4908">
        <f t="shared" si="922"/>
        <v>1</v>
      </c>
      <c r="AG4908">
        <f>(A4908 -$W$7)/$W$8</f>
        <v>-0.9975273084355315</v>
      </c>
      <c r="AH4908">
        <f>(B4908 -$X$7)/$X$8</f>
        <v>-1.2971304802739094</v>
      </c>
      <c r="AI4908">
        <f>(F4908 -$Z$7)/$Z$8</f>
        <v>1.5230178426784435</v>
      </c>
      <c r="AJ4908">
        <f>(I4908 -$AA$7)/$AA$8</f>
        <v>1.2241438564120333</v>
      </c>
      <c r="AK4908">
        <f t="shared" si="923"/>
        <v>1.0011994733813825</v>
      </c>
      <c r="AL4908">
        <f>IF(C4908="Low", 1, IF(C4908="Medium", 2, IF(C4908="High", 3, "")))</f>
        <v>2</v>
      </c>
      <c r="AM4908">
        <f>IF(G4908="Low", 1, IF(G4908="Medium", 2, IF(G4908="High", 3, "")))</f>
        <v>1</v>
      </c>
      <c r="AN4908">
        <f t="shared" si="925"/>
        <v>3</v>
      </c>
      <c r="AO4908">
        <f t="shared" si="926"/>
        <v>1</v>
      </c>
      <c r="AP4908">
        <f t="shared" si="927"/>
        <v>1</v>
      </c>
      <c r="AQ4908">
        <f>IF(H4908="Yes", 1, 0)</f>
        <v>1</v>
      </c>
      <c r="AR4908">
        <f>IF(D4908="Yes", 1, 0)</f>
        <v>1</v>
      </c>
      <c r="AS4908">
        <f t="shared" si="928"/>
        <v>1</v>
      </c>
      <c r="AT4908">
        <f t="shared" si="929"/>
        <v>1</v>
      </c>
      <c r="AU4908">
        <f t="shared" si="930"/>
        <v>0</v>
      </c>
      <c r="AV4908">
        <f t="shared" si="931"/>
        <v>0</v>
      </c>
      <c r="AX4908">
        <f t="shared" si="932"/>
        <v>1</v>
      </c>
    </row>
    <row r="4909" spans="1:50" x14ac:dyDescent="0.3">
      <c r="A4909">
        <v>14</v>
      </c>
      <c r="B4909">
        <v>82</v>
      </c>
      <c r="C4909" t="s">
        <v>19</v>
      </c>
      <c r="D4909" t="s">
        <v>21</v>
      </c>
      <c r="E4909">
        <v>8</v>
      </c>
      <c r="F4909">
        <v>91</v>
      </c>
      <c r="G4909" t="s">
        <v>19</v>
      </c>
      <c r="H4909" t="s">
        <v>21</v>
      </c>
      <c r="I4909">
        <v>1</v>
      </c>
      <c r="J4909" t="s">
        <v>22</v>
      </c>
      <c r="K4909" t="s">
        <v>23</v>
      </c>
      <c r="L4909" t="s">
        <v>28</v>
      </c>
      <c r="M4909">
        <v>2</v>
      </c>
      <c r="N4909" t="s">
        <v>20</v>
      </c>
      <c r="O4909" t="s">
        <v>25</v>
      </c>
      <c r="P4909" t="s">
        <v>26</v>
      </c>
      <c r="Q4909" t="s">
        <v>27</v>
      </c>
      <c r="R4909">
        <v>66</v>
      </c>
      <c r="T4909">
        <f t="shared" si="924"/>
        <v>0.2687464369789242</v>
      </c>
      <c r="U4909">
        <f t="shared" si="933"/>
        <v>68.281126151710396</v>
      </c>
      <c r="AD4909">
        <f>(E4909 -$Y$7)/$Y$8</f>
        <v>0.66139910137521774</v>
      </c>
      <c r="AE4909">
        <f t="shared" si="922"/>
        <v>1</v>
      </c>
      <c r="AG4909">
        <f>(A4909 -$W$7)/$W$8</f>
        <v>-0.9975273084355315</v>
      </c>
      <c r="AH4909">
        <f>(B4909 -$X$7)/$X$8</f>
        <v>0.17516426096346072</v>
      </c>
      <c r="AI4909">
        <f>(F4909 -$Z$7)/$Z$8</f>
        <v>1.1063133998021608</v>
      </c>
      <c r="AJ4909">
        <f>(I4909 -$AA$7)/$AA$8</f>
        <v>-0.40124168605466753</v>
      </c>
      <c r="AK4909">
        <f t="shared" si="923"/>
        <v>-0.93837681180577304</v>
      </c>
      <c r="AL4909">
        <f>IF(C4909="Low", 1, IF(C4909="Medium", 2, IF(C4909="High", 3, "")))</f>
        <v>3</v>
      </c>
      <c r="AM4909">
        <f>IF(G4909="Low", 1, IF(G4909="Medium", 2, IF(G4909="High", 3, "")))</f>
        <v>3</v>
      </c>
      <c r="AN4909">
        <f t="shared" si="925"/>
        <v>2</v>
      </c>
      <c r="AO4909">
        <f t="shared" si="926"/>
        <v>1</v>
      </c>
      <c r="AP4909">
        <f t="shared" si="927"/>
        <v>0</v>
      </c>
      <c r="AQ4909">
        <f>IF(H4909="Yes", 1, 0)</f>
        <v>1</v>
      </c>
      <c r="AR4909">
        <f>IF(D4909="Yes", 1, 0)</f>
        <v>1</v>
      </c>
      <c r="AS4909">
        <f t="shared" si="928"/>
        <v>1</v>
      </c>
      <c r="AT4909">
        <f t="shared" si="929"/>
        <v>1</v>
      </c>
      <c r="AU4909">
        <f t="shared" si="930"/>
        <v>0</v>
      </c>
      <c r="AV4909">
        <f t="shared" si="931"/>
        <v>0</v>
      </c>
      <c r="AX4909">
        <f t="shared" si="932"/>
        <v>1</v>
      </c>
    </row>
    <row r="4910" spans="1:50" x14ac:dyDescent="0.3">
      <c r="A4910">
        <v>18</v>
      </c>
      <c r="B4910">
        <v>60</v>
      </c>
      <c r="C4910" t="s">
        <v>22</v>
      </c>
      <c r="D4910" t="s">
        <v>20</v>
      </c>
      <c r="E4910">
        <v>5</v>
      </c>
      <c r="F4910">
        <v>91</v>
      </c>
      <c r="G4910" t="s">
        <v>18</v>
      </c>
      <c r="H4910" t="s">
        <v>21</v>
      </c>
      <c r="I4910">
        <v>2</v>
      </c>
      <c r="J4910" t="s">
        <v>22</v>
      </c>
      <c r="K4910" t="s">
        <v>23</v>
      </c>
      <c r="L4910" t="s">
        <v>28</v>
      </c>
      <c r="M4910">
        <v>4</v>
      </c>
      <c r="N4910" t="s">
        <v>21</v>
      </c>
      <c r="O4910" t="s">
        <v>25</v>
      </c>
      <c r="P4910" t="s">
        <v>26</v>
      </c>
      <c r="Q4910" t="s">
        <v>27</v>
      </c>
      <c r="R4910">
        <v>62</v>
      </c>
      <c r="T4910">
        <f t="shared" si="924"/>
        <v>-0.23180239363596961</v>
      </c>
      <c r="U4910">
        <f t="shared" si="933"/>
        <v>66.333910436621807</v>
      </c>
      <c r="AD4910">
        <f>(E4910 -$Y$7)/$Y$8</f>
        <v>-1.3821849342223185</v>
      </c>
      <c r="AE4910">
        <f t="shared" si="922"/>
        <v>1</v>
      </c>
      <c r="AG4910">
        <f>(A4910 -$W$7)/$W$8</f>
        <v>-0.32976339072398297</v>
      </c>
      <c r="AH4910">
        <f>(B4910 -$X$7)/$X$8</f>
        <v>-1.7301583453437241</v>
      </c>
      <c r="AI4910">
        <f>(F4910 -$Z$7)/$Z$8</f>
        <v>1.1063133998021608</v>
      </c>
      <c r="AJ4910">
        <f>(I4910 -$AA$7)/$AA$8</f>
        <v>0.41145108517868284</v>
      </c>
      <c r="AK4910">
        <f t="shared" si="923"/>
        <v>1.0011994733813825</v>
      </c>
      <c r="AL4910">
        <f>IF(C4910="Low", 1, IF(C4910="Medium", 2, IF(C4910="High", 3, "")))</f>
        <v>2</v>
      </c>
      <c r="AM4910">
        <f>IF(G4910="Low", 1, IF(G4910="Medium", 2, IF(G4910="High", 3, "")))</f>
        <v>1</v>
      </c>
      <c r="AN4910">
        <f t="shared" si="925"/>
        <v>2</v>
      </c>
      <c r="AO4910">
        <f t="shared" si="926"/>
        <v>1</v>
      </c>
      <c r="AP4910">
        <f t="shared" si="927"/>
        <v>0</v>
      </c>
      <c r="AQ4910">
        <f>IF(H4910="Yes", 1, 0)</f>
        <v>1</v>
      </c>
      <c r="AR4910">
        <f>IF(D4910="Yes", 1, 0)</f>
        <v>0</v>
      </c>
      <c r="AS4910">
        <f t="shared" si="928"/>
        <v>0</v>
      </c>
      <c r="AT4910">
        <f t="shared" si="929"/>
        <v>1</v>
      </c>
      <c r="AU4910">
        <f t="shared" si="930"/>
        <v>0</v>
      </c>
      <c r="AV4910">
        <f t="shared" si="931"/>
        <v>0</v>
      </c>
      <c r="AX4910">
        <f t="shared" si="932"/>
        <v>1</v>
      </c>
    </row>
    <row r="4911" spans="1:50" x14ac:dyDescent="0.3">
      <c r="A4911">
        <v>24</v>
      </c>
      <c r="B4911">
        <v>73</v>
      </c>
      <c r="C4911" t="s">
        <v>22</v>
      </c>
      <c r="D4911" t="s">
        <v>21</v>
      </c>
      <c r="E4911">
        <v>5</v>
      </c>
      <c r="F4911">
        <v>50</v>
      </c>
      <c r="G4911" t="s">
        <v>18</v>
      </c>
      <c r="H4911" t="s">
        <v>21</v>
      </c>
      <c r="I4911">
        <v>1</v>
      </c>
      <c r="J4911" t="s">
        <v>22</v>
      </c>
      <c r="K4911" t="s">
        <v>23</v>
      </c>
      <c r="L4911" t="s">
        <v>28</v>
      </c>
      <c r="M4911">
        <v>2</v>
      </c>
      <c r="N4911" t="s">
        <v>20</v>
      </c>
      <c r="O4911" t="s">
        <v>25</v>
      </c>
      <c r="P4911" t="s">
        <v>26</v>
      </c>
      <c r="Q4911" t="s">
        <v>27</v>
      </c>
      <c r="R4911">
        <v>63</v>
      </c>
      <c r="T4911">
        <f t="shared" si="924"/>
        <v>3.841425309718316E-3</v>
      </c>
      <c r="U4911">
        <f t="shared" si="933"/>
        <v>67.250602913659193</v>
      </c>
      <c r="AD4911">
        <f>(E4911 -$Y$7)/$Y$8</f>
        <v>-1.3821849342223185</v>
      </c>
      <c r="AE4911">
        <f t="shared" si="922"/>
        <v>1</v>
      </c>
      <c r="AG4911">
        <f>(A4911 -$W$7)/$W$8</f>
        <v>0.67188248584333976</v>
      </c>
      <c r="AH4911">
        <f>(B4911 -$X$7)/$X$8</f>
        <v>-0.60428589616220585</v>
      </c>
      <c r="AI4911">
        <f>(F4911 -$Z$7)/$Z$8</f>
        <v>-1.7411669598524377</v>
      </c>
      <c r="AJ4911">
        <f>(I4911 -$AA$7)/$AA$8</f>
        <v>-0.40124168605466753</v>
      </c>
      <c r="AK4911">
        <f t="shared" si="923"/>
        <v>-0.93837681180577304</v>
      </c>
      <c r="AL4911">
        <f>IF(C4911="Low", 1, IF(C4911="Medium", 2, IF(C4911="High", 3, "")))</f>
        <v>2</v>
      </c>
      <c r="AM4911">
        <f>IF(G4911="Low", 1, IF(G4911="Medium", 2, IF(G4911="High", 3, "")))</f>
        <v>1</v>
      </c>
      <c r="AN4911">
        <f t="shared" si="925"/>
        <v>2</v>
      </c>
      <c r="AO4911">
        <f t="shared" si="926"/>
        <v>1</v>
      </c>
      <c r="AP4911">
        <f t="shared" si="927"/>
        <v>0</v>
      </c>
      <c r="AQ4911">
        <f>IF(H4911="Yes", 1, 0)</f>
        <v>1</v>
      </c>
      <c r="AR4911">
        <f>IF(D4911="Yes", 1, 0)</f>
        <v>1</v>
      </c>
      <c r="AS4911">
        <f t="shared" si="928"/>
        <v>1</v>
      </c>
      <c r="AT4911">
        <f t="shared" si="929"/>
        <v>1</v>
      </c>
      <c r="AU4911">
        <f t="shared" si="930"/>
        <v>0</v>
      </c>
      <c r="AV4911">
        <f t="shared" si="931"/>
        <v>0</v>
      </c>
      <c r="AX4911">
        <f t="shared" si="932"/>
        <v>1</v>
      </c>
    </row>
    <row r="4912" spans="1:50" x14ac:dyDescent="0.3">
      <c r="A4912">
        <v>26</v>
      </c>
      <c r="B4912">
        <v>69</v>
      </c>
      <c r="C4912" t="s">
        <v>18</v>
      </c>
      <c r="D4912" t="s">
        <v>21</v>
      </c>
      <c r="E4912">
        <v>7</v>
      </c>
      <c r="F4912">
        <v>84</v>
      </c>
      <c r="G4912" t="s">
        <v>22</v>
      </c>
      <c r="H4912" t="s">
        <v>21</v>
      </c>
      <c r="I4912">
        <v>0</v>
      </c>
      <c r="J4912" t="s">
        <v>22</v>
      </c>
      <c r="K4912" t="s">
        <v>34</v>
      </c>
      <c r="L4912" t="s">
        <v>32</v>
      </c>
      <c r="M4912">
        <v>3</v>
      </c>
      <c r="N4912" t="s">
        <v>21</v>
      </c>
      <c r="O4912" t="s">
        <v>25</v>
      </c>
      <c r="P4912" t="s">
        <v>30</v>
      </c>
      <c r="Q4912" t="s">
        <v>27</v>
      </c>
      <c r="R4912">
        <v>63</v>
      </c>
      <c r="T4912">
        <f t="shared" si="924"/>
        <v>-4.6686483910252694E-2</v>
      </c>
      <c r="U4912">
        <f t="shared" si="933"/>
        <v>67.054041194070649</v>
      </c>
      <c r="AD4912">
        <f>(E4912 -$Y$7)/$Y$8</f>
        <v>-1.9795577157294329E-2</v>
      </c>
      <c r="AE4912">
        <f t="shared" si="922"/>
        <v>0</v>
      </c>
      <c r="AG4912">
        <f>(A4912 -$W$7)/$W$8</f>
        <v>1.0057644446991141</v>
      </c>
      <c r="AH4912">
        <f>(B4912 -$X$7)/$X$8</f>
        <v>-0.95070818821805769</v>
      </c>
      <c r="AI4912">
        <f>(F4912 -$Z$7)/$Z$8</f>
        <v>0.6201582164464976</v>
      </c>
      <c r="AJ4912">
        <f>(I4912 -$AA$7)/$AA$8</f>
        <v>-1.213934457288018</v>
      </c>
      <c r="AK4912">
        <f t="shared" si="923"/>
        <v>3.141133078780467E-2</v>
      </c>
      <c r="AL4912">
        <f>IF(C4912="Low", 1, IF(C4912="Medium", 2, IF(C4912="High", 3, "")))</f>
        <v>1</v>
      </c>
      <c r="AM4912">
        <f>IF(G4912="Low", 1, IF(G4912="Medium", 2, IF(G4912="High", 3, "")))</f>
        <v>2</v>
      </c>
      <c r="AN4912">
        <f t="shared" si="925"/>
        <v>2</v>
      </c>
      <c r="AO4912">
        <f t="shared" si="926"/>
        <v>1</v>
      </c>
      <c r="AP4912">
        <f t="shared" si="927"/>
        <v>0</v>
      </c>
      <c r="AQ4912">
        <f>IF(H4912="Yes", 1, 0)</f>
        <v>1</v>
      </c>
      <c r="AR4912">
        <f>IF(D4912="Yes", 1, 0)</f>
        <v>1</v>
      </c>
      <c r="AS4912">
        <f t="shared" si="928"/>
        <v>0</v>
      </c>
      <c r="AT4912">
        <f t="shared" si="929"/>
        <v>0</v>
      </c>
      <c r="AU4912">
        <f t="shared" si="930"/>
        <v>0</v>
      </c>
      <c r="AV4912">
        <f t="shared" si="931"/>
        <v>0</v>
      </c>
      <c r="AX4912">
        <f t="shared" si="932"/>
        <v>1</v>
      </c>
    </row>
    <row r="4913" spans="1:50" x14ac:dyDescent="0.3">
      <c r="A4913">
        <v>17</v>
      </c>
      <c r="B4913">
        <v>99</v>
      </c>
      <c r="C4913" t="s">
        <v>22</v>
      </c>
      <c r="D4913" t="s">
        <v>21</v>
      </c>
      <c r="E4913">
        <v>8</v>
      </c>
      <c r="F4913">
        <v>62</v>
      </c>
      <c r="G4913" t="s">
        <v>22</v>
      </c>
      <c r="H4913" t="s">
        <v>21</v>
      </c>
      <c r="I4913">
        <v>3</v>
      </c>
      <c r="J4913" t="s">
        <v>22</v>
      </c>
      <c r="K4913" t="s">
        <v>34</v>
      </c>
      <c r="L4913" t="s">
        <v>32</v>
      </c>
      <c r="M4913">
        <v>3</v>
      </c>
      <c r="N4913" t="s">
        <v>20</v>
      </c>
      <c r="O4913" t="s">
        <v>25</v>
      </c>
      <c r="P4913" t="s">
        <v>26</v>
      </c>
      <c r="Q4913" t="s">
        <v>27</v>
      </c>
      <c r="R4913">
        <v>70</v>
      </c>
      <c r="T4913">
        <f t="shared" si="924"/>
        <v>0.50477503366050258</v>
      </c>
      <c r="U4913">
        <f t="shared" si="933"/>
        <v>69.199315476224626</v>
      </c>
      <c r="AD4913">
        <f>(E4913 -$Y$7)/$Y$8</f>
        <v>0.66139910137521774</v>
      </c>
      <c r="AE4913">
        <f t="shared" si="922"/>
        <v>0</v>
      </c>
      <c r="AG4913">
        <f>(A4913 -$W$7)/$W$8</f>
        <v>-0.49670437015187013</v>
      </c>
      <c r="AH4913">
        <f>(B4913 -$X$7)/$X$8</f>
        <v>1.6474590022008309</v>
      </c>
      <c r="AI4913">
        <f>(F4913 -$Z$7)/$Z$8</f>
        <v>-0.9077580740998723</v>
      </c>
      <c r="AJ4913">
        <f>(I4913 -$AA$7)/$AA$8</f>
        <v>1.2241438564120333</v>
      </c>
      <c r="AK4913">
        <f t="shared" si="923"/>
        <v>3.141133078780467E-2</v>
      </c>
      <c r="AL4913">
        <f>IF(C4913="Low", 1, IF(C4913="Medium", 2, IF(C4913="High", 3, "")))</f>
        <v>2</v>
      </c>
      <c r="AM4913">
        <f>IF(G4913="Low", 1, IF(G4913="Medium", 2, IF(G4913="High", 3, "")))</f>
        <v>2</v>
      </c>
      <c r="AN4913">
        <f t="shared" si="925"/>
        <v>2</v>
      </c>
      <c r="AO4913">
        <f t="shared" si="926"/>
        <v>1</v>
      </c>
      <c r="AP4913">
        <f t="shared" si="927"/>
        <v>0</v>
      </c>
      <c r="AQ4913">
        <f>IF(H4913="Yes", 1, 0)</f>
        <v>1</v>
      </c>
      <c r="AR4913">
        <f>IF(D4913="Yes", 1, 0)</f>
        <v>1</v>
      </c>
      <c r="AS4913">
        <f t="shared" si="928"/>
        <v>1</v>
      </c>
      <c r="AT4913">
        <f t="shared" si="929"/>
        <v>1</v>
      </c>
      <c r="AU4913">
        <f t="shared" si="930"/>
        <v>1</v>
      </c>
      <c r="AV4913">
        <f t="shared" si="931"/>
        <v>0</v>
      </c>
      <c r="AX4913">
        <f t="shared" si="932"/>
        <v>0</v>
      </c>
    </row>
    <row r="4914" spans="1:50" x14ac:dyDescent="0.3">
      <c r="A4914">
        <v>13</v>
      </c>
      <c r="B4914">
        <v>89</v>
      </c>
      <c r="C4914" t="s">
        <v>18</v>
      </c>
      <c r="D4914" t="s">
        <v>21</v>
      </c>
      <c r="E4914">
        <v>6</v>
      </c>
      <c r="F4914">
        <v>98</v>
      </c>
      <c r="G4914" t="s">
        <v>22</v>
      </c>
      <c r="H4914" t="s">
        <v>21</v>
      </c>
      <c r="I4914">
        <v>0</v>
      </c>
      <c r="J4914" t="s">
        <v>22</v>
      </c>
      <c r="K4914" t="s">
        <v>34</v>
      </c>
      <c r="L4914" t="s">
        <v>28</v>
      </c>
      <c r="M4914">
        <v>4</v>
      </c>
      <c r="N4914" t="s">
        <v>20</v>
      </c>
      <c r="O4914" t="s">
        <v>25</v>
      </c>
      <c r="P4914" t="s">
        <v>26</v>
      </c>
      <c r="Q4914" t="s">
        <v>27</v>
      </c>
      <c r="R4914">
        <v>67</v>
      </c>
      <c r="T4914">
        <f t="shared" si="924"/>
        <v>0.17979523391116886</v>
      </c>
      <c r="U4914">
        <f t="shared" si="933"/>
        <v>67.935091619421527</v>
      </c>
      <c r="AD4914">
        <f>(E4914 -$Y$7)/$Y$8</f>
        <v>-0.70099025568980644</v>
      </c>
      <c r="AE4914">
        <f t="shared" si="922"/>
        <v>0</v>
      </c>
      <c r="AG4914">
        <f>(A4914 -$W$7)/$W$8</f>
        <v>-1.1644682878634187</v>
      </c>
      <c r="AH4914">
        <f>(B4914 -$X$7)/$X$8</f>
        <v>0.78140327206120141</v>
      </c>
      <c r="AI4914">
        <f>(F4914 -$Z$7)/$Z$8</f>
        <v>1.5924685831578238</v>
      </c>
      <c r="AJ4914">
        <f>(I4914 -$AA$7)/$AA$8</f>
        <v>-1.213934457288018</v>
      </c>
      <c r="AK4914">
        <f t="shared" si="923"/>
        <v>1.0011994733813825</v>
      </c>
      <c r="AL4914">
        <f>IF(C4914="Low", 1, IF(C4914="Medium", 2, IF(C4914="High", 3, "")))</f>
        <v>1</v>
      </c>
      <c r="AM4914">
        <f>IF(G4914="Low", 1, IF(G4914="Medium", 2, IF(G4914="High", 3, "")))</f>
        <v>2</v>
      </c>
      <c r="AN4914">
        <f t="shared" si="925"/>
        <v>2</v>
      </c>
      <c r="AO4914">
        <f t="shared" si="926"/>
        <v>1</v>
      </c>
      <c r="AP4914">
        <f t="shared" si="927"/>
        <v>0</v>
      </c>
      <c r="AQ4914">
        <f>IF(H4914="Yes", 1, 0)</f>
        <v>1</v>
      </c>
      <c r="AR4914">
        <f>IF(D4914="Yes", 1, 0)</f>
        <v>1</v>
      </c>
      <c r="AS4914">
        <f t="shared" si="928"/>
        <v>1</v>
      </c>
      <c r="AT4914">
        <f t="shared" si="929"/>
        <v>1</v>
      </c>
      <c r="AU4914">
        <f t="shared" si="930"/>
        <v>0</v>
      </c>
      <c r="AV4914">
        <f t="shared" si="931"/>
        <v>0</v>
      </c>
      <c r="AX4914">
        <f t="shared" si="932"/>
        <v>1</v>
      </c>
    </row>
    <row r="4915" spans="1:50" x14ac:dyDescent="0.3">
      <c r="A4915">
        <v>22</v>
      </c>
      <c r="B4915">
        <v>74</v>
      </c>
      <c r="C4915" t="s">
        <v>19</v>
      </c>
      <c r="D4915" t="s">
        <v>20</v>
      </c>
      <c r="E4915">
        <v>4</v>
      </c>
      <c r="F4915">
        <v>77</v>
      </c>
      <c r="G4915" t="s">
        <v>18</v>
      </c>
      <c r="H4915" t="s">
        <v>21</v>
      </c>
      <c r="I4915">
        <v>0</v>
      </c>
      <c r="J4915" t="s">
        <v>22</v>
      </c>
      <c r="K4915" t="s">
        <v>34</v>
      </c>
      <c r="L4915" t="s">
        <v>28</v>
      </c>
      <c r="M4915">
        <v>3</v>
      </c>
      <c r="N4915" t="s">
        <v>21</v>
      </c>
      <c r="O4915" t="s">
        <v>25</v>
      </c>
      <c r="P4915" t="s">
        <v>26</v>
      </c>
      <c r="Q4915" t="s">
        <v>27</v>
      </c>
      <c r="R4915">
        <v>66</v>
      </c>
      <c r="T4915">
        <f t="shared" si="924"/>
        <v>5.5670418447985995E-2</v>
      </c>
      <c r="U4915">
        <f t="shared" si="933"/>
        <v>67.452226059620955</v>
      </c>
      <c r="AD4915">
        <f>(E4915 -$Y$7)/$Y$8</f>
        <v>-2.0633796127548307</v>
      </c>
      <c r="AE4915">
        <f t="shared" si="922"/>
        <v>0</v>
      </c>
      <c r="AG4915">
        <f>(A4915 -$W$7)/$W$8</f>
        <v>0.3380005269875655</v>
      </c>
      <c r="AH4915">
        <f>(B4915 -$X$7)/$X$8</f>
        <v>-0.51768032314824286</v>
      </c>
      <c r="AI4915">
        <f>(F4915 -$Z$7)/$Z$8</f>
        <v>0.13400303309083447</v>
      </c>
      <c r="AJ4915">
        <f>(I4915 -$AA$7)/$AA$8</f>
        <v>-1.213934457288018</v>
      </c>
      <c r="AK4915">
        <f t="shared" si="923"/>
        <v>3.141133078780467E-2</v>
      </c>
      <c r="AL4915">
        <f>IF(C4915="Low", 1, IF(C4915="Medium", 2, IF(C4915="High", 3, "")))</f>
        <v>3</v>
      </c>
      <c r="AM4915">
        <f>IF(G4915="Low", 1, IF(G4915="Medium", 2, IF(G4915="High", 3, "")))</f>
        <v>1</v>
      </c>
      <c r="AN4915">
        <f t="shared" si="925"/>
        <v>2</v>
      </c>
      <c r="AO4915">
        <f t="shared" si="926"/>
        <v>1</v>
      </c>
      <c r="AP4915">
        <f t="shared" si="927"/>
        <v>0</v>
      </c>
      <c r="AQ4915">
        <f>IF(H4915="Yes", 1, 0)</f>
        <v>1</v>
      </c>
      <c r="AR4915">
        <f>IF(D4915="Yes", 1, 0)</f>
        <v>0</v>
      </c>
      <c r="AS4915">
        <f t="shared" si="928"/>
        <v>0</v>
      </c>
      <c r="AT4915">
        <f t="shared" si="929"/>
        <v>1</v>
      </c>
      <c r="AU4915">
        <f t="shared" si="930"/>
        <v>0</v>
      </c>
      <c r="AV4915">
        <f t="shared" si="931"/>
        <v>0</v>
      </c>
      <c r="AX4915">
        <f t="shared" si="932"/>
        <v>1</v>
      </c>
    </row>
    <row r="4916" spans="1:50" x14ac:dyDescent="0.3">
      <c r="A4916">
        <v>15</v>
      </c>
      <c r="B4916">
        <v>64</v>
      </c>
      <c r="C4916" t="s">
        <v>19</v>
      </c>
      <c r="D4916" t="s">
        <v>20</v>
      </c>
      <c r="E4916">
        <v>5</v>
      </c>
      <c r="F4916">
        <v>78</v>
      </c>
      <c r="G4916" t="s">
        <v>22</v>
      </c>
      <c r="H4916" t="s">
        <v>21</v>
      </c>
      <c r="I4916">
        <v>2</v>
      </c>
      <c r="J4916" t="s">
        <v>22</v>
      </c>
      <c r="K4916" t="s">
        <v>23</v>
      </c>
      <c r="L4916" t="s">
        <v>24</v>
      </c>
      <c r="M4916">
        <v>2</v>
      </c>
      <c r="N4916" t="s">
        <v>20</v>
      </c>
      <c r="O4916" t="s">
        <v>25</v>
      </c>
      <c r="P4916" t="s">
        <v>30</v>
      </c>
      <c r="Q4916" t="s">
        <v>27</v>
      </c>
      <c r="R4916">
        <v>63</v>
      </c>
      <c r="T4916">
        <f t="shared" si="924"/>
        <v>-0.12909630249496568</v>
      </c>
      <c r="U4916">
        <f t="shared" si="933"/>
        <v>66.73345370287899</v>
      </c>
      <c r="AD4916">
        <f>(E4916 -$Y$7)/$Y$8</f>
        <v>-1.3821849342223185</v>
      </c>
      <c r="AE4916">
        <f t="shared" si="922"/>
        <v>1</v>
      </c>
      <c r="AG4916">
        <f>(A4916 -$W$7)/$W$8</f>
        <v>-0.8305863290076444</v>
      </c>
      <c r="AH4916">
        <f>(B4916 -$X$7)/$X$8</f>
        <v>-1.3837360532878724</v>
      </c>
      <c r="AI4916">
        <f>(F4916 -$Z$7)/$Z$8</f>
        <v>0.20345377357021491</v>
      </c>
      <c r="AJ4916">
        <f>(I4916 -$AA$7)/$AA$8</f>
        <v>0.41145108517868284</v>
      </c>
      <c r="AK4916">
        <f t="shared" si="923"/>
        <v>-0.93837681180577304</v>
      </c>
      <c r="AL4916">
        <f>IF(C4916="Low", 1, IF(C4916="Medium", 2, IF(C4916="High", 3, "")))</f>
        <v>3</v>
      </c>
      <c r="AM4916">
        <f>IF(G4916="Low", 1, IF(G4916="Medium", 2, IF(G4916="High", 3, "")))</f>
        <v>2</v>
      </c>
      <c r="AN4916">
        <f t="shared" si="925"/>
        <v>2</v>
      </c>
      <c r="AO4916">
        <f t="shared" si="926"/>
        <v>1</v>
      </c>
      <c r="AP4916">
        <f t="shared" si="927"/>
        <v>1</v>
      </c>
      <c r="AQ4916">
        <f>IF(H4916="Yes", 1, 0)</f>
        <v>1</v>
      </c>
      <c r="AR4916">
        <f>IF(D4916="Yes", 1, 0)</f>
        <v>0</v>
      </c>
      <c r="AS4916">
        <f t="shared" si="928"/>
        <v>1</v>
      </c>
      <c r="AT4916">
        <f t="shared" si="929"/>
        <v>0</v>
      </c>
      <c r="AU4916">
        <f t="shared" si="930"/>
        <v>0</v>
      </c>
      <c r="AV4916">
        <f t="shared" si="931"/>
        <v>0</v>
      </c>
      <c r="AX4916">
        <f t="shared" si="932"/>
        <v>1</v>
      </c>
    </row>
    <row r="4917" spans="1:50" x14ac:dyDescent="0.3">
      <c r="A4917">
        <v>17</v>
      </c>
      <c r="B4917">
        <v>81</v>
      </c>
      <c r="C4917" t="s">
        <v>19</v>
      </c>
      <c r="D4917" t="s">
        <v>21</v>
      </c>
      <c r="E4917">
        <v>9</v>
      </c>
      <c r="F4917">
        <v>68</v>
      </c>
      <c r="G4917" t="s">
        <v>19</v>
      </c>
      <c r="H4917" t="s">
        <v>21</v>
      </c>
      <c r="I4917">
        <v>1</v>
      </c>
      <c r="J4917" t="s">
        <v>18</v>
      </c>
      <c r="K4917" t="s">
        <v>34</v>
      </c>
      <c r="L4917" t="s">
        <v>24</v>
      </c>
      <c r="M4917">
        <v>3</v>
      </c>
      <c r="N4917" t="s">
        <v>20</v>
      </c>
      <c r="O4917" t="s">
        <v>29</v>
      </c>
      <c r="P4917" t="s">
        <v>26</v>
      </c>
      <c r="Q4917" t="s">
        <v>31</v>
      </c>
      <c r="R4917">
        <v>66</v>
      </c>
      <c r="T4917">
        <f t="shared" si="924"/>
        <v>0.31060440300350944</v>
      </c>
      <c r="U4917">
        <f t="shared" si="933"/>
        <v>68.443960393365884</v>
      </c>
      <c r="AD4917">
        <f>(E4917 -$Y$7)/$Y$8</f>
        <v>1.3425937799077299</v>
      </c>
      <c r="AE4917">
        <f t="shared" si="922"/>
        <v>0</v>
      </c>
      <c r="AG4917">
        <f>(A4917 -$W$7)/$W$8</f>
        <v>-0.49670437015187013</v>
      </c>
      <c r="AH4917">
        <f>(B4917 -$X$7)/$X$8</f>
        <v>8.8558687949497769E-2</v>
      </c>
      <c r="AI4917">
        <f>(F4917 -$Z$7)/$Z$8</f>
        <v>-0.49105363122358958</v>
      </c>
      <c r="AJ4917">
        <f>(I4917 -$AA$7)/$AA$8</f>
        <v>-0.40124168605466753</v>
      </c>
      <c r="AK4917">
        <f t="shared" si="923"/>
        <v>3.141133078780467E-2</v>
      </c>
      <c r="AL4917">
        <f>IF(C4917="Low", 1, IF(C4917="Medium", 2, IF(C4917="High", 3, "")))</f>
        <v>3</v>
      </c>
      <c r="AM4917">
        <f>IF(G4917="Low", 1, IF(G4917="Medium", 2, IF(G4917="High", 3, "")))</f>
        <v>3</v>
      </c>
      <c r="AN4917">
        <f t="shared" si="925"/>
        <v>1</v>
      </c>
      <c r="AO4917">
        <f t="shared" si="926"/>
        <v>2</v>
      </c>
      <c r="AP4917">
        <f t="shared" si="927"/>
        <v>1</v>
      </c>
      <c r="AQ4917">
        <f>IF(H4917="Yes", 1, 0)</f>
        <v>1</v>
      </c>
      <c r="AR4917">
        <f>IF(D4917="Yes", 1, 0)</f>
        <v>1</v>
      </c>
      <c r="AS4917">
        <f t="shared" si="928"/>
        <v>1</v>
      </c>
      <c r="AT4917">
        <f t="shared" si="929"/>
        <v>1</v>
      </c>
      <c r="AU4917">
        <f t="shared" si="930"/>
        <v>0</v>
      </c>
      <c r="AV4917">
        <f t="shared" si="931"/>
        <v>0</v>
      </c>
      <c r="AX4917">
        <f t="shared" si="932"/>
        <v>1</v>
      </c>
    </row>
    <row r="4918" spans="1:50" x14ac:dyDescent="0.3">
      <c r="A4918">
        <v>28</v>
      </c>
      <c r="B4918">
        <v>69</v>
      </c>
      <c r="C4918" t="s">
        <v>18</v>
      </c>
      <c r="D4918" t="s">
        <v>20</v>
      </c>
      <c r="E4918">
        <v>8</v>
      </c>
      <c r="F4918">
        <v>77</v>
      </c>
      <c r="G4918" t="s">
        <v>22</v>
      </c>
      <c r="H4918" t="s">
        <v>21</v>
      </c>
      <c r="I4918">
        <v>3</v>
      </c>
      <c r="J4918" t="s">
        <v>22</v>
      </c>
      <c r="K4918" t="s">
        <v>23</v>
      </c>
      <c r="L4918" t="s">
        <v>32</v>
      </c>
      <c r="M4918">
        <v>4</v>
      </c>
      <c r="N4918" t="s">
        <v>20</v>
      </c>
      <c r="O4918" t="s">
        <v>29</v>
      </c>
      <c r="P4918" t="s">
        <v>30</v>
      </c>
      <c r="Q4918" t="s">
        <v>31</v>
      </c>
      <c r="R4918">
        <v>67</v>
      </c>
      <c r="T4918">
        <f t="shared" si="924"/>
        <v>0.19044589660002798</v>
      </c>
      <c r="U4918">
        <f t="shared" si="933"/>
        <v>67.976524415775032</v>
      </c>
      <c r="AD4918">
        <f>(E4918 -$Y$7)/$Y$8</f>
        <v>0.66139910137521774</v>
      </c>
      <c r="AE4918">
        <f t="shared" si="922"/>
        <v>1</v>
      </c>
      <c r="AG4918">
        <f>(A4918 -$W$7)/$W$8</f>
        <v>1.3396464035548883</v>
      </c>
      <c r="AH4918">
        <f>(B4918 -$X$7)/$X$8</f>
        <v>-0.95070818821805769</v>
      </c>
      <c r="AI4918">
        <f>(F4918 -$Z$7)/$Z$8</f>
        <v>0.13400303309083447</v>
      </c>
      <c r="AJ4918">
        <f>(I4918 -$AA$7)/$AA$8</f>
        <v>1.2241438564120333</v>
      </c>
      <c r="AK4918">
        <f t="shared" si="923"/>
        <v>1.0011994733813825</v>
      </c>
      <c r="AL4918">
        <f>IF(C4918="Low", 1, IF(C4918="Medium", 2, IF(C4918="High", 3, "")))</f>
        <v>1</v>
      </c>
      <c r="AM4918">
        <f>IF(G4918="Low", 1, IF(G4918="Medium", 2, IF(G4918="High", 3, "")))</f>
        <v>2</v>
      </c>
      <c r="AN4918">
        <f t="shared" si="925"/>
        <v>2</v>
      </c>
      <c r="AO4918">
        <f t="shared" si="926"/>
        <v>2</v>
      </c>
      <c r="AP4918">
        <f t="shared" si="927"/>
        <v>0</v>
      </c>
      <c r="AQ4918">
        <f>IF(H4918="Yes", 1, 0)</f>
        <v>1</v>
      </c>
      <c r="AR4918">
        <f>IF(D4918="Yes", 1, 0)</f>
        <v>0</v>
      </c>
      <c r="AS4918">
        <f t="shared" si="928"/>
        <v>1</v>
      </c>
      <c r="AT4918">
        <f t="shared" si="929"/>
        <v>0</v>
      </c>
      <c r="AU4918">
        <f t="shared" si="930"/>
        <v>0</v>
      </c>
      <c r="AV4918">
        <f t="shared" si="931"/>
        <v>0</v>
      </c>
      <c r="AX4918">
        <f t="shared" si="932"/>
        <v>1</v>
      </c>
    </row>
    <row r="4919" spans="1:50" x14ac:dyDescent="0.3">
      <c r="A4919">
        <v>25</v>
      </c>
      <c r="B4919">
        <v>81</v>
      </c>
      <c r="C4919" t="s">
        <v>22</v>
      </c>
      <c r="D4919" t="s">
        <v>20</v>
      </c>
      <c r="E4919">
        <v>9</v>
      </c>
      <c r="F4919">
        <v>87</v>
      </c>
      <c r="G4919" t="s">
        <v>18</v>
      </c>
      <c r="H4919" t="s">
        <v>21</v>
      </c>
      <c r="I4919">
        <v>1</v>
      </c>
      <c r="J4919" t="s">
        <v>19</v>
      </c>
      <c r="K4919" t="s">
        <v>34</v>
      </c>
      <c r="L4919" t="s">
        <v>28</v>
      </c>
      <c r="M4919">
        <v>1</v>
      </c>
      <c r="N4919" t="s">
        <v>20</v>
      </c>
      <c r="O4919" t="s">
        <v>33</v>
      </c>
      <c r="P4919" t="s">
        <v>30</v>
      </c>
      <c r="Q4919" t="s">
        <v>31</v>
      </c>
      <c r="R4919">
        <v>68</v>
      </c>
      <c r="T4919">
        <f t="shared" si="924"/>
        <v>0.37499177213269924</v>
      </c>
      <c r="U4919">
        <f t="shared" si="933"/>
        <v>68.694437648237411</v>
      </c>
      <c r="AD4919">
        <f>(E4919 -$Y$7)/$Y$8</f>
        <v>1.3425937799077299</v>
      </c>
      <c r="AE4919">
        <f t="shared" si="922"/>
        <v>0</v>
      </c>
      <c r="AG4919">
        <f>(A4919 -$W$7)/$W$8</f>
        <v>0.83882346527122686</v>
      </c>
      <c r="AH4919">
        <f>(B4919 -$X$7)/$X$8</f>
        <v>8.8558687949497769E-2</v>
      </c>
      <c r="AI4919">
        <f>(F4919 -$Z$7)/$Z$8</f>
        <v>0.82851043788463896</v>
      </c>
      <c r="AJ4919">
        <f>(I4919 -$AA$7)/$AA$8</f>
        <v>-0.40124168605466753</v>
      </c>
      <c r="AK4919">
        <f t="shared" si="923"/>
        <v>-1.9081649543993509</v>
      </c>
      <c r="AL4919">
        <f>IF(C4919="Low", 1, IF(C4919="Medium", 2, IF(C4919="High", 3, "")))</f>
        <v>2</v>
      </c>
      <c r="AM4919">
        <f>IF(G4919="Low", 1, IF(G4919="Medium", 2, IF(G4919="High", 3, "")))</f>
        <v>1</v>
      </c>
      <c r="AN4919">
        <f t="shared" si="925"/>
        <v>3</v>
      </c>
      <c r="AO4919">
        <f t="shared" si="926"/>
        <v>3</v>
      </c>
      <c r="AP4919">
        <f t="shared" si="927"/>
        <v>0</v>
      </c>
      <c r="AQ4919">
        <f>IF(H4919="Yes", 1, 0)</f>
        <v>1</v>
      </c>
      <c r="AR4919">
        <f>IF(D4919="Yes", 1, 0)</f>
        <v>0</v>
      </c>
      <c r="AS4919">
        <f t="shared" si="928"/>
        <v>1</v>
      </c>
      <c r="AT4919">
        <f t="shared" si="929"/>
        <v>0</v>
      </c>
      <c r="AU4919">
        <f t="shared" si="930"/>
        <v>0</v>
      </c>
      <c r="AV4919">
        <f t="shared" si="931"/>
        <v>0</v>
      </c>
      <c r="AX4919">
        <f t="shared" si="932"/>
        <v>1</v>
      </c>
    </row>
    <row r="4920" spans="1:50" x14ac:dyDescent="0.3">
      <c r="A4920">
        <v>21</v>
      </c>
      <c r="B4920">
        <v>93</v>
      </c>
      <c r="C4920" t="s">
        <v>18</v>
      </c>
      <c r="D4920" t="s">
        <v>21</v>
      </c>
      <c r="E4920">
        <v>9</v>
      </c>
      <c r="F4920">
        <v>78</v>
      </c>
      <c r="G4920" t="s">
        <v>18</v>
      </c>
      <c r="H4920" t="s">
        <v>21</v>
      </c>
      <c r="I4920">
        <v>1</v>
      </c>
      <c r="J4920" t="s">
        <v>18</v>
      </c>
      <c r="K4920" t="s">
        <v>23</v>
      </c>
      <c r="L4920" t="s">
        <v>32</v>
      </c>
      <c r="M4920">
        <v>2</v>
      </c>
      <c r="N4920" t="s">
        <v>21</v>
      </c>
      <c r="O4920" t="s">
        <v>25</v>
      </c>
      <c r="P4920" t="s">
        <v>35</v>
      </c>
      <c r="Q4920" t="s">
        <v>27</v>
      </c>
      <c r="R4920">
        <v>67</v>
      </c>
      <c r="T4920">
        <f t="shared" si="924"/>
        <v>0.16693760928420009</v>
      </c>
      <c r="U4920">
        <f t="shared" si="933"/>
        <v>67.885073385033508</v>
      </c>
      <c r="AD4920">
        <f>(E4920 -$Y$7)/$Y$8</f>
        <v>1.3425937799077299</v>
      </c>
      <c r="AE4920">
        <f t="shared" si="922"/>
        <v>1</v>
      </c>
      <c r="AG4920">
        <f>(A4920 -$W$7)/$W$8</f>
        <v>0.17105954755967837</v>
      </c>
      <c r="AH4920">
        <f>(B4920 -$X$7)/$X$8</f>
        <v>1.1278255641170531</v>
      </c>
      <c r="AI4920">
        <f>(F4920 -$Z$7)/$Z$8</f>
        <v>0.20345377357021491</v>
      </c>
      <c r="AJ4920">
        <f>(I4920 -$AA$7)/$AA$8</f>
        <v>-0.40124168605466753</v>
      </c>
      <c r="AK4920">
        <f t="shared" si="923"/>
        <v>-0.93837681180577304</v>
      </c>
      <c r="AL4920">
        <f>IF(C4920="Low", 1, IF(C4920="Medium", 2, IF(C4920="High", 3, "")))</f>
        <v>1</v>
      </c>
      <c r="AM4920">
        <f>IF(G4920="Low", 1, IF(G4920="Medium", 2, IF(G4920="High", 3, "")))</f>
        <v>1</v>
      </c>
      <c r="AN4920">
        <f t="shared" si="925"/>
        <v>1</v>
      </c>
      <c r="AO4920">
        <f t="shared" si="926"/>
        <v>1</v>
      </c>
      <c r="AP4920">
        <f t="shared" si="927"/>
        <v>0</v>
      </c>
      <c r="AQ4920">
        <f>IF(H4920="Yes", 1, 0)</f>
        <v>1</v>
      </c>
      <c r="AR4920">
        <f>IF(D4920="Yes", 1, 0)</f>
        <v>1</v>
      </c>
      <c r="AS4920">
        <f t="shared" si="928"/>
        <v>0</v>
      </c>
      <c r="AT4920">
        <f t="shared" si="929"/>
        <v>0</v>
      </c>
      <c r="AU4920">
        <f t="shared" si="930"/>
        <v>0</v>
      </c>
      <c r="AV4920">
        <f t="shared" si="931"/>
        <v>0</v>
      </c>
      <c r="AX4920">
        <f t="shared" si="932"/>
        <v>1</v>
      </c>
    </row>
    <row r="4921" spans="1:50" x14ac:dyDescent="0.3">
      <c r="A4921">
        <v>12</v>
      </c>
      <c r="B4921">
        <v>85</v>
      </c>
      <c r="C4921" t="s">
        <v>22</v>
      </c>
      <c r="D4921" t="s">
        <v>21</v>
      </c>
      <c r="E4921">
        <v>6</v>
      </c>
      <c r="F4921">
        <v>82</v>
      </c>
      <c r="G4921" t="s">
        <v>22</v>
      </c>
      <c r="H4921" t="s">
        <v>21</v>
      </c>
      <c r="I4921">
        <v>1</v>
      </c>
      <c r="J4921" t="s">
        <v>22</v>
      </c>
      <c r="K4921" t="s">
        <v>23</v>
      </c>
      <c r="L4921" t="s">
        <v>32</v>
      </c>
      <c r="M4921">
        <v>2</v>
      </c>
      <c r="N4921" t="s">
        <v>20</v>
      </c>
      <c r="O4921" t="s">
        <v>25</v>
      </c>
      <c r="P4921" t="s">
        <v>35</v>
      </c>
      <c r="Q4921" t="s">
        <v>27</v>
      </c>
      <c r="R4921">
        <v>66</v>
      </c>
      <c r="T4921">
        <f t="shared" si="924"/>
        <v>3.3636353130916674E-2</v>
      </c>
      <c r="U4921">
        <f t="shared" si="933"/>
        <v>67.366509990321617</v>
      </c>
      <c r="AD4921">
        <f>(E4921 -$Y$7)/$Y$8</f>
        <v>-0.70099025568980644</v>
      </c>
      <c r="AE4921">
        <f t="shared" si="922"/>
        <v>1</v>
      </c>
      <c r="AG4921">
        <f>(A4921 -$W$7)/$W$8</f>
        <v>-1.3314092672913058</v>
      </c>
      <c r="AH4921">
        <f>(B4921 -$X$7)/$X$8</f>
        <v>0.43498098000534957</v>
      </c>
      <c r="AI4921">
        <f>(F4921 -$Z$7)/$Z$8</f>
        <v>0.48125673548773673</v>
      </c>
      <c r="AJ4921">
        <f>(I4921 -$AA$7)/$AA$8</f>
        <v>-0.40124168605466753</v>
      </c>
      <c r="AK4921">
        <f t="shared" si="923"/>
        <v>-0.93837681180577304</v>
      </c>
      <c r="AL4921">
        <f>IF(C4921="Low", 1, IF(C4921="Medium", 2, IF(C4921="High", 3, "")))</f>
        <v>2</v>
      </c>
      <c r="AM4921">
        <f>IF(G4921="Low", 1, IF(G4921="Medium", 2, IF(G4921="High", 3, "")))</f>
        <v>2</v>
      </c>
      <c r="AN4921">
        <f t="shared" si="925"/>
        <v>2</v>
      </c>
      <c r="AO4921">
        <f t="shared" si="926"/>
        <v>1</v>
      </c>
      <c r="AP4921">
        <f t="shared" si="927"/>
        <v>0</v>
      </c>
      <c r="AQ4921">
        <f>IF(H4921="Yes", 1, 0)</f>
        <v>1</v>
      </c>
      <c r="AR4921">
        <f>IF(D4921="Yes", 1, 0)</f>
        <v>1</v>
      </c>
      <c r="AS4921">
        <f t="shared" si="928"/>
        <v>1</v>
      </c>
      <c r="AT4921">
        <f t="shared" si="929"/>
        <v>0</v>
      </c>
      <c r="AU4921">
        <f t="shared" si="930"/>
        <v>0</v>
      </c>
      <c r="AV4921">
        <f t="shared" si="931"/>
        <v>0</v>
      </c>
      <c r="AX4921">
        <f t="shared" si="932"/>
        <v>1</v>
      </c>
    </row>
    <row r="4922" spans="1:50" x14ac:dyDescent="0.3">
      <c r="A4922">
        <v>21</v>
      </c>
      <c r="B4922">
        <v>85</v>
      </c>
      <c r="C4922" t="s">
        <v>19</v>
      </c>
      <c r="D4922" t="s">
        <v>21</v>
      </c>
      <c r="E4922">
        <v>6</v>
      </c>
      <c r="F4922">
        <v>74</v>
      </c>
      <c r="G4922" t="s">
        <v>22</v>
      </c>
      <c r="H4922" t="s">
        <v>21</v>
      </c>
      <c r="I4922">
        <v>2</v>
      </c>
      <c r="J4922" t="s">
        <v>22</v>
      </c>
      <c r="K4922" t="s">
        <v>23</v>
      </c>
      <c r="L4922" t="s">
        <v>32</v>
      </c>
      <c r="M4922">
        <v>4</v>
      </c>
      <c r="N4922" t="s">
        <v>20</v>
      </c>
      <c r="O4922" t="s">
        <v>25</v>
      </c>
      <c r="P4922" t="s">
        <v>26</v>
      </c>
      <c r="Q4922" t="s">
        <v>31</v>
      </c>
      <c r="R4922">
        <v>71</v>
      </c>
      <c r="T4922">
        <f t="shared" si="924"/>
        <v>0.46501660791622995</v>
      </c>
      <c r="U4922">
        <f t="shared" si="933"/>
        <v>69.044648785022233</v>
      </c>
      <c r="AD4922">
        <f>(E4922 -$Y$7)/$Y$8</f>
        <v>-0.70099025568980644</v>
      </c>
      <c r="AE4922">
        <f t="shared" si="922"/>
        <v>1</v>
      </c>
      <c r="AG4922">
        <f>(A4922 -$W$7)/$W$8</f>
        <v>0.17105954755967837</v>
      </c>
      <c r="AH4922">
        <f>(B4922 -$X$7)/$X$8</f>
        <v>0.43498098000534957</v>
      </c>
      <c r="AI4922">
        <f>(F4922 -$Z$7)/$Z$8</f>
        <v>-7.4349188347306888E-2</v>
      </c>
      <c r="AJ4922">
        <f>(I4922 -$AA$7)/$AA$8</f>
        <v>0.41145108517868284</v>
      </c>
      <c r="AK4922">
        <f t="shared" si="923"/>
        <v>1.0011994733813825</v>
      </c>
      <c r="AL4922">
        <f>IF(C4922="Low", 1, IF(C4922="Medium", 2, IF(C4922="High", 3, "")))</f>
        <v>3</v>
      </c>
      <c r="AM4922">
        <f>IF(G4922="Low", 1, IF(G4922="Medium", 2, IF(G4922="High", 3, "")))</f>
        <v>2</v>
      </c>
      <c r="AN4922">
        <f t="shared" si="925"/>
        <v>2</v>
      </c>
      <c r="AO4922">
        <f t="shared" si="926"/>
        <v>1</v>
      </c>
      <c r="AP4922">
        <f t="shared" si="927"/>
        <v>0</v>
      </c>
      <c r="AQ4922">
        <f>IF(H4922="Yes", 1, 0)</f>
        <v>1</v>
      </c>
      <c r="AR4922">
        <f>IF(D4922="Yes", 1, 0)</f>
        <v>1</v>
      </c>
      <c r="AS4922">
        <f t="shared" si="928"/>
        <v>1</v>
      </c>
      <c r="AT4922">
        <f t="shared" si="929"/>
        <v>1</v>
      </c>
      <c r="AU4922">
        <f t="shared" si="930"/>
        <v>1</v>
      </c>
      <c r="AV4922">
        <f t="shared" si="931"/>
        <v>0</v>
      </c>
      <c r="AX4922">
        <f t="shared" si="932"/>
        <v>0</v>
      </c>
    </row>
    <row r="4923" spans="1:50" x14ac:dyDescent="0.3">
      <c r="A4923">
        <v>26</v>
      </c>
      <c r="B4923">
        <v>82</v>
      </c>
      <c r="C4923" t="s">
        <v>22</v>
      </c>
      <c r="D4923" t="s">
        <v>21</v>
      </c>
      <c r="E4923">
        <v>7</v>
      </c>
      <c r="F4923">
        <v>86</v>
      </c>
      <c r="G4923" t="s">
        <v>22</v>
      </c>
      <c r="H4923" t="s">
        <v>21</v>
      </c>
      <c r="I4923">
        <v>0</v>
      </c>
      <c r="J4923" t="s">
        <v>19</v>
      </c>
      <c r="K4923" t="s">
        <v>23</v>
      </c>
      <c r="L4923" t="s">
        <v>32</v>
      </c>
      <c r="M4923">
        <v>2</v>
      </c>
      <c r="N4923" t="s">
        <v>21</v>
      </c>
      <c r="O4923" t="s">
        <v>33</v>
      </c>
      <c r="P4923" t="s">
        <v>26</v>
      </c>
      <c r="Q4923" t="s">
        <v>27</v>
      </c>
      <c r="R4923">
        <v>69</v>
      </c>
      <c r="T4923">
        <f t="shared" si="924"/>
        <v>0.4754401326323231</v>
      </c>
      <c r="U4923">
        <f t="shared" si="933"/>
        <v>69.085197978012772</v>
      </c>
      <c r="AD4923">
        <f>(E4923 -$Y$7)/$Y$8</f>
        <v>-1.9795577157294329E-2</v>
      </c>
      <c r="AE4923">
        <f t="shared" si="922"/>
        <v>1</v>
      </c>
      <c r="AG4923">
        <f>(A4923 -$W$7)/$W$8</f>
        <v>1.0057644446991141</v>
      </c>
      <c r="AH4923">
        <f>(B4923 -$X$7)/$X$8</f>
        <v>0.17516426096346072</v>
      </c>
      <c r="AI4923">
        <f>(F4923 -$Z$7)/$Z$8</f>
        <v>0.75905969740525847</v>
      </c>
      <c r="AJ4923">
        <f>(I4923 -$AA$7)/$AA$8</f>
        <v>-1.213934457288018</v>
      </c>
      <c r="AK4923">
        <f t="shared" si="923"/>
        <v>-0.93837681180577304</v>
      </c>
      <c r="AL4923">
        <f>IF(C4923="Low", 1, IF(C4923="Medium", 2, IF(C4923="High", 3, "")))</f>
        <v>2</v>
      </c>
      <c r="AM4923">
        <f>IF(G4923="Low", 1, IF(G4923="Medium", 2, IF(G4923="High", 3, "")))</f>
        <v>2</v>
      </c>
      <c r="AN4923">
        <f t="shared" si="925"/>
        <v>3</v>
      </c>
      <c r="AO4923">
        <f t="shared" si="926"/>
        <v>3</v>
      </c>
      <c r="AP4923">
        <f t="shared" si="927"/>
        <v>0</v>
      </c>
      <c r="AQ4923">
        <f>IF(H4923="Yes", 1, 0)</f>
        <v>1</v>
      </c>
      <c r="AR4923">
        <f>IF(D4923="Yes", 1, 0)</f>
        <v>1</v>
      </c>
      <c r="AS4923">
        <f t="shared" si="928"/>
        <v>0</v>
      </c>
      <c r="AT4923">
        <f t="shared" si="929"/>
        <v>1</v>
      </c>
      <c r="AU4923">
        <f t="shared" si="930"/>
        <v>0</v>
      </c>
      <c r="AV4923">
        <f t="shared" si="931"/>
        <v>0</v>
      </c>
      <c r="AX4923">
        <f t="shared" si="932"/>
        <v>1</v>
      </c>
    </row>
    <row r="4924" spans="1:50" x14ac:dyDescent="0.3">
      <c r="A4924">
        <v>18</v>
      </c>
      <c r="B4924">
        <v>97</v>
      </c>
      <c r="C4924" t="s">
        <v>19</v>
      </c>
      <c r="D4924" t="s">
        <v>21</v>
      </c>
      <c r="E4924">
        <v>8</v>
      </c>
      <c r="F4924">
        <v>95</v>
      </c>
      <c r="G4924" t="s">
        <v>19</v>
      </c>
      <c r="H4924" t="s">
        <v>21</v>
      </c>
      <c r="I4924">
        <v>1</v>
      </c>
      <c r="J4924" t="s">
        <v>22</v>
      </c>
      <c r="K4924" t="s">
        <v>23</v>
      </c>
      <c r="L4924" t="s">
        <v>24</v>
      </c>
      <c r="M4924">
        <v>2</v>
      </c>
      <c r="N4924" t="s">
        <v>20</v>
      </c>
      <c r="O4924" t="s">
        <v>33</v>
      </c>
      <c r="P4924" t="s">
        <v>30</v>
      </c>
      <c r="Q4924" t="s">
        <v>27</v>
      </c>
      <c r="R4924">
        <v>72</v>
      </c>
      <c r="T4924">
        <f t="shared" si="924"/>
        <v>0.77544989626896543</v>
      </c>
      <c r="U4924">
        <f t="shared" si="933"/>
        <v>70.252284365400101</v>
      </c>
      <c r="AD4924">
        <f>(E4924 -$Y$7)/$Y$8</f>
        <v>0.66139910137521774</v>
      </c>
      <c r="AE4924">
        <f t="shared" si="922"/>
        <v>1</v>
      </c>
      <c r="AG4924">
        <f>(A4924 -$W$7)/$W$8</f>
        <v>-0.32976339072398297</v>
      </c>
      <c r="AH4924">
        <f>(B4924 -$X$7)/$X$8</f>
        <v>1.4742478561729051</v>
      </c>
      <c r="AI4924">
        <f>(F4924 -$Z$7)/$Z$8</f>
        <v>1.3841163617196826</v>
      </c>
      <c r="AJ4924">
        <f>(I4924 -$AA$7)/$AA$8</f>
        <v>-0.40124168605466753</v>
      </c>
      <c r="AK4924">
        <f t="shared" si="923"/>
        <v>-0.93837681180577304</v>
      </c>
      <c r="AL4924">
        <f>IF(C4924="Low", 1, IF(C4924="Medium", 2, IF(C4924="High", 3, "")))</f>
        <v>3</v>
      </c>
      <c r="AM4924">
        <f>IF(G4924="Low", 1, IF(G4924="Medium", 2, IF(G4924="High", 3, "")))</f>
        <v>3</v>
      </c>
      <c r="AN4924">
        <f t="shared" si="925"/>
        <v>2</v>
      </c>
      <c r="AO4924">
        <f t="shared" si="926"/>
        <v>3</v>
      </c>
      <c r="AP4924">
        <f t="shared" si="927"/>
        <v>1</v>
      </c>
      <c r="AQ4924">
        <f>IF(H4924="Yes", 1, 0)</f>
        <v>1</v>
      </c>
      <c r="AR4924">
        <f>IF(D4924="Yes", 1, 0)</f>
        <v>1</v>
      </c>
      <c r="AS4924">
        <f t="shared" si="928"/>
        <v>1</v>
      </c>
      <c r="AT4924">
        <f t="shared" si="929"/>
        <v>0</v>
      </c>
      <c r="AU4924">
        <f t="shared" si="930"/>
        <v>1</v>
      </c>
      <c r="AV4924">
        <f t="shared" si="931"/>
        <v>1</v>
      </c>
      <c r="AX4924">
        <f t="shared" si="932"/>
        <v>1</v>
      </c>
    </row>
    <row r="4925" spans="1:50" x14ac:dyDescent="0.3">
      <c r="A4925">
        <v>28</v>
      </c>
      <c r="B4925">
        <v>97</v>
      </c>
      <c r="C4925" t="s">
        <v>19</v>
      </c>
      <c r="D4925" t="s">
        <v>21</v>
      </c>
      <c r="E4925">
        <v>9</v>
      </c>
      <c r="F4925">
        <v>53</v>
      </c>
      <c r="G4925" t="s">
        <v>18</v>
      </c>
      <c r="H4925" t="s">
        <v>21</v>
      </c>
      <c r="I4925">
        <v>0</v>
      </c>
      <c r="J4925" t="s">
        <v>22</v>
      </c>
      <c r="K4925" t="s">
        <v>34</v>
      </c>
      <c r="L4925" t="s">
        <v>28</v>
      </c>
      <c r="M4925">
        <v>3</v>
      </c>
      <c r="N4925" t="s">
        <v>20</v>
      </c>
      <c r="O4925" t="s">
        <v>29</v>
      </c>
      <c r="P4925" t="s">
        <v>30</v>
      </c>
      <c r="Q4925" t="s">
        <v>31</v>
      </c>
      <c r="R4925">
        <v>70</v>
      </c>
      <c r="T4925">
        <f t="shared" si="924"/>
        <v>0.61318497724086407</v>
      </c>
      <c r="U4925">
        <f t="shared" si="933"/>
        <v>69.62104764879254</v>
      </c>
      <c r="AD4925">
        <f>(E4925 -$Y$7)/$Y$8</f>
        <v>1.3425937799077299</v>
      </c>
      <c r="AE4925">
        <f t="shared" si="922"/>
        <v>0</v>
      </c>
      <c r="AG4925">
        <f>(A4925 -$W$7)/$W$8</f>
        <v>1.3396464035548883</v>
      </c>
      <c r="AH4925">
        <f>(B4925 -$X$7)/$X$8</f>
        <v>1.4742478561729051</v>
      </c>
      <c r="AI4925">
        <f>(F4925 -$Z$7)/$Z$8</f>
        <v>-1.5328147384142963</v>
      </c>
      <c r="AJ4925">
        <f>(I4925 -$AA$7)/$AA$8</f>
        <v>-1.213934457288018</v>
      </c>
      <c r="AK4925">
        <f t="shared" si="923"/>
        <v>3.141133078780467E-2</v>
      </c>
      <c r="AL4925">
        <f>IF(C4925="Low", 1, IF(C4925="Medium", 2, IF(C4925="High", 3, "")))</f>
        <v>3</v>
      </c>
      <c r="AM4925">
        <f>IF(G4925="Low", 1, IF(G4925="Medium", 2, IF(G4925="High", 3, "")))</f>
        <v>1</v>
      </c>
      <c r="AN4925">
        <f t="shared" si="925"/>
        <v>2</v>
      </c>
      <c r="AO4925">
        <f t="shared" si="926"/>
        <v>2</v>
      </c>
      <c r="AP4925">
        <f t="shared" si="927"/>
        <v>0</v>
      </c>
      <c r="AQ4925">
        <f>IF(H4925="Yes", 1, 0)</f>
        <v>1</v>
      </c>
      <c r="AR4925">
        <f>IF(D4925="Yes", 1, 0)</f>
        <v>1</v>
      </c>
      <c r="AS4925">
        <f t="shared" si="928"/>
        <v>1</v>
      </c>
      <c r="AT4925">
        <f t="shared" si="929"/>
        <v>0</v>
      </c>
      <c r="AU4925">
        <f t="shared" si="930"/>
        <v>1</v>
      </c>
      <c r="AV4925">
        <f t="shared" si="931"/>
        <v>0</v>
      </c>
      <c r="AX4925">
        <f t="shared" si="932"/>
        <v>0</v>
      </c>
    </row>
    <row r="4926" spans="1:50" x14ac:dyDescent="0.3">
      <c r="A4926">
        <v>28</v>
      </c>
      <c r="B4926">
        <v>81</v>
      </c>
      <c r="C4926" t="s">
        <v>22</v>
      </c>
      <c r="D4926" t="s">
        <v>21</v>
      </c>
      <c r="E4926">
        <v>10</v>
      </c>
      <c r="F4926">
        <v>55</v>
      </c>
      <c r="G4926" t="s">
        <v>22</v>
      </c>
      <c r="H4926" t="s">
        <v>21</v>
      </c>
      <c r="I4926">
        <v>2</v>
      </c>
      <c r="J4926" t="s">
        <v>18</v>
      </c>
      <c r="K4926" t="s">
        <v>34</v>
      </c>
      <c r="L4926" t="s">
        <v>32</v>
      </c>
      <c r="M4926">
        <v>3</v>
      </c>
      <c r="N4926" t="s">
        <v>20</v>
      </c>
      <c r="O4926" t="s">
        <v>25</v>
      </c>
      <c r="P4926" t="s">
        <v>26</v>
      </c>
      <c r="Q4926" t="s">
        <v>27</v>
      </c>
      <c r="R4926">
        <v>68</v>
      </c>
      <c r="T4926">
        <f t="shared" si="924"/>
        <v>0.34176290386042057</v>
      </c>
      <c r="U4926">
        <f t="shared" si="933"/>
        <v>68.565171989150954</v>
      </c>
      <c r="AD4926">
        <f>(E4926 -$Y$7)/$Y$8</f>
        <v>2.0237884584402419</v>
      </c>
      <c r="AE4926">
        <f t="shared" si="922"/>
        <v>0</v>
      </c>
      <c r="AG4926">
        <f>(A4926 -$W$7)/$W$8</f>
        <v>1.3396464035548883</v>
      </c>
      <c r="AH4926">
        <f>(B4926 -$X$7)/$X$8</f>
        <v>8.8558687949497769E-2</v>
      </c>
      <c r="AI4926">
        <f>(F4926 -$Z$7)/$Z$8</f>
        <v>-1.3939132574555355</v>
      </c>
      <c r="AJ4926">
        <f>(I4926 -$AA$7)/$AA$8</f>
        <v>0.41145108517868284</v>
      </c>
      <c r="AK4926">
        <f t="shared" si="923"/>
        <v>3.141133078780467E-2</v>
      </c>
      <c r="AL4926">
        <f>IF(C4926="Low", 1, IF(C4926="Medium", 2, IF(C4926="High", 3, "")))</f>
        <v>2</v>
      </c>
      <c r="AM4926">
        <f>IF(G4926="Low", 1, IF(G4926="Medium", 2, IF(G4926="High", 3, "")))</f>
        <v>2</v>
      </c>
      <c r="AN4926">
        <f t="shared" si="925"/>
        <v>1</v>
      </c>
      <c r="AO4926">
        <f t="shared" si="926"/>
        <v>1</v>
      </c>
      <c r="AP4926">
        <f t="shared" si="927"/>
        <v>0</v>
      </c>
      <c r="AQ4926">
        <f>IF(H4926="Yes", 1, 0)</f>
        <v>1</v>
      </c>
      <c r="AR4926">
        <f>IF(D4926="Yes", 1, 0)</f>
        <v>1</v>
      </c>
      <c r="AS4926">
        <f t="shared" si="928"/>
        <v>1</v>
      </c>
      <c r="AT4926">
        <f t="shared" si="929"/>
        <v>1</v>
      </c>
      <c r="AU4926">
        <f t="shared" si="930"/>
        <v>0</v>
      </c>
      <c r="AV4926">
        <f t="shared" si="931"/>
        <v>0</v>
      </c>
      <c r="AX4926">
        <f t="shared" si="932"/>
        <v>1</v>
      </c>
    </row>
    <row r="4927" spans="1:50" x14ac:dyDescent="0.3">
      <c r="A4927">
        <v>30</v>
      </c>
      <c r="B4927">
        <v>72</v>
      </c>
      <c r="C4927" t="s">
        <v>22</v>
      </c>
      <c r="D4927" t="s">
        <v>20</v>
      </c>
      <c r="E4927">
        <v>8</v>
      </c>
      <c r="F4927">
        <v>84</v>
      </c>
      <c r="G4927" t="s">
        <v>22</v>
      </c>
      <c r="H4927" t="s">
        <v>21</v>
      </c>
      <c r="I4927">
        <v>1</v>
      </c>
      <c r="J4927" t="s">
        <v>19</v>
      </c>
      <c r="K4927" t="s">
        <v>34</v>
      </c>
      <c r="L4927" t="s">
        <v>24</v>
      </c>
      <c r="M4927">
        <v>1</v>
      </c>
      <c r="N4927" t="s">
        <v>20</v>
      </c>
      <c r="O4927" t="s">
        <v>25</v>
      </c>
      <c r="P4927" t="s">
        <v>26</v>
      </c>
      <c r="Q4927" t="s">
        <v>27</v>
      </c>
      <c r="R4927">
        <v>68</v>
      </c>
      <c r="T4927">
        <f t="shared" si="924"/>
        <v>0.42609182820828767</v>
      </c>
      <c r="U4927">
        <f t="shared" si="933"/>
        <v>68.8932251114107</v>
      </c>
      <c r="AD4927">
        <f>(E4927 -$Y$7)/$Y$8</f>
        <v>0.66139910137521774</v>
      </c>
      <c r="AE4927">
        <f t="shared" si="922"/>
        <v>0</v>
      </c>
      <c r="AG4927">
        <f>(A4927 -$W$7)/$W$8</f>
        <v>1.6735283624106625</v>
      </c>
      <c r="AH4927">
        <f>(B4927 -$X$7)/$X$8</f>
        <v>-0.69089146917616884</v>
      </c>
      <c r="AI4927">
        <f>(F4927 -$Z$7)/$Z$8</f>
        <v>0.6201582164464976</v>
      </c>
      <c r="AJ4927">
        <f>(I4927 -$AA$7)/$AA$8</f>
        <v>-0.40124168605466753</v>
      </c>
      <c r="AK4927">
        <f t="shared" si="923"/>
        <v>-1.9081649543993509</v>
      </c>
      <c r="AL4927">
        <f>IF(C4927="Low", 1, IF(C4927="Medium", 2, IF(C4927="High", 3, "")))</f>
        <v>2</v>
      </c>
      <c r="AM4927">
        <f>IF(G4927="Low", 1, IF(G4927="Medium", 2, IF(G4927="High", 3, "")))</f>
        <v>2</v>
      </c>
      <c r="AN4927">
        <f t="shared" si="925"/>
        <v>3</v>
      </c>
      <c r="AO4927">
        <f t="shared" si="926"/>
        <v>1</v>
      </c>
      <c r="AP4927">
        <f t="shared" si="927"/>
        <v>1</v>
      </c>
      <c r="AQ4927">
        <f>IF(H4927="Yes", 1, 0)</f>
        <v>1</v>
      </c>
      <c r="AR4927">
        <f>IF(D4927="Yes", 1, 0)</f>
        <v>0</v>
      </c>
      <c r="AS4927">
        <f t="shared" si="928"/>
        <v>1</v>
      </c>
      <c r="AT4927">
        <f t="shared" si="929"/>
        <v>1</v>
      </c>
      <c r="AU4927">
        <f t="shared" si="930"/>
        <v>0</v>
      </c>
      <c r="AV4927">
        <f t="shared" si="931"/>
        <v>0</v>
      </c>
      <c r="AX4927">
        <f t="shared" si="932"/>
        <v>1</v>
      </c>
    </row>
    <row r="4928" spans="1:50" x14ac:dyDescent="0.3">
      <c r="A4928">
        <v>22</v>
      </c>
      <c r="B4928">
        <v>78</v>
      </c>
      <c r="C4928" t="s">
        <v>18</v>
      </c>
      <c r="D4928" t="s">
        <v>21</v>
      </c>
      <c r="E4928">
        <v>8</v>
      </c>
      <c r="F4928">
        <v>69</v>
      </c>
      <c r="G4928" t="s">
        <v>19</v>
      </c>
      <c r="H4928" t="s">
        <v>21</v>
      </c>
      <c r="I4928">
        <v>2</v>
      </c>
      <c r="J4928" t="s">
        <v>22</v>
      </c>
      <c r="K4928" t="s">
        <v>23</v>
      </c>
      <c r="L4928" t="s">
        <v>28</v>
      </c>
      <c r="M4928">
        <v>2</v>
      </c>
      <c r="N4928" t="s">
        <v>20</v>
      </c>
      <c r="O4928" t="s">
        <v>25</v>
      </c>
      <c r="P4928" t="s">
        <v>26</v>
      </c>
      <c r="Q4928" t="s">
        <v>31</v>
      </c>
      <c r="R4928">
        <v>67</v>
      </c>
      <c r="T4928">
        <f t="shared" si="924"/>
        <v>0.18437273412742977</v>
      </c>
      <c r="U4928">
        <f t="shared" si="933"/>
        <v>67.95289883384649</v>
      </c>
      <c r="AD4928">
        <f>(E4928 -$Y$7)/$Y$8</f>
        <v>0.66139910137521774</v>
      </c>
      <c r="AE4928">
        <f t="shared" si="922"/>
        <v>1</v>
      </c>
      <c r="AG4928">
        <f>(A4928 -$W$7)/$W$8</f>
        <v>0.3380005269875655</v>
      </c>
      <c r="AH4928">
        <f>(B4928 -$X$7)/$X$8</f>
        <v>-0.1712580310923911</v>
      </c>
      <c r="AI4928">
        <f>(F4928 -$Z$7)/$Z$8</f>
        <v>-0.42160289074420915</v>
      </c>
      <c r="AJ4928">
        <f>(I4928 -$AA$7)/$AA$8</f>
        <v>0.41145108517868284</v>
      </c>
      <c r="AK4928">
        <f t="shared" si="923"/>
        <v>-0.93837681180577304</v>
      </c>
      <c r="AL4928">
        <f>IF(C4928="Low", 1, IF(C4928="Medium", 2, IF(C4928="High", 3, "")))</f>
        <v>1</v>
      </c>
      <c r="AM4928">
        <f>IF(G4928="Low", 1, IF(G4928="Medium", 2, IF(G4928="High", 3, "")))</f>
        <v>3</v>
      </c>
      <c r="AN4928">
        <f t="shared" si="925"/>
        <v>2</v>
      </c>
      <c r="AO4928">
        <f t="shared" si="926"/>
        <v>1</v>
      </c>
      <c r="AP4928">
        <f t="shared" si="927"/>
        <v>0</v>
      </c>
      <c r="AQ4928">
        <f>IF(H4928="Yes", 1, 0)</f>
        <v>1</v>
      </c>
      <c r="AR4928">
        <f>IF(D4928="Yes", 1, 0)</f>
        <v>1</v>
      </c>
      <c r="AS4928">
        <f t="shared" si="928"/>
        <v>1</v>
      </c>
      <c r="AT4928">
        <f t="shared" si="929"/>
        <v>1</v>
      </c>
      <c r="AU4928">
        <f t="shared" si="930"/>
        <v>0</v>
      </c>
      <c r="AV4928">
        <f t="shared" si="931"/>
        <v>0</v>
      </c>
      <c r="AX4928">
        <f t="shared" si="932"/>
        <v>1</v>
      </c>
    </row>
    <row r="4929" spans="1:50" x14ac:dyDescent="0.3">
      <c r="A4929">
        <v>24</v>
      </c>
      <c r="B4929">
        <v>67</v>
      </c>
      <c r="C4929" t="s">
        <v>22</v>
      </c>
      <c r="D4929" t="s">
        <v>20</v>
      </c>
      <c r="E4929">
        <v>10</v>
      </c>
      <c r="F4929">
        <v>64</v>
      </c>
      <c r="G4929" t="s">
        <v>18</v>
      </c>
      <c r="H4929" t="s">
        <v>21</v>
      </c>
      <c r="I4929">
        <v>1</v>
      </c>
      <c r="J4929" t="s">
        <v>22</v>
      </c>
      <c r="K4929" t="s">
        <v>23</v>
      </c>
      <c r="L4929" t="s">
        <v>24</v>
      </c>
      <c r="M4929">
        <v>2</v>
      </c>
      <c r="N4929" t="s">
        <v>21</v>
      </c>
      <c r="O4929" t="s">
        <v>29</v>
      </c>
      <c r="P4929" t="s">
        <v>35</v>
      </c>
      <c r="Q4929" t="s">
        <v>31</v>
      </c>
      <c r="R4929">
        <v>62</v>
      </c>
      <c r="T4929">
        <f t="shared" si="924"/>
        <v>-8.3786197282429101E-2</v>
      </c>
      <c r="U4929">
        <f t="shared" si="933"/>
        <v>66.909717322981308</v>
      </c>
      <c r="AD4929">
        <f>(E4929 -$Y$7)/$Y$8</f>
        <v>2.0237884584402419</v>
      </c>
      <c r="AE4929">
        <f t="shared" si="922"/>
        <v>1</v>
      </c>
      <c r="AG4929">
        <f>(A4929 -$W$7)/$W$8</f>
        <v>0.67188248584333976</v>
      </c>
      <c r="AH4929">
        <f>(B4929 -$X$7)/$X$8</f>
        <v>-1.1239193342459837</v>
      </c>
      <c r="AI4929">
        <f>(F4929 -$Z$7)/$Z$8</f>
        <v>-0.76885659314111132</v>
      </c>
      <c r="AJ4929">
        <f>(I4929 -$AA$7)/$AA$8</f>
        <v>-0.40124168605466753</v>
      </c>
      <c r="AK4929">
        <f t="shared" si="923"/>
        <v>-0.93837681180577304</v>
      </c>
      <c r="AL4929">
        <f>IF(C4929="Low", 1, IF(C4929="Medium", 2, IF(C4929="High", 3, "")))</f>
        <v>2</v>
      </c>
      <c r="AM4929">
        <f>IF(G4929="Low", 1, IF(G4929="Medium", 2, IF(G4929="High", 3, "")))</f>
        <v>1</v>
      </c>
      <c r="AN4929">
        <f t="shared" si="925"/>
        <v>2</v>
      </c>
      <c r="AO4929">
        <f t="shared" si="926"/>
        <v>2</v>
      </c>
      <c r="AP4929">
        <f t="shared" si="927"/>
        <v>1</v>
      </c>
      <c r="AQ4929">
        <f>IF(H4929="Yes", 1, 0)</f>
        <v>1</v>
      </c>
      <c r="AR4929">
        <f>IF(D4929="Yes", 1, 0)</f>
        <v>0</v>
      </c>
      <c r="AS4929">
        <f t="shared" si="928"/>
        <v>0</v>
      </c>
      <c r="AT4929">
        <f t="shared" si="929"/>
        <v>0</v>
      </c>
      <c r="AU4929">
        <f t="shared" si="930"/>
        <v>0</v>
      </c>
      <c r="AV4929">
        <f t="shared" si="931"/>
        <v>0</v>
      </c>
      <c r="AX4929">
        <f t="shared" si="932"/>
        <v>1</v>
      </c>
    </row>
    <row r="4930" spans="1:50" x14ac:dyDescent="0.3">
      <c r="A4930">
        <v>28</v>
      </c>
      <c r="B4930">
        <v>85</v>
      </c>
      <c r="C4930" t="s">
        <v>22</v>
      </c>
      <c r="D4930" t="s">
        <v>20</v>
      </c>
      <c r="E4930">
        <v>7</v>
      </c>
      <c r="F4930">
        <v>59</v>
      </c>
      <c r="G4930" t="s">
        <v>18</v>
      </c>
      <c r="H4930" t="s">
        <v>21</v>
      </c>
      <c r="I4930">
        <v>1</v>
      </c>
      <c r="J4930" t="s">
        <v>22</v>
      </c>
      <c r="K4930" t="s">
        <v>23</v>
      </c>
      <c r="L4930" t="s">
        <v>32</v>
      </c>
      <c r="M4930">
        <v>3</v>
      </c>
      <c r="N4930" t="s">
        <v>20</v>
      </c>
      <c r="O4930" t="s">
        <v>33</v>
      </c>
      <c r="P4930" t="s">
        <v>35</v>
      </c>
      <c r="Q4930" t="s">
        <v>27</v>
      </c>
      <c r="R4930">
        <v>67</v>
      </c>
      <c r="T4930">
        <f t="shared" si="924"/>
        <v>0.38501172832940472</v>
      </c>
      <c r="U4930">
        <f t="shared" si="933"/>
        <v>68.733416894571391</v>
      </c>
      <c r="AD4930">
        <f>(E4930 -$Y$7)/$Y$8</f>
        <v>-1.9795577157294329E-2</v>
      </c>
      <c r="AE4930">
        <f t="shared" si="922"/>
        <v>1</v>
      </c>
      <c r="AG4930">
        <f>(A4930 -$W$7)/$W$8</f>
        <v>1.3396464035548883</v>
      </c>
      <c r="AH4930">
        <f>(B4930 -$X$7)/$X$8</f>
        <v>0.43498098000534957</v>
      </c>
      <c r="AI4930">
        <f>(F4930 -$Z$7)/$Z$8</f>
        <v>-1.1161102955380136</v>
      </c>
      <c r="AJ4930">
        <f>(I4930 -$AA$7)/$AA$8</f>
        <v>-0.40124168605466753</v>
      </c>
      <c r="AK4930">
        <f t="shared" si="923"/>
        <v>3.141133078780467E-2</v>
      </c>
      <c r="AL4930">
        <f>IF(C4930="Low", 1, IF(C4930="Medium", 2, IF(C4930="High", 3, "")))</f>
        <v>2</v>
      </c>
      <c r="AM4930">
        <f>IF(G4930="Low", 1, IF(G4930="Medium", 2, IF(G4930="High", 3, "")))</f>
        <v>1</v>
      </c>
      <c r="AN4930">
        <f t="shared" si="925"/>
        <v>2</v>
      </c>
      <c r="AO4930">
        <f t="shared" si="926"/>
        <v>3</v>
      </c>
      <c r="AP4930">
        <f t="shared" si="927"/>
        <v>0</v>
      </c>
      <c r="AQ4930">
        <f>IF(H4930="Yes", 1, 0)</f>
        <v>1</v>
      </c>
      <c r="AR4930">
        <f>IF(D4930="Yes", 1, 0)</f>
        <v>0</v>
      </c>
      <c r="AS4930">
        <f t="shared" si="928"/>
        <v>1</v>
      </c>
      <c r="AT4930">
        <f t="shared" si="929"/>
        <v>0</v>
      </c>
      <c r="AU4930">
        <f t="shared" si="930"/>
        <v>0</v>
      </c>
      <c r="AV4930">
        <f t="shared" si="931"/>
        <v>0</v>
      </c>
      <c r="AX4930">
        <f t="shared" si="932"/>
        <v>1</v>
      </c>
    </row>
    <row r="4931" spans="1:50" x14ac:dyDescent="0.3">
      <c r="A4931">
        <v>23</v>
      </c>
      <c r="B4931">
        <v>80</v>
      </c>
      <c r="C4931" t="s">
        <v>19</v>
      </c>
      <c r="D4931" t="s">
        <v>20</v>
      </c>
      <c r="E4931">
        <v>9</v>
      </c>
      <c r="F4931">
        <v>79</v>
      </c>
      <c r="G4931" t="s">
        <v>22</v>
      </c>
      <c r="H4931" t="s">
        <v>21</v>
      </c>
      <c r="I4931">
        <v>1</v>
      </c>
      <c r="J4931" t="s">
        <v>19</v>
      </c>
      <c r="K4931" t="s">
        <v>23</v>
      </c>
      <c r="L4931" t="s">
        <v>28</v>
      </c>
      <c r="M4931">
        <v>2</v>
      </c>
      <c r="N4931" t="s">
        <v>20</v>
      </c>
      <c r="O4931" t="s">
        <v>33</v>
      </c>
      <c r="P4931" t="s">
        <v>26</v>
      </c>
      <c r="Q4931" t="s">
        <v>27</v>
      </c>
      <c r="R4931">
        <v>69</v>
      </c>
      <c r="T4931">
        <f t="shared" si="924"/>
        <v>0.47698786063080079</v>
      </c>
      <c r="U4931">
        <f t="shared" si="933"/>
        <v>69.091218889654129</v>
      </c>
      <c r="AD4931">
        <f>(E4931 -$Y$7)/$Y$8</f>
        <v>1.3425937799077299</v>
      </c>
      <c r="AE4931">
        <f t="shared" si="922"/>
        <v>1</v>
      </c>
      <c r="AG4931">
        <f>(A4931 -$W$7)/$W$8</f>
        <v>0.50494150641545266</v>
      </c>
      <c r="AH4931">
        <f>(B4931 -$X$7)/$X$8</f>
        <v>1.9531149355348125E-3</v>
      </c>
      <c r="AI4931">
        <f>(F4931 -$Z$7)/$Z$8</f>
        <v>0.27290451404959537</v>
      </c>
      <c r="AJ4931">
        <f>(I4931 -$AA$7)/$AA$8</f>
        <v>-0.40124168605466753</v>
      </c>
      <c r="AK4931">
        <f t="shared" si="923"/>
        <v>-0.93837681180577304</v>
      </c>
      <c r="AL4931">
        <f>IF(C4931="Low", 1, IF(C4931="Medium", 2, IF(C4931="High", 3, "")))</f>
        <v>3</v>
      </c>
      <c r="AM4931">
        <f>IF(G4931="Low", 1, IF(G4931="Medium", 2, IF(G4931="High", 3, "")))</f>
        <v>2</v>
      </c>
      <c r="AN4931">
        <f t="shared" si="925"/>
        <v>3</v>
      </c>
      <c r="AO4931">
        <f t="shared" si="926"/>
        <v>3</v>
      </c>
      <c r="AP4931">
        <f t="shared" si="927"/>
        <v>0</v>
      </c>
      <c r="AQ4931">
        <f>IF(H4931="Yes", 1, 0)</f>
        <v>1</v>
      </c>
      <c r="AR4931">
        <f>IF(D4931="Yes", 1, 0)</f>
        <v>0</v>
      </c>
      <c r="AS4931">
        <f t="shared" si="928"/>
        <v>1</v>
      </c>
      <c r="AT4931">
        <f t="shared" si="929"/>
        <v>1</v>
      </c>
      <c r="AU4931">
        <f t="shared" si="930"/>
        <v>0</v>
      </c>
      <c r="AV4931">
        <f t="shared" si="931"/>
        <v>0</v>
      </c>
      <c r="AX4931">
        <f t="shared" si="932"/>
        <v>1</v>
      </c>
    </row>
    <row r="4932" spans="1:50" x14ac:dyDescent="0.3">
      <c r="A4932">
        <v>17</v>
      </c>
      <c r="B4932">
        <v>64</v>
      </c>
      <c r="C4932" t="s">
        <v>22</v>
      </c>
      <c r="D4932" t="s">
        <v>21</v>
      </c>
      <c r="E4932">
        <v>8</v>
      </c>
      <c r="F4932">
        <v>67</v>
      </c>
      <c r="G4932" t="s">
        <v>22</v>
      </c>
      <c r="H4932" t="s">
        <v>21</v>
      </c>
      <c r="I4932">
        <v>3</v>
      </c>
      <c r="J4932" t="s">
        <v>22</v>
      </c>
      <c r="K4932" t="s">
        <v>23</v>
      </c>
      <c r="L4932" t="s">
        <v>28</v>
      </c>
      <c r="M4932">
        <v>3</v>
      </c>
      <c r="N4932" t="s">
        <v>20</v>
      </c>
      <c r="O4932" t="s">
        <v>29</v>
      </c>
      <c r="P4932" t="s">
        <v>26</v>
      </c>
      <c r="Q4932" t="s">
        <v>27</v>
      </c>
      <c r="R4932">
        <v>64</v>
      </c>
      <c r="T4932">
        <f t="shared" si="924"/>
        <v>-8.2088804531283963E-2</v>
      </c>
      <c r="U4932">
        <f t="shared" si="933"/>
        <v>66.916320454659086</v>
      </c>
      <c r="AD4932">
        <f>(E4932 -$Y$7)/$Y$8</f>
        <v>0.66139910137521774</v>
      </c>
      <c r="AE4932">
        <f t="shared" si="922"/>
        <v>1</v>
      </c>
      <c r="AG4932">
        <f>(A4932 -$W$7)/$W$8</f>
        <v>-0.49670437015187013</v>
      </c>
      <c r="AH4932">
        <f>(B4932 -$X$7)/$X$8</f>
        <v>-1.3837360532878724</v>
      </c>
      <c r="AI4932">
        <f>(F4932 -$Z$7)/$Z$8</f>
        <v>-0.56050437170297007</v>
      </c>
      <c r="AJ4932">
        <f>(I4932 -$AA$7)/$AA$8</f>
        <v>1.2241438564120333</v>
      </c>
      <c r="AK4932">
        <f t="shared" si="923"/>
        <v>3.141133078780467E-2</v>
      </c>
      <c r="AL4932">
        <f>IF(C4932="Low", 1, IF(C4932="Medium", 2, IF(C4932="High", 3, "")))</f>
        <v>2</v>
      </c>
      <c r="AM4932">
        <f>IF(G4932="Low", 1, IF(G4932="Medium", 2, IF(G4932="High", 3, "")))</f>
        <v>2</v>
      </c>
      <c r="AN4932">
        <f t="shared" si="925"/>
        <v>2</v>
      </c>
      <c r="AO4932">
        <f t="shared" si="926"/>
        <v>2</v>
      </c>
      <c r="AP4932">
        <f t="shared" si="927"/>
        <v>0</v>
      </c>
      <c r="AQ4932">
        <f>IF(H4932="Yes", 1, 0)</f>
        <v>1</v>
      </c>
      <c r="AR4932">
        <f>IF(D4932="Yes", 1, 0)</f>
        <v>1</v>
      </c>
      <c r="AS4932">
        <f t="shared" si="928"/>
        <v>1</v>
      </c>
      <c r="AT4932">
        <f t="shared" si="929"/>
        <v>1</v>
      </c>
      <c r="AU4932">
        <f t="shared" si="930"/>
        <v>0</v>
      </c>
      <c r="AV4932">
        <f t="shared" si="931"/>
        <v>0</v>
      </c>
      <c r="AX4932">
        <f t="shared" si="932"/>
        <v>1</v>
      </c>
    </row>
    <row r="4933" spans="1:50" x14ac:dyDescent="0.3">
      <c r="A4933">
        <v>17</v>
      </c>
      <c r="B4933">
        <v>68</v>
      </c>
      <c r="C4933" t="s">
        <v>22</v>
      </c>
      <c r="D4933" t="s">
        <v>21</v>
      </c>
      <c r="E4933">
        <v>8</v>
      </c>
      <c r="F4933">
        <v>75</v>
      </c>
      <c r="G4933" t="s">
        <v>22</v>
      </c>
      <c r="H4933" t="s">
        <v>21</v>
      </c>
      <c r="I4933">
        <v>2</v>
      </c>
      <c r="J4933" t="s">
        <v>19</v>
      </c>
      <c r="K4933" t="s">
        <v>34</v>
      </c>
      <c r="L4933" t="s">
        <v>24</v>
      </c>
      <c r="M4933">
        <v>3</v>
      </c>
      <c r="N4933" t="s">
        <v>20</v>
      </c>
      <c r="O4933" t="s">
        <v>29</v>
      </c>
      <c r="P4933" t="s">
        <v>26</v>
      </c>
      <c r="Q4933" t="s">
        <v>31</v>
      </c>
      <c r="R4933">
        <v>66</v>
      </c>
      <c r="T4933">
        <f t="shared" si="924"/>
        <v>0.11162402985444413</v>
      </c>
      <c r="U4933">
        <f t="shared" si="933"/>
        <v>67.669894636156783</v>
      </c>
      <c r="AD4933">
        <f>(E4933 -$Y$7)/$Y$8</f>
        <v>0.66139910137521774</v>
      </c>
      <c r="AE4933">
        <f t="shared" si="922"/>
        <v>0</v>
      </c>
      <c r="AG4933">
        <f>(A4933 -$W$7)/$W$8</f>
        <v>-0.49670437015187013</v>
      </c>
      <c r="AH4933">
        <f>(B4933 -$X$7)/$X$8</f>
        <v>-1.0373137612320207</v>
      </c>
      <c r="AI4933">
        <f>(F4933 -$Z$7)/$Z$8</f>
        <v>-4.8984478679264375E-3</v>
      </c>
      <c r="AJ4933">
        <f>(I4933 -$AA$7)/$AA$8</f>
        <v>0.41145108517868284</v>
      </c>
      <c r="AK4933">
        <f t="shared" si="923"/>
        <v>3.141133078780467E-2</v>
      </c>
      <c r="AL4933">
        <f>IF(C4933="Low", 1, IF(C4933="Medium", 2, IF(C4933="High", 3, "")))</f>
        <v>2</v>
      </c>
      <c r="AM4933">
        <f>IF(G4933="Low", 1, IF(G4933="Medium", 2, IF(G4933="High", 3, "")))</f>
        <v>2</v>
      </c>
      <c r="AN4933">
        <f t="shared" si="925"/>
        <v>3</v>
      </c>
      <c r="AO4933">
        <f t="shared" si="926"/>
        <v>2</v>
      </c>
      <c r="AP4933">
        <f t="shared" si="927"/>
        <v>1</v>
      </c>
      <c r="AQ4933">
        <f>IF(H4933="Yes", 1, 0)</f>
        <v>1</v>
      </c>
      <c r="AR4933">
        <f>IF(D4933="Yes", 1, 0)</f>
        <v>1</v>
      </c>
      <c r="AS4933">
        <f t="shared" si="928"/>
        <v>1</v>
      </c>
      <c r="AT4933">
        <f t="shared" si="929"/>
        <v>1</v>
      </c>
      <c r="AU4933">
        <f t="shared" si="930"/>
        <v>0</v>
      </c>
      <c r="AV4933">
        <f t="shared" si="931"/>
        <v>0</v>
      </c>
      <c r="AX4933">
        <f t="shared" si="932"/>
        <v>1</v>
      </c>
    </row>
    <row r="4934" spans="1:50" x14ac:dyDescent="0.3">
      <c r="A4934">
        <v>21</v>
      </c>
      <c r="B4934">
        <v>79</v>
      </c>
      <c r="C4934" t="s">
        <v>19</v>
      </c>
      <c r="D4934" t="s">
        <v>21</v>
      </c>
      <c r="E4934">
        <v>7</v>
      </c>
      <c r="F4934">
        <v>98</v>
      </c>
      <c r="G4934" t="s">
        <v>19</v>
      </c>
      <c r="H4934" t="s">
        <v>21</v>
      </c>
      <c r="I4934">
        <v>2</v>
      </c>
      <c r="J4934" t="s">
        <v>22</v>
      </c>
      <c r="K4934" t="s">
        <v>23</v>
      </c>
      <c r="L4934" t="s">
        <v>24</v>
      </c>
      <c r="M4934">
        <v>1</v>
      </c>
      <c r="N4934" t="s">
        <v>20</v>
      </c>
      <c r="O4934" t="s">
        <v>25</v>
      </c>
      <c r="P4934" t="s">
        <v>26</v>
      </c>
      <c r="Q4934" t="s">
        <v>27</v>
      </c>
      <c r="R4934">
        <v>69</v>
      </c>
      <c r="T4934">
        <f t="shared" si="924"/>
        <v>0.53582578466367015</v>
      </c>
      <c r="U4934">
        <f t="shared" si="933"/>
        <v>69.320107907693099</v>
      </c>
      <c r="AD4934">
        <f>(E4934 -$Y$7)/$Y$8</f>
        <v>-1.9795577157294329E-2</v>
      </c>
      <c r="AE4934">
        <f t="shared" si="922"/>
        <v>1</v>
      </c>
      <c r="AG4934">
        <f>(A4934 -$W$7)/$W$8</f>
        <v>0.17105954755967837</v>
      </c>
      <c r="AH4934">
        <f>(B4934 -$X$7)/$X$8</f>
        <v>-8.4652458078428139E-2</v>
      </c>
      <c r="AI4934">
        <f>(F4934 -$Z$7)/$Z$8</f>
        <v>1.5924685831578238</v>
      </c>
      <c r="AJ4934">
        <f>(I4934 -$AA$7)/$AA$8</f>
        <v>0.41145108517868284</v>
      </c>
      <c r="AK4934">
        <f t="shared" si="923"/>
        <v>-1.9081649543993509</v>
      </c>
      <c r="AL4934">
        <f>IF(C4934="Low", 1, IF(C4934="Medium", 2, IF(C4934="High", 3, "")))</f>
        <v>3</v>
      </c>
      <c r="AM4934">
        <f>IF(G4934="Low", 1, IF(G4934="Medium", 2, IF(G4934="High", 3, "")))</f>
        <v>3</v>
      </c>
      <c r="AN4934">
        <f t="shared" si="925"/>
        <v>2</v>
      </c>
      <c r="AO4934">
        <f t="shared" si="926"/>
        <v>1</v>
      </c>
      <c r="AP4934">
        <f t="shared" si="927"/>
        <v>1</v>
      </c>
      <c r="AQ4934">
        <f>IF(H4934="Yes", 1, 0)</f>
        <v>1</v>
      </c>
      <c r="AR4934">
        <f>IF(D4934="Yes", 1, 0)</f>
        <v>1</v>
      </c>
      <c r="AS4934">
        <f t="shared" si="928"/>
        <v>1</v>
      </c>
      <c r="AT4934">
        <f t="shared" si="929"/>
        <v>1</v>
      </c>
      <c r="AU4934">
        <f t="shared" si="930"/>
        <v>0</v>
      </c>
      <c r="AV4934">
        <f t="shared" si="931"/>
        <v>0</v>
      </c>
      <c r="AX4934">
        <f t="shared" si="932"/>
        <v>1</v>
      </c>
    </row>
    <row r="4935" spans="1:50" x14ac:dyDescent="0.3">
      <c r="A4935">
        <v>12</v>
      </c>
      <c r="B4935">
        <v>96</v>
      </c>
      <c r="C4935" t="s">
        <v>19</v>
      </c>
      <c r="D4935" t="s">
        <v>20</v>
      </c>
      <c r="E4935">
        <v>5</v>
      </c>
      <c r="F4935">
        <v>88</v>
      </c>
      <c r="G4935" t="s">
        <v>19</v>
      </c>
      <c r="H4935" t="s">
        <v>21</v>
      </c>
      <c r="I4935">
        <v>0</v>
      </c>
      <c r="J4935" t="s">
        <v>22</v>
      </c>
      <c r="K4935" t="s">
        <v>34</v>
      </c>
      <c r="L4935" t="s">
        <v>24</v>
      </c>
      <c r="M4935">
        <v>2</v>
      </c>
      <c r="N4935" t="s">
        <v>20</v>
      </c>
      <c r="O4935" t="s">
        <v>29</v>
      </c>
      <c r="P4935" t="s">
        <v>30</v>
      </c>
      <c r="Q4935" t="s">
        <v>31</v>
      </c>
      <c r="R4935">
        <v>70</v>
      </c>
      <c r="T4935">
        <f t="shared" si="924"/>
        <v>0.43987973332581598</v>
      </c>
      <c r="U4935">
        <f t="shared" si="933"/>
        <v>68.946862287008571</v>
      </c>
      <c r="AD4935">
        <f>(E4935 -$Y$7)/$Y$8</f>
        <v>-1.3821849342223185</v>
      </c>
      <c r="AE4935">
        <f t="shared" ref="AE4935:AE4998" si="934">IF(K4935="Public", 1, 0)</f>
        <v>0</v>
      </c>
      <c r="AG4935">
        <f>(A4935 -$W$7)/$W$8</f>
        <v>-1.3314092672913058</v>
      </c>
      <c r="AH4935">
        <f>(B4935 -$X$7)/$X$8</f>
        <v>1.3876422831589421</v>
      </c>
      <c r="AI4935">
        <f>(F4935 -$Z$7)/$Z$8</f>
        <v>0.89796117836401934</v>
      </c>
      <c r="AJ4935">
        <f>(I4935 -$AA$7)/$AA$8</f>
        <v>-1.213934457288018</v>
      </c>
      <c r="AK4935">
        <f t="shared" ref="AK4935:AK4998" si="935">(M4935 -$AB$7)/$AB$8</f>
        <v>-0.93837681180577304</v>
      </c>
      <c r="AL4935">
        <f>IF(C4935="Low", 1, IF(C4935="Medium", 2, IF(C4935="High", 3, "")))</f>
        <v>3</v>
      </c>
      <c r="AM4935">
        <f>IF(G4935="Low", 1, IF(G4935="Medium", 2, IF(G4935="High", 3, "")))</f>
        <v>3</v>
      </c>
      <c r="AN4935">
        <f t="shared" si="925"/>
        <v>2</v>
      </c>
      <c r="AO4935">
        <f t="shared" si="926"/>
        <v>2</v>
      </c>
      <c r="AP4935">
        <f t="shared" si="927"/>
        <v>1</v>
      </c>
      <c r="AQ4935">
        <f>IF(H4935="Yes", 1, 0)</f>
        <v>1</v>
      </c>
      <c r="AR4935">
        <f>IF(D4935="Yes", 1, 0)</f>
        <v>0</v>
      </c>
      <c r="AS4935">
        <f t="shared" si="928"/>
        <v>1</v>
      </c>
      <c r="AT4935">
        <f t="shared" si="929"/>
        <v>0</v>
      </c>
      <c r="AU4935">
        <f t="shared" si="930"/>
        <v>1</v>
      </c>
      <c r="AV4935">
        <f t="shared" si="931"/>
        <v>0</v>
      </c>
      <c r="AX4935">
        <f t="shared" si="932"/>
        <v>0</v>
      </c>
    </row>
    <row r="4936" spans="1:50" x14ac:dyDescent="0.3">
      <c r="A4936">
        <v>19</v>
      </c>
      <c r="B4936">
        <v>83</v>
      </c>
      <c r="C4936" t="s">
        <v>19</v>
      </c>
      <c r="D4936" t="s">
        <v>20</v>
      </c>
      <c r="E4936">
        <v>8</v>
      </c>
      <c r="F4936">
        <v>90</v>
      </c>
      <c r="G4936" t="s">
        <v>18</v>
      </c>
      <c r="H4936" t="s">
        <v>21</v>
      </c>
      <c r="I4936">
        <v>3</v>
      </c>
      <c r="J4936" t="s">
        <v>22</v>
      </c>
      <c r="K4936" t="s">
        <v>23</v>
      </c>
      <c r="L4936" t="s">
        <v>24</v>
      </c>
      <c r="M4936">
        <v>3</v>
      </c>
      <c r="N4936" t="s">
        <v>20</v>
      </c>
      <c r="O4936" t="s">
        <v>29</v>
      </c>
      <c r="P4936" t="s">
        <v>30</v>
      </c>
      <c r="Q4936" t="s">
        <v>31</v>
      </c>
      <c r="R4936">
        <v>69</v>
      </c>
      <c r="T4936">
        <f t="shared" ref="T4936:T4999" si="936" xml:space="preserve"> -0.428939123 + (0.162668673*AG4936 ) + (0.215822964*AH4936 ) + (0.066497984*AI4936 ) + (0.052633968*AJ4936 ) + (0.01715737*AK4936 ) + (0.084014125*AL4936 ) + (0.047438308* AM4936) + (0.050178802*AN4936 ) + (0.044245992*AO4936 ) + (0.074596718*AP4936 ) + (0.087859865* AQ4936) + (0.034592709*AR4936 ) + (0.060530552*AS4936 ) + (0.063854922*AT4936 )</f>
        <v>0.44630787979474928</v>
      </c>
      <c r="U4936">
        <f t="shared" si="933"/>
        <v>68.971868813959844</v>
      </c>
      <c r="AD4936">
        <f>(E4936 -$Y$7)/$Y$8</f>
        <v>0.66139910137521774</v>
      </c>
      <c r="AE4936">
        <f t="shared" si="934"/>
        <v>1</v>
      </c>
      <c r="AG4936">
        <f>(A4936 -$W$7)/$W$8</f>
        <v>-0.16282241129609587</v>
      </c>
      <c r="AH4936">
        <f>(B4936 -$X$7)/$X$8</f>
        <v>0.26176983397742365</v>
      </c>
      <c r="AI4936">
        <f>(F4936 -$Z$7)/$Z$8</f>
        <v>1.0368626593227803</v>
      </c>
      <c r="AJ4936">
        <f>(I4936 -$AA$7)/$AA$8</f>
        <v>1.2241438564120333</v>
      </c>
      <c r="AK4936">
        <f t="shared" si="935"/>
        <v>3.141133078780467E-2</v>
      </c>
      <c r="AL4936">
        <f>IF(C4936="Low", 1, IF(C4936="Medium", 2, IF(C4936="High", 3, "")))</f>
        <v>3</v>
      </c>
      <c r="AM4936">
        <f>IF(G4936="Low", 1, IF(G4936="Medium", 2, IF(G4936="High", 3, "")))</f>
        <v>1</v>
      </c>
      <c r="AN4936">
        <f t="shared" ref="AN4936:AN4999" si="937">IF(J4936="Low", 1, IF(J4936="Medium", 2, IF(J4936="High", 3, "")))</f>
        <v>2</v>
      </c>
      <c r="AO4936">
        <f t="shared" ref="AO4936:AO4999" si="938">IF(O4936="High School", 1, IF(O4936="College", 2, IF(O4936="Postgraduate", 3, "")))</f>
        <v>2</v>
      </c>
      <c r="AP4936">
        <f t="shared" ref="AP4936:AP4999" si="939">IF(L4936="Positive", 1, 0)</f>
        <v>1</v>
      </c>
      <c r="AQ4936">
        <f>IF(H4936="Yes", 1, 0)</f>
        <v>1</v>
      </c>
      <c r="AR4936">
        <f>IF(D4936="Yes", 1, 0)</f>
        <v>0</v>
      </c>
      <c r="AS4936">
        <f t="shared" ref="AS4936:AS4999" si="940">IF(N4936="No", 1, 0)</f>
        <v>1</v>
      </c>
      <c r="AT4936">
        <f t="shared" ref="AT4936:AT4999" si="941">IF(P4936="Near", 1, 0)</f>
        <v>0</v>
      </c>
      <c r="AU4936">
        <f t="shared" ref="AU4936:AU4999" si="942">IF(R4936&gt;=70, 1, 0)</f>
        <v>0</v>
      </c>
      <c r="AV4936">
        <f t="shared" ref="AV4936:AV4999" si="943">IF(U4936&gt;=70, 1, 0)</f>
        <v>0</v>
      </c>
      <c r="AX4936">
        <f t="shared" ref="AX4936:AX4999" si="944">IF(AU4936=AV4936,1,0)</f>
        <v>1</v>
      </c>
    </row>
    <row r="4937" spans="1:50" x14ac:dyDescent="0.3">
      <c r="A4937">
        <v>27</v>
      </c>
      <c r="B4937">
        <v>87</v>
      </c>
      <c r="C4937" t="s">
        <v>22</v>
      </c>
      <c r="D4937" t="s">
        <v>21</v>
      </c>
      <c r="E4937">
        <v>8</v>
      </c>
      <c r="F4937">
        <v>56</v>
      </c>
      <c r="G4937" t="s">
        <v>22</v>
      </c>
      <c r="H4937" t="s">
        <v>21</v>
      </c>
      <c r="I4937">
        <v>3</v>
      </c>
      <c r="J4937" t="s">
        <v>19</v>
      </c>
      <c r="K4937" t="s">
        <v>23</v>
      </c>
      <c r="L4937" t="s">
        <v>32</v>
      </c>
      <c r="M4937">
        <v>3</v>
      </c>
      <c r="N4937" t="s">
        <v>20</v>
      </c>
      <c r="O4937" t="s">
        <v>33</v>
      </c>
      <c r="P4937" t="s">
        <v>26</v>
      </c>
      <c r="Q4937" t="s">
        <v>27</v>
      </c>
      <c r="R4937">
        <v>72</v>
      </c>
      <c r="T4937">
        <f t="shared" si="936"/>
        <v>0.66299883261243076</v>
      </c>
      <c r="U4937">
        <f t="shared" ref="U4937:U5000" si="945" xml:space="preserve"> (T4937*$S$8)+$S$7</f>
        <v>69.814831583697568</v>
      </c>
      <c r="AD4937">
        <f>(E4937 -$Y$7)/$Y$8</f>
        <v>0.66139910137521774</v>
      </c>
      <c r="AE4937">
        <f t="shared" si="934"/>
        <v>1</v>
      </c>
      <c r="AG4937">
        <f>(A4937 -$W$7)/$W$8</f>
        <v>1.1727054241270012</v>
      </c>
      <c r="AH4937">
        <f>(B4937 -$X$7)/$X$8</f>
        <v>0.60819212603327544</v>
      </c>
      <c r="AI4937">
        <f>(F4937 -$Z$7)/$Z$8</f>
        <v>-1.324462516976155</v>
      </c>
      <c r="AJ4937">
        <f>(I4937 -$AA$7)/$AA$8</f>
        <v>1.2241438564120333</v>
      </c>
      <c r="AK4937">
        <f t="shared" si="935"/>
        <v>3.141133078780467E-2</v>
      </c>
      <c r="AL4937">
        <f>IF(C4937="Low", 1, IF(C4937="Medium", 2, IF(C4937="High", 3, "")))</f>
        <v>2</v>
      </c>
      <c r="AM4937">
        <f>IF(G4937="Low", 1, IF(G4937="Medium", 2, IF(G4937="High", 3, "")))</f>
        <v>2</v>
      </c>
      <c r="AN4937">
        <f t="shared" si="937"/>
        <v>3</v>
      </c>
      <c r="AO4937">
        <f t="shared" si="938"/>
        <v>3</v>
      </c>
      <c r="AP4937">
        <f t="shared" si="939"/>
        <v>0</v>
      </c>
      <c r="AQ4937">
        <f>IF(H4937="Yes", 1, 0)</f>
        <v>1</v>
      </c>
      <c r="AR4937">
        <f>IF(D4937="Yes", 1, 0)</f>
        <v>1</v>
      </c>
      <c r="AS4937">
        <f t="shared" si="940"/>
        <v>1</v>
      </c>
      <c r="AT4937">
        <f t="shared" si="941"/>
        <v>1</v>
      </c>
      <c r="AU4937">
        <f t="shared" si="942"/>
        <v>1</v>
      </c>
      <c r="AV4937">
        <f t="shared" si="943"/>
        <v>0</v>
      </c>
      <c r="AX4937">
        <f t="shared" si="944"/>
        <v>0</v>
      </c>
    </row>
    <row r="4938" spans="1:50" x14ac:dyDescent="0.3">
      <c r="A4938">
        <v>7</v>
      </c>
      <c r="B4938">
        <v>74</v>
      </c>
      <c r="C4938" t="s">
        <v>22</v>
      </c>
      <c r="D4938" t="s">
        <v>21</v>
      </c>
      <c r="E4938">
        <v>6</v>
      </c>
      <c r="F4938">
        <v>66</v>
      </c>
      <c r="G4938" t="s">
        <v>18</v>
      </c>
      <c r="H4938" t="s">
        <v>21</v>
      </c>
      <c r="I4938">
        <v>1</v>
      </c>
      <c r="J4938" t="s">
        <v>19</v>
      </c>
      <c r="K4938" t="s">
        <v>34</v>
      </c>
      <c r="L4938" t="s">
        <v>24</v>
      </c>
      <c r="M4938">
        <v>2</v>
      </c>
      <c r="N4938" t="s">
        <v>20</v>
      </c>
      <c r="O4938" t="s">
        <v>25</v>
      </c>
      <c r="P4938" t="s">
        <v>26</v>
      </c>
      <c r="Q4938" t="s">
        <v>31</v>
      </c>
      <c r="R4938">
        <v>61</v>
      </c>
      <c r="T4938">
        <f t="shared" si="936"/>
        <v>-0.24045138463504367</v>
      </c>
      <c r="U4938">
        <f t="shared" si="945"/>
        <v>66.300264466113063</v>
      </c>
      <c r="AD4938">
        <f>(E4938 -$Y$7)/$Y$8</f>
        <v>-0.70099025568980644</v>
      </c>
      <c r="AE4938">
        <f t="shared" si="934"/>
        <v>0</v>
      </c>
      <c r="AG4938">
        <f>(A4938 -$W$7)/$W$8</f>
        <v>-2.1661141644307413</v>
      </c>
      <c r="AH4938">
        <f>(B4938 -$X$7)/$X$8</f>
        <v>-0.51768032314824286</v>
      </c>
      <c r="AI4938">
        <f>(F4938 -$Z$7)/$Z$8</f>
        <v>-0.62995511218235045</v>
      </c>
      <c r="AJ4938">
        <f>(I4938 -$AA$7)/$AA$8</f>
        <v>-0.40124168605466753</v>
      </c>
      <c r="AK4938">
        <f t="shared" si="935"/>
        <v>-0.93837681180577304</v>
      </c>
      <c r="AL4938">
        <f>IF(C4938="Low", 1, IF(C4938="Medium", 2, IF(C4938="High", 3, "")))</f>
        <v>2</v>
      </c>
      <c r="AM4938">
        <f>IF(G4938="Low", 1, IF(G4938="Medium", 2, IF(G4938="High", 3, "")))</f>
        <v>1</v>
      </c>
      <c r="AN4938">
        <f t="shared" si="937"/>
        <v>3</v>
      </c>
      <c r="AO4938">
        <f t="shared" si="938"/>
        <v>1</v>
      </c>
      <c r="AP4938">
        <f t="shared" si="939"/>
        <v>1</v>
      </c>
      <c r="AQ4938">
        <f>IF(H4938="Yes", 1, 0)</f>
        <v>1</v>
      </c>
      <c r="AR4938">
        <f>IF(D4938="Yes", 1, 0)</f>
        <v>1</v>
      </c>
      <c r="AS4938">
        <f t="shared" si="940"/>
        <v>1</v>
      </c>
      <c r="AT4938">
        <f t="shared" si="941"/>
        <v>1</v>
      </c>
      <c r="AU4938">
        <f t="shared" si="942"/>
        <v>0</v>
      </c>
      <c r="AV4938">
        <f t="shared" si="943"/>
        <v>0</v>
      </c>
      <c r="AX4938">
        <f t="shared" si="944"/>
        <v>1</v>
      </c>
    </row>
    <row r="4939" spans="1:50" x14ac:dyDescent="0.3">
      <c r="A4939">
        <v>29</v>
      </c>
      <c r="B4939">
        <v>83</v>
      </c>
      <c r="C4939" t="s">
        <v>22</v>
      </c>
      <c r="D4939" t="s">
        <v>20</v>
      </c>
      <c r="E4939">
        <v>7</v>
      </c>
      <c r="F4939">
        <v>55</v>
      </c>
      <c r="G4939" t="s">
        <v>19</v>
      </c>
      <c r="H4939" t="s">
        <v>21</v>
      </c>
      <c r="I4939">
        <v>2</v>
      </c>
      <c r="J4939" t="s">
        <v>18</v>
      </c>
      <c r="K4939" t="s">
        <v>34</v>
      </c>
      <c r="L4939" t="s">
        <v>28</v>
      </c>
      <c r="M4939">
        <v>4</v>
      </c>
      <c r="N4939" t="s">
        <v>20</v>
      </c>
      <c r="O4939" t="s">
        <v>25</v>
      </c>
      <c r="P4939" t="s">
        <v>26</v>
      </c>
      <c r="Q4939" t="s">
        <v>31</v>
      </c>
      <c r="R4939">
        <v>68</v>
      </c>
      <c r="T4939">
        <f t="shared" si="936"/>
        <v>0.43578652737094986</v>
      </c>
      <c r="U4939">
        <f t="shared" si="945"/>
        <v>68.930939055401751</v>
      </c>
      <c r="AD4939">
        <f>(E4939 -$Y$7)/$Y$8</f>
        <v>-1.9795577157294329E-2</v>
      </c>
      <c r="AE4939">
        <f t="shared" si="934"/>
        <v>0</v>
      </c>
      <c r="AG4939">
        <f>(A4939 -$W$7)/$W$8</f>
        <v>1.5065873829827754</v>
      </c>
      <c r="AH4939">
        <f>(B4939 -$X$7)/$X$8</f>
        <v>0.26176983397742365</v>
      </c>
      <c r="AI4939">
        <f>(F4939 -$Z$7)/$Z$8</f>
        <v>-1.3939132574555355</v>
      </c>
      <c r="AJ4939">
        <f>(I4939 -$AA$7)/$AA$8</f>
        <v>0.41145108517868284</v>
      </c>
      <c r="AK4939">
        <f t="shared" si="935"/>
        <v>1.0011994733813825</v>
      </c>
      <c r="AL4939">
        <f>IF(C4939="Low", 1, IF(C4939="Medium", 2, IF(C4939="High", 3, "")))</f>
        <v>2</v>
      </c>
      <c r="AM4939">
        <f>IF(G4939="Low", 1, IF(G4939="Medium", 2, IF(G4939="High", 3, "")))</f>
        <v>3</v>
      </c>
      <c r="AN4939">
        <f t="shared" si="937"/>
        <v>1</v>
      </c>
      <c r="AO4939">
        <f t="shared" si="938"/>
        <v>1</v>
      </c>
      <c r="AP4939">
        <f t="shared" si="939"/>
        <v>0</v>
      </c>
      <c r="AQ4939">
        <f>IF(H4939="Yes", 1, 0)</f>
        <v>1</v>
      </c>
      <c r="AR4939">
        <f>IF(D4939="Yes", 1, 0)</f>
        <v>0</v>
      </c>
      <c r="AS4939">
        <f t="shared" si="940"/>
        <v>1</v>
      </c>
      <c r="AT4939">
        <f t="shared" si="941"/>
        <v>1</v>
      </c>
      <c r="AU4939">
        <f t="shared" si="942"/>
        <v>0</v>
      </c>
      <c r="AV4939">
        <f t="shared" si="943"/>
        <v>0</v>
      </c>
      <c r="AX4939">
        <f t="shared" si="944"/>
        <v>1</v>
      </c>
    </row>
    <row r="4940" spans="1:50" x14ac:dyDescent="0.3">
      <c r="A4940">
        <v>27</v>
      </c>
      <c r="B4940">
        <v>78</v>
      </c>
      <c r="C4940" t="s">
        <v>22</v>
      </c>
      <c r="D4940" t="s">
        <v>20</v>
      </c>
      <c r="E4940">
        <v>6</v>
      </c>
      <c r="F4940">
        <v>98</v>
      </c>
      <c r="G4940" t="s">
        <v>18</v>
      </c>
      <c r="H4940" t="s">
        <v>21</v>
      </c>
      <c r="I4940">
        <v>1</v>
      </c>
      <c r="J4940" t="s">
        <v>22</v>
      </c>
      <c r="K4940" t="s">
        <v>23</v>
      </c>
      <c r="L4940" t="s">
        <v>24</v>
      </c>
      <c r="M4940">
        <v>3</v>
      </c>
      <c r="N4940" t="s">
        <v>20</v>
      </c>
      <c r="O4940" t="s">
        <v>25</v>
      </c>
      <c r="P4940" t="s">
        <v>35</v>
      </c>
      <c r="Q4940" t="s">
        <v>27</v>
      </c>
      <c r="R4940">
        <v>68</v>
      </c>
      <c r="T4940">
        <f t="shared" si="936"/>
        <v>0.39323512940726046</v>
      </c>
      <c r="U4940">
        <f t="shared" si="945"/>
        <v>68.76540725161729</v>
      </c>
      <c r="AD4940">
        <f>(E4940 -$Y$7)/$Y$8</f>
        <v>-0.70099025568980644</v>
      </c>
      <c r="AE4940">
        <f t="shared" si="934"/>
        <v>1</v>
      </c>
      <c r="AG4940">
        <f>(A4940 -$W$7)/$W$8</f>
        <v>1.1727054241270012</v>
      </c>
      <c r="AH4940">
        <f>(B4940 -$X$7)/$X$8</f>
        <v>-0.1712580310923911</v>
      </c>
      <c r="AI4940">
        <f>(F4940 -$Z$7)/$Z$8</f>
        <v>1.5924685831578238</v>
      </c>
      <c r="AJ4940">
        <f>(I4940 -$AA$7)/$AA$8</f>
        <v>-0.40124168605466753</v>
      </c>
      <c r="AK4940">
        <f t="shared" si="935"/>
        <v>3.141133078780467E-2</v>
      </c>
      <c r="AL4940">
        <f>IF(C4940="Low", 1, IF(C4940="Medium", 2, IF(C4940="High", 3, "")))</f>
        <v>2</v>
      </c>
      <c r="AM4940">
        <f>IF(G4940="Low", 1, IF(G4940="Medium", 2, IF(G4940="High", 3, "")))</f>
        <v>1</v>
      </c>
      <c r="AN4940">
        <f t="shared" si="937"/>
        <v>2</v>
      </c>
      <c r="AO4940">
        <f t="shared" si="938"/>
        <v>1</v>
      </c>
      <c r="AP4940">
        <f t="shared" si="939"/>
        <v>1</v>
      </c>
      <c r="AQ4940">
        <f>IF(H4940="Yes", 1, 0)</f>
        <v>1</v>
      </c>
      <c r="AR4940">
        <f>IF(D4940="Yes", 1, 0)</f>
        <v>0</v>
      </c>
      <c r="AS4940">
        <f t="shared" si="940"/>
        <v>1</v>
      </c>
      <c r="AT4940">
        <f t="shared" si="941"/>
        <v>0</v>
      </c>
      <c r="AU4940">
        <f t="shared" si="942"/>
        <v>0</v>
      </c>
      <c r="AV4940">
        <f t="shared" si="943"/>
        <v>0</v>
      </c>
      <c r="AX4940">
        <f t="shared" si="944"/>
        <v>1</v>
      </c>
    </row>
    <row r="4941" spans="1:50" x14ac:dyDescent="0.3">
      <c r="A4941">
        <v>17</v>
      </c>
      <c r="B4941">
        <v>86</v>
      </c>
      <c r="C4941" t="s">
        <v>18</v>
      </c>
      <c r="D4941" t="s">
        <v>20</v>
      </c>
      <c r="E4941">
        <v>6</v>
      </c>
      <c r="F4941">
        <v>84</v>
      </c>
      <c r="G4941" t="s">
        <v>19</v>
      </c>
      <c r="H4941" t="s">
        <v>21</v>
      </c>
      <c r="I4941">
        <v>0</v>
      </c>
      <c r="J4941" t="s">
        <v>22</v>
      </c>
      <c r="K4941" t="s">
        <v>34</v>
      </c>
      <c r="L4941" t="s">
        <v>32</v>
      </c>
      <c r="M4941">
        <v>3</v>
      </c>
      <c r="N4941" t="s">
        <v>20</v>
      </c>
      <c r="O4941" t="s">
        <v>25</v>
      </c>
      <c r="P4941" t="s">
        <v>26</v>
      </c>
      <c r="Q4941" t="s">
        <v>31</v>
      </c>
      <c r="R4941">
        <v>66</v>
      </c>
      <c r="T4941">
        <f t="shared" si="936"/>
        <v>0.16389499568951721</v>
      </c>
      <c r="U4941">
        <f t="shared" si="945"/>
        <v>67.873237127221799</v>
      </c>
      <c r="AD4941">
        <f>(E4941 -$Y$7)/$Y$8</f>
        <v>-0.70099025568980644</v>
      </c>
      <c r="AE4941">
        <f t="shared" si="934"/>
        <v>0</v>
      </c>
      <c r="AG4941">
        <f>(A4941 -$W$7)/$W$8</f>
        <v>-0.49670437015187013</v>
      </c>
      <c r="AH4941">
        <f>(B4941 -$X$7)/$X$8</f>
        <v>0.52158655301931256</v>
      </c>
      <c r="AI4941">
        <f>(F4941 -$Z$7)/$Z$8</f>
        <v>0.6201582164464976</v>
      </c>
      <c r="AJ4941">
        <f>(I4941 -$AA$7)/$AA$8</f>
        <v>-1.213934457288018</v>
      </c>
      <c r="AK4941">
        <f t="shared" si="935"/>
        <v>3.141133078780467E-2</v>
      </c>
      <c r="AL4941">
        <f>IF(C4941="Low", 1, IF(C4941="Medium", 2, IF(C4941="High", 3, "")))</f>
        <v>1</v>
      </c>
      <c r="AM4941">
        <f>IF(G4941="Low", 1, IF(G4941="Medium", 2, IF(G4941="High", 3, "")))</f>
        <v>3</v>
      </c>
      <c r="AN4941">
        <f t="shared" si="937"/>
        <v>2</v>
      </c>
      <c r="AO4941">
        <f t="shared" si="938"/>
        <v>1</v>
      </c>
      <c r="AP4941">
        <f t="shared" si="939"/>
        <v>0</v>
      </c>
      <c r="AQ4941">
        <f>IF(H4941="Yes", 1, 0)</f>
        <v>1</v>
      </c>
      <c r="AR4941">
        <f>IF(D4941="Yes", 1, 0)</f>
        <v>0</v>
      </c>
      <c r="AS4941">
        <f t="shared" si="940"/>
        <v>1</v>
      </c>
      <c r="AT4941">
        <f t="shared" si="941"/>
        <v>1</v>
      </c>
      <c r="AU4941">
        <f t="shared" si="942"/>
        <v>0</v>
      </c>
      <c r="AV4941">
        <f t="shared" si="943"/>
        <v>0</v>
      </c>
      <c r="AX4941">
        <f t="shared" si="944"/>
        <v>1</v>
      </c>
    </row>
    <row r="4942" spans="1:50" x14ac:dyDescent="0.3">
      <c r="A4942">
        <v>23</v>
      </c>
      <c r="B4942">
        <v>62</v>
      </c>
      <c r="C4942" t="s">
        <v>22</v>
      </c>
      <c r="D4942" t="s">
        <v>20</v>
      </c>
      <c r="E4942">
        <v>6</v>
      </c>
      <c r="F4942">
        <v>51</v>
      </c>
      <c r="G4942" t="s">
        <v>22</v>
      </c>
      <c r="H4942" t="s">
        <v>21</v>
      </c>
      <c r="I4942">
        <v>5</v>
      </c>
      <c r="J4942" t="s">
        <v>22</v>
      </c>
      <c r="K4942" t="s">
        <v>23</v>
      </c>
      <c r="L4942" t="s">
        <v>28</v>
      </c>
      <c r="M4942">
        <v>2</v>
      </c>
      <c r="N4942" t="s">
        <v>20</v>
      </c>
      <c r="O4942" t="s">
        <v>29</v>
      </c>
      <c r="P4942" t="s">
        <v>26</v>
      </c>
      <c r="Q4942" t="s">
        <v>27</v>
      </c>
      <c r="R4942">
        <v>65</v>
      </c>
      <c r="T4942">
        <f t="shared" si="936"/>
        <v>3.8900780710487276E-3</v>
      </c>
      <c r="U4942">
        <f t="shared" si="945"/>
        <v>67.250792180750935</v>
      </c>
      <c r="AD4942">
        <f>(E4942 -$Y$7)/$Y$8</f>
        <v>-0.70099025568980644</v>
      </c>
      <c r="AE4942">
        <f t="shared" si="934"/>
        <v>1</v>
      </c>
      <c r="AG4942">
        <f>(A4942 -$W$7)/$W$8</f>
        <v>0.50494150641545266</v>
      </c>
      <c r="AH4942">
        <f>(B4942 -$X$7)/$X$8</f>
        <v>-1.5569471993157984</v>
      </c>
      <c r="AI4942">
        <f>(F4942 -$Z$7)/$Z$8</f>
        <v>-1.6717162193730573</v>
      </c>
      <c r="AJ4942">
        <f>(I4942 -$AA$7)/$AA$8</f>
        <v>2.849529398878734</v>
      </c>
      <c r="AK4942">
        <f t="shared" si="935"/>
        <v>-0.93837681180577304</v>
      </c>
      <c r="AL4942">
        <f>IF(C4942="Low", 1, IF(C4942="Medium", 2, IF(C4942="High", 3, "")))</f>
        <v>2</v>
      </c>
      <c r="AM4942">
        <f>IF(G4942="Low", 1, IF(G4942="Medium", 2, IF(G4942="High", 3, "")))</f>
        <v>2</v>
      </c>
      <c r="AN4942">
        <f t="shared" si="937"/>
        <v>2</v>
      </c>
      <c r="AO4942">
        <f t="shared" si="938"/>
        <v>2</v>
      </c>
      <c r="AP4942">
        <f t="shared" si="939"/>
        <v>0</v>
      </c>
      <c r="AQ4942">
        <f>IF(H4942="Yes", 1, 0)</f>
        <v>1</v>
      </c>
      <c r="AR4942">
        <f>IF(D4942="Yes", 1, 0)</f>
        <v>0</v>
      </c>
      <c r="AS4942">
        <f t="shared" si="940"/>
        <v>1</v>
      </c>
      <c r="AT4942">
        <f t="shared" si="941"/>
        <v>1</v>
      </c>
      <c r="AU4942">
        <f t="shared" si="942"/>
        <v>0</v>
      </c>
      <c r="AV4942">
        <f t="shared" si="943"/>
        <v>0</v>
      </c>
      <c r="AX4942">
        <f t="shared" si="944"/>
        <v>1</v>
      </c>
    </row>
    <row r="4943" spans="1:50" x14ac:dyDescent="0.3">
      <c r="A4943">
        <v>20</v>
      </c>
      <c r="B4943">
        <v>80</v>
      </c>
      <c r="C4943" t="s">
        <v>19</v>
      </c>
      <c r="D4943" t="s">
        <v>21</v>
      </c>
      <c r="E4943">
        <v>5</v>
      </c>
      <c r="F4943">
        <v>74</v>
      </c>
      <c r="G4943" t="s">
        <v>22</v>
      </c>
      <c r="H4943" t="s">
        <v>21</v>
      </c>
      <c r="I4943">
        <v>2</v>
      </c>
      <c r="J4943" t="s">
        <v>18</v>
      </c>
      <c r="K4943" t="s">
        <v>23</v>
      </c>
      <c r="L4943" t="s">
        <v>28</v>
      </c>
      <c r="M4943">
        <v>4</v>
      </c>
      <c r="N4943" t="s">
        <v>20</v>
      </c>
      <c r="O4943" t="s">
        <v>29</v>
      </c>
      <c r="P4943" t="s">
        <v>30</v>
      </c>
      <c r="Q4943" t="s">
        <v>31</v>
      </c>
      <c r="R4943">
        <v>66</v>
      </c>
      <c r="T4943">
        <f t="shared" si="936"/>
        <v>0.27461545098941575</v>
      </c>
      <c r="U4943">
        <f t="shared" si="945"/>
        <v>68.303957563181811</v>
      </c>
      <c r="AD4943">
        <f>(E4943 -$Y$7)/$Y$8</f>
        <v>-1.3821849342223185</v>
      </c>
      <c r="AE4943">
        <f t="shared" si="934"/>
        <v>1</v>
      </c>
      <c r="AG4943">
        <f>(A4943 -$W$7)/$W$8</f>
        <v>4.1185681317912485E-3</v>
      </c>
      <c r="AH4943">
        <f>(B4943 -$X$7)/$X$8</f>
        <v>1.9531149355348125E-3</v>
      </c>
      <c r="AI4943">
        <f>(F4943 -$Z$7)/$Z$8</f>
        <v>-7.4349188347306888E-2</v>
      </c>
      <c r="AJ4943">
        <f>(I4943 -$AA$7)/$AA$8</f>
        <v>0.41145108517868284</v>
      </c>
      <c r="AK4943">
        <f t="shared" si="935"/>
        <v>1.0011994733813825</v>
      </c>
      <c r="AL4943">
        <f>IF(C4943="Low", 1, IF(C4943="Medium", 2, IF(C4943="High", 3, "")))</f>
        <v>3</v>
      </c>
      <c r="AM4943">
        <f>IF(G4943="Low", 1, IF(G4943="Medium", 2, IF(G4943="High", 3, "")))</f>
        <v>2</v>
      </c>
      <c r="AN4943">
        <f t="shared" si="937"/>
        <v>1</v>
      </c>
      <c r="AO4943">
        <f t="shared" si="938"/>
        <v>2</v>
      </c>
      <c r="AP4943">
        <f t="shared" si="939"/>
        <v>0</v>
      </c>
      <c r="AQ4943">
        <f>IF(H4943="Yes", 1, 0)</f>
        <v>1</v>
      </c>
      <c r="AR4943">
        <f>IF(D4943="Yes", 1, 0)</f>
        <v>1</v>
      </c>
      <c r="AS4943">
        <f t="shared" si="940"/>
        <v>1</v>
      </c>
      <c r="AT4943">
        <f t="shared" si="941"/>
        <v>0</v>
      </c>
      <c r="AU4943">
        <f t="shared" si="942"/>
        <v>0</v>
      </c>
      <c r="AV4943">
        <f t="shared" si="943"/>
        <v>0</v>
      </c>
      <c r="AX4943">
        <f t="shared" si="944"/>
        <v>1</v>
      </c>
    </row>
    <row r="4944" spans="1:50" x14ac:dyDescent="0.3">
      <c r="A4944">
        <v>27</v>
      </c>
      <c r="B4944">
        <v>72</v>
      </c>
      <c r="C4944" t="s">
        <v>22</v>
      </c>
      <c r="D4944" t="s">
        <v>20</v>
      </c>
      <c r="E4944">
        <v>6</v>
      </c>
      <c r="F4944">
        <v>63</v>
      </c>
      <c r="G4944" t="s">
        <v>22</v>
      </c>
      <c r="H4944" t="s">
        <v>21</v>
      </c>
      <c r="I4944">
        <v>1</v>
      </c>
      <c r="J4944" t="s">
        <v>22</v>
      </c>
      <c r="K4944" t="s">
        <v>34</v>
      </c>
      <c r="L4944" t="s">
        <v>28</v>
      </c>
      <c r="M4944">
        <v>5</v>
      </c>
      <c r="N4944" t="s">
        <v>20</v>
      </c>
      <c r="O4944" t="s">
        <v>29</v>
      </c>
      <c r="P4944" t="s">
        <v>30</v>
      </c>
      <c r="Q4944" t="s">
        <v>31</v>
      </c>
      <c r="R4944">
        <v>67</v>
      </c>
      <c r="T4944">
        <f t="shared" si="936"/>
        <v>0.16981021255318085</v>
      </c>
      <c r="U4944">
        <f t="shared" si="945"/>
        <v>67.896248275246919</v>
      </c>
      <c r="AD4944">
        <f>(E4944 -$Y$7)/$Y$8</f>
        <v>-0.70099025568980644</v>
      </c>
      <c r="AE4944">
        <f t="shared" si="934"/>
        <v>0</v>
      </c>
      <c r="AG4944">
        <f>(A4944 -$W$7)/$W$8</f>
        <v>1.1727054241270012</v>
      </c>
      <c r="AH4944">
        <f>(B4944 -$X$7)/$X$8</f>
        <v>-0.69089146917616884</v>
      </c>
      <c r="AI4944">
        <f>(F4944 -$Z$7)/$Z$8</f>
        <v>-0.83830733362049181</v>
      </c>
      <c r="AJ4944">
        <f>(I4944 -$AA$7)/$AA$8</f>
        <v>-0.40124168605466753</v>
      </c>
      <c r="AK4944">
        <f t="shared" si="935"/>
        <v>1.9709876159749602</v>
      </c>
      <c r="AL4944">
        <f>IF(C4944="Low", 1, IF(C4944="Medium", 2, IF(C4944="High", 3, "")))</f>
        <v>2</v>
      </c>
      <c r="AM4944">
        <f>IF(G4944="Low", 1, IF(G4944="Medium", 2, IF(G4944="High", 3, "")))</f>
        <v>2</v>
      </c>
      <c r="AN4944">
        <f t="shared" si="937"/>
        <v>2</v>
      </c>
      <c r="AO4944">
        <f t="shared" si="938"/>
        <v>2</v>
      </c>
      <c r="AP4944">
        <f t="shared" si="939"/>
        <v>0</v>
      </c>
      <c r="AQ4944">
        <f>IF(H4944="Yes", 1, 0)</f>
        <v>1</v>
      </c>
      <c r="AR4944">
        <f>IF(D4944="Yes", 1, 0)</f>
        <v>0</v>
      </c>
      <c r="AS4944">
        <f t="shared" si="940"/>
        <v>1</v>
      </c>
      <c r="AT4944">
        <f t="shared" si="941"/>
        <v>0</v>
      </c>
      <c r="AU4944">
        <f t="shared" si="942"/>
        <v>0</v>
      </c>
      <c r="AV4944">
        <f t="shared" si="943"/>
        <v>0</v>
      </c>
      <c r="AX4944">
        <f t="shared" si="944"/>
        <v>1</v>
      </c>
    </row>
    <row r="4945" spans="1:50" x14ac:dyDescent="0.3">
      <c r="A4945">
        <v>26</v>
      </c>
      <c r="B4945">
        <v>73</v>
      </c>
      <c r="C4945" t="s">
        <v>22</v>
      </c>
      <c r="D4945" t="s">
        <v>20</v>
      </c>
      <c r="E4945">
        <v>8</v>
      </c>
      <c r="F4945">
        <v>77</v>
      </c>
      <c r="G4945" t="s">
        <v>22</v>
      </c>
      <c r="H4945" t="s">
        <v>21</v>
      </c>
      <c r="I4945">
        <v>0</v>
      </c>
      <c r="J4945" t="s">
        <v>19</v>
      </c>
      <c r="K4945" t="s">
        <v>34</v>
      </c>
      <c r="L4945" t="s">
        <v>24</v>
      </c>
      <c r="M4945">
        <v>2</v>
      </c>
      <c r="N4945" t="s">
        <v>20</v>
      </c>
      <c r="O4945" t="s">
        <v>29</v>
      </c>
      <c r="P4945" t="s">
        <v>35</v>
      </c>
      <c r="Q4945" t="s">
        <v>27</v>
      </c>
      <c r="R4945">
        <v>68</v>
      </c>
      <c r="T4945">
        <f t="shared" si="936"/>
        <v>0.25808552836852211</v>
      </c>
      <c r="U4945">
        <f t="shared" si="945"/>
        <v>68.2396534970689</v>
      </c>
      <c r="AD4945">
        <f>(E4945 -$Y$7)/$Y$8</f>
        <v>0.66139910137521774</v>
      </c>
      <c r="AE4945">
        <f t="shared" si="934"/>
        <v>0</v>
      </c>
      <c r="AG4945">
        <f>(A4945 -$W$7)/$W$8</f>
        <v>1.0057644446991141</v>
      </c>
      <c r="AH4945">
        <f>(B4945 -$X$7)/$X$8</f>
        <v>-0.60428589616220585</v>
      </c>
      <c r="AI4945">
        <f>(F4945 -$Z$7)/$Z$8</f>
        <v>0.13400303309083447</v>
      </c>
      <c r="AJ4945">
        <f>(I4945 -$AA$7)/$AA$8</f>
        <v>-1.213934457288018</v>
      </c>
      <c r="AK4945">
        <f t="shared" si="935"/>
        <v>-0.93837681180577304</v>
      </c>
      <c r="AL4945">
        <f>IF(C4945="Low", 1, IF(C4945="Medium", 2, IF(C4945="High", 3, "")))</f>
        <v>2</v>
      </c>
      <c r="AM4945">
        <f>IF(G4945="Low", 1, IF(G4945="Medium", 2, IF(G4945="High", 3, "")))</f>
        <v>2</v>
      </c>
      <c r="AN4945">
        <f t="shared" si="937"/>
        <v>3</v>
      </c>
      <c r="AO4945">
        <f t="shared" si="938"/>
        <v>2</v>
      </c>
      <c r="AP4945">
        <f t="shared" si="939"/>
        <v>1</v>
      </c>
      <c r="AQ4945">
        <f>IF(H4945="Yes", 1, 0)</f>
        <v>1</v>
      </c>
      <c r="AR4945">
        <f>IF(D4945="Yes", 1, 0)</f>
        <v>0</v>
      </c>
      <c r="AS4945">
        <f t="shared" si="940"/>
        <v>1</v>
      </c>
      <c r="AT4945">
        <f t="shared" si="941"/>
        <v>0</v>
      </c>
      <c r="AU4945">
        <f t="shared" si="942"/>
        <v>0</v>
      </c>
      <c r="AV4945">
        <f t="shared" si="943"/>
        <v>0</v>
      </c>
      <c r="AX4945">
        <f t="shared" si="944"/>
        <v>1</v>
      </c>
    </row>
    <row r="4946" spans="1:50" x14ac:dyDescent="0.3">
      <c r="A4946">
        <v>12</v>
      </c>
      <c r="B4946">
        <v>98</v>
      </c>
      <c r="C4946" t="s">
        <v>18</v>
      </c>
      <c r="D4946" t="s">
        <v>20</v>
      </c>
      <c r="E4946">
        <v>9</v>
      </c>
      <c r="F4946">
        <v>59</v>
      </c>
      <c r="G4946" t="s">
        <v>18</v>
      </c>
      <c r="H4946" t="s">
        <v>21</v>
      </c>
      <c r="I4946">
        <v>1</v>
      </c>
      <c r="J4946" t="s">
        <v>22</v>
      </c>
      <c r="K4946" t="s">
        <v>23</v>
      </c>
      <c r="L4946" t="s">
        <v>32</v>
      </c>
      <c r="M4946">
        <v>2</v>
      </c>
      <c r="N4946" t="s">
        <v>20</v>
      </c>
      <c r="O4946" t="s">
        <v>33</v>
      </c>
      <c r="P4946" t="s">
        <v>26</v>
      </c>
      <c r="Q4946" t="s">
        <v>31</v>
      </c>
      <c r="R4946">
        <v>67</v>
      </c>
      <c r="T4946">
        <f t="shared" si="936"/>
        <v>0.15670555892793336</v>
      </c>
      <c r="U4946">
        <f t="shared" si="945"/>
        <v>67.845269058197246</v>
      </c>
      <c r="AD4946">
        <f>(E4946 -$Y$7)/$Y$8</f>
        <v>1.3425937799077299</v>
      </c>
      <c r="AE4946">
        <f t="shared" si="934"/>
        <v>1</v>
      </c>
      <c r="AG4946">
        <f>(A4946 -$W$7)/$W$8</f>
        <v>-1.3314092672913058</v>
      </c>
      <c r="AH4946">
        <f>(B4946 -$X$7)/$X$8</f>
        <v>1.5608534291868679</v>
      </c>
      <c r="AI4946">
        <f>(F4946 -$Z$7)/$Z$8</f>
        <v>-1.1161102955380136</v>
      </c>
      <c r="AJ4946">
        <f>(I4946 -$AA$7)/$AA$8</f>
        <v>-0.40124168605466753</v>
      </c>
      <c r="AK4946">
        <f t="shared" si="935"/>
        <v>-0.93837681180577304</v>
      </c>
      <c r="AL4946">
        <f>IF(C4946="Low", 1, IF(C4946="Medium", 2, IF(C4946="High", 3, "")))</f>
        <v>1</v>
      </c>
      <c r="AM4946">
        <f>IF(G4946="Low", 1, IF(G4946="Medium", 2, IF(G4946="High", 3, "")))</f>
        <v>1</v>
      </c>
      <c r="AN4946">
        <f t="shared" si="937"/>
        <v>2</v>
      </c>
      <c r="AO4946">
        <f t="shared" si="938"/>
        <v>3</v>
      </c>
      <c r="AP4946">
        <f t="shared" si="939"/>
        <v>0</v>
      </c>
      <c r="AQ4946">
        <f>IF(H4946="Yes", 1, 0)</f>
        <v>1</v>
      </c>
      <c r="AR4946">
        <f>IF(D4946="Yes", 1, 0)</f>
        <v>0</v>
      </c>
      <c r="AS4946">
        <f t="shared" si="940"/>
        <v>1</v>
      </c>
      <c r="AT4946">
        <f t="shared" si="941"/>
        <v>1</v>
      </c>
      <c r="AU4946">
        <f t="shared" si="942"/>
        <v>0</v>
      </c>
      <c r="AV4946">
        <f t="shared" si="943"/>
        <v>0</v>
      </c>
      <c r="AX4946">
        <f t="shared" si="944"/>
        <v>1</v>
      </c>
    </row>
    <row r="4947" spans="1:50" x14ac:dyDescent="0.3">
      <c r="A4947">
        <v>24</v>
      </c>
      <c r="B4947">
        <v>67</v>
      </c>
      <c r="C4947" t="s">
        <v>18</v>
      </c>
      <c r="D4947" t="s">
        <v>21</v>
      </c>
      <c r="E4947">
        <v>10</v>
      </c>
      <c r="F4947">
        <v>53</v>
      </c>
      <c r="G4947" t="s">
        <v>22</v>
      </c>
      <c r="H4947" t="s">
        <v>21</v>
      </c>
      <c r="I4947">
        <v>0</v>
      </c>
      <c r="J4947" t="s">
        <v>22</v>
      </c>
      <c r="K4947" t="s">
        <v>23</v>
      </c>
      <c r="L4947" t="s">
        <v>24</v>
      </c>
      <c r="M4947">
        <v>3</v>
      </c>
      <c r="N4947" t="s">
        <v>21</v>
      </c>
      <c r="O4947" t="s">
        <v>29</v>
      </c>
      <c r="P4947" t="s">
        <v>26</v>
      </c>
      <c r="Q4947" t="s">
        <v>31</v>
      </c>
      <c r="R4947">
        <v>63</v>
      </c>
      <c r="T4947">
        <f t="shared" si="936"/>
        <v>-9.8852291134311696E-2</v>
      </c>
      <c r="U4947">
        <f t="shared" si="945"/>
        <v>66.851107786969919</v>
      </c>
      <c r="AD4947">
        <f>(E4947 -$Y$7)/$Y$8</f>
        <v>2.0237884584402419</v>
      </c>
      <c r="AE4947">
        <f t="shared" si="934"/>
        <v>1</v>
      </c>
      <c r="AG4947">
        <f>(A4947 -$W$7)/$W$8</f>
        <v>0.67188248584333976</v>
      </c>
      <c r="AH4947">
        <f>(B4947 -$X$7)/$X$8</f>
        <v>-1.1239193342459837</v>
      </c>
      <c r="AI4947">
        <f>(F4947 -$Z$7)/$Z$8</f>
        <v>-1.5328147384142963</v>
      </c>
      <c r="AJ4947">
        <f>(I4947 -$AA$7)/$AA$8</f>
        <v>-1.213934457288018</v>
      </c>
      <c r="AK4947">
        <f t="shared" si="935"/>
        <v>3.141133078780467E-2</v>
      </c>
      <c r="AL4947">
        <f>IF(C4947="Low", 1, IF(C4947="Medium", 2, IF(C4947="High", 3, "")))</f>
        <v>1</v>
      </c>
      <c r="AM4947">
        <f>IF(G4947="Low", 1, IF(G4947="Medium", 2, IF(G4947="High", 3, "")))</f>
        <v>2</v>
      </c>
      <c r="AN4947">
        <f t="shared" si="937"/>
        <v>2</v>
      </c>
      <c r="AO4947">
        <f t="shared" si="938"/>
        <v>2</v>
      </c>
      <c r="AP4947">
        <f t="shared" si="939"/>
        <v>1</v>
      </c>
      <c r="AQ4947">
        <f>IF(H4947="Yes", 1, 0)</f>
        <v>1</v>
      </c>
      <c r="AR4947">
        <f>IF(D4947="Yes", 1, 0)</f>
        <v>1</v>
      </c>
      <c r="AS4947">
        <f t="shared" si="940"/>
        <v>0</v>
      </c>
      <c r="AT4947">
        <f t="shared" si="941"/>
        <v>1</v>
      </c>
      <c r="AU4947">
        <f t="shared" si="942"/>
        <v>0</v>
      </c>
      <c r="AV4947">
        <f t="shared" si="943"/>
        <v>0</v>
      </c>
      <c r="AX4947">
        <f t="shared" si="944"/>
        <v>1</v>
      </c>
    </row>
    <row r="4948" spans="1:50" x14ac:dyDescent="0.3">
      <c r="A4948">
        <v>19</v>
      </c>
      <c r="B4948">
        <v>72</v>
      </c>
      <c r="C4948" t="s">
        <v>22</v>
      </c>
      <c r="D4948" t="s">
        <v>20</v>
      </c>
      <c r="E4948">
        <v>6</v>
      </c>
      <c r="F4948">
        <v>66</v>
      </c>
      <c r="G4948" t="s">
        <v>22</v>
      </c>
      <c r="H4948" t="s">
        <v>21</v>
      </c>
      <c r="I4948">
        <v>0</v>
      </c>
      <c r="J4948" t="s">
        <v>19</v>
      </c>
      <c r="K4948" t="s">
        <v>34</v>
      </c>
      <c r="L4948" t="s">
        <v>32</v>
      </c>
      <c r="M4948">
        <v>2</v>
      </c>
      <c r="N4948" t="s">
        <v>20</v>
      </c>
      <c r="O4948" t="s">
        <v>33</v>
      </c>
      <c r="P4948" t="s">
        <v>26</v>
      </c>
      <c r="Q4948" t="s">
        <v>27</v>
      </c>
      <c r="R4948">
        <v>64</v>
      </c>
      <c r="T4948">
        <f t="shared" si="936"/>
        <v>3.2004103230701256E-2</v>
      </c>
      <c r="U4948">
        <f t="shared" si="945"/>
        <v>67.360160274844816</v>
      </c>
      <c r="AD4948">
        <f>(E4948 -$Y$7)/$Y$8</f>
        <v>-0.70099025568980644</v>
      </c>
      <c r="AE4948">
        <f t="shared" si="934"/>
        <v>0</v>
      </c>
      <c r="AG4948">
        <f>(A4948 -$W$7)/$W$8</f>
        <v>-0.16282241129609587</v>
      </c>
      <c r="AH4948">
        <f>(B4948 -$X$7)/$X$8</f>
        <v>-0.69089146917616884</v>
      </c>
      <c r="AI4948">
        <f>(F4948 -$Z$7)/$Z$8</f>
        <v>-0.62995511218235045</v>
      </c>
      <c r="AJ4948">
        <f>(I4948 -$AA$7)/$AA$8</f>
        <v>-1.213934457288018</v>
      </c>
      <c r="AK4948">
        <f t="shared" si="935"/>
        <v>-0.93837681180577304</v>
      </c>
      <c r="AL4948">
        <f>IF(C4948="Low", 1, IF(C4948="Medium", 2, IF(C4948="High", 3, "")))</f>
        <v>2</v>
      </c>
      <c r="AM4948">
        <f>IF(G4948="Low", 1, IF(G4948="Medium", 2, IF(G4948="High", 3, "")))</f>
        <v>2</v>
      </c>
      <c r="AN4948">
        <f t="shared" si="937"/>
        <v>3</v>
      </c>
      <c r="AO4948">
        <f t="shared" si="938"/>
        <v>3</v>
      </c>
      <c r="AP4948">
        <f t="shared" si="939"/>
        <v>0</v>
      </c>
      <c r="AQ4948">
        <f>IF(H4948="Yes", 1, 0)</f>
        <v>1</v>
      </c>
      <c r="AR4948">
        <f>IF(D4948="Yes", 1, 0)</f>
        <v>0</v>
      </c>
      <c r="AS4948">
        <f t="shared" si="940"/>
        <v>1</v>
      </c>
      <c r="AT4948">
        <f t="shared" si="941"/>
        <v>1</v>
      </c>
      <c r="AU4948">
        <f t="shared" si="942"/>
        <v>0</v>
      </c>
      <c r="AV4948">
        <f t="shared" si="943"/>
        <v>0</v>
      </c>
      <c r="AX4948">
        <f t="shared" si="944"/>
        <v>1</v>
      </c>
    </row>
    <row r="4949" spans="1:50" x14ac:dyDescent="0.3">
      <c r="A4949">
        <v>20</v>
      </c>
      <c r="B4949">
        <v>80</v>
      </c>
      <c r="C4949" t="s">
        <v>22</v>
      </c>
      <c r="D4949" t="s">
        <v>20</v>
      </c>
      <c r="E4949">
        <v>9</v>
      </c>
      <c r="F4949">
        <v>65</v>
      </c>
      <c r="G4949" t="s">
        <v>19</v>
      </c>
      <c r="H4949" t="s">
        <v>21</v>
      </c>
      <c r="I4949">
        <v>1</v>
      </c>
      <c r="J4949" t="s">
        <v>22</v>
      </c>
      <c r="K4949" t="s">
        <v>34</v>
      </c>
      <c r="L4949" t="s">
        <v>24</v>
      </c>
      <c r="M4949">
        <v>3</v>
      </c>
      <c r="N4949" t="s">
        <v>20</v>
      </c>
      <c r="O4949" t="s">
        <v>29</v>
      </c>
      <c r="P4949" t="s">
        <v>35</v>
      </c>
      <c r="Q4949" t="s">
        <v>27</v>
      </c>
      <c r="R4949">
        <v>66</v>
      </c>
      <c r="T4949">
        <f t="shared" si="936"/>
        <v>0.22724317762772361</v>
      </c>
      <c r="U4949">
        <f t="shared" si="945"/>
        <v>68.119671776246619</v>
      </c>
      <c r="AD4949">
        <f>(E4949 -$Y$7)/$Y$8</f>
        <v>1.3425937799077299</v>
      </c>
      <c r="AE4949">
        <f t="shared" si="934"/>
        <v>0</v>
      </c>
      <c r="AG4949">
        <f>(A4949 -$W$7)/$W$8</f>
        <v>4.1185681317912485E-3</v>
      </c>
      <c r="AH4949">
        <f>(B4949 -$X$7)/$X$8</f>
        <v>1.9531149355348125E-3</v>
      </c>
      <c r="AI4949">
        <f>(F4949 -$Z$7)/$Z$8</f>
        <v>-0.69940585266173094</v>
      </c>
      <c r="AJ4949">
        <f>(I4949 -$AA$7)/$AA$8</f>
        <v>-0.40124168605466753</v>
      </c>
      <c r="AK4949">
        <f t="shared" si="935"/>
        <v>3.141133078780467E-2</v>
      </c>
      <c r="AL4949">
        <f>IF(C4949="Low", 1, IF(C4949="Medium", 2, IF(C4949="High", 3, "")))</f>
        <v>2</v>
      </c>
      <c r="AM4949">
        <f>IF(G4949="Low", 1, IF(G4949="Medium", 2, IF(G4949="High", 3, "")))</f>
        <v>3</v>
      </c>
      <c r="AN4949">
        <f t="shared" si="937"/>
        <v>2</v>
      </c>
      <c r="AO4949">
        <f t="shared" si="938"/>
        <v>2</v>
      </c>
      <c r="AP4949">
        <f t="shared" si="939"/>
        <v>1</v>
      </c>
      <c r="AQ4949">
        <f>IF(H4949="Yes", 1, 0)</f>
        <v>1</v>
      </c>
      <c r="AR4949">
        <f>IF(D4949="Yes", 1, 0)</f>
        <v>0</v>
      </c>
      <c r="AS4949">
        <f t="shared" si="940"/>
        <v>1</v>
      </c>
      <c r="AT4949">
        <f t="shared" si="941"/>
        <v>0</v>
      </c>
      <c r="AU4949">
        <f t="shared" si="942"/>
        <v>0</v>
      </c>
      <c r="AV4949">
        <f t="shared" si="943"/>
        <v>0</v>
      </c>
      <c r="AX4949">
        <f t="shared" si="944"/>
        <v>1</v>
      </c>
    </row>
    <row r="4950" spans="1:50" x14ac:dyDescent="0.3">
      <c r="A4950">
        <v>16</v>
      </c>
      <c r="B4950">
        <v>95</v>
      </c>
      <c r="C4950" t="s">
        <v>19</v>
      </c>
      <c r="D4950" t="s">
        <v>21</v>
      </c>
      <c r="E4950">
        <v>8</v>
      </c>
      <c r="F4950">
        <v>86</v>
      </c>
      <c r="G4950" t="s">
        <v>22</v>
      </c>
      <c r="H4950" t="s">
        <v>21</v>
      </c>
      <c r="I4950">
        <v>0</v>
      </c>
      <c r="J4950" t="s">
        <v>18</v>
      </c>
      <c r="K4950" t="s">
        <v>23</v>
      </c>
      <c r="L4950" t="s">
        <v>24</v>
      </c>
      <c r="M4950">
        <v>4</v>
      </c>
      <c r="N4950" t="s">
        <v>20</v>
      </c>
      <c r="O4950" t="s">
        <v>25</v>
      </c>
      <c r="P4950" t="s">
        <v>30</v>
      </c>
      <c r="Q4950" t="s">
        <v>27</v>
      </c>
      <c r="R4950">
        <v>69</v>
      </c>
      <c r="T4950">
        <f t="shared" si="936"/>
        <v>0.44658349874025233</v>
      </c>
      <c r="U4950">
        <f t="shared" si="945"/>
        <v>68.972941016129212</v>
      </c>
      <c r="AD4950">
        <f>(E4950 -$Y$7)/$Y$8</f>
        <v>0.66139910137521774</v>
      </c>
      <c r="AE4950">
        <f t="shared" si="934"/>
        <v>1</v>
      </c>
      <c r="AG4950">
        <f>(A4950 -$W$7)/$W$8</f>
        <v>-0.66364534957975729</v>
      </c>
      <c r="AH4950">
        <f>(B4950 -$X$7)/$X$8</f>
        <v>1.3010367101449791</v>
      </c>
      <c r="AI4950">
        <f>(F4950 -$Z$7)/$Z$8</f>
        <v>0.75905969740525847</v>
      </c>
      <c r="AJ4950">
        <f>(I4950 -$AA$7)/$AA$8</f>
        <v>-1.213934457288018</v>
      </c>
      <c r="AK4950">
        <f t="shared" si="935"/>
        <v>1.0011994733813825</v>
      </c>
      <c r="AL4950">
        <f>IF(C4950="Low", 1, IF(C4950="Medium", 2, IF(C4950="High", 3, "")))</f>
        <v>3</v>
      </c>
      <c r="AM4950">
        <f>IF(G4950="Low", 1, IF(G4950="Medium", 2, IF(G4950="High", 3, "")))</f>
        <v>2</v>
      </c>
      <c r="AN4950">
        <f t="shared" si="937"/>
        <v>1</v>
      </c>
      <c r="AO4950">
        <f t="shared" si="938"/>
        <v>1</v>
      </c>
      <c r="AP4950">
        <f t="shared" si="939"/>
        <v>1</v>
      </c>
      <c r="AQ4950">
        <f>IF(H4950="Yes", 1, 0)</f>
        <v>1</v>
      </c>
      <c r="AR4950">
        <f>IF(D4950="Yes", 1, 0)</f>
        <v>1</v>
      </c>
      <c r="AS4950">
        <f t="shared" si="940"/>
        <v>1</v>
      </c>
      <c r="AT4950">
        <f t="shared" si="941"/>
        <v>0</v>
      </c>
      <c r="AU4950">
        <f t="shared" si="942"/>
        <v>0</v>
      </c>
      <c r="AV4950">
        <f t="shared" si="943"/>
        <v>0</v>
      </c>
      <c r="AX4950">
        <f t="shared" si="944"/>
        <v>1</v>
      </c>
    </row>
    <row r="4951" spans="1:50" x14ac:dyDescent="0.3">
      <c r="A4951">
        <v>30</v>
      </c>
      <c r="B4951">
        <v>77</v>
      </c>
      <c r="C4951" t="s">
        <v>22</v>
      </c>
      <c r="D4951" t="s">
        <v>21</v>
      </c>
      <c r="E4951">
        <v>7</v>
      </c>
      <c r="F4951">
        <v>74</v>
      </c>
      <c r="G4951" t="s">
        <v>22</v>
      </c>
      <c r="H4951" t="s">
        <v>21</v>
      </c>
      <c r="I4951">
        <v>3</v>
      </c>
      <c r="J4951" t="s">
        <v>22</v>
      </c>
      <c r="K4951" t="s">
        <v>34</v>
      </c>
      <c r="L4951" t="s">
        <v>32</v>
      </c>
      <c r="M4951">
        <v>3</v>
      </c>
      <c r="N4951" t="s">
        <v>20</v>
      </c>
      <c r="O4951" t="s">
        <v>33</v>
      </c>
      <c r="P4951" t="s">
        <v>30</v>
      </c>
      <c r="Q4951" t="s">
        <v>27</v>
      </c>
      <c r="R4951">
        <v>70</v>
      </c>
      <c r="T4951">
        <f t="shared" si="936"/>
        <v>0.52664861284842368</v>
      </c>
      <c r="U4951">
        <f t="shared" si="945"/>
        <v>69.284407228587</v>
      </c>
      <c r="AD4951">
        <f>(E4951 -$Y$7)/$Y$8</f>
        <v>-1.9795577157294329E-2</v>
      </c>
      <c r="AE4951">
        <f t="shared" si="934"/>
        <v>0</v>
      </c>
      <c r="AG4951">
        <f>(A4951 -$W$7)/$W$8</f>
        <v>1.6735283624106625</v>
      </c>
      <c r="AH4951">
        <f>(B4951 -$X$7)/$X$8</f>
        <v>-0.25786360410635406</v>
      </c>
      <c r="AI4951">
        <f>(F4951 -$Z$7)/$Z$8</f>
        <v>-7.4349188347306888E-2</v>
      </c>
      <c r="AJ4951">
        <f>(I4951 -$AA$7)/$AA$8</f>
        <v>1.2241438564120333</v>
      </c>
      <c r="AK4951">
        <f t="shared" si="935"/>
        <v>3.141133078780467E-2</v>
      </c>
      <c r="AL4951">
        <f>IF(C4951="Low", 1, IF(C4951="Medium", 2, IF(C4951="High", 3, "")))</f>
        <v>2</v>
      </c>
      <c r="AM4951">
        <f>IF(G4951="Low", 1, IF(G4951="Medium", 2, IF(G4951="High", 3, "")))</f>
        <v>2</v>
      </c>
      <c r="AN4951">
        <f t="shared" si="937"/>
        <v>2</v>
      </c>
      <c r="AO4951">
        <f t="shared" si="938"/>
        <v>3</v>
      </c>
      <c r="AP4951">
        <f t="shared" si="939"/>
        <v>0</v>
      </c>
      <c r="AQ4951">
        <f>IF(H4951="Yes", 1, 0)</f>
        <v>1</v>
      </c>
      <c r="AR4951">
        <f>IF(D4951="Yes", 1, 0)</f>
        <v>1</v>
      </c>
      <c r="AS4951">
        <f t="shared" si="940"/>
        <v>1</v>
      </c>
      <c r="AT4951">
        <f t="shared" si="941"/>
        <v>0</v>
      </c>
      <c r="AU4951">
        <f t="shared" si="942"/>
        <v>1</v>
      </c>
      <c r="AV4951">
        <f t="shared" si="943"/>
        <v>0</v>
      </c>
      <c r="AX4951">
        <f t="shared" si="944"/>
        <v>0</v>
      </c>
    </row>
    <row r="4952" spans="1:50" x14ac:dyDescent="0.3">
      <c r="A4952">
        <v>26</v>
      </c>
      <c r="B4952">
        <v>90</v>
      </c>
      <c r="C4952" t="s">
        <v>22</v>
      </c>
      <c r="D4952" t="s">
        <v>20</v>
      </c>
      <c r="E4952">
        <v>8</v>
      </c>
      <c r="F4952">
        <v>65</v>
      </c>
      <c r="G4952" t="s">
        <v>19</v>
      </c>
      <c r="H4952" t="s">
        <v>21</v>
      </c>
      <c r="I4952">
        <v>3</v>
      </c>
      <c r="J4952" t="s">
        <v>19</v>
      </c>
      <c r="K4952" t="s">
        <v>34</v>
      </c>
      <c r="L4952" t="s">
        <v>24</v>
      </c>
      <c r="M4952">
        <v>2</v>
      </c>
      <c r="N4952" t="s">
        <v>20</v>
      </c>
      <c r="O4952" t="s">
        <v>25</v>
      </c>
      <c r="P4952" t="s">
        <v>26</v>
      </c>
      <c r="Q4952" t="s">
        <v>31</v>
      </c>
      <c r="R4952">
        <v>72</v>
      </c>
      <c r="T4952">
        <f t="shared" si="936"/>
        <v>0.71579350649853501</v>
      </c>
      <c r="U4952">
        <f t="shared" si="945"/>
        <v>70.020211383581852</v>
      </c>
      <c r="AD4952">
        <f>(E4952 -$Y$7)/$Y$8</f>
        <v>0.66139910137521774</v>
      </c>
      <c r="AE4952">
        <f t="shared" si="934"/>
        <v>0</v>
      </c>
      <c r="AG4952">
        <f>(A4952 -$W$7)/$W$8</f>
        <v>1.0057644446991141</v>
      </c>
      <c r="AH4952">
        <f>(B4952 -$X$7)/$X$8</f>
        <v>0.86800884507516429</v>
      </c>
      <c r="AI4952">
        <f>(F4952 -$Z$7)/$Z$8</f>
        <v>-0.69940585266173094</v>
      </c>
      <c r="AJ4952">
        <f>(I4952 -$AA$7)/$AA$8</f>
        <v>1.2241438564120333</v>
      </c>
      <c r="AK4952">
        <f t="shared" si="935"/>
        <v>-0.93837681180577304</v>
      </c>
      <c r="AL4952">
        <f>IF(C4952="Low", 1, IF(C4952="Medium", 2, IF(C4952="High", 3, "")))</f>
        <v>2</v>
      </c>
      <c r="AM4952">
        <f>IF(G4952="Low", 1, IF(G4952="Medium", 2, IF(G4952="High", 3, "")))</f>
        <v>3</v>
      </c>
      <c r="AN4952">
        <f t="shared" si="937"/>
        <v>3</v>
      </c>
      <c r="AO4952">
        <f t="shared" si="938"/>
        <v>1</v>
      </c>
      <c r="AP4952">
        <f t="shared" si="939"/>
        <v>1</v>
      </c>
      <c r="AQ4952">
        <f>IF(H4952="Yes", 1, 0)</f>
        <v>1</v>
      </c>
      <c r="AR4952">
        <f>IF(D4952="Yes", 1, 0)</f>
        <v>0</v>
      </c>
      <c r="AS4952">
        <f t="shared" si="940"/>
        <v>1</v>
      </c>
      <c r="AT4952">
        <f t="shared" si="941"/>
        <v>1</v>
      </c>
      <c r="AU4952">
        <f t="shared" si="942"/>
        <v>1</v>
      </c>
      <c r="AV4952">
        <f t="shared" si="943"/>
        <v>1</v>
      </c>
      <c r="AX4952">
        <f t="shared" si="944"/>
        <v>1</v>
      </c>
    </row>
    <row r="4953" spans="1:50" x14ac:dyDescent="0.3">
      <c r="A4953">
        <v>16</v>
      </c>
      <c r="B4953">
        <v>94</v>
      </c>
      <c r="C4953" t="s">
        <v>22</v>
      </c>
      <c r="D4953" t="s">
        <v>20</v>
      </c>
      <c r="E4953">
        <v>9</v>
      </c>
      <c r="F4953">
        <v>79</v>
      </c>
      <c r="G4953" t="s">
        <v>19</v>
      </c>
      <c r="H4953" t="s">
        <v>21</v>
      </c>
      <c r="I4953">
        <v>2</v>
      </c>
      <c r="J4953" t="s">
        <v>22</v>
      </c>
      <c r="K4953" t="s">
        <v>23</v>
      </c>
      <c r="L4953" t="s">
        <v>24</v>
      </c>
      <c r="M4953">
        <v>5</v>
      </c>
      <c r="N4953" t="s">
        <v>20</v>
      </c>
      <c r="O4953" t="s">
        <v>25</v>
      </c>
      <c r="P4953" t="s">
        <v>30</v>
      </c>
      <c r="Q4953" t="s">
        <v>31</v>
      </c>
      <c r="R4953">
        <v>71</v>
      </c>
      <c r="T4953">
        <f t="shared" si="936"/>
        <v>0.47676346828310429</v>
      </c>
      <c r="U4953">
        <f t="shared" si="945"/>
        <v>69.090345967215697</v>
      </c>
      <c r="AD4953">
        <f>(E4953 -$Y$7)/$Y$8</f>
        <v>1.3425937799077299</v>
      </c>
      <c r="AE4953">
        <f t="shared" si="934"/>
        <v>1</v>
      </c>
      <c r="AG4953">
        <f>(A4953 -$W$7)/$W$8</f>
        <v>-0.66364534957975729</v>
      </c>
      <c r="AH4953">
        <f>(B4953 -$X$7)/$X$8</f>
        <v>1.2144311371310161</v>
      </c>
      <c r="AI4953">
        <f>(F4953 -$Z$7)/$Z$8</f>
        <v>0.27290451404959537</v>
      </c>
      <c r="AJ4953">
        <f>(I4953 -$AA$7)/$AA$8</f>
        <v>0.41145108517868284</v>
      </c>
      <c r="AK4953">
        <f t="shared" si="935"/>
        <v>1.9709876159749602</v>
      </c>
      <c r="AL4953">
        <f>IF(C4953="Low", 1, IF(C4953="Medium", 2, IF(C4953="High", 3, "")))</f>
        <v>2</v>
      </c>
      <c r="AM4953">
        <f>IF(G4953="Low", 1, IF(G4953="Medium", 2, IF(G4953="High", 3, "")))</f>
        <v>3</v>
      </c>
      <c r="AN4953">
        <f t="shared" si="937"/>
        <v>2</v>
      </c>
      <c r="AO4953">
        <f t="shared" si="938"/>
        <v>1</v>
      </c>
      <c r="AP4953">
        <f t="shared" si="939"/>
        <v>1</v>
      </c>
      <c r="AQ4953">
        <f>IF(H4953="Yes", 1, 0)</f>
        <v>1</v>
      </c>
      <c r="AR4953">
        <f>IF(D4953="Yes", 1, 0)</f>
        <v>0</v>
      </c>
      <c r="AS4953">
        <f t="shared" si="940"/>
        <v>1</v>
      </c>
      <c r="AT4953">
        <f t="shared" si="941"/>
        <v>0</v>
      </c>
      <c r="AU4953">
        <f t="shared" si="942"/>
        <v>1</v>
      </c>
      <c r="AV4953">
        <f t="shared" si="943"/>
        <v>0</v>
      </c>
      <c r="AX4953">
        <f t="shared" si="944"/>
        <v>0</v>
      </c>
    </row>
    <row r="4954" spans="1:50" x14ac:dyDescent="0.3">
      <c r="A4954">
        <v>12</v>
      </c>
      <c r="B4954">
        <v>72</v>
      </c>
      <c r="C4954" t="s">
        <v>22</v>
      </c>
      <c r="D4954" t="s">
        <v>21</v>
      </c>
      <c r="E4954">
        <v>6</v>
      </c>
      <c r="F4954">
        <v>54</v>
      </c>
      <c r="G4954" t="s">
        <v>18</v>
      </c>
      <c r="H4954" t="s">
        <v>21</v>
      </c>
      <c r="I4954">
        <v>3</v>
      </c>
      <c r="J4954" t="s">
        <v>22</v>
      </c>
      <c r="K4954" t="s">
        <v>23</v>
      </c>
      <c r="L4954" t="s">
        <v>24</v>
      </c>
      <c r="M4954">
        <v>2</v>
      </c>
      <c r="N4954" t="s">
        <v>20</v>
      </c>
      <c r="O4954" t="s">
        <v>33</v>
      </c>
      <c r="P4954" t="s">
        <v>26</v>
      </c>
      <c r="Q4954" t="s">
        <v>27</v>
      </c>
      <c r="R4954">
        <v>63</v>
      </c>
      <c r="T4954">
        <f t="shared" si="936"/>
        <v>-7.3610327724730792E-2</v>
      </c>
      <c r="U4954">
        <f t="shared" si="945"/>
        <v>66.949303097446318</v>
      </c>
      <c r="AD4954">
        <f>(E4954 -$Y$7)/$Y$8</f>
        <v>-0.70099025568980644</v>
      </c>
      <c r="AE4954">
        <f t="shared" si="934"/>
        <v>1</v>
      </c>
      <c r="AG4954">
        <f>(A4954 -$W$7)/$W$8</f>
        <v>-1.3314092672913058</v>
      </c>
      <c r="AH4954">
        <f>(B4954 -$X$7)/$X$8</f>
        <v>-0.69089146917616884</v>
      </c>
      <c r="AI4954">
        <f>(F4954 -$Z$7)/$Z$8</f>
        <v>-1.4633639979349158</v>
      </c>
      <c r="AJ4954">
        <f>(I4954 -$AA$7)/$AA$8</f>
        <v>1.2241438564120333</v>
      </c>
      <c r="AK4954">
        <f t="shared" si="935"/>
        <v>-0.93837681180577304</v>
      </c>
      <c r="AL4954">
        <f>IF(C4954="Low", 1, IF(C4954="Medium", 2, IF(C4954="High", 3, "")))</f>
        <v>2</v>
      </c>
      <c r="AM4954">
        <f>IF(G4954="Low", 1, IF(G4954="Medium", 2, IF(G4954="High", 3, "")))</f>
        <v>1</v>
      </c>
      <c r="AN4954">
        <f t="shared" si="937"/>
        <v>2</v>
      </c>
      <c r="AO4954">
        <f t="shared" si="938"/>
        <v>3</v>
      </c>
      <c r="AP4954">
        <f t="shared" si="939"/>
        <v>1</v>
      </c>
      <c r="AQ4954">
        <f>IF(H4954="Yes", 1, 0)</f>
        <v>1</v>
      </c>
      <c r="AR4954">
        <f>IF(D4954="Yes", 1, 0)</f>
        <v>1</v>
      </c>
      <c r="AS4954">
        <f t="shared" si="940"/>
        <v>1</v>
      </c>
      <c r="AT4954">
        <f t="shared" si="941"/>
        <v>1</v>
      </c>
      <c r="AU4954">
        <f t="shared" si="942"/>
        <v>0</v>
      </c>
      <c r="AV4954">
        <f t="shared" si="943"/>
        <v>0</v>
      </c>
      <c r="AX4954">
        <f t="shared" si="944"/>
        <v>1</v>
      </c>
    </row>
    <row r="4955" spans="1:50" x14ac:dyDescent="0.3">
      <c r="A4955">
        <v>18</v>
      </c>
      <c r="B4955">
        <v>76</v>
      </c>
      <c r="C4955" t="s">
        <v>19</v>
      </c>
      <c r="D4955" t="s">
        <v>20</v>
      </c>
      <c r="E4955">
        <v>6</v>
      </c>
      <c r="F4955">
        <v>83</v>
      </c>
      <c r="G4955" t="s">
        <v>22</v>
      </c>
      <c r="H4955" t="s">
        <v>21</v>
      </c>
      <c r="I4955">
        <v>1</v>
      </c>
      <c r="J4955" t="s">
        <v>22</v>
      </c>
      <c r="K4955" t="s">
        <v>23</v>
      </c>
      <c r="L4955" t="s">
        <v>32</v>
      </c>
      <c r="M4955">
        <v>4</v>
      </c>
      <c r="N4955" t="s">
        <v>20</v>
      </c>
      <c r="O4955" t="s">
        <v>25</v>
      </c>
      <c r="P4955" t="s">
        <v>26</v>
      </c>
      <c r="Q4955" t="s">
        <v>27</v>
      </c>
      <c r="R4955">
        <v>68</v>
      </c>
      <c r="T4955">
        <f t="shared" si="936"/>
        <v>0.17952221568428522</v>
      </c>
      <c r="U4955">
        <f t="shared" si="945"/>
        <v>67.934029534467214</v>
      </c>
      <c r="AD4955">
        <f>(E4955 -$Y$7)/$Y$8</f>
        <v>-0.70099025568980644</v>
      </c>
      <c r="AE4955">
        <f t="shared" si="934"/>
        <v>1</v>
      </c>
      <c r="AG4955">
        <f>(A4955 -$W$7)/$W$8</f>
        <v>-0.32976339072398297</v>
      </c>
      <c r="AH4955">
        <f>(B4955 -$X$7)/$X$8</f>
        <v>-0.34446917712031699</v>
      </c>
      <c r="AI4955">
        <f>(F4955 -$Z$7)/$Z$8</f>
        <v>0.55070747596711711</v>
      </c>
      <c r="AJ4955">
        <f>(I4955 -$AA$7)/$AA$8</f>
        <v>-0.40124168605466753</v>
      </c>
      <c r="AK4955">
        <f t="shared" si="935"/>
        <v>1.0011994733813825</v>
      </c>
      <c r="AL4955">
        <f>IF(C4955="Low", 1, IF(C4955="Medium", 2, IF(C4955="High", 3, "")))</f>
        <v>3</v>
      </c>
      <c r="AM4955">
        <f>IF(G4955="Low", 1, IF(G4955="Medium", 2, IF(G4955="High", 3, "")))</f>
        <v>2</v>
      </c>
      <c r="AN4955">
        <f t="shared" si="937"/>
        <v>2</v>
      </c>
      <c r="AO4955">
        <f t="shared" si="938"/>
        <v>1</v>
      </c>
      <c r="AP4955">
        <f t="shared" si="939"/>
        <v>0</v>
      </c>
      <c r="AQ4955">
        <f>IF(H4955="Yes", 1, 0)</f>
        <v>1</v>
      </c>
      <c r="AR4955">
        <f>IF(D4955="Yes", 1, 0)</f>
        <v>0</v>
      </c>
      <c r="AS4955">
        <f t="shared" si="940"/>
        <v>1</v>
      </c>
      <c r="AT4955">
        <f t="shared" si="941"/>
        <v>1</v>
      </c>
      <c r="AU4955">
        <f t="shared" si="942"/>
        <v>0</v>
      </c>
      <c r="AV4955">
        <f t="shared" si="943"/>
        <v>0</v>
      </c>
      <c r="AX4955">
        <f t="shared" si="944"/>
        <v>1</v>
      </c>
    </row>
    <row r="4956" spans="1:50" x14ac:dyDescent="0.3">
      <c r="A4956">
        <v>23</v>
      </c>
      <c r="B4956">
        <v>74</v>
      </c>
      <c r="C4956" t="s">
        <v>22</v>
      </c>
      <c r="D4956" t="s">
        <v>21</v>
      </c>
      <c r="E4956">
        <v>6</v>
      </c>
      <c r="F4956">
        <v>57</v>
      </c>
      <c r="G4956" t="s">
        <v>18</v>
      </c>
      <c r="H4956" t="s">
        <v>20</v>
      </c>
      <c r="I4956">
        <v>1</v>
      </c>
      <c r="J4956" t="s">
        <v>19</v>
      </c>
      <c r="K4956" t="s">
        <v>34</v>
      </c>
      <c r="L4956" t="s">
        <v>32</v>
      </c>
      <c r="M4956">
        <v>3</v>
      </c>
      <c r="N4956" t="s">
        <v>20</v>
      </c>
      <c r="O4956" t="s">
        <v>29</v>
      </c>
      <c r="P4956" t="s">
        <v>26</v>
      </c>
      <c r="Q4956" t="s">
        <v>27</v>
      </c>
      <c r="R4956">
        <v>67</v>
      </c>
      <c r="T4956">
        <f t="shared" si="936"/>
        <v>5.0909111772048349E-2</v>
      </c>
      <c r="U4956">
        <f t="shared" si="945"/>
        <v>67.433703808410513</v>
      </c>
      <c r="AD4956">
        <f>(E4956 -$Y$7)/$Y$8</f>
        <v>-0.70099025568980644</v>
      </c>
      <c r="AE4956">
        <f t="shared" si="934"/>
        <v>0</v>
      </c>
      <c r="AG4956">
        <f>(A4956 -$W$7)/$W$8</f>
        <v>0.50494150641545266</v>
      </c>
      <c r="AH4956">
        <f>(B4956 -$X$7)/$X$8</f>
        <v>-0.51768032314824286</v>
      </c>
      <c r="AI4956">
        <f>(F4956 -$Z$7)/$Z$8</f>
        <v>-1.2550117764967745</v>
      </c>
      <c r="AJ4956">
        <f>(I4956 -$AA$7)/$AA$8</f>
        <v>-0.40124168605466753</v>
      </c>
      <c r="AK4956">
        <f t="shared" si="935"/>
        <v>3.141133078780467E-2</v>
      </c>
      <c r="AL4956">
        <f>IF(C4956="Low", 1, IF(C4956="Medium", 2, IF(C4956="High", 3, "")))</f>
        <v>2</v>
      </c>
      <c r="AM4956">
        <f>IF(G4956="Low", 1, IF(G4956="Medium", 2, IF(G4956="High", 3, "")))</f>
        <v>1</v>
      </c>
      <c r="AN4956">
        <f t="shared" si="937"/>
        <v>3</v>
      </c>
      <c r="AO4956">
        <f t="shared" si="938"/>
        <v>2</v>
      </c>
      <c r="AP4956">
        <f t="shared" si="939"/>
        <v>0</v>
      </c>
      <c r="AQ4956">
        <f>IF(H4956="Yes", 1, 0)</f>
        <v>0</v>
      </c>
      <c r="AR4956">
        <f>IF(D4956="Yes", 1, 0)</f>
        <v>1</v>
      </c>
      <c r="AS4956">
        <f t="shared" si="940"/>
        <v>1</v>
      </c>
      <c r="AT4956">
        <f t="shared" si="941"/>
        <v>1</v>
      </c>
      <c r="AU4956">
        <f t="shared" si="942"/>
        <v>0</v>
      </c>
      <c r="AV4956">
        <f t="shared" si="943"/>
        <v>0</v>
      </c>
      <c r="AX4956">
        <f t="shared" si="944"/>
        <v>1</v>
      </c>
    </row>
    <row r="4957" spans="1:50" x14ac:dyDescent="0.3">
      <c r="A4957">
        <v>21</v>
      </c>
      <c r="B4957">
        <v>93</v>
      </c>
      <c r="C4957" t="s">
        <v>22</v>
      </c>
      <c r="D4957" t="s">
        <v>20</v>
      </c>
      <c r="E4957">
        <v>6</v>
      </c>
      <c r="F4957">
        <v>64</v>
      </c>
      <c r="G4957" t="s">
        <v>22</v>
      </c>
      <c r="H4957" t="s">
        <v>21</v>
      </c>
      <c r="I4957">
        <v>2</v>
      </c>
      <c r="J4957" t="s">
        <v>22</v>
      </c>
      <c r="K4957" t="s">
        <v>23</v>
      </c>
      <c r="L4957" t="s">
        <v>24</v>
      </c>
      <c r="M4957">
        <v>4</v>
      </c>
      <c r="N4957" t="s">
        <v>20</v>
      </c>
      <c r="O4957" t="s">
        <v>33</v>
      </c>
      <c r="P4957" t="s">
        <v>30</v>
      </c>
      <c r="Q4957" t="s">
        <v>27</v>
      </c>
      <c r="R4957">
        <v>69</v>
      </c>
      <c r="T4957">
        <f t="shared" si="936"/>
        <v>0.54899198335870514</v>
      </c>
      <c r="U4957">
        <f t="shared" si="945"/>
        <v>69.371326544994588</v>
      </c>
      <c r="AD4957">
        <f>(E4957 -$Y$7)/$Y$8</f>
        <v>-0.70099025568980644</v>
      </c>
      <c r="AE4957">
        <f t="shared" si="934"/>
        <v>1</v>
      </c>
      <c r="AG4957">
        <f>(A4957 -$W$7)/$W$8</f>
        <v>0.17105954755967837</v>
      </c>
      <c r="AH4957">
        <f>(B4957 -$X$7)/$X$8</f>
        <v>1.1278255641170531</v>
      </c>
      <c r="AI4957">
        <f>(F4957 -$Z$7)/$Z$8</f>
        <v>-0.76885659314111132</v>
      </c>
      <c r="AJ4957">
        <f>(I4957 -$AA$7)/$AA$8</f>
        <v>0.41145108517868284</v>
      </c>
      <c r="AK4957">
        <f t="shared" si="935"/>
        <v>1.0011994733813825</v>
      </c>
      <c r="AL4957">
        <f>IF(C4957="Low", 1, IF(C4957="Medium", 2, IF(C4957="High", 3, "")))</f>
        <v>2</v>
      </c>
      <c r="AM4957">
        <f>IF(G4957="Low", 1, IF(G4957="Medium", 2, IF(G4957="High", 3, "")))</f>
        <v>2</v>
      </c>
      <c r="AN4957">
        <f t="shared" si="937"/>
        <v>2</v>
      </c>
      <c r="AO4957">
        <f t="shared" si="938"/>
        <v>3</v>
      </c>
      <c r="AP4957">
        <f t="shared" si="939"/>
        <v>1</v>
      </c>
      <c r="AQ4957">
        <f>IF(H4957="Yes", 1, 0)</f>
        <v>1</v>
      </c>
      <c r="AR4957">
        <f>IF(D4957="Yes", 1, 0)</f>
        <v>0</v>
      </c>
      <c r="AS4957">
        <f t="shared" si="940"/>
        <v>1</v>
      </c>
      <c r="AT4957">
        <f t="shared" si="941"/>
        <v>0</v>
      </c>
      <c r="AU4957">
        <f t="shared" si="942"/>
        <v>0</v>
      </c>
      <c r="AV4957">
        <f t="shared" si="943"/>
        <v>0</v>
      </c>
      <c r="AX4957">
        <f t="shared" si="944"/>
        <v>1</v>
      </c>
    </row>
    <row r="4958" spans="1:50" x14ac:dyDescent="0.3">
      <c r="A4958">
        <v>28</v>
      </c>
      <c r="B4958">
        <v>62</v>
      </c>
      <c r="C4958" t="s">
        <v>22</v>
      </c>
      <c r="D4958" t="s">
        <v>20</v>
      </c>
      <c r="E4958">
        <v>9</v>
      </c>
      <c r="F4958">
        <v>64</v>
      </c>
      <c r="G4958" t="s">
        <v>19</v>
      </c>
      <c r="H4958" t="s">
        <v>21</v>
      </c>
      <c r="I4958">
        <v>1</v>
      </c>
      <c r="J4958" t="s">
        <v>22</v>
      </c>
      <c r="K4958" t="s">
        <v>34</v>
      </c>
      <c r="L4958" t="s">
        <v>28</v>
      </c>
      <c r="M4958">
        <v>2</v>
      </c>
      <c r="N4958" t="s">
        <v>20</v>
      </c>
      <c r="O4958" t="s">
        <v>33</v>
      </c>
      <c r="P4958" t="s">
        <v>26</v>
      </c>
      <c r="Q4958" t="s">
        <v>27</v>
      </c>
      <c r="R4958">
        <v>65</v>
      </c>
      <c r="T4958">
        <f t="shared" si="936"/>
        <v>0.12029207975503033</v>
      </c>
      <c r="U4958">
        <f t="shared" si="945"/>
        <v>67.703614748867579</v>
      </c>
      <c r="AD4958">
        <f>(E4958 -$Y$7)/$Y$8</f>
        <v>1.3425937799077299</v>
      </c>
      <c r="AE4958">
        <f t="shared" si="934"/>
        <v>0</v>
      </c>
      <c r="AG4958">
        <f>(A4958 -$W$7)/$W$8</f>
        <v>1.3396464035548883</v>
      </c>
      <c r="AH4958">
        <f>(B4958 -$X$7)/$X$8</f>
        <v>-1.5569471993157984</v>
      </c>
      <c r="AI4958">
        <f>(F4958 -$Z$7)/$Z$8</f>
        <v>-0.76885659314111132</v>
      </c>
      <c r="AJ4958">
        <f>(I4958 -$AA$7)/$AA$8</f>
        <v>-0.40124168605466753</v>
      </c>
      <c r="AK4958">
        <f t="shared" si="935"/>
        <v>-0.93837681180577304</v>
      </c>
      <c r="AL4958">
        <f>IF(C4958="Low", 1, IF(C4958="Medium", 2, IF(C4958="High", 3, "")))</f>
        <v>2</v>
      </c>
      <c r="AM4958">
        <f>IF(G4958="Low", 1, IF(G4958="Medium", 2, IF(G4958="High", 3, "")))</f>
        <v>3</v>
      </c>
      <c r="AN4958">
        <f t="shared" si="937"/>
        <v>2</v>
      </c>
      <c r="AO4958">
        <f t="shared" si="938"/>
        <v>3</v>
      </c>
      <c r="AP4958">
        <f t="shared" si="939"/>
        <v>0</v>
      </c>
      <c r="AQ4958">
        <f>IF(H4958="Yes", 1, 0)</f>
        <v>1</v>
      </c>
      <c r="AR4958">
        <f>IF(D4958="Yes", 1, 0)</f>
        <v>0</v>
      </c>
      <c r="AS4958">
        <f t="shared" si="940"/>
        <v>1</v>
      </c>
      <c r="AT4958">
        <f t="shared" si="941"/>
        <v>1</v>
      </c>
      <c r="AU4958">
        <f t="shared" si="942"/>
        <v>0</v>
      </c>
      <c r="AV4958">
        <f t="shared" si="943"/>
        <v>0</v>
      </c>
      <c r="AX4958">
        <f t="shared" si="944"/>
        <v>1</v>
      </c>
    </row>
    <row r="4959" spans="1:50" x14ac:dyDescent="0.3">
      <c r="A4959">
        <v>25</v>
      </c>
      <c r="B4959">
        <v>72</v>
      </c>
      <c r="C4959" t="s">
        <v>19</v>
      </c>
      <c r="D4959" t="s">
        <v>21</v>
      </c>
      <c r="E4959">
        <v>6</v>
      </c>
      <c r="F4959">
        <v>73</v>
      </c>
      <c r="G4959" t="s">
        <v>19</v>
      </c>
      <c r="H4959" t="s">
        <v>21</v>
      </c>
      <c r="I4959">
        <v>4</v>
      </c>
      <c r="J4959" t="s">
        <v>19</v>
      </c>
      <c r="K4959" t="s">
        <v>23</v>
      </c>
      <c r="L4959" t="s">
        <v>32</v>
      </c>
      <c r="M4959">
        <v>4</v>
      </c>
      <c r="N4959" t="s">
        <v>20</v>
      </c>
      <c r="O4959" t="s">
        <v>29</v>
      </c>
      <c r="P4959" t="s">
        <v>30</v>
      </c>
      <c r="Q4959" t="s">
        <v>27</v>
      </c>
      <c r="R4959">
        <v>69</v>
      </c>
      <c r="T4959">
        <f t="shared" si="936"/>
        <v>0.4895920856200231</v>
      </c>
      <c r="U4959">
        <f t="shared" si="945"/>
        <v>69.140251358565067</v>
      </c>
      <c r="AD4959">
        <f>(E4959 -$Y$7)/$Y$8</f>
        <v>-0.70099025568980644</v>
      </c>
      <c r="AE4959">
        <f t="shared" si="934"/>
        <v>1</v>
      </c>
      <c r="AG4959">
        <f>(A4959 -$W$7)/$W$8</f>
        <v>0.83882346527122686</v>
      </c>
      <c r="AH4959">
        <f>(B4959 -$X$7)/$X$8</f>
        <v>-0.69089146917616884</v>
      </c>
      <c r="AI4959">
        <f>(F4959 -$Z$7)/$Z$8</f>
        <v>-0.14379992882668732</v>
      </c>
      <c r="AJ4959">
        <f>(I4959 -$AA$7)/$AA$8</f>
        <v>2.0368366276453838</v>
      </c>
      <c r="AK4959">
        <f t="shared" si="935"/>
        <v>1.0011994733813825</v>
      </c>
      <c r="AL4959">
        <f>IF(C4959="Low", 1, IF(C4959="Medium", 2, IF(C4959="High", 3, "")))</f>
        <v>3</v>
      </c>
      <c r="AM4959">
        <f>IF(G4959="Low", 1, IF(G4959="Medium", 2, IF(G4959="High", 3, "")))</f>
        <v>3</v>
      </c>
      <c r="AN4959">
        <f t="shared" si="937"/>
        <v>3</v>
      </c>
      <c r="AO4959">
        <f t="shared" si="938"/>
        <v>2</v>
      </c>
      <c r="AP4959">
        <f t="shared" si="939"/>
        <v>0</v>
      </c>
      <c r="AQ4959">
        <f>IF(H4959="Yes", 1, 0)</f>
        <v>1</v>
      </c>
      <c r="AR4959">
        <f>IF(D4959="Yes", 1, 0)</f>
        <v>1</v>
      </c>
      <c r="AS4959">
        <f t="shared" si="940"/>
        <v>1</v>
      </c>
      <c r="AT4959">
        <f t="shared" si="941"/>
        <v>0</v>
      </c>
      <c r="AU4959">
        <f t="shared" si="942"/>
        <v>0</v>
      </c>
      <c r="AV4959">
        <f t="shared" si="943"/>
        <v>0</v>
      </c>
      <c r="AX4959">
        <f t="shared" si="944"/>
        <v>1</v>
      </c>
    </row>
    <row r="4960" spans="1:50" x14ac:dyDescent="0.3">
      <c r="A4960">
        <v>26</v>
      </c>
      <c r="B4960">
        <v>87</v>
      </c>
      <c r="C4960" t="s">
        <v>22</v>
      </c>
      <c r="D4960" t="s">
        <v>20</v>
      </c>
      <c r="E4960">
        <v>6</v>
      </c>
      <c r="F4960">
        <v>98</v>
      </c>
      <c r="G4960" t="s">
        <v>19</v>
      </c>
      <c r="H4960" t="s">
        <v>21</v>
      </c>
      <c r="I4960">
        <v>0</v>
      </c>
      <c r="J4960" t="s">
        <v>19</v>
      </c>
      <c r="K4960" t="s">
        <v>23</v>
      </c>
      <c r="L4960" t="s">
        <v>28</v>
      </c>
      <c r="M4960">
        <v>4</v>
      </c>
      <c r="N4960" t="s">
        <v>20</v>
      </c>
      <c r="O4960" t="s">
        <v>29</v>
      </c>
      <c r="P4960" t="s">
        <v>30</v>
      </c>
      <c r="Q4960" t="s">
        <v>27</v>
      </c>
      <c r="R4960">
        <v>71</v>
      </c>
      <c r="T4960">
        <f t="shared" si="936"/>
        <v>0.62287076568469613</v>
      </c>
      <c r="U4960">
        <f t="shared" si="945"/>
        <v>69.658726928649585</v>
      </c>
      <c r="AD4960">
        <f>(E4960 -$Y$7)/$Y$8</f>
        <v>-0.70099025568980644</v>
      </c>
      <c r="AE4960">
        <f t="shared" si="934"/>
        <v>1</v>
      </c>
      <c r="AG4960">
        <f>(A4960 -$W$7)/$W$8</f>
        <v>1.0057644446991141</v>
      </c>
      <c r="AH4960">
        <f>(B4960 -$X$7)/$X$8</f>
        <v>0.60819212603327544</v>
      </c>
      <c r="AI4960">
        <f>(F4960 -$Z$7)/$Z$8</f>
        <v>1.5924685831578238</v>
      </c>
      <c r="AJ4960">
        <f>(I4960 -$AA$7)/$AA$8</f>
        <v>-1.213934457288018</v>
      </c>
      <c r="AK4960">
        <f t="shared" si="935"/>
        <v>1.0011994733813825</v>
      </c>
      <c r="AL4960">
        <f>IF(C4960="Low", 1, IF(C4960="Medium", 2, IF(C4960="High", 3, "")))</f>
        <v>2</v>
      </c>
      <c r="AM4960">
        <f>IF(G4960="Low", 1, IF(G4960="Medium", 2, IF(G4960="High", 3, "")))</f>
        <v>3</v>
      </c>
      <c r="AN4960">
        <f t="shared" si="937"/>
        <v>3</v>
      </c>
      <c r="AO4960">
        <f t="shared" si="938"/>
        <v>2</v>
      </c>
      <c r="AP4960">
        <f t="shared" si="939"/>
        <v>0</v>
      </c>
      <c r="AQ4960">
        <f>IF(H4960="Yes", 1, 0)</f>
        <v>1</v>
      </c>
      <c r="AR4960">
        <f>IF(D4960="Yes", 1, 0)</f>
        <v>0</v>
      </c>
      <c r="AS4960">
        <f t="shared" si="940"/>
        <v>1</v>
      </c>
      <c r="AT4960">
        <f t="shared" si="941"/>
        <v>0</v>
      </c>
      <c r="AU4960">
        <f t="shared" si="942"/>
        <v>1</v>
      </c>
      <c r="AV4960">
        <f t="shared" si="943"/>
        <v>0</v>
      </c>
      <c r="AX4960">
        <f t="shared" si="944"/>
        <v>0</v>
      </c>
    </row>
    <row r="4961" spans="1:50" x14ac:dyDescent="0.3">
      <c r="A4961">
        <v>22</v>
      </c>
      <c r="B4961">
        <v>83</v>
      </c>
      <c r="C4961" t="s">
        <v>22</v>
      </c>
      <c r="D4961" t="s">
        <v>21</v>
      </c>
      <c r="E4961">
        <v>7</v>
      </c>
      <c r="F4961">
        <v>66</v>
      </c>
      <c r="G4961" t="s">
        <v>22</v>
      </c>
      <c r="H4961" t="s">
        <v>21</v>
      </c>
      <c r="I4961">
        <v>2</v>
      </c>
      <c r="J4961" t="s">
        <v>22</v>
      </c>
      <c r="K4961" t="s">
        <v>34</v>
      </c>
      <c r="L4961" t="s">
        <v>32</v>
      </c>
      <c r="M4961">
        <v>3</v>
      </c>
      <c r="N4961" t="s">
        <v>20</v>
      </c>
      <c r="O4961" t="s">
        <v>25</v>
      </c>
      <c r="P4961" t="s">
        <v>26</v>
      </c>
      <c r="Q4961" t="s">
        <v>31</v>
      </c>
      <c r="R4961">
        <v>67</v>
      </c>
      <c r="T4961">
        <f t="shared" si="936"/>
        <v>0.3171899197579221</v>
      </c>
      <c r="U4961">
        <f t="shared" si="945"/>
        <v>68.469579116119505</v>
      </c>
      <c r="AD4961">
        <f>(E4961 -$Y$7)/$Y$8</f>
        <v>-1.9795577157294329E-2</v>
      </c>
      <c r="AE4961">
        <f t="shared" si="934"/>
        <v>0</v>
      </c>
      <c r="AG4961">
        <f>(A4961 -$W$7)/$W$8</f>
        <v>0.3380005269875655</v>
      </c>
      <c r="AH4961">
        <f>(B4961 -$X$7)/$X$8</f>
        <v>0.26176983397742365</v>
      </c>
      <c r="AI4961">
        <f>(F4961 -$Z$7)/$Z$8</f>
        <v>-0.62995511218235045</v>
      </c>
      <c r="AJ4961">
        <f>(I4961 -$AA$7)/$AA$8</f>
        <v>0.41145108517868284</v>
      </c>
      <c r="AK4961">
        <f t="shared" si="935"/>
        <v>3.141133078780467E-2</v>
      </c>
      <c r="AL4961">
        <f>IF(C4961="Low", 1, IF(C4961="Medium", 2, IF(C4961="High", 3, "")))</f>
        <v>2</v>
      </c>
      <c r="AM4961">
        <f>IF(G4961="Low", 1, IF(G4961="Medium", 2, IF(G4961="High", 3, "")))</f>
        <v>2</v>
      </c>
      <c r="AN4961">
        <f t="shared" si="937"/>
        <v>2</v>
      </c>
      <c r="AO4961">
        <f t="shared" si="938"/>
        <v>1</v>
      </c>
      <c r="AP4961">
        <f t="shared" si="939"/>
        <v>0</v>
      </c>
      <c r="AQ4961">
        <f>IF(H4961="Yes", 1, 0)</f>
        <v>1</v>
      </c>
      <c r="AR4961">
        <f>IF(D4961="Yes", 1, 0)</f>
        <v>1</v>
      </c>
      <c r="AS4961">
        <f t="shared" si="940"/>
        <v>1</v>
      </c>
      <c r="AT4961">
        <f t="shared" si="941"/>
        <v>1</v>
      </c>
      <c r="AU4961">
        <f t="shared" si="942"/>
        <v>0</v>
      </c>
      <c r="AV4961">
        <f t="shared" si="943"/>
        <v>0</v>
      </c>
      <c r="AX4961">
        <f t="shared" si="944"/>
        <v>1</v>
      </c>
    </row>
    <row r="4962" spans="1:50" x14ac:dyDescent="0.3">
      <c r="A4962">
        <v>12</v>
      </c>
      <c r="B4962">
        <v>77</v>
      </c>
      <c r="C4962" t="s">
        <v>18</v>
      </c>
      <c r="D4962" t="s">
        <v>20</v>
      </c>
      <c r="E4962">
        <v>7</v>
      </c>
      <c r="F4962">
        <v>64</v>
      </c>
      <c r="G4962" t="s">
        <v>18</v>
      </c>
      <c r="H4962" t="s">
        <v>21</v>
      </c>
      <c r="I4962">
        <v>2</v>
      </c>
      <c r="J4962" t="s">
        <v>19</v>
      </c>
      <c r="K4962" t="s">
        <v>23</v>
      </c>
      <c r="L4962" t="s">
        <v>24</v>
      </c>
      <c r="M4962">
        <v>4</v>
      </c>
      <c r="N4962" t="s">
        <v>20</v>
      </c>
      <c r="O4962" t="s">
        <v>29</v>
      </c>
      <c r="P4962" t="s">
        <v>30</v>
      </c>
      <c r="Q4962" t="s">
        <v>31</v>
      </c>
      <c r="R4962">
        <v>64</v>
      </c>
      <c r="T4962">
        <f t="shared" si="936"/>
        <v>-0.11999579144565732</v>
      </c>
      <c r="U4962">
        <f t="shared" si="945"/>
        <v>66.768856159236307</v>
      </c>
      <c r="AD4962">
        <f>(E4962 -$Y$7)/$Y$8</f>
        <v>-1.9795577157294329E-2</v>
      </c>
      <c r="AE4962">
        <f t="shared" si="934"/>
        <v>1</v>
      </c>
      <c r="AG4962">
        <f>(A4962 -$W$7)/$W$8</f>
        <v>-1.3314092672913058</v>
      </c>
      <c r="AH4962">
        <f>(B4962 -$X$7)/$X$8</f>
        <v>-0.25786360410635406</v>
      </c>
      <c r="AI4962">
        <f>(F4962 -$Z$7)/$Z$8</f>
        <v>-0.76885659314111132</v>
      </c>
      <c r="AJ4962">
        <f>(I4962 -$AA$7)/$AA$8</f>
        <v>0.41145108517868284</v>
      </c>
      <c r="AK4962">
        <f t="shared" si="935"/>
        <v>1.0011994733813825</v>
      </c>
      <c r="AL4962">
        <f>IF(C4962="Low", 1, IF(C4962="Medium", 2, IF(C4962="High", 3, "")))</f>
        <v>1</v>
      </c>
      <c r="AM4962">
        <f>IF(G4962="Low", 1, IF(G4962="Medium", 2, IF(G4962="High", 3, "")))</f>
        <v>1</v>
      </c>
      <c r="AN4962">
        <f t="shared" si="937"/>
        <v>3</v>
      </c>
      <c r="AO4962">
        <f t="shared" si="938"/>
        <v>2</v>
      </c>
      <c r="AP4962">
        <f t="shared" si="939"/>
        <v>1</v>
      </c>
      <c r="AQ4962">
        <f>IF(H4962="Yes", 1, 0)</f>
        <v>1</v>
      </c>
      <c r="AR4962">
        <f>IF(D4962="Yes", 1, 0)</f>
        <v>0</v>
      </c>
      <c r="AS4962">
        <f t="shared" si="940"/>
        <v>1</v>
      </c>
      <c r="AT4962">
        <f t="shared" si="941"/>
        <v>0</v>
      </c>
      <c r="AU4962">
        <f t="shared" si="942"/>
        <v>0</v>
      </c>
      <c r="AV4962">
        <f t="shared" si="943"/>
        <v>0</v>
      </c>
      <c r="AX4962">
        <f t="shared" si="944"/>
        <v>1</v>
      </c>
    </row>
    <row r="4963" spans="1:50" x14ac:dyDescent="0.3">
      <c r="A4963">
        <v>19</v>
      </c>
      <c r="B4963">
        <v>82</v>
      </c>
      <c r="C4963" t="s">
        <v>19</v>
      </c>
      <c r="D4963" t="s">
        <v>21</v>
      </c>
      <c r="E4963">
        <v>6</v>
      </c>
      <c r="F4963">
        <v>58</v>
      </c>
      <c r="G4963" t="s">
        <v>18</v>
      </c>
      <c r="H4963" t="s">
        <v>21</v>
      </c>
      <c r="I4963">
        <v>2</v>
      </c>
      <c r="J4963" t="s">
        <v>19</v>
      </c>
      <c r="K4963" t="s">
        <v>34</v>
      </c>
      <c r="L4963" t="s">
        <v>24</v>
      </c>
      <c r="M4963">
        <v>3</v>
      </c>
      <c r="N4963" t="s">
        <v>20</v>
      </c>
      <c r="O4963" t="s">
        <v>29</v>
      </c>
      <c r="P4963" t="s">
        <v>26</v>
      </c>
      <c r="Q4963" t="s">
        <v>31</v>
      </c>
      <c r="R4963">
        <v>68</v>
      </c>
      <c r="T4963">
        <f t="shared" si="936"/>
        <v>0.38568090067907812</v>
      </c>
      <c r="U4963">
        <f t="shared" si="945"/>
        <v>68.736020082983174</v>
      </c>
      <c r="AD4963">
        <f>(E4963 -$Y$7)/$Y$8</f>
        <v>-0.70099025568980644</v>
      </c>
      <c r="AE4963">
        <f t="shared" si="934"/>
        <v>0</v>
      </c>
      <c r="AG4963">
        <f>(A4963 -$W$7)/$W$8</f>
        <v>-0.16282241129609587</v>
      </c>
      <c r="AH4963">
        <f>(B4963 -$X$7)/$X$8</f>
        <v>0.17516426096346072</v>
      </c>
      <c r="AI4963">
        <f>(F4963 -$Z$7)/$Z$8</f>
        <v>-1.185561036017394</v>
      </c>
      <c r="AJ4963">
        <f>(I4963 -$AA$7)/$AA$8</f>
        <v>0.41145108517868284</v>
      </c>
      <c r="AK4963">
        <f t="shared" si="935"/>
        <v>3.141133078780467E-2</v>
      </c>
      <c r="AL4963">
        <f>IF(C4963="Low", 1, IF(C4963="Medium", 2, IF(C4963="High", 3, "")))</f>
        <v>3</v>
      </c>
      <c r="AM4963">
        <f>IF(G4963="Low", 1, IF(G4963="Medium", 2, IF(G4963="High", 3, "")))</f>
        <v>1</v>
      </c>
      <c r="AN4963">
        <f t="shared" si="937"/>
        <v>3</v>
      </c>
      <c r="AO4963">
        <f t="shared" si="938"/>
        <v>2</v>
      </c>
      <c r="AP4963">
        <f t="shared" si="939"/>
        <v>1</v>
      </c>
      <c r="AQ4963">
        <f>IF(H4963="Yes", 1, 0)</f>
        <v>1</v>
      </c>
      <c r="AR4963">
        <f>IF(D4963="Yes", 1, 0)</f>
        <v>1</v>
      </c>
      <c r="AS4963">
        <f t="shared" si="940"/>
        <v>1</v>
      </c>
      <c r="AT4963">
        <f t="shared" si="941"/>
        <v>1</v>
      </c>
      <c r="AU4963">
        <f t="shared" si="942"/>
        <v>0</v>
      </c>
      <c r="AV4963">
        <f t="shared" si="943"/>
        <v>0</v>
      </c>
      <c r="AX4963">
        <f t="shared" si="944"/>
        <v>1</v>
      </c>
    </row>
    <row r="4964" spans="1:50" x14ac:dyDescent="0.3">
      <c r="A4964">
        <v>26</v>
      </c>
      <c r="B4964">
        <v>68</v>
      </c>
      <c r="C4964" t="s">
        <v>19</v>
      </c>
      <c r="D4964" t="s">
        <v>21</v>
      </c>
      <c r="E4964">
        <v>10</v>
      </c>
      <c r="F4964">
        <v>70</v>
      </c>
      <c r="G4964" t="s">
        <v>22</v>
      </c>
      <c r="H4964" t="s">
        <v>21</v>
      </c>
      <c r="I4964">
        <v>1</v>
      </c>
      <c r="J4964" t="s">
        <v>22</v>
      </c>
      <c r="K4964" t="s">
        <v>23</v>
      </c>
      <c r="L4964" t="s">
        <v>24</v>
      </c>
      <c r="M4964">
        <v>3</v>
      </c>
      <c r="N4964" t="s">
        <v>20</v>
      </c>
      <c r="O4964" t="s">
        <v>29</v>
      </c>
      <c r="P4964" t="s">
        <v>26</v>
      </c>
      <c r="Q4964" t="s">
        <v>27</v>
      </c>
      <c r="R4964">
        <v>67</v>
      </c>
      <c r="T4964">
        <f t="shared" si="936"/>
        <v>0.32399704472927904</v>
      </c>
      <c r="U4964">
        <f t="shared" si="945"/>
        <v>68.496059930593717</v>
      </c>
      <c r="AD4964">
        <f>(E4964 -$Y$7)/$Y$8</f>
        <v>2.0237884584402419</v>
      </c>
      <c r="AE4964">
        <f t="shared" si="934"/>
        <v>1</v>
      </c>
      <c r="AG4964">
        <f>(A4964 -$W$7)/$W$8</f>
        <v>1.0057644446991141</v>
      </c>
      <c r="AH4964">
        <f>(B4964 -$X$7)/$X$8</f>
        <v>-1.0373137612320207</v>
      </c>
      <c r="AI4964">
        <f>(F4964 -$Z$7)/$Z$8</f>
        <v>-0.35215215026482866</v>
      </c>
      <c r="AJ4964">
        <f>(I4964 -$AA$7)/$AA$8</f>
        <v>-0.40124168605466753</v>
      </c>
      <c r="AK4964">
        <f t="shared" si="935"/>
        <v>3.141133078780467E-2</v>
      </c>
      <c r="AL4964">
        <f>IF(C4964="Low", 1, IF(C4964="Medium", 2, IF(C4964="High", 3, "")))</f>
        <v>3</v>
      </c>
      <c r="AM4964">
        <f>IF(G4964="Low", 1, IF(G4964="Medium", 2, IF(G4964="High", 3, "")))</f>
        <v>2</v>
      </c>
      <c r="AN4964">
        <f t="shared" si="937"/>
        <v>2</v>
      </c>
      <c r="AO4964">
        <f t="shared" si="938"/>
        <v>2</v>
      </c>
      <c r="AP4964">
        <f t="shared" si="939"/>
        <v>1</v>
      </c>
      <c r="AQ4964">
        <f>IF(H4964="Yes", 1, 0)</f>
        <v>1</v>
      </c>
      <c r="AR4964">
        <f>IF(D4964="Yes", 1, 0)</f>
        <v>1</v>
      </c>
      <c r="AS4964">
        <f t="shared" si="940"/>
        <v>1</v>
      </c>
      <c r="AT4964">
        <f t="shared" si="941"/>
        <v>1</v>
      </c>
      <c r="AU4964">
        <f t="shared" si="942"/>
        <v>0</v>
      </c>
      <c r="AV4964">
        <f t="shared" si="943"/>
        <v>0</v>
      </c>
      <c r="AX4964">
        <f t="shared" si="944"/>
        <v>1</v>
      </c>
    </row>
    <row r="4965" spans="1:50" x14ac:dyDescent="0.3">
      <c r="A4965">
        <v>20</v>
      </c>
      <c r="B4965">
        <v>77</v>
      </c>
      <c r="C4965" t="s">
        <v>18</v>
      </c>
      <c r="D4965" t="s">
        <v>20</v>
      </c>
      <c r="E4965">
        <v>6</v>
      </c>
      <c r="F4965">
        <v>59</v>
      </c>
      <c r="G4965" t="s">
        <v>18</v>
      </c>
      <c r="H4965" t="s">
        <v>21</v>
      </c>
      <c r="I4965">
        <v>1</v>
      </c>
      <c r="J4965" t="s">
        <v>22</v>
      </c>
      <c r="K4965" t="s">
        <v>23</v>
      </c>
      <c r="L4965" t="s">
        <v>28</v>
      </c>
      <c r="M4965">
        <v>2</v>
      </c>
      <c r="N4965" t="s">
        <v>20</v>
      </c>
      <c r="O4965" t="s">
        <v>25</v>
      </c>
      <c r="P4965" t="s">
        <v>30</v>
      </c>
      <c r="Q4965" t="s">
        <v>31</v>
      </c>
      <c r="R4965">
        <v>62</v>
      </c>
      <c r="T4965">
        <f t="shared" si="936"/>
        <v>-0.17091370713185894</v>
      </c>
      <c r="U4965">
        <f t="shared" si="945"/>
        <v>66.570777251566241</v>
      </c>
      <c r="AD4965">
        <f>(E4965 -$Y$7)/$Y$8</f>
        <v>-0.70099025568980644</v>
      </c>
      <c r="AE4965">
        <f t="shared" si="934"/>
        <v>1</v>
      </c>
      <c r="AG4965">
        <f>(A4965 -$W$7)/$W$8</f>
        <v>4.1185681317912485E-3</v>
      </c>
      <c r="AH4965">
        <f>(B4965 -$X$7)/$X$8</f>
        <v>-0.25786360410635406</v>
      </c>
      <c r="AI4965">
        <f>(F4965 -$Z$7)/$Z$8</f>
        <v>-1.1161102955380136</v>
      </c>
      <c r="AJ4965">
        <f>(I4965 -$AA$7)/$AA$8</f>
        <v>-0.40124168605466753</v>
      </c>
      <c r="AK4965">
        <f t="shared" si="935"/>
        <v>-0.93837681180577304</v>
      </c>
      <c r="AL4965">
        <f>IF(C4965="Low", 1, IF(C4965="Medium", 2, IF(C4965="High", 3, "")))</f>
        <v>1</v>
      </c>
      <c r="AM4965">
        <f>IF(G4965="Low", 1, IF(G4965="Medium", 2, IF(G4965="High", 3, "")))</f>
        <v>1</v>
      </c>
      <c r="AN4965">
        <f t="shared" si="937"/>
        <v>2</v>
      </c>
      <c r="AO4965">
        <f t="shared" si="938"/>
        <v>1</v>
      </c>
      <c r="AP4965">
        <f t="shared" si="939"/>
        <v>0</v>
      </c>
      <c r="AQ4965">
        <f>IF(H4965="Yes", 1, 0)</f>
        <v>1</v>
      </c>
      <c r="AR4965">
        <f>IF(D4965="Yes", 1, 0)</f>
        <v>0</v>
      </c>
      <c r="AS4965">
        <f t="shared" si="940"/>
        <v>1</v>
      </c>
      <c r="AT4965">
        <f t="shared" si="941"/>
        <v>0</v>
      </c>
      <c r="AU4965">
        <f t="shared" si="942"/>
        <v>0</v>
      </c>
      <c r="AV4965">
        <f t="shared" si="943"/>
        <v>0</v>
      </c>
      <c r="AX4965">
        <f t="shared" si="944"/>
        <v>1</v>
      </c>
    </row>
    <row r="4966" spans="1:50" x14ac:dyDescent="0.3">
      <c r="A4966">
        <v>23</v>
      </c>
      <c r="B4966">
        <v>80</v>
      </c>
      <c r="C4966" t="s">
        <v>19</v>
      </c>
      <c r="D4966" t="s">
        <v>20</v>
      </c>
      <c r="E4966">
        <v>7</v>
      </c>
      <c r="F4966">
        <v>57</v>
      </c>
      <c r="G4966" t="s">
        <v>18</v>
      </c>
      <c r="H4966" t="s">
        <v>21</v>
      </c>
      <c r="I4966">
        <v>2</v>
      </c>
      <c r="J4966" t="s">
        <v>19</v>
      </c>
      <c r="K4966" t="s">
        <v>23</v>
      </c>
      <c r="L4966" t="s">
        <v>28</v>
      </c>
      <c r="M4966">
        <v>2</v>
      </c>
      <c r="N4966" t="s">
        <v>20</v>
      </c>
      <c r="O4966" t="s">
        <v>33</v>
      </c>
      <c r="P4966" t="s">
        <v>30</v>
      </c>
      <c r="Q4966" t="s">
        <v>31</v>
      </c>
      <c r="R4966">
        <v>68</v>
      </c>
      <c r="T4966">
        <f t="shared" si="936"/>
        <v>0.30686652290363631</v>
      </c>
      <c r="U4966">
        <f t="shared" si="945"/>
        <v>68.429419436667118</v>
      </c>
      <c r="AD4966">
        <f>(E4966 -$Y$7)/$Y$8</f>
        <v>-1.9795577157294329E-2</v>
      </c>
      <c r="AE4966">
        <f t="shared" si="934"/>
        <v>1</v>
      </c>
      <c r="AG4966">
        <f>(A4966 -$W$7)/$W$8</f>
        <v>0.50494150641545266</v>
      </c>
      <c r="AH4966">
        <f>(B4966 -$X$7)/$X$8</f>
        <v>1.9531149355348125E-3</v>
      </c>
      <c r="AI4966">
        <f>(F4966 -$Z$7)/$Z$8</f>
        <v>-1.2550117764967745</v>
      </c>
      <c r="AJ4966">
        <f>(I4966 -$AA$7)/$AA$8</f>
        <v>0.41145108517868284</v>
      </c>
      <c r="AK4966">
        <f t="shared" si="935"/>
        <v>-0.93837681180577304</v>
      </c>
      <c r="AL4966">
        <f>IF(C4966="Low", 1, IF(C4966="Medium", 2, IF(C4966="High", 3, "")))</f>
        <v>3</v>
      </c>
      <c r="AM4966">
        <f>IF(G4966="Low", 1, IF(G4966="Medium", 2, IF(G4966="High", 3, "")))</f>
        <v>1</v>
      </c>
      <c r="AN4966">
        <f t="shared" si="937"/>
        <v>3</v>
      </c>
      <c r="AO4966">
        <f t="shared" si="938"/>
        <v>3</v>
      </c>
      <c r="AP4966">
        <f t="shared" si="939"/>
        <v>0</v>
      </c>
      <c r="AQ4966">
        <f>IF(H4966="Yes", 1, 0)</f>
        <v>1</v>
      </c>
      <c r="AR4966">
        <f>IF(D4966="Yes", 1, 0)</f>
        <v>0</v>
      </c>
      <c r="AS4966">
        <f t="shared" si="940"/>
        <v>1</v>
      </c>
      <c r="AT4966">
        <f t="shared" si="941"/>
        <v>0</v>
      </c>
      <c r="AU4966">
        <f t="shared" si="942"/>
        <v>0</v>
      </c>
      <c r="AV4966">
        <f t="shared" si="943"/>
        <v>0</v>
      </c>
      <c r="AX4966">
        <f t="shared" si="944"/>
        <v>1</v>
      </c>
    </row>
    <row r="4967" spans="1:50" x14ac:dyDescent="0.3">
      <c r="A4967">
        <v>18</v>
      </c>
      <c r="B4967">
        <v>96</v>
      </c>
      <c r="C4967" t="s">
        <v>22</v>
      </c>
      <c r="D4967" t="s">
        <v>21</v>
      </c>
      <c r="E4967">
        <v>4</v>
      </c>
      <c r="F4967">
        <v>93</v>
      </c>
      <c r="G4967" t="s">
        <v>22</v>
      </c>
      <c r="H4967" t="s">
        <v>21</v>
      </c>
      <c r="I4967">
        <v>0</v>
      </c>
      <c r="J4967" t="s">
        <v>19</v>
      </c>
      <c r="K4967" t="s">
        <v>23</v>
      </c>
      <c r="L4967" t="s">
        <v>24</v>
      </c>
      <c r="M4967">
        <v>4</v>
      </c>
      <c r="N4967" t="s">
        <v>20</v>
      </c>
      <c r="O4967" t="s">
        <v>29</v>
      </c>
      <c r="P4967" t="s">
        <v>26</v>
      </c>
      <c r="Q4967" t="s">
        <v>31</v>
      </c>
      <c r="R4967">
        <v>72</v>
      </c>
      <c r="T4967">
        <f t="shared" si="936"/>
        <v>0.67635983799705568</v>
      </c>
      <c r="U4967">
        <f t="shared" si="945"/>
        <v>69.866808050453798</v>
      </c>
      <c r="AD4967">
        <f>(E4967 -$Y$7)/$Y$8</f>
        <v>-2.0633796127548307</v>
      </c>
      <c r="AE4967">
        <f t="shared" si="934"/>
        <v>1</v>
      </c>
      <c r="AG4967">
        <f>(A4967 -$W$7)/$W$8</f>
        <v>-0.32976339072398297</v>
      </c>
      <c r="AH4967">
        <f>(B4967 -$X$7)/$X$8</f>
        <v>1.3876422831589421</v>
      </c>
      <c r="AI4967">
        <f>(F4967 -$Z$7)/$Z$8</f>
        <v>1.2452148807609216</v>
      </c>
      <c r="AJ4967">
        <f>(I4967 -$AA$7)/$AA$8</f>
        <v>-1.213934457288018</v>
      </c>
      <c r="AK4967">
        <f t="shared" si="935"/>
        <v>1.0011994733813825</v>
      </c>
      <c r="AL4967">
        <f>IF(C4967="Low", 1, IF(C4967="Medium", 2, IF(C4967="High", 3, "")))</f>
        <v>2</v>
      </c>
      <c r="AM4967">
        <f>IF(G4967="Low", 1, IF(G4967="Medium", 2, IF(G4967="High", 3, "")))</f>
        <v>2</v>
      </c>
      <c r="AN4967">
        <f t="shared" si="937"/>
        <v>3</v>
      </c>
      <c r="AO4967">
        <f t="shared" si="938"/>
        <v>2</v>
      </c>
      <c r="AP4967">
        <f t="shared" si="939"/>
        <v>1</v>
      </c>
      <c r="AQ4967">
        <f>IF(H4967="Yes", 1, 0)</f>
        <v>1</v>
      </c>
      <c r="AR4967">
        <f>IF(D4967="Yes", 1, 0)</f>
        <v>1</v>
      </c>
      <c r="AS4967">
        <f t="shared" si="940"/>
        <v>1</v>
      </c>
      <c r="AT4967">
        <f t="shared" si="941"/>
        <v>1</v>
      </c>
      <c r="AU4967">
        <f t="shared" si="942"/>
        <v>1</v>
      </c>
      <c r="AV4967">
        <f t="shared" si="943"/>
        <v>0</v>
      </c>
      <c r="AX4967">
        <f t="shared" si="944"/>
        <v>0</v>
      </c>
    </row>
    <row r="4968" spans="1:50" x14ac:dyDescent="0.3">
      <c r="A4968">
        <v>14</v>
      </c>
      <c r="B4968">
        <v>70</v>
      </c>
      <c r="C4968" t="s">
        <v>22</v>
      </c>
      <c r="D4968" t="s">
        <v>21</v>
      </c>
      <c r="E4968">
        <v>7</v>
      </c>
      <c r="F4968">
        <v>53</v>
      </c>
      <c r="G4968" t="s">
        <v>18</v>
      </c>
      <c r="H4968" t="s">
        <v>21</v>
      </c>
      <c r="I4968">
        <v>0</v>
      </c>
      <c r="J4968" t="s">
        <v>22</v>
      </c>
      <c r="K4968" t="s">
        <v>23</v>
      </c>
      <c r="L4968" t="s">
        <v>28</v>
      </c>
      <c r="M4968">
        <v>3</v>
      </c>
      <c r="N4968" t="s">
        <v>20</v>
      </c>
      <c r="O4968" t="s">
        <v>25</v>
      </c>
      <c r="P4968" t="s">
        <v>30</v>
      </c>
      <c r="Q4968" t="s">
        <v>27</v>
      </c>
      <c r="R4968">
        <v>61</v>
      </c>
      <c r="T4968">
        <f t="shared" si="936"/>
        <v>-0.39992981566248276</v>
      </c>
      <c r="U4968">
        <f t="shared" si="945"/>
        <v>65.679867637430391</v>
      </c>
      <c r="AD4968">
        <f>(E4968 -$Y$7)/$Y$8</f>
        <v>-1.9795577157294329E-2</v>
      </c>
      <c r="AE4968">
        <f t="shared" si="934"/>
        <v>1</v>
      </c>
      <c r="AG4968">
        <f>(A4968 -$W$7)/$W$8</f>
        <v>-0.9975273084355315</v>
      </c>
      <c r="AH4968">
        <f>(B4968 -$X$7)/$X$8</f>
        <v>-0.8641026152040947</v>
      </c>
      <c r="AI4968">
        <f>(F4968 -$Z$7)/$Z$8</f>
        <v>-1.5328147384142963</v>
      </c>
      <c r="AJ4968">
        <f>(I4968 -$AA$7)/$AA$8</f>
        <v>-1.213934457288018</v>
      </c>
      <c r="AK4968">
        <f t="shared" si="935"/>
        <v>3.141133078780467E-2</v>
      </c>
      <c r="AL4968">
        <f>IF(C4968="Low", 1, IF(C4968="Medium", 2, IF(C4968="High", 3, "")))</f>
        <v>2</v>
      </c>
      <c r="AM4968">
        <f>IF(G4968="Low", 1, IF(G4968="Medium", 2, IF(G4968="High", 3, "")))</f>
        <v>1</v>
      </c>
      <c r="AN4968">
        <f t="shared" si="937"/>
        <v>2</v>
      </c>
      <c r="AO4968">
        <f t="shared" si="938"/>
        <v>1</v>
      </c>
      <c r="AP4968">
        <f t="shared" si="939"/>
        <v>0</v>
      </c>
      <c r="AQ4968">
        <f>IF(H4968="Yes", 1, 0)</f>
        <v>1</v>
      </c>
      <c r="AR4968">
        <f>IF(D4968="Yes", 1, 0)</f>
        <v>1</v>
      </c>
      <c r="AS4968">
        <f t="shared" si="940"/>
        <v>1</v>
      </c>
      <c r="AT4968">
        <f t="shared" si="941"/>
        <v>0</v>
      </c>
      <c r="AU4968">
        <f t="shared" si="942"/>
        <v>0</v>
      </c>
      <c r="AV4968">
        <f t="shared" si="943"/>
        <v>0</v>
      </c>
      <c r="AX4968">
        <f t="shared" si="944"/>
        <v>1</v>
      </c>
    </row>
    <row r="4969" spans="1:50" x14ac:dyDescent="0.3">
      <c r="A4969">
        <v>19</v>
      </c>
      <c r="B4969">
        <v>95</v>
      </c>
      <c r="C4969" t="s">
        <v>18</v>
      </c>
      <c r="D4969" t="s">
        <v>21</v>
      </c>
      <c r="E4969">
        <v>5</v>
      </c>
      <c r="F4969">
        <v>86</v>
      </c>
      <c r="G4969" t="s">
        <v>22</v>
      </c>
      <c r="H4969" t="s">
        <v>21</v>
      </c>
      <c r="I4969">
        <v>0</v>
      </c>
      <c r="J4969" t="s">
        <v>22</v>
      </c>
      <c r="K4969" t="s">
        <v>23</v>
      </c>
      <c r="L4969" t="s">
        <v>28</v>
      </c>
      <c r="M4969">
        <v>4</v>
      </c>
      <c r="N4969" t="s">
        <v>20</v>
      </c>
      <c r="O4969" t="s">
        <v>25</v>
      </c>
      <c r="P4969" t="s">
        <v>30</v>
      </c>
      <c r="Q4969" t="s">
        <v>27</v>
      </c>
      <c r="R4969">
        <v>67</v>
      </c>
      <c r="T4969">
        <f t="shared" si="936"/>
        <v>0.33560553551881644</v>
      </c>
      <c r="U4969">
        <f t="shared" si="945"/>
        <v>68.541218832805285</v>
      </c>
      <c r="AD4969">
        <f>(E4969 -$Y$7)/$Y$8</f>
        <v>-1.3821849342223185</v>
      </c>
      <c r="AE4969">
        <f t="shared" si="934"/>
        <v>1</v>
      </c>
      <c r="AG4969">
        <f>(A4969 -$W$7)/$W$8</f>
        <v>-0.16282241129609587</v>
      </c>
      <c r="AH4969">
        <f>(B4969 -$X$7)/$X$8</f>
        <v>1.3010367101449791</v>
      </c>
      <c r="AI4969">
        <f>(F4969 -$Z$7)/$Z$8</f>
        <v>0.75905969740525847</v>
      </c>
      <c r="AJ4969">
        <f>(I4969 -$AA$7)/$AA$8</f>
        <v>-1.213934457288018</v>
      </c>
      <c r="AK4969">
        <f t="shared" si="935"/>
        <v>1.0011994733813825</v>
      </c>
      <c r="AL4969">
        <f>IF(C4969="Low", 1, IF(C4969="Medium", 2, IF(C4969="High", 3, "")))</f>
        <v>1</v>
      </c>
      <c r="AM4969">
        <f>IF(G4969="Low", 1, IF(G4969="Medium", 2, IF(G4969="High", 3, "")))</f>
        <v>2</v>
      </c>
      <c r="AN4969">
        <f t="shared" si="937"/>
        <v>2</v>
      </c>
      <c r="AO4969">
        <f t="shared" si="938"/>
        <v>1</v>
      </c>
      <c r="AP4969">
        <f t="shared" si="939"/>
        <v>0</v>
      </c>
      <c r="AQ4969">
        <f>IF(H4969="Yes", 1, 0)</f>
        <v>1</v>
      </c>
      <c r="AR4969">
        <f>IF(D4969="Yes", 1, 0)</f>
        <v>1</v>
      </c>
      <c r="AS4969">
        <f t="shared" si="940"/>
        <v>1</v>
      </c>
      <c r="AT4969">
        <f t="shared" si="941"/>
        <v>0</v>
      </c>
      <c r="AU4969">
        <f t="shared" si="942"/>
        <v>0</v>
      </c>
      <c r="AV4969">
        <f t="shared" si="943"/>
        <v>0</v>
      </c>
      <c r="AX4969">
        <f t="shared" si="944"/>
        <v>1</v>
      </c>
    </row>
    <row r="4970" spans="1:50" x14ac:dyDescent="0.3">
      <c r="A4970">
        <v>22</v>
      </c>
      <c r="B4970">
        <v>86</v>
      </c>
      <c r="C4970" t="s">
        <v>19</v>
      </c>
      <c r="D4970" t="s">
        <v>20</v>
      </c>
      <c r="E4970">
        <v>6</v>
      </c>
      <c r="F4970">
        <v>60</v>
      </c>
      <c r="G4970" t="s">
        <v>19</v>
      </c>
      <c r="H4970" t="s">
        <v>21</v>
      </c>
      <c r="I4970">
        <v>0</v>
      </c>
      <c r="J4970" t="s">
        <v>19</v>
      </c>
      <c r="K4970" t="s">
        <v>23</v>
      </c>
      <c r="L4970" t="s">
        <v>32</v>
      </c>
      <c r="M4970">
        <v>3</v>
      </c>
      <c r="N4970" t="s">
        <v>20</v>
      </c>
      <c r="O4970" t="s">
        <v>33</v>
      </c>
      <c r="P4970" t="s">
        <v>26</v>
      </c>
      <c r="Q4970" t="s">
        <v>27</v>
      </c>
      <c r="R4970">
        <v>70</v>
      </c>
      <c r="T4970">
        <f t="shared" si="936"/>
        <v>0.49553434815332686</v>
      </c>
      <c r="U4970">
        <f t="shared" si="945"/>
        <v>69.163367718608939</v>
      </c>
      <c r="AD4970">
        <f>(E4970 -$Y$7)/$Y$8</f>
        <v>-0.70099025568980644</v>
      </c>
      <c r="AE4970">
        <f t="shared" si="934"/>
        <v>1</v>
      </c>
      <c r="AG4970">
        <f>(A4970 -$W$7)/$W$8</f>
        <v>0.3380005269875655</v>
      </c>
      <c r="AH4970">
        <f>(B4970 -$X$7)/$X$8</f>
        <v>0.52158655301931256</v>
      </c>
      <c r="AI4970">
        <f>(F4970 -$Z$7)/$Z$8</f>
        <v>-1.0466595550586331</v>
      </c>
      <c r="AJ4970">
        <f>(I4970 -$AA$7)/$AA$8</f>
        <v>-1.213934457288018</v>
      </c>
      <c r="AK4970">
        <f t="shared" si="935"/>
        <v>3.141133078780467E-2</v>
      </c>
      <c r="AL4970">
        <f>IF(C4970="Low", 1, IF(C4970="Medium", 2, IF(C4970="High", 3, "")))</f>
        <v>3</v>
      </c>
      <c r="AM4970">
        <f>IF(G4970="Low", 1, IF(G4970="Medium", 2, IF(G4970="High", 3, "")))</f>
        <v>3</v>
      </c>
      <c r="AN4970">
        <f t="shared" si="937"/>
        <v>3</v>
      </c>
      <c r="AO4970">
        <f t="shared" si="938"/>
        <v>3</v>
      </c>
      <c r="AP4970">
        <f t="shared" si="939"/>
        <v>0</v>
      </c>
      <c r="AQ4970">
        <f>IF(H4970="Yes", 1, 0)</f>
        <v>1</v>
      </c>
      <c r="AR4970">
        <f>IF(D4970="Yes", 1, 0)</f>
        <v>0</v>
      </c>
      <c r="AS4970">
        <f t="shared" si="940"/>
        <v>1</v>
      </c>
      <c r="AT4970">
        <f t="shared" si="941"/>
        <v>1</v>
      </c>
      <c r="AU4970">
        <f t="shared" si="942"/>
        <v>1</v>
      </c>
      <c r="AV4970">
        <f t="shared" si="943"/>
        <v>0</v>
      </c>
      <c r="AX4970">
        <f t="shared" si="944"/>
        <v>0</v>
      </c>
    </row>
    <row r="4971" spans="1:50" x14ac:dyDescent="0.3">
      <c r="A4971">
        <v>16</v>
      </c>
      <c r="B4971">
        <v>61</v>
      </c>
      <c r="C4971" t="s">
        <v>18</v>
      </c>
      <c r="D4971" t="s">
        <v>21</v>
      </c>
      <c r="E4971">
        <v>4</v>
      </c>
      <c r="F4971">
        <v>51</v>
      </c>
      <c r="G4971" t="s">
        <v>18</v>
      </c>
      <c r="H4971" t="s">
        <v>21</v>
      </c>
      <c r="I4971">
        <v>1</v>
      </c>
      <c r="J4971" t="s">
        <v>22</v>
      </c>
      <c r="K4971" t="s">
        <v>23</v>
      </c>
      <c r="L4971" t="s">
        <v>32</v>
      </c>
      <c r="M4971">
        <v>3</v>
      </c>
      <c r="N4971" t="s">
        <v>20</v>
      </c>
      <c r="O4971" t="s">
        <v>25</v>
      </c>
      <c r="P4971" t="s">
        <v>26</v>
      </c>
      <c r="Q4971" t="s">
        <v>27</v>
      </c>
      <c r="R4971">
        <v>59</v>
      </c>
      <c r="T4971">
        <f t="shared" si="936"/>
        <v>-0.50046154982134528</v>
      </c>
      <c r="U4971">
        <f t="shared" si="945"/>
        <v>65.288782970668166</v>
      </c>
      <c r="AD4971">
        <f>(E4971 -$Y$7)/$Y$8</f>
        <v>-2.0633796127548307</v>
      </c>
      <c r="AE4971">
        <f t="shared" si="934"/>
        <v>1</v>
      </c>
      <c r="AG4971">
        <f>(A4971 -$W$7)/$W$8</f>
        <v>-0.66364534957975729</v>
      </c>
      <c r="AH4971">
        <f>(B4971 -$X$7)/$X$8</f>
        <v>-1.6435527723297614</v>
      </c>
      <c r="AI4971">
        <f>(F4971 -$Z$7)/$Z$8</f>
        <v>-1.6717162193730573</v>
      </c>
      <c r="AJ4971">
        <f>(I4971 -$AA$7)/$AA$8</f>
        <v>-0.40124168605466753</v>
      </c>
      <c r="AK4971">
        <f t="shared" si="935"/>
        <v>3.141133078780467E-2</v>
      </c>
      <c r="AL4971">
        <f>IF(C4971="Low", 1, IF(C4971="Medium", 2, IF(C4971="High", 3, "")))</f>
        <v>1</v>
      </c>
      <c r="AM4971">
        <f>IF(G4971="Low", 1, IF(G4971="Medium", 2, IF(G4971="High", 3, "")))</f>
        <v>1</v>
      </c>
      <c r="AN4971">
        <f t="shared" si="937"/>
        <v>2</v>
      </c>
      <c r="AO4971">
        <f t="shared" si="938"/>
        <v>1</v>
      </c>
      <c r="AP4971">
        <f t="shared" si="939"/>
        <v>0</v>
      </c>
      <c r="AQ4971">
        <f>IF(H4971="Yes", 1, 0)</f>
        <v>1</v>
      </c>
      <c r="AR4971">
        <f>IF(D4971="Yes", 1, 0)</f>
        <v>1</v>
      </c>
      <c r="AS4971">
        <f t="shared" si="940"/>
        <v>1</v>
      </c>
      <c r="AT4971">
        <f t="shared" si="941"/>
        <v>1</v>
      </c>
      <c r="AU4971">
        <f t="shared" si="942"/>
        <v>0</v>
      </c>
      <c r="AV4971">
        <f t="shared" si="943"/>
        <v>0</v>
      </c>
      <c r="AX4971">
        <f t="shared" si="944"/>
        <v>1</v>
      </c>
    </row>
    <row r="4972" spans="1:50" x14ac:dyDescent="0.3">
      <c r="A4972">
        <v>19</v>
      </c>
      <c r="B4972">
        <v>89</v>
      </c>
      <c r="C4972" t="s">
        <v>19</v>
      </c>
      <c r="D4972" t="s">
        <v>21</v>
      </c>
      <c r="E4972">
        <v>6</v>
      </c>
      <c r="F4972">
        <v>90</v>
      </c>
      <c r="G4972" t="s">
        <v>19</v>
      </c>
      <c r="H4972" t="s">
        <v>21</v>
      </c>
      <c r="I4972">
        <v>0</v>
      </c>
      <c r="J4972" t="s">
        <v>19</v>
      </c>
      <c r="K4972" t="s">
        <v>34</v>
      </c>
      <c r="L4972" t="s">
        <v>28</v>
      </c>
      <c r="M4972">
        <v>4</v>
      </c>
      <c r="N4972" t="s">
        <v>20</v>
      </c>
      <c r="O4972" t="s">
        <v>29</v>
      </c>
      <c r="P4972" t="s">
        <v>30</v>
      </c>
      <c r="Q4972" t="s">
        <v>31</v>
      </c>
      <c r="R4972">
        <v>70</v>
      </c>
      <c r="T4972">
        <f t="shared" si="936"/>
        <v>0.55182139563480903</v>
      </c>
      <c r="U4972">
        <f t="shared" si="945"/>
        <v>69.382333415276804</v>
      </c>
      <c r="AD4972">
        <f>(E4972 -$Y$7)/$Y$8</f>
        <v>-0.70099025568980644</v>
      </c>
      <c r="AE4972">
        <f t="shared" si="934"/>
        <v>0</v>
      </c>
      <c r="AG4972">
        <f>(A4972 -$W$7)/$W$8</f>
        <v>-0.16282241129609587</v>
      </c>
      <c r="AH4972">
        <f>(B4972 -$X$7)/$X$8</f>
        <v>0.78140327206120141</v>
      </c>
      <c r="AI4972">
        <f>(F4972 -$Z$7)/$Z$8</f>
        <v>1.0368626593227803</v>
      </c>
      <c r="AJ4972">
        <f>(I4972 -$AA$7)/$AA$8</f>
        <v>-1.213934457288018</v>
      </c>
      <c r="AK4972">
        <f t="shared" si="935"/>
        <v>1.0011994733813825</v>
      </c>
      <c r="AL4972">
        <f>IF(C4972="Low", 1, IF(C4972="Medium", 2, IF(C4972="High", 3, "")))</f>
        <v>3</v>
      </c>
      <c r="AM4972">
        <f>IF(G4972="Low", 1, IF(G4972="Medium", 2, IF(G4972="High", 3, "")))</f>
        <v>3</v>
      </c>
      <c r="AN4972">
        <f t="shared" si="937"/>
        <v>3</v>
      </c>
      <c r="AO4972">
        <f t="shared" si="938"/>
        <v>2</v>
      </c>
      <c r="AP4972">
        <f t="shared" si="939"/>
        <v>0</v>
      </c>
      <c r="AQ4972">
        <f>IF(H4972="Yes", 1, 0)</f>
        <v>1</v>
      </c>
      <c r="AR4972">
        <f>IF(D4972="Yes", 1, 0)</f>
        <v>1</v>
      </c>
      <c r="AS4972">
        <f t="shared" si="940"/>
        <v>1</v>
      </c>
      <c r="AT4972">
        <f t="shared" si="941"/>
        <v>0</v>
      </c>
      <c r="AU4972">
        <f t="shared" si="942"/>
        <v>1</v>
      </c>
      <c r="AV4972">
        <f t="shared" si="943"/>
        <v>0</v>
      </c>
      <c r="AX4972">
        <f t="shared" si="944"/>
        <v>0</v>
      </c>
    </row>
    <row r="4973" spans="1:50" x14ac:dyDescent="0.3">
      <c r="A4973">
        <v>14</v>
      </c>
      <c r="B4973">
        <v>61</v>
      </c>
      <c r="C4973" t="s">
        <v>18</v>
      </c>
      <c r="D4973" t="s">
        <v>20</v>
      </c>
      <c r="E4973">
        <v>7</v>
      </c>
      <c r="F4973">
        <v>85</v>
      </c>
      <c r="G4973" t="s">
        <v>19</v>
      </c>
      <c r="H4973" t="s">
        <v>21</v>
      </c>
      <c r="I4973">
        <v>1</v>
      </c>
      <c r="J4973" t="s">
        <v>22</v>
      </c>
      <c r="K4973" t="s">
        <v>23</v>
      </c>
      <c r="L4973" t="s">
        <v>32</v>
      </c>
      <c r="M4973">
        <v>1</v>
      </c>
      <c r="N4973" t="s">
        <v>20</v>
      </c>
      <c r="O4973" t="s">
        <v>25</v>
      </c>
      <c r="P4973" t="s">
        <v>26</v>
      </c>
      <c r="Q4973" t="s">
        <v>31</v>
      </c>
      <c r="R4973">
        <v>60</v>
      </c>
      <c r="T4973">
        <f t="shared" si="936"/>
        <v>-0.37074444218291225</v>
      </c>
      <c r="U4973">
        <f t="shared" si="945"/>
        <v>65.793403449351743</v>
      </c>
      <c r="AD4973">
        <f>(E4973 -$Y$7)/$Y$8</f>
        <v>-1.9795577157294329E-2</v>
      </c>
      <c r="AE4973">
        <f t="shared" si="934"/>
        <v>1</v>
      </c>
      <c r="AG4973">
        <f>(A4973 -$W$7)/$W$8</f>
        <v>-0.9975273084355315</v>
      </c>
      <c r="AH4973">
        <f>(B4973 -$X$7)/$X$8</f>
        <v>-1.6435527723297614</v>
      </c>
      <c r="AI4973">
        <f>(F4973 -$Z$7)/$Z$8</f>
        <v>0.68960895692587809</v>
      </c>
      <c r="AJ4973">
        <f>(I4973 -$AA$7)/$AA$8</f>
        <v>-0.40124168605466753</v>
      </c>
      <c r="AK4973">
        <f t="shared" si="935"/>
        <v>-1.9081649543993509</v>
      </c>
      <c r="AL4973">
        <f>IF(C4973="Low", 1, IF(C4973="Medium", 2, IF(C4973="High", 3, "")))</f>
        <v>1</v>
      </c>
      <c r="AM4973">
        <f>IF(G4973="Low", 1, IF(G4973="Medium", 2, IF(G4973="High", 3, "")))</f>
        <v>3</v>
      </c>
      <c r="AN4973">
        <f t="shared" si="937"/>
        <v>2</v>
      </c>
      <c r="AO4973">
        <f t="shared" si="938"/>
        <v>1</v>
      </c>
      <c r="AP4973">
        <f t="shared" si="939"/>
        <v>0</v>
      </c>
      <c r="AQ4973">
        <f>IF(H4973="Yes", 1, 0)</f>
        <v>1</v>
      </c>
      <c r="AR4973">
        <f>IF(D4973="Yes", 1, 0)</f>
        <v>0</v>
      </c>
      <c r="AS4973">
        <f t="shared" si="940"/>
        <v>1</v>
      </c>
      <c r="AT4973">
        <f t="shared" si="941"/>
        <v>1</v>
      </c>
      <c r="AU4973">
        <f t="shared" si="942"/>
        <v>0</v>
      </c>
      <c r="AV4973">
        <f t="shared" si="943"/>
        <v>0</v>
      </c>
      <c r="AX4973">
        <f t="shared" si="944"/>
        <v>1</v>
      </c>
    </row>
    <row r="4974" spans="1:50" x14ac:dyDescent="0.3">
      <c r="A4974">
        <v>27</v>
      </c>
      <c r="B4974">
        <v>100</v>
      </c>
      <c r="C4974" t="s">
        <v>19</v>
      </c>
      <c r="D4974" t="s">
        <v>20</v>
      </c>
      <c r="E4974">
        <v>7</v>
      </c>
      <c r="F4974">
        <v>67</v>
      </c>
      <c r="G4974" t="s">
        <v>22</v>
      </c>
      <c r="H4974" t="s">
        <v>21</v>
      </c>
      <c r="I4974">
        <v>1</v>
      </c>
      <c r="J4974" t="s">
        <v>19</v>
      </c>
      <c r="K4974" t="s">
        <v>23</v>
      </c>
      <c r="L4974" t="s">
        <v>32</v>
      </c>
      <c r="M4974">
        <v>3</v>
      </c>
      <c r="N4974" t="s">
        <v>20</v>
      </c>
      <c r="O4974" t="s">
        <v>29</v>
      </c>
      <c r="P4974" t="s">
        <v>30</v>
      </c>
      <c r="Q4974" t="s">
        <v>27</v>
      </c>
      <c r="R4974">
        <v>74</v>
      </c>
      <c r="T4974">
        <f t="shared" si="936"/>
        <v>0.8125596495719164</v>
      </c>
      <c r="U4974">
        <f t="shared" si="945"/>
        <v>70.396647293440097</v>
      </c>
      <c r="AD4974">
        <f>(E4974 -$Y$7)/$Y$8</f>
        <v>-1.9795577157294329E-2</v>
      </c>
      <c r="AE4974">
        <f t="shared" si="934"/>
        <v>1</v>
      </c>
      <c r="AG4974">
        <f>(A4974 -$W$7)/$W$8</f>
        <v>1.1727054241270012</v>
      </c>
      <c r="AH4974">
        <f>(B4974 -$X$7)/$X$8</f>
        <v>1.7340645752147938</v>
      </c>
      <c r="AI4974">
        <f>(F4974 -$Z$7)/$Z$8</f>
        <v>-0.56050437170297007</v>
      </c>
      <c r="AJ4974">
        <f>(I4974 -$AA$7)/$AA$8</f>
        <v>-0.40124168605466753</v>
      </c>
      <c r="AK4974">
        <f t="shared" si="935"/>
        <v>3.141133078780467E-2</v>
      </c>
      <c r="AL4974">
        <f>IF(C4974="Low", 1, IF(C4974="Medium", 2, IF(C4974="High", 3, "")))</f>
        <v>3</v>
      </c>
      <c r="AM4974">
        <f>IF(G4974="Low", 1, IF(G4974="Medium", 2, IF(G4974="High", 3, "")))</f>
        <v>2</v>
      </c>
      <c r="AN4974">
        <f t="shared" si="937"/>
        <v>3</v>
      </c>
      <c r="AO4974">
        <f t="shared" si="938"/>
        <v>2</v>
      </c>
      <c r="AP4974">
        <f t="shared" si="939"/>
        <v>0</v>
      </c>
      <c r="AQ4974">
        <f>IF(H4974="Yes", 1, 0)</f>
        <v>1</v>
      </c>
      <c r="AR4974">
        <f>IF(D4974="Yes", 1, 0)</f>
        <v>0</v>
      </c>
      <c r="AS4974">
        <f t="shared" si="940"/>
        <v>1</v>
      </c>
      <c r="AT4974">
        <f t="shared" si="941"/>
        <v>0</v>
      </c>
      <c r="AU4974">
        <f t="shared" si="942"/>
        <v>1</v>
      </c>
      <c r="AV4974">
        <f t="shared" si="943"/>
        <v>1</v>
      </c>
      <c r="AX4974">
        <f t="shared" si="944"/>
        <v>1</v>
      </c>
    </row>
    <row r="4975" spans="1:50" x14ac:dyDescent="0.3">
      <c r="A4975">
        <v>18</v>
      </c>
      <c r="B4975">
        <v>95</v>
      </c>
      <c r="C4975" t="s">
        <v>18</v>
      </c>
      <c r="D4975" t="s">
        <v>21</v>
      </c>
      <c r="E4975">
        <v>6</v>
      </c>
      <c r="F4975">
        <v>54</v>
      </c>
      <c r="G4975" t="s">
        <v>19</v>
      </c>
      <c r="H4975" t="s">
        <v>21</v>
      </c>
      <c r="I4975">
        <v>0</v>
      </c>
      <c r="J4975" t="s">
        <v>19</v>
      </c>
      <c r="K4975" t="s">
        <v>34</v>
      </c>
      <c r="L4975" t="s">
        <v>28</v>
      </c>
      <c r="M4975">
        <v>3</v>
      </c>
      <c r="N4975" t="s">
        <v>20</v>
      </c>
      <c r="O4975" t="s">
        <v>29</v>
      </c>
      <c r="P4975" t="s">
        <v>30</v>
      </c>
      <c r="Q4975" t="s">
        <v>27</v>
      </c>
      <c r="R4975">
        <v>68</v>
      </c>
      <c r="T4975">
        <f t="shared" si="936"/>
        <v>0.28588686060791929</v>
      </c>
      <c r="U4975">
        <f t="shared" si="945"/>
        <v>68.34780516524971</v>
      </c>
      <c r="AD4975">
        <f>(E4975 -$Y$7)/$Y$8</f>
        <v>-0.70099025568980644</v>
      </c>
      <c r="AE4975">
        <f t="shared" si="934"/>
        <v>0</v>
      </c>
      <c r="AG4975">
        <f>(A4975 -$W$7)/$W$8</f>
        <v>-0.32976339072398297</v>
      </c>
      <c r="AH4975">
        <f>(B4975 -$X$7)/$X$8</f>
        <v>1.3010367101449791</v>
      </c>
      <c r="AI4975">
        <f>(F4975 -$Z$7)/$Z$8</f>
        <v>-1.4633639979349158</v>
      </c>
      <c r="AJ4975">
        <f>(I4975 -$AA$7)/$AA$8</f>
        <v>-1.213934457288018</v>
      </c>
      <c r="AK4975">
        <f t="shared" si="935"/>
        <v>3.141133078780467E-2</v>
      </c>
      <c r="AL4975">
        <f>IF(C4975="Low", 1, IF(C4975="Medium", 2, IF(C4975="High", 3, "")))</f>
        <v>1</v>
      </c>
      <c r="AM4975">
        <f>IF(G4975="Low", 1, IF(G4975="Medium", 2, IF(G4975="High", 3, "")))</f>
        <v>3</v>
      </c>
      <c r="AN4975">
        <f t="shared" si="937"/>
        <v>3</v>
      </c>
      <c r="AO4975">
        <f t="shared" si="938"/>
        <v>2</v>
      </c>
      <c r="AP4975">
        <f t="shared" si="939"/>
        <v>0</v>
      </c>
      <c r="AQ4975">
        <f>IF(H4975="Yes", 1, 0)</f>
        <v>1</v>
      </c>
      <c r="AR4975">
        <f>IF(D4975="Yes", 1, 0)</f>
        <v>1</v>
      </c>
      <c r="AS4975">
        <f t="shared" si="940"/>
        <v>1</v>
      </c>
      <c r="AT4975">
        <f t="shared" si="941"/>
        <v>0</v>
      </c>
      <c r="AU4975">
        <f t="shared" si="942"/>
        <v>0</v>
      </c>
      <c r="AV4975">
        <f t="shared" si="943"/>
        <v>0</v>
      </c>
      <c r="AX4975">
        <f t="shared" si="944"/>
        <v>1</v>
      </c>
    </row>
    <row r="4976" spans="1:50" x14ac:dyDescent="0.3">
      <c r="A4976">
        <v>29</v>
      </c>
      <c r="B4976">
        <v>72</v>
      </c>
      <c r="C4976" t="s">
        <v>22</v>
      </c>
      <c r="D4976" t="s">
        <v>20</v>
      </c>
      <c r="E4976">
        <v>7</v>
      </c>
      <c r="F4976">
        <v>68</v>
      </c>
      <c r="G4976" t="s">
        <v>18</v>
      </c>
      <c r="H4976" t="s">
        <v>21</v>
      </c>
      <c r="I4976">
        <v>0</v>
      </c>
      <c r="J4976" t="s">
        <v>22</v>
      </c>
      <c r="K4976" t="s">
        <v>23</v>
      </c>
      <c r="L4976" t="s">
        <v>24</v>
      </c>
      <c r="M4976">
        <v>3</v>
      </c>
      <c r="N4976" t="s">
        <v>20</v>
      </c>
      <c r="O4976" t="s">
        <v>29</v>
      </c>
      <c r="P4976" t="s">
        <v>26</v>
      </c>
      <c r="Q4976" t="s">
        <v>31</v>
      </c>
      <c r="R4976">
        <v>67</v>
      </c>
      <c r="T4976">
        <f t="shared" si="936"/>
        <v>0.26217407760171113</v>
      </c>
      <c r="U4976">
        <f t="shared" si="945"/>
        <v>68.255558613277046</v>
      </c>
      <c r="AD4976">
        <f>(E4976 -$Y$7)/$Y$8</f>
        <v>-1.9795577157294329E-2</v>
      </c>
      <c r="AE4976">
        <f t="shared" si="934"/>
        <v>1</v>
      </c>
      <c r="AG4976">
        <f>(A4976 -$W$7)/$W$8</f>
        <v>1.5065873829827754</v>
      </c>
      <c r="AH4976">
        <f>(B4976 -$X$7)/$X$8</f>
        <v>-0.69089146917616884</v>
      </c>
      <c r="AI4976">
        <f>(F4976 -$Z$7)/$Z$8</f>
        <v>-0.49105363122358958</v>
      </c>
      <c r="AJ4976">
        <f>(I4976 -$AA$7)/$AA$8</f>
        <v>-1.213934457288018</v>
      </c>
      <c r="AK4976">
        <f t="shared" si="935"/>
        <v>3.141133078780467E-2</v>
      </c>
      <c r="AL4976">
        <f>IF(C4976="Low", 1, IF(C4976="Medium", 2, IF(C4976="High", 3, "")))</f>
        <v>2</v>
      </c>
      <c r="AM4976">
        <f>IF(G4976="Low", 1, IF(G4976="Medium", 2, IF(G4976="High", 3, "")))</f>
        <v>1</v>
      </c>
      <c r="AN4976">
        <f t="shared" si="937"/>
        <v>2</v>
      </c>
      <c r="AO4976">
        <f t="shared" si="938"/>
        <v>2</v>
      </c>
      <c r="AP4976">
        <f t="shared" si="939"/>
        <v>1</v>
      </c>
      <c r="AQ4976">
        <f>IF(H4976="Yes", 1, 0)</f>
        <v>1</v>
      </c>
      <c r="AR4976">
        <f>IF(D4976="Yes", 1, 0)</f>
        <v>0</v>
      </c>
      <c r="AS4976">
        <f t="shared" si="940"/>
        <v>1</v>
      </c>
      <c r="AT4976">
        <f t="shared" si="941"/>
        <v>1</v>
      </c>
      <c r="AU4976">
        <f t="shared" si="942"/>
        <v>0</v>
      </c>
      <c r="AV4976">
        <f t="shared" si="943"/>
        <v>0</v>
      </c>
      <c r="AX4976">
        <f t="shared" si="944"/>
        <v>1</v>
      </c>
    </row>
    <row r="4977" spans="1:50" x14ac:dyDescent="0.3">
      <c r="A4977">
        <v>29</v>
      </c>
      <c r="B4977">
        <v>70</v>
      </c>
      <c r="C4977" t="s">
        <v>22</v>
      </c>
      <c r="D4977" t="s">
        <v>20</v>
      </c>
      <c r="E4977">
        <v>6</v>
      </c>
      <c r="F4977">
        <v>59</v>
      </c>
      <c r="G4977" t="s">
        <v>19</v>
      </c>
      <c r="H4977" t="s">
        <v>21</v>
      </c>
      <c r="I4977">
        <v>2</v>
      </c>
      <c r="J4977" t="s">
        <v>22</v>
      </c>
      <c r="K4977" t="s">
        <v>34</v>
      </c>
      <c r="L4977" t="s">
        <v>32</v>
      </c>
      <c r="M4977">
        <v>4</v>
      </c>
      <c r="N4977" t="s">
        <v>20</v>
      </c>
      <c r="O4977" t="s">
        <v>33</v>
      </c>
      <c r="P4977" t="s">
        <v>35</v>
      </c>
      <c r="Q4977" t="s">
        <v>27</v>
      </c>
      <c r="R4977">
        <v>67</v>
      </c>
      <c r="T4977">
        <f t="shared" si="936"/>
        <v>0.28608659921939911</v>
      </c>
      <c r="U4977">
        <f t="shared" si="945"/>
        <v>68.34858218067636</v>
      </c>
      <c r="AD4977">
        <f>(E4977 -$Y$7)/$Y$8</f>
        <v>-0.70099025568980644</v>
      </c>
      <c r="AE4977">
        <f t="shared" si="934"/>
        <v>0</v>
      </c>
      <c r="AG4977">
        <f>(A4977 -$W$7)/$W$8</f>
        <v>1.5065873829827754</v>
      </c>
      <c r="AH4977">
        <f>(B4977 -$X$7)/$X$8</f>
        <v>-0.8641026152040947</v>
      </c>
      <c r="AI4977">
        <f>(F4977 -$Z$7)/$Z$8</f>
        <v>-1.1161102955380136</v>
      </c>
      <c r="AJ4977">
        <f>(I4977 -$AA$7)/$AA$8</f>
        <v>0.41145108517868284</v>
      </c>
      <c r="AK4977">
        <f t="shared" si="935"/>
        <v>1.0011994733813825</v>
      </c>
      <c r="AL4977">
        <f>IF(C4977="Low", 1, IF(C4977="Medium", 2, IF(C4977="High", 3, "")))</f>
        <v>2</v>
      </c>
      <c r="AM4977">
        <f>IF(G4977="Low", 1, IF(G4977="Medium", 2, IF(G4977="High", 3, "")))</f>
        <v>3</v>
      </c>
      <c r="AN4977">
        <f t="shared" si="937"/>
        <v>2</v>
      </c>
      <c r="AO4977">
        <f t="shared" si="938"/>
        <v>3</v>
      </c>
      <c r="AP4977">
        <f t="shared" si="939"/>
        <v>0</v>
      </c>
      <c r="AQ4977">
        <f>IF(H4977="Yes", 1, 0)</f>
        <v>1</v>
      </c>
      <c r="AR4977">
        <f>IF(D4977="Yes", 1, 0)</f>
        <v>0</v>
      </c>
      <c r="AS4977">
        <f t="shared" si="940"/>
        <v>1</v>
      </c>
      <c r="AT4977">
        <f t="shared" si="941"/>
        <v>0</v>
      </c>
      <c r="AU4977">
        <f t="shared" si="942"/>
        <v>0</v>
      </c>
      <c r="AV4977">
        <f t="shared" si="943"/>
        <v>0</v>
      </c>
      <c r="AX4977">
        <f t="shared" si="944"/>
        <v>1</v>
      </c>
    </row>
    <row r="4978" spans="1:50" x14ac:dyDescent="0.3">
      <c r="A4978">
        <v>20</v>
      </c>
      <c r="B4978">
        <v>75</v>
      </c>
      <c r="C4978" t="s">
        <v>18</v>
      </c>
      <c r="D4978" t="s">
        <v>21</v>
      </c>
      <c r="E4978">
        <v>7</v>
      </c>
      <c r="F4978">
        <v>97</v>
      </c>
      <c r="G4978" t="s">
        <v>19</v>
      </c>
      <c r="H4978" t="s">
        <v>21</v>
      </c>
      <c r="I4978">
        <v>0</v>
      </c>
      <c r="J4978" t="s">
        <v>22</v>
      </c>
      <c r="K4978" t="s">
        <v>23</v>
      </c>
      <c r="L4978" t="s">
        <v>32</v>
      </c>
      <c r="M4978">
        <v>2</v>
      </c>
      <c r="N4978" t="s">
        <v>20</v>
      </c>
      <c r="O4978" t="s">
        <v>29</v>
      </c>
      <c r="P4978" t="s">
        <v>26</v>
      </c>
      <c r="Q4978" t="s">
        <v>31</v>
      </c>
      <c r="R4978">
        <v>66</v>
      </c>
      <c r="T4978">
        <f t="shared" si="936"/>
        <v>0.1619950443286976</v>
      </c>
      <c r="U4978">
        <f t="shared" si="945"/>
        <v>67.865846009869372</v>
      </c>
      <c r="AD4978">
        <f>(E4978 -$Y$7)/$Y$8</f>
        <v>-1.9795577157294329E-2</v>
      </c>
      <c r="AE4978">
        <f t="shared" si="934"/>
        <v>1</v>
      </c>
      <c r="AG4978">
        <f>(A4978 -$W$7)/$W$8</f>
        <v>4.1185681317912485E-3</v>
      </c>
      <c r="AH4978">
        <f>(B4978 -$X$7)/$X$8</f>
        <v>-0.43107475013427993</v>
      </c>
      <c r="AI4978">
        <f>(F4978 -$Z$7)/$Z$8</f>
        <v>1.5230178426784435</v>
      </c>
      <c r="AJ4978">
        <f>(I4978 -$AA$7)/$AA$8</f>
        <v>-1.213934457288018</v>
      </c>
      <c r="AK4978">
        <f t="shared" si="935"/>
        <v>-0.93837681180577304</v>
      </c>
      <c r="AL4978">
        <f>IF(C4978="Low", 1, IF(C4978="Medium", 2, IF(C4978="High", 3, "")))</f>
        <v>1</v>
      </c>
      <c r="AM4978">
        <f>IF(G4978="Low", 1, IF(G4978="Medium", 2, IF(G4978="High", 3, "")))</f>
        <v>3</v>
      </c>
      <c r="AN4978">
        <f t="shared" si="937"/>
        <v>2</v>
      </c>
      <c r="AO4978">
        <f t="shared" si="938"/>
        <v>2</v>
      </c>
      <c r="AP4978">
        <f t="shared" si="939"/>
        <v>0</v>
      </c>
      <c r="AQ4978">
        <f>IF(H4978="Yes", 1, 0)</f>
        <v>1</v>
      </c>
      <c r="AR4978">
        <f>IF(D4978="Yes", 1, 0)</f>
        <v>1</v>
      </c>
      <c r="AS4978">
        <f t="shared" si="940"/>
        <v>1</v>
      </c>
      <c r="AT4978">
        <f t="shared" si="941"/>
        <v>1</v>
      </c>
      <c r="AU4978">
        <f t="shared" si="942"/>
        <v>0</v>
      </c>
      <c r="AV4978">
        <f t="shared" si="943"/>
        <v>0</v>
      </c>
      <c r="AX4978">
        <f t="shared" si="944"/>
        <v>1</v>
      </c>
    </row>
    <row r="4979" spans="1:50" x14ac:dyDescent="0.3">
      <c r="A4979">
        <v>14</v>
      </c>
      <c r="B4979">
        <v>74</v>
      </c>
      <c r="C4979" t="s">
        <v>22</v>
      </c>
      <c r="D4979" t="s">
        <v>20</v>
      </c>
      <c r="E4979">
        <v>7</v>
      </c>
      <c r="F4979">
        <v>76</v>
      </c>
      <c r="G4979" t="s">
        <v>19</v>
      </c>
      <c r="H4979" t="s">
        <v>21</v>
      </c>
      <c r="I4979">
        <v>1</v>
      </c>
      <c r="J4979" t="s">
        <v>19</v>
      </c>
      <c r="K4979" t="s">
        <v>23</v>
      </c>
      <c r="L4979" t="s">
        <v>32</v>
      </c>
      <c r="M4979">
        <v>2</v>
      </c>
      <c r="N4979" t="s">
        <v>20</v>
      </c>
      <c r="O4979" t="s">
        <v>25</v>
      </c>
      <c r="P4979" t="s">
        <v>35</v>
      </c>
      <c r="Q4979" t="s">
        <v>31</v>
      </c>
      <c r="R4979">
        <v>63</v>
      </c>
      <c r="T4979">
        <f t="shared" si="936"/>
        <v>-8.234330219320081E-2</v>
      </c>
      <c r="U4979">
        <f t="shared" si="945"/>
        <v>66.915330417690811</v>
      </c>
      <c r="AD4979">
        <f>(E4979 -$Y$7)/$Y$8</f>
        <v>-1.9795577157294329E-2</v>
      </c>
      <c r="AE4979">
        <f t="shared" si="934"/>
        <v>1</v>
      </c>
      <c r="AG4979">
        <f>(A4979 -$W$7)/$W$8</f>
        <v>-0.9975273084355315</v>
      </c>
      <c r="AH4979">
        <f>(B4979 -$X$7)/$X$8</f>
        <v>-0.51768032314824286</v>
      </c>
      <c r="AI4979">
        <f>(F4979 -$Z$7)/$Z$8</f>
        <v>6.455229261145401E-2</v>
      </c>
      <c r="AJ4979">
        <f>(I4979 -$AA$7)/$AA$8</f>
        <v>-0.40124168605466753</v>
      </c>
      <c r="AK4979">
        <f t="shared" si="935"/>
        <v>-0.93837681180577304</v>
      </c>
      <c r="AL4979">
        <f>IF(C4979="Low", 1, IF(C4979="Medium", 2, IF(C4979="High", 3, "")))</f>
        <v>2</v>
      </c>
      <c r="AM4979">
        <f>IF(G4979="Low", 1, IF(G4979="Medium", 2, IF(G4979="High", 3, "")))</f>
        <v>3</v>
      </c>
      <c r="AN4979">
        <f t="shared" si="937"/>
        <v>3</v>
      </c>
      <c r="AO4979">
        <f t="shared" si="938"/>
        <v>1</v>
      </c>
      <c r="AP4979">
        <f t="shared" si="939"/>
        <v>0</v>
      </c>
      <c r="AQ4979">
        <f>IF(H4979="Yes", 1, 0)</f>
        <v>1</v>
      </c>
      <c r="AR4979">
        <f>IF(D4979="Yes", 1, 0)</f>
        <v>0</v>
      </c>
      <c r="AS4979">
        <f t="shared" si="940"/>
        <v>1</v>
      </c>
      <c r="AT4979">
        <f t="shared" si="941"/>
        <v>0</v>
      </c>
      <c r="AU4979">
        <f t="shared" si="942"/>
        <v>0</v>
      </c>
      <c r="AV4979">
        <f t="shared" si="943"/>
        <v>0</v>
      </c>
      <c r="AX4979">
        <f t="shared" si="944"/>
        <v>1</v>
      </c>
    </row>
    <row r="4980" spans="1:50" x14ac:dyDescent="0.3">
      <c r="A4980">
        <v>7</v>
      </c>
      <c r="B4980">
        <v>75</v>
      </c>
      <c r="C4980" t="s">
        <v>22</v>
      </c>
      <c r="D4980" t="s">
        <v>20</v>
      </c>
      <c r="E4980">
        <v>7</v>
      </c>
      <c r="F4980">
        <v>98</v>
      </c>
      <c r="G4980" t="s">
        <v>18</v>
      </c>
      <c r="H4980" t="s">
        <v>20</v>
      </c>
      <c r="I4980">
        <v>1</v>
      </c>
      <c r="J4980" t="s">
        <v>19</v>
      </c>
      <c r="K4980" t="s">
        <v>23</v>
      </c>
      <c r="L4980" t="s">
        <v>24</v>
      </c>
      <c r="M4980">
        <v>3</v>
      </c>
      <c r="N4980" t="s">
        <v>20</v>
      </c>
      <c r="O4980" t="s">
        <v>29</v>
      </c>
      <c r="P4980" t="s">
        <v>26</v>
      </c>
      <c r="Q4980" t="s">
        <v>27</v>
      </c>
      <c r="R4980">
        <v>62</v>
      </c>
      <c r="T4980">
        <f t="shared" si="936"/>
        <v>-0.13554078585020901</v>
      </c>
      <c r="U4980">
        <f t="shared" si="945"/>
        <v>66.708383622803993</v>
      </c>
      <c r="AD4980">
        <f>(E4980 -$Y$7)/$Y$8</f>
        <v>-1.9795577157294329E-2</v>
      </c>
      <c r="AE4980">
        <f t="shared" si="934"/>
        <v>1</v>
      </c>
      <c r="AG4980">
        <f>(A4980 -$W$7)/$W$8</f>
        <v>-2.1661141644307413</v>
      </c>
      <c r="AH4980">
        <f>(B4980 -$X$7)/$X$8</f>
        <v>-0.43107475013427993</v>
      </c>
      <c r="AI4980">
        <f>(F4980 -$Z$7)/$Z$8</f>
        <v>1.5924685831578238</v>
      </c>
      <c r="AJ4980">
        <f>(I4980 -$AA$7)/$AA$8</f>
        <v>-0.40124168605466753</v>
      </c>
      <c r="AK4980">
        <f t="shared" si="935"/>
        <v>3.141133078780467E-2</v>
      </c>
      <c r="AL4980">
        <f>IF(C4980="Low", 1, IF(C4980="Medium", 2, IF(C4980="High", 3, "")))</f>
        <v>2</v>
      </c>
      <c r="AM4980">
        <f>IF(G4980="Low", 1, IF(G4980="Medium", 2, IF(G4980="High", 3, "")))</f>
        <v>1</v>
      </c>
      <c r="AN4980">
        <f t="shared" si="937"/>
        <v>3</v>
      </c>
      <c r="AO4980">
        <f t="shared" si="938"/>
        <v>2</v>
      </c>
      <c r="AP4980">
        <f t="shared" si="939"/>
        <v>1</v>
      </c>
      <c r="AQ4980">
        <f>IF(H4980="Yes", 1, 0)</f>
        <v>0</v>
      </c>
      <c r="AR4980">
        <f>IF(D4980="Yes", 1, 0)</f>
        <v>0</v>
      </c>
      <c r="AS4980">
        <f t="shared" si="940"/>
        <v>1</v>
      </c>
      <c r="AT4980">
        <f t="shared" si="941"/>
        <v>1</v>
      </c>
      <c r="AU4980">
        <f t="shared" si="942"/>
        <v>0</v>
      </c>
      <c r="AV4980">
        <f t="shared" si="943"/>
        <v>0</v>
      </c>
      <c r="AX4980">
        <f t="shared" si="944"/>
        <v>1</v>
      </c>
    </row>
    <row r="4981" spans="1:50" x14ac:dyDescent="0.3">
      <c r="A4981">
        <v>11</v>
      </c>
      <c r="B4981">
        <v>73</v>
      </c>
      <c r="C4981" t="s">
        <v>19</v>
      </c>
      <c r="D4981" t="s">
        <v>21</v>
      </c>
      <c r="E4981">
        <v>7</v>
      </c>
      <c r="F4981">
        <v>68</v>
      </c>
      <c r="G4981" t="s">
        <v>19</v>
      </c>
      <c r="H4981" t="s">
        <v>21</v>
      </c>
      <c r="I4981">
        <v>3</v>
      </c>
      <c r="J4981" t="s">
        <v>19</v>
      </c>
      <c r="K4981" t="s">
        <v>34</v>
      </c>
      <c r="L4981" t="s">
        <v>32</v>
      </c>
      <c r="M4981">
        <v>3</v>
      </c>
      <c r="N4981" t="s">
        <v>20</v>
      </c>
      <c r="O4981" t="s">
        <v>29</v>
      </c>
      <c r="P4981" t="s">
        <v>30</v>
      </c>
      <c r="Q4981" t="s">
        <v>31</v>
      </c>
      <c r="R4981">
        <v>64</v>
      </c>
      <c r="T4981">
        <f t="shared" si="936"/>
        <v>4.5592680341901032E-2</v>
      </c>
      <c r="U4981">
        <f t="shared" si="945"/>
        <v>67.413022032336329</v>
      </c>
      <c r="AD4981">
        <f>(E4981 -$Y$7)/$Y$8</f>
        <v>-1.9795577157294329E-2</v>
      </c>
      <c r="AE4981">
        <f t="shared" si="934"/>
        <v>0</v>
      </c>
      <c r="AG4981">
        <f>(A4981 -$W$7)/$W$8</f>
        <v>-1.4983502467191929</v>
      </c>
      <c r="AH4981">
        <f>(B4981 -$X$7)/$X$8</f>
        <v>-0.60428589616220585</v>
      </c>
      <c r="AI4981">
        <f>(F4981 -$Z$7)/$Z$8</f>
        <v>-0.49105363122358958</v>
      </c>
      <c r="AJ4981">
        <f>(I4981 -$AA$7)/$AA$8</f>
        <v>1.2241438564120333</v>
      </c>
      <c r="AK4981">
        <f t="shared" si="935"/>
        <v>3.141133078780467E-2</v>
      </c>
      <c r="AL4981">
        <f>IF(C4981="Low", 1, IF(C4981="Medium", 2, IF(C4981="High", 3, "")))</f>
        <v>3</v>
      </c>
      <c r="AM4981">
        <f>IF(G4981="Low", 1, IF(G4981="Medium", 2, IF(G4981="High", 3, "")))</f>
        <v>3</v>
      </c>
      <c r="AN4981">
        <f t="shared" si="937"/>
        <v>3</v>
      </c>
      <c r="AO4981">
        <f t="shared" si="938"/>
        <v>2</v>
      </c>
      <c r="AP4981">
        <f t="shared" si="939"/>
        <v>0</v>
      </c>
      <c r="AQ4981">
        <f>IF(H4981="Yes", 1, 0)</f>
        <v>1</v>
      </c>
      <c r="AR4981">
        <f>IF(D4981="Yes", 1, 0)</f>
        <v>1</v>
      </c>
      <c r="AS4981">
        <f t="shared" si="940"/>
        <v>1</v>
      </c>
      <c r="AT4981">
        <f t="shared" si="941"/>
        <v>0</v>
      </c>
      <c r="AU4981">
        <f t="shared" si="942"/>
        <v>0</v>
      </c>
      <c r="AV4981">
        <f t="shared" si="943"/>
        <v>0</v>
      </c>
      <c r="AX4981">
        <f t="shared" si="944"/>
        <v>1</v>
      </c>
    </row>
    <row r="4982" spans="1:50" x14ac:dyDescent="0.3">
      <c r="A4982">
        <v>12</v>
      </c>
      <c r="B4982">
        <v>85</v>
      </c>
      <c r="C4982" t="s">
        <v>22</v>
      </c>
      <c r="D4982" t="s">
        <v>21</v>
      </c>
      <c r="E4982">
        <v>6</v>
      </c>
      <c r="F4982">
        <v>78</v>
      </c>
      <c r="G4982" t="s">
        <v>19</v>
      </c>
      <c r="H4982" t="s">
        <v>21</v>
      </c>
      <c r="I4982">
        <v>3</v>
      </c>
      <c r="J4982" t="s">
        <v>22</v>
      </c>
      <c r="K4982" t="s">
        <v>23</v>
      </c>
      <c r="L4982" t="s">
        <v>32</v>
      </c>
      <c r="M4982">
        <v>4</v>
      </c>
      <c r="N4982" t="s">
        <v>20</v>
      </c>
      <c r="O4982" t="s">
        <v>29</v>
      </c>
      <c r="P4982" t="s">
        <v>26</v>
      </c>
      <c r="Q4982" t="s">
        <v>27</v>
      </c>
      <c r="R4982">
        <v>68</v>
      </c>
      <c r="T4982">
        <f t="shared" si="936"/>
        <v>0.28953075681220924</v>
      </c>
      <c r="U4982">
        <f t="shared" si="945"/>
        <v>68.361980509430268</v>
      </c>
      <c r="AD4982">
        <f>(E4982 -$Y$7)/$Y$8</f>
        <v>-0.70099025568980644</v>
      </c>
      <c r="AE4982">
        <f t="shared" si="934"/>
        <v>1</v>
      </c>
      <c r="AG4982">
        <f>(A4982 -$W$7)/$W$8</f>
        <v>-1.3314092672913058</v>
      </c>
      <c r="AH4982">
        <f>(B4982 -$X$7)/$X$8</f>
        <v>0.43498098000534957</v>
      </c>
      <c r="AI4982">
        <f>(F4982 -$Z$7)/$Z$8</f>
        <v>0.20345377357021491</v>
      </c>
      <c r="AJ4982">
        <f>(I4982 -$AA$7)/$AA$8</f>
        <v>1.2241438564120333</v>
      </c>
      <c r="AK4982">
        <f t="shared" si="935"/>
        <v>1.0011994733813825</v>
      </c>
      <c r="AL4982">
        <f>IF(C4982="Low", 1, IF(C4982="Medium", 2, IF(C4982="High", 3, "")))</f>
        <v>2</v>
      </c>
      <c r="AM4982">
        <f>IF(G4982="Low", 1, IF(G4982="Medium", 2, IF(G4982="High", 3, "")))</f>
        <v>3</v>
      </c>
      <c r="AN4982">
        <f t="shared" si="937"/>
        <v>2</v>
      </c>
      <c r="AO4982">
        <f t="shared" si="938"/>
        <v>2</v>
      </c>
      <c r="AP4982">
        <f t="shared" si="939"/>
        <v>0</v>
      </c>
      <c r="AQ4982">
        <f>IF(H4982="Yes", 1, 0)</f>
        <v>1</v>
      </c>
      <c r="AR4982">
        <f>IF(D4982="Yes", 1, 0)</f>
        <v>1</v>
      </c>
      <c r="AS4982">
        <f t="shared" si="940"/>
        <v>1</v>
      </c>
      <c r="AT4982">
        <f t="shared" si="941"/>
        <v>1</v>
      </c>
      <c r="AU4982">
        <f t="shared" si="942"/>
        <v>0</v>
      </c>
      <c r="AV4982">
        <f t="shared" si="943"/>
        <v>0</v>
      </c>
      <c r="AX4982">
        <f t="shared" si="944"/>
        <v>1</v>
      </c>
    </row>
    <row r="4983" spans="1:50" x14ac:dyDescent="0.3">
      <c r="A4983">
        <v>28</v>
      </c>
      <c r="B4983">
        <v>67</v>
      </c>
      <c r="C4983" t="s">
        <v>22</v>
      </c>
      <c r="D4983" t="s">
        <v>20</v>
      </c>
      <c r="E4983">
        <v>8</v>
      </c>
      <c r="F4983">
        <v>60</v>
      </c>
      <c r="G4983" t="s">
        <v>19</v>
      </c>
      <c r="H4983" t="s">
        <v>21</v>
      </c>
      <c r="I4983">
        <v>0</v>
      </c>
      <c r="J4983" t="s">
        <v>22</v>
      </c>
      <c r="K4983" t="s">
        <v>23</v>
      </c>
      <c r="L4983" t="s">
        <v>24</v>
      </c>
      <c r="M4983">
        <v>3</v>
      </c>
      <c r="N4983" t="s">
        <v>20</v>
      </c>
      <c r="O4983" t="s">
        <v>25</v>
      </c>
      <c r="P4983" t="s">
        <v>30</v>
      </c>
      <c r="Q4983" t="s">
        <v>31</v>
      </c>
      <c r="R4983">
        <v>65</v>
      </c>
      <c r="T4983">
        <f t="shared" si="936"/>
        <v>9.1389680841409138E-2</v>
      </c>
      <c r="U4983">
        <f t="shared" si="945"/>
        <v>67.591179753665955</v>
      </c>
      <c r="AD4983">
        <f>(E4983 -$Y$7)/$Y$8</f>
        <v>0.66139910137521774</v>
      </c>
      <c r="AE4983">
        <f t="shared" si="934"/>
        <v>1</v>
      </c>
      <c r="AG4983">
        <f>(A4983 -$W$7)/$W$8</f>
        <v>1.3396464035548883</v>
      </c>
      <c r="AH4983">
        <f>(B4983 -$X$7)/$X$8</f>
        <v>-1.1239193342459837</v>
      </c>
      <c r="AI4983">
        <f>(F4983 -$Z$7)/$Z$8</f>
        <v>-1.0466595550586331</v>
      </c>
      <c r="AJ4983">
        <f>(I4983 -$AA$7)/$AA$8</f>
        <v>-1.213934457288018</v>
      </c>
      <c r="AK4983">
        <f t="shared" si="935"/>
        <v>3.141133078780467E-2</v>
      </c>
      <c r="AL4983">
        <f>IF(C4983="Low", 1, IF(C4983="Medium", 2, IF(C4983="High", 3, "")))</f>
        <v>2</v>
      </c>
      <c r="AM4983">
        <f>IF(G4983="Low", 1, IF(G4983="Medium", 2, IF(G4983="High", 3, "")))</f>
        <v>3</v>
      </c>
      <c r="AN4983">
        <f t="shared" si="937"/>
        <v>2</v>
      </c>
      <c r="AO4983">
        <f t="shared" si="938"/>
        <v>1</v>
      </c>
      <c r="AP4983">
        <f t="shared" si="939"/>
        <v>1</v>
      </c>
      <c r="AQ4983">
        <f>IF(H4983="Yes", 1, 0)</f>
        <v>1</v>
      </c>
      <c r="AR4983">
        <f>IF(D4983="Yes", 1, 0)</f>
        <v>0</v>
      </c>
      <c r="AS4983">
        <f t="shared" si="940"/>
        <v>1</v>
      </c>
      <c r="AT4983">
        <f t="shared" si="941"/>
        <v>0</v>
      </c>
      <c r="AU4983">
        <f t="shared" si="942"/>
        <v>0</v>
      </c>
      <c r="AV4983">
        <f t="shared" si="943"/>
        <v>0</v>
      </c>
      <c r="AX4983">
        <f t="shared" si="944"/>
        <v>1</v>
      </c>
    </row>
    <row r="4984" spans="1:50" x14ac:dyDescent="0.3">
      <c r="A4984">
        <v>21</v>
      </c>
      <c r="B4984">
        <v>94</v>
      </c>
      <c r="C4984" t="s">
        <v>22</v>
      </c>
      <c r="D4984" t="s">
        <v>21</v>
      </c>
      <c r="E4984">
        <v>8</v>
      </c>
      <c r="F4984">
        <v>90</v>
      </c>
      <c r="G4984" t="s">
        <v>18</v>
      </c>
      <c r="H4984" t="s">
        <v>21</v>
      </c>
      <c r="I4984">
        <v>1</v>
      </c>
      <c r="J4984" t="s">
        <v>22</v>
      </c>
      <c r="K4984" t="s">
        <v>23</v>
      </c>
      <c r="L4984" t="s">
        <v>24</v>
      </c>
      <c r="M4984">
        <v>4</v>
      </c>
      <c r="N4984" t="s">
        <v>20</v>
      </c>
      <c r="O4984" t="s">
        <v>33</v>
      </c>
      <c r="P4984" t="s">
        <v>26</v>
      </c>
      <c r="Q4984" t="s">
        <v>31</v>
      </c>
      <c r="R4984">
        <v>71</v>
      </c>
      <c r="T4984">
        <f t="shared" si="936"/>
        <v>0.69599422246940545</v>
      </c>
      <c r="U4984">
        <f t="shared" si="945"/>
        <v>69.943188974076548</v>
      </c>
      <c r="AD4984">
        <f>(E4984 -$Y$7)/$Y$8</f>
        <v>0.66139910137521774</v>
      </c>
      <c r="AE4984">
        <f t="shared" si="934"/>
        <v>1</v>
      </c>
      <c r="AG4984">
        <f>(A4984 -$W$7)/$W$8</f>
        <v>0.17105954755967837</v>
      </c>
      <c r="AH4984">
        <f>(B4984 -$X$7)/$X$8</f>
        <v>1.2144311371310161</v>
      </c>
      <c r="AI4984">
        <f>(F4984 -$Z$7)/$Z$8</f>
        <v>1.0368626593227803</v>
      </c>
      <c r="AJ4984">
        <f>(I4984 -$AA$7)/$AA$8</f>
        <v>-0.40124168605466753</v>
      </c>
      <c r="AK4984">
        <f t="shared" si="935"/>
        <v>1.0011994733813825</v>
      </c>
      <c r="AL4984">
        <f>IF(C4984="Low", 1, IF(C4984="Medium", 2, IF(C4984="High", 3, "")))</f>
        <v>2</v>
      </c>
      <c r="AM4984">
        <f>IF(G4984="Low", 1, IF(G4984="Medium", 2, IF(G4984="High", 3, "")))</f>
        <v>1</v>
      </c>
      <c r="AN4984">
        <f t="shared" si="937"/>
        <v>2</v>
      </c>
      <c r="AO4984">
        <f t="shared" si="938"/>
        <v>3</v>
      </c>
      <c r="AP4984">
        <f t="shared" si="939"/>
        <v>1</v>
      </c>
      <c r="AQ4984">
        <f>IF(H4984="Yes", 1, 0)</f>
        <v>1</v>
      </c>
      <c r="AR4984">
        <f>IF(D4984="Yes", 1, 0)</f>
        <v>1</v>
      </c>
      <c r="AS4984">
        <f t="shared" si="940"/>
        <v>1</v>
      </c>
      <c r="AT4984">
        <f t="shared" si="941"/>
        <v>1</v>
      </c>
      <c r="AU4984">
        <f t="shared" si="942"/>
        <v>1</v>
      </c>
      <c r="AV4984">
        <f t="shared" si="943"/>
        <v>0</v>
      </c>
      <c r="AX4984">
        <f t="shared" si="944"/>
        <v>0</v>
      </c>
    </row>
    <row r="4985" spans="1:50" x14ac:dyDescent="0.3">
      <c r="A4985">
        <v>22</v>
      </c>
      <c r="B4985">
        <v>92</v>
      </c>
      <c r="C4985" t="s">
        <v>22</v>
      </c>
      <c r="D4985" t="s">
        <v>21</v>
      </c>
      <c r="E4985">
        <v>7</v>
      </c>
      <c r="F4985">
        <v>52</v>
      </c>
      <c r="G4985" t="s">
        <v>18</v>
      </c>
      <c r="H4985" t="s">
        <v>20</v>
      </c>
      <c r="I4985">
        <v>1</v>
      </c>
      <c r="J4985" t="s">
        <v>22</v>
      </c>
      <c r="K4985" t="s">
        <v>34</v>
      </c>
      <c r="L4985" t="s">
        <v>28</v>
      </c>
      <c r="M4985">
        <v>3</v>
      </c>
      <c r="N4985" t="s">
        <v>20</v>
      </c>
      <c r="O4985" t="s">
        <v>33</v>
      </c>
      <c r="P4985" t="s">
        <v>26</v>
      </c>
      <c r="Q4985" t="s">
        <v>31</v>
      </c>
      <c r="R4985">
        <v>68</v>
      </c>
      <c r="T4985">
        <f t="shared" si="936"/>
        <v>0.33117504943551779</v>
      </c>
      <c r="U4985">
        <f t="shared" si="945"/>
        <v>68.5239835270784</v>
      </c>
      <c r="AD4985">
        <f>(E4985 -$Y$7)/$Y$8</f>
        <v>-1.9795577157294329E-2</v>
      </c>
      <c r="AE4985">
        <f t="shared" si="934"/>
        <v>0</v>
      </c>
      <c r="AG4985">
        <f>(A4985 -$W$7)/$W$8</f>
        <v>0.3380005269875655</v>
      </c>
      <c r="AH4985">
        <f>(B4985 -$X$7)/$X$8</f>
        <v>1.0412199911030902</v>
      </c>
      <c r="AI4985">
        <f>(F4985 -$Z$7)/$Z$8</f>
        <v>-1.6022654788936768</v>
      </c>
      <c r="AJ4985">
        <f>(I4985 -$AA$7)/$AA$8</f>
        <v>-0.40124168605466753</v>
      </c>
      <c r="AK4985">
        <f t="shared" si="935"/>
        <v>3.141133078780467E-2</v>
      </c>
      <c r="AL4985">
        <f>IF(C4985="Low", 1, IF(C4985="Medium", 2, IF(C4985="High", 3, "")))</f>
        <v>2</v>
      </c>
      <c r="AM4985">
        <f>IF(G4985="Low", 1, IF(G4985="Medium", 2, IF(G4985="High", 3, "")))</f>
        <v>1</v>
      </c>
      <c r="AN4985">
        <f t="shared" si="937"/>
        <v>2</v>
      </c>
      <c r="AO4985">
        <f t="shared" si="938"/>
        <v>3</v>
      </c>
      <c r="AP4985">
        <f t="shared" si="939"/>
        <v>0</v>
      </c>
      <c r="AQ4985">
        <f>IF(H4985="Yes", 1, 0)</f>
        <v>0</v>
      </c>
      <c r="AR4985">
        <f>IF(D4985="Yes", 1, 0)</f>
        <v>1</v>
      </c>
      <c r="AS4985">
        <f t="shared" si="940"/>
        <v>1</v>
      </c>
      <c r="AT4985">
        <f t="shared" si="941"/>
        <v>1</v>
      </c>
      <c r="AU4985">
        <f t="shared" si="942"/>
        <v>0</v>
      </c>
      <c r="AV4985">
        <f t="shared" si="943"/>
        <v>0</v>
      </c>
      <c r="AX4985">
        <f t="shared" si="944"/>
        <v>1</v>
      </c>
    </row>
    <row r="4986" spans="1:50" x14ac:dyDescent="0.3">
      <c r="A4986">
        <v>7</v>
      </c>
      <c r="B4986">
        <v>79</v>
      </c>
      <c r="C4986" t="s">
        <v>18</v>
      </c>
      <c r="D4986" t="s">
        <v>21</v>
      </c>
      <c r="E4986">
        <v>9</v>
      </c>
      <c r="F4986">
        <v>85</v>
      </c>
      <c r="G4986" t="s">
        <v>22</v>
      </c>
      <c r="H4986" t="s">
        <v>21</v>
      </c>
      <c r="I4986">
        <v>0</v>
      </c>
      <c r="J4986" t="s">
        <v>22</v>
      </c>
      <c r="K4986" t="s">
        <v>23</v>
      </c>
      <c r="L4986" t="s">
        <v>28</v>
      </c>
      <c r="M4986">
        <v>2</v>
      </c>
      <c r="N4986" t="s">
        <v>20</v>
      </c>
      <c r="O4986" t="s">
        <v>25</v>
      </c>
      <c r="P4986" t="s">
        <v>26</v>
      </c>
      <c r="Q4986" t="s">
        <v>27</v>
      </c>
      <c r="R4986">
        <v>62</v>
      </c>
      <c r="T4986">
        <f t="shared" si="936"/>
        <v>-0.26337225926147778</v>
      </c>
      <c r="U4986">
        <f t="shared" si="945"/>
        <v>66.211098565512827</v>
      </c>
      <c r="AD4986">
        <f>(E4986 -$Y$7)/$Y$8</f>
        <v>1.3425937799077299</v>
      </c>
      <c r="AE4986">
        <f t="shared" si="934"/>
        <v>1</v>
      </c>
      <c r="AG4986">
        <f>(A4986 -$W$7)/$W$8</f>
        <v>-2.1661141644307413</v>
      </c>
      <c r="AH4986">
        <f>(B4986 -$X$7)/$X$8</f>
        <v>-8.4652458078428139E-2</v>
      </c>
      <c r="AI4986">
        <f>(F4986 -$Z$7)/$Z$8</f>
        <v>0.68960895692587809</v>
      </c>
      <c r="AJ4986">
        <f>(I4986 -$AA$7)/$AA$8</f>
        <v>-1.213934457288018</v>
      </c>
      <c r="AK4986">
        <f t="shared" si="935"/>
        <v>-0.93837681180577304</v>
      </c>
      <c r="AL4986">
        <f>IF(C4986="Low", 1, IF(C4986="Medium", 2, IF(C4986="High", 3, "")))</f>
        <v>1</v>
      </c>
      <c r="AM4986">
        <f>IF(G4986="Low", 1, IF(G4986="Medium", 2, IF(G4986="High", 3, "")))</f>
        <v>2</v>
      </c>
      <c r="AN4986">
        <f t="shared" si="937"/>
        <v>2</v>
      </c>
      <c r="AO4986">
        <f t="shared" si="938"/>
        <v>1</v>
      </c>
      <c r="AP4986">
        <f t="shared" si="939"/>
        <v>0</v>
      </c>
      <c r="AQ4986">
        <f>IF(H4986="Yes", 1, 0)</f>
        <v>1</v>
      </c>
      <c r="AR4986">
        <f>IF(D4986="Yes", 1, 0)</f>
        <v>1</v>
      </c>
      <c r="AS4986">
        <f t="shared" si="940"/>
        <v>1</v>
      </c>
      <c r="AT4986">
        <f t="shared" si="941"/>
        <v>1</v>
      </c>
      <c r="AU4986">
        <f t="shared" si="942"/>
        <v>0</v>
      </c>
      <c r="AV4986">
        <f t="shared" si="943"/>
        <v>0</v>
      </c>
      <c r="AX4986">
        <f t="shared" si="944"/>
        <v>1</v>
      </c>
    </row>
    <row r="4987" spans="1:50" x14ac:dyDescent="0.3">
      <c r="A4987">
        <v>13</v>
      </c>
      <c r="B4987">
        <v>94</v>
      </c>
      <c r="C4987" t="s">
        <v>19</v>
      </c>
      <c r="D4987" t="s">
        <v>21</v>
      </c>
      <c r="E4987">
        <v>7</v>
      </c>
      <c r="F4987">
        <v>70</v>
      </c>
      <c r="G4987" t="s">
        <v>22</v>
      </c>
      <c r="H4987" t="s">
        <v>21</v>
      </c>
      <c r="I4987">
        <v>1</v>
      </c>
      <c r="J4987" t="s">
        <v>22</v>
      </c>
      <c r="K4987" t="s">
        <v>34</v>
      </c>
      <c r="L4987" t="s">
        <v>28</v>
      </c>
      <c r="M4987">
        <v>3</v>
      </c>
      <c r="N4987" t="s">
        <v>20</v>
      </c>
      <c r="O4987" t="s">
        <v>25</v>
      </c>
      <c r="P4987" t="s">
        <v>30</v>
      </c>
      <c r="Q4987" t="s">
        <v>27</v>
      </c>
      <c r="R4987">
        <v>68</v>
      </c>
      <c r="T4987">
        <f t="shared" si="936"/>
        <v>0.27424879215875719</v>
      </c>
      <c r="U4987">
        <f t="shared" si="945"/>
        <v>68.302531201169828</v>
      </c>
      <c r="AD4987">
        <f>(E4987 -$Y$7)/$Y$8</f>
        <v>-1.9795577157294329E-2</v>
      </c>
      <c r="AE4987">
        <f t="shared" si="934"/>
        <v>0</v>
      </c>
      <c r="AG4987">
        <f>(A4987 -$W$7)/$W$8</f>
        <v>-1.1644682878634187</v>
      </c>
      <c r="AH4987">
        <f>(B4987 -$X$7)/$X$8</f>
        <v>1.2144311371310161</v>
      </c>
      <c r="AI4987">
        <f>(F4987 -$Z$7)/$Z$8</f>
        <v>-0.35215215026482866</v>
      </c>
      <c r="AJ4987">
        <f>(I4987 -$AA$7)/$AA$8</f>
        <v>-0.40124168605466753</v>
      </c>
      <c r="AK4987">
        <f t="shared" si="935"/>
        <v>3.141133078780467E-2</v>
      </c>
      <c r="AL4987">
        <f>IF(C4987="Low", 1, IF(C4987="Medium", 2, IF(C4987="High", 3, "")))</f>
        <v>3</v>
      </c>
      <c r="AM4987">
        <f>IF(G4987="Low", 1, IF(G4987="Medium", 2, IF(G4987="High", 3, "")))</f>
        <v>2</v>
      </c>
      <c r="AN4987">
        <f t="shared" si="937"/>
        <v>2</v>
      </c>
      <c r="AO4987">
        <f t="shared" si="938"/>
        <v>1</v>
      </c>
      <c r="AP4987">
        <f t="shared" si="939"/>
        <v>0</v>
      </c>
      <c r="AQ4987">
        <f>IF(H4987="Yes", 1, 0)</f>
        <v>1</v>
      </c>
      <c r="AR4987">
        <f>IF(D4987="Yes", 1, 0)</f>
        <v>1</v>
      </c>
      <c r="AS4987">
        <f t="shared" si="940"/>
        <v>1</v>
      </c>
      <c r="AT4987">
        <f t="shared" si="941"/>
        <v>0</v>
      </c>
      <c r="AU4987">
        <f t="shared" si="942"/>
        <v>0</v>
      </c>
      <c r="AV4987">
        <f t="shared" si="943"/>
        <v>0</v>
      </c>
      <c r="AX4987">
        <f t="shared" si="944"/>
        <v>1</v>
      </c>
    </row>
    <row r="4988" spans="1:50" x14ac:dyDescent="0.3">
      <c r="A4988">
        <v>25</v>
      </c>
      <c r="B4988">
        <v>70</v>
      </c>
      <c r="C4988" t="s">
        <v>22</v>
      </c>
      <c r="D4988" t="s">
        <v>21</v>
      </c>
      <c r="E4988">
        <v>7</v>
      </c>
      <c r="F4988">
        <v>79</v>
      </c>
      <c r="G4988" t="s">
        <v>18</v>
      </c>
      <c r="H4988" t="s">
        <v>21</v>
      </c>
      <c r="I4988">
        <v>3</v>
      </c>
      <c r="J4988" t="s">
        <v>22</v>
      </c>
      <c r="K4988" t="s">
        <v>23</v>
      </c>
      <c r="L4988" t="s">
        <v>32</v>
      </c>
      <c r="M4988">
        <v>3</v>
      </c>
      <c r="N4988" t="s">
        <v>20</v>
      </c>
      <c r="O4988" t="s">
        <v>25</v>
      </c>
      <c r="P4988" t="s">
        <v>26</v>
      </c>
      <c r="Q4988" t="s">
        <v>27</v>
      </c>
      <c r="R4988">
        <v>68</v>
      </c>
      <c r="T4988">
        <f t="shared" si="936"/>
        <v>0.21104427576253698</v>
      </c>
      <c r="U4988">
        <f t="shared" si="945"/>
        <v>68.056655434283897</v>
      </c>
      <c r="AD4988">
        <f>(E4988 -$Y$7)/$Y$8</f>
        <v>-1.9795577157294329E-2</v>
      </c>
      <c r="AE4988">
        <f t="shared" si="934"/>
        <v>1</v>
      </c>
      <c r="AG4988">
        <f>(A4988 -$W$7)/$W$8</f>
        <v>0.83882346527122686</v>
      </c>
      <c r="AH4988">
        <f>(B4988 -$X$7)/$X$8</f>
        <v>-0.8641026152040947</v>
      </c>
      <c r="AI4988">
        <f>(F4988 -$Z$7)/$Z$8</f>
        <v>0.27290451404959537</v>
      </c>
      <c r="AJ4988">
        <f>(I4988 -$AA$7)/$AA$8</f>
        <v>1.2241438564120333</v>
      </c>
      <c r="AK4988">
        <f t="shared" si="935"/>
        <v>3.141133078780467E-2</v>
      </c>
      <c r="AL4988">
        <f>IF(C4988="Low", 1, IF(C4988="Medium", 2, IF(C4988="High", 3, "")))</f>
        <v>2</v>
      </c>
      <c r="AM4988">
        <f>IF(G4988="Low", 1, IF(G4988="Medium", 2, IF(G4988="High", 3, "")))</f>
        <v>1</v>
      </c>
      <c r="AN4988">
        <f t="shared" si="937"/>
        <v>2</v>
      </c>
      <c r="AO4988">
        <f t="shared" si="938"/>
        <v>1</v>
      </c>
      <c r="AP4988">
        <f t="shared" si="939"/>
        <v>0</v>
      </c>
      <c r="AQ4988">
        <f>IF(H4988="Yes", 1, 0)</f>
        <v>1</v>
      </c>
      <c r="AR4988">
        <f>IF(D4988="Yes", 1, 0)</f>
        <v>1</v>
      </c>
      <c r="AS4988">
        <f t="shared" si="940"/>
        <v>1</v>
      </c>
      <c r="AT4988">
        <f t="shared" si="941"/>
        <v>1</v>
      </c>
      <c r="AU4988">
        <f t="shared" si="942"/>
        <v>0</v>
      </c>
      <c r="AV4988">
        <f t="shared" si="943"/>
        <v>0</v>
      </c>
      <c r="AX4988">
        <f t="shared" si="944"/>
        <v>1</v>
      </c>
    </row>
    <row r="4989" spans="1:50" x14ac:dyDescent="0.3">
      <c r="A4989">
        <v>22</v>
      </c>
      <c r="B4989">
        <v>61</v>
      </c>
      <c r="C4989" t="s">
        <v>19</v>
      </c>
      <c r="D4989" t="s">
        <v>21</v>
      </c>
      <c r="E4989">
        <v>7</v>
      </c>
      <c r="F4989">
        <v>80</v>
      </c>
      <c r="G4989" t="s">
        <v>19</v>
      </c>
      <c r="H4989" t="s">
        <v>21</v>
      </c>
      <c r="I4989">
        <v>3</v>
      </c>
      <c r="J4989" t="s">
        <v>19</v>
      </c>
      <c r="K4989" t="s">
        <v>23</v>
      </c>
      <c r="L4989" t="s">
        <v>32</v>
      </c>
      <c r="M4989">
        <v>3</v>
      </c>
      <c r="N4989" t="s">
        <v>20</v>
      </c>
      <c r="O4989" t="s">
        <v>33</v>
      </c>
      <c r="P4989" t="s">
        <v>30</v>
      </c>
      <c r="Q4989" t="s">
        <v>27</v>
      </c>
      <c r="R4989">
        <v>67</v>
      </c>
      <c r="T4989">
        <f t="shared" si="936"/>
        <v>0.2196777690120319</v>
      </c>
      <c r="U4989">
        <f t="shared" si="945"/>
        <v>68.090241116046201</v>
      </c>
      <c r="AD4989">
        <f>(E4989 -$Y$7)/$Y$8</f>
        <v>-1.9795577157294329E-2</v>
      </c>
      <c r="AE4989">
        <f t="shared" si="934"/>
        <v>1</v>
      </c>
      <c r="AG4989">
        <f>(A4989 -$W$7)/$W$8</f>
        <v>0.3380005269875655</v>
      </c>
      <c r="AH4989">
        <f>(B4989 -$X$7)/$X$8</f>
        <v>-1.6435527723297614</v>
      </c>
      <c r="AI4989">
        <f>(F4989 -$Z$7)/$Z$8</f>
        <v>0.34235525452897581</v>
      </c>
      <c r="AJ4989">
        <f>(I4989 -$AA$7)/$AA$8</f>
        <v>1.2241438564120333</v>
      </c>
      <c r="AK4989">
        <f t="shared" si="935"/>
        <v>3.141133078780467E-2</v>
      </c>
      <c r="AL4989">
        <f>IF(C4989="Low", 1, IF(C4989="Medium", 2, IF(C4989="High", 3, "")))</f>
        <v>3</v>
      </c>
      <c r="AM4989">
        <f>IF(G4989="Low", 1, IF(G4989="Medium", 2, IF(G4989="High", 3, "")))</f>
        <v>3</v>
      </c>
      <c r="AN4989">
        <f t="shared" si="937"/>
        <v>3</v>
      </c>
      <c r="AO4989">
        <f t="shared" si="938"/>
        <v>3</v>
      </c>
      <c r="AP4989">
        <f t="shared" si="939"/>
        <v>0</v>
      </c>
      <c r="AQ4989">
        <f>IF(H4989="Yes", 1, 0)</f>
        <v>1</v>
      </c>
      <c r="AR4989">
        <f>IF(D4989="Yes", 1, 0)</f>
        <v>1</v>
      </c>
      <c r="AS4989">
        <f t="shared" si="940"/>
        <v>1</v>
      </c>
      <c r="AT4989">
        <f t="shared" si="941"/>
        <v>0</v>
      </c>
      <c r="AU4989">
        <f t="shared" si="942"/>
        <v>0</v>
      </c>
      <c r="AV4989">
        <f t="shared" si="943"/>
        <v>0</v>
      </c>
      <c r="AX4989">
        <f t="shared" si="944"/>
        <v>1</v>
      </c>
    </row>
    <row r="4990" spans="1:50" x14ac:dyDescent="0.3">
      <c r="A4990">
        <v>19</v>
      </c>
      <c r="B4990">
        <v>85</v>
      </c>
      <c r="C4990" t="s">
        <v>22</v>
      </c>
      <c r="D4990" t="s">
        <v>21</v>
      </c>
      <c r="E4990">
        <v>7</v>
      </c>
      <c r="F4990">
        <v>86</v>
      </c>
      <c r="G4990" t="s">
        <v>22</v>
      </c>
      <c r="H4990" t="s">
        <v>21</v>
      </c>
      <c r="I4990">
        <v>0</v>
      </c>
      <c r="J4990" t="s">
        <v>22</v>
      </c>
      <c r="K4990" t="s">
        <v>23</v>
      </c>
      <c r="L4990" t="s">
        <v>24</v>
      </c>
      <c r="M4990">
        <v>2</v>
      </c>
      <c r="N4990" t="s">
        <v>20</v>
      </c>
      <c r="O4990" t="s">
        <v>29</v>
      </c>
      <c r="P4990" t="s">
        <v>30</v>
      </c>
      <c r="Q4990" t="s">
        <v>31</v>
      </c>
      <c r="R4990">
        <v>67</v>
      </c>
      <c r="T4990">
        <f t="shared" si="936"/>
        <v>0.3182696278827159</v>
      </c>
      <c r="U4990">
        <f t="shared" si="945"/>
        <v>68.473779354936809</v>
      </c>
      <c r="AD4990">
        <f>(E4990 -$Y$7)/$Y$8</f>
        <v>-1.9795577157294329E-2</v>
      </c>
      <c r="AE4990">
        <f t="shared" si="934"/>
        <v>1</v>
      </c>
      <c r="AG4990">
        <f>(A4990 -$W$7)/$W$8</f>
        <v>-0.16282241129609587</v>
      </c>
      <c r="AH4990">
        <f>(B4990 -$X$7)/$X$8</f>
        <v>0.43498098000534957</v>
      </c>
      <c r="AI4990">
        <f>(F4990 -$Z$7)/$Z$8</f>
        <v>0.75905969740525847</v>
      </c>
      <c r="AJ4990">
        <f>(I4990 -$AA$7)/$AA$8</f>
        <v>-1.213934457288018</v>
      </c>
      <c r="AK4990">
        <f t="shared" si="935"/>
        <v>-0.93837681180577304</v>
      </c>
      <c r="AL4990">
        <f>IF(C4990="Low", 1, IF(C4990="Medium", 2, IF(C4990="High", 3, "")))</f>
        <v>2</v>
      </c>
      <c r="AM4990">
        <f>IF(G4990="Low", 1, IF(G4990="Medium", 2, IF(G4990="High", 3, "")))</f>
        <v>2</v>
      </c>
      <c r="AN4990">
        <f t="shared" si="937"/>
        <v>2</v>
      </c>
      <c r="AO4990">
        <f t="shared" si="938"/>
        <v>2</v>
      </c>
      <c r="AP4990">
        <f t="shared" si="939"/>
        <v>1</v>
      </c>
      <c r="AQ4990">
        <f>IF(H4990="Yes", 1, 0)</f>
        <v>1</v>
      </c>
      <c r="AR4990">
        <f>IF(D4990="Yes", 1, 0)</f>
        <v>1</v>
      </c>
      <c r="AS4990">
        <f t="shared" si="940"/>
        <v>1</v>
      </c>
      <c r="AT4990">
        <f t="shared" si="941"/>
        <v>0</v>
      </c>
      <c r="AU4990">
        <f t="shared" si="942"/>
        <v>0</v>
      </c>
      <c r="AV4990">
        <f t="shared" si="943"/>
        <v>0</v>
      </c>
      <c r="AX4990">
        <f t="shared" si="944"/>
        <v>1</v>
      </c>
    </row>
    <row r="4991" spans="1:50" x14ac:dyDescent="0.3">
      <c r="A4991">
        <v>23</v>
      </c>
      <c r="B4991">
        <v>78</v>
      </c>
      <c r="C4991" t="s">
        <v>19</v>
      </c>
      <c r="D4991" t="s">
        <v>21</v>
      </c>
      <c r="E4991">
        <v>6</v>
      </c>
      <c r="F4991">
        <v>60</v>
      </c>
      <c r="G4991" t="s">
        <v>22</v>
      </c>
      <c r="H4991" t="s">
        <v>21</v>
      </c>
      <c r="I4991">
        <v>2</v>
      </c>
      <c r="J4991" t="s">
        <v>19</v>
      </c>
      <c r="K4991" t="s">
        <v>23</v>
      </c>
      <c r="L4991" t="s">
        <v>24</v>
      </c>
      <c r="M4991">
        <v>4</v>
      </c>
      <c r="N4991" t="s">
        <v>20</v>
      </c>
      <c r="O4991" t="s">
        <v>25</v>
      </c>
      <c r="P4991" t="s">
        <v>35</v>
      </c>
      <c r="Q4991" t="s">
        <v>27</v>
      </c>
      <c r="R4991">
        <v>70</v>
      </c>
      <c r="T4991">
        <f t="shared" si="936"/>
        <v>0.38475236162579213</v>
      </c>
      <c r="U4991">
        <f t="shared" si="945"/>
        <v>68.732407916245293</v>
      </c>
      <c r="AD4991">
        <f>(E4991 -$Y$7)/$Y$8</f>
        <v>-0.70099025568980644</v>
      </c>
      <c r="AE4991">
        <f t="shared" si="934"/>
        <v>1</v>
      </c>
      <c r="AG4991">
        <f>(A4991 -$W$7)/$W$8</f>
        <v>0.50494150641545266</v>
      </c>
      <c r="AH4991">
        <f>(B4991 -$X$7)/$X$8</f>
        <v>-0.1712580310923911</v>
      </c>
      <c r="AI4991">
        <f>(F4991 -$Z$7)/$Z$8</f>
        <v>-1.0466595550586331</v>
      </c>
      <c r="AJ4991">
        <f>(I4991 -$AA$7)/$AA$8</f>
        <v>0.41145108517868284</v>
      </c>
      <c r="AK4991">
        <f t="shared" si="935"/>
        <v>1.0011994733813825</v>
      </c>
      <c r="AL4991">
        <f>IF(C4991="Low", 1, IF(C4991="Medium", 2, IF(C4991="High", 3, "")))</f>
        <v>3</v>
      </c>
      <c r="AM4991">
        <f>IF(G4991="Low", 1, IF(G4991="Medium", 2, IF(G4991="High", 3, "")))</f>
        <v>2</v>
      </c>
      <c r="AN4991">
        <f t="shared" si="937"/>
        <v>3</v>
      </c>
      <c r="AO4991">
        <f t="shared" si="938"/>
        <v>1</v>
      </c>
      <c r="AP4991">
        <f t="shared" si="939"/>
        <v>1</v>
      </c>
      <c r="AQ4991">
        <f>IF(H4991="Yes", 1, 0)</f>
        <v>1</v>
      </c>
      <c r="AR4991">
        <f>IF(D4991="Yes", 1, 0)</f>
        <v>1</v>
      </c>
      <c r="AS4991">
        <f t="shared" si="940"/>
        <v>1</v>
      </c>
      <c r="AT4991">
        <f t="shared" si="941"/>
        <v>0</v>
      </c>
      <c r="AU4991">
        <f t="shared" si="942"/>
        <v>1</v>
      </c>
      <c r="AV4991">
        <f t="shared" si="943"/>
        <v>0</v>
      </c>
      <c r="AX4991">
        <f t="shared" si="944"/>
        <v>0</v>
      </c>
    </row>
    <row r="4992" spans="1:50" x14ac:dyDescent="0.3">
      <c r="A4992">
        <v>30</v>
      </c>
      <c r="B4992">
        <v>83</v>
      </c>
      <c r="C4992" t="s">
        <v>18</v>
      </c>
      <c r="D4992" t="s">
        <v>21</v>
      </c>
      <c r="E4992">
        <v>4</v>
      </c>
      <c r="F4992">
        <v>77</v>
      </c>
      <c r="G4992" t="s">
        <v>22</v>
      </c>
      <c r="H4992" t="s">
        <v>21</v>
      </c>
      <c r="I4992">
        <v>0</v>
      </c>
      <c r="J4992" t="s">
        <v>22</v>
      </c>
      <c r="K4992" t="s">
        <v>23</v>
      </c>
      <c r="L4992" t="s">
        <v>32</v>
      </c>
      <c r="M4992">
        <v>4</v>
      </c>
      <c r="N4992" t="s">
        <v>20</v>
      </c>
      <c r="O4992" t="s">
        <v>25</v>
      </c>
      <c r="P4992" t="s">
        <v>26</v>
      </c>
      <c r="Q4992" t="s">
        <v>31</v>
      </c>
      <c r="R4992">
        <v>69</v>
      </c>
      <c r="T4992">
        <f t="shared" si="936"/>
        <v>0.43231453537604148</v>
      </c>
      <c r="U4992">
        <f t="shared" si="945"/>
        <v>68.917432446332569</v>
      </c>
      <c r="AD4992">
        <f>(E4992 -$Y$7)/$Y$8</f>
        <v>-2.0633796127548307</v>
      </c>
      <c r="AE4992">
        <f t="shared" si="934"/>
        <v>1</v>
      </c>
      <c r="AG4992">
        <f>(A4992 -$W$7)/$W$8</f>
        <v>1.6735283624106625</v>
      </c>
      <c r="AH4992">
        <f>(B4992 -$X$7)/$X$8</f>
        <v>0.26176983397742365</v>
      </c>
      <c r="AI4992">
        <f>(F4992 -$Z$7)/$Z$8</f>
        <v>0.13400303309083447</v>
      </c>
      <c r="AJ4992">
        <f>(I4992 -$AA$7)/$AA$8</f>
        <v>-1.213934457288018</v>
      </c>
      <c r="AK4992">
        <f t="shared" si="935"/>
        <v>1.0011994733813825</v>
      </c>
      <c r="AL4992">
        <f>IF(C4992="Low", 1, IF(C4992="Medium", 2, IF(C4992="High", 3, "")))</f>
        <v>1</v>
      </c>
      <c r="AM4992">
        <f>IF(G4992="Low", 1, IF(G4992="Medium", 2, IF(G4992="High", 3, "")))</f>
        <v>2</v>
      </c>
      <c r="AN4992">
        <f t="shared" si="937"/>
        <v>2</v>
      </c>
      <c r="AO4992">
        <f t="shared" si="938"/>
        <v>1</v>
      </c>
      <c r="AP4992">
        <f t="shared" si="939"/>
        <v>0</v>
      </c>
      <c r="AQ4992">
        <f>IF(H4992="Yes", 1, 0)</f>
        <v>1</v>
      </c>
      <c r="AR4992">
        <f>IF(D4992="Yes", 1, 0)</f>
        <v>1</v>
      </c>
      <c r="AS4992">
        <f t="shared" si="940"/>
        <v>1</v>
      </c>
      <c r="AT4992">
        <f t="shared" si="941"/>
        <v>1</v>
      </c>
      <c r="AU4992">
        <f t="shared" si="942"/>
        <v>0</v>
      </c>
      <c r="AV4992">
        <f t="shared" si="943"/>
        <v>0</v>
      </c>
      <c r="AX4992">
        <f t="shared" si="944"/>
        <v>1</v>
      </c>
    </row>
    <row r="4993" spans="1:50" x14ac:dyDescent="0.3">
      <c r="A4993">
        <v>19</v>
      </c>
      <c r="B4993">
        <v>96</v>
      </c>
      <c r="C4993" t="s">
        <v>18</v>
      </c>
      <c r="D4993" t="s">
        <v>20</v>
      </c>
      <c r="E4993">
        <v>7</v>
      </c>
      <c r="F4993">
        <v>71</v>
      </c>
      <c r="G4993" t="s">
        <v>22</v>
      </c>
      <c r="H4993" t="s">
        <v>21</v>
      </c>
      <c r="I4993">
        <v>2</v>
      </c>
      <c r="J4993" t="s">
        <v>19</v>
      </c>
      <c r="K4993" t="s">
        <v>34</v>
      </c>
      <c r="L4993" t="s">
        <v>24</v>
      </c>
      <c r="M4993">
        <v>3</v>
      </c>
      <c r="N4993" t="s">
        <v>20</v>
      </c>
      <c r="O4993" t="s">
        <v>33</v>
      </c>
      <c r="P4993" t="s">
        <v>30</v>
      </c>
      <c r="Q4993" t="s">
        <v>27</v>
      </c>
      <c r="R4993">
        <v>70</v>
      </c>
      <c r="T4993">
        <f t="shared" si="936"/>
        <v>0.53260826519358273</v>
      </c>
      <c r="U4993">
        <f t="shared" si="945"/>
        <v>69.307591237804843</v>
      </c>
      <c r="AD4993">
        <f>(E4993 -$Y$7)/$Y$8</f>
        <v>-1.9795577157294329E-2</v>
      </c>
      <c r="AE4993">
        <f t="shared" si="934"/>
        <v>0</v>
      </c>
      <c r="AG4993">
        <f>(A4993 -$W$7)/$W$8</f>
        <v>-0.16282241129609587</v>
      </c>
      <c r="AH4993">
        <f>(B4993 -$X$7)/$X$8</f>
        <v>1.3876422831589421</v>
      </c>
      <c r="AI4993">
        <f>(F4993 -$Z$7)/$Z$8</f>
        <v>-0.28270140978544822</v>
      </c>
      <c r="AJ4993">
        <f>(I4993 -$AA$7)/$AA$8</f>
        <v>0.41145108517868284</v>
      </c>
      <c r="AK4993">
        <f t="shared" si="935"/>
        <v>3.141133078780467E-2</v>
      </c>
      <c r="AL4993">
        <f>IF(C4993="Low", 1, IF(C4993="Medium", 2, IF(C4993="High", 3, "")))</f>
        <v>1</v>
      </c>
      <c r="AM4993">
        <f>IF(G4993="Low", 1, IF(G4993="Medium", 2, IF(G4993="High", 3, "")))</f>
        <v>2</v>
      </c>
      <c r="AN4993">
        <f t="shared" si="937"/>
        <v>3</v>
      </c>
      <c r="AO4993">
        <f t="shared" si="938"/>
        <v>3</v>
      </c>
      <c r="AP4993">
        <f t="shared" si="939"/>
        <v>1</v>
      </c>
      <c r="AQ4993">
        <f>IF(H4993="Yes", 1, 0)</f>
        <v>1</v>
      </c>
      <c r="AR4993">
        <f>IF(D4993="Yes", 1, 0)</f>
        <v>0</v>
      </c>
      <c r="AS4993">
        <f t="shared" si="940"/>
        <v>1</v>
      </c>
      <c r="AT4993">
        <f t="shared" si="941"/>
        <v>0</v>
      </c>
      <c r="AU4993">
        <f t="shared" si="942"/>
        <v>1</v>
      </c>
      <c r="AV4993">
        <f t="shared" si="943"/>
        <v>0</v>
      </c>
      <c r="AX4993">
        <f t="shared" si="944"/>
        <v>0</v>
      </c>
    </row>
    <row r="4994" spans="1:50" x14ac:dyDescent="0.3">
      <c r="A4994">
        <v>20</v>
      </c>
      <c r="B4994">
        <v>99</v>
      </c>
      <c r="C4994" t="s">
        <v>22</v>
      </c>
      <c r="D4994" t="s">
        <v>20</v>
      </c>
      <c r="E4994">
        <v>8</v>
      </c>
      <c r="F4994">
        <v>64</v>
      </c>
      <c r="G4994" t="s">
        <v>18</v>
      </c>
      <c r="H4994" t="s">
        <v>21</v>
      </c>
      <c r="I4994">
        <v>1</v>
      </c>
      <c r="J4994" t="s">
        <v>22</v>
      </c>
      <c r="K4994" t="s">
        <v>23</v>
      </c>
      <c r="L4994" t="s">
        <v>24</v>
      </c>
      <c r="M4994">
        <v>2</v>
      </c>
      <c r="N4994" t="s">
        <v>20</v>
      </c>
      <c r="O4994" t="s">
        <v>25</v>
      </c>
      <c r="P4994" t="s">
        <v>26</v>
      </c>
      <c r="Q4994" t="s">
        <v>27</v>
      </c>
      <c r="R4994">
        <v>69</v>
      </c>
      <c r="T4994">
        <f t="shared" si="936"/>
        <v>0.48585610128349282</v>
      </c>
      <c r="U4994">
        <f t="shared" si="945"/>
        <v>69.125717776691587</v>
      </c>
      <c r="AD4994">
        <f>(E4994 -$Y$7)/$Y$8</f>
        <v>0.66139910137521774</v>
      </c>
      <c r="AE4994">
        <f t="shared" si="934"/>
        <v>1</v>
      </c>
      <c r="AG4994">
        <f>(A4994 -$W$7)/$W$8</f>
        <v>4.1185681317912485E-3</v>
      </c>
      <c r="AH4994">
        <f>(B4994 -$X$7)/$X$8</f>
        <v>1.6474590022008309</v>
      </c>
      <c r="AI4994">
        <f>(F4994 -$Z$7)/$Z$8</f>
        <v>-0.76885659314111132</v>
      </c>
      <c r="AJ4994">
        <f>(I4994 -$AA$7)/$AA$8</f>
        <v>-0.40124168605466753</v>
      </c>
      <c r="AK4994">
        <f t="shared" si="935"/>
        <v>-0.93837681180577304</v>
      </c>
      <c r="AL4994">
        <f>IF(C4994="Low", 1, IF(C4994="Medium", 2, IF(C4994="High", 3, "")))</f>
        <v>2</v>
      </c>
      <c r="AM4994">
        <f>IF(G4994="Low", 1, IF(G4994="Medium", 2, IF(G4994="High", 3, "")))</f>
        <v>1</v>
      </c>
      <c r="AN4994">
        <f t="shared" si="937"/>
        <v>2</v>
      </c>
      <c r="AO4994">
        <f t="shared" si="938"/>
        <v>1</v>
      </c>
      <c r="AP4994">
        <f t="shared" si="939"/>
        <v>1</v>
      </c>
      <c r="AQ4994">
        <f>IF(H4994="Yes", 1, 0)</f>
        <v>1</v>
      </c>
      <c r="AR4994">
        <f>IF(D4994="Yes", 1, 0)</f>
        <v>0</v>
      </c>
      <c r="AS4994">
        <f t="shared" si="940"/>
        <v>1</v>
      </c>
      <c r="AT4994">
        <f t="shared" si="941"/>
        <v>1</v>
      </c>
      <c r="AU4994">
        <f t="shared" si="942"/>
        <v>0</v>
      </c>
      <c r="AV4994">
        <f t="shared" si="943"/>
        <v>0</v>
      </c>
      <c r="AX4994">
        <f t="shared" si="944"/>
        <v>1</v>
      </c>
    </row>
    <row r="4995" spans="1:50" x14ac:dyDescent="0.3">
      <c r="A4995">
        <v>21</v>
      </c>
      <c r="B4995">
        <v>85</v>
      </c>
      <c r="C4995" t="s">
        <v>19</v>
      </c>
      <c r="D4995" t="s">
        <v>21</v>
      </c>
      <c r="E4995">
        <v>5</v>
      </c>
      <c r="F4995">
        <v>75</v>
      </c>
      <c r="G4995" t="s">
        <v>18</v>
      </c>
      <c r="H4995" t="s">
        <v>21</v>
      </c>
      <c r="I4995">
        <v>1</v>
      </c>
      <c r="J4995" t="s">
        <v>19</v>
      </c>
      <c r="K4995" t="s">
        <v>23</v>
      </c>
      <c r="L4995" t="s">
        <v>24</v>
      </c>
      <c r="M4995">
        <v>2</v>
      </c>
      <c r="N4995" t="s">
        <v>20</v>
      </c>
      <c r="O4995" t="s">
        <v>25</v>
      </c>
      <c r="P4995" t="s">
        <v>30</v>
      </c>
      <c r="Q4995" t="s">
        <v>31</v>
      </c>
      <c r="R4995">
        <v>70</v>
      </c>
      <c r="T4995">
        <f t="shared" si="936"/>
        <v>0.4070639588623069</v>
      </c>
      <c r="U4995">
        <f t="shared" si="945"/>
        <v>68.819203629491284</v>
      </c>
      <c r="AD4995">
        <f>(E4995 -$Y$7)/$Y$8</f>
        <v>-1.3821849342223185</v>
      </c>
      <c r="AE4995">
        <f t="shared" si="934"/>
        <v>1</v>
      </c>
      <c r="AG4995">
        <f>(A4995 -$W$7)/$W$8</f>
        <v>0.17105954755967837</v>
      </c>
      <c r="AH4995">
        <f>(B4995 -$X$7)/$X$8</f>
        <v>0.43498098000534957</v>
      </c>
      <c r="AI4995">
        <f>(F4995 -$Z$7)/$Z$8</f>
        <v>-4.8984478679264375E-3</v>
      </c>
      <c r="AJ4995">
        <f>(I4995 -$AA$7)/$AA$8</f>
        <v>-0.40124168605466753</v>
      </c>
      <c r="AK4995">
        <f t="shared" si="935"/>
        <v>-0.93837681180577304</v>
      </c>
      <c r="AL4995">
        <f>IF(C4995="Low", 1, IF(C4995="Medium", 2, IF(C4995="High", 3, "")))</f>
        <v>3</v>
      </c>
      <c r="AM4995">
        <f>IF(G4995="Low", 1, IF(G4995="Medium", 2, IF(G4995="High", 3, "")))</f>
        <v>1</v>
      </c>
      <c r="AN4995">
        <f t="shared" si="937"/>
        <v>3</v>
      </c>
      <c r="AO4995">
        <f t="shared" si="938"/>
        <v>1</v>
      </c>
      <c r="AP4995">
        <f t="shared" si="939"/>
        <v>1</v>
      </c>
      <c r="AQ4995">
        <f>IF(H4995="Yes", 1, 0)</f>
        <v>1</v>
      </c>
      <c r="AR4995">
        <f>IF(D4995="Yes", 1, 0)</f>
        <v>1</v>
      </c>
      <c r="AS4995">
        <f t="shared" si="940"/>
        <v>1</v>
      </c>
      <c r="AT4995">
        <f t="shared" si="941"/>
        <v>0</v>
      </c>
      <c r="AU4995">
        <f t="shared" si="942"/>
        <v>1</v>
      </c>
      <c r="AV4995">
        <f t="shared" si="943"/>
        <v>0</v>
      </c>
      <c r="AX4995">
        <f t="shared" si="944"/>
        <v>0</v>
      </c>
    </row>
    <row r="4996" spans="1:50" x14ac:dyDescent="0.3">
      <c r="A4996">
        <v>34</v>
      </c>
      <c r="B4996">
        <v>91</v>
      </c>
      <c r="C4996" t="s">
        <v>22</v>
      </c>
      <c r="D4996" t="s">
        <v>20</v>
      </c>
      <c r="E4996">
        <v>9</v>
      </c>
      <c r="F4996">
        <v>98</v>
      </c>
      <c r="G4996" t="s">
        <v>22</v>
      </c>
      <c r="H4996" t="s">
        <v>21</v>
      </c>
      <c r="I4996">
        <v>0</v>
      </c>
      <c r="J4996" t="s">
        <v>22</v>
      </c>
      <c r="K4996" t="s">
        <v>23</v>
      </c>
      <c r="L4996" t="s">
        <v>32</v>
      </c>
      <c r="M4996">
        <v>4</v>
      </c>
      <c r="N4996" t="s">
        <v>20</v>
      </c>
      <c r="O4996" t="s">
        <v>25</v>
      </c>
      <c r="P4996" t="s">
        <v>30</v>
      </c>
      <c r="Q4996" t="s">
        <v>27</v>
      </c>
      <c r="R4996">
        <v>72</v>
      </c>
      <c r="T4996">
        <f t="shared" si="936"/>
        <v>0.77302209029470137</v>
      </c>
      <c r="U4996">
        <f t="shared" si="945"/>
        <v>70.242839808431569</v>
      </c>
      <c r="AD4996">
        <f>(E4996 -$Y$7)/$Y$8</f>
        <v>1.3425937799077299</v>
      </c>
      <c r="AE4996">
        <f t="shared" si="934"/>
        <v>1</v>
      </c>
      <c r="AG4996">
        <f>(A4996 -$W$7)/$W$8</f>
        <v>2.3412922801222109</v>
      </c>
      <c r="AH4996">
        <f>(B4996 -$X$7)/$X$8</f>
        <v>0.95461441808912728</v>
      </c>
      <c r="AI4996">
        <f>(F4996 -$Z$7)/$Z$8</f>
        <v>1.5924685831578238</v>
      </c>
      <c r="AJ4996">
        <f>(I4996 -$AA$7)/$AA$8</f>
        <v>-1.213934457288018</v>
      </c>
      <c r="AK4996">
        <f t="shared" si="935"/>
        <v>1.0011994733813825</v>
      </c>
      <c r="AL4996">
        <f>IF(C4996="Low", 1, IF(C4996="Medium", 2, IF(C4996="High", 3, "")))</f>
        <v>2</v>
      </c>
      <c r="AM4996">
        <f>IF(G4996="Low", 1, IF(G4996="Medium", 2, IF(G4996="High", 3, "")))</f>
        <v>2</v>
      </c>
      <c r="AN4996">
        <f t="shared" si="937"/>
        <v>2</v>
      </c>
      <c r="AO4996">
        <f t="shared" si="938"/>
        <v>1</v>
      </c>
      <c r="AP4996">
        <f t="shared" si="939"/>
        <v>0</v>
      </c>
      <c r="AQ4996">
        <f>IF(H4996="Yes", 1, 0)</f>
        <v>1</v>
      </c>
      <c r="AR4996">
        <f>IF(D4996="Yes", 1, 0)</f>
        <v>0</v>
      </c>
      <c r="AS4996">
        <f t="shared" si="940"/>
        <v>1</v>
      </c>
      <c r="AT4996">
        <f t="shared" si="941"/>
        <v>0</v>
      </c>
      <c r="AU4996">
        <f t="shared" si="942"/>
        <v>1</v>
      </c>
      <c r="AV4996">
        <f t="shared" si="943"/>
        <v>1</v>
      </c>
      <c r="AX4996">
        <f t="shared" si="944"/>
        <v>1</v>
      </c>
    </row>
    <row r="4997" spans="1:50" x14ac:dyDescent="0.3">
      <c r="A4997">
        <v>7</v>
      </c>
      <c r="B4997">
        <v>63</v>
      </c>
      <c r="C4997" t="s">
        <v>18</v>
      </c>
      <c r="D4997" t="s">
        <v>20</v>
      </c>
      <c r="E4997">
        <v>5</v>
      </c>
      <c r="F4997">
        <v>97</v>
      </c>
      <c r="G4997" t="s">
        <v>22</v>
      </c>
      <c r="H4997" t="s">
        <v>21</v>
      </c>
      <c r="I4997">
        <v>1</v>
      </c>
      <c r="J4997" t="s">
        <v>22</v>
      </c>
      <c r="K4997" t="s">
        <v>23</v>
      </c>
      <c r="L4997" t="s">
        <v>32</v>
      </c>
      <c r="M4997">
        <v>2</v>
      </c>
      <c r="N4997" t="s">
        <v>20</v>
      </c>
      <c r="O4997" t="s">
        <v>25</v>
      </c>
      <c r="P4997" t="s">
        <v>26</v>
      </c>
      <c r="Q4997" t="s">
        <v>31</v>
      </c>
      <c r="R4997">
        <v>59</v>
      </c>
      <c r="T4997">
        <f t="shared" si="936"/>
        <v>-0.49883325566498882</v>
      </c>
      <c r="U4997">
        <f t="shared" si="945"/>
        <v>65.295117297663097</v>
      </c>
      <c r="AD4997">
        <f>(E4997 -$Y$7)/$Y$8</f>
        <v>-1.3821849342223185</v>
      </c>
      <c r="AE4997">
        <f t="shared" si="934"/>
        <v>1</v>
      </c>
      <c r="AG4997">
        <f>(A4997 -$W$7)/$W$8</f>
        <v>-2.1661141644307413</v>
      </c>
      <c r="AH4997">
        <f>(B4997 -$X$7)/$X$8</f>
        <v>-1.4703416263018354</v>
      </c>
      <c r="AI4997">
        <f>(F4997 -$Z$7)/$Z$8</f>
        <v>1.5230178426784435</v>
      </c>
      <c r="AJ4997">
        <f>(I4997 -$AA$7)/$AA$8</f>
        <v>-0.40124168605466753</v>
      </c>
      <c r="AK4997">
        <f t="shared" si="935"/>
        <v>-0.93837681180577304</v>
      </c>
      <c r="AL4997">
        <f>IF(C4997="Low", 1, IF(C4997="Medium", 2, IF(C4997="High", 3, "")))</f>
        <v>1</v>
      </c>
      <c r="AM4997">
        <f>IF(G4997="Low", 1, IF(G4997="Medium", 2, IF(G4997="High", 3, "")))</f>
        <v>2</v>
      </c>
      <c r="AN4997">
        <f t="shared" si="937"/>
        <v>2</v>
      </c>
      <c r="AO4997">
        <f t="shared" si="938"/>
        <v>1</v>
      </c>
      <c r="AP4997">
        <f t="shared" si="939"/>
        <v>0</v>
      </c>
      <c r="AQ4997">
        <f>IF(H4997="Yes", 1, 0)</f>
        <v>1</v>
      </c>
      <c r="AR4997">
        <f>IF(D4997="Yes", 1, 0)</f>
        <v>0</v>
      </c>
      <c r="AS4997">
        <f t="shared" si="940"/>
        <v>1</v>
      </c>
      <c r="AT4997">
        <f t="shared" si="941"/>
        <v>1</v>
      </c>
      <c r="AU4997">
        <f t="shared" si="942"/>
        <v>0</v>
      </c>
      <c r="AV4997">
        <f t="shared" si="943"/>
        <v>0</v>
      </c>
      <c r="AX4997">
        <f t="shared" si="944"/>
        <v>1</v>
      </c>
    </row>
    <row r="4998" spans="1:50" x14ac:dyDescent="0.3">
      <c r="A4998">
        <v>24</v>
      </c>
      <c r="B4998">
        <v>66</v>
      </c>
      <c r="C4998" t="s">
        <v>22</v>
      </c>
      <c r="D4998" t="s">
        <v>20</v>
      </c>
      <c r="E4998">
        <v>6</v>
      </c>
      <c r="F4998">
        <v>64</v>
      </c>
      <c r="G4998" t="s">
        <v>22</v>
      </c>
      <c r="H4998" t="s">
        <v>20</v>
      </c>
      <c r="I4998">
        <v>0</v>
      </c>
      <c r="J4998" t="s">
        <v>19</v>
      </c>
      <c r="K4998" t="s">
        <v>23</v>
      </c>
      <c r="L4998" t="s">
        <v>32</v>
      </c>
      <c r="M4998">
        <v>4</v>
      </c>
      <c r="N4998" t="s">
        <v>20</v>
      </c>
      <c r="O4998" t="s">
        <v>25</v>
      </c>
      <c r="P4998" t="s">
        <v>26</v>
      </c>
      <c r="Q4998" t="s">
        <v>27</v>
      </c>
      <c r="R4998">
        <v>64</v>
      </c>
      <c r="T4998">
        <f t="shared" si="936"/>
        <v>-9.6674877095966824E-2</v>
      </c>
      <c r="U4998">
        <f t="shared" si="945"/>
        <v>66.859578278906767</v>
      </c>
      <c r="AD4998">
        <f>(E4998 -$Y$7)/$Y$8</f>
        <v>-0.70099025568980644</v>
      </c>
      <c r="AE4998">
        <f t="shared" si="934"/>
        <v>1</v>
      </c>
      <c r="AG4998">
        <f>(A4998 -$W$7)/$W$8</f>
        <v>0.67188248584333976</v>
      </c>
      <c r="AH4998">
        <f>(B4998 -$X$7)/$X$8</f>
        <v>-1.2105249072599464</v>
      </c>
      <c r="AI4998">
        <f>(F4998 -$Z$7)/$Z$8</f>
        <v>-0.76885659314111132</v>
      </c>
      <c r="AJ4998">
        <f>(I4998 -$AA$7)/$AA$8</f>
        <v>-1.213934457288018</v>
      </c>
      <c r="AK4998">
        <f t="shared" si="935"/>
        <v>1.0011994733813825</v>
      </c>
      <c r="AL4998">
        <f>IF(C4998="Low", 1, IF(C4998="Medium", 2, IF(C4998="High", 3, "")))</f>
        <v>2</v>
      </c>
      <c r="AM4998">
        <f>IF(G4998="Low", 1, IF(G4998="Medium", 2, IF(G4998="High", 3, "")))</f>
        <v>2</v>
      </c>
      <c r="AN4998">
        <f t="shared" si="937"/>
        <v>3</v>
      </c>
      <c r="AO4998">
        <f t="shared" si="938"/>
        <v>1</v>
      </c>
      <c r="AP4998">
        <f t="shared" si="939"/>
        <v>0</v>
      </c>
      <c r="AQ4998">
        <f>IF(H4998="Yes", 1, 0)</f>
        <v>0</v>
      </c>
      <c r="AR4998">
        <f>IF(D4998="Yes", 1, 0)</f>
        <v>0</v>
      </c>
      <c r="AS4998">
        <f t="shared" si="940"/>
        <v>1</v>
      </c>
      <c r="AT4998">
        <f t="shared" si="941"/>
        <v>1</v>
      </c>
      <c r="AU4998">
        <f t="shared" si="942"/>
        <v>0</v>
      </c>
      <c r="AV4998">
        <f t="shared" si="943"/>
        <v>0</v>
      </c>
      <c r="AX4998">
        <f t="shared" si="944"/>
        <v>1</v>
      </c>
    </row>
    <row r="4999" spans="1:50" x14ac:dyDescent="0.3">
      <c r="A4999">
        <v>19</v>
      </c>
      <c r="B4999">
        <v>89</v>
      </c>
      <c r="C4999" t="s">
        <v>19</v>
      </c>
      <c r="D4999" t="s">
        <v>21</v>
      </c>
      <c r="E4999">
        <v>10</v>
      </c>
      <c r="F4999">
        <v>94</v>
      </c>
      <c r="G4999" t="s">
        <v>22</v>
      </c>
      <c r="H4999" t="s">
        <v>21</v>
      </c>
      <c r="I4999">
        <v>0</v>
      </c>
      <c r="J4999" t="s">
        <v>22</v>
      </c>
      <c r="K4999" t="s">
        <v>34</v>
      </c>
      <c r="L4999" t="s">
        <v>32</v>
      </c>
      <c r="M4999">
        <v>1</v>
      </c>
      <c r="N4999" t="s">
        <v>20</v>
      </c>
      <c r="O4999" t="s">
        <v>29</v>
      </c>
      <c r="P4999" t="s">
        <v>26</v>
      </c>
      <c r="Q4999" t="s">
        <v>31</v>
      </c>
      <c r="R4999">
        <v>72</v>
      </c>
      <c r="T4999">
        <f t="shared" si="936"/>
        <v>0.48661550259928071</v>
      </c>
      <c r="U4999">
        <f t="shared" si="945"/>
        <v>69.128671970340079</v>
      </c>
      <c r="AD4999">
        <f>(E4999 -$Y$7)/$Y$8</f>
        <v>2.0237884584402419</v>
      </c>
      <c r="AE4999">
        <f t="shared" ref="AE4999:AE5062" si="946">IF(K4999="Public", 1, 0)</f>
        <v>0</v>
      </c>
      <c r="AG4999">
        <f>(A4999 -$W$7)/$W$8</f>
        <v>-0.16282241129609587</v>
      </c>
      <c r="AH4999">
        <f>(B4999 -$X$7)/$X$8</f>
        <v>0.78140327206120141</v>
      </c>
      <c r="AI4999">
        <f>(F4999 -$Z$7)/$Z$8</f>
        <v>1.3146656212403021</v>
      </c>
      <c r="AJ4999">
        <f>(I4999 -$AA$7)/$AA$8</f>
        <v>-1.213934457288018</v>
      </c>
      <c r="AK4999">
        <f t="shared" ref="AK4999:AK5062" si="947">(M4999 -$AB$7)/$AB$8</f>
        <v>-1.9081649543993509</v>
      </c>
      <c r="AL4999">
        <f>IF(C4999="Low", 1, IF(C4999="Medium", 2, IF(C4999="High", 3, "")))</f>
        <v>3</v>
      </c>
      <c r="AM4999">
        <f>IF(G4999="Low", 1, IF(G4999="Medium", 2, IF(G4999="High", 3, "")))</f>
        <v>2</v>
      </c>
      <c r="AN4999">
        <f t="shared" si="937"/>
        <v>2</v>
      </c>
      <c r="AO4999">
        <f t="shared" si="938"/>
        <v>2</v>
      </c>
      <c r="AP4999">
        <f t="shared" si="939"/>
        <v>0</v>
      </c>
      <c r="AQ4999">
        <f>IF(H4999="Yes", 1, 0)</f>
        <v>1</v>
      </c>
      <c r="AR4999">
        <f>IF(D4999="Yes", 1, 0)</f>
        <v>1</v>
      </c>
      <c r="AS4999">
        <f t="shared" si="940"/>
        <v>1</v>
      </c>
      <c r="AT4999">
        <f t="shared" si="941"/>
        <v>1</v>
      </c>
      <c r="AU4999">
        <f t="shared" si="942"/>
        <v>1</v>
      </c>
      <c r="AV4999">
        <f t="shared" si="943"/>
        <v>0</v>
      </c>
      <c r="AX4999">
        <f t="shared" si="944"/>
        <v>0</v>
      </c>
    </row>
    <row r="5000" spans="1:50" x14ac:dyDescent="0.3">
      <c r="A5000">
        <v>23</v>
      </c>
      <c r="B5000">
        <v>77</v>
      </c>
      <c r="C5000" t="s">
        <v>18</v>
      </c>
      <c r="D5000" t="s">
        <v>21</v>
      </c>
      <c r="E5000">
        <v>8</v>
      </c>
      <c r="F5000">
        <v>94</v>
      </c>
      <c r="G5000" t="s">
        <v>22</v>
      </c>
      <c r="H5000" t="s">
        <v>21</v>
      </c>
      <c r="I5000">
        <v>0</v>
      </c>
      <c r="J5000" t="s">
        <v>22</v>
      </c>
      <c r="K5000" t="s">
        <v>34</v>
      </c>
      <c r="L5000" t="s">
        <v>24</v>
      </c>
      <c r="M5000">
        <v>3</v>
      </c>
      <c r="N5000" t="s">
        <v>20</v>
      </c>
      <c r="O5000" t="s">
        <v>33</v>
      </c>
      <c r="P5000" t="s">
        <v>26</v>
      </c>
      <c r="Q5000" t="s">
        <v>27</v>
      </c>
      <c r="R5000">
        <v>70</v>
      </c>
      <c r="T5000">
        <f t="shared" ref="T5000:T5063" si="948" xml:space="preserve"> -0.428939123 + (0.162668673*AG5000 ) + (0.215822964*AH5000 ) + (0.066497984*AI5000 ) + (0.052633968*AJ5000 ) + (0.01715737*AK5000 ) + (0.084014125*AL5000 ) + (0.047438308* AM5000) + (0.050178802*AN5000 ) + (0.044245992*AO5000 ) + (0.074596718*AP5000 ) + (0.087859865* AQ5000) + (0.034592709*AR5000 ) + (0.060530552*AS5000 ) + (0.063854922*AT5000 )</f>
        <v>0.3550346033373783</v>
      </c>
      <c r="U5000">
        <f t="shared" si="945"/>
        <v>68.616801041516766</v>
      </c>
      <c r="AD5000">
        <f>(E5000 -$Y$7)/$Y$8</f>
        <v>0.66139910137521774</v>
      </c>
      <c r="AE5000">
        <f t="shared" si="946"/>
        <v>0</v>
      </c>
      <c r="AG5000">
        <f>(A5000 -$W$7)/$W$8</f>
        <v>0.50494150641545266</v>
      </c>
      <c r="AH5000">
        <f>(B5000 -$X$7)/$X$8</f>
        <v>-0.25786360410635406</v>
      </c>
      <c r="AI5000">
        <f>(F5000 -$Z$7)/$Z$8</f>
        <v>1.3146656212403021</v>
      </c>
      <c r="AJ5000">
        <f>(I5000 -$AA$7)/$AA$8</f>
        <v>-1.213934457288018</v>
      </c>
      <c r="AK5000">
        <f t="shared" si="947"/>
        <v>3.141133078780467E-2</v>
      </c>
      <c r="AL5000">
        <f>IF(C5000="Low", 1, IF(C5000="Medium", 2, IF(C5000="High", 3, "")))</f>
        <v>1</v>
      </c>
      <c r="AM5000">
        <f>IF(G5000="Low", 1, IF(G5000="Medium", 2, IF(G5000="High", 3, "")))</f>
        <v>2</v>
      </c>
      <c r="AN5000">
        <f t="shared" ref="AN5000:AN5063" si="949">IF(J5000="Low", 1, IF(J5000="Medium", 2, IF(J5000="High", 3, "")))</f>
        <v>2</v>
      </c>
      <c r="AO5000">
        <f t="shared" ref="AO5000:AO5063" si="950">IF(O5000="High School", 1, IF(O5000="College", 2, IF(O5000="Postgraduate", 3, "")))</f>
        <v>3</v>
      </c>
      <c r="AP5000">
        <f t="shared" ref="AP5000:AP5063" si="951">IF(L5000="Positive", 1, 0)</f>
        <v>1</v>
      </c>
      <c r="AQ5000">
        <f>IF(H5000="Yes", 1, 0)</f>
        <v>1</v>
      </c>
      <c r="AR5000">
        <f>IF(D5000="Yes", 1, 0)</f>
        <v>1</v>
      </c>
      <c r="AS5000">
        <f t="shared" ref="AS5000:AS5063" si="952">IF(N5000="No", 1, 0)</f>
        <v>1</v>
      </c>
      <c r="AT5000">
        <f t="shared" ref="AT5000:AT5063" si="953">IF(P5000="Near", 1, 0)</f>
        <v>1</v>
      </c>
      <c r="AU5000">
        <f t="shared" ref="AU5000:AU5063" si="954">IF(R5000&gt;=70, 1, 0)</f>
        <v>1</v>
      </c>
      <c r="AV5000">
        <f t="shared" ref="AV5000:AV5063" si="955">IF(U5000&gt;=70, 1, 0)</f>
        <v>0</v>
      </c>
      <c r="AX5000">
        <f t="shared" ref="AX5000:AX5063" si="956">IF(AU5000=AV5000,1,0)</f>
        <v>0</v>
      </c>
    </row>
    <row r="5001" spans="1:50" x14ac:dyDescent="0.3">
      <c r="A5001">
        <v>16</v>
      </c>
      <c r="B5001">
        <v>78</v>
      </c>
      <c r="C5001" t="s">
        <v>18</v>
      </c>
      <c r="D5001" t="s">
        <v>20</v>
      </c>
      <c r="E5001">
        <v>7</v>
      </c>
      <c r="F5001">
        <v>62</v>
      </c>
      <c r="G5001" t="s">
        <v>22</v>
      </c>
      <c r="H5001" t="s">
        <v>21</v>
      </c>
      <c r="I5001">
        <v>0</v>
      </c>
      <c r="J5001" t="s">
        <v>19</v>
      </c>
      <c r="K5001" t="s">
        <v>23</v>
      </c>
      <c r="L5001" t="s">
        <v>28</v>
      </c>
      <c r="M5001">
        <v>1</v>
      </c>
      <c r="N5001" t="s">
        <v>20</v>
      </c>
      <c r="O5001" t="s">
        <v>25</v>
      </c>
      <c r="P5001" t="s">
        <v>35</v>
      </c>
      <c r="Q5001" t="s">
        <v>31</v>
      </c>
      <c r="R5001">
        <v>63</v>
      </c>
      <c r="T5001">
        <f t="shared" si="948"/>
        <v>-0.20878865264794594</v>
      </c>
      <c r="U5001">
        <f t="shared" ref="U5001:U5064" si="957" xml:space="preserve"> (T5001*$S$8)+$S$7</f>
        <v>66.423437602352692</v>
      </c>
      <c r="AD5001">
        <f>(E5001 -$Y$7)/$Y$8</f>
        <v>-1.9795577157294329E-2</v>
      </c>
      <c r="AE5001">
        <f t="shared" si="946"/>
        <v>1</v>
      </c>
      <c r="AG5001">
        <f>(A5001 -$W$7)/$W$8</f>
        <v>-0.66364534957975729</v>
      </c>
      <c r="AH5001">
        <f>(B5001 -$X$7)/$X$8</f>
        <v>-0.1712580310923911</v>
      </c>
      <c r="AI5001">
        <f>(F5001 -$Z$7)/$Z$8</f>
        <v>-0.9077580740998723</v>
      </c>
      <c r="AJ5001">
        <f>(I5001 -$AA$7)/$AA$8</f>
        <v>-1.213934457288018</v>
      </c>
      <c r="AK5001">
        <f t="shared" si="947"/>
        <v>-1.9081649543993509</v>
      </c>
      <c r="AL5001">
        <f>IF(C5001="Low", 1, IF(C5001="Medium", 2, IF(C5001="High", 3, "")))</f>
        <v>1</v>
      </c>
      <c r="AM5001">
        <f>IF(G5001="Low", 1, IF(G5001="Medium", 2, IF(G5001="High", 3, "")))</f>
        <v>2</v>
      </c>
      <c r="AN5001">
        <f t="shared" si="949"/>
        <v>3</v>
      </c>
      <c r="AO5001">
        <f t="shared" si="950"/>
        <v>1</v>
      </c>
      <c r="AP5001">
        <f t="shared" si="951"/>
        <v>0</v>
      </c>
      <c r="AQ5001">
        <f>IF(H5001="Yes", 1, 0)</f>
        <v>1</v>
      </c>
      <c r="AR5001">
        <f>IF(D5001="Yes", 1, 0)</f>
        <v>0</v>
      </c>
      <c r="AS5001">
        <f t="shared" si="952"/>
        <v>1</v>
      </c>
      <c r="AT5001">
        <f t="shared" si="953"/>
        <v>0</v>
      </c>
      <c r="AU5001">
        <f t="shared" si="954"/>
        <v>0</v>
      </c>
      <c r="AV5001">
        <f t="shared" si="955"/>
        <v>0</v>
      </c>
      <c r="AX5001">
        <f t="shared" si="956"/>
        <v>1</v>
      </c>
    </row>
    <row r="5002" spans="1:50" x14ac:dyDescent="0.3">
      <c r="A5002">
        <v>20</v>
      </c>
      <c r="B5002">
        <v>72</v>
      </c>
      <c r="C5002" t="s">
        <v>19</v>
      </c>
      <c r="D5002" t="s">
        <v>21</v>
      </c>
      <c r="E5002">
        <v>7</v>
      </c>
      <c r="F5002">
        <v>80</v>
      </c>
      <c r="G5002" t="s">
        <v>22</v>
      </c>
      <c r="H5002" t="s">
        <v>21</v>
      </c>
      <c r="I5002">
        <v>1</v>
      </c>
      <c r="J5002" t="s">
        <v>19</v>
      </c>
      <c r="K5002" t="s">
        <v>34</v>
      </c>
      <c r="L5002" t="s">
        <v>28</v>
      </c>
      <c r="M5002">
        <v>3</v>
      </c>
      <c r="N5002" t="s">
        <v>20</v>
      </c>
      <c r="O5002" t="s">
        <v>29</v>
      </c>
      <c r="P5002" t="s">
        <v>26</v>
      </c>
      <c r="Q5002" t="s">
        <v>27</v>
      </c>
      <c r="R5002">
        <v>66</v>
      </c>
      <c r="T5002">
        <f t="shared" si="948"/>
        <v>0.2575919513311784</v>
      </c>
      <c r="U5002">
        <f t="shared" si="957"/>
        <v>68.237733402754543</v>
      </c>
      <c r="AD5002">
        <f>(E5002 -$Y$7)/$Y$8</f>
        <v>-1.9795577157294329E-2</v>
      </c>
      <c r="AE5002">
        <f t="shared" si="946"/>
        <v>0</v>
      </c>
      <c r="AG5002">
        <f>(A5002 -$W$7)/$W$8</f>
        <v>4.1185681317912485E-3</v>
      </c>
      <c r="AH5002">
        <f>(B5002 -$X$7)/$X$8</f>
        <v>-0.69089146917616884</v>
      </c>
      <c r="AI5002">
        <f>(F5002 -$Z$7)/$Z$8</f>
        <v>0.34235525452897581</v>
      </c>
      <c r="AJ5002">
        <f>(I5002 -$AA$7)/$AA$8</f>
        <v>-0.40124168605466753</v>
      </c>
      <c r="AK5002">
        <f t="shared" si="947"/>
        <v>3.141133078780467E-2</v>
      </c>
      <c r="AL5002">
        <f>IF(C5002="Low", 1, IF(C5002="Medium", 2, IF(C5002="High", 3, "")))</f>
        <v>3</v>
      </c>
      <c r="AM5002">
        <f>IF(G5002="Low", 1, IF(G5002="Medium", 2, IF(G5002="High", 3, "")))</f>
        <v>2</v>
      </c>
      <c r="AN5002">
        <f t="shared" si="949"/>
        <v>3</v>
      </c>
      <c r="AO5002">
        <f t="shared" si="950"/>
        <v>2</v>
      </c>
      <c r="AP5002">
        <f t="shared" si="951"/>
        <v>0</v>
      </c>
      <c r="AQ5002">
        <f>IF(H5002="Yes", 1, 0)</f>
        <v>1</v>
      </c>
      <c r="AR5002">
        <f>IF(D5002="Yes", 1, 0)</f>
        <v>1</v>
      </c>
      <c r="AS5002">
        <f t="shared" si="952"/>
        <v>1</v>
      </c>
      <c r="AT5002">
        <f t="shared" si="953"/>
        <v>1</v>
      </c>
      <c r="AU5002">
        <f t="shared" si="954"/>
        <v>0</v>
      </c>
      <c r="AV5002">
        <f t="shared" si="955"/>
        <v>0</v>
      </c>
      <c r="AX5002">
        <f t="shared" si="956"/>
        <v>1</v>
      </c>
    </row>
    <row r="5003" spans="1:50" x14ac:dyDescent="0.3">
      <c r="A5003">
        <v>24</v>
      </c>
      <c r="B5003">
        <v>84</v>
      </c>
      <c r="C5003" t="s">
        <v>19</v>
      </c>
      <c r="D5003" t="s">
        <v>20</v>
      </c>
      <c r="E5003">
        <v>9</v>
      </c>
      <c r="F5003">
        <v>93</v>
      </c>
      <c r="G5003" t="s">
        <v>22</v>
      </c>
      <c r="H5003" t="s">
        <v>21</v>
      </c>
      <c r="I5003">
        <v>3</v>
      </c>
      <c r="J5003" t="s">
        <v>22</v>
      </c>
      <c r="K5003" t="s">
        <v>23</v>
      </c>
      <c r="L5003" t="s">
        <v>32</v>
      </c>
      <c r="M5003">
        <v>4</v>
      </c>
      <c r="N5003" t="s">
        <v>20</v>
      </c>
      <c r="O5003" t="s">
        <v>25</v>
      </c>
      <c r="P5003" t="s">
        <v>35</v>
      </c>
      <c r="Q5003" t="s">
        <v>27</v>
      </c>
      <c r="R5003">
        <v>72</v>
      </c>
      <c r="T5003">
        <f t="shared" si="948"/>
        <v>0.55986930389746348</v>
      </c>
      <c r="U5003">
        <f t="shared" si="957"/>
        <v>69.413641076955656</v>
      </c>
      <c r="AD5003">
        <f>(E5003 -$Y$7)/$Y$8</f>
        <v>1.3425937799077299</v>
      </c>
      <c r="AE5003">
        <f t="shared" si="946"/>
        <v>1</v>
      </c>
      <c r="AG5003">
        <f>(A5003 -$W$7)/$W$8</f>
        <v>0.67188248584333976</v>
      </c>
      <c r="AH5003">
        <f>(B5003 -$X$7)/$X$8</f>
        <v>0.34837540699138664</v>
      </c>
      <c r="AI5003">
        <f>(F5003 -$Z$7)/$Z$8</f>
        <v>1.2452148807609216</v>
      </c>
      <c r="AJ5003">
        <f>(I5003 -$AA$7)/$AA$8</f>
        <v>1.2241438564120333</v>
      </c>
      <c r="AK5003">
        <f t="shared" si="947"/>
        <v>1.0011994733813825</v>
      </c>
      <c r="AL5003">
        <f>IF(C5003="Low", 1, IF(C5003="Medium", 2, IF(C5003="High", 3, "")))</f>
        <v>3</v>
      </c>
      <c r="AM5003">
        <f>IF(G5003="Low", 1, IF(G5003="Medium", 2, IF(G5003="High", 3, "")))</f>
        <v>2</v>
      </c>
      <c r="AN5003">
        <f t="shared" si="949"/>
        <v>2</v>
      </c>
      <c r="AO5003">
        <f t="shared" si="950"/>
        <v>1</v>
      </c>
      <c r="AP5003">
        <f t="shared" si="951"/>
        <v>0</v>
      </c>
      <c r="AQ5003">
        <f>IF(H5003="Yes", 1, 0)</f>
        <v>1</v>
      </c>
      <c r="AR5003">
        <f>IF(D5003="Yes", 1, 0)</f>
        <v>0</v>
      </c>
      <c r="AS5003">
        <f t="shared" si="952"/>
        <v>1</v>
      </c>
      <c r="AT5003">
        <f t="shared" si="953"/>
        <v>0</v>
      </c>
      <c r="AU5003">
        <f t="shared" si="954"/>
        <v>1</v>
      </c>
      <c r="AV5003">
        <f t="shared" si="955"/>
        <v>0</v>
      </c>
      <c r="AX5003">
        <f t="shared" si="956"/>
        <v>0</v>
      </c>
    </row>
    <row r="5004" spans="1:50" x14ac:dyDescent="0.3">
      <c r="A5004">
        <v>39</v>
      </c>
      <c r="B5004">
        <v>67</v>
      </c>
      <c r="C5004" t="s">
        <v>19</v>
      </c>
      <c r="D5004" t="s">
        <v>21</v>
      </c>
      <c r="E5004">
        <v>5</v>
      </c>
      <c r="F5004">
        <v>76</v>
      </c>
      <c r="G5004" t="s">
        <v>22</v>
      </c>
      <c r="H5004" t="s">
        <v>20</v>
      </c>
      <c r="I5004">
        <v>2</v>
      </c>
      <c r="J5004" t="s">
        <v>22</v>
      </c>
      <c r="K5004" t="s">
        <v>34</v>
      </c>
      <c r="L5004" t="s">
        <v>28</v>
      </c>
      <c r="M5004">
        <v>4</v>
      </c>
      <c r="N5004" t="s">
        <v>20</v>
      </c>
      <c r="O5004" t="s">
        <v>25</v>
      </c>
      <c r="P5004" t="s">
        <v>26</v>
      </c>
      <c r="Q5004" t="s">
        <v>31</v>
      </c>
      <c r="R5004">
        <v>71</v>
      </c>
      <c r="T5004">
        <f t="shared" si="948"/>
        <v>0.53875614164373242</v>
      </c>
      <c r="U5004">
        <f t="shared" si="957"/>
        <v>69.331507469161224</v>
      </c>
      <c r="AD5004">
        <f>(E5004 -$Y$7)/$Y$8</f>
        <v>-1.3821849342223185</v>
      </c>
      <c r="AE5004">
        <f t="shared" si="946"/>
        <v>0</v>
      </c>
      <c r="AG5004">
        <f>(A5004 -$W$7)/$W$8</f>
        <v>3.1759971772616464</v>
      </c>
      <c r="AH5004">
        <f>(B5004 -$X$7)/$X$8</f>
        <v>-1.1239193342459837</v>
      </c>
      <c r="AI5004">
        <f>(F5004 -$Z$7)/$Z$8</f>
        <v>6.455229261145401E-2</v>
      </c>
      <c r="AJ5004">
        <f>(I5004 -$AA$7)/$AA$8</f>
        <v>0.41145108517868284</v>
      </c>
      <c r="AK5004">
        <f t="shared" si="947"/>
        <v>1.0011994733813825</v>
      </c>
      <c r="AL5004">
        <f>IF(C5004="Low", 1, IF(C5004="Medium", 2, IF(C5004="High", 3, "")))</f>
        <v>3</v>
      </c>
      <c r="AM5004">
        <f>IF(G5004="Low", 1, IF(G5004="Medium", 2, IF(G5004="High", 3, "")))</f>
        <v>2</v>
      </c>
      <c r="AN5004">
        <f t="shared" si="949"/>
        <v>2</v>
      </c>
      <c r="AO5004">
        <f t="shared" si="950"/>
        <v>1</v>
      </c>
      <c r="AP5004">
        <f t="shared" si="951"/>
        <v>0</v>
      </c>
      <c r="AQ5004">
        <f>IF(H5004="Yes", 1, 0)</f>
        <v>0</v>
      </c>
      <c r="AR5004">
        <f>IF(D5004="Yes", 1, 0)</f>
        <v>1</v>
      </c>
      <c r="AS5004">
        <f t="shared" si="952"/>
        <v>1</v>
      </c>
      <c r="AT5004">
        <f t="shared" si="953"/>
        <v>1</v>
      </c>
      <c r="AU5004">
        <f t="shared" si="954"/>
        <v>1</v>
      </c>
      <c r="AV5004">
        <f t="shared" si="955"/>
        <v>0</v>
      </c>
      <c r="AX5004">
        <f t="shared" si="956"/>
        <v>0</v>
      </c>
    </row>
    <row r="5005" spans="1:50" x14ac:dyDescent="0.3">
      <c r="A5005">
        <v>25</v>
      </c>
      <c r="B5005">
        <v>85</v>
      </c>
      <c r="C5005" t="s">
        <v>19</v>
      </c>
      <c r="D5005" t="s">
        <v>20</v>
      </c>
      <c r="E5005">
        <v>9</v>
      </c>
      <c r="F5005">
        <v>68</v>
      </c>
      <c r="G5005" t="s">
        <v>22</v>
      </c>
      <c r="H5005" t="s">
        <v>21</v>
      </c>
      <c r="I5005">
        <v>1</v>
      </c>
      <c r="J5005" t="s">
        <v>22</v>
      </c>
      <c r="K5005" t="s">
        <v>23</v>
      </c>
      <c r="L5005" t="s">
        <v>28</v>
      </c>
      <c r="M5005">
        <v>3</v>
      </c>
      <c r="N5005" t="s">
        <v>20</v>
      </c>
      <c r="O5005" t="s">
        <v>33</v>
      </c>
      <c r="P5005" t="s">
        <v>35</v>
      </c>
      <c r="Q5005" t="s">
        <v>31</v>
      </c>
      <c r="R5005">
        <v>71</v>
      </c>
      <c r="T5005">
        <f t="shared" si="948"/>
        <v>0.47656096661351449</v>
      </c>
      <c r="U5005">
        <f t="shared" si="957"/>
        <v>69.089558203047162</v>
      </c>
      <c r="AD5005">
        <f>(E5005 -$Y$7)/$Y$8</f>
        <v>1.3425937799077299</v>
      </c>
      <c r="AE5005">
        <f t="shared" si="946"/>
        <v>1</v>
      </c>
      <c r="AG5005">
        <f>(A5005 -$W$7)/$W$8</f>
        <v>0.83882346527122686</v>
      </c>
      <c r="AH5005">
        <f>(B5005 -$X$7)/$X$8</f>
        <v>0.43498098000534957</v>
      </c>
      <c r="AI5005">
        <f>(F5005 -$Z$7)/$Z$8</f>
        <v>-0.49105363122358958</v>
      </c>
      <c r="AJ5005">
        <f>(I5005 -$AA$7)/$AA$8</f>
        <v>-0.40124168605466753</v>
      </c>
      <c r="AK5005">
        <f t="shared" si="947"/>
        <v>3.141133078780467E-2</v>
      </c>
      <c r="AL5005">
        <f>IF(C5005="Low", 1, IF(C5005="Medium", 2, IF(C5005="High", 3, "")))</f>
        <v>3</v>
      </c>
      <c r="AM5005">
        <f>IF(G5005="Low", 1, IF(G5005="Medium", 2, IF(G5005="High", 3, "")))</f>
        <v>2</v>
      </c>
      <c r="AN5005">
        <f t="shared" si="949"/>
        <v>2</v>
      </c>
      <c r="AO5005">
        <f t="shared" si="950"/>
        <v>3</v>
      </c>
      <c r="AP5005">
        <f t="shared" si="951"/>
        <v>0</v>
      </c>
      <c r="AQ5005">
        <f>IF(H5005="Yes", 1, 0)</f>
        <v>1</v>
      </c>
      <c r="AR5005">
        <f>IF(D5005="Yes", 1, 0)</f>
        <v>0</v>
      </c>
      <c r="AS5005">
        <f t="shared" si="952"/>
        <v>1</v>
      </c>
      <c r="AT5005">
        <f t="shared" si="953"/>
        <v>0</v>
      </c>
      <c r="AU5005">
        <f t="shared" si="954"/>
        <v>1</v>
      </c>
      <c r="AV5005">
        <f t="shared" si="955"/>
        <v>0</v>
      </c>
      <c r="AX5005">
        <f t="shared" si="956"/>
        <v>0</v>
      </c>
    </row>
    <row r="5006" spans="1:50" x14ac:dyDescent="0.3">
      <c r="A5006">
        <v>15</v>
      </c>
      <c r="B5006">
        <v>67</v>
      </c>
      <c r="C5006" t="s">
        <v>18</v>
      </c>
      <c r="D5006" t="s">
        <v>21</v>
      </c>
      <c r="E5006">
        <v>6</v>
      </c>
      <c r="F5006">
        <v>83</v>
      </c>
      <c r="G5006" t="s">
        <v>18</v>
      </c>
      <c r="H5006" t="s">
        <v>21</v>
      </c>
      <c r="I5006">
        <v>3</v>
      </c>
      <c r="J5006" t="s">
        <v>18</v>
      </c>
      <c r="K5006" t="s">
        <v>23</v>
      </c>
      <c r="L5006" t="s">
        <v>24</v>
      </c>
      <c r="M5006">
        <v>3</v>
      </c>
      <c r="N5006" t="s">
        <v>20</v>
      </c>
      <c r="O5006" t="s">
        <v>25</v>
      </c>
      <c r="P5006" t="s">
        <v>30</v>
      </c>
      <c r="Q5006" t="s">
        <v>27</v>
      </c>
      <c r="R5006">
        <v>62</v>
      </c>
      <c r="T5006">
        <f t="shared" si="948"/>
        <v>-0.22156860864964167</v>
      </c>
      <c r="U5006">
        <f t="shared" si="957"/>
        <v>66.373721511448892</v>
      </c>
      <c r="AD5006">
        <f>(E5006 -$Y$7)/$Y$8</f>
        <v>-0.70099025568980644</v>
      </c>
      <c r="AE5006">
        <f t="shared" si="946"/>
        <v>1</v>
      </c>
      <c r="AG5006">
        <f>(A5006 -$W$7)/$W$8</f>
        <v>-0.8305863290076444</v>
      </c>
      <c r="AH5006">
        <f>(B5006 -$X$7)/$X$8</f>
        <v>-1.1239193342459837</v>
      </c>
      <c r="AI5006">
        <f>(F5006 -$Z$7)/$Z$8</f>
        <v>0.55070747596711711</v>
      </c>
      <c r="AJ5006">
        <f>(I5006 -$AA$7)/$AA$8</f>
        <v>1.2241438564120333</v>
      </c>
      <c r="AK5006">
        <f t="shared" si="947"/>
        <v>3.141133078780467E-2</v>
      </c>
      <c r="AL5006">
        <f>IF(C5006="Low", 1, IF(C5006="Medium", 2, IF(C5006="High", 3, "")))</f>
        <v>1</v>
      </c>
      <c r="AM5006">
        <f>IF(G5006="Low", 1, IF(G5006="Medium", 2, IF(G5006="High", 3, "")))</f>
        <v>1</v>
      </c>
      <c r="AN5006">
        <f t="shared" si="949"/>
        <v>1</v>
      </c>
      <c r="AO5006">
        <f t="shared" si="950"/>
        <v>1</v>
      </c>
      <c r="AP5006">
        <f t="shared" si="951"/>
        <v>1</v>
      </c>
      <c r="AQ5006">
        <f>IF(H5006="Yes", 1, 0)</f>
        <v>1</v>
      </c>
      <c r="AR5006">
        <f>IF(D5006="Yes", 1, 0)</f>
        <v>1</v>
      </c>
      <c r="AS5006">
        <f t="shared" si="952"/>
        <v>1</v>
      </c>
      <c r="AT5006">
        <f t="shared" si="953"/>
        <v>0</v>
      </c>
      <c r="AU5006">
        <f t="shared" si="954"/>
        <v>0</v>
      </c>
      <c r="AV5006">
        <f t="shared" si="955"/>
        <v>0</v>
      </c>
      <c r="AX5006">
        <f t="shared" si="956"/>
        <v>1</v>
      </c>
    </row>
    <row r="5007" spans="1:50" x14ac:dyDescent="0.3">
      <c r="A5007">
        <v>17</v>
      </c>
      <c r="B5007">
        <v>63</v>
      </c>
      <c r="C5007" t="s">
        <v>22</v>
      </c>
      <c r="D5007" t="s">
        <v>21</v>
      </c>
      <c r="E5007">
        <v>8</v>
      </c>
      <c r="F5007">
        <v>59</v>
      </c>
      <c r="G5007" t="s">
        <v>22</v>
      </c>
      <c r="H5007" t="s">
        <v>21</v>
      </c>
      <c r="I5007">
        <v>1</v>
      </c>
      <c r="J5007" t="s">
        <v>19</v>
      </c>
      <c r="K5007" t="s">
        <v>23</v>
      </c>
      <c r="L5007" t="s">
        <v>24</v>
      </c>
      <c r="M5007">
        <v>1</v>
      </c>
      <c r="N5007" t="s">
        <v>20</v>
      </c>
      <c r="O5007" t="s">
        <v>33</v>
      </c>
      <c r="P5007" t="s">
        <v>30</v>
      </c>
      <c r="Q5007" t="s">
        <v>27</v>
      </c>
      <c r="R5007">
        <v>62</v>
      </c>
      <c r="T5007">
        <f t="shared" si="948"/>
        <v>-0.15138887842960042</v>
      </c>
      <c r="U5007">
        <f t="shared" si="957"/>
        <v>66.646731985566404</v>
      </c>
      <c r="AD5007">
        <f>(E5007 -$Y$7)/$Y$8</f>
        <v>0.66139910137521774</v>
      </c>
      <c r="AE5007">
        <f t="shared" si="946"/>
        <v>1</v>
      </c>
      <c r="AG5007">
        <f>(A5007 -$W$7)/$W$8</f>
        <v>-0.49670437015187013</v>
      </c>
      <c r="AH5007">
        <f>(B5007 -$X$7)/$X$8</f>
        <v>-1.4703416263018354</v>
      </c>
      <c r="AI5007">
        <f>(F5007 -$Z$7)/$Z$8</f>
        <v>-1.1161102955380136</v>
      </c>
      <c r="AJ5007">
        <f>(I5007 -$AA$7)/$AA$8</f>
        <v>-0.40124168605466753</v>
      </c>
      <c r="AK5007">
        <f t="shared" si="947"/>
        <v>-1.9081649543993509</v>
      </c>
      <c r="AL5007">
        <f>IF(C5007="Low", 1, IF(C5007="Medium", 2, IF(C5007="High", 3, "")))</f>
        <v>2</v>
      </c>
      <c r="AM5007">
        <f>IF(G5007="Low", 1, IF(G5007="Medium", 2, IF(G5007="High", 3, "")))</f>
        <v>2</v>
      </c>
      <c r="AN5007">
        <f t="shared" si="949"/>
        <v>3</v>
      </c>
      <c r="AO5007">
        <f t="shared" si="950"/>
        <v>3</v>
      </c>
      <c r="AP5007">
        <f t="shared" si="951"/>
        <v>1</v>
      </c>
      <c r="AQ5007">
        <f>IF(H5007="Yes", 1, 0)</f>
        <v>1</v>
      </c>
      <c r="AR5007">
        <f>IF(D5007="Yes", 1, 0)</f>
        <v>1</v>
      </c>
      <c r="AS5007">
        <f t="shared" si="952"/>
        <v>1</v>
      </c>
      <c r="AT5007">
        <f t="shared" si="953"/>
        <v>0</v>
      </c>
      <c r="AU5007">
        <f t="shared" si="954"/>
        <v>0</v>
      </c>
      <c r="AV5007">
        <f t="shared" si="955"/>
        <v>0</v>
      </c>
      <c r="AX5007">
        <f t="shared" si="956"/>
        <v>1</v>
      </c>
    </row>
    <row r="5008" spans="1:50" x14ac:dyDescent="0.3">
      <c r="A5008">
        <v>17</v>
      </c>
      <c r="B5008">
        <v>73</v>
      </c>
      <c r="C5008" t="s">
        <v>22</v>
      </c>
      <c r="D5008" t="s">
        <v>20</v>
      </c>
      <c r="E5008">
        <v>6</v>
      </c>
      <c r="F5008">
        <v>58</v>
      </c>
      <c r="G5008" t="s">
        <v>22</v>
      </c>
      <c r="H5008" t="s">
        <v>21</v>
      </c>
      <c r="I5008">
        <v>4</v>
      </c>
      <c r="J5008" t="s">
        <v>22</v>
      </c>
      <c r="K5008" t="s">
        <v>23</v>
      </c>
      <c r="L5008" t="s">
        <v>24</v>
      </c>
      <c r="M5008">
        <v>1</v>
      </c>
      <c r="N5008" t="s">
        <v>20</v>
      </c>
      <c r="O5008" t="s">
        <v>29</v>
      </c>
      <c r="P5008" t="s">
        <v>26</v>
      </c>
      <c r="Q5008" t="s">
        <v>27</v>
      </c>
      <c r="R5008">
        <v>64</v>
      </c>
      <c r="T5008">
        <f t="shared" si="948"/>
        <v>9.4070656953915185E-2</v>
      </c>
      <c r="U5008">
        <f t="shared" si="957"/>
        <v>67.601609183321472</v>
      </c>
      <c r="AD5008">
        <f>(E5008 -$Y$7)/$Y$8</f>
        <v>-0.70099025568980644</v>
      </c>
      <c r="AE5008">
        <f t="shared" si="946"/>
        <v>1</v>
      </c>
      <c r="AG5008">
        <f>(A5008 -$W$7)/$W$8</f>
        <v>-0.49670437015187013</v>
      </c>
      <c r="AH5008">
        <f>(B5008 -$X$7)/$X$8</f>
        <v>-0.60428589616220585</v>
      </c>
      <c r="AI5008">
        <f>(F5008 -$Z$7)/$Z$8</f>
        <v>-1.185561036017394</v>
      </c>
      <c r="AJ5008">
        <f>(I5008 -$AA$7)/$AA$8</f>
        <v>2.0368366276453838</v>
      </c>
      <c r="AK5008">
        <f t="shared" si="947"/>
        <v>-1.9081649543993509</v>
      </c>
      <c r="AL5008">
        <f>IF(C5008="Low", 1, IF(C5008="Medium", 2, IF(C5008="High", 3, "")))</f>
        <v>2</v>
      </c>
      <c r="AM5008">
        <f>IF(G5008="Low", 1, IF(G5008="Medium", 2, IF(G5008="High", 3, "")))</f>
        <v>2</v>
      </c>
      <c r="AN5008">
        <f t="shared" si="949"/>
        <v>2</v>
      </c>
      <c r="AO5008">
        <f t="shared" si="950"/>
        <v>2</v>
      </c>
      <c r="AP5008">
        <f t="shared" si="951"/>
        <v>1</v>
      </c>
      <c r="AQ5008">
        <f>IF(H5008="Yes", 1, 0)</f>
        <v>1</v>
      </c>
      <c r="AR5008">
        <f>IF(D5008="Yes", 1, 0)</f>
        <v>0</v>
      </c>
      <c r="AS5008">
        <f t="shared" si="952"/>
        <v>1</v>
      </c>
      <c r="AT5008">
        <f t="shared" si="953"/>
        <v>1</v>
      </c>
      <c r="AU5008">
        <f t="shared" si="954"/>
        <v>0</v>
      </c>
      <c r="AV5008">
        <f t="shared" si="955"/>
        <v>0</v>
      </c>
      <c r="AX5008">
        <f t="shared" si="956"/>
        <v>1</v>
      </c>
    </row>
    <row r="5009" spans="1:50" x14ac:dyDescent="0.3">
      <c r="A5009">
        <v>9</v>
      </c>
      <c r="B5009">
        <v>69</v>
      </c>
      <c r="C5009" t="s">
        <v>19</v>
      </c>
      <c r="D5009" t="s">
        <v>21</v>
      </c>
      <c r="E5009">
        <v>10</v>
      </c>
      <c r="F5009">
        <v>92</v>
      </c>
      <c r="G5009" t="s">
        <v>22</v>
      </c>
      <c r="H5009" t="s">
        <v>21</v>
      </c>
      <c r="I5009">
        <v>2</v>
      </c>
      <c r="J5009" t="s">
        <v>22</v>
      </c>
      <c r="K5009" t="s">
        <v>34</v>
      </c>
      <c r="L5009" t="s">
        <v>32</v>
      </c>
      <c r="M5009">
        <v>3</v>
      </c>
      <c r="N5009" t="s">
        <v>20</v>
      </c>
      <c r="O5009" t="s">
        <v>33</v>
      </c>
      <c r="P5009" t="s">
        <v>26</v>
      </c>
      <c r="Q5009" t="s">
        <v>27</v>
      </c>
      <c r="R5009">
        <v>65</v>
      </c>
      <c r="T5009">
        <f t="shared" si="948"/>
        <v>-4.9367605254398983E-3</v>
      </c>
      <c r="U5009">
        <f t="shared" si="957"/>
        <v>67.216454354392383</v>
      </c>
      <c r="AD5009">
        <f>(E5009 -$Y$7)/$Y$8</f>
        <v>2.0237884584402419</v>
      </c>
      <c r="AE5009">
        <f t="shared" si="946"/>
        <v>0</v>
      </c>
      <c r="AG5009">
        <f>(A5009 -$W$7)/$W$8</f>
        <v>-1.8322322055749671</v>
      </c>
      <c r="AH5009">
        <f>(B5009 -$X$7)/$X$8</f>
        <v>-0.95070818821805769</v>
      </c>
      <c r="AI5009">
        <f>(F5009 -$Z$7)/$Z$8</f>
        <v>1.1757641402815411</v>
      </c>
      <c r="AJ5009">
        <f>(I5009 -$AA$7)/$AA$8</f>
        <v>0.41145108517868284</v>
      </c>
      <c r="AK5009">
        <f t="shared" si="947"/>
        <v>3.141133078780467E-2</v>
      </c>
      <c r="AL5009">
        <f>IF(C5009="Low", 1, IF(C5009="Medium", 2, IF(C5009="High", 3, "")))</f>
        <v>3</v>
      </c>
      <c r="AM5009">
        <f>IF(G5009="Low", 1, IF(G5009="Medium", 2, IF(G5009="High", 3, "")))</f>
        <v>2</v>
      </c>
      <c r="AN5009">
        <f t="shared" si="949"/>
        <v>2</v>
      </c>
      <c r="AO5009">
        <f t="shared" si="950"/>
        <v>3</v>
      </c>
      <c r="AP5009">
        <f t="shared" si="951"/>
        <v>0</v>
      </c>
      <c r="AQ5009">
        <f>IF(H5009="Yes", 1, 0)</f>
        <v>1</v>
      </c>
      <c r="AR5009">
        <f>IF(D5009="Yes", 1, 0)</f>
        <v>1</v>
      </c>
      <c r="AS5009">
        <f t="shared" si="952"/>
        <v>1</v>
      </c>
      <c r="AT5009">
        <f t="shared" si="953"/>
        <v>1</v>
      </c>
      <c r="AU5009">
        <f t="shared" si="954"/>
        <v>0</v>
      </c>
      <c r="AV5009">
        <f t="shared" si="955"/>
        <v>0</v>
      </c>
      <c r="AX5009">
        <f t="shared" si="956"/>
        <v>1</v>
      </c>
    </row>
    <row r="5010" spans="1:50" x14ac:dyDescent="0.3">
      <c r="A5010">
        <v>18</v>
      </c>
      <c r="B5010">
        <v>96</v>
      </c>
      <c r="C5010" t="s">
        <v>19</v>
      </c>
      <c r="D5010" t="s">
        <v>21</v>
      </c>
      <c r="E5010">
        <v>7</v>
      </c>
      <c r="F5010">
        <v>52</v>
      </c>
      <c r="G5010" t="s">
        <v>18</v>
      </c>
      <c r="H5010" t="s">
        <v>21</v>
      </c>
      <c r="I5010">
        <v>1</v>
      </c>
      <c r="J5010" t="s">
        <v>22</v>
      </c>
      <c r="K5010" t="s">
        <v>34</v>
      </c>
      <c r="L5010" t="s">
        <v>32</v>
      </c>
      <c r="M5010">
        <v>4</v>
      </c>
      <c r="N5010" t="s">
        <v>20</v>
      </c>
      <c r="O5010" t="s">
        <v>29</v>
      </c>
      <c r="P5010" t="s">
        <v>26</v>
      </c>
      <c r="Q5010" t="s">
        <v>31</v>
      </c>
      <c r="R5010">
        <v>68</v>
      </c>
      <c r="T5010">
        <f t="shared" si="948"/>
        <v>0.44158367691535744</v>
      </c>
      <c r="U5010">
        <f t="shared" si="957"/>
        <v>68.953490902504697</v>
      </c>
      <c r="AD5010">
        <f>(E5010 -$Y$7)/$Y$8</f>
        <v>-1.9795577157294329E-2</v>
      </c>
      <c r="AE5010">
        <f t="shared" si="946"/>
        <v>0</v>
      </c>
      <c r="AG5010">
        <f>(A5010 -$W$7)/$W$8</f>
        <v>-0.32976339072398297</v>
      </c>
      <c r="AH5010">
        <f>(B5010 -$X$7)/$X$8</f>
        <v>1.3876422831589421</v>
      </c>
      <c r="AI5010">
        <f>(F5010 -$Z$7)/$Z$8</f>
        <v>-1.6022654788936768</v>
      </c>
      <c r="AJ5010">
        <f>(I5010 -$AA$7)/$AA$8</f>
        <v>-0.40124168605466753</v>
      </c>
      <c r="AK5010">
        <f t="shared" si="947"/>
        <v>1.0011994733813825</v>
      </c>
      <c r="AL5010">
        <f>IF(C5010="Low", 1, IF(C5010="Medium", 2, IF(C5010="High", 3, "")))</f>
        <v>3</v>
      </c>
      <c r="AM5010">
        <f>IF(G5010="Low", 1, IF(G5010="Medium", 2, IF(G5010="High", 3, "")))</f>
        <v>1</v>
      </c>
      <c r="AN5010">
        <f t="shared" si="949"/>
        <v>2</v>
      </c>
      <c r="AO5010">
        <f t="shared" si="950"/>
        <v>2</v>
      </c>
      <c r="AP5010">
        <f t="shared" si="951"/>
        <v>0</v>
      </c>
      <c r="AQ5010">
        <f>IF(H5010="Yes", 1, 0)</f>
        <v>1</v>
      </c>
      <c r="AR5010">
        <f>IF(D5010="Yes", 1, 0)</f>
        <v>1</v>
      </c>
      <c r="AS5010">
        <f t="shared" si="952"/>
        <v>1</v>
      </c>
      <c r="AT5010">
        <f t="shared" si="953"/>
        <v>1</v>
      </c>
      <c r="AU5010">
        <f t="shared" si="954"/>
        <v>0</v>
      </c>
      <c r="AV5010">
        <f t="shared" si="955"/>
        <v>0</v>
      </c>
      <c r="AX5010">
        <f t="shared" si="956"/>
        <v>1</v>
      </c>
    </row>
    <row r="5011" spans="1:50" x14ac:dyDescent="0.3">
      <c r="A5011">
        <v>24</v>
      </c>
      <c r="B5011">
        <v>62</v>
      </c>
      <c r="C5011" t="s">
        <v>19</v>
      </c>
      <c r="D5011" t="s">
        <v>21</v>
      </c>
      <c r="E5011">
        <v>5</v>
      </c>
      <c r="F5011">
        <v>90</v>
      </c>
      <c r="G5011" t="s">
        <v>18</v>
      </c>
      <c r="H5011" t="s">
        <v>21</v>
      </c>
      <c r="I5011">
        <v>0</v>
      </c>
      <c r="J5011" t="s">
        <v>22</v>
      </c>
      <c r="K5011" t="s">
        <v>34</v>
      </c>
      <c r="L5011" t="s">
        <v>24</v>
      </c>
      <c r="M5011">
        <v>3</v>
      </c>
      <c r="N5011" t="s">
        <v>20</v>
      </c>
      <c r="O5011" t="s">
        <v>29</v>
      </c>
      <c r="P5011" t="s">
        <v>26</v>
      </c>
      <c r="Q5011" t="s">
        <v>27</v>
      </c>
      <c r="R5011">
        <v>67</v>
      </c>
      <c r="T5011">
        <f t="shared" si="948"/>
        <v>0.15968921201161063</v>
      </c>
      <c r="U5011">
        <f t="shared" si="957"/>
        <v>67.85687595010782</v>
      </c>
      <c r="AD5011">
        <f>(E5011 -$Y$7)/$Y$8</f>
        <v>-1.3821849342223185</v>
      </c>
      <c r="AE5011">
        <f t="shared" si="946"/>
        <v>0</v>
      </c>
      <c r="AG5011">
        <f>(A5011 -$W$7)/$W$8</f>
        <v>0.67188248584333976</v>
      </c>
      <c r="AH5011">
        <f>(B5011 -$X$7)/$X$8</f>
        <v>-1.5569471993157984</v>
      </c>
      <c r="AI5011">
        <f>(F5011 -$Z$7)/$Z$8</f>
        <v>1.0368626593227803</v>
      </c>
      <c r="AJ5011">
        <f>(I5011 -$AA$7)/$AA$8</f>
        <v>-1.213934457288018</v>
      </c>
      <c r="AK5011">
        <f t="shared" si="947"/>
        <v>3.141133078780467E-2</v>
      </c>
      <c r="AL5011">
        <f>IF(C5011="Low", 1, IF(C5011="Medium", 2, IF(C5011="High", 3, "")))</f>
        <v>3</v>
      </c>
      <c r="AM5011">
        <f>IF(G5011="Low", 1, IF(G5011="Medium", 2, IF(G5011="High", 3, "")))</f>
        <v>1</v>
      </c>
      <c r="AN5011">
        <f t="shared" si="949"/>
        <v>2</v>
      </c>
      <c r="AO5011">
        <f t="shared" si="950"/>
        <v>2</v>
      </c>
      <c r="AP5011">
        <f t="shared" si="951"/>
        <v>1</v>
      </c>
      <c r="AQ5011">
        <f>IF(H5011="Yes", 1, 0)</f>
        <v>1</v>
      </c>
      <c r="AR5011">
        <f>IF(D5011="Yes", 1, 0)</f>
        <v>1</v>
      </c>
      <c r="AS5011">
        <f t="shared" si="952"/>
        <v>1</v>
      </c>
      <c r="AT5011">
        <f t="shared" si="953"/>
        <v>1</v>
      </c>
      <c r="AU5011">
        <f t="shared" si="954"/>
        <v>0</v>
      </c>
      <c r="AV5011">
        <f t="shared" si="955"/>
        <v>0</v>
      </c>
      <c r="AX5011">
        <f t="shared" si="956"/>
        <v>1</v>
      </c>
    </row>
    <row r="5012" spans="1:50" x14ac:dyDescent="0.3">
      <c r="A5012">
        <v>12</v>
      </c>
      <c r="B5012">
        <v>67</v>
      </c>
      <c r="C5012" t="s">
        <v>22</v>
      </c>
      <c r="D5012" t="s">
        <v>21</v>
      </c>
      <c r="E5012">
        <v>8</v>
      </c>
      <c r="F5012">
        <v>65</v>
      </c>
      <c r="G5012" t="s">
        <v>18</v>
      </c>
      <c r="H5012" t="s">
        <v>21</v>
      </c>
      <c r="I5012">
        <v>1</v>
      </c>
      <c r="J5012" t="s">
        <v>22</v>
      </c>
      <c r="K5012" t="s">
        <v>23</v>
      </c>
      <c r="L5012" t="s">
        <v>32</v>
      </c>
      <c r="M5012">
        <v>3</v>
      </c>
      <c r="N5012" t="s">
        <v>20</v>
      </c>
      <c r="O5012" t="s">
        <v>25</v>
      </c>
      <c r="P5012" t="s">
        <v>30</v>
      </c>
      <c r="Q5012" t="s">
        <v>27</v>
      </c>
      <c r="R5012">
        <v>61</v>
      </c>
      <c r="T5012">
        <f t="shared" si="948"/>
        <v>-0.41212110918340861</v>
      </c>
      <c r="U5012">
        <f t="shared" si="957"/>
        <v>65.632441538557984</v>
      </c>
      <c r="AD5012">
        <f>(E5012 -$Y$7)/$Y$8</f>
        <v>0.66139910137521774</v>
      </c>
      <c r="AE5012">
        <f t="shared" si="946"/>
        <v>1</v>
      </c>
      <c r="AG5012">
        <f>(A5012 -$W$7)/$W$8</f>
        <v>-1.3314092672913058</v>
      </c>
      <c r="AH5012">
        <f>(B5012 -$X$7)/$X$8</f>
        <v>-1.1239193342459837</v>
      </c>
      <c r="AI5012">
        <f>(F5012 -$Z$7)/$Z$8</f>
        <v>-0.69940585266173094</v>
      </c>
      <c r="AJ5012">
        <f>(I5012 -$AA$7)/$AA$8</f>
        <v>-0.40124168605466753</v>
      </c>
      <c r="AK5012">
        <f t="shared" si="947"/>
        <v>3.141133078780467E-2</v>
      </c>
      <c r="AL5012">
        <f>IF(C5012="Low", 1, IF(C5012="Medium", 2, IF(C5012="High", 3, "")))</f>
        <v>2</v>
      </c>
      <c r="AM5012">
        <f>IF(G5012="Low", 1, IF(G5012="Medium", 2, IF(G5012="High", 3, "")))</f>
        <v>1</v>
      </c>
      <c r="AN5012">
        <f t="shared" si="949"/>
        <v>2</v>
      </c>
      <c r="AO5012">
        <f t="shared" si="950"/>
        <v>1</v>
      </c>
      <c r="AP5012">
        <f t="shared" si="951"/>
        <v>0</v>
      </c>
      <c r="AQ5012">
        <f>IF(H5012="Yes", 1, 0)</f>
        <v>1</v>
      </c>
      <c r="AR5012">
        <f>IF(D5012="Yes", 1, 0)</f>
        <v>1</v>
      </c>
      <c r="AS5012">
        <f t="shared" si="952"/>
        <v>1</v>
      </c>
      <c r="AT5012">
        <f t="shared" si="953"/>
        <v>0</v>
      </c>
      <c r="AU5012">
        <f t="shared" si="954"/>
        <v>0</v>
      </c>
      <c r="AV5012">
        <f t="shared" si="955"/>
        <v>0</v>
      </c>
      <c r="AX5012">
        <f t="shared" si="956"/>
        <v>1</v>
      </c>
    </row>
    <row r="5013" spans="1:50" x14ac:dyDescent="0.3">
      <c r="A5013">
        <v>26</v>
      </c>
      <c r="B5013">
        <v>82</v>
      </c>
      <c r="C5013" t="s">
        <v>18</v>
      </c>
      <c r="D5013" t="s">
        <v>21</v>
      </c>
      <c r="E5013">
        <v>9</v>
      </c>
      <c r="F5013">
        <v>74</v>
      </c>
      <c r="G5013" t="s">
        <v>19</v>
      </c>
      <c r="H5013" t="s">
        <v>21</v>
      </c>
      <c r="I5013">
        <v>2</v>
      </c>
      <c r="J5013" t="s">
        <v>22</v>
      </c>
      <c r="K5013" t="s">
        <v>23</v>
      </c>
      <c r="L5013" t="s">
        <v>28</v>
      </c>
      <c r="M5013">
        <v>5</v>
      </c>
      <c r="N5013" t="s">
        <v>20</v>
      </c>
      <c r="O5013" t="s">
        <v>25</v>
      </c>
      <c r="P5013" t="s">
        <v>30</v>
      </c>
      <c r="Q5013" t="s">
        <v>31</v>
      </c>
      <c r="R5013">
        <v>68</v>
      </c>
      <c r="T5013">
        <f t="shared" si="948"/>
        <v>0.37691668146421858</v>
      </c>
      <c r="U5013">
        <f t="shared" si="957"/>
        <v>68.701925856122841</v>
      </c>
      <c r="AD5013">
        <f>(E5013 -$Y$7)/$Y$8</f>
        <v>1.3425937799077299</v>
      </c>
      <c r="AE5013">
        <f t="shared" si="946"/>
        <v>1</v>
      </c>
      <c r="AG5013">
        <f>(A5013 -$W$7)/$W$8</f>
        <v>1.0057644446991141</v>
      </c>
      <c r="AH5013">
        <f>(B5013 -$X$7)/$X$8</f>
        <v>0.17516426096346072</v>
      </c>
      <c r="AI5013">
        <f>(F5013 -$Z$7)/$Z$8</f>
        <v>-7.4349188347306888E-2</v>
      </c>
      <c r="AJ5013">
        <f>(I5013 -$AA$7)/$AA$8</f>
        <v>0.41145108517868284</v>
      </c>
      <c r="AK5013">
        <f t="shared" si="947"/>
        <v>1.9709876159749602</v>
      </c>
      <c r="AL5013">
        <f>IF(C5013="Low", 1, IF(C5013="Medium", 2, IF(C5013="High", 3, "")))</f>
        <v>1</v>
      </c>
      <c r="AM5013">
        <f>IF(G5013="Low", 1, IF(G5013="Medium", 2, IF(G5013="High", 3, "")))</f>
        <v>3</v>
      </c>
      <c r="AN5013">
        <f t="shared" si="949"/>
        <v>2</v>
      </c>
      <c r="AO5013">
        <f t="shared" si="950"/>
        <v>1</v>
      </c>
      <c r="AP5013">
        <f t="shared" si="951"/>
        <v>0</v>
      </c>
      <c r="AQ5013">
        <f>IF(H5013="Yes", 1, 0)</f>
        <v>1</v>
      </c>
      <c r="AR5013">
        <f>IF(D5013="Yes", 1, 0)</f>
        <v>1</v>
      </c>
      <c r="AS5013">
        <f t="shared" si="952"/>
        <v>1</v>
      </c>
      <c r="AT5013">
        <f t="shared" si="953"/>
        <v>0</v>
      </c>
      <c r="AU5013">
        <f t="shared" si="954"/>
        <v>0</v>
      </c>
      <c r="AV5013">
        <f t="shared" si="955"/>
        <v>0</v>
      </c>
      <c r="AX5013">
        <f t="shared" si="956"/>
        <v>1</v>
      </c>
    </row>
    <row r="5014" spans="1:50" x14ac:dyDescent="0.3">
      <c r="A5014">
        <v>23</v>
      </c>
      <c r="B5014">
        <v>79</v>
      </c>
      <c r="C5014" t="s">
        <v>22</v>
      </c>
      <c r="D5014" t="s">
        <v>20</v>
      </c>
      <c r="E5014">
        <v>9</v>
      </c>
      <c r="F5014">
        <v>77</v>
      </c>
      <c r="G5014" t="s">
        <v>22</v>
      </c>
      <c r="H5014" t="s">
        <v>21</v>
      </c>
      <c r="I5014">
        <v>1</v>
      </c>
      <c r="J5014" t="s">
        <v>19</v>
      </c>
      <c r="K5014" t="s">
        <v>23</v>
      </c>
      <c r="L5014" t="s">
        <v>32</v>
      </c>
      <c r="M5014">
        <v>3</v>
      </c>
      <c r="N5014" t="s">
        <v>20</v>
      </c>
      <c r="O5014" t="s">
        <v>25</v>
      </c>
      <c r="P5014" t="s">
        <v>26</v>
      </c>
      <c r="Q5014" t="s">
        <v>27</v>
      </c>
      <c r="R5014">
        <v>68</v>
      </c>
      <c r="T5014">
        <f t="shared" si="948"/>
        <v>0.29319262568972759</v>
      </c>
      <c r="U5014">
        <f t="shared" si="957"/>
        <v>68.376225770209601</v>
      </c>
      <c r="AD5014">
        <f>(E5014 -$Y$7)/$Y$8</f>
        <v>1.3425937799077299</v>
      </c>
      <c r="AE5014">
        <f t="shared" si="946"/>
        <v>1</v>
      </c>
      <c r="AG5014">
        <f>(A5014 -$W$7)/$W$8</f>
        <v>0.50494150641545266</v>
      </c>
      <c r="AH5014">
        <f>(B5014 -$X$7)/$X$8</f>
        <v>-8.4652458078428139E-2</v>
      </c>
      <c r="AI5014">
        <f>(F5014 -$Z$7)/$Z$8</f>
        <v>0.13400303309083447</v>
      </c>
      <c r="AJ5014">
        <f>(I5014 -$AA$7)/$AA$8</f>
        <v>-0.40124168605466753</v>
      </c>
      <c r="AK5014">
        <f t="shared" si="947"/>
        <v>3.141133078780467E-2</v>
      </c>
      <c r="AL5014">
        <f>IF(C5014="Low", 1, IF(C5014="Medium", 2, IF(C5014="High", 3, "")))</f>
        <v>2</v>
      </c>
      <c r="AM5014">
        <f>IF(G5014="Low", 1, IF(G5014="Medium", 2, IF(G5014="High", 3, "")))</f>
        <v>2</v>
      </c>
      <c r="AN5014">
        <f t="shared" si="949"/>
        <v>3</v>
      </c>
      <c r="AO5014">
        <f t="shared" si="950"/>
        <v>1</v>
      </c>
      <c r="AP5014">
        <f t="shared" si="951"/>
        <v>0</v>
      </c>
      <c r="AQ5014">
        <f>IF(H5014="Yes", 1, 0)</f>
        <v>1</v>
      </c>
      <c r="AR5014">
        <f>IF(D5014="Yes", 1, 0)</f>
        <v>0</v>
      </c>
      <c r="AS5014">
        <f t="shared" si="952"/>
        <v>1</v>
      </c>
      <c r="AT5014">
        <f t="shared" si="953"/>
        <v>1</v>
      </c>
      <c r="AU5014">
        <f t="shared" si="954"/>
        <v>0</v>
      </c>
      <c r="AV5014">
        <f t="shared" si="955"/>
        <v>0</v>
      </c>
      <c r="AX5014">
        <f t="shared" si="956"/>
        <v>1</v>
      </c>
    </row>
    <row r="5015" spans="1:50" x14ac:dyDescent="0.3">
      <c r="A5015">
        <v>16</v>
      </c>
      <c r="B5015">
        <v>62</v>
      </c>
      <c r="C5015" t="s">
        <v>22</v>
      </c>
      <c r="D5015" t="s">
        <v>20</v>
      </c>
      <c r="E5015">
        <v>7</v>
      </c>
      <c r="F5015">
        <v>88</v>
      </c>
      <c r="G5015" t="s">
        <v>22</v>
      </c>
      <c r="H5015" t="s">
        <v>21</v>
      </c>
      <c r="I5015">
        <v>1</v>
      </c>
      <c r="J5015" t="s">
        <v>19</v>
      </c>
      <c r="K5015" t="s">
        <v>23</v>
      </c>
      <c r="L5015" t="s">
        <v>32</v>
      </c>
      <c r="M5015">
        <v>1</v>
      </c>
      <c r="N5015" t="s">
        <v>20</v>
      </c>
      <c r="O5015" t="s">
        <v>25</v>
      </c>
      <c r="P5015" t="s">
        <v>26</v>
      </c>
      <c r="Q5015" t="s">
        <v>31</v>
      </c>
      <c r="R5015">
        <v>62</v>
      </c>
      <c r="T5015">
        <f t="shared" si="948"/>
        <v>-0.19713121384285309</v>
      </c>
      <c r="U5015">
        <f t="shared" si="957"/>
        <v>66.468786920242565</v>
      </c>
      <c r="AD5015">
        <f>(E5015 -$Y$7)/$Y$8</f>
        <v>-1.9795577157294329E-2</v>
      </c>
      <c r="AE5015">
        <f t="shared" si="946"/>
        <v>1</v>
      </c>
      <c r="AG5015">
        <f>(A5015 -$W$7)/$W$8</f>
        <v>-0.66364534957975729</v>
      </c>
      <c r="AH5015">
        <f>(B5015 -$X$7)/$X$8</f>
        <v>-1.5569471993157984</v>
      </c>
      <c r="AI5015">
        <f>(F5015 -$Z$7)/$Z$8</f>
        <v>0.89796117836401934</v>
      </c>
      <c r="AJ5015">
        <f>(I5015 -$AA$7)/$AA$8</f>
        <v>-0.40124168605466753</v>
      </c>
      <c r="AK5015">
        <f t="shared" si="947"/>
        <v>-1.9081649543993509</v>
      </c>
      <c r="AL5015">
        <f>IF(C5015="Low", 1, IF(C5015="Medium", 2, IF(C5015="High", 3, "")))</f>
        <v>2</v>
      </c>
      <c r="AM5015">
        <f>IF(G5015="Low", 1, IF(G5015="Medium", 2, IF(G5015="High", 3, "")))</f>
        <v>2</v>
      </c>
      <c r="AN5015">
        <f t="shared" si="949"/>
        <v>3</v>
      </c>
      <c r="AO5015">
        <f t="shared" si="950"/>
        <v>1</v>
      </c>
      <c r="AP5015">
        <f t="shared" si="951"/>
        <v>0</v>
      </c>
      <c r="AQ5015">
        <f>IF(H5015="Yes", 1, 0)</f>
        <v>1</v>
      </c>
      <c r="AR5015">
        <f>IF(D5015="Yes", 1, 0)</f>
        <v>0</v>
      </c>
      <c r="AS5015">
        <f t="shared" si="952"/>
        <v>1</v>
      </c>
      <c r="AT5015">
        <f t="shared" si="953"/>
        <v>1</v>
      </c>
      <c r="AU5015">
        <f t="shared" si="954"/>
        <v>0</v>
      </c>
      <c r="AV5015">
        <f t="shared" si="955"/>
        <v>0</v>
      </c>
      <c r="AX5015">
        <f t="shared" si="956"/>
        <v>1</v>
      </c>
    </row>
    <row r="5016" spans="1:50" x14ac:dyDescent="0.3">
      <c r="A5016">
        <v>19</v>
      </c>
      <c r="B5016">
        <v>60</v>
      </c>
      <c r="C5016" t="s">
        <v>22</v>
      </c>
      <c r="D5016" t="s">
        <v>20</v>
      </c>
      <c r="E5016">
        <v>8</v>
      </c>
      <c r="F5016">
        <v>94</v>
      </c>
      <c r="G5016" t="s">
        <v>19</v>
      </c>
      <c r="H5016" t="s">
        <v>21</v>
      </c>
      <c r="I5016">
        <v>1</v>
      </c>
      <c r="J5016" t="s">
        <v>18</v>
      </c>
      <c r="K5016" t="s">
        <v>34</v>
      </c>
      <c r="L5016" t="s">
        <v>32</v>
      </c>
      <c r="M5016">
        <v>3</v>
      </c>
      <c r="N5016" t="s">
        <v>20</v>
      </c>
      <c r="O5016" t="s">
        <v>25</v>
      </c>
      <c r="P5016" t="s">
        <v>26</v>
      </c>
      <c r="Q5016" t="s">
        <v>31</v>
      </c>
      <c r="R5016">
        <v>62</v>
      </c>
      <c r="T5016">
        <f t="shared" si="948"/>
        <v>-0.1449772166545753</v>
      </c>
      <c r="U5016">
        <f t="shared" si="957"/>
        <v>66.671674384398557</v>
      </c>
      <c r="AD5016">
        <f>(E5016 -$Y$7)/$Y$8</f>
        <v>0.66139910137521774</v>
      </c>
      <c r="AE5016">
        <f t="shared" si="946"/>
        <v>0</v>
      </c>
      <c r="AG5016">
        <f>(A5016 -$W$7)/$W$8</f>
        <v>-0.16282241129609587</v>
      </c>
      <c r="AH5016">
        <f>(B5016 -$X$7)/$X$8</f>
        <v>-1.7301583453437241</v>
      </c>
      <c r="AI5016">
        <f>(F5016 -$Z$7)/$Z$8</f>
        <v>1.3146656212403021</v>
      </c>
      <c r="AJ5016">
        <f>(I5016 -$AA$7)/$AA$8</f>
        <v>-0.40124168605466753</v>
      </c>
      <c r="AK5016">
        <f t="shared" si="947"/>
        <v>3.141133078780467E-2</v>
      </c>
      <c r="AL5016">
        <f>IF(C5016="Low", 1, IF(C5016="Medium", 2, IF(C5016="High", 3, "")))</f>
        <v>2</v>
      </c>
      <c r="AM5016">
        <f>IF(G5016="Low", 1, IF(G5016="Medium", 2, IF(G5016="High", 3, "")))</f>
        <v>3</v>
      </c>
      <c r="AN5016">
        <f t="shared" si="949"/>
        <v>1</v>
      </c>
      <c r="AO5016">
        <f t="shared" si="950"/>
        <v>1</v>
      </c>
      <c r="AP5016">
        <f t="shared" si="951"/>
        <v>0</v>
      </c>
      <c r="AQ5016">
        <f>IF(H5016="Yes", 1, 0)</f>
        <v>1</v>
      </c>
      <c r="AR5016">
        <f>IF(D5016="Yes", 1, 0)</f>
        <v>0</v>
      </c>
      <c r="AS5016">
        <f t="shared" si="952"/>
        <v>1</v>
      </c>
      <c r="AT5016">
        <f t="shared" si="953"/>
        <v>1</v>
      </c>
      <c r="AU5016">
        <f t="shared" si="954"/>
        <v>0</v>
      </c>
      <c r="AV5016">
        <f t="shared" si="955"/>
        <v>0</v>
      </c>
      <c r="AX5016">
        <f t="shared" si="956"/>
        <v>1</v>
      </c>
    </row>
    <row r="5017" spans="1:50" x14ac:dyDescent="0.3">
      <c r="A5017">
        <v>30</v>
      </c>
      <c r="B5017">
        <v>100</v>
      </c>
      <c r="C5017" t="s">
        <v>19</v>
      </c>
      <c r="D5017" t="s">
        <v>21</v>
      </c>
      <c r="E5017">
        <v>6</v>
      </c>
      <c r="F5017">
        <v>90</v>
      </c>
      <c r="G5017" t="s">
        <v>18</v>
      </c>
      <c r="H5017" t="s">
        <v>21</v>
      </c>
      <c r="I5017">
        <v>0</v>
      </c>
      <c r="J5017" t="s">
        <v>18</v>
      </c>
      <c r="K5017" t="s">
        <v>23</v>
      </c>
      <c r="L5017" t="s">
        <v>24</v>
      </c>
      <c r="M5017">
        <v>2</v>
      </c>
      <c r="N5017" t="s">
        <v>21</v>
      </c>
      <c r="O5017" t="s">
        <v>25</v>
      </c>
      <c r="P5017" t="s">
        <v>26</v>
      </c>
      <c r="Q5017" t="s">
        <v>27</v>
      </c>
      <c r="R5017">
        <v>74</v>
      </c>
      <c r="T5017">
        <f t="shared" si="948"/>
        <v>0.86130717332274009</v>
      </c>
      <c r="U5017">
        <f t="shared" si="957"/>
        <v>70.586283026286893</v>
      </c>
      <c r="AD5017">
        <f>(E5017 -$Y$7)/$Y$8</f>
        <v>-0.70099025568980644</v>
      </c>
      <c r="AE5017">
        <f t="shared" si="946"/>
        <v>1</v>
      </c>
      <c r="AG5017">
        <f>(A5017 -$W$7)/$W$8</f>
        <v>1.6735283624106625</v>
      </c>
      <c r="AH5017">
        <f>(B5017 -$X$7)/$X$8</f>
        <v>1.7340645752147938</v>
      </c>
      <c r="AI5017">
        <f>(F5017 -$Z$7)/$Z$8</f>
        <v>1.0368626593227803</v>
      </c>
      <c r="AJ5017">
        <f>(I5017 -$AA$7)/$AA$8</f>
        <v>-1.213934457288018</v>
      </c>
      <c r="AK5017">
        <f t="shared" si="947"/>
        <v>-0.93837681180577304</v>
      </c>
      <c r="AL5017">
        <f>IF(C5017="Low", 1, IF(C5017="Medium", 2, IF(C5017="High", 3, "")))</f>
        <v>3</v>
      </c>
      <c r="AM5017">
        <f>IF(G5017="Low", 1, IF(G5017="Medium", 2, IF(G5017="High", 3, "")))</f>
        <v>1</v>
      </c>
      <c r="AN5017">
        <f t="shared" si="949"/>
        <v>1</v>
      </c>
      <c r="AO5017">
        <f t="shared" si="950"/>
        <v>1</v>
      </c>
      <c r="AP5017">
        <f t="shared" si="951"/>
        <v>1</v>
      </c>
      <c r="AQ5017">
        <f>IF(H5017="Yes", 1, 0)</f>
        <v>1</v>
      </c>
      <c r="AR5017">
        <f>IF(D5017="Yes", 1, 0)</f>
        <v>1</v>
      </c>
      <c r="AS5017">
        <f t="shared" si="952"/>
        <v>0</v>
      </c>
      <c r="AT5017">
        <f t="shared" si="953"/>
        <v>1</v>
      </c>
      <c r="AU5017">
        <f t="shared" si="954"/>
        <v>1</v>
      </c>
      <c r="AV5017">
        <f t="shared" si="955"/>
        <v>1</v>
      </c>
      <c r="AX5017">
        <f t="shared" si="956"/>
        <v>1</v>
      </c>
    </row>
    <row r="5018" spans="1:50" x14ac:dyDescent="0.3">
      <c r="A5018">
        <v>24</v>
      </c>
      <c r="B5018">
        <v>86</v>
      </c>
      <c r="C5018" t="s">
        <v>22</v>
      </c>
      <c r="D5018" t="s">
        <v>21</v>
      </c>
      <c r="E5018">
        <v>8</v>
      </c>
      <c r="F5018">
        <v>79</v>
      </c>
      <c r="G5018" t="s">
        <v>22</v>
      </c>
      <c r="H5018" t="s">
        <v>20</v>
      </c>
      <c r="I5018">
        <v>0</v>
      </c>
      <c r="J5018" t="s">
        <v>22</v>
      </c>
      <c r="K5018" t="s">
        <v>23</v>
      </c>
      <c r="L5018" t="s">
        <v>32</v>
      </c>
      <c r="M5018">
        <v>4</v>
      </c>
      <c r="N5018" t="s">
        <v>20</v>
      </c>
      <c r="O5018" t="s">
        <v>25</v>
      </c>
      <c r="P5018" t="s">
        <v>26</v>
      </c>
      <c r="Q5018" t="s">
        <v>31</v>
      </c>
      <c r="R5018">
        <v>68</v>
      </c>
      <c r="T5018">
        <f t="shared" si="948"/>
        <v>0.33084347267766101</v>
      </c>
      <c r="U5018">
        <f t="shared" si="957"/>
        <v>68.522693639990138</v>
      </c>
      <c r="AD5018">
        <f>(E5018 -$Y$7)/$Y$8</f>
        <v>0.66139910137521774</v>
      </c>
      <c r="AE5018">
        <f t="shared" si="946"/>
        <v>1</v>
      </c>
      <c r="AG5018">
        <f>(A5018 -$W$7)/$W$8</f>
        <v>0.67188248584333976</v>
      </c>
      <c r="AH5018">
        <f>(B5018 -$X$7)/$X$8</f>
        <v>0.52158655301931256</v>
      </c>
      <c r="AI5018">
        <f>(F5018 -$Z$7)/$Z$8</f>
        <v>0.27290451404959537</v>
      </c>
      <c r="AJ5018">
        <f>(I5018 -$AA$7)/$AA$8</f>
        <v>-1.213934457288018</v>
      </c>
      <c r="AK5018">
        <f t="shared" si="947"/>
        <v>1.0011994733813825</v>
      </c>
      <c r="AL5018">
        <f>IF(C5018="Low", 1, IF(C5018="Medium", 2, IF(C5018="High", 3, "")))</f>
        <v>2</v>
      </c>
      <c r="AM5018">
        <f>IF(G5018="Low", 1, IF(G5018="Medium", 2, IF(G5018="High", 3, "")))</f>
        <v>2</v>
      </c>
      <c r="AN5018">
        <f t="shared" si="949"/>
        <v>2</v>
      </c>
      <c r="AO5018">
        <f t="shared" si="950"/>
        <v>1</v>
      </c>
      <c r="AP5018">
        <f t="shared" si="951"/>
        <v>0</v>
      </c>
      <c r="AQ5018">
        <f>IF(H5018="Yes", 1, 0)</f>
        <v>0</v>
      </c>
      <c r="AR5018">
        <f>IF(D5018="Yes", 1, 0)</f>
        <v>1</v>
      </c>
      <c r="AS5018">
        <f t="shared" si="952"/>
        <v>1</v>
      </c>
      <c r="AT5018">
        <f t="shared" si="953"/>
        <v>1</v>
      </c>
      <c r="AU5018">
        <f t="shared" si="954"/>
        <v>0</v>
      </c>
      <c r="AV5018">
        <f t="shared" si="955"/>
        <v>0</v>
      </c>
      <c r="AX5018">
        <f t="shared" si="956"/>
        <v>1</v>
      </c>
    </row>
    <row r="5019" spans="1:50" x14ac:dyDescent="0.3">
      <c r="A5019">
        <v>20</v>
      </c>
      <c r="B5019">
        <v>75</v>
      </c>
      <c r="C5019" t="s">
        <v>18</v>
      </c>
      <c r="D5019" t="s">
        <v>20</v>
      </c>
      <c r="E5019">
        <v>8</v>
      </c>
      <c r="F5019">
        <v>67</v>
      </c>
      <c r="G5019" t="s">
        <v>22</v>
      </c>
      <c r="H5019" t="s">
        <v>21</v>
      </c>
      <c r="I5019">
        <v>1</v>
      </c>
      <c r="J5019" t="s">
        <v>18</v>
      </c>
      <c r="K5019" t="s">
        <v>23</v>
      </c>
      <c r="L5019" t="s">
        <v>24</v>
      </c>
      <c r="M5019">
        <v>4</v>
      </c>
      <c r="N5019" t="s">
        <v>20</v>
      </c>
      <c r="O5019" t="s">
        <v>29</v>
      </c>
      <c r="P5019" t="s">
        <v>30</v>
      </c>
      <c r="Q5019" t="s">
        <v>27</v>
      </c>
      <c r="R5019">
        <v>66</v>
      </c>
      <c r="T5019">
        <f t="shared" si="948"/>
        <v>-2.1969732263773106E-2</v>
      </c>
      <c r="U5019">
        <f t="shared" si="957"/>
        <v>67.150193346045199</v>
      </c>
      <c r="AD5019">
        <f>(E5019 -$Y$7)/$Y$8</f>
        <v>0.66139910137521774</v>
      </c>
      <c r="AE5019">
        <f t="shared" si="946"/>
        <v>1</v>
      </c>
      <c r="AG5019">
        <f>(A5019 -$W$7)/$W$8</f>
        <v>4.1185681317912485E-3</v>
      </c>
      <c r="AH5019">
        <f>(B5019 -$X$7)/$X$8</f>
        <v>-0.43107475013427993</v>
      </c>
      <c r="AI5019">
        <f>(F5019 -$Z$7)/$Z$8</f>
        <v>-0.56050437170297007</v>
      </c>
      <c r="AJ5019">
        <f>(I5019 -$AA$7)/$AA$8</f>
        <v>-0.40124168605466753</v>
      </c>
      <c r="AK5019">
        <f t="shared" si="947"/>
        <v>1.0011994733813825</v>
      </c>
      <c r="AL5019">
        <f>IF(C5019="Low", 1, IF(C5019="Medium", 2, IF(C5019="High", 3, "")))</f>
        <v>1</v>
      </c>
      <c r="AM5019">
        <f>IF(G5019="Low", 1, IF(G5019="Medium", 2, IF(G5019="High", 3, "")))</f>
        <v>2</v>
      </c>
      <c r="AN5019">
        <f t="shared" si="949"/>
        <v>1</v>
      </c>
      <c r="AO5019">
        <f t="shared" si="950"/>
        <v>2</v>
      </c>
      <c r="AP5019">
        <f t="shared" si="951"/>
        <v>1</v>
      </c>
      <c r="AQ5019">
        <f>IF(H5019="Yes", 1, 0)</f>
        <v>1</v>
      </c>
      <c r="AR5019">
        <f>IF(D5019="Yes", 1, 0)</f>
        <v>0</v>
      </c>
      <c r="AS5019">
        <f t="shared" si="952"/>
        <v>1</v>
      </c>
      <c r="AT5019">
        <f t="shared" si="953"/>
        <v>0</v>
      </c>
      <c r="AU5019">
        <f t="shared" si="954"/>
        <v>0</v>
      </c>
      <c r="AV5019">
        <f t="shared" si="955"/>
        <v>0</v>
      </c>
      <c r="AX5019">
        <f t="shared" si="956"/>
        <v>1</v>
      </c>
    </row>
    <row r="5020" spans="1:50" x14ac:dyDescent="0.3">
      <c r="A5020">
        <v>19</v>
      </c>
      <c r="B5020">
        <v>79</v>
      </c>
      <c r="C5020" t="s">
        <v>22</v>
      </c>
      <c r="D5020" t="s">
        <v>20</v>
      </c>
      <c r="E5020">
        <v>4</v>
      </c>
      <c r="F5020">
        <v>76</v>
      </c>
      <c r="G5020" t="s">
        <v>19</v>
      </c>
      <c r="H5020" t="s">
        <v>21</v>
      </c>
      <c r="I5020">
        <v>1</v>
      </c>
      <c r="J5020" t="s">
        <v>22</v>
      </c>
      <c r="K5020" t="s">
        <v>34</v>
      </c>
      <c r="L5020" t="s">
        <v>32</v>
      </c>
      <c r="M5020">
        <v>3</v>
      </c>
      <c r="N5020" t="s">
        <v>20</v>
      </c>
      <c r="O5020" t="s">
        <v>25</v>
      </c>
      <c r="P5020" t="s">
        <v>26</v>
      </c>
      <c r="Q5020" t="s">
        <v>27</v>
      </c>
      <c r="R5020">
        <v>67</v>
      </c>
      <c r="T5020">
        <f t="shared" si="948"/>
        <v>0.17720952708912285</v>
      </c>
      <c r="U5020">
        <f t="shared" si="957"/>
        <v>67.925032802677677</v>
      </c>
      <c r="AD5020">
        <f>(E5020 -$Y$7)/$Y$8</f>
        <v>-2.0633796127548307</v>
      </c>
      <c r="AE5020">
        <f t="shared" si="946"/>
        <v>0</v>
      </c>
      <c r="AG5020">
        <f>(A5020 -$W$7)/$W$8</f>
        <v>-0.16282241129609587</v>
      </c>
      <c r="AH5020">
        <f>(B5020 -$X$7)/$X$8</f>
        <v>-8.4652458078428139E-2</v>
      </c>
      <c r="AI5020">
        <f>(F5020 -$Z$7)/$Z$8</f>
        <v>6.455229261145401E-2</v>
      </c>
      <c r="AJ5020">
        <f>(I5020 -$AA$7)/$AA$8</f>
        <v>-0.40124168605466753</v>
      </c>
      <c r="AK5020">
        <f t="shared" si="947"/>
        <v>3.141133078780467E-2</v>
      </c>
      <c r="AL5020">
        <f>IF(C5020="Low", 1, IF(C5020="Medium", 2, IF(C5020="High", 3, "")))</f>
        <v>2</v>
      </c>
      <c r="AM5020">
        <f>IF(G5020="Low", 1, IF(G5020="Medium", 2, IF(G5020="High", 3, "")))</f>
        <v>3</v>
      </c>
      <c r="AN5020">
        <f t="shared" si="949"/>
        <v>2</v>
      </c>
      <c r="AO5020">
        <f t="shared" si="950"/>
        <v>1</v>
      </c>
      <c r="AP5020">
        <f t="shared" si="951"/>
        <v>0</v>
      </c>
      <c r="AQ5020">
        <f>IF(H5020="Yes", 1, 0)</f>
        <v>1</v>
      </c>
      <c r="AR5020">
        <f>IF(D5020="Yes", 1, 0)</f>
        <v>0</v>
      </c>
      <c r="AS5020">
        <f t="shared" si="952"/>
        <v>1</v>
      </c>
      <c r="AT5020">
        <f t="shared" si="953"/>
        <v>1</v>
      </c>
      <c r="AU5020">
        <f t="shared" si="954"/>
        <v>0</v>
      </c>
      <c r="AV5020">
        <f t="shared" si="955"/>
        <v>0</v>
      </c>
      <c r="AX5020">
        <f t="shared" si="956"/>
        <v>1</v>
      </c>
    </row>
    <row r="5021" spans="1:50" x14ac:dyDescent="0.3">
      <c r="A5021">
        <v>20</v>
      </c>
      <c r="B5021">
        <v>71</v>
      </c>
      <c r="C5021" t="s">
        <v>19</v>
      </c>
      <c r="D5021" t="s">
        <v>20</v>
      </c>
      <c r="E5021">
        <v>5</v>
      </c>
      <c r="F5021">
        <v>52</v>
      </c>
      <c r="G5021" t="s">
        <v>19</v>
      </c>
      <c r="H5021" t="s">
        <v>21</v>
      </c>
      <c r="I5021">
        <v>1</v>
      </c>
      <c r="J5021" t="s">
        <v>19</v>
      </c>
      <c r="K5021" t="s">
        <v>23</v>
      </c>
      <c r="L5021" t="s">
        <v>32</v>
      </c>
      <c r="M5021">
        <v>3</v>
      </c>
      <c r="N5021" t="s">
        <v>20</v>
      </c>
      <c r="O5021" t="s">
        <v>25</v>
      </c>
      <c r="P5021" t="s">
        <v>30</v>
      </c>
      <c r="Q5021" t="s">
        <v>27</v>
      </c>
      <c r="R5021">
        <v>65</v>
      </c>
      <c r="T5021">
        <f t="shared" si="948"/>
        <v>1.4331806447178685E-2</v>
      </c>
      <c r="U5021">
        <f t="shared" si="957"/>
        <v>67.291412188916198</v>
      </c>
      <c r="AD5021">
        <f>(E5021 -$Y$7)/$Y$8</f>
        <v>-1.3821849342223185</v>
      </c>
      <c r="AE5021">
        <f t="shared" si="946"/>
        <v>1</v>
      </c>
      <c r="AG5021">
        <f>(A5021 -$W$7)/$W$8</f>
        <v>4.1185681317912485E-3</v>
      </c>
      <c r="AH5021">
        <f>(B5021 -$X$7)/$X$8</f>
        <v>-0.77749704219013172</v>
      </c>
      <c r="AI5021">
        <f>(F5021 -$Z$7)/$Z$8</f>
        <v>-1.6022654788936768</v>
      </c>
      <c r="AJ5021">
        <f>(I5021 -$AA$7)/$AA$8</f>
        <v>-0.40124168605466753</v>
      </c>
      <c r="AK5021">
        <f t="shared" si="947"/>
        <v>3.141133078780467E-2</v>
      </c>
      <c r="AL5021">
        <f>IF(C5021="Low", 1, IF(C5021="Medium", 2, IF(C5021="High", 3, "")))</f>
        <v>3</v>
      </c>
      <c r="AM5021">
        <f>IF(G5021="Low", 1, IF(G5021="Medium", 2, IF(G5021="High", 3, "")))</f>
        <v>3</v>
      </c>
      <c r="AN5021">
        <f t="shared" si="949"/>
        <v>3</v>
      </c>
      <c r="AO5021">
        <f t="shared" si="950"/>
        <v>1</v>
      </c>
      <c r="AP5021">
        <f t="shared" si="951"/>
        <v>0</v>
      </c>
      <c r="AQ5021">
        <f>IF(H5021="Yes", 1, 0)</f>
        <v>1</v>
      </c>
      <c r="AR5021">
        <f>IF(D5021="Yes", 1, 0)</f>
        <v>0</v>
      </c>
      <c r="AS5021">
        <f t="shared" si="952"/>
        <v>1</v>
      </c>
      <c r="AT5021">
        <f t="shared" si="953"/>
        <v>0</v>
      </c>
      <c r="AU5021">
        <f t="shared" si="954"/>
        <v>0</v>
      </c>
      <c r="AV5021">
        <f t="shared" si="955"/>
        <v>0</v>
      </c>
      <c r="AX5021">
        <f t="shared" si="956"/>
        <v>1</v>
      </c>
    </row>
    <row r="5022" spans="1:50" x14ac:dyDescent="0.3">
      <c r="A5022">
        <v>17</v>
      </c>
      <c r="B5022">
        <v>74</v>
      </c>
      <c r="C5022" t="s">
        <v>22</v>
      </c>
      <c r="D5022" t="s">
        <v>21</v>
      </c>
      <c r="E5022">
        <v>7</v>
      </c>
      <c r="F5022">
        <v>62</v>
      </c>
      <c r="G5022" t="s">
        <v>22</v>
      </c>
      <c r="H5022" t="s">
        <v>21</v>
      </c>
      <c r="I5022">
        <v>2</v>
      </c>
      <c r="J5022" t="s">
        <v>22</v>
      </c>
      <c r="K5022" t="s">
        <v>23</v>
      </c>
      <c r="L5022" t="s">
        <v>24</v>
      </c>
      <c r="M5022">
        <v>4</v>
      </c>
      <c r="N5022" t="s">
        <v>20</v>
      </c>
      <c r="O5022" t="s">
        <v>25</v>
      </c>
      <c r="P5022" t="s">
        <v>26</v>
      </c>
      <c r="Q5022" t="s">
        <v>27</v>
      </c>
      <c r="R5022">
        <v>66</v>
      </c>
      <c r="T5022">
        <f t="shared" si="948"/>
        <v>8.5948733659868395E-2</v>
      </c>
      <c r="U5022">
        <f t="shared" si="957"/>
        <v>67.570013591228118</v>
      </c>
      <c r="AD5022">
        <f>(E5022 -$Y$7)/$Y$8</f>
        <v>-1.9795577157294329E-2</v>
      </c>
      <c r="AE5022">
        <f t="shared" si="946"/>
        <v>1</v>
      </c>
      <c r="AG5022">
        <f>(A5022 -$W$7)/$W$8</f>
        <v>-0.49670437015187013</v>
      </c>
      <c r="AH5022">
        <f>(B5022 -$X$7)/$X$8</f>
        <v>-0.51768032314824286</v>
      </c>
      <c r="AI5022">
        <f>(F5022 -$Z$7)/$Z$8</f>
        <v>-0.9077580740998723</v>
      </c>
      <c r="AJ5022">
        <f>(I5022 -$AA$7)/$AA$8</f>
        <v>0.41145108517868284</v>
      </c>
      <c r="AK5022">
        <f t="shared" si="947"/>
        <v>1.0011994733813825</v>
      </c>
      <c r="AL5022">
        <f>IF(C5022="Low", 1, IF(C5022="Medium", 2, IF(C5022="High", 3, "")))</f>
        <v>2</v>
      </c>
      <c r="AM5022">
        <f>IF(G5022="Low", 1, IF(G5022="Medium", 2, IF(G5022="High", 3, "")))</f>
        <v>2</v>
      </c>
      <c r="AN5022">
        <f t="shared" si="949"/>
        <v>2</v>
      </c>
      <c r="AO5022">
        <f t="shared" si="950"/>
        <v>1</v>
      </c>
      <c r="AP5022">
        <f t="shared" si="951"/>
        <v>1</v>
      </c>
      <c r="AQ5022">
        <f>IF(H5022="Yes", 1, 0)</f>
        <v>1</v>
      </c>
      <c r="AR5022">
        <f>IF(D5022="Yes", 1, 0)</f>
        <v>1</v>
      </c>
      <c r="AS5022">
        <f t="shared" si="952"/>
        <v>1</v>
      </c>
      <c r="AT5022">
        <f t="shared" si="953"/>
        <v>1</v>
      </c>
      <c r="AU5022">
        <f t="shared" si="954"/>
        <v>0</v>
      </c>
      <c r="AV5022">
        <f t="shared" si="955"/>
        <v>0</v>
      </c>
      <c r="AX5022">
        <f t="shared" si="956"/>
        <v>1</v>
      </c>
    </row>
    <row r="5023" spans="1:50" x14ac:dyDescent="0.3">
      <c r="A5023">
        <v>7</v>
      </c>
      <c r="B5023">
        <v>86</v>
      </c>
      <c r="C5023" t="s">
        <v>19</v>
      </c>
      <c r="D5023" t="s">
        <v>20</v>
      </c>
      <c r="E5023">
        <v>7</v>
      </c>
      <c r="F5023">
        <v>68</v>
      </c>
      <c r="G5023" t="s">
        <v>22</v>
      </c>
      <c r="H5023" t="s">
        <v>21</v>
      </c>
      <c r="I5023">
        <v>5</v>
      </c>
      <c r="J5023" t="s">
        <v>22</v>
      </c>
      <c r="K5023" t="s">
        <v>23</v>
      </c>
      <c r="L5023" t="s">
        <v>24</v>
      </c>
      <c r="M5023">
        <v>4</v>
      </c>
      <c r="N5023" t="s">
        <v>20</v>
      </c>
      <c r="O5023" t="s">
        <v>33</v>
      </c>
      <c r="P5023" t="s">
        <v>30</v>
      </c>
      <c r="Q5023" t="s">
        <v>27</v>
      </c>
      <c r="R5023">
        <v>67</v>
      </c>
      <c r="T5023">
        <f t="shared" si="948"/>
        <v>0.26877993465272265</v>
      </c>
      <c r="U5023">
        <f t="shared" si="957"/>
        <v>68.281256463066356</v>
      </c>
      <c r="AD5023">
        <f>(E5023 -$Y$7)/$Y$8</f>
        <v>-1.9795577157294329E-2</v>
      </c>
      <c r="AE5023">
        <f t="shared" si="946"/>
        <v>1</v>
      </c>
      <c r="AG5023">
        <f>(A5023 -$W$7)/$W$8</f>
        <v>-2.1661141644307413</v>
      </c>
      <c r="AH5023">
        <f>(B5023 -$X$7)/$X$8</f>
        <v>0.52158655301931256</v>
      </c>
      <c r="AI5023">
        <f>(F5023 -$Z$7)/$Z$8</f>
        <v>-0.49105363122358958</v>
      </c>
      <c r="AJ5023">
        <f>(I5023 -$AA$7)/$AA$8</f>
        <v>2.849529398878734</v>
      </c>
      <c r="AK5023">
        <f t="shared" si="947"/>
        <v>1.0011994733813825</v>
      </c>
      <c r="AL5023">
        <f>IF(C5023="Low", 1, IF(C5023="Medium", 2, IF(C5023="High", 3, "")))</f>
        <v>3</v>
      </c>
      <c r="AM5023">
        <f>IF(G5023="Low", 1, IF(G5023="Medium", 2, IF(G5023="High", 3, "")))</f>
        <v>2</v>
      </c>
      <c r="AN5023">
        <f t="shared" si="949"/>
        <v>2</v>
      </c>
      <c r="AO5023">
        <f t="shared" si="950"/>
        <v>3</v>
      </c>
      <c r="AP5023">
        <f t="shared" si="951"/>
        <v>1</v>
      </c>
      <c r="AQ5023">
        <f>IF(H5023="Yes", 1, 0)</f>
        <v>1</v>
      </c>
      <c r="AR5023">
        <f>IF(D5023="Yes", 1, 0)</f>
        <v>0</v>
      </c>
      <c r="AS5023">
        <f t="shared" si="952"/>
        <v>1</v>
      </c>
      <c r="AT5023">
        <f t="shared" si="953"/>
        <v>0</v>
      </c>
      <c r="AU5023">
        <f t="shared" si="954"/>
        <v>0</v>
      </c>
      <c r="AV5023">
        <f t="shared" si="955"/>
        <v>0</v>
      </c>
      <c r="AX5023">
        <f t="shared" si="956"/>
        <v>1</v>
      </c>
    </row>
    <row r="5024" spans="1:50" x14ac:dyDescent="0.3">
      <c r="A5024">
        <v>32</v>
      </c>
      <c r="B5024">
        <v>95</v>
      </c>
      <c r="C5024" t="s">
        <v>22</v>
      </c>
      <c r="D5024" t="s">
        <v>21</v>
      </c>
      <c r="E5024">
        <v>7</v>
      </c>
      <c r="F5024">
        <v>66</v>
      </c>
      <c r="G5024" t="s">
        <v>19</v>
      </c>
      <c r="H5024" t="s">
        <v>21</v>
      </c>
      <c r="I5024">
        <v>5</v>
      </c>
      <c r="J5024" t="s">
        <v>22</v>
      </c>
      <c r="K5024" t="s">
        <v>34</v>
      </c>
      <c r="L5024" t="s">
        <v>28</v>
      </c>
      <c r="M5024">
        <v>3</v>
      </c>
      <c r="N5024" t="s">
        <v>20</v>
      </c>
      <c r="O5024" t="s">
        <v>29</v>
      </c>
      <c r="P5024" t="s">
        <v>26</v>
      </c>
      <c r="Q5024" t="s">
        <v>27</v>
      </c>
      <c r="R5024">
        <v>76</v>
      </c>
      <c r="T5024">
        <f t="shared" si="948"/>
        <v>1.0330582892327544</v>
      </c>
      <c r="U5024">
        <f t="shared" si="957"/>
        <v>71.254422579371351</v>
      </c>
      <c r="AD5024">
        <f>(E5024 -$Y$7)/$Y$8</f>
        <v>-1.9795577157294329E-2</v>
      </c>
      <c r="AE5024">
        <f t="shared" si="946"/>
        <v>0</v>
      </c>
      <c r="AG5024">
        <f>(A5024 -$W$7)/$W$8</f>
        <v>2.0074103212664367</v>
      </c>
      <c r="AH5024">
        <f>(B5024 -$X$7)/$X$8</f>
        <v>1.3010367101449791</v>
      </c>
      <c r="AI5024">
        <f>(F5024 -$Z$7)/$Z$8</f>
        <v>-0.62995511218235045</v>
      </c>
      <c r="AJ5024">
        <f>(I5024 -$AA$7)/$AA$8</f>
        <v>2.849529398878734</v>
      </c>
      <c r="AK5024">
        <f t="shared" si="947"/>
        <v>3.141133078780467E-2</v>
      </c>
      <c r="AL5024">
        <f>IF(C5024="Low", 1, IF(C5024="Medium", 2, IF(C5024="High", 3, "")))</f>
        <v>2</v>
      </c>
      <c r="AM5024">
        <f>IF(G5024="Low", 1, IF(G5024="Medium", 2, IF(G5024="High", 3, "")))</f>
        <v>3</v>
      </c>
      <c r="AN5024">
        <f t="shared" si="949"/>
        <v>2</v>
      </c>
      <c r="AO5024">
        <f t="shared" si="950"/>
        <v>2</v>
      </c>
      <c r="AP5024">
        <f t="shared" si="951"/>
        <v>0</v>
      </c>
      <c r="AQ5024">
        <f>IF(H5024="Yes", 1, 0)</f>
        <v>1</v>
      </c>
      <c r="AR5024">
        <f>IF(D5024="Yes", 1, 0)</f>
        <v>1</v>
      </c>
      <c r="AS5024">
        <f t="shared" si="952"/>
        <v>1</v>
      </c>
      <c r="AT5024">
        <f t="shared" si="953"/>
        <v>1</v>
      </c>
      <c r="AU5024">
        <f t="shared" si="954"/>
        <v>1</v>
      </c>
      <c r="AV5024">
        <f t="shared" si="955"/>
        <v>1</v>
      </c>
      <c r="AX5024">
        <f t="shared" si="956"/>
        <v>1</v>
      </c>
    </row>
    <row r="5025" spans="1:50" x14ac:dyDescent="0.3">
      <c r="A5025">
        <v>21</v>
      </c>
      <c r="B5025">
        <v>67</v>
      </c>
      <c r="C5025" t="s">
        <v>18</v>
      </c>
      <c r="D5025" t="s">
        <v>21</v>
      </c>
      <c r="E5025">
        <v>7</v>
      </c>
      <c r="F5025">
        <v>55</v>
      </c>
      <c r="G5025" t="s">
        <v>19</v>
      </c>
      <c r="H5025" t="s">
        <v>21</v>
      </c>
      <c r="I5025">
        <v>2</v>
      </c>
      <c r="J5025" t="s">
        <v>19</v>
      </c>
      <c r="K5025" t="s">
        <v>34</v>
      </c>
      <c r="L5025" t="s">
        <v>24</v>
      </c>
      <c r="M5025">
        <v>3</v>
      </c>
      <c r="N5025" t="s">
        <v>20</v>
      </c>
      <c r="O5025" t="s">
        <v>25</v>
      </c>
      <c r="P5025" t="s">
        <v>30</v>
      </c>
      <c r="Q5025" t="s">
        <v>31</v>
      </c>
      <c r="R5025">
        <v>66</v>
      </c>
      <c r="T5025">
        <f t="shared" si="948"/>
        <v>-3.548658682464885E-2</v>
      </c>
      <c r="U5025">
        <f t="shared" si="957"/>
        <v>67.097610600846949</v>
      </c>
      <c r="AD5025">
        <f>(E5025 -$Y$7)/$Y$8</f>
        <v>-1.9795577157294329E-2</v>
      </c>
      <c r="AE5025">
        <f t="shared" si="946"/>
        <v>0</v>
      </c>
      <c r="AG5025">
        <f>(A5025 -$W$7)/$W$8</f>
        <v>0.17105954755967837</v>
      </c>
      <c r="AH5025">
        <f>(B5025 -$X$7)/$X$8</f>
        <v>-1.1239193342459837</v>
      </c>
      <c r="AI5025">
        <f>(F5025 -$Z$7)/$Z$8</f>
        <v>-1.3939132574555355</v>
      </c>
      <c r="AJ5025">
        <f>(I5025 -$AA$7)/$AA$8</f>
        <v>0.41145108517868284</v>
      </c>
      <c r="AK5025">
        <f t="shared" si="947"/>
        <v>3.141133078780467E-2</v>
      </c>
      <c r="AL5025">
        <f>IF(C5025="Low", 1, IF(C5025="Medium", 2, IF(C5025="High", 3, "")))</f>
        <v>1</v>
      </c>
      <c r="AM5025">
        <f>IF(G5025="Low", 1, IF(G5025="Medium", 2, IF(G5025="High", 3, "")))</f>
        <v>3</v>
      </c>
      <c r="AN5025">
        <f t="shared" si="949"/>
        <v>3</v>
      </c>
      <c r="AO5025">
        <f t="shared" si="950"/>
        <v>1</v>
      </c>
      <c r="AP5025">
        <f t="shared" si="951"/>
        <v>1</v>
      </c>
      <c r="AQ5025">
        <f>IF(H5025="Yes", 1, 0)</f>
        <v>1</v>
      </c>
      <c r="AR5025">
        <f>IF(D5025="Yes", 1, 0)</f>
        <v>1</v>
      </c>
      <c r="AS5025">
        <f t="shared" si="952"/>
        <v>1</v>
      </c>
      <c r="AT5025">
        <f t="shared" si="953"/>
        <v>0</v>
      </c>
      <c r="AU5025">
        <f t="shared" si="954"/>
        <v>0</v>
      </c>
      <c r="AV5025">
        <f t="shared" si="955"/>
        <v>0</v>
      </c>
      <c r="AX5025">
        <f t="shared" si="956"/>
        <v>1</v>
      </c>
    </row>
    <row r="5026" spans="1:50" x14ac:dyDescent="0.3">
      <c r="A5026">
        <v>22</v>
      </c>
      <c r="B5026">
        <v>94</v>
      </c>
      <c r="C5026" t="s">
        <v>18</v>
      </c>
      <c r="D5026" t="s">
        <v>20</v>
      </c>
      <c r="E5026">
        <v>9</v>
      </c>
      <c r="F5026">
        <v>53</v>
      </c>
      <c r="G5026" t="s">
        <v>19</v>
      </c>
      <c r="H5026" t="s">
        <v>21</v>
      </c>
      <c r="I5026">
        <v>1</v>
      </c>
      <c r="J5026" t="s">
        <v>19</v>
      </c>
      <c r="K5026" t="s">
        <v>23</v>
      </c>
      <c r="L5026" t="s">
        <v>32</v>
      </c>
      <c r="M5026">
        <v>3</v>
      </c>
      <c r="N5026" t="s">
        <v>20</v>
      </c>
      <c r="O5026" t="s">
        <v>29</v>
      </c>
      <c r="P5026" t="s">
        <v>26</v>
      </c>
      <c r="Q5026" t="s">
        <v>31</v>
      </c>
      <c r="R5026">
        <v>68</v>
      </c>
      <c r="T5026">
        <f t="shared" si="948"/>
        <v>0.44323878359828761</v>
      </c>
      <c r="U5026">
        <f t="shared" si="957"/>
        <v>68.95992953455422</v>
      </c>
      <c r="AD5026">
        <f>(E5026 -$Y$7)/$Y$8</f>
        <v>1.3425937799077299</v>
      </c>
      <c r="AE5026">
        <f t="shared" si="946"/>
        <v>1</v>
      </c>
      <c r="AG5026">
        <f>(A5026 -$W$7)/$W$8</f>
        <v>0.3380005269875655</v>
      </c>
      <c r="AH5026">
        <f>(B5026 -$X$7)/$X$8</f>
        <v>1.2144311371310161</v>
      </c>
      <c r="AI5026">
        <f>(F5026 -$Z$7)/$Z$8</f>
        <v>-1.5328147384142963</v>
      </c>
      <c r="AJ5026">
        <f>(I5026 -$AA$7)/$AA$8</f>
        <v>-0.40124168605466753</v>
      </c>
      <c r="AK5026">
        <f t="shared" si="947"/>
        <v>3.141133078780467E-2</v>
      </c>
      <c r="AL5026">
        <f>IF(C5026="Low", 1, IF(C5026="Medium", 2, IF(C5026="High", 3, "")))</f>
        <v>1</v>
      </c>
      <c r="AM5026">
        <f>IF(G5026="Low", 1, IF(G5026="Medium", 2, IF(G5026="High", 3, "")))</f>
        <v>3</v>
      </c>
      <c r="AN5026">
        <f t="shared" si="949"/>
        <v>3</v>
      </c>
      <c r="AO5026">
        <f t="shared" si="950"/>
        <v>2</v>
      </c>
      <c r="AP5026">
        <f t="shared" si="951"/>
        <v>0</v>
      </c>
      <c r="AQ5026">
        <f>IF(H5026="Yes", 1, 0)</f>
        <v>1</v>
      </c>
      <c r="AR5026">
        <f>IF(D5026="Yes", 1, 0)</f>
        <v>0</v>
      </c>
      <c r="AS5026">
        <f t="shared" si="952"/>
        <v>1</v>
      </c>
      <c r="AT5026">
        <f t="shared" si="953"/>
        <v>1</v>
      </c>
      <c r="AU5026">
        <f t="shared" si="954"/>
        <v>0</v>
      </c>
      <c r="AV5026">
        <f t="shared" si="955"/>
        <v>0</v>
      </c>
      <c r="AX5026">
        <f t="shared" si="956"/>
        <v>1</v>
      </c>
    </row>
    <row r="5027" spans="1:50" x14ac:dyDescent="0.3">
      <c r="A5027">
        <v>20</v>
      </c>
      <c r="B5027">
        <v>65</v>
      </c>
      <c r="C5027" t="s">
        <v>19</v>
      </c>
      <c r="D5027" t="s">
        <v>21</v>
      </c>
      <c r="E5027">
        <v>8</v>
      </c>
      <c r="F5027">
        <v>71</v>
      </c>
      <c r="G5027" t="s">
        <v>18</v>
      </c>
      <c r="H5027" t="s">
        <v>21</v>
      </c>
      <c r="I5027">
        <v>2</v>
      </c>
      <c r="J5027" t="s">
        <v>22</v>
      </c>
      <c r="K5027" t="s">
        <v>34</v>
      </c>
      <c r="L5027" t="s">
        <v>32</v>
      </c>
      <c r="M5027">
        <v>3</v>
      </c>
      <c r="N5027" t="s">
        <v>21</v>
      </c>
      <c r="O5027" t="s">
        <v>29</v>
      </c>
      <c r="P5027" t="s">
        <v>26</v>
      </c>
      <c r="Q5027" t="s">
        <v>31</v>
      </c>
      <c r="R5027">
        <v>63</v>
      </c>
      <c r="T5027">
        <f t="shared" si="948"/>
        <v>-3.0185773684111392E-2</v>
      </c>
      <c r="U5027">
        <f t="shared" si="957"/>
        <v>67.11823161925453</v>
      </c>
      <c r="AD5027">
        <f>(E5027 -$Y$7)/$Y$8</f>
        <v>0.66139910137521774</v>
      </c>
      <c r="AE5027">
        <f t="shared" si="946"/>
        <v>0</v>
      </c>
      <c r="AG5027">
        <f>(A5027 -$W$7)/$W$8</f>
        <v>4.1185681317912485E-3</v>
      </c>
      <c r="AH5027">
        <f>(B5027 -$X$7)/$X$8</f>
        <v>-1.2971304802739094</v>
      </c>
      <c r="AI5027">
        <f>(F5027 -$Z$7)/$Z$8</f>
        <v>-0.28270140978544822</v>
      </c>
      <c r="AJ5027">
        <f>(I5027 -$AA$7)/$AA$8</f>
        <v>0.41145108517868284</v>
      </c>
      <c r="AK5027">
        <f t="shared" si="947"/>
        <v>3.141133078780467E-2</v>
      </c>
      <c r="AL5027">
        <f>IF(C5027="Low", 1, IF(C5027="Medium", 2, IF(C5027="High", 3, "")))</f>
        <v>3</v>
      </c>
      <c r="AM5027">
        <f>IF(G5027="Low", 1, IF(G5027="Medium", 2, IF(G5027="High", 3, "")))</f>
        <v>1</v>
      </c>
      <c r="AN5027">
        <f t="shared" si="949"/>
        <v>2</v>
      </c>
      <c r="AO5027">
        <f t="shared" si="950"/>
        <v>2</v>
      </c>
      <c r="AP5027">
        <f t="shared" si="951"/>
        <v>0</v>
      </c>
      <c r="AQ5027">
        <f>IF(H5027="Yes", 1, 0)</f>
        <v>1</v>
      </c>
      <c r="AR5027">
        <f>IF(D5027="Yes", 1, 0)</f>
        <v>1</v>
      </c>
      <c r="AS5027">
        <f t="shared" si="952"/>
        <v>0</v>
      </c>
      <c r="AT5027">
        <f t="shared" si="953"/>
        <v>1</v>
      </c>
      <c r="AU5027">
        <f t="shared" si="954"/>
        <v>0</v>
      </c>
      <c r="AV5027">
        <f t="shared" si="955"/>
        <v>0</v>
      </c>
      <c r="AX5027">
        <f t="shared" si="956"/>
        <v>1</v>
      </c>
    </row>
    <row r="5028" spans="1:50" x14ac:dyDescent="0.3">
      <c r="A5028">
        <v>16</v>
      </c>
      <c r="B5028">
        <v>69</v>
      </c>
      <c r="C5028" t="s">
        <v>22</v>
      </c>
      <c r="D5028" t="s">
        <v>21</v>
      </c>
      <c r="E5028">
        <v>4</v>
      </c>
      <c r="F5028">
        <v>54</v>
      </c>
      <c r="G5028" t="s">
        <v>22</v>
      </c>
      <c r="H5028" t="s">
        <v>21</v>
      </c>
      <c r="I5028">
        <v>4</v>
      </c>
      <c r="J5028" t="s">
        <v>18</v>
      </c>
      <c r="K5028" t="s">
        <v>23</v>
      </c>
      <c r="L5028" t="s">
        <v>24</v>
      </c>
      <c r="M5028">
        <v>4</v>
      </c>
      <c r="N5028" t="s">
        <v>20</v>
      </c>
      <c r="O5028" t="s">
        <v>29</v>
      </c>
      <c r="P5028" t="s">
        <v>26</v>
      </c>
      <c r="Q5028" t="s">
        <v>31</v>
      </c>
      <c r="R5028">
        <v>65</v>
      </c>
      <c r="T5028">
        <f t="shared" si="948"/>
        <v>8.0063155294212152E-3</v>
      </c>
      <c r="U5028">
        <f t="shared" si="957"/>
        <v>67.266805008622555</v>
      </c>
      <c r="AD5028">
        <f>(E5028 -$Y$7)/$Y$8</f>
        <v>-2.0633796127548307</v>
      </c>
      <c r="AE5028">
        <f t="shared" si="946"/>
        <v>1</v>
      </c>
      <c r="AG5028">
        <f>(A5028 -$W$7)/$W$8</f>
        <v>-0.66364534957975729</v>
      </c>
      <c r="AH5028">
        <f>(B5028 -$X$7)/$X$8</f>
        <v>-0.95070818821805769</v>
      </c>
      <c r="AI5028">
        <f>(F5028 -$Z$7)/$Z$8</f>
        <v>-1.4633639979349158</v>
      </c>
      <c r="AJ5028">
        <f>(I5028 -$AA$7)/$AA$8</f>
        <v>2.0368366276453838</v>
      </c>
      <c r="AK5028">
        <f t="shared" si="947"/>
        <v>1.0011994733813825</v>
      </c>
      <c r="AL5028">
        <f>IF(C5028="Low", 1, IF(C5028="Medium", 2, IF(C5028="High", 3, "")))</f>
        <v>2</v>
      </c>
      <c r="AM5028">
        <f>IF(G5028="Low", 1, IF(G5028="Medium", 2, IF(G5028="High", 3, "")))</f>
        <v>2</v>
      </c>
      <c r="AN5028">
        <f t="shared" si="949"/>
        <v>1</v>
      </c>
      <c r="AO5028">
        <f t="shared" si="950"/>
        <v>2</v>
      </c>
      <c r="AP5028">
        <f t="shared" si="951"/>
        <v>1</v>
      </c>
      <c r="AQ5028">
        <f>IF(H5028="Yes", 1, 0)</f>
        <v>1</v>
      </c>
      <c r="AR5028">
        <f>IF(D5028="Yes", 1, 0)</f>
        <v>1</v>
      </c>
      <c r="AS5028">
        <f t="shared" si="952"/>
        <v>1</v>
      </c>
      <c r="AT5028">
        <f t="shared" si="953"/>
        <v>1</v>
      </c>
      <c r="AU5028">
        <f t="shared" si="954"/>
        <v>0</v>
      </c>
      <c r="AV5028">
        <f t="shared" si="955"/>
        <v>0</v>
      </c>
      <c r="AX5028">
        <f t="shared" si="956"/>
        <v>1</v>
      </c>
    </row>
    <row r="5029" spans="1:50" x14ac:dyDescent="0.3">
      <c r="A5029">
        <v>19</v>
      </c>
      <c r="B5029">
        <v>61</v>
      </c>
      <c r="C5029" t="s">
        <v>19</v>
      </c>
      <c r="D5029" t="s">
        <v>20</v>
      </c>
      <c r="E5029">
        <v>10</v>
      </c>
      <c r="F5029">
        <v>64</v>
      </c>
      <c r="G5029" t="s">
        <v>22</v>
      </c>
      <c r="H5029" t="s">
        <v>21</v>
      </c>
      <c r="I5029">
        <v>3</v>
      </c>
      <c r="J5029" t="s">
        <v>22</v>
      </c>
      <c r="K5029" t="s">
        <v>23</v>
      </c>
      <c r="L5029" t="s">
        <v>24</v>
      </c>
      <c r="M5029">
        <v>3</v>
      </c>
      <c r="N5029" t="s">
        <v>20</v>
      </c>
      <c r="O5029" t="s">
        <v>25</v>
      </c>
      <c r="P5029" t="s">
        <v>30</v>
      </c>
      <c r="Q5029" t="s">
        <v>27</v>
      </c>
      <c r="R5029">
        <v>63</v>
      </c>
      <c r="T5029">
        <f t="shared" si="948"/>
        <v>-8.1788866433508314E-2</v>
      </c>
      <c r="U5029">
        <f t="shared" si="957"/>
        <v>66.91748726225471</v>
      </c>
      <c r="AD5029">
        <f>(E5029 -$Y$7)/$Y$8</f>
        <v>2.0237884584402419</v>
      </c>
      <c r="AE5029">
        <f t="shared" si="946"/>
        <v>1</v>
      </c>
      <c r="AG5029">
        <f>(A5029 -$W$7)/$W$8</f>
        <v>-0.16282241129609587</v>
      </c>
      <c r="AH5029">
        <f>(B5029 -$X$7)/$X$8</f>
        <v>-1.6435527723297614</v>
      </c>
      <c r="AI5029">
        <f>(F5029 -$Z$7)/$Z$8</f>
        <v>-0.76885659314111132</v>
      </c>
      <c r="AJ5029">
        <f>(I5029 -$AA$7)/$AA$8</f>
        <v>1.2241438564120333</v>
      </c>
      <c r="AK5029">
        <f t="shared" si="947"/>
        <v>3.141133078780467E-2</v>
      </c>
      <c r="AL5029">
        <f>IF(C5029="Low", 1, IF(C5029="Medium", 2, IF(C5029="High", 3, "")))</f>
        <v>3</v>
      </c>
      <c r="AM5029">
        <f>IF(G5029="Low", 1, IF(G5029="Medium", 2, IF(G5029="High", 3, "")))</f>
        <v>2</v>
      </c>
      <c r="AN5029">
        <f t="shared" si="949"/>
        <v>2</v>
      </c>
      <c r="AO5029">
        <f t="shared" si="950"/>
        <v>1</v>
      </c>
      <c r="AP5029">
        <f t="shared" si="951"/>
        <v>1</v>
      </c>
      <c r="AQ5029">
        <f>IF(H5029="Yes", 1, 0)</f>
        <v>1</v>
      </c>
      <c r="AR5029">
        <f>IF(D5029="Yes", 1, 0)</f>
        <v>0</v>
      </c>
      <c r="AS5029">
        <f t="shared" si="952"/>
        <v>1</v>
      </c>
      <c r="AT5029">
        <f t="shared" si="953"/>
        <v>0</v>
      </c>
      <c r="AU5029">
        <f t="shared" si="954"/>
        <v>0</v>
      </c>
      <c r="AV5029">
        <f t="shared" si="955"/>
        <v>0</v>
      </c>
      <c r="AX5029">
        <f t="shared" si="956"/>
        <v>1</v>
      </c>
    </row>
    <row r="5030" spans="1:50" x14ac:dyDescent="0.3">
      <c r="A5030">
        <v>10</v>
      </c>
      <c r="B5030">
        <v>66</v>
      </c>
      <c r="C5030" t="s">
        <v>22</v>
      </c>
      <c r="D5030" t="s">
        <v>20</v>
      </c>
      <c r="E5030">
        <v>4</v>
      </c>
      <c r="F5030">
        <v>74</v>
      </c>
      <c r="G5030" t="s">
        <v>18</v>
      </c>
      <c r="H5030" t="s">
        <v>21</v>
      </c>
      <c r="I5030">
        <v>2</v>
      </c>
      <c r="J5030" t="s">
        <v>22</v>
      </c>
      <c r="K5030" t="s">
        <v>23</v>
      </c>
      <c r="L5030" t="s">
        <v>28</v>
      </c>
      <c r="M5030">
        <v>2</v>
      </c>
      <c r="N5030" t="s">
        <v>20</v>
      </c>
      <c r="O5030" t="s">
        <v>25</v>
      </c>
      <c r="P5030" t="s">
        <v>30</v>
      </c>
      <c r="Q5030" t="s">
        <v>27</v>
      </c>
      <c r="R5030">
        <v>59</v>
      </c>
      <c r="T5030">
        <f t="shared" si="948"/>
        <v>-0.4520161854423993</v>
      </c>
      <c r="U5030">
        <f t="shared" si="957"/>
        <v>65.477243254804662</v>
      </c>
      <c r="AD5030">
        <f>(E5030 -$Y$7)/$Y$8</f>
        <v>-2.0633796127548307</v>
      </c>
      <c r="AE5030">
        <f t="shared" si="946"/>
        <v>1</v>
      </c>
      <c r="AG5030">
        <f>(A5030 -$W$7)/$W$8</f>
        <v>-1.66529122614708</v>
      </c>
      <c r="AH5030">
        <f>(B5030 -$X$7)/$X$8</f>
        <v>-1.2105249072599464</v>
      </c>
      <c r="AI5030">
        <f>(F5030 -$Z$7)/$Z$8</f>
        <v>-7.4349188347306888E-2</v>
      </c>
      <c r="AJ5030">
        <f>(I5030 -$AA$7)/$AA$8</f>
        <v>0.41145108517868284</v>
      </c>
      <c r="AK5030">
        <f t="shared" si="947"/>
        <v>-0.93837681180577304</v>
      </c>
      <c r="AL5030">
        <f>IF(C5030="Low", 1, IF(C5030="Medium", 2, IF(C5030="High", 3, "")))</f>
        <v>2</v>
      </c>
      <c r="AM5030">
        <f>IF(G5030="Low", 1, IF(G5030="Medium", 2, IF(G5030="High", 3, "")))</f>
        <v>1</v>
      </c>
      <c r="AN5030">
        <f t="shared" si="949"/>
        <v>2</v>
      </c>
      <c r="AO5030">
        <f t="shared" si="950"/>
        <v>1</v>
      </c>
      <c r="AP5030">
        <f t="shared" si="951"/>
        <v>0</v>
      </c>
      <c r="AQ5030">
        <f>IF(H5030="Yes", 1, 0)</f>
        <v>1</v>
      </c>
      <c r="AR5030">
        <f>IF(D5030="Yes", 1, 0)</f>
        <v>0</v>
      </c>
      <c r="AS5030">
        <f t="shared" si="952"/>
        <v>1</v>
      </c>
      <c r="AT5030">
        <f t="shared" si="953"/>
        <v>0</v>
      </c>
      <c r="AU5030">
        <f t="shared" si="954"/>
        <v>0</v>
      </c>
      <c r="AV5030">
        <f t="shared" si="955"/>
        <v>0</v>
      </c>
      <c r="AX5030">
        <f t="shared" si="956"/>
        <v>1</v>
      </c>
    </row>
    <row r="5031" spans="1:50" x14ac:dyDescent="0.3">
      <c r="A5031">
        <v>34</v>
      </c>
      <c r="B5031">
        <v>97</v>
      </c>
      <c r="C5031" t="s">
        <v>22</v>
      </c>
      <c r="D5031" t="s">
        <v>20</v>
      </c>
      <c r="E5031">
        <v>8</v>
      </c>
      <c r="F5031">
        <v>60</v>
      </c>
      <c r="G5031" t="s">
        <v>22</v>
      </c>
      <c r="H5031" t="s">
        <v>21</v>
      </c>
      <c r="I5031">
        <v>2</v>
      </c>
      <c r="J5031" t="s">
        <v>22</v>
      </c>
      <c r="K5031" t="s">
        <v>34</v>
      </c>
      <c r="L5031" t="s">
        <v>32</v>
      </c>
      <c r="M5031">
        <v>4</v>
      </c>
      <c r="N5031" t="s">
        <v>20</v>
      </c>
      <c r="O5031" t="s">
        <v>25</v>
      </c>
      <c r="P5031" t="s">
        <v>26</v>
      </c>
      <c r="Q5031" t="s">
        <v>27</v>
      </c>
      <c r="R5031">
        <v>74</v>
      </c>
      <c r="T5031">
        <f t="shared" si="948"/>
        <v>0.85907963101623996</v>
      </c>
      <c r="U5031">
        <f t="shared" si="957"/>
        <v>70.577617527298685</v>
      </c>
      <c r="AD5031">
        <f>(E5031 -$Y$7)/$Y$8</f>
        <v>0.66139910137521774</v>
      </c>
      <c r="AE5031">
        <f t="shared" si="946"/>
        <v>0</v>
      </c>
      <c r="AG5031">
        <f>(A5031 -$W$7)/$W$8</f>
        <v>2.3412922801222109</v>
      </c>
      <c r="AH5031">
        <f>(B5031 -$X$7)/$X$8</f>
        <v>1.4742478561729051</v>
      </c>
      <c r="AI5031">
        <f>(F5031 -$Z$7)/$Z$8</f>
        <v>-1.0466595550586331</v>
      </c>
      <c r="AJ5031">
        <f>(I5031 -$AA$7)/$AA$8</f>
        <v>0.41145108517868284</v>
      </c>
      <c r="AK5031">
        <f t="shared" si="947"/>
        <v>1.0011994733813825</v>
      </c>
      <c r="AL5031">
        <f>IF(C5031="Low", 1, IF(C5031="Medium", 2, IF(C5031="High", 3, "")))</f>
        <v>2</v>
      </c>
      <c r="AM5031">
        <f>IF(G5031="Low", 1, IF(G5031="Medium", 2, IF(G5031="High", 3, "")))</f>
        <v>2</v>
      </c>
      <c r="AN5031">
        <f t="shared" si="949"/>
        <v>2</v>
      </c>
      <c r="AO5031">
        <f t="shared" si="950"/>
        <v>1</v>
      </c>
      <c r="AP5031">
        <f t="shared" si="951"/>
        <v>0</v>
      </c>
      <c r="AQ5031">
        <f>IF(H5031="Yes", 1, 0)</f>
        <v>1</v>
      </c>
      <c r="AR5031">
        <f>IF(D5031="Yes", 1, 0)</f>
        <v>0</v>
      </c>
      <c r="AS5031">
        <f t="shared" si="952"/>
        <v>1</v>
      </c>
      <c r="AT5031">
        <f t="shared" si="953"/>
        <v>1</v>
      </c>
      <c r="AU5031">
        <f t="shared" si="954"/>
        <v>1</v>
      </c>
      <c r="AV5031">
        <f t="shared" si="955"/>
        <v>1</v>
      </c>
      <c r="AX5031">
        <f t="shared" si="956"/>
        <v>1</v>
      </c>
    </row>
    <row r="5032" spans="1:50" x14ac:dyDescent="0.3">
      <c r="A5032">
        <v>13</v>
      </c>
      <c r="B5032">
        <v>78</v>
      </c>
      <c r="C5032" t="s">
        <v>22</v>
      </c>
      <c r="D5032" t="s">
        <v>21</v>
      </c>
      <c r="E5032">
        <v>5</v>
      </c>
      <c r="F5032">
        <v>54</v>
      </c>
      <c r="G5032" t="s">
        <v>18</v>
      </c>
      <c r="H5032" t="s">
        <v>21</v>
      </c>
      <c r="I5032">
        <v>2</v>
      </c>
      <c r="J5032" t="s">
        <v>19</v>
      </c>
      <c r="K5032" t="s">
        <v>23</v>
      </c>
      <c r="L5032" t="s">
        <v>24</v>
      </c>
      <c r="M5032">
        <v>3</v>
      </c>
      <c r="N5032" t="s">
        <v>21</v>
      </c>
      <c r="O5032" t="s">
        <v>29</v>
      </c>
      <c r="P5032" t="s">
        <v>26</v>
      </c>
      <c r="Q5032" t="s">
        <v>27</v>
      </c>
      <c r="R5032">
        <v>62</v>
      </c>
      <c r="T5032">
        <f t="shared" si="948"/>
        <v>-1.5039404661961492E-2</v>
      </c>
      <c r="U5032">
        <f t="shared" si="957"/>
        <v>67.177153438630739</v>
      </c>
      <c r="AD5032">
        <f>(E5032 -$Y$7)/$Y$8</f>
        <v>-1.3821849342223185</v>
      </c>
      <c r="AE5032">
        <f t="shared" si="946"/>
        <v>1</v>
      </c>
      <c r="AG5032">
        <f>(A5032 -$W$7)/$W$8</f>
        <v>-1.1644682878634187</v>
      </c>
      <c r="AH5032">
        <f>(B5032 -$X$7)/$X$8</f>
        <v>-0.1712580310923911</v>
      </c>
      <c r="AI5032">
        <f>(F5032 -$Z$7)/$Z$8</f>
        <v>-1.4633639979349158</v>
      </c>
      <c r="AJ5032">
        <f>(I5032 -$AA$7)/$AA$8</f>
        <v>0.41145108517868284</v>
      </c>
      <c r="AK5032">
        <f t="shared" si="947"/>
        <v>3.141133078780467E-2</v>
      </c>
      <c r="AL5032">
        <f>IF(C5032="Low", 1, IF(C5032="Medium", 2, IF(C5032="High", 3, "")))</f>
        <v>2</v>
      </c>
      <c r="AM5032">
        <f>IF(G5032="Low", 1, IF(G5032="Medium", 2, IF(G5032="High", 3, "")))</f>
        <v>1</v>
      </c>
      <c r="AN5032">
        <f t="shared" si="949"/>
        <v>3</v>
      </c>
      <c r="AO5032">
        <f t="shared" si="950"/>
        <v>2</v>
      </c>
      <c r="AP5032">
        <f t="shared" si="951"/>
        <v>1</v>
      </c>
      <c r="AQ5032">
        <f>IF(H5032="Yes", 1, 0)</f>
        <v>1</v>
      </c>
      <c r="AR5032">
        <f>IF(D5032="Yes", 1, 0)</f>
        <v>1</v>
      </c>
      <c r="AS5032">
        <f t="shared" si="952"/>
        <v>0</v>
      </c>
      <c r="AT5032">
        <f t="shared" si="953"/>
        <v>1</v>
      </c>
      <c r="AU5032">
        <f t="shared" si="954"/>
        <v>0</v>
      </c>
      <c r="AV5032">
        <f t="shared" si="955"/>
        <v>0</v>
      </c>
      <c r="AX5032">
        <f t="shared" si="956"/>
        <v>1</v>
      </c>
    </row>
    <row r="5033" spans="1:50" x14ac:dyDescent="0.3">
      <c r="A5033">
        <v>14</v>
      </c>
      <c r="B5033">
        <v>63</v>
      </c>
      <c r="C5033" t="s">
        <v>18</v>
      </c>
      <c r="D5033" t="s">
        <v>21</v>
      </c>
      <c r="E5033">
        <v>9</v>
      </c>
      <c r="F5033">
        <v>72</v>
      </c>
      <c r="G5033" t="s">
        <v>22</v>
      </c>
      <c r="H5033" t="s">
        <v>21</v>
      </c>
      <c r="I5033">
        <v>3</v>
      </c>
      <c r="J5033" t="s">
        <v>18</v>
      </c>
      <c r="K5033" t="s">
        <v>23</v>
      </c>
      <c r="L5033" t="s">
        <v>24</v>
      </c>
      <c r="M5033">
        <v>4</v>
      </c>
      <c r="N5033" t="s">
        <v>21</v>
      </c>
      <c r="O5033" t="s">
        <v>25</v>
      </c>
      <c r="P5033" t="s">
        <v>26</v>
      </c>
      <c r="Q5033" t="s">
        <v>31</v>
      </c>
      <c r="R5033">
        <v>59</v>
      </c>
      <c r="T5033">
        <f t="shared" si="948"/>
        <v>-0.30689054664661908</v>
      </c>
      <c r="U5033">
        <f t="shared" si="957"/>
        <v>66.041805405870463</v>
      </c>
      <c r="AD5033">
        <f>(E5033 -$Y$7)/$Y$8</f>
        <v>1.3425937799077299</v>
      </c>
      <c r="AE5033">
        <f t="shared" si="946"/>
        <v>1</v>
      </c>
      <c r="AG5033">
        <f>(A5033 -$W$7)/$W$8</f>
        <v>-0.9975273084355315</v>
      </c>
      <c r="AH5033">
        <f>(B5033 -$X$7)/$X$8</f>
        <v>-1.4703416263018354</v>
      </c>
      <c r="AI5033">
        <f>(F5033 -$Z$7)/$Z$8</f>
        <v>-0.21325066930606779</v>
      </c>
      <c r="AJ5033">
        <f>(I5033 -$AA$7)/$AA$8</f>
        <v>1.2241438564120333</v>
      </c>
      <c r="AK5033">
        <f t="shared" si="947"/>
        <v>1.0011994733813825</v>
      </c>
      <c r="AL5033">
        <f>IF(C5033="Low", 1, IF(C5033="Medium", 2, IF(C5033="High", 3, "")))</f>
        <v>1</v>
      </c>
      <c r="AM5033">
        <f>IF(G5033="Low", 1, IF(G5033="Medium", 2, IF(G5033="High", 3, "")))</f>
        <v>2</v>
      </c>
      <c r="AN5033">
        <f t="shared" si="949"/>
        <v>1</v>
      </c>
      <c r="AO5033">
        <f t="shared" si="950"/>
        <v>1</v>
      </c>
      <c r="AP5033">
        <f t="shared" si="951"/>
        <v>1</v>
      </c>
      <c r="AQ5033">
        <f>IF(H5033="Yes", 1, 0)</f>
        <v>1</v>
      </c>
      <c r="AR5033">
        <f>IF(D5033="Yes", 1, 0)</f>
        <v>1</v>
      </c>
      <c r="AS5033">
        <f t="shared" si="952"/>
        <v>0</v>
      </c>
      <c r="AT5033">
        <f t="shared" si="953"/>
        <v>1</v>
      </c>
      <c r="AU5033">
        <f t="shared" si="954"/>
        <v>0</v>
      </c>
      <c r="AV5033">
        <f t="shared" si="955"/>
        <v>0</v>
      </c>
      <c r="AX5033">
        <f t="shared" si="956"/>
        <v>1</v>
      </c>
    </row>
    <row r="5034" spans="1:50" x14ac:dyDescent="0.3">
      <c r="A5034">
        <v>17</v>
      </c>
      <c r="B5034">
        <v>98</v>
      </c>
      <c r="C5034" t="s">
        <v>22</v>
      </c>
      <c r="D5034" t="s">
        <v>21</v>
      </c>
      <c r="E5034">
        <v>7</v>
      </c>
      <c r="F5034">
        <v>72</v>
      </c>
      <c r="G5034" t="s">
        <v>19</v>
      </c>
      <c r="H5034" t="s">
        <v>21</v>
      </c>
      <c r="I5034">
        <v>0</v>
      </c>
      <c r="J5034" t="s">
        <v>22</v>
      </c>
      <c r="K5034" t="s">
        <v>23</v>
      </c>
      <c r="L5034" t="s">
        <v>24</v>
      </c>
      <c r="M5034">
        <v>3</v>
      </c>
      <c r="N5034" t="s">
        <v>20</v>
      </c>
      <c r="O5034" t="s">
        <v>25</v>
      </c>
      <c r="P5034" t="s">
        <v>26</v>
      </c>
      <c r="Q5034" t="s">
        <v>27</v>
      </c>
      <c r="R5034">
        <v>71</v>
      </c>
      <c r="T5034">
        <f t="shared" si="948"/>
        <v>0.52597619454078803</v>
      </c>
      <c r="U5034">
        <f t="shared" si="957"/>
        <v>69.281791412875009</v>
      </c>
      <c r="AD5034">
        <f>(E5034 -$Y$7)/$Y$8</f>
        <v>-1.9795577157294329E-2</v>
      </c>
      <c r="AE5034">
        <f t="shared" si="946"/>
        <v>1</v>
      </c>
      <c r="AG5034">
        <f>(A5034 -$W$7)/$W$8</f>
        <v>-0.49670437015187013</v>
      </c>
      <c r="AH5034">
        <f>(B5034 -$X$7)/$X$8</f>
        <v>1.5608534291868679</v>
      </c>
      <c r="AI5034">
        <f>(F5034 -$Z$7)/$Z$8</f>
        <v>-0.21325066930606779</v>
      </c>
      <c r="AJ5034">
        <f>(I5034 -$AA$7)/$AA$8</f>
        <v>-1.213934457288018</v>
      </c>
      <c r="AK5034">
        <f t="shared" si="947"/>
        <v>3.141133078780467E-2</v>
      </c>
      <c r="AL5034">
        <f>IF(C5034="Low", 1, IF(C5034="Medium", 2, IF(C5034="High", 3, "")))</f>
        <v>2</v>
      </c>
      <c r="AM5034">
        <f>IF(G5034="Low", 1, IF(G5034="Medium", 2, IF(G5034="High", 3, "")))</f>
        <v>3</v>
      </c>
      <c r="AN5034">
        <f t="shared" si="949"/>
        <v>2</v>
      </c>
      <c r="AO5034">
        <f t="shared" si="950"/>
        <v>1</v>
      </c>
      <c r="AP5034">
        <f t="shared" si="951"/>
        <v>1</v>
      </c>
      <c r="AQ5034">
        <f>IF(H5034="Yes", 1, 0)</f>
        <v>1</v>
      </c>
      <c r="AR5034">
        <f>IF(D5034="Yes", 1, 0)</f>
        <v>1</v>
      </c>
      <c r="AS5034">
        <f t="shared" si="952"/>
        <v>1</v>
      </c>
      <c r="AT5034">
        <f t="shared" si="953"/>
        <v>1</v>
      </c>
      <c r="AU5034">
        <f t="shared" si="954"/>
        <v>1</v>
      </c>
      <c r="AV5034">
        <f t="shared" si="955"/>
        <v>0</v>
      </c>
      <c r="AX5034">
        <f t="shared" si="956"/>
        <v>0</v>
      </c>
    </row>
    <row r="5035" spans="1:50" x14ac:dyDescent="0.3">
      <c r="A5035">
        <v>28</v>
      </c>
      <c r="B5035">
        <v>95</v>
      </c>
      <c r="C5035" t="s">
        <v>22</v>
      </c>
      <c r="D5035" t="s">
        <v>20</v>
      </c>
      <c r="E5035">
        <v>8</v>
      </c>
      <c r="F5035">
        <v>96</v>
      </c>
      <c r="G5035" t="s">
        <v>22</v>
      </c>
      <c r="H5035" t="s">
        <v>21</v>
      </c>
      <c r="I5035">
        <v>1</v>
      </c>
      <c r="J5035" t="s">
        <v>22</v>
      </c>
      <c r="K5035" t="s">
        <v>23</v>
      </c>
      <c r="L5035" t="s">
        <v>32</v>
      </c>
      <c r="M5035">
        <v>3</v>
      </c>
      <c r="N5035" t="s">
        <v>20</v>
      </c>
      <c r="O5035" t="s">
        <v>33</v>
      </c>
      <c r="P5035" t="s">
        <v>30</v>
      </c>
      <c r="Q5035" t="s">
        <v>27</v>
      </c>
      <c r="R5035">
        <v>73</v>
      </c>
      <c r="T5035">
        <f t="shared" si="948"/>
        <v>0.79024311747720544</v>
      </c>
      <c r="U5035">
        <f t="shared" si="957"/>
        <v>70.309832382799485</v>
      </c>
      <c r="AD5035">
        <f>(E5035 -$Y$7)/$Y$8</f>
        <v>0.66139910137521774</v>
      </c>
      <c r="AE5035">
        <f t="shared" si="946"/>
        <v>1</v>
      </c>
      <c r="AG5035">
        <f>(A5035 -$W$7)/$W$8</f>
        <v>1.3396464035548883</v>
      </c>
      <c r="AH5035">
        <f>(B5035 -$X$7)/$X$8</f>
        <v>1.3010367101449791</v>
      </c>
      <c r="AI5035">
        <f>(F5035 -$Z$7)/$Z$8</f>
        <v>1.453567102199063</v>
      </c>
      <c r="AJ5035">
        <f>(I5035 -$AA$7)/$AA$8</f>
        <v>-0.40124168605466753</v>
      </c>
      <c r="AK5035">
        <f t="shared" si="947"/>
        <v>3.141133078780467E-2</v>
      </c>
      <c r="AL5035">
        <f>IF(C5035="Low", 1, IF(C5035="Medium", 2, IF(C5035="High", 3, "")))</f>
        <v>2</v>
      </c>
      <c r="AM5035">
        <f>IF(G5035="Low", 1, IF(G5035="Medium", 2, IF(G5035="High", 3, "")))</f>
        <v>2</v>
      </c>
      <c r="AN5035">
        <f t="shared" si="949"/>
        <v>2</v>
      </c>
      <c r="AO5035">
        <f t="shared" si="950"/>
        <v>3</v>
      </c>
      <c r="AP5035">
        <f t="shared" si="951"/>
        <v>0</v>
      </c>
      <c r="AQ5035">
        <f>IF(H5035="Yes", 1, 0)</f>
        <v>1</v>
      </c>
      <c r="AR5035">
        <f>IF(D5035="Yes", 1, 0)</f>
        <v>0</v>
      </c>
      <c r="AS5035">
        <f t="shared" si="952"/>
        <v>1</v>
      </c>
      <c r="AT5035">
        <f t="shared" si="953"/>
        <v>0</v>
      </c>
      <c r="AU5035">
        <f t="shared" si="954"/>
        <v>1</v>
      </c>
      <c r="AV5035">
        <f t="shared" si="955"/>
        <v>1</v>
      </c>
      <c r="AX5035">
        <f t="shared" si="956"/>
        <v>1</v>
      </c>
    </row>
    <row r="5036" spans="1:50" x14ac:dyDescent="0.3">
      <c r="A5036">
        <v>20</v>
      </c>
      <c r="B5036">
        <v>90</v>
      </c>
      <c r="C5036" t="s">
        <v>19</v>
      </c>
      <c r="D5036" t="s">
        <v>21</v>
      </c>
      <c r="E5036">
        <v>4</v>
      </c>
      <c r="F5036">
        <v>56</v>
      </c>
      <c r="G5036" t="s">
        <v>22</v>
      </c>
      <c r="H5036" t="s">
        <v>21</v>
      </c>
      <c r="I5036">
        <v>0</v>
      </c>
      <c r="J5036" t="s">
        <v>19</v>
      </c>
      <c r="K5036" t="s">
        <v>34</v>
      </c>
      <c r="L5036" t="s">
        <v>24</v>
      </c>
      <c r="M5036">
        <v>1</v>
      </c>
      <c r="N5036" t="s">
        <v>20</v>
      </c>
      <c r="O5036" t="s">
        <v>25</v>
      </c>
      <c r="P5036" t="s">
        <v>30</v>
      </c>
      <c r="Q5036" t="s">
        <v>27</v>
      </c>
      <c r="R5036">
        <v>68</v>
      </c>
      <c r="T5036">
        <f t="shared" si="948"/>
        <v>0.37364094694985961</v>
      </c>
      <c r="U5036">
        <f t="shared" si="957"/>
        <v>68.689182720319323</v>
      </c>
      <c r="AD5036">
        <f>(E5036 -$Y$7)/$Y$8</f>
        <v>-2.0633796127548307</v>
      </c>
      <c r="AE5036">
        <f t="shared" si="946"/>
        <v>0</v>
      </c>
      <c r="AG5036">
        <f>(A5036 -$W$7)/$W$8</f>
        <v>4.1185681317912485E-3</v>
      </c>
      <c r="AH5036">
        <f>(B5036 -$X$7)/$X$8</f>
        <v>0.86800884507516429</v>
      </c>
      <c r="AI5036">
        <f>(F5036 -$Z$7)/$Z$8</f>
        <v>-1.324462516976155</v>
      </c>
      <c r="AJ5036">
        <f>(I5036 -$AA$7)/$AA$8</f>
        <v>-1.213934457288018</v>
      </c>
      <c r="AK5036">
        <f t="shared" si="947"/>
        <v>-1.9081649543993509</v>
      </c>
      <c r="AL5036">
        <f>IF(C5036="Low", 1, IF(C5036="Medium", 2, IF(C5036="High", 3, "")))</f>
        <v>3</v>
      </c>
      <c r="AM5036">
        <f>IF(G5036="Low", 1, IF(G5036="Medium", 2, IF(G5036="High", 3, "")))</f>
        <v>2</v>
      </c>
      <c r="AN5036">
        <f t="shared" si="949"/>
        <v>3</v>
      </c>
      <c r="AO5036">
        <f t="shared" si="950"/>
        <v>1</v>
      </c>
      <c r="AP5036">
        <f t="shared" si="951"/>
        <v>1</v>
      </c>
      <c r="AQ5036">
        <f>IF(H5036="Yes", 1, 0)</f>
        <v>1</v>
      </c>
      <c r="AR5036">
        <f>IF(D5036="Yes", 1, 0)</f>
        <v>1</v>
      </c>
      <c r="AS5036">
        <f t="shared" si="952"/>
        <v>1</v>
      </c>
      <c r="AT5036">
        <f t="shared" si="953"/>
        <v>0</v>
      </c>
      <c r="AU5036">
        <f t="shared" si="954"/>
        <v>0</v>
      </c>
      <c r="AV5036">
        <f t="shared" si="955"/>
        <v>0</v>
      </c>
      <c r="AX5036">
        <f t="shared" si="956"/>
        <v>1</v>
      </c>
    </row>
    <row r="5037" spans="1:50" x14ac:dyDescent="0.3">
      <c r="A5037">
        <v>13</v>
      </c>
      <c r="B5037">
        <v>97</v>
      </c>
      <c r="C5037" t="s">
        <v>22</v>
      </c>
      <c r="D5037" t="s">
        <v>21</v>
      </c>
      <c r="E5037">
        <v>8</v>
      </c>
      <c r="F5037">
        <v>81</v>
      </c>
      <c r="G5037" t="s">
        <v>22</v>
      </c>
      <c r="H5037" t="s">
        <v>21</v>
      </c>
      <c r="I5037">
        <v>3</v>
      </c>
      <c r="J5037" t="s">
        <v>22</v>
      </c>
      <c r="K5037" t="s">
        <v>23</v>
      </c>
      <c r="L5037" t="s">
        <v>32</v>
      </c>
      <c r="M5037">
        <v>1</v>
      </c>
      <c r="N5037" t="s">
        <v>20</v>
      </c>
      <c r="O5037" t="s">
        <v>25</v>
      </c>
      <c r="P5037" t="s">
        <v>35</v>
      </c>
      <c r="Q5037" t="s">
        <v>27</v>
      </c>
      <c r="R5037">
        <v>68</v>
      </c>
      <c r="T5037">
        <f t="shared" si="948"/>
        <v>0.34938322074185224</v>
      </c>
      <c r="U5037">
        <f t="shared" si="957"/>
        <v>68.594816251364591</v>
      </c>
      <c r="AD5037">
        <f>(E5037 -$Y$7)/$Y$8</f>
        <v>0.66139910137521774</v>
      </c>
      <c r="AE5037">
        <f t="shared" si="946"/>
        <v>1</v>
      </c>
      <c r="AG5037">
        <f>(A5037 -$W$7)/$W$8</f>
        <v>-1.1644682878634187</v>
      </c>
      <c r="AH5037">
        <f>(B5037 -$X$7)/$X$8</f>
        <v>1.4742478561729051</v>
      </c>
      <c r="AI5037">
        <f>(F5037 -$Z$7)/$Z$8</f>
        <v>0.41180599500835624</v>
      </c>
      <c r="AJ5037">
        <f>(I5037 -$AA$7)/$AA$8</f>
        <v>1.2241438564120333</v>
      </c>
      <c r="AK5037">
        <f t="shared" si="947"/>
        <v>-1.9081649543993509</v>
      </c>
      <c r="AL5037">
        <f>IF(C5037="Low", 1, IF(C5037="Medium", 2, IF(C5037="High", 3, "")))</f>
        <v>2</v>
      </c>
      <c r="AM5037">
        <f>IF(G5037="Low", 1, IF(G5037="Medium", 2, IF(G5037="High", 3, "")))</f>
        <v>2</v>
      </c>
      <c r="AN5037">
        <f t="shared" si="949"/>
        <v>2</v>
      </c>
      <c r="AO5037">
        <f t="shared" si="950"/>
        <v>1</v>
      </c>
      <c r="AP5037">
        <f t="shared" si="951"/>
        <v>0</v>
      </c>
      <c r="AQ5037">
        <f>IF(H5037="Yes", 1, 0)</f>
        <v>1</v>
      </c>
      <c r="AR5037">
        <f>IF(D5037="Yes", 1, 0)</f>
        <v>1</v>
      </c>
      <c r="AS5037">
        <f t="shared" si="952"/>
        <v>1</v>
      </c>
      <c r="AT5037">
        <f t="shared" si="953"/>
        <v>0</v>
      </c>
      <c r="AU5037">
        <f t="shared" si="954"/>
        <v>0</v>
      </c>
      <c r="AV5037">
        <f t="shared" si="955"/>
        <v>0</v>
      </c>
      <c r="AX5037">
        <f t="shared" si="956"/>
        <v>1</v>
      </c>
    </row>
    <row r="5038" spans="1:50" x14ac:dyDescent="0.3">
      <c r="A5038">
        <v>28</v>
      </c>
      <c r="B5038">
        <v>69</v>
      </c>
      <c r="C5038" t="s">
        <v>22</v>
      </c>
      <c r="D5038" t="s">
        <v>21</v>
      </c>
      <c r="E5038">
        <v>8</v>
      </c>
      <c r="F5038">
        <v>66</v>
      </c>
      <c r="G5038" t="s">
        <v>22</v>
      </c>
      <c r="H5038" t="s">
        <v>21</v>
      </c>
      <c r="I5038">
        <v>0</v>
      </c>
      <c r="J5038" t="s">
        <v>22</v>
      </c>
      <c r="K5038" t="s">
        <v>23</v>
      </c>
      <c r="L5038" t="s">
        <v>24</v>
      </c>
      <c r="M5038">
        <v>6</v>
      </c>
      <c r="N5038" t="s">
        <v>20</v>
      </c>
      <c r="O5038" t="s">
        <v>29</v>
      </c>
      <c r="P5038" t="s">
        <v>35</v>
      </c>
      <c r="Q5038" t="s">
        <v>27</v>
      </c>
      <c r="R5038">
        <v>66</v>
      </c>
      <c r="T5038">
        <f t="shared" si="948"/>
        <v>0.23780006410238108</v>
      </c>
      <c r="U5038">
        <f t="shared" si="957"/>
        <v>68.160739767996006</v>
      </c>
      <c r="AD5038">
        <f>(E5038 -$Y$7)/$Y$8</f>
        <v>0.66139910137521774</v>
      </c>
      <c r="AE5038">
        <f t="shared" si="946"/>
        <v>1</v>
      </c>
      <c r="AG5038">
        <f>(A5038 -$W$7)/$W$8</f>
        <v>1.3396464035548883</v>
      </c>
      <c r="AH5038">
        <f>(B5038 -$X$7)/$X$8</f>
        <v>-0.95070818821805769</v>
      </c>
      <c r="AI5038">
        <f>(F5038 -$Z$7)/$Z$8</f>
        <v>-0.62995511218235045</v>
      </c>
      <c r="AJ5038">
        <f>(I5038 -$AA$7)/$AA$8</f>
        <v>-1.213934457288018</v>
      </c>
      <c r="AK5038">
        <f t="shared" si="947"/>
        <v>2.9407757585685377</v>
      </c>
      <c r="AL5038">
        <f>IF(C5038="Low", 1, IF(C5038="Medium", 2, IF(C5038="High", 3, "")))</f>
        <v>2</v>
      </c>
      <c r="AM5038">
        <f>IF(G5038="Low", 1, IF(G5038="Medium", 2, IF(G5038="High", 3, "")))</f>
        <v>2</v>
      </c>
      <c r="AN5038">
        <f t="shared" si="949"/>
        <v>2</v>
      </c>
      <c r="AO5038">
        <f t="shared" si="950"/>
        <v>2</v>
      </c>
      <c r="AP5038">
        <f t="shared" si="951"/>
        <v>1</v>
      </c>
      <c r="AQ5038">
        <f>IF(H5038="Yes", 1, 0)</f>
        <v>1</v>
      </c>
      <c r="AR5038">
        <f>IF(D5038="Yes", 1, 0)</f>
        <v>1</v>
      </c>
      <c r="AS5038">
        <f t="shared" si="952"/>
        <v>1</v>
      </c>
      <c r="AT5038">
        <f t="shared" si="953"/>
        <v>0</v>
      </c>
      <c r="AU5038">
        <f t="shared" si="954"/>
        <v>0</v>
      </c>
      <c r="AV5038">
        <f t="shared" si="955"/>
        <v>0</v>
      </c>
      <c r="AX5038">
        <f t="shared" si="956"/>
        <v>1</v>
      </c>
    </row>
    <row r="5039" spans="1:50" x14ac:dyDescent="0.3">
      <c r="A5039">
        <v>24</v>
      </c>
      <c r="B5039">
        <v>93</v>
      </c>
      <c r="C5039" t="s">
        <v>18</v>
      </c>
      <c r="D5039" t="s">
        <v>21</v>
      </c>
      <c r="E5039">
        <v>8</v>
      </c>
      <c r="F5039">
        <v>56</v>
      </c>
      <c r="G5039" t="s">
        <v>22</v>
      </c>
      <c r="H5039" t="s">
        <v>21</v>
      </c>
      <c r="I5039">
        <v>1</v>
      </c>
      <c r="J5039" t="s">
        <v>22</v>
      </c>
      <c r="K5039" t="s">
        <v>23</v>
      </c>
      <c r="L5039" t="s">
        <v>32</v>
      </c>
      <c r="M5039">
        <v>3</v>
      </c>
      <c r="N5039" t="s">
        <v>20</v>
      </c>
      <c r="O5039" t="s">
        <v>29</v>
      </c>
      <c r="P5039" t="s">
        <v>30</v>
      </c>
      <c r="Q5039" t="s">
        <v>27</v>
      </c>
      <c r="R5039">
        <v>69</v>
      </c>
      <c r="T5039">
        <f t="shared" si="948"/>
        <v>0.36583512700476312</v>
      </c>
      <c r="U5039">
        <f t="shared" si="957"/>
        <v>68.658816821256949</v>
      </c>
      <c r="AD5039">
        <f>(E5039 -$Y$7)/$Y$8</f>
        <v>0.66139910137521774</v>
      </c>
      <c r="AE5039">
        <f t="shared" si="946"/>
        <v>1</v>
      </c>
      <c r="AG5039">
        <f>(A5039 -$W$7)/$W$8</f>
        <v>0.67188248584333976</v>
      </c>
      <c r="AH5039">
        <f>(B5039 -$X$7)/$X$8</f>
        <v>1.1278255641170531</v>
      </c>
      <c r="AI5039">
        <f>(F5039 -$Z$7)/$Z$8</f>
        <v>-1.324462516976155</v>
      </c>
      <c r="AJ5039">
        <f>(I5039 -$AA$7)/$AA$8</f>
        <v>-0.40124168605466753</v>
      </c>
      <c r="AK5039">
        <f t="shared" si="947"/>
        <v>3.141133078780467E-2</v>
      </c>
      <c r="AL5039">
        <f>IF(C5039="Low", 1, IF(C5039="Medium", 2, IF(C5039="High", 3, "")))</f>
        <v>1</v>
      </c>
      <c r="AM5039">
        <f>IF(G5039="Low", 1, IF(G5039="Medium", 2, IF(G5039="High", 3, "")))</f>
        <v>2</v>
      </c>
      <c r="AN5039">
        <f t="shared" si="949"/>
        <v>2</v>
      </c>
      <c r="AO5039">
        <f t="shared" si="950"/>
        <v>2</v>
      </c>
      <c r="AP5039">
        <f t="shared" si="951"/>
        <v>0</v>
      </c>
      <c r="AQ5039">
        <f>IF(H5039="Yes", 1, 0)</f>
        <v>1</v>
      </c>
      <c r="AR5039">
        <f>IF(D5039="Yes", 1, 0)</f>
        <v>1</v>
      </c>
      <c r="AS5039">
        <f t="shared" si="952"/>
        <v>1</v>
      </c>
      <c r="AT5039">
        <f t="shared" si="953"/>
        <v>0</v>
      </c>
      <c r="AU5039">
        <f t="shared" si="954"/>
        <v>0</v>
      </c>
      <c r="AV5039">
        <f t="shared" si="955"/>
        <v>0</v>
      </c>
      <c r="AX5039">
        <f t="shared" si="956"/>
        <v>1</v>
      </c>
    </row>
    <row r="5040" spans="1:50" x14ac:dyDescent="0.3">
      <c r="A5040">
        <v>23</v>
      </c>
      <c r="B5040">
        <v>88</v>
      </c>
      <c r="C5040" t="s">
        <v>22</v>
      </c>
      <c r="D5040" t="s">
        <v>20</v>
      </c>
      <c r="E5040">
        <v>8</v>
      </c>
      <c r="F5040">
        <v>70</v>
      </c>
      <c r="G5040" t="s">
        <v>22</v>
      </c>
      <c r="H5040" t="s">
        <v>21</v>
      </c>
      <c r="I5040">
        <v>2</v>
      </c>
      <c r="J5040" t="s">
        <v>19</v>
      </c>
      <c r="K5040" t="s">
        <v>23</v>
      </c>
      <c r="L5040" t="s">
        <v>32</v>
      </c>
      <c r="M5040">
        <v>4</v>
      </c>
      <c r="N5040" t="s">
        <v>20</v>
      </c>
      <c r="O5040" t="s">
        <v>25</v>
      </c>
      <c r="P5040" t="s">
        <v>26</v>
      </c>
      <c r="Q5040" t="s">
        <v>31</v>
      </c>
      <c r="R5040">
        <v>70</v>
      </c>
      <c r="T5040">
        <f t="shared" si="948"/>
        <v>0.48850178858557108</v>
      </c>
      <c r="U5040">
        <f t="shared" si="957"/>
        <v>69.136009927180652</v>
      </c>
      <c r="AD5040">
        <f>(E5040 -$Y$7)/$Y$8</f>
        <v>0.66139910137521774</v>
      </c>
      <c r="AE5040">
        <f t="shared" si="946"/>
        <v>1</v>
      </c>
      <c r="AG5040">
        <f>(A5040 -$W$7)/$W$8</f>
        <v>0.50494150641545266</v>
      </c>
      <c r="AH5040">
        <f>(B5040 -$X$7)/$X$8</f>
        <v>0.69479769904723843</v>
      </c>
      <c r="AI5040">
        <f>(F5040 -$Z$7)/$Z$8</f>
        <v>-0.35215215026482866</v>
      </c>
      <c r="AJ5040">
        <f>(I5040 -$AA$7)/$AA$8</f>
        <v>0.41145108517868284</v>
      </c>
      <c r="AK5040">
        <f t="shared" si="947"/>
        <v>1.0011994733813825</v>
      </c>
      <c r="AL5040">
        <f>IF(C5040="Low", 1, IF(C5040="Medium", 2, IF(C5040="High", 3, "")))</f>
        <v>2</v>
      </c>
      <c r="AM5040">
        <f>IF(G5040="Low", 1, IF(G5040="Medium", 2, IF(G5040="High", 3, "")))</f>
        <v>2</v>
      </c>
      <c r="AN5040">
        <f t="shared" si="949"/>
        <v>3</v>
      </c>
      <c r="AO5040">
        <f t="shared" si="950"/>
        <v>1</v>
      </c>
      <c r="AP5040">
        <f t="shared" si="951"/>
        <v>0</v>
      </c>
      <c r="AQ5040">
        <f>IF(H5040="Yes", 1, 0)</f>
        <v>1</v>
      </c>
      <c r="AR5040">
        <f>IF(D5040="Yes", 1, 0)</f>
        <v>0</v>
      </c>
      <c r="AS5040">
        <f t="shared" si="952"/>
        <v>1</v>
      </c>
      <c r="AT5040">
        <f t="shared" si="953"/>
        <v>1</v>
      </c>
      <c r="AU5040">
        <f t="shared" si="954"/>
        <v>1</v>
      </c>
      <c r="AV5040">
        <f t="shared" si="955"/>
        <v>0</v>
      </c>
      <c r="AX5040">
        <f t="shared" si="956"/>
        <v>0</v>
      </c>
    </row>
    <row r="5041" spans="1:50" x14ac:dyDescent="0.3">
      <c r="A5041">
        <v>24</v>
      </c>
      <c r="B5041">
        <v>95</v>
      </c>
      <c r="C5041" t="s">
        <v>22</v>
      </c>
      <c r="D5041" t="s">
        <v>21</v>
      </c>
      <c r="E5041">
        <v>7</v>
      </c>
      <c r="F5041">
        <v>71</v>
      </c>
      <c r="G5041" t="s">
        <v>19</v>
      </c>
      <c r="H5041" t="s">
        <v>21</v>
      </c>
      <c r="I5041">
        <v>1</v>
      </c>
      <c r="J5041" t="s">
        <v>19</v>
      </c>
      <c r="K5041" t="s">
        <v>23</v>
      </c>
      <c r="L5041" t="s">
        <v>24</v>
      </c>
      <c r="M5041">
        <v>3</v>
      </c>
      <c r="N5041" t="s">
        <v>20</v>
      </c>
      <c r="O5041" t="s">
        <v>25</v>
      </c>
      <c r="P5041" t="s">
        <v>26</v>
      </c>
      <c r="Q5041" t="s">
        <v>27</v>
      </c>
      <c r="R5041">
        <v>74</v>
      </c>
      <c r="T5041">
        <f t="shared" si="948"/>
        <v>0.7483299663761368</v>
      </c>
      <c r="U5041">
        <f t="shared" si="957"/>
        <v>70.146783462292305</v>
      </c>
      <c r="AD5041">
        <f>(E5041 -$Y$7)/$Y$8</f>
        <v>-1.9795577157294329E-2</v>
      </c>
      <c r="AE5041">
        <f t="shared" si="946"/>
        <v>1</v>
      </c>
      <c r="AG5041">
        <f>(A5041 -$W$7)/$W$8</f>
        <v>0.67188248584333976</v>
      </c>
      <c r="AH5041">
        <f>(B5041 -$X$7)/$X$8</f>
        <v>1.3010367101449791</v>
      </c>
      <c r="AI5041">
        <f>(F5041 -$Z$7)/$Z$8</f>
        <v>-0.28270140978544822</v>
      </c>
      <c r="AJ5041">
        <f>(I5041 -$AA$7)/$AA$8</f>
        <v>-0.40124168605466753</v>
      </c>
      <c r="AK5041">
        <f t="shared" si="947"/>
        <v>3.141133078780467E-2</v>
      </c>
      <c r="AL5041">
        <f>IF(C5041="Low", 1, IF(C5041="Medium", 2, IF(C5041="High", 3, "")))</f>
        <v>2</v>
      </c>
      <c r="AM5041">
        <f>IF(G5041="Low", 1, IF(G5041="Medium", 2, IF(G5041="High", 3, "")))</f>
        <v>3</v>
      </c>
      <c r="AN5041">
        <f t="shared" si="949"/>
        <v>3</v>
      </c>
      <c r="AO5041">
        <f t="shared" si="950"/>
        <v>1</v>
      </c>
      <c r="AP5041">
        <f t="shared" si="951"/>
        <v>1</v>
      </c>
      <c r="AQ5041">
        <f>IF(H5041="Yes", 1, 0)</f>
        <v>1</v>
      </c>
      <c r="AR5041">
        <f>IF(D5041="Yes", 1, 0)</f>
        <v>1</v>
      </c>
      <c r="AS5041">
        <f t="shared" si="952"/>
        <v>1</v>
      </c>
      <c r="AT5041">
        <f t="shared" si="953"/>
        <v>1</v>
      </c>
      <c r="AU5041">
        <f t="shared" si="954"/>
        <v>1</v>
      </c>
      <c r="AV5041">
        <f t="shared" si="955"/>
        <v>1</v>
      </c>
      <c r="AX5041">
        <f t="shared" si="956"/>
        <v>1</v>
      </c>
    </row>
    <row r="5042" spans="1:50" x14ac:dyDescent="0.3">
      <c r="A5042">
        <v>34</v>
      </c>
      <c r="B5042">
        <v>92</v>
      </c>
      <c r="C5042" t="s">
        <v>19</v>
      </c>
      <c r="D5042" t="s">
        <v>20</v>
      </c>
      <c r="E5042">
        <v>7</v>
      </c>
      <c r="F5042">
        <v>68</v>
      </c>
      <c r="G5042" t="s">
        <v>18</v>
      </c>
      <c r="H5042" t="s">
        <v>21</v>
      </c>
      <c r="I5042">
        <v>0</v>
      </c>
      <c r="J5042" t="s">
        <v>19</v>
      </c>
      <c r="K5042" t="s">
        <v>23</v>
      </c>
      <c r="L5042" t="s">
        <v>24</v>
      </c>
      <c r="M5042">
        <v>5</v>
      </c>
      <c r="N5042" t="s">
        <v>20</v>
      </c>
      <c r="O5042" t="s">
        <v>29</v>
      </c>
      <c r="P5042" t="s">
        <v>26</v>
      </c>
      <c r="Q5042" t="s">
        <v>31</v>
      </c>
      <c r="R5042">
        <v>75</v>
      </c>
      <c r="T5042">
        <f t="shared" si="948"/>
        <v>0.93925479987000415</v>
      </c>
      <c r="U5042">
        <f t="shared" si="957"/>
        <v>70.889511870474252</v>
      </c>
      <c r="AD5042">
        <f>(E5042 -$Y$7)/$Y$8</f>
        <v>-1.9795577157294329E-2</v>
      </c>
      <c r="AE5042">
        <f t="shared" si="946"/>
        <v>1</v>
      </c>
      <c r="AG5042">
        <f>(A5042 -$W$7)/$W$8</f>
        <v>2.3412922801222109</v>
      </c>
      <c r="AH5042">
        <f>(B5042 -$X$7)/$X$8</f>
        <v>1.0412199911030902</v>
      </c>
      <c r="AI5042">
        <f>(F5042 -$Z$7)/$Z$8</f>
        <v>-0.49105363122358958</v>
      </c>
      <c r="AJ5042">
        <f>(I5042 -$AA$7)/$AA$8</f>
        <v>-1.213934457288018</v>
      </c>
      <c r="AK5042">
        <f t="shared" si="947"/>
        <v>1.9709876159749602</v>
      </c>
      <c r="AL5042">
        <f>IF(C5042="Low", 1, IF(C5042="Medium", 2, IF(C5042="High", 3, "")))</f>
        <v>3</v>
      </c>
      <c r="AM5042">
        <f>IF(G5042="Low", 1, IF(G5042="Medium", 2, IF(G5042="High", 3, "")))</f>
        <v>1</v>
      </c>
      <c r="AN5042">
        <f t="shared" si="949"/>
        <v>3</v>
      </c>
      <c r="AO5042">
        <f t="shared" si="950"/>
        <v>2</v>
      </c>
      <c r="AP5042">
        <f t="shared" si="951"/>
        <v>1</v>
      </c>
      <c r="AQ5042">
        <f>IF(H5042="Yes", 1, 0)</f>
        <v>1</v>
      </c>
      <c r="AR5042">
        <f>IF(D5042="Yes", 1, 0)</f>
        <v>0</v>
      </c>
      <c r="AS5042">
        <f t="shared" si="952"/>
        <v>1</v>
      </c>
      <c r="AT5042">
        <f t="shared" si="953"/>
        <v>1</v>
      </c>
      <c r="AU5042">
        <f t="shared" si="954"/>
        <v>1</v>
      </c>
      <c r="AV5042">
        <f t="shared" si="955"/>
        <v>1</v>
      </c>
      <c r="AX5042">
        <f t="shared" si="956"/>
        <v>1</v>
      </c>
    </row>
    <row r="5043" spans="1:50" x14ac:dyDescent="0.3">
      <c r="A5043">
        <v>33</v>
      </c>
      <c r="B5043">
        <v>74</v>
      </c>
      <c r="C5043" t="s">
        <v>22</v>
      </c>
      <c r="D5043" t="s">
        <v>21</v>
      </c>
      <c r="E5043">
        <v>6</v>
      </c>
      <c r="F5043">
        <v>88</v>
      </c>
      <c r="G5043" t="s">
        <v>22</v>
      </c>
      <c r="H5043" t="s">
        <v>21</v>
      </c>
      <c r="I5043">
        <v>2</v>
      </c>
      <c r="J5043" t="s">
        <v>22</v>
      </c>
      <c r="K5043" t="s">
        <v>34</v>
      </c>
      <c r="L5043" t="s">
        <v>32</v>
      </c>
      <c r="M5043">
        <v>3</v>
      </c>
      <c r="N5043" t="s">
        <v>20</v>
      </c>
      <c r="O5043" t="s">
        <v>29</v>
      </c>
      <c r="P5043" t="s">
        <v>26</v>
      </c>
      <c r="Q5043" t="s">
        <v>27</v>
      </c>
      <c r="R5043">
        <v>71</v>
      </c>
      <c r="T5043">
        <f t="shared" si="948"/>
        <v>0.59353276512028852</v>
      </c>
      <c r="U5043">
        <f t="shared" si="957"/>
        <v>69.544597372741691</v>
      </c>
      <c r="AD5043">
        <f>(E5043 -$Y$7)/$Y$8</f>
        <v>-0.70099025568980644</v>
      </c>
      <c r="AE5043">
        <f t="shared" si="946"/>
        <v>0</v>
      </c>
      <c r="AG5043">
        <f>(A5043 -$W$7)/$W$8</f>
        <v>2.1743513006943238</v>
      </c>
      <c r="AH5043">
        <f>(B5043 -$X$7)/$X$8</f>
        <v>-0.51768032314824286</v>
      </c>
      <c r="AI5043">
        <f>(F5043 -$Z$7)/$Z$8</f>
        <v>0.89796117836401934</v>
      </c>
      <c r="AJ5043">
        <f>(I5043 -$AA$7)/$AA$8</f>
        <v>0.41145108517868284</v>
      </c>
      <c r="AK5043">
        <f t="shared" si="947"/>
        <v>3.141133078780467E-2</v>
      </c>
      <c r="AL5043">
        <f>IF(C5043="Low", 1, IF(C5043="Medium", 2, IF(C5043="High", 3, "")))</f>
        <v>2</v>
      </c>
      <c r="AM5043">
        <f>IF(G5043="Low", 1, IF(G5043="Medium", 2, IF(G5043="High", 3, "")))</f>
        <v>2</v>
      </c>
      <c r="AN5043">
        <f t="shared" si="949"/>
        <v>2</v>
      </c>
      <c r="AO5043">
        <f t="shared" si="950"/>
        <v>2</v>
      </c>
      <c r="AP5043">
        <f t="shared" si="951"/>
        <v>0</v>
      </c>
      <c r="AQ5043">
        <f>IF(H5043="Yes", 1, 0)</f>
        <v>1</v>
      </c>
      <c r="AR5043">
        <f>IF(D5043="Yes", 1, 0)</f>
        <v>1</v>
      </c>
      <c r="AS5043">
        <f t="shared" si="952"/>
        <v>1</v>
      </c>
      <c r="AT5043">
        <f t="shared" si="953"/>
        <v>1</v>
      </c>
      <c r="AU5043">
        <f t="shared" si="954"/>
        <v>1</v>
      </c>
      <c r="AV5043">
        <f t="shared" si="955"/>
        <v>0</v>
      </c>
      <c r="AX5043">
        <f t="shared" si="956"/>
        <v>0</v>
      </c>
    </row>
    <row r="5044" spans="1:50" x14ac:dyDescent="0.3">
      <c r="A5044">
        <v>16</v>
      </c>
      <c r="B5044">
        <v>91</v>
      </c>
      <c r="C5044" t="s">
        <v>19</v>
      </c>
      <c r="D5044" t="s">
        <v>21</v>
      </c>
      <c r="E5044">
        <v>6</v>
      </c>
      <c r="F5044">
        <v>92</v>
      </c>
      <c r="G5044" t="s">
        <v>18</v>
      </c>
      <c r="H5044" t="s">
        <v>21</v>
      </c>
      <c r="I5044">
        <v>2</v>
      </c>
      <c r="J5044" t="s">
        <v>19</v>
      </c>
      <c r="K5044" t="s">
        <v>34</v>
      </c>
      <c r="L5044" t="s">
        <v>24</v>
      </c>
      <c r="M5044">
        <v>3</v>
      </c>
      <c r="N5044" t="s">
        <v>20</v>
      </c>
      <c r="O5044" t="s">
        <v>25</v>
      </c>
      <c r="P5044" t="s">
        <v>30</v>
      </c>
      <c r="Q5044" t="s">
        <v>27</v>
      </c>
      <c r="R5044">
        <v>71</v>
      </c>
      <c r="T5044">
        <f t="shared" si="948"/>
        <v>0.52135839089396496</v>
      </c>
      <c r="U5044">
        <f t="shared" si="957"/>
        <v>69.263827411602165</v>
      </c>
      <c r="AD5044">
        <f>(E5044 -$Y$7)/$Y$8</f>
        <v>-0.70099025568980644</v>
      </c>
      <c r="AE5044">
        <f t="shared" si="946"/>
        <v>0</v>
      </c>
      <c r="AG5044">
        <f>(A5044 -$W$7)/$W$8</f>
        <v>-0.66364534957975729</v>
      </c>
      <c r="AH5044">
        <f>(B5044 -$X$7)/$X$8</f>
        <v>0.95461441808912728</v>
      </c>
      <c r="AI5044">
        <f>(F5044 -$Z$7)/$Z$8</f>
        <v>1.1757641402815411</v>
      </c>
      <c r="AJ5044">
        <f>(I5044 -$AA$7)/$AA$8</f>
        <v>0.41145108517868284</v>
      </c>
      <c r="AK5044">
        <f t="shared" si="947"/>
        <v>3.141133078780467E-2</v>
      </c>
      <c r="AL5044">
        <f>IF(C5044="Low", 1, IF(C5044="Medium", 2, IF(C5044="High", 3, "")))</f>
        <v>3</v>
      </c>
      <c r="AM5044">
        <f>IF(G5044="Low", 1, IF(G5044="Medium", 2, IF(G5044="High", 3, "")))</f>
        <v>1</v>
      </c>
      <c r="AN5044">
        <f t="shared" si="949"/>
        <v>3</v>
      </c>
      <c r="AO5044">
        <f t="shared" si="950"/>
        <v>1</v>
      </c>
      <c r="AP5044">
        <f t="shared" si="951"/>
        <v>1</v>
      </c>
      <c r="AQ5044">
        <f>IF(H5044="Yes", 1, 0)</f>
        <v>1</v>
      </c>
      <c r="AR5044">
        <f>IF(D5044="Yes", 1, 0)</f>
        <v>1</v>
      </c>
      <c r="AS5044">
        <f t="shared" si="952"/>
        <v>1</v>
      </c>
      <c r="AT5044">
        <f t="shared" si="953"/>
        <v>0</v>
      </c>
      <c r="AU5044">
        <f t="shared" si="954"/>
        <v>1</v>
      </c>
      <c r="AV5044">
        <f t="shared" si="955"/>
        <v>0</v>
      </c>
      <c r="AX5044">
        <f t="shared" si="956"/>
        <v>0</v>
      </c>
    </row>
    <row r="5045" spans="1:50" x14ac:dyDescent="0.3">
      <c r="A5045">
        <v>30</v>
      </c>
      <c r="B5045">
        <v>70</v>
      </c>
      <c r="C5045" t="s">
        <v>22</v>
      </c>
      <c r="D5045" t="s">
        <v>20</v>
      </c>
      <c r="E5045">
        <v>9</v>
      </c>
      <c r="F5045">
        <v>57</v>
      </c>
      <c r="G5045" t="s">
        <v>22</v>
      </c>
      <c r="H5045" t="s">
        <v>21</v>
      </c>
      <c r="I5045">
        <v>1</v>
      </c>
      <c r="J5045" t="s">
        <v>22</v>
      </c>
      <c r="K5045" t="s">
        <v>23</v>
      </c>
      <c r="L5045" t="s">
        <v>28</v>
      </c>
      <c r="M5045">
        <v>4</v>
      </c>
      <c r="N5045" t="s">
        <v>20</v>
      </c>
      <c r="O5045" t="s">
        <v>29</v>
      </c>
      <c r="P5045" t="s">
        <v>35</v>
      </c>
      <c r="Q5045" t="s">
        <v>31</v>
      </c>
      <c r="R5045">
        <v>65</v>
      </c>
      <c r="T5045">
        <f t="shared" si="948"/>
        <v>0.16954645303895438</v>
      </c>
      <c r="U5045">
        <f t="shared" si="957"/>
        <v>67.895222208178751</v>
      </c>
      <c r="AD5045">
        <f>(E5045 -$Y$7)/$Y$8</f>
        <v>1.3425937799077299</v>
      </c>
      <c r="AE5045">
        <f t="shared" si="946"/>
        <v>1</v>
      </c>
      <c r="AG5045">
        <f>(A5045 -$W$7)/$W$8</f>
        <v>1.6735283624106625</v>
      </c>
      <c r="AH5045">
        <f>(B5045 -$X$7)/$X$8</f>
        <v>-0.8641026152040947</v>
      </c>
      <c r="AI5045">
        <f>(F5045 -$Z$7)/$Z$8</f>
        <v>-1.2550117764967745</v>
      </c>
      <c r="AJ5045">
        <f>(I5045 -$AA$7)/$AA$8</f>
        <v>-0.40124168605466753</v>
      </c>
      <c r="AK5045">
        <f t="shared" si="947"/>
        <v>1.0011994733813825</v>
      </c>
      <c r="AL5045">
        <f>IF(C5045="Low", 1, IF(C5045="Medium", 2, IF(C5045="High", 3, "")))</f>
        <v>2</v>
      </c>
      <c r="AM5045">
        <f>IF(G5045="Low", 1, IF(G5045="Medium", 2, IF(G5045="High", 3, "")))</f>
        <v>2</v>
      </c>
      <c r="AN5045">
        <f t="shared" si="949"/>
        <v>2</v>
      </c>
      <c r="AO5045">
        <f t="shared" si="950"/>
        <v>2</v>
      </c>
      <c r="AP5045">
        <f t="shared" si="951"/>
        <v>0</v>
      </c>
      <c r="AQ5045">
        <f>IF(H5045="Yes", 1, 0)</f>
        <v>1</v>
      </c>
      <c r="AR5045">
        <f>IF(D5045="Yes", 1, 0)</f>
        <v>0</v>
      </c>
      <c r="AS5045">
        <f t="shared" si="952"/>
        <v>1</v>
      </c>
      <c r="AT5045">
        <f t="shared" si="953"/>
        <v>0</v>
      </c>
      <c r="AU5045">
        <f t="shared" si="954"/>
        <v>0</v>
      </c>
      <c r="AV5045">
        <f t="shared" si="955"/>
        <v>0</v>
      </c>
      <c r="AX5045">
        <f t="shared" si="956"/>
        <v>1</v>
      </c>
    </row>
    <row r="5046" spans="1:50" x14ac:dyDescent="0.3">
      <c r="A5046">
        <v>22</v>
      </c>
      <c r="B5046">
        <v>73</v>
      </c>
      <c r="C5046" t="s">
        <v>18</v>
      </c>
      <c r="D5046" t="s">
        <v>20</v>
      </c>
      <c r="E5046">
        <v>6</v>
      </c>
      <c r="F5046">
        <v>58</v>
      </c>
      <c r="G5046" t="s">
        <v>19</v>
      </c>
      <c r="H5046" t="s">
        <v>21</v>
      </c>
      <c r="I5046">
        <v>1</v>
      </c>
      <c r="J5046" t="s">
        <v>22</v>
      </c>
      <c r="K5046" t="s">
        <v>34</v>
      </c>
      <c r="L5046" t="s">
        <v>24</v>
      </c>
      <c r="M5046">
        <v>3</v>
      </c>
      <c r="N5046" t="s">
        <v>20</v>
      </c>
      <c r="O5046" t="s">
        <v>33</v>
      </c>
      <c r="P5046" t="s">
        <v>30</v>
      </c>
      <c r="Q5046" t="s">
        <v>27</v>
      </c>
      <c r="R5046">
        <v>65</v>
      </c>
      <c r="T5046">
        <f t="shared" si="948"/>
        <v>7.8618539941587851E-2</v>
      </c>
      <c r="U5046">
        <f t="shared" si="957"/>
        <v>67.541497954930762</v>
      </c>
      <c r="AD5046">
        <f>(E5046 -$Y$7)/$Y$8</f>
        <v>-0.70099025568980644</v>
      </c>
      <c r="AE5046">
        <f t="shared" si="946"/>
        <v>0</v>
      </c>
      <c r="AG5046">
        <f>(A5046 -$W$7)/$W$8</f>
        <v>0.3380005269875655</v>
      </c>
      <c r="AH5046">
        <f>(B5046 -$X$7)/$X$8</f>
        <v>-0.60428589616220585</v>
      </c>
      <c r="AI5046">
        <f>(F5046 -$Z$7)/$Z$8</f>
        <v>-1.185561036017394</v>
      </c>
      <c r="AJ5046">
        <f>(I5046 -$AA$7)/$AA$8</f>
        <v>-0.40124168605466753</v>
      </c>
      <c r="AK5046">
        <f t="shared" si="947"/>
        <v>3.141133078780467E-2</v>
      </c>
      <c r="AL5046">
        <f>IF(C5046="Low", 1, IF(C5046="Medium", 2, IF(C5046="High", 3, "")))</f>
        <v>1</v>
      </c>
      <c r="AM5046">
        <f>IF(G5046="Low", 1, IF(G5046="Medium", 2, IF(G5046="High", 3, "")))</f>
        <v>3</v>
      </c>
      <c r="AN5046">
        <f t="shared" si="949"/>
        <v>2</v>
      </c>
      <c r="AO5046">
        <f t="shared" si="950"/>
        <v>3</v>
      </c>
      <c r="AP5046">
        <f t="shared" si="951"/>
        <v>1</v>
      </c>
      <c r="AQ5046">
        <f>IF(H5046="Yes", 1, 0)</f>
        <v>1</v>
      </c>
      <c r="AR5046">
        <f>IF(D5046="Yes", 1, 0)</f>
        <v>0</v>
      </c>
      <c r="AS5046">
        <f t="shared" si="952"/>
        <v>1</v>
      </c>
      <c r="AT5046">
        <f t="shared" si="953"/>
        <v>0</v>
      </c>
      <c r="AU5046">
        <f t="shared" si="954"/>
        <v>0</v>
      </c>
      <c r="AV5046">
        <f t="shared" si="955"/>
        <v>0</v>
      </c>
      <c r="AX5046">
        <f t="shared" si="956"/>
        <v>1</v>
      </c>
    </row>
    <row r="5047" spans="1:50" x14ac:dyDescent="0.3">
      <c r="A5047">
        <v>23</v>
      </c>
      <c r="B5047">
        <v>64</v>
      </c>
      <c r="C5047" t="s">
        <v>22</v>
      </c>
      <c r="D5047" t="s">
        <v>20</v>
      </c>
      <c r="E5047">
        <v>4</v>
      </c>
      <c r="F5047">
        <v>71</v>
      </c>
      <c r="G5047" t="s">
        <v>18</v>
      </c>
      <c r="H5047" t="s">
        <v>21</v>
      </c>
      <c r="I5047">
        <v>2</v>
      </c>
      <c r="J5047" t="s">
        <v>22</v>
      </c>
      <c r="K5047" t="s">
        <v>23</v>
      </c>
      <c r="L5047" t="s">
        <v>28</v>
      </c>
      <c r="M5047">
        <v>1</v>
      </c>
      <c r="N5047" t="s">
        <v>20</v>
      </c>
      <c r="O5047" t="s">
        <v>33</v>
      </c>
      <c r="P5047" t="s">
        <v>26</v>
      </c>
      <c r="Q5047" t="s">
        <v>27</v>
      </c>
      <c r="R5047">
        <v>65</v>
      </c>
      <c r="T5047">
        <f t="shared" si="948"/>
        <v>-1.4517360340520813E-2</v>
      </c>
      <c r="U5047">
        <f t="shared" si="957"/>
        <v>67.179184275273457</v>
      </c>
      <c r="AD5047">
        <f>(E5047 -$Y$7)/$Y$8</f>
        <v>-2.0633796127548307</v>
      </c>
      <c r="AE5047">
        <f t="shared" si="946"/>
        <v>1</v>
      </c>
      <c r="AG5047">
        <f>(A5047 -$W$7)/$W$8</f>
        <v>0.50494150641545266</v>
      </c>
      <c r="AH5047">
        <f>(B5047 -$X$7)/$X$8</f>
        <v>-1.3837360532878724</v>
      </c>
      <c r="AI5047">
        <f>(F5047 -$Z$7)/$Z$8</f>
        <v>-0.28270140978544822</v>
      </c>
      <c r="AJ5047">
        <f>(I5047 -$AA$7)/$AA$8</f>
        <v>0.41145108517868284</v>
      </c>
      <c r="AK5047">
        <f t="shared" si="947"/>
        <v>-1.9081649543993509</v>
      </c>
      <c r="AL5047">
        <f>IF(C5047="Low", 1, IF(C5047="Medium", 2, IF(C5047="High", 3, "")))</f>
        <v>2</v>
      </c>
      <c r="AM5047">
        <f>IF(G5047="Low", 1, IF(G5047="Medium", 2, IF(G5047="High", 3, "")))</f>
        <v>1</v>
      </c>
      <c r="AN5047">
        <f t="shared" si="949"/>
        <v>2</v>
      </c>
      <c r="AO5047">
        <f t="shared" si="950"/>
        <v>3</v>
      </c>
      <c r="AP5047">
        <f t="shared" si="951"/>
        <v>0</v>
      </c>
      <c r="AQ5047">
        <f>IF(H5047="Yes", 1, 0)</f>
        <v>1</v>
      </c>
      <c r="AR5047">
        <f>IF(D5047="Yes", 1, 0)</f>
        <v>0</v>
      </c>
      <c r="AS5047">
        <f t="shared" si="952"/>
        <v>1</v>
      </c>
      <c r="AT5047">
        <f t="shared" si="953"/>
        <v>1</v>
      </c>
      <c r="AU5047">
        <f t="shared" si="954"/>
        <v>0</v>
      </c>
      <c r="AV5047">
        <f t="shared" si="955"/>
        <v>0</v>
      </c>
      <c r="AX5047">
        <f t="shared" si="956"/>
        <v>1</v>
      </c>
    </row>
    <row r="5048" spans="1:50" x14ac:dyDescent="0.3">
      <c r="A5048">
        <v>10</v>
      </c>
      <c r="B5048">
        <v>97</v>
      </c>
      <c r="C5048" t="s">
        <v>22</v>
      </c>
      <c r="D5048" t="s">
        <v>20</v>
      </c>
      <c r="E5048">
        <v>6</v>
      </c>
      <c r="F5048">
        <v>66</v>
      </c>
      <c r="G5048" t="s">
        <v>22</v>
      </c>
      <c r="H5048" t="s">
        <v>21</v>
      </c>
      <c r="I5048">
        <v>2</v>
      </c>
      <c r="J5048" t="s">
        <v>22</v>
      </c>
      <c r="K5048" t="s">
        <v>23</v>
      </c>
      <c r="L5048" t="s">
        <v>32</v>
      </c>
      <c r="M5048">
        <v>2</v>
      </c>
      <c r="N5048" t="s">
        <v>20</v>
      </c>
      <c r="O5048" t="s">
        <v>33</v>
      </c>
      <c r="P5048" t="s">
        <v>26</v>
      </c>
      <c r="Q5048" t="s">
        <v>31</v>
      </c>
      <c r="R5048">
        <v>67</v>
      </c>
      <c r="T5048">
        <f t="shared" si="948"/>
        <v>0.29025797019466154</v>
      </c>
      <c r="U5048">
        <f t="shared" si="957"/>
        <v>68.364809486824527</v>
      </c>
      <c r="AD5048">
        <f>(E5048 -$Y$7)/$Y$8</f>
        <v>-0.70099025568980644</v>
      </c>
      <c r="AE5048">
        <f t="shared" si="946"/>
        <v>1</v>
      </c>
      <c r="AG5048">
        <f>(A5048 -$W$7)/$W$8</f>
        <v>-1.66529122614708</v>
      </c>
      <c r="AH5048">
        <f>(B5048 -$X$7)/$X$8</f>
        <v>1.4742478561729051</v>
      </c>
      <c r="AI5048">
        <f>(F5048 -$Z$7)/$Z$8</f>
        <v>-0.62995511218235045</v>
      </c>
      <c r="AJ5048">
        <f>(I5048 -$AA$7)/$AA$8</f>
        <v>0.41145108517868284</v>
      </c>
      <c r="AK5048">
        <f t="shared" si="947"/>
        <v>-0.93837681180577304</v>
      </c>
      <c r="AL5048">
        <f>IF(C5048="Low", 1, IF(C5048="Medium", 2, IF(C5048="High", 3, "")))</f>
        <v>2</v>
      </c>
      <c r="AM5048">
        <f>IF(G5048="Low", 1, IF(G5048="Medium", 2, IF(G5048="High", 3, "")))</f>
        <v>2</v>
      </c>
      <c r="AN5048">
        <f t="shared" si="949"/>
        <v>2</v>
      </c>
      <c r="AO5048">
        <f t="shared" si="950"/>
        <v>3</v>
      </c>
      <c r="AP5048">
        <f t="shared" si="951"/>
        <v>0</v>
      </c>
      <c r="AQ5048">
        <f>IF(H5048="Yes", 1, 0)</f>
        <v>1</v>
      </c>
      <c r="AR5048">
        <f>IF(D5048="Yes", 1, 0)</f>
        <v>0</v>
      </c>
      <c r="AS5048">
        <f t="shared" si="952"/>
        <v>1</v>
      </c>
      <c r="AT5048">
        <f t="shared" si="953"/>
        <v>1</v>
      </c>
      <c r="AU5048">
        <f t="shared" si="954"/>
        <v>0</v>
      </c>
      <c r="AV5048">
        <f t="shared" si="955"/>
        <v>0</v>
      </c>
      <c r="AX5048">
        <f t="shared" si="956"/>
        <v>1</v>
      </c>
    </row>
    <row r="5049" spans="1:50" x14ac:dyDescent="0.3">
      <c r="A5049">
        <v>19</v>
      </c>
      <c r="B5049">
        <v>72</v>
      </c>
      <c r="C5049" t="s">
        <v>22</v>
      </c>
      <c r="D5049" t="s">
        <v>21</v>
      </c>
      <c r="E5049">
        <v>8</v>
      </c>
      <c r="F5049">
        <v>91</v>
      </c>
      <c r="G5049" t="s">
        <v>19</v>
      </c>
      <c r="H5049" t="s">
        <v>21</v>
      </c>
      <c r="I5049">
        <v>1</v>
      </c>
      <c r="J5049" t="s">
        <v>22</v>
      </c>
      <c r="K5049" t="s">
        <v>34</v>
      </c>
      <c r="L5049" t="s">
        <v>24</v>
      </c>
      <c r="M5049">
        <v>4</v>
      </c>
      <c r="N5049" t="s">
        <v>20</v>
      </c>
      <c r="O5049" t="s">
        <v>25</v>
      </c>
      <c r="P5049" t="s">
        <v>30</v>
      </c>
      <c r="Q5049" t="s">
        <v>27</v>
      </c>
      <c r="R5049">
        <v>67</v>
      </c>
      <c r="T5049">
        <f t="shared" si="948"/>
        <v>0.17761775924346029</v>
      </c>
      <c r="U5049">
        <f t="shared" si="957"/>
        <v>67.926620891626669</v>
      </c>
      <c r="AD5049">
        <f>(E5049 -$Y$7)/$Y$8</f>
        <v>0.66139910137521774</v>
      </c>
      <c r="AE5049">
        <f t="shared" si="946"/>
        <v>0</v>
      </c>
      <c r="AG5049">
        <f>(A5049 -$W$7)/$W$8</f>
        <v>-0.16282241129609587</v>
      </c>
      <c r="AH5049">
        <f>(B5049 -$X$7)/$X$8</f>
        <v>-0.69089146917616884</v>
      </c>
      <c r="AI5049">
        <f>(F5049 -$Z$7)/$Z$8</f>
        <v>1.1063133998021608</v>
      </c>
      <c r="AJ5049">
        <f>(I5049 -$AA$7)/$AA$8</f>
        <v>-0.40124168605466753</v>
      </c>
      <c r="AK5049">
        <f t="shared" si="947"/>
        <v>1.0011994733813825</v>
      </c>
      <c r="AL5049">
        <f>IF(C5049="Low", 1, IF(C5049="Medium", 2, IF(C5049="High", 3, "")))</f>
        <v>2</v>
      </c>
      <c r="AM5049">
        <f>IF(G5049="Low", 1, IF(G5049="Medium", 2, IF(G5049="High", 3, "")))</f>
        <v>3</v>
      </c>
      <c r="AN5049">
        <f t="shared" si="949"/>
        <v>2</v>
      </c>
      <c r="AO5049">
        <f t="shared" si="950"/>
        <v>1</v>
      </c>
      <c r="AP5049">
        <f t="shared" si="951"/>
        <v>1</v>
      </c>
      <c r="AQ5049">
        <f>IF(H5049="Yes", 1, 0)</f>
        <v>1</v>
      </c>
      <c r="AR5049">
        <f>IF(D5049="Yes", 1, 0)</f>
        <v>1</v>
      </c>
      <c r="AS5049">
        <f t="shared" si="952"/>
        <v>1</v>
      </c>
      <c r="AT5049">
        <f t="shared" si="953"/>
        <v>0</v>
      </c>
      <c r="AU5049">
        <f t="shared" si="954"/>
        <v>0</v>
      </c>
      <c r="AV5049">
        <f t="shared" si="955"/>
        <v>0</v>
      </c>
      <c r="AX5049">
        <f t="shared" si="956"/>
        <v>1</v>
      </c>
    </row>
    <row r="5050" spans="1:50" x14ac:dyDescent="0.3">
      <c r="A5050">
        <v>15</v>
      </c>
      <c r="B5050">
        <v>81</v>
      </c>
      <c r="C5050" t="s">
        <v>22</v>
      </c>
      <c r="D5050" t="s">
        <v>21</v>
      </c>
      <c r="E5050">
        <v>7</v>
      </c>
      <c r="F5050">
        <v>100</v>
      </c>
      <c r="G5050" t="s">
        <v>22</v>
      </c>
      <c r="H5050" t="s">
        <v>21</v>
      </c>
      <c r="I5050">
        <v>1</v>
      </c>
      <c r="J5050" t="s">
        <v>22</v>
      </c>
      <c r="K5050" t="s">
        <v>23</v>
      </c>
      <c r="L5050" t="s">
        <v>32</v>
      </c>
      <c r="M5050">
        <v>3</v>
      </c>
      <c r="N5050" t="s">
        <v>20</v>
      </c>
      <c r="O5050" t="s">
        <v>33</v>
      </c>
      <c r="P5050" t="s">
        <v>30</v>
      </c>
      <c r="Q5050" t="s">
        <v>27</v>
      </c>
      <c r="R5050">
        <v>67</v>
      </c>
      <c r="T5050">
        <f t="shared" si="948"/>
        <v>0.22859968415175169</v>
      </c>
      <c r="U5050">
        <f t="shared" si="957"/>
        <v>68.124948805498619</v>
      </c>
      <c r="AD5050">
        <f>(E5050 -$Y$7)/$Y$8</f>
        <v>-1.9795577157294329E-2</v>
      </c>
      <c r="AE5050">
        <f t="shared" si="946"/>
        <v>1</v>
      </c>
      <c r="AG5050">
        <f>(A5050 -$W$7)/$W$8</f>
        <v>-0.8305863290076444</v>
      </c>
      <c r="AH5050">
        <f>(B5050 -$X$7)/$X$8</f>
        <v>8.8558687949497769E-2</v>
      </c>
      <c r="AI5050">
        <f>(F5050 -$Z$7)/$Z$8</f>
        <v>1.7313700641165848</v>
      </c>
      <c r="AJ5050">
        <f>(I5050 -$AA$7)/$AA$8</f>
        <v>-0.40124168605466753</v>
      </c>
      <c r="AK5050">
        <f t="shared" si="947"/>
        <v>3.141133078780467E-2</v>
      </c>
      <c r="AL5050">
        <f>IF(C5050="Low", 1, IF(C5050="Medium", 2, IF(C5050="High", 3, "")))</f>
        <v>2</v>
      </c>
      <c r="AM5050">
        <f>IF(G5050="Low", 1, IF(G5050="Medium", 2, IF(G5050="High", 3, "")))</f>
        <v>2</v>
      </c>
      <c r="AN5050">
        <f t="shared" si="949"/>
        <v>2</v>
      </c>
      <c r="AO5050">
        <f t="shared" si="950"/>
        <v>3</v>
      </c>
      <c r="AP5050">
        <f t="shared" si="951"/>
        <v>0</v>
      </c>
      <c r="AQ5050">
        <f>IF(H5050="Yes", 1, 0)</f>
        <v>1</v>
      </c>
      <c r="AR5050">
        <f>IF(D5050="Yes", 1, 0)</f>
        <v>1</v>
      </c>
      <c r="AS5050">
        <f t="shared" si="952"/>
        <v>1</v>
      </c>
      <c r="AT5050">
        <f t="shared" si="953"/>
        <v>0</v>
      </c>
      <c r="AU5050">
        <f t="shared" si="954"/>
        <v>0</v>
      </c>
      <c r="AV5050">
        <f t="shared" si="955"/>
        <v>0</v>
      </c>
      <c r="AX5050">
        <f t="shared" si="956"/>
        <v>1</v>
      </c>
    </row>
    <row r="5051" spans="1:50" x14ac:dyDescent="0.3">
      <c r="A5051">
        <v>25</v>
      </c>
      <c r="B5051">
        <v>76</v>
      </c>
      <c r="C5051" t="s">
        <v>19</v>
      </c>
      <c r="D5051" t="s">
        <v>21</v>
      </c>
      <c r="E5051">
        <v>8</v>
      </c>
      <c r="F5051">
        <v>59</v>
      </c>
      <c r="G5051" t="s">
        <v>22</v>
      </c>
      <c r="H5051" t="s">
        <v>21</v>
      </c>
      <c r="I5051">
        <v>4</v>
      </c>
      <c r="J5051" t="s">
        <v>22</v>
      </c>
      <c r="K5051" t="s">
        <v>34</v>
      </c>
      <c r="L5051" t="s">
        <v>32</v>
      </c>
      <c r="M5051">
        <v>4</v>
      </c>
      <c r="N5051" t="s">
        <v>20</v>
      </c>
      <c r="O5051" t="s">
        <v>29</v>
      </c>
      <c r="P5051" t="s">
        <v>26</v>
      </c>
      <c r="Q5051" t="s">
        <v>31</v>
      </c>
      <c r="R5051">
        <v>71</v>
      </c>
      <c r="T5051">
        <f t="shared" si="948"/>
        <v>0.46593910427858681</v>
      </c>
      <c r="U5051">
        <f t="shared" si="957"/>
        <v>69.048237444717415</v>
      </c>
      <c r="AD5051">
        <f>(E5051 -$Y$7)/$Y$8</f>
        <v>0.66139910137521774</v>
      </c>
      <c r="AE5051">
        <f t="shared" si="946"/>
        <v>0</v>
      </c>
      <c r="AG5051">
        <f>(A5051 -$W$7)/$W$8</f>
        <v>0.83882346527122686</v>
      </c>
      <c r="AH5051">
        <f>(B5051 -$X$7)/$X$8</f>
        <v>-0.34446917712031699</v>
      </c>
      <c r="AI5051">
        <f>(F5051 -$Z$7)/$Z$8</f>
        <v>-1.1161102955380136</v>
      </c>
      <c r="AJ5051">
        <f>(I5051 -$AA$7)/$AA$8</f>
        <v>2.0368366276453838</v>
      </c>
      <c r="AK5051">
        <f t="shared" si="947"/>
        <v>1.0011994733813825</v>
      </c>
      <c r="AL5051">
        <f>IF(C5051="Low", 1, IF(C5051="Medium", 2, IF(C5051="High", 3, "")))</f>
        <v>3</v>
      </c>
      <c r="AM5051">
        <f>IF(G5051="Low", 1, IF(G5051="Medium", 2, IF(G5051="High", 3, "")))</f>
        <v>2</v>
      </c>
      <c r="AN5051">
        <f t="shared" si="949"/>
        <v>2</v>
      </c>
      <c r="AO5051">
        <f t="shared" si="950"/>
        <v>2</v>
      </c>
      <c r="AP5051">
        <f t="shared" si="951"/>
        <v>0</v>
      </c>
      <c r="AQ5051">
        <f>IF(H5051="Yes", 1, 0)</f>
        <v>1</v>
      </c>
      <c r="AR5051">
        <f>IF(D5051="Yes", 1, 0)</f>
        <v>1</v>
      </c>
      <c r="AS5051">
        <f t="shared" si="952"/>
        <v>1</v>
      </c>
      <c r="AT5051">
        <f t="shared" si="953"/>
        <v>1</v>
      </c>
      <c r="AU5051">
        <f t="shared" si="954"/>
        <v>1</v>
      </c>
      <c r="AV5051">
        <f t="shared" si="955"/>
        <v>0</v>
      </c>
      <c r="AX5051">
        <f t="shared" si="956"/>
        <v>0</v>
      </c>
    </row>
    <row r="5052" spans="1:50" x14ac:dyDescent="0.3">
      <c r="A5052">
        <v>26</v>
      </c>
      <c r="B5052">
        <v>98</v>
      </c>
      <c r="C5052" t="s">
        <v>19</v>
      </c>
      <c r="D5052" t="s">
        <v>20</v>
      </c>
      <c r="E5052">
        <v>4</v>
      </c>
      <c r="F5052">
        <v>88</v>
      </c>
      <c r="G5052" t="s">
        <v>18</v>
      </c>
      <c r="H5052" t="s">
        <v>21</v>
      </c>
      <c r="I5052">
        <v>1</v>
      </c>
      <c r="J5052" t="s">
        <v>19</v>
      </c>
      <c r="K5052" t="s">
        <v>23</v>
      </c>
      <c r="L5052" t="s">
        <v>32</v>
      </c>
      <c r="M5052">
        <v>1</v>
      </c>
      <c r="N5052" t="s">
        <v>20</v>
      </c>
      <c r="O5052" t="s">
        <v>29</v>
      </c>
      <c r="P5052" t="s">
        <v>30</v>
      </c>
      <c r="Q5052" t="s">
        <v>31</v>
      </c>
      <c r="R5052">
        <v>72</v>
      </c>
      <c r="T5052">
        <f t="shared" si="948"/>
        <v>0.76428932189020227</v>
      </c>
      <c r="U5052">
        <f t="shared" si="957"/>
        <v>70.208867930298155</v>
      </c>
      <c r="AD5052">
        <f>(E5052 -$Y$7)/$Y$8</f>
        <v>-2.0633796127548307</v>
      </c>
      <c r="AE5052">
        <f t="shared" si="946"/>
        <v>1</v>
      </c>
      <c r="AG5052">
        <f>(A5052 -$W$7)/$W$8</f>
        <v>1.0057644446991141</v>
      </c>
      <c r="AH5052">
        <f>(B5052 -$X$7)/$X$8</f>
        <v>1.5608534291868679</v>
      </c>
      <c r="AI5052">
        <f>(F5052 -$Z$7)/$Z$8</f>
        <v>0.89796117836401934</v>
      </c>
      <c r="AJ5052">
        <f>(I5052 -$AA$7)/$AA$8</f>
        <v>-0.40124168605466753</v>
      </c>
      <c r="AK5052">
        <f t="shared" si="947"/>
        <v>-1.9081649543993509</v>
      </c>
      <c r="AL5052">
        <f>IF(C5052="Low", 1, IF(C5052="Medium", 2, IF(C5052="High", 3, "")))</f>
        <v>3</v>
      </c>
      <c r="AM5052">
        <f>IF(G5052="Low", 1, IF(G5052="Medium", 2, IF(G5052="High", 3, "")))</f>
        <v>1</v>
      </c>
      <c r="AN5052">
        <f t="shared" si="949"/>
        <v>3</v>
      </c>
      <c r="AO5052">
        <f t="shared" si="950"/>
        <v>2</v>
      </c>
      <c r="AP5052">
        <f t="shared" si="951"/>
        <v>0</v>
      </c>
      <c r="AQ5052">
        <f>IF(H5052="Yes", 1, 0)</f>
        <v>1</v>
      </c>
      <c r="AR5052">
        <f>IF(D5052="Yes", 1, 0)</f>
        <v>0</v>
      </c>
      <c r="AS5052">
        <f t="shared" si="952"/>
        <v>1</v>
      </c>
      <c r="AT5052">
        <f t="shared" si="953"/>
        <v>0</v>
      </c>
      <c r="AU5052">
        <f t="shared" si="954"/>
        <v>1</v>
      </c>
      <c r="AV5052">
        <f t="shared" si="955"/>
        <v>1</v>
      </c>
      <c r="AX5052">
        <f t="shared" si="956"/>
        <v>1</v>
      </c>
    </row>
    <row r="5053" spans="1:50" x14ac:dyDescent="0.3">
      <c r="A5053">
        <v>8</v>
      </c>
      <c r="B5053">
        <v>73</v>
      </c>
      <c r="C5053" t="s">
        <v>22</v>
      </c>
      <c r="D5053" t="s">
        <v>21</v>
      </c>
      <c r="E5053">
        <v>4</v>
      </c>
      <c r="F5053">
        <v>80</v>
      </c>
      <c r="G5053" t="s">
        <v>18</v>
      </c>
      <c r="H5053" t="s">
        <v>21</v>
      </c>
      <c r="I5053">
        <v>0</v>
      </c>
      <c r="J5053" t="s">
        <v>19</v>
      </c>
      <c r="K5053" t="s">
        <v>23</v>
      </c>
      <c r="L5053" t="s">
        <v>32</v>
      </c>
      <c r="M5053">
        <v>4</v>
      </c>
      <c r="N5053" t="s">
        <v>20</v>
      </c>
      <c r="O5053" t="s">
        <v>29</v>
      </c>
      <c r="P5053" t="s">
        <v>30</v>
      </c>
      <c r="Q5053" t="s">
        <v>27</v>
      </c>
      <c r="R5053">
        <v>62</v>
      </c>
      <c r="T5053">
        <f t="shared" si="948"/>
        <v>-0.27103297464712284</v>
      </c>
      <c r="U5053">
        <f t="shared" si="957"/>
        <v>66.181297146599462</v>
      </c>
      <c r="AD5053">
        <f>(E5053 -$Y$7)/$Y$8</f>
        <v>-2.0633796127548307</v>
      </c>
      <c r="AE5053">
        <f t="shared" si="946"/>
        <v>1</v>
      </c>
      <c r="AG5053">
        <f>(A5053 -$W$7)/$W$8</f>
        <v>-1.9991731850028542</v>
      </c>
      <c r="AH5053">
        <f>(B5053 -$X$7)/$X$8</f>
        <v>-0.60428589616220585</v>
      </c>
      <c r="AI5053">
        <f>(F5053 -$Z$7)/$Z$8</f>
        <v>0.34235525452897581</v>
      </c>
      <c r="AJ5053">
        <f>(I5053 -$AA$7)/$AA$8</f>
        <v>-1.213934457288018</v>
      </c>
      <c r="AK5053">
        <f t="shared" si="947"/>
        <v>1.0011994733813825</v>
      </c>
      <c r="AL5053">
        <f>IF(C5053="Low", 1, IF(C5053="Medium", 2, IF(C5053="High", 3, "")))</f>
        <v>2</v>
      </c>
      <c r="AM5053">
        <f>IF(G5053="Low", 1, IF(G5053="Medium", 2, IF(G5053="High", 3, "")))</f>
        <v>1</v>
      </c>
      <c r="AN5053">
        <f t="shared" si="949"/>
        <v>3</v>
      </c>
      <c r="AO5053">
        <f t="shared" si="950"/>
        <v>2</v>
      </c>
      <c r="AP5053">
        <f t="shared" si="951"/>
        <v>0</v>
      </c>
      <c r="AQ5053">
        <f>IF(H5053="Yes", 1, 0)</f>
        <v>1</v>
      </c>
      <c r="AR5053">
        <f>IF(D5053="Yes", 1, 0)</f>
        <v>1</v>
      </c>
      <c r="AS5053">
        <f t="shared" si="952"/>
        <v>1</v>
      </c>
      <c r="AT5053">
        <f t="shared" si="953"/>
        <v>0</v>
      </c>
      <c r="AU5053">
        <f t="shared" si="954"/>
        <v>0</v>
      </c>
      <c r="AV5053">
        <f t="shared" si="955"/>
        <v>0</v>
      </c>
      <c r="AX5053">
        <f t="shared" si="956"/>
        <v>1</v>
      </c>
    </row>
    <row r="5054" spans="1:50" x14ac:dyDescent="0.3">
      <c r="A5054">
        <v>20</v>
      </c>
      <c r="B5054">
        <v>91</v>
      </c>
      <c r="C5054" t="s">
        <v>19</v>
      </c>
      <c r="D5054" t="s">
        <v>21</v>
      </c>
      <c r="E5054">
        <v>7</v>
      </c>
      <c r="F5054">
        <v>82</v>
      </c>
      <c r="G5054" t="s">
        <v>22</v>
      </c>
      <c r="H5054" t="s">
        <v>21</v>
      </c>
      <c r="I5054">
        <v>0</v>
      </c>
      <c r="J5054" t="s">
        <v>22</v>
      </c>
      <c r="K5054" t="s">
        <v>23</v>
      </c>
      <c r="L5054" t="s">
        <v>32</v>
      </c>
      <c r="M5054">
        <v>4</v>
      </c>
      <c r="N5054" t="s">
        <v>20</v>
      </c>
      <c r="O5054" t="s">
        <v>29</v>
      </c>
      <c r="P5054" t="s">
        <v>26</v>
      </c>
      <c r="Q5054" t="s">
        <v>27</v>
      </c>
      <c r="R5054">
        <v>70</v>
      </c>
      <c r="T5054">
        <f t="shared" si="948"/>
        <v>0.54565154432775964</v>
      </c>
      <c r="U5054">
        <f t="shared" si="957"/>
        <v>69.358331698181416</v>
      </c>
      <c r="AD5054">
        <f>(E5054 -$Y$7)/$Y$8</f>
        <v>-1.9795577157294329E-2</v>
      </c>
      <c r="AE5054">
        <f t="shared" si="946"/>
        <v>1</v>
      </c>
      <c r="AG5054">
        <f>(A5054 -$W$7)/$W$8</f>
        <v>4.1185681317912485E-3</v>
      </c>
      <c r="AH5054">
        <f>(B5054 -$X$7)/$X$8</f>
        <v>0.95461441808912728</v>
      </c>
      <c r="AI5054">
        <f>(F5054 -$Z$7)/$Z$8</f>
        <v>0.48125673548773673</v>
      </c>
      <c r="AJ5054">
        <f>(I5054 -$AA$7)/$AA$8</f>
        <v>-1.213934457288018</v>
      </c>
      <c r="AK5054">
        <f t="shared" si="947"/>
        <v>1.0011994733813825</v>
      </c>
      <c r="AL5054">
        <f>IF(C5054="Low", 1, IF(C5054="Medium", 2, IF(C5054="High", 3, "")))</f>
        <v>3</v>
      </c>
      <c r="AM5054">
        <f>IF(G5054="Low", 1, IF(G5054="Medium", 2, IF(G5054="High", 3, "")))</f>
        <v>2</v>
      </c>
      <c r="AN5054">
        <f t="shared" si="949"/>
        <v>2</v>
      </c>
      <c r="AO5054">
        <f t="shared" si="950"/>
        <v>2</v>
      </c>
      <c r="AP5054">
        <f t="shared" si="951"/>
        <v>0</v>
      </c>
      <c r="AQ5054">
        <f>IF(H5054="Yes", 1, 0)</f>
        <v>1</v>
      </c>
      <c r="AR5054">
        <f>IF(D5054="Yes", 1, 0)</f>
        <v>1</v>
      </c>
      <c r="AS5054">
        <f t="shared" si="952"/>
        <v>1</v>
      </c>
      <c r="AT5054">
        <f t="shared" si="953"/>
        <v>1</v>
      </c>
      <c r="AU5054">
        <f t="shared" si="954"/>
        <v>1</v>
      </c>
      <c r="AV5054">
        <f t="shared" si="955"/>
        <v>0</v>
      </c>
      <c r="AX5054">
        <f t="shared" si="956"/>
        <v>0</v>
      </c>
    </row>
    <row r="5055" spans="1:50" x14ac:dyDescent="0.3">
      <c r="A5055">
        <v>27</v>
      </c>
      <c r="B5055">
        <v>94</v>
      </c>
      <c r="C5055" t="s">
        <v>22</v>
      </c>
      <c r="D5055" t="s">
        <v>20</v>
      </c>
      <c r="E5055">
        <v>9</v>
      </c>
      <c r="F5055">
        <v>63</v>
      </c>
      <c r="G5055" t="s">
        <v>19</v>
      </c>
      <c r="H5055" t="s">
        <v>21</v>
      </c>
      <c r="I5055">
        <v>0</v>
      </c>
      <c r="J5055" t="s">
        <v>22</v>
      </c>
      <c r="K5055" t="s">
        <v>23</v>
      </c>
      <c r="L5055" t="s">
        <v>32</v>
      </c>
      <c r="M5055">
        <v>4</v>
      </c>
      <c r="N5055" t="s">
        <v>20</v>
      </c>
      <c r="O5055" t="s">
        <v>29</v>
      </c>
      <c r="P5055" t="s">
        <v>26</v>
      </c>
      <c r="Q5055" t="s">
        <v>31</v>
      </c>
      <c r="R5055">
        <v>72</v>
      </c>
      <c r="T5055">
        <f t="shared" si="948"/>
        <v>0.63290155552358429</v>
      </c>
      <c r="U5055">
        <f t="shared" si="957"/>
        <v>69.697748319599668</v>
      </c>
      <c r="AD5055">
        <f>(E5055 -$Y$7)/$Y$8</f>
        <v>1.3425937799077299</v>
      </c>
      <c r="AE5055">
        <f t="shared" si="946"/>
        <v>1</v>
      </c>
      <c r="AG5055">
        <f>(A5055 -$W$7)/$W$8</f>
        <v>1.1727054241270012</v>
      </c>
      <c r="AH5055">
        <f>(B5055 -$X$7)/$X$8</f>
        <v>1.2144311371310161</v>
      </c>
      <c r="AI5055">
        <f>(F5055 -$Z$7)/$Z$8</f>
        <v>-0.83830733362049181</v>
      </c>
      <c r="AJ5055">
        <f>(I5055 -$AA$7)/$AA$8</f>
        <v>-1.213934457288018</v>
      </c>
      <c r="AK5055">
        <f t="shared" si="947"/>
        <v>1.0011994733813825</v>
      </c>
      <c r="AL5055">
        <f>IF(C5055="Low", 1, IF(C5055="Medium", 2, IF(C5055="High", 3, "")))</f>
        <v>2</v>
      </c>
      <c r="AM5055">
        <f>IF(G5055="Low", 1, IF(G5055="Medium", 2, IF(G5055="High", 3, "")))</f>
        <v>3</v>
      </c>
      <c r="AN5055">
        <f t="shared" si="949"/>
        <v>2</v>
      </c>
      <c r="AO5055">
        <f t="shared" si="950"/>
        <v>2</v>
      </c>
      <c r="AP5055">
        <f t="shared" si="951"/>
        <v>0</v>
      </c>
      <c r="AQ5055">
        <f>IF(H5055="Yes", 1, 0)</f>
        <v>1</v>
      </c>
      <c r="AR5055">
        <f>IF(D5055="Yes", 1, 0)</f>
        <v>0</v>
      </c>
      <c r="AS5055">
        <f t="shared" si="952"/>
        <v>1</v>
      </c>
      <c r="AT5055">
        <f t="shared" si="953"/>
        <v>1</v>
      </c>
      <c r="AU5055">
        <f t="shared" si="954"/>
        <v>1</v>
      </c>
      <c r="AV5055">
        <f t="shared" si="955"/>
        <v>0</v>
      </c>
      <c r="AX5055">
        <f t="shared" si="956"/>
        <v>0</v>
      </c>
    </row>
    <row r="5056" spans="1:50" x14ac:dyDescent="0.3">
      <c r="A5056">
        <v>19</v>
      </c>
      <c r="B5056">
        <v>77</v>
      </c>
      <c r="C5056" t="s">
        <v>18</v>
      </c>
      <c r="D5056" t="s">
        <v>21</v>
      </c>
      <c r="E5056">
        <v>4</v>
      </c>
      <c r="F5056">
        <v>55</v>
      </c>
      <c r="G5056" t="s">
        <v>22</v>
      </c>
      <c r="H5056" t="s">
        <v>21</v>
      </c>
      <c r="I5056">
        <v>0</v>
      </c>
      <c r="J5056" t="s">
        <v>18</v>
      </c>
      <c r="K5056" t="s">
        <v>23</v>
      </c>
      <c r="L5056" t="s">
        <v>24</v>
      </c>
      <c r="M5056">
        <v>4</v>
      </c>
      <c r="N5056" t="s">
        <v>20</v>
      </c>
      <c r="O5056" t="s">
        <v>29</v>
      </c>
      <c r="P5056" t="s">
        <v>30</v>
      </c>
      <c r="Q5056" t="s">
        <v>27</v>
      </c>
      <c r="R5056">
        <v>64</v>
      </c>
      <c r="T5056">
        <f t="shared" si="948"/>
        <v>-7.5345403988203566E-2</v>
      </c>
      <c r="U5056">
        <f t="shared" si="957"/>
        <v>66.942553370825308</v>
      </c>
      <c r="AD5056">
        <f>(E5056 -$Y$7)/$Y$8</f>
        <v>-2.0633796127548307</v>
      </c>
      <c r="AE5056">
        <f t="shared" si="946"/>
        <v>1</v>
      </c>
      <c r="AG5056">
        <f>(A5056 -$W$7)/$W$8</f>
        <v>-0.16282241129609587</v>
      </c>
      <c r="AH5056">
        <f>(B5056 -$X$7)/$X$8</f>
        <v>-0.25786360410635406</v>
      </c>
      <c r="AI5056">
        <f>(F5056 -$Z$7)/$Z$8</f>
        <v>-1.3939132574555355</v>
      </c>
      <c r="AJ5056">
        <f>(I5056 -$AA$7)/$AA$8</f>
        <v>-1.213934457288018</v>
      </c>
      <c r="AK5056">
        <f t="shared" si="947"/>
        <v>1.0011994733813825</v>
      </c>
      <c r="AL5056">
        <f>IF(C5056="Low", 1, IF(C5056="Medium", 2, IF(C5056="High", 3, "")))</f>
        <v>1</v>
      </c>
      <c r="AM5056">
        <f>IF(G5056="Low", 1, IF(G5056="Medium", 2, IF(G5056="High", 3, "")))</f>
        <v>2</v>
      </c>
      <c r="AN5056">
        <f t="shared" si="949"/>
        <v>1</v>
      </c>
      <c r="AO5056">
        <f t="shared" si="950"/>
        <v>2</v>
      </c>
      <c r="AP5056">
        <f t="shared" si="951"/>
        <v>1</v>
      </c>
      <c r="AQ5056">
        <f>IF(H5056="Yes", 1, 0)</f>
        <v>1</v>
      </c>
      <c r="AR5056">
        <f>IF(D5056="Yes", 1, 0)</f>
        <v>1</v>
      </c>
      <c r="AS5056">
        <f t="shared" si="952"/>
        <v>1</v>
      </c>
      <c r="AT5056">
        <f t="shared" si="953"/>
        <v>0</v>
      </c>
      <c r="AU5056">
        <f t="shared" si="954"/>
        <v>0</v>
      </c>
      <c r="AV5056">
        <f t="shared" si="955"/>
        <v>0</v>
      </c>
      <c r="AX5056">
        <f t="shared" si="956"/>
        <v>1</v>
      </c>
    </row>
    <row r="5057" spans="1:50" x14ac:dyDescent="0.3">
      <c r="A5057">
        <v>24</v>
      </c>
      <c r="B5057">
        <v>75</v>
      </c>
      <c r="C5057" t="s">
        <v>19</v>
      </c>
      <c r="D5057" t="s">
        <v>21</v>
      </c>
      <c r="E5057">
        <v>8</v>
      </c>
      <c r="F5057">
        <v>77</v>
      </c>
      <c r="G5057" t="s">
        <v>19</v>
      </c>
      <c r="H5057" t="s">
        <v>21</v>
      </c>
      <c r="I5057">
        <v>1</v>
      </c>
      <c r="J5057" t="s">
        <v>22</v>
      </c>
      <c r="K5057" t="s">
        <v>34</v>
      </c>
      <c r="L5057" t="s">
        <v>28</v>
      </c>
      <c r="M5057">
        <v>1</v>
      </c>
      <c r="N5057" t="s">
        <v>20</v>
      </c>
      <c r="O5057" t="s">
        <v>29</v>
      </c>
      <c r="P5057" t="s">
        <v>30</v>
      </c>
      <c r="Q5057" t="s">
        <v>27</v>
      </c>
      <c r="R5057">
        <v>66</v>
      </c>
      <c r="T5057">
        <f t="shared" si="948"/>
        <v>0.30856218944723324</v>
      </c>
      <c r="U5057">
        <f t="shared" si="957"/>
        <v>68.436015853119002</v>
      </c>
      <c r="AD5057">
        <f>(E5057 -$Y$7)/$Y$8</f>
        <v>0.66139910137521774</v>
      </c>
      <c r="AE5057">
        <f t="shared" si="946"/>
        <v>0</v>
      </c>
      <c r="AG5057">
        <f>(A5057 -$W$7)/$W$8</f>
        <v>0.67188248584333976</v>
      </c>
      <c r="AH5057">
        <f>(B5057 -$X$7)/$X$8</f>
        <v>-0.43107475013427993</v>
      </c>
      <c r="AI5057">
        <f>(F5057 -$Z$7)/$Z$8</f>
        <v>0.13400303309083447</v>
      </c>
      <c r="AJ5057">
        <f>(I5057 -$AA$7)/$AA$8</f>
        <v>-0.40124168605466753</v>
      </c>
      <c r="AK5057">
        <f t="shared" si="947"/>
        <v>-1.9081649543993509</v>
      </c>
      <c r="AL5057">
        <f>IF(C5057="Low", 1, IF(C5057="Medium", 2, IF(C5057="High", 3, "")))</f>
        <v>3</v>
      </c>
      <c r="AM5057">
        <f>IF(G5057="Low", 1, IF(G5057="Medium", 2, IF(G5057="High", 3, "")))</f>
        <v>3</v>
      </c>
      <c r="AN5057">
        <f t="shared" si="949"/>
        <v>2</v>
      </c>
      <c r="AO5057">
        <f t="shared" si="950"/>
        <v>2</v>
      </c>
      <c r="AP5057">
        <f t="shared" si="951"/>
        <v>0</v>
      </c>
      <c r="AQ5057">
        <f>IF(H5057="Yes", 1, 0)</f>
        <v>1</v>
      </c>
      <c r="AR5057">
        <f>IF(D5057="Yes", 1, 0)</f>
        <v>1</v>
      </c>
      <c r="AS5057">
        <f t="shared" si="952"/>
        <v>1</v>
      </c>
      <c r="AT5057">
        <f t="shared" si="953"/>
        <v>0</v>
      </c>
      <c r="AU5057">
        <f t="shared" si="954"/>
        <v>0</v>
      </c>
      <c r="AV5057">
        <f t="shared" si="955"/>
        <v>0</v>
      </c>
      <c r="AX5057">
        <f t="shared" si="956"/>
        <v>1</v>
      </c>
    </row>
    <row r="5058" spans="1:50" x14ac:dyDescent="0.3">
      <c r="A5058">
        <v>22</v>
      </c>
      <c r="B5058">
        <v>90</v>
      </c>
      <c r="C5058" t="s">
        <v>18</v>
      </c>
      <c r="D5058" t="s">
        <v>21</v>
      </c>
      <c r="E5058">
        <v>9</v>
      </c>
      <c r="F5058">
        <v>81</v>
      </c>
      <c r="G5058" t="s">
        <v>22</v>
      </c>
      <c r="H5058" t="s">
        <v>21</v>
      </c>
      <c r="I5058">
        <v>0</v>
      </c>
      <c r="J5058" t="s">
        <v>22</v>
      </c>
      <c r="K5058" t="s">
        <v>23</v>
      </c>
      <c r="L5058" t="s">
        <v>32</v>
      </c>
      <c r="M5058">
        <v>4</v>
      </c>
      <c r="N5058" t="s">
        <v>20</v>
      </c>
      <c r="O5058" t="s">
        <v>25</v>
      </c>
      <c r="P5058" t="s">
        <v>26</v>
      </c>
      <c r="Q5058" t="s">
        <v>27</v>
      </c>
      <c r="R5058">
        <v>69</v>
      </c>
      <c r="T5058">
        <f t="shared" si="948"/>
        <v>0.36437963181749106</v>
      </c>
      <c r="U5058">
        <f t="shared" si="957"/>
        <v>68.653154710133023</v>
      </c>
      <c r="AD5058">
        <f>(E5058 -$Y$7)/$Y$8</f>
        <v>1.3425937799077299</v>
      </c>
      <c r="AE5058">
        <f t="shared" si="946"/>
        <v>1</v>
      </c>
      <c r="AG5058">
        <f>(A5058 -$W$7)/$W$8</f>
        <v>0.3380005269875655</v>
      </c>
      <c r="AH5058">
        <f>(B5058 -$X$7)/$X$8</f>
        <v>0.86800884507516429</v>
      </c>
      <c r="AI5058">
        <f>(F5058 -$Z$7)/$Z$8</f>
        <v>0.41180599500835624</v>
      </c>
      <c r="AJ5058">
        <f>(I5058 -$AA$7)/$AA$8</f>
        <v>-1.213934457288018</v>
      </c>
      <c r="AK5058">
        <f t="shared" si="947"/>
        <v>1.0011994733813825</v>
      </c>
      <c r="AL5058">
        <f>IF(C5058="Low", 1, IF(C5058="Medium", 2, IF(C5058="High", 3, "")))</f>
        <v>1</v>
      </c>
      <c r="AM5058">
        <f>IF(G5058="Low", 1, IF(G5058="Medium", 2, IF(G5058="High", 3, "")))</f>
        <v>2</v>
      </c>
      <c r="AN5058">
        <f t="shared" si="949"/>
        <v>2</v>
      </c>
      <c r="AO5058">
        <f t="shared" si="950"/>
        <v>1</v>
      </c>
      <c r="AP5058">
        <f t="shared" si="951"/>
        <v>0</v>
      </c>
      <c r="AQ5058">
        <f>IF(H5058="Yes", 1, 0)</f>
        <v>1</v>
      </c>
      <c r="AR5058">
        <f>IF(D5058="Yes", 1, 0)</f>
        <v>1</v>
      </c>
      <c r="AS5058">
        <f t="shared" si="952"/>
        <v>1</v>
      </c>
      <c r="AT5058">
        <f t="shared" si="953"/>
        <v>1</v>
      </c>
      <c r="AU5058">
        <f t="shared" si="954"/>
        <v>0</v>
      </c>
      <c r="AV5058">
        <f t="shared" si="955"/>
        <v>0</v>
      </c>
      <c r="AX5058">
        <f t="shared" si="956"/>
        <v>1</v>
      </c>
    </row>
    <row r="5059" spans="1:50" x14ac:dyDescent="0.3">
      <c r="A5059">
        <v>22</v>
      </c>
      <c r="B5059">
        <v>97</v>
      </c>
      <c r="C5059" t="s">
        <v>19</v>
      </c>
      <c r="D5059" t="s">
        <v>20</v>
      </c>
      <c r="E5059">
        <v>7</v>
      </c>
      <c r="F5059">
        <v>98</v>
      </c>
      <c r="G5059" t="s">
        <v>19</v>
      </c>
      <c r="H5059" t="s">
        <v>21</v>
      </c>
      <c r="I5059">
        <v>0</v>
      </c>
      <c r="J5059" t="s">
        <v>22</v>
      </c>
      <c r="K5059" t="s">
        <v>23</v>
      </c>
      <c r="L5059" t="s">
        <v>28</v>
      </c>
      <c r="M5059">
        <v>0</v>
      </c>
      <c r="N5059" t="s">
        <v>20</v>
      </c>
      <c r="O5059" t="s">
        <v>29</v>
      </c>
      <c r="P5059" t="s">
        <v>30</v>
      </c>
      <c r="Q5059" t="s">
        <v>31</v>
      </c>
      <c r="R5059">
        <v>71</v>
      </c>
      <c r="T5059">
        <f t="shared" si="948"/>
        <v>0.66844047704483323</v>
      </c>
      <c r="U5059">
        <f t="shared" si="957"/>
        <v>69.836000458553755</v>
      </c>
      <c r="AD5059">
        <f>(E5059 -$Y$7)/$Y$8</f>
        <v>-1.9795577157294329E-2</v>
      </c>
      <c r="AE5059">
        <f t="shared" si="946"/>
        <v>1</v>
      </c>
      <c r="AG5059">
        <f>(A5059 -$W$7)/$W$8</f>
        <v>0.3380005269875655</v>
      </c>
      <c r="AH5059">
        <f>(B5059 -$X$7)/$X$8</f>
        <v>1.4742478561729051</v>
      </c>
      <c r="AI5059">
        <f>(F5059 -$Z$7)/$Z$8</f>
        <v>1.5924685831578238</v>
      </c>
      <c r="AJ5059">
        <f>(I5059 -$AA$7)/$AA$8</f>
        <v>-1.213934457288018</v>
      </c>
      <c r="AK5059">
        <f t="shared" si="947"/>
        <v>-2.8779530969929286</v>
      </c>
      <c r="AL5059">
        <f>IF(C5059="Low", 1, IF(C5059="Medium", 2, IF(C5059="High", 3, "")))</f>
        <v>3</v>
      </c>
      <c r="AM5059">
        <f>IF(G5059="Low", 1, IF(G5059="Medium", 2, IF(G5059="High", 3, "")))</f>
        <v>3</v>
      </c>
      <c r="AN5059">
        <f t="shared" si="949"/>
        <v>2</v>
      </c>
      <c r="AO5059">
        <f t="shared" si="950"/>
        <v>2</v>
      </c>
      <c r="AP5059">
        <f t="shared" si="951"/>
        <v>0</v>
      </c>
      <c r="AQ5059">
        <f>IF(H5059="Yes", 1, 0)</f>
        <v>1</v>
      </c>
      <c r="AR5059">
        <f>IF(D5059="Yes", 1, 0)</f>
        <v>0</v>
      </c>
      <c r="AS5059">
        <f t="shared" si="952"/>
        <v>1</v>
      </c>
      <c r="AT5059">
        <f t="shared" si="953"/>
        <v>0</v>
      </c>
      <c r="AU5059">
        <f t="shared" si="954"/>
        <v>1</v>
      </c>
      <c r="AV5059">
        <f t="shared" si="955"/>
        <v>0</v>
      </c>
      <c r="AX5059">
        <f t="shared" si="956"/>
        <v>0</v>
      </c>
    </row>
    <row r="5060" spans="1:50" x14ac:dyDescent="0.3">
      <c r="A5060">
        <v>18</v>
      </c>
      <c r="B5060">
        <v>90</v>
      </c>
      <c r="C5060" t="s">
        <v>22</v>
      </c>
      <c r="D5060" t="s">
        <v>20</v>
      </c>
      <c r="E5060">
        <v>8</v>
      </c>
      <c r="F5060">
        <v>84</v>
      </c>
      <c r="G5060" t="s">
        <v>19</v>
      </c>
      <c r="H5060" t="s">
        <v>21</v>
      </c>
      <c r="I5060">
        <v>2</v>
      </c>
      <c r="J5060" t="s">
        <v>19</v>
      </c>
      <c r="K5060" t="s">
        <v>34</v>
      </c>
      <c r="L5060" t="s">
        <v>24</v>
      </c>
      <c r="M5060">
        <v>3</v>
      </c>
      <c r="N5060" t="s">
        <v>20</v>
      </c>
      <c r="O5060" t="s">
        <v>25</v>
      </c>
      <c r="P5060" t="s">
        <v>30</v>
      </c>
      <c r="Q5060" t="s">
        <v>27</v>
      </c>
      <c r="R5060">
        <v>68</v>
      </c>
      <c r="T5060">
        <f t="shared" si="948"/>
        <v>0.49630216277939454</v>
      </c>
      <c r="U5060">
        <f t="shared" si="957"/>
        <v>69.166354641391905</v>
      </c>
      <c r="AD5060">
        <f>(E5060 -$Y$7)/$Y$8</f>
        <v>0.66139910137521774</v>
      </c>
      <c r="AE5060">
        <f t="shared" si="946"/>
        <v>0</v>
      </c>
      <c r="AG5060">
        <f>(A5060 -$W$7)/$W$8</f>
        <v>-0.32976339072398297</v>
      </c>
      <c r="AH5060">
        <f>(B5060 -$X$7)/$X$8</f>
        <v>0.86800884507516429</v>
      </c>
      <c r="AI5060">
        <f>(F5060 -$Z$7)/$Z$8</f>
        <v>0.6201582164464976</v>
      </c>
      <c r="AJ5060">
        <f>(I5060 -$AA$7)/$AA$8</f>
        <v>0.41145108517868284</v>
      </c>
      <c r="AK5060">
        <f t="shared" si="947"/>
        <v>3.141133078780467E-2</v>
      </c>
      <c r="AL5060">
        <f>IF(C5060="Low", 1, IF(C5060="Medium", 2, IF(C5060="High", 3, "")))</f>
        <v>2</v>
      </c>
      <c r="AM5060">
        <f>IF(G5060="Low", 1, IF(G5060="Medium", 2, IF(G5060="High", 3, "")))</f>
        <v>3</v>
      </c>
      <c r="AN5060">
        <f t="shared" si="949"/>
        <v>3</v>
      </c>
      <c r="AO5060">
        <f t="shared" si="950"/>
        <v>1</v>
      </c>
      <c r="AP5060">
        <f t="shared" si="951"/>
        <v>1</v>
      </c>
      <c r="AQ5060">
        <f>IF(H5060="Yes", 1, 0)</f>
        <v>1</v>
      </c>
      <c r="AR5060">
        <f>IF(D5060="Yes", 1, 0)</f>
        <v>0</v>
      </c>
      <c r="AS5060">
        <f t="shared" si="952"/>
        <v>1</v>
      </c>
      <c r="AT5060">
        <f t="shared" si="953"/>
        <v>0</v>
      </c>
      <c r="AU5060">
        <f t="shared" si="954"/>
        <v>0</v>
      </c>
      <c r="AV5060">
        <f t="shared" si="955"/>
        <v>0</v>
      </c>
      <c r="AX5060">
        <f t="shared" si="956"/>
        <v>1</v>
      </c>
    </row>
    <row r="5061" spans="1:50" x14ac:dyDescent="0.3">
      <c r="A5061">
        <v>13</v>
      </c>
      <c r="B5061">
        <v>69</v>
      </c>
      <c r="C5061" t="s">
        <v>22</v>
      </c>
      <c r="D5061" t="s">
        <v>21</v>
      </c>
      <c r="E5061">
        <v>7</v>
      </c>
      <c r="F5061">
        <v>72</v>
      </c>
      <c r="G5061" t="s">
        <v>18</v>
      </c>
      <c r="H5061" t="s">
        <v>21</v>
      </c>
      <c r="I5061">
        <v>2</v>
      </c>
      <c r="J5061" t="s">
        <v>22</v>
      </c>
      <c r="K5061" t="s">
        <v>23</v>
      </c>
      <c r="L5061" t="s">
        <v>24</v>
      </c>
      <c r="M5061">
        <v>2</v>
      </c>
      <c r="N5061" t="s">
        <v>20</v>
      </c>
      <c r="O5061" t="s">
        <v>25</v>
      </c>
      <c r="P5061" t="s">
        <v>30</v>
      </c>
      <c r="Q5061" t="s">
        <v>31</v>
      </c>
      <c r="R5061">
        <v>63</v>
      </c>
      <c r="T5061">
        <f t="shared" si="948"/>
        <v>-0.21452080972183141</v>
      </c>
      <c r="U5061">
        <f t="shared" si="957"/>
        <v>66.401138586446663</v>
      </c>
      <c r="AD5061">
        <f>(E5061 -$Y$7)/$Y$8</f>
        <v>-1.9795577157294329E-2</v>
      </c>
      <c r="AE5061">
        <f t="shared" si="946"/>
        <v>1</v>
      </c>
      <c r="AG5061">
        <f>(A5061 -$W$7)/$W$8</f>
        <v>-1.1644682878634187</v>
      </c>
      <c r="AH5061">
        <f>(B5061 -$X$7)/$X$8</f>
        <v>-0.95070818821805769</v>
      </c>
      <c r="AI5061">
        <f>(F5061 -$Z$7)/$Z$8</f>
        <v>-0.21325066930606779</v>
      </c>
      <c r="AJ5061">
        <f>(I5061 -$AA$7)/$AA$8</f>
        <v>0.41145108517868284</v>
      </c>
      <c r="AK5061">
        <f t="shared" si="947"/>
        <v>-0.93837681180577304</v>
      </c>
      <c r="AL5061">
        <f>IF(C5061="Low", 1, IF(C5061="Medium", 2, IF(C5061="High", 3, "")))</f>
        <v>2</v>
      </c>
      <c r="AM5061">
        <f>IF(G5061="Low", 1, IF(G5061="Medium", 2, IF(G5061="High", 3, "")))</f>
        <v>1</v>
      </c>
      <c r="AN5061">
        <f t="shared" si="949"/>
        <v>2</v>
      </c>
      <c r="AO5061">
        <f t="shared" si="950"/>
        <v>1</v>
      </c>
      <c r="AP5061">
        <f t="shared" si="951"/>
        <v>1</v>
      </c>
      <c r="AQ5061">
        <f>IF(H5061="Yes", 1, 0)</f>
        <v>1</v>
      </c>
      <c r="AR5061">
        <f>IF(D5061="Yes", 1, 0)</f>
        <v>1</v>
      </c>
      <c r="AS5061">
        <f t="shared" si="952"/>
        <v>1</v>
      </c>
      <c r="AT5061">
        <f t="shared" si="953"/>
        <v>0</v>
      </c>
      <c r="AU5061">
        <f t="shared" si="954"/>
        <v>0</v>
      </c>
      <c r="AV5061">
        <f t="shared" si="955"/>
        <v>0</v>
      </c>
      <c r="AX5061">
        <f t="shared" si="956"/>
        <v>1</v>
      </c>
    </row>
    <row r="5062" spans="1:50" x14ac:dyDescent="0.3">
      <c r="A5062">
        <v>13</v>
      </c>
      <c r="B5062">
        <v>96</v>
      </c>
      <c r="C5062" t="s">
        <v>22</v>
      </c>
      <c r="D5062" t="s">
        <v>21</v>
      </c>
      <c r="E5062">
        <v>7</v>
      </c>
      <c r="F5062">
        <v>100</v>
      </c>
      <c r="G5062" t="s">
        <v>22</v>
      </c>
      <c r="H5062" t="s">
        <v>20</v>
      </c>
      <c r="I5062">
        <v>4</v>
      </c>
      <c r="J5062" t="s">
        <v>19</v>
      </c>
      <c r="K5062" t="s">
        <v>23</v>
      </c>
      <c r="L5062" t="s">
        <v>28</v>
      </c>
      <c r="M5062">
        <v>3</v>
      </c>
      <c r="N5062" t="s">
        <v>20</v>
      </c>
      <c r="O5062" t="s">
        <v>25</v>
      </c>
      <c r="P5062" t="s">
        <v>26</v>
      </c>
      <c r="Q5062" t="s">
        <v>27</v>
      </c>
      <c r="R5062">
        <v>71</v>
      </c>
      <c r="T5062">
        <f t="shared" si="948"/>
        <v>0.52066723191270325</v>
      </c>
      <c r="U5062">
        <f t="shared" si="957"/>
        <v>69.26113869164594</v>
      </c>
      <c r="AD5062">
        <f>(E5062 -$Y$7)/$Y$8</f>
        <v>-1.9795577157294329E-2</v>
      </c>
      <c r="AE5062">
        <f t="shared" si="946"/>
        <v>1</v>
      </c>
      <c r="AG5062">
        <f>(A5062 -$W$7)/$W$8</f>
        <v>-1.1644682878634187</v>
      </c>
      <c r="AH5062">
        <f>(B5062 -$X$7)/$X$8</f>
        <v>1.3876422831589421</v>
      </c>
      <c r="AI5062">
        <f>(F5062 -$Z$7)/$Z$8</f>
        <v>1.7313700641165848</v>
      </c>
      <c r="AJ5062">
        <f>(I5062 -$AA$7)/$AA$8</f>
        <v>2.0368366276453838</v>
      </c>
      <c r="AK5062">
        <f t="shared" si="947"/>
        <v>3.141133078780467E-2</v>
      </c>
      <c r="AL5062">
        <f>IF(C5062="Low", 1, IF(C5062="Medium", 2, IF(C5062="High", 3, "")))</f>
        <v>2</v>
      </c>
      <c r="AM5062">
        <f>IF(G5062="Low", 1, IF(G5062="Medium", 2, IF(G5062="High", 3, "")))</f>
        <v>2</v>
      </c>
      <c r="AN5062">
        <f t="shared" si="949"/>
        <v>3</v>
      </c>
      <c r="AO5062">
        <f t="shared" si="950"/>
        <v>1</v>
      </c>
      <c r="AP5062">
        <f t="shared" si="951"/>
        <v>0</v>
      </c>
      <c r="AQ5062">
        <f>IF(H5062="Yes", 1, 0)</f>
        <v>0</v>
      </c>
      <c r="AR5062">
        <f>IF(D5062="Yes", 1, 0)</f>
        <v>1</v>
      </c>
      <c r="AS5062">
        <f t="shared" si="952"/>
        <v>1</v>
      </c>
      <c r="AT5062">
        <f t="shared" si="953"/>
        <v>1</v>
      </c>
      <c r="AU5062">
        <f t="shared" si="954"/>
        <v>1</v>
      </c>
      <c r="AV5062">
        <f t="shared" si="955"/>
        <v>0</v>
      </c>
      <c r="AX5062">
        <f t="shared" si="956"/>
        <v>0</v>
      </c>
    </row>
    <row r="5063" spans="1:50" x14ac:dyDescent="0.3">
      <c r="A5063">
        <v>24</v>
      </c>
      <c r="B5063">
        <v>76</v>
      </c>
      <c r="C5063" t="s">
        <v>19</v>
      </c>
      <c r="D5063" t="s">
        <v>21</v>
      </c>
      <c r="E5063">
        <v>8</v>
      </c>
      <c r="F5063">
        <v>69</v>
      </c>
      <c r="G5063" t="s">
        <v>18</v>
      </c>
      <c r="H5063" t="s">
        <v>21</v>
      </c>
      <c r="I5063">
        <v>3</v>
      </c>
      <c r="J5063" t="s">
        <v>22</v>
      </c>
      <c r="K5063" t="s">
        <v>34</v>
      </c>
      <c r="L5063" t="s">
        <v>28</v>
      </c>
      <c r="M5063">
        <v>1</v>
      </c>
      <c r="N5063" t="s">
        <v>20</v>
      </c>
      <c r="O5063" t="s">
        <v>25</v>
      </c>
      <c r="P5063" t="s">
        <v>26</v>
      </c>
      <c r="Q5063" t="s">
        <v>27</v>
      </c>
      <c r="R5063">
        <v>65</v>
      </c>
      <c r="T5063">
        <f t="shared" si="948"/>
        <v>0.30058979171039218</v>
      </c>
      <c r="U5063">
        <f t="shared" si="957"/>
        <v>68.405001939569274</v>
      </c>
      <c r="AD5063">
        <f>(E5063 -$Y$7)/$Y$8</f>
        <v>0.66139910137521774</v>
      </c>
      <c r="AE5063">
        <f t="shared" ref="AE5063:AE5126" si="958">IF(K5063="Public", 1, 0)</f>
        <v>0</v>
      </c>
      <c r="AG5063">
        <f>(A5063 -$W$7)/$W$8</f>
        <v>0.67188248584333976</v>
      </c>
      <c r="AH5063">
        <f>(B5063 -$X$7)/$X$8</f>
        <v>-0.34446917712031699</v>
      </c>
      <c r="AI5063">
        <f>(F5063 -$Z$7)/$Z$8</f>
        <v>-0.42160289074420915</v>
      </c>
      <c r="AJ5063">
        <f>(I5063 -$AA$7)/$AA$8</f>
        <v>1.2241438564120333</v>
      </c>
      <c r="AK5063">
        <f t="shared" ref="AK5063:AK5126" si="959">(M5063 -$AB$7)/$AB$8</f>
        <v>-1.9081649543993509</v>
      </c>
      <c r="AL5063">
        <f>IF(C5063="Low", 1, IF(C5063="Medium", 2, IF(C5063="High", 3, "")))</f>
        <v>3</v>
      </c>
      <c r="AM5063">
        <f>IF(G5063="Low", 1, IF(G5063="Medium", 2, IF(G5063="High", 3, "")))</f>
        <v>1</v>
      </c>
      <c r="AN5063">
        <f t="shared" si="949"/>
        <v>2</v>
      </c>
      <c r="AO5063">
        <f t="shared" si="950"/>
        <v>1</v>
      </c>
      <c r="AP5063">
        <f t="shared" si="951"/>
        <v>0</v>
      </c>
      <c r="AQ5063">
        <f>IF(H5063="Yes", 1, 0)</f>
        <v>1</v>
      </c>
      <c r="AR5063">
        <f>IF(D5063="Yes", 1, 0)</f>
        <v>1</v>
      </c>
      <c r="AS5063">
        <f t="shared" si="952"/>
        <v>1</v>
      </c>
      <c r="AT5063">
        <f t="shared" si="953"/>
        <v>1</v>
      </c>
      <c r="AU5063">
        <f t="shared" si="954"/>
        <v>0</v>
      </c>
      <c r="AV5063">
        <f t="shared" si="955"/>
        <v>0</v>
      </c>
      <c r="AX5063">
        <f t="shared" si="956"/>
        <v>1</v>
      </c>
    </row>
    <row r="5064" spans="1:50" x14ac:dyDescent="0.3">
      <c r="A5064">
        <v>20</v>
      </c>
      <c r="B5064">
        <v>83</v>
      </c>
      <c r="C5064" t="s">
        <v>18</v>
      </c>
      <c r="D5064" t="s">
        <v>21</v>
      </c>
      <c r="E5064">
        <v>10</v>
      </c>
      <c r="F5064">
        <v>58</v>
      </c>
      <c r="G5064" t="s">
        <v>22</v>
      </c>
      <c r="H5064" t="s">
        <v>21</v>
      </c>
      <c r="I5064">
        <v>0</v>
      </c>
      <c r="J5064" t="s">
        <v>19</v>
      </c>
      <c r="K5064" t="s">
        <v>23</v>
      </c>
      <c r="L5064" t="s">
        <v>32</v>
      </c>
      <c r="M5064">
        <v>1</v>
      </c>
      <c r="N5064" t="s">
        <v>20</v>
      </c>
      <c r="O5064" t="s">
        <v>25</v>
      </c>
      <c r="P5064" t="s">
        <v>26</v>
      </c>
      <c r="Q5064" t="s">
        <v>31</v>
      </c>
      <c r="R5064">
        <v>66</v>
      </c>
      <c r="T5064">
        <f t="shared" ref="T5064:T5127" si="960" xml:space="preserve"> -0.428939123 + (0.162668673*AG5064 ) + (0.215822964*AH5064 ) + (0.066497984*AI5064 ) + (0.052633968*AJ5064 ) + (0.01715737*AK5064 ) + (0.084014125*AL5064 ) + (0.047438308* AM5064) + (0.050178802*AN5064 ) + (0.044245992*AO5064 ) + (0.074596718*AP5064 ) + (0.087859865* AQ5064) + (0.034592709*AR5064 ) + (0.060530552*AS5064 ) + (0.063854922*AT5064 )</f>
        <v>7.3267269140688332E-2</v>
      </c>
      <c r="U5064">
        <f t="shared" si="957"/>
        <v>67.520680648082987</v>
      </c>
      <c r="AD5064">
        <f>(E5064 -$Y$7)/$Y$8</f>
        <v>2.0237884584402419</v>
      </c>
      <c r="AE5064">
        <f t="shared" si="958"/>
        <v>1</v>
      </c>
      <c r="AG5064">
        <f>(A5064 -$W$7)/$W$8</f>
        <v>4.1185681317912485E-3</v>
      </c>
      <c r="AH5064">
        <f>(B5064 -$X$7)/$X$8</f>
        <v>0.26176983397742365</v>
      </c>
      <c r="AI5064">
        <f>(F5064 -$Z$7)/$Z$8</f>
        <v>-1.185561036017394</v>
      </c>
      <c r="AJ5064">
        <f>(I5064 -$AA$7)/$AA$8</f>
        <v>-1.213934457288018</v>
      </c>
      <c r="AK5064">
        <f t="shared" si="959"/>
        <v>-1.9081649543993509</v>
      </c>
      <c r="AL5064">
        <f>IF(C5064="Low", 1, IF(C5064="Medium", 2, IF(C5064="High", 3, "")))</f>
        <v>1</v>
      </c>
      <c r="AM5064">
        <f>IF(G5064="Low", 1, IF(G5064="Medium", 2, IF(G5064="High", 3, "")))</f>
        <v>2</v>
      </c>
      <c r="AN5064">
        <f t="shared" ref="AN5064:AN5127" si="961">IF(J5064="Low", 1, IF(J5064="Medium", 2, IF(J5064="High", 3, "")))</f>
        <v>3</v>
      </c>
      <c r="AO5064">
        <f t="shared" ref="AO5064:AO5127" si="962">IF(O5064="High School", 1, IF(O5064="College", 2, IF(O5064="Postgraduate", 3, "")))</f>
        <v>1</v>
      </c>
      <c r="AP5064">
        <f t="shared" ref="AP5064:AP5127" si="963">IF(L5064="Positive", 1, 0)</f>
        <v>0</v>
      </c>
      <c r="AQ5064">
        <f>IF(H5064="Yes", 1, 0)</f>
        <v>1</v>
      </c>
      <c r="AR5064">
        <f>IF(D5064="Yes", 1, 0)</f>
        <v>1</v>
      </c>
      <c r="AS5064">
        <f t="shared" ref="AS5064:AS5127" si="964">IF(N5064="No", 1, 0)</f>
        <v>1</v>
      </c>
      <c r="AT5064">
        <f t="shared" ref="AT5064:AT5127" si="965">IF(P5064="Near", 1, 0)</f>
        <v>1</v>
      </c>
      <c r="AU5064">
        <f t="shared" ref="AU5064:AU5127" si="966">IF(R5064&gt;=70, 1, 0)</f>
        <v>0</v>
      </c>
      <c r="AV5064">
        <f t="shared" ref="AV5064:AV5127" si="967">IF(U5064&gt;=70, 1, 0)</f>
        <v>0</v>
      </c>
      <c r="AX5064">
        <f t="shared" ref="AX5064:AX5127" si="968">IF(AU5064=AV5064,1,0)</f>
        <v>1</v>
      </c>
    </row>
    <row r="5065" spans="1:50" x14ac:dyDescent="0.3">
      <c r="A5065">
        <v>19</v>
      </c>
      <c r="B5065">
        <v>93</v>
      </c>
      <c r="C5065" t="s">
        <v>18</v>
      </c>
      <c r="D5065" t="s">
        <v>21</v>
      </c>
      <c r="E5065">
        <v>6</v>
      </c>
      <c r="F5065">
        <v>81</v>
      </c>
      <c r="G5065" t="s">
        <v>22</v>
      </c>
      <c r="H5065" t="s">
        <v>21</v>
      </c>
      <c r="I5065">
        <v>2</v>
      </c>
      <c r="J5065" t="s">
        <v>22</v>
      </c>
      <c r="K5065" t="s">
        <v>34</v>
      </c>
      <c r="L5065" t="s">
        <v>24</v>
      </c>
      <c r="M5065">
        <v>3</v>
      </c>
      <c r="N5065" t="s">
        <v>21</v>
      </c>
      <c r="O5065" t="s">
        <v>29</v>
      </c>
      <c r="P5065" t="s">
        <v>30</v>
      </c>
      <c r="Q5065" t="s">
        <v>31</v>
      </c>
      <c r="R5065">
        <v>68</v>
      </c>
      <c r="T5065">
        <f t="shared" si="960"/>
        <v>0.40235455608506687</v>
      </c>
      <c r="U5065">
        <f t="shared" ref="U5065:U5128" si="969" xml:space="preserve"> (T5065*$S$8)+$S$7</f>
        <v>68.80088329282151</v>
      </c>
      <c r="AD5065">
        <f>(E5065 -$Y$7)/$Y$8</f>
        <v>-0.70099025568980644</v>
      </c>
      <c r="AE5065">
        <f t="shared" si="958"/>
        <v>0</v>
      </c>
      <c r="AG5065">
        <f>(A5065 -$W$7)/$W$8</f>
        <v>-0.16282241129609587</v>
      </c>
      <c r="AH5065">
        <f>(B5065 -$X$7)/$X$8</f>
        <v>1.1278255641170531</v>
      </c>
      <c r="AI5065">
        <f>(F5065 -$Z$7)/$Z$8</f>
        <v>0.41180599500835624</v>
      </c>
      <c r="AJ5065">
        <f>(I5065 -$AA$7)/$AA$8</f>
        <v>0.41145108517868284</v>
      </c>
      <c r="AK5065">
        <f t="shared" si="959"/>
        <v>3.141133078780467E-2</v>
      </c>
      <c r="AL5065">
        <f>IF(C5065="Low", 1, IF(C5065="Medium", 2, IF(C5065="High", 3, "")))</f>
        <v>1</v>
      </c>
      <c r="AM5065">
        <f>IF(G5065="Low", 1, IF(G5065="Medium", 2, IF(G5065="High", 3, "")))</f>
        <v>2</v>
      </c>
      <c r="AN5065">
        <f t="shared" si="961"/>
        <v>2</v>
      </c>
      <c r="AO5065">
        <f t="shared" si="962"/>
        <v>2</v>
      </c>
      <c r="AP5065">
        <f t="shared" si="963"/>
        <v>1</v>
      </c>
      <c r="AQ5065">
        <f>IF(H5065="Yes", 1, 0)</f>
        <v>1</v>
      </c>
      <c r="AR5065">
        <f>IF(D5065="Yes", 1, 0)</f>
        <v>1</v>
      </c>
      <c r="AS5065">
        <f t="shared" si="964"/>
        <v>0</v>
      </c>
      <c r="AT5065">
        <f t="shared" si="965"/>
        <v>0</v>
      </c>
      <c r="AU5065">
        <f t="shared" si="966"/>
        <v>0</v>
      </c>
      <c r="AV5065">
        <f t="shared" si="967"/>
        <v>0</v>
      </c>
      <c r="AX5065">
        <f t="shared" si="968"/>
        <v>1</v>
      </c>
    </row>
    <row r="5066" spans="1:50" x14ac:dyDescent="0.3">
      <c r="A5066">
        <v>17</v>
      </c>
      <c r="B5066">
        <v>68</v>
      </c>
      <c r="C5066" t="s">
        <v>22</v>
      </c>
      <c r="D5066" t="s">
        <v>21</v>
      </c>
      <c r="E5066">
        <v>7</v>
      </c>
      <c r="F5066">
        <v>63</v>
      </c>
      <c r="G5066" t="s">
        <v>22</v>
      </c>
      <c r="H5066" t="s">
        <v>20</v>
      </c>
      <c r="I5066">
        <v>0</v>
      </c>
      <c r="J5066" t="s">
        <v>22</v>
      </c>
      <c r="K5066" t="s">
        <v>23</v>
      </c>
      <c r="L5066" t="s">
        <v>32</v>
      </c>
      <c r="M5066">
        <v>3</v>
      </c>
      <c r="N5066" t="s">
        <v>20</v>
      </c>
      <c r="O5066" t="s">
        <v>25</v>
      </c>
      <c r="P5066" t="s">
        <v>30</v>
      </c>
      <c r="Q5066" t="s">
        <v>27</v>
      </c>
      <c r="R5066">
        <v>61</v>
      </c>
      <c r="T5066">
        <f t="shared" si="960"/>
        <v>-0.35008277052564268</v>
      </c>
      <c r="U5066">
        <f t="shared" si="969"/>
        <v>65.87378068587752</v>
      </c>
      <c r="AD5066">
        <f>(E5066 -$Y$7)/$Y$8</f>
        <v>-1.9795577157294329E-2</v>
      </c>
      <c r="AE5066">
        <f t="shared" si="958"/>
        <v>1</v>
      </c>
      <c r="AG5066">
        <f>(A5066 -$W$7)/$W$8</f>
        <v>-0.49670437015187013</v>
      </c>
      <c r="AH5066">
        <f>(B5066 -$X$7)/$X$8</f>
        <v>-1.0373137612320207</v>
      </c>
      <c r="AI5066">
        <f>(F5066 -$Z$7)/$Z$8</f>
        <v>-0.83830733362049181</v>
      </c>
      <c r="AJ5066">
        <f>(I5066 -$AA$7)/$AA$8</f>
        <v>-1.213934457288018</v>
      </c>
      <c r="AK5066">
        <f t="shared" si="959"/>
        <v>3.141133078780467E-2</v>
      </c>
      <c r="AL5066">
        <f>IF(C5066="Low", 1, IF(C5066="Medium", 2, IF(C5066="High", 3, "")))</f>
        <v>2</v>
      </c>
      <c r="AM5066">
        <f>IF(G5066="Low", 1, IF(G5066="Medium", 2, IF(G5066="High", 3, "")))</f>
        <v>2</v>
      </c>
      <c r="AN5066">
        <f t="shared" si="961"/>
        <v>2</v>
      </c>
      <c r="AO5066">
        <f t="shared" si="962"/>
        <v>1</v>
      </c>
      <c r="AP5066">
        <f t="shared" si="963"/>
        <v>0</v>
      </c>
      <c r="AQ5066">
        <f>IF(H5066="Yes", 1, 0)</f>
        <v>0</v>
      </c>
      <c r="AR5066">
        <f>IF(D5066="Yes", 1, 0)</f>
        <v>1</v>
      </c>
      <c r="AS5066">
        <f t="shared" si="964"/>
        <v>1</v>
      </c>
      <c r="AT5066">
        <f t="shared" si="965"/>
        <v>0</v>
      </c>
      <c r="AU5066">
        <f t="shared" si="966"/>
        <v>0</v>
      </c>
      <c r="AV5066">
        <f t="shared" si="967"/>
        <v>0</v>
      </c>
      <c r="AX5066">
        <f t="shared" si="968"/>
        <v>1</v>
      </c>
    </row>
    <row r="5067" spans="1:50" x14ac:dyDescent="0.3">
      <c r="A5067">
        <v>18</v>
      </c>
      <c r="B5067">
        <v>91</v>
      </c>
      <c r="C5067" t="s">
        <v>18</v>
      </c>
      <c r="D5067" t="s">
        <v>20</v>
      </c>
      <c r="E5067">
        <v>6</v>
      </c>
      <c r="F5067">
        <v>96</v>
      </c>
      <c r="G5067" t="s">
        <v>22</v>
      </c>
      <c r="H5067" t="s">
        <v>21</v>
      </c>
      <c r="I5067">
        <v>2</v>
      </c>
      <c r="J5067" t="s">
        <v>22</v>
      </c>
      <c r="K5067" t="s">
        <v>34</v>
      </c>
      <c r="L5067" t="s">
        <v>24</v>
      </c>
      <c r="M5067">
        <v>3</v>
      </c>
      <c r="N5067" t="s">
        <v>20</v>
      </c>
      <c r="O5067" t="s">
        <v>33</v>
      </c>
      <c r="P5067" t="s">
        <v>26</v>
      </c>
      <c r="Q5067" t="s">
        <v>27</v>
      </c>
      <c r="R5067">
        <v>71</v>
      </c>
      <c r="T5067">
        <f t="shared" si="960"/>
        <v>0.54112931599641834</v>
      </c>
      <c r="U5067">
        <f t="shared" si="969"/>
        <v>69.340739500306952</v>
      </c>
      <c r="AD5067">
        <f>(E5067 -$Y$7)/$Y$8</f>
        <v>-0.70099025568980644</v>
      </c>
      <c r="AE5067">
        <f t="shared" si="958"/>
        <v>0</v>
      </c>
      <c r="AG5067">
        <f>(A5067 -$W$7)/$W$8</f>
        <v>-0.32976339072398297</v>
      </c>
      <c r="AH5067">
        <f>(B5067 -$X$7)/$X$8</f>
        <v>0.95461441808912728</v>
      </c>
      <c r="AI5067">
        <f>(F5067 -$Z$7)/$Z$8</f>
        <v>1.453567102199063</v>
      </c>
      <c r="AJ5067">
        <f>(I5067 -$AA$7)/$AA$8</f>
        <v>0.41145108517868284</v>
      </c>
      <c r="AK5067">
        <f t="shared" si="959"/>
        <v>3.141133078780467E-2</v>
      </c>
      <c r="AL5067">
        <f>IF(C5067="Low", 1, IF(C5067="Medium", 2, IF(C5067="High", 3, "")))</f>
        <v>1</v>
      </c>
      <c r="AM5067">
        <f>IF(G5067="Low", 1, IF(G5067="Medium", 2, IF(G5067="High", 3, "")))</f>
        <v>2</v>
      </c>
      <c r="AN5067">
        <f t="shared" si="961"/>
        <v>2</v>
      </c>
      <c r="AO5067">
        <f t="shared" si="962"/>
        <v>3</v>
      </c>
      <c r="AP5067">
        <f t="shared" si="963"/>
        <v>1</v>
      </c>
      <c r="AQ5067">
        <f>IF(H5067="Yes", 1, 0)</f>
        <v>1</v>
      </c>
      <c r="AR5067">
        <f>IF(D5067="Yes", 1, 0)</f>
        <v>0</v>
      </c>
      <c r="AS5067">
        <f t="shared" si="964"/>
        <v>1</v>
      </c>
      <c r="AT5067">
        <f t="shared" si="965"/>
        <v>1</v>
      </c>
      <c r="AU5067">
        <f t="shared" si="966"/>
        <v>1</v>
      </c>
      <c r="AV5067">
        <f t="shared" si="967"/>
        <v>0</v>
      </c>
      <c r="AX5067">
        <f t="shared" si="968"/>
        <v>0</v>
      </c>
    </row>
    <row r="5068" spans="1:50" x14ac:dyDescent="0.3">
      <c r="A5068">
        <v>26</v>
      </c>
      <c r="B5068">
        <v>84</v>
      </c>
      <c r="C5068" t="s">
        <v>22</v>
      </c>
      <c r="D5068" t="s">
        <v>21</v>
      </c>
      <c r="E5068">
        <v>7</v>
      </c>
      <c r="F5068">
        <v>71</v>
      </c>
      <c r="G5068" t="s">
        <v>22</v>
      </c>
      <c r="H5068" t="s">
        <v>21</v>
      </c>
      <c r="I5068">
        <v>0</v>
      </c>
      <c r="J5068" t="s">
        <v>22</v>
      </c>
      <c r="K5068" t="s">
        <v>23</v>
      </c>
      <c r="L5068" t="s">
        <v>32</v>
      </c>
      <c r="M5068">
        <v>2</v>
      </c>
      <c r="N5068" t="s">
        <v>20</v>
      </c>
      <c r="O5068" t="s">
        <v>25</v>
      </c>
      <c r="P5068" t="s">
        <v>26</v>
      </c>
      <c r="Q5068" t="s">
        <v>31</v>
      </c>
      <c r="R5068">
        <v>70</v>
      </c>
      <c r="T5068">
        <f t="shared" si="960"/>
        <v>0.36540782812811706</v>
      </c>
      <c r="U5068">
        <f t="shared" si="969"/>
        <v>68.657154559681743</v>
      </c>
      <c r="AD5068">
        <f>(E5068 -$Y$7)/$Y$8</f>
        <v>-1.9795577157294329E-2</v>
      </c>
      <c r="AE5068">
        <f t="shared" si="958"/>
        <v>1</v>
      </c>
      <c r="AG5068">
        <f>(A5068 -$W$7)/$W$8</f>
        <v>1.0057644446991141</v>
      </c>
      <c r="AH5068">
        <f>(B5068 -$X$7)/$X$8</f>
        <v>0.34837540699138664</v>
      </c>
      <c r="AI5068">
        <f>(F5068 -$Z$7)/$Z$8</f>
        <v>-0.28270140978544822</v>
      </c>
      <c r="AJ5068">
        <f>(I5068 -$AA$7)/$AA$8</f>
        <v>-1.213934457288018</v>
      </c>
      <c r="AK5068">
        <f t="shared" si="959"/>
        <v>-0.93837681180577304</v>
      </c>
      <c r="AL5068">
        <f>IF(C5068="Low", 1, IF(C5068="Medium", 2, IF(C5068="High", 3, "")))</f>
        <v>2</v>
      </c>
      <c r="AM5068">
        <f>IF(G5068="Low", 1, IF(G5068="Medium", 2, IF(G5068="High", 3, "")))</f>
        <v>2</v>
      </c>
      <c r="AN5068">
        <f t="shared" si="961"/>
        <v>2</v>
      </c>
      <c r="AO5068">
        <f t="shared" si="962"/>
        <v>1</v>
      </c>
      <c r="AP5068">
        <f t="shared" si="963"/>
        <v>0</v>
      </c>
      <c r="AQ5068">
        <f>IF(H5068="Yes", 1, 0)</f>
        <v>1</v>
      </c>
      <c r="AR5068">
        <f>IF(D5068="Yes", 1, 0)</f>
        <v>1</v>
      </c>
      <c r="AS5068">
        <f t="shared" si="964"/>
        <v>1</v>
      </c>
      <c r="AT5068">
        <f t="shared" si="965"/>
        <v>1</v>
      </c>
      <c r="AU5068">
        <f t="shared" si="966"/>
        <v>1</v>
      </c>
      <c r="AV5068">
        <f t="shared" si="967"/>
        <v>0</v>
      </c>
      <c r="AX5068">
        <f t="shared" si="968"/>
        <v>0</v>
      </c>
    </row>
    <row r="5069" spans="1:50" x14ac:dyDescent="0.3">
      <c r="A5069">
        <v>18</v>
      </c>
      <c r="B5069">
        <v>96</v>
      </c>
      <c r="C5069" t="s">
        <v>19</v>
      </c>
      <c r="D5069" t="s">
        <v>20</v>
      </c>
      <c r="E5069">
        <v>7</v>
      </c>
      <c r="F5069">
        <v>57</v>
      </c>
      <c r="G5069" t="s">
        <v>18</v>
      </c>
      <c r="H5069" t="s">
        <v>21</v>
      </c>
      <c r="I5069">
        <v>1</v>
      </c>
      <c r="J5069" t="s">
        <v>22</v>
      </c>
      <c r="K5069" t="s">
        <v>23</v>
      </c>
      <c r="L5069" t="s">
        <v>28</v>
      </c>
      <c r="M5069">
        <v>3</v>
      </c>
      <c r="N5069" t="s">
        <v>20</v>
      </c>
      <c r="O5069" t="s">
        <v>25</v>
      </c>
      <c r="P5069" t="s">
        <v>30</v>
      </c>
      <c r="Q5069" t="s">
        <v>31</v>
      </c>
      <c r="R5069">
        <v>66</v>
      </c>
      <c r="T5069">
        <f t="shared" si="960"/>
        <v>0.30534271107719668</v>
      </c>
      <c r="U5069">
        <f t="shared" si="969"/>
        <v>68.423491562793885</v>
      </c>
      <c r="AD5069">
        <f>(E5069 -$Y$7)/$Y$8</f>
        <v>-1.9795577157294329E-2</v>
      </c>
      <c r="AE5069">
        <f t="shared" si="958"/>
        <v>1</v>
      </c>
      <c r="AG5069">
        <f>(A5069 -$W$7)/$W$8</f>
        <v>-0.32976339072398297</v>
      </c>
      <c r="AH5069">
        <f>(B5069 -$X$7)/$X$8</f>
        <v>1.3876422831589421</v>
      </c>
      <c r="AI5069">
        <f>(F5069 -$Z$7)/$Z$8</f>
        <v>-1.2550117764967745</v>
      </c>
      <c r="AJ5069">
        <f>(I5069 -$AA$7)/$AA$8</f>
        <v>-0.40124168605466753</v>
      </c>
      <c r="AK5069">
        <f t="shared" si="959"/>
        <v>3.141133078780467E-2</v>
      </c>
      <c r="AL5069">
        <f>IF(C5069="Low", 1, IF(C5069="Medium", 2, IF(C5069="High", 3, "")))</f>
        <v>3</v>
      </c>
      <c r="AM5069">
        <f>IF(G5069="Low", 1, IF(G5069="Medium", 2, IF(G5069="High", 3, "")))</f>
        <v>1</v>
      </c>
      <c r="AN5069">
        <f t="shared" si="961"/>
        <v>2</v>
      </c>
      <c r="AO5069">
        <f t="shared" si="962"/>
        <v>1</v>
      </c>
      <c r="AP5069">
        <f t="shared" si="963"/>
        <v>0</v>
      </c>
      <c r="AQ5069">
        <f>IF(H5069="Yes", 1, 0)</f>
        <v>1</v>
      </c>
      <c r="AR5069">
        <f>IF(D5069="Yes", 1, 0)</f>
        <v>0</v>
      </c>
      <c r="AS5069">
        <f t="shared" si="964"/>
        <v>1</v>
      </c>
      <c r="AT5069">
        <f t="shared" si="965"/>
        <v>0</v>
      </c>
      <c r="AU5069">
        <f t="shared" si="966"/>
        <v>0</v>
      </c>
      <c r="AV5069">
        <f t="shared" si="967"/>
        <v>0</v>
      </c>
      <c r="AX5069">
        <f t="shared" si="968"/>
        <v>1</v>
      </c>
    </row>
    <row r="5070" spans="1:50" x14ac:dyDescent="0.3">
      <c r="A5070">
        <v>12</v>
      </c>
      <c r="B5070">
        <v>67</v>
      </c>
      <c r="C5070" t="s">
        <v>19</v>
      </c>
      <c r="D5070" t="s">
        <v>21</v>
      </c>
      <c r="E5070">
        <v>9</v>
      </c>
      <c r="F5070">
        <v>57</v>
      </c>
      <c r="G5070" t="s">
        <v>18</v>
      </c>
      <c r="H5070" t="s">
        <v>21</v>
      </c>
      <c r="I5070">
        <v>0</v>
      </c>
      <c r="J5070" t="s">
        <v>22</v>
      </c>
      <c r="K5070" t="s">
        <v>34</v>
      </c>
      <c r="L5070" t="s">
        <v>24</v>
      </c>
      <c r="M5070">
        <v>2</v>
      </c>
      <c r="N5070" t="s">
        <v>20</v>
      </c>
      <c r="O5070" t="s">
        <v>29</v>
      </c>
      <c r="P5070" t="s">
        <v>30</v>
      </c>
      <c r="Q5070" t="s">
        <v>27</v>
      </c>
      <c r="R5070">
        <v>61</v>
      </c>
      <c r="T5070">
        <f t="shared" si="960"/>
        <v>-0.3056252073159148</v>
      </c>
      <c r="U5070">
        <f t="shared" si="969"/>
        <v>66.046727780030523</v>
      </c>
      <c r="AD5070">
        <f>(E5070 -$Y$7)/$Y$8</f>
        <v>1.3425937799077299</v>
      </c>
      <c r="AE5070">
        <f t="shared" si="958"/>
        <v>0</v>
      </c>
      <c r="AG5070">
        <f>(A5070 -$W$7)/$W$8</f>
        <v>-1.3314092672913058</v>
      </c>
      <c r="AH5070">
        <f>(B5070 -$X$7)/$X$8</f>
        <v>-1.1239193342459837</v>
      </c>
      <c r="AI5070">
        <f>(F5070 -$Z$7)/$Z$8</f>
        <v>-1.2550117764967745</v>
      </c>
      <c r="AJ5070">
        <f>(I5070 -$AA$7)/$AA$8</f>
        <v>-1.213934457288018</v>
      </c>
      <c r="AK5070">
        <f t="shared" si="959"/>
        <v>-0.93837681180577304</v>
      </c>
      <c r="AL5070">
        <f>IF(C5070="Low", 1, IF(C5070="Medium", 2, IF(C5070="High", 3, "")))</f>
        <v>3</v>
      </c>
      <c r="AM5070">
        <f>IF(G5070="Low", 1, IF(G5070="Medium", 2, IF(G5070="High", 3, "")))</f>
        <v>1</v>
      </c>
      <c r="AN5070">
        <f t="shared" si="961"/>
        <v>2</v>
      </c>
      <c r="AO5070">
        <f t="shared" si="962"/>
        <v>2</v>
      </c>
      <c r="AP5070">
        <f t="shared" si="963"/>
        <v>1</v>
      </c>
      <c r="AQ5070">
        <f>IF(H5070="Yes", 1, 0)</f>
        <v>1</v>
      </c>
      <c r="AR5070">
        <f>IF(D5070="Yes", 1, 0)</f>
        <v>1</v>
      </c>
      <c r="AS5070">
        <f t="shared" si="964"/>
        <v>1</v>
      </c>
      <c r="AT5070">
        <f t="shared" si="965"/>
        <v>0</v>
      </c>
      <c r="AU5070">
        <f t="shared" si="966"/>
        <v>0</v>
      </c>
      <c r="AV5070">
        <f t="shared" si="967"/>
        <v>0</v>
      </c>
      <c r="AX5070">
        <f t="shared" si="968"/>
        <v>1</v>
      </c>
    </row>
    <row r="5071" spans="1:50" x14ac:dyDescent="0.3">
      <c r="A5071">
        <v>24</v>
      </c>
      <c r="B5071">
        <v>77</v>
      </c>
      <c r="C5071" t="s">
        <v>19</v>
      </c>
      <c r="D5071" t="s">
        <v>21</v>
      </c>
      <c r="E5071">
        <v>9</v>
      </c>
      <c r="F5071">
        <v>82</v>
      </c>
      <c r="G5071" t="s">
        <v>18</v>
      </c>
      <c r="H5071" t="s">
        <v>21</v>
      </c>
      <c r="I5071">
        <v>1</v>
      </c>
      <c r="J5071" t="s">
        <v>22</v>
      </c>
      <c r="K5071" t="s">
        <v>34</v>
      </c>
      <c r="L5071" t="s">
        <v>32</v>
      </c>
      <c r="M5071">
        <v>2</v>
      </c>
      <c r="N5071" t="s">
        <v>20</v>
      </c>
      <c r="O5071" t="s">
        <v>25</v>
      </c>
      <c r="P5071" t="s">
        <v>26</v>
      </c>
      <c r="Q5071" t="s">
        <v>27</v>
      </c>
      <c r="R5071">
        <v>67</v>
      </c>
      <c r="T5071">
        <f t="shared" si="960"/>
        <v>0.31040813151083774</v>
      </c>
      <c r="U5071">
        <f t="shared" si="969"/>
        <v>68.443196865590821</v>
      </c>
      <c r="AD5071">
        <f>(E5071 -$Y$7)/$Y$8</f>
        <v>1.3425937799077299</v>
      </c>
      <c r="AE5071">
        <f t="shared" si="958"/>
        <v>0</v>
      </c>
      <c r="AG5071">
        <f>(A5071 -$W$7)/$W$8</f>
        <v>0.67188248584333976</v>
      </c>
      <c r="AH5071">
        <f>(B5071 -$X$7)/$X$8</f>
        <v>-0.25786360410635406</v>
      </c>
      <c r="AI5071">
        <f>(F5071 -$Z$7)/$Z$8</f>
        <v>0.48125673548773673</v>
      </c>
      <c r="AJ5071">
        <f>(I5071 -$AA$7)/$AA$8</f>
        <v>-0.40124168605466753</v>
      </c>
      <c r="AK5071">
        <f t="shared" si="959"/>
        <v>-0.93837681180577304</v>
      </c>
      <c r="AL5071">
        <f>IF(C5071="Low", 1, IF(C5071="Medium", 2, IF(C5071="High", 3, "")))</f>
        <v>3</v>
      </c>
      <c r="AM5071">
        <f>IF(G5071="Low", 1, IF(G5071="Medium", 2, IF(G5071="High", 3, "")))</f>
        <v>1</v>
      </c>
      <c r="AN5071">
        <f t="shared" si="961"/>
        <v>2</v>
      </c>
      <c r="AO5071">
        <f t="shared" si="962"/>
        <v>1</v>
      </c>
      <c r="AP5071">
        <f t="shared" si="963"/>
        <v>0</v>
      </c>
      <c r="AQ5071">
        <f>IF(H5071="Yes", 1, 0)</f>
        <v>1</v>
      </c>
      <c r="AR5071">
        <f>IF(D5071="Yes", 1, 0)</f>
        <v>1</v>
      </c>
      <c r="AS5071">
        <f t="shared" si="964"/>
        <v>1</v>
      </c>
      <c r="AT5071">
        <f t="shared" si="965"/>
        <v>1</v>
      </c>
      <c r="AU5071">
        <f t="shared" si="966"/>
        <v>0</v>
      </c>
      <c r="AV5071">
        <f t="shared" si="967"/>
        <v>0</v>
      </c>
      <c r="AX5071">
        <f t="shared" si="968"/>
        <v>1</v>
      </c>
    </row>
    <row r="5072" spans="1:50" x14ac:dyDescent="0.3">
      <c r="A5072">
        <v>19</v>
      </c>
      <c r="B5072">
        <v>93</v>
      </c>
      <c r="C5072" t="s">
        <v>19</v>
      </c>
      <c r="D5072" t="s">
        <v>21</v>
      </c>
      <c r="E5072">
        <v>8</v>
      </c>
      <c r="F5072">
        <v>68</v>
      </c>
      <c r="G5072" t="s">
        <v>22</v>
      </c>
      <c r="H5072" t="s">
        <v>21</v>
      </c>
      <c r="I5072">
        <v>1</v>
      </c>
      <c r="J5072" t="s">
        <v>19</v>
      </c>
      <c r="K5072" t="s">
        <v>23</v>
      </c>
      <c r="L5072" t="s">
        <v>24</v>
      </c>
      <c r="M5072">
        <v>3</v>
      </c>
      <c r="N5072" t="s">
        <v>20</v>
      </c>
      <c r="O5072" t="s">
        <v>33</v>
      </c>
      <c r="P5072" t="s">
        <v>26</v>
      </c>
      <c r="Q5072" t="s">
        <v>31</v>
      </c>
      <c r="R5072">
        <v>72</v>
      </c>
      <c r="T5072">
        <f t="shared" si="960"/>
        <v>0.68637948379072145</v>
      </c>
      <c r="U5072">
        <f t="shared" si="969"/>
        <v>69.905786089269867</v>
      </c>
      <c r="AD5072">
        <f>(E5072 -$Y$7)/$Y$8</f>
        <v>0.66139910137521774</v>
      </c>
      <c r="AE5072">
        <f t="shared" si="958"/>
        <v>1</v>
      </c>
      <c r="AG5072">
        <f>(A5072 -$W$7)/$W$8</f>
        <v>-0.16282241129609587</v>
      </c>
      <c r="AH5072">
        <f>(B5072 -$X$7)/$X$8</f>
        <v>1.1278255641170531</v>
      </c>
      <c r="AI5072">
        <f>(F5072 -$Z$7)/$Z$8</f>
        <v>-0.49105363122358958</v>
      </c>
      <c r="AJ5072">
        <f>(I5072 -$AA$7)/$AA$8</f>
        <v>-0.40124168605466753</v>
      </c>
      <c r="AK5072">
        <f t="shared" si="959"/>
        <v>3.141133078780467E-2</v>
      </c>
      <c r="AL5072">
        <f>IF(C5072="Low", 1, IF(C5072="Medium", 2, IF(C5072="High", 3, "")))</f>
        <v>3</v>
      </c>
      <c r="AM5072">
        <f>IF(G5072="Low", 1, IF(G5072="Medium", 2, IF(G5072="High", 3, "")))</f>
        <v>2</v>
      </c>
      <c r="AN5072">
        <f t="shared" si="961"/>
        <v>3</v>
      </c>
      <c r="AO5072">
        <f t="shared" si="962"/>
        <v>3</v>
      </c>
      <c r="AP5072">
        <f t="shared" si="963"/>
        <v>1</v>
      </c>
      <c r="AQ5072">
        <f>IF(H5072="Yes", 1, 0)</f>
        <v>1</v>
      </c>
      <c r="AR5072">
        <f>IF(D5072="Yes", 1, 0)</f>
        <v>1</v>
      </c>
      <c r="AS5072">
        <f t="shared" si="964"/>
        <v>1</v>
      </c>
      <c r="AT5072">
        <f t="shared" si="965"/>
        <v>1</v>
      </c>
      <c r="AU5072">
        <f t="shared" si="966"/>
        <v>1</v>
      </c>
      <c r="AV5072">
        <f t="shared" si="967"/>
        <v>0</v>
      </c>
      <c r="AX5072">
        <f t="shared" si="968"/>
        <v>0</v>
      </c>
    </row>
    <row r="5073" spans="1:50" x14ac:dyDescent="0.3">
      <c r="A5073">
        <v>20</v>
      </c>
      <c r="B5073">
        <v>61</v>
      </c>
      <c r="C5073" t="s">
        <v>19</v>
      </c>
      <c r="D5073" t="s">
        <v>20</v>
      </c>
      <c r="E5073">
        <v>9</v>
      </c>
      <c r="F5073">
        <v>68</v>
      </c>
      <c r="G5073" t="s">
        <v>22</v>
      </c>
      <c r="H5073" t="s">
        <v>21</v>
      </c>
      <c r="I5073">
        <v>1</v>
      </c>
      <c r="J5073" t="s">
        <v>18</v>
      </c>
      <c r="K5073" t="s">
        <v>34</v>
      </c>
      <c r="L5073" t="s">
        <v>24</v>
      </c>
      <c r="M5073">
        <v>3</v>
      </c>
      <c r="N5073" t="s">
        <v>20</v>
      </c>
      <c r="O5073" t="s">
        <v>25</v>
      </c>
      <c r="P5073" t="s">
        <v>26</v>
      </c>
      <c r="Q5073" t="s">
        <v>31</v>
      </c>
      <c r="R5073">
        <v>65</v>
      </c>
      <c r="T5073">
        <f t="shared" si="960"/>
        <v>-0.10803383255376441</v>
      </c>
      <c r="U5073">
        <f t="shared" si="969"/>
        <v>66.815390109398422</v>
      </c>
      <c r="AD5073">
        <f>(E5073 -$Y$7)/$Y$8</f>
        <v>1.3425937799077299</v>
      </c>
      <c r="AE5073">
        <f t="shared" si="958"/>
        <v>0</v>
      </c>
      <c r="AG5073">
        <f>(A5073 -$W$7)/$W$8</f>
        <v>4.1185681317912485E-3</v>
      </c>
      <c r="AH5073">
        <f>(B5073 -$X$7)/$X$8</f>
        <v>-1.6435527723297614</v>
      </c>
      <c r="AI5073">
        <f>(F5073 -$Z$7)/$Z$8</f>
        <v>-0.49105363122358958</v>
      </c>
      <c r="AJ5073">
        <f>(I5073 -$AA$7)/$AA$8</f>
        <v>-0.40124168605466753</v>
      </c>
      <c r="AK5073">
        <f t="shared" si="959"/>
        <v>3.141133078780467E-2</v>
      </c>
      <c r="AL5073">
        <f>IF(C5073="Low", 1, IF(C5073="Medium", 2, IF(C5073="High", 3, "")))</f>
        <v>3</v>
      </c>
      <c r="AM5073">
        <f>IF(G5073="Low", 1, IF(G5073="Medium", 2, IF(G5073="High", 3, "")))</f>
        <v>2</v>
      </c>
      <c r="AN5073">
        <f t="shared" si="961"/>
        <v>1</v>
      </c>
      <c r="AO5073">
        <f t="shared" si="962"/>
        <v>1</v>
      </c>
      <c r="AP5073">
        <f t="shared" si="963"/>
        <v>1</v>
      </c>
      <c r="AQ5073">
        <f>IF(H5073="Yes", 1, 0)</f>
        <v>1</v>
      </c>
      <c r="AR5073">
        <f>IF(D5073="Yes", 1, 0)</f>
        <v>0</v>
      </c>
      <c r="AS5073">
        <f t="shared" si="964"/>
        <v>1</v>
      </c>
      <c r="AT5073">
        <f t="shared" si="965"/>
        <v>1</v>
      </c>
      <c r="AU5073">
        <f t="shared" si="966"/>
        <v>0</v>
      </c>
      <c r="AV5073">
        <f t="shared" si="967"/>
        <v>0</v>
      </c>
      <c r="AX5073">
        <f t="shared" si="968"/>
        <v>1</v>
      </c>
    </row>
    <row r="5074" spans="1:50" x14ac:dyDescent="0.3">
      <c r="A5074">
        <v>30</v>
      </c>
      <c r="B5074">
        <v>64</v>
      </c>
      <c r="C5074" t="s">
        <v>19</v>
      </c>
      <c r="D5074" t="s">
        <v>20</v>
      </c>
      <c r="E5074">
        <v>6</v>
      </c>
      <c r="F5074">
        <v>81</v>
      </c>
      <c r="G5074" t="s">
        <v>18</v>
      </c>
      <c r="H5074" t="s">
        <v>21</v>
      </c>
      <c r="I5074">
        <v>3</v>
      </c>
      <c r="J5074" t="s">
        <v>22</v>
      </c>
      <c r="K5074" t="s">
        <v>23</v>
      </c>
      <c r="L5074" t="s">
        <v>28</v>
      </c>
      <c r="M5074">
        <v>2</v>
      </c>
      <c r="N5074" t="s">
        <v>20</v>
      </c>
      <c r="O5074" t="s">
        <v>29</v>
      </c>
      <c r="P5074" t="s">
        <v>26</v>
      </c>
      <c r="Q5074" t="s">
        <v>31</v>
      </c>
      <c r="R5074">
        <v>68</v>
      </c>
      <c r="T5074">
        <f t="shared" si="960"/>
        <v>0.32094084740034018</v>
      </c>
      <c r="U5074">
        <f t="shared" si="969"/>
        <v>68.484170829863999</v>
      </c>
      <c r="AD5074">
        <f>(E5074 -$Y$7)/$Y$8</f>
        <v>-0.70099025568980644</v>
      </c>
      <c r="AE5074">
        <f t="shared" si="958"/>
        <v>1</v>
      </c>
      <c r="AG5074">
        <f>(A5074 -$W$7)/$W$8</f>
        <v>1.6735283624106625</v>
      </c>
      <c r="AH5074">
        <f>(B5074 -$X$7)/$X$8</f>
        <v>-1.3837360532878724</v>
      </c>
      <c r="AI5074">
        <f>(F5074 -$Z$7)/$Z$8</f>
        <v>0.41180599500835624</v>
      </c>
      <c r="AJ5074">
        <f>(I5074 -$AA$7)/$AA$8</f>
        <v>1.2241438564120333</v>
      </c>
      <c r="AK5074">
        <f t="shared" si="959"/>
        <v>-0.93837681180577304</v>
      </c>
      <c r="AL5074">
        <f>IF(C5074="Low", 1, IF(C5074="Medium", 2, IF(C5074="High", 3, "")))</f>
        <v>3</v>
      </c>
      <c r="AM5074">
        <f>IF(G5074="Low", 1, IF(G5074="Medium", 2, IF(G5074="High", 3, "")))</f>
        <v>1</v>
      </c>
      <c r="AN5074">
        <f t="shared" si="961"/>
        <v>2</v>
      </c>
      <c r="AO5074">
        <f t="shared" si="962"/>
        <v>2</v>
      </c>
      <c r="AP5074">
        <f t="shared" si="963"/>
        <v>0</v>
      </c>
      <c r="AQ5074">
        <f>IF(H5074="Yes", 1, 0)</f>
        <v>1</v>
      </c>
      <c r="AR5074">
        <f>IF(D5074="Yes", 1, 0)</f>
        <v>0</v>
      </c>
      <c r="AS5074">
        <f t="shared" si="964"/>
        <v>1</v>
      </c>
      <c r="AT5074">
        <f t="shared" si="965"/>
        <v>1</v>
      </c>
      <c r="AU5074">
        <f t="shared" si="966"/>
        <v>0</v>
      </c>
      <c r="AV5074">
        <f t="shared" si="967"/>
        <v>0</v>
      </c>
      <c r="AX5074">
        <f t="shared" si="968"/>
        <v>1</v>
      </c>
    </row>
    <row r="5075" spans="1:50" x14ac:dyDescent="0.3">
      <c r="A5075">
        <v>20</v>
      </c>
      <c r="B5075">
        <v>100</v>
      </c>
      <c r="C5075" t="s">
        <v>18</v>
      </c>
      <c r="D5075" t="s">
        <v>21</v>
      </c>
      <c r="E5075">
        <v>6</v>
      </c>
      <c r="F5075">
        <v>61</v>
      </c>
      <c r="G5075" t="s">
        <v>19</v>
      </c>
      <c r="H5075" t="s">
        <v>20</v>
      </c>
      <c r="I5075">
        <v>3</v>
      </c>
      <c r="J5075" t="s">
        <v>22</v>
      </c>
      <c r="K5075" t="s">
        <v>23</v>
      </c>
      <c r="L5075" t="s">
        <v>24</v>
      </c>
      <c r="M5075">
        <v>4</v>
      </c>
      <c r="N5075" t="s">
        <v>20</v>
      </c>
      <c r="O5075" t="s">
        <v>29</v>
      </c>
      <c r="P5075" t="s">
        <v>35</v>
      </c>
      <c r="Q5075" t="s">
        <v>27</v>
      </c>
      <c r="R5075">
        <v>70</v>
      </c>
      <c r="T5075">
        <f t="shared" si="960"/>
        <v>0.54750749366076334</v>
      </c>
      <c r="U5075">
        <f t="shared" si="969"/>
        <v>69.365551640545874</v>
      </c>
      <c r="AD5075">
        <f>(E5075 -$Y$7)/$Y$8</f>
        <v>-0.70099025568980644</v>
      </c>
      <c r="AE5075">
        <f t="shared" si="958"/>
        <v>1</v>
      </c>
      <c r="AG5075">
        <f>(A5075 -$W$7)/$W$8</f>
        <v>4.1185681317912485E-3</v>
      </c>
      <c r="AH5075">
        <f>(B5075 -$X$7)/$X$8</f>
        <v>1.7340645752147938</v>
      </c>
      <c r="AI5075">
        <f>(F5075 -$Z$7)/$Z$8</f>
        <v>-0.97720881457925268</v>
      </c>
      <c r="AJ5075">
        <f>(I5075 -$AA$7)/$AA$8</f>
        <v>1.2241438564120333</v>
      </c>
      <c r="AK5075">
        <f t="shared" si="959"/>
        <v>1.0011994733813825</v>
      </c>
      <c r="AL5075">
        <f>IF(C5075="Low", 1, IF(C5075="Medium", 2, IF(C5075="High", 3, "")))</f>
        <v>1</v>
      </c>
      <c r="AM5075">
        <f>IF(G5075="Low", 1, IF(G5075="Medium", 2, IF(G5075="High", 3, "")))</f>
        <v>3</v>
      </c>
      <c r="AN5075">
        <f t="shared" si="961"/>
        <v>2</v>
      </c>
      <c r="AO5075">
        <f t="shared" si="962"/>
        <v>2</v>
      </c>
      <c r="AP5075">
        <f t="shared" si="963"/>
        <v>1</v>
      </c>
      <c r="AQ5075">
        <f>IF(H5075="Yes", 1, 0)</f>
        <v>0</v>
      </c>
      <c r="AR5075">
        <f>IF(D5075="Yes", 1, 0)</f>
        <v>1</v>
      </c>
      <c r="AS5075">
        <f t="shared" si="964"/>
        <v>1</v>
      </c>
      <c r="AT5075">
        <f t="shared" si="965"/>
        <v>0</v>
      </c>
      <c r="AU5075">
        <f t="shared" si="966"/>
        <v>1</v>
      </c>
      <c r="AV5075">
        <f t="shared" si="967"/>
        <v>0</v>
      </c>
      <c r="AX5075">
        <f t="shared" si="968"/>
        <v>0</v>
      </c>
    </row>
    <row r="5076" spans="1:50" x14ac:dyDescent="0.3">
      <c r="A5076">
        <v>22</v>
      </c>
      <c r="B5076">
        <v>71</v>
      </c>
      <c r="C5076" t="s">
        <v>22</v>
      </c>
      <c r="D5076" t="s">
        <v>21</v>
      </c>
      <c r="E5076">
        <v>8</v>
      </c>
      <c r="F5076">
        <v>57</v>
      </c>
      <c r="G5076" t="s">
        <v>22</v>
      </c>
      <c r="H5076" t="s">
        <v>21</v>
      </c>
      <c r="I5076">
        <v>1</v>
      </c>
      <c r="J5076" t="s">
        <v>19</v>
      </c>
      <c r="K5076" t="s">
        <v>23</v>
      </c>
      <c r="L5076" t="s">
        <v>28</v>
      </c>
      <c r="M5076">
        <v>4</v>
      </c>
      <c r="N5076" t="s">
        <v>20</v>
      </c>
      <c r="O5076" t="s">
        <v>25</v>
      </c>
      <c r="P5076" t="s">
        <v>30</v>
      </c>
      <c r="Q5076" t="s">
        <v>27</v>
      </c>
      <c r="R5076">
        <v>63</v>
      </c>
      <c r="T5076">
        <f t="shared" si="960"/>
        <v>1.151490276290873E-2</v>
      </c>
      <c r="U5076">
        <f t="shared" si="969"/>
        <v>67.28045397907448</v>
      </c>
      <c r="AD5076">
        <f>(E5076 -$Y$7)/$Y$8</f>
        <v>0.66139910137521774</v>
      </c>
      <c r="AE5076">
        <f t="shared" si="958"/>
        <v>1</v>
      </c>
      <c r="AG5076">
        <f>(A5076 -$W$7)/$W$8</f>
        <v>0.3380005269875655</v>
      </c>
      <c r="AH5076">
        <f>(B5076 -$X$7)/$X$8</f>
        <v>-0.77749704219013172</v>
      </c>
      <c r="AI5076">
        <f>(F5076 -$Z$7)/$Z$8</f>
        <v>-1.2550117764967745</v>
      </c>
      <c r="AJ5076">
        <f>(I5076 -$AA$7)/$AA$8</f>
        <v>-0.40124168605466753</v>
      </c>
      <c r="AK5076">
        <f t="shared" si="959"/>
        <v>1.0011994733813825</v>
      </c>
      <c r="AL5076">
        <f>IF(C5076="Low", 1, IF(C5076="Medium", 2, IF(C5076="High", 3, "")))</f>
        <v>2</v>
      </c>
      <c r="AM5076">
        <f>IF(G5076="Low", 1, IF(G5076="Medium", 2, IF(G5076="High", 3, "")))</f>
        <v>2</v>
      </c>
      <c r="AN5076">
        <f t="shared" si="961"/>
        <v>3</v>
      </c>
      <c r="AO5076">
        <f t="shared" si="962"/>
        <v>1</v>
      </c>
      <c r="AP5076">
        <f t="shared" si="963"/>
        <v>0</v>
      </c>
      <c r="AQ5076">
        <f>IF(H5076="Yes", 1, 0)</f>
        <v>1</v>
      </c>
      <c r="AR5076">
        <f>IF(D5076="Yes", 1, 0)</f>
        <v>1</v>
      </c>
      <c r="AS5076">
        <f t="shared" si="964"/>
        <v>1</v>
      </c>
      <c r="AT5076">
        <f t="shared" si="965"/>
        <v>0</v>
      </c>
      <c r="AU5076">
        <f t="shared" si="966"/>
        <v>0</v>
      </c>
      <c r="AV5076">
        <f t="shared" si="967"/>
        <v>0</v>
      </c>
      <c r="AX5076">
        <f t="shared" si="968"/>
        <v>1</v>
      </c>
    </row>
    <row r="5077" spans="1:50" x14ac:dyDescent="0.3">
      <c r="A5077">
        <v>13</v>
      </c>
      <c r="B5077">
        <v>99</v>
      </c>
      <c r="C5077" t="s">
        <v>19</v>
      </c>
      <c r="D5077" t="s">
        <v>20</v>
      </c>
      <c r="E5077">
        <v>7</v>
      </c>
      <c r="F5077">
        <v>83</v>
      </c>
      <c r="G5077" t="s">
        <v>22</v>
      </c>
      <c r="H5077" t="s">
        <v>21</v>
      </c>
      <c r="I5077">
        <v>1</v>
      </c>
      <c r="J5077" t="s">
        <v>22</v>
      </c>
      <c r="K5077" t="s">
        <v>23</v>
      </c>
      <c r="L5077" t="s">
        <v>32</v>
      </c>
      <c r="M5077">
        <v>4</v>
      </c>
      <c r="N5077" t="s">
        <v>20</v>
      </c>
      <c r="O5077" t="s">
        <v>33</v>
      </c>
      <c r="P5077" t="s">
        <v>35</v>
      </c>
      <c r="Q5077" t="s">
        <v>31</v>
      </c>
      <c r="R5077">
        <v>69</v>
      </c>
      <c r="T5077">
        <f t="shared" si="960"/>
        <v>0.49828278345622529</v>
      </c>
      <c r="U5077">
        <f t="shared" si="969"/>
        <v>69.174059575399681</v>
      </c>
      <c r="AD5077">
        <f>(E5077 -$Y$7)/$Y$8</f>
        <v>-1.9795577157294329E-2</v>
      </c>
      <c r="AE5077">
        <f t="shared" si="958"/>
        <v>1</v>
      </c>
      <c r="AG5077">
        <f>(A5077 -$W$7)/$W$8</f>
        <v>-1.1644682878634187</v>
      </c>
      <c r="AH5077">
        <f>(B5077 -$X$7)/$X$8</f>
        <v>1.6474590022008309</v>
      </c>
      <c r="AI5077">
        <f>(F5077 -$Z$7)/$Z$8</f>
        <v>0.55070747596711711</v>
      </c>
      <c r="AJ5077">
        <f>(I5077 -$AA$7)/$AA$8</f>
        <v>-0.40124168605466753</v>
      </c>
      <c r="AK5077">
        <f t="shared" si="959"/>
        <v>1.0011994733813825</v>
      </c>
      <c r="AL5077">
        <f>IF(C5077="Low", 1, IF(C5077="Medium", 2, IF(C5077="High", 3, "")))</f>
        <v>3</v>
      </c>
      <c r="AM5077">
        <f>IF(G5077="Low", 1, IF(G5077="Medium", 2, IF(G5077="High", 3, "")))</f>
        <v>2</v>
      </c>
      <c r="AN5077">
        <f t="shared" si="961"/>
        <v>2</v>
      </c>
      <c r="AO5077">
        <f t="shared" si="962"/>
        <v>3</v>
      </c>
      <c r="AP5077">
        <f t="shared" si="963"/>
        <v>0</v>
      </c>
      <c r="AQ5077">
        <f>IF(H5077="Yes", 1, 0)</f>
        <v>1</v>
      </c>
      <c r="AR5077">
        <f>IF(D5077="Yes", 1, 0)</f>
        <v>0</v>
      </c>
      <c r="AS5077">
        <f t="shared" si="964"/>
        <v>1</v>
      </c>
      <c r="AT5077">
        <f t="shared" si="965"/>
        <v>0</v>
      </c>
      <c r="AU5077">
        <f t="shared" si="966"/>
        <v>0</v>
      </c>
      <c r="AV5077">
        <f t="shared" si="967"/>
        <v>0</v>
      </c>
      <c r="AX5077">
        <f t="shared" si="968"/>
        <v>1</v>
      </c>
    </row>
    <row r="5078" spans="1:50" x14ac:dyDescent="0.3">
      <c r="A5078">
        <v>19</v>
      </c>
      <c r="B5078">
        <v>67</v>
      </c>
      <c r="C5078" t="s">
        <v>22</v>
      </c>
      <c r="D5078" t="s">
        <v>20</v>
      </c>
      <c r="E5078">
        <v>10</v>
      </c>
      <c r="F5078">
        <v>50</v>
      </c>
      <c r="G5078" t="s">
        <v>22</v>
      </c>
      <c r="H5078" t="s">
        <v>21</v>
      </c>
      <c r="I5078">
        <v>0</v>
      </c>
      <c r="J5078" t="s">
        <v>22</v>
      </c>
      <c r="K5078" t="s">
        <v>23</v>
      </c>
      <c r="L5078" t="s">
        <v>24</v>
      </c>
      <c r="M5078">
        <v>3</v>
      </c>
      <c r="N5078" t="s">
        <v>20</v>
      </c>
      <c r="O5078" t="s">
        <v>25</v>
      </c>
      <c r="P5078" t="s">
        <v>26</v>
      </c>
      <c r="Q5078" t="s">
        <v>27</v>
      </c>
      <c r="R5078">
        <v>62</v>
      </c>
      <c r="T5078">
        <f t="shared" si="960"/>
        <v>-0.18278165578614314</v>
      </c>
      <c r="U5078">
        <f t="shared" si="969"/>
        <v>66.524609016397051</v>
      </c>
      <c r="AD5078">
        <f>(E5078 -$Y$7)/$Y$8</f>
        <v>2.0237884584402419</v>
      </c>
      <c r="AE5078">
        <f t="shared" si="958"/>
        <v>1</v>
      </c>
      <c r="AG5078">
        <f>(A5078 -$W$7)/$W$8</f>
        <v>-0.16282241129609587</v>
      </c>
      <c r="AH5078">
        <f>(B5078 -$X$7)/$X$8</f>
        <v>-1.1239193342459837</v>
      </c>
      <c r="AI5078">
        <f>(F5078 -$Z$7)/$Z$8</f>
        <v>-1.7411669598524377</v>
      </c>
      <c r="AJ5078">
        <f>(I5078 -$AA$7)/$AA$8</f>
        <v>-1.213934457288018</v>
      </c>
      <c r="AK5078">
        <f t="shared" si="959"/>
        <v>3.141133078780467E-2</v>
      </c>
      <c r="AL5078">
        <f>IF(C5078="Low", 1, IF(C5078="Medium", 2, IF(C5078="High", 3, "")))</f>
        <v>2</v>
      </c>
      <c r="AM5078">
        <f>IF(G5078="Low", 1, IF(G5078="Medium", 2, IF(G5078="High", 3, "")))</f>
        <v>2</v>
      </c>
      <c r="AN5078">
        <f t="shared" si="961"/>
        <v>2</v>
      </c>
      <c r="AO5078">
        <f t="shared" si="962"/>
        <v>1</v>
      </c>
      <c r="AP5078">
        <f t="shared" si="963"/>
        <v>1</v>
      </c>
      <c r="AQ5078">
        <f>IF(H5078="Yes", 1, 0)</f>
        <v>1</v>
      </c>
      <c r="AR5078">
        <f>IF(D5078="Yes", 1, 0)</f>
        <v>0</v>
      </c>
      <c r="AS5078">
        <f t="shared" si="964"/>
        <v>1</v>
      </c>
      <c r="AT5078">
        <f t="shared" si="965"/>
        <v>1</v>
      </c>
      <c r="AU5078">
        <f t="shared" si="966"/>
        <v>0</v>
      </c>
      <c r="AV5078">
        <f t="shared" si="967"/>
        <v>0</v>
      </c>
      <c r="AX5078">
        <f t="shared" si="968"/>
        <v>1</v>
      </c>
    </row>
    <row r="5079" spans="1:50" x14ac:dyDescent="0.3">
      <c r="A5079">
        <v>24</v>
      </c>
      <c r="B5079">
        <v>74</v>
      </c>
      <c r="C5079" t="s">
        <v>19</v>
      </c>
      <c r="D5079" t="s">
        <v>20</v>
      </c>
      <c r="E5079">
        <v>4</v>
      </c>
      <c r="F5079">
        <v>95</v>
      </c>
      <c r="G5079" t="s">
        <v>19</v>
      </c>
      <c r="H5079" t="s">
        <v>21</v>
      </c>
      <c r="I5079">
        <v>1</v>
      </c>
      <c r="J5079" t="s">
        <v>22</v>
      </c>
      <c r="K5079" t="s">
        <v>23</v>
      </c>
      <c r="L5079" t="s">
        <v>32</v>
      </c>
      <c r="M5079">
        <v>4</v>
      </c>
      <c r="N5079" t="s">
        <v>20</v>
      </c>
      <c r="O5079" t="s">
        <v>33</v>
      </c>
      <c r="P5079" t="s">
        <v>30</v>
      </c>
      <c r="Q5079" t="s">
        <v>31</v>
      </c>
      <c r="R5079">
        <v>71</v>
      </c>
      <c r="T5079">
        <f t="shared" si="960"/>
        <v>0.43257105905806154</v>
      </c>
      <c r="U5079">
        <f t="shared" si="969"/>
        <v>68.918430364845946</v>
      </c>
      <c r="AD5079">
        <f>(E5079 -$Y$7)/$Y$8</f>
        <v>-2.0633796127548307</v>
      </c>
      <c r="AE5079">
        <f t="shared" si="958"/>
        <v>1</v>
      </c>
      <c r="AG5079">
        <f>(A5079 -$W$7)/$W$8</f>
        <v>0.67188248584333976</v>
      </c>
      <c r="AH5079">
        <f>(B5079 -$X$7)/$X$8</f>
        <v>-0.51768032314824286</v>
      </c>
      <c r="AI5079">
        <f>(F5079 -$Z$7)/$Z$8</f>
        <v>1.3841163617196826</v>
      </c>
      <c r="AJ5079">
        <f>(I5079 -$AA$7)/$AA$8</f>
        <v>-0.40124168605466753</v>
      </c>
      <c r="AK5079">
        <f t="shared" si="959"/>
        <v>1.0011994733813825</v>
      </c>
      <c r="AL5079">
        <f>IF(C5079="Low", 1, IF(C5079="Medium", 2, IF(C5079="High", 3, "")))</f>
        <v>3</v>
      </c>
      <c r="AM5079">
        <f>IF(G5079="Low", 1, IF(G5079="Medium", 2, IF(G5079="High", 3, "")))</f>
        <v>3</v>
      </c>
      <c r="AN5079">
        <f t="shared" si="961"/>
        <v>2</v>
      </c>
      <c r="AO5079">
        <f t="shared" si="962"/>
        <v>3</v>
      </c>
      <c r="AP5079">
        <f t="shared" si="963"/>
        <v>0</v>
      </c>
      <c r="AQ5079">
        <f>IF(H5079="Yes", 1, 0)</f>
        <v>1</v>
      </c>
      <c r="AR5079">
        <f>IF(D5079="Yes", 1, 0)</f>
        <v>0</v>
      </c>
      <c r="AS5079">
        <f t="shared" si="964"/>
        <v>1</v>
      </c>
      <c r="AT5079">
        <f t="shared" si="965"/>
        <v>0</v>
      </c>
      <c r="AU5079">
        <f t="shared" si="966"/>
        <v>1</v>
      </c>
      <c r="AV5079">
        <f t="shared" si="967"/>
        <v>0</v>
      </c>
      <c r="AX5079">
        <f t="shared" si="968"/>
        <v>0</v>
      </c>
    </row>
    <row r="5080" spans="1:50" x14ac:dyDescent="0.3">
      <c r="A5080">
        <v>11</v>
      </c>
      <c r="B5080">
        <v>90</v>
      </c>
      <c r="C5080" t="s">
        <v>18</v>
      </c>
      <c r="D5080" t="s">
        <v>21</v>
      </c>
      <c r="E5080">
        <v>8</v>
      </c>
      <c r="F5080">
        <v>59</v>
      </c>
      <c r="G5080" t="s">
        <v>18</v>
      </c>
      <c r="H5080" t="s">
        <v>21</v>
      </c>
      <c r="I5080">
        <v>1</v>
      </c>
      <c r="J5080" t="s">
        <v>19</v>
      </c>
      <c r="K5080" t="s">
        <v>23</v>
      </c>
      <c r="L5080" t="s">
        <v>24</v>
      </c>
      <c r="M5080">
        <v>4</v>
      </c>
      <c r="N5080" t="s">
        <v>20</v>
      </c>
      <c r="O5080" t="s">
        <v>25</v>
      </c>
      <c r="P5080" t="s">
        <v>26</v>
      </c>
      <c r="Q5080" t="s">
        <v>27</v>
      </c>
      <c r="R5080">
        <v>64</v>
      </c>
      <c r="T5080">
        <f t="shared" si="960"/>
        <v>8.4171992568925116E-2</v>
      </c>
      <c r="U5080">
        <f t="shared" si="969"/>
        <v>67.563101781705612</v>
      </c>
      <c r="AD5080">
        <f>(E5080 -$Y$7)/$Y$8</f>
        <v>0.66139910137521774</v>
      </c>
      <c r="AE5080">
        <f t="shared" si="958"/>
        <v>1</v>
      </c>
      <c r="AG5080">
        <f>(A5080 -$W$7)/$W$8</f>
        <v>-1.4983502467191929</v>
      </c>
      <c r="AH5080">
        <f>(B5080 -$X$7)/$X$8</f>
        <v>0.86800884507516429</v>
      </c>
      <c r="AI5080">
        <f>(F5080 -$Z$7)/$Z$8</f>
        <v>-1.1161102955380136</v>
      </c>
      <c r="AJ5080">
        <f>(I5080 -$AA$7)/$AA$8</f>
        <v>-0.40124168605466753</v>
      </c>
      <c r="AK5080">
        <f t="shared" si="959"/>
        <v>1.0011994733813825</v>
      </c>
      <c r="AL5080">
        <f>IF(C5080="Low", 1, IF(C5080="Medium", 2, IF(C5080="High", 3, "")))</f>
        <v>1</v>
      </c>
      <c r="AM5080">
        <f>IF(G5080="Low", 1, IF(G5080="Medium", 2, IF(G5080="High", 3, "")))</f>
        <v>1</v>
      </c>
      <c r="AN5080">
        <f t="shared" si="961"/>
        <v>3</v>
      </c>
      <c r="AO5080">
        <f t="shared" si="962"/>
        <v>1</v>
      </c>
      <c r="AP5080">
        <f t="shared" si="963"/>
        <v>1</v>
      </c>
      <c r="AQ5080">
        <f>IF(H5080="Yes", 1, 0)</f>
        <v>1</v>
      </c>
      <c r="AR5080">
        <f>IF(D5080="Yes", 1, 0)</f>
        <v>1</v>
      </c>
      <c r="AS5080">
        <f t="shared" si="964"/>
        <v>1</v>
      </c>
      <c r="AT5080">
        <f t="shared" si="965"/>
        <v>1</v>
      </c>
      <c r="AU5080">
        <f t="shared" si="966"/>
        <v>0</v>
      </c>
      <c r="AV5080">
        <f t="shared" si="967"/>
        <v>0</v>
      </c>
      <c r="AX5080">
        <f t="shared" si="968"/>
        <v>1</v>
      </c>
    </row>
    <row r="5081" spans="1:50" x14ac:dyDescent="0.3">
      <c r="A5081">
        <v>21</v>
      </c>
      <c r="B5081">
        <v>86</v>
      </c>
      <c r="C5081" t="s">
        <v>19</v>
      </c>
      <c r="D5081" t="s">
        <v>20</v>
      </c>
      <c r="E5081">
        <v>8</v>
      </c>
      <c r="F5081">
        <v>72</v>
      </c>
      <c r="G5081" t="s">
        <v>22</v>
      </c>
      <c r="H5081" t="s">
        <v>21</v>
      </c>
      <c r="I5081">
        <v>0</v>
      </c>
      <c r="J5081" t="s">
        <v>19</v>
      </c>
      <c r="K5081" t="s">
        <v>23</v>
      </c>
      <c r="L5081" t="s">
        <v>24</v>
      </c>
      <c r="M5081">
        <v>3</v>
      </c>
      <c r="N5081" t="s">
        <v>20</v>
      </c>
      <c r="O5081" t="s">
        <v>25</v>
      </c>
      <c r="P5081" t="s">
        <v>30</v>
      </c>
      <c r="Q5081" t="s">
        <v>27</v>
      </c>
      <c r="R5081">
        <v>69</v>
      </c>
      <c r="T5081">
        <f t="shared" si="960"/>
        <v>0.39860979531070412</v>
      </c>
      <c r="U5081">
        <f t="shared" si="969"/>
        <v>68.786315569188787</v>
      </c>
      <c r="AD5081">
        <f>(E5081 -$Y$7)/$Y$8</f>
        <v>0.66139910137521774</v>
      </c>
      <c r="AE5081">
        <f t="shared" si="958"/>
        <v>1</v>
      </c>
      <c r="AG5081">
        <f>(A5081 -$W$7)/$W$8</f>
        <v>0.17105954755967837</v>
      </c>
      <c r="AH5081">
        <f>(B5081 -$X$7)/$X$8</f>
        <v>0.52158655301931256</v>
      </c>
      <c r="AI5081">
        <f>(F5081 -$Z$7)/$Z$8</f>
        <v>-0.21325066930606779</v>
      </c>
      <c r="AJ5081">
        <f>(I5081 -$AA$7)/$AA$8</f>
        <v>-1.213934457288018</v>
      </c>
      <c r="AK5081">
        <f t="shared" si="959"/>
        <v>3.141133078780467E-2</v>
      </c>
      <c r="AL5081">
        <f>IF(C5081="Low", 1, IF(C5081="Medium", 2, IF(C5081="High", 3, "")))</f>
        <v>3</v>
      </c>
      <c r="AM5081">
        <f>IF(G5081="Low", 1, IF(G5081="Medium", 2, IF(G5081="High", 3, "")))</f>
        <v>2</v>
      </c>
      <c r="AN5081">
        <f t="shared" si="961"/>
        <v>3</v>
      </c>
      <c r="AO5081">
        <f t="shared" si="962"/>
        <v>1</v>
      </c>
      <c r="AP5081">
        <f t="shared" si="963"/>
        <v>1</v>
      </c>
      <c r="AQ5081">
        <f>IF(H5081="Yes", 1, 0)</f>
        <v>1</v>
      </c>
      <c r="AR5081">
        <f>IF(D5081="Yes", 1, 0)</f>
        <v>0</v>
      </c>
      <c r="AS5081">
        <f t="shared" si="964"/>
        <v>1</v>
      </c>
      <c r="AT5081">
        <f t="shared" si="965"/>
        <v>0</v>
      </c>
      <c r="AU5081">
        <f t="shared" si="966"/>
        <v>0</v>
      </c>
      <c r="AV5081">
        <f t="shared" si="967"/>
        <v>0</v>
      </c>
      <c r="AX5081">
        <f t="shared" si="968"/>
        <v>1</v>
      </c>
    </row>
    <row r="5082" spans="1:50" x14ac:dyDescent="0.3">
      <c r="A5082">
        <v>21</v>
      </c>
      <c r="B5082">
        <v>83</v>
      </c>
      <c r="C5082" t="s">
        <v>22</v>
      </c>
      <c r="D5082" t="s">
        <v>21</v>
      </c>
      <c r="E5082">
        <v>6</v>
      </c>
      <c r="F5082">
        <v>61</v>
      </c>
      <c r="G5082" t="s">
        <v>19</v>
      </c>
      <c r="H5082" t="s">
        <v>21</v>
      </c>
      <c r="I5082">
        <v>2</v>
      </c>
      <c r="J5082" t="s">
        <v>19</v>
      </c>
      <c r="K5082" t="s">
        <v>23</v>
      </c>
      <c r="L5082" t="s">
        <v>24</v>
      </c>
      <c r="M5082">
        <v>3</v>
      </c>
      <c r="N5082" t="s">
        <v>20</v>
      </c>
      <c r="O5082" t="s">
        <v>33</v>
      </c>
      <c r="P5082" t="s">
        <v>26</v>
      </c>
      <c r="Q5082" t="s">
        <v>27</v>
      </c>
      <c r="R5082">
        <v>71</v>
      </c>
      <c r="T5082">
        <f t="shared" si="960"/>
        <v>0.52764799301913745</v>
      </c>
      <c r="U5082">
        <f t="shared" si="969"/>
        <v>69.288294978701941</v>
      </c>
      <c r="AD5082">
        <f>(E5082 -$Y$7)/$Y$8</f>
        <v>-0.70099025568980644</v>
      </c>
      <c r="AE5082">
        <f t="shared" si="958"/>
        <v>1</v>
      </c>
      <c r="AG5082">
        <f>(A5082 -$W$7)/$W$8</f>
        <v>0.17105954755967837</v>
      </c>
      <c r="AH5082">
        <f>(B5082 -$X$7)/$X$8</f>
        <v>0.26176983397742365</v>
      </c>
      <c r="AI5082">
        <f>(F5082 -$Z$7)/$Z$8</f>
        <v>-0.97720881457925268</v>
      </c>
      <c r="AJ5082">
        <f>(I5082 -$AA$7)/$AA$8</f>
        <v>0.41145108517868284</v>
      </c>
      <c r="AK5082">
        <f t="shared" si="959"/>
        <v>3.141133078780467E-2</v>
      </c>
      <c r="AL5082">
        <f>IF(C5082="Low", 1, IF(C5082="Medium", 2, IF(C5082="High", 3, "")))</f>
        <v>2</v>
      </c>
      <c r="AM5082">
        <f>IF(G5082="Low", 1, IF(G5082="Medium", 2, IF(G5082="High", 3, "")))</f>
        <v>3</v>
      </c>
      <c r="AN5082">
        <f t="shared" si="961"/>
        <v>3</v>
      </c>
      <c r="AO5082">
        <f t="shared" si="962"/>
        <v>3</v>
      </c>
      <c r="AP5082">
        <f t="shared" si="963"/>
        <v>1</v>
      </c>
      <c r="AQ5082">
        <f>IF(H5082="Yes", 1, 0)</f>
        <v>1</v>
      </c>
      <c r="AR5082">
        <f>IF(D5082="Yes", 1, 0)</f>
        <v>1</v>
      </c>
      <c r="AS5082">
        <f t="shared" si="964"/>
        <v>1</v>
      </c>
      <c r="AT5082">
        <f t="shared" si="965"/>
        <v>1</v>
      </c>
      <c r="AU5082">
        <f t="shared" si="966"/>
        <v>1</v>
      </c>
      <c r="AV5082">
        <f t="shared" si="967"/>
        <v>0</v>
      </c>
      <c r="AX5082">
        <f t="shared" si="968"/>
        <v>0</v>
      </c>
    </row>
    <row r="5083" spans="1:50" x14ac:dyDescent="0.3">
      <c r="A5083">
        <v>20</v>
      </c>
      <c r="B5083">
        <v>81</v>
      </c>
      <c r="C5083" t="s">
        <v>18</v>
      </c>
      <c r="D5083" t="s">
        <v>21</v>
      </c>
      <c r="E5083">
        <v>6</v>
      </c>
      <c r="F5083">
        <v>61</v>
      </c>
      <c r="G5083" t="s">
        <v>18</v>
      </c>
      <c r="H5083" t="s">
        <v>20</v>
      </c>
      <c r="I5083">
        <v>0</v>
      </c>
      <c r="J5083" t="s">
        <v>22</v>
      </c>
      <c r="K5083" t="s">
        <v>23</v>
      </c>
      <c r="L5083" t="s">
        <v>24</v>
      </c>
      <c r="M5083">
        <v>4</v>
      </c>
      <c r="N5083" t="s">
        <v>21</v>
      </c>
      <c r="O5083" t="s">
        <v>25</v>
      </c>
      <c r="P5083" t="s">
        <v>26</v>
      </c>
      <c r="Q5083" t="s">
        <v>31</v>
      </c>
      <c r="R5083">
        <v>63</v>
      </c>
      <c r="T5083">
        <f t="shared" si="960"/>
        <v>-7.1754438153065189E-2</v>
      </c>
      <c r="U5083">
        <f t="shared" si="969"/>
        <v>66.95652280732952</v>
      </c>
      <c r="AD5083">
        <f>(E5083 -$Y$7)/$Y$8</f>
        <v>-0.70099025568980644</v>
      </c>
      <c r="AE5083">
        <f t="shared" si="958"/>
        <v>1</v>
      </c>
      <c r="AG5083">
        <f>(A5083 -$W$7)/$W$8</f>
        <v>4.1185681317912485E-3</v>
      </c>
      <c r="AH5083">
        <f>(B5083 -$X$7)/$X$8</f>
        <v>8.8558687949497769E-2</v>
      </c>
      <c r="AI5083">
        <f>(F5083 -$Z$7)/$Z$8</f>
        <v>-0.97720881457925268</v>
      </c>
      <c r="AJ5083">
        <f>(I5083 -$AA$7)/$AA$8</f>
        <v>-1.213934457288018</v>
      </c>
      <c r="AK5083">
        <f t="shared" si="959"/>
        <v>1.0011994733813825</v>
      </c>
      <c r="AL5083">
        <f>IF(C5083="Low", 1, IF(C5083="Medium", 2, IF(C5083="High", 3, "")))</f>
        <v>1</v>
      </c>
      <c r="AM5083">
        <f>IF(G5083="Low", 1, IF(G5083="Medium", 2, IF(G5083="High", 3, "")))</f>
        <v>1</v>
      </c>
      <c r="AN5083">
        <f t="shared" si="961"/>
        <v>2</v>
      </c>
      <c r="AO5083">
        <f t="shared" si="962"/>
        <v>1</v>
      </c>
      <c r="AP5083">
        <f t="shared" si="963"/>
        <v>1</v>
      </c>
      <c r="AQ5083">
        <f>IF(H5083="Yes", 1, 0)</f>
        <v>0</v>
      </c>
      <c r="AR5083">
        <f>IF(D5083="Yes", 1, 0)</f>
        <v>1</v>
      </c>
      <c r="AS5083">
        <f t="shared" si="964"/>
        <v>0</v>
      </c>
      <c r="AT5083">
        <f t="shared" si="965"/>
        <v>1</v>
      </c>
      <c r="AU5083">
        <f t="shared" si="966"/>
        <v>0</v>
      </c>
      <c r="AV5083">
        <f t="shared" si="967"/>
        <v>0</v>
      </c>
      <c r="AX5083">
        <f t="shared" si="968"/>
        <v>1</v>
      </c>
    </row>
    <row r="5084" spans="1:50" x14ac:dyDescent="0.3">
      <c r="A5084">
        <v>26</v>
      </c>
      <c r="B5084">
        <v>94</v>
      </c>
      <c r="C5084" t="s">
        <v>18</v>
      </c>
      <c r="D5084" t="s">
        <v>21</v>
      </c>
      <c r="E5084">
        <v>6</v>
      </c>
      <c r="F5084">
        <v>92</v>
      </c>
      <c r="G5084" t="s">
        <v>18</v>
      </c>
      <c r="H5084" t="s">
        <v>21</v>
      </c>
      <c r="I5084">
        <v>1</v>
      </c>
      <c r="J5084" t="s">
        <v>19</v>
      </c>
      <c r="K5084" t="s">
        <v>23</v>
      </c>
      <c r="L5084" t="s">
        <v>32</v>
      </c>
      <c r="M5084">
        <v>3</v>
      </c>
      <c r="N5084" t="s">
        <v>20</v>
      </c>
      <c r="O5084" t="s">
        <v>25</v>
      </c>
      <c r="P5084" t="s">
        <v>26</v>
      </c>
      <c r="Q5084" t="s">
        <v>31</v>
      </c>
      <c r="R5084">
        <v>72</v>
      </c>
      <c r="T5084">
        <f t="shared" si="960"/>
        <v>0.62744818990796014</v>
      </c>
      <c r="U5084">
        <f t="shared" si="969"/>
        <v>69.676533847449534</v>
      </c>
      <c r="AD5084">
        <f>(E5084 -$Y$7)/$Y$8</f>
        <v>-0.70099025568980644</v>
      </c>
      <c r="AE5084">
        <f t="shared" si="958"/>
        <v>1</v>
      </c>
      <c r="AG5084">
        <f>(A5084 -$W$7)/$W$8</f>
        <v>1.0057644446991141</v>
      </c>
      <c r="AH5084">
        <f>(B5084 -$X$7)/$X$8</f>
        <v>1.2144311371310161</v>
      </c>
      <c r="AI5084">
        <f>(F5084 -$Z$7)/$Z$8</f>
        <v>1.1757641402815411</v>
      </c>
      <c r="AJ5084">
        <f>(I5084 -$AA$7)/$AA$8</f>
        <v>-0.40124168605466753</v>
      </c>
      <c r="AK5084">
        <f t="shared" si="959"/>
        <v>3.141133078780467E-2</v>
      </c>
      <c r="AL5084">
        <f>IF(C5084="Low", 1, IF(C5084="Medium", 2, IF(C5084="High", 3, "")))</f>
        <v>1</v>
      </c>
      <c r="AM5084">
        <f>IF(G5084="Low", 1, IF(G5084="Medium", 2, IF(G5084="High", 3, "")))</f>
        <v>1</v>
      </c>
      <c r="AN5084">
        <f t="shared" si="961"/>
        <v>3</v>
      </c>
      <c r="AO5084">
        <f t="shared" si="962"/>
        <v>1</v>
      </c>
      <c r="AP5084">
        <f t="shared" si="963"/>
        <v>0</v>
      </c>
      <c r="AQ5084">
        <f>IF(H5084="Yes", 1, 0)</f>
        <v>1</v>
      </c>
      <c r="AR5084">
        <f>IF(D5084="Yes", 1, 0)</f>
        <v>1</v>
      </c>
      <c r="AS5084">
        <f t="shared" si="964"/>
        <v>1</v>
      </c>
      <c r="AT5084">
        <f t="shared" si="965"/>
        <v>1</v>
      </c>
      <c r="AU5084">
        <f t="shared" si="966"/>
        <v>1</v>
      </c>
      <c r="AV5084">
        <f t="shared" si="967"/>
        <v>0</v>
      </c>
      <c r="AX5084">
        <f t="shared" si="968"/>
        <v>0</v>
      </c>
    </row>
    <row r="5085" spans="1:50" x14ac:dyDescent="0.3">
      <c r="A5085">
        <v>22</v>
      </c>
      <c r="B5085">
        <v>69</v>
      </c>
      <c r="C5085" t="s">
        <v>22</v>
      </c>
      <c r="D5085" t="s">
        <v>21</v>
      </c>
      <c r="E5085">
        <v>5</v>
      </c>
      <c r="F5085">
        <v>79</v>
      </c>
      <c r="G5085" t="s">
        <v>22</v>
      </c>
      <c r="H5085" t="s">
        <v>21</v>
      </c>
      <c r="I5085">
        <v>1</v>
      </c>
      <c r="J5085" t="s">
        <v>18</v>
      </c>
      <c r="K5085" t="s">
        <v>23</v>
      </c>
      <c r="L5085" t="s">
        <v>24</v>
      </c>
      <c r="M5085">
        <v>3</v>
      </c>
      <c r="N5085" t="s">
        <v>20</v>
      </c>
      <c r="O5085" t="s">
        <v>29</v>
      </c>
      <c r="P5085" t="s">
        <v>26</v>
      </c>
      <c r="Q5085" t="s">
        <v>27</v>
      </c>
      <c r="R5085">
        <v>66</v>
      </c>
      <c r="T5085">
        <f t="shared" si="960"/>
        <v>0.1414363268873261</v>
      </c>
      <c r="U5085">
        <f t="shared" si="969"/>
        <v>67.785869281855184</v>
      </c>
      <c r="AD5085">
        <f>(E5085 -$Y$7)/$Y$8</f>
        <v>-1.3821849342223185</v>
      </c>
      <c r="AE5085">
        <f t="shared" si="958"/>
        <v>1</v>
      </c>
      <c r="AG5085">
        <f>(A5085 -$W$7)/$W$8</f>
        <v>0.3380005269875655</v>
      </c>
      <c r="AH5085">
        <f>(B5085 -$X$7)/$X$8</f>
        <v>-0.95070818821805769</v>
      </c>
      <c r="AI5085">
        <f>(F5085 -$Z$7)/$Z$8</f>
        <v>0.27290451404959537</v>
      </c>
      <c r="AJ5085">
        <f>(I5085 -$AA$7)/$AA$8</f>
        <v>-0.40124168605466753</v>
      </c>
      <c r="AK5085">
        <f t="shared" si="959"/>
        <v>3.141133078780467E-2</v>
      </c>
      <c r="AL5085">
        <f>IF(C5085="Low", 1, IF(C5085="Medium", 2, IF(C5085="High", 3, "")))</f>
        <v>2</v>
      </c>
      <c r="AM5085">
        <f>IF(G5085="Low", 1, IF(G5085="Medium", 2, IF(G5085="High", 3, "")))</f>
        <v>2</v>
      </c>
      <c r="AN5085">
        <f t="shared" si="961"/>
        <v>1</v>
      </c>
      <c r="AO5085">
        <f t="shared" si="962"/>
        <v>2</v>
      </c>
      <c r="AP5085">
        <f t="shared" si="963"/>
        <v>1</v>
      </c>
      <c r="AQ5085">
        <f>IF(H5085="Yes", 1, 0)</f>
        <v>1</v>
      </c>
      <c r="AR5085">
        <f>IF(D5085="Yes", 1, 0)</f>
        <v>1</v>
      </c>
      <c r="AS5085">
        <f t="shared" si="964"/>
        <v>1</v>
      </c>
      <c r="AT5085">
        <f t="shared" si="965"/>
        <v>1</v>
      </c>
      <c r="AU5085">
        <f t="shared" si="966"/>
        <v>0</v>
      </c>
      <c r="AV5085">
        <f t="shared" si="967"/>
        <v>0</v>
      </c>
      <c r="AX5085">
        <f t="shared" si="968"/>
        <v>1</v>
      </c>
    </row>
    <row r="5086" spans="1:50" x14ac:dyDescent="0.3">
      <c r="A5086">
        <v>29</v>
      </c>
      <c r="B5086">
        <v>78</v>
      </c>
      <c r="C5086" t="s">
        <v>19</v>
      </c>
      <c r="D5086" t="s">
        <v>21</v>
      </c>
      <c r="E5086">
        <v>9</v>
      </c>
      <c r="F5086">
        <v>66</v>
      </c>
      <c r="G5086" t="s">
        <v>22</v>
      </c>
      <c r="H5086" t="s">
        <v>21</v>
      </c>
      <c r="I5086">
        <v>2</v>
      </c>
      <c r="J5086" t="s">
        <v>22</v>
      </c>
      <c r="K5086" t="s">
        <v>23</v>
      </c>
      <c r="L5086" t="s">
        <v>32</v>
      </c>
      <c r="M5086">
        <v>4</v>
      </c>
      <c r="N5086" t="s">
        <v>20</v>
      </c>
      <c r="O5086" t="s">
        <v>25</v>
      </c>
      <c r="P5086" t="s">
        <v>30</v>
      </c>
      <c r="Q5086" t="s">
        <v>27</v>
      </c>
      <c r="R5086">
        <v>69</v>
      </c>
      <c r="T5086">
        <f t="shared" si="960"/>
        <v>0.45062325255803637</v>
      </c>
      <c r="U5086">
        <f t="shared" si="969"/>
        <v>68.988656310298239</v>
      </c>
      <c r="AD5086">
        <f>(E5086 -$Y$7)/$Y$8</f>
        <v>1.3425937799077299</v>
      </c>
      <c r="AE5086">
        <f t="shared" si="958"/>
        <v>1</v>
      </c>
      <c r="AG5086">
        <f>(A5086 -$W$7)/$W$8</f>
        <v>1.5065873829827754</v>
      </c>
      <c r="AH5086">
        <f>(B5086 -$X$7)/$X$8</f>
        <v>-0.1712580310923911</v>
      </c>
      <c r="AI5086">
        <f>(F5086 -$Z$7)/$Z$8</f>
        <v>-0.62995511218235045</v>
      </c>
      <c r="AJ5086">
        <f>(I5086 -$AA$7)/$AA$8</f>
        <v>0.41145108517868284</v>
      </c>
      <c r="AK5086">
        <f t="shared" si="959"/>
        <v>1.0011994733813825</v>
      </c>
      <c r="AL5086">
        <f>IF(C5086="Low", 1, IF(C5086="Medium", 2, IF(C5086="High", 3, "")))</f>
        <v>3</v>
      </c>
      <c r="AM5086">
        <f>IF(G5086="Low", 1, IF(G5086="Medium", 2, IF(G5086="High", 3, "")))</f>
        <v>2</v>
      </c>
      <c r="AN5086">
        <f t="shared" si="961"/>
        <v>2</v>
      </c>
      <c r="AO5086">
        <f t="shared" si="962"/>
        <v>1</v>
      </c>
      <c r="AP5086">
        <f t="shared" si="963"/>
        <v>0</v>
      </c>
      <c r="AQ5086">
        <f>IF(H5086="Yes", 1, 0)</f>
        <v>1</v>
      </c>
      <c r="AR5086">
        <f>IF(D5086="Yes", 1, 0)</f>
        <v>1</v>
      </c>
      <c r="AS5086">
        <f t="shared" si="964"/>
        <v>1</v>
      </c>
      <c r="AT5086">
        <f t="shared" si="965"/>
        <v>0</v>
      </c>
      <c r="AU5086">
        <f t="shared" si="966"/>
        <v>0</v>
      </c>
      <c r="AV5086">
        <f t="shared" si="967"/>
        <v>0</v>
      </c>
      <c r="AX5086">
        <f t="shared" si="968"/>
        <v>1</v>
      </c>
    </row>
    <row r="5087" spans="1:50" x14ac:dyDescent="0.3">
      <c r="A5087">
        <v>14</v>
      </c>
      <c r="B5087">
        <v>66</v>
      </c>
      <c r="C5087" t="s">
        <v>22</v>
      </c>
      <c r="D5087" t="s">
        <v>21</v>
      </c>
      <c r="E5087">
        <v>10</v>
      </c>
      <c r="F5087">
        <v>63</v>
      </c>
      <c r="G5087" t="s">
        <v>18</v>
      </c>
      <c r="H5087" t="s">
        <v>21</v>
      </c>
      <c r="I5087">
        <v>0</v>
      </c>
      <c r="J5087" t="s">
        <v>22</v>
      </c>
      <c r="K5087" t="s">
        <v>23</v>
      </c>
      <c r="L5087" t="s">
        <v>24</v>
      </c>
      <c r="M5087">
        <v>3</v>
      </c>
      <c r="N5087" t="s">
        <v>20</v>
      </c>
      <c r="O5087" t="s">
        <v>25</v>
      </c>
      <c r="P5087" t="s">
        <v>30</v>
      </c>
      <c r="Q5087" t="s">
        <v>27</v>
      </c>
      <c r="R5087">
        <v>60</v>
      </c>
      <c r="T5087">
        <f t="shared" si="960"/>
        <v>-0.3539156412377904</v>
      </c>
      <c r="U5087">
        <f t="shared" si="969"/>
        <v>65.858870200370191</v>
      </c>
      <c r="AD5087">
        <f>(E5087 -$Y$7)/$Y$8</f>
        <v>2.0237884584402419</v>
      </c>
      <c r="AE5087">
        <f t="shared" si="958"/>
        <v>1</v>
      </c>
      <c r="AG5087">
        <f>(A5087 -$W$7)/$W$8</f>
        <v>-0.9975273084355315</v>
      </c>
      <c r="AH5087">
        <f>(B5087 -$X$7)/$X$8</f>
        <v>-1.2105249072599464</v>
      </c>
      <c r="AI5087">
        <f>(F5087 -$Z$7)/$Z$8</f>
        <v>-0.83830733362049181</v>
      </c>
      <c r="AJ5087">
        <f>(I5087 -$AA$7)/$AA$8</f>
        <v>-1.213934457288018</v>
      </c>
      <c r="AK5087">
        <f t="shared" si="959"/>
        <v>3.141133078780467E-2</v>
      </c>
      <c r="AL5087">
        <f>IF(C5087="Low", 1, IF(C5087="Medium", 2, IF(C5087="High", 3, "")))</f>
        <v>2</v>
      </c>
      <c r="AM5087">
        <f>IF(G5087="Low", 1, IF(G5087="Medium", 2, IF(G5087="High", 3, "")))</f>
        <v>1</v>
      </c>
      <c r="AN5087">
        <f t="shared" si="961"/>
        <v>2</v>
      </c>
      <c r="AO5087">
        <f t="shared" si="962"/>
        <v>1</v>
      </c>
      <c r="AP5087">
        <f t="shared" si="963"/>
        <v>1</v>
      </c>
      <c r="AQ5087">
        <f>IF(H5087="Yes", 1, 0)</f>
        <v>1</v>
      </c>
      <c r="AR5087">
        <f>IF(D5087="Yes", 1, 0)</f>
        <v>1</v>
      </c>
      <c r="AS5087">
        <f t="shared" si="964"/>
        <v>1</v>
      </c>
      <c r="AT5087">
        <f t="shared" si="965"/>
        <v>0</v>
      </c>
      <c r="AU5087">
        <f t="shared" si="966"/>
        <v>0</v>
      </c>
      <c r="AV5087">
        <f t="shared" si="967"/>
        <v>0</v>
      </c>
      <c r="AX5087">
        <f t="shared" si="968"/>
        <v>1</v>
      </c>
    </row>
    <row r="5088" spans="1:50" x14ac:dyDescent="0.3">
      <c r="A5088">
        <v>21</v>
      </c>
      <c r="B5088">
        <v>84</v>
      </c>
      <c r="C5088" t="s">
        <v>19</v>
      </c>
      <c r="D5088" t="s">
        <v>21</v>
      </c>
      <c r="E5088">
        <v>6</v>
      </c>
      <c r="F5088">
        <v>61</v>
      </c>
      <c r="G5088" t="s">
        <v>18</v>
      </c>
      <c r="H5088" t="s">
        <v>21</v>
      </c>
      <c r="I5088">
        <v>1</v>
      </c>
      <c r="J5088" t="s">
        <v>19</v>
      </c>
      <c r="K5088" t="s">
        <v>34</v>
      </c>
      <c r="L5088" t="s">
        <v>28</v>
      </c>
      <c r="M5088">
        <v>4</v>
      </c>
      <c r="N5088" t="s">
        <v>20</v>
      </c>
      <c r="O5088" t="s">
        <v>25</v>
      </c>
      <c r="P5088" t="s">
        <v>30</v>
      </c>
      <c r="Q5088" t="s">
        <v>31</v>
      </c>
      <c r="R5088">
        <v>68</v>
      </c>
      <c r="T5088">
        <f t="shared" si="960"/>
        <v>0.28239711815509266</v>
      </c>
      <c r="U5088">
        <f t="shared" si="969"/>
        <v>68.334229504035179</v>
      </c>
      <c r="AD5088">
        <f>(E5088 -$Y$7)/$Y$8</f>
        <v>-0.70099025568980644</v>
      </c>
      <c r="AE5088">
        <f t="shared" si="958"/>
        <v>0</v>
      </c>
      <c r="AG5088">
        <f>(A5088 -$W$7)/$W$8</f>
        <v>0.17105954755967837</v>
      </c>
      <c r="AH5088">
        <f>(B5088 -$X$7)/$X$8</f>
        <v>0.34837540699138664</v>
      </c>
      <c r="AI5088">
        <f>(F5088 -$Z$7)/$Z$8</f>
        <v>-0.97720881457925268</v>
      </c>
      <c r="AJ5088">
        <f>(I5088 -$AA$7)/$AA$8</f>
        <v>-0.40124168605466753</v>
      </c>
      <c r="AK5088">
        <f t="shared" si="959"/>
        <v>1.0011994733813825</v>
      </c>
      <c r="AL5088">
        <f>IF(C5088="Low", 1, IF(C5088="Medium", 2, IF(C5088="High", 3, "")))</f>
        <v>3</v>
      </c>
      <c r="AM5088">
        <f>IF(G5088="Low", 1, IF(G5088="Medium", 2, IF(G5088="High", 3, "")))</f>
        <v>1</v>
      </c>
      <c r="AN5088">
        <f t="shared" si="961"/>
        <v>3</v>
      </c>
      <c r="AO5088">
        <f t="shared" si="962"/>
        <v>1</v>
      </c>
      <c r="AP5088">
        <f t="shared" si="963"/>
        <v>0</v>
      </c>
      <c r="AQ5088">
        <f>IF(H5088="Yes", 1, 0)</f>
        <v>1</v>
      </c>
      <c r="AR5088">
        <f>IF(D5088="Yes", 1, 0)</f>
        <v>1</v>
      </c>
      <c r="AS5088">
        <f t="shared" si="964"/>
        <v>1</v>
      </c>
      <c r="AT5088">
        <f t="shared" si="965"/>
        <v>0</v>
      </c>
      <c r="AU5088">
        <f t="shared" si="966"/>
        <v>0</v>
      </c>
      <c r="AV5088">
        <f t="shared" si="967"/>
        <v>0</v>
      </c>
      <c r="AX5088">
        <f t="shared" si="968"/>
        <v>1</v>
      </c>
    </row>
    <row r="5089" spans="1:50" x14ac:dyDescent="0.3">
      <c r="A5089">
        <v>21</v>
      </c>
      <c r="B5089">
        <v>70</v>
      </c>
      <c r="C5089" t="s">
        <v>22</v>
      </c>
      <c r="D5089" t="s">
        <v>20</v>
      </c>
      <c r="E5089">
        <v>6</v>
      </c>
      <c r="F5089">
        <v>78</v>
      </c>
      <c r="G5089" t="s">
        <v>22</v>
      </c>
      <c r="H5089" t="s">
        <v>21</v>
      </c>
      <c r="I5089">
        <v>3</v>
      </c>
      <c r="J5089" t="s">
        <v>18</v>
      </c>
      <c r="K5089" t="s">
        <v>23</v>
      </c>
      <c r="L5089" t="s">
        <v>32</v>
      </c>
      <c r="M5089">
        <v>2</v>
      </c>
      <c r="N5089" t="s">
        <v>20</v>
      </c>
      <c r="O5089" t="s">
        <v>29</v>
      </c>
      <c r="P5089" t="s">
        <v>35</v>
      </c>
      <c r="Q5089" t="s">
        <v>27</v>
      </c>
      <c r="R5089">
        <v>65</v>
      </c>
      <c r="T5089">
        <f t="shared" si="960"/>
        <v>2.4220524177841429E-2</v>
      </c>
      <c r="U5089">
        <f t="shared" si="969"/>
        <v>67.329880896441821</v>
      </c>
      <c r="AD5089">
        <f>(E5089 -$Y$7)/$Y$8</f>
        <v>-0.70099025568980644</v>
      </c>
      <c r="AE5089">
        <f t="shared" si="958"/>
        <v>1</v>
      </c>
      <c r="AG5089">
        <f>(A5089 -$W$7)/$W$8</f>
        <v>0.17105954755967837</v>
      </c>
      <c r="AH5089">
        <f>(B5089 -$X$7)/$X$8</f>
        <v>-0.8641026152040947</v>
      </c>
      <c r="AI5089">
        <f>(F5089 -$Z$7)/$Z$8</f>
        <v>0.20345377357021491</v>
      </c>
      <c r="AJ5089">
        <f>(I5089 -$AA$7)/$AA$8</f>
        <v>1.2241438564120333</v>
      </c>
      <c r="AK5089">
        <f t="shared" si="959"/>
        <v>-0.93837681180577304</v>
      </c>
      <c r="AL5089">
        <f>IF(C5089="Low", 1, IF(C5089="Medium", 2, IF(C5089="High", 3, "")))</f>
        <v>2</v>
      </c>
      <c r="AM5089">
        <f>IF(G5089="Low", 1, IF(G5089="Medium", 2, IF(G5089="High", 3, "")))</f>
        <v>2</v>
      </c>
      <c r="AN5089">
        <f t="shared" si="961"/>
        <v>1</v>
      </c>
      <c r="AO5089">
        <f t="shared" si="962"/>
        <v>2</v>
      </c>
      <c r="AP5089">
        <f t="shared" si="963"/>
        <v>0</v>
      </c>
      <c r="AQ5089">
        <f>IF(H5089="Yes", 1, 0)</f>
        <v>1</v>
      </c>
      <c r="AR5089">
        <f>IF(D5089="Yes", 1, 0)</f>
        <v>0</v>
      </c>
      <c r="AS5089">
        <f t="shared" si="964"/>
        <v>1</v>
      </c>
      <c r="AT5089">
        <f t="shared" si="965"/>
        <v>0</v>
      </c>
      <c r="AU5089">
        <f t="shared" si="966"/>
        <v>0</v>
      </c>
      <c r="AV5089">
        <f t="shared" si="967"/>
        <v>0</v>
      </c>
      <c r="AX5089">
        <f t="shared" si="968"/>
        <v>1</v>
      </c>
    </row>
    <row r="5090" spans="1:50" x14ac:dyDescent="0.3">
      <c r="A5090">
        <v>14</v>
      </c>
      <c r="B5090">
        <v>73</v>
      </c>
      <c r="C5090" t="s">
        <v>19</v>
      </c>
      <c r="D5090" t="s">
        <v>20</v>
      </c>
      <c r="E5090">
        <v>5</v>
      </c>
      <c r="F5090">
        <v>87</v>
      </c>
      <c r="G5090" t="s">
        <v>19</v>
      </c>
      <c r="H5090" t="s">
        <v>21</v>
      </c>
      <c r="I5090">
        <v>2</v>
      </c>
      <c r="J5090" t="s">
        <v>22</v>
      </c>
      <c r="K5090" t="s">
        <v>23</v>
      </c>
      <c r="L5090" t="s">
        <v>24</v>
      </c>
      <c r="M5090">
        <v>4</v>
      </c>
      <c r="N5090" t="s">
        <v>20</v>
      </c>
      <c r="O5090" t="s">
        <v>29</v>
      </c>
      <c r="P5090" t="s">
        <v>26</v>
      </c>
      <c r="Q5090" t="s">
        <v>31</v>
      </c>
      <c r="R5090">
        <v>67</v>
      </c>
      <c r="T5090">
        <f t="shared" si="960"/>
        <v>0.24235313114416235</v>
      </c>
      <c r="U5090">
        <f t="shared" si="969"/>
        <v>68.178451933429926</v>
      </c>
      <c r="AD5090">
        <f>(E5090 -$Y$7)/$Y$8</f>
        <v>-1.3821849342223185</v>
      </c>
      <c r="AE5090">
        <f t="shared" si="958"/>
        <v>1</v>
      </c>
      <c r="AG5090">
        <f>(A5090 -$W$7)/$W$8</f>
        <v>-0.9975273084355315</v>
      </c>
      <c r="AH5090">
        <f>(B5090 -$X$7)/$X$8</f>
        <v>-0.60428589616220585</v>
      </c>
      <c r="AI5090">
        <f>(F5090 -$Z$7)/$Z$8</f>
        <v>0.82851043788463896</v>
      </c>
      <c r="AJ5090">
        <f>(I5090 -$AA$7)/$AA$8</f>
        <v>0.41145108517868284</v>
      </c>
      <c r="AK5090">
        <f t="shared" si="959"/>
        <v>1.0011994733813825</v>
      </c>
      <c r="AL5090">
        <f>IF(C5090="Low", 1, IF(C5090="Medium", 2, IF(C5090="High", 3, "")))</f>
        <v>3</v>
      </c>
      <c r="AM5090">
        <f>IF(G5090="Low", 1, IF(G5090="Medium", 2, IF(G5090="High", 3, "")))</f>
        <v>3</v>
      </c>
      <c r="AN5090">
        <f t="shared" si="961"/>
        <v>2</v>
      </c>
      <c r="AO5090">
        <f t="shared" si="962"/>
        <v>2</v>
      </c>
      <c r="AP5090">
        <f t="shared" si="963"/>
        <v>1</v>
      </c>
      <c r="AQ5090">
        <f>IF(H5090="Yes", 1, 0)</f>
        <v>1</v>
      </c>
      <c r="AR5090">
        <f>IF(D5090="Yes", 1, 0)</f>
        <v>0</v>
      </c>
      <c r="AS5090">
        <f t="shared" si="964"/>
        <v>1</v>
      </c>
      <c r="AT5090">
        <f t="shared" si="965"/>
        <v>1</v>
      </c>
      <c r="AU5090">
        <f t="shared" si="966"/>
        <v>0</v>
      </c>
      <c r="AV5090">
        <f t="shared" si="967"/>
        <v>0</v>
      </c>
      <c r="AX5090">
        <f t="shared" si="968"/>
        <v>1</v>
      </c>
    </row>
    <row r="5091" spans="1:50" x14ac:dyDescent="0.3">
      <c r="A5091">
        <v>26</v>
      </c>
      <c r="B5091">
        <v>79</v>
      </c>
      <c r="C5091" t="s">
        <v>22</v>
      </c>
      <c r="D5091" t="s">
        <v>21</v>
      </c>
      <c r="E5091">
        <v>5</v>
      </c>
      <c r="F5091">
        <v>63</v>
      </c>
      <c r="G5091" t="s">
        <v>22</v>
      </c>
      <c r="H5091" t="s">
        <v>21</v>
      </c>
      <c r="I5091">
        <v>0</v>
      </c>
      <c r="J5091" t="s">
        <v>22</v>
      </c>
      <c r="K5091" t="s">
        <v>23</v>
      </c>
      <c r="L5091" t="s">
        <v>24</v>
      </c>
      <c r="M5091">
        <v>2</v>
      </c>
      <c r="N5091" t="s">
        <v>20</v>
      </c>
      <c r="O5091" t="s">
        <v>25</v>
      </c>
      <c r="P5091" t="s">
        <v>26</v>
      </c>
      <c r="Q5091" t="s">
        <v>27</v>
      </c>
      <c r="R5091">
        <v>66</v>
      </c>
      <c r="T5091">
        <f t="shared" si="960"/>
        <v>0.30960051496066965</v>
      </c>
      <c r="U5091">
        <f t="shared" si="969"/>
        <v>68.440055106901013</v>
      </c>
      <c r="AD5091">
        <f>(E5091 -$Y$7)/$Y$8</f>
        <v>-1.3821849342223185</v>
      </c>
      <c r="AE5091">
        <f t="shared" si="958"/>
        <v>1</v>
      </c>
      <c r="AG5091">
        <f>(A5091 -$W$7)/$W$8</f>
        <v>1.0057644446991141</v>
      </c>
      <c r="AH5091">
        <f>(B5091 -$X$7)/$X$8</f>
        <v>-8.4652458078428139E-2</v>
      </c>
      <c r="AI5091">
        <f>(F5091 -$Z$7)/$Z$8</f>
        <v>-0.83830733362049181</v>
      </c>
      <c r="AJ5091">
        <f>(I5091 -$AA$7)/$AA$8</f>
        <v>-1.213934457288018</v>
      </c>
      <c r="AK5091">
        <f t="shared" si="959"/>
        <v>-0.93837681180577304</v>
      </c>
      <c r="AL5091">
        <f>IF(C5091="Low", 1, IF(C5091="Medium", 2, IF(C5091="High", 3, "")))</f>
        <v>2</v>
      </c>
      <c r="AM5091">
        <f>IF(G5091="Low", 1, IF(G5091="Medium", 2, IF(G5091="High", 3, "")))</f>
        <v>2</v>
      </c>
      <c r="AN5091">
        <f t="shared" si="961"/>
        <v>2</v>
      </c>
      <c r="AO5091">
        <f t="shared" si="962"/>
        <v>1</v>
      </c>
      <c r="AP5091">
        <f t="shared" si="963"/>
        <v>1</v>
      </c>
      <c r="AQ5091">
        <f>IF(H5091="Yes", 1, 0)</f>
        <v>1</v>
      </c>
      <c r="AR5091">
        <f>IF(D5091="Yes", 1, 0)</f>
        <v>1</v>
      </c>
      <c r="AS5091">
        <f t="shared" si="964"/>
        <v>1</v>
      </c>
      <c r="AT5091">
        <f t="shared" si="965"/>
        <v>1</v>
      </c>
      <c r="AU5091">
        <f t="shared" si="966"/>
        <v>0</v>
      </c>
      <c r="AV5091">
        <f t="shared" si="967"/>
        <v>0</v>
      </c>
      <c r="AX5091">
        <f t="shared" si="968"/>
        <v>1</v>
      </c>
    </row>
    <row r="5092" spans="1:50" x14ac:dyDescent="0.3">
      <c r="A5092">
        <v>34</v>
      </c>
      <c r="B5092">
        <v>61</v>
      </c>
      <c r="C5092" t="s">
        <v>22</v>
      </c>
      <c r="D5092" t="s">
        <v>21</v>
      </c>
      <c r="E5092">
        <v>6</v>
      </c>
      <c r="F5092">
        <v>67</v>
      </c>
      <c r="G5092" t="s">
        <v>19</v>
      </c>
      <c r="H5092" t="s">
        <v>21</v>
      </c>
      <c r="I5092">
        <v>1</v>
      </c>
      <c r="J5092" t="s">
        <v>22</v>
      </c>
      <c r="K5092" t="s">
        <v>34</v>
      </c>
      <c r="L5092" t="s">
        <v>32</v>
      </c>
      <c r="M5092">
        <v>2</v>
      </c>
      <c r="N5092" t="s">
        <v>20</v>
      </c>
      <c r="O5092" t="s">
        <v>33</v>
      </c>
      <c r="P5092" t="s">
        <v>30</v>
      </c>
      <c r="Q5092" t="s">
        <v>27</v>
      </c>
      <c r="R5092">
        <v>68</v>
      </c>
      <c r="T5092">
        <f t="shared" si="960"/>
        <v>0.24912980353292447</v>
      </c>
      <c r="U5092">
        <f t="shared" si="969"/>
        <v>68.204814282444303</v>
      </c>
      <c r="AD5092">
        <f>(E5092 -$Y$7)/$Y$8</f>
        <v>-0.70099025568980644</v>
      </c>
      <c r="AE5092">
        <f t="shared" si="958"/>
        <v>0</v>
      </c>
      <c r="AG5092">
        <f>(A5092 -$W$7)/$W$8</f>
        <v>2.3412922801222109</v>
      </c>
      <c r="AH5092">
        <f>(B5092 -$X$7)/$X$8</f>
        <v>-1.6435527723297614</v>
      </c>
      <c r="AI5092">
        <f>(F5092 -$Z$7)/$Z$8</f>
        <v>-0.56050437170297007</v>
      </c>
      <c r="AJ5092">
        <f>(I5092 -$AA$7)/$AA$8</f>
        <v>-0.40124168605466753</v>
      </c>
      <c r="AK5092">
        <f t="shared" si="959"/>
        <v>-0.93837681180577304</v>
      </c>
      <c r="AL5092">
        <f>IF(C5092="Low", 1, IF(C5092="Medium", 2, IF(C5092="High", 3, "")))</f>
        <v>2</v>
      </c>
      <c r="AM5092">
        <f>IF(G5092="Low", 1, IF(G5092="Medium", 2, IF(G5092="High", 3, "")))</f>
        <v>3</v>
      </c>
      <c r="AN5092">
        <f t="shared" si="961"/>
        <v>2</v>
      </c>
      <c r="AO5092">
        <f t="shared" si="962"/>
        <v>3</v>
      </c>
      <c r="AP5092">
        <f t="shared" si="963"/>
        <v>0</v>
      </c>
      <c r="AQ5092">
        <f>IF(H5092="Yes", 1, 0)</f>
        <v>1</v>
      </c>
      <c r="AR5092">
        <f>IF(D5092="Yes", 1, 0)</f>
        <v>1</v>
      </c>
      <c r="AS5092">
        <f t="shared" si="964"/>
        <v>1</v>
      </c>
      <c r="AT5092">
        <f t="shared" si="965"/>
        <v>0</v>
      </c>
      <c r="AU5092">
        <f t="shared" si="966"/>
        <v>0</v>
      </c>
      <c r="AV5092">
        <f t="shared" si="967"/>
        <v>0</v>
      </c>
      <c r="AX5092">
        <f t="shared" si="968"/>
        <v>1</v>
      </c>
    </row>
    <row r="5093" spans="1:50" x14ac:dyDescent="0.3">
      <c r="A5093">
        <v>20</v>
      </c>
      <c r="B5093">
        <v>64</v>
      </c>
      <c r="C5093" t="s">
        <v>18</v>
      </c>
      <c r="D5093" t="s">
        <v>21</v>
      </c>
      <c r="E5093">
        <v>9</v>
      </c>
      <c r="F5093">
        <v>86</v>
      </c>
      <c r="G5093" t="s">
        <v>22</v>
      </c>
      <c r="H5093" t="s">
        <v>21</v>
      </c>
      <c r="I5093">
        <v>0</v>
      </c>
      <c r="J5093" t="s">
        <v>19</v>
      </c>
      <c r="K5093" t="s">
        <v>34</v>
      </c>
      <c r="L5093" t="s">
        <v>28</v>
      </c>
      <c r="M5093">
        <v>4</v>
      </c>
      <c r="N5093" t="s">
        <v>20</v>
      </c>
      <c r="O5093" t="s">
        <v>25</v>
      </c>
      <c r="P5093" t="s">
        <v>26</v>
      </c>
      <c r="Q5093" t="s">
        <v>31</v>
      </c>
      <c r="R5093">
        <v>63</v>
      </c>
      <c r="T5093">
        <f t="shared" si="960"/>
        <v>-0.10264028835887755</v>
      </c>
      <c r="U5093">
        <f t="shared" si="969"/>
        <v>66.83637186656965</v>
      </c>
      <c r="AD5093">
        <f>(E5093 -$Y$7)/$Y$8</f>
        <v>1.3425937799077299</v>
      </c>
      <c r="AE5093">
        <f t="shared" si="958"/>
        <v>0</v>
      </c>
      <c r="AG5093">
        <f>(A5093 -$W$7)/$W$8</f>
        <v>4.1185681317912485E-3</v>
      </c>
      <c r="AH5093">
        <f>(B5093 -$X$7)/$X$8</f>
        <v>-1.3837360532878724</v>
      </c>
      <c r="AI5093">
        <f>(F5093 -$Z$7)/$Z$8</f>
        <v>0.75905969740525847</v>
      </c>
      <c r="AJ5093">
        <f>(I5093 -$AA$7)/$AA$8</f>
        <v>-1.213934457288018</v>
      </c>
      <c r="AK5093">
        <f t="shared" si="959"/>
        <v>1.0011994733813825</v>
      </c>
      <c r="AL5093">
        <f>IF(C5093="Low", 1, IF(C5093="Medium", 2, IF(C5093="High", 3, "")))</f>
        <v>1</v>
      </c>
      <c r="AM5093">
        <f>IF(G5093="Low", 1, IF(G5093="Medium", 2, IF(G5093="High", 3, "")))</f>
        <v>2</v>
      </c>
      <c r="AN5093">
        <f t="shared" si="961"/>
        <v>3</v>
      </c>
      <c r="AO5093">
        <f t="shared" si="962"/>
        <v>1</v>
      </c>
      <c r="AP5093">
        <f t="shared" si="963"/>
        <v>0</v>
      </c>
      <c r="AQ5093">
        <f>IF(H5093="Yes", 1, 0)</f>
        <v>1</v>
      </c>
      <c r="AR5093">
        <f>IF(D5093="Yes", 1, 0)</f>
        <v>1</v>
      </c>
      <c r="AS5093">
        <f t="shared" si="964"/>
        <v>1</v>
      </c>
      <c r="AT5093">
        <f t="shared" si="965"/>
        <v>1</v>
      </c>
      <c r="AU5093">
        <f t="shared" si="966"/>
        <v>0</v>
      </c>
      <c r="AV5093">
        <f t="shared" si="967"/>
        <v>0</v>
      </c>
      <c r="AX5093">
        <f t="shared" si="968"/>
        <v>1</v>
      </c>
    </row>
    <row r="5094" spans="1:50" x14ac:dyDescent="0.3">
      <c r="A5094">
        <v>23</v>
      </c>
      <c r="B5094">
        <v>87</v>
      </c>
      <c r="C5094" t="s">
        <v>19</v>
      </c>
      <c r="D5094" t="s">
        <v>21</v>
      </c>
      <c r="E5094">
        <v>10</v>
      </c>
      <c r="F5094">
        <v>87</v>
      </c>
      <c r="G5094" t="s">
        <v>22</v>
      </c>
      <c r="H5094" t="s">
        <v>21</v>
      </c>
      <c r="I5094">
        <v>1</v>
      </c>
      <c r="J5094" t="s">
        <v>22</v>
      </c>
      <c r="K5094" t="s">
        <v>34</v>
      </c>
      <c r="L5094" t="s">
        <v>24</v>
      </c>
      <c r="M5094">
        <v>3</v>
      </c>
      <c r="N5094" t="s">
        <v>20</v>
      </c>
      <c r="O5094" t="s">
        <v>29</v>
      </c>
      <c r="P5094" t="s">
        <v>26</v>
      </c>
      <c r="Q5094" t="s">
        <v>27</v>
      </c>
      <c r="R5094">
        <v>73</v>
      </c>
      <c r="T5094">
        <f t="shared" si="960"/>
        <v>0.67617848171592276</v>
      </c>
      <c r="U5094">
        <f t="shared" si="969"/>
        <v>69.866102545258201</v>
      </c>
      <c r="AD5094">
        <f>(E5094 -$Y$7)/$Y$8</f>
        <v>2.0237884584402419</v>
      </c>
      <c r="AE5094">
        <f t="shared" si="958"/>
        <v>0</v>
      </c>
      <c r="AG5094">
        <f>(A5094 -$W$7)/$W$8</f>
        <v>0.50494150641545266</v>
      </c>
      <c r="AH5094">
        <f>(B5094 -$X$7)/$X$8</f>
        <v>0.60819212603327544</v>
      </c>
      <c r="AI5094">
        <f>(F5094 -$Z$7)/$Z$8</f>
        <v>0.82851043788463896</v>
      </c>
      <c r="AJ5094">
        <f>(I5094 -$AA$7)/$AA$8</f>
        <v>-0.40124168605466753</v>
      </c>
      <c r="AK5094">
        <f t="shared" si="959"/>
        <v>3.141133078780467E-2</v>
      </c>
      <c r="AL5094">
        <f>IF(C5094="Low", 1, IF(C5094="Medium", 2, IF(C5094="High", 3, "")))</f>
        <v>3</v>
      </c>
      <c r="AM5094">
        <f>IF(G5094="Low", 1, IF(G5094="Medium", 2, IF(G5094="High", 3, "")))</f>
        <v>2</v>
      </c>
      <c r="AN5094">
        <f t="shared" si="961"/>
        <v>2</v>
      </c>
      <c r="AO5094">
        <f t="shared" si="962"/>
        <v>2</v>
      </c>
      <c r="AP5094">
        <f t="shared" si="963"/>
        <v>1</v>
      </c>
      <c r="AQ5094">
        <f>IF(H5094="Yes", 1, 0)</f>
        <v>1</v>
      </c>
      <c r="AR5094">
        <f>IF(D5094="Yes", 1, 0)</f>
        <v>1</v>
      </c>
      <c r="AS5094">
        <f t="shared" si="964"/>
        <v>1</v>
      </c>
      <c r="AT5094">
        <f t="shared" si="965"/>
        <v>1</v>
      </c>
      <c r="AU5094">
        <f t="shared" si="966"/>
        <v>1</v>
      </c>
      <c r="AV5094">
        <f t="shared" si="967"/>
        <v>0</v>
      </c>
      <c r="AX5094">
        <f t="shared" si="968"/>
        <v>0</v>
      </c>
    </row>
    <row r="5095" spans="1:50" x14ac:dyDescent="0.3">
      <c r="A5095">
        <v>21</v>
      </c>
      <c r="B5095">
        <v>77</v>
      </c>
      <c r="C5095" t="s">
        <v>22</v>
      </c>
      <c r="D5095" t="s">
        <v>21</v>
      </c>
      <c r="E5095">
        <v>6</v>
      </c>
      <c r="F5095">
        <v>60</v>
      </c>
      <c r="G5095" t="s">
        <v>22</v>
      </c>
      <c r="H5095" t="s">
        <v>21</v>
      </c>
      <c r="I5095">
        <v>1</v>
      </c>
      <c r="J5095" t="s">
        <v>22</v>
      </c>
      <c r="K5095" t="s">
        <v>34</v>
      </c>
      <c r="L5095" t="s">
        <v>32</v>
      </c>
      <c r="M5095">
        <v>3</v>
      </c>
      <c r="N5095" t="s">
        <v>20</v>
      </c>
      <c r="O5095" t="s">
        <v>29</v>
      </c>
      <c r="P5095" t="s">
        <v>30</v>
      </c>
      <c r="Q5095" t="s">
        <v>27</v>
      </c>
      <c r="R5095">
        <v>66</v>
      </c>
      <c r="T5095">
        <f t="shared" si="960"/>
        <v>8.7790842674272646E-2</v>
      </c>
      <c r="U5095">
        <f t="shared" si="969"/>
        <v>67.577179692520076</v>
      </c>
      <c r="AD5095">
        <f>(E5095 -$Y$7)/$Y$8</f>
        <v>-0.70099025568980644</v>
      </c>
      <c r="AE5095">
        <f t="shared" si="958"/>
        <v>0</v>
      </c>
      <c r="AG5095">
        <f>(A5095 -$W$7)/$W$8</f>
        <v>0.17105954755967837</v>
      </c>
      <c r="AH5095">
        <f>(B5095 -$X$7)/$X$8</f>
        <v>-0.25786360410635406</v>
      </c>
      <c r="AI5095">
        <f>(F5095 -$Z$7)/$Z$8</f>
        <v>-1.0466595550586331</v>
      </c>
      <c r="AJ5095">
        <f>(I5095 -$AA$7)/$AA$8</f>
        <v>-0.40124168605466753</v>
      </c>
      <c r="AK5095">
        <f t="shared" si="959"/>
        <v>3.141133078780467E-2</v>
      </c>
      <c r="AL5095">
        <f>IF(C5095="Low", 1, IF(C5095="Medium", 2, IF(C5095="High", 3, "")))</f>
        <v>2</v>
      </c>
      <c r="AM5095">
        <f>IF(G5095="Low", 1, IF(G5095="Medium", 2, IF(G5095="High", 3, "")))</f>
        <v>2</v>
      </c>
      <c r="AN5095">
        <f t="shared" si="961"/>
        <v>2</v>
      </c>
      <c r="AO5095">
        <f t="shared" si="962"/>
        <v>2</v>
      </c>
      <c r="AP5095">
        <f t="shared" si="963"/>
        <v>0</v>
      </c>
      <c r="AQ5095">
        <f>IF(H5095="Yes", 1, 0)</f>
        <v>1</v>
      </c>
      <c r="AR5095">
        <f>IF(D5095="Yes", 1, 0)</f>
        <v>1</v>
      </c>
      <c r="AS5095">
        <f t="shared" si="964"/>
        <v>1</v>
      </c>
      <c r="AT5095">
        <f t="shared" si="965"/>
        <v>0</v>
      </c>
      <c r="AU5095">
        <f t="shared" si="966"/>
        <v>0</v>
      </c>
      <c r="AV5095">
        <f t="shared" si="967"/>
        <v>0</v>
      </c>
      <c r="AX5095">
        <f t="shared" si="968"/>
        <v>1</v>
      </c>
    </row>
    <row r="5096" spans="1:50" x14ac:dyDescent="0.3">
      <c r="A5096">
        <v>16</v>
      </c>
      <c r="B5096">
        <v>95</v>
      </c>
      <c r="C5096" t="s">
        <v>18</v>
      </c>
      <c r="D5096" t="s">
        <v>21</v>
      </c>
      <c r="E5096">
        <v>6</v>
      </c>
      <c r="F5096">
        <v>69</v>
      </c>
      <c r="G5096" t="s">
        <v>18</v>
      </c>
      <c r="H5096" t="s">
        <v>21</v>
      </c>
      <c r="I5096">
        <v>2</v>
      </c>
      <c r="J5096" t="s">
        <v>19</v>
      </c>
      <c r="K5096" t="s">
        <v>23</v>
      </c>
      <c r="L5096" t="s">
        <v>32</v>
      </c>
      <c r="M5096">
        <v>3</v>
      </c>
      <c r="N5096" t="s">
        <v>21</v>
      </c>
      <c r="O5096" t="s">
        <v>29</v>
      </c>
      <c r="P5096" t="s">
        <v>26</v>
      </c>
      <c r="Q5096" t="s">
        <v>27</v>
      </c>
      <c r="R5096">
        <v>67</v>
      </c>
      <c r="T5096">
        <f t="shared" si="960"/>
        <v>0.29484798348985464</v>
      </c>
      <c r="U5096">
        <f t="shared" si="969"/>
        <v>68.382665379145536</v>
      </c>
      <c r="AD5096">
        <f>(E5096 -$Y$7)/$Y$8</f>
        <v>-0.70099025568980644</v>
      </c>
      <c r="AE5096">
        <f t="shared" si="958"/>
        <v>1</v>
      </c>
      <c r="AG5096">
        <f>(A5096 -$W$7)/$W$8</f>
        <v>-0.66364534957975729</v>
      </c>
      <c r="AH5096">
        <f>(B5096 -$X$7)/$X$8</f>
        <v>1.3010367101449791</v>
      </c>
      <c r="AI5096">
        <f>(F5096 -$Z$7)/$Z$8</f>
        <v>-0.42160289074420915</v>
      </c>
      <c r="AJ5096">
        <f>(I5096 -$AA$7)/$AA$8</f>
        <v>0.41145108517868284</v>
      </c>
      <c r="AK5096">
        <f t="shared" si="959"/>
        <v>3.141133078780467E-2</v>
      </c>
      <c r="AL5096">
        <f>IF(C5096="Low", 1, IF(C5096="Medium", 2, IF(C5096="High", 3, "")))</f>
        <v>1</v>
      </c>
      <c r="AM5096">
        <f>IF(G5096="Low", 1, IF(G5096="Medium", 2, IF(G5096="High", 3, "")))</f>
        <v>1</v>
      </c>
      <c r="AN5096">
        <f t="shared" si="961"/>
        <v>3</v>
      </c>
      <c r="AO5096">
        <f t="shared" si="962"/>
        <v>2</v>
      </c>
      <c r="AP5096">
        <f t="shared" si="963"/>
        <v>0</v>
      </c>
      <c r="AQ5096">
        <f>IF(H5096="Yes", 1, 0)</f>
        <v>1</v>
      </c>
      <c r="AR5096">
        <f>IF(D5096="Yes", 1, 0)</f>
        <v>1</v>
      </c>
      <c r="AS5096">
        <f t="shared" si="964"/>
        <v>0</v>
      </c>
      <c r="AT5096">
        <f t="shared" si="965"/>
        <v>1</v>
      </c>
      <c r="AU5096">
        <f t="shared" si="966"/>
        <v>0</v>
      </c>
      <c r="AV5096">
        <f t="shared" si="967"/>
        <v>0</v>
      </c>
      <c r="AX5096">
        <f t="shared" si="968"/>
        <v>1</v>
      </c>
    </row>
    <row r="5097" spans="1:50" x14ac:dyDescent="0.3">
      <c r="A5097">
        <v>9</v>
      </c>
      <c r="B5097">
        <v>88</v>
      </c>
      <c r="C5097" t="s">
        <v>18</v>
      </c>
      <c r="D5097" t="s">
        <v>21</v>
      </c>
      <c r="E5097">
        <v>5</v>
      </c>
      <c r="F5097">
        <v>93</v>
      </c>
      <c r="G5097" t="s">
        <v>18</v>
      </c>
      <c r="H5097" t="s">
        <v>21</v>
      </c>
      <c r="I5097">
        <v>2</v>
      </c>
      <c r="J5097" t="s">
        <v>22</v>
      </c>
      <c r="K5097" t="s">
        <v>23</v>
      </c>
      <c r="L5097" t="s">
        <v>32</v>
      </c>
      <c r="M5097">
        <v>4</v>
      </c>
      <c r="N5097" t="s">
        <v>20</v>
      </c>
      <c r="O5097" t="s">
        <v>33</v>
      </c>
      <c r="P5097" t="s">
        <v>26</v>
      </c>
      <c r="Q5097" t="s">
        <v>27</v>
      </c>
      <c r="R5097">
        <v>66</v>
      </c>
      <c r="T5097">
        <f t="shared" si="960"/>
        <v>0.15599198755688298</v>
      </c>
      <c r="U5097">
        <f t="shared" si="969"/>
        <v>67.842493150428496</v>
      </c>
      <c r="AD5097">
        <f>(E5097 -$Y$7)/$Y$8</f>
        <v>-1.3821849342223185</v>
      </c>
      <c r="AE5097">
        <f t="shared" si="958"/>
        <v>1</v>
      </c>
      <c r="AG5097">
        <f>(A5097 -$W$7)/$W$8</f>
        <v>-1.8322322055749671</v>
      </c>
      <c r="AH5097">
        <f>(B5097 -$X$7)/$X$8</f>
        <v>0.69479769904723843</v>
      </c>
      <c r="AI5097">
        <f>(F5097 -$Z$7)/$Z$8</f>
        <v>1.2452148807609216</v>
      </c>
      <c r="AJ5097">
        <f>(I5097 -$AA$7)/$AA$8</f>
        <v>0.41145108517868284</v>
      </c>
      <c r="AK5097">
        <f t="shared" si="959"/>
        <v>1.0011994733813825</v>
      </c>
      <c r="AL5097">
        <f>IF(C5097="Low", 1, IF(C5097="Medium", 2, IF(C5097="High", 3, "")))</f>
        <v>1</v>
      </c>
      <c r="AM5097">
        <f>IF(G5097="Low", 1, IF(G5097="Medium", 2, IF(G5097="High", 3, "")))</f>
        <v>1</v>
      </c>
      <c r="AN5097">
        <f t="shared" si="961"/>
        <v>2</v>
      </c>
      <c r="AO5097">
        <f t="shared" si="962"/>
        <v>3</v>
      </c>
      <c r="AP5097">
        <f t="shared" si="963"/>
        <v>0</v>
      </c>
      <c r="AQ5097">
        <f>IF(H5097="Yes", 1, 0)</f>
        <v>1</v>
      </c>
      <c r="AR5097">
        <f>IF(D5097="Yes", 1, 0)</f>
        <v>1</v>
      </c>
      <c r="AS5097">
        <f t="shared" si="964"/>
        <v>1</v>
      </c>
      <c r="AT5097">
        <f t="shared" si="965"/>
        <v>1</v>
      </c>
      <c r="AU5097">
        <f t="shared" si="966"/>
        <v>0</v>
      </c>
      <c r="AV5097">
        <f t="shared" si="967"/>
        <v>0</v>
      </c>
      <c r="AX5097">
        <f t="shared" si="968"/>
        <v>1</v>
      </c>
    </row>
    <row r="5098" spans="1:50" x14ac:dyDescent="0.3">
      <c r="A5098">
        <v>16</v>
      </c>
      <c r="B5098">
        <v>60</v>
      </c>
      <c r="C5098" t="s">
        <v>22</v>
      </c>
      <c r="D5098" t="s">
        <v>20</v>
      </c>
      <c r="E5098">
        <v>8</v>
      </c>
      <c r="F5098">
        <v>87</v>
      </c>
      <c r="G5098" t="s">
        <v>18</v>
      </c>
      <c r="H5098" t="s">
        <v>21</v>
      </c>
      <c r="I5098">
        <v>0</v>
      </c>
      <c r="J5098" t="s">
        <v>18</v>
      </c>
      <c r="K5098" t="s">
        <v>23</v>
      </c>
      <c r="L5098" t="s">
        <v>24</v>
      </c>
      <c r="M5098">
        <v>5</v>
      </c>
      <c r="N5098" t="s">
        <v>20</v>
      </c>
      <c r="O5098" t="s">
        <v>25</v>
      </c>
      <c r="P5098" t="s">
        <v>26</v>
      </c>
      <c r="Q5098" t="s">
        <v>27</v>
      </c>
      <c r="R5098">
        <v>60</v>
      </c>
      <c r="T5098">
        <f t="shared" si="960"/>
        <v>-0.28855087438418725</v>
      </c>
      <c r="U5098">
        <f t="shared" si="969"/>
        <v>66.113149690093664</v>
      </c>
      <c r="AD5098">
        <f>(E5098 -$Y$7)/$Y$8</f>
        <v>0.66139910137521774</v>
      </c>
      <c r="AE5098">
        <f t="shared" si="958"/>
        <v>1</v>
      </c>
      <c r="AG5098">
        <f>(A5098 -$W$7)/$W$8</f>
        <v>-0.66364534957975729</v>
      </c>
      <c r="AH5098">
        <f>(B5098 -$X$7)/$X$8</f>
        <v>-1.7301583453437241</v>
      </c>
      <c r="AI5098">
        <f>(F5098 -$Z$7)/$Z$8</f>
        <v>0.82851043788463896</v>
      </c>
      <c r="AJ5098">
        <f>(I5098 -$AA$7)/$AA$8</f>
        <v>-1.213934457288018</v>
      </c>
      <c r="AK5098">
        <f t="shared" si="959"/>
        <v>1.9709876159749602</v>
      </c>
      <c r="AL5098">
        <f>IF(C5098="Low", 1, IF(C5098="Medium", 2, IF(C5098="High", 3, "")))</f>
        <v>2</v>
      </c>
      <c r="AM5098">
        <f>IF(G5098="Low", 1, IF(G5098="Medium", 2, IF(G5098="High", 3, "")))</f>
        <v>1</v>
      </c>
      <c r="AN5098">
        <f t="shared" si="961"/>
        <v>1</v>
      </c>
      <c r="AO5098">
        <f t="shared" si="962"/>
        <v>1</v>
      </c>
      <c r="AP5098">
        <f t="shared" si="963"/>
        <v>1</v>
      </c>
      <c r="AQ5098">
        <f>IF(H5098="Yes", 1, 0)</f>
        <v>1</v>
      </c>
      <c r="AR5098">
        <f>IF(D5098="Yes", 1, 0)</f>
        <v>0</v>
      </c>
      <c r="AS5098">
        <f t="shared" si="964"/>
        <v>1</v>
      </c>
      <c r="AT5098">
        <f t="shared" si="965"/>
        <v>1</v>
      </c>
      <c r="AU5098">
        <f t="shared" si="966"/>
        <v>0</v>
      </c>
      <c r="AV5098">
        <f t="shared" si="967"/>
        <v>0</v>
      </c>
      <c r="AX5098">
        <f t="shared" si="968"/>
        <v>1</v>
      </c>
    </row>
    <row r="5099" spans="1:50" x14ac:dyDescent="0.3">
      <c r="A5099">
        <v>12</v>
      </c>
      <c r="B5099">
        <v>85</v>
      </c>
      <c r="C5099" t="s">
        <v>19</v>
      </c>
      <c r="D5099" t="s">
        <v>20</v>
      </c>
      <c r="E5099">
        <v>8</v>
      </c>
      <c r="F5099">
        <v>58</v>
      </c>
      <c r="G5099" t="s">
        <v>18</v>
      </c>
      <c r="H5099" t="s">
        <v>21</v>
      </c>
      <c r="I5099">
        <v>1</v>
      </c>
      <c r="J5099" t="s">
        <v>19</v>
      </c>
      <c r="K5099" t="s">
        <v>23</v>
      </c>
      <c r="L5099" t="s">
        <v>24</v>
      </c>
      <c r="M5099">
        <v>3</v>
      </c>
      <c r="N5099" t="s">
        <v>20</v>
      </c>
      <c r="O5099" t="s">
        <v>33</v>
      </c>
      <c r="P5099" t="s">
        <v>26</v>
      </c>
      <c r="Q5099" t="s">
        <v>27</v>
      </c>
      <c r="R5099">
        <v>67</v>
      </c>
      <c r="T5099">
        <f t="shared" si="960"/>
        <v>0.2185408796145436</v>
      </c>
      <c r="U5099">
        <f t="shared" si="969"/>
        <v>68.085818432851866</v>
      </c>
      <c r="AD5099">
        <f>(E5099 -$Y$7)/$Y$8</f>
        <v>0.66139910137521774</v>
      </c>
      <c r="AE5099">
        <f t="shared" si="958"/>
        <v>1</v>
      </c>
      <c r="AG5099">
        <f>(A5099 -$W$7)/$W$8</f>
        <v>-1.3314092672913058</v>
      </c>
      <c r="AH5099">
        <f>(B5099 -$X$7)/$X$8</f>
        <v>0.43498098000534957</v>
      </c>
      <c r="AI5099">
        <f>(F5099 -$Z$7)/$Z$8</f>
        <v>-1.185561036017394</v>
      </c>
      <c r="AJ5099">
        <f>(I5099 -$AA$7)/$AA$8</f>
        <v>-0.40124168605466753</v>
      </c>
      <c r="AK5099">
        <f t="shared" si="959"/>
        <v>3.141133078780467E-2</v>
      </c>
      <c r="AL5099">
        <f>IF(C5099="Low", 1, IF(C5099="Medium", 2, IF(C5099="High", 3, "")))</f>
        <v>3</v>
      </c>
      <c r="AM5099">
        <f>IF(G5099="Low", 1, IF(G5099="Medium", 2, IF(G5099="High", 3, "")))</f>
        <v>1</v>
      </c>
      <c r="AN5099">
        <f t="shared" si="961"/>
        <v>3</v>
      </c>
      <c r="AO5099">
        <f t="shared" si="962"/>
        <v>3</v>
      </c>
      <c r="AP5099">
        <f t="shared" si="963"/>
        <v>1</v>
      </c>
      <c r="AQ5099">
        <f>IF(H5099="Yes", 1, 0)</f>
        <v>1</v>
      </c>
      <c r="AR5099">
        <f>IF(D5099="Yes", 1, 0)</f>
        <v>0</v>
      </c>
      <c r="AS5099">
        <f t="shared" si="964"/>
        <v>1</v>
      </c>
      <c r="AT5099">
        <f t="shared" si="965"/>
        <v>1</v>
      </c>
      <c r="AU5099">
        <f t="shared" si="966"/>
        <v>0</v>
      </c>
      <c r="AV5099">
        <f t="shared" si="967"/>
        <v>0</v>
      </c>
      <c r="AX5099">
        <f t="shared" si="968"/>
        <v>1</v>
      </c>
    </row>
    <row r="5100" spans="1:50" x14ac:dyDescent="0.3">
      <c r="A5100">
        <v>30</v>
      </c>
      <c r="B5100">
        <v>64</v>
      </c>
      <c r="C5100" t="s">
        <v>22</v>
      </c>
      <c r="D5100" t="s">
        <v>20</v>
      </c>
      <c r="E5100">
        <v>7</v>
      </c>
      <c r="F5100">
        <v>69</v>
      </c>
      <c r="G5100" t="s">
        <v>22</v>
      </c>
      <c r="H5100" t="s">
        <v>21</v>
      </c>
      <c r="I5100">
        <v>3</v>
      </c>
      <c r="J5100" t="s">
        <v>18</v>
      </c>
      <c r="K5100" t="s">
        <v>23</v>
      </c>
      <c r="L5100" t="s">
        <v>28</v>
      </c>
      <c r="M5100">
        <v>4</v>
      </c>
      <c r="N5100" t="s">
        <v>20</v>
      </c>
      <c r="O5100" t="s">
        <v>25</v>
      </c>
      <c r="P5100" t="s">
        <v>26</v>
      </c>
      <c r="Q5100" t="s">
        <v>31</v>
      </c>
      <c r="R5100">
        <v>67</v>
      </c>
      <c r="T5100">
        <f t="shared" si="960"/>
        <v>0.16779825361828993</v>
      </c>
      <c r="U5100">
        <f t="shared" si="969"/>
        <v>67.888421430358832</v>
      </c>
      <c r="AD5100">
        <f>(E5100 -$Y$7)/$Y$8</f>
        <v>-1.9795577157294329E-2</v>
      </c>
      <c r="AE5100">
        <f t="shared" si="958"/>
        <v>1</v>
      </c>
      <c r="AG5100">
        <f>(A5100 -$W$7)/$W$8</f>
        <v>1.6735283624106625</v>
      </c>
      <c r="AH5100">
        <f>(B5100 -$X$7)/$X$8</f>
        <v>-1.3837360532878724</v>
      </c>
      <c r="AI5100">
        <f>(F5100 -$Z$7)/$Z$8</f>
        <v>-0.42160289074420915</v>
      </c>
      <c r="AJ5100">
        <f>(I5100 -$AA$7)/$AA$8</f>
        <v>1.2241438564120333</v>
      </c>
      <c r="AK5100">
        <f t="shared" si="959"/>
        <v>1.0011994733813825</v>
      </c>
      <c r="AL5100">
        <f>IF(C5100="Low", 1, IF(C5100="Medium", 2, IF(C5100="High", 3, "")))</f>
        <v>2</v>
      </c>
      <c r="AM5100">
        <f>IF(G5100="Low", 1, IF(G5100="Medium", 2, IF(G5100="High", 3, "")))</f>
        <v>2</v>
      </c>
      <c r="AN5100">
        <f t="shared" si="961"/>
        <v>1</v>
      </c>
      <c r="AO5100">
        <f t="shared" si="962"/>
        <v>1</v>
      </c>
      <c r="AP5100">
        <f t="shared" si="963"/>
        <v>0</v>
      </c>
      <c r="AQ5100">
        <f>IF(H5100="Yes", 1, 0)</f>
        <v>1</v>
      </c>
      <c r="AR5100">
        <f>IF(D5100="Yes", 1, 0)</f>
        <v>0</v>
      </c>
      <c r="AS5100">
        <f t="shared" si="964"/>
        <v>1</v>
      </c>
      <c r="AT5100">
        <f t="shared" si="965"/>
        <v>1</v>
      </c>
      <c r="AU5100">
        <f t="shared" si="966"/>
        <v>0</v>
      </c>
      <c r="AV5100">
        <f t="shared" si="967"/>
        <v>0</v>
      </c>
      <c r="AX5100">
        <f t="shared" si="968"/>
        <v>1</v>
      </c>
    </row>
    <row r="5101" spans="1:50" x14ac:dyDescent="0.3">
      <c r="A5101">
        <v>19</v>
      </c>
      <c r="B5101">
        <v>91</v>
      </c>
      <c r="C5101" t="s">
        <v>22</v>
      </c>
      <c r="D5101" t="s">
        <v>21</v>
      </c>
      <c r="E5101">
        <v>6</v>
      </c>
      <c r="F5101">
        <v>99</v>
      </c>
      <c r="G5101" t="s">
        <v>19</v>
      </c>
      <c r="H5101" t="s">
        <v>21</v>
      </c>
      <c r="I5101">
        <v>0</v>
      </c>
      <c r="J5101" t="s">
        <v>22</v>
      </c>
      <c r="K5101" t="s">
        <v>23</v>
      </c>
      <c r="L5101" t="s">
        <v>32</v>
      </c>
      <c r="M5101">
        <v>2</v>
      </c>
      <c r="N5101" t="s">
        <v>20</v>
      </c>
      <c r="O5101" t="s">
        <v>25</v>
      </c>
      <c r="P5101" t="s">
        <v>26</v>
      </c>
      <c r="Q5101" t="s">
        <v>31</v>
      </c>
      <c r="R5101">
        <v>70</v>
      </c>
      <c r="T5101">
        <f t="shared" si="960"/>
        <v>0.48290732166288525</v>
      </c>
      <c r="U5101">
        <f t="shared" si="969"/>
        <v>69.114246548179224</v>
      </c>
      <c r="AD5101">
        <f>(E5101 -$Y$7)/$Y$8</f>
        <v>-0.70099025568980644</v>
      </c>
      <c r="AE5101">
        <f t="shared" si="958"/>
        <v>1</v>
      </c>
      <c r="AG5101">
        <f>(A5101 -$W$7)/$W$8</f>
        <v>-0.16282241129609587</v>
      </c>
      <c r="AH5101">
        <f>(B5101 -$X$7)/$X$8</f>
        <v>0.95461441808912728</v>
      </c>
      <c r="AI5101">
        <f>(F5101 -$Z$7)/$Z$8</f>
        <v>1.6619193236372043</v>
      </c>
      <c r="AJ5101">
        <f>(I5101 -$AA$7)/$AA$8</f>
        <v>-1.213934457288018</v>
      </c>
      <c r="AK5101">
        <f t="shared" si="959"/>
        <v>-0.93837681180577304</v>
      </c>
      <c r="AL5101">
        <f>IF(C5101="Low", 1, IF(C5101="Medium", 2, IF(C5101="High", 3, "")))</f>
        <v>2</v>
      </c>
      <c r="AM5101">
        <f>IF(G5101="Low", 1, IF(G5101="Medium", 2, IF(G5101="High", 3, "")))</f>
        <v>3</v>
      </c>
      <c r="AN5101">
        <f t="shared" si="961"/>
        <v>2</v>
      </c>
      <c r="AO5101">
        <f t="shared" si="962"/>
        <v>1</v>
      </c>
      <c r="AP5101">
        <f t="shared" si="963"/>
        <v>0</v>
      </c>
      <c r="AQ5101">
        <f>IF(H5101="Yes", 1, 0)</f>
        <v>1</v>
      </c>
      <c r="AR5101">
        <f>IF(D5101="Yes", 1, 0)</f>
        <v>1</v>
      </c>
      <c r="AS5101">
        <f t="shared" si="964"/>
        <v>1</v>
      </c>
      <c r="AT5101">
        <f t="shared" si="965"/>
        <v>1</v>
      </c>
      <c r="AU5101">
        <f t="shared" si="966"/>
        <v>1</v>
      </c>
      <c r="AV5101">
        <f t="shared" si="967"/>
        <v>0</v>
      </c>
      <c r="AX5101">
        <f t="shared" si="968"/>
        <v>0</v>
      </c>
    </row>
    <row r="5102" spans="1:50" x14ac:dyDescent="0.3">
      <c r="A5102">
        <v>18</v>
      </c>
      <c r="B5102">
        <v>100</v>
      </c>
      <c r="C5102" t="s">
        <v>19</v>
      </c>
      <c r="D5102" t="s">
        <v>20</v>
      </c>
      <c r="E5102">
        <v>9</v>
      </c>
      <c r="F5102">
        <v>76</v>
      </c>
      <c r="G5102" t="s">
        <v>18</v>
      </c>
      <c r="H5102" t="s">
        <v>21</v>
      </c>
      <c r="I5102">
        <v>1</v>
      </c>
      <c r="J5102" t="s">
        <v>22</v>
      </c>
      <c r="K5102" t="s">
        <v>23</v>
      </c>
      <c r="L5102" t="s">
        <v>24</v>
      </c>
      <c r="M5102">
        <v>2</v>
      </c>
      <c r="N5102" t="s">
        <v>20</v>
      </c>
      <c r="O5102" t="s">
        <v>25</v>
      </c>
      <c r="P5102" t="s">
        <v>26</v>
      </c>
      <c r="Q5102" t="s">
        <v>31</v>
      </c>
      <c r="R5102">
        <v>69</v>
      </c>
      <c r="T5102">
        <f t="shared" si="960"/>
        <v>0.58966957331480729</v>
      </c>
      <c r="U5102">
        <f t="shared" si="969"/>
        <v>69.529568933288957</v>
      </c>
      <c r="AD5102">
        <f>(E5102 -$Y$7)/$Y$8</f>
        <v>1.3425937799077299</v>
      </c>
      <c r="AE5102">
        <f t="shared" si="958"/>
        <v>1</v>
      </c>
      <c r="AG5102">
        <f>(A5102 -$W$7)/$W$8</f>
        <v>-0.32976339072398297</v>
      </c>
      <c r="AH5102">
        <f>(B5102 -$X$7)/$X$8</f>
        <v>1.7340645752147938</v>
      </c>
      <c r="AI5102">
        <f>(F5102 -$Z$7)/$Z$8</f>
        <v>6.455229261145401E-2</v>
      </c>
      <c r="AJ5102">
        <f>(I5102 -$AA$7)/$AA$8</f>
        <v>-0.40124168605466753</v>
      </c>
      <c r="AK5102">
        <f t="shared" si="959"/>
        <v>-0.93837681180577304</v>
      </c>
      <c r="AL5102">
        <f>IF(C5102="Low", 1, IF(C5102="Medium", 2, IF(C5102="High", 3, "")))</f>
        <v>3</v>
      </c>
      <c r="AM5102">
        <f>IF(G5102="Low", 1, IF(G5102="Medium", 2, IF(G5102="High", 3, "")))</f>
        <v>1</v>
      </c>
      <c r="AN5102">
        <f t="shared" si="961"/>
        <v>2</v>
      </c>
      <c r="AO5102">
        <f t="shared" si="962"/>
        <v>1</v>
      </c>
      <c r="AP5102">
        <f t="shared" si="963"/>
        <v>1</v>
      </c>
      <c r="AQ5102">
        <f>IF(H5102="Yes", 1, 0)</f>
        <v>1</v>
      </c>
      <c r="AR5102">
        <f>IF(D5102="Yes", 1, 0)</f>
        <v>0</v>
      </c>
      <c r="AS5102">
        <f t="shared" si="964"/>
        <v>1</v>
      </c>
      <c r="AT5102">
        <f t="shared" si="965"/>
        <v>1</v>
      </c>
      <c r="AU5102">
        <f t="shared" si="966"/>
        <v>0</v>
      </c>
      <c r="AV5102">
        <f t="shared" si="967"/>
        <v>0</v>
      </c>
      <c r="AX5102">
        <f t="shared" si="968"/>
        <v>1</v>
      </c>
    </row>
    <row r="5103" spans="1:50" x14ac:dyDescent="0.3">
      <c r="A5103">
        <v>25</v>
      </c>
      <c r="B5103">
        <v>81</v>
      </c>
      <c r="C5103" t="s">
        <v>22</v>
      </c>
      <c r="D5103" t="s">
        <v>21</v>
      </c>
      <c r="E5103">
        <v>8</v>
      </c>
      <c r="F5103">
        <v>86</v>
      </c>
      <c r="G5103" t="s">
        <v>22</v>
      </c>
      <c r="H5103" t="s">
        <v>21</v>
      </c>
      <c r="I5103">
        <v>1</v>
      </c>
      <c r="J5103" t="s">
        <v>22</v>
      </c>
      <c r="K5103" t="s">
        <v>23</v>
      </c>
      <c r="L5103" t="s">
        <v>28</v>
      </c>
      <c r="M5103">
        <v>3</v>
      </c>
      <c r="N5103" t="s">
        <v>20</v>
      </c>
      <c r="O5103" t="s">
        <v>33</v>
      </c>
      <c r="P5103" t="s">
        <v>26</v>
      </c>
      <c r="Q5103" t="s">
        <v>27</v>
      </c>
      <c r="R5103">
        <v>68</v>
      </c>
      <c r="T5103">
        <f t="shared" si="960"/>
        <v>0.49935860287169476</v>
      </c>
      <c r="U5103">
        <f t="shared" si="969"/>
        <v>69.178244686510268</v>
      </c>
      <c r="AD5103">
        <f>(E5103 -$Y$7)/$Y$8</f>
        <v>0.66139910137521774</v>
      </c>
      <c r="AE5103">
        <f t="shared" si="958"/>
        <v>1</v>
      </c>
      <c r="AG5103">
        <f>(A5103 -$W$7)/$W$8</f>
        <v>0.83882346527122686</v>
      </c>
      <c r="AH5103">
        <f>(B5103 -$X$7)/$X$8</f>
        <v>8.8558687949497769E-2</v>
      </c>
      <c r="AI5103">
        <f>(F5103 -$Z$7)/$Z$8</f>
        <v>0.75905969740525847</v>
      </c>
      <c r="AJ5103">
        <f>(I5103 -$AA$7)/$AA$8</f>
        <v>-0.40124168605466753</v>
      </c>
      <c r="AK5103">
        <f t="shared" si="959"/>
        <v>3.141133078780467E-2</v>
      </c>
      <c r="AL5103">
        <f>IF(C5103="Low", 1, IF(C5103="Medium", 2, IF(C5103="High", 3, "")))</f>
        <v>2</v>
      </c>
      <c r="AM5103">
        <f>IF(G5103="Low", 1, IF(G5103="Medium", 2, IF(G5103="High", 3, "")))</f>
        <v>2</v>
      </c>
      <c r="AN5103">
        <f t="shared" si="961"/>
        <v>2</v>
      </c>
      <c r="AO5103">
        <f t="shared" si="962"/>
        <v>3</v>
      </c>
      <c r="AP5103">
        <f t="shared" si="963"/>
        <v>0</v>
      </c>
      <c r="AQ5103">
        <f>IF(H5103="Yes", 1, 0)</f>
        <v>1</v>
      </c>
      <c r="AR5103">
        <f>IF(D5103="Yes", 1, 0)</f>
        <v>1</v>
      </c>
      <c r="AS5103">
        <f t="shared" si="964"/>
        <v>1</v>
      </c>
      <c r="AT5103">
        <f t="shared" si="965"/>
        <v>1</v>
      </c>
      <c r="AU5103">
        <f t="shared" si="966"/>
        <v>0</v>
      </c>
      <c r="AV5103">
        <f t="shared" si="967"/>
        <v>0</v>
      </c>
      <c r="AX5103">
        <f t="shared" si="968"/>
        <v>1</v>
      </c>
    </row>
    <row r="5104" spans="1:50" x14ac:dyDescent="0.3">
      <c r="A5104">
        <v>13</v>
      </c>
      <c r="B5104">
        <v>87</v>
      </c>
      <c r="C5104" t="s">
        <v>19</v>
      </c>
      <c r="D5104" t="s">
        <v>21</v>
      </c>
      <c r="E5104">
        <v>8</v>
      </c>
      <c r="F5104">
        <v>55</v>
      </c>
      <c r="G5104" t="s">
        <v>19</v>
      </c>
      <c r="H5104" t="s">
        <v>21</v>
      </c>
      <c r="I5104">
        <v>1</v>
      </c>
      <c r="J5104" t="s">
        <v>19</v>
      </c>
      <c r="K5104" t="s">
        <v>34</v>
      </c>
      <c r="L5104" t="s">
        <v>24</v>
      </c>
      <c r="M5104">
        <v>3</v>
      </c>
      <c r="N5104" t="s">
        <v>20</v>
      </c>
      <c r="O5104" t="s">
        <v>25</v>
      </c>
      <c r="P5104" t="s">
        <v>26</v>
      </c>
      <c r="Q5104" t="s">
        <v>31</v>
      </c>
      <c r="R5104">
        <v>67</v>
      </c>
      <c r="T5104">
        <f t="shared" si="960"/>
        <v>0.31020222845342404</v>
      </c>
      <c r="U5104">
        <f t="shared" si="969"/>
        <v>68.442395869474836</v>
      </c>
      <c r="AD5104">
        <f>(E5104 -$Y$7)/$Y$8</f>
        <v>0.66139910137521774</v>
      </c>
      <c r="AE5104">
        <f t="shared" si="958"/>
        <v>0</v>
      </c>
      <c r="AG5104">
        <f>(A5104 -$W$7)/$W$8</f>
        <v>-1.1644682878634187</v>
      </c>
      <c r="AH5104">
        <f>(B5104 -$X$7)/$X$8</f>
        <v>0.60819212603327544</v>
      </c>
      <c r="AI5104">
        <f>(F5104 -$Z$7)/$Z$8</f>
        <v>-1.3939132574555355</v>
      </c>
      <c r="AJ5104">
        <f>(I5104 -$AA$7)/$AA$8</f>
        <v>-0.40124168605466753</v>
      </c>
      <c r="AK5104">
        <f t="shared" si="959"/>
        <v>3.141133078780467E-2</v>
      </c>
      <c r="AL5104">
        <f>IF(C5104="Low", 1, IF(C5104="Medium", 2, IF(C5104="High", 3, "")))</f>
        <v>3</v>
      </c>
      <c r="AM5104">
        <f>IF(G5104="Low", 1, IF(G5104="Medium", 2, IF(G5104="High", 3, "")))</f>
        <v>3</v>
      </c>
      <c r="AN5104">
        <f t="shared" si="961"/>
        <v>3</v>
      </c>
      <c r="AO5104">
        <f t="shared" si="962"/>
        <v>1</v>
      </c>
      <c r="AP5104">
        <f t="shared" si="963"/>
        <v>1</v>
      </c>
      <c r="AQ5104">
        <f>IF(H5104="Yes", 1, 0)</f>
        <v>1</v>
      </c>
      <c r="AR5104">
        <f>IF(D5104="Yes", 1, 0)</f>
        <v>1</v>
      </c>
      <c r="AS5104">
        <f t="shared" si="964"/>
        <v>1</v>
      </c>
      <c r="AT5104">
        <f t="shared" si="965"/>
        <v>1</v>
      </c>
      <c r="AU5104">
        <f t="shared" si="966"/>
        <v>0</v>
      </c>
      <c r="AV5104">
        <f t="shared" si="967"/>
        <v>0</v>
      </c>
      <c r="AX5104">
        <f t="shared" si="968"/>
        <v>1</v>
      </c>
    </row>
    <row r="5105" spans="1:50" x14ac:dyDescent="0.3">
      <c r="A5105">
        <v>15</v>
      </c>
      <c r="B5105">
        <v>69</v>
      </c>
      <c r="C5105" t="s">
        <v>22</v>
      </c>
      <c r="D5105" t="s">
        <v>20</v>
      </c>
      <c r="E5105">
        <v>8</v>
      </c>
      <c r="F5105">
        <v>92</v>
      </c>
      <c r="G5105" t="s">
        <v>18</v>
      </c>
      <c r="H5105" t="s">
        <v>21</v>
      </c>
      <c r="I5105">
        <v>0</v>
      </c>
      <c r="J5105" t="s">
        <v>22</v>
      </c>
      <c r="K5105" t="s">
        <v>23</v>
      </c>
      <c r="L5105" t="s">
        <v>32</v>
      </c>
      <c r="M5105">
        <v>1</v>
      </c>
      <c r="N5105" t="s">
        <v>20</v>
      </c>
      <c r="O5105" t="s">
        <v>29</v>
      </c>
      <c r="P5105" t="s">
        <v>30</v>
      </c>
      <c r="Q5105" t="s">
        <v>27</v>
      </c>
      <c r="R5105">
        <v>63</v>
      </c>
      <c r="T5105">
        <f t="shared" si="960"/>
        <v>-0.23497492956634802</v>
      </c>
      <c r="U5105">
        <f t="shared" si="969"/>
        <v>66.321568759961153</v>
      </c>
      <c r="AD5105">
        <f>(E5105 -$Y$7)/$Y$8</f>
        <v>0.66139910137521774</v>
      </c>
      <c r="AE5105">
        <f t="shared" si="958"/>
        <v>1</v>
      </c>
      <c r="AG5105">
        <f>(A5105 -$W$7)/$W$8</f>
        <v>-0.8305863290076444</v>
      </c>
      <c r="AH5105">
        <f>(B5105 -$X$7)/$X$8</f>
        <v>-0.95070818821805769</v>
      </c>
      <c r="AI5105">
        <f>(F5105 -$Z$7)/$Z$8</f>
        <v>1.1757641402815411</v>
      </c>
      <c r="AJ5105">
        <f>(I5105 -$AA$7)/$AA$8</f>
        <v>-1.213934457288018</v>
      </c>
      <c r="AK5105">
        <f t="shared" si="959"/>
        <v>-1.9081649543993509</v>
      </c>
      <c r="AL5105">
        <f>IF(C5105="Low", 1, IF(C5105="Medium", 2, IF(C5105="High", 3, "")))</f>
        <v>2</v>
      </c>
      <c r="AM5105">
        <f>IF(G5105="Low", 1, IF(G5105="Medium", 2, IF(G5105="High", 3, "")))</f>
        <v>1</v>
      </c>
      <c r="AN5105">
        <f t="shared" si="961"/>
        <v>2</v>
      </c>
      <c r="AO5105">
        <f t="shared" si="962"/>
        <v>2</v>
      </c>
      <c r="AP5105">
        <f t="shared" si="963"/>
        <v>0</v>
      </c>
      <c r="AQ5105">
        <f>IF(H5105="Yes", 1, 0)</f>
        <v>1</v>
      </c>
      <c r="AR5105">
        <f>IF(D5105="Yes", 1, 0)</f>
        <v>0</v>
      </c>
      <c r="AS5105">
        <f t="shared" si="964"/>
        <v>1</v>
      </c>
      <c r="AT5105">
        <f t="shared" si="965"/>
        <v>0</v>
      </c>
      <c r="AU5105">
        <f t="shared" si="966"/>
        <v>0</v>
      </c>
      <c r="AV5105">
        <f t="shared" si="967"/>
        <v>0</v>
      </c>
      <c r="AX5105">
        <f t="shared" si="968"/>
        <v>1</v>
      </c>
    </row>
    <row r="5106" spans="1:50" x14ac:dyDescent="0.3">
      <c r="A5106">
        <v>20</v>
      </c>
      <c r="B5106">
        <v>78</v>
      </c>
      <c r="C5106" t="s">
        <v>19</v>
      </c>
      <c r="D5106" t="s">
        <v>20</v>
      </c>
      <c r="E5106">
        <v>7</v>
      </c>
      <c r="F5106">
        <v>80</v>
      </c>
      <c r="G5106" t="s">
        <v>19</v>
      </c>
      <c r="H5106" t="s">
        <v>21</v>
      </c>
      <c r="I5106">
        <v>2</v>
      </c>
      <c r="J5106" t="s">
        <v>22</v>
      </c>
      <c r="K5106" t="s">
        <v>23</v>
      </c>
      <c r="L5106" t="s">
        <v>24</v>
      </c>
      <c r="M5106">
        <v>3</v>
      </c>
      <c r="N5106" t="s">
        <v>20</v>
      </c>
      <c r="O5106" t="s">
        <v>29</v>
      </c>
      <c r="P5106" t="s">
        <v>26</v>
      </c>
      <c r="Q5106" t="s">
        <v>27</v>
      </c>
      <c r="R5106">
        <v>70</v>
      </c>
      <c r="T5106">
        <f t="shared" si="960"/>
        <v>0.44977954044685708</v>
      </c>
      <c r="U5106">
        <f t="shared" si="969"/>
        <v>68.985374134052066</v>
      </c>
      <c r="AD5106">
        <f>(E5106 -$Y$7)/$Y$8</f>
        <v>-1.9795577157294329E-2</v>
      </c>
      <c r="AE5106">
        <f t="shared" si="958"/>
        <v>1</v>
      </c>
      <c r="AG5106">
        <f>(A5106 -$W$7)/$W$8</f>
        <v>4.1185681317912485E-3</v>
      </c>
      <c r="AH5106">
        <f>(B5106 -$X$7)/$X$8</f>
        <v>-0.1712580310923911</v>
      </c>
      <c r="AI5106">
        <f>(F5106 -$Z$7)/$Z$8</f>
        <v>0.34235525452897581</v>
      </c>
      <c r="AJ5106">
        <f>(I5106 -$AA$7)/$AA$8</f>
        <v>0.41145108517868284</v>
      </c>
      <c r="AK5106">
        <f t="shared" si="959"/>
        <v>3.141133078780467E-2</v>
      </c>
      <c r="AL5106">
        <f>IF(C5106="Low", 1, IF(C5106="Medium", 2, IF(C5106="High", 3, "")))</f>
        <v>3</v>
      </c>
      <c r="AM5106">
        <f>IF(G5106="Low", 1, IF(G5106="Medium", 2, IF(G5106="High", 3, "")))</f>
        <v>3</v>
      </c>
      <c r="AN5106">
        <f t="shared" si="961"/>
        <v>2</v>
      </c>
      <c r="AO5106">
        <f t="shared" si="962"/>
        <v>2</v>
      </c>
      <c r="AP5106">
        <f t="shared" si="963"/>
        <v>1</v>
      </c>
      <c r="AQ5106">
        <f>IF(H5106="Yes", 1, 0)</f>
        <v>1</v>
      </c>
      <c r="AR5106">
        <f>IF(D5106="Yes", 1, 0)</f>
        <v>0</v>
      </c>
      <c r="AS5106">
        <f t="shared" si="964"/>
        <v>1</v>
      </c>
      <c r="AT5106">
        <f t="shared" si="965"/>
        <v>1</v>
      </c>
      <c r="AU5106">
        <f t="shared" si="966"/>
        <v>1</v>
      </c>
      <c r="AV5106">
        <f t="shared" si="967"/>
        <v>0</v>
      </c>
      <c r="AX5106">
        <f t="shared" si="968"/>
        <v>0</v>
      </c>
    </row>
    <row r="5107" spans="1:50" x14ac:dyDescent="0.3">
      <c r="A5107">
        <v>26</v>
      </c>
      <c r="B5107">
        <v>94</v>
      </c>
      <c r="C5107" t="s">
        <v>18</v>
      </c>
      <c r="D5107" t="s">
        <v>20</v>
      </c>
      <c r="E5107">
        <v>6</v>
      </c>
      <c r="F5107">
        <v>59</v>
      </c>
      <c r="G5107" t="s">
        <v>19</v>
      </c>
      <c r="H5107" t="s">
        <v>21</v>
      </c>
      <c r="I5107">
        <v>4</v>
      </c>
      <c r="J5107" t="s">
        <v>22</v>
      </c>
      <c r="K5107" t="s">
        <v>23</v>
      </c>
      <c r="L5107" t="s">
        <v>32</v>
      </c>
      <c r="M5107">
        <v>3</v>
      </c>
      <c r="N5107" t="s">
        <v>20</v>
      </c>
      <c r="O5107" t="s">
        <v>25</v>
      </c>
      <c r="P5107" t="s">
        <v>26</v>
      </c>
      <c r="Q5107" t="s">
        <v>31</v>
      </c>
      <c r="R5107">
        <v>71</v>
      </c>
      <c r="T5107">
        <f t="shared" si="960"/>
        <v>0.61347400128960483</v>
      </c>
      <c r="U5107">
        <f t="shared" si="969"/>
        <v>69.622171998976427</v>
      </c>
      <c r="AD5107">
        <f>(E5107 -$Y$7)/$Y$8</f>
        <v>-0.70099025568980644</v>
      </c>
      <c r="AE5107">
        <f t="shared" si="958"/>
        <v>1</v>
      </c>
      <c r="AG5107">
        <f>(A5107 -$W$7)/$W$8</f>
        <v>1.0057644446991141</v>
      </c>
      <c r="AH5107">
        <f>(B5107 -$X$7)/$X$8</f>
        <v>1.2144311371310161</v>
      </c>
      <c r="AI5107">
        <f>(F5107 -$Z$7)/$Z$8</f>
        <v>-1.1161102955380136</v>
      </c>
      <c r="AJ5107">
        <f>(I5107 -$AA$7)/$AA$8</f>
        <v>2.0368366276453838</v>
      </c>
      <c r="AK5107">
        <f t="shared" si="959"/>
        <v>3.141133078780467E-2</v>
      </c>
      <c r="AL5107">
        <f>IF(C5107="Low", 1, IF(C5107="Medium", 2, IF(C5107="High", 3, "")))</f>
        <v>1</v>
      </c>
      <c r="AM5107">
        <f>IF(G5107="Low", 1, IF(G5107="Medium", 2, IF(G5107="High", 3, "")))</f>
        <v>3</v>
      </c>
      <c r="AN5107">
        <f t="shared" si="961"/>
        <v>2</v>
      </c>
      <c r="AO5107">
        <f t="shared" si="962"/>
        <v>1</v>
      </c>
      <c r="AP5107">
        <f t="shared" si="963"/>
        <v>0</v>
      </c>
      <c r="AQ5107">
        <f>IF(H5107="Yes", 1, 0)</f>
        <v>1</v>
      </c>
      <c r="AR5107">
        <f>IF(D5107="Yes", 1, 0)</f>
        <v>0</v>
      </c>
      <c r="AS5107">
        <f t="shared" si="964"/>
        <v>1</v>
      </c>
      <c r="AT5107">
        <f t="shared" si="965"/>
        <v>1</v>
      </c>
      <c r="AU5107">
        <f t="shared" si="966"/>
        <v>1</v>
      </c>
      <c r="AV5107">
        <f t="shared" si="967"/>
        <v>0</v>
      </c>
      <c r="AX5107">
        <f t="shared" si="968"/>
        <v>0</v>
      </c>
    </row>
    <row r="5108" spans="1:50" x14ac:dyDescent="0.3">
      <c r="A5108">
        <v>23</v>
      </c>
      <c r="B5108">
        <v>67</v>
      </c>
      <c r="C5108" t="s">
        <v>19</v>
      </c>
      <c r="D5108" t="s">
        <v>21</v>
      </c>
      <c r="E5108">
        <v>8</v>
      </c>
      <c r="F5108">
        <v>69</v>
      </c>
      <c r="G5108" t="s">
        <v>18</v>
      </c>
      <c r="H5108" t="s">
        <v>21</v>
      </c>
      <c r="I5108">
        <v>1</v>
      </c>
      <c r="J5108" t="s">
        <v>22</v>
      </c>
      <c r="K5108" t="s">
        <v>23</v>
      </c>
      <c r="L5108" t="s">
        <v>32</v>
      </c>
      <c r="M5108">
        <v>2</v>
      </c>
      <c r="N5108" t="s">
        <v>20</v>
      </c>
      <c r="O5108" t="s">
        <v>25</v>
      </c>
      <c r="P5108" t="s">
        <v>26</v>
      </c>
      <c r="Q5108" t="s">
        <v>31</v>
      </c>
      <c r="R5108">
        <v>67</v>
      </c>
      <c r="T5108">
        <f t="shared" si="960"/>
        <v>3.629900427064621E-2</v>
      </c>
      <c r="U5108">
        <f t="shared" si="969"/>
        <v>67.376868132876282</v>
      </c>
      <c r="AD5108">
        <f>(E5108 -$Y$7)/$Y$8</f>
        <v>0.66139910137521774</v>
      </c>
      <c r="AE5108">
        <f t="shared" si="958"/>
        <v>1</v>
      </c>
      <c r="AG5108">
        <f>(A5108 -$W$7)/$W$8</f>
        <v>0.50494150641545266</v>
      </c>
      <c r="AH5108">
        <f>(B5108 -$X$7)/$X$8</f>
        <v>-1.1239193342459837</v>
      </c>
      <c r="AI5108">
        <f>(F5108 -$Z$7)/$Z$8</f>
        <v>-0.42160289074420915</v>
      </c>
      <c r="AJ5108">
        <f>(I5108 -$AA$7)/$AA$8</f>
        <v>-0.40124168605466753</v>
      </c>
      <c r="AK5108">
        <f t="shared" si="959"/>
        <v>-0.93837681180577304</v>
      </c>
      <c r="AL5108">
        <f>IF(C5108="Low", 1, IF(C5108="Medium", 2, IF(C5108="High", 3, "")))</f>
        <v>3</v>
      </c>
      <c r="AM5108">
        <f>IF(G5108="Low", 1, IF(G5108="Medium", 2, IF(G5108="High", 3, "")))</f>
        <v>1</v>
      </c>
      <c r="AN5108">
        <f t="shared" si="961"/>
        <v>2</v>
      </c>
      <c r="AO5108">
        <f t="shared" si="962"/>
        <v>1</v>
      </c>
      <c r="AP5108">
        <f t="shared" si="963"/>
        <v>0</v>
      </c>
      <c r="AQ5108">
        <f>IF(H5108="Yes", 1, 0)</f>
        <v>1</v>
      </c>
      <c r="AR5108">
        <f>IF(D5108="Yes", 1, 0)</f>
        <v>1</v>
      </c>
      <c r="AS5108">
        <f t="shared" si="964"/>
        <v>1</v>
      </c>
      <c r="AT5108">
        <f t="shared" si="965"/>
        <v>1</v>
      </c>
      <c r="AU5108">
        <f t="shared" si="966"/>
        <v>0</v>
      </c>
      <c r="AV5108">
        <f t="shared" si="967"/>
        <v>0</v>
      </c>
      <c r="AX5108">
        <f t="shared" si="968"/>
        <v>1</v>
      </c>
    </row>
    <row r="5109" spans="1:50" x14ac:dyDescent="0.3">
      <c r="A5109">
        <v>21</v>
      </c>
      <c r="B5109">
        <v>71</v>
      </c>
      <c r="C5109" t="s">
        <v>22</v>
      </c>
      <c r="D5109" t="s">
        <v>20</v>
      </c>
      <c r="E5109">
        <v>8</v>
      </c>
      <c r="F5109">
        <v>54</v>
      </c>
      <c r="G5109" t="s">
        <v>19</v>
      </c>
      <c r="H5109" t="s">
        <v>21</v>
      </c>
      <c r="I5109">
        <v>1</v>
      </c>
      <c r="J5109" t="s">
        <v>22</v>
      </c>
      <c r="K5109" t="s">
        <v>34</v>
      </c>
      <c r="L5109" t="s">
        <v>32</v>
      </c>
      <c r="M5109">
        <v>3</v>
      </c>
      <c r="N5109" t="s">
        <v>20</v>
      </c>
      <c r="O5109" t="s">
        <v>25</v>
      </c>
      <c r="P5109" t="s">
        <v>26</v>
      </c>
      <c r="Q5109" t="s">
        <v>27</v>
      </c>
      <c r="R5109">
        <v>64</v>
      </c>
      <c r="T5109">
        <f t="shared" si="960"/>
        <v>-1.9613462501594625E-2</v>
      </c>
      <c r="U5109">
        <f t="shared" si="969"/>
        <v>67.159359615606292</v>
      </c>
      <c r="AD5109">
        <f>(E5109 -$Y$7)/$Y$8</f>
        <v>0.66139910137521774</v>
      </c>
      <c r="AE5109">
        <f t="shared" si="958"/>
        <v>0</v>
      </c>
      <c r="AG5109">
        <f>(A5109 -$W$7)/$W$8</f>
        <v>0.17105954755967837</v>
      </c>
      <c r="AH5109">
        <f>(B5109 -$X$7)/$X$8</f>
        <v>-0.77749704219013172</v>
      </c>
      <c r="AI5109">
        <f>(F5109 -$Z$7)/$Z$8</f>
        <v>-1.4633639979349158</v>
      </c>
      <c r="AJ5109">
        <f>(I5109 -$AA$7)/$AA$8</f>
        <v>-0.40124168605466753</v>
      </c>
      <c r="AK5109">
        <f t="shared" si="959"/>
        <v>3.141133078780467E-2</v>
      </c>
      <c r="AL5109">
        <f>IF(C5109="Low", 1, IF(C5109="Medium", 2, IF(C5109="High", 3, "")))</f>
        <v>2</v>
      </c>
      <c r="AM5109">
        <f>IF(G5109="Low", 1, IF(G5109="Medium", 2, IF(G5109="High", 3, "")))</f>
        <v>3</v>
      </c>
      <c r="AN5109">
        <f t="shared" si="961"/>
        <v>2</v>
      </c>
      <c r="AO5109">
        <f t="shared" si="962"/>
        <v>1</v>
      </c>
      <c r="AP5109">
        <f t="shared" si="963"/>
        <v>0</v>
      </c>
      <c r="AQ5109">
        <f>IF(H5109="Yes", 1, 0)</f>
        <v>1</v>
      </c>
      <c r="AR5109">
        <f>IF(D5109="Yes", 1, 0)</f>
        <v>0</v>
      </c>
      <c r="AS5109">
        <f t="shared" si="964"/>
        <v>1</v>
      </c>
      <c r="AT5109">
        <f t="shared" si="965"/>
        <v>1</v>
      </c>
      <c r="AU5109">
        <f t="shared" si="966"/>
        <v>0</v>
      </c>
      <c r="AV5109">
        <f t="shared" si="967"/>
        <v>0</v>
      </c>
      <c r="AX5109">
        <f t="shared" si="968"/>
        <v>1</v>
      </c>
    </row>
    <row r="5110" spans="1:50" x14ac:dyDescent="0.3">
      <c r="A5110">
        <v>20</v>
      </c>
      <c r="B5110">
        <v>78</v>
      </c>
      <c r="C5110" t="s">
        <v>18</v>
      </c>
      <c r="D5110" t="s">
        <v>20</v>
      </c>
      <c r="E5110">
        <v>8</v>
      </c>
      <c r="F5110">
        <v>89</v>
      </c>
      <c r="G5110" t="s">
        <v>19</v>
      </c>
      <c r="H5110" t="s">
        <v>20</v>
      </c>
      <c r="I5110">
        <v>0</v>
      </c>
      <c r="J5110" t="s">
        <v>22</v>
      </c>
      <c r="K5110" t="s">
        <v>34</v>
      </c>
      <c r="L5110" t="s">
        <v>32</v>
      </c>
      <c r="M5110">
        <v>4</v>
      </c>
      <c r="N5110" t="s">
        <v>20</v>
      </c>
      <c r="O5110" t="s">
        <v>29</v>
      </c>
      <c r="P5110" t="s">
        <v>26</v>
      </c>
      <c r="Q5110" t="s">
        <v>31</v>
      </c>
      <c r="R5110">
        <v>66</v>
      </c>
      <c r="T5110">
        <f t="shared" si="960"/>
        <v>9.1948238863766893E-2</v>
      </c>
      <c r="U5110">
        <f t="shared" si="969"/>
        <v>67.593352634496753</v>
      </c>
      <c r="AD5110">
        <f>(E5110 -$Y$7)/$Y$8</f>
        <v>0.66139910137521774</v>
      </c>
      <c r="AE5110">
        <f t="shared" si="958"/>
        <v>0</v>
      </c>
      <c r="AG5110">
        <f>(A5110 -$W$7)/$W$8</f>
        <v>4.1185681317912485E-3</v>
      </c>
      <c r="AH5110">
        <f>(B5110 -$X$7)/$X$8</f>
        <v>-0.1712580310923911</v>
      </c>
      <c r="AI5110">
        <f>(F5110 -$Z$7)/$Z$8</f>
        <v>0.96741191884339983</v>
      </c>
      <c r="AJ5110">
        <f>(I5110 -$AA$7)/$AA$8</f>
        <v>-1.213934457288018</v>
      </c>
      <c r="AK5110">
        <f t="shared" si="959"/>
        <v>1.0011994733813825</v>
      </c>
      <c r="AL5110">
        <f>IF(C5110="Low", 1, IF(C5110="Medium", 2, IF(C5110="High", 3, "")))</f>
        <v>1</v>
      </c>
      <c r="AM5110">
        <f>IF(G5110="Low", 1, IF(G5110="Medium", 2, IF(G5110="High", 3, "")))</f>
        <v>3</v>
      </c>
      <c r="AN5110">
        <f t="shared" si="961"/>
        <v>2</v>
      </c>
      <c r="AO5110">
        <f t="shared" si="962"/>
        <v>2</v>
      </c>
      <c r="AP5110">
        <f t="shared" si="963"/>
        <v>0</v>
      </c>
      <c r="AQ5110">
        <f>IF(H5110="Yes", 1, 0)</f>
        <v>0</v>
      </c>
      <c r="AR5110">
        <f>IF(D5110="Yes", 1, 0)</f>
        <v>0</v>
      </c>
      <c r="AS5110">
        <f t="shared" si="964"/>
        <v>1</v>
      </c>
      <c r="AT5110">
        <f t="shared" si="965"/>
        <v>1</v>
      </c>
      <c r="AU5110">
        <f t="shared" si="966"/>
        <v>0</v>
      </c>
      <c r="AV5110">
        <f t="shared" si="967"/>
        <v>0</v>
      </c>
      <c r="AX5110">
        <f t="shared" si="968"/>
        <v>1</v>
      </c>
    </row>
    <row r="5111" spans="1:50" x14ac:dyDescent="0.3">
      <c r="A5111">
        <v>22</v>
      </c>
      <c r="B5111">
        <v>88</v>
      </c>
      <c r="C5111" t="s">
        <v>22</v>
      </c>
      <c r="D5111" t="s">
        <v>21</v>
      </c>
      <c r="E5111">
        <v>5</v>
      </c>
      <c r="F5111">
        <v>87</v>
      </c>
      <c r="G5111" t="s">
        <v>18</v>
      </c>
      <c r="H5111" t="s">
        <v>21</v>
      </c>
      <c r="I5111">
        <v>1</v>
      </c>
      <c r="J5111" t="s">
        <v>19</v>
      </c>
      <c r="K5111" t="s">
        <v>23</v>
      </c>
      <c r="L5111" t="s">
        <v>32</v>
      </c>
      <c r="M5111">
        <v>3</v>
      </c>
      <c r="N5111" t="s">
        <v>20</v>
      </c>
      <c r="O5111" t="s">
        <v>33</v>
      </c>
      <c r="P5111" t="s">
        <v>26</v>
      </c>
      <c r="Q5111" t="s">
        <v>27</v>
      </c>
      <c r="R5111">
        <v>70</v>
      </c>
      <c r="T5111">
        <f t="shared" si="960"/>
        <v>0.55608952858985994</v>
      </c>
      <c r="U5111">
        <f t="shared" si="969"/>
        <v>69.398937141138987</v>
      </c>
      <c r="AD5111">
        <f>(E5111 -$Y$7)/$Y$8</f>
        <v>-1.3821849342223185</v>
      </c>
      <c r="AE5111">
        <f t="shared" si="958"/>
        <v>1</v>
      </c>
      <c r="AG5111">
        <f>(A5111 -$W$7)/$W$8</f>
        <v>0.3380005269875655</v>
      </c>
      <c r="AH5111">
        <f>(B5111 -$X$7)/$X$8</f>
        <v>0.69479769904723843</v>
      </c>
      <c r="AI5111">
        <f>(F5111 -$Z$7)/$Z$8</f>
        <v>0.82851043788463896</v>
      </c>
      <c r="AJ5111">
        <f>(I5111 -$AA$7)/$AA$8</f>
        <v>-0.40124168605466753</v>
      </c>
      <c r="AK5111">
        <f t="shared" si="959"/>
        <v>3.141133078780467E-2</v>
      </c>
      <c r="AL5111">
        <f>IF(C5111="Low", 1, IF(C5111="Medium", 2, IF(C5111="High", 3, "")))</f>
        <v>2</v>
      </c>
      <c r="AM5111">
        <f>IF(G5111="Low", 1, IF(G5111="Medium", 2, IF(G5111="High", 3, "")))</f>
        <v>1</v>
      </c>
      <c r="AN5111">
        <f t="shared" si="961"/>
        <v>3</v>
      </c>
      <c r="AO5111">
        <f t="shared" si="962"/>
        <v>3</v>
      </c>
      <c r="AP5111">
        <f t="shared" si="963"/>
        <v>0</v>
      </c>
      <c r="AQ5111">
        <f>IF(H5111="Yes", 1, 0)</f>
        <v>1</v>
      </c>
      <c r="AR5111">
        <f>IF(D5111="Yes", 1, 0)</f>
        <v>1</v>
      </c>
      <c r="AS5111">
        <f t="shared" si="964"/>
        <v>1</v>
      </c>
      <c r="AT5111">
        <f t="shared" si="965"/>
        <v>1</v>
      </c>
      <c r="AU5111">
        <f t="shared" si="966"/>
        <v>1</v>
      </c>
      <c r="AV5111">
        <f t="shared" si="967"/>
        <v>0</v>
      </c>
      <c r="AX5111">
        <f t="shared" si="968"/>
        <v>0</v>
      </c>
    </row>
    <row r="5112" spans="1:50" x14ac:dyDescent="0.3">
      <c r="A5112">
        <v>21</v>
      </c>
      <c r="B5112">
        <v>75</v>
      </c>
      <c r="C5112" t="s">
        <v>22</v>
      </c>
      <c r="D5112" t="s">
        <v>21</v>
      </c>
      <c r="E5112">
        <v>8</v>
      </c>
      <c r="F5112">
        <v>75</v>
      </c>
      <c r="G5112" t="s">
        <v>19</v>
      </c>
      <c r="H5112" t="s">
        <v>21</v>
      </c>
      <c r="I5112">
        <v>1</v>
      </c>
      <c r="J5112" t="s">
        <v>22</v>
      </c>
      <c r="K5112" t="s">
        <v>34</v>
      </c>
      <c r="L5112" t="s">
        <v>28</v>
      </c>
      <c r="M5112">
        <v>2</v>
      </c>
      <c r="N5112" t="s">
        <v>20</v>
      </c>
      <c r="O5112" t="s">
        <v>25</v>
      </c>
      <c r="P5112" t="s">
        <v>30</v>
      </c>
      <c r="Q5112" t="s">
        <v>27</v>
      </c>
      <c r="R5112">
        <v>65</v>
      </c>
      <c r="T5112">
        <f t="shared" si="960"/>
        <v>0.10623621519438792</v>
      </c>
      <c r="U5112">
        <f t="shared" si="969"/>
        <v>67.648935167800502</v>
      </c>
      <c r="AD5112">
        <f>(E5112 -$Y$7)/$Y$8</f>
        <v>0.66139910137521774</v>
      </c>
      <c r="AE5112">
        <f t="shared" si="958"/>
        <v>0</v>
      </c>
      <c r="AG5112">
        <f>(A5112 -$W$7)/$W$8</f>
        <v>0.17105954755967837</v>
      </c>
      <c r="AH5112">
        <f>(B5112 -$X$7)/$X$8</f>
        <v>-0.43107475013427993</v>
      </c>
      <c r="AI5112">
        <f>(F5112 -$Z$7)/$Z$8</f>
        <v>-4.8984478679264375E-3</v>
      </c>
      <c r="AJ5112">
        <f>(I5112 -$AA$7)/$AA$8</f>
        <v>-0.40124168605466753</v>
      </c>
      <c r="AK5112">
        <f t="shared" si="959"/>
        <v>-0.93837681180577304</v>
      </c>
      <c r="AL5112">
        <f>IF(C5112="Low", 1, IF(C5112="Medium", 2, IF(C5112="High", 3, "")))</f>
        <v>2</v>
      </c>
      <c r="AM5112">
        <f>IF(G5112="Low", 1, IF(G5112="Medium", 2, IF(G5112="High", 3, "")))</f>
        <v>3</v>
      </c>
      <c r="AN5112">
        <f t="shared" si="961"/>
        <v>2</v>
      </c>
      <c r="AO5112">
        <f t="shared" si="962"/>
        <v>1</v>
      </c>
      <c r="AP5112">
        <f t="shared" si="963"/>
        <v>0</v>
      </c>
      <c r="AQ5112">
        <f>IF(H5112="Yes", 1, 0)</f>
        <v>1</v>
      </c>
      <c r="AR5112">
        <f>IF(D5112="Yes", 1, 0)</f>
        <v>1</v>
      </c>
      <c r="AS5112">
        <f t="shared" si="964"/>
        <v>1</v>
      </c>
      <c r="AT5112">
        <f t="shared" si="965"/>
        <v>0</v>
      </c>
      <c r="AU5112">
        <f t="shared" si="966"/>
        <v>0</v>
      </c>
      <c r="AV5112">
        <f t="shared" si="967"/>
        <v>0</v>
      </c>
      <c r="AX5112">
        <f t="shared" si="968"/>
        <v>1</v>
      </c>
    </row>
    <row r="5113" spans="1:50" x14ac:dyDescent="0.3">
      <c r="A5113">
        <v>14</v>
      </c>
      <c r="B5113">
        <v>97</v>
      </c>
      <c r="C5113" t="s">
        <v>18</v>
      </c>
      <c r="D5113" t="s">
        <v>21</v>
      </c>
      <c r="E5113">
        <v>7</v>
      </c>
      <c r="F5113">
        <v>73</v>
      </c>
      <c r="G5113" t="s">
        <v>22</v>
      </c>
      <c r="H5113" t="s">
        <v>21</v>
      </c>
      <c r="I5113">
        <v>2</v>
      </c>
      <c r="J5113" t="s">
        <v>18</v>
      </c>
      <c r="K5113" t="s">
        <v>23</v>
      </c>
      <c r="L5113" t="s">
        <v>24</v>
      </c>
      <c r="M5113">
        <v>3</v>
      </c>
      <c r="N5113" t="s">
        <v>20</v>
      </c>
      <c r="O5113" t="s">
        <v>29</v>
      </c>
      <c r="P5113" t="s">
        <v>30</v>
      </c>
      <c r="Q5113" t="s">
        <v>27</v>
      </c>
      <c r="R5113">
        <v>68</v>
      </c>
      <c r="T5113">
        <f t="shared" si="960"/>
        <v>0.31474518015447317</v>
      </c>
      <c r="U5113">
        <f t="shared" si="969"/>
        <v>68.460068684601197</v>
      </c>
      <c r="AD5113">
        <f>(E5113 -$Y$7)/$Y$8</f>
        <v>-1.9795577157294329E-2</v>
      </c>
      <c r="AE5113">
        <f t="shared" si="958"/>
        <v>1</v>
      </c>
      <c r="AG5113">
        <f>(A5113 -$W$7)/$W$8</f>
        <v>-0.9975273084355315</v>
      </c>
      <c r="AH5113">
        <f>(B5113 -$X$7)/$X$8</f>
        <v>1.4742478561729051</v>
      </c>
      <c r="AI5113">
        <f>(F5113 -$Z$7)/$Z$8</f>
        <v>-0.14379992882668732</v>
      </c>
      <c r="AJ5113">
        <f>(I5113 -$AA$7)/$AA$8</f>
        <v>0.41145108517868284</v>
      </c>
      <c r="AK5113">
        <f t="shared" si="959"/>
        <v>3.141133078780467E-2</v>
      </c>
      <c r="AL5113">
        <f>IF(C5113="Low", 1, IF(C5113="Medium", 2, IF(C5113="High", 3, "")))</f>
        <v>1</v>
      </c>
      <c r="AM5113">
        <f>IF(G5113="Low", 1, IF(G5113="Medium", 2, IF(G5113="High", 3, "")))</f>
        <v>2</v>
      </c>
      <c r="AN5113">
        <f t="shared" si="961"/>
        <v>1</v>
      </c>
      <c r="AO5113">
        <f t="shared" si="962"/>
        <v>2</v>
      </c>
      <c r="AP5113">
        <f t="shared" si="963"/>
        <v>1</v>
      </c>
      <c r="AQ5113">
        <f>IF(H5113="Yes", 1, 0)</f>
        <v>1</v>
      </c>
      <c r="AR5113">
        <f>IF(D5113="Yes", 1, 0)</f>
        <v>1</v>
      </c>
      <c r="AS5113">
        <f t="shared" si="964"/>
        <v>1</v>
      </c>
      <c r="AT5113">
        <f t="shared" si="965"/>
        <v>0</v>
      </c>
      <c r="AU5113">
        <f t="shared" si="966"/>
        <v>0</v>
      </c>
      <c r="AV5113">
        <f t="shared" si="967"/>
        <v>0</v>
      </c>
      <c r="AX5113">
        <f t="shared" si="968"/>
        <v>1</v>
      </c>
    </row>
    <row r="5114" spans="1:50" x14ac:dyDescent="0.3">
      <c r="A5114">
        <v>20</v>
      </c>
      <c r="B5114">
        <v>64</v>
      </c>
      <c r="C5114" t="s">
        <v>22</v>
      </c>
      <c r="D5114" t="s">
        <v>21</v>
      </c>
      <c r="E5114">
        <v>6</v>
      </c>
      <c r="F5114">
        <v>73</v>
      </c>
      <c r="G5114" t="s">
        <v>19</v>
      </c>
      <c r="H5114" t="s">
        <v>21</v>
      </c>
      <c r="I5114">
        <v>3</v>
      </c>
      <c r="J5114" t="s">
        <v>19</v>
      </c>
      <c r="K5114" t="s">
        <v>23</v>
      </c>
      <c r="L5114" t="s">
        <v>28</v>
      </c>
      <c r="M5114">
        <v>5</v>
      </c>
      <c r="N5114" t="s">
        <v>20</v>
      </c>
      <c r="O5114" t="s">
        <v>33</v>
      </c>
      <c r="P5114" t="s">
        <v>35</v>
      </c>
      <c r="Q5114" t="s">
        <v>31</v>
      </c>
      <c r="R5114">
        <v>65</v>
      </c>
      <c r="T5114">
        <f t="shared" si="960"/>
        <v>0.13837561159057776</v>
      </c>
      <c r="U5114">
        <f t="shared" si="969"/>
        <v>67.773962605501723</v>
      </c>
      <c r="AD5114">
        <f>(E5114 -$Y$7)/$Y$8</f>
        <v>-0.70099025568980644</v>
      </c>
      <c r="AE5114">
        <f t="shared" si="958"/>
        <v>1</v>
      </c>
      <c r="AG5114">
        <f>(A5114 -$W$7)/$W$8</f>
        <v>4.1185681317912485E-3</v>
      </c>
      <c r="AH5114">
        <f>(B5114 -$X$7)/$X$8</f>
        <v>-1.3837360532878724</v>
      </c>
      <c r="AI5114">
        <f>(F5114 -$Z$7)/$Z$8</f>
        <v>-0.14379992882668732</v>
      </c>
      <c r="AJ5114">
        <f>(I5114 -$AA$7)/$AA$8</f>
        <v>1.2241438564120333</v>
      </c>
      <c r="AK5114">
        <f t="shared" si="959"/>
        <v>1.9709876159749602</v>
      </c>
      <c r="AL5114">
        <f>IF(C5114="Low", 1, IF(C5114="Medium", 2, IF(C5114="High", 3, "")))</f>
        <v>2</v>
      </c>
      <c r="AM5114">
        <f>IF(G5114="Low", 1, IF(G5114="Medium", 2, IF(G5114="High", 3, "")))</f>
        <v>3</v>
      </c>
      <c r="AN5114">
        <f t="shared" si="961"/>
        <v>3</v>
      </c>
      <c r="AO5114">
        <f t="shared" si="962"/>
        <v>3</v>
      </c>
      <c r="AP5114">
        <f t="shared" si="963"/>
        <v>0</v>
      </c>
      <c r="AQ5114">
        <f>IF(H5114="Yes", 1, 0)</f>
        <v>1</v>
      </c>
      <c r="AR5114">
        <f>IF(D5114="Yes", 1, 0)</f>
        <v>1</v>
      </c>
      <c r="AS5114">
        <f t="shared" si="964"/>
        <v>1</v>
      </c>
      <c r="AT5114">
        <f t="shared" si="965"/>
        <v>0</v>
      </c>
      <c r="AU5114">
        <f t="shared" si="966"/>
        <v>0</v>
      </c>
      <c r="AV5114">
        <f t="shared" si="967"/>
        <v>0</v>
      </c>
      <c r="AX5114">
        <f t="shared" si="968"/>
        <v>1</v>
      </c>
    </row>
    <row r="5115" spans="1:50" x14ac:dyDescent="0.3">
      <c r="A5115">
        <v>14</v>
      </c>
      <c r="B5115">
        <v>75</v>
      </c>
      <c r="C5115" t="s">
        <v>19</v>
      </c>
      <c r="D5115" t="s">
        <v>20</v>
      </c>
      <c r="E5115">
        <v>8</v>
      </c>
      <c r="F5115">
        <v>52</v>
      </c>
      <c r="G5115" t="s">
        <v>22</v>
      </c>
      <c r="H5115" t="s">
        <v>21</v>
      </c>
      <c r="I5115">
        <v>3</v>
      </c>
      <c r="J5115" t="s">
        <v>22</v>
      </c>
      <c r="K5115" t="s">
        <v>23</v>
      </c>
      <c r="L5115" t="s">
        <v>32</v>
      </c>
      <c r="M5115">
        <v>1</v>
      </c>
      <c r="N5115" t="s">
        <v>20</v>
      </c>
      <c r="O5115" t="s">
        <v>33</v>
      </c>
      <c r="P5115" t="s">
        <v>26</v>
      </c>
      <c r="Q5115" t="s">
        <v>27</v>
      </c>
      <c r="R5115">
        <v>65</v>
      </c>
      <c r="T5115">
        <f t="shared" si="960"/>
        <v>3.3163545418891563E-2</v>
      </c>
      <c r="U5115">
        <f t="shared" si="969"/>
        <v>67.364670692033897</v>
      </c>
      <c r="AD5115">
        <f>(E5115 -$Y$7)/$Y$8</f>
        <v>0.66139910137521774</v>
      </c>
      <c r="AE5115">
        <f t="shared" si="958"/>
        <v>1</v>
      </c>
      <c r="AG5115">
        <f>(A5115 -$W$7)/$W$8</f>
        <v>-0.9975273084355315</v>
      </c>
      <c r="AH5115">
        <f>(B5115 -$X$7)/$X$8</f>
        <v>-0.43107475013427993</v>
      </c>
      <c r="AI5115">
        <f>(F5115 -$Z$7)/$Z$8</f>
        <v>-1.6022654788936768</v>
      </c>
      <c r="AJ5115">
        <f>(I5115 -$AA$7)/$AA$8</f>
        <v>1.2241438564120333</v>
      </c>
      <c r="AK5115">
        <f t="shared" si="959"/>
        <v>-1.9081649543993509</v>
      </c>
      <c r="AL5115">
        <f>IF(C5115="Low", 1, IF(C5115="Medium", 2, IF(C5115="High", 3, "")))</f>
        <v>3</v>
      </c>
      <c r="AM5115">
        <f>IF(G5115="Low", 1, IF(G5115="Medium", 2, IF(G5115="High", 3, "")))</f>
        <v>2</v>
      </c>
      <c r="AN5115">
        <f t="shared" si="961"/>
        <v>2</v>
      </c>
      <c r="AO5115">
        <f t="shared" si="962"/>
        <v>3</v>
      </c>
      <c r="AP5115">
        <f t="shared" si="963"/>
        <v>0</v>
      </c>
      <c r="AQ5115">
        <f>IF(H5115="Yes", 1, 0)</f>
        <v>1</v>
      </c>
      <c r="AR5115">
        <f>IF(D5115="Yes", 1, 0)</f>
        <v>0</v>
      </c>
      <c r="AS5115">
        <f t="shared" si="964"/>
        <v>1</v>
      </c>
      <c r="AT5115">
        <f t="shared" si="965"/>
        <v>1</v>
      </c>
      <c r="AU5115">
        <f t="shared" si="966"/>
        <v>0</v>
      </c>
      <c r="AV5115">
        <f t="shared" si="967"/>
        <v>0</v>
      </c>
      <c r="AX5115">
        <f t="shared" si="968"/>
        <v>1</v>
      </c>
    </row>
    <row r="5116" spans="1:50" x14ac:dyDescent="0.3">
      <c r="A5116">
        <v>20</v>
      </c>
      <c r="B5116">
        <v>88</v>
      </c>
      <c r="C5116" t="s">
        <v>22</v>
      </c>
      <c r="D5116" t="s">
        <v>21</v>
      </c>
      <c r="E5116">
        <v>7</v>
      </c>
      <c r="F5116">
        <v>68</v>
      </c>
      <c r="G5116" t="s">
        <v>22</v>
      </c>
      <c r="H5116" t="s">
        <v>21</v>
      </c>
      <c r="I5116">
        <v>0</v>
      </c>
      <c r="J5116" t="s">
        <v>19</v>
      </c>
      <c r="K5116" t="s">
        <v>23</v>
      </c>
      <c r="L5116" t="s">
        <v>24</v>
      </c>
      <c r="M5116">
        <v>4</v>
      </c>
      <c r="N5116" t="s">
        <v>20</v>
      </c>
      <c r="O5116" t="s">
        <v>29</v>
      </c>
      <c r="P5116" t="s">
        <v>26</v>
      </c>
      <c r="Q5116" t="s">
        <v>31</v>
      </c>
      <c r="R5116">
        <v>69</v>
      </c>
      <c r="T5116">
        <f t="shared" si="960"/>
        <v>0.46568184571878007</v>
      </c>
      <c r="U5116">
        <f t="shared" si="969"/>
        <v>69.047236667410871</v>
      </c>
      <c r="AD5116">
        <f>(E5116 -$Y$7)/$Y$8</f>
        <v>-1.9795577157294329E-2</v>
      </c>
      <c r="AE5116">
        <f t="shared" si="958"/>
        <v>1</v>
      </c>
      <c r="AG5116">
        <f>(A5116 -$W$7)/$W$8</f>
        <v>4.1185681317912485E-3</v>
      </c>
      <c r="AH5116">
        <f>(B5116 -$X$7)/$X$8</f>
        <v>0.69479769904723843</v>
      </c>
      <c r="AI5116">
        <f>(F5116 -$Z$7)/$Z$8</f>
        <v>-0.49105363122358958</v>
      </c>
      <c r="AJ5116">
        <f>(I5116 -$AA$7)/$AA$8</f>
        <v>-1.213934457288018</v>
      </c>
      <c r="AK5116">
        <f t="shared" si="959"/>
        <v>1.0011994733813825</v>
      </c>
      <c r="AL5116">
        <f>IF(C5116="Low", 1, IF(C5116="Medium", 2, IF(C5116="High", 3, "")))</f>
        <v>2</v>
      </c>
      <c r="AM5116">
        <f>IF(G5116="Low", 1, IF(G5116="Medium", 2, IF(G5116="High", 3, "")))</f>
        <v>2</v>
      </c>
      <c r="AN5116">
        <f t="shared" si="961"/>
        <v>3</v>
      </c>
      <c r="AO5116">
        <f t="shared" si="962"/>
        <v>2</v>
      </c>
      <c r="AP5116">
        <f t="shared" si="963"/>
        <v>1</v>
      </c>
      <c r="AQ5116">
        <f>IF(H5116="Yes", 1, 0)</f>
        <v>1</v>
      </c>
      <c r="AR5116">
        <f>IF(D5116="Yes", 1, 0)</f>
        <v>1</v>
      </c>
      <c r="AS5116">
        <f t="shared" si="964"/>
        <v>1</v>
      </c>
      <c r="AT5116">
        <f t="shared" si="965"/>
        <v>1</v>
      </c>
      <c r="AU5116">
        <f t="shared" si="966"/>
        <v>0</v>
      </c>
      <c r="AV5116">
        <f t="shared" si="967"/>
        <v>0</v>
      </c>
      <c r="AX5116">
        <f t="shared" si="968"/>
        <v>1</v>
      </c>
    </row>
    <row r="5117" spans="1:50" x14ac:dyDescent="0.3">
      <c r="A5117">
        <v>17</v>
      </c>
      <c r="B5117">
        <v>69</v>
      </c>
      <c r="C5117" t="s">
        <v>22</v>
      </c>
      <c r="D5117" t="s">
        <v>20</v>
      </c>
      <c r="E5117">
        <v>10</v>
      </c>
      <c r="F5117">
        <v>56</v>
      </c>
      <c r="G5117" t="s">
        <v>22</v>
      </c>
      <c r="H5117" t="s">
        <v>21</v>
      </c>
      <c r="I5117">
        <v>1</v>
      </c>
      <c r="J5117" t="s">
        <v>22</v>
      </c>
      <c r="K5117" t="s">
        <v>23</v>
      </c>
      <c r="L5117" t="s">
        <v>32</v>
      </c>
      <c r="M5117">
        <v>4</v>
      </c>
      <c r="N5117" t="s">
        <v>20</v>
      </c>
      <c r="O5117" t="s">
        <v>25</v>
      </c>
      <c r="P5117" t="s">
        <v>26</v>
      </c>
      <c r="Q5117" t="s">
        <v>31</v>
      </c>
      <c r="R5117">
        <v>63</v>
      </c>
      <c r="T5117">
        <f t="shared" si="960"/>
        <v>-0.18718330136413458</v>
      </c>
      <c r="U5117">
        <f t="shared" si="969"/>
        <v>66.507485904889265</v>
      </c>
      <c r="AD5117">
        <f>(E5117 -$Y$7)/$Y$8</f>
        <v>2.0237884584402419</v>
      </c>
      <c r="AE5117">
        <f t="shared" si="958"/>
        <v>1</v>
      </c>
      <c r="AG5117">
        <f>(A5117 -$W$7)/$W$8</f>
        <v>-0.49670437015187013</v>
      </c>
      <c r="AH5117">
        <f>(B5117 -$X$7)/$X$8</f>
        <v>-0.95070818821805769</v>
      </c>
      <c r="AI5117">
        <f>(F5117 -$Z$7)/$Z$8</f>
        <v>-1.324462516976155</v>
      </c>
      <c r="AJ5117">
        <f>(I5117 -$AA$7)/$AA$8</f>
        <v>-0.40124168605466753</v>
      </c>
      <c r="AK5117">
        <f t="shared" si="959"/>
        <v>1.0011994733813825</v>
      </c>
      <c r="AL5117">
        <f>IF(C5117="Low", 1, IF(C5117="Medium", 2, IF(C5117="High", 3, "")))</f>
        <v>2</v>
      </c>
      <c r="AM5117">
        <f>IF(G5117="Low", 1, IF(G5117="Medium", 2, IF(G5117="High", 3, "")))</f>
        <v>2</v>
      </c>
      <c r="AN5117">
        <f t="shared" si="961"/>
        <v>2</v>
      </c>
      <c r="AO5117">
        <f t="shared" si="962"/>
        <v>1</v>
      </c>
      <c r="AP5117">
        <f t="shared" si="963"/>
        <v>0</v>
      </c>
      <c r="AQ5117">
        <f>IF(H5117="Yes", 1, 0)</f>
        <v>1</v>
      </c>
      <c r="AR5117">
        <f>IF(D5117="Yes", 1, 0)</f>
        <v>0</v>
      </c>
      <c r="AS5117">
        <f t="shared" si="964"/>
        <v>1</v>
      </c>
      <c r="AT5117">
        <f t="shared" si="965"/>
        <v>1</v>
      </c>
      <c r="AU5117">
        <f t="shared" si="966"/>
        <v>0</v>
      </c>
      <c r="AV5117">
        <f t="shared" si="967"/>
        <v>0</v>
      </c>
      <c r="AX5117">
        <f t="shared" si="968"/>
        <v>1</v>
      </c>
    </row>
    <row r="5118" spans="1:50" x14ac:dyDescent="0.3">
      <c r="A5118">
        <v>35</v>
      </c>
      <c r="B5118">
        <v>86</v>
      </c>
      <c r="C5118" t="s">
        <v>18</v>
      </c>
      <c r="D5118" t="s">
        <v>20</v>
      </c>
      <c r="E5118">
        <v>8</v>
      </c>
      <c r="F5118">
        <v>59</v>
      </c>
      <c r="G5118" t="s">
        <v>22</v>
      </c>
      <c r="H5118" t="s">
        <v>21</v>
      </c>
      <c r="I5118">
        <v>2</v>
      </c>
      <c r="J5118" t="s">
        <v>18</v>
      </c>
      <c r="K5118" t="s">
        <v>23</v>
      </c>
      <c r="L5118" t="s">
        <v>24</v>
      </c>
      <c r="M5118">
        <v>2</v>
      </c>
      <c r="N5118" t="s">
        <v>20</v>
      </c>
      <c r="O5118" t="s">
        <v>29</v>
      </c>
      <c r="P5118" t="s">
        <v>30</v>
      </c>
      <c r="Q5118" t="s">
        <v>31</v>
      </c>
      <c r="R5118">
        <v>70</v>
      </c>
      <c r="T5118">
        <f t="shared" si="960"/>
        <v>0.56352801127701624</v>
      </c>
      <c r="U5118">
        <f t="shared" si="969"/>
        <v>69.427874038997786</v>
      </c>
      <c r="AD5118">
        <f>(E5118 -$Y$7)/$Y$8</f>
        <v>0.66139910137521774</v>
      </c>
      <c r="AE5118">
        <f t="shared" si="958"/>
        <v>1</v>
      </c>
      <c r="AG5118">
        <f>(A5118 -$W$7)/$W$8</f>
        <v>2.508233259550098</v>
      </c>
      <c r="AH5118">
        <f>(B5118 -$X$7)/$X$8</f>
        <v>0.52158655301931256</v>
      </c>
      <c r="AI5118">
        <f>(F5118 -$Z$7)/$Z$8</f>
        <v>-1.1161102955380136</v>
      </c>
      <c r="AJ5118">
        <f>(I5118 -$AA$7)/$AA$8</f>
        <v>0.41145108517868284</v>
      </c>
      <c r="AK5118">
        <f t="shared" si="959"/>
        <v>-0.93837681180577304</v>
      </c>
      <c r="AL5118">
        <f>IF(C5118="Low", 1, IF(C5118="Medium", 2, IF(C5118="High", 3, "")))</f>
        <v>1</v>
      </c>
      <c r="AM5118">
        <f>IF(G5118="Low", 1, IF(G5118="Medium", 2, IF(G5118="High", 3, "")))</f>
        <v>2</v>
      </c>
      <c r="AN5118">
        <f t="shared" si="961"/>
        <v>1</v>
      </c>
      <c r="AO5118">
        <f t="shared" si="962"/>
        <v>2</v>
      </c>
      <c r="AP5118">
        <f t="shared" si="963"/>
        <v>1</v>
      </c>
      <c r="AQ5118">
        <f>IF(H5118="Yes", 1, 0)</f>
        <v>1</v>
      </c>
      <c r="AR5118">
        <f>IF(D5118="Yes", 1, 0)</f>
        <v>0</v>
      </c>
      <c r="AS5118">
        <f t="shared" si="964"/>
        <v>1</v>
      </c>
      <c r="AT5118">
        <f t="shared" si="965"/>
        <v>0</v>
      </c>
      <c r="AU5118">
        <f t="shared" si="966"/>
        <v>1</v>
      </c>
      <c r="AV5118">
        <f t="shared" si="967"/>
        <v>0</v>
      </c>
      <c r="AX5118">
        <f t="shared" si="968"/>
        <v>0</v>
      </c>
    </row>
    <row r="5119" spans="1:50" x14ac:dyDescent="0.3">
      <c r="A5119">
        <v>20</v>
      </c>
      <c r="B5119">
        <v>67</v>
      </c>
      <c r="C5119" t="s">
        <v>18</v>
      </c>
      <c r="D5119" t="s">
        <v>21</v>
      </c>
      <c r="E5119">
        <v>7</v>
      </c>
      <c r="F5119">
        <v>98</v>
      </c>
      <c r="G5119" t="s">
        <v>22</v>
      </c>
      <c r="H5119" t="s">
        <v>21</v>
      </c>
      <c r="I5119">
        <v>1</v>
      </c>
      <c r="J5119" t="s">
        <v>22</v>
      </c>
      <c r="K5119" t="s">
        <v>23</v>
      </c>
      <c r="L5119" t="s">
        <v>32</v>
      </c>
      <c r="M5119">
        <v>4</v>
      </c>
      <c r="N5119" t="s">
        <v>20</v>
      </c>
      <c r="O5119" t="s">
        <v>29</v>
      </c>
      <c r="P5119" t="s">
        <v>26</v>
      </c>
      <c r="Q5119" t="s">
        <v>27</v>
      </c>
      <c r="R5119">
        <v>64</v>
      </c>
      <c r="T5119">
        <f t="shared" si="960"/>
        <v>4.5696572106657493E-2</v>
      </c>
      <c r="U5119">
        <f t="shared" si="969"/>
        <v>67.41342618806425</v>
      </c>
      <c r="AD5119">
        <f>(E5119 -$Y$7)/$Y$8</f>
        <v>-1.9795577157294329E-2</v>
      </c>
      <c r="AE5119">
        <f t="shared" si="958"/>
        <v>1</v>
      </c>
      <c r="AG5119">
        <f>(A5119 -$W$7)/$W$8</f>
        <v>4.1185681317912485E-3</v>
      </c>
      <c r="AH5119">
        <f>(B5119 -$X$7)/$X$8</f>
        <v>-1.1239193342459837</v>
      </c>
      <c r="AI5119">
        <f>(F5119 -$Z$7)/$Z$8</f>
        <v>1.5924685831578238</v>
      </c>
      <c r="AJ5119">
        <f>(I5119 -$AA$7)/$AA$8</f>
        <v>-0.40124168605466753</v>
      </c>
      <c r="AK5119">
        <f t="shared" si="959"/>
        <v>1.0011994733813825</v>
      </c>
      <c r="AL5119">
        <f>IF(C5119="Low", 1, IF(C5119="Medium", 2, IF(C5119="High", 3, "")))</f>
        <v>1</v>
      </c>
      <c r="AM5119">
        <f>IF(G5119="Low", 1, IF(G5119="Medium", 2, IF(G5119="High", 3, "")))</f>
        <v>2</v>
      </c>
      <c r="AN5119">
        <f t="shared" si="961"/>
        <v>2</v>
      </c>
      <c r="AO5119">
        <f t="shared" si="962"/>
        <v>2</v>
      </c>
      <c r="AP5119">
        <f t="shared" si="963"/>
        <v>0</v>
      </c>
      <c r="AQ5119">
        <f>IF(H5119="Yes", 1, 0)</f>
        <v>1</v>
      </c>
      <c r="AR5119">
        <f>IF(D5119="Yes", 1, 0)</f>
        <v>1</v>
      </c>
      <c r="AS5119">
        <f t="shared" si="964"/>
        <v>1</v>
      </c>
      <c r="AT5119">
        <f t="shared" si="965"/>
        <v>1</v>
      </c>
      <c r="AU5119">
        <f t="shared" si="966"/>
        <v>0</v>
      </c>
      <c r="AV5119">
        <f t="shared" si="967"/>
        <v>0</v>
      </c>
      <c r="AX5119">
        <f t="shared" si="968"/>
        <v>1</v>
      </c>
    </row>
    <row r="5120" spans="1:50" x14ac:dyDescent="0.3">
      <c r="A5120">
        <v>12</v>
      </c>
      <c r="B5120">
        <v>62</v>
      </c>
      <c r="C5120" t="s">
        <v>22</v>
      </c>
      <c r="D5120" t="s">
        <v>21</v>
      </c>
      <c r="E5120">
        <v>7</v>
      </c>
      <c r="F5120">
        <v>63</v>
      </c>
      <c r="G5120" t="s">
        <v>19</v>
      </c>
      <c r="H5120" t="s">
        <v>21</v>
      </c>
      <c r="I5120">
        <v>1</v>
      </c>
      <c r="J5120" t="s">
        <v>22</v>
      </c>
      <c r="K5120" t="s">
        <v>23</v>
      </c>
      <c r="L5120" t="s">
        <v>32</v>
      </c>
      <c r="M5120">
        <v>4</v>
      </c>
      <c r="N5120" t="s">
        <v>20</v>
      </c>
      <c r="O5120" t="s">
        <v>25</v>
      </c>
      <c r="P5120" t="s">
        <v>26</v>
      </c>
      <c r="Q5120" t="s">
        <v>31</v>
      </c>
      <c r="R5120">
        <v>62</v>
      </c>
      <c r="T5120">
        <f t="shared" si="960"/>
        <v>-0.33944458299164937</v>
      </c>
      <c r="U5120">
        <f t="shared" si="969"/>
        <v>65.915164951865734</v>
      </c>
      <c r="AD5120">
        <f>(E5120 -$Y$7)/$Y$8</f>
        <v>-1.9795577157294329E-2</v>
      </c>
      <c r="AE5120">
        <f t="shared" si="958"/>
        <v>1</v>
      </c>
      <c r="AG5120">
        <f>(A5120 -$W$7)/$W$8</f>
        <v>-1.3314092672913058</v>
      </c>
      <c r="AH5120">
        <f>(B5120 -$X$7)/$X$8</f>
        <v>-1.5569471993157984</v>
      </c>
      <c r="AI5120">
        <f>(F5120 -$Z$7)/$Z$8</f>
        <v>-0.83830733362049181</v>
      </c>
      <c r="AJ5120">
        <f>(I5120 -$AA$7)/$AA$8</f>
        <v>-0.40124168605466753</v>
      </c>
      <c r="AK5120">
        <f t="shared" si="959"/>
        <v>1.0011994733813825</v>
      </c>
      <c r="AL5120">
        <f>IF(C5120="Low", 1, IF(C5120="Medium", 2, IF(C5120="High", 3, "")))</f>
        <v>2</v>
      </c>
      <c r="AM5120">
        <f>IF(G5120="Low", 1, IF(G5120="Medium", 2, IF(G5120="High", 3, "")))</f>
        <v>3</v>
      </c>
      <c r="AN5120">
        <f t="shared" si="961"/>
        <v>2</v>
      </c>
      <c r="AO5120">
        <f t="shared" si="962"/>
        <v>1</v>
      </c>
      <c r="AP5120">
        <f t="shared" si="963"/>
        <v>0</v>
      </c>
      <c r="AQ5120">
        <f>IF(H5120="Yes", 1, 0)</f>
        <v>1</v>
      </c>
      <c r="AR5120">
        <f>IF(D5120="Yes", 1, 0)</f>
        <v>1</v>
      </c>
      <c r="AS5120">
        <f t="shared" si="964"/>
        <v>1</v>
      </c>
      <c r="AT5120">
        <f t="shared" si="965"/>
        <v>1</v>
      </c>
      <c r="AU5120">
        <f t="shared" si="966"/>
        <v>0</v>
      </c>
      <c r="AV5120">
        <f t="shared" si="967"/>
        <v>0</v>
      </c>
      <c r="AX5120">
        <f t="shared" si="968"/>
        <v>1</v>
      </c>
    </row>
    <row r="5121" spans="1:50" x14ac:dyDescent="0.3">
      <c r="A5121">
        <v>19</v>
      </c>
      <c r="B5121">
        <v>65</v>
      </c>
      <c r="C5121" t="s">
        <v>19</v>
      </c>
      <c r="D5121" t="s">
        <v>21</v>
      </c>
      <c r="E5121">
        <v>5</v>
      </c>
      <c r="F5121">
        <v>74</v>
      </c>
      <c r="G5121" t="s">
        <v>22</v>
      </c>
      <c r="H5121" t="s">
        <v>21</v>
      </c>
      <c r="I5121">
        <v>1</v>
      </c>
      <c r="J5121" t="s">
        <v>22</v>
      </c>
      <c r="K5121" t="s">
        <v>34</v>
      </c>
      <c r="L5121" t="s">
        <v>24</v>
      </c>
      <c r="M5121">
        <v>3</v>
      </c>
      <c r="N5121" t="s">
        <v>20</v>
      </c>
      <c r="O5121" t="s">
        <v>25</v>
      </c>
      <c r="P5121" t="s">
        <v>26</v>
      </c>
      <c r="Q5121" t="s">
        <v>31</v>
      </c>
      <c r="R5121">
        <v>66</v>
      </c>
      <c r="T5121">
        <f t="shared" si="960"/>
        <v>5.2057502095664357E-2</v>
      </c>
      <c r="U5121">
        <f t="shared" si="969"/>
        <v>67.438171232063169</v>
      </c>
      <c r="AD5121">
        <f>(E5121 -$Y$7)/$Y$8</f>
        <v>-1.3821849342223185</v>
      </c>
      <c r="AE5121">
        <f t="shared" si="958"/>
        <v>0</v>
      </c>
      <c r="AG5121">
        <f>(A5121 -$W$7)/$W$8</f>
        <v>-0.16282241129609587</v>
      </c>
      <c r="AH5121">
        <f>(B5121 -$X$7)/$X$8</f>
        <v>-1.2971304802739094</v>
      </c>
      <c r="AI5121">
        <f>(F5121 -$Z$7)/$Z$8</f>
        <v>-7.4349188347306888E-2</v>
      </c>
      <c r="AJ5121">
        <f>(I5121 -$AA$7)/$AA$8</f>
        <v>-0.40124168605466753</v>
      </c>
      <c r="AK5121">
        <f t="shared" si="959"/>
        <v>3.141133078780467E-2</v>
      </c>
      <c r="AL5121">
        <f>IF(C5121="Low", 1, IF(C5121="Medium", 2, IF(C5121="High", 3, "")))</f>
        <v>3</v>
      </c>
      <c r="AM5121">
        <f>IF(G5121="Low", 1, IF(G5121="Medium", 2, IF(G5121="High", 3, "")))</f>
        <v>2</v>
      </c>
      <c r="AN5121">
        <f t="shared" si="961"/>
        <v>2</v>
      </c>
      <c r="AO5121">
        <f t="shared" si="962"/>
        <v>1</v>
      </c>
      <c r="AP5121">
        <f t="shared" si="963"/>
        <v>1</v>
      </c>
      <c r="AQ5121">
        <f>IF(H5121="Yes", 1, 0)</f>
        <v>1</v>
      </c>
      <c r="AR5121">
        <f>IF(D5121="Yes", 1, 0)</f>
        <v>1</v>
      </c>
      <c r="AS5121">
        <f t="shared" si="964"/>
        <v>1</v>
      </c>
      <c r="AT5121">
        <f t="shared" si="965"/>
        <v>1</v>
      </c>
      <c r="AU5121">
        <f t="shared" si="966"/>
        <v>0</v>
      </c>
      <c r="AV5121">
        <f t="shared" si="967"/>
        <v>0</v>
      </c>
      <c r="AX5121">
        <f t="shared" si="968"/>
        <v>1</v>
      </c>
    </row>
    <row r="5122" spans="1:50" x14ac:dyDescent="0.3">
      <c r="A5122">
        <v>23</v>
      </c>
      <c r="B5122">
        <v>97</v>
      </c>
      <c r="C5122" t="s">
        <v>19</v>
      </c>
      <c r="D5122" t="s">
        <v>21</v>
      </c>
      <c r="E5122">
        <v>9</v>
      </c>
      <c r="F5122">
        <v>94</v>
      </c>
      <c r="G5122" t="s">
        <v>19</v>
      </c>
      <c r="H5122" t="s">
        <v>21</v>
      </c>
      <c r="I5122">
        <v>2</v>
      </c>
      <c r="J5122" t="s">
        <v>22</v>
      </c>
      <c r="K5122" t="s">
        <v>23</v>
      </c>
      <c r="L5122" t="s">
        <v>24</v>
      </c>
      <c r="M5122">
        <v>3</v>
      </c>
      <c r="N5122" t="s">
        <v>20</v>
      </c>
      <c r="O5122" t="s">
        <v>25</v>
      </c>
      <c r="P5122" t="s">
        <v>30</v>
      </c>
      <c r="Q5122" t="s">
        <v>27</v>
      </c>
      <c r="R5122">
        <v>73</v>
      </c>
      <c r="T5122">
        <f t="shared" si="960"/>
        <v>0.87753417530307132</v>
      </c>
      <c r="U5122">
        <f t="shared" si="969"/>
        <v>70.64940868223151</v>
      </c>
      <c r="AD5122">
        <f>(E5122 -$Y$7)/$Y$8</f>
        <v>1.3425937799077299</v>
      </c>
      <c r="AE5122">
        <f t="shared" si="958"/>
        <v>1</v>
      </c>
      <c r="AG5122">
        <f>(A5122 -$W$7)/$W$8</f>
        <v>0.50494150641545266</v>
      </c>
      <c r="AH5122">
        <f>(B5122 -$X$7)/$X$8</f>
        <v>1.4742478561729051</v>
      </c>
      <c r="AI5122">
        <f>(F5122 -$Z$7)/$Z$8</f>
        <v>1.3146656212403021</v>
      </c>
      <c r="AJ5122">
        <f>(I5122 -$AA$7)/$AA$8</f>
        <v>0.41145108517868284</v>
      </c>
      <c r="AK5122">
        <f t="shared" si="959"/>
        <v>3.141133078780467E-2</v>
      </c>
      <c r="AL5122">
        <f>IF(C5122="Low", 1, IF(C5122="Medium", 2, IF(C5122="High", 3, "")))</f>
        <v>3</v>
      </c>
      <c r="AM5122">
        <f>IF(G5122="Low", 1, IF(G5122="Medium", 2, IF(G5122="High", 3, "")))</f>
        <v>3</v>
      </c>
      <c r="AN5122">
        <f t="shared" si="961"/>
        <v>2</v>
      </c>
      <c r="AO5122">
        <f t="shared" si="962"/>
        <v>1</v>
      </c>
      <c r="AP5122">
        <f t="shared" si="963"/>
        <v>1</v>
      </c>
      <c r="AQ5122">
        <f>IF(H5122="Yes", 1, 0)</f>
        <v>1</v>
      </c>
      <c r="AR5122">
        <f>IF(D5122="Yes", 1, 0)</f>
        <v>1</v>
      </c>
      <c r="AS5122">
        <f t="shared" si="964"/>
        <v>1</v>
      </c>
      <c r="AT5122">
        <f t="shared" si="965"/>
        <v>0</v>
      </c>
      <c r="AU5122">
        <f t="shared" si="966"/>
        <v>1</v>
      </c>
      <c r="AV5122">
        <f t="shared" si="967"/>
        <v>1</v>
      </c>
      <c r="AX5122">
        <f t="shared" si="968"/>
        <v>1</v>
      </c>
    </row>
    <row r="5123" spans="1:50" x14ac:dyDescent="0.3">
      <c r="A5123">
        <v>30</v>
      </c>
      <c r="B5123">
        <v>82</v>
      </c>
      <c r="C5123" t="s">
        <v>22</v>
      </c>
      <c r="D5123" t="s">
        <v>21</v>
      </c>
      <c r="E5123">
        <v>7</v>
      </c>
      <c r="F5123">
        <v>71</v>
      </c>
      <c r="G5123" t="s">
        <v>22</v>
      </c>
      <c r="H5123" t="s">
        <v>21</v>
      </c>
      <c r="I5123">
        <v>3</v>
      </c>
      <c r="J5123" t="s">
        <v>19</v>
      </c>
      <c r="K5123" t="s">
        <v>23</v>
      </c>
      <c r="L5123" t="s">
        <v>32</v>
      </c>
      <c r="M5123">
        <v>3</v>
      </c>
      <c r="N5123" t="s">
        <v>20</v>
      </c>
      <c r="O5123" t="s">
        <v>33</v>
      </c>
      <c r="P5123" t="s">
        <v>35</v>
      </c>
      <c r="Q5123" t="s">
        <v>31</v>
      </c>
      <c r="R5123">
        <v>72</v>
      </c>
      <c r="T5123">
        <f t="shared" si="960"/>
        <v>0.65642976949482534</v>
      </c>
      <c r="U5123">
        <f t="shared" si="969"/>
        <v>69.789276868245935</v>
      </c>
      <c r="AD5123">
        <f>(E5123 -$Y$7)/$Y$8</f>
        <v>-1.9795577157294329E-2</v>
      </c>
      <c r="AE5123">
        <f t="shared" si="958"/>
        <v>1</v>
      </c>
      <c r="AG5123">
        <f>(A5123 -$W$7)/$W$8</f>
        <v>1.6735283624106625</v>
      </c>
      <c r="AH5123">
        <f>(B5123 -$X$7)/$X$8</f>
        <v>0.17516426096346072</v>
      </c>
      <c r="AI5123">
        <f>(F5123 -$Z$7)/$Z$8</f>
        <v>-0.28270140978544822</v>
      </c>
      <c r="AJ5123">
        <f>(I5123 -$AA$7)/$AA$8</f>
        <v>1.2241438564120333</v>
      </c>
      <c r="AK5123">
        <f t="shared" si="959"/>
        <v>3.141133078780467E-2</v>
      </c>
      <c r="AL5123">
        <f>IF(C5123="Low", 1, IF(C5123="Medium", 2, IF(C5123="High", 3, "")))</f>
        <v>2</v>
      </c>
      <c r="AM5123">
        <f>IF(G5123="Low", 1, IF(G5123="Medium", 2, IF(G5123="High", 3, "")))</f>
        <v>2</v>
      </c>
      <c r="AN5123">
        <f t="shared" si="961"/>
        <v>3</v>
      </c>
      <c r="AO5123">
        <f t="shared" si="962"/>
        <v>3</v>
      </c>
      <c r="AP5123">
        <f t="shared" si="963"/>
        <v>0</v>
      </c>
      <c r="AQ5123">
        <f>IF(H5123="Yes", 1, 0)</f>
        <v>1</v>
      </c>
      <c r="AR5123">
        <f>IF(D5123="Yes", 1, 0)</f>
        <v>1</v>
      </c>
      <c r="AS5123">
        <f t="shared" si="964"/>
        <v>1</v>
      </c>
      <c r="AT5123">
        <f t="shared" si="965"/>
        <v>0</v>
      </c>
      <c r="AU5123">
        <f t="shared" si="966"/>
        <v>1</v>
      </c>
      <c r="AV5123">
        <f t="shared" si="967"/>
        <v>0</v>
      </c>
      <c r="AX5123">
        <f t="shared" si="968"/>
        <v>0</v>
      </c>
    </row>
    <row r="5124" spans="1:50" x14ac:dyDescent="0.3">
      <c r="A5124">
        <v>16</v>
      </c>
      <c r="B5124">
        <v>92</v>
      </c>
      <c r="C5124" t="s">
        <v>22</v>
      </c>
      <c r="D5124" t="s">
        <v>21</v>
      </c>
      <c r="E5124">
        <v>7</v>
      </c>
      <c r="F5124">
        <v>76</v>
      </c>
      <c r="G5124" t="s">
        <v>19</v>
      </c>
      <c r="H5124" t="s">
        <v>20</v>
      </c>
      <c r="I5124">
        <v>0</v>
      </c>
      <c r="J5124" t="s">
        <v>22</v>
      </c>
      <c r="K5124" t="s">
        <v>34</v>
      </c>
      <c r="L5124" t="s">
        <v>32</v>
      </c>
      <c r="M5124">
        <v>2</v>
      </c>
      <c r="N5124" t="s">
        <v>20</v>
      </c>
      <c r="O5124" t="s">
        <v>33</v>
      </c>
      <c r="P5124" t="s">
        <v>35</v>
      </c>
      <c r="Q5124" t="s">
        <v>27</v>
      </c>
      <c r="R5124">
        <v>68</v>
      </c>
      <c r="T5124">
        <f t="shared" si="960"/>
        <v>0.25068610007983516</v>
      </c>
      <c r="U5124">
        <f t="shared" si="969"/>
        <v>68.210868527121605</v>
      </c>
      <c r="AD5124">
        <f>(E5124 -$Y$7)/$Y$8</f>
        <v>-1.9795577157294329E-2</v>
      </c>
      <c r="AE5124">
        <f t="shared" si="958"/>
        <v>0</v>
      </c>
      <c r="AG5124">
        <f>(A5124 -$W$7)/$W$8</f>
        <v>-0.66364534957975729</v>
      </c>
      <c r="AH5124">
        <f>(B5124 -$X$7)/$X$8</f>
        <v>1.0412199911030902</v>
      </c>
      <c r="AI5124">
        <f>(F5124 -$Z$7)/$Z$8</f>
        <v>6.455229261145401E-2</v>
      </c>
      <c r="AJ5124">
        <f>(I5124 -$AA$7)/$AA$8</f>
        <v>-1.213934457288018</v>
      </c>
      <c r="AK5124">
        <f t="shared" si="959"/>
        <v>-0.93837681180577304</v>
      </c>
      <c r="AL5124">
        <f>IF(C5124="Low", 1, IF(C5124="Medium", 2, IF(C5124="High", 3, "")))</f>
        <v>2</v>
      </c>
      <c r="AM5124">
        <f>IF(G5124="Low", 1, IF(G5124="Medium", 2, IF(G5124="High", 3, "")))</f>
        <v>3</v>
      </c>
      <c r="AN5124">
        <f t="shared" si="961"/>
        <v>2</v>
      </c>
      <c r="AO5124">
        <f t="shared" si="962"/>
        <v>3</v>
      </c>
      <c r="AP5124">
        <f t="shared" si="963"/>
        <v>0</v>
      </c>
      <c r="AQ5124">
        <f>IF(H5124="Yes", 1, 0)</f>
        <v>0</v>
      </c>
      <c r="AR5124">
        <f>IF(D5124="Yes", 1, 0)</f>
        <v>1</v>
      </c>
      <c r="AS5124">
        <f t="shared" si="964"/>
        <v>1</v>
      </c>
      <c r="AT5124">
        <f t="shared" si="965"/>
        <v>0</v>
      </c>
      <c r="AU5124">
        <f t="shared" si="966"/>
        <v>0</v>
      </c>
      <c r="AV5124">
        <f t="shared" si="967"/>
        <v>0</v>
      </c>
      <c r="AX5124">
        <f t="shared" si="968"/>
        <v>1</v>
      </c>
    </row>
    <row r="5125" spans="1:50" x14ac:dyDescent="0.3">
      <c r="A5125">
        <v>11</v>
      </c>
      <c r="B5125">
        <v>73</v>
      </c>
      <c r="C5125" t="s">
        <v>22</v>
      </c>
      <c r="D5125" t="s">
        <v>20</v>
      </c>
      <c r="E5125">
        <v>5</v>
      </c>
      <c r="F5125">
        <v>58</v>
      </c>
      <c r="G5125" t="s">
        <v>22</v>
      </c>
      <c r="H5125" t="s">
        <v>20</v>
      </c>
      <c r="I5125">
        <v>0</v>
      </c>
      <c r="J5125" t="s">
        <v>22</v>
      </c>
      <c r="K5125" t="s">
        <v>34</v>
      </c>
      <c r="L5125" t="s">
        <v>24</v>
      </c>
      <c r="M5125">
        <v>4</v>
      </c>
      <c r="N5125" t="s">
        <v>20</v>
      </c>
      <c r="O5125" t="s">
        <v>29</v>
      </c>
      <c r="P5125" t="s">
        <v>26</v>
      </c>
      <c r="Q5125" t="s">
        <v>27</v>
      </c>
      <c r="R5125">
        <v>62</v>
      </c>
      <c r="T5125">
        <f t="shared" si="960"/>
        <v>-0.27790955291065067</v>
      </c>
      <c r="U5125">
        <f t="shared" si="969"/>
        <v>66.154546147612365</v>
      </c>
      <c r="AD5125">
        <f>(E5125 -$Y$7)/$Y$8</f>
        <v>-1.3821849342223185</v>
      </c>
      <c r="AE5125">
        <f t="shared" si="958"/>
        <v>0</v>
      </c>
      <c r="AG5125">
        <f>(A5125 -$W$7)/$W$8</f>
        <v>-1.4983502467191929</v>
      </c>
      <c r="AH5125">
        <f>(B5125 -$X$7)/$X$8</f>
        <v>-0.60428589616220585</v>
      </c>
      <c r="AI5125">
        <f>(F5125 -$Z$7)/$Z$8</f>
        <v>-1.185561036017394</v>
      </c>
      <c r="AJ5125">
        <f>(I5125 -$AA$7)/$AA$8</f>
        <v>-1.213934457288018</v>
      </c>
      <c r="AK5125">
        <f t="shared" si="959"/>
        <v>1.0011994733813825</v>
      </c>
      <c r="AL5125">
        <f>IF(C5125="Low", 1, IF(C5125="Medium", 2, IF(C5125="High", 3, "")))</f>
        <v>2</v>
      </c>
      <c r="AM5125">
        <f>IF(G5125="Low", 1, IF(G5125="Medium", 2, IF(G5125="High", 3, "")))</f>
        <v>2</v>
      </c>
      <c r="AN5125">
        <f t="shared" si="961"/>
        <v>2</v>
      </c>
      <c r="AO5125">
        <f t="shared" si="962"/>
        <v>2</v>
      </c>
      <c r="AP5125">
        <f t="shared" si="963"/>
        <v>1</v>
      </c>
      <c r="AQ5125">
        <f>IF(H5125="Yes", 1, 0)</f>
        <v>0</v>
      </c>
      <c r="AR5125">
        <f>IF(D5125="Yes", 1, 0)</f>
        <v>0</v>
      </c>
      <c r="AS5125">
        <f t="shared" si="964"/>
        <v>1</v>
      </c>
      <c r="AT5125">
        <f t="shared" si="965"/>
        <v>1</v>
      </c>
      <c r="AU5125">
        <f t="shared" si="966"/>
        <v>0</v>
      </c>
      <c r="AV5125">
        <f t="shared" si="967"/>
        <v>0</v>
      </c>
      <c r="AX5125">
        <f t="shared" si="968"/>
        <v>1</v>
      </c>
    </row>
    <row r="5126" spans="1:50" x14ac:dyDescent="0.3">
      <c r="A5126">
        <v>25</v>
      </c>
      <c r="B5126">
        <v>84</v>
      </c>
      <c r="C5126" t="s">
        <v>22</v>
      </c>
      <c r="D5126" t="s">
        <v>20</v>
      </c>
      <c r="E5126">
        <v>8</v>
      </c>
      <c r="F5126">
        <v>64</v>
      </c>
      <c r="G5126" t="s">
        <v>22</v>
      </c>
      <c r="H5126" t="s">
        <v>21</v>
      </c>
      <c r="I5126">
        <v>2</v>
      </c>
      <c r="J5126" t="s">
        <v>22</v>
      </c>
      <c r="K5126" t="s">
        <v>34</v>
      </c>
      <c r="L5126" t="s">
        <v>32</v>
      </c>
      <c r="M5126">
        <v>4</v>
      </c>
      <c r="N5126" t="s">
        <v>20</v>
      </c>
      <c r="O5126" t="s">
        <v>25</v>
      </c>
      <c r="P5126" t="s">
        <v>26</v>
      </c>
      <c r="Q5126" t="s">
        <v>27</v>
      </c>
      <c r="R5126">
        <v>67</v>
      </c>
      <c r="T5126">
        <f t="shared" si="960"/>
        <v>0.39015923052899693</v>
      </c>
      <c r="U5126">
        <f t="shared" si="969"/>
        <v>68.753441508681831</v>
      </c>
      <c r="AD5126">
        <f>(E5126 -$Y$7)/$Y$8</f>
        <v>0.66139910137521774</v>
      </c>
      <c r="AE5126">
        <f t="shared" si="958"/>
        <v>0</v>
      </c>
      <c r="AG5126">
        <f>(A5126 -$W$7)/$W$8</f>
        <v>0.83882346527122686</v>
      </c>
      <c r="AH5126">
        <f>(B5126 -$X$7)/$X$8</f>
        <v>0.34837540699138664</v>
      </c>
      <c r="AI5126">
        <f>(F5126 -$Z$7)/$Z$8</f>
        <v>-0.76885659314111132</v>
      </c>
      <c r="AJ5126">
        <f>(I5126 -$AA$7)/$AA$8</f>
        <v>0.41145108517868284</v>
      </c>
      <c r="AK5126">
        <f t="shared" si="959"/>
        <v>1.0011994733813825</v>
      </c>
      <c r="AL5126">
        <f>IF(C5126="Low", 1, IF(C5126="Medium", 2, IF(C5126="High", 3, "")))</f>
        <v>2</v>
      </c>
      <c r="AM5126">
        <f>IF(G5126="Low", 1, IF(G5126="Medium", 2, IF(G5126="High", 3, "")))</f>
        <v>2</v>
      </c>
      <c r="AN5126">
        <f t="shared" si="961"/>
        <v>2</v>
      </c>
      <c r="AO5126">
        <f t="shared" si="962"/>
        <v>1</v>
      </c>
      <c r="AP5126">
        <f t="shared" si="963"/>
        <v>0</v>
      </c>
      <c r="AQ5126">
        <f>IF(H5126="Yes", 1, 0)</f>
        <v>1</v>
      </c>
      <c r="AR5126">
        <f>IF(D5126="Yes", 1, 0)</f>
        <v>0</v>
      </c>
      <c r="AS5126">
        <f t="shared" si="964"/>
        <v>1</v>
      </c>
      <c r="AT5126">
        <f t="shared" si="965"/>
        <v>1</v>
      </c>
      <c r="AU5126">
        <f t="shared" si="966"/>
        <v>0</v>
      </c>
      <c r="AV5126">
        <f t="shared" si="967"/>
        <v>0</v>
      </c>
      <c r="AX5126">
        <f t="shared" si="968"/>
        <v>1</v>
      </c>
    </row>
    <row r="5127" spans="1:50" x14ac:dyDescent="0.3">
      <c r="A5127">
        <v>12</v>
      </c>
      <c r="B5127">
        <v>80</v>
      </c>
      <c r="C5127" t="s">
        <v>22</v>
      </c>
      <c r="D5127" t="s">
        <v>20</v>
      </c>
      <c r="E5127">
        <v>6</v>
      </c>
      <c r="F5127">
        <v>75</v>
      </c>
      <c r="G5127" t="s">
        <v>22</v>
      </c>
      <c r="H5127" t="s">
        <v>21</v>
      </c>
      <c r="I5127">
        <v>1</v>
      </c>
      <c r="J5127" t="s">
        <v>19</v>
      </c>
      <c r="K5127" t="s">
        <v>23</v>
      </c>
      <c r="L5127" t="s">
        <v>28</v>
      </c>
      <c r="M5127">
        <v>4</v>
      </c>
      <c r="N5127" t="s">
        <v>20</v>
      </c>
      <c r="O5127" t="s">
        <v>25</v>
      </c>
      <c r="P5127" t="s">
        <v>30</v>
      </c>
      <c r="Q5127" t="s">
        <v>27</v>
      </c>
      <c r="R5127">
        <v>62</v>
      </c>
      <c r="T5127">
        <f t="shared" si="960"/>
        <v>-4.3285222839163306E-2</v>
      </c>
      <c r="U5127">
        <f t="shared" si="969"/>
        <v>67.067272648433672</v>
      </c>
      <c r="AD5127">
        <f>(E5127 -$Y$7)/$Y$8</f>
        <v>-0.70099025568980644</v>
      </c>
      <c r="AE5127">
        <f t="shared" ref="AE5127:AE5190" si="970">IF(K5127="Public", 1, 0)</f>
        <v>1</v>
      </c>
      <c r="AG5127">
        <f>(A5127 -$W$7)/$W$8</f>
        <v>-1.3314092672913058</v>
      </c>
      <c r="AH5127">
        <f>(B5127 -$X$7)/$X$8</f>
        <v>1.9531149355348125E-3</v>
      </c>
      <c r="AI5127">
        <f>(F5127 -$Z$7)/$Z$8</f>
        <v>-4.8984478679264375E-3</v>
      </c>
      <c r="AJ5127">
        <f>(I5127 -$AA$7)/$AA$8</f>
        <v>-0.40124168605466753</v>
      </c>
      <c r="AK5127">
        <f t="shared" ref="AK5127:AK5190" si="971">(M5127 -$AB$7)/$AB$8</f>
        <v>1.0011994733813825</v>
      </c>
      <c r="AL5127">
        <f>IF(C5127="Low", 1, IF(C5127="Medium", 2, IF(C5127="High", 3, "")))</f>
        <v>2</v>
      </c>
      <c r="AM5127">
        <f>IF(G5127="Low", 1, IF(G5127="Medium", 2, IF(G5127="High", 3, "")))</f>
        <v>2</v>
      </c>
      <c r="AN5127">
        <f t="shared" si="961"/>
        <v>3</v>
      </c>
      <c r="AO5127">
        <f t="shared" si="962"/>
        <v>1</v>
      </c>
      <c r="AP5127">
        <f t="shared" si="963"/>
        <v>0</v>
      </c>
      <c r="AQ5127">
        <f>IF(H5127="Yes", 1, 0)</f>
        <v>1</v>
      </c>
      <c r="AR5127">
        <f>IF(D5127="Yes", 1, 0)</f>
        <v>0</v>
      </c>
      <c r="AS5127">
        <f t="shared" si="964"/>
        <v>1</v>
      </c>
      <c r="AT5127">
        <f t="shared" si="965"/>
        <v>0</v>
      </c>
      <c r="AU5127">
        <f t="shared" si="966"/>
        <v>0</v>
      </c>
      <c r="AV5127">
        <f t="shared" si="967"/>
        <v>0</v>
      </c>
      <c r="AX5127">
        <f t="shared" si="968"/>
        <v>1</v>
      </c>
    </row>
    <row r="5128" spans="1:50" x14ac:dyDescent="0.3">
      <c r="A5128">
        <v>17</v>
      </c>
      <c r="B5128">
        <v>98</v>
      </c>
      <c r="C5128" t="s">
        <v>19</v>
      </c>
      <c r="D5128" t="s">
        <v>20</v>
      </c>
      <c r="E5128">
        <v>6</v>
      </c>
      <c r="F5128">
        <v>68</v>
      </c>
      <c r="G5128" t="s">
        <v>22</v>
      </c>
      <c r="H5128" t="s">
        <v>21</v>
      </c>
      <c r="I5128">
        <v>2</v>
      </c>
      <c r="J5128" t="s">
        <v>22</v>
      </c>
      <c r="K5128" t="s">
        <v>23</v>
      </c>
      <c r="L5128" t="s">
        <v>24</v>
      </c>
      <c r="M5128">
        <v>3</v>
      </c>
      <c r="N5128" t="s">
        <v>20</v>
      </c>
      <c r="O5128" t="s">
        <v>25</v>
      </c>
      <c r="P5128" t="s">
        <v>26</v>
      </c>
      <c r="Q5128" t="s">
        <v>27</v>
      </c>
      <c r="R5128">
        <v>72</v>
      </c>
      <c r="T5128">
        <f t="shared" ref="T5128:T5191" si="972" xml:space="preserve"> -0.428939123 + (0.162668673*AG5128 ) + (0.215822964*AH5128 ) + (0.066497984*AI5128 ) + (0.052633968*AJ5128 ) + (0.01715737*AK5128 ) + (0.084014125*AL5128 ) + (0.047438308* AM5128) + (0.050178802*AN5128 ) + (0.044245992*AO5128 ) + (0.074596718*AP5128 ) + (0.087859865* AQ5128) + (0.034592709*AR5128 ) + (0.060530552*AS5128 ) + (0.063854922*AT5128 )</f>
        <v>0.595036456253899</v>
      </c>
      <c r="U5128">
        <f t="shared" si="969"/>
        <v>69.550446973873335</v>
      </c>
      <c r="AD5128">
        <f>(E5128 -$Y$7)/$Y$8</f>
        <v>-0.70099025568980644</v>
      </c>
      <c r="AE5128">
        <f t="shared" si="970"/>
        <v>1</v>
      </c>
      <c r="AG5128">
        <f>(A5128 -$W$7)/$W$8</f>
        <v>-0.49670437015187013</v>
      </c>
      <c r="AH5128">
        <f>(B5128 -$X$7)/$X$8</f>
        <v>1.5608534291868679</v>
      </c>
      <c r="AI5128">
        <f>(F5128 -$Z$7)/$Z$8</f>
        <v>-0.49105363122358958</v>
      </c>
      <c r="AJ5128">
        <f>(I5128 -$AA$7)/$AA$8</f>
        <v>0.41145108517868284</v>
      </c>
      <c r="AK5128">
        <f t="shared" si="971"/>
        <v>3.141133078780467E-2</v>
      </c>
      <c r="AL5128">
        <f>IF(C5128="Low", 1, IF(C5128="Medium", 2, IF(C5128="High", 3, "")))</f>
        <v>3</v>
      </c>
      <c r="AM5128">
        <f>IF(G5128="Low", 1, IF(G5128="Medium", 2, IF(G5128="High", 3, "")))</f>
        <v>2</v>
      </c>
      <c r="AN5128">
        <f t="shared" ref="AN5128:AN5191" si="973">IF(J5128="Low", 1, IF(J5128="Medium", 2, IF(J5128="High", 3, "")))</f>
        <v>2</v>
      </c>
      <c r="AO5128">
        <f t="shared" ref="AO5128:AO5191" si="974">IF(O5128="High School", 1, IF(O5128="College", 2, IF(O5128="Postgraduate", 3, "")))</f>
        <v>1</v>
      </c>
      <c r="AP5128">
        <f t="shared" ref="AP5128:AP5191" si="975">IF(L5128="Positive", 1, 0)</f>
        <v>1</v>
      </c>
      <c r="AQ5128">
        <f>IF(H5128="Yes", 1, 0)</f>
        <v>1</v>
      </c>
      <c r="AR5128">
        <f>IF(D5128="Yes", 1, 0)</f>
        <v>0</v>
      </c>
      <c r="AS5128">
        <f t="shared" ref="AS5128:AS5191" si="976">IF(N5128="No", 1, 0)</f>
        <v>1</v>
      </c>
      <c r="AT5128">
        <f t="shared" ref="AT5128:AT5191" si="977">IF(P5128="Near", 1, 0)</f>
        <v>1</v>
      </c>
      <c r="AU5128">
        <f t="shared" ref="AU5128:AU5191" si="978">IF(R5128&gt;=70, 1, 0)</f>
        <v>1</v>
      </c>
      <c r="AV5128">
        <f t="shared" ref="AV5128:AV5191" si="979">IF(U5128&gt;=70, 1, 0)</f>
        <v>0</v>
      </c>
      <c r="AX5128">
        <f t="shared" ref="AX5128:AX5191" si="980">IF(AU5128=AV5128,1,0)</f>
        <v>0</v>
      </c>
    </row>
    <row r="5129" spans="1:50" x14ac:dyDescent="0.3">
      <c r="A5129">
        <v>18</v>
      </c>
      <c r="B5129">
        <v>90</v>
      </c>
      <c r="C5129" t="s">
        <v>18</v>
      </c>
      <c r="D5129" t="s">
        <v>20</v>
      </c>
      <c r="E5129">
        <v>7</v>
      </c>
      <c r="F5129">
        <v>52</v>
      </c>
      <c r="G5129" t="s">
        <v>19</v>
      </c>
      <c r="H5129" t="s">
        <v>21</v>
      </c>
      <c r="I5129">
        <v>2</v>
      </c>
      <c r="J5129" t="s">
        <v>19</v>
      </c>
      <c r="K5129" t="s">
        <v>23</v>
      </c>
      <c r="L5129" t="s">
        <v>28</v>
      </c>
      <c r="M5129">
        <v>2</v>
      </c>
      <c r="N5129" t="s">
        <v>20</v>
      </c>
      <c r="O5129" t="s">
        <v>25</v>
      </c>
      <c r="P5129" t="s">
        <v>26</v>
      </c>
      <c r="Q5129" t="s">
        <v>27</v>
      </c>
      <c r="R5129">
        <v>67</v>
      </c>
      <c r="T5129">
        <f t="shared" si="972"/>
        <v>0.23712053246135195</v>
      </c>
      <c r="U5129">
        <f t="shared" ref="U5129:U5192" si="981" xml:space="preserve"> (T5129*$S$8)+$S$7</f>
        <v>68.158096280269376</v>
      </c>
      <c r="AD5129">
        <f>(E5129 -$Y$7)/$Y$8</f>
        <v>-1.9795577157294329E-2</v>
      </c>
      <c r="AE5129">
        <f t="shared" si="970"/>
        <v>1</v>
      </c>
      <c r="AG5129">
        <f>(A5129 -$W$7)/$W$8</f>
        <v>-0.32976339072398297</v>
      </c>
      <c r="AH5129">
        <f>(B5129 -$X$7)/$X$8</f>
        <v>0.86800884507516429</v>
      </c>
      <c r="AI5129">
        <f>(F5129 -$Z$7)/$Z$8</f>
        <v>-1.6022654788936768</v>
      </c>
      <c r="AJ5129">
        <f>(I5129 -$AA$7)/$AA$8</f>
        <v>0.41145108517868284</v>
      </c>
      <c r="AK5129">
        <f t="shared" si="971"/>
        <v>-0.93837681180577304</v>
      </c>
      <c r="AL5129">
        <f>IF(C5129="Low", 1, IF(C5129="Medium", 2, IF(C5129="High", 3, "")))</f>
        <v>1</v>
      </c>
      <c r="AM5129">
        <f>IF(G5129="Low", 1, IF(G5129="Medium", 2, IF(G5129="High", 3, "")))</f>
        <v>3</v>
      </c>
      <c r="AN5129">
        <f t="shared" si="973"/>
        <v>3</v>
      </c>
      <c r="AO5129">
        <f t="shared" si="974"/>
        <v>1</v>
      </c>
      <c r="AP5129">
        <f t="shared" si="975"/>
        <v>0</v>
      </c>
      <c r="AQ5129">
        <f>IF(H5129="Yes", 1, 0)</f>
        <v>1</v>
      </c>
      <c r="AR5129">
        <f>IF(D5129="Yes", 1, 0)</f>
        <v>0</v>
      </c>
      <c r="AS5129">
        <f t="shared" si="976"/>
        <v>1</v>
      </c>
      <c r="AT5129">
        <f t="shared" si="977"/>
        <v>1</v>
      </c>
      <c r="AU5129">
        <f t="shared" si="978"/>
        <v>0</v>
      </c>
      <c r="AV5129">
        <f t="shared" si="979"/>
        <v>0</v>
      </c>
      <c r="AX5129">
        <f t="shared" si="980"/>
        <v>1</v>
      </c>
    </row>
    <row r="5130" spans="1:50" x14ac:dyDescent="0.3">
      <c r="A5130">
        <v>20</v>
      </c>
      <c r="B5130">
        <v>89</v>
      </c>
      <c r="C5130" t="s">
        <v>19</v>
      </c>
      <c r="D5130" t="s">
        <v>21</v>
      </c>
      <c r="E5130">
        <v>6</v>
      </c>
      <c r="F5130">
        <v>70</v>
      </c>
      <c r="G5130" t="s">
        <v>18</v>
      </c>
      <c r="H5130" t="s">
        <v>21</v>
      </c>
      <c r="I5130">
        <v>1</v>
      </c>
      <c r="J5130" t="s">
        <v>22</v>
      </c>
      <c r="K5130" t="s">
        <v>34</v>
      </c>
      <c r="L5130" t="s">
        <v>24</v>
      </c>
      <c r="M5130">
        <v>3</v>
      </c>
      <c r="N5130" t="s">
        <v>20</v>
      </c>
      <c r="O5130" t="s">
        <v>25</v>
      </c>
      <c r="P5130" t="s">
        <v>30</v>
      </c>
      <c r="Q5130" t="s">
        <v>31</v>
      </c>
      <c r="R5130">
        <v>68</v>
      </c>
      <c r="T5130">
        <f t="shared" si="972"/>
        <v>0.39804231797478062</v>
      </c>
      <c r="U5130">
        <f t="shared" si="981"/>
        <v>68.784107990789067</v>
      </c>
      <c r="AD5130">
        <f>(E5130 -$Y$7)/$Y$8</f>
        <v>-0.70099025568980644</v>
      </c>
      <c r="AE5130">
        <f t="shared" si="970"/>
        <v>0</v>
      </c>
      <c r="AG5130">
        <f>(A5130 -$W$7)/$W$8</f>
        <v>4.1185681317912485E-3</v>
      </c>
      <c r="AH5130">
        <f>(B5130 -$X$7)/$X$8</f>
        <v>0.78140327206120141</v>
      </c>
      <c r="AI5130">
        <f>(F5130 -$Z$7)/$Z$8</f>
        <v>-0.35215215026482866</v>
      </c>
      <c r="AJ5130">
        <f>(I5130 -$AA$7)/$AA$8</f>
        <v>-0.40124168605466753</v>
      </c>
      <c r="AK5130">
        <f t="shared" si="971"/>
        <v>3.141133078780467E-2</v>
      </c>
      <c r="AL5130">
        <f>IF(C5130="Low", 1, IF(C5130="Medium", 2, IF(C5130="High", 3, "")))</f>
        <v>3</v>
      </c>
      <c r="AM5130">
        <f>IF(G5130="Low", 1, IF(G5130="Medium", 2, IF(G5130="High", 3, "")))</f>
        <v>1</v>
      </c>
      <c r="AN5130">
        <f t="shared" si="973"/>
        <v>2</v>
      </c>
      <c r="AO5130">
        <f t="shared" si="974"/>
        <v>1</v>
      </c>
      <c r="AP5130">
        <f t="shared" si="975"/>
        <v>1</v>
      </c>
      <c r="AQ5130">
        <f>IF(H5130="Yes", 1, 0)</f>
        <v>1</v>
      </c>
      <c r="AR5130">
        <f>IF(D5130="Yes", 1, 0)</f>
        <v>1</v>
      </c>
      <c r="AS5130">
        <f t="shared" si="976"/>
        <v>1</v>
      </c>
      <c r="AT5130">
        <f t="shared" si="977"/>
        <v>0</v>
      </c>
      <c r="AU5130">
        <f t="shared" si="978"/>
        <v>0</v>
      </c>
      <c r="AV5130">
        <f t="shared" si="979"/>
        <v>0</v>
      </c>
      <c r="AX5130">
        <f t="shared" si="980"/>
        <v>1</v>
      </c>
    </row>
    <row r="5131" spans="1:50" x14ac:dyDescent="0.3">
      <c r="A5131">
        <v>24</v>
      </c>
      <c r="B5131">
        <v>62</v>
      </c>
      <c r="C5131" t="s">
        <v>18</v>
      </c>
      <c r="D5131" t="s">
        <v>21</v>
      </c>
      <c r="E5131">
        <v>6</v>
      </c>
      <c r="F5131">
        <v>91</v>
      </c>
      <c r="G5131" t="s">
        <v>22</v>
      </c>
      <c r="H5131" t="s">
        <v>21</v>
      </c>
      <c r="I5131">
        <v>2</v>
      </c>
      <c r="J5131" t="s">
        <v>22</v>
      </c>
      <c r="K5131" t="s">
        <v>23</v>
      </c>
      <c r="L5131" t="s">
        <v>32</v>
      </c>
      <c r="M5131">
        <v>3</v>
      </c>
      <c r="N5131" t="s">
        <v>20</v>
      </c>
      <c r="O5131" t="s">
        <v>25</v>
      </c>
      <c r="P5131" t="s">
        <v>30</v>
      </c>
      <c r="Q5131" t="s">
        <v>31</v>
      </c>
      <c r="R5131">
        <v>65</v>
      </c>
      <c r="T5131">
        <f t="shared" si="972"/>
        <v>-5.3429537129348351E-2</v>
      </c>
      <c r="U5131">
        <f t="shared" si="981"/>
        <v>67.027809629050765</v>
      </c>
      <c r="AD5131">
        <f>(E5131 -$Y$7)/$Y$8</f>
        <v>-0.70099025568980644</v>
      </c>
      <c r="AE5131">
        <f t="shared" si="970"/>
        <v>1</v>
      </c>
      <c r="AG5131">
        <f>(A5131 -$W$7)/$W$8</f>
        <v>0.67188248584333976</v>
      </c>
      <c r="AH5131">
        <f>(B5131 -$X$7)/$X$8</f>
        <v>-1.5569471993157984</v>
      </c>
      <c r="AI5131">
        <f>(F5131 -$Z$7)/$Z$8</f>
        <v>1.1063133998021608</v>
      </c>
      <c r="AJ5131">
        <f>(I5131 -$AA$7)/$AA$8</f>
        <v>0.41145108517868284</v>
      </c>
      <c r="AK5131">
        <f t="shared" si="971"/>
        <v>3.141133078780467E-2</v>
      </c>
      <c r="AL5131">
        <f>IF(C5131="Low", 1, IF(C5131="Medium", 2, IF(C5131="High", 3, "")))</f>
        <v>1</v>
      </c>
      <c r="AM5131">
        <f>IF(G5131="Low", 1, IF(G5131="Medium", 2, IF(G5131="High", 3, "")))</f>
        <v>2</v>
      </c>
      <c r="AN5131">
        <f t="shared" si="973"/>
        <v>2</v>
      </c>
      <c r="AO5131">
        <f t="shared" si="974"/>
        <v>1</v>
      </c>
      <c r="AP5131">
        <f t="shared" si="975"/>
        <v>0</v>
      </c>
      <c r="AQ5131">
        <f>IF(H5131="Yes", 1, 0)</f>
        <v>1</v>
      </c>
      <c r="AR5131">
        <f>IF(D5131="Yes", 1, 0)</f>
        <v>1</v>
      </c>
      <c r="AS5131">
        <f t="shared" si="976"/>
        <v>1</v>
      </c>
      <c r="AT5131">
        <f t="shared" si="977"/>
        <v>0</v>
      </c>
      <c r="AU5131">
        <f t="shared" si="978"/>
        <v>0</v>
      </c>
      <c r="AV5131">
        <f t="shared" si="979"/>
        <v>0</v>
      </c>
      <c r="AX5131">
        <f t="shared" si="980"/>
        <v>1</v>
      </c>
    </row>
    <row r="5132" spans="1:50" x14ac:dyDescent="0.3">
      <c r="A5132">
        <v>16</v>
      </c>
      <c r="B5132">
        <v>82</v>
      </c>
      <c r="C5132" t="s">
        <v>22</v>
      </c>
      <c r="D5132" t="s">
        <v>20</v>
      </c>
      <c r="E5132">
        <v>7</v>
      </c>
      <c r="F5132">
        <v>56</v>
      </c>
      <c r="G5132" t="s">
        <v>18</v>
      </c>
      <c r="H5132" t="s">
        <v>21</v>
      </c>
      <c r="I5132">
        <v>0</v>
      </c>
      <c r="J5132" t="s">
        <v>19</v>
      </c>
      <c r="K5132" t="s">
        <v>34</v>
      </c>
      <c r="L5132" t="s">
        <v>28</v>
      </c>
      <c r="M5132">
        <v>1</v>
      </c>
      <c r="N5132" t="s">
        <v>21</v>
      </c>
      <c r="O5132" t="s">
        <v>25</v>
      </c>
      <c r="P5132" t="s">
        <v>35</v>
      </c>
      <c r="Q5132" t="s">
        <v>31</v>
      </c>
      <c r="R5132">
        <v>79</v>
      </c>
      <c r="T5132">
        <f t="shared" si="972"/>
        <v>-0.18568750715589444</v>
      </c>
      <c r="U5132">
        <f t="shared" si="981"/>
        <v>66.513304785707035</v>
      </c>
      <c r="AD5132">
        <f>(E5132 -$Y$7)/$Y$8</f>
        <v>-1.9795577157294329E-2</v>
      </c>
      <c r="AE5132">
        <f t="shared" si="970"/>
        <v>0</v>
      </c>
      <c r="AG5132">
        <f>(A5132 -$W$7)/$W$8</f>
        <v>-0.66364534957975729</v>
      </c>
      <c r="AH5132">
        <f>(B5132 -$X$7)/$X$8</f>
        <v>0.17516426096346072</v>
      </c>
      <c r="AI5132">
        <f>(F5132 -$Z$7)/$Z$8</f>
        <v>-1.324462516976155</v>
      </c>
      <c r="AJ5132">
        <f>(I5132 -$AA$7)/$AA$8</f>
        <v>-1.213934457288018</v>
      </c>
      <c r="AK5132">
        <f t="shared" si="971"/>
        <v>-1.9081649543993509</v>
      </c>
      <c r="AL5132">
        <f>IF(C5132="Low", 1, IF(C5132="Medium", 2, IF(C5132="High", 3, "")))</f>
        <v>2</v>
      </c>
      <c r="AM5132">
        <f>IF(G5132="Low", 1, IF(G5132="Medium", 2, IF(G5132="High", 3, "")))</f>
        <v>1</v>
      </c>
      <c r="AN5132">
        <f t="shared" si="973"/>
        <v>3</v>
      </c>
      <c r="AO5132">
        <f t="shared" si="974"/>
        <v>1</v>
      </c>
      <c r="AP5132">
        <f t="shared" si="975"/>
        <v>0</v>
      </c>
      <c r="AQ5132">
        <f>IF(H5132="Yes", 1, 0)</f>
        <v>1</v>
      </c>
      <c r="AR5132">
        <f>IF(D5132="Yes", 1, 0)</f>
        <v>0</v>
      </c>
      <c r="AS5132">
        <f t="shared" si="976"/>
        <v>0</v>
      </c>
      <c r="AT5132">
        <f t="shared" si="977"/>
        <v>0</v>
      </c>
      <c r="AU5132">
        <f t="shared" si="978"/>
        <v>1</v>
      </c>
      <c r="AV5132">
        <f t="shared" si="979"/>
        <v>0</v>
      </c>
      <c r="AX5132">
        <f t="shared" si="980"/>
        <v>0</v>
      </c>
    </row>
    <row r="5133" spans="1:50" x14ac:dyDescent="0.3">
      <c r="A5133">
        <v>18</v>
      </c>
      <c r="B5133">
        <v>79</v>
      </c>
      <c r="C5133" t="s">
        <v>19</v>
      </c>
      <c r="D5133" t="s">
        <v>20</v>
      </c>
      <c r="E5133">
        <v>9</v>
      </c>
      <c r="F5133">
        <v>51</v>
      </c>
      <c r="G5133" t="s">
        <v>19</v>
      </c>
      <c r="H5133" t="s">
        <v>21</v>
      </c>
      <c r="I5133">
        <v>2</v>
      </c>
      <c r="J5133" t="s">
        <v>22</v>
      </c>
      <c r="K5133" t="s">
        <v>34</v>
      </c>
      <c r="L5133" t="s">
        <v>24</v>
      </c>
      <c r="M5133">
        <v>3</v>
      </c>
      <c r="N5133" t="s">
        <v>20</v>
      </c>
      <c r="O5133" t="s">
        <v>25</v>
      </c>
      <c r="P5133" t="s">
        <v>26</v>
      </c>
      <c r="Q5133" t="s">
        <v>27</v>
      </c>
      <c r="R5133">
        <v>66</v>
      </c>
      <c r="T5133">
        <f t="shared" si="972"/>
        <v>0.235981192081546</v>
      </c>
      <c r="U5133">
        <f t="shared" si="981"/>
        <v>68.153664062358345</v>
      </c>
      <c r="AD5133">
        <f>(E5133 -$Y$7)/$Y$8</f>
        <v>1.3425937799077299</v>
      </c>
      <c r="AE5133">
        <f t="shared" si="970"/>
        <v>0</v>
      </c>
      <c r="AG5133">
        <f>(A5133 -$W$7)/$W$8</f>
        <v>-0.32976339072398297</v>
      </c>
      <c r="AH5133">
        <f>(B5133 -$X$7)/$X$8</f>
        <v>-8.4652458078428139E-2</v>
      </c>
      <c r="AI5133">
        <f>(F5133 -$Z$7)/$Z$8</f>
        <v>-1.6717162193730573</v>
      </c>
      <c r="AJ5133">
        <f>(I5133 -$AA$7)/$AA$8</f>
        <v>0.41145108517868284</v>
      </c>
      <c r="AK5133">
        <f t="shared" si="971"/>
        <v>3.141133078780467E-2</v>
      </c>
      <c r="AL5133">
        <f>IF(C5133="Low", 1, IF(C5133="Medium", 2, IF(C5133="High", 3, "")))</f>
        <v>3</v>
      </c>
      <c r="AM5133">
        <f>IF(G5133="Low", 1, IF(G5133="Medium", 2, IF(G5133="High", 3, "")))</f>
        <v>3</v>
      </c>
      <c r="AN5133">
        <f t="shared" si="973"/>
        <v>2</v>
      </c>
      <c r="AO5133">
        <f t="shared" si="974"/>
        <v>1</v>
      </c>
      <c r="AP5133">
        <f t="shared" si="975"/>
        <v>1</v>
      </c>
      <c r="AQ5133">
        <f>IF(H5133="Yes", 1, 0)</f>
        <v>1</v>
      </c>
      <c r="AR5133">
        <f>IF(D5133="Yes", 1, 0)</f>
        <v>0</v>
      </c>
      <c r="AS5133">
        <f t="shared" si="976"/>
        <v>1</v>
      </c>
      <c r="AT5133">
        <f t="shared" si="977"/>
        <v>1</v>
      </c>
      <c r="AU5133">
        <f t="shared" si="978"/>
        <v>0</v>
      </c>
      <c r="AV5133">
        <f t="shared" si="979"/>
        <v>0</v>
      </c>
      <c r="AX5133">
        <f t="shared" si="980"/>
        <v>1</v>
      </c>
    </row>
    <row r="5134" spans="1:50" x14ac:dyDescent="0.3">
      <c r="A5134">
        <v>20</v>
      </c>
      <c r="B5134">
        <v>97</v>
      </c>
      <c r="C5134" t="s">
        <v>22</v>
      </c>
      <c r="D5134" t="s">
        <v>21</v>
      </c>
      <c r="E5134">
        <v>8</v>
      </c>
      <c r="F5134">
        <v>56</v>
      </c>
      <c r="G5134" t="s">
        <v>18</v>
      </c>
      <c r="H5134" t="s">
        <v>21</v>
      </c>
      <c r="I5134">
        <v>1</v>
      </c>
      <c r="J5134" t="s">
        <v>22</v>
      </c>
      <c r="K5134" t="s">
        <v>34</v>
      </c>
      <c r="L5134" t="s">
        <v>32</v>
      </c>
      <c r="M5134">
        <v>2</v>
      </c>
      <c r="N5134" t="s">
        <v>20</v>
      </c>
      <c r="O5134" t="s">
        <v>25</v>
      </c>
      <c r="P5134" t="s">
        <v>26</v>
      </c>
      <c r="Q5134" t="s">
        <v>31</v>
      </c>
      <c r="R5134">
        <v>68</v>
      </c>
      <c r="T5134">
        <f t="shared" si="972"/>
        <v>0.37152247551642115</v>
      </c>
      <c r="U5134">
        <f t="shared" si="981"/>
        <v>68.680941524626007</v>
      </c>
      <c r="AD5134">
        <f>(E5134 -$Y$7)/$Y$8</f>
        <v>0.66139910137521774</v>
      </c>
      <c r="AE5134">
        <f t="shared" si="970"/>
        <v>0</v>
      </c>
      <c r="AG5134">
        <f>(A5134 -$W$7)/$W$8</f>
        <v>4.1185681317912485E-3</v>
      </c>
      <c r="AH5134">
        <f>(B5134 -$X$7)/$X$8</f>
        <v>1.4742478561729051</v>
      </c>
      <c r="AI5134">
        <f>(F5134 -$Z$7)/$Z$8</f>
        <v>-1.324462516976155</v>
      </c>
      <c r="AJ5134">
        <f>(I5134 -$AA$7)/$AA$8</f>
        <v>-0.40124168605466753</v>
      </c>
      <c r="AK5134">
        <f t="shared" si="971"/>
        <v>-0.93837681180577304</v>
      </c>
      <c r="AL5134">
        <f>IF(C5134="Low", 1, IF(C5134="Medium", 2, IF(C5134="High", 3, "")))</f>
        <v>2</v>
      </c>
      <c r="AM5134">
        <f>IF(G5134="Low", 1, IF(G5134="Medium", 2, IF(G5134="High", 3, "")))</f>
        <v>1</v>
      </c>
      <c r="AN5134">
        <f t="shared" si="973"/>
        <v>2</v>
      </c>
      <c r="AO5134">
        <f t="shared" si="974"/>
        <v>1</v>
      </c>
      <c r="AP5134">
        <f t="shared" si="975"/>
        <v>0</v>
      </c>
      <c r="AQ5134">
        <f>IF(H5134="Yes", 1, 0)</f>
        <v>1</v>
      </c>
      <c r="AR5134">
        <f>IF(D5134="Yes", 1, 0)</f>
        <v>1</v>
      </c>
      <c r="AS5134">
        <f t="shared" si="976"/>
        <v>1</v>
      </c>
      <c r="AT5134">
        <f t="shared" si="977"/>
        <v>1</v>
      </c>
      <c r="AU5134">
        <f t="shared" si="978"/>
        <v>0</v>
      </c>
      <c r="AV5134">
        <f t="shared" si="979"/>
        <v>0</v>
      </c>
      <c r="AX5134">
        <f t="shared" si="980"/>
        <v>1</v>
      </c>
    </row>
    <row r="5135" spans="1:50" x14ac:dyDescent="0.3">
      <c r="A5135">
        <v>21</v>
      </c>
      <c r="B5135">
        <v>70</v>
      </c>
      <c r="C5135" t="s">
        <v>18</v>
      </c>
      <c r="D5135" t="s">
        <v>21</v>
      </c>
      <c r="E5135">
        <v>8</v>
      </c>
      <c r="F5135">
        <v>84</v>
      </c>
      <c r="G5135" t="s">
        <v>22</v>
      </c>
      <c r="H5135" t="s">
        <v>21</v>
      </c>
      <c r="I5135">
        <v>1</v>
      </c>
      <c r="J5135" t="s">
        <v>19</v>
      </c>
      <c r="K5135" t="s">
        <v>23</v>
      </c>
      <c r="L5135" t="s">
        <v>24</v>
      </c>
      <c r="M5135">
        <v>3</v>
      </c>
      <c r="N5135" t="s">
        <v>21</v>
      </c>
      <c r="O5135" t="s">
        <v>33</v>
      </c>
      <c r="P5135" t="s">
        <v>26</v>
      </c>
      <c r="Q5135" t="s">
        <v>27</v>
      </c>
      <c r="R5135">
        <v>65</v>
      </c>
      <c r="T5135">
        <f t="shared" si="972"/>
        <v>0.15612232090719327</v>
      </c>
      <c r="U5135">
        <f t="shared" si="981"/>
        <v>67.843000168190599</v>
      </c>
      <c r="AD5135">
        <f>(E5135 -$Y$7)/$Y$8</f>
        <v>0.66139910137521774</v>
      </c>
      <c r="AE5135">
        <f t="shared" si="970"/>
        <v>1</v>
      </c>
      <c r="AG5135">
        <f>(A5135 -$W$7)/$W$8</f>
        <v>0.17105954755967837</v>
      </c>
      <c r="AH5135">
        <f>(B5135 -$X$7)/$X$8</f>
        <v>-0.8641026152040947</v>
      </c>
      <c r="AI5135">
        <f>(F5135 -$Z$7)/$Z$8</f>
        <v>0.6201582164464976</v>
      </c>
      <c r="AJ5135">
        <f>(I5135 -$AA$7)/$AA$8</f>
        <v>-0.40124168605466753</v>
      </c>
      <c r="AK5135">
        <f t="shared" si="971"/>
        <v>3.141133078780467E-2</v>
      </c>
      <c r="AL5135">
        <f>IF(C5135="Low", 1, IF(C5135="Medium", 2, IF(C5135="High", 3, "")))</f>
        <v>1</v>
      </c>
      <c r="AM5135">
        <f>IF(G5135="Low", 1, IF(G5135="Medium", 2, IF(G5135="High", 3, "")))</f>
        <v>2</v>
      </c>
      <c r="AN5135">
        <f t="shared" si="973"/>
        <v>3</v>
      </c>
      <c r="AO5135">
        <f t="shared" si="974"/>
        <v>3</v>
      </c>
      <c r="AP5135">
        <f t="shared" si="975"/>
        <v>1</v>
      </c>
      <c r="AQ5135">
        <f>IF(H5135="Yes", 1, 0)</f>
        <v>1</v>
      </c>
      <c r="AR5135">
        <f>IF(D5135="Yes", 1, 0)</f>
        <v>1</v>
      </c>
      <c r="AS5135">
        <f t="shared" si="976"/>
        <v>0</v>
      </c>
      <c r="AT5135">
        <f t="shared" si="977"/>
        <v>1</v>
      </c>
      <c r="AU5135">
        <f t="shared" si="978"/>
        <v>0</v>
      </c>
      <c r="AV5135">
        <f t="shared" si="979"/>
        <v>0</v>
      </c>
      <c r="AX5135">
        <f t="shared" si="980"/>
        <v>1</v>
      </c>
    </row>
    <row r="5136" spans="1:50" x14ac:dyDescent="0.3">
      <c r="A5136">
        <v>21</v>
      </c>
      <c r="B5136">
        <v>71</v>
      </c>
      <c r="C5136" t="s">
        <v>22</v>
      </c>
      <c r="D5136" t="s">
        <v>21</v>
      </c>
      <c r="E5136">
        <v>8</v>
      </c>
      <c r="F5136">
        <v>90</v>
      </c>
      <c r="G5136" t="s">
        <v>22</v>
      </c>
      <c r="H5136" t="s">
        <v>21</v>
      </c>
      <c r="I5136">
        <v>3</v>
      </c>
      <c r="J5136" t="s">
        <v>22</v>
      </c>
      <c r="K5136" t="s">
        <v>23</v>
      </c>
      <c r="L5136" t="s">
        <v>32</v>
      </c>
      <c r="M5136">
        <v>4</v>
      </c>
      <c r="N5136" t="s">
        <v>20</v>
      </c>
      <c r="O5136" t="s">
        <v>25</v>
      </c>
      <c r="P5136" t="s">
        <v>30</v>
      </c>
      <c r="Q5136" t="s">
        <v>31</v>
      </c>
      <c r="R5136">
        <v>67</v>
      </c>
      <c r="T5136">
        <f t="shared" si="972"/>
        <v>0.17213555336304673</v>
      </c>
      <c r="U5136">
        <f t="shared" si="981"/>
        <v>67.905294226193092</v>
      </c>
      <c r="AD5136">
        <f>(E5136 -$Y$7)/$Y$8</f>
        <v>0.66139910137521774</v>
      </c>
      <c r="AE5136">
        <f t="shared" si="970"/>
        <v>1</v>
      </c>
      <c r="AG5136">
        <f>(A5136 -$W$7)/$W$8</f>
        <v>0.17105954755967837</v>
      </c>
      <c r="AH5136">
        <f>(B5136 -$X$7)/$X$8</f>
        <v>-0.77749704219013172</v>
      </c>
      <c r="AI5136">
        <f>(F5136 -$Z$7)/$Z$8</f>
        <v>1.0368626593227803</v>
      </c>
      <c r="AJ5136">
        <f>(I5136 -$AA$7)/$AA$8</f>
        <v>1.2241438564120333</v>
      </c>
      <c r="AK5136">
        <f t="shared" si="971"/>
        <v>1.0011994733813825</v>
      </c>
      <c r="AL5136">
        <f>IF(C5136="Low", 1, IF(C5136="Medium", 2, IF(C5136="High", 3, "")))</f>
        <v>2</v>
      </c>
      <c r="AM5136">
        <f>IF(G5136="Low", 1, IF(G5136="Medium", 2, IF(G5136="High", 3, "")))</f>
        <v>2</v>
      </c>
      <c r="AN5136">
        <f t="shared" si="973"/>
        <v>2</v>
      </c>
      <c r="AO5136">
        <f t="shared" si="974"/>
        <v>1</v>
      </c>
      <c r="AP5136">
        <f t="shared" si="975"/>
        <v>0</v>
      </c>
      <c r="AQ5136">
        <f>IF(H5136="Yes", 1, 0)</f>
        <v>1</v>
      </c>
      <c r="AR5136">
        <f>IF(D5136="Yes", 1, 0)</f>
        <v>1</v>
      </c>
      <c r="AS5136">
        <f t="shared" si="976"/>
        <v>1</v>
      </c>
      <c r="AT5136">
        <f t="shared" si="977"/>
        <v>0</v>
      </c>
      <c r="AU5136">
        <f t="shared" si="978"/>
        <v>0</v>
      </c>
      <c r="AV5136">
        <f t="shared" si="979"/>
        <v>0</v>
      </c>
      <c r="AX5136">
        <f t="shared" si="980"/>
        <v>1</v>
      </c>
    </row>
    <row r="5137" spans="1:50" x14ac:dyDescent="0.3">
      <c r="A5137">
        <v>23</v>
      </c>
      <c r="B5137">
        <v>76</v>
      </c>
      <c r="C5137" t="s">
        <v>22</v>
      </c>
      <c r="D5137" t="s">
        <v>21</v>
      </c>
      <c r="E5137">
        <v>6</v>
      </c>
      <c r="F5137">
        <v>52</v>
      </c>
      <c r="G5137" t="s">
        <v>18</v>
      </c>
      <c r="H5137" t="s">
        <v>21</v>
      </c>
      <c r="I5137">
        <v>3</v>
      </c>
      <c r="J5137" t="s">
        <v>22</v>
      </c>
      <c r="K5137" t="s">
        <v>23</v>
      </c>
      <c r="L5137" t="s">
        <v>32</v>
      </c>
      <c r="M5137">
        <v>4</v>
      </c>
      <c r="N5137" t="s">
        <v>20</v>
      </c>
      <c r="O5137" t="s">
        <v>29</v>
      </c>
      <c r="P5137" t="s">
        <v>30</v>
      </c>
      <c r="Q5137" t="s">
        <v>27</v>
      </c>
      <c r="R5137">
        <v>67</v>
      </c>
      <c r="T5137">
        <f t="shared" si="972"/>
        <v>0.14121602917364792</v>
      </c>
      <c r="U5137">
        <f t="shared" si="981"/>
        <v>67.785012288203745</v>
      </c>
      <c r="AD5137">
        <f>(E5137 -$Y$7)/$Y$8</f>
        <v>-0.70099025568980644</v>
      </c>
      <c r="AE5137">
        <f t="shared" si="970"/>
        <v>1</v>
      </c>
      <c r="AG5137">
        <f>(A5137 -$W$7)/$W$8</f>
        <v>0.50494150641545266</v>
      </c>
      <c r="AH5137">
        <f>(B5137 -$X$7)/$X$8</f>
        <v>-0.34446917712031699</v>
      </c>
      <c r="AI5137">
        <f>(F5137 -$Z$7)/$Z$8</f>
        <v>-1.6022654788936768</v>
      </c>
      <c r="AJ5137">
        <f>(I5137 -$AA$7)/$AA$8</f>
        <v>1.2241438564120333</v>
      </c>
      <c r="AK5137">
        <f t="shared" si="971"/>
        <v>1.0011994733813825</v>
      </c>
      <c r="AL5137">
        <f>IF(C5137="Low", 1, IF(C5137="Medium", 2, IF(C5137="High", 3, "")))</f>
        <v>2</v>
      </c>
      <c r="AM5137">
        <f>IF(G5137="Low", 1, IF(G5137="Medium", 2, IF(G5137="High", 3, "")))</f>
        <v>1</v>
      </c>
      <c r="AN5137">
        <f t="shared" si="973"/>
        <v>2</v>
      </c>
      <c r="AO5137">
        <f t="shared" si="974"/>
        <v>2</v>
      </c>
      <c r="AP5137">
        <f t="shared" si="975"/>
        <v>0</v>
      </c>
      <c r="AQ5137">
        <f>IF(H5137="Yes", 1, 0)</f>
        <v>1</v>
      </c>
      <c r="AR5137">
        <f>IF(D5137="Yes", 1, 0)</f>
        <v>1</v>
      </c>
      <c r="AS5137">
        <f t="shared" si="976"/>
        <v>1</v>
      </c>
      <c r="AT5137">
        <f t="shared" si="977"/>
        <v>0</v>
      </c>
      <c r="AU5137">
        <f t="shared" si="978"/>
        <v>0</v>
      </c>
      <c r="AV5137">
        <f t="shared" si="979"/>
        <v>0</v>
      </c>
      <c r="AX5137">
        <f t="shared" si="980"/>
        <v>1</v>
      </c>
    </row>
    <row r="5138" spans="1:50" x14ac:dyDescent="0.3">
      <c r="A5138">
        <v>25</v>
      </c>
      <c r="B5138">
        <v>70</v>
      </c>
      <c r="C5138" t="s">
        <v>18</v>
      </c>
      <c r="D5138" t="s">
        <v>21</v>
      </c>
      <c r="E5138">
        <v>9</v>
      </c>
      <c r="F5138">
        <v>94</v>
      </c>
      <c r="G5138" t="s">
        <v>22</v>
      </c>
      <c r="H5138" t="s">
        <v>21</v>
      </c>
      <c r="I5138">
        <v>1</v>
      </c>
      <c r="J5138" t="s">
        <v>22</v>
      </c>
      <c r="K5138" t="s">
        <v>23</v>
      </c>
      <c r="L5138" t="s">
        <v>32</v>
      </c>
      <c r="M5138">
        <v>4</v>
      </c>
      <c r="N5138" t="s">
        <v>20</v>
      </c>
      <c r="O5138" t="s">
        <v>25</v>
      </c>
      <c r="P5138" t="s">
        <v>30</v>
      </c>
      <c r="Q5138" t="s">
        <v>27</v>
      </c>
      <c r="R5138">
        <v>67</v>
      </c>
      <c r="T5138">
        <f t="shared" si="972"/>
        <v>0.11097707355456268</v>
      </c>
      <c r="U5138">
        <f t="shared" si="981"/>
        <v>67.667377871763264</v>
      </c>
      <c r="AD5138">
        <f>(E5138 -$Y$7)/$Y$8</f>
        <v>1.3425937799077299</v>
      </c>
      <c r="AE5138">
        <f t="shared" si="970"/>
        <v>1</v>
      </c>
      <c r="AG5138">
        <f>(A5138 -$W$7)/$W$8</f>
        <v>0.83882346527122686</v>
      </c>
      <c r="AH5138">
        <f>(B5138 -$X$7)/$X$8</f>
        <v>-0.8641026152040947</v>
      </c>
      <c r="AI5138">
        <f>(F5138 -$Z$7)/$Z$8</f>
        <v>1.3146656212403021</v>
      </c>
      <c r="AJ5138">
        <f>(I5138 -$AA$7)/$AA$8</f>
        <v>-0.40124168605466753</v>
      </c>
      <c r="AK5138">
        <f t="shared" si="971"/>
        <v>1.0011994733813825</v>
      </c>
      <c r="AL5138">
        <f>IF(C5138="Low", 1, IF(C5138="Medium", 2, IF(C5138="High", 3, "")))</f>
        <v>1</v>
      </c>
      <c r="AM5138">
        <f>IF(G5138="Low", 1, IF(G5138="Medium", 2, IF(G5138="High", 3, "")))</f>
        <v>2</v>
      </c>
      <c r="AN5138">
        <f t="shared" si="973"/>
        <v>2</v>
      </c>
      <c r="AO5138">
        <f t="shared" si="974"/>
        <v>1</v>
      </c>
      <c r="AP5138">
        <f t="shared" si="975"/>
        <v>0</v>
      </c>
      <c r="AQ5138">
        <f>IF(H5138="Yes", 1, 0)</f>
        <v>1</v>
      </c>
      <c r="AR5138">
        <f>IF(D5138="Yes", 1, 0)</f>
        <v>1</v>
      </c>
      <c r="AS5138">
        <f t="shared" si="976"/>
        <v>1</v>
      </c>
      <c r="AT5138">
        <f t="shared" si="977"/>
        <v>0</v>
      </c>
      <c r="AU5138">
        <f t="shared" si="978"/>
        <v>0</v>
      </c>
      <c r="AV5138">
        <f t="shared" si="979"/>
        <v>0</v>
      </c>
      <c r="AX5138">
        <f t="shared" si="980"/>
        <v>1</v>
      </c>
    </row>
    <row r="5139" spans="1:50" x14ac:dyDescent="0.3">
      <c r="A5139">
        <v>22</v>
      </c>
      <c r="B5139">
        <v>65</v>
      </c>
      <c r="C5139" t="s">
        <v>22</v>
      </c>
      <c r="D5139" t="s">
        <v>21</v>
      </c>
      <c r="E5139">
        <v>4</v>
      </c>
      <c r="F5139">
        <v>81</v>
      </c>
      <c r="G5139" t="s">
        <v>19</v>
      </c>
      <c r="H5139" t="s">
        <v>21</v>
      </c>
      <c r="I5139">
        <v>5</v>
      </c>
      <c r="J5139" t="s">
        <v>22</v>
      </c>
      <c r="K5139" t="s">
        <v>23</v>
      </c>
      <c r="L5139" t="s">
        <v>24</v>
      </c>
      <c r="M5139">
        <v>4</v>
      </c>
      <c r="N5139" t="s">
        <v>20</v>
      </c>
      <c r="O5139" t="s">
        <v>29</v>
      </c>
      <c r="P5139" t="s">
        <v>35</v>
      </c>
      <c r="Q5139" t="s">
        <v>31</v>
      </c>
      <c r="R5139">
        <v>68</v>
      </c>
      <c r="T5139">
        <f t="shared" si="972"/>
        <v>0.29740929272233124</v>
      </c>
      <c r="U5139">
        <f t="shared" si="981"/>
        <v>68.392629285329392</v>
      </c>
      <c r="AD5139">
        <f>(E5139 -$Y$7)/$Y$8</f>
        <v>-2.0633796127548307</v>
      </c>
      <c r="AE5139">
        <f t="shared" si="970"/>
        <v>1</v>
      </c>
      <c r="AG5139">
        <f>(A5139 -$W$7)/$W$8</f>
        <v>0.3380005269875655</v>
      </c>
      <c r="AH5139">
        <f>(B5139 -$X$7)/$X$8</f>
        <v>-1.2971304802739094</v>
      </c>
      <c r="AI5139">
        <f>(F5139 -$Z$7)/$Z$8</f>
        <v>0.41180599500835624</v>
      </c>
      <c r="AJ5139">
        <f>(I5139 -$AA$7)/$AA$8</f>
        <v>2.849529398878734</v>
      </c>
      <c r="AK5139">
        <f t="shared" si="971"/>
        <v>1.0011994733813825</v>
      </c>
      <c r="AL5139">
        <f>IF(C5139="Low", 1, IF(C5139="Medium", 2, IF(C5139="High", 3, "")))</f>
        <v>2</v>
      </c>
      <c r="AM5139">
        <f>IF(G5139="Low", 1, IF(G5139="Medium", 2, IF(G5139="High", 3, "")))</f>
        <v>3</v>
      </c>
      <c r="AN5139">
        <f t="shared" si="973"/>
        <v>2</v>
      </c>
      <c r="AO5139">
        <f t="shared" si="974"/>
        <v>2</v>
      </c>
      <c r="AP5139">
        <f t="shared" si="975"/>
        <v>1</v>
      </c>
      <c r="AQ5139">
        <f>IF(H5139="Yes", 1, 0)</f>
        <v>1</v>
      </c>
      <c r="AR5139">
        <f>IF(D5139="Yes", 1, 0)</f>
        <v>1</v>
      </c>
      <c r="AS5139">
        <f t="shared" si="976"/>
        <v>1</v>
      </c>
      <c r="AT5139">
        <f t="shared" si="977"/>
        <v>0</v>
      </c>
      <c r="AU5139">
        <f t="shared" si="978"/>
        <v>0</v>
      </c>
      <c r="AV5139">
        <f t="shared" si="979"/>
        <v>0</v>
      </c>
      <c r="AX5139">
        <f t="shared" si="980"/>
        <v>1</v>
      </c>
    </row>
    <row r="5140" spans="1:50" x14ac:dyDescent="0.3">
      <c r="A5140">
        <v>23</v>
      </c>
      <c r="B5140">
        <v>94</v>
      </c>
      <c r="C5140" t="s">
        <v>22</v>
      </c>
      <c r="D5140" t="s">
        <v>20</v>
      </c>
      <c r="E5140">
        <v>8</v>
      </c>
      <c r="F5140">
        <v>76</v>
      </c>
      <c r="G5140" t="s">
        <v>18</v>
      </c>
      <c r="H5140" t="s">
        <v>21</v>
      </c>
      <c r="I5140">
        <v>3</v>
      </c>
      <c r="J5140" t="s">
        <v>22</v>
      </c>
      <c r="K5140" t="s">
        <v>23</v>
      </c>
      <c r="L5140" t="s">
        <v>24</v>
      </c>
      <c r="M5140">
        <v>3</v>
      </c>
      <c r="N5140" t="s">
        <v>20</v>
      </c>
      <c r="O5140" t="s">
        <v>25</v>
      </c>
      <c r="P5140" t="s">
        <v>30</v>
      </c>
      <c r="Q5140" t="s">
        <v>27</v>
      </c>
      <c r="R5140">
        <v>72</v>
      </c>
      <c r="T5140">
        <f t="shared" si="972"/>
        <v>0.56762154009227517</v>
      </c>
      <c r="U5140">
        <f t="shared" si="981"/>
        <v>69.443798526583635</v>
      </c>
      <c r="AD5140">
        <f>(E5140 -$Y$7)/$Y$8</f>
        <v>0.66139910137521774</v>
      </c>
      <c r="AE5140">
        <f t="shared" si="970"/>
        <v>1</v>
      </c>
      <c r="AG5140">
        <f>(A5140 -$W$7)/$W$8</f>
        <v>0.50494150641545266</v>
      </c>
      <c r="AH5140">
        <f>(B5140 -$X$7)/$X$8</f>
        <v>1.2144311371310161</v>
      </c>
      <c r="AI5140">
        <f>(F5140 -$Z$7)/$Z$8</f>
        <v>6.455229261145401E-2</v>
      </c>
      <c r="AJ5140">
        <f>(I5140 -$AA$7)/$AA$8</f>
        <v>1.2241438564120333</v>
      </c>
      <c r="AK5140">
        <f t="shared" si="971"/>
        <v>3.141133078780467E-2</v>
      </c>
      <c r="AL5140">
        <f>IF(C5140="Low", 1, IF(C5140="Medium", 2, IF(C5140="High", 3, "")))</f>
        <v>2</v>
      </c>
      <c r="AM5140">
        <f>IF(G5140="Low", 1, IF(G5140="Medium", 2, IF(G5140="High", 3, "")))</f>
        <v>1</v>
      </c>
      <c r="AN5140">
        <f t="shared" si="973"/>
        <v>2</v>
      </c>
      <c r="AO5140">
        <f t="shared" si="974"/>
        <v>1</v>
      </c>
      <c r="AP5140">
        <f t="shared" si="975"/>
        <v>1</v>
      </c>
      <c r="AQ5140">
        <f>IF(H5140="Yes", 1, 0)</f>
        <v>1</v>
      </c>
      <c r="AR5140">
        <f>IF(D5140="Yes", 1, 0)</f>
        <v>0</v>
      </c>
      <c r="AS5140">
        <f t="shared" si="976"/>
        <v>1</v>
      </c>
      <c r="AT5140">
        <f t="shared" si="977"/>
        <v>0</v>
      </c>
      <c r="AU5140">
        <f t="shared" si="978"/>
        <v>1</v>
      </c>
      <c r="AV5140">
        <f t="shared" si="979"/>
        <v>0</v>
      </c>
      <c r="AX5140">
        <f t="shared" si="980"/>
        <v>0</v>
      </c>
    </row>
    <row r="5141" spans="1:50" x14ac:dyDescent="0.3">
      <c r="A5141">
        <v>11</v>
      </c>
      <c r="B5141">
        <v>82</v>
      </c>
      <c r="C5141" t="s">
        <v>19</v>
      </c>
      <c r="D5141" t="s">
        <v>20</v>
      </c>
      <c r="E5141">
        <v>8</v>
      </c>
      <c r="F5141">
        <v>63</v>
      </c>
      <c r="G5141" t="s">
        <v>19</v>
      </c>
      <c r="H5141" t="s">
        <v>21</v>
      </c>
      <c r="I5141">
        <v>1</v>
      </c>
      <c r="J5141" t="s">
        <v>22</v>
      </c>
      <c r="K5141" t="s">
        <v>23</v>
      </c>
      <c r="L5141" t="s">
        <v>32</v>
      </c>
      <c r="M5141">
        <v>5</v>
      </c>
      <c r="N5141" t="s">
        <v>20</v>
      </c>
      <c r="O5141" t="s">
        <v>25</v>
      </c>
      <c r="P5141" t="s">
        <v>26</v>
      </c>
      <c r="Q5141" t="s">
        <v>27</v>
      </c>
      <c r="R5141">
        <v>65</v>
      </c>
      <c r="T5141">
        <f t="shared" si="972"/>
        <v>7.3289208735424674E-2</v>
      </c>
      <c r="U5141">
        <f t="shared" si="981"/>
        <v>67.520765996646489</v>
      </c>
      <c r="AD5141">
        <f>(E5141 -$Y$7)/$Y$8</f>
        <v>0.66139910137521774</v>
      </c>
      <c r="AE5141">
        <f t="shared" si="970"/>
        <v>1</v>
      </c>
      <c r="AG5141">
        <f>(A5141 -$W$7)/$W$8</f>
        <v>-1.4983502467191929</v>
      </c>
      <c r="AH5141">
        <f>(B5141 -$X$7)/$X$8</f>
        <v>0.17516426096346072</v>
      </c>
      <c r="AI5141">
        <f>(F5141 -$Z$7)/$Z$8</f>
        <v>-0.83830733362049181</v>
      </c>
      <c r="AJ5141">
        <f>(I5141 -$AA$7)/$AA$8</f>
        <v>-0.40124168605466753</v>
      </c>
      <c r="AK5141">
        <f t="shared" si="971"/>
        <v>1.9709876159749602</v>
      </c>
      <c r="AL5141">
        <f>IF(C5141="Low", 1, IF(C5141="Medium", 2, IF(C5141="High", 3, "")))</f>
        <v>3</v>
      </c>
      <c r="AM5141">
        <f>IF(G5141="Low", 1, IF(G5141="Medium", 2, IF(G5141="High", 3, "")))</f>
        <v>3</v>
      </c>
      <c r="AN5141">
        <f t="shared" si="973"/>
        <v>2</v>
      </c>
      <c r="AO5141">
        <f t="shared" si="974"/>
        <v>1</v>
      </c>
      <c r="AP5141">
        <f t="shared" si="975"/>
        <v>0</v>
      </c>
      <c r="AQ5141">
        <f>IF(H5141="Yes", 1, 0)</f>
        <v>1</v>
      </c>
      <c r="AR5141">
        <f>IF(D5141="Yes", 1, 0)</f>
        <v>0</v>
      </c>
      <c r="AS5141">
        <f t="shared" si="976"/>
        <v>1</v>
      </c>
      <c r="AT5141">
        <f t="shared" si="977"/>
        <v>1</v>
      </c>
      <c r="AU5141">
        <f t="shared" si="978"/>
        <v>0</v>
      </c>
      <c r="AV5141">
        <f t="shared" si="979"/>
        <v>0</v>
      </c>
      <c r="AX5141">
        <f t="shared" si="980"/>
        <v>1</v>
      </c>
    </row>
    <row r="5142" spans="1:50" x14ac:dyDescent="0.3">
      <c r="A5142">
        <v>20</v>
      </c>
      <c r="B5142">
        <v>94</v>
      </c>
      <c r="C5142" t="s">
        <v>18</v>
      </c>
      <c r="D5142" t="s">
        <v>20</v>
      </c>
      <c r="E5142">
        <v>7</v>
      </c>
      <c r="F5142">
        <v>69</v>
      </c>
      <c r="G5142" t="s">
        <v>18</v>
      </c>
      <c r="H5142" t="s">
        <v>21</v>
      </c>
      <c r="I5142">
        <v>0</v>
      </c>
      <c r="J5142" t="s">
        <v>22</v>
      </c>
      <c r="K5142" t="s">
        <v>23</v>
      </c>
      <c r="L5142" t="s">
        <v>24</v>
      </c>
      <c r="M5142">
        <v>3</v>
      </c>
      <c r="N5142" t="s">
        <v>21</v>
      </c>
      <c r="O5142" t="s">
        <v>25</v>
      </c>
      <c r="P5142" t="s">
        <v>30</v>
      </c>
      <c r="Q5142" t="s">
        <v>31</v>
      </c>
      <c r="R5142">
        <v>65</v>
      </c>
      <c r="T5142">
        <f t="shared" si="972"/>
        <v>0.18095458476462656</v>
      </c>
      <c r="U5142">
        <f t="shared" si="981"/>
        <v>67.939601681303756</v>
      </c>
      <c r="AD5142">
        <f>(E5142 -$Y$7)/$Y$8</f>
        <v>-1.9795577157294329E-2</v>
      </c>
      <c r="AE5142">
        <f t="shared" si="970"/>
        <v>1</v>
      </c>
      <c r="AG5142">
        <f>(A5142 -$W$7)/$W$8</f>
        <v>4.1185681317912485E-3</v>
      </c>
      <c r="AH5142">
        <f>(B5142 -$X$7)/$X$8</f>
        <v>1.2144311371310161</v>
      </c>
      <c r="AI5142">
        <f>(F5142 -$Z$7)/$Z$8</f>
        <v>-0.42160289074420915</v>
      </c>
      <c r="AJ5142">
        <f>(I5142 -$AA$7)/$AA$8</f>
        <v>-1.213934457288018</v>
      </c>
      <c r="AK5142">
        <f t="shared" si="971"/>
        <v>3.141133078780467E-2</v>
      </c>
      <c r="AL5142">
        <f>IF(C5142="Low", 1, IF(C5142="Medium", 2, IF(C5142="High", 3, "")))</f>
        <v>1</v>
      </c>
      <c r="AM5142">
        <f>IF(G5142="Low", 1, IF(G5142="Medium", 2, IF(G5142="High", 3, "")))</f>
        <v>1</v>
      </c>
      <c r="AN5142">
        <f t="shared" si="973"/>
        <v>2</v>
      </c>
      <c r="AO5142">
        <f t="shared" si="974"/>
        <v>1</v>
      </c>
      <c r="AP5142">
        <f t="shared" si="975"/>
        <v>1</v>
      </c>
      <c r="AQ5142">
        <f>IF(H5142="Yes", 1, 0)</f>
        <v>1</v>
      </c>
      <c r="AR5142">
        <f>IF(D5142="Yes", 1, 0)</f>
        <v>0</v>
      </c>
      <c r="AS5142">
        <f t="shared" si="976"/>
        <v>0</v>
      </c>
      <c r="AT5142">
        <f t="shared" si="977"/>
        <v>0</v>
      </c>
      <c r="AU5142">
        <f t="shared" si="978"/>
        <v>0</v>
      </c>
      <c r="AV5142">
        <f t="shared" si="979"/>
        <v>0</v>
      </c>
      <c r="AX5142">
        <f t="shared" si="980"/>
        <v>1</v>
      </c>
    </row>
    <row r="5143" spans="1:50" x14ac:dyDescent="0.3">
      <c r="A5143">
        <v>23</v>
      </c>
      <c r="B5143">
        <v>93</v>
      </c>
      <c r="C5143" t="s">
        <v>22</v>
      </c>
      <c r="D5143" t="s">
        <v>21</v>
      </c>
      <c r="E5143">
        <v>6</v>
      </c>
      <c r="F5143">
        <v>97</v>
      </c>
      <c r="G5143" t="s">
        <v>18</v>
      </c>
      <c r="H5143" t="s">
        <v>20</v>
      </c>
      <c r="I5143">
        <v>1</v>
      </c>
      <c r="J5143" t="s">
        <v>22</v>
      </c>
      <c r="K5143" t="s">
        <v>23</v>
      </c>
      <c r="L5143" t="s">
        <v>24</v>
      </c>
      <c r="M5143">
        <v>2</v>
      </c>
      <c r="N5143" t="s">
        <v>20</v>
      </c>
      <c r="O5143" t="s">
        <v>29</v>
      </c>
      <c r="P5143" t="s">
        <v>30</v>
      </c>
      <c r="Q5143" t="s">
        <v>27</v>
      </c>
      <c r="R5143">
        <v>70</v>
      </c>
      <c r="T5143">
        <f t="shared" si="972"/>
        <v>0.53470441882444331</v>
      </c>
      <c r="U5143">
        <f t="shared" si="981"/>
        <v>69.315745613645134</v>
      </c>
      <c r="AD5143">
        <f>(E5143 -$Y$7)/$Y$8</f>
        <v>-0.70099025568980644</v>
      </c>
      <c r="AE5143">
        <f t="shared" si="970"/>
        <v>1</v>
      </c>
      <c r="AG5143">
        <f>(A5143 -$W$7)/$W$8</f>
        <v>0.50494150641545266</v>
      </c>
      <c r="AH5143">
        <f>(B5143 -$X$7)/$X$8</f>
        <v>1.1278255641170531</v>
      </c>
      <c r="AI5143">
        <f>(F5143 -$Z$7)/$Z$8</f>
        <v>1.5230178426784435</v>
      </c>
      <c r="AJ5143">
        <f>(I5143 -$AA$7)/$AA$8</f>
        <v>-0.40124168605466753</v>
      </c>
      <c r="AK5143">
        <f t="shared" si="971"/>
        <v>-0.93837681180577304</v>
      </c>
      <c r="AL5143">
        <f>IF(C5143="Low", 1, IF(C5143="Medium", 2, IF(C5143="High", 3, "")))</f>
        <v>2</v>
      </c>
      <c r="AM5143">
        <f>IF(G5143="Low", 1, IF(G5143="Medium", 2, IF(G5143="High", 3, "")))</f>
        <v>1</v>
      </c>
      <c r="AN5143">
        <f t="shared" si="973"/>
        <v>2</v>
      </c>
      <c r="AO5143">
        <f t="shared" si="974"/>
        <v>2</v>
      </c>
      <c r="AP5143">
        <f t="shared" si="975"/>
        <v>1</v>
      </c>
      <c r="AQ5143">
        <f>IF(H5143="Yes", 1, 0)</f>
        <v>0</v>
      </c>
      <c r="AR5143">
        <f>IF(D5143="Yes", 1, 0)</f>
        <v>1</v>
      </c>
      <c r="AS5143">
        <f t="shared" si="976"/>
        <v>1</v>
      </c>
      <c r="AT5143">
        <f t="shared" si="977"/>
        <v>0</v>
      </c>
      <c r="AU5143">
        <f t="shared" si="978"/>
        <v>1</v>
      </c>
      <c r="AV5143">
        <f t="shared" si="979"/>
        <v>0</v>
      </c>
      <c r="AX5143">
        <f t="shared" si="980"/>
        <v>0</v>
      </c>
    </row>
    <row r="5144" spans="1:50" x14ac:dyDescent="0.3">
      <c r="A5144">
        <v>24</v>
      </c>
      <c r="B5144">
        <v>71</v>
      </c>
      <c r="C5144" t="s">
        <v>22</v>
      </c>
      <c r="D5144" t="s">
        <v>21</v>
      </c>
      <c r="E5144">
        <v>7</v>
      </c>
      <c r="F5144">
        <v>96</v>
      </c>
      <c r="G5144" t="s">
        <v>22</v>
      </c>
      <c r="H5144" t="s">
        <v>21</v>
      </c>
      <c r="I5144">
        <v>2</v>
      </c>
      <c r="J5144" t="s">
        <v>22</v>
      </c>
      <c r="K5144" t="s">
        <v>23</v>
      </c>
      <c r="L5144" t="s">
        <v>28</v>
      </c>
      <c r="M5144">
        <v>2</v>
      </c>
      <c r="N5144" t="s">
        <v>20</v>
      </c>
      <c r="O5144" t="s">
        <v>25</v>
      </c>
      <c r="P5144" t="s">
        <v>26</v>
      </c>
      <c r="Q5144" t="s">
        <v>27</v>
      </c>
      <c r="R5144">
        <v>67</v>
      </c>
      <c r="T5144">
        <f t="shared" si="972"/>
        <v>0.26911541023361779</v>
      </c>
      <c r="U5144">
        <f t="shared" si="981"/>
        <v>68.282561517205323</v>
      </c>
      <c r="AD5144">
        <f>(E5144 -$Y$7)/$Y$8</f>
        <v>-1.9795577157294329E-2</v>
      </c>
      <c r="AE5144">
        <f t="shared" si="970"/>
        <v>1</v>
      </c>
      <c r="AG5144">
        <f>(A5144 -$W$7)/$W$8</f>
        <v>0.67188248584333976</v>
      </c>
      <c r="AH5144">
        <f>(B5144 -$X$7)/$X$8</f>
        <v>-0.77749704219013172</v>
      </c>
      <c r="AI5144">
        <f>(F5144 -$Z$7)/$Z$8</f>
        <v>1.453567102199063</v>
      </c>
      <c r="AJ5144">
        <f>(I5144 -$AA$7)/$AA$8</f>
        <v>0.41145108517868284</v>
      </c>
      <c r="AK5144">
        <f t="shared" si="971"/>
        <v>-0.93837681180577304</v>
      </c>
      <c r="AL5144">
        <f>IF(C5144="Low", 1, IF(C5144="Medium", 2, IF(C5144="High", 3, "")))</f>
        <v>2</v>
      </c>
      <c r="AM5144">
        <f>IF(G5144="Low", 1, IF(G5144="Medium", 2, IF(G5144="High", 3, "")))</f>
        <v>2</v>
      </c>
      <c r="AN5144">
        <f t="shared" si="973"/>
        <v>2</v>
      </c>
      <c r="AO5144">
        <f t="shared" si="974"/>
        <v>1</v>
      </c>
      <c r="AP5144">
        <f t="shared" si="975"/>
        <v>0</v>
      </c>
      <c r="AQ5144">
        <f>IF(H5144="Yes", 1, 0)</f>
        <v>1</v>
      </c>
      <c r="AR5144">
        <f>IF(D5144="Yes", 1, 0)</f>
        <v>1</v>
      </c>
      <c r="AS5144">
        <f t="shared" si="976"/>
        <v>1</v>
      </c>
      <c r="AT5144">
        <f t="shared" si="977"/>
        <v>1</v>
      </c>
      <c r="AU5144">
        <f t="shared" si="978"/>
        <v>0</v>
      </c>
      <c r="AV5144">
        <f t="shared" si="979"/>
        <v>0</v>
      </c>
      <c r="AX5144">
        <f t="shared" si="980"/>
        <v>1</v>
      </c>
    </row>
    <row r="5145" spans="1:50" x14ac:dyDescent="0.3">
      <c r="A5145">
        <v>16</v>
      </c>
      <c r="B5145">
        <v>82</v>
      </c>
      <c r="C5145" t="s">
        <v>22</v>
      </c>
      <c r="D5145" t="s">
        <v>21</v>
      </c>
      <c r="E5145">
        <v>6</v>
      </c>
      <c r="F5145">
        <v>81</v>
      </c>
      <c r="G5145" t="s">
        <v>22</v>
      </c>
      <c r="H5145" t="s">
        <v>21</v>
      </c>
      <c r="I5145">
        <v>1</v>
      </c>
      <c r="J5145" t="s">
        <v>22</v>
      </c>
      <c r="K5145" t="s">
        <v>34</v>
      </c>
      <c r="L5145" t="s">
        <v>32</v>
      </c>
      <c r="M5145">
        <v>4</v>
      </c>
      <c r="N5145" t="s">
        <v>20</v>
      </c>
      <c r="O5145" t="s">
        <v>29</v>
      </c>
      <c r="P5145" t="s">
        <v>26</v>
      </c>
      <c r="Q5145" t="s">
        <v>27</v>
      </c>
      <c r="R5145">
        <v>68</v>
      </c>
      <c r="T5145">
        <f t="shared" si="972"/>
        <v>0.22294681684095513</v>
      </c>
      <c r="U5145">
        <f t="shared" si="981"/>
        <v>68.102958239564472</v>
      </c>
      <c r="AD5145">
        <f>(E5145 -$Y$7)/$Y$8</f>
        <v>-0.70099025568980644</v>
      </c>
      <c r="AE5145">
        <f t="shared" si="970"/>
        <v>0</v>
      </c>
      <c r="AG5145">
        <f>(A5145 -$W$7)/$W$8</f>
        <v>-0.66364534957975729</v>
      </c>
      <c r="AH5145">
        <f>(B5145 -$X$7)/$X$8</f>
        <v>0.17516426096346072</v>
      </c>
      <c r="AI5145">
        <f>(F5145 -$Z$7)/$Z$8</f>
        <v>0.41180599500835624</v>
      </c>
      <c r="AJ5145">
        <f>(I5145 -$AA$7)/$AA$8</f>
        <v>-0.40124168605466753</v>
      </c>
      <c r="AK5145">
        <f t="shared" si="971"/>
        <v>1.0011994733813825</v>
      </c>
      <c r="AL5145">
        <f>IF(C5145="Low", 1, IF(C5145="Medium", 2, IF(C5145="High", 3, "")))</f>
        <v>2</v>
      </c>
      <c r="AM5145">
        <f>IF(G5145="Low", 1, IF(G5145="Medium", 2, IF(G5145="High", 3, "")))</f>
        <v>2</v>
      </c>
      <c r="AN5145">
        <f t="shared" si="973"/>
        <v>2</v>
      </c>
      <c r="AO5145">
        <f t="shared" si="974"/>
        <v>2</v>
      </c>
      <c r="AP5145">
        <f t="shared" si="975"/>
        <v>0</v>
      </c>
      <c r="AQ5145">
        <f>IF(H5145="Yes", 1, 0)</f>
        <v>1</v>
      </c>
      <c r="AR5145">
        <f>IF(D5145="Yes", 1, 0)</f>
        <v>1</v>
      </c>
      <c r="AS5145">
        <f t="shared" si="976"/>
        <v>1</v>
      </c>
      <c r="AT5145">
        <f t="shared" si="977"/>
        <v>1</v>
      </c>
      <c r="AU5145">
        <f t="shared" si="978"/>
        <v>0</v>
      </c>
      <c r="AV5145">
        <f t="shared" si="979"/>
        <v>0</v>
      </c>
      <c r="AX5145">
        <f t="shared" si="980"/>
        <v>1</v>
      </c>
    </row>
    <row r="5146" spans="1:50" x14ac:dyDescent="0.3">
      <c r="A5146">
        <v>16</v>
      </c>
      <c r="B5146">
        <v>63</v>
      </c>
      <c r="C5146" t="s">
        <v>22</v>
      </c>
      <c r="D5146" t="s">
        <v>20</v>
      </c>
      <c r="E5146">
        <v>8</v>
      </c>
      <c r="F5146">
        <v>79</v>
      </c>
      <c r="G5146" t="s">
        <v>22</v>
      </c>
      <c r="H5146" t="s">
        <v>21</v>
      </c>
      <c r="I5146">
        <v>2</v>
      </c>
      <c r="J5146" t="s">
        <v>19</v>
      </c>
      <c r="K5146" t="s">
        <v>23</v>
      </c>
      <c r="L5146" t="s">
        <v>24</v>
      </c>
      <c r="M5146">
        <v>3</v>
      </c>
      <c r="N5146" t="s">
        <v>20</v>
      </c>
      <c r="O5146" t="s">
        <v>29</v>
      </c>
      <c r="P5146" t="s">
        <v>30</v>
      </c>
      <c r="Q5146" t="s">
        <v>27</v>
      </c>
      <c r="R5146">
        <v>63</v>
      </c>
      <c r="T5146">
        <f t="shared" si="972"/>
        <v>-8.8963689155626038E-2</v>
      </c>
      <c r="U5146">
        <f t="shared" si="981"/>
        <v>66.889576044201675</v>
      </c>
      <c r="AD5146">
        <f>(E5146 -$Y$7)/$Y$8</f>
        <v>0.66139910137521774</v>
      </c>
      <c r="AE5146">
        <f t="shared" si="970"/>
        <v>1</v>
      </c>
      <c r="AG5146">
        <f>(A5146 -$W$7)/$W$8</f>
        <v>-0.66364534957975729</v>
      </c>
      <c r="AH5146">
        <f>(B5146 -$X$7)/$X$8</f>
        <v>-1.4703416263018354</v>
      </c>
      <c r="AI5146">
        <f>(F5146 -$Z$7)/$Z$8</f>
        <v>0.27290451404959537</v>
      </c>
      <c r="AJ5146">
        <f>(I5146 -$AA$7)/$AA$8</f>
        <v>0.41145108517868284</v>
      </c>
      <c r="AK5146">
        <f t="shared" si="971"/>
        <v>3.141133078780467E-2</v>
      </c>
      <c r="AL5146">
        <f>IF(C5146="Low", 1, IF(C5146="Medium", 2, IF(C5146="High", 3, "")))</f>
        <v>2</v>
      </c>
      <c r="AM5146">
        <f>IF(G5146="Low", 1, IF(G5146="Medium", 2, IF(G5146="High", 3, "")))</f>
        <v>2</v>
      </c>
      <c r="AN5146">
        <f t="shared" si="973"/>
        <v>3</v>
      </c>
      <c r="AO5146">
        <f t="shared" si="974"/>
        <v>2</v>
      </c>
      <c r="AP5146">
        <f t="shared" si="975"/>
        <v>1</v>
      </c>
      <c r="AQ5146">
        <f>IF(H5146="Yes", 1, 0)</f>
        <v>1</v>
      </c>
      <c r="AR5146">
        <f>IF(D5146="Yes", 1, 0)</f>
        <v>0</v>
      </c>
      <c r="AS5146">
        <f t="shared" si="976"/>
        <v>1</v>
      </c>
      <c r="AT5146">
        <f t="shared" si="977"/>
        <v>0</v>
      </c>
      <c r="AU5146">
        <f t="shared" si="978"/>
        <v>0</v>
      </c>
      <c r="AV5146">
        <f t="shared" si="979"/>
        <v>0</v>
      </c>
      <c r="AX5146">
        <f t="shared" si="980"/>
        <v>1</v>
      </c>
    </row>
    <row r="5147" spans="1:50" x14ac:dyDescent="0.3">
      <c r="A5147">
        <v>17</v>
      </c>
      <c r="B5147">
        <v>97</v>
      </c>
      <c r="C5147" t="s">
        <v>22</v>
      </c>
      <c r="D5147" t="s">
        <v>21</v>
      </c>
      <c r="E5147">
        <v>8</v>
      </c>
      <c r="F5147">
        <v>61</v>
      </c>
      <c r="G5147" t="s">
        <v>18</v>
      </c>
      <c r="H5147" t="s">
        <v>21</v>
      </c>
      <c r="I5147">
        <v>2</v>
      </c>
      <c r="J5147" t="s">
        <v>22</v>
      </c>
      <c r="K5147" t="s">
        <v>23</v>
      </c>
      <c r="L5147" t="s">
        <v>32</v>
      </c>
      <c r="M5147">
        <v>2</v>
      </c>
      <c r="N5147" t="s">
        <v>20</v>
      </c>
      <c r="O5147" t="s">
        <v>25</v>
      </c>
      <c r="P5147" t="s">
        <v>26</v>
      </c>
      <c r="Q5147" t="s">
        <v>27</v>
      </c>
      <c r="R5147">
        <v>68</v>
      </c>
      <c r="T5147">
        <f t="shared" si="972"/>
        <v>0.35592118919871452</v>
      </c>
      <c r="U5147">
        <f t="shared" si="981"/>
        <v>68.620250003568785</v>
      </c>
      <c r="AD5147">
        <f>(E5147 -$Y$7)/$Y$8</f>
        <v>0.66139910137521774</v>
      </c>
      <c r="AE5147">
        <f t="shared" si="970"/>
        <v>1</v>
      </c>
      <c r="AG5147">
        <f>(A5147 -$W$7)/$W$8</f>
        <v>-0.49670437015187013</v>
      </c>
      <c r="AH5147">
        <f>(B5147 -$X$7)/$X$8</f>
        <v>1.4742478561729051</v>
      </c>
      <c r="AI5147">
        <f>(F5147 -$Z$7)/$Z$8</f>
        <v>-0.97720881457925268</v>
      </c>
      <c r="AJ5147">
        <f>(I5147 -$AA$7)/$AA$8</f>
        <v>0.41145108517868284</v>
      </c>
      <c r="AK5147">
        <f t="shared" si="971"/>
        <v>-0.93837681180577304</v>
      </c>
      <c r="AL5147">
        <f>IF(C5147="Low", 1, IF(C5147="Medium", 2, IF(C5147="High", 3, "")))</f>
        <v>2</v>
      </c>
      <c r="AM5147">
        <f>IF(G5147="Low", 1, IF(G5147="Medium", 2, IF(G5147="High", 3, "")))</f>
        <v>1</v>
      </c>
      <c r="AN5147">
        <f t="shared" si="973"/>
        <v>2</v>
      </c>
      <c r="AO5147">
        <f t="shared" si="974"/>
        <v>1</v>
      </c>
      <c r="AP5147">
        <f t="shared" si="975"/>
        <v>0</v>
      </c>
      <c r="AQ5147">
        <f>IF(H5147="Yes", 1, 0)</f>
        <v>1</v>
      </c>
      <c r="AR5147">
        <f>IF(D5147="Yes", 1, 0)</f>
        <v>1</v>
      </c>
      <c r="AS5147">
        <f t="shared" si="976"/>
        <v>1</v>
      </c>
      <c r="AT5147">
        <f t="shared" si="977"/>
        <v>1</v>
      </c>
      <c r="AU5147">
        <f t="shared" si="978"/>
        <v>0</v>
      </c>
      <c r="AV5147">
        <f t="shared" si="979"/>
        <v>0</v>
      </c>
      <c r="AX5147">
        <f t="shared" si="980"/>
        <v>1</v>
      </c>
    </row>
    <row r="5148" spans="1:50" x14ac:dyDescent="0.3">
      <c r="A5148">
        <v>23</v>
      </c>
      <c r="B5148">
        <v>76</v>
      </c>
      <c r="C5148" t="s">
        <v>22</v>
      </c>
      <c r="D5148" t="s">
        <v>21</v>
      </c>
      <c r="E5148">
        <v>8</v>
      </c>
      <c r="F5148">
        <v>98</v>
      </c>
      <c r="G5148" t="s">
        <v>22</v>
      </c>
      <c r="H5148" t="s">
        <v>21</v>
      </c>
      <c r="I5148">
        <v>0</v>
      </c>
      <c r="J5148" t="s">
        <v>18</v>
      </c>
      <c r="K5148" t="s">
        <v>23</v>
      </c>
      <c r="L5148" t="s">
        <v>32</v>
      </c>
      <c r="M5148">
        <v>2</v>
      </c>
      <c r="N5148" t="s">
        <v>20</v>
      </c>
      <c r="O5148" t="s">
        <v>33</v>
      </c>
      <c r="P5148" t="s">
        <v>30</v>
      </c>
      <c r="Q5148" t="s">
        <v>31</v>
      </c>
      <c r="R5148">
        <v>69</v>
      </c>
      <c r="T5148">
        <f t="shared" si="972"/>
        <v>0.23356113780323956</v>
      </c>
      <c r="U5148">
        <f t="shared" si="981"/>
        <v>68.144249660737842</v>
      </c>
      <c r="AD5148">
        <f>(E5148 -$Y$7)/$Y$8</f>
        <v>0.66139910137521774</v>
      </c>
      <c r="AE5148">
        <f t="shared" si="970"/>
        <v>1</v>
      </c>
      <c r="AG5148">
        <f>(A5148 -$W$7)/$W$8</f>
        <v>0.50494150641545266</v>
      </c>
      <c r="AH5148">
        <f>(B5148 -$X$7)/$X$8</f>
        <v>-0.34446917712031699</v>
      </c>
      <c r="AI5148">
        <f>(F5148 -$Z$7)/$Z$8</f>
        <v>1.5924685831578238</v>
      </c>
      <c r="AJ5148">
        <f>(I5148 -$AA$7)/$AA$8</f>
        <v>-1.213934457288018</v>
      </c>
      <c r="AK5148">
        <f t="shared" si="971"/>
        <v>-0.93837681180577304</v>
      </c>
      <c r="AL5148">
        <f>IF(C5148="Low", 1, IF(C5148="Medium", 2, IF(C5148="High", 3, "")))</f>
        <v>2</v>
      </c>
      <c r="AM5148">
        <f>IF(G5148="Low", 1, IF(G5148="Medium", 2, IF(G5148="High", 3, "")))</f>
        <v>2</v>
      </c>
      <c r="AN5148">
        <f t="shared" si="973"/>
        <v>1</v>
      </c>
      <c r="AO5148">
        <f t="shared" si="974"/>
        <v>3</v>
      </c>
      <c r="AP5148">
        <f t="shared" si="975"/>
        <v>0</v>
      </c>
      <c r="AQ5148">
        <f>IF(H5148="Yes", 1, 0)</f>
        <v>1</v>
      </c>
      <c r="AR5148">
        <f>IF(D5148="Yes", 1, 0)</f>
        <v>1</v>
      </c>
      <c r="AS5148">
        <f t="shared" si="976"/>
        <v>1</v>
      </c>
      <c r="AT5148">
        <f t="shared" si="977"/>
        <v>0</v>
      </c>
      <c r="AU5148">
        <f t="shared" si="978"/>
        <v>0</v>
      </c>
      <c r="AV5148">
        <f t="shared" si="979"/>
        <v>0</v>
      </c>
      <c r="AX5148">
        <f t="shared" si="980"/>
        <v>1</v>
      </c>
    </row>
    <row r="5149" spans="1:50" x14ac:dyDescent="0.3">
      <c r="A5149">
        <v>26</v>
      </c>
      <c r="B5149">
        <v>76</v>
      </c>
      <c r="C5149" t="s">
        <v>18</v>
      </c>
      <c r="D5149" t="s">
        <v>21</v>
      </c>
      <c r="E5149">
        <v>8</v>
      </c>
      <c r="F5149">
        <v>88</v>
      </c>
      <c r="G5149" t="s">
        <v>18</v>
      </c>
      <c r="H5149" t="s">
        <v>21</v>
      </c>
      <c r="I5149">
        <v>2</v>
      </c>
      <c r="J5149" t="s">
        <v>18</v>
      </c>
      <c r="K5149" t="s">
        <v>23</v>
      </c>
      <c r="L5149" t="s">
        <v>24</v>
      </c>
      <c r="M5149">
        <v>4</v>
      </c>
      <c r="N5149" t="s">
        <v>20</v>
      </c>
      <c r="O5149" t="s">
        <v>25</v>
      </c>
      <c r="P5149" t="s">
        <v>26</v>
      </c>
      <c r="Q5149" t="s">
        <v>27</v>
      </c>
      <c r="R5149">
        <v>66</v>
      </c>
      <c r="T5149">
        <f t="shared" si="972"/>
        <v>0.30618173988798031</v>
      </c>
      <c r="U5149">
        <f t="shared" si="981"/>
        <v>68.426755520245877</v>
      </c>
      <c r="AD5149">
        <f>(E5149 -$Y$7)/$Y$8</f>
        <v>0.66139910137521774</v>
      </c>
      <c r="AE5149">
        <f t="shared" si="970"/>
        <v>1</v>
      </c>
      <c r="AG5149">
        <f>(A5149 -$W$7)/$W$8</f>
        <v>1.0057644446991141</v>
      </c>
      <c r="AH5149">
        <f>(B5149 -$X$7)/$X$8</f>
        <v>-0.34446917712031699</v>
      </c>
      <c r="AI5149">
        <f>(F5149 -$Z$7)/$Z$8</f>
        <v>0.89796117836401934</v>
      </c>
      <c r="AJ5149">
        <f>(I5149 -$AA$7)/$AA$8</f>
        <v>0.41145108517868284</v>
      </c>
      <c r="AK5149">
        <f t="shared" si="971"/>
        <v>1.0011994733813825</v>
      </c>
      <c r="AL5149">
        <f>IF(C5149="Low", 1, IF(C5149="Medium", 2, IF(C5149="High", 3, "")))</f>
        <v>1</v>
      </c>
      <c r="AM5149">
        <f>IF(G5149="Low", 1, IF(G5149="Medium", 2, IF(G5149="High", 3, "")))</f>
        <v>1</v>
      </c>
      <c r="AN5149">
        <f t="shared" si="973"/>
        <v>1</v>
      </c>
      <c r="AO5149">
        <f t="shared" si="974"/>
        <v>1</v>
      </c>
      <c r="AP5149">
        <f t="shared" si="975"/>
        <v>1</v>
      </c>
      <c r="AQ5149">
        <f>IF(H5149="Yes", 1, 0)</f>
        <v>1</v>
      </c>
      <c r="AR5149">
        <f>IF(D5149="Yes", 1, 0)</f>
        <v>1</v>
      </c>
      <c r="AS5149">
        <f t="shared" si="976"/>
        <v>1</v>
      </c>
      <c r="AT5149">
        <f t="shared" si="977"/>
        <v>1</v>
      </c>
      <c r="AU5149">
        <f t="shared" si="978"/>
        <v>0</v>
      </c>
      <c r="AV5149">
        <f t="shared" si="979"/>
        <v>0</v>
      </c>
      <c r="AX5149">
        <f t="shared" si="980"/>
        <v>1</v>
      </c>
    </row>
    <row r="5150" spans="1:50" x14ac:dyDescent="0.3">
      <c r="A5150">
        <v>18</v>
      </c>
      <c r="B5150">
        <v>72</v>
      </c>
      <c r="C5150" t="s">
        <v>19</v>
      </c>
      <c r="D5150" t="s">
        <v>21</v>
      </c>
      <c r="E5150">
        <v>8</v>
      </c>
      <c r="F5150">
        <v>69</v>
      </c>
      <c r="G5150" t="s">
        <v>19</v>
      </c>
      <c r="H5150" t="s">
        <v>20</v>
      </c>
      <c r="I5150">
        <v>2</v>
      </c>
      <c r="J5150" t="s">
        <v>22</v>
      </c>
      <c r="K5150" t="s">
        <v>23</v>
      </c>
      <c r="L5150" t="s">
        <v>32</v>
      </c>
      <c r="M5150">
        <v>4</v>
      </c>
      <c r="N5150" t="s">
        <v>21</v>
      </c>
      <c r="O5150" t="s">
        <v>25</v>
      </c>
      <c r="P5150" t="s">
        <v>35</v>
      </c>
      <c r="Q5150" t="s">
        <v>31</v>
      </c>
      <c r="R5150">
        <v>64</v>
      </c>
      <c r="T5150">
        <f t="shared" si="972"/>
        <v>-4.7339426076558735E-2</v>
      </c>
      <c r="U5150">
        <f t="shared" si="981"/>
        <v>67.051501143690928</v>
      </c>
      <c r="AD5150">
        <f>(E5150 -$Y$7)/$Y$8</f>
        <v>0.66139910137521774</v>
      </c>
      <c r="AE5150">
        <f t="shared" si="970"/>
        <v>1</v>
      </c>
      <c r="AG5150">
        <f>(A5150 -$W$7)/$W$8</f>
        <v>-0.32976339072398297</v>
      </c>
      <c r="AH5150">
        <f>(B5150 -$X$7)/$X$8</f>
        <v>-0.69089146917616884</v>
      </c>
      <c r="AI5150">
        <f>(F5150 -$Z$7)/$Z$8</f>
        <v>-0.42160289074420915</v>
      </c>
      <c r="AJ5150">
        <f>(I5150 -$AA$7)/$AA$8</f>
        <v>0.41145108517868284</v>
      </c>
      <c r="AK5150">
        <f t="shared" si="971"/>
        <v>1.0011994733813825</v>
      </c>
      <c r="AL5150">
        <f>IF(C5150="Low", 1, IF(C5150="Medium", 2, IF(C5150="High", 3, "")))</f>
        <v>3</v>
      </c>
      <c r="AM5150">
        <f>IF(G5150="Low", 1, IF(G5150="Medium", 2, IF(G5150="High", 3, "")))</f>
        <v>3</v>
      </c>
      <c r="AN5150">
        <f t="shared" si="973"/>
        <v>2</v>
      </c>
      <c r="AO5150">
        <f t="shared" si="974"/>
        <v>1</v>
      </c>
      <c r="AP5150">
        <f t="shared" si="975"/>
        <v>0</v>
      </c>
      <c r="AQ5150">
        <f>IF(H5150="Yes", 1, 0)</f>
        <v>0</v>
      </c>
      <c r="AR5150">
        <f>IF(D5150="Yes", 1, 0)</f>
        <v>1</v>
      </c>
      <c r="AS5150">
        <f t="shared" si="976"/>
        <v>0</v>
      </c>
      <c r="AT5150">
        <f t="shared" si="977"/>
        <v>0</v>
      </c>
      <c r="AU5150">
        <f t="shared" si="978"/>
        <v>0</v>
      </c>
      <c r="AV5150">
        <f t="shared" si="979"/>
        <v>0</v>
      </c>
      <c r="AX5150">
        <f t="shared" si="980"/>
        <v>1</v>
      </c>
    </row>
    <row r="5151" spans="1:50" x14ac:dyDescent="0.3">
      <c r="A5151">
        <v>25</v>
      </c>
      <c r="B5151">
        <v>78</v>
      </c>
      <c r="C5151" t="s">
        <v>19</v>
      </c>
      <c r="D5151" t="s">
        <v>21</v>
      </c>
      <c r="E5151">
        <v>8</v>
      </c>
      <c r="F5151">
        <v>91</v>
      </c>
      <c r="G5151" t="s">
        <v>22</v>
      </c>
      <c r="H5151" t="s">
        <v>21</v>
      </c>
      <c r="I5151">
        <v>3</v>
      </c>
      <c r="J5151" t="s">
        <v>22</v>
      </c>
      <c r="K5151" t="s">
        <v>23</v>
      </c>
      <c r="L5151" t="s">
        <v>28</v>
      </c>
      <c r="M5151">
        <v>4</v>
      </c>
      <c r="N5151" t="s">
        <v>20</v>
      </c>
      <c r="O5151" t="s">
        <v>25</v>
      </c>
      <c r="P5151" t="s">
        <v>26</v>
      </c>
      <c r="Q5151" t="s">
        <v>27</v>
      </c>
      <c r="R5151">
        <v>69</v>
      </c>
      <c r="T5151">
        <f t="shared" si="972"/>
        <v>0.56408750523119477</v>
      </c>
      <c r="U5151">
        <f t="shared" si="981"/>
        <v>69.430050560754381</v>
      </c>
      <c r="AD5151">
        <f>(E5151 -$Y$7)/$Y$8</f>
        <v>0.66139910137521774</v>
      </c>
      <c r="AE5151">
        <f t="shared" si="970"/>
        <v>1</v>
      </c>
      <c r="AG5151">
        <f>(A5151 -$W$7)/$W$8</f>
        <v>0.83882346527122686</v>
      </c>
      <c r="AH5151">
        <f>(B5151 -$X$7)/$X$8</f>
        <v>-0.1712580310923911</v>
      </c>
      <c r="AI5151">
        <f>(F5151 -$Z$7)/$Z$8</f>
        <v>1.1063133998021608</v>
      </c>
      <c r="AJ5151">
        <f>(I5151 -$AA$7)/$AA$8</f>
        <v>1.2241438564120333</v>
      </c>
      <c r="AK5151">
        <f t="shared" si="971"/>
        <v>1.0011994733813825</v>
      </c>
      <c r="AL5151">
        <f>IF(C5151="Low", 1, IF(C5151="Medium", 2, IF(C5151="High", 3, "")))</f>
        <v>3</v>
      </c>
      <c r="AM5151">
        <f>IF(G5151="Low", 1, IF(G5151="Medium", 2, IF(G5151="High", 3, "")))</f>
        <v>2</v>
      </c>
      <c r="AN5151">
        <f t="shared" si="973"/>
        <v>2</v>
      </c>
      <c r="AO5151">
        <f t="shared" si="974"/>
        <v>1</v>
      </c>
      <c r="AP5151">
        <f t="shared" si="975"/>
        <v>0</v>
      </c>
      <c r="AQ5151">
        <f>IF(H5151="Yes", 1, 0)</f>
        <v>1</v>
      </c>
      <c r="AR5151">
        <f>IF(D5151="Yes", 1, 0)</f>
        <v>1</v>
      </c>
      <c r="AS5151">
        <f t="shared" si="976"/>
        <v>1</v>
      </c>
      <c r="AT5151">
        <f t="shared" si="977"/>
        <v>1</v>
      </c>
      <c r="AU5151">
        <f t="shared" si="978"/>
        <v>0</v>
      </c>
      <c r="AV5151">
        <f t="shared" si="979"/>
        <v>0</v>
      </c>
      <c r="AX5151">
        <f t="shared" si="980"/>
        <v>1</v>
      </c>
    </row>
    <row r="5152" spans="1:50" x14ac:dyDescent="0.3">
      <c r="A5152">
        <v>21</v>
      </c>
      <c r="B5152">
        <v>70</v>
      </c>
      <c r="C5152" t="s">
        <v>18</v>
      </c>
      <c r="D5152" t="s">
        <v>20</v>
      </c>
      <c r="E5152">
        <v>6</v>
      </c>
      <c r="F5152">
        <v>61</v>
      </c>
      <c r="G5152" t="s">
        <v>22</v>
      </c>
      <c r="H5152" t="s">
        <v>21</v>
      </c>
      <c r="I5152">
        <v>1</v>
      </c>
      <c r="J5152" t="s">
        <v>22</v>
      </c>
      <c r="K5152" t="s">
        <v>23</v>
      </c>
      <c r="L5152" t="s">
        <v>32</v>
      </c>
      <c r="M5152">
        <v>3</v>
      </c>
      <c r="N5152" t="s">
        <v>20</v>
      </c>
      <c r="O5152" t="s">
        <v>25</v>
      </c>
      <c r="P5152" t="s">
        <v>26</v>
      </c>
      <c r="Q5152" t="s">
        <v>27</v>
      </c>
      <c r="R5152">
        <v>62</v>
      </c>
      <c r="T5152">
        <f t="shared" si="972"/>
        <v>-0.13742902736408463</v>
      </c>
      <c r="U5152">
        <f t="shared" si="981"/>
        <v>66.70103805864558</v>
      </c>
      <c r="AD5152">
        <f>(E5152 -$Y$7)/$Y$8</f>
        <v>-0.70099025568980644</v>
      </c>
      <c r="AE5152">
        <f t="shared" si="970"/>
        <v>1</v>
      </c>
      <c r="AG5152">
        <f>(A5152 -$W$7)/$W$8</f>
        <v>0.17105954755967837</v>
      </c>
      <c r="AH5152">
        <f>(B5152 -$X$7)/$X$8</f>
        <v>-0.8641026152040947</v>
      </c>
      <c r="AI5152">
        <f>(F5152 -$Z$7)/$Z$8</f>
        <v>-0.97720881457925268</v>
      </c>
      <c r="AJ5152">
        <f>(I5152 -$AA$7)/$AA$8</f>
        <v>-0.40124168605466753</v>
      </c>
      <c r="AK5152">
        <f t="shared" si="971"/>
        <v>3.141133078780467E-2</v>
      </c>
      <c r="AL5152">
        <f>IF(C5152="Low", 1, IF(C5152="Medium", 2, IF(C5152="High", 3, "")))</f>
        <v>1</v>
      </c>
      <c r="AM5152">
        <f>IF(G5152="Low", 1, IF(G5152="Medium", 2, IF(G5152="High", 3, "")))</f>
        <v>2</v>
      </c>
      <c r="AN5152">
        <f t="shared" si="973"/>
        <v>2</v>
      </c>
      <c r="AO5152">
        <f t="shared" si="974"/>
        <v>1</v>
      </c>
      <c r="AP5152">
        <f t="shared" si="975"/>
        <v>0</v>
      </c>
      <c r="AQ5152">
        <f>IF(H5152="Yes", 1, 0)</f>
        <v>1</v>
      </c>
      <c r="AR5152">
        <f>IF(D5152="Yes", 1, 0)</f>
        <v>0</v>
      </c>
      <c r="AS5152">
        <f t="shared" si="976"/>
        <v>1</v>
      </c>
      <c r="AT5152">
        <f t="shared" si="977"/>
        <v>1</v>
      </c>
      <c r="AU5152">
        <f t="shared" si="978"/>
        <v>0</v>
      </c>
      <c r="AV5152">
        <f t="shared" si="979"/>
        <v>0</v>
      </c>
      <c r="AX5152">
        <f t="shared" si="980"/>
        <v>1</v>
      </c>
    </row>
    <row r="5153" spans="1:50" x14ac:dyDescent="0.3">
      <c r="A5153">
        <v>19</v>
      </c>
      <c r="B5153">
        <v>75</v>
      </c>
      <c r="C5153" t="s">
        <v>22</v>
      </c>
      <c r="D5153" t="s">
        <v>21</v>
      </c>
      <c r="E5153">
        <v>5</v>
      </c>
      <c r="F5153">
        <v>61</v>
      </c>
      <c r="G5153" t="s">
        <v>19</v>
      </c>
      <c r="H5153" t="s">
        <v>21</v>
      </c>
      <c r="I5153">
        <v>0</v>
      </c>
      <c r="J5153" t="s">
        <v>22</v>
      </c>
      <c r="K5153" t="s">
        <v>23</v>
      </c>
      <c r="L5153" t="s">
        <v>28</v>
      </c>
      <c r="M5153">
        <v>3</v>
      </c>
      <c r="N5153" t="s">
        <v>20</v>
      </c>
      <c r="O5153" t="s">
        <v>25</v>
      </c>
      <c r="P5153" t="s">
        <v>26</v>
      </c>
      <c r="Q5153" t="s">
        <v>31</v>
      </c>
      <c r="R5153">
        <v>65</v>
      </c>
      <c r="T5153">
        <f t="shared" si="972"/>
        <v>2.498609146923797E-2</v>
      </c>
      <c r="U5153">
        <f t="shared" si="981"/>
        <v>67.332859076730315</v>
      </c>
      <c r="AD5153">
        <f>(E5153 -$Y$7)/$Y$8</f>
        <v>-1.3821849342223185</v>
      </c>
      <c r="AE5153">
        <f t="shared" si="970"/>
        <v>1</v>
      </c>
      <c r="AG5153">
        <f>(A5153 -$W$7)/$W$8</f>
        <v>-0.16282241129609587</v>
      </c>
      <c r="AH5153">
        <f>(B5153 -$X$7)/$X$8</f>
        <v>-0.43107475013427993</v>
      </c>
      <c r="AI5153">
        <f>(F5153 -$Z$7)/$Z$8</f>
        <v>-0.97720881457925268</v>
      </c>
      <c r="AJ5153">
        <f>(I5153 -$AA$7)/$AA$8</f>
        <v>-1.213934457288018</v>
      </c>
      <c r="AK5153">
        <f t="shared" si="971"/>
        <v>3.141133078780467E-2</v>
      </c>
      <c r="AL5153">
        <f>IF(C5153="Low", 1, IF(C5153="Medium", 2, IF(C5153="High", 3, "")))</f>
        <v>2</v>
      </c>
      <c r="AM5153">
        <f>IF(G5153="Low", 1, IF(G5153="Medium", 2, IF(G5153="High", 3, "")))</f>
        <v>3</v>
      </c>
      <c r="AN5153">
        <f t="shared" si="973"/>
        <v>2</v>
      </c>
      <c r="AO5153">
        <f t="shared" si="974"/>
        <v>1</v>
      </c>
      <c r="AP5153">
        <f t="shared" si="975"/>
        <v>0</v>
      </c>
      <c r="AQ5153">
        <f>IF(H5153="Yes", 1, 0)</f>
        <v>1</v>
      </c>
      <c r="AR5153">
        <f>IF(D5153="Yes", 1, 0)</f>
        <v>1</v>
      </c>
      <c r="AS5153">
        <f t="shared" si="976"/>
        <v>1</v>
      </c>
      <c r="AT5153">
        <f t="shared" si="977"/>
        <v>1</v>
      </c>
      <c r="AU5153">
        <f t="shared" si="978"/>
        <v>0</v>
      </c>
      <c r="AV5153">
        <f t="shared" si="979"/>
        <v>0</v>
      </c>
      <c r="AX5153">
        <f t="shared" si="980"/>
        <v>1</v>
      </c>
    </row>
    <row r="5154" spans="1:50" x14ac:dyDescent="0.3">
      <c r="A5154">
        <v>19</v>
      </c>
      <c r="B5154">
        <v>92</v>
      </c>
      <c r="C5154" t="s">
        <v>22</v>
      </c>
      <c r="D5154" t="s">
        <v>21</v>
      </c>
      <c r="E5154">
        <v>7</v>
      </c>
      <c r="F5154">
        <v>90</v>
      </c>
      <c r="G5154" t="s">
        <v>22</v>
      </c>
      <c r="H5154" t="s">
        <v>21</v>
      </c>
      <c r="I5154">
        <v>1</v>
      </c>
      <c r="J5154" t="s">
        <v>19</v>
      </c>
      <c r="K5154" t="s">
        <v>23</v>
      </c>
      <c r="L5154" t="s">
        <v>24</v>
      </c>
      <c r="M5154">
        <v>2</v>
      </c>
      <c r="N5154" t="s">
        <v>20</v>
      </c>
      <c r="O5154" t="s">
        <v>25</v>
      </c>
      <c r="P5154" t="s">
        <v>26</v>
      </c>
      <c r="Q5154" t="s">
        <v>31</v>
      </c>
      <c r="R5154">
        <v>70</v>
      </c>
      <c r="T5154">
        <f t="shared" si="972"/>
        <v>0.58014624238193058</v>
      </c>
      <c r="U5154">
        <f t="shared" si="981"/>
        <v>69.492521639362195</v>
      </c>
      <c r="AD5154">
        <f>(E5154 -$Y$7)/$Y$8</f>
        <v>-1.9795577157294329E-2</v>
      </c>
      <c r="AE5154">
        <f t="shared" si="970"/>
        <v>1</v>
      </c>
      <c r="AG5154">
        <f>(A5154 -$W$7)/$W$8</f>
        <v>-0.16282241129609587</v>
      </c>
      <c r="AH5154">
        <f>(B5154 -$X$7)/$X$8</f>
        <v>1.0412199911030902</v>
      </c>
      <c r="AI5154">
        <f>(F5154 -$Z$7)/$Z$8</f>
        <v>1.0368626593227803</v>
      </c>
      <c r="AJ5154">
        <f>(I5154 -$AA$7)/$AA$8</f>
        <v>-0.40124168605466753</v>
      </c>
      <c r="AK5154">
        <f t="shared" si="971"/>
        <v>-0.93837681180577304</v>
      </c>
      <c r="AL5154">
        <f>IF(C5154="Low", 1, IF(C5154="Medium", 2, IF(C5154="High", 3, "")))</f>
        <v>2</v>
      </c>
      <c r="AM5154">
        <f>IF(G5154="Low", 1, IF(G5154="Medium", 2, IF(G5154="High", 3, "")))</f>
        <v>2</v>
      </c>
      <c r="AN5154">
        <f t="shared" si="973"/>
        <v>3</v>
      </c>
      <c r="AO5154">
        <f t="shared" si="974"/>
        <v>1</v>
      </c>
      <c r="AP5154">
        <f t="shared" si="975"/>
        <v>1</v>
      </c>
      <c r="AQ5154">
        <f>IF(H5154="Yes", 1, 0)</f>
        <v>1</v>
      </c>
      <c r="AR5154">
        <f>IF(D5154="Yes", 1, 0)</f>
        <v>1</v>
      </c>
      <c r="AS5154">
        <f t="shared" si="976"/>
        <v>1</v>
      </c>
      <c r="AT5154">
        <f t="shared" si="977"/>
        <v>1</v>
      </c>
      <c r="AU5154">
        <f t="shared" si="978"/>
        <v>1</v>
      </c>
      <c r="AV5154">
        <f t="shared" si="979"/>
        <v>0</v>
      </c>
      <c r="AX5154">
        <f t="shared" si="980"/>
        <v>0</v>
      </c>
    </row>
    <row r="5155" spans="1:50" x14ac:dyDescent="0.3">
      <c r="A5155">
        <v>24</v>
      </c>
      <c r="B5155">
        <v>93</v>
      </c>
      <c r="C5155" t="s">
        <v>18</v>
      </c>
      <c r="D5155" t="s">
        <v>21</v>
      </c>
      <c r="E5155">
        <v>8</v>
      </c>
      <c r="F5155">
        <v>78</v>
      </c>
      <c r="G5155" t="s">
        <v>22</v>
      </c>
      <c r="H5155" t="s">
        <v>21</v>
      </c>
      <c r="I5155">
        <v>1</v>
      </c>
      <c r="J5155" t="s">
        <v>22</v>
      </c>
      <c r="K5155" t="s">
        <v>23</v>
      </c>
      <c r="L5155" t="s">
        <v>32</v>
      </c>
      <c r="M5155">
        <v>4</v>
      </c>
      <c r="N5155" t="s">
        <v>20</v>
      </c>
      <c r="O5155" t="s">
        <v>25</v>
      </c>
      <c r="P5155" t="s">
        <v>26</v>
      </c>
      <c r="Q5155" t="s">
        <v>31</v>
      </c>
      <c r="R5155">
        <v>72</v>
      </c>
      <c r="T5155">
        <f t="shared" si="972"/>
        <v>0.50368642403094577</v>
      </c>
      <c r="U5155">
        <f t="shared" si="981"/>
        <v>69.195080609117525</v>
      </c>
      <c r="AD5155">
        <f>(E5155 -$Y$7)/$Y$8</f>
        <v>0.66139910137521774</v>
      </c>
      <c r="AE5155">
        <f t="shared" si="970"/>
        <v>1</v>
      </c>
      <c r="AG5155">
        <f>(A5155 -$W$7)/$W$8</f>
        <v>0.67188248584333976</v>
      </c>
      <c r="AH5155">
        <f>(B5155 -$X$7)/$X$8</f>
        <v>1.1278255641170531</v>
      </c>
      <c r="AI5155">
        <f>(F5155 -$Z$7)/$Z$8</f>
        <v>0.20345377357021491</v>
      </c>
      <c r="AJ5155">
        <f>(I5155 -$AA$7)/$AA$8</f>
        <v>-0.40124168605466753</v>
      </c>
      <c r="AK5155">
        <f t="shared" si="971"/>
        <v>1.0011994733813825</v>
      </c>
      <c r="AL5155">
        <f>IF(C5155="Low", 1, IF(C5155="Medium", 2, IF(C5155="High", 3, "")))</f>
        <v>1</v>
      </c>
      <c r="AM5155">
        <f>IF(G5155="Low", 1, IF(G5155="Medium", 2, IF(G5155="High", 3, "")))</f>
        <v>2</v>
      </c>
      <c r="AN5155">
        <f t="shared" si="973"/>
        <v>2</v>
      </c>
      <c r="AO5155">
        <f t="shared" si="974"/>
        <v>1</v>
      </c>
      <c r="AP5155">
        <f t="shared" si="975"/>
        <v>0</v>
      </c>
      <c r="AQ5155">
        <f>IF(H5155="Yes", 1, 0)</f>
        <v>1</v>
      </c>
      <c r="AR5155">
        <f>IF(D5155="Yes", 1, 0)</f>
        <v>1</v>
      </c>
      <c r="AS5155">
        <f t="shared" si="976"/>
        <v>1</v>
      </c>
      <c r="AT5155">
        <f t="shared" si="977"/>
        <v>1</v>
      </c>
      <c r="AU5155">
        <f t="shared" si="978"/>
        <v>1</v>
      </c>
      <c r="AV5155">
        <f t="shared" si="979"/>
        <v>0</v>
      </c>
      <c r="AX5155">
        <f t="shared" si="980"/>
        <v>0</v>
      </c>
    </row>
    <row r="5156" spans="1:50" x14ac:dyDescent="0.3">
      <c r="A5156">
        <v>22</v>
      </c>
      <c r="B5156">
        <v>72</v>
      </c>
      <c r="C5156" t="s">
        <v>22</v>
      </c>
      <c r="D5156" t="s">
        <v>20</v>
      </c>
      <c r="E5156">
        <v>5</v>
      </c>
      <c r="F5156">
        <v>78</v>
      </c>
      <c r="G5156" t="s">
        <v>19</v>
      </c>
      <c r="H5156" t="s">
        <v>21</v>
      </c>
      <c r="I5156">
        <v>1</v>
      </c>
      <c r="J5156" t="s">
        <v>19</v>
      </c>
      <c r="K5156" t="s">
        <v>23</v>
      </c>
      <c r="L5156" t="s">
        <v>24</v>
      </c>
      <c r="M5156">
        <v>3</v>
      </c>
      <c r="N5156" t="s">
        <v>20</v>
      </c>
      <c r="O5156" t="s">
        <v>25</v>
      </c>
      <c r="P5156" t="s">
        <v>26</v>
      </c>
      <c r="Q5156" t="s">
        <v>31</v>
      </c>
      <c r="R5156">
        <v>66</v>
      </c>
      <c r="T5156">
        <f t="shared" si="972"/>
        <v>0.26184961805851575</v>
      </c>
      <c r="U5156">
        <f t="shared" si="981"/>
        <v>68.254296413302171</v>
      </c>
      <c r="AD5156">
        <f>(E5156 -$Y$7)/$Y$8</f>
        <v>-1.3821849342223185</v>
      </c>
      <c r="AE5156">
        <f t="shared" si="970"/>
        <v>1</v>
      </c>
      <c r="AG5156">
        <f>(A5156 -$W$7)/$W$8</f>
        <v>0.3380005269875655</v>
      </c>
      <c r="AH5156">
        <f>(B5156 -$X$7)/$X$8</f>
        <v>-0.69089146917616884</v>
      </c>
      <c r="AI5156">
        <f>(F5156 -$Z$7)/$Z$8</f>
        <v>0.20345377357021491</v>
      </c>
      <c r="AJ5156">
        <f>(I5156 -$AA$7)/$AA$8</f>
        <v>-0.40124168605466753</v>
      </c>
      <c r="AK5156">
        <f t="shared" si="971"/>
        <v>3.141133078780467E-2</v>
      </c>
      <c r="AL5156">
        <f>IF(C5156="Low", 1, IF(C5156="Medium", 2, IF(C5156="High", 3, "")))</f>
        <v>2</v>
      </c>
      <c r="AM5156">
        <f>IF(G5156="Low", 1, IF(G5156="Medium", 2, IF(G5156="High", 3, "")))</f>
        <v>3</v>
      </c>
      <c r="AN5156">
        <f t="shared" si="973"/>
        <v>3</v>
      </c>
      <c r="AO5156">
        <f t="shared" si="974"/>
        <v>1</v>
      </c>
      <c r="AP5156">
        <f t="shared" si="975"/>
        <v>1</v>
      </c>
      <c r="AQ5156">
        <f>IF(H5156="Yes", 1, 0)</f>
        <v>1</v>
      </c>
      <c r="AR5156">
        <f>IF(D5156="Yes", 1, 0)</f>
        <v>0</v>
      </c>
      <c r="AS5156">
        <f t="shared" si="976"/>
        <v>1</v>
      </c>
      <c r="AT5156">
        <f t="shared" si="977"/>
        <v>1</v>
      </c>
      <c r="AU5156">
        <f t="shared" si="978"/>
        <v>0</v>
      </c>
      <c r="AV5156">
        <f t="shared" si="979"/>
        <v>0</v>
      </c>
      <c r="AX5156">
        <f t="shared" si="980"/>
        <v>1</v>
      </c>
    </row>
    <row r="5157" spans="1:50" x14ac:dyDescent="0.3">
      <c r="A5157">
        <v>34</v>
      </c>
      <c r="B5157">
        <v>79</v>
      </c>
      <c r="C5157" t="s">
        <v>19</v>
      </c>
      <c r="D5157" t="s">
        <v>21</v>
      </c>
      <c r="E5157">
        <v>7</v>
      </c>
      <c r="F5157">
        <v>79</v>
      </c>
      <c r="G5157" t="s">
        <v>18</v>
      </c>
      <c r="H5157" t="s">
        <v>21</v>
      </c>
      <c r="I5157">
        <v>3</v>
      </c>
      <c r="J5157" t="s">
        <v>19</v>
      </c>
      <c r="K5157" t="s">
        <v>34</v>
      </c>
      <c r="L5157" t="s">
        <v>28</v>
      </c>
      <c r="M5157">
        <v>2</v>
      </c>
      <c r="N5157" t="s">
        <v>21</v>
      </c>
      <c r="O5157" t="s">
        <v>25</v>
      </c>
      <c r="P5157" t="s">
        <v>30</v>
      </c>
      <c r="Q5157" t="s">
        <v>27</v>
      </c>
      <c r="R5157">
        <v>70</v>
      </c>
      <c r="T5157">
        <f t="shared" si="972"/>
        <v>0.61684056631526563</v>
      </c>
      <c r="U5157">
        <f t="shared" si="981"/>
        <v>69.635268480124495</v>
      </c>
      <c r="AD5157">
        <f>(E5157 -$Y$7)/$Y$8</f>
        <v>-1.9795577157294329E-2</v>
      </c>
      <c r="AE5157">
        <f t="shared" si="970"/>
        <v>0</v>
      </c>
      <c r="AG5157">
        <f>(A5157 -$W$7)/$W$8</f>
        <v>2.3412922801222109</v>
      </c>
      <c r="AH5157">
        <f>(B5157 -$X$7)/$X$8</f>
        <v>-8.4652458078428139E-2</v>
      </c>
      <c r="AI5157">
        <f>(F5157 -$Z$7)/$Z$8</f>
        <v>0.27290451404959537</v>
      </c>
      <c r="AJ5157">
        <f>(I5157 -$AA$7)/$AA$8</f>
        <v>1.2241438564120333</v>
      </c>
      <c r="AK5157">
        <f t="shared" si="971"/>
        <v>-0.93837681180577304</v>
      </c>
      <c r="AL5157">
        <f>IF(C5157="Low", 1, IF(C5157="Medium", 2, IF(C5157="High", 3, "")))</f>
        <v>3</v>
      </c>
      <c r="AM5157">
        <f>IF(G5157="Low", 1, IF(G5157="Medium", 2, IF(G5157="High", 3, "")))</f>
        <v>1</v>
      </c>
      <c r="AN5157">
        <f t="shared" si="973"/>
        <v>3</v>
      </c>
      <c r="AO5157">
        <f t="shared" si="974"/>
        <v>1</v>
      </c>
      <c r="AP5157">
        <f t="shared" si="975"/>
        <v>0</v>
      </c>
      <c r="AQ5157">
        <f>IF(H5157="Yes", 1, 0)</f>
        <v>1</v>
      </c>
      <c r="AR5157">
        <f>IF(D5157="Yes", 1, 0)</f>
        <v>1</v>
      </c>
      <c r="AS5157">
        <f t="shared" si="976"/>
        <v>0</v>
      </c>
      <c r="AT5157">
        <f t="shared" si="977"/>
        <v>0</v>
      </c>
      <c r="AU5157">
        <f t="shared" si="978"/>
        <v>1</v>
      </c>
      <c r="AV5157">
        <f t="shared" si="979"/>
        <v>0</v>
      </c>
      <c r="AX5157">
        <f t="shared" si="980"/>
        <v>0</v>
      </c>
    </row>
    <row r="5158" spans="1:50" x14ac:dyDescent="0.3">
      <c r="A5158">
        <v>15</v>
      </c>
      <c r="B5158">
        <v>95</v>
      </c>
      <c r="C5158" t="s">
        <v>22</v>
      </c>
      <c r="D5158" t="s">
        <v>20</v>
      </c>
      <c r="E5158">
        <v>9</v>
      </c>
      <c r="F5158">
        <v>56</v>
      </c>
      <c r="G5158" t="s">
        <v>22</v>
      </c>
      <c r="H5158" t="s">
        <v>20</v>
      </c>
      <c r="I5158">
        <v>3</v>
      </c>
      <c r="J5158" t="s">
        <v>19</v>
      </c>
      <c r="K5158" t="s">
        <v>23</v>
      </c>
      <c r="L5158" t="s">
        <v>24</v>
      </c>
      <c r="M5158">
        <v>1</v>
      </c>
      <c r="N5158" t="s">
        <v>20</v>
      </c>
      <c r="O5158" t="s">
        <v>25</v>
      </c>
      <c r="P5158" t="s">
        <v>26</v>
      </c>
      <c r="Q5158" t="s">
        <v>27</v>
      </c>
      <c r="R5158">
        <v>67</v>
      </c>
      <c r="T5158">
        <f t="shared" si="972"/>
        <v>0.31703192526432805</v>
      </c>
      <c r="U5158">
        <f t="shared" si="981"/>
        <v>68.468964492046879</v>
      </c>
      <c r="AD5158">
        <f>(E5158 -$Y$7)/$Y$8</f>
        <v>1.3425937799077299</v>
      </c>
      <c r="AE5158">
        <f t="shared" si="970"/>
        <v>1</v>
      </c>
      <c r="AG5158">
        <f>(A5158 -$W$7)/$W$8</f>
        <v>-0.8305863290076444</v>
      </c>
      <c r="AH5158">
        <f>(B5158 -$X$7)/$X$8</f>
        <v>1.3010367101449791</v>
      </c>
      <c r="AI5158">
        <f>(F5158 -$Z$7)/$Z$8</f>
        <v>-1.324462516976155</v>
      </c>
      <c r="AJ5158">
        <f>(I5158 -$AA$7)/$AA$8</f>
        <v>1.2241438564120333</v>
      </c>
      <c r="AK5158">
        <f t="shared" si="971"/>
        <v>-1.9081649543993509</v>
      </c>
      <c r="AL5158">
        <f>IF(C5158="Low", 1, IF(C5158="Medium", 2, IF(C5158="High", 3, "")))</f>
        <v>2</v>
      </c>
      <c r="AM5158">
        <f>IF(G5158="Low", 1, IF(G5158="Medium", 2, IF(G5158="High", 3, "")))</f>
        <v>2</v>
      </c>
      <c r="AN5158">
        <f t="shared" si="973"/>
        <v>3</v>
      </c>
      <c r="AO5158">
        <f t="shared" si="974"/>
        <v>1</v>
      </c>
      <c r="AP5158">
        <f t="shared" si="975"/>
        <v>1</v>
      </c>
      <c r="AQ5158">
        <f>IF(H5158="Yes", 1, 0)</f>
        <v>0</v>
      </c>
      <c r="AR5158">
        <f>IF(D5158="Yes", 1, 0)</f>
        <v>0</v>
      </c>
      <c r="AS5158">
        <f t="shared" si="976"/>
        <v>1</v>
      </c>
      <c r="AT5158">
        <f t="shared" si="977"/>
        <v>1</v>
      </c>
      <c r="AU5158">
        <f t="shared" si="978"/>
        <v>0</v>
      </c>
      <c r="AV5158">
        <f t="shared" si="979"/>
        <v>0</v>
      </c>
      <c r="AX5158">
        <f t="shared" si="980"/>
        <v>1</v>
      </c>
    </row>
    <row r="5159" spans="1:50" x14ac:dyDescent="0.3">
      <c r="A5159">
        <v>23</v>
      </c>
      <c r="B5159">
        <v>62</v>
      </c>
      <c r="C5159" t="s">
        <v>19</v>
      </c>
      <c r="D5159" t="s">
        <v>21</v>
      </c>
      <c r="E5159">
        <v>7</v>
      </c>
      <c r="F5159">
        <v>67</v>
      </c>
      <c r="G5159" t="s">
        <v>18</v>
      </c>
      <c r="H5159" t="s">
        <v>21</v>
      </c>
      <c r="I5159">
        <v>1</v>
      </c>
      <c r="J5159" t="s">
        <v>22</v>
      </c>
      <c r="K5159" t="s">
        <v>23</v>
      </c>
      <c r="L5159" t="s">
        <v>28</v>
      </c>
      <c r="M5159">
        <v>4</v>
      </c>
      <c r="N5159" t="s">
        <v>20</v>
      </c>
      <c r="O5159" t="s">
        <v>33</v>
      </c>
      <c r="P5159" t="s">
        <v>30</v>
      </c>
      <c r="Q5159" t="s">
        <v>31</v>
      </c>
      <c r="R5159">
        <v>65</v>
      </c>
      <c r="T5159">
        <f t="shared" si="972"/>
        <v>-8.4799315535037945E-3</v>
      </c>
      <c r="U5159">
        <f t="shared" si="981"/>
        <v>67.202670847399432</v>
      </c>
      <c r="AD5159">
        <f>(E5159 -$Y$7)/$Y$8</f>
        <v>-1.9795577157294329E-2</v>
      </c>
      <c r="AE5159">
        <f t="shared" si="970"/>
        <v>1</v>
      </c>
      <c r="AG5159">
        <f>(A5159 -$W$7)/$W$8</f>
        <v>0.50494150641545266</v>
      </c>
      <c r="AH5159">
        <f>(B5159 -$X$7)/$X$8</f>
        <v>-1.5569471993157984</v>
      </c>
      <c r="AI5159">
        <f>(F5159 -$Z$7)/$Z$8</f>
        <v>-0.56050437170297007</v>
      </c>
      <c r="AJ5159">
        <f>(I5159 -$AA$7)/$AA$8</f>
        <v>-0.40124168605466753</v>
      </c>
      <c r="AK5159">
        <f t="shared" si="971"/>
        <v>1.0011994733813825</v>
      </c>
      <c r="AL5159">
        <f>IF(C5159="Low", 1, IF(C5159="Medium", 2, IF(C5159="High", 3, "")))</f>
        <v>3</v>
      </c>
      <c r="AM5159">
        <f>IF(G5159="Low", 1, IF(G5159="Medium", 2, IF(G5159="High", 3, "")))</f>
        <v>1</v>
      </c>
      <c r="AN5159">
        <f t="shared" si="973"/>
        <v>2</v>
      </c>
      <c r="AO5159">
        <f t="shared" si="974"/>
        <v>3</v>
      </c>
      <c r="AP5159">
        <f t="shared" si="975"/>
        <v>0</v>
      </c>
      <c r="AQ5159">
        <f>IF(H5159="Yes", 1, 0)</f>
        <v>1</v>
      </c>
      <c r="AR5159">
        <f>IF(D5159="Yes", 1, 0)</f>
        <v>1</v>
      </c>
      <c r="AS5159">
        <f t="shared" si="976"/>
        <v>1</v>
      </c>
      <c r="AT5159">
        <f t="shared" si="977"/>
        <v>0</v>
      </c>
      <c r="AU5159">
        <f t="shared" si="978"/>
        <v>0</v>
      </c>
      <c r="AV5159">
        <f t="shared" si="979"/>
        <v>0</v>
      </c>
      <c r="AX5159">
        <f t="shared" si="980"/>
        <v>1</v>
      </c>
    </row>
    <row r="5160" spans="1:50" x14ac:dyDescent="0.3">
      <c r="A5160">
        <v>17</v>
      </c>
      <c r="B5160">
        <v>96</v>
      </c>
      <c r="C5160" t="s">
        <v>22</v>
      </c>
      <c r="D5160" t="s">
        <v>21</v>
      </c>
      <c r="E5160">
        <v>9</v>
      </c>
      <c r="F5160">
        <v>79</v>
      </c>
      <c r="G5160" t="s">
        <v>18</v>
      </c>
      <c r="H5160" t="s">
        <v>20</v>
      </c>
      <c r="I5160">
        <v>3</v>
      </c>
      <c r="J5160" t="s">
        <v>22</v>
      </c>
      <c r="K5160" t="s">
        <v>34</v>
      </c>
      <c r="L5160" t="s">
        <v>32</v>
      </c>
      <c r="M5160">
        <v>2</v>
      </c>
      <c r="N5160" t="s">
        <v>20</v>
      </c>
      <c r="O5160" t="s">
        <v>33</v>
      </c>
      <c r="P5160" t="s">
        <v>30</v>
      </c>
      <c r="Q5160" t="s">
        <v>27</v>
      </c>
      <c r="R5160">
        <v>68</v>
      </c>
      <c r="T5160">
        <f t="shared" si="972"/>
        <v>0.39991217617219799</v>
      </c>
      <c r="U5160">
        <f t="shared" si="981"/>
        <v>68.791382040880293</v>
      </c>
      <c r="AD5160">
        <f>(E5160 -$Y$7)/$Y$8</f>
        <v>1.3425937799077299</v>
      </c>
      <c r="AE5160">
        <f t="shared" si="970"/>
        <v>0</v>
      </c>
      <c r="AG5160">
        <f>(A5160 -$W$7)/$W$8</f>
        <v>-0.49670437015187013</v>
      </c>
      <c r="AH5160">
        <f>(B5160 -$X$7)/$X$8</f>
        <v>1.3876422831589421</v>
      </c>
      <c r="AI5160">
        <f>(F5160 -$Z$7)/$Z$8</f>
        <v>0.27290451404959537</v>
      </c>
      <c r="AJ5160">
        <f>(I5160 -$AA$7)/$AA$8</f>
        <v>1.2241438564120333</v>
      </c>
      <c r="AK5160">
        <f t="shared" si="971"/>
        <v>-0.93837681180577304</v>
      </c>
      <c r="AL5160">
        <f>IF(C5160="Low", 1, IF(C5160="Medium", 2, IF(C5160="High", 3, "")))</f>
        <v>2</v>
      </c>
      <c r="AM5160">
        <f>IF(G5160="Low", 1, IF(G5160="Medium", 2, IF(G5160="High", 3, "")))</f>
        <v>1</v>
      </c>
      <c r="AN5160">
        <f t="shared" si="973"/>
        <v>2</v>
      </c>
      <c r="AO5160">
        <f t="shared" si="974"/>
        <v>3</v>
      </c>
      <c r="AP5160">
        <f t="shared" si="975"/>
        <v>0</v>
      </c>
      <c r="AQ5160">
        <f>IF(H5160="Yes", 1, 0)</f>
        <v>0</v>
      </c>
      <c r="AR5160">
        <f>IF(D5160="Yes", 1, 0)</f>
        <v>1</v>
      </c>
      <c r="AS5160">
        <f t="shared" si="976"/>
        <v>1</v>
      </c>
      <c r="AT5160">
        <f t="shared" si="977"/>
        <v>0</v>
      </c>
      <c r="AU5160">
        <f t="shared" si="978"/>
        <v>0</v>
      </c>
      <c r="AV5160">
        <f t="shared" si="979"/>
        <v>0</v>
      </c>
      <c r="AX5160">
        <f t="shared" si="980"/>
        <v>1</v>
      </c>
    </row>
    <row r="5161" spans="1:50" x14ac:dyDescent="0.3">
      <c r="A5161">
        <v>15</v>
      </c>
      <c r="B5161">
        <v>69</v>
      </c>
      <c r="C5161" t="s">
        <v>18</v>
      </c>
      <c r="D5161" t="s">
        <v>21</v>
      </c>
      <c r="E5161">
        <v>9</v>
      </c>
      <c r="F5161">
        <v>62</v>
      </c>
      <c r="G5161" t="s">
        <v>18</v>
      </c>
      <c r="H5161" t="s">
        <v>21</v>
      </c>
      <c r="I5161">
        <v>2</v>
      </c>
      <c r="J5161" t="s">
        <v>19</v>
      </c>
      <c r="K5161" t="s">
        <v>23</v>
      </c>
      <c r="L5161" t="s">
        <v>32</v>
      </c>
      <c r="M5161">
        <v>3</v>
      </c>
      <c r="N5161" t="s">
        <v>20</v>
      </c>
      <c r="O5161" t="s">
        <v>25</v>
      </c>
      <c r="P5161" t="s">
        <v>30</v>
      </c>
      <c r="Q5161" t="s">
        <v>27</v>
      </c>
      <c r="R5161">
        <v>62</v>
      </c>
      <c r="T5161">
        <f t="shared" si="972"/>
        <v>-0.298185043843891</v>
      </c>
      <c r="U5161">
        <f t="shared" si="981"/>
        <v>66.075671216413653</v>
      </c>
      <c r="AD5161">
        <f>(E5161 -$Y$7)/$Y$8</f>
        <v>1.3425937799077299</v>
      </c>
      <c r="AE5161">
        <f t="shared" si="970"/>
        <v>1</v>
      </c>
      <c r="AG5161">
        <f>(A5161 -$W$7)/$W$8</f>
        <v>-0.8305863290076444</v>
      </c>
      <c r="AH5161">
        <f>(B5161 -$X$7)/$X$8</f>
        <v>-0.95070818821805769</v>
      </c>
      <c r="AI5161">
        <f>(F5161 -$Z$7)/$Z$8</f>
        <v>-0.9077580740998723</v>
      </c>
      <c r="AJ5161">
        <f>(I5161 -$AA$7)/$AA$8</f>
        <v>0.41145108517868284</v>
      </c>
      <c r="AK5161">
        <f t="shared" si="971"/>
        <v>3.141133078780467E-2</v>
      </c>
      <c r="AL5161">
        <f>IF(C5161="Low", 1, IF(C5161="Medium", 2, IF(C5161="High", 3, "")))</f>
        <v>1</v>
      </c>
      <c r="AM5161">
        <f>IF(G5161="Low", 1, IF(G5161="Medium", 2, IF(G5161="High", 3, "")))</f>
        <v>1</v>
      </c>
      <c r="AN5161">
        <f t="shared" si="973"/>
        <v>3</v>
      </c>
      <c r="AO5161">
        <f t="shared" si="974"/>
        <v>1</v>
      </c>
      <c r="AP5161">
        <f t="shared" si="975"/>
        <v>0</v>
      </c>
      <c r="AQ5161">
        <f>IF(H5161="Yes", 1, 0)</f>
        <v>1</v>
      </c>
      <c r="AR5161">
        <f>IF(D5161="Yes", 1, 0)</f>
        <v>1</v>
      </c>
      <c r="AS5161">
        <f t="shared" si="976"/>
        <v>1</v>
      </c>
      <c r="AT5161">
        <f t="shared" si="977"/>
        <v>0</v>
      </c>
      <c r="AU5161">
        <f t="shared" si="978"/>
        <v>0</v>
      </c>
      <c r="AV5161">
        <f t="shared" si="979"/>
        <v>0</v>
      </c>
      <c r="AX5161">
        <f t="shared" si="980"/>
        <v>1</v>
      </c>
    </row>
    <row r="5162" spans="1:50" x14ac:dyDescent="0.3">
      <c r="A5162">
        <v>20</v>
      </c>
      <c r="B5162">
        <v>87</v>
      </c>
      <c r="C5162" t="s">
        <v>18</v>
      </c>
      <c r="D5162" t="s">
        <v>21</v>
      </c>
      <c r="E5162">
        <v>7</v>
      </c>
      <c r="F5162">
        <v>75</v>
      </c>
      <c r="G5162" t="s">
        <v>19</v>
      </c>
      <c r="H5162" t="s">
        <v>21</v>
      </c>
      <c r="I5162">
        <v>1</v>
      </c>
      <c r="J5162" t="s">
        <v>22</v>
      </c>
      <c r="K5162" t="s">
        <v>23</v>
      </c>
      <c r="L5162" t="s">
        <v>28</v>
      </c>
      <c r="M5162">
        <v>3</v>
      </c>
      <c r="N5162" t="s">
        <v>20</v>
      </c>
      <c r="O5162" t="s">
        <v>33</v>
      </c>
      <c r="P5162" t="s">
        <v>26</v>
      </c>
      <c r="Q5162" t="s">
        <v>27</v>
      </c>
      <c r="R5162">
        <v>68</v>
      </c>
      <c r="T5162">
        <f t="shared" si="972"/>
        <v>0.38834960018712672</v>
      </c>
      <c r="U5162">
        <f t="shared" si="981"/>
        <v>68.746401754666508</v>
      </c>
      <c r="AD5162">
        <f>(E5162 -$Y$7)/$Y$8</f>
        <v>-1.9795577157294329E-2</v>
      </c>
      <c r="AE5162">
        <f t="shared" si="970"/>
        <v>1</v>
      </c>
      <c r="AG5162">
        <f>(A5162 -$W$7)/$W$8</f>
        <v>4.1185681317912485E-3</v>
      </c>
      <c r="AH5162">
        <f>(B5162 -$X$7)/$X$8</f>
        <v>0.60819212603327544</v>
      </c>
      <c r="AI5162">
        <f>(F5162 -$Z$7)/$Z$8</f>
        <v>-4.8984478679264375E-3</v>
      </c>
      <c r="AJ5162">
        <f>(I5162 -$AA$7)/$AA$8</f>
        <v>-0.40124168605466753</v>
      </c>
      <c r="AK5162">
        <f t="shared" si="971"/>
        <v>3.141133078780467E-2</v>
      </c>
      <c r="AL5162">
        <f>IF(C5162="Low", 1, IF(C5162="Medium", 2, IF(C5162="High", 3, "")))</f>
        <v>1</v>
      </c>
      <c r="AM5162">
        <f>IF(G5162="Low", 1, IF(G5162="Medium", 2, IF(G5162="High", 3, "")))</f>
        <v>3</v>
      </c>
      <c r="AN5162">
        <f t="shared" si="973"/>
        <v>2</v>
      </c>
      <c r="AO5162">
        <f t="shared" si="974"/>
        <v>3</v>
      </c>
      <c r="AP5162">
        <f t="shared" si="975"/>
        <v>0</v>
      </c>
      <c r="AQ5162">
        <f>IF(H5162="Yes", 1, 0)</f>
        <v>1</v>
      </c>
      <c r="AR5162">
        <f>IF(D5162="Yes", 1, 0)</f>
        <v>1</v>
      </c>
      <c r="AS5162">
        <f t="shared" si="976"/>
        <v>1</v>
      </c>
      <c r="AT5162">
        <f t="shared" si="977"/>
        <v>1</v>
      </c>
      <c r="AU5162">
        <f t="shared" si="978"/>
        <v>0</v>
      </c>
      <c r="AV5162">
        <f t="shared" si="979"/>
        <v>0</v>
      </c>
      <c r="AX5162">
        <f t="shared" si="980"/>
        <v>1</v>
      </c>
    </row>
    <row r="5163" spans="1:50" x14ac:dyDescent="0.3">
      <c r="A5163">
        <v>21</v>
      </c>
      <c r="B5163">
        <v>83</v>
      </c>
      <c r="C5163" t="s">
        <v>19</v>
      </c>
      <c r="D5163" t="s">
        <v>20</v>
      </c>
      <c r="E5163">
        <v>6</v>
      </c>
      <c r="F5163">
        <v>78</v>
      </c>
      <c r="G5163" t="s">
        <v>22</v>
      </c>
      <c r="H5163" t="s">
        <v>21</v>
      </c>
      <c r="I5163">
        <v>2</v>
      </c>
      <c r="J5163" t="s">
        <v>19</v>
      </c>
      <c r="K5163" t="s">
        <v>23</v>
      </c>
      <c r="L5163" t="s">
        <v>24</v>
      </c>
      <c r="M5163">
        <v>3</v>
      </c>
      <c r="N5163" t="s">
        <v>21</v>
      </c>
      <c r="O5163" t="s">
        <v>25</v>
      </c>
      <c r="P5163" t="s">
        <v>26</v>
      </c>
      <c r="Q5163" t="s">
        <v>31</v>
      </c>
      <c r="R5163">
        <v>69</v>
      </c>
      <c r="T5163">
        <f t="shared" si="972"/>
        <v>0.45912024691529929</v>
      </c>
      <c r="U5163">
        <f t="shared" si="981"/>
        <v>69.02171098934555</v>
      </c>
      <c r="AD5163">
        <f>(E5163 -$Y$7)/$Y$8</f>
        <v>-0.70099025568980644</v>
      </c>
      <c r="AE5163">
        <f t="shared" si="970"/>
        <v>1</v>
      </c>
      <c r="AG5163">
        <f>(A5163 -$W$7)/$W$8</f>
        <v>0.17105954755967837</v>
      </c>
      <c r="AH5163">
        <f>(B5163 -$X$7)/$X$8</f>
        <v>0.26176983397742365</v>
      </c>
      <c r="AI5163">
        <f>(F5163 -$Z$7)/$Z$8</f>
        <v>0.20345377357021491</v>
      </c>
      <c r="AJ5163">
        <f>(I5163 -$AA$7)/$AA$8</f>
        <v>0.41145108517868284</v>
      </c>
      <c r="AK5163">
        <f t="shared" si="971"/>
        <v>3.141133078780467E-2</v>
      </c>
      <c r="AL5163">
        <f>IF(C5163="Low", 1, IF(C5163="Medium", 2, IF(C5163="High", 3, "")))</f>
        <v>3</v>
      </c>
      <c r="AM5163">
        <f>IF(G5163="Low", 1, IF(G5163="Medium", 2, IF(G5163="High", 3, "")))</f>
        <v>2</v>
      </c>
      <c r="AN5163">
        <f t="shared" si="973"/>
        <v>3</v>
      </c>
      <c r="AO5163">
        <f t="shared" si="974"/>
        <v>1</v>
      </c>
      <c r="AP5163">
        <f t="shared" si="975"/>
        <v>1</v>
      </c>
      <c r="AQ5163">
        <f>IF(H5163="Yes", 1, 0)</f>
        <v>1</v>
      </c>
      <c r="AR5163">
        <f>IF(D5163="Yes", 1, 0)</f>
        <v>0</v>
      </c>
      <c r="AS5163">
        <f t="shared" si="976"/>
        <v>0</v>
      </c>
      <c r="AT5163">
        <f t="shared" si="977"/>
        <v>1</v>
      </c>
      <c r="AU5163">
        <f t="shared" si="978"/>
        <v>0</v>
      </c>
      <c r="AV5163">
        <f t="shared" si="979"/>
        <v>0</v>
      </c>
      <c r="AX5163">
        <f t="shared" si="980"/>
        <v>1</v>
      </c>
    </row>
    <row r="5164" spans="1:50" x14ac:dyDescent="0.3">
      <c r="A5164">
        <v>38</v>
      </c>
      <c r="B5164">
        <v>82</v>
      </c>
      <c r="C5164" t="s">
        <v>22</v>
      </c>
      <c r="D5164" t="s">
        <v>20</v>
      </c>
      <c r="E5164">
        <v>6</v>
      </c>
      <c r="F5164">
        <v>97</v>
      </c>
      <c r="G5164" t="s">
        <v>18</v>
      </c>
      <c r="H5164" t="s">
        <v>21</v>
      </c>
      <c r="I5164">
        <v>2</v>
      </c>
      <c r="J5164" t="s">
        <v>22</v>
      </c>
      <c r="K5164" t="s">
        <v>34</v>
      </c>
      <c r="L5164" t="s">
        <v>28</v>
      </c>
      <c r="M5164">
        <v>3</v>
      </c>
      <c r="N5164" t="s">
        <v>20</v>
      </c>
      <c r="O5164" t="s">
        <v>29</v>
      </c>
      <c r="P5164" t="s">
        <v>26</v>
      </c>
      <c r="Q5164" t="s">
        <v>27</v>
      </c>
      <c r="R5164">
        <v>72</v>
      </c>
      <c r="T5164">
        <f t="shared" si="972"/>
        <v>0.83837886588157118</v>
      </c>
      <c r="U5164">
        <f t="shared" si="981"/>
        <v>70.497088210838058</v>
      </c>
      <c r="AD5164">
        <f>(E5164 -$Y$7)/$Y$8</f>
        <v>-0.70099025568980644</v>
      </c>
      <c r="AE5164">
        <f t="shared" si="970"/>
        <v>0</v>
      </c>
      <c r="AG5164">
        <f>(A5164 -$W$7)/$W$8</f>
        <v>3.0090561978337593</v>
      </c>
      <c r="AH5164">
        <f>(B5164 -$X$7)/$X$8</f>
        <v>0.17516426096346072</v>
      </c>
      <c r="AI5164">
        <f>(F5164 -$Z$7)/$Z$8</f>
        <v>1.5230178426784435</v>
      </c>
      <c r="AJ5164">
        <f>(I5164 -$AA$7)/$AA$8</f>
        <v>0.41145108517868284</v>
      </c>
      <c r="AK5164">
        <f t="shared" si="971"/>
        <v>3.141133078780467E-2</v>
      </c>
      <c r="AL5164">
        <f>IF(C5164="Low", 1, IF(C5164="Medium", 2, IF(C5164="High", 3, "")))</f>
        <v>2</v>
      </c>
      <c r="AM5164">
        <f>IF(G5164="Low", 1, IF(G5164="Medium", 2, IF(G5164="High", 3, "")))</f>
        <v>1</v>
      </c>
      <c r="AN5164">
        <f t="shared" si="973"/>
        <v>2</v>
      </c>
      <c r="AO5164">
        <f t="shared" si="974"/>
        <v>2</v>
      </c>
      <c r="AP5164">
        <f t="shared" si="975"/>
        <v>0</v>
      </c>
      <c r="AQ5164">
        <f>IF(H5164="Yes", 1, 0)</f>
        <v>1</v>
      </c>
      <c r="AR5164">
        <f>IF(D5164="Yes", 1, 0)</f>
        <v>0</v>
      </c>
      <c r="AS5164">
        <f t="shared" si="976"/>
        <v>1</v>
      </c>
      <c r="AT5164">
        <f t="shared" si="977"/>
        <v>1</v>
      </c>
      <c r="AU5164">
        <f t="shared" si="978"/>
        <v>1</v>
      </c>
      <c r="AV5164">
        <f t="shared" si="979"/>
        <v>1</v>
      </c>
      <c r="AX5164">
        <f t="shared" si="980"/>
        <v>1</v>
      </c>
    </row>
    <row r="5165" spans="1:50" x14ac:dyDescent="0.3">
      <c r="A5165">
        <v>19</v>
      </c>
      <c r="B5165">
        <v>94</v>
      </c>
      <c r="C5165" t="s">
        <v>18</v>
      </c>
      <c r="D5165" t="s">
        <v>20</v>
      </c>
      <c r="E5165">
        <v>7</v>
      </c>
      <c r="F5165">
        <v>62</v>
      </c>
      <c r="G5165" t="s">
        <v>22</v>
      </c>
      <c r="H5165" t="s">
        <v>21</v>
      </c>
      <c r="I5165">
        <v>0</v>
      </c>
      <c r="J5165" t="s">
        <v>22</v>
      </c>
      <c r="K5165" t="s">
        <v>23</v>
      </c>
      <c r="L5165" t="s">
        <v>28</v>
      </c>
      <c r="M5165">
        <v>3</v>
      </c>
      <c r="N5165" t="s">
        <v>21</v>
      </c>
      <c r="O5165" t="s">
        <v>25</v>
      </c>
      <c r="P5165" t="s">
        <v>30</v>
      </c>
      <c r="Q5165" t="s">
        <v>27</v>
      </c>
      <c r="R5165">
        <v>65</v>
      </c>
      <c r="T5165">
        <f t="shared" si="972"/>
        <v>9.4311767567469937E-2</v>
      </c>
      <c r="U5165">
        <f t="shared" si="981"/>
        <v>67.602547142511611</v>
      </c>
      <c r="AD5165">
        <f>(E5165 -$Y$7)/$Y$8</f>
        <v>-1.9795577157294329E-2</v>
      </c>
      <c r="AE5165">
        <f t="shared" si="970"/>
        <v>1</v>
      </c>
      <c r="AG5165">
        <f>(A5165 -$W$7)/$W$8</f>
        <v>-0.16282241129609587</v>
      </c>
      <c r="AH5165">
        <f>(B5165 -$X$7)/$X$8</f>
        <v>1.2144311371310161</v>
      </c>
      <c r="AI5165">
        <f>(F5165 -$Z$7)/$Z$8</f>
        <v>-0.9077580740998723</v>
      </c>
      <c r="AJ5165">
        <f>(I5165 -$AA$7)/$AA$8</f>
        <v>-1.213934457288018</v>
      </c>
      <c r="AK5165">
        <f t="shared" si="971"/>
        <v>3.141133078780467E-2</v>
      </c>
      <c r="AL5165">
        <f>IF(C5165="Low", 1, IF(C5165="Medium", 2, IF(C5165="High", 3, "")))</f>
        <v>1</v>
      </c>
      <c r="AM5165">
        <f>IF(G5165="Low", 1, IF(G5165="Medium", 2, IF(G5165="High", 3, "")))</f>
        <v>2</v>
      </c>
      <c r="AN5165">
        <f t="shared" si="973"/>
        <v>2</v>
      </c>
      <c r="AO5165">
        <f t="shared" si="974"/>
        <v>1</v>
      </c>
      <c r="AP5165">
        <f t="shared" si="975"/>
        <v>0</v>
      </c>
      <c r="AQ5165">
        <f>IF(H5165="Yes", 1, 0)</f>
        <v>1</v>
      </c>
      <c r="AR5165">
        <f>IF(D5165="Yes", 1, 0)</f>
        <v>0</v>
      </c>
      <c r="AS5165">
        <f t="shared" si="976"/>
        <v>0</v>
      </c>
      <c r="AT5165">
        <f t="shared" si="977"/>
        <v>0</v>
      </c>
      <c r="AU5165">
        <f t="shared" si="978"/>
        <v>0</v>
      </c>
      <c r="AV5165">
        <f t="shared" si="979"/>
        <v>0</v>
      </c>
      <c r="AX5165">
        <f t="shared" si="980"/>
        <v>1</v>
      </c>
    </row>
    <row r="5166" spans="1:50" x14ac:dyDescent="0.3">
      <c r="A5166">
        <v>13</v>
      </c>
      <c r="B5166">
        <v>64</v>
      </c>
      <c r="C5166" t="s">
        <v>22</v>
      </c>
      <c r="D5166" t="s">
        <v>21</v>
      </c>
      <c r="E5166">
        <v>5</v>
      </c>
      <c r="F5166">
        <v>72</v>
      </c>
      <c r="G5166" t="s">
        <v>22</v>
      </c>
      <c r="H5166" t="s">
        <v>21</v>
      </c>
      <c r="I5166">
        <v>2</v>
      </c>
      <c r="J5166" t="s">
        <v>22</v>
      </c>
      <c r="K5166" t="s">
        <v>34</v>
      </c>
      <c r="L5166" t="s">
        <v>32</v>
      </c>
      <c r="M5166">
        <v>2</v>
      </c>
      <c r="N5166" t="s">
        <v>20</v>
      </c>
      <c r="O5166" t="s">
        <v>33</v>
      </c>
      <c r="P5166" t="s">
        <v>30</v>
      </c>
      <c r="Q5166" t="s">
        <v>27</v>
      </c>
      <c r="R5166">
        <v>63</v>
      </c>
      <c r="T5166">
        <f t="shared" si="972"/>
        <v>-0.24664459305579106</v>
      </c>
      <c r="U5166">
        <f t="shared" si="981"/>
        <v>66.276171886076696</v>
      </c>
      <c r="AD5166">
        <f>(E5166 -$Y$7)/$Y$8</f>
        <v>-1.3821849342223185</v>
      </c>
      <c r="AE5166">
        <f t="shared" si="970"/>
        <v>0</v>
      </c>
      <c r="AG5166">
        <f>(A5166 -$W$7)/$W$8</f>
        <v>-1.1644682878634187</v>
      </c>
      <c r="AH5166">
        <f>(B5166 -$X$7)/$X$8</f>
        <v>-1.3837360532878724</v>
      </c>
      <c r="AI5166">
        <f>(F5166 -$Z$7)/$Z$8</f>
        <v>-0.21325066930606779</v>
      </c>
      <c r="AJ5166">
        <f>(I5166 -$AA$7)/$AA$8</f>
        <v>0.41145108517868284</v>
      </c>
      <c r="AK5166">
        <f t="shared" si="971"/>
        <v>-0.93837681180577304</v>
      </c>
      <c r="AL5166">
        <f>IF(C5166="Low", 1, IF(C5166="Medium", 2, IF(C5166="High", 3, "")))</f>
        <v>2</v>
      </c>
      <c r="AM5166">
        <f>IF(G5166="Low", 1, IF(G5166="Medium", 2, IF(G5166="High", 3, "")))</f>
        <v>2</v>
      </c>
      <c r="AN5166">
        <f t="shared" si="973"/>
        <v>2</v>
      </c>
      <c r="AO5166">
        <f t="shared" si="974"/>
        <v>3</v>
      </c>
      <c r="AP5166">
        <f t="shared" si="975"/>
        <v>0</v>
      </c>
      <c r="AQ5166">
        <f>IF(H5166="Yes", 1, 0)</f>
        <v>1</v>
      </c>
      <c r="AR5166">
        <f>IF(D5166="Yes", 1, 0)</f>
        <v>1</v>
      </c>
      <c r="AS5166">
        <f t="shared" si="976"/>
        <v>1</v>
      </c>
      <c r="AT5166">
        <f t="shared" si="977"/>
        <v>0</v>
      </c>
      <c r="AU5166">
        <f t="shared" si="978"/>
        <v>0</v>
      </c>
      <c r="AV5166">
        <f t="shared" si="979"/>
        <v>0</v>
      </c>
      <c r="AX5166">
        <f t="shared" si="980"/>
        <v>1</v>
      </c>
    </row>
    <row r="5167" spans="1:50" x14ac:dyDescent="0.3">
      <c r="A5167">
        <v>22</v>
      </c>
      <c r="B5167">
        <v>74</v>
      </c>
      <c r="C5167" t="s">
        <v>19</v>
      </c>
      <c r="D5167" t="s">
        <v>21</v>
      </c>
      <c r="E5167">
        <v>5</v>
      </c>
      <c r="F5167">
        <v>99</v>
      </c>
      <c r="G5167" t="s">
        <v>22</v>
      </c>
      <c r="H5167" t="s">
        <v>21</v>
      </c>
      <c r="I5167">
        <v>0</v>
      </c>
      <c r="J5167" t="s">
        <v>22</v>
      </c>
      <c r="K5167" t="s">
        <v>23</v>
      </c>
      <c r="L5167" t="s">
        <v>32</v>
      </c>
      <c r="M5167">
        <v>2</v>
      </c>
      <c r="N5167" t="s">
        <v>20</v>
      </c>
      <c r="O5167" t="s">
        <v>29</v>
      </c>
      <c r="P5167" t="s">
        <v>26</v>
      </c>
      <c r="Q5167" t="s">
        <v>31</v>
      </c>
      <c r="R5167">
        <v>68</v>
      </c>
      <c r="T5167">
        <f t="shared" si="972"/>
        <v>0.32744231850598693</v>
      </c>
      <c r="U5167">
        <f t="shared" si="981"/>
        <v>68.509462601483079</v>
      </c>
      <c r="AD5167">
        <f>(E5167 -$Y$7)/$Y$8</f>
        <v>-1.3821849342223185</v>
      </c>
      <c r="AE5167">
        <f t="shared" si="970"/>
        <v>1</v>
      </c>
      <c r="AG5167">
        <f>(A5167 -$W$7)/$W$8</f>
        <v>0.3380005269875655</v>
      </c>
      <c r="AH5167">
        <f>(B5167 -$X$7)/$X$8</f>
        <v>-0.51768032314824286</v>
      </c>
      <c r="AI5167">
        <f>(F5167 -$Z$7)/$Z$8</f>
        <v>1.6619193236372043</v>
      </c>
      <c r="AJ5167">
        <f>(I5167 -$AA$7)/$AA$8</f>
        <v>-1.213934457288018</v>
      </c>
      <c r="AK5167">
        <f t="shared" si="971"/>
        <v>-0.93837681180577304</v>
      </c>
      <c r="AL5167">
        <f>IF(C5167="Low", 1, IF(C5167="Medium", 2, IF(C5167="High", 3, "")))</f>
        <v>3</v>
      </c>
      <c r="AM5167">
        <f>IF(G5167="Low", 1, IF(G5167="Medium", 2, IF(G5167="High", 3, "")))</f>
        <v>2</v>
      </c>
      <c r="AN5167">
        <f t="shared" si="973"/>
        <v>2</v>
      </c>
      <c r="AO5167">
        <f t="shared" si="974"/>
        <v>2</v>
      </c>
      <c r="AP5167">
        <f t="shared" si="975"/>
        <v>0</v>
      </c>
      <c r="AQ5167">
        <f>IF(H5167="Yes", 1, 0)</f>
        <v>1</v>
      </c>
      <c r="AR5167">
        <f>IF(D5167="Yes", 1, 0)</f>
        <v>1</v>
      </c>
      <c r="AS5167">
        <f t="shared" si="976"/>
        <v>1</v>
      </c>
      <c r="AT5167">
        <f t="shared" si="977"/>
        <v>1</v>
      </c>
      <c r="AU5167">
        <f t="shared" si="978"/>
        <v>0</v>
      </c>
      <c r="AV5167">
        <f t="shared" si="979"/>
        <v>0</v>
      </c>
      <c r="AX5167">
        <f t="shared" si="980"/>
        <v>1</v>
      </c>
    </row>
    <row r="5168" spans="1:50" x14ac:dyDescent="0.3">
      <c r="A5168">
        <v>8</v>
      </c>
      <c r="B5168">
        <v>82</v>
      </c>
      <c r="C5168" t="s">
        <v>19</v>
      </c>
      <c r="D5168" t="s">
        <v>20</v>
      </c>
      <c r="E5168">
        <v>4</v>
      </c>
      <c r="F5168">
        <v>59</v>
      </c>
      <c r="G5168" t="s">
        <v>22</v>
      </c>
      <c r="H5168" t="s">
        <v>21</v>
      </c>
      <c r="I5168">
        <v>1</v>
      </c>
      <c r="J5168" t="s">
        <v>22</v>
      </c>
      <c r="K5168" t="s">
        <v>23</v>
      </c>
      <c r="L5168" t="s">
        <v>32</v>
      </c>
      <c r="M5168">
        <v>2</v>
      </c>
      <c r="N5168" t="s">
        <v>20</v>
      </c>
      <c r="O5168" t="s">
        <v>29</v>
      </c>
      <c r="P5168" t="s">
        <v>26</v>
      </c>
      <c r="Q5168" t="s">
        <v>27</v>
      </c>
      <c r="R5168">
        <v>62</v>
      </c>
      <c r="T5168">
        <f t="shared" si="972"/>
        <v>-7.9761688912155834E-2</v>
      </c>
      <c r="U5168">
        <f t="shared" si="981"/>
        <v>66.925373309899655</v>
      </c>
      <c r="AD5168">
        <f>(E5168 -$Y$7)/$Y$8</f>
        <v>-2.0633796127548307</v>
      </c>
      <c r="AE5168">
        <f t="shared" si="970"/>
        <v>1</v>
      </c>
      <c r="AG5168">
        <f>(A5168 -$W$7)/$W$8</f>
        <v>-1.9991731850028542</v>
      </c>
      <c r="AH5168">
        <f>(B5168 -$X$7)/$X$8</f>
        <v>0.17516426096346072</v>
      </c>
      <c r="AI5168">
        <f>(F5168 -$Z$7)/$Z$8</f>
        <v>-1.1161102955380136</v>
      </c>
      <c r="AJ5168">
        <f>(I5168 -$AA$7)/$AA$8</f>
        <v>-0.40124168605466753</v>
      </c>
      <c r="AK5168">
        <f t="shared" si="971"/>
        <v>-0.93837681180577304</v>
      </c>
      <c r="AL5168">
        <f>IF(C5168="Low", 1, IF(C5168="Medium", 2, IF(C5168="High", 3, "")))</f>
        <v>3</v>
      </c>
      <c r="AM5168">
        <f>IF(G5168="Low", 1, IF(G5168="Medium", 2, IF(G5168="High", 3, "")))</f>
        <v>2</v>
      </c>
      <c r="AN5168">
        <f t="shared" si="973"/>
        <v>2</v>
      </c>
      <c r="AO5168">
        <f t="shared" si="974"/>
        <v>2</v>
      </c>
      <c r="AP5168">
        <f t="shared" si="975"/>
        <v>0</v>
      </c>
      <c r="AQ5168">
        <f>IF(H5168="Yes", 1, 0)</f>
        <v>1</v>
      </c>
      <c r="AR5168">
        <f>IF(D5168="Yes", 1, 0)</f>
        <v>0</v>
      </c>
      <c r="AS5168">
        <f t="shared" si="976"/>
        <v>1</v>
      </c>
      <c r="AT5168">
        <f t="shared" si="977"/>
        <v>1</v>
      </c>
      <c r="AU5168">
        <f t="shared" si="978"/>
        <v>0</v>
      </c>
      <c r="AV5168">
        <f t="shared" si="979"/>
        <v>0</v>
      </c>
      <c r="AX5168">
        <f t="shared" si="980"/>
        <v>1</v>
      </c>
    </row>
    <row r="5169" spans="1:50" x14ac:dyDescent="0.3">
      <c r="A5169">
        <v>19</v>
      </c>
      <c r="B5169">
        <v>92</v>
      </c>
      <c r="C5169" t="s">
        <v>22</v>
      </c>
      <c r="D5169" t="s">
        <v>21</v>
      </c>
      <c r="E5169">
        <v>7</v>
      </c>
      <c r="F5169">
        <v>89</v>
      </c>
      <c r="G5169" t="s">
        <v>22</v>
      </c>
      <c r="H5169" t="s">
        <v>20</v>
      </c>
      <c r="I5169">
        <v>0</v>
      </c>
      <c r="J5169" t="s">
        <v>19</v>
      </c>
      <c r="K5169" t="s">
        <v>34</v>
      </c>
      <c r="L5169" t="s">
        <v>32</v>
      </c>
      <c r="M5169">
        <v>2</v>
      </c>
      <c r="N5169" t="s">
        <v>20</v>
      </c>
      <c r="O5169" t="s">
        <v>33</v>
      </c>
      <c r="P5169" t="s">
        <v>26</v>
      </c>
      <c r="Q5169" t="s">
        <v>27</v>
      </c>
      <c r="R5169">
        <v>69</v>
      </c>
      <c r="T5169">
        <f t="shared" si="972"/>
        <v>0.45878806383781717</v>
      </c>
      <c r="U5169">
        <f t="shared" si="981"/>
        <v>69.020418743576116</v>
      </c>
      <c r="AD5169">
        <f>(E5169 -$Y$7)/$Y$8</f>
        <v>-1.9795577157294329E-2</v>
      </c>
      <c r="AE5169">
        <f t="shared" si="970"/>
        <v>0</v>
      </c>
      <c r="AG5169">
        <f>(A5169 -$W$7)/$W$8</f>
        <v>-0.16282241129609587</v>
      </c>
      <c r="AH5169">
        <f>(B5169 -$X$7)/$X$8</f>
        <v>1.0412199911030902</v>
      </c>
      <c r="AI5169">
        <f>(F5169 -$Z$7)/$Z$8</f>
        <v>0.96741191884339983</v>
      </c>
      <c r="AJ5169">
        <f>(I5169 -$AA$7)/$AA$8</f>
        <v>-1.213934457288018</v>
      </c>
      <c r="AK5169">
        <f t="shared" si="971"/>
        <v>-0.93837681180577304</v>
      </c>
      <c r="AL5169">
        <f>IF(C5169="Low", 1, IF(C5169="Medium", 2, IF(C5169="High", 3, "")))</f>
        <v>2</v>
      </c>
      <c r="AM5169">
        <f>IF(G5169="Low", 1, IF(G5169="Medium", 2, IF(G5169="High", 3, "")))</f>
        <v>2</v>
      </c>
      <c r="AN5169">
        <f t="shared" si="973"/>
        <v>3</v>
      </c>
      <c r="AO5169">
        <f t="shared" si="974"/>
        <v>3</v>
      </c>
      <c r="AP5169">
        <f t="shared" si="975"/>
        <v>0</v>
      </c>
      <c r="AQ5169">
        <f>IF(H5169="Yes", 1, 0)</f>
        <v>0</v>
      </c>
      <c r="AR5169">
        <f>IF(D5169="Yes", 1, 0)</f>
        <v>1</v>
      </c>
      <c r="AS5169">
        <f t="shared" si="976"/>
        <v>1</v>
      </c>
      <c r="AT5169">
        <f t="shared" si="977"/>
        <v>1</v>
      </c>
      <c r="AU5169">
        <f t="shared" si="978"/>
        <v>0</v>
      </c>
      <c r="AV5169">
        <f t="shared" si="979"/>
        <v>0</v>
      </c>
      <c r="AX5169">
        <f t="shared" si="980"/>
        <v>1</v>
      </c>
    </row>
    <row r="5170" spans="1:50" x14ac:dyDescent="0.3">
      <c r="A5170">
        <v>20</v>
      </c>
      <c r="B5170">
        <v>69</v>
      </c>
      <c r="C5170" t="s">
        <v>22</v>
      </c>
      <c r="D5170" t="s">
        <v>20</v>
      </c>
      <c r="E5170">
        <v>10</v>
      </c>
      <c r="F5170">
        <v>59</v>
      </c>
      <c r="G5170" t="s">
        <v>22</v>
      </c>
      <c r="H5170" t="s">
        <v>21</v>
      </c>
      <c r="I5170">
        <v>2</v>
      </c>
      <c r="J5170" t="s">
        <v>19</v>
      </c>
      <c r="K5170" t="s">
        <v>23</v>
      </c>
      <c r="L5170" t="s">
        <v>24</v>
      </c>
      <c r="M5170">
        <v>4</v>
      </c>
      <c r="N5170" t="s">
        <v>20</v>
      </c>
      <c r="O5170" t="s">
        <v>25</v>
      </c>
      <c r="P5170" t="s">
        <v>26</v>
      </c>
      <c r="Q5170" t="s">
        <v>31</v>
      </c>
      <c r="R5170">
        <v>65</v>
      </c>
      <c r="T5170">
        <f t="shared" si="972"/>
        <v>7.5690669416915005E-2</v>
      </c>
      <c r="U5170">
        <f t="shared" si="981"/>
        <v>67.530108066175288</v>
      </c>
      <c r="AD5170">
        <f>(E5170 -$Y$7)/$Y$8</f>
        <v>2.0237884584402419</v>
      </c>
      <c r="AE5170">
        <f t="shared" si="970"/>
        <v>1</v>
      </c>
      <c r="AG5170">
        <f>(A5170 -$W$7)/$W$8</f>
        <v>4.1185681317912485E-3</v>
      </c>
      <c r="AH5170">
        <f>(B5170 -$X$7)/$X$8</f>
        <v>-0.95070818821805769</v>
      </c>
      <c r="AI5170">
        <f>(F5170 -$Z$7)/$Z$8</f>
        <v>-1.1161102955380136</v>
      </c>
      <c r="AJ5170">
        <f>(I5170 -$AA$7)/$AA$8</f>
        <v>0.41145108517868284</v>
      </c>
      <c r="AK5170">
        <f t="shared" si="971"/>
        <v>1.0011994733813825</v>
      </c>
      <c r="AL5170">
        <f>IF(C5170="Low", 1, IF(C5170="Medium", 2, IF(C5170="High", 3, "")))</f>
        <v>2</v>
      </c>
      <c r="AM5170">
        <f>IF(G5170="Low", 1, IF(G5170="Medium", 2, IF(G5170="High", 3, "")))</f>
        <v>2</v>
      </c>
      <c r="AN5170">
        <f t="shared" si="973"/>
        <v>3</v>
      </c>
      <c r="AO5170">
        <f t="shared" si="974"/>
        <v>1</v>
      </c>
      <c r="AP5170">
        <f t="shared" si="975"/>
        <v>1</v>
      </c>
      <c r="AQ5170">
        <f>IF(H5170="Yes", 1, 0)</f>
        <v>1</v>
      </c>
      <c r="AR5170">
        <f>IF(D5170="Yes", 1, 0)</f>
        <v>0</v>
      </c>
      <c r="AS5170">
        <f t="shared" si="976"/>
        <v>1</v>
      </c>
      <c r="AT5170">
        <f t="shared" si="977"/>
        <v>1</v>
      </c>
      <c r="AU5170">
        <f t="shared" si="978"/>
        <v>0</v>
      </c>
      <c r="AV5170">
        <f t="shared" si="979"/>
        <v>0</v>
      </c>
      <c r="AX5170">
        <f t="shared" si="980"/>
        <v>1</v>
      </c>
    </row>
    <row r="5171" spans="1:50" x14ac:dyDescent="0.3">
      <c r="A5171">
        <v>25</v>
      </c>
      <c r="B5171">
        <v>92</v>
      </c>
      <c r="C5171" t="s">
        <v>19</v>
      </c>
      <c r="D5171" t="s">
        <v>20</v>
      </c>
      <c r="E5171">
        <v>4</v>
      </c>
      <c r="F5171">
        <v>93</v>
      </c>
      <c r="G5171" t="s">
        <v>19</v>
      </c>
      <c r="H5171" t="s">
        <v>21</v>
      </c>
      <c r="I5171">
        <v>3</v>
      </c>
      <c r="J5171" t="s">
        <v>22</v>
      </c>
      <c r="K5171" t="s">
        <v>23</v>
      </c>
      <c r="L5171" t="s">
        <v>32</v>
      </c>
      <c r="M5171">
        <v>2</v>
      </c>
      <c r="N5171" t="s">
        <v>20</v>
      </c>
      <c r="O5171" t="s">
        <v>25</v>
      </c>
      <c r="P5171" t="s">
        <v>26</v>
      </c>
      <c r="Q5171" t="s">
        <v>31</v>
      </c>
      <c r="R5171">
        <v>74</v>
      </c>
      <c r="T5171">
        <f t="shared" si="972"/>
        <v>0.81457234525647193</v>
      </c>
      <c r="U5171">
        <f t="shared" si="981"/>
        <v>70.404477004403248</v>
      </c>
      <c r="AD5171">
        <f>(E5171 -$Y$7)/$Y$8</f>
        <v>-2.0633796127548307</v>
      </c>
      <c r="AE5171">
        <f t="shared" si="970"/>
        <v>1</v>
      </c>
      <c r="AG5171">
        <f>(A5171 -$W$7)/$W$8</f>
        <v>0.83882346527122686</v>
      </c>
      <c r="AH5171">
        <f>(B5171 -$X$7)/$X$8</f>
        <v>1.0412199911030902</v>
      </c>
      <c r="AI5171">
        <f>(F5171 -$Z$7)/$Z$8</f>
        <v>1.2452148807609216</v>
      </c>
      <c r="AJ5171">
        <f>(I5171 -$AA$7)/$AA$8</f>
        <v>1.2241438564120333</v>
      </c>
      <c r="AK5171">
        <f t="shared" si="971"/>
        <v>-0.93837681180577304</v>
      </c>
      <c r="AL5171">
        <f>IF(C5171="Low", 1, IF(C5171="Medium", 2, IF(C5171="High", 3, "")))</f>
        <v>3</v>
      </c>
      <c r="AM5171">
        <f>IF(G5171="Low", 1, IF(G5171="Medium", 2, IF(G5171="High", 3, "")))</f>
        <v>3</v>
      </c>
      <c r="AN5171">
        <f t="shared" si="973"/>
        <v>2</v>
      </c>
      <c r="AO5171">
        <f t="shared" si="974"/>
        <v>1</v>
      </c>
      <c r="AP5171">
        <f t="shared" si="975"/>
        <v>0</v>
      </c>
      <c r="AQ5171">
        <f>IF(H5171="Yes", 1, 0)</f>
        <v>1</v>
      </c>
      <c r="AR5171">
        <f>IF(D5171="Yes", 1, 0)</f>
        <v>0</v>
      </c>
      <c r="AS5171">
        <f t="shared" si="976"/>
        <v>1</v>
      </c>
      <c r="AT5171">
        <f t="shared" si="977"/>
        <v>1</v>
      </c>
      <c r="AU5171">
        <f t="shared" si="978"/>
        <v>1</v>
      </c>
      <c r="AV5171">
        <f t="shared" si="979"/>
        <v>1</v>
      </c>
      <c r="AX5171">
        <f t="shared" si="980"/>
        <v>1</v>
      </c>
    </row>
    <row r="5172" spans="1:50" x14ac:dyDescent="0.3">
      <c r="A5172">
        <v>26</v>
      </c>
      <c r="B5172">
        <v>76</v>
      </c>
      <c r="C5172" t="s">
        <v>19</v>
      </c>
      <c r="D5172" t="s">
        <v>21</v>
      </c>
      <c r="E5172">
        <v>7</v>
      </c>
      <c r="F5172">
        <v>74</v>
      </c>
      <c r="G5172" t="s">
        <v>22</v>
      </c>
      <c r="H5172" t="s">
        <v>21</v>
      </c>
      <c r="I5172">
        <v>4</v>
      </c>
      <c r="J5172" t="s">
        <v>19</v>
      </c>
      <c r="K5172" t="s">
        <v>23</v>
      </c>
      <c r="L5172" t="s">
        <v>24</v>
      </c>
      <c r="M5172">
        <v>3</v>
      </c>
      <c r="N5172" t="s">
        <v>20</v>
      </c>
      <c r="O5172" t="s">
        <v>25</v>
      </c>
      <c r="P5172" t="s">
        <v>30</v>
      </c>
      <c r="Q5172" t="s">
        <v>31</v>
      </c>
      <c r="R5172">
        <v>70</v>
      </c>
      <c r="T5172">
        <f t="shared" si="972"/>
        <v>0.56240577732514063</v>
      </c>
      <c r="U5172">
        <f t="shared" si="981"/>
        <v>69.423508367851539</v>
      </c>
      <c r="AD5172">
        <f>(E5172 -$Y$7)/$Y$8</f>
        <v>-1.9795577157294329E-2</v>
      </c>
      <c r="AE5172">
        <f t="shared" si="970"/>
        <v>1</v>
      </c>
      <c r="AG5172">
        <f>(A5172 -$W$7)/$W$8</f>
        <v>1.0057644446991141</v>
      </c>
      <c r="AH5172">
        <f>(B5172 -$X$7)/$X$8</f>
        <v>-0.34446917712031699</v>
      </c>
      <c r="AI5172">
        <f>(F5172 -$Z$7)/$Z$8</f>
        <v>-7.4349188347306888E-2</v>
      </c>
      <c r="AJ5172">
        <f>(I5172 -$AA$7)/$AA$8</f>
        <v>2.0368366276453838</v>
      </c>
      <c r="AK5172">
        <f t="shared" si="971"/>
        <v>3.141133078780467E-2</v>
      </c>
      <c r="AL5172">
        <f>IF(C5172="Low", 1, IF(C5172="Medium", 2, IF(C5172="High", 3, "")))</f>
        <v>3</v>
      </c>
      <c r="AM5172">
        <f>IF(G5172="Low", 1, IF(G5172="Medium", 2, IF(G5172="High", 3, "")))</f>
        <v>2</v>
      </c>
      <c r="AN5172">
        <f t="shared" si="973"/>
        <v>3</v>
      </c>
      <c r="AO5172">
        <f t="shared" si="974"/>
        <v>1</v>
      </c>
      <c r="AP5172">
        <f t="shared" si="975"/>
        <v>1</v>
      </c>
      <c r="AQ5172">
        <f>IF(H5172="Yes", 1, 0)</f>
        <v>1</v>
      </c>
      <c r="AR5172">
        <f>IF(D5172="Yes", 1, 0)</f>
        <v>1</v>
      </c>
      <c r="AS5172">
        <f t="shared" si="976"/>
        <v>1</v>
      </c>
      <c r="AT5172">
        <f t="shared" si="977"/>
        <v>0</v>
      </c>
      <c r="AU5172">
        <f t="shared" si="978"/>
        <v>1</v>
      </c>
      <c r="AV5172">
        <f t="shared" si="979"/>
        <v>0</v>
      </c>
      <c r="AX5172">
        <f t="shared" si="980"/>
        <v>0</v>
      </c>
    </row>
    <row r="5173" spans="1:50" x14ac:dyDescent="0.3">
      <c r="A5173">
        <v>17</v>
      </c>
      <c r="B5173">
        <v>68</v>
      </c>
      <c r="C5173" t="s">
        <v>22</v>
      </c>
      <c r="D5173" t="s">
        <v>21</v>
      </c>
      <c r="E5173">
        <v>7</v>
      </c>
      <c r="F5173">
        <v>99</v>
      </c>
      <c r="G5173" t="s">
        <v>19</v>
      </c>
      <c r="H5173" t="s">
        <v>21</v>
      </c>
      <c r="I5173">
        <v>2</v>
      </c>
      <c r="J5173" t="s">
        <v>22</v>
      </c>
      <c r="K5173" t="s">
        <v>23</v>
      </c>
      <c r="L5173" t="s">
        <v>24</v>
      </c>
      <c r="M5173">
        <v>3</v>
      </c>
      <c r="N5173" t="s">
        <v>20</v>
      </c>
      <c r="O5173" t="s">
        <v>25</v>
      </c>
      <c r="P5173" t="s">
        <v>26</v>
      </c>
      <c r="Q5173" t="s">
        <v>31</v>
      </c>
      <c r="R5173">
        <v>65</v>
      </c>
      <c r="T5173">
        <f t="shared" si="972"/>
        <v>0.17547756535490805</v>
      </c>
      <c r="U5173">
        <f t="shared" si="981"/>
        <v>67.91829519207802</v>
      </c>
      <c r="AD5173">
        <f>(E5173 -$Y$7)/$Y$8</f>
        <v>-1.9795577157294329E-2</v>
      </c>
      <c r="AE5173">
        <f t="shared" si="970"/>
        <v>1</v>
      </c>
      <c r="AG5173">
        <f>(A5173 -$W$7)/$W$8</f>
        <v>-0.49670437015187013</v>
      </c>
      <c r="AH5173">
        <f>(B5173 -$X$7)/$X$8</f>
        <v>-1.0373137612320207</v>
      </c>
      <c r="AI5173">
        <f>(F5173 -$Z$7)/$Z$8</f>
        <v>1.6619193236372043</v>
      </c>
      <c r="AJ5173">
        <f>(I5173 -$AA$7)/$AA$8</f>
        <v>0.41145108517868284</v>
      </c>
      <c r="AK5173">
        <f t="shared" si="971"/>
        <v>3.141133078780467E-2</v>
      </c>
      <c r="AL5173">
        <f>IF(C5173="Low", 1, IF(C5173="Medium", 2, IF(C5173="High", 3, "")))</f>
        <v>2</v>
      </c>
      <c r="AM5173">
        <f>IF(G5173="Low", 1, IF(G5173="Medium", 2, IF(G5173="High", 3, "")))</f>
        <v>3</v>
      </c>
      <c r="AN5173">
        <f t="shared" si="973"/>
        <v>2</v>
      </c>
      <c r="AO5173">
        <f t="shared" si="974"/>
        <v>1</v>
      </c>
      <c r="AP5173">
        <f t="shared" si="975"/>
        <v>1</v>
      </c>
      <c r="AQ5173">
        <f>IF(H5173="Yes", 1, 0)</f>
        <v>1</v>
      </c>
      <c r="AR5173">
        <f>IF(D5173="Yes", 1, 0)</f>
        <v>1</v>
      </c>
      <c r="AS5173">
        <f t="shared" si="976"/>
        <v>1</v>
      </c>
      <c r="AT5173">
        <f t="shared" si="977"/>
        <v>1</v>
      </c>
      <c r="AU5173">
        <f t="shared" si="978"/>
        <v>0</v>
      </c>
      <c r="AV5173">
        <f t="shared" si="979"/>
        <v>0</v>
      </c>
      <c r="AX5173">
        <f t="shared" si="980"/>
        <v>1</v>
      </c>
    </row>
    <row r="5174" spans="1:50" x14ac:dyDescent="0.3">
      <c r="A5174">
        <v>19</v>
      </c>
      <c r="B5174">
        <v>90</v>
      </c>
      <c r="C5174" t="s">
        <v>19</v>
      </c>
      <c r="D5174" t="s">
        <v>20</v>
      </c>
      <c r="E5174">
        <v>7</v>
      </c>
      <c r="F5174">
        <v>59</v>
      </c>
      <c r="G5174" t="s">
        <v>18</v>
      </c>
      <c r="H5174" t="s">
        <v>21</v>
      </c>
      <c r="I5174">
        <v>3</v>
      </c>
      <c r="J5174" t="s">
        <v>22</v>
      </c>
      <c r="K5174" t="s">
        <v>23</v>
      </c>
      <c r="L5174" t="s">
        <v>32</v>
      </c>
      <c r="M5174">
        <v>3</v>
      </c>
      <c r="N5174" t="s">
        <v>20</v>
      </c>
      <c r="O5174" t="s">
        <v>29</v>
      </c>
      <c r="P5174" t="s">
        <v>30</v>
      </c>
      <c r="Q5174" t="s">
        <v>27</v>
      </c>
      <c r="R5174">
        <v>70</v>
      </c>
      <c r="T5174">
        <f t="shared" si="972"/>
        <v>0.35938310095752679</v>
      </c>
      <c r="U5174">
        <f t="shared" si="981"/>
        <v>68.633717398893083</v>
      </c>
      <c r="AD5174">
        <f>(E5174 -$Y$7)/$Y$8</f>
        <v>-1.9795577157294329E-2</v>
      </c>
      <c r="AE5174">
        <f t="shared" si="970"/>
        <v>1</v>
      </c>
      <c r="AG5174">
        <f>(A5174 -$W$7)/$W$8</f>
        <v>-0.16282241129609587</v>
      </c>
      <c r="AH5174">
        <f>(B5174 -$X$7)/$X$8</f>
        <v>0.86800884507516429</v>
      </c>
      <c r="AI5174">
        <f>(F5174 -$Z$7)/$Z$8</f>
        <v>-1.1161102955380136</v>
      </c>
      <c r="AJ5174">
        <f>(I5174 -$AA$7)/$AA$8</f>
        <v>1.2241438564120333</v>
      </c>
      <c r="AK5174">
        <f t="shared" si="971"/>
        <v>3.141133078780467E-2</v>
      </c>
      <c r="AL5174">
        <f>IF(C5174="Low", 1, IF(C5174="Medium", 2, IF(C5174="High", 3, "")))</f>
        <v>3</v>
      </c>
      <c r="AM5174">
        <f>IF(G5174="Low", 1, IF(G5174="Medium", 2, IF(G5174="High", 3, "")))</f>
        <v>1</v>
      </c>
      <c r="AN5174">
        <f t="shared" si="973"/>
        <v>2</v>
      </c>
      <c r="AO5174">
        <f t="shared" si="974"/>
        <v>2</v>
      </c>
      <c r="AP5174">
        <f t="shared" si="975"/>
        <v>0</v>
      </c>
      <c r="AQ5174">
        <f>IF(H5174="Yes", 1, 0)</f>
        <v>1</v>
      </c>
      <c r="AR5174">
        <f>IF(D5174="Yes", 1, 0)</f>
        <v>0</v>
      </c>
      <c r="AS5174">
        <f t="shared" si="976"/>
        <v>1</v>
      </c>
      <c r="AT5174">
        <f t="shared" si="977"/>
        <v>0</v>
      </c>
      <c r="AU5174">
        <f t="shared" si="978"/>
        <v>1</v>
      </c>
      <c r="AV5174">
        <f t="shared" si="979"/>
        <v>0</v>
      </c>
      <c r="AX5174">
        <f t="shared" si="980"/>
        <v>0</v>
      </c>
    </row>
    <row r="5175" spans="1:50" x14ac:dyDescent="0.3">
      <c r="A5175">
        <v>15</v>
      </c>
      <c r="B5175">
        <v>64</v>
      </c>
      <c r="C5175" t="s">
        <v>18</v>
      </c>
      <c r="D5175" t="s">
        <v>21</v>
      </c>
      <c r="E5175">
        <v>9</v>
      </c>
      <c r="F5175">
        <v>84</v>
      </c>
      <c r="G5175" t="s">
        <v>18</v>
      </c>
      <c r="H5175" t="s">
        <v>21</v>
      </c>
      <c r="I5175">
        <v>0</v>
      </c>
      <c r="J5175" t="s">
        <v>22</v>
      </c>
      <c r="K5175" t="s">
        <v>23</v>
      </c>
      <c r="L5175" t="s">
        <v>32</v>
      </c>
      <c r="M5175">
        <v>3</v>
      </c>
      <c r="N5175" t="s">
        <v>20</v>
      </c>
      <c r="O5175" t="s">
        <v>29</v>
      </c>
      <c r="P5175" t="s">
        <v>35</v>
      </c>
      <c r="Q5175" t="s">
        <v>27</v>
      </c>
      <c r="R5175">
        <v>59</v>
      </c>
      <c r="T5175">
        <f t="shared" si="972"/>
        <v>-0.38152234876561375</v>
      </c>
      <c r="U5175">
        <f t="shared" si="981"/>
        <v>65.751475653720277</v>
      </c>
      <c r="AD5175">
        <f>(E5175 -$Y$7)/$Y$8</f>
        <v>1.3425937799077299</v>
      </c>
      <c r="AE5175">
        <f t="shared" si="970"/>
        <v>1</v>
      </c>
      <c r="AG5175">
        <f>(A5175 -$W$7)/$W$8</f>
        <v>-0.8305863290076444</v>
      </c>
      <c r="AH5175">
        <f>(B5175 -$X$7)/$X$8</f>
        <v>-1.3837360532878724</v>
      </c>
      <c r="AI5175">
        <f>(F5175 -$Z$7)/$Z$8</f>
        <v>0.6201582164464976</v>
      </c>
      <c r="AJ5175">
        <f>(I5175 -$AA$7)/$AA$8</f>
        <v>-1.213934457288018</v>
      </c>
      <c r="AK5175">
        <f t="shared" si="971"/>
        <v>3.141133078780467E-2</v>
      </c>
      <c r="AL5175">
        <f>IF(C5175="Low", 1, IF(C5175="Medium", 2, IF(C5175="High", 3, "")))</f>
        <v>1</v>
      </c>
      <c r="AM5175">
        <f>IF(G5175="Low", 1, IF(G5175="Medium", 2, IF(G5175="High", 3, "")))</f>
        <v>1</v>
      </c>
      <c r="AN5175">
        <f t="shared" si="973"/>
        <v>2</v>
      </c>
      <c r="AO5175">
        <f t="shared" si="974"/>
        <v>2</v>
      </c>
      <c r="AP5175">
        <f t="shared" si="975"/>
        <v>0</v>
      </c>
      <c r="AQ5175">
        <f>IF(H5175="Yes", 1, 0)</f>
        <v>1</v>
      </c>
      <c r="AR5175">
        <f>IF(D5175="Yes", 1, 0)</f>
        <v>1</v>
      </c>
      <c r="AS5175">
        <f t="shared" si="976"/>
        <v>1</v>
      </c>
      <c r="AT5175">
        <f t="shared" si="977"/>
        <v>0</v>
      </c>
      <c r="AU5175">
        <f t="shared" si="978"/>
        <v>0</v>
      </c>
      <c r="AV5175">
        <f t="shared" si="979"/>
        <v>0</v>
      </c>
      <c r="AX5175">
        <f t="shared" si="980"/>
        <v>1</v>
      </c>
    </row>
    <row r="5176" spans="1:50" x14ac:dyDescent="0.3">
      <c r="A5176">
        <v>13</v>
      </c>
      <c r="B5176">
        <v>81</v>
      </c>
      <c r="C5176" t="s">
        <v>18</v>
      </c>
      <c r="D5176" t="s">
        <v>21</v>
      </c>
      <c r="E5176">
        <v>6</v>
      </c>
      <c r="F5176">
        <v>85</v>
      </c>
      <c r="G5176" t="s">
        <v>18</v>
      </c>
      <c r="H5176" t="s">
        <v>21</v>
      </c>
      <c r="I5176">
        <v>1</v>
      </c>
      <c r="J5176" t="s">
        <v>22</v>
      </c>
      <c r="K5176" t="s">
        <v>34</v>
      </c>
      <c r="L5176" t="s">
        <v>32</v>
      </c>
      <c r="M5176">
        <v>3</v>
      </c>
      <c r="N5176" t="s">
        <v>20</v>
      </c>
      <c r="O5176" t="s">
        <v>25</v>
      </c>
      <c r="P5176" t="s">
        <v>30</v>
      </c>
      <c r="Q5176" t="s">
        <v>27</v>
      </c>
      <c r="R5176">
        <v>63</v>
      </c>
      <c r="T5176">
        <f t="shared" si="972"/>
        <v>-0.11493188147174756</v>
      </c>
      <c r="U5176">
        <f t="shared" si="981"/>
        <v>66.788555586101168</v>
      </c>
      <c r="AD5176">
        <f>(E5176 -$Y$7)/$Y$8</f>
        <v>-0.70099025568980644</v>
      </c>
      <c r="AE5176">
        <f t="shared" si="970"/>
        <v>0</v>
      </c>
      <c r="AG5176">
        <f>(A5176 -$W$7)/$W$8</f>
        <v>-1.1644682878634187</v>
      </c>
      <c r="AH5176">
        <f>(B5176 -$X$7)/$X$8</f>
        <v>8.8558687949497769E-2</v>
      </c>
      <c r="AI5176">
        <f>(F5176 -$Z$7)/$Z$8</f>
        <v>0.68960895692587809</v>
      </c>
      <c r="AJ5176">
        <f>(I5176 -$AA$7)/$AA$8</f>
        <v>-0.40124168605466753</v>
      </c>
      <c r="AK5176">
        <f t="shared" si="971"/>
        <v>3.141133078780467E-2</v>
      </c>
      <c r="AL5176">
        <f>IF(C5176="Low", 1, IF(C5176="Medium", 2, IF(C5176="High", 3, "")))</f>
        <v>1</v>
      </c>
      <c r="AM5176">
        <f>IF(G5176="Low", 1, IF(G5176="Medium", 2, IF(G5176="High", 3, "")))</f>
        <v>1</v>
      </c>
      <c r="AN5176">
        <f t="shared" si="973"/>
        <v>2</v>
      </c>
      <c r="AO5176">
        <f t="shared" si="974"/>
        <v>1</v>
      </c>
      <c r="AP5176">
        <f t="shared" si="975"/>
        <v>0</v>
      </c>
      <c r="AQ5176">
        <f>IF(H5176="Yes", 1, 0)</f>
        <v>1</v>
      </c>
      <c r="AR5176">
        <f>IF(D5176="Yes", 1, 0)</f>
        <v>1</v>
      </c>
      <c r="AS5176">
        <f t="shared" si="976"/>
        <v>1</v>
      </c>
      <c r="AT5176">
        <f t="shared" si="977"/>
        <v>0</v>
      </c>
      <c r="AU5176">
        <f t="shared" si="978"/>
        <v>0</v>
      </c>
      <c r="AV5176">
        <f t="shared" si="979"/>
        <v>0</v>
      </c>
      <c r="AX5176">
        <f t="shared" si="980"/>
        <v>1</v>
      </c>
    </row>
    <row r="5177" spans="1:50" x14ac:dyDescent="0.3">
      <c r="A5177">
        <v>22</v>
      </c>
      <c r="B5177">
        <v>63</v>
      </c>
      <c r="C5177" t="s">
        <v>18</v>
      </c>
      <c r="D5177" t="s">
        <v>21</v>
      </c>
      <c r="E5177">
        <v>4</v>
      </c>
      <c r="F5177">
        <v>86</v>
      </c>
      <c r="G5177" t="s">
        <v>18</v>
      </c>
      <c r="H5177" t="s">
        <v>21</v>
      </c>
      <c r="I5177">
        <v>0</v>
      </c>
      <c r="J5177" t="s">
        <v>19</v>
      </c>
      <c r="K5177" t="s">
        <v>23</v>
      </c>
      <c r="L5177" t="s">
        <v>32</v>
      </c>
      <c r="M5177">
        <v>4</v>
      </c>
      <c r="N5177" t="s">
        <v>20</v>
      </c>
      <c r="O5177" t="s">
        <v>29</v>
      </c>
      <c r="P5177" t="s">
        <v>26</v>
      </c>
      <c r="Q5177" t="s">
        <v>31</v>
      </c>
      <c r="R5177">
        <v>64</v>
      </c>
      <c r="T5177">
        <f t="shared" si="972"/>
        <v>-7.0211940639960155E-2</v>
      </c>
      <c r="U5177">
        <f t="shared" si="981"/>
        <v>66.962523371538836</v>
      </c>
      <c r="AD5177">
        <f>(E5177 -$Y$7)/$Y$8</f>
        <v>-2.0633796127548307</v>
      </c>
      <c r="AE5177">
        <f t="shared" si="970"/>
        <v>1</v>
      </c>
      <c r="AG5177">
        <f>(A5177 -$W$7)/$W$8</f>
        <v>0.3380005269875655</v>
      </c>
      <c r="AH5177">
        <f>(B5177 -$X$7)/$X$8</f>
        <v>-1.4703416263018354</v>
      </c>
      <c r="AI5177">
        <f>(F5177 -$Z$7)/$Z$8</f>
        <v>0.75905969740525847</v>
      </c>
      <c r="AJ5177">
        <f>(I5177 -$AA$7)/$AA$8</f>
        <v>-1.213934457288018</v>
      </c>
      <c r="AK5177">
        <f t="shared" si="971"/>
        <v>1.0011994733813825</v>
      </c>
      <c r="AL5177">
        <f>IF(C5177="Low", 1, IF(C5177="Medium", 2, IF(C5177="High", 3, "")))</f>
        <v>1</v>
      </c>
      <c r="AM5177">
        <f>IF(G5177="Low", 1, IF(G5177="Medium", 2, IF(G5177="High", 3, "")))</f>
        <v>1</v>
      </c>
      <c r="AN5177">
        <f t="shared" si="973"/>
        <v>3</v>
      </c>
      <c r="AO5177">
        <f t="shared" si="974"/>
        <v>2</v>
      </c>
      <c r="AP5177">
        <f t="shared" si="975"/>
        <v>0</v>
      </c>
      <c r="AQ5177">
        <f>IF(H5177="Yes", 1, 0)</f>
        <v>1</v>
      </c>
      <c r="AR5177">
        <f>IF(D5177="Yes", 1, 0)</f>
        <v>1</v>
      </c>
      <c r="AS5177">
        <f t="shared" si="976"/>
        <v>1</v>
      </c>
      <c r="AT5177">
        <f t="shared" si="977"/>
        <v>1</v>
      </c>
      <c r="AU5177">
        <f t="shared" si="978"/>
        <v>0</v>
      </c>
      <c r="AV5177">
        <f t="shared" si="979"/>
        <v>0</v>
      </c>
      <c r="AX5177">
        <f t="shared" si="980"/>
        <v>1</v>
      </c>
    </row>
    <row r="5178" spans="1:50" x14ac:dyDescent="0.3">
      <c r="A5178">
        <v>12</v>
      </c>
      <c r="B5178">
        <v>74</v>
      </c>
      <c r="C5178" t="s">
        <v>18</v>
      </c>
      <c r="D5178" t="s">
        <v>21</v>
      </c>
      <c r="E5178">
        <v>6</v>
      </c>
      <c r="F5178">
        <v>55</v>
      </c>
      <c r="G5178" t="s">
        <v>19</v>
      </c>
      <c r="H5178" t="s">
        <v>21</v>
      </c>
      <c r="I5178">
        <v>0</v>
      </c>
      <c r="J5178" t="s">
        <v>18</v>
      </c>
      <c r="K5178" t="s">
        <v>23</v>
      </c>
      <c r="L5178" t="s">
        <v>24</v>
      </c>
      <c r="M5178">
        <v>3</v>
      </c>
      <c r="N5178" t="s">
        <v>20</v>
      </c>
      <c r="O5178" t="s">
        <v>33</v>
      </c>
      <c r="P5178" t="s">
        <v>26</v>
      </c>
      <c r="Q5178" t="s">
        <v>27</v>
      </c>
      <c r="R5178">
        <v>63</v>
      </c>
      <c r="T5178">
        <f t="shared" si="972"/>
        <v>-0.1826120835226529</v>
      </c>
      <c r="U5178">
        <f t="shared" si="981"/>
        <v>66.525268679862663</v>
      </c>
      <c r="AD5178">
        <f>(E5178 -$Y$7)/$Y$8</f>
        <v>-0.70099025568980644</v>
      </c>
      <c r="AE5178">
        <f t="shared" si="970"/>
        <v>1</v>
      </c>
      <c r="AG5178">
        <f>(A5178 -$W$7)/$W$8</f>
        <v>-1.3314092672913058</v>
      </c>
      <c r="AH5178">
        <f>(B5178 -$X$7)/$X$8</f>
        <v>-0.51768032314824286</v>
      </c>
      <c r="AI5178">
        <f>(F5178 -$Z$7)/$Z$8</f>
        <v>-1.3939132574555355</v>
      </c>
      <c r="AJ5178">
        <f>(I5178 -$AA$7)/$AA$8</f>
        <v>-1.213934457288018</v>
      </c>
      <c r="AK5178">
        <f t="shared" si="971"/>
        <v>3.141133078780467E-2</v>
      </c>
      <c r="AL5178">
        <f>IF(C5178="Low", 1, IF(C5178="Medium", 2, IF(C5178="High", 3, "")))</f>
        <v>1</v>
      </c>
      <c r="AM5178">
        <f>IF(G5178="Low", 1, IF(G5178="Medium", 2, IF(G5178="High", 3, "")))</f>
        <v>3</v>
      </c>
      <c r="AN5178">
        <f t="shared" si="973"/>
        <v>1</v>
      </c>
      <c r="AO5178">
        <f t="shared" si="974"/>
        <v>3</v>
      </c>
      <c r="AP5178">
        <f t="shared" si="975"/>
        <v>1</v>
      </c>
      <c r="AQ5178">
        <f>IF(H5178="Yes", 1, 0)</f>
        <v>1</v>
      </c>
      <c r="AR5178">
        <f>IF(D5178="Yes", 1, 0)</f>
        <v>1</v>
      </c>
      <c r="AS5178">
        <f t="shared" si="976"/>
        <v>1</v>
      </c>
      <c r="AT5178">
        <f t="shared" si="977"/>
        <v>1</v>
      </c>
      <c r="AU5178">
        <f t="shared" si="978"/>
        <v>0</v>
      </c>
      <c r="AV5178">
        <f t="shared" si="979"/>
        <v>0</v>
      </c>
      <c r="AX5178">
        <f t="shared" si="980"/>
        <v>1</v>
      </c>
    </row>
    <row r="5179" spans="1:50" x14ac:dyDescent="0.3">
      <c r="A5179">
        <v>18</v>
      </c>
      <c r="B5179">
        <v>84</v>
      </c>
      <c r="C5179" t="s">
        <v>19</v>
      </c>
      <c r="D5179" t="s">
        <v>20</v>
      </c>
      <c r="E5179">
        <v>6</v>
      </c>
      <c r="F5179">
        <v>64</v>
      </c>
      <c r="G5179" t="s">
        <v>22</v>
      </c>
      <c r="H5179" t="s">
        <v>21</v>
      </c>
      <c r="I5179">
        <v>2</v>
      </c>
      <c r="J5179" t="s">
        <v>19</v>
      </c>
      <c r="K5179" t="s">
        <v>23</v>
      </c>
      <c r="L5179" t="s">
        <v>24</v>
      </c>
      <c r="M5179">
        <v>2</v>
      </c>
      <c r="N5179" t="s">
        <v>20</v>
      </c>
      <c r="O5179" t="s">
        <v>25</v>
      </c>
      <c r="P5179" t="s">
        <v>26</v>
      </c>
      <c r="Q5179" t="s">
        <v>31</v>
      </c>
      <c r="R5179">
        <v>67</v>
      </c>
      <c r="T5179">
        <f t="shared" si="972"/>
        <v>0.37557837441083242</v>
      </c>
      <c r="U5179">
        <f t="shared" si="981"/>
        <v>68.696719625748145</v>
      </c>
      <c r="AD5179">
        <f>(E5179 -$Y$7)/$Y$8</f>
        <v>-0.70099025568980644</v>
      </c>
      <c r="AE5179">
        <f t="shared" si="970"/>
        <v>1</v>
      </c>
      <c r="AG5179">
        <f>(A5179 -$W$7)/$W$8</f>
        <v>-0.32976339072398297</v>
      </c>
      <c r="AH5179">
        <f>(B5179 -$X$7)/$X$8</f>
        <v>0.34837540699138664</v>
      </c>
      <c r="AI5179">
        <f>(F5179 -$Z$7)/$Z$8</f>
        <v>-0.76885659314111132</v>
      </c>
      <c r="AJ5179">
        <f>(I5179 -$AA$7)/$AA$8</f>
        <v>0.41145108517868284</v>
      </c>
      <c r="AK5179">
        <f t="shared" si="971"/>
        <v>-0.93837681180577304</v>
      </c>
      <c r="AL5179">
        <f>IF(C5179="Low", 1, IF(C5179="Medium", 2, IF(C5179="High", 3, "")))</f>
        <v>3</v>
      </c>
      <c r="AM5179">
        <f>IF(G5179="Low", 1, IF(G5179="Medium", 2, IF(G5179="High", 3, "")))</f>
        <v>2</v>
      </c>
      <c r="AN5179">
        <f t="shared" si="973"/>
        <v>3</v>
      </c>
      <c r="AO5179">
        <f t="shared" si="974"/>
        <v>1</v>
      </c>
      <c r="AP5179">
        <f t="shared" si="975"/>
        <v>1</v>
      </c>
      <c r="AQ5179">
        <f>IF(H5179="Yes", 1, 0)</f>
        <v>1</v>
      </c>
      <c r="AR5179">
        <f>IF(D5179="Yes", 1, 0)</f>
        <v>0</v>
      </c>
      <c r="AS5179">
        <f t="shared" si="976"/>
        <v>1</v>
      </c>
      <c r="AT5179">
        <f t="shared" si="977"/>
        <v>1</v>
      </c>
      <c r="AU5179">
        <f t="shared" si="978"/>
        <v>0</v>
      </c>
      <c r="AV5179">
        <f t="shared" si="979"/>
        <v>0</v>
      </c>
      <c r="AX5179">
        <f t="shared" si="980"/>
        <v>1</v>
      </c>
    </row>
    <row r="5180" spans="1:50" x14ac:dyDescent="0.3">
      <c r="A5180">
        <v>14</v>
      </c>
      <c r="B5180">
        <v>82</v>
      </c>
      <c r="C5180" t="s">
        <v>22</v>
      </c>
      <c r="D5180" t="s">
        <v>21</v>
      </c>
      <c r="E5180">
        <v>4</v>
      </c>
      <c r="F5180">
        <v>67</v>
      </c>
      <c r="G5180" t="s">
        <v>22</v>
      </c>
      <c r="H5180" t="s">
        <v>21</v>
      </c>
      <c r="I5180">
        <v>1</v>
      </c>
      <c r="J5180" t="s">
        <v>22</v>
      </c>
      <c r="K5180" t="s">
        <v>23</v>
      </c>
      <c r="L5180" t="s">
        <v>32</v>
      </c>
      <c r="M5180">
        <v>4</v>
      </c>
      <c r="N5180" t="s">
        <v>20</v>
      </c>
      <c r="O5180" t="s">
        <v>25</v>
      </c>
      <c r="P5180" t="s">
        <v>30</v>
      </c>
      <c r="Q5180" t="s">
        <v>31</v>
      </c>
      <c r="R5180">
        <v>65</v>
      </c>
      <c r="T5180">
        <f t="shared" si="972"/>
        <v>-4.1229115533580329E-3</v>
      </c>
      <c r="U5180">
        <f t="shared" si="981"/>
        <v>67.219620358209028</v>
      </c>
      <c r="AD5180">
        <f>(E5180 -$Y$7)/$Y$8</f>
        <v>-2.0633796127548307</v>
      </c>
      <c r="AE5180">
        <f t="shared" si="970"/>
        <v>1</v>
      </c>
      <c r="AG5180">
        <f>(A5180 -$W$7)/$W$8</f>
        <v>-0.9975273084355315</v>
      </c>
      <c r="AH5180">
        <f>(B5180 -$X$7)/$X$8</f>
        <v>0.17516426096346072</v>
      </c>
      <c r="AI5180">
        <f>(F5180 -$Z$7)/$Z$8</f>
        <v>-0.56050437170297007</v>
      </c>
      <c r="AJ5180">
        <f>(I5180 -$AA$7)/$AA$8</f>
        <v>-0.40124168605466753</v>
      </c>
      <c r="AK5180">
        <f t="shared" si="971"/>
        <v>1.0011994733813825</v>
      </c>
      <c r="AL5180">
        <f>IF(C5180="Low", 1, IF(C5180="Medium", 2, IF(C5180="High", 3, "")))</f>
        <v>2</v>
      </c>
      <c r="AM5180">
        <f>IF(G5180="Low", 1, IF(G5180="Medium", 2, IF(G5180="High", 3, "")))</f>
        <v>2</v>
      </c>
      <c r="AN5180">
        <f t="shared" si="973"/>
        <v>2</v>
      </c>
      <c r="AO5180">
        <f t="shared" si="974"/>
        <v>1</v>
      </c>
      <c r="AP5180">
        <f t="shared" si="975"/>
        <v>0</v>
      </c>
      <c r="AQ5180">
        <f>IF(H5180="Yes", 1, 0)</f>
        <v>1</v>
      </c>
      <c r="AR5180">
        <f>IF(D5180="Yes", 1, 0)</f>
        <v>1</v>
      </c>
      <c r="AS5180">
        <f t="shared" si="976"/>
        <v>1</v>
      </c>
      <c r="AT5180">
        <f t="shared" si="977"/>
        <v>0</v>
      </c>
      <c r="AU5180">
        <f t="shared" si="978"/>
        <v>0</v>
      </c>
      <c r="AV5180">
        <f t="shared" si="979"/>
        <v>0</v>
      </c>
      <c r="AX5180">
        <f t="shared" si="980"/>
        <v>1</v>
      </c>
    </row>
    <row r="5181" spans="1:50" x14ac:dyDescent="0.3">
      <c r="A5181">
        <v>23</v>
      </c>
      <c r="B5181">
        <v>76</v>
      </c>
      <c r="C5181" t="s">
        <v>22</v>
      </c>
      <c r="D5181" t="s">
        <v>20</v>
      </c>
      <c r="E5181">
        <v>7</v>
      </c>
      <c r="F5181">
        <v>66</v>
      </c>
      <c r="G5181" t="s">
        <v>22</v>
      </c>
      <c r="H5181" t="s">
        <v>21</v>
      </c>
      <c r="I5181">
        <v>2</v>
      </c>
      <c r="J5181" t="s">
        <v>22</v>
      </c>
      <c r="K5181" t="s">
        <v>23</v>
      </c>
      <c r="L5181" t="s">
        <v>32</v>
      </c>
      <c r="M5181">
        <v>3</v>
      </c>
      <c r="N5181" t="s">
        <v>20</v>
      </c>
      <c r="O5181" t="s">
        <v>29</v>
      </c>
      <c r="P5181" t="s">
        <v>26</v>
      </c>
      <c r="Q5181" t="s">
        <v>27</v>
      </c>
      <c r="R5181">
        <v>67</v>
      </c>
      <c r="T5181">
        <f t="shared" si="972"/>
        <v>0.22315897008323349</v>
      </c>
      <c r="U5181">
        <f t="shared" si="981"/>
        <v>68.103783549908044</v>
      </c>
      <c r="AD5181">
        <f>(E5181 -$Y$7)/$Y$8</f>
        <v>-1.9795577157294329E-2</v>
      </c>
      <c r="AE5181">
        <f t="shared" si="970"/>
        <v>1</v>
      </c>
      <c r="AG5181">
        <f>(A5181 -$W$7)/$W$8</f>
        <v>0.50494150641545266</v>
      </c>
      <c r="AH5181">
        <f>(B5181 -$X$7)/$X$8</f>
        <v>-0.34446917712031699</v>
      </c>
      <c r="AI5181">
        <f>(F5181 -$Z$7)/$Z$8</f>
        <v>-0.62995511218235045</v>
      </c>
      <c r="AJ5181">
        <f>(I5181 -$AA$7)/$AA$8</f>
        <v>0.41145108517868284</v>
      </c>
      <c r="AK5181">
        <f t="shared" si="971"/>
        <v>3.141133078780467E-2</v>
      </c>
      <c r="AL5181">
        <f>IF(C5181="Low", 1, IF(C5181="Medium", 2, IF(C5181="High", 3, "")))</f>
        <v>2</v>
      </c>
      <c r="AM5181">
        <f>IF(G5181="Low", 1, IF(G5181="Medium", 2, IF(G5181="High", 3, "")))</f>
        <v>2</v>
      </c>
      <c r="AN5181">
        <f t="shared" si="973"/>
        <v>2</v>
      </c>
      <c r="AO5181">
        <f t="shared" si="974"/>
        <v>2</v>
      </c>
      <c r="AP5181">
        <f t="shared" si="975"/>
        <v>0</v>
      </c>
      <c r="AQ5181">
        <f>IF(H5181="Yes", 1, 0)</f>
        <v>1</v>
      </c>
      <c r="AR5181">
        <f>IF(D5181="Yes", 1, 0)</f>
        <v>0</v>
      </c>
      <c r="AS5181">
        <f t="shared" si="976"/>
        <v>1</v>
      </c>
      <c r="AT5181">
        <f t="shared" si="977"/>
        <v>1</v>
      </c>
      <c r="AU5181">
        <f t="shared" si="978"/>
        <v>0</v>
      </c>
      <c r="AV5181">
        <f t="shared" si="979"/>
        <v>0</v>
      </c>
      <c r="AX5181">
        <f t="shared" si="980"/>
        <v>1</v>
      </c>
    </row>
    <row r="5182" spans="1:50" x14ac:dyDescent="0.3">
      <c r="A5182">
        <v>31</v>
      </c>
      <c r="B5182">
        <v>77</v>
      </c>
      <c r="C5182" t="s">
        <v>19</v>
      </c>
      <c r="D5182" t="s">
        <v>20</v>
      </c>
      <c r="E5182">
        <v>5</v>
      </c>
      <c r="F5182">
        <v>84</v>
      </c>
      <c r="G5182" t="s">
        <v>22</v>
      </c>
      <c r="H5182" t="s">
        <v>21</v>
      </c>
      <c r="I5182">
        <v>2</v>
      </c>
      <c r="J5182" t="s">
        <v>19</v>
      </c>
      <c r="K5182" t="s">
        <v>23</v>
      </c>
      <c r="L5182" t="s">
        <v>24</v>
      </c>
      <c r="M5182">
        <v>5</v>
      </c>
      <c r="N5182" t="s">
        <v>20</v>
      </c>
      <c r="O5182" t="s">
        <v>25</v>
      </c>
      <c r="P5182" t="s">
        <v>26</v>
      </c>
      <c r="Q5182" t="s">
        <v>27</v>
      </c>
      <c r="R5182">
        <v>73</v>
      </c>
      <c r="T5182">
        <f t="shared" si="972"/>
        <v>0.74005067938639246</v>
      </c>
      <c r="U5182">
        <f t="shared" si="981"/>
        <v>70.114575700031921</v>
      </c>
      <c r="AD5182">
        <f>(E5182 -$Y$7)/$Y$8</f>
        <v>-1.3821849342223185</v>
      </c>
      <c r="AE5182">
        <f t="shared" si="970"/>
        <v>1</v>
      </c>
      <c r="AG5182">
        <f>(A5182 -$W$7)/$W$8</f>
        <v>1.8404693418385496</v>
      </c>
      <c r="AH5182">
        <f>(B5182 -$X$7)/$X$8</f>
        <v>-0.25786360410635406</v>
      </c>
      <c r="AI5182">
        <f>(F5182 -$Z$7)/$Z$8</f>
        <v>0.6201582164464976</v>
      </c>
      <c r="AJ5182">
        <f>(I5182 -$AA$7)/$AA$8</f>
        <v>0.41145108517868284</v>
      </c>
      <c r="AK5182">
        <f t="shared" si="971"/>
        <v>1.9709876159749602</v>
      </c>
      <c r="AL5182">
        <f>IF(C5182="Low", 1, IF(C5182="Medium", 2, IF(C5182="High", 3, "")))</f>
        <v>3</v>
      </c>
      <c r="AM5182">
        <f>IF(G5182="Low", 1, IF(G5182="Medium", 2, IF(G5182="High", 3, "")))</f>
        <v>2</v>
      </c>
      <c r="AN5182">
        <f t="shared" si="973"/>
        <v>3</v>
      </c>
      <c r="AO5182">
        <f t="shared" si="974"/>
        <v>1</v>
      </c>
      <c r="AP5182">
        <f t="shared" si="975"/>
        <v>1</v>
      </c>
      <c r="AQ5182">
        <f>IF(H5182="Yes", 1, 0)</f>
        <v>1</v>
      </c>
      <c r="AR5182">
        <f>IF(D5182="Yes", 1, 0)</f>
        <v>0</v>
      </c>
      <c r="AS5182">
        <f t="shared" si="976"/>
        <v>1</v>
      </c>
      <c r="AT5182">
        <f t="shared" si="977"/>
        <v>1</v>
      </c>
      <c r="AU5182">
        <f t="shared" si="978"/>
        <v>1</v>
      </c>
      <c r="AV5182">
        <f t="shared" si="979"/>
        <v>1</v>
      </c>
      <c r="AX5182">
        <f t="shared" si="980"/>
        <v>1</v>
      </c>
    </row>
    <row r="5183" spans="1:50" x14ac:dyDescent="0.3">
      <c r="A5183">
        <v>12</v>
      </c>
      <c r="B5183">
        <v>69</v>
      </c>
      <c r="C5183" t="s">
        <v>19</v>
      </c>
      <c r="D5183" t="s">
        <v>21</v>
      </c>
      <c r="E5183">
        <v>7</v>
      </c>
      <c r="F5183">
        <v>53</v>
      </c>
      <c r="G5183" t="s">
        <v>18</v>
      </c>
      <c r="H5183" t="s">
        <v>21</v>
      </c>
      <c r="I5183">
        <v>2</v>
      </c>
      <c r="J5183" t="s">
        <v>19</v>
      </c>
      <c r="K5183" t="s">
        <v>23</v>
      </c>
      <c r="L5183" t="s">
        <v>32</v>
      </c>
      <c r="M5183">
        <v>3</v>
      </c>
      <c r="N5183" t="s">
        <v>20</v>
      </c>
      <c r="O5183" t="s">
        <v>29</v>
      </c>
      <c r="P5183" t="s">
        <v>26</v>
      </c>
      <c r="Q5183" t="s">
        <v>27</v>
      </c>
      <c r="R5183">
        <v>64</v>
      </c>
      <c r="T5183">
        <f t="shared" si="972"/>
        <v>-0.14508909068512921</v>
      </c>
      <c r="U5183">
        <f t="shared" si="981"/>
        <v>66.671239176368729</v>
      </c>
      <c r="AD5183">
        <f>(E5183 -$Y$7)/$Y$8</f>
        <v>-1.9795577157294329E-2</v>
      </c>
      <c r="AE5183">
        <f t="shared" si="970"/>
        <v>1</v>
      </c>
      <c r="AG5183">
        <f>(A5183 -$W$7)/$W$8</f>
        <v>-1.3314092672913058</v>
      </c>
      <c r="AH5183">
        <f>(B5183 -$X$7)/$X$8</f>
        <v>-0.95070818821805769</v>
      </c>
      <c r="AI5183">
        <f>(F5183 -$Z$7)/$Z$8</f>
        <v>-1.5328147384142963</v>
      </c>
      <c r="AJ5183">
        <f>(I5183 -$AA$7)/$AA$8</f>
        <v>0.41145108517868284</v>
      </c>
      <c r="AK5183">
        <f t="shared" si="971"/>
        <v>3.141133078780467E-2</v>
      </c>
      <c r="AL5183">
        <f>IF(C5183="Low", 1, IF(C5183="Medium", 2, IF(C5183="High", 3, "")))</f>
        <v>3</v>
      </c>
      <c r="AM5183">
        <f>IF(G5183="Low", 1, IF(G5183="Medium", 2, IF(G5183="High", 3, "")))</f>
        <v>1</v>
      </c>
      <c r="AN5183">
        <f t="shared" si="973"/>
        <v>3</v>
      </c>
      <c r="AO5183">
        <f t="shared" si="974"/>
        <v>2</v>
      </c>
      <c r="AP5183">
        <f t="shared" si="975"/>
        <v>0</v>
      </c>
      <c r="AQ5183">
        <f>IF(H5183="Yes", 1, 0)</f>
        <v>1</v>
      </c>
      <c r="AR5183">
        <f>IF(D5183="Yes", 1, 0)</f>
        <v>1</v>
      </c>
      <c r="AS5183">
        <f t="shared" si="976"/>
        <v>1</v>
      </c>
      <c r="AT5183">
        <f t="shared" si="977"/>
        <v>1</v>
      </c>
      <c r="AU5183">
        <f t="shared" si="978"/>
        <v>0</v>
      </c>
      <c r="AV5183">
        <f t="shared" si="979"/>
        <v>0</v>
      </c>
      <c r="AX5183">
        <f t="shared" si="980"/>
        <v>1</v>
      </c>
    </row>
    <row r="5184" spans="1:50" x14ac:dyDescent="0.3">
      <c r="A5184">
        <v>9</v>
      </c>
      <c r="B5184">
        <v>78</v>
      </c>
      <c r="C5184" t="s">
        <v>18</v>
      </c>
      <c r="D5184" t="s">
        <v>20</v>
      </c>
      <c r="E5184">
        <v>6</v>
      </c>
      <c r="F5184">
        <v>87</v>
      </c>
      <c r="G5184" t="s">
        <v>22</v>
      </c>
      <c r="H5184" t="s">
        <v>21</v>
      </c>
      <c r="I5184">
        <v>0</v>
      </c>
      <c r="J5184" t="s">
        <v>19</v>
      </c>
      <c r="K5184" t="s">
        <v>34</v>
      </c>
      <c r="L5184" t="s">
        <v>24</v>
      </c>
      <c r="M5184">
        <v>3</v>
      </c>
      <c r="N5184" t="s">
        <v>20</v>
      </c>
      <c r="O5184" t="s">
        <v>33</v>
      </c>
      <c r="P5184" t="s">
        <v>26</v>
      </c>
      <c r="Q5184" t="s">
        <v>27</v>
      </c>
      <c r="R5184">
        <v>65</v>
      </c>
      <c r="T5184">
        <f t="shared" si="972"/>
        <v>-2.3201118100097617E-2</v>
      </c>
      <c r="U5184">
        <f t="shared" si="981"/>
        <v>67.145403056456701</v>
      </c>
      <c r="AD5184">
        <f>(E5184 -$Y$7)/$Y$8</f>
        <v>-0.70099025568980644</v>
      </c>
      <c r="AE5184">
        <f t="shared" si="970"/>
        <v>0</v>
      </c>
      <c r="AG5184">
        <f>(A5184 -$W$7)/$W$8</f>
        <v>-1.8322322055749671</v>
      </c>
      <c r="AH5184">
        <f>(B5184 -$X$7)/$X$8</f>
        <v>-0.1712580310923911</v>
      </c>
      <c r="AI5184">
        <f>(F5184 -$Z$7)/$Z$8</f>
        <v>0.82851043788463896</v>
      </c>
      <c r="AJ5184">
        <f>(I5184 -$AA$7)/$AA$8</f>
        <v>-1.213934457288018</v>
      </c>
      <c r="AK5184">
        <f t="shared" si="971"/>
        <v>3.141133078780467E-2</v>
      </c>
      <c r="AL5184">
        <f>IF(C5184="Low", 1, IF(C5184="Medium", 2, IF(C5184="High", 3, "")))</f>
        <v>1</v>
      </c>
      <c r="AM5184">
        <f>IF(G5184="Low", 1, IF(G5184="Medium", 2, IF(G5184="High", 3, "")))</f>
        <v>2</v>
      </c>
      <c r="AN5184">
        <f t="shared" si="973"/>
        <v>3</v>
      </c>
      <c r="AO5184">
        <f t="shared" si="974"/>
        <v>3</v>
      </c>
      <c r="AP5184">
        <f t="shared" si="975"/>
        <v>1</v>
      </c>
      <c r="AQ5184">
        <f>IF(H5184="Yes", 1, 0)</f>
        <v>1</v>
      </c>
      <c r="AR5184">
        <f>IF(D5184="Yes", 1, 0)</f>
        <v>0</v>
      </c>
      <c r="AS5184">
        <f t="shared" si="976"/>
        <v>1</v>
      </c>
      <c r="AT5184">
        <f t="shared" si="977"/>
        <v>1</v>
      </c>
      <c r="AU5184">
        <f t="shared" si="978"/>
        <v>0</v>
      </c>
      <c r="AV5184">
        <f t="shared" si="979"/>
        <v>0</v>
      </c>
      <c r="AX5184">
        <f t="shared" si="980"/>
        <v>1</v>
      </c>
    </row>
    <row r="5185" spans="1:50" x14ac:dyDescent="0.3">
      <c r="A5185">
        <v>19</v>
      </c>
      <c r="B5185">
        <v>98</v>
      </c>
      <c r="C5185" t="s">
        <v>22</v>
      </c>
      <c r="D5185" t="s">
        <v>21</v>
      </c>
      <c r="E5185">
        <v>5</v>
      </c>
      <c r="F5185">
        <v>76</v>
      </c>
      <c r="G5185" t="s">
        <v>22</v>
      </c>
      <c r="H5185" t="s">
        <v>21</v>
      </c>
      <c r="I5185">
        <v>2</v>
      </c>
      <c r="J5185" t="s">
        <v>22</v>
      </c>
      <c r="K5185" t="s">
        <v>34</v>
      </c>
      <c r="L5185" t="s">
        <v>24</v>
      </c>
      <c r="M5185">
        <v>3</v>
      </c>
      <c r="N5185" t="s">
        <v>20</v>
      </c>
      <c r="O5185" t="s">
        <v>25</v>
      </c>
      <c r="P5185" t="s">
        <v>30</v>
      </c>
      <c r="Q5185" t="s">
        <v>27</v>
      </c>
      <c r="R5185">
        <v>72</v>
      </c>
      <c r="T5185">
        <f t="shared" si="972"/>
        <v>0.57301892727309645</v>
      </c>
      <c r="U5185">
        <f t="shared" si="981"/>
        <v>69.464795233590223</v>
      </c>
      <c r="AD5185">
        <f>(E5185 -$Y$7)/$Y$8</f>
        <v>-1.3821849342223185</v>
      </c>
      <c r="AE5185">
        <f t="shared" si="970"/>
        <v>0</v>
      </c>
      <c r="AG5185">
        <f>(A5185 -$W$7)/$W$8</f>
        <v>-0.16282241129609587</v>
      </c>
      <c r="AH5185">
        <f>(B5185 -$X$7)/$X$8</f>
        <v>1.5608534291868679</v>
      </c>
      <c r="AI5185">
        <f>(F5185 -$Z$7)/$Z$8</f>
        <v>6.455229261145401E-2</v>
      </c>
      <c r="AJ5185">
        <f>(I5185 -$AA$7)/$AA$8</f>
        <v>0.41145108517868284</v>
      </c>
      <c r="AK5185">
        <f t="shared" si="971"/>
        <v>3.141133078780467E-2</v>
      </c>
      <c r="AL5185">
        <f>IF(C5185="Low", 1, IF(C5185="Medium", 2, IF(C5185="High", 3, "")))</f>
        <v>2</v>
      </c>
      <c r="AM5185">
        <f>IF(G5185="Low", 1, IF(G5185="Medium", 2, IF(G5185="High", 3, "")))</f>
        <v>2</v>
      </c>
      <c r="AN5185">
        <f t="shared" si="973"/>
        <v>2</v>
      </c>
      <c r="AO5185">
        <f t="shared" si="974"/>
        <v>1</v>
      </c>
      <c r="AP5185">
        <f t="shared" si="975"/>
        <v>1</v>
      </c>
      <c r="AQ5185">
        <f>IF(H5185="Yes", 1, 0)</f>
        <v>1</v>
      </c>
      <c r="AR5185">
        <f>IF(D5185="Yes", 1, 0)</f>
        <v>1</v>
      </c>
      <c r="AS5185">
        <f t="shared" si="976"/>
        <v>1</v>
      </c>
      <c r="AT5185">
        <f t="shared" si="977"/>
        <v>0</v>
      </c>
      <c r="AU5185">
        <f t="shared" si="978"/>
        <v>1</v>
      </c>
      <c r="AV5185">
        <f t="shared" si="979"/>
        <v>0</v>
      </c>
      <c r="AX5185">
        <f t="shared" si="980"/>
        <v>0</v>
      </c>
    </row>
    <row r="5186" spans="1:50" x14ac:dyDescent="0.3">
      <c r="A5186">
        <v>20</v>
      </c>
      <c r="B5186">
        <v>94</v>
      </c>
      <c r="C5186" t="s">
        <v>19</v>
      </c>
      <c r="D5186" t="s">
        <v>20</v>
      </c>
      <c r="E5186">
        <v>8</v>
      </c>
      <c r="F5186">
        <v>59</v>
      </c>
      <c r="G5186" t="s">
        <v>19</v>
      </c>
      <c r="H5186" t="s">
        <v>21</v>
      </c>
      <c r="I5186">
        <v>3</v>
      </c>
      <c r="J5186" t="s">
        <v>22</v>
      </c>
      <c r="K5186" t="s">
        <v>23</v>
      </c>
      <c r="L5186" t="s">
        <v>24</v>
      </c>
      <c r="M5186">
        <v>4</v>
      </c>
      <c r="N5186" t="s">
        <v>20</v>
      </c>
      <c r="O5186" t="s">
        <v>25</v>
      </c>
      <c r="P5186" t="s">
        <v>26</v>
      </c>
      <c r="Q5186" t="s">
        <v>31</v>
      </c>
      <c r="R5186">
        <v>72</v>
      </c>
      <c r="T5186">
        <f t="shared" si="972"/>
        <v>0.66702633240164</v>
      </c>
      <c r="U5186">
        <f t="shared" si="981"/>
        <v>69.830499207718248</v>
      </c>
      <c r="AD5186">
        <f>(E5186 -$Y$7)/$Y$8</f>
        <v>0.66139910137521774</v>
      </c>
      <c r="AE5186">
        <f t="shared" si="970"/>
        <v>1</v>
      </c>
      <c r="AG5186">
        <f>(A5186 -$W$7)/$W$8</f>
        <v>4.1185681317912485E-3</v>
      </c>
      <c r="AH5186">
        <f>(B5186 -$X$7)/$X$8</f>
        <v>1.2144311371310161</v>
      </c>
      <c r="AI5186">
        <f>(F5186 -$Z$7)/$Z$8</f>
        <v>-1.1161102955380136</v>
      </c>
      <c r="AJ5186">
        <f>(I5186 -$AA$7)/$AA$8</f>
        <v>1.2241438564120333</v>
      </c>
      <c r="AK5186">
        <f t="shared" si="971"/>
        <v>1.0011994733813825</v>
      </c>
      <c r="AL5186">
        <f>IF(C5186="Low", 1, IF(C5186="Medium", 2, IF(C5186="High", 3, "")))</f>
        <v>3</v>
      </c>
      <c r="AM5186">
        <f>IF(G5186="Low", 1, IF(G5186="Medium", 2, IF(G5186="High", 3, "")))</f>
        <v>3</v>
      </c>
      <c r="AN5186">
        <f t="shared" si="973"/>
        <v>2</v>
      </c>
      <c r="AO5186">
        <f t="shared" si="974"/>
        <v>1</v>
      </c>
      <c r="AP5186">
        <f t="shared" si="975"/>
        <v>1</v>
      </c>
      <c r="AQ5186">
        <f>IF(H5186="Yes", 1, 0)</f>
        <v>1</v>
      </c>
      <c r="AR5186">
        <f>IF(D5186="Yes", 1, 0)</f>
        <v>0</v>
      </c>
      <c r="AS5186">
        <f t="shared" si="976"/>
        <v>1</v>
      </c>
      <c r="AT5186">
        <f t="shared" si="977"/>
        <v>1</v>
      </c>
      <c r="AU5186">
        <f t="shared" si="978"/>
        <v>1</v>
      </c>
      <c r="AV5186">
        <f t="shared" si="979"/>
        <v>0</v>
      </c>
      <c r="AX5186">
        <f t="shared" si="980"/>
        <v>0</v>
      </c>
    </row>
    <row r="5187" spans="1:50" x14ac:dyDescent="0.3">
      <c r="A5187">
        <v>21</v>
      </c>
      <c r="B5187">
        <v>66</v>
      </c>
      <c r="C5187" t="s">
        <v>19</v>
      </c>
      <c r="D5187" t="s">
        <v>20</v>
      </c>
      <c r="E5187">
        <v>7</v>
      </c>
      <c r="F5187">
        <v>61</v>
      </c>
      <c r="G5187" t="s">
        <v>22</v>
      </c>
      <c r="H5187" t="s">
        <v>21</v>
      </c>
      <c r="I5187">
        <v>2</v>
      </c>
      <c r="J5187" t="s">
        <v>19</v>
      </c>
      <c r="K5187" t="s">
        <v>23</v>
      </c>
      <c r="L5187" t="s">
        <v>32</v>
      </c>
      <c r="M5187">
        <v>2</v>
      </c>
      <c r="N5187" t="s">
        <v>20</v>
      </c>
      <c r="O5187" t="s">
        <v>29</v>
      </c>
      <c r="P5187" t="s">
        <v>26</v>
      </c>
      <c r="Q5187" t="s">
        <v>27</v>
      </c>
      <c r="R5187">
        <v>66</v>
      </c>
      <c r="T5187">
        <f t="shared" si="972"/>
        <v>7.6394362099584542E-2</v>
      </c>
      <c r="U5187">
        <f t="shared" si="981"/>
        <v>67.532845544252311</v>
      </c>
      <c r="AD5187">
        <f>(E5187 -$Y$7)/$Y$8</f>
        <v>-1.9795577157294329E-2</v>
      </c>
      <c r="AE5187">
        <f t="shared" si="970"/>
        <v>1</v>
      </c>
      <c r="AG5187">
        <f>(A5187 -$W$7)/$W$8</f>
        <v>0.17105954755967837</v>
      </c>
      <c r="AH5187">
        <f>(B5187 -$X$7)/$X$8</f>
        <v>-1.2105249072599464</v>
      </c>
      <c r="AI5187">
        <f>(F5187 -$Z$7)/$Z$8</f>
        <v>-0.97720881457925268</v>
      </c>
      <c r="AJ5187">
        <f>(I5187 -$AA$7)/$AA$8</f>
        <v>0.41145108517868284</v>
      </c>
      <c r="AK5187">
        <f t="shared" si="971"/>
        <v>-0.93837681180577304</v>
      </c>
      <c r="AL5187">
        <f>IF(C5187="Low", 1, IF(C5187="Medium", 2, IF(C5187="High", 3, "")))</f>
        <v>3</v>
      </c>
      <c r="AM5187">
        <f>IF(G5187="Low", 1, IF(G5187="Medium", 2, IF(G5187="High", 3, "")))</f>
        <v>2</v>
      </c>
      <c r="AN5187">
        <f t="shared" si="973"/>
        <v>3</v>
      </c>
      <c r="AO5187">
        <f t="shared" si="974"/>
        <v>2</v>
      </c>
      <c r="AP5187">
        <f t="shared" si="975"/>
        <v>0</v>
      </c>
      <c r="AQ5187">
        <f>IF(H5187="Yes", 1, 0)</f>
        <v>1</v>
      </c>
      <c r="AR5187">
        <f>IF(D5187="Yes", 1, 0)</f>
        <v>0</v>
      </c>
      <c r="AS5187">
        <f t="shared" si="976"/>
        <v>1</v>
      </c>
      <c r="AT5187">
        <f t="shared" si="977"/>
        <v>1</v>
      </c>
      <c r="AU5187">
        <f t="shared" si="978"/>
        <v>0</v>
      </c>
      <c r="AV5187">
        <f t="shared" si="979"/>
        <v>0</v>
      </c>
      <c r="AX5187">
        <f t="shared" si="980"/>
        <v>1</v>
      </c>
    </row>
    <row r="5188" spans="1:50" x14ac:dyDescent="0.3">
      <c r="A5188">
        <v>17</v>
      </c>
      <c r="B5188">
        <v>61</v>
      </c>
      <c r="C5188" t="s">
        <v>19</v>
      </c>
      <c r="D5188" t="s">
        <v>21</v>
      </c>
      <c r="E5188">
        <v>7</v>
      </c>
      <c r="F5188">
        <v>55</v>
      </c>
      <c r="G5188" t="s">
        <v>19</v>
      </c>
      <c r="H5188" t="s">
        <v>21</v>
      </c>
      <c r="I5188">
        <v>1</v>
      </c>
      <c r="J5188" t="s">
        <v>22</v>
      </c>
      <c r="K5188" t="s">
        <v>34</v>
      </c>
      <c r="L5188" t="s">
        <v>28</v>
      </c>
      <c r="M5188">
        <v>2</v>
      </c>
      <c r="N5188" t="s">
        <v>21</v>
      </c>
      <c r="O5188" t="s">
        <v>29</v>
      </c>
      <c r="P5188" t="s">
        <v>26</v>
      </c>
      <c r="Q5188" t="s">
        <v>27</v>
      </c>
      <c r="R5188">
        <v>62</v>
      </c>
      <c r="T5188">
        <f t="shared" si="972"/>
        <v>-0.22485085329583732</v>
      </c>
      <c r="U5188">
        <f t="shared" si="981"/>
        <v>66.360953050182104</v>
      </c>
      <c r="AD5188">
        <f>(E5188 -$Y$7)/$Y$8</f>
        <v>-1.9795577157294329E-2</v>
      </c>
      <c r="AE5188">
        <f t="shared" si="970"/>
        <v>0</v>
      </c>
      <c r="AG5188">
        <f>(A5188 -$W$7)/$W$8</f>
        <v>-0.49670437015187013</v>
      </c>
      <c r="AH5188">
        <f>(B5188 -$X$7)/$X$8</f>
        <v>-1.6435527723297614</v>
      </c>
      <c r="AI5188">
        <f>(F5188 -$Z$7)/$Z$8</f>
        <v>-1.3939132574555355</v>
      </c>
      <c r="AJ5188">
        <f>(I5188 -$AA$7)/$AA$8</f>
        <v>-0.40124168605466753</v>
      </c>
      <c r="AK5188">
        <f t="shared" si="971"/>
        <v>-0.93837681180577304</v>
      </c>
      <c r="AL5188">
        <f>IF(C5188="Low", 1, IF(C5188="Medium", 2, IF(C5188="High", 3, "")))</f>
        <v>3</v>
      </c>
      <c r="AM5188">
        <f>IF(G5188="Low", 1, IF(G5188="Medium", 2, IF(G5188="High", 3, "")))</f>
        <v>3</v>
      </c>
      <c r="AN5188">
        <f t="shared" si="973"/>
        <v>2</v>
      </c>
      <c r="AO5188">
        <f t="shared" si="974"/>
        <v>2</v>
      </c>
      <c r="AP5188">
        <f t="shared" si="975"/>
        <v>0</v>
      </c>
      <c r="AQ5188">
        <f>IF(H5188="Yes", 1, 0)</f>
        <v>1</v>
      </c>
      <c r="AR5188">
        <f>IF(D5188="Yes", 1, 0)</f>
        <v>1</v>
      </c>
      <c r="AS5188">
        <f t="shared" si="976"/>
        <v>0</v>
      </c>
      <c r="AT5188">
        <f t="shared" si="977"/>
        <v>1</v>
      </c>
      <c r="AU5188">
        <f t="shared" si="978"/>
        <v>0</v>
      </c>
      <c r="AV5188">
        <f t="shared" si="979"/>
        <v>0</v>
      </c>
      <c r="AX5188">
        <f t="shared" si="980"/>
        <v>1</v>
      </c>
    </row>
    <row r="5189" spans="1:50" x14ac:dyDescent="0.3">
      <c r="A5189">
        <v>19</v>
      </c>
      <c r="B5189">
        <v>97</v>
      </c>
      <c r="C5189" t="s">
        <v>18</v>
      </c>
      <c r="D5189" t="s">
        <v>20</v>
      </c>
      <c r="E5189">
        <v>8</v>
      </c>
      <c r="F5189">
        <v>73</v>
      </c>
      <c r="G5189" t="s">
        <v>22</v>
      </c>
      <c r="H5189" t="s">
        <v>21</v>
      </c>
      <c r="I5189">
        <v>2</v>
      </c>
      <c r="J5189" t="s">
        <v>22</v>
      </c>
      <c r="K5189" t="s">
        <v>34</v>
      </c>
      <c r="L5189" t="s">
        <v>28</v>
      </c>
      <c r="M5189">
        <v>1</v>
      </c>
      <c r="N5189" t="s">
        <v>20</v>
      </c>
      <c r="O5189" t="s">
        <v>29</v>
      </c>
      <c r="P5189" t="s">
        <v>26</v>
      </c>
      <c r="Q5189" t="s">
        <v>27</v>
      </c>
      <c r="R5189">
        <v>68</v>
      </c>
      <c r="T5189">
        <f t="shared" si="972"/>
        <v>0.422091787150565</v>
      </c>
      <c r="U5189">
        <f t="shared" si="981"/>
        <v>68.877664306285993</v>
      </c>
      <c r="AD5189">
        <f>(E5189 -$Y$7)/$Y$8</f>
        <v>0.66139910137521774</v>
      </c>
      <c r="AE5189">
        <f t="shared" si="970"/>
        <v>0</v>
      </c>
      <c r="AG5189">
        <f>(A5189 -$W$7)/$W$8</f>
        <v>-0.16282241129609587</v>
      </c>
      <c r="AH5189">
        <f>(B5189 -$X$7)/$X$8</f>
        <v>1.4742478561729051</v>
      </c>
      <c r="AI5189">
        <f>(F5189 -$Z$7)/$Z$8</f>
        <v>-0.14379992882668732</v>
      </c>
      <c r="AJ5189">
        <f>(I5189 -$AA$7)/$AA$8</f>
        <v>0.41145108517868284</v>
      </c>
      <c r="AK5189">
        <f t="shared" si="971"/>
        <v>-1.9081649543993509</v>
      </c>
      <c r="AL5189">
        <f>IF(C5189="Low", 1, IF(C5189="Medium", 2, IF(C5189="High", 3, "")))</f>
        <v>1</v>
      </c>
      <c r="AM5189">
        <f>IF(G5189="Low", 1, IF(G5189="Medium", 2, IF(G5189="High", 3, "")))</f>
        <v>2</v>
      </c>
      <c r="AN5189">
        <f t="shared" si="973"/>
        <v>2</v>
      </c>
      <c r="AO5189">
        <f t="shared" si="974"/>
        <v>2</v>
      </c>
      <c r="AP5189">
        <f t="shared" si="975"/>
        <v>0</v>
      </c>
      <c r="AQ5189">
        <f>IF(H5189="Yes", 1, 0)</f>
        <v>1</v>
      </c>
      <c r="AR5189">
        <f>IF(D5189="Yes", 1, 0)</f>
        <v>0</v>
      </c>
      <c r="AS5189">
        <f t="shared" si="976"/>
        <v>1</v>
      </c>
      <c r="AT5189">
        <f t="shared" si="977"/>
        <v>1</v>
      </c>
      <c r="AU5189">
        <f t="shared" si="978"/>
        <v>0</v>
      </c>
      <c r="AV5189">
        <f t="shared" si="979"/>
        <v>0</v>
      </c>
      <c r="AX5189">
        <f t="shared" si="980"/>
        <v>1</v>
      </c>
    </row>
    <row r="5190" spans="1:50" x14ac:dyDescent="0.3">
      <c r="A5190">
        <v>22</v>
      </c>
      <c r="B5190">
        <v>81</v>
      </c>
      <c r="C5190" t="s">
        <v>22</v>
      </c>
      <c r="D5190" t="s">
        <v>21</v>
      </c>
      <c r="E5190">
        <v>7</v>
      </c>
      <c r="F5190">
        <v>80</v>
      </c>
      <c r="G5190" t="s">
        <v>18</v>
      </c>
      <c r="H5190" t="s">
        <v>21</v>
      </c>
      <c r="I5190">
        <v>1</v>
      </c>
      <c r="J5190" t="s">
        <v>22</v>
      </c>
      <c r="K5190" t="s">
        <v>23</v>
      </c>
      <c r="L5190" t="s">
        <v>24</v>
      </c>
      <c r="M5190">
        <v>3</v>
      </c>
      <c r="N5190" t="s">
        <v>20</v>
      </c>
      <c r="O5190" t="s">
        <v>29</v>
      </c>
      <c r="P5190" t="s">
        <v>30</v>
      </c>
      <c r="Q5190" t="s">
        <v>31</v>
      </c>
      <c r="R5190">
        <v>67</v>
      </c>
      <c r="T5190">
        <f t="shared" si="972"/>
        <v>0.30923789071801472</v>
      </c>
      <c r="U5190">
        <f t="shared" si="981"/>
        <v>68.438644440087344</v>
      </c>
      <c r="AD5190">
        <f>(E5190 -$Y$7)/$Y$8</f>
        <v>-1.9795577157294329E-2</v>
      </c>
      <c r="AE5190">
        <f t="shared" si="970"/>
        <v>1</v>
      </c>
      <c r="AG5190">
        <f>(A5190 -$W$7)/$W$8</f>
        <v>0.3380005269875655</v>
      </c>
      <c r="AH5190">
        <f>(B5190 -$X$7)/$X$8</f>
        <v>8.8558687949497769E-2</v>
      </c>
      <c r="AI5190">
        <f>(F5190 -$Z$7)/$Z$8</f>
        <v>0.34235525452897581</v>
      </c>
      <c r="AJ5190">
        <f>(I5190 -$AA$7)/$AA$8</f>
        <v>-0.40124168605466753</v>
      </c>
      <c r="AK5190">
        <f t="shared" si="971"/>
        <v>3.141133078780467E-2</v>
      </c>
      <c r="AL5190">
        <f>IF(C5190="Low", 1, IF(C5190="Medium", 2, IF(C5190="High", 3, "")))</f>
        <v>2</v>
      </c>
      <c r="AM5190">
        <f>IF(G5190="Low", 1, IF(G5190="Medium", 2, IF(G5190="High", 3, "")))</f>
        <v>1</v>
      </c>
      <c r="AN5190">
        <f t="shared" si="973"/>
        <v>2</v>
      </c>
      <c r="AO5190">
        <f t="shared" si="974"/>
        <v>2</v>
      </c>
      <c r="AP5190">
        <f t="shared" si="975"/>
        <v>1</v>
      </c>
      <c r="AQ5190">
        <f>IF(H5190="Yes", 1, 0)</f>
        <v>1</v>
      </c>
      <c r="AR5190">
        <f>IF(D5190="Yes", 1, 0)</f>
        <v>1</v>
      </c>
      <c r="AS5190">
        <f t="shared" si="976"/>
        <v>1</v>
      </c>
      <c r="AT5190">
        <f t="shared" si="977"/>
        <v>0</v>
      </c>
      <c r="AU5190">
        <f t="shared" si="978"/>
        <v>0</v>
      </c>
      <c r="AV5190">
        <f t="shared" si="979"/>
        <v>0</v>
      </c>
      <c r="AX5190">
        <f t="shared" si="980"/>
        <v>1</v>
      </c>
    </row>
    <row r="5191" spans="1:50" x14ac:dyDescent="0.3">
      <c r="A5191">
        <v>26</v>
      </c>
      <c r="B5191">
        <v>82</v>
      </c>
      <c r="C5191" t="s">
        <v>19</v>
      </c>
      <c r="D5191" t="s">
        <v>20</v>
      </c>
      <c r="E5191">
        <v>7</v>
      </c>
      <c r="F5191">
        <v>79</v>
      </c>
      <c r="G5191" t="s">
        <v>22</v>
      </c>
      <c r="H5191" t="s">
        <v>21</v>
      </c>
      <c r="I5191">
        <v>1</v>
      </c>
      <c r="J5191" t="s">
        <v>22</v>
      </c>
      <c r="K5191" t="s">
        <v>23</v>
      </c>
      <c r="L5191" t="s">
        <v>24</v>
      </c>
      <c r="M5191">
        <v>2</v>
      </c>
      <c r="N5191" t="s">
        <v>21</v>
      </c>
      <c r="O5191" t="s">
        <v>33</v>
      </c>
      <c r="P5191" t="s">
        <v>26</v>
      </c>
      <c r="Q5191" t="s">
        <v>31</v>
      </c>
      <c r="R5191">
        <v>69</v>
      </c>
      <c r="T5191">
        <f t="shared" si="972"/>
        <v>0.5597263703429487</v>
      </c>
      <c r="U5191">
        <f t="shared" si="981"/>
        <v>69.413085042366134</v>
      </c>
      <c r="AD5191">
        <f>(E5191 -$Y$7)/$Y$8</f>
        <v>-1.9795577157294329E-2</v>
      </c>
      <c r="AE5191">
        <f t="shared" ref="AE5191:AE5254" si="982">IF(K5191="Public", 1, 0)</f>
        <v>1</v>
      </c>
      <c r="AG5191">
        <f>(A5191 -$W$7)/$W$8</f>
        <v>1.0057644446991141</v>
      </c>
      <c r="AH5191">
        <f>(B5191 -$X$7)/$X$8</f>
        <v>0.17516426096346072</v>
      </c>
      <c r="AI5191">
        <f>(F5191 -$Z$7)/$Z$8</f>
        <v>0.27290451404959537</v>
      </c>
      <c r="AJ5191">
        <f>(I5191 -$AA$7)/$AA$8</f>
        <v>-0.40124168605466753</v>
      </c>
      <c r="AK5191">
        <f t="shared" ref="AK5191:AK5254" si="983">(M5191 -$AB$7)/$AB$8</f>
        <v>-0.93837681180577304</v>
      </c>
      <c r="AL5191">
        <f>IF(C5191="Low", 1, IF(C5191="Medium", 2, IF(C5191="High", 3, "")))</f>
        <v>3</v>
      </c>
      <c r="AM5191">
        <f>IF(G5191="Low", 1, IF(G5191="Medium", 2, IF(G5191="High", 3, "")))</f>
        <v>2</v>
      </c>
      <c r="AN5191">
        <f t="shared" si="973"/>
        <v>2</v>
      </c>
      <c r="AO5191">
        <f t="shared" si="974"/>
        <v>3</v>
      </c>
      <c r="AP5191">
        <f t="shared" si="975"/>
        <v>1</v>
      </c>
      <c r="AQ5191">
        <f>IF(H5191="Yes", 1, 0)</f>
        <v>1</v>
      </c>
      <c r="AR5191">
        <f>IF(D5191="Yes", 1, 0)</f>
        <v>0</v>
      </c>
      <c r="AS5191">
        <f t="shared" si="976"/>
        <v>0</v>
      </c>
      <c r="AT5191">
        <f t="shared" si="977"/>
        <v>1</v>
      </c>
      <c r="AU5191">
        <f t="shared" si="978"/>
        <v>0</v>
      </c>
      <c r="AV5191">
        <f t="shared" si="979"/>
        <v>0</v>
      </c>
      <c r="AX5191">
        <f t="shared" si="980"/>
        <v>1</v>
      </c>
    </row>
    <row r="5192" spans="1:50" x14ac:dyDescent="0.3">
      <c r="A5192">
        <v>8</v>
      </c>
      <c r="B5192">
        <v>91</v>
      </c>
      <c r="C5192" t="s">
        <v>19</v>
      </c>
      <c r="D5192" t="s">
        <v>20</v>
      </c>
      <c r="E5192">
        <v>6</v>
      </c>
      <c r="F5192">
        <v>98</v>
      </c>
      <c r="G5192" t="s">
        <v>22</v>
      </c>
      <c r="H5192" t="s">
        <v>21</v>
      </c>
      <c r="I5192">
        <v>1</v>
      </c>
      <c r="J5192" t="s">
        <v>22</v>
      </c>
      <c r="K5192" t="s">
        <v>34</v>
      </c>
      <c r="L5192" t="s">
        <v>24</v>
      </c>
      <c r="M5192">
        <v>3</v>
      </c>
      <c r="N5192" t="s">
        <v>20</v>
      </c>
      <c r="O5192" t="s">
        <v>25</v>
      </c>
      <c r="P5192" t="s">
        <v>26</v>
      </c>
      <c r="Q5192" t="s">
        <v>31</v>
      </c>
      <c r="R5192">
        <v>67</v>
      </c>
      <c r="T5192">
        <f t="shared" ref="T5192:T5255" si="984" xml:space="preserve"> -0.428939123 + (0.162668673*AG5192 ) + (0.215822964*AH5192 ) + (0.066497984*AI5192 ) + (0.052633968*AJ5192 ) + (0.01715737*AK5192 ) + (0.084014125*AL5192 ) + (0.047438308* AM5192) + (0.050178802*AN5192 ) + (0.044245992*AO5192 ) + (0.074596718*AP5192 ) + (0.087859865* AQ5192) + (0.034592709*AR5192 ) + (0.060530552*AS5192 ) + (0.063854922*AT5192 )</f>
        <v>0.31556632921131589</v>
      </c>
      <c r="U5192">
        <f t="shared" si="981"/>
        <v>68.463263086925437</v>
      </c>
      <c r="AD5192">
        <f>(E5192 -$Y$7)/$Y$8</f>
        <v>-0.70099025568980644</v>
      </c>
      <c r="AE5192">
        <f t="shared" si="982"/>
        <v>0</v>
      </c>
      <c r="AG5192">
        <f>(A5192 -$W$7)/$W$8</f>
        <v>-1.9991731850028542</v>
      </c>
      <c r="AH5192">
        <f>(B5192 -$X$7)/$X$8</f>
        <v>0.95461441808912728</v>
      </c>
      <c r="AI5192">
        <f>(F5192 -$Z$7)/$Z$8</f>
        <v>1.5924685831578238</v>
      </c>
      <c r="AJ5192">
        <f>(I5192 -$AA$7)/$AA$8</f>
        <v>-0.40124168605466753</v>
      </c>
      <c r="AK5192">
        <f t="shared" si="983"/>
        <v>3.141133078780467E-2</v>
      </c>
      <c r="AL5192">
        <f>IF(C5192="Low", 1, IF(C5192="Medium", 2, IF(C5192="High", 3, "")))</f>
        <v>3</v>
      </c>
      <c r="AM5192">
        <f>IF(G5192="Low", 1, IF(G5192="Medium", 2, IF(G5192="High", 3, "")))</f>
        <v>2</v>
      </c>
      <c r="AN5192">
        <f t="shared" ref="AN5192:AN5255" si="985">IF(J5192="Low", 1, IF(J5192="Medium", 2, IF(J5192="High", 3, "")))</f>
        <v>2</v>
      </c>
      <c r="AO5192">
        <f t="shared" ref="AO5192:AO5255" si="986">IF(O5192="High School", 1, IF(O5192="College", 2, IF(O5192="Postgraduate", 3, "")))</f>
        <v>1</v>
      </c>
      <c r="AP5192">
        <f t="shared" ref="AP5192:AP5255" si="987">IF(L5192="Positive", 1, 0)</f>
        <v>1</v>
      </c>
      <c r="AQ5192">
        <f>IF(H5192="Yes", 1, 0)</f>
        <v>1</v>
      </c>
      <c r="AR5192">
        <f>IF(D5192="Yes", 1, 0)</f>
        <v>0</v>
      </c>
      <c r="AS5192">
        <f t="shared" ref="AS5192:AS5255" si="988">IF(N5192="No", 1, 0)</f>
        <v>1</v>
      </c>
      <c r="AT5192">
        <f t="shared" ref="AT5192:AT5255" si="989">IF(P5192="Near", 1, 0)</f>
        <v>1</v>
      </c>
      <c r="AU5192">
        <f t="shared" ref="AU5192:AU5255" si="990">IF(R5192&gt;=70, 1, 0)</f>
        <v>0</v>
      </c>
      <c r="AV5192">
        <f t="shared" ref="AV5192:AV5255" si="991">IF(U5192&gt;=70, 1, 0)</f>
        <v>0</v>
      </c>
      <c r="AX5192">
        <f t="shared" ref="AX5192:AX5255" si="992">IF(AU5192=AV5192,1,0)</f>
        <v>1</v>
      </c>
    </row>
    <row r="5193" spans="1:50" x14ac:dyDescent="0.3">
      <c r="A5193">
        <v>18</v>
      </c>
      <c r="B5193">
        <v>73</v>
      </c>
      <c r="C5193" t="s">
        <v>22</v>
      </c>
      <c r="D5193" t="s">
        <v>20</v>
      </c>
      <c r="E5193">
        <v>5</v>
      </c>
      <c r="F5193">
        <v>65</v>
      </c>
      <c r="G5193" t="s">
        <v>22</v>
      </c>
      <c r="H5193" t="s">
        <v>21</v>
      </c>
      <c r="I5193">
        <v>1</v>
      </c>
      <c r="J5193" t="s">
        <v>19</v>
      </c>
      <c r="K5193" t="s">
        <v>23</v>
      </c>
      <c r="L5193" t="s">
        <v>28</v>
      </c>
      <c r="M5193">
        <v>3</v>
      </c>
      <c r="N5193" t="s">
        <v>20</v>
      </c>
      <c r="O5193" t="s">
        <v>29</v>
      </c>
      <c r="P5193" t="s">
        <v>30</v>
      </c>
      <c r="Q5193" t="s">
        <v>31</v>
      </c>
      <c r="R5193">
        <v>63</v>
      </c>
      <c r="T5193">
        <f t="shared" si="984"/>
        <v>-2.9765481825529155E-2</v>
      </c>
      <c r="U5193">
        <f t="shared" ref="U5193:U5256" si="993" xml:space="preserve"> (T5193*$S$8)+$S$7</f>
        <v>67.119866622398888</v>
      </c>
      <c r="AD5193">
        <f>(E5193 -$Y$7)/$Y$8</f>
        <v>-1.3821849342223185</v>
      </c>
      <c r="AE5193">
        <f t="shared" si="982"/>
        <v>1</v>
      </c>
      <c r="AG5193">
        <f>(A5193 -$W$7)/$W$8</f>
        <v>-0.32976339072398297</v>
      </c>
      <c r="AH5193">
        <f>(B5193 -$X$7)/$X$8</f>
        <v>-0.60428589616220585</v>
      </c>
      <c r="AI5193">
        <f>(F5193 -$Z$7)/$Z$8</f>
        <v>-0.69940585266173094</v>
      </c>
      <c r="AJ5193">
        <f>(I5193 -$AA$7)/$AA$8</f>
        <v>-0.40124168605466753</v>
      </c>
      <c r="AK5193">
        <f t="shared" si="983"/>
        <v>3.141133078780467E-2</v>
      </c>
      <c r="AL5193">
        <f>IF(C5193="Low", 1, IF(C5193="Medium", 2, IF(C5193="High", 3, "")))</f>
        <v>2</v>
      </c>
      <c r="AM5193">
        <f>IF(G5193="Low", 1, IF(G5193="Medium", 2, IF(G5193="High", 3, "")))</f>
        <v>2</v>
      </c>
      <c r="AN5193">
        <f t="shared" si="985"/>
        <v>3</v>
      </c>
      <c r="AO5193">
        <f t="shared" si="986"/>
        <v>2</v>
      </c>
      <c r="AP5193">
        <f t="shared" si="987"/>
        <v>0</v>
      </c>
      <c r="AQ5193">
        <f>IF(H5193="Yes", 1, 0)</f>
        <v>1</v>
      </c>
      <c r="AR5193">
        <f>IF(D5193="Yes", 1, 0)</f>
        <v>0</v>
      </c>
      <c r="AS5193">
        <f t="shared" si="988"/>
        <v>1</v>
      </c>
      <c r="AT5193">
        <f t="shared" si="989"/>
        <v>0</v>
      </c>
      <c r="AU5193">
        <f t="shared" si="990"/>
        <v>0</v>
      </c>
      <c r="AV5193">
        <f t="shared" si="991"/>
        <v>0</v>
      </c>
      <c r="AX5193">
        <f t="shared" si="992"/>
        <v>1</v>
      </c>
    </row>
    <row r="5194" spans="1:50" x14ac:dyDescent="0.3">
      <c r="A5194">
        <v>21</v>
      </c>
      <c r="B5194">
        <v>79</v>
      </c>
      <c r="C5194" t="s">
        <v>18</v>
      </c>
      <c r="D5194" t="s">
        <v>21</v>
      </c>
      <c r="E5194">
        <v>7</v>
      </c>
      <c r="F5194">
        <v>88</v>
      </c>
      <c r="G5194" t="s">
        <v>18</v>
      </c>
      <c r="H5194" t="s">
        <v>21</v>
      </c>
      <c r="I5194">
        <v>0</v>
      </c>
      <c r="J5194" t="s">
        <v>22</v>
      </c>
      <c r="K5194" t="s">
        <v>34</v>
      </c>
      <c r="L5194" t="s">
        <v>28</v>
      </c>
      <c r="M5194">
        <v>4</v>
      </c>
      <c r="N5194" t="s">
        <v>20</v>
      </c>
      <c r="O5194" t="s">
        <v>25</v>
      </c>
      <c r="P5194" t="s">
        <v>30</v>
      </c>
      <c r="Q5194" t="s">
        <v>27</v>
      </c>
      <c r="R5194">
        <v>65</v>
      </c>
      <c r="T5194">
        <f t="shared" si="984"/>
        <v>5.2652487694227534E-2</v>
      </c>
      <c r="U5194">
        <f t="shared" si="993"/>
        <v>67.44048582204303</v>
      </c>
      <c r="AD5194">
        <f>(E5194 -$Y$7)/$Y$8</f>
        <v>-1.9795577157294329E-2</v>
      </c>
      <c r="AE5194">
        <f t="shared" si="982"/>
        <v>0</v>
      </c>
      <c r="AG5194">
        <f>(A5194 -$W$7)/$W$8</f>
        <v>0.17105954755967837</v>
      </c>
      <c r="AH5194">
        <f>(B5194 -$X$7)/$X$8</f>
        <v>-8.4652458078428139E-2</v>
      </c>
      <c r="AI5194">
        <f>(F5194 -$Z$7)/$Z$8</f>
        <v>0.89796117836401934</v>
      </c>
      <c r="AJ5194">
        <f>(I5194 -$AA$7)/$AA$8</f>
        <v>-1.213934457288018</v>
      </c>
      <c r="AK5194">
        <f t="shared" si="983"/>
        <v>1.0011994733813825</v>
      </c>
      <c r="AL5194">
        <f>IF(C5194="Low", 1, IF(C5194="Medium", 2, IF(C5194="High", 3, "")))</f>
        <v>1</v>
      </c>
      <c r="AM5194">
        <f>IF(G5194="Low", 1, IF(G5194="Medium", 2, IF(G5194="High", 3, "")))</f>
        <v>1</v>
      </c>
      <c r="AN5194">
        <f t="shared" si="985"/>
        <v>2</v>
      </c>
      <c r="AO5194">
        <f t="shared" si="986"/>
        <v>1</v>
      </c>
      <c r="AP5194">
        <f t="shared" si="987"/>
        <v>0</v>
      </c>
      <c r="AQ5194">
        <f>IF(H5194="Yes", 1, 0)</f>
        <v>1</v>
      </c>
      <c r="AR5194">
        <f>IF(D5194="Yes", 1, 0)</f>
        <v>1</v>
      </c>
      <c r="AS5194">
        <f t="shared" si="988"/>
        <v>1</v>
      </c>
      <c r="AT5194">
        <f t="shared" si="989"/>
        <v>0</v>
      </c>
      <c r="AU5194">
        <f t="shared" si="990"/>
        <v>0</v>
      </c>
      <c r="AV5194">
        <f t="shared" si="991"/>
        <v>0</v>
      </c>
      <c r="AX5194">
        <f t="shared" si="992"/>
        <v>1</v>
      </c>
    </row>
    <row r="5195" spans="1:50" x14ac:dyDescent="0.3">
      <c r="A5195">
        <v>14</v>
      </c>
      <c r="B5195">
        <v>99</v>
      </c>
      <c r="C5195" t="s">
        <v>19</v>
      </c>
      <c r="D5195" t="s">
        <v>20</v>
      </c>
      <c r="E5195">
        <v>6</v>
      </c>
      <c r="F5195">
        <v>86</v>
      </c>
      <c r="G5195" t="s">
        <v>18</v>
      </c>
      <c r="H5195" t="s">
        <v>21</v>
      </c>
      <c r="I5195">
        <v>2</v>
      </c>
      <c r="J5195" t="s">
        <v>19</v>
      </c>
      <c r="K5195" t="s">
        <v>34</v>
      </c>
      <c r="L5195" t="s">
        <v>28</v>
      </c>
      <c r="M5195">
        <v>4</v>
      </c>
      <c r="N5195" t="s">
        <v>20</v>
      </c>
      <c r="O5195" t="s">
        <v>29</v>
      </c>
      <c r="P5195" t="s">
        <v>26</v>
      </c>
      <c r="Q5195" t="s">
        <v>27</v>
      </c>
      <c r="R5195">
        <v>71</v>
      </c>
      <c r="T5195">
        <f t="shared" si="984"/>
        <v>0.60441852305156563</v>
      </c>
      <c r="U5195">
        <f t="shared" si="993"/>
        <v>69.586944727521029</v>
      </c>
      <c r="AD5195">
        <f>(E5195 -$Y$7)/$Y$8</f>
        <v>-0.70099025568980644</v>
      </c>
      <c r="AE5195">
        <f t="shared" si="982"/>
        <v>0</v>
      </c>
      <c r="AG5195">
        <f>(A5195 -$W$7)/$W$8</f>
        <v>-0.9975273084355315</v>
      </c>
      <c r="AH5195">
        <f>(B5195 -$X$7)/$X$8</f>
        <v>1.6474590022008309</v>
      </c>
      <c r="AI5195">
        <f>(F5195 -$Z$7)/$Z$8</f>
        <v>0.75905969740525847</v>
      </c>
      <c r="AJ5195">
        <f>(I5195 -$AA$7)/$AA$8</f>
        <v>0.41145108517868284</v>
      </c>
      <c r="AK5195">
        <f t="shared" si="983"/>
        <v>1.0011994733813825</v>
      </c>
      <c r="AL5195">
        <f>IF(C5195="Low", 1, IF(C5195="Medium", 2, IF(C5195="High", 3, "")))</f>
        <v>3</v>
      </c>
      <c r="AM5195">
        <f>IF(G5195="Low", 1, IF(G5195="Medium", 2, IF(G5195="High", 3, "")))</f>
        <v>1</v>
      </c>
      <c r="AN5195">
        <f t="shared" si="985"/>
        <v>3</v>
      </c>
      <c r="AO5195">
        <f t="shared" si="986"/>
        <v>2</v>
      </c>
      <c r="AP5195">
        <f t="shared" si="987"/>
        <v>0</v>
      </c>
      <c r="AQ5195">
        <f>IF(H5195="Yes", 1, 0)</f>
        <v>1</v>
      </c>
      <c r="AR5195">
        <f>IF(D5195="Yes", 1, 0)</f>
        <v>0</v>
      </c>
      <c r="AS5195">
        <f t="shared" si="988"/>
        <v>1</v>
      </c>
      <c r="AT5195">
        <f t="shared" si="989"/>
        <v>1</v>
      </c>
      <c r="AU5195">
        <f t="shared" si="990"/>
        <v>1</v>
      </c>
      <c r="AV5195">
        <f t="shared" si="991"/>
        <v>0</v>
      </c>
      <c r="AX5195">
        <f t="shared" si="992"/>
        <v>0</v>
      </c>
    </row>
    <row r="5196" spans="1:50" x14ac:dyDescent="0.3">
      <c r="A5196">
        <v>30</v>
      </c>
      <c r="B5196">
        <v>87</v>
      </c>
      <c r="C5196" t="s">
        <v>22</v>
      </c>
      <c r="D5196" t="s">
        <v>20</v>
      </c>
      <c r="E5196">
        <v>8</v>
      </c>
      <c r="F5196">
        <v>53</v>
      </c>
      <c r="G5196" t="s">
        <v>18</v>
      </c>
      <c r="H5196" t="s">
        <v>21</v>
      </c>
      <c r="I5196">
        <v>1</v>
      </c>
      <c r="J5196" t="s">
        <v>19</v>
      </c>
      <c r="K5196" t="s">
        <v>34</v>
      </c>
      <c r="L5196" t="s">
        <v>32</v>
      </c>
      <c r="M5196">
        <v>1</v>
      </c>
      <c r="N5196" t="s">
        <v>20</v>
      </c>
      <c r="O5196" t="s">
        <v>33</v>
      </c>
      <c r="P5196" t="s">
        <v>26</v>
      </c>
      <c r="Q5196" t="s">
        <v>27</v>
      </c>
      <c r="R5196">
        <v>70</v>
      </c>
      <c r="T5196">
        <f t="shared" si="984"/>
        <v>0.5297524971054004</v>
      </c>
      <c r="U5196">
        <f t="shared" si="993"/>
        <v>69.296481839161103</v>
      </c>
      <c r="AD5196">
        <f>(E5196 -$Y$7)/$Y$8</f>
        <v>0.66139910137521774</v>
      </c>
      <c r="AE5196">
        <f t="shared" si="982"/>
        <v>0</v>
      </c>
      <c r="AG5196">
        <f>(A5196 -$W$7)/$W$8</f>
        <v>1.6735283624106625</v>
      </c>
      <c r="AH5196">
        <f>(B5196 -$X$7)/$X$8</f>
        <v>0.60819212603327544</v>
      </c>
      <c r="AI5196">
        <f>(F5196 -$Z$7)/$Z$8</f>
        <v>-1.5328147384142963</v>
      </c>
      <c r="AJ5196">
        <f>(I5196 -$AA$7)/$AA$8</f>
        <v>-0.40124168605466753</v>
      </c>
      <c r="AK5196">
        <f t="shared" si="983"/>
        <v>-1.9081649543993509</v>
      </c>
      <c r="AL5196">
        <f>IF(C5196="Low", 1, IF(C5196="Medium", 2, IF(C5196="High", 3, "")))</f>
        <v>2</v>
      </c>
      <c r="AM5196">
        <f>IF(G5196="Low", 1, IF(G5196="Medium", 2, IF(G5196="High", 3, "")))</f>
        <v>1</v>
      </c>
      <c r="AN5196">
        <f t="shared" si="985"/>
        <v>3</v>
      </c>
      <c r="AO5196">
        <f t="shared" si="986"/>
        <v>3</v>
      </c>
      <c r="AP5196">
        <f t="shared" si="987"/>
        <v>0</v>
      </c>
      <c r="AQ5196">
        <f>IF(H5196="Yes", 1, 0)</f>
        <v>1</v>
      </c>
      <c r="AR5196">
        <f>IF(D5196="Yes", 1, 0)</f>
        <v>0</v>
      </c>
      <c r="AS5196">
        <f t="shared" si="988"/>
        <v>1</v>
      </c>
      <c r="AT5196">
        <f t="shared" si="989"/>
        <v>1</v>
      </c>
      <c r="AU5196">
        <f t="shared" si="990"/>
        <v>1</v>
      </c>
      <c r="AV5196">
        <f t="shared" si="991"/>
        <v>0</v>
      </c>
      <c r="AX5196">
        <f t="shared" si="992"/>
        <v>0</v>
      </c>
    </row>
    <row r="5197" spans="1:50" x14ac:dyDescent="0.3">
      <c r="A5197">
        <v>16</v>
      </c>
      <c r="B5197">
        <v>66</v>
      </c>
      <c r="C5197" t="s">
        <v>22</v>
      </c>
      <c r="D5197" t="s">
        <v>21</v>
      </c>
      <c r="E5197">
        <v>7</v>
      </c>
      <c r="F5197">
        <v>97</v>
      </c>
      <c r="G5197" t="s">
        <v>22</v>
      </c>
      <c r="H5197" t="s">
        <v>21</v>
      </c>
      <c r="I5197">
        <v>5</v>
      </c>
      <c r="J5197" t="s">
        <v>19</v>
      </c>
      <c r="K5197" t="s">
        <v>23</v>
      </c>
      <c r="L5197" t="s">
        <v>24</v>
      </c>
      <c r="M5197">
        <v>3</v>
      </c>
      <c r="N5197" t="s">
        <v>20</v>
      </c>
      <c r="O5197" t="s">
        <v>33</v>
      </c>
      <c r="P5197" t="s">
        <v>26</v>
      </c>
      <c r="Q5197" t="s">
        <v>27</v>
      </c>
      <c r="R5197">
        <v>68</v>
      </c>
      <c r="T5197">
        <f t="shared" si="984"/>
        <v>0.32126010031487995</v>
      </c>
      <c r="U5197">
        <f t="shared" si="993"/>
        <v>68.485412775213305</v>
      </c>
      <c r="AD5197">
        <f>(E5197 -$Y$7)/$Y$8</f>
        <v>-1.9795577157294329E-2</v>
      </c>
      <c r="AE5197">
        <f t="shared" si="982"/>
        <v>1</v>
      </c>
      <c r="AG5197">
        <f>(A5197 -$W$7)/$W$8</f>
        <v>-0.66364534957975729</v>
      </c>
      <c r="AH5197">
        <f>(B5197 -$X$7)/$X$8</f>
        <v>-1.2105249072599464</v>
      </c>
      <c r="AI5197">
        <f>(F5197 -$Z$7)/$Z$8</f>
        <v>1.5230178426784435</v>
      </c>
      <c r="AJ5197">
        <f>(I5197 -$AA$7)/$AA$8</f>
        <v>2.849529398878734</v>
      </c>
      <c r="AK5197">
        <f t="shared" si="983"/>
        <v>3.141133078780467E-2</v>
      </c>
      <c r="AL5197">
        <f>IF(C5197="Low", 1, IF(C5197="Medium", 2, IF(C5197="High", 3, "")))</f>
        <v>2</v>
      </c>
      <c r="AM5197">
        <f>IF(G5197="Low", 1, IF(G5197="Medium", 2, IF(G5197="High", 3, "")))</f>
        <v>2</v>
      </c>
      <c r="AN5197">
        <f t="shared" si="985"/>
        <v>3</v>
      </c>
      <c r="AO5197">
        <f t="shared" si="986"/>
        <v>3</v>
      </c>
      <c r="AP5197">
        <f t="shared" si="987"/>
        <v>1</v>
      </c>
      <c r="AQ5197">
        <f>IF(H5197="Yes", 1, 0)</f>
        <v>1</v>
      </c>
      <c r="AR5197">
        <f>IF(D5197="Yes", 1, 0)</f>
        <v>1</v>
      </c>
      <c r="AS5197">
        <f t="shared" si="988"/>
        <v>1</v>
      </c>
      <c r="AT5197">
        <f t="shared" si="989"/>
        <v>1</v>
      </c>
      <c r="AU5197">
        <f t="shared" si="990"/>
        <v>0</v>
      </c>
      <c r="AV5197">
        <f t="shared" si="991"/>
        <v>0</v>
      </c>
      <c r="AX5197">
        <f t="shared" si="992"/>
        <v>1</v>
      </c>
    </row>
    <row r="5198" spans="1:50" x14ac:dyDescent="0.3">
      <c r="A5198">
        <v>20</v>
      </c>
      <c r="B5198">
        <v>65</v>
      </c>
      <c r="C5198" t="s">
        <v>22</v>
      </c>
      <c r="D5198" t="s">
        <v>21</v>
      </c>
      <c r="E5198">
        <v>8</v>
      </c>
      <c r="F5198">
        <v>97</v>
      </c>
      <c r="G5198" t="s">
        <v>19</v>
      </c>
      <c r="H5198" t="s">
        <v>21</v>
      </c>
      <c r="I5198">
        <v>0</v>
      </c>
      <c r="J5198" t="s">
        <v>22</v>
      </c>
      <c r="K5198" t="s">
        <v>23</v>
      </c>
      <c r="L5198" t="s">
        <v>28</v>
      </c>
      <c r="M5198">
        <v>3</v>
      </c>
      <c r="N5198" t="s">
        <v>20</v>
      </c>
      <c r="O5198" t="s">
        <v>29</v>
      </c>
      <c r="P5198" t="s">
        <v>26</v>
      </c>
      <c r="Q5198" t="s">
        <v>31</v>
      </c>
      <c r="R5198">
        <v>65</v>
      </c>
      <c r="T5198">
        <f t="shared" si="984"/>
        <v>7.5733468644869448E-2</v>
      </c>
      <c r="U5198">
        <f t="shared" si="993"/>
        <v>67.530274562077722</v>
      </c>
      <c r="AD5198">
        <f>(E5198 -$Y$7)/$Y$8</f>
        <v>0.66139910137521774</v>
      </c>
      <c r="AE5198">
        <f t="shared" si="982"/>
        <v>1</v>
      </c>
      <c r="AG5198">
        <f>(A5198 -$W$7)/$W$8</f>
        <v>4.1185681317912485E-3</v>
      </c>
      <c r="AH5198">
        <f>(B5198 -$X$7)/$X$8</f>
        <v>-1.2971304802739094</v>
      </c>
      <c r="AI5198">
        <f>(F5198 -$Z$7)/$Z$8</f>
        <v>1.5230178426784435</v>
      </c>
      <c r="AJ5198">
        <f>(I5198 -$AA$7)/$AA$8</f>
        <v>-1.213934457288018</v>
      </c>
      <c r="AK5198">
        <f t="shared" si="983"/>
        <v>3.141133078780467E-2</v>
      </c>
      <c r="AL5198">
        <f>IF(C5198="Low", 1, IF(C5198="Medium", 2, IF(C5198="High", 3, "")))</f>
        <v>2</v>
      </c>
      <c r="AM5198">
        <f>IF(G5198="Low", 1, IF(G5198="Medium", 2, IF(G5198="High", 3, "")))</f>
        <v>3</v>
      </c>
      <c r="AN5198">
        <f t="shared" si="985"/>
        <v>2</v>
      </c>
      <c r="AO5198">
        <f t="shared" si="986"/>
        <v>2</v>
      </c>
      <c r="AP5198">
        <f t="shared" si="987"/>
        <v>0</v>
      </c>
      <c r="AQ5198">
        <f>IF(H5198="Yes", 1, 0)</f>
        <v>1</v>
      </c>
      <c r="AR5198">
        <f>IF(D5198="Yes", 1, 0)</f>
        <v>1</v>
      </c>
      <c r="AS5198">
        <f t="shared" si="988"/>
        <v>1</v>
      </c>
      <c r="AT5198">
        <f t="shared" si="989"/>
        <v>1</v>
      </c>
      <c r="AU5198">
        <f t="shared" si="990"/>
        <v>0</v>
      </c>
      <c r="AV5198">
        <f t="shared" si="991"/>
        <v>0</v>
      </c>
      <c r="AX5198">
        <f t="shared" si="992"/>
        <v>1</v>
      </c>
    </row>
    <row r="5199" spans="1:50" x14ac:dyDescent="0.3">
      <c r="A5199">
        <v>23</v>
      </c>
      <c r="B5199">
        <v>68</v>
      </c>
      <c r="C5199" t="s">
        <v>22</v>
      </c>
      <c r="D5199" t="s">
        <v>21</v>
      </c>
      <c r="E5199">
        <v>6</v>
      </c>
      <c r="F5199">
        <v>70</v>
      </c>
      <c r="G5199" t="s">
        <v>22</v>
      </c>
      <c r="H5199" t="s">
        <v>21</v>
      </c>
      <c r="I5199">
        <v>4</v>
      </c>
      <c r="J5199" t="s">
        <v>22</v>
      </c>
      <c r="K5199" t="s">
        <v>23</v>
      </c>
      <c r="L5199" t="s">
        <v>24</v>
      </c>
      <c r="M5199">
        <v>2</v>
      </c>
      <c r="N5199" t="s">
        <v>20</v>
      </c>
      <c r="O5199" t="s">
        <v>25</v>
      </c>
      <c r="P5199" t="s">
        <v>26</v>
      </c>
      <c r="Q5199" t="s">
        <v>27</v>
      </c>
      <c r="R5199">
        <v>68</v>
      </c>
      <c r="T5199">
        <f t="shared" si="984"/>
        <v>0.22595544691140657</v>
      </c>
      <c r="U5199">
        <f t="shared" si="993"/>
        <v>68.114662295983649</v>
      </c>
      <c r="AD5199">
        <f>(E5199 -$Y$7)/$Y$8</f>
        <v>-0.70099025568980644</v>
      </c>
      <c r="AE5199">
        <f t="shared" si="982"/>
        <v>1</v>
      </c>
      <c r="AG5199">
        <f>(A5199 -$W$7)/$W$8</f>
        <v>0.50494150641545266</v>
      </c>
      <c r="AH5199">
        <f>(B5199 -$X$7)/$X$8</f>
        <v>-1.0373137612320207</v>
      </c>
      <c r="AI5199">
        <f>(F5199 -$Z$7)/$Z$8</f>
        <v>-0.35215215026482866</v>
      </c>
      <c r="AJ5199">
        <f>(I5199 -$AA$7)/$AA$8</f>
        <v>2.0368366276453838</v>
      </c>
      <c r="AK5199">
        <f t="shared" si="983"/>
        <v>-0.93837681180577304</v>
      </c>
      <c r="AL5199">
        <f>IF(C5199="Low", 1, IF(C5199="Medium", 2, IF(C5199="High", 3, "")))</f>
        <v>2</v>
      </c>
      <c r="AM5199">
        <f>IF(G5199="Low", 1, IF(G5199="Medium", 2, IF(G5199="High", 3, "")))</f>
        <v>2</v>
      </c>
      <c r="AN5199">
        <f t="shared" si="985"/>
        <v>2</v>
      </c>
      <c r="AO5199">
        <f t="shared" si="986"/>
        <v>1</v>
      </c>
      <c r="AP5199">
        <f t="shared" si="987"/>
        <v>1</v>
      </c>
      <c r="AQ5199">
        <f>IF(H5199="Yes", 1, 0)</f>
        <v>1</v>
      </c>
      <c r="AR5199">
        <f>IF(D5199="Yes", 1, 0)</f>
        <v>1</v>
      </c>
      <c r="AS5199">
        <f t="shared" si="988"/>
        <v>1</v>
      </c>
      <c r="AT5199">
        <f t="shared" si="989"/>
        <v>1</v>
      </c>
      <c r="AU5199">
        <f t="shared" si="990"/>
        <v>0</v>
      </c>
      <c r="AV5199">
        <f t="shared" si="991"/>
        <v>0</v>
      </c>
      <c r="AX5199">
        <f t="shared" si="992"/>
        <v>1</v>
      </c>
    </row>
    <row r="5200" spans="1:50" x14ac:dyDescent="0.3">
      <c r="A5200">
        <v>16</v>
      </c>
      <c r="B5200">
        <v>91</v>
      </c>
      <c r="C5200" t="s">
        <v>22</v>
      </c>
      <c r="D5200" t="s">
        <v>21</v>
      </c>
      <c r="E5200">
        <v>5</v>
      </c>
      <c r="F5200">
        <v>71</v>
      </c>
      <c r="G5200" t="s">
        <v>22</v>
      </c>
      <c r="H5200" t="s">
        <v>21</v>
      </c>
      <c r="I5200">
        <v>2</v>
      </c>
      <c r="J5200" t="s">
        <v>22</v>
      </c>
      <c r="K5200" t="s">
        <v>23</v>
      </c>
      <c r="L5200" t="s">
        <v>28</v>
      </c>
      <c r="M5200">
        <v>3</v>
      </c>
      <c r="N5200" t="s">
        <v>20</v>
      </c>
      <c r="O5200" t="s">
        <v>29</v>
      </c>
      <c r="P5200" t="s">
        <v>26</v>
      </c>
      <c r="Q5200" t="s">
        <v>27</v>
      </c>
      <c r="R5200">
        <v>69</v>
      </c>
      <c r="T5200">
        <f t="shared" si="984"/>
        <v>0.37112294908105908</v>
      </c>
      <c r="U5200">
        <f t="shared" si="993"/>
        <v>68.679387302328507</v>
      </c>
      <c r="AD5200">
        <f>(E5200 -$Y$7)/$Y$8</f>
        <v>-1.3821849342223185</v>
      </c>
      <c r="AE5200">
        <f t="shared" si="982"/>
        <v>1</v>
      </c>
      <c r="AG5200">
        <f>(A5200 -$W$7)/$W$8</f>
        <v>-0.66364534957975729</v>
      </c>
      <c r="AH5200">
        <f>(B5200 -$X$7)/$X$8</f>
        <v>0.95461441808912728</v>
      </c>
      <c r="AI5200">
        <f>(F5200 -$Z$7)/$Z$8</f>
        <v>-0.28270140978544822</v>
      </c>
      <c r="AJ5200">
        <f>(I5200 -$AA$7)/$AA$8</f>
        <v>0.41145108517868284</v>
      </c>
      <c r="AK5200">
        <f t="shared" si="983"/>
        <v>3.141133078780467E-2</v>
      </c>
      <c r="AL5200">
        <f>IF(C5200="Low", 1, IF(C5200="Medium", 2, IF(C5200="High", 3, "")))</f>
        <v>2</v>
      </c>
      <c r="AM5200">
        <f>IF(G5200="Low", 1, IF(G5200="Medium", 2, IF(G5200="High", 3, "")))</f>
        <v>2</v>
      </c>
      <c r="AN5200">
        <f t="shared" si="985"/>
        <v>2</v>
      </c>
      <c r="AO5200">
        <f t="shared" si="986"/>
        <v>2</v>
      </c>
      <c r="AP5200">
        <f t="shared" si="987"/>
        <v>0</v>
      </c>
      <c r="AQ5200">
        <f>IF(H5200="Yes", 1, 0)</f>
        <v>1</v>
      </c>
      <c r="AR5200">
        <f>IF(D5200="Yes", 1, 0)</f>
        <v>1</v>
      </c>
      <c r="AS5200">
        <f t="shared" si="988"/>
        <v>1</v>
      </c>
      <c r="AT5200">
        <f t="shared" si="989"/>
        <v>1</v>
      </c>
      <c r="AU5200">
        <f t="shared" si="990"/>
        <v>0</v>
      </c>
      <c r="AV5200">
        <f t="shared" si="991"/>
        <v>0</v>
      </c>
      <c r="AX5200">
        <f t="shared" si="992"/>
        <v>1</v>
      </c>
    </row>
    <row r="5201" spans="1:50" x14ac:dyDescent="0.3">
      <c r="A5201">
        <v>9</v>
      </c>
      <c r="B5201">
        <v>72</v>
      </c>
      <c r="C5201" t="s">
        <v>22</v>
      </c>
      <c r="D5201" t="s">
        <v>21</v>
      </c>
      <c r="E5201">
        <v>10</v>
      </c>
      <c r="F5201">
        <v>91</v>
      </c>
      <c r="G5201" t="s">
        <v>22</v>
      </c>
      <c r="H5201" t="s">
        <v>20</v>
      </c>
      <c r="I5201">
        <v>1</v>
      </c>
      <c r="J5201" t="s">
        <v>22</v>
      </c>
      <c r="K5201" t="s">
        <v>23</v>
      </c>
      <c r="L5201" t="s">
        <v>32</v>
      </c>
      <c r="M5201">
        <v>2</v>
      </c>
      <c r="N5201" t="s">
        <v>20</v>
      </c>
      <c r="O5201" t="s">
        <v>25</v>
      </c>
      <c r="P5201" t="s">
        <v>35</v>
      </c>
      <c r="Q5201" t="s">
        <v>31</v>
      </c>
      <c r="R5201">
        <v>62</v>
      </c>
      <c r="T5201">
        <f t="shared" si="984"/>
        <v>-0.33711583565326825</v>
      </c>
      <c r="U5201">
        <f t="shared" si="993"/>
        <v>65.924224154757482</v>
      </c>
      <c r="AD5201">
        <f>(E5201 -$Y$7)/$Y$8</f>
        <v>2.0237884584402419</v>
      </c>
      <c r="AE5201">
        <f t="shared" si="982"/>
        <v>1</v>
      </c>
      <c r="AG5201">
        <f>(A5201 -$W$7)/$W$8</f>
        <v>-1.8322322055749671</v>
      </c>
      <c r="AH5201">
        <f>(B5201 -$X$7)/$X$8</f>
        <v>-0.69089146917616884</v>
      </c>
      <c r="AI5201">
        <f>(F5201 -$Z$7)/$Z$8</f>
        <v>1.1063133998021608</v>
      </c>
      <c r="AJ5201">
        <f>(I5201 -$AA$7)/$AA$8</f>
        <v>-0.40124168605466753</v>
      </c>
      <c r="AK5201">
        <f t="shared" si="983"/>
        <v>-0.93837681180577304</v>
      </c>
      <c r="AL5201">
        <f>IF(C5201="Low", 1, IF(C5201="Medium", 2, IF(C5201="High", 3, "")))</f>
        <v>2</v>
      </c>
      <c r="AM5201">
        <f>IF(G5201="Low", 1, IF(G5201="Medium", 2, IF(G5201="High", 3, "")))</f>
        <v>2</v>
      </c>
      <c r="AN5201">
        <f t="shared" si="985"/>
        <v>2</v>
      </c>
      <c r="AO5201">
        <f t="shared" si="986"/>
        <v>1</v>
      </c>
      <c r="AP5201">
        <f t="shared" si="987"/>
        <v>0</v>
      </c>
      <c r="AQ5201">
        <f>IF(H5201="Yes", 1, 0)</f>
        <v>0</v>
      </c>
      <c r="AR5201">
        <f>IF(D5201="Yes", 1, 0)</f>
        <v>1</v>
      </c>
      <c r="AS5201">
        <f t="shared" si="988"/>
        <v>1</v>
      </c>
      <c r="AT5201">
        <f t="shared" si="989"/>
        <v>0</v>
      </c>
      <c r="AU5201">
        <f t="shared" si="990"/>
        <v>0</v>
      </c>
      <c r="AV5201">
        <f t="shared" si="991"/>
        <v>0</v>
      </c>
      <c r="AX5201">
        <f t="shared" si="992"/>
        <v>1</v>
      </c>
    </row>
    <row r="5202" spans="1:50" x14ac:dyDescent="0.3">
      <c r="A5202">
        <v>17</v>
      </c>
      <c r="B5202">
        <v>61</v>
      </c>
      <c r="C5202" t="s">
        <v>18</v>
      </c>
      <c r="D5202" t="s">
        <v>21</v>
      </c>
      <c r="E5202">
        <v>7</v>
      </c>
      <c r="F5202">
        <v>75</v>
      </c>
      <c r="G5202" t="s">
        <v>22</v>
      </c>
      <c r="H5202" t="s">
        <v>20</v>
      </c>
      <c r="I5202">
        <v>2</v>
      </c>
      <c r="J5202" t="s">
        <v>19</v>
      </c>
      <c r="K5202" t="s">
        <v>23</v>
      </c>
      <c r="L5202" t="s">
        <v>28</v>
      </c>
      <c r="M5202">
        <v>4</v>
      </c>
      <c r="N5202" t="s">
        <v>20</v>
      </c>
      <c r="O5202" t="s">
        <v>29</v>
      </c>
      <c r="P5202" t="s">
        <v>26</v>
      </c>
      <c r="Q5202" t="s">
        <v>31</v>
      </c>
      <c r="R5202">
        <v>62</v>
      </c>
      <c r="T5202">
        <f t="shared" si="984"/>
        <v>-0.24904796442900834</v>
      </c>
      <c r="U5202">
        <f t="shared" si="993"/>
        <v>66.266822383648787</v>
      </c>
      <c r="AD5202">
        <f>(E5202 -$Y$7)/$Y$8</f>
        <v>-1.9795577157294329E-2</v>
      </c>
      <c r="AE5202">
        <f t="shared" si="982"/>
        <v>1</v>
      </c>
      <c r="AG5202">
        <f>(A5202 -$W$7)/$W$8</f>
        <v>-0.49670437015187013</v>
      </c>
      <c r="AH5202">
        <f>(B5202 -$X$7)/$X$8</f>
        <v>-1.6435527723297614</v>
      </c>
      <c r="AI5202">
        <f>(F5202 -$Z$7)/$Z$8</f>
        <v>-4.8984478679264375E-3</v>
      </c>
      <c r="AJ5202">
        <f>(I5202 -$AA$7)/$AA$8</f>
        <v>0.41145108517868284</v>
      </c>
      <c r="AK5202">
        <f t="shared" si="983"/>
        <v>1.0011994733813825</v>
      </c>
      <c r="AL5202">
        <f>IF(C5202="Low", 1, IF(C5202="Medium", 2, IF(C5202="High", 3, "")))</f>
        <v>1</v>
      </c>
      <c r="AM5202">
        <f>IF(G5202="Low", 1, IF(G5202="Medium", 2, IF(G5202="High", 3, "")))</f>
        <v>2</v>
      </c>
      <c r="AN5202">
        <f t="shared" si="985"/>
        <v>3</v>
      </c>
      <c r="AO5202">
        <f t="shared" si="986"/>
        <v>2</v>
      </c>
      <c r="AP5202">
        <f t="shared" si="987"/>
        <v>0</v>
      </c>
      <c r="AQ5202">
        <f>IF(H5202="Yes", 1, 0)</f>
        <v>0</v>
      </c>
      <c r="AR5202">
        <f>IF(D5202="Yes", 1, 0)</f>
        <v>1</v>
      </c>
      <c r="AS5202">
        <f t="shared" si="988"/>
        <v>1</v>
      </c>
      <c r="AT5202">
        <f t="shared" si="989"/>
        <v>1</v>
      </c>
      <c r="AU5202">
        <f t="shared" si="990"/>
        <v>0</v>
      </c>
      <c r="AV5202">
        <f t="shared" si="991"/>
        <v>0</v>
      </c>
      <c r="AX5202">
        <f t="shared" si="992"/>
        <v>1</v>
      </c>
    </row>
    <row r="5203" spans="1:50" x14ac:dyDescent="0.3">
      <c r="A5203">
        <v>26</v>
      </c>
      <c r="B5203">
        <v>98</v>
      </c>
      <c r="C5203" t="s">
        <v>19</v>
      </c>
      <c r="D5203" t="s">
        <v>20</v>
      </c>
      <c r="E5203">
        <v>8</v>
      </c>
      <c r="F5203">
        <v>90</v>
      </c>
      <c r="G5203" t="s">
        <v>18</v>
      </c>
      <c r="H5203" t="s">
        <v>21</v>
      </c>
      <c r="I5203">
        <v>1</v>
      </c>
      <c r="J5203" t="s">
        <v>18</v>
      </c>
      <c r="K5203" t="s">
        <v>23</v>
      </c>
      <c r="L5203" t="s">
        <v>24</v>
      </c>
      <c r="M5203">
        <v>2</v>
      </c>
      <c r="N5203" t="s">
        <v>21</v>
      </c>
      <c r="O5203" t="s">
        <v>33</v>
      </c>
      <c r="P5203" t="s">
        <v>30</v>
      </c>
      <c r="Q5203" t="s">
        <v>31</v>
      </c>
      <c r="R5203">
        <v>72</v>
      </c>
      <c r="T5203">
        <f t="shared" si="984"/>
        <v>0.74811955833266497</v>
      </c>
      <c r="U5203">
        <f t="shared" si="993"/>
        <v>70.145964941053677</v>
      </c>
      <c r="AD5203">
        <f>(E5203 -$Y$7)/$Y$8</f>
        <v>0.66139910137521774</v>
      </c>
      <c r="AE5203">
        <f t="shared" si="982"/>
        <v>1</v>
      </c>
      <c r="AG5203">
        <f>(A5203 -$W$7)/$W$8</f>
        <v>1.0057644446991141</v>
      </c>
      <c r="AH5203">
        <f>(B5203 -$X$7)/$X$8</f>
        <v>1.5608534291868679</v>
      </c>
      <c r="AI5203">
        <f>(F5203 -$Z$7)/$Z$8</f>
        <v>1.0368626593227803</v>
      </c>
      <c r="AJ5203">
        <f>(I5203 -$AA$7)/$AA$8</f>
        <v>-0.40124168605466753</v>
      </c>
      <c r="AK5203">
        <f t="shared" si="983"/>
        <v>-0.93837681180577304</v>
      </c>
      <c r="AL5203">
        <f>IF(C5203="Low", 1, IF(C5203="Medium", 2, IF(C5203="High", 3, "")))</f>
        <v>3</v>
      </c>
      <c r="AM5203">
        <f>IF(G5203="Low", 1, IF(G5203="Medium", 2, IF(G5203="High", 3, "")))</f>
        <v>1</v>
      </c>
      <c r="AN5203">
        <f t="shared" si="985"/>
        <v>1</v>
      </c>
      <c r="AO5203">
        <f t="shared" si="986"/>
        <v>3</v>
      </c>
      <c r="AP5203">
        <f t="shared" si="987"/>
        <v>1</v>
      </c>
      <c r="AQ5203">
        <f>IF(H5203="Yes", 1, 0)</f>
        <v>1</v>
      </c>
      <c r="AR5203">
        <f>IF(D5203="Yes", 1, 0)</f>
        <v>0</v>
      </c>
      <c r="AS5203">
        <f t="shared" si="988"/>
        <v>0</v>
      </c>
      <c r="AT5203">
        <f t="shared" si="989"/>
        <v>0</v>
      </c>
      <c r="AU5203">
        <f t="shared" si="990"/>
        <v>1</v>
      </c>
      <c r="AV5203">
        <f t="shared" si="991"/>
        <v>1</v>
      </c>
      <c r="AX5203">
        <f t="shared" si="992"/>
        <v>1</v>
      </c>
    </row>
    <row r="5204" spans="1:50" x14ac:dyDescent="0.3">
      <c r="A5204">
        <v>18</v>
      </c>
      <c r="B5204">
        <v>67</v>
      </c>
      <c r="C5204" t="s">
        <v>19</v>
      </c>
      <c r="D5204" t="s">
        <v>20</v>
      </c>
      <c r="E5204">
        <v>5</v>
      </c>
      <c r="F5204">
        <v>52</v>
      </c>
      <c r="G5204" t="s">
        <v>19</v>
      </c>
      <c r="H5204" t="s">
        <v>21</v>
      </c>
      <c r="I5204">
        <v>0</v>
      </c>
      <c r="J5204" t="s">
        <v>22</v>
      </c>
      <c r="K5204" t="s">
        <v>34</v>
      </c>
      <c r="L5204" t="s">
        <v>32</v>
      </c>
      <c r="M5204">
        <v>4</v>
      </c>
      <c r="N5204" t="s">
        <v>20</v>
      </c>
      <c r="O5204" t="s">
        <v>33</v>
      </c>
      <c r="P5204" t="s">
        <v>30</v>
      </c>
      <c r="Q5204" t="s">
        <v>27</v>
      </c>
      <c r="R5204">
        <v>64</v>
      </c>
      <c r="T5204">
        <f t="shared" si="984"/>
        <v>-0.10256926393653511</v>
      </c>
      <c r="U5204">
        <f t="shared" si="993"/>
        <v>66.836648163032422</v>
      </c>
      <c r="AD5204">
        <f>(E5204 -$Y$7)/$Y$8</f>
        <v>-1.3821849342223185</v>
      </c>
      <c r="AE5204">
        <f t="shared" si="982"/>
        <v>0</v>
      </c>
      <c r="AG5204">
        <f>(A5204 -$W$7)/$W$8</f>
        <v>-0.32976339072398297</v>
      </c>
      <c r="AH5204">
        <f>(B5204 -$X$7)/$X$8</f>
        <v>-1.1239193342459837</v>
      </c>
      <c r="AI5204">
        <f>(F5204 -$Z$7)/$Z$8</f>
        <v>-1.6022654788936768</v>
      </c>
      <c r="AJ5204">
        <f>(I5204 -$AA$7)/$AA$8</f>
        <v>-1.213934457288018</v>
      </c>
      <c r="AK5204">
        <f t="shared" si="983"/>
        <v>1.0011994733813825</v>
      </c>
      <c r="AL5204">
        <f>IF(C5204="Low", 1, IF(C5204="Medium", 2, IF(C5204="High", 3, "")))</f>
        <v>3</v>
      </c>
      <c r="AM5204">
        <f>IF(G5204="Low", 1, IF(G5204="Medium", 2, IF(G5204="High", 3, "")))</f>
        <v>3</v>
      </c>
      <c r="AN5204">
        <f t="shared" si="985"/>
        <v>2</v>
      </c>
      <c r="AO5204">
        <f t="shared" si="986"/>
        <v>3</v>
      </c>
      <c r="AP5204">
        <f t="shared" si="987"/>
        <v>0</v>
      </c>
      <c r="AQ5204">
        <f>IF(H5204="Yes", 1, 0)</f>
        <v>1</v>
      </c>
      <c r="AR5204">
        <f>IF(D5204="Yes", 1, 0)</f>
        <v>0</v>
      </c>
      <c r="AS5204">
        <f t="shared" si="988"/>
        <v>1</v>
      </c>
      <c r="AT5204">
        <f t="shared" si="989"/>
        <v>0</v>
      </c>
      <c r="AU5204">
        <f t="shared" si="990"/>
        <v>0</v>
      </c>
      <c r="AV5204">
        <f t="shared" si="991"/>
        <v>0</v>
      </c>
      <c r="AX5204">
        <f t="shared" si="992"/>
        <v>1</v>
      </c>
    </row>
    <row r="5205" spans="1:50" x14ac:dyDescent="0.3">
      <c r="A5205">
        <v>15</v>
      </c>
      <c r="B5205">
        <v>60</v>
      </c>
      <c r="C5205" t="s">
        <v>19</v>
      </c>
      <c r="D5205" t="s">
        <v>20</v>
      </c>
      <c r="E5205">
        <v>7</v>
      </c>
      <c r="F5205">
        <v>63</v>
      </c>
      <c r="G5205" t="s">
        <v>18</v>
      </c>
      <c r="H5205" t="s">
        <v>21</v>
      </c>
      <c r="I5205">
        <v>0</v>
      </c>
      <c r="J5205" t="s">
        <v>19</v>
      </c>
      <c r="K5205" t="s">
        <v>23</v>
      </c>
      <c r="L5205" t="s">
        <v>24</v>
      </c>
      <c r="M5205">
        <v>1</v>
      </c>
      <c r="N5205" t="s">
        <v>21</v>
      </c>
      <c r="O5205" t="s">
        <v>25</v>
      </c>
      <c r="P5205" t="s">
        <v>35</v>
      </c>
      <c r="Q5205" t="s">
        <v>31</v>
      </c>
      <c r="R5205">
        <v>58</v>
      </c>
      <c r="T5205">
        <f t="shared" si="984"/>
        <v>-0.4331167644138687</v>
      </c>
      <c r="U5205">
        <f t="shared" si="993"/>
        <v>65.550765052043957</v>
      </c>
      <c r="AD5205">
        <f>(E5205 -$Y$7)/$Y$8</f>
        <v>-1.9795577157294329E-2</v>
      </c>
      <c r="AE5205">
        <f t="shared" si="982"/>
        <v>1</v>
      </c>
      <c r="AG5205">
        <f>(A5205 -$W$7)/$W$8</f>
        <v>-0.8305863290076444</v>
      </c>
      <c r="AH5205">
        <f>(B5205 -$X$7)/$X$8</f>
        <v>-1.7301583453437241</v>
      </c>
      <c r="AI5205">
        <f>(F5205 -$Z$7)/$Z$8</f>
        <v>-0.83830733362049181</v>
      </c>
      <c r="AJ5205">
        <f>(I5205 -$AA$7)/$AA$8</f>
        <v>-1.213934457288018</v>
      </c>
      <c r="AK5205">
        <f t="shared" si="983"/>
        <v>-1.9081649543993509</v>
      </c>
      <c r="AL5205">
        <f>IF(C5205="Low", 1, IF(C5205="Medium", 2, IF(C5205="High", 3, "")))</f>
        <v>3</v>
      </c>
      <c r="AM5205">
        <f>IF(G5205="Low", 1, IF(G5205="Medium", 2, IF(G5205="High", 3, "")))</f>
        <v>1</v>
      </c>
      <c r="AN5205">
        <f t="shared" si="985"/>
        <v>3</v>
      </c>
      <c r="AO5205">
        <f t="shared" si="986"/>
        <v>1</v>
      </c>
      <c r="AP5205">
        <f t="shared" si="987"/>
        <v>1</v>
      </c>
      <c r="AQ5205">
        <f>IF(H5205="Yes", 1, 0)</f>
        <v>1</v>
      </c>
      <c r="AR5205">
        <f>IF(D5205="Yes", 1, 0)</f>
        <v>0</v>
      </c>
      <c r="AS5205">
        <f t="shared" si="988"/>
        <v>0</v>
      </c>
      <c r="AT5205">
        <f t="shared" si="989"/>
        <v>0</v>
      </c>
      <c r="AU5205">
        <f t="shared" si="990"/>
        <v>0</v>
      </c>
      <c r="AV5205">
        <f t="shared" si="991"/>
        <v>0</v>
      </c>
      <c r="AX5205">
        <f t="shared" si="992"/>
        <v>1</v>
      </c>
    </row>
    <row r="5206" spans="1:50" x14ac:dyDescent="0.3">
      <c r="A5206">
        <v>26</v>
      </c>
      <c r="B5206">
        <v>69</v>
      </c>
      <c r="C5206" t="s">
        <v>19</v>
      </c>
      <c r="D5206" t="s">
        <v>20</v>
      </c>
      <c r="E5206">
        <v>9</v>
      </c>
      <c r="F5206">
        <v>55</v>
      </c>
      <c r="G5206" t="s">
        <v>18</v>
      </c>
      <c r="H5206" t="s">
        <v>21</v>
      </c>
      <c r="I5206">
        <v>1</v>
      </c>
      <c r="J5206" t="s">
        <v>22</v>
      </c>
      <c r="K5206" t="s">
        <v>23</v>
      </c>
      <c r="L5206" t="s">
        <v>32</v>
      </c>
      <c r="M5206">
        <v>3</v>
      </c>
      <c r="N5206" t="s">
        <v>20</v>
      </c>
      <c r="O5206" t="s">
        <v>29</v>
      </c>
      <c r="P5206" t="s">
        <v>26</v>
      </c>
      <c r="Q5206" t="s">
        <v>27</v>
      </c>
      <c r="R5206">
        <v>66</v>
      </c>
      <c r="T5206">
        <f t="shared" si="984"/>
        <v>0.11678576775828102</v>
      </c>
      <c r="U5206">
        <f t="shared" si="993"/>
        <v>67.689974629453673</v>
      </c>
      <c r="AD5206">
        <f>(E5206 -$Y$7)/$Y$8</f>
        <v>1.3425937799077299</v>
      </c>
      <c r="AE5206">
        <f t="shared" si="982"/>
        <v>1</v>
      </c>
      <c r="AG5206">
        <f>(A5206 -$W$7)/$W$8</f>
        <v>1.0057644446991141</v>
      </c>
      <c r="AH5206">
        <f>(B5206 -$X$7)/$X$8</f>
        <v>-0.95070818821805769</v>
      </c>
      <c r="AI5206">
        <f>(F5206 -$Z$7)/$Z$8</f>
        <v>-1.3939132574555355</v>
      </c>
      <c r="AJ5206">
        <f>(I5206 -$AA$7)/$AA$8</f>
        <v>-0.40124168605466753</v>
      </c>
      <c r="AK5206">
        <f t="shared" si="983"/>
        <v>3.141133078780467E-2</v>
      </c>
      <c r="AL5206">
        <f>IF(C5206="Low", 1, IF(C5206="Medium", 2, IF(C5206="High", 3, "")))</f>
        <v>3</v>
      </c>
      <c r="AM5206">
        <f>IF(G5206="Low", 1, IF(G5206="Medium", 2, IF(G5206="High", 3, "")))</f>
        <v>1</v>
      </c>
      <c r="AN5206">
        <f t="shared" si="985"/>
        <v>2</v>
      </c>
      <c r="AO5206">
        <f t="shared" si="986"/>
        <v>2</v>
      </c>
      <c r="AP5206">
        <f t="shared" si="987"/>
        <v>0</v>
      </c>
      <c r="AQ5206">
        <f>IF(H5206="Yes", 1, 0)</f>
        <v>1</v>
      </c>
      <c r="AR5206">
        <f>IF(D5206="Yes", 1, 0)</f>
        <v>0</v>
      </c>
      <c r="AS5206">
        <f t="shared" si="988"/>
        <v>1</v>
      </c>
      <c r="AT5206">
        <f t="shared" si="989"/>
        <v>1</v>
      </c>
      <c r="AU5206">
        <f t="shared" si="990"/>
        <v>0</v>
      </c>
      <c r="AV5206">
        <f t="shared" si="991"/>
        <v>0</v>
      </c>
      <c r="AX5206">
        <f t="shared" si="992"/>
        <v>1</v>
      </c>
    </row>
    <row r="5207" spans="1:50" x14ac:dyDescent="0.3">
      <c r="A5207">
        <v>18</v>
      </c>
      <c r="B5207">
        <v>69</v>
      </c>
      <c r="C5207" t="s">
        <v>22</v>
      </c>
      <c r="D5207" t="s">
        <v>21</v>
      </c>
      <c r="E5207">
        <v>5</v>
      </c>
      <c r="F5207">
        <v>73</v>
      </c>
      <c r="G5207" t="s">
        <v>18</v>
      </c>
      <c r="H5207" t="s">
        <v>21</v>
      </c>
      <c r="I5207">
        <v>1</v>
      </c>
      <c r="J5207" t="s">
        <v>19</v>
      </c>
      <c r="K5207" t="s">
        <v>23</v>
      </c>
      <c r="L5207" t="s">
        <v>24</v>
      </c>
      <c r="M5207">
        <v>4</v>
      </c>
      <c r="N5207" t="s">
        <v>20</v>
      </c>
      <c r="O5207" t="s">
        <v>33</v>
      </c>
      <c r="P5207" t="s">
        <v>30</v>
      </c>
      <c r="Q5207" t="s">
        <v>27</v>
      </c>
      <c r="R5207">
        <v>64</v>
      </c>
      <c r="T5207">
        <f t="shared" si="984"/>
        <v>5.5051431124882033E-2</v>
      </c>
      <c r="U5207">
        <f t="shared" si="993"/>
        <v>67.449818099059925</v>
      </c>
      <c r="AD5207">
        <f>(E5207 -$Y$7)/$Y$8</f>
        <v>-1.3821849342223185</v>
      </c>
      <c r="AE5207">
        <f t="shared" si="982"/>
        <v>1</v>
      </c>
      <c r="AG5207">
        <f>(A5207 -$W$7)/$W$8</f>
        <v>-0.32976339072398297</v>
      </c>
      <c r="AH5207">
        <f>(B5207 -$X$7)/$X$8</f>
        <v>-0.95070818821805769</v>
      </c>
      <c r="AI5207">
        <f>(F5207 -$Z$7)/$Z$8</f>
        <v>-0.14379992882668732</v>
      </c>
      <c r="AJ5207">
        <f>(I5207 -$AA$7)/$AA$8</f>
        <v>-0.40124168605466753</v>
      </c>
      <c r="AK5207">
        <f t="shared" si="983"/>
        <v>1.0011994733813825</v>
      </c>
      <c r="AL5207">
        <f>IF(C5207="Low", 1, IF(C5207="Medium", 2, IF(C5207="High", 3, "")))</f>
        <v>2</v>
      </c>
      <c r="AM5207">
        <f>IF(G5207="Low", 1, IF(G5207="Medium", 2, IF(G5207="High", 3, "")))</f>
        <v>1</v>
      </c>
      <c r="AN5207">
        <f t="shared" si="985"/>
        <v>3</v>
      </c>
      <c r="AO5207">
        <f t="shared" si="986"/>
        <v>3</v>
      </c>
      <c r="AP5207">
        <f t="shared" si="987"/>
        <v>1</v>
      </c>
      <c r="AQ5207">
        <f>IF(H5207="Yes", 1, 0)</f>
        <v>1</v>
      </c>
      <c r="AR5207">
        <f>IF(D5207="Yes", 1, 0)</f>
        <v>1</v>
      </c>
      <c r="AS5207">
        <f t="shared" si="988"/>
        <v>1</v>
      </c>
      <c r="AT5207">
        <f t="shared" si="989"/>
        <v>0</v>
      </c>
      <c r="AU5207">
        <f t="shared" si="990"/>
        <v>0</v>
      </c>
      <c r="AV5207">
        <f t="shared" si="991"/>
        <v>0</v>
      </c>
      <c r="AX5207">
        <f t="shared" si="992"/>
        <v>1</v>
      </c>
    </row>
    <row r="5208" spans="1:50" x14ac:dyDescent="0.3">
      <c r="A5208">
        <v>17</v>
      </c>
      <c r="B5208">
        <v>77</v>
      </c>
      <c r="C5208" t="s">
        <v>22</v>
      </c>
      <c r="D5208" t="s">
        <v>21</v>
      </c>
      <c r="E5208">
        <v>10</v>
      </c>
      <c r="F5208">
        <v>93</v>
      </c>
      <c r="G5208" t="s">
        <v>18</v>
      </c>
      <c r="H5208" t="s">
        <v>21</v>
      </c>
      <c r="I5208">
        <v>3</v>
      </c>
      <c r="J5208" t="s">
        <v>19</v>
      </c>
      <c r="K5208" t="s">
        <v>34</v>
      </c>
      <c r="L5208" t="s">
        <v>24</v>
      </c>
      <c r="M5208">
        <v>1</v>
      </c>
      <c r="N5208" t="s">
        <v>20</v>
      </c>
      <c r="O5208" t="s">
        <v>29</v>
      </c>
      <c r="P5208" t="s">
        <v>35</v>
      </c>
      <c r="Q5208" t="s">
        <v>31</v>
      </c>
      <c r="R5208">
        <v>68</v>
      </c>
      <c r="T5208">
        <f t="shared" si="984"/>
        <v>0.2611812765276651</v>
      </c>
      <c r="U5208">
        <f t="shared" si="993"/>
        <v>68.25169645690967</v>
      </c>
      <c r="AD5208">
        <f>(E5208 -$Y$7)/$Y$8</f>
        <v>2.0237884584402419</v>
      </c>
      <c r="AE5208">
        <f t="shared" si="982"/>
        <v>0</v>
      </c>
      <c r="AG5208">
        <f>(A5208 -$W$7)/$W$8</f>
        <v>-0.49670437015187013</v>
      </c>
      <c r="AH5208">
        <f>(B5208 -$X$7)/$X$8</f>
        <v>-0.25786360410635406</v>
      </c>
      <c r="AI5208">
        <f>(F5208 -$Z$7)/$Z$8</f>
        <v>1.2452148807609216</v>
      </c>
      <c r="AJ5208">
        <f>(I5208 -$AA$7)/$AA$8</f>
        <v>1.2241438564120333</v>
      </c>
      <c r="AK5208">
        <f t="shared" si="983"/>
        <v>-1.9081649543993509</v>
      </c>
      <c r="AL5208">
        <f>IF(C5208="Low", 1, IF(C5208="Medium", 2, IF(C5208="High", 3, "")))</f>
        <v>2</v>
      </c>
      <c r="AM5208">
        <f>IF(G5208="Low", 1, IF(G5208="Medium", 2, IF(G5208="High", 3, "")))</f>
        <v>1</v>
      </c>
      <c r="AN5208">
        <f t="shared" si="985"/>
        <v>3</v>
      </c>
      <c r="AO5208">
        <f t="shared" si="986"/>
        <v>2</v>
      </c>
      <c r="AP5208">
        <f t="shared" si="987"/>
        <v>1</v>
      </c>
      <c r="AQ5208">
        <f>IF(H5208="Yes", 1, 0)</f>
        <v>1</v>
      </c>
      <c r="AR5208">
        <f>IF(D5208="Yes", 1, 0)</f>
        <v>1</v>
      </c>
      <c r="AS5208">
        <f t="shared" si="988"/>
        <v>1</v>
      </c>
      <c r="AT5208">
        <f t="shared" si="989"/>
        <v>0</v>
      </c>
      <c r="AU5208">
        <f t="shared" si="990"/>
        <v>0</v>
      </c>
      <c r="AV5208">
        <f t="shared" si="991"/>
        <v>0</v>
      </c>
      <c r="AX5208">
        <f t="shared" si="992"/>
        <v>1</v>
      </c>
    </row>
    <row r="5209" spans="1:50" x14ac:dyDescent="0.3">
      <c r="A5209">
        <v>21</v>
      </c>
      <c r="B5209">
        <v>97</v>
      </c>
      <c r="C5209" t="s">
        <v>18</v>
      </c>
      <c r="D5209" t="s">
        <v>20</v>
      </c>
      <c r="E5209">
        <v>7</v>
      </c>
      <c r="F5209">
        <v>78</v>
      </c>
      <c r="G5209" t="s">
        <v>22</v>
      </c>
      <c r="H5209" t="s">
        <v>21</v>
      </c>
      <c r="I5209">
        <v>0</v>
      </c>
      <c r="J5209" t="s">
        <v>22</v>
      </c>
      <c r="K5209" t="s">
        <v>23</v>
      </c>
      <c r="L5209" t="s">
        <v>32</v>
      </c>
      <c r="M5209">
        <v>3</v>
      </c>
      <c r="N5209" t="s">
        <v>20</v>
      </c>
      <c r="O5209" t="s">
        <v>33</v>
      </c>
      <c r="P5209" t="s">
        <v>26</v>
      </c>
      <c r="Q5209" t="s">
        <v>31</v>
      </c>
      <c r="R5209">
        <v>69</v>
      </c>
      <c r="T5209">
        <f t="shared" si="984"/>
        <v>0.49146912282053096</v>
      </c>
      <c r="U5209">
        <f t="shared" si="993"/>
        <v>69.147553336136653</v>
      </c>
      <c r="AD5209">
        <f>(E5209 -$Y$7)/$Y$8</f>
        <v>-1.9795577157294329E-2</v>
      </c>
      <c r="AE5209">
        <f t="shared" si="982"/>
        <v>1</v>
      </c>
      <c r="AG5209">
        <f>(A5209 -$W$7)/$W$8</f>
        <v>0.17105954755967837</v>
      </c>
      <c r="AH5209">
        <f>(B5209 -$X$7)/$X$8</f>
        <v>1.4742478561729051</v>
      </c>
      <c r="AI5209">
        <f>(F5209 -$Z$7)/$Z$8</f>
        <v>0.20345377357021491</v>
      </c>
      <c r="AJ5209">
        <f>(I5209 -$AA$7)/$AA$8</f>
        <v>-1.213934457288018</v>
      </c>
      <c r="AK5209">
        <f t="shared" si="983"/>
        <v>3.141133078780467E-2</v>
      </c>
      <c r="AL5209">
        <f>IF(C5209="Low", 1, IF(C5209="Medium", 2, IF(C5209="High", 3, "")))</f>
        <v>1</v>
      </c>
      <c r="AM5209">
        <f>IF(G5209="Low", 1, IF(G5209="Medium", 2, IF(G5209="High", 3, "")))</f>
        <v>2</v>
      </c>
      <c r="AN5209">
        <f t="shared" si="985"/>
        <v>2</v>
      </c>
      <c r="AO5209">
        <f t="shared" si="986"/>
        <v>3</v>
      </c>
      <c r="AP5209">
        <f t="shared" si="987"/>
        <v>0</v>
      </c>
      <c r="AQ5209">
        <f>IF(H5209="Yes", 1, 0)</f>
        <v>1</v>
      </c>
      <c r="AR5209">
        <f>IF(D5209="Yes", 1, 0)</f>
        <v>0</v>
      </c>
      <c r="AS5209">
        <f t="shared" si="988"/>
        <v>1</v>
      </c>
      <c r="AT5209">
        <f t="shared" si="989"/>
        <v>1</v>
      </c>
      <c r="AU5209">
        <f t="shared" si="990"/>
        <v>0</v>
      </c>
      <c r="AV5209">
        <f t="shared" si="991"/>
        <v>0</v>
      </c>
      <c r="AX5209">
        <f t="shared" si="992"/>
        <v>1</v>
      </c>
    </row>
    <row r="5210" spans="1:50" x14ac:dyDescent="0.3">
      <c r="A5210">
        <v>25</v>
      </c>
      <c r="B5210">
        <v>95</v>
      </c>
      <c r="C5210" t="s">
        <v>18</v>
      </c>
      <c r="D5210" t="s">
        <v>20</v>
      </c>
      <c r="E5210">
        <v>6</v>
      </c>
      <c r="F5210">
        <v>76</v>
      </c>
      <c r="G5210" t="s">
        <v>22</v>
      </c>
      <c r="H5210" t="s">
        <v>21</v>
      </c>
      <c r="I5210">
        <v>1</v>
      </c>
      <c r="J5210" t="s">
        <v>22</v>
      </c>
      <c r="K5210" t="s">
        <v>23</v>
      </c>
      <c r="L5210" t="s">
        <v>24</v>
      </c>
      <c r="M5210">
        <v>5</v>
      </c>
      <c r="N5210" t="s">
        <v>20</v>
      </c>
      <c r="O5210" t="s">
        <v>25</v>
      </c>
      <c r="P5210" t="s">
        <v>26</v>
      </c>
      <c r="Q5210" t="s">
        <v>27</v>
      </c>
      <c r="R5210">
        <v>71</v>
      </c>
      <c r="T5210">
        <f t="shared" si="984"/>
        <v>0.61563178908310301</v>
      </c>
      <c r="U5210">
        <f t="shared" si="993"/>
        <v>69.6305661416541</v>
      </c>
      <c r="AD5210">
        <f>(E5210 -$Y$7)/$Y$8</f>
        <v>-0.70099025568980644</v>
      </c>
      <c r="AE5210">
        <f t="shared" si="982"/>
        <v>1</v>
      </c>
      <c r="AG5210">
        <f>(A5210 -$W$7)/$W$8</f>
        <v>0.83882346527122686</v>
      </c>
      <c r="AH5210">
        <f>(B5210 -$X$7)/$X$8</f>
        <v>1.3010367101449791</v>
      </c>
      <c r="AI5210">
        <f>(F5210 -$Z$7)/$Z$8</f>
        <v>6.455229261145401E-2</v>
      </c>
      <c r="AJ5210">
        <f>(I5210 -$AA$7)/$AA$8</f>
        <v>-0.40124168605466753</v>
      </c>
      <c r="AK5210">
        <f t="shared" si="983"/>
        <v>1.9709876159749602</v>
      </c>
      <c r="AL5210">
        <f>IF(C5210="Low", 1, IF(C5210="Medium", 2, IF(C5210="High", 3, "")))</f>
        <v>1</v>
      </c>
      <c r="AM5210">
        <f>IF(G5210="Low", 1, IF(G5210="Medium", 2, IF(G5210="High", 3, "")))</f>
        <v>2</v>
      </c>
      <c r="AN5210">
        <f t="shared" si="985"/>
        <v>2</v>
      </c>
      <c r="AO5210">
        <f t="shared" si="986"/>
        <v>1</v>
      </c>
      <c r="AP5210">
        <f t="shared" si="987"/>
        <v>1</v>
      </c>
      <c r="AQ5210">
        <f>IF(H5210="Yes", 1, 0)</f>
        <v>1</v>
      </c>
      <c r="AR5210">
        <f>IF(D5210="Yes", 1, 0)</f>
        <v>0</v>
      </c>
      <c r="AS5210">
        <f t="shared" si="988"/>
        <v>1</v>
      </c>
      <c r="AT5210">
        <f t="shared" si="989"/>
        <v>1</v>
      </c>
      <c r="AU5210">
        <f t="shared" si="990"/>
        <v>1</v>
      </c>
      <c r="AV5210">
        <f t="shared" si="991"/>
        <v>0</v>
      </c>
      <c r="AX5210">
        <f t="shared" si="992"/>
        <v>0</v>
      </c>
    </row>
    <row r="5211" spans="1:50" x14ac:dyDescent="0.3">
      <c r="A5211">
        <v>34</v>
      </c>
      <c r="B5211">
        <v>78</v>
      </c>
      <c r="C5211" t="s">
        <v>22</v>
      </c>
      <c r="D5211" t="s">
        <v>21</v>
      </c>
      <c r="E5211">
        <v>8</v>
      </c>
      <c r="F5211">
        <v>68</v>
      </c>
      <c r="G5211" t="s">
        <v>22</v>
      </c>
      <c r="H5211" t="s">
        <v>21</v>
      </c>
      <c r="I5211">
        <v>1</v>
      </c>
      <c r="J5211" t="s">
        <v>22</v>
      </c>
      <c r="K5211" t="s">
        <v>23</v>
      </c>
      <c r="L5211" t="s">
        <v>28</v>
      </c>
      <c r="M5211">
        <v>2</v>
      </c>
      <c r="N5211" t="s">
        <v>20</v>
      </c>
      <c r="O5211" t="s">
        <v>29</v>
      </c>
      <c r="P5211" t="s">
        <v>26</v>
      </c>
      <c r="Q5211" t="s">
        <v>27</v>
      </c>
      <c r="R5211">
        <v>71</v>
      </c>
      <c r="T5211">
        <f t="shared" si="984"/>
        <v>0.54367377469757272</v>
      </c>
      <c r="U5211">
        <f t="shared" si="993"/>
        <v>69.350637855205107</v>
      </c>
      <c r="AD5211">
        <f>(E5211 -$Y$7)/$Y$8</f>
        <v>0.66139910137521774</v>
      </c>
      <c r="AE5211">
        <f t="shared" si="982"/>
        <v>1</v>
      </c>
      <c r="AG5211">
        <f>(A5211 -$W$7)/$W$8</f>
        <v>2.3412922801222109</v>
      </c>
      <c r="AH5211">
        <f>(B5211 -$X$7)/$X$8</f>
        <v>-0.1712580310923911</v>
      </c>
      <c r="AI5211">
        <f>(F5211 -$Z$7)/$Z$8</f>
        <v>-0.49105363122358958</v>
      </c>
      <c r="AJ5211">
        <f>(I5211 -$AA$7)/$AA$8</f>
        <v>-0.40124168605466753</v>
      </c>
      <c r="AK5211">
        <f t="shared" si="983"/>
        <v>-0.93837681180577304</v>
      </c>
      <c r="AL5211">
        <f>IF(C5211="Low", 1, IF(C5211="Medium", 2, IF(C5211="High", 3, "")))</f>
        <v>2</v>
      </c>
      <c r="AM5211">
        <f>IF(G5211="Low", 1, IF(G5211="Medium", 2, IF(G5211="High", 3, "")))</f>
        <v>2</v>
      </c>
      <c r="AN5211">
        <f t="shared" si="985"/>
        <v>2</v>
      </c>
      <c r="AO5211">
        <f t="shared" si="986"/>
        <v>2</v>
      </c>
      <c r="AP5211">
        <f t="shared" si="987"/>
        <v>0</v>
      </c>
      <c r="AQ5211">
        <f>IF(H5211="Yes", 1, 0)</f>
        <v>1</v>
      </c>
      <c r="AR5211">
        <f>IF(D5211="Yes", 1, 0)</f>
        <v>1</v>
      </c>
      <c r="AS5211">
        <f t="shared" si="988"/>
        <v>1</v>
      </c>
      <c r="AT5211">
        <f t="shared" si="989"/>
        <v>1</v>
      </c>
      <c r="AU5211">
        <f t="shared" si="990"/>
        <v>1</v>
      </c>
      <c r="AV5211">
        <f t="shared" si="991"/>
        <v>0</v>
      </c>
      <c r="AX5211">
        <f t="shared" si="992"/>
        <v>0</v>
      </c>
    </row>
    <row r="5212" spans="1:50" x14ac:dyDescent="0.3">
      <c r="A5212">
        <v>25</v>
      </c>
      <c r="B5212">
        <v>76</v>
      </c>
      <c r="C5212" t="s">
        <v>22</v>
      </c>
      <c r="D5212" t="s">
        <v>21</v>
      </c>
      <c r="E5212">
        <v>9</v>
      </c>
      <c r="F5212">
        <v>53</v>
      </c>
      <c r="G5212" t="s">
        <v>22</v>
      </c>
      <c r="H5212" t="s">
        <v>21</v>
      </c>
      <c r="I5212">
        <v>0</v>
      </c>
      <c r="J5212" t="s">
        <v>19</v>
      </c>
      <c r="K5212" t="s">
        <v>34</v>
      </c>
      <c r="L5212" t="s">
        <v>24</v>
      </c>
      <c r="M5212">
        <v>3</v>
      </c>
      <c r="N5212" t="s">
        <v>20</v>
      </c>
      <c r="O5212" t="s">
        <v>25</v>
      </c>
      <c r="P5212" t="s">
        <v>30</v>
      </c>
      <c r="Q5212" t="s">
        <v>27</v>
      </c>
      <c r="R5212">
        <v>67</v>
      </c>
      <c r="T5212">
        <f t="shared" si="984"/>
        <v>0.18314958465967018</v>
      </c>
      <c r="U5212">
        <f t="shared" si="993"/>
        <v>67.948140585060656</v>
      </c>
      <c r="AD5212">
        <f>(E5212 -$Y$7)/$Y$8</f>
        <v>1.3425937799077299</v>
      </c>
      <c r="AE5212">
        <f t="shared" si="982"/>
        <v>0</v>
      </c>
      <c r="AG5212">
        <f>(A5212 -$W$7)/$W$8</f>
        <v>0.83882346527122686</v>
      </c>
      <c r="AH5212">
        <f>(B5212 -$X$7)/$X$8</f>
        <v>-0.34446917712031699</v>
      </c>
      <c r="AI5212">
        <f>(F5212 -$Z$7)/$Z$8</f>
        <v>-1.5328147384142963</v>
      </c>
      <c r="AJ5212">
        <f>(I5212 -$AA$7)/$AA$8</f>
        <v>-1.213934457288018</v>
      </c>
      <c r="AK5212">
        <f t="shared" si="983"/>
        <v>3.141133078780467E-2</v>
      </c>
      <c r="AL5212">
        <f>IF(C5212="Low", 1, IF(C5212="Medium", 2, IF(C5212="High", 3, "")))</f>
        <v>2</v>
      </c>
      <c r="AM5212">
        <f>IF(G5212="Low", 1, IF(G5212="Medium", 2, IF(G5212="High", 3, "")))</f>
        <v>2</v>
      </c>
      <c r="AN5212">
        <f t="shared" si="985"/>
        <v>3</v>
      </c>
      <c r="AO5212">
        <f t="shared" si="986"/>
        <v>1</v>
      </c>
      <c r="AP5212">
        <f t="shared" si="987"/>
        <v>1</v>
      </c>
      <c r="AQ5212">
        <f>IF(H5212="Yes", 1, 0)</f>
        <v>1</v>
      </c>
      <c r="AR5212">
        <f>IF(D5212="Yes", 1, 0)</f>
        <v>1</v>
      </c>
      <c r="AS5212">
        <f t="shared" si="988"/>
        <v>1</v>
      </c>
      <c r="AT5212">
        <f t="shared" si="989"/>
        <v>0</v>
      </c>
      <c r="AU5212">
        <f t="shared" si="990"/>
        <v>0</v>
      </c>
      <c r="AV5212">
        <f t="shared" si="991"/>
        <v>0</v>
      </c>
      <c r="AX5212">
        <f t="shared" si="992"/>
        <v>1</v>
      </c>
    </row>
    <row r="5213" spans="1:50" x14ac:dyDescent="0.3">
      <c r="A5213">
        <v>27</v>
      </c>
      <c r="B5213">
        <v>82</v>
      </c>
      <c r="C5213" t="s">
        <v>19</v>
      </c>
      <c r="D5213" t="s">
        <v>21</v>
      </c>
      <c r="E5213">
        <v>6</v>
      </c>
      <c r="F5213">
        <v>88</v>
      </c>
      <c r="G5213" t="s">
        <v>22</v>
      </c>
      <c r="H5213" t="s">
        <v>21</v>
      </c>
      <c r="I5213">
        <v>2</v>
      </c>
      <c r="J5213" t="s">
        <v>19</v>
      </c>
      <c r="K5213" t="s">
        <v>34</v>
      </c>
      <c r="L5213" t="s">
        <v>32</v>
      </c>
      <c r="M5213">
        <v>3</v>
      </c>
      <c r="N5213" t="s">
        <v>20</v>
      </c>
      <c r="O5213" t="s">
        <v>25</v>
      </c>
      <c r="P5213" t="s">
        <v>26</v>
      </c>
      <c r="Q5213" t="s">
        <v>27</v>
      </c>
      <c r="R5213">
        <v>71</v>
      </c>
      <c r="T5213">
        <f t="shared" si="984"/>
        <v>0.67007506629749569</v>
      </c>
      <c r="U5213">
        <f t="shared" si="993"/>
        <v>69.842359274489041</v>
      </c>
      <c r="AD5213">
        <f>(E5213 -$Y$7)/$Y$8</f>
        <v>-0.70099025568980644</v>
      </c>
      <c r="AE5213">
        <f t="shared" si="982"/>
        <v>0</v>
      </c>
      <c r="AG5213">
        <f>(A5213 -$W$7)/$W$8</f>
        <v>1.1727054241270012</v>
      </c>
      <c r="AH5213">
        <f>(B5213 -$X$7)/$X$8</f>
        <v>0.17516426096346072</v>
      </c>
      <c r="AI5213">
        <f>(F5213 -$Z$7)/$Z$8</f>
        <v>0.89796117836401934</v>
      </c>
      <c r="AJ5213">
        <f>(I5213 -$AA$7)/$AA$8</f>
        <v>0.41145108517868284</v>
      </c>
      <c r="AK5213">
        <f t="shared" si="983"/>
        <v>3.141133078780467E-2</v>
      </c>
      <c r="AL5213">
        <f>IF(C5213="Low", 1, IF(C5213="Medium", 2, IF(C5213="High", 3, "")))</f>
        <v>3</v>
      </c>
      <c r="AM5213">
        <f>IF(G5213="Low", 1, IF(G5213="Medium", 2, IF(G5213="High", 3, "")))</f>
        <v>2</v>
      </c>
      <c r="AN5213">
        <f t="shared" si="985"/>
        <v>3</v>
      </c>
      <c r="AO5213">
        <f t="shared" si="986"/>
        <v>1</v>
      </c>
      <c r="AP5213">
        <f t="shared" si="987"/>
        <v>0</v>
      </c>
      <c r="AQ5213">
        <f>IF(H5213="Yes", 1, 0)</f>
        <v>1</v>
      </c>
      <c r="AR5213">
        <f>IF(D5213="Yes", 1, 0)</f>
        <v>1</v>
      </c>
      <c r="AS5213">
        <f t="shared" si="988"/>
        <v>1</v>
      </c>
      <c r="AT5213">
        <f t="shared" si="989"/>
        <v>1</v>
      </c>
      <c r="AU5213">
        <f t="shared" si="990"/>
        <v>1</v>
      </c>
      <c r="AV5213">
        <f t="shared" si="991"/>
        <v>0</v>
      </c>
      <c r="AX5213">
        <f t="shared" si="992"/>
        <v>0</v>
      </c>
    </row>
    <row r="5214" spans="1:50" x14ac:dyDescent="0.3">
      <c r="A5214">
        <v>17</v>
      </c>
      <c r="B5214">
        <v>70</v>
      </c>
      <c r="C5214" t="s">
        <v>22</v>
      </c>
      <c r="D5214" t="s">
        <v>21</v>
      </c>
      <c r="E5214">
        <v>6</v>
      </c>
      <c r="F5214">
        <v>79</v>
      </c>
      <c r="G5214" t="s">
        <v>18</v>
      </c>
      <c r="H5214" t="s">
        <v>21</v>
      </c>
      <c r="I5214">
        <v>2</v>
      </c>
      <c r="J5214" t="s">
        <v>22</v>
      </c>
      <c r="K5214" t="s">
        <v>23</v>
      </c>
      <c r="L5214" t="s">
        <v>24</v>
      </c>
      <c r="M5214">
        <v>3</v>
      </c>
      <c r="N5214" t="s">
        <v>20</v>
      </c>
      <c r="O5214" t="s">
        <v>25</v>
      </c>
      <c r="P5214" t="s">
        <v>26</v>
      </c>
      <c r="Q5214" t="s">
        <v>31</v>
      </c>
      <c r="R5214">
        <v>64</v>
      </c>
      <c r="T5214">
        <f t="shared" si="984"/>
        <v>2.5617207704771938E-2</v>
      </c>
      <c r="U5214">
        <f t="shared" si="993"/>
        <v>67.335314220717706</v>
      </c>
      <c r="AD5214">
        <f>(E5214 -$Y$7)/$Y$8</f>
        <v>-0.70099025568980644</v>
      </c>
      <c r="AE5214">
        <f t="shared" si="982"/>
        <v>1</v>
      </c>
      <c r="AG5214">
        <f>(A5214 -$W$7)/$W$8</f>
        <v>-0.49670437015187013</v>
      </c>
      <c r="AH5214">
        <f>(B5214 -$X$7)/$X$8</f>
        <v>-0.8641026152040947</v>
      </c>
      <c r="AI5214">
        <f>(F5214 -$Z$7)/$Z$8</f>
        <v>0.27290451404959537</v>
      </c>
      <c r="AJ5214">
        <f>(I5214 -$AA$7)/$AA$8</f>
        <v>0.41145108517868284</v>
      </c>
      <c r="AK5214">
        <f t="shared" si="983"/>
        <v>3.141133078780467E-2</v>
      </c>
      <c r="AL5214">
        <f>IF(C5214="Low", 1, IF(C5214="Medium", 2, IF(C5214="High", 3, "")))</f>
        <v>2</v>
      </c>
      <c r="AM5214">
        <f>IF(G5214="Low", 1, IF(G5214="Medium", 2, IF(G5214="High", 3, "")))</f>
        <v>1</v>
      </c>
      <c r="AN5214">
        <f t="shared" si="985"/>
        <v>2</v>
      </c>
      <c r="AO5214">
        <f t="shared" si="986"/>
        <v>1</v>
      </c>
      <c r="AP5214">
        <f t="shared" si="987"/>
        <v>1</v>
      </c>
      <c r="AQ5214">
        <f>IF(H5214="Yes", 1, 0)</f>
        <v>1</v>
      </c>
      <c r="AR5214">
        <f>IF(D5214="Yes", 1, 0)</f>
        <v>1</v>
      </c>
      <c r="AS5214">
        <f t="shared" si="988"/>
        <v>1</v>
      </c>
      <c r="AT5214">
        <f t="shared" si="989"/>
        <v>1</v>
      </c>
      <c r="AU5214">
        <f t="shared" si="990"/>
        <v>0</v>
      </c>
      <c r="AV5214">
        <f t="shared" si="991"/>
        <v>0</v>
      </c>
      <c r="AX5214">
        <f t="shared" si="992"/>
        <v>1</v>
      </c>
    </row>
    <row r="5215" spans="1:50" x14ac:dyDescent="0.3">
      <c r="A5215">
        <v>14</v>
      </c>
      <c r="B5215">
        <v>62</v>
      </c>
      <c r="C5215" t="s">
        <v>22</v>
      </c>
      <c r="D5215" t="s">
        <v>21</v>
      </c>
      <c r="E5215">
        <v>7</v>
      </c>
      <c r="F5215">
        <v>97</v>
      </c>
      <c r="G5215" t="s">
        <v>19</v>
      </c>
      <c r="H5215" t="s">
        <v>21</v>
      </c>
      <c r="I5215">
        <v>0</v>
      </c>
      <c r="J5215" t="s">
        <v>22</v>
      </c>
      <c r="K5215" t="s">
        <v>23</v>
      </c>
      <c r="L5215" t="s">
        <v>24</v>
      </c>
      <c r="M5215">
        <v>1</v>
      </c>
      <c r="N5215" t="s">
        <v>20</v>
      </c>
      <c r="O5215" t="s">
        <v>25</v>
      </c>
      <c r="P5215" t="s">
        <v>30</v>
      </c>
      <c r="Q5215" t="s">
        <v>27</v>
      </c>
      <c r="R5215">
        <v>62</v>
      </c>
      <c r="T5215">
        <f t="shared" si="984"/>
        <v>-0.21005957528081587</v>
      </c>
      <c r="U5215">
        <f t="shared" si="993"/>
        <v>66.418493508246328</v>
      </c>
      <c r="AD5215">
        <f>(E5215 -$Y$7)/$Y$8</f>
        <v>-1.9795577157294329E-2</v>
      </c>
      <c r="AE5215">
        <f t="shared" si="982"/>
        <v>1</v>
      </c>
      <c r="AG5215">
        <f>(A5215 -$W$7)/$W$8</f>
        <v>-0.9975273084355315</v>
      </c>
      <c r="AH5215">
        <f>(B5215 -$X$7)/$X$8</f>
        <v>-1.5569471993157984</v>
      </c>
      <c r="AI5215">
        <f>(F5215 -$Z$7)/$Z$8</f>
        <v>1.5230178426784435</v>
      </c>
      <c r="AJ5215">
        <f>(I5215 -$AA$7)/$AA$8</f>
        <v>-1.213934457288018</v>
      </c>
      <c r="AK5215">
        <f t="shared" si="983"/>
        <v>-1.9081649543993509</v>
      </c>
      <c r="AL5215">
        <f>IF(C5215="Low", 1, IF(C5215="Medium", 2, IF(C5215="High", 3, "")))</f>
        <v>2</v>
      </c>
      <c r="AM5215">
        <f>IF(G5215="Low", 1, IF(G5215="Medium", 2, IF(G5215="High", 3, "")))</f>
        <v>3</v>
      </c>
      <c r="AN5215">
        <f t="shared" si="985"/>
        <v>2</v>
      </c>
      <c r="AO5215">
        <f t="shared" si="986"/>
        <v>1</v>
      </c>
      <c r="AP5215">
        <f t="shared" si="987"/>
        <v>1</v>
      </c>
      <c r="AQ5215">
        <f>IF(H5215="Yes", 1, 0)</f>
        <v>1</v>
      </c>
      <c r="AR5215">
        <f>IF(D5215="Yes", 1, 0)</f>
        <v>1</v>
      </c>
      <c r="AS5215">
        <f t="shared" si="988"/>
        <v>1</v>
      </c>
      <c r="AT5215">
        <f t="shared" si="989"/>
        <v>0</v>
      </c>
      <c r="AU5215">
        <f t="shared" si="990"/>
        <v>0</v>
      </c>
      <c r="AV5215">
        <f t="shared" si="991"/>
        <v>0</v>
      </c>
      <c r="AX5215">
        <f t="shared" si="992"/>
        <v>1</v>
      </c>
    </row>
    <row r="5216" spans="1:50" x14ac:dyDescent="0.3">
      <c r="A5216">
        <v>20</v>
      </c>
      <c r="B5216">
        <v>98</v>
      </c>
      <c r="C5216" t="s">
        <v>22</v>
      </c>
      <c r="D5216" t="s">
        <v>20</v>
      </c>
      <c r="E5216">
        <v>8</v>
      </c>
      <c r="F5216">
        <v>72</v>
      </c>
      <c r="G5216" t="s">
        <v>22</v>
      </c>
      <c r="H5216" t="s">
        <v>21</v>
      </c>
      <c r="I5216">
        <v>1</v>
      </c>
      <c r="J5216" t="s">
        <v>22</v>
      </c>
      <c r="K5216" t="s">
        <v>23</v>
      </c>
      <c r="L5216" t="s">
        <v>28</v>
      </c>
      <c r="M5216">
        <v>4</v>
      </c>
      <c r="N5216" t="s">
        <v>20</v>
      </c>
      <c r="O5216" t="s">
        <v>25</v>
      </c>
      <c r="P5216" t="s">
        <v>26</v>
      </c>
      <c r="Q5216" t="s">
        <v>31</v>
      </c>
      <c r="R5216">
        <v>70</v>
      </c>
      <c r="T5216">
        <f t="shared" si="984"/>
        <v>0.51023092161837047</v>
      </c>
      <c r="U5216">
        <f t="shared" si="993"/>
        <v>69.220539760693086</v>
      </c>
      <c r="AD5216">
        <f>(E5216 -$Y$7)/$Y$8</f>
        <v>0.66139910137521774</v>
      </c>
      <c r="AE5216">
        <f t="shared" si="982"/>
        <v>1</v>
      </c>
      <c r="AG5216">
        <f>(A5216 -$W$7)/$W$8</f>
        <v>4.1185681317912485E-3</v>
      </c>
      <c r="AH5216">
        <f>(B5216 -$X$7)/$X$8</f>
        <v>1.5608534291868679</v>
      </c>
      <c r="AI5216">
        <f>(F5216 -$Z$7)/$Z$8</f>
        <v>-0.21325066930606779</v>
      </c>
      <c r="AJ5216">
        <f>(I5216 -$AA$7)/$AA$8</f>
        <v>-0.40124168605466753</v>
      </c>
      <c r="AK5216">
        <f t="shared" si="983"/>
        <v>1.0011994733813825</v>
      </c>
      <c r="AL5216">
        <f>IF(C5216="Low", 1, IF(C5216="Medium", 2, IF(C5216="High", 3, "")))</f>
        <v>2</v>
      </c>
      <c r="AM5216">
        <f>IF(G5216="Low", 1, IF(G5216="Medium", 2, IF(G5216="High", 3, "")))</f>
        <v>2</v>
      </c>
      <c r="AN5216">
        <f t="shared" si="985"/>
        <v>2</v>
      </c>
      <c r="AO5216">
        <f t="shared" si="986"/>
        <v>1</v>
      </c>
      <c r="AP5216">
        <f t="shared" si="987"/>
        <v>0</v>
      </c>
      <c r="AQ5216">
        <f>IF(H5216="Yes", 1, 0)</f>
        <v>1</v>
      </c>
      <c r="AR5216">
        <f>IF(D5216="Yes", 1, 0)</f>
        <v>0</v>
      </c>
      <c r="AS5216">
        <f t="shared" si="988"/>
        <v>1</v>
      </c>
      <c r="AT5216">
        <f t="shared" si="989"/>
        <v>1</v>
      </c>
      <c r="AU5216">
        <f t="shared" si="990"/>
        <v>1</v>
      </c>
      <c r="AV5216">
        <f t="shared" si="991"/>
        <v>0</v>
      </c>
      <c r="AX5216">
        <f t="shared" si="992"/>
        <v>0</v>
      </c>
    </row>
    <row r="5217" spans="1:50" x14ac:dyDescent="0.3">
      <c r="A5217">
        <v>21</v>
      </c>
      <c r="B5217">
        <v>67</v>
      </c>
      <c r="C5217" t="s">
        <v>18</v>
      </c>
      <c r="D5217" t="s">
        <v>20</v>
      </c>
      <c r="E5217">
        <v>7</v>
      </c>
      <c r="F5217">
        <v>70</v>
      </c>
      <c r="G5217" t="s">
        <v>18</v>
      </c>
      <c r="H5217" t="s">
        <v>21</v>
      </c>
      <c r="I5217">
        <v>2</v>
      </c>
      <c r="J5217" t="s">
        <v>22</v>
      </c>
      <c r="K5217" t="s">
        <v>34</v>
      </c>
      <c r="L5217" t="s">
        <v>28</v>
      </c>
      <c r="M5217">
        <v>2</v>
      </c>
      <c r="N5217" t="s">
        <v>20</v>
      </c>
      <c r="O5217" t="s">
        <v>33</v>
      </c>
      <c r="P5217" t="s">
        <v>30</v>
      </c>
      <c r="Q5217" t="s">
        <v>31</v>
      </c>
      <c r="R5217">
        <v>63</v>
      </c>
      <c r="T5217">
        <f t="shared" si="984"/>
        <v>-0.14860344837094974</v>
      </c>
      <c r="U5217">
        <f t="shared" si="993"/>
        <v>66.657567757926159</v>
      </c>
      <c r="AD5217">
        <f>(E5217 -$Y$7)/$Y$8</f>
        <v>-1.9795577157294329E-2</v>
      </c>
      <c r="AE5217">
        <f t="shared" si="982"/>
        <v>0</v>
      </c>
      <c r="AG5217">
        <f>(A5217 -$W$7)/$W$8</f>
        <v>0.17105954755967837</v>
      </c>
      <c r="AH5217">
        <f>(B5217 -$X$7)/$X$8</f>
        <v>-1.1239193342459837</v>
      </c>
      <c r="AI5217">
        <f>(F5217 -$Z$7)/$Z$8</f>
        <v>-0.35215215026482866</v>
      </c>
      <c r="AJ5217">
        <f>(I5217 -$AA$7)/$AA$8</f>
        <v>0.41145108517868284</v>
      </c>
      <c r="AK5217">
        <f t="shared" si="983"/>
        <v>-0.93837681180577304</v>
      </c>
      <c r="AL5217">
        <f>IF(C5217="Low", 1, IF(C5217="Medium", 2, IF(C5217="High", 3, "")))</f>
        <v>1</v>
      </c>
      <c r="AM5217">
        <f>IF(G5217="Low", 1, IF(G5217="Medium", 2, IF(G5217="High", 3, "")))</f>
        <v>1</v>
      </c>
      <c r="AN5217">
        <f t="shared" si="985"/>
        <v>2</v>
      </c>
      <c r="AO5217">
        <f t="shared" si="986"/>
        <v>3</v>
      </c>
      <c r="AP5217">
        <f t="shared" si="987"/>
        <v>0</v>
      </c>
      <c r="AQ5217">
        <f>IF(H5217="Yes", 1, 0)</f>
        <v>1</v>
      </c>
      <c r="AR5217">
        <f>IF(D5217="Yes", 1, 0)</f>
        <v>0</v>
      </c>
      <c r="AS5217">
        <f t="shared" si="988"/>
        <v>1</v>
      </c>
      <c r="AT5217">
        <f t="shared" si="989"/>
        <v>0</v>
      </c>
      <c r="AU5217">
        <f t="shared" si="990"/>
        <v>0</v>
      </c>
      <c r="AV5217">
        <f t="shared" si="991"/>
        <v>0</v>
      </c>
      <c r="AX5217">
        <f t="shared" si="992"/>
        <v>1</v>
      </c>
    </row>
    <row r="5218" spans="1:50" x14ac:dyDescent="0.3">
      <c r="A5218">
        <v>14</v>
      </c>
      <c r="B5218">
        <v>68</v>
      </c>
      <c r="C5218" t="s">
        <v>19</v>
      </c>
      <c r="D5218" t="s">
        <v>21</v>
      </c>
      <c r="E5218">
        <v>8</v>
      </c>
      <c r="F5218">
        <v>99</v>
      </c>
      <c r="G5218" t="s">
        <v>19</v>
      </c>
      <c r="H5218" t="s">
        <v>21</v>
      </c>
      <c r="I5218">
        <v>0</v>
      </c>
      <c r="J5218" t="s">
        <v>22</v>
      </c>
      <c r="K5218" t="s">
        <v>23</v>
      </c>
      <c r="L5218" t="s">
        <v>24</v>
      </c>
      <c r="M5218">
        <v>3</v>
      </c>
      <c r="N5218" t="s">
        <v>20</v>
      </c>
      <c r="O5218" t="s">
        <v>25</v>
      </c>
      <c r="P5218" t="s">
        <v>26</v>
      </c>
      <c r="Q5218" t="s">
        <v>31</v>
      </c>
      <c r="R5218">
        <v>66</v>
      </c>
      <c r="T5218">
        <f t="shared" si="984"/>
        <v>9.2472996946488986E-2</v>
      </c>
      <c r="U5218">
        <f t="shared" si="993"/>
        <v>67.595394028108728</v>
      </c>
      <c r="AD5218">
        <f>(E5218 -$Y$7)/$Y$8</f>
        <v>0.66139910137521774</v>
      </c>
      <c r="AE5218">
        <f t="shared" si="982"/>
        <v>1</v>
      </c>
      <c r="AG5218">
        <f>(A5218 -$W$7)/$W$8</f>
        <v>-0.9975273084355315</v>
      </c>
      <c r="AH5218">
        <f>(B5218 -$X$7)/$X$8</f>
        <v>-1.0373137612320207</v>
      </c>
      <c r="AI5218">
        <f>(F5218 -$Z$7)/$Z$8</f>
        <v>1.6619193236372043</v>
      </c>
      <c r="AJ5218">
        <f>(I5218 -$AA$7)/$AA$8</f>
        <v>-1.213934457288018</v>
      </c>
      <c r="AK5218">
        <f t="shared" si="983"/>
        <v>3.141133078780467E-2</v>
      </c>
      <c r="AL5218">
        <f>IF(C5218="Low", 1, IF(C5218="Medium", 2, IF(C5218="High", 3, "")))</f>
        <v>3</v>
      </c>
      <c r="AM5218">
        <f>IF(G5218="Low", 1, IF(G5218="Medium", 2, IF(G5218="High", 3, "")))</f>
        <v>3</v>
      </c>
      <c r="AN5218">
        <f t="shared" si="985"/>
        <v>2</v>
      </c>
      <c r="AO5218">
        <f t="shared" si="986"/>
        <v>1</v>
      </c>
      <c r="AP5218">
        <f t="shared" si="987"/>
        <v>1</v>
      </c>
      <c r="AQ5218">
        <f>IF(H5218="Yes", 1, 0)</f>
        <v>1</v>
      </c>
      <c r="AR5218">
        <f>IF(D5218="Yes", 1, 0)</f>
        <v>1</v>
      </c>
      <c r="AS5218">
        <f t="shared" si="988"/>
        <v>1</v>
      </c>
      <c r="AT5218">
        <f t="shared" si="989"/>
        <v>1</v>
      </c>
      <c r="AU5218">
        <f t="shared" si="990"/>
        <v>0</v>
      </c>
      <c r="AV5218">
        <f t="shared" si="991"/>
        <v>0</v>
      </c>
      <c r="AX5218">
        <f t="shared" si="992"/>
        <v>1</v>
      </c>
    </row>
    <row r="5219" spans="1:50" x14ac:dyDescent="0.3">
      <c r="A5219">
        <v>19</v>
      </c>
      <c r="B5219">
        <v>79</v>
      </c>
      <c r="C5219" t="s">
        <v>22</v>
      </c>
      <c r="D5219" t="s">
        <v>21</v>
      </c>
      <c r="E5219">
        <v>8</v>
      </c>
      <c r="F5219">
        <v>57</v>
      </c>
      <c r="G5219" t="s">
        <v>18</v>
      </c>
      <c r="H5219" t="s">
        <v>21</v>
      </c>
      <c r="I5219">
        <v>2</v>
      </c>
      <c r="J5219" t="s">
        <v>18</v>
      </c>
      <c r="K5219" t="s">
        <v>23</v>
      </c>
      <c r="L5219" t="s">
        <v>24</v>
      </c>
      <c r="M5219">
        <v>3</v>
      </c>
      <c r="N5219" t="s">
        <v>20</v>
      </c>
      <c r="O5219" t="s">
        <v>25</v>
      </c>
      <c r="P5219" t="s">
        <v>30</v>
      </c>
      <c r="Q5219" t="s">
        <v>27</v>
      </c>
      <c r="R5219">
        <v>65</v>
      </c>
      <c r="T5219">
        <f t="shared" si="984"/>
        <v>3.2515509049516556E-2</v>
      </c>
      <c r="U5219">
        <f t="shared" si="993"/>
        <v>67.362149725995792</v>
      </c>
      <c r="AD5219">
        <f>(E5219 -$Y$7)/$Y$8</f>
        <v>0.66139910137521774</v>
      </c>
      <c r="AE5219">
        <f t="shared" si="982"/>
        <v>1</v>
      </c>
      <c r="AG5219">
        <f>(A5219 -$W$7)/$W$8</f>
        <v>-0.16282241129609587</v>
      </c>
      <c r="AH5219">
        <f>(B5219 -$X$7)/$X$8</f>
        <v>-8.4652458078428139E-2</v>
      </c>
      <c r="AI5219">
        <f>(F5219 -$Z$7)/$Z$8</f>
        <v>-1.2550117764967745</v>
      </c>
      <c r="AJ5219">
        <f>(I5219 -$AA$7)/$AA$8</f>
        <v>0.41145108517868284</v>
      </c>
      <c r="AK5219">
        <f t="shared" si="983"/>
        <v>3.141133078780467E-2</v>
      </c>
      <c r="AL5219">
        <f>IF(C5219="Low", 1, IF(C5219="Medium", 2, IF(C5219="High", 3, "")))</f>
        <v>2</v>
      </c>
      <c r="AM5219">
        <f>IF(G5219="Low", 1, IF(G5219="Medium", 2, IF(G5219="High", 3, "")))</f>
        <v>1</v>
      </c>
      <c r="AN5219">
        <f t="shared" si="985"/>
        <v>1</v>
      </c>
      <c r="AO5219">
        <f t="shared" si="986"/>
        <v>1</v>
      </c>
      <c r="AP5219">
        <f t="shared" si="987"/>
        <v>1</v>
      </c>
      <c r="AQ5219">
        <f>IF(H5219="Yes", 1, 0)</f>
        <v>1</v>
      </c>
      <c r="AR5219">
        <f>IF(D5219="Yes", 1, 0)</f>
        <v>1</v>
      </c>
      <c r="AS5219">
        <f t="shared" si="988"/>
        <v>1</v>
      </c>
      <c r="AT5219">
        <f t="shared" si="989"/>
        <v>0</v>
      </c>
      <c r="AU5219">
        <f t="shared" si="990"/>
        <v>0</v>
      </c>
      <c r="AV5219">
        <f t="shared" si="991"/>
        <v>0</v>
      </c>
      <c r="AX5219">
        <f t="shared" si="992"/>
        <v>1</v>
      </c>
    </row>
    <row r="5220" spans="1:50" x14ac:dyDescent="0.3">
      <c r="A5220">
        <v>22</v>
      </c>
      <c r="B5220">
        <v>80</v>
      </c>
      <c r="C5220" t="s">
        <v>22</v>
      </c>
      <c r="D5220" t="s">
        <v>20</v>
      </c>
      <c r="E5220">
        <v>7</v>
      </c>
      <c r="F5220">
        <v>63</v>
      </c>
      <c r="G5220" t="s">
        <v>22</v>
      </c>
      <c r="H5220" t="s">
        <v>21</v>
      </c>
      <c r="I5220">
        <v>1</v>
      </c>
      <c r="J5220" t="s">
        <v>22</v>
      </c>
      <c r="K5220" t="s">
        <v>23</v>
      </c>
      <c r="L5220" t="s">
        <v>24</v>
      </c>
      <c r="M5220">
        <v>3</v>
      </c>
      <c r="N5220" t="s">
        <v>20</v>
      </c>
      <c r="O5220" t="s">
        <v>29</v>
      </c>
      <c r="P5220" t="s">
        <v>26</v>
      </c>
      <c r="Q5220" t="s">
        <v>27</v>
      </c>
      <c r="R5220">
        <v>69</v>
      </c>
      <c r="T5220">
        <f t="shared" si="984"/>
        <v>0.28873525835506086</v>
      </c>
      <c r="U5220">
        <f t="shared" si="993"/>
        <v>68.358885892077581</v>
      </c>
      <c r="AD5220">
        <f>(E5220 -$Y$7)/$Y$8</f>
        <v>-1.9795577157294329E-2</v>
      </c>
      <c r="AE5220">
        <f t="shared" si="982"/>
        <v>1</v>
      </c>
      <c r="AG5220">
        <f>(A5220 -$W$7)/$W$8</f>
        <v>0.3380005269875655</v>
      </c>
      <c r="AH5220">
        <f>(B5220 -$X$7)/$X$8</f>
        <v>1.9531149355348125E-3</v>
      </c>
      <c r="AI5220">
        <f>(F5220 -$Z$7)/$Z$8</f>
        <v>-0.83830733362049181</v>
      </c>
      <c r="AJ5220">
        <f>(I5220 -$AA$7)/$AA$8</f>
        <v>-0.40124168605466753</v>
      </c>
      <c r="AK5220">
        <f t="shared" si="983"/>
        <v>3.141133078780467E-2</v>
      </c>
      <c r="AL5220">
        <f>IF(C5220="Low", 1, IF(C5220="Medium", 2, IF(C5220="High", 3, "")))</f>
        <v>2</v>
      </c>
      <c r="AM5220">
        <f>IF(G5220="Low", 1, IF(G5220="Medium", 2, IF(G5220="High", 3, "")))</f>
        <v>2</v>
      </c>
      <c r="AN5220">
        <f t="shared" si="985"/>
        <v>2</v>
      </c>
      <c r="AO5220">
        <f t="shared" si="986"/>
        <v>2</v>
      </c>
      <c r="AP5220">
        <f t="shared" si="987"/>
        <v>1</v>
      </c>
      <c r="AQ5220">
        <f>IF(H5220="Yes", 1, 0)</f>
        <v>1</v>
      </c>
      <c r="AR5220">
        <f>IF(D5220="Yes", 1, 0)</f>
        <v>0</v>
      </c>
      <c r="AS5220">
        <f t="shared" si="988"/>
        <v>1</v>
      </c>
      <c r="AT5220">
        <f t="shared" si="989"/>
        <v>1</v>
      </c>
      <c r="AU5220">
        <f t="shared" si="990"/>
        <v>0</v>
      </c>
      <c r="AV5220">
        <f t="shared" si="991"/>
        <v>0</v>
      </c>
      <c r="AX5220">
        <f t="shared" si="992"/>
        <v>1</v>
      </c>
    </row>
    <row r="5221" spans="1:50" x14ac:dyDescent="0.3">
      <c r="A5221">
        <v>22</v>
      </c>
      <c r="B5221">
        <v>61</v>
      </c>
      <c r="C5221" t="s">
        <v>19</v>
      </c>
      <c r="D5221" t="s">
        <v>21</v>
      </c>
      <c r="E5221">
        <v>6</v>
      </c>
      <c r="F5221">
        <v>74</v>
      </c>
      <c r="G5221" t="s">
        <v>22</v>
      </c>
      <c r="H5221" t="s">
        <v>21</v>
      </c>
      <c r="I5221">
        <v>1</v>
      </c>
      <c r="J5221" t="s">
        <v>22</v>
      </c>
      <c r="K5221" t="s">
        <v>23</v>
      </c>
      <c r="L5221" t="s">
        <v>28</v>
      </c>
      <c r="M5221">
        <v>3</v>
      </c>
      <c r="N5221" t="s">
        <v>20</v>
      </c>
      <c r="O5221" t="s">
        <v>25</v>
      </c>
      <c r="P5221" t="s">
        <v>26</v>
      </c>
      <c r="Q5221" t="s">
        <v>27</v>
      </c>
      <c r="R5221">
        <v>63</v>
      </c>
      <c r="T5221">
        <f t="shared" si="984"/>
        <v>-1.5836898992939219E-2</v>
      </c>
      <c r="U5221">
        <f t="shared" si="993"/>
        <v>67.174051057006821</v>
      </c>
      <c r="AD5221">
        <f>(E5221 -$Y$7)/$Y$8</f>
        <v>-0.70099025568980644</v>
      </c>
      <c r="AE5221">
        <f t="shared" si="982"/>
        <v>1</v>
      </c>
      <c r="AG5221">
        <f>(A5221 -$W$7)/$W$8</f>
        <v>0.3380005269875655</v>
      </c>
      <c r="AH5221">
        <f>(B5221 -$X$7)/$X$8</f>
        <v>-1.6435527723297614</v>
      </c>
      <c r="AI5221">
        <f>(F5221 -$Z$7)/$Z$8</f>
        <v>-7.4349188347306888E-2</v>
      </c>
      <c r="AJ5221">
        <f>(I5221 -$AA$7)/$AA$8</f>
        <v>-0.40124168605466753</v>
      </c>
      <c r="AK5221">
        <f t="shared" si="983"/>
        <v>3.141133078780467E-2</v>
      </c>
      <c r="AL5221">
        <f>IF(C5221="Low", 1, IF(C5221="Medium", 2, IF(C5221="High", 3, "")))</f>
        <v>3</v>
      </c>
      <c r="AM5221">
        <f>IF(G5221="Low", 1, IF(G5221="Medium", 2, IF(G5221="High", 3, "")))</f>
        <v>2</v>
      </c>
      <c r="AN5221">
        <f t="shared" si="985"/>
        <v>2</v>
      </c>
      <c r="AO5221">
        <f t="shared" si="986"/>
        <v>1</v>
      </c>
      <c r="AP5221">
        <f t="shared" si="987"/>
        <v>0</v>
      </c>
      <c r="AQ5221">
        <f>IF(H5221="Yes", 1, 0)</f>
        <v>1</v>
      </c>
      <c r="AR5221">
        <f>IF(D5221="Yes", 1, 0)</f>
        <v>1</v>
      </c>
      <c r="AS5221">
        <f t="shared" si="988"/>
        <v>1</v>
      </c>
      <c r="AT5221">
        <f t="shared" si="989"/>
        <v>1</v>
      </c>
      <c r="AU5221">
        <f t="shared" si="990"/>
        <v>0</v>
      </c>
      <c r="AV5221">
        <f t="shared" si="991"/>
        <v>0</v>
      </c>
      <c r="AX5221">
        <f t="shared" si="992"/>
        <v>1</v>
      </c>
    </row>
    <row r="5222" spans="1:50" x14ac:dyDescent="0.3">
      <c r="A5222">
        <v>23</v>
      </c>
      <c r="B5222">
        <v>66</v>
      </c>
      <c r="C5222" t="s">
        <v>22</v>
      </c>
      <c r="D5222" t="s">
        <v>20</v>
      </c>
      <c r="E5222">
        <v>7</v>
      </c>
      <c r="F5222">
        <v>76</v>
      </c>
      <c r="G5222" t="s">
        <v>18</v>
      </c>
      <c r="H5222" t="s">
        <v>21</v>
      </c>
      <c r="I5222">
        <v>1</v>
      </c>
      <c r="J5222" t="s">
        <v>22</v>
      </c>
      <c r="K5222" t="s">
        <v>23</v>
      </c>
      <c r="L5222" t="s">
        <v>32</v>
      </c>
      <c r="M5222">
        <v>2</v>
      </c>
      <c r="N5222" t="s">
        <v>20</v>
      </c>
      <c r="O5222" t="s">
        <v>29</v>
      </c>
      <c r="P5222" t="s">
        <v>30</v>
      </c>
      <c r="Q5222" t="s">
        <v>27</v>
      </c>
      <c r="R5222">
        <v>64</v>
      </c>
      <c r="T5222">
        <f t="shared" si="984"/>
        <v>-8.8279891591843809E-2</v>
      </c>
      <c r="U5222">
        <f t="shared" si="993"/>
        <v>66.892236127056137</v>
      </c>
      <c r="AD5222">
        <f>(E5222 -$Y$7)/$Y$8</f>
        <v>-1.9795577157294329E-2</v>
      </c>
      <c r="AE5222">
        <f t="shared" si="982"/>
        <v>1</v>
      </c>
      <c r="AG5222">
        <f>(A5222 -$W$7)/$W$8</f>
        <v>0.50494150641545266</v>
      </c>
      <c r="AH5222">
        <f>(B5222 -$X$7)/$X$8</f>
        <v>-1.2105249072599464</v>
      </c>
      <c r="AI5222">
        <f>(F5222 -$Z$7)/$Z$8</f>
        <v>6.455229261145401E-2</v>
      </c>
      <c r="AJ5222">
        <f>(I5222 -$AA$7)/$AA$8</f>
        <v>-0.40124168605466753</v>
      </c>
      <c r="AK5222">
        <f t="shared" si="983"/>
        <v>-0.93837681180577304</v>
      </c>
      <c r="AL5222">
        <f>IF(C5222="Low", 1, IF(C5222="Medium", 2, IF(C5222="High", 3, "")))</f>
        <v>2</v>
      </c>
      <c r="AM5222">
        <f>IF(G5222="Low", 1, IF(G5222="Medium", 2, IF(G5222="High", 3, "")))</f>
        <v>1</v>
      </c>
      <c r="AN5222">
        <f t="shared" si="985"/>
        <v>2</v>
      </c>
      <c r="AO5222">
        <f t="shared" si="986"/>
        <v>2</v>
      </c>
      <c r="AP5222">
        <f t="shared" si="987"/>
        <v>0</v>
      </c>
      <c r="AQ5222">
        <f>IF(H5222="Yes", 1, 0)</f>
        <v>1</v>
      </c>
      <c r="AR5222">
        <f>IF(D5222="Yes", 1, 0)</f>
        <v>0</v>
      </c>
      <c r="AS5222">
        <f t="shared" si="988"/>
        <v>1</v>
      </c>
      <c r="AT5222">
        <f t="shared" si="989"/>
        <v>0</v>
      </c>
      <c r="AU5222">
        <f t="shared" si="990"/>
        <v>0</v>
      </c>
      <c r="AV5222">
        <f t="shared" si="991"/>
        <v>0</v>
      </c>
      <c r="AX5222">
        <f t="shared" si="992"/>
        <v>1</v>
      </c>
    </row>
    <row r="5223" spans="1:50" x14ac:dyDescent="0.3">
      <c r="A5223">
        <v>22</v>
      </c>
      <c r="B5223">
        <v>75</v>
      </c>
      <c r="C5223" t="s">
        <v>22</v>
      </c>
      <c r="D5223" t="s">
        <v>21</v>
      </c>
      <c r="E5223">
        <v>10</v>
      </c>
      <c r="F5223">
        <v>77</v>
      </c>
      <c r="G5223" t="s">
        <v>19</v>
      </c>
      <c r="H5223" t="s">
        <v>21</v>
      </c>
      <c r="I5223">
        <v>2</v>
      </c>
      <c r="J5223" t="s">
        <v>18</v>
      </c>
      <c r="K5223" t="s">
        <v>23</v>
      </c>
      <c r="L5223" t="s">
        <v>32</v>
      </c>
      <c r="M5223">
        <v>2</v>
      </c>
      <c r="N5223" t="s">
        <v>20</v>
      </c>
      <c r="O5223" t="s">
        <v>25</v>
      </c>
      <c r="P5223" t="s">
        <v>26</v>
      </c>
      <c r="Q5223" t="s">
        <v>27</v>
      </c>
      <c r="R5223">
        <v>66</v>
      </c>
      <c r="T5223">
        <f t="shared" si="984"/>
        <v>0.19908031656054198</v>
      </c>
      <c r="U5223">
        <f t="shared" si="993"/>
        <v>68.010113702592733</v>
      </c>
      <c r="AD5223">
        <f>(E5223 -$Y$7)/$Y$8</f>
        <v>2.0237884584402419</v>
      </c>
      <c r="AE5223">
        <f t="shared" si="982"/>
        <v>1</v>
      </c>
      <c r="AG5223">
        <f>(A5223 -$W$7)/$W$8</f>
        <v>0.3380005269875655</v>
      </c>
      <c r="AH5223">
        <f>(B5223 -$X$7)/$X$8</f>
        <v>-0.43107475013427993</v>
      </c>
      <c r="AI5223">
        <f>(F5223 -$Z$7)/$Z$8</f>
        <v>0.13400303309083447</v>
      </c>
      <c r="AJ5223">
        <f>(I5223 -$AA$7)/$AA$8</f>
        <v>0.41145108517868284</v>
      </c>
      <c r="AK5223">
        <f t="shared" si="983"/>
        <v>-0.93837681180577304</v>
      </c>
      <c r="AL5223">
        <f>IF(C5223="Low", 1, IF(C5223="Medium", 2, IF(C5223="High", 3, "")))</f>
        <v>2</v>
      </c>
      <c r="AM5223">
        <f>IF(G5223="Low", 1, IF(G5223="Medium", 2, IF(G5223="High", 3, "")))</f>
        <v>3</v>
      </c>
      <c r="AN5223">
        <f t="shared" si="985"/>
        <v>1</v>
      </c>
      <c r="AO5223">
        <f t="shared" si="986"/>
        <v>1</v>
      </c>
      <c r="AP5223">
        <f t="shared" si="987"/>
        <v>0</v>
      </c>
      <c r="AQ5223">
        <f>IF(H5223="Yes", 1, 0)</f>
        <v>1</v>
      </c>
      <c r="AR5223">
        <f>IF(D5223="Yes", 1, 0)</f>
        <v>1</v>
      </c>
      <c r="AS5223">
        <f t="shared" si="988"/>
        <v>1</v>
      </c>
      <c r="AT5223">
        <f t="shared" si="989"/>
        <v>1</v>
      </c>
      <c r="AU5223">
        <f t="shared" si="990"/>
        <v>0</v>
      </c>
      <c r="AV5223">
        <f t="shared" si="991"/>
        <v>0</v>
      </c>
      <c r="AX5223">
        <f t="shared" si="992"/>
        <v>1</v>
      </c>
    </row>
    <row r="5224" spans="1:50" x14ac:dyDescent="0.3">
      <c r="A5224">
        <v>17</v>
      </c>
      <c r="B5224">
        <v>87</v>
      </c>
      <c r="C5224" t="s">
        <v>22</v>
      </c>
      <c r="D5224" t="s">
        <v>21</v>
      </c>
      <c r="E5224">
        <v>7</v>
      </c>
      <c r="F5224">
        <v>61</v>
      </c>
      <c r="G5224" t="s">
        <v>22</v>
      </c>
      <c r="H5224" t="s">
        <v>21</v>
      </c>
      <c r="I5224">
        <v>4</v>
      </c>
      <c r="J5224" t="s">
        <v>22</v>
      </c>
      <c r="K5224" t="s">
        <v>23</v>
      </c>
      <c r="L5224" t="s">
        <v>28</v>
      </c>
      <c r="M5224">
        <v>3</v>
      </c>
      <c r="N5224" t="s">
        <v>21</v>
      </c>
      <c r="O5224" t="s">
        <v>25</v>
      </c>
      <c r="P5224" t="s">
        <v>26</v>
      </c>
      <c r="Q5224" t="s">
        <v>31</v>
      </c>
      <c r="R5224">
        <v>67</v>
      </c>
      <c r="T5224">
        <f t="shared" si="984"/>
        <v>0.25810373514474122</v>
      </c>
      <c r="U5224">
        <f t="shared" si="993"/>
        <v>68.239724324366065</v>
      </c>
      <c r="AD5224">
        <f>(E5224 -$Y$7)/$Y$8</f>
        <v>-1.9795577157294329E-2</v>
      </c>
      <c r="AE5224">
        <f t="shared" si="982"/>
        <v>1</v>
      </c>
      <c r="AG5224">
        <f>(A5224 -$W$7)/$W$8</f>
        <v>-0.49670437015187013</v>
      </c>
      <c r="AH5224">
        <f>(B5224 -$X$7)/$X$8</f>
        <v>0.60819212603327544</v>
      </c>
      <c r="AI5224">
        <f>(F5224 -$Z$7)/$Z$8</f>
        <v>-0.97720881457925268</v>
      </c>
      <c r="AJ5224">
        <f>(I5224 -$AA$7)/$AA$8</f>
        <v>2.0368366276453838</v>
      </c>
      <c r="AK5224">
        <f t="shared" si="983"/>
        <v>3.141133078780467E-2</v>
      </c>
      <c r="AL5224">
        <f>IF(C5224="Low", 1, IF(C5224="Medium", 2, IF(C5224="High", 3, "")))</f>
        <v>2</v>
      </c>
      <c r="AM5224">
        <f>IF(G5224="Low", 1, IF(G5224="Medium", 2, IF(G5224="High", 3, "")))</f>
        <v>2</v>
      </c>
      <c r="AN5224">
        <f t="shared" si="985"/>
        <v>2</v>
      </c>
      <c r="AO5224">
        <f t="shared" si="986"/>
        <v>1</v>
      </c>
      <c r="AP5224">
        <f t="shared" si="987"/>
        <v>0</v>
      </c>
      <c r="AQ5224">
        <f>IF(H5224="Yes", 1, 0)</f>
        <v>1</v>
      </c>
      <c r="AR5224">
        <f>IF(D5224="Yes", 1, 0)</f>
        <v>1</v>
      </c>
      <c r="AS5224">
        <f t="shared" si="988"/>
        <v>0</v>
      </c>
      <c r="AT5224">
        <f t="shared" si="989"/>
        <v>1</v>
      </c>
      <c r="AU5224">
        <f t="shared" si="990"/>
        <v>0</v>
      </c>
      <c r="AV5224">
        <f t="shared" si="991"/>
        <v>0</v>
      </c>
      <c r="AX5224">
        <f t="shared" si="992"/>
        <v>1</v>
      </c>
    </row>
    <row r="5225" spans="1:50" x14ac:dyDescent="0.3">
      <c r="A5225">
        <v>17</v>
      </c>
      <c r="B5225">
        <v>69</v>
      </c>
      <c r="C5225" t="s">
        <v>19</v>
      </c>
      <c r="D5225" t="s">
        <v>21</v>
      </c>
      <c r="E5225">
        <v>9</v>
      </c>
      <c r="F5225">
        <v>96</v>
      </c>
      <c r="G5225" t="s">
        <v>22</v>
      </c>
      <c r="H5225" t="s">
        <v>21</v>
      </c>
      <c r="I5225">
        <v>2</v>
      </c>
      <c r="J5225" t="s">
        <v>22</v>
      </c>
      <c r="K5225" t="s">
        <v>23</v>
      </c>
      <c r="L5225" t="s">
        <v>28</v>
      </c>
      <c r="M5225">
        <v>3</v>
      </c>
      <c r="N5225" t="s">
        <v>20</v>
      </c>
      <c r="O5225" t="s">
        <v>29</v>
      </c>
      <c r="P5225" t="s">
        <v>35</v>
      </c>
      <c r="Q5225" t="s">
        <v>27</v>
      </c>
      <c r="R5225">
        <v>66</v>
      </c>
      <c r="T5225">
        <f t="shared" si="984"/>
        <v>0.12268420313414199</v>
      </c>
      <c r="U5225">
        <f t="shared" si="993"/>
        <v>67.712920494783546</v>
      </c>
      <c r="AD5225">
        <f>(E5225 -$Y$7)/$Y$8</f>
        <v>1.3425937799077299</v>
      </c>
      <c r="AE5225">
        <f t="shared" si="982"/>
        <v>1</v>
      </c>
      <c r="AG5225">
        <f>(A5225 -$W$7)/$W$8</f>
        <v>-0.49670437015187013</v>
      </c>
      <c r="AH5225">
        <f>(B5225 -$X$7)/$X$8</f>
        <v>-0.95070818821805769</v>
      </c>
      <c r="AI5225">
        <f>(F5225 -$Z$7)/$Z$8</f>
        <v>1.453567102199063</v>
      </c>
      <c r="AJ5225">
        <f>(I5225 -$AA$7)/$AA$8</f>
        <v>0.41145108517868284</v>
      </c>
      <c r="AK5225">
        <f t="shared" si="983"/>
        <v>3.141133078780467E-2</v>
      </c>
      <c r="AL5225">
        <f>IF(C5225="Low", 1, IF(C5225="Medium", 2, IF(C5225="High", 3, "")))</f>
        <v>3</v>
      </c>
      <c r="AM5225">
        <f>IF(G5225="Low", 1, IF(G5225="Medium", 2, IF(G5225="High", 3, "")))</f>
        <v>2</v>
      </c>
      <c r="AN5225">
        <f t="shared" si="985"/>
        <v>2</v>
      </c>
      <c r="AO5225">
        <f t="shared" si="986"/>
        <v>2</v>
      </c>
      <c r="AP5225">
        <f t="shared" si="987"/>
        <v>0</v>
      </c>
      <c r="AQ5225">
        <f>IF(H5225="Yes", 1, 0)</f>
        <v>1</v>
      </c>
      <c r="AR5225">
        <f>IF(D5225="Yes", 1, 0)</f>
        <v>1</v>
      </c>
      <c r="AS5225">
        <f t="shared" si="988"/>
        <v>1</v>
      </c>
      <c r="AT5225">
        <f t="shared" si="989"/>
        <v>0</v>
      </c>
      <c r="AU5225">
        <f t="shared" si="990"/>
        <v>0</v>
      </c>
      <c r="AV5225">
        <f t="shared" si="991"/>
        <v>0</v>
      </c>
      <c r="AX5225">
        <f t="shared" si="992"/>
        <v>1</v>
      </c>
    </row>
    <row r="5226" spans="1:50" x14ac:dyDescent="0.3">
      <c r="A5226">
        <v>13</v>
      </c>
      <c r="B5226">
        <v>77</v>
      </c>
      <c r="C5226" t="s">
        <v>18</v>
      </c>
      <c r="D5226" t="s">
        <v>20</v>
      </c>
      <c r="E5226">
        <v>6</v>
      </c>
      <c r="F5226">
        <v>85</v>
      </c>
      <c r="G5226" t="s">
        <v>18</v>
      </c>
      <c r="H5226" t="s">
        <v>21</v>
      </c>
      <c r="I5226">
        <v>2</v>
      </c>
      <c r="J5226" t="s">
        <v>22</v>
      </c>
      <c r="K5226" t="s">
        <v>23</v>
      </c>
      <c r="L5226" t="s">
        <v>32</v>
      </c>
      <c r="M5226">
        <v>4</v>
      </c>
      <c r="N5226" t="s">
        <v>20</v>
      </c>
      <c r="O5226" t="s">
        <v>33</v>
      </c>
      <c r="P5226" t="s">
        <v>26</v>
      </c>
      <c r="Q5226" t="s">
        <v>31</v>
      </c>
      <c r="R5226">
        <v>65</v>
      </c>
      <c r="T5226">
        <f t="shared" si="984"/>
        <v>-1.2529311039897018E-2</v>
      </c>
      <c r="U5226">
        <f t="shared" si="993"/>
        <v>67.186918107826401</v>
      </c>
      <c r="AD5226">
        <f>(E5226 -$Y$7)/$Y$8</f>
        <v>-0.70099025568980644</v>
      </c>
      <c r="AE5226">
        <f t="shared" si="982"/>
        <v>1</v>
      </c>
      <c r="AG5226">
        <f>(A5226 -$W$7)/$W$8</f>
        <v>-1.1644682878634187</v>
      </c>
      <c r="AH5226">
        <f>(B5226 -$X$7)/$X$8</f>
        <v>-0.25786360410635406</v>
      </c>
      <c r="AI5226">
        <f>(F5226 -$Z$7)/$Z$8</f>
        <v>0.68960895692587809</v>
      </c>
      <c r="AJ5226">
        <f>(I5226 -$AA$7)/$AA$8</f>
        <v>0.41145108517868284</v>
      </c>
      <c r="AK5226">
        <f t="shared" si="983"/>
        <v>1.0011994733813825</v>
      </c>
      <c r="AL5226">
        <f>IF(C5226="Low", 1, IF(C5226="Medium", 2, IF(C5226="High", 3, "")))</f>
        <v>1</v>
      </c>
      <c r="AM5226">
        <f>IF(G5226="Low", 1, IF(G5226="Medium", 2, IF(G5226="High", 3, "")))</f>
        <v>1</v>
      </c>
      <c r="AN5226">
        <f t="shared" si="985"/>
        <v>2</v>
      </c>
      <c r="AO5226">
        <f t="shared" si="986"/>
        <v>3</v>
      </c>
      <c r="AP5226">
        <f t="shared" si="987"/>
        <v>0</v>
      </c>
      <c r="AQ5226">
        <f>IF(H5226="Yes", 1, 0)</f>
        <v>1</v>
      </c>
      <c r="AR5226">
        <f>IF(D5226="Yes", 1, 0)</f>
        <v>0</v>
      </c>
      <c r="AS5226">
        <f t="shared" si="988"/>
        <v>1</v>
      </c>
      <c r="AT5226">
        <f t="shared" si="989"/>
        <v>1</v>
      </c>
      <c r="AU5226">
        <f t="shared" si="990"/>
        <v>0</v>
      </c>
      <c r="AV5226">
        <f t="shared" si="991"/>
        <v>0</v>
      </c>
      <c r="AX5226">
        <f t="shared" si="992"/>
        <v>1</v>
      </c>
    </row>
    <row r="5227" spans="1:50" x14ac:dyDescent="0.3">
      <c r="A5227">
        <v>31</v>
      </c>
      <c r="B5227">
        <v>82</v>
      </c>
      <c r="C5227" t="s">
        <v>19</v>
      </c>
      <c r="D5227" t="s">
        <v>21</v>
      </c>
      <c r="E5227">
        <v>7</v>
      </c>
      <c r="F5227">
        <v>63</v>
      </c>
      <c r="G5227" t="s">
        <v>22</v>
      </c>
      <c r="H5227" t="s">
        <v>20</v>
      </c>
      <c r="I5227">
        <v>2</v>
      </c>
      <c r="J5227" t="s">
        <v>22</v>
      </c>
      <c r="K5227" t="s">
        <v>34</v>
      </c>
      <c r="L5227" t="s">
        <v>24</v>
      </c>
      <c r="M5227">
        <v>2</v>
      </c>
      <c r="N5227" t="s">
        <v>20</v>
      </c>
      <c r="O5227" t="s">
        <v>33</v>
      </c>
      <c r="P5227" t="s">
        <v>30</v>
      </c>
      <c r="Q5227" t="s">
        <v>27</v>
      </c>
      <c r="R5227">
        <v>72</v>
      </c>
      <c r="T5227">
        <f t="shared" si="984"/>
        <v>0.60779707995517385</v>
      </c>
      <c r="U5227">
        <f t="shared" si="993"/>
        <v>69.600087859009207</v>
      </c>
      <c r="AD5227">
        <f>(E5227 -$Y$7)/$Y$8</f>
        <v>-1.9795577157294329E-2</v>
      </c>
      <c r="AE5227">
        <f t="shared" si="982"/>
        <v>0</v>
      </c>
      <c r="AG5227">
        <f>(A5227 -$W$7)/$W$8</f>
        <v>1.8404693418385496</v>
      </c>
      <c r="AH5227">
        <f>(B5227 -$X$7)/$X$8</f>
        <v>0.17516426096346072</v>
      </c>
      <c r="AI5227">
        <f>(F5227 -$Z$7)/$Z$8</f>
        <v>-0.83830733362049181</v>
      </c>
      <c r="AJ5227">
        <f>(I5227 -$AA$7)/$AA$8</f>
        <v>0.41145108517868284</v>
      </c>
      <c r="AK5227">
        <f t="shared" si="983"/>
        <v>-0.93837681180577304</v>
      </c>
      <c r="AL5227">
        <f>IF(C5227="Low", 1, IF(C5227="Medium", 2, IF(C5227="High", 3, "")))</f>
        <v>3</v>
      </c>
      <c r="AM5227">
        <f>IF(G5227="Low", 1, IF(G5227="Medium", 2, IF(G5227="High", 3, "")))</f>
        <v>2</v>
      </c>
      <c r="AN5227">
        <f t="shared" si="985"/>
        <v>2</v>
      </c>
      <c r="AO5227">
        <f t="shared" si="986"/>
        <v>3</v>
      </c>
      <c r="AP5227">
        <f t="shared" si="987"/>
        <v>1</v>
      </c>
      <c r="AQ5227">
        <f>IF(H5227="Yes", 1, 0)</f>
        <v>0</v>
      </c>
      <c r="AR5227">
        <f>IF(D5227="Yes", 1, 0)</f>
        <v>1</v>
      </c>
      <c r="AS5227">
        <f t="shared" si="988"/>
        <v>1</v>
      </c>
      <c r="AT5227">
        <f t="shared" si="989"/>
        <v>0</v>
      </c>
      <c r="AU5227">
        <f t="shared" si="990"/>
        <v>1</v>
      </c>
      <c r="AV5227">
        <f t="shared" si="991"/>
        <v>0</v>
      </c>
      <c r="AX5227">
        <f t="shared" si="992"/>
        <v>0</v>
      </c>
    </row>
    <row r="5228" spans="1:50" x14ac:dyDescent="0.3">
      <c r="A5228">
        <v>20</v>
      </c>
      <c r="B5228">
        <v>96</v>
      </c>
      <c r="C5228" t="s">
        <v>19</v>
      </c>
      <c r="D5228" t="s">
        <v>21</v>
      </c>
      <c r="E5228">
        <v>8</v>
      </c>
      <c r="F5228">
        <v>65</v>
      </c>
      <c r="G5228" t="s">
        <v>19</v>
      </c>
      <c r="H5228" t="s">
        <v>21</v>
      </c>
      <c r="I5228">
        <v>0</v>
      </c>
      <c r="J5228" t="s">
        <v>18</v>
      </c>
      <c r="K5228" t="s">
        <v>23</v>
      </c>
      <c r="L5228" t="s">
        <v>32</v>
      </c>
      <c r="M5228">
        <v>2</v>
      </c>
      <c r="N5228" t="s">
        <v>20</v>
      </c>
      <c r="O5228" t="s">
        <v>25</v>
      </c>
      <c r="P5228" t="s">
        <v>26</v>
      </c>
      <c r="Q5228" t="s">
        <v>31</v>
      </c>
      <c r="R5228">
        <v>70</v>
      </c>
      <c r="T5228">
        <f t="shared" si="984"/>
        <v>0.48033270579737569</v>
      </c>
      <c r="U5228">
        <f t="shared" si="993"/>
        <v>69.104230877045836</v>
      </c>
      <c r="AD5228">
        <f>(E5228 -$Y$7)/$Y$8</f>
        <v>0.66139910137521774</v>
      </c>
      <c r="AE5228">
        <f t="shared" si="982"/>
        <v>1</v>
      </c>
      <c r="AG5228">
        <f>(A5228 -$W$7)/$W$8</f>
        <v>4.1185681317912485E-3</v>
      </c>
      <c r="AH5228">
        <f>(B5228 -$X$7)/$X$8</f>
        <v>1.3876422831589421</v>
      </c>
      <c r="AI5228">
        <f>(F5228 -$Z$7)/$Z$8</f>
        <v>-0.69940585266173094</v>
      </c>
      <c r="AJ5228">
        <f>(I5228 -$AA$7)/$AA$8</f>
        <v>-1.213934457288018</v>
      </c>
      <c r="AK5228">
        <f t="shared" si="983"/>
        <v>-0.93837681180577304</v>
      </c>
      <c r="AL5228">
        <f>IF(C5228="Low", 1, IF(C5228="Medium", 2, IF(C5228="High", 3, "")))</f>
        <v>3</v>
      </c>
      <c r="AM5228">
        <f>IF(G5228="Low", 1, IF(G5228="Medium", 2, IF(G5228="High", 3, "")))</f>
        <v>3</v>
      </c>
      <c r="AN5228">
        <f t="shared" si="985"/>
        <v>1</v>
      </c>
      <c r="AO5228">
        <f t="shared" si="986"/>
        <v>1</v>
      </c>
      <c r="AP5228">
        <f t="shared" si="987"/>
        <v>0</v>
      </c>
      <c r="AQ5228">
        <f>IF(H5228="Yes", 1, 0)</f>
        <v>1</v>
      </c>
      <c r="AR5228">
        <f>IF(D5228="Yes", 1, 0)</f>
        <v>1</v>
      </c>
      <c r="AS5228">
        <f t="shared" si="988"/>
        <v>1</v>
      </c>
      <c r="AT5228">
        <f t="shared" si="989"/>
        <v>1</v>
      </c>
      <c r="AU5228">
        <f t="shared" si="990"/>
        <v>1</v>
      </c>
      <c r="AV5228">
        <f t="shared" si="991"/>
        <v>0</v>
      </c>
      <c r="AX5228">
        <f t="shared" si="992"/>
        <v>0</v>
      </c>
    </row>
    <row r="5229" spans="1:50" x14ac:dyDescent="0.3">
      <c r="A5229">
        <v>19</v>
      </c>
      <c r="B5229">
        <v>73</v>
      </c>
      <c r="C5229" t="s">
        <v>22</v>
      </c>
      <c r="D5229" t="s">
        <v>21</v>
      </c>
      <c r="E5229">
        <v>9</v>
      </c>
      <c r="F5229">
        <v>94</v>
      </c>
      <c r="G5229" t="s">
        <v>22</v>
      </c>
      <c r="H5229" t="s">
        <v>21</v>
      </c>
      <c r="I5229">
        <v>1</v>
      </c>
      <c r="J5229" t="s">
        <v>18</v>
      </c>
      <c r="K5229" t="s">
        <v>23</v>
      </c>
      <c r="L5229" t="s">
        <v>24</v>
      </c>
      <c r="M5229">
        <v>1</v>
      </c>
      <c r="N5229" t="s">
        <v>20</v>
      </c>
      <c r="O5229" t="s">
        <v>29</v>
      </c>
      <c r="P5229" t="s">
        <v>26</v>
      </c>
      <c r="Q5229" t="s">
        <v>31</v>
      </c>
      <c r="R5229">
        <v>67</v>
      </c>
      <c r="T5229">
        <f t="shared" si="984"/>
        <v>0.17073099544553777</v>
      </c>
      <c r="U5229">
        <f t="shared" si="993"/>
        <v>67.899830269267326</v>
      </c>
      <c r="AD5229">
        <f>(E5229 -$Y$7)/$Y$8</f>
        <v>1.3425937799077299</v>
      </c>
      <c r="AE5229">
        <f t="shared" si="982"/>
        <v>1</v>
      </c>
      <c r="AG5229">
        <f>(A5229 -$W$7)/$W$8</f>
        <v>-0.16282241129609587</v>
      </c>
      <c r="AH5229">
        <f>(B5229 -$X$7)/$X$8</f>
        <v>-0.60428589616220585</v>
      </c>
      <c r="AI5229">
        <f>(F5229 -$Z$7)/$Z$8</f>
        <v>1.3146656212403021</v>
      </c>
      <c r="AJ5229">
        <f>(I5229 -$AA$7)/$AA$8</f>
        <v>-0.40124168605466753</v>
      </c>
      <c r="AK5229">
        <f t="shared" si="983"/>
        <v>-1.9081649543993509</v>
      </c>
      <c r="AL5229">
        <f>IF(C5229="Low", 1, IF(C5229="Medium", 2, IF(C5229="High", 3, "")))</f>
        <v>2</v>
      </c>
      <c r="AM5229">
        <f>IF(G5229="Low", 1, IF(G5229="Medium", 2, IF(G5229="High", 3, "")))</f>
        <v>2</v>
      </c>
      <c r="AN5229">
        <f t="shared" si="985"/>
        <v>1</v>
      </c>
      <c r="AO5229">
        <f t="shared" si="986"/>
        <v>2</v>
      </c>
      <c r="AP5229">
        <f t="shared" si="987"/>
        <v>1</v>
      </c>
      <c r="AQ5229">
        <f>IF(H5229="Yes", 1, 0)</f>
        <v>1</v>
      </c>
      <c r="AR5229">
        <f>IF(D5229="Yes", 1, 0)</f>
        <v>1</v>
      </c>
      <c r="AS5229">
        <f t="shared" si="988"/>
        <v>1</v>
      </c>
      <c r="AT5229">
        <f t="shared" si="989"/>
        <v>1</v>
      </c>
      <c r="AU5229">
        <f t="shared" si="990"/>
        <v>0</v>
      </c>
      <c r="AV5229">
        <f t="shared" si="991"/>
        <v>0</v>
      </c>
      <c r="AX5229">
        <f t="shared" si="992"/>
        <v>1</v>
      </c>
    </row>
    <row r="5230" spans="1:50" x14ac:dyDescent="0.3">
      <c r="A5230">
        <v>14</v>
      </c>
      <c r="B5230">
        <v>65</v>
      </c>
      <c r="C5230" t="s">
        <v>22</v>
      </c>
      <c r="D5230" t="s">
        <v>20</v>
      </c>
      <c r="E5230">
        <v>9</v>
      </c>
      <c r="F5230">
        <v>69</v>
      </c>
      <c r="G5230" t="s">
        <v>18</v>
      </c>
      <c r="H5230" t="s">
        <v>21</v>
      </c>
      <c r="I5230">
        <v>4</v>
      </c>
      <c r="J5230" t="s">
        <v>22</v>
      </c>
      <c r="K5230" t="s">
        <v>23</v>
      </c>
      <c r="L5230" t="s">
        <v>32</v>
      </c>
      <c r="M5230">
        <v>3</v>
      </c>
      <c r="N5230" t="s">
        <v>20</v>
      </c>
      <c r="O5230" t="s">
        <v>29</v>
      </c>
      <c r="P5230" t="s">
        <v>26</v>
      </c>
      <c r="Q5230" t="s">
        <v>27</v>
      </c>
      <c r="R5230">
        <v>64</v>
      </c>
      <c r="T5230">
        <f t="shared" si="984"/>
        <v>-0.17488463906975649</v>
      </c>
      <c r="U5230">
        <f t="shared" si="993"/>
        <v>66.555329685614439</v>
      </c>
      <c r="AD5230">
        <f>(E5230 -$Y$7)/$Y$8</f>
        <v>1.3425937799077299</v>
      </c>
      <c r="AE5230">
        <f t="shared" si="982"/>
        <v>1</v>
      </c>
      <c r="AG5230">
        <f>(A5230 -$W$7)/$W$8</f>
        <v>-0.9975273084355315</v>
      </c>
      <c r="AH5230">
        <f>(B5230 -$X$7)/$X$8</f>
        <v>-1.2971304802739094</v>
      </c>
      <c r="AI5230">
        <f>(F5230 -$Z$7)/$Z$8</f>
        <v>-0.42160289074420915</v>
      </c>
      <c r="AJ5230">
        <f>(I5230 -$AA$7)/$AA$8</f>
        <v>2.0368366276453838</v>
      </c>
      <c r="AK5230">
        <f t="shared" si="983"/>
        <v>3.141133078780467E-2</v>
      </c>
      <c r="AL5230">
        <f>IF(C5230="Low", 1, IF(C5230="Medium", 2, IF(C5230="High", 3, "")))</f>
        <v>2</v>
      </c>
      <c r="AM5230">
        <f>IF(G5230="Low", 1, IF(G5230="Medium", 2, IF(G5230="High", 3, "")))</f>
        <v>1</v>
      </c>
      <c r="AN5230">
        <f t="shared" si="985"/>
        <v>2</v>
      </c>
      <c r="AO5230">
        <f t="shared" si="986"/>
        <v>2</v>
      </c>
      <c r="AP5230">
        <f t="shared" si="987"/>
        <v>0</v>
      </c>
      <c r="AQ5230">
        <f>IF(H5230="Yes", 1, 0)</f>
        <v>1</v>
      </c>
      <c r="AR5230">
        <f>IF(D5230="Yes", 1, 0)</f>
        <v>0</v>
      </c>
      <c r="AS5230">
        <f t="shared" si="988"/>
        <v>1</v>
      </c>
      <c r="AT5230">
        <f t="shared" si="989"/>
        <v>1</v>
      </c>
      <c r="AU5230">
        <f t="shared" si="990"/>
        <v>0</v>
      </c>
      <c r="AV5230">
        <f t="shared" si="991"/>
        <v>0</v>
      </c>
      <c r="AX5230">
        <f t="shared" si="992"/>
        <v>1</v>
      </c>
    </row>
    <row r="5231" spans="1:50" x14ac:dyDescent="0.3">
      <c r="A5231">
        <v>38</v>
      </c>
      <c r="B5231">
        <v>80</v>
      </c>
      <c r="C5231" t="s">
        <v>19</v>
      </c>
      <c r="D5231" t="s">
        <v>20</v>
      </c>
      <c r="E5231">
        <v>5</v>
      </c>
      <c r="F5231">
        <v>78</v>
      </c>
      <c r="G5231" t="s">
        <v>22</v>
      </c>
      <c r="H5231" t="s">
        <v>21</v>
      </c>
      <c r="I5231">
        <v>1</v>
      </c>
      <c r="J5231" t="s">
        <v>22</v>
      </c>
      <c r="K5231" t="s">
        <v>23</v>
      </c>
      <c r="L5231" t="s">
        <v>24</v>
      </c>
      <c r="M5231">
        <v>4</v>
      </c>
      <c r="N5231" t="s">
        <v>20</v>
      </c>
      <c r="O5231" t="s">
        <v>29</v>
      </c>
      <c r="P5231" t="s">
        <v>35</v>
      </c>
      <c r="Q5231" t="s">
        <v>31</v>
      </c>
      <c r="R5231">
        <v>72</v>
      </c>
      <c r="T5231">
        <f t="shared" si="984"/>
        <v>0.82930557026261686</v>
      </c>
      <c r="U5231">
        <f t="shared" si="993"/>
        <v>70.461791626896044</v>
      </c>
      <c r="AD5231">
        <f>(E5231 -$Y$7)/$Y$8</f>
        <v>-1.3821849342223185</v>
      </c>
      <c r="AE5231">
        <f t="shared" si="982"/>
        <v>1</v>
      </c>
      <c r="AG5231">
        <f>(A5231 -$W$7)/$W$8</f>
        <v>3.0090561978337593</v>
      </c>
      <c r="AH5231">
        <f>(B5231 -$X$7)/$X$8</f>
        <v>1.9531149355348125E-3</v>
      </c>
      <c r="AI5231">
        <f>(F5231 -$Z$7)/$Z$8</f>
        <v>0.20345377357021491</v>
      </c>
      <c r="AJ5231">
        <f>(I5231 -$AA$7)/$AA$8</f>
        <v>-0.40124168605466753</v>
      </c>
      <c r="AK5231">
        <f t="shared" si="983"/>
        <v>1.0011994733813825</v>
      </c>
      <c r="AL5231">
        <f>IF(C5231="Low", 1, IF(C5231="Medium", 2, IF(C5231="High", 3, "")))</f>
        <v>3</v>
      </c>
      <c r="AM5231">
        <f>IF(G5231="Low", 1, IF(G5231="Medium", 2, IF(G5231="High", 3, "")))</f>
        <v>2</v>
      </c>
      <c r="AN5231">
        <f t="shared" si="985"/>
        <v>2</v>
      </c>
      <c r="AO5231">
        <f t="shared" si="986"/>
        <v>2</v>
      </c>
      <c r="AP5231">
        <f t="shared" si="987"/>
        <v>1</v>
      </c>
      <c r="AQ5231">
        <f>IF(H5231="Yes", 1, 0)</f>
        <v>1</v>
      </c>
      <c r="AR5231">
        <f>IF(D5231="Yes", 1, 0)</f>
        <v>0</v>
      </c>
      <c r="AS5231">
        <f t="shared" si="988"/>
        <v>1</v>
      </c>
      <c r="AT5231">
        <f t="shared" si="989"/>
        <v>0</v>
      </c>
      <c r="AU5231">
        <f t="shared" si="990"/>
        <v>1</v>
      </c>
      <c r="AV5231">
        <f t="shared" si="991"/>
        <v>1</v>
      </c>
      <c r="AX5231">
        <f t="shared" si="992"/>
        <v>1</v>
      </c>
    </row>
    <row r="5232" spans="1:50" x14ac:dyDescent="0.3">
      <c r="A5232">
        <v>14</v>
      </c>
      <c r="B5232">
        <v>90</v>
      </c>
      <c r="C5232" t="s">
        <v>22</v>
      </c>
      <c r="D5232" t="s">
        <v>21</v>
      </c>
      <c r="E5232">
        <v>9</v>
      </c>
      <c r="F5232">
        <v>56</v>
      </c>
      <c r="G5232" t="s">
        <v>22</v>
      </c>
      <c r="H5232" t="s">
        <v>21</v>
      </c>
      <c r="I5232">
        <v>0</v>
      </c>
      <c r="J5232" t="s">
        <v>22</v>
      </c>
      <c r="K5232" t="s">
        <v>23</v>
      </c>
      <c r="L5232" t="s">
        <v>32</v>
      </c>
      <c r="M5232">
        <v>4</v>
      </c>
      <c r="N5232" t="s">
        <v>20</v>
      </c>
      <c r="O5232" t="s">
        <v>25</v>
      </c>
      <c r="P5232" t="s">
        <v>26</v>
      </c>
      <c r="Q5232" t="s">
        <v>31</v>
      </c>
      <c r="R5232">
        <v>65</v>
      </c>
      <c r="T5232">
        <f t="shared" si="984"/>
        <v>0.11568686034500371</v>
      </c>
      <c r="U5232">
        <f t="shared" si="993"/>
        <v>67.685699702306351</v>
      </c>
      <c r="AD5232">
        <f>(E5232 -$Y$7)/$Y$8</f>
        <v>1.3425937799077299</v>
      </c>
      <c r="AE5232">
        <f t="shared" si="982"/>
        <v>1</v>
      </c>
      <c r="AG5232">
        <f>(A5232 -$W$7)/$W$8</f>
        <v>-0.9975273084355315</v>
      </c>
      <c r="AH5232">
        <f>(B5232 -$X$7)/$X$8</f>
        <v>0.86800884507516429</v>
      </c>
      <c r="AI5232">
        <f>(F5232 -$Z$7)/$Z$8</f>
        <v>-1.324462516976155</v>
      </c>
      <c r="AJ5232">
        <f>(I5232 -$AA$7)/$AA$8</f>
        <v>-1.213934457288018</v>
      </c>
      <c r="AK5232">
        <f t="shared" si="983"/>
        <v>1.0011994733813825</v>
      </c>
      <c r="AL5232">
        <f>IF(C5232="Low", 1, IF(C5232="Medium", 2, IF(C5232="High", 3, "")))</f>
        <v>2</v>
      </c>
      <c r="AM5232">
        <f>IF(G5232="Low", 1, IF(G5232="Medium", 2, IF(G5232="High", 3, "")))</f>
        <v>2</v>
      </c>
      <c r="AN5232">
        <f t="shared" si="985"/>
        <v>2</v>
      </c>
      <c r="AO5232">
        <f t="shared" si="986"/>
        <v>1</v>
      </c>
      <c r="AP5232">
        <f t="shared" si="987"/>
        <v>0</v>
      </c>
      <c r="AQ5232">
        <f>IF(H5232="Yes", 1, 0)</f>
        <v>1</v>
      </c>
      <c r="AR5232">
        <f>IF(D5232="Yes", 1, 0)</f>
        <v>1</v>
      </c>
      <c r="AS5232">
        <f t="shared" si="988"/>
        <v>1</v>
      </c>
      <c r="AT5232">
        <f t="shared" si="989"/>
        <v>1</v>
      </c>
      <c r="AU5232">
        <f t="shared" si="990"/>
        <v>0</v>
      </c>
      <c r="AV5232">
        <f t="shared" si="991"/>
        <v>0</v>
      </c>
      <c r="AX5232">
        <f t="shared" si="992"/>
        <v>1</v>
      </c>
    </row>
    <row r="5233" spans="1:50" x14ac:dyDescent="0.3">
      <c r="A5233">
        <v>17</v>
      </c>
      <c r="B5233">
        <v>64</v>
      </c>
      <c r="C5233" t="s">
        <v>19</v>
      </c>
      <c r="D5233" t="s">
        <v>21</v>
      </c>
      <c r="E5233">
        <v>10</v>
      </c>
      <c r="F5233">
        <v>63</v>
      </c>
      <c r="G5233" t="s">
        <v>22</v>
      </c>
      <c r="H5233" t="s">
        <v>21</v>
      </c>
      <c r="I5233">
        <v>0</v>
      </c>
      <c r="J5233" t="s">
        <v>22</v>
      </c>
      <c r="K5233" t="s">
        <v>23</v>
      </c>
      <c r="L5233" t="s">
        <v>24</v>
      </c>
      <c r="M5233">
        <v>3</v>
      </c>
      <c r="N5233" t="s">
        <v>20</v>
      </c>
      <c r="O5233" t="s">
        <v>25</v>
      </c>
      <c r="P5233" t="s">
        <v>30</v>
      </c>
      <c r="Q5233" t="s">
        <v>31</v>
      </c>
      <c r="R5233">
        <v>62</v>
      </c>
      <c r="T5233">
        <f t="shared" si="984"/>
        <v>-0.17837794839281035</v>
      </c>
      <c r="U5233">
        <f t="shared" si="993"/>
        <v>66.541740148699205</v>
      </c>
      <c r="AD5233">
        <f>(E5233 -$Y$7)/$Y$8</f>
        <v>2.0237884584402419</v>
      </c>
      <c r="AE5233">
        <f t="shared" si="982"/>
        <v>1</v>
      </c>
      <c r="AG5233">
        <f>(A5233 -$W$7)/$W$8</f>
        <v>-0.49670437015187013</v>
      </c>
      <c r="AH5233">
        <f>(B5233 -$X$7)/$X$8</f>
        <v>-1.3837360532878724</v>
      </c>
      <c r="AI5233">
        <f>(F5233 -$Z$7)/$Z$8</f>
        <v>-0.83830733362049181</v>
      </c>
      <c r="AJ5233">
        <f>(I5233 -$AA$7)/$AA$8</f>
        <v>-1.213934457288018</v>
      </c>
      <c r="AK5233">
        <f t="shared" si="983"/>
        <v>3.141133078780467E-2</v>
      </c>
      <c r="AL5233">
        <f>IF(C5233="Low", 1, IF(C5233="Medium", 2, IF(C5233="High", 3, "")))</f>
        <v>3</v>
      </c>
      <c r="AM5233">
        <f>IF(G5233="Low", 1, IF(G5233="Medium", 2, IF(G5233="High", 3, "")))</f>
        <v>2</v>
      </c>
      <c r="AN5233">
        <f t="shared" si="985"/>
        <v>2</v>
      </c>
      <c r="AO5233">
        <f t="shared" si="986"/>
        <v>1</v>
      </c>
      <c r="AP5233">
        <f t="shared" si="987"/>
        <v>1</v>
      </c>
      <c r="AQ5233">
        <f>IF(H5233="Yes", 1, 0)</f>
        <v>1</v>
      </c>
      <c r="AR5233">
        <f>IF(D5233="Yes", 1, 0)</f>
        <v>1</v>
      </c>
      <c r="AS5233">
        <f t="shared" si="988"/>
        <v>1</v>
      </c>
      <c r="AT5233">
        <f t="shared" si="989"/>
        <v>0</v>
      </c>
      <c r="AU5233">
        <f t="shared" si="990"/>
        <v>0</v>
      </c>
      <c r="AV5233">
        <f t="shared" si="991"/>
        <v>0</v>
      </c>
      <c r="AX5233">
        <f t="shared" si="992"/>
        <v>1</v>
      </c>
    </row>
    <row r="5234" spans="1:50" x14ac:dyDescent="0.3">
      <c r="A5234">
        <v>22</v>
      </c>
      <c r="B5234">
        <v>77</v>
      </c>
      <c r="C5234" t="s">
        <v>22</v>
      </c>
      <c r="D5234" t="s">
        <v>20</v>
      </c>
      <c r="E5234">
        <v>6</v>
      </c>
      <c r="F5234">
        <v>71</v>
      </c>
      <c r="G5234" t="s">
        <v>19</v>
      </c>
      <c r="H5234" t="s">
        <v>21</v>
      </c>
      <c r="I5234">
        <v>3</v>
      </c>
      <c r="J5234" t="s">
        <v>22</v>
      </c>
      <c r="K5234" t="s">
        <v>23</v>
      </c>
      <c r="L5234" t="s">
        <v>28</v>
      </c>
      <c r="M5234">
        <v>4</v>
      </c>
      <c r="N5234" t="s">
        <v>20</v>
      </c>
      <c r="O5234" t="s">
        <v>25</v>
      </c>
      <c r="P5234" t="s">
        <v>35</v>
      </c>
      <c r="Q5234" t="s">
        <v>31</v>
      </c>
      <c r="R5234">
        <v>67</v>
      </c>
      <c r="T5234">
        <f t="shared" si="984"/>
        <v>0.23653769840211897</v>
      </c>
      <c r="U5234">
        <f t="shared" si="993"/>
        <v>68.155828961738166</v>
      </c>
      <c r="AD5234">
        <f>(E5234 -$Y$7)/$Y$8</f>
        <v>-0.70099025568980644</v>
      </c>
      <c r="AE5234">
        <f t="shared" si="982"/>
        <v>1</v>
      </c>
      <c r="AG5234">
        <f>(A5234 -$W$7)/$W$8</f>
        <v>0.3380005269875655</v>
      </c>
      <c r="AH5234">
        <f>(B5234 -$X$7)/$X$8</f>
        <v>-0.25786360410635406</v>
      </c>
      <c r="AI5234">
        <f>(F5234 -$Z$7)/$Z$8</f>
        <v>-0.28270140978544822</v>
      </c>
      <c r="AJ5234">
        <f>(I5234 -$AA$7)/$AA$8</f>
        <v>1.2241438564120333</v>
      </c>
      <c r="AK5234">
        <f t="shared" si="983"/>
        <v>1.0011994733813825</v>
      </c>
      <c r="AL5234">
        <f>IF(C5234="Low", 1, IF(C5234="Medium", 2, IF(C5234="High", 3, "")))</f>
        <v>2</v>
      </c>
      <c r="AM5234">
        <f>IF(G5234="Low", 1, IF(G5234="Medium", 2, IF(G5234="High", 3, "")))</f>
        <v>3</v>
      </c>
      <c r="AN5234">
        <f t="shared" si="985"/>
        <v>2</v>
      </c>
      <c r="AO5234">
        <f t="shared" si="986"/>
        <v>1</v>
      </c>
      <c r="AP5234">
        <f t="shared" si="987"/>
        <v>0</v>
      </c>
      <c r="AQ5234">
        <f>IF(H5234="Yes", 1, 0)</f>
        <v>1</v>
      </c>
      <c r="AR5234">
        <f>IF(D5234="Yes", 1, 0)</f>
        <v>0</v>
      </c>
      <c r="AS5234">
        <f t="shared" si="988"/>
        <v>1</v>
      </c>
      <c r="AT5234">
        <f t="shared" si="989"/>
        <v>0</v>
      </c>
      <c r="AU5234">
        <f t="shared" si="990"/>
        <v>0</v>
      </c>
      <c r="AV5234">
        <f t="shared" si="991"/>
        <v>0</v>
      </c>
      <c r="AX5234">
        <f t="shared" si="992"/>
        <v>1</v>
      </c>
    </row>
    <row r="5235" spans="1:50" x14ac:dyDescent="0.3">
      <c r="A5235">
        <v>24</v>
      </c>
      <c r="B5235">
        <v>61</v>
      </c>
      <c r="C5235" t="s">
        <v>22</v>
      </c>
      <c r="D5235" t="s">
        <v>20</v>
      </c>
      <c r="E5235">
        <v>6</v>
      </c>
      <c r="F5235">
        <v>83</v>
      </c>
      <c r="G5235" t="s">
        <v>19</v>
      </c>
      <c r="H5235" t="s">
        <v>21</v>
      </c>
      <c r="I5235">
        <v>0</v>
      </c>
      <c r="J5235" t="s">
        <v>22</v>
      </c>
      <c r="K5235" t="s">
        <v>23</v>
      </c>
      <c r="L5235" t="s">
        <v>24</v>
      </c>
      <c r="M5235">
        <v>3</v>
      </c>
      <c r="N5235" t="s">
        <v>21</v>
      </c>
      <c r="O5235" t="s">
        <v>25</v>
      </c>
      <c r="P5235" t="s">
        <v>26</v>
      </c>
      <c r="Q5235" t="s">
        <v>27</v>
      </c>
      <c r="R5235">
        <v>64</v>
      </c>
      <c r="T5235">
        <f t="shared" si="984"/>
        <v>-1.9837361059483222E-2</v>
      </c>
      <c r="U5235">
        <f t="shared" si="993"/>
        <v>67.158488614089876</v>
      </c>
      <c r="AD5235">
        <f>(E5235 -$Y$7)/$Y$8</f>
        <v>-0.70099025568980644</v>
      </c>
      <c r="AE5235">
        <f t="shared" si="982"/>
        <v>1</v>
      </c>
      <c r="AG5235">
        <f>(A5235 -$W$7)/$W$8</f>
        <v>0.67188248584333976</v>
      </c>
      <c r="AH5235">
        <f>(B5235 -$X$7)/$X$8</f>
        <v>-1.6435527723297614</v>
      </c>
      <c r="AI5235">
        <f>(F5235 -$Z$7)/$Z$8</f>
        <v>0.55070747596711711</v>
      </c>
      <c r="AJ5235">
        <f>(I5235 -$AA$7)/$AA$8</f>
        <v>-1.213934457288018</v>
      </c>
      <c r="AK5235">
        <f t="shared" si="983"/>
        <v>3.141133078780467E-2</v>
      </c>
      <c r="AL5235">
        <f>IF(C5235="Low", 1, IF(C5235="Medium", 2, IF(C5235="High", 3, "")))</f>
        <v>2</v>
      </c>
      <c r="AM5235">
        <f>IF(G5235="Low", 1, IF(G5235="Medium", 2, IF(G5235="High", 3, "")))</f>
        <v>3</v>
      </c>
      <c r="AN5235">
        <f t="shared" si="985"/>
        <v>2</v>
      </c>
      <c r="AO5235">
        <f t="shared" si="986"/>
        <v>1</v>
      </c>
      <c r="AP5235">
        <f t="shared" si="987"/>
        <v>1</v>
      </c>
      <c r="AQ5235">
        <f>IF(H5235="Yes", 1, 0)</f>
        <v>1</v>
      </c>
      <c r="AR5235">
        <f>IF(D5235="Yes", 1, 0)</f>
        <v>0</v>
      </c>
      <c r="AS5235">
        <f t="shared" si="988"/>
        <v>0</v>
      </c>
      <c r="AT5235">
        <f t="shared" si="989"/>
        <v>1</v>
      </c>
      <c r="AU5235">
        <f t="shared" si="990"/>
        <v>0</v>
      </c>
      <c r="AV5235">
        <f t="shared" si="991"/>
        <v>0</v>
      </c>
      <c r="AX5235">
        <f t="shared" si="992"/>
        <v>1</v>
      </c>
    </row>
    <row r="5236" spans="1:50" x14ac:dyDescent="0.3">
      <c r="A5236">
        <v>26</v>
      </c>
      <c r="B5236">
        <v>61</v>
      </c>
      <c r="C5236" t="s">
        <v>22</v>
      </c>
      <c r="D5236" t="s">
        <v>20</v>
      </c>
      <c r="E5236">
        <v>7</v>
      </c>
      <c r="F5236">
        <v>64</v>
      </c>
      <c r="G5236" t="s">
        <v>18</v>
      </c>
      <c r="H5236" t="s">
        <v>21</v>
      </c>
      <c r="I5236">
        <v>0</v>
      </c>
      <c r="J5236" t="s">
        <v>22</v>
      </c>
      <c r="K5236" t="s">
        <v>34</v>
      </c>
      <c r="L5236" t="s">
        <v>28</v>
      </c>
      <c r="M5236">
        <v>3</v>
      </c>
      <c r="N5236" t="s">
        <v>20</v>
      </c>
      <c r="O5236" t="s">
        <v>33</v>
      </c>
      <c r="P5236" t="s">
        <v>26</v>
      </c>
      <c r="Q5236" t="s">
        <v>27</v>
      </c>
      <c r="R5236">
        <v>63</v>
      </c>
      <c r="T5236">
        <f t="shared" si="984"/>
        <v>-7.3724374228307563E-2</v>
      </c>
      <c r="U5236">
        <f t="shared" si="993"/>
        <v>66.948859438145902</v>
      </c>
      <c r="AD5236">
        <f>(E5236 -$Y$7)/$Y$8</f>
        <v>-1.9795577157294329E-2</v>
      </c>
      <c r="AE5236">
        <f t="shared" si="982"/>
        <v>0</v>
      </c>
      <c r="AG5236">
        <f>(A5236 -$W$7)/$W$8</f>
        <v>1.0057644446991141</v>
      </c>
      <c r="AH5236">
        <f>(B5236 -$X$7)/$X$8</f>
        <v>-1.6435527723297614</v>
      </c>
      <c r="AI5236">
        <f>(F5236 -$Z$7)/$Z$8</f>
        <v>-0.76885659314111132</v>
      </c>
      <c r="AJ5236">
        <f>(I5236 -$AA$7)/$AA$8</f>
        <v>-1.213934457288018</v>
      </c>
      <c r="AK5236">
        <f t="shared" si="983"/>
        <v>3.141133078780467E-2</v>
      </c>
      <c r="AL5236">
        <f>IF(C5236="Low", 1, IF(C5236="Medium", 2, IF(C5236="High", 3, "")))</f>
        <v>2</v>
      </c>
      <c r="AM5236">
        <f>IF(G5236="Low", 1, IF(G5236="Medium", 2, IF(G5236="High", 3, "")))</f>
        <v>1</v>
      </c>
      <c r="AN5236">
        <f t="shared" si="985"/>
        <v>2</v>
      </c>
      <c r="AO5236">
        <f t="shared" si="986"/>
        <v>3</v>
      </c>
      <c r="AP5236">
        <f t="shared" si="987"/>
        <v>0</v>
      </c>
      <c r="AQ5236">
        <f>IF(H5236="Yes", 1, 0)</f>
        <v>1</v>
      </c>
      <c r="AR5236">
        <f>IF(D5236="Yes", 1, 0)</f>
        <v>0</v>
      </c>
      <c r="AS5236">
        <f t="shared" si="988"/>
        <v>1</v>
      </c>
      <c r="AT5236">
        <f t="shared" si="989"/>
        <v>1</v>
      </c>
      <c r="AU5236">
        <f t="shared" si="990"/>
        <v>0</v>
      </c>
      <c r="AV5236">
        <f t="shared" si="991"/>
        <v>0</v>
      </c>
      <c r="AX5236">
        <f t="shared" si="992"/>
        <v>1</v>
      </c>
    </row>
    <row r="5237" spans="1:50" x14ac:dyDescent="0.3">
      <c r="A5237">
        <v>31</v>
      </c>
      <c r="B5237">
        <v>79</v>
      </c>
      <c r="C5237" t="s">
        <v>22</v>
      </c>
      <c r="D5237" t="s">
        <v>20</v>
      </c>
      <c r="E5237">
        <v>7</v>
      </c>
      <c r="F5237">
        <v>98</v>
      </c>
      <c r="G5237" t="s">
        <v>22</v>
      </c>
      <c r="H5237" t="s">
        <v>21</v>
      </c>
      <c r="I5237">
        <v>1</v>
      </c>
      <c r="J5237" t="s">
        <v>19</v>
      </c>
      <c r="K5237" t="s">
        <v>23</v>
      </c>
      <c r="L5237" t="s">
        <v>32</v>
      </c>
      <c r="M5237">
        <v>2</v>
      </c>
      <c r="N5237" t="s">
        <v>20</v>
      </c>
      <c r="O5237" t="s">
        <v>29</v>
      </c>
      <c r="P5237" t="s">
        <v>30</v>
      </c>
      <c r="Q5237" t="s">
        <v>27</v>
      </c>
      <c r="R5237">
        <v>72</v>
      </c>
      <c r="T5237">
        <f t="shared" si="984"/>
        <v>0.57117824126138039</v>
      </c>
      <c r="U5237">
        <f t="shared" si="993"/>
        <v>69.457634668008339</v>
      </c>
      <c r="AD5237">
        <f>(E5237 -$Y$7)/$Y$8</f>
        <v>-1.9795577157294329E-2</v>
      </c>
      <c r="AE5237">
        <f t="shared" si="982"/>
        <v>1</v>
      </c>
      <c r="AG5237">
        <f>(A5237 -$W$7)/$W$8</f>
        <v>1.8404693418385496</v>
      </c>
      <c r="AH5237">
        <f>(B5237 -$X$7)/$X$8</f>
        <v>-8.4652458078428139E-2</v>
      </c>
      <c r="AI5237">
        <f>(F5237 -$Z$7)/$Z$8</f>
        <v>1.5924685831578238</v>
      </c>
      <c r="AJ5237">
        <f>(I5237 -$AA$7)/$AA$8</f>
        <v>-0.40124168605466753</v>
      </c>
      <c r="AK5237">
        <f t="shared" si="983"/>
        <v>-0.93837681180577304</v>
      </c>
      <c r="AL5237">
        <f>IF(C5237="Low", 1, IF(C5237="Medium", 2, IF(C5237="High", 3, "")))</f>
        <v>2</v>
      </c>
      <c r="AM5237">
        <f>IF(G5237="Low", 1, IF(G5237="Medium", 2, IF(G5237="High", 3, "")))</f>
        <v>2</v>
      </c>
      <c r="AN5237">
        <f t="shared" si="985"/>
        <v>3</v>
      </c>
      <c r="AO5237">
        <f t="shared" si="986"/>
        <v>2</v>
      </c>
      <c r="AP5237">
        <f t="shared" si="987"/>
        <v>0</v>
      </c>
      <c r="AQ5237">
        <f>IF(H5237="Yes", 1, 0)</f>
        <v>1</v>
      </c>
      <c r="AR5237">
        <f>IF(D5237="Yes", 1, 0)</f>
        <v>0</v>
      </c>
      <c r="AS5237">
        <f t="shared" si="988"/>
        <v>1</v>
      </c>
      <c r="AT5237">
        <f t="shared" si="989"/>
        <v>0</v>
      </c>
      <c r="AU5237">
        <f t="shared" si="990"/>
        <v>1</v>
      </c>
      <c r="AV5237">
        <f t="shared" si="991"/>
        <v>0</v>
      </c>
      <c r="AX5237">
        <f t="shared" si="992"/>
        <v>0</v>
      </c>
    </row>
    <row r="5238" spans="1:50" x14ac:dyDescent="0.3">
      <c r="A5238">
        <v>23</v>
      </c>
      <c r="B5238">
        <v>72</v>
      </c>
      <c r="C5238" t="s">
        <v>18</v>
      </c>
      <c r="D5238" t="s">
        <v>20</v>
      </c>
      <c r="E5238">
        <v>6</v>
      </c>
      <c r="F5238">
        <v>61</v>
      </c>
      <c r="G5238" t="s">
        <v>19</v>
      </c>
      <c r="H5238" t="s">
        <v>21</v>
      </c>
      <c r="I5238">
        <v>1</v>
      </c>
      <c r="J5238" t="s">
        <v>22</v>
      </c>
      <c r="K5238" t="s">
        <v>23</v>
      </c>
      <c r="L5238" t="s">
        <v>24</v>
      </c>
      <c r="M5238">
        <v>5</v>
      </c>
      <c r="N5238" t="s">
        <v>20</v>
      </c>
      <c r="O5238" t="s">
        <v>25</v>
      </c>
      <c r="P5238" t="s">
        <v>26</v>
      </c>
      <c r="Q5238" t="s">
        <v>27</v>
      </c>
      <c r="R5238">
        <v>66</v>
      </c>
      <c r="T5238">
        <f t="shared" si="984"/>
        <v>0.10957910472339007</v>
      </c>
      <c r="U5238">
        <f t="shared" si="993"/>
        <v>67.661939547446494</v>
      </c>
      <c r="AD5238">
        <f>(E5238 -$Y$7)/$Y$8</f>
        <v>-0.70099025568980644</v>
      </c>
      <c r="AE5238">
        <f t="shared" si="982"/>
        <v>1</v>
      </c>
      <c r="AG5238">
        <f>(A5238 -$W$7)/$W$8</f>
        <v>0.50494150641545266</v>
      </c>
      <c r="AH5238">
        <f>(B5238 -$X$7)/$X$8</f>
        <v>-0.69089146917616884</v>
      </c>
      <c r="AI5238">
        <f>(F5238 -$Z$7)/$Z$8</f>
        <v>-0.97720881457925268</v>
      </c>
      <c r="AJ5238">
        <f>(I5238 -$AA$7)/$AA$8</f>
        <v>-0.40124168605466753</v>
      </c>
      <c r="AK5238">
        <f t="shared" si="983"/>
        <v>1.9709876159749602</v>
      </c>
      <c r="AL5238">
        <f>IF(C5238="Low", 1, IF(C5238="Medium", 2, IF(C5238="High", 3, "")))</f>
        <v>1</v>
      </c>
      <c r="AM5238">
        <f>IF(G5238="Low", 1, IF(G5238="Medium", 2, IF(G5238="High", 3, "")))</f>
        <v>3</v>
      </c>
      <c r="AN5238">
        <f t="shared" si="985"/>
        <v>2</v>
      </c>
      <c r="AO5238">
        <f t="shared" si="986"/>
        <v>1</v>
      </c>
      <c r="AP5238">
        <f t="shared" si="987"/>
        <v>1</v>
      </c>
      <c r="AQ5238">
        <f>IF(H5238="Yes", 1, 0)</f>
        <v>1</v>
      </c>
      <c r="AR5238">
        <f>IF(D5238="Yes", 1, 0)</f>
        <v>0</v>
      </c>
      <c r="AS5238">
        <f t="shared" si="988"/>
        <v>1</v>
      </c>
      <c r="AT5238">
        <f t="shared" si="989"/>
        <v>1</v>
      </c>
      <c r="AU5238">
        <f t="shared" si="990"/>
        <v>0</v>
      </c>
      <c r="AV5238">
        <f t="shared" si="991"/>
        <v>0</v>
      </c>
      <c r="AX5238">
        <f t="shared" si="992"/>
        <v>1</v>
      </c>
    </row>
    <row r="5239" spans="1:50" x14ac:dyDescent="0.3">
      <c r="A5239">
        <v>14</v>
      </c>
      <c r="B5239">
        <v>94</v>
      </c>
      <c r="C5239" t="s">
        <v>19</v>
      </c>
      <c r="D5239" t="s">
        <v>21</v>
      </c>
      <c r="E5239">
        <v>5</v>
      </c>
      <c r="F5239">
        <v>89</v>
      </c>
      <c r="G5239" t="s">
        <v>22</v>
      </c>
      <c r="H5239" t="s">
        <v>21</v>
      </c>
      <c r="I5239">
        <v>0</v>
      </c>
      <c r="J5239" t="s">
        <v>22</v>
      </c>
      <c r="K5239" t="s">
        <v>23</v>
      </c>
      <c r="L5239" t="s">
        <v>24</v>
      </c>
      <c r="M5239">
        <v>1</v>
      </c>
      <c r="N5239" t="s">
        <v>20</v>
      </c>
      <c r="O5239" t="s">
        <v>33</v>
      </c>
      <c r="P5239" t="s">
        <v>26</v>
      </c>
      <c r="Q5239" t="s">
        <v>31</v>
      </c>
      <c r="R5239">
        <v>70</v>
      </c>
      <c r="T5239">
        <f t="shared" si="984"/>
        <v>0.54004356082303684</v>
      </c>
      <c r="U5239">
        <f t="shared" si="993"/>
        <v>69.336515737494949</v>
      </c>
      <c r="AD5239">
        <f>(E5239 -$Y$7)/$Y$8</f>
        <v>-1.3821849342223185</v>
      </c>
      <c r="AE5239">
        <f t="shared" si="982"/>
        <v>1</v>
      </c>
      <c r="AG5239">
        <f>(A5239 -$W$7)/$W$8</f>
        <v>-0.9975273084355315</v>
      </c>
      <c r="AH5239">
        <f>(B5239 -$X$7)/$X$8</f>
        <v>1.2144311371310161</v>
      </c>
      <c r="AI5239">
        <f>(F5239 -$Z$7)/$Z$8</f>
        <v>0.96741191884339983</v>
      </c>
      <c r="AJ5239">
        <f>(I5239 -$AA$7)/$AA$8</f>
        <v>-1.213934457288018</v>
      </c>
      <c r="AK5239">
        <f t="shared" si="983"/>
        <v>-1.9081649543993509</v>
      </c>
      <c r="AL5239">
        <f>IF(C5239="Low", 1, IF(C5239="Medium", 2, IF(C5239="High", 3, "")))</f>
        <v>3</v>
      </c>
      <c r="AM5239">
        <f>IF(G5239="Low", 1, IF(G5239="Medium", 2, IF(G5239="High", 3, "")))</f>
        <v>2</v>
      </c>
      <c r="AN5239">
        <f t="shared" si="985"/>
        <v>2</v>
      </c>
      <c r="AO5239">
        <f t="shared" si="986"/>
        <v>3</v>
      </c>
      <c r="AP5239">
        <f t="shared" si="987"/>
        <v>1</v>
      </c>
      <c r="AQ5239">
        <f>IF(H5239="Yes", 1, 0)</f>
        <v>1</v>
      </c>
      <c r="AR5239">
        <f>IF(D5239="Yes", 1, 0)</f>
        <v>1</v>
      </c>
      <c r="AS5239">
        <f t="shared" si="988"/>
        <v>1</v>
      </c>
      <c r="AT5239">
        <f t="shared" si="989"/>
        <v>1</v>
      </c>
      <c r="AU5239">
        <f t="shared" si="990"/>
        <v>1</v>
      </c>
      <c r="AV5239">
        <f t="shared" si="991"/>
        <v>0</v>
      </c>
      <c r="AX5239">
        <f t="shared" si="992"/>
        <v>0</v>
      </c>
    </row>
    <row r="5240" spans="1:50" x14ac:dyDescent="0.3">
      <c r="A5240">
        <v>18</v>
      </c>
      <c r="B5240">
        <v>84</v>
      </c>
      <c r="C5240" t="s">
        <v>22</v>
      </c>
      <c r="D5240" t="s">
        <v>21</v>
      </c>
      <c r="E5240">
        <v>9</v>
      </c>
      <c r="F5240">
        <v>68</v>
      </c>
      <c r="G5240" t="s">
        <v>18</v>
      </c>
      <c r="H5240" t="s">
        <v>21</v>
      </c>
      <c r="I5240">
        <v>0</v>
      </c>
      <c r="J5240" t="s">
        <v>19</v>
      </c>
      <c r="K5240" t="s">
        <v>34</v>
      </c>
      <c r="L5240" t="s">
        <v>28</v>
      </c>
      <c r="M5240">
        <v>2</v>
      </c>
      <c r="N5240" t="s">
        <v>20</v>
      </c>
      <c r="O5240" t="s">
        <v>33</v>
      </c>
      <c r="P5240" t="s">
        <v>26</v>
      </c>
      <c r="Q5240" t="s">
        <v>31</v>
      </c>
      <c r="R5240">
        <v>66</v>
      </c>
      <c r="T5240">
        <f t="shared" si="984"/>
        <v>0.22553676269772144</v>
      </c>
      <c r="U5240">
        <f t="shared" si="993"/>
        <v>68.113033546837343</v>
      </c>
      <c r="AD5240">
        <f>(E5240 -$Y$7)/$Y$8</f>
        <v>1.3425937799077299</v>
      </c>
      <c r="AE5240">
        <f t="shared" si="982"/>
        <v>0</v>
      </c>
      <c r="AG5240">
        <f>(A5240 -$W$7)/$W$8</f>
        <v>-0.32976339072398297</v>
      </c>
      <c r="AH5240">
        <f>(B5240 -$X$7)/$X$8</f>
        <v>0.34837540699138664</v>
      </c>
      <c r="AI5240">
        <f>(F5240 -$Z$7)/$Z$8</f>
        <v>-0.49105363122358958</v>
      </c>
      <c r="AJ5240">
        <f>(I5240 -$AA$7)/$AA$8</f>
        <v>-1.213934457288018</v>
      </c>
      <c r="AK5240">
        <f t="shared" si="983"/>
        <v>-0.93837681180577304</v>
      </c>
      <c r="AL5240">
        <f>IF(C5240="Low", 1, IF(C5240="Medium", 2, IF(C5240="High", 3, "")))</f>
        <v>2</v>
      </c>
      <c r="AM5240">
        <f>IF(G5240="Low", 1, IF(G5240="Medium", 2, IF(G5240="High", 3, "")))</f>
        <v>1</v>
      </c>
      <c r="AN5240">
        <f t="shared" si="985"/>
        <v>3</v>
      </c>
      <c r="AO5240">
        <f t="shared" si="986"/>
        <v>3</v>
      </c>
      <c r="AP5240">
        <f t="shared" si="987"/>
        <v>0</v>
      </c>
      <c r="AQ5240">
        <f>IF(H5240="Yes", 1, 0)</f>
        <v>1</v>
      </c>
      <c r="AR5240">
        <f>IF(D5240="Yes", 1, 0)</f>
        <v>1</v>
      </c>
      <c r="AS5240">
        <f t="shared" si="988"/>
        <v>1</v>
      </c>
      <c r="AT5240">
        <f t="shared" si="989"/>
        <v>1</v>
      </c>
      <c r="AU5240">
        <f t="shared" si="990"/>
        <v>0</v>
      </c>
      <c r="AV5240">
        <f t="shared" si="991"/>
        <v>0</v>
      </c>
      <c r="AX5240">
        <f t="shared" si="992"/>
        <v>1</v>
      </c>
    </row>
    <row r="5241" spans="1:50" x14ac:dyDescent="0.3">
      <c r="A5241">
        <v>22</v>
      </c>
      <c r="B5241">
        <v>78</v>
      </c>
      <c r="C5241" t="s">
        <v>19</v>
      </c>
      <c r="D5241" t="s">
        <v>20</v>
      </c>
      <c r="E5241">
        <v>6</v>
      </c>
      <c r="F5241">
        <v>92</v>
      </c>
      <c r="G5241" t="s">
        <v>18</v>
      </c>
      <c r="H5241" t="s">
        <v>21</v>
      </c>
      <c r="I5241">
        <v>1</v>
      </c>
      <c r="J5241" t="s">
        <v>19</v>
      </c>
      <c r="K5241" t="s">
        <v>23</v>
      </c>
      <c r="L5241" t="s">
        <v>24</v>
      </c>
      <c r="M5241">
        <v>3</v>
      </c>
      <c r="N5241" t="s">
        <v>20</v>
      </c>
      <c r="O5241" t="s">
        <v>25</v>
      </c>
      <c r="P5241" t="s">
        <v>30</v>
      </c>
      <c r="Q5241" t="s">
        <v>27</v>
      </c>
      <c r="R5241">
        <v>70</v>
      </c>
      <c r="T5241">
        <f t="shared" si="984"/>
        <v>0.36393771306787093</v>
      </c>
      <c r="U5241">
        <f t="shared" si="993"/>
        <v>68.651435574893014</v>
      </c>
      <c r="AD5241">
        <f>(E5241 -$Y$7)/$Y$8</f>
        <v>-0.70099025568980644</v>
      </c>
      <c r="AE5241">
        <f t="shared" si="982"/>
        <v>1</v>
      </c>
      <c r="AG5241">
        <f>(A5241 -$W$7)/$W$8</f>
        <v>0.3380005269875655</v>
      </c>
      <c r="AH5241">
        <f>(B5241 -$X$7)/$X$8</f>
        <v>-0.1712580310923911</v>
      </c>
      <c r="AI5241">
        <f>(F5241 -$Z$7)/$Z$8</f>
        <v>1.1757641402815411</v>
      </c>
      <c r="AJ5241">
        <f>(I5241 -$AA$7)/$AA$8</f>
        <v>-0.40124168605466753</v>
      </c>
      <c r="AK5241">
        <f t="shared" si="983"/>
        <v>3.141133078780467E-2</v>
      </c>
      <c r="AL5241">
        <f>IF(C5241="Low", 1, IF(C5241="Medium", 2, IF(C5241="High", 3, "")))</f>
        <v>3</v>
      </c>
      <c r="AM5241">
        <f>IF(G5241="Low", 1, IF(G5241="Medium", 2, IF(G5241="High", 3, "")))</f>
        <v>1</v>
      </c>
      <c r="AN5241">
        <f t="shared" si="985"/>
        <v>3</v>
      </c>
      <c r="AO5241">
        <f t="shared" si="986"/>
        <v>1</v>
      </c>
      <c r="AP5241">
        <f t="shared" si="987"/>
        <v>1</v>
      </c>
      <c r="AQ5241">
        <f>IF(H5241="Yes", 1, 0)</f>
        <v>1</v>
      </c>
      <c r="AR5241">
        <f>IF(D5241="Yes", 1, 0)</f>
        <v>0</v>
      </c>
      <c r="AS5241">
        <f t="shared" si="988"/>
        <v>1</v>
      </c>
      <c r="AT5241">
        <f t="shared" si="989"/>
        <v>0</v>
      </c>
      <c r="AU5241">
        <f t="shared" si="990"/>
        <v>1</v>
      </c>
      <c r="AV5241">
        <f t="shared" si="991"/>
        <v>0</v>
      </c>
      <c r="AX5241">
        <f t="shared" si="992"/>
        <v>0</v>
      </c>
    </row>
    <row r="5242" spans="1:50" x14ac:dyDescent="0.3">
      <c r="A5242">
        <v>32</v>
      </c>
      <c r="B5242">
        <v>76</v>
      </c>
      <c r="C5242" t="s">
        <v>18</v>
      </c>
      <c r="D5242" t="s">
        <v>21</v>
      </c>
      <c r="E5242">
        <v>6</v>
      </c>
      <c r="F5242">
        <v>96</v>
      </c>
      <c r="G5242" t="s">
        <v>18</v>
      </c>
      <c r="H5242" t="s">
        <v>21</v>
      </c>
      <c r="I5242">
        <v>0</v>
      </c>
      <c r="J5242" t="s">
        <v>19</v>
      </c>
      <c r="K5242" t="s">
        <v>23</v>
      </c>
      <c r="L5242" t="s">
        <v>32</v>
      </c>
      <c r="M5242">
        <v>2</v>
      </c>
      <c r="N5242" t="s">
        <v>20</v>
      </c>
      <c r="O5242" t="s">
        <v>25</v>
      </c>
      <c r="P5242" t="s">
        <v>30</v>
      </c>
      <c r="Q5242" t="s">
        <v>31</v>
      </c>
      <c r="R5242">
        <v>67</v>
      </c>
      <c r="T5242">
        <f t="shared" si="984"/>
        <v>0.34914226468055992</v>
      </c>
      <c r="U5242">
        <f t="shared" si="993"/>
        <v>68.593878893407691</v>
      </c>
      <c r="AD5242">
        <f>(E5242 -$Y$7)/$Y$8</f>
        <v>-0.70099025568980644</v>
      </c>
      <c r="AE5242">
        <f t="shared" si="982"/>
        <v>1</v>
      </c>
      <c r="AG5242">
        <f>(A5242 -$W$7)/$W$8</f>
        <v>2.0074103212664367</v>
      </c>
      <c r="AH5242">
        <f>(B5242 -$X$7)/$X$8</f>
        <v>-0.34446917712031699</v>
      </c>
      <c r="AI5242">
        <f>(F5242 -$Z$7)/$Z$8</f>
        <v>1.453567102199063</v>
      </c>
      <c r="AJ5242">
        <f>(I5242 -$AA$7)/$AA$8</f>
        <v>-1.213934457288018</v>
      </c>
      <c r="AK5242">
        <f t="shared" si="983"/>
        <v>-0.93837681180577304</v>
      </c>
      <c r="AL5242">
        <f>IF(C5242="Low", 1, IF(C5242="Medium", 2, IF(C5242="High", 3, "")))</f>
        <v>1</v>
      </c>
      <c r="AM5242">
        <f>IF(G5242="Low", 1, IF(G5242="Medium", 2, IF(G5242="High", 3, "")))</f>
        <v>1</v>
      </c>
      <c r="AN5242">
        <f t="shared" si="985"/>
        <v>3</v>
      </c>
      <c r="AO5242">
        <f t="shared" si="986"/>
        <v>1</v>
      </c>
      <c r="AP5242">
        <f t="shared" si="987"/>
        <v>0</v>
      </c>
      <c r="AQ5242">
        <f>IF(H5242="Yes", 1, 0)</f>
        <v>1</v>
      </c>
      <c r="AR5242">
        <f>IF(D5242="Yes", 1, 0)</f>
        <v>1</v>
      </c>
      <c r="AS5242">
        <f t="shared" si="988"/>
        <v>1</v>
      </c>
      <c r="AT5242">
        <f t="shared" si="989"/>
        <v>0</v>
      </c>
      <c r="AU5242">
        <f t="shared" si="990"/>
        <v>0</v>
      </c>
      <c r="AV5242">
        <f t="shared" si="991"/>
        <v>0</v>
      </c>
      <c r="AX5242">
        <f t="shared" si="992"/>
        <v>1</v>
      </c>
    </row>
    <row r="5243" spans="1:50" x14ac:dyDescent="0.3">
      <c r="A5243">
        <v>12</v>
      </c>
      <c r="B5243">
        <v>80</v>
      </c>
      <c r="C5243" t="s">
        <v>22</v>
      </c>
      <c r="D5243" t="s">
        <v>21</v>
      </c>
      <c r="E5243">
        <v>7</v>
      </c>
      <c r="F5243">
        <v>59</v>
      </c>
      <c r="G5243" t="s">
        <v>19</v>
      </c>
      <c r="H5243" t="s">
        <v>21</v>
      </c>
      <c r="I5243">
        <v>1</v>
      </c>
      <c r="J5243" t="s">
        <v>19</v>
      </c>
      <c r="K5243" t="s">
        <v>23</v>
      </c>
      <c r="L5243" t="s">
        <v>24</v>
      </c>
      <c r="M5243">
        <v>2</v>
      </c>
      <c r="N5243" t="s">
        <v>20</v>
      </c>
      <c r="O5243" t="s">
        <v>25</v>
      </c>
      <c r="P5243" t="s">
        <v>26</v>
      </c>
      <c r="Q5243" t="s">
        <v>31</v>
      </c>
      <c r="R5243">
        <v>64</v>
      </c>
      <c r="T5243">
        <f t="shared" si="984"/>
        <v>7.0026058525679294E-2</v>
      </c>
      <c r="U5243">
        <f t="shared" si="993"/>
        <v>67.508071815818411</v>
      </c>
      <c r="AD5243">
        <f>(E5243 -$Y$7)/$Y$8</f>
        <v>-1.9795577157294329E-2</v>
      </c>
      <c r="AE5243">
        <f t="shared" si="982"/>
        <v>1</v>
      </c>
      <c r="AG5243">
        <f>(A5243 -$W$7)/$W$8</f>
        <v>-1.3314092672913058</v>
      </c>
      <c r="AH5243">
        <f>(B5243 -$X$7)/$X$8</f>
        <v>1.9531149355348125E-3</v>
      </c>
      <c r="AI5243">
        <f>(F5243 -$Z$7)/$Z$8</f>
        <v>-1.1161102955380136</v>
      </c>
      <c r="AJ5243">
        <f>(I5243 -$AA$7)/$AA$8</f>
        <v>-0.40124168605466753</v>
      </c>
      <c r="AK5243">
        <f t="shared" si="983"/>
        <v>-0.93837681180577304</v>
      </c>
      <c r="AL5243">
        <f>IF(C5243="Low", 1, IF(C5243="Medium", 2, IF(C5243="High", 3, "")))</f>
        <v>2</v>
      </c>
      <c r="AM5243">
        <f>IF(G5243="Low", 1, IF(G5243="Medium", 2, IF(G5243="High", 3, "")))</f>
        <v>3</v>
      </c>
      <c r="AN5243">
        <f t="shared" si="985"/>
        <v>3</v>
      </c>
      <c r="AO5243">
        <f t="shared" si="986"/>
        <v>1</v>
      </c>
      <c r="AP5243">
        <f t="shared" si="987"/>
        <v>1</v>
      </c>
      <c r="AQ5243">
        <f>IF(H5243="Yes", 1, 0)</f>
        <v>1</v>
      </c>
      <c r="AR5243">
        <f>IF(D5243="Yes", 1, 0)</f>
        <v>1</v>
      </c>
      <c r="AS5243">
        <f t="shared" si="988"/>
        <v>1</v>
      </c>
      <c r="AT5243">
        <f t="shared" si="989"/>
        <v>1</v>
      </c>
      <c r="AU5243">
        <f t="shared" si="990"/>
        <v>0</v>
      </c>
      <c r="AV5243">
        <f t="shared" si="991"/>
        <v>0</v>
      </c>
      <c r="AX5243">
        <f t="shared" si="992"/>
        <v>1</v>
      </c>
    </row>
    <row r="5244" spans="1:50" x14ac:dyDescent="0.3">
      <c r="A5244">
        <v>27</v>
      </c>
      <c r="B5244">
        <v>62</v>
      </c>
      <c r="C5244" t="s">
        <v>19</v>
      </c>
      <c r="D5244" t="s">
        <v>20</v>
      </c>
      <c r="E5244">
        <v>5</v>
      </c>
      <c r="F5244">
        <v>75</v>
      </c>
      <c r="G5244" t="s">
        <v>22</v>
      </c>
      <c r="H5244" t="s">
        <v>21</v>
      </c>
      <c r="I5244">
        <v>2</v>
      </c>
      <c r="J5244" t="s">
        <v>19</v>
      </c>
      <c r="K5244" t="s">
        <v>23</v>
      </c>
      <c r="L5244" t="s">
        <v>24</v>
      </c>
      <c r="M5244">
        <v>2</v>
      </c>
      <c r="N5244" t="s">
        <v>20</v>
      </c>
      <c r="O5244" t="s">
        <v>25</v>
      </c>
      <c r="P5244" t="s">
        <v>26</v>
      </c>
      <c r="Q5244" t="s">
        <v>27</v>
      </c>
      <c r="R5244">
        <v>67</v>
      </c>
      <c r="T5244">
        <f t="shared" si="984"/>
        <v>0.25957228699814894</v>
      </c>
      <c r="U5244">
        <f t="shared" si="993"/>
        <v>68.245437228027967</v>
      </c>
      <c r="AD5244">
        <f>(E5244 -$Y$7)/$Y$8</f>
        <v>-1.3821849342223185</v>
      </c>
      <c r="AE5244">
        <f t="shared" si="982"/>
        <v>1</v>
      </c>
      <c r="AG5244">
        <f>(A5244 -$W$7)/$W$8</f>
        <v>1.1727054241270012</v>
      </c>
      <c r="AH5244">
        <f>(B5244 -$X$7)/$X$8</f>
        <v>-1.5569471993157984</v>
      </c>
      <c r="AI5244">
        <f>(F5244 -$Z$7)/$Z$8</f>
        <v>-4.8984478679264375E-3</v>
      </c>
      <c r="AJ5244">
        <f>(I5244 -$AA$7)/$AA$8</f>
        <v>0.41145108517868284</v>
      </c>
      <c r="AK5244">
        <f t="shared" si="983"/>
        <v>-0.93837681180577304</v>
      </c>
      <c r="AL5244">
        <f>IF(C5244="Low", 1, IF(C5244="Medium", 2, IF(C5244="High", 3, "")))</f>
        <v>3</v>
      </c>
      <c r="AM5244">
        <f>IF(G5244="Low", 1, IF(G5244="Medium", 2, IF(G5244="High", 3, "")))</f>
        <v>2</v>
      </c>
      <c r="AN5244">
        <f t="shared" si="985"/>
        <v>3</v>
      </c>
      <c r="AO5244">
        <f t="shared" si="986"/>
        <v>1</v>
      </c>
      <c r="AP5244">
        <f t="shared" si="987"/>
        <v>1</v>
      </c>
      <c r="AQ5244">
        <f>IF(H5244="Yes", 1, 0)</f>
        <v>1</v>
      </c>
      <c r="AR5244">
        <f>IF(D5244="Yes", 1, 0)</f>
        <v>0</v>
      </c>
      <c r="AS5244">
        <f t="shared" si="988"/>
        <v>1</v>
      </c>
      <c r="AT5244">
        <f t="shared" si="989"/>
        <v>1</v>
      </c>
      <c r="AU5244">
        <f t="shared" si="990"/>
        <v>0</v>
      </c>
      <c r="AV5244">
        <f t="shared" si="991"/>
        <v>0</v>
      </c>
      <c r="AX5244">
        <f t="shared" si="992"/>
        <v>1</v>
      </c>
    </row>
    <row r="5245" spans="1:50" x14ac:dyDescent="0.3">
      <c r="A5245">
        <v>21</v>
      </c>
      <c r="B5245">
        <v>96</v>
      </c>
      <c r="C5245" t="s">
        <v>19</v>
      </c>
      <c r="D5245" t="s">
        <v>21</v>
      </c>
      <c r="E5245">
        <v>5</v>
      </c>
      <c r="F5245">
        <v>58</v>
      </c>
      <c r="G5245" t="s">
        <v>22</v>
      </c>
      <c r="H5245" t="s">
        <v>21</v>
      </c>
      <c r="I5245">
        <v>0</v>
      </c>
      <c r="J5245" t="s">
        <v>19</v>
      </c>
      <c r="K5245" t="s">
        <v>23</v>
      </c>
      <c r="L5245" t="s">
        <v>32</v>
      </c>
      <c r="M5245">
        <v>4</v>
      </c>
      <c r="N5245" t="s">
        <v>20</v>
      </c>
      <c r="O5245" t="s">
        <v>29</v>
      </c>
      <c r="P5245" t="s">
        <v>35</v>
      </c>
      <c r="Q5245" t="s">
        <v>27</v>
      </c>
      <c r="R5245">
        <v>72</v>
      </c>
      <c r="T5245">
        <f t="shared" si="984"/>
        <v>0.54174882775411004</v>
      </c>
      <c r="U5245">
        <f t="shared" si="993"/>
        <v>69.343149501003154</v>
      </c>
      <c r="AD5245">
        <f>(E5245 -$Y$7)/$Y$8</f>
        <v>-1.3821849342223185</v>
      </c>
      <c r="AE5245">
        <f t="shared" si="982"/>
        <v>1</v>
      </c>
      <c r="AG5245">
        <f>(A5245 -$W$7)/$W$8</f>
        <v>0.17105954755967837</v>
      </c>
      <c r="AH5245">
        <f>(B5245 -$X$7)/$X$8</f>
        <v>1.3876422831589421</v>
      </c>
      <c r="AI5245">
        <f>(F5245 -$Z$7)/$Z$8</f>
        <v>-1.185561036017394</v>
      </c>
      <c r="AJ5245">
        <f>(I5245 -$AA$7)/$AA$8</f>
        <v>-1.213934457288018</v>
      </c>
      <c r="AK5245">
        <f t="shared" si="983"/>
        <v>1.0011994733813825</v>
      </c>
      <c r="AL5245">
        <f>IF(C5245="Low", 1, IF(C5245="Medium", 2, IF(C5245="High", 3, "")))</f>
        <v>3</v>
      </c>
      <c r="AM5245">
        <f>IF(G5245="Low", 1, IF(G5245="Medium", 2, IF(G5245="High", 3, "")))</f>
        <v>2</v>
      </c>
      <c r="AN5245">
        <f t="shared" si="985"/>
        <v>3</v>
      </c>
      <c r="AO5245">
        <f t="shared" si="986"/>
        <v>2</v>
      </c>
      <c r="AP5245">
        <f t="shared" si="987"/>
        <v>0</v>
      </c>
      <c r="AQ5245">
        <f>IF(H5245="Yes", 1, 0)</f>
        <v>1</v>
      </c>
      <c r="AR5245">
        <f>IF(D5245="Yes", 1, 0)</f>
        <v>1</v>
      </c>
      <c r="AS5245">
        <f t="shared" si="988"/>
        <v>1</v>
      </c>
      <c r="AT5245">
        <f t="shared" si="989"/>
        <v>0</v>
      </c>
      <c r="AU5245">
        <f t="shared" si="990"/>
        <v>1</v>
      </c>
      <c r="AV5245">
        <f t="shared" si="991"/>
        <v>0</v>
      </c>
      <c r="AX5245">
        <f t="shared" si="992"/>
        <v>0</v>
      </c>
    </row>
    <row r="5246" spans="1:50" x14ac:dyDescent="0.3">
      <c r="A5246">
        <v>25</v>
      </c>
      <c r="B5246">
        <v>100</v>
      </c>
      <c r="C5246" t="s">
        <v>19</v>
      </c>
      <c r="D5246" t="s">
        <v>20</v>
      </c>
      <c r="E5246">
        <v>6</v>
      </c>
      <c r="F5246">
        <v>85</v>
      </c>
      <c r="G5246" t="s">
        <v>18</v>
      </c>
      <c r="H5246" t="s">
        <v>21</v>
      </c>
      <c r="I5246">
        <v>1</v>
      </c>
      <c r="J5246" t="s">
        <v>22</v>
      </c>
      <c r="K5246" t="s">
        <v>23</v>
      </c>
      <c r="L5246" t="s">
        <v>24</v>
      </c>
      <c r="M5246">
        <v>3</v>
      </c>
      <c r="N5246" t="s">
        <v>20</v>
      </c>
      <c r="O5246" t="s">
        <v>25</v>
      </c>
      <c r="P5246" t="s">
        <v>26</v>
      </c>
      <c r="Q5246" t="s">
        <v>27</v>
      </c>
      <c r="R5246">
        <v>72</v>
      </c>
      <c r="T5246">
        <f t="shared" si="984"/>
        <v>0.83796606851155486</v>
      </c>
      <c r="U5246">
        <f t="shared" si="993"/>
        <v>70.495482362463463</v>
      </c>
      <c r="AD5246">
        <f>(E5246 -$Y$7)/$Y$8</f>
        <v>-0.70099025568980644</v>
      </c>
      <c r="AE5246">
        <f t="shared" si="982"/>
        <v>1</v>
      </c>
      <c r="AG5246">
        <f>(A5246 -$W$7)/$W$8</f>
        <v>0.83882346527122686</v>
      </c>
      <c r="AH5246">
        <f>(B5246 -$X$7)/$X$8</f>
        <v>1.7340645752147938</v>
      </c>
      <c r="AI5246">
        <f>(F5246 -$Z$7)/$Z$8</f>
        <v>0.68960895692587809</v>
      </c>
      <c r="AJ5246">
        <f>(I5246 -$AA$7)/$AA$8</f>
        <v>-0.40124168605466753</v>
      </c>
      <c r="AK5246">
        <f t="shared" si="983"/>
        <v>3.141133078780467E-2</v>
      </c>
      <c r="AL5246">
        <f>IF(C5246="Low", 1, IF(C5246="Medium", 2, IF(C5246="High", 3, "")))</f>
        <v>3</v>
      </c>
      <c r="AM5246">
        <f>IF(G5246="Low", 1, IF(G5246="Medium", 2, IF(G5246="High", 3, "")))</f>
        <v>1</v>
      </c>
      <c r="AN5246">
        <f t="shared" si="985"/>
        <v>2</v>
      </c>
      <c r="AO5246">
        <f t="shared" si="986"/>
        <v>1</v>
      </c>
      <c r="AP5246">
        <f t="shared" si="987"/>
        <v>1</v>
      </c>
      <c r="AQ5246">
        <f>IF(H5246="Yes", 1, 0)</f>
        <v>1</v>
      </c>
      <c r="AR5246">
        <f>IF(D5246="Yes", 1, 0)</f>
        <v>0</v>
      </c>
      <c r="AS5246">
        <f t="shared" si="988"/>
        <v>1</v>
      </c>
      <c r="AT5246">
        <f t="shared" si="989"/>
        <v>1</v>
      </c>
      <c r="AU5246">
        <f t="shared" si="990"/>
        <v>1</v>
      </c>
      <c r="AV5246">
        <f t="shared" si="991"/>
        <v>1</v>
      </c>
      <c r="AX5246">
        <f t="shared" si="992"/>
        <v>1</v>
      </c>
    </row>
    <row r="5247" spans="1:50" x14ac:dyDescent="0.3">
      <c r="A5247">
        <v>19</v>
      </c>
      <c r="B5247">
        <v>67</v>
      </c>
      <c r="C5247" t="s">
        <v>19</v>
      </c>
      <c r="D5247" t="s">
        <v>21</v>
      </c>
      <c r="E5247">
        <v>8</v>
      </c>
      <c r="F5247">
        <v>92</v>
      </c>
      <c r="G5247" t="s">
        <v>18</v>
      </c>
      <c r="H5247" t="s">
        <v>21</v>
      </c>
      <c r="I5247">
        <v>2</v>
      </c>
      <c r="J5247" t="s">
        <v>22</v>
      </c>
      <c r="K5247" t="s">
        <v>23</v>
      </c>
      <c r="L5247" t="s">
        <v>32</v>
      </c>
      <c r="M5247">
        <v>5</v>
      </c>
      <c r="N5247" t="s">
        <v>20</v>
      </c>
      <c r="O5247" t="s">
        <v>33</v>
      </c>
      <c r="P5247" t="s">
        <v>30</v>
      </c>
      <c r="Q5247" t="s">
        <v>31</v>
      </c>
      <c r="R5247">
        <v>68</v>
      </c>
      <c r="T5247">
        <f t="shared" si="984"/>
        <v>0.15122577043770491</v>
      </c>
      <c r="U5247">
        <f t="shared" si="993"/>
        <v>67.823951796801538</v>
      </c>
      <c r="AD5247">
        <f>(E5247 -$Y$7)/$Y$8</f>
        <v>0.66139910137521774</v>
      </c>
      <c r="AE5247">
        <f t="shared" si="982"/>
        <v>1</v>
      </c>
      <c r="AG5247">
        <f>(A5247 -$W$7)/$W$8</f>
        <v>-0.16282241129609587</v>
      </c>
      <c r="AH5247">
        <f>(B5247 -$X$7)/$X$8</f>
        <v>-1.1239193342459837</v>
      </c>
      <c r="AI5247">
        <f>(F5247 -$Z$7)/$Z$8</f>
        <v>1.1757641402815411</v>
      </c>
      <c r="AJ5247">
        <f>(I5247 -$AA$7)/$AA$8</f>
        <v>0.41145108517868284</v>
      </c>
      <c r="AK5247">
        <f t="shared" si="983"/>
        <v>1.9709876159749602</v>
      </c>
      <c r="AL5247">
        <f>IF(C5247="Low", 1, IF(C5247="Medium", 2, IF(C5247="High", 3, "")))</f>
        <v>3</v>
      </c>
      <c r="AM5247">
        <f>IF(G5247="Low", 1, IF(G5247="Medium", 2, IF(G5247="High", 3, "")))</f>
        <v>1</v>
      </c>
      <c r="AN5247">
        <f t="shared" si="985"/>
        <v>2</v>
      </c>
      <c r="AO5247">
        <f t="shared" si="986"/>
        <v>3</v>
      </c>
      <c r="AP5247">
        <f t="shared" si="987"/>
        <v>0</v>
      </c>
      <c r="AQ5247">
        <f>IF(H5247="Yes", 1, 0)</f>
        <v>1</v>
      </c>
      <c r="AR5247">
        <f>IF(D5247="Yes", 1, 0)</f>
        <v>1</v>
      </c>
      <c r="AS5247">
        <f t="shared" si="988"/>
        <v>1</v>
      </c>
      <c r="AT5247">
        <f t="shared" si="989"/>
        <v>0</v>
      </c>
      <c r="AU5247">
        <f t="shared" si="990"/>
        <v>0</v>
      </c>
      <c r="AV5247">
        <f t="shared" si="991"/>
        <v>0</v>
      </c>
      <c r="AX5247">
        <f t="shared" si="992"/>
        <v>1</v>
      </c>
    </row>
    <row r="5248" spans="1:50" x14ac:dyDescent="0.3">
      <c r="A5248">
        <v>15</v>
      </c>
      <c r="B5248">
        <v>65</v>
      </c>
      <c r="C5248" t="s">
        <v>22</v>
      </c>
      <c r="D5248" t="s">
        <v>21</v>
      </c>
      <c r="E5248">
        <v>7</v>
      </c>
      <c r="F5248">
        <v>69</v>
      </c>
      <c r="G5248" t="s">
        <v>22</v>
      </c>
      <c r="H5248" t="s">
        <v>21</v>
      </c>
      <c r="I5248">
        <v>1</v>
      </c>
      <c r="J5248" t="s">
        <v>22</v>
      </c>
      <c r="K5248" t="s">
        <v>23</v>
      </c>
      <c r="L5248" t="s">
        <v>32</v>
      </c>
      <c r="M5248">
        <v>3</v>
      </c>
      <c r="N5248" t="s">
        <v>20</v>
      </c>
      <c r="O5248" t="s">
        <v>33</v>
      </c>
      <c r="P5248" t="s">
        <v>26</v>
      </c>
      <c r="Q5248" t="s">
        <v>31</v>
      </c>
      <c r="R5248">
        <v>64</v>
      </c>
      <c r="T5248">
        <f t="shared" si="984"/>
        <v>-0.14977729842168436</v>
      </c>
      <c r="U5248">
        <f t="shared" si="993"/>
        <v>66.653001291827053</v>
      </c>
      <c r="AD5248">
        <f>(E5248 -$Y$7)/$Y$8</f>
        <v>-1.9795577157294329E-2</v>
      </c>
      <c r="AE5248">
        <f t="shared" si="982"/>
        <v>1</v>
      </c>
      <c r="AG5248">
        <f>(A5248 -$W$7)/$W$8</f>
        <v>-0.8305863290076444</v>
      </c>
      <c r="AH5248">
        <f>(B5248 -$X$7)/$X$8</f>
        <v>-1.2971304802739094</v>
      </c>
      <c r="AI5248">
        <f>(F5248 -$Z$7)/$Z$8</f>
        <v>-0.42160289074420915</v>
      </c>
      <c r="AJ5248">
        <f>(I5248 -$AA$7)/$AA$8</f>
        <v>-0.40124168605466753</v>
      </c>
      <c r="AK5248">
        <f t="shared" si="983"/>
        <v>3.141133078780467E-2</v>
      </c>
      <c r="AL5248">
        <f>IF(C5248="Low", 1, IF(C5248="Medium", 2, IF(C5248="High", 3, "")))</f>
        <v>2</v>
      </c>
      <c r="AM5248">
        <f>IF(G5248="Low", 1, IF(G5248="Medium", 2, IF(G5248="High", 3, "")))</f>
        <v>2</v>
      </c>
      <c r="AN5248">
        <f t="shared" si="985"/>
        <v>2</v>
      </c>
      <c r="AO5248">
        <f t="shared" si="986"/>
        <v>3</v>
      </c>
      <c r="AP5248">
        <f t="shared" si="987"/>
        <v>0</v>
      </c>
      <c r="AQ5248">
        <f>IF(H5248="Yes", 1, 0)</f>
        <v>1</v>
      </c>
      <c r="AR5248">
        <f>IF(D5248="Yes", 1, 0)</f>
        <v>1</v>
      </c>
      <c r="AS5248">
        <f t="shared" si="988"/>
        <v>1</v>
      </c>
      <c r="AT5248">
        <f t="shared" si="989"/>
        <v>1</v>
      </c>
      <c r="AU5248">
        <f t="shared" si="990"/>
        <v>0</v>
      </c>
      <c r="AV5248">
        <f t="shared" si="991"/>
        <v>0</v>
      </c>
      <c r="AX5248">
        <f t="shared" si="992"/>
        <v>1</v>
      </c>
    </row>
    <row r="5249" spans="1:50" x14ac:dyDescent="0.3">
      <c r="A5249">
        <v>25</v>
      </c>
      <c r="B5249">
        <v>66</v>
      </c>
      <c r="C5249" t="s">
        <v>19</v>
      </c>
      <c r="D5249" t="s">
        <v>21</v>
      </c>
      <c r="E5249">
        <v>4</v>
      </c>
      <c r="F5249">
        <v>70</v>
      </c>
      <c r="G5249" t="s">
        <v>22</v>
      </c>
      <c r="H5249" t="s">
        <v>20</v>
      </c>
      <c r="I5249">
        <v>1</v>
      </c>
      <c r="J5249" t="s">
        <v>22</v>
      </c>
      <c r="K5249" t="s">
        <v>23</v>
      </c>
      <c r="L5249" t="s">
        <v>24</v>
      </c>
      <c r="M5249">
        <v>3</v>
      </c>
      <c r="N5249" t="s">
        <v>20</v>
      </c>
      <c r="O5249" t="s">
        <v>25</v>
      </c>
      <c r="P5249" t="s">
        <v>30</v>
      </c>
      <c r="Q5249" t="s">
        <v>27</v>
      </c>
      <c r="R5249">
        <v>66</v>
      </c>
      <c r="T5249">
        <f t="shared" si="984"/>
        <v>6.349725520284058E-2</v>
      </c>
      <c r="U5249">
        <f t="shared" si="993"/>
        <v>67.482673717464365</v>
      </c>
      <c r="AD5249">
        <f>(E5249 -$Y$7)/$Y$8</f>
        <v>-2.0633796127548307</v>
      </c>
      <c r="AE5249">
        <f t="shared" si="982"/>
        <v>1</v>
      </c>
      <c r="AG5249">
        <f>(A5249 -$W$7)/$W$8</f>
        <v>0.83882346527122686</v>
      </c>
      <c r="AH5249">
        <f>(B5249 -$X$7)/$X$8</f>
        <v>-1.2105249072599464</v>
      </c>
      <c r="AI5249">
        <f>(F5249 -$Z$7)/$Z$8</f>
        <v>-0.35215215026482866</v>
      </c>
      <c r="AJ5249">
        <f>(I5249 -$AA$7)/$AA$8</f>
        <v>-0.40124168605466753</v>
      </c>
      <c r="AK5249">
        <f t="shared" si="983"/>
        <v>3.141133078780467E-2</v>
      </c>
      <c r="AL5249">
        <f>IF(C5249="Low", 1, IF(C5249="Medium", 2, IF(C5249="High", 3, "")))</f>
        <v>3</v>
      </c>
      <c r="AM5249">
        <f>IF(G5249="Low", 1, IF(G5249="Medium", 2, IF(G5249="High", 3, "")))</f>
        <v>2</v>
      </c>
      <c r="AN5249">
        <f t="shared" si="985"/>
        <v>2</v>
      </c>
      <c r="AO5249">
        <f t="shared" si="986"/>
        <v>1</v>
      </c>
      <c r="AP5249">
        <f t="shared" si="987"/>
        <v>1</v>
      </c>
      <c r="AQ5249">
        <f>IF(H5249="Yes", 1, 0)</f>
        <v>0</v>
      </c>
      <c r="AR5249">
        <f>IF(D5249="Yes", 1, 0)</f>
        <v>1</v>
      </c>
      <c r="AS5249">
        <f t="shared" si="988"/>
        <v>1</v>
      </c>
      <c r="AT5249">
        <f t="shared" si="989"/>
        <v>0</v>
      </c>
      <c r="AU5249">
        <f t="shared" si="990"/>
        <v>0</v>
      </c>
      <c r="AV5249">
        <f t="shared" si="991"/>
        <v>0</v>
      </c>
      <c r="AX5249">
        <f t="shared" si="992"/>
        <v>1</v>
      </c>
    </row>
    <row r="5250" spans="1:50" x14ac:dyDescent="0.3">
      <c r="A5250">
        <v>24</v>
      </c>
      <c r="B5250">
        <v>86</v>
      </c>
      <c r="C5250" t="s">
        <v>18</v>
      </c>
      <c r="D5250" t="s">
        <v>20</v>
      </c>
      <c r="E5250">
        <v>9</v>
      </c>
      <c r="F5250">
        <v>60</v>
      </c>
      <c r="G5250" t="s">
        <v>22</v>
      </c>
      <c r="H5250" t="s">
        <v>21</v>
      </c>
      <c r="I5250">
        <v>0</v>
      </c>
      <c r="J5250" t="s">
        <v>19</v>
      </c>
      <c r="K5250" t="s">
        <v>34</v>
      </c>
      <c r="L5250" t="s">
        <v>24</v>
      </c>
      <c r="M5250">
        <v>3</v>
      </c>
      <c r="N5250" t="s">
        <v>20</v>
      </c>
      <c r="O5250" t="s">
        <v>29</v>
      </c>
      <c r="P5250" t="s">
        <v>35</v>
      </c>
      <c r="Q5250" t="s">
        <v>27</v>
      </c>
      <c r="R5250">
        <v>68</v>
      </c>
      <c r="T5250">
        <f t="shared" si="984"/>
        <v>0.30087572933903634</v>
      </c>
      <c r="U5250">
        <f t="shared" si="993"/>
        <v>68.406114283080981</v>
      </c>
      <c r="AD5250">
        <f>(E5250 -$Y$7)/$Y$8</f>
        <v>1.3425937799077299</v>
      </c>
      <c r="AE5250">
        <f t="shared" si="982"/>
        <v>0</v>
      </c>
      <c r="AG5250">
        <f>(A5250 -$W$7)/$W$8</f>
        <v>0.67188248584333976</v>
      </c>
      <c r="AH5250">
        <f>(B5250 -$X$7)/$X$8</f>
        <v>0.52158655301931256</v>
      </c>
      <c r="AI5250">
        <f>(F5250 -$Z$7)/$Z$8</f>
        <v>-1.0466595550586331</v>
      </c>
      <c r="AJ5250">
        <f>(I5250 -$AA$7)/$AA$8</f>
        <v>-1.213934457288018</v>
      </c>
      <c r="AK5250">
        <f t="shared" si="983"/>
        <v>3.141133078780467E-2</v>
      </c>
      <c r="AL5250">
        <f>IF(C5250="Low", 1, IF(C5250="Medium", 2, IF(C5250="High", 3, "")))</f>
        <v>1</v>
      </c>
      <c r="AM5250">
        <f>IF(G5250="Low", 1, IF(G5250="Medium", 2, IF(G5250="High", 3, "")))</f>
        <v>2</v>
      </c>
      <c r="AN5250">
        <f t="shared" si="985"/>
        <v>3</v>
      </c>
      <c r="AO5250">
        <f t="shared" si="986"/>
        <v>2</v>
      </c>
      <c r="AP5250">
        <f t="shared" si="987"/>
        <v>1</v>
      </c>
      <c r="AQ5250">
        <f>IF(H5250="Yes", 1, 0)</f>
        <v>1</v>
      </c>
      <c r="AR5250">
        <f>IF(D5250="Yes", 1, 0)</f>
        <v>0</v>
      </c>
      <c r="AS5250">
        <f t="shared" si="988"/>
        <v>1</v>
      </c>
      <c r="AT5250">
        <f t="shared" si="989"/>
        <v>0</v>
      </c>
      <c r="AU5250">
        <f t="shared" si="990"/>
        <v>0</v>
      </c>
      <c r="AV5250">
        <f t="shared" si="991"/>
        <v>0</v>
      </c>
      <c r="AX5250">
        <f t="shared" si="992"/>
        <v>1</v>
      </c>
    </row>
    <row r="5251" spans="1:50" x14ac:dyDescent="0.3">
      <c r="A5251">
        <v>26</v>
      </c>
      <c r="B5251">
        <v>86</v>
      </c>
      <c r="C5251" t="s">
        <v>18</v>
      </c>
      <c r="D5251" t="s">
        <v>20</v>
      </c>
      <c r="E5251">
        <v>8</v>
      </c>
      <c r="F5251">
        <v>65</v>
      </c>
      <c r="G5251" t="s">
        <v>18</v>
      </c>
      <c r="H5251" t="s">
        <v>21</v>
      </c>
      <c r="I5251">
        <v>0</v>
      </c>
      <c r="J5251" t="s">
        <v>19</v>
      </c>
      <c r="K5251" t="s">
        <v>23</v>
      </c>
      <c r="L5251" t="s">
        <v>32</v>
      </c>
      <c r="M5251">
        <v>4</v>
      </c>
      <c r="N5251" t="s">
        <v>20</v>
      </c>
      <c r="O5251" t="s">
        <v>25</v>
      </c>
      <c r="P5251" t="s">
        <v>26</v>
      </c>
      <c r="Q5251" t="s">
        <v>31</v>
      </c>
      <c r="R5251">
        <v>66</v>
      </c>
      <c r="T5251">
        <f t="shared" si="984"/>
        <v>0.29249245365476645</v>
      </c>
      <c r="U5251">
        <f t="shared" si="993"/>
        <v>68.373501988020223</v>
      </c>
      <c r="AD5251">
        <f>(E5251 -$Y$7)/$Y$8</f>
        <v>0.66139910137521774</v>
      </c>
      <c r="AE5251">
        <f t="shared" si="982"/>
        <v>1</v>
      </c>
      <c r="AG5251">
        <f>(A5251 -$W$7)/$W$8</f>
        <v>1.0057644446991141</v>
      </c>
      <c r="AH5251">
        <f>(B5251 -$X$7)/$X$8</f>
        <v>0.52158655301931256</v>
      </c>
      <c r="AI5251">
        <f>(F5251 -$Z$7)/$Z$8</f>
        <v>-0.69940585266173094</v>
      </c>
      <c r="AJ5251">
        <f>(I5251 -$AA$7)/$AA$8</f>
        <v>-1.213934457288018</v>
      </c>
      <c r="AK5251">
        <f t="shared" si="983"/>
        <v>1.0011994733813825</v>
      </c>
      <c r="AL5251">
        <f>IF(C5251="Low", 1, IF(C5251="Medium", 2, IF(C5251="High", 3, "")))</f>
        <v>1</v>
      </c>
      <c r="AM5251">
        <f>IF(G5251="Low", 1, IF(G5251="Medium", 2, IF(G5251="High", 3, "")))</f>
        <v>1</v>
      </c>
      <c r="AN5251">
        <f t="shared" si="985"/>
        <v>3</v>
      </c>
      <c r="AO5251">
        <f t="shared" si="986"/>
        <v>1</v>
      </c>
      <c r="AP5251">
        <f t="shared" si="987"/>
        <v>0</v>
      </c>
      <c r="AQ5251">
        <f>IF(H5251="Yes", 1, 0)</f>
        <v>1</v>
      </c>
      <c r="AR5251">
        <f>IF(D5251="Yes", 1, 0)</f>
        <v>0</v>
      </c>
      <c r="AS5251">
        <f t="shared" si="988"/>
        <v>1</v>
      </c>
      <c r="AT5251">
        <f t="shared" si="989"/>
        <v>1</v>
      </c>
      <c r="AU5251">
        <f t="shared" si="990"/>
        <v>0</v>
      </c>
      <c r="AV5251">
        <f t="shared" si="991"/>
        <v>0</v>
      </c>
      <c r="AX5251">
        <f t="shared" si="992"/>
        <v>1</v>
      </c>
    </row>
    <row r="5252" spans="1:50" x14ac:dyDescent="0.3">
      <c r="A5252">
        <v>20</v>
      </c>
      <c r="B5252">
        <v>94</v>
      </c>
      <c r="C5252" t="s">
        <v>18</v>
      </c>
      <c r="D5252" t="s">
        <v>21</v>
      </c>
      <c r="E5252">
        <v>7</v>
      </c>
      <c r="F5252">
        <v>66</v>
      </c>
      <c r="G5252" t="s">
        <v>19</v>
      </c>
      <c r="H5252" t="s">
        <v>21</v>
      </c>
      <c r="I5252">
        <v>1</v>
      </c>
      <c r="J5252" t="s">
        <v>19</v>
      </c>
      <c r="K5252" t="s">
        <v>34</v>
      </c>
      <c r="L5252" t="s">
        <v>24</v>
      </c>
      <c r="M5252">
        <v>1</v>
      </c>
      <c r="N5252" t="s">
        <v>20</v>
      </c>
      <c r="O5252" t="s">
        <v>25</v>
      </c>
      <c r="P5252" t="s">
        <v>26</v>
      </c>
      <c r="Q5252" t="s">
        <v>31</v>
      </c>
      <c r="R5252">
        <v>70</v>
      </c>
      <c r="T5252">
        <f t="shared" si="984"/>
        <v>0.48063040042381461</v>
      </c>
      <c r="U5252">
        <f t="shared" si="993"/>
        <v>69.105388957175975</v>
      </c>
      <c r="AD5252">
        <f>(E5252 -$Y$7)/$Y$8</f>
        <v>-1.9795577157294329E-2</v>
      </c>
      <c r="AE5252">
        <f t="shared" si="982"/>
        <v>0</v>
      </c>
      <c r="AG5252">
        <f>(A5252 -$W$7)/$W$8</f>
        <v>4.1185681317912485E-3</v>
      </c>
      <c r="AH5252">
        <f>(B5252 -$X$7)/$X$8</f>
        <v>1.2144311371310161</v>
      </c>
      <c r="AI5252">
        <f>(F5252 -$Z$7)/$Z$8</f>
        <v>-0.62995511218235045</v>
      </c>
      <c r="AJ5252">
        <f>(I5252 -$AA$7)/$AA$8</f>
        <v>-0.40124168605466753</v>
      </c>
      <c r="AK5252">
        <f t="shared" si="983"/>
        <v>-1.9081649543993509</v>
      </c>
      <c r="AL5252">
        <f>IF(C5252="Low", 1, IF(C5252="Medium", 2, IF(C5252="High", 3, "")))</f>
        <v>1</v>
      </c>
      <c r="AM5252">
        <f>IF(G5252="Low", 1, IF(G5252="Medium", 2, IF(G5252="High", 3, "")))</f>
        <v>3</v>
      </c>
      <c r="AN5252">
        <f t="shared" si="985"/>
        <v>3</v>
      </c>
      <c r="AO5252">
        <f t="shared" si="986"/>
        <v>1</v>
      </c>
      <c r="AP5252">
        <f t="shared" si="987"/>
        <v>1</v>
      </c>
      <c r="AQ5252">
        <f>IF(H5252="Yes", 1, 0)</f>
        <v>1</v>
      </c>
      <c r="AR5252">
        <f>IF(D5252="Yes", 1, 0)</f>
        <v>1</v>
      </c>
      <c r="AS5252">
        <f t="shared" si="988"/>
        <v>1</v>
      </c>
      <c r="AT5252">
        <f t="shared" si="989"/>
        <v>1</v>
      </c>
      <c r="AU5252">
        <f t="shared" si="990"/>
        <v>1</v>
      </c>
      <c r="AV5252">
        <f t="shared" si="991"/>
        <v>0</v>
      </c>
      <c r="AX5252">
        <f t="shared" si="992"/>
        <v>0</v>
      </c>
    </row>
    <row r="5253" spans="1:50" x14ac:dyDescent="0.3">
      <c r="A5253">
        <v>16</v>
      </c>
      <c r="B5253">
        <v>90</v>
      </c>
      <c r="C5253" t="s">
        <v>19</v>
      </c>
      <c r="D5253" t="s">
        <v>21</v>
      </c>
      <c r="E5253">
        <v>7</v>
      </c>
      <c r="F5253">
        <v>58</v>
      </c>
      <c r="G5253" t="s">
        <v>19</v>
      </c>
      <c r="H5253" t="s">
        <v>21</v>
      </c>
      <c r="I5253">
        <v>1</v>
      </c>
      <c r="J5253" t="s">
        <v>22</v>
      </c>
      <c r="K5253" t="s">
        <v>23</v>
      </c>
      <c r="L5253" t="s">
        <v>32</v>
      </c>
      <c r="M5253">
        <v>4</v>
      </c>
      <c r="N5253" t="s">
        <v>20</v>
      </c>
      <c r="O5253" t="s">
        <v>33</v>
      </c>
      <c r="P5253" t="s">
        <v>26</v>
      </c>
      <c r="Q5253" t="s">
        <v>31</v>
      </c>
      <c r="R5253">
        <v>70</v>
      </c>
      <c r="T5253">
        <f t="shared" si="984"/>
        <v>0.44195532630401252</v>
      </c>
      <c r="U5253">
        <f t="shared" si="993"/>
        <v>68.954936678592517</v>
      </c>
      <c r="AD5253">
        <f>(E5253 -$Y$7)/$Y$8</f>
        <v>-1.9795577157294329E-2</v>
      </c>
      <c r="AE5253">
        <f t="shared" si="982"/>
        <v>1</v>
      </c>
      <c r="AG5253">
        <f>(A5253 -$W$7)/$W$8</f>
        <v>-0.66364534957975729</v>
      </c>
      <c r="AH5253">
        <f>(B5253 -$X$7)/$X$8</f>
        <v>0.86800884507516429</v>
      </c>
      <c r="AI5253">
        <f>(F5253 -$Z$7)/$Z$8</f>
        <v>-1.185561036017394</v>
      </c>
      <c r="AJ5253">
        <f>(I5253 -$AA$7)/$AA$8</f>
        <v>-0.40124168605466753</v>
      </c>
      <c r="AK5253">
        <f t="shared" si="983"/>
        <v>1.0011994733813825</v>
      </c>
      <c r="AL5253">
        <f>IF(C5253="Low", 1, IF(C5253="Medium", 2, IF(C5253="High", 3, "")))</f>
        <v>3</v>
      </c>
      <c r="AM5253">
        <f>IF(G5253="Low", 1, IF(G5253="Medium", 2, IF(G5253="High", 3, "")))</f>
        <v>3</v>
      </c>
      <c r="AN5253">
        <f t="shared" si="985"/>
        <v>2</v>
      </c>
      <c r="AO5253">
        <f t="shared" si="986"/>
        <v>3</v>
      </c>
      <c r="AP5253">
        <f t="shared" si="987"/>
        <v>0</v>
      </c>
      <c r="AQ5253">
        <f>IF(H5253="Yes", 1, 0)</f>
        <v>1</v>
      </c>
      <c r="AR5253">
        <f>IF(D5253="Yes", 1, 0)</f>
        <v>1</v>
      </c>
      <c r="AS5253">
        <f t="shared" si="988"/>
        <v>1</v>
      </c>
      <c r="AT5253">
        <f t="shared" si="989"/>
        <v>1</v>
      </c>
      <c r="AU5253">
        <f t="shared" si="990"/>
        <v>1</v>
      </c>
      <c r="AV5253">
        <f t="shared" si="991"/>
        <v>0</v>
      </c>
      <c r="AX5253">
        <f t="shared" si="992"/>
        <v>0</v>
      </c>
    </row>
    <row r="5254" spans="1:50" x14ac:dyDescent="0.3">
      <c r="A5254">
        <v>11</v>
      </c>
      <c r="B5254">
        <v>78</v>
      </c>
      <c r="C5254" t="s">
        <v>18</v>
      </c>
      <c r="D5254" t="s">
        <v>21</v>
      </c>
      <c r="E5254">
        <v>8</v>
      </c>
      <c r="F5254">
        <v>65</v>
      </c>
      <c r="G5254" t="s">
        <v>22</v>
      </c>
      <c r="H5254" t="s">
        <v>21</v>
      </c>
      <c r="I5254">
        <v>0</v>
      </c>
      <c r="J5254" t="s">
        <v>22</v>
      </c>
      <c r="K5254" t="s">
        <v>34</v>
      </c>
      <c r="L5254" t="s">
        <v>32</v>
      </c>
      <c r="M5254">
        <v>2</v>
      </c>
      <c r="N5254" t="s">
        <v>20</v>
      </c>
      <c r="O5254" t="s">
        <v>25</v>
      </c>
      <c r="P5254" t="s">
        <v>26</v>
      </c>
      <c r="Q5254" t="s">
        <v>31</v>
      </c>
      <c r="R5254">
        <v>62</v>
      </c>
      <c r="T5254">
        <f t="shared" si="984"/>
        <v>-0.26580614494057087</v>
      </c>
      <c r="U5254">
        <f t="shared" si="993"/>
        <v>66.201630357511547</v>
      </c>
      <c r="AD5254">
        <f>(E5254 -$Y$7)/$Y$8</f>
        <v>0.66139910137521774</v>
      </c>
      <c r="AE5254">
        <f t="shared" si="982"/>
        <v>0</v>
      </c>
      <c r="AG5254">
        <f>(A5254 -$W$7)/$W$8</f>
        <v>-1.4983502467191929</v>
      </c>
      <c r="AH5254">
        <f>(B5254 -$X$7)/$X$8</f>
        <v>-0.1712580310923911</v>
      </c>
      <c r="AI5254">
        <f>(F5254 -$Z$7)/$Z$8</f>
        <v>-0.69940585266173094</v>
      </c>
      <c r="AJ5254">
        <f>(I5254 -$AA$7)/$AA$8</f>
        <v>-1.213934457288018</v>
      </c>
      <c r="AK5254">
        <f t="shared" si="983"/>
        <v>-0.93837681180577304</v>
      </c>
      <c r="AL5254">
        <f>IF(C5254="Low", 1, IF(C5254="Medium", 2, IF(C5254="High", 3, "")))</f>
        <v>1</v>
      </c>
      <c r="AM5254">
        <f>IF(G5254="Low", 1, IF(G5254="Medium", 2, IF(G5254="High", 3, "")))</f>
        <v>2</v>
      </c>
      <c r="AN5254">
        <f t="shared" si="985"/>
        <v>2</v>
      </c>
      <c r="AO5254">
        <f t="shared" si="986"/>
        <v>1</v>
      </c>
      <c r="AP5254">
        <f t="shared" si="987"/>
        <v>0</v>
      </c>
      <c r="AQ5254">
        <f>IF(H5254="Yes", 1, 0)</f>
        <v>1</v>
      </c>
      <c r="AR5254">
        <f>IF(D5254="Yes", 1, 0)</f>
        <v>1</v>
      </c>
      <c r="AS5254">
        <f t="shared" si="988"/>
        <v>1</v>
      </c>
      <c r="AT5254">
        <f t="shared" si="989"/>
        <v>1</v>
      </c>
      <c r="AU5254">
        <f t="shared" si="990"/>
        <v>0</v>
      </c>
      <c r="AV5254">
        <f t="shared" si="991"/>
        <v>0</v>
      </c>
      <c r="AX5254">
        <f t="shared" si="992"/>
        <v>1</v>
      </c>
    </row>
    <row r="5255" spans="1:50" x14ac:dyDescent="0.3">
      <c r="A5255">
        <v>25</v>
      </c>
      <c r="B5255">
        <v>85</v>
      </c>
      <c r="C5255" t="s">
        <v>18</v>
      </c>
      <c r="D5255" t="s">
        <v>21</v>
      </c>
      <c r="E5255">
        <v>10</v>
      </c>
      <c r="F5255">
        <v>95</v>
      </c>
      <c r="G5255" t="s">
        <v>22</v>
      </c>
      <c r="H5255" t="s">
        <v>21</v>
      </c>
      <c r="I5255">
        <v>0</v>
      </c>
      <c r="J5255" t="s">
        <v>18</v>
      </c>
      <c r="K5255" t="s">
        <v>23</v>
      </c>
      <c r="L5255" t="s">
        <v>24</v>
      </c>
      <c r="M5255">
        <v>1</v>
      </c>
      <c r="N5255" t="s">
        <v>20</v>
      </c>
      <c r="O5255" t="s">
        <v>29</v>
      </c>
      <c r="P5255" t="s">
        <v>26</v>
      </c>
      <c r="Q5255" t="s">
        <v>27</v>
      </c>
      <c r="R5255">
        <v>69</v>
      </c>
      <c r="T5255">
        <f t="shared" si="984"/>
        <v>0.4357940225184273</v>
      </c>
      <c r="U5255">
        <f t="shared" si="993"/>
        <v>68.930968212734783</v>
      </c>
      <c r="AD5255">
        <f>(E5255 -$Y$7)/$Y$8</f>
        <v>2.0237884584402419</v>
      </c>
      <c r="AE5255">
        <f t="shared" ref="AE5255:AE5318" si="994">IF(K5255="Public", 1, 0)</f>
        <v>1</v>
      </c>
      <c r="AG5255">
        <f>(A5255 -$W$7)/$W$8</f>
        <v>0.83882346527122686</v>
      </c>
      <c r="AH5255">
        <f>(B5255 -$X$7)/$X$8</f>
        <v>0.43498098000534957</v>
      </c>
      <c r="AI5255">
        <f>(F5255 -$Z$7)/$Z$8</f>
        <v>1.3841163617196826</v>
      </c>
      <c r="AJ5255">
        <f>(I5255 -$AA$7)/$AA$8</f>
        <v>-1.213934457288018</v>
      </c>
      <c r="AK5255">
        <f t="shared" ref="AK5255:AK5318" si="995">(M5255 -$AB$7)/$AB$8</f>
        <v>-1.9081649543993509</v>
      </c>
      <c r="AL5255">
        <f>IF(C5255="Low", 1, IF(C5255="Medium", 2, IF(C5255="High", 3, "")))</f>
        <v>1</v>
      </c>
      <c r="AM5255">
        <f>IF(G5255="Low", 1, IF(G5255="Medium", 2, IF(G5255="High", 3, "")))</f>
        <v>2</v>
      </c>
      <c r="AN5255">
        <f t="shared" si="985"/>
        <v>1</v>
      </c>
      <c r="AO5255">
        <f t="shared" si="986"/>
        <v>2</v>
      </c>
      <c r="AP5255">
        <f t="shared" si="987"/>
        <v>1</v>
      </c>
      <c r="AQ5255">
        <f>IF(H5255="Yes", 1, 0)</f>
        <v>1</v>
      </c>
      <c r="AR5255">
        <f>IF(D5255="Yes", 1, 0)</f>
        <v>1</v>
      </c>
      <c r="AS5255">
        <f t="shared" si="988"/>
        <v>1</v>
      </c>
      <c r="AT5255">
        <f t="shared" si="989"/>
        <v>1</v>
      </c>
      <c r="AU5255">
        <f t="shared" si="990"/>
        <v>0</v>
      </c>
      <c r="AV5255">
        <f t="shared" si="991"/>
        <v>0</v>
      </c>
      <c r="AX5255">
        <f t="shared" si="992"/>
        <v>1</v>
      </c>
    </row>
    <row r="5256" spans="1:50" x14ac:dyDescent="0.3">
      <c r="A5256">
        <v>23</v>
      </c>
      <c r="B5256">
        <v>88</v>
      </c>
      <c r="C5256" t="s">
        <v>22</v>
      </c>
      <c r="D5256" t="s">
        <v>21</v>
      </c>
      <c r="E5256">
        <v>8</v>
      </c>
      <c r="F5256">
        <v>66</v>
      </c>
      <c r="G5256" t="s">
        <v>18</v>
      </c>
      <c r="H5256" t="s">
        <v>21</v>
      </c>
      <c r="I5256">
        <v>2</v>
      </c>
      <c r="J5256" t="s">
        <v>19</v>
      </c>
      <c r="K5256" t="s">
        <v>34</v>
      </c>
      <c r="L5256" t="s">
        <v>24</v>
      </c>
      <c r="M5256">
        <v>2</v>
      </c>
      <c r="N5256" t="s">
        <v>20</v>
      </c>
      <c r="O5256" t="s">
        <v>29</v>
      </c>
      <c r="P5256" t="s">
        <v>30</v>
      </c>
      <c r="Q5256" t="s">
        <v>27</v>
      </c>
      <c r="R5256">
        <v>69</v>
      </c>
      <c r="T5256">
        <f t="shared" ref="T5256:T5319" si="996" xml:space="preserve"> -0.428939123 + (0.162668673*AG5256 ) + (0.215822964*AH5256 ) + (0.066497984*AI5256 ) + (0.052633968*AJ5256 ) + (0.01715737*AK5256 ) + (0.084014125*AL5256 ) + (0.047438308* AM5256) + (0.050178802*AN5256 ) + (0.044245992*AO5256 ) + (0.074596718*AP5256 ) + (0.087859865* AQ5256) + (0.034592709*AR5256 ) + (0.060530552*AS5256 ) + (0.063854922*AT5256 )</f>
        <v>0.47889261270064554</v>
      </c>
      <c r="U5256">
        <f t="shared" si="993"/>
        <v>69.098628682539271</v>
      </c>
      <c r="AD5256">
        <f>(E5256 -$Y$7)/$Y$8</f>
        <v>0.66139910137521774</v>
      </c>
      <c r="AE5256">
        <f t="shared" si="994"/>
        <v>0</v>
      </c>
      <c r="AG5256">
        <f>(A5256 -$W$7)/$W$8</f>
        <v>0.50494150641545266</v>
      </c>
      <c r="AH5256">
        <f>(B5256 -$X$7)/$X$8</f>
        <v>0.69479769904723843</v>
      </c>
      <c r="AI5256">
        <f>(F5256 -$Z$7)/$Z$8</f>
        <v>-0.62995511218235045</v>
      </c>
      <c r="AJ5256">
        <f>(I5256 -$AA$7)/$AA$8</f>
        <v>0.41145108517868284</v>
      </c>
      <c r="AK5256">
        <f t="shared" si="995"/>
        <v>-0.93837681180577304</v>
      </c>
      <c r="AL5256">
        <f>IF(C5256="Low", 1, IF(C5256="Medium", 2, IF(C5256="High", 3, "")))</f>
        <v>2</v>
      </c>
      <c r="AM5256">
        <f>IF(G5256="Low", 1, IF(G5256="Medium", 2, IF(G5256="High", 3, "")))</f>
        <v>1</v>
      </c>
      <c r="AN5256">
        <f t="shared" ref="AN5256:AN5319" si="997">IF(J5256="Low", 1, IF(J5256="Medium", 2, IF(J5256="High", 3, "")))</f>
        <v>3</v>
      </c>
      <c r="AO5256">
        <f t="shared" ref="AO5256:AO5319" si="998">IF(O5256="High School", 1, IF(O5256="College", 2, IF(O5256="Postgraduate", 3, "")))</f>
        <v>2</v>
      </c>
      <c r="AP5256">
        <f t="shared" ref="AP5256:AP5319" si="999">IF(L5256="Positive", 1, 0)</f>
        <v>1</v>
      </c>
      <c r="AQ5256">
        <f>IF(H5256="Yes", 1, 0)</f>
        <v>1</v>
      </c>
      <c r="AR5256">
        <f>IF(D5256="Yes", 1, 0)</f>
        <v>1</v>
      </c>
      <c r="AS5256">
        <f t="shared" ref="AS5256:AS5319" si="1000">IF(N5256="No", 1, 0)</f>
        <v>1</v>
      </c>
      <c r="AT5256">
        <f t="shared" ref="AT5256:AT5319" si="1001">IF(P5256="Near", 1, 0)</f>
        <v>0</v>
      </c>
      <c r="AU5256">
        <f t="shared" ref="AU5256:AU5319" si="1002">IF(R5256&gt;=70, 1, 0)</f>
        <v>0</v>
      </c>
      <c r="AV5256">
        <f t="shared" ref="AV5256:AV5319" si="1003">IF(U5256&gt;=70, 1, 0)</f>
        <v>0</v>
      </c>
      <c r="AX5256">
        <f t="shared" ref="AX5256:AX5319" si="1004">IF(AU5256=AV5256,1,0)</f>
        <v>1</v>
      </c>
    </row>
    <row r="5257" spans="1:50" x14ac:dyDescent="0.3">
      <c r="A5257">
        <v>14</v>
      </c>
      <c r="B5257">
        <v>81</v>
      </c>
      <c r="C5257" t="s">
        <v>22</v>
      </c>
      <c r="D5257" t="s">
        <v>21</v>
      </c>
      <c r="E5257">
        <v>7</v>
      </c>
      <c r="F5257">
        <v>64</v>
      </c>
      <c r="G5257" t="s">
        <v>22</v>
      </c>
      <c r="H5257" t="s">
        <v>21</v>
      </c>
      <c r="I5257">
        <v>2</v>
      </c>
      <c r="J5257" t="s">
        <v>22</v>
      </c>
      <c r="K5257" t="s">
        <v>23</v>
      </c>
      <c r="L5257" t="s">
        <v>24</v>
      </c>
      <c r="M5257">
        <v>4</v>
      </c>
      <c r="N5257" t="s">
        <v>21</v>
      </c>
      <c r="O5257" t="s">
        <v>29</v>
      </c>
      <c r="P5257" t="s">
        <v>26</v>
      </c>
      <c r="Q5257" t="s">
        <v>27</v>
      </c>
      <c r="R5257">
        <v>66</v>
      </c>
      <c r="T5257">
        <f t="shared" si="996"/>
        <v>0.12827293960721969</v>
      </c>
      <c r="U5257">
        <f t="shared" ref="U5257:U5320" si="1005" xml:space="preserve"> (T5257*$S$8)+$S$7</f>
        <v>67.734661581411387</v>
      </c>
      <c r="AD5257">
        <f>(E5257 -$Y$7)/$Y$8</f>
        <v>-1.9795577157294329E-2</v>
      </c>
      <c r="AE5257">
        <f t="shared" si="994"/>
        <v>1</v>
      </c>
      <c r="AG5257">
        <f>(A5257 -$W$7)/$W$8</f>
        <v>-0.9975273084355315</v>
      </c>
      <c r="AH5257">
        <f>(B5257 -$X$7)/$X$8</f>
        <v>8.8558687949497769E-2</v>
      </c>
      <c r="AI5257">
        <f>(F5257 -$Z$7)/$Z$8</f>
        <v>-0.76885659314111132</v>
      </c>
      <c r="AJ5257">
        <f>(I5257 -$AA$7)/$AA$8</f>
        <v>0.41145108517868284</v>
      </c>
      <c r="AK5257">
        <f t="shared" si="995"/>
        <v>1.0011994733813825</v>
      </c>
      <c r="AL5257">
        <f>IF(C5257="Low", 1, IF(C5257="Medium", 2, IF(C5257="High", 3, "")))</f>
        <v>2</v>
      </c>
      <c r="AM5257">
        <f>IF(G5257="Low", 1, IF(G5257="Medium", 2, IF(G5257="High", 3, "")))</f>
        <v>2</v>
      </c>
      <c r="AN5257">
        <f t="shared" si="997"/>
        <v>2</v>
      </c>
      <c r="AO5257">
        <f t="shared" si="998"/>
        <v>2</v>
      </c>
      <c r="AP5257">
        <f t="shared" si="999"/>
        <v>1</v>
      </c>
      <c r="AQ5257">
        <f>IF(H5257="Yes", 1, 0)</f>
        <v>1</v>
      </c>
      <c r="AR5257">
        <f>IF(D5257="Yes", 1, 0)</f>
        <v>1</v>
      </c>
      <c r="AS5257">
        <f t="shared" si="1000"/>
        <v>0</v>
      </c>
      <c r="AT5257">
        <f t="shared" si="1001"/>
        <v>1</v>
      </c>
      <c r="AU5257">
        <f t="shared" si="1002"/>
        <v>0</v>
      </c>
      <c r="AV5257">
        <f t="shared" si="1003"/>
        <v>0</v>
      </c>
      <c r="AX5257">
        <f t="shared" si="1004"/>
        <v>1</v>
      </c>
    </row>
    <row r="5258" spans="1:50" x14ac:dyDescent="0.3">
      <c r="A5258">
        <v>17</v>
      </c>
      <c r="B5258">
        <v>79</v>
      </c>
      <c r="C5258" t="s">
        <v>19</v>
      </c>
      <c r="D5258" t="s">
        <v>20</v>
      </c>
      <c r="E5258">
        <v>5</v>
      </c>
      <c r="F5258">
        <v>69</v>
      </c>
      <c r="G5258" t="s">
        <v>22</v>
      </c>
      <c r="H5258" t="s">
        <v>21</v>
      </c>
      <c r="I5258">
        <v>4</v>
      </c>
      <c r="J5258" t="s">
        <v>22</v>
      </c>
      <c r="K5258" t="s">
        <v>23</v>
      </c>
      <c r="L5258" t="s">
        <v>28</v>
      </c>
      <c r="M5258">
        <v>3</v>
      </c>
      <c r="N5258" t="s">
        <v>20</v>
      </c>
      <c r="O5258" t="s">
        <v>33</v>
      </c>
      <c r="P5258" t="s">
        <v>26</v>
      </c>
      <c r="Q5258" t="s">
        <v>31</v>
      </c>
      <c r="R5258">
        <v>68</v>
      </c>
      <c r="T5258">
        <f t="shared" si="996"/>
        <v>0.34396258924389406</v>
      </c>
      <c r="U5258">
        <f t="shared" si="1005"/>
        <v>68.573729120213841</v>
      </c>
      <c r="AD5258">
        <f>(E5258 -$Y$7)/$Y$8</f>
        <v>-1.3821849342223185</v>
      </c>
      <c r="AE5258">
        <f t="shared" si="994"/>
        <v>1</v>
      </c>
      <c r="AG5258">
        <f>(A5258 -$W$7)/$W$8</f>
        <v>-0.49670437015187013</v>
      </c>
      <c r="AH5258">
        <f>(B5258 -$X$7)/$X$8</f>
        <v>-8.4652458078428139E-2</v>
      </c>
      <c r="AI5258">
        <f>(F5258 -$Z$7)/$Z$8</f>
        <v>-0.42160289074420915</v>
      </c>
      <c r="AJ5258">
        <f>(I5258 -$AA$7)/$AA$8</f>
        <v>2.0368366276453838</v>
      </c>
      <c r="AK5258">
        <f t="shared" si="995"/>
        <v>3.141133078780467E-2</v>
      </c>
      <c r="AL5258">
        <f>IF(C5258="Low", 1, IF(C5258="Medium", 2, IF(C5258="High", 3, "")))</f>
        <v>3</v>
      </c>
      <c r="AM5258">
        <f>IF(G5258="Low", 1, IF(G5258="Medium", 2, IF(G5258="High", 3, "")))</f>
        <v>2</v>
      </c>
      <c r="AN5258">
        <f t="shared" si="997"/>
        <v>2</v>
      </c>
      <c r="AO5258">
        <f t="shared" si="998"/>
        <v>3</v>
      </c>
      <c r="AP5258">
        <f t="shared" si="999"/>
        <v>0</v>
      </c>
      <c r="AQ5258">
        <f>IF(H5258="Yes", 1, 0)</f>
        <v>1</v>
      </c>
      <c r="AR5258">
        <f>IF(D5258="Yes", 1, 0)</f>
        <v>0</v>
      </c>
      <c r="AS5258">
        <f t="shared" si="1000"/>
        <v>1</v>
      </c>
      <c r="AT5258">
        <f t="shared" si="1001"/>
        <v>1</v>
      </c>
      <c r="AU5258">
        <f t="shared" si="1002"/>
        <v>0</v>
      </c>
      <c r="AV5258">
        <f t="shared" si="1003"/>
        <v>0</v>
      </c>
      <c r="AX5258">
        <f t="shared" si="1004"/>
        <v>1</v>
      </c>
    </row>
    <row r="5259" spans="1:50" x14ac:dyDescent="0.3">
      <c r="A5259">
        <v>17</v>
      </c>
      <c r="B5259">
        <v>86</v>
      </c>
      <c r="C5259" t="s">
        <v>22</v>
      </c>
      <c r="D5259" t="s">
        <v>20</v>
      </c>
      <c r="E5259">
        <v>7</v>
      </c>
      <c r="F5259">
        <v>98</v>
      </c>
      <c r="G5259" t="s">
        <v>22</v>
      </c>
      <c r="H5259" t="s">
        <v>21</v>
      </c>
      <c r="I5259">
        <v>2</v>
      </c>
      <c r="J5259" t="s">
        <v>19</v>
      </c>
      <c r="K5259" t="s">
        <v>23</v>
      </c>
      <c r="L5259" t="s">
        <v>24</v>
      </c>
      <c r="M5259">
        <v>5</v>
      </c>
      <c r="N5259" t="s">
        <v>20</v>
      </c>
      <c r="O5259" t="s">
        <v>33</v>
      </c>
      <c r="P5259" t="s">
        <v>30</v>
      </c>
      <c r="Q5259" t="s">
        <v>27</v>
      </c>
      <c r="R5259">
        <v>71</v>
      </c>
      <c r="T5259">
        <f t="shared" si="996"/>
        <v>0.53336859249615765</v>
      </c>
      <c r="U5259">
        <f t="shared" si="1005"/>
        <v>69.310549033691345</v>
      </c>
      <c r="AD5259">
        <f>(E5259 -$Y$7)/$Y$8</f>
        <v>-1.9795577157294329E-2</v>
      </c>
      <c r="AE5259">
        <f t="shared" si="994"/>
        <v>1</v>
      </c>
      <c r="AG5259">
        <f>(A5259 -$W$7)/$W$8</f>
        <v>-0.49670437015187013</v>
      </c>
      <c r="AH5259">
        <f>(B5259 -$X$7)/$X$8</f>
        <v>0.52158655301931256</v>
      </c>
      <c r="AI5259">
        <f>(F5259 -$Z$7)/$Z$8</f>
        <v>1.5924685831578238</v>
      </c>
      <c r="AJ5259">
        <f>(I5259 -$AA$7)/$AA$8</f>
        <v>0.41145108517868284</v>
      </c>
      <c r="AK5259">
        <f t="shared" si="995"/>
        <v>1.9709876159749602</v>
      </c>
      <c r="AL5259">
        <f>IF(C5259="Low", 1, IF(C5259="Medium", 2, IF(C5259="High", 3, "")))</f>
        <v>2</v>
      </c>
      <c r="AM5259">
        <f>IF(G5259="Low", 1, IF(G5259="Medium", 2, IF(G5259="High", 3, "")))</f>
        <v>2</v>
      </c>
      <c r="AN5259">
        <f t="shared" si="997"/>
        <v>3</v>
      </c>
      <c r="AO5259">
        <f t="shared" si="998"/>
        <v>3</v>
      </c>
      <c r="AP5259">
        <f t="shared" si="999"/>
        <v>1</v>
      </c>
      <c r="AQ5259">
        <f>IF(H5259="Yes", 1, 0)</f>
        <v>1</v>
      </c>
      <c r="AR5259">
        <f>IF(D5259="Yes", 1, 0)</f>
        <v>0</v>
      </c>
      <c r="AS5259">
        <f t="shared" si="1000"/>
        <v>1</v>
      </c>
      <c r="AT5259">
        <f t="shared" si="1001"/>
        <v>0</v>
      </c>
      <c r="AU5259">
        <f t="shared" si="1002"/>
        <v>1</v>
      </c>
      <c r="AV5259">
        <f t="shared" si="1003"/>
        <v>0</v>
      </c>
      <c r="AX5259">
        <f t="shared" si="1004"/>
        <v>0</v>
      </c>
    </row>
    <row r="5260" spans="1:50" x14ac:dyDescent="0.3">
      <c r="A5260">
        <v>11</v>
      </c>
      <c r="B5260">
        <v>82</v>
      </c>
      <c r="C5260" t="s">
        <v>22</v>
      </c>
      <c r="D5260" t="s">
        <v>21</v>
      </c>
      <c r="E5260">
        <v>8</v>
      </c>
      <c r="F5260">
        <v>88</v>
      </c>
      <c r="G5260" t="s">
        <v>22</v>
      </c>
      <c r="H5260" t="s">
        <v>20</v>
      </c>
      <c r="I5260">
        <v>1</v>
      </c>
      <c r="J5260" t="s">
        <v>22</v>
      </c>
      <c r="K5260" t="s">
        <v>34</v>
      </c>
      <c r="L5260" t="s">
        <v>28</v>
      </c>
      <c r="M5260">
        <v>2</v>
      </c>
      <c r="N5260" t="s">
        <v>20</v>
      </c>
      <c r="O5260" t="s">
        <v>33</v>
      </c>
      <c r="P5260" t="s">
        <v>30</v>
      </c>
      <c r="Q5260" t="s">
        <v>31</v>
      </c>
      <c r="R5260">
        <v>64</v>
      </c>
      <c r="T5260">
        <f t="shared" si="996"/>
        <v>-2.1252004487197898E-2</v>
      </c>
      <c r="U5260">
        <f t="shared" si="1005"/>
        <v>67.152985422902091</v>
      </c>
      <c r="AD5260">
        <f>(E5260 -$Y$7)/$Y$8</f>
        <v>0.66139910137521774</v>
      </c>
      <c r="AE5260">
        <f t="shared" si="994"/>
        <v>0</v>
      </c>
      <c r="AG5260">
        <f>(A5260 -$W$7)/$W$8</f>
        <v>-1.4983502467191929</v>
      </c>
      <c r="AH5260">
        <f>(B5260 -$X$7)/$X$8</f>
        <v>0.17516426096346072</v>
      </c>
      <c r="AI5260">
        <f>(F5260 -$Z$7)/$Z$8</f>
        <v>0.89796117836401934</v>
      </c>
      <c r="AJ5260">
        <f>(I5260 -$AA$7)/$AA$8</f>
        <v>-0.40124168605466753</v>
      </c>
      <c r="AK5260">
        <f t="shared" si="995"/>
        <v>-0.93837681180577304</v>
      </c>
      <c r="AL5260">
        <f>IF(C5260="Low", 1, IF(C5260="Medium", 2, IF(C5260="High", 3, "")))</f>
        <v>2</v>
      </c>
      <c r="AM5260">
        <f>IF(G5260="Low", 1, IF(G5260="Medium", 2, IF(G5260="High", 3, "")))</f>
        <v>2</v>
      </c>
      <c r="AN5260">
        <f t="shared" si="997"/>
        <v>2</v>
      </c>
      <c r="AO5260">
        <f t="shared" si="998"/>
        <v>3</v>
      </c>
      <c r="AP5260">
        <f t="shared" si="999"/>
        <v>0</v>
      </c>
      <c r="AQ5260">
        <f>IF(H5260="Yes", 1, 0)</f>
        <v>0</v>
      </c>
      <c r="AR5260">
        <f>IF(D5260="Yes", 1, 0)</f>
        <v>1</v>
      </c>
      <c r="AS5260">
        <f t="shared" si="1000"/>
        <v>1</v>
      </c>
      <c r="AT5260">
        <f t="shared" si="1001"/>
        <v>0</v>
      </c>
      <c r="AU5260">
        <f t="shared" si="1002"/>
        <v>0</v>
      </c>
      <c r="AV5260">
        <f t="shared" si="1003"/>
        <v>0</v>
      </c>
      <c r="AX5260">
        <f t="shared" si="1004"/>
        <v>1</v>
      </c>
    </row>
    <row r="5261" spans="1:50" x14ac:dyDescent="0.3">
      <c r="A5261">
        <v>15</v>
      </c>
      <c r="B5261">
        <v>86</v>
      </c>
      <c r="C5261" t="s">
        <v>18</v>
      </c>
      <c r="D5261" t="s">
        <v>20</v>
      </c>
      <c r="E5261">
        <v>7</v>
      </c>
      <c r="F5261">
        <v>60</v>
      </c>
      <c r="G5261" t="s">
        <v>22</v>
      </c>
      <c r="H5261" t="s">
        <v>21</v>
      </c>
      <c r="I5261">
        <v>2</v>
      </c>
      <c r="J5261" t="s">
        <v>22</v>
      </c>
      <c r="K5261" t="s">
        <v>23</v>
      </c>
      <c r="L5261" t="s">
        <v>24</v>
      </c>
      <c r="M5261">
        <v>3</v>
      </c>
      <c r="N5261" t="s">
        <v>20</v>
      </c>
      <c r="O5261" t="s">
        <v>29</v>
      </c>
      <c r="P5261" t="s">
        <v>26</v>
      </c>
      <c r="Q5261" t="s">
        <v>27</v>
      </c>
      <c r="R5261">
        <v>67</v>
      </c>
      <c r="T5261">
        <f t="shared" si="996"/>
        <v>0.15569773163319894</v>
      </c>
      <c r="U5261">
        <f t="shared" si="1005"/>
        <v>67.841348447406901</v>
      </c>
      <c r="AD5261">
        <f>(E5261 -$Y$7)/$Y$8</f>
        <v>-1.9795577157294329E-2</v>
      </c>
      <c r="AE5261">
        <f t="shared" si="994"/>
        <v>1</v>
      </c>
      <c r="AG5261">
        <f>(A5261 -$W$7)/$W$8</f>
        <v>-0.8305863290076444</v>
      </c>
      <c r="AH5261">
        <f>(B5261 -$X$7)/$X$8</f>
        <v>0.52158655301931256</v>
      </c>
      <c r="AI5261">
        <f>(F5261 -$Z$7)/$Z$8</f>
        <v>-1.0466595550586331</v>
      </c>
      <c r="AJ5261">
        <f>(I5261 -$AA$7)/$AA$8</f>
        <v>0.41145108517868284</v>
      </c>
      <c r="AK5261">
        <f t="shared" si="995"/>
        <v>3.141133078780467E-2</v>
      </c>
      <c r="AL5261">
        <f>IF(C5261="Low", 1, IF(C5261="Medium", 2, IF(C5261="High", 3, "")))</f>
        <v>1</v>
      </c>
      <c r="AM5261">
        <f>IF(G5261="Low", 1, IF(G5261="Medium", 2, IF(G5261="High", 3, "")))</f>
        <v>2</v>
      </c>
      <c r="AN5261">
        <f t="shared" si="997"/>
        <v>2</v>
      </c>
      <c r="AO5261">
        <f t="shared" si="998"/>
        <v>2</v>
      </c>
      <c r="AP5261">
        <f t="shared" si="999"/>
        <v>1</v>
      </c>
      <c r="AQ5261">
        <f>IF(H5261="Yes", 1, 0)</f>
        <v>1</v>
      </c>
      <c r="AR5261">
        <f>IF(D5261="Yes", 1, 0)</f>
        <v>0</v>
      </c>
      <c r="AS5261">
        <f t="shared" si="1000"/>
        <v>1</v>
      </c>
      <c r="AT5261">
        <f t="shared" si="1001"/>
        <v>1</v>
      </c>
      <c r="AU5261">
        <f t="shared" si="1002"/>
        <v>0</v>
      </c>
      <c r="AV5261">
        <f t="shared" si="1003"/>
        <v>0</v>
      </c>
      <c r="AX5261">
        <f t="shared" si="1004"/>
        <v>1</v>
      </c>
    </row>
    <row r="5262" spans="1:50" x14ac:dyDescent="0.3">
      <c r="A5262">
        <v>13</v>
      </c>
      <c r="B5262">
        <v>85</v>
      </c>
      <c r="C5262" t="s">
        <v>22</v>
      </c>
      <c r="D5262" t="s">
        <v>21</v>
      </c>
      <c r="E5262">
        <v>6</v>
      </c>
      <c r="F5262">
        <v>88</v>
      </c>
      <c r="G5262" t="s">
        <v>22</v>
      </c>
      <c r="H5262" t="s">
        <v>21</v>
      </c>
      <c r="I5262">
        <v>2</v>
      </c>
      <c r="J5262" t="s">
        <v>19</v>
      </c>
      <c r="K5262" t="s">
        <v>23</v>
      </c>
      <c r="L5262" t="s">
        <v>24</v>
      </c>
      <c r="M5262">
        <v>3</v>
      </c>
      <c r="N5262" t="s">
        <v>20</v>
      </c>
      <c r="O5262" t="s">
        <v>25</v>
      </c>
      <c r="P5262" t="s">
        <v>30</v>
      </c>
      <c r="Q5262" t="s">
        <v>31</v>
      </c>
      <c r="R5262">
        <v>68</v>
      </c>
      <c r="T5262">
        <f t="shared" si="996"/>
        <v>0.27269220539790545</v>
      </c>
      <c r="U5262">
        <f t="shared" si="1005"/>
        <v>68.296475827513461</v>
      </c>
      <c r="AD5262">
        <f>(E5262 -$Y$7)/$Y$8</f>
        <v>-0.70099025568980644</v>
      </c>
      <c r="AE5262">
        <f t="shared" si="994"/>
        <v>1</v>
      </c>
      <c r="AG5262">
        <f>(A5262 -$W$7)/$W$8</f>
        <v>-1.1644682878634187</v>
      </c>
      <c r="AH5262">
        <f>(B5262 -$X$7)/$X$8</f>
        <v>0.43498098000534957</v>
      </c>
      <c r="AI5262">
        <f>(F5262 -$Z$7)/$Z$8</f>
        <v>0.89796117836401934</v>
      </c>
      <c r="AJ5262">
        <f>(I5262 -$AA$7)/$AA$8</f>
        <v>0.41145108517868284</v>
      </c>
      <c r="AK5262">
        <f t="shared" si="995"/>
        <v>3.141133078780467E-2</v>
      </c>
      <c r="AL5262">
        <f>IF(C5262="Low", 1, IF(C5262="Medium", 2, IF(C5262="High", 3, "")))</f>
        <v>2</v>
      </c>
      <c r="AM5262">
        <f>IF(G5262="Low", 1, IF(G5262="Medium", 2, IF(G5262="High", 3, "")))</f>
        <v>2</v>
      </c>
      <c r="AN5262">
        <f t="shared" si="997"/>
        <v>3</v>
      </c>
      <c r="AO5262">
        <f t="shared" si="998"/>
        <v>1</v>
      </c>
      <c r="AP5262">
        <f t="shared" si="999"/>
        <v>1</v>
      </c>
      <c r="AQ5262">
        <f>IF(H5262="Yes", 1, 0)</f>
        <v>1</v>
      </c>
      <c r="AR5262">
        <f>IF(D5262="Yes", 1, 0)</f>
        <v>1</v>
      </c>
      <c r="AS5262">
        <f t="shared" si="1000"/>
        <v>1</v>
      </c>
      <c r="AT5262">
        <f t="shared" si="1001"/>
        <v>0</v>
      </c>
      <c r="AU5262">
        <f t="shared" si="1002"/>
        <v>0</v>
      </c>
      <c r="AV5262">
        <f t="shared" si="1003"/>
        <v>0</v>
      </c>
      <c r="AX5262">
        <f t="shared" si="1004"/>
        <v>1</v>
      </c>
    </row>
    <row r="5263" spans="1:50" x14ac:dyDescent="0.3">
      <c r="A5263">
        <v>18</v>
      </c>
      <c r="B5263">
        <v>89</v>
      </c>
      <c r="C5263" t="s">
        <v>18</v>
      </c>
      <c r="D5263" t="s">
        <v>21</v>
      </c>
      <c r="E5263">
        <v>8</v>
      </c>
      <c r="F5263">
        <v>88</v>
      </c>
      <c r="G5263" t="s">
        <v>18</v>
      </c>
      <c r="H5263" t="s">
        <v>21</v>
      </c>
      <c r="I5263">
        <v>0</v>
      </c>
      <c r="J5263" t="s">
        <v>22</v>
      </c>
      <c r="K5263" t="s">
        <v>23</v>
      </c>
      <c r="L5263" t="s">
        <v>28</v>
      </c>
      <c r="M5263">
        <v>1</v>
      </c>
      <c r="N5263" t="s">
        <v>20</v>
      </c>
      <c r="O5263" t="s">
        <v>25</v>
      </c>
      <c r="P5263" t="s">
        <v>30</v>
      </c>
      <c r="Q5263" t="s">
        <v>27</v>
      </c>
      <c r="R5263">
        <v>67</v>
      </c>
      <c r="T5263">
        <f t="shared" si="996"/>
        <v>0.10818195763131017</v>
      </c>
      <c r="U5263">
        <f t="shared" si="1005"/>
        <v>67.656504419827385</v>
      </c>
      <c r="AD5263">
        <f>(E5263 -$Y$7)/$Y$8</f>
        <v>0.66139910137521774</v>
      </c>
      <c r="AE5263">
        <f t="shared" si="994"/>
        <v>1</v>
      </c>
      <c r="AG5263">
        <f>(A5263 -$W$7)/$W$8</f>
        <v>-0.32976339072398297</v>
      </c>
      <c r="AH5263">
        <f>(B5263 -$X$7)/$X$8</f>
        <v>0.78140327206120141</v>
      </c>
      <c r="AI5263">
        <f>(F5263 -$Z$7)/$Z$8</f>
        <v>0.89796117836401934</v>
      </c>
      <c r="AJ5263">
        <f>(I5263 -$AA$7)/$AA$8</f>
        <v>-1.213934457288018</v>
      </c>
      <c r="AK5263">
        <f t="shared" si="995"/>
        <v>-1.9081649543993509</v>
      </c>
      <c r="AL5263">
        <f>IF(C5263="Low", 1, IF(C5263="Medium", 2, IF(C5263="High", 3, "")))</f>
        <v>1</v>
      </c>
      <c r="AM5263">
        <f>IF(G5263="Low", 1, IF(G5263="Medium", 2, IF(G5263="High", 3, "")))</f>
        <v>1</v>
      </c>
      <c r="AN5263">
        <f t="shared" si="997"/>
        <v>2</v>
      </c>
      <c r="AO5263">
        <f t="shared" si="998"/>
        <v>1</v>
      </c>
      <c r="AP5263">
        <f t="shared" si="999"/>
        <v>0</v>
      </c>
      <c r="AQ5263">
        <f>IF(H5263="Yes", 1, 0)</f>
        <v>1</v>
      </c>
      <c r="AR5263">
        <f>IF(D5263="Yes", 1, 0)</f>
        <v>1</v>
      </c>
      <c r="AS5263">
        <f t="shared" si="1000"/>
        <v>1</v>
      </c>
      <c r="AT5263">
        <f t="shared" si="1001"/>
        <v>0</v>
      </c>
      <c r="AU5263">
        <f t="shared" si="1002"/>
        <v>0</v>
      </c>
      <c r="AV5263">
        <f t="shared" si="1003"/>
        <v>0</v>
      </c>
      <c r="AX5263">
        <f t="shared" si="1004"/>
        <v>1</v>
      </c>
    </row>
    <row r="5264" spans="1:50" x14ac:dyDescent="0.3">
      <c r="A5264">
        <v>16</v>
      </c>
      <c r="B5264">
        <v>86</v>
      </c>
      <c r="C5264" t="s">
        <v>22</v>
      </c>
      <c r="D5264" t="s">
        <v>20</v>
      </c>
      <c r="E5264">
        <v>6</v>
      </c>
      <c r="F5264">
        <v>98</v>
      </c>
      <c r="G5264" t="s">
        <v>19</v>
      </c>
      <c r="H5264" t="s">
        <v>21</v>
      </c>
      <c r="I5264">
        <v>1</v>
      </c>
      <c r="J5264" t="s">
        <v>22</v>
      </c>
      <c r="K5264" t="s">
        <v>23</v>
      </c>
      <c r="L5264" t="s">
        <v>32</v>
      </c>
      <c r="M5264">
        <v>3</v>
      </c>
      <c r="N5264" t="s">
        <v>20</v>
      </c>
      <c r="O5264" t="s">
        <v>33</v>
      </c>
      <c r="P5264" t="s">
        <v>26</v>
      </c>
      <c r="Q5264" t="s">
        <v>27</v>
      </c>
      <c r="R5264">
        <v>68</v>
      </c>
      <c r="T5264">
        <f t="shared" si="996"/>
        <v>0.41667696162019391</v>
      </c>
      <c r="U5264">
        <f t="shared" si="1005"/>
        <v>68.856599761285963</v>
      </c>
      <c r="AD5264">
        <f>(E5264 -$Y$7)/$Y$8</f>
        <v>-0.70099025568980644</v>
      </c>
      <c r="AE5264">
        <f t="shared" si="994"/>
        <v>1</v>
      </c>
      <c r="AG5264">
        <f>(A5264 -$W$7)/$W$8</f>
        <v>-0.66364534957975729</v>
      </c>
      <c r="AH5264">
        <f>(B5264 -$X$7)/$X$8</f>
        <v>0.52158655301931256</v>
      </c>
      <c r="AI5264">
        <f>(F5264 -$Z$7)/$Z$8</f>
        <v>1.5924685831578238</v>
      </c>
      <c r="AJ5264">
        <f>(I5264 -$AA$7)/$AA$8</f>
        <v>-0.40124168605466753</v>
      </c>
      <c r="AK5264">
        <f t="shared" si="995"/>
        <v>3.141133078780467E-2</v>
      </c>
      <c r="AL5264">
        <f>IF(C5264="Low", 1, IF(C5264="Medium", 2, IF(C5264="High", 3, "")))</f>
        <v>2</v>
      </c>
      <c r="AM5264">
        <f>IF(G5264="Low", 1, IF(G5264="Medium", 2, IF(G5264="High", 3, "")))</f>
        <v>3</v>
      </c>
      <c r="AN5264">
        <f t="shared" si="997"/>
        <v>2</v>
      </c>
      <c r="AO5264">
        <f t="shared" si="998"/>
        <v>3</v>
      </c>
      <c r="AP5264">
        <f t="shared" si="999"/>
        <v>0</v>
      </c>
      <c r="AQ5264">
        <f>IF(H5264="Yes", 1, 0)</f>
        <v>1</v>
      </c>
      <c r="AR5264">
        <f>IF(D5264="Yes", 1, 0)</f>
        <v>0</v>
      </c>
      <c r="AS5264">
        <f t="shared" si="1000"/>
        <v>1</v>
      </c>
      <c r="AT5264">
        <f t="shared" si="1001"/>
        <v>1</v>
      </c>
      <c r="AU5264">
        <f t="shared" si="1002"/>
        <v>0</v>
      </c>
      <c r="AV5264">
        <f t="shared" si="1003"/>
        <v>0</v>
      </c>
      <c r="AX5264">
        <f t="shared" si="1004"/>
        <v>1</v>
      </c>
    </row>
    <row r="5265" spans="1:50" x14ac:dyDescent="0.3">
      <c r="A5265">
        <v>10</v>
      </c>
      <c r="B5265">
        <v>81</v>
      </c>
      <c r="C5265" t="s">
        <v>22</v>
      </c>
      <c r="D5265" t="s">
        <v>21</v>
      </c>
      <c r="E5265">
        <v>8</v>
      </c>
      <c r="F5265">
        <v>95</v>
      </c>
      <c r="G5265" t="s">
        <v>22</v>
      </c>
      <c r="H5265" t="s">
        <v>21</v>
      </c>
      <c r="I5265">
        <v>5</v>
      </c>
      <c r="J5265" t="s">
        <v>19</v>
      </c>
      <c r="K5265" t="s">
        <v>23</v>
      </c>
      <c r="L5265" t="s">
        <v>24</v>
      </c>
      <c r="M5265">
        <v>3</v>
      </c>
      <c r="N5265" t="s">
        <v>20</v>
      </c>
      <c r="O5265" t="s">
        <v>25</v>
      </c>
      <c r="P5265" t="s">
        <v>26</v>
      </c>
      <c r="Q5265" t="s">
        <v>31</v>
      </c>
      <c r="R5265">
        <v>69</v>
      </c>
      <c r="T5265">
        <f t="shared" si="996"/>
        <v>0.34096711430125826</v>
      </c>
      <c r="U5265">
        <f t="shared" si="1005"/>
        <v>68.562076239364458</v>
      </c>
      <c r="AD5265">
        <f>(E5265 -$Y$7)/$Y$8</f>
        <v>0.66139910137521774</v>
      </c>
      <c r="AE5265">
        <f t="shared" si="994"/>
        <v>1</v>
      </c>
      <c r="AG5265">
        <f>(A5265 -$W$7)/$W$8</f>
        <v>-1.66529122614708</v>
      </c>
      <c r="AH5265">
        <f>(B5265 -$X$7)/$X$8</f>
        <v>8.8558687949497769E-2</v>
      </c>
      <c r="AI5265">
        <f>(F5265 -$Z$7)/$Z$8</f>
        <v>1.3841163617196826</v>
      </c>
      <c r="AJ5265">
        <f>(I5265 -$AA$7)/$AA$8</f>
        <v>2.849529398878734</v>
      </c>
      <c r="AK5265">
        <f t="shared" si="995"/>
        <v>3.141133078780467E-2</v>
      </c>
      <c r="AL5265">
        <f>IF(C5265="Low", 1, IF(C5265="Medium", 2, IF(C5265="High", 3, "")))</f>
        <v>2</v>
      </c>
      <c r="AM5265">
        <f>IF(G5265="Low", 1, IF(G5265="Medium", 2, IF(G5265="High", 3, "")))</f>
        <v>2</v>
      </c>
      <c r="AN5265">
        <f t="shared" si="997"/>
        <v>3</v>
      </c>
      <c r="AO5265">
        <f t="shared" si="998"/>
        <v>1</v>
      </c>
      <c r="AP5265">
        <f t="shared" si="999"/>
        <v>1</v>
      </c>
      <c r="AQ5265">
        <f>IF(H5265="Yes", 1, 0)</f>
        <v>1</v>
      </c>
      <c r="AR5265">
        <f>IF(D5265="Yes", 1, 0)</f>
        <v>1</v>
      </c>
      <c r="AS5265">
        <f t="shared" si="1000"/>
        <v>1</v>
      </c>
      <c r="AT5265">
        <f t="shared" si="1001"/>
        <v>1</v>
      </c>
      <c r="AU5265">
        <f t="shared" si="1002"/>
        <v>0</v>
      </c>
      <c r="AV5265">
        <f t="shared" si="1003"/>
        <v>0</v>
      </c>
      <c r="AX5265">
        <f t="shared" si="1004"/>
        <v>1</v>
      </c>
    </row>
    <row r="5266" spans="1:50" x14ac:dyDescent="0.3">
      <c r="A5266">
        <v>32</v>
      </c>
      <c r="B5266">
        <v>87</v>
      </c>
      <c r="C5266" t="s">
        <v>22</v>
      </c>
      <c r="D5266" t="s">
        <v>21</v>
      </c>
      <c r="E5266">
        <v>6</v>
      </c>
      <c r="F5266">
        <v>55</v>
      </c>
      <c r="G5266" t="s">
        <v>22</v>
      </c>
      <c r="H5266" t="s">
        <v>21</v>
      </c>
      <c r="I5266">
        <v>0</v>
      </c>
      <c r="J5266" t="s">
        <v>19</v>
      </c>
      <c r="K5266" t="s">
        <v>23</v>
      </c>
      <c r="L5266" t="s">
        <v>32</v>
      </c>
      <c r="M5266">
        <v>3</v>
      </c>
      <c r="N5266" t="s">
        <v>20</v>
      </c>
      <c r="O5266" t="s">
        <v>25</v>
      </c>
      <c r="P5266" t="s">
        <v>26</v>
      </c>
      <c r="Q5266" t="s">
        <v>27</v>
      </c>
      <c r="R5266">
        <v>71</v>
      </c>
      <c r="T5266">
        <f t="shared" si="996"/>
        <v>0.57734311640273583</v>
      </c>
      <c r="U5266">
        <f t="shared" si="1005"/>
        <v>69.48161702701627</v>
      </c>
      <c r="AD5266">
        <f>(E5266 -$Y$7)/$Y$8</f>
        <v>-0.70099025568980644</v>
      </c>
      <c r="AE5266">
        <f t="shared" si="994"/>
        <v>1</v>
      </c>
      <c r="AG5266">
        <f>(A5266 -$W$7)/$W$8</f>
        <v>2.0074103212664367</v>
      </c>
      <c r="AH5266">
        <f>(B5266 -$X$7)/$X$8</f>
        <v>0.60819212603327544</v>
      </c>
      <c r="AI5266">
        <f>(F5266 -$Z$7)/$Z$8</f>
        <v>-1.3939132574555355</v>
      </c>
      <c r="AJ5266">
        <f>(I5266 -$AA$7)/$AA$8</f>
        <v>-1.213934457288018</v>
      </c>
      <c r="AK5266">
        <f t="shared" si="995"/>
        <v>3.141133078780467E-2</v>
      </c>
      <c r="AL5266">
        <f>IF(C5266="Low", 1, IF(C5266="Medium", 2, IF(C5266="High", 3, "")))</f>
        <v>2</v>
      </c>
      <c r="AM5266">
        <f>IF(G5266="Low", 1, IF(G5266="Medium", 2, IF(G5266="High", 3, "")))</f>
        <v>2</v>
      </c>
      <c r="AN5266">
        <f t="shared" si="997"/>
        <v>3</v>
      </c>
      <c r="AO5266">
        <f t="shared" si="998"/>
        <v>1</v>
      </c>
      <c r="AP5266">
        <f t="shared" si="999"/>
        <v>0</v>
      </c>
      <c r="AQ5266">
        <f>IF(H5266="Yes", 1, 0)</f>
        <v>1</v>
      </c>
      <c r="AR5266">
        <f>IF(D5266="Yes", 1, 0)</f>
        <v>1</v>
      </c>
      <c r="AS5266">
        <f t="shared" si="1000"/>
        <v>1</v>
      </c>
      <c r="AT5266">
        <f t="shared" si="1001"/>
        <v>1</v>
      </c>
      <c r="AU5266">
        <f t="shared" si="1002"/>
        <v>1</v>
      </c>
      <c r="AV5266">
        <f t="shared" si="1003"/>
        <v>0</v>
      </c>
      <c r="AX5266">
        <f t="shared" si="1004"/>
        <v>0</v>
      </c>
    </row>
    <row r="5267" spans="1:50" x14ac:dyDescent="0.3">
      <c r="A5267">
        <v>28</v>
      </c>
      <c r="B5267">
        <v>78</v>
      </c>
      <c r="C5267" t="s">
        <v>19</v>
      </c>
      <c r="D5267" t="s">
        <v>21</v>
      </c>
      <c r="E5267">
        <v>4</v>
      </c>
      <c r="F5267">
        <v>73</v>
      </c>
      <c r="G5267" t="s">
        <v>18</v>
      </c>
      <c r="H5267" t="s">
        <v>20</v>
      </c>
      <c r="I5267">
        <v>3</v>
      </c>
      <c r="J5267" t="s">
        <v>22</v>
      </c>
      <c r="K5267" t="s">
        <v>34</v>
      </c>
      <c r="L5267" t="s">
        <v>24</v>
      </c>
      <c r="M5267">
        <v>4</v>
      </c>
      <c r="N5267" t="s">
        <v>20</v>
      </c>
      <c r="O5267" t="s">
        <v>25</v>
      </c>
      <c r="P5267" t="s">
        <v>30</v>
      </c>
      <c r="Q5267" t="s">
        <v>31</v>
      </c>
      <c r="R5267">
        <v>68</v>
      </c>
      <c r="T5267">
        <f t="shared" si="996"/>
        <v>0.43786931488441111</v>
      </c>
      <c r="U5267">
        <f t="shared" si="1005"/>
        <v>68.939041434888722</v>
      </c>
      <c r="AD5267">
        <f>(E5267 -$Y$7)/$Y$8</f>
        <v>-2.0633796127548307</v>
      </c>
      <c r="AE5267">
        <f t="shared" si="994"/>
        <v>0</v>
      </c>
      <c r="AG5267">
        <f>(A5267 -$W$7)/$W$8</f>
        <v>1.3396464035548883</v>
      </c>
      <c r="AH5267">
        <f>(B5267 -$X$7)/$X$8</f>
        <v>-0.1712580310923911</v>
      </c>
      <c r="AI5267">
        <f>(F5267 -$Z$7)/$Z$8</f>
        <v>-0.14379992882668732</v>
      </c>
      <c r="AJ5267">
        <f>(I5267 -$AA$7)/$AA$8</f>
        <v>1.2241438564120333</v>
      </c>
      <c r="AK5267">
        <f t="shared" si="995"/>
        <v>1.0011994733813825</v>
      </c>
      <c r="AL5267">
        <f>IF(C5267="Low", 1, IF(C5267="Medium", 2, IF(C5267="High", 3, "")))</f>
        <v>3</v>
      </c>
      <c r="AM5267">
        <f>IF(G5267="Low", 1, IF(G5267="Medium", 2, IF(G5267="High", 3, "")))</f>
        <v>1</v>
      </c>
      <c r="AN5267">
        <f t="shared" si="997"/>
        <v>2</v>
      </c>
      <c r="AO5267">
        <f t="shared" si="998"/>
        <v>1</v>
      </c>
      <c r="AP5267">
        <f t="shared" si="999"/>
        <v>1</v>
      </c>
      <c r="AQ5267">
        <f>IF(H5267="Yes", 1, 0)</f>
        <v>0</v>
      </c>
      <c r="AR5267">
        <f>IF(D5267="Yes", 1, 0)</f>
        <v>1</v>
      </c>
      <c r="AS5267">
        <f t="shared" si="1000"/>
        <v>1</v>
      </c>
      <c r="AT5267">
        <f t="shared" si="1001"/>
        <v>0</v>
      </c>
      <c r="AU5267">
        <f t="shared" si="1002"/>
        <v>0</v>
      </c>
      <c r="AV5267">
        <f t="shared" si="1003"/>
        <v>0</v>
      </c>
      <c r="AX5267">
        <f t="shared" si="1004"/>
        <v>1</v>
      </c>
    </row>
    <row r="5268" spans="1:50" x14ac:dyDescent="0.3">
      <c r="A5268">
        <v>15</v>
      </c>
      <c r="B5268">
        <v>70</v>
      </c>
      <c r="C5268" t="s">
        <v>19</v>
      </c>
      <c r="D5268" t="s">
        <v>20</v>
      </c>
      <c r="E5268">
        <v>6</v>
      </c>
      <c r="F5268">
        <v>85</v>
      </c>
      <c r="G5268" t="s">
        <v>19</v>
      </c>
      <c r="H5268" t="s">
        <v>21</v>
      </c>
      <c r="I5268">
        <v>0</v>
      </c>
      <c r="J5268" t="s">
        <v>22</v>
      </c>
      <c r="K5268" t="s">
        <v>34</v>
      </c>
      <c r="L5268" t="s">
        <v>24</v>
      </c>
      <c r="M5268">
        <v>2</v>
      </c>
      <c r="N5268" t="s">
        <v>20</v>
      </c>
      <c r="O5268" t="s">
        <v>29</v>
      </c>
      <c r="P5268" t="s">
        <v>30</v>
      </c>
      <c r="Q5268" t="s">
        <v>27</v>
      </c>
      <c r="R5268">
        <v>65</v>
      </c>
      <c r="T5268">
        <f t="shared" si="996"/>
        <v>2.151467528023257E-2</v>
      </c>
      <c r="U5268">
        <f t="shared" si="1005"/>
        <v>67.319354707639008</v>
      </c>
      <c r="AD5268">
        <f>(E5268 -$Y$7)/$Y$8</f>
        <v>-0.70099025568980644</v>
      </c>
      <c r="AE5268">
        <f t="shared" si="994"/>
        <v>0</v>
      </c>
      <c r="AG5268">
        <f>(A5268 -$W$7)/$W$8</f>
        <v>-0.8305863290076444</v>
      </c>
      <c r="AH5268">
        <f>(B5268 -$X$7)/$X$8</f>
        <v>-0.8641026152040947</v>
      </c>
      <c r="AI5268">
        <f>(F5268 -$Z$7)/$Z$8</f>
        <v>0.68960895692587809</v>
      </c>
      <c r="AJ5268">
        <f>(I5268 -$AA$7)/$AA$8</f>
        <v>-1.213934457288018</v>
      </c>
      <c r="AK5268">
        <f t="shared" si="995"/>
        <v>-0.93837681180577304</v>
      </c>
      <c r="AL5268">
        <f>IF(C5268="Low", 1, IF(C5268="Medium", 2, IF(C5268="High", 3, "")))</f>
        <v>3</v>
      </c>
      <c r="AM5268">
        <f>IF(G5268="Low", 1, IF(G5268="Medium", 2, IF(G5268="High", 3, "")))</f>
        <v>3</v>
      </c>
      <c r="AN5268">
        <f t="shared" si="997"/>
        <v>2</v>
      </c>
      <c r="AO5268">
        <f t="shared" si="998"/>
        <v>2</v>
      </c>
      <c r="AP5268">
        <f t="shared" si="999"/>
        <v>1</v>
      </c>
      <c r="AQ5268">
        <f>IF(H5268="Yes", 1, 0)</f>
        <v>1</v>
      </c>
      <c r="AR5268">
        <f>IF(D5268="Yes", 1, 0)</f>
        <v>0</v>
      </c>
      <c r="AS5268">
        <f t="shared" si="1000"/>
        <v>1</v>
      </c>
      <c r="AT5268">
        <f t="shared" si="1001"/>
        <v>0</v>
      </c>
      <c r="AU5268">
        <f t="shared" si="1002"/>
        <v>0</v>
      </c>
      <c r="AV5268">
        <f t="shared" si="1003"/>
        <v>0</v>
      </c>
      <c r="AX5268">
        <f t="shared" si="1004"/>
        <v>1</v>
      </c>
    </row>
    <row r="5269" spans="1:50" x14ac:dyDescent="0.3">
      <c r="A5269">
        <v>22</v>
      </c>
      <c r="B5269">
        <v>60</v>
      </c>
      <c r="C5269" t="s">
        <v>18</v>
      </c>
      <c r="D5269" t="s">
        <v>20</v>
      </c>
      <c r="E5269">
        <v>7</v>
      </c>
      <c r="F5269">
        <v>99</v>
      </c>
      <c r="G5269" t="s">
        <v>22</v>
      </c>
      <c r="H5269" t="s">
        <v>21</v>
      </c>
      <c r="I5269">
        <v>1</v>
      </c>
      <c r="J5269" t="s">
        <v>19</v>
      </c>
      <c r="K5269" t="s">
        <v>23</v>
      </c>
      <c r="L5269" t="s">
        <v>32</v>
      </c>
      <c r="M5269">
        <v>3</v>
      </c>
      <c r="N5269" t="s">
        <v>20</v>
      </c>
      <c r="O5269" t="s">
        <v>29</v>
      </c>
      <c r="P5269" t="s">
        <v>30</v>
      </c>
      <c r="Q5269" t="s">
        <v>27</v>
      </c>
      <c r="R5269">
        <v>63</v>
      </c>
      <c r="T5269">
        <f t="shared" si="996"/>
        <v>-9.1121101730081103E-2</v>
      </c>
      <c r="U5269">
        <f t="shared" si="1005"/>
        <v>66.881183361186629</v>
      </c>
      <c r="AD5269">
        <f>(E5269 -$Y$7)/$Y$8</f>
        <v>-1.9795577157294329E-2</v>
      </c>
      <c r="AE5269">
        <f t="shared" si="994"/>
        <v>1</v>
      </c>
      <c r="AG5269">
        <f>(A5269 -$W$7)/$W$8</f>
        <v>0.3380005269875655</v>
      </c>
      <c r="AH5269">
        <f>(B5269 -$X$7)/$X$8</f>
        <v>-1.7301583453437241</v>
      </c>
      <c r="AI5269">
        <f>(F5269 -$Z$7)/$Z$8</f>
        <v>1.6619193236372043</v>
      </c>
      <c r="AJ5269">
        <f>(I5269 -$AA$7)/$AA$8</f>
        <v>-0.40124168605466753</v>
      </c>
      <c r="AK5269">
        <f t="shared" si="995"/>
        <v>3.141133078780467E-2</v>
      </c>
      <c r="AL5269">
        <f>IF(C5269="Low", 1, IF(C5269="Medium", 2, IF(C5269="High", 3, "")))</f>
        <v>1</v>
      </c>
      <c r="AM5269">
        <f>IF(G5269="Low", 1, IF(G5269="Medium", 2, IF(G5269="High", 3, "")))</f>
        <v>2</v>
      </c>
      <c r="AN5269">
        <f t="shared" si="997"/>
        <v>3</v>
      </c>
      <c r="AO5269">
        <f t="shared" si="998"/>
        <v>2</v>
      </c>
      <c r="AP5269">
        <f t="shared" si="999"/>
        <v>0</v>
      </c>
      <c r="AQ5269">
        <f>IF(H5269="Yes", 1, 0)</f>
        <v>1</v>
      </c>
      <c r="AR5269">
        <f>IF(D5269="Yes", 1, 0)</f>
        <v>0</v>
      </c>
      <c r="AS5269">
        <f t="shared" si="1000"/>
        <v>1</v>
      </c>
      <c r="AT5269">
        <f t="shared" si="1001"/>
        <v>0</v>
      </c>
      <c r="AU5269">
        <f t="shared" si="1002"/>
        <v>0</v>
      </c>
      <c r="AV5269">
        <f t="shared" si="1003"/>
        <v>0</v>
      </c>
      <c r="AX5269">
        <f t="shared" si="1004"/>
        <v>1</v>
      </c>
    </row>
    <row r="5270" spans="1:50" x14ac:dyDescent="0.3">
      <c r="A5270">
        <v>23</v>
      </c>
      <c r="B5270">
        <v>82</v>
      </c>
      <c r="C5270" t="s">
        <v>18</v>
      </c>
      <c r="D5270" t="s">
        <v>21</v>
      </c>
      <c r="E5270">
        <v>8</v>
      </c>
      <c r="F5270">
        <v>54</v>
      </c>
      <c r="G5270" t="s">
        <v>22</v>
      </c>
      <c r="H5270" t="s">
        <v>21</v>
      </c>
      <c r="I5270">
        <v>0</v>
      </c>
      <c r="J5270" t="s">
        <v>19</v>
      </c>
      <c r="K5270" t="s">
        <v>23</v>
      </c>
      <c r="L5270" t="s">
        <v>28</v>
      </c>
      <c r="M5270">
        <v>1</v>
      </c>
      <c r="N5270" t="s">
        <v>20</v>
      </c>
      <c r="O5270" t="s">
        <v>25</v>
      </c>
      <c r="P5270" t="s">
        <v>26</v>
      </c>
      <c r="Q5270" t="s">
        <v>31</v>
      </c>
      <c r="R5270">
        <v>65</v>
      </c>
      <c r="T5270">
        <f t="shared" si="996"/>
        <v>0.1175706635357165</v>
      </c>
      <c r="U5270">
        <f t="shared" si="1005"/>
        <v>67.693028000671532</v>
      </c>
      <c r="AD5270">
        <f>(E5270 -$Y$7)/$Y$8</f>
        <v>0.66139910137521774</v>
      </c>
      <c r="AE5270">
        <f t="shared" si="994"/>
        <v>1</v>
      </c>
      <c r="AG5270">
        <f>(A5270 -$W$7)/$W$8</f>
        <v>0.50494150641545266</v>
      </c>
      <c r="AH5270">
        <f>(B5270 -$X$7)/$X$8</f>
        <v>0.17516426096346072</v>
      </c>
      <c r="AI5270">
        <f>(F5270 -$Z$7)/$Z$8</f>
        <v>-1.4633639979349158</v>
      </c>
      <c r="AJ5270">
        <f>(I5270 -$AA$7)/$AA$8</f>
        <v>-1.213934457288018</v>
      </c>
      <c r="AK5270">
        <f t="shared" si="995"/>
        <v>-1.9081649543993509</v>
      </c>
      <c r="AL5270">
        <f>IF(C5270="Low", 1, IF(C5270="Medium", 2, IF(C5270="High", 3, "")))</f>
        <v>1</v>
      </c>
      <c r="AM5270">
        <f>IF(G5270="Low", 1, IF(G5270="Medium", 2, IF(G5270="High", 3, "")))</f>
        <v>2</v>
      </c>
      <c r="AN5270">
        <f t="shared" si="997"/>
        <v>3</v>
      </c>
      <c r="AO5270">
        <f t="shared" si="998"/>
        <v>1</v>
      </c>
      <c r="AP5270">
        <f t="shared" si="999"/>
        <v>0</v>
      </c>
      <c r="AQ5270">
        <f>IF(H5270="Yes", 1, 0)</f>
        <v>1</v>
      </c>
      <c r="AR5270">
        <f>IF(D5270="Yes", 1, 0)</f>
        <v>1</v>
      </c>
      <c r="AS5270">
        <f t="shared" si="1000"/>
        <v>1</v>
      </c>
      <c r="AT5270">
        <f t="shared" si="1001"/>
        <v>1</v>
      </c>
      <c r="AU5270">
        <f t="shared" si="1002"/>
        <v>0</v>
      </c>
      <c r="AV5270">
        <f t="shared" si="1003"/>
        <v>0</v>
      </c>
      <c r="AX5270">
        <f t="shared" si="1004"/>
        <v>1</v>
      </c>
    </row>
    <row r="5271" spans="1:50" x14ac:dyDescent="0.3">
      <c r="A5271">
        <v>27</v>
      </c>
      <c r="B5271">
        <v>84</v>
      </c>
      <c r="C5271" t="s">
        <v>19</v>
      </c>
      <c r="D5271" t="s">
        <v>20</v>
      </c>
      <c r="E5271">
        <v>8</v>
      </c>
      <c r="F5271">
        <v>68</v>
      </c>
      <c r="G5271" t="s">
        <v>18</v>
      </c>
      <c r="H5271" t="s">
        <v>21</v>
      </c>
      <c r="I5271">
        <v>3</v>
      </c>
      <c r="J5271" t="s">
        <v>19</v>
      </c>
      <c r="K5271" t="s">
        <v>34</v>
      </c>
      <c r="L5271" t="s">
        <v>24</v>
      </c>
      <c r="M5271">
        <v>2</v>
      </c>
      <c r="N5271" t="s">
        <v>21</v>
      </c>
      <c r="O5271" t="s">
        <v>33</v>
      </c>
      <c r="P5271" t="s">
        <v>26</v>
      </c>
      <c r="Q5271" t="s">
        <v>31</v>
      </c>
      <c r="R5271">
        <v>72</v>
      </c>
      <c r="T5271">
        <f t="shared" si="996"/>
        <v>0.66175468897819623</v>
      </c>
      <c r="U5271">
        <f t="shared" si="1005"/>
        <v>69.809991664216724</v>
      </c>
      <c r="AD5271">
        <f>(E5271 -$Y$7)/$Y$8</f>
        <v>0.66139910137521774</v>
      </c>
      <c r="AE5271">
        <f t="shared" si="994"/>
        <v>0</v>
      </c>
      <c r="AG5271">
        <f>(A5271 -$W$7)/$W$8</f>
        <v>1.1727054241270012</v>
      </c>
      <c r="AH5271">
        <f>(B5271 -$X$7)/$X$8</f>
        <v>0.34837540699138664</v>
      </c>
      <c r="AI5271">
        <f>(F5271 -$Z$7)/$Z$8</f>
        <v>-0.49105363122358958</v>
      </c>
      <c r="AJ5271">
        <f>(I5271 -$AA$7)/$AA$8</f>
        <v>1.2241438564120333</v>
      </c>
      <c r="AK5271">
        <f t="shared" si="995"/>
        <v>-0.93837681180577304</v>
      </c>
      <c r="AL5271">
        <f>IF(C5271="Low", 1, IF(C5271="Medium", 2, IF(C5271="High", 3, "")))</f>
        <v>3</v>
      </c>
      <c r="AM5271">
        <f>IF(G5271="Low", 1, IF(G5271="Medium", 2, IF(G5271="High", 3, "")))</f>
        <v>1</v>
      </c>
      <c r="AN5271">
        <f t="shared" si="997"/>
        <v>3</v>
      </c>
      <c r="AO5271">
        <f t="shared" si="998"/>
        <v>3</v>
      </c>
      <c r="AP5271">
        <f t="shared" si="999"/>
        <v>1</v>
      </c>
      <c r="AQ5271">
        <f>IF(H5271="Yes", 1, 0)</f>
        <v>1</v>
      </c>
      <c r="AR5271">
        <f>IF(D5271="Yes", 1, 0)</f>
        <v>0</v>
      </c>
      <c r="AS5271">
        <f t="shared" si="1000"/>
        <v>0</v>
      </c>
      <c r="AT5271">
        <f t="shared" si="1001"/>
        <v>1</v>
      </c>
      <c r="AU5271">
        <f t="shared" si="1002"/>
        <v>1</v>
      </c>
      <c r="AV5271">
        <f t="shared" si="1003"/>
        <v>0</v>
      </c>
      <c r="AX5271">
        <f t="shared" si="1004"/>
        <v>0</v>
      </c>
    </row>
    <row r="5272" spans="1:50" x14ac:dyDescent="0.3">
      <c r="A5272">
        <v>15</v>
      </c>
      <c r="B5272">
        <v>99</v>
      </c>
      <c r="C5272" t="s">
        <v>18</v>
      </c>
      <c r="D5272" t="s">
        <v>21</v>
      </c>
      <c r="E5272">
        <v>5</v>
      </c>
      <c r="F5272">
        <v>75</v>
      </c>
      <c r="G5272" t="s">
        <v>18</v>
      </c>
      <c r="H5272" t="s">
        <v>21</v>
      </c>
      <c r="I5272">
        <v>2</v>
      </c>
      <c r="J5272" t="s">
        <v>18</v>
      </c>
      <c r="K5272" t="s">
        <v>23</v>
      </c>
      <c r="L5272" t="s">
        <v>32</v>
      </c>
      <c r="M5272">
        <v>1</v>
      </c>
      <c r="N5272" t="s">
        <v>20</v>
      </c>
      <c r="O5272" t="s">
        <v>29</v>
      </c>
      <c r="P5272" t="s">
        <v>30</v>
      </c>
      <c r="Q5272" t="s">
        <v>27</v>
      </c>
      <c r="R5272">
        <v>67</v>
      </c>
      <c r="T5272">
        <f t="shared" si="996"/>
        <v>0.23320780517110196</v>
      </c>
      <c r="U5272">
        <f t="shared" si="1005"/>
        <v>68.142875139788288</v>
      </c>
      <c r="AD5272">
        <f>(E5272 -$Y$7)/$Y$8</f>
        <v>-1.3821849342223185</v>
      </c>
      <c r="AE5272">
        <f t="shared" si="994"/>
        <v>1</v>
      </c>
      <c r="AG5272">
        <f>(A5272 -$W$7)/$W$8</f>
        <v>-0.8305863290076444</v>
      </c>
      <c r="AH5272">
        <f>(B5272 -$X$7)/$X$8</f>
        <v>1.6474590022008309</v>
      </c>
      <c r="AI5272">
        <f>(F5272 -$Z$7)/$Z$8</f>
        <v>-4.8984478679264375E-3</v>
      </c>
      <c r="AJ5272">
        <f>(I5272 -$AA$7)/$AA$8</f>
        <v>0.41145108517868284</v>
      </c>
      <c r="AK5272">
        <f t="shared" si="995"/>
        <v>-1.9081649543993509</v>
      </c>
      <c r="AL5272">
        <f>IF(C5272="Low", 1, IF(C5272="Medium", 2, IF(C5272="High", 3, "")))</f>
        <v>1</v>
      </c>
      <c r="AM5272">
        <f>IF(G5272="Low", 1, IF(G5272="Medium", 2, IF(G5272="High", 3, "")))</f>
        <v>1</v>
      </c>
      <c r="AN5272">
        <f t="shared" si="997"/>
        <v>1</v>
      </c>
      <c r="AO5272">
        <f t="shared" si="998"/>
        <v>2</v>
      </c>
      <c r="AP5272">
        <f t="shared" si="999"/>
        <v>0</v>
      </c>
      <c r="AQ5272">
        <f>IF(H5272="Yes", 1, 0)</f>
        <v>1</v>
      </c>
      <c r="AR5272">
        <f>IF(D5272="Yes", 1, 0)</f>
        <v>1</v>
      </c>
      <c r="AS5272">
        <f t="shared" si="1000"/>
        <v>1</v>
      </c>
      <c r="AT5272">
        <f t="shared" si="1001"/>
        <v>0</v>
      </c>
      <c r="AU5272">
        <f t="shared" si="1002"/>
        <v>0</v>
      </c>
      <c r="AV5272">
        <f t="shared" si="1003"/>
        <v>0</v>
      </c>
      <c r="AX5272">
        <f t="shared" si="1004"/>
        <v>1</v>
      </c>
    </row>
    <row r="5273" spans="1:50" x14ac:dyDescent="0.3">
      <c r="A5273">
        <v>27</v>
      </c>
      <c r="B5273">
        <v>74</v>
      </c>
      <c r="C5273" t="s">
        <v>22</v>
      </c>
      <c r="D5273" t="s">
        <v>20</v>
      </c>
      <c r="E5273">
        <v>7</v>
      </c>
      <c r="F5273">
        <v>71</v>
      </c>
      <c r="G5273" t="s">
        <v>22</v>
      </c>
      <c r="H5273" t="s">
        <v>21</v>
      </c>
      <c r="I5273">
        <v>1</v>
      </c>
      <c r="J5273" t="s">
        <v>22</v>
      </c>
      <c r="K5273" t="s">
        <v>23</v>
      </c>
      <c r="L5273" t="s">
        <v>24</v>
      </c>
      <c r="M5273">
        <v>3</v>
      </c>
      <c r="N5273" t="s">
        <v>20</v>
      </c>
      <c r="O5273" t="s">
        <v>25</v>
      </c>
      <c r="P5273" t="s">
        <v>26</v>
      </c>
      <c r="Q5273" t="s">
        <v>31</v>
      </c>
      <c r="R5273">
        <v>69</v>
      </c>
      <c r="T5273">
        <f t="shared" si="996"/>
        <v>0.30506744935207114</v>
      </c>
      <c r="U5273">
        <f t="shared" si="1005"/>
        <v>68.422420750269424</v>
      </c>
      <c r="AD5273">
        <f>(E5273 -$Y$7)/$Y$8</f>
        <v>-1.9795577157294329E-2</v>
      </c>
      <c r="AE5273">
        <f t="shared" si="994"/>
        <v>1</v>
      </c>
      <c r="AG5273">
        <f>(A5273 -$W$7)/$W$8</f>
        <v>1.1727054241270012</v>
      </c>
      <c r="AH5273">
        <f>(B5273 -$X$7)/$X$8</f>
        <v>-0.51768032314824286</v>
      </c>
      <c r="AI5273">
        <f>(F5273 -$Z$7)/$Z$8</f>
        <v>-0.28270140978544822</v>
      </c>
      <c r="AJ5273">
        <f>(I5273 -$AA$7)/$AA$8</f>
        <v>-0.40124168605466753</v>
      </c>
      <c r="AK5273">
        <f t="shared" si="995"/>
        <v>3.141133078780467E-2</v>
      </c>
      <c r="AL5273">
        <f>IF(C5273="Low", 1, IF(C5273="Medium", 2, IF(C5273="High", 3, "")))</f>
        <v>2</v>
      </c>
      <c r="AM5273">
        <f>IF(G5273="Low", 1, IF(G5273="Medium", 2, IF(G5273="High", 3, "")))</f>
        <v>2</v>
      </c>
      <c r="AN5273">
        <f t="shared" si="997"/>
        <v>2</v>
      </c>
      <c r="AO5273">
        <f t="shared" si="998"/>
        <v>1</v>
      </c>
      <c r="AP5273">
        <f t="shared" si="999"/>
        <v>1</v>
      </c>
      <c r="AQ5273">
        <f>IF(H5273="Yes", 1, 0)</f>
        <v>1</v>
      </c>
      <c r="AR5273">
        <f>IF(D5273="Yes", 1, 0)</f>
        <v>0</v>
      </c>
      <c r="AS5273">
        <f t="shared" si="1000"/>
        <v>1</v>
      </c>
      <c r="AT5273">
        <f t="shared" si="1001"/>
        <v>1</v>
      </c>
      <c r="AU5273">
        <f t="shared" si="1002"/>
        <v>0</v>
      </c>
      <c r="AV5273">
        <f t="shared" si="1003"/>
        <v>0</v>
      </c>
      <c r="AX5273">
        <f t="shared" si="1004"/>
        <v>1</v>
      </c>
    </row>
    <row r="5274" spans="1:50" x14ac:dyDescent="0.3">
      <c r="A5274">
        <v>17</v>
      </c>
      <c r="B5274">
        <v>76</v>
      </c>
      <c r="C5274" t="s">
        <v>22</v>
      </c>
      <c r="D5274" t="s">
        <v>20</v>
      </c>
      <c r="E5274">
        <v>6</v>
      </c>
      <c r="F5274">
        <v>73</v>
      </c>
      <c r="G5274" t="s">
        <v>22</v>
      </c>
      <c r="H5274" t="s">
        <v>21</v>
      </c>
      <c r="I5274">
        <v>3</v>
      </c>
      <c r="J5274" t="s">
        <v>19</v>
      </c>
      <c r="K5274" t="s">
        <v>34</v>
      </c>
      <c r="L5274" t="s">
        <v>32</v>
      </c>
      <c r="M5274">
        <v>3</v>
      </c>
      <c r="N5274" t="s">
        <v>20</v>
      </c>
      <c r="O5274" t="s">
        <v>33</v>
      </c>
      <c r="P5274" t="s">
        <v>26</v>
      </c>
      <c r="Q5274" t="s">
        <v>27</v>
      </c>
      <c r="R5274">
        <v>67</v>
      </c>
      <c r="T5274">
        <f t="shared" si="996"/>
        <v>0.22975094344533487</v>
      </c>
      <c r="U5274">
        <f t="shared" si="1005"/>
        <v>68.129427389907363</v>
      </c>
      <c r="AD5274">
        <f>(E5274 -$Y$7)/$Y$8</f>
        <v>-0.70099025568980644</v>
      </c>
      <c r="AE5274">
        <f t="shared" si="994"/>
        <v>0</v>
      </c>
      <c r="AG5274">
        <f>(A5274 -$W$7)/$W$8</f>
        <v>-0.49670437015187013</v>
      </c>
      <c r="AH5274">
        <f>(B5274 -$X$7)/$X$8</f>
        <v>-0.34446917712031699</v>
      </c>
      <c r="AI5274">
        <f>(F5274 -$Z$7)/$Z$8</f>
        <v>-0.14379992882668732</v>
      </c>
      <c r="AJ5274">
        <f>(I5274 -$AA$7)/$AA$8</f>
        <v>1.2241438564120333</v>
      </c>
      <c r="AK5274">
        <f t="shared" si="995"/>
        <v>3.141133078780467E-2</v>
      </c>
      <c r="AL5274">
        <f>IF(C5274="Low", 1, IF(C5274="Medium", 2, IF(C5274="High", 3, "")))</f>
        <v>2</v>
      </c>
      <c r="AM5274">
        <f>IF(G5274="Low", 1, IF(G5274="Medium", 2, IF(G5274="High", 3, "")))</f>
        <v>2</v>
      </c>
      <c r="AN5274">
        <f t="shared" si="997"/>
        <v>3</v>
      </c>
      <c r="AO5274">
        <f t="shared" si="998"/>
        <v>3</v>
      </c>
      <c r="AP5274">
        <f t="shared" si="999"/>
        <v>0</v>
      </c>
      <c r="AQ5274">
        <f>IF(H5274="Yes", 1, 0)</f>
        <v>1</v>
      </c>
      <c r="AR5274">
        <f>IF(D5274="Yes", 1, 0)</f>
        <v>0</v>
      </c>
      <c r="AS5274">
        <f t="shared" si="1000"/>
        <v>1</v>
      </c>
      <c r="AT5274">
        <f t="shared" si="1001"/>
        <v>1</v>
      </c>
      <c r="AU5274">
        <f t="shared" si="1002"/>
        <v>0</v>
      </c>
      <c r="AV5274">
        <f t="shared" si="1003"/>
        <v>0</v>
      </c>
      <c r="AX5274">
        <f t="shared" si="1004"/>
        <v>1</v>
      </c>
    </row>
    <row r="5275" spans="1:50" x14ac:dyDescent="0.3">
      <c r="A5275">
        <v>12</v>
      </c>
      <c r="B5275">
        <v>68</v>
      </c>
      <c r="C5275" t="s">
        <v>19</v>
      </c>
      <c r="D5275" t="s">
        <v>21</v>
      </c>
      <c r="E5275">
        <v>6</v>
      </c>
      <c r="F5275">
        <v>68</v>
      </c>
      <c r="G5275" t="s">
        <v>18</v>
      </c>
      <c r="H5275" t="s">
        <v>21</v>
      </c>
      <c r="I5275">
        <v>2</v>
      </c>
      <c r="J5275" t="s">
        <v>22</v>
      </c>
      <c r="K5275" t="s">
        <v>23</v>
      </c>
      <c r="L5275" t="s">
        <v>24</v>
      </c>
      <c r="M5275">
        <v>4</v>
      </c>
      <c r="N5275" t="s">
        <v>20</v>
      </c>
      <c r="O5275" t="s">
        <v>29</v>
      </c>
      <c r="P5275" t="s">
        <v>26</v>
      </c>
      <c r="Q5275" t="s">
        <v>27</v>
      </c>
      <c r="R5275">
        <v>64</v>
      </c>
      <c r="T5275">
        <f t="shared" si="996"/>
        <v>-5.3448618730040476E-2</v>
      </c>
      <c r="U5275">
        <f t="shared" si="1005"/>
        <v>67.027735398545246</v>
      </c>
      <c r="AD5275">
        <f>(E5275 -$Y$7)/$Y$8</f>
        <v>-0.70099025568980644</v>
      </c>
      <c r="AE5275">
        <f t="shared" si="994"/>
        <v>1</v>
      </c>
      <c r="AG5275">
        <f>(A5275 -$W$7)/$W$8</f>
        <v>-1.3314092672913058</v>
      </c>
      <c r="AH5275">
        <f>(B5275 -$X$7)/$X$8</f>
        <v>-1.0373137612320207</v>
      </c>
      <c r="AI5275">
        <f>(F5275 -$Z$7)/$Z$8</f>
        <v>-0.49105363122358958</v>
      </c>
      <c r="AJ5275">
        <f>(I5275 -$AA$7)/$AA$8</f>
        <v>0.41145108517868284</v>
      </c>
      <c r="AK5275">
        <f t="shared" si="995"/>
        <v>1.0011994733813825</v>
      </c>
      <c r="AL5275">
        <f>IF(C5275="Low", 1, IF(C5275="Medium", 2, IF(C5275="High", 3, "")))</f>
        <v>3</v>
      </c>
      <c r="AM5275">
        <f>IF(G5275="Low", 1, IF(G5275="Medium", 2, IF(G5275="High", 3, "")))</f>
        <v>1</v>
      </c>
      <c r="AN5275">
        <f t="shared" si="997"/>
        <v>2</v>
      </c>
      <c r="AO5275">
        <f t="shared" si="998"/>
        <v>2</v>
      </c>
      <c r="AP5275">
        <f t="shared" si="999"/>
        <v>1</v>
      </c>
      <c r="AQ5275">
        <f>IF(H5275="Yes", 1, 0)</f>
        <v>1</v>
      </c>
      <c r="AR5275">
        <f>IF(D5275="Yes", 1, 0)</f>
        <v>1</v>
      </c>
      <c r="AS5275">
        <f t="shared" si="1000"/>
        <v>1</v>
      </c>
      <c r="AT5275">
        <f t="shared" si="1001"/>
        <v>1</v>
      </c>
      <c r="AU5275">
        <f t="shared" si="1002"/>
        <v>0</v>
      </c>
      <c r="AV5275">
        <f t="shared" si="1003"/>
        <v>0</v>
      </c>
      <c r="AX5275">
        <f t="shared" si="1004"/>
        <v>1</v>
      </c>
    </row>
    <row r="5276" spans="1:50" x14ac:dyDescent="0.3">
      <c r="A5276">
        <v>24</v>
      </c>
      <c r="B5276">
        <v>63</v>
      </c>
      <c r="C5276" t="s">
        <v>22</v>
      </c>
      <c r="D5276" t="s">
        <v>20</v>
      </c>
      <c r="E5276">
        <v>6</v>
      </c>
      <c r="F5276">
        <v>99</v>
      </c>
      <c r="G5276" t="s">
        <v>18</v>
      </c>
      <c r="H5276" t="s">
        <v>20</v>
      </c>
      <c r="I5276">
        <v>0</v>
      </c>
      <c r="J5276" t="s">
        <v>22</v>
      </c>
      <c r="K5276" t="s">
        <v>23</v>
      </c>
      <c r="L5276" t="s">
        <v>24</v>
      </c>
      <c r="M5276">
        <v>3</v>
      </c>
      <c r="N5276" t="s">
        <v>20</v>
      </c>
      <c r="O5276" t="s">
        <v>25</v>
      </c>
      <c r="P5276" t="s">
        <v>30</v>
      </c>
      <c r="Q5276" t="s">
        <v>31</v>
      </c>
      <c r="R5276">
        <v>62</v>
      </c>
      <c r="T5276">
        <f t="shared" si="996"/>
        <v>-9.4621921458923577E-2</v>
      </c>
      <c r="U5276">
        <f t="shared" si="1005"/>
        <v>66.867564607581073</v>
      </c>
      <c r="AD5276">
        <f>(E5276 -$Y$7)/$Y$8</f>
        <v>-0.70099025568980644</v>
      </c>
      <c r="AE5276">
        <f t="shared" si="994"/>
        <v>1</v>
      </c>
      <c r="AG5276">
        <f>(A5276 -$W$7)/$W$8</f>
        <v>0.67188248584333976</v>
      </c>
      <c r="AH5276">
        <f>(B5276 -$X$7)/$X$8</f>
        <v>-1.4703416263018354</v>
      </c>
      <c r="AI5276">
        <f>(F5276 -$Z$7)/$Z$8</f>
        <v>1.6619193236372043</v>
      </c>
      <c r="AJ5276">
        <f>(I5276 -$AA$7)/$AA$8</f>
        <v>-1.213934457288018</v>
      </c>
      <c r="AK5276">
        <f t="shared" si="995"/>
        <v>3.141133078780467E-2</v>
      </c>
      <c r="AL5276">
        <f>IF(C5276="Low", 1, IF(C5276="Medium", 2, IF(C5276="High", 3, "")))</f>
        <v>2</v>
      </c>
      <c r="AM5276">
        <f>IF(G5276="Low", 1, IF(G5276="Medium", 2, IF(G5276="High", 3, "")))</f>
        <v>1</v>
      </c>
      <c r="AN5276">
        <f t="shared" si="997"/>
        <v>2</v>
      </c>
      <c r="AO5276">
        <f t="shared" si="998"/>
        <v>1</v>
      </c>
      <c r="AP5276">
        <f t="shared" si="999"/>
        <v>1</v>
      </c>
      <c r="AQ5276">
        <f>IF(H5276="Yes", 1, 0)</f>
        <v>0</v>
      </c>
      <c r="AR5276">
        <f>IF(D5276="Yes", 1, 0)</f>
        <v>0</v>
      </c>
      <c r="AS5276">
        <f t="shared" si="1000"/>
        <v>1</v>
      </c>
      <c r="AT5276">
        <f t="shared" si="1001"/>
        <v>0</v>
      </c>
      <c r="AU5276">
        <f t="shared" si="1002"/>
        <v>0</v>
      </c>
      <c r="AV5276">
        <f t="shared" si="1003"/>
        <v>0</v>
      </c>
      <c r="AX5276">
        <f t="shared" si="1004"/>
        <v>1</v>
      </c>
    </row>
    <row r="5277" spans="1:50" x14ac:dyDescent="0.3">
      <c r="A5277">
        <v>28</v>
      </c>
      <c r="B5277">
        <v>91</v>
      </c>
      <c r="C5277" t="s">
        <v>18</v>
      </c>
      <c r="D5277" t="s">
        <v>20</v>
      </c>
      <c r="E5277">
        <v>7</v>
      </c>
      <c r="F5277">
        <v>90</v>
      </c>
      <c r="G5277" t="s">
        <v>22</v>
      </c>
      <c r="H5277" t="s">
        <v>21</v>
      </c>
      <c r="I5277">
        <v>2</v>
      </c>
      <c r="J5277" t="s">
        <v>18</v>
      </c>
      <c r="K5277" t="s">
        <v>34</v>
      </c>
      <c r="L5277" t="s">
        <v>32</v>
      </c>
      <c r="M5277">
        <v>3</v>
      </c>
      <c r="N5277" t="s">
        <v>20</v>
      </c>
      <c r="O5277" t="s">
        <v>25</v>
      </c>
      <c r="P5277" t="s">
        <v>26</v>
      </c>
      <c r="Q5277" t="s">
        <v>27</v>
      </c>
      <c r="R5277">
        <v>71</v>
      </c>
      <c r="T5277">
        <f t="shared" si="996"/>
        <v>0.57171248254984941</v>
      </c>
      <c r="U5277">
        <f t="shared" si="1005"/>
        <v>69.45971295282078</v>
      </c>
      <c r="AD5277">
        <f>(E5277 -$Y$7)/$Y$8</f>
        <v>-1.9795577157294329E-2</v>
      </c>
      <c r="AE5277">
        <f t="shared" si="994"/>
        <v>0</v>
      </c>
      <c r="AG5277">
        <f>(A5277 -$W$7)/$W$8</f>
        <v>1.3396464035548883</v>
      </c>
      <c r="AH5277">
        <f>(B5277 -$X$7)/$X$8</f>
        <v>0.95461441808912728</v>
      </c>
      <c r="AI5277">
        <f>(F5277 -$Z$7)/$Z$8</f>
        <v>1.0368626593227803</v>
      </c>
      <c r="AJ5277">
        <f>(I5277 -$AA$7)/$AA$8</f>
        <v>0.41145108517868284</v>
      </c>
      <c r="AK5277">
        <f t="shared" si="995"/>
        <v>3.141133078780467E-2</v>
      </c>
      <c r="AL5277">
        <f>IF(C5277="Low", 1, IF(C5277="Medium", 2, IF(C5277="High", 3, "")))</f>
        <v>1</v>
      </c>
      <c r="AM5277">
        <f>IF(G5277="Low", 1, IF(G5277="Medium", 2, IF(G5277="High", 3, "")))</f>
        <v>2</v>
      </c>
      <c r="AN5277">
        <f t="shared" si="997"/>
        <v>1</v>
      </c>
      <c r="AO5277">
        <f t="shared" si="998"/>
        <v>1</v>
      </c>
      <c r="AP5277">
        <f t="shared" si="999"/>
        <v>0</v>
      </c>
      <c r="AQ5277">
        <f>IF(H5277="Yes", 1, 0)</f>
        <v>1</v>
      </c>
      <c r="AR5277">
        <f>IF(D5277="Yes", 1, 0)</f>
        <v>0</v>
      </c>
      <c r="AS5277">
        <f t="shared" si="1000"/>
        <v>1</v>
      </c>
      <c r="AT5277">
        <f t="shared" si="1001"/>
        <v>1</v>
      </c>
      <c r="AU5277">
        <f t="shared" si="1002"/>
        <v>1</v>
      </c>
      <c r="AV5277">
        <f t="shared" si="1003"/>
        <v>0</v>
      </c>
      <c r="AX5277">
        <f t="shared" si="1004"/>
        <v>0</v>
      </c>
    </row>
    <row r="5278" spans="1:50" x14ac:dyDescent="0.3">
      <c r="A5278">
        <v>36</v>
      </c>
      <c r="B5278">
        <v>70</v>
      </c>
      <c r="C5278" t="s">
        <v>18</v>
      </c>
      <c r="D5278" t="s">
        <v>20</v>
      </c>
      <c r="E5278">
        <v>10</v>
      </c>
      <c r="F5278">
        <v>87</v>
      </c>
      <c r="G5278" t="s">
        <v>22</v>
      </c>
      <c r="H5278" t="s">
        <v>21</v>
      </c>
      <c r="I5278">
        <v>2</v>
      </c>
      <c r="J5278" t="s">
        <v>22</v>
      </c>
      <c r="K5278" t="s">
        <v>23</v>
      </c>
      <c r="L5278" t="s">
        <v>24</v>
      </c>
      <c r="M5278">
        <v>3</v>
      </c>
      <c r="N5278" t="s">
        <v>20</v>
      </c>
      <c r="O5278" t="s">
        <v>25</v>
      </c>
      <c r="P5278" t="s">
        <v>26</v>
      </c>
      <c r="Q5278" t="s">
        <v>27</v>
      </c>
      <c r="R5278">
        <v>70</v>
      </c>
      <c r="T5278">
        <f t="shared" si="996"/>
        <v>0.50736063980249912</v>
      </c>
      <c r="U5278">
        <f t="shared" si="1005"/>
        <v>69.209373901306833</v>
      </c>
      <c r="AD5278">
        <f>(E5278 -$Y$7)/$Y$8</f>
        <v>2.0237884584402419</v>
      </c>
      <c r="AE5278">
        <f t="shared" si="994"/>
        <v>1</v>
      </c>
      <c r="AG5278">
        <f>(A5278 -$W$7)/$W$8</f>
        <v>2.6751742389779851</v>
      </c>
      <c r="AH5278">
        <f>(B5278 -$X$7)/$X$8</f>
        <v>-0.8641026152040947</v>
      </c>
      <c r="AI5278">
        <f>(F5278 -$Z$7)/$Z$8</f>
        <v>0.82851043788463896</v>
      </c>
      <c r="AJ5278">
        <f>(I5278 -$AA$7)/$AA$8</f>
        <v>0.41145108517868284</v>
      </c>
      <c r="AK5278">
        <f t="shared" si="995"/>
        <v>3.141133078780467E-2</v>
      </c>
      <c r="AL5278">
        <f>IF(C5278="Low", 1, IF(C5278="Medium", 2, IF(C5278="High", 3, "")))</f>
        <v>1</v>
      </c>
      <c r="AM5278">
        <f>IF(G5278="Low", 1, IF(G5278="Medium", 2, IF(G5278="High", 3, "")))</f>
        <v>2</v>
      </c>
      <c r="AN5278">
        <f t="shared" si="997"/>
        <v>2</v>
      </c>
      <c r="AO5278">
        <f t="shared" si="998"/>
        <v>1</v>
      </c>
      <c r="AP5278">
        <f t="shared" si="999"/>
        <v>1</v>
      </c>
      <c r="AQ5278">
        <f>IF(H5278="Yes", 1, 0)</f>
        <v>1</v>
      </c>
      <c r="AR5278">
        <f>IF(D5278="Yes", 1, 0)</f>
        <v>0</v>
      </c>
      <c r="AS5278">
        <f t="shared" si="1000"/>
        <v>1</v>
      </c>
      <c r="AT5278">
        <f t="shared" si="1001"/>
        <v>1</v>
      </c>
      <c r="AU5278">
        <f t="shared" si="1002"/>
        <v>1</v>
      </c>
      <c r="AV5278">
        <f t="shared" si="1003"/>
        <v>0</v>
      </c>
      <c r="AX5278">
        <f t="shared" si="1004"/>
        <v>0</v>
      </c>
    </row>
    <row r="5279" spans="1:50" x14ac:dyDescent="0.3">
      <c r="A5279">
        <v>13</v>
      </c>
      <c r="B5279">
        <v>84</v>
      </c>
      <c r="C5279" t="s">
        <v>18</v>
      </c>
      <c r="D5279" t="s">
        <v>20</v>
      </c>
      <c r="E5279">
        <v>10</v>
      </c>
      <c r="F5279">
        <v>71</v>
      </c>
      <c r="G5279" t="s">
        <v>18</v>
      </c>
      <c r="H5279" t="s">
        <v>21</v>
      </c>
      <c r="I5279">
        <v>1</v>
      </c>
      <c r="J5279" t="s">
        <v>19</v>
      </c>
      <c r="K5279" t="s">
        <v>23</v>
      </c>
      <c r="L5279" t="s">
        <v>32</v>
      </c>
      <c r="M5279">
        <v>3</v>
      </c>
      <c r="N5279" t="s">
        <v>20</v>
      </c>
      <c r="O5279" t="s">
        <v>29</v>
      </c>
      <c r="P5279" t="s">
        <v>30</v>
      </c>
      <c r="Q5279" t="s">
        <v>27</v>
      </c>
      <c r="R5279">
        <v>64</v>
      </c>
      <c r="T5279">
        <f t="shared" si="996"/>
        <v>-6.3682061279975749E-2</v>
      </c>
      <c r="U5279">
        <f t="shared" si="1005"/>
        <v>66.987925655850987</v>
      </c>
      <c r="AD5279">
        <f>(E5279 -$Y$7)/$Y$8</f>
        <v>2.0237884584402419</v>
      </c>
      <c r="AE5279">
        <f t="shared" si="994"/>
        <v>1</v>
      </c>
      <c r="AG5279">
        <f>(A5279 -$W$7)/$W$8</f>
        <v>-1.1644682878634187</v>
      </c>
      <c r="AH5279">
        <f>(B5279 -$X$7)/$X$8</f>
        <v>0.34837540699138664</v>
      </c>
      <c r="AI5279">
        <f>(F5279 -$Z$7)/$Z$8</f>
        <v>-0.28270140978544822</v>
      </c>
      <c r="AJ5279">
        <f>(I5279 -$AA$7)/$AA$8</f>
        <v>-0.40124168605466753</v>
      </c>
      <c r="AK5279">
        <f t="shared" si="995"/>
        <v>3.141133078780467E-2</v>
      </c>
      <c r="AL5279">
        <f>IF(C5279="Low", 1, IF(C5279="Medium", 2, IF(C5279="High", 3, "")))</f>
        <v>1</v>
      </c>
      <c r="AM5279">
        <f>IF(G5279="Low", 1, IF(G5279="Medium", 2, IF(G5279="High", 3, "")))</f>
        <v>1</v>
      </c>
      <c r="AN5279">
        <f t="shared" si="997"/>
        <v>3</v>
      </c>
      <c r="AO5279">
        <f t="shared" si="998"/>
        <v>2</v>
      </c>
      <c r="AP5279">
        <f t="shared" si="999"/>
        <v>0</v>
      </c>
      <c r="AQ5279">
        <f>IF(H5279="Yes", 1, 0)</f>
        <v>1</v>
      </c>
      <c r="AR5279">
        <f>IF(D5279="Yes", 1, 0)</f>
        <v>0</v>
      </c>
      <c r="AS5279">
        <f t="shared" si="1000"/>
        <v>1</v>
      </c>
      <c r="AT5279">
        <f t="shared" si="1001"/>
        <v>0</v>
      </c>
      <c r="AU5279">
        <f t="shared" si="1002"/>
        <v>0</v>
      </c>
      <c r="AV5279">
        <f t="shared" si="1003"/>
        <v>0</v>
      </c>
      <c r="AX5279">
        <f t="shared" si="1004"/>
        <v>1</v>
      </c>
    </row>
    <row r="5280" spans="1:50" x14ac:dyDescent="0.3">
      <c r="A5280">
        <v>24</v>
      </c>
      <c r="B5280">
        <v>88</v>
      </c>
      <c r="C5280" t="s">
        <v>22</v>
      </c>
      <c r="D5280" t="s">
        <v>21</v>
      </c>
      <c r="E5280">
        <v>6</v>
      </c>
      <c r="F5280">
        <v>94</v>
      </c>
      <c r="G5280" t="s">
        <v>22</v>
      </c>
      <c r="H5280" t="s">
        <v>21</v>
      </c>
      <c r="I5280">
        <v>0</v>
      </c>
      <c r="J5280" t="s">
        <v>22</v>
      </c>
      <c r="K5280" t="s">
        <v>34</v>
      </c>
      <c r="L5280" t="s">
        <v>28</v>
      </c>
      <c r="M5280">
        <v>2</v>
      </c>
      <c r="N5280" t="s">
        <v>20</v>
      </c>
      <c r="O5280" t="s">
        <v>33</v>
      </c>
      <c r="P5280" t="s">
        <v>30</v>
      </c>
      <c r="Q5280" t="s">
        <v>27</v>
      </c>
      <c r="R5280">
        <v>69</v>
      </c>
      <c r="T5280">
        <f t="shared" si="996"/>
        <v>0.51672032808085311</v>
      </c>
      <c r="U5280">
        <f t="shared" si="1005"/>
        <v>69.245784598903612</v>
      </c>
      <c r="AD5280">
        <f>(E5280 -$Y$7)/$Y$8</f>
        <v>-0.70099025568980644</v>
      </c>
      <c r="AE5280">
        <f t="shared" si="994"/>
        <v>0</v>
      </c>
      <c r="AG5280">
        <f>(A5280 -$W$7)/$W$8</f>
        <v>0.67188248584333976</v>
      </c>
      <c r="AH5280">
        <f>(B5280 -$X$7)/$X$8</f>
        <v>0.69479769904723843</v>
      </c>
      <c r="AI5280">
        <f>(F5280 -$Z$7)/$Z$8</f>
        <v>1.3146656212403021</v>
      </c>
      <c r="AJ5280">
        <f>(I5280 -$AA$7)/$AA$8</f>
        <v>-1.213934457288018</v>
      </c>
      <c r="AK5280">
        <f t="shared" si="995"/>
        <v>-0.93837681180577304</v>
      </c>
      <c r="AL5280">
        <f>IF(C5280="Low", 1, IF(C5280="Medium", 2, IF(C5280="High", 3, "")))</f>
        <v>2</v>
      </c>
      <c r="AM5280">
        <f>IF(G5280="Low", 1, IF(G5280="Medium", 2, IF(G5280="High", 3, "")))</f>
        <v>2</v>
      </c>
      <c r="AN5280">
        <f t="shared" si="997"/>
        <v>2</v>
      </c>
      <c r="AO5280">
        <f t="shared" si="998"/>
        <v>3</v>
      </c>
      <c r="AP5280">
        <f t="shared" si="999"/>
        <v>0</v>
      </c>
      <c r="AQ5280">
        <f>IF(H5280="Yes", 1, 0)</f>
        <v>1</v>
      </c>
      <c r="AR5280">
        <f>IF(D5280="Yes", 1, 0)</f>
        <v>1</v>
      </c>
      <c r="AS5280">
        <f t="shared" si="1000"/>
        <v>1</v>
      </c>
      <c r="AT5280">
        <f t="shared" si="1001"/>
        <v>0</v>
      </c>
      <c r="AU5280">
        <f t="shared" si="1002"/>
        <v>0</v>
      </c>
      <c r="AV5280">
        <f t="shared" si="1003"/>
        <v>0</v>
      </c>
      <c r="AX5280">
        <f t="shared" si="1004"/>
        <v>1</v>
      </c>
    </row>
    <row r="5281" spans="1:50" x14ac:dyDescent="0.3">
      <c r="A5281">
        <v>18</v>
      </c>
      <c r="B5281">
        <v>79</v>
      </c>
      <c r="C5281" t="s">
        <v>22</v>
      </c>
      <c r="D5281" t="s">
        <v>21</v>
      </c>
      <c r="E5281">
        <v>7</v>
      </c>
      <c r="F5281">
        <v>55</v>
      </c>
      <c r="G5281" t="s">
        <v>22</v>
      </c>
      <c r="H5281" t="s">
        <v>21</v>
      </c>
      <c r="I5281">
        <v>1</v>
      </c>
      <c r="J5281" t="s">
        <v>19</v>
      </c>
      <c r="K5281" t="s">
        <v>23</v>
      </c>
      <c r="L5281" t="s">
        <v>24</v>
      </c>
      <c r="M5281">
        <v>3</v>
      </c>
      <c r="N5281" t="s">
        <v>20</v>
      </c>
      <c r="O5281" t="s">
        <v>25</v>
      </c>
      <c r="P5281" t="s">
        <v>30</v>
      </c>
      <c r="Q5281" t="s">
        <v>31</v>
      </c>
      <c r="R5281">
        <v>65</v>
      </c>
      <c r="T5281">
        <f t="shared" si="996"/>
        <v>0.10114343968336242</v>
      </c>
      <c r="U5281">
        <f t="shared" si="1005"/>
        <v>67.629123449338778</v>
      </c>
      <c r="AD5281">
        <f>(E5281 -$Y$7)/$Y$8</f>
        <v>-1.9795577157294329E-2</v>
      </c>
      <c r="AE5281">
        <f t="shared" si="994"/>
        <v>1</v>
      </c>
      <c r="AG5281">
        <f>(A5281 -$W$7)/$W$8</f>
        <v>-0.32976339072398297</v>
      </c>
      <c r="AH5281">
        <f>(B5281 -$X$7)/$X$8</f>
        <v>-8.4652458078428139E-2</v>
      </c>
      <c r="AI5281">
        <f>(F5281 -$Z$7)/$Z$8</f>
        <v>-1.3939132574555355</v>
      </c>
      <c r="AJ5281">
        <f>(I5281 -$AA$7)/$AA$8</f>
        <v>-0.40124168605466753</v>
      </c>
      <c r="AK5281">
        <f t="shared" si="995"/>
        <v>3.141133078780467E-2</v>
      </c>
      <c r="AL5281">
        <f>IF(C5281="Low", 1, IF(C5281="Medium", 2, IF(C5281="High", 3, "")))</f>
        <v>2</v>
      </c>
      <c r="AM5281">
        <f>IF(G5281="Low", 1, IF(G5281="Medium", 2, IF(G5281="High", 3, "")))</f>
        <v>2</v>
      </c>
      <c r="AN5281">
        <f t="shared" si="997"/>
        <v>3</v>
      </c>
      <c r="AO5281">
        <f t="shared" si="998"/>
        <v>1</v>
      </c>
      <c r="AP5281">
        <f t="shared" si="999"/>
        <v>1</v>
      </c>
      <c r="AQ5281">
        <f>IF(H5281="Yes", 1, 0)</f>
        <v>1</v>
      </c>
      <c r="AR5281">
        <f>IF(D5281="Yes", 1, 0)</f>
        <v>1</v>
      </c>
      <c r="AS5281">
        <f t="shared" si="1000"/>
        <v>1</v>
      </c>
      <c r="AT5281">
        <f t="shared" si="1001"/>
        <v>0</v>
      </c>
      <c r="AU5281">
        <f t="shared" si="1002"/>
        <v>0</v>
      </c>
      <c r="AV5281">
        <f t="shared" si="1003"/>
        <v>0</v>
      </c>
      <c r="AX5281">
        <f t="shared" si="1004"/>
        <v>1</v>
      </c>
    </row>
    <row r="5282" spans="1:50" x14ac:dyDescent="0.3">
      <c r="A5282">
        <v>25</v>
      </c>
      <c r="B5282">
        <v>95</v>
      </c>
      <c r="C5282" t="s">
        <v>19</v>
      </c>
      <c r="D5282" t="s">
        <v>21</v>
      </c>
      <c r="E5282">
        <v>7</v>
      </c>
      <c r="F5282">
        <v>57</v>
      </c>
      <c r="G5282" t="s">
        <v>22</v>
      </c>
      <c r="H5282" t="s">
        <v>21</v>
      </c>
      <c r="I5282">
        <v>2</v>
      </c>
      <c r="J5282" t="s">
        <v>22</v>
      </c>
      <c r="K5282" t="s">
        <v>34</v>
      </c>
      <c r="L5282" t="s">
        <v>28</v>
      </c>
      <c r="M5282">
        <v>2</v>
      </c>
      <c r="N5282" t="s">
        <v>20</v>
      </c>
      <c r="O5282" t="s">
        <v>29</v>
      </c>
      <c r="P5282" t="s">
        <v>30</v>
      </c>
      <c r="Q5282" t="s">
        <v>31</v>
      </c>
      <c r="R5282">
        <v>73</v>
      </c>
      <c r="T5282">
        <f t="shared" si="996"/>
        <v>0.62915695309122432</v>
      </c>
      <c r="U5282">
        <f t="shared" si="1005"/>
        <v>69.68318121194288</v>
      </c>
      <c r="AD5282">
        <f>(E5282 -$Y$7)/$Y$8</f>
        <v>-1.9795577157294329E-2</v>
      </c>
      <c r="AE5282">
        <f t="shared" si="994"/>
        <v>0</v>
      </c>
      <c r="AG5282">
        <f>(A5282 -$W$7)/$W$8</f>
        <v>0.83882346527122686</v>
      </c>
      <c r="AH5282">
        <f>(B5282 -$X$7)/$X$8</f>
        <v>1.3010367101449791</v>
      </c>
      <c r="AI5282">
        <f>(F5282 -$Z$7)/$Z$8</f>
        <v>-1.2550117764967745</v>
      </c>
      <c r="AJ5282">
        <f>(I5282 -$AA$7)/$AA$8</f>
        <v>0.41145108517868284</v>
      </c>
      <c r="AK5282">
        <f t="shared" si="995"/>
        <v>-0.93837681180577304</v>
      </c>
      <c r="AL5282">
        <f>IF(C5282="Low", 1, IF(C5282="Medium", 2, IF(C5282="High", 3, "")))</f>
        <v>3</v>
      </c>
      <c r="AM5282">
        <f>IF(G5282="Low", 1, IF(G5282="Medium", 2, IF(G5282="High", 3, "")))</f>
        <v>2</v>
      </c>
      <c r="AN5282">
        <f t="shared" si="997"/>
        <v>2</v>
      </c>
      <c r="AO5282">
        <f t="shared" si="998"/>
        <v>2</v>
      </c>
      <c r="AP5282">
        <f t="shared" si="999"/>
        <v>0</v>
      </c>
      <c r="AQ5282">
        <f>IF(H5282="Yes", 1, 0)</f>
        <v>1</v>
      </c>
      <c r="AR5282">
        <f>IF(D5282="Yes", 1, 0)</f>
        <v>1</v>
      </c>
      <c r="AS5282">
        <f t="shared" si="1000"/>
        <v>1</v>
      </c>
      <c r="AT5282">
        <f t="shared" si="1001"/>
        <v>0</v>
      </c>
      <c r="AU5282">
        <f t="shared" si="1002"/>
        <v>1</v>
      </c>
      <c r="AV5282">
        <f t="shared" si="1003"/>
        <v>0</v>
      </c>
      <c r="AX5282">
        <f t="shared" si="1004"/>
        <v>0</v>
      </c>
    </row>
    <row r="5283" spans="1:50" x14ac:dyDescent="0.3">
      <c r="A5283">
        <v>11</v>
      </c>
      <c r="B5283">
        <v>78</v>
      </c>
      <c r="C5283" t="s">
        <v>22</v>
      </c>
      <c r="D5283" t="s">
        <v>21</v>
      </c>
      <c r="E5283">
        <v>7</v>
      </c>
      <c r="F5283">
        <v>98</v>
      </c>
      <c r="G5283" t="s">
        <v>18</v>
      </c>
      <c r="H5283" t="s">
        <v>21</v>
      </c>
      <c r="I5283">
        <v>2</v>
      </c>
      <c r="J5283" t="s">
        <v>22</v>
      </c>
      <c r="K5283" t="s">
        <v>23</v>
      </c>
      <c r="L5283" t="s">
        <v>32</v>
      </c>
      <c r="M5283">
        <v>3</v>
      </c>
      <c r="N5283" t="s">
        <v>20</v>
      </c>
      <c r="O5283" t="s">
        <v>25</v>
      </c>
      <c r="P5283" t="s">
        <v>26</v>
      </c>
      <c r="Q5283" t="s">
        <v>31</v>
      </c>
      <c r="R5283">
        <v>64</v>
      </c>
      <c r="T5283">
        <f t="shared" si="996"/>
        <v>2.536420623651281E-2</v>
      </c>
      <c r="U5283">
        <f t="shared" si="1005"/>
        <v>67.334330004184167</v>
      </c>
      <c r="AD5283">
        <f>(E5283 -$Y$7)/$Y$8</f>
        <v>-1.9795577157294329E-2</v>
      </c>
      <c r="AE5283">
        <f t="shared" si="994"/>
        <v>1</v>
      </c>
      <c r="AG5283">
        <f>(A5283 -$W$7)/$W$8</f>
        <v>-1.4983502467191929</v>
      </c>
      <c r="AH5283">
        <f>(B5283 -$X$7)/$X$8</f>
        <v>-0.1712580310923911</v>
      </c>
      <c r="AI5283">
        <f>(F5283 -$Z$7)/$Z$8</f>
        <v>1.5924685831578238</v>
      </c>
      <c r="AJ5283">
        <f>(I5283 -$AA$7)/$AA$8</f>
        <v>0.41145108517868284</v>
      </c>
      <c r="AK5283">
        <f t="shared" si="995"/>
        <v>3.141133078780467E-2</v>
      </c>
      <c r="AL5283">
        <f>IF(C5283="Low", 1, IF(C5283="Medium", 2, IF(C5283="High", 3, "")))</f>
        <v>2</v>
      </c>
      <c r="AM5283">
        <f>IF(G5283="Low", 1, IF(G5283="Medium", 2, IF(G5283="High", 3, "")))</f>
        <v>1</v>
      </c>
      <c r="AN5283">
        <f t="shared" si="997"/>
        <v>2</v>
      </c>
      <c r="AO5283">
        <f t="shared" si="998"/>
        <v>1</v>
      </c>
      <c r="AP5283">
        <f t="shared" si="999"/>
        <v>0</v>
      </c>
      <c r="AQ5283">
        <f>IF(H5283="Yes", 1, 0)</f>
        <v>1</v>
      </c>
      <c r="AR5283">
        <f>IF(D5283="Yes", 1, 0)</f>
        <v>1</v>
      </c>
      <c r="AS5283">
        <f t="shared" si="1000"/>
        <v>1</v>
      </c>
      <c r="AT5283">
        <f t="shared" si="1001"/>
        <v>1</v>
      </c>
      <c r="AU5283">
        <f t="shared" si="1002"/>
        <v>0</v>
      </c>
      <c r="AV5283">
        <f t="shared" si="1003"/>
        <v>0</v>
      </c>
      <c r="AX5283">
        <f t="shared" si="1004"/>
        <v>1</v>
      </c>
    </row>
    <row r="5284" spans="1:50" x14ac:dyDescent="0.3">
      <c r="A5284">
        <v>12</v>
      </c>
      <c r="B5284">
        <v>71</v>
      </c>
      <c r="C5284" t="s">
        <v>22</v>
      </c>
      <c r="D5284" t="s">
        <v>21</v>
      </c>
      <c r="E5284">
        <v>8</v>
      </c>
      <c r="F5284">
        <v>78</v>
      </c>
      <c r="G5284" t="s">
        <v>18</v>
      </c>
      <c r="H5284" t="s">
        <v>21</v>
      </c>
      <c r="I5284">
        <v>2</v>
      </c>
      <c r="J5284" t="s">
        <v>22</v>
      </c>
      <c r="K5284" t="s">
        <v>23</v>
      </c>
      <c r="L5284" t="s">
        <v>28</v>
      </c>
      <c r="M5284">
        <v>2</v>
      </c>
      <c r="N5284" t="s">
        <v>20</v>
      </c>
      <c r="O5284" t="s">
        <v>33</v>
      </c>
      <c r="P5284" t="s">
        <v>26</v>
      </c>
      <c r="Q5284" t="s">
        <v>31</v>
      </c>
      <c r="R5284">
        <v>64</v>
      </c>
      <c r="T5284">
        <f t="shared" si="996"/>
        <v>-9.8833741005986395E-2</v>
      </c>
      <c r="U5284">
        <f t="shared" si="1005"/>
        <v>66.851179949962187</v>
      </c>
      <c r="AD5284">
        <f>(E5284 -$Y$7)/$Y$8</f>
        <v>0.66139910137521774</v>
      </c>
      <c r="AE5284">
        <f t="shared" si="994"/>
        <v>1</v>
      </c>
      <c r="AG5284">
        <f>(A5284 -$W$7)/$W$8</f>
        <v>-1.3314092672913058</v>
      </c>
      <c r="AH5284">
        <f>(B5284 -$X$7)/$X$8</f>
        <v>-0.77749704219013172</v>
      </c>
      <c r="AI5284">
        <f>(F5284 -$Z$7)/$Z$8</f>
        <v>0.20345377357021491</v>
      </c>
      <c r="AJ5284">
        <f>(I5284 -$AA$7)/$AA$8</f>
        <v>0.41145108517868284</v>
      </c>
      <c r="AK5284">
        <f t="shared" si="995"/>
        <v>-0.93837681180577304</v>
      </c>
      <c r="AL5284">
        <f>IF(C5284="Low", 1, IF(C5284="Medium", 2, IF(C5284="High", 3, "")))</f>
        <v>2</v>
      </c>
      <c r="AM5284">
        <f>IF(G5284="Low", 1, IF(G5284="Medium", 2, IF(G5284="High", 3, "")))</f>
        <v>1</v>
      </c>
      <c r="AN5284">
        <f t="shared" si="997"/>
        <v>2</v>
      </c>
      <c r="AO5284">
        <f t="shared" si="998"/>
        <v>3</v>
      </c>
      <c r="AP5284">
        <f t="shared" si="999"/>
        <v>0</v>
      </c>
      <c r="AQ5284">
        <f>IF(H5284="Yes", 1, 0)</f>
        <v>1</v>
      </c>
      <c r="AR5284">
        <f>IF(D5284="Yes", 1, 0)</f>
        <v>1</v>
      </c>
      <c r="AS5284">
        <f t="shared" si="1000"/>
        <v>1</v>
      </c>
      <c r="AT5284">
        <f t="shared" si="1001"/>
        <v>1</v>
      </c>
      <c r="AU5284">
        <f t="shared" si="1002"/>
        <v>0</v>
      </c>
      <c r="AV5284">
        <f t="shared" si="1003"/>
        <v>0</v>
      </c>
      <c r="AX5284">
        <f t="shared" si="1004"/>
        <v>1</v>
      </c>
    </row>
    <row r="5285" spans="1:50" x14ac:dyDescent="0.3">
      <c r="A5285">
        <v>15</v>
      </c>
      <c r="B5285">
        <v>96</v>
      </c>
      <c r="C5285" t="s">
        <v>22</v>
      </c>
      <c r="D5285" t="s">
        <v>21</v>
      </c>
      <c r="E5285">
        <v>7</v>
      </c>
      <c r="F5285">
        <v>58</v>
      </c>
      <c r="G5285" t="s">
        <v>22</v>
      </c>
      <c r="H5285" t="s">
        <v>21</v>
      </c>
      <c r="I5285">
        <v>3</v>
      </c>
      <c r="J5285" t="s">
        <v>22</v>
      </c>
      <c r="K5285" t="s">
        <v>23</v>
      </c>
      <c r="L5285" t="s">
        <v>32</v>
      </c>
      <c r="M5285">
        <v>4</v>
      </c>
      <c r="N5285" t="s">
        <v>20</v>
      </c>
      <c r="O5285" t="s">
        <v>33</v>
      </c>
      <c r="P5285" t="s">
        <v>30</v>
      </c>
      <c r="Q5285" t="s">
        <v>27</v>
      </c>
      <c r="R5285">
        <v>70</v>
      </c>
      <c r="T5285">
        <f t="shared" si="996"/>
        <v>0.41719122314176421</v>
      </c>
      <c r="U5285">
        <f t="shared" si="1005"/>
        <v>68.85860032158142</v>
      </c>
      <c r="AD5285">
        <f>(E5285 -$Y$7)/$Y$8</f>
        <v>-1.9795577157294329E-2</v>
      </c>
      <c r="AE5285">
        <f t="shared" si="994"/>
        <v>1</v>
      </c>
      <c r="AG5285">
        <f>(A5285 -$W$7)/$W$8</f>
        <v>-0.8305863290076444</v>
      </c>
      <c r="AH5285">
        <f>(B5285 -$X$7)/$X$8</f>
        <v>1.3876422831589421</v>
      </c>
      <c r="AI5285">
        <f>(F5285 -$Z$7)/$Z$8</f>
        <v>-1.185561036017394</v>
      </c>
      <c r="AJ5285">
        <f>(I5285 -$AA$7)/$AA$8</f>
        <v>1.2241438564120333</v>
      </c>
      <c r="AK5285">
        <f t="shared" si="995"/>
        <v>1.0011994733813825</v>
      </c>
      <c r="AL5285">
        <f>IF(C5285="Low", 1, IF(C5285="Medium", 2, IF(C5285="High", 3, "")))</f>
        <v>2</v>
      </c>
      <c r="AM5285">
        <f>IF(G5285="Low", 1, IF(G5285="Medium", 2, IF(G5285="High", 3, "")))</f>
        <v>2</v>
      </c>
      <c r="AN5285">
        <f t="shared" si="997"/>
        <v>2</v>
      </c>
      <c r="AO5285">
        <f t="shared" si="998"/>
        <v>3</v>
      </c>
      <c r="AP5285">
        <f t="shared" si="999"/>
        <v>0</v>
      </c>
      <c r="AQ5285">
        <f>IF(H5285="Yes", 1, 0)</f>
        <v>1</v>
      </c>
      <c r="AR5285">
        <f>IF(D5285="Yes", 1, 0)</f>
        <v>1</v>
      </c>
      <c r="AS5285">
        <f t="shared" si="1000"/>
        <v>1</v>
      </c>
      <c r="AT5285">
        <f t="shared" si="1001"/>
        <v>0</v>
      </c>
      <c r="AU5285">
        <f t="shared" si="1002"/>
        <v>1</v>
      </c>
      <c r="AV5285">
        <f t="shared" si="1003"/>
        <v>0</v>
      </c>
      <c r="AX5285">
        <f t="shared" si="1004"/>
        <v>0</v>
      </c>
    </row>
    <row r="5286" spans="1:50" x14ac:dyDescent="0.3">
      <c r="A5286">
        <v>20</v>
      </c>
      <c r="B5286">
        <v>94</v>
      </c>
      <c r="C5286" t="s">
        <v>18</v>
      </c>
      <c r="D5286" t="s">
        <v>21</v>
      </c>
      <c r="E5286">
        <v>6</v>
      </c>
      <c r="F5286">
        <v>97</v>
      </c>
      <c r="G5286" t="s">
        <v>18</v>
      </c>
      <c r="H5286" t="s">
        <v>21</v>
      </c>
      <c r="I5286">
        <v>2</v>
      </c>
      <c r="J5286" t="s">
        <v>22</v>
      </c>
      <c r="K5286" t="s">
        <v>23</v>
      </c>
      <c r="L5286" t="s">
        <v>24</v>
      </c>
      <c r="M5286">
        <v>5</v>
      </c>
      <c r="N5286" t="s">
        <v>20</v>
      </c>
      <c r="O5286" t="s">
        <v>29</v>
      </c>
      <c r="P5286" t="s">
        <v>26</v>
      </c>
      <c r="Q5286" t="s">
        <v>27</v>
      </c>
      <c r="R5286">
        <v>70</v>
      </c>
      <c r="T5286">
        <f t="shared" si="996"/>
        <v>0.63232063677987094</v>
      </c>
      <c r="U5286">
        <f t="shared" si="1005"/>
        <v>69.695488451954873</v>
      </c>
      <c r="AD5286">
        <f>(E5286 -$Y$7)/$Y$8</f>
        <v>-0.70099025568980644</v>
      </c>
      <c r="AE5286">
        <f t="shared" si="994"/>
        <v>1</v>
      </c>
      <c r="AG5286">
        <f>(A5286 -$W$7)/$W$8</f>
        <v>4.1185681317912485E-3</v>
      </c>
      <c r="AH5286">
        <f>(B5286 -$X$7)/$X$8</f>
        <v>1.2144311371310161</v>
      </c>
      <c r="AI5286">
        <f>(F5286 -$Z$7)/$Z$8</f>
        <v>1.5230178426784435</v>
      </c>
      <c r="AJ5286">
        <f>(I5286 -$AA$7)/$AA$8</f>
        <v>0.41145108517868284</v>
      </c>
      <c r="AK5286">
        <f t="shared" si="995"/>
        <v>1.9709876159749602</v>
      </c>
      <c r="AL5286">
        <f>IF(C5286="Low", 1, IF(C5286="Medium", 2, IF(C5286="High", 3, "")))</f>
        <v>1</v>
      </c>
      <c r="AM5286">
        <f>IF(G5286="Low", 1, IF(G5286="Medium", 2, IF(G5286="High", 3, "")))</f>
        <v>1</v>
      </c>
      <c r="AN5286">
        <f t="shared" si="997"/>
        <v>2</v>
      </c>
      <c r="AO5286">
        <f t="shared" si="998"/>
        <v>2</v>
      </c>
      <c r="AP5286">
        <f t="shared" si="999"/>
        <v>1</v>
      </c>
      <c r="AQ5286">
        <f>IF(H5286="Yes", 1, 0)</f>
        <v>1</v>
      </c>
      <c r="AR5286">
        <f>IF(D5286="Yes", 1, 0)</f>
        <v>1</v>
      </c>
      <c r="AS5286">
        <f t="shared" si="1000"/>
        <v>1</v>
      </c>
      <c r="AT5286">
        <f t="shared" si="1001"/>
        <v>1</v>
      </c>
      <c r="AU5286">
        <f t="shared" si="1002"/>
        <v>1</v>
      </c>
      <c r="AV5286">
        <f t="shared" si="1003"/>
        <v>0</v>
      </c>
      <c r="AX5286">
        <f t="shared" si="1004"/>
        <v>0</v>
      </c>
    </row>
    <row r="5287" spans="1:50" x14ac:dyDescent="0.3">
      <c r="A5287">
        <v>16</v>
      </c>
      <c r="B5287">
        <v>67</v>
      </c>
      <c r="C5287" t="s">
        <v>19</v>
      </c>
      <c r="D5287" t="s">
        <v>20</v>
      </c>
      <c r="E5287">
        <v>9</v>
      </c>
      <c r="F5287">
        <v>99</v>
      </c>
      <c r="G5287" t="s">
        <v>22</v>
      </c>
      <c r="H5287" t="s">
        <v>21</v>
      </c>
      <c r="I5287">
        <v>2</v>
      </c>
      <c r="J5287" t="s">
        <v>22</v>
      </c>
      <c r="K5287" t="s">
        <v>23</v>
      </c>
      <c r="L5287" t="s">
        <v>32</v>
      </c>
      <c r="M5287">
        <v>2</v>
      </c>
      <c r="N5287" t="s">
        <v>21</v>
      </c>
      <c r="O5287" t="s">
        <v>25</v>
      </c>
      <c r="P5287" t="s">
        <v>30</v>
      </c>
      <c r="Q5287" t="s">
        <v>27</v>
      </c>
      <c r="R5287">
        <v>64</v>
      </c>
      <c r="T5287">
        <f t="shared" si="996"/>
        <v>-8.4008071688829331E-2</v>
      </c>
      <c r="U5287">
        <f t="shared" si="1005"/>
        <v>66.908854195740787</v>
      </c>
      <c r="AD5287">
        <f>(E5287 -$Y$7)/$Y$8</f>
        <v>1.3425937799077299</v>
      </c>
      <c r="AE5287">
        <f t="shared" si="994"/>
        <v>1</v>
      </c>
      <c r="AG5287">
        <f>(A5287 -$W$7)/$W$8</f>
        <v>-0.66364534957975729</v>
      </c>
      <c r="AH5287">
        <f>(B5287 -$X$7)/$X$8</f>
        <v>-1.1239193342459837</v>
      </c>
      <c r="AI5287">
        <f>(F5287 -$Z$7)/$Z$8</f>
        <v>1.6619193236372043</v>
      </c>
      <c r="AJ5287">
        <f>(I5287 -$AA$7)/$AA$8</f>
        <v>0.41145108517868284</v>
      </c>
      <c r="AK5287">
        <f t="shared" si="995"/>
        <v>-0.93837681180577304</v>
      </c>
      <c r="AL5287">
        <f>IF(C5287="Low", 1, IF(C5287="Medium", 2, IF(C5287="High", 3, "")))</f>
        <v>3</v>
      </c>
      <c r="AM5287">
        <f>IF(G5287="Low", 1, IF(G5287="Medium", 2, IF(G5287="High", 3, "")))</f>
        <v>2</v>
      </c>
      <c r="AN5287">
        <f t="shared" si="997"/>
        <v>2</v>
      </c>
      <c r="AO5287">
        <f t="shared" si="998"/>
        <v>1</v>
      </c>
      <c r="AP5287">
        <f t="shared" si="999"/>
        <v>0</v>
      </c>
      <c r="AQ5287">
        <f>IF(H5287="Yes", 1, 0)</f>
        <v>1</v>
      </c>
      <c r="AR5287">
        <f>IF(D5287="Yes", 1, 0)</f>
        <v>0</v>
      </c>
      <c r="AS5287">
        <f t="shared" si="1000"/>
        <v>0</v>
      </c>
      <c r="AT5287">
        <f t="shared" si="1001"/>
        <v>0</v>
      </c>
      <c r="AU5287">
        <f t="shared" si="1002"/>
        <v>0</v>
      </c>
      <c r="AV5287">
        <f t="shared" si="1003"/>
        <v>0</v>
      </c>
      <c r="AX5287">
        <f t="shared" si="1004"/>
        <v>1</v>
      </c>
    </row>
    <row r="5288" spans="1:50" x14ac:dyDescent="0.3">
      <c r="A5288">
        <v>24</v>
      </c>
      <c r="B5288">
        <v>61</v>
      </c>
      <c r="C5288" t="s">
        <v>18</v>
      </c>
      <c r="D5288" t="s">
        <v>20</v>
      </c>
      <c r="E5288">
        <v>5</v>
      </c>
      <c r="F5288">
        <v>94</v>
      </c>
      <c r="G5288" t="s">
        <v>22</v>
      </c>
      <c r="H5288" t="s">
        <v>21</v>
      </c>
      <c r="I5288">
        <v>3</v>
      </c>
      <c r="J5288" t="s">
        <v>19</v>
      </c>
      <c r="K5288" t="s">
        <v>34</v>
      </c>
      <c r="L5288" t="s">
        <v>32</v>
      </c>
      <c r="M5288">
        <v>2</v>
      </c>
      <c r="N5288" t="s">
        <v>21</v>
      </c>
      <c r="O5288" t="s">
        <v>29</v>
      </c>
      <c r="P5288" t="s">
        <v>30</v>
      </c>
      <c r="Q5288" t="s">
        <v>31</v>
      </c>
      <c r="R5288">
        <v>64</v>
      </c>
      <c r="T5288">
        <f t="shared" si="996"/>
        <v>-3.2828241577745623E-2</v>
      </c>
      <c r="U5288">
        <f t="shared" si="1005"/>
        <v>67.107951992783768</v>
      </c>
      <c r="AD5288">
        <f>(E5288 -$Y$7)/$Y$8</f>
        <v>-1.3821849342223185</v>
      </c>
      <c r="AE5288">
        <f t="shared" si="994"/>
        <v>0</v>
      </c>
      <c r="AG5288">
        <f>(A5288 -$W$7)/$W$8</f>
        <v>0.67188248584333976</v>
      </c>
      <c r="AH5288">
        <f>(B5288 -$X$7)/$X$8</f>
        <v>-1.6435527723297614</v>
      </c>
      <c r="AI5288">
        <f>(F5288 -$Z$7)/$Z$8</f>
        <v>1.3146656212403021</v>
      </c>
      <c r="AJ5288">
        <f>(I5288 -$AA$7)/$AA$8</f>
        <v>1.2241438564120333</v>
      </c>
      <c r="AK5288">
        <f t="shared" si="995"/>
        <v>-0.93837681180577304</v>
      </c>
      <c r="AL5288">
        <f>IF(C5288="Low", 1, IF(C5288="Medium", 2, IF(C5288="High", 3, "")))</f>
        <v>1</v>
      </c>
      <c r="AM5288">
        <f>IF(G5288="Low", 1, IF(G5288="Medium", 2, IF(G5288="High", 3, "")))</f>
        <v>2</v>
      </c>
      <c r="AN5288">
        <f t="shared" si="997"/>
        <v>3</v>
      </c>
      <c r="AO5288">
        <f t="shared" si="998"/>
        <v>2</v>
      </c>
      <c r="AP5288">
        <f t="shared" si="999"/>
        <v>0</v>
      </c>
      <c r="AQ5288">
        <f>IF(H5288="Yes", 1, 0)</f>
        <v>1</v>
      </c>
      <c r="AR5288">
        <f>IF(D5288="Yes", 1, 0)</f>
        <v>0</v>
      </c>
      <c r="AS5288">
        <f t="shared" si="1000"/>
        <v>0</v>
      </c>
      <c r="AT5288">
        <f t="shared" si="1001"/>
        <v>0</v>
      </c>
      <c r="AU5288">
        <f t="shared" si="1002"/>
        <v>0</v>
      </c>
      <c r="AV5288">
        <f t="shared" si="1003"/>
        <v>0</v>
      </c>
      <c r="AX5288">
        <f t="shared" si="1004"/>
        <v>1</v>
      </c>
    </row>
    <row r="5289" spans="1:50" x14ac:dyDescent="0.3">
      <c r="A5289">
        <v>26</v>
      </c>
      <c r="B5289">
        <v>64</v>
      </c>
      <c r="C5289" t="s">
        <v>22</v>
      </c>
      <c r="D5289" t="s">
        <v>21</v>
      </c>
      <c r="E5289">
        <v>7</v>
      </c>
      <c r="F5289">
        <v>62</v>
      </c>
      <c r="G5289" t="s">
        <v>19</v>
      </c>
      <c r="H5289" t="s">
        <v>21</v>
      </c>
      <c r="I5289">
        <v>3</v>
      </c>
      <c r="J5289" t="s">
        <v>19</v>
      </c>
      <c r="K5289" t="s">
        <v>34</v>
      </c>
      <c r="L5289" t="s">
        <v>28</v>
      </c>
      <c r="M5289">
        <v>2</v>
      </c>
      <c r="N5289" t="s">
        <v>20</v>
      </c>
      <c r="O5289" t="s">
        <v>25</v>
      </c>
      <c r="P5289" t="s">
        <v>26</v>
      </c>
      <c r="Q5289" t="s">
        <v>27</v>
      </c>
      <c r="R5289">
        <v>66</v>
      </c>
      <c r="T5289">
        <f t="shared" si="996"/>
        <v>0.1759562366743877</v>
      </c>
      <c r="U5289">
        <f t="shared" si="1005"/>
        <v>67.920157300744847</v>
      </c>
      <c r="AD5289">
        <f>(E5289 -$Y$7)/$Y$8</f>
        <v>-1.9795577157294329E-2</v>
      </c>
      <c r="AE5289">
        <f t="shared" si="994"/>
        <v>0</v>
      </c>
      <c r="AG5289">
        <f>(A5289 -$W$7)/$W$8</f>
        <v>1.0057644446991141</v>
      </c>
      <c r="AH5289">
        <f>(B5289 -$X$7)/$X$8</f>
        <v>-1.3837360532878724</v>
      </c>
      <c r="AI5289">
        <f>(F5289 -$Z$7)/$Z$8</f>
        <v>-0.9077580740998723</v>
      </c>
      <c r="AJ5289">
        <f>(I5289 -$AA$7)/$AA$8</f>
        <v>1.2241438564120333</v>
      </c>
      <c r="AK5289">
        <f t="shared" si="995"/>
        <v>-0.93837681180577304</v>
      </c>
      <c r="AL5289">
        <f>IF(C5289="Low", 1, IF(C5289="Medium", 2, IF(C5289="High", 3, "")))</f>
        <v>2</v>
      </c>
      <c r="AM5289">
        <f>IF(G5289="Low", 1, IF(G5289="Medium", 2, IF(G5289="High", 3, "")))</f>
        <v>3</v>
      </c>
      <c r="AN5289">
        <f t="shared" si="997"/>
        <v>3</v>
      </c>
      <c r="AO5289">
        <f t="shared" si="998"/>
        <v>1</v>
      </c>
      <c r="AP5289">
        <f t="shared" si="999"/>
        <v>0</v>
      </c>
      <c r="AQ5289">
        <f>IF(H5289="Yes", 1, 0)</f>
        <v>1</v>
      </c>
      <c r="AR5289">
        <f>IF(D5289="Yes", 1, 0)</f>
        <v>1</v>
      </c>
      <c r="AS5289">
        <f t="shared" si="1000"/>
        <v>1</v>
      </c>
      <c r="AT5289">
        <f t="shared" si="1001"/>
        <v>1</v>
      </c>
      <c r="AU5289">
        <f t="shared" si="1002"/>
        <v>0</v>
      </c>
      <c r="AV5289">
        <f t="shared" si="1003"/>
        <v>0</v>
      </c>
      <c r="AX5289">
        <f t="shared" si="1004"/>
        <v>1</v>
      </c>
    </row>
    <row r="5290" spans="1:50" x14ac:dyDescent="0.3">
      <c r="A5290">
        <v>24</v>
      </c>
      <c r="B5290">
        <v>71</v>
      </c>
      <c r="C5290" t="s">
        <v>18</v>
      </c>
      <c r="D5290" t="s">
        <v>21</v>
      </c>
      <c r="E5290">
        <v>5</v>
      </c>
      <c r="F5290">
        <v>64</v>
      </c>
      <c r="G5290" t="s">
        <v>22</v>
      </c>
      <c r="H5290" t="s">
        <v>21</v>
      </c>
      <c r="I5290">
        <v>1</v>
      </c>
      <c r="J5290" t="s">
        <v>22</v>
      </c>
      <c r="K5290" t="s">
        <v>23</v>
      </c>
      <c r="L5290" t="s">
        <v>32</v>
      </c>
      <c r="M5290">
        <v>3</v>
      </c>
      <c r="N5290" t="s">
        <v>20</v>
      </c>
      <c r="O5290" t="s">
        <v>29</v>
      </c>
      <c r="P5290" t="s">
        <v>26</v>
      </c>
      <c r="Q5290" t="s">
        <v>27</v>
      </c>
      <c r="R5290">
        <v>66</v>
      </c>
      <c r="T5290">
        <f t="shared" si="996"/>
        <v>5.542435056882937E-2</v>
      </c>
      <c r="U5290">
        <f t="shared" si="1005"/>
        <v>67.451268815867763</v>
      </c>
      <c r="AD5290">
        <f>(E5290 -$Y$7)/$Y$8</f>
        <v>-1.3821849342223185</v>
      </c>
      <c r="AE5290">
        <f t="shared" si="994"/>
        <v>1</v>
      </c>
      <c r="AG5290">
        <f>(A5290 -$W$7)/$W$8</f>
        <v>0.67188248584333976</v>
      </c>
      <c r="AH5290">
        <f>(B5290 -$X$7)/$X$8</f>
        <v>-0.77749704219013172</v>
      </c>
      <c r="AI5290">
        <f>(F5290 -$Z$7)/$Z$8</f>
        <v>-0.76885659314111132</v>
      </c>
      <c r="AJ5290">
        <f>(I5290 -$AA$7)/$AA$8</f>
        <v>-0.40124168605466753</v>
      </c>
      <c r="AK5290">
        <f t="shared" si="995"/>
        <v>3.141133078780467E-2</v>
      </c>
      <c r="AL5290">
        <f>IF(C5290="Low", 1, IF(C5290="Medium", 2, IF(C5290="High", 3, "")))</f>
        <v>1</v>
      </c>
      <c r="AM5290">
        <f>IF(G5290="Low", 1, IF(G5290="Medium", 2, IF(G5290="High", 3, "")))</f>
        <v>2</v>
      </c>
      <c r="AN5290">
        <f t="shared" si="997"/>
        <v>2</v>
      </c>
      <c r="AO5290">
        <f t="shared" si="998"/>
        <v>2</v>
      </c>
      <c r="AP5290">
        <f t="shared" si="999"/>
        <v>0</v>
      </c>
      <c r="AQ5290">
        <f>IF(H5290="Yes", 1, 0)</f>
        <v>1</v>
      </c>
      <c r="AR5290">
        <f>IF(D5290="Yes", 1, 0)</f>
        <v>1</v>
      </c>
      <c r="AS5290">
        <f t="shared" si="1000"/>
        <v>1</v>
      </c>
      <c r="AT5290">
        <f t="shared" si="1001"/>
        <v>1</v>
      </c>
      <c r="AU5290">
        <f t="shared" si="1002"/>
        <v>0</v>
      </c>
      <c r="AV5290">
        <f t="shared" si="1003"/>
        <v>0</v>
      </c>
      <c r="AX5290">
        <f t="shared" si="1004"/>
        <v>1</v>
      </c>
    </row>
    <row r="5291" spans="1:50" x14ac:dyDescent="0.3">
      <c r="A5291">
        <v>30</v>
      </c>
      <c r="B5291">
        <v>99</v>
      </c>
      <c r="C5291" t="s">
        <v>22</v>
      </c>
      <c r="D5291" t="s">
        <v>21</v>
      </c>
      <c r="E5291">
        <v>5</v>
      </c>
      <c r="F5291">
        <v>70</v>
      </c>
      <c r="G5291" t="s">
        <v>18</v>
      </c>
      <c r="H5291" t="s">
        <v>21</v>
      </c>
      <c r="I5291">
        <v>2</v>
      </c>
      <c r="J5291" t="s">
        <v>22</v>
      </c>
      <c r="K5291" t="s">
        <v>23</v>
      </c>
      <c r="L5291" t="s">
        <v>32</v>
      </c>
      <c r="M5291">
        <v>4</v>
      </c>
      <c r="N5291" t="s">
        <v>20</v>
      </c>
      <c r="O5291" t="s">
        <v>25</v>
      </c>
      <c r="P5291" t="s">
        <v>26</v>
      </c>
      <c r="Q5291" t="s">
        <v>31</v>
      </c>
      <c r="R5291">
        <v>74</v>
      </c>
      <c r="T5291">
        <f t="shared" si="996"/>
        <v>0.8211760468702648</v>
      </c>
      <c r="U5291">
        <f t="shared" si="1005"/>
        <v>70.430166469194006</v>
      </c>
      <c r="AD5291">
        <f>(E5291 -$Y$7)/$Y$8</f>
        <v>-1.3821849342223185</v>
      </c>
      <c r="AE5291">
        <f t="shared" si="994"/>
        <v>1</v>
      </c>
      <c r="AG5291">
        <f>(A5291 -$W$7)/$W$8</f>
        <v>1.6735283624106625</v>
      </c>
      <c r="AH5291">
        <f>(B5291 -$X$7)/$X$8</f>
        <v>1.6474590022008309</v>
      </c>
      <c r="AI5291">
        <f>(F5291 -$Z$7)/$Z$8</f>
        <v>-0.35215215026482866</v>
      </c>
      <c r="AJ5291">
        <f>(I5291 -$AA$7)/$AA$8</f>
        <v>0.41145108517868284</v>
      </c>
      <c r="AK5291">
        <f t="shared" si="995"/>
        <v>1.0011994733813825</v>
      </c>
      <c r="AL5291">
        <f>IF(C5291="Low", 1, IF(C5291="Medium", 2, IF(C5291="High", 3, "")))</f>
        <v>2</v>
      </c>
      <c r="AM5291">
        <f>IF(G5291="Low", 1, IF(G5291="Medium", 2, IF(G5291="High", 3, "")))</f>
        <v>1</v>
      </c>
      <c r="AN5291">
        <f t="shared" si="997"/>
        <v>2</v>
      </c>
      <c r="AO5291">
        <f t="shared" si="998"/>
        <v>1</v>
      </c>
      <c r="AP5291">
        <f t="shared" si="999"/>
        <v>0</v>
      </c>
      <c r="AQ5291">
        <f>IF(H5291="Yes", 1, 0)</f>
        <v>1</v>
      </c>
      <c r="AR5291">
        <f>IF(D5291="Yes", 1, 0)</f>
        <v>1</v>
      </c>
      <c r="AS5291">
        <f t="shared" si="1000"/>
        <v>1</v>
      </c>
      <c r="AT5291">
        <f t="shared" si="1001"/>
        <v>1</v>
      </c>
      <c r="AU5291">
        <f t="shared" si="1002"/>
        <v>1</v>
      </c>
      <c r="AV5291">
        <f t="shared" si="1003"/>
        <v>1</v>
      </c>
      <c r="AX5291">
        <f t="shared" si="1004"/>
        <v>1</v>
      </c>
    </row>
    <row r="5292" spans="1:50" x14ac:dyDescent="0.3">
      <c r="A5292">
        <v>22</v>
      </c>
      <c r="B5292">
        <v>82</v>
      </c>
      <c r="C5292" t="s">
        <v>19</v>
      </c>
      <c r="D5292" t="s">
        <v>20</v>
      </c>
      <c r="E5292">
        <v>8</v>
      </c>
      <c r="F5292">
        <v>79</v>
      </c>
      <c r="G5292" t="s">
        <v>22</v>
      </c>
      <c r="H5292" t="s">
        <v>20</v>
      </c>
      <c r="I5292">
        <v>2</v>
      </c>
      <c r="J5292" t="s">
        <v>22</v>
      </c>
      <c r="K5292" t="s">
        <v>23</v>
      </c>
      <c r="L5292" t="s">
        <v>28</v>
      </c>
      <c r="M5292">
        <v>1</v>
      </c>
      <c r="N5292" t="s">
        <v>20</v>
      </c>
      <c r="O5292" t="s">
        <v>29</v>
      </c>
      <c r="P5292" t="s">
        <v>26</v>
      </c>
      <c r="Q5292" t="s">
        <v>31</v>
      </c>
      <c r="R5292">
        <v>69</v>
      </c>
      <c r="T5292">
        <f t="shared" si="996"/>
        <v>0.33106630830236655</v>
      </c>
      <c r="U5292">
        <f t="shared" si="1005"/>
        <v>68.523560506524959</v>
      </c>
      <c r="AD5292">
        <f>(E5292 -$Y$7)/$Y$8</f>
        <v>0.66139910137521774</v>
      </c>
      <c r="AE5292">
        <f t="shared" si="994"/>
        <v>1</v>
      </c>
      <c r="AG5292">
        <f>(A5292 -$W$7)/$W$8</f>
        <v>0.3380005269875655</v>
      </c>
      <c r="AH5292">
        <f>(B5292 -$X$7)/$X$8</f>
        <v>0.17516426096346072</v>
      </c>
      <c r="AI5292">
        <f>(F5292 -$Z$7)/$Z$8</f>
        <v>0.27290451404959537</v>
      </c>
      <c r="AJ5292">
        <f>(I5292 -$AA$7)/$AA$8</f>
        <v>0.41145108517868284</v>
      </c>
      <c r="AK5292">
        <f t="shared" si="995"/>
        <v>-1.9081649543993509</v>
      </c>
      <c r="AL5292">
        <f>IF(C5292="Low", 1, IF(C5292="Medium", 2, IF(C5292="High", 3, "")))</f>
        <v>3</v>
      </c>
      <c r="AM5292">
        <f>IF(G5292="Low", 1, IF(G5292="Medium", 2, IF(G5292="High", 3, "")))</f>
        <v>2</v>
      </c>
      <c r="AN5292">
        <f t="shared" si="997"/>
        <v>2</v>
      </c>
      <c r="AO5292">
        <f t="shared" si="998"/>
        <v>2</v>
      </c>
      <c r="AP5292">
        <f t="shared" si="999"/>
        <v>0</v>
      </c>
      <c r="AQ5292">
        <f>IF(H5292="Yes", 1, 0)</f>
        <v>0</v>
      </c>
      <c r="AR5292">
        <f>IF(D5292="Yes", 1, 0)</f>
        <v>0</v>
      </c>
      <c r="AS5292">
        <f t="shared" si="1000"/>
        <v>1</v>
      </c>
      <c r="AT5292">
        <f t="shared" si="1001"/>
        <v>1</v>
      </c>
      <c r="AU5292">
        <f t="shared" si="1002"/>
        <v>0</v>
      </c>
      <c r="AV5292">
        <f t="shared" si="1003"/>
        <v>0</v>
      </c>
      <c r="AX5292">
        <f t="shared" si="1004"/>
        <v>1</v>
      </c>
    </row>
    <row r="5293" spans="1:50" x14ac:dyDescent="0.3">
      <c r="A5293">
        <v>13</v>
      </c>
      <c r="B5293">
        <v>75</v>
      </c>
      <c r="C5293" t="s">
        <v>18</v>
      </c>
      <c r="D5293" t="s">
        <v>21</v>
      </c>
      <c r="E5293">
        <v>6</v>
      </c>
      <c r="F5293">
        <v>100</v>
      </c>
      <c r="G5293" t="s">
        <v>19</v>
      </c>
      <c r="H5293" t="s">
        <v>21</v>
      </c>
      <c r="I5293">
        <v>1</v>
      </c>
      <c r="J5293" t="s">
        <v>22</v>
      </c>
      <c r="K5293" t="s">
        <v>23</v>
      </c>
      <c r="L5293" t="s">
        <v>24</v>
      </c>
      <c r="M5293">
        <v>3</v>
      </c>
      <c r="N5293" t="s">
        <v>20</v>
      </c>
      <c r="O5293" t="s">
        <v>33</v>
      </c>
      <c r="P5293" t="s">
        <v>26</v>
      </c>
      <c r="Q5293" t="s">
        <v>27</v>
      </c>
      <c r="R5293">
        <v>67</v>
      </c>
      <c r="T5293">
        <f t="shared" si="996"/>
        <v>0.16401454316529096</v>
      </c>
      <c r="U5293">
        <f t="shared" si="1005"/>
        <v>67.87370218619165</v>
      </c>
      <c r="AD5293">
        <f>(E5293 -$Y$7)/$Y$8</f>
        <v>-0.70099025568980644</v>
      </c>
      <c r="AE5293">
        <f t="shared" si="994"/>
        <v>1</v>
      </c>
      <c r="AG5293">
        <f>(A5293 -$W$7)/$W$8</f>
        <v>-1.1644682878634187</v>
      </c>
      <c r="AH5293">
        <f>(B5293 -$X$7)/$X$8</f>
        <v>-0.43107475013427993</v>
      </c>
      <c r="AI5293">
        <f>(F5293 -$Z$7)/$Z$8</f>
        <v>1.7313700641165848</v>
      </c>
      <c r="AJ5293">
        <f>(I5293 -$AA$7)/$AA$8</f>
        <v>-0.40124168605466753</v>
      </c>
      <c r="AK5293">
        <f t="shared" si="995"/>
        <v>3.141133078780467E-2</v>
      </c>
      <c r="AL5293">
        <f>IF(C5293="Low", 1, IF(C5293="Medium", 2, IF(C5293="High", 3, "")))</f>
        <v>1</v>
      </c>
      <c r="AM5293">
        <f>IF(G5293="Low", 1, IF(G5293="Medium", 2, IF(G5293="High", 3, "")))</f>
        <v>3</v>
      </c>
      <c r="AN5293">
        <f t="shared" si="997"/>
        <v>2</v>
      </c>
      <c r="AO5293">
        <f t="shared" si="998"/>
        <v>3</v>
      </c>
      <c r="AP5293">
        <f t="shared" si="999"/>
        <v>1</v>
      </c>
      <c r="AQ5293">
        <f>IF(H5293="Yes", 1, 0)</f>
        <v>1</v>
      </c>
      <c r="AR5293">
        <f>IF(D5293="Yes", 1, 0)</f>
        <v>1</v>
      </c>
      <c r="AS5293">
        <f t="shared" si="1000"/>
        <v>1</v>
      </c>
      <c r="AT5293">
        <f t="shared" si="1001"/>
        <v>1</v>
      </c>
      <c r="AU5293">
        <f t="shared" si="1002"/>
        <v>0</v>
      </c>
      <c r="AV5293">
        <f t="shared" si="1003"/>
        <v>0</v>
      </c>
      <c r="AX5293">
        <f t="shared" si="1004"/>
        <v>1</v>
      </c>
    </row>
    <row r="5294" spans="1:50" x14ac:dyDescent="0.3">
      <c r="A5294">
        <v>28</v>
      </c>
      <c r="B5294">
        <v>96</v>
      </c>
      <c r="C5294" t="s">
        <v>22</v>
      </c>
      <c r="D5294" t="s">
        <v>20</v>
      </c>
      <c r="E5294">
        <v>4</v>
      </c>
      <c r="F5294">
        <v>98</v>
      </c>
      <c r="G5294" t="s">
        <v>19</v>
      </c>
      <c r="H5294" t="s">
        <v>21</v>
      </c>
      <c r="I5294">
        <v>5</v>
      </c>
      <c r="J5294" t="s">
        <v>22</v>
      </c>
      <c r="K5294" t="s">
        <v>23</v>
      </c>
      <c r="L5294" t="s">
        <v>32</v>
      </c>
      <c r="M5294">
        <v>5</v>
      </c>
      <c r="N5294" t="s">
        <v>21</v>
      </c>
      <c r="O5294" t="s">
        <v>25</v>
      </c>
      <c r="P5294" t="s">
        <v>35</v>
      </c>
      <c r="Q5294" t="s">
        <v>27</v>
      </c>
      <c r="R5294">
        <v>73</v>
      </c>
      <c r="T5294">
        <f t="shared" si="996"/>
        <v>0.92096603863026094</v>
      </c>
      <c r="U5294">
        <f t="shared" si="1005"/>
        <v>70.818365638343849</v>
      </c>
      <c r="AD5294">
        <f>(E5294 -$Y$7)/$Y$8</f>
        <v>-2.0633796127548307</v>
      </c>
      <c r="AE5294">
        <f t="shared" si="994"/>
        <v>1</v>
      </c>
      <c r="AG5294">
        <f>(A5294 -$W$7)/$W$8</f>
        <v>1.3396464035548883</v>
      </c>
      <c r="AH5294">
        <f>(B5294 -$X$7)/$X$8</f>
        <v>1.3876422831589421</v>
      </c>
      <c r="AI5294">
        <f>(F5294 -$Z$7)/$Z$8</f>
        <v>1.5924685831578238</v>
      </c>
      <c r="AJ5294">
        <f>(I5294 -$AA$7)/$AA$8</f>
        <v>2.849529398878734</v>
      </c>
      <c r="AK5294">
        <f t="shared" si="995"/>
        <v>1.9709876159749602</v>
      </c>
      <c r="AL5294">
        <f>IF(C5294="Low", 1, IF(C5294="Medium", 2, IF(C5294="High", 3, "")))</f>
        <v>2</v>
      </c>
      <c r="AM5294">
        <f>IF(G5294="Low", 1, IF(G5294="Medium", 2, IF(G5294="High", 3, "")))</f>
        <v>3</v>
      </c>
      <c r="AN5294">
        <f t="shared" si="997"/>
        <v>2</v>
      </c>
      <c r="AO5294">
        <f t="shared" si="998"/>
        <v>1</v>
      </c>
      <c r="AP5294">
        <f t="shared" si="999"/>
        <v>0</v>
      </c>
      <c r="AQ5294">
        <f>IF(H5294="Yes", 1, 0)</f>
        <v>1</v>
      </c>
      <c r="AR5294">
        <f>IF(D5294="Yes", 1, 0)</f>
        <v>0</v>
      </c>
      <c r="AS5294">
        <f t="shared" si="1000"/>
        <v>0</v>
      </c>
      <c r="AT5294">
        <f t="shared" si="1001"/>
        <v>0</v>
      </c>
      <c r="AU5294">
        <f t="shared" si="1002"/>
        <v>1</v>
      </c>
      <c r="AV5294">
        <f t="shared" si="1003"/>
        <v>1</v>
      </c>
      <c r="AX5294">
        <f t="shared" si="1004"/>
        <v>1</v>
      </c>
    </row>
    <row r="5295" spans="1:50" x14ac:dyDescent="0.3">
      <c r="A5295">
        <v>16</v>
      </c>
      <c r="B5295">
        <v>78</v>
      </c>
      <c r="C5295" t="s">
        <v>18</v>
      </c>
      <c r="D5295" t="s">
        <v>20</v>
      </c>
      <c r="E5295">
        <v>6</v>
      </c>
      <c r="F5295">
        <v>96</v>
      </c>
      <c r="G5295" t="s">
        <v>19</v>
      </c>
      <c r="H5295" t="s">
        <v>21</v>
      </c>
      <c r="I5295">
        <v>0</v>
      </c>
      <c r="J5295" t="s">
        <v>22</v>
      </c>
      <c r="K5295" t="s">
        <v>23</v>
      </c>
      <c r="L5295" t="s">
        <v>24</v>
      </c>
      <c r="M5295">
        <v>1</v>
      </c>
      <c r="N5295" t="s">
        <v>20</v>
      </c>
      <c r="O5295" t="s">
        <v>33</v>
      </c>
      <c r="P5295" t="s">
        <v>26</v>
      </c>
      <c r="Q5295" t="s">
        <v>31</v>
      </c>
      <c r="R5295">
        <v>66</v>
      </c>
      <c r="T5295">
        <f t="shared" si="996"/>
        <v>0.17243784114437771</v>
      </c>
      <c r="U5295">
        <f t="shared" si="1005"/>
        <v>67.906470174436876</v>
      </c>
      <c r="AD5295">
        <f>(E5295 -$Y$7)/$Y$8</f>
        <v>-0.70099025568980644</v>
      </c>
      <c r="AE5295">
        <f t="shared" si="994"/>
        <v>1</v>
      </c>
      <c r="AG5295">
        <f>(A5295 -$W$7)/$W$8</f>
        <v>-0.66364534957975729</v>
      </c>
      <c r="AH5295">
        <f>(B5295 -$X$7)/$X$8</f>
        <v>-0.1712580310923911</v>
      </c>
      <c r="AI5295">
        <f>(F5295 -$Z$7)/$Z$8</f>
        <v>1.453567102199063</v>
      </c>
      <c r="AJ5295">
        <f>(I5295 -$AA$7)/$AA$8</f>
        <v>-1.213934457288018</v>
      </c>
      <c r="AK5295">
        <f t="shared" si="995"/>
        <v>-1.9081649543993509</v>
      </c>
      <c r="AL5295">
        <f>IF(C5295="Low", 1, IF(C5295="Medium", 2, IF(C5295="High", 3, "")))</f>
        <v>1</v>
      </c>
      <c r="AM5295">
        <f>IF(G5295="Low", 1, IF(G5295="Medium", 2, IF(G5295="High", 3, "")))</f>
        <v>3</v>
      </c>
      <c r="AN5295">
        <f t="shared" si="997"/>
        <v>2</v>
      </c>
      <c r="AO5295">
        <f t="shared" si="998"/>
        <v>3</v>
      </c>
      <c r="AP5295">
        <f t="shared" si="999"/>
        <v>1</v>
      </c>
      <c r="AQ5295">
        <f>IF(H5295="Yes", 1, 0)</f>
        <v>1</v>
      </c>
      <c r="AR5295">
        <f>IF(D5295="Yes", 1, 0)</f>
        <v>0</v>
      </c>
      <c r="AS5295">
        <f t="shared" si="1000"/>
        <v>1</v>
      </c>
      <c r="AT5295">
        <f t="shared" si="1001"/>
        <v>1</v>
      </c>
      <c r="AU5295">
        <f t="shared" si="1002"/>
        <v>0</v>
      </c>
      <c r="AV5295">
        <f t="shared" si="1003"/>
        <v>0</v>
      </c>
      <c r="AX5295">
        <f t="shared" si="1004"/>
        <v>1</v>
      </c>
    </row>
    <row r="5296" spans="1:50" x14ac:dyDescent="0.3">
      <c r="A5296">
        <v>25</v>
      </c>
      <c r="B5296">
        <v>73</v>
      </c>
      <c r="C5296" t="s">
        <v>19</v>
      </c>
      <c r="D5296" t="s">
        <v>20</v>
      </c>
      <c r="E5296">
        <v>6</v>
      </c>
      <c r="F5296">
        <v>54</v>
      </c>
      <c r="G5296" t="s">
        <v>19</v>
      </c>
      <c r="H5296" t="s">
        <v>21</v>
      </c>
      <c r="I5296">
        <v>2</v>
      </c>
      <c r="J5296" t="s">
        <v>22</v>
      </c>
      <c r="K5296" t="s">
        <v>23</v>
      </c>
      <c r="L5296" t="s">
        <v>32</v>
      </c>
      <c r="M5296">
        <v>4</v>
      </c>
      <c r="N5296" t="s">
        <v>20</v>
      </c>
      <c r="O5296" t="s">
        <v>25</v>
      </c>
      <c r="P5296" t="s">
        <v>30</v>
      </c>
      <c r="Q5296" t="s">
        <v>31</v>
      </c>
      <c r="R5296">
        <v>67</v>
      </c>
      <c r="T5296">
        <f t="shared" si="996"/>
        <v>0.20596721310242611</v>
      </c>
      <c r="U5296">
        <f t="shared" si="1005"/>
        <v>68.036904841347507</v>
      </c>
      <c r="AD5296">
        <f>(E5296 -$Y$7)/$Y$8</f>
        <v>-0.70099025568980644</v>
      </c>
      <c r="AE5296">
        <f t="shared" si="994"/>
        <v>1</v>
      </c>
      <c r="AG5296">
        <f>(A5296 -$W$7)/$W$8</f>
        <v>0.83882346527122686</v>
      </c>
      <c r="AH5296">
        <f>(B5296 -$X$7)/$X$8</f>
        <v>-0.60428589616220585</v>
      </c>
      <c r="AI5296">
        <f>(F5296 -$Z$7)/$Z$8</f>
        <v>-1.4633639979349158</v>
      </c>
      <c r="AJ5296">
        <f>(I5296 -$AA$7)/$AA$8</f>
        <v>0.41145108517868284</v>
      </c>
      <c r="AK5296">
        <f t="shared" si="995"/>
        <v>1.0011994733813825</v>
      </c>
      <c r="AL5296">
        <f>IF(C5296="Low", 1, IF(C5296="Medium", 2, IF(C5296="High", 3, "")))</f>
        <v>3</v>
      </c>
      <c r="AM5296">
        <f>IF(G5296="Low", 1, IF(G5296="Medium", 2, IF(G5296="High", 3, "")))</f>
        <v>3</v>
      </c>
      <c r="AN5296">
        <f t="shared" si="997"/>
        <v>2</v>
      </c>
      <c r="AO5296">
        <f t="shared" si="998"/>
        <v>1</v>
      </c>
      <c r="AP5296">
        <f t="shared" si="999"/>
        <v>0</v>
      </c>
      <c r="AQ5296">
        <f>IF(H5296="Yes", 1, 0)</f>
        <v>1</v>
      </c>
      <c r="AR5296">
        <f>IF(D5296="Yes", 1, 0)</f>
        <v>0</v>
      </c>
      <c r="AS5296">
        <f t="shared" si="1000"/>
        <v>1</v>
      </c>
      <c r="AT5296">
        <f t="shared" si="1001"/>
        <v>0</v>
      </c>
      <c r="AU5296">
        <f t="shared" si="1002"/>
        <v>0</v>
      </c>
      <c r="AV5296">
        <f t="shared" si="1003"/>
        <v>0</v>
      </c>
      <c r="AX5296">
        <f t="shared" si="1004"/>
        <v>1</v>
      </c>
    </row>
    <row r="5297" spans="1:50" x14ac:dyDescent="0.3">
      <c r="A5297">
        <v>29</v>
      </c>
      <c r="B5297">
        <v>98</v>
      </c>
      <c r="C5297" t="s">
        <v>22</v>
      </c>
      <c r="D5297" t="s">
        <v>21</v>
      </c>
      <c r="E5297">
        <v>5</v>
      </c>
      <c r="F5297">
        <v>88</v>
      </c>
      <c r="G5297" t="s">
        <v>18</v>
      </c>
      <c r="H5297" t="s">
        <v>21</v>
      </c>
      <c r="I5297">
        <v>3</v>
      </c>
      <c r="J5297" t="s">
        <v>22</v>
      </c>
      <c r="K5297" t="s">
        <v>23</v>
      </c>
      <c r="L5297" t="s">
        <v>32</v>
      </c>
      <c r="M5297">
        <v>2</v>
      </c>
      <c r="N5297" t="s">
        <v>20</v>
      </c>
      <c r="O5297" t="s">
        <v>29</v>
      </c>
      <c r="P5297" t="s">
        <v>26</v>
      </c>
      <c r="Q5297" t="s">
        <v>27</v>
      </c>
      <c r="R5297">
        <v>75</v>
      </c>
      <c r="T5297">
        <f t="shared" si="996"/>
        <v>0.91220173328271204</v>
      </c>
      <c r="U5297">
        <f t="shared" si="1005"/>
        <v>70.784271076413461</v>
      </c>
      <c r="AD5297">
        <f>(E5297 -$Y$7)/$Y$8</f>
        <v>-1.3821849342223185</v>
      </c>
      <c r="AE5297">
        <f t="shared" si="994"/>
        <v>1</v>
      </c>
      <c r="AG5297">
        <f>(A5297 -$W$7)/$W$8</f>
        <v>1.5065873829827754</v>
      </c>
      <c r="AH5297">
        <f>(B5297 -$X$7)/$X$8</f>
        <v>1.5608534291868679</v>
      </c>
      <c r="AI5297">
        <f>(F5297 -$Z$7)/$Z$8</f>
        <v>0.89796117836401934</v>
      </c>
      <c r="AJ5297">
        <f>(I5297 -$AA$7)/$AA$8</f>
        <v>1.2241438564120333</v>
      </c>
      <c r="AK5297">
        <f t="shared" si="995"/>
        <v>-0.93837681180577304</v>
      </c>
      <c r="AL5297">
        <f>IF(C5297="Low", 1, IF(C5297="Medium", 2, IF(C5297="High", 3, "")))</f>
        <v>2</v>
      </c>
      <c r="AM5297">
        <f>IF(G5297="Low", 1, IF(G5297="Medium", 2, IF(G5297="High", 3, "")))</f>
        <v>1</v>
      </c>
      <c r="AN5297">
        <f t="shared" si="997"/>
        <v>2</v>
      </c>
      <c r="AO5297">
        <f t="shared" si="998"/>
        <v>2</v>
      </c>
      <c r="AP5297">
        <f t="shared" si="999"/>
        <v>0</v>
      </c>
      <c r="AQ5297">
        <f>IF(H5297="Yes", 1, 0)</f>
        <v>1</v>
      </c>
      <c r="AR5297">
        <f>IF(D5297="Yes", 1, 0)</f>
        <v>1</v>
      </c>
      <c r="AS5297">
        <f t="shared" si="1000"/>
        <v>1</v>
      </c>
      <c r="AT5297">
        <f t="shared" si="1001"/>
        <v>1</v>
      </c>
      <c r="AU5297">
        <f t="shared" si="1002"/>
        <v>1</v>
      </c>
      <c r="AV5297">
        <f t="shared" si="1003"/>
        <v>1</v>
      </c>
      <c r="AX5297">
        <f t="shared" si="1004"/>
        <v>1</v>
      </c>
    </row>
    <row r="5298" spans="1:50" x14ac:dyDescent="0.3">
      <c r="A5298">
        <v>23</v>
      </c>
      <c r="B5298">
        <v>94</v>
      </c>
      <c r="C5298" t="s">
        <v>22</v>
      </c>
      <c r="D5298" t="s">
        <v>21</v>
      </c>
      <c r="E5298">
        <v>8</v>
      </c>
      <c r="F5298">
        <v>94</v>
      </c>
      <c r="G5298" t="s">
        <v>18</v>
      </c>
      <c r="H5298" t="s">
        <v>21</v>
      </c>
      <c r="I5298">
        <v>2</v>
      </c>
      <c r="J5298" t="s">
        <v>19</v>
      </c>
      <c r="K5298" t="s">
        <v>23</v>
      </c>
      <c r="L5298" t="s">
        <v>24</v>
      </c>
      <c r="M5298">
        <v>2</v>
      </c>
      <c r="N5298" t="s">
        <v>20</v>
      </c>
      <c r="O5298" t="s">
        <v>25</v>
      </c>
      <c r="P5298" t="s">
        <v>26</v>
      </c>
      <c r="Q5298" t="s">
        <v>27</v>
      </c>
      <c r="R5298">
        <v>73</v>
      </c>
      <c r="T5298">
        <f t="shared" si="996"/>
        <v>0.73996372991860482</v>
      </c>
      <c r="U5298">
        <f t="shared" si="1005"/>
        <v>70.114237452572851</v>
      </c>
      <c r="AD5298">
        <f>(E5298 -$Y$7)/$Y$8</f>
        <v>0.66139910137521774</v>
      </c>
      <c r="AE5298">
        <f t="shared" si="994"/>
        <v>1</v>
      </c>
      <c r="AG5298">
        <f>(A5298 -$W$7)/$W$8</f>
        <v>0.50494150641545266</v>
      </c>
      <c r="AH5298">
        <f>(B5298 -$X$7)/$X$8</f>
        <v>1.2144311371310161</v>
      </c>
      <c r="AI5298">
        <f>(F5298 -$Z$7)/$Z$8</f>
        <v>1.3146656212403021</v>
      </c>
      <c r="AJ5298">
        <f>(I5298 -$AA$7)/$AA$8</f>
        <v>0.41145108517868284</v>
      </c>
      <c r="AK5298">
        <f t="shared" si="995"/>
        <v>-0.93837681180577304</v>
      </c>
      <c r="AL5298">
        <f>IF(C5298="Low", 1, IF(C5298="Medium", 2, IF(C5298="High", 3, "")))</f>
        <v>2</v>
      </c>
      <c r="AM5298">
        <f>IF(G5298="Low", 1, IF(G5298="Medium", 2, IF(G5298="High", 3, "")))</f>
        <v>1</v>
      </c>
      <c r="AN5298">
        <f t="shared" si="997"/>
        <v>3</v>
      </c>
      <c r="AO5298">
        <f t="shared" si="998"/>
        <v>1</v>
      </c>
      <c r="AP5298">
        <f t="shared" si="999"/>
        <v>1</v>
      </c>
      <c r="AQ5298">
        <f>IF(H5298="Yes", 1, 0)</f>
        <v>1</v>
      </c>
      <c r="AR5298">
        <f>IF(D5298="Yes", 1, 0)</f>
        <v>1</v>
      </c>
      <c r="AS5298">
        <f t="shared" si="1000"/>
        <v>1</v>
      </c>
      <c r="AT5298">
        <f t="shared" si="1001"/>
        <v>1</v>
      </c>
      <c r="AU5298">
        <f t="shared" si="1002"/>
        <v>1</v>
      </c>
      <c r="AV5298">
        <f t="shared" si="1003"/>
        <v>1</v>
      </c>
      <c r="AX5298">
        <f t="shared" si="1004"/>
        <v>1</v>
      </c>
    </row>
    <row r="5299" spans="1:50" x14ac:dyDescent="0.3">
      <c r="A5299">
        <v>11</v>
      </c>
      <c r="B5299">
        <v>94</v>
      </c>
      <c r="C5299" t="s">
        <v>22</v>
      </c>
      <c r="D5299" t="s">
        <v>20</v>
      </c>
      <c r="E5299">
        <v>5</v>
      </c>
      <c r="F5299">
        <v>67</v>
      </c>
      <c r="G5299" t="s">
        <v>22</v>
      </c>
      <c r="H5299" t="s">
        <v>21</v>
      </c>
      <c r="I5299">
        <v>2</v>
      </c>
      <c r="J5299" t="s">
        <v>22</v>
      </c>
      <c r="K5299" t="s">
        <v>23</v>
      </c>
      <c r="L5299" t="s">
        <v>32</v>
      </c>
      <c r="M5299">
        <v>5</v>
      </c>
      <c r="N5299" t="s">
        <v>20</v>
      </c>
      <c r="O5299" t="s">
        <v>25</v>
      </c>
      <c r="P5299" t="s">
        <v>26</v>
      </c>
      <c r="Q5299" t="s">
        <v>31</v>
      </c>
      <c r="R5299">
        <v>67</v>
      </c>
      <c r="T5299">
        <f t="shared" si="996"/>
        <v>0.22738301556859886</v>
      </c>
      <c r="U5299">
        <f t="shared" si="1005"/>
        <v>68.120215768399589</v>
      </c>
      <c r="AD5299">
        <f>(E5299 -$Y$7)/$Y$8</f>
        <v>-1.3821849342223185</v>
      </c>
      <c r="AE5299">
        <f t="shared" si="994"/>
        <v>1</v>
      </c>
      <c r="AG5299">
        <f>(A5299 -$W$7)/$W$8</f>
        <v>-1.4983502467191929</v>
      </c>
      <c r="AH5299">
        <f>(B5299 -$X$7)/$X$8</f>
        <v>1.2144311371310161</v>
      </c>
      <c r="AI5299">
        <f>(F5299 -$Z$7)/$Z$8</f>
        <v>-0.56050437170297007</v>
      </c>
      <c r="AJ5299">
        <f>(I5299 -$AA$7)/$AA$8</f>
        <v>0.41145108517868284</v>
      </c>
      <c r="AK5299">
        <f t="shared" si="995"/>
        <v>1.9709876159749602</v>
      </c>
      <c r="AL5299">
        <f>IF(C5299="Low", 1, IF(C5299="Medium", 2, IF(C5299="High", 3, "")))</f>
        <v>2</v>
      </c>
      <c r="AM5299">
        <f>IF(G5299="Low", 1, IF(G5299="Medium", 2, IF(G5299="High", 3, "")))</f>
        <v>2</v>
      </c>
      <c r="AN5299">
        <f t="shared" si="997"/>
        <v>2</v>
      </c>
      <c r="AO5299">
        <f t="shared" si="998"/>
        <v>1</v>
      </c>
      <c r="AP5299">
        <f t="shared" si="999"/>
        <v>0</v>
      </c>
      <c r="AQ5299">
        <f>IF(H5299="Yes", 1, 0)</f>
        <v>1</v>
      </c>
      <c r="AR5299">
        <f>IF(D5299="Yes", 1, 0)</f>
        <v>0</v>
      </c>
      <c r="AS5299">
        <f t="shared" si="1000"/>
        <v>1</v>
      </c>
      <c r="AT5299">
        <f t="shared" si="1001"/>
        <v>1</v>
      </c>
      <c r="AU5299">
        <f t="shared" si="1002"/>
        <v>0</v>
      </c>
      <c r="AV5299">
        <f t="shared" si="1003"/>
        <v>0</v>
      </c>
      <c r="AX5299">
        <f t="shared" si="1004"/>
        <v>1</v>
      </c>
    </row>
    <row r="5300" spans="1:50" x14ac:dyDescent="0.3">
      <c r="A5300">
        <v>14</v>
      </c>
      <c r="B5300">
        <v>80</v>
      </c>
      <c r="C5300" t="s">
        <v>19</v>
      </c>
      <c r="D5300" t="s">
        <v>21</v>
      </c>
      <c r="E5300">
        <v>6</v>
      </c>
      <c r="F5300">
        <v>61</v>
      </c>
      <c r="G5300" t="s">
        <v>22</v>
      </c>
      <c r="H5300" t="s">
        <v>21</v>
      </c>
      <c r="I5300">
        <v>0</v>
      </c>
      <c r="J5300" t="s">
        <v>19</v>
      </c>
      <c r="K5300" t="s">
        <v>23</v>
      </c>
      <c r="L5300" t="s">
        <v>32</v>
      </c>
      <c r="M5300">
        <v>4</v>
      </c>
      <c r="N5300" t="s">
        <v>20</v>
      </c>
      <c r="O5300" t="s">
        <v>29</v>
      </c>
      <c r="P5300" t="s">
        <v>30</v>
      </c>
      <c r="Q5300" t="s">
        <v>31</v>
      </c>
      <c r="R5300">
        <v>65</v>
      </c>
      <c r="T5300">
        <f t="shared" si="996"/>
        <v>6.6447813823014817E-2</v>
      </c>
      <c r="U5300">
        <f t="shared" si="1005"/>
        <v>67.494151866572096</v>
      </c>
      <c r="AD5300">
        <f>(E5300 -$Y$7)/$Y$8</f>
        <v>-0.70099025568980644</v>
      </c>
      <c r="AE5300">
        <f t="shared" si="994"/>
        <v>1</v>
      </c>
      <c r="AG5300">
        <f>(A5300 -$W$7)/$W$8</f>
        <v>-0.9975273084355315</v>
      </c>
      <c r="AH5300">
        <f>(B5300 -$X$7)/$X$8</f>
        <v>1.9531149355348125E-3</v>
      </c>
      <c r="AI5300">
        <f>(F5300 -$Z$7)/$Z$8</f>
        <v>-0.97720881457925268</v>
      </c>
      <c r="AJ5300">
        <f>(I5300 -$AA$7)/$AA$8</f>
        <v>-1.213934457288018</v>
      </c>
      <c r="AK5300">
        <f t="shared" si="995"/>
        <v>1.0011994733813825</v>
      </c>
      <c r="AL5300">
        <f>IF(C5300="Low", 1, IF(C5300="Medium", 2, IF(C5300="High", 3, "")))</f>
        <v>3</v>
      </c>
      <c r="AM5300">
        <f>IF(G5300="Low", 1, IF(G5300="Medium", 2, IF(G5300="High", 3, "")))</f>
        <v>2</v>
      </c>
      <c r="AN5300">
        <f t="shared" si="997"/>
        <v>3</v>
      </c>
      <c r="AO5300">
        <f t="shared" si="998"/>
        <v>2</v>
      </c>
      <c r="AP5300">
        <f t="shared" si="999"/>
        <v>0</v>
      </c>
      <c r="AQ5300">
        <f>IF(H5300="Yes", 1, 0)</f>
        <v>1</v>
      </c>
      <c r="AR5300">
        <f>IF(D5300="Yes", 1, 0)</f>
        <v>1</v>
      </c>
      <c r="AS5300">
        <f t="shared" si="1000"/>
        <v>1</v>
      </c>
      <c r="AT5300">
        <f t="shared" si="1001"/>
        <v>0</v>
      </c>
      <c r="AU5300">
        <f t="shared" si="1002"/>
        <v>0</v>
      </c>
      <c r="AV5300">
        <f t="shared" si="1003"/>
        <v>0</v>
      </c>
      <c r="AX5300">
        <f t="shared" si="1004"/>
        <v>1</v>
      </c>
    </row>
    <row r="5301" spans="1:50" x14ac:dyDescent="0.3">
      <c r="A5301">
        <v>28</v>
      </c>
      <c r="B5301">
        <v>92</v>
      </c>
      <c r="C5301" t="s">
        <v>22</v>
      </c>
      <c r="D5301" t="s">
        <v>21</v>
      </c>
      <c r="E5301">
        <v>7</v>
      </c>
      <c r="F5301">
        <v>87</v>
      </c>
      <c r="G5301" t="s">
        <v>18</v>
      </c>
      <c r="H5301" t="s">
        <v>21</v>
      </c>
      <c r="I5301">
        <v>1</v>
      </c>
      <c r="J5301" t="s">
        <v>18</v>
      </c>
      <c r="K5301" t="s">
        <v>23</v>
      </c>
      <c r="L5301" t="s">
        <v>24</v>
      </c>
      <c r="M5301">
        <v>1</v>
      </c>
      <c r="N5301" t="s">
        <v>20</v>
      </c>
      <c r="O5301" t="s">
        <v>25</v>
      </c>
      <c r="P5301" t="s">
        <v>26</v>
      </c>
      <c r="Q5301" t="s">
        <v>31</v>
      </c>
      <c r="R5301">
        <v>71</v>
      </c>
      <c r="T5301">
        <f t="shared" si="996"/>
        <v>0.64626092204597418</v>
      </c>
      <c r="U5301">
        <f t="shared" si="1005"/>
        <v>69.749718410917382</v>
      </c>
      <c r="AD5301">
        <f>(E5301 -$Y$7)/$Y$8</f>
        <v>-1.9795577157294329E-2</v>
      </c>
      <c r="AE5301">
        <f t="shared" si="994"/>
        <v>1</v>
      </c>
      <c r="AG5301">
        <f>(A5301 -$W$7)/$W$8</f>
        <v>1.3396464035548883</v>
      </c>
      <c r="AH5301">
        <f>(B5301 -$X$7)/$X$8</f>
        <v>1.0412199911030902</v>
      </c>
      <c r="AI5301">
        <f>(F5301 -$Z$7)/$Z$8</f>
        <v>0.82851043788463896</v>
      </c>
      <c r="AJ5301">
        <f>(I5301 -$AA$7)/$AA$8</f>
        <v>-0.40124168605466753</v>
      </c>
      <c r="AK5301">
        <f t="shared" si="995"/>
        <v>-1.9081649543993509</v>
      </c>
      <c r="AL5301">
        <f>IF(C5301="Low", 1, IF(C5301="Medium", 2, IF(C5301="High", 3, "")))</f>
        <v>2</v>
      </c>
      <c r="AM5301">
        <f>IF(G5301="Low", 1, IF(G5301="Medium", 2, IF(G5301="High", 3, "")))</f>
        <v>1</v>
      </c>
      <c r="AN5301">
        <f t="shared" si="997"/>
        <v>1</v>
      </c>
      <c r="AO5301">
        <f t="shared" si="998"/>
        <v>1</v>
      </c>
      <c r="AP5301">
        <f t="shared" si="999"/>
        <v>1</v>
      </c>
      <c r="AQ5301">
        <f>IF(H5301="Yes", 1, 0)</f>
        <v>1</v>
      </c>
      <c r="AR5301">
        <f>IF(D5301="Yes", 1, 0)</f>
        <v>1</v>
      </c>
      <c r="AS5301">
        <f t="shared" si="1000"/>
        <v>1</v>
      </c>
      <c r="AT5301">
        <f t="shared" si="1001"/>
        <v>1</v>
      </c>
      <c r="AU5301">
        <f t="shared" si="1002"/>
        <v>1</v>
      </c>
      <c r="AV5301">
        <f t="shared" si="1003"/>
        <v>0</v>
      </c>
      <c r="AX5301">
        <f t="shared" si="1004"/>
        <v>0</v>
      </c>
    </row>
    <row r="5302" spans="1:50" x14ac:dyDescent="0.3">
      <c r="A5302">
        <v>19</v>
      </c>
      <c r="B5302">
        <v>67</v>
      </c>
      <c r="C5302" t="s">
        <v>22</v>
      </c>
      <c r="D5302" t="s">
        <v>21</v>
      </c>
      <c r="E5302">
        <v>6</v>
      </c>
      <c r="F5302">
        <v>55</v>
      </c>
      <c r="G5302" t="s">
        <v>18</v>
      </c>
      <c r="H5302" t="s">
        <v>21</v>
      </c>
      <c r="I5302">
        <v>1</v>
      </c>
      <c r="J5302" t="s">
        <v>22</v>
      </c>
      <c r="K5302" t="s">
        <v>23</v>
      </c>
      <c r="L5302" t="s">
        <v>32</v>
      </c>
      <c r="M5302">
        <v>4</v>
      </c>
      <c r="N5302" t="s">
        <v>20</v>
      </c>
      <c r="O5302" t="s">
        <v>25</v>
      </c>
      <c r="P5302" t="s">
        <v>26</v>
      </c>
      <c r="Q5302" t="s">
        <v>27</v>
      </c>
      <c r="R5302">
        <v>63</v>
      </c>
      <c r="T5302">
        <f t="shared" si="996"/>
        <v>-0.18771804234119499</v>
      </c>
      <c r="U5302">
        <f t="shared" si="1005"/>
        <v>66.505405676207559</v>
      </c>
      <c r="AD5302">
        <f>(E5302 -$Y$7)/$Y$8</f>
        <v>-0.70099025568980644</v>
      </c>
      <c r="AE5302">
        <f t="shared" si="994"/>
        <v>1</v>
      </c>
      <c r="AG5302">
        <f>(A5302 -$W$7)/$W$8</f>
        <v>-0.16282241129609587</v>
      </c>
      <c r="AH5302">
        <f>(B5302 -$X$7)/$X$8</f>
        <v>-1.1239193342459837</v>
      </c>
      <c r="AI5302">
        <f>(F5302 -$Z$7)/$Z$8</f>
        <v>-1.3939132574555355</v>
      </c>
      <c r="AJ5302">
        <f>(I5302 -$AA$7)/$AA$8</f>
        <v>-0.40124168605466753</v>
      </c>
      <c r="AK5302">
        <f t="shared" si="995"/>
        <v>1.0011994733813825</v>
      </c>
      <c r="AL5302">
        <f>IF(C5302="Low", 1, IF(C5302="Medium", 2, IF(C5302="High", 3, "")))</f>
        <v>2</v>
      </c>
      <c r="AM5302">
        <f>IF(G5302="Low", 1, IF(G5302="Medium", 2, IF(G5302="High", 3, "")))</f>
        <v>1</v>
      </c>
      <c r="AN5302">
        <f t="shared" si="997"/>
        <v>2</v>
      </c>
      <c r="AO5302">
        <f t="shared" si="998"/>
        <v>1</v>
      </c>
      <c r="AP5302">
        <f t="shared" si="999"/>
        <v>0</v>
      </c>
      <c r="AQ5302">
        <f>IF(H5302="Yes", 1, 0)</f>
        <v>1</v>
      </c>
      <c r="AR5302">
        <f>IF(D5302="Yes", 1, 0)</f>
        <v>1</v>
      </c>
      <c r="AS5302">
        <f t="shared" si="1000"/>
        <v>1</v>
      </c>
      <c r="AT5302">
        <f t="shared" si="1001"/>
        <v>1</v>
      </c>
      <c r="AU5302">
        <f t="shared" si="1002"/>
        <v>0</v>
      </c>
      <c r="AV5302">
        <f t="shared" si="1003"/>
        <v>0</v>
      </c>
      <c r="AX5302">
        <f t="shared" si="1004"/>
        <v>1</v>
      </c>
    </row>
    <row r="5303" spans="1:50" x14ac:dyDescent="0.3">
      <c r="A5303">
        <v>20</v>
      </c>
      <c r="B5303">
        <v>83</v>
      </c>
      <c r="C5303" t="s">
        <v>22</v>
      </c>
      <c r="D5303" t="s">
        <v>21</v>
      </c>
      <c r="E5303">
        <v>6</v>
      </c>
      <c r="F5303">
        <v>97</v>
      </c>
      <c r="G5303" t="s">
        <v>19</v>
      </c>
      <c r="H5303" t="s">
        <v>21</v>
      </c>
      <c r="I5303">
        <v>2</v>
      </c>
      <c r="J5303" t="s">
        <v>19</v>
      </c>
      <c r="K5303" t="s">
        <v>23</v>
      </c>
      <c r="L5303" t="s">
        <v>32</v>
      </c>
      <c r="M5303">
        <v>4</v>
      </c>
      <c r="N5303" t="s">
        <v>20</v>
      </c>
      <c r="O5303" t="s">
        <v>25</v>
      </c>
      <c r="P5303" t="s">
        <v>30</v>
      </c>
      <c r="Q5303" t="s">
        <v>31</v>
      </c>
      <c r="R5303">
        <v>68</v>
      </c>
      <c r="T5303">
        <f t="shared" si="996"/>
        <v>0.45644734766106931</v>
      </c>
      <c r="U5303">
        <f t="shared" si="1005"/>
        <v>69.011312979971947</v>
      </c>
      <c r="AD5303">
        <f>(E5303 -$Y$7)/$Y$8</f>
        <v>-0.70099025568980644</v>
      </c>
      <c r="AE5303">
        <f t="shared" si="994"/>
        <v>1</v>
      </c>
      <c r="AG5303">
        <f>(A5303 -$W$7)/$W$8</f>
        <v>4.1185681317912485E-3</v>
      </c>
      <c r="AH5303">
        <f>(B5303 -$X$7)/$X$8</f>
        <v>0.26176983397742365</v>
      </c>
      <c r="AI5303">
        <f>(F5303 -$Z$7)/$Z$8</f>
        <v>1.5230178426784435</v>
      </c>
      <c r="AJ5303">
        <f>(I5303 -$AA$7)/$AA$8</f>
        <v>0.41145108517868284</v>
      </c>
      <c r="AK5303">
        <f t="shared" si="995"/>
        <v>1.0011994733813825</v>
      </c>
      <c r="AL5303">
        <f>IF(C5303="Low", 1, IF(C5303="Medium", 2, IF(C5303="High", 3, "")))</f>
        <v>2</v>
      </c>
      <c r="AM5303">
        <f>IF(G5303="Low", 1, IF(G5303="Medium", 2, IF(G5303="High", 3, "")))</f>
        <v>3</v>
      </c>
      <c r="AN5303">
        <f t="shared" si="997"/>
        <v>3</v>
      </c>
      <c r="AO5303">
        <f t="shared" si="998"/>
        <v>1</v>
      </c>
      <c r="AP5303">
        <f t="shared" si="999"/>
        <v>0</v>
      </c>
      <c r="AQ5303">
        <f>IF(H5303="Yes", 1, 0)</f>
        <v>1</v>
      </c>
      <c r="AR5303">
        <f>IF(D5303="Yes", 1, 0)</f>
        <v>1</v>
      </c>
      <c r="AS5303">
        <f t="shared" si="1000"/>
        <v>1</v>
      </c>
      <c r="AT5303">
        <f t="shared" si="1001"/>
        <v>0</v>
      </c>
      <c r="AU5303">
        <f t="shared" si="1002"/>
        <v>0</v>
      </c>
      <c r="AV5303">
        <f t="shared" si="1003"/>
        <v>0</v>
      </c>
      <c r="AX5303">
        <f t="shared" si="1004"/>
        <v>1</v>
      </c>
    </row>
    <row r="5304" spans="1:50" x14ac:dyDescent="0.3">
      <c r="A5304">
        <v>25</v>
      </c>
      <c r="B5304">
        <v>99</v>
      </c>
      <c r="C5304" t="s">
        <v>22</v>
      </c>
      <c r="D5304" t="s">
        <v>20</v>
      </c>
      <c r="E5304">
        <v>6</v>
      </c>
      <c r="F5304">
        <v>58</v>
      </c>
      <c r="G5304" t="s">
        <v>19</v>
      </c>
      <c r="H5304" t="s">
        <v>21</v>
      </c>
      <c r="I5304">
        <v>0</v>
      </c>
      <c r="J5304" t="s">
        <v>22</v>
      </c>
      <c r="K5304" t="s">
        <v>34</v>
      </c>
      <c r="L5304" t="s">
        <v>24</v>
      </c>
      <c r="M5304">
        <v>4</v>
      </c>
      <c r="N5304" t="s">
        <v>20</v>
      </c>
      <c r="O5304" t="s">
        <v>25</v>
      </c>
      <c r="P5304" t="s">
        <v>26</v>
      </c>
      <c r="Q5304" t="s">
        <v>27</v>
      </c>
      <c r="R5304">
        <v>72</v>
      </c>
      <c r="T5304">
        <f t="shared" si="996"/>
        <v>0.67930583252590448</v>
      </c>
      <c r="U5304">
        <f t="shared" si="1005"/>
        <v>69.878268444509843</v>
      </c>
      <c r="AD5304">
        <f>(E5304 -$Y$7)/$Y$8</f>
        <v>-0.70099025568980644</v>
      </c>
      <c r="AE5304">
        <f t="shared" si="994"/>
        <v>0</v>
      </c>
      <c r="AG5304">
        <f>(A5304 -$W$7)/$W$8</f>
        <v>0.83882346527122686</v>
      </c>
      <c r="AH5304">
        <f>(B5304 -$X$7)/$X$8</f>
        <v>1.6474590022008309</v>
      </c>
      <c r="AI5304">
        <f>(F5304 -$Z$7)/$Z$8</f>
        <v>-1.185561036017394</v>
      </c>
      <c r="AJ5304">
        <f>(I5304 -$AA$7)/$AA$8</f>
        <v>-1.213934457288018</v>
      </c>
      <c r="AK5304">
        <f t="shared" si="995"/>
        <v>1.0011994733813825</v>
      </c>
      <c r="AL5304">
        <f>IF(C5304="Low", 1, IF(C5304="Medium", 2, IF(C5304="High", 3, "")))</f>
        <v>2</v>
      </c>
      <c r="AM5304">
        <f>IF(G5304="Low", 1, IF(G5304="Medium", 2, IF(G5304="High", 3, "")))</f>
        <v>3</v>
      </c>
      <c r="AN5304">
        <f t="shared" si="997"/>
        <v>2</v>
      </c>
      <c r="AO5304">
        <f t="shared" si="998"/>
        <v>1</v>
      </c>
      <c r="AP5304">
        <f t="shared" si="999"/>
        <v>1</v>
      </c>
      <c r="AQ5304">
        <f>IF(H5304="Yes", 1, 0)</f>
        <v>1</v>
      </c>
      <c r="AR5304">
        <f>IF(D5304="Yes", 1, 0)</f>
        <v>0</v>
      </c>
      <c r="AS5304">
        <f t="shared" si="1000"/>
        <v>1</v>
      </c>
      <c r="AT5304">
        <f t="shared" si="1001"/>
        <v>1</v>
      </c>
      <c r="AU5304">
        <f t="shared" si="1002"/>
        <v>1</v>
      </c>
      <c r="AV5304">
        <f t="shared" si="1003"/>
        <v>0</v>
      </c>
      <c r="AX5304">
        <f t="shared" si="1004"/>
        <v>0</v>
      </c>
    </row>
    <row r="5305" spans="1:50" x14ac:dyDescent="0.3">
      <c r="A5305">
        <v>24</v>
      </c>
      <c r="B5305">
        <v>72</v>
      </c>
      <c r="C5305" t="s">
        <v>18</v>
      </c>
      <c r="D5305" t="s">
        <v>21</v>
      </c>
      <c r="E5305">
        <v>5</v>
      </c>
      <c r="F5305">
        <v>73</v>
      </c>
      <c r="G5305" t="s">
        <v>18</v>
      </c>
      <c r="H5305" t="s">
        <v>21</v>
      </c>
      <c r="I5305">
        <v>2</v>
      </c>
      <c r="J5305" t="s">
        <v>19</v>
      </c>
      <c r="K5305" t="s">
        <v>23</v>
      </c>
      <c r="L5305" t="s">
        <v>24</v>
      </c>
      <c r="M5305">
        <v>2</v>
      </c>
      <c r="N5305" t="s">
        <v>20</v>
      </c>
      <c r="O5305" t="s">
        <v>25</v>
      </c>
      <c r="P5305" t="s">
        <v>26</v>
      </c>
      <c r="Q5305" t="s">
        <v>27</v>
      </c>
      <c r="R5305">
        <v>67</v>
      </c>
      <c r="T5305">
        <f t="shared" si="996"/>
        <v>0.17490828142913178</v>
      </c>
      <c r="U5305">
        <f t="shared" si="1005"/>
        <v>67.916080585752297</v>
      </c>
      <c r="AD5305">
        <f>(E5305 -$Y$7)/$Y$8</f>
        <v>-1.3821849342223185</v>
      </c>
      <c r="AE5305">
        <f t="shared" si="994"/>
        <v>1</v>
      </c>
      <c r="AG5305">
        <f>(A5305 -$W$7)/$W$8</f>
        <v>0.67188248584333976</v>
      </c>
      <c r="AH5305">
        <f>(B5305 -$X$7)/$X$8</f>
        <v>-0.69089146917616884</v>
      </c>
      <c r="AI5305">
        <f>(F5305 -$Z$7)/$Z$8</f>
        <v>-0.14379992882668732</v>
      </c>
      <c r="AJ5305">
        <f>(I5305 -$AA$7)/$AA$8</f>
        <v>0.41145108517868284</v>
      </c>
      <c r="AK5305">
        <f t="shared" si="995"/>
        <v>-0.93837681180577304</v>
      </c>
      <c r="AL5305">
        <f>IF(C5305="Low", 1, IF(C5305="Medium", 2, IF(C5305="High", 3, "")))</f>
        <v>1</v>
      </c>
      <c r="AM5305">
        <f>IF(G5305="Low", 1, IF(G5305="Medium", 2, IF(G5305="High", 3, "")))</f>
        <v>1</v>
      </c>
      <c r="AN5305">
        <f t="shared" si="997"/>
        <v>3</v>
      </c>
      <c r="AO5305">
        <f t="shared" si="998"/>
        <v>1</v>
      </c>
      <c r="AP5305">
        <f t="shared" si="999"/>
        <v>1</v>
      </c>
      <c r="AQ5305">
        <f>IF(H5305="Yes", 1, 0)</f>
        <v>1</v>
      </c>
      <c r="AR5305">
        <f>IF(D5305="Yes", 1, 0)</f>
        <v>1</v>
      </c>
      <c r="AS5305">
        <f t="shared" si="1000"/>
        <v>1</v>
      </c>
      <c r="AT5305">
        <f t="shared" si="1001"/>
        <v>1</v>
      </c>
      <c r="AU5305">
        <f t="shared" si="1002"/>
        <v>0</v>
      </c>
      <c r="AV5305">
        <f t="shared" si="1003"/>
        <v>0</v>
      </c>
      <c r="AX5305">
        <f t="shared" si="1004"/>
        <v>1</v>
      </c>
    </row>
    <row r="5306" spans="1:50" x14ac:dyDescent="0.3">
      <c r="A5306">
        <v>22</v>
      </c>
      <c r="B5306">
        <v>92</v>
      </c>
      <c r="C5306" t="s">
        <v>22</v>
      </c>
      <c r="D5306" t="s">
        <v>20</v>
      </c>
      <c r="E5306">
        <v>6</v>
      </c>
      <c r="F5306">
        <v>99</v>
      </c>
      <c r="G5306" t="s">
        <v>18</v>
      </c>
      <c r="H5306" t="s">
        <v>21</v>
      </c>
      <c r="I5306">
        <v>1</v>
      </c>
      <c r="J5306" t="s">
        <v>22</v>
      </c>
      <c r="K5306" t="s">
        <v>23</v>
      </c>
      <c r="L5306" t="s">
        <v>28</v>
      </c>
      <c r="M5306">
        <v>4</v>
      </c>
      <c r="N5306" t="s">
        <v>20</v>
      </c>
      <c r="O5306" t="s">
        <v>29</v>
      </c>
      <c r="P5306" t="s">
        <v>26</v>
      </c>
      <c r="Q5306" t="s">
        <v>31</v>
      </c>
      <c r="R5306">
        <v>71</v>
      </c>
      <c r="T5306">
        <f t="shared" si="996"/>
        <v>0.57389693619135018</v>
      </c>
      <c r="U5306">
        <f t="shared" si="1005"/>
        <v>69.468210829949754</v>
      </c>
      <c r="AD5306">
        <f>(E5306 -$Y$7)/$Y$8</f>
        <v>-0.70099025568980644</v>
      </c>
      <c r="AE5306">
        <f t="shared" si="994"/>
        <v>1</v>
      </c>
      <c r="AG5306">
        <f>(A5306 -$W$7)/$W$8</f>
        <v>0.3380005269875655</v>
      </c>
      <c r="AH5306">
        <f>(B5306 -$X$7)/$X$8</f>
        <v>1.0412199911030902</v>
      </c>
      <c r="AI5306">
        <f>(F5306 -$Z$7)/$Z$8</f>
        <v>1.6619193236372043</v>
      </c>
      <c r="AJ5306">
        <f>(I5306 -$AA$7)/$AA$8</f>
        <v>-0.40124168605466753</v>
      </c>
      <c r="AK5306">
        <f t="shared" si="995"/>
        <v>1.0011994733813825</v>
      </c>
      <c r="AL5306">
        <f>IF(C5306="Low", 1, IF(C5306="Medium", 2, IF(C5306="High", 3, "")))</f>
        <v>2</v>
      </c>
      <c r="AM5306">
        <f>IF(G5306="Low", 1, IF(G5306="Medium", 2, IF(G5306="High", 3, "")))</f>
        <v>1</v>
      </c>
      <c r="AN5306">
        <f t="shared" si="997"/>
        <v>2</v>
      </c>
      <c r="AO5306">
        <f t="shared" si="998"/>
        <v>2</v>
      </c>
      <c r="AP5306">
        <f t="shared" si="999"/>
        <v>0</v>
      </c>
      <c r="AQ5306">
        <f>IF(H5306="Yes", 1, 0)</f>
        <v>1</v>
      </c>
      <c r="AR5306">
        <f>IF(D5306="Yes", 1, 0)</f>
        <v>0</v>
      </c>
      <c r="AS5306">
        <f t="shared" si="1000"/>
        <v>1</v>
      </c>
      <c r="AT5306">
        <f t="shared" si="1001"/>
        <v>1</v>
      </c>
      <c r="AU5306">
        <f t="shared" si="1002"/>
        <v>1</v>
      </c>
      <c r="AV5306">
        <f t="shared" si="1003"/>
        <v>0</v>
      </c>
      <c r="AX5306">
        <f t="shared" si="1004"/>
        <v>0</v>
      </c>
    </row>
    <row r="5307" spans="1:50" x14ac:dyDescent="0.3">
      <c r="A5307">
        <v>19</v>
      </c>
      <c r="B5307">
        <v>80</v>
      </c>
      <c r="C5307" t="s">
        <v>18</v>
      </c>
      <c r="D5307" t="s">
        <v>20</v>
      </c>
      <c r="E5307">
        <v>8</v>
      </c>
      <c r="F5307">
        <v>99</v>
      </c>
      <c r="G5307" t="s">
        <v>19</v>
      </c>
      <c r="H5307" t="s">
        <v>21</v>
      </c>
      <c r="I5307">
        <v>1</v>
      </c>
      <c r="J5307" t="s">
        <v>22</v>
      </c>
      <c r="K5307" t="s">
        <v>23</v>
      </c>
      <c r="L5307" t="s">
        <v>24</v>
      </c>
      <c r="M5307">
        <v>4</v>
      </c>
      <c r="N5307" t="s">
        <v>20</v>
      </c>
      <c r="O5307" t="s">
        <v>33</v>
      </c>
      <c r="P5307" t="s">
        <v>26</v>
      </c>
      <c r="Q5307" t="s">
        <v>27</v>
      </c>
      <c r="R5307">
        <v>67</v>
      </c>
      <c r="T5307">
        <f t="shared" si="996"/>
        <v>0.39783627681128336</v>
      </c>
      <c r="U5307">
        <f t="shared" si="1005"/>
        <v>68.783306457418135</v>
      </c>
      <c r="AD5307">
        <f>(E5307 -$Y$7)/$Y$8</f>
        <v>0.66139910137521774</v>
      </c>
      <c r="AE5307">
        <f t="shared" si="994"/>
        <v>1</v>
      </c>
      <c r="AG5307">
        <f>(A5307 -$W$7)/$W$8</f>
        <v>-0.16282241129609587</v>
      </c>
      <c r="AH5307">
        <f>(B5307 -$X$7)/$X$8</f>
        <v>1.9531149355348125E-3</v>
      </c>
      <c r="AI5307">
        <f>(F5307 -$Z$7)/$Z$8</f>
        <v>1.6619193236372043</v>
      </c>
      <c r="AJ5307">
        <f>(I5307 -$AA$7)/$AA$8</f>
        <v>-0.40124168605466753</v>
      </c>
      <c r="AK5307">
        <f t="shared" si="995"/>
        <v>1.0011994733813825</v>
      </c>
      <c r="AL5307">
        <f>IF(C5307="Low", 1, IF(C5307="Medium", 2, IF(C5307="High", 3, "")))</f>
        <v>1</v>
      </c>
      <c r="AM5307">
        <f>IF(G5307="Low", 1, IF(G5307="Medium", 2, IF(G5307="High", 3, "")))</f>
        <v>3</v>
      </c>
      <c r="AN5307">
        <f t="shared" si="997"/>
        <v>2</v>
      </c>
      <c r="AO5307">
        <f t="shared" si="998"/>
        <v>3</v>
      </c>
      <c r="AP5307">
        <f t="shared" si="999"/>
        <v>1</v>
      </c>
      <c r="AQ5307">
        <f>IF(H5307="Yes", 1, 0)</f>
        <v>1</v>
      </c>
      <c r="AR5307">
        <f>IF(D5307="Yes", 1, 0)</f>
        <v>0</v>
      </c>
      <c r="AS5307">
        <f t="shared" si="1000"/>
        <v>1</v>
      </c>
      <c r="AT5307">
        <f t="shared" si="1001"/>
        <v>1</v>
      </c>
      <c r="AU5307">
        <f t="shared" si="1002"/>
        <v>0</v>
      </c>
      <c r="AV5307">
        <f t="shared" si="1003"/>
        <v>0</v>
      </c>
      <c r="AX5307">
        <f t="shared" si="1004"/>
        <v>1</v>
      </c>
    </row>
    <row r="5308" spans="1:50" x14ac:dyDescent="0.3">
      <c r="A5308">
        <v>18</v>
      </c>
      <c r="B5308">
        <v>62</v>
      </c>
      <c r="C5308" t="s">
        <v>22</v>
      </c>
      <c r="D5308" t="s">
        <v>21</v>
      </c>
      <c r="E5308">
        <v>6</v>
      </c>
      <c r="F5308">
        <v>89</v>
      </c>
      <c r="G5308" t="s">
        <v>22</v>
      </c>
      <c r="H5308" t="s">
        <v>21</v>
      </c>
      <c r="I5308">
        <v>0</v>
      </c>
      <c r="J5308" t="s">
        <v>19</v>
      </c>
      <c r="K5308" t="s">
        <v>34</v>
      </c>
      <c r="L5308" t="s">
        <v>24</v>
      </c>
      <c r="M5308">
        <v>3</v>
      </c>
      <c r="N5308" t="s">
        <v>20</v>
      </c>
      <c r="O5308" t="s">
        <v>33</v>
      </c>
      <c r="P5308" t="s">
        <v>26</v>
      </c>
      <c r="Q5308" t="s">
        <v>31</v>
      </c>
      <c r="R5308">
        <v>66</v>
      </c>
      <c r="T5308">
        <f t="shared" si="996"/>
        <v>4.998344922529642E-2</v>
      </c>
      <c r="U5308">
        <f t="shared" si="1005"/>
        <v>67.430102831747178</v>
      </c>
      <c r="AD5308">
        <f>(E5308 -$Y$7)/$Y$8</f>
        <v>-0.70099025568980644</v>
      </c>
      <c r="AE5308">
        <f t="shared" si="994"/>
        <v>0</v>
      </c>
      <c r="AG5308">
        <f>(A5308 -$W$7)/$W$8</f>
        <v>-0.32976339072398297</v>
      </c>
      <c r="AH5308">
        <f>(B5308 -$X$7)/$X$8</f>
        <v>-1.5569471993157984</v>
      </c>
      <c r="AI5308">
        <f>(F5308 -$Z$7)/$Z$8</f>
        <v>0.96741191884339983</v>
      </c>
      <c r="AJ5308">
        <f>(I5308 -$AA$7)/$AA$8</f>
        <v>-1.213934457288018</v>
      </c>
      <c r="AK5308">
        <f t="shared" si="995"/>
        <v>3.141133078780467E-2</v>
      </c>
      <c r="AL5308">
        <f>IF(C5308="Low", 1, IF(C5308="Medium", 2, IF(C5308="High", 3, "")))</f>
        <v>2</v>
      </c>
      <c r="AM5308">
        <f>IF(G5308="Low", 1, IF(G5308="Medium", 2, IF(G5308="High", 3, "")))</f>
        <v>2</v>
      </c>
      <c r="AN5308">
        <f t="shared" si="997"/>
        <v>3</v>
      </c>
      <c r="AO5308">
        <f t="shared" si="998"/>
        <v>3</v>
      </c>
      <c r="AP5308">
        <f t="shared" si="999"/>
        <v>1</v>
      </c>
      <c r="AQ5308">
        <f>IF(H5308="Yes", 1, 0)</f>
        <v>1</v>
      </c>
      <c r="AR5308">
        <f>IF(D5308="Yes", 1, 0)</f>
        <v>1</v>
      </c>
      <c r="AS5308">
        <f t="shared" si="1000"/>
        <v>1</v>
      </c>
      <c r="AT5308">
        <f t="shared" si="1001"/>
        <v>1</v>
      </c>
      <c r="AU5308">
        <f t="shared" si="1002"/>
        <v>0</v>
      </c>
      <c r="AV5308">
        <f t="shared" si="1003"/>
        <v>0</v>
      </c>
      <c r="AX5308">
        <f t="shared" si="1004"/>
        <v>1</v>
      </c>
    </row>
    <row r="5309" spans="1:50" x14ac:dyDescent="0.3">
      <c r="A5309">
        <v>25</v>
      </c>
      <c r="B5309">
        <v>91</v>
      </c>
      <c r="C5309" t="s">
        <v>22</v>
      </c>
      <c r="D5309" t="s">
        <v>20</v>
      </c>
      <c r="E5309">
        <v>7</v>
      </c>
      <c r="F5309">
        <v>92</v>
      </c>
      <c r="G5309" t="s">
        <v>22</v>
      </c>
      <c r="H5309" t="s">
        <v>21</v>
      </c>
      <c r="I5309">
        <v>3</v>
      </c>
      <c r="J5309" t="s">
        <v>22</v>
      </c>
      <c r="K5309" t="s">
        <v>23</v>
      </c>
      <c r="L5309" t="s">
        <v>28</v>
      </c>
      <c r="M5309">
        <v>5</v>
      </c>
      <c r="N5309" t="s">
        <v>20</v>
      </c>
      <c r="O5309" t="s">
        <v>25</v>
      </c>
      <c r="P5309" t="s">
        <v>26</v>
      </c>
      <c r="Q5309" t="s">
        <v>27</v>
      </c>
      <c r="R5309">
        <v>72</v>
      </c>
      <c r="T5309">
        <f t="shared" si="996"/>
        <v>0.7097271485127663</v>
      </c>
      <c r="U5309">
        <f t="shared" si="1005"/>
        <v>69.996612272204985</v>
      </c>
      <c r="AD5309">
        <f>(E5309 -$Y$7)/$Y$8</f>
        <v>-1.9795577157294329E-2</v>
      </c>
      <c r="AE5309">
        <f t="shared" si="994"/>
        <v>1</v>
      </c>
      <c r="AG5309">
        <f>(A5309 -$W$7)/$W$8</f>
        <v>0.83882346527122686</v>
      </c>
      <c r="AH5309">
        <f>(B5309 -$X$7)/$X$8</f>
        <v>0.95461441808912728</v>
      </c>
      <c r="AI5309">
        <f>(F5309 -$Z$7)/$Z$8</f>
        <v>1.1757641402815411</v>
      </c>
      <c r="AJ5309">
        <f>(I5309 -$AA$7)/$AA$8</f>
        <v>1.2241438564120333</v>
      </c>
      <c r="AK5309">
        <f t="shared" si="995"/>
        <v>1.9709876159749602</v>
      </c>
      <c r="AL5309">
        <f>IF(C5309="Low", 1, IF(C5309="Medium", 2, IF(C5309="High", 3, "")))</f>
        <v>2</v>
      </c>
      <c r="AM5309">
        <f>IF(G5309="Low", 1, IF(G5309="Medium", 2, IF(G5309="High", 3, "")))</f>
        <v>2</v>
      </c>
      <c r="AN5309">
        <f t="shared" si="997"/>
        <v>2</v>
      </c>
      <c r="AO5309">
        <f t="shared" si="998"/>
        <v>1</v>
      </c>
      <c r="AP5309">
        <f t="shared" si="999"/>
        <v>0</v>
      </c>
      <c r="AQ5309">
        <f>IF(H5309="Yes", 1, 0)</f>
        <v>1</v>
      </c>
      <c r="AR5309">
        <f>IF(D5309="Yes", 1, 0)</f>
        <v>0</v>
      </c>
      <c r="AS5309">
        <f t="shared" si="1000"/>
        <v>1</v>
      </c>
      <c r="AT5309">
        <f t="shared" si="1001"/>
        <v>1</v>
      </c>
      <c r="AU5309">
        <f t="shared" si="1002"/>
        <v>1</v>
      </c>
      <c r="AV5309">
        <f t="shared" si="1003"/>
        <v>0</v>
      </c>
      <c r="AX5309">
        <f t="shared" si="1004"/>
        <v>0</v>
      </c>
    </row>
    <row r="5310" spans="1:50" x14ac:dyDescent="0.3">
      <c r="A5310">
        <v>23</v>
      </c>
      <c r="B5310">
        <v>67</v>
      </c>
      <c r="C5310" t="s">
        <v>18</v>
      </c>
      <c r="D5310" t="s">
        <v>20</v>
      </c>
      <c r="E5310">
        <v>9</v>
      </c>
      <c r="F5310">
        <v>98</v>
      </c>
      <c r="G5310" t="s">
        <v>22</v>
      </c>
      <c r="H5310" t="s">
        <v>21</v>
      </c>
      <c r="I5310">
        <v>2</v>
      </c>
      <c r="J5310" t="s">
        <v>19</v>
      </c>
      <c r="K5310" t="s">
        <v>23</v>
      </c>
      <c r="L5310" t="s">
        <v>28</v>
      </c>
      <c r="M5310">
        <v>0</v>
      </c>
      <c r="N5310" t="s">
        <v>20</v>
      </c>
      <c r="O5310" t="s">
        <v>29</v>
      </c>
      <c r="P5310" t="s">
        <v>26</v>
      </c>
      <c r="Q5310" t="s">
        <v>31</v>
      </c>
      <c r="R5310">
        <v>64</v>
      </c>
      <c r="T5310">
        <f t="shared" si="996"/>
        <v>0.118970057263786</v>
      </c>
      <c r="U5310">
        <f t="shared" si="1005"/>
        <v>67.698471868067145</v>
      </c>
      <c r="AD5310">
        <f>(E5310 -$Y$7)/$Y$8</f>
        <v>1.3425937799077299</v>
      </c>
      <c r="AE5310">
        <f t="shared" si="994"/>
        <v>1</v>
      </c>
      <c r="AG5310">
        <f>(A5310 -$W$7)/$W$8</f>
        <v>0.50494150641545266</v>
      </c>
      <c r="AH5310">
        <f>(B5310 -$X$7)/$X$8</f>
        <v>-1.1239193342459837</v>
      </c>
      <c r="AI5310">
        <f>(F5310 -$Z$7)/$Z$8</f>
        <v>1.5924685831578238</v>
      </c>
      <c r="AJ5310">
        <f>(I5310 -$AA$7)/$AA$8</f>
        <v>0.41145108517868284</v>
      </c>
      <c r="AK5310">
        <f t="shared" si="995"/>
        <v>-2.8779530969929286</v>
      </c>
      <c r="AL5310">
        <f>IF(C5310="Low", 1, IF(C5310="Medium", 2, IF(C5310="High", 3, "")))</f>
        <v>1</v>
      </c>
      <c r="AM5310">
        <f>IF(G5310="Low", 1, IF(G5310="Medium", 2, IF(G5310="High", 3, "")))</f>
        <v>2</v>
      </c>
      <c r="AN5310">
        <f t="shared" si="997"/>
        <v>3</v>
      </c>
      <c r="AO5310">
        <f t="shared" si="998"/>
        <v>2</v>
      </c>
      <c r="AP5310">
        <f t="shared" si="999"/>
        <v>0</v>
      </c>
      <c r="AQ5310">
        <f>IF(H5310="Yes", 1, 0)</f>
        <v>1</v>
      </c>
      <c r="AR5310">
        <f>IF(D5310="Yes", 1, 0)</f>
        <v>0</v>
      </c>
      <c r="AS5310">
        <f t="shared" si="1000"/>
        <v>1</v>
      </c>
      <c r="AT5310">
        <f t="shared" si="1001"/>
        <v>1</v>
      </c>
      <c r="AU5310">
        <f t="shared" si="1002"/>
        <v>0</v>
      </c>
      <c r="AV5310">
        <f t="shared" si="1003"/>
        <v>0</v>
      </c>
      <c r="AX5310">
        <f t="shared" si="1004"/>
        <v>1</v>
      </c>
    </row>
    <row r="5311" spans="1:50" x14ac:dyDescent="0.3">
      <c r="A5311">
        <v>18</v>
      </c>
      <c r="B5311">
        <v>85</v>
      </c>
      <c r="C5311" t="s">
        <v>22</v>
      </c>
      <c r="D5311" t="s">
        <v>20</v>
      </c>
      <c r="E5311">
        <v>8</v>
      </c>
      <c r="F5311">
        <v>96</v>
      </c>
      <c r="G5311" t="s">
        <v>22</v>
      </c>
      <c r="H5311" t="s">
        <v>21</v>
      </c>
      <c r="I5311">
        <v>0</v>
      </c>
      <c r="J5311" t="s">
        <v>19</v>
      </c>
      <c r="K5311" t="s">
        <v>23</v>
      </c>
      <c r="L5311" t="s">
        <v>28</v>
      </c>
      <c r="M5311">
        <v>3</v>
      </c>
      <c r="N5311" t="s">
        <v>20</v>
      </c>
      <c r="O5311" t="s">
        <v>29</v>
      </c>
      <c r="P5311" t="s">
        <v>30</v>
      </c>
      <c r="Q5311" t="s">
        <v>27</v>
      </c>
      <c r="R5311">
        <v>68</v>
      </c>
      <c r="T5311">
        <f t="shared" si="996"/>
        <v>0.29492529156581193</v>
      </c>
      <c r="U5311">
        <f t="shared" si="1005"/>
        <v>68.382966120034737</v>
      </c>
      <c r="AD5311">
        <f>(E5311 -$Y$7)/$Y$8</f>
        <v>0.66139910137521774</v>
      </c>
      <c r="AE5311">
        <f t="shared" si="994"/>
        <v>1</v>
      </c>
      <c r="AG5311">
        <f>(A5311 -$W$7)/$W$8</f>
        <v>-0.32976339072398297</v>
      </c>
      <c r="AH5311">
        <f>(B5311 -$X$7)/$X$8</f>
        <v>0.43498098000534957</v>
      </c>
      <c r="AI5311">
        <f>(F5311 -$Z$7)/$Z$8</f>
        <v>1.453567102199063</v>
      </c>
      <c r="AJ5311">
        <f>(I5311 -$AA$7)/$AA$8</f>
        <v>-1.213934457288018</v>
      </c>
      <c r="AK5311">
        <f t="shared" si="995"/>
        <v>3.141133078780467E-2</v>
      </c>
      <c r="AL5311">
        <f>IF(C5311="Low", 1, IF(C5311="Medium", 2, IF(C5311="High", 3, "")))</f>
        <v>2</v>
      </c>
      <c r="AM5311">
        <f>IF(G5311="Low", 1, IF(G5311="Medium", 2, IF(G5311="High", 3, "")))</f>
        <v>2</v>
      </c>
      <c r="AN5311">
        <f t="shared" si="997"/>
        <v>3</v>
      </c>
      <c r="AO5311">
        <f t="shared" si="998"/>
        <v>2</v>
      </c>
      <c r="AP5311">
        <f t="shared" si="999"/>
        <v>0</v>
      </c>
      <c r="AQ5311">
        <f>IF(H5311="Yes", 1, 0)</f>
        <v>1</v>
      </c>
      <c r="AR5311">
        <f>IF(D5311="Yes", 1, 0)</f>
        <v>0</v>
      </c>
      <c r="AS5311">
        <f t="shared" si="1000"/>
        <v>1</v>
      </c>
      <c r="AT5311">
        <f t="shared" si="1001"/>
        <v>0</v>
      </c>
      <c r="AU5311">
        <f t="shared" si="1002"/>
        <v>0</v>
      </c>
      <c r="AV5311">
        <f t="shared" si="1003"/>
        <v>0</v>
      </c>
      <c r="AX5311">
        <f t="shared" si="1004"/>
        <v>1</v>
      </c>
    </row>
    <row r="5312" spans="1:50" x14ac:dyDescent="0.3">
      <c r="A5312">
        <v>26</v>
      </c>
      <c r="B5312">
        <v>63</v>
      </c>
      <c r="C5312" t="s">
        <v>19</v>
      </c>
      <c r="D5312" t="s">
        <v>20</v>
      </c>
      <c r="E5312">
        <v>5</v>
      </c>
      <c r="F5312">
        <v>81</v>
      </c>
      <c r="G5312" t="s">
        <v>22</v>
      </c>
      <c r="H5312" t="s">
        <v>21</v>
      </c>
      <c r="I5312">
        <v>0</v>
      </c>
      <c r="J5312" t="s">
        <v>22</v>
      </c>
      <c r="K5312" t="s">
        <v>23</v>
      </c>
      <c r="L5312" t="s">
        <v>28</v>
      </c>
      <c r="M5312">
        <v>2</v>
      </c>
      <c r="N5312" t="s">
        <v>20</v>
      </c>
      <c r="O5312" t="s">
        <v>25</v>
      </c>
      <c r="P5312" t="s">
        <v>30</v>
      </c>
      <c r="Q5312" t="s">
        <v>31</v>
      </c>
      <c r="R5312">
        <v>65</v>
      </c>
      <c r="T5312">
        <f t="shared" si="996"/>
        <v>4.6367636173471616E-3</v>
      </c>
      <c r="U5312">
        <f t="shared" si="1005"/>
        <v>67.253696908004414</v>
      </c>
      <c r="AD5312">
        <f>(E5312 -$Y$7)/$Y$8</f>
        <v>-1.3821849342223185</v>
      </c>
      <c r="AE5312">
        <f t="shared" si="994"/>
        <v>1</v>
      </c>
      <c r="AG5312">
        <f>(A5312 -$W$7)/$W$8</f>
        <v>1.0057644446991141</v>
      </c>
      <c r="AH5312">
        <f>(B5312 -$X$7)/$X$8</f>
        <v>-1.4703416263018354</v>
      </c>
      <c r="AI5312">
        <f>(F5312 -$Z$7)/$Z$8</f>
        <v>0.41180599500835624</v>
      </c>
      <c r="AJ5312">
        <f>(I5312 -$AA$7)/$AA$8</f>
        <v>-1.213934457288018</v>
      </c>
      <c r="AK5312">
        <f t="shared" si="995"/>
        <v>-0.93837681180577304</v>
      </c>
      <c r="AL5312">
        <f>IF(C5312="Low", 1, IF(C5312="Medium", 2, IF(C5312="High", 3, "")))</f>
        <v>3</v>
      </c>
      <c r="AM5312">
        <f>IF(G5312="Low", 1, IF(G5312="Medium", 2, IF(G5312="High", 3, "")))</f>
        <v>2</v>
      </c>
      <c r="AN5312">
        <f t="shared" si="997"/>
        <v>2</v>
      </c>
      <c r="AO5312">
        <f t="shared" si="998"/>
        <v>1</v>
      </c>
      <c r="AP5312">
        <f t="shared" si="999"/>
        <v>0</v>
      </c>
      <c r="AQ5312">
        <f>IF(H5312="Yes", 1, 0)</f>
        <v>1</v>
      </c>
      <c r="AR5312">
        <f>IF(D5312="Yes", 1, 0)</f>
        <v>0</v>
      </c>
      <c r="AS5312">
        <f t="shared" si="1000"/>
        <v>1</v>
      </c>
      <c r="AT5312">
        <f t="shared" si="1001"/>
        <v>0</v>
      </c>
      <c r="AU5312">
        <f t="shared" si="1002"/>
        <v>0</v>
      </c>
      <c r="AV5312">
        <f t="shared" si="1003"/>
        <v>0</v>
      </c>
      <c r="AX5312">
        <f t="shared" si="1004"/>
        <v>1</v>
      </c>
    </row>
    <row r="5313" spans="1:50" x14ac:dyDescent="0.3">
      <c r="A5313">
        <v>19</v>
      </c>
      <c r="B5313">
        <v>98</v>
      </c>
      <c r="C5313" t="s">
        <v>22</v>
      </c>
      <c r="D5313" t="s">
        <v>21</v>
      </c>
      <c r="E5313">
        <v>8</v>
      </c>
      <c r="F5313">
        <v>87</v>
      </c>
      <c r="G5313" t="s">
        <v>19</v>
      </c>
      <c r="H5313" t="s">
        <v>21</v>
      </c>
      <c r="I5313">
        <v>1</v>
      </c>
      <c r="J5313" t="s">
        <v>22</v>
      </c>
      <c r="K5313" t="s">
        <v>34</v>
      </c>
      <c r="L5313" t="s">
        <v>24</v>
      </c>
      <c r="M5313">
        <v>4</v>
      </c>
      <c r="N5313" t="s">
        <v>20</v>
      </c>
      <c r="O5313" t="s">
        <v>33</v>
      </c>
      <c r="P5313" t="s">
        <v>30</v>
      </c>
      <c r="Q5313" t="s">
        <v>27</v>
      </c>
      <c r="R5313">
        <v>74</v>
      </c>
      <c r="T5313">
        <f t="shared" si="996"/>
        <v>0.73361466446330559</v>
      </c>
      <c r="U5313">
        <f t="shared" si="1005"/>
        <v>70.089538563524414</v>
      </c>
      <c r="AD5313">
        <f>(E5313 -$Y$7)/$Y$8</f>
        <v>0.66139910137521774</v>
      </c>
      <c r="AE5313">
        <f t="shared" si="994"/>
        <v>0</v>
      </c>
      <c r="AG5313">
        <f>(A5313 -$W$7)/$W$8</f>
        <v>-0.16282241129609587</v>
      </c>
      <c r="AH5313">
        <f>(B5313 -$X$7)/$X$8</f>
        <v>1.5608534291868679</v>
      </c>
      <c r="AI5313">
        <f>(F5313 -$Z$7)/$Z$8</f>
        <v>0.82851043788463896</v>
      </c>
      <c r="AJ5313">
        <f>(I5313 -$AA$7)/$AA$8</f>
        <v>-0.40124168605466753</v>
      </c>
      <c r="AK5313">
        <f t="shared" si="995"/>
        <v>1.0011994733813825</v>
      </c>
      <c r="AL5313">
        <f>IF(C5313="Low", 1, IF(C5313="Medium", 2, IF(C5313="High", 3, "")))</f>
        <v>2</v>
      </c>
      <c r="AM5313">
        <f>IF(G5313="Low", 1, IF(G5313="Medium", 2, IF(G5313="High", 3, "")))</f>
        <v>3</v>
      </c>
      <c r="AN5313">
        <f t="shared" si="997"/>
        <v>2</v>
      </c>
      <c r="AO5313">
        <f t="shared" si="998"/>
        <v>3</v>
      </c>
      <c r="AP5313">
        <f t="shared" si="999"/>
        <v>1</v>
      </c>
      <c r="AQ5313">
        <f>IF(H5313="Yes", 1, 0)</f>
        <v>1</v>
      </c>
      <c r="AR5313">
        <f>IF(D5313="Yes", 1, 0)</f>
        <v>1</v>
      </c>
      <c r="AS5313">
        <f t="shared" si="1000"/>
        <v>1</v>
      </c>
      <c r="AT5313">
        <f t="shared" si="1001"/>
        <v>0</v>
      </c>
      <c r="AU5313">
        <f t="shared" si="1002"/>
        <v>1</v>
      </c>
      <c r="AV5313">
        <f t="shared" si="1003"/>
        <v>1</v>
      </c>
      <c r="AX5313">
        <f t="shared" si="1004"/>
        <v>1</v>
      </c>
    </row>
    <row r="5314" spans="1:50" x14ac:dyDescent="0.3">
      <c r="A5314">
        <v>15</v>
      </c>
      <c r="B5314">
        <v>72</v>
      </c>
      <c r="C5314" t="s">
        <v>22</v>
      </c>
      <c r="D5314" t="s">
        <v>21</v>
      </c>
      <c r="E5314">
        <v>9</v>
      </c>
      <c r="F5314">
        <v>80</v>
      </c>
      <c r="G5314" t="s">
        <v>22</v>
      </c>
      <c r="H5314" t="s">
        <v>21</v>
      </c>
      <c r="I5314">
        <v>4</v>
      </c>
      <c r="J5314" t="s">
        <v>19</v>
      </c>
      <c r="K5314" t="s">
        <v>34</v>
      </c>
      <c r="L5314" t="s">
        <v>32</v>
      </c>
      <c r="M5314">
        <v>4</v>
      </c>
      <c r="N5314" t="s">
        <v>20</v>
      </c>
      <c r="O5314" t="s">
        <v>29</v>
      </c>
      <c r="P5314" t="s">
        <v>30</v>
      </c>
      <c r="Q5314" t="s">
        <v>31</v>
      </c>
      <c r="R5314">
        <v>65</v>
      </c>
      <c r="T5314">
        <f t="shared" si="996"/>
        <v>0.11890731629577803</v>
      </c>
      <c r="U5314">
        <f t="shared" si="1005"/>
        <v>67.698227795578276</v>
      </c>
      <c r="AD5314">
        <f>(E5314 -$Y$7)/$Y$8</f>
        <v>1.3425937799077299</v>
      </c>
      <c r="AE5314">
        <f t="shared" si="994"/>
        <v>0</v>
      </c>
      <c r="AG5314">
        <f>(A5314 -$W$7)/$W$8</f>
        <v>-0.8305863290076444</v>
      </c>
      <c r="AH5314">
        <f>(B5314 -$X$7)/$X$8</f>
        <v>-0.69089146917616884</v>
      </c>
      <c r="AI5314">
        <f>(F5314 -$Z$7)/$Z$8</f>
        <v>0.34235525452897581</v>
      </c>
      <c r="AJ5314">
        <f>(I5314 -$AA$7)/$AA$8</f>
        <v>2.0368366276453838</v>
      </c>
      <c r="AK5314">
        <f t="shared" si="995"/>
        <v>1.0011994733813825</v>
      </c>
      <c r="AL5314">
        <f>IF(C5314="Low", 1, IF(C5314="Medium", 2, IF(C5314="High", 3, "")))</f>
        <v>2</v>
      </c>
      <c r="AM5314">
        <f>IF(G5314="Low", 1, IF(G5314="Medium", 2, IF(G5314="High", 3, "")))</f>
        <v>2</v>
      </c>
      <c r="AN5314">
        <f t="shared" si="997"/>
        <v>3</v>
      </c>
      <c r="AO5314">
        <f t="shared" si="998"/>
        <v>2</v>
      </c>
      <c r="AP5314">
        <f t="shared" si="999"/>
        <v>0</v>
      </c>
      <c r="AQ5314">
        <f>IF(H5314="Yes", 1, 0)</f>
        <v>1</v>
      </c>
      <c r="AR5314">
        <f>IF(D5314="Yes", 1, 0)</f>
        <v>1</v>
      </c>
      <c r="AS5314">
        <f t="shared" si="1000"/>
        <v>1</v>
      </c>
      <c r="AT5314">
        <f t="shared" si="1001"/>
        <v>0</v>
      </c>
      <c r="AU5314">
        <f t="shared" si="1002"/>
        <v>0</v>
      </c>
      <c r="AV5314">
        <f t="shared" si="1003"/>
        <v>0</v>
      </c>
      <c r="AX5314">
        <f t="shared" si="1004"/>
        <v>1</v>
      </c>
    </row>
    <row r="5315" spans="1:50" x14ac:dyDescent="0.3">
      <c r="A5315">
        <v>15</v>
      </c>
      <c r="B5315">
        <v>69</v>
      </c>
      <c r="C5315" t="s">
        <v>19</v>
      </c>
      <c r="D5315" t="s">
        <v>21</v>
      </c>
      <c r="E5315">
        <v>6</v>
      </c>
      <c r="F5315">
        <v>75</v>
      </c>
      <c r="G5315" t="s">
        <v>22</v>
      </c>
      <c r="H5315" t="s">
        <v>20</v>
      </c>
      <c r="I5315">
        <v>2</v>
      </c>
      <c r="J5315" t="s">
        <v>19</v>
      </c>
      <c r="K5315" t="s">
        <v>23</v>
      </c>
      <c r="L5315" t="s">
        <v>24</v>
      </c>
      <c r="M5315">
        <v>2</v>
      </c>
      <c r="N5315" t="s">
        <v>20</v>
      </c>
      <c r="O5315" t="s">
        <v>25</v>
      </c>
      <c r="P5315" t="s">
        <v>26</v>
      </c>
      <c r="Q5315" t="s">
        <v>31</v>
      </c>
      <c r="R5315">
        <v>63</v>
      </c>
      <c r="T5315">
        <f t="shared" si="996"/>
        <v>1.1272620151435875E-2</v>
      </c>
      <c r="U5315">
        <f t="shared" si="1005"/>
        <v>67.27951146062334</v>
      </c>
      <c r="AD5315">
        <f>(E5315 -$Y$7)/$Y$8</f>
        <v>-0.70099025568980644</v>
      </c>
      <c r="AE5315">
        <f t="shared" si="994"/>
        <v>1</v>
      </c>
      <c r="AG5315">
        <f>(A5315 -$W$7)/$W$8</f>
        <v>-0.8305863290076444</v>
      </c>
      <c r="AH5315">
        <f>(B5315 -$X$7)/$X$8</f>
        <v>-0.95070818821805769</v>
      </c>
      <c r="AI5315">
        <f>(F5315 -$Z$7)/$Z$8</f>
        <v>-4.8984478679264375E-3</v>
      </c>
      <c r="AJ5315">
        <f>(I5315 -$AA$7)/$AA$8</f>
        <v>0.41145108517868284</v>
      </c>
      <c r="AK5315">
        <f t="shared" si="995"/>
        <v>-0.93837681180577304</v>
      </c>
      <c r="AL5315">
        <f>IF(C5315="Low", 1, IF(C5315="Medium", 2, IF(C5315="High", 3, "")))</f>
        <v>3</v>
      </c>
      <c r="AM5315">
        <f>IF(G5315="Low", 1, IF(G5315="Medium", 2, IF(G5315="High", 3, "")))</f>
        <v>2</v>
      </c>
      <c r="AN5315">
        <f t="shared" si="997"/>
        <v>3</v>
      </c>
      <c r="AO5315">
        <f t="shared" si="998"/>
        <v>1</v>
      </c>
      <c r="AP5315">
        <f t="shared" si="999"/>
        <v>1</v>
      </c>
      <c r="AQ5315">
        <f>IF(H5315="Yes", 1, 0)</f>
        <v>0</v>
      </c>
      <c r="AR5315">
        <f>IF(D5315="Yes", 1, 0)</f>
        <v>1</v>
      </c>
      <c r="AS5315">
        <f t="shared" si="1000"/>
        <v>1</v>
      </c>
      <c r="AT5315">
        <f t="shared" si="1001"/>
        <v>1</v>
      </c>
      <c r="AU5315">
        <f t="shared" si="1002"/>
        <v>0</v>
      </c>
      <c r="AV5315">
        <f t="shared" si="1003"/>
        <v>0</v>
      </c>
      <c r="AX5315">
        <f t="shared" si="1004"/>
        <v>1</v>
      </c>
    </row>
    <row r="5316" spans="1:50" x14ac:dyDescent="0.3">
      <c r="A5316">
        <v>14</v>
      </c>
      <c r="B5316">
        <v>65</v>
      </c>
      <c r="C5316" t="s">
        <v>22</v>
      </c>
      <c r="D5316" t="s">
        <v>21</v>
      </c>
      <c r="E5316">
        <v>5</v>
      </c>
      <c r="F5316">
        <v>94</v>
      </c>
      <c r="G5316" t="s">
        <v>22</v>
      </c>
      <c r="H5316" t="s">
        <v>21</v>
      </c>
      <c r="I5316">
        <v>5</v>
      </c>
      <c r="J5316" t="s">
        <v>22</v>
      </c>
      <c r="K5316" t="s">
        <v>34</v>
      </c>
      <c r="L5316" t="s">
        <v>28</v>
      </c>
      <c r="M5316">
        <v>3</v>
      </c>
      <c r="N5316" t="s">
        <v>20</v>
      </c>
      <c r="O5316" t="s">
        <v>33</v>
      </c>
      <c r="P5316" t="s">
        <v>30</v>
      </c>
      <c r="Q5316" t="s">
        <v>27</v>
      </c>
      <c r="R5316">
        <v>65</v>
      </c>
      <c r="T5316">
        <f t="shared" si="996"/>
        <v>4.5771048974820761E-2</v>
      </c>
      <c r="U5316">
        <f t="shared" si="1005"/>
        <v>67.413715915098322</v>
      </c>
      <c r="AD5316">
        <f>(E5316 -$Y$7)/$Y$8</f>
        <v>-1.3821849342223185</v>
      </c>
      <c r="AE5316">
        <f t="shared" si="994"/>
        <v>0</v>
      </c>
      <c r="AG5316">
        <f>(A5316 -$W$7)/$W$8</f>
        <v>-0.9975273084355315</v>
      </c>
      <c r="AH5316">
        <f>(B5316 -$X$7)/$X$8</f>
        <v>-1.2971304802739094</v>
      </c>
      <c r="AI5316">
        <f>(F5316 -$Z$7)/$Z$8</f>
        <v>1.3146656212403021</v>
      </c>
      <c r="AJ5316">
        <f>(I5316 -$AA$7)/$AA$8</f>
        <v>2.849529398878734</v>
      </c>
      <c r="AK5316">
        <f t="shared" si="995"/>
        <v>3.141133078780467E-2</v>
      </c>
      <c r="AL5316">
        <f>IF(C5316="Low", 1, IF(C5316="Medium", 2, IF(C5316="High", 3, "")))</f>
        <v>2</v>
      </c>
      <c r="AM5316">
        <f>IF(G5316="Low", 1, IF(G5316="Medium", 2, IF(G5316="High", 3, "")))</f>
        <v>2</v>
      </c>
      <c r="AN5316">
        <f t="shared" si="997"/>
        <v>2</v>
      </c>
      <c r="AO5316">
        <f t="shared" si="998"/>
        <v>3</v>
      </c>
      <c r="AP5316">
        <f t="shared" si="999"/>
        <v>0</v>
      </c>
      <c r="AQ5316">
        <f>IF(H5316="Yes", 1, 0)</f>
        <v>1</v>
      </c>
      <c r="AR5316">
        <f>IF(D5316="Yes", 1, 0)</f>
        <v>1</v>
      </c>
      <c r="AS5316">
        <f t="shared" si="1000"/>
        <v>1</v>
      </c>
      <c r="AT5316">
        <f t="shared" si="1001"/>
        <v>0</v>
      </c>
      <c r="AU5316">
        <f t="shared" si="1002"/>
        <v>0</v>
      </c>
      <c r="AV5316">
        <f t="shared" si="1003"/>
        <v>0</v>
      </c>
      <c r="AX5316">
        <f t="shared" si="1004"/>
        <v>1</v>
      </c>
    </row>
    <row r="5317" spans="1:50" x14ac:dyDescent="0.3">
      <c r="A5317">
        <v>18</v>
      </c>
      <c r="B5317">
        <v>98</v>
      </c>
      <c r="C5317" t="s">
        <v>18</v>
      </c>
      <c r="D5317" t="s">
        <v>21</v>
      </c>
      <c r="E5317">
        <v>6</v>
      </c>
      <c r="F5317">
        <v>87</v>
      </c>
      <c r="G5317" t="s">
        <v>22</v>
      </c>
      <c r="H5317" t="s">
        <v>21</v>
      </c>
      <c r="I5317">
        <v>0</v>
      </c>
      <c r="J5317" t="s">
        <v>22</v>
      </c>
      <c r="K5317" t="s">
        <v>23</v>
      </c>
      <c r="L5317" t="s">
        <v>32</v>
      </c>
      <c r="M5317">
        <v>1</v>
      </c>
      <c r="N5317" t="s">
        <v>20</v>
      </c>
      <c r="O5317" t="s">
        <v>25</v>
      </c>
      <c r="P5317" t="s">
        <v>26</v>
      </c>
      <c r="Q5317" t="s">
        <v>27</v>
      </c>
      <c r="R5317">
        <v>70</v>
      </c>
      <c r="T5317">
        <f t="shared" si="996"/>
        <v>0.38308009660325115</v>
      </c>
      <c r="U5317">
        <f t="shared" si="1005"/>
        <v>68.725902535486156</v>
      </c>
      <c r="AD5317">
        <f>(E5317 -$Y$7)/$Y$8</f>
        <v>-0.70099025568980644</v>
      </c>
      <c r="AE5317">
        <f t="shared" si="994"/>
        <v>1</v>
      </c>
      <c r="AG5317">
        <f>(A5317 -$W$7)/$W$8</f>
        <v>-0.32976339072398297</v>
      </c>
      <c r="AH5317">
        <f>(B5317 -$X$7)/$X$8</f>
        <v>1.5608534291868679</v>
      </c>
      <c r="AI5317">
        <f>(F5317 -$Z$7)/$Z$8</f>
        <v>0.82851043788463896</v>
      </c>
      <c r="AJ5317">
        <f>(I5317 -$AA$7)/$AA$8</f>
        <v>-1.213934457288018</v>
      </c>
      <c r="AK5317">
        <f t="shared" si="995"/>
        <v>-1.9081649543993509</v>
      </c>
      <c r="AL5317">
        <f>IF(C5317="Low", 1, IF(C5317="Medium", 2, IF(C5317="High", 3, "")))</f>
        <v>1</v>
      </c>
      <c r="AM5317">
        <f>IF(G5317="Low", 1, IF(G5317="Medium", 2, IF(G5317="High", 3, "")))</f>
        <v>2</v>
      </c>
      <c r="AN5317">
        <f t="shared" si="997"/>
        <v>2</v>
      </c>
      <c r="AO5317">
        <f t="shared" si="998"/>
        <v>1</v>
      </c>
      <c r="AP5317">
        <f t="shared" si="999"/>
        <v>0</v>
      </c>
      <c r="AQ5317">
        <f>IF(H5317="Yes", 1, 0)</f>
        <v>1</v>
      </c>
      <c r="AR5317">
        <f>IF(D5317="Yes", 1, 0)</f>
        <v>1</v>
      </c>
      <c r="AS5317">
        <f t="shared" si="1000"/>
        <v>1</v>
      </c>
      <c r="AT5317">
        <f t="shared" si="1001"/>
        <v>1</v>
      </c>
      <c r="AU5317">
        <f t="shared" si="1002"/>
        <v>1</v>
      </c>
      <c r="AV5317">
        <f t="shared" si="1003"/>
        <v>0</v>
      </c>
      <c r="AX5317">
        <f t="shared" si="1004"/>
        <v>0</v>
      </c>
    </row>
    <row r="5318" spans="1:50" x14ac:dyDescent="0.3">
      <c r="A5318">
        <v>27</v>
      </c>
      <c r="B5318">
        <v>88</v>
      </c>
      <c r="C5318" t="s">
        <v>22</v>
      </c>
      <c r="D5318" t="s">
        <v>21</v>
      </c>
      <c r="E5318">
        <v>7</v>
      </c>
      <c r="F5318">
        <v>93</v>
      </c>
      <c r="G5318" t="s">
        <v>22</v>
      </c>
      <c r="H5318" t="s">
        <v>21</v>
      </c>
      <c r="I5318">
        <v>0</v>
      </c>
      <c r="J5318" t="s">
        <v>22</v>
      </c>
      <c r="K5318" t="s">
        <v>23</v>
      </c>
      <c r="L5318" t="s">
        <v>32</v>
      </c>
      <c r="M5318">
        <v>4</v>
      </c>
      <c r="N5318" t="s">
        <v>20</v>
      </c>
      <c r="O5318" t="s">
        <v>25</v>
      </c>
      <c r="P5318" t="s">
        <v>30</v>
      </c>
      <c r="Q5318" t="s">
        <v>27</v>
      </c>
      <c r="R5318">
        <v>71</v>
      </c>
      <c r="T5318">
        <f t="shared" si="996"/>
        <v>0.53835624059841281</v>
      </c>
      <c r="U5318">
        <f t="shared" si="1005"/>
        <v>69.329951789570543</v>
      </c>
      <c r="AD5318">
        <f>(E5318 -$Y$7)/$Y$8</f>
        <v>-1.9795577157294329E-2</v>
      </c>
      <c r="AE5318">
        <f t="shared" si="994"/>
        <v>1</v>
      </c>
      <c r="AG5318">
        <f>(A5318 -$W$7)/$W$8</f>
        <v>1.1727054241270012</v>
      </c>
      <c r="AH5318">
        <f>(B5318 -$X$7)/$X$8</f>
        <v>0.69479769904723843</v>
      </c>
      <c r="AI5318">
        <f>(F5318 -$Z$7)/$Z$8</f>
        <v>1.2452148807609216</v>
      </c>
      <c r="AJ5318">
        <f>(I5318 -$AA$7)/$AA$8</f>
        <v>-1.213934457288018</v>
      </c>
      <c r="AK5318">
        <f t="shared" si="995"/>
        <v>1.0011994733813825</v>
      </c>
      <c r="AL5318">
        <f>IF(C5318="Low", 1, IF(C5318="Medium", 2, IF(C5318="High", 3, "")))</f>
        <v>2</v>
      </c>
      <c r="AM5318">
        <f>IF(G5318="Low", 1, IF(G5318="Medium", 2, IF(G5318="High", 3, "")))</f>
        <v>2</v>
      </c>
      <c r="AN5318">
        <f t="shared" si="997"/>
        <v>2</v>
      </c>
      <c r="AO5318">
        <f t="shared" si="998"/>
        <v>1</v>
      </c>
      <c r="AP5318">
        <f t="shared" si="999"/>
        <v>0</v>
      </c>
      <c r="AQ5318">
        <f>IF(H5318="Yes", 1, 0)</f>
        <v>1</v>
      </c>
      <c r="AR5318">
        <f>IF(D5318="Yes", 1, 0)</f>
        <v>1</v>
      </c>
      <c r="AS5318">
        <f t="shared" si="1000"/>
        <v>1</v>
      </c>
      <c r="AT5318">
        <f t="shared" si="1001"/>
        <v>0</v>
      </c>
      <c r="AU5318">
        <f t="shared" si="1002"/>
        <v>1</v>
      </c>
      <c r="AV5318">
        <f t="shared" si="1003"/>
        <v>0</v>
      </c>
      <c r="AX5318">
        <f t="shared" si="1004"/>
        <v>0</v>
      </c>
    </row>
    <row r="5319" spans="1:50" x14ac:dyDescent="0.3">
      <c r="A5319">
        <v>15</v>
      </c>
      <c r="B5319">
        <v>90</v>
      </c>
      <c r="C5319" t="s">
        <v>22</v>
      </c>
      <c r="D5319" t="s">
        <v>21</v>
      </c>
      <c r="E5319">
        <v>8</v>
      </c>
      <c r="F5319">
        <v>55</v>
      </c>
      <c r="G5319" t="s">
        <v>22</v>
      </c>
      <c r="H5319" t="s">
        <v>21</v>
      </c>
      <c r="I5319">
        <v>1</v>
      </c>
      <c r="J5319" t="s">
        <v>22</v>
      </c>
      <c r="K5319" t="s">
        <v>23</v>
      </c>
      <c r="L5319" t="s">
        <v>32</v>
      </c>
      <c r="M5319">
        <v>1</v>
      </c>
      <c r="N5319" t="s">
        <v>20</v>
      </c>
      <c r="O5319" t="s">
        <v>29</v>
      </c>
      <c r="P5319" t="s">
        <v>26</v>
      </c>
      <c r="Q5319" t="s">
        <v>31</v>
      </c>
      <c r="R5319">
        <v>66</v>
      </c>
      <c r="T5319">
        <f t="shared" si="996"/>
        <v>0.17532878907132748</v>
      </c>
      <c r="U5319">
        <f t="shared" si="1005"/>
        <v>67.917716428329712</v>
      </c>
      <c r="AD5319">
        <f>(E5319 -$Y$7)/$Y$8</f>
        <v>0.66139910137521774</v>
      </c>
      <c r="AE5319">
        <f t="shared" ref="AE5319:AE5382" si="1006">IF(K5319="Public", 1, 0)</f>
        <v>1</v>
      </c>
      <c r="AG5319">
        <f>(A5319 -$W$7)/$W$8</f>
        <v>-0.8305863290076444</v>
      </c>
      <c r="AH5319">
        <f>(B5319 -$X$7)/$X$8</f>
        <v>0.86800884507516429</v>
      </c>
      <c r="AI5319">
        <f>(F5319 -$Z$7)/$Z$8</f>
        <v>-1.3939132574555355</v>
      </c>
      <c r="AJ5319">
        <f>(I5319 -$AA$7)/$AA$8</f>
        <v>-0.40124168605466753</v>
      </c>
      <c r="AK5319">
        <f t="shared" ref="AK5319:AK5382" si="1007">(M5319 -$AB$7)/$AB$8</f>
        <v>-1.9081649543993509</v>
      </c>
      <c r="AL5319">
        <f>IF(C5319="Low", 1, IF(C5319="Medium", 2, IF(C5319="High", 3, "")))</f>
        <v>2</v>
      </c>
      <c r="AM5319">
        <f>IF(G5319="Low", 1, IF(G5319="Medium", 2, IF(G5319="High", 3, "")))</f>
        <v>2</v>
      </c>
      <c r="AN5319">
        <f t="shared" si="997"/>
        <v>2</v>
      </c>
      <c r="AO5319">
        <f t="shared" si="998"/>
        <v>2</v>
      </c>
      <c r="AP5319">
        <f t="shared" si="999"/>
        <v>0</v>
      </c>
      <c r="AQ5319">
        <f>IF(H5319="Yes", 1, 0)</f>
        <v>1</v>
      </c>
      <c r="AR5319">
        <f>IF(D5319="Yes", 1, 0)</f>
        <v>1</v>
      </c>
      <c r="AS5319">
        <f t="shared" si="1000"/>
        <v>1</v>
      </c>
      <c r="AT5319">
        <f t="shared" si="1001"/>
        <v>1</v>
      </c>
      <c r="AU5319">
        <f t="shared" si="1002"/>
        <v>0</v>
      </c>
      <c r="AV5319">
        <f t="shared" si="1003"/>
        <v>0</v>
      </c>
      <c r="AX5319">
        <f t="shared" si="1004"/>
        <v>1</v>
      </c>
    </row>
    <row r="5320" spans="1:50" x14ac:dyDescent="0.3">
      <c r="A5320">
        <v>21</v>
      </c>
      <c r="B5320">
        <v>80</v>
      </c>
      <c r="C5320" t="s">
        <v>22</v>
      </c>
      <c r="D5320" t="s">
        <v>21</v>
      </c>
      <c r="E5320">
        <v>6</v>
      </c>
      <c r="F5320">
        <v>79</v>
      </c>
      <c r="G5320" t="s">
        <v>18</v>
      </c>
      <c r="H5320" t="s">
        <v>21</v>
      </c>
      <c r="I5320">
        <v>2</v>
      </c>
      <c r="J5320" t="s">
        <v>19</v>
      </c>
      <c r="K5320" t="s">
        <v>23</v>
      </c>
      <c r="L5320" t="s">
        <v>24</v>
      </c>
      <c r="M5320">
        <v>3</v>
      </c>
      <c r="N5320" t="s">
        <v>20</v>
      </c>
      <c r="O5320" t="s">
        <v>29</v>
      </c>
      <c r="P5320" t="s">
        <v>26</v>
      </c>
      <c r="Q5320" t="s">
        <v>27</v>
      </c>
      <c r="R5320">
        <v>69</v>
      </c>
      <c r="T5320">
        <f t="shared" ref="T5320:T5383" si="1008" xml:space="preserve"> -0.428939123 + (0.162668673*AG5320 ) + (0.215822964*AH5320 ) + (0.066497984*AI5320 ) + (0.052633968*AJ5320 ) + (0.01715737*AK5320 ) + (0.084014125*AL5320 ) + (0.047438308* AM5320) + (0.050178802*AN5320 ) + (0.044245992*AO5320 ) + (0.074596718*AP5320 ) + (0.087859865* AQ5320) + (0.034592709*AR5320 ) + (0.060530552*AS5320 ) + (0.063854922*AT5320 )</f>
        <v>0.41558098674410965</v>
      </c>
      <c r="U5320">
        <f t="shared" si="1005"/>
        <v>68.85233624218148</v>
      </c>
      <c r="AD5320">
        <f>(E5320 -$Y$7)/$Y$8</f>
        <v>-0.70099025568980644</v>
      </c>
      <c r="AE5320">
        <f t="shared" si="1006"/>
        <v>1</v>
      </c>
      <c r="AG5320">
        <f>(A5320 -$W$7)/$W$8</f>
        <v>0.17105954755967837</v>
      </c>
      <c r="AH5320">
        <f>(B5320 -$X$7)/$X$8</f>
        <v>1.9531149355348125E-3</v>
      </c>
      <c r="AI5320">
        <f>(F5320 -$Z$7)/$Z$8</f>
        <v>0.27290451404959537</v>
      </c>
      <c r="AJ5320">
        <f>(I5320 -$AA$7)/$AA$8</f>
        <v>0.41145108517868284</v>
      </c>
      <c r="AK5320">
        <f t="shared" si="1007"/>
        <v>3.141133078780467E-2</v>
      </c>
      <c r="AL5320">
        <f>IF(C5320="Low", 1, IF(C5320="Medium", 2, IF(C5320="High", 3, "")))</f>
        <v>2</v>
      </c>
      <c r="AM5320">
        <f>IF(G5320="Low", 1, IF(G5320="Medium", 2, IF(G5320="High", 3, "")))</f>
        <v>1</v>
      </c>
      <c r="AN5320">
        <f t="shared" ref="AN5320:AN5383" si="1009">IF(J5320="Low", 1, IF(J5320="Medium", 2, IF(J5320="High", 3, "")))</f>
        <v>3</v>
      </c>
      <c r="AO5320">
        <f t="shared" ref="AO5320:AO5383" si="1010">IF(O5320="High School", 1, IF(O5320="College", 2, IF(O5320="Postgraduate", 3, "")))</f>
        <v>2</v>
      </c>
      <c r="AP5320">
        <f t="shared" ref="AP5320:AP5383" si="1011">IF(L5320="Positive", 1, 0)</f>
        <v>1</v>
      </c>
      <c r="AQ5320">
        <f>IF(H5320="Yes", 1, 0)</f>
        <v>1</v>
      </c>
      <c r="AR5320">
        <f>IF(D5320="Yes", 1, 0)</f>
        <v>1</v>
      </c>
      <c r="AS5320">
        <f t="shared" ref="AS5320:AS5383" si="1012">IF(N5320="No", 1, 0)</f>
        <v>1</v>
      </c>
      <c r="AT5320">
        <f t="shared" ref="AT5320:AT5383" si="1013">IF(P5320="Near", 1, 0)</f>
        <v>1</v>
      </c>
      <c r="AU5320">
        <f t="shared" ref="AU5320:AU5383" si="1014">IF(R5320&gt;=70, 1, 0)</f>
        <v>0</v>
      </c>
      <c r="AV5320">
        <f t="shared" ref="AV5320:AV5383" si="1015">IF(U5320&gt;=70, 1, 0)</f>
        <v>0</v>
      </c>
      <c r="AX5320">
        <f t="shared" ref="AX5320:AX5383" si="1016">IF(AU5320=AV5320,1,0)</f>
        <v>1</v>
      </c>
    </row>
    <row r="5321" spans="1:50" x14ac:dyDescent="0.3">
      <c r="A5321">
        <v>16</v>
      </c>
      <c r="B5321">
        <v>79</v>
      </c>
      <c r="C5321" t="s">
        <v>22</v>
      </c>
      <c r="D5321" t="s">
        <v>21</v>
      </c>
      <c r="E5321">
        <v>4</v>
      </c>
      <c r="F5321">
        <v>66</v>
      </c>
      <c r="G5321" t="s">
        <v>19</v>
      </c>
      <c r="H5321" t="s">
        <v>21</v>
      </c>
      <c r="I5321">
        <v>2</v>
      </c>
      <c r="J5321" t="s">
        <v>22</v>
      </c>
      <c r="K5321" t="s">
        <v>23</v>
      </c>
      <c r="L5321" t="s">
        <v>32</v>
      </c>
      <c r="M5321">
        <v>2</v>
      </c>
      <c r="N5321" t="s">
        <v>20</v>
      </c>
      <c r="O5321" t="s">
        <v>29</v>
      </c>
      <c r="P5321" t="s">
        <v>30</v>
      </c>
      <c r="Q5321" t="s">
        <v>27</v>
      </c>
      <c r="R5321">
        <v>67</v>
      </c>
      <c r="T5321">
        <f t="shared" si="1008"/>
        <v>9.067799234953558E-2</v>
      </c>
      <c r="U5321">
        <f t="shared" ref="U5321:U5384" si="1017" xml:space="preserve"> (T5321*$S$8)+$S$7</f>
        <v>67.588411170601006</v>
      </c>
      <c r="AD5321">
        <f>(E5321 -$Y$7)/$Y$8</f>
        <v>-2.0633796127548307</v>
      </c>
      <c r="AE5321">
        <f t="shared" si="1006"/>
        <v>1</v>
      </c>
      <c r="AG5321">
        <f>(A5321 -$W$7)/$W$8</f>
        <v>-0.66364534957975729</v>
      </c>
      <c r="AH5321">
        <f>(B5321 -$X$7)/$X$8</f>
        <v>-8.4652458078428139E-2</v>
      </c>
      <c r="AI5321">
        <f>(F5321 -$Z$7)/$Z$8</f>
        <v>-0.62995511218235045</v>
      </c>
      <c r="AJ5321">
        <f>(I5321 -$AA$7)/$AA$8</f>
        <v>0.41145108517868284</v>
      </c>
      <c r="AK5321">
        <f t="shared" si="1007"/>
        <v>-0.93837681180577304</v>
      </c>
      <c r="AL5321">
        <f>IF(C5321="Low", 1, IF(C5321="Medium", 2, IF(C5321="High", 3, "")))</f>
        <v>2</v>
      </c>
      <c r="AM5321">
        <f>IF(G5321="Low", 1, IF(G5321="Medium", 2, IF(G5321="High", 3, "")))</f>
        <v>3</v>
      </c>
      <c r="AN5321">
        <f t="shared" si="1009"/>
        <v>2</v>
      </c>
      <c r="AO5321">
        <f t="shared" si="1010"/>
        <v>2</v>
      </c>
      <c r="AP5321">
        <f t="shared" si="1011"/>
        <v>0</v>
      </c>
      <c r="AQ5321">
        <f>IF(H5321="Yes", 1, 0)</f>
        <v>1</v>
      </c>
      <c r="AR5321">
        <f>IF(D5321="Yes", 1, 0)</f>
        <v>1</v>
      </c>
      <c r="AS5321">
        <f t="shared" si="1012"/>
        <v>1</v>
      </c>
      <c r="AT5321">
        <f t="shared" si="1013"/>
        <v>0</v>
      </c>
      <c r="AU5321">
        <f t="shared" si="1014"/>
        <v>0</v>
      </c>
      <c r="AV5321">
        <f t="shared" si="1015"/>
        <v>0</v>
      </c>
      <c r="AX5321">
        <f t="shared" si="1016"/>
        <v>1</v>
      </c>
    </row>
    <row r="5322" spans="1:50" x14ac:dyDescent="0.3">
      <c r="A5322">
        <v>18</v>
      </c>
      <c r="B5322">
        <v>64</v>
      </c>
      <c r="C5322" t="s">
        <v>22</v>
      </c>
      <c r="D5322" t="s">
        <v>21</v>
      </c>
      <c r="E5322">
        <v>5</v>
      </c>
      <c r="F5322">
        <v>76</v>
      </c>
      <c r="G5322" t="s">
        <v>18</v>
      </c>
      <c r="H5322" t="s">
        <v>21</v>
      </c>
      <c r="I5322">
        <v>1</v>
      </c>
      <c r="J5322" t="s">
        <v>22</v>
      </c>
      <c r="K5322" t="s">
        <v>23</v>
      </c>
      <c r="L5322" t="s">
        <v>24</v>
      </c>
      <c r="M5322">
        <v>4</v>
      </c>
      <c r="N5322" t="s">
        <v>20</v>
      </c>
      <c r="O5322" t="s">
        <v>25</v>
      </c>
      <c r="P5322" t="s">
        <v>30</v>
      </c>
      <c r="Q5322" t="s">
        <v>27</v>
      </c>
      <c r="R5322">
        <v>64</v>
      </c>
      <c r="T5322">
        <f t="shared" si="1008"/>
        <v>-0.16322170952151943</v>
      </c>
      <c r="U5322">
        <f t="shared" si="1017"/>
        <v>66.60070036338108</v>
      </c>
      <c r="AD5322">
        <f>(E5322 -$Y$7)/$Y$8</f>
        <v>-1.3821849342223185</v>
      </c>
      <c r="AE5322">
        <f t="shared" si="1006"/>
        <v>1</v>
      </c>
      <c r="AG5322">
        <f>(A5322 -$W$7)/$W$8</f>
        <v>-0.32976339072398297</v>
      </c>
      <c r="AH5322">
        <f>(B5322 -$X$7)/$X$8</f>
        <v>-1.3837360532878724</v>
      </c>
      <c r="AI5322">
        <f>(F5322 -$Z$7)/$Z$8</f>
        <v>6.455229261145401E-2</v>
      </c>
      <c r="AJ5322">
        <f>(I5322 -$AA$7)/$AA$8</f>
        <v>-0.40124168605466753</v>
      </c>
      <c r="AK5322">
        <f t="shared" si="1007"/>
        <v>1.0011994733813825</v>
      </c>
      <c r="AL5322">
        <f>IF(C5322="Low", 1, IF(C5322="Medium", 2, IF(C5322="High", 3, "")))</f>
        <v>2</v>
      </c>
      <c r="AM5322">
        <f>IF(G5322="Low", 1, IF(G5322="Medium", 2, IF(G5322="High", 3, "")))</f>
        <v>1</v>
      </c>
      <c r="AN5322">
        <f t="shared" si="1009"/>
        <v>2</v>
      </c>
      <c r="AO5322">
        <f t="shared" si="1010"/>
        <v>1</v>
      </c>
      <c r="AP5322">
        <f t="shared" si="1011"/>
        <v>1</v>
      </c>
      <c r="AQ5322">
        <f>IF(H5322="Yes", 1, 0)</f>
        <v>1</v>
      </c>
      <c r="AR5322">
        <f>IF(D5322="Yes", 1, 0)</f>
        <v>1</v>
      </c>
      <c r="AS5322">
        <f t="shared" si="1012"/>
        <v>1</v>
      </c>
      <c r="AT5322">
        <f t="shared" si="1013"/>
        <v>0</v>
      </c>
      <c r="AU5322">
        <f t="shared" si="1014"/>
        <v>0</v>
      </c>
      <c r="AV5322">
        <f t="shared" si="1015"/>
        <v>0</v>
      </c>
      <c r="AX5322">
        <f t="shared" si="1016"/>
        <v>1</v>
      </c>
    </row>
    <row r="5323" spans="1:50" x14ac:dyDescent="0.3">
      <c r="A5323">
        <v>11</v>
      </c>
      <c r="B5323">
        <v>82</v>
      </c>
      <c r="C5323" t="s">
        <v>19</v>
      </c>
      <c r="D5323" t="s">
        <v>20</v>
      </c>
      <c r="E5323">
        <v>8</v>
      </c>
      <c r="F5323">
        <v>81</v>
      </c>
      <c r="G5323" t="s">
        <v>19</v>
      </c>
      <c r="H5323" t="s">
        <v>21</v>
      </c>
      <c r="I5323">
        <v>2</v>
      </c>
      <c r="J5323" t="s">
        <v>19</v>
      </c>
      <c r="K5323" t="s">
        <v>23</v>
      </c>
      <c r="L5323" t="s">
        <v>24</v>
      </c>
      <c r="M5323">
        <v>2</v>
      </c>
      <c r="N5323" t="s">
        <v>20</v>
      </c>
      <c r="O5323" t="s">
        <v>25</v>
      </c>
      <c r="P5323" t="s">
        <v>30</v>
      </c>
      <c r="Q5323" t="s">
        <v>31</v>
      </c>
      <c r="R5323">
        <v>67</v>
      </c>
      <c r="T5323">
        <f t="shared" si="1008"/>
        <v>0.21019802622342776</v>
      </c>
      <c r="U5323">
        <f t="shared" si="1017"/>
        <v>68.053363387033642</v>
      </c>
      <c r="AD5323">
        <f>(E5323 -$Y$7)/$Y$8</f>
        <v>0.66139910137521774</v>
      </c>
      <c r="AE5323">
        <f t="shared" si="1006"/>
        <v>1</v>
      </c>
      <c r="AG5323">
        <f>(A5323 -$W$7)/$W$8</f>
        <v>-1.4983502467191929</v>
      </c>
      <c r="AH5323">
        <f>(B5323 -$X$7)/$X$8</f>
        <v>0.17516426096346072</v>
      </c>
      <c r="AI5323">
        <f>(F5323 -$Z$7)/$Z$8</f>
        <v>0.41180599500835624</v>
      </c>
      <c r="AJ5323">
        <f>(I5323 -$AA$7)/$AA$8</f>
        <v>0.41145108517868284</v>
      </c>
      <c r="AK5323">
        <f t="shared" si="1007"/>
        <v>-0.93837681180577304</v>
      </c>
      <c r="AL5323">
        <f>IF(C5323="Low", 1, IF(C5323="Medium", 2, IF(C5323="High", 3, "")))</f>
        <v>3</v>
      </c>
      <c r="AM5323">
        <f>IF(G5323="Low", 1, IF(G5323="Medium", 2, IF(G5323="High", 3, "")))</f>
        <v>3</v>
      </c>
      <c r="AN5323">
        <f t="shared" si="1009"/>
        <v>3</v>
      </c>
      <c r="AO5323">
        <f t="shared" si="1010"/>
        <v>1</v>
      </c>
      <c r="AP5323">
        <f t="shared" si="1011"/>
        <v>1</v>
      </c>
      <c r="AQ5323">
        <f>IF(H5323="Yes", 1, 0)</f>
        <v>1</v>
      </c>
      <c r="AR5323">
        <f>IF(D5323="Yes", 1, 0)</f>
        <v>0</v>
      </c>
      <c r="AS5323">
        <f t="shared" si="1012"/>
        <v>1</v>
      </c>
      <c r="AT5323">
        <f t="shared" si="1013"/>
        <v>0</v>
      </c>
      <c r="AU5323">
        <f t="shared" si="1014"/>
        <v>0</v>
      </c>
      <c r="AV5323">
        <f t="shared" si="1015"/>
        <v>0</v>
      </c>
      <c r="AX5323">
        <f t="shared" si="1016"/>
        <v>1</v>
      </c>
    </row>
    <row r="5324" spans="1:50" x14ac:dyDescent="0.3">
      <c r="A5324">
        <v>19</v>
      </c>
      <c r="B5324">
        <v>70</v>
      </c>
      <c r="C5324" t="s">
        <v>22</v>
      </c>
      <c r="D5324" t="s">
        <v>21</v>
      </c>
      <c r="E5324">
        <v>10</v>
      </c>
      <c r="F5324">
        <v>92</v>
      </c>
      <c r="G5324" t="s">
        <v>22</v>
      </c>
      <c r="H5324" t="s">
        <v>21</v>
      </c>
      <c r="I5324">
        <v>1</v>
      </c>
      <c r="J5324" t="s">
        <v>19</v>
      </c>
      <c r="K5324" t="s">
        <v>23</v>
      </c>
      <c r="L5324" t="s">
        <v>24</v>
      </c>
      <c r="M5324">
        <v>4</v>
      </c>
      <c r="N5324" t="s">
        <v>20</v>
      </c>
      <c r="O5324" t="s">
        <v>25</v>
      </c>
      <c r="P5324" t="s">
        <v>26</v>
      </c>
      <c r="Q5324" t="s">
        <v>27</v>
      </c>
      <c r="R5324">
        <v>67</v>
      </c>
      <c r="T5324">
        <f t="shared" si="1008"/>
        <v>0.21144856653906247</v>
      </c>
      <c r="U5324">
        <f t="shared" si="1017"/>
        <v>68.058228190637251</v>
      </c>
      <c r="AD5324">
        <f>(E5324 -$Y$7)/$Y$8</f>
        <v>2.0237884584402419</v>
      </c>
      <c r="AE5324">
        <f t="shared" si="1006"/>
        <v>1</v>
      </c>
      <c r="AG5324">
        <f>(A5324 -$W$7)/$W$8</f>
        <v>-0.16282241129609587</v>
      </c>
      <c r="AH5324">
        <f>(B5324 -$X$7)/$X$8</f>
        <v>-0.8641026152040947</v>
      </c>
      <c r="AI5324">
        <f>(F5324 -$Z$7)/$Z$8</f>
        <v>1.1757641402815411</v>
      </c>
      <c r="AJ5324">
        <f>(I5324 -$AA$7)/$AA$8</f>
        <v>-0.40124168605466753</v>
      </c>
      <c r="AK5324">
        <f t="shared" si="1007"/>
        <v>1.0011994733813825</v>
      </c>
      <c r="AL5324">
        <f>IF(C5324="Low", 1, IF(C5324="Medium", 2, IF(C5324="High", 3, "")))</f>
        <v>2</v>
      </c>
      <c r="AM5324">
        <f>IF(G5324="Low", 1, IF(G5324="Medium", 2, IF(G5324="High", 3, "")))</f>
        <v>2</v>
      </c>
      <c r="AN5324">
        <f t="shared" si="1009"/>
        <v>3</v>
      </c>
      <c r="AO5324">
        <f t="shared" si="1010"/>
        <v>1</v>
      </c>
      <c r="AP5324">
        <f t="shared" si="1011"/>
        <v>1</v>
      </c>
      <c r="AQ5324">
        <f>IF(H5324="Yes", 1, 0)</f>
        <v>1</v>
      </c>
      <c r="AR5324">
        <f>IF(D5324="Yes", 1, 0)</f>
        <v>1</v>
      </c>
      <c r="AS5324">
        <f t="shared" si="1012"/>
        <v>1</v>
      </c>
      <c r="AT5324">
        <f t="shared" si="1013"/>
        <v>1</v>
      </c>
      <c r="AU5324">
        <f t="shared" si="1014"/>
        <v>0</v>
      </c>
      <c r="AV5324">
        <f t="shared" si="1015"/>
        <v>0</v>
      </c>
      <c r="AX5324">
        <f t="shared" si="1016"/>
        <v>1</v>
      </c>
    </row>
    <row r="5325" spans="1:50" x14ac:dyDescent="0.3">
      <c r="A5325">
        <v>19</v>
      </c>
      <c r="B5325">
        <v>99</v>
      </c>
      <c r="C5325" t="s">
        <v>19</v>
      </c>
      <c r="D5325" t="s">
        <v>20</v>
      </c>
      <c r="E5325">
        <v>7</v>
      </c>
      <c r="F5325">
        <v>52</v>
      </c>
      <c r="G5325" t="s">
        <v>22</v>
      </c>
      <c r="H5325" t="s">
        <v>21</v>
      </c>
      <c r="I5325">
        <v>1</v>
      </c>
      <c r="J5325" t="s">
        <v>22</v>
      </c>
      <c r="K5325" t="s">
        <v>23</v>
      </c>
      <c r="L5325" t="s">
        <v>32</v>
      </c>
      <c r="M5325">
        <v>4</v>
      </c>
      <c r="N5325" t="s">
        <v>20</v>
      </c>
      <c r="O5325" t="s">
        <v>25</v>
      </c>
      <c r="P5325" t="s">
        <v>26</v>
      </c>
      <c r="Q5325" t="s">
        <v>27</v>
      </c>
      <c r="R5325">
        <v>70</v>
      </c>
      <c r="T5325">
        <f t="shared" si="1008"/>
        <v>0.49341376590858776</v>
      </c>
      <c r="U5325">
        <f t="shared" si="1017"/>
        <v>69.155118311519075</v>
      </c>
      <c r="AD5325">
        <f>(E5325 -$Y$7)/$Y$8</f>
        <v>-1.9795577157294329E-2</v>
      </c>
      <c r="AE5325">
        <f t="shared" si="1006"/>
        <v>1</v>
      </c>
      <c r="AG5325">
        <f>(A5325 -$W$7)/$W$8</f>
        <v>-0.16282241129609587</v>
      </c>
      <c r="AH5325">
        <f>(B5325 -$X$7)/$X$8</f>
        <v>1.6474590022008309</v>
      </c>
      <c r="AI5325">
        <f>(F5325 -$Z$7)/$Z$8</f>
        <v>-1.6022654788936768</v>
      </c>
      <c r="AJ5325">
        <f>(I5325 -$AA$7)/$AA$8</f>
        <v>-0.40124168605466753</v>
      </c>
      <c r="AK5325">
        <f t="shared" si="1007"/>
        <v>1.0011994733813825</v>
      </c>
      <c r="AL5325">
        <f>IF(C5325="Low", 1, IF(C5325="Medium", 2, IF(C5325="High", 3, "")))</f>
        <v>3</v>
      </c>
      <c r="AM5325">
        <f>IF(G5325="Low", 1, IF(G5325="Medium", 2, IF(G5325="High", 3, "")))</f>
        <v>2</v>
      </c>
      <c r="AN5325">
        <f t="shared" si="1009"/>
        <v>2</v>
      </c>
      <c r="AO5325">
        <f t="shared" si="1010"/>
        <v>1</v>
      </c>
      <c r="AP5325">
        <f t="shared" si="1011"/>
        <v>0</v>
      </c>
      <c r="AQ5325">
        <f>IF(H5325="Yes", 1, 0)</f>
        <v>1</v>
      </c>
      <c r="AR5325">
        <f>IF(D5325="Yes", 1, 0)</f>
        <v>0</v>
      </c>
      <c r="AS5325">
        <f t="shared" si="1012"/>
        <v>1</v>
      </c>
      <c r="AT5325">
        <f t="shared" si="1013"/>
        <v>1</v>
      </c>
      <c r="AU5325">
        <f t="shared" si="1014"/>
        <v>1</v>
      </c>
      <c r="AV5325">
        <f t="shared" si="1015"/>
        <v>0</v>
      </c>
      <c r="AX5325">
        <f t="shared" si="1016"/>
        <v>0</v>
      </c>
    </row>
    <row r="5326" spans="1:50" x14ac:dyDescent="0.3">
      <c r="A5326">
        <v>23</v>
      </c>
      <c r="B5326">
        <v>92</v>
      </c>
      <c r="C5326" t="s">
        <v>19</v>
      </c>
      <c r="D5326" t="s">
        <v>20</v>
      </c>
      <c r="E5326">
        <v>9</v>
      </c>
      <c r="F5326">
        <v>58</v>
      </c>
      <c r="G5326" t="s">
        <v>22</v>
      </c>
      <c r="H5326" t="s">
        <v>21</v>
      </c>
      <c r="I5326">
        <v>2</v>
      </c>
      <c r="J5326" t="s">
        <v>22</v>
      </c>
      <c r="K5326" t="s">
        <v>34</v>
      </c>
      <c r="L5326" t="s">
        <v>32</v>
      </c>
      <c r="M5326">
        <v>1</v>
      </c>
      <c r="N5326" t="s">
        <v>20</v>
      </c>
      <c r="O5326" t="s">
        <v>33</v>
      </c>
      <c r="P5326" t="s">
        <v>26</v>
      </c>
      <c r="Q5326" t="s">
        <v>31</v>
      </c>
      <c r="R5326">
        <v>71</v>
      </c>
      <c r="T5326">
        <f t="shared" si="1008"/>
        <v>0.5802579287502343</v>
      </c>
      <c r="U5326">
        <f t="shared" si="1017"/>
        <v>69.49295611735559</v>
      </c>
      <c r="AD5326">
        <f>(E5326 -$Y$7)/$Y$8</f>
        <v>1.3425937799077299</v>
      </c>
      <c r="AE5326">
        <f t="shared" si="1006"/>
        <v>0</v>
      </c>
      <c r="AG5326">
        <f>(A5326 -$W$7)/$W$8</f>
        <v>0.50494150641545266</v>
      </c>
      <c r="AH5326">
        <f>(B5326 -$X$7)/$X$8</f>
        <v>1.0412199911030902</v>
      </c>
      <c r="AI5326">
        <f>(F5326 -$Z$7)/$Z$8</f>
        <v>-1.185561036017394</v>
      </c>
      <c r="AJ5326">
        <f>(I5326 -$AA$7)/$AA$8</f>
        <v>0.41145108517868284</v>
      </c>
      <c r="AK5326">
        <f t="shared" si="1007"/>
        <v>-1.9081649543993509</v>
      </c>
      <c r="AL5326">
        <f>IF(C5326="Low", 1, IF(C5326="Medium", 2, IF(C5326="High", 3, "")))</f>
        <v>3</v>
      </c>
      <c r="AM5326">
        <f>IF(G5326="Low", 1, IF(G5326="Medium", 2, IF(G5326="High", 3, "")))</f>
        <v>2</v>
      </c>
      <c r="AN5326">
        <f t="shared" si="1009"/>
        <v>2</v>
      </c>
      <c r="AO5326">
        <f t="shared" si="1010"/>
        <v>3</v>
      </c>
      <c r="AP5326">
        <f t="shared" si="1011"/>
        <v>0</v>
      </c>
      <c r="AQ5326">
        <f>IF(H5326="Yes", 1, 0)</f>
        <v>1</v>
      </c>
      <c r="AR5326">
        <f>IF(D5326="Yes", 1, 0)</f>
        <v>0</v>
      </c>
      <c r="AS5326">
        <f t="shared" si="1012"/>
        <v>1</v>
      </c>
      <c r="AT5326">
        <f t="shared" si="1013"/>
        <v>1</v>
      </c>
      <c r="AU5326">
        <f t="shared" si="1014"/>
        <v>1</v>
      </c>
      <c r="AV5326">
        <f t="shared" si="1015"/>
        <v>0</v>
      </c>
      <c r="AX5326">
        <f t="shared" si="1016"/>
        <v>0</v>
      </c>
    </row>
    <row r="5327" spans="1:50" x14ac:dyDescent="0.3">
      <c r="A5327">
        <v>21</v>
      </c>
      <c r="B5327">
        <v>77</v>
      </c>
      <c r="C5327" t="s">
        <v>22</v>
      </c>
      <c r="D5327" t="s">
        <v>21</v>
      </c>
      <c r="E5327">
        <v>5</v>
      </c>
      <c r="F5327">
        <v>96</v>
      </c>
      <c r="G5327" t="s">
        <v>19</v>
      </c>
      <c r="H5327" t="s">
        <v>21</v>
      </c>
      <c r="I5327">
        <v>2</v>
      </c>
      <c r="J5327" t="s">
        <v>19</v>
      </c>
      <c r="K5327" t="s">
        <v>34</v>
      </c>
      <c r="L5327" t="s">
        <v>32</v>
      </c>
      <c r="M5327">
        <v>5</v>
      </c>
      <c r="N5327" t="s">
        <v>20</v>
      </c>
      <c r="O5327" t="s">
        <v>25</v>
      </c>
      <c r="P5327" t="s">
        <v>26</v>
      </c>
      <c r="Q5327" t="s">
        <v>31</v>
      </c>
      <c r="R5327">
        <v>68</v>
      </c>
      <c r="T5327">
        <f t="shared" si="1008"/>
        <v>0.44733018820807741</v>
      </c>
      <c r="U5327">
        <f t="shared" si="1017"/>
        <v>68.975845758638059</v>
      </c>
      <c r="AD5327">
        <f>(E5327 -$Y$7)/$Y$8</f>
        <v>-1.3821849342223185</v>
      </c>
      <c r="AE5327">
        <f t="shared" si="1006"/>
        <v>0</v>
      </c>
      <c r="AG5327">
        <f>(A5327 -$W$7)/$W$8</f>
        <v>0.17105954755967837</v>
      </c>
      <c r="AH5327">
        <f>(B5327 -$X$7)/$X$8</f>
        <v>-0.25786360410635406</v>
      </c>
      <c r="AI5327">
        <f>(F5327 -$Z$7)/$Z$8</f>
        <v>1.453567102199063</v>
      </c>
      <c r="AJ5327">
        <f>(I5327 -$AA$7)/$AA$8</f>
        <v>0.41145108517868284</v>
      </c>
      <c r="AK5327">
        <f t="shared" si="1007"/>
        <v>1.9709876159749602</v>
      </c>
      <c r="AL5327">
        <f>IF(C5327="Low", 1, IF(C5327="Medium", 2, IF(C5327="High", 3, "")))</f>
        <v>2</v>
      </c>
      <c r="AM5327">
        <f>IF(G5327="Low", 1, IF(G5327="Medium", 2, IF(G5327="High", 3, "")))</f>
        <v>3</v>
      </c>
      <c r="AN5327">
        <f t="shared" si="1009"/>
        <v>3</v>
      </c>
      <c r="AO5327">
        <f t="shared" si="1010"/>
        <v>1</v>
      </c>
      <c r="AP5327">
        <f t="shared" si="1011"/>
        <v>0</v>
      </c>
      <c r="AQ5327">
        <f>IF(H5327="Yes", 1, 0)</f>
        <v>1</v>
      </c>
      <c r="AR5327">
        <f>IF(D5327="Yes", 1, 0)</f>
        <v>1</v>
      </c>
      <c r="AS5327">
        <f t="shared" si="1012"/>
        <v>1</v>
      </c>
      <c r="AT5327">
        <f t="shared" si="1013"/>
        <v>1</v>
      </c>
      <c r="AU5327">
        <f t="shared" si="1014"/>
        <v>0</v>
      </c>
      <c r="AV5327">
        <f t="shared" si="1015"/>
        <v>0</v>
      </c>
      <c r="AX5327">
        <f t="shared" si="1016"/>
        <v>1</v>
      </c>
    </row>
    <row r="5328" spans="1:50" x14ac:dyDescent="0.3">
      <c r="A5328">
        <v>13</v>
      </c>
      <c r="B5328">
        <v>66</v>
      </c>
      <c r="C5328" t="s">
        <v>19</v>
      </c>
      <c r="D5328" t="s">
        <v>20</v>
      </c>
      <c r="E5328">
        <v>6</v>
      </c>
      <c r="F5328">
        <v>98</v>
      </c>
      <c r="G5328" t="s">
        <v>18</v>
      </c>
      <c r="H5328" t="s">
        <v>21</v>
      </c>
      <c r="I5328">
        <v>1</v>
      </c>
      <c r="J5328" t="s">
        <v>19</v>
      </c>
      <c r="K5328" t="s">
        <v>23</v>
      </c>
      <c r="L5328" t="s">
        <v>24</v>
      </c>
      <c r="M5328">
        <v>2</v>
      </c>
      <c r="N5328" t="s">
        <v>20</v>
      </c>
      <c r="O5328" t="s">
        <v>25</v>
      </c>
      <c r="P5328" t="s">
        <v>26</v>
      </c>
      <c r="Q5328" t="s">
        <v>27</v>
      </c>
      <c r="R5328">
        <v>65</v>
      </c>
      <c r="T5328">
        <f t="shared" si="1008"/>
        <v>-2.9838639478298956E-2</v>
      </c>
      <c r="U5328">
        <f t="shared" si="1017"/>
        <v>67.119582027325563</v>
      </c>
      <c r="AD5328">
        <f>(E5328 -$Y$7)/$Y$8</f>
        <v>-0.70099025568980644</v>
      </c>
      <c r="AE5328">
        <f t="shared" si="1006"/>
        <v>1</v>
      </c>
      <c r="AG5328">
        <f>(A5328 -$W$7)/$W$8</f>
        <v>-1.1644682878634187</v>
      </c>
      <c r="AH5328">
        <f>(B5328 -$X$7)/$X$8</f>
        <v>-1.2105249072599464</v>
      </c>
      <c r="AI5328">
        <f>(F5328 -$Z$7)/$Z$8</f>
        <v>1.5924685831578238</v>
      </c>
      <c r="AJ5328">
        <f>(I5328 -$AA$7)/$AA$8</f>
        <v>-0.40124168605466753</v>
      </c>
      <c r="AK5328">
        <f t="shared" si="1007"/>
        <v>-0.93837681180577304</v>
      </c>
      <c r="AL5328">
        <f>IF(C5328="Low", 1, IF(C5328="Medium", 2, IF(C5328="High", 3, "")))</f>
        <v>3</v>
      </c>
      <c r="AM5328">
        <f>IF(G5328="Low", 1, IF(G5328="Medium", 2, IF(G5328="High", 3, "")))</f>
        <v>1</v>
      </c>
      <c r="AN5328">
        <f t="shared" si="1009"/>
        <v>3</v>
      </c>
      <c r="AO5328">
        <f t="shared" si="1010"/>
        <v>1</v>
      </c>
      <c r="AP5328">
        <f t="shared" si="1011"/>
        <v>1</v>
      </c>
      <c r="AQ5328">
        <f>IF(H5328="Yes", 1, 0)</f>
        <v>1</v>
      </c>
      <c r="AR5328">
        <f>IF(D5328="Yes", 1, 0)</f>
        <v>0</v>
      </c>
      <c r="AS5328">
        <f t="shared" si="1012"/>
        <v>1</v>
      </c>
      <c r="AT5328">
        <f t="shared" si="1013"/>
        <v>1</v>
      </c>
      <c r="AU5328">
        <f t="shared" si="1014"/>
        <v>0</v>
      </c>
      <c r="AV5328">
        <f t="shared" si="1015"/>
        <v>0</v>
      </c>
      <c r="AX5328">
        <f t="shared" si="1016"/>
        <v>1</v>
      </c>
    </row>
    <row r="5329" spans="1:50" x14ac:dyDescent="0.3">
      <c r="A5329">
        <v>27</v>
      </c>
      <c r="B5329">
        <v>91</v>
      </c>
      <c r="C5329" t="s">
        <v>22</v>
      </c>
      <c r="D5329" t="s">
        <v>20</v>
      </c>
      <c r="E5329">
        <v>4</v>
      </c>
      <c r="F5329">
        <v>53</v>
      </c>
      <c r="G5329" t="s">
        <v>22</v>
      </c>
      <c r="H5329" t="s">
        <v>21</v>
      </c>
      <c r="I5329">
        <v>1</v>
      </c>
      <c r="J5329" t="s">
        <v>22</v>
      </c>
      <c r="K5329" t="s">
        <v>34</v>
      </c>
      <c r="L5329" t="s">
        <v>24</v>
      </c>
      <c r="M5329">
        <v>3</v>
      </c>
      <c r="N5329" t="s">
        <v>20</v>
      </c>
      <c r="O5329" t="s">
        <v>33</v>
      </c>
      <c r="P5329" t="s">
        <v>26</v>
      </c>
      <c r="Q5329" t="s">
        <v>31</v>
      </c>
      <c r="R5329">
        <v>70</v>
      </c>
      <c r="T5329">
        <f t="shared" si="1008"/>
        <v>0.62818443216218545</v>
      </c>
      <c r="U5329">
        <f t="shared" si="1017"/>
        <v>69.679397948611808</v>
      </c>
      <c r="AD5329">
        <f>(E5329 -$Y$7)/$Y$8</f>
        <v>-2.0633796127548307</v>
      </c>
      <c r="AE5329">
        <f t="shared" si="1006"/>
        <v>0</v>
      </c>
      <c r="AG5329">
        <f>(A5329 -$W$7)/$W$8</f>
        <v>1.1727054241270012</v>
      </c>
      <c r="AH5329">
        <f>(B5329 -$X$7)/$X$8</f>
        <v>0.95461441808912728</v>
      </c>
      <c r="AI5329">
        <f>(F5329 -$Z$7)/$Z$8</f>
        <v>-1.5328147384142963</v>
      </c>
      <c r="AJ5329">
        <f>(I5329 -$AA$7)/$AA$8</f>
        <v>-0.40124168605466753</v>
      </c>
      <c r="AK5329">
        <f t="shared" si="1007"/>
        <v>3.141133078780467E-2</v>
      </c>
      <c r="AL5329">
        <f>IF(C5329="Low", 1, IF(C5329="Medium", 2, IF(C5329="High", 3, "")))</f>
        <v>2</v>
      </c>
      <c r="AM5329">
        <f>IF(G5329="Low", 1, IF(G5329="Medium", 2, IF(G5329="High", 3, "")))</f>
        <v>2</v>
      </c>
      <c r="AN5329">
        <f t="shared" si="1009"/>
        <v>2</v>
      </c>
      <c r="AO5329">
        <f t="shared" si="1010"/>
        <v>3</v>
      </c>
      <c r="AP5329">
        <f t="shared" si="1011"/>
        <v>1</v>
      </c>
      <c r="AQ5329">
        <f>IF(H5329="Yes", 1, 0)</f>
        <v>1</v>
      </c>
      <c r="AR5329">
        <f>IF(D5329="Yes", 1, 0)</f>
        <v>0</v>
      </c>
      <c r="AS5329">
        <f t="shared" si="1012"/>
        <v>1</v>
      </c>
      <c r="AT5329">
        <f t="shared" si="1013"/>
        <v>1</v>
      </c>
      <c r="AU5329">
        <f t="shared" si="1014"/>
        <v>1</v>
      </c>
      <c r="AV5329">
        <f t="shared" si="1015"/>
        <v>0</v>
      </c>
      <c r="AX5329">
        <f t="shared" si="1016"/>
        <v>0</v>
      </c>
    </row>
    <row r="5330" spans="1:50" x14ac:dyDescent="0.3">
      <c r="A5330">
        <v>21</v>
      </c>
      <c r="B5330">
        <v>65</v>
      </c>
      <c r="C5330" t="s">
        <v>22</v>
      </c>
      <c r="D5330" t="s">
        <v>21</v>
      </c>
      <c r="E5330">
        <v>8</v>
      </c>
      <c r="F5330">
        <v>67</v>
      </c>
      <c r="G5330" t="s">
        <v>18</v>
      </c>
      <c r="H5330" t="s">
        <v>20</v>
      </c>
      <c r="I5330">
        <v>1</v>
      </c>
      <c r="J5330" t="s">
        <v>22</v>
      </c>
      <c r="K5330" t="s">
        <v>23</v>
      </c>
      <c r="L5330" t="s">
        <v>24</v>
      </c>
      <c r="M5330">
        <v>4</v>
      </c>
      <c r="N5330" t="s">
        <v>20</v>
      </c>
      <c r="O5330" t="s">
        <v>25</v>
      </c>
      <c r="P5330" t="s">
        <v>26</v>
      </c>
      <c r="Q5330" t="s">
        <v>31</v>
      </c>
      <c r="R5330">
        <v>64</v>
      </c>
      <c r="T5330">
        <f t="shared" si="1008"/>
        <v>-0.12863198633883738</v>
      </c>
      <c r="U5330">
        <f t="shared" si="1017"/>
        <v>66.73525996764414</v>
      </c>
      <c r="AD5330">
        <f>(E5330 -$Y$7)/$Y$8</f>
        <v>0.66139910137521774</v>
      </c>
      <c r="AE5330">
        <f t="shared" si="1006"/>
        <v>1</v>
      </c>
      <c r="AG5330">
        <f>(A5330 -$W$7)/$W$8</f>
        <v>0.17105954755967837</v>
      </c>
      <c r="AH5330">
        <f>(B5330 -$X$7)/$X$8</f>
        <v>-1.2971304802739094</v>
      </c>
      <c r="AI5330">
        <f>(F5330 -$Z$7)/$Z$8</f>
        <v>-0.56050437170297007</v>
      </c>
      <c r="AJ5330">
        <f>(I5330 -$AA$7)/$AA$8</f>
        <v>-0.40124168605466753</v>
      </c>
      <c r="AK5330">
        <f t="shared" si="1007"/>
        <v>1.0011994733813825</v>
      </c>
      <c r="AL5330">
        <f>IF(C5330="Low", 1, IF(C5330="Medium", 2, IF(C5330="High", 3, "")))</f>
        <v>2</v>
      </c>
      <c r="AM5330">
        <f>IF(G5330="Low", 1, IF(G5330="Medium", 2, IF(G5330="High", 3, "")))</f>
        <v>1</v>
      </c>
      <c r="AN5330">
        <f t="shared" si="1009"/>
        <v>2</v>
      </c>
      <c r="AO5330">
        <f t="shared" si="1010"/>
        <v>1</v>
      </c>
      <c r="AP5330">
        <f t="shared" si="1011"/>
        <v>1</v>
      </c>
      <c r="AQ5330">
        <f>IF(H5330="Yes", 1, 0)</f>
        <v>0</v>
      </c>
      <c r="AR5330">
        <f>IF(D5330="Yes", 1, 0)</f>
        <v>1</v>
      </c>
      <c r="AS5330">
        <f t="shared" si="1012"/>
        <v>1</v>
      </c>
      <c r="AT5330">
        <f t="shared" si="1013"/>
        <v>1</v>
      </c>
      <c r="AU5330">
        <f t="shared" si="1014"/>
        <v>0</v>
      </c>
      <c r="AV5330">
        <f t="shared" si="1015"/>
        <v>0</v>
      </c>
      <c r="AX5330">
        <f t="shared" si="1016"/>
        <v>1</v>
      </c>
    </row>
    <row r="5331" spans="1:50" x14ac:dyDescent="0.3">
      <c r="A5331">
        <v>21</v>
      </c>
      <c r="B5331">
        <v>68</v>
      </c>
      <c r="C5331" t="s">
        <v>19</v>
      </c>
      <c r="D5331" t="s">
        <v>21</v>
      </c>
      <c r="E5331">
        <v>6</v>
      </c>
      <c r="F5331">
        <v>50</v>
      </c>
      <c r="G5331" t="s">
        <v>19</v>
      </c>
      <c r="H5331" t="s">
        <v>21</v>
      </c>
      <c r="I5331">
        <v>3</v>
      </c>
      <c r="J5331" t="s">
        <v>18</v>
      </c>
      <c r="K5331" t="s">
        <v>34</v>
      </c>
      <c r="L5331" t="s">
        <v>32</v>
      </c>
      <c r="M5331">
        <v>4</v>
      </c>
      <c r="N5331" t="s">
        <v>20</v>
      </c>
      <c r="O5331" t="s">
        <v>25</v>
      </c>
      <c r="P5331" t="s">
        <v>26</v>
      </c>
      <c r="Q5331" t="s">
        <v>27</v>
      </c>
      <c r="R5331">
        <v>67</v>
      </c>
      <c r="T5331">
        <f t="shared" si="1008"/>
        <v>7.6456322795231305E-2</v>
      </c>
      <c r="U5331">
        <f t="shared" si="1017"/>
        <v>67.533086581355789</v>
      </c>
      <c r="AD5331">
        <f>(E5331 -$Y$7)/$Y$8</f>
        <v>-0.70099025568980644</v>
      </c>
      <c r="AE5331">
        <f t="shared" si="1006"/>
        <v>0</v>
      </c>
      <c r="AG5331">
        <f>(A5331 -$W$7)/$W$8</f>
        <v>0.17105954755967837</v>
      </c>
      <c r="AH5331">
        <f>(B5331 -$X$7)/$X$8</f>
        <v>-1.0373137612320207</v>
      </c>
      <c r="AI5331">
        <f>(F5331 -$Z$7)/$Z$8</f>
        <v>-1.7411669598524377</v>
      </c>
      <c r="AJ5331">
        <f>(I5331 -$AA$7)/$AA$8</f>
        <v>1.2241438564120333</v>
      </c>
      <c r="AK5331">
        <f t="shared" si="1007"/>
        <v>1.0011994733813825</v>
      </c>
      <c r="AL5331">
        <f>IF(C5331="Low", 1, IF(C5331="Medium", 2, IF(C5331="High", 3, "")))</f>
        <v>3</v>
      </c>
      <c r="AM5331">
        <f>IF(G5331="Low", 1, IF(G5331="Medium", 2, IF(G5331="High", 3, "")))</f>
        <v>3</v>
      </c>
      <c r="AN5331">
        <f t="shared" si="1009"/>
        <v>1</v>
      </c>
      <c r="AO5331">
        <f t="shared" si="1010"/>
        <v>1</v>
      </c>
      <c r="AP5331">
        <f t="shared" si="1011"/>
        <v>0</v>
      </c>
      <c r="AQ5331">
        <f>IF(H5331="Yes", 1, 0)</f>
        <v>1</v>
      </c>
      <c r="AR5331">
        <f>IF(D5331="Yes", 1, 0)</f>
        <v>1</v>
      </c>
      <c r="AS5331">
        <f t="shared" si="1012"/>
        <v>1</v>
      </c>
      <c r="AT5331">
        <f t="shared" si="1013"/>
        <v>1</v>
      </c>
      <c r="AU5331">
        <f t="shared" si="1014"/>
        <v>0</v>
      </c>
      <c r="AV5331">
        <f t="shared" si="1015"/>
        <v>0</v>
      </c>
      <c r="AX5331">
        <f t="shared" si="1016"/>
        <v>1</v>
      </c>
    </row>
    <row r="5332" spans="1:50" x14ac:dyDescent="0.3">
      <c r="A5332">
        <v>20</v>
      </c>
      <c r="B5332">
        <v>68</v>
      </c>
      <c r="C5332" t="s">
        <v>18</v>
      </c>
      <c r="D5332" t="s">
        <v>20</v>
      </c>
      <c r="E5332">
        <v>8</v>
      </c>
      <c r="F5332">
        <v>88</v>
      </c>
      <c r="G5332" t="s">
        <v>22</v>
      </c>
      <c r="H5332" t="s">
        <v>21</v>
      </c>
      <c r="I5332">
        <v>5</v>
      </c>
      <c r="J5332" t="s">
        <v>18</v>
      </c>
      <c r="K5332" t="s">
        <v>34</v>
      </c>
      <c r="L5332" t="s">
        <v>32</v>
      </c>
      <c r="M5332">
        <v>3</v>
      </c>
      <c r="N5332" t="s">
        <v>20</v>
      </c>
      <c r="O5332" t="s">
        <v>25</v>
      </c>
      <c r="P5332" t="s">
        <v>30</v>
      </c>
      <c r="Q5332" t="s">
        <v>27</v>
      </c>
      <c r="R5332">
        <v>63</v>
      </c>
      <c r="T5332">
        <f t="shared" si="1008"/>
        <v>-2.0205756442791378E-2</v>
      </c>
      <c r="U5332">
        <f t="shared" si="1017"/>
        <v>67.157055496607882</v>
      </c>
      <c r="AD5332">
        <f>(E5332 -$Y$7)/$Y$8</f>
        <v>0.66139910137521774</v>
      </c>
      <c r="AE5332">
        <f t="shared" si="1006"/>
        <v>0</v>
      </c>
      <c r="AG5332">
        <f>(A5332 -$W$7)/$W$8</f>
        <v>4.1185681317912485E-3</v>
      </c>
      <c r="AH5332">
        <f>(B5332 -$X$7)/$X$8</f>
        <v>-1.0373137612320207</v>
      </c>
      <c r="AI5332">
        <f>(F5332 -$Z$7)/$Z$8</f>
        <v>0.89796117836401934</v>
      </c>
      <c r="AJ5332">
        <f>(I5332 -$AA$7)/$AA$8</f>
        <v>2.849529398878734</v>
      </c>
      <c r="AK5332">
        <f t="shared" si="1007"/>
        <v>3.141133078780467E-2</v>
      </c>
      <c r="AL5332">
        <f>IF(C5332="Low", 1, IF(C5332="Medium", 2, IF(C5332="High", 3, "")))</f>
        <v>1</v>
      </c>
      <c r="AM5332">
        <f>IF(G5332="Low", 1, IF(G5332="Medium", 2, IF(G5332="High", 3, "")))</f>
        <v>2</v>
      </c>
      <c r="AN5332">
        <f t="shared" si="1009"/>
        <v>1</v>
      </c>
      <c r="AO5332">
        <f t="shared" si="1010"/>
        <v>1</v>
      </c>
      <c r="AP5332">
        <f t="shared" si="1011"/>
        <v>0</v>
      </c>
      <c r="AQ5332">
        <f>IF(H5332="Yes", 1, 0)</f>
        <v>1</v>
      </c>
      <c r="AR5332">
        <f>IF(D5332="Yes", 1, 0)</f>
        <v>0</v>
      </c>
      <c r="AS5332">
        <f t="shared" si="1012"/>
        <v>1</v>
      </c>
      <c r="AT5332">
        <f t="shared" si="1013"/>
        <v>0</v>
      </c>
      <c r="AU5332">
        <f t="shared" si="1014"/>
        <v>0</v>
      </c>
      <c r="AV5332">
        <f t="shared" si="1015"/>
        <v>0</v>
      </c>
      <c r="AX5332">
        <f t="shared" si="1016"/>
        <v>1</v>
      </c>
    </row>
    <row r="5333" spans="1:50" x14ac:dyDescent="0.3">
      <c r="A5333">
        <v>17</v>
      </c>
      <c r="B5333">
        <v>82</v>
      </c>
      <c r="C5333" t="s">
        <v>22</v>
      </c>
      <c r="D5333" t="s">
        <v>21</v>
      </c>
      <c r="E5333">
        <v>6</v>
      </c>
      <c r="F5333">
        <v>84</v>
      </c>
      <c r="G5333" t="s">
        <v>19</v>
      </c>
      <c r="H5333" t="s">
        <v>21</v>
      </c>
      <c r="I5333">
        <v>2</v>
      </c>
      <c r="J5333" t="s">
        <v>18</v>
      </c>
      <c r="K5333" t="s">
        <v>23</v>
      </c>
      <c r="L5333" t="s">
        <v>28</v>
      </c>
      <c r="M5333">
        <v>3</v>
      </c>
      <c r="N5333" t="s">
        <v>20</v>
      </c>
      <c r="O5333" t="s">
        <v>25</v>
      </c>
      <c r="P5333" t="s">
        <v>30</v>
      </c>
      <c r="Q5333" t="s">
        <v>31</v>
      </c>
      <c r="R5333">
        <v>65</v>
      </c>
      <c r="T5333">
        <f t="shared" si="1008"/>
        <v>0.17925271045220459</v>
      </c>
      <c r="U5333">
        <f t="shared" si="1017"/>
        <v>67.932981115629516</v>
      </c>
      <c r="AD5333">
        <f>(E5333 -$Y$7)/$Y$8</f>
        <v>-0.70099025568980644</v>
      </c>
      <c r="AE5333">
        <f t="shared" si="1006"/>
        <v>1</v>
      </c>
      <c r="AG5333">
        <f>(A5333 -$W$7)/$W$8</f>
        <v>-0.49670437015187013</v>
      </c>
      <c r="AH5333">
        <f>(B5333 -$X$7)/$X$8</f>
        <v>0.17516426096346072</v>
      </c>
      <c r="AI5333">
        <f>(F5333 -$Z$7)/$Z$8</f>
        <v>0.6201582164464976</v>
      </c>
      <c r="AJ5333">
        <f>(I5333 -$AA$7)/$AA$8</f>
        <v>0.41145108517868284</v>
      </c>
      <c r="AK5333">
        <f t="shared" si="1007"/>
        <v>3.141133078780467E-2</v>
      </c>
      <c r="AL5333">
        <f>IF(C5333="Low", 1, IF(C5333="Medium", 2, IF(C5333="High", 3, "")))</f>
        <v>2</v>
      </c>
      <c r="AM5333">
        <f>IF(G5333="Low", 1, IF(G5333="Medium", 2, IF(G5333="High", 3, "")))</f>
        <v>3</v>
      </c>
      <c r="AN5333">
        <f t="shared" si="1009"/>
        <v>1</v>
      </c>
      <c r="AO5333">
        <f t="shared" si="1010"/>
        <v>1</v>
      </c>
      <c r="AP5333">
        <f t="shared" si="1011"/>
        <v>0</v>
      </c>
      <c r="AQ5333">
        <f>IF(H5333="Yes", 1, 0)</f>
        <v>1</v>
      </c>
      <c r="AR5333">
        <f>IF(D5333="Yes", 1, 0)</f>
        <v>1</v>
      </c>
      <c r="AS5333">
        <f t="shared" si="1012"/>
        <v>1</v>
      </c>
      <c r="AT5333">
        <f t="shared" si="1013"/>
        <v>0</v>
      </c>
      <c r="AU5333">
        <f t="shared" si="1014"/>
        <v>0</v>
      </c>
      <c r="AV5333">
        <f t="shared" si="1015"/>
        <v>0</v>
      </c>
      <c r="AX5333">
        <f t="shared" si="1016"/>
        <v>1</v>
      </c>
    </row>
    <row r="5334" spans="1:50" x14ac:dyDescent="0.3">
      <c r="A5334">
        <v>21</v>
      </c>
      <c r="B5334">
        <v>91</v>
      </c>
      <c r="C5334" t="s">
        <v>22</v>
      </c>
      <c r="D5334" t="s">
        <v>21</v>
      </c>
      <c r="E5334">
        <v>10</v>
      </c>
      <c r="F5334">
        <v>78</v>
      </c>
      <c r="G5334" t="s">
        <v>19</v>
      </c>
      <c r="H5334" t="s">
        <v>21</v>
      </c>
      <c r="I5334">
        <v>2</v>
      </c>
      <c r="J5334" t="s">
        <v>19</v>
      </c>
      <c r="K5334" t="s">
        <v>23</v>
      </c>
      <c r="L5334" t="s">
        <v>28</v>
      </c>
      <c r="M5334">
        <v>2</v>
      </c>
      <c r="N5334" t="s">
        <v>20</v>
      </c>
      <c r="O5334" t="s">
        <v>25</v>
      </c>
      <c r="P5334" t="s">
        <v>26</v>
      </c>
      <c r="Q5334" t="s">
        <v>27</v>
      </c>
      <c r="R5334">
        <v>70</v>
      </c>
      <c r="T5334">
        <f t="shared" si="1008"/>
        <v>0.57596373066554385</v>
      </c>
      <c r="U5334">
        <f t="shared" si="1017"/>
        <v>69.476250993933476</v>
      </c>
      <c r="AD5334">
        <f>(E5334 -$Y$7)/$Y$8</f>
        <v>2.0237884584402419</v>
      </c>
      <c r="AE5334">
        <f t="shared" si="1006"/>
        <v>1</v>
      </c>
      <c r="AG5334">
        <f>(A5334 -$W$7)/$W$8</f>
        <v>0.17105954755967837</v>
      </c>
      <c r="AH5334">
        <f>(B5334 -$X$7)/$X$8</f>
        <v>0.95461441808912728</v>
      </c>
      <c r="AI5334">
        <f>(F5334 -$Z$7)/$Z$8</f>
        <v>0.20345377357021491</v>
      </c>
      <c r="AJ5334">
        <f>(I5334 -$AA$7)/$AA$8</f>
        <v>0.41145108517868284</v>
      </c>
      <c r="AK5334">
        <f t="shared" si="1007"/>
        <v>-0.93837681180577304</v>
      </c>
      <c r="AL5334">
        <f>IF(C5334="Low", 1, IF(C5334="Medium", 2, IF(C5334="High", 3, "")))</f>
        <v>2</v>
      </c>
      <c r="AM5334">
        <f>IF(G5334="Low", 1, IF(G5334="Medium", 2, IF(G5334="High", 3, "")))</f>
        <v>3</v>
      </c>
      <c r="AN5334">
        <f t="shared" si="1009"/>
        <v>3</v>
      </c>
      <c r="AO5334">
        <f t="shared" si="1010"/>
        <v>1</v>
      </c>
      <c r="AP5334">
        <f t="shared" si="1011"/>
        <v>0</v>
      </c>
      <c r="AQ5334">
        <f>IF(H5334="Yes", 1, 0)</f>
        <v>1</v>
      </c>
      <c r="AR5334">
        <f>IF(D5334="Yes", 1, 0)</f>
        <v>1</v>
      </c>
      <c r="AS5334">
        <f t="shared" si="1012"/>
        <v>1</v>
      </c>
      <c r="AT5334">
        <f t="shared" si="1013"/>
        <v>1</v>
      </c>
      <c r="AU5334">
        <f t="shared" si="1014"/>
        <v>1</v>
      </c>
      <c r="AV5334">
        <f t="shared" si="1015"/>
        <v>0</v>
      </c>
      <c r="AX5334">
        <f t="shared" si="1016"/>
        <v>0</v>
      </c>
    </row>
    <row r="5335" spans="1:50" x14ac:dyDescent="0.3">
      <c r="A5335">
        <v>23</v>
      </c>
      <c r="B5335">
        <v>73</v>
      </c>
      <c r="C5335" t="s">
        <v>22</v>
      </c>
      <c r="D5335" t="s">
        <v>20</v>
      </c>
      <c r="E5335">
        <v>10</v>
      </c>
      <c r="F5335">
        <v>85</v>
      </c>
      <c r="G5335" t="s">
        <v>22</v>
      </c>
      <c r="H5335" t="s">
        <v>21</v>
      </c>
      <c r="I5335">
        <v>1</v>
      </c>
      <c r="J5335" t="s">
        <v>22</v>
      </c>
      <c r="K5335" t="s">
        <v>23</v>
      </c>
      <c r="L5335" t="s">
        <v>32</v>
      </c>
      <c r="M5335">
        <v>3</v>
      </c>
      <c r="N5335" t="s">
        <v>20</v>
      </c>
      <c r="O5335" t="s">
        <v>29</v>
      </c>
      <c r="P5335" t="s">
        <v>26</v>
      </c>
      <c r="Q5335" t="s">
        <v>27</v>
      </c>
      <c r="R5335">
        <v>67</v>
      </c>
      <c r="T5335">
        <f t="shared" si="1008"/>
        <v>0.21205766072246424</v>
      </c>
      <c r="U5335">
        <f t="shared" si="1017"/>
        <v>68.060597665288569</v>
      </c>
      <c r="AD5335">
        <f>(E5335 -$Y$7)/$Y$8</f>
        <v>2.0237884584402419</v>
      </c>
      <c r="AE5335">
        <f t="shared" si="1006"/>
        <v>1</v>
      </c>
      <c r="AG5335">
        <f>(A5335 -$W$7)/$W$8</f>
        <v>0.50494150641545266</v>
      </c>
      <c r="AH5335">
        <f>(B5335 -$X$7)/$X$8</f>
        <v>-0.60428589616220585</v>
      </c>
      <c r="AI5335">
        <f>(F5335 -$Z$7)/$Z$8</f>
        <v>0.68960895692587809</v>
      </c>
      <c r="AJ5335">
        <f>(I5335 -$AA$7)/$AA$8</f>
        <v>-0.40124168605466753</v>
      </c>
      <c r="AK5335">
        <f t="shared" si="1007"/>
        <v>3.141133078780467E-2</v>
      </c>
      <c r="AL5335">
        <f>IF(C5335="Low", 1, IF(C5335="Medium", 2, IF(C5335="High", 3, "")))</f>
        <v>2</v>
      </c>
      <c r="AM5335">
        <f>IF(G5335="Low", 1, IF(G5335="Medium", 2, IF(G5335="High", 3, "")))</f>
        <v>2</v>
      </c>
      <c r="AN5335">
        <f t="shared" si="1009"/>
        <v>2</v>
      </c>
      <c r="AO5335">
        <f t="shared" si="1010"/>
        <v>2</v>
      </c>
      <c r="AP5335">
        <f t="shared" si="1011"/>
        <v>0</v>
      </c>
      <c r="AQ5335">
        <f>IF(H5335="Yes", 1, 0)</f>
        <v>1</v>
      </c>
      <c r="AR5335">
        <f>IF(D5335="Yes", 1, 0)</f>
        <v>0</v>
      </c>
      <c r="AS5335">
        <f t="shared" si="1012"/>
        <v>1</v>
      </c>
      <c r="AT5335">
        <f t="shared" si="1013"/>
        <v>1</v>
      </c>
      <c r="AU5335">
        <f t="shared" si="1014"/>
        <v>0</v>
      </c>
      <c r="AV5335">
        <f t="shared" si="1015"/>
        <v>0</v>
      </c>
      <c r="AX5335">
        <f t="shared" si="1016"/>
        <v>1</v>
      </c>
    </row>
    <row r="5336" spans="1:50" x14ac:dyDescent="0.3">
      <c r="A5336">
        <v>10</v>
      </c>
      <c r="B5336">
        <v>63</v>
      </c>
      <c r="C5336" t="s">
        <v>22</v>
      </c>
      <c r="D5336" t="s">
        <v>20</v>
      </c>
      <c r="E5336">
        <v>4</v>
      </c>
      <c r="F5336">
        <v>77</v>
      </c>
      <c r="G5336" t="s">
        <v>18</v>
      </c>
      <c r="H5336" t="s">
        <v>20</v>
      </c>
      <c r="I5336">
        <v>3</v>
      </c>
      <c r="J5336" t="s">
        <v>22</v>
      </c>
      <c r="K5336" t="s">
        <v>34</v>
      </c>
      <c r="L5336" t="s">
        <v>32</v>
      </c>
      <c r="M5336">
        <v>3</v>
      </c>
      <c r="N5336" t="s">
        <v>20</v>
      </c>
      <c r="O5336" t="s">
        <v>25</v>
      </c>
      <c r="P5336" t="s">
        <v>26</v>
      </c>
      <c r="Q5336" t="s">
        <v>27</v>
      </c>
      <c r="R5336">
        <v>60</v>
      </c>
      <c r="T5336">
        <f t="shared" si="1008"/>
        <v>-0.45882628085619859</v>
      </c>
      <c r="U5336">
        <f t="shared" si="1017"/>
        <v>65.450750884830072</v>
      </c>
      <c r="AD5336">
        <f>(E5336 -$Y$7)/$Y$8</f>
        <v>-2.0633796127548307</v>
      </c>
      <c r="AE5336">
        <f t="shared" si="1006"/>
        <v>0</v>
      </c>
      <c r="AG5336">
        <f>(A5336 -$W$7)/$W$8</f>
        <v>-1.66529122614708</v>
      </c>
      <c r="AH5336">
        <f>(B5336 -$X$7)/$X$8</f>
        <v>-1.4703416263018354</v>
      </c>
      <c r="AI5336">
        <f>(F5336 -$Z$7)/$Z$8</f>
        <v>0.13400303309083447</v>
      </c>
      <c r="AJ5336">
        <f>(I5336 -$AA$7)/$AA$8</f>
        <v>1.2241438564120333</v>
      </c>
      <c r="AK5336">
        <f t="shared" si="1007"/>
        <v>3.141133078780467E-2</v>
      </c>
      <c r="AL5336">
        <f>IF(C5336="Low", 1, IF(C5336="Medium", 2, IF(C5336="High", 3, "")))</f>
        <v>2</v>
      </c>
      <c r="AM5336">
        <f>IF(G5336="Low", 1, IF(G5336="Medium", 2, IF(G5336="High", 3, "")))</f>
        <v>1</v>
      </c>
      <c r="AN5336">
        <f t="shared" si="1009"/>
        <v>2</v>
      </c>
      <c r="AO5336">
        <f t="shared" si="1010"/>
        <v>1</v>
      </c>
      <c r="AP5336">
        <f t="shared" si="1011"/>
        <v>0</v>
      </c>
      <c r="AQ5336">
        <f>IF(H5336="Yes", 1, 0)</f>
        <v>0</v>
      </c>
      <c r="AR5336">
        <f>IF(D5336="Yes", 1, 0)</f>
        <v>0</v>
      </c>
      <c r="AS5336">
        <f t="shared" si="1012"/>
        <v>1</v>
      </c>
      <c r="AT5336">
        <f t="shared" si="1013"/>
        <v>1</v>
      </c>
      <c r="AU5336">
        <f t="shared" si="1014"/>
        <v>0</v>
      </c>
      <c r="AV5336">
        <f t="shared" si="1015"/>
        <v>0</v>
      </c>
      <c r="AX5336">
        <f t="shared" si="1016"/>
        <v>1</v>
      </c>
    </row>
    <row r="5337" spans="1:50" x14ac:dyDescent="0.3">
      <c r="A5337">
        <v>17</v>
      </c>
      <c r="B5337">
        <v>79</v>
      </c>
      <c r="C5337" t="s">
        <v>18</v>
      </c>
      <c r="D5337" t="s">
        <v>20</v>
      </c>
      <c r="E5337">
        <v>8</v>
      </c>
      <c r="F5337">
        <v>62</v>
      </c>
      <c r="G5337" t="s">
        <v>18</v>
      </c>
      <c r="H5337" t="s">
        <v>21</v>
      </c>
      <c r="I5337">
        <v>1</v>
      </c>
      <c r="J5337" t="s">
        <v>22</v>
      </c>
      <c r="K5337" t="s">
        <v>23</v>
      </c>
      <c r="L5337" t="s">
        <v>32</v>
      </c>
      <c r="M5337">
        <v>3</v>
      </c>
      <c r="N5337" t="s">
        <v>20</v>
      </c>
      <c r="O5337" t="s">
        <v>25</v>
      </c>
      <c r="P5337" t="s">
        <v>26</v>
      </c>
      <c r="Q5337" t="s">
        <v>31</v>
      </c>
      <c r="R5337">
        <v>64</v>
      </c>
      <c r="T5337">
        <f t="shared" si="1008"/>
        <v>-0.12065002830519032</v>
      </c>
      <c r="U5337">
        <f t="shared" si="1017"/>
        <v>66.766311072291018</v>
      </c>
      <c r="AD5337">
        <f>(E5337 -$Y$7)/$Y$8</f>
        <v>0.66139910137521774</v>
      </c>
      <c r="AE5337">
        <f t="shared" si="1006"/>
        <v>1</v>
      </c>
      <c r="AG5337">
        <f>(A5337 -$W$7)/$W$8</f>
        <v>-0.49670437015187013</v>
      </c>
      <c r="AH5337">
        <f>(B5337 -$X$7)/$X$8</f>
        <v>-8.4652458078428139E-2</v>
      </c>
      <c r="AI5337">
        <f>(F5337 -$Z$7)/$Z$8</f>
        <v>-0.9077580740998723</v>
      </c>
      <c r="AJ5337">
        <f>(I5337 -$AA$7)/$AA$8</f>
        <v>-0.40124168605466753</v>
      </c>
      <c r="AK5337">
        <f t="shared" si="1007"/>
        <v>3.141133078780467E-2</v>
      </c>
      <c r="AL5337">
        <f>IF(C5337="Low", 1, IF(C5337="Medium", 2, IF(C5337="High", 3, "")))</f>
        <v>1</v>
      </c>
      <c r="AM5337">
        <f>IF(G5337="Low", 1, IF(G5337="Medium", 2, IF(G5337="High", 3, "")))</f>
        <v>1</v>
      </c>
      <c r="AN5337">
        <f t="shared" si="1009"/>
        <v>2</v>
      </c>
      <c r="AO5337">
        <f t="shared" si="1010"/>
        <v>1</v>
      </c>
      <c r="AP5337">
        <f t="shared" si="1011"/>
        <v>0</v>
      </c>
      <c r="AQ5337">
        <f>IF(H5337="Yes", 1, 0)</f>
        <v>1</v>
      </c>
      <c r="AR5337">
        <f>IF(D5337="Yes", 1, 0)</f>
        <v>0</v>
      </c>
      <c r="AS5337">
        <f t="shared" si="1012"/>
        <v>1</v>
      </c>
      <c r="AT5337">
        <f t="shared" si="1013"/>
        <v>1</v>
      </c>
      <c r="AU5337">
        <f t="shared" si="1014"/>
        <v>0</v>
      </c>
      <c r="AV5337">
        <f t="shared" si="1015"/>
        <v>0</v>
      </c>
      <c r="AX5337">
        <f t="shared" si="1016"/>
        <v>1</v>
      </c>
    </row>
    <row r="5338" spans="1:50" x14ac:dyDescent="0.3">
      <c r="A5338">
        <v>18</v>
      </c>
      <c r="B5338">
        <v>90</v>
      </c>
      <c r="C5338" t="s">
        <v>18</v>
      </c>
      <c r="D5338" t="s">
        <v>20</v>
      </c>
      <c r="E5338">
        <v>6</v>
      </c>
      <c r="F5338">
        <v>88</v>
      </c>
      <c r="G5338" t="s">
        <v>18</v>
      </c>
      <c r="H5338" t="s">
        <v>21</v>
      </c>
      <c r="I5338">
        <v>1</v>
      </c>
      <c r="J5338" t="s">
        <v>22</v>
      </c>
      <c r="K5338" t="s">
        <v>34</v>
      </c>
      <c r="L5338" t="s">
        <v>28</v>
      </c>
      <c r="M5338">
        <v>1</v>
      </c>
      <c r="N5338" t="s">
        <v>20</v>
      </c>
      <c r="O5338" t="s">
        <v>25</v>
      </c>
      <c r="P5338" t="s">
        <v>30</v>
      </c>
      <c r="Q5338" t="s">
        <v>31</v>
      </c>
      <c r="R5338">
        <v>65</v>
      </c>
      <c r="T5338">
        <f t="shared" si="1008"/>
        <v>0.1350559654130295</v>
      </c>
      <c r="U5338">
        <f t="shared" si="1017"/>
        <v>67.761048646243211</v>
      </c>
      <c r="AD5338">
        <f>(E5338 -$Y$7)/$Y$8</f>
        <v>-0.70099025568980644</v>
      </c>
      <c r="AE5338">
        <f t="shared" si="1006"/>
        <v>0</v>
      </c>
      <c r="AG5338">
        <f>(A5338 -$W$7)/$W$8</f>
        <v>-0.32976339072398297</v>
      </c>
      <c r="AH5338">
        <f>(B5338 -$X$7)/$X$8</f>
        <v>0.86800884507516429</v>
      </c>
      <c r="AI5338">
        <f>(F5338 -$Z$7)/$Z$8</f>
        <v>0.89796117836401934</v>
      </c>
      <c r="AJ5338">
        <f>(I5338 -$AA$7)/$AA$8</f>
        <v>-0.40124168605466753</v>
      </c>
      <c r="AK5338">
        <f t="shared" si="1007"/>
        <v>-1.9081649543993509</v>
      </c>
      <c r="AL5338">
        <f>IF(C5338="Low", 1, IF(C5338="Medium", 2, IF(C5338="High", 3, "")))</f>
        <v>1</v>
      </c>
      <c r="AM5338">
        <f>IF(G5338="Low", 1, IF(G5338="Medium", 2, IF(G5338="High", 3, "")))</f>
        <v>1</v>
      </c>
      <c r="AN5338">
        <f t="shared" si="1009"/>
        <v>2</v>
      </c>
      <c r="AO5338">
        <f t="shared" si="1010"/>
        <v>1</v>
      </c>
      <c r="AP5338">
        <f t="shared" si="1011"/>
        <v>0</v>
      </c>
      <c r="AQ5338">
        <f>IF(H5338="Yes", 1, 0)</f>
        <v>1</v>
      </c>
      <c r="AR5338">
        <f>IF(D5338="Yes", 1, 0)</f>
        <v>0</v>
      </c>
      <c r="AS5338">
        <f t="shared" si="1012"/>
        <v>1</v>
      </c>
      <c r="AT5338">
        <f t="shared" si="1013"/>
        <v>0</v>
      </c>
      <c r="AU5338">
        <f t="shared" si="1014"/>
        <v>0</v>
      </c>
      <c r="AV5338">
        <f t="shared" si="1015"/>
        <v>0</v>
      </c>
      <c r="AX5338">
        <f t="shared" si="1016"/>
        <v>1</v>
      </c>
    </row>
    <row r="5339" spans="1:50" x14ac:dyDescent="0.3">
      <c r="A5339">
        <v>22</v>
      </c>
      <c r="B5339">
        <v>69</v>
      </c>
      <c r="C5339" t="s">
        <v>22</v>
      </c>
      <c r="D5339" t="s">
        <v>20</v>
      </c>
      <c r="E5339">
        <v>8</v>
      </c>
      <c r="F5339">
        <v>89</v>
      </c>
      <c r="G5339" t="s">
        <v>18</v>
      </c>
      <c r="H5339" t="s">
        <v>20</v>
      </c>
      <c r="I5339">
        <v>0</v>
      </c>
      <c r="J5339" t="s">
        <v>19</v>
      </c>
      <c r="K5339" t="s">
        <v>23</v>
      </c>
      <c r="L5339" t="s">
        <v>24</v>
      </c>
      <c r="M5339">
        <v>5</v>
      </c>
      <c r="N5339" t="s">
        <v>20</v>
      </c>
      <c r="O5339" t="s">
        <v>25</v>
      </c>
      <c r="P5339" t="s">
        <v>30</v>
      </c>
      <c r="Q5339" t="s">
        <v>31</v>
      </c>
      <c r="R5339">
        <v>64</v>
      </c>
      <c r="T5339">
        <f t="shared" si="1008"/>
        <v>4.8825983244003834E-4</v>
      </c>
      <c r="U5339">
        <f t="shared" si="1017"/>
        <v>67.237558558916362</v>
      </c>
      <c r="AD5339">
        <f>(E5339 -$Y$7)/$Y$8</f>
        <v>0.66139910137521774</v>
      </c>
      <c r="AE5339">
        <f t="shared" si="1006"/>
        <v>1</v>
      </c>
      <c r="AG5339">
        <f>(A5339 -$W$7)/$W$8</f>
        <v>0.3380005269875655</v>
      </c>
      <c r="AH5339">
        <f>(B5339 -$X$7)/$X$8</f>
        <v>-0.95070818821805769</v>
      </c>
      <c r="AI5339">
        <f>(F5339 -$Z$7)/$Z$8</f>
        <v>0.96741191884339983</v>
      </c>
      <c r="AJ5339">
        <f>(I5339 -$AA$7)/$AA$8</f>
        <v>-1.213934457288018</v>
      </c>
      <c r="AK5339">
        <f t="shared" si="1007"/>
        <v>1.9709876159749602</v>
      </c>
      <c r="AL5339">
        <f>IF(C5339="Low", 1, IF(C5339="Medium", 2, IF(C5339="High", 3, "")))</f>
        <v>2</v>
      </c>
      <c r="AM5339">
        <f>IF(G5339="Low", 1, IF(G5339="Medium", 2, IF(G5339="High", 3, "")))</f>
        <v>1</v>
      </c>
      <c r="AN5339">
        <f t="shared" si="1009"/>
        <v>3</v>
      </c>
      <c r="AO5339">
        <f t="shared" si="1010"/>
        <v>1</v>
      </c>
      <c r="AP5339">
        <f t="shared" si="1011"/>
        <v>1</v>
      </c>
      <c r="AQ5339">
        <f>IF(H5339="Yes", 1, 0)</f>
        <v>0</v>
      </c>
      <c r="AR5339">
        <f>IF(D5339="Yes", 1, 0)</f>
        <v>0</v>
      </c>
      <c r="AS5339">
        <f t="shared" si="1012"/>
        <v>1</v>
      </c>
      <c r="AT5339">
        <f t="shared" si="1013"/>
        <v>0</v>
      </c>
      <c r="AU5339">
        <f t="shared" si="1014"/>
        <v>0</v>
      </c>
      <c r="AV5339">
        <f t="shared" si="1015"/>
        <v>0</v>
      </c>
      <c r="AX5339">
        <f t="shared" si="1016"/>
        <v>1</v>
      </c>
    </row>
    <row r="5340" spans="1:50" x14ac:dyDescent="0.3">
      <c r="A5340">
        <v>27</v>
      </c>
      <c r="B5340">
        <v>69</v>
      </c>
      <c r="C5340" t="s">
        <v>22</v>
      </c>
      <c r="D5340" t="s">
        <v>21</v>
      </c>
      <c r="E5340">
        <v>5</v>
      </c>
      <c r="F5340">
        <v>93</v>
      </c>
      <c r="G5340" t="s">
        <v>22</v>
      </c>
      <c r="H5340" t="s">
        <v>21</v>
      </c>
      <c r="I5340">
        <v>1</v>
      </c>
      <c r="J5340" t="s">
        <v>22</v>
      </c>
      <c r="K5340" t="s">
        <v>23</v>
      </c>
      <c r="L5340" t="s">
        <v>24</v>
      </c>
      <c r="M5340">
        <v>4</v>
      </c>
      <c r="N5340" t="s">
        <v>20</v>
      </c>
      <c r="O5340" t="s">
        <v>29</v>
      </c>
      <c r="P5340" t="s">
        <v>30</v>
      </c>
      <c r="Q5340" t="s">
        <v>27</v>
      </c>
      <c r="R5340">
        <v>67</v>
      </c>
      <c r="T5340">
        <f t="shared" si="1008"/>
        <v>0.34483623804429414</v>
      </c>
      <c r="U5340">
        <f t="shared" si="1017"/>
        <v>68.577127755011404</v>
      </c>
      <c r="AD5340">
        <f>(E5340 -$Y$7)/$Y$8</f>
        <v>-1.3821849342223185</v>
      </c>
      <c r="AE5340">
        <f t="shared" si="1006"/>
        <v>1</v>
      </c>
      <c r="AG5340">
        <f>(A5340 -$W$7)/$W$8</f>
        <v>1.1727054241270012</v>
      </c>
      <c r="AH5340">
        <f>(B5340 -$X$7)/$X$8</f>
        <v>-0.95070818821805769</v>
      </c>
      <c r="AI5340">
        <f>(F5340 -$Z$7)/$Z$8</f>
        <v>1.2452148807609216</v>
      </c>
      <c r="AJ5340">
        <f>(I5340 -$AA$7)/$AA$8</f>
        <v>-0.40124168605466753</v>
      </c>
      <c r="AK5340">
        <f t="shared" si="1007"/>
        <v>1.0011994733813825</v>
      </c>
      <c r="AL5340">
        <f>IF(C5340="Low", 1, IF(C5340="Medium", 2, IF(C5340="High", 3, "")))</f>
        <v>2</v>
      </c>
      <c r="AM5340">
        <f>IF(G5340="Low", 1, IF(G5340="Medium", 2, IF(G5340="High", 3, "")))</f>
        <v>2</v>
      </c>
      <c r="AN5340">
        <f t="shared" si="1009"/>
        <v>2</v>
      </c>
      <c r="AO5340">
        <f t="shared" si="1010"/>
        <v>2</v>
      </c>
      <c r="AP5340">
        <f t="shared" si="1011"/>
        <v>1</v>
      </c>
      <c r="AQ5340">
        <f>IF(H5340="Yes", 1, 0)</f>
        <v>1</v>
      </c>
      <c r="AR5340">
        <f>IF(D5340="Yes", 1, 0)</f>
        <v>1</v>
      </c>
      <c r="AS5340">
        <f t="shared" si="1012"/>
        <v>1</v>
      </c>
      <c r="AT5340">
        <f t="shared" si="1013"/>
        <v>0</v>
      </c>
      <c r="AU5340">
        <f t="shared" si="1014"/>
        <v>0</v>
      </c>
      <c r="AV5340">
        <f t="shared" si="1015"/>
        <v>0</v>
      </c>
      <c r="AX5340">
        <f t="shared" si="1016"/>
        <v>1</v>
      </c>
    </row>
    <row r="5341" spans="1:50" x14ac:dyDescent="0.3">
      <c r="A5341">
        <v>15</v>
      </c>
      <c r="B5341">
        <v>98</v>
      </c>
      <c r="C5341" t="s">
        <v>22</v>
      </c>
      <c r="D5341" t="s">
        <v>21</v>
      </c>
      <c r="E5341">
        <v>9</v>
      </c>
      <c r="F5341">
        <v>98</v>
      </c>
      <c r="G5341" t="s">
        <v>19</v>
      </c>
      <c r="H5341" t="s">
        <v>21</v>
      </c>
      <c r="I5341">
        <v>0</v>
      </c>
      <c r="J5341" t="s">
        <v>22</v>
      </c>
      <c r="K5341" t="s">
        <v>34</v>
      </c>
      <c r="L5341" t="s">
        <v>24</v>
      </c>
      <c r="M5341">
        <v>3</v>
      </c>
      <c r="N5341" t="s">
        <v>20</v>
      </c>
      <c r="O5341" t="s">
        <v>25</v>
      </c>
      <c r="P5341" t="s">
        <v>26</v>
      </c>
      <c r="Q5341" t="s">
        <v>31</v>
      </c>
      <c r="R5341">
        <v>71</v>
      </c>
      <c r="T5341">
        <f t="shared" si="1008"/>
        <v>0.5917407493139144</v>
      </c>
      <c r="U5341">
        <f t="shared" si="1017"/>
        <v>69.537626142111563</v>
      </c>
      <c r="AD5341">
        <f>(E5341 -$Y$7)/$Y$8</f>
        <v>1.3425937799077299</v>
      </c>
      <c r="AE5341">
        <f t="shared" si="1006"/>
        <v>0</v>
      </c>
      <c r="AG5341">
        <f>(A5341 -$W$7)/$W$8</f>
        <v>-0.8305863290076444</v>
      </c>
      <c r="AH5341">
        <f>(B5341 -$X$7)/$X$8</f>
        <v>1.5608534291868679</v>
      </c>
      <c r="AI5341">
        <f>(F5341 -$Z$7)/$Z$8</f>
        <v>1.5924685831578238</v>
      </c>
      <c r="AJ5341">
        <f>(I5341 -$AA$7)/$AA$8</f>
        <v>-1.213934457288018</v>
      </c>
      <c r="AK5341">
        <f t="shared" si="1007"/>
        <v>3.141133078780467E-2</v>
      </c>
      <c r="AL5341">
        <f>IF(C5341="Low", 1, IF(C5341="Medium", 2, IF(C5341="High", 3, "")))</f>
        <v>2</v>
      </c>
      <c r="AM5341">
        <f>IF(G5341="Low", 1, IF(G5341="Medium", 2, IF(G5341="High", 3, "")))</f>
        <v>3</v>
      </c>
      <c r="AN5341">
        <f t="shared" si="1009"/>
        <v>2</v>
      </c>
      <c r="AO5341">
        <f t="shared" si="1010"/>
        <v>1</v>
      </c>
      <c r="AP5341">
        <f t="shared" si="1011"/>
        <v>1</v>
      </c>
      <c r="AQ5341">
        <f>IF(H5341="Yes", 1, 0)</f>
        <v>1</v>
      </c>
      <c r="AR5341">
        <f>IF(D5341="Yes", 1, 0)</f>
        <v>1</v>
      </c>
      <c r="AS5341">
        <f t="shared" si="1012"/>
        <v>1</v>
      </c>
      <c r="AT5341">
        <f t="shared" si="1013"/>
        <v>1</v>
      </c>
      <c r="AU5341">
        <f t="shared" si="1014"/>
        <v>1</v>
      </c>
      <c r="AV5341">
        <f t="shared" si="1015"/>
        <v>0</v>
      </c>
      <c r="AX5341">
        <f t="shared" si="1016"/>
        <v>0</v>
      </c>
    </row>
    <row r="5342" spans="1:50" x14ac:dyDescent="0.3">
      <c r="A5342">
        <v>17</v>
      </c>
      <c r="B5342">
        <v>98</v>
      </c>
      <c r="C5342" t="s">
        <v>22</v>
      </c>
      <c r="D5342" t="s">
        <v>20</v>
      </c>
      <c r="E5342">
        <v>9</v>
      </c>
      <c r="F5342">
        <v>87</v>
      </c>
      <c r="G5342" t="s">
        <v>18</v>
      </c>
      <c r="H5342" t="s">
        <v>21</v>
      </c>
      <c r="I5342">
        <v>0</v>
      </c>
      <c r="J5342" t="s">
        <v>22</v>
      </c>
      <c r="K5342" t="s">
        <v>34</v>
      </c>
      <c r="L5342" t="s">
        <v>24</v>
      </c>
      <c r="M5342">
        <v>3</v>
      </c>
      <c r="N5342" t="s">
        <v>20</v>
      </c>
      <c r="O5342" t="s">
        <v>25</v>
      </c>
      <c r="P5342" t="s">
        <v>30</v>
      </c>
      <c r="Q5342" t="s">
        <v>31</v>
      </c>
      <c r="R5342">
        <v>69</v>
      </c>
      <c r="T5342">
        <f t="shared" si="1008"/>
        <v>0.401926960978578</v>
      </c>
      <c r="U5342">
        <f t="shared" si="1017"/>
        <v>68.79921987886442</v>
      </c>
      <c r="AD5342">
        <f>(E5342 -$Y$7)/$Y$8</f>
        <v>1.3425937799077299</v>
      </c>
      <c r="AE5342">
        <f t="shared" si="1006"/>
        <v>0</v>
      </c>
      <c r="AG5342">
        <f>(A5342 -$W$7)/$W$8</f>
        <v>-0.49670437015187013</v>
      </c>
      <c r="AH5342">
        <f>(B5342 -$X$7)/$X$8</f>
        <v>1.5608534291868679</v>
      </c>
      <c r="AI5342">
        <f>(F5342 -$Z$7)/$Z$8</f>
        <v>0.82851043788463896</v>
      </c>
      <c r="AJ5342">
        <f>(I5342 -$AA$7)/$AA$8</f>
        <v>-1.213934457288018</v>
      </c>
      <c r="AK5342">
        <f t="shared" si="1007"/>
        <v>3.141133078780467E-2</v>
      </c>
      <c r="AL5342">
        <f>IF(C5342="Low", 1, IF(C5342="Medium", 2, IF(C5342="High", 3, "")))</f>
        <v>2</v>
      </c>
      <c r="AM5342">
        <f>IF(G5342="Low", 1, IF(G5342="Medium", 2, IF(G5342="High", 3, "")))</f>
        <v>1</v>
      </c>
      <c r="AN5342">
        <f t="shared" si="1009"/>
        <v>2</v>
      </c>
      <c r="AO5342">
        <f t="shared" si="1010"/>
        <v>1</v>
      </c>
      <c r="AP5342">
        <f t="shared" si="1011"/>
        <v>1</v>
      </c>
      <c r="AQ5342">
        <f>IF(H5342="Yes", 1, 0)</f>
        <v>1</v>
      </c>
      <c r="AR5342">
        <f>IF(D5342="Yes", 1, 0)</f>
        <v>0</v>
      </c>
      <c r="AS5342">
        <f t="shared" si="1012"/>
        <v>1</v>
      </c>
      <c r="AT5342">
        <f t="shared" si="1013"/>
        <v>0</v>
      </c>
      <c r="AU5342">
        <f t="shared" si="1014"/>
        <v>0</v>
      </c>
      <c r="AV5342">
        <f t="shared" si="1015"/>
        <v>0</v>
      </c>
      <c r="AX5342">
        <f t="shared" si="1016"/>
        <v>1</v>
      </c>
    </row>
    <row r="5343" spans="1:50" x14ac:dyDescent="0.3">
      <c r="A5343">
        <v>17</v>
      </c>
      <c r="B5343">
        <v>100</v>
      </c>
      <c r="C5343" t="s">
        <v>22</v>
      </c>
      <c r="D5343" t="s">
        <v>21</v>
      </c>
      <c r="E5343">
        <v>5</v>
      </c>
      <c r="F5343">
        <v>53</v>
      </c>
      <c r="G5343" t="s">
        <v>18</v>
      </c>
      <c r="H5343" t="s">
        <v>21</v>
      </c>
      <c r="I5343">
        <v>1</v>
      </c>
      <c r="J5343" t="s">
        <v>19</v>
      </c>
      <c r="K5343" t="s">
        <v>23</v>
      </c>
      <c r="L5343" t="s">
        <v>24</v>
      </c>
      <c r="M5343">
        <v>4</v>
      </c>
      <c r="N5343" t="s">
        <v>20</v>
      </c>
      <c r="O5343" t="s">
        <v>25</v>
      </c>
      <c r="P5343" t="s">
        <v>26</v>
      </c>
      <c r="Q5343" t="s">
        <v>27</v>
      </c>
      <c r="R5343">
        <v>70</v>
      </c>
      <c r="T5343">
        <f t="shared" si="1008"/>
        <v>0.49032723241885628</v>
      </c>
      <c r="U5343">
        <f t="shared" si="1017"/>
        <v>69.143111198229107</v>
      </c>
      <c r="AD5343">
        <f>(E5343 -$Y$7)/$Y$8</f>
        <v>-1.3821849342223185</v>
      </c>
      <c r="AE5343">
        <f t="shared" si="1006"/>
        <v>1</v>
      </c>
      <c r="AG5343">
        <f>(A5343 -$W$7)/$W$8</f>
        <v>-0.49670437015187013</v>
      </c>
      <c r="AH5343">
        <f>(B5343 -$X$7)/$X$8</f>
        <v>1.7340645752147938</v>
      </c>
      <c r="AI5343">
        <f>(F5343 -$Z$7)/$Z$8</f>
        <v>-1.5328147384142963</v>
      </c>
      <c r="AJ5343">
        <f>(I5343 -$AA$7)/$AA$8</f>
        <v>-0.40124168605466753</v>
      </c>
      <c r="AK5343">
        <f t="shared" si="1007"/>
        <v>1.0011994733813825</v>
      </c>
      <c r="AL5343">
        <f>IF(C5343="Low", 1, IF(C5343="Medium", 2, IF(C5343="High", 3, "")))</f>
        <v>2</v>
      </c>
      <c r="AM5343">
        <f>IF(G5343="Low", 1, IF(G5343="Medium", 2, IF(G5343="High", 3, "")))</f>
        <v>1</v>
      </c>
      <c r="AN5343">
        <f t="shared" si="1009"/>
        <v>3</v>
      </c>
      <c r="AO5343">
        <f t="shared" si="1010"/>
        <v>1</v>
      </c>
      <c r="AP5343">
        <f t="shared" si="1011"/>
        <v>1</v>
      </c>
      <c r="AQ5343">
        <f>IF(H5343="Yes", 1, 0)</f>
        <v>1</v>
      </c>
      <c r="AR5343">
        <f>IF(D5343="Yes", 1, 0)</f>
        <v>1</v>
      </c>
      <c r="AS5343">
        <f t="shared" si="1012"/>
        <v>1</v>
      </c>
      <c r="AT5343">
        <f t="shared" si="1013"/>
        <v>1</v>
      </c>
      <c r="AU5343">
        <f t="shared" si="1014"/>
        <v>1</v>
      </c>
      <c r="AV5343">
        <f t="shared" si="1015"/>
        <v>0</v>
      </c>
      <c r="AX5343">
        <f t="shared" si="1016"/>
        <v>0</v>
      </c>
    </row>
    <row r="5344" spans="1:50" x14ac:dyDescent="0.3">
      <c r="A5344">
        <v>15</v>
      </c>
      <c r="B5344">
        <v>92</v>
      </c>
      <c r="C5344" t="s">
        <v>22</v>
      </c>
      <c r="D5344" t="s">
        <v>21</v>
      </c>
      <c r="E5344">
        <v>7</v>
      </c>
      <c r="F5344">
        <v>51</v>
      </c>
      <c r="G5344" t="s">
        <v>22</v>
      </c>
      <c r="H5344" t="s">
        <v>21</v>
      </c>
      <c r="I5344">
        <v>1</v>
      </c>
      <c r="J5344" t="s">
        <v>19</v>
      </c>
      <c r="K5344" t="s">
        <v>23</v>
      </c>
      <c r="L5344" t="s">
        <v>24</v>
      </c>
      <c r="M5344">
        <v>3</v>
      </c>
      <c r="N5344" t="s">
        <v>20</v>
      </c>
      <c r="O5344" t="s">
        <v>29</v>
      </c>
      <c r="P5344" t="s">
        <v>26</v>
      </c>
      <c r="Q5344" t="s">
        <v>31</v>
      </c>
      <c r="R5344">
        <v>69</v>
      </c>
      <c r="T5344">
        <f t="shared" si="1008"/>
        <v>0.35229194305634892</v>
      </c>
      <c r="U5344">
        <f t="shared" si="1017"/>
        <v>68.606131650492898</v>
      </c>
      <c r="AD5344">
        <f>(E5344 -$Y$7)/$Y$8</f>
        <v>-1.9795577157294329E-2</v>
      </c>
      <c r="AE5344">
        <f t="shared" si="1006"/>
        <v>1</v>
      </c>
      <c r="AG5344">
        <f>(A5344 -$W$7)/$W$8</f>
        <v>-0.8305863290076444</v>
      </c>
      <c r="AH5344">
        <f>(B5344 -$X$7)/$X$8</f>
        <v>1.0412199911030902</v>
      </c>
      <c r="AI5344">
        <f>(F5344 -$Z$7)/$Z$8</f>
        <v>-1.6717162193730573</v>
      </c>
      <c r="AJ5344">
        <f>(I5344 -$AA$7)/$AA$8</f>
        <v>-0.40124168605466753</v>
      </c>
      <c r="AK5344">
        <f t="shared" si="1007"/>
        <v>3.141133078780467E-2</v>
      </c>
      <c r="AL5344">
        <f>IF(C5344="Low", 1, IF(C5344="Medium", 2, IF(C5344="High", 3, "")))</f>
        <v>2</v>
      </c>
      <c r="AM5344">
        <f>IF(G5344="Low", 1, IF(G5344="Medium", 2, IF(G5344="High", 3, "")))</f>
        <v>2</v>
      </c>
      <c r="AN5344">
        <f t="shared" si="1009"/>
        <v>3</v>
      </c>
      <c r="AO5344">
        <f t="shared" si="1010"/>
        <v>2</v>
      </c>
      <c r="AP5344">
        <f t="shared" si="1011"/>
        <v>1</v>
      </c>
      <c r="AQ5344">
        <f>IF(H5344="Yes", 1, 0)</f>
        <v>1</v>
      </c>
      <c r="AR5344">
        <f>IF(D5344="Yes", 1, 0)</f>
        <v>1</v>
      </c>
      <c r="AS5344">
        <f t="shared" si="1012"/>
        <v>1</v>
      </c>
      <c r="AT5344">
        <f t="shared" si="1013"/>
        <v>1</v>
      </c>
      <c r="AU5344">
        <f t="shared" si="1014"/>
        <v>0</v>
      </c>
      <c r="AV5344">
        <f t="shared" si="1015"/>
        <v>0</v>
      </c>
      <c r="AX5344">
        <f t="shared" si="1016"/>
        <v>1</v>
      </c>
    </row>
    <row r="5345" spans="1:50" x14ac:dyDescent="0.3">
      <c r="A5345">
        <v>18</v>
      </c>
      <c r="B5345">
        <v>68</v>
      </c>
      <c r="C5345" t="s">
        <v>19</v>
      </c>
      <c r="D5345" t="s">
        <v>21</v>
      </c>
      <c r="E5345">
        <v>7</v>
      </c>
      <c r="F5345">
        <v>87</v>
      </c>
      <c r="G5345" t="s">
        <v>19</v>
      </c>
      <c r="H5345" t="s">
        <v>21</v>
      </c>
      <c r="I5345">
        <v>3</v>
      </c>
      <c r="J5345" t="s">
        <v>22</v>
      </c>
      <c r="K5345" t="s">
        <v>23</v>
      </c>
      <c r="L5345" t="s">
        <v>24</v>
      </c>
      <c r="M5345">
        <v>4</v>
      </c>
      <c r="N5345" t="s">
        <v>20</v>
      </c>
      <c r="O5345" t="s">
        <v>25</v>
      </c>
      <c r="P5345" t="s">
        <v>26</v>
      </c>
      <c r="Q5345" t="s">
        <v>27</v>
      </c>
      <c r="R5345">
        <v>69</v>
      </c>
      <c r="T5345">
        <f t="shared" si="1008"/>
        <v>0.29064200649654903</v>
      </c>
      <c r="U5345">
        <f t="shared" si="1017"/>
        <v>68.366303450003471</v>
      </c>
      <c r="AD5345">
        <f>(E5345 -$Y$7)/$Y$8</f>
        <v>-1.9795577157294329E-2</v>
      </c>
      <c r="AE5345">
        <f t="shared" si="1006"/>
        <v>1</v>
      </c>
      <c r="AG5345">
        <f>(A5345 -$W$7)/$W$8</f>
        <v>-0.32976339072398297</v>
      </c>
      <c r="AH5345">
        <f>(B5345 -$X$7)/$X$8</f>
        <v>-1.0373137612320207</v>
      </c>
      <c r="AI5345">
        <f>(F5345 -$Z$7)/$Z$8</f>
        <v>0.82851043788463896</v>
      </c>
      <c r="AJ5345">
        <f>(I5345 -$AA$7)/$AA$8</f>
        <v>1.2241438564120333</v>
      </c>
      <c r="AK5345">
        <f t="shared" si="1007"/>
        <v>1.0011994733813825</v>
      </c>
      <c r="AL5345">
        <f>IF(C5345="Low", 1, IF(C5345="Medium", 2, IF(C5345="High", 3, "")))</f>
        <v>3</v>
      </c>
      <c r="AM5345">
        <f>IF(G5345="Low", 1, IF(G5345="Medium", 2, IF(G5345="High", 3, "")))</f>
        <v>3</v>
      </c>
      <c r="AN5345">
        <f t="shared" si="1009"/>
        <v>2</v>
      </c>
      <c r="AO5345">
        <f t="shared" si="1010"/>
        <v>1</v>
      </c>
      <c r="AP5345">
        <f t="shared" si="1011"/>
        <v>1</v>
      </c>
      <c r="AQ5345">
        <f>IF(H5345="Yes", 1, 0)</f>
        <v>1</v>
      </c>
      <c r="AR5345">
        <f>IF(D5345="Yes", 1, 0)</f>
        <v>1</v>
      </c>
      <c r="AS5345">
        <f t="shared" si="1012"/>
        <v>1</v>
      </c>
      <c r="AT5345">
        <f t="shared" si="1013"/>
        <v>1</v>
      </c>
      <c r="AU5345">
        <f t="shared" si="1014"/>
        <v>0</v>
      </c>
      <c r="AV5345">
        <f t="shared" si="1015"/>
        <v>0</v>
      </c>
      <c r="AX5345">
        <f t="shared" si="1016"/>
        <v>1</v>
      </c>
    </row>
    <row r="5346" spans="1:50" x14ac:dyDescent="0.3">
      <c r="A5346">
        <v>25</v>
      </c>
      <c r="B5346">
        <v>68</v>
      </c>
      <c r="C5346" t="s">
        <v>18</v>
      </c>
      <c r="D5346" t="s">
        <v>21</v>
      </c>
      <c r="E5346">
        <v>8</v>
      </c>
      <c r="F5346">
        <v>53</v>
      </c>
      <c r="G5346" t="s">
        <v>18</v>
      </c>
      <c r="H5346" t="s">
        <v>21</v>
      </c>
      <c r="I5346">
        <v>2</v>
      </c>
      <c r="J5346" t="s">
        <v>22</v>
      </c>
      <c r="K5346" t="s">
        <v>23</v>
      </c>
      <c r="L5346" t="s">
        <v>32</v>
      </c>
      <c r="M5346">
        <v>3</v>
      </c>
      <c r="N5346" t="s">
        <v>20</v>
      </c>
      <c r="O5346" t="s">
        <v>29</v>
      </c>
      <c r="P5346" t="s">
        <v>30</v>
      </c>
      <c r="Q5346" t="s">
        <v>31</v>
      </c>
      <c r="R5346">
        <v>64</v>
      </c>
      <c r="T5346">
        <f t="shared" si="1008"/>
        <v>-9.2813657444809974E-2</v>
      </c>
      <c r="U5346">
        <f t="shared" si="1017"/>
        <v>66.87459904636097</v>
      </c>
      <c r="AD5346">
        <f>(E5346 -$Y$7)/$Y$8</f>
        <v>0.66139910137521774</v>
      </c>
      <c r="AE5346">
        <f t="shared" si="1006"/>
        <v>1</v>
      </c>
      <c r="AG5346">
        <f>(A5346 -$W$7)/$W$8</f>
        <v>0.83882346527122686</v>
      </c>
      <c r="AH5346">
        <f>(B5346 -$X$7)/$X$8</f>
        <v>-1.0373137612320207</v>
      </c>
      <c r="AI5346">
        <f>(F5346 -$Z$7)/$Z$8</f>
        <v>-1.5328147384142963</v>
      </c>
      <c r="AJ5346">
        <f>(I5346 -$AA$7)/$AA$8</f>
        <v>0.41145108517868284</v>
      </c>
      <c r="AK5346">
        <f t="shared" si="1007"/>
        <v>3.141133078780467E-2</v>
      </c>
      <c r="AL5346">
        <f>IF(C5346="Low", 1, IF(C5346="Medium", 2, IF(C5346="High", 3, "")))</f>
        <v>1</v>
      </c>
      <c r="AM5346">
        <f>IF(G5346="Low", 1, IF(G5346="Medium", 2, IF(G5346="High", 3, "")))</f>
        <v>1</v>
      </c>
      <c r="AN5346">
        <f t="shared" si="1009"/>
        <v>2</v>
      </c>
      <c r="AO5346">
        <f t="shared" si="1010"/>
        <v>2</v>
      </c>
      <c r="AP5346">
        <f t="shared" si="1011"/>
        <v>0</v>
      </c>
      <c r="AQ5346">
        <f>IF(H5346="Yes", 1, 0)</f>
        <v>1</v>
      </c>
      <c r="AR5346">
        <f>IF(D5346="Yes", 1, 0)</f>
        <v>1</v>
      </c>
      <c r="AS5346">
        <f t="shared" si="1012"/>
        <v>1</v>
      </c>
      <c r="AT5346">
        <f t="shared" si="1013"/>
        <v>0</v>
      </c>
      <c r="AU5346">
        <f t="shared" si="1014"/>
        <v>0</v>
      </c>
      <c r="AV5346">
        <f t="shared" si="1015"/>
        <v>0</v>
      </c>
      <c r="AX5346">
        <f t="shared" si="1016"/>
        <v>1</v>
      </c>
    </row>
    <row r="5347" spans="1:50" x14ac:dyDescent="0.3">
      <c r="A5347">
        <v>14</v>
      </c>
      <c r="B5347">
        <v>74</v>
      </c>
      <c r="C5347" t="s">
        <v>18</v>
      </c>
      <c r="D5347" t="s">
        <v>21</v>
      </c>
      <c r="E5347">
        <v>7</v>
      </c>
      <c r="F5347">
        <v>66</v>
      </c>
      <c r="G5347" t="s">
        <v>22</v>
      </c>
      <c r="H5347" t="s">
        <v>21</v>
      </c>
      <c r="I5347">
        <v>0</v>
      </c>
      <c r="J5347" t="s">
        <v>19</v>
      </c>
      <c r="K5347" t="s">
        <v>34</v>
      </c>
      <c r="L5347" t="s">
        <v>28</v>
      </c>
      <c r="M5347">
        <v>3</v>
      </c>
      <c r="N5347" t="s">
        <v>20</v>
      </c>
      <c r="O5347" t="s">
        <v>33</v>
      </c>
      <c r="P5347" t="s">
        <v>26</v>
      </c>
      <c r="Q5347" t="s">
        <v>27</v>
      </c>
      <c r="R5347">
        <v>63</v>
      </c>
      <c r="T5347">
        <f t="shared" si="1008"/>
        <v>-9.9175693815897512E-2</v>
      </c>
      <c r="U5347">
        <f t="shared" si="1017"/>
        <v>66.849849698357232</v>
      </c>
      <c r="AD5347">
        <f>(E5347 -$Y$7)/$Y$8</f>
        <v>-1.9795577157294329E-2</v>
      </c>
      <c r="AE5347">
        <f t="shared" si="1006"/>
        <v>0</v>
      </c>
      <c r="AG5347">
        <f>(A5347 -$W$7)/$W$8</f>
        <v>-0.9975273084355315</v>
      </c>
      <c r="AH5347">
        <f>(B5347 -$X$7)/$X$8</f>
        <v>-0.51768032314824286</v>
      </c>
      <c r="AI5347">
        <f>(F5347 -$Z$7)/$Z$8</f>
        <v>-0.62995511218235045</v>
      </c>
      <c r="AJ5347">
        <f>(I5347 -$AA$7)/$AA$8</f>
        <v>-1.213934457288018</v>
      </c>
      <c r="AK5347">
        <f t="shared" si="1007"/>
        <v>3.141133078780467E-2</v>
      </c>
      <c r="AL5347">
        <f>IF(C5347="Low", 1, IF(C5347="Medium", 2, IF(C5347="High", 3, "")))</f>
        <v>1</v>
      </c>
      <c r="AM5347">
        <f>IF(G5347="Low", 1, IF(G5347="Medium", 2, IF(G5347="High", 3, "")))</f>
        <v>2</v>
      </c>
      <c r="AN5347">
        <f t="shared" si="1009"/>
        <v>3</v>
      </c>
      <c r="AO5347">
        <f t="shared" si="1010"/>
        <v>3</v>
      </c>
      <c r="AP5347">
        <f t="shared" si="1011"/>
        <v>0</v>
      </c>
      <c r="AQ5347">
        <f>IF(H5347="Yes", 1, 0)</f>
        <v>1</v>
      </c>
      <c r="AR5347">
        <f>IF(D5347="Yes", 1, 0)</f>
        <v>1</v>
      </c>
      <c r="AS5347">
        <f t="shared" si="1012"/>
        <v>1</v>
      </c>
      <c r="AT5347">
        <f t="shared" si="1013"/>
        <v>1</v>
      </c>
      <c r="AU5347">
        <f t="shared" si="1014"/>
        <v>0</v>
      </c>
      <c r="AV5347">
        <f t="shared" si="1015"/>
        <v>0</v>
      </c>
      <c r="AX5347">
        <f t="shared" si="1016"/>
        <v>1</v>
      </c>
    </row>
    <row r="5348" spans="1:50" x14ac:dyDescent="0.3">
      <c r="A5348">
        <v>23</v>
      </c>
      <c r="B5348">
        <v>73</v>
      </c>
      <c r="C5348" t="s">
        <v>19</v>
      </c>
      <c r="D5348" t="s">
        <v>20</v>
      </c>
      <c r="E5348">
        <v>8</v>
      </c>
      <c r="F5348">
        <v>57</v>
      </c>
      <c r="G5348" t="s">
        <v>22</v>
      </c>
      <c r="H5348" t="s">
        <v>21</v>
      </c>
      <c r="I5348">
        <v>3</v>
      </c>
      <c r="J5348" t="s">
        <v>22</v>
      </c>
      <c r="K5348" t="s">
        <v>23</v>
      </c>
      <c r="L5348" t="s">
        <v>24</v>
      </c>
      <c r="M5348">
        <v>2</v>
      </c>
      <c r="N5348" t="s">
        <v>20</v>
      </c>
      <c r="O5348" t="s">
        <v>29</v>
      </c>
      <c r="P5348" t="s">
        <v>26</v>
      </c>
      <c r="Q5348" t="s">
        <v>27</v>
      </c>
      <c r="R5348">
        <v>67</v>
      </c>
      <c r="T5348">
        <f t="shared" si="1008"/>
        <v>0.31026662195102062</v>
      </c>
      <c r="U5348">
        <f t="shared" si="1017"/>
        <v>68.442646370570429</v>
      </c>
      <c r="AD5348">
        <f>(E5348 -$Y$7)/$Y$8</f>
        <v>0.66139910137521774</v>
      </c>
      <c r="AE5348">
        <f t="shared" si="1006"/>
        <v>1</v>
      </c>
      <c r="AG5348">
        <f>(A5348 -$W$7)/$W$8</f>
        <v>0.50494150641545266</v>
      </c>
      <c r="AH5348">
        <f>(B5348 -$X$7)/$X$8</f>
        <v>-0.60428589616220585</v>
      </c>
      <c r="AI5348">
        <f>(F5348 -$Z$7)/$Z$8</f>
        <v>-1.2550117764967745</v>
      </c>
      <c r="AJ5348">
        <f>(I5348 -$AA$7)/$AA$8</f>
        <v>1.2241438564120333</v>
      </c>
      <c r="AK5348">
        <f t="shared" si="1007"/>
        <v>-0.93837681180577304</v>
      </c>
      <c r="AL5348">
        <f>IF(C5348="Low", 1, IF(C5348="Medium", 2, IF(C5348="High", 3, "")))</f>
        <v>3</v>
      </c>
      <c r="AM5348">
        <f>IF(G5348="Low", 1, IF(G5348="Medium", 2, IF(G5348="High", 3, "")))</f>
        <v>2</v>
      </c>
      <c r="AN5348">
        <f t="shared" si="1009"/>
        <v>2</v>
      </c>
      <c r="AO5348">
        <f t="shared" si="1010"/>
        <v>2</v>
      </c>
      <c r="AP5348">
        <f t="shared" si="1011"/>
        <v>1</v>
      </c>
      <c r="AQ5348">
        <f>IF(H5348="Yes", 1, 0)</f>
        <v>1</v>
      </c>
      <c r="AR5348">
        <f>IF(D5348="Yes", 1, 0)</f>
        <v>0</v>
      </c>
      <c r="AS5348">
        <f t="shared" si="1012"/>
        <v>1</v>
      </c>
      <c r="AT5348">
        <f t="shared" si="1013"/>
        <v>1</v>
      </c>
      <c r="AU5348">
        <f t="shared" si="1014"/>
        <v>0</v>
      </c>
      <c r="AV5348">
        <f t="shared" si="1015"/>
        <v>0</v>
      </c>
      <c r="AX5348">
        <f t="shared" si="1016"/>
        <v>1</v>
      </c>
    </row>
    <row r="5349" spans="1:50" x14ac:dyDescent="0.3">
      <c r="A5349">
        <v>10</v>
      </c>
      <c r="B5349">
        <v>98</v>
      </c>
      <c r="C5349" t="s">
        <v>22</v>
      </c>
      <c r="D5349" t="s">
        <v>20</v>
      </c>
      <c r="E5349">
        <v>7</v>
      </c>
      <c r="F5349">
        <v>98</v>
      </c>
      <c r="G5349" t="s">
        <v>18</v>
      </c>
      <c r="H5349" t="s">
        <v>20</v>
      </c>
      <c r="I5349">
        <v>0</v>
      </c>
      <c r="J5349" t="s">
        <v>22</v>
      </c>
      <c r="K5349" t="s">
        <v>23</v>
      </c>
      <c r="L5349" t="s">
        <v>32</v>
      </c>
      <c r="M5349">
        <v>3</v>
      </c>
      <c r="N5349" t="s">
        <v>20</v>
      </c>
      <c r="O5349" t="s">
        <v>29</v>
      </c>
      <c r="P5349" t="s">
        <v>30</v>
      </c>
      <c r="Q5349" t="s">
        <v>31</v>
      </c>
      <c r="R5349">
        <v>66</v>
      </c>
      <c r="T5349">
        <f t="shared" si="1008"/>
        <v>0.14442557334964107</v>
      </c>
      <c r="U5349">
        <f t="shared" si="1017"/>
        <v>67.797497932911156</v>
      </c>
      <c r="AD5349">
        <f>(E5349 -$Y$7)/$Y$8</f>
        <v>-1.9795577157294329E-2</v>
      </c>
      <c r="AE5349">
        <f t="shared" si="1006"/>
        <v>1</v>
      </c>
      <c r="AG5349">
        <f>(A5349 -$W$7)/$W$8</f>
        <v>-1.66529122614708</v>
      </c>
      <c r="AH5349">
        <f>(B5349 -$X$7)/$X$8</f>
        <v>1.5608534291868679</v>
      </c>
      <c r="AI5349">
        <f>(F5349 -$Z$7)/$Z$8</f>
        <v>1.5924685831578238</v>
      </c>
      <c r="AJ5349">
        <f>(I5349 -$AA$7)/$AA$8</f>
        <v>-1.213934457288018</v>
      </c>
      <c r="AK5349">
        <f t="shared" si="1007"/>
        <v>3.141133078780467E-2</v>
      </c>
      <c r="AL5349">
        <f>IF(C5349="Low", 1, IF(C5349="Medium", 2, IF(C5349="High", 3, "")))</f>
        <v>2</v>
      </c>
      <c r="AM5349">
        <f>IF(G5349="Low", 1, IF(G5349="Medium", 2, IF(G5349="High", 3, "")))</f>
        <v>1</v>
      </c>
      <c r="AN5349">
        <f t="shared" si="1009"/>
        <v>2</v>
      </c>
      <c r="AO5349">
        <f t="shared" si="1010"/>
        <v>2</v>
      </c>
      <c r="AP5349">
        <f t="shared" si="1011"/>
        <v>0</v>
      </c>
      <c r="AQ5349">
        <f>IF(H5349="Yes", 1, 0)</f>
        <v>0</v>
      </c>
      <c r="AR5349">
        <f>IF(D5349="Yes", 1, 0)</f>
        <v>0</v>
      </c>
      <c r="AS5349">
        <f t="shared" si="1012"/>
        <v>1</v>
      </c>
      <c r="AT5349">
        <f t="shared" si="1013"/>
        <v>0</v>
      </c>
      <c r="AU5349">
        <f t="shared" si="1014"/>
        <v>0</v>
      </c>
      <c r="AV5349">
        <f t="shared" si="1015"/>
        <v>0</v>
      </c>
      <c r="AX5349">
        <f t="shared" si="1016"/>
        <v>1</v>
      </c>
    </row>
    <row r="5350" spans="1:50" x14ac:dyDescent="0.3">
      <c r="A5350">
        <v>17</v>
      </c>
      <c r="B5350">
        <v>92</v>
      </c>
      <c r="C5350" t="s">
        <v>22</v>
      </c>
      <c r="D5350" t="s">
        <v>21</v>
      </c>
      <c r="E5350">
        <v>8</v>
      </c>
      <c r="F5350">
        <v>66</v>
      </c>
      <c r="G5350" t="s">
        <v>22</v>
      </c>
      <c r="H5350" t="s">
        <v>21</v>
      </c>
      <c r="I5350">
        <v>2</v>
      </c>
      <c r="J5350" t="s">
        <v>22</v>
      </c>
      <c r="K5350" t="s">
        <v>23</v>
      </c>
      <c r="L5350" t="s">
        <v>24</v>
      </c>
      <c r="M5350">
        <v>3</v>
      </c>
      <c r="N5350" t="s">
        <v>20</v>
      </c>
      <c r="O5350" t="s">
        <v>25</v>
      </c>
      <c r="P5350" t="s">
        <v>26</v>
      </c>
      <c r="Q5350" t="s">
        <v>31</v>
      </c>
      <c r="R5350">
        <v>69</v>
      </c>
      <c r="T5350">
        <f t="shared" si="1008"/>
        <v>0.42422954299477572</v>
      </c>
      <c r="U5350">
        <f t="shared" si="1017"/>
        <v>68.885980521448772</v>
      </c>
      <c r="AD5350">
        <f>(E5350 -$Y$7)/$Y$8</f>
        <v>0.66139910137521774</v>
      </c>
      <c r="AE5350">
        <f t="shared" si="1006"/>
        <v>1</v>
      </c>
      <c r="AG5350">
        <f>(A5350 -$W$7)/$W$8</f>
        <v>-0.49670437015187013</v>
      </c>
      <c r="AH5350">
        <f>(B5350 -$X$7)/$X$8</f>
        <v>1.0412199911030902</v>
      </c>
      <c r="AI5350">
        <f>(F5350 -$Z$7)/$Z$8</f>
        <v>-0.62995511218235045</v>
      </c>
      <c r="AJ5350">
        <f>(I5350 -$AA$7)/$AA$8</f>
        <v>0.41145108517868284</v>
      </c>
      <c r="AK5350">
        <f t="shared" si="1007"/>
        <v>3.141133078780467E-2</v>
      </c>
      <c r="AL5350">
        <f>IF(C5350="Low", 1, IF(C5350="Medium", 2, IF(C5350="High", 3, "")))</f>
        <v>2</v>
      </c>
      <c r="AM5350">
        <f>IF(G5350="Low", 1, IF(G5350="Medium", 2, IF(G5350="High", 3, "")))</f>
        <v>2</v>
      </c>
      <c r="AN5350">
        <f t="shared" si="1009"/>
        <v>2</v>
      </c>
      <c r="AO5350">
        <f t="shared" si="1010"/>
        <v>1</v>
      </c>
      <c r="AP5350">
        <f t="shared" si="1011"/>
        <v>1</v>
      </c>
      <c r="AQ5350">
        <f>IF(H5350="Yes", 1, 0)</f>
        <v>1</v>
      </c>
      <c r="AR5350">
        <f>IF(D5350="Yes", 1, 0)</f>
        <v>1</v>
      </c>
      <c r="AS5350">
        <f t="shared" si="1012"/>
        <v>1</v>
      </c>
      <c r="AT5350">
        <f t="shared" si="1013"/>
        <v>1</v>
      </c>
      <c r="AU5350">
        <f t="shared" si="1014"/>
        <v>0</v>
      </c>
      <c r="AV5350">
        <f t="shared" si="1015"/>
        <v>0</v>
      </c>
      <c r="AX5350">
        <f t="shared" si="1016"/>
        <v>1</v>
      </c>
    </row>
    <row r="5351" spans="1:50" x14ac:dyDescent="0.3">
      <c r="A5351">
        <v>18</v>
      </c>
      <c r="B5351">
        <v>89</v>
      </c>
      <c r="C5351" t="s">
        <v>22</v>
      </c>
      <c r="D5351" t="s">
        <v>20</v>
      </c>
      <c r="E5351">
        <v>5</v>
      </c>
      <c r="F5351">
        <v>53</v>
      </c>
      <c r="G5351" t="s">
        <v>22</v>
      </c>
      <c r="H5351" t="s">
        <v>21</v>
      </c>
      <c r="I5351">
        <v>5</v>
      </c>
      <c r="J5351" t="s">
        <v>19</v>
      </c>
      <c r="K5351" t="s">
        <v>34</v>
      </c>
      <c r="L5351" t="s">
        <v>32</v>
      </c>
      <c r="M5351">
        <v>4</v>
      </c>
      <c r="N5351" t="s">
        <v>20</v>
      </c>
      <c r="O5351" t="s">
        <v>29</v>
      </c>
      <c r="P5351" t="s">
        <v>26</v>
      </c>
      <c r="Q5351" t="s">
        <v>27</v>
      </c>
      <c r="R5351">
        <v>69</v>
      </c>
      <c r="T5351">
        <f t="shared" si="1008"/>
        <v>0.46547296813671019</v>
      </c>
      <c r="U5351">
        <f t="shared" si="1017"/>
        <v>69.046424099914034</v>
      </c>
      <c r="AD5351">
        <f>(E5351 -$Y$7)/$Y$8</f>
        <v>-1.3821849342223185</v>
      </c>
      <c r="AE5351">
        <f t="shared" si="1006"/>
        <v>0</v>
      </c>
      <c r="AG5351">
        <f>(A5351 -$W$7)/$W$8</f>
        <v>-0.32976339072398297</v>
      </c>
      <c r="AH5351">
        <f>(B5351 -$X$7)/$X$8</f>
        <v>0.78140327206120141</v>
      </c>
      <c r="AI5351">
        <f>(F5351 -$Z$7)/$Z$8</f>
        <v>-1.5328147384142963</v>
      </c>
      <c r="AJ5351">
        <f>(I5351 -$AA$7)/$AA$8</f>
        <v>2.849529398878734</v>
      </c>
      <c r="AK5351">
        <f t="shared" si="1007"/>
        <v>1.0011994733813825</v>
      </c>
      <c r="AL5351">
        <f>IF(C5351="Low", 1, IF(C5351="Medium", 2, IF(C5351="High", 3, "")))</f>
        <v>2</v>
      </c>
      <c r="AM5351">
        <f>IF(G5351="Low", 1, IF(G5351="Medium", 2, IF(G5351="High", 3, "")))</f>
        <v>2</v>
      </c>
      <c r="AN5351">
        <f t="shared" si="1009"/>
        <v>3</v>
      </c>
      <c r="AO5351">
        <f t="shared" si="1010"/>
        <v>2</v>
      </c>
      <c r="AP5351">
        <f t="shared" si="1011"/>
        <v>0</v>
      </c>
      <c r="AQ5351">
        <f>IF(H5351="Yes", 1, 0)</f>
        <v>1</v>
      </c>
      <c r="AR5351">
        <f>IF(D5351="Yes", 1, 0)</f>
        <v>0</v>
      </c>
      <c r="AS5351">
        <f t="shared" si="1012"/>
        <v>1</v>
      </c>
      <c r="AT5351">
        <f t="shared" si="1013"/>
        <v>1</v>
      </c>
      <c r="AU5351">
        <f t="shared" si="1014"/>
        <v>0</v>
      </c>
      <c r="AV5351">
        <f t="shared" si="1015"/>
        <v>0</v>
      </c>
      <c r="AX5351">
        <f t="shared" si="1016"/>
        <v>1</v>
      </c>
    </row>
    <row r="5352" spans="1:50" x14ac:dyDescent="0.3">
      <c r="A5352">
        <v>30</v>
      </c>
      <c r="B5352">
        <v>67</v>
      </c>
      <c r="C5352" t="s">
        <v>22</v>
      </c>
      <c r="D5352" t="s">
        <v>20</v>
      </c>
      <c r="E5352">
        <v>7</v>
      </c>
      <c r="F5352">
        <v>97</v>
      </c>
      <c r="G5352" t="s">
        <v>19</v>
      </c>
      <c r="H5352" t="s">
        <v>21</v>
      </c>
      <c r="I5352">
        <v>2</v>
      </c>
      <c r="J5352" t="s">
        <v>22</v>
      </c>
      <c r="K5352" t="s">
        <v>23</v>
      </c>
      <c r="L5352" t="s">
        <v>32</v>
      </c>
      <c r="M5352">
        <v>3</v>
      </c>
      <c r="N5352" t="s">
        <v>21</v>
      </c>
      <c r="O5352" t="s">
        <v>25</v>
      </c>
      <c r="P5352" t="s">
        <v>26</v>
      </c>
      <c r="Q5352" t="s">
        <v>27</v>
      </c>
      <c r="R5352">
        <v>69</v>
      </c>
      <c r="T5352">
        <f t="shared" si="1008"/>
        <v>0.33085832513685509</v>
      </c>
      <c r="U5352">
        <f t="shared" si="1017"/>
        <v>68.522751418452856</v>
      </c>
      <c r="AD5352">
        <f>(E5352 -$Y$7)/$Y$8</f>
        <v>-1.9795577157294329E-2</v>
      </c>
      <c r="AE5352">
        <f t="shared" si="1006"/>
        <v>1</v>
      </c>
      <c r="AG5352">
        <f>(A5352 -$W$7)/$W$8</f>
        <v>1.6735283624106625</v>
      </c>
      <c r="AH5352">
        <f>(B5352 -$X$7)/$X$8</f>
        <v>-1.1239193342459837</v>
      </c>
      <c r="AI5352">
        <f>(F5352 -$Z$7)/$Z$8</f>
        <v>1.5230178426784435</v>
      </c>
      <c r="AJ5352">
        <f>(I5352 -$AA$7)/$AA$8</f>
        <v>0.41145108517868284</v>
      </c>
      <c r="AK5352">
        <f t="shared" si="1007"/>
        <v>3.141133078780467E-2</v>
      </c>
      <c r="AL5352">
        <f>IF(C5352="Low", 1, IF(C5352="Medium", 2, IF(C5352="High", 3, "")))</f>
        <v>2</v>
      </c>
      <c r="AM5352">
        <f>IF(G5352="Low", 1, IF(G5352="Medium", 2, IF(G5352="High", 3, "")))</f>
        <v>3</v>
      </c>
      <c r="AN5352">
        <f t="shared" si="1009"/>
        <v>2</v>
      </c>
      <c r="AO5352">
        <f t="shared" si="1010"/>
        <v>1</v>
      </c>
      <c r="AP5352">
        <f t="shared" si="1011"/>
        <v>0</v>
      </c>
      <c r="AQ5352">
        <f>IF(H5352="Yes", 1, 0)</f>
        <v>1</v>
      </c>
      <c r="AR5352">
        <f>IF(D5352="Yes", 1, 0)</f>
        <v>0</v>
      </c>
      <c r="AS5352">
        <f t="shared" si="1012"/>
        <v>0</v>
      </c>
      <c r="AT5352">
        <f t="shared" si="1013"/>
        <v>1</v>
      </c>
      <c r="AU5352">
        <f t="shared" si="1014"/>
        <v>0</v>
      </c>
      <c r="AV5352">
        <f t="shared" si="1015"/>
        <v>0</v>
      </c>
      <c r="AX5352">
        <f t="shared" si="1016"/>
        <v>1</v>
      </c>
    </row>
    <row r="5353" spans="1:50" x14ac:dyDescent="0.3">
      <c r="A5353">
        <v>18</v>
      </c>
      <c r="B5353">
        <v>96</v>
      </c>
      <c r="C5353" t="s">
        <v>22</v>
      </c>
      <c r="D5353" t="s">
        <v>21</v>
      </c>
      <c r="E5353">
        <v>9</v>
      </c>
      <c r="F5353">
        <v>80</v>
      </c>
      <c r="G5353" t="s">
        <v>19</v>
      </c>
      <c r="H5353" t="s">
        <v>21</v>
      </c>
      <c r="I5353">
        <v>1</v>
      </c>
      <c r="J5353" t="s">
        <v>22</v>
      </c>
      <c r="K5353" t="s">
        <v>23</v>
      </c>
      <c r="L5353" t="s">
        <v>24</v>
      </c>
      <c r="M5353">
        <v>3</v>
      </c>
      <c r="N5353" t="s">
        <v>20</v>
      </c>
      <c r="O5353" t="s">
        <v>29</v>
      </c>
      <c r="P5353" t="s">
        <v>26</v>
      </c>
      <c r="Q5353" t="s">
        <v>27</v>
      </c>
      <c r="R5353">
        <v>72</v>
      </c>
      <c r="T5353">
        <f t="shared" si="1008"/>
        <v>0.6397172303484745</v>
      </c>
      <c r="U5353">
        <f t="shared" si="1017"/>
        <v>69.724262394383658</v>
      </c>
      <c r="AD5353">
        <f>(E5353 -$Y$7)/$Y$8</f>
        <v>1.3425937799077299</v>
      </c>
      <c r="AE5353">
        <f t="shared" si="1006"/>
        <v>1</v>
      </c>
      <c r="AG5353">
        <f>(A5353 -$W$7)/$W$8</f>
        <v>-0.32976339072398297</v>
      </c>
      <c r="AH5353">
        <f>(B5353 -$X$7)/$X$8</f>
        <v>1.3876422831589421</v>
      </c>
      <c r="AI5353">
        <f>(F5353 -$Z$7)/$Z$8</f>
        <v>0.34235525452897581</v>
      </c>
      <c r="AJ5353">
        <f>(I5353 -$AA$7)/$AA$8</f>
        <v>-0.40124168605466753</v>
      </c>
      <c r="AK5353">
        <f t="shared" si="1007"/>
        <v>3.141133078780467E-2</v>
      </c>
      <c r="AL5353">
        <f>IF(C5353="Low", 1, IF(C5353="Medium", 2, IF(C5353="High", 3, "")))</f>
        <v>2</v>
      </c>
      <c r="AM5353">
        <f>IF(G5353="Low", 1, IF(G5353="Medium", 2, IF(G5353="High", 3, "")))</f>
        <v>3</v>
      </c>
      <c r="AN5353">
        <f t="shared" si="1009"/>
        <v>2</v>
      </c>
      <c r="AO5353">
        <f t="shared" si="1010"/>
        <v>2</v>
      </c>
      <c r="AP5353">
        <f t="shared" si="1011"/>
        <v>1</v>
      </c>
      <c r="AQ5353">
        <f>IF(H5353="Yes", 1, 0)</f>
        <v>1</v>
      </c>
      <c r="AR5353">
        <f>IF(D5353="Yes", 1, 0)</f>
        <v>1</v>
      </c>
      <c r="AS5353">
        <f t="shared" si="1012"/>
        <v>1</v>
      </c>
      <c r="AT5353">
        <f t="shared" si="1013"/>
        <v>1</v>
      </c>
      <c r="AU5353">
        <f t="shared" si="1014"/>
        <v>1</v>
      </c>
      <c r="AV5353">
        <f t="shared" si="1015"/>
        <v>0</v>
      </c>
      <c r="AX5353">
        <f t="shared" si="1016"/>
        <v>0</v>
      </c>
    </row>
    <row r="5354" spans="1:50" x14ac:dyDescent="0.3">
      <c r="A5354">
        <v>7</v>
      </c>
      <c r="B5354">
        <v>93</v>
      </c>
      <c r="C5354" t="s">
        <v>19</v>
      </c>
      <c r="D5354" t="s">
        <v>21</v>
      </c>
      <c r="E5354">
        <v>9</v>
      </c>
      <c r="F5354">
        <v>52</v>
      </c>
      <c r="G5354" t="s">
        <v>19</v>
      </c>
      <c r="H5354" t="s">
        <v>21</v>
      </c>
      <c r="I5354">
        <v>1</v>
      </c>
      <c r="J5354" t="s">
        <v>18</v>
      </c>
      <c r="K5354" t="s">
        <v>34</v>
      </c>
      <c r="L5354" t="s">
        <v>28</v>
      </c>
      <c r="M5354">
        <v>3</v>
      </c>
      <c r="N5354" t="s">
        <v>20</v>
      </c>
      <c r="O5354" t="s">
        <v>25</v>
      </c>
      <c r="P5354" t="s">
        <v>30</v>
      </c>
      <c r="Q5354" t="s">
        <v>31</v>
      </c>
      <c r="R5354">
        <v>65</v>
      </c>
      <c r="T5354">
        <f t="shared" si="1008"/>
        <v>6.7504050094894241E-3</v>
      </c>
      <c r="U5354">
        <f t="shared" si="1017"/>
        <v>67.261919314057749</v>
      </c>
      <c r="AD5354">
        <f>(E5354 -$Y$7)/$Y$8</f>
        <v>1.3425937799077299</v>
      </c>
      <c r="AE5354">
        <f t="shared" si="1006"/>
        <v>0</v>
      </c>
      <c r="AG5354">
        <f>(A5354 -$W$7)/$W$8</f>
        <v>-2.1661141644307413</v>
      </c>
      <c r="AH5354">
        <f>(B5354 -$X$7)/$X$8</f>
        <v>1.1278255641170531</v>
      </c>
      <c r="AI5354">
        <f>(F5354 -$Z$7)/$Z$8</f>
        <v>-1.6022654788936768</v>
      </c>
      <c r="AJ5354">
        <f>(I5354 -$AA$7)/$AA$8</f>
        <v>-0.40124168605466753</v>
      </c>
      <c r="AK5354">
        <f t="shared" si="1007"/>
        <v>3.141133078780467E-2</v>
      </c>
      <c r="AL5354">
        <f>IF(C5354="Low", 1, IF(C5354="Medium", 2, IF(C5354="High", 3, "")))</f>
        <v>3</v>
      </c>
      <c r="AM5354">
        <f>IF(G5354="Low", 1, IF(G5354="Medium", 2, IF(G5354="High", 3, "")))</f>
        <v>3</v>
      </c>
      <c r="AN5354">
        <f t="shared" si="1009"/>
        <v>1</v>
      </c>
      <c r="AO5354">
        <f t="shared" si="1010"/>
        <v>1</v>
      </c>
      <c r="AP5354">
        <f t="shared" si="1011"/>
        <v>0</v>
      </c>
      <c r="AQ5354">
        <f>IF(H5354="Yes", 1, 0)</f>
        <v>1</v>
      </c>
      <c r="AR5354">
        <f>IF(D5354="Yes", 1, 0)</f>
        <v>1</v>
      </c>
      <c r="AS5354">
        <f t="shared" si="1012"/>
        <v>1</v>
      </c>
      <c r="AT5354">
        <f t="shared" si="1013"/>
        <v>0</v>
      </c>
      <c r="AU5354">
        <f t="shared" si="1014"/>
        <v>0</v>
      </c>
      <c r="AV5354">
        <f t="shared" si="1015"/>
        <v>0</v>
      </c>
      <c r="AX5354">
        <f t="shared" si="1016"/>
        <v>1</v>
      </c>
    </row>
    <row r="5355" spans="1:50" x14ac:dyDescent="0.3">
      <c r="A5355">
        <v>8</v>
      </c>
      <c r="B5355">
        <v>67</v>
      </c>
      <c r="C5355" t="s">
        <v>22</v>
      </c>
      <c r="D5355" t="s">
        <v>21</v>
      </c>
      <c r="E5355">
        <v>7</v>
      </c>
      <c r="F5355">
        <v>92</v>
      </c>
      <c r="G5355" t="s">
        <v>22</v>
      </c>
      <c r="H5355" t="s">
        <v>21</v>
      </c>
      <c r="I5355">
        <v>0</v>
      </c>
      <c r="J5355" t="s">
        <v>19</v>
      </c>
      <c r="K5355" t="s">
        <v>34</v>
      </c>
      <c r="L5355" t="s">
        <v>24</v>
      </c>
      <c r="M5355">
        <v>2</v>
      </c>
      <c r="N5355" t="s">
        <v>20</v>
      </c>
      <c r="O5355" t="s">
        <v>29</v>
      </c>
      <c r="P5355" t="s">
        <v>26</v>
      </c>
      <c r="Q5355" t="s">
        <v>27</v>
      </c>
      <c r="R5355">
        <v>63</v>
      </c>
      <c r="T5355">
        <f t="shared" si="1008"/>
        <v>-0.17514987266582416</v>
      </c>
      <c r="U5355">
        <f t="shared" si="1017"/>
        <v>66.554297884130051</v>
      </c>
      <c r="AD5355">
        <f>(E5355 -$Y$7)/$Y$8</f>
        <v>-1.9795577157294329E-2</v>
      </c>
      <c r="AE5355">
        <f t="shared" si="1006"/>
        <v>0</v>
      </c>
      <c r="AG5355">
        <f>(A5355 -$W$7)/$W$8</f>
        <v>-1.9991731850028542</v>
      </c>
      <c r="AH5355">
        <f>(B5355 -$X$7)/$X$8</f>
        <v>-1.1239193342459837</v>
      </c>
      <c r="AI5355">
        <f>(F5355 -$Z$7)/$Z$8</f>
        <v>1.1757641402815411</v>
      </c>
      <c r="AJ5355">
        <f>(I5355 -$AA$7)/$AA$8</f>
        <v>-1.213934457288018</v>
      </c>
      <c r="AK5355">
        <f t="shared" si="1007"/>
        <v>-0.93837681180577304</v>
      </c>
      <c r="AL5355">
        <f>IF(C5355="Low", 1, IF(C5355="Medium", 2, IF(C5355="High", 3, "")))</f>
        <v>2</v>
      </c>
      <c r="AM5355">
        <f>IF(G5355="Low", 1, IF(G5355="Medium", 2, IF(G5355="High", 3, "")))</f>
        <v>2</v>
      </c>
      <c r="AN5355">
        <f t="shared" si="1009"/>
        <v>3</v>
      </c>
      <c r="AO5355">
        <f t="shared" si="1010"/>
        <v>2</v>
      </c>
      <c r="AP5355">
        <f t="shared" si="1011"/>
        <v>1</v>
      </c>
      <c r="AQ5355">
        <f>IF(H5355="Yes", 1, 0)</f>
        <v>1</v>
      </c>
      <c r="AR5355">
        <f>IF(D5355="Yes", 1, 0)</f>
        <v>1</v>
      </c>
      <c r="AS5355">
        <f t="shared" si="1012"/>
        <v>1</v>
      </c>
      <c r="AT5355">
        <f t="shared" si="1013"/>
        <v>1</v>
      </c>
      <c r="AU5355">
        <f t="shared" si="1014"/>
        <v>0</v>
      </c>
      <c r="AV5355">
        <f t="shared" si="1015"/>
        <v>0</v>
      </c>
      <c r="AX5355">
        <f t="shared" si="1016"/>
        <v>1</v>
      </c>
    </row>
    <row r="5356" spans="1:50" x14ac:dyDescent="0.3">
      <c r="A5356">
        <v>20</v>
      </c>
      <c r="B5356">
        <v>95</v>
      </c>
      <c r="C5356" t="s">
        <v>22</v>
      </c>
      <c r="D5356" t="s">
        <v>20</v>
      </c>
      <c r="E5356">
        <v>7</v>
      </c>
      <c r="F5356">
        <v>58</v>
      </c>
      <c r="G5356" t="s">
        <v>18</v>
      </c>
      <c r="H5356" t="s">
        <v>21</v>
      </c>
      <c r="I5356">
        <v>1</v>
      </c>
      <c r="J5356" t="s">
        <v>19</v>
      </c>
      <c r="K5356" t="s">
        <v>23</v>
      </c>
      <c r="L5356" t="s">
        <v>32</v>
      </c>
      <c r="M5356">
        <v>4</v>
      </c>
      <c r="N5356" t="s">
        <v>20</v>
      </c>
      <c r="O5356" t="s">
        <v>29</v>
      </c>
      <c r="P5356" t="s">
        <v>26</v>
      </c>
      <c r="Q5356" t="s">
        <v>27</v>
      </c>
      <c r="R5356">
        <v>69</v>
      </c>
      <c r="T5356">
        <f t="shared" si="1008"/>
        <v>0.43648631400939086</v>
      </c>
      <c r="U5356">
        <f t="shared" si="1017"/>
        <v>68.933661338336478</v>
      </c>
      <c r="AD5356">
        <f>(E5356 -$Y$7)/$Y$8</f>
        <v>-1.9795577157294329E-2</v>
      </c>
      <c r="AE5356">
        <f t="shared" si="1006"/>
        <v>1</v>
      </c>
      <c r="AG5356">
        <f>(A5356 -$W$7)/$W$8</f>
        <v>4.1185681317912485E-3</v>
      </c>
      <c r="AH5356">
        <f>(B5356 -$X$7)/$X$8</f>
        <v>1.3010367101449791</v>
      </c>
      <c r="AI5356">
        <f>(F5356 -$Z$7)/$Z$8</f>
        <v>-1.185561036017394</v>
      </c>
      <c r="AJ5356">
        <f>(I5356 -$AA$7)/$AA$8</f>
        <v>-0.40124168605466753</v>
      </c>
      <c r="AK5356">
        <f t="shared" si="1007"/>
        <v>1.0011994733813825</v>
      </c>
      <c r="AL5356">
        <f>IF(C5356="Low", 1, IF(C5356="Medium", 2, IF(C5356="High", 3, "")))</f>
        <v>2</v>
      </c>
      <c r="AM5356">
        <f>IF(G5356="Low", 1, IF(G5356="Medium", 2, IF(G5356="High", 3, "")))</f>
        <v>1</v>
      </c>
      <c r="AN5356">
        <f t="shared" si="1009"/>
        <v>3</v>
      </c>
      <c r="AO5356">
        <f t="shared" si="1010"/>
        <v>2</v>
      </c>
      <c r="AP5356">
        <f t="shared" si="1011"/>
        <v>0</v>
      </c>
      <c r="AQ5356">
        <f>IF(H5356="Yes", 1, 0)</f>
        <v>1</v>
      </c>
      <c r="AR5356">
        <f>IF(D5356="Yes", 1, 0)</f>
        <v>0</v>
      </c>
      <c r="AS5356">
        <f t="shared" si="1012"/>
        <v>1</v>
      </c>
      <c r="AT5356">
        <f t="shared" si="1013"/>
        <v>1</v>
      </c>
      <c r="AU5356">
        <f t="shared" si="1014"/>
        <v>0</v>
      </c>
      <c r="AV5356">
        <f t="shared" si="1015"/>
        <v>0</v>
      </c>
      <c r="AX5356">
        <f t="shared" si="1016"/>
        <v>1</v>
      </c>
    </row>
    <row r="5357" spans="1:50" x14ac:dyDescent="0.3">
      <c r="A5357">
        <v>24</v>
      </c>
      <c r="B5357">
        <v>71</v>
      </c>
      <c r="C5357" t="s">
        <v>19</v>
      </c>
      <c r="D5357" t="s">
        <v>21</v>
      </c>
      <c r="E5357">
        <v>9</v>
      </c>
      <c r="F5357">
        <v>90</v>
      </c>
      <c r="G5357" t="s">
        <v>18</v>
      </c>
      <c r="H5357" t="s">
        <v>21</v>
      </c>
      <c r="I5357">
        <v>3</v>
      </c>
      <c r="J5357" t="s">
        <v>19</v>
      </c>
      <c r="K5357" t="s">
        <v>34</v>
      </c>
      <c r="L5357" t="s">
        <v>32</v>
      </c>
      <c r="M5357">
        <v>3</v>
      </c>
      <c r="N5357" t="s">
        <v>20</v>
      </c>
      <c r="O5357" t="s">
        <v>29</v>
      </c>
      <c r="P5357" t="s">
        <v>26</v>
      </c>
      <c r="Q5357" t="s">
        <v>27</v>
      </c>
      <c r="R5357">
        <v>69</v>
      </c>
      <c r="T5357">
        <f t="shared" si="1008"/>
        <v>0.43182027515752008</v>
      </c>
      <c r="U5357">
        <f t="shared" si="1017"/>
        <v>68.915509694333196</v>
      </c>
      <c r="AD5357">
        <f>(E5357 -$Y$7)/$Y$8</f>
        <v>1.3425937799077299</v>
      </c>
      <c r="AE5357">
        <f t="shared" si="1006"/>
        <v>0</v>
      </c>
      <c r="AG5357">
        <f>(A5357 -$W$7)/$W$8</f>
        <v>0.67188248584333976</v>
      </c>
      <c r="AH5357">
        <f>(B5357 -$X$7)/$X$8</f>
        <v>-0.77749704219013172</v>
      </c>
      <c r="AI5357">
        <f>(F5357 -$Z$7)/$Z$8</f>
        <v>1.0368626593227803</v>
      </c>
      <c r="AJ5357">
        <f>(I5357 -$AA$7)/$AA$8</f>
        <v>1.2241438564120333</v>
      </c>
      <c r="AK5357">
        <f t="shared" si="1007"/>
        <v>3.141133078780467E-2</v>
      </c>
      <c r="AL5357">
        <f>IF(C5357="Low", 1, IF(C5357="Medium", 2, IF(C5357="High", 3, "")))</f>
        <v>3</v>
      </c>
      <c r="AM5357">
        <f>IF(G5357="Low", 1, IF(G5357="Medium", 2, IF(G5357="High", 3, "")))</f>
        <v>1</v>
      </c>
      <c r="AN5357">
        <f t="shared" si="1009"/>
        <v>3</v>
      </c>
      <c r="AO5357">
        <f t="shared" si="1010"/>
        <v>2</v>
      </c>
      <c r="AP5357">
        <f t="shared" si="1011"/>
        <v>0</v>
      </c>
      <c r="AQ5357">
        <f>IF(H5357="Yes", 1, 0)</f>
        <v>1</v>
      </c>
      <c r="AR5357">
        <f>IF(D5357="Yes", 1, 0)</f>
        <v>1</v>
      </c>
      <c r="AS5357">
        <f t="shared" si="1012"/>
        <v>1</v>
      </c>
      <c r="AT5357">
        <f t="shared" si="1013"/>
        <v>1</v>
      </c>
      <c r="AU5357">
        <f t="shared" si="1014"/>
        <v>0</v>
      </c>
      <c r="AV5357">
        <f t="shared" si="1015"/>
        <v>0</v>
      </c>
      <c r="AX5357">
        <f t="shared" si="1016"/>
        <v>1</v>
      </c>
    </row>
    <row r="5358" spans="1:50" x14ac:dyDescent="0.3">
      <c r="A5358">
        <v>22</v>
      </c>
      <c r="B5358">
        <v>63</v>
      </c>
      <c r="C5358" t="s">
        <v>22</v>
      </c>
      <c r="D5358" t="s">
        <v>21</v>
      </c>
      <c r="E5358">
        <v>7</v>
      </c>
      <c r="F5358">
        <v>80</v>
      </c>
      <c r="G5358" t="s">
        <v>22</v>
      </c>
      <c r="H5358" t="s">
        <v>21</v>
      </c>
      <c r="I5358">
        <v>2</v>
      </c>
      <c r="J5358" t="s">
        <v>19</v>
      </c>
      <c r="K5358" t="s">
        <v>34</v>
      </c>
      <c r="L5358" t="s">
        <v>28</v>
      </c>
      <c r="M5358">
        <v>2</v>
      </c>
      <c r="N5358" t="s">
        <v>20</v>
      </c>
      <c r="O5358" t="s">
        <v>29</v>
      </c>
      <c r="P5358" t="s">
        <v>30</v>
      </c>
      <c r="Q5358" t="s">
        <v>31</v>
      </c>
      <c r="R5358">
        <v>64</v>
      </c>
      <c r="T5358">
        <f t="shared" si="1008"/>
        <v>2.1948027646597229E-2</v>
      </c>
      <c r="U5358">
        <f t="shared" si="1017"/>
        <v>67.32104051826596</v>
      </c>
      <c r="AD5358">
        <f>(E5358 -$Y$7)/$Y$8</f>
        <v>-1.9795577157294329E-2</v>
      </c>
      <c r="AE5358">
        <f t="shared" si="1006"/>
        <v>0</v>
      </c>
      <c r="AG5358">
        <f>(A5358 -$W$7)/$W$8</f>
        <v>0.3380005269875655</v>
      </c>
      <c r="AH5358">
        <f>(B5358 -$X$7)/$X$8</f>
        <v>-1.4703416263018354</v>
      </c>
      <c r="AI5358">
        <f>(F5358 -$Z$7)/$Z$8</f>
        <v>0.34235525452897581</v>
      </c>
      <c r="AJ5358">
        <f>(I5358 -$AA$7)/$AA$8</f>
        <v>0.41145108517868284</v>
      </c>
      <c r="AK5358">
        <f t="shared" si="1007"/>
        <v>-0.93837681180577304</v>
      </c>
      <c r="AL5358">
        <f>IF(C5358="Low", 1, IF(C5358="Medium", 2, IF(C5358="High", 3, "")))</f>
        <v>2</v>
      </c>
      <c r="AM5358">
        <f>IF(G5358="Low", 1, IF(G5358="Medium", 2, IF(G5358="High", 3, "")))</f>
        <v>2</v>
      </c>
      <c r="AN5358">
        <f t="shared" si="1009"/>
        <v>3</v>
      </c>
      <c r="AO5358">
        <f t="shared" si="1010"/>
        <v>2</v>
      </c>
      <c r="AP5358">
        <f t="shared" si="1011"/>
        <v>0</v>
      </c>
      <c r="AQ5358">
        <f>IF(H5358="Yes", 1, 0)</f>
        <v>1</v>
      </c>
      <c r="AR5358">
        <f>IF(D5358="Yes", 1, 0)</f>
        <v>1</v>
      </c>
      <c r="AS5358">
        <f t="shared" si="1012"/>
        <v>1</v>
      </c>
      <c r="AT5358">
        <f t="shared" si="1013"/>
        <v>0</v>
      </c>
      <c r="AU5358">
        <f t="shared" si="1014"/>
        <v>0</v>
      </c>
      <c r="AV5358">
        <f t="shared" si="1015"/>
        <v>0</v>
      </c>
      <c r="AX5358">
        <f t="shared" si="1016"/>
        <v>1</v>
      </c>
    </row>
    <row r="5359" spans="1:50" x14ac:dyDescent="0.3">
      <c r="A5359">
        <v>21</v>
      </c>
      <c r="B5359">
        <v>86</v>
      </c>
      <c r="C5359" t="s">
        <v>22</v>
      </c>
      <c r="D5359" t="s">
        <v>21</v>
      </c>
      <c r="E5359">
        <v>9</v>
      </c>
      <c r="F5359">
        <v>59</v>
      </c>
      <c r="G5359" t="s">
        <v>19</v>
      </c>
      <c r="H5359" t="s">
        <v>21</v>
      </c>
      <c r="I5359">
        <v>2</v>
      </c>
      <c r="J5359" t="s">
        <v>19</v>
      </c>
      <c r="K5359" t="s">
        <v>34</v>
      </c>
      <c r="L5359" t="s">
        <v>24</v>
      </c>
      <c r="M5359">
        <v>3</v>
      </c>
      <c r="N5359" t="s">
        <v>20</v>
      </c>
      <c r="O5359" t="s">
        <v>29</v>
      </c>
      <c r="P5359" t="s">
        <v>26</v>
      </c>
      <c r="Q5359" t="s">
        <v>27</v>
      </c>
      <c r="R5359">
        <v>69</v>
      </c>
      <c r="T5359">
        <f t="shared" si="1008"/>
        <v>0.53023974696114118</v>
      </c>
      <c r="U5359">
        <f t="shared" si="1017"/>
        <v>69.298377319718128</v>
      </c>
      <c r="AD5359">
        <f>(E5359 -$Y$7)/$Y$8</f>
        <v>1.3425937799077299</v>
      </c>
      <c r="AE5359">
        <f t="shared" si="1006"/>
        <v>0</v>
      </c>
      <c r="AG5359">
        <f>(A5359 -$W$7)/$W$8</f>
        <v>0.17105954755967837</v>
      </c>
      <c r="AH5359">
        <f>(B5359 -$X$7)/$X$8</f>
        <v>0.52158655301931256</v>
      </c>
      <c r="AI5359">
        <f>(F5359 -$Z$7)/$Z$8</f>
        <v>-1.1161102955380136</v>
      </c>
      <c r="AJ5359">
        <f>(I5359 -$AA$7)/$AA$8</f>
        <v>0.41145108517868284</v>
      </c>
      <c r="AK5359">
        <f t="shared" si="1007"/>
        <v>3.141133078780467E-2</v>
      </c>
      <c r="AL5359">
        <f>IF(C5359="Low", 1, IF(C5359="Medium", 2, IF(C5359="High", 3, "")))</f>
        <v>2</v>
      </c>
      <c r="AM5359">
        <f>IF(G5359="Low", 1, IF(G5359="Medium", 2, IF(G5359="High", 3, "")))</f>
        <v>3</v>
      </c>
      <c r="AN5359">
        <f t="shared" si="1009"/>
        <v>3</v>
      </c>
      <c r="AO5359">
        <f t="shared" si="1010"/>
        <v>2</v>
      </c>
      <c r="AP5359">
        <f t="shared" si="1011"/>
        <v>1</v>
      </c>
      <c r="AQ5359">
        <f>IF(H5359="Yes", 1, 0)</f>
        <v>1</v>
      </c>
      <c r="AR5359">
        <f>IF(D5359="Yes", 1, 0)</f>
        <v>1</v>
      </c>
      <c r="AS5359">
        <f t="shared" si="1012"/>
        <v>1</v>
      </c>
      <c r="AT5359">
        <f t="shared" si="1013"/>
        <v>1</v>
      </c>
      <c r="AU5359">
        <f t="shared" si="1014"/>
        <v>0</v>
      </c>
      <c r="AV5359">
        <f t="shared" si="1015"/>
        <v>0</v>
      </c>
      <c r="AX5359">
        <f t="shared" si="1016"/>
        <v>1</v>
      </c>
    </row>
    <row r="5360" spans="1:50" x14ac:dyDescent="0.3">
      <c r="A5360">
        <v>27</v>
      </c>
      <c r="B5360">
        <v>86</v>
      </c>
      <c r="C5360" t="s">
        <v>22</v>
      </c>
      <c r="D5360" t="s">
        <v>20</v>
      </c>
      <c r="E5360">
        <v>7</v>
      </c>
      <c r="F5360">
        <v>88</v>
      </c>
      <c r="G5360" t="s">
        <v>22</v>
      </c>
      <c r="H5360" t="s">
        <v>21</v>
      </c>
      <c r="I5360">
        <v>1</v>
      </c>
      <c r="J5360" t="s">
        <v>22</v>
      </c>
      <c r="K5360" t="s">
        <v>34</v>
      </c>
      <c r="L5360" t="s">
        <v>32</v>
      </c>
      <c r="M5360">
        <v>3</v>
      </c>
      <c r="N5360" t="s">
        <v>20</v>
      </c>
      <c r="O5360" t="s">
        <v>33</v>
      </c>
      <c r="P5360" t="s">
        <v>30</v>
      </c>
      <c r="Q5360" t="s">
        <v>27</v>
      </c>
      <c r="R5360">
        <v>72</v>
      </c>
      <c r="T5360">
        <f t="shared" si="1008"/>
        <v>0.55791713284973565</v>
      </c>
      <c r="U5360">
        <f t="shared" si="1017"/>
        <v>69.406046816595463</v>
      </c>
      <c r="AD5360">
        <f>(E5360 -$Y$7)/$Y$8</f>
        <v>-1.9795577157294329E-2</v>
      </c>
      <c r="AE5360">
        <f t="shared" si="1006"/>
        <v>0</v>
      </c>
      <c r="AG5360">
        <f>(A5360 -$W$7)/$W$8</f>
        <v>1.1727054241270012</v>
      </c>
      <c r="AH5360">
        <f>(B5360 -$X$7)/$X$8</f>
        <v>0.52158655301931256</v>
      </c>
      <c r="AI5360">
        <f>(F5360 -$Z$7)/$Z$8</f>
        <v>0.89796117836401934</v>
      </c>
      <c r="AJ5360">
        <f>(I5360 -$AA$7)/$AA$8</f>
        <v>-0.40124168605466753</v>
      </c>
      <c r="AK5360">
        <f t="shared" si="1007"/>
        <v>3.141133078780467E-2</v>
      </c>
      <c r="AL5360">
        <f>IF(C5360="Low", 1, IF(C5360="Medium", 2, IF(C5360="High", 3, "")))</f>
        <v>2</v>
      </c>
      <c r="AM5360">
        <f>IF(G5360="Low", 1, IF(G5360="Medium", 2, IF(G5360="High", 3, "")))</f>
        <v>2</v>
      </c>
      <c r="AN5360">
        <f t="shared" si="1009"/>
        <v>2</v>
      </c>
      <c r="AO5360">
        <f t="shared" si="1010"/>
        <v>3</v>
      </c>
      <c r="AP5360">
        <f t="shared" si="1011"/>
        <v>0</v>
      </c>
      <c r="AQ5360">
        <f>IF(H5360="Yes", 1, 0)</f>
        <v>1</v>
      </c>
      <c r="AR5360">
        <f>IF(D5360="Yes", 1, 0)</f>
        <v>0</v>
      </c>
      <c r="AS5360">
        <f t="shared" si="1012"/>
        <v>1</v>
      </c>
      <c r="AT5360">
        <f t="shared" si="1013"/>
        <v>0</v>
      </c>
      <c r="AU5360">
        <f t="shared" si="1014"/>
        <v>1</v>
      </c>
      <c r="AV5360">
        <f t="shared" si="1015"/>
        <v>0</v>
      </c>
      <c r="AX5360">
        <f t="shared" si="1016"/>
        <v>0</v>
      </c>
    </row>
    <row r="5361" spans="1:50" x14ac:dyDescent="0.3">
      <c r="A5361">
        <v>17</v>
      </c>
      <c r="B5361">
        <v>64</v>
      </c>
      <c r="C5361" t="s">
        <v>22</v>
      </c>
      <c r="D5361" t="s">
        <v>20</v>
      </c>
      <c r="E5361">
        <v>7</v>
      </c>
      <c r="F5361">
        <v>73</v>
      </c>
      <c r="G5361" t="s">
        <v>19</v>
      </c>
      <c r="H5361" t="s">
        <v>21</v>
      </c>
      <c r="I5361">
        <v>1</v>
      </c>
      <c r="J5361" t="s">
        <v>22</v>
      </c>
      <c r="K5361" t="s">
        <v>23</v>
      </c>
      <c r="L5361" t="s">
        <v>32</v>
      </c>
      <c r="M5361">
        <v>4</v>
      </c>
      <c r="N5361" t="s">
        <v>20</v>
      </c>
      <c r="O5361" t="s">
        <v>29</v>
      </c>
      <c r="P5361" t="s">
        <v>26</v>
      </c>
      <c r="Q5361" t="s">
        <v>27</v>
      </c>
      <c r="R5361">
        <v>62</v>
      </c>
      <c r="T5361">
        <f t="shared" si="1008"/>
        <v>-0.11044467680193214</v>
      </c>
      <c r="U5361">
        <f t="shared" si="1017"/>
        <v>66.80601153628119</v>
      </c>
      <c r="AD5361">
        <f>(E5361 -$Y$7)/$Y$8</f>
        <v>-1.9795577157294329E-2</v>
      </c>
      <c r="AE5361">
        <f t="shared" si="1006"/>
        <v>1</v>
      </c>
      <c r="AG5361">
        <f>(A5361 -$W$7)/$W$8</f>
        <v>-0.49670437015187013</v>
      </c>
      <c r="AH5361">
        <f>(B5361 -$X$7)/$X$8</f>
        <v>-1.3837360532878724</v>
      </c>
      <c r="AI5361">
        <f>(F5361 -$Z$7)/$Z$8</f>
        <v>-0.14379992882668732</v>
      </c>
      <c r="AJ5361">
        <f>(I5361 -$AA$7)/$AA$8</f>
        <v>-0.40124168605466753</v>
      </c>
      <c r="AK5361">
        <f t="shared" si="1007"/>
        <v>1.0011994733813825</v>
      </c>
      <c r="AL5361">
        <f>IF(C5361="Low", 1, IF(C5361="Medium", 2, IF(C5361="High", 3, "")))</f>
        <v>2</v>
      </c>
      <c r="AM5361">
        <f>IF(G5361="Low", 1, IF(G5361="Medium", 2, IF(G5361="High", 3, "")))</f>
        <v>3</v>
      </c>
      <c r="AN5361">
        <f t="shared" si="1009"/>
        <v>2</v>
      </c>
      <c r="AO5361">
        <f t="shared" si="1010"/>
        <v>2</v>
      </c>
      <c r="AP5361">
        <f t="shared" si="1011"/>
        <v>0</v>
      </c>
      <c r="AQ5361">
        <f>IF(H5361="Yes", 1, 0)</f>
        <v>1</v>
      </c>
      <c r="AR5361">
        <f>IF(D5361="Yes", 1, 0)</f>
        <v>0</v>
      </c>
      <c r="AS5361">
        <f t="shared" si="1012"/>
        <v>1</v>
      </c>
      <c r="AT5361">
        <f t="shared" si="1013"/>
        <v>1</v>
      </c>
      <c r="AU5361">
        <f t="shared" si="1014"/>
        <v>0</v>
      </c>
      <c r="AV5361">
        <f t="shared" si="1015"/>
        <v>0</v>
      </c>
      <c r="AX5361">
        <f t="shared" si="1016"/>
        <v>1</v>
      </c>
    </row>
    <row r="5362" spans="1:50" x14ac:dyDescent="0.3">
      <c r="A5362">
        <v>25</v>
      </c>
      <c r="B5362">
        <v>73</v>
      </c>
      <c r="C5362" t="s">
        <v>19</v>
      </c>
      <c r="D5362" t="s">
        <v>21</v>
      </c>
      <c r="E5362">
        <v>5</v>
      </c>
      <c r="F5362">
        <v>82</v>
      </c>
      <c r="G5362" t="s">
        <v>18</v>
      </c>
      <c r="H5362" t="s">
        <v>20</v>
      </c>
      <c r="I5362">
        <v>1</v>
      </c>
      <c r="J5362" t="s">
        <v>22</v>
      </c>
      <c r="K5362" t="s">
        <v>34</v>
      </c>
      <c r="L5362" t="s">
        <v>24</v>
      </c>
      <c r="M5362">
        <v>3</v>
      </c>
      <c r="N5362" t="s">
        <v>21</v>
      </c>
      <c r="O5362" t="s">
        <v>25</v>
      </c>
      <c r="P5362" t="s">
        <v>26</v>
      </c>
      <c r="Q5362" t="s">
        <v>27</v>
      </c>
      <c r="R5362">
        <v>66</v>
      </c>
      <c r="T5362">
        <f t="shared" si="1008"/>
        <v>0.20564362822061566</v>
      </c>
      <c r="U5362">
        <f t="shared" si="1017"/>
        <v>68.035646043946556</v>
      </c>
      <c r="AD5362">
        <f>(E5362 -$Y$7)/$Y$8</f>
        <v>-1.3821849342223185</v>
      </c>
      <c r="AE5362">
        <f t="shared" si="1006"/>
        <v>0</v>
      </c>
      <c r="AG5362">
        <f>(A5362 -$W$7)/$W$8</f>
        <v>0.83882346527122686</v>
      </c>
      <c r="AH5362">
        <f>(B5362 -$X$7)/$X$8</f>
        <v>-0.60428589616220585</v>
      </c>
      <c r="AI5362">
        <f>(F5362 -$Z$7)/$Z$8</f>
        <v>0.48125673548773673</v>
      </c>
      <c r="AJ5362">
        <f>(I5362 -$AA$7)/$AA$8</f>
        <v>-0.40124168605466753</v>
      </c>
      <c r="AK5362">
        <f t="shared" si="1007"/>
        <v>3.141133078780467E-2</v>
      </c>
      <c r="AL5362">
        <f>IF(C5362="Low", 1, IF(C5362="Medium", 2, IF(C5362="High", 3, "")))</f>
        <v>3</v>
      </c>
      <c r="AM5362">
        <f>IF(G5362="Low", 1, IF(G5362="Medium", 2, IF(G5362="High", 3, "")))</f>
        <v>1</v>
      </c>
      <c r="AN5362">
        <f t="shared" si="1009"/>
        <v>2</v>
      </c>
      <c r="AO5362">
        <f t="shared" si="1010"/>
        <v>1</v>
      </c>
      <c r="AP5362">
        <f t="shared" si="1011"/>
        <v>1</v>
      </c>
      <c r="AQ5362">
        <f>IF(H5362="Yes", 1, 0)</f>
        <v>0</v>
      </c>
      <c r="AR5362">
        <f>IF(D5362="Yes", 1, 0)</f>
        <v>1</v>
      </c>
      <c r="AS5362">
        <f t="shared" si="1012"/>
        <v>0</v>
      </c>
      <c r="AT5362">
        <f t="shared" si="1013"/>
        <v>1</v>
      </c>
      <c r="AU5362">
        <f t="shared" si="1014"/>
        <v>0</v>
      </c>
      <c r="AV5362">
        <f t="shared" si="1015"/>
        <v>0</v>
      </c>
      <c r="AX5362">
        <f t="shared" si="1016"/>
        <v>1</v>
      </c>
    </row>
    <row r="5363" spans="1:50" x14ac:dyDescent="0.3">
      <c r="A5363">
        <v>10</v>
      </c>
      <c r="B5363">
        <v>100</v>
      </c>
      <c r="C5363" t="s">
        <v>18</v>
      </c>
      <c r="D5363" t="s">
        <v>20</v>
      </c>
      <c r="E5363">
        <v>5</v>
      </c>
      <c r="F5363">
        <v>93</v>
      </c>
      <c r="G5363" t="s">
        <v>18</v>
      </c>
      <c r="H5363" t="s">
        <v>21</v>
      </c>
      <c r="I5363">
        <v>2</v>
      </c>
      <c r="J5363" t="s">
        <v>18</v>
      </c>
      <c r="K5363" t="s">
        <v>23</v>
      </c>
      <c r="L5363" t="s">
        <v>32</v>
      </c>
      <c r="M5363">
        <v>1</v>
      </c>
      <c r="N5363" t="s">
        <v>20</v>
      </c>
      <c r="O5363" t="s">
        <v>25</v>
      </c>
      <c r="P5363" t="s">
        <v>35</v>
      </c>
      <c r="Q5363" t="s">
        <v>31</v>
      </c>
      <c r="R5363">
        <v>65</v>
      </c>
      <c r="T5363">
        <f t="shared" si="1008"/>
        <v>0.12041025379896829</v>
      </c>
      <c r="U5363">
        <f t="shared" si="1017"/>
        <v>67.704074464965984</v>
      </c>
      <c r="AD5363">
        <f>(E5363 -$Y$7)/$Y$8</f>
        <v>-1.3821849342223185</v>
      </c>
      <c r="AE5363">
        <f t="shared" si="1006"/>
        <v>1</v>
      </c>
      <c r="AG5363">
        <f>(A5363 -$W$7)/$W$8</f>
        <v>-1.66529122614708</v>
      </c>
      <c r="AH5363">
        <f>(B5363 -$X$7)/$X$8</f>
        <v>1.7340645752147938</v>
      </c>
      <c r="AI5363">
        <f>(F5363 -$Z$7)/$Z$8</f>
        <v>1.2452148807609216</v>
      </c>
      <c r="AJ5363">
        <f>(I5363 -$AA$7)/$AA$8</f>
        <v>0.41145108517868284</v>
      </c>
      <c r="AK5363">
        <f t="shared" si="1007"/>
        <v>-1.9081649543993509</v>
      </c>
      <c r="AL5363">
        <f>IF(C5363="Low", 1, IF(C5363="Medium", 2, IF(C5363="High", 3, "")))</f>
        <v>1</v>
      </c>
      <c r="AM5363">
        <f>IF(G5363="Low", 1, IF(G5363="Medium", 2, IF(G5363="High", 3, "")))</f>
        <v>1</v>
      </c>
      <c r="AN5363">
        <f t="shared" si="1009"/>
        <v>1</v>
      </c>
      <c r="AO5363">
        <f t="shared" si="1010"/>
        <v>1</v>
      </c>
      <c r="AP5363">
        <f t="shared" si="1011"/>
        <v>0</v>
      </c>
      <c r="AQ5363">
        <f>IF(H5363="Yes", 1, 0)</f>
        <v>1</v>
      </c>
      <c r="AR5363">
        <f>IF(D5363="Yes", 1, 0)</f>
        <v>0</v>
      </c>
      <c r="AS5363">
        <f t="shared" si="1012"/>
        <v>1</v>
      </c>
      <c r="AT5363">
        <f t="shared" si="1013"/>
        <v>0</v>
      </c>
      <c r="AU5363">
        <f t="shared" si="1014"/>
        <v>0</v>
      </c>
      <c r="AV5363">
        <f t="shared" si="1015"/>
        <v>0</v>
      </c>
      <c r="AX5363">
        <f t="shared" si="1016"/>
        <v>1</v>
      </c>
    </row>
    <row r="5364" spans="1:50" x14ac:dyDescent="0.3">
      <c r="A5364">
        <v>15</v>
      </c>
      <c r="B5364">
        <v>87</v>
      </c>
      <c r="C5364" t="s">
        <v>19</v>
      </c>
      <c r="D5364" t="s">
        <v>21</v>
      </c>
      <c r="E5364">
        <v>8</v>
      </c>
      <c r="F5364">
        <v>63</v>
      </c>
      <c r="G5364" t="s">
        <v>22</v>
      </c>
      <c r="H5364" t="s">
        <v>21</v>
      </c>
      <c r="I5364">
        <v>0</v>
      </c>
      <c r="J5364" t="s">
        <v>22</v>
      </c>
      <c r="K5364" t="s">
        <v>23</v>
      </c>
      <c r="L5364" t="s">
        <v>32</v>
      </c>
      <c r="M5364">
        <v>3</v>
      </c>
      <c r="N5364" t="s">
        <v>20</v>
      </c>
      <c r="O5364" t="s">
        <v>29</v>
      </c>
      <c r="P5364" t="s">
        <v>26</v>
      </c>
      <c r="Q5364" t="s">
        <v>31</v>
      </c>
      <c r="R5364">
        <v>69</v>
      </c>
      <c r="T5364">
        <f t="shared" si="1008"/>
        <v>0.23071795615769386</v>
      </c>
      <c r="U5364">
        <f t="shared" si="1017"/>
        <v>68.133189225386786</v>
      </c>
      <c r="AD5364">
        <f>(E5364 -$Y$7)/$Y$8</f>
        <v>0.66139910137521774</v>
      </c>
      <c r="AE5364">
        <f t="shared" si="1006"/>
        <v>1</v>
      </c>
      <c r="AG5364">
        <f>(A5364 -$W$7)/$W$8</f>
        <v>-0.8305863290076444</v>
      </c>
      <c r="AH5364">
        <f>(B5364 -$X$7)/$X$8</f>
        <v>0.60819212603327544</v>
      </c>
      <c r="AI5364">
        <f>(F5364 -$Z$7)/$Z$8</f>
        <v>-0.83830733362049181</v>
      </c>
      <c r="AJ5364">
        <f>(I5364 -$AA$7)/$AA$8</f>
        <v>-1.213934457288018</v>
      </c>
      <c r="AK5364">
        <f t="shared" si="1007"/>
        <v>3.141133078780467E-2</v>
      </c>
      <c r="AL5364">
        <f>IF(C5364="Low", 1, IF(C5364="Medium", 2, IF(C5364="High", 3, "")))</f>
        <v>3</v>
      </c>
      <c r="AM5364">
        <f>IF(G5364="Low", 1, IF(G5364="Medium", 2, IF(G5364="High", 3, "")))</f>
        <v>2</v>
      </c>
      <c r="AN5364">
        <f t="shared" si="1009"/>
        <v>2</v>
      </c>
      <c r="AO5364">
        <f t="shared" si="1010"/>
        <v>2</v>
      </c>
      <c r="AP5364">
        <f t="shared" si="1011"/>
        <v>0</v>
      </c>
      <c r="AQ5364">
        <f>IF(H5364="Yes", 1, 0)</f>
        <v>1</v>
      </c>
      <c r="AR5364">
        <f>IF(D5364="Yes", 1, 0)</f>
        <v>1</v>
      </c>
      <c r="AS5364">
        <f t="shared" si="1012"/>
        <v>1</v>
      </c>
      <c r="AT5364">
        <f t="shared" si="1013"/>
        <v>1</v>
      </c>
      <c r="AU5364">
        <f t="shared" si="1014"/>
        <v>0</v>
      </c>
      <c r="AV5364">
        <f t="shared" si="1015"/>
        <v>0</v>
      </c>
      <c r="AX5364">
        <f t="shared" si="1016"/>
        <v>1</v>
      </c>
    </row>
    <row r="5365" spans="1:50" x14ac:dyDescent="0.3">
      <c r="A5365">
        <v>9</v>
      </c>
      <c r="B5365">
        <v>89</v>
      </c>
      <c r="C5365" t="s">
        <v>22</v>
      </c>
      <c r="D5365" t="s">
        <v>20</v>
      </c>
      <c r="E5365">
        <v>10</v>
      </c>
      <c r="F5365">
        <v>68</v>
      </c>
      <c r="G5365" t="s">
        <v>19</v>
      </c>
      <c r="H5365" t="s">
        <v>21</v>
      </c>
      <c r="I5365">
        <v>1</v>
      </c>
      <c r="J5365" t="s">
        <v>19</v>
      </c>
      <c r="K5365" t="s">
        <v>23</v>
      </c>
      <c r="L5365" t="s">
        <v>28</v>
      </c>
      <c r="M5365">
        <v>3</v>
      </c>
      <c r="N5365" t="s">
        <v>20</v>
      </c>
      <c r="O5365" t="s">
        <v>25</v>
      </c>
      <c r="P5365" t="s">
        <v>26</v>
      </c>
      <c r="Q5365" t="s">
        <v>31</v>
      </c>
      <c r="R5365">
        <v>65</v>
      </c>
      <c r="T5365">
        <f t="shared" si="1008"/>
        <v>0.10579569399500705</v>
      </c>
      <c r="U5365">
        <f t="shared" si="1017"/>
        <v>67.647221469256422</v>
      </c>
      <c r="AD5365">
        <f>(E5365 -$Y$7)/$Y$8</f>
        <v>2.0237884584402419</v>
      </c>
      <c r="AE5365">
        <f t="shared" si="1006"/>
        <v>1</v>
      </c>
      <c r="AG5365">
        <f>(A5365 -$W$7)/$W$8</f>
        <v>-1.8322322055749671</v>
      </c>
      <c r="AH5365">
        <f>(B5365 -$X$7)/$X$8</f>
        <v>0.78140327206120141</v>
      </c>
      <c r="AI5365">
        <f>(F5365 -$Z$7)/$Z$8</f>
        <v>-0.49105363122358958</v>
      </c>
      <c r="AJ5365">
        <f>(I5365 -$AA$7)/$AA$8</f>
        <v>-0.40124168605466753</v>
      </c>
      <c r="AK5365">
        <f t="shared" si="1007"/>
        <v>3.141133078780467E-2</v>
      </c>
      <c r="AL5365">
        <f>IF(C5365="Low", 1, IF(C5365="Medium", 2, IF(C5365="High", 3, "")))</f>
        <v>2</v>
      </c>
      <c r="AM5365">
        <f>IF(G5365="Low", 1, IF(G5365="Medium", 2, IF(G5365="High", 3, "")))</f>
        <v>3</v>
      </c>
      <c r="AN5365">
        <f t="shared" si="1009"/>
        <v>3</v>
      </c>
      <c r="AO5365">
        <f t="shared" si="1010"/>
        <v>1</v>
      </c>
      <c r="AP5365">
        <f t="shared" si="1011"/>
        <v>0</v>
      </c>
      <c r="AQ5365">
        <f>IF(H5365="Yes", 1, 0)</f>
        <v>1</v>
      </c>
      <c r="AR5365">
        <f>IF(D5365="Yes", 1, 0)</f>
        <v>0</v>
      </c>
      <c r="AS5365">
        <f t="shared" si="1012"/>
        <v>1</v>
      </c>
      <c r="AT5365">
        <f t="shared" si="1013"/>
        <v>1</v>
      </c>
      <c r="AU5365">
        <f t="shared" si="1014"/>
        <v>0</v>
      </c>
      <c r="AV5365">
        <f t="shared" si="1015"/>
        <v>0</v>
      </c>
      <c r="AX5365">
        <f t="shared" si="1016"/>
        <v>1</v>
      </c>
    </row>
    <row r="5366" spans="1:50" x14ac:dyDescent="0.3">
      <c r="A5366">
        <v>18</v>
      </c>
      <c r="B5366">
        <v>69</v>
      </c>
      <c r="C5366" t="s">
        <v>19</v>
      </c>
      <c r="D5366" t="s">
        <v>21</v>
      </c>
      <c r="E5366">
        <v>7</v>
      </c>
      <c r="F5366">
        <v>100</v>
      </c>
      <c r="G5366" t="s">
        <v>22</v>
      </c>
      <c r="H5366" t="s">
        <v>21</v>
      </c>
      <c r="I5366">
        <v>3</v>
      </c>
      <c r="J5366" t="s">
        <v>19</v>
      </c>
      <c r="K5366" t="s">
        <v>23</v>
      </c>
      <c r="L5366" t="s">
        <v>28</v>
      </c>
      <c r="M5366">
        <v>2</v>
      </c>
      <c r="N5366" t="s">
        <v>20</v>
      </c>
      <c r="O5366" t="s">
        <v>25</v>
      </c>
      <c r="P5366" t="s">
        <v>26</v>
      </c>
      <c r="Q5366" t="s">
        <v>27</v>
      </c>
      <c r="R5366">
        <v>67</v>
      </c>
      <c r="T5366">
        <f t="shared" si="1008"/>
        <v>0.26423757097457723</v>
      </c>
      <c r="U5366">
        <f t="shared" si="1017"/>
        <v>68.26358593544397</v>
      </c>
      <c r="AD5366">
        <f>(E5366 -$Y$7)/$Y$8</f>
        <v>-1.9795577157294329E-2</v>
      </c>
      <c r="AE5366">
        <f t="shared" si="1006"/>
        <v>1</v>
      </c>
      <c r="AG5366">
        <f>(A5366 -$W$7)/$W$8</f>
        <v>-0.32976339072398297</v>
      </c>
      <c r="AH5366">
        <f>(B5366 -$X$7)/$X$8</f>
        <v>-0.95070818821805769</v>
      </c>
      <c r="AI5366">
        <f>(F5366 -$Z$7)/$Z$8</f>
        <v>1.7313700641165848</v>
      </c>
      <c r="AJ5366">
        <f>(I5366 -$AA$7)/$AA$8</f>
        <v>1.2241438564120333</v>
      </c>
      <c r="AK5366">
        <f t="shared" si="1007"/>
        <v>-0.93837681180577304</v>
      </c>
      <c r="AL5366">
        <f>IF(C5366="Low", 1, IF(C5366="Medium", 2, IF(C5366="High", 3, "")))</f>
        <v>3</v>
      </c>
      <c r="AM5366">
        <f>IF(G5366="Low", 1, IF(G5366="Medium", 2, IF(G5366="High", 3, "")))</f>
        <v>2</v>
      </c>
      <c r="AN5366">
        <f t="shared" si="1009"/>
        <v>3</v>
      </c>
      <c r="AO5366">
        <f t="shared" si="1010"/>
        <v>1</v>
      </c>
      <c r="AP5366">
        <f t="shared" si="1011"/>
        <v>0</v>
      </c>
      <c r="AQ5366">
        <f>IF(H5366="Yes", 1, 0)</f>
        <v>1</v>
      </c>
      <c r="AR5366">
        <f>IF(D5366="Yes", 1, 0)</f>
        <v>1</v>
      </c>
      <c r="AS5366">
        <f t="shared" si="1012"/>
        <v>1</v>
      </c>
      <c r="AT5366">
        <f t="shared" si="1013"/>
        <v>1</v>
      </c>
      <c r="AU5366">
        <f t="shared" si="1014"/>
        <v>0</v>
      </c>
      <c r="AV5366">
        <f t="shared" si="1015"/>
        <v>0</v>
      </c>
      <c r="AX5366">
        <f t="shared" si="1016"/>
        <v>1</v>
      </c>
    </row>
    <row r="5367" spans="1:50" x14ac:dyDescent="0.3">
      <c r="A5367">
        <v>20</v>
      </c>
      <c r="B5367">
        <v>63</v>
      </c>
      <c r="C5367" t="s">
        <v>18</v>
      </c>
      <c r="D5367" t="s">
        <v>21</v>
      </c>
      <c r="E5367">
        <v>7</v>
      </c>
      <c r="F5367">
        <v>75</v>
      </c>
      <c r="G5367" t="s">
        <v>18</v>
      </c>
      <c r="H5367" t="s">
        <v>21</v>
      </c>
      <c r="I5367">
        <v>2</v>
      </c>
      <c r="J5367" t="s">
        <v>19</v>
      </c>
      <c r="K5367" t="s">
        <v>23</v>
      </c>
      <c r="L5367" t="s">
        <v>32</v>
      </c>
      <c r="M5367">
        <v>2</v>
      </c>
      <c r="N5367" t="s">
        <v>20</v>
      </c>
      <c r="O5367" t="s">
        <v>25</v>
      </c>
      <c r="P5367" t="s">
        <v>26</v>
      </c>
      <c r="Q5367" t="s">
        <v>31</v>
      </c>
      <c r="R5367">
        <v>63</v>
      </c>
      <c r="T5367">
        <f t="shared" si="1008"/>
        <v>-0.16729928168504199</v>
      </c>
      <c r="U5367">
        <f t="shared" si="1017"/>
        <v>66.584837949745094</v>
      </c>
      <c r="AD5367">
        <f>(E5367 -$Y$7)/$Y$8</f>
        <v>-1.9795577157294329E-2</v>
      </c>
      <c r="AE5367">
        <f t="shared" si="1006"/>
        <v>1</v>
      </c>
      <c r="AG5367">
        <f>(A5367 -$W$7)/$W$8</f>
        <v>4.1185681317912485E-3</v>
      </c>
      <c r="AH5367">
        <f>(B5367 -$X$7)/$X$8</f>
        <v>-1.4703416263018354</v>
      </c>
      <c r="AI5367">
        <f>(F5367 -$Z$7)/$Z$8</f>
        <v>-4.8984478679264375E-3</v>
      </c>
      <c r="AJ5367">
        <f>(I5367 -$AA$7)/$AA$8</f>
        <v>0.41145108517868284</v>
      </c>
      <c r="AK5367">
        <f t="shared" si="1007"/>
        <v>-0.93837681180577304</v>
      </c>
      <c r="AL5367">
        <f>IF(C5367="Low", 1, IF(C5367="Medium", 2, IF(C5367="High", 3, "")))</f>
        <v>1</v>
      </c>
      <c r="AM5367">
        <f>IF(G5367="Low", 1, IF(G5367="Medium", 2, IF(G5367="High", 3, "")))</f>
        <v>1</v>
      </c>
      <c r="AN5367">
        <f t="shared" si="1009"/>
        <v>3</v>
      </c>
      <c r="AO5367">
        <f t="shared" si="1010"/>
        <v>1</v>
      </c>
      <c r="AP5367">
        <f t="shared" si="1011"/>
        <v>0</v>
      </c>
      <c r="AQ5367">
        <f>IF(H5367="Yes", 1, 0)</f>
        <v>1</v>
      </c>
      <c r="AR5367">
        <f>IF(D5367="Yes", 1, 0)</f>
        <v>1</v>
      </c>
      <c r="AS5367">
        <f t="shared" si="1012"/>
        <v>1</v>
      </c>
      <c r="AT5367">
        <f t="shared" si="1013"/>
        <v>1</v>
      </c>
      <c r="AU5367">
        <f t="shared" si="1014"/>
        <v>0</v>
      </c>
      <c r="AV5367">
        <f t="shared" si="1015"/>
        <v>0</v>
      </c>
      <c r="AX5367">
        <f t="shared" si="1016"/>
        <v>1</v>
      </c>
    </row>
    <row r="5368" spans="1:50" x14ac:dyDescent="0.3">
      <c r="A5368">
        <v>21</v>
      </c>
      <c r="B5368">
        <v>71</v>
      </c>
      <c r="C5368" t="s">
        <v>19</v>
      </c>
      <c r="D5368" t="s">
        <v>20</v>
      </c>
      <c r="E5368">
        <v>9</v>
      </c>
      <c r="F5368">
        <v>78</v>
      </c>
      <c r="G5368" t="s">
        <v>18</v>
      </c>
      <c r="H5368" t="s">
        <v>21</v>
      </c>
      <c r="I5368">
        <v>2</v>
      </c>
      <c r="J5368" t="s">
        <v>22</v>
      </c>
      <c r="K5368" t="s">
        <v>23</v>
      </c>
      <c r="L5368" t="s">
        <v>32</v>
      </c>
      <c r="M5368">
        <v>4</v>
      </c>
      <c r="N5368" t="s">
        <v>20</v>
      </c>
      <c r="O5368" t="s">
        <v>25</v>
      </c>
      <c r="P5368" t="s">
        <v>26</v>
      </c>
      <c r="Q5368" t="s">
        <v>27</v>
      </c>
      <c r="R5368">
        <v>66</v>
      </c>
      <c r="T5368">
        <f t="shared" si="1008"/>
        <v>0.13977832729788736</v>
      </c>
      <c r="U5368">
        <f t="shared" si="1017"/>
        <v>67.779419395932578</v>
      </c>
      <c r="AD5368">
        <f>(E5368 -$Y$7)/$Y$8</f>
        <v>1.3425937799077299</v>
      </c>
      <c r="AE5368">
        <f t="shared" si="1006"/>
        <v>1</v>
      </c>
      <c r="AG5368">
        <f>(A5368 -$W$7)/$W$8</f>
        <v>0.17105954755967837</v>
      </c>
      <c r="AH5368">
        <f>(B5368 -$X$7)/$X$8</f>
        <v>-0.77749704219013172</v>
      </c>
      <c r="AI5368">
        <f>(F5368 -$Z$7)/$Z$8</f>
        <v>0.20345377357021491</v>
      </c>
      <c r="AJ5368">
        <f>(I5368 -$AA$7)/$AA$8</f>
        <v>0.41145108517868284</v>
      </c>
      <c r="AK5368">
        <f t="shared" si="1007"/>
        <v>1.0011994733813825</v>
      </c>
      <c r="AL5368">
        <f>IF(C5368="Low", 1, IF(C5368="Medium", 2, IF(C5368="High", 3, "")))</f>
        <v>3</v>
      </c>
      <c r="AM5368">
        <f>IF(G5368="Low", 1, IF(G5368="Medium", 2, IF(G5368="High", 3, "")))</f>
        <v>1</v>
      </c>
      <c r="AN5368">
        <f t="shared" si="1009"/>
        <v>2</v>
      </c>
      <c r="AO5368">
        <f t="shared" si="1010"/>
        <v>1</v>
      </c>
      <c r="AP5368">
        <f t="shared" si="1011"/>
        <v>0</v>
      </c>
      <c r="AQ5368">
        <f>IF(H5368="Yes", 1, 0)</f>
        <v>1</v>
      </c>
      <c r="AR5368">
        <f>IF(D5368="Yes", 1, 0)</f>
        <v>0</v>
      </c>
      <c r="AS5368">
        <f t="shared" si="1012"/>
        <v>1</v>
      </c>
      <c r="AT5368">
        <f t="shared" si="1013"/>
        <v>1</v>
      </c>
      <c r="AU5368">
        <f t="shared" si="1014"/>
        <v>0</v>
      </c>
      <c r="AV5368">
        <f t="shared" si="1015"/>
        <v>0</v>
      </c>
      <c r="AX5368">
        <f t="shared" si="1016"/>
        <v>1</v>
      </c>
    </row>
    <row r="5369" spans="1:50" x14ac:dyDescent="0.3">
      <c r="A5369">
        <v>20</v>
      </c>
      <c r="B5369">
        <v>70</v>
      </c>
      <c r="C5369" t="s">
        <v>18</v>
      </c>
      <c r="D5369" t="s">
        <v>20</v>
      </c>
      <c r="E5369">
        <v>8</v>
      </c>
      <c r="F5369">
        <v>64</v>
      </c>
      <c r="G5369" t="s">
        <v>18</v>
      </c>
      <c r="H5369" t="s">
        <v>21</v>
      </c>
      <c r="I5369">
        <v>0</v>
      </c>
      <c r="J5369" t="s">
        <v>18</v>
      </c>
      <c r="K5369" t="s">
        <v>34</v>
      </c>
      <c r="L5369" t="s">
        <v>24</v>
      </c>
      <c r="M5369">
        <v>3</v>
      </c>
      <c r="N5369" t="s">
        <v>20</v>
      </c>
      <c r="O5369" t="s">
        <v>25</v>
      </c>
      <c r="P5369" t="s">
        <v>35</v>
      </c>
      <c r="Q5369" t="s">
        <v>27</v>
      </c>
      <c r="R5369">
        <v>61</v>
      </c>
      <c r="T5369">
        <f t="shared" si="1008"/>
        <v>-0.28038065158430869</v>
      </c>
      <c r="U5369">
        <f t="shared" si="1017"/>
        <v>66.144933175057872</v>
      </c>
      <c r="AD5369">
        <f>(E5369 -$Y$7)/$Y$8</f>
        <v>0.66139910137521774</v>
      </c>
      <c r="AE5369">
        <f t="shared" si="1006"/>
        <v>0</v>
      </c>
      <c r="AG5369">
        <f>(A5369 -$W$7)/$W$8</f>
        <v>4.1185681317912485E-3</v>
      </c>
      <c r="AH5369">
        <f>(B5369 -$X$7)/$X$8</f>
        <v>-0.8641026152040947</v>
      </c>
      <c r="AI5369">
        <f>(F5369 -$Z$7)/$Z$8</f>
        <v>-0.76885659314111132</v>
      </c>
      <c r="AJ5369">
        <f>(I5369 -$AA$7)/$AA$8</f>
        <v>-1.213934457288018</v>
      </c>
      <c r="AK5369">
        <f t="shared" si="1007"/>
        <v>3.141133078780467E-2</v>
      </c>
      <c r="AL5369">
        <f>IF(C5369="Low", 1, IF(C5369="Medium", 2, IF(C5369="High", 3, "")))</f>
        <v>1</v>
      </c>
      <c r="AM5369">
        <f>IF(G5369="Low", 1, IF(G5369="Medium", 2, IF(G5369="High", 3, "")))</f>
        <v>1</v>
      </c>
      <c r="AN5369">
        <f t="shared" si="1009"/>
        <v>1</v>
      </c>
      <c r="AO5369">
        <f t="shared" si="1010"/>
        <v>1</v>
      </c>
      <c r="AP5369">
        <f t="shared" si="1011"/>
        <v>1</v>
      </c>
      <c r="AQ5369">
        <f>IF(H5369="Yes", 1, 0)</f>
        <v>1</v>
      </c>
      <c r="AR5369">
        <f>IF(D5369="Yes", 1, 0)</f>
        <v>0</v>
      </c>
      <c r="AS5369">
        <f t="shared" si="1012"/>
        <v>1</v>
      </c>
      <c r="AT5369">
        <f t="shared" si="1013"/>
        <v>0</v>
      </c>
      <c r="AU5369">
        <f t="shared" si="1014"/>
        <v>0</v>
      </c>
      <c r="AV5369">
        <f t="shared" si="1015"/>
        <v>0</v>
      </c>
      <c r="AX5369">
        <f t="shared" si="1016"/>
        <v>1</v>
      </c>
    </row>
    <row r="5370" spans="1:50" x14ac:dyDescent="0.3">
      <c r="A5370">
        <v>14</v>
      </c>
      <c r="B5370">
        <v>69</v>
      </c>
      <c r="C5370" t="s">
        <v>19</v>
      </c>
      <c r="D5370" t="s">
        <v>21</v>
      </c>
      <c r="E5370">
        <v>4</v>
      </c>
      <c r="F5370">
        <v>71</v>
      </c>
      <c r="G5370" t="s">
        <v>22</v>
      </c>
      <c r="H5370" t="s">
        <v>21</v>
      </c>
      <c r="I5370">
        <v>1</v>
      </c>
      <c r="J5370" t="s">
        <v>22</v>
      </c>
      <c r="K5370" t="s">
        <v>23</v>
      </c>
      <c r="L5370" t="s">
        <v>24</v>
      </c>
      <c r="M5370">
        <v>4</v>
      </c>
      <c r="N5370" t="s">
        <v>20</v>
      </c>
      <c r="O5370" t="s">
        <v>25</v>
      </c>
      <c r="P5370" t="s">
        <v>26</v>
      </c>
      <c r="Q5370" t="s">
        <v>31</v>
      </c>
      <c r="R5370">
        <v>64</v>
      </c>
      <c r="T5370">
        <f t="shared" si="1008"/>
        <v>-6.1729387049085926E-3</v>
      </c>
      <c r="U5370">
        <f t="shared" si="1017"/>
        <v>67.211645421815803</v>
      </c>
      <c r="AD5370">
        <f>(E5370 -$Y$7)/$Y$8</f>
        <v>-2.0633796127548307</v>
      </c>
      <c r="AE5370">
        <f t="shared" si="1006"/>
        <v>1</v>
      </c>
      <c r="AG5370">
        <f>(A5370 -$W$7)/$W$8</f>
        <v>-0.9975273084355315</v>
      </c>
      <c r="AH5370">
        <f>(B5370 -$X$7)/$X$8</f>
        <v>-0.95070818821805769</v>
      </c>
      <c r="AI5370">
        <f>(F5370 -$Z$7)/$Z$8</f>
        <v>-0.28270140978544822</v>
      </c>
      <c r="AJ5370">
        <f>(I5370 -$AA$7)/$AA$8</f>
        <v>-0.40124168605466753</v>
      </c>
      <c r="AK5370">
        <f t="shared" si="1007"/>
        <v>1.0011994733813825</v>
      </c>
      <c r="AL5370">
        <f>IF(C5370="Low", 1, IF(C5370="Medium", 2, IF(C5370="High", 3, "")))</f>
        <v>3</v>
      </c>
      <c r="AM5370">
        <f>IF(G5370="Low", 1, IF(G5370="Medium", 2, IF(G5370="High", 3, "")))</f>
        <v>2</v>
      </c>
      <c r="AN5370">
        <f t="shared" si="1009"/>
        <v>2</v>
      </c>
      <c r="AO5370">
        <f t="shared" si="1010"/>
        <v>1</v>
      </c>
      <c r="AP5370">
        <f t="shared" si="1011"/>
        <v>1</v>
      </c>
      <c r="AQ5370">
        <f>IF(H5370="Yes", 1, 0)</f>
        <v>1</v>
      </c>
      <c r="AR5370">
        <f>IF(D5370="Yes", 1, 0)</f>
        <v>1</v>
      </c>
      <c r="AS5370">
        <f t="shared" si="1012"/>
        <v>1</v>
      </c>
      <c r="AT5370">
        <f t="shared" si="1013"/>
        <v>1</v>
      </c>
      <c r="AU5370">
        <f t="shared" si="1014"/>
        <v>0</v>
      </c>
      <c r="AV5370">
        <f t="shared" si="1015"/>
        <v>0</v>
      </c>
      <c r="AX5370">
        <f t="shared" si="1016"/>
        <v>1</v>
      </c>
    </row>
    <row r="5371" spans="1:50" x14ac:dyDescent="0.3">
      <c r="A5371">
        <v>19</v>
      </c>
      <c r="B5371">
        <v>68</v>
      </c>
      <c r="C5371" t="s">
        <v>22</v>
      </c>
      <c r="D5371" t="s">
        <v>21</v>
      </c>
      <c r="E5371">
        <v>8</v>
      </c>
      <c r="F5371">
        <v>75</v>
      </c>
      <c r="G5371" t="s">
        <v>18</v>
      </c>
      <c r="H5371" t="s">
        <v>21</v>
      </c>
      <c r="I5371">
        <v>1</v>
      </c>
      <c r="J5371" t="s">
        <v>22</v>
      </c>
      <c r="K5371" t="s">
        <v>34</v>
      </c>
      <c r="L5371" t="s">
        <v>32</v>
      </c>
      <c r="M5371">
        <v>4</v>
      </c>
      <c r="N5371" t="s">
        <v>20</v>
      </c>
      <c r="O5371" t="s">
        <v>33</v>
      </c>
      <c r="P5371" t="s">
        <v>26</v>
      </c>
      <c r="Q5371" t="s">
        <v>27</v>
      </c>
      <c r="R5371">
        <v>64</v>
      </c>
      <c r="T5371">
        <f t="shared" si="1008"/>
        <v>1.1832097709316647E-2</v>
      </c>
      <c r="U5371">
        <f t="shared" si="1017"/>
        <v>67.281687918595694</v>
      </c>
      <c r="AD5371">
        <f>(E5371 -$Y$7)/$Y$8</f>
        <v>0.66139910137521774</v>
      </c>
      <c r="AE5371">
        <f t="shared" si="1006"/>
        <v>0</v>
      </c>
      <c r="AG5371">
        <f>(A5371 -$W$7)/$W$8</f>
        <v>-0.16282241129609587</v>
      </c>
      <c r="AH5371">
        <f>(B5371 -$X$7)/$X$8</f>
        <v>-1.0373137612320207</v>
      </c>
      <c r="AI5371">
        <f>(F5371 -$Z$7)/$Z$8</f>
        <v>-4.8984478679264375E-3</v>
      </c>
      <c r="AJ5371">
        <f>(I5371 -$AA$7)/$AA$8</f>
        <v>-0.40124168605466753</v>
      </c>
      <c r="AK5371">
        <f t="shared" si="1007"/>
        <v>1.0011994733813825</v>
      </c>
      <c r="AL5371">
        <f>IF(C5371="Low", 1, IF(C5371="Medium", 2, IF(C5371="High", 3, "")))</f>
        <v>2</v>
      </c>
      <c r="AM5371">
        <f>IF(G5371="Low", 1, IF(G5371="Medium", 2, IF(G5371="High", 3, "")))</f>
        <v>1</v>
      </c>
      <c r="AN5371">
        <f t="shared" si="1009"/>
        <v>2</v>
      </c>
      <c r="AO5371">
        <f t="shared" si="1010"/>
        <v>3</v>
      </c>
      <c r="AP5371">
        <f t="shared" si="1011"/>
        <v>0</v>
      </c>
      <c r="AQ5371">
        <f>IF(H5371="Yes", 1, 0)</f>
        <v>1</v>
      </c>
      <c r="AR5371">
        <f>IF(D5371="Yes", 1, 0)</f>
        <v>1</v>
      </c>
      <c r="AS5371">
        <f t="shared" si="1012"/>
        <v>1</v>
      </c>
      <c r="AT5371">
        <f t="shared" si="1013"/>
        <v>1</v>
      </c>
      <c r="AU5371">
        <f t="shared" si="1014"/>
        <v>0</v>
      </c>
      <c r="AV5371">
        <f t="shared" si="1015"/>
        <v>0</v>
      </c>
      <c r="AX5371">
        <f t="shared" si="1016"/>
        <v>1</v>
      </c>
    </row>
    <row r="5372" spans="1:50" x14ac:dyDescent="0.3">
      <c r="A5372">
        <v>11</v>
      </c>
      <c r="B5372">
        <v>83</v>
      </c>
      <c r="C5372" t="s">
        <v>22</v>
      </c>
      <c r="D5372" t="s">
        <v>21</v>
      </c>
      <c r="E5372">
        <v>5</v>
      </c>
      <c r="F5372">
        <v>63</v>
      </c>
      <c r="G5372" t="s">
        <v>22</v>
      </c>
      <c r="H5372" t="s">
        <v>21</v>
      </c>
      <c r="I5372">
        <v>2</v>
      </c>
      <c r="J5372" t="s">
        <v>22</v>
      </c>
      <c r="K5372" t="s">
        <v>23</v>
      </c>
      <c r="L5372" t="s">
        <v>32</v>
      </c>
      <c r="M5372">
        <v>3</v>
      </c>
      <c r="N5372" t="s">
        <v>20</v>
      </c>
      <c r="O5372" t="s">
        <v>29</v>
      </c>
      <c r="P5372" t="s">
        <v>26</v>
      </c>
      <c r="Q5372" t="s">
        <v>27</v>
      </c>
      <c r="R5372">
        <v>65</v>
      </c>
      <c r="T5372">
        <f t="shared" si="1008"/>
        <v>4.8864165548962599E-2</v>
      </c>
      <c r="U5372">
        <f t="shared" si="1017"/>
        <v>67.425748637648823</v>
      </c>
      <c r="AD5372">
        <f>(E5372 -$Y$7)/$Y$8</f>
        <v>-1.3821849342223185</v>
      </c>
      <c r="AE5372">
        <f t="shared" si="1006"/>
        <v>1</v>
      </c>
      <c r="AG5372">
        <f>(A5372 -$W$7)/$W$8</f>
        <v>-1.4983502467191929</v>
      </c>
      <c r="AH5372">
        <f>(B5372 -$X$7)/$X$8</f>
        <v>0.26176983397742365</v>
      </c>
      <c r="AI5372">
        <f>(F5372 -$Z$7)/$Z$8</f>
        <v>-0.83830733362049181</v>
      </c>
      <c r="AJ5372">
        <f>(I5372 -$AA$7)/$AA$8</f>
        <v>0.41145108517868284</v>
      </c>
      <c r="AK5372">
        <f t="shared" si="1007"/>
        <v>3.141133078780467E-2</v>
      </c>
      <c r="AL5372">
        <f>IF(C5372="Low", 1, IF(C5372="Medium", 2, IF(C5372="High", 3, "")))</f>
        <v>2</v>
      </c>
      <c r="AM5372">
        <f>IF(G5372="Low", 1, IF(G5372="Medium", 2, IF(G5372="High", 3, "")))</f>
        <v>2</v>
      </c>
      <c r="AN5372">
        <f t="shared" si="1009"/>
        <v>2</v>
      </c>
      <c r="AO5372">
        <f t="shared" si="1010"/>
        <v>2</v>
      </c>
      <c r="AP5372">
        <f t="shared" si="1011"/>
        <v>0</v>
      </c>
      <c r="AQ5372">
        <f>IF(H5372="Yes", 1, 0)</f>
        <v>1</v>
      </c>
      <c r="AR5372">
        <f>IF(D5372="Yes", 1, 0)</f>
        <v>1</v>
      </c>
      <c r="AS5372">
        <f t="shared" si="1012"/>
        <v>1</v>
      </c>
      <c r="AT5372">
        <f t="shared" si="1013"/>
        <v>1</v>
      </c>
      <c r="AU5372">
        <f t="shared" si="1014"/>
        <v>0</v>
      </c>
      <c r="AV5372">
        <f t="shared" si="1015"/>
        <v>0</v>
      </c>
      <c r="AX5372">
        <f t="shared" si="1016"/>
        <v>1</v>
      </c>
    </row>
    <row r="5373" spans="1:50" x14ac:dyDescent="0.3">
      <c r="A5373">
        <v>28</v>
      </c>
      <c r="B5373">
        <v>73</v>
      </c>
      <c r="C5373" t="s">
        <v>22</v>
      </c>
      <c r="D5373" t="s">
        <v>20</v>
      </c>
      <c r="E5373">
        <v>7</v>
      </c>
      <c r="F5373">
        <v>62</v>
      </c>
      <c r="G5373" t="s">
        <v>22</v>
      </c>
      <c r="H5373" t="s">
        <v>21</v>
      </c>
      <c r="I5373">
        <v>3</v>
      </c>
      <c r="J5373" t="s">
        <v>22</v>
      </c>
      <c r="K5373" t="s">
        <v>23</v>
      </c>
      <c r="L5373" t="s">
        <v>32</v>
      </c>
      <c r="M5373">
        <v>3</v>
      </c>
      <c r="N5373" t="s">
        <v>20</v>
      </c>
      <c r="O5373" t="s">
        <v>33</v>
      </c>
      <c r="P5373" t="s">
        <v>30</v>
      </c>
      <c r="Q5373" t="s">
        <v>31</v>
      </c>
      <c r="R5373">
        <v>68</v>
      </c>
      <c r="T5373">
        <f t="shared" si="1008"/>
        <v>0.30755787204531482</v>
      </c>
      <c r="U5373">
        <f t="shared" si="1017"/>
        <v>68.43210889637804</v>
      </c>
      <c r="AD5373">
        <f>(E5373 -$Y$7)/$Y$8</f>
        <v>-1.9795577157294329E-2</v>
      </c>
      <c r="AE5373">
        <f t="shared" si="1006"/>
        <v>1</v>
      </c>
      <c r="AG5373">
        <f>(A5373 -$W$7)/$W$8</f>
        <v>1.3396464035548883</v>
      </c>
      <c r="AH5373">
        <f>(B5373 -$X$7)/$X$8</f>
        <v>-0.60428589616220585</v>
      </c>
      <c r="AI5373">
        <f>(F5373 -$Z$7)/$Z$8</f>
        <v>-0.9077580740998723</v>
      </c>
      <c r="AJ5373">
        <f>(I5373 -$AA$7)/$AA$8</f>
        <v>1.2241438564120333</v>
      </c>
      <c r="AK5373">
        <f t="shared" si="1007"/>
        <v>3.141133078780467E-2</v>
      </c>
      <c r="AL5373">
        <f>IF(C5373="Low", 1, IF(C5373="Medium", 2, IF(C5373="High", 3, "")))</f>
        <v>2</v>
      </c>
      <c r="AM5373">
        <f>IF(G5373="Low", 1, IF(G5373="Medium", 2, IF(G5373="High", 3, "")))</f>
        <v>2</v>
      </c>
      <c r="AN5373">
        <f t="shared" si="1009"/>
        <v>2</v>
      </c>
      <c r="AO5373">
        <f t="shared" si="1010"/>
        <v>3</v>
      </c>
      <c r="AP5373">
        <f t="shared" si="1011"/>
        <v>0</v>
      </c>
      <c r="AQ5373">
        <f>IF(H5373="Yes", 1, 0)</f>
        <v>1</v>
      </c>
      <c r="AR5373">
        <f>IF(D5373="Yes", 1, 0)</f>
        <v>0</v>
      </c>
      <c r="AS5373">
        <f t="shared" si="1012"/>
        <v>1</v>
      </c>
      <c r="AT5373">
        <f t="shared" si="1013"/>
        <v>0</v>
      </c>
      <c r="AU5373">
        <f t="shared" si="1014"/>
        <v>0</v>
      </c>
      <c r="AV5373">
        <f t="shared" si="1015"/>
        <v>0</v>
      </c>
      <c r="AX5373">
        <f t="shared" si="1016"/>
        <v>1</v>
      </c>
    </row>
    <row r="5374" spans="1:50" x14ac:dyDescent="0.3">
      <c r="A5374">
        <v>18</v>
      </c>
      <c r="B5374">
        <v>93</v>
      </c>
      <c r="C5374" t="s">
        <v>18</v>
      </c>
      <c r="D5374" t="s">
        <v>21</v>
      </c>
      <c r="E5374">
        <v>6</v>
      </c>
      <c r="F5374">
        <v>80</v>
      </c>
      <c r="G5374" t="s">
        <v>22</v>
      </c>
      <c r="H5374" t="s">
        <v>21</v>
      </c>
      <c r="I5374">
        <v>1</v>
      </c>
      <c r="J5374" t="s">
        <v>22</v>
      </c>
      <c r="K5374" t="s">
        <v>34</v>
      </c>
      <c r="L5374" t="s">
        <v>28</v>
      </c>
      <c r="M5374">
        <v>3</v>
      </c>
      <c r="N5374" t="s">
        <v>20</v>
      </c>
      <c r="O5374" t="s">
        <v>25</v>
      </c>
      <c r="P5374" t="s">
        <v>26</v>
      </c>
      <c r="Q5374" t="s">
        <v>27</v>
      </c>
      <c r="R5374">
        <v>69</v>
      </c>
      <c r="T5374">
        <f t="shared" si="1008"/>
        <v>0.33334767294809875</v>
      </c>
      <c r="U5374">
        <f t="shared" si="1017"/>
        <v>68.532435383097067</v>
      </c>
      <c r="AD5374">
        <f>(E5374 -$Y$7)/$Y$8</f>
        <v>-0.70099025568980644</v>
      </c>
      <c r="AE5374">
        <f t="shared" si="1006"/>
        <v>0</v>
      </c>
      <c r="AG5374">
        <f>(A5374 -$W$7)/$W$8</f>
        <v>-0.32976339072398297</v>
      </c>
      <c r="AH5374">
        <f>(B5374 -$X$7)/$X$8</f>
        <v>1.1278255641170531</v>
      </c>
      <c r="AI5374">
        <f>(F5374 -$Z$7)/$Z$8</f>
        <v>0.34235525452897581</v>
      </c>
      <c r="AJ5374">
        <f>(I5374 -$AA$7)/$AA$8</f>
        <v>-0.40124168605466753</v>
      </c>
      <c r="AK5374">
        <f t="shared" si="1007"/>
        <v>3.141133078780467E-2</v>
      </c>
      <c r="AL5374">
        <f>IF(C5374="Low", 1, IF(C5374="Medium", 2, IF(C5374="High", 3, "")))</f>
        <v>1</v>
      </c>
      <c r="AM5374">
        <f>IF(G5374="Low", 1, IF(G5374="Medium", 2, IF(G5374="High", 3, "")))</f>
        <v>2</v>
      </c>
      <c r="AN5374">
        <f t="shared" si="1009"/>
        <v>2</v>
      </c>
      <c r="AO5374">
        <f t="shared" si="1010"/>
        <v>1</v>
      </c>
      <c r="AP5374">
        <f t="shared" si="1011"/>
        <v>0</v>
      </c>
      <c r="AQ5374">
        <f>IF(H5374="Yes", 1, 0)</f>
        <v>1</v>
      </c>
      <c r="AR5374">
        <f>IF(D5374="Yes", 1, 0)</f>
        <v>1</v>
      </c>
      <c r="AS5374">
        <f t="shared" si="1012"/>
        <v>1</v>
      </c>
      <c r="AT5374">
        <f t="shared" si="1013"/>
        <v>1</v>
      </c>
      <c r="AU5374">
        <f t="shared" si="1014"/>
        <v>0</v>
      </c>
      <c r="AV5374">
        <f t="shared" si="1015"/>
        <v>0</v>
      </c>
      <c r="AX5374">
        <f t="shared" si="1016"/>
        <v>1</v>
      </c>
    </row>
    <row r="5375" spans="1:50" x14ac:dyDescent="0.3">
      <c r="A5375">
        <v>17</v>
      </c>
      <c r="B5375">
        <v>67</v>
      </c>
      <c r="C5375" t="s">
        <v>22</v>
      </c>
      <c r="D5375" t="s">
        <v>20</v>
      </c>
      <c r="E5375">
        <v>6</v>
      </c>
      <c r="F5375">
        <v>59</v>
      </c>
      <c r="G5375" t="s">
        <v>22</v>
      </c>
      <c r="H5375" t="s">
        <v>21</v>
      </c>
      <c r="I5375">
        <v>0</v>
      </c>
      <c r="J5375" t="s">
        <v>22</v>
      </c>
      <c r="K5375" t="s">
        <v>23</v>
      </c>
      <c r="L5375" t="s">
        <v>28</v>
      </c>
      <c r="M5375">
        <v>3</v>
      </c>
      <c r="N5375" t="s">
        <v>20</v>
      </c>
      <c r="O5375" t="s">
        <v>25</v>
      </c>
      <c r="P5375" t="s">
        <v>26</v>
      </c>
      <c r="Q5375" t="s">
        <v>31</v>
      </c>
      <c r="R5375">
        <v>61</v>
      </c>
      <c r="T5375">
        <f t="shared" si="1008"/>
        <v>-0.27012550090917864</v>
      </c>
      <c r="U5375">
        <f t="shared" si="1017"/>
        <v>66.184827365861764</v>
      </c>
      <c r="AD5375">
        <f>(E5375 -$Y$7)/$Y$8</f>
        <v>-0.70099025568980644</v>
      </c>
      <c r="AE5375">
        <f t="shared" si="1006"/>
        <v>1</v>
      </c>
      <c r="AG5375">
        <f>(A5375 -$W$7)/$W$8</f>
        <v>-0.49670437015187013</v>
      </c>
      <c r="AH5375">
        <f>(B5375 -$X$7)/$X$8</f>
        <v>-1.1239193342459837</v>
      </c>
      <c r="AI5375">
        <f>(F5375 -$Z$7)/$Z$8</f>
        <v>-1.1161102955380136</v>
      </c>
      <c r="AJ5375">
        <f>(I5375 -$AA$7)/$AA$8</f>
        <v>-1.213934457288018</v>
      </c>
      <c r="AK5375">
        <f t="shared" si="1007"/>
        <v>3.141133078780467E-2</v>
      </c>
      <c r="AL5375">
        <f>IF(C5375="Low", 1, IF(C5375="Medium", 2, IF(C5375="High", 3, "")))</f>
        <v>2</v>
      </c>
      <c r="AM5375">
        <f>IF(G5375="Low", 1, IF(G5375="Medium", 2, IF(G5375="High", 3, "")))</f>
        <v>2</v>
      </c>
      <c r="AN5375">
        <f t="shared" si="1009"/>
        <v>2</v>
      </c>
      <c r="AO5375">
        <f t="shared" si="1010"/>
        <v>1</v>
      </c>
      <c r="AP5375">
        <f t="shared" si="1011"/>
        <v>0</v>
      </c>
      <c r="AQ5375">
        <f>IF(H5375="Yes", 1, 0)</f>
        <v>1</v>
      </c>
      <c r="AR5375">
        <f>IF(D5375="Yes", 1, 0)</f>
        <v>0</v>
      </c>
      <c r="AS5375">
        <f t="shared" si="1012"/>
        <v>1</v>
      </c>
      <c r="AT5375">
        <f t="shared" si="1013"/>
        <v>1</v>
      </c>
      <c r="AU5375">
        <f t="shared" si="1014"/>
        <v>0</v>
      </c>
      <c r="AV5375">
        <f t="shared" si="1015"/>
        <v>0</v>
      </c>
      <c r="AX5375">
        <f t="shared" si="1016"/>
        <v>1</v>
      </c>
    </row>
    <row r="5376" spans="1:50" x14ac:dyDescent="0.3">
      <c r="A5376">
        <v>30</v>
      </c>
      <c r="B5376">
        <v>79</v>
      </c>
      <c r="C5376" t="s">
        <v>22</v>
      </c>
      <c r="D5376" t="s">
        <v>20</v>
      </c>
      <c r="E5376">
        <v>7</v>
      </c>
      <c r="F5376">
        <v>78</v>
      </c>
      <c r="G5376" t="s">
        <v>22</v>
      </c>
      <c r="H5376" t="s">
        <v>20</v>
      </c>
      <c r="I5376">
        <v>3</v>
      </c>
      <c r="J5376" t="s">
        <v>19</v>
      </c>
      <c r="K5376" t="s">
        <v>34</v>
      </c>
      <c r="L5376" t="s">
        <v>24</v>
      </c>
      <c r="M5376">
        <v>2</v>
      </c>
      <c r="N5376" t="s">
        <v>20</v>
      </c>
      <c r="O5376" t="s">
        <v>33</v>
      </c>
      <c r="P5376" t="s">
        <v>30</v>
      </c>
      <c r="Q5376" t="s">
        <v>31</v>
      </c>
      <c r="R5376">
        <v>72</v>
      </c>
      <c r="T5376">
        <f t="shared" si="1008"/>
        <v>0.56818882471466081</v>
      </c>
      <c r="U5376">
        <f t="shared" si="1017"/>
        <v>69.446005355296592</v>
      </c>
      <c r="AD5376">
        <f>(E5376 -$Y$7)/$Y$8</f>
        <v>-1.9795577157294329E-2</v>
      </c>
      <c r="AE5376">
        <f t="shared" si="1006"/>
        <v>0</v>
      </c>
      <c r="AG5376">
        <f>(A5376 -$W$7)/$W$8</f>
        <v>1.6735283624106625</v>
      </c>
      <c r="AH5376">
        <f>(B5376 -$X$7)/$X$8</f>
        <v>-8.4652458078428139E-2</v>
      </c>
      <c r="AI5376">
        <f>(F5376 -$Z$7)/$Z$8</f>
        <v>0.20345377357021491</v>
      </c>
      <c r="AJ5376">
        <f>(I5376 -$AA$7)/$AA$8</f>
        <v>1.2241438564120333</v>
      </c>
      <c r="AK5376">
        <f t="shared" si="1007"/>
        <v>-0.93837681180577304</v>
      </c>
      <c r="AL5376">
        <f>IF(C5376="Low", 1, IF(C5376="Medium", 2, IF(C5376="High", 3, "")))</f>
        <v>2</v>
      </c>
      <c r="AM5376">
        <f>IF(G5376="Low", 1, IF(G5376="Medium", 2, IF(G5376="High", 3, "")))</f>
        <v>2</v>
      </c>
      <c r="AN5376">
        <f t="shared" si="1009"/>
        <v>3</v>
      </c>
      <c r="AO5376">
        <f t="shared" si="1010"/>
        <v>3</v>
      </c>
      <c r="AP5376">
        <f t="shared" si="1011"/>
        <v>1</v>
      </c>
      <c r="AQ5376">
        <f>IF(H5376="Yes", 1, 0)</f>
        <v>0</v>
      </c>
      <c r="AR5376">
        <f>IF(D5376="Yes", 1, 0)</f>
        <v>0</v>
      </c>
      <c r="AS5376">
        <f t="shared" si="1012"/>
        <v>1</v>
      </c>
      <c r="AT5376">
        <f t="shared" si="1013"/>
        <v>0</v>
      </c>
      <c r="AU5376">
        <f t="shared" si="1014"/>
        <v>1</v>
      </c>
      <c r="AV5376">
        <f t="shared" si="1015"/>
        <v>0</v>
      </c>
      <c r="AX5376">
        <f t="shared" si="1016"/>
        <v>0</v>
      </c>
    </row>
    <row r="5377" spans="1:50" x14ac:dyDescent="0.3">
      <c r="A5377">
        <v>13</v>
      </c>
      <c r="B5377">
        <v>61</v>
      </c>
      <c r="C5377" t="s">
        <v>22</v>
      </c>
      <c r="D5377" t="s">
        <v>21</v>
      </c>
      <c r="E5377">
        <v>8</v>
      </c>
      <c r="F5377">
        <v>85</v>
      </c>
      <c r="G5377" t="s">
        <v>22</v>
      </c>
      <c r="H5377" t="s">
        <v>21</v>
      </c>
      <c r="I5377">
        <v>4</v>
      </c>
      <c r="J5377" t="s">
        <v>22</v>
      </c>
      <c r="K5377" t="s">
        <v>34</v>
      </c>
      <c r="L5377" t="s">
        <v>32</v>
      </c>
      <c r="M5377">
        <v>3</v>
      </c>
      <c r="N5377" t="s">
        <v>20</v>
      </c>
      <c r="O5377" t="s">
        <v>29</v>
      </c>
      <c r="P5377" t="s">
        <v>30</v>
      </c>
      <c r="Q5377" t="s">
        <v>27</v>
      </c>
      <c r="R5377">
        <v>61</v>
      </c>
      <c r="T5377">
        <f t="shared" si="1008"/>
        <v>-0.1847371498628031</v>
      </c>
      <c r="U5377">
        <f t="shared" si="1017"/>
        <v>66.517001828918154</v>
      </c>
      <c r="AD5377">
        <f>(E5377 -$Y$7)/$Y$8</f>
        <v>0.66139910137521774</v>
      </c>
      <c r="AE5377">
        <f t="shared" si="1006"/>
        <v>0</v>
      </c>
      <c r="AG5377">
        <f>(A5377 -$W$7)/$W$8</f>
        <v>-1.1644682878634187</v>
      </c>
      <c r="AH5377">
        <f>(B5377 -$X$7)/$X$8</f>
        <v>-1.6435527723297614</v>
      </c>
      <c r="AI5377">
        <f>(F5377 -$Z$7)/$Z$8</f>
        <v>0.68960895692587809</v>
      </c>
      <c r="AJ5377">
        <f>(I5377 -$AA$7)/$AA$8</f>
        <v>2.0368366276453838</v>
      </c>
      <c r="AK5377">
        <f t="shared" si="1007"/>
        <v>3.141133078780467E-2</v>
      </c>
      <c r="AL5377">
        <f>IF(C5377="Low", 1, IF(C5377="Medium", 2, IF(C5377="High", 3, "")))</f>
        <v>2</v>
      </c>
      <c r="AM5377">
        <f>IF(G5377="Low", 1, IF(G5377="Medium", 2, IF(G5377="High", 3, "")))</f>
        <v>2</v>
      </c>
      <c r="AN5377">
        <f t="shared" si="1009"/>
        <v>2</v>
      </c>
      <c r="AO5377">
        <f t="shared" si="1010"/>
        <v>2</v>
      </c>
      <c r="AP5377">
        <f t="shared" si="1011"/>
        <v>0</v>
      </c>
      <c r="AQ5377">
        <f>IF(H5377="Yes", 1, 0)</f>
        <v>1</v>
      </c>
      <c r="AR5377">
        <f>IF(D5377="Yes", 1, 0)</f>
        <v>1</v>
      </c>
      <c r="AS5377">
        <f t="shared" si="1012"/>
        <v>1</v>
      </c>
      <c r="AT5377">
        <f t="shared" si="1013"/>
        <v>0</v>
      </c>
      <c r="AU5377">
        <f t="shared" si="1014"/>
        <v>0</v>
      </c>
      <c r="AV5377">
        <f t="shared" si="1015"/>
        <v>0</v>
      </c>
      <c r="AX5377">
        <f t="shared" si="1016"/>
        <v>1</v>
      </c>
    </row>
    <row r="5378" spans="1:50" x14ac:dyDescent="0.3">
      <c r="A5378">
        <v>13</v>
      </c>
      <c r="B5378">
        <v>79</v>
      </c>
      <c r="C5378" t="s">
        <v>19</v>
      </c>
      <c r="D5378" t="s">
        <v>20</v>
      </c>
      <c r="E5378">
        <v>7</v>
      </c>
      <c r="F5378">
        <v>60</v>
      </c>
      <c r="G5378" t="s">
        <v>22</v>
      </c>
      <c r="H5378" t="s">
        <v>21</v>
      </c>
      <c r="I5378">
        <v>1</v>
      </c>
      <c r="J5378" t="s">
        <v>19</v>
      </c>
      <c r="K5378" t="s">
        <v>34</v>
      </c>
      <c r="L5378" t="s">
        <v>32</v>
      </c>
      <c r="M5378">
        <v>4</v>
      </c>
      <c r="N5378" t="s">
        <v>20</v>
      </c>
      <c r="O5378" t="s">
        <v>29</v>
      </c>
      <c r="P5378" t="s">
        <v>30</v>
      </c>
      <c r="Q5378" t="s">
        <v>27</v>
      </c>
      <c r="R5378">
        <v>66</v>
      </c>
      <c r="T5378">
        <f t="shared" si="1008"/>
        <v>2.4164476849109634E-2</v>
      </c>
      <c r="U5378">
        <f t="shared" si="1017"/>
        <v>67.329662863289769</v>
      </c>
      <c r="AD5378">
        <f>(E5378 -$Y$7)/$Y$8</f>
        <v>-1.9795577157294329E-2</v>
      </c>
      <c r="AE5378">
        <f t="shared" si="1006"/>
        <v>0</v>
      </c>
      <c r="AG5378">
        <f>(A5378 -$W$7)/$W$8</f>
        <v>-1.1644682878634187</v>
      </c>
      <c r="AH5378">
        <f>(B5378 -$X$7)/$X$8</f>
        <v>-8.4652458078428139E-2</v>
      </c>
      <c r="AI5378">
        <f>(F5378 -$Z$7)/$Z$8</f>
        <v>-1.0466595550586331</v>
      </c>
      <c r="AJ5378">
        <f>(I5378 -$AA$7)/$AA$8</f>
        <v>-0.40124168605466753</v>
      </c>
      <c r="AK5378">
        <f t="shared" si="1007"/>
        <v>1.0011994733813825</v>
      </c>
      <c r="AL5378">
        <f>IF(C5378="Low", 1, IF(C5378="Medium", 2, IF(C5378="High", 3, "")))</f>
        <v>3</v>
      </c>
      <c r="AM5378">
        <f>IF(G5378="Low", 1, IF(G5378="Medium", 2, IF(G5378="High", 3, "")))</f>
        <v>2</v>
      </c>
      <c r="AN5378">
        <f t="shared" si="1009"/>
        <v>3</v>
      </c>
      <c r="AO5378">
        <f t="shared" si="1010"/>
        <v>2</v>
      </c>
      <c r="AP5378">
        <f t="shared" si="1011"/>
        <v>0</v>
      </c>
      <c r="AQ5378">
        <f>IF(H5378="Yes", 1, 0)</f>
        <v>1</v>
      </c>
      <c r="AR5378">
        <f>IF(D5378="Yes", 1, 0)</f>
        <v>0</v>
      </c>
      <c r="AS5378">
        <f t="shared" si="1012"/>
        <v>1</v>
      </c>
      <c r="AT5378">
        <f t="shared" si="1013"/>
        <v>0</v>
      </c>
      <c r="AU5378">
        <f t="shared" si="1014"/>
        <v>0</v>
      </c>
      <c r="AV5378">
        <f t="shared" si="1015"/>
        <v>0</v>
      </c>
      <c r="AX5378">
        <f t="shared" si="1016"/>
        <v>1</v>
      </c>
    </row>
    <row r="5379" spans="1:50" x14ac:dyDescent="0.3">
      <c r="A5379">
        <v>13</v>
      </c>
      <c r="B5379">
        <v>62</v>
      </c>
      <c r="C5379" t="s">
        <v>18</v>
      </c>
      <c r="D5379" t="s">
        <v>21</v>
      </c>
      <c r="E5379">
        <v>9</v>
      </c>
      <c r="F5379">
        <v>87</v>
      </c>
      <c r="G5379" t="s">
        <v>22</v>
      </c>
      <c r="H5379" t="s">
        <v>21</v>
      </c>
      <c r="I5379">
        <v>1</v>
      </c>
      <c r="J5379" t="s">
        <v>22</v>
      </c>
      <c r="K5379" t="s">
        <v>23</v>
      </c>
      <c r="L5379" t="s">
        <v>28</v>
      </c>
      <c r="M5379">
        <v>1</v>
      </c>
      <c r="N5379" t="s">
        <v>20</v>
      </c>
      <c r="O5379" t="s">
        <v>29</v>
      </c>
      <c r="P5379" t="s">
        <v>30</v>
      </c>
      <c r="Q5379" t="s">
        <v>27</v>
      </c>
      <c r="R5379">
        <v>60</v>
      </c>
      <c r="T5379">
        <f t="shared" si="1008"/>
        <v>-0.40242689885060323</v>
      </c>
      <c r="U5379">
        <f t="shared" si="1017"/>
        <v>65.670153580922019</v>
      </c>
      <c r="AD5379">
        <f>(E5379 -$Y$7)/$Y$8</f>
        <v>1.3425937799077299</v>
      </c>
      <c r="AE5379">
        <f t="shared" si="1006"/>
        <v>1</v>
      </c>
      <c r="AG5379">
        <f>(A5379 -$W$7)/$W$8</f>
        <v>-1.1644682878634187</v>
      </c>
      <c r="AH5379">
        <f>(B5379 -$X$7)/$X$8</f>
        <v>-1.5569471993157984</v>
      </c>
      <c r="AI5379">
        <f>(F5379 -$Z$7)/$Z$8</f>
        <v>0.82851043788463896</v>
      </c>
      <c r="AJ5379">
        <f>(I5379 -$AA$7)/$AA$8</f>
        <v>-0.40124168605466753</v>
      </c>
      <c r="AK5379">
        <f t="shared" si="1007"/>
        <v>-1.9081649543993509</v>
      </c>
      <c r="AL5379">
        <f>IF(C5379="Low", 1, IF(C5379="Medium", 2, IF(C5379="High", 3, "")))</f>
        <v>1</v>
      </c>
      <c r="AM5379">
        <f>IF(G5379="Low", 1, IF(G5379="Medium", 2, IF(G5379="High", 3, "")))</f>
        <v>2</v>
      </c>
      <c r="AN5379">
        <f t="shared" si="1009"/>
        <v>2</v>
      </c>
      <c r="AO5379">
        <f t="shared" si="1010"/>
        <v>2</v>
      </c>
      <c r="AP5379">
        <f t="shared" si="1011"/>
        <v>0</v>
      </c>
      <c r="AQ5379">
        <f>IF(H5379="Yes", 1, 0)</f>
        <v>1</v>
      </c>
      <c r="AR5379">
        <f>IF(D5379="Yes", 1, 0)</f>
        <v>1</v>
      </c>
      <c r="AS5379">
        <f t="shared" si="1012"/>
        <v>1</v>
      </c>
      <c r="AT5379">
        <f t="shared" si="1013"/>
        <v>0</v>
      </c>
      <c r="AU5379">
        <f t="shared" si="1014"/>
        <v>0</v>
      </c>
      <c r="AV5379">
        <f t="shared" si="1015"/>
        <v>0</v>
      </c>
      <c r="AX5379">
        <f t="shared" si="1016"/>
        <v>1</v>
      </c>
    </row>
    <row r="5380" spans="1:50" x14ac:dyDescent="0.3">
      <c r="A5380">
        <v>20</v>
      </c>
      <c r="B5380">
        <v>99</v>
      </c>
      <c r="C5380" t="s">
        <v>22</v>
      </c>
      <c r="D5380" t="s">
        <v>20</v>
      </c>
      <c r="E5380">
        <v>9</v>
      </c>
      <c r="F5380">
        <v>68</v>
      </c>
      <c r="G5380" t="s">
        <v>18</v>
      </c>
      <c r="H5380" t="s">
        <v>21</v>
      </c>
      <c r="I5380">
        <v>1</v>
      </c>
      <c r="J5380" t="s">
        <v>19</v>
      </c>
      <c r="K5380" t="s">
        <v>23</v>
      </c>
      <c r="L5380" t="s">
        <v>24</v>
      </c>
      <c r="M5380">
        <v>3</v>
      </c>
      <c r="N5380" t="s">
        <v>20</v>
      </c>
      <c r="O5380" t="s">
        <v>33</v>
      </c>
      <c r="P5380" t="s">
        <v>35</v>
      </c>
      <c r="Q5380" t="s">
        <v>27</v>
      </c>
      <c r="R5380">
        <v>69</v>
      </c>
      <c r="T5380">
        <f t="shared" si="1008"/>
        <v>0.59578431618432759</v>
      </c>
      <c r="U5380">
        <f t="shared" si="1017"/>
        <v>69.553356269670559</v>
      </c>
      <c r="AD5380">
        <f>(E5380 -$Y$7)/$Y$8</f>
        <v>1.3425937799077299</v>
      </c>
      <c r="AE5380">
        <f t="shared" si="1006"/>
        <v>1</v>
      </c>
      <c r="AG5380">
        <f>(A5380 -$W$7)/$W$8</f>
        <v>4.1185681317912485E-3</v>
      </c>
      <c r="AH5380">
        <f>(B5380 -$X$7)/$X$8</f>
        <v>1.6474590022008309</v>
      </c>
      <c r="AI5380">
        <f>(F5380 -$Z$7)/$Z$8</f>
        <v>-0.49105363122358958</v>
      </c>
      <c r="AJ5380">
        <f>(I5380 -$AA$7)/$AA$8</f>
        <v>-0.40124168605466753</v>
      </c>
      <c r="AK5380">
        <f t="shared" si="1007"/>
        <v>3.141133078780467E-2</v>
      </c>
      <c r="AL5380">
        <f>IF(C5380="Low", 1, IF(C5380="Medium", 2, IF(C5380="High", 3, "")))</f>
        <v>2</v>
      </c>
      <c r="AM5380">
        <f>IF(G5380="Low", 1, IF(G5380="Medium", 2, IF(G5380="High", 3, "")))</f>
        <v>1</v>
      </c>
      <c r="AN5380">
        <f t="shared" si="1009"/>
        <v>3</v>
      </c>
      <c r="AO5380">
        <f t="shared" si="1010"/>
        <v>3</v>
      </c>
      <c r="AP5380">
        <f t="shared" si="1011"/>
        <v>1</v>
      </c>
      <c r="AQ5380">
        <f>IF(H5380="Yes", 1, 0)</f>
        <v>1</v>
      </c>
      <c r="AR5380">
        <f>IF(D5380="Yes", 1, 0)</f>
        <v>0</v>
      </c>
      <c r="AS5380">
        <f t="shared" si="1012"/>
        <v>1</v>
      </c>
      <c r="AT5380">
        <f t="shared" si="1013"/>
        <v>0</v>
      </c>
      <c r="AU5380">
        <f t="shared" si="1014"/>
        <v>0</v>
      </c>
      <c r="AV5380">
        <f t="shared" si="1015"/>
        <v>0</v>
      </c>
      <c r="AX5380">
        <f t="shared" si="1016"/>
        <v>1</v>
      </c>
    </row>
    <row r="5381" spans="1:50" x14ac:dyDescent="0.3">
      <c r="A5381">
        <v>23</v>
      </c>
      <c r="B5381">
        <v>92</v>
      </c>
      <c r="C5381" t="s">
        <v>22</v>
      </c>
      <c r="D5381" t="s">
        <v>20</v>
      </c>
      <c r="E5381">
        <v>9</v>
      </c>
      <c r="F5381">
        <v>100</v>
      </c>
      <c r="G5381" t="s">
        <v>22</v>
      </c>
      <c r="H5381" t="s">
        <v>21</v>
      </c>
      <c r="I5381">
        <v>1</v>
      </c>
      <c r="J5381" t="s">
        <v>19</v>
      </c>
      <c r="K5381" t="s">
        <v>23</v>
      </c>
      <c r="L5381" t="s">
        <v>32</v>
      </c>
      <c r="M5381">
        <v>2</v>
      </c>
      <c r="N5381" t="s">
        <v>21</v>
      </c>
      <c r="O5381" t="s">
        <v>29</v>
      </c>
      <c r="P5381" t="s">
        <v>26</v>
      </c>
      <c r="Q5381" t="s">
        <v>27</v>
      </c>
      <c r="R5381">
        <v>72</v>
      </c>
      <c r="T5381">
        <f t="shared" si="1008"/>
        <v>0.60947986804520937</v>
      </c>
      <c r="U5381">
        <f t="shared" si="1017"/>
        <v>69.606634176198796</v>
      </c>
      <c r="AD5381">
        <f>(E5381 -$Y$7)/$Y$8</f>
        <v>1.3425937799077299</v>
      </c>
      <c r="AE5381">
        <f t="shared" si="1006"/>
        <v>1</v>
      </c>
      <c r="AG5381">
        <f>(A5381 -$W$7)/$W$8</f>
        <v>0.50494150641545266</v>
      </c>
      <c r="AH5381">
        <f>(B5381 -$X$7)/$X$8</f>
        <v>1.0412199911030902</v>
      </c>
      <c r="AI5381">
        <f>(F5381 -$Z$7)/$Z$8</f>
        <v>1.7313700641165848</v>
      </c>
      <c r="AJ5381">
        <f>(I5381 -$AA$7)/$AA$8</f>
        <v>-0.40124168605466753</v>
      </c>
      <c r="AK5381">
        <f t="shared" si="1007"/>
        <v>-0.93837681180577304</v>
      </c>
      <c r="AL5381">
        <f>IF(C5381="Low", 1, IF(C5381="Medium", 2, IF(C5381="High", 3, "")))</f>
        <v>2</v>
      </c>
      <c r="AM5381">
        <f>IF(G5381="Low", 1, IF(G5381="Medium", 2, IF(G5381="High", 3, "")))</f>
        <v>2</v>
      </c>
      <c r="AN5381">
        <f t="shared" si="1009"/>
        <v>3</v>
      </c>
      <c r="AO5381">
        <f t="shared" si="1010"/>
        <v>2</v>
      </c>
      <c r="AP5381">
        <f t="shared" si="1011"/>
        <v>0</v>
      </c>
      <c r="AQ5381">
        <f>IF(H5381="Yes", 1, 0)</f>
        <v>1</v>
      </c>
      <c r="AR5381">
        <f>IF(D5381="Yes", 1, 0)</f>
        <v>0</v>
      </c>
      <c r="AS5381">
        <f t="shared" si="1012"/>
        <v>0</v>
      </c>
      <c r="AT5381">
        <f t="shared" si="1013"/>
        <v>1</v>
      </c>
      <c r="AU5381">
        <f t="shared" si="1014"/>
        <v>1</v>
      </c>
      <c r="AV5381">
        <f t="shared" si="1015"/>
        <v>0</v>
      </c>
      <c r="AX5381">
        <f t="shared" si="1016"/>
        <v>0</v>
      </c>
    </row>
    <row r="5382" spans="1:50" x14ac:dyDescent="0.3">
      <c r="A5382">
        <v>24</v>
      </c>
      <c r="B5382">
        <v>80</v>
      </c>
      <c r="C5382" t="s">
        <v>22</v>
      </c>
      <c r="D5382" t="s">
        <v>21</v>
      </c>
      <c r="E5382">
        <v>7</v>
      </c>
      <c r="F5382">
        <v>99</v>
      </c>
      <c r="G5382" t="s">
        <v>18</v>
      </c>
      <c r="H5382" t="s">
        <v>21</v>
      </c>
      <c r="I5382">
        <v>2</v>
      </c>
      <c r="J5382" t="s">
        <v>22</v>
      </c>
      <c r="K5382" t="s">
        <v>23</v>
      </c>
      <c r="L5382" t="s">
        <v>28</v>
      </c>
      <c r="M5382">
        <v>2</v>
      </c>
      <c r="N5382" t="s">
        <v>20</v>
      </c>
      <c r="O5382" t="s">
        <v>25</v>
      </c>
      <c r="P5382" t="s">
        <v>30</v>
      </c>
      <c r="Q5382" t="s">
        <v>31</v>
      </c>
      <c r="R5382">
        <v>69</v>
      </c>
      <c r="T5382">
        <f t="shared" si="1008"/>
        <v>0.33990042612230281</v>
      </c>
      <c r="U5382">
        <f t="shared" si="1017"/>
        <v>68.557926650237235</v>
      </c>
      <c r="AD5382">
        <f>(E5382 -$Y$7)/$Y$8</f>
        <v>-1.9795577157294329E-2</v>
      </c>
      <c r="AE5382">
        <f t="shared" si="1006"/>
        <v>1</v>
      </c>
      <c r="AG5382">
        <f>(A5382 -$W$7)/$W$8</f>
        <v>0.67188248584333976</v>
      </c>
      <c r="AH5382">
        <f>(B5382 -$X$7)/$X$8</f>
        <v>1.9531149355348125E-3</v>
      </c>
      <c r="AI5382">
        <f>(F5382 -$Z$7)/$Z$8</f>
        <v>1.6619193236372043</v>
      </c>
      <c r="AJ5382">
        <f>(I5382 -$AA$7)/$AA$8</f>
        <v>0.41145108517868284</v>
      </c>
      <c r="AK5382">
        <f t="shared" si="1007"/>
        <v>-0.93837681180577304</v>
      </c>
      <c r="AL5382">
        <f>IF(C5382="Low", 1, IF(C5382="Medium", 2, IF(C5382="High", 3, "")))</f>
        <v>2</v>
      </c>
      <c r="AM5382">
        <f>IF(G5382="Low", 1, IF(G5382="Medium", 2, IF(G5382="High", 3, "")))</f>
        <v>1</v>
      </c>
      <c r="AN5382">
        <f t="shared" si="1009"/>
        <v>2</v>
      </c>
      <c r="AO5382">
        <f t="shared" si="1010"/>
        <v>1</v>
      </c>
      <c r="AP5382">
        <f t="shared" si="1011"/>
        <v>0</v>
      </c>
      <c r="AQ5382">
        <f>IF(H5382="Yes", 1, 0)</f>
        <v>1</v>
      </c>
      <c r="AR5382">
        <f>IF(D5382="Yes", 1, 0)</f>
        <v>1</v>
      </c>
      <c r="AS5382">
        <f t="shared" si="1012"/>
        <v>1</v>
      </c>
      <c r="AT5382">
        <f t="shared" si="1013"/>
        <v>0</v>
      </c>
      <c r="AU5382">
        <f t="shared" si="1014"/>
        <v>0</v>
      </c>
      <c r="AV5382">
        <f t="shared" si="1015"/>
        <v>0</v>
      </c>
      <c r="AX5382">
        <f t="shared" si="1016"/>
        <v>1</v>
      </c>
    </row>
    <row r="5383" spans="1:50" x14ac:dyDescent="0.3">
      <c r="A5383">
        <v>35</v>
      </c>
      <c r="B5383">
        <v>63</v>
      </c>
      <c r="C5383" t="s">
        <v>19</v>
      </c>
      <c r="D5383" t="s">
        <v>21</v>
      </c>
      <c r="E5383">
        <v>6</v>
      </c>
      <c r="F5383">
        <v>90</v>
      </c>
      <c r="G5383" t="s">
        <v>18</v>
      </c>
      <c r="H5383" t="s">
        <v>21</v>
      </c>
      <c r="I5383">
        <v>0</v>
      </c>
      <c r="J5383" t="s">
        <v>22</v>
      </c>
      <c r="K5383" t="s">
        <v>23</v>
      </c>
      <c r="L5383" t="s">
        <v>24</v>
      </c>
      <c r="M5383">
        <v>3</v>
      </c>
      <c r="N5383" t="s">
        <v>20</v>
      </c>
      <c r="O5383" t="s">
        <v>29</v>
      </c>
      <c r="P5383" t="s">
        <v>26</v>
      </c>
      <c r="Q5383" t="s">
        <v>27</v>
      </c>
      <c r="R5383">
        <v>71</v>
      </c>
      <c r="T5383">
        <f t="shared" si="1008"/>
        <v>0.47709742699980406</v>
      </c>
      <c r="U5383">
        <f t="shared" si="1017"/>
        <v>69.09164512050819</v>
      </c>
      <c r="AD5383">
        <f>(E5383 -$Y$7)/$Y$8</f>
        <v>-0.70099025568980644</v>
      </c>
      <c r="AE5383">
        <f t="shared" ref="AE5383:AE5446" si="1018">IF(K5383="Public", 1, 0)</f>
        <v>1</v>
      </c>
      <c r="AG5383">
        <f>(A5383 -$W$7)/$W$8</f>
        <v>2.508233259550098</v>
      </c>
      <c r="AH5383">
        <f>(B5383 -$X$7)/$X$8</f>
        <v>-1.4703416263018354</v>
      </c>
      <c r="AI5383">
        <f>(F5383 -$Z$7)/$Z$8</f>
        <v>1.0368626593227803</v>
      </c>
      <c r="AJ5383">
        <f>(I5383 -$AA$7)/$AA$8</f>
        <v>-1.213934457288018</v>
      </c>
      <c r="AK5383">
        <f t="shared" ref="AK5383:AK5446" si="1019">(M5383 -$AB$7)/$AB$8</f>
        <v>3.141133078780467E-2</v>
      </c>
      <c r="AL5383">
        <f>IF(C5383="Low", 1, IF(C5383="Medium", 2, IF(C5383="High", 3, "")))</f>
        <v>3</v>
      </c>
      <c r="AM5383">
        <f>IF(G5383="Low", 1, IF(G5383="Medium", 2, IF(G5383="High", 3, "")))</f>
        <v>1</v>
      </c>
      <c r="AN5383">
        <f t="shared" si="1009"/>
        <v>2</v>
      </c>
      <c r="AO5383">
        <f t="shared" si="1010"/>
        <v>2</v>
      </c>
      <c r="AP5383">
        <f t="shared" si="1011"/>
        <v>1</v>
      </c>
      <c r="AQ5383">
        <f>IF(H5383="Yes", 1, 0)</f>
        <v>1</v>
      </c>
      <c r="AR5383">
        <f>IF(D5383="Yes", 1, 0)</f>
        <v>1</v>
      </c>
      <c r="AS5383">
        <f t="shared" si="1012"/>
        <v>1</v>
      </c>
      <c r="AT5383">
        <f t="shared" si="1013"/>
        <v>1</v>
      </c>
      <c r="AU5383">
        <f t="shared" si="1014"/>
        <v>1</v>
      </c>
      <c r="AV5383">
        <f t="shared" si="1015"/>
        <v>0</v>
      </c>
      <c r="AX5383">
        <f t="shared" si="1016"/>
        <v>0</v>
      </c>
    </row>
    <row r="5384" spans="1:50" x14ac:dyDescent="0.3">
      <c r="A5384">
        <v>7</v>
      </c>
      <c r="B5384">
        <v>84</v>
      </c>
      <c r="C5384" t="s">
        <v>22</v>
      </c>
      <c r="D5384" t="s">
        <v>20</v>
      </c>
      <c r="E5384">
        <v>7</v>
      </c>
      <c r="F5384">
        <v>67</v>
      </c>
      <c r="G5384" t="s">
        <v>22</v>
      </c>
      <c r="H5384" t="s">
        <v>21</v>
      </c>
      <c r="I5384">
        <v>1</v>
      </c>
      <c r="J5384" t="s">
        <v>22</v>
      </c>
      <c r="K5384" t="s">
        <v>34</v>
      </c>
      <c r="L5384" t="s">
        <v>32</v>
      </c>
      <c r="M5384">
        <v>3</v>
      </c>
      <c r="N5384" t="s">
        <v>20</v>
      </c>
      <c r="O5384" t="s">
        <v>29</v>
      </c>
      <c r="P5384" t="s">
        <v>26</v>
      </c>
      <c r="Q5384" t="s">
        <v>27</v>
      </c>
      <c r="R5384">
        <v>64</v>
      </c>
      <c r="T5384">
        <f t="shared" ref="T5384:T5447" si="1020" xml:space="preserve"> -0.428939123 + (0.162668673*AG5384 ) + (0.215822964*AH5384 ) + (0.066497984*AI5384 ) + (0.052633968*AJ5384 ) + (0.01715737*AK5384 ) + (0.084014125*AL5384 ) + (0.047438308* AM5384) + (0.050178802*AN5384 ) + (0.044245992*AO5384 ) + (0.074596718*AP5384 ) + (0.087859865* AQ5384) + (0.034592709*AR5384 ) + (0.060530552*AS5384 ) + (0.063854922*AT5384 )</f>
        <v>-9.9963250753847918E-2</v>
      </c>
      <c r="U5384">
        <f t="shared" si="1017"/>
        <v>66.846785974795608</v>
      </c>
      <c r="AD5384">
        <f>(E5384 -$Y$7)/$Y$8</f>
        <v>-1.9795577157294329E-2</v>
      </c>
      <c r="AE5384">
        <f t="shared" si="1018"/>
        <v>0</v>
      </c>
      <c r="AG5384">
        <f>(A5384 -$W$7)/$W$8</f>
        <v>-2.1661141644307413</v>
      </c>
      <c r="AH5384">
        <f>(B5384 -$X$7)/$X$8</f>
        <v>0.34837540699138664</v>
      </c>
      <c r="AI5384">
        <f>(F5384 -$Z$7)/$Z$8</f>
        <v>-0.56050437170297007</v>
      </c>
      <c r="AJ5384">
        <f>(I5384 -$AA$7)/$AA$8</f>
        <v>-0.40124168605466753</v>
      </c>
      <c r="AK5384">
        <f t="shared" si="1019"/>
        <v>3.141133078780467E-2</v>
      </c>
      <c r="AL5384">
        <f>IF(C5384="Low", 1, IF(C5384="Medium", 2, IF(C5384="High", 3, "")))</f>
        <v>2</v>
      </c>
      <c r="AM5384">
        <f>IF(G5384="Low", 1, IF(G5384="Medium", 2, IF(G5384="High", 3, "")))</f>
        <v>2</v>
      </c>
      <c r="AN5384">
        <f t="shared" ref="AN5384:AN5447" si="1021">IF(J5384="Low", 1, IF(J5384="Medium", 2, IF(J5384="High", 3, "")))</f>
        <v>2</v>
      </c>
      <c r="AO5384">
        <f t="shared" ref="AO5384:AO5447" si="1022">IF(O5384="High School", 1, IF(O5384="College", 2, IF(O5384="Postgraduate", 3, "")))</f>
        <v>2</v>
      </c>
      <c r="AP5384">
        <f t="shared" ref="AP5384:AP5447" si="1023">IF(L5384="Positive", 1, 0)</f>
        <v>0</v>
      </c>
      <c r="AQ5384">
        <f>IF(H5384="Yes", 1, 0)</f>
        <v>1</v>
      </c>
      <c r="AR5384">
        <f>IF(D5384="Yes", 1, 0)</f>
        <v>0</v>
      </c>
      <c r="AS5384">
        <f t="shared" ref="AS5384:AS5447" si="1024">IF(N5384="No", 1, 0)</f>
        <v>1</v>
      </c>
      <c r="AT5384">
        <f t="shared" ref="AT5384:AT5447" si="1025">IF(P5384="Near", 1, 0)</f>
        <v>1</v>
      </c>
      <c r="AU5384">
        <f t="shared" ref="AU5384:AU5447" si="1026">IF(R5384&gt;=70, 1, 0)</f>
        <v>0</v>
      </c>
      <c r="AV5384">
        <f t="shared" ref="AV5384:AV5447" si="1027">IF(U5384&gt;=70, 1, 0)</f>
        <v>0</v>
      </c>
      <c r="AX5384">
        <f t="shared" ref="AX5384:AX5447" si="1028">IF(AU5384=AV5384,1,0)</f>
        <v>1</v>
      </c>
    </row>
    <row r="5385" spans="1:50" x14ac:dyDescent="0.3">
      <c r="A5385">
        <v>24</v>
      </c>
      <c r="B5385">
        <v>90</v>
      </c>
      <c r="C5385" t="s">
        <v>18</v>
      </c>
      <c r="D5385" t="s">
        <v>21</v>
      </c>
      <c r="E5385">
        <v>9</v>
      </c>
      <c r="F5385">
        <v>97</v>
      </c>
      <c r="G5385" t="s">
        <v>19</v>
      </c>
      <c r="H5385" t="s">
        <v>21</v>
      </c>
      <c r="I5385">
        <v>3</v>
      </c>
      <c r="J5385" t="s">
        <v>22</v>
      </c>
      <c r="K5385" t="s">
        <v>23</v>
      </c>
      <c r="L5385" t="s">
        <v>24</v>
      </c>
      <c r="M5385">
        <v>4</v>
      </c>
      <c r="N5385" t="s">
        <v>20</v>
      </c>
      <c r="O5385" t="s">
        <v>25</v>
      </c>
      <c r="P5385" t="s">
        <v>26</v>
      </c>
      <c r="Q5385" t="s">
        <v>27</v>
      </c>
      <c r="R5385">
        <v>71</v>
      </c>
      <c r="T5385">
        <f t="shared" si="1020"/>
        <v>0.74294587661495892</v>
      </c>
      <c r="U5385">
        <f t="shared" ref="U5385:U5448" si="1029" xml:space="preserve"> (T5385*$S$8)+$S$7</f>
        <v>70.125838484393682</v>
      </c>
      <c r="AD5385">
        <f>(E5385 -$Y$7)/$Y$8</f>
        <v>1.3425937799077299</v>
      </c>
      <c r="AE5385">
        <f t="shared" si="1018"/>
        <v>1</v>
      </c>
      <c r="AG5385">
        <f>(A5385 -$W$7)/$W$8</f>
        <v>0.67188248584333976</v>
      </c>
      <c r="AH5385">
        <f>(B5385 -$X$7)/$X$8</f>
        <v>0.86800884507516429</v>
      </c>
      <c r="AI5385">
        <f>(F5385 -$Z$7)/$Z$8</f>
        <v>1.5230178426784435</v>
      </c>
      <c r="AJ5385">
        <f>(I5385 -$AA$7)/$AA$8</f>
        <v>1.2241438564120333</v>
      </c>
      <c r="AK5385">
        <f t="shared" si="1019"/>
        <v>1.0011994733813825</v>
      </c>
      <c r="AL5385">
        <f>IF(C5385="Low", 1, IF(C5385="Medium", 2, IF(C5385="High", 3, "")))</f>
        <v>1</v>
      </c>
      <c r="AM5385">
        <f>IF(G5385="Low", 1, IF(G5385="Medium", 2, IF(G5385="High", 3, "")))</f>
        <v>3</v>
      </c>
      <c r="AN5385">
        <f t="shared" si="1021"/>
        <v>2</v>
      </c>
      <c r="AO5385">
        <f t="shared" si="1022"/>
        <v>1</v>
      </c>
      <c r="AP5385">
        <f t="shared" si="1023"/>
        <v>1</v>
      </c>
      <c r="AQ5385">
        <f>IF(H5385="Yes", 1, 0)</f>
        <v>1</v>
      </c>
      <c r="AR5385">
        <f>IF(D5385="Yes", 1, 0)</f>
        <v>1</v>
      </c>
      <c r="AS5385">
        <f t="shared" si="1024"/>
        <v>1</v>
      </c>
      <c r="AT5385">
        <f t="shared" si="1025"/>
        <v>1</v>
      </c>
      <c r="AU5385">
        <f t="shared" si="1026"/>
        <v>1</v>
      </c>
      <c r="AV5385">
        <f t="shared" si="1027"/>
        <v>1</v>
      </c>
      <c r="AX5385">
        <f t="shared" si="1028"/>
        <v>1</v>
      </c>
    </row>
    <row r="5386" spans="1:50" x14ac:dyDescent="0.3">
      <c r="A5386">
        <v>17</v>
      </c>
      <c r="B5386">
        <v>68</v>
      </c>
      <c r="C5386" t="s">
        <v>18</v>
      </c>
      <c r="D5386" t="s">
        <v>21</v>
      </c>
      <c r="E5386">
        <v>9</v>
      </c>
      <c r="F5386">
        <v>100</v>
      </c>
      <c r="G5386" t="s">
        <v>19</v>
      </c>
      <c r="H5386" t="s">
        <v>21</v>
      </c>
      <c r="I5386">
        <v>1</v>
      </c>
      <c r="J5386" t="s">
        <v>19</v>
      </c>
      <c r="K5386" t="s">
        <v>23</v>
      </c>
      <c r="L5386" t="s">
        <v>28</v>
      </c>
      <c r="M5386">
        <v>3</v>
      </c>
      <c r="N5386" t="s">
        <v>20</v>
      </c>
      <c r="O5386" t="s">
        <v>25</v>
      </c>
      <c r="P5386" t="s">
        <v>30</v>
      </c>
      <c r="Q5386" t="s">
        <v>27</v>
      </c>
      <c r="R5386">
        <v>64</v>
      </c>
      <c r="T5386">
        <f t="shared" si="1020"/>
        <v>-3.4966308730833465E-2</v>
      </c>
      <c r="U5386">
        <f t="shared" si="1029"/>
        <v>67.099634566579226</v>
      </c>
      <c r="AD5386">
        <f>(E5386 -$Y$7)/$Y$8</f>
        <v>1.3425937799077299</v>
      </c>
      <c r="AE5386">
        <f t="shared" si="1018"/>
        <v>1</v>
      </c>
      <c r="AG5386">
        <f>(A5386 -$W$7)/$W$8</f>
        <v>-0.49670437015187013</v>
      </c>
      <c r="AH5386">
        <f>(B5386 -$X$7)/$X$8</f>
        <v>-1.0373137612320207</v>
      </c>
      <c r="AI5386">
        <f>(F5386 -$Z$7)/$Z$8</f>
        <v>1.7313700641165848</v>
      </c>
      <c r="AJ5386">
        <f>(I5386 -$AA$7)/$AA$8</f>
        <v>-0.40124168605466753</v>
      </c>
      <c r="AK5386">
        <f t="shared" si="1019"/>
        <v>3.141133078780467E-2</v>
      </c>
      <c r="AL5386">
        <f>IF(C5386="Low", 1, IF(C5386="Medium", 2, IF(C5386="High", 3, "")))</f>
        <v>1</v>
      </c>
      <c r="AM5386">
        <f>IF(G5386="Low", 1, IF(G5386="Medium", 2, IF(G5386="High", 3, "")))</f>
        <v>3</v>
      </c>
      <c r="AN5386">
        <f t="shared" si="1021"/>
        <v>3</v>
      </c>
      <c r="AO5386">
        <f t="shared" si="1022"/>
        <v>1</v>
      </c>
      <c r="AP5386">
        <f t="shared" si="1023"/>
        <v>0</v>
      </c>
      <c r="AQ5386">
        <f>IF(H5386="Yes", 1, 0)</f>
        <v>1</v>
      </c>
      <c r="AR5386">
        <f>IF(D5386="Yes", 1, 0)</f>
        <v>1</v>
      </c>
      <c r="AS5386">
        <f t="shared" si="1024"/>
        <v>1</v>
      </c>
      <c r="AT5386">
        <f t="shared" si="1025"/>
        <v>0</v>
      </c>
      <c r="AU5386">
        <f t="shared" si="1026"/>
        <v>0</v>
      </c>
      <c r="AV5386">
        <f t="shared" si="1027"/>
        <v>0</v>
      </c>
      <c r="AX5386">
        <f t="shared" si="1028"/>
        <v>1</v>
      </c>
    </row>
    <row r="5387" spans="1:50" x14ac:dyDescent="0.3">
      <c r="A5387">
        <v>16</v>
      </c>
      <c r="B5387">
        <v>83</v>
      </c>
      <c r="C5387" t="s">
        <v>22</v>
      </c>
      <c r="D5387" t="s">
        <v>21</v>
      </c>
      <c r="E5387">
        <v>4</v>
      </c>
      <c r="F5387">
        <v>73</v>
      </c>
      <c r="G5387" t="s">
        <v>19</v>
      </c>
      <c r="H5387" t="s">
        <v>21</v>
      </c>
      <c r="I5387">
        <v>3</v>
      </c>
      <c r="J5387" t="s">
        <v>18</v>
      </c>
      <c r="K5387" t="s">
        <v>23</v>
      </c>
      <c r="L5387" t="s">
        <v>28</v>
      </c>
      <c r="M5387">
        <v>3</v>
      </c>
      <c r="N5387" t="s">
        <v>20</v>
      </c>
      <c r="O5387" t="s">
        <v>29</v>
      </c>
      <c r="P5387" t="s">
        <v>26</v>
      </c>
      <c r="Q5387" t="s">
        <v>31</v>
      </c>
      <c r="R5387">
        <v>67</v>
      </c>
      <c r="T5387">
        <f t="shared" si="1020"/>
        <v>0.27086259712002336</v>
      </c>
      <c r="U5387">
        <f t="shared" si="1029"/>
        <v>68.289358356103591</v>
      </c>
      <c r="AD5387">
        <f>(E5387 -$Y$7)/$Y$8</f>
        <v>-2.0633796127548307</v>
      </c>
      <c r="AE5387">
        <f t="shared" si="1018"/>
        <v>1</v>
      </c>
      <c r="AG5387">
        <f>(A5387 -$W$7)/$W$8</f>
        <v>-0.66364534957975729</v>
      </c>
      <c r="AH5387">
        <f>(B5387 -$X$7)/$X$8</f>
        <v>0.26176983397742365</v>
      </c>
      <c r="AI5387">
        <f>(F5387 -$Z$7)/$Z$8</f>
        <v>-0.14379992882668732</v>
      </c>
      <c r="AJ5387">
        <f>(I5387 -$AA$7)/$AA$8</f>
        <v>1.2241438564120333</v>
      </c>
      <c r="AK5387">
        <f t="shared" si="1019"/>
        <v>3.141133078780467E-2</v>
      </c>
      <c r="AL5387">
        <f>IF(C5387="Low", 1, IF(C5387="Medium", 2, IF(C5387="High", 3, "")))</f>
        <v>2</v>
      </c>
      <c r="AM5387">
        <f>IF(G5387="Low", 1, IF(G5387="Medium", 2, IF(G5387="High", 3, "")))</f>
        <v>3</v>
      </c>
      <c r="AN5387">
        <f t="shared" si="1021"/>
        <v>1</v>
      </c>
      <c r="AO5387">
        <f t="shared" si="1022"/>
        <v>2</v>
      </c>
      <c r="AP5387">
        <f t="shared" si="1023"/>
        <v>0</v>
      </c>
      <c r="AQ5387">
        <f>IF(H5387="Yes", 1, 0)</f>
        <v>1</v>
      </c>
      <c r="AR5387">
        <f>IF(D5387="Yes", 1, 0)</f>
        <v>1</v>
      </c>
      <c r="AS5387">
        <f t="shared" si="1024"/>
        <v>1</v>
      </c>
      <c r="AT5387">
        <f t="shared" si="1025"/>
        <v>1</v>
      </c>
      <c r="AU5387">
        <f t="shared" si="1026"/>
        <v>0</v>
      </c>
      <c r="AV5387">
        <f t="shared" si="1027"/>
        <v>0</v>
      </c>
      <c r="AX5387">
        <f t="shared" si="1028"/>
        <v>1</v>
      </c>
    </row>
    <row r="5388" spans="1:50" x14ac:dyDescent="0.3">
      <c r="A5388">
        <v>16</v>
      </c>
      <c r="B5388">
        <v>93</v>
      </c>
      <c r="C5388" t="s">
        <v>22</v>
      </c>
      <c r="D5388" t="s">
        <v>21</v>
      </c>
      <c r="E5388">
        <v>7</v>
      </c>
      <c r="F5388">
        <v>81</v>
      </c>
      <c r="G5388" t="s">
        <v>22</v>
      </c>
      <c r="H5388" t="s">
        <v>21</v>
      </c>
      <c r="I5388">
        <v>2</v>
      </c>
      <c r="J5388" t="s">
        <v>22</v>
      </c>
      <c r="K5388" t="s">
        <v>34</v>
      </c>
      <c r="L5388" t="s">
        <v>28</v>
      </c>
      <c r="M5388">
        <v>3</v>
      </c>
      <c r="N5388" t="s">
        <v>21</v>
      </c>
      <c r="O5388" t="s">
        <v>33</v>
      </c>
      <c r="P5388" t="s">
        <v>30</v>
      </c>
      <c r="Q5388" t="s">
        <v>27</v>
      </c>
      <c r="R5388">
        <v>67</v>
      </c>
      <c r="T5388">
        <f t="shared" si="1020"/>
        <v>0.37454975230650273</v>
      </c>
      <c r="U5388">
        <f t="shared" si="1029"/>
        <v>68.692718119793213</v>
      </c>
      <c r="AD5388">
        <f>(E5388 -$Y$7)/$Y$8</f>
        <v>-1.9795577157294329E-2</v>
      </c>
      <c r="AE5388">
        <f t="shared" si="1018"/>
        <v>0</v>
      </c>
      <c r="AG5388">
        <f>(A5388 -$W$7)/$W$8</f>
        <v>-0.66364534957975729</v>
      </c>
      <c r="AH5388">
        <f>(B5388 -$X$7)/$X$8</f>
        <v>1.1278255641170531</v>
      </c>
      <c r="AI5388">
        <f>(F5388 -$Z$7)/$Z$8</f>
        <v>0.41180599500835624</v>
      </c>
      <c r="AJ5388">
        <f>(I5388 -$AA$7)/$AA$8</f>
        <v>0.41145108517868284</v>
      </c>
      <c r="AK5388">
        <f t="shared" si="1019"/>
        <v>3.141133078780467E-2</v>
      </c>
      <c r="AL5388">
        <f>IF(C5388="Low", 1, IF(C5388="Medium", 2, IF(C5388="High", 3, "")))</f>
        <v>2</v>
      </c>
      <c r="AM5388">
        <f>IF(G5388="Low", 1, IF(G5388="Medium", 2, IF(G5388="High", 3, "")))</f>
        <v>2</v>
      </c>
      <c r="AN5388">
        <f t="shared" si="1021"/>
        <v>2</v>
      </c>
      <c r="AO5388">
        <f t="shared" si="1022"/>
        <v>3</v>
      </c>
      <c r="AP5388">
        <f t="shared" si="1023"/>
        <v>0</v>
      </c>
      <c r="AQ5388">
        <f>IF(H5388="Yes", 1, 0)</f>
        <v>1</v>
      </c>
      <c r="AR5388">
        <f>IF(D5388="Yes", 1, 0)</f>
        <v>1</v>
      </c>
      <c r="AS5388">
        <f t="shared" si="1024"/>
        <v>0</v>
      </c>
      <c r="AT5388">
        <f t="shared" si="1025"/>
        <v>0</v>
      </c>
      <c r="AU5388">
        <f t="shared" si="1026"/>
        <v>0</v>
      </c>
      <c r="AV5388">
        <f t="shared" si="1027"/>
        <v>0</v>
      </c>
      <c r="AX5388">
        <f t="shared" si="1028"/>
        <v>1</v>
      </c>
    </row>
    <row r="5389" spans="1:50" x14ac:dyDescent="0.3">
      <c r="A5389">
        <v>15</v>
      </c>
      <c r="B5389">
        <v>91</v>
      </c>
      <c r="C5389" t="s">
        <v>18</v>
      </c>
      <c r="D5389" t="s">
        <v>21</v>
      </c>
      <c r="E5389">
        <v>4</v>
      </c>
      <c r="F5389">
        <v>50</v>
      </c>
      <c r="G5389" t="s">
        <v>19</v>
      </c>
      <c r="H5389" t="s">
        <v>21</v>
      </c>
      <c r="I5389">
        <v>1</v>
      </c>
      <c r="J5389" t="s">
        <v>22</v>
      </c>
      <c r="K5389" t="s">
        <v>23</v>
      </c>
      <c r="L5389" t="s">
        <v>32</v>
      </c>
      <c r="M5389">
        <v>3</v>
      </c>
      <c r="N5389" t="s">
        <v>20</v>
      </c>
      <c r="O5389" t="s">
        <v>25</v>
      </c>
      <c r="P5389" t="s">
        <v>30</v>
      </c>
      <c r="Q5389" t="s">
        <v>31</v>
      </c>
      <c r="R5389">
        <v>66</v>
      </c>
      <c r="T5389">
        <f t="shared" si="1020"/>
        <v>5.9529886360371084E-2</v>
      </c>
      <c r="U5389">
        <f t="shared" si="1029"/>
        <v>67.467240012528691</v>
      </c>
      <c r="AD5389">
        <f>(E5389 -$Y$7)/$Y$8</f>
        <v>-2.0633796127548307</v>
      </c>
      <c r="AE5389">
        <f t="shared" si="1018"/>
        <v>1</v>
      </c>
      <c r="AG5389">
        <f>(A5389 -$W$7)/$W$8</f>
        <v>-0.8305863290076444</v>
      </c>
      <c r="AH5389">
        <f>(B5389 -$X$7)/$X$8</f>
        <v>0.95461441808912728</v>
      </c>
      <c r="AI5389">
        <f>(F5389 -$Z$7)/$Z$8</f>
        <v>-1.7411669598524377</v>
      </c>
      <c r="AJ5389">
        <f>(I5389 -$AA$7)/$AA$8</f>
        <v>-0.40124168605466753</v>
      </c>
      <c r="AK5389">
        <f t="shared" si="1019"/>
        <v>3.141133078780467E-2</v>
      </c>
      <c r="AL5389">
        <f>IF(C5389="Low", 1, IF(C5389="Medium", 2, IF(C5389="High", 3, "")))</f>
        <v>1</v>
      </c>
      <c r="AM5389">
        <f>IF(G5389="Low", 1, IF(G5389="Medium", 2, IF(G5389="High", 3, "")))</f>
        <v>3</v>
      </c>
      <c r="AN5389">
        <f t="shared" si="1021"/>
        <v>2</v>
      </c>
      <c r="AO5389">
        <f t="shared" si="1022"/>
        <v>1</v>
      </c>
      <c r="AP5389">
        <f t="shared" si="1023"/>
        <v>0</v>
      </c>
      <c r="AQ5389">
        <f>IF(H5389="Yes", 1, 0)</f>
        <v>1</v>
      </c>
      <c r="AR5389">
        <f>IF(D5389="Yes", 1, 0)</f>
        <v>1</v>
      </c>
      <c r="AS5389">
        <f t="shared" si="1024"/>
        <v>1</v>
      </c>
      <c r="AT5389">
        <f t="shared" si="1025"/>
        <v>0</v>
      </c>
      <c r="AU5389">
        <f t="shared" si="1026"/>
        <v>0</v>
      </c>
      <c r="AV5389">
        <f t="shared" si="1027"/>
        <v>0</v>
      </c>
      <c r="AX5389">
        <f t="shared" si="1028"/>
        <v>1</v>
      </c>
    </row>
    <row r="5390" spans="1:50" x14ac:dyDescent="0.3">
      <c r="A5390">
        <v>30</v>
      </c>
      <c r="B5390">
        <v>92</v>
      </c>
      <c r="C5390" t="s">
        <v>18</v>
      </c>
      <c r="D5390" t="s">
        <v>21</v>
      </c>
      <c r="E5390">
        <v>7</v>
      </c>
      <c r="F5390">
        <v>52</v>
      </c>
      <c r="G5390" t="s">
        <v>22</v>
      </c>
      <c r="H5390" t="s">
        <v>21</v>
      </c>
      <c r="I5390">
        <v>3</v>
      </c>
      <c r="J5390" t="s">
        <v>22</v>
      </c>
      <c r="K5390" t="s">
        <v>34</v>
      </c>
      <c r="L5390" t="s">
        <v>24</v>
      </c>
      <c r="M5390">
        <v>4</v>
      </c>
      <c r="N5390" t="s">
        <v>20</v>
      </c>
      <c r="O5390" t="s">
        <v>29</v>
      </c>
      <c r="P5390" t="s">
        <v>26</v>
      </c>
      <c r="Q5390" t="s">
        <v>27</v>
      </c>
      <c r="R5390">
        <v>73</v>
      </c>
      <c r="T5390">
        <f t="shared" si="1020"/>
        <v>0.73224786879230119</v>
      </c>
      <c r="U5390">
        <f t="shared" si="1029"/>
        <v>70.08422150783052</v>
      </c>
      <c r="AD5390">
        <f>(E5390 -$Y$7)/$Y$8</f>
        <v>-1.9795577157294329E-2</v>
      </c>
      <c r="AE5390">
        <f t="shared" si="1018"/>
        <v>0</v>
      </c>
      <c r="AG5390">
        <f>(A5390 -$W$7)/$W$8</f>
        <v>1.6735283624106625</v>
      </c>
      <c r="AH5390">
        <f>(B5390 -$X$7)/$X$8</f>
        <v>1.0412199911030902</v>
      </c>
      <c r="AI5390">
        <f>(F5390 -$Z$7)/$Z$8</f>
        <v>-1.6022654788936768</v>
      </c>
      <c r="AJ5390">
        <f>(I5390 -$AA$7)/$AA$8</f>
        <v>1.2241438564120333</v>
      </c>
      <c r="AK5390">
        <f t="shared" si="1019"/>
        <v>1.0011994733813825</v>
      </c>
      <c r="AL5390">
        <f>IF(C5390="Low", 1, IF(C5390="Medium", 2, IF(C5390="High", 3, "")))</f>
        <v>1</v>
      </c>
      <c r="AM5390">
        <f>IF(G5390="Low", 1, IF(G5390="Medium", 2, IF(G5390="High", 3, "")))</f>
        <v>2</v>
      </c>
      <c r="AN5390">
        <f t="shared" si="1021"/>
        <v>2</v>
      </c>
      <c r="AO5390">
        <f t="shared" si="1022"/>
        <v>2</v>
      </c>
      <c r="AP5390">
        <f t="shared" si="1023"/>
        <v>1</v>
      </c>
      <c r="AQ5390">
        <f>IF(H5390="Yes", 1, 0)</f>
        <v>1</v>
      </c>
      <c r="AR5390">
        <f>IF(D5390="Yes", 1, 0)</f>
        <v>1</v>
      </c>
      <c r="AS5390">
        <f t="shared" si="1024"/>
        <v>1</v>
      </c>
      <c r="AT5390">
        <f t="shared" si="1025"/>
        <v>1</v>
      </c>
      <c r="AU5390">
        <f t="shared" si="1026"/>
        <v>1</v>
      </c>
      <c r="AV5390">
        <f t="shared" si="1027"/>
        <v>1</v>
      </c>
      <c r="AX5390">
        <f t="shared" si="1028"/>
        <v>1</v>
      </c>
    </row>
    <row r="5391" spans="1:50" x14ac:dyDescent="0.3">
      <c r="A5391">
        <v>25</v>
      </c>
      <c r="B5391">
        <v>95</v>
      </c>
      <c r="C5391" t="s">
        <v>22</v>
      </c>
      <c r="D5391" t="s">
        <v>21</v>
      </c>
      <c r="E5391">
        <v>6</v>
      </c>
      <c r="F5391">
        <v>75</v>
      </c>
      <c r="G5391" t="s">
        <v>22</v>
      </c>
      <c r="H5391" t="s">
        <v>21</v>
      </c>
      <c r="I5391">
        <v>1</v>
      </c>
      <c r="J5391" t="s">
        <v>22</v>
      </c>
      <c r="K5391" t="s">
        <v>34</v>
      </c>
      <c r="L5391" t="s">
        <v>24</v>
      </c>
      <c r="M5391">
        <v>4</v>
      </c>
      <c r="N5391" t="s">
        <v>20</v>
      </c>
      <c r="O5391" t="s">
        <v>25</v>
      </c>
      <c r="P5391" t="s">
        <v>30</v>
      </c>
      <c r="Q5391" t="s">
        <v>27</v>
      </c>
      <c r="R5391">
        <v>73</v>
      </c>
      <c r="T5391">
        <f t="shared" si="1020"/>
        <v>0.64912635286982634</v>
      </c>
      <c r="U5391">
        <f t="shared" si="1029"/>
        <v>69.760865399161958</v>
      </c>
      <c r="AD5391">
        <f>(E5391 -$Y$7)/$Y$8</f>
        <v>-0.70099025568980644</v>
      </c>
      <c r="AE5391">
        <f t="shared" si="1018"/>
        <v>0</v>
      </c>
      <c r="AG5391">
        <f>(A5391 -$W$7)/$W$8</f>
        <v>0.83882346527122686</v>
      </c>
      <c r="AH5391">
        <f>(B5391 -$X$7)/$X$8</f>
        <v>1.3010367101449791</v>
      </c>
      <c r="AI5391">
        <f>(F5391 -$Z$7)/$Z$8</f>
        <v>-4.8984478679264375E-3</v>
      </c>
      <c r="AJ5391">
        <f>(I5391 -$AA$7)/$AA$8</f>
        <v>-0.40124168605466753</v>
      </c>
      <c r="AK5391">
        <f t="shared" si="1019"/>
        <v>1.0011994733813825</v>
      </c>
      <c r="AL5391">
        <f>IF(C5391="Low", 1, IF(C5391="Medium", 2, IF(C5391="High", 3, "")))</f>
        <v>2</v>
      </c>
      <c r="AM5391">
        <f>IF(G5391="Low", 1, IF(G5391="Medium", 2, IF(G5391="High", 3, "")))</f>
        <v>2</v>
      </c>
      <c r="AN5391">
        <f t="shared" si="1021"/>
        <v>2</v>
      </c>
      <c r="AO5391">
        <f t="shared" si="1022"/>
        <v>1</v>
      </c>
      <c r="AP5391">
        <f t="shared" si="1023"/>
        <v>1</v>
      </c>
      <c r="AQ5391">
        <f>IF(H5391="Yes", 1, 0)</f>
        <v>1</v>
      </c>
      <c r="AR5391">
        <f>IF(D5391="Yes", 1, 0)</f>
        <v>1</v>
      </c>
      <c r="AS5391">
        <f t="shared" si="1024"/>
        <v>1</v>
      </c>
      <c r="AT5391">
        <f t="shared" si="1025"/>
        <v>0</v>
      </c>
      <c r="AU5391">
        <f t="shared" si="1026"/>
        <v>1</v>
      </c>
      <c r="AV5391">
        <f t="shared" si="1027"/>
        <v>0</v>
      </c>
      <c r="AX5391">
        <f t="shared" si="1028"/>
        <v>0</v>
      </c>
    </row>
    <row r="5392" spans="1:50" x14ac:dyDescent="0.3">
      <c r="A5392">
        <v>20</v>
      </c>
      <c r="B5392">
        <v>98</v>
      </c>
      <c r="C5392" t="s">
        <v>22</v>
      </c>
      <c r="D5392" t="s">
        <v>20</v>
      </c>
      <c r="E5392">
        <v>6</v>
      </c>
      <c r="F5392">
        <v>80</v>
      </c>
      <c r="G5392" t="s">
        <v>22</v>
      </c>
      <c r="H5392" t="s">
        <v>21</v>
      </c>
      <c r="I5392">
        <v>0</v>
      </c>
      <c r="J5392" t="s">
        <v>22</v>
      </c>
      <c r="K5392" t="s">
        <v>23</v>
      </c>
      <c r="L5392" t="s">
        <v>24</v>
      </c>
      <c r="M5392">
        <v>2</v>
      </c>
      <c r="N5392" t="s">
        <v>20</v>
      </c>
      <c r="O5392" t="s">
        <v>29</v>
      </c>
      <c r="P5392" t="s">
        <v>30</v>
      </c>
      <c r="Q5392" t="s">
        <v>27</v>
      </c>
      <c r="R5392">
        <v>70</v>
      </c>
      <c r="T5392">
        <f t="shared" si="1020"/>
        <v>0.52611211016874937</v>
      </c>
      <c r="U5392">
        <f t="shared" si="1029"/>
        <v>69.282320146597883</v>
      </c>
      <c r="AD5392">
        <f>(E5392 -$Y$7)/$Y$8</f>
        <v>-0.70099025568980644</v>
      </c>
      <c r="AE5392">
        <f t="shared" si="1018"/>
        <v>1</v>
      </c>
      <c r="AG5392">
        <f>(A5392 -$W$7)/$W$8</f>
        <v>4.1185681317912485E-3</v>
      </c>
      <c r="AH5392">
        <f>(B5392 -$X$7)/$X$8</f>
        <v>1.5608534291868679</v>
      </c>
      <c r="AI5392">
        <f>(F5392 -$Z$7)/$Z$8</f>
        <v>0.34235525452897581</v>
      </c>
      <c r="AJ5392">
        <f>(I5392 -$AA$7)/$AA$8</f>
        <v>-1.213934457288018</v>
      </c>
      <c r="AK5392">
        <f t="shared" si="1019"/>
        <v>-0.93837681180577304</v>
      </c>
      <c r="AL5392">
        <f>IF(C5392="Low", 1, IF(C5392="Medium", 2, IF(C5392="High", 3, "")))</f>
        <v>2</v>
      </c>
      <c r="AM5392">
        <f>IF(G5392="Low", 1, IF(G5392="Medium", 2, IF(G5392="High", 3, "")))</f>
        <v>2</v>
      </c>
      <c r="AN5392">
        <f t="shared" si="1021"/>
        <v>2</v>
      </c>
      <c r="AO5392">
        <f t="shared" si="1022"/>
        <v>2</v>
      </c>
      <c r="AP5392">
        <f t="shared" si="1023"/>
        <v>1</v>
      </c>
      <c r="AQ5392">
        <f>IF(H5392="Yes", 1, 0)</f>
        <v>1</v>
      </c>
      <c r="AR5392">
        <f>IF(D5392="Yes", 1, 0)</f>
        <v>0</v>
      </c>
      <c r="AS5392">
        <f t="shared" si="1024"/>
        <v>1</v>
      </c>
      <c r="AT5392">
        <f t="shared" si="1025"/>
        <v>0</v>
      </c>
      <c r="AU5392">
        <f t="shared" si="1026"/>
        <v>1</v>
      </c>
      <c r="AV5392">
        <f t="shared" si="1027"/>
        <v>0</v>
      </c>
      <c r="AX5392">
        <f t="shared" si="1028"/>
        <v>0</v>
      </c>
    </row>
    <row r="5393" spans="1:50" x14ac:dyDescent="0.3">
      <c r="A5393">
        <v>28</v>
      </c>
      <c r="B5393">
        <v>76</v>
      </c>
      <c r="C5393" t="s">
        <v>18</v>
      </c>
      <c r="D5393" t="s">
        <v>21</v>
      </c>
      <c r="E5393">
        <v>8</v>
      </c>
      <c r="F5393">
        <v>66</v>
      </c>
      <c r="G5393" t="s">
        <v>22</v>
      </c>
      <c r="H5393" t="s">
        <v>21</v>
      </c>
      <c r="I5393">
        <v>5</v>
      </c>
      <c r="J5393" t="s">
        <v>18</v>
      </c>
      <c r="K5393" t="s">
        <v>23</v>
      </c>
      <c r="L5393" t="s">
        <v>24</v>
      </c>
      <c r="M5393">
        <v>4</v>
      </c>
      <c r="N5393" t="s">
        <v>20</v>
      </c>
      <c r="O5393" t="s">
        <v>29</v>
      </c>
      <c r="P5393" t="s">
        <v>30</v>
      </c>
      <c r="Q5393" t="s">
        <v>27</v>
      </c>
      <c r="R5393">
        <v>70</v>
      </c>
      <c r="T5393">
        <f t="shared" si="1020"/>
        <v>0.41504563597638033</v>
      </c>
      <c r="U5393">
        <f t="shared" si="1029"/>
        <v>68.850253641315689</v>
      </c>
      <c r="AD5393">
        <f>(E5393 -$Y$7)/$Y$8</f>
        <v>0.66139910137521774</v>
      </c>
      <c r="AE5393">
        <f t="shared" si="1018"/>
        <v>1</v>
      </c>
      <c r="AG5393">
        <f>(A5393 -$W$7)/$W$8</f>
        <v>1.3396464035548883</v>
      </c>
      <c r="AH5393">
        <f>(B5393 -$X$7)/$X$8</f>
        <v>-0.34446917712031699</v>
      </c>
      <c r="AI5393">
        <f>(F5393 -$Z$7)/$Z$8</f>
        <v>-0.62995511218235045</v>
      </c>
      <c r="AJ5393">
        <f>(I5393 -$AA$7)/$AA$8</f>
        <v>2.849529398878734</v>
      </c>
      <c r="AK5393">
        <f t="shared" si="1019"/>
        <v>1.0011994733813825</v>
      </c>
      <c r="AL5393">
        <f>IF(C5393="Low", 1, IF(C5393="Medium", 2, IF(C5393="High", 3, "")))</f>
        <v>1</v>
      </c>
      <c r="AM5393">
        <f>IF(G5393="Low", 1, IF(G5393="Medium", 2, IF(G5393="High", 3, "")))</f>
        <v>2</v>
      </c>
      <c r="AN5393">
        <f t="shared" si="1021"/>
        <v>1</v>
      </c>
      <c r="AO5393">
        <f t="shared" si="1022"/>
        <v>2</v>
      </c>
      <c r="AP5393">
        <f t="shared" si="1023"/>
        <v>1</v>
      </c>
      <c r="AQ5393">
        <f>IF(H5393="Yes", 1, 0)</f>
        <v>1</v>
      </c>
      <c r="AR5393">
        <f>IF(D5393="Yes", 1, 0)</f>
        <v>1</v>
      </c>
      <c r="AS5393">
        <f t="shared" si="1024"/>
        <v>1</v>
      </c>
      <c r="AT5393">
        <f t="shared" si="1025"/>
        <v>0</v>
      </c>
      <c r="AU5393">
        <f t="shared" si="1026"/>
        <v>1</v>
      </c>
      <c r="AV5393">
        <f t="shared" si="1027"/>
        <v>0</v>
      </c>
      <c r="AX5393">
        <f t="shared" si="1028"/>
        <v>0</v>
      </c>
    </row>
    <row r="5394" spans="1:50" x14ac:dyDescent="0.3">
      <c r="A5394">
        <v>11</v>
      </c>
      <c r="B5394">
        <v>83</v>
      </c>
      <c r="C5394" t="s">
        <v>22</v>
      </c>
      <c r="D5394" t="s">
        <v>21</v>
      </c>
      <c r="E5394">
        <v>6</v>
      </c>
      <c r="F5394">
        <v>55</v>
      </c>
      <c r="G5394" t="s">
        <v>18</v>
      </c>
      <c r="H5394" t="s">
        <v>21</v>
      </c>
      <c r="I5394">
        <v>0</v>
      </c>
      <c r="J5394" t="s">
        <v>22</v>
      </c>
      <c r="K5394" t="s">
        <v>23</v>
      </c>
      <c r="L5394" t="s">
        <v>24</v>
      </c>
      <c r="M5394">
        <v>4</v>
      </c>
      <c r="N5394" t="s">
        <v>21</v>
      </c>
      <c r="O5394" t="s">
        <v>33</v>
      </c>
      <c r="P5394" t="s">
        <v>26</v>
      </c>
      <c r="Q5394" t="s">
        <v>31</v>
      </c>
      <c r="R5394">
        <v>62</v>
      </c>
      <c r="T5394">
        <f t="shared" si="1020"/>
        <v>-4.6120134930289644E-2</v>
      </c>
      <c r="U5394">
        <f t="shared" si="1029"/>
        <v>67.056244382983621</v>
      </c>
      <c r="AD5394">
        <f>(E5394 -$Y$7)/$Y$8</f>
        <v>-0.70099025568980644</v>
      </c>
      <c r="AE5394">
        <f t="shared" si="1018"/>
        <v>1</v>
      </c>
      <c r="AG5394">
        <f>(A5394 -$W$7)/$W$8</f>
        <v>-1.4983502467191929</v>
      </c>
      <c r="AH5394">
        <f>(B5394 -$X$7)/$X$8</f>
        <v>0.26176983397742365</v>
      </c>
      <c r="AI5394">
        <f>(F5394 -$Z$7)/$Z$8</f>
        <v>-1.3939132574555355</v>
      </c>
      <c r="AJ5394">
        <f>(I5394 -$AA$7)/$AA$8</f>
        <v>-1.213934457288018</v>
      </c>
      <c r="AK5394">
        <f t="shared" si="1019"/>
        <v>1.0011994733813825</v>
      </c>
      <c r="AL5394">
        <f>IF(C5394="Low", 1, IF(C5394="Medium", 2, IF(C5394="High", 3, "")))</f>
        <v>2</v>
      </c>
      <c r="AM5394">
        <f>IF(G5394="Low", 1, IF(G5394="Medium", 2, IF(G5394="High", 3, "")))</f>
        <v>1</v>
      </c>
      <c r="AN5394">
        <f t="shared" si="1021"/>
        <v>2</v>
      </c>
      <c r="AO5394">
        <f t="shared" si="1022"/>
        <v>3</v>
      </c>
      <c r="AP5394">
        <f t="shared" si="1023"/>
        <v>1</v>
      </c>
      <c r="AQ5394">
        <f>IF(H5394="Yes", 1, 0)</f>
        <v>1</v>
      </c>
      <c r="AR5394">
        <f>IF(D5394="Yes", 1, 0)</f>
        <v>1</v>
      </c>
      <c r="AS5394">
        <f t="shared" si="1024"/>
        <v>0</v>
      </c>
      <c r="AT5394">
        <f t="shared" si="1025"/>
        <v>1</v>
      </c>
      <c r="AU5394">
        <f t="shared" si="1026"/>
        <v>0</v>
      </c>
      <c r="AV5394">
        <f t="shared" si="1027"/>
        <v>0</v>
      </c>
      <c r="AX5394">
        <f t="shared" si="1028"/>
        <v>1</v>
      </c>
    </row>
    <row r="5395" spans="1:50" x14ac:dyDescent="0.3">
      <c r="A5395">
        <v>12</v>
      </c>
      <c r="B5395">
        <v>92</v>
      </c>
      <c r="C5395" t="s">
        <v>19</v>
      </c>
      <c r="D5395" t="s">
        <v>21</v>
      </c>
      <c r="E5395">
        <v>7</v>
      </c>
      <c r="F5395">
        <v>89</v>
      </c>
      <c r="G5395" t="s">
        <v>22</v>
      </c>
      <c r="H5395" t="s">
        <v>21</v>
      </c>
      <c r="I5395">
        <v>1</v>
      </c>
      <c r="J5395" t="s">
        <v>19</v>
      </c>
      <c r="K5395" t="s">
        <v>34</v>
      </c>
      <c r="L5395" t="s">
        <v>32</v>
      </c>
      <c r="M5395">
        <v>2</v>
      </c>
      <c r="N5395" t="s">
        <v>20</v>
      </c>
      <c r="O5395" t="s">
        <v>33</v>
      </c>
      <c r="P5395" t="s">
        <v>30</v>
      </c>
      <c r="Q5395" t="s">
        <v>27</v>
      </c>
      <c r="R5395">
        <v>68</v>
      </c>
      <c r="T5395">
        <f t="shared" si="1020"/>
        <v>0.41948990400276187</v>
      </c>
      <c r="U5395">
        <f t="shared" si="1029"/>
        <v>68.867542561024891</v>
      </c>
      <c r="AD5395">
        <f>(E5395 -$Y$7)/$Y$8</f>
        <v>-1.9795577157294329E-2</v>
      </c>
      <c r="AE5395">
        <f t="shared" si="1018"/>
        <v>0</v>
      </c>
      <c r="AG5395">
        <f>(A5395 -$W$7)/$W$8</f>
        <v>-1.3314092672913058</v>
      </c>
      <c r="AH5395">
        <f>(B5395 -$X$7)/$X$8</f>
        <v>1.0412199911030902</v>
      </c>
      <c r="AI5395">
        <f>(F5395 -$Z$7)/$Z$8</f>
        <v>0.96741191884339983</v>
      </c>
      <c r="AJ5395">
        <f>(I5395 -$AA$7)/$AA$8</f>
        <v>-0.40124168605466753</v>
      </c>
      <c r="AK5395">
        <f t="shared" si="1019"/>
        <v>-0.93837681180577304</v>
      </c>
      <c r="AL5395">
        <f>IF(C5395="Low", 1, IF(C5395="Medium", 2, IF(C5395="High", 3, "")))</f>
        <v>3</v>
      </c>
      <c r="AM5395">
        <f>IF(G5395="Low", 1, IF(G5395="Medium", 2, IF(G5395="High", 3, "")))</f>
        <v>2</v>
      </c>
      <c r="AN5395">
        <f t="shared" si="1021"/>
        <v>3</v>
      </c>
      <c r="AO5395">
        <f t="shared" si="1022"/>
        <v>3</v>
      </c>
      <c r="AP5395">
        <f t="shared" si="1023"/>
        <v>0</v>
      </c>
      <c r="AQ5395">
        <f>IF(H5395="Yes", 1, 0)</f>
        <v>1</v>
      </c>
      <c r="AR5395">
        <f>IF(D5395="Yes", 1, 0)</f>
        <v>1</v>
      </c>
      <c r="AS5395">
        <f t="shared" si="1024"/>
        <v>1</v>
      </c>
      <c r="AT5395">
        <f t="shared" si="1025"/>
        <v>0</v>
      </c>
      <c r="AU5395">
        <f t="shared" si="1026"/>
        <v>0</v>
      </c>
      <c r="AV5395">
        <f t="shared" si="1027"/>
        <v>0</v>
      </c>
      <c r="AX5395">
        <f t="shared" si="1028"/>
        <v>1</v>
      </c>
    </row>
    <row r="5396" spans="1:50" x14ac:dyDescent="0.3">
      <c r="A5396">
        <v>7</v>
      </c>
      <c r="B5396">
        <v>88</v>
      </c>
      <c r="C5396" t="s">
        <v>19</v>
      </c>
      <c r="D5396" t="s">
        <v>21</v>
      </c>
      <c r="E5396">
        <v>6</v>
      </c>
      <c r="F5396">
        <v>71</v>
      </c>
      <c r="G5396" t="s">
        <v>22</v>
      </c>
      <c r="H5396" t="s">
        <v>21</v>
      </c>
      <c r="I5396">
        <v>0</v>
      </c>
      <c r="J5396" t="s">
        <v>22</v>
      </c>
      <c r="K5396" t="s">
        <v>23</v>
      </c>
      <c r="L5396" t="s">
        <v>24</v>
      </c>
      <c r="M5396">
        <v>3</v>
      </c>
      <c r="N5396" t="s">
        <v>20</v>
      </c>
      <c r="O5396" t="s">
        <v>25</v>
      </c>
      <c r="P5396" t="s">
        <v>30</v>
      </c>
      <c r="Q5396" t="s">
        <v>31</v>
      </c>
      <c r="R5396">
        <v>65</v>
      </c>
      <c r="T5396">
        <f t="shared" si="1020"/>
        <v>3.560336471513631E-2</v>
      </c>
      <c r="U5396">
        <f t="shared" si="1029"/>
        <v>67.374161982763297</v>
      </c>
      <c r="AD5396">
        <f>(E5396 -$Y$7)/$Y$8</f>
        <v>-0.70099025568980644</v>
      </c>
      <c r="AE5396">
        <f t="shared" si="1018"/>
        <v>1</v>
      </c>
      <c r="AG5396">
        <f>(A5396 -$W$7)/$W$8</f>
        <v>-2.1661141644307413</v>
      </c>
      <c r="AH5396">
        <f>(B5396 -$X$7)/$X$8</f>
        <v>0.69479769904723843</v>
      </c>
      <c r="AI5396">
        <f>(F5396 -$Z$7)/$Z$8</f>
        <v>-0.28270140978544822</v>
      </c>
      <c r="AJ5396">
        <f>(I5396 -$AA$7)/$AA$8</f>
        <v>-1.213934457288018</v>
      </c>
      <c r="AK5396">
        <f t="shared" si="1019"/>
        <v>3.141133078780467E-2</v>
      </c>
      <c r="AL5396">
        <f>IF(C5396="Low", 1, IF(C5396="Medium", 2, IF(C5396="High", 3, "")))</f>
        <v>3</v>
      </c>
      <c r="AM5396">
        <f>IF(G5396="Low", 1, IF(G5396="Medium", 2, IF(G5396="High", 3, "")))</f>
        <v>2</v>
      </c>
      <c r="AN5396">
        <f t="shared" si="1021"/>
        <v>2</v>
      </c>
      <c r="AO5396">
        <f t="shared" si="1022"/>
        <v>1</v>
      </c>
      <c r="AP5396">
        <f t="shared" si="1023"/>
        <v>1</v>
      </c>
      <c r="AQ5396">
        <f>IF(H5396="Yes", 1, 0)</f>
        <v>1</v>
      </c>
      <c r="AR5396">
        <f>IF(D5396="Yes", 1, 0)</f>
        <v>1</v>
      </c>
      <c r="AS5396">
        <f t="shared" si="1024"/>
        <v>1</v>
      </c>
      <c r="AT5396">
        <f t="shared" si="1025"/>
        <v>0</v>
      </c>
      <c r="AU5396">
        <f t="shared" si="1026"/>
        <v>0</v>
      </c>
      <c r="AV5396">
        <f t="shared" si="1027"/>
        <v>0</v>
      </c>
      <c r="AX5396">
        <f t="shared" si="1028"/>
        <v>1</v>
      </c>
    </row>
    <row r="5397" spans="1:50" x14ac:dyDescent="0.3">
      <c r="A5397">
        <v>16</v>
      </c>
      <c r="B5397">
        <v>100</v>
      </c>
      <c r="C5397" t="s">
        <v>19</v>
      </c>
      <c r="D5397" t="s">
        <v>21</v>
      </c>
      <c r="E5397">
        <v>7</v>
      </c>
      <c r="F5397">
        <v>82</v>
      </c>
      <c r="G5397" t="s">
        <v>22</v>
      </c>
      <c r="H5397" t="s">
        <v>21</v>
      </c>
      <c r="I5397">
        <v>2</v>
      </c>
      <c r="J5397" t="s">
        <v>22</v>
      </c>
      <c r="K5397" t="s">
        <v>23</v>
      </c>
      <c r="L5397" t="s">
        <v>24</v>
      </c>
      <c r="M5397">
        <v>2</v>
      </c>
      <c r="N5397" t="s">
        <v>20</v>
      </c>
      <c r="O5397" t="s">
        <v>25</v>
      </c>
      <c r="P5397" t="s">
        <v>26</v>
      </c>
      <c r="Q5397" t="s">
        <v>27</v>
      </c>
      <c r="R5397">
        <v>73</v>
      </c>
      <c r="T5397">
        <f t="shared" si="1020"/>
        <v>0.68787370581914131</v>
      </c>
      <c r="U5397">
        <f t="shared" si="1029"/>
        <v>69.911598854054475</v>
      </c>
      <c r="AD5397">
        <f>(E5397 -$Y$7)/$Y$8</f>
        <v>-1.9795577157294329E-2</v>
      </c>
      <c r="AE5397">
        <f t="shared" si="1018"/>
        <v>1</v>
      </c>
      <c r="AG5397">
        <f>(A5397 -$W$7)/$W$8</f>
        <v>-0.66364534957975729</v>
      </c>
      <c r="AH5397">
        <f>(B5397 -$X$7)/$X$8</f>
        <v>1.7340645752147938</v>
      </c>
      <c r="AI5397">
        <f>(F5397 -$Z$7)/$Z$8</f>
        <v>0.48125673548773673</v>
      </c>
      <c r="AJ5397">
        <f>(I5397 -$AA$7)/$AA$8</f>
        <v>0.41145108517868284</v>
      </c>
      <c r="AK5397">
        <f t="shared" si="1019"/>
        <v>-0.93837681180577304</v>
      </c>
      <c r="AL5397">
        <f>IF(C5397="Low", 1, IF(C5397="Medium", 2, IF(C5397="High", 3, "")))</f>
        <v>3</v>
      </c>
      <c r="AM5397">
        <f>IF(G5397="Low", 1, IF(G5397="Medium", 2, IF(G5397="High", 3, "")))</f>
        <v>2</v>
      </c>
      <c r="AN5397">
        <f t="shared" si="1021"/>
        <v>2</v>
      </c>
      <c r="AO5397">
        <f t="shared" si="1022"/>
        <v>1</v>
      </c>
      <c r="AP5397">
        <f t="shared" si="1023"/>
        <v>1</v>
      </c>
      <c r="AQ5397">
        <f>IF(H5397="Yes", 1, 0)</f>
        <v>1</v>
      </c>
      <c r="AR5397">
        <f>IF(D5397="Yes", 1, 0)</f>
        <v>1</v>
      </c>
      <c r="AS5397">
        <f t="shared" si="1024"/>
        <v>1</v>
      </c>
      <c r="AT5397">
        <f t="shared" si="1025"/>
        <v>1</v>
      </c>
      <c r="AU5397">
        <f t="shared" si="1026"/>
        <v>1</v>
      </c>
      <c r="AV5397">
        <f t="shared" si="1027"/>
        <v>0</v>
      </c>
      <c r="AX5397">
        <f t="shared" si="1028"/>
        <v>0</v>
      </c>
    </row>
    <row r="5398" spans="1:50" x14ac:dyDescent="0.3">
      <c r="A5398">
        <v>21</v>
      </c>
      <c r="B5398">
        <v>61</v>
      </c>
      <c r="C5398" t="s">
        <v>19</v>
      </c>
      <c r="D5398" t="s">
        <v>21</v>
      </c>
      <c r="E5398">
        <v>8</v>
      </c>
      <c r="F5398">
        <v>83</v>
      </c>
      <c r="G5398" t="s">
        <v>19</v>
      </c>
      <c r="H5398" t="s">
        <v>20</v>
      </c>
      <c r="I5398">
        <v>1</v>
      </c>
      <c r="J5398" t="s">
        <v>22</v>
      </c>
      <c r="K5398" t="s">
        <v>34</v>
      </c>
      <c r="L5398" t="s">
        <v>32</v>
      </c>
      <c r="M5398">
        <v>3</v>
      </c>
      <c r="N5398" t="s">
        <v>20</v>
      </c>
      <c r="O5398" t="s">
        <v>29</v>
      </c>
      <c r="P5398" t="s">
        <v>26</v>
      </c>
      <c r="Q5398" t="s">
        <v>31</v>
      </c>
      <c r="R5398">
        <v>65</v>
      </c>
      <c r="T5398">
        <f t="shared" si="1020"/>
        <v>2.3964764768800995E-3</v>
      </c>
      <c r="U5398">
        <f t="shared" si="1029"/>
        <v>67.244981829555684</v>
      </c>
      <c r="AD5398">
        <f>(E5398 -$Y$7)/$Y$8</f>
        <v>0.66139910137521774</v>
      </c>
      <c r="AE5398">
        <f t="shared" si="1018"/>
        <v>0</v>
      </c>
      <c r="AG5398">
        <f>(A5398 -$W$7)/$W$8</f>
        <v>0.17105954755967837</v>
      </c>
      <c r="AH5398">
        <f>(B5398 -$X$7)/$X$8</f>
        <v>-1.6435527723297614</v>
      </c>
      <c r="AI5398">
        <f>(F5398 -$Z$7)/$Z$8</f>
        <v>0.55070747596711711</v>
      </c>
      <c r="AJ5398">
        <f>(I5398 -$AA$7)/$AA$8</f>
        <v>-0.40124168605466753</v>
      </c>
      <c r="AK5398">
        <f t="shared" si="1019"/>
        <v>3.141133078780467E-2</v>
      </c>
      <c r="AL5398">
        <f>IF(C5398="Low", 1, IF(C5398="Medium", 2, IF(C5398="High", 3, "")))</f>
        <v>3</v>
      </c>
      <c r="AM5398">
        <f>IF(G5398="Low", 1, IF(G5398="Medium", 2, IF(G5398="High", 3, "")))</f>
        <v>3</v>
      </c>
      <c r="AN5398">
        <f t="shared" si="1021"/>
        <v>2</v>
      </c>
      <c r="AO5398">
        <f t="shared" si="1022"/>
        <v>2</v>
      </c>
      <c r="AP5398">
        <f t="shared" si="1023"/>
        <v>0</v>
      </c>
      <c r="AQ5398">
        <f>IF(H5398="Yes", 1, 0)</f>
        <v>0</v>
      </c>
      <c r="AR5398">
        <f>IF(D5398="Yes", 1, 0)</f>
        <v>1</v>
      </c>
      <c r="AS5398">
        <f t="shared" si="1024"/>
        <v>1</v>
      </c>
      <c r="AT5398">
        <f t="shared" si="1025"/>
        <v>1</v>
      </c>
      <c r="AU5398">
        <f t="shared" si="1026"/>
        <v>0</v>
      </c>
      <c r="AV5398">
        <f t="shared" si="1027"/>
        <v>0</v>
      </c>
      <c r="AX5398">
        <f t="shared" si="1028"/>
        <v>1</v>
      </c>
    </row>
    <row r="5399" spans="1:50" x14ac:dyDescent="0.3">
      <c r="A5399">
        <v>21</v>
      </c>
      <c r="B5399">
        <v>74</v>
      </c>
      <c r="C5399" t="s">
        <v>22</v>
      </c>
      <c r="D5399" t="s">
        <v>21</v>
      </c>
      <c r="E5399">
        <v>6</v>
      </c>
      <c r="F5399">
        <v>77</v>
      </c>
      <c r="G5399" t="s">
        <v>19</v>
      </c>
      <c r="H5399" t="s">
        <v>20</v>
      </c>
      <c r="I5399">
        <v>0</v>
      </c>
      <c r="J5399" t="s">
        <v>22</v>
      </c>
      <c r="K5399" t="s">
        <v>23</v>
      </c>
      <c r="L5399" t="s">
        <v>32</v>
      </c>
      <c r="M5399">
        <v>3</v>
      </c>
      <c r="N5399" t="s">
        <v>20</v>
      </c>
      <c r="O5399" t="s">
        <v>29</v>
      </c>
      <c r="P5399" t="s">
        <v>26</v>
      </c>
      <c r="Q5399" t="s">
        <v>27</v>
      </c>
      <c r="R5399">
        <v>66</v>
      </c>
      <c r="T5399">
        <f t="shared" si="1020"/>
        <v>9.0886229855131423E-2</v>
      </c>
      <c r="U5399">
        <f t="shared" si="1029"/>
        <v>67.589221248097076</v>
      </c>
      <c r="AD5399">
        <f>(E5399 -$Y$7)/$Y$8</f>
        <v>-0.70099025568980644</v>
      </c>
      <c r="AE5399">
        <f t="shared" si="1018"/>
        <v>1</v>
      </c>
      <c r="AG5399">
        <f>(A5399 -$W$7)/$W$8</f>
        <v>0.17105954755967837</v>
      </c>
      <c r="AH5399">
        <f>(B5399 -$X$7)/$X$8</f>
        <v>-0.51768032314824286</v>
      </c>
      <c r="AI5399">
        <f>(F5399 -$Z$7)/$Z$8</f>
        <v>0.13400303309083447</v>
      </c>
      <c r="AJ5399">
        <f>(I5399 -$AA$7)/$AA$8</f>
        <v>-1.213934457288018</v>
      </c>
      <c r="AK5399">
        <f t="shared" si="1019"/>
        <v>3.141133078780467E-2</v>
      </c>
      <c r="AL5399">
        <f>IF(C5399="Low", 1, IF(C5399="Medium", 2, IF(C5399="High", 3, "")))</f>
        <v>2</v>
      </c>
      <c r="AM5399">
        <f>IF(G5399="Low", 1, IF(G5399="Medium", 2, IF(G5399="High", 3, "")))</f>
        <v>3</v>
      </c>
      <c r="AN5399">
        <f t="shared" si="1021"/>
        <v>2</v>
      </c>
      <c r="AO5399">
        <f t="shared" si="1022"/>
        <v>2</v>
      </c>
      <c r="AP5399">
        <f t="shared" si="1023"/>
        <v>0</v>
      </c>
      <c r="AQ5399">
        <f>IF(H5399="Yes", 1, 0)</f>
        <v>0</v>
      </c>
      <c r="AR5399">
        <f>IF(D5399="Yes", 1, 0)</f>
        <v>1</v>
      </c>
      <c r="AS5399">
        <f t="shared" si="1024"/>
        <v>1</v>
      </c>
      <c r="AT5399">
        <f t="shared" si="1025"/>
        <v>1</v>
      </c>
      <c r="AU5399">
        <f t="shared" si="1026"/>
        <v>0</v>
      </c>
      <c r="AV5399">
        <f t="shared" si="1027"/>
        <v>0</v>
      </c>
      <c r="AX5399">
        <f t="shared" si="1028"/>
        <v>1</v>
      </c>
    </row>
    <row r="5400" spans="1:50" x14ac:dyDescent="0.3">
      <c r="A5400">
        <v>21</v>
      </c>
      <c r="B5400">
        <v>71</v>
      </c>
      <c r="C5400" t="s">
        <v>18</v>
      </c>
      <c r="D5400" t="s">
        <v>21</v>
      </c>
      <c r="E5400">
        <v>8</v>
      </c>
      <c r="F5400">
        <v>59</v>
      </c>
      <c r="G5400" t="s">
        <v>22</v>
      </c>
      <c r="H5400" t="s">
        <v>21</v>
      </c>
      <c r="I5400">
        <v>3</v>
      </c>
      <c r="J5400" t="s">
        <v>22</v>
      </c>
      <c r="K5400" t="s">
        <v>23</v>
      </c>
      <c r="L5400" t="s">
        <v>32</v>
      </c>
      <c r="M5400">
        <v>3</v>
      </c>
      <c r="N5400" t="s">
        <v>20</v>
      </c>
      <c r="O5400" t="s">
        <v>29</v>
      </c>
      <c r="P5400" t="s">
        <v>30</v>
      </c>
      <c r="Q5400" t="s">
        <v>27</v>
      </c>
      <c r="R5400">
        <v>64</v>
      </c>
      <c r="T5400">
        <f t="shared" si="1020"/>
        <v>-2.7439954725809707E-2</v>
      </c>
      <c r="U5400">
        <f t="shared" si="1029"/>
        <v>67.128913298042647</v>
      </c>
      <c r="AD5400">
        <f>(E5400 -$Y$7)/$Y$8</f>
        <v>0.66139910137521774</v>
      </c>
      <c r="AE5400">
        <f t="shared" si="1018"/>
        <v>1</v>
      </c>
      <c r="AG5400">
        <f>(A5400 -$W$7)/$W$8</f>
        <v>0.17105954755967837</v>
      </c>
      <c r="AH5400">
        <f>(B5400 -$X$7)/$X$8</f>
        <v>-0.77749704219013172</v>
      </c>
      <c r="AI5400">
        <f>(F5400 -$Z$7)/$Z$8</f>
        <v>-1.1161102955380136</v>
      </c>
      <c r="AJ5400">
        <f>(I5400 -$AA$7)/$AA$8</f>
        <v>1.2241438564120333</v>
      </c>
      <c r="AK5400">
        <f t="shared" si="1019"/>
        <v>3.141133078780467E-2</v>
      </c>
      <c r="AL5400">
        <f>IF(C5400="Low", 1, IF(C5400="Medium", 2, IF(C5400="High", 3, "")))</f>
        <v>1</v>
      </c>
      <c r="AM5400">
        <f>IF(G5400="Low", 1, IF(G5400="Medium", 2, IF(G5400="High", 3, "")))</f>
        <v>2</v>
      </c>
      <c r="AN5400">
        <f t="shared" si="1021"/>
        <v>2</v>
      </c>
      <c r="AO5400">
        <f t="shared" si="1022"/>
        <v>2</v>
      </c>
      <c r="AP5400">
        <f t="shared" si="1023"/>
        <v>0</v>
      </c>
      <c r="AQ5400">
        <f>IF(H5400="Yes", 1, 0)</f>
        <v>1</v>
      </c>
      <c r="AR5400">
        <f>IF(D5400="Yes", 1, 0)</f>
        <v>1</v>
      </c>
      <c r="AS5400">
        <f t="shared" si="1024"/>
        <v>1</v>
      </c>
      <c r="AT5400">
        <f t="shared" si="1025"/>
        <v>0</v>
      </c>
      <c r="AU5400">
        <f t="shared" si="1026"/>
        <v>0</v>
      </c>
      <c r="AV5400">
        <f t="shared" si="1027"/>
        <v>0</v>
      </c>
      <c r="AX5400">
        <f t="shared" si="1028"/>
        <v>1</v>
      </c>
    </row>
    <row r="5401" spans="1:50" x14ac:dyDescent="0.3">
      <c r="A5401">
        <v>12</v>
      </c>
      <c r="B5401">
        <v>70</v>
      </c>
      <c r="C5401" t="s">
        <v>22</v>
      </c>
      <c r="D5401" t="s">
        <v>20</v>
      </c>
      <c r="E5401">
        <v>7</v>
      </c>
      <c r="F5401">
        <v>81</v>
      </c>
      <c r="G5401" t="s">
        <v>19</v>
      </c>
      <c r="H5401" t="s">
        <v>21</v>
      </c>
      <c r="I5401">
        <v>0</v>
      </c>
      <c r="J5401" t="s">
        <v>22</v>
      </c>
      <c r="K5401" t="s">
        <v>23</v>
      </c>
      <c r="L5401" t="s">
        <v>24</v>
      </c>
      <c r="M5401">
        <v>3</v>
      </c>
      <c r="N5401" t="s">
        <v>20</v>
      </c>
      <c r="O5401" t="s">
        <v>25</v>
      </c>
      <c r="P5401" t="s">
        <v>26</v>
      </c>
      <c r="Q5401" t="s">
        <v>27</v>
      </c>
      <c r="R5401">
        <v>63</v>
      </c>
      <c r="T5401">
        <f t="shared" si="1020"/>
        <v>-0.12619304543098447</v>
      </c>
      <c r="U5401">
        <f t="shared" si="1029"/>
        <v>66.744747841300963</v>
      </c>
      <c r="AD5401">
        <f>(E5401 -$Y$7)/$Y$8</f>
        <v>-1.9795577157294329E-2</v>
      </c>
      <c r="AE5401">
        <f t="shared" si="1018"/>
        <v>1</v>
      </c>
      <c r="AG5401">
        <f>(A5401 -$W$7)/$W$8</f>
        <v>-1.3314092672913058</v>
      </c>
      <c r="AH5401">
        <f>(B5401 -$X$7)/$X$8</f>
        <v>-0.8641026152040947</v>
      </c>
      <c r="AI5401">
        <f>(F5401 -$Z$7)/$Z$8</f>
        <v>0.41180599500835624</v>
      </c>
      <c r="AJ5401">
        <f>(I5401 -$AA$7)/$AA$8</f>
        <v>-1.213934457288018</v>
      </c>
      <c r="AK5401">
        <f t="shared" si="1019"/>
        <v>3.141133078780467E-2</v>
      </c>
      <c r="AL5401">
        <f>IF(C5401="Low", 1, IF(C5401="Medium", 2, IF(C5401="High", 3, "")))</f>
        <v>2</v>
      </c>
      <c r="AM5401">
        <f>IF(G5401="Low", 1, IF(G5401="Medium", 2, IF(G5401="High", 3, "")))</f>
        <v>3</v>
      </c>
      <c r="AN5401">
        <f t="shared" si="1021"/>
        <v>2</v>
      </c>
      <c r="AO5401">
        <f t="shared" si="1022"/>
        <v>1</v>
      </c>
      <c r="AP5401">
        <f t="shared" si="1023"/>
        <v>1</v>
      </c>
      <c r="AQ5401">
        <f>IF(H5401="Yes", 1, 0)</f>
        <v>1</v>
      </c>
      <c r="AR5401">
        <f>IF(D5401="Yes", 1, 0)</f>
        <v>0</v>
      </c>
      <c r="AS5401">
        <f t="shared" si="1024"/>
        <v>1</v>
      </c>
      <c r="AT5401">
        <f t="shared" si="1025"/>
        <v>1</v>
      </c>
      <c r="AU5401">
        <f t="shared" si="1026"/>
        <v>0</v>
      </c>
      <c r="AV5401">
        <f t="shared" si="1027"/>
        <v>0</v>
      </c>
      <c r="AX5401">
        <f t="shared" si="1028"/>
        <v>1</v>
      </c>
    </row>
    <row r="5402" spans="1:50" x14ac:dyDescent="0.3">
      <c r="A5402">
        <v>25</v>
      </c>
      <c r="B5402">
        <v>69</v>
      </c>
      <c r="C5402" t="s">
        <v>22</v>
      </c>
      <c r="D5402" t="s">
        <v>20</v>
      </c>
      <c r="E5402">
        <v>7</v>
      </c>
      <c r="F5402">
        <v>66</v>
      </c>
      <c r="G5402" t="s">
        <v>22</v>
      </c>
      <c r="H5402" t="s">
        <v>20</v>
      </c>
      <c r="I5402">
        <v>0</v>
      </c>
      <c r="J5402" t="s">
        <v>18</v>
      </c>
      <c r="K5402" t="s">
        <v>23</v>
      </c>
      <c r="L5402" t="s">
        <v>32</v>
      </c>
      <c r="M5402">
        <v>3</v>
      </c>
      <c r="N5402" t="s">
        <v>21</v>
      </c>
      <c r="O5402" t="s">
        <v>29</v>
      </c>
      <c r="P5402" t="s">
        <v>26</v>
      </c>
      <c r="Q5402" t="s">
        <v>27</v>
      </c>
      <c r="R5402">
        <v>62</v>
      </c>
      <c r="T5402">
        <f t="shared" si="1020"/>
        <v>-0.1374889046284552</v>
      </c>
      <c r="U5402">
        <f t="shared" si="1029"/>
        <v>66.700805126425934</v>
      </c>
      <c r="AD5402">
        <f>(E5402 -$Y$7)/$Y$8</f>
        <v>-1.9795577157294329E-2</v>
      </c>
      <c r="AE5402">
        <f t="shared" si="1018"/>
        <v>1</v>
      </c>
      <c r="AG5402">
        <f>(A5402 -$W$7)/$W$8</f>
        <v>0.83882346527122686</v>
      </c>
      <c r="AH5402">
        <f>(B5402 -$X$7)/$X$8</f>
        <v>-0.95070818821805769</v>
      </c>
      <c r="AI5402">
        <f>(F5402 -$Z$7)/$Z$8</f>
        <v>-0.62995511218235045</v>
      </c>
      <c r="AJ5402">
        <f>(I5402 -$AA$7)/$AA$8</f>
        <v>-1.213934457288018</v>
      </c>
      <c r="AK5402">
        <f t="shared" si="1019"/>
        <v>3.141133078780467E-2</v>
      </c>
      <c r="AL5402">
        <f>IF(C5402="Low", 1, IF(C5402="Medium", 2, IF(C5402="High", 3, "")))</f>
        <v>2</v>
      </c>
      <c r="AM5402">
        <f>IF(G5402="Low", 1, IF(G5402="Medium", 2, IF(G5402="High", 3, "")))</f>
        <v>2</v>
      </c>
      <c r="AN5402">
        <f t="shared" si="1021"/>
        <v>1</v>
      </c>
      <c r="AO5402">
        <f t="shared" si="1022"/>
        <v>2</v>
      </c>
      <c r="AP5402">
        <f t="shared" si="1023"/>
        <v>0</v>
      </c>
      <c r="AQ5402">
        <f>IF(H5402="Yes", 1, 0)</f>
        <v>0</v>
      </c>
      <c r="AR5402">
        <f>IF(D5402="Yes", 1, 0)</f>
        <v>0</v>
      </c>
      <c r="AS5402">
        <f t="shared" si="1024"/>
        <v>0</v>
      </c>
      <c r="AT5402">
        <f t="shared" si="1025"/>
        <v>1</v>
      </c>
      <c r="AU5402">
        <f t="shared" si="1026"/>
        <v>0</v>
      </c>
      <c r="AV5402">
        <f t="shared" si="1027"/>
        <v>0</v>
      </c>
      <c r="AX5402">
        <f t="shared" si="1028"/>
        <v>1</v>
      </c>
    </row>
    <row r="5403" spans="1:50" x14ac:dyDescent="0.3">
      <c r="A5403">
        <v>21</v>
      </c>
      <c r="B5403">
        <v>88</v>
      </c>
      <c r="C5403" t="s">
        <v>19</v>
      </c>
      <c r="D5403" t="s">
        <v>21</v>
      </c>
      <c r="E5403">
        <v>6</v>
      </c>
      <c r="F5403">
        <v>91</v>
      </c>
      <c r="G5403" t="s">
        <v>18</v>
      </c>
      <c r="H5403" t="s">
        <v>21</v>
      </c>
      <c r="I5403">
        <v>0</v>
      </c>
      <c r="J5403" t="s">
        <v>22</v>
      </c>
      <c r="K5403" t="s">
        <v>34</v>
      </c>
      <c r="L5403" t="s">
        <v>32</v>
      </c>
      <c r="M5403">
        <v>4</v>
      </c>
      <c r="N5403" t="s">
        <v>20</v>
      </c>
      <c r="O5403" t="s">
        <v>33</v>
      </c>
      <c r="P5403" t="s">
        <v>30</v>
      </c>
      <c r="Q5403" t="s">
        <v>31</v>
      </c>
      <c r="R5403">
        <v>70</v>
      </c>
      <c r="T5403">
        <f t="shared" si="1020"/>
        <v>0.49125096758291259</v>
      </c>
      <c r="U5403">
        <f t="shared" si="1029"/>
        <v>69.146704677062772</v>
      </c>
      <c r="AD5403">
        <f>(E5403 -$Y$7)/$Y$8</f>
        <v>-0.70099025568980644</v>
      </c>
      <c r="AE5403">
        <f t="shared" si="1018"/>
        <v>0</v>
      </c>
      <c r="AG5403">
        <f>(A5403 -$W$7)/$W$8</f>
        <v>0.17105954755967837</v>
      </c>
      <c r="AH5403">
        <f>(B5403 -$X$7)/$X$8</f>
        <v>0.69479769904723843</v>
      </c>
      <c r="AI5403">
        <f>(F5403 -$Z$7)/$Z$8</f>
        <v>1.1063133998021608</v>
      </c>
      <c r="AJ5403">
        <f>(I5403 -$AA$7)/$AA$8</f>
        <v>-1.213934457288018</v>
      </c>
      <c r="AK5403">
        <f t="shared" si="1019"/>
        <v>1.0011994733813825</v>
      </c>
      <c r="AL5403">
        <f>IF(C5403="Low", 1, IF(C5403="Medium", 2, IF(C5403="High", 3, "")))</f>
        <v>3</v>
      </c>
      <c r="AM5403">
        <f>IF(G5403="Low", 1, IF(G5403="Medium", 2, IF(G5403="High", 3, "")))</f>
        <v>1</v>
      </c>
      <c r="AN5403">
        <f t="shared" si="1021"/>
        <v>2</v>
      </c>
      <c r="AO5403">
        <f t="shared" si="1022"/>
        <v>3</v>
      </c>
      <c r="AP5403">
        <f t="shared" si="1023"/>
        <v>0</v>
      </c>
      <c r="AQ5403">
        <f>IF(H5403="Yes", 1, 0)</f>
        <v>1</v>
      </c>
      <c r="AR5403">
        <f>IF(D5403="Yes", 1, 0)</f>
        <v>1</v>
      </c>
      <c r="AS5403">
        <f t="shared" si="1024"/>
        <v>1</v>
      </c>
      <c r="AT5403">
        <f t="shared" si="1025"/>
        <v>0</v>
      </c>
      <c r="AU5403">
        <f t="shared" si="1026"/>
        <v>1</v>
      </c>
      <c r="AV5403">
        <f t="shared" si="1027"/>
        <v>0</v>
      </c>
      <c r="AX5403">
        <f t="shared" si="1028"/>
        <v>0</v>
      </c>
    </row>
    <row r="5404" spans="1:50" x14ac:dyDescent="0.3">
      <c r="A5404">
        <v>24</v>
      </c>
      <c r="B5404">
        <v>63</v>
      </c>
      <c r="C5404" t="s">
        <v>22</v>
      </c>
      <c r="D5404" t="s">
        <v>20</v>
      </c>
      <c r="E5404">
        <v>8</v>
      </c>
      <c r="F5404">
        <v>60</v>
      </c>
      <c r="G5404" t="s">
        <v>22</v>
      </c>
      <c r="H5404" t="s">
        <v>21</v>
      </c>
      <c r="I5404">
        <v>3</v>
      </c>
      <c r="J5404" t="s">
        <v>22</v>
      </c>
      <c r="K5404" t="s">
        <v>23</v>
      </c>
      <c r="L5404" t="s">
        <v>32</v>
      </c>
      <c r="M5404">
        <v>3</v>
      </c>
      <c r="N5404" t="s">
        <v>20</v>
      </c>
      <c r="O5404" t="s">
        <v>25</v>
      </c>
      <c r="P5404" t="s">
        <v>26</v>
      </c>
      <c r="Q5404" t="s">
        <v>27</v>
      </c>
      <c r="R5404">
        <v>65</v>
      </c>
      <c r="T5404">
        <f t="shared" si="1020"/>
        <v>-2.1854843452394912E-2</v>
      </c>
      <c r="U5404">
        <f t="shared" si="1029"/>
        <v>67.150640282058873</v>
      </c>
      <c r="AD5404">
        <f>(E5404 -$Y$7)/$Y$8</f>
        <v>0.66139910137521774</v>
      </c>
      <c r="AE5404">
        <f t="shared" si="1018"/>
        <v>1</v>
      </c>
      <c r="AG5404">
        <f>(A5404 -$W$7)/$W$8</f>
        <v>0.67188248584333976</v>
      </c>
      <c r="AH5404">
        <f>(B5404 -$X$7)/$X$8</f>
        <v>-1.4703416263018354</v>
      </c>
      <c r="AI5404">
        <f>(F5404 -$Z$7)/$Z$8</f>
        <v>-1.0466595550586331</v>
      </c>
      <c r="AJ5404">
        <f>(I5404 -$AA$7)/$AA$8</f>
        <v>1.2241438564120333</v>
      </c>
      <c r="AK5404">
        <f t="shared" si="1019"/>
        <v>3.141133078780467E-2</v>
      </c>
      <c r="AL5404">
        <f>IF(C5404="Low", 1, IF(C5404="Medium", 2, IF(C5404="High", 3, "")))</f>
        <v>2</v>
      </c>
      <c r="AM5404">
        <f>IF(G5404="Low", 1, IF(G5404="Medium", 2, IF(G5404="High", 3, "")))</f>
        <v>2</v>
      </c>
      <c r="AN5404">
        <f t="shared" si="1021"/>
        <v>2</v>
      </c>
      <c r="AO5404">
        <f t="shared" si="1022"/>
        <v>1</v>
      </c>
      <c r="AP5404">
        <f t="shared" si="1023"/>
        <v>0</v>
      </c>
      <c r="AQ5404">
        <f>IF(H5404="Yes", 1, 0)</f>
        <v>1</v>
      </c>
      <c r="AR5404">
        <f>IF(D5404="Yes", 1, 0)</f>
        <v>0</v>
      </c>
      <c r="AS5404">
        <f t="shared" si="1024"/>
        <v>1</v>
      </c>
      <c r="AT5404">
        <f t="shared" si="1025"/>
        <v>1</v>
      </c>
      <c r="AU5404">
        <f t="shared" si="1026"/>
        <v>0</v>
      </c>
      <c r="AV5404">
        <f t="shared" si="1027"/>
        <v>0</v>
      </c>
      <c r="AX5404">
        <f t="shared" si="1028"/>
        <v>1</v>
      </c>
    </row>
    <row r="5405" spans="1:50" x14ac:dyDescent="0.3">
      <c r="A5405">
        <v>9</v>
      </c>
      <c r="B5405">
        <v>90</v>
      </c>
      <c r="C5405" t="s">
        <v>22</v>
      </c>
      <c r="D5405" t="s">
        <v>21</v>
      </c>
      <c r="E5405">
        <v>8</v>
      </c>
      <c r="F5405">
        <v>65</v>
      </c>
      <c r="G5405" t="s">
        <v>22</v>
      </c>
      <c r="H5405" t="s">
        <v>21</v>
      </c>
      <c r="I5405">
        <v>0</v>
      </c>
      <c r="J5405" t="s">
        <v>22</v>
      </c>
      <c r="K5405" t="s">
        <v>34</v>
      </c>
      <c r="L5405" t="s">
        <v>32</v>
      </c>
      <c r="M5405">
        <v>5</v>
      </c>
      <c r="N5405" t="s">
        <v>20</v>
      </c>
      <c r="O5405" t="s">
        <v>25</v>
      </c>
      <c r="P5405" t="s">
        <v>35</v>
      </c>
      <c r="Q5405" t="s">
        <v>27</v>
      </c>
      <c r="R5405">
        <v>64</v>
      </c>
      <c r="T5405">
        <f t="shared" si="1020"/>
        <v>-2.5744377572505195E-2</v>
      </c>
      <c r="U5405">
        <f t="shared" si="1029"/>
        <v>67.135509366751876</v>
      </c>
      <c r="AD5405">
        <f>(E5405 -$Y$7)/$Y$8</f>
        <v>0.66139910137521774</v>
      </c>
      <c r="AE5405">
        <f t="shared" si="1018"/>
        <v>0</v>
      </c>
      <c r="AG5405">
        <f>(A5405 -$W$7)/$W$8</f>
        <v>-1.8322322055749671</v>
      </c>
      <c r="AH5405">
        <f>(B5405 -$X$7)/$X$8</f>
        <v>0.86800884507516429</v>
      </c>
      <c r="AI5405">
        <f>(F5405 -$Z$7)/$Z$8</f>
        <v>-0.69940585266173094</v>
      </c>
      <c r="AJ5405">
        <f>(I5405 -$AA$7)/$AA$8</f>
        <v>-1.213934457288018</v>
      </c>
      <c r="AK5405">
        <f t="shared" si="1019"/>
        <v>1.9709876159749602</v>
      </c>
      <c r="AL5405">
        <f>IF(C5405="Low", 1, IF(C5405="Medium", 2, IF(C5405="High", 3, "")))</f>
        <v>2</v>
      </c>
      <c r="AM5405">
        <f>IF(G5405="Low", 1, IF(G5405="Medium", 2, IF(G5405="High", 3, "")))</f>
        <v>2</v>
      </c>
      <c r="AN5405">
        <f t="shared" si="1021"/>
        <v>2</v>
      </c>
      <c r="AO5405">
        <f t="shared" si="1022"/>
        <v>1</v>
      </c>
      <c r="AP5405">
        <f t="shared" si="1023"/>
        <v>0</v>
      </c>
      <c r="AQ5405">
        <f>IF(H5405="Yes", 1, 0)</f>
        <v>1</v>
      </c>
      <c r="AR5405">
        <f>IF(D5405="Yes", 1, 0)</f>
        <v>1</v>
      </c>
      <c r="AS5405">
        <f t="shared" si="1024"/>
        <v>1</v>
      </c>
      <c r="AT5405">
        <f t="shared" si="1025"/>
        <v>0</v>
      </c>
      <c r="AU5405">
        <f t="shared" si="1026"/>
        <v>0</v>
      </c>
      <c r="AV5405">
        <f t="shared" si="1027"/>
        <v>0</v>
      </c>
      <c r="AX5405">
        <f t="shared" si="1028"/>
        <v>1</v>
      </c>
    </row>
    <row r="5406" spans="1:50" x14ac:dyDescent="0.3">
      <c r="A5406">
        <v>22</v>
      </c>
      <c r="B5406">
        <v>88</v>
      </c>
      <c r="C5406" t="s">
        <v>22</v>
      </c>
      <c r="D5406" t="s">
        <v>20</v>
      </c>
      <c r="E5406">
        <v>7</v>
      </c>
      <c r="F5406">
        <v>72</v>
      </c>
      <c r="G5406" t="s">
        <v>18</v>
      </c>
      <c r="H5406" t="s">
        <v>21</v>
      </c>
      <c r="I5406">
        <v>4</v>
      </c>
      <c r="J5406" t="s">
        <v>22</v>
      </c>
      <c r="K5406" t="s">
        <v>23</v>
      </c>
      <c r="L5406" t="s">
        <v>28</v>
      </c>
      <c r="M5406">
        <v>2</v>
      </c>
      <c r="N5406" t="s">
        <v>20</v>
      </c>
      <c r="O5406" t="s">
        <v>33</v>
      </c>
      <c r="P5406" t="s">
        <v>26</v>
      </c>
      <c r="Q5406" t="s">
        <v>27</v>
      </c>
      <c r="R5406">
        <v>70</v>
      </c>
      <c r="T5406">
        <f t="shared" si="1020"/>
        <v>0.5137297261127618</v>
      </c>
      <c r="U5406">
        <f t="shared" si="1029"/>
        <v>69.234150674711472</v>
      </c>
      <c r="AD5406">
        <f>(E5406 -$Y$7)/$Y$8</f>
        <v>-1.9795577157294329E-2</v>
      </c>
      <c r="AE5406">
        <f t="shared" si="1018"/>
        <v>1</v>
      </c>
      <c r="AG5406">
        <f>(A5406 -$W$7)/$W$8</f>
        <v>0.3380005269875655</v>
      </c>
      <c r="AH5406">
        <f>(B5406 -$X$7)/$X$8</f>
        <v>0.69479769904723843</v>
      </c>
      <c r="AI5406">
        <f>(F5406 -$Z$7)/$Z$8</f>
        <v>-0.21325066930606779</v>
      </c>
      <c r="AJ5406">
        <f>(I5406 -$AA$7)/$AA$8</f>
        <v>2.0368366276453838</v>
      </c>
      <c r="AK5406">
        <f t="shared" si="1019"/>
        <v>-0.93837681180577304</v>
      </c>
      <c r="AL5406">
        <f>IF(C5406="Low", 1, IF(C5406="Medium", 2, IF(C5406="High", 3, "")))</f>
        <v>2</v>
      </c>
      <c r="AM5406">
        <f>IF(G5406="Low", 1, IF(G5406="Medium", 2, IF(G5406="High", 3, "")))</f>
        <v>1</v>
      </c>
      <c r="AN5406">
        <f t="shared" si="1021"/>
        <v>2</v>
      </c>
      <c r="AO5406">
        <f t="shared" si="1022"/>
        <v>3</v>
      </c>
      <c r="AP5406">
        <f t="shared" si="1023"/>
        <v>0</v>
      </c>
      <c r="AQ5406">
        <f>IF(H5406="Yes", 1, 0)</f>
        <v>1</v>
      </c>
      <c r="AR5406">
        <f>IF(D5406="Yes", 1, 0)</f>
        <v>0</v>
      </c>
      <c r="AS5406">
        <f t="shared" si="1024"/>
        <v>1</v>
      </c>
      <c r="AT5406">
        <f t="shared" si="1025"/>
        <v>1</v>
      </c>
      <c r="AU5406">
        <f t="shared" si="1026"/>
        <v>1</v>
      </c>
      <c r="AV5406">
        <f t="shared" si="1027"/>
        <v>0</v>
      </c>
      <c r="AX5406">
        <f t="shared" si="1028"/>
        <v>0</v>
      </c>
    </row>
    <row r="5407" spans="1:50" x14ac:dyDescent="0.3">
      <c r="A5407">
        <v>13</v>
      </c>
      <c r="B5407">
        <v>70</v>
      </c>
      <c r="C5407" t="s">
        <v>22</v>
      </c>
      <c r="D5407" t="s">
        <v>20</v>
      </c>
      <c r="E5407">
        <v>7</v>
      </c>
      <c r="F5407">
        <v>87</v>
      </c>
      <c r="G5407" t="s">
        <v>22</v>
      </c>
      <c r="H5407" t="s">
        <v>21</v>
      </c>
      <c r="I5407">
        <v>1</v>
      </c>
      <c r="J5407" t="s">
        <v>18</v>
      </c>
      <c r="K5407" t="s">
        <v>23</v>
      </c>
      <c r="L5407" t="s">
        <v>32</v>
      </c>
      <c r="M5407">
        <v>5</v>
      </c>
      <c r="N5407" t="s">
        <v>20</v>
      </c>
      <c r="O5407" t="s">
        <v>25</v>
      </c>
      <c r="P5407" t="s">
        <v>26</v>
      </c>
      <c r="Q5407" t="s">
        <v>27</v>
      </c>
      <c r="R5407">
        <v>62</v>
      </c>
      <c r="T5407">
        <f t="shared" si="1020"/>
        <v>-0.167487527179905</v>
      </c>
      <c r="U5407">
        <f t="shared" si="1029"/>
        <v>66.584105644396502</v>
      </c>
      <c r="AD5407">
        <f>(E5407 -$Y$7)/$Y$8</f>
        <v>-1.9795577157294329E-2</v>
      </c>
      <c r="AE5407">
        <f t="shared" si="1018"/>
        <v>1</v>
      </c>
      <c r="AG5407">
        <f>(A5407 -$W$7)/$W$8</f>
        <v>-1.1644682878634187</v>
      </c>
      <c r="AH5407">
        <f>(B5407 -$X$7)/$X$8</f>
        <v>-0.8641026152040947</v>
      </c>
      <c r="AI5407">
        <f>(F5407 -$Z$7)/$Z$8</f>
        <v>0.82851043788463896</v>
      </c>
      <c r="AJ5407">
        <f>(I5407 -$AA$7)/$AA$8</f>
        <v>-0.40124168605466753</v>
      </c>
      <c r="AK5407">
        <f t="shared" si="1019"/>
        <v>1.9709876159749602</v>
      </c>
      <c r="AL5407">
        <f>IF(C5407="Low", 1, IF(C5407="Medium", 2, IF(C5407="High", 3, "")))</f>
        <v>2</v>
      </c>
      <c r="AM5407">
        <f>IF(G5407="Low", 1, IF(G5407="Medium", 2, IF(G5407="High", 3, "")))</f>
        <v>2</v>
      </c>
      <c r="AN5407">
        <f t="shared" si="1021"/>
        <v>1</v>
      </c>
      <c r="AO5407">
        <f t="shared" si="1022"/>
        <v>1</v>
      </c>
      <c r="AP5407">
        <f t="shared" si="1023"/>
        <v>0</v>
      </c>
      <c r="AQ5407">
        <f>IF(H5407="Yes", 1, 0)</f>
        <v>1</v>
      </c>
      <c r="AR5407">
        <f>IF(D5407="Yes", 1, 0)</f>
        <v>0</v>
      </c>
      <c r="AS5407">
        <f t="shared" si="1024"/>
        <v>1</v>
      </c>
      <c r="AT5407">
        <f t="shared" si="1025"/>
        <v>1</v>
      </c>
      <c r="AU5407">
        <f t="shared" si="1026"/>
        <v>0</v>
      </c>
      <c r="AV5407">
        <f t="shared" si="1027"/>
        <v>0</v>
      </c>
      <c r="AX5407">
        <f t="shared" si="1028"/>
        <v>1</v>
      </c>
    </row>
    <row r="5408" spans="1:50" x14ac:dyDescent="0.3">
      <c r="A5408">
        <v>18</v>
      </c>
      <c r="B5408">
        <v>70</v>
      </c>
      <c r="C5408" t="s">
        <v>22</v>
      </c>
      <c r="D5408" t="s">
        <v>20</v>
      </c>
      <c r="E5408">
        <v>8</v>
      </c>
      <c r="F5408">
        <v>86</v>
      </c>
      <c r="G5408" t="s">
        <v>22</v>
      </c>
      <c r="H5408" t="s">
        <v>21</v>
      </c>
      <c r="I5408">
        <v>5</v>
      </c>
      <c r="J5408" t="s">
        <v>22</v>
      </c>
      <c r="K5408" t="s">
        <v>23</v>
      </c>
      <c r="L5408" t="s">
        <v>24</v>
      </c>
      <c r="M5408">
        <v>2</v>
      </c>
      <c r="N5408" t="s">
        <v>20</v>
      </c>
      <c r="O5408" t="s">
        <v>25</v>
      </c>
      <c r="P5408" t="s">
        <v>26</v>
      </c>
      <c r="Q5408" t="s">
        <v>31</v>
      </c>
      <c r="R5408">
        <v>67</v>
      </c>
      <c r="T5408">
        <f t="shared" si="1020"/>
        <v>0.20963393586262025</v>
      </c>
      <c r="U5408">
        <f t="shared" si="1029"/>
        <v>68.051168984513623</v>
      </c>
      <c r="AD5408">
        <f>(E5408 -$Y$7)/$Y$8</f>
        <v>0.66139910137521774</v>
      </c>
      <c r="AE5408">
        <f t="shared" si="1018"/>
        <v>1</v>
      </c>
      <c r="AG5408">
        <f>(A5408 -$W$7)/$W$8</f>
        <v>-0.32976339072398297</v>
      </c>
      <c r="AH5408">
        <f>(B5408 -$X$7)/$X$8</f>
        <v>-0.8641026152040947</v>
      </c>
      <c r="AI5408">
        <f>(F5408 -$Z$7)/$Z$8</f>
        <v>0.75905969740525847</v>
      </c>
      <c r="AJ5408">
        <f>(I5408 -$AA$7)/$AA$8</f>
        <v>2.849529398878734</v>
      </c>
      <c r="AK5408">
        <f t="shared" si="1019"/>
        <v>-0.93837681180577304</v>
      </c>
      <c r="AL5408">
        <f>IF(C5408="Low", 1, IF(C5408="Medium", 2, IF(C5408="High", 3, "")))</f>
        <v>2</v>
      </c>
      <c r="AM5408">
        <f>IF(G5408="Low", 1, IF(G5408="Medium", 2, IF(G5408="High", 3, "")))</f>
        <v>2</v>
      </c>
      <c r="AN5408">
        <f t="shared" si="1021"/>
        <v>2</v>
      </c>
      <c r="AO5408">
        <f t="shared" si="1022"/>
        <v>1</v>
      </c>
      <c r="AP5408">
        <f t="shared" si="1023"/>
        <v>1</v>
      </c>
      <c r="AQ5408">
        <f>IF(H5408="Yes", 1, 0)</f>
        <v>1</v>
      </c>
      <c r="AR5408">
        <f>IF(D5408="Yes", 1, 0)</f>
        <v>0</v>
      </c>
      <c r="AS5408">
        <f t="shared" si="1024"/>
        <v>1</v>
      </c>
      <c r="AT5408">
        <f t="shared" si="1025"/>
        <v>1</v>
      </c>
      <c r="AU5408">
        <f t="shared" si="1026"/>
        <v>0</v>
      </c>
      <c r="AV5408">
        <f t="shared" si="1027"/>
        <v>0</v>
      </c>
      <c r="AX5408">
        <f t="shared" si="1028"/>
        <v>1</v>
      </c>
    </row>
    <row r="5409" spans="1:50" x14ac:dyDescent="0.3">
      <c r="A5409">
        <v>23</v>
      </c>
      <c r="B5409">
        <v>85</v>
      </c>
      <c r="C5409" t="s">
        <v>22</v>
      </c>
      <c r="D5409" t="s">
        <v>20</v>
      </c>
      <c r="E5409">
        <v>8</v>
      </c>
      <c r="F5409">
        <v>67</v>
      </c>
      <c r="G5409" t="s">
        <v>18</v>
      </c>
      <c r="H5409" t="s">
        <v>21</v>
      </c>
      <c r="I5409">
        <v>1</v>
      </c>
      <c r="J5409" t="s">
        <v>22</v>
      </c>
      <c r="K5409" t="s">
        <v>34</v>
      </c>
      <c r="L5409" t="s">
        <v>32</v>
      </c>
      <c r="M5409">
        <v>3</v>
      </c>
      <c r="N5409" t="s">
        <v>20</v>
      </c>
      <c r="O5409" t="s">
        <v>33</v>
      </c>
      <c r="P5409" t="s">
        <v>35</v>
      </c>
      <c r="Q5409" t="s">
        <v>31</v>
      </c>
      <c r="R5409">
        <v>66</v>
      </c>
      <c r="T5409">
        <f t="shared" si="1020"/>
        <v>0.28617806419861908</v>
      </c>
      <c r="U5409">
        <f t="shared" si="1029"/>
        <v>68.348937994203482</v>
      </c>
      <c r="AD5409">
        <f>(E5409 -$Y$7)/$Y$8</f>
        <v>0.66139910137521774</v>
      </c>
      <c r="AE5409">
        <f t="shared" si="1018"/>
        <v>0</v>
      </c>
      <c r="AG5409">
        <f>(A5409 -$W$7)/$W$8</f>
        <v>0.50494150641545266</v>
      </c>
      <c r="AH5409">
        <f>(B5409 -$X$7)/$X$8</f>
        <v>0.43498098000534957</v>
      </c>
      <c r="AI5409">
        <f>(F5409 -$Z$7)/$Z$8</f>
        <v>-0.56050437170297007</v>
      </c>
      <c r="AJ5409">
        <f>(I5409 -$AA$7)/$AA$8</f>
        <v>-0.40124168605466753</v>
      </c>
      <c r="AK5409">
        <f t="shared" si="1019"/>
        <v>3.141133078780467E-2</v>
      </c>
      <c r="AL5409">
        <f>IF(C5409="Low", 1, IF(C5409="Medium", 2, IF(C5409="High", 3, "")))</f>
        <v>2</v>
      </c>
      <c r="AM5409">
        <f>IF(G5409="Low", 1, IF(G5409="Medium", 2, IF(G5409="High", 3, "")))</f>
        <v>1</v>
      </c>
      <c r="AN5409">
        <f t="shared" si="1021"/>
        <v>2</v>
      </c>
      <c r="AO5409">
        <f t="shared" si="1022"/>
        <v>3</v>
      </c>
      <c r="AP5409">
        <f t="shared" si="1023"/>
        <v>0</v>
      </c>
      <c r="AQ5409">
        <f>IF(H5409="Yes", 1, 0)</f>
        <v>1</v>
      </c>
      <c r="AR5409">
        <f>IF(D5409="Yes", 1, 0)</f>
        <v>0</v>
      </c>
      <c r="AS5409">
        <f t="shared" si="1024"/>
        <v>1</v>
      </c>
      <c r="AT5409">
        <f t="shared" si="1025"/>
        <v>0</v>
      </c>
      <c r="AU5409">
        <f t="shared" si="1026"/>
        <v>0</v>
      </c>
      <c r="AV5409">
        <f t="shared" si="1027"/>
        <v>0</v>
      </c>
      <c r="AX5409">
        <f t="shared" si="1028"/>
        <v>1</v>
      </c>
    </row>
    <row r="5410" spans="1:50" x14ac:dyDescent="0.3">
      <c r="A5410">
        <v>21</v>
      </c>
      <c r="B5410">
        <v>90</v>
      </c>
      <c r="C5410" t="s">
        <v>19</v>
      </c>
      <c r="D5410" t="s">
        <v>21</v>
      </c>
      <c r="E5410">
        <v>7</v>
      </c>
      <c r="F5410">
        <v>76</v>
      </c>
      <c r="G5410" t="s">
        <v>19</v>
      </c>
      <c r="H5410" t="s">
        <v>21</v>
      </c>
      <c r="I5410">
        <v>2</v>
      </c>
      <c r="J5410" t="s">
        <v>19</v>
      </c>
      <c r="K5410" t="s">
        <v>23</v>
      </c>
      <c r="L5410" t="s">
        <v>24</v>
      </c>
      <c r="M5410">
        <v>3</v>
      </c>
      <c r="N5410" t="s">
        <v>20</v>
      </c>
      <c r="O5410" t="s">
        <v>29</v>
      </c>
      <c r="P5410" t="s">
        <v>30</v>
      </c>
      <c r="Q5410" t="s">
        <v>31</v>
      </c>
      <c r="R5410">
        <v>74</v>
      </c>
      <c r="T5410">
        <f t="shared" si="1020"/>
        <v>0.70367651772447071</v>
      </c>
      <c r="U5410">
        <f t="shared" si="1029"/>
        <v>69.973074342163883</v>
      </c>
      <c r="AD5410">
        <f>(E5410 -$Y$7)/$Y$8</f>
        <v>-1.9795577157294329E-2</v>
      </c>
      <c r="AE5410">
        <f t="shared" si="1018"/>
        <v>1</v>
      </c>
      <c r="AG5410">
        <f>(A5410 -$W$7)/$W$8</f>
        <v>0.17105954755967837</v>
      </c>
      <c r="AH5410">
        <f>(B5410 -$X$7)/$X$8</f>
        <v>0.86800884507516429</v>
      </c>
      <c r="AI5410">
        <f>(F5410 -$Z$7)/$Z$8</f>
        <v>6.455229261145401E-2</v>
      </c>
      <c r="AJ5410">
        <f>(I5410 -$AA$7)/$AA$8</f>
        <v>0.41145108517868284</v>
      </c>
      <c r="AK5410">
        <f t="shared" si="1019"/>
        <v>3.141133078780467E-2</v>
      </c>
      <c r="AL5410">
        <f>IF(C5410="Low", 1, IF(C5410="Medium", 2, IF(C5410="High", 3, "")))</f>
        <v>3</v>
      </c>
      <c r="AM5410">
        <f>IF(G5410="Low", 1, IF(G5410="Medium", 2, IF(G5410="High", 3, "")))</f>
        <v>3</v>
      </c>
      <c r="AN5410">
        <f t="shared" si="1021"/>
        <v>3</v>
      </c>
      <c r="AO5410">
        <f t="shared" si="1022"/>
        <v>2</v>
      </c>
      <c r="AP5410">
        <f t="shared" si="1023"/>
        <v>1</v>
      </c>
      <c r="AQ5410">
        <f>IF(H5410="Yes", 1, 0)</f>
        <v>1</v>
      </c>
      <c r="AR5410">
        <f>IF(D5410="Yes", 1, 0)</f>
        <v>1</v>
      </c>
      <c r="AS5410">
        <f t="shared" si="1024"/>
        <v>1</v>
      </c>
      <c r="AT5410">
        <f t="shared" si="1025"/>
        <v>0</v>
      </c>
      <c r="AU5410">
        <f t="shared" si="1026"/>
        <v>1</v>
      </c>
      <c r="AV5410">
        <f t="shared" si="1027"/>
        <v>0</v>
      </c>
      <c r="AX5410">
        <f t="shared" si="1028"/>
        <v>0</v>
      </c>
    </row>
    <row r="5411" spans="1:50" x14ac:dyDescent="0.3">
      <c r="A5411">
        <v>15</v>
      </c>
      <c r="B5411">
        <v>95</v>
      </c>
      <c r="C5411" t="s">
        <v>22</v>
      </c>
      <c r="D5411" t="s">
        <v>21</v>
      </c>
      <c r="E5411">
        <v>9</v>
      </c>
      <c r="F5411">
        <v>62</v>
      </c>
      <c r="G5411" t="s">
        <v>22</v>
      </c>
      <c r="H5411" t="s">
        <v>21</v>
      </c>
      <c r="I5411">
        <v>2</v>
      </c>
      <c r="J5411" t="s">
        <v>22</v>
      </c>
      <c r="K5411" t="s">
        <v>23</v>
      </c>
      <c r="L5411" t="s">
        <v>24</v>
      </c>
      <c r="M5411">
        <v>3</v>
      </c>
      <c r="N5411" t="s">
        <v>20</v>
      </c>
      <c r="O5411" t="s">
        <v>25</v>
      </c>
      <c r="P5411" t="s">
        <v>35</v>
      </c>
      <c r="Q5411" t="s">
        <v>27</v>
      </c>
      <c r="R5411">
        <v>69</v>
      </c>
      <c r="T5411">
        <f t="shared" si="1020"/>
        <v>0.34366356329269798</v>
      </c>
      <c r="U5411">
        <f t="shared" si="1029"/>
        <v>68.57256586101559</v>
      </c>
      <c r="AD5411">
        <f>(E5411 -$Y$7)/$Y$8</f>
        <v>1.3425937799077299</v>
      </c>
      <c r="AE5411">
        <f t="shared" si="1018"/>
        <v>1</v>
      </c>
      <c r="AG5411">
        <f>(A5411 -$W$7)/$W$8</f>
        <v>-0.8305863290076444</v>
      </c>
      <c r="AH5411">
        <f>(B5411 -$X$7)/$X$8</f>
        <v>1.3010367101449791</v>
      </c>
      <c r="AI5411">
        <f>(F5411 -$Z$7)/$Z$8</f>
        <v>-0.9077580740998723</v>
      </c>
      <c r="AJ5411">
        <f>(I5411 -$AA$7)/$AA$8</f>
        <v>0.41145108517868284</v>
      </c>
      <c r="AK5411">
        <f t="shared" si="1019"/>
        <v>3.141133078780467E-2</v>
      </c>
      <c r="AL5411">
        <f>IF(C5411="Low", 1, IF(C5411="Medium", 2, IF(C5411="High", 3, "")))</f>
        <v>2</v>
      </c>
      <c r="AM5411">
        <f>IF(G5411="Low", 1, IF(G5411="Medium", 2, IF(G5411="High", 3, "")))</f>
        <v>2</v>
      </c>
      <c r="AN5411">
        <f t="shared" si="1021"/>
        <v>2</v>
      </c>
      <c r="AO5411">
        <f t="shared" si="1022"/>
        <v>1</v>
      </c>
      <c r="AP5411">
        <f t="shared" si="1023"/>
        <v>1</v>
      </c>
      <c r="AQ5411">
        <f>IF(H5411="Yes", 1, 0)</f>
        <v>1</v>
      </c>
      <c r="AR5411">
        <f>IF(D5411="Yes", 1, 0)</f>
        <v>1</v>
      </c>
      <c r="AS5411">
        <f t="shared" si="1024"/>
        <v>1</v>
      </c>
      <c r="AT5411">
        <f t="shared" si="1025"/>
        <v>0</v>
      </c>
      <c r="AU5411">
        <f t="shared" si="1026"/>
        <v>0</v>
      </c>
      <c r="AV5411">
        <f t="shared" si="1027"/>
        <v>0</v>
      </c>
      <c r="AX5411">
        <f t="shared" si="1028"/>
        <v>1</v>
      </c>
    </row>
    <row r="5412" spans="1:50" x14ac:dyDescent="0.3">
      <c r="A5412">
        <v>20</v>
      </c>
      <c r="B5412">
        <v>94</v>
      </c>
      <c r="C5412" t="s">
        <v>22</v>
      </c>
      <c r="D5412" t="s">
        <v>21</v>
      </c>
      <c r="E5412">
        <v>8</v>
      </c>
      <c r="F5412">
        <v>89</v>
      </c>
      <c r="G5412" t="s">
        <v>18</v>
      </c>
      <c r="H5412" t="s">
        <v>21</v>
      </c>
      <c r="I5412">
        <v>0</v>
      </c>
      <c r="J5412" t="s">
        <v>22</v>
      </c>
      <c r="K5412" t="s">
        <v>23</v>
      </c>
      <c r="L5412" t="s">
        <v>24</v>
      </c>
      <c r="M5412">
        <v>4</v>
      </c>
      <c r="N5412" t="s">
        <v>21</v>
      </c>
      <c r="O5412" t="s">
        <v>25</v>
      </c>
      <c r="P5412" t="s">
        <v>30</v>
      </c>
      <c r="Q5412" t="s">
        <v>31</v>
      </c>
      <c r="R5412">
        <v>70</v>
      </c>
      <c r="T5412">
        <f t="shared" si="1020"/>
        <v>0.40856711733243722</v>
      </c>
      <c r="U5412">
        <f t="shared" si="1029"/>
        <v>68.825051158476043</v>
      </c>
      <c r="AD5412">
        <f>(E5412 -$Y$7)/$Y$8</f>
        <v>0.66139910137521774</v>
      </c>
      <c r="AE5412">
        <f t="shared" si="1018"/>
        <v>1</v>
      </c>
      <c r="AG5412">
        <f>(A5412 -$W$7)/$W$8</f>
        <v>4.1185681317912485E-3</v>
      </c>
      <c r="AH5412">
        <f>(B5412 -$X$7)/$X$8</f>
        <v>1.2144311371310161</v>
      </c>
      <c r="AI5412">
        <f>(F5412 -$Z$7)/$Z$8</f>
        <v>0.96741191884339983</v>
      </c>
      <c r="AJ5412">
        <f>(I5412 -$AA$7)/$AA$8</f>
        <v>-1.213934457288018</v>
      </c>
      <c r="AK5412">
        <f t="shared" si="1019"/>
        <v>1.0011994733813825</v>
      </c>
      <c r="AL5412">
        <f>IF(C5412="Low", 1, IF(C5412="Medium", 2, IF(C5412="High", 3, "")))</f>
        <v>2</v>
      </c>
      <c r="AM5412">
        <f>IF(G5412="Low", 1, IF(G5412="Medium", 2, IF(G5412="High", 3, "")))</f>
        <v>1</v>
      </c>
      <c r="AN5412">
        <f t="shared" si="1021"/>
        <v>2</v>
      </c>
      <c r="AO5412">
        <f t="shared" si="1022"/>
        <v>1</v>
      </c>
      <c r="AP5412">
        <f t="shared" si="1023"/>
        <v>1</v>
      </c>
      <c r="AQ5412">
        <f>IF(H5412="Yes", 1, 0)</f>
        <v>1</v>
      </c>
      <c r="AR5412">
        <f>IF(D5412="Yes", 1, 0)</f>
        <v>1</v>
      </c>
      <c r="AS5412">
        <f t="shared" si="1024"/>
        <v>0</v>
      </c>
      <c r="AT5412">
        <f t="shared" si="1025"/>
        <v>0</v>
      </c>
      <c r="AU5412">
        <f t="shared" si="1026"/>
        <v>1</v>
      </c>
      <c r="AV5412">
        <f t="shared" si="1027"/>
        <v>0</v>
      </c>
      <c r="AX5412">
        <f t="shared" si="1028"/>
        <v>0</v>
      </c>
    </row>
    <row r="5413" spans="1:50" x14ac:dyDescent="0.3">
      <c r="A5413">
        <v>11</v>
      </c>
      <c r="B5413">
        <v>99</v>
      </c>
      <c r="C5413" t="s">
        <v>22</v>
      </c>
      <c r="D5413" t="s">
        <v>20</v>
      </c>
      <c r="E5413">
        <v>10</v>
      </c>
      <c r="F5413">
        <v>60</v>
      </c>
      <c r="G5413" t="s">
        <v>22</v>
      </c>
      <c r="H5413" t="s">
        <v>21</v>
      </c>
      <c r="I5413">
        <v>1</v>
      </c>
      <c r="J5413" t="s">
        <v>22</v>
      </c>
      <c r="K5413" t="s">
        <v>23</v>
      </c>
      <c r="L5413" t="s">
        <v>24</v>
      </c>
      <c r="M5413">
        <v>1</v>
      </c>
      <c r="N5413" t="s">
        <v>20</v>
      </c>
      <c r="O5413" t="s">
        <v>29</v>
      </c>
      <c r="P5413" t="s">
        <v>26</v>
      </c>
      <c r="Q5413" t="s">
        <v>31</v>
      </c>
      <c r="R5413">
        <v>68</v>
      </c>
      <c r="T5413">
        <f t="shared" si="1020"/>
        <v>0.29802344204696579</v>
      </c>
      <c r="U5413">
        <f t="shared" si="1029"/>
        <v>68.395018425295746</v>
      </c>
      <c r="AD5413">
        <f>(E5413 -$Y$7)/$Y$8</f>
        <v>2.0237884584402419</v>
      </c>
      <c r="AE5413">
        <f t="shared" si="1018"/>
        <v>1</v>
      </c>
      <c r="AG5413">
        <f>(A5413 -$W$7)/$W$8</f>
        <v>-1.4983502467191929</v>
      </c>
      <c r="AH5413">
        <f>(B5413 -$X$7)/$X$8</f>
        <v>1.6474590022008309</v>
      </c>
      <c r="AI5413">
        <f>(F5413 -$Z$7)/$Z$8</f>
        <v>-1.0466595550586331</v>
      </c>
      <c r="AJ5413">
        <f>(I5413 -$AA$7)/$AA$8</f>
        <v>-0.40124168605466753</v>
      </c>
      <c r="AK5413">
        <f t="shared" si="1019"/>
        <v>-1.9081649543993509</v>
      </c>
      <c r="AL5413">
        <f>IF(C5413="Low", 1, IF(C5413="Medium", 2, IF(C5413="High", 3, "")))</f>
        <v>2</v>
      </c>
      <c r="AM5413">
        <f>IF(G5413="Low", 1, IF(G5413="Medium", 2, IF(G5413="High", 3, "")))</f>
        <v>2</v>
      </c>
      <c r="AN5413">
        <f t="shared" si="1021"/>
        <v>2</v>
      </c>
      <c r="AO5413">
        <f t="shared" si="1022"/>
        <v>2</v>
      </c>
      <c r="AP5413">
        <f t="shared" si="1023"/>
        <v>1</v>
      </c>
      <c r="AQ5413">
        <f>IF(H5413="Yes", 1, 0)</f>
        <v>1</v>
      </c>
      <c r="AR5413">
        <f>IF(D5413="Yes", 1, 0)</f>
        <v>0</v>
      </c>
      <c r="AS5413">
        <f t="shared" si="1024"/>
        <v>1</v>
      </c>
      <c r="AT5413">
        <f t="shared" si="1025"/>
        <v>1</v>
      </c>
      <c r="AU5413">
        <f t="shared" si="1026"/>
        <v>0</v>
      </c>
      <c r="AV5413">
        <f t="shared" si="1027"/>
        <v>0</v>
      </c>
      <c r="AX5413">
        <f t="shared" si="1028"/>
        <v>1</v>
      </c>
    </row>
    <row r="5414" spans="1:50" x14ac:dyDescent="0.3">
      <c r="A5414">
        <v>27</v>
      </c>
      <c r="B5414">
        <v>83</v>
      </c>
      <c r="C5414" t="s">
        <v>22</v>
      </c>
      <c r="D5414" t="s">
        <v>20</v>
      </c>
      <c r="E5414">
        <v>5</v>
      </c>
      <c r="F5414">
        <v>91</v>
      </c>
      <c r="G5414" t="s">
        <v>22</v>
      </c>
      <c r="H5414" t="s">
        <v>21</v>
      </c>
      <c r="I5414">
        <v>3</v>
      </c>
      <c r="J5414" t="s">
        <v>22</v>
      </c>
      <c r="K5414" t="s">
        <v>23</v>
      </c>
      <c r="L5414" t="s">
        <v>32</v>
      </c>
      <c r="M5414">
        <v>2</v>
      </c>
      <c r="N5414" t="s">
        <v>20</v>
      </c>
      <c r="O5414" t="s">
        <v>33</v>
      </c>
      <c r="P5414" t="s">
        <v>26</v>
      </c>
      <c r="Q5414" t="s">
        <v>27</v>
      </c>
      <c r="R5414">
        <v>70</v>
      </c>
      <c r="T5414">
        <f t="shared" si="1020"/>
        <v>0.64846411978268215</v>
      </c>
      <c r="U5414">
        <f t="shared" si="1029"/>
        <v>69.758289205601073</v>
      </c>
      <c r="AD5414">
        <f>(E5414 -$Y$7)/$Y$8</f>
        <v>-1.3821849342223185</v>
      </c>
      <c r="AE5414">
        <f t="shared" si="1018"/>
        <v>1</v>
      </c>
      <c r="AG5414">
        <f>(A5414 -$W$7)/$W$8</f>
        <v>1.1727054241270012</v>
      </c>
      <c r="AH5414">
        <f>(B5414 -$X$7)/$X$8</f>
        <v>0.26176983397742365</v>
      </c>
      <c r="AI5414">
        <f>(F5414 -$Z$7)/$Z$8</f>
        <v>1.1063133998021608</v>
      </c>
      <c r="AJ5414">
        <f>(I5414 -$AA$7)/$AA$8</f>
        <v>1.2241438564120333</v>
      </c>
      <c r="AK5414">
        <f t="shared" si="1019"/>
        <v>-0.93837681180577304</v>
      </c>
      <c r="AL5414">
        <f>IF(C5414="Low", 1, IF(C5414="Medium", 2, IF(C5414="High", 3, "")))</f>
        <v>2</v>
      </c>
      <c r="AM5414">
        <f>IF(G5414="Low", 1, IF(G5414="Medium", 2, IF(G5414="High", 3, "")))</f>
        <v>2</v>
      </c>
      <c r="AN5414">
        <f t="shared" si="1021"/>
        <v>2</v>
      </c>
      <c r="AO5414">
        <f t="shared" si="1022"/>
        <v>3</v>
      </c>
      <c r="AP5414">
        <f t="shared" si="1023"/>
        <v>0</v>
      </c>
      <c r="AQ5414">
        <f>IF(H5414="Yes", 1, 0)</f>
        <v>1</v>
      </c>
      <c r="AR5414">
        <f>IF(D5414="Yes", 1, 0)</f>
        <v>0</v>
      </c>
      <c r="AS5414">
        <f t="shared" si="1024"/>
        <v>1</v>
      </c>
      <c r="AT5414">
        <f t="shared" si="1025"/>
        <v>1</v>
      </c>
      <c r="AU5414">
        <f t="shared" si="1026"/>
        <v>1</v>
      </c>
      <c r="AV5414">
        <f t="shared" si="1027"/>
        <v>0</v>
      </c>
      <c r="AX5414">
        <f t="shared" si="1028"/>
        <v>0</v>
      </c>
    </row>
    <row r="5415" spans="1:50" x14ac:dyDescent="0.3">
      <c r="A5415">
        <v>19</v>
      </c>
      <c r="B5415">
        <v>96</v>
      </c>
      <c r="C5415" t="s">
        <v>22</v>
      </c>
      <c r="D5415" t="s">
        <v>21</v>
      </c>
      <c r="E5415">
        <v>8</v>
      </c>
      <c r="F5415">
        <v>97</v>
      </c>
      <c r="G5415" t="s">
        <v>22</v>
      </c>
      <c r="H5415" t="s">
        <v>21</v>
      </c>
      <c r="I5415">
        <v>3</v>
      </c>
      <c r="J5415" t="s">
        <v>22</v>
      </c>
      <c r="K5415" t="s">
        <v>23</v>
      </c>
      <c r="L5415" t="s">
        <v>28</v>
      </c>
      <c r="M5415">
        <v>2</v>
      </c>
      <c r="N5415" t="s">
        <v>20</v>
      </c>
      <c r="O5415" t="s">
        <v>25</v>
      </c>
      <c r="P5415" t="s">
        <v>26</v>
      </c>
      <c r="Q5415" t="s">
        <v>27</v>
      </c>
      <c r="R5415">
        <v>71</v>
      </c>
      <c r="T5415">
        <f t="shared" si="1020"/>
        <v>0.64801543848325516</v>
      </c>
      <c r="U5415">
        <f t="shared" si="1029"/>
        <v>69.756543762951182</v>
      </c>
      <c r="AD5415">
        <f>(E5415 -$Y$7)/$Y$8</f>
        <v>0.66139910137521774</v>
      </c>
      <c r="AE5415">
        <f t="shared" si="1018"/>
        <v>1</v>
      </c>
      <c r="AG5415">
        <f>(A5415 -$W$7)/$W$8</f>
        <v>-0.16282241129609587</v>
      </c>
      <c r="AH5415">
        <f>(B5415 -$X$7)/$X$8</f>
        <v>1.3876422831589421</v>
      </c>
      <c r="AI5415">
        <f>(F5415 -$Z$7)/$Z$8</f>
        <v>1.5230178426784435</v>
      </c>
      <c r="AJ5415">
        <f>(I5415 -$AA$7)/$AA$8</f>
        <v>1.2241438564120333</v>
      </c>
      <c r="AK5415">
        <f t="shared" si="1019"/>
        <v>-0.93837681180577304</v>
      </c>
      <c r="AL5415">
        <f>IF(C5415="Low", 1, IF(C5415="Medium", 2, IF(C5415="High", 3, "")))</f>
        <v>2</v>
      </c>
      <c r="AM5415">
        <f>IF(G5415="Low", 1, IF(G5415="Medium", 2, IF(G5415="High", 3, "")))</f>
        <v>2</v>
      </c>
      <c r="AN5415">
        <f t="shared" si="1021"/>
        <v>2</v>
      </c>
      <c r="AO5415">
        <f t="shared" si="1022"/>
        <v>1</v>
      </c>
      <c r="AP5415">
        <f t="shared" si="1023"/>
        <v>0</v>
      </c>
      <c r="AQ5415">
        <f>IF(H5415="Yes", 1, 0)</f>
        <v>1</v>
      </c>
      <c r="AR5415">
        <f>IF(D5415="Yes", 1, 0)</f>
        <v>1</v>
      </c>
      <c r="AS5415">
        <f t="shared" si="1024"/>
        <v>1</v>
      </c>
      <c r="AT5415">
        <f t="shared" si="1025"/>
        <v>1</v>
      </c>
      <c r="AU5415">
        <f t="shared" si="1026"/>
        <v>1</v>
      </c>
      <c r="AV5415">
        <f t="shared" si="1027"/>
        <v>0</v>
      </c>
      <c r="AX5415">
        <f t="shared" si="1028"/>
        <v>0</v>
      </c>
    </row>
    <row r="5416" spans="1:50" x14ac:dyDescent="0.3">
      <c r="A5416">
        <v>27</v>
      </c>
      <c r="B5416">
        <v>92</v>
      </c>
      <c r="C5416" t="s">
        <v>22</v>
      </c>
      <c r="D5416" t="s">
        <v>21</v>
      </c>
      <c r="E5416">
        <v>9</v>
      </c>
      <c r="F5416">
        <v>100</v>
      </c>
      <c r="G5416" t="s">
        <v>19</v>
      </c>
      <c r="H5416" t="s">
        <v>21</v>
      </c>
      <c r="I5416">
        <v>2</v>
      </c>
      <c r="J5416" t="s">
        <v>19</v>
      </c>
      <c r="K5416" t="s">
        <v>23</v>
      </c>
      <c r="L5416" t="s">
        <v>24</v>
      </c>
      <c r="M5416">
        <v>0</v>
      </c>
      <c r="N5416" t="s">
        <v>20</v>
      </c>
      <c r="O5416" t="s">
        <v>33</v>
      </c>
      <c r="P5416" t="s">
        <v>30</v>
      </c>
      <c r="Q5416" t="s">
        <v>31</v>
      </c>
      <c r="R5416">
        <v>73</v>
      </c>
      <c r="T5416">
        <f t="shared" si="1020"/>
        <v>0.92515071276337413</v>
      </c>
      <c r="U5416">
        <f t="shared" si="1029"/>
        <v>70.83464469592252</v>
      </c>
      <c r="AD5416">
        <f>(E5416 -$Y$7)/$Y$8</f>
        <v>1.3425937799077299</v>
      </c>
      <c r="AE5416">
        <f t="shared" si="1018"/>
        <v>1</v>
      </c>
      <c r="AG5416">
        <f>(A5416 -$W$7)/$W$8</f>
        <v>1.1727054241270012</v>
      </c>
      <c r="AH5416">
        <f>(B5416 -$X$7)/$X$8</f>
        <v>1.0412199911030902</v>
      </c>
      <c r="AI5416">
        <f>(F5416 -$Z$7)/$Z$8</f>
        <v>1.7313700641165848</v>
      </c>
      <c r="AJ5416">
        <f>(I5416 -$AA$7)/$AA$8</f>
        <v>0.41145108517868284</v>
      </c>
      <c r="AK5416">
        <f t="shared" si="1019"/>
        <v>-2.8779530969929286</v>
      </c>
      <c r="AL5416">
        <f>IF(C5416="Low", 1, IF(C5416="Medium", 2, IF(C5416="High", 3, "")))</f>
        <v>2</v>
      </c>
      <c r="AM5416">
        <f>IF(G5416="Low", 1, IF(G5416="Medium", 2, IF(G5416="High", 3, "")))</f>
        <v>3</v>
      </c>
      <c r="AN5416">
        <f t="shared" si="1021"/>
        <v>3</v>
      </c>
      <c r="AO5416">
        <f t="shared" si="1022"/>
        <v>3</v>
      </c>
      <c r="AP5416">
        <f t="shared" si="1023"/>
        <v>1</v>
      </c>
      <c r="AQ5416">
        <f>IF(H5416="Yes", 1, 0)</f>
        <v>1</v>
      </c>
      <c r="AR5416">
        <f>IF(D5416="Yes", 1, 0)</f>
        <v>1</v>
      </c>
      <c r="AS5416">
        <f t="shared" si="1024"/>
        <v>1</v>
      </c>
      <c r="AT5416">
        <f t="shared" si="1025"/>
        <v>0</v>
      </c>
      <c r="AU5416">
        <f t="shared" si="1026"/>
        <v>1</v>
      </c>
      <c r="AV5416">
        <f t="shared" si="1027"/>
        <v>1</v>
      </c>
      <c r="AX5416">
        <f t="shared" si="1028"/>
        <v>1</v>
      </c>
    </row>
    <row r="5417" spans="1:50" x14ac:dyDescent="0.3">
      <c r="A5417">
        <v>17</v>
      </c>
      <c r="B5417">
        <v>96</v>
      </c>
      <c r="C5417" t="s">
        <v>22</v>
      </c>
      <c r="D5417" t="s">
        <v>20</v>
      </c>
      <c r="E5417">
        <v>9</v>
      </c>
      <c r="F5417">
        <v>93</v>
      </c>
      <c r="G5417" t="s">
        <v>18</v>
      </c>
      <c r="H5417" t="s">
        <v>21</v>
      </c>
      <c r="I5417">
        <v>3</v>
      </c>
      <c r="J5417" t="s">
        <v>22</v>
      </c>
      <c r="K5417" t="s">
        <v>34</v>
      </c>
      <c r="L5417" t="s">
        <v>32</v>
      </c>
      <c r="M5417">
        <v>2</v>
      </c>
      <c r="N5417" t="s">
        <v>20</v>
      </c>
      <c r="O5417" t="s">
        <v>25</v>
      </c>
      <c r="P5417" t="s">
        <v>35</v>
      </c>
      <c r="Q5417" t="s">
        <v>27</v>
      </c>
      <c r="R5417">
        <v>69</v>
      </c>
      <c r="T5417">
        <f t="shared" si="1020"/>
        <v>0.42934402738080191</v>
      </c>
      <c r="U5417">
        <f t="shared" si="1029"/>
        <v>68.905876690936992</v>
      </c>
      <c r="AD5417">
        <f>(E5417 -$Y$7)/$Y$8</f>
        <v>1.3425937799077299</v>
      </c>
      <c r="AE5417">
        <f t="shared" si="1018"/>
        <v>0</v>
      </c>
      <c r="AG5417">
        <f>(A5417 -$W$7)/$W$8</f>
        <v>-0.49670437015187013</v>
      </c>
      <c r="AH5417">
        <f>(B5417 -$X$7)/$X$8</f>
        <v>1.3876422831589421</v>
      </c>
      <c r="AI5417">
        <f>(F5417 -$Z$7)/$Z$8</f>
        <v>1.2452148807609216</v>
      </c>
      <c r="AJ5417">
        <f>(I5417 -$AA$7)/$AA$8</f>
        <v>1.2241438564120333</v>
      </c>
      <c r="AK5417">
        <f t="shared" si="1019"/>
        <v>-0.93837681180577304</v>
      </c>
      <c r="AL5417">
        <f>IF(C5417="Low", 1, IF(C5417="Medium", 2, IF(C5417="High", 3, "")))</f>
        <v>2</v>
      </c>
      <c r="AM5417">
        <f>IF(G5417="Low", 1, IF(G5417="Medium", 2, IF(G5417="High", 3, "")))</f>
        <v>1</v>
      </c>
      <c r="AN5417">
        <f t="shared" si="1021"/>
        <v>2</v>
      </c>
      <c r="AO5417">
        <f t="shared" si="1022"/>
        <v>1</v>
      </c>
      <c r="AP5417">
        <f t="shared" si="1023"/>
        <v>0</v>
      </c>
      <c r="AQ5417">
        <f>IF(H5417="Yes", 1, 0)</f>
        <v>1</v>
      </c>
      <c r="AR5417">
        <f>IF(D5417="Yes", 1, 0)</f>
        <v>0</v>
      </c>
      <c r="AS5417">
        <f t="shared" si="1024"/>
        <v>1</v>
      </c>
      <c r="AT5417">
        <f t="shared" si="1025"/>
        <v>0</v>
      </c>
      <c r="AU5417">
        <f t="shared" si="1026"/>
        <v>0</v>
      </c>
      <c r="AV5417">
        <f t="shared" si="1027"/>
        <v>0</v>
      </c>
      <c r="AX5417">
        <f t="shared" si="1028"/>
        <v>1</v>
      </c>
    </row>
    <row r="5418" spans="1:50" x14ac:dyDescent="0.3">
      <c r="A5418">
        <v>17</v>
      </c>
      <c r="B5418">
        <v>60</v>
      </c>
      <c r="C5418" t="s">
        <v>18</v>
      </c>
      <c r="D5418" t="s">
        <v>21</v>
      </c>
      <c r="E5418">
        <v>7</v>
      </c>
      <c r="F5418">
        <v>61</v>
      </c>
      <c r="G5418" t="s">
        <v>22</v>
      </c>
      <c r="H5418" t="s">
        <v>21</v>
      </c>
      <c r="I5418">
        <v>1</v>
      </c>
      <c r="J5418" t="s">
        <v>22</v>
      </c>
      <c r="K5418" t="s">
        <v>23</v>
      </c>
      <c r="L5418" t="s">
        <v>24</v>
      </c>
      <c r="M5418">
        <v>4</v>
      </c>
      <c r="N5418" t="s">
        <v>20</v>
      </c>
      <c r="O5418" t="s">
        <v>33</v>
      </c>
      <c r="P5418" t="s">
        <v>26</v>
      </c>
      <c r="Q5418" t="s">
        <v>31</v>
      </c>
      <c r="R5418">
        <v>61</v>
      </c>
      <c r="T5418">
        <f t="shared" si="1020"/>
        <v>-0.21864758741933177</v>
      </c>
      <c r="U5418">
        <f t="shared" si="1029"/>
        <v>66.385084755344153</v>
      </c>
      <c r="AD5418">
        <f>(E5418 -$Y$7)/$Y$8</f>
        <v>-1.9795577157294329E-2</v>
      </c>
      <c r="AE5418">
        <f t="shared" si="1018"/>
        <v>1</v>
      </c>
      <c r="AG5418">
        <f>(A5418 -$W$7)/$W$8</f>
        <v>-0.49670437015187013</v>
      </c>
      <c r="AH5418">
        <f>(B5418 -$X$7)/$X$8</f>
        <v>-1.7301583453437241</v>
      </c>
      <c r="AI5418">
        <f>(F5418 -$Z$7)/$Z$8</f>
        <v>-0.97720881457925268</v>
      </c>
      <c r="AJ5418">
        <f>(I5418 -$AA$7)/$AA$8</f>
        <v>-0.40124168605466753</v>
      </c>
      <c r="AK5418">
        <f t="shared" si="1019"/>
        <v>1.0011994733813825</v>
      </c>
      <c r="AL5418">
        <f>IF(C5418="Low", 1, IF(C5418="Medium", 2, IF(C5418="High", 3, "")))</f>
        <v>1</v>
      </c>
      <c r="AM5418">
        <f>IF(G5418="Low", 1, IF(G5418="Medium", 2, IF(G5418="High", 3, "")))</f>
        <v>2</v>
      </c>
      <c r="AN5418">
        <f t="shared" si="1021"/>
        <v>2</v>
      </c>
      <c r="AO5418">
        <f t="shared" si="1022"/>
        <v>3</v>
      </c>
      <c r="AP5418">
        <f t="shared" si="1023"/>
        <v>1</v>
      </c>
      <c r="AQ5418">
        <f>IF(H5418="Yes", 1, 0)</f>
        <v>1</v>
      </c>
      <c r="AR5418">
        <f>IF(D5418="Yes", 1, 0)</f>
        <v>1</v>
      </c>
      <c r="AS5418">
        <f t="shared" si="1024"/>
        <v>1</v>
      </c>
      <c r="AT5418">
        <f t="shared" si="1025"/>
        <v>1</v>
      </c>
      <c r="AU5418">
        <f t="shared" si="1026"/>
        <v>0</v>
      </c>
      <c r="AV5418">
        <f t="shared" si="1027"/>
        <v>0</v>
      </c>
      <c r="AX5418">
        <f t="shared" si="1028"/>
        <v>1</v>
      </c>
    </row>
    <row r="5419" spans="1:50" x14ac:dyDescent="0.3">
      <c r="A5419">
        <v>15</v>
      </c>
      <c r="B5419">
        <v>99</v>
      </c>
      <c r="C5419" t="s">
        <v>22</v>
      </c>
      <c r="D5419" t="s">
        <v>21</v>
      </c>
      <c r="E5419">
        <v>5</v>
      </c>
      <c r="F5419">
        <v>71</v>
      </c>
      <c r="G5419" t="s">
        <v>22</v>
      </c>
      <c r="H5419" t="s">
        <v>21</v>
      </c>
      <c r="I5419">
        <v>0</v>
      </c>
      <c r="J5419" t="s">
        <v>22</v>
      </c>
      <c r="K5419" t="s">
        <v>23</v>
      </c>
      <c r="L5419" t="s">
        <v>32</v>
      </c>
      <c r="M5419">
        <v>2</v>
      </c>
      <c r="N5419" t="s">
        <v>20</v>
      </c>
      <c r="O5419" t="s">
        <v>29</v>
      </c>
      <c r="P5419" t="s">
        <v>30</v>
      </c>
      <c r="Q5419" t="s">
        <v>27</v>
      </c>
      <c r="R5419">
        <v>68</v>
      </c>
      <c r="T5419">
        <f t="shared" si="1020"/>
        <v>0.32745422660859375</v>
      </c>
      <c r="U5419">
        <f t="shared" si="1029"/>
        <v>68.509508925923612</v>
      </c>
      <c r="AD5419">
        <f>(E5419 -$Y$7)/$Y$8</f>
        <v>-1.3821849342223185</v>
      </c>
      <c r="AE5419">
        <f t="shared" si="1018"/>
        <v>1</v>
      </c>
      <c r="AG5419">
        <f>(A5419 -$W$7)/$W$8</f>
        <v>-0.8305863290076444</v>
      </c>
      <c r="AH5419">
        <f>(B5419 -$X$7)/$X$8</f>
        <v>1.6474590022008309</v>
      </c>
      <c r="AI5419">
        <f>(F5419 -$Z$7)/$Z$8</f>
        <v>-0.28270140978544822</v>
      </c>
      <c r="AJ5419">
        <f>(I5419 -$AA$7)/$AA$8</f>
        <v>-1.213934457288018</v>
      </c>
      <c r="AK5419">
        <f t="shared" si="1019"/>
        <v>-0.93837681180577304</v>
      </c>
      <c r="AL5419">
        <f>IF(C5419="Low", 1, IF(C5419="Medium", 2, IF(C5419="High", 3, "")))</f>
        <v>2</v>
      </c>
      <c r="AM5419">
        <f>IF(G5419="Low", 1, IF(G5419="Medium", 2, IF(G5419="High", 3, "")))</f>
        <v>2</v>
      </c>
      <c r="AN5419">
        <f t="shared" si="1021"/>
        <v>2</v>
      </c>
      <c r="AO5419">
        <f t="shared" si="1022"/>
        <v>2</v>
      </c>
      <c r="AP5419">
        <f t="shared" si="1023"/>
        <v>0</v>
      </c>
      <c r="AQ5419">
        <f>IF(H5419="Yes", 1, 0)</f>
        <v>1</v>
      </c>
      <c r="AR5419">
        <f>IF(D5419="Yes", 1, 0)</f>
        <v>1</v>
      </c>
      <c r="AS5419">
        <f t="shared" si="1024"/>
        <v>1</v>
      </c>
      <c r="AT5419">
        <f t="shared" si="1025"/>
        <v>0</v>
      </c>
      <c r="AU5419">
        <f t="shared" si="1026"/>
        <v>0</v>
      </c>
      <c r="AV5419">
        <f t="shared" si="1027"/>
        <v>0</v>
      </c>
      <c r="AX5419">
        <f t="shared" si="1028"/>
        <v>1</v>
      </c>
    </row>
    <row r="5420" spans="1:50" x14ac:dyDescent="0.3">
      <c r="A5420">
        <v>25</v>
      </c>
      <c r="B5420">
        <v>79</v>
      </c>
      <c r="C5420" t="s">
        <v>22</v>
      </c>
      <c r="D5420" t="s">
        <v>21</v>
      </c>
      <c r="E5420">
        <v>9</v>
      </c>
      <c r="F5420">
        <v>54</v>
      </c>
      <c r="G5420" t="s">
        <v>22</v>
      </c>
      <c r="H5420" t="s">
        <v>21</v>
      </c>
      <c r="I5420">
        <v>1</v>
      </c>
      <c r="J5420" t="s">
        <v>22</v>
      </c>
      <c r="K5420" t="s">
        <v>34</v>
      </c>
      <c r="L5420" t="s">
        <v>24</v>
      </c>
      <c r="M5420">
        <v>2</v>
      </c>
      <c r="N5420" t="s">
        <v>20</v>
      </c>
      <c r="O5420" t="s">
        <v>33</v>
      </c>
      <c r="P5420" t="s">
        <v>35</v>
      </c>
      <c r="Q5420" t="s">
        <v>27</v>
      </c>
      <c r="R5420">
        <v>66</v>
      </c>
      <c r="T5420">
        <f t="shared" si="1020"/>
        <v>0.30829174662006847</v>
      </c>
      <c r="U5420">
        <f t="shared" si="1029"/>
        <v>68.434963786885149</v>
      </c>
      <c r="AD5420">
        <f>(E5420 -$Y$7)/$Y$8</f>
        <v>1.3425937799077299</v>
      </c>
      <c r="AE5420">
        <f t="shared" si="1018"/>
        <v>0</v>
      </c>
      <c r="AG5420">
        <f>(A5420 -$W$7)/$W$8</f>
        <v>0.83882346527122686</v>
      </c>
      <c r="AH5420">
        <f>(B5420 -$X$7)/$X$8</f>
        <v>-8.4652458078428139E-2</v>
      </c>
      <c r="AI5420">
        <f>(F5420 -$Z$7)/$Z$8</f>
        <v>-1.4633639979349158</v>
      </c>
      <c r="AJ5420">
        <f>(I5420 -$AA$7)/$AA$8</f>
        <v>-0.40124168605466753</v>
      </c>
      <c r="AK5420">
        <f t="shared" si="1019"/>
        <v>-0.93837681180577304</v>
      </c>
      <c r="AL5420">
        <f>IF(C5420="Low", 1, IF(C5420="Medium", 2, IF(C5420="High", 3, "")))</f>
        <v>2</v>
      </c>
      <c r="AM5420">
        <f>IF(G5420="Low", 1, IF(G5420="Medium", 2, IF(G5420="High", 3, "")))</f>
        <v>2</v>
      </c>
      <c r="AN5420">
        <f t="shared" si="1021"/>
        <v>2</v>
      </c>
      <c r="AO5420">
        <f t="shared" si="1022"/>
        <v>3</v>
      </c>
      <c r="AP5420">
        <f t="shared" si="1023"/>
        <v>1</v>
      </c>
      <c r="AQ5420">
        <f>IF(H5420="Yes", 1, 0)</f>
        <v>1</v>
      </c>
      <c r="AR5420">
        <f>IF(D5420="Yes", 1, 0)</f>
        <v>1</v>
      </c>
      <c r="AS5420">
        <f t="shared" si="1024"/>
        <v>1</v>
      </c>
      <c r="AT5420">
        <f t="shared" si="1025"/>
        <v>0</v>
      </c>
      <c r="AU5420">
        <f t="shared" si="1026"/>
        <v>0</v>
      </c>
      <c r="AV5420">
        <f t="shared" si="1027"/>
        <v>0</v>
      </c>
      <c r="AX5420">
        <f t="shared" si="1028"/>
        <v>1</v>
      </c>
    </row>
    <row r="5421" spans="1:50" x14ac:dyDescent="0.3">
      <c r="A5421">
        <v>16</v>
      </c>
      <c r="B5421">
        <v>92</v>
      </c>
      <c r="C5421" t="s">
        <v>19</v>
      </c>
      <c r="D5421" t="s">
        <v>21</v>
      </c>
      <c r="E5421">
        <v>6</v>
      </c>
      <c r="F5421">
        <v>58</v>
      </c>
      <c r="G5421" t="s">
        <v>18</v>
      </c>
      <c r="H5421" t="s">
        <v>21</v>
      </c>
      <c r="I5421">
        <v>0</v>
      </c>
      <c r="J5421" t="s">
        <v>22</v>
      </c>
      <c r="K5421" t="s">
        <v>34</v>
      </c>
      <c r="L5421" t="s">
        <v>24</v>
      </c>
      <c r="M5421">
        <v>4</v>
      </c>
      <c r="N5421" t="s">
        <v>20</v>
      </c>
      <c r="O5421" t="s">
        <v>25</v>
      </c>
      <c r="P5421" t="s">
        <v>26</v>
      </c>
      <c r="Q5421" t="s">
        <v>31</v>
      </c>
      <c r="R5421">
        <v>67</v>
      </c>
      <c r="T5421">
        <f t="shared" si="1020"/>
        <v>0.32779114192266884</v>
      </c>
      <c r="U5421">
        <f t="shared" si="1029"/>
        <v>68.510819580856946</v>
      </c>
      <c r="AD5421">
        <f>(E5421 -$Y$7)/$Y$8</f>
        <v>-0.70099025568980644</v>
      </c>
      <c r="AE5421">
        <f t="shared" si="1018"/>
        <v>0</v>
      </c>
      <c r="AG5421">
        <f>(A5421 -$W$7)/$W$8</f>
        <v>-0.66364534957975729</v>
      </c>
      <c r="AH5421">
        <f>(B5421 -$X$7)/$X$8</f>
        <v>1.0412199911030902</v>
      </c>
      <c r="AI5421">
        <f>(F5421 -$Z$7)/$Z$8</f>
        <v>-1.185561036017394</v>
      </c>
      <c r="AJ5421">
        <f>(I5421 -$AA$7)/$AA$8</f>
        <v>-1.213934457288018</v>
      </c>
      <c r="AK5421">
        <f t="shared" si="1019"/>
        <v>1.0011994733813825</v>
      </c>
      <c r="AL5421">
        <f>IF(C5421="Low", 1, IF(C5421="Medium", 2, IF(C5421="High", 3, "")))</f>
        <v>3</v>
      </c>
      <c r="AM5421">
        <f>IF(G5421="Low", 1, IF(G5421="Medium", 2, IF(G5421="High", 3, "")))</f>
        <v>1</v>
      </c>
      <c r="AN5421">
        <f t="shared" si="1021"/>
        <v>2</v>
      </c>
      <c r="AO5421">
        <f t="shared" si="1022"/>
        <v>1</v>
      </c>
      <c r="AP5421">
        <f t="shared" si="1023"/>
        <v>1</v>
      </c>
      <c r="AQ5421">
        <f>IF(H5421="Yes", 1, 0)</f>
        <v>1</v>
      </c>
      <c r="AR5421">
        <f>IF(D5421="Yes", 1, 0)</f>
        <v>1</v>
      </c>
      <c r="AS5421">
        <f t="shared" si="1024"/>
        <v>1</v>
      </c>
      <c r="AT5421">
        <f t="shared" si="1025"/>
        <v>1</v>
      </c>
      <c r="AU5421">
        <f t="shared" si="1026"/>
        <v>0</v>
      </c>
      <c r="AV5421">
        <f t="shared" si="1027"/>
        <v>0</v>
      </c>
      <c r="AX5421">
        <f t="shared" si="1028"/>
        <v>1</v>
      </c>
    </row>
    <row r="5422" spans="1:50" x14ac:dyDescent="0.3">
      <c r="A5422">
        <v>24</v>
      </c>
      <c r="B5422">
        <v>65</v>
      </c>
      <c r="C5422" t="s">
        <v>18</v>
      </c>
      <c r="D5422" t="s">
        <v>21</v>
      </c>
      <c r="E5422">
        <v>7</v>
      </c>
      <c r="F5422">
        <v>52</v>
      </c>
      <c r="G5422" t="s">
        <v>22</v>
      </c>
      <c r="H5422" t="s">
        <v>21</v>
      </c>
      <c r="I5422">
        <v>1</v>
      </c>
      <c r="J5422" t="s">
        <v>22</v>
      </c>
      <c r="K5422" t="s">
        <v>23</v>
      </c>
      <c r="L5422" t="s">
        <v>32</v>
      </c>
      <c r="M5422">
        <v>1</v>
      </c>
      <c r="N5422" t="s">
        <v>20</v>
      </c>
      <c r="O5422" t="s">
        <v>33</v>
      </c>
      <c r="P5422" t="s">
        <v>30</v>
      </c>
      <c r="Q5422" t="s">
        <v>31</v>
      </c>
      <c r="R5422">
        <v>64</v>
      </c>
      <c r="T5422">
        <f t="shared" si="1020"/>
        <v>-0.16503144695033545</v>
      </c>
      <c r="U5422">
        <f t="shared" si="1029"/>
        <v>66.593660192780249</v>
      </c>
      <c r="AD5422">
        <f>(E5422 -$Y$7)/$Y$8</f>
        <v>-1.9795577157294329E-2</v>
      </c>
      <c r="AE5422">
        <f t="shared" si="1018"/>
        <v>1</v>
      </c>
      <c r="AG5422">
        <f>(A5422 -$W$7)/$W$8</f>
        <v>0.67188248584333976</v>
      </c>
      <c r="AH5422">
        <f>(B5422 -$X$7)/$X$8</f>
        <v>-1.2971304802739094</v>
      </c>
      <c r="AI5422">
        <f>(F5422 -$Z$7)/$Z$8</f>
        <v>-1.6022654788936768</v>
      </c>
      <c r="AJ5422">
        <f>(I5422 -$AA$7)/$AA$8</f>
        <v>-0.40124168605466753</v>
      </c>
      <c r="AK5422">
        <f t="shared" si="1019"/>
        <v>-1.9081649543993509</v>
      </c>
      <c r="AL5422">
        <f>IF(C5422="Low", 1, IF(C5422="Medium", 2, IF(C5422="High", 3, "")))</f>
        <v>1</v>
      </c>
      <c r="AM5422">
        <f>IF(G5422="Low", 1, IF(G5422="Medium", 2, IF(G5422="High", 3, "")))</f>
        <v>2</v>
      </c>
      <c r="AN5422">
        <f t="shared" si="1021"/>
        <v>2</v>
      </c>
      <c r="AO5422">
        <f t="shared" si="1022"/>
        <v>3</v>
      </c>
      <c r="AP5422">
        <f t="shared" si="1023"/>
        <v>0</v>
      </c>
      <c r="AQ5422">
        <f>IF(H5422="Yes", 1, 0)</f>
        <v>1</v>
      </c>
      <c r="AR5422">
        <f>IF(D5422="Yes", 1, 0)</f>
        <v>1</v>
      </c>
      <c r="AS5422">
        <f t="shared" si="1024"/>
        <v>1</v>
      </c>
      <c r="AT5422">
        <f t="shared" si="1025"/>
        <v>0</v>
      </c>
      <c r="AU5422">
        <f t="shared" si="1026"/>
        <v>0</v>
      </c>
      <c r="AV5422">
        <f t="shared" si="1027"/>
        <v>0</v>
      </c>
      <c r="AX5422">
        <f t="shared" si="1028"/>
        <v>1</v>
      </c>
    </row>
    <row r="5423" spans="1:50" x14ac:dyDescent="0.3">
      <c r="A5423">
        <v>18</v>
      </c>
      <c r="B5423">
        <v>76</v>
      </c>
      <c r="C5423" t="s">
        <v>18</v>
      </c>
      <c r="D5423" t="s">
        <v>21</v>
      </c>
      <c r="E5423">
        <v>10</v>
      </c>
      <c r="F5423">
        <v>82</v>
      </c>
      <c r="G5423" t="s">
        <v>19</v>
      </c>
      <c r="H5423" t="s">
        <v>21</v>
      </c>
      <c r="I5423">
        <v>1</v>
      </c>
      <c r="J5423" t="s">
        <v>22</v>
      </c>
      <c r="K5423" t="s">
        <v>34</v>
      </c>
      <c r="L5423" t="s">
        <v>28</v>
      </c>
      <c r="M5423">
        <v>4</v>
      </c>
      <c r="N5423" t="s">
        <v>20</v>
      </c>
      <c r="O5423" t="s">
        <v>29</v>
      </c>
      <c r="P5423" t="s">
        <v>26</v>
      </c>
      <c r="Q5423" t="s">
        <v>27</v>
      </c>
      <c r="R5423">
        <v>67</v>
      </c>
      <c r="T5423">
        <f t="shared" si="1020"/>
        <v>0.13315264045509934</v>
      </c>
      <c r="U5423">
        <f t="shared" si="1029"/>
        <v>67.753644405053691</v>
      </c>
      <c r="AD5423">
        <f>(E5423 -$Y$7)/$Y$8</f>
        <v>2.0237884584402419</v>
      </c>
      <c r="AE5423">
        <f t="shared" si="1018"/>
        <v>0</v>
      </c>
      <c r="AG5423">
        <f>(A5423 -$W$7)/$W$8</f>
        <v>-0.32976339072398297</v>
      </c>
      <c r="AH5423">
        <f>(B5423 -$X$7)/$X$8</f>
        <v>-0.34446917712031699</v>
      </c>
      <c r="AI5423">
        <f>(F5423 -$Z$7)/$Z$8</f>
        <v>0.48125673548773673</v>
      </c>
      <c r="AJ5423">
        <f>(I5423 -$AA$7)/$AA$8</f>
        <v>-0.40124168605466753</v>
      </c>
      <c r="AK5423">
        <f t="shared" si="1019"/>
        <v>1.0011994733813825</v>
      </c>
      <c r="AL5423">
        <f>IF(C5423="Low", 1, IF(C5423="Medium", 2, IF(C5423="High", 3, "")))</f>
        <v>1</v>
      </c>
      <c r="AM5423">
        <f>IF(G5423="Low", 1, IF(G5423="Medium", 2, IF(G5423="High", 3, "")))</f>
        <v>3</v>
      </c>
      <c r="AN5423">
        <f t="shared" si="1021"/>
        <v>2</v>
      </c>
      <c r="AO5423">
        <f t="shared" si="1022"/>
        <v>2</v>
      </c>
      <c r="AP5423">
        <f t="shared" si="1023"/>
        <v>0</v>
      </c>
      <c r="AQ5423">
        <f>IF(H5423="Yes", 1, 0)</f>
        <v>1</v>
      </c>
      <c r="AR5423">
        <f>IF(D5423="Yes", 1, 0)</f>
        <v>1</v>
      </c>
      <c r="AS5423">
        <f t="shared" si="1024"/>
        <v>1</v>
      </c>
      <c r="AT5423">
        <f t="shared" si="1025"/>
        <v>1</v>
      </c>
      <c r="AU5423">
        <f t="shared" si="1026"/>
        <v>0</v>
      </c>
      <c r="AV5423">
        <f t="shared" si="1027"/>
        <v>0</v>
      </c>
      <c r="AX5423">
        <f t="shared" si="1028"/>
        <v>1</v>
      </c>
    </row>
    <row r="5424" spans="1:50" x14ac:dyDescent="0.3">
      <c r="A5424">
        <v>8</v>
      </c>
      <c r="B5424">
        <v>71</v>
      </c>
      <c r="C5424" t="s">
        <v>19</v>
      </c>
      <c r="D5424" t="s">
        <v>21</v>
      </c>
      <c r="E5424">
        <v>5</v>
      </c>
      <c r="F5424">
        <v>77</v>
      </c>
      <c r="G5424" t="s">
        <v>22</v>
      </c>
      <c r="H5424" t="s">
        <v>20</v>
      </c>
      <c r="I5424">
        <v>0</v>
      </c>
      <c r="J5424" t="s">
        <v>22</v>
      </c>
      <c r="K5424" t="s">
        <v>23</v>
      </c>
      <c r="L5424" t="s">
        <v>32</v>
      </c>
      <c r="M5424">
        <v>4</v>
      </c>
      <c r="N5424" t="s">
        <v>20</v>
      </c>
      <c r="O5424" t="s">
        <v>25</v>
      </c>
      <c r="P5424" t="s">
        <v>30</v>
      </c>
      <c r="Q5424" t="s">
        <v>31</v>
      </c>
      <c r="R5424">
        <v>61</v>
      </c>
      <c r="T5424">
        <f t="shared" si="1020"/>
        <v>-0.37310314626826457</v>
      </c>
      <c r="U5424">
        <f t="shared" si="1029"/>
        <v>65.784227709880739</v>
      </c>
      <c r="AD5424">
        <f>(E5424 -$Y$7)/$Y$8</f>
        <v>-1.3821849342223185</v>
      </c>
      <c r="AE5424">
        <f t="shared" si="1018"/>
        <v>1</v>
      </c>
      <c r="AG5424">
        <f>(A5424 -$W$7)/$W$8</f>
        <v>-1.9991731850028542</v>
      </c>
      <c r="AH5424">
        <f>(B5424 -$X$7)/$X$8</f>
        <v>-0.77749704219013172</v>
      </c>
      <c r="AI5424">
        <f>(F5424 -$Z$7)/$Z$8</f>
        <v>0.13400303309083447</v>
      </c>
      <c r="AJ5424">
        <f>(I5424 -$AA$7)/$AA$8</f>
        <v>-1.213934457288018</v>
      </c>
      <c r="AK5424">
        <f t="shared" si="1019"/>
        <v>1.0011994733813825</v>
      </c>
      <c r="AL5424">
        <f>IF(C5424="Low", 1, IF(C5424="Medium", 2, IF(C5424="High", 3, "")))</f>
        <v>3</v>
      </c>
      <c r="AM5424">
        <f>IF(G5424="Low", 1, IF(G5424="Medium", 2, IF(G5424="High", 3, "")))</f>
        <v>2</v>
      </c>
      <c r="AN5424">
        <f t="shared" si="1021"/>
        <v>2</v>
      </c>
      <c r="AO5424">
        <f t="shared" si="1022"/>
        <v>1</v>
      </c>
      <c r="AP5424">
        <f t="shared" si="1023"/>
        <v>0</v>
      </c>
      <c r="AQ5424">
        <f>IF(H5424="Yes", 1, 0)</f>
        <v>0</v>
      </c>
      <c r="AR5424">
        <f>IF(D5424="Yes", 1, 0)</f>
        <v>1</v>
      </c>
      <c r="AS5424">
        <f t="shared" si="1024"/>
        <v>1</v>
      </c>
      <c r="AT5424">
        <f t="shared" si="1025"/>
        <v>0</v>
      </c>
      <c r="AU5424">
        <f t="shared" si="1026"/>
        <v>0</v>
      </c>
      <c r="AV5424">
        <f t="shared" si="1027"/>
        <v>0</v>
      </c>
      <c r="AX5424">
        <f t="shared" si="1028"/>
        <v>1</v>
      </c>
    </row>
    <row r="5425" spans="1:50" x14ac:dyDescent="0.3">
      <c r="A5425">
        <v>17</v>
      </c>
      <c r="B5425">
        <v>72</v>
      </c>
      <c r="C5425" t="s">
        <v>18</v>
      </c>
      <c r="D5425" t="s">
        <v>20</v>
      </c>
      <c r="E5425">
        <v>8</v>
      </c>
      <c r="F5425">
        <v>96</v>
      </c>
      <c r="G5425" t="s">
        <v>19</v>
      </c>
      <c r="H5425" t="s">
        <v>21</v>
      </c>
      <c r="I5425">
        <v>2</v>
      </c>
      <c r="J5425" t="s">
        <v>19</v>
      </c>
      <c r="K5425" t="s">
        <v>23</v>
      </c>
      <c r="L5425" t="s">
        <v>32</v>
      </c>
      <c r="M5425">
        <v>3</v>
      </c>
      <c r="N5425" t="s">
        <v>20</v>
      </c>
      <c r="O5425" t="s">
        <v>25</v>
      </c>
      <c r="P5425" t="s">
        <v>26</v>
      </c>
      <c r="Q5425" t="s">
        <v>27</v>
      </c>
      <c r="R5425">
        <v>65</v>
      </c>
      <c r="T5425">
        <f t="shared" si="1020"/>
        <v>9.3363698534517647E-2</v>
      </c>
      <c r="U5425">
        <f t="shared" si="1029"/>
        <v>67.598859001001642</v>
      </c>
      <c r="AD5425">
        <f>(E5425 -$Y$7)/$Y$8</f>
        <v>0.66139910137521774</v>
      </c>
      <c r="AE5425">
        <f t="shared" si="1018"/>
        <v>1</v>
      </c>
      <c r="AG5425">
        <f>(A5425 -$W$7)/$W$8</f>
        <v>-0.49670437015187013</v>
      </c>
      <c r="AH5425">
        <f>(B5425 -$X$7)/$X$8</f>
        <v>-0.69089146917616884</v>
      </c>
      <c r="AI5425">
        <f>(F5425 -$Z$7)/$Z$8</f>
        <v>1.453567102199063</v>
      </c>
      <c r="AJ5425">
        <f>(I5425 -$AA$7)/$AA$8</f>
        <v>0.41145108517868284</v>
      </c>
      <c r="AK5425">
        <f t="shared" si="1019"/>
        <v>3.141133078780467E-2</v>
      </c>
      <c r="AL5425">
        <f>IF(C5425="Low", 1, IF(C5425="Medium", 2, IF(C5425="High", 3, "")))</f>
        <v>1</v>
      </c>
      <c r="AM5425">
        <f>IF(G5425="Low", 1, IF(G5425="Medium", 2, IF(G5425="High", 3, "")))</f>
        <v>3</v>
      </c>
      <c r="AN5425">
        <f t="shared" si="1021"/>
        <v>3</v>
      </c>
      <c r="AO5425">
        <f t="shared" si="1022"/>
        <v>1</v>
      </c>
      <c r="AP5425">
        <f t="shared" si="1023"/>
        <v>0</v>
      </c>
      <c r="AQ5425">
        <f>IF(H5425="Yes", 1, 0)</f>
        <v>1</v>
      </c>
      <c r="AR5425">
        <f>IF(D5425="Yes", 1, 0)</f>
        <v>0</v>
      </c>
      <c r="AS5425">
        <f t="shared" si="1024"/>
        <v>1</v>
      </c>
      <c r="AT5425">
        <f t="shared" si="1025"/>
        <v>1</v>
      </c>
      <c r="AU5425">
        <f t="shared" si="1026"/>
        <v>0</v>
      </c>
      <c r="AV5425">
        <f t="shared" si="1027"/>
        <v>0</v>
      </c>
      <c r="AX5425">
        <f t="shared" si="1028"/>
        <v>1</v>
      </c>
    </row>
    <row r="5426" spans="1:50" x14ac:dyDescent="0.3">
      <c r="A5426">
        <v>13</v>
      </c>
      <c r="B5426">
        <v>65</v>
      </c>
      <c r="C5426" t="s">
        <v>18</v>
      </c>
      <c r="D5426" t="s">
        <v>21</v>
      </c>
      <c r="E5426">
        <v>6</v>
      </c>
      <c r="F5426">
        <v>73</v>
      </c>
      <c r="G5426" t="s">
        <v>22</v>
      </c>
      <c r="H5426" t="s">
        <v>21</v>
      </c>
      <c r="I5426">
        <v>0</v>
      </c>
      <c r="J5426" t="s">
        <v>22</v>
      </c>
      <c r="K5426" t="s">
        <v>34</v>
      </c>
      <c r="L5426" t="s">
        <v>24</v>
      </c>
      <c r="M5426">
        <v>3</v>
      </c>
      <c r="N5426" t="s">
        <v>20</v>
      </c>
      <c r="O5426" t="s">
        <v>33</v>
      </c>
      <c r="P5426" t="s">
        <v>26</v>
      </c>
      <c r="Q5426" t="s">
        <v>31</v>
      </c>
      <c r="R5426">
        <v>62</v>
      </c>
      <c r="T5426">
        <f t="shared" si="1020"/>
        <v>-0.23780874900557725</v>
      </c>
      <c r="U5426">
        <f t="shared" si="1029"/>
        <v>66.310544745103286</v>
      </c>
      <c r="AD5426">
        <f>(E5426 -$Y$7)/$Y$8</f>
        <v>-0.70099025568980644</v>
      </c>
      <c r="AE5426">
        <f t="shared" si="1018"/>
        <v>0</v>
      </c>
      <c r="AG5426">
        <f>(A5426 -$W$7)/$W$8</f>
        <v>-1.1644682878634187</v>
      </c>
      <c r="AH5426">
        <f>(B5426 -$X$7)/$X$8</f>
        <v>-1.2971304802739094</v>
      </c>
      <c r="AI5426">
        <f>(F5426 -$Z$7)/$Z$8</f>
        <v>-0.14379992882668732</v>
      </c>
      <c r="AJ5426">
        <f>(I5426 -$AA$7)/$AA$8</f>
        <v>-1.213934457288018</v>
      </c>
      <c r="AK5426">
        <f t="shared" si="1019"/>
        <v>3.141133078780467E-2</v>
      </c>
      <c r="AL5426">
        <f>IF(C5426="Low", 1, IF(C5426="Medium", 2, IF(C5426="High", 3, "")))</f>
        <v>1</v>
      </c>
      <c r="AM5426">
        <f>IF(G5426="Low", 1, IF(G5426="Medium", 2, IF(G5426="High", 3, "")))</f>
        <v>2</v>
      </c>
      <c r="AN5426">
        <f t="shared" si="1021"/>
        <v>2</v>
      </c>
      <c r="AO5426">
        <f t="shared" si="1022"/>
        <v>3</v>
      </c>
      <c r="AP5426">
        <f t="shared" si="1023"/>
        <v>1</v>
      </c>
      <c r="AQ5426">
        <f>IF(H5426="Yes", 1, 0)</f>
        <v>1</v>
      </c>
      <c r="AR5426">
        <f>IF(D5426="Yes", 1, 0)</f>
        <v>1</v>
      </c>
      <c r="AS5426">
        <f t="shared" si="1024"/>
        <v>1</v>
      </c>
      <c r="AT5426">
        <f t="shared" si="1025"/>
        <v>1</v>
      </c>
      <c r="AU5426">
        <f t="shared" si="1026"/>
        <v>0</v>
      </c>
      <c r="AV5426">
        <f t="shared" si="1027"/>
        <v>0</v>
      </c>
      <c r="AX5426">
        <f t="shared" si="1028"/>
        <v>1</v>
      </c>
    </row>
    <row r="5427" spans="1:50" x14ac:dyDescent="0.3">
      <c r="A5427">
        <v>20</v>
      </c>
      <c r="B5427">
        <v>92</v>
      </c>
      <c r="C5427" t="s">
        <v>18</v>
      </c>
      <c r="D5427" t="s">
        <v>20</v>
      </c>
      <c r="E5427">
        <v>6</v>
      </c>
      <c r="F5427">
        <v>82</v>
      </c>
      <c r="G5427" t="s">
        <v>22</v>
      </c>
      <c r="H5427" t="s">
        <v>21</v>
      </c>
      <c r="I5427">
        <v>0</v>
      </c>
      <c r="J5427" t="s">
        <v>22</v>
      </c>
      <c r="K5427" t="s">
        <v>23</v>
      </c>
      <c r="L5427" t="s">
        <v>32</v>
      </c>
      <c r="M5427">
        <v>5</v>
      </c>
      <c r="N5427" t="s">
        <v>20</v>
      </c>
      <c r="O5427" t="s">
        <v>25</v>
      </c>
      <c r="P5427" t="s">
        <v>26</v>
      </c>
      <c r="Q5427" t="s">
        <v>31</v>
      </c>
      <c r="R5427">
        <v>69</v>
      </c>
      <c r="T5427">
        <f t="shared" si="1020"/>
        <v>0.33411507877864227</v>
      </c>
      <c r="U5427">
        <f t="shared" si="1029"/>
        <v>68.535420715599486</v>
      </c>
      <c r="AD5427">
        <f>(E5427 -$Y$7)/$Y$8</f>
        <v>-0.70099025568980644</v>
      </c>
      <c r="AE5427">
        <f t="shared" si="1018"/>
        <v>1</v>
      </c>
      <c r="AG5427">
        <f>(A5427 -$W$7)/$W$8</f>
        <v>4.1185681317912485E-3</v>
      </c>
      <c r="AH5427">
        <f>(B5427 -$X$7)/$X$8</f>
        <v>1.0412199911030902</v>
      </c>
      <c r="AI5427">
        <f>(F5427 -$Z$7)/$Z$8</f>
        <v>0.48125673548773673</v>
      </c>
      <c r="AJ5427">
        <f>(I5427 -$AA$7)/$AA$8</f>
        <v>-1.213934457288018</v>
      </c>
      <c r="AK5427">
        <f t="shared" si="1019"/>
        <v>1.9709876159749602</v>
      </c>
      <c r="AL5427">
        <f>IF(C5427="Low", 1, IF(C5427="Medium", 2, IF(C5427="High", 3, "")))</f>
        <v>1</v>
      </c>
      <c r="AM5427">
        <f>IF(G5427="Low", 1, IF(G5427="Medium", 2, IF(G5427="High", 3, "")))</f>
        <v>2</v>
      </c>
      <c r="AN5427">
        <f t="shared" si="1021"/>
        <v>2</v>
      </c>
      <c r="AO5427">
        <f t="shared" si="1022"/>
        <v>1</v>
      </c>
      <c r="AP5427">
        <f t="shared" si="1023"/>
        <v>0</v>
      </c>
      <c r="AQ5427">
        <f>IF(H5427="Yes", 1, 0)</f>
        <v>1</v>
      </c>
      <c r="AR5427">
        <f>IF(D5427="Yes", 1, 0)</f>
        <v>0</v>
      </c>
      <c r="AS5427">
        <f t="shared" si="1024"/>
        <v>1</v>
      </c>
      <c r="AT5427">
        <f t="shared" si="1025"/>
        <v>1</v>
      </c>
      <c r="AU5427">
        <f t="shared" si="1026"/>
        <v>0</v>
      </c>
      <c r="AV5427">
        <f t="shared" si="1027"/>
        <v>0</v>
      </c>
      <c r="AX5427">
        <f t="shared" si="1028"/>
        <v>1</v>
      </c>
    </row>
    <row r="5428" spans="1:50" x14ac:dyDescent="0.3">
      <c r="A5428">
        <v>13</v>
      </c>
      <c r="B5428">
        <v>60</v>
      </c>
      <c r="C5428" t="s">
        <v>19</v>
      </c>
      <c r="D5428" t="s">
        <v>20</v>
      </c>
      <c r="E5428">
        <v>7</v>
      </c>
      <c r="F5428">
        <v>70</v>
      </c>
      <c r="G5428" t="s">
        <v>22</v>
      </c>
      <c r="H5428" t="s">
        <v>21</v>
      </c>
      <c r="I5428">
        <v>1</v>
      </c>
      <c r="J5428" t="s">
        <v>22</v>
      </c>
      <c r="K5428" t="s">
        <v>23</v>
      </c>
      <c r="L5428" t="s">
        <v>28</v>
      </c>
      <c r="M5428">
        <v>3</v>
      </c>
      <c r="N5428" t="s">
        <v>20</v>
      </c>
      <c r="O5428" t="s">
        <v>29</v>
      </c>
      <c r="P5428" t="s">
        <v>35</v>
      </c>
      <c r="Q5428" t="s">
        <v>31</v>
      </c>
      <c r="R5428">
        <v>61</v>
      </c>
      <c r="T5428">
        <f t="shared" si="1020"/>
        <v>-0.35160795471216733</v>
      </c>
      <c r="U5428">
        <f t="shared" si="1029"/>
        <v>65.867847473302135</v>
      </c>
      <c r="AD5428">
        <f>(E5428 -$Y$7)/$Y$8</f>
        <v>-1.9795577157294329E-2</v>
      </c>
      <c r="AE5428">
        <f t="shared" si="1018"/>
        <v>1</v>
      </c>
      <c r="AG5428">
        <f>(A5428 -$W$7)/$W$8</f>
        <v>-1.1644682878634187</v>
      </c>
      <c r="AH5428">
        <f>(B5428 -$X$7)/$X$8</f>
        <v>-1.7301583453437241</v>
      </c>
      <c r="AI5428">
        <f>(F5428 -$Z$7)/$Z$8</f>
        <v>-0.35215215026482866</v>
      </c>
      <c r="AJ5428">
        <f>(I5428 -$AA$7)/$AA$8</f>
        <v>-0.40124168605466753</v>
      </c>
      <c r="AK5428">
        <f t="shared" si="1019"/>
        <v>3.141133078780467E-2</v>
      </c>
      <c r="AL5428">
        <f>IF(C5428="Low", 1, IF(C5428="Medium", 2, IF(C5428="High", 3, "")))</f>
        <v>3</v>
      </c>
      <c r="AM5428">
        <f>IF(G5428="Low", 1, IF(G5428="Medium", 2, IF(G5428="High", 3, "")))</f>
        <v>2</v>
      </c>
      <c r="AN5428">
        <f t="shared" si="1021"/>
        <v>2</v>
      </c>
      <c r="AO5428">
        <f t="shared" si="1022"/>
        <v>2</v>
      </c>
      <c r="AP5428">
        <f t="shared" si="1023"/>
        <v>0</v>
      </c>
      <c r="AQ5428">
        <f>IF(H5428="Yes", 1, 0)</f>
        <v>1</v>
      </c>
      <c r="AR5428">
        <f>IF(D5428="Yes", 1, 0)</f>
        <v>0</v>
      </c>
      <c r="AS5428">
        <f t="shared" si="1024"/>
        <v>1</v>
      </c>
      <c r="AT5428">
        <f t="shared" si="1025"/>
        <v>0</v>
      </c>
      <c r="AU5428">
        <f t="shared" si="1026"/>
        <v>0</v>
      </c>
      <c r="AV5428">
        <f t="shared" si="1027"/>
        <v>0</v>
      </c>
      <c r="AX5428">
        <f t="shared" si="1028"/>
        <v>1</v>
      </c>
    </row>
    <row r="5429" spans="1:50" x14ac:dyDescent="0.3">
      <c r="A5429">
        <v>26</v>
      </c>
      <c r="B5429">
        <v>73</v>
      </c>
      <c r="C5429" t="s">
        <v>19</v>
      </c>
      <c r="D5429" t="s">
        <v>20</v>
      </c>
      <c r="E5429">
        <v>8</v>
      </c>
      <c r="F5429">
        <v>91</v>
      </c>
      <c r="G5429" t="s">
        <v>22</v>
      </c>
      <c r="H5429" t="s">
        <v>21</v>
      </c>
      <c r="I5429">
        <v>4</v>
      </c>
      <c r="J5429" t="s">
        <v>18</v>
      </c>
      <c r="K5429" t="s">
        <v>23</v>
      </c>
      <c r="L5429" t="s">
        <v>32</v>
      </c>
      <c r="M5429">
        <v>5</v>
      </c>
      <c r="N5429" t="s">
        <v>20</v>
      </c>
      <c r="O5429" t="s">
        <v>25</v>
      </c>
      <c r="P5429" t="s">
        <v>30</v>
      </c>
      <c r="Q5429" t="s">
        <v>27</v>
      </c>
      <c r="R5429">
        <v>69</v>
      </c>
      <c r="T5429">
        <f t="shared" si="1020"/>
        <v>0.40857404178910833</v>
      </c>
      <c r="U5429">
        <f t="shared" si="1029"/>
        <v>68.825078095729751</v>
      </c>
      <c r="AD5429">
        <f>(E5429 -$Y$7)/$Y$8</f>
        <v>0.66139910137521774</v>
      </c>
      <c r="AE5429">
        <f t="shared" si="1018"/>
        <v>1</v>
      </c>
      <c r="AG5429">
        <f>(A5429 -$W$7)/$W$8</f>
        <v>1.0057644446991141</v>
      </c>
      <c r="AH5429">
        <f>(B5429 -$X$7)/$X$8</f>
        <v>-0.60428589616220585</v>
      </c>
      <c r="AI5429">
        <f>(F5429 -$Z$7)/$Z$8</f>
        <v>1.1063133998021608</v>
      </c>
      <c r="AJ5429">
        <f>(I5429 -$AA$7)/$AA$8</f>
        <v>2.0368366276453838</v>
      </c>
      <c r="AK5429">
        <f t="shared" si="1019"/>
        <v>1.9709876159749602</v>
      </c>
      <c r="AL5429">
        <f>IF(C5429="Low", 1, IF(C5429="Medium", 2, IF(C5429="High", 3, "")))</f>
        <v>3</v>
      </c>
      <c r="AM5429">
        <f>IF(G5429="Low", 1, IF(G5429="Medium", 2, IF(G5429="High", 3, "")))</f>
        <v>2</v>
      </c>
      <c r="AN5429">
        <f t="shared" si="1021"/>
        <v>1</v>
      </c>
      <c r="AO5429">
        <f t="shared" si="1022"/>
        <v>1</v>
      </c>
      <c r="AP5429">
        <f t="shared" si="1023"/>
        <v>0</v>
      </c>
      <c r="AQ5429">
        <f>IF(H5429="Yes", 1, 0)</f>
        <v>1</v>
      </c>
      <c r="AR5429">
        <f>IF(D5429="Yes", 1, 0)</f>
        <v>0</v>
      </c>
      <c r="AS5429">
        <f t="shared" si="1024"/>
        <v>1</v>
      </c>
      <c r="AT5429">
        <f t="shared" si="1025"/>
        <v>0</v>
      </c>
      <c r="AU5429">
        <f t="shared" si="1026"/>
        <v>0</v>
      </c>
      <c r="AV5429">
        <f t="shared" si="1027"/>
        <v>0</v>
      </c>
      <c r="AX5429">
        <f t="shared" si="1028"/>
        <v>1</v>
      </c>
    </row>
    <row r="5430" spans="1:50" x14ac:dyDescent="0.3">
      <c r="A5430">
        <v>19</v>
      </c>
      <c r="B5430">
        <v>67</v>
      </c>
      <c r="C5430" t="s">
        <v>22</v>
      </c>
      <c r="D5430" t="s">
        <v>20</v>
      </c>
      <c r="E5430">
        <v>8</v>
      </c>
      <c r="F5430">
        <v>96</v>
      </c>
      <c r="G5430" t="s">
        <v>19</v>
      </c>
      <c r="H5430" t="s">
        <v>20</v>
      </c>
      <c r="I5430">
        <v>1</v>
      </c>
      <c r="J5430" t="s">
        <v>18</v>
      </c>
      <c r="K5430" t="s">
        <v>23</v>
      </c>
      <c r="L5430" t="s">
        <v>24</v>
      </c>
      <c r="M5430">
        <v>3</v>
      </c>
      <c r="N5430" t="s">
        <v>20</v>
      </c>
      <c r="O5430" t="s">
        <v>29</v>
      </c>
      <c r="P5430" t="s">
        <v>26</v>
      </c>
      <c r="Q5430" t="s">
        <v>27</v>
      </c>
      <c r="R5430">
        <v>64</v>
      </c>
      <c r="T5430">
        <f t="shared" si="1020"/>
        <v>2.6082597071340058E-2</v>
      </c>
      <c r="U5430">
        <f t="shared" si="1029"/>
        <v>67.337124660444644</v>
      </c>
      <c r="AD5430">
        <f>(E5430 -$Y$7)/$Y$8</f>
        <v>0.66139910137521774</v>
      </c>
      <c r="AE5430">
        <f t="shared" si="1018"/>
        <v>1</v>
      </c>
      <c r="AG5430">
        <f>(A5430 -$W$7)/$W$8</f>
        <v>-0.16282241129609587</v>
      </c>
      <c r="AH5430">
        <f>(B5430 -$X$7)/$X$8</f>
        <v>-1.1239193342459837</v>
      </c>
      <c r="AI5430">
        <f>(F5430 -$Z$7)/$Z$8</f>
        <v>1.453567102199063</v>
      </c>
      <c r="AJ5430">
        <f>(I5430 -$AA$7)/$AA$8</f>
        <v>-0.40124168605466753</v>
      </c>
      <c r="AK5430">
        <f t="shared" si="1019"/>
        <v>3.141133078780467E-2</v>
      </c>
      <c r="AL5430">
        <f>IF(C5430="Low", 1, IF(C5430="Medium", 2, IF(C5430="High", 3, "")))</f>
        <v>2</v>
      </c>
      <c r="AM5430">
        <f>IF(G5430="Low", 1, IF(G5430="Medium", 2, IF(G5430="High", 3, "")))</f>
        <v>3</v>
      </c>
      <c r="AN5430">
        <f t="shared" si="1021"/>
        <v>1</v>
      </c>
      <c r="AO5430">
        <f t="shared" si="1022"/>
        <v>2</v>
      </c>
      <c r="AP5430">
        <f t="shared" si="1023"/>
        <v>1</v>
      </c>
      <c r="AQ5430">
        <f>IF(H5430="Yes", 1, 0)</f>
        <v>0</v>
      </c>
      <c r="AR5430">
        <f>IF(D5430="Yes", 1, 0)</f>
        <v>0</v>
      </c>
      <c r="AS5430">
        <f t="shared" si="1024"/>
        <v>1</v>
      </c>
      <c r="AT5430">
        <f t="shared" si="1025"/>
        <v>1</v>
      </c>
      <c r="AU5430">
        <f t="shared" si="1026"/>
        <v>0</v>
      </c>
      <c r="AV5430">
        <f t="shared" si="1027"/>
        <v>0</v>
      </c>
      <c r="AX5430">
        <f t="shared" si="1028"/>
        <v>1</v>
      </c>
    </row>
    <row r="5431" spans="1:50" x14ac:dyDescent="0.3">
      <c r="A5431">
        <v>19</v>
      </c>
      <c r="B5431">
        <v>84</v>
      </c>
      <c r="C5431" t="s">
        <v>22</v>
      </c>
      <c r="D5431" t="s">
        <v>20</v>
      </c>
      <c r="E5431">
        <v>9</v>
      </c>
      <c r="F5431">
        <v>72</v>
      </c>
      <c r="G5431" t="s">
        <v>19</v>
      </c>
      <c r="H5431" t="s">
        <v>21</v>
      </c>
      <c r="I5431">
        <v>1</v>
      </c>
      <c r="J5431" t="s">
        <v>22</v>
      </c>
      <c r="K5431" t="s">
        <v>23</v>
      </c>
      <c r="L5431" t="s">
        <v>24</v>
      </c>
      <c r="M5431">
        <v>3</v>
      </c>
      <c r="N5431" t="s">
        <v>20</v>
      </c>
      <c r="O5431" t="s">
        <v>25</v>
      </c>
      <c r="P5431" t="s">
        <v>35</v>
      </c>
      <c r="Q5431" t="s">
        <v>31</v>
      </c>
      <c r="R5431">
        <v>65</v>
      </c>
      <c r="T5431">
        <f t="shared" si="1020"/>
        <v>0.2629353435063384</v>
      </c>
      <c r="U5431">
        <f t="shared" si="1029"/>
        <v>68.258520060476968</v>
      </c>
      <c r="AD5431">
        <f>(E5431 -$Y$7)/$Y$8</f>
        <v>1.3425937799077299</v>
      </c>
      <c r="AE5431">
        <f t="shared" si="1018"/>
        <v>1</v>
      </c>
      <c r="AG5431">
        <f>(A5431 -$W$7)/$W$8</f>
        <v>-0.16282241129609587</v>
      </c>
      <c r="AH5431">
        <f>(B5431 -$X$7)/$X$8</f>
        <v>0.34837540699138664</v>
      </c>
      <c r="AI5431">
        <f>(F5431 -$Z$7)/$Z$8</f>
        <v>-0.21325066930606779</v>
      </c>
      <c r="AJ5431">
        <f>(I5431 -$AA$7)/$AA$8</f>
        <v>-0.40124168605466753</v>
      </c>
      <c r="AK5431">
        <f t="shared" si="1019"/>
        <v>3.141133078780467E-2</v>
      </c>
      <c r="AL5431">
        <f>IF(C5431="Low", 1, IF(C5431="Medium", 2, IF(C5431="High", 3, "")))</f>
        <v>2</v>
      </c>
      <c r="AM5431">
        <f>IF(G5431="Low", 1, IF(G5431="Medium", 2, IF(G5431="High", 3, "")))</f>
        <v>3</v>
      </c>
      <c r="AN5431">
        <f t="shared" si="1021"/>
        <v>2</v>
      </c>
      <c r="AO5431">
        <f t="shared" si="1022"/>
        <v>1</v>
      </c>
      <c r="AP5431">
        <f t="shared" si="1023"/>
        <v>1</v>
      </c>
      <c r="AQ5431">
        <f>IF(H5431="Yes", 1, 0)</f>
        <v>1</v>
      </c>
      <c r="AR5431">
        <f>IF(D5431="Yes", 1, 0)</f>
        <v>0</v>
      </c>
      <c r="AS5431">
        <f t="shared" si="1024"/>
        <v>1</v>
      </c>
      <c r="AT5431">
        <f t="shared" si="1025"/>
        <v>0</v>
      </c>
      <c r="AU5431">
        <f t="shared" si="1026"/>
        <v>0</v>
      </c>
      <c r="AV5431">
        <f t="shared" si="1027"/>
        <v>0</v>
      </c>
      <c r="AX5431">
        <f t="shared" si="1028"/>
        <v>1</v>
      </c>
    </row>
    <row r="5432" spans="1:50" x14ac:dyDescent="0.3">
      <c r="A5432">
        <v>24</v>
      </c>
      <c r="B5432">
        <v>70</v>
      </c>
      <c r="C5432" t="s">
        <v>22</v>
      </c>
      <c r="D5432" t="s">
        <v>20</v>
      </c>
      <c r="E5432">
        <v>6</v>
      </c>
      <c r="F5432">
        <v>54</v>
      </c>
      <c r="G5432" t="s">
        <v>18</v>
      </c>
      <c r="H5432" t="s">
        <v>21</v>
      </c>
      <c r="I5432">
        <v>1</v>
      </c>
      <c r="J5432" t="s">
        <v>22</v>
      </c>
      <c r="K5432" t="s">
        <v>23</v>
      </c>
      <c r="L5432" t="s">
        <v>32</v>
      </c>
      <c r="M5432">
        <v>1</v>
      </c>
      <c r="N5432" t="s">
        <v>20</v>
      </c>
      <c r="O5432" t="s">
        <v>25</v>
      </c>
      <c r="P5432" t="s">
        <v>30</v>
      </c>
      <c r="Q5432" t="s">
        <v>31</v>
      </c>
      <c r="R5432">
        <v>64</v>
      </c>
      <c r="T5432">
        <f t="shared" si="1020"/>
        <v>-0.14884629715800402</v>
      </c>
      <c r="U5432">
        <f t="shared" si="1029"/>
        <v>66.656623036960653</v>
      </c>
      <c r="AD5432">
        <f>(E5432 -$Y$7)/$Y$8</f>
        <v>-0.70099025568980644</v>
      </c>
      <c r="AE5432">
        <f t="shared" si="1018"/>
        <v>1</v>
      </c>
      <c r="AG5432">
        <f>(A5432 -$W$7)/$W$8</f>
        <v>0.67188248584333976</v>
      </c>
      <c r="AH5432">
        <f>(B5432 -$X$7)/$X$8</f>
        <v>-0.8641026152040947</v>
      </c>
      <c r="AI5432">
        <f>(F5432 -$Z$7)/$Z$8</f>
        <v>-1.4633639979349158</v>
      </c>
      <c r="AJ5432">
        <f>(I5432 -$AA$7)/$AA$8</f>
        <v>-0.40124168605466753</v>
      </c>
      <c r="AK5432">
        <f t="shared" si="1019"/>
        <v>-1.9081649543993509</v>
      </c>
      <c r="AL5432">
        <f>IF(C5432="Low", 1, IF(C5432="Medium", 2, IF(C5432="High", 3, "")))</f>
        <v>2</v>
      </c>
      <c r="AM5432">
        <f>IF(G5432="Low", 1, IF(G5432="Medium", 2, IF(G5432="High", 3, "")))</f>
        <v>1</v>
      </c>
      <c r="AN5432">
        <f t="shared" si="1021"/>
        <v>2</v>
      </c>
      <c r="AO5432">
        <f t="shared" si="1022"/>
        <v>1</v>
      </c>
      <c r="AP5432">
        <f t="shared" si="1023"/>
        <v>0</v>
      </c>
      <c r="AQ5432">
        <f>IF(H5432="Yes", 1, 0)</f>
        <v>1</v>
      </c>
      <c r="AR5432">
        <f>IF(D5432="Yes", 1, 0)</f>
        <v>0</v>
      </c>
      <c r="AS5432">
        <f t="shared" si="1024"/>
        <v>1</v>
      </c>
      <c r="AT5432">
        <f t="shared" si="1025"/>
        <v>0</v>
      </c>
      <c r="AU5432">
        <f t="shared" si="1026"/>
        <v>0</v>
      </c>
      <c r="AV5432">
        <f t="shared" si="1027"/>
        <v>0</v>
      </c>
      <c r="AX5432">
        <f t="shared" si="1028"/>
        <v>1</v>
      </c>
    </row>
    <row r="5433" spans="1:50" x14ac:dyDescent="0.3">
      <c r="A5433">
        <v>26</v>
      </c>
      <c r="B5433">
        <v>70</v>
      </c>
      <c r="C5433" t="s">
        <v>19</v>
      </c>
      <c r="D5433" t="s">
        <v>21</v>
      </c>
      <c r="E5433">
        <v>5</v>
      </c>
      <c r="F5433">
        <v>58</v>
      </c>
      <c r="G5433" t="s">
        <v>22</v>
      </c>
      <c r="H5433" t="s">
        <v>21</v>
      </c>
      <c r="I5433">
        <v>1</v>
      </c>
      <c r="J5433" t="s">
        <v>18</v>
      </c>
      <c r="K5433" t="s">
        <v>34</v>
      </c>
      <c r="L5433" t="s">
        <v>24</v>
      </c>
      <c r="M5433">
        <v>3</v>
      </c>
      <c r="N5433" t="s">
        <v>20</v>
      </c>
      <c r="O5433" t="s">
        <v>33</v>
      </c>
      <c r="P5433" t="s">
        <v>30</v>
      </c>
      <c r="Q5433" t="s">
        <v>27</v>
      </c>
      <c r="R5433">
        <v>68</v>
      </c>
      <c r="T5433">
        <f t="shared" si="1020"/>
        <v>0.23617224491263089</v>
      </c>
      <c r="U5433">
        <f t="shared" si="1029"/>
        <v>68.154407288697811</v>
      </c>
      <c r="AD5433">
        <f>(E5433 -$Y$7)/$Y$8</f>
        <v>-1.3821849342223185</v>
      </c>
      <c r="AE5433">
        <f t="shared" si="1018"/>
        <v>0</v>
      </c>
      <c r="AG5433">
        <f>(A5433 -$W$7)/$W$8</f>
        <v>1.0057644446991141</v>
      </c>
      <c r="AH5433">
        <f>(B5433 -$X$7)/$X$8</f>
        <v>-0.8641026152040947</v>
      </c>
      <c r="AI5433">
        <f>(F5433 -$Z$7)/$Z$8</f>
        <v>-1.185561036017394</v>
      </c>
      <c r="AJ5433">
        <f>(I5433 -$AA$7)/$AA$8</f>
        <v>-0.40124168605466753</v>
      </c>
      <c r="AK5433">
        <f t="shared" si="1019"/>
        <v>3.141133078780467E-2</v>
      </c>
      <c r="AL5433">
        <f>IF(C5433="Low", 1, IF(C5433="Medium", 2, IF(C5433="High", 3, "")))</f>
        <v>3</v>
      </c>
      <c r="AM5433">
        <f>IF(G5433="Low", 1, IF(G5433="Medium", 2, IF(G5433="High", 3, "")))</f>
        <v>2</v>
      </c>
      <c r="AN5433">
        <f t="shared" si="1021"/>
        <v>1</v>
      </c>
      <c r="AO5433">
        <f t="shared" si="1022"/>
        <v>3</v>
      </c>
      <c r="AP5433">
        <f t="shared" si="1023"/>
        <v>1</v>
      </c>
      <c r="AQ5433">
        <f>IF(H5433="Yes", 1, 0)</f>
        <v>1</v>
      </c>
      <c r="AR5433">
        <f>IF(D5433="Yes", 1, 0)</f>
        <v>1</v>
      </c>
      <c r="AS5433">
        <f t="shared" si="1024"/>
        <v>1</v>
      </c>
      <c r="AT5433">
        <f t="shared" si="1025"/>
        <v>0</v>
      </c>
      <c r="AU5433">
        <f t="shared" si="1026"/>
        <v>0</v>
      </c>
      <c r="AV5433">
        <f t="shared" si="1027"/>
        <v>0</v>
      </c>
      <c r="AX5433">
        <f t="shared" si="1028"/>
        <v>1</v>
      </c>
    </row>
    <row r="5434" spans="1:50" x14ac:dyDescent="0.3">
      <c r="A5434">
        <v>20</v>
      </c>
      <c r="B5434">
        <v>80</v>
      </c>
      <c r="C5434" t="s">
        <v>18</v>
      </c>
      <c r="D5434" t="s">
        <v>21</v>
      </c>
      <c r="E5434">
        <v>6</v>
      </c>
      <c r="F5434">
        <v>86</v>
      </c>
      <c r="G5434" t="s">
        <v>19</v>
      </c>
      <c r="H5434" t="s">
        <v>21</v>
      </c>
      <c r="I5434">
        <v>1</v>
      </c>
      <c r="J5434" t="s">
        <v>22</v>
      </c>
      <c r="K5434" t="s">
        <v>34</v>
      </c>
      <c r="L5434" t="s">
        <v>24</v>
      </c>
      <c r="M5434">
        <v>3</v>
      </c>
      <c r="N5434" t="s">
        <v>20</v>
      </c>
      <c r="O5434" t="s">
        <v>25</v>
      </c>
      <c r="P5434" t="s">
        <v>26</v>
      </c>
      <c r="Q5434" t="s">
        <v>31</v>
      </c>
      <c r="R5434">
        <v>67</v>
      </c>
      <c r="T5434">
        <f t="shared" si="1020"/>
        <v>0.29441571044062936</v>
      </c>
      <c r="U5434">
        <f t="shared" si="1029"/>
        <v>68.380983767236415</v>
      </c>
      <c r="AD5434">
        <f>(E5434 -$Y$7)/$Y$8</f>
        <v>-0.70099025568980644</v>
      </c>
      <c r="AE5434">
        <f t="shared" si="1018"/>
        <v>0</v>
      </c>
      <c r="AG5434">
        <f>(A5434 -$W$7)/$W$8</f>
        <v>4.1185681317912485E-3</v>
      </c>
      <c r="AH5434">
        <f>(B5434 -$X$7)/$X$8</f>
        <v>1.9531149355348125E-3</v>
      </c>
      <c r="AI5434">
        <f>(F5434 -$Z$7)/$Z$8</f>
        <v>0.75905969740525847</v>
      </c>
      <c r="AJ5434">
        <f>(I5434 -$AA$7)/$AA$8</f>
        <v>-0.40124168605466753</v>
      </c>
      <c r="AK5434">
        <f t="shared" si="1019"/>
        <v>3.141133078780467E-2</v>
      </c>
      <c r="AL5434">
        <f>IF(C5434="Low", 1, IF(C5434="Medium", 2, IF(C5434="High", 3, "")))</f>
        <v>1</v>
      </c>
      <c r="AM5434">
        <f>IF(G5434="Low", 1, IF(G5434="Medium", 2, IF(G5434="High", 3, "")))</f>
        <v>3</v>
      </c>
      <c r="AN5434">
        <f t="shared" si="1021"/>
        <v>2</v>
      </c>
      <c r="AO5434">
        <f t="shared" si="1022"/>
        <v>1</v>
      </c>
      <c r="AP5434">
        <f t="shared" si="1023"/>
        <v>1</v>
      </c>
      <c r="AQ5434">
        <f>IF(H5434="Yes", 1, 0)</f>
        <v>1</v>
      </c>
      <c r="AR5434">
        <f>IF(D5434="Yes", 1, 0)</f>
        <v>1</v>
      </c>
      <c r="AS5434">
        <f t="shared" si="1024"/>
        <v>1</v>
      </c>
      <c r="AT5434">
        <f t="shared" si="1025"/>
        <v>1</v>
      </c>
      <c r="AU5434">
        <f t="shared" si="1026"/>
        <v>0</v>
      </c>
      <c r="AV5434">
        <f t="shared" si="1027"/>
        <v>0</v>
      </c>
      <c r="AX5434">
        <f t="shared" si="1028"/>
        <v>1</v>
      </c>
    </row>
    <row r="5435" spans="1:50" x14ac:dyDescent="0.3">
      <c r="A5435">
        <v>15</v>
      </c>
      <c r="B5435">
        <v>86</v>
      </c>
      <c r="C5435" t="s">
        <v>19</v>
      </c>
      <c r="D5435" t="s">
        <v>21</v>
      </c>
      <c r="E5435">
        <v>8</v>
      </c>
      <c r="F5435">
        <v>66</v>
      </c>
      <c r="G5435" t="s">
        <v>18</v>
      </c>
      <c r="H5435" t="s">
        <v>21</v>
      </c>
      <c r="I5435">
        <v>0</v>
      </c>
      <c r="J5435" t="s">
        <v>19</v>
      </c>
      <c r="K5435" t="s">
        <v>34</v>
      </c>
      <c r="L5435" t="s">
        <v>24</v>
      </c>
      <c r="M5435">
        <v>5</v>
      </c>
      <c r="N5435" t="s">
        <v>20</v>
      </c>
      <c r="O5435" t="s">
        <v>29</v>
      </c>
      <c r="P5435" t="s">
        <v>26</v>
      </c>
      <c r="Q5435" t="s">
        <v>27</v>
      </c>
      <c r="R5435">
        <v>68</v>
      </c>
      <c r="T5435">
        <f t="shared" si="1020"/>
        <v>0.33649672734664143</v>
      </c>
      <c r="U5435">
        <f t="shared" si="1029"/>
        <v>68.544685712810107</v>
      </c>
      <c r="AD5435">
        <f>(E5435 -$Y$7)/$Y$8</f>
        <v>0.66139910137521774</v>
      </c>
      <c r="AE5435">
        <f t="shared" si="1018"/>
        <v>0</v>
      </c>
      <c r="AG5435">
        <f>(A5435 -$W$7)/$W$8</f>
        <v>-0.8305863290076444</v>
      </c>
      <c r="AH5435">
        <f>(B5435 -$X$7)/$X$8</f>
        <v>0.52158655301931256</v>
      </c>
      <c r="AI5435">
        <f>(F5435 -$Z$7)/$Z$8</f>
        <v>-0.62995511218235045</v>
      </c>
      <c r="AJ5435">
        <f>(I5435 -$AA$7)/$AA$8</f>
        <v>-1.213934457288018</v>
      </c>
      <c r="AK5435">
        <f t="shared" si="1019"/>
        <v>1.9709876159749602</v>
      </c>
      <c r="AL5435">
        <f>IF(C5435="Low", 1, IF(C5435="Medium", 2, IF(C5435="High", 3, "")))</f>
        <v>3</v>
      </c>
      <c r="AM5435">
        <f>IF(G5435="Low", 1, IF(G5435="Medium", 2, IF(G5435="High", 3, "")))</f>
        <v>1</v>
      </c>
      <c r="AN5435">
        <f t="shared" si="1021"/>
        <v>3</v>
      </c>
      <c r="AO5435">
        <f t="shared" si="1022"/>
        <v>2</v>
      </c>
      <c r="AP5435">
        <f t="shared" si="1023"/>
        <v>1</v>
      </c>
      <c r="AQ5435">
        <f>IF(H5435="Yes", 1, 0)</f>
        <v>1</v>
      </c>
      <c r="AR5435">
        <f>IF(D5435="Yes", 1, 0)</f>
        <v>1</v>
      </c>
      <c r="AS5435">
        <f t="shared" si="1024"/>
        <v>1</v>
      </c>
      <c r="AT5435">
        <f t="shared" si="1025"/>
        <v>1</v>
      </c>
      <c r="AU5435">
        <f t="shared" si="1026"/>
        <v>0</v>
      </c>
      <c r="AV5435">
        <f t="shared" si="1027"/>
        <v>0</v>
      </c>
      <c r="AX5435">
        <f t="shared" si="1028"/>
        <v>1</v>
      </c>
    </row>
    <row r="5436" spans="1:50" x14ac:dyDescent="0.3">
      <c r="A5436">
        <v>9</v>
      </c>
      <c r="B5436">
        <v>65</v>
      </c>
      <c r="C5436" t="s">
        <v>18</v>
      </c>
      <c r="D5436" t="s">
        <v>21</v>
      </c>
      <c r="E5436">
        <v>7</v>
      </c>
      <c r="F5436">
        <v>89</v>
      </c>
      <c r="G5436" t="s">
        <v>22</v>
      </c>
      <c r="H5436" t="s">
        <v>21</v>
      </c>
      <c r="I5436">
        <v>2</v>
      </c>
      <c r="J5436" t="s">
        <v>22</v>
      </c>
      <c r="K5436" t="s">
        <v>23</v>
      </c>
      <c r="L5436" t="s">
        <v>24</v>
      </c>
      <c r="M5436">
        <v>4</v>
      </c>
      <c r="N5436" t="s">
        <v>20</v>
      </c>
      <c r="O5436" t="s">
        <v>25</v>
      </c>
      <c r="P5436" t="s">
        <v>30</v>
      </c>
      <c r="Q5436" t="s">
        <v>27</v>
      </c>
      <c r="R5436">
        <v>61</v>
      </c>
      <c r="T5436">
        <f t="shared" si="1020"/>
        <v>-0.32269707309607454</v>
      </c>
      <c r="U5436">
        <f t="shared" si="1029"/>
        <v>65.980315467585058</v>
      </c>
      <c r="AD5436">
        <f>(E5436 -$Y$7)/$Y$8</f>
        <v>-1.9795577157294329E-2</v>
      </c>
      <c r="AE5436">
        <f t="shared" si="1018"/>
        <v>1</v>
      </c>
      <c r="AG5436">
        <f>(A5436 -$W$7)/$W$8</f>
        <v>-1.8322322055749671</v>
      </c>
      <c r="AH5436">
        <f>(B5436 -$X$7)/$X$8</f>
        <v>-1.2971304802739094</v>
      </c>
      <c r="AI5436">
        <f>(F5436 -$Z$7)/$Z$8</f>
        <v>0.96741191884339983</v>
      </c>
      <c r="AJ5436">
        <f>(I5436 -$AA$7)/$AA$8</f>
        <v>0.41145108517868284</v>
      </c>
      <c r="AK5436">
        <f t="shared" si="1019"/>
        <v>1.0011994733813825</v>
      </c>
      <c r="AL5436">
        <f>IF(C5436="Low", 1, IF(C5436="Medium", 2, IF(C5436="High", 3, "")))</f>
        <v>1</v>
      </c>
      <c r="AM5436">
        <f>IF(G5436="Low", 1, IF(G5436="Medium", 2, IF(G5436="High", 3, "")))</f>
        <v>2</v>
      </c>
      <c r="AN5436">
        <f t="shared" si="1021"/>
        <v>2</v>
      </c>
      <c r="AO5436">
        <f t="shared" si="1022"/>
        <v>1</v>
      </c>
      <c r="AP5436">
        <f t="shared" si="1023"/>
        <v>1</v>
      </c>
      <c r="AQ5436">
        <f>IF(H5436="Yes", 1, 0)</f>
        <v>1</v>
      </c>
      <c r="AR5436">
        <f>IF(D5436="Yes", 1, 0)</f>
        <v>1</v>
      </c>
      <c r="AS5436">
        <f t="shared" si="1024"/>
        <v>1</v>
      </c>
      <c r="AT5436">
        <f t="shared" si="1025"/>
        <v>0</v>
      </c>
      <c r="AU5436">
        <f t="shared" si="1026"/>
        <v>0</v>
      </c>
      <c r="AV5436">
        <f t="shared" si="1027"/>
        <v>0</v>
      </c>
      <c r="AX5436">
        <f t="shared" si="1028"/>
        <v>1</v>
      </c>
    </row>
    <row r="5437" spans="1:50" x14ac:dyDescent="0.3">
      <c r="A5437">
        <v>16</v>
      </c>
      <c r="B5437">
        <v>67</v>
      </c>
      <c r="C5437" t="s">
        <v>22</v>
      </c>
      <c r="D5437" t="s">
        <v>21</v>
      </c>
      <c r="E5437">
        <v>4</v>
      </c>
      <c r="F5437">
        <v>87</v>
      </c>
      <c r="G5437" t="s">
        <v>19</v>
      </c>
      <c r="H5437" t="s">
        <v>21</v>
      </c>
      <c r="I5437">
        <v>5</v>
      </c>
      <c r="J5437" t="s">
        <v>19</v>
      </c>
      <c r="K5437" t="s">
        <v>23</v>
      </c>
      <c r="L5437" t="s">
        <v>24</v>
      </c>
      <c r="M5437">
        <v>4</v>
      </c>
      <c r="N5437" t="s">
        <v>20</v>
      </c>
      <c r="O5437" t="s">
        <v>29</v>
      </c>
      <c r="P5437" t="s">
        <v>26</v>
      </c>
      <c r="Q5437" t="s">
        <v>27</v>
      </c>
      <c r="R5437">
        <v>69</v>
      </c>
      <c r="T5437">
        <f t="shared" si="1020"/>
        <v>0.31359955947390278</v>
      </c>
      <c r="U5437">
        <f t="shared" si="1029"/>
        <v>68.455612035306856</v>
      </c>
      <c r="AD5437">
        <f>(E5437 -$Y$7)/$Y$8</f>
        <v>-2.0633796127548307</v>
      </c>
      <c r="AE5437">
        <f t="shared" si="1018"/>
        <v>1</v>
      </c>
      <c r="AG5437">
        <f>(A5437 -$W$7)/$W$8</f>
        <v>-0.66364534957975729</v>
      </c>
      <c r="AH5437">
        <f>(B5437 -$X$7)/$X$8</f>
        <v>-1.1239193342459837</v>
      </c>
      <c r="AI5437">
        <f>(F5437 -$Z$7)/$Z$8</f>
        <v>0.82851043788463896</v>
      </c>
      <c r="AJ5437">
        <f>(I5437 -$AA$7)/$AA$8</f>
        <v>2.849529398878734</v>
      </c>
      <c r="AK5437">
        <f t="shared" si="1019"/>
        <v>1.0011994733813825</v>
      </c>
      <c r="AL5437">
        <f>IF(C5437="Low", 1, IF(C5437="Medium", 2, IF(C5437="High", 3, "")))</f>
        <v>2</v>
      </c>
      <c r="AM5437">
        <f>IF(G5437="Low", 1, IF(G5437="Medium", 2, IF(G5437="High", 3, "")))</f>
        <v>3</v>
      </c>
      <c r="AN5437">
        <f t="shared" si="1021"/>
        <v>3</v>
      </c>
      <c r="AO5437">
        <f t="shared" si="1022"/>
        <v>2</v>
      </c>
      <c r="AP5437">
        <f t="shared" si="1023"/>
        <v>1</v>
      </c>
      <c r="AQ5437">
        <f>IF(H5437="Yes", 1, 0)</f>
        <v>1</v>
      </c>
      <c r="AR5437">
        <f>IF(D5437="Yes", 1, 0)</f>
        <v>1</v>
      </c>
      <c r="AS5437">
        <f t="shared" si="1024"/>
        <v>1</v>
      </c>
      <c r="AT5437">
        <f t="shared" si="1025"/>
        <v>1</v>
      </c>
      <c r="AU5437">
        <f t="shared" si="1026"/>
        <v>0</v>
      </c>
      <c r="AV5437">
        <f t="shared" si="1027"/>
        <v>0</v>
      </c>
      <c r="AX5437">
        <f t="shared" si="1028"/>
        <v>1</v>
      </c>
    </row>
    <row r="5438" spans="1:50" x14ac:dyDescent="0.3">
      <c r="A5438">
        <v>16</v>
      </c>
      <c r="B5438">
        <v>70</v>
      </c>
      <c r="C5438" t="s">
        <v>18</v>
      </c>
      <c r="D5438" t="s">
        <v>21</v>
      </c>
      <c r="E5438">
        <v>4</v>
      </c>
      <c r="F5438">
        <v>85</v>
      </c>
      <c r="G5438" t="s">
        <v>19</v>
      </c>
      <c r="H5438" t="s">
        <v>21</v>
      </c>
      <c r="I5438">
        <v>0</v>
      </c>
      <c r="J5438" t="s">
        <v>22</v>
      </c>
      <c r="K5438" t="s">
        <v>34</v>
      </c>
      <c r="L5438" t="s">
        <v>32</v>
      </c>
      <c r="M5438">
        <v>3</v>
      </c>
      <c r="N5438" t="s">
        <v>20</v>
      </c>
      <c r="O5438" t="s">
        <v>25</v>
      </c>
      <c r="P5438" t="s">
        <v>26</v>
      </c>
      <c r="Q5438" t="s">
        <v>27</v>
      </c>
      <c r="R5438">
        <v>64</v>
      </c>
      <c r="T5438">
        <f t="shared" si="1020"/>
        <v>-0.12311357214282186</v>
      </c>
      <c r="U5438">
        <f t="shared" si="1029"/>
        <v>66.756727489267661</v>
      </c>
      <c r="AD5438">
        <f>(E5438 -$Y$7)/$Y$8</f>
        <v>-2.0633796127548307</v>
      </c>
      <c r="AE5438">
        <f t="shared" si="1018"/>
        <v>0</v>
      </c>
      <c r="AG5438">
        <f>(A5438 -$W$7)/$W$8</f>
        <v>-0.66364534957975729</v>
      </c>
      <c r="AH5438">
        <f>(B5438 -$X$7)/$X$8</f>
        <v>-0.8641026152040947</v>
      </c>
      <c r="AI5438">
        <f>(F5438 -$Z$7)/$Z$8</f>
        <v>0.68960895692587809</v>
      </c>
      <c r="AJ5438">
        <f>(I5438 -$AA$7)/$AA$8</f>
        <v>-1.213934457288018</v>
      </c>
      <c r="AK5438">
        <f t="shared" si="1019"/>
        <v>3.141133078780467E-2</v>
      </c>
      <c r="AL5438">
        <f>IF(C5438="Low", 1, IF(C5438="Medium", 2, IF(C5438="High", 3, "")))</f>
        <v>1</v>
      </c>
      <c r="AM5438">
        <f>IF(G5438="Low", 1, IF(G5438="Medium", 2, IF(G5438="High", 3, "")))</f>
        <v>3</v>
      </c>
      <c r="AN5438">
        <f t="shared" si="1021"/>
        <v>2</v>
      </c>
      <c r="AO5438">
        <f t="shared" si="1022"/>
        <v>1</v>
      </c>
      <c r="AP5438">
        <f t="shared" si="1023"/>
        <v>0</v>
      </c>
      <c r="AQ5438">
        <f>IF(H5438="Yes", 1, 0)</f>
        <v>1</v>
      </c>
      <c r="AR5438">
        <f>IF(D5438="Yes", 1, 0)</f>
        <v>1</v>
      </c>
      <c r="AS5438">
        <f t="shared" si="1024"/>
        <v>1</v>
      </c>
      <c r="AT5438">
        <f t="shared" si="1025"/>
        <v>1</v>
      </c>
      <c r="AU5438">
        <f t="shared" si="1026"/>
        <v>0</v>
      </c>
      <c r="AV5438">
        <f t="shared" si="1027"/>
        <v>0</v>
      </c>
      <c r="AX5438">
        <f t="shared" si="1028"/>
        <v>1</v>
      </c>
    </row>
    <row r="5439" spans="1:50" x14ac:dyDescent="0.3">
      <c r="A5439">
        <v>21</v>
      </c>
      <c r="B5439">
        <v>99</v>
      </c>
      <c r="C5439" t="s">
        <v>19</v>
      </c>
      <c r="D5439" t="s">
        <v>21</v>
      </c>
      <c r="E5439">
        <v>7</v>
      </c>
      <c r="F5439">
        <v>91</v>
      </c>
      <c r="G5439" t="s">
        <v>22</v>
      </c>
      <c r="H5439" t="s">
        <v>20</v>
      </c>
      <c r="I5439">
        <v>3</v>
      </c>
      <c r="J5439" t="s">
        <v>22</v>
      </c>
      <c r="K5439" t="s">
        <v>23</v>
      </c>
      <c r="L5439" t="s">
        <v>24</v>
      </c>
      <c r="M5439">
        <v>4</v>
      </c>
      <c r="N5439" t="s">
        <v>20</v>
      </c>
      <c r="O5439" t="s">
        <v>29</v>
      </c>
      <c r="P5439" t="s">
        <v>26</v>
      </c>
      <c r="Q5439" t="s">
        <v>27</v>
      </c>
      <c r="R5439">
        <v>74</v>
      </c>
      <c r="T5439">
        <f t="shared" si="1020"/>
        <v>0.87896698066240597</v>
      </c>
      <c r="U5439">
        <f t="shared" si="1029"/>
        <v>70.654982526263723</v>
      </c>
      <c r="AD5439">
        <f>(E5439 -$Y$7)/$Y$8</f>
        <v>-1.9795577157294329E-2</v>
      </c>
      <c r="AE5439">
        <f t="shared" si="1018"/>
        <v>1</v>
      </c>
      <c r="AG5439">
        <f>(A5439 -$W$7)/$W$8</f>
        <v>0.17105954755967837</v>
      </c>
      <c r="AH5439">
        <f>(B5439 -$X$7)/$X$8</f>
        <v>1.6474590022008309</v>
      </c>
      <c r="AI5439">
        <f>(F5439 -$Z$7)/$Z$8</f>
        <v>1.1063133998021608</v>
      </c>
      <c r="AJ5439">
        <f>(I5439 -$AA$7)/$AA$8</f>
        <v>1.2241438564120333</v>
      </c>
      <c r="AK5439">
        <f t="shared" si="1019"/>
        <v>1.0011994733813825</v>
      </c>
      <c r="AL5439">
        <f>IF(C5439="Low", 1, IF(C5439="Medium", 2, IF(C5439="High", 3, "")))</f>
        <v>3</v>
      </c>
      <c r="AM5439">
        <f>IF(G5439="Low", 1, IF(G5439="Medium", 2, IF(G5439="High", 3, "")))</f>
        <v>2</v>
      </c>
      <c r="AN5439">
        <f t="shared" si="1021"/>
        <v>2</v>
      </c>
      <c r="AO5439">
        <f t="shared" si="1022"/>
        <v>2</v>
      </c>
      <c r="AP5439">
        <f t="shared" si="1023"/>
        <v>1</v>
      </c>
      <c r="AQ5439">
        <f>IF(H5439="Yes", 1, 0)</f>
        <v>0</v>
      </c>
      <c r="AR5439">
        <f>IF(D5439="Yes", 1, 0)</f>
        <v>1</v>
      </c>
      <c r="AS5439">
        <f t="shared" si="1024"/>
        <v>1</v>
      </c>
      <c r="AT5439">
        <f t="shared" si="1025"/>
        <v>1</v>
      </c>
      <c r="AU5439">
        <f t="shared" si="1026"/>
        <v>1</v>
      </c>
      <c r="AV5439">
        <f t="shared" si="1027"/>
        <v>1</v>
      </c>
      <c r="AX5439">
        <f t="shared" si="1028"/>
        <v>1</v>
      </c>
    </row>
    <row r="5440" spans="1:50" x14ac:dyDescent="0.3">
      <c r="A5440">
        <v>18</v>
      </c>
      <c r="B5440">
        <v>76</v>
      </c>
      <c r="C5440" t="s">
        <v>22</v>
      </c>
      <c r="D5440" t="s">
        <v>20</v>
      </c>
      <c r="E5440">
        <v>8</v>
      </c>
      <c r="F5440">
        <v>88</v>
      </c>
      <c r="G5440" t="s">
        <v>18</v>
      </c>
      <c r="H5440" t="s">
        <v>21</v>
      </c>
      <c r="I5440">
        <v>1</v>
      </c>
      <c r="J5440" t="s">
        <v>22</v>
      </c>
      <c r="K5440" t="s">
        <v>23</v>
      </c>
      <c r="L5440" t="s">
        <v>32</v>
      </c>
      <c r="M5440">
        <v>4</v>
      </c>
      <c r="N5440" t="s">
        <v>20</v>
      </c>
      <c r="O5440" t="s">
        <v>29</v>
      </c>
      <c r="P5440" t="s">
        <v>26</v>
      </c>
      <c r="Q5440" t="s">
        <v>31</v>
      </c>
      <c r="R5440">
        <v>66</v>
      </c>
      <c r="T5440">
        <f t="shared" si="1020"/>
        <v>0.11540744583021521</v>
      </c>
      <c r="U5440">
        <f t="shared" si="1029"/>
        <v>67.684612734760037</v>
      </c>
      <c r="AD5440">
        <f>(E5440 -$Y$7)/$Y$8</f>
        <v>0.66139910137521774</v>
      </c>
      <c r="AE5440">
        <f t="shared" si="1018"/>
        <v>1</v>
      </c>
      <c r="AG5440">
        <f>(A5440 -$W$7)/$W$8</f>
        <v>-0.32976339072398297</v>
      </c>
      <c r="AH5440">
        <f>(B5440 -$X$7)/$X$8</f>
        <v>-0.34446917712031699</v>
      </c>
      <c r="AI5440">
        <f>(F5440 -$Z$7)/$Z$8</f>
        <v>0.89796117836401934</v>
      </c>
      <c r="AJ5440">
        <f>(I5440 -$AA$7)/$AA$8</f>
        <v>-0.40124168605466753</v>
      </c>
      <c r="AK5440">
        <f t="shared" si="1019"/>
        <v>1.0011994733813825</v>
      </c>
      <c r="AL5440">
        <f>IF(C5440="Low", 1, IF(C5440="Medium", 2, IF(C5440="High", 3, "")))</f>
        <v>2</v>
      </c>
      <c r="AM5440">
        <f>IF(G5440="Low", 1, IF(G5440="Medium", 2, IF(G5440="High", 3, "")))</f>
        <v>1</v>
      </c>
      <c r="AN5440">
        <f t="shared" si="1021"/>
        <v>2</v>
      </c>
      <c r="AO5440">
        <f t="shared" si="1022"/>
        <v>2</v>
      </c>
      <c r="AP5440">
        <f t="shared" si="1023"/>
        <v>0</v>
      </c>
      <c r="AQ5440">
        <f>IF(H5440="Yes", 1, 0)</f>
        <v>1</v>
      </c>
      <c r="AR5440">
        <f>IF(D5440="Yes", 1, 0)</f>
        <v>0</v>
      </c>
      <c r="AS5440">
        <f t="shared" si="1024"/>
        <v>1</v>
      </c>
      <c r="AT5440">
        <f t="shared" si="1025"/>
        <v>1</v>
      </c>
      <c r="AU5440">
        <f t="shared" si="1026"/>
        <v>0</v>
      </c>
      <c r="AV5440">
        <f t="shared" si="1027"/>
        <v>0</v>
      </c>
      <c r="AX5440">
        <f t="shared" si="1028"/>
        <v>1</v>
      </c>
    </row>
    <row r="5441" spans="1:50" x14ac:dyDescent="0.3">
      <c r="A5441">
        <v>24</v>
      </c>
      <c r="B5441">
        <v>84</v>
      </c>
      <c r="C5441" t="s">
        <v>22</v>
      </c>
      <c r="D5441" t="s">
        <v>20</v>
      </c>
      <c r="E5441">
        <v>6</v>
      </c>
      <c r="F5441">
        <v>82</v>
      </c>
      <c r="G5441" t="s">
        <v>22</v>
      </c>
      <c r="H5441" t="s">
        <v>21</v>
      </c>
      <c r="I5441">
        <v>1</v>
      </c>
      <c r="J5441" t="s">
        <v>22</v>
      </c>
      <c r="K5441" t="s">
        <v>23</v>
      </c>
      <c r="L5441" t="s">
        <v>28</v>
      </c>
      <c r="M5441">
        <v>2</v>
      </c>
      <c r="N5441" t="s">
        <v>20</v>
      </c>
      <c r="O5441" t="s">
        <v>25</v>
      </c>
      <c r="P5441" t="s">
        <v>26</v>
      </c>
      <c r="Q5441" t="s">
        <v>27</v>
      </c>
      <c r="R5441">
        <v>68</v>
      </c>
      <c r="T5441">
        <f t="shared" si="1020"/>
        <v>0.37007990577838107</v>
      </c>
      <c r="U5441">
        <f t="shared" si="1029"/>
        <v>68.675329695585134</v>
      </c>
      <c r="AD5441">
        <f>(E5441 -$Y$7)/$Y$8</f>
        <v>-0.70099025568980644</v>
      </c>
      <c r="AE5441">
        <f t="shared" si="1018"/>
        <v>1</v>
      </c>
      <c r="AG5441">
        <f>(A5441 -$W$7)/$W$8</f>
        <v>0.67188248584333976</v>
      </c>
      <c r="AH5441">
        <f>(B5441 -$X$7)/$X$8</f>
        <v>0.34837540699138664</v>
      </c>
      <c r="AI5441">
        <f>(F5441 -$Z$7)/$Z$8</f>
        <v>0.48125673548773673</v>
      </c>
      <c r="AJ5441">
        <f>(I5441 -$AA$7)/$AA$8</f>
        <v>-0.40124168605466753</v>
      </c>
      <c r="AK5441">
        <f t="shared" si="1019"/>
        <v>-0.93837681180577304</v>
      </c>
      <c r="AL5441">
        <f>IF(C5441="Low", 1, IF(C5441="Medium", 2, IF(C5441="High", 3, "")))</f>
        <v>2</v>
      </c>
      <c r="AM5441">
        <f>IF(G5441="Low", 1, IF(G5441="Medium", 2, IF(G5441="High", 3, "")))</f>
        <v>2</v>
      </c>
      <c r="AN5441">
        <f t="shared" si="1021"/>
        <v>2</v>
      </c>
      <c r="AO5441">
        <f t="shared" si="1022"/>
        <v>1</v>
      </c>
      <c r="AP5441">
        <f t="shared" si="1023"/>
        <v>0</v>
      </c>
      <c r="AQ5441">
        <f>IF(H5441="Yes", 1, 0)</f>
        <v>1</v>
      </c>
      <c r="AR5441">
        <f>IF(D5441="Yes", 1, 0)</f>
        <v>0</v>
      </c>
      <c r="AS5441">
        <f t="shared" si="1024"/>
        <v>1</v>
      </c>
      <c r="AT5441">
        <f t="shared" si="1025"/>
        <v>1</v>
      </c>
      <c r="AU5441">
        <f t="shared" si="1026"/>
        <v>0</v>
      </c>
      <c r="AV5441">
        <f t="shared" si="1027"/>
        <v>0</v>
      </c>
      <c r="AX5441">
        <f t="shared" si="1028"/>
        <v>1</v>
      </c>
    </row>
    <row r="5442" spans="1:50" x14ac:dyDescent="0.3">
      <c r="A5442">
        <v>16</v>
      </c>
      <c r="B5442">
        <v>70</v>
      </c>
      <c r="C5442" t="s">
        <v>22</v>
      </c>
      <c r="D5442" t="s">
        <v>21</v>
      </c>
      <c r="E5442">
        <v>8</v>
      </c>
      <c r="F5442">
        <v>50</v>
      </c>
      <c r="G5442" t="s">
        <v>19</v>
      </c>
      <c r="H5442" t="s">
        <v>21</v>
      </c>
      <c r="I5442">
        <v>3</v>
      </c>
      <c r="J5442" t="s">
        <v>22</v>
      </c>
      <c r="K5442" t="s">
        <v>34</v>
      </c>
      <c r="L5442" t="s">
        <v>32</v>
      </c>
      <c r="M5442">
        <v>3</v>
      </c>
      <c r="N5442" t="s">
        <v>20</v>
      </c>
      <c r="O5442" t="s">
        <v>33</v>
      </c>
      <c r="P5442" t="s">
        <v>35</v>
      </c>
      <c r="Q5442" t="s">
        <v>27</v>
      </c>
      <c r="R5442">
        <v>65</v>
      </c>
      <c r="T5442">
        <f t="shared" si="1020"/>
        <v>-4.7778347219549114E-2</v>
      </c>
      <c r="U5442">
        <f t="shared" si="1029"/>
        <v>67.049793669624378</v>
      </c>
      <c r="AD5442">
        <f>(E5442 -$Y$7)/$Y$8</f>
        <v>0.66139910137521774</v>
      </c>
      <c r="AE5442">
        <f t="shared" si="1018"/>
        <v>0</v>
      </c>
      <c r="AG5442">
        <f>(A5442 -$W$7)/$W$8</f>
        <v>-0.66364534957975729</v>
      </c>
      <c r="AH5442">
        <f>(B5442 -$X$7)/$X$8</f>
        <v>-0.8641026152040947</v>
      </c>
      <c r="AI5442">
        <f>(F5442 -$Z$7)/$Z$8</f>
        <v>-1.7411669598524377</v>
      </c>
      <c r="AJ5442">
        <f>(I5442 -$AA$7)/$AA$8</f>
        <v>1.2241438564120333</v>
      </c>
      <c r="AK5442">
        <f t="shared" si="1019"/>
        <v>3.141133078780467E-2</v>
      </c>
      <c r="AL5442">
        <f>IF(C5442="Low", 1, IF(C5442="Medium", 2, IF(C5442="High", 3, "")))</f>
        <v>2</v>
      </c>
      <c r="AM5442">
        <f>IF(G5442="Low", 1, IF(G5442="Medium", 2, IF(G5442="High", 3, "")))</f>
        <v>3</v>
      </c>
      <c r="AN5442">
        <f t="shared" si="1021"/>
        <v>2</v>
      </c>
      <c r="AO5442">
        <f t="shared" si="1022"/>
        <v>3</v>
      </c>
      <c r="AP5442">
        <f t="shared" si="1023"/>
        <v>0</v>
      </c>
      <c r="AQ5442">
        <f>IF(H5442="Yes", 1, 0)</f>
        <v>1</v>
      </c>
      <c r="AR5442">
        <f>IF(D5442="Yes", 1, 0)</f>
        <v>1</v>
      </c>
      <c r="AS5442">
        <f t="shared" si="1024"/>
        <v>1</v>
      </c>
      <c r="AT5442">
        <f t="shared" si="1025"/>
        <v>0</v>
      </c>
      <c r="AU5442">
        <f t="shared" si="1026"/>
        <v>0</v>
      </c>
      <c r="AV5442">
        <f t="shared" si="1027"/>
        <v>0</v>
      </c>
      <c r="AX5442">
        <f t="shared" si="1028"/>
        <v>1</v>
      </c>
    </row>
    <row r="5443" spans="1:50" x14ac:dyDescent="0.3">
      <c r="A5443">
        <v>20</v>
      </c>
      <c r="B5443">
        <v>80</v>
      </c>
      <c r="C5443" t="s">
        <v>22</v>
      </c>
      <c r="D5443" t="s">
        <v>21</v>
      </c>
      <c r="E5443">
        <v>5</v>
      </c>
      <c r="F5443">
        <v>76</v>
      </c>
      <c r="G5443" t="s">
        <v>22</v>
      </c>
      <c r="H5443" t="s">
        <v>20</v>
      </c>
      <c r="I5443">
        <v>0</v>
      </c>
      <c r="J5443" t="s">
        <v>22</v>
      </c>
      <c r="K5443" t="s">
        <v>34</v>
      </c>
      <c r="L5443" t="s">
        <v>28</v>
      </c>
      <c r="M5443">
        <v>3</v>
      </c>
      <c r="N5443" t="s">
        <v>20</v>
      </c>
      <c r="O5443" t="s">
        <v>29</v>
      </c>
      <c r="P5443" t="s">
        <v>26</v>
      </c>
      <c r="Q5443" t="s">
        <v>31</v>
      </c>
      <c r="R5443">
        <v>66</v>
      </c>
      <c r="T5443">
        <f t="shared" si="1020"/>
        <v>0.12382234883384192</v>
      </c>
      <c r="U5443">
        <f t="shared" si="1029"/>
        <v>67.717348065196191</v>
      </c>
      <c r="AD5443">
        <f>(E5443 -$Y$7)/$Y$8</f>
        <v>-1.3821849342223185</v>
      </c>
      <c r="AE5443">
        <f t="shared" si="1018"/>
        <v>0</v>
      </c>
      <c r="AG5443">
        <f>(A5443 -$W$7)/$W$8</f>
        <v>4.1185681317912485E-3</v>
      </c>
      <c r="AH5443">
        <f>(B5443 -$X$7)/$X$8</f>
        <v>1.9531149355348125E-3</v>
      </c>
      <c r="AI5443">
        <f>(F5443 -$Z$7)/$Z$8</f>
        <v>6.455229261145401E-2</v>
      </c>
      <c r="AJ5443">
        <f>(I5443 -$AA$7)/$AA$8</f>
        <v>-1.213934457288018</v>
      </c>
      <c r="AK5443">
        <f t="shared" si="1019"/>
        <v>3.141133078780467E-2</v>
      </c>
      <c r="AL5443">
        <f>IF(C5443="Low", 1, IF(C5443="Medium", 2, IF(C5443="High", 3, "")))</f>
        <v>2</v>
      </c>
      <c r="AM5443">
        <f>IF(G5443="Low", 1, IF(G5443="Medium", 2, IF(G5443="High", 3, "")))</f>
        <v>2</v>
      </c>
      <c r="AN5443">
        <f t="shared" si="1021"/>
        <v>2</v>
      </c>
      <c r="AO5443">
        <f t="shared" si="1022"/>
        <v>2</v>
      </c>
      <c r="AP5443">
        <f t="shared" si="1023"/>
        <v>0</v>
      </c>
      <c r="AQ5443">
        <f>IF(H5443="Yes", 1, 0)</f>
        <v>0</v>
      </c>
      <c r="AR5443">
        <f>IF(D5443="Yes", 1, 0)</f>
        <v>1</v>
      </c>
      <c r="AS5443">
        <f t="shared" si="1024"/>
        <v>1</v>
      </c>
      <c r="AT5443">
        <f t="shared" si="1025"/>
        <v>1</v>
      </c>
      <c r="AU5443">
        <f t="shared" si="1026"/>
        <v>0</v>
      </c>
      <c r="AV5443">
        <f t="shared" si="1027"/>
        <v>0</v>
      </c>
      <c r="AX5443">
        <f t="shared" si="1028"/>
        <v>1</v>
      </c>
    </row>
    <row r="5444" spans="1:50" x14ac:dyDescent="0.3">
      <c r="A5444">
        <v>27</v>
      </c>
      <c r="B5444">
        <v>63</v>
      </c>
      <c r="C5444" t="s">
        <v>19</v>
      </c>
      <c r="D5444" t="s">
        <v>20</v>
      </c>
      <c r="E5444">
        <v>7</v>
      </c>
      <c r="F5444">
        <v>80</v>
      </c>
      <c r="G5444" t="s">
        <v>22</v>
      </c>
      <c r="H5444" t="s">
        <v>20</v>
      </c>
      <c r="I5444">
        <v>2</v>
      </c>
      <c r="J5444" t="s">
        <v>19</v>
      </c>
      <c r="K5444" t="s">
        <v>23</v>
      </c>
      <c r="L5444" t="s">
        <v>24</v>
      </c>
      <c r="M5444">
        <v>2</v>
      </c>
      <c r="N5444" t="s">
        <v>20</v>
      </c>
      <c r="O5444" t="s">
        <v>25</v>
      </c>
      <c r="P5444" t="s">
        <v>26</v>
      </c>
      <c r="Q5444" t="s">
        <v>31</v>
      </c>
      <c r="R5444">
        <v>66</v>
      </c>
      <c r="T5444">
        <f t="shared" si="1020"/>
        <v>0.21349556461087082</v>
      </c>
      <c r="U5444">
        <f t="shared" si="1029"/>
        <v>68.066191343421536</v>
      </c>
      <c r="AD5444">
        <f>(E5444 -$Y$7)/$Y$8</f>
        <v>-1.9795577157294329E-2</v>
      </c>
      <c r="AE5444">
        <f t="shared" si="1018"/>
        <v>1</v>
      </c>
      <c r="AG5444">
        <f>(A5444 -$W$7)/$W$8</f>
        <v>1.1727054241270012</v>
      </c>
      <c r="AH5444">
        <f>(B5444 -$X$7)/$X$8</f>
        <v>-1.4703416263018354</v>
      </c>
      <c r="AI5444">
        <f>(F5444 -$Z$7)/$Z$8</f>
        <v>0.34235525452897581</v>
      </c>
      <c r="AJ5444">
        <f>(I5444 -$AA$7)/$AA$8</f>
        <v>0.41145108517868284</v>
      </c>
      <c r="AK5444">
        <f t="shared" si="1019"/>
        <v>-0.93837681180577304</v>
      </c>
      <c r="AL5444">
        <f>IF(C5444="Low", 1, IF(C5444="Medium", 2, IF(C5444="High", 3, "")))</f>
        <v>3</v>
      </c>
      <c r="AM5444">
        <f>IF(G5444="Low", 1, IF(G5444="Medium", 2, IF(G5444="High", 3, "")))</f>
        <v>2</v>
      </c>
      <c r="AN5444">
        <f t="shared" si="1021"/>
        <v>3</v>
      </c>
      <c r="AO5444">
        <f t="shared" si="1022"/>
        <v>1</v>
      </c>
      <c r="AP5444">
        <f t="shared" si="1023"/>
        <v>1</v>
      </c>
      <c r="AQ5444">
        <f>IF(H5444="Yes", 1, 0)</f>
        <v>0</v>
      </c>
      <c r="AR5444">
        <f>IF(D5444="Yes", 1, 0)</f>
        <v>0</v>
      </c>
      <c r="AS5444">
        <f t="shared" si="1024"/>
        <v>1</v>
      </c>
      <c r="AT5444">
        <f t="shared" si="1025"/>
        <v>1</v>
      </c>
      <c r="AU5444">
        <f t="shared" si="1026"/>
        <v>0</v>
      </c>
      <c r="AV5444">
        <f t="shared" si="1027"/>
        <v>0</v>
      </c>
      <c r="AX5444">
        <f t="shared" si="1028"/>
        <v>1</v>
      </c>
    </row>
    <row r="5445" spans="1:50" x14ac:dyDescent="0.3">
      <c r="A5445">
        <v>22</v>
      </c>
      <c r="B5445">
        <v>61</v>
      </c>
      <c r="C5445" t="s">
        <v>22</v>
      </c>
      <c r="D5445" t="s">
        <v>20</v>
      </c>
      <c r="E5445">
        <v>7</v>
      </c>
      <c r="F5445">
        <v>98</v>
      </c>
      <c r="G5445" t="s">
        <v>19</v>
      </c>
      <c r="H5445" t="s">
        <v>21</v>
      </c>
      <c r="I5445">
        <v>3</v>
      </c>
      <c r="J5445" t="s">
        <v>18</v>
      </c>
      <c r="K5445" t="s">
        <v>34</v>
      </c>
      <c r="L5445" t="s">
        <v>32</v>
      </c>
      <c r="M5445">
        <v>2</v>
      </c>
      <c r="N5445" t="s">
        <v>20</v>
      </c>
      <c r="O5445" t="s">
        <v>29</v>
      </c>
      <c r="P5445" t="s">
        <v>26</v>
      </c>
      <c r="Q5445" t="s">
        <v>31</v>
      </c>
      <c r="R5445">
        <v>65</v>
      </c>
      <c r="T5445">
        <f t="shared" si="1020"/>
        <v>8.6813263153288925E-2</v>
      </c>
      <c r="U5445">
        <f t="shared" si="1029"/>
        <v>67.573376750450123</v>
      </c>
      <c r="AD5445">
        <f>(E5445 -$Y$7)/$Y$8</f>
        <v>-1.9795577157294329E-2</v>
      </c>
      <c r="AE5445">
        <f t="shared" si="1018"/>
        <v>0</v>
      </c>
      <c r="AG5445">
        <f>(A5445 -$W$7)/$W$8</f>
        <v>0.3380005269875655</v>
      </c>
      <c r="AH5445">
        <f>(B5445 -$X$7)/$X$8</f>
        <v>-1.6435527723297614</v>
      </c>
      <c r="AI5445">
        <f>(F5445 -$Z$7)/$Z$8</f>
        <v>1.5924685831578238</v>
      </c>
      <c r="AJ5445">
        <f>(I5445 -$AA$7)/$AA$8</f>
        <v>1.2241438564120333</v>
      </c>
      <c r="AK5445">
        <f t="shared" si="1019"/>
        <v>-0.93837681180577304</v>
      </c>
      <c r="AL5445">
        <f>IF(C5445="Low", 1, IF(C5445="Medium", 2, IF(C5445="High", 3, "")))</f>
        <v>2</v>
      </c>
      <c r="AM5445">
        <f>IF(G5445="Low", 1, IF(G5445="Medium", 2, IF(G5445="High", 3, "")))</f>
        <v>3</v>
      </c>
      <c r="AN5445">
        <f t="shared" si="1021"/>
        <v>1</v>
      </c>
      <c r="AO5445">
        <f t="shared" si="1022"/>
        <v>2</v>
      </c>
      <c r="AP5445">
        <f t="shared" si="1023"/>
        <v>0</v>
      </c>
      <c r="AQ5445">
        <f>IF(H5445="Yes", 1, 0)</f>
        <v>1</v>
      </c>
      <c r="AR5445">
        <f>IF(D5445="Yes", 1, 0)</f>
        <v>0</v>
      </c>
      <c r="AS5445">
        <f t="shared" si="1024"/>
        <v>1</v>
      </c>
      <c r="AT5445">
        <f t="shared" si="1025"/>
        <v>1</v>
      </c>
      <c r="AU5445">
        <f t="shared" si="1026"/>
        <v>0</v>
      </c>
      <c r="AV5445">
        <f t="shared" si="1027"/>
        <v>0</v>
      </c>
      <c r="AX5445">
        <f t="shared" si="1028"/>
        <v>1</v>
      </c>
    </row>
    <row r="5446" spans="1:50" x14ac:dyDescent="0.3">
      <c r="A5446">
        <v>20</v>
      </c>
      <c r="B5446">
        <v>79</v>
      </c>
      <c r="C5446" t="s">
        <v>22</v>
      </c>
      <c r="D5446" t="s">
        <v>20</v>
      </c>
      <c r="E5446">
        <v>8</v>
      </c>
      <c r="F5446">
        <v>83</v>
      </c>
      <c r="G5446" t="s">
        <v>22</v>
      </c>
      <c r="H5446" t="s">
        <v>21</v>
      </c>
      <c r="I5446">
        <v>3</v>
      </c>
      <c r="J5446" t="s">
        <v>22</v>
      </c>
      <c r="K5446" t="s">
        <v>34</v>
      </c>
      <c r="L5446" t="s">
        <v>32</v>
      </c>
      <c r="M5446">
        <v>4</v>
      </c>
      <c r="N5446" t="s">
        <v>20</v>
      </c>
      <c r="O5446" t="s">
        <v>29</v>
      </c>
      <c r="P5446" t="s">
        <v>30</v>
      </c>
      <c r="Q5446" t="s">
        <v>27</v>
      </c>
      <c r="R5446">
        <v>67</v>
      </c>
      <c r="T5446">
        <f t="shared" si="1020"/>
        <v>0.27183620090022526</v>
      </c>
      <c r="U5446">
        <f t="shared" si="1029"/>
        <v>68.293145831900404</v>
      </c>
      <c r="AD5446">
        <f>(E5446 -$Y$7)/$Y$8</f>
        <v>0.66139910137521774</v>
      </c>
      <c r="AE5446">
        <f t="shared" si="1018"/>
        <v>0</v>
      </c>
      <c r="AG5446">
        <f>(A5446 -$W$7)/$W$8</f>
        <v>4.1185681317912485E-3</v>
      </c>
      <c r="AH5446">
        <f>(B5446 -$X$7)/$X$8</f>
        <v>-8.4652458078428139E-2</v>
      </c>
      <c r="AI5446">
        <f>(F5446 -$Z$7)/$Z$8</f>
        <v>0.55070747596711711</v>
      </c>
      <c r="AJ5446">
        <f>(I5446 -$AA$7)/$AA$8</f>
        <v>1.2241438564120333</v>
      </c>
      <c r="AK5446">
        <f t="shared" si="1019"/>
        <v>1.0011994733813825</v>
      </c>
      <c r="AL5446">
        <f>IF(C5446="Low", 1, IF(C5446="Medium", 2, IF(C5446="High", 3, "")))</f>
        <v>2</v>
      </c>
      <c r="AM5446">
        <f>IF(G5446="Low", 1, IF(G5446="Medium", 2, IF(G5446="High", 3, "")))</f>
        <v>2</v>
      </c>
      <c r="AN5446">
        <f t="shared" si="1021"/>
        <v>2</v>
      </c>
      <c r="AO5446">
        <f t="shared" si="1022"/>
        <v>2</v>
      </c>
      <c r="AP5446">
        <f t="shared" si="1023"/>
        <v>0</v>
      </c>
      <c r="AQ5446">
        <f>IF(H5446="Yes", 1, 0)</f>
        <v>1</v>
      </c>
      <c r="AR5446">
        <f>IF(D5446="Yes", 1, 0)</f>
        <v>0</v>
      </c>
      <c r="AS5446">
        <f t="shared" si="1024"/>
        <v>1</v>
      </c>
      <c r="AT5446">
        <f t="shared" si="1025"/>
        <v>0</v>
      </c>
      <c r="AU5446">
        <f t="shared" si="1026"/>
        <v>0</v>
      </c>
      <c r="AV5446">
        <f t="shared" si="1027"/>
        <v>0</v>
      </c>
      <c r="AX5446">
        <f t="shared" si="1028"/>
        <v>1</v>
      </c>
    </row>
    <row r="5447" spans="1:50" x14ac:dyDescent="0.3">
      <c r="A5447">
        <v>16</v>
      </c>
      <c r="B5447">
        <v>76</v>
      </c>
      <c r="C5447" t="s">
        <v>18</v>
      </c>
      <c r="D5447" t="s">
        <v>21</v>
      </c>
      <c r="E5447">
        <v>5</v>
      </c>
      <c r="F5447">
        <v>79</v>
      </c>
      <c r="G5447" t="s">
        <v>22</v>
      </c>
      <c r="H5447" t="s">
        <v>21</v>
      </c>
      <c r="I5447">
        <v>0</v>
      </c>
      <c r="J5447" t="s">
        <v>19</v>
      </c>
      <c r="K5447" t="s">
        <v>23</v>
      </c>
      <c r="L5447" t="s">
        <v>24</v>
      </c>
      <c r="M5447">
        <v>4</v>
      </c>
      <c r="N5447" t="s">
        <v>20</v>
      </c>
      <c r="O5447" t="s">
        <v>33</v>
      </c>
      <c r="P5447" t="s">
        <v>30</v>
      </c>
      <c r="Q5447" t="s">
        <v>31</v>
      </c>
      <c r="R5447">
        <v>65</v>
      </c>
      <c r="T5447">
        <f t="shared" si="1020"/>
        <v>7.9938539266904418E-2</v>
      </c>
      <c r="U5447">
        <f t="shared" si="1029"/>
        <v>67.546632965289305</v>
      </c>
      <c r="AD5447">
        <f>(E5447 -$Y$7)/$Y$8</f>
        <v>-1.3821849342223185</v>
      </c>
      <c r="AE5447">
        <f t="shared" ref="AE5447:AE5510" si="1030">IF(K5447="Public", 1, 0)</f>
        <v>1</v>
      </c>
      <c r="AG5447">
        <f>(A5447 -$W$7)/$W$8</f>
        <v>-0.66364534957975729</v>
      </c>
      <c r="AH5447">
        <f>(B5447 -$X$7)/$X$8</f>
        <v>-0.34446917712031699</v>
      </c>
      <c r="AI5447">
        <f>(F5447 -$Z$7)/$Z$8</f>
        <v>0.27290451404959537</v>
      </c>
      <c r="AJ5447">
        <f>(I5447 -$AA$7)/$AA$8</f>
        <v>-1.213934457288018</v>
      </c>
      <c r="AK5447">
        <f t="shared" ref="AK5447:AK5510" si="1031">(M5447 -$AB$7)/$AB$8</f>
        <v>1.0011994733813825</v>
      </c>
      <c r="AL5447">
        <f>IF(C5447="Low", 1, IF(C5447="Medium", 2, IF(C5447="High", 3, "")))</f>
        <v>1</v>
      </c>
      <c r="AM5447">
        <f>IF(G5447="Low", 1, IF(G5447="Medium", 2, IF(G5447="High", 3, "")))</f>
        <v>2</v>
      </c>
      <c r="AN5447">
        <f t="shared" si="1021"/>
        <v>3</v>
      </c>
      <c r="AO5447">
        <f t="shared" si="1022"/>
        <v>3</v>
      </c>
      <c r="AP5447">
        <f t="shared" si="1023"/>
        <v>1</v>
      </c>
      <c r="AQ5447">
        <f>IF(H5447="Yes", 1, 0)</f>
        <v>1</v>
      </c>
      <c r="AR5447">
        <f>IF(D5447="Yes", 1, 0)</f>
        <v>1</v>
      </c>
      <c r="AS5447">
        <f t="shared" si="1024"/>
        <v>1</v>
      </c>
      <c r="AT5447">
        <f t="shared" si="1025"/>
        <v>0</v>
      </c>
      <c r="AU5447">
        <f t="shared" si="1026"/>
        <v>0</v>
      </c>
      <c r="AV5447">
        <f t="shared" si="1027"/>
        <v>0</v>
      </c>
      <c r="AX5447">
        <f t="shared" si="1028"/>
        <v>1</v>
      </c>
    </row>
    <row r="5448" spans="1:50" x14ac:dyDescent="0.3">
      <c r="A5448">
        <v>16</v>
      </c>
      <c r="B5448">
        <v>65</v>
      </c>
      <c r="C5448" t="s">
        <v>22</v>
      </c>
      <c r="D5448" t="s">
        <v>20</v>
      </c>
      <c r="E5448">
        <v>5</v>
      </c>
      <c r="F5448">
        <v>77</v>
      </c>
      <c r="G5448" t="s">
        <v>22</v>
      </c>
      <c r="H5448" t="s">
        <v>21</v>
      </c>
      <c r="I5448">
        <v>1</v>
      </c>
      <c r="J5448" t="s">
        <v>19</v>
      </c>
      <c r="K5448" t="s">
        <v>23</v>
      </c>
      <c r="L5448" t="s">
        <v>24</v>
      </c>
      <c r="M5448">
        <v>3</v>
      </c>
      <c r="N5448" t="s">
        <v>20</v>
      </c>
      <c r="O5448" t="s">
        <v>25</v>
      </c>
      <c r="P5448" t="s">
        <v>30</v>
      </c>
      <c r="Q5448" t="s">
        <v>27</v>
      </c>
      <c r="R5448">
        <v>63</v>
      </c>
      <c r="T5448">
        <f t="shared" ref="T5448:T5511" si="1032" xml:space="preserve"> -0.428939123 + (0.162668673*AG5448 ) + (0.215822964*AH5448 ) + (0.066497984*AI5448 ) + (0.052633968*AJ5448 ) + (0.01715737*AK5448 ) + (0.084014125*AL5448 ) + (0.047438308* AM5448) + (0.050178802*AN5448 ) + (0.044245992*AO5448 ) + (0.074596718*AP5448 ) + (0.087859865* AQ5448) + (0.034592709*AR5448 ) + (0.060530552*AS5448 ) + (0.063854922*AT5448 )</f>
        <v>-0.1478386519953418</v>
      </c>
      <c r="U5448">
        <f t="shared" si="1029"/>
        <v>66.660542939227852</v>
      </c>
      <c r="AD5448">
        <f>(E5448 -$Y$7)/$Y$8</f>
        <v>-1.3821849342223185</v>
      </c>
      <c r="AE5448">
        <f t="shared" si="1030"/>
        <v>1</v>
      </c>
      <c r="AG5448">
        <f>(A5448 -$W$7)/$W$8</f>
        <v>-0.66364534957975729</v>
      </c>
      <c r="AH5448">
        <f>(B5448 -$X$7)/$X$8</f>
        <v>-1.2971304802739094</v>
      </c>
      <c r="AI5448">
        <f>(F5448 -$Z$7)/$Z$8</f>
        <v>0.13400303309083447</v>
      </c>
      <c r="AJ5448">
        <f>(I5448 -$AA$7)/$AA$8</f>
        <v>-0.40124168605466753</v>
      </c>
      <c r="AK5448">
        <f t="shared" si="1031"/>
        <v>3.141133078780467E-2</v>
      </c>
      <c r="AL5448">
        <f>IF(C5448="Low", 1, IF(C5448="Medium", 2, IF(C5448="High", 3, "")))</f>
        <v>2</v>
      </c>
      <c r="AM5448">
        <f>IF(G5448="Low", 1, IF(G5448="Medium", 2, IF(G5448="High", 3, "")))</f>
        <v>2</v>
      </c>
      <c r="AN5448">
        <f t="shared" ref="AN5448:AN5511" si="1033">IF(J5448="Low", 1, IF(J5448="Medium", 2, IF(J5448="High", 3, "")))</f>
        <v>3</v>
      </c>
      <c r="AO5448">
        <f t="shared" ref="AO5448:AO5511" si="1034">IF(O5448="High School", 1, IF(O5448="College", 2, IF(O5448="Postgraduate", 3, "")))</f>
        <v>1</v>
      </c>
      <c r="AP5448">
        <f t="shared" ref="AP5448:AP5511" si="1035">IF(L5448="Positive", 1, 0)</f>
        <v>1</v>
      </c>
      <c r="AQ5448">
        <f>IF(H5448="Yes", 1, 0)</f>
        <v>1</v>
      </c>
      <c r="AR5448">
        <f>IF(D5448="Yes", 1, 0)</f>
        <v>0</v>
      </c>
      <c r="AS5448">
        <f t="shared" ref="AS5448:AS5511" si="1036">IF(N5448="No", 1, 0)</f>
        <v>1</v>
      </c>
      <c r="AT5448">
        <f t="shared" ref="AT5448:AT5511" si="1037">IF(P5448="Near", 1, 0)</f>
        <v>0</v>
      </c>
      <c r="AU5448">
        <f t="shared" ref="AU5448:AU5511" si="1038">IF(R5448&gt;=70, 1, 0)</f>
        <v>0</v>
      </c>
      <c r="AV5448">
        <f t="shared" ref="AV5448:AV5511" si="1039">IF(U5448&gt;=70, 1, 0)</f>
        <v>0</v>
      </c>
      <c r="AX5448">
        <f t="shared" ref="AX5448:AX5511" si="1040">IF(AU5448=AV5448,1,0)</f>
        <v>1</v>
      </c>
    </row>
    <row r="5449" spans="1:50" x14ac:dyDescent="0.3">
      <c r="A5449">
        <v>15</v>
      </c>
      <c r="B5449">
        <v>88</v>
      </c>
      <c r="C5449" t="s">
        <v>19</v>
      </c>
      <c r="D5449" t="s">
        <v>20</v>
      </c>
      <c r="E5449">
        <v>8</v>
      </c>
      <c r="F5449">
        <v>55</v>
      </c>
      <c r="G5449" t="s">
        <v>22</v>
      </c>
      <c r="H5449" t="s">
        <v>21</v>
      </c>
      <c r="I5449">
        <v>1</v>
      </c>
      <c r="J5449" t="s">
        <v>19</v>
      </c>
      <c r="K5449" t="s">
        <v>34</v>
      </c>
      <c r="L5449" t="s">
        <v>32</v>
      </c>
      <c r="M5449">
        <v>2</v>
      </c>
      <c r="N5449" t="s">
        <v>20</v>
      </c>
      <c r="O5449" t="s">
        <v>25</v>
      </c>
      <c r="P5449" t="s">
        <v>26</v>
      </c>
      <c r="Q5449" t="s">
        <v>27</v>
      </c>
      <c r="R5449">
        <v>67</v>
      </c>
      <c r="T5449">
        <f t="shared" si="1032"/>
        <v>0.20993908612183443</v>
      </c>
      <c r="U5449">
        <f t="shared" ref="U5449:U5512" si="1041" xml:space="preserve"> (T5449*$S$8)+$S$7</f>
        <v>68.052356068258234</v>
      </c>
      <c r="AD5449">
        <f>(E5449 -$Y$7)/$Y$8</f>
        <v>0.66139910137521774</v>
      </c>
      <c r="AE5449">
        <f t="shared" si="1030"/>
        <v>0</v>
      </c>
      <c r="AG5449">
        <f>(A5449 -$W$7)/$W$8</f>
        <v>-0.8305863290076444</v>
      </c>
      <c r="AH5449">
        <f>(B5449 -$X$7)/$X$8</f>
        <v>0.69479769904723843</v>
      </c>
      <c r="AI5449">
        <f>(F5449 -$Z$7)/$Z$8</f>
        <v>-1.3939132574555355</v>
      </c>
      <c r="AJ5449">
        <f>(I5449 -$AA$7)/$AA$8</f>
        <v>-0.40124168605466753</v>
      </c>
      <c r="AK5449">
        <f t="shared" si="1031"/>
        <v>-0.93837681180577304</v>
      </c>
      <c r="AL5449">
        <f>IF(C5449="Low", 1, IF(C5449="Medium", 2, IF(C5449="High", 3, "")))</f>
        <v>3</v>
      </c>
      <c r="AM5449">
        <f>IF(G5449="Low", 1, IF(G5449="Medium", 2, IF(G5449="High", 3, "")))</f>
        <v>2</v>
      </c>
      <c r="AN5449">
        <f t="shared" si="1033"/>
        <v>3</v>
      </c>
      <c r="AO5449">
        <f t="shared" si="1034"/>
        <v>1</v>
      </c>
      <c r="AP5449">
        <f t="shared" si="1035"/>
        <v>0</v>
      </c>
      <c r="AQ5449">
        <f>IF(H5449="Yes", 1, 0)</f>
        <v>1</v>
      </c>
      <c r="AR5449">
        <f>IF(D5449="Yes", 1, 0)</f>
        <v>0</v>
      </c>
      <c r="AS5449">
        <f t="shared" si="1036"/>
        <v>1</v>
      </c>
      <c r="AT5449">
        <f t="shared" si="1037"/>
        <v>1</v>
      </c>
      <c r="AU5449">
        <f t="shared" si="1038"/>
        <v>0</v>
      </c>
      <c r="AV5449">
        <f t="shared" si="1039"/>
        <v>0</v>
      </c>
      <c r="AX5449">
        <f t="shared" si="1040"/>
        <v>1</v>
      </c>
    </row>
    <row r="5450" spans="1:50" x14ac:dyDescent="0.3">
      <c r="A5450">
        <v>17</v>
      </c>
      <c r="B5450">
        <v>100</v>
      </c>
      <c r="C5450" t="s">
        <v>22</v>
      </c>
      <c r="D5450" t="s">
        <v>21</v>
      </c>
      <c r="E5450">
        <v>5</v>
      </c>
      <c r="F5450">
        <v>71</v>
      </c>
      <c r="G5450" t="s">
        <v>18</v>
      </c>
      <c r="H5450" t="s">
        <v>21</v>
      </c>
      <c r="I5450">
        <v>2</v>
      </c>
      <c r="J5450" t="s">
        <v>22</v>
      </c>
      <c r="K5450" t="s">
        <v>23</v>
      </c>
      <c r="L5450" t="s">
        <v>32</v>
      </c>
      <c r="M5450">
        <v>4</v>
      </c>
      <c r="N5450" t="s">
        <v>20</v>
      </c>
      <c r="O5450" t="s">
        <v>25</v>
      </c>
      <c r="P5450" t="s">
        <v>26</v>
      </c>
      <c r="Q5450" t="s">
        <v>27</v>
      </c>
      <c r="R5450">
        <v>70</v>
      </c>
      <c r="T5450">
        <f t="shared" si="1032"/>
        <v>0.49145697385913162</v>
      </c>
      <c r="U5450">
        <f t="shared" si="1041"/>
        <v>69.14750607471656</v>
      </c>
      <c r="AD5450">
        <f>(E5450 -$Y$7)/$Y$8</f>
        <v>-1.3821849342223185</v>
      </c>
      <c r="AE5450">
        <f t="shared" si="1030"/>
        <v>1</v>
      </c>
      <c r="AG5450">
        <f>(A5450 -$W$7)/$W$8</f>
        <v>-0.49670437015187013</v>
      </c>
      <c r="AH5450">
        <f>(B5450 -$X$7)/$X$8</f>
        <v>1.7340645752147938</v>
      </c>
      <c r="AI5450">
        <f>(F5450 -$Z$7)/$Z$8</f>
        <v>-0.28270140978544822</v>
      </c>
      <c r="AJ5450">
        <f>(I5450 -$AA$7)/$AA$8</f>
        <v>0.41145108517868284</v>
      </c>
      <c r="AK5450">
        <f t="shared" si="1031"/>
        <v>1.0011994733813825</v>
      </c>
      <c r="AL5450">
        <f>IF(C5450="Low", 1, IF(C5450="Medium", 2, IF(C5450="High", 3, "")))</f>
        <v>2</v>
      </c>
      <c r="AM5450">
        <f>IF(G5450="Low", 1, IF(G5450="Medium", 2, IF(G5450="High", 3, "")))</f>
        <v>1</v>
      </c>
      <c r="AN5450">
        <f t="shared" si="1033"/>
        <v>2</v>
      </c>
      <c r="AO5450">
        <f t="shared" si="1034"/>
        <v>1</v>
      </c>
      <c r="AP5450">
        <f t="shared" si="1035"/>
        <v>0</v>
      </c>
      <c r="AQ5450">
        <f>IF(H5450="Yes", 1, 0)</f>
        <v>1</v>
      </c>
      <c r="AR5450">
        <f>IF(D5450="Yes", 1, 0)</f>
        <v>1</v>
      </c>
      <c r="AS5450">
        <f t="shared" si="1036"/>
        <v>1</v>
      </c>
      <c r="AT5450">
        <f t="shared" si="1037"/>
        <v>1</v>
      </c>
      <c r="AU5450">
        <f t="shared" si="1038"/>
        <v>1</v>
      </c>
      <c r="AV5450">
        <f t="shared" si="1039"/>
        <v>0</v>
      </c>
      <c r="AX5450">
        <f t="shared" si="1040"/>
        <v>0</v>
      </c>
    </row>
    <row r="5451" spans="1:50" x14ac:dyDescent="0.3">
      <c r="A5451">
        <v>25</v>
      </c>
      <c r="B5451">
        <v>76</v>
      </c>
      <c r="C5451" t="s">
        <v>19</v>
      </c>
      <c r="D5451" t="s">
        <v>21</v>
      </c>
      <c r="E5451">
        <v>6</v>
      </c>
      <c r="F5451">
        <v>57</v>
      </c>
      <c r="G5451" t="s">
        <v>18</v>
      </c>
      <c r="H5451" t="s">
        <v>20</v>
      </c>
      <c r="I5451">
        <v>0</v>
      </c>
      <c r="J5451" t="s">
        <v>22</v>
      </c>
      <c r="K5451" t="s">
        <v>23</v>
      </c>
      <c r="L5451" t="s">
        <v>24</v>
      </c>
      <c r="M5451">
        <v>3</v>
      </c>
      <c r="N5451" t="s">
        <v>20</v>
      </c>
      <c r="O5451" t="s">
        <v>33</v>
      </c>
      <c r="P5451" t="s">
        <v>30</v>
      </c>
      <c r="Q5451" t="s">
        <v>27</v>
      </c>
      <c r="R5451">
        <v>68</v>
      </c>
      <c r="T5451">
        <f t="shared" si="1032"/>
        <v>0.18865205557641407</v>
      </c>
      <c r="U5451">
        <f t="shared" si="1041"/>
        <v>67.969546084755336</v>
      </c>
      <c r="AD5451">
        <f>(E5451 -$Y$7)/$Y$8</f>
        <v>-0.70099025568980644</v>
      </c>
      <c r="AE5451">
        <f t="shared" si="1030"/>
        <v>1</v>
      </c>
      <c r="AG5451">
        <f>(A5451 -$W$7)/$W$8</f>
        <v>0.83882346527122686</v>
      </c>
      <c r="AH5451">
        <f>(B5451 -$X$7)/$X$8</f>
        <v>-0.34446917712031699</v>
      </c>
      <c r="AI5451">
        <f>(F5451 -$Z$7)/$Z$8</f>
        <v>-1.2550117764967745</v>
      </c>
      <c r="AJ5451">
        <f>(I5451 -$AA$7)/$AA$8</f>
        <v>-1.213934457288018</v>
      </c>
      <c r="AK5451">
        <f t="shared" si="1031"/>
        <v>3.141133078780467E-2</v>
      </c>
      <c r="AL5451">
        <f>IF(C5451="Low", 1, IF(C5451="Medium", 2, IF(C5451="High", 3, "")))</f>
        <v>3</v>
      </c>
      <c r="AM5451">
        <f>IF(G5451="Low", 1, IF(G5451="Medium", 2, IF(G5451="High", 3, "")))</f>
        <v>1</v>
      </c>
      <c r="AN5451">
        <f t="shared" si="1033"/>
        <v>2</v>
      </c>
      <c r="AO5451">
        <f t="shared" si="1034"/>
        <v>3</v>
      </c>
      <c r="AP5451">
        <f t="shared" si="1035"/>
        <v>1</v>
      </c>
      <c r="AQ5451">
        <f>IF(H5451="Yes", 1, 0)</f>
        <v>0</v>
      </c>
      <c r="AR5451">
        <f>IF(D5451="Yes", 1, 0)</f>
        <v>1</v>
      </c>
      <c r="AS5451">
        <f t="shared" si="1036"/>
        <v>1</v>
      </c>
      <c r="AT5451">
        <f t="shared" si="1037"/>
        <v>0</v>
      </c>
      <c r="AU5451">
        <f t="shared" si="1038"/>
        <v>0</v>
      </c>
      <c r="AV5451">
        <f t="shared" si="1039"/>
        <v>0</v>
      </c>
      <c r="AX5451">
        <f t="shared" si="1040"/>
        <v>1</v>
      </c>
    </row>
    <row r="5452" spans="1:50" x14ac:dyDescent="0.3">
      <c r="A5452">
        <v>19</v>
      </c>
      <c r="B5452">
        <v>85</v>
      </c>
      <c r="C5452" t="s">
        <v>22</v>
      </c>
      <c r="D5452" t="s">
        <v>21</v>
      </c>
      <c r="E5452">
        <v>9</v>
      </c>
      <c r="F5452">
        <v>53</v>
      </c>
      <c r="G5452" t="s">
        <v>19</v>
      </c>
      <c r="H5452" t="s">
        <v>21</v>
      </c>
      <c r="I5452">
        <v>1</v>
      </c>
      <c r="J5452" t="s">
        <v>22</v>
      </c>
      <c r="K5452" t="s">
        <v>23</v>
      </c>
      <c r="L5452" t="s">
        <v>32</v>
      </c>
      <c r="M5452">
        <v>3</v>
      </c>
      <c r="N5452" t="s">
        <v>20</v>
      </c>
      <c r="O5452" t="s">
        <v>29</v>
      </c>
      <c r="P5452" t="s">
        <v>35</v>
      </c>
      <c r="Q5452" t="s">
        <v>27</v>
      </c>
      <c r="R5452">
        <v>66</v>
      </c>
      <c r="T5452">
        <f t="shared" si="1032"/>
        <v>0.19812044761859648</v>
      </c>
      <c r="U5452">
        <f t="shared" si="1041"/>
        <v>68.006379657532861</v>
      </c>
      <c r="AD5452">
        <f>(E5452 -$Y$7)/$Y$8</f>
        <v>1.3425937799077299</v>
      </c>
      <c r="AE5452">
        <f t="shared" si="1030"/>
        <v>1</v>
      </c>
      <c r="AG5452">
        <f>(A5452 -$W$7)/$W$8</f>
        <v>-0.16282241129609587</v>
      </c>
      <c r="AH5452">
        <f>(B5452 -$X$7)/$X$8</f>
        <v>0.43498098000534957</v>
      </c>
      <c r="AI5452">
        <f>(F5452 -$Z$7)/$Z$8</f>
        <v>-1.5328147384142963</v>
      </c>
      <c r="AJ5452">
        <f>(I5452 -$AA$7)/$AA$8</f>
        <v>-0.40124168605466753</v>
      </c>
      <c r="AK5452">
        <f t="shared" si="1031"/>
        <v>3.141133078780467E-2</v>
      </c>
      <c r="AL5452">
        <f>IF(C5452="Low", 1, IF(C5452="Medium", 2, IF(C5452="High", 3, "")))</f>
        <v>2</v>
      </c>
      <c r="AM5452">
        <f>IF(G5452="Low", 1, IF(G5452="Medium", 2, IF(G5452="High", 3, "")))</f>
        <v>3</v>
      </c>
      <c r="AN5452">
        <f t="shared" si="1033"/>
        <v>2</v>
      </c>
      <c r="AO5452">
        <f t="shared" si="1034"/>
        <v>2</v>
      </c>
      <c r="AP5452">
        <f t="shared" si="1035"/>
        <v>0</v>
      </c>
      <c r="AQ5452">
        <f>IF(H5452="Yes", 1, 0)</f>
        <v>1</v>
      </c>
      <c r="AR5452">
        <f>IF(D5452="Yes", 1, 0)</f>
        <v>1</v>
      </c>
      <c r="AS5452">
        <f t="shared" si="1036"/>
        <v>1</v>
      </c>
      <c r="AT5452">
        <f t="shared" si="1037"/>
        <v>0</v>
      </c>
      <c r="AU5452">
        <f t="shared" si="1038"/>
        <v>0</v>
      </c>
      <c r="AV5452">
        <f t="shared" si="1039"/>
        <v>0</v>
      </c>
      <c r="AX5452">
        <f t="shared" si="1040"/>
        <v>1</v>
      </c>
    </row>
    <row r="5453" spans="1:50" x14ac:dyDescent="0.3">
      <c r="A5453">
        <v>12</v>
      </c>
      <c r="B5453">
        <v>99</v>
      </c>
      <c r="C5453" t="s">
        <v>22</v>
      </c>
      <c r="D5453" t="s">
        <v>21</v>
      </c>
      <c r="E5453">
        <v>7</v>
      </c>
      <c r="F5453">
        <v>66</v>
      </c>
      <c r="G5453" t="s">
        <v>18</v>
      </c>
      <c r="H5453" t="s">
        <v>21</v>
      </c>
      <c r="I5453">
        <v>3</v>
      </c>
      <c r="J5453" t="s">
        <v>18</v>
      </c>
      <c r="K5453" t="s">
        <v>34</v>
      </c>
      <c r="L5453" t="s">
        <v>28</v>
      </c>
      <c r="M5453">
        <v>1</v>
      </c>
      <c r="N5453" t="s">
        <v>20</v>
      </c>
      <c r="O5453" t="s">
        <v>33</v>
      </c>
      <c r="P5453" t="s">
        <v>30</v>
      </c>
      <c r="Q5453" t="s">
        <v>31</v>
      </c>
      <c r="R5453">
        <v>67</v>
      </c>
      <c r="T5453">
        <f t="shared" si="1032"/>
        <v>0.28120995664479154</v>
      </c>
      <c r="U5453">
        <f t="shared" si="1041"/>
        <v>68.329611254210548</v>
      </c>
      <c r="AD5453">
        <f>(E5453 -$Y$7)/$Y$8</f>
        <v>-1.9795577157294329E-2</v>
      </c>
      <c r="AE5453">
        <f t="shared" si="1030"/>
        <v>0</v>
      </c>
      <c r="AG5453">
        <f>(A5453 -$W$7)/$W$8</f>
        <v>-1.3314092672913058</v>
      </c>
      <c r="AH5453">
        <f>(B5453 -$X$7)/$X$8</f>
        <v>1.6474590022008309</v>
      </c>
      <c r="AI5453">
        <f>(F5453 -$Z$7)/$Z$8</f>
        <v>-0.62995511218235045</v>
      </c>
      <c r="AJ5453">
        <f>(I5453 -$AA$7)/$AA$8</f>
        <v>1.2241438564120333</v>
      </c>
      <c r="AK5453">
        <f t="shared" si="1031"/>
        <v>-1.9081649543993509</v>
      </c>
      <c r="AL5453">
        <f>IF(C5453="Low", 1, IF(C5453="Medium", 2, IF(C5453="High", 3, "")))</f>
        <v>2</v>
      </c>
      <c r="AM5453">
        <f>IF(G5453="Low", 1, IF(G5453="Medium", 2, IF(G5453="High", 3, "")))</f>
        <v>1</v>
      </c>
      <c r="AN5453">
        <f t="shared" si="1033"/>
        <v>1</v>
      </c>
      <c r="AO5453">
        <f t="shared" si="1034"/>
        <v>3</v>
      </c>
      <c r="AP5453">
        <f t="shared" si="1035"/>
        <v>0</v>
      </c>
      <c r="AQ5453">
        <f>IF(H5453="Yes", 1, 0)</f>
        <v>1</v>
      </c>
      <c r="AR5453">
        <f>IF(D5453="Yes", 1, 0)</f>
        <v>1</v>
      </c>
      <c r="AS5453">
        <f t="shared" si="1036"/>
        <v>1</v>
      </c>
      <c r="AT5453">
        <f t="shared" si="1037"/>
        <v>0</v>
      </c>
      <c r="AU5453">
        <f t="shared" si="1038"/>
        <v>0</v>
      </c>
      <c r="AV5453">
        <f t="shared" si="1039"/>
        <v>0</v>
      </c>
      <c r="AX5453">
        <f t="shared" si="1040"/>
        <v>1</v>
      </c>
    </row>
    <row r="5454" spans="1:50" x14ac:dyDescent="0.3">
      <c r="A5454">
        <v>31</v>
      </c>
      <c r="B5454">
        <v>93</v>
      </c>
      <c r="C5454" t="s">
        <v>22</v>
      </c>
      <c r="D5454" t="s">
        <v>20</v>
      </c>
      <c r="E5454">
        <v>8</v>
      </c>
      <c r="F5454">
        <v>82</v>
      </c>
      <c r="G5454" t="s">
        <v>18</v>
      </c>
      <c r="H5454" t="s">
        <v>21</v>
      </c>
      <c r="I5454">
        <v>2</v>
      </c>
      <c r="J5454" t="s">
        <v>19</v>
      </c>
      <c r="K5454" t="s">
        <v>34</v>
      </c>
      <c r="L5454" t="s">
        <v>32</v>
      </c>
      <c r="M5454">
        <v>1</v>
      </c>
      <c r="N5454" t="s">
        <v>20</v>
      </c>
      <c r="O5454" t="s">
        <v>25</v>
      </c>
      <c r="P5454" t="s">
        <v>26</v>
      </c>
      <c r="Q5454" t="s">
        <v>27</v>
      </c>
      <c r="R5454">
        <v>72</v>
      </c>
      <c r="T5454">
        <f t="shared" si="1032"/>
        <v>0.75727234746032768</v>
      </c>
      <c r="U5454">
        <f t="shared" si="1041"/>
        <v>70.181570767570918</v>
      </c>
      <c r="AD5454">
        <f>(E5454 -$Y$7)/$Y$8</f>
        <v>0.66139910137521774</v>
      </c>
      <c r="AE5454">
        <f t="shared" si="1030"/>
        <v>0</v>
      </c>
      <c r="AG5454">
        <f>(A5454 -$W$7)/$W$8</f>
        <v>1.8404693418385496</v>
      </c>
      <c r="AH5454">
        <f>(B5454 -$X$7)/$X$8</f>
        <v>1.1278255641170531</v>
      </c>
      <c r="AI5454">
        <f>(F5454 -$Z$7)/$Z$8</f>
        <v>0.48125673548773673</v>
      </c>
      <c r="AJ5454">
        <f>(I5454 -$AA$7)/$AA$8</f>
        <v>0.41145108517868284</v>
      </c>
      <c r="AK5454">
        <f t="shared" si="1031"/>
        <v>-1.9081649543993509</v>
      </c>
      <c r="AL5454">
        <f>IF(C5454="Low", 1, IF(C5454="Medium", 2, IF(C5454="High", 3, "")))</f>
        <v>2</v>
      </c>
      <c r="AM5454">
        <f>IF(G5454="Low", 1, IF(G5454="Medium", 2, IF(G5454="High", 3, "")))</f>
        <v>1</v>
      </c>
      <c r="AN5454">
        <f t="shared" si="1033"/>
        <v>3</v>
      </c>
      <c r="AO5454">
        <f t="shared" si="1034"/>
        <v>1</v>
      </c>
      <c r="AP5454">
        <f t="shared" si="1035"/>
        <v>0</v>
      </c>
      <c r="AQ5454">
        <f>IF(H5454="Yes", 1, 0)</f>
        <v>1</v>
      </c>
      <c r="AR5454">
        <f>IF(D5454="Yes", 1, 0)</f>
        <v>0</v>
      </c>
      <c r="AS5454">
        <f t="shared" si="1036"/>
        <v>1</v>
      </c>
      <c r="AT5454">
        <f t="shared" si="1037"/>
        <v>1</v>
      </c>
      <c r="AU5454">
        <f t="shared" si="1038"/>
        <v>1</v>
      </c>
      <c r="AV5454">
        <f t="shared" si="1039"/>
        <v>1</v>
      </c>
      <c r="AX5454">
        <f t="shared" si="1040"/>
        <v>1</v>
      </c>
    </row>
    <row r="5455" spans="1:50" x14ac:dyDescent="0.3">
      <c r="A5455">
        <v>22</v>
      </c>
      <c r="B5455">
        <v>79</v>
      </c>
      <c r="C5455" t="s">
        <v>19</v>
      </c>
      <c r="D5455" t="s">
        <v>21</v>
      </c>
      <c r="E5455">
        <v>8</v>
      </c>
      <c r="F5455">
        <v>93</v>
      </c>
      <c r="G5455" t="s">
        <v>22</v>
      </c>
      <c r="H5455" t="s">
        <v>21</v>
      </c>
      <c r="I5455">
        <v>0</v>
      </c>
      <c r="J5455" t="s">
        <v>22</v>
      </c>
      <c r="K5455" t="s">
        <v>34</v>
      </c>
      <c r="L5455" t="s">
        <v>28</v>
      </c>
      <c r="M5455">
        <v>2</v>
      </c>
      <c r="N5455" t="s">
        <v>21</v>
      </c>
      <c r="O5455" t="s">
        <v>25</v>
      </c>
      <c r="P5455" t="s">
        <v>26</v>
      </c>
      <c r="Q5455" t="s">
        <v>31</v>
      </c>
      <c r="R5455">
        <v>68</v>
      </c>
      <c r="T5455">
        <f t="shared" si="1032"/>
        <v>0.28841312646483058</v>
      </c>
      <c r="U5455">
        <f t="shared" si="1041"/>
        <v>68.357632747048328</v>
      </c>
      <c r="AD5455">
        <f>(E5455 -$Y$7)/$Y$8</f>
        <v>0.66139910137521774</v>
      </c>
      <c r="AE5455">
        <f t="shared" si="1030"/>
        <v>0</v>
      </c>
      <c r="AG5455">
        <f>(A5455 -$W$7)/$W$8</f>
        <v>0.3380005269875655</v>
      </c>
      <c r="AH5455">
        <f>(B5455 -$X$7)/$X$8</f>
        <v>-8.4652458078428139E-2</v>
      </c>
      <c r="AI5455">
        <f>(F5455 -$Z$7)/$Z$8</f>
        <v>1.2452148807609216</v>
      </c>
      <c r="AJ5455">
        <f>(I5455 -$AA$7)/$AA$8</f>
        <v>-1.213934457288018</v>
      </c>
      <c r="AK5455">
        <f t="shared" si="1031"/>
        <v>-0.93837681180577304</v>
      </c>
      <c r="AL5455">
        <f>IF(C5455="Low", 1, IF(C5455="Medium", 2, IF(C5455="High", 3, "")))</f>
        <v>3</v>
      </c>
      <c r="AM5455">
        <f>IF(G5455="Low", 1, IF(G5455="Medium", 2, IF(G5455="High", 3, "")))</f>
        <v>2</v>
      </c>
      <c r="AN5455">
        <f t="shared" si="1033"/>
        <v>2</v>
      </c>
      <c r="AO5455">
        <f t="shared" si="1034"/>
        <v>1</v>
      </c>
      <c r="AP5455">
        <f t="shared" si="1035"/>
        <v>0</v>
      </c>
      <c r="AQ5455">
        <f>IF(H5455="Yes", 1, 0)</f>
        <v>1</v>
      </c>
      <c r="AR5455">
        <f>IF(D5455="Yes", 1, 0)</f>
        <v>1</v>
      </c>
      <c r="AS5455">
        <f t="shared" si="1036"/>
        <v>0</v>
      </c>
      <c r="AT5455">
        <f t="shared" si="1037"/>
        <v>1</v>
      </c>
      <c r="AU5455">
        <f t="shared" si="1038"/>
        <v>0</v>
      </c>
      <c r="AV5455">
        <f t="shared" si="1039"/>
        <v>0</v>
      </c>
      <c r="AX5455">
        <f t="shared" si="1040"/>
        <v>1</v>
      </c>
    </row>
    <row r="5456" spans="1:50" x14ac:dyDescent="0.3">
      <c r="A5456">
        <v>12</v>
      </c>
      <c r="B5456">
        <v>89</v>
      </c>
      <c r="C5456" t="s">
        <v>22</v>
      </c>
      <c r="D5456" t="s">
        <v>20</v>
      </c>
      <c r="E5456">
        <v>8</v>
      </c>
      <c r="F5456">
        <v>91</v>
      </c>
      <c r="G5456" t="s">
        <v>22</v>
      </c>
      <c r="H5456" t="s">
        <v>20</v>
      </c>
      <c r="I5456">
        <v>1</v>
      </c>
      <c r="J5456" t="s">
        <v>19</v>
      </c>
      <c r="K5456" t="s">
        <v>23</v>
      </c>
      <c r="L5456" t="s">
        <v>32</v>
      </c>
      <c r="M5456">
        <v>2</v>
      </c>
      <c r="N5456" t="s">
        <v>20</v>
      </c>
      <c r="O5456" t="s">
        <v>25</v>
      </c>
      <c r="P5456" t="s">
        <v>26</v>
      </c>
      <c r="Q5456" t="s">
        <v>27</v>
      </c>
      <c r="R5456">
        <v>66</v>
      </c>
      <c r="T5456">
        <f t="shared" si="1032"/>
        <v>0.14154839706075811</v>
      </c>
      <c r="U5456">
        <f t="shared" si="1041"/>
        <v>67.786305252912456</v>
      </c>
      <c r="AD5456">
        <f>(E5456 -$Y$7)/$Y$8</f>
        <v>0.66139910137521774</v>
      </c>
      <c r="AE5456">
        <f t="shared" si="1030"/>
        <v>1</v>
      </c>
      <c r="AG5456">
        <f>(A5456 -$W$7)/$W$8</f>
        <v>-1.3314092672913058</v>
      </c>
      <c r="AH5456">
        <f>(B5456 -$X$7)/$X$8</f>
        <v>0.78140327206120141</v>
      </c>
      <c r="AI5456">
        <f>(F5456 -$Z$7)/$Z$8</f>
        <v>1.1063133998021608</v>
      </c>
      <c r="AJ5456">
        <f>(I5456 -$AA$7)/$AA$8</f>
        <v>-0.40124168605466753</v>
      </c>
      <c r="AK5456">
        <f t="shared" si="1031"/>
        <v>-0.93837681180577304</v>
      </c>
      <c r="AL5456">
        <f>IF(C5456="Low", 1, IF(C5456="Medium", 2, IF(C5456="High", 3, "")))</f>
        <v>2</v>
      </c>
      <c r="AM5456">
        <f>IF(G5456="Low", 1, IF(G5456="Medium", 2, IF(G5456="High", 3, "")))</f>
        <v>2</v>
      </c>
      <c r="AN5456">
        <f t="shared" si="1033"/>
        <v>3</v>
      </c>
      <c r="AO5456">
        <f t="shared" si="1034"/>
        <v>1</v>
      </c>
      <c r="AP5456">
        <f t="shared" si="1035"/>
        <v>0</v>
      </c>
      <c r="AQ5456">
        <f>IF(H5456="Yes", 1, 0)</f>
        <v>0</v>
      </c>
      <c r="AR5456">
        <f>IF(D5456="Yes", 1, 0)</f>
        <v>0</v>
      </c>
      <c r="AS5456">
        <f t="shared" si="1036"/>
        <v>1</v>
      </c>
      <c r="AT5456">
        <f t="shared" si="1037"/>
        <v>1</v>
      </c>
      <c r="AU5456">
        <f t="shared" si="1038"/>
        <v>0</v>
      </c>
      <c r="AV5456">
        <f t="shared" si="1039"/>
        <v>0</v>
      </c>
      <c r="AX5456">
        <f t="shared" si="1040"/>
        <v>1</v>
      </c>
    </row>
    <row r="5457" spans="1:50" x14ac:dyDescent="0.3">
      <c r="A5457">
        <v>17</v>
      </c>
      <c r="B5457">
        <v>65</v>
      </c>
      <c r="C5457" t="s">
        <v>22</v>
      </c>
      <c r="D5457" t="s">
        <v>20</v>
      </c>
      <c r="E5457">
        <v>7</v>
      </c>
      <c r="F5457">
        <v>65</v>
      </c>
      <c r="G5457" t="s">
        <v>22</v>
      </c>
      <c r="H5457" t="s">
        <v>21</v>
      </c>
      <c r="I5457">
        <v>0</v>
      </c>
      <c r="J5457" t="s">
        <v>22</v>
      </c>
      <c r="K5457" t="s">
        <v>34</v>
      </c>
      <c r="L5457" t="s">
        <v>32</v>
      </c>
      <c r="M5457">
        <v>4</v>
      </c>
      <c r="N5457" t="s">
        <v>20</v>
      </c>
      <c r="O5457" t="s">
        <v>25</v>
      </c>
      <c r="P5457" t="s">
        <v>30</v>
      </c>
      <c r="Q5457" t="s">
        <v>27</v>
      </c>
      <c r="R5457">
        <v>62</v>
      </c>
      <c r="T5457">
        <f t="shared" si="1032"/>
        <v>-0.32701434648355565</v>
      </c>
      <c r="U5457">
        <f t="shared" si="1041"/>
        <v>65.963520577511872</v>
      </c>
      <c r="AD5457">
        <f>(E5457 -$Y$7)/$Y$8</f>
        <v>-1.9795577157294329E-2</v>
      </c>
      <c r="AE5457">
        <f t="shared" si="1030"/>
        <v>0</v>
      </c>
      <c r="AG5457">
        <f>(A5457 -$W$7)/$W$8</f>
        <v>-0.49670437015187013</v>
      </c>
      <c r="AH5457">
        <f>(B5457 -$X$7)/$X$8</f>
        <v>-1.2971304802739094</v>
      </c>
      <c r="AI5457">
        <f>(F5457 -$Z$7)/$Z$8</f>
        <v>-0.69940585266173094</v>
      </c>
      <c r="AJ5457">
        <f>(I5457 -$AA$7)/$AA$8</f>
        <v>-1.213934457288018</v>
      </c>
      <c r="AK5457">
        <f t="shared" si="1031"/>
        <v>1.0011994733813825</v>
      </c>
      <c r="AL5457">
        <f>IF(C5457="Low", 1, IF(C5457="Medium", 2, IF(C5457="High", 3, "")))</f>
        <v>2</v>
      </c>
      <c r="AM5457">
        <f>IF(G5457="Low", 1, IF(G5457="Medium", 2, IF(G5457="High", 3, "")))</f>
        <v>2</v>
      </c>
      <c r="AN5457">
        <f t="shared" si="1033"/>
        <v>2</v>
      </c>
      <c r="AO5457">
        <f t="shared" si="1034"/>
        <v>1</v>
      </c>
      <c r="AP5457">
        <f t="shared" si="1035"/>
        <v>0</v>
      </c>
      <c r="AQ5457">
        <f>IF(H5457="Yes", 1, 0)</f>
        <v>1</v>
      </c>
      <c r="AR5457">
        <f>IF(D5457="Yes", 1, 0)</f>
        <v>0</v>
      </c>
      <c r="AS5457">
        <f t="shared" si="1036"/>
        <v>1</v>
      </c>
      <c r="AT5457">
        <f t="shared" si="1037"/>
        <v>0</v>
      </c>
      <c r="AU5457">
        <f t="shared" si="1038"/>
        <v>0</v>
      </c>
      <c r="AV5457">
        <f t="shared" si="1039"/>
        <v>0</v>
      </c>
      <c r="AX5457">
        <f t="shared" si="1040"/>
        <v>1</v>
      </c>
    </row>
    <row r="5458" spans="1:50" x14ac:dyDescent="0.3">
      <c r="A5458">
        <v>21</v>
      </c>
      <c r="B5458">
        <v>80</v>
      </c>
      <c r="C5458" t="s">
        <v>19</v>
      </c>
      <c r="D5458" t="s">
        <v>21</v>
      </c>
      <c r="E5458">
        <v>6</v>
      </c>
      <c r="F5458">
        <v>52</v>
      </c>
      <c r="G5458" t="s">
        <v>22</v>
      </c>
      <c r="H5458" t="s">
        <v>21</v>
      </c>
      <c r="I5458">
        <v>1</v>
      </c>
      <c r="J5458" t="s">
        <v>22</v>
      </c>
      <c r="K5458" t="s">
        <v>23</v>
      </c>
      <c r="L5458" t="s">
        <v>28</v>
      </c>
      <c r="M5458">
        <v>4</v>
      </c>
      <c r="N5458" t="s">
        <v>20</v>
      </c>
      <c r="O5458" t="s">
        <v>25</v>
      </c>
      <c r="P5458" t="s">
        <v>26</v>
      </c>
      <c r="Q5458" t="s">
        <v>27</v>
      </c>
      <c r="R5458">
        <v>65</v>
      </c>
      <c r="T5458">
        <f t="shared" si="1032"/>
        <v>0.22718065222525113</v>
      </c>
      <c r="U5458">
        <f t="shared" si="1041"/>
        <v>68.119428542342462</v>
      </c>
      <c r="AD5458">
        <f>(E5458 -$Y$7)/$Y$8</f>
        <v>-0.70099025568980644</v>
      </c>
      <c r="AE5458">
        <f t="shared" si="1030"/>
        <v>1</v>
      </c>
      <c r="AG5458">
        <f>(A5458 -$W$7)/$W$8</f>
        <v>0.17105954755967837</v>
      </c>
      <c r="AH5458">
        <f>(B5458 -$X$7)/$X$8</f>
        <v>1.9531149355348125E-3</v>
      </c>
      <c r="AI5458">
        <f>(F5458 -$Z$7)/$Z$8</f>
        <v>-1.6022654788936768</v>
      </c>
      <c r="AJ5458">
        <f>(I5458 -$AA$7)/$AA$8</f>
        <v>-0.40124168605466753</v>
      </c>
      <c r="AK5458">
        <f t="shared" si="1031"/>
        <v>1.0011994733813825</v>
      </c>
      <c r="AL5458">
        <f>IF(C5458="Low", 1, IF(C5458="Medium", 2, IF(C5458="High", 3, "")))</f>
        <v>3</v>
      </c>
      <c r="AM5458">
        <f>IF(G5458="Low", 1, IF(G5458="Medium", 2, IF(G5458="High", 3, "")))</f>
        <v>2</v>
      </c>
      <c r="AN5458">
        <f t="shared" si="1033"/>
        <v>2</v>
      </c>
      <c r="AO5458">
        <f t="shared" si="1034"/>
        <v>1</v>
      </c>
      <c r="AP5458">
        <f t="shared" si="1035"/>
        <v>0</v>
      </c>
      <c r="AQ5458">
        <f>IF(H5458="Yes", 1, 0)</f>
        <v>1</v>
      </c>
      <c r="AR5458">
        <f>IF(D5458="Yes", 1, 0)</f>
        <v>1</v>
      </c>
      <c r="AS5458">
        <f t="shared" si="1036"/>
        <v>1</v>
      </c>
      <c r="AT5458">
        <f t="shared" si="1037"/>
        <v>1</v>
      </c>
      <c r="AU5458">
        <f t="shared" si="1038"/>
        <v>0</v>
      </c>
      <c r="AV5458">
        <f t="shared" si="1039"/>
        <v>0</v>
      </c>
      <c r="AX5458">
        <f t="shared" si="1040"/>
        <v>1</v>
      </c>
    </row>
    <row r="5459" spans="1:50" x14ac:dyDescent="0.3">
      <c r="A5459">
        <v>30</v>
      </c>
      <c r="B5459">
        <v>71</v>
      </c>
      <c r="C5459" t="s">
        <v>19</v>
      </c>
      <c r="D5459" t="s">
        <v>20</v>
      </c>
      <c r="E5459">
        <v>10</v>
      </c>
      <c r="F5459">
        <v>70</v>
      </c>
      <c r="G5459" t="s">
        <v>18</v>
      </c>
      <c r="H5459" t="s">
        <v>21</v>
      </c>
      <c r="I5459">
        <v>3</v>
      </c>
      <c r="J5459" t="s">
        <v>22</v>
      </c>
      <c r="K5459" t="s">
        <v>23</v>
      </c>
      <c r="L5459" t="s">
        <v>32</v>
      </c>
      <c r="M5459">
        <v>4</v>
      </c>
      <c r="N5459" t="s">
        <v>21</v>
      </c>
      <c r="O5459" t="s">
        <v>25</v>
      </c>
      <c r="P5459" t="s">
        <v>26</v>
      </c>
      <c r="Q5459" t="s">
        <v>31</v>
      </c>
      <c r="R5459">
        <v>67</v>
      </c>
      <c r="T5459">
        <f t="shared" si="1032"/>
        <v>0.32948095511501924</v>
      </c>
      <c r="U5459">
        <f t="shared" si="1041"/>
        <v>68.517393226828048</v>
      </c>
      <c r="AD5459">
        <f>(E5459 -$Y$7)/$Y$8</f>
        <v>2.0237884584402419</v>
      </c>
      <c r="AE5459">
        <f t="shared" si="1030"/>
        <v>1</v>
      </c>
      <c r="AG5459">
        <f>(A5459 -$W$7)/$W$8</f>
        <v>1.6735283624106625</v>
      </c>
      <c r="AH5459">
        <f>(B5459 -$X$7)/$X$8</f>
        <v>-0.77749704219013172</v>
      </c>
      <c r="AI5459">
        <f>(F5459 -$Z$7)/$Z$8</f>
        <v>-0.35215215026482866</v>
      </c>
      <c r="AJ5459">
        <f>(I5459 -$AA$7)/$AA$8</f>
        <v>1.2241438564120333</v>
      </c>
      <c r="AK5459">
        <f t="shared" si="1031"/>
        <v>1.0011994733813825</v>
      </c>
      <c r="AL5459">
        <f>IF(C5459="Low", 1, IF(C5459="Medium", 2, IF(C5459="High", 3, "")))</f>
        <v>3</v>
      </c>
      <c r="AM5459">
        <f>IF(G5459="Low", 1, IF(G5459="Medium", 2, IF(G5459="High", 3, "")))</f>
        <v>1</v>
      </c>
      <c r="AN5459">
        <f t="shared" si="1033"/>
        <v>2</v>
      </c>
      <c r="AO5459">
        <f t="shared" si="1034"/>
        <v>1</v>
      </c>
      <c r="AP5459">
        <f t="shared" si="1035"/>
        <v>0</v>
      </c>
      <c r="AQ5459">
        <f>IF(H5459="Yes", 1, 0)</f>
        <v>1</v>
      </c>
      <c r="AR5459">
        <f>IF(D5459="Yes", 1, 0)</f>
        <v>0</v>
      </c>
      <c r="AS5459">
        <f t="shared" si="1036"/>
        <v>0</v>
      </c>
      <c r="AT5459">
        <f t="shared" si="1037"/>
        <v>1</v>
      </c>
      <c r="AU5459">
        <f t="shared" si="1038"/>
        <v>0</v>
      </c>
      <c r="AV5459">
        <f t="shared" si="1039"/>
        <v>0</v>
      </c>
      <c r="AX5459">
        <f t="shared" si="1040"/>
        <v>1</v>
      </c>
    </row>
    <row r="5460" spans="1:50" x14ac:dyDescent="0.3">
      <c r="A5460">
        <v>13</v>
      </c>
      <c r="B5460">
        <v>66</v>
      </c>
      <c r="C5460" t="s">
        <v>22</v>
      </c>
      <c r="D5460" t="s">
        <v>21</v>
      </c>
      <c r="E5460">
        <v>7</v>
      </c>
      <c r="F5460">
        <v>66</v>
      </c>
      <c r="G5460" t="s">
        <v>18</v>
      </c>
      <c r="H5460" t="s">
        <v>21</v>
      </c>
      <c r="I5460">
        <v>3</v>
      </c>
      <c r="J5460" t="s">
        <v>22</v>
      </c>
      <c r="K5460" t="s">
        <v>23</v>
      </c>
      <c r="L5460" t="s">
        <v>28</v>
      </c>
      <c r="M5460">
        <v>2</v>
      </c>
      <c r="N5460" t="s">
        <v>20</v>
      </c>
      <c r="O5460" t="s">
        <v>29</v>
      </c>
      <c r="P5460" t="s">
        <v>26</v>
      </c>
      <c r="Q5460" t="s">
        <v>31</v>
      </c>
      <c r="R5460">
        <v>62</v>
      </c>
      <c r="T5460">
        <f t="shared" si="1032"/>
        <v>-0.22202578818239571</v>
      </c>
      <c r="U5460">
        <f t="shared" si="1041"/>
        <v>66.371943009300153</v>
      </c>
      <c r="AD5460">
        <f>(E5460 -$Y$7)/$Y$8</f>
        <v>-1.9795577157294329E-2</v>
      </c>
      <c r="AE5460">
        <f t="shared" si="1030"/>
        <v>1</v>
      </c>
      <c r="AG5460">
        <f>(A5460 -$W$7)/$W$8</f>
        <v>-1.1644682878634187</v>
      </c>
      <c r="AH5460">
        <f>(B5460 -$X$7)/$X$8</f>
        <v>-1.2105249072599464</v>
      </c>
      <c r="AI5460">
        <f>(F5460 -$Z$7)/$Z$8</f>
        <v>-0.62995511218235045</v>
      </c>
      <c r="AJ5460">
        <f>(I5460 -$AA$7)/$AA$8</f>
        <v>1.2241438564120333</v>
      </c>
      <c r="AK5460">
        <f t="shared" si="1031"/>
        <v>-0.93837681180577304</v>
      </c>
      <c r="AL5460">
        <f>IF(C5460="Low", 1, IF(C5460="Medium", 2, IF(C5460="High", 3, "")))</f>
        <v>2</v>
      </c>
      <c r="AM5460">
        <f>IF(G5460="Low", 1, IF(G5460="Medium", 2, IF(G5460="High", 3, "")))</f>
        <v>1</v>
      </c>
      <c r="AN5460">
        <f t="shared" si="1033"/>
        <v>2</v>
      </c>
      <c r="AO5460">
        <f t="shared" si="1034"/>
        <v>2</v>
      </c>
      <c r="AP5460">
        <f t="shared" si="1035"/>
        <v>0</v>
      </c>
      <c r="AQ5460">
        <f>IF(H5460="Yes", 1, 0)</f>
        <v>1</v>
      </c>
      <c r="AR5460">
        <f>IF(D5460="Yes", 1, 0)</f>
        <v>1</v>
      </c>
      <c r="AS5460">
        <f t="shared" si="1036"/>
        <v>1</v>
      </c>
      <c r="AT5460">
        <f t="shared" si="1037"/>
        <v>1</v>
      </c>
      <c r="AU5460">
        <f t="shared" si="1038"/>
        <v>0</v>
      </c>
      <c r="AV5460">
        <f t="shared" si="1039"/>
        <v>0</v>
      </c>
      <c r="AX5460">
        <f t="shared" si="1040"/>
        <v>1</v>
      </c>
    </row>
    <row r="5461" spans="1:50" x14ac:dyDescent="0.3">
      <c r="A5461">
        <v>26</v>
      </c>
      <c r="B5461">
        <v>77</v>
      </c>
      <c r="C5461" t="s">
        <v>22</v>
      </c>
      <c r="D5461" t="s">
        <v>21</v>
      </c>
      <c r="E5461">
        <v>7</v>
      </c>
      <c r="F5461">
        <v>69</v>
      </c>
      <c r="G5461" t="s">
        <v>18</v>
      </c>
      <c r="H5461" t="s">
        <v>21</v>
      </c>
      <c r="I5461">
        <v>1</v>
      </c>
      <c r="J5461" t="s">
        <v>22</v>
      </c>
      <c r="K5461" t="s">
        <v>23</v>
      </c>
      <c r="L5461" t="s">
        <v>32</v>
      </c>
      <c r="M5461">
        <v>3</v>
      </c>
      <c r="N5461" t="s">
        <v>21</v>
      </c>
      <c r="O5461" t="s">
        <v>25</v>
      </c>
      <c r="P5461" t="s">
        <v>26</v>
      </c>
      <c r="Q5461" t="s">
        <v>31</v>
      </c>
      <c r="R5461">
        <v>66</v>
      </c>
      <c r="T5461">
        <f t="shared" si="1032"/>
        <v>0.17677625870122002</v>
      </c>
      <c r="U5461">
        <f t="shared" si="1041"/>
        <v>67.923347318740497</v>
      </c>
      <c r="AD5461">
        <f>(E5461 -$Y$7)/$Y$8</f>
        <v>-1.9795577157294329E-2</v>
      </c>
      <c r="AE5461">
        <f t="shared" si="1030"/>
        <v>1</v>
      </c>
      <c r="AG5461">
        <f>(A5461 -$W$7)/$W$8</f>
        <v>1.0057644446991141</v>
      </c>
      <c r="AH5461">
        <f>(B5461 -$X$7)/$X$8</f>
        <v>-0.25786360410635406</v>
      </c>
      <c r="AI5461">
        <f>(F5461 -$Z$7)/$Z$8</f>
        <v>-0.42160289074420915</v>
      </c>
      <c r="AJ5461">
        <f>(I5461 -$AA$7)/$AA$8</f>
        <v>-0.40124168605466753</v>
      </c>
      <c r="AK5461">
        <f t="shared" si="1031"/>
        <v>3.141133078780467E-2</v>
      </c>
      <c r="AL5461">
        <f>IF(C5461="Low", 1, IF(C5461="Medium", 2, IF(C5461="High", 3, "")))</f>
        <v>2</v>
      </c>
      <c r="AM5461">
        <f>IF(G5461="Low", 1, IF(G5461="Medium", 2, IF(G5461="High", 3, "")))</f>
        <v>1</v>
      </c>
      <c r="AN5461">
        <f t="shared" si="1033"/>
        <v>2</v>
      </c>
      <c r="AO5461">
        <f t="shared" si="1034"/>
        <v>1</v>
      </c>
      <c r="AP5461">
        <f t="shared" si="1035"/>
        <v>0</v>
      </c>
      <c r="AQ5461">
        <f>IF(H5461="Yes", 1, 0)</f>
        <v>1</v>
      </c>
      <c r="AR5461">
        <f>IF(D5461="Yes", 1, 0)</f>
        <v>1</v>
      </c>
      <c r="AS5461">
        <f t="shared" si="1036"/>
        <v>0</v>
      </c>
      <c r="AT5461">
        <f t="shared" si="1037"/>
        <v>1</v>
      </c>
      <c r="AU5461">
        <f t="shared" si="1038"/>
        <v>0</v>
      </c>
      <c r="AV5461">
        <f t="shared" si="1039"/>
        <v>0</v>
      </c>
      <c r="AX5461">
        <f t="shared" si="1040"/>
        <v>1</v>
      </c>
    </row>
    <row r="5462" spans="1:50" x14ac:dyDescent="0.3">
      <c r="A5462">
        <v>28</v>
      </c>
      <c r="B5462">
        <v>65</v>
      </c>
      <c r="C5462" t="s">
        <v>22</v>
      </c>
      <c r="D5462" t="s">
        <v>20</v>
      </c>
      <c r="E5462">
        <v>8</v>
      </c>
      <c r="F5462">
        <v>78</v>
      </c>
      <c r="G5462" t="s">
        <v>19</v>
      </c>
      <c r="H5462" t="s">
        <v>20</v>
      </c>
      <c r="I5462">
        <v>1</v>
      </c>
      <c r="J5462" t="s">
        <v>22</v>
      </c>
      <c r="K5462" t="s">
        <v>34</v>
      </c>
      <c r="L5462" t="s">
        <v>24</v>
      </c>
      <c r="M5462">
        <v>3</v>
      </c>
      <c r="N5462" t="s">
        <v>20</v>
      </c>
      <c r="O5462" t="s">
        <v>29</v>
      </c>
      <c r="P5462" t="s">
        <v>26</v>
      </c>
      <c r="Q5462" t="s">
        <v>31</v>
      </c>
      <c r="R5462">
        <v>67</v>
      </c>
      <c r="T5462">
        <f t="shared" si="1032"/>
        <v>0.20015304834810066</v>
      </c>
      <c r="U5462">
        <f t="shared" si="1041"/>
        <v>68.014286802332549</v>
      </c>
      <c r="AD5462">
        <f>(E5462 -$Y$7)/$Y$8</f>
        <v>0.66139910137521774</v>
      </c>
      <c r="AE5462">
        <f t="shared" si="1030"/>
        <v>0</v>
      </c>
      <c r="AG5462">
        <f>(A5462 -$W$7)/$W$8</f>
        <v>1.3396464035548883</v>
      </c>
      <c r="AH5462">
        <f>(B5462 -$X$7)/$X$8</f>
        <v>-1.2971304802739094</v>
      </c>
      <c r="AI5462">
        <f>(F5462 -$Z$7)/$Z$8</f>
        <v>0.20345377357021491</v>
      </c>
      <c r="AJ5462">
        <f>(I5462 -$AA$7)/$AA$8</f>
        <v>-0.40124168605466753</v>
      </c>
      <c r="AK5462">
        <f t="shared" si="1031"/>
        <v>3.141133078780467E-2</v>
      </c>
      <c r="AL5462">
        <f>IF(C5462="Low", 1, IF(C5462="Medium", 2, IF(C5462="High", 3, "")))</f>
        <v>2</v>
      </c>
      <c r="AM5462">
        <f>IF(G5462="Low", 1, IF(G5462="Medium", 2, IF(G5462="High", 3, "")))</f>
        <v>3</v>
      </c>
      <c r="AN5462">
        <f t="shared" si="1033"/>
        <v>2</v>
      </c>
      <c r="AO5462">
        <f t="shared" si="1034"/>
        <v>2</v>
      </c>
      <c r="AP5462">
        <f t="shared" si="1035"/>
        <v>1</v>
      </c>
      <c r="AQ5462">
        <f>IF(H5462="Yes", 1, 0)</f>
        <v>0</v>
      </c>
      <c r="AR5462">
        <f>IF(D5462="Yes", 1, 0)</f>
        <v>0</v>
      </c>
      <c r="AS5462">
        <f t="shared" si="1036"/>
        <v>1</v>
      </c>
      <c r="AT5462">
        <f t="shared" si="1037"/>
        <v>1</v>
      </c>
      <c r="AU5462">
        <f t="shared" si="1038"/>
        <v>0</v>
      </c>
      <c r="AV5462">
        <f t="shared" si="1039"/>
        <v>0</v>
      </c>
      <c r="AX5462">
        <f t="shared" si="1040"/>
        <v>1</v>
      </c>
    </row>
    <row r="5463" spans="1:50" x14ac:dyDescent="0.3">
      <c r="A5463">
        <v>16</v>
      </c>
      <c r="B5463">
        <v>88</v>
      </c>
      <c r="C5463" t="s">
        <v>22</v>
      </c>
      <c r="D5463" t="s">
        <v>21</v>
      </c>
      <c r="E5463">
        <v>6</v>
      </c>
      <c r="F5463">
        <v>52</v>
      </c>
      <c r="G5463" t="s">
        <v>22</v>
      </c>
      <c r="H5463" t="s">
        <v>21</v>
      </c>
      <c r="I5463">
        <v>2</v>
      </c>
      <c r="J5463" t="s">
        <v>19</v>
      </c>
      <c r="K5463" t="s">
        <v>23</v>
      </c>
      <c r="L5463" t="s">
        <v>24</v>
      </c>
      <c r="M5463">
        <v>3</v>
      </c>
      <c r="N5463" t="s">
        <v>20</v>
      </c>
      <c r="O5463" t="s">
        <v>25</v>
      </c>
      <c r="P5463" t="s">
        <v>26</v>
      </c>
      <c r="Q5463" t="s">
        <v>31</v>
      </c>
      <c r="R5463">
        <v>68</v>
      </c>
      <c r="T5463">
        <f t="shared" si="1032"/>
        <v>0.30782971232614947</v>
      </c>
      <c r="U5463">
        <f t="shared" si="1041"/>
        <v>68.433166398932158</v>
      </c>
      <c r="AD5463">
        <f>(E5463 -$Y$7)/$Y$8</f>
        <v>-0.70099025568980644</v>
      </c>
      <c r="AE5463">
        <f t="shared" si="1030"/>
        <v>1</v>
      </c>
      <c r="AG5463">
        <f>(A5463 -$W$7)/$W$8</f>
        <v>-0.66364534957975729</v>
      </c>
      <c r="AH5463">
        <f>(B5463 -$X$7)/$X$8</f>
        <v>0.69479769904723843</v>
      </c>
      <c r="AI5463">
        <f>(F5463 -$Z$7)/$Z$8</f>
        <v>-1.6022654788936768</v>
      </c>
      <c r="AJ5463">
        <f>(I5463 -$AA$7)/$AA$8</f>
        <v>0.41145108517868284</v>
      </c>
      <c r="AK5463">
        <f t="shared" si="1031"/>
        <v>3.141133078780467E-2</v>
      </c>
      <c r="AL5463">
        <f>IF(C5463="Low", 1, IF(C5463="Medium", 2, IF(C5463="High", 3, "")))</f>
        <v>2</v>
      </c>
      <c r="AM5463">
        <f>IF(G5463="Low", 1, IF(G5463="Medium", 2, IF(G5463="High", 3, "")))</f>
        <v>2</v>
      </c>
      <c r="AN5463">
        <f t="shared" si="1033"/>
        <v>3</v>
      </c>
      <c r="AO5463">
        <f t="shared" si="1034"/>
        <v>1</v>
      </c>
      <c r="AP5463">
        <f t="shared" si="1035"/>
        <v>1</v>
      </c>
      <c r="AQ5463">
        <f>IF(H5463="Yes", 1, 0)</f>
        <v>1</v>
      </c>
      <c r="AR5463">
        <f>IF(D5463="Yes", 1, 0)</f>
        <v>1</v>
      </c>
      <c r="AS5463">
        <f t="shared" si="1036"/>
        <v>1</v>
      </c>
      <c r="AT5463">
        <f t="shared" si="1037"/>
        <v>1</v>
      </c>
      <c r="AU5463">
        <f t="shared" si="1038"/>
        <v>0</v>
      </c>
      <c r="AV5463">
        <f t="shared" si="1039"/>
        <v>0</v>
      </c>
      <c r="AX5463">
        <f t="shared" si="1040"/>
        <v>1</v>
      </c>
    </row>
    <row r="5464" spans="1:50" x14ac:dyDescent="0.3">
      <c r="A5464">
        <v>18</v>
      </c>
      <c r="B5464">
        <v>78</v>
      </c>
      <c r="C5464" t="s">
        <v>22</v>
      </c>
      <c r="D5464" t="s">
        <v>21</v>
      </c>
      <c r="E5464">
        <v>6</v>
      </c>
      <c r="F5464">
        <v>69</v>
      </c>
      <c r="G5464" t="s">
        <v>22</v>
      </c>
      <c r="H5464" t="s">
        <v>21</v>
      </c>
      <c r="I5464">
        <v>1</v>
      </c>
      <c r="J5464" t="s">
        <v>22</v>
      </c>
      <c r="K5464" t="s">
        <v>23</v>
      </c>
      <c r="L5464" t="s">
        <v>28</v>
      </c>
      <c r="M5464">
        <v>4</v>
      </c>
      <c r="N5464" t="s">
        <v>20</v>
      </c>
      <c r="O5464" t="s">
        <v>33</v>
      </c>
      <c r="P5464" t="s">
        <v>30</v>
      </c>
      <c r="Q5464" t="s">
        <v>31</v>
      </c>
      <c r="R5464">
        <v>66</v>
      </c>
      <c r="T5464">
        <f t="shared" si="1032"/>
        <v>0.12746412540926511</v>
      </c>
      <c r="U5464">
        <f t="shared" si="1041"/>
        <v>67.731515163678466</v>
      </c>
      <c r="AD5464">
        <f>(E5464 -$Y$7)/$Y$8</f>
        <v>-0.70099025568980644</v>
      </c>
      <c r="AE5464">
        <f t="shared" si="1030"/>
        <v>1</v>
      </c>
      <c r="AG5464">
        <f>(A5464 -$W$7)/$W$8</f>
        <v>-0.32976339072398297</v>
      </c>
      <c r="AH5464">
        <f>(B5464 -$X$7)/$X$8</f>
        <v>-0.1712580310923911</v>
      </c>
      <c r="AI5464">
        <f>(F5464 -$Z$7)/$Z$8</f>
        <v>-0.42160289074420915</v>
      </c>
      <c r="AJ5464">
        <f>(I5464 -$AA$7)/$AA$8</f>
        <v>-0.40124168605466753</v>
      </c>
      <c r="AK5464">
        <f t="shared" si="1031"/>
        <v>1.0011994733813825</v>
      </c>
      <c r="AL5464">
        <f>IF(C5464="Low", 1, IF(C5464="Medium", 2, IF(C5464="High", 3, "")))</f>
        <v>2</v>
      </c>
      <c r="AM5464">
        <f>IF(G5464="Low", 1, IF(G5464="Medium", 2, IF(G5464="High", 3, "")))</f>
        <v>2</v>
      </c>
      <c r="AN5464">
        <f t="shared" si="1033"/>
        <v>2</v>
      </c>
      <c r="AO5464">
        <f t="shared" si="1034"/>
        <v>3</v>
      </c>
      <c r="AP5464">
        <f t="shared" si="1035"/>
        <v>0</v>
      </c>
      <c r="AQ5464">
        <f>IF(H5464="Yes", 1, 0)</f>
        <v>1</v>
      </c>
      <c r="AR5464">
        <f>IF(D5464="Yes", 1, 0)</f>
        <v>1</v>
      </c>
      <c r="AS5464">
        <f t="shared" si="1036"/>
        <v>1</v>
      </c>
      <c r="AT5464">
        <f t="shared" si="1037"/>
        <v>0</v>
      </c>
      <c r="AU5464">
        <f t="shared" si="1038"/>
        <v>0</v>
      </c>
      <c r="AV5464">
        <f t="shared" si="1039"/>
        <v>0</v>
      </c>
      <c r="AX5464">
        <f t="shared" si="1040"/>
        <v>1</v>
      </c>
    </row>
    <row r="5465" spans="1:50" x14ac:dyDescent="0.3">
      <c r="A5465">
        <v>14</v>
      </c>
      <c r="B5465">
        <v>81</v>
      </c>
      <c r="C5465" t="s">
        <v>19</v>
      </c>
      <c r="D5465" t="s">
        <v>20</v>
      </c>
      <c r="E5465">
        <v>9</v>
      </c>
      <c r="F5465">
        <v>78</v>
      </c>
      <c r="G5465" t="s">
        <v>22</v>
      </c>
      <c r="H5465" t="s">
        <v>21</v>
      </c>
      <c r="I5465">
        <v>0</v>
      </c>
      <c r="J5465" t="s">
        <v>22</v>
      </c>
      <c r="K5465" t="s">
        <v>34</v>
      </c>
      <c r="L5465" t="s">
        <v>24</v>
      </c>
      <c r="M5465">
        <v>4</v>
      </c>
      <c r="N5465" t="s">
        <v>20</v>
      </c>
      <c r="O5465" t="s">
        <v>29</v>
      </c>
      <c r="P5465" t="s">
        <v>26</v>
      </c>
      <c r="Q5465" t="s">
        <v>31</v>
      </c>
      <c r="R5465">
        <v>68</v>
      </c>
      <c r="T5465">
        <f t="shared" si="1032"/>
        <v>0.21733109618596863</v>
      </c>
      <c r="U5465">
        <f t="shared" si="1041"/>
        <v>68.081112180115085</v>
      </c>
      <c r="AD5465">
        <f>(E5465 -$Y$7)/$Y$8</f>
        <v>1.3425937799077299</v>
      </c>
      <c r="AE5465">
        <f t="shared" si="1030"/>
        <v>0</v>
      </c>
      <c r="AG5465">
        <f>(A5465 -$W$7)/$W$8</f>
        <v>-0.9975273084355315</v>
      </c>
      <c r="AH5465">
        <f>(B5465 -$X$7)/$X$8</f>
        <v>8.8558687949497769E-2</v>
      </c>
      <c r="AI5465">
        <f>(F5465 -$Z$7)/$Z$8</f>
        <v>0.20345377357021491</v>
      </c>
      <c r="AJ5465">
        <f>(I5465 -$AA$7)/$AA$8</f>
        <v>-1.213934457288018</v>
      </c>
      <c r="AK5465">
        <f t="shared" si="1031"/>
        <v>1.0011994733813825</v>
      </c>
      <c r="AL5465">
        <f>IF(C5465="Low", 1, IF(C5465="Medium", 2, IF(C5465="High", 3, "")))</f>
        <v>3</v>
      </c>
      <c r="AM5465">
        <f>IF(G5465="Low", 1, IF(G5465="Medium", 2, IF(G5465="High", 3, "")))</f>
        <v>2</v>
      </c>
      <c r="AN5465">
        <f t="shared" si="1033"/>
        <v>2</v>
      </c>
      <c r="AO5465">
        <f t="shared" si="1034"/>
        <v>2</v>
      </c>
      <c r="AP5465">
        <f t="shared" si="1035"/>
        <v>1</v>
      </c>
      <c r="AQ5465">
        <f>IF(H5465="Yes", 1, 0)</f>
        <v>1</v>
      </c>
      <c r="AR5465">
        <f>IF(D5465="Yes", 1, 0)</f>
        <v>0</v>
      </c>
      <c r="AS5465">
        <f t="shared" si="1036"/>
        <v>1</v>
      </c>
      <c r="AT5465">
        <f t="shared" si="1037"/>
        <v>1</v>
      </c>
      <c r="AU5465">
        <f t="shared" si="1038"/>
        <v>0</v>
      </c>
      <c r="AV5465">
        <f t="shared" si="1039"/>
        <v>0</v>
      </c>
      <c r="AX5465">
        <f t="shared" si="1040"/>
        <v>1</v>
      </c>
    </row>
    <row r="5466" spans="1:50" x14ac:dyDescent="0.3">
      <c r="A5466">
        <v>19</v>
      </c>
      <c r="B5466">
        <v>66</v>
      </c>
      <c r="C5466" t="s">
        <v>18</v>
      </c>
      <c r="D5466" t="s">
        <v>20</v>
      </c>
      <c r="E5466">
        <v>6</v>
      </c>
      <c r="F5466">
        <v>72</v>
      </c>
      <c r="G5466" t="s">
        <v>22</v>
      </c>
      <c r="H5466" t="s">
        <v>21</v>
      </c>
      <c r="I5466">
        <v>2</v>
      </c>
      <c r="J5466" t="s">
        <v>22</v>
      </c>
      <c r="K5466" t="s">
        <v>23</v>
      </c>
      <c r="L5466" t="s">
        <v>28</v>
      </c>
      <c r="M5466">
        <v>5</v>
      </c>
      <c r="N5466" t="s">
        <v>20</v>
      </c>
      <c r="O5466" t="s">
        <v>25</v>
      </c>
      <c r="P5466" t="s">
        <v>26</v>
      </c>
      <c r="Q5466" t="s">
        <v>27</v>
      </c>
      <c r="R5466">
        <v>62</v>
      </c>
      <c r="T5466">
        <f t="shared" si="1032"/>
        <v>-0.13965209861280675</v>
      </c>
      <c r="U5466">
        <f t="shared" si="1041"/>
        <v>66.692389952793533</v>
      </c>
      <c r="AD5466">
        <f>(E5466 -$Y$7)/$Y$8</f>
        <v>-0.70099025568980644</v>
      </c>
      <c r="AE5466">
        <f t="shared" si="1030"/>
        <v>1</v>
      </c>
      <c r="AG5466">
        <f>(A5466 -$W$7)/$W$8</f>
        <v>-0.16282241129609587</v>
      </c>
      <c r="AH5466">
        <f>(B5466 -$X$7)/$X$8</f>
        <v>-1.2105249072599464</v>
      </c>
      <c r="AI5466">
        <f>(F5466 -$Z$7)/$Z$8</f>
        <v>-0.21325066930606779</v>
      </c>
      <c r="AJ5466">
        <f>(I5466 -$AA$7)/$AA$8</f>
        <v>0.41145108517868284</v>
      </c>
      <c r="AK5466">
        <f t="shared" si="1031"/>
        <v>1.9709876159749602</v>
      </c>
      <c r="AL5466">
        <f>IF(C5466="Low", 1, IF(C5466="Medium", 2, IF(C5466="High", 3, "")))</f>
        <v>1</v>
      </c>
      <c r="AM5466">
        <f>IF(G5466="Low", 1, IF(G5466="Medium", 2, IF(G5466="High", 3, "")))</f>
        <v>2</v>
      </c>
      <c r="AN5466">
        <f t="shared" si="1033"/>
        <v>2</v>
      </c>
      <c r="AO5466">
        <f t="shared" si="1034"/>
        <v>1</v>
      </c>
      <c r="AP5466">
        <f t="shared" si="1035"/>
        <v>0</v>
      </c>
      <c r="AQ5466">
        <f>IF(H5466="Yes", 1, 0)</f>
        <v>1</v>
      </c>
      <c r="AR5466">
        <f>IF(D5466="Yes", 1, 0)</f>
        <v>0</v>
      </c>
      <c r="AS5466">
        <f t="shared" si="1036"/>
        <v>1</v>
      </c>
      <c r="AT5466">
        <f t="shared" si="1037"/>
        <v>1</v>
      </c>
      <c r="AU5466">
        <f t="shared" si="1038"/>
        <v>0</v>
      </c>
      <c r="AV5466">
        <f t="shared" si="1039"/>
        <v>0</v>
      </c>
      <c r="AX5466">
        <f t="shared" si="1040"/>
        <v>1</v>
      </c>
    </row>
    <row r="5467" spans="1:50" x14ac:dyDescent="0.3">
      <c r="A5467">
        <v>20</v>
      </c>
      <c r="B5467">
        <v>66</v>
      </c>
      <c r="C5467" t="s">
        <v>22</v>
      </c>
      <c r="D5467" t="s">
        <v>20</v>
      </c>
      <c r="E5467">
        <v>8</v>
      </c>
      <c r="F5467">
        <v>83</v>
      </c>
      <c r="G5467" t="s">
        <v>22</v>
      </c>
      <c r="H5467" t="s">
        <v>21</v>
      </c>
      <c r="I5467">
        <v>1</v>
      </c>
      <c r="J5467" t="s">
        <v>22</v>
      </c>
      <c r="K5467" t="s">
        <v>23</v>
      </c>
      <c r="L5467" t="s">
        <v>32</v>
      </c>
      <c r="M5467">
        <v>2</v>
      </c>
      <c r="N5467" t="s">
        <v>21</v>
      </c>
      <c r="O5467" t="s">
        <v>29</v>
      </c>
      <c r="P5467" t="s">
        <v>26</v>
      </c>
      <c r="Q5467" t="s">
        <v>27</v>
      </c>
      <c r="R5467">
        <v>64</v>
      </c>
      <c r="T5467">
        <f t="shared" si="1032"/>
        <v>-8.6657076766106053E-2</v>
      </c>
      <c r="U5467">
        <f t="shared" si="1041"/>
        <v>66.898549138570871</v>
      </c>
      <c r="AD5467">
        <f>(E5467 -$Y$7)/$Y$8</f>
        <v>0.66139910137521774</v>
      </c>
      <c r="AE5467">
        <f t="shared" si="1030"/>
        <v>1</v>
      </c>
      <c r="AG5467">
        <f>(A5467 -$W$7)/$W$8</f>
        <v>4.1185681317912485E-3</v>
      </c>
      <c r="AH5467">
        <f>(B5467 -$X$7)/$X$8</f>
        <v>-1.2105249072599464</v>
      </c>
      <c r="AI5467">
        <f>(F5467 -$Z$7)/$Z$8</f>
        <v>0.55070747596711711</v>
      </c>
      <c r="AJ5467">
        <f>(I5467 -$AA$7)/$AA$8</f>
        <v>-0.40124168605466753</v>
      </c>
      <c r="AK5467">
        <f t="shared" si="1031"/>
        <v>-0.93837681180577304</v>
      </c>
      <c r="AL5467">
        <f>IF(C5467="Low", 1, IF(C5467="Medium", 2, IF(C5467="High", 3, "")))</f>
        <v>2</v>
      </c>
      <c r="AM5467">
        <f>IF(G5467="Low", 1, IF(G5467="Medium", 2, IF(G5467="High", 3, "")))</f>
        <v>2</v>
      </c>
      <c r="AN5467">
        <f t="shared" si="1033"/>
        <v>2</v>
      </c>
      <c r="AO5467">
        <f t="shared" si="1034"/>
        <v>2</v>
      </c>
      <c r="AP5467">
        <f t="shared" si="1035"/>
        <v>0</v>
      </c>
      <c r="AQ5467">
        <f>IF(H5467="Yes", 1, 0)</f>
        <v>1</v>
      </c>
      <c r="AR5467">
        <f>IF(D5467="Yes", 1, 0)</f>
        <v>0</v>
      </c>
      <c r="AS5467">
        <f t="shared" si="1036"/>
        <v>0</v>
      </c>
      <c r="AT5467">
        <f t="shared" si="1037"/>
        <v>1</v>
      </c>
      <c r="AU5467">
        <f t="shared" si="1038"/>
        <v>0</v>
      </c>
      <c r="AV5467">
        <f t="shared" si="1039"/>
        <v>0</v>
      </c>
      <c r="AX5467">
        <f t="shared" si="1040"/>
        <v>1</v>
      </c>
    </row>
    <row r="5468" spans="1:50" x14ac:dyDescent="0.3">
      <c r="A5468">
        <v>24</v>
      </c>
      <c r="B5468">
        <v>83</v>
      </c>
      <c r="C5468" t="s">
        <v>19</v>
      </c>
      <c r="D5468" t="s">
        <v>20</v>
      </c>
      <c r="E5468">
        <v>8</v>
      </c>
      <c r="F5468">
        <v>59</v>
      </c>
      <c r="G5468" t="s">
        <v>22</v>
      </c>
      <c r="H5468" t="s">
        <v>21</v>
      </c>
      <c r="I5468">
        <v>1</v>
      </c>
      <c r="J5468" t="s">
        <v>22</v>
      </c>
      <c r="K5468" t="s">
        <v>23</v>
      </c>
      <c r="L5468" t="s">
        <v>24</v>
      </c>
      <c r="M5468">
        <v>3</v>
      </c>
      <c r="N5468" t="s">
        <v>20</v>
      </c>
      <c r="O5468" t="s">
        <v>25</v>
      </c>
      <c r="P5468" t="s">
        <v>26</v>
      </c>
      <c r="Q5468" t="s">
        <v>27</v>
      </c>
      <c r="R5468">
        <v>68</v>
      </c>
      <c r="T5468">
        <f t="shared" si="1032"/>
        <v>0.42041660402440206</v>
      </c>
      <c r="U5468">
        <f t="shared" si="1041"/>
        <v>68.871147573632939</v>
      </c>
      <c r="AD5468">
        <f>(E5468 -$Y$7)/$Y$8</f>
        <v>0.66139910137521774</v>
      </c>
      <c r="AE5468">
        <f t="shared" si="1030"/>
        <v>1</v>
      </c>
      <c r="AG5468">
        <f>(A5468 -$W$7)/$W$8</f>
        <v>0.67188248584333976</v>
      </c>
      <c r="AH5468">
        <f>(B5468 -$X$7)/$X$8</f>
        <v>0.26176983397742365</v>
      </c>
      <c r="AI5468">
        <f>(F5468 -$Z$7)/$Z$8</f>
        <v>-1.1161102955380136</v>
      </c>
      <c r="AJ5468">
        <f>(I5468 -$AA$7)/$AA$8</f>
        <v>-0.40124168605466753</v>
      </c>
      <c r="AK5468">
        <f t="shared" si="1031"/>
        <v>3.141133078780467E-2</v>
      </c>
      <c r="AL5468">
        <f>IF(C5468="Low", 1, IF(C5468="Medium", 2, IF(C5468="High", 3, "")))</f>
        <v>3</v>
      </c>
      <c r="AM5468">
        <f>IF(G5468="Low", 1, IF(G5468="Medium", 2, IF(G5468="High", 3, "")))</f>
        <v>2</v>
      </c>
      <c r="AN5468">
        <f t="shared" si="1033"/>
        <v>2</v>
      </c>
      <c r="AO5468">
        <f t="shared" si="1034"/>
        <v>1</v>
      </c>
      <c r="AP5468">
        <f t="shared" si="1035"/>
        <v>1</v>
      </c>
      <c r="AQ5468">
        <f>IF(H5468="Yes", 1, 0)</f>
        <v>1</v>
      </c>
      <c r="AR5468">
        <f>IF(D5468="Yes", 1, 0)</f>
        <v>0</v>
      </c>
      <c r="AS5468">
        <f t="shared" si="1036"/>
        <v>1</v>
      </c>
      <c r="AT5468">
        <f t="shared" si="1037"/>
        <v>1</v>
      </c>
      <c r="AU5468">
        <f t="shared" si="1038"/>
        <v>0</v>
      </c>
      <c r="AV5468">
        <f t="shared" si="1039"/>
        <v>0</v>
      </c>
      <c r="AX5468">
        <f t="shared" si="1040"/>
        <v>1</v>
      </c>
    </row>
    <row r="5469" spans="1:50" x14ac:dyDescent="0.3">
      <c r="A5469">
        <v>27</v>
      </c>
      <c r="B5469">
        <v>99</v>
      </c>
      <c r="C5469" t="s">
        <v>18</v>
      </c>
      <c r="D5469" t="s">
        <v>21</v>
      </c>
      <c r="E5469">
        <v>7</v>
      </c>
      <c r="F5469">
        <v>58</v>
      </c>
      <c r="G5469" t="s">
        <v>18</v>
      </c>
      <c r="H5469" t="s">
        <v>21</v>
      </c>
      <c r="I5469">
        <v>2</v>
      </c>
      <c r="J5469" t="s">
        <v>22</v>
      </c>
      <c r="K5469" t="s">
        <v>34</v>
      </c>
      <c r="L5469" t="s">
        <v>24</v>
      </c>
      <c r="M5469">
        <v>2</v>
      </c>
      <c r="N5469" t="s">
        <v>20</v>
      </c>
      <c r="O5469" t="s">
        <v>33</v>
      </c>
      <c r="P5469" t="s">
        <v>30</v>
      </c>
      <c r="Q5469" t="s">
        <v>27</v>
      </c>
      <c r="R5469">
        <v>71</v>
      </c>
      <c r="T5469">
        <f t="shared" si="1032"/>
        <v>0.66622946037328734</v>
      </c>
      <c r="U5469">
        <f t="shared" si="1041"/>
        <v>69.827399246951956</v>
      </c>
      <c r="AD5469">
        <f>(E5469 -$Y$7)/$Y$8</f>
        <v>-1.9795577157294329E-2</v>
      </c>
      <c r="AE5469">
        <f t="shared" si="1030"/>
        <v>0</v>
      </c>
      <c r="AG5469">
        <f>(A5469 -$W$7)/$W$8</f>
        <v>1.1727054241270012</v>
      </c>
      <c r="AH5469">
        <f>(B5469 -$X$7)/$X$8</f>
        <v>1.6474590022008309</v>
      </c>
      <c r="AI5469">
        <f>(F5469 -$Z$7)/$Z$8</f>
        <v>-1.185561036017394</v>
      </c>
      <c r="AJ5469">
        <f>(I5469 -$AA$7)/$AA$8</f>
        <v>0.41145108517868284</v>
      </c>
      <c r="AK5469">
        <f t="shared" si="1031"/>
        <v>-0.93837681180577304</v>
      </c>
      <c r="AL5469">
        <f>IF(C5469="Low", 1, IF(C5469="Medium", 2, IF(C5469="High", 3, "")))</f>
        <v>1</v>
      </c>
      <c r="AM5469">
        <f>IF(G5469="Low", 1, IF(G5469="Medium", 2, IF(G5469="High", 3, "")))</f>
        <v>1</v>
      </c>
      <c r="AN5469">
        <f t="shared" si="1033"/>
        <v>2</v>
      </c>
      <c r="AO5469">
        <f t="shared" si="1034"/>
        <v>3</v>
      </c>
      <c r="AP5469">
        <f t="shared" si="1035"/>
        <v>1</v>
      </c>
      <c r="AQ5469">
        <f>IF(H5469="Yes", 1, 0)</f>
        <v>1</v>
      </c>
      <c r="AR5469">
        <f>IF(D5469="Yes", 1, 0)</f>
        <v>1</v>
      </c>
      <c r="AS5469">
        <f t="shared" si="1036"/>
        <v>1</v>
      </c>
      <c r="AT5469">
        <f t="shared" si="1037"/>
        <v>0</v>
      </c>
      <c r="AU5469">
        <f t="shared" si="1038"/>
        <v>1</v>
      </c>
      <c r="AV5469">
        <f t="shared" si="1039"/>
        <v>0</v>
      </c>
      <c r="AX5469">
        <f t="shared" si="1040"/>
        <v>0</v>
      </c>
    </row>
    <row r="5470" spans="1:50" x14ac:dyDescent="0.3">
      <c r="A5470">
        <v>16</v>
      </c>
      <c r="B5470">
        <v>64</v>
      </c>
      <c r="C5470" t="s">
        <v>22</v>
      </c>
      <c r="D5470" t="s">
        <v>20</v>
      </c>
      <c r="E5470">
        <v>7</v>
      </c>
      <c r="F5470">
        <v>65</v>
      </c>
      <c r="G5470" t="s">
        <v>22</v>
      </c>
      <c r="H5470" t="s">
        <v>21</v>
      </c>
      <c r="I5470">
        <v>2</v>
      </c>
      <c r="J5470" t="s">
        <v>19</v>
      </c>
      <c r="K5470" t="s">
        <v>23</v>
      </c>
      <c r="L5470" t="s">
        <v>32</v>
      </c>
      <c r="M5470">
        <v>4</v>
      </c>
      <c r="N5470" t="s">
        <v>20</v>
      </c>
      <c r="O5470" t="s">
        <v>25</v>
      </c>
      <c r="P5470" t="s">
        <v>26</v>
      </c>
      <c r="Q5470" t="s">
        <v>27</v>
      </c>
      <c r="R5470">
        <v>63</v>
      </c>
      <c r="T5470">
        <f t="shared" si="1032"/>
        <v>-0.17327767091334739</v>
      </c>
      <c r="U5470">
        <f t="shared" si="1041"/>
        <v>66.561581051028597</v>
      </c>
      <c r="AD5470">
        <f>(E5470 -$Y$7)/$Y$8</f>
        <v>-1.9795577157294329E-2</v>
      </c>
      <c r="AE5470">
        <f t="shared" si="1030"/>
        <v>1</v>
      </c>
      <c r="AG5470">
        <f>(A5470 -$W$7)/$W$8</f>
        <v>-0.66364534957975729</v>
      </c>
      <c r="AH5470">
        <f>(B5470 -$X$7)/$X$8</f>
        <v>-1.3837360532878724</v>
      </c>
      <c r="AI5470">
        <f>(F5470 -$Z$7)/$Z$8</f>
        <v>-0.69940585266173094</v>
      </c>
      <c r="AJ5470">
        <f>(I5470 -$AA$7)/$AA$8</f>
        <v>0.41145108517868284</v>
      </c>
      <c r="AK5470">
        <f t="shared" si="1031"/>
        <v>1.0011994733813825</v>
      </c>
      <c r="AL5470">
        <f>IF(C5470="Low", 1, IF(C5470="Medium", 2, IF(C5470="High", 3, "")))</f>
        <v>2</v>
      </c>
      <c r="AM5470">
        <f>IF(G5470="Low", 1, IF(G5470="Medium", 2, IF(G5470="High", 3, "")))</f>
        <v>2</v>
      </c>
      <c r="AN5470">
        <f t="shared" si="1033"/>
        <v>3</v>
      </c>
      <c r="AO5470">
        <f t="shared" si="1034"/>
        <v>1</v>
      </c>
      <c r="AP5470">
        <f t="shared" si="1035"/>
        <v>0</v>
      </c>
      <c r="AQ5470">
        <f>IF(H5470="Yes", 1, 0)</f>
        <v>1</v>
      </c>
      <c r="AR5470">
        <f>IF(D5470="Yes", 1, 0)</f>
        <v>0</v>
      </c>
      <c r="AS5470">
        <f t="shared" si="1036"/>
        <v>1</v>
      </c>
      <c r="AT5470">
        <f t="shared" si="1037"/>
        <v>1</v>
      </c>
      <c r="AU5470">
        <f t="shared" si="1038"/>
        <v>0</v>
      </c>
      <c r="AV5470">
        <f t="shared" si="1039"/>
        <v>0</v>
      </c>
      <c r="AX5470">
        <f t="shared" si="1040"/>
        <v>1</v>
      </c>
    </row>
    <row r="5471" spans="1:50" x14ac:dyDescent="0.3">
      <c r="A5471">
        <v>8</v>
      </c>
      <c r="B5471">
        <v>71</v>
      </c>
      <c r="C5471" t="s">
        <v>19</v>
      </c>
      <c r="D5471" t="s">
        <v>20</v>
      </c>
      <c r="E5471">
        <v>8</v>
      </c>
      <c r="F5471">
        <v>55</v>
      </c>
      <c r="G5471" t="s">
        <v>19</v>
      </c>
      <c r="H5471" t="s">
        <v>21</v>
      </c>
      <c r="I5471">
        <v>1</v>
      </c>
      <c r="J5471" t="s">
        <v>19</v>
      </c>
      <c r="K5471" t="s">
        <v>23</v>
      </c>
      <c r="L5471" t="s">
        <v>24</v>
      </c>
      <c r="M5471">
        <v>2</v>
      </c>
      <c r="N5471" t="s">
        <v>20</v>
      </c>
      <c r="O5471" t="s">
        <v>29</v>
      </c>
      <c r="P5471" t="s">
        <v>30</v>
      </c>
      <c r="Q5471" t="s">
        <v>27</v>
      </c>
      <c r="R5471">
        <v>62</v>
      </c>
      <c r="T5471">
        <f t="shared" si="1032"/>
        <v>-0.19548230596361049</v>
      </c>
      <c r="U5471">
        <f t="shared" si="1041"/>
        <v>66.475201437945557</v>
      </c>
      <c r="AD5471">
        <f>(E5471 -$Y$7)/$Y$8</f>
        <v>0.66139910137521774</v>
      </c>
      <c r="AE5471">
        <f t="shared" si="1030"/>
        <v>1</v>
      </c>
      <c r="AG5471">
        <f>(A5471 -$W$7)/$W$8</f>
        <v>-1.9991731850028542</v>
      </c>
      <c r="AH5471">
        <f>(B5471 -$X$7)/$X$8</f>
        <v>-0.77749704219013172</v>
      </c>
      <c r="AI5471">
        <f>(F5471 -$Z$7)/$Z$8</f>
        <v>-1.3939132574555355</v>
      </c>
      <c r="AJ5471">
        <f>(I5471 -$AA$7)/$AA$8</f>
        <v>-0.40124168605466753</v>
      </c>
      <c r="AK5471">
        <f t="shared" si="1031"/>
        <v>-0.93837681180577304</v>
      </c>
      <c r="AL5471">
        <f>IF(C5471="Low", 1, IF(C5471="Medium", 2, IF(C5471="High", 3, "")))</f>
        <v>3</v>
      </c>
      <c r="AM5471">
        <f>IF(G5471="Low", 1, IF(G5471="Medium", 2, IF(G5471="High", 3, "")))</f>
        <v>3</v>
      </c>
      <c r="AN5471">
        <f t="shared" si="1033"/>
        <v>3</v>
      </c>
      <c r="AO5471">
        <f t="shared" si="1034"/>
        <v>2</v>
      </c>
      <c r="AP5471">
        <f t="shared" si="1035"/>
        <v>1</v>
      </c>
      <c r="AQ5471">
        <f>IF(H5471="Yes", 1, 0)</f>
        <v>1</v>
      </c>
      <c r="AR5471">
        <f>IF(D5471="Yes", 1, 0)</f>
        <v>0</v>
      </c>
      <c r="AS5471">
        <f t="shared" si="1036"/>
        <v>1</v>
      </c>
      <c r="AT5471">
        <f t="shared" si="1037"/>
        <v>0</v>
      </c>
      <c r="AU5471">
        <f t="shared" si="1038"/>
        <v>0</v>
      </c>
      <c r="AV5471">
        <f t="shared" si="1039"/>
        <v>0</v>
      </c>
      <c r="AX5471">
        <f t="shared" si="1040"/>
        <v>1</v>
      </c>
    </row>
    <row r="5472" spans="1:50" x14ac:dyDescent="0.3">
      <c r="A5472">
        <v>20</v>
      </c>
      <c r="B5472">
        <v>95</v>
      </c>
      <c r="C5472" t="s">
        <v>19</v>
      </c>
      <c r="D5472" t="s">
        <v>21</v>
      </c>
      <c r="E5472">
        <v>7</v>
      </c>
      <c r="F5472">
        <v>62</v>
      </c>
      <c r="G5472" t="s">
        <v>18</v>
      </c>
      <c r="H5472" t="s">
        <v>21</v>
      </c>
      <c r="I5472">
        <v>1</v>
      </c>
      <c r="J5472" t="s">
        <v>18</v>
      </c>
      <c r="K5472" t="s">
        <v>34</v>
      </c>
      <c r="L5472" t="s">
        <v>24</v>
      </c>
      <c r="M5472">
        <v>3</v>
      </c>
      <c r="N5472" t="s">
        <v>20</v>
      </c>
      <c r="O5472" t="s">
        <v>29</v>
      </c>
      <c r="P5472" t="s">
        <v>26</v>
      </c>
      <c r="Q5472" t="s">
        <v>27</v>
      </c>
      <c r="R5472">
        <v>69</v>
      </c>
      <c r="T5472">
        <f t="shared" si="1032"/>
        <v>0.53116658494204405</v>
      </c>
      <c r="U5472">
        <f t="shared" si="1041"/>
        <v>69.301982869009976</v>
      </c>
      <c r="AD5472">
        <f>(E5472 -$Y$7)/$Y$8</f>
        <v>-1.9795577157294329E-2</v>
      </c>
      <c r="AE5472">
        <f t="shared" si="1030"/>
        <v>0</v>
      </c>
      <c r="AG5472">
        <f>(A5472 -$W$7)/$W$8</f>
        <v>4.1185681317912485E-3</v>
      </c>
      <c r="AH5472">
        <f>(B5472 -$X$7)/$X$8</f>
        <v>1.3010367101449791</v>
      </c>
      <c r="AI5472">
        <f>(F5472 -$Z$7)/$Z$8</f>
        <v>-0.9077580740998723</v>
      </c>
      <c r="AJ5472">
        <f>(I5472 -$AA$7)/$AA$8</f>
        <v>-0.40124168605466753</v>
      </c>
      <c r="AK5472">
        <f t="shared" si="1031"/>
        <v>3.141133078780467E-2</v>
      </c>
      <c r="AL5472">
        <f>IF(C5472="Low", 1, IF(C5472="Medium", 2, IF(C5472="High", 3, "")))</f>
        <v>3</v>
      </c>
      <c r="AM5472">
        <f>IF(G5472="Low", 1, IF(G5472="Medium", 2, IF(G5472="High", 3, "")))</f>
        <v>1</v>
      </c>
      <c r="AN5472">
        <f t="shared" si="1033"/>
        <v>1</v>
      </c>
      <c r="AO5472">
        <f t="shared" si="1034"/>
        <v>2</v>
      </c>
      <c r="AP5472">
        <f t="shared" si="1035"/>
        <v>1</v>
      </c>
      <c r="AQ5472">
        <f>IF(H5472="Yes", 1, 0)</f>
        <v>1</v>
      </c>
      <c r="AR5472">
        <f>IF(D5472="Yes", 1, 0)</f>
        <v>1</v>
      </c>
      <c r="AS5472">
        <f t="shared" si="1036"/>
        <v>1</v>
      </c>
      <c r="AT5472">
        <f t="shared" si="1037"/>
        <v>1</v>
      </c>
      <c r="AU5472">
        <f t="shared" si="1038"/>
        <v>0</v>
      </c>
      <c r="AV5472">
        <f t="shared" si="1039"/>
        <v>0</v>
      </c>
      <c r="AX5472">
        <f t="shared" si="1040"/>
        <v>1</v>
      </c>
    </row>
    <row r="5473" spans="1:50" x14ac:dyDescent="0.3">
      <c r="A5473">
        <v>22</v>
      </c>
      <c r="B5473">
        <v>63</v>
      </c>
      <c r="C5473" t="s">
        <v>22</v>
      </c>
      <c r="D5473" t="s">
        <v>21</v>
      </c>
      <c r="E5473">
        <v>4</v>
      </c>
      <c r="F5473">
        <v>54</v>
      </c>
      <c r="G5473" t="s">
        <v>22</v>
      </c>
      <c r="H5473" t="s">
        <v>21</v>
      </c>
      <c r="I5473">
        <v>0</v>
      </c>
      <c r="J5473" t="s">
        <v>22</v>
      </c>
      <c r="K5473" t="s">
        <v>34</v>
      </c>
      <c r="L5473" t="s">
        <v>24</v>
      </c>
      <c r="M5473">
        <v>3</v>
      </c>
      <c r="N5473" t="s">
        <v>20</v>
      </c>
      <c r="O5473" t="s">
        <v>25</v>
      </c>
      <c r="P5473" t="s">
        <v>30</v>
      </c>
      <c r="Q5473" t="s">
        <v>27</v>
      </c>
      <c r="R5473">
        <v>62</v>
      </c>
      <c r="T5473">
        <f t="shared" si="1032"/>
        <v>-0.18686821495800271</v>
      </c>
      <c r="U5473">
        <f t="shared" si="1041"/>
        <v>66.508711641848578</v>
      </c>
      <c r="AD5473">
        <f>(E5473 -$Y$7)/$Y$8</f>
        <v>-2.0633796127548307</v>
      </c>
      <c r="AE5473">
        <f t="shared" si="1030"/>
        <v>0</v>
      </c>
      <c r="AG5473">
        <f>(A5473 -$W$7)/$W$8</f>
        <v>0.3380005269875655</v>
      </c>
      <c r="AH5473">
        <f>(B5473 -$X$7)/$X$8</f>
        <v>-1.4703416263018354</v>
      </c>
      <c r="AI5473">
        <f>(F5473 -$Z$7)/$Z$8</f>
        <v>-1.4633639979349158</v>
      </c>
      <c r="AJ5473">
        <f>(I5473 -$AA$7)/$AA$8</f>
        <v>-1.213934457288018</v>
      </c>
      <c r="AK5473">
        <f t="shared" si="1031"/>
        <v>3.141133078780467E-2</v>
      </c>
      <c r="AL5473">
        <f>IF(C5473="Low", 1, IF(C5473="Medium", 2, IF(C5473="High", 3, "")))</f>
        <v>2</v>
      </c>
      <c r="AM5473">
        <f>IF(G5473="Low", 1, IF(G5473="Medium", 2, IF(G5473="High", 3, "")))</f>
        <v>2</v>
      </c>
      <c r="AN5473">
        <f t="shared" si="1033"/>
        <v>2</v>
      </c>
      <c r="AO5473">
        <f t="shared" si="1034"/>
        <v>1</v>
      </c>
      <c r="AP5473">
        <f t="shared" si="1035"/>
        <v>1</v>
      </c>
      <c r="AQ5473">
        <f>IF(H5473="Yes", 1, 0)</f>
        <v>1</v>
      </c>
      <c r="AR5473">
        <f>IF(D5473="Yes", 1, 0)</f>
        <v>1</v>
      </c>
      <c r="AS5473">
        <f t="shared" si="1036"/>
        <v>1</v>
      </c>
      <c r="AT5473">
        <f t="shared" si="1037"/>
        <v>0</v>
      </c>
      <c r="AU5473">
        <f t="shared" si="1038"/>
        <v>0</v>
      </c>
      <c r="AV5473">
        <f t="shared" si="1039"/>
        <v>0</v>
      </c>
      <c r="AX5473">
        <f t="shared" si="1040"/>
        <v>1</v>
      </c>
    </row>
    <row r="5474" spans="1:50" x14ac:dyDescent="0.3">
      <c r="A5474">
        <v>21</v>
      </c>
      <c r="B5474">
        <v>95</v>
      </c>
      <c r="C5474" t="s">
        <v>18</v>
      </c>
      <c r="D5474" t="s">
        <v>21</v>
      </c>
      <c r="E5474">
        <v>9</v>
      </c>
      <c r="F5474">
        <v>70</v>
      </c>
      <c r="G5474" t="s">
        <v>22</v>
      </c>
      <c r="H5474" t="s">
        <v>21</v>
      </c>
      <c r="I5474">
        <v>3</v>
      </c>
      <c r="J5474" t="s">
        <v>22</v>
      </c>
      <c r="K5474" t="s">
        <v>23</v>
      </c>
      <c r="L5474" t="s">
        <v>24</v>
      </c>
      <c r="M5474">
        <v>3</v>
      </c>
      <c r="N5474" t="s">
        <v>20</v>
      </c>
      <c r="O5474" t="s">
        <v>25</v>
      </c>
      <c r="P5474" t="s">
        <v>26</v>
      </c>
      <c r="Q5474" t="s">
        <v>31</v>
      </c>
      <c r="R5474">
        <v>71</v>
      </c>
      <c r="T5474">
        <f t="shared" si="1032"/>
        <v>0.56616268499824163</v>
      </c>
      <c r="U5474">
        <f t="shared" si="1041"/>
        <v>69.438123344880282</v>
      </c>
      <c r="AD5474">
        <f>(E5474 -$Y$7)/$Y$8</f>
        <v>1.3425937799077299</v>
      </c>
      <c r="AE5474">
        <f t="shared" si="1030"/>
        <v>1</v>
      </c>
      <c r="AG5474">
        <f>(A5474 -$W$7)/$W$8</f>
        <v>0.17105954755967837</v>
      </c>
      <c r="AH5474">
        <f>(B5474 -$X$7)/$X$8</f>
        <v>1.3010367101449791</v>
      </c>
      <c r="AI5474">
        <f>(F5474 -$Z$7)/$Z$8</f>
        <v>-0.35215215026482866</v>
      </c>
      <c r="AJ5474">
        <f>(I5474 -$AA$7)/$AA$8</f>
        <v>1.2241438564120333</v>
      </c>
      <c r="AK5474">
        <f t="shared" si="1031"/>
        <v>3.141133078780467E-2</v>
      </c>
      <c r="AL5474">
        <f>IF(C5474="Low", 1, IF(C5474="Medium", 2, IF(C5474="High", 3, "")))</f>
        <v>1</v>
      </c>
      <c r="AM5474">
        <f>IF(G5474="Low", 1, IF(G5474="Medium", 2, IF(G5474="High", 3, "")))</f>
        <v>2</v>
      </c>
      <c r="AN5474">
        <f t="shared" si="1033"/>
        <v>2</v>
      </c>
      <c r="AO5474">
        <f t="shared" si="1034"/>
        <v>1</v>
      </c>
      <c r="AP5474">
        <f t="shared" si="1035"/>
        <v>1</v>
      </c>
      <c r="AQ5474">
        <f>IF(H5474="Yes", 1, 0)</f>
        <v>1</v>
      </c>
      <c r="AR5474">
        <f>IF(D5474="Yes", 1, 0)</f>
        <v>1</v>
      </c>
      <c r="AS5474">
        <f t="shared" si="1036"/>
        <v>1</v>
      </c>
      <c r="AT5474">
        <f t="shared" si="1037"/>
        <v>1</v>
      </c>
      <c r="AU5474">
        <f t="shared" si="1038"/>
        <v>1</v>
      </c>
      <c r="AV5474">
        <f t="shared" si="1039"/>
        <v>0</v>
      </c>
      <c r="AX5474">
        <f t="shared" si="1040"/>
        <v>0</v>
      </c>
    </row>
    <row r="5475" spans="1:50" x14ac:dyDescent="0.3">
      <c r="A5475">
        <v>18</v>
      </c>
      <c r="B5475">
        <v>81</v>
      </c>
      <c r="C5475" t="s">
        <v>18</v>
      </c>
      <c r="D5475" t="s">
        <v>21</v>
      </c>
      <c r="E5475">
        <v>6</v>
      </c>
      <c r="F5475">
        <v>86</v>
      </c>
      <c r="G5475" t="s">
        <v>22</v>
      </c>
      <c r="H5475" t="s">
        <v>21</v>
      </c>
      <c r="I5475">
        <v>3</v>
      </c>
      <c r="J5475" t="s">
        <v>22</v>
      </c>
      <c r="K5475" t="s">
        <v>23</v>
      </c>
      <c r="L5475" t="s">
        <v>24</v>
      </c>
      <c r="M5475">
        <v>4</v>
      </c>
      <c r="N5475" t="s">
        <v>20</v>
      </c>
      <c r="O5475" t="s">
        <v>29</v>
      </c>
      <c r="P5475" t="s">
        <v>26</v>
      </c>
      <c r="Q5475" t="s">
        <v>27</v>
      </c>
      <c r="R5475">
        <v>69</v>
      </c>
      <c r="T5475">
        <f t="shared" si="1032"/>
        <v>0.35779223533565763</v>
      </c>
      <c r="U5475">
        <f t="shared" si="1041"/>
        <v>68.627528674936443</v>
      </c>
      <c r="AD5475">
        <f>(E5475 -$Y$7)/$Y$8</f>
        <v>-0.70099025568980644</v>
      </c>
      <c r="AE5475">
        <f t="shared" si="1030"/>
        <v>1</v>
      </c>
      <c r="AG5475">
        <f>(A5475 -$W$7)/$W$8</f>
        <v>-0.32976339072398297</v>
      </c>
      <c r="AH5475">
        <f>(B5475 -$X$7)/$X$8</f>
        <v>8.8558687949497769E-2</v>
      </c>
      <c r="AI5475">
        <f>(F5475 -$Z$7)/$Z$8</f>
        <v>0.75905969740525847</v>
      </c>
      <c r="AJ5475">
        <f>(I5475 -$AA$7)/$AA$8</f>
        <v>1.2241438564120333</v>
      </c>
      <c r="AK5475">
        <f t="shared" si="1031"/>
        <v>1.0011994733813825</v>
      </c>
      <c r="AL5475">
        <f>IF(C5475="Low", 1, IF(C5475="Medium", 2, IF(C5475="High", 3, "")))</f>
        <v>1</v>
      </c>
      <c r="AM5475">
        <f>IF(G5475="Low", 1, IF(G5475="Medium", 2, IF(G5475="High", 3, "")))</f>
        <v>2</v>
      </c>
      <c r="AN5475">
        <f t="shared" si="1033"/>
        <v>2</v>
      </c>
      <c r="AO5475">
        <f t="shared" si="1034"/>
        <v>2</v>
      </c>
      <c r="AP5475">
        <f t="shared" si="1035"/>
        <v>1</v>
      </c>
      <c r="AQ5475">
        <f>IF(H5475="Yes", 1, 0)</f>
        <v>1</v>
      </c>
      <c r="AR5475">
        <f>IF(D5475="Yes", 1, 0)</f>
        <v>1</v>
      </c>
      <c r="AS5475">
        <f t="shared" si="1036"/>
        <v>1</v>
      </c>
      <c r="AT5475">
        <f t="shared" si="1037"/>
        <v>1</v>
      </c>
      <c r="AU5475">
        <f t="shared" si="1038"/>
        <v>0</v>
      </c>
      <c r="AV5475">
        <f t="shared" si="1039"/>
        <v>0</v>
      </c>
      <c r="AX5475">
        <f t="shared" si="1040"/>
        <v>1</v>
      </c>
    </row>
    <row r="5476" spans="1:50" x14ac:dyDescent="0.3">
      <c r="A5476">
        <v>21</v>
      </c>
      <c r="B5476">
        <v>76</v>
      </c>
      <c r="C5476" t="s">
        <v>22</v>
      </c>
      <c r="D5476" t="s">
        <v>21</v>
      </c>
      <c r="E5476">
        <v>7</v>
      </c>
      <c r="F5476">
        <v>64</v>
      </c>
      <c r="G5476" t="s">
        <v>18</v>
      </c>
      <c r="H5476" t="s">
        <v>21</v>
      </c>
      <c r="I5476">
        <v>1</v>
      </c>
      <c r="J5476" t="s">
        <v>19</v>
      </c>
      <c r="K5476" t="s">
        <v>34</v>
      </c>
      <c r="L5476" t="s">
        <v>24</v>
      </c>
      <c r="M5476">
        <v>2</v>
      </c>
      <c r="N5476" t="s">
        <v>20</v>
      </c>
      <c r="O5476" t="s">
        <v>25</v>
      </c>
      <c r="P5476" t="s">
        <v>30</v>
      </c>
      <c r="Q5476" t="s">
        <v>27</v>
      </c>
      <c r="R5476">
        <v>66</v>
      </c>
      <c r="T5476">
        <f t="shared" si="1032"/>
        <v>0.10402491414013393</v>
      </c>
      <c r="U5476">
        <f t="shared" si="1041"/>
        <v>67.64033284990407</v>
      </c>
      <c r="AD5476">
        <f>(E5476 -$Y$7)/$Y$8</f>
        <v>-1.9795577157294329E-2</v>
      </c>
      <c r="AE5476">
        <f t="shared" si="1030"/>
        <v>0</v>
      </c>
      <c r="AG5476">
        <f>(A5476 -$W$7)/$W$8</f>
        <v>0.17105954755967837</v>
      </c>
      <c r="AH5476">
        <f>(B5476 -$X$7)/$X$8</f>
        <v>-0.34446917712031699</v>
      </c>
      <c r="AI5476">
        <f>(F5476 -$Z$7)/$Z$8</f>
        <v>-0.76885659314111132</v>
      </c>
      <c r="AJ5476">
        <f>(I5476 -$AA$7)/$AA$8</f>
        <v>-0.40124168605466753</v>
      </c>
      <c r="AK5476">
        <f t="shared" si="1031"/>
        <v>-0.93837681180577304</v>
      </c>
      <c r="AL5476">
        <f>IF(C5476="Low", 1, IF(C5476="Medium", 2, IF(C5476="High", 3, "")))</f>
        <v>2</v>
      </c>
      <c r="AM5476">
        <f>IF(G5476="Low", 1, IF(G5476="Medium", 2, IF(G5476="High", 3, "")))</f>
        <v>1</v>
      </c>
      <c r="AN5476">
        <f t="shared" si="1033"/>
        <v>3</v>
      </c>
      <c r="AO5476">
        <f t="shared" si="1034"/>
        <v>1</v>
      </c>
      <c r="AP5476">
        <f t="shared" si="1035"/>
        <v>1</v>
      </c>
      <c r="AQ5476">
        <f>IF(H5476="Yes", 1, 0)</f>
        <v>1</v>
      </c>
      <c r="AR5476">
        <f>IF(D5476="Yes", 1, 0)</f>
        <v>1</v>
      </c>
      <c r="AS5476">
        <f t="shared" si="1036"/>
        <v>1</v>
      </c>
      <c r="AT5476">
        <f t="shared" si="1037"/>
        <v>0</v>
      </c>
      <c r="AU5476">
        <f t="shared" si="1038"/>
        <v>0</v>
      </c>
      <c r="AV5476">
        <f t="shared" si="1039"/>
        <v>0</v>
      </c>
      <c r="AX5476">
        <f t="shared" si="1040"/>
        <v>1</v>
      </c>
    </row>
    <row r="5477" spans="1:50" x14ac:dyDescent="0.3">
      <c r="A5477">
        <v>29</v>
      </c>
      <c r="B5477">
        <v>72</v>
      </c>
      <c r="C5477" t="s">
        <v>18</v>
      </c>
      <c r="D5477" t="s">
        <v>20</v>
      </c>
      <c r="E5477">
        <v>5</v>
      </c>
      <c r="F5477">
        <v>50</v>
      </c>
      <c r="G5477" t="s">
        <v>18</v>
      </c>
      <c r="H5477" t="s">
        <v>21</v>
      </c>
      <c r="I5477">
        <v>0</v>
      </c>
      <c r="J5477" t="s">
        <v>22</v>
      </c>
      <c r="K5477" t="s">
        <v>23</v>
      </c>
      <c r="L5477" t="s">
        <v>32</v>
      </c>
      <c r="M5477">
        <v>4</v>
      </c>
      <c r="N5477" t="s">
        <v>20</v>
      </c>
      <c r="O5477" t="s">
        <v>25</v>
      </c>
      <c r="P5477" t="s">
        <v>26</v>
      </c>
      <c r="Q5477" t="s">
        <v>31</v>
      </c>
      <c r="R5477">
        <v>64</v>
      </c>
      <c r="T5477">
        <f t="shared" si="1032"/>
        <v>-7.1737595395459652E-3</v>
      </c>
      <c r="U5477">
        <f t="shared" si="1041"/>
        <v>67.207752067285739</v>
      </c>
      <c r="AD5477">
        <f>(E5477 -$Y$7)/$Y$8</f>
        <v>-1.3821849342223185</v>
      </c>
      <c r="AE5477">
        <f t="shared" si="1030"/>
        <v>1</v>
      </c>
      <c r="AG5477">
        <f>(A5477 -$W$7)/$W$8</f>
        <v>1.5065873829827754</v>
      </c>
      <c r="AH5477">
        <f>(B5477 -$X$7)/$X$8</f>
        <v>-0.69089146917616884</v>
      </c>
      <c r="AI5477">
        <f>(F5477 -$Z$7)/$Z$8</f>
        <v>-1.7411669598524377</v>
      </c>
      <c r="AJ5477">
        <f>(I5477 -$AA$7)/$AA$8</f>
        <v>-1.213934457288018</v>
      </c>
      <c r="AK5477">
        <f t="shared" si="1031"/>
        <v>1.0011994733813825</v>
      </c>
      <c r="AL5477">
        <f>IF(C5477="Low", 1, IF(C5477="Medium", 2, IF(C5477="High", 3, "")))</f>
        <v>1</v>
      </c>
      <c r="AM5477">
        <f>IF(G5477="Low", 1, IF(G5477="Medium", 2, IF(G5477="High", 3, "")))</f>
        <v>1</v>
      </c>
      <c r="AN5477">
        <f t="shared" si="1033"/>
        <v>2</v>
      </c>
      <c r="AO5477">
        <f t="shared" si="1034"/>
        <v>1</v>
      </c>
      <c r="AP5477">
        <f t="shared" si="1035"/>
        <v>0</v>
      </c>
      <c r="AQ5477">
        <f>IF(H5477="Yes", 1, 0)</f>
        <v>1</v>
      </c>
      <c r="AR5477">
        <f>IF(D5477="Yes", 1, 0)</f>
        <v>0</v>
      </c>
      <c r="AS5477">
        <f t="shared" si="1036"/>
        <v>1</v>
      </c>
      <c r="AT5477">
        <f t="shared" si="1037"/>
        <v>1</v>
      </c>
      <c r="AU5477">
        <f t="shared" si="1038"/>
        <v>0</v>
      </c>
      <c r="AV5477">
        <f t="shared" si="1039"/>
        <v>0</v>
      </c>
      <c r="AX5477">
        <f t="shared" si="1040"/>
        <v>1</v>
      </c>
    </row>
    <row r="5478" spans="1:50" x14ac:dyDescent="0.3">
      <c r="A5478">
        <v>22</v>
      </c>
      <c r="B5478">
        <v>72</v>
      </c>
      <c r="C5478" t="s">
        <v>18</v>
      </c>
      <c r="D5478" t="s">
        <v>20</v>
      </c>
      <c r="E5478">
        <v>6</v>
      </c>
      <c r="F5478">
        <v>78</v>
      </c>
      <c r="G5478" t="s">
        <v>18</v>
      </c>
      <c r="H5478" t="s">
        <v>20</v>
      </c>
      <c r="I5478">
        <v>1</v>
      </c>
      <c r="J5478" t="s">
        <v>19</v>
      </c>
      <c r="K5478" t="s">
        <v>23</v>
      </c>
      <c r="L5478" t="s">
        <v>32</v>
      </c>
      <c r="M5478">
        <v>3</v>
      </c>
      <c r="N5478" t="s">
        <v>20</v>
      </c>
      <c r="O5478" t="s">
        <v>33</v>
      </c>
      <c r="P5478" t="s">
        <v>26</v>
      </c>
      <c r="Q5478" t="s">
        <v>27</v>
      </c>
      <c r="R5478">
        <v>65</v>
      </c>
      <c r="T5478">
        <f t="shared" si="1032"/>
        <v>8.9942780585157145E-3</v>
      </c>
      <c r="U5478">
        <f t="shared" si="1041"/>
        <v>67.270648342269368</v>
      </c>
      <c r="AD5478">
        <f>(E5478 -$Y$7)/$Y$8</f>
        <v>-0.70099025568980644</v>
      </c>
      <c r="AE5478">
        <f t="shared" si="1030"/>
        <v>1</v>
      </c>
      <c r="AG5478">
        <f>(A5478 -$W$7)/$W$8</f>
        <v>0.3380005269875655</v>
      </c>
      <c r="AH5478">
        <f>(B5478 -$X$7)/$X$8</f>
        <v>-0.69089146917616884</v>
      </c>
      <c r="AI5478">
        <f>(F5478 -$Z$7)/$Z$8</f>
        <v>0.20345377357021491</v>
      </c>
      <c r="AJ5478">
        <f>(I5478 -$AA$7)/$AA$8</f>
        <v>-0.40124168605466753</v>
      </c>
      <c r="AK5478">
        <f t="shared" si="1031"/>
        <v>3.141133078780467E-2</v>
      </c>
      <c r="AL5478">
        <f>IF(C5478="Low", 1, IF(C5478="Medium", 2, IF(C5478="High", 3, "")))</f>
        <v>1</v>
      </c>
      <c r="AM5478">
        <f>IF(G5478="Low", 1, IF(G5478="Medium", 2, IF(G5478="High", 3, "")))</f>
        <v>1</v>
      </c>
      <c r="AN5478">
        <f t="shared" si="1033"/>
        <v>3</v>
      </c>
      <c r="AO5478">
        <f t="shared" si="1034"/>
        <v>3</v>
      </c>
      <c r="AP5478">
        <f t="shared" si="1035"/>
        <v>0</v>
      </c>
      <c r="AQ5478">
        <f>IF(H5478="Yes", 1, 0)</f>
        <v>0</v>
      </c>
      <c r="AR5478">
        <f>IF(D5478="Yes", 1, 0)</f>
        <v>0</v>
      </c>
      <c r="AS5478">
        <f t="shared" si="1036"/>
        <v>1</v>
      </c>
      <c r="AT5478">
        <f t="shared" si="1037"/>
        <v>1</v>
      </c>
      <c r="AU5478">
        <f t="shared" si="1038"/>
        <v>0</v>
      </c>
      <c r="AV5478">
        <f t="shared" si="1039"/>
        <v>0</v>
      </c>
      <c r="AX5478">
        <f t="shared" si="1040"/>
        <v>1</v>
      </c>
    </row>
    <row r="5479" spans="1:50" x14ac:dyDescent="0.3">
      <c r="A5479">
        <v>18</v>
      </c>
      <c r="B5479">
        <v>72</v>
      </c>
      <c r="C5479" t="s">
        <v>19</v>
      </c>
      <c r="D5479" t="s">
        <v>20</v>
      </c>
      <c r="E5479">
        <v>6</v>
      </c>
      <c r="F5479">
        <v>85</v>
      </c>
      <c r="G5479" t="s">
        <v>19</v>
      </c>
      <c r="H5479" t="s">
        <v>21</v>
      </c>
      <c r="I5479">
        <v>1</v>
      </c>
      <c r="J5479" t="s">
        <v>19</v>
      </c>
      <c r="K5479" t="s">
        <v>34</v>
      </c>
      <c r="L5479" t="s">
        <v>24</v>
      </c>
      <c r="M5479">
        <v>1</v>
      </c>
      <c r="N5479" t="s">
        <v>20</v>
      </c>
      <c r="O5479" t="s">
        <v>25</v>
      </c>
      <c r="P5479" t="s">
        <v>30</v>
      </c>
      <c r="Q5479" t="s">
        <v>27</v>
      </c>
      <c r="R5479">
        <v>68</v>
      </c>
      <c r="T5479">
        <f t="shared" si="1032"/>
        <v>0.17243486232321736</v>
      </c>
      <c r="U5479">
        <f t="shared" si="1041"/>
        <v>67.906458586341927</v>
      </c>
      <c r="AD5479">
        <f>(E5479 -$Y$7)/$Y$8</f>
        <v>-0.70099025568980644</v>
      </c>
      <c r="AE5479">
        <f t="shared" si="1030"/>
        <v>0</v>
      </c>
      <c r="AG5479">
        <f>(A5479 -$W$7)/$W$8</f>
        <v>-0.32976339072398297</v>
      </c>
      <c r="AH5479">
        <f>(B5479 -$X$7)/$X$8</f>
        <v>-0.69089146917616884</v>
      </c>
      <c r="AI5479">
        <f>(F5479 -$Z$7)/$Z$8</f>
        <v>0.68960895692587809</v>
      </c>
      <c r="AJ5479">
        <f>(I5479 -$AA$7)/$AA$8</f>
        <v>-0.40124168605466753</v>
      </c>
      <c r="AK5479">
        <f t="shared" si="1031"/>
        <v>-1.9081649543993509</v>
      </c>
      <c r="AL5479">
        <f>IF(C5479="Low", 1, IF(C5479="Medium", 2, IF(C5479="High", 3, "")))</f>
        <v>3</v>
      </c>
      <c r="AM5479">
        <f>IF(G5479="Low", 1, IF(G5479="Medium", 2, IF(G5479="High", 3, "")))</f>
        <v>3</v>
      </c>
      <c r="AN5479">
        <f t="shared" si="1033"/>
        <v>3</v>
      </c>
      <c r="AO5479">
        <f t="shared" si="1034"/>
        <v>1</v>
      </c>
      <c r="AP5479">
        <f t="shared" si="1035"/>
        <v>1</v>
      </c>
      <c r="AQ5479">
        <f>IF(H5479="Yes", 1, 0)</f>
        <v>1</v>
      </c>
      <c r="AR5479">
        <f>IF(D5479="Yes", 1, 0)</f>
        <v>0</v>
      </c>
      <c r="AS5479">
        <f t="shared" si="1036"/>
        <v>1</v>
      </c>
      <c r="AT5479">
        <f t="shared" si="1037"/>
        <v>0</v>
      </c>
      <c r="AU5479">
        <f t="shared" si="1038"/>
        <v>0</v>
      </c>
      <c r="AV5479">
        <f t="shared" si="1039"/>
        <v>0</v>
      </c>
      <c r="AX5479">
        <f t="shared" si="1040"/>
        <v>1</v>
      </c>
    </row>
    <row r="5480" spans="1:50" x14ac:dyDescent="0.3">
      <c r="A5480">
        <v>17</v>
      </c>
      <c r="B5480">
        <v>95</v>
      </c>
      <c r="C5480" t="s">
        <v>19</v>
      </c>
      <c r="D5480" t="s">
        <v>20</v>
      </c>
      <c r="E5480">
        <v>7</v>
      </c>
      <c r="F5480">
        <v>70</v>
      </c>
      <c r="G5480" t="s">
        <v>19</v>
      </c>
      <c r="H5480" t="s">
        <v>21</v>
      </c>
      <c r="I5480">
        <v>1</v>
      </c>
      <c r="J5480" t="s">
        <v>22</v>
      </c>
      <c r="K5480" t="s">
        <v>23</v>
      </c>
      <c r="L5480" t="s">
        <v>32</v>
      </c>
      <c r="M5480">
        <v>3</v>
      </c>
      <c r="N5480" t="s">
        <v>20</v>
      </c>
      <c r="O5480" t="s">
        <v>25</v>
      </c>
      <c r="P5480" t="s">
        <v>26</v>
      </c>
      <c r="Q5480" t="s">
        <v>27</v>
      </c>
      <c r="R5480">
        <v>69</v>
      </c>
      <c r="T5480">
        <f t="shared" si="1032"/>
        <v>0.47826505499696786</v>
      </c>
      <c r="U5480">
        <f t="shared" si="1041"/>
        <v>69.096187381814971</v>
      </c>
      <c r="AD5480">
        <f>(E5480 -$Y$7)/$Y$8</f>
        <v>-1.9795577157294329E-2</v>
      </c>
      <c r="AE5480">
        <f t="shared" si="1030"/>
        <v>1</v>
      </c>
      <c r="AG5480">
        <f>(A5480 -$W$7)/$W$8</f>
        <v>-0.49670437015187013</v>
      </c>
      <c r="AH5480">
        <f>(B5480 -$X$7)/$X$8</f>
        <v>1.3010367101449791</v>
      </c>
      <c r="AI5480">
        <f>(F5480 -$Z$7)/$Z$8</f>
        <v>-0.35215215026482866</v>
      </c>
      <c r="AJ5480">
        <f>(I5480 -$AA$7)/$AA$8</f>
        <v>-0.40124168605466753</v>
      </c>
      <c r="AK5480">
        <f t="shared" si="1031"/>
        <v>3.141133078780467E-2</v>
      </c>
      <c r="AL5480">
        <f>IF(C5480="Low", 1, IF(C5480="Medium", 2, IF(C5480="High", 3, "")))</f>
        <v>3</v>
      </c>
      <c r="AM5480">
        <f>IF(G5480="Low", 1, IF(G5480="Medium", 2, IF(G5480="High", 3, "")))</f>
        <v>3</v>
      </c>
      <c r="AN5480">
        <f t="shared" si="1033"/>
        <v>2</v>
      </c>
      <c r="AO5480">
        <f t="shared" si="1034"/>
        <v>1</v>
      </c>
      <c r="AP5480">
        <f t="shared" si="1035"/>
        <v>0</v>
      </c>
      <c r="AQ5480">
        <f>IF(H5480="Yes", 1, 0)</f>
        <v>1</v>
      </c>
      <c r="AR5480">
        <f>IF(D5480="Yes", 1, 0)</f>
        <v>0</v>
      </c>
      <c r="AS5480">
        <f t="shared" si="1036"/>
        <v>1</v>
      </c>
      <c r="AT5480">
        <f t="shared" si="1037"/>
        <v>1</v>
      </c>
      <c r="AU5480">
        <f t="shared" si="1038"/>
        <v>0</v>
      </c>
      <c r="AV5480">
        <f t="shared" si="1039"/>
        <v>0</v>
      </c>
      <c r="AX5480">
        <f t="shared" si="1040"/>
        <v>1</v>
      </c>
    </row>
    <row r="5481" spans="1:50" x14ac:dyDescent="0.3">
      <c r="A5481">
        <v>19</v>
      </c>
      <c r="B5481">
        <v>89</v>
      </c>
      <c r="C5481" t="s">
        <v>19</v>
      </c>
      <c r="D5481" t="s">
        <v>21</v>
      </c>
      <c r="E5481">
        <v>6</v>
      </c>
      <c r="F5481">
        <v>65</v>
      </c>
      <c r="G5481" t="s">
        <v>18</v>
      </c>
      <c r="H5481" t="s">
        <v>21</v>
      </c>
      <c r="I5481">
        <v>2</v>
      </c>
      <c r="J5481" t="s">
        <v>22</v>
      </c>
      <c r="K5481" t="s">
        <v>23</v>
      </c>
      <c r="L5481" t="s">
        <v>32</v>
      </c>
      <c r="M5481">
        <v>3</v>
      </c>
      <c r="N5481" t="s">
        <v>21</v>
      </c>
      <c r="O5481" t="s">
        <v>33</v>
      </c>
      <c r="P5481" t="s">
        <v>26</v>
      </c>
      <c r="Q5481" t="s">
        <v>27</v>
      </c>
      <c r="R5481">
        <v>68</v>
      </c>
      <c r="T5481">
        <f t="shared" si="1032"/>
        <v>0.40778946055092335</v>
      </c>
      <c r="U5481">
        <f t="shared" si="1041"/>
        <v>68.822025948120341</v>
      </c>
      <c r="AD5481">
        <f>(E5481 -$Y$7)/$Y$8</f>
        <v>-0.70099025568980644</v>
      </c>
      <c r="AE5481">
        <f t="shared" si="1030"/>
        <v>1</v>
      </c>
      <c r="AG5481">
        <f>(A5481 -$W$7)/$W$8</f>
        <v>-0.16282241129609587</v>
      </c>
      <c r="AH5481">
        <f>(B5481 -$X$7)/$X$8</f>
        <v>0.78140327206120141</v>
      </c>
      <c r="AI5481">
        <f>(F5481 -$Z$7)/$Z$8</f>
        <v>-0.69940585266173094</v>
      </c>
      <c r="AJ5481">
        <f>(I5481 -$AA$7)/$AA$8</f>
        <v>0.41145108517868284</v>
      </c>
      <c r="AK5481">
        <f t="shared" si="1031"/>
        <v>3.141133078780467E-2</v>
      </c>
      <c r="AL5481">
        <f>IF(C5481="Low", 1, IF(C5481="Medium", 2, IF(C5481="High", 3, "")))</f>
        <v>3</v>
      </c>
      <c r="AM5481">
        <f>IF(G5481="Low", 1, IF(G5481="Medium", 2, IF(G5481="High", 3, "")))</f>
        <v>1</v>
      </c>
      <c r="AN5481">
        <f t="shared" si="1033"/>
        <v>2</v>
      </c>
      <c r="AO5481">
        <f t="shared" si="1034"/>
        <v>3</v>
      </c>
      <c r="AP5481">
        <f t="shared" si="1035"/>
        <v>0</v>
      </c>
      <c r="AQ5481">
        <f>IF(H5481="Yes", 1, 0)</f>
        <v>1</v>
      </c>
      <c r="AR5481">
        <f>IF(D5481="Yes", 1, 0)</f>
        <v>1</v>
      </c>
      <c r="AS5481">
        <f t="shared" si="1036"/>
        <v>0</v>
      </c>
      <c r="AT5481">
        <f t="shared" si="1037"/>
        <v>1</v>
      </c>
      <c r="AU5481">
        <f t="shared" si="1038"/>
        <v>0</v>
      </c>
      <c r="AV5481">
        <f t="shared" si="1039"/>
        <v>0</v>
      </c>
      <c r="AX5481">
        <f t="shared" si="1040"/>
        <v>1</v>
      </c>
    </row>
    <row r="5482" spans="1:50" x14ac:dyDescent="0.3">
      <c r="A5482">
        <v>30</v>
      </c>
      <c r="B5482">
        <v>87</v>
      </c>
      <c r="C5482" t="s">
        <v>18</v>
      </c>
      <c r="D5482" t="s">
        <v>21</v>
      </c>
      <c r="E5482">
        <v>10</v>
      </c>
      <c r="F5482">
        <v>75</v>
      </c>
      <c r="G5482" t="s">
        <v>18</v>
      </c>
      <c r="H5482" t="s">
        <v>21</v>
      </c>
      <c r="I5482">
        <v>3</v>
      </c>
      <c r="J5482" t="s">
        <v>18</v>
      </c>
      <c r="K5482" t="s">
        <v>23</v>
      </c>
      <c r="L5482" t="s">
        <v>32</v>
      </c>
      <c r="M5482">
        <v>4</v>
      </c>
      <c r="N5482" t="s">
        <v>20</v>
      </c>
      <c r="O5482" t="s">
        <v>29</v>
      </c>
      <c r="P5482" t="s">
        <v>26</v>
      </c>
      <c r="Q5482" t="s">
        <v>27</v>
      </c>
      <c r="R5482">
        <v>71</v>
      </c>
      <c r="T5482">
        <f t="shared" si="1032"/>
        <v>0.57279837072961948</v>
      </c>
      <c r="U5482">
        <f t="shared" si="1041"/>
        <v>69.463937233049108</v>
      </c>
      <c r="AD5482">
        <f>(E5482 -$Y$7)/$Y$8</f>
        <v>2.0237884584402419</v>
      </c>
      <c r="AE5482">
        <f t="shared" si="1030"/>
        <v>1</v>
      </c>
      <c r="AG5482">
        <f>(A5482 -$W$7)/$W$8</f>
        <v>1.6735283624106625</v>
      </c>
      <c r="AH5482">
        <f>(B5482 -$X$7)/$X$8</f>
        <v>0.60819212603327544</v>
      </c>
      <c r="AI5482">
        <f>(F5482 -$Z$7)/$Z$8</f>
        <v>-4.8984478679264375E-3</v>
      </c>
      <c r="AJ5482">
        <f>(I5482 -$AA$7)/$AA$8</f>
        <v>1.2241438564120333</v>
      </c>
      <c r="AK5482">
        <f t="shared" si="1031"/>
        <v>1.0011994733813825</v>
      </c>
      <c r="AL5482">
        <f>IF(C5482="Low", 1, IF(C5482="Medium", 2, IF(C5482="High", 3, "")))</f>
        <v>1</v>
      </c>
      <c r="AM5482">
        <f>IF(G5482="Low", 1, IF(G5482="Medium", 2, IF(G5482="High", 3, "")))</f>
        <v>1</v>
      </c>
      <c r="AN5482">
        <f t="shared" si="1033"/>
        <v>1</v>
      </c>
      <c r="AO5482">
        <f t="shared" si="1034"/>
        <v>2</v>
      </c>
      <c r="AP5482">
        <f t="shared" si="1035"/>
        <v>0</v>
      </c>
      <c r="AQ5482">
        <f>IF(H5482="Yes", 1, 0)</f>
        <v>1</v>
      </c>
      <c r="AR5482">
        <f>IF(D5482="Yes", 1, 0)</f>
        <v>1</v>
      </c>
      <c r="AS5482">
        <f t="shared" si="1036"/>
        <v>1</v>
      </c>
      <c r="AT5482">
        <f t="shared" si="1037"/>
        <v>1</v>
      </c>
      <c r="AU5482">
        <f t="shared" si="1038"/>
        <v>1</v>
      </c>
      <c r="AV5482">
        <f t="shared" si="1039"/>
        <v>0</v>
      </c>
      <c r="AX5482">
        <f t="shared" si="1040"/>
        <v>0</v>
      </c>
    </row>
    <row r="5483" spans="1:50" x14ac:dyDescent="0.3">
      <c r="A5483">
        <v>19</v>
      </c>
      <c r="B5483">
        <v>92</v>
      </c>
      <c r="C5483" t="s">
        <v>18</v>
      </c>
      <c r="D5483" t="s">
        <v>20</v>
      </c>
      <c r="E5483">
        <v>7</v>
      </c>
      <c r="F5483">
        <v>55</v>
      </c>
      <c r="G5483" t="s">
        <v>22</v>
      </c>
      <c r="H5483" t="s">
        <v>21</v>
      </c>
      <c r="I5483">
        <v>1</v>
      </c>
      <c r="J5483" t="s">
        <v>22</v>
      </c>
      <c r="K5483" t="s">
        <v>23</v>
      </c>
      <c r="L5483" t="s">
        <v>32</v>
      </c>
      <c r="M5483">
        <v>5</v>
      </c>
      <c r="N5483" t="s">
        <v>20</v>
      </c>
      <c r="O5483" t="s">
        <v>25</v>
      </c>
      <c r="P5483" t="s">
        <v>35</v>
      </c>
      <c r="Q5483" t="s">
        <v>27</v>
      </c>
      <c r="R5483">
        <v>66</v>
      </c>
      <c r="T5483">
        <f t="shared" si="1032"/>
        <v>0.16118431031269329</v>
      </c>
      <c r="U5483">
        <f t="shared" si="1041"/>
        <v>67.862692123734462</v>
      </c>
      <c r="AD5483">
        <f>(E5483 -$Y$7)/$Y$8</f>
        <v>-1.9795577157294329E-2</v>
      </c>
      <c r="AE5483">
        <f t="shared" si="1030"/>
        <v>1</v>
      </c>
      <c r="AG5483">
        <f>(A5483 -$W$7)/$W$8</f>
        <v>-0.16282241129609587</v>
      </c>
      <c r="AH5483">
        <f>(B5483 -$X$7)/$X$8</f>
        <v>1.0412199911030902</v>
      </c>
      <c r="AI5483">
        <f>(F5483 -$Z$7)/$Z$8</f>
        <v>-1.3939132574555355</v>
      </c>
      <c r="AJ5483">
        <f>(I5483 -$AA$7)/$AA$8</f>
        <v>-0.40124168605466753</v>
      </c>
      <c r="AK5483">
        <f t="shared" si="1031"/>
        <v>1.9709876159749602</v>
      </c>
      <c r="AL5483">
        <f>IF(C5483="Low", 1, IF(C5483="Medium", 2, IF(C5483="High", 3, "")))</f>
        <v>1</v>
      </c>
      <c r="AM5483">
        <f>IF(G5483="Low", 1, IF(G5483="Medium", 2, IF(G5483="High", 3, "")))</f>
        <v>2</v>
      </c>
      <c r="AN5483">
        <f t="shared" si="1033"/>
        <v>2</v>
      </c>
      <c r="AO5483">
        <f t="shared" si="1034"/>
        <v>1</v>
      </c>
      <c r="AP5483">
        <f t="shared" si="1035"/>
        <v>0</v>
      </c>
      <c r="AQ5483">
        <f>IF(H5483="Yes", 1, 0)</f>
        <v>1</v>
      </c>
      <c r="AR5483">
        <f>IF(D5483="Yes", 1, 0)</f>
        <v>0</v>
      </c>
      <c r="AS5483">
        <f t="shared" si="1036"/>
        <v>1</v>
      </c>
      <c r="AT5483">
        <f t="shared" si="1037"/>
        <v>0</v>
      </c>
      <c r="AU5483">
        <f t="shared" si="1038"/>
        <v>0</v>
      </c>
      <c r="AV5483">
        <f t="shared" si="1039"/>
        <v>0</v>
      </c>
      <c r="AX5483">
        <f t="shared" si="1040"/>
        <v>1</v>
      </c>
    </row>
    <row r="5484" spans="1:50" x14ac:dyDescent="0.3">
      <c r="A5484">
        <v>20</v>
      </c>
      <c r="B5484">
        <v>70</v>
      </c>
      <c r="C5484" t="s">
        <v>19</v>
      </c>
      <c r="D5484" t="s">
        <v>20</v>
      </c>
      <c r="E5484">
        <v>8</v>
      </c>
      <c r="F5484">
        <v>82</v>
      </c>
      <c r="G5484" t="s">
        <v>22</v>
      </c>
      <c r="H5484" t="s">
        <v>21</v>
      </c>
      <c r="I5484">
        <v>2</v>
      </c>
      <c r="J5484" t="s">
        <v>19</v>
      </c>
      <c r="K5484" t="s">
        <v>34</v>
      </c>
      <c r="L5484" t="s">
        <v>24</v>
      </c>
      <c r="M5484">
        <v>3</v>
      </c>
      <c r="N5484" t="s">
        <v>20</v>
      </c>
      <c r="O5484" t="s">
        <v>25</v>
      </c>
      <c r="P5484" t="s">
        <v>30</v>
      </c>
      <c r="Q5484" t="s">
        <v>27</v>
      </c>
      <c r="R5484">
        <v>65</v>
      </c>
      <c r="T5484">
        <f t="shared" si="1032"/>
        <v>0.20412401717089401</v>
      </c>
      <c r="U5484">
        <f t="shared" si="1041"/>
        <v>68.02973451177256</v>
      </c>
      <c r="AD5484">
        <f>(E5484 -$Y$7)/$Y$8</f>
        <v>0.66139910137521774</v>
      </c>
      <c r="AE5484">
        <f t="shared" si="1030"/>
        <v>0</v>
      </c>
      <c r="AG5484">
        <f>(A5484 -$W$7)/$W$8</f>
        <v>4.1185681317912485E-3</v>
      </c>
      <c r="AH5484">
        <f>(B5484 -$X$7)/$X$8</f>
        <v>-0.8641026152040947</v>
      </c>
      <c r="AI5484">
        <f>(F5484 -$Z$7)/$Z$8</f>
        <v>0.48125673548773673</v>
      </c>
      <c r="AJ5484">
        <f>(I5484 -$AA$7)/$AA$8</f>
        <v>0.41145108517868284</v>
      </c>
      <c r="AK5484">
        <f t="shared" si="1031"/>
        <v>3.141133078780467E-2</v>
      </c>
      <c r="AL5484">
        <f>IF(C5484="Low", 1, IF(C5484="Medium", 2, IF(C5484="High", 3, "")))</f>
        <v>3</v>
      </c>
      <c r="AM5484">
        <f>IF(G5484="Low", 1, IF(G5484="Medium", 2, IF(G5484="High", 3, "")))</f>
        <v>2</v>
      </c>
      <c r="AN5484">
        <f t="shared" si="1033"/>
        <v>3</v>
      </c>
      <c r="AO5484">
        <f t="shared" si="1034"/>
        <v>1</v>
      </c>
      <c r="AP5484">
        <f t="shared" si="1035"/>
        <v>1</v>
      </c>
      <c r="AQ5484">
        <f>IF(H5484="Yes", 1, 0)</f>
        <v>1</v>
      </c>
      <c r="AR5484">
        <f>IF(D5484="Yes", 1, 0)</f>
        <v>0</v>
      </c>
      <c r="AS5484">
        <f t="shared" si="1036"/>
        <v>1</v>
      </c>
      <c r="AT5484">
        <f t="shared" si="1037"/>
        <v>0</v>
      </c>
      <c r="AU5484">
        <f t="shared" si="1038"/>
        <v>0</v>
      </c>
      <c r="AV5484">
        <f t="shared" si="1039"/>
        <v>0</v>
      </c>
      <c r="AX5484">
        <f t="shared" si="1040"/>
        <v>1</v>
      </c>
    </row>
    <row r="5485" spans="1:50" x14ac:dyDescent="0.3">
      <c r="A5485">
        <v>17</v>
      </c>
      <c r="B5485">
        <v>85</v>
      </c>
      <c r="C5485" t="s">
        <v>19</v>
      </c>
      <c r="D5485" t="s">
        <v>21</v>
      </c>
      <c r="E5485">
        <v>7</v>
      </c>
      <c r="F5485">
        <v>87</v>
      </c>
      <c r="G5485" t="s">
        <v>22</v>
      </c>
      <c r="H5485" t="s">
        <v>21</v>
      </c>
      <c r="I5485">
        <v>1</v>
      </c>
      <c r="J5485" t="s">
        <v>22</v>
      </c>
      <c r="K5485" t="s">
        <v>34</v>
      </c>
      <c r="L5485" t="s">
        <v>32</v>
      </c>
      <c r="M5485">
        <v>1</v>
      </c>
      <c r="N5485" t="s">
        <v>20</v>
      </c>
      <c r="O5485" t="s">
        <v>25</v>
      </c>
      <c r="P5485" t="s">
        <v>26</v>
      </c>
      <c r="Q5485" t="s">
        <v>31</v>
      </c>
      <c r="R5485">
        <v>68</v>
      </c>
      <c r="T5485">
        <f t="shared" si="1032"/>
        <v>0.32373839525702924</v>
      </c>
      <c r="U5485">
        <f t="shared" si="1041"/>
        <v>68.495053742413347</v>
      </c>
      <c r="AD5485">
        <f>(E5485 -$Y$7)/$Y$8</f>
        <v>-1.9795577157294329E-2</v>
      </c>
      <c r="AE5485">
        <f t="shared" si="1030"/>
        <v>0</v>
      </c>
      <c r="AG5485">
        <f>(A5485 -$W$7)/$W$8</f>
        <v>-0.49670437015187013</v>
      </c>
      <c r="AH5485">
        <f>(B5485 -$X$7)/$X$8</f>
        <v>0.43498098000534957</v>
      </c>
      <c r="AI5485">
        <f>(F5485 -$Z$7)/$Z$8</f>
        <v>0.82851043788463896</v>
      </c>
      <c r="AJ5485">
        <f>(I5485 -$AA$7)/$AA$8</f>
        <v>-0.40124168605466753</v>
      </c>
      <c r="AK5485">
        <f t="shared" si="1031"/>
        <v>-1.9081649543993509</v>
      </c>
      <c r="AL5485">
        <f>IF(C5485="Low", 1, IF(C5485="Medium", 2, IF(C5485="High", 3, "")))</f>
        <v>3</v>
      </c>
      <c r="AM5485">
        <f>IF(G5485="Low", 1, IF(G5485="Medium", 2, IF(G5485="High", 3, "")))</f>
        <v>2</v>
      </c>
      <c r="AN5485">
        <f t="shared" si="1033"/>
        <v>2</v>
      </c>
      <c r="AO5485">
        <f t="shared" si="1034"/>
        <v>1</v>
      </c>
      <c r="AP5485">
        <f t="shared" si="1035"/>
        <v>0</v>
      </c>
      <c r="AQ5485">
        <f>IF(H5485="Yes", 1, 0)</f>
        <v>1</v>
      </c>
      <c r="AR5485">
        <f>IF(D5485="Yes", 1, 0)</f>
        <v>1</v>
      </c>
      <c r="AS5485">
        <f t="shared" si="1036"/>
        <v>1</v>
      </c>
      <c r="AT5485">
        <f t="shared" si="1037"/>
        <v>1</v>
      </c>
      <c r="AU5485">
        <f t="shared" si="1038"/>
        <v>0</v>
      </c>
      <c r="AV5485">
        <f t="shared" si="1039"/>
        <v>0</v>
      </c>
      <c r="AX5485">
        <f t="shared" si="1040"/>
        <v>1</v>
      </c>
    </row>
    <row r="5486" spans="1:50" x14ac:dyDescent="0.3">
      <c r="A5486">
        <v>27</v>
      </c>
      <c r="B5486">
        <v>78</v>
      </c>
      <c r="C5486" t="s">
        <v>19</v>
      </c>
      <c r="D5486" t="s">
        <v>20</v>
      </c>
      <c r="E5486">
        <v>8</v>
      </c>
      <c r="F5486">
        <v>85</v>
      </c>
      <c r="G5486" t="s">
        <v>22</v>
      </c>
      <c r="H5486" t="s">
        <v>21</v>
      </c>
      <c r="I5486">
        <v>0</v>
      </c>
      <c r="J5486" t="s">
        <v>22</v>
      </c>
      <c r="K5486" t="s">
        <v>23</v>
      </c>
      <c r="L5486" t="s">
        <v>24</v>
      </c>
      <c r="M5486">
        <v>3</v>
      </c>
      <c r="N5486" t="s">
        <v>20</v>
      </c>
      <c r="O5486" t="s">
        <v>29</v>
      </c>
      <c r="P5486" t="s">
        <v>26</v>
      </c>
      <c r="Q5486" t="s">
        <v>27</v>
      </c>
      <c r="R5486">
        <v>72</v>
      </c>
      <c r="T5486">
        <f t="shared" si="1032"/>
        <v>0.5299748861129151</v>
      </c>
      <c r="U5486">
        <f t="shared" si="1041"/>
        <v>69.297346968282994</v>
      </c>
      <c r="AD5486">
        <f>(E5486 -$Y$7)/$Y$8</f>
        <v>0.66139910137521774</v>
      </c>
      <c r="AE5486">
        <f t="shared" si="1030"/>
        <v>1</v>
      </c>
      <c r="AG5486">
        <f>(A5486 -$W$7)/$W$8</f>
        <v>1.1727054241270012</v>
      </c>
      <c r="AH5486">
        <f>(B5486 -$X$7)/$X$8</f>
        <v>-0.1712580310923911</v>
      </c>
      <c r="AI5486">
        <f>(F5486 -$Z$7)/$Z$8</f>
        <v>0.68960895692587809</v>
      </c>
      <c r="AJ5486">
        <f>(I5486 -$AA$7)/$AA$8</f>
        <v>-1.213934457288018</v>
      </c>
      <c r="AK5486">
        <f t="shared" si="1031"/>
        <v>3.141133078780467E-2</v>
      </c>
      <c r="AL5486">
        <f>IF(C5486="Low", 1, IF(C5486="Medium", 2, IF(C5486="High", 3, "")))</f>
        <v>3</v>
      </c>
      <c r="AM5486">
        <f>IF(G5486="Low", 1, IF(G5486="Medium", 2, IF(G5486="High", 3, "")))</f>
        <v>2</v>
      </c>
      <c r="AN5486">
        <f t="shared" si="1033"/>
        <v>2</v>
      </c>
      <c r="AO5486">
        <f t="shared" si="1034"/>
        <v>2</v>
      </c>
      <c r="AP5486">
        <f t="shared" si="1035"/>
        <v>1</v>
      </c>
      <c r="AQ5486">
        <f>IF(H5486="Yes", 1, 0)</f>
        <v>1</v>
      </c>
      <c r="AR5486">
        <f>IF(D5486="Yes", 1, 0)</f>
        <v>0</v>
      </c>
      <c r="AS5486">
        <f t="shared" si="1036"/>
        <v>1</v>
      </c>
      <c r="AT5486">
        <f t="shared" si="1037"/>
        <v>1</v>
      </c>
      <c r="AU5486">
        <f t="shared" si="1038"/>
        <v>1</v>
      </c>
      <c r="AV5486">
        <f t="shared" si="1039"/>
        <v>0</v>
      </c>
      <c r="AX5486">
        <f t="shared" si="1040"/>
        <v>0</v>
      </c>
    </row>
    <row r="5487" spans="1:50" x14ac:dyDescent="0.3">
      <c r="A5487">
        <v>32</v>
      </c>
      <c r="B5487">
        <v>91</v>
      </c>
      <c r="C5487" t="s">
        <v>19</v>
      </c>
      <c r="D5487" t="s">
        <v>21</v>
      </c>
      <c r="E5487">
        <v>4</v>
      </c>
      <c r="F5487">
        <v>66</v>
      </c>
      <c r="G5487" t="s">
        <v>22</v>
      </c>
      <c r="H5487" t="s">
        <v>21</v>
      </c>
      <c r="I5487">
        <v>3</v>
      </c>
      <c r="J5487" t="s">
        <v>19</v>
      </c>
      <c r="K5487" t="s">
        <v>23</v>
      </c>
      <c r="L5487" t="s">
        <v>32</v>
      </c>
      <c r="M5487">
        <v>2</v>
      </c>
      <c r="N5487" t="s">
        <v>20</v>
      </c>
      <c r="O5487" t="s">
        <v>33</v>
      </c>
      <c r="P5487" t="s">
        <v>26</v>
      </c>
      <c r="Q5487" t="s">
        <v>31</v>
      </c>
      <c r="R5487">
        <v>75</v>
      </c>
      <c r="T5487">
        <f t="shared" si="1032"/>
        <v>0.98710350975164107</v>
      </c>
      <c r="U5487">
        <f t="shared" si="1041"/>
        <v>71.075651072345494</v>
      </c>
      <c r="AD5487">
        <f>(E5487 -$Y$7)/$Y$8</f>
        <v>-2.0633796127548307</v>
      </c>
      <c r="AE5487">
        <f t="shared" si="1030"/>
        <v>1</v>
      </c>
      <c r="AG5487">
        <f>(A5487 -$W$7)/$W$8</f>
        <v>2.0074103212664367</v>
      </c>
      <c r="AH5487">
        <f>(B5487 -$X$7)/$X$8</f>
        <v>0.95461441808912728</v>
      </c>
      <c r="AI5487">
        <f>(F5487 -$Z$7)/$Z$8</f>
        <v>-0.62995511218235045</v>
      </c>
      <c r="AJ5487">
        <f>(I5487 -$AA$7)/$AA$8</f>
        <v>1.2241438564120333</v>
      </c>
      <c r="AK5487">
        <f t="shared" si="1031"/>
        <v>-0.93837681180577304</v>
      </c>
      <c r="AL5487">
        <f>IF(C5487="Low", 1, IF(C5487="Medium", 2, IF(C5487="High", 3, "")))</f>
        <v>3</v>
      </c>
      <c r="AM5487">
        <f>IF(G5487="Low", 1, IF(G5487="Medium", 2, IF(G5487="High", 3, "")))</f>
        <v>2</v>
      </c>
      <c r="AN5487">
        <f t="shared" si="1033"/>
        <v>3</v>
      </c>
      <c r="AO5487">
        <f t="shared" si="1034"/>
        <v>3</v>
      </c>
      <c r="AP5487">
        <f t="shared" si="1035"/>
        <v>0</v>
      </c>
      <c r="AQ5487">
        <f>IF(H5487="Yes", 1, 0)</f>
        <v>1</v>
      </c>
      <c r="AR5487">
        <f>IF(D5487="Yes", 1, 0)</f>
        <v>1</v>
      </c>
      <c r="AS5487">
        <f t="shared" si="1036"/>
        <v>1</v>
      </c>
      <c r="AT5487">
        <f t="shared" si="1037"/>
        <v>1</v>
      </c>
      <c r="AU5487">
        <f t="shared" si="1038"/>
        <v>1</v>
      </c>
      <c r="AV5487">
        <f t="shared" si="1039"/>
        <v>1</v>
      </c>
      <c r="AX5487">
        <f t="shared" si="1040"/>
        <v>1</v>
      </c>
    </row>
    <row r="5488" spans="1:50" x14ac:dyDescent="0.3">
      <c r="A5488">
        <v>23</v>
      </c>
      <c r="B5488">
        <v>72</v>
      </c>
      <c r="C5488" t="s">
        <v>19</v>
      </c>
      <c r="D5488" t="s">
        <v>21</v>
      </c>
      <c r="E5488">
        <v>6</v>
      </c>
      <c r="F5488">
        <v>92</v>
      </c>
      <c r="G5488" t="s">
        <v>18</v>
      </c>
      <c r="H5488" t="s">
        <v>21</v>
      </c>
      <c r="I5488">
        <v>2</v>
      </c>
      <c r="J5488" t="s">
        <v>22</v>
      </c>
      <c r="K5488" t="s">
        <v>23</v>
      </c>
      <c r="L5488" t="s">
        <v>28</v>
      </c>
      <c r="M5488">
        <v>3</v>
      </c>
      <c r="N5488" t="s">
        <v>20</v>
      </c>
      <c r="O5488" t="s">
        <v>29</v>
      </c>
      <c r="P5488" t="s">
        <v>26</v>
      </c>
      <c r="Q5488" t="s">
        <v>27</v>
      </c>
      <c r="R5488">
        <v>67</v>
      </c>
      <c r="T5488">
        <f t="shared" si="1032"/>
        <v>0.33963830017490171</v>
      </c>
      <c r="U5488">
        <f t="shared" si="1041"/>
        <v>68.5569069380076</v>
      </c>
      <c r="AD5488">
        <f>(E5488 -$Y$7)/$Y$8</f>
        <v>-0.70099025568980644</v>
      </c>
      <c r="AE5488">
        <f t="shared" si="1030"/>
        <v>1</v>
      </c>
      <c r="AG5488">
        <f>(A5488 -$W$7)/$W$8</f>
        <v>0.50494150641545266</v>
      </c>
      <c r="AH5488">
        <f>(B5488 -$X$7)/$X$8</f>
        <v>-0.69089146917616884</v>
      </c>
      <c r="AI5488">
        <f>(F5488 -$Z$7)/$Z$8</f>
        <v>1.1757641402815411</v>
      </c>
      <c r="AJ5488">
        <f>(I5488 -$AA$7)/$AA$8</f>
        <v>0.41145108517868284</v>
      </c>
      <c r="AK5488">
        <f t="shared" si="1031"/>
        <v>3.141133078780467E-2</v>
      </c>
      <c r="AL5488">
        <f>IF(C5488="Low", 1, IF(C5488="Medium", 2, IF(C5488="High", 3, "")))</f>
        <v>3</v>
      </c>
      <c r="AM5488">
        <f>IF(G5488="Low", 1, IF(G5488="Medium", 2, IF(G5488="High", 3, "")))</f>
        <v>1</v>
      </c>
      <c r="AN5488">
        <f t="shared" si="1033"/>
        <v>2</v>
      </c>
      <c r="AO5488">
        <f t="shared" si="1034"/>
        <v>2</v>
      </c>
      <c r="AP5488">
        <f t="shared" si="1035"/>
        <v>0</v>
      </c>
      <c r="AQ5488">
        <f>IF(H5488="Yes", 1, 0)</f>
        <v>1</v>
      </c>
      <c r="AR5488">
        <f>IF(D5488="Yes", 1, 0)</f>
        <v>1</v>
      </c>
      <c r="AS5488">
        <f t="shared" si="1036"/>
        <v>1</v>
      </c>
      <c r="AT5488">
        <f t="shared" si="1037"/>
        <v>1</v>
      </c>
      <c r="AU5488">
        <f t="shared" si="1038"/>
        <v>0</v>
      </c>
      <c r="AV5488">
        <f t="shared" si="1039"/>
        <v>0</v>
      </c>
      <c r="AX5488">
        <f t="shared" si="1040"/>
        <v>1</v>
      </c>
    </row>
    <row r="5489" spans="1:50" x14ac:dyDescent="0.3">
      <c r="A5489">
        <v>20</v>
      </c>
      <c r="B5489">
        <v>86</v>
      </c>
      <c r="C5489" t="s">
        <v>22</v>
      </c>
      <c r="D5489" t="s">
        <v>20</v>
      </c>
      <c r="E5489">
        <v>6</v>
      </c>
      <c r="F5489">
        <v>97</v>
      </c>
      <c r="G5489" t="s">
        <v>18</v>
      </c>
      <c r="H5489" t="s">
        <v>21</v>
      </c>
      <c r="I5489">
        <v>1</v>
      </c>
      <c r="J5489" t="s">
        <v>22</v>
      </c>
      <c r="K5489" t="s">
        <v>34</v>
      </c>
      <c r="L5489" t="s">
        <v>32</v>
      </c>
      <c r="M5489">
        <v>2</v>
      </c>
      <c r="N5489" t="s">
        <v>20</v>
      </c>
      <c r="O5489" t="s">
        <v>25</v>
      </c>
      <c r="P5489" t="s">
        <v>30</v>
      </c>
      <c r="Q5489" t="s">
        <v>27</v>
      </c>
      <c r="R5489">
        <v>67</v>
      </c>
      <c r="T5489">
        <f t="shared" si="1032"/>
        <v>0.256820361778336</v>
      </c>
      <c r="U5489">
        <f t="shared" si="1041"/>
        <v>68.234731794897328</v>
      </c>
      <c r="AD5489">
        <f>(E5489 -$Y$7)/$Y$8</f>
        <v>-0.70099025568980644</v>
      </c>
      <c r="AE5489">
        <f t="shared" si="1030"/>
        <v>0</v>
      </c>
      <c r="AG5489">
        <f>(A5489 -$W$7)/$W$8</f>
        <v>4.1185681317912485E-3</v>
      </c>
      <c r="AH5489">
        <f>(B5489 -$X$7)/$X$8</f>
        <v>0.52158655301931256</v>
      </c>
      <c r="AI5489">
        <f>(F5489 -$Z$7)/$Z$8</f>
        <v>1.5230178426784435</v>
      </c>
      <c r="AJ5489">
        <f>(I5489 -$AA$7)/$AA$8</f>
        <v>-0.40124168605466753</v>
      </c>
      <c r="AK5489">
        <f t="shared" si="1031"/>
        <v>-0.93837681180577304</v>
      </c>
      <c r="AL5489">
        <f>IF(C5489="Low", 1, IF(C5489="Medium", 2, IF(C5489="High", 3, "")))</f>
        <v>2</v>
      </c>
      <c r="AM5489">
        <f>IF(G5489="Low", 1, IF(G5489="Medium", 2, IF(G5489="High", 3, "")))</f>
        <v>1</v>
      </c>
      <c r="AN5489">
        <f t="shared" si="1033"/>
        <v>2</v>
      </c>
      <c r="AO5489">
        <f t="shared" si="1034"/>
        <v>1</v>
      </c>
      <c r="AP5489">
        <f t="shared" si="1035"/>
        <v>0</v>
      </c>
      <c r="AQ5489">
        <f>IF(H5489="Yes", 1, 0)</f>
        <v>1</v>
      </c>
      <c r="AR5489">
        <f>IF(D5489="Yes", 1, 0)</f>
        <v>0</v>
      </c>
      <c r="AS5489">
        <f t="shared" si="1036"/>
        <v>1</v>
      </c>
      <c r="AT5489">
        <f t="shared" si="1037"/>
        <v>0</v>
      </c>
      <c r="AU5489">
        <f t="shared" si="1038"/>
        <v>0</v>
      </c>
      <c r="AV5489">
        <f t="shared" si="1039"/>
        <v>0</v>
      </c>
      <c r="AX5489">
        <f t="shared" si="1040"/>
        <v>1</v>
      </c>
    </row>
    <row r="5490" spans="1:50" x14ac:dyDescent="0.3">
      <c r="A5490">
        <v>20</v>
      </c>
      <c r="B5490">
        <v>95</v>
      </c>
      <c r="C5490" t="s">
        <v>22</v>
      </c>
      <c r="D5490" t="s">
        <v>20</v>
      </c>
      <c r="E5490">
        <v>6</v>
      </c>
      <c r="F5490">
        <v>65</v>
      </c>
      <c r="G5490" t="s">
        <v>19</v>
      </c>
      <c r="H5490" t="s">
        <v>21</v>
      </c>
      <c r="I5490">
        <v>2</v>
      </c>
      <c r="J5490" t="s">
        <v>22</v>
      </c>
      <c r="K5490" t="s">
        <v>23</v>
      </c>
      <c r="L5490" t="s">
        <v>32</v>
      </c>
      <c r="M5490">
        <v>3</v>
      </c>
      <c r="N5490" t="s">
        <v>20</v>
      </c>
      <c r="O5490" t="s">
        <v>29</v>
      </c>
      <c r="P5490" t="s">
        <v>26</v>
      </c>
      <c r="Q5490" t="s">
        <v>31</v>
      </c>
      <c r="R5490">
        <v>70</v>
      </c>
      <c r="T5490">
        <f t="shared" si="1032"/>
        <v>0.53964869894452949</v>
      </c>
      <c r="U5490">
        <f t="shared" si="1041"/>
        <v>69.334979661076233</v>
      </c>
      <c r="AD5490">
        <f>(E5490 -$Y$7)/$Y$8</f>
        <v>-0.70099025568980644</v>
      </c>
      <c r="AE5490">
        <f t="shared" si="1030"/>
        <v>1</v>
      </c>
      <c r="AG5490">
        <f>(A5490 -$W$7)/$W$8</f>
        <v>4.1185681317912485E-3</v>
      </c>
      <c r="AH5490">
        <f>(B5490 -$X$7)/$X$8</f>
        <v>1.3010367101449791</v>
      </c>
      <c r="AI5490">
        <f>(F5490 -$Z$7)/$Z$8</f>
        <v>-0.69940585266173094</v>
      </c>
      <c r="AJ5490">
        <f>(I5490 -$AA$7)/$AA$8</f>
        <v>0.41145108517868284</v>
      </c>
      <c r="AK5490">
        <f t="shared" si="1031"/>
        <v>3.141133078780467E-2</v>
      </c>
      <c r="AL5490">
        <f>IF(C5490="Low", 1, IF(C5490="Medium", 2, IF(C5490="High", 3, "")))</f>
        <v>2</v>
      </c>
      <c r="AM5490">
        <f>IF(G5490="Low", 1, IF(G5490="Medium", 2, IF(G5490="High", 3, "")))</f>
        <v>3</v>
      </c>
      <c r="AN5490">
        <f t="shared" si="1033"/>
        <v>2</v>
      </c>
      <c r="AO5490">
        <f t="shared" si="1034"/>
        <v>2</v>
      </c>
      <c r="AP5490">
        <f t="shared" si="1035"/>
        <v>0</v>
      </c>
      <c r="AQ5490">
        <f>IF(H5490="Yes", 1, 0)</f>
        <v>1</v>
      </c>
      <c r="AR5490">
        <f>IF(D5490="Yes", 1, 0)</f>
        <v>0</v>
      </c>
      <c r="AS5490">
        <f t="shared" si="1036"/>
        <v>1</v>
      </c>
      <c r="AT5490">
        <f t="shared" si="1037"/>
        <v>1</v>
      </c>
      <c r="AU5490">
        <f t="shared" si="1038"/>
        <v>1</v>
      </c>
      <c r="AV5490">
        <f t="shared" si="1039"/>
        <v>0</v>
      </c>
      <c r="AX5490">
        <f t="shared" si="1040"/>
        <v>0</v>
      </c>
    </row>
    <row r="5491" spans="1:50" x14ac:dyDescent="0.3">
      <c r="A5491">
        <v>6</v>
      </c>
      <c r="B5491">
        <v>76</v>
      </c>
      <c r="C5491" t="s">
        <v>22</v>
      </c>
      <c r="D5491" t="s">
        <v>21</v>
      </c>
      <c r="E5491">
        <v>8</v>
      </c>
      <c r="F5491">
        <v>63</v>
      </c>
      <c r="G5491" t="s">
        <v>22</v>
      </c>
      <c r="H5491" t="s">
        <v>21</v>
      </c>
      <c r="I5491">
        <v>5</v>
      </c>
      <c r="J5491" t="s">
        <v>22</v>
      </c>
      <c r="K5491" t="s">
        <v>23</v>
      </c>
      <c r="L5491" t="s">
        <v>32</v>
      </c>
      <c r="M5491">
        <v>3</v>
      </c>
      <c r="N5491" t="s">
        <v>20</v>
      </c>
      <c r="O5491" t="s">
        <v>29</v>
      </c>
      <c r="P5491" t="s">
        <v>26</v>
      </c>
      <c r="Q5491" t="s">
        <v>27</v>
      </c>
      <c r="R5491">
        <v>64</v>
      </c>
      <c r="T5491">
        <f t="shared" si="1032"/>
        <v>-8.9430736738071878E-2</v>
      </c>
      <c r="U5491">
        <f t="shared" si="1041"/>
        <v>66.887759153747425</v>
      </c>
      <c r="AD5491">
        <f>(E5491 -$Y$7)/$Y$8</f>
        <v>0.66139910137521774</v>
      </c>
      <c r="AE5491">
        <f t="shared" si="1030"/>
        <v>1</v>
      </c>
      <c r="AG5491">
        <f>(A5491 -$W$7)/$W$8</f>
        <v>-2.3330551438586284</v>
      </c>
      <c r="AH5491">
        <f>(B5491 -$X$7)/$X$8</f>
        <v>-0.34446917712031699</v>
      </c>
      <c r="AI5491">
        <f>(F5491 -$Z$7)/$Z$8</f>
        <v>-0.83830733362049181</v>
      </c>
      <c r="AJ5491">
        <f>(I5491 -$AA$7)/$AA$8</f>
        <v>2.849529398878734</v>
      </c>
      <c r="AK5491">
        <f t="shared" si="1031"/>
        <v>3.141133078780467E-2</v>
      </c>
      <c r="AL5491">
        <f>IF(C5491="Low", 1, IF(C5491="Medium", 2, IF(C5491="High", 3, "")))</f>
        <v>2</v>
      </c>
      <c r="AM5491">
        <f>IF(G5491="Low", 1, IF(G5491="Medium", 2, IF(G5491="High", 3, "")))</f>
        <v>2</v>
      </c>
      <c r="AN5491">
        <f t="shared" si="1033"/>
        <v>2</v>
      </c>
      <c r="AO5491">
        <f t="shared" si="1034"/>
        <v>2</v>
      </c>
      <c r="AP5491">
        <f t="shared" si="1035"/>
        <v>0</v>
      </c>
      <c r="AQ5491">
        <f>IF(H5491="Yes", 1, 0)</f>
        <v>1</v>
      </c>
      <c r="AR5491">
        <f>IF(D5491="Yes", 1, 0)</f>
        <v>1</v>
      </c>
      <c r="AS5491">
        <f t="shared" si="1036"/>
        <v>1</v>
      </c>
      <c r="AT5491">
        <f t="shared" si="1037"/>
        <v>1</v>
      </c>
      <c r="AU5491">
        <f t="shared" si="1038"/>
        <v>0</v>
      </c>
      <c r="AV5491">
        <f t="shared" si="1039"/>
        <v>0</v>
      </c>
      <c r="AX5491">
        <f t="shared" si="1040"/>
        <v>1</v>
      </c>
    </row>
    <row r="5492" spans="1:50" x14ac:dyDescent="0.3">
      <c r="A5492">
        <v>24</v>
      </c>
      <c r="B5492">
        <v>63</v>
      </c>
      <c r="C5492" t="s">
        <v>22</v>
      </c>
      <c r="D5492" t="s">
        <v>21</v>
      </c>
      <c r="E5492">
        <v>8</v>
      </c>
      <c r="F5492">
        <v>85</v>
      </c>
      <c r="G5492" t="s">
        <v>19</v>
      </c>
      <c r="H5492" t="s">
        <v>21</v>
      </c>
      <c r="I5492">
        <v>1</v>
      </c>
      <c r="J5492" t="s">
        <v>22</v>
      </c>
      <c r="K5492" t="s">
        <v>34</v>
      </c>
      <c r="L5492" t="s">
        <v>24</v>
      </c>
      <c r="M5492">
        <v>3</v>
      </c>
      <c r="N5492" t="s">
        <v>20</v>
      </c>
      <c r="O5492" t="s">
        <v>25</v>
      </c>
      <c r="P5492" t="s">
        <v>35</v>
      </c>
      <c r="Q5492" t="s">
        <v>31</v>
      </c>
      <c r="R5492">
        <v>65</v>
      </c>
      <c r="T5492">
        <f t="shared" si="1032"/>
        <v>0.10082583464739997</v>
      </c>
      <c r="U5492">
        <f t="shared" si="1041"/>
        <v>67.62788791450302</v>
      </c>
      <c r="AD5492">
        <f>(E5492 -$Y$7)/$Y$8</f>
        <v>0.66139910137521774</v>
      </c>
      <c r="AE5492">
        <f t="shared" si="1030"/>
        <v>0</v>
      </c>
      <c r="AG5492">
        <f>(A5492 -$W$7)/$W$8</f>
        <v>0.67188248584333976</v>
      </c>
      <c r="AH5492">
        <f>(B5492 -$X$7)/$X$8</f>
        <v>-1.4703416263018354</v>
      </c>
      <c r="AI5492">
        <f>(F5492 -$Z$7)/$Z$8</f>
        <v>0.68960895692587809</v>
      </c>
      <c r="AJ5492">
        <f>(I5492 -$AA$7)/$AA$8</f>
        <v>-0.40124168605466753</v>
      </c>
      <c r="AK5492">
        <f t="shared" si="1031"/>
        <v>3.141133078780467E-2</v>
      </c>
      <c r="AL5492">
        <f>IF(C5492="Low", 1, IF(C5492="Medium", 2, IF(C5492="High", 3, "")))</f>
        <v>2</v>
      </c>
      <c r="AM5492">
        <f>IF(G5492="Low", 1, IF(G5492="Medium", 2, IF(G5492="High", 3, "")))</f>
        <v>3</v>
      </c>
      <c r="AN5492">
        <f t="shared" si="1033"/>
        <v>2</v>
      </c>
      <c r="AO5492">
        <f t="shared" si="1034"/>
        <v>1</v>
      </c>
      <c r="AP5492">
        <f t="shared" si="1035"/>
        <v>1</v>
      </c>
      <c r="AQ5492">
        <f>IF(H5492="Yes", 1, 0)</f>
        <v>1</v>
      </c>
      <c r="AR5492">
        <f>IF(D5492="Yes", 1, 0)</f>
        <v>1</v>
      </c>
      <c r="AS5492">
        <f t="shared" si="1036"/>
        <v>1</v>
      </c>
      <c r="AT5492">
        <f t="shared" si="1037"/>
        <v>0</v>
      </c>
      <c r="AU5492">
        <f t="shared" si="1038"/>
        <v>0</v>
      </c>
      <c r="AV5492">
        <f t="shared" si="1039"/>
        <v>0</v>
      </c>
      <c r="AX5492">
        <f t="shared" si="1040"/>
        <v>1</v>
      </c>
    </row>
    <row r="5493" spans="1:50" x14ac:dyDescent="0.3">
      <c r="A5493">
        <v>21</v>
      </c>
      <c r="B5493">
        <v>81</v>
      </c>
      <c r="C5493" t="s">
        <v>22</v>
      </c>
      <c r="D5493" t="s">
        <v>21</v>
      </c>
      <c r="E5493">
        <v>7</v>
      </c>
      <c r="F5493">
        <v>85</v>
      </c>
      <c r="G5493" t="s">
        <v>22</v>
      </c>
      <c r="H5493" t="s">
        <v>21</v>
      </c>
      <c r="I5493">
        <v>1</v>
      </c>
      <c r="J5493" t="s">
        <v>19</v>
      </c>
      <c r="K5493" t="s">
        <v>23</v>
      </c>
      <c r="L5493" t="s">
        <v>28</v>
      </c>
      <c r="M5493">
        <v>3</v>
      </c>
      <c r="N5493" t="s">
        <v>20</v>
      </c>
      <c r="O5493" t="s">
        <v>33</v>
      </c>
      <c r="P5493" t="s">
        <v>30</v>
      </c>
      <c r="Q5493" t="s">
        <v>27</v>
      </c>
      <c r="R5493">
        <v>68</v>
      </c>
      <c r="T5493">
        <f t="shared" si="1032"/>
        <v>0.37243987827109004</v>
      </c>
      <c r="U5493">
        <f t="shared" si="1041"/>
        <v>68.684510369365412</v>
      </c>
      <c r="AD5493">
        <f>(E5493 -$Y$7)/$Y$8</f>
        <v>-1.9795577157294329E-2</v>
      </c>
      <c r="AE5493">
        <f t="shared" si="1030"/>
        <v>1</v>
      </c>
      <c r="AG5493">
        <f>(A5493 -$W$7)/$W$8</f>
        <v>0.17105954755967837</v>
      </c>
      <c r="AH5493">
        <f>(B5493 -$X$7)/$X$8</f>
        <v>8.8558687949497769E-2</v>
      </c>
      <c r="AI5493">
        <f>(F5493 -$Z$7)/$Z$8</f>
        <v>0.68960895692587809</v>
      </c>
      <c r="AJ5493">
        <f>(I5493 -$AA$7)/$AA$8</f>
        <v>-0.40124168605466753</v>
      </c>
      <c r="AK5493">
        <f t="shared" si="1031"/>
        <v>3.141133078780467E-2</v>
      </c>
      <c r="AL5493">
        <f>IF(C5493="Low", 1, IF(C5493="Medium", 2, IF(C5493="High", 3, "")))</f>
        <v>2</v>
      </c>
      <c r="AM5493">
        <f>IF(G5493="Low", 1, IF(G5493="Medium", 2, IF(G5493="High", 3, "")))</f>
        <v>2</v>
      </c>
      <c r="AN5493">
        <f t="shared" si="1033"/>
        <v>3</v>
      </c>
      <c r="AO5493">
        <f t="shared" si="1034"/>
        <v>3</v>
      </c>
      <c r="AP5493">
        <f t="shared" si="1035"/>
        <v>0</v>
      </c>
      <c r="AQ5493">
        <f>IF(H5493="Yes", 1, 0)</f>
        <v>1</v>
      </c>
      <c r="AR5493">
        <f>IF(D5493="Yes", 1, 0)</f>
        <v>1</v>
      </c>
      <c r="AS5493">
        <f t="shared" si="1036"/>
        <v>1</v>
      </c>
      <c r="AT5493">
        <f t="shared" si="1037"/>
        <v>0</v>
      </c>
      <c r="AU5493">
        <f t="shared" si="1038"/>
        <v>0</v>
      </c>
      <c r="AV5493">
        <f t="shared" si="1039"/>
        <v>0</v>
      </c>
      <c r="AX5493">
        <f t="shared" si="1040"/>
        <v>1</v>
      </c>
    </row>
    <row r="5494" spans="1:50" x14ac:dyDescent="0.3">
      <c r="A5494">
        <v>23</v>
      </c>
      <c r="B5494">
        <v>74</v>
      </c>
      <c r="C5494" t="s">
        <v>19</v>
      </c>
      <c r="D5494" t="s">
        <v>20</v>
      </c>
      <c r="E5494">
        <v>7</v>
      </c>
      <c r="F5494">
        <v>76</v>
      </c>
      <c r="G5494" t="s">
        <v>22</v>
      </c>
      <c r="H5494" t="s">
        <v>21</v>
      </c>
      <c r="I5494">
        <v>1</v>
      </c>
      <c r="J5494" t="s">
        <v>18</v>
      </c>
      <c r="K5494" t="s">
        <v>23</v>
      </c>
      <c r="L5494" t="s">
        <v>32</v>
      </c>
      <c r="M5494">
        <v>2</v>
      </c>
      <c r="N5494" t="s">
        <v>20</v>
      </c>
      <c r="O5494" t="s">
        <v>29</v>
      </c>
      <c r="P5494" t="s">
        <v>30</v>
      </c>
      <c r="Q5494" t="s">
        <v>31</v>
      </c>
      <c r="R5494">
        <v>67</v>
      </c>
      <c r="T5494">
        <f t="shared" si="1032"/>
        <v>0.14252551114249137</v>
      </c>
      <c r="U5494">
        <f t="shared" si="1041"/>
        <v>67.790106384348618</v>
      </c>
      <c r="AD5494">
        <f>(E5494 -$Y$7)/$Y$8</f>
        <v>-1.9795577157294329E-2</v>
      </c>
      <c r="AE5494">
        <f t="shared" si="1030"/>
        <v>1</v>
      </c>
      <c r="AG5494">
        <f>(A5494 -$W$7)/$W$8</f>
        <v>0.50494150641545266</v>
      </c>
      <c r="AH5494">
        <f>(B5494 -$X$7)/$X$8</f>
        <v>-0.51768032314824286</v>
      </c>
      <c r="AI5494">
        <f>(F5494 -$Z$7)/$Z$8</f>
        <v>6.455229261145401E-2</v>
      </c>
      <c r="AJ5494">
        <f>(I5494 -$AA$7)/$AA$8</f>
        <v>-0.40124168605466753</v>
      </c>
      <c r="AK5494">
        <f t="shared" si="1031"/>
        <v>-0.93837681180577304</v>
      </c>
      <c r="AL5494">
        <f>IF(C5494="Low", 1, IF(C5494="Medium", 2, IF(C5494="High", 3, "")))</f>
        <v>3</v>
      </c>
      <c r="AM5494">
        <f>IF(G5494="Low", 1, IF(G5494="Medium", 2, IF(G5494="High", 3, "")))</f>
        <v>2</v>
      </c>
      <c r="AN5494">
        <f t="shared" si="1033"/>
        <v>1</v>
      </c>
      <c r="AO5494">
        <f t="shared" si="1034"/>
        <v>2</v>
      </c>
      <c r="AP5494">
        <f t="shared" si="1035"/>
        <v>0</v>
      </c>
      <c r="AQ5494">
        <f>IF(H5494="Yes", 1, 0)</f>
        <v>1</v>
      </c>
      <c r="AR5494">
        <f>IF(D5494="Yes", 1, 0)</f>
        <v>0</v>
      </c>
      <c r="AS5494">
        <f t="shared" si="1036"/>
        <v>1</v>
      </c>
      <c r="AT5494">
        <f t="shared" si="1037"/>
        <v>0</v>
      </c>
      <c r="AU5494">
        <f t="shared" si="1038"/>
        <v>0</v>
      </c>
      <c r="AV5494">
        <f t="shared" si="1039"/>
        <v>0</v>
      </c>
      <c r="AX5494">
        <f t="shared" si="1040"/>
        <v>1</v>
      </c>
    </row>
    <row r="5495" spans="1:50" x14ac:dyDescent="0.3">
      <c r="A5495">
        <v>16</v>
      </c>
      <c r="B5495">
        <v>87</v>
      </c>
      <c r="C5495" t="s">
        <v>18</v>
      </c>
      <c r="D5495" t="s">
        <v>21</v>
      </c>
      <c r="E5495">
        <v>10</v>
      </c>
      <c r="F5495">
        <v>96</v>
      </c>
      <c r="G5495" t="s">
        <v>22</v>
      </c>
      <c r="H5495" t="s">
        <v>20</v>
      </c>
      <c r="I5495">
        <v>1</v>
      </c>
      <c r="J5495" t="s">
        <v>19</v>
      </c>
      <c r="K5495" t="s">
        <v>23</v>
      </c>
      <c r="L5495" t="s">
        <v>24</v>
      </c>
      <c r="M5495">
        <v>1</v>
      </c>
      <c r="N5495" t="s">
        <v>20</v>
      </c>
      <c r="O5495" t="s">
        <v>29</v>
      </c>
      <c r="P5495" t="s">
        <v>30</v>
      </c>
      <c r="Q5495" t="s">
        <v>27</v>
      </c>
      <c r="R5495">
        <v>66</v>
      </c>
      <c r="T5495">
        <f t="shared" si="1032"/>
        <v>0.22480875366043229</v>
      </c>
      <c r="U5495">
        <f t="shared" si="1041"/>
        <v>68.110201474217391</v>
      </c>
      <c r="AD5495">
        <f>(E5495 -$Y$7)/$Y$8</f>
        <v>2.0237884584402419</v>
      </c>
      <c r="AE5495">
        <f t="shared" si="1030"/>
        <v>1</v>
      </c>
      <c r="AG5495">
        <f>(A5495 -$W$7)/$W$8</f>
        <v>-0.66364534957975729</v>
      </c>
      <c r="AH5495">
        <f>(B5495 -$X$7)/$X$8</f>
        <v>0.60819212603327544</v>
      </c>
      <c r="AI5495">
        <f>(F5495 -$Z$7)/$Z$8</f>
        <v>1.453567102199063</v>
      </c>
      <c r="AJ5495">
        <f>(I5495 -$AA$7)/$AA$8</f>
        <v>-0.40124168605466753</v>
      </c>
      <c r="AK5495">
        <f t="shared" si="1031"/>
        <v>-1.9081649543993509</v>
      </c>
      <c r="AL5495">
        <f>IF(C5495="Low", 1, IF(C5495="Medium", 2, IF(C5495="High", 3, "")))</f>
        <v>1</v>
      </c>
      <c r="AM5495">
        <f>IF(G5495="Low", 1, IF(G5495="Medium", 2, IF(G5495="High", 3, "")))</f>
        <v>2</v>
      </c>
      <c r="AN5495">
        <f t="shared" si="1033"/>
        <v>3</v>
      </c>
      <c r="AO5495">
        <f t="shared" si="1034"/>
        <v>2</v>
      </c>
      <c r="AP5495">
        <f t="shared" si="1035"/>
        <v>1</v>
      </c>
      <c r="AQ5495">
        <f>IF(H5495="Yes", 1, 0)</f>
        <v>0</v>
      </c>
      <c r="AR5495">
        <f>IF(D5495="Yes", 1, 0)</f>
        <v>1</v>
      </c>
      <c r="AS5495">
        <f t="shared" si="1036"/>
        <v>1</v>
      </c>
      <c r="AT5495">
        <f t="shared" si="1037"/>
        <v>0</v>
      </c>
      <c r="AU5495">
        <f t="shared" si="1038"/>
        <v>0</v>
      </c>
      <c r="AV5495">
        <f t="shared" si="1039"/>
        <v>0</v>
      </c>
      <c r="AX5495">
        <f t="shared" si="1040"/>
        <v>1</v>
      </c>
    </row>
    <row r="5496" spans="1:50" x14ac:dyDescent="0.3">
      <c r="A5496">
        <v>18</v>
      </c>
      <c r="B5496">
        <v>98</v>
      </c>
      <c r="C5496" t="s">
        <v>19</v>
      </c>
      <c r="D5496" t="s">
        <v>20</v>
      </c>
      <c r="E5496">
        <v>7</v>
      </c>
      <c r="F5496">
        <v>57</v>
      </c>
      <c r="G5496" t="s">
        <v>18</v>
      </c>
      <c r="H5496" t="s">
        <v>21</v>
      </c>
      <c r="I5496">
        <v>0</v>
      </c>
      <c r="J5496" t="s">
        <v>22</v>
      </c>
      <c r="K5496" t="s">
        <v>34</v>
      </c>
      <c r="L5496" t="s">
        <v>32</v>
      </c>
      <c r="M5496">
        <v>1</v>
      </c>
      <c r="N5496" t="s">
        <v>20</v>
      </c>
      <c r="O5496" t="s">
        <v>33</v>
      </c>
      <c r="P5496" t="s">
        <v>30</v>
      </c>
      <c r="Q5496" t="s">
        <v>27</v>
      </c>
      <c r="R5496">
        <v>69</v>
      </c>
      <c r="T5496">
        <f t="shared" si="1032"/>
        <v>0.35516436472767138</v>
      </c>
      <c r="U5496">
        <f t="shared" si="1041"/>
        <v>68.617305834262126</v>
      </c>
      <c r="AD5496">
        <f>(E5496 -$Y$7)/$Y$8</f>
        <v>-1.9795577157294329E-2</v>
      </c>
      <c r="AE5496">
        <f t="shared" si="1030"/>
        <v>0</v>
      </c>
      <c r="AG5496">
        <f>(A5496 -$W$7)/$W$8</f>
        <v>-0.32976339072398297</v>
      </c>
      <c r="AH5496">
        <f>(B5496 -$X$7)/$X$8</f>
        <v>1.5608534291868679</v>
      </c>
      <c r="AI5496">
        <f>(F5496 -$Z$7)/$Z$8</f>
        <v>-1.2550117764967745</v>
      </c>
      <c r="AJ5496">
        <f>(I5496 -$AA$7)/$AA$8</f>
        <v>-1.213934457288018</v>
      </c>
      <c r="AK5496">
        <f t="shared" si="1031"/>
        <v>-1.9081649543993509</v>
      </c>
      <c r="AL5496">
        <f>IF(C5496="Low", 1, IF(C5496="Medium", 2, IF(C5496="High", 3, "")))</f>
        <v>3</v>
      </c>
      <c r="AM5496">
        <f>IF(G5496="Low", 1, IF(G5496="Medium", 2, IF(G5496="High", 3, "")))</f>
        <v>1</v>
      </c>
      <c r="AN5496">
        <f t="shared" si="1033"/>
        <v>2</v>
      </c>
      <c r="AO5496">
        <f t="shared" si="1034"/>
        <v>3</v>
      </c>
      <c r="AP5496">
        <f t="shared" si="1035"/>
        <v>0</v>
      </c>
      <c r="AQ5496">
        <f>IF(H5496="Yes", 1, 0)</f>
        <v>1</v>
      </c>
      <c r="AR5496">
        <f>IF(D5496="Yes", 1, 0)</f>
        <v>0</v>
      </c>
      <c r="AS5496">
        <f t="shared" si="1036"/>
        <v>1</v>
      </c>
      <c r="AT5496">
        <f t="shared" si="1037"/>
        <v>0</v>
      </c>
      <c r="AU5496">
        <f t="shared" si="1038"/>
        <v>0</v>
      </c>
      <c r="AV5496">
        <f t="shared" si="1039"/>
        <v>0</v>
      </c>
      <c r="AX5496">
        <f t="shared" si="1040"/>
        <v>1</v>
      </c>
    </row>
    <row r="5497" spans="1:50" x14ac:dyDescent="0.3">
      <c r="A5497">
        <v>18</v>
      </c>
      <c r="B5497">
        <v>79</v>
      </c>
      <c r="C5497" t="s">
        <v>18</v>
      </c>
      <c r="D5497" t="s">
        <v>20</v>
      </c>
      <c r="E5497">
        <v>4</v>
      </c>
      <c r="F5497">
        <v>74</v>
      </c>
      <c r="G5497" t="s">
        <v>18</v>
      </c>
      <c r="H5497" t="s">
        <v>21</v>
      </c>
      <c r="I5497">
        <v>2</v>
      </c>
      <c r="J5497" t="s">
        <v>22</v>
      </c>
      <c r="K5497" t="s">
        <v>23</v>
      </c>
      <c r="L5497" t="s">
        <v>28</v>
      </c>
      <c r="M5497">
        <v>1</v>
      </c>
      <c r="N5497" t="s">
        <v>20</v>
      </c>
      <c r="O5497" t="s">
        <v>25</v>
      </c>
      <c r="P5497" t="s">
        <v>26</v>
      </c>
      <c r="Q5497" t="s">
        <v>31</v>
      </c>
      <c r="R5497">
        <v>64</v>
      </c>
      <c r="T5497">
        <f t="shared" si="1032"/>
        <v>-2.8576732615357925E-2</v>
      </c>
      <c r="U5497">
        <f t="shared" si="1041"/>
        <v>67.12449104863218</v>
      </c>
      <c r="AD5497">
        <f>(E5497 -$Y$7)/$Y$8</f>
        <v>-2.0633796127548307</v>
      </c>
      <c r="AE5497">
        <f t="shared" si="1030"/>
        <v>1</v>
      </c>
      <c r="AG5497">
        <f>(A5497 -$W$7)/$W$8</f>
        <v>-0.32976339072398297</v>
      </c>
      <c r="AH5497">
        <f>(B5497 -$X$7)/$X$8</f>
        <v>-8.4652458078428139E-2</v>
      </c>
      <c r="AI5497">
        <f>(F5497 -$Z$7)/$Z$8</f>
        <v>-7.4349188347306888E-2</v>
      </c>
      <c r="AJ5497">
        <f>(I5497 -$AA$7)/$AA$8</f>
        <v>0.41145108517868284</v>
      </c>
      <c r="AK5497">
        <f t="shared" si="1031"/>
        <v>-1.9081649543993509</v>
      </c>
      <c r="AL5497">
        <f>IF(C5497="Low", 1, IF(C5497="Medium", 2, IF(C5497="High", 3, "")))</f>
        <v>1</v>
      </c>
      <c r="AM5497">
        <f>IF(G5497="Low", 1, IF(G5497="Medium", 2, IF(G5497="High", 3, "")))</f>
        <v>1</v>
      </c>
      <c r="AN5497">
        <f t="shared" si="1033"/>
        <v>2</v>
      </c>
      <c r="AO5497">
        <f t="shared" si="1034"/>
        <v>1</v>
      </c>
      <c r="AP5497">
        <f t="shared" si="1035"/>
        <v>0</v>
      </c>
      <c r="AQ5497">
        <f>IF(H5497="Yes", 1, 0)</f>
        <v>1</v>
      </c>
      <c r="AR5497">
        <f>IF(D5497="Yes", 1, 0)</f>
        <v>0</v>
      </c>
      <c r="AS5497">
        <f t="shared" si="1036"/>
        <v>1</v>
      </c>
      <c r="AT5497">
        <f t="shared" si="1037"/>
        <v>1</v>
      </c>
      <c r="AU5497">
        <f t="shared" si="1038"/>
        <v>0</v>
      </c>
      <c r="AV5497">
        <f t="shared" si="1039"/>
        <v>0</v>
      </c>
      <c r="AX5497">
        <f t="shared" si="1040"/>
        <v>1</v>
      </c>
    </row>
    <row r="5498" spans="1:50" x14ac:dyDescent="0.3">
      <c r="A5498">
        <v>26</v>
      </c>
      <c r="B5498">
        <v>79</v>
      </c>
      <c r="C5498" t="s">
        <v>22</v>
      </c>
      <c r="D5498" t="s">
        <v>21</v>
      </c>
      <c r="E5498">
        <v>8</v>
      </c>
      <c r="F5498">
        <v>52</v>
      </c>
      <c r="G5498" t="s">
        <v>19</v>
      </c>
      <c r="H5498" t="s">
        <v>21</v>
      </c>
      <c r="I5498">
        <v>1</v>
      </c>
      <c r="J5498" t="s">
        <v>22</v>
      </c>
      <c r="K5498" t="s">
        <v>23</v>
      </c>
      <c r="L5498" t="s">
        <v>28</v>
      </c>
      <c r="M5498">
        <v>3</v>
      </c>
      <c r="N5498" t="s">
        <v>21</v>
      </c>
      <c r="O5498" t="s">
        <v>33</v>
      </c>
      <c r="P5498" t="s">
        <v>26</v>
      </c>
      <c r="Q5498" t="s">
        <v>31</v>
      </c>
      <c r="R5498">
        <v>68</v>
      </c>
      <c r="T5498">
        <f t="shared" si="1032"/>
        <v>0.31901611973864191</v>
      </c>
      <c r="U5498">
        <f t="shared" si="1041"/>
        <v>68.476683328703487</v>
      </c>
      <c r="AD5498">
        <f>(E5498 -$Y$7)/$Y$8</f>
        <v>0.66139910137521774</v>
      </c>
      <c r="AE5498">
        <f t="shared" si="1030"/>
        <v>1</v>
      </c>
      <c r="AG5498">
        <f>(A5498 -$W$7)/$W$8</f>
        <v>1.0057644446991141</v>
      </c>
      <c r="AH5498">
        <f>(B5498 -$X$7)/$X$8</f>
        <v>-8.4652458078428139E-2</v>
      </c>
      <c r="AI5498">
        <f>(F5498 -$Z$7)/$Z$8</f>
        <v>-1.6022654788936768</v>
      </c>
      <c r="AJ5498">
        <f>(I5498 -$AA$7)/$AA$8</f>
        <v>-0.40124168605466753</v>
      </c>
      <c r="AK5498">
        <f t="shared" si="1031"/>
        <v>3.141133078780467E-2</v>
      </c>
      <c r="AL5498">
        <f>IF(C5498="Low", 1, IF(C5498="Medium", 2, IF(C5498="High", 3, "")))</f>
        <v>2</v>
      </c>
      <c r="AM5498">
        <f>IF(G5498="Low", 1, IF(G5498="Medium", 2, IF(G5498="High", 3, "")))</f>
        <v>3</v>
      </c>
      <c r="AN5498">
        <f t="shared" si="1033"/>
        <v>2</v>
      </c>
      <c r="AO5498">
        <f t="shared" si="1034"/>
        <v>3</v>
      </c>
      <c r="AP5498">
        <f t="shared" si="1035"/>
        <v>0</v>
      </c>
      <c r="AQ5498">
        <f>IF(H5498="Yes", 1, 0)</f>
        <v>1</v>
      </c>
      <c r="AR5498">
        <f>IF(D5498="Yes", 1, 0)</f>
        <v>1</v>
      </c>
      <c r="AS5498">
        <f t="shared" si="1036"/>
        <v>0</v>
      </c>
      <c r="AT5498">
        <f t="shared" si="1037"/>
        <v>1</v>
      </c>
      <c r="AU5498">
        <f t="shared" si="1038"/>
        <v>0</v>
      </c>
      <c r="AV5498">
        <f t="shared" si="1039"/>
        <v>0</v>
      </c>
      <c r="AX5498">
        <f t="shared" si="1040"/>
        <v>1</v>
      </c>
    </row>
    <row r="5499" spans="1:50" x14ac:dyDescent="0.3">
      <c r="A5499">
        <v>18</v>
      </c>
      <c r="B5499">
        <v>86</v>
      </c>
      <c r="C5499" t="s">
        <v>19</v>
      </c>
      <c r="D5499" t="s">
        <v>20</v>
      </c>
      <c r="E5499">
        <v>8</v>
      </c>
      <c r="F5499">
        <v>53</v>
      </c>
      <c r="G5499" t="s">
        <v>18</v>
      </c>
      <c r="H5499" t="s">
        <v>21</v>
      </c>
      <c r="I5499">
        <v>5</v>
      </c>
      <c r="J5499" t="s">
        <v>19</v>
      </c>
      <c r="K5499" t="s">
        <v>34</v>
      </c>
      <c r="L5499" t="s">
        <v>28</v>
      </c>
      <c r="M5499">
        <v>3</v>
      </c>
      <c r="N5499" t="s">
        <v>20</v>
      </c>
      <c r="O5499" t="s">
        <v>25</v>
      </c>
      <c r="P5499" t="s">
        <v>26</v>
      </c>
      <c r="Q5499" t="s">
        <v>27</v>
      </c>
      <c r="R5499">
        <v>68</v>
      </c>
      <c r="T5499">
        <f t="shared" si="1032"/>
        <v>0.38508936475224365</v>
      </c>
      <c r="U5499">
        <f t="shared" si="1041"/>
        <v>68.733718912782933</v>
      </c>
      <c r="AD5499">
        <f>(E5499 -$Y$7)/$Y$8</f>
        <v>0.66139910137521774</v>
      </c>
      <c r="AE5499">
        <f t="shared" si="1030"/>
        <v>0</v>
      </c>
      <c r="AG5499">
        <f>(A5499 -$W$7)/$W$8</f>
        <v>-0.32976339072398297</v>
      </c>
      <c r="AH5499">
        <f>(B5499 -$X$7)/$X$8</f>
        <v>0.52158655301931256</v>
      </c>
      <c r="AI5499">
        <f>(F5499 -$Z$7)/$Z$8</f>
        <v>-1.5328147384142963</v>
      </c>
      <c r="AJ5499">
        <f>(I5499 -$AA$7)/$AA$8</f>
        <v>2.849529398878734</v>
      </c>
      <c r="AK5499">
        <f t="shared" si="1031"/>
        <v>3.141133078780467E-2</v>
      </c>
      <c r="AL5499">
        <f>IF(C5499="Low", 1, IF(C5499="Medium", 2, IF(C5499="High", 3, "")))</f>
        <v>3</v>
      </c>
      <c r="AM5499">
        <f>IF(G5499="Low", 1, IF(G5499="Medium", 2, IF(G5499="High", 3, "")))</f>
        <v>1</v>
      </c>
      <c r="AN5499">
        <f t="shared" si="1033"/>
        <v>3</v>
      </c>
      <c r="AO5499">
        <f t="shared" si="1034"/>
        <v>1</v>
      </c>
      <c r="AP5499">
        <f t="shared" si="1035"/>
        <v>0</v>
      </c>
      <c r="AQ5499">
        <f>IF(H5499="Yes", 1, 0)</f>
        <v>1</v>
      </c>
      <c r="AR5499">
        <f>IF(D5499="Yes", 1, 0)</f>
        <v>0</v>
      </c>
      <c r="AS5499">
        <f t="shared" si="1036"/>
        <v>1</v>
      </c>
      <c r="AT5499">
        <f t="shared" si="1037"/>
        <v>1</v>
      </c>
      <c r="AU5499">
        <f t="shared" si="1038"/>
        <v>0</v>
      </c>
      <c r="AV5499">
        <f t="shared" si="1039"/>
        <v>0</v>
      </c>
      <c r="AX5499">
        <f t="shared" si="1040"/>
        <v>1</v>
      </c>
    </row>
    <row r="5500" spans="1:50" x14ac:dyDescent="0.3">
      <c r="A5500">
        <v>32</v>
      </c>
      <c r="B5500">
        <v>64</v>
      </c>
      <c r="C5500" t="s">
        <v>18</v>
      </c>
      <c r="D5500" t="s">
        <v>21</v>
      </c>
      <c r="E5500">
        <v>9</v>
      </c>
      <c r="F5500">
        <v>53</v>
      </c>
      <c r="G5500" t="s">
        <v>18</v>
      </c>
      <c r="H5500" t="s">
        <v>20</v>
      </c>
      <c r="I5500">
        <v>1</v>
      </c>
      <c r="J5500" t="s">
        <v>22</v>
      </c>
      <c r="K5500" t="s">
        <v>34</v>
      </c>
      <c r="L5500" t="s">
        <v>24</v>
      </c>
      <c r="M5500">
        <v>3</v>
      </c>
      <c r="N5500" t="s">
        <v>20</v>
      </c>
      <c r="O5500" t="s">
        <v>29</v>
      </c>
      <c r="P5500" t="s">
        <v>26</v>
      </c>
      <c r="Q5500" t="s">
        <v>31</v>
      </c>
      <c r="R5500">
        <v>65</v>
      </c>
      <c r="T5500">
        <f t="shared" si="1032"/>
        <v>3.0329459523077779E-2</v>
      </c>
      <c r="U5500">
        <f t="shared" si="1041"/>
        <v>67.353645640616918</v>
      </c>
      <c r="AD5500">
        <f>(E5500 -$Y$7)/$Y$8</f>
        <v>1.3425937799077299</v>
      </c>
      <c r="AE5500">
        <f t="shared" si="1030"/>
        <v>0</v>
      </c>
      <c r="AG5500">
        <f>(A5500 -$W$7)/$W$8</f>
        <v>2.0074103212664367</v>
      </c>
      <c r="AH5500">
        <f>(B5500 -$X$7)/$X$8</f>
        <v>-1.3837360532878724</v>
      </c>
      <c r="AI5500">
        <f>(F5500 -$Z$7)/$Z$8</f>
        <v>-1.5328147384142963</v>
      </c>
      <c r="AJ5500">
        <f>(I5500 -$AA$7)/$AA$8</f>
        <v>-0.40124168605466753</v>
      </c>
      <c r="AK5500">
        <f t="shared" si="1031"/>
        <v>3.141133078780467E-2</v>
      </c>
      <c r="AL5500">
        <f>IF(C5500="Low", 1, IF(C5500="Medium", 2, IF(C5500="High", 3, "")))</f>
        <v>1</v>
      </c>
      <c r="AM5500">
        <f>IF(G5500="Low", 1, IF(G5500="Medium", 2, IF(G5500="High", 3, "")))</f>
        <v>1</v>
      </c>
      <c r="AN5500">
        <f t="shared" si="1033"/>
        <v>2</v>
      </c>
      <c r="AO5500">
        <f t="shared" si="1034"/>
        <v>2</v>
      </c>
      <c r="AP5500">
        <f t="shared" si="1035"/>
        <v>1</v>
      </c>
      <c r="AQ5500">
        <f>IF(H5500="Yes", 1, 0)</f>
        <v>0</v>
      </c>
      <c r="AR5500">
        <f>IF(D5500="Yes", 1, 0)</f>
        <v>1</v>
      </c>
      <c r="AS5500">
        <f t="shared" si="1036"/>
        <v>1</v>
      </c>
      <c r="AT5500">
        <f t="shared" si="1037"/>
        <v>1</v>
      </c>
      <c r="AU5500">
        <f t="shared" si="1038"/>
        <v>0</v>
      </c>
      <c r="AV5500">
        <f t="shared" si="1039"/>
        <v>0</v>
      </c>
      <c r="AX5500">
        <f t="shared" si="1040"/>
        <v>1</v>
      </c>
    </row>
    <row r="5501" spans="1:50" x14ac:dyDescent="0.3">
      <c r="A5501">
        <v>23</v>
      </c>
      <c r="B5501">
        <v>70</v>
      </c>
      <c r="C5501" t="s">
        <v>22</v>
      </c>
      <c r="D5501" t="s">
        <v>21</v>
      </c>
      <c r="E5501">
        <v>8</v>
      </c>
      <c r="F5501">
        <v>75</v>
      </c>
      <c r="G5501" t="s">
        <v>22</v>
      </c>
      <c r="H5501" t="s">
        <v>21</v>
      </c>
      <c r="I5501">
        <v>0</v>
      </c>
      <c r="J5501" t="s">
        <v>22</v>
      </c>
      <c r="K5501" t="s">
        <v>23</v>
      </c>
      <c r="L5501" t="s">
        <v>24</v>
      </c>
      <c r="M5501">
        <v>2</v>
      </c>
      <c r="N5501" t="s">
        <v>20</v>
      </c>
      <c r="O5501" t="s">
        <v>25</v>
      </c>
      <c r="P5501" t="s">
        <v>30</v>
      </c>
      <c r="Q5501" t="s">
        <v>27</v>
      </c>
      <c r="R5501">
        <v>65</v>
      </c>
      <c r="T5501">
        <f t="shared" si="1032"/>
        <v>5.1474157731210279E-2</v>
      </c>
      <c r="U5501">
        <f t="shared" si="1041"/>
        <v>67.435901928362313</v>
      </c>
      <c r="AD5501">
        <f>(E5501 -$Y$7)/$Y$8</f>
        <v>0.66139910137521774</v>
      </c>
      <c r="AE5501">
        <f t="shared" si="1030"/>
        <v>1</v>
      </c>
      <c r="AG5501">
        <f>(A5501 -$W$7)/$W$8</f>
        <v>0.50494150641545266</v>
      </c>
      <c r="AH5501">
        <f>(B5501 -$X$7)/$X$8</f>
        <v>-0.8641026152040947</v>
      </c>
      <c r="AI5501">
        <f>(F5501 -$Z$7)/$Z$8</f>
        <v>-4.8984478679264375E-3</v>
      </c>
      <c r="AJ5501">
        <f>(I5501 -$AA$7)/$AA$8</f>
        <v>-1.213934457288018</v>
      </c>
      <c r="AK5501">
        <f t="shared" si="1031"/>
        <v>-0.93837681180577304</v>
      </c>
      <c r="AL5501">
        <f>IF(C5501="Low", 1, IF(C5501="Medium", 2, IF(C5501="High", 3, "")))</f>
        <v>2</v>
      </c>
      <c r="AM5501">
        <f>IF(G5501="Low", 1, IF(G5501="Medium", 2, IF(G5501="High", 3, "")))</f>
        <v>2</v>
      </c>
      <c r="AN5501">
        <f t="shared" si="1033"/>
        <v>2</v>
      </c>
      <c r="AO5501">
        <f t="shared" si="1034"/>
        <v>1</v>
      </c>
      <c r="AP5501">
        <f t="shared" si="1035"/>
        <v>1</v>
      </c>
      <c r="AQ5501">
        <f>IF(H5501="Yes", 1, 0)</f>
        <v>1</v>
      </c>
      <c r="AR5501">
        <f>IF(D5501="Yes", 1, 0)</f>
        <v>1</v>
      </c>
      <c r="AS5501">
        <f t="shared" si="1036"/>
        <v>1</v>
      </c>
      <c r="AT5501">
        <f t="shared" si="1037"/>
        <v>0</v>
      </c>
      <c r="AU5501">
        <f t="shared" si="1038"/>
        <v>0</v>
      </c>
      <c r="AV5501">
        <f t="shared" si="1039"/>
        <v>0</v>
      </c>
      <c r="AX5501">
        <f t="shared" si="1040"/>
        <v>1</v>
      </c>
    </row>
    <row r="5502" spans="1:50" x14ac:dyDescent="0.3">
      <c r="A5502">
        <v>12</v>
      </c>
      <c r="B5502">
        <v>97</v>
      </c>
      <c r="C5502" t="s">
        <v>18</v>
      </c>
      <c r="D5502" t="s">
        <v>21</v>
      </c>
      <c r="E5502">
        <v>6</v>
      </c>
      <c r="F5502">
        <v>79</v>
      </c>
      <c r="G5502" t="s">
        <v>22</v>
      </c>
      <c r="H5502" t="s">
        <v>20</v>
      </c>
      <c r="I5502">
        <v>1</v>
      </c>
      <c r="J5502" t="s">
        <v>22</v>
      </c>
      <c r="K5502" t="s">
        <v>23</v>
      </c>
      <c r="L5502" t="s">
        <v>28</v>
      </c>
      <c r="M5502">
        <v>2</v>
      </c>
      <c r="N5502" t="s">
        <v>20</v>
      </c>
      <c r="O5502" t="s">
        <v>25</v>
      </c>
      <c r="P5502" t="s">
        <v>26</v>
      </c>
      <c r="Q5502" t="s">
        <v>27</v>
      </c>
      <c r="R5502">
        <v>65</v>
      </c>
      <c r="T5502">
        <f t="shared" si="1032"/>
        <v>0.13605994004486147</v>
      </c>
      <c r="U5502">
        <f t="shared" si="1041"/>
        <v>67.764954269553229</v>
      </c>
      <c r="AD5502">
        <f>(E5502 -$Y$7)/$Y$8</f>
        <v>-0.70099025568980644</v>
      </c>
      <c r="AE5502">
        <f t="shared" si="1030"/>
        <v>1</v>
      </c>
      <c r="AG5502">
        <f>(A5502 -$W$7)/$W$8</f>
        <v>-1.3314092672913058</v>
      </c>
      <c r="AH5502">
        <f>(B5502 -$X$7)/$X$8</f>
        <v>1.4742478561729051</v>
      </c>
      <c r="AI5502">
        <f>(F5502 -$Z$7)/$Z$8</f>
        <v>0.27290451404959537</v>
      </c>
      <c r="AJ5502">
        <f>(I5502 -$AA$7)/$AA$8</f>
        <v>-0.40124168605466753</v>
      </c>
      <c r="AK5502">
        <f t="shared" si="1031"/>
        <v>-0.93837681180577304</v>
      </c>
      <c r="AL5502">
        <f>IF(C5502="Low", 1, IF(C5502="Medium", 2, IF(C5502="High", 3, "")))</f>
        <v>1</v>
      </c>
      <c r="AM5502">
        <f>IF(G5502="Low", 1, IF(G5502="Medium", 2, IF(G5502="High", 3, "")))</f>
        <v>2</v>
      </c>
      <c r="AN5502">
        <f t="shared" si="1033"/>
        <v>2</v>
      </c>
      <c r="AO5502">
        <f t="shared" si="1034"/>
        <v>1</v>
      </c>
      <c r="AP5502">
        <f t="shared" si="1035"/>
        <v>0</v>
      </c>
      <c r="AQ5502">
        <f>IF(H5502="Yes", 1, 0)</f>
        <v>0</v>
      </c>
      <c r="AR5502">
        <f>IF(D5502="Yes", 1, 0)</f>
        <v>1</v>
      </c>
      <c r="AS5502">
        <f t="shared" si="1036"/>
        <v>1</v>
      </c>
      <c r="AT5502">
        <f t="shared" si="1037"/>
        <v>1</v>
      </c>
      <c r="AU5502">
        <f t="shared" si="1038"/>
        <v>0</v>
      </c>
      <c r="AV5502">
        <f t="shared" si="1039"/>
        <v>0</v>
      </c>
      <c r="AX5502">
        <f t="shared" si="1040"/>
        <v>1</v>
      </c>
    </row>
    <row r="5503" spans="1:50" x14ac:dyDescent="0.3">
      <c r="A5503">
        <v>19</v>
      </c>
      <c r="B5503">
        <v>87</v>
      </c>
      <c r="C5503" t="s">
        <v>19</v>
      </c>
      <c r="D5503" t="s">
        <v>20</v>
      </c>
      <c r="E5503">
        <v>8</v>
      </c>
      <c r="F5503">
        <v>50</v>
      </c>
      <c r="G5503" t="s">
        <v>18</v>
      </c>
      <c r="H5503" t="s">
        <v>21</v>
      </c>
      <c r="I5503">
        <v>0</v>
      </c>
      <c r="J5503" t="s">
        <v>19</v>
      </c>
      <c r="K5503" t="s">
        <v>23</v>
      </c>
      <c r="L5503" t="s">
        <v>32</v>
      </c>
      <c r="M5503">
        <v>2</v>
      </c>
      <c r="N5503" t="s">
        <v>20</v>
      </c>
      <c r="O5503" t="s">
        <v>25</v>
      </c>
      <c r="P5503" t="s">
        <v>26</v>
      </c>
      <c r="Q5503" t="s">
        <v>31</v>
      </c>
      <c r="R5503">
        <v>67</v>
      </c>
      <c r="T5503">
        <f t="shared" si="1032"/>
        <v>0.18656666056560395</v>
      </c>
      <c r="U5503">
        <f t="shared" si="1041"/>
        <v>67.961433561682952</v>
      </c>
      <c r="AD5503">
        <f>(E5503 -$Y$7)/$Y$8</f>
        <v>0.66139910137521774</v>
      </c>
      <c r="AE5503">
        <f t="shared" si="1030"/>
        <v>1</v>
      </c>
      <c r="AG5503">
        <f>(A5503 -$W$7)/$W$8</f>
        <v>-0.16282241129609587</v>
      </c>
      <c r="AH5503">
        <f>(B5503 -$X$7)/$X$8</f>
        <v>0.60819212603327544</v>
      </c>
      <c r="AI5503">
        <f>(F5503 -$Z$7)/$Z$8</f>
        <v>-1.7411669598524377</v>
      </c>
      <c r="AJ5503">
        <f>(I5503 -$AA$7)/$AA$8</f>
        <v>-1.213934457288018</v>
      </c>
      <c r="AK5503">
        <f t="shared" si="1031"/>
        <v>-0.93837681180577304</v>
      </c>
      <c r="AL5503">
        <f>IF(C5503="Low", 1, IF(C5503="Medium", 2, IF(C5503="High", 3, "")))</f>
        <v>3</v>
      </c>
      <c r="AM5503">
        <f>IF(G5503="Low", 1, IF(G5503="Medium", 2, IF(G5503="High", 3, "")))</f>
        <v>1</v>
      </c>
      <c r="AN5503">
        <f t="shared" si="1033"/>
        <v>3</v>
      </c>
      <c r="AO5503">
        <f t="shared" si="1034"/>
        <v>1</v>
      </c>
      <c r="AP5503">
        <f t="shared" si="1035"/>
        <v>0</v>
      </c>
      <c r="AQ5503">
        <f>IF(H5503="Yes", 1, 0)</f>
        <v>1</v>
      </c>
      <c r="AR5503">
        <f>IF(D5503="Yes", 1, 0)</f>
        <v>0</v>
      </c>
      <c r="AS5503">
        <f t="shared" si="1036"/>
        <v>1</v>
      </c>
      <c r="AT5503">
        <f t="shared" si="1037"/>
        <v>1</v>
      </c>
      <c r="AU5503">
        <f t="shared" si="1038"/>
        <v>0</v>
      </c>
      <c r="AV5503">
        <f t="shared" si="1039"/>
        <v>0</v>
      </c>
      <c r="AX5503">
        <f t="shared" si="1040"/>
        <v>1</v>
      </c>
    </row>
    <row r="5504" spans="1:50" x14ac:dyDescent="0.3">
      <c r="A5504">
        <v>16</v>
      </c>
      <c r="B5504">
        <v>61</v>
      </c>
      <c r="C5504" t="s">
        <v>19</v>
      </c>
      <c r="D5504" t="s">
        <v>21</v>
      </c>
      <c r="E5504">
        <v>7</v>
      </c>
      <c r="F5504">
        <v>82</v>
      </c>
      <c r="G5504" t="s">
        <v>22</v>
      </c>
      <c r="H5504" t="s">
        <v>21</v>
      </c>
      <c r="I5504">
        <v>2</v>
      </c>
      <c r="J5504" t="s">
        <v>22</v>
      </c>
      <c r="K5504" t="s">
        <v>23</v>
      </c>
      <c r="L5504" t="s">
        <v>28</v>
      </c>
      <c r="M5504">
        <v>3</v>
      </c>
      <c r="N5504" t="s">
        <v>20</v>
      </c>
      <c r="O5504" t="s">
        <v>25</v>
      </c>
      <c r="P5504" t="s">
        <v>26</v>
      </c>
      <c r="Q5504" t="s">
        <v>31</v>
      </c>
      <c r="R5504">
        <v>63</v>
      </c>
      <c r="T5504">
        <f t="shared" si="1032"/>
        <v>-9.9051385401651967E-2</v>
      </c>
      <c r="U5504">
        <f t="shared" si="1041"/>
        <v>66.850333278145925</v>
      </c>
      <c r="AD5504">
        <f>(E5504 -$Y$7)/$Y$8</f>
        <v>-1.9795577157294329E-2</v>
      </c>
      <c r="AE5504">
        <f t="shared" si="1030"/>
        <v>1</v>
      </c>
      <c r="AG5504">
        <f>(A5504 -$W$7)/$W$8</f>
        <v>-0.66364534957975729</v>
      </c>
      <c r="AH5504">
        <f>(B5504 -$X$7)/$X$8</f>
        <v>-1.6435527723297614</v>
      </c>
      <c r="AI5504">
        <f>(F5504 -$Z$7)/$Z$8</f>
        <v>0.48125673548773673</v>
      </c>
      <c r="AJ5504">
        <f>(I5504 -$AA$7)/$AA$8</f>
        <v>0.41145108517868284</v>
      </c>
      <c r="AK5504">
        <f t="shared" si="1031"/>
        <v>3.141133078780467E-2</v>
      </c>
      <c r="AL5504">
        <f>IF(C5504="Low", 1, IF(C5504="Medium", 2, IF(C5504="High", 3, "")))</f>
        <v>3</v>
      </c>
      <c r="AM5504">
        <f>IF(G5504="Low", 1, IF(G5504="Medium", 2, IF(G5504="High", 3, "")))</f>
        <v>2</v>
      </c>
      <c r="AN5504">
        <f t="shared" si="1033"/>
        <v>2</v>
      </c>
      <c r="AO5504">
        <f t="shared" si="1034"/>
        <v>1</v>
      </c>
      <c r="AP5504">
        <f t="shared" si="1035"/>
        <v>0</v>
      </c>
      <c r="AQ5504">
        <f>IF(H5504="Yes", 1, 0)</f>
        <v>1</v>
      </c>
      <c r="AR5504">
        <f>IF(D5504="Yes", 1, 0)</f>
        <v>1</v>
      </c>
      <c r="AS5504">
        <f t="shared" si="1036"/>
        <v>1</v>
      </c>
      <c r="AT5504">
        <f t="shared" si="1037"/>
        <v>1</v>
      </c>
      <c r="AU5504">
        <f t="shared" si="1038"/>
        <v>0</v>
      </c>
      <c r="AV5504">
        <f t="shared" si="1039"/>
        <v>0</v>
      </c>
      <c r="AX5504">
        <f t="shared" si="1040"/>
        <v>1</v>
      </c>
    </row>
    <row r="5505" spans="1:50" x14ac:dyDescent="0.3">
      <c r="A5505">
        <v>7</v>
      </c>
      <c r="B5505">
        <v>68</v>
      </c>
      <c r="C5505" t="s">
        <v>19</v>
      </c>
      <c r="D5505" t="s">
        <v>20</v>
      </c>
      <c r="E5505">
        <v>9</v>
      </c>
      <c r="F5505">
        <v>74</v>
      </c>
      <c r="G5505" t="s">
        <v>22</v>
      </c>
      <c r="H5505" t="s">
        <v>21</v>
      </c>
      <c r="I5505">
        <v>1</v>
      </c>
      <c r="J5505" t="s">
        <v>19</v>
      </c>
      <c r="K5505" t="s">
        <v>23</v>
      </c>
      <c r="L5505" t="s">
        <v>24</v>
      </c>
      <c r="M5505">
        <v>3</v>
      </c>
      <c r="N5505" t="s">
        <v>20</v>
      </c>
      <c r="O5505" t="s">
        <v>25</v>
      </c>
      <c r="P5505" t="s">
        <v>26</v>
      </c>
      <c r="Q5505" t="s">
        <v>31</v>
      </c>
      <c r="R5505">
        <v>62</v>
      </c>
      <c r="T5505">
        <f t="shared" si="1032"/>
        <v>-0.20215480161821631</v>
      </c>
      <c r="U5505">
        <f t="shared" si="1041"/>
        <v>66.449244353236068</v>
      </c>
      <c r="AD5505">
        <f>(E5505 -$Y$7)/$Y$8</f>
        <v>1.3425937799077299</v>
      </c>
      <c r="AE5505">
        <f t="shared" si="1030"/>
        <v>1</v>
      </c>
      <c r="AG5505">
        <f>(A5505 -$W$7)/$W$8</f>
        <v>-2.1661141644307413</v>
      </c>
      <c r="AH5505">
        <f>(B5505 -$X$7)/$X$8</f>
        <v>-1.0373137612320207</v>
      </c>
      <c r="AI5505">
        <f>(F5505 -$Z$7)/$Z$8</f>
        <v>-7.4349188347306888E-2</v>
      </c>
      <c r="AJ5505">
        <f>(I5505 -$AA$7)/$AA$8</f>
        <v>-0.40124168605466753</v>
      </c>
      <c r="AK5505">
        <f t="shared" si="1031"/>
        <v>3.141133078780467E-2</v>
      </c>
      <c r="AL5505">
        <f>IF(C5505="Low", 1, IF(C5505="Medium", 2, IF(C5505="High", 3, "")))</f>
        <v>3</v>
      </c>
      <c r="AM5505">
        <f>IF(G5505="Low", 1, IF(G5505="Medium", 2, IF(G5505="High", 3, "")))</f>
        <v>2</v>
      </c>
      <c r="AN5505">
        <f t="shared" si="1033"/>
        <v>3</v>
      </c>
      <c r="AO5505">
        <f t="shared" si="1034"/>
        <v>1</v>
      </c>
      <c r="AP5505">
        <f t="shared" si="1035"/>
        <v>1</v>
      </c>
      <c r="AQ5505">
        <f>IF(H5505="Yes", 1, 0)</f>
        <v>1</v>
      </c>
      <c r="AR5505">
        <f>IF(D5505="Yes", 1, 0)</f>
        <v>0</v>
      </c>
      <c r="AS5505">
        <f t="shared" si="1036"/>
        <v>1</v>
      </c>
      <c r="AT5505">
        <f t="shared" si="1037"/>
        <v>1</v>
      </c>
      <c r="AU5505">
        <f t="shared" si="1038"/>
        <v>0</v>
      </c>
      <c r="AV5505">
        <f t="shared" si="1039"/>
        <v>0</v>
      </c>
      <c r="AX5505">
        <f t="shared" si="1040"/>
        <v>1</v>
      </c>
    </row>
    <row r="5506" spans="1:50" x14ac:dyDescent="0.3">
      <c r="A5506">
        <v>30</v>
      </c>
      <c r="B5506">
        <v>87</v>
      </c>
      <c r="C5506" t="s">
        <v>19</v>
      </c>
      <c r="D5506" t="s">
        <v>21</v>
      </c>
      <c r="E5506">
        <v>9</v>
      </c>
      <c r="F5506">
        <v>61</v>
      </c>
      <c r="G5506" t="s">
        <v>19</v>
      </c>
      <c r="H5506" t="s">
        <v>21</v>
      </c>
      <c r="I5506">
        <v>2</v>
      </c>
      <c r="J5506" t="s">
        <v>19</v>
      </c>
      <c r="K5506" t="s">
        <v>34</v>
      </c>
      <c r="L5506" t="s">
        <v>32</v>
      </c>
      <c r="M5506">
        <v>4</v>
      </c>
      <c r="N5506" t="s">
        <v>20</v>
      </c>
      <c r="O5506" t="s">
        <v>25</v>
      </c>
      <c r="P5506" t="s">
        <v>30</v>
      </c>
      <c r="Q5506" t="s">
        <v>27</v>
      </c>
      <c r="R5506">
        <v>73</v>
      </c>
      <c r="T5506">
        <f t="shared" si="1032"/>
        <v>0.72052800220608815</v>
      </c>
      <c r="U5506">
        <f t="shared" si="1041"/>
        <v>70.0386293357993</v>
      </c>
      <c r="AD5506">
        <f>(E5506 -$Y$7)/$Y$8</f>
        <v>1.3425937799077299</v>
      </c>
      <c r="AE5506">
        <f t="shared" si="1030"/>
        <v>0</v>
      </c>
      <c r="AG5506">
        <f>(A5506 -$W$7)/$W$8</f>
        <v>1.6735283624106625</v>
      </c>
      <c r="AH5506">
        <f>(B5506 -$X$7)/$X$8</f>
        <v>0.60819212603327544</v>
      </c>
      <c r="AI5506">
        <f>(F5506 -$Z$7)/$Z$8</f>
        <v>-0.97720881457925268</v>
      </c>
      <c r="AJ5506">
        <f>(I5506 -$AA$7)/$AA$8</f>
        <v>0.41145108517868284</v>
      </c>
      <c r="AK5506">
        <f t="shared" si="1031"/>
        <v>1.0011994733813825</v>
      </c>
      <c r="AL5506">
        <f>IF(C5506="Low", 1, IF(C5506="Medium", 2, IF(C5506="High", 3, "")))</f>
        <v>3</v>
      </c>
      <c r="AM5506">
        <f>IF(G5506="Low", 1, IF(G5506="Medium", 2, IF(G5506="High", 3, "")))</f>
        <v>3</v>
      </c>
      <c r="AN5506">
        <f t="shared" si="1033"/>
        <v>3</v>
      </c>
      <c r="AO5506">
        <f t="shared" si="1034"/>
        <v>1</v>
      </c>
      <c r="AP5506">
        <f t="shared" si="1035"/>
        <v>0</v>
      </c>
      <c r="AQ5506">
        <f>IF(H5506="Yes", 1, 0)</f>
        <v>1</v>
      </c>
      <c r="AR5506">
        <f>IF(D5506="Yes", 1, 0)</f>
        <v>1</v>
      </c>
      <c r="AS5506">
        <f t="shared" si="1036"/>
        <v>1</v>
      </c>
      <c r="AT5506">
        <f t="shared" si="1037"/>
        <v>0</v>
      </c>
      <c r="AU5506">
        <f t="shared" si="1038"/>
        <v>1</v>
      </c>
      <c r="AV5506">
        <f t="shared" si="1039"/>
        <v>1</v>
      </c>
      <c r="AX5506">
        <f t="shared" si="1040"/>
        <v>1</v>
      </c>
    </row>
    <row r="5507" spans="1:50" x14ac:dyDescent="0.3">
      <c r="A5507">
        <v>24</v>
      </c>
      <c r="B5507">
        <v>91</v>
      </c>
      <c r="C5507" t="s">
        <v>19</v>
      </c>
      <c r="D5507" t="s">
        <v>21</v>
      </c>
      <c r="E5507">
        <v>7</v>
      </c>
      <c r="F5507">
        <v>51</v>
      </c>
      <c r="G5507" t="s">
        <v>19</v>
      </c>
      <c r="H5507" t="s">
        <v>21</v>
      </c>
      <c r="I5507">
        <v>2</v>
      </c>
      <c r="J5507" t="s">
        <v>22</v>
      </c>
      <c r="K5507" t="s">
        <v>23</v>
      </c>
      <c r="L5507" t="s">
        <v>32</v>
      </c>
      <c r="M5507">
        <v>3</v>
      </c>
      <c r="N5507" t="s">
        <v>20</v>
      </c>
      <c r="O5507" t="s">
        <v>25</v>
      </c>
      <c r="P5507" t="s">
        <v>30</v>
      </c>
      <c r="Q5507" t="s">
        <v>27</v>
      </c>
      <c r="R5507">
        <v>72</v>
      </c>
      <c r="T5507">
        <f t="shared" si="1032"/>
        <v>0.51935632424017686</v>
      </c>
      <c r="U5507">
        <f t="shared" si="1041"/>
        <v>69.2560390492837</v>
      </c>
      <c r="AD5507">
        <f>(E5507 -$Y$7)/$Y$8</f>
        <v>-1.9795577157294329E-2</v>
      </c>
      <c r="AE5507">
        <f t="shared" si="1030"/>
        <v>1</v>
      </c>
      <c r="AG5507">
        <f>(A5507 -$W$7)/$W$8</f>
        <v>0.67188248584333976</v>
      </c>
      <c r="AH5507">
        <f>(B5507 -$X$7)/$X$8</f>
        <v>0.95461441808912728</v>
      </c>
      <c r="AI5507">
        <f>(F5507 -$Z$7)/$Z$8</f>
        <v>-1.6717162193730573</v>
      </c>
      <c r="AJ5507">
        <f>(I5507 -$AA$7)/$AA$8</f>
        <v>0.41145108517868284</v>
      </c>
      <c r="AK5507">
        <f t="shared" si="1031"/>
        <v>3.141133078780467E-2</v>
      </c>
      <c r="AL5507">
        <f>IF(C5507="Low", 1, IF(C5507="Medium", 2, IF(C5507="High", 3, "")))</f>
        <v>3</v>
      </c>
      <c r="AM5507">
        <f>IF(G5507="Low", 1, IF(G5507="Medium", 2, IF(G5507="High", 3, "")))</f>
        <v>3</v>
      </c>
      <c r="AN5507">
        <f t="shared" si="1033"/>
        <v>2</v>
      </c>
      <c r="AO5507">
        <f t="shared" si="1034"/>
        <v>1</v>
      </c>
      <c r="AP5507">
        <f t="shared" si="1035"/>
        <v>0</v>
      </c>
      <c r="AQ5507">
        <f>IF(H5507="Yes", 1, 0)</f>
        <v>1</v>
      </c>
      <c r="AR5507">
        <f>IF(D5507="Yes", 1, 0)</f>
        <v>1</v>
      </c>
      <c r="AS5507">
        <f t="shared" si="1036"/>
        <v>1</v>
      </c>
      <c r="AT5507">
        <f t="shared" si="1037"/>
        <v>0</v>
      </c>
      <c r="AU5507">
        <f t="shared" si="1038"/>
        <v>1</v>
      </c>
      <c r="AV5507">
        <f t="shared" si="1039"/>
        <v>0</v>
      </c>
      <c r="AX5507">
        <f t="shared" si="1040"/>
        <v>0</v>
      </c>
    </row>
    <row r="5508" spans="1:50" x14ac:dyDescent="0.3">
      <c r="A5508">
        <v>23</v>
      </c>
      <c r="B5508">
        <v>94</v>
      </c>
      <c r="C5508" t="s">
        <v>18</v>
      </c>
      <c r="D5508" t="s">
        <v>20</v>
      </c>
      <c r="E5508">
        <v>8</v>
      </c>
      <c r="F5508">
        <v>58</v>
      </c>
      <c r="G5508" t="s">
        <v>19</v>
      </c>
      <c r="H5508" t="s">
        <v>21</v>
      </c>
      <c r="I5508">
        <v>5</v>
      </c>
      <c r="J5508" t="s">
        <v>18</v>
      </c>
      <c r="K5508" t="s">
        <v>23</v>
      </c>
      <c r="L5508" t="s">
        <v>32</v>
      </c>
      <c r="M5508">
        <v>6</v>
      </c>
      <c r="N5508" t="s">
        <v>20</v>
      </c>
      <c r="O5508" t="s">
        <v>25</v>
      </c>
      <c r="P5508" t="s">
        <v>26</v>
      </c>
      <c r="Q5508" t="s">
        <v>31</v>
      </c>
      <c r="R5508">
        <v>71</v>
      </c>
      <c r="T5508">
        <f t="shared" si="1032"/>
        <v>0.56990094954905457</v>
      </c>
      <c r="U5508">
        <f t="shared" si="1041"/>
        <v>69.452665797155234</v>
      </c>
      <c r="AD5508">
        <f>(E5508 -$Y$7)/$Y$8</f>
        <v>0.66139910137521774</v>
      </c>
      <c r="AE5508">
        <f t="shared" si="1030"/>
        <v>1</v>
      </c>
      <c r="AG5508">
        <f>(A5508 -$W$7)/$W$8</f>
        <v>0.50494150641545266</v>
      </c>
      <c r="AH5508">
        <f>(B5508 -$X$7)/$X$8</f>
        <v>1.2144311371310161</v>
      </c>
      <c r="AI5508">
        <f>(F5508 -$Z$7)/$Z$8</f>
        <v>-1.185561036017394</v>
      </c>
      <c r="AJ5508">
        <f>(I5508 -$AA$7)/$AA$8</f>
        <v>2.849529398878734</v>
      </c>
      <c r="AK5508">
        <f t="shared" si="1031"/>
        <v>2.9407757585685377</v>
      </c>
      <c r="AL5508">
        <f>IF(C5508="Low", 1, IF(C5508="Medium", 2, IF(C5508="High", 3, "")))</f>
        <v>1</v>
      </c>
      <c r="AM5508">
        <f>IF(G5508="Low", 1, IF(G5508="Medium", 2, IF(G5508="High", 3, "")))</f>
        <v>3</v>
      </c>
      <c r="AN5508">
        <f t="shared" si="1033"/>
        <v>1</v>
      </c>
      <c r="AO5508">
        <f t="shared" si="1034"/>
        <v>1</v>
      </c>
      <c r="AP5508">
        <f t="shared" si="1035"/>
        <v>0</v>
      </c>
      <c r="AQ5508">
        <f>IF(H5508="Yes", 1, 0)</f>
        <v>1</v>
      </c>
      <c r="AR5508">
        <f>IF(D5508="Yes", 1, 0)</f>
        <v>0</v>
      </c>
      <c r="AS5508">
        <f t="shared" si="1036"/>
        <v>1</v>
      </c>
      <c r="AT5508">
        <f t="shared" si="1037"/>
        <v>1</v>
      </c>
      <c r="AU5508">
        <f t="shared" si="1038"/>
        <v>1</v>
      </c>
      <c r="AV5508">
        <f t="shared" si="1039"/>
        <v>0</v>
      </c>
      <c r="AX5508">
        <f t="shared" si="1040"/>
        <v>0</v>
      </c>
    </row>
    <row r="5509" spans="1:50" x14ac:dyDescent="0.3">
      <c r="A5509">
        <v>21</v>
      </c>
      <c r="B5509">
        <v>72</v>
      </c>
      <c r="C5509" t="s">
        <v>22</v>
      </c>
      <c r="D5509" t="s">
        <v>20</v>
      </c>
      <c r="E5509">
        <v>9</v>
      </c>
      <c r="F5509">
        <v>80</v>
      </c>
      <c r="G5509" t="s">
        <v>19</v>
      </c>
      <c r="H5509" t="s">
        <v>21</v>
      </c>
      <c r="I5509">
        <v>3</v>
      </c>
      <c r="J5509" t="s">
        <v>22</v>
      </c>
      <c r="K5509" t="s">
        <v>23</v>
      </c>
      <c r="L5509" t="s">
        <v>32</v>
      </c>
      <c r="M5509">
        <v>4</v>
      </c>
      <c r="N5509" t="s">
        <v>20</v>
      </c>
      <c r="O5509" t="s">
        <v>25</v>
      </c>
      <c r="P5509" t="s">
        <v>26</v>
      </c>
      <c r="Q5509" t="s">
        <v>27</v>
      </c>
      <c r="R5509">
        <v>67</v>
      </c>
      <c r="T5509">
        <f t="shared" si="1032"/>
        <v>0.22134420353797873</v>
      </c>
      <c r="U5509">
        <f t="shared" si="1041"/>
        <v>68.096723815232821</v>
      </c>
      <c r="AD5509">
        <f>(E5509 -$Y$7)/$Y$8</f>
        <v>1.3425937799077299</v>
      </c>
      <c r="AE5509">
        <f t="shared" si="1030"/>
        <v>1</v>
      </c>
      <c r="AG5509">
        <f>(A5509 -$W$7)/$W$8</f>
        <v>0.17105954755967837</v>
      </c>
      <c r="AH5509">
        <f>(B5509 -$X$7)/$X$8</f>
        <v>-0.69089146917616884</v>
      </c>
      <c r="AI5509">
        <f>(F5509 -$Z$7)/$Z$8</f>
        <v>0.34235525452897581</v>
      </c>
      <c r="AJ5509">
        <f>(I5509 -$AA$7)/$AA$8</f>
        <v>1.2241438564120333</v>
      </c>
      <c r="AK5509">
        <f t="shared" si="1031"/>
        <v>1.0011994733813825</v>
      </c>
      <c r="AL5509">
        <f>IF(C5509="Low", 1, IF(C5509="Medium", 2, IF(C5509="High", 3, "")))</f>
        <v>2</v>
      </c>
      <c r="AM5509">
        <f>IF(G5509="Low", 1, IF(G5509="Medium", 2, IF(G5509="High", 3, "")))</f>
        <v>3</v>
      </c>
      <c r="AN5509">
        <f t="shared" si="1033"/>
        <v>2</v>
      </c>
      <c r="AO5509">
        <f t="shared" si="1034"/>
        <v>1</v>
      </c>
      <c r="AP5509">
        <f t="shared" si="1035"/>
        <v>0</v>
      </c>
      <c r="AQ5509">
        <f>IF(H5509="Yes", 1, 0)</f>
        <v>1</v>
      </c>
      <c r="AR5509">
        <f>IF(D5509="Yes", 1, 0)</f>
        <v>0</v>
      </c>
      <c r="AS5509">
        <f t="shared" si="1036"/>
        <v>1</v>
      </c>
      <c r="AT5509">
        <f t="shared" si="1037"/>
        <v>1</v>
      </c>
      <c r="AU5509">
        <f t="shared" si="1038"/>
        <v>0</v>
      </c>
      <c r="AV5509">
        <f t="shared" si="1039"/>
        <v>0</v>
      </c>
      <c r="AX5509">
        <f t="shared" si="1040"/>
        <v>1</v>
      </c>
    </row>
    <row r="5510" spans="1:50" x14ac:dyDescent="0.3">
      <c r="A5510">
        <v>12</v>
      </c>
      <c r="B5510">
        <v>97</v>
      </c>
      <c r="C5510" t="s">
        <v>22</v>
      </c>
      <c r="D5510" t="s">
        <v>21</v>
      </c>
      <c r="E5510">
        <v>7</v>
      </c>
      <c r="F5510">
        <v>83</v>
      </c>
      <c r="G5510" t="s">
        <v>22</v>
      </c>
      <c r="H5510" t="s">
        <v>21</v>
      </c>
      <c r="I5510">
        <v>0</v>
      </c>
      <c r="J5510" t="s">
        <v>22</v>
      </c>
      <c r="K5510" t="s">
        <v>23</v>
      </c>
      <c r="L5510" t="s">
        <v>32</v>
      </c>
      <c r="M5510">
        <v>2</v>
      </c>
      <c r="N5510" t="s">
        <v>20</v>
      </c>
      <c r="O5510" t="s">
        <v>29</v>
      </c>
      <c r="P5510" t="s">
        <v>30</v>
      </c>
      <c r="Q5510" t="s">
        <v>27</v>
      </c>
      <c r="R5510">
        <v>66</v>
      </c>
      <c r="T5510">
        <f t="shared" si="1032"/>
        <v>0.26402309164667787</v>
      </c>
      <c r="U5510">
        <f t="shared" si="1041"/>
        <v>68.262751576252015</v>
      </c>
      <c r="AD5510">
        <f>(E5510 -$Y$7)/$Y$8</f>
        <v>-1.9795577157294329E-2</v>
      </c>
      <c r="AE5510">
        <f t="shared" si="1030"/>
        <v>1</v>
      </c>
      <c r="AG5510">
        <f>(A5510 -$W$7)/$W$8</f>
        <v>-1.3314092672913058</v>
      </c>
      <c r="AH5510">
        <f>(B5510 -$X$7)/$X$8</f>
        <v>1.4742478561729051</v>
      </c>
      <c r="AI5510">
        <f>(F5510 -$Z$7)/$Z$8</f>
        <v>0.55070747596711711</v>
      </c>
      <c r="AJ5510">
        <f>(I5510 -$AA$7)/$AA$8</f>
        <v>-1.213934457288018</v>
      </c>
      <c r="AK5510">
        <f t="shared" si="1031"/>
        <v>-0.93837681180577304</v>
      </c>
      <c r="AL5510">
        <f>IF(C5510="Low", 1, IF(C5510="Medium", 2, IF(C5510="High", 3, "")))</f>
        <v>2</v>
      </c>
      <c r="AM5510">
        <f>IF(G5510="Low", 1, IF(G5510="Medium", 2, IF(G5510="High", 3, "")))</f>
        <v>2</v>
      </c>
      <c r="AN5510">
        <f t="shared" si="1033"/>
        <v>2</v>
      </c>
      <c r="AO5510">
        <f t="shared" si="1034"/>
        <v>2</v>
      </c>
      <c r="AP5510">
        <f t="shared" si="1035"/>
        <v>0</v>
      </c>
      <c r="AQ5510">
        <f>IF(H5510="Yes", 1, 0)</f>
        <v>1</v>
      </c>
      <c r="AR5510">
        <f>IF(D5510="Yes", 1, 0)</f>
        <v>1</v>
      </c>
      <c r="AS5510">
        <f t="shared" si="1036"/>
        <v>1</v>
      </c>
      <c r="AT5510">
        <f t="shared" si="1037"/>
        <v>0</v>
      </c>
      <c r="AU5510">
        <f t="shared" si="1038"/>
        <v>0</v>
      </c>
      <c r="AV5510">
        <f t="shared" si="1039"/>
        <v>0</v>
      </c>
      <c r="AX5510">
        <f t="shared" si="1040"/>
        <v>1</v>
      </c>
    </row>
    <row r="5511" spans="1:50" x14ac:dyDescent="0.3">
      <c r="A5511">
        <v>17</v>
      </c>
      <c r="B5511">
        <v>82</v>
      </c>
      <c r="C5511" t="s">
        <v>22</v>
      </c>
      <c r="D5511" t="s">
        <v>21</v>
      </c>
      <c r="E5511">
        <v>10</v>
      </c>
      <c r="F5511">
        <v>82</v>
      </c>
      <c r="G5511" t="s">
        <v>19</v>
      </c>
      <c r="H5511" t="s">
        <v>21</v>
      </c>
      <c r="I5511">
        <v>1</v>
      </c>
      <c r="J5511" t="s">
        <v>22</v>
      </c>
      <c r="K5511" t="s">
        <v>34</v>
      </c>
      <c r="L5511" t="s">
        <v>24</v>
      </c>
      <c r="M5511">
        <v>2</v>
      </c>
      <c r="N5511" t="s">
        <v>20</v>
      </c>
      <c r="O5511" t="s">
        <v>25</v>
      </c>
      <c r="P5511" t="s">
        <v>30</v>
      </c>
      <c r="Q5511" t="s">
        <v>27</v>
      </c>
      <c r="R5511">
        <v>68</v>
      </c>
      <c r="T5511">
        <f t="shared" si="1032"/>
        <v>0.23537730269481433</v>
      </c>
      <c r="U5511">
        <f t="shared" si="1041"/>
        <v>68.151314835205881</v>
      </c>
      <c r="AD5511">
        <f>(E5511 -$Y$7)/$Y$8</f>
        <v>2.0237884584402419</v>
      </c>
      <c r="AE5511">
        <f t="shared" ref="AE5511:AE5574" si="1042">IF(K5511="Public", 1, 0)</f>
        <v>0</v>
      </c>
      <c r="AG5511">
        <f>(A5511 -$W$7)/$W$8</f>
        <v>-0.49670437015187013</v>
      </c>
      <c r="AH5511">
        <f>(B5511 -$X$7)/$X$8</f>
        <v>0.17516426096346072</v>
      </c>
      <c r="AI5511">
        <f>(F5511 -$Z$7)/$Z$8</f>
        <v>0.48125673548773673</v>
      </c>
      <c r="AJ5511">
        <f>(I5511 -$AA$7)/$AA$8</f>
        <v>-0.40124168605466753</v>
      </c>
      <c r="AK5511">
        <f t="shared" ref="AK5511:AK5574" si="1043">(M5511 -$AB$7)/$AB$8</f>
        <v>-0.93837681180577304</v>
      </c>
      <c r="AL5511">
        <f>IF(C5511="Low", 1, IF(C5511="Medium", 2, IF(C5511="High", 3, "")))</f>
        <v>2</v>
      </c>
      <c r="AM5511">
        <f>IF(G5511="Low", 1, IF(G5511="Medium", 2, IF(G5511="High", 3, "")))</f>
        <v>3</v>
      </c>
      <c r="AN5511">
        <f t="shared" si="1033"/>
        <v>2</v>
      </c>
      <c r="AO5511">
        <f t="shared" si="1034"/>
        <v>1</v>
      </c>
      <c r="AP5511">
        <f t="shared" si="1035"/>
        <v>1</v>
      </c>
      <c r="AQ5511">
        <f>IF(H5511="Yes", 1, 0)</f>
        <v>1</v>
      </c>
      <c r="AR5511">
        <f>IF(D5511="Yes", 1, 0)</f>
        <v>1</v>
      </c>
      <c r="AS5511">
        <f t="shared" si="1036"/>
        <v>1</v>
      </c>
      <c r="AT5511">
        <f t="shared" si="1037"/>
        <v>0</v>
      </c>
      <c r="AU5511">
        <f t="shared" si="1038"/>
        <v>0</v>
      </c>
      <c r="AV5511">
        <f t="shared" si="1039"/>
        <v>0</v>
      </c>
      <c r="AX5511">
        <f t="shared" si="1040"/>
        <v>1</v>
      </c>
    </row>
    <row r="5512" spans="1:50" x14ac:dyDescent="0.3">
      <c r="A5512">
        <v>25</v>
      </c>
      <c r="B5512">
        <v>88</v>
      </c>
      <c r="C5512" t="s">
        <v>19</v>
      </c>
      <c r="D5512" t="s">
        <v>21</v>
      </c>
      <c r="E5512">
        <v>9</v>
      </c>
      <c r="F5512">
        <v>58</v>
      </c>
      <c r="G5512" t="s">
        <v>18</v>
      </c>
      <c r="H5512" t="s">
        <v>21</v>
      </c>
      <c r="I5512">
        <v>0</v>
      </c>
      <c r="J5512" t="s">
        <v>22</v>
      </c>
      <c r="K5512" t="s">
        <v>23</v>
      </c>
      <c r="L5512" t="s">
        <v>28</v>
      </c>
      <c r="M5512">
        <v>4</v>
      </c>
      <c r="N5512" t="s">
        <v>20</v>
      </c>
      <c r="O5512" t="s">
        <v>33</v>
      </c>
      <c r="P5512" t="s">
        <v>26</v>
      </c>
      <c r="Q5512" t="s">
        <v>27</v>
      </c>
      <c r="R5512">
        <v>70</v>
      </c>
      <c r="T5512">
        <f t="shared" ref="T5512:T5575" si="1044" xml:space="preserve"> -0.428939123 + (0.162668673*AG5512 ) + (0.215822964*AH5512 ) + (0.066497984*AI5512 ) + (0.052633968*AJ5512 ) + (0.01715737*AK5512 ) + (0.084014125*AL5512 ) + (0.047438308* AM5512) + (0.050178802*AN5512 ) + (0.044245992*AO5512 ) + (0.074596718*AP5512 ) + (0.087859865* AQ5512) + (0.034592709*AR5512 ) + (0.060530552*AS5512 ) + (0.063854922*AT5512 )</f>
        <v>0.51132513039119354</v>
      </c>
      <c r="U5512">
        <f t="shared" si="1041"/>
        <v>69.224796409370924</v>
      </c>
      <c r="AD5512">
        <f>(E5512 -$Y$7)/$Y$8</f>
        <v>1.3425937799077299</v>
      </c>
      <c r="AE5512">
        <f t="shared" si="1042"/>
        <v>1</v>
      </c>
      <c r="AG5512">
        <f>(A5512 -$W$7)/$W$8</f>
        <v>0.83882346527122686</v>
      </c>
      <c r="AH5512">
        <f>(B5512 -$X$7)/$X$8</f>
        <v>0.69479769904723843</v>
      </c>
      <c r="AI5512">
        <f>(F5512 -$Z$7)/$Z$8</f>
        <v>-1.185561036017394</v>
      </c>
      <c r="AJ5512">
        <f>(I5512 -$AA$7)/$AA$8</f>
        <v>-1.213934457288018</v>
      </c>
      <c r="AK5512">
        <f t="shared" si="1043"/>
        <v>1.0011994733813825</v>
      </c>
      <c r="AL5512">
        <f>IF(C5512="Low", 1, IF(C5512="Medium", 2, IF(C5512="High", 3, "")))</f>
        <v>3</v>
      </c>
      <c r="AM5512">
        <f>IF(G5512="Low", 1, IF(G5512="Medium", 2, IF(G5512="High", 3, "")))</f>
        <v>1</v>
      </c>
      <c r="AN5512">
        <f t="shared" ref="AN5512:AN5575" si="1045">IF(J5512="Low", 1, IF(J5512="Medium", 2, IF(J5512="High", 3, "")))</f>
        <v>2</v>
      </c>
      <c r="AO5512">
        <f t="shared" ref="AO5512:AO5575" si="1046">IF(O5512="High School", 1, IF(O5512="College", 2, IF(O5512="Postgraduate", 3, "")))</f>
        <v>3</v>
      </c>
      <c r="AP5512">
        <f t="shared" ref="AP5512:AP5575" si="1047">IF(L5512="Positive", 1, 0)</f>
        <v>0</v>
      </c>
      <c r="AQ5512">
        <f>IF(H5512="Yes", 1, 0)</f>
        <v>1</v>
      </c>
      <c r="AR5512">
        <f>IF(D5512="Yes", 1, 0)</f>
        <v>1</v>
      </c>
      <c r="AS5512">
        <f t="shared" ref="AS5512:AS5575" si="1048">IF(N5512="No", 1, 0)</f>
        <v>1</v>
      </c>
      <c r="AT5512">
        <f t="shared" ref="AT5512:AT5575" si="1049">IF(P5512="Near", 1, 0)</f>
        <v>1</v>
      </c>
      <c r="AU5512">
        <f t="shared" ref="AU5512:AU5575" si="1050">IF(R5512&gt;=70, 1, 0)</f>
        <v>1</v>
      </c>
      <c r="AV5512">
        <f t="shared" ref="AV5512:AV5575" si="1051">IF(U5512&gt;=70, 1, 0)</f>
        <v>0</v>
      </c>
      <c r="AX5512">
        <f t="shared" ref="AX5512:AX5575" si="1052">IF(AU5512=AV5512,1,0)</f>
        <v>0</v>
      </c>
    </row>
    <row r="5513" spans="1:50" x14ac:dyDescent="0.3">
      <c r="A5513">
        <v>14</v>
      </c>
      <c r="B5513">
        <v>84</v>
      </c>
      <c r="C5513" t="s">
        <v>22</v>
      </c>
      <c r="D5513" t="s">
        <v>21</v>
      </c>
      <c r="E5513">
        <v>6</v>
      </c>
      <c r="F5513">
        <v>96</v>
      </c>
      <c r="G5513" t="s">
        <v>22</v>
      </c>
      <c r="H5513" t="s">
        <v>20</v>
      </c>
      <c r="I5513">
        <v>2</v>
      </c>
      <c r="J5513" t="s">
        <v>22</v>
      </c>
      <c r="K5513" t="s">
        <v>34</v>
      </c>
      <c r="L5513" t="s">
        <v>32</v>
      </c>
      <c r="M5513">
        <v>2</v>
      </c>
      <c r="N5513" t="s">
        <v>20</v>
      </c>
      <c r="O5513" t="s">
        <v>33</v>
      </c>
      <c r="P5513" t="s">
        <v>35</v>
      </c>
      <c r="Q5513" t="s">
        <v>27</v>
      </c>
      <c r="R5513">
        <v>66</v>
      </c>
      <c r="T5513">
        <f t="shared" si="1044"/>
        <v>0.17732106037336545</v>
      </c>
      <c r="U5513">
        <f t="shared" ref="U5513:U5576" si="1053" xml:space="preserve"> (T5513*$S$8)+$S$7</f>
        <v>67.925466685149374</v>
      </c>
      <c r="AD5513">
        <f>(E5513 -$Y$7)/$Y$8</f>
        <v>-0.70099025568980644</v>
      </c>
      <c r="AE5513">
        <f t="shared" si="1042"/>
        <v>0</v>
      </c>
      <c r="AG5513">
        <f>(A5513 -$W$7)/$W$8</f>
        <v>-0.9975273084355315</v>
      </c>
      <c r="AH5513">
        <f>(B5513 -$X$7)/$X$8</f>
        <v>0.34837540699138664</v>
      </c>
      <c r="AI5513">
        <f>(F5513 -$Z$7)/$Z$8</f>
        <v>1.453567102199063</v>
      </c>
      <c r="AJ5513">
        <f>(I5513 -$AA$7)/$AA$8</f>
        <v>0.41145108517868284</v>
      </c>
      <c r="AK5513">
        <f t="shared" si="1043"/>
        <v>-0.93837681180577304</v>
      </c>
      <c r="AL5513">
        <f>IF(C5513="Low", 1, IF(C5513="Medium", 2, IF(C5513="High", 3, "")))</f>
        <v>2</v>
      </c>
      <c r="AM5513">
        <f>IF(G5513="Low", 1, IF(G5513="Medium", 2, IF(G5513="High", 3, "")))</f>
        <v>2</v>
      </c>
      <c r="AN5513">
        <f t="shared" si="1045"/>
        <v>2</v>
      </c>
      <c r="AO5513">
        <f t="shared" si="1046"/>
        <v>3</v>
      </c>
      <c r="AP5513">
        <f t="shared" si="1047"/>
        <v>0</v>
      </c>
      <c r="AQ5513">
        <f>IF(H5513="Yes", 1, 0)</f>
        <v>0</v>
      </c>
      <c r="AR5513">
        <f>IF(D5513="Yes", 1, 0)</f>
        <v>1</v>
      </c>
      <c r="AS5513">
        <f t="shared" si="1048"/>
        <v>1</v>
      </c>
      <c r="AT5513">
        <f t="shared" si="1049"/>
        <v>0</v>
      </c>
      <c r="AU5513">
        <f t="shared" si="1050"/>
        <v>0</v>
      </c>
      <c r="AV5513">
        <f t="shared" si="1051"/>
        <v>0</v>
      </c>
      <c r="AX5513">
        <f t="shared" si="1052"/>
        <v>1</v>
      </c>
    </row>
    <row r="5514" spans="1:50" x14ac:dyDescent="0.3">
      <c r="A5514">
        <v>5</v>
      </c>
      <c r="B5514">
        <v>65</v>
      </c>
      <c r="C5514" t="s">
        <v>18</v>
      </c>
      <c r="D5514" t="s">
        <v>20</v>
      </c>
      <c r="E5514">
        <v>7</v>
      </c>
      <c r="F5514">
        <v>71</v>
      </c>
      <c r="G5514" t="s">
        <v>22</v>
      </c>
      <c r="H5514" t="s">
        <v>21</v>
      </c>
      <c r="I5514">
        <v>0</v>
      </c>
      <c r="J5514" t="s">
        <v>22</v>
      </c>
      <c r="K5514" t="s">
        <v>34</v>
      </c>
      <c r="L5514" t="s">
        <v>28</v>
      </c>
      <c r="M5514">
        <v>2</v>
      </c>
      <c r="N5514" t="s">
        <v>20</v>
      </c>
      <c r="O5514" t="s">
        <v>29</v>
      </c>
      <c r="P5514" t="s">
        <v>35</v>
      </c>
      <c r="Q5514" t="s">
        <v>27</v>
      </c>
      <c r="R5514">
        <v>56</v>
      </c>
      <c r="T5514">
        <f t="shared" si="1044"/>
        <v>-0.69822331319087738</v>
      </c>
      <c r="U5514">
        <f t="shared" si="1053"/>
        <v>64.519457802125203</v>
      </c>
      <c r="AD5514">
        <f>(E5514 -$Y$7)/$Y$8</f>
        <v>-1.9795577157294329E-2</v>
      </c>
      <c r="AE5514">
        <f t="shared" si="1042"/>
        <v>0</v>
      </c>
      <c r="AG5514">
        <f>(A5514 -$W$7)/$W$8</f>
        <v>-2.4999961232865155</v>
      </c>
      <c r="AH5514">
        <f>(B5514 -$X$7)/$X$8</f>
        <v>-1.2971304802739094</v>
      </c>
      <c r="AI5514">
        <f>(F5514 -$Z$7)/$Z$8</f>
        <v>-0.28270140978544822</v>
      </c>
      <c r="AJ5514">
        <f>(I5514 -$AA$7)/$AA$8</f>
        <v>-1.213934457288018</v>
      </c>
      <c r="AK5514">
        <f t="shared" si="1043"/>
        <v>-0.93837681180577304</v>
      </c>
      <c r="AL5514">
        <f>IF(C5514="Low", 1, IF(C5514="Medium", 2, IF(C5514="High", 3, "")))</f>
        <v>1</v>
      </c>
      <c r="AM5514">
        <f>IF(G5514="Low", 1, IF(G5514="Medium", 2, IF(G5514="High", 3, "")))</f>
        <v>2</v>
      </c>
      <c r="AN5514">
        <f t="shared" si="1045"/>
        <v>2</v>
      </c>
      <c r="AO5514">
        <f t="shared" si="1046"/>
        <v>2</v>
      </c>
      <c r="AP5514">
        <f t="shared" si="1047"/>
        <v>0</v>
      </c>
      <c r="AQ5514">
        <f>IF(H5514="Yes", 1, 0)</f>
        <v>1</v>
      </c>
      <c r="AR5514">
        <f>IF(D5514="Yes", 1, 0)</f>
        <v>0</v>
      </c>
      <c r="AS5514">
        <f t="shared" si="1048"/>
        <v>1</v>
      </c>
      <c r="AT5514">
        <f t="shared" si="1049"/>
        <v>0</v>
      </c>
      <c r="AU5514">
        <f t="shared" si="1050"/>
        <v>0</v>
      </c>
      <c r="AV5514">
        <f t="shared" si="1051"/>
        <v>0</v>
      </c>
      <c r="AX5514">
        <f t="shared" si="1052"/>
        <v>1</v>
      </c>
    </row>
    <row r="5515" spans="1:50" x14ac:dyDescent="0.3">
      <c r="A5515">
        <v>19</v>
      </c>
      <c r="B5515">
        <v>99</v>
      </c>
      <c r="C5515" t="s">
        <v>22</v>
      </c>
      <c r="D5515" t="s">
        <v>21</v>
      </c>
      <c r="E5515">
        <v>8</v>
      </c>
      <c r="F5515">
        <v>88</v>
      </c>
      <c r="G5515" t="s">
        <v>19</v>
      </c>
      <c r="H5515" t="s">
        <v>20</v>
      </c>
      <c r="I5515">
        <v>1</v>
      </c>
      <c r="J5515" t="s">
        <v>19</v>
      </c>
      <c r="K5515" t="s">
        <v>23</v>
      </c>
      <c r="L5515" t="s">
        <v>24</v>
      </c>
      <c r="M5515">
        <v>3</v>
      </c>
      <c r="N5515" t="s">
        <v>20</v>
      </c>
      <c r="O5515" t="s">
        <v>25</v>
      </c>
      <c r="P5515" t="s">
        <v>35</v>
      </c>
      <c r="Q5515" t="s">
        <v>31</v>
      </c>
      <c r="R5515">
        <v>71</v>
      </c>
      <c r="T5515">
        <f t="shared" si="1044"/>
        <v>0.61411240917519283</v>
      </c>
      <c r="U5515">
        <f t="shared" si="1053"/>
        <v>69.624655508659046</v>
      </c>
      <c r="AD5515">
        <f>(E5515 -$Y$7)/$Y$8</f>
        <v>0.66139910137521774</v>
      </c>
      <c r="AE5515">
        <f t="shared" si="1042"/>
        <v>1</v>
      </c>
      <c r="AG5515">
        <f>(A5515 -$W$7)/$W$8</f>
        <v>-0.16282241129609587</v>
      </c>
      <c r="AH5515">
        <f>(B5515 -$X$7)/$X$8</f>
        <v>1.6474590022008309</v>
      </c>
      <c r="AI5515">
        <f>(F5515 -$Z$7)/$Z$8</f>
        <v>0.89796117836401934</v>
      </c>
      <c r="AJ5515">
        <f>(I5515 -$AA$7)/$AA$8</f>
        <v>-0.40124168605466753</v>
      </c>
      <c r="AK5515">
        <f t="shared" si="1043"/>
        <v>3.141133078780467E-2</v>
      </c>
      <c r="AL5515">
        <f>IF(C5515="Low", 1, IF(C5515="Medium", 2, IF(C5515="High", 3, "")))</f>
        <v>2</v>
      </c>
      <c r="AM5515">
        <f>IF(G5515="Low", 1, IF(G5515="Medium", 2, IF(G5515="High", 3, "")))</f>
        <v>3</v>
      </c>
      <c r="AN5515">
        <f t="shared" si="1045"/>
        <v>3</v>
      </c>
      <c r="AO5515">
        <f t="shared" si="1046"/>
        <v>1</v>
      </c>
      <c r="AP5515">
        <f t="shared" si="1047"/>
        <v>1</v>
      </c>
      <c r="AQ5515">
        <f>IF(H5515="Yes", 1, 0)</f>
        <v>0</v>
      </c>
      <c r="AR5515">
        <f>IF(D5515="Yes", 1, 0)</f>
        <v>1</v>
      </c>
      <c r="AS5515">
        <f t="shared" si="1048"/>
        <v>1</v>
      </c>
      <c r="AT5515">
        <f t="shared" si="1049"/>
        <v>0</v>
      </c>
      <c r="AU5515">
        <f t="shared" si="1050"/>
        <v>1</v>
      </c>
      <c r="AV5515">
        <f t="shared" si="1051"/>
        <v>0</v>
      </c>
      <c r="AX5515">
        <f t="shared" si="1052"/>
        <v>0</v>
      </c>
    </row>
    <row r="5516" spans="1:50" x14ac:dyDescent="0.3">
      <c r="A5516">
        <v>19</v>
      </c>
      <c r="B5516">
        <v>65</v>
      </c>
      <c r="C5516" t="s">
        <v>18</v>
      </c>
      <c r="D5516" t="s">
        <v>20</v>
      </c>
      <c r="E5516">
        <v>10</v>
      </c>
      <c r="F5516">
        <v>58</v>
      </c>
      <c r="G5516" t="s">
        <v>22</v>
      </c>
      <c r="H5516" t="s">
        <v>21</v>
      </c>
      <c r="I5516">
        <v>2</v>
      </c>
      <c r="J5516" t="s">
        <v>19</v>
      </c>
      <c r="K5516" t="s">
        <v>34</v>
      </c>
      <c r="L5516" t="s">
        <v>24</v>
      </c>
      <c r="M5516">
        <v>3</v>
      </c>
      <c r="N5516" t="s">
        <v>20</v>
      </c>
      <c r="O5516" t="s">
        <v>33</v>
      </c>
      <c r="P5516" t="s">
        <v>30</v>
      </c>
      <c r="Q5516" t="s">
        <v>31</v>
      </c>
      <c r="R5516">
        <v>64</v>
      </c>
      <c r="T5516">
        <f t="shared" si="1044"/>
        <v>-0.10686569525638413</v>
      </c>
      <c r="U5516">
        <f t="shared" si="1053"/>
        <v>66.819934351965216</v>
      </c>
      <c r="AD5516">
        <f>(E5516 -$Y$7)/$Y$8</f>
        <v>2.0237884584402419</v>
      </c>
      <c r="AE5516">
        <f t="shared" si="1042"/>
        <v>0</v>
      </c>
      <c r="AG5516">
        <f>(A5516 -$W$7)/$W$8</f>
        <v>-0.16282241129609587</v>
      </c>
      <c r="AH5516">
        <f>(B5516 -$X$7)/$X$8</f>
        <v>-1.2971304802739094</v>
      </c>
      <c r="AI5516">
        <f>(F5516 -$Z$7)/$Z$8</f>
        <v>-1.185561036017394</v>
      </c>
      <c r="AJ5516">
        <f>(I5516 -$AA$7)/$AA$8</f>
        <v>0.41145108517868284</v>
      </c>
      <c r="AK5516">
        <f t="shared" si="1043"/>
        <v>3.141133078780467E-2</v>
      </c>
      <c r="AL5516">
        <f>IF(C5516="Low", 1, IF(C5516="Medium", 2, IF(C5516="High", 3, "")))</f>
        <v>1</v>
      </c>
      <c r="AM5516">
        <f>IF(G5516="Low", 1, IF(G5516="Medium", 2, IF(G5516="High", 3, "")))</f>
        <v>2</v>
      </c>
      <c r="AN5516">
        <f t="shared" si="1045"/>
        <v>3</v>
      </c>
      <c r="AO5516">
        <f t="shared" si="1046"/>
        <v>3</v>
      </c>
      <c r="AP5516">
        <f t="shared" si="1047"/>
        <v>1</v>
      </c>
      <c r="AQ5516">
        <f>IF(H5516="Yes", 1, 0)</f>
        <v>1</v>
      </c>
      <c r="AR5516">
        <f>IF(D5516="Yes", 1, 0)</f>
        <v>0</v>
      </c>
      <c r="AS5516">
        <f t="shared" si="1048"/>
        <v>1</v>
      </c>
      <c r="AT5516">
        <f t="shared" si="1049"/>
        <v>0</v>
      </c>
      <c r="AU5516">
        <f t="shared" si="1050"/>
        <v>0</v>
      </c>
      <c r="AV5516">
        <f t="shared" si="1051"/>
        <v>0</v>
      </c>
      <c r="AX5516">
        <f t="shared" si="1052"/>
        <v>1</v>
      </c>
    </row>
    <row r="5517" spans="1:50" x14ac:dyDescent="0.3">
      <c r="A5517">
        <v>21</v>
      </c>
      <c r="B5517">
        <v>70</v>
      </c>
      <c r="C5517" t="s">
        <v>22</v>
      </c>
      <c r="D5517" t="s">
        <v>20</v>
      </c>
      <c r="E5517">
        <v>8</v>
      </c>
      <c r="F5517">
        <v>74</v>
      </c>
      <c r="G5517" t="s">
        <v>18</v>
      </c>
      <c r="H5517" t="s">
        <v>21</v>
      </c>
      <c r="I5517">
        <v>2</v>
      </c>
      <c r="J5517" t="s">
        <v>22</v>
      </c>
      <c r="K5517" t="s">
        <v>23</v>
      </c>
      <c r="L5517" t="s">
        <v>24</v>
      </c>
      <c r="M5517">
        <v>3</v>
      </c>
      <c r="N5517" t="s">
        <v>20</v>
      </c>
      <c r="O5517" t="s">
        <v>33</v>
      </c>
      <c r="P5517" t="s">
        <v>35</v>
      </c>
      <c r="Q5517" t="s">
        <v>27</v>
      </c>
      <c r="R5517">
        <v>65</v>
      </c>
      <c r="T5517">
        <f t="shared" si="1044"/>
        <v>0.10119415993026076</v>
      </c>
      <c r="U5517">
        <f t="shared" si="1053"/>
        <v>67.629320759282962</v>
      </c>
      <c r="AD5517">
        <f>(E5517 -$Y$7)/$Y$8</f>
        <v>0.66139910137521774</v>
      </c>
      <c r="AE5517">
        <f t="shared" si="1042"/>
        <v>1</v>
      </c>
      <c r="AG5517">
        <f>(A5517 -$W$7)/$W$8</f>
        <v>0.17105954755967837</v>
      </c>
      <c r="AH5517">
        <f>(B5517 -$X$7)/$X$8</f>
        <v>-0.8641026152040947</v>
      </c>
      <c r="AI5517">
        <f>(F5517 -$Z$7)/$Z$8</f>
        <v>-7.4349188347306888E-2</v>
      </c>
      <c r="AJ5517">
        <f>(I5517 -$AA$7)/$AA$8</f>
        <v>0.41145108517868284</v>
      </c>
      <c r="AK5517">
        <f t="shared" si="1043"/>
        <v>3.141133078780467E-2</v>
      </c>
      <c r="AL5517">
        <f>IF(C5517="Low", 1, IF(C5517="Medium", 2, IF(C5517="High", 3, "")))</f>
        <v>2</v>
      </c>
      <c r="AM5517">
        <f>IF(G5517="Low", 1, IF(G5517="Medium", 2, IF(G5517="High", 3, "")))</f>
        <v>1</v>
      </c>
      <c r="AN5517">
        <f t="shared" si="1045"/>
        <v>2</v>
      </c>
      <c r="AO5517">
        <f t="shared" si="1046"/>
        <v>3</v>
      </c>
      <c r="AP5517">
        <f t="shared" si="1047"/>
        <v>1</v>
      </c>
      <c r="AQ5517">
        <f>IF(H5517="Yes", 1, 0)</f>
        <v>1</v>
      </c>
      <c r="AR5517">
        <f>IF(D5517="Yes", 1, 0)</f>
        <v>0</v>
      </c>
      <c r="AS5517">
        <f t="shared" si="1048"/>
        <v>1</v>
      </c>
      <c r="AT5517">
        <f t="shared" si="1049"/>
        <v>0</v>
      </c>
      <c r="AU5517">
        <f t="shared" si="1050"/>
        <v>0</v>
      </c>
      <c r="AV5517">
        <f t="shared" si="1051"/>
        <v>0</v>
      </c>
      <c r="AX5517">
        <f t="shared" si="1052"/>
        <v>1</v>
      </c>
    </row>
    <row r="5518" spans="1:50" x14ac:dyDescent="0.3">
      <c r="A5518">
        <v>24</v>
      </c>
      <c r="B5518">
        <v>93</v>
      </c>
      <c r="C5518" t="s">
        <v>22</v>
      </c>
      <c r="D5518" t="s">
        <v>21</v>
      </c>
      <c r="E5518">
        <v>7</v>
      </c>
      <c r="F5518">
        <v>76</v>
      </c>
      <c r="G5518" t="s">
        <v>19</v>
      </c>
      <c r="H5518" t="s">
        <v>21</v>
      </c>
      <c r="I5518">
        <v>2</v>
      </c>
      <c r="J5518" t="s">
        <v>22</v>
      </c>
      <c r="K5518" t="s">
        <v>23</v>
      </c>
      <c r="L5518" t="s">
        <v>32</v>
      </c>
      <c r="M5518">
        <v>1</v>
      </c>
      <c r="N5518" t="s">
        <v>21</v>
      </c>
      <c r="O5518" t="s">
        <v>25</v>
      </c>
      <c r="P5518" t="s">
        <v>26</v>
      </c>
      <c r="Q5518" t="s">
        <v>27</v>
      </c>
      <c r="R5518">
        <v>70</v>
      </c>
      <c r="T5518">
        <f t="shared" si="1044"/>
        <v>0.5582298399352289</v>
      </c>
      <c r="U5518">
        <f t="shared" si="1053"/>
        <v>69.407263297613596</v>
      </c>
      <c r="AD5518">
        <f>(E5518 -$Y$7)/$Y$8</f>
        <v>-1.9795577157294329E-2</v>
      </c>
      <c r="AE5518">
        <f t="shared" si="1042"/>
        <v>1</v>
      </c>
      <c r="AG5518">
        <f>(A5518 -$W$7)/$W$8</f>
        <v>0.67188248584333976</v>
      </c>
      <c r="AH5518">
        <f>(B5518 -$X$7)/$X$8</f>
        <v>1.1278255641170531</v>
      </c>
      <c r="AI5518">
        <f>(F5518 -$Z$7)/$Z$8</f>
        <v>6.455229261145401E-2</v>
      </c>
      <c r="AJ5518">
        <f>(I5518 -$AA$7)/$AA$8</f>
        <v>0.41145108517868284</v>
      </c>
      <c r="AK5518">
        <f t="shared" si="1043"/>
        <v>-1.9081649543993509</v>
      </c>
      <c r="AL5518">
        <f>IF(C5518="Low", 1, IF(C5518="Medium", 2, IF(C5518="High", 3, "")))</f>
        <v>2</v>
      </c>
      <c r="AM5518">
        <f>IF(G5518="Low", 1, IF(G5518="Medium", 2, IF(G5518="High", 3, "")))</f>
        <v>3</v>
      </c>
      <c r="AN5518">
        <f t="shared" si="1045"/>
        <v>2</v>
      </c>
      <c r="AO5518">
        <f t="shared" si="1046"/>
        <v>1</v>
      </c>
      <c r="AP5518">
        <f t="shared" si="1047"/>
        <v>0</v>
      </c>
      <c r="AQ5518">
        <f>IF(H5518="Yes", 1, 0)</f>
        <v>1</v>
      </c>
      <c r="AR5518">
        <f>IF(D5518="Yes", 1, 0)</f>
        <v>1</v>
      </c>
      <c r="AS5518">
        <f t="shared" si="1048"/>
        <v>0</v>
      </c>
      <c r="AT5518">
        <f t="shared" si="1049"/>
        <v>1</v>
      </c>
      <c r="AU5518">
        <f t="shared" si="1050"/>
        <v>1</v>
      </c>
      <c r="AV5518">
        <f t="shared" si="1051"/>
        <v>0</v>
      </c>
      <c r="AX5518">
        <f t="shared" si="1052"/>
        <v>0</v>
      </c>
    </row>
    <row r="5519" spans="1:50" x14ac:dyDescent="0.3">
      <c r="A5519">
        <v>24</v>
      </c>
      <c r="B5519">
        <v>85</v>
      </c>
      <c r="C5519" t="s">
        <v>19</v>
      </c>
      <c r="D5519" t="s">
        <v>21</v>
      </c>
      <c r="E5519">
        <v>9</v>
      </c>
      <c r="F5519">
        <v>89</v>
      </c>
      <c r="G5519" t="s">
        <v>22</v>
      </c>
      <c r="H5519" t="s">
        <v>21</v>
      </c>
      <c r="I5519">
        <v>1</v>
      </c>
      <c r="J5519" t="s">
        <v>22</v>
      </c>
      <c r="K5519" t="s">
        <v>23</v>
      </c>
      <c r="L5519" t="s">
        <v>24</v>
      </c>
      <c r="M5519">
        <v>2</v>
      </c>
      <c r="N5519" t="s">
        <v>20</v>
      </c>
      <c r="O5519" t="s">
        <v>33</v>
      </c>
      <c r="P5519" t="s">
        <v>30</v>
      </c>
      <c r="Q5519" t="s">
        <v>27</v>
      </c>
      <c r="R5519">
        <v>70</v>
      </c>
      <c r="T5519">
        <f t="shared" si="1044"/>
        <v>0.63894033084947488</v>
      </c>
      <c r="U5519">
        <f t="shared" si="1053"/>
        <v>69.721240129979122</v>
      </c>
      <c r="AD5519">
        <f>(E5519 -$Y$7)/$Y$8</f>
        <v>1.3425937799077299</v>
      </c>
      <c r="AE5519">
        <f t="shared" si="1042"/>
        <v>1</v>
      </c>
      <c r="AG5519">
        <f>(A5519 -$W$7)/$W$8</f>
        <v>0.67188248584333976</v>
      </c>
      <c r="AH5519">
        <f>(B5519 -$X$7)/$X$8</f>
        <v>0.43498098000534957</v>
      </c>
      <c r="AI5519">
        <f>(F5519 -$Z$7)/$Z$8</f>
        <v>0.96741191884339983</v>
      </c>
      <c r="AJ5519">
        <f>(I5519 -$AA$7)/$AA$8</f>
        <v>-0.40124168605466753</v>
      </c>
      <c r="AK5519">
        <f t="shared" si="1043"/>
        <v>-0.93837681180577304</v>
      </c>
      <c r="AL5519">
        <f>IF(C5519="Low", 1, IF(C5519="Medium", 2, IF(C5519="High", 3, "")))</f>
        <v>3</v>
      </c>
      <c r="AM5519">
        <f>IF(G5519="Low", 1, IF(G5519="Medium", 2, IF(G5519="High", 3, "")))</f>
        <v>2</v>
      </c>
      <c r="AN5519">
        <f t="shared" si="1045"/>
        <v>2</v>
      </c>
      <c r="AO5519">
        <f t="shared" si="1046"/>
        <v>3</v>
      </c>
      <c r="AP5519">
        <f t="shared" si="1047"/>
        <v>1</v>
      </c>
      <c r="AQ5519">
        <f>IF(H5519="Yes", 1, 0)</f>
        <v>1</v>
      </c>
      <c r="AR5519">
        <f>IF(D5519="Yes", 1, 0)</f>
        <v>1</v>
      </c>
      <c r="AS5519">
        <f t="shared" si="1048"/>
        <v>1</v>
      </c>
      <c r="AT5519">
        <f t="shared" si="1049"/>
        <v>0</v>
      </c>
      <c r="AU5519">
        <f t="shared" si="1050"/>
        <v>1</v>
      </c>
      <c r="AV5519">
        <f t="shared" si="1051"/>
        <v>0</v>
      </c>
      <c r="AX5519">
        <f t="shared" si="1052"/>
        <v>0</v>
      </c>
    </row>
    <row r="5520" spans="1:50" x14ac:dyDescent="0.3">
      <c r="A5520">
        <v>22</v>
      </c>
      <c r="B5520">
        <v>94</v>
      </c>
      <c r="C5520" t="s">
        <v>18</v>
      </c>
      <c r="D5520" t="s">
        <v>21</v>
      </c>
      <c r="E5520">
        <v>7</v>
      </c>
      <c r="F5520">
        <v>81</v>
      </c>
      <c r="G5520" t="s">
        <v>22</v>
      </c>
      <c r="H5520" t="s">
        <v>21</v>
      </c>
      <c r="I5520">
        <v>2</v>
      </c>
      <c r="J5520" t="s">
        <v>19</v>
      </c>
      <c r="K5520" t="s">
        <v>23</v>
      </c>
      <c r="L5520" t="s">
        <v>32</v>
      </c>
      <c r="M5520">
        <v>4</v>
      </c>
      <c r="N5520" t="s">
        <v>20</v>
      </c>
      <c r="O5520" t="s">
        <v>25</v>
      </c>
      <c r="P5520" t="s">
        <v>35</v>
      </c>
      <c r="Q5520" t="s">
        <v>27</v>
      </c>
      <c r="R5520">
        <v>71</v>
      </c>
      <c r="T5520">
        <f t="shared" si="1044"/>
        <v>0.51101988831451362</v>
      </c>
      <c r="U5520">
        <f t="shared" si="1053"/>
        <v>69.223608968441553</v>
      </c>
      <c r="AD5520">
        <f>(E5520 -$Y$7)/$Y$8</f>
        <v>-1.9795577157294329E-2</v>
      </c>
      <c r="AE5520">
        <f t="shared" si="1042"/>
        <v>1</v>
      </c>
      <c r="AG5520">
        <f>(A5520 -$W$7)/$W$8</f>
        <v>0.3380005269875655</v>
      </c>
      <c r="AH5520">
        <f>(B5520 -$X$7)/$X$8</f>
        <v>1.2144311371310161</v>
      </c>
      <c r="AI5520">
        <f>(F5520 -$Z$7)/$Z$8</f>
        <v>0.41180599500835624</v>
      </c>
      <c r="AJ5520">
        <f>(I5520 -$AA$7)/$AA$8</f>
        <v>0.41145108517868284</v>
      </c>
      <c r="AK5520">
        <f t="shared" si="1043"/>
        <v>1.0011994733813825</v>
      </c>
      <c r="AL5520">
        <f>IF(C5520="Low", 1, IF(C5520="Medium", 2, IF(C5520="High", 3, "")))</f>
        <v>1</v>
      </c>
      <c r="AM5520">
        <f>IF(G5520="Low", 1, IF(G5520="Medium", 2, IF(G5520="High", 3, "")))</f>
        <v>2</v>
      </c>
      <c r="AN5520">
        <f t="shared" si="1045"/>
        <v>3</v>
      </c>
      <c r="AO5520">
        <f t="shared" si="1046"/>
        <v>1</v>
      </c>
      <c r="AP5520">
        <f t="shared" si="1047"/>
        <v>0</v>
      </c>
      <c r="AQ5520">
        <f>IF(H5520="Yes", 1, 0)</f>
        <v>1</v>
      </c>
      <c r="AR5520">
        <f>IF(D5520="Yes", 1, 0)</f>
        <v>1</v>
      </c>
      <c r="AS5520">
        <f t="shared" si="1048"/>
        <v>1</v>
      </c>
      <c r="AT5520">
        <f t="shared" si="1049"/>
        <v>0</v>
      </c>
      <c r="AU5520">
        <f t="shared" si="1050"/>
        <v>1</v>
      </c>
      <c r="AV5520">
        <f t="shared" si="1051"/>
        <v>0</v>
      </c>
      <c r="AX5520">
        <f t="shared" si="1052"/>
        <v>0</v>
      </c>
    </row>
    <row r="5521" spans="1:50" x14ac:dyDescent="0.3">
      <c r="A5521">
        <v>27</v>
      </c>
      <c r="B5521">
        <v>81</v>
      </c>
      <c r="C5521" t="s">
        <v>19</v>
      </c>
      <c r="D5521" t="s">
        <v>21</v>
      </c>
      <c r="E5521">
        <v>6</v>
      </c>
      <c r="F5521">
        <v>70</v>
      </c>
      <c r="G5521" t="s">
        <v>22</v>
      </c>
      <c r="H5521" t="s">
        <v>21</v>
      </c>
      <c r="I5521">
        <v>0</v>
      </c>
      <c r="J5521" t="s">
        <v>22</v>
      </c>
      <c r="K5521" t="s">
        <v>23</v>
      </c>
      <c r="L5521" t="s">
        <v>24</v>
      </c>
      <c r="M5521">
        <v>5</v>
      </c>
      <c r="N5521" t="s">
        <v>20</v>
      </c>
      <c r="O5521" t="s">
        <v>25</v>
      </c>
      <c r="P5521" t="s">
        <v>35</v>
      </c>
      <c r="Q5521" t="s">
        <v>31</v>
      </c>
      <c r="R5521">
        <v>70</v>
      </c>
      <c r="T5521">
        <f t="shared" si="1044"/>
        <v>0.47654411004368247</v>
      </c>
      <c r="U5521">
        <f t="shared" si="1053"/>
        <v>69.08949262827069</v>
      </c>
      <c r="AD5521">
        <f>(E5521 -$Y$7)/$Y$8</f>
        <v>-0.70099025568980644</v>
      </c>
      <c r="AE5521">
        <f t="shared" si="1042"/>
        <v>1</v>
      </c>
      <c r="AG5521">
        <f>(A5521 -$W$7)/$W$8</f>
        <v>1.1727054241270012</v>
      </c>
      <c r="AH5521">
        <f>(B5521 -$X$7)/$X$8</f>
        <v>8.8558687949497769E-2</v>
      </c>
      <c r="AI5521">
        <f>(F5521 -$Z$7)/$Z$8</f>
        <v>-0.35215215026482866</v>
      </c>
      <c r="AJ5521">
        <f>(I5521 -$AA$7)/$AA$8</f>
        <v>-1.213934457288018</v>
      </c>
      <c r="AK5521">
        <f t="shared" si="1043"/>
        <v>1.9709876159749602</v>
      </c>
      <c r="AL5521">
        <f>IF(C5521="Low", 1, IF(C5521="Medium", 2, IF(C5521="High", 3, "")))</f>
        <v>3</v>
      </c>
      <c r="AM5521">
        <f>IF(G5521="Low", 1, IF(G5521="Medium", 2, IF(G5521="High", 3, "")))</f>
        <v>2</v>
      </c>
      <c r="AN5521">
        <f t="shared" si="1045"/>
        <v>2</v>
      </c>
      <c r="AO5521">
        <f t="shared" si="1046"/>
        <v>1</v>
      </c>
      <c r="AP5521">
        <f t="shared" si="1047"/>
        <v>1</v>
      </c>
      <c r="AQ5521">
        <f>IF(H5521="Yes", 1, 0)</f>
        <v>1</v>
      </c>
      <c r="AR5521">
        <f>IF(D5521="Yes", 1, 0)</f>
        <v>1</v>
      </c>
      <c r="AS5521">
        <f t="shared" si="1048"/>
        <v>1</v>
      </c>
      <c r="AT5521">
        <f t="shared" si="1049"/>
        <v>0</v>
      </c>
      <c r="AU5521">
        <f t="shared" si="1050"/>
        <v>1</v>
      </c>
      <c r="AV5521">
        <f t="shared" si="1051"/>
        <v>0</v>
      </c>
      <c r="AX5521">
        <f t="shared" si="1052"/>
        <v>0</v>
      </c>
    </row>
    <row r="5522" spans="1:50" x14ac:dyDescent="0.3">
      <c r="A5522">
        <v>11</v>
      </c>
      <c r="B5522">
        <v>75</v>
      </c>
      <c r="C5522" t="s">
        <v>18</v>
      </c>
      <c r="D5522" t="s">
        <v>20</v>
      </c>
      <c r="E5522">
        <v>8</v>
      </c>
      <c r="F5522">
        <v>64</v>
      </c>
      <c r="G5522" t="s">
        <v>22</v>
      </c>
      <c r="H5522" t="s">
        <v>21</v>
      </c>
      <c r="I5522">
        <v>3</v>
      </c>
      <c r="J5522" t="s">
        <v>22</v>
      </c>
      <c r="K5522" t="s">
        <v>23</v>
      </c>
      <c r="L5522" t="s">
        <v>32</v>
      </c>
      <c r="M5522">
        <v>3</v>
      </c>
      <c r="N5522" t="s">
        <v>21</v>
      </c>
      <c r="O5522" t="s">
        <v>29</v>
      </c>
      <c r="P5522" t="s">
        <v>30</v>
      </c>
      <c r="Q5522" t="s">
        <v>31</v>
      </c>
      <c r="R5522">
        <v>62</v>
      </c>
      <c r="T5522">
        <f t="shared" si="1044"/>
        <v>-0.29626633464125907</v>
      </c>
      <c r="U5522">
        <f t="shared" si="1053"/>
        <v>66.083135304797324</v>
      </c>
      <c r="AD5522">
        <f>(E5522 -$Y$7)/$Y$8</f>
        <v>0.66139910137521774</v>
      </c>
      <c r="AE5522">
        <f t="shared" si="1042"/>
        <v>1</v>
      </c>
      <c r="AG5522">
        <f>(A5522 -$W$7)/$W$8</f>
        <v>-1.4983502467191929</v>
      </c>
      <c r="AH5522">
        <f>(B5522 -$X$7)/$X$8</f>
        <v>-0.43107475013427993</v>
      </c>
      <c r="AI5522">
        <f>(F5522 -$Z$7)/$Z$8</f>
        <v>-0.76885659314111132</v>
      </c>
      <c r="AJ5522">
        <f>(I5522 -$AA$7)/$AA$8</f>
        <v>1.2241438564120333</v>
      </c>
      <c r="AK5522">
        <f t="shared" si="1043"/>
        <v>3.141133078780467E-2</v>
      </c>
      <c r="AL5522">
        <f>IF(C5522="Low", 1, IF(C5522="Medium", 2, IF(C5522="High", 3, "")))</f>
        <v>1</v>
      </c>
      <c r="AM5522">
        <f>IF(G5522="Low", 1, IF(G5522="Medium", 2, IF(G5522="High", 3, "")))</f>
        <v>2</v>
      </c>
      <c r="AN5522">
        <f t="shared" si="1045"/>
        <v>2</v>
      </c>
      <c r="AO5522">
        <f t="shared" si="1046"/>
        <v>2</v>
      </c>
      <c r="AP5522">
        <f t="shared" si="1047"/>
        <v>0</v>
      </c>
      <c r="AQ5522">
        <f>IF(H5522="Yes", 1, 0)</f>
        <v>1</v>
      </c>
      <c r="AR5522">
        <f>IF(D5522="Yes", 1, 0)</f>
        <v>0</v>
      </c>
      <c r="AS5522">
        <f t="shared" si="1048"/>
        <v>0</v>
      </c>
      <c r="AT5522">
        <f t="shared" si="1049"/>
        <v>0</v>
      </c>
      <c r="AU5522">
        <f t="shared" si="1050"/>
        <v>0</v>
      </c>
      <c r="AV5522">
        <f t="shared" si="1051"/>
        <v>0</v>
      </c>
      <c r="AX5522">
        <f t="shared" si="1052"/>
        <v>1</v>
      </c>
    </row>
    <row r="5523" spans="1:50" x14ac:dyDescent="0.3">
      <c r="A5523">
        <v>23</v>
      </c>
      <c r="B5523">
        <v>97</v>
      </c>
      <c r="C5523" t="s">
        <v>22</v>
      </c>
      <c r="D5523" t="s">
        <v>21</v>
      </c>
      <c r="E5523">
        <v>6</v>
      </c>
      <c r="F5523">
        <v>99</v>
      </c>
      <c r="G5523" t="s">
        <v>18</v>
      </c>
      <c r="H5523" t="s">
        <v>21</v>
      </c>
      <c r="I5523">
        <v>1</v>
      </c>
      <c r="J5523" t="s">
        <v>22</v>
      </c>
      <c r="K5523" t="s">
        <v>34</v>
      </c>
      <c r="L5523" t="s">
        <v>24</v>
      </c>
      <c r="M5523">
        <v>3</v>
      </c>
      <c r="N5523" t="s">
        <v>20</v>
      </c>
      <c r="O5523" t="s">
        <v>25</v>
      </c>
      <c r="P5523" t="s">
        <v>26</v>
      </c>
      <c r="Q5523" t="s">
        <v>31</v>
      </c>
      <c r="R5523">
        <v>72</v>
      </c>
      <c r="T5523">
        <f t="shared" si="1044"/>
        <v>0.7428147821340737</v>
      </c>
      <c r="U5523">
        <f t="shared" si="1053"/>
        <v>70.125328505710826</v>
      </c>
      <c r="AD5523">
        <f>(E5523 -$Y$7)/$Y$8</f>
        <v>-0.70099025568980644</v>
      </c>
      <c r="AE5523">
        <f t="shared" si="1042"/>
        <v>0</v>
      </c>
      <c r="AG5523">
        <f>(A5523 -$W$7)/$W$8</f>
        <v>0.50494150641545266</v>
      </c>
      <c r="AH5523">
        <f>(B5523 -$X$7)/$X$8</f>
        <v>1.4742478561729051</v>
      </c>
      <c r="AI5523">
        <f>(F5523 -$Z$7)/$Z$8</f>
        <v>1.6619193236372043</v>
      </c>
      <c r="AJ5523">
        <f>(I5523 -$AA$7)/$AA$8</f>
        <v>-0.40124168605466753</v>
      </c>
      <c r="AK5523">
        <f t="shared" si="1043"/>
        <v>3.141133078780467E-2</v>
      </c>
      <c r="AL5523">
        <f>IF(C5523="Low", 1, IF(C5523="Medium", 2, IF(C5523="High", 3, "")))</f>
        <v>2</v>
      </c>
      <c r="AM5523">
        <f>IF(G5523="Low", 1, IF(G5523="Medium", 2, IF(G5523="High", 3, "")))</f>
        <v>1</v>
      </c>
      <c r="AN5523">
        <f t="shared" si="1045"/>
        <v>2</v>
      </c>
      <c r="AO5523">
        <f t="shared" si="1046"/>
        <v>1</v>
      </c>
      <c r="AP5523">
        <f t="shared" si="1047"/>
        <v>1</v>
      </c>
      <c r="AQ5523">
        <f>IF(H5523="Yes", 1, 0)</f>
        <v>1</v>
      </c>
      <c r="AR5523">
        <f>IF(D5523="Yes", 1, 0)</f>
        <v>1</v>
      </c>
      <c r="AS5523">
        <f t="shared" si="1048"/>
        <v>1</v>
      </c>
      <c r="AT5523">
        <f t="shared" si="1049"/>
        <v>1</v>
      </c>
      <c r="AU5523">
        <f t="shared" si="1050"/>
        <v>1</v>
      </c>
      <c r="AV5523">
        <f t="shared" si="1051"/>
        <v>1</v>
      </c>
      <c r="AX5523">
        <f t="shared" si="1052"/>
        <v>1</v>
      </c>
    </row>
    <row r="5524" spans="1:50" x14ac:dyDescent="0.3">
      <c r="A5524">
        <v>24</v>
      </c>
      <c r="B5524">
        <v>61</v>
      </c>
      <c r="C5524" t="s">
        <v>22</v>
      </c>
      <c r="D5524" t="s">
        <v>20</v>
      </c>
      <c r="E5524">
        <v>10</v>
      </c>
      <c r="F5524">
        <v>64</v>
      </c>
      <c r="G5524" t="s">
        <v>18</v>
      </c>
      <c r="H5524" t="s">
        <v>21</v>
      </c>
      <c r="I5524">
        <v>0</v>
      </c>
      <c r="J5524" t="s">
        <v>22</v>
      </c>
      <c r="K5524" t="s">
        <v>34</v>
      </c>
      <c r="L5524" t="s">
        <v>24</v>
      </c>
      <c r="M5524">
        <v>3</v>
      </c>
      <c r="N5524" t="s">
        <v>20</v>
      </c>
      <c r="O5524" t="s">
        <v>25</v>
      </c>
      <c r="P5524" t="s">
        <v>26</v>
      </c>
      <c r="Q5524" t="s">
        <v>31</v>
      </c>
      <c r="R5524">
        <v>62</v>
      </c>
      <c r="T5524">
        <f t="shared" si="1044"/>
        <v>-0.14193177541401697</v>
      </c>
      <c r="U5524">
        <f t="shared" si="1053"/>
        <v>66.683521642208959</v>
      </c>
      <c r="AD5524">
        <f>(E5524 -$Y$7)/$Y$8</f>
        <v>2.0237884584402419</v>
      </c>
      <c r="AE5524">
        <f t="shared" si="1042"/>
        <v>0</v>
      </c>
      <c r="AG5524">
        <f>(A5524 -$W$7)/$W$8</f>
        <v>0.67188248584333976</v>
      </c>
      <c r="AH5524">
        <f>(B5524 -$X$7)/$X$8</f>
        <v>-1.6435527723297614</v>
      </c>
      <c r="AI5524">
        <f>(F5524 -$Z$7)/$Z$8</f>
        <v>-0.76885659314111132</v>
      </c>
      <c r="AJ5524">
        <f>(I5524 -$AA$7)/$AA$8</f>
        <v>-1.213934457288018</v>
      </c>
      <c r="AK5524">
        <f t="shared" si="1043"/>
        <v>3.141133078780467E-2</v>
      </c>
      <c r="AL5524">
        <f>IF(C5524="Low", 1, IF(C5524="Medium", 2, IF(C5524="High", 3, "")))</f>
        <v>2</v>
      </c>
      <c r="AM5524">
        <f>IF(G5524="Low", 1, IF(G5524="Medium", 2, IF(G5524="High", 3, "")))</f>
        <v>1</v>
      </c>
      <c r="AN5524">
        <f t="shared" si="1045"/>
        <v>2</v>
      </c>
      <c r="AO5524">
        <f t="shared" si="1046"/>
        <v>1</v>
      </c>
      <c r="AP5524">
        <f t="shared" si="1047"/>
        <v>1</v>
      </c>
      <c r="AQ5524">
        <f>IF(H5524="Yes", 1, 0)</f>
        <v>1</v>
      </c>
      <c r="AR5524">
        <f>IF(D5524="Yes", 1, 0)</f>
        <v>0</v>
      </c>
      <c r="AS5524">
        <f t="shared" si="1048"/>
        <v>1</v>
      </c>
      <c r="AT5524">
        <f t="shared" si="1049"/>
        <v>1</v>
      </c>
      <c r="AU5524">
        <f t="shared" si="1050"/>
        <v>0</v>
      </c>
      <c r="AV5524">
        <f t="shared" si="1051"/>
        <v>0</v>
      </c>
      <c r="AX5524">
        <f t="shared" si="1052"/>
        <v>1</v>
      </c>
    </row>
    <row r="5525" spans="1:50" x14ac:dyDescent="0.3">
      <c r="A5525">
        <v>13</v>
      </c>
      <c r="B5525">
        <v>94</v>
      </c>
      <c r="C5525" t="s">
        <v>18</v>
      </c>
      <c r="D5525" t="s">
        <v>21</v>
      </c>
      <c r="E5525">
        <v>7</v>
      </c>
      <c r="F5525">
        <v>56</v>
      </c>
      <c r="G5525" t="s">
        <v>19</v>
      </c>
      <c r="H5525" t="s">
        <v>21</v>
      </c>
      <c r="I5525">
        <v>2</v>
      </c>
      <c r="J5525" t="s">
        <v>19</v>
      </c>
      <c r="K5525" t="s">
        <v>23</v>
      </c>
      <c r="L5525" t="s">
        <v>32</v>
      </c>
      <c r="M5525">
        <v>4</v>
      </c>
      <c r="N5525" t="s">
        <v>20</v>
      </c>
      <c r="O5525" t="s">
        <v>29</v>
      </c>
      <c r="P5525" t="s">
        <v>26</v>
      </c>
      <c r="Q5525" t="s">
        <v>27</v>
      </c>
      <c r="R5525">
        <v>67</v>
      </c>
      <c r="T5525">
        <f t="shared" si="1044"/>
        <v>0.30669614624917152</v>
      </c>
      <c r="U5525">
        <f t="shared" si="1053"/>
        <v>68.428756643990823</v>
      </c>
      <c r="AD5525">
        <f>(E5525 -$Y$7)/$Y$8</f>
        <v>-1.9795577157294329E-2</v>
      </c>
      <c r="AE5525">
        <f t="shared" si="1042"/>
        <v>1</v>
      </c>
      <c r="AG5525">
        <f>(A5525 -$W$7)/$W$8</f>
        <v>-1.1644682878634187</v>
      </c>
      <c r="AH5525">
        <f>(B5525 -$X$7)/$X$8</f>
        <v>1.2144311371310161</v>
      </c>
      <c r="AI5525">
        <f>(F5525 -$Z$7)/$Z$8</f>
        <v>-1.324462516976155</v>
      </c>
      <c r="AJ5525">
        <f>(I5525 -$AA$7)/$AA$8</f>
        <v>0.41145108517868284</v>
      </c>
      <c r="AK5525">
        <f t="shared" si="1043"/>
        <v>1.0011994733813825</v>
      </c>
      <c r="AL5525">
        <f>IF(C5525="Low", 1, IF(C5525="Medium", 2, IF(C5525="High", 3, "")))</f>
        <v>1</v>
      </c>
      <c r="AM5525">
        <f>IF(G5525="Low", 1, IF(G5525="Medium", 2, IF(G5525="High", 3, "")))</f>
        <v>3</v>
      </c>
      <c r="AN5525">
        <f t="shared" si="1045"/>
        <v>3</v>
      </c>
      <c r="AO5525">
        <f t="shared" si="1046"/>
        <v>2</v>
      </c>
      <c r="AP5525">
        <f t="shared" si="1047"/>
        <v>0</v>
      </c>
      <c r="AQ5525">
        <f>IF(H5525="Yes", 1, 0)</f>
        <v>1</v>
      </c>
      <c r="AR5525">
        <f>IF(D5525="Yes", 1, 0)</f>
        <v>1</v>
      </c>
      <c r="AS5525">
        <f t="shared" si="1048"/>
        <v>1</v>
      </c>
      <c r="AT5525">
        <f t="shared" si="1049"/>
        <v>1</v>
      </c>
      <c r="AU5525">
        <f t="shared" si="1050"/>
        <v>0</v>
      </c>
      <c r="AV5525">
        <f t="shared" si="1051"/>
        <v>0</v>
      </c>
      <c r="AX5525">
        <f t="shared" si="1052"/>
        <v>1</v>
      </c>
    </row>
    <row r="5526" spans="1:50" x14ac:dyDescent="0.3">
      <c r="A5526">
        <v>11</v>
      </c>
      <c r="B5526">
        <v>69</v>
      </c>
      <c r="C5526" t="s">
        <v>18</v>
      </c>
      <c r="D5526" t="s">
        <v>21</v>
      </c>
      <c r="E5526">
        <v>8</v>
      </c>
      <c r="F5526">
        <v>65</v>
      </c>
      <c r="G5526" t="s">
        <v>18</v>
      </c>
      <c r="H5526" t="s">
        <v>21</v>
      </c>
      <c r="I5526">
        <v>0</v>
      </c>
      <c r="J5526" t="s">
        <v>22</v>
      </c>
      <c r="K5526" t="s">
        <v>23</v>
      </c>
      <c r="L5526" t="s">
        <v>28</v>
      </c>
      <c r="M5526">
        <v>2</v>
      </c>
      <c r="N5526" t="s">
        <v>20</v>
      </c>
      <c r="O5526" t="s">
        <v>29</v>
      </c>
      <c r="P5526" t="s">
        <v>30</v>
      </c>
      <c r="Q5526" t="s">
        <v>27</v>
      </c>
      <c r="R5526">
        <v>58</v>
      </c>
      <c r="T5526">
        <f t="shared" si="1044"/>
        <v>-0.50107662614169779</v>
      </c>
      <c r="U5526">
        <f t="shared" si="1053"/>
        <v>65.286390224538891</v>
      </c>
      <c r="AD5526">
        <f>(E5526 -$Y$7)/$Y$8</f>
        <v>0.66139910137521774</v>
      </c>
      <c r="AE5526">
        <f t="shared" si="1042"/>
        <v>1</v>
      </c>
      <c r="AG5526">
        <f>(A5526 -$W$7)/$W$8</f>
        <v>-1.4983502467191929</v>
      </c>
      <c r="AH5526">
        <f>(B5526 -$X$7)/$X$8</f>
        <v>-0.95070818821805769</v>
      </c>
      <c r="AI5526">
        <f>(F5526 -$Z$7)/$Z$8</f>
        <v>-0.69940585266173094</v>
      </c>
      <c r="AJ5526">
        <f>(I5526 -$AA$7)/$AA$8</f>
        <v>-1.213934457288018</v>
      </c>
      <c r="AK5526">
        <f t="shared" si="1043"/>
        <v>-0.93837681180577304</v>
      </c>
      <c r="AL5526">
        <f>IF(C5526="Low", 1, IF(C5526="Medium", 2, IF(C5526="High", 3, "")))</f>
        <v>1</v>
      </c>
      <c r="AM5526">
        <f>IF(G5526="Low", 1, IF(G5526="Medium", 2, IF(G5526="High", 3, "")))</f>
        <v>1</v>
      </c>
      <c r="AN5526">
        <f t="shared" si="1045"/>
        <v>2</v>
      </c>
      <c r="AO5526">
        <f t="shared" si="1046"/>
        <v>2</v>
      </c>
      <c r="AP5526">
        <f t="shared" si="1047"/>
        <v>0</v>
      </c>
      <c r="AQ5526">
        <f>IF(H5526="Yes", 1, 0)</f>
        <v>1</v>
      </c>
      <c r="AR5526">
        <f>IF(D5526="Yes", 1, 0)</f>
        <v>1</v>
      </c>
      <c r="AS5526">
        <f t="shared" si="1048"/>
        <v>1</v>
      </c>
      <c r="AT5526">
        <f t="shared" si="1049"/>
        <v>0</v>
      </c>
      <c r="AU5526">
        <f t="shared" si="1050"/>
        <v>0</v>
      </c>
      <c r="AV5526">
        <f t="shared" si="1051"/>
        <v>0</v>
      </c>
      <c r="AX5526">
        <f t="shared" si="1052"/>
        <v>1</v>
      </c>
    </row>
    <row r="5527" spans="1:50" x14ac:dyDescent="0.3">
      <c r="A5527">
        <v>16</v>
      </c>
      <c r="B5527">
        <v>94</v>
      </c>
      <c r="C5527" t="s">
        <v>18</v>
      </c>
      <c r="D5527" t="s">
        <v>21</v>
      </c>
      <c r="E5527">
        <v>6</v>
      </c>
      <c r="F5527">
        <v>66</v>
      </c>
      <c r="G5527" t="s">
        <v>22</v>
      </c>
      <c r="H5527" t="s">
        <v>21</v>
      </c>
      <c r="I5527">
        <v>3</v>
      </c>
      <c r="J5527" t="s">
        <v>19</v>
      </c>
      <c r="K5527" t="s">
        <v>23</v>
      </c>
      <c r="L5527" t="s">
        <v>28</v>
      </c>
      <c r="M5527">
        <v>4</v>
      </c>
      <c r="N5527" t="s">
        <v>20</v>
      </c>
      <c r="O5527" t="s">
        <v>29</v>
      </c>
      <c r="P5527" t="s">
        <v>26</v>
      </c>
      <c r="Q5527" t="s">
        <v>31</v>
      </c>
      <c r="R5527">
        <v>69</v>
      </c>
      <c r="T5527">
        <f t="shared" si="1044"/>
        <v>0.42968462863452306</v>
      </c>
      <c r="U5527">
        <f t="shared" si="1053"/>
        <v>68.907201684770286</v>
      </c>
      <c r="AD5527">
        <f>(E5527 -$Y$7)/$Y$8</f>
        <v>-0.70099025568980644</v>
      </c>
      <c r="AE5527">
        <f t="shared" si="1042"/>
        <v>1</v>
      </c>
      <c r="AG5527">
        <f>(A5527 -$W$7)/$W$8</f>
        <v>-0.66364534957975729</v>
      </c>
      <c r="AH5527">
        <f>(B5527 -$X$7)/$X$8</f>
        <v>1.2144311371310161</v>
      </c>
      <c r="AI5527">
        <f>(F5527 -$Z$7)/$Z$8</f>
        <v>-0.62995511218235045</v>
      </c>
      <c r="AJ5527">
        <f>(I5527 -$AA$7)/$AA$8</f>
        <v>1.2241438564120333</v>
      </c>
      <c r="AK5527">
        <f t="shared" si="1043"/>
        <v>1.0011994733813825</v>
      </c>
      <c r="AL5527">
        <f>IF(C5527="Low", 1, IF(C5527="Medium", 2, IF(C5527="High", 3, "")))</f>
        <v>1</v>
      </c>
      <c r="AM5527">
        <f>IF(G5527="Low", 1, IF(G5527="Medium", 2, IF(G5527="High", 3, "")))</f>
        <v>2</v>
      </c>
      <c r="AN5527">
        <f t="shared" si="1045"/>
        <v>3</v>
      </c>
      <c r="AO5527">
        <f t="shared" si="1046"/>
        <v>2</v>
      </c>
      <c r="AP5527">
        <f t="shared" si="1047"/>
        <v>0</v>
      </c>
      <c r="AQ5527">
        <f>IF(H5527="Yes", 1, 0)</f>
        <v>1</v>
      </c>
      <c r="AR5527">
        <f>IF(D5527="Yes", 1, 0)</f>
        <v>1</v>
      </c>
      <c r="AS5527">
        <f t="shared" si="1048"/>
        <v>1</v>
      </c>
      <c r="AT5527">
        <f t="shared" si="1049"/>
        <v>1</v>
      </c>
      <c r="AU5527">
        <f t="shared" si="1050"/>
        <v>0</v>
      </c>
      <c r="AV5527">
        <f t="shared" si="1051"/>
        <v>0</v>
      </c>
      <c r="AX5527">
        <f t="shared" si="1052"/>
        <v>1</v>
      </c>
    </row>
    <row r="5528" spans="1:50" x14ac:dyDescent="0.3">
      <c r="A5528">
        <v>16</v>
      </c>
      <c r="B5528">
        <v>66</v>
      </c>
      <c r="C5528" t="s">
        <v>22</v>
      </c>
      <c r="D5528" t="s">
        <v>20</v>
      </c>
      <c r="E5528">
        <v>9</v>
      </c>
      <c r="F5528">
        <v>56</v>
      </c>
      <c r="G5528" t="s">
        <v>22</v>
      </c>
      <c r="H5528" t="s">
        <v>21</v>
      </c>
      <c r="I5528">
        <v>0</v>
      </c>
      <c r="J5528" t="s">
        <v>19</v>
      </c>
      <c r="K5528" t="s">
        <v>34</v>
      </c>
      <c r="L5528" t="s">
        <v>24</v>
      </c>
      <c r="M5528">
        <v>4</v>
      </c>
      <c r="N5528" t="s">
        <v>21</v>
      </c>
      <c r="O5528" t="s">
        <v>29</v>
      </c>
      <c r="P5528" t="s">
        <v>26</v>
      </c>
      <c r="Q5528" t="s">
        <v>31</v>
      </c>
      <c r="R5528">
        <v>60</v>
      </c>
      <c r="T5528">
        <f t="shared" si="1044"/>
        <v>-0.20469806867229257</v>
      </c>
      <c r="U5528">
        <f t="shared" si="1053"/>
        <v>66.439350634037325</v>
      </c>
      <c r="AD5528">
        <f>(E5528 -$Y$7)/$Y$8</f>
        <v>1.3425937799077299</v>
      </c>
      <c r="AE5528">
        <f t="shared" si="1042"/>
        <v>0</v>
      </c>
      <c r="AG5528">
        <f>(A5528 -$W$7)/$W$8</f>
        <v>-0.66364534957975729</v>
      </c>
      <c r="AH5528">
        <f>(B5528 -$X$7)/$X$8</f>
        <v>-1.2105249072599464</v>
      </c>
      <c r="AI5528">
        <f>(F5528 -$Z$7)/$Z$8</f>
        <v>-1.324462516976155</v>
      </c>
      <c r="AJ5528">
        <f>(I5528 -$AA$7)/$AA$8</f>
        <v>-1.213934457288018</v>
      </c>
      <c r="AK5528">
        <f t="shared" si="1043"/>
        <v>1.0011994733813825</v>
      </c>
      <c r="AL5528">
        <f>IF(C5528="Low", 1, IF(C5528="Medium", 2, IF(C5528="High", 3, "")))</f>
        <v>2</v>
      </c>
      <c r="AM5528">
        <f>IF(G5528="Low", 1, IF(G5528="Medium", 2, IF(G5528="High", 3, "")))</f>
        <v>2</v>
      </c>
      <c r="AN5528">
        <f t="shared" si="1045"/>
        <v>3</v>
      </c>
      <c r="AO5528">
        <f t="shared" si="1046"/>
        <v>2</v>
      </c>
      <c r="AP5528">
        <f t="shared" si="1047"/>
        <v>1</v>
      </c>
      <c r="AQ5528">
        <f>IF(H5528="Yes", 1, 0)</f>
        <v>1</v>
      </c>
      <c r="AR5528">
        <f>IF(D5528="Yes", 1, 0)</f>
        <v>0</v>
      </c>
      <c r="AS5528">
        <f t="shared" si="1048"/>
        <v>0</v>
      </c>
      <c r="AT5528">
        <f t="shared" si="1049"/>
        <v>1</v>
      </c>
      <c r="AU5528">
        <f t="shared" si="1050"/>
        <v>0</v>
      </c>
      <c r="AV5528">
        <f t="shared" si="1051"/>
        <v>0</v>
      </c>
      <c r="AX5528">
        <f t="shared" si="1052"/>
        <v>1</v>
      </c>
    </row>
    <row r="5529" spans="1:50" x14ac:dyDescent="0.3">
      <c r="A5529">
        <v>25</v>
      </c>
      <c r="B5529">
        <v>83</v>
      </c>
      <c r="C5529" t="s">
        <v>19</v>
      </c>
      <c r="D5529" t="s">
        <v>21</v>
      </c>
      <c r="E5529">
        <v>7</v>
      </c>
      <c r="F5529">
        <v>85</v>
      </c>
      <c r="G5529" t="s">
        <v>19</v>
      </c>
      <c r="H5529" t="s">
        <v>21</v>
      </c>
      <c r="I5529">
        <v>2</v>
      </c>
      <c r="J5529" t="s">
        <v>22</v>
      </c>
      <c r="K5529" t="s">
        <v>23</v>
      </c>
      <c r="L5529" t="s">
        <v>28</v>
      </c>
      <c r="M5529">
        <v>4</v>
      </c>
      <c r="N5529" t="s">
        <v>20</v>
      </c>
      <c r="O5529" t="s">
        <v>29</v>
      </c>
      <c r="P5529" t="s">
        <v>26</v>
      </c>
      <c r="Q5529" t="s">
        <v>27</v>
      </c>
      <c r="R5529">
        <v>72</v>
      </c>
      <c r="T5529">
        <f t="shared" si="1044"/>
        <v>0.67874391187511085</v>
      </c>
      <c r="U5529">
        <f t="shared" si="1053"/>
        <v>69.876082482511862</v>
      </c>
      <c r="AD5529">
        <f>(E5529 -$Y$7)/$Y$8</f>
        <v>-1.9795577157294329E-2</v>
      </c>
      <c r="AE5529">
        <f t="shared" si="1042"/>
        <v>1</v>
      </c>
      <c r="AG5529">
        <f>(A5529 -$W$7)/$W$8</f>
        <v>0.83882346527122686</v>
      </c>
      <c r="AH5529">
        <f>(B5529 -$X$7)/$X$8</f>
        <v>0.26176983397742365</v>
      </c>
      <c r="AI5529">
        <f>(F5529 -$Z$7)/$Z$8</f>
        <v>0.68960895692587809</v>
      </c>
      <c r="AJ5529">
        <f>(I5529 -$AA$7)/$AA$8</f>
        <v>0.41145108517868284</v>
      </c>
      <c r="AK5529">
        <f t="shared" si="1043"/>
        <v>1.0011994733813825</v>
      </c>
      <c r="AL5529">
        <f>IF(C5529="Low", 1, IF(C5529="Medium", 2, IF(C5529="High", 3, "")))</f>
        <v>3</v>
      </c>
      <c r="AM5529">
        <f>IF(G5529="Low", 1, IF(G5529="Medium", 2, IF(G5529="High", 3, "")))</f>
        <v>3</v>
      </c>
      <c r="AN5529">
        <f t="shared" si="1045"/>
        <v>2</v>
      </c>
      <c r="AO5529">
        <f t="shared" si="1046"/>
        <v>2</v>
      </c>
      <c r="AP5529">
        <f t="shared" si="1047"/>
        <v>0</v>
      </c>
      <c r="AQ5529">
        <f>IF(H5529="Yes", 1, 0)</f>
        <v>1</v>
      </c>
      <c r="AR5529">
        <f>IF(D5529="Yes", 1, 0)</f>
        <v>1</v>
      </c>
      <c r="AS5529">
        <f t="shared" si="1048"/>
        <v>1</v>
      </c>
      <c r="AT5529">
        <f t="shared" si="1049"/>
        <v>1</v>
      </c>
      <c r="AU5529">
        <f t="shared" si="1050"/>
        <v>1</v>
      </c>
      <c r="AV5529">
        <f t="shared" si="1051"/>
        <v>0</v>
      </c>
      <c r="AX5529">
        <f t="shared" si="1052"/>
        <v>0</v>
      </c>
    </row>
    <row r="5530" spans="1:50" x14ac:dyDescent="0.3">
      <c r="A5530">
        <v>16</v>
      </c>
      <c r="B5530">
        <v>96</v>
      </c>
      <c r="C5530" t="s">
        <v>22</v>
      </c>
      <c r="D5530" t="s">
        <v>20</v>
      </c>
      <c r="E5530">
        <v>7</v>
      </c>
      <c r="F5530">
        <v>81</v>
      </c>
      <c r="G5530" t="s">
        <v>22</v>
      </c>
      <c r="H5530" t="s">
        <v>21</v>
      </c>
      <c r="I5530">
        <v>0</v>
      </c>
      <c r="J5530" t="s">
        <v>18</v>
      </c>
      <c r="K5530" t="s">
        <v>23</v>
      </c>
      <c r="L5530" t="s">
        <v>28</v>
      </c>
      <c r="M5530">
        <v>3</v>
      </c>
      <c r="N5530" t="s">
        <v>20</v>
      </c>
      <c r="O5530" t="s">
        <v>25</v>
      </c>
      <c r="P5530" t="s">
        <v>30</v>
      </c>
      <c r="Q5530" t="s">
        <v>27</v>
      </c>
      <c r="R5530">
        <v>66</v>
      </c>
      <c r="T5530">
        <f t="shared" si="1044"/>
        <v>0.23234073307702358</v>
      </c>
      <c r="U5530">
        <f t="shared" si="1053"/>
        <v>68.139502089439475</v>
      </c>
      <c r="AD5530">
        <f>(E5530 -$Y$7)/$Y$8</f>
        <v>-1.9795577157294329E-2</v>
      </c>
      <c r="AE5530">
        <f t="shared" si="1042"/>
        <v>1</v>
      </c>
      <c r="AG5530">
        <f>(A5530 -$W$7)/$W$8</f>
        <v>-0.66364534957975729</v>
      </c>
      <c r="AH5530">
        <f>(B5530 -$X$7)/$X$8</f>
        <v>1.3876422831589421</v>
      </c>
      <c r="AI5530">
        <f>(F5530 -$Z$7)/$Z$8</f>
        <v>0.41180599500835624</v>
      </c>
      <c r="AJ5530">
        <f>(I5530 -$AA$7)/$AA$8</f>
        <v>-1.213934457288018</v>
      </c>
      <c r="AK5530">
        <f t="shared" si="1043"/>
        <v>3.141133078780467E-2</v>
      </c>
      <c r="AL5530">
        <f>IF(C5530="Low", 1, IF(C5530="Medium", 2, IF(C5530="High", 3, "")))</f>
        <v>2</v>
      </c>
      <c r="AM5530">
        <f>IF(G5530="Low", 1, IF(G5530="Medium", 2, IF(G5530="High", 3, "")))</f>
        <v>2</v>
      </c>
      <c r="AN5530">
        <f t="shared" si="1045"/>
        <v>1</v>
      </c>
      <c r="AO5530">
        <f t="shared" si="1046"/>
        <v>1</v>
      </c>
      <c r="AP5530">
        <f t="shared" si="1047"/>
        <v>0</v>
      </c>
      <c r="AQ5530">
        <f>IF(H5530="Yes", 1, 0)</f>
        <v>1</v>
      </c>
      <c r="AR5530">
        <f>IF(D5530="Yes", 1, 0)</f>
        <v>0</v>
      </c>
      <c r="AS5530">
        <f t="shared" si="1048"/>
        <v>1</v>
      </c>
      <c r="AT5530">
        <f t="shared" si="1049"/>
        <v>0</v>
      </c>
      <c r="AU5530">
        <f t="shared" si="1050"/>
        <v>0</v>
      </c>
      <c r="AV5530">
        <f t="shared" si="1051"/>
        <v>0</v>
      </c>
      <c r="AX5530">
        <f t="shared" si="1052"/>
        <v>1</v>
      </c>
    </row>
    <row r="5531" spans="1:50" x14ac:dyDescent="0.3">
      <c r="A5531">
        <v>15</v>
      </c>
      <c r="B5531">
        <v>79</v>
      </c>
      <c r="C5531" t="s">
        <v>22</v>
      </c>
      <c r="D5531" t="s">
        <v>21</v>
      </c>
      <c r="E5531">
        <v>7</v>
      </c>
      <c r="F5531">
        <v>66</v>
      </c>
      <c r="G5531" t="s">
        <v>22</v>
      </c>
      <c r="H5531" t="s">
        <v>21</v>
      </c>
      <c r="I5531">
        <v>2</v>
      </c>
      <c r="J5531" t="s">
        <v>22</v>
      </c>
      <c r="K5531" t="s">
        <v>23</v>
      </c>
      <c r="L5531" t="s">
        <v>24</v>
      </c>
      <c r="M5531">
        <v>3</v>
      </c>
      <c r="N5531" t="s">
        <v>20</v>
      </c>
      <c r="O5531" t="s">
        <v>29</v>
      </c>
      <c r="P5531" t="s">
        <v>35</v>
      </c>
      <c r="Q5531" t="s">
        <v>31</v>
      </c>
      <c r="R5531">
        <v>66</v>
      </c>
      <c r="T5531">
        <f t="shared" si="1044"/>
        <v>0.10731934874077168</v>
      </c>
      <c r="U5531">
        <f t="shared" si="1053"/>
        <v>67.653148732060487</v>
      </c>
      <c r="AD5531">
        <f>(E5531 -$Y$7)/$Y$8</f>
        <v>-1.9795577157294329E-2</v>
      </c>
      <c r="AE5531">
        <f t="shared" si="1042"/>
        <v>1</v>
      </c>
      <c r="AG5531">
        <f>(A5531 -$W$7)/$W$8</f>
        <v>-0.8305863290076444</v>
      </c>
      <c r="AH5531">
        <f>(B5531 -$X$7)/$X$8</f>
        <v>-8.4652458078428139E-2</v>
      </c>
      <c r="AI5531">
        <f>(F5531 -$Z$7)/$Z$8</f>
        <v>-0.62995511218235045</v>
      </c>
      <c r="AJ5531">
        <f>(I5531 -$AA$7)/$AA$8</f>
        <v>0.41145108517868284</v>
      </c>
      <c r="AK5531">
        <f t="shared" si="1043"/>
        <v>3.141133078780467E-2</v>
      </c>
      <c r="AL5531">
        <f>IF(C5531="Low", 1, IF(C5531="Medium", 2, IF(C5531="High", 3, "")))</f>
        <v>2</v>
      </c>
      <c r="AM5531">
        <f>IF(G5531="Low", 1, IF(G5531="Medium", 2, IF(G5531="High", 3, "")))</f>
        <v>2</v>
      </c>
      <c r="AN5531">
        <f t="shared" si="1045"/>
        <v>2</v>
      </c>
      <c r="AO5531">
        <f t="shared" si="1046"/>
        <v>2</v>
      </c>
      <c r="AP5531">
        <f t="shared" si="1047"/>
        <v>1</v>
      </c>
      <c r="AQ5531">
        <f>IF(H5531="Yes", 1, 0)</f>
        <v>1</v>
      </c>
      <c r="AR5531">
        <f>IF(D5531="Yes", 1, 0)</f>
        <v>1</v>
      </c>
      <c r="AS5531">
        <f t="shared" si="1048"/>
        <v>1</v>
      </c>
      <c r="AT5531">
        <f t="shared" si="1049"/>
        <v>0</v>
      </c>
      <c r="AU5531">
        <f t="shared" si="1050"/>
        <v>0</v>
      </c>
      <c r="AV5531">
        <f t="shared" si="1051"/>
        <v>0</v>
      </c>
      <c r="AX5531">
        <f t="shared" si="1052"/>
        <v>1</v>
      </c>
    </row>
    <row r="5532" spans="1:50" x14ac:dyDescent="0.3">
      <c r="A5532">
        <v>16</v>
      </c>
      <c r="B5532">
        <v>90</v>
      </c>
      <c r="C5532" t="s">
        <v>22</v>
      </c>
      <c r="D5532" t="s">
        <v>21</v>
      </c>
      <c r="E5532">
        <v>5</v>
      </c>
      <c r="F5532">
        <v>100</v>
      </c>
      <c r="G5532" t="s">
        <v>18</v>
      </c>
      <c r="H5532" t="s">
        <v>21</v>
      </c>
      <c r="I5532">
        <v>1</v>
      </c>
      <c r="J5532" t="s">
        <v>22</v>
      </c>
      <c r="K5532" t="s">
        <v>34</v>
      </c>
      <c r="L5532" t="s">
        <v>28</v>
      </c>
      <c r="M5532">
        <v>4</v>
      </c>
      <c r="N5532" t="s">
        <v>20</v>
      </c>
      <c r="O5532" t="s">
        <v>25</v>
      </c>
      <c r="P5532" t="s">
        <v>30</v>
      </c>
      <c r="Q5532" t="s">
        <v>27</v>
      </c>
      <c r="R5532">
        <v>69</v>
      </c>
      <c r="T5532">
        <f t="shared" si="1044"/>
        <v>0.30468771692982421</v>
      </c>
      <c r="U5532">
        <f t="shared" si="1053"/>
        <v>68.420943529876723</v>
      </c>
      <c r="AD5532">
        <f>(E5532 -$Y$7)/$Y$8</f>
        <v>-1.3821849342223185</v>
      </c>
      <c r="AE5532">
        <f t="shared" si="1042"/>
        <v>0</v>
      </c>
      <c r="AG5532">
        <f>(A5532 -$W$7)/$W$8</f>
        <v>-0.66364534957975729</v>
      </c>
      <c r="AH5532">
        <f>(B5532 -$X$7)/$X$8</f>
        <v>0.86800884507516429</v>
      </c>
      <c r="AI5532">
        <f>(F5532 -$Z$7)/$Z$8</f>
        <v>1.7313700641165848</v>
      </c>
      <c r="AJ5532">
        <f>(I5532 -$AA$7)/$AA$8</f>
        <v>-0.40124168605466753</v>
      </c>
      <c r="AK5532">
        <f t="shared" si="1043"/>
        <v>1.0011994733813825</v>
      </c>
      <c r="AL5532">
        <f>IF(C5532="Low", 1, IF(C5532="Medium", 2, IF(C5532="High", 3, "")))</f>
        <v>2</v>
      </c>
      <c r="AM5532">
        <f>IF(G5532="Low", 1, IF(G5532="Medium", 2, IF(G5532="High", 3, "")))</f>
        <v>1</v>
      </c>
      <c r="AN5532">
        <f t="shared" si="1045"/>
        <v>2</v>
      </c>
      <c r="AO5532">
        <f t="shared" si="1046"/>
        <v>1</v>
      </c>
      <c r="AP5532">
        <f t="shared" si="1047"/>
        <v>0</v>
      </c>
      <c r="AQ5532">
        <f>IF(H5532="Yes", 1, 0)</f>
        <v>1</v>
      </c>
      <c r="AR5532">
        <f>IF(D5532="Yes", 1, 0)</f>
        <v>1</v>
      </c>
      <c r="AS5532">
        <f t="shared" si="1048"/>
        <v>1</v>
      </c>
      <c r="AT5532">
        <f t="shared" si="1049"/>
        <v>0</v>
      </c>
      <c r="AU5532">
        <f t="shared" si="1050"/>
        <v>0</v>
      </c>
      <c r="AV5532">
        <f t="shared" si="1051"/>
        <v>0</v>
      </c>
      <c r="AX5532">
        <f t="shared" si="1052"/>
        <v>1</v>
      </c>
    </row>
    <row r="5533" spans="1:50" x14ac:dyDescent="0.3">
      <c r="A5533">
        <v>27</v>
      </c>
      <c r="B5533">
        <v>92</v>
      </c>
      <c r="C5533" t="s">
        <v>18</v>
      </c>
      <c r="D5533" t="s">
        <v>21</v>
      </c>
      <c r="E5533">
        <v>7</v>
      </c>
      <c r="F5533">
        <v>83</v>
      </c>
      <c r="G5533" t="s">
        <v>18</v>
      </c>
      <c r="H5533" t="s">
        <v>21</v>
      </c>
      <c r="I5533">
        <v>2</v>
      </c>
      <c r="J5533" t="s">
        <v>22</v>
      </c>
      <c r="K5533" t="s">
        <v>23</v>
      </c>
      <c r="L5533" t="s">
        <v>24</v>
      </c>
      <c r="M5533">
        <v>4</v>
      </c>
      <c r="N5533" t="s">
        <v>21</v>
      </c>
      <c r="O5533" t="s">
        <v>29</v>
      </c>
      <c r="P5533" t="s">
        <v>30</v>
      </c>
      <c r="Q5533" t="s">
        <v>31</v>
      </c>
      <c r="R5533">
        <v>70</v>
      </c>
      <c r="T5533">
        <f t="shared" si="1044"/>
        <v>0.57934899980357535</v>
      </c>
      <c r="U5533">
        <f t="shared" si="1053"/>
        <v>69.489420237096596</v>
      </c>
      <c r="AD5533">
        <f>(E5533 -$Y$7)/$Y$8</f>
        <v>-1.9795577157294329E-2</v>
      </c>
      <c r="AE5533">
        <f t="shared" si="1042"/>
        <v>1</v>
      </c>
      <c r="AG5533">
        <f>(A5533 -$W$7)/$W$8</f>
        <v>1.1727054241270012</v>
      </c>
      <c r="AH5533">
        <f>(B5533 -$X$7)/$X$8</f>
        <v>1.0412199911030902</v>
      </c>
      <c r="AI5533">
        <f>(F5533 -$Z$7)/$Z$8</f>
        <v>0.55070747596711711</v>
      </c>
      <c r="AJ5533">
        <f>(I5533 -$AA$7)/$AA$8</f>
        <v>0.41145108517868284</v>
      </c>
      <c r="AK5533">
        <f t="shared" si="1043"/>
        <v>1.0011994733813825</v>
      </c>
      <c r="AL5533">
        <f>IF(C5533="Low", 1, IF(C5533="Medium", 2, IF(C5533="High", 3, "")))</f>
        <v>1</v>
      </c>
      <c r="AM5533">
        <f>IF(G5533="Low", 1, IF(G5533="Medium", 2, IF(G5533="High", 3, "")))</f>
        <v>1</v>
      </c>
      <c r="AN5533">
        <f t="shared" si="1045"/>
        <v>2</v>
      </c>
      <c r="AO5533">
        <f t="shared" si="1046"/>
        <v>2</v>
      </c>
      <c r="AP5533">
        <f t="shared" si="1047"/>
        <v>1</v>
      </c>
      <c r="AQ5533">
        <f>IF(H5533="Yes", 1, 0)</f>
        <v>1</v>
      </c>
      <c r="AR5533">
        <f>IF(D5533="Yes", 1, 0)</f>
        <v>1</v>
      </c>
      <c r="AS5533">
        <f t="shared" si="1048"/>
        <v>0</v>
      </c>
      <c r="AT5533">
        <f t="shared" si="1049"/>
        <v>0</v>
      </c>
      <c r="AU5533">
        <f t="shared" si="1050"/>
        <v>1</v>
      </c>
      <c r="AV5533">
        <f t="shared" si="1051"/>
        <v>0</v>
      </c>
      <c r="AX5533">
        <f t="shared" si="1052"/>
        <v>0</v>
      </c>
    </row>
    <row r="5534" spans="1:50" x14ac:dyDescent="0.3">
      <c r="A5534">
        <v>20</v>
      </c>
      <c r="B5534">
        <v>89</v>
      </c>
      <c r="C5534" t="s">
        <v>18</v>
      </c>
      <c r="D5534" t="s">
        <v>21</v>
      </c>
      <c r="E5534">
        <v>8</v>
      </c>
      <c r="F5534">
        <v>85</v>
      </c>
      <c r="G5534" t="s">
        <v>22</v>
      </c>
      <c r="H5534" t="s">
        <v>21</v>
      </c>
      <c r="I5534">
        <v>2</v>
      </c>
      <c r="J5534" t="s">
        <v>19</v>
      </c>
      <c r="K5534" t="s">
        <v>23</v>
      </c>
      <c r="L5534" t="s">
        <v>24</v>
      </c>
      <c r="M5534">
        <v>1</v>
      </c>
      <c r="N5534" t="s">
        <v>20</v>
      </c>
      <c r="O5534" t="s">
        <v>33</v>
      </c>
      <c r="P5534" t="s">
        <v>26</v>
      </c>
      <c r="Q5534" t="s">
        <v>31</v>
      </c>
      <c r="R5534">
        <v>70</v>
      </c>
      <c r="T5534">
        <f t="shared" si="1044"/>
        <v>0.55875031475931647</v>
      </c>
      <c r="U5534">
        <f t="shared" si="1053"/>
        <v>69.409288028658366</v>
      </c>
      <c r="AD5534">
        <f>(E5534 -$Y$7)/$Y$8</f>
        <v>0.66139910137521774</v>
      </c>
      <c r="AE5534">
        <f t="shared" si="1042"/>
        <v>1</v>
      </c>
      <c r="AG5534">
        <f>(A5534 -$W$7)/$W$8</f>
        <v>4.1185681317912485E-3</v>
      </c>
      <c r="AH5534">
        <f>(B5534 -$X$7)/$X$8</f>
        <v>0.78140327206120141</v>
      </c>
      <c r="AI5534">
        <f>(F5534 -$Z$7)/$Z$8</f>
        <v>0.68960895692587809</v>
      </c>
      <c r="AJ5534">
        <f>(I5534 -$AA$7)/$AA$8</f>
        <v>0.41145108517868284</v>
      </c>
      <c r="AK5534">
        <f t="shared" si="1043"/>
        <v>-1.9081649543993509</v>
      </c>
      <c r="AL5534">
        <f>IF(C5534="Low", 1, IF(C5534="Medium", 2, IF(C5534="High", 3, "")))</f>
        <v>1</v>
      </c>
      <c r="AM5534">
        <f>IF(G5534="Low", 1, IF(G5534="Medium", 2, IF(G5534="High", 3, "")))</f>
        <v>2</v>
      </c>
      <c r="AN5534">
        <f t="shared" si="1045"/>
        <v>3</v>
      </c>
      <c r="AO5534">
        <f t="shared" si="1046"/>
        <v>3</v>
      </c>
      <c r="AP5534">
        <f t="shared" si="1047"/>
        <v>1</v>
      </c>
      <c r="AQ5534">
        <f>IF(H5534="Yes", 1, 0)</f>
        <v>1</v>
      </c>
      <c r="AR5534">
        <f>IF(D5534="Yes", 1, 0)</f>
        <v>1</v>
      </c>
      <c r="AS5534">
        <f t="shared" si="1048"/>
        <v>1</v>
      </c>
      <c r="AT5534">
        <f t="shared" si="1049"/>
        <v>1</v>
      </c>
      <c r="AU5534">
        <f t="shared" si="1050"/>
        <v>1</v>
      </c>
      <c r="AV5534">
        <f t="shared" si="1051"/>
        <v>0</v>
      </c>
      <c r="AX5534">
        <f t="shared" si="1052"/>
        <v>0</v>
      </c>
    </row>
    <row r="5535" spans="1:50" x14ac:dyDescent="0.3">
      <c r="A5535">
        <v>19</v>
      </c>
      <c r="B5535">
        <v>97</v>
      </c>
      <c r="C5535" t="s">
        <v>19</v>
      </c>
      <c r="D5535" t="s">
        <v>20</v>
      </c>
      <c r="E5535">
        <v>5</v>
      </c>
      <c r="F5535">
        <v>78</v>
      </c>
      <c r="G5535" t="s">
        <v>18</v>
      </c>
      <c r="H5535" t="s">
        <v>21</v>
      </c>
      <c r="I5535">
        <v>0</v>
      </c>
      <c r="J5535" t="s">
        <v>18</v>
      </c>
      <c r="K5535" t="s">
        <v>34</v>
      </c>
      <c r="L5535" t="s">
        <v>28</v>
      </c>
      <c r="M5535">
        <v>3</v>
      </c>
      <c r="N5535" t="s">
        <v>20</v>
      </c>
      <c r="O5535" t="s">
        <v>29</v>
      </c>
      <c r="P5535" t="s">
        <v>30</v>
      </c>
      <c r="Q5535" t="s">
        <v>27</v>
      </c>
      <c r="R5535">
        <v>70</v>
      </c>
      <c r="T5535">
        <f t="shared" si="1044"/>
        <v>0.39946721363482157</v>
      </c>
      <c r="U5535">
        <f t="shared" si="1053"/>
        <v>68.789651064814805</v>
      </c>
      <c r="AD5535">
        <f>(E5535 -$Y$7)/$Y$8</f>
        <v>-1.3821849342223185</v>
      </c>
      <c r="AE5535">
        <f t="shared" si="1042"/>
        <v>0</v>
      </c>
      <c r="AG5535">
        <f>(A5535 -$W$7)/$W$8</f>
        <v>-0.16282241129609587</v>
      </c>
      <c r="AH5535">
        <f>(B5535 -$X$7)/$X$8</f>
        <v>1.4742478561729051</v>
      </c>
      <c r="AI5535">
        <f>(F5535 -$Z$7)/$Z$8</f>
        <v>0.20345377357021491</v>
      </c>
      <c r="AJ5535">
        <f>(I5535 -$AA$7)/$AA$8</f>
        <v>-1.213934457288018</v>
      </c>
      <c r="AK5535">
        <f t="shared" si="1043"/>
        <v>3.141133078780467E-2</v>
      </c>
      <c r="AL5535">
        <f>IF(C5535="Low", 1, IF(C5535="Medium", 2, IF(C5535="High", 3, "")))</f>
        <v>3</v>
      </c>
      <c r="AM5535">
        <f>IF(G5535="Low", 1, IF(G5535="Medium", 2, IF(G5535="High", 3, "")))</f>
        <v>1</v>
      </c>
      <c r="AN5535">
        <f t="shared" si="1045"/>
        <v>1</v>
      </c>
      <c r="AO5535">
        <f t="shared" si="1046"/>
        <v>2</v>
      </c>
      <c r="AP5535">
        <f t="shared" si="1047"/>
        <v>0</v>
      </c>
      <c r="AQ5535">
        <f>IF(H5535="Yes", 1, 0)</f>
        <v>1</v>
      </c>
      <c r="AR5535">
        <f>IF(D5535="Yes", 1, 0)</f>
        <v>0</v>
      </c>
      <c r="AS5535">
        <f t="shared" si="1048"/>
        <v>1</v>
      </c>
      <c r="AT5535">
        <f t="shared" si="1049"/>
        <v>0</v>
      </c>
      <c r="AU5535">
        <f t="shared" si="1050"/>
        <v>1</v>
      </c>
      <c r="AV5535">
        <f t="shared" si="1051"/>
        <v>0</v>
      </c>
      <c r="AX5535">
        <f t="shared" si="1052"/>
        <v>0</v>
      </c>
    </row>
    <row r="5536" spans="1:50" x14ac:dyDescent="0.3">
      <c r="A5536">
        <v>19</v>
      </c>
      <c r="B5536">
        <v>78</v>
      </c>
      <c r="C5536" t="s">
        <v>18</v>
      </c>
      <c r="D5536" t="s">
        <v>21</v>
      </c>
      <c r="E5536">
        <v>9</v>
      </c>
      <c r="F5536">
        <v>78</v>
      </c>
      <c r="G5536" t="s">
        <v>22</v>
      </c>
      <c r="H5536" t="s">
        <v>21</v>
      </c>
      <c r="I5536">
        <v>2</v>
      </c>
      <c r="J5536" t="s">
        <v>19</v>
      </c>
      <c r="K5536" t="s">
        <v>23</v>
      </c>
      <c r="L5536" t="s">
        <v>28</v>
      </c>
      <c r="M5536">
        <v>2</v>
      </c>
      <c r="N5536" t="s">
        <v>20</v>
      </c>
      <c r="O5536" t="s">
        <v>29</v>
      </c>
      <c r="P5536" t="s">
        <v>26</v>
      </c>
      <c r="Q5536" t="s">
        <v>31</v>
      </c>
      <c r="R5536">
        <v>67</v>
      </c>
      <c r="T5536">
        <f t="shared" si="1044"/>
        <v>0.19145602541153967</v>
      </c>
      <c r="U5536">
        <f t="shared" si="1053"/>
        <v>67.980453979836994</v>
      </c>
      <c r="AD5536">
        <f>(E5536 -$Y$7)/$Y$8</f>
        <v>1.3425937799077299</v>
      </c>
      <c r="AE5536">
        <f t="shared" si="1042"/>
        <v>1</v>
      </c>
      <c r="AG5536">
        <f>(A5536 -$W$7)/$W$8</f>
        <v>-0.16282241129609587</v>
      </c>
      <c r="AH5536">
        <f>(B5536 -$X$7)/$X$8</f>
        <v>-0.1712580310923911</v>
      </c>
      <c r="AI5536">
        <f>(F5536 -$Z$7)/$Z$8</f>
        <v>0.20345377357021491</v>
      </c>
      <c r="AJ5536">
        <f>(I5536 -$AA$7)/$AA$8</f>
        <v>0.41145108517868284</v>
      </c>
      <c r="AK5536">
        <f t="shared" si="1043"/>
        <v>-0.93837681180577304</v>
      </c>
      <c r="AL5536">
        <f>IF(C5536="Low", 1, IF(C5536="Medium", 2, IF(C5536="High", 3, "")))</f>
        <v>1</v>
      </c>
      <c r="AM5536">
        <f>IF(G5536="Low", 1, IF(G5536="Medium", 2, IF(G5536="High", 3, "")))</f>
        <v>2</v>
      </c>
      <c r="AN5536">
        <f t="shared" si="1045"/>
        <v>3</v>
      </c>
      <c r="AO5536">
        <f t="shared" si="1046"/>
        <v>2</v>
      </c>
      <c r="AP5536">
        <f t="shared" si="1047"/>
        <v>0</v>
      </c>
      <c r="AQ5536">
        <f>IF(H5536="Yes", 1, 0)</f>
        <v>1</v>
      </c>
      <c r="AR5536">
        <f>IF(D5536="Yes", 1, 0)</f>
        <v>1</v>
      </c>
      <c r="AS5536">
        <f t="shared" si="1048"/>
        <v>1</v>
      </c>
      <c r="AT5536">
        <f t="shared" si="1049"/>
        <v>1</v>
      </c>
      <c r="AU5536">
        <f t="shared" si="1050"/>
        <v>0</v>
      </c>
      <c r="AV5536">
        <f t="shared" si="1051"/>
        <v>0</v>
      </c>
      <c r="AX5536">
        <f t="shared" si="1052"/>
        <v>1</v>
      </c>
    </row>
    <row r="5537" spans="1:50" x14ac:dyDescent="0.3">
      <c r="A5537">
        <v>28</v>
      </c>
      <c r="B5537">
        <v>67</v>
      </c>
      <c r="C5537" t="s">
        <v>19</v>
      </c>
      <c r="D5537" t="s">
        <v>21</v>
      </c>
      <c r="E5537">
        <v>7</v>
      </c>
      <c r="F5537">
        <v>51</v>
      </c>
      <c r="G5537" t="s">
        <v>22</v>
      </c>
      <c r="H5537" t="s">
        <v>21</v>
      </c>
      <c r="I5537">
        <v>2</v>
      </c>
      <c r="J5537" t="s">
        <v>22</v>
      </c>
      <c r="K5537" t="s">
        <v>23</v>
      </c>
      <c r="L5537" t="s">
        <v>32</v>
      </c>
      <c r="M5537">
        <v>3</v>
      </c>
      <c r="N5537" t="s">
        <v>20</v>
      </c>
      <c r="O5537" t="s">
        <v>25</v>
      </c>
      <c r="P5537" t="s">
        <v>26</v>
      </c>
      <c r="Q5537" t="s">
        <v>31</v>
      </c>
      <c r="R5537">
        <v>67</v>
      </c>
      <c r="T5537">
        <f t="shared" si="1044"/>
        <v>0.19580189340859017</v>
      </c>
      <c r="U5537">
        <f t="shared" si="1053"/>
        <v>67.997360107555167</v>
      </c>
      <c r="AD5537">
        <f>(E5537 -$Y$7)/$Y$8</f>
        <v>-1.9795577157294329E-2</v>
      </c>
      <c r="AE5537">
        <f t="shared" si="1042"/>
        <v>1</v>
      </c>
      <c r="AG5537">
        <f>(A5537 -$W$7)/$W$8</f>
        <v>1.3396464035548883</v>
      </c>
      <c r="AH5537">
        <f>(B5537 -$X$7)/$X$8</f>
        <v>-1.1239193342459837</v>
      </c>
      <c r="AI5537">
        <f>(F5537 -$Z$7)/$Z$8</f>
        <v>-1.6717162193730573</v>
      </c>
      <c r="AJ5537">
        <f>(I5537 -$AA$7)/$AA$8</f>
        <v>0.41145108517868284</v>
      </c>
      <c r="AK5537">
        <f t="shared" si="1043"/>
        <v>3.141133078780467E-2</v>
      </c>
      <c r="AL5537">
        <f>IF(C5537="Low", 1, IF(C5537="Medium", 2, IF(C5537="High", 3, "")))</f>
        <v>3</v>
      </c>
      <c r="AM5537">
        <f>IF(G5537="Low", 1, IF(G5537="Medium", 2, IF(G5537="High", 3, "")))</f>
        <v>2</v>
      </c>
      <c r="AN5537">
        <f t="shared" si="1045"/>
        <v>2</v>
      </c>
      <c r="AO5537">
        <f t="shared" si="1046"/>
        <v>1</v>
      </c>
      <c r="AP5537">
        <f t="shared" si="1047"/>
        <v>0</v>
      </c>
      <c r="AQ5537">
        <f>IF(H5537="Yes", 1, 0)</f>
        <v>1</v>
      </c>
      <c r="AR5537">
        <f>IF(D5537="Yes", 1, 0)</f>
        <v>1</v>
      </c>
      <c r="AS5537">
        <f t="shared" si="1048"/>
        <v>1</v>
      </c>
      <c r="AT5537">
        <f t="shared" si="1049"/>
        <v>1</v>
      </c>
      <c r="AU5537">
        <f t="shared" si="1050"/>
        <v>0</v>
      </c>
      <c r="AV5537">
        <f t="shared" si="1051"/>
        <v>0</v>
      </c>
      <c r="AX5537">
        <f t="shared" si="1052"/>
        <v>1</v>
      </c>
    </row>
    <row r="5538" spans="1:50" x14ac:dyDescent="0.3">
      <c r="A5538">
        <v>16</v>
      </c>
      <c r="B5538">
        <v>62</v>
      </c>
      <c r="C5538" t="s">
        <v>18</v>
      </c>
      <c r="D5538" t="s">
        <v>20</v>
      </c>
      <c r="E5538">
        <v>7</v>
      </c>
      <c r="F5538">
        <v>89</v>
      </c>
      <c r="G5538" t="s">
        <v>19</v>
      </c>
      <c r="H5538" t="s">
        <v>21</v>
      </c>
      <c r="I5538">
        <v>0</v>
      </c>
      <c r="J5538" t="s">
        <v>22</v>
      </c>
      <c r="K5538" t="s">
        <v>23</v>
      </c>
      <c r="L5538" t="s">
        <v>32</v>
      </c>
      <c r="M5538">
        <v>3</v>
      </c>
      <c r="N5538" t="s">
        <v>20</v>
      </c>
      <c r="O5538" t="s">
        <v>25</v>
      </c>
      <c r="P5538" t="s">
        <v>35</v>
      </c>
      <c r="Q5538" t="s">
        <v>31</v>
      </c>
      <c r="R5538">
        <v>59</v>
      </c>
      <c r="T5538">
        <f t="shared" si="1044"/>
        <v>-0.35261963796041296</v>
      </c>
      <c r="U5538">
        <f t="shared" si="1053"/>
        <v>65.863911862230466</v>
      </c>
      <c r="AD5538">
        <f>(E5538 -$Y$7)/$Y$8</f>
        <v>-1.9795577157294329E-2</v>
      </c>
      <c r="AE5538">
        <f t="shared" si="1042"/>
        <v>1</v>
      </c>
      <c r="AG5538">
        <f>(A5538 -$W$7)/$W$8</f>
        <v>-0.66364534957975729</v>
      </c>
      <c r="AH5538">
        <f>(B5538 -$X$7)/$X$8</f>
        <v>-1.5569471993157984</v>
      </c>
      <c r="AI5538">
        <f>(F5538 -$Z$7)/$Z$8</f>
        <v>0.96741191884339983</v>
      </c>
      <c r="AJ5538">
        <f>(I5538 -$AA$7)/$AA$8</f>
        <v>-1.213934457288018</v>
      </c>
      <c r="AK5538">
        <f t="shared" si="1043"/>
        <v>3.141133078780467E-2</v>
      </c>
      <c r="AL5538">
        <f>IF(C5538="Low", 1, IF(C5538="Medium", 2, IF(C5538="High", 3, "")))</f>
        <v>1</v>
      </c>
      <c r="AM5538">
        <f>IF(G5538="Low", 1, IF(G5538="Medium", 2, IF(G5538="High", 3, "")))</f>
        <v>3</v>
      </c>
      <c r="AN5538">
        <f t="shared" si="1045"/>
        <v>2</v>
      </c>
      <c r="AO5538">
        <f t="shared" si="1046"/>
        <v>1</v>
      </c>
      <c r="AP5538">
        <f t="shared" si="1047"/>
        <v>0</v>
      </c>
      <c r="AQ5538">
        <f>IF(H5538="Yes", 1, 0)</f>
        <v>1</v>
      </c>
      <c r="AR5538">
        <f>IF(D5538="Yes", 1, 0)</f>
        <v>0</v>
      </c>
      <c r="AS5538">
        <f t="shared" si="1048"/>
        <v>1</v>
      </c>
      <c r="AT5538">
        <f t="shared" si="1049"/>
        <v>0</v>
      </c>
      <c r="AU5538">
        <f t="shared" si="1050"/>
        <v>0</v>
      </c>
      <c r="AV5538">
        <f t="shared" si="1051"/>
        <v>0</v>
      </c>
      <c r="AX5538">
        <f t="shared" si="1052"/>
        <v>1</v>
      </c>
    </row>
    <row r="5539" spans="1:50" x14ac:dyDescent="0.3">
      <c r="A5539">
        <v>28</v>
      </c>
      <c r="B5539">
        <v>70</v>
      </c>
      <c r="C5539" t="s">
        <v>22</v>
      </c>
      <c r="D5539" t="s">
        <v>21</v>
      </c>
      <c r="E5539">
        <v>4</v>
      </c>
      <c r="F5539">
        <v>96</v>
      </c>
      <c r="G5539" t="s">
        <v>18</v>
      </c>
      <c r="H5539" t="s">
        <v>21</v>
      </c>
      <c r="I5539">
        <v>1</v>
      </c>
      <c r="J5539" t="s">
        <v>22</v>
      </c>
      <c r="K5539" t="s">
        <v>34</v>
      </c>
      <c r="L5539" t="s">
        <v>24</v>
      </c>
      <c r="M5539">
        <v>2</v>
      </c>
      <c r="N5539" t="s">
        <v>20</v>
      </c>
      <c r="O5539" t="s">
        <v>25</v>
      </c>
      <c r="P5539" t="s">
        <v>30</v>
      </c>
      <c r="Q5539" t="s">
        <v>27</v>
      </c>
      <c r="R5539">
        <v>67</v>
      </c>
      <c r="T5539">
        <f t="shared" si="1044"/>
        <v>0.27957645182331714</v>
      </c>
      <c r="U5539">
        <f t="shared" si="1053"/>
        <v>68.323256656887565</v>
      </c>
      <c r="AD5539">
        <f>(E5539 -$Y$7)/$Y$8</f>
        <v>-2.0633796127548307</v>
      </c>
      <c r="AE5539">
        <f t="shared" si="1042"/>
        <v>0</v>
      </c>
      <c r="AG5539">
        <f>(A5539 -$W$7)/$W$8</f>
        <v>1.3396464035548883</v>
      </c>
      <c r="AH5539">
        <f>(B5539 -$X$7)/$X$8</f>
        <v>-0.8641026152040947</v>
      </c>
      <c r="AI5539">
        <f>(F5539 -$Z$7)/$Z$8</f>
        <v>1.453567102199063</v>
      </c>
      <c r="AJ5539">
        <f>(I5539 -$AA$7)/$AA$8</f>
        <v>-0.40124168605466753</v>
      </c>
      <c r="AK5539">
        <f t="shared" si="1043"/>
        <v>-0.93837681180577304</v>
      </c>
      <c r="AL5539">
        <f>IF(C5539="Low", 1, IF(C5539="Medium", 2, IF(C5539="High", 3, "")))</f>
        <v>2</v>
      </c>
      <c r="AM5539">
        <f>IF(G5539="Low", 1, IF(G5539="Medium", 2, IF(G5539="High", 3, "")))</f>
        <v>1</v>
      </c>
      <c r="AN5539">
        <f t="shared" si="1045"/>
        <v>2</v>
      </c>
      <c r="AO5539">
        <f t="shared" si="1046"/>
        <v>1</v>
      </c>
      <c r="AP5539">
        <f t="shared" si="1047"/>
        <v>1</v>
      </c>
      <c r="AQ5539">
        <f>IF(H5539="Yes", 1, 0)</f>
        <v>1</v>
      </c>
      <c r="AR5539">
        <f>IF(D5539="Yes", 1, 0)</f>
        <v>1</v>
      </c>
      <c r="AS5539">
        <f t="shared" si="1048"/>
        <v>1</v>
      </c>
      <c r="AT5539">
        <f t="shared" si="1049"/>
        <v>0</v>
      </c>
      <c r="AU5539">
        <f t="shared" si="1050"/>
        <v>0</v>
      </c>
      <c r="AV5539">
        <f t="shared" si="1051"/>
        <v>0</v>
      </c>
      <c r="AX5539">
        <f t="shared" si="1052"/>
        <v>1</v>
      </c>
    </row>
    <row r="5540" spans="1:50" x14ac:dyDescent="0.3">
      <c r="A5540">
        <v>21</v>
      </c>
      <c r="B5540">
        <v>66</v>
      </c>
      <c r="C5540" t="s">
        <v>19</v>
      </c>
      <c r="D5540" t="s">
        <v>21</v>
      </c>
      <c r="E5540">
        <v>7</v>
      </c>
      <c r="F5540">
        <v>56</v>
      </c>
      <c r="G5540" t="s">
        <v>22</v>
      </c>
      <c r="H5540" t="s">
        <v>21</v>
      </c>
      <c r="I5540">
        <v>1</v>
      </c>
      <c r="J5540" t="s">
        <v>22</v>
      </c>
      <c r="K5540" t="s">
        <v>34</v>
      </c>
      <c r="L5540" t="s">
        <v>32</v>
      </c>
      <c r="M5540">
        <v>4</v>
      </c>
      <c r="N5540" t="s">
        <v>20</v>
      </c>
      <c r="O5540" t="s">
        <v>33</v>
      </c>
      <c r="P5540" t="s">
        <v>30</v>
      </c>
      <c r="Q5540" t="s">
        <v>27</v>
      </c>
      <c r="R5540">
        <v>65</v>
      </c>
      <c r="T5540">
        <f t="shared" si="1044"/>
        <v>8.6104506069085707E-3</v>
      </c>
      <c r="U5540">
        <f t="shared" si="1053"/>
        <v>67.269155191551718</v>
      </c>
      <c r="AD5540">
        <f>(E5540 -$Y$7)/$Y$8</f>
        <v>-1.9795577157294329E-2</v>
      </c>
      <c r="AE5540">
        <f t="shared" si="1042"/>
        <v>0</v>
      </c>
      <c r="AG5540">
        <f>(A5540 -$W$7)/$W$8</f>
        <v>0.17105954755967837</v>
      </c>
      <c r="AH5540">
        <f>(B5540 -$X$7)/$X$8</f>
        <v>-1.2105249072599464</v>
      </c>
      <c r="AI5540">
        <f>(F5540 -$Z$7)/$Z$8</f>
        <v>-1.324462516976155</v>
      </c>
      <c r="AJ5540">
        <f>(I5540 -$AA$7)/$AA$8</f>
        <v>-0.40124168605466753</v>
      </c>
      <c r="AK5540">
        <f t="shared" si="1043"/>
        <v>1.0011994733813825</v>
      </c>
      <c r="AL5540">
        <f>IF(C5540="Low", 1, IF(C5540="Medium", 2, IF(C5540="High", 3, "")))</f>
        <v>3</v>
      </c>
      <c r="AM5540">
        <f>IF(G5540="Low", 1, IF(G5540="Medium", 2, IF(G5540="High", 3, "")))</f>
        <v>2</v>
      </c>
      <c r="AN5540">
        <f t="shared" si="1045"/>
        <v>2</v>
      </c>
      <c r="AO5540">
        <f t="shared" si="1046"/>
        <v>3</v>
      </c>
      <c r="AP5540">
        <f t="shared" si="1047"/>
        <v>0</v>
      </c>
      <c r="AQ5540">
        <f>IF(H5540="Yes", 1, 0)</f>
        <v>1</v>
      </c>
      <c r="AR5540">
        <f>IF(D5540="Yes", 1, 0)</f>
        <v>1</v>
      </c>
      <c r="AS5540">
        <f t="shared" si="1048"/>
        <v>1</v>
      </c>
      <c r="AT5540">
        <f t="shared" si="1049"/>
        <v>0</v>
      </c>
      <c r="AU5540">
        <f t="shared" si="1050"/>
        <v>0</v>
      </c>
      <c r="AV5540">
        <f t="shared" si="1051"/>
        <v>0</v>
      </c>
      <c r="AX5540">
        <f t="shared" si="1052"/>
        <v>1</v>
      </c>
    </row>
    <row r="5541" spans="1:50" x14ac:dyDescent="0.3">
      <c r="A5541">
        <v>19</v>
      </c>
      <c r="B5541">
        <v>82</v>
      </c>
      <c r="C5541" t="s">
        <v>22</v>
      </c>
      <c r="D5541" t="s">
        <v>20</v>
      </c>
      <c r="E5541">
        <v>5</v>
      </c>
      <c r="F5541">
        <v>90</v>
      </c>
      <c r="G5541" t="s">
        <v>22</v>
      </c>
      <c r="H5541" t="s">
        <v>21</v>
      </c>
      <c r="I5541">
        <v>1</v>
      </c>
      <c r="J5541" t="s">
        <v>22</v>
      </c>
      <c r="K5541" t="s">
        <v>23</v>
      </c>
      <c r="L5541" t="s">
        <v>28</v>
      </c>
      <c r="M5541">
        <v>3</v>
      </c>
      <c r="N5541" t="s">
        <v>20</v>
      </c>
      <c r="O5541" t="s">
        <v>29</v>
      </c>
      <c r="P5541" t="s">
        <v>26</v>
      </c>
      <c r="Q5541" t="s">
        <v>27</v>
      </c>
      <c r="R5541">
        <v>68</v>
      </c>
      <c r="T5541">
        <f t="shared" si="1044"/>
        <v>0.29474830469810243</v>
      </c>
      <c r="U5541">
        <f t="shared" si="1053"/>
        <v>68.382277612562362</v>
      </c>
      <c r="AD5541">
        <f>(E5541 -$Y$7)/$Y$8</f>
        <v>-1.3821849342223185</v>
      </c>
      <c r="AE5541">
        <f t="shared" si="1042"/>
        <v>1</v>
      </c>
      <c r="AG5541">
        <f>(A5541 -$W$7)/$W$8</f>
        <v>-0.16282241129609587</v>
      </c>
      <c r="AH5541">
        <f>(B5541 -$X$7)/$X$8</f>
        <v>0.17516426096346072</v>
      </c>
      <c r="AI5541">
        <f>(F5541 -$Z$7)/$Z$8</f>
        <v>1.0368626593227803</v>
      </c>
      <c r="AJ5541">
        <f>(I5541 -$AA$7)/$AA$8</f>
        <v>-0.40124168605466753</v>
      </c>
      <c r="AK5541">
        <f t="shared" si="1043"/>
        <v>3.141133078780467E-2</v>
      </c>
      <c r="AL5541">
        <f>IF(C5541="Low", 1, IF(C5541="Medium", 2, IF(C5541="High", 3, "")))</f>
        <v>2</v>
      </c>
      <c r="AM5541">
        <f>IF(G5541="Low", 1, IF(G5541="Medium", 2, IF(G5541="High", 3, "")))</f>
        <v>2</v>
      </c>
      <c r="AN5541">
        <f t="shared" si="1045"/>
        <v>2</v>
      </c>
      <c r="AO5541">
        <f t="shared" si="1046"/>
        <v>2</v>
      </c>
      <c r="AP5541">
        <f t="shared" si="1047"/>
        <v>0</v>
      </c>
      <c r="AQ5541">
        <f>IF(H5541="Yes", 1, 0)</f>
        <v>1</v>
      </c>
      <c r="AR5541">
        <f>IF(D5541="Yes", 1, 0)</f>
        <v>0</v>
      </c>
      <c r="AS5541">
        <f t="shared" si="1048"/>
        <v>1</v>
      </c>
      <c r="AT5541">
        <f t="shared" si="1049"/>
        <v>1</v>
      </c>
      <c r="AU5541">
        <f t="shared" si="1050"/>
        <v>0</v>
      </c>
      <c r="AV5541">
        <f t="shared" si="1051"/>
        <v>0</v>
      </c>
      <c r="AX5541">
        <f t="shared" si="1052"/>
        <v>1</v>
      </c>
    </row>
    <row r="5542" spans="1:50" x14ac:dyDescent="0.3">
      <c r="A5542">
        <v>35</v>
      </c>
      <c r="B5542">
        <v>67</v>
      </c>
      <c r="C5542" t="s">
        <v>19</v>
      </c>
      <c r="D5542" t="s">
        <v>21</v>
      </c>
      <c r="E5542">
        <v>6</v>
      </c>
      <c r="F5542">
        <v>77</v>
      </c>
      <c r="G5542" t="s">
        <v>18</v>
      </c>
      <c r="H5542" t="s">
        <v>21</v>
      </c>
      <c r="I5542">
        <v>1</v>
      </c>
      <c r="J5542" t="s">
        <v>22</v>
      </c>
      <c r="K5542" t="s">
        <v>23</v>
      </c>
      <c r="L5542" t="s">
        <v>24</v>
      </c>
      <c r="M5542">
        <v>3</v>
      </c>
      <c r="N5542" t="s">
        <v>20</v>
      </c>
      <c r="O5542" t="s">
        <v>29</v>
      </c>
      <c r="P5542" t="s">
        <v>26</v>
      </c>
      <c r="Q5542" t="s">
        <v>27</v>
      </c>
      <c r="R5542">
        <v>71</v>
      </c>
      <c r="T5542">
        <f t="shared" si="1044"/>
        <v>0.5346002132024813</v>
      </c>
      <c r="U5542">
        <f t="shared" si="1053"/>
        <v>69.31534023696203</v>
      </c>
      <c r="AD5542">
        <f>(E5542 -$Y$7)/$Y$8</f>
        <v>-0.70099025568980644</v>
      </c>
      <c r="AE5542">
        <f t="shared" si="1042"/>
        <v>1</v>
      </c>
      <c r="AG5542">
        <f>(A5542 -$W$7)/$W$8</f>
        <v>2.508233259550098</v>
      </c>
      <c r="AH5542">
        <f>(B5542 -$X$7)/$X$8</f>
        <v>-1.1239193342459837</v>
      </c>
      <c r="AI5542">
        <f>(F5542 -$Z$7)/$Z$8</f>
        <v>0.13400303309083447</v>
      </c>
      <c r="AJ5542">
        <f>(I5542 -$AA$7)/$AA$8</f>
        <v>-0.40124168605466753</v>
      </c>
      <c r="AK5542">
        <f t="shared" si="1043"/>
        <v>3.141133078780467E-2</v>
      </c>
      <c r="AL5542">
        <f>IF(C5542="Low", 1, IF(C5542="Medium", 2, IF(C5542="High", 3, "")))</f>
        <v>3</v>
      </c>
      <c r="AM5542">
        <f>IF(G5542="Low", 1, IF(G5542="Medium", 2, IF(G5542="High", 3, "")))</f>
        <v>1</v>
      </c>
      <c r="AN5542">
        <f t="shared" si="1045"/>
        <v>2</v>
      </c>
      <c r="AO5542">
        <f t="shared" si="1046"/>
        <v>2</v>
      </c>
      <c r="AP5542">
        <f t="shared" si="1047"/>
        <v>1</v>
      </c>
      <c r="AQ5542">
        <f>IF(H5542="Yes", 1, 0)</f>
        <v>1</v>
      </c>
      <c r="AR5542">
        <f>IF(D5542="Yes", 1, 0)</f>
        <v>1</v>
      </c>
      <c r="AS5542">
        <f t="shared" si="1048"/>
        <v>1</v>
      </c>
      <c r="AT5542">
        <f t="shared" si="1049"/>
        <v>1</v>
      </c>
      <c r="AU5542">
        <f t="shared" si="1050"/>
        <v>1</v>
      </c>
      <c r="AV5542">
        <f t="shared" si="1051"/>
        <v>0</v>
      </c>
      <c r="AX5542">
        <f t="shared" si="1052"/>
        <v>0</v>
      </c>
    </row>
    <row r="5543" spans="1:50" x14ac:dyDescent="0.3">
      <c r="A5543">
        <v>14</v>
      </c>
      <c r="B5543">
        <v>62</v>
      </c>
      <c r="C5543" t="s">
        <v>22</v>
      </c>
      <c r="D5543" t="s">
        <v>20</v>
      </c>
      <c r="E5543">
        <v>5</v>
      </c>
      <c r="F5543">
        <v>64</v>
      </c>
      <c r="G5543" t="s">
        <v>22</v>
      </c>
      <c r="H5543" t="s">
        <v>21</v>
      </c>
      <c r="I5543">
        <v>2</v>
      </c>
      <c r="J5543" t="s">
        <v>22</v>
      </c>
      <c r="K5543" t="s">
        <v>23</v>
      </c>
      <c r="L5543" t="s">
        <v>32</v>
      </c>
      <c r="M5543">
        <v>3</v>
      </c>
      <c r="N5543" t="s">
        <v>20</v>
      </c>
      <c r="O5543" t="s">
        <v>29</v>
      </c>
      <c r="P5543" t="s">
        <v>26</v>
      </c>
      <c r="Q5543" t="s">
        <v>27</v>
      </c>
      <c r="R5543">
        <v>61</v>
      </c>
      <c r="T5543">
        <f t="shared" si="1044"/>
        <v>-0.29216290724591709</v>
      </c>
      <c r="U5543">
        <f t="shared" si="1053"/>
        <v>66.099098299456841</v>
      </c>
      <c r="AD5543">
        <f>(E5543 -$Y$7)/$Y$8</f>
        <v>-1.3821849342223185</v>
      </c>
      <c r="AE5543">
        <f t="shared" si="1042"/>
        <v>1</v>
      </c>
      <c r="AG5543">
        <f>(A5543 -$W$7)/$W$8</f>
        <v>-0.9975273084355315</v>
      </c>
      <c r="AH5543">
        <f>(B5543 -$X$7)/$X$8</f>
        <v>-1.5569471993157984</v>
      </c>
      <c r="AI5543">
        <f>(F5543 -$Z$7)/$Z$8</f>
        <v>-0.76885659314111132</v>
      </c>
      <c r="AJ5543">
        <f>(I5543 -$AA$7)/$AA$8</f>
        <v>0.41145108517868284</v>
      </c>
      <c r="AK5543">
        <f t="shared" si="1043"/>
        <v>3.141133078780467E-2</v>
      </c>
      <c r="AL5543">
        <f>IF(C5543="Low", 1, IF(C5543="Medium", 2, IF(C5543="High", 3, "")))</f>
        <v>2</v>
      </c>
      <c r="AM5543">
        <f>IF(G5543="Low", 1, IF(G5543="Medium", 2, IF(G5543="High", 3, "")))</f>
        <v>2</v>
      </c>
      <c r="AN5543">
        <f t="shared" si="1045"/>
        <v>2</v>
      </c>
      <c r="AO5543">
        <f t="shared" si="1046"/>
        <v>2</v>
      </c>
      <c r="AP5543">
        <f t="shared" si="1047"/>
        <v>0</v>
      </c>
      <c r="AQ5543">
        <f>IF(H5543="Yes", 1, 0)</f>
        <v>1</v>
      </c>
      <c r="AR5543">
        <f>IF(D5543="Yes", 1, 0)</f>
        <v>0</v>
      </c>
      <c r="AS5543">
        <f t="shared" si="1048"/>
        <v>1</v>
      </c>
      <c r="AT5543">
        <f t="shared" si="1049"/>
        <v>1</v>
      </c>
      <c r="AU5543">
        <f t="shared" si="1050"/>
        <v>0</v>
      </c>
      <c r="AV5543">
        <f t="shared" si="1051"/>
        <v>0</v>
      </c>
      <c r="AX5543">
        <f t="shared" si="1052"/>
        <v>1</v>
      </c>
    </row>
    <row r="5544" spans="1:50" x14ac:dyDescent="0.3">
      <c r="A5544">
        <v>18</v>
      </c>
      <c r="B5544">
        <v>61</v>
      </c>
      <c r="C5544" t="s">
        <v>22</v>
      </c>
      <c r="D5544" t="s">
        <v>21</v>
      </c>
      <c r="E5544">
        <v>6</v>
      </c>
      <c r="F5544">
        <v>96</v>
      </c>
      <c r="G5544" t="s">
        <v>22</v>
      </c>
      <c r="H5544" t="s">
        <v>21</v>
      </c>
      <c r="I5544">
        <v>0</v>
      </c>
      <c r="J5544" t="s">
        <v>22</v>
      </c>
      <c r="K5544" t="s">
        <v>23</v>
      </c>
      <c r="L5544" t="s">
        <v>28</v>
      </c>
      <c r="M5544">
        <v>3</v>
      </c>
      <c r="N5544" t="s">
        <v>20</v>
      </c>
      <c r="O5544" t="s">
        <v>25</v>
      </c>
      <c r="P5544" t="s">
        <v>26</v>
      </c>
      <c r="Q5544" t="s">
        <v>27</v>
      </c>
      <c r="R5544">
        <v>63</v>
      </c>
      <c r="T5544">
        <f t="shared" si="1044"/>
        <v>-0.14964718663719362</v>
      </c>
      <c r="U5544">
        <f t="shared" si="1053"/>
        <v>66.653507447662378</v>
      </c>
      <c r="AD5544">
        <f>(E5544 -$Y$7)/$Y$8</f>
        <v>-0.70099025568980644</v>
      </c>
      <c r="AE5544">
        <f t="shared" si="1042"/>
        <v>1</v>
      </c>
      <c r="AG5544">
        <f>(A5544 -$W$7)/$W$8</f>
        <v>-0.32976339072398297</v>
      </c>
      <c r="AH5544">
        <f>(B5544 -$X$7)/$X$8</f>
        <v>-1.6435527723297614</v>
      </c>
      <c r="AI5544">
        <f>(F5544 -$Z$7)/$Z$8</f>
        <v>1.453567102199063</v>
      </c>
      <c r="AJ5544">
        <f>(I5544 -$AA$7)/$AA$8</f>
        <v>-1.213934457288018</v>
      </c>
      <c r="AK5544">
        <f t="shared" si="1043"/>
        <v>3.141133078780467E-2</v>
      </c>
      <c r="AL5544">
        <f>IF(C5544="Low", 1, IF(C5544="Medium", 2, IF(C5544="High", 3, "")))</f>
        <v>2</v>
      </c>
      <c r="AM5544">
        <f>IF(G5544="Low", 1, IF(G5544="Medium", 2, IF(G5544="High", 3, "")))</f>
        <v>2</v>
      </c>
      <c r="AN5544">
        <f t="shared" si="1045"/>
        <v>2</v>
      </c>
      <c r="AO5544">
        <f t="shared" si="1046"/>
        <v>1</v>
      </c>
      <c r="AP5544">
        <f t="shared" si="1047"/>
        <v>0</v>
      </c>
      <c r="AQ5544">
        <f>IF(H5544="Yes", 1, 0)</f>
        <v>1</v>
      </c>
      <c r="AR5544">
        <f>IF(D5544="Yes", 1, 0)</f>
        <v>1</v>
      </c>
      <c r="AS5544">
        <f t="shared" si="1048"/>
        <v>1</v>
      </c>
      <c r="AT5544">
        <f t="shared" si="1049"/>
        <v>1</v>
      </c>
      <c r="AU5544">
        <f t="shared" si="1050"/>
        <v>0</v>
      </c>
      <c r="AV5544">
        <f t="shared" si="1051"/>
        <v>0</v>
      </c>
      <c r="AX5544">
        <f t="shared" si="1052"/>
        <v>1</v>
      </c>
    </row>
    <row r="5545" spans="1:50" x14ac:dyDescent="0.3">
      <c r="A5545">
        <v>13</v>
      </c>
      <c r="B5545">
        <v>93</v>
      </c>
      <c r="C5545" t="s">
        <v>22</v>
      </c>
      <c r="D5545" t="s">
        <v>21</v>
      </c>
      <c r="E5545">
        <v>7</v>
      </c>
      <c r="F5545">
        <v>51</v>
      </c>
      <c r="G5545" t="s">
        <v>18</v>
      </c>
      <c r="H5545" t="s">
        <v>21</v>
      </c>
      <c r="I5545">
        <v>1</v>
      </c>
      <c r="J5545" t="s">
        <v>19</v>
      </c>
      <c r="K5545" t="s">
        <v>34</v>
      </c>
      <c r="L5545" t="s">
        <v>32</v>
      </c>
      <c r="M5545">
        <v>3</v>
      </c>
      <c r="N5545" t="s">
        <v>20</v>
      </c>
      <c r="O5545" t="s">
        <v>25</v>
      </c>
      <c r="P5545" t="s">
        <v>26</v>
      </c>
      <c r="Q5545" t="s">
        <v>31</v>
      </c>
      <c r="R5545">
        <v>67</v>
      </c>
      <c r="T5545">
        <f t="shared" si="1044"/>
        <v>0.15039026133743139</v>
      </c>
      <c r="U5545">
        <f t="shared" si="1053"/>
        <v>67.82070153159134</v>
      </c>
      <c r="AD5545">
        <f>(E5545 -$Y$7)/$Y$8</f>
        <v>-1.9795577157294329E-2</v>
      </c>
      <c r="AE5545">
        <f t="shared" si="1042"/>
        <v>0</v>
      </c>
      <c r="AG5545">
        <f>(A5545 -$W$7)/$W$8</f>
        <v>-1.1644682878634187</v>
      </c>
      <c r="AH5545">
        <f>(B5545 -$X$7)/$X$8</f>
        <v>1.1278255641170531</v>
      </c>
      <c r="AI5545">
        <f>(F5545 -$Z$7)/$Z$8</f>
        <v>-1.6717162193730573</v>
      </c>
      <c r="AJ5545">
        <f>(I5545 -$AA$7)/$AA$8</f>
        <v>-0.40124168605466753</v>
      </c>
      <c r="AK5545">
        <f t="shared" si="1043"/>
        <v>3.141133078780467E-2</v>
      </c>
      <c r="AL5545">
        <f>IF(C5545="Low", 1, IF(C5545="Medium", 2, IF(C5545="High", 3, "")))</f>
        <v>2</v>
      </c>
      <c r="AM5545">
        <f>IF(G5545="Low", 1, IF(G5545="Medium", 2, IF(G5545="High", 3, "")))</f>
        <v>1</v>
      </c>
      <c r="AN5545">
        <f t="shared" si="1045"/>
        <v>3</v>
      </c>
      <c r="AO5545">
        <f t="shared" si="1046"/>
        <v>1</v>
      </c>
      <c r="AP5545">
        <f t="shared" si="1047"/>
        <v>0</v>
      </c>
      <c r="AQ5545">
        <f>IF(H5545="Yes", 1, 0)</f>
        <v>1</v>
      </c>
      <c r="AR5545">
        <f>IF(D5545="Yes", 1, 0)</f>
        <v>1</v>
      </c>
      <c r="AS5545">
        <f t="shared" si="1048"/>
        <v>1</v>
      </c>
      <c r="AT5545">
        <f t="shared" si="1049"/>
        <v>1</v>
      </c>
      <c r="AU5545">
        <f t="shared" si="1050"/>
        <v>0</v>
      </c>
      <c r="AV5545">
        <f t="shared" si="1051"/>
        <v>0</v>
      </c>
      <c r="AX5545">
        <f t="shared" si="1052"/>
        <v>1</v>
      </c>
    </row>
    <row r="5546" spans="1:50" x14ac:dyDescent="0.3">
      <c r="A5546">
        <v>26</v>
      </c>
      <c r="B5546">
        <v>84</v>
      </c>
      <c r="C5546" t="s">
        <v>19</v>
      </c>
      <c r="D5546" t="s">
        <v>20</v>
      </c>
      <c r="E5546">
        <v>7</v>
      </c>
      <c r="F5546">
        <v>64</v>
      </c>
      <c r="G5546" t="s">
        <v>22</v>
      </c>
      <c r="H5546" t="s">
        <v>20</v>
      </c>
      <c r="I5546">
        <v>1</v>
      </c>
      <c r="J5546" t="s">
        <v>19</v>
      </c>
      <c r="K5546" t="s">
        <v>23</v>
      </c>
      <c r="L5546" t="s">
        <v>32</v>
      </c>
      <c r="M5546">
        <v>4</v>
      </c>
      <c r="N5546" t="s">
        <v>20</v>
      </c>
      <c r="O5546" t="s">
        <v>29</v>
      </c>
      <c r="P5546" t="s">
        <v>26</v>
      </c>
      <c r="Q5546" t="s">
        <v>27</v>
      </c>
      <c r="R5546">
        <v>69</v>
      </c>
      <c r="T5546">
        <f t="shared" si="1044"/>
        <v>0.46511910680692414</v>
      </c>
      <c r="U5546">
        <f t="shared" si="1053"/>
        <v>69.045047522245326</v>
      </c>
      <c r="AD5546">
        <f>(E5546 -$Y$7)/$Y$8</f>
        <v>-1.9795577157294329E-2</v>
      </c>
      <c r="AE5546">
        <f t="shared" si="1042"/>
        <v>1</v>
      </c>
      <c r="AG5546">
        <f>(A5546 -$W$7)/$W$8</f>
        <v>1.0057644446991141</v>
      </c>
      <c r="AH5546">
        <f>(B5546 -$X$7)/$X$8</f>
        <v>0.34837540699138664</v>
      </c>
      <c r="AI5546">
        <f>(F5546 -$Z$7)/$Z$8</f>
        <v>-0.76885659314111132</v>
      </c>
      <c r="AJ5546">
        <f>(I5546 -$AA$7)/$AA$8</f>
        <v>-0.40124168605466753</v>
      </c>
      <c r="AK5546">
        <f t="shared" si="1043"/>
        <v>1.0011994733813825</v>
      </c>
      <c r="AL5546">
        <f>IF(C5546="Low", 1, IF(C5546="Medium", 2, IF(C5546="High", 3, "")))</f>
        <v>3</v>
      </c>
      <c r="AM5546">
        <f>IF(G5546="Low", 1, IF(G5546="Medium", 2, IF(G5546="High", 3, "")))</f>
        <v>2</v>
      </c>
      <c r="AN5546">
        <f t="shared" si="1045"/>
        <v>3</v>
      </c>
      <c r="AO5546">
        <f t="shared" si="1046"/>
        <v>2</v>
      </c>
      <c r="AP5546">
        <f t="shared" si="1047"/>
        <v>0</v>
      </c>
      <c r="AQ5546">
        <f>IF(H5546="Yes", 1, 0)</f>
        <v>0</v>
      </c>
      <c r="AR5546">
        <f>IF(D5546="Yes", 1, 0)</f>
        <v>0</v>
      </c>
      <c r="AS5546">
        <f t="shared" si="1048"/>
        <v>1</v>
      </c>
      <c r="AT5546">
        <f t="shared" si="1049"/>
        <v>1</v>
      </c>
      <c r="AU5546">
        <f t="shared" si="1050"/>
        <v>0</v>
      </c>
      <c r="AV5546">
        <f t="shared" si="1051"/>
        <v>0</v>
      </c>
      <c r="AX5546">
        <f t="shared" si="1052"/>
        <v>1</v>
      </c>
    </row>
    <row r="5547" spans="1:50" x14ac:dyDescent="0.3">
      <c r="A5547">
        <v>30</v>
      </c>
      <c r="B5547">
        <v>74</v>
      </c>
      <c r="C5547" t="s">
        <v>22</v>
      </c>
      <c r="D5547" t="s">
        <v>20</v>
      </c>
      <c r="E5547">
        <v>8</v>
      </c>
      <c r="F5547">
        <v>94</v>
      </c>
      <c r="G5547" t="s">
        <v>18</v>
      </c>
      <c r="H5547" t="s">
        <v>21</v>
      </c>
      <c r="I5547">
        <v>0</v>
      </c>
      <c r="J5547" t="s">
        <v>22</v>
      </c>
      <c r="K5547" t="s">
        <v>23</v>
      </c>
      <c r="L5547" t="s">
        <v>24</v>
      </c>
      <c r="M5547">
        <v>3</v>
      </c>
      <c r="N5547" t="s">
        <v>20</v>
      </c>
      <c r="O5547" t="s">
        <v>25</v>
      </c>
      <c r="P5547" t="s">
        <v>26</v>
      </c>
      <c r="Q5547" t="s">
        <v>27</v>
      </c>
      <c r="R5547">
        <v>70</v>
      </c>
      <c r="T5547">
        <f t="shared" si="1044"/>
        <v>0.40254378608698543</v>
      </c>
      <c r="U5547">
        <f t="shared" si="1053"/>
        <v>68.8016194280614</v>
      </c>
      <c r="AD5547">
        <f>(E5547 -$Y$7)/$Y$8</f>
        <v>0.66139910137521774</v>
      </c>
      <c r="AE5547">
        <f t="shared" si="1042"/>
        <v>1</v>
      </c>
      <c r="AG5547">
        <f>(A5547 -$W$7)/$W$8</f>
        <v>1.6735283624106625</v>
      </c>
      <c r="AH5547">
        <f>(B5547 -$X$7)/$X$8</f>
        <v>-0.51768032314824286</v>
      </c>
      <c r="AI5547">
        <f>(F5547 -$Z$7)/$Z$8</f>
        <v>1.3146656212403021</v>
      </c>
      <c r="AJ5547">
        <f>(I5547 -$AA$7)/$AA$8</f>
        <v>-1.213934457288018</v>
      </c>
      <c r="AK5547">
        <f t="shared" si="1043"/>
        <v>3.141133078780467E-2</v>
      </c>
      <c r="AL5547">
        <f>IF(C5547="Low", 1, IF(C5547="Medium", 2, IF(C5547="High", 3, "")))</f>
        <v>2</v>
      </c>
      <c r="AM5547">
        <f>IF(G5547="Low", 1, IF(G5547="Medium", 2, IF(G5547="High", 3, "")))</f>
        <v>1</v>
      </c>
      <c r="AN5547">
        <f t="shared" si="1045"/>
        <v>2</v>
      </c>
      <c r="AO5547">
        <f t="shared" si="1046"/>
        <v>1</v>
      </c>
      <c r="AP5547">
        <f t="shared" si="1047"/>
        <v>1</v>
      </c>
      <c r="AQ5547">
        <f>IF(H5547="Yes", 1, 0)</f>
        <v>1</v>
      </c>
      <c r="AR5547">
        <f>IF(D5547="Yes", 1, 0)</f>
        <v>0</v>
      </c>
      <c r="AS5547">
        <f t="shared" si="1048"/>
        <v>1</v>
      </c>
      <c r="AT5547">
        <f t="shared" si="1049"/>
        <v>1</v>
      </c>
      <c r="AU5547">
        <f t="shared" si="1050"/>
        <v>1</v>
      </c>
      <c r="AV5547">
        <f t="shared" si="1051"/>
        <v>0</v>
      </c>
      <c r="AX5547">
        <f t="shared" si="1052"/>
        <v>0</v>
      </c>
    </row>
    <row r="5548" spans="1:50" x14ac:dyDescent="0.3">
      <c r="A5548">
        <v>30</v>
      </c>
      <c r="B5548">
        <v>96</v>
      </c>
      <c r="C5548" t="s">
        <v>22</v>
      </c>
      <c r="D5548" t="s">
        <v>21</v>
      </c>
      <c r="E5548">
        <v>4</v>
      </c>
      <c r="F5548">
        <v>74</v>
      </c>
      <c r="G5548" t="s">
        <v>19</v>
      </c>
      <c r="H5548" t="s">
        <v>20</v>
      </c>
      <c r="I5548">
        <v>0</v>
      </c>
      <c r="J5548" t="s">
        <v>18</v>
      </c>
      <c r="K5548" t="s">
        <v>23</v>
      </c>
      <c r="L5548" t="s">
        <v>28</v>
      </c>
      <c r="M5548">
        <v>3</v>
      </c>
      <c r="N5548" t="s">
        <v>20</v>
      </c>
      <c r="O5548" t="s">
        <v>25</v>
      </c>
      <c r="P5548" t="s">
        <v>30</v>
      </c>
      <c r="Q5548" t="s">
        <v>27</v>
      </c>
      <c r="R5548">
        <v>69</v>
      </c>
      <c r="T5548">
        <f t="shared" si="1044"/>
        <v>0.57436849177268756</v>
      </c>
      <c r="U5548">
        <f t="shared" si="1053"/>
        <v>69.470045257247065</v>
      </c>
      <c r="AD5548">
        <f>(E5548 -$Y$7)/$Y$8</f>
        <v>-2.0633796127548307</v>
      </c>
      <c r="AE5548">
        <f t="shared" si="1042"/>
        <v>1</v>
      </c>
      <c r="AG5548">
        <f>(A5548 -$W$7)/$W$8</f>
        <v>1.6735283624106625</v>
      </c>
      <c r="AH5548">
        <f>(B5548 -$X$7)/$X$8</f>
        <v>1.3876422831589421</v>
      </c>
      <c r="AI5548">
        <f>(F5548 -$Z$7)/$Z$8</f>
        <v>-7.4349188347306888E-2</v>
      </c>
      <c r="AJ5548">
        <f>(I5548 -$AA$7)/$AA$8</f>
        <v>-1.213934457288018</v>
      </c>
      <c r="AK5548">
        <f t="shared" si="1043"/>
        <v>3.141133078780467E-2</v>
      </c>
      <c r="AL5548">
        <f>IF(C5548="Low", 1, IF(C5548="Medium", 2, IF(C5548="High", 3, "")))</f>
        <v>2</v>
      </c>
      <c r="AM5548">
        <f>IF(G5548="Low", 1, IF(G5548="Medium", 2, IF(G5548="High", 3, "")))</f>
        <v>3</v>
      </c>
      <c r="AN5548">
        <f t="shared" si="1045"/>
        <v>1</v>
      </c>
      <c r="AO5548">
        <f t="shared" si="1046"/>
        <v>1</v>
      </c>
      <c r="AP5548">
        <f t="shared" si="1047"/>
        <v>0</v>
      </c>
      <c r="AQ5548">
        <f>IF(H5548="Yes", 1, 0)</f>
        <v>0</v>
      </c>
      <c r="AR5548">
        <f>IF(D5548="Yes", 1, 0)</f>
        <v>1</v>
      </c>
      <c r="AS5548">
        <f t="shared" si="1048"/>
        <v>1</v>
      </c>
      <c r="AT5548">
        <f t="shared" si="1049"/>
        <v>0</v>
      </c>
      <c r="AU5548">
        <f t="shared" si="1050"/>
        <v>0</v>
      </c>
      <c r="AV5548">
        <f t="shared" si="1051"/>
        <v>0</v>
      </c>
      <c r="AX5548">
        <f t="shared" si="1052"/>
        <v>1</v>
      </c>
    </row>
    <row r="5549" spans="1:50" x14ac:dyDescent="0.3">
      <c r="A5549">
        <v>27</v>
      </c>
      <c r="B5549">
        <v>63</v>
      </c>
      <c r="C5549" t="s">
        <v>19</v>
      </c>
      <c r="D5549" t="s">
        <v>21</v>
      </c>
      <c r="E5549">
        <v>7</v>
      </c>
      <c r="F5549">
        <v>80</v>
      </c>
      <c r="G5549" t="s">
        <v>22</v>
      </c>
      <c r="H5549" t="s">
        <v>21</v>
      </c>
      <c r="I5549">
        <v>1</v>
      </c>
      <c r="J5549" t="s">
        <v>19</v>
      </c>
      <c r="K5549" t="s">
        <v>23</v>
      </c>
      <c r="L5549" t="s">
        <v>32</v>
      </c>
      <c r="M5549">
        <v>4</v>
      </c>
      <c r="N5549" t="s">
        <v>20</v>
      </c>
      <c r="O5549" t="s">
        <v>25</v>
      </c>
      <c r="P5549" t="s">
        <v>35</v>
      </c>
      <c r="Q5549" t="s">
        <v>31</v>
      </c>
      <c r="R5549">
        <v>66</v>
      </c>
      <c r="T5549">
        <f t="shared" si="1044"/>
        <v>0.18799928126412491</v>
      </c>
      <c r="U5549">
        <f t="shared" si="1053"/>
        <v>67.967006687354825</v>
      </c>
      <c r="AD5549">
        <f>(E5549 -$Y$7)/$Y$8</f>
        <v>-1.9795577157294329E-2</v>
      </c>
      <c r="AE5549">
        <f t="shared" si="1042"/>
        <v>1</v>
      </c>
      <c r="AG5549">
        <f>(A5549 -$W$7)/$W$8</f>
        <v>1.1727054241270012</v>
      </c>
      <c r="AH5549">
        <f>(B5549 -$X$7)/$X$8</f>
        <v>-1.4703416263018354</v>
      </c>
      <c r="AI5549">
        <f>(F5549 -$Z$7)/$Z$8</f>
        <v>0.34235525452897581</v>
      </c>
      <c r="AJ5549">
        <f>(I5549 -$AA$7)/$AA$8</f>
        <v>-0.40124168605466753</v>
      </c>
      <c r="AK5549">
        <f t="shared" si="1043"/>
        <v>1.0011994733813825</v>
      </c>
      <c r="AL5549">
        <f>IF(C5549="Low", 1, IF(C5549="Medium", 2, IF(C5549="High", 3, "")))</f>
        <v>3</v>
      </c>
      <c r="AM5549">
        <f>IF(G5549="Low", 1, IF(G5549="Medium", 2, IF(G5549="High", 3, "")))</f>
        <v>2</v>
      </c>
      <c r="AN5549">
        <f t="shared" si="1045"/>
        <v>3</v>
      </c>
      <c r="AO5549">
        <f t="shared" si="1046"/>
        <v>1</v>
      </c>
      <c r="AP5549">
        <f t="shared" si="1047"/>
        <v>0</v>
      </c>
      <c r="AQ5549">
        <f>IF(H5549="Yes", 1, 0)</f>
        <v>1</v>
      </c>
      <c r="AR5549">
        <f>IF(D5549="Yes", 1, 0)</f>
        <v>1</v>
      </c>
      <c r="AS5549">
        <f t="shared" si="1048"/>
        <v>1</v>
      </c>
      <c r="AT5549">
        <f t="shared" si="1049"/>
        <v>0</v>
      </c>
      <c r="AU5549">
        <f t="shared" si="1050"/>
        <v>0</v>
      </c>
      <c r="AV5549">
        <f t="shared" si="1051"/>
        <v>0</v>
      </c>
      <c r="AX5549">
        <f t="shared" si="1052"/>
        <v>1</v>
      </c>
    </row>
    <row r="5550" spans="1:50" x14ac:dyDescent="0.3">
      <c r="A5550">
        <v>19</v>
      </c>
      <c r="B5550">
        <v>99</v>
      </c>
      <c r="C5550" t="s">
        <v>22</v>
      </c>
      <c r="D5550" t="s">
        <v>21</v>
      </c>
      <c r="E5550">
        <v>7</v>
      </c>
      <c r="F5550">
        <v>87</v>
      </c>
      <c r="G5550" t="s">
        <v>18</v>
      </c>
      <c r="H5550" t="s">
        <v>21</v>
      </c>
      <c r="I5550">
        <v>1</v>
      </c>
      <c r="J5550" t="s">
        <v>22</v>
      </c>
      <c r="K5550" t="s">
        <v>23</v>
      </c>
      <c r="L5550" t="s">
        <v>24</v>
      </c>
      <c r="M5550">
        <v>4</v>
      </c>
      <c r="N5550" t="s">
        <v>20</v>
      </c>
      <c r="O5550" t="s">
        <v>25</v>
      </c>
      <c r="P5550" t="s">
        <v>30</v>
      </c>
      <c r="Q5550" t="s">
        <v>31</v>
      </c>
      <c r="R5550">
        <v>70</v>
      </c>
      <c r="T5550">
        <f t="shared" si="1044"/>
        <v>0.56893753593009755</v>
      </c>
      <c r="U5550">
        <f t="shared" si="1053"/>
        <v>69.448917962729865</v>
      </c>
      <c r="AD5550">
        <f>(E5550 -$Y$7)/$Y$8</f>
        <v>-1.9795577157294329E-2</v>
      </c>
      <c r="AE5550">
        <f t="shared" si="1042"/>
        <v>1</v>
      </c>
      <c r="AG5550">
        <f>(A5550 -$W$7)/$W$8</f>
        <v>-0.16282241129609587</v>
      </c>
      <c r="AH5550">
        <f>(B5550 -$X$7)/$X$8</f>
        <v>1.6474590022008309</v>
      </c>
      <c r="AI5550">
        <f>(F5550 -$Z$7)/$Z$8</f>
        <v>0.82851043788463896</v>
      </c>
      <c r="AJ5550">
        <f>(I5550 -$AA$7)/$AA$8</f>
        <v>-0.40124168605466753</v>
      </c>
      <c r="AK5550">
        <f t="shared" si="1043"/>
        <v>1.0011994733813825</v>
      </c>
      <c r="AL5550">
        <f>IF(C5550="Low", 1, IF(C5550="Medium", 2, IF(C5550="High", 3, "")))</f>
        <v>2</v>
      </c>
      <c r="AM5550">
        <f>IF(G5550="Low", 1, IF(G5550="Medium", 2, IF(G5550="High", 3, "")))</f>
        <v>1</v>
      </c>
      <c r="AN5550">
        <f t="shared" si="1045"/>
        <v>2</v>
      </c>
      <c r="AO5550">
        <f t="shared" si="1046"/>
        <v>1</v>
      </c>
      <c r="AP5550">
        <f t="shared" si="1047"/>
        <v>1</v>
      </c>
      <c r="AQ5550">
        <f>IF(H5550="Yes", 1, 0)</f>
        <v>1</v>
      </c>
      <c r="AR5550">
        <f>IF(D5550="Yes", 1, 0)</f>
        <v>1</v>
      </c>
      <c r="AS5550">
        <f t="shared" si="1048"/>
        <v>1</v>
      </c>
      <c r="AT5550">
        <f t="shared" si="1049"/>
        <v>0</v>
      </c>
      <c r="AU5550">
        <f t="shared" si="1050"/>
        <v>1</v>
      </c>
      <c r="AV5550">
        <f t="shared" si="1051"/>
        <v>0</v>
      </c>
      <c r="AX5550">
        <f t="shared" si="1052"/>
        <v>0</v>
      </c>
    </row>
    <row r="5551" spans="1:50" x14ac:dyDescent="0.3">
      <c r="A5551">
        <v>18</v>
      </c>
      <c r="B5551">
        <v>85</v>
      </c>
      <c r="C5551" t="s">
        <v>22</v>
      </c>
      <c r="D5551" t="s">
        <v>21</v>
      </c>
      <c r="E5551">
        <v>6</v>
      </c>
      <c r="F5551">
        <v>57</v>
      </c>
      <c r="G5551" t="s">
        <v>18</v>
      </c>
      <c r="H5551" t="s">
        <v>21</v>
      </c>
      <c r="I5551">
        <v>2</v>
      </c>
      <c r="J5551" t="s">
        <v>19</v>
      </c>
      <c r="K5551" t="s">
        <v>23</v>
      </c>
      <c r="L5551" t="s">
        <v>32</v>
      </c>
      <c r="M5551">
        <v>2</v>
      </c>
      <c r="N5551" t="s">
        <v>20</v>
      </c>
      <c r="O5551" t="s">
        <v>33</v>
      </c>
      <c r="P5551" t="s">
        <v>30</v>
      </c>
      <c r="Q5551" t="s">
        <v>27</v>
      </c>
      <c r="R5551">
        <v>67</v>
      </c>
      <c r="T5551">
        <f t="shared" si="1044"/>
        <v>0.21512212627332239</v>
      </c>
      <c r="U5551">
        <f t="shared" si="1053"/>
        <v>68.07251893073564</v>
      </c>
      <c r="AD5551">
        <f>(E5551 -$Y$7)/$Y$8</f>
        <v>-0.70099025568980644</v>
      </c>
      <c r="AE5551">
        <f t="shared" si="1042"/>
        <v>1</v>
      </c>
      <c r="AG5551">
        <f>(A5551 -$W$7)/$W$8</f>
        <v>-0.32976339072398297</v>
      </c>
      <c r="AH5551">
        <f>(B5551 -$X$7)/$X$8</f>
        <v>0.43498098000534957</v>
      </c>
      <c r="AI5551">
        <f>(F5551 -$Z$7)/$Z$8</f>
        <v>-1.2550117764967745</v>
      </c>
      <c r="AJ5551">
        <f>(I5551 -$AA$7)/$AA$8</f>
        <v>0.41145108517868284</v>
      </c>
      <c r="AK5551">
        <f t="shared" si="1043"/>
        <v>-0.93837681180577304</v>
      </c>
      <c r="AL5551">
        <f>IF(C5551="Low", 1, IF(C5551="Medium", 2, IF(C5551="High", 3, "")))</f>
        <v>2</v>
      </c>
      <c r="AM5551">
        <f>IF(G5551="Low", 1, IF(G5551="Medium", 2, IF(G5551="High", 3, "")))</f>
        <v>1</v>
      </c>
      <c r="AN5551">
        <f t="shared" si="1045"/>
        <v>3</v>
      </c>
      <c r="AO5551">
        <f t="shared" si="1046"/>
        <v>3</v>
      </c>
      <c r="AP5551">
        <f t="shared" si="1047"/>
        <v>0</v>
      </c>
      <c r="AQ5551">
        <f>IF(H5551="Yes", 1, 0)</f>
        <v>1</v>
      </c>
      <c r="AR5551">
        <f>IF(D5551="Yes", 1, 0)</f>
        <v>1</v>
      </c>
      <c r="AS5551">
        <f t="shared" si="1048"/>
        <v>1</v>
      </c>
      <c r="AT5551">
        <f t="shared" si="1049"/>
        <v>0</v>
      </c>
      <c r="AU5551">
        <f t="shared" si="1050"/>
        <v>0</v>
      </c>
      <c r="AV5551">
        <f t="shared" si="1051"/>
        <v>0</v>
      </c>
      <c r="AX5551">
        <f t="shared" si="1052"/>
        <v>1</v>
      </c>
    </row>
    <row r="5552" spans="1:50" x14ac:dyDescent="0.3">
      <c r="A5552">
        <v>10</v>
      </c>
      <c r="B5552">
        <v>67</v>
      </c>
      <c r="C5552" t="s">
        <v>19</v>
      </c>
      <c r="D5552" t="s">
        <v>20</v>
      </c>
      <c r="E5552">
        <v>6</v>
      </c>
      <c r="F5552">
        <v>61</v>
      </c>
      <c r="G5552" t="s">
        <v>22</v>
      </c>
      <c r="H5552" t="s">
        <v>21</v>
      </c>
      <c r="I5552">
        <v>0</v>
      </c>
      <c r="J5552" t="s">
        <v>19</v>
      </c>
      <c r="K5552" t="s">
        <v>34</v>
      </c>
      <c r="L5552" t="s">
        <v>32</v>
      </c>
      <c r="M5552">
        <v>2</v>
      </c>
      <c r="N5552" t="s">
        <v>20</v>
      </c>
      <c r="O5552" t="s">
        <v>25</v>
      </c>
      <c r="P5552" t="s">
        <v>26</v>
      </c>
      <c r="Q5552" t="s">
        <v>31</v>
      </c>
      <c r="R5552">
        <v>61</v>
      </c>
      <c r="T5552">
        <f t="shared" si="1044"/>
        <v>-0.33342739258488041</v>
      </c>
      <c r="U5552">
        <f t="shared" si="1053"/>
        <v>65.938572793427056</v>
      </c>
      <c r="AD5552">
        <f>(E5552 -$Y$7)/$Y$8</f>
        <v>-0.70099025568980644</v>
      </c>
      <c r="AE5552">
        <f t="shared" si="1042"/>
        <v>0</v>
      </c>
      <c r="AG5552">
        <f>(A5552 -$W$7)/$W$8</f>
        <v>-1.66529122614708</v>
      </c>
      <c r="AH5552">
        <f>(B5552 -$X$7)/$X$8</f>
        <v>-1.1239193342459837</v>
      </c>
      <c r="AI5552">
        <f>(F5552 -$Z$7)/$Z$8</f>
        <v>-0.97720881457925268</v>
      </c>
      <c r="AJ5552">
        <f>(I5552 -$AA$7)/$AA$8</f>
        <v>-1.213934457288018</v>
      </c>
      <c r="AK5552">
        <f t="shared" si="1043"/>
        <v>-0.93837681180577304</v>
      </c>
      <c r="AL5552">
        <f>IF(C5552="Low", 1, IF(C5552="Medium", 2, IF(C5552="High", 3, "")))</f>
        <v>3</v>
      </c>
      <c r="AM5552">
        <f>IF(G5552="Low", 1, IF(G5552="Medium", 2, IF(G5552="High", 3, "")))</f>
        <v>2</v>
      </c>
      <c r="AN5552">
        <f t="shared" si="1045"/>
        <v>3</v>
      </c>
      <c r="AO5552">
        <f t="shared" si="1046"/>
        <v>1</v>
      </c>
      <c r="AP5552">
        <f t="shared" si="1047"/>
        <v>0</v>
      </c>
      <c r="AQ5552">
        <f>IF(H5552="Yes", 1, 0)</f>
        <v>1</v>
      </c>
      <c r="AR5552">
        <f>IF(D5552="Yes", 1, 0)</f>
        <v>0</v>
      </c>
      <c r="AS5552">
        <f t="shared" si="1048"/>
        <v>1</v>
      </c>
      <c r="AT5552">
        <f t="shared" si="1049"/>
        <v>1</v>
      </c>
      <c r="AU5552">
        <f t="shared" si="1050"/>
        <v>0</v>
      </c>
      <c r="AV5552">
        <f t="shared" si="1051"/>
        <v>0</v>
      </c>
      <c r="AX5552">
        <f t="shared" si="1052"/>
        <v>1</v>
      </c>
    </row>
    <row r="5553" spans="1:50" x14ac:dyDescent="0.3">
      <c r="A5553">
        <v>32</v>
      </c>
      <c r="B5553">
        <v>87</v>
      </c>
      <c r="C5553" t="s">
        <v>22</v>
      </c>
      <c r="D5553" t="s">
        <v>21</v>
      </c>
      <c r="E5553">
        <v>9</v>
      </c>
      <c r="F5553">
        <v>100</v>
      </c>
      <c r="G5553" t="s">
        <v>22</v>
      </c>
      <c r="H5553" t="s">
        <v>21</v>
      </c>
      <c r="I5553">
        <v>2</v>
      </c>
      <c r="J5553" t="s">
        <v>18</v>
      </c>
      <c r="K5553" t="s">
        <v>34</v>
      </c>
      <c r="L5553" t="s">
        <v>32</v>
      </c>
      <c r="M5553">
        <v>2</v>
      </c>
      <c r="N5553" t="s">
        <v>20</v>
      </c>
      <c r="O5553" t="s">
        <v>33</v>
      </c>
      <c r="P5553" t="s">
        <v>30</v>
      </c>
      <c r="Q5553" t="s">
        <v>27</v>
      </c>
      <c r="R5553">
        <v>74</v>
      </c>
      <c r="T5553">
        <f t="shared" si="1044"/>
        <v>0.77835909136186976</v>
      </c>
      <c r="U5553">
        <f t="shared" si="1053"/>
        <v>70.263601603712701</v>
      </c>
      <c r="AD5553">
        <f>(E5553 -$Y$7)/$Y$8</f>
        <v>1.3425937799077299</v>
      </c>
      <c r="AE5553">
        <f t="shared" si="1042"/>
        <v>0</v>
      </c>
      <c r="AG5553">
        <f>(A5553 -$W$7)/$W$8</f>
        <v>2.0074103212664367</v>
      </c>
      <c r="AH5553">
        <f>(B5553 -$X$7)/$X$8</f>
        <v>0.60819212603327544</v>
      </c>
      <c r="AI5553">
        <f>(F5553 -$Z$7)/$Z$8</f>
        <v>1.7313700641165848</v>
      </c>
      <c r="AJ5553">
        <f>(I5553 -$AA$7)/$AA$8</f>
        <v>0.41145108517868284</v>
      </c>
      <c r="AK5553">
        <f t="shared" si="1043"/>
        <v>-0.93837681180577304</v>
      </c>
      <c r="AL5553">
        <f>IF(C5553="Low", 1, IF(C5553="Medium", 2, IF(C5553="High", 3, "")))</f>
        <v>2</v>
      </c>
      <c r="AM5553">
        <f>IF(G5553="Low", 1, IF(G5553="Medium", 2, IF(G5553="High", 3, "")))</f>
        <v>2</v>
      </c>
      <c r="AN5553">
        <f t="shared" si="1045"/>
        <v>1</v>
      </c>
      <c r="AO5553">
        <f t="shared" si="1046"/>
        <v>3</v>
      </c>
      <c r="AP5553">
        <f t="shared" si="1047"/>
        <v>0</v>
      </c>
      <c r="AQ5553">
        <f>IF(H5553="Yes", 1, 0)</f>
        <v>1</v>
      </c>
      <c r="AR5553">
        <f>IF(D5553="Yes", 1, 0)</f>
        <v>1</v>
      </c>
      <c r="AS5553">
        <f t="shared" si="1048"/>
        <v>1</v>
      </c>
      <c r="AT5553">
        <f t="shared" si="1049"/>
        <v>0</v>
      </c>
      <c r="AU5553">
        <f t="shared" si="1050"/>
        <v>1</v>
      </c>
      <c r="AV5553">
        <f t="shared" si="1051"/>
        <v>1</v>
      </c>
      <c r="AX5553">
        <f t="shared" si="1052"/>
        <v>1</v>
      </c>
    </row>
    <row r="5554" spans="1:50" x14ac:dyDescent="0.3">
      <c r="A5554">
        <v>23</v>
      </c>
      <c r="B5554">
        <v>91</v>
      </c>
      <c r="C5554" t="s">
        <v>22</v>
      </c>
      <c r="D5554" t="s">
        <v>21</v>
      </c>
      <c r="E5554">
        <v>10</v>
      </c>
      <c r="F5554">
        <v>62</v>
      </c>
      <c r="G5554" t="s">
        <v>18</v>
      </c>
      <c r="H5554" t="s">
        <v>21</v>
      </c>
      <c r="I5554">
        <v>1</v>
      </c>
      <c r="J5554" t="s">
        <v>19</v>
      </c>
      <c r="K5554" t="s">
        <v>34</v>
      </c>
      <c r="L5554" t="s">
        <v>28</v>
      </c>
      <c r="M5554">
        <v>3</v>
      </c>
      <c r="N5554" t="s">
        <v>20</v>
      </c>
      <c r="O5554" t="s">
        <v>29</v>
      </c>
      <c r="P5554" t="s">
        <v>26</v>
      </c>
      <c r="Q5554" t="s">
        <v>27</v>
      </c>
      <c r="R5554">
        <v>70</v>
      </c>
      <c r="T5554">
        <f t="shared" si="1044"/>
        <v>0.47961566285344059</v>
      </c>
      <c r="U5554">
        <f t="shared" si="1053"/>
        <v>69.101441464298418</v>
      </c>
      <c r="AD5554">
        <f>(E5554 -$Y$7)/$Y$8</f>
        <v>2.0237884584402419</v>
      </c>
      <c r="AE5554">
        <f t="shared" si="1042"/>
        <v>0</v>
      </c>
      <c r="AG5554">
        <f>(A5554 -$W$7)/$W$8</f>
        <v>0.50494150641545266</v>
      </c>
      <c r="AH5554">
        <f>(B5554 -$X$7)/$X$8</f>
        <v>0.95461441808912728</v>
      </c>
      <c r="AI5554">
        <f>(F5554 -$Z$7)/$Z$8</f>
        <v>-0.9077580740998723</v>
      </c>
      <c r="AJ5554">
        <f>(I5554 -$AA$7)/$AA$8</f>
        <v>-0.40124168605466753</v>
      </c>
      <c r="AK5554">
        <f t="shared" si="1043"/>
        <v>3.141133078780467E-2</v>
      </c>
      <c r="AL5554">
        <f>IF(C5554="Low", 1, IF(C5554="Medium", 2, IF(C5554="High", 3, "")))</f>
        <v>2</v>
      </c>
      <c r="AM5554">
        <f>IF(G5554="Low", 1, IF(G5554="Medium", 2, IF(G5554="High", 3, "")))</f>
        <v>1</v>
      </c>
      <c r="AN5554">
        <f t="shared" si="1045"/>
        <v>3</v>
      </c>
      <c r="AO5554">
        <f t="shared" si="1046"/>
        <v>2</v>
      </c>
      <c r="AP5554">
        <f t="shared" si="1047"/>
        <v>0</v>
      </c>
      <c r="AQ5554">
        <f>IF(H5554="Yes", 1, 0)</f>
        <v>1</v>
      </c>
      <c r="AR5554">
        <f>IF(D5554="Yes", 1, 0)</f>
        <v>1</v>
      </c>
      <c r="AS5554">
        <f t="shared" si="1048"/>
        <v>1</v>
      </c>
      <c r="AT5554">
        <f t="shared" si="1049"/>
        <v>1</v>
      </c>
      <c r="AU5554">
        <f t="shared" si="1050"/>
        <v>1</v>
      </c>
      <c r="AV5554">
        <f t="shared" si="1051"/>
        <v>0</v>
      </c>
      <c r="AX5554">
        <f t="shared" si="1052"/>
        <v>0</v>
      </c>
    </row>
    <row r="5555" spans="1:50" x14ac:dyDescent="0.3">
      <c r="A5555">
        <v>17</v>
      </c>
      <c r="B5555">
        <v>77</v>
      </c>
      <c r="C5555" t="s">
        <v>19</v>
      </c>
      <c r="D5555" t="s">
        <v>21</v>
      </c>
      <c r="E5555">
        <v>4</v>
      </c>
      <c r="F5555">
        <v>77</v>
      </c>
      <c r="G5555" t="s">
        <v>18</v>
      </c>
      <c r="H5555" t="s">
        <v>21</v>
      </c>
      <c r="I5555">
        <v>0</v>
      </c>
      <c r="J5555" t="s">
        <v>22</v>
      </c>
      <c r="K5555" t="s">
        <v>34</v>
      </c>
      <c r="L5555" t="s">
        <v>24</v>
      </c>
      <c r="M5555">
        <v>4</v>
      </c>
      <c r="N5555" t="s">
        <v>20</v>
      </c>
      <c r="O5555" t="s">
        <v>25</v>
      </c>
      <c r="P5555" t="s">
        <v>26</v>
      </c>
      <c r="Q5555" t="s">
        <v>31</v>
      </c>
      <c r="R5555">
        <v>66</v>
      </c>
      <c r="T5555">
        <f t="shared" si="1044"/>
        <v>0.16232348786817902</v>
      </c>
      <c r="U5555">
        <f t="shared" si="1053"/>
        <v>67.867123708232612</v>
      </c>
      <c r="AD5555">
        <f>(E5555 -$Y$7)/$Y$8</f>
        <v>-2.0633796127548307</v>
      </c>
      <c r="AE5555">
        <f t="shared" si="1042"/>
        <v>0</v>
      </c>
      <c r="AG5555">
        <f>(A5555 -$W$7)/$W$8</f>
        <v>-0.49670437015187013</v>
      </c>
      <c r="AH5555">
        <f>(B5555 -$X$7)/$X$8</f>
        <v>-0.25786360410635406</v>
      </c>
      <c r="AI5555">
        <f>(F5555 -$Z$7)/$Z$8</f>
        <v>0.13400303309083447</v>
      </c>
      <c r="AJ5555">
        <f>(I5555 -$AA$7)/$AA$8</f>
        <v>-1.213934457288018</v>
      </c>
      <c r="AK5555">
        <f t="shared" si="1043"/>
        <v>1.0011994733813825</v>
      </c>
      <c r="AL5555">
        <f>IF(C5555="Low", 1, IF(C5555="Medium", 2, IF(C5555="High", 3, "")))</f>
        <v>3</v>
      </c>
      <c r="AM5555">
        <f>IF(G5555="Low", 1, IF(G5555="Medium", 2, IF(G5555="High", 3, "")))</f>
        <v>1</v>
      </c>
      <c r="AN5555">
        <f t="shared" si="1045"/>
        <v>2</v>
      </c>
      <c r="AO5555">
        <f t="shared" si="1046"/>
        <v>1</v>
      </c>
      <c r="AP5555">
        <f t="shared" si="1047"/>
        <v>1</v>
      </c>
      <c r="AQ5555">
        <f>IF(H5555="Yes", 1, 0)</f>
        <v>1</v>
      </c>
      <c r="AR5555">
        <f>IF(D5555="Yes", 1, 0)</f>
        <v>1</v>
      </c>
      <c r="AS5555">
        <f t="shared" si="1048"/>
        <v>1</v>
      </c>
      <c r="AT5555">
        <f t="shared" si="1049"/>
        <v>1</v>
      </c>
      <c r="AU5555">
        <f t="shared" si="1050"/>
        <v>0</v>
      </c>
      <c r="AV5555">
        <f t="shared" si="1051"/>
        <v>0</v>
      </c>
      <c r="AX5555">
        <f t="shared" si="1052"/>
        <v>1</v>
      </c>
    </row>
    <row r="5556" spans="1:50" x14ac:dyDescent="0.3">
      <c r="A5556">
        <v>28</v>
      </c>
      <c r="B5556">
        <v>94</v>
      </c>
      <c r="C5556" t="s">
        <v>22</v>
      </c>
      <c r="D5556" t="s">
        <v>21</v>
      </c>
      <c r="E5556">
        <v>6</v>
      </c>
      <c r="F5556">
        <v>65</v>
      </c>
      <c r="G5556" t="s">
        <v>19</v>
      </c>
      <c r="H5556" t="s">
        <v>21</v>
      </c>
      <c r="I5556">
        <v>1</v>
      </c>
      <c r="J5556" t="s">
        <v>19</v>
      </c>
      <c r="K5556" t="s">
        <v>23</v>
      </c>
      <c r="L5556" t="s">
        <v>24</v>
      </c>
      <c r="M5556">
        <v>1</v>
      </c>
      <c r="N5556" t="s">
        <v>20</v>
      </c>
      <c r="O5556" t="s">
        <v>25</v>
      </c>
      <c r="P5556" t="s">
        <v>26</v>
      </c>
      <c r="Q5556" t="s">
        <v>31</v>
      </c>
      <c r="R5556">
        <v>73</v>
      </c>
      <c r="T5556">
        <f t="shared" si="1044"/>
        <v>0.77727473193746621</v>
      </c>
      <c r="U5556">
        <f t="shared" si="1053"/>
        <v>70.25938327058941</v>
      </c>
      <c r="AD5556">
        <f>(E5556 -$Y$7)/$Y$8</f>
        <v>-0.70099025568980644</v>
      </c>
      <c r="AE5556">
        <f t="shared" si="1042"/>
        <v>1</v>
      </c>
      <c r="AG5556">
        <f>(A5556 -$W$7)/$W$8</f>
        <v>1.3396464035548883</v>
      </c>
      <c r="AH5556">
        <f>(B5556 -$X$7)/$X$8</f>
        <v>1.2144311371310161</v>
      </c>
      <c r="AI5556">
        <f>(F5556 -$Z$7)/$Z$8</f>
        <v>-0.69940585266173094</v>
      </c>
      <c r="AJ5556">
        <f>(I5556 -$AA$7)/$AA$8</f>
        <v>-0.40124168605466753</v>
      </c>
      <c r="AK5556">
        <f t="shared" si="1043"/>
        <v>-1.9081649543993509</v>
      </c>
      <c r="AL5556">
        <f>IF(C5556="Low", 1, IF(C5556="Medium", 2, IF(C5556="High", 3, "")))</f>
        <v>2</v>
      </c>
      <c r="AM5556">
        <f>IF(G5556="Low", 1, IF(G5556="Medium", 2, IF(G5556="High", 3, "")))</f>
        <v>3</v>
      </c>
      <c r="AN5556">
        <f t="shared" si="1045"/>
        <v>3</v>
      </c>
      <c r="AO5556">
        <f t="shared" si="1046"/>
        <v>1</v>
      </c>
      <c r="AP5556">
        <f t="shared" si="1047"/>
        <v>1</v>
      </c>
      <c r="AQ5556">
        <f>IF(H5556="Yes", 1, 0)</f>
        <v>1</v>
      </c>
      <c r="AR5556">
        <f>IF(D5556="Yes", 1, 0)</f>
        <v>1</v>
      </c>
      <c r="AS5556">
        <f t="shared" si="1048"/>
        <v>1</v>
      </c>
      <c r="AT5556">
        <f t="shared" si="1049"/>
        <v>1</v>
      </c>
      <c r="AU5556">
        <f t="shared" si="1050"/>
        <v>1</v>
      </c>
      <c r="AV5556">
        <f t="shared" si="1051"/>
        <v>1</v>
      </c>
      <c r="AX5556">
        <f t="shared" si="1052"/>
        <v>1</v>
      </c>
    </row>
    <row r="5557" spans="1:50" x14ac:dyDescent="0.3">
      <c r="A5557">
        <v>14</v>
      </c>
      <c r="B5557">
        <v>66</v>
      </c>
      <c r="C5557" t="s">
        <v>22</v>
      </c>
      <c r="D5557" t="s">
        <v>21</v>
      </c>
      <c r="E5557">
        <v>5</v>
      </c>
      <c r="F5557">
        <v>93</v>
      </c>
      <c r="G5557" t="s">
        <v>22</v>
      </c>
      <c r="H5557" t="s">
        <v>21</v>
      </c>
      <c r="I5557">
        <v>1</v>
      </c>
      <c r="J5557" t="s">
        <v>22</v>
      </c>
      <c r="K5557" t="s">
        <v>34</v>
      </c>
      <c r="L5557" t="s">
        <v>28</v>
      </c>
      <c r="M5557">
        <v>2</v>
      </c>
      <c r="N5557" t="s">
        <v>20</v>
      </c>
      <c r="O5557" t="s">
        <v>25</v>
      </c>
      <c r="P5557" t="s">
        <v>26</v>
      </c>
      <c r="Q5557" t="s">
        <v>27</v>
      </c>
      <c r="R5557">
        <v>62</v>
      </c>
      <c r="T5557">
        <f t="shared" si="1044"/>
        <v>-0.1525328710313742</v>
      </c>
      <c r="U5557">
        <f t="shared" si="1053"/>
        <v>66.642281669761289</v>
      </c>
      <c r="AD5557">
        <f>(E5557 -$Y$7)/$Y$8</f>
        <v>-1.3821849342223185</v>
      </c>
      <c r="AE5557">
        <f t="shared" si="1042"/>
        <v>0</v>
      </c>
      <c r="AG5557">
        <f>(A5557 -$W$7)/$W$8</f>
        <v>-0.9975273084355315</v>
      </c>
      <c r="AH5557">
        <f>(B5557 -$X$7)/$X$8</f>
        <v>-1.2105249072599464</v>
      </c>
      <c r="AI5557">
        <f>(F5557 -$Z$7)/$Z$8</f>
        <v>1.2452148807609216</v>
      </c>
      <c r="AJ5557">
        <f>(I5557 -$AA$7)/$AA$8</f>
        <v>-0.40124168605466753</v>
      </c>
      <c r="AK5557">
        <f t="shared" si="1043"/>
        <v>-0.93837681180577304</v>
      </c>
      <c r="AL5557">
        <f>IF(C5557="Low", 1, IF(C5557="Medium", 2, IF(C5557="High", 3, "")))</f>
        <v>2</v>
      </c>
      <c r="AM5557">
        <f>IF(G5557="Low", 1, IF(G5557="Medium", 2, IF(G5557="High", 3, "")))</f>
        <v>2</v>
      </c>
      <c r="AN5557">
        <f t="shared" si="1045"/>
        <v>2</v>
      </c>
      <c r="AO5557">
        <f t="shared" si="1046"/>
        <v>1</v>
      </c>
      <c r="AP5557">
        <f t="shared" si="1047"/>
        <v>0</v>
      </c>
      <c r="AQ5557">
        <f>IF(H5557="Yes", 1, 0)</f>
        <v>1</v>
      </c>
      <c r="AR5557">
        <f>IF(D5557="Yes", 1, 0)</f>
        <v>1</v>
      </c>
      <c r="AS5557">
        <f t="shared" si="1048"/>
        <v>1</v>
      </c>
      <c r="AT5557">
        <f t="shared" si="1049"/>
        <v>1</v>
      </c>
      <c r="AU5557">
        <f t="shared" si="1050"/>
        <v>0</v>
      </c>
      <c r="AV5557">
        <f t="shared" si="1051"/>
        <v>0</v>
      </c>
      <c r="AX5557">
        <f t="shared" si="1052"/>
        <v>1</v>
      </c>
    </row>
    <row r="5558" spans="1:50" x14ac:dyDescent="0.3">
      <c r="A5558">
        <v>22</v>
      </c>
      <c r="B5558">
        <v>71</v>
      </c>
      <c r="C5558" t="s">
        <v>22</v>
      </c>
      <c r="D5558" t="s">
        <v>21</v>
      </c>
      <c r="E5558">
        <v>7</v>
      </c>
      <c r="F5558">
        <v>98</v>
      </c>
      <c r="G5558" t="s">
        <v>18</v>
      </c>
      <c r="H5558" t="s">
        <v>21</v>
      </c>
      <c r="I5558">
        <v>2</v>
      </c>
      <c r="J5558" t="s">
        <v>19</v>
      </c>
      <c r="K5558" t="s">
        <v>23</v>
      </c>
      <c r="L5558" t="s">
        <v>32</v>
      </c>
      <c r="M5558">
        <v>2</v>
      </c>
      <c r="N5558" t="s">
        <v>20</v>
      </c>
      <c r="O5558" t="s">
        <v>25</v>
      </c>
      <c r="P5558" t="s">
        <v>30</v>
      </c>
      <c r="Q5558" t="s">
        <v>31</v>
      </c>
      <c r="R5558">
        <v>65</v>
      </c>
      <c r="T5558">
        <f t="shared" si="1044"/>
        <v>0.16292551550628037</v>
      </c>
      <c r="U5558">
        <f t="shared" si="1053"/>
        <v>67.869465692882514</v>
      </c>
      <c r="AD5558">
        <f>(E5558 -$Y$7)/$Y$8</f>
        <v>-1.9795577157294329E-2</v>
      </c>
      <c r="AE5558">
        <f t="shared" si="1042"/>
        <v>1</v>
      </c>
      <c r="AG5558">
        <f>(A5558 -$W$7)/$W$8</f>
        <v>0.3380005269875655</v>
      </c>
      <c r="AH5558">
        <f>(B5558 -$X$7)/$X$8</f>
        <v>-0.77749704219013172</v>
      </c>
      <c r="AI5558">
        <f>(F5558 -$Z$7)/$Z$8</f>
        <v>1.5924685831578238</v>
      </c>
      <c r="AJ5558">
        <f>(I5558 -$AA$7)/$AA$8</f>
        <v>0.41145108517868284</v>
      </c>
      <c r="AK5558">
        <f t="shared" si="1043"/>
        <v>-0.93837681180577304</v>
      </c>
      <c r="AL5558">
        <f>IF(C5558="Low", 1, IF(C5558="Medium", 2, IF(C5558="High", 3, "")))</f>
        <v>2</v>
      </c>
      <c r="AM5558">
        <f>IF(G5558="Low", 1, IF(G5558="Medium", 2, IF(G5558="High", 3, "")))</f>
        <v>1</v>
      </c>
      <c r="AN5558">
        <f t="shared" si="1045"/>
        <v>3</v>
      </c>
      <c r="AO5558">
        <f t="shared" si="1046"/>
        <v>1</v>
      </c>
      <c r="AP5558">
        <f t="shared" si="1047"/>
        <v>0</v>
      </c>
      <c r="AQ5558">
        <f>IF(H5558="Yes", 1, 0)</f>
        <v>1</v>
      </c>
      <c r="AR5558">
        <f>IF(D5558="Yes", 1, 0)</f>
        <v>1</v>
      </c>
      <c r="AS5558">
        <f t="shared" si="1048"/>
        <v>1</v>
      </c>
      <c r="AT5558">
        <f t="shared" si="1049"/>
        <v>0</v>
      </c>
      <c r="AU5558">
        <f t="shared" si="1050"/>
        <v>0</v>
      </c>
      <c r="AV5558">
        <f t="shared" si="1051"/>
        <v>0</v>
      </c>
      <c r="AX5558">
        <f t="shared" si="1052"/>
        <v>1</v>
      </c>
    </row>
    <row r="5559" spans="1:50" x14ac:dyDescent="0.3">
      <c r="A5559">
        <v>19</v>
      </c>
      <c r="B5559">
        <v>64</v>
      </c>
      <c r="C5559" t="s">
        <v>19</v>
      </c>
      <c r="D5559" t="s">
        <v>20</v>
      </c>
      <c r="E5559">
        <v>9</v>
      </c>
      <c r="F5559">
        <v>57</v>
      </c>
      <c r="G5559" t="s">
        <v>18</v>
      </c>
      <c r="H5559" t="s">
        <v>21</v>
      </c>
      <c r="I5559">
        <v>0</v>
      </c>
      <c r="J5559" t="s">
        <v>19</v>
      </c>
      <c r="K5559" t="s">
        <v>34</v>
      </c>
      <c r="L5559" t="s">
        <v>32</v>
      </c>
      <c r="M5559">
        <v>3</v>
      </c>
      <c r="N5559" t="s">
        <v>20</v>
      </c>
      <c r="O5559" t="s">
        <v>25</v>
      </c>
      <c r="P5559" t="s">
        <v>26</v>
      </c>
      <c r="Q5559" t="s">
        <v>31</v>
      </c>
      <c r="R5559">
        <v>62</v>
      </c>
      <c r="T5559">
        <f t="shared" si="1044"/>
        <v>-0.19436982958221688</v>
      </c>
      <c r="U5559">
        <f t="shared" si="1053"/>
        <v>66.47952915056824</v>
      </c>
      <c r="AD5559">
        <f>(E5559 -$Y$7)/$Y$8</f>
        <v>1.3425937799077299</v>
      </c>
      <c r="AE5559">
        <f t="shared" si="1042"/>
        <v>0</v>
      </c>
      <c r="AG5559">
        <f>(A5559 -$W$7)/$W$8</f>
        <v>-0.16282241129609587</v>
      </c>
      <c r="AH5559">
        <f>(B5559 -$X$7)/$X$8</f>
        <v>-1.3837360532878724</v>
      </c>
      <c r="AI5559">
        <f>(F5559 -$Z$7)/$Z$8</f>
        <v>-1.2550117764967745</v>
      </c>
      <c r="AJ5559">
        <f>(I5559 -$AA$7)/$AA$8</f>
        <v>-1.213934457288018</v>
      </c>
      <c r="AK5559">
        <f t="shared" si="1043"/>
        <v>3.141133078780467E-2</v>
      </c>
      <c r="AL5559">
        <f>IF(C5559="Low", 1, IF(C5559="Medium", 2, IF(C5559="High", 3, "")))</f>
        <v>3</v>
      </c>
      <c r="AM5559">
        <f>IF(G5559="Low", 1, IF(G5559="Medium", 2, IF(G5559="High", 3, "")))</f>
        <v>1</v>
      </c>
      <c r="AN5559">
        <f t="shared" si="1045"/>
        <v>3</v>
      </c>
      <c r="AO5559">
        <f t="shared" si="1046"/>
        <v>1</v>
      </c>
      <c r="AP5559">
        <f t="shared" si="1047"/>
        <v>0</v>
      </c>
      <c r="AQ5559">
        <f>IF(H5559="Yes", 1, 0)</f>
        <v>1</v>
      </c>
      <c r="AR5559">
        <f>IF(D5559="Yes", 1, 0)</f>
        <v>0</v>
      </c>
      <c r="AS5559">
        <f t="shared" si="1048"/>
        <v>1</v>
      </c>
      <c r="AT5559">
        <f t="shared" si="1049"/>
        <v>1</v>
      </c>
      <c r="AU5559">
        <f t="shared" si="1050"/>
        <v>0</v>
      </c>
      <c r="AV5559">
        <f t="shared" si="1051"/>
        <v>0</v>
      </c>
      <c r="AX5559">
        <f t="shared" si="1052"/>
        <v>1</v>
      </c>
    </row>
    <row r="5560" spans="1:50" x14ac:dyDescent="0.3">
      <c r="A5560">
        <v>24</v>
      </c>
      <c r="B5560">
        <v>68</v>
      </c>
      <c r="C5560" t="s">
        <v>18</v>
      </c>
      <c r="D5560" t="s">
        <v>21</v>
      </c>
      <c r="E5560">
        <v>8</v>
      </c>
      <c r="F5560">
        <v>80</v>
      </c>
      <c r="G5560" t="s">
        <v>22</v>
      </c>
      <c r="H5560" t="s">
        <v>20</v>
      </c>
      <c r="I5560">
        <v>1</v>
      </c>
      <c r="J5560" t="s">
        <v>18</v>
      </c>
      <c r="K5560" t="s">
        <v>23</v>
      </c>
      <c r="L5560" t="s">
        <v>24</v>
      </c>
      <c r="M5560">
        <v>4</v>
      </c>
      <c r="N5560" t="s">
        <v>20</v>
      </c>
      <c r="O5560" t="s">
        <v>33</v>
      </c>
      <c r="P5560" t="s">
        <v>30</v>
      </c>
      <c r="Q5560" t="s">
        <v>27</v>
      </c>
      <c r="R5560">
        <v>64</v>
      </c>
      <c r="T5560">
        <f t="shared" si="1044"/>
        <v>6.8314188195203601E-3</v>
      </c>
      <c r="U5560">
        <f t="shared" si="1053"/>
        <v>67.262234470850416</v>
      </c>
      <c r="AD5560">
        <f>(E5560 -$Y$7)/$Y$8</f>
        <v>0.66139910137521774</v>
      </c>
      <c r="AE5560">
        <f t="shared" si="1042"/>
        <v>1</v>
      </c>
      <c r="AG5560">
        <f>(A5560 -$W$7)/$W$8</f>
        <v>0.67188248584333976</v>
      </c>
      <c r="AH5560">
        <f>(B5560 -$X$7)/$X$8</f>
        <v>-1.0373137612320207</v>
      </c>
      <c r="AI5560">
        <f>(F5560 -$Z$7)/$Z$8</f>
        <v>0.34235525452897581</v>
      </c>
      <c r="AJ5560">
        <f>(I5560 -$AA$7)/$AA$8</f>
        <v>-0.40124168605466753</v>
      </c>
      <c r="AK5560">
        <f t="shared" si="1043"/>
        <v>1.0011994733813825</v>
      </c>
      <c r="AL5560">
        <f>IF(C5560="Low", 1, IF(C5560="Medium", 2, IF(C5560="High", 3, "")))</f>
        <v>1</v>
      </c>
      <c r="AM5560">
        <f>IF(G5560="Low", 1, IF(G5560="Medium", 2, IF(G5560="High", 3, "")))</f>
        <v>2</v>
      </c>
      <c r="AN5560">
        <f t="shared" si="1045"/>
        <v>1</v>
      </c>
      <c r="AO5560">
        <f t="shared" si="1046"/>
        <v>3</v>
      </c>
      <c r="AP5560">
        <f t="shared" si="1047"/>
        <v>1</v>
      </c>
      <c r="AQ5560">
        <f>IF(H5560="Yes", 1, 0)</f>
        <v>0</v>
      </c>
      <c r="AR5560">
        <f>IF(D5560="Yes", 1, 0)</f>
        <v>1</v>
      </c>
      <c r="AS5560">
        <f t="shared" si="1048"/>
        <v>1</v>
      </c>
      <c r="AT5560">
        <f t="shared" si="1049"/>
        <v>0</v>
      </c>
      <c r="AU5560">
        <f t="shared" si="1050"/>
        <v>0</v>
      </c>
      <c r="AV5560">
        <f t="shared" si="1051"/>
        <v>0</v>
      </c>
      <c r="AX5560">
        <f t="shared" si="1052"/>
        <v>1</v>
      </c>
    </row>
    <row r="5561" spans="1:50" x14ac:dyDescent="0.3">
      <c r="A5561">
        <v>20</v>
      </c>
      <c r="B5561">
        <v>70</v>
      </c>
      <c r="C5561" t="s">
        <v>22</v>
      </c>
      <c r="D5561" t="s">
        <v>21</v>
      </c>
      <c r="E5561">
        <v>7</v>
      </c>
      <c r="F5561">
        <v>91</v>
      </c>
      <c r="G5561" t="s">
        <v>22</v>
      </c>
      <c r="H5561" t="s">
        <v>21</v>
      </c>
      <c r="I5561">
        <v>1</v>
      </c>
      <c r="J5561" t="s">
        <v>22</v>
      </c>
      <c r="K5561" t="s">
        <v>23</v>
      </c>
      <c r="L5561" t="s">
        <v>28</v>
      </c>
      <c r="M5561">
        <v>2</v>
      </c>
      <c r="N5561" t="s">
        <v>20</v>
      </c>
      <c r="O5561" t="s">
        <v>25</v>
      </c>
      <c r="P5561" t="s">
        <v>35</v>
      </c>
      <c r="Q5561" t="s">
        <v>27</v>
      </c>
      <c r="R5561">
        <v>63</v>
      </c>
      <c r="T5561">
        <f t="shared" si="1044"/>
        <v>1.2077829934549589E-2</v>
      </c>
      <c r="U5561">
        <f t="shared" si="1053"/>
        <v>67.282643856600956</v>
      </c>
      <c r="AD5561">
        <f>(E5561 -$Y$7)/$Y$8</f>
        <v>-1.9795577157294329E-2</v>
      </c>
      <c r="AE5561">
        <f t="shared" si="1042"/>
        <v>1</v>
      </c>
      <c r="AG5561">
        <f>(A5561 -$W$7)/$W$8</f>
        <v>4.1185681317912485E-3</v>
      </c>
      <c r="AH5561">
        <f>(B5561 -$X$7)/$X$8</f>
        <v>-0.8641026152040947</v>
      </c>
      <c r="AI5561">
        <f>(F5561 -$Z$7)/$Z$8</f>
        <v>1.1063133998021608</v>
      </c>
      <c r="AJ5561">
        <f>(I5561 -$AA$7)/$AA$8</f>
        <v>-0.40124168605466753</v>
      </c>
      <c r="AK5561">
        <f t="shared" si="1043"/>
        <v>-0.93837681180577304</v>
      </c>
      <c r="AL5561">
        <f>IF(C5561="Low", 1, IF(C5561="Medium", 2, IF(C5561="High", 3, "")))</f>
        <v>2</v>
      </c>
      <c r="AM5561">
        <f>IF(G5561="Low", 1, IF(G5561="Medium", 2, IF(G5561="High", 3, "")))</f>
        <v>2</v>
      </c>
      <c r="AN5561">
        <f t="shared" si="1045"/>
        <v>2</v>
      </c>
      <c r="AO5561">
        <f t="shared" si="1046"/>
        <v>1</v>
      </c>
      <c r="AP5561">
        <f t="shared" si="1047"/>
        <v>0</v>
      </c>
      <c r="AQ5561">
        <f>IF(H5561="Yes", 1, 0)</f>
        <v>1</v>
      </c>
      <c r="AR5561">
        <f>IF(D5561="Yes", 1, 0)</f>
        <v>1</v>
      </c>
      <c r="AS5561">
        <f t="shared" si="1048"/>
        <v>1</v>
      </c>
      <c r="AT5561">
        <f t="shared" si="1049"/>
        <v>0</v>
      </c>
      <c r="AU5561">
        <f t="shared" si="1050"/>
        <v>0</v>
      </c>
      <c r="AV5561">
        <f t="shared" si="1051"/>
        <v>0</v>
      </c>
      <c r="AX5561">
        <f t="shared" si="1052"/>
        <v>1</v>
      </c>
    </row>
    <row r="5562" spans="1:50" x14ac:dyDescent="0.3">
      <c r="A5562">
        <v>11</v>
      </c>
      <c r="B5562">
        <v>97</v>
      </c>
      <c r="C5562" t="s">
        <v>22</v>
      </c>
      <c r="D5562" t="s">
        <v>20</v>
      </c>
      <c r="E5562">
        <v>7</v>
      </c>
      <c r="F5562">
        <v>91</v>
      </c>
      <c r="G5562" t="s">
        <v>22</v>
      </c>
      <c r="H5562" t="s">
        <v>21</v>
      </c>
      <c r="I5562">
        <v>1</v>
      </c>
      <c r="J5562" t="s">
        <v>22</v>
      </c>
      <c r="K5562" t="s">
        <v>23</v>
      </c>
      <c r="L5562" t="s">
        <v>24</v>
      </c>
      <c r="M5562">
        <v>4</v>
      </c>
      <c r="N5562" t="s">
        <v>20</v>
      </c>
      <c r="O5562" t="s">
        <v>25</v>
      </c>
      <c r="P5562" t="s">
        <v>26</v>
      </c>
      <c r="Q5562" t="s">
        <v>27</v>
      </c>
      <c r="R5562">
        <v>69</v>
      </c>
      <c r="T5562">
        <f t="shared" si="1044"/>
        <v>0.40947991017042018</v>
      </c>
      <c r="U5562">
        <f t="shared" si="1053"/>
        <v>68.828602069895723</v>
      </c>
      <c r="AD5562">
        <f>(E5562 -$Y$7)/$Y$8</f>
        <v>-1.9795577157294329E-2</v>
      </c>
      <c r="AE5562">
        <f t="shared" si="1042"/>
        <v>1</v>
      </c>
      <c r="AG5562">
        <f>(A5562 -$W$7)/$W$8</f>
        <v>-1.4983502467191929</v>
      </c>
      <c r="AH5562">
        <f>(B5562 -$X$7)/$X$8</f>
        <v>1.4742478561729051</v>
      </c>
      <c r="AI5562">
        <f>(F5562 -$Z$7)/$Z$8</f>
        <v>1.1063133998021608</v>
      </c>
      <c r="AJ5562">
        <f>(I5562 -$AA$7)/$AA$8</f>
        <v>-0.40124168605466753</v>
      </c>
      <c r="AK5562">
        <f t="shared" si="1043"/>
        <v>1.0011994733813825</v>
      </c>
      <c r="AL5562">
        <f>IF(C5562="Low", 1, IF(C5562="Medium", 2, IF(C5562="High", 3, "")))</f>
        <v>2</v>
      </c>
      <c r="AM5562">
        <f>IF(G5562="Low", 1, IF(G5562="Medium", 2, IF(G5562="High", 3, "")))</f>
        <v>2</v>
      </c>
      <c r="AN5562">
        <f t="shared" si="1045"/>
        <v>2</v>
      </c>
      <c r="AO5562">
        <f t="shared" si="1046"/>
        <v>1</v>
      </c>
      <c r="AP5562">
        <f t="shared" si="1047"/>
        <v>1</v>
      </c>
      <c r="AQ5562">
        <f>IF(H5562="Yes", 1, 0)</f>
        <v>1</v>
      </c>
      <c r="AR5562">
        <f>IF(D5562="Yes", 1, 0)</f>
        <v>0</v>
      </c>
      <c r="AS5562">
        <f t="shared" si="1048"/>
        <v>1</v>
      </c>
      <c r="AT5562">
        <f t="shared" si="1049"/>
        <v>1</v>
      </c>
      <c r="AU5562">
        <f t="shared" si="1050"/>
        <v>0</v>
      </c>
      <c r="AV5562">
        <f t="shared" si="1051"/>
        <v>0</v>
      </c>
      <c r="AX5562">
        <f t="shared" si="1052"/>
        <v>1</v>
      </c>
    </row>
    <row r="5563" spans="1:50" x14ac:dyDescent="0.3">
      <c r="A5563">
        <v>20</v>
      </c>
      <c r="B5563">
        <v>63</v>
      </c>
      <c r="C5563" t="s">
        <v>22</v>
      </c>
      <c r="D5563" t="s">
        <v>20</v>
      </c>
      <c r="E5563">
        <v>7</v>
      </c>
      <c r="F5563">
        <v>72</v>
      </c>
      <c r="G5563" t="s">
        <v>18</v>
      </c>
      <c r="H5563" t="s">
        <v>21</v>
      </c>
      <c r="I5563">
        <v>3</v>
      </c>
      <c r="J5563" t="s">
        <v>19</v>
      </c>
      <c r="K5563" t="s">
        <v>23</v>
      </c>
      <c r="L5563" t="s">
        <v>28</v>
      </c>
      <c r="M5563">
        <v>5</v>
      </c>
      <c r="N5563" t="s">
        <v>21</v>
      </c>
      <c r="O5563" t="s">
        <v>33</v>
      </c>
      <c r="P5563" t="s">
        <v>26</v>
      </c>
      <c r="Q5563" t="s">
        <v>27</v>
      </c>
      <c r="R5563">
        <v>63</v>
      </c>
      <c r="T5563">
        <f t="shared" si="1044"/>
        <v>-1.1079149105400227E-2</v>
      </c>
      <c r="U5563">
        <f t="shared" si="1053"/>
        <v>67.192559471736502</v>
      </c>
      <c r="AD5563">
        <f>(E5563 -$Y$7)/$Y$8</f>
        <v>-1.9795577157294329E-2</v>
      </c>
      <c r="AE5563">
        <f t="shared" si="1042"/>
        <v>1</v>
      </c>
      <c r="AG5563">
        <f>(A5563 -$W$7)/$W$8</f>
        <v>4.1185681317912485E-3</v>
      </c>
      <c r="AH5563">
        <f>(B5563 -$X$7)/$X$8</f>
        <v>-1.4703416263018354</v>
      </c>
      <c r="AI5563">
        <f>(F5563 -$Z$7)/$Z$8</f>
        <v>-0.21325066930606779</v>
      </c>
      <c r="AJ5563">
        <f>(I5563 -$AA$7)/$AA$8</f>
        <v>1.2241438564120333</v>
      </c>
      <c r="AK5563">
        <f t="shared" si="1043"/>
        <v>1.9709876159749602</v>
      </c>
      <c r="AL5563">
        <f>IF(C5563="Low", 1, IF(C5563="Medium", 2, IF(C5563="High", 3, "")))</f>
        <v>2</v>
      </c>
      <c r="AM5563">
        <f>IF(G5563="Low", 1, IF(G5563="Medium", 2, IF(G5563="High", 3, "")))</f>
        <v>1</v>
      </c>
      <c r="AN5563">
        <f t="shared" si="1045"/>
        <v>3</v>
      </c>
      <c r="AO5563">
        <f t="shared" si="1046"/>
        <v>3</v>
      </c>
      <c r="AP5563">
        <f t="shared" si="1047"/>
        <v>0</v>
      </c>
      <c r="AQ5563">
        <f>IF(H5563="Yes", 1, 0)</f>
        <v>1</v>
      </c>
      <c r="AR5563">
        <f>IF(D5563="Yes", 1, 0)</f>
        <v>0</v>
      </c>
      <c r="AS5563">
        <f t="shared" si="1048"/>
        <v>0</v>
      </c>
      <c r="AT5563">
        <f t="shared" si="1049"/>
        <v>1</v>
      </c>
      <c r="AU5563">
        <f t="shared" si="1050"/>
        <v>0</v>
      </c>
      <c r="AV5563">
        <f t="shared" si="1051"/>
        <v>0</v>
      </c>
      <c r="AX5563">
        <f t="shared" si="1052"/>
        <v>1</v>
      </c>
    </row>
    <row r="5564" spans="1:50" x14ac:dyDescent="0.3">
      <c r="A5564">
        <v>26</v>
      </c>
      <c r="B5564">
        <v>77</v>
      </c>
      <c r="C5564" t="s">
        <v>22</v>
      </c>
      <c r="D5564" t="s">
        <v>21</v>
      </c>
      <c r="E5564">
        <v>8</v>
      </c>
      <c r="F5564">
        <v>61</v>
      </c>
      <c r="G5564" t="s">
        <v>22</v>
      </c>
      <c r="H5564" t="s">
        <v>21</v>
      </c>
      <c r="I5564">
        <v>1</v>
      </c>
      <c r="J5564" t="s">
        <v>22</v>
      </c>
      <c r="K5564" t="s">
        <v>23</v>
      </c>
      <c r="L5564" t="s">
        <v>32</v>
      </c>
      <c r="M5564">
        <v>4</v>
      </c>
      <c r="N5564" t="s">
        <v>20</v>
      </c>
      <c r="O5564" t="s">
        <v>29</v>
      </c>
      <c r="P5564" t="s">
        <v>30</v>
      </c>
      <c r="Q5564" t="s">
        <v>27</v>
      </c>
      <c r="R5564">
        <v>67</v>
      </c>
      <c r="T5564">
        <f t="shared" si="1044"/>
        <v>0.24482852885182288</v>
      </c>
      <c r="U5564">
        <f t="shared" si="1053"/>
        <v>68.188081629920333</v>
      </c>
      <c r="AD5564">
        <f>(E5564 -$Y$7)/$Y$8</f>
        <v>0.66139910137521774</v>
      </c>
      <c r="AE5564">
        <f t="shared" si="1042"/>
        <v>1</v>
      </c>
      <c r="AG5564">
        <f>(A5564 -$W$7)/$W$8</f>
        <v>1.0057644446991141</v>
      </c>
      <c r="AH5564">
        <f>(B5564 -$X$7)/$X$8</f>
        <v>-0.25786360410635406</v>
      </c>
      <c r="AI5564">
        <f>(F5564 -$Z$7)/$Z$8</f>
        <v>-0.97720881457925268</v>
      </c>
      <c r="AJ5564">
        <f>(I5564 -$AA$7)/$AA$8</f>
        <v>-0.40124168605466753</v>
      </c>
      <c r="AK5564">
        <f t="shared" si="1043"/>
        <v>1.0011994733813825</v>
      </c>
      <c r="AL5564">
        <f>IF(C5564="Low", 1, IF(C5564="Medium", 2, IF(C5564="High", 3, "")))</f>
        <v>2</v>
      </c>
      <c r="AM5564">
        <f>IF(G5564="Low", 1, IF(G5564="Medium", 2, IF(G5564="High", 3, "")))</f>
        <v>2</v>
      </c>
      <c r="AN5564">
        <f t="shared" si="1045"/>
        <v>2</v>
      </c>
      <c r="AO5564">
        <f t="shared" si="1046"/>
        <v>2</v>
      </c>
      <c r="AP5564">
        <f t="shared" si="1047"/>
        <v>0</v>
      </c>
      <c r="AQ5564">
        <f>IF(H5564="Yes", 1, 0)</f>
        <v>1</v>
      </c>
      <c r="AR5564">
        <f>IF(D5564="Yes", 1, 0)</f>
        <v>1</v>
      </c>
      <c r="AS5564">
        <f t="shared" si="1048"/>
        <v>1</v>
      </c>
      <c r="AT5564">
        <f t="shared" si="1049"/>
        <v>0</v>
      </c>
      <c r="AU5564">
        <f t="shared" si="1050"/>
        <v>0</v>
      </c>
      <c r="AV5564">
        <f t="shared" si="1051"/>
        <v>0</v>
      </c>
      <c r="AX5564">
        <f t="shared" si="1052"/>
        <v>1</v>
      </c>
    </row>
    <row r="5565" spans="1:50" x14ac:dyDescent="0.3">
      <c r="A5565">
        <v>20</v>
      </c>
      <c r="B5565">
        <v>81</v>
      </c>
      <c r="C5565" t="s">
        <v>22</v>
      </c>
      <c r="D5565" t="s">
        <v>20</v>
      </c>
      <c r="E5565">
        <v>8</v>
      </c>
      <c r="F5565">
        <v>69</v>
      </c>
      <c r="G5565" t="s">
        <v>22</v>
      </c>
      <c r="H5565" t="s">
        <v>21</v>
      </c>
      <c r="I5565">
        <v>1</v>
      </c>
      <c r="J5565" t="s">
        <v>22</v>
      </c>
      <c r="K5565" t="s">
        <v>34</v>
      </c>
      <c r="L5565" t="s">
        <v>32</v>
      </c>
      <c r="M5565">
        <v>2</v>
      </c>
      <c r="N5565" t="s">
        <v>20</v>
      </c>
      <c r="O5565" t="s">
        <v>25</v>
      </c>
      <c r="P5565" t="s">
        <v>26</v>
      </c>
      <c r="Q5565" t="s">
        <v>31</v>
      </c>
      <c r="R5565">
        <v>65</v>
      </c>
      <c r="T5565">
        <f t="shared" si="1044"/>
        <v>0.14534287602716867</v>
      </c>
      <c r="U5565">
        <f t="shared" si="1053"/>
        <v>67.801066388334334</v>
      </c>
      <c r="AD5565">
        <f>(E5565 -$Y$7)/$Y$8</f>
        <v>0.66139910137521774</v>
      </c>
      <c r="AE5565">
        <f t="shared" si="1042"/>
        <v>0</v>
      </c>
      <c r="AG5565">
        <f>(A5565 -$W$7)/$W$8</f>
        <v>4.1185681317912485E-3</v>
      </c>
      <c r="AH5565">
        <f>(B5565 -$X$7)/$X$8</f>
        <v>8.8558687949497769E-2</v>
      </c>
      <c r="AI5565">
        <f>(F5565 -$Z$7)/$Z$8</f>
        <v>-0.42160289074420915</v>
      </c>
      <c r="AJ5565">
        <f>(I5565 -$AA$7)/$AA$8</f>
        <v>-0.40124168605466753</v>
      </c>
      <c r="AK5565">
        <f t="shared" si="1043"/>
        <v>-0.93837681180577304</v>
      </c>
      <c r="AL5565">
        <f>IF(C5565="Low", 1, IF(C5565="Medium", 2, IF(C5565="High", 3, "")))</f>
        <v>2</v>
      </c>
      <c r="AM5565">
        <f>IF(G5565="Low", 1, IF(G5565="Medium", 2, IF(G5565="High", 3, "")))</f>
        <v>2</v>
      </c>
      <c r="AN5565">
        <f t="shared" si="1045"/>
        <v>2</v>
      </c>
      <c r="AO5565">
        <f t="shared" si="1046"/>
        <v>1</v>
      </c>
      <c r="AP5565">
        <f t="shared" si="1047"/>
        <v>0</v>
      </c>
      <c r="AQ5565">
        <f>IF(H5565="Yes", 1, 0)</f>
        <v>1</v>
      </c>
      <c r="AR5565">
        <f>IF(D5565="Yes", 1, 0)</f>
        <v>0</v>
      </c>
      <c r="AS5565">
        <f t="shared" si="1048"/>
        <v>1</v>
      </c>
      <c r="AT5565">
        <f t="shared" si="1049"/>
        <v>1</v>
      </c>
      <c r="AU5565">
        <f t="shared" si="1050"/>
        <v>0</v>
      </c>
      <c r="AV5565">
        <f t="shared" si="1051"/>
        <v>0</v>
      </c>
      <c r="AX5565">
        <f t="shared" si="1052"/>
        <v>1</v>
      </c>
    </row>
    <row r="5566" spans="1:50" x14ac:dyDescent="0.3">
      <c r="A5566">
        <v>25</v>
      </c>
      <c r="B5566">
        <v>96</v>
      </c>
      <c r="C5566" t="s">
        <v>22</v>
      </c>
      <c r="D5566" t="s">
        <v>20</v>
      </c>
      <c r="E5566">
        <v>8</v>
      </c>
      <c r="F5566">
        <v>88</v>
      </c>
      <c r="G5566" t="s">
        <v>22</v>
      </c>
      <c r="H5566" t="s">
        <v>21</v>
      </c>
      <c r="I5566">
        <v>0</v>
      </c>
      <c r="J5566" t="s">
        <v>22</v>
      </c>
      <c r="K5566" t="s">
        <v>34</v>
      </c>
      <c r="L5566" t="s">
        <v>32</v>
      </c>
      <c r="M5566">
        <v>1</v>
      </c>
      <c r="N5566" t="s">
        <v>20</v>
      </c>
      <c r="O5566" t="s">
        <v>25</v>
      </c>
      <c r="P5566" t="s">
        <v>26</v>
      </c>
      <c r="Q5566" t="s">
        <v>27</v>
      </c>
      <c r="R5566">
        <v>71</v>
      </c>
      <c r="T5566">
        <f t="shared" si="1044"/>
        <v>0.58982937704883631</v>
      </c>
      <c r="U5566">
        <f t="shared" si="1053"/>
        <v>69.530190595598796</v>
      </c>
      <c r="AD5566">
        <f>(E5566 -$Y$7)/$Y$8</f>
        <v>0.66139910137521774</v>
      </c>
      <c r="AE5566">
        <f t="shared" si="1042"/>
        <v>0</v>
      </c>
      <c r="AG5566">
        <f>(A5566 -$W$7)/$W$8</f>
        <v>0.83882346527122686</v>
      </c>
      <c r="AH5566">
        <f>(B5566 -$X$7)/$X$8</f>
        <v>1.3876422831589421</v>
      </c>
      <c r="AI5566">
        <f>(F5566 -$Z$7)/$Z$8</f>
        <v>0.89796117836401934</v>
      </c>
      <c r="AJ5566">
        <f>(I5566 -$AA$7)/$AA$8</f>
        <v>-1.213934457288018</v>
      </c>
      <c r="AK5566">
        <f t="shared" si="1043"/>
        <v>-1.9081649543993509</v>
      </c>
      <c r="AL5566">
        <f>IF(C5566="Low", 1, IF(C5566="Medium", 2, IF(C5566="High", 3, "")))</f>
        <v>2</v>
      </c>
      <c r="AM5566">
        <f>IF(G5566="Low", 1, IF(G5566="Medium", 2, IF(G5566="High", 3, "")))</f>
        <v>2</v>
      </c>
      <c r="AN5566">
        <f t="shared" si="1045"/>
        <v>2</v>
      </c>
      <c r="AO5566">
        <f t="shared" si="1046"/>
        <v>1</v>
      </c>
      <c r="AP5566">
        <f t="shared" si="1047"/>
        <v>0</v>
      </c>
      <c r="AQ5566">
        <f>IF(H5566="Yes", 1, 0)</f>
        <v>1</v>
      </c>
      <c r="AR5566">
        <f>IF(D5566="Yes", 1, 0)</f>
        <v>0</v>
      </c>
      <c r="AS5566">
        <f t="shared" si="1048"/>
        <v>1</v>
      </c>
      <c r="AT5566">
        <f t="shared" si="1049"/>
        <v>1</v>
      </c>
      <c r="AU5566">
        <f t="shared" si="1050"/>
        <v>1</v>
      </c>
      <c r="AV5566">
        <f t="shared" si="1051"/>
        <v>0</v>
      </c>
      <c r="AX5566">
        <f t="shared" si="1052"/>
        <v>0</v>
      </c>
    </row>
    <row r="5567" spans="1:50" x14ac:dyDescent="0.3">
      <c r="A5567">
        <v>14</v>
      </c>
      <c r="B5567">
        <v>100</v>
      </c>
      <c r="C5567" t="s">
        <v>22</v>
      </c>
      <c r="D5567" t="s">
        <v>21</v>
      </c>
      <c r="E5567">
        <v>4</v>
      </c>
      <c r="F5567">
        <v>100</v>
      </c>
      <c r="G5567" t="s">
        <v>22</v>
      </c>
      <c r="H5567" t="s">
        <v>21</v>
      </c>
      <c r="I5567">
        <v>3</v>
      </c>
      <c r="J5567" t="s">
        <v>22</v>
      </c>
      <c r="K5567" t="s">
        <v>23</v>
      </c>
      <c r="L5567" t="s">
        <v>32</v>
      </c>
      <c r="M5567">
        <v>3</v>
      </c>
      <c r="N5567" t="s">
        <v>20</v>
      </c>
      <c r="O5567" t="s">
        <v>33</v>
      </c>
      <c r="P5567" t="s">
        <v>30</v>
      </c>
      <c r="Q5567" t="s">
        <v>31</v>
      </c>
      <c r="R5567">
        <v>71</v>
      </c>
      <c r="T5567">
        <f t="shared" si="1044"/>
        <v>0.64213206505779818</v>
      </c>
      <c r="U5567">
        <f t="shared" si="1053"/>
        <v>69.733656491038644</v>
      </c>
      <c r="AD5567">
        <f>(E5567 -$Y$7)/$Y$8</f>
        <v>-2.0633796127548307</v>
      </c>
      <c r="AE5567">
        <f t="shared" si="1042"/>
        <v>1</v>
      </c>
      <c r="AG5567">
        <f>(A5567 -$W$7)/$W$8</f>
        <v>-0.9975273084355315</v>
      </c>
      <c r="AH5567">
        <f>(B5567 -$X$7)/$X$8</f>
        <v>1.7340645752147938</v>
      </c>
      <c r="AI5567">
        <f>(F5567 -$Z$7)/$Z$8</f>
        <v>1.7313700641165848</v>
      </c>
      <c r="AJ5567">
        <f>(I5567 -$AA$7)/$AA$8</f>
        <v>1.2241438564120333</v>
      </c>
      <c r="AK5567">
        <f t="shared" si="1043"/>
        <v>3.141133078780467E-2</v>
      </c>
      <c r="AL5567">
        <f>IF(C5567="Low", 1, IF(C5567="Medium", 2, IF(C5567="High", 3, "")))</f>
        <v>2</v>
      </c>
      <c r="AM5567">
        <f>IF(G5567="Low", 1, IF(G5567="Medium", 2, IF(G5567="High", 3, "")))</f>
        <v>2</v>
      </c>
      <c r="AN5567">
        <f t="shared" si="1045"/>
        <v>2</v>
      </c>
      <c r="AO5567">
        <f t="shared" si="1046"/>
        <v>3</v>
      </c>
      <c r="AP5567">
        <f t="shared" si="1047"/>
        <v>0</v>
      </c>
      <c r="AQ5567">
        <f>IF(H5567="Yes", 1, 0)</f>
        <v>1</v>
      </c>
      <c r="AR5567">
        <f>IF(D5567="Yes", 1, 0)</f>
        <v>1</v>
      </c>
      <c r="AS5567">
        <f t="shared" si="1048"/>
        <v>1</v>
      </c>
      <c r="AT5567">
        <f t="shared" si="1049"/>
        <v>0</v>
      </c>
      <c r="AU5567">
        <f t="shared" si="1050"/>
        <v>1</v>
      </c>
      <c r="AV5567">
        <f t="shared" si="1051"/>
        <v>0</v>
      </c>
      <c r="AX5567">
        <f t="shared" si="1052"/>
        <v>0</v>
      </c>
    </row>
    <row r="5568" spans="1:50" x14ac:dyDescent="0.3">
      <c r="A5568">
        <v>20</v>
      </c>
      <c r="B5568">
        <v>90</v>
      </c>
      <c r="C5568" t="s">
        <v>22</v>
      </c>
      <c r="D5568" t="s">
        <v>20</v>
      </c>
      <c r="E5568">
        <v>7</v>
      </c>
      <c r="F5568">
        <v>78</v>
      </c>
      <c r="G5568" t="s">
        <v>19</v>
      </c>
      <c r="H5568" t="s">
        <v>21</v>
      </c>
      <c r="I5568">
        <v>0</v>
      </c>
      <c r="J5568" t="s">
        <v>19</v>
      </c>
      <c r="K5568" t="s">
        <v>23</v>
      </c>
      <c r="L5568" t="s">
        <v>24</v>
      </c>
      <c r="M5568">
        <v>4</v>
      </c>
      <c r="N5568" t="s">
        <v>21</v>
      </c>
      <c r="O5568" t="s">
        <v>33</v>
      </c>
      <c r="P5568" t="s">
        <v>35</v>
      </c>
      <c r="Q5568" t="s">
        <v>27</v>
      </c>
      <c r="R5568">
        <v>69</v>
      </c>
      <c r="T5568">
        <f t="shared" si="1044"/>
        <v>0.4819542479442237</v>
      </c>
      <c r="U5568">
        <f t="shared" si="1053"/>
        <v>69.110538937634345</v>
      </c>
      <c r="AD5568">
        <f>(E5568 -$Y$7)/$Y$8</f>
        <v>-1.9795577157294329E-2</v>
      </c>
      <c r="AE5568">
        <f t="shared" si="1042"/>
        <v>1</v>
      </c>
      <c r="AG5568">
        <f>(A5568 -$W$7)/$W$8</f>
        <v>4.1185681317912485E-3</v>
      </c>
      <c r="AH5568">
        <f>(B5568 -$X$7)/$X$8</f>
        <v>0.86800884507516429</v>
      </c>
      <c r="AI5568">
        <f>(F5568 -$Z$7)/$Z$8</f>
        <v>0.20345377357021491</v>
      </c>
      <c r="AJ5568">
        <f>(I5568 -$AA$7)/$AA$8</f>
        <v>-1.213934457288018</v>
      </c>
      <c r="AK5568">
        <f t="shared" si="1043"/>
        <v>1.0011994733813825</v>
      </c>
      <c r="AL5568">
        <f>IF(C5568="Low", 1, IF(C5568="Medium", 2, IF(C5568="High", 3, "")))</f>
        <v>2</v>
      </c>
      <c r="AM5568">
        <f>IF(G5568="Low", 1, IF(G5568="Medium", 2, IF(G5568="High", 3, "")))</f>
        <v>3</v>
      </c>
      <c r="AN5568">
        <f t="shared" si="1045"/>
        <v>3</v>
      </c>
      <c r="AO5568">
        <f t="shared" si="1046"/>
        <v>3</v>
      </c>
      <c r="AP5568">
        <f t="shared" si="1047"/>
        <v>1</v>
      </c>
      <c r="AQ5568">
        <f>IF(H5568="Yes", 1, 0)</f>
        <v>1</v>
      </c>
      <c r="AR5568">
        <f>IF(D5568="Yes", 1, 0)</f>
        <v>0</v>
      </c>
      <c r="AS5568">
        <f t="shared" si="1048"/>
        <v>0</v>
      </c>
      <c r="AT5568">
        <f t="shared" si="1049"/>
        <v>0</v>
      </c>
      <c r="AU5568">
        <f t="shared" si="1050"/>
        <v>0</v>
      </c>
      <c r="AV5568">
        <f t="shared" si="1051"/>
        <v>0</v>
      </c>
      <c r="AX5568">
        <f t="shared" si="1052"/>
        <v>1</v>
      </c>
    </row>
    <row r="5569" spans="1:50" x14ac:dyDescent="0.3">
      <c r="A5569">
        <v>16</v>
      </c>
      <c r="B5569">
        <v>99</v>
      </c>
      <c r="C5569" t="s">
        <v>22</v>
      </c>
      <c r="D5569" t="s">
        <v>21</v>
      </c>
      <c r="E5569">
        <v>7</v>
      </c>
      <c r="F5569">
        <v>60</v>
      </c>
      <c r="G5569" t="s">
        <v>22</v>
      </c>
      <c r="H5569" t="s">
        <v>21</v>
      </c>
      <c r="I5569">
        <v>2</v>
      </c>
      <c r="J5569" t="s">
        <v>19</v>
      </c>
      <c r="K5569" t="s">
        <v>34</v>
      </c>
      <c r="L5569" t="s">
        <v>32</v>
      </c>
      <c r="M5569">
        <v>3</v>
      </c>
      <c r="N5569" t="s">
        <v>20</v>
      </c>
      <c r="O5569" t="s">
        <v>33</v>
      </c>
      <c r="P5569" t="s">
        <v>30</v>
      </c>
      <c r="Q5569" t="s">
        <v>27</v>
      </c>
      <c r="R5569">
        <v>71</v>
      </c>
      <c r="T5569">
        <f t="shared" si="1044"/>
        <v>0.50042291629434832</v>
      </c>
      <c r="U5569">
        <f t="shared" si="1053"/>
        <v>69.182385037452306</v>
      </c>
      <c r="AD5569">
        <f>(E5569 -$Y$7)/$Y$8</f>
        <v>-1.9795577157294329E-2</v>
      </c>
      <c r="AE5569">
        <f t="shared" si="1042"/>
        <v>0</v>
      </c>
      <c r="AG5569">
        <f>(A5569 -$W$7)/$W$8</f>
        <v>-0.66364534957975729</v>
      </c>
      <c r="AH5569">
        <f>(B5569 -$X$7)/$X$8</f>
        <v>1.6474590022008309</v>
      </c>
      <c r="AI5569">
        <f>(F5569 -$Z$7)/$Z$8</f>
        <v>-1.0466595550586331</v>
      </c>
      <c r="AJ5569">
        <f>(I5569 -$AA$7)/$AA$8</f>
        <v>0.41145108517868284</v>
      </c>
      <c r="AK5569">
        <f t="shared" si="1043"/>
        <v>3.141133078780467E-2</v>
      </c>
      <c r="AL5569">
        <f>IF(C5569="Low", 1, IF(C5569="Medium", 2, IF(C5569="High", 3, "")))</f>
        <v>2</v>
      </c>
      <c r="AM5569">
        <f>IF(G5569="Low", 1, IF(G5569="Medium", 2, IF(G5569="High", 3, "")))</f>
        <v>2</v>
      </c>
      <c r="AN5569">
        <f t="shared" si="1045"/>
        <v>3</v>
      </c>
      <c r="AO5569">
        <f t="shared" si="1046"/>
        <v>3</v>
      </c>
      <c r="AP5569">
        <f t="shared" si="1047"/>
        <v>0</v>
      </c>
      <c r="AQ5569">
        <f>IF(H5569="Yes", 1, 0)</f>
        <v>1</v>
      </c>
      <c r="AR5569">
        <f>IF(D5569="Yes", 1, 0)</f>
        <v>1</v>
      </c>
      <c r="AS5569">
        <f t="shared" si="1048"/>
        <v>1</v>
      </c>
      <c r="AT5569">
        <f t="shared" si="1049"/>
        <v>0</v>
      </c>
      <c r="AU5569">
        <f t="shared" si="1050"/>
        <v>1</v>
      </c>
      <c r="AV5569">
        <f t="shared" si="1051"/>
        <v>0</v>
      </c>
      <c r="AX5569">
        <f t="shared" si="1052"/>
        <v>0</v>
      </c>
    </row>
    <row r="5570" spans="1:50" x14ac:dyDescent="0.3">
      <c r="A5570">
        <v>24</v>
      </c>
      <c r="B5570">
        <v>91</v>
      </c>
      <c r="C5570" t="s">
        <v>18</v>
      </c>
      <c r="D5570" t="s">
        <v>21</v>
      </c>
      <c r="E5570">
        <v>8</v>
      </c>
      <c r="F5570">
        <v>52</v>
      </c>
      <c r="G5570" t="s">
        <v>22</v>
      </c>
      <c r="H5570" t="s">
        <v>21</v>
      </c>
      <c r="I5570">
        <v>1</v>
      </c>
      <c r="J5570" t="s">
        <v>22</v>
      </c>
      <c r="K5570" t="s">
        <v>23</v>
      </c>
      <c r="L5570" t="s">
        <v>32</v>
      </c>
      <c r="M5570">
        <v>5</v>
      </c>
      <c r="N5570" t="s">
        <v>20</v>
      </c>
      <c r="O5570" t="s">
        <v>25</v>
      </c>
      <c r="P5570" t="s">
        <v>26</v>
      </c>
      <c r="Q5570" t="s">
        <v>27</v>
      </c>
      <c r="R5570">
        <v>68</v>
      </c>
      <c r="T5570">
        <f t="shared" si="1044"/>
        <v>0.3628658051226169</v>
      </c>
      <c r="U5570">
        <f t="shared" si="1053"/>
        <v>68.647265680032675</v>
      </c>
      <c r="AD5570">
        <f>(E5570 -$Y$7)/$Y$8</f>
        <v>0.66139910137521774</v>
      </c>
      <c r="AE5570">
        <f t="shared" si="1042"/>
        <v>1</v>
      </c>
      <c r="AG5570">
        <f>(A5570 -$W$7)/$W$8</f>
        <v>0.67188248584333976</v>
      </c>
      <c r="AH5570">
        <f>(B5570 -$X$7)/$X$8</f>
        <v>0.95461441808912728</v>
      </c>
      <c r="AI5570">
        <f>(F5570 -$Z$7)/$Z$8</f>
        <v>-1.6022654788936768</v>
      </c>
      <c r="AJ5570">
        <f>(I5570 -$AA$7)/$AA$8</f>
        <v>-0.40124168605466753</v>
      </c>
      <c r="AK5570">
        <f t="shared" si="1043"/>
        <v>1.9709876159749602</v>
      </c>
      <c r="AL5570">
        <f>IF(C5570="Low", 1, IF(C5570="Medium", 2, IF(C5570="High", 3, "")))</f>
        <v>1</v>
      </c>
      <c r="AM5570">
        <f>IF(G5570="Low", 1, IF(G5570="Medium", 2, IF(G5570="High", 3, "")))</f>
        <v>2</v>
      </c>
      <c r="AN5570">
        <f t="shared" si="1045"/>
        <v>2</v>
      </c>
      <c r="AO5570">
        <f t="shared" si="1046"/>
        <v>1</v>
      </c>
      <c r="AP5570">
        <f t="shared" si="1047"/>
        <v>0</v>
      </c>
      <c r="AQ5570">
        <f>IF(H5570="Yes", 1, 0)</f>
        <v>1</v>
      </c>
      <c r="AR5570">
        <f>IF(D5570="Yes", 1, 0)</f>
        <v>1</v>
      </c>
      <c r="AS5570">
        <f t="shared" si="1048"/>
        <v>1</v>
      </c>
      <c r="AT5570">
        <f t="shared" si="1049"/>
        <v>1</v>
      </c>
      <c r="AU5570">
        <f t="shared" si="1050"/>
        <v>0</v>
      </c>
      <c r="AV5570">
        <f t="shared" si="1051"/>
        <v>0</v>
      </c>
      <c r="AX5570">
        <f t="shared" si="1052"/>
        <v>1</v>
      </c>
    </row>
    <row r="5571" spans="1:50" x14ac:dyDescent="0.3">
      <c r="A5571">
        <v>20</v>
      </c>
      <c r="B5571">
        <v>99</v>
      </c>
      <c r="C5571" t="s">
        <v>18</v>
      </c>
      <c r="D5571" t="s">
        <v>21</v>
      </c>
      <c r="E5571">
        <v>7</v>
      </c>
      <c r="F5571">
        <v>97</v>
      </c>
      <c r="G5571" t="s">
        <v>22</v>
      </c>
      <c r="H5571" t="s">
        <v>21</v>
      </c>
      <c r="I5571">
        <v>2</v>
      </c>
      <c r="J5571" t="s">
        <v>22</v>
      </c>
      <c r="K5571" t="s">
        <v>23</v>
      </c>
      <c r="L5571" t="s">
        <v>32</v>
      </c>
      <c r="M5571">
        <v>0</v>
      </c>
      <c r="N5571" t="s">
        <v>20</v>
      </c>
      <c r="O5571" t="s">
        <v>25</v>
      </c>
      <c r="P5571" t="s">
        <v>26</v>
      </c>
      <c r="Q5571" t="s">
        <v>27</v>
      </c>
      <c r="R5571">
        <v>70</v>
      </c>
      <c r="T5571">
        <f t="shared" si="1044"/>
        <v>0.5711785221933765</v>
      </c>
      <c r="U5571">
        <f t="shared" si="1053"/>
        <v>69.457635760879128</v>
      </c>
      <c r="AD5571">
        <f>(E5571 -$Y$7)/$Y$8</f>
        <v>-1.9795577157294329E-2</v>
      </c>
      <c r="AE5571">
        <f t="shared" si="1042"/>
        <v>1</v>
      </c>
      <c r="AG5571">
        <f>(A5571 -$W$7)/$W$8</f>
        <v>4.1185681317912485E-3</v>
      </c>
      <c r="AH5571">
        <f>(B5571 -$X$7)/$X$8</f>
        <v>1.6474590022008309</v>
      </c>
      <c r="AI5571">
        <f>(F5571 -$Z$7)/$Z$8</f>
        <v>1.5230178426784435</v>
      </c>
      <c r="AJ5571">
        <f>(I5571 -$AA$7)/$AA$8</f>
        <v>0.41145108517868284</v>
      </c>
      <c r="AK5571">
        <f t="shared" si="1043"/>
        <v>-2.8779530969929286</v>
      </c>
      <c r="AL5571">
        <f>IF(C5571="Low", 1, IF(C5571="Medium", 2, IF(C5571="High", 3, "")))</f>
        <v>1</v>
      </c>
      <c r="AM5571">
        <f>IF(G5571="Low", 1, IF(G5571="Medium", 2, IF(G5571="High", 3, "")))</f>
        <v>2</v>
      </c>
      <c r="AN5571">
        <f t="shared" si="1045"/>
        <v>2</v>
      </c>
      <c r="AO5571">
        <f t="shared" si="1046"/>
        <v>1</v>
      </c>
      <c r="AP5571">
        <f t="shared" si="1047"/>
        <v>0</v>
      </c>
      <c r="AQ5571">
        <f>IF(H5571="Yes", 1, 0)</f>
        <v>1</v>
      </c>
      <c r="AR5571">
        <f>IF(D5571="Yes", 1, 0)</f>
        <v>1</v>
      </c>
      <c r="AS5571">
        <f t="shared" si="1048"/>
        <v>1</v>
      </c>
      <c r="AT5571">
        <f t="shared" si="1049"/>
        <v>1</v>
      </c>
      <c r="AU5571">
        <f t="shared" si="1050"/>
        <v>1</v>
      </c>
      <c r="AV5571">
        <f t="shared" si="1051"/>
        <v>0</v>
      </c>
      <c r="AX5571">
        <f t="shared" si="1052"/>
        <v>0</v>
      </c>
    </row>
    <row r="5572" spans="1:50" x14ac:dyDescent="0.3">
      <c r="A5572">
        <v>24</v>
      </c>
      <c r="B5572">
        <v>88</v>
      </c>
      <c r="C5572" t="s">
        <v>22</v>
      </c>
      <c r="D5572" t="s">
        <v>21</v>
      </c>
      <c r="E5572">
        <v>8</v>
      </c>
      <c r="F5572">
        <v>74</v>
      </c>
      <c r="G5572" t="s">
        <v>22</v>
      </c>
      <c r="H5572" t="s">
        <v>21</v>
      </c>
      <c r="I5572">
        <v>0</v>
      </c>
      <c r="J5572" t="s">
        <v>19</v>
      </c>
      <c r="K5572" t="s">
        <v>34</v>
      </c>
      <c r="L5572" t="s">
        <v>32</v>
      </c>
      <c r="M5572">
        <v>3</v>
      </c>
      <c r="N5572" t="s">
        <v>20</v>
      </c>
      <c r="O5572" t="s">
        <v>33</v>
      </c>
      <c r="P5572" t="s">
        <v>26</v>
      </c>
      <c r="Q5572" t="s">
        <v>27</v>
      </c>
      <c r="R5572">
        <v>71</v>
      </c>
      <c r="T5572">
        <f t="shared" si="1044"/>
        <v>0.55502638148122396</v>
      </c>
      <c r="U5572">
        <f t="shared" si="1053"/>
        <v>69.394801327346656</v>
      </c>
      <c r="AD5572">
        <f>(E5572 -$Y$7)/$Y$8</f>
        <v>0.66139910137521774</v>
      </c>
      <c r="AE5572">
        <f t="shared" si="1042"/>
        <v>0</v>
      </c>
      <c r="AG5572">
        <f>(A5572 -$W$7)/$W$8</f>
        <v>0.67188248584333976</v>
      </c>
      <c r="AH5572">
        <f>(B5572 -$X$7)/$X$8</f>
        <v>0.69479769904723843</v>
      </c>
      <c r="AI5572">
        <f>(F5572 -$Z$7)/$Z$8</f>
        <v>-7.4349188347306888E-2</v>
      </c>
      <c r="AJ5572">
        <f>(I5572 -$AA$7)/$AA$8</f>
        <v>-1.213934457288018</v>
      </c>
      <c r="AK5572">
        <f t="shared" si="1043"/>
        <v>3.141133078780467E-2</v>
      </c>
      <c r="AL5572">
        <f>IF(C5572="Low", 1, IF(C5572="Medium", 2, IF(C5572="High", 3, "")))</f>
        <v>2</v>
      </c>
      <c r="AM5572">
        <f>IF(G5572="Low", 1, IF(G5572="Medium", 2, IF(G5572="High", 3, "")))</f>
        <v>2</v>
      </c>
      <c r="AN5572">
        <f t="shared" si="1045"/>
        <v>3</v>
      </c>
      <c r="AO5572">
        <f t="shared" si="1046"/>
        <v>3</v>
      </c>
      <c r="AP5572">
        <f t="shared" si="1047"/>
        <v>0</v>
      </c>
      <c r="AQ5572">
        <f>IF(H5572="Yes", 1, 0)</f>
        <v>1</v>
      </c>
      <c r="AR5572">
        <f>IF(D5572="Yes", 1, 0)</f>
        <v>1</v>
      </c>
      <c r="AS5572">
        <f t="shared" si="1048"/>
        <v>1</v>
      </c>
      <c r="AT5572">
        <f t="shared" si="1049"/>
        <v>1</v>
      </c>
      <c r="AU5572">
        <f t="shared" si="1050"/>
        <v>1</v>
      </c>
      <c r="AV5572">
        <f t="shared" si="1051"/>
        <v>0</v>
      </c>
      <c r="AX5572">
        <f t="shared" si="1052"/>
        <v>0</v>
      </c>
    </row>
    <row r="5573" spans="1:50" x14ac:dyDescent="0.3">
      <c r="A5573">
        <v>27</v>
      </c>
      <c r="B5573">
        <v>63</v>
      </c>
      <c r="C5573" t="s">
        <v>22</v>
      </c>
      <c r="D5573" t="s">
        <v>21</v>
      </c>
      <c r="E5573">
        <v>6</v>
      </c>
      <c r="F5573">
        <v>86</v>
      </c>
      <c r="G5573" t="s">
        <v>22</v>
      </c>
      <c r="H5573" t="s">
        <v>21</v>
      </c>
      <c r="I5573">
        <v>1</v>
      </c>
      <c r="J5573" t="s">
        <v>22</v>
      </c>
      <c r="K5573" t="s">
        <v>23</v>
      </c>
      <c r="L5573" t="s">
        <v>24</v>
      </c>
      <c r="M5573">
        <v>4</v>
      </c>
      <c r="N5573" t="s">
        <v>20</v>
      </c>
      <c r="O5573" t="s">
        <v>33</v>
      </c>
      <c r="P5573" t="s">
        <v>26</v>
      </c>
      <c r="Q5573" t="s">
        <v>31</v>
      </c>
      <c r="R5573">
        <v>68</v>
      </c>
      <c r="T5573">
        <f t="shared" si="1044"/>
        <v>0.30845998363924082</v>
      </c>
      <c r="U5573">
        <f t="shared" si="1053"/>
        <v>68.435618256034914</v>
      </c>
      <c r="AD5573">
        <f>(E5573 -$Y$7)/$Y$8</f>
        <v>-0.70099025568980644</v>
      </c>
      <c r="AE5573">
        <f t="shared" si="1042"/>
        <v>1</v>
      </c>
      <c r="AG5573">
        <f>(A5573 -$W$7)/$W$8</f>
        <v>1.1727054241270012</v>
      </c>
      <c r="AH5573">
        <f>(B5573 -$X$7)/$X$8</f>
        <v>-1.4703416263018354</v>
      </c>
      <c r="AI5573">
        <f>(F5573 -$Z$7)/$Z$8</f>
        <v>0.75905969740525847</v>
      </c>
      <c r="AJ5573">
        <f>(I5573 -$AA$7)/$AA$8</f>
        <v>-0.40124168605466753</v>
      </c>
      <c r="AK5573">
        <f t="shared" si="1043"/>
        <v>1.0011994733813825</v>
      </c>
      <c r="AL5573">
        <f>IF(C5573="Low", 1, IF(C5573="Medium", 2, IF(C5573="High", 3, "")))</f>
        <v>2</v>
      </c>
      <c r="AM5573">
        <f>IF(G5573="Low", 1, IF(G5573="Medium", 2, IF(G5573="High", 3, "")))</f>
        <v>2</v>
      </c>
      <c r="AN5573">
        <f t="shared" si="1045"/>
        <v>2</v>
      </c>
      <c r="AO5573">
        <f t="shared" si="1046"/>
        <v>3</v>
      </c>
      <c r="AP5573">
        <f t="shared" si="1047"/>
        <v>1</v>
      </c>
      <c r="AQ5573">
        <f>IF(H5573="Yes", 1, 0)</f>
        <v>1</v>
      </c>
      <c r="AR5573">
        <f>IF(D5573="Yes", 1, 0)</f>
        <v>1</v>
      </c>
      <c r="AS5573">
        <f t="shared" si="1048"/>
        <v>1</v>
      </c>
      <c r="AT5573">
        <f t="shared" si="1049"/>
        <v>1</v>
      </c>
      <c r="AU5573">
        <f t="shared" si="1050"/>
        <v>0</v>
      </c>
      <c r="AV5573">
        <f t="shared" si="1051"/>
        <v>0</v>
      </c>
      <c r="AX5573">
        <f t="shared" si="1052"/>
        <v>1</v>
      </c>
    </row>
    <row r="5574" spans="1:50" x14ac:dyDescent="0.3">
      <c r="A5574">
        <v>24</v>
      </c>
      <c r="B5574">
        <v>76</v>
      </c>
      <c r="C5574" t="s">
        <v>18</v>
      </c>
      <c r="D5574" t="s">
        <v>20</v>
      </c>
      <c r="E5574">
        <v>8</v>
      </c>
      <c r="F5574">
        <v>83</v>
      </c>
      <c r="G5574" t="s">
        <v>22</v>
      </c>
      <c r="H5574" t="s">
        <v>21</v>
      </c>
      <c r="I5574">
        <v>1</v>
      </c>
      <c r="J5574" t="s">
        <v>22</v>
      </c>
      <c r="K5574" t="s">
        <v>34</v>
      </c>
      <c r="L5574" t="s">
        <v>24</v>
      </c>
      <c r="M5574">
        <v>4</v>
      </c>
      <c r="N5574" t="s">
        <v>20</v>
      </c>
      <c r="O5574" t="s">
        <v>25</v>
      </c>
      <c r="P5574" t="s">
        <v>26</v>
      </c>
      <c r="Q5574" t="s">
        <v>31</v>
      </c>
      <c r="R5574">
        <v>69</v>
      </c>
      <c r="T5574">
        <f t="shared" si="1044"/>
        <v>0.24902708924141342</v>
      </c>
      <c r="U5574">
        <f t="shared" si="1053"/>
        <v>68.20441470727728</v>
      </c>
      <c r="AD5574">
        <f>(E5574 -$Y$7)/$Y$8</f>
        <v>0.66139910137521774</v>
      </c>
      <c r="AE5574">
        <f t="shared" si="1042"/>
        <v>0</v>
      </c>
      <c r="AG5574">
        <f>(A5574 -$W$7)/$W$8</f>
        <v>0.67188248584333976</v>
      </c>
      <c r="AH5574">
        <f>(B5574 -$X$7)/$X$8</f>
        <v>-0.34446917712031699</v>
      </c>
      <c r="AI5574">
        <f>(F5574 -$Z$7)/$Z$8</f>
        <v>0.55070747596711711</v>
      </c>
      <c r="AJ5574">
        <f>(I5574 -$AA$7)/$AA$8</f>
        <v>-0.40124168605466753</v>
      </c>
      <c r="AK5574">
        <f t="shared" si="1043"/>
        <v>1.0011994733813825</v>
      </c>
      <c r="AL5574">
        <f>IF(C5574="Low", 1, IF(C5574="Medium", 2, IF(C5574="High", 3, "")))</f>
        <v>1</v>
      </c>
      <c r="AM5574">
        <f>IF(G5574="Low", 1, IF(G5574="Medium", 2, IF(G5574="High", 3, "")))</f>
        <v>2</v>
      </c>
      <c r="AN5574">
        <f t="shared" si="1045"/>
        <v>2</v>
      </c>
      <c r="AO5574">
        <f t="shared" si="1046"/>
        <v>1</v>
      </c>
      <c r="AP5574">
        <f t="shared" si="1047"/>
        <v>1</v>
      </c>
      <c r="AQ5574">
        <f>IF(H5574="Yes", 1, 0)</f>
        <v>1</v>
      </c>
      <c r="AR5574">
        <f>IF(D5574="Yes", 1, 0)</f>
        <v>0</v>
      </c>
      <c r="AS5574">
        <f t="shared" si="1048"/>
        <v>1</v>
      </c>
      <c r="AT5574">
        <f t="shared" si="1049"/>
        <v>1</v>
      </c>
      <c r="AU5574">
        <f t="shared" si="1050"/>
        <v>0</v>
      </c>
      <c r="AV5574">
        <f t="shared" si="1051"/>
        <v>0</v>
      </c>
      <c r="AX5574">
        <f t="shared" si="1052"/>
        <v>1</v>
      </c>
    </row>
    <row r="5575" spans="1:50" x14ac:dyDescent="0.3">
      <c r="A5575">
        <v>22</v>
      </c>
      <c r="B5575">
        <v>86</v>
      </c>
      <c r="C5575" t="s">
        <v>22</v>
      </c>
      <c r="D5575" t="s">
        <v>21</v>
      </c>
      <c r="E5575">
        <v>9</v>
      </c>
      <c r="F5575">
        <v>95</v>
      </c>
      <c r="G5575" t="s">
        <v>22</v>
      </c>
      <c r="H5575" t="s">
        <v>21</v>
      </c>
      <c r="I5575">
        <v>4</v>
      </c>
      <c r="J5575" t="s">
        <v>18</v>
      </c>
      <c r="K5575" t="s">
        <v>34</v>
      </c>
      <c r="L5575" t="s">
        <v>24</v>
      </c>
      <c r="M5575">
        <v>2</v>
      </c>
      <c r="N5575" t="s">
        <v>20</v>
      </c>
      <c r="O5575" t="s">
        <v>29</v>
      </c>
      <c r="P5575" t="s">
        <v>26</v>
      </c>
      <c r="Q5575" t="s">
        <v>27</v>
      </c>
      <c r="R5575">
        <v>71</v>
      </c>
      <c r="T5575">
        <f t="shared" si="1044"/>
        <v>0.6447714114504558</v>
      </c>
      <c r="U5575">
        <f t="shared" si="1053"/>
        <v>69.74392397436695</v>
      </c>
      <c r="AD5575">
        <f>(E5575 -$Y$7)/$Y$8</f>
        <v>1.3425937799077299</v>
      </c>
      <c r="AE5575">
        <f t="shared" ref="AE5575:AE5638" si="1054">IF(K5575="Public", 1, 0)</f>
        <v>0</v>
      </c>
      <c r="AG5575">
        <f>(A5575 -$W$7)/$W$8</f>
        <v>0.3380005269875655</v>
      </c>
      <c r="AH5575">
        <f>(B5575 -$X$7)/$X$8</f>
        <v>0.52158655301931256</v>
      </c>
      <c r="AI5575">
        <f>(F5575 -$Z$7)/$Z$8</f>
        <v>1.3841163617196826</v>
      </c>
      <c r="AJ5575">
        <f>(I5575 -$AA$7)/$AA$8</f>
        <v>2.0368366276453838</v>
      </c>
      <c r="AK5575">
        <f t="shared" ref="AK5575:AK5638" si="1055">(M5575 -$AB$7)/$AB$8</f>
        <v>-0.93837681180577304</v>
      </c>
      <c r="AL5575">
        <f>IF(C5575="Low", 1, IF(C5575="Medium", 2, IF(C5575="High", 3, "")))</f>
        <v>2</v>
      </c>
      <c r="AM5575">
        <f>IF(G5575="Low", 1, IF(G5575="Medium", 2, IF(G5575="High", 3, "")))</f>
        <v>2</v>
      </c>
      <c r="AN5575">
        <f t="shared" si="1045"/>
        <v>1</v>
      </c>
      <c r="AO5575">
        <f t="shared" si="1046"/>
        <v>2</v>
      </c>
      <c r="AP5575">
        <f t="shared" si="1047"/>
        <v>1</v>
      </c>
      <c r="AQ5575">
        <f>IF(H5575="Yes", 1, 0)</f>
        <v>1</v>
      </c>
      <c r="AR5575">
        <f>IF(D5575="Yes", 1, 0)</f>
        <v>1</v>
      </c>
      <c r="AS5575">
        <f t="shared" si="1048"/>
        <v>1</v>
      </c>
      <c r="AT5575">
        <f t="shared" si="1049"/>
        <v>1</v>
      </c>
      <c r="AU5575">
        <f t="shared" si="1050"/>
        <v>1</v>
      </c>
      <c r="AV5575">
        <f t="shared" si="1051"/>
        <v>0</v>
      </c>
      <c r="AX5575">
        <f t="shared" si="1052"/>
        <v>0</v>
      </c>
    </row>
    <row r="5576" spans="1:50" x14ac:dyDescent="0.3">
      <c r="A5576">
        <v>14</v>
      </c>
      <c r="B5576">
        <v>74</v>
      </c>
      <c r="C5576" t="s">
        <v>19</v>
      </c>
      <c r="D5576" t="s">
        <v>20</v>
      </c>
      <c r="E5576">
        <v>5</v>
      </c>
      <c r="F5576">
        <v>63</v>
      </c>
      <c r="G5576" t="s">
        <v>18</v>
      </c>
      <c r="H5576" t="s">
        <v>20</v>
      </c>
      <c r="I5576">
        <v>2</v>
      </c>
      <c r="J5576" t="s">
        <v>19</v>
      </c>
      <c r="K5576" t="s">
        <v>34</v>
      </c>
      <c r="L5576" t="s">
        <v>24</v>
      </c>
      <c r="M5576">
        <v>3</v>
      </c>
      <c r="N5576" t="s">
        <v>20</v>
      </c>
      <c r="O5576" t="s">
        <v>29</v>
      </c>
      <c r="P5576" t="s">
        <v>35</v>
      </c>
      <c r="Q5576" t="s">
        <v>31</v>
      </c>
      <c r="R5576">
        <v>63</v>
      </c>
      <c r="T5576">
        <f t="shared" ref="T5576:T5639" si="1056" xml:space="preserve"> -0.428939123 + (0.162668673*AG5576 ) + (0.215822964*AH5576 ) + (0.066497984*AI5576 ) + (0.052633968*AJ5576 ) + (0.01715737*AK5576 ) + (0.084014125*AL5576 ) + (0.047438308* AM5576) + (0.050178802*AN5576 ) + (0.044245992*AO5576 ) + (0.074596718*AP5576 ) + (0.087859865* AQ5576) + (0.034592709*AR5576 ) + (0.060530552*AS5576 ) + (0.063854922*AT5576 )</f>
        <v>-6.2847033873600341E-2</v>
      </c>
      <c r="U5576">
        <f t="shared" si="1053"/>
        <v>66.991174047194193</v>
      </c>
      <c r="AD5576">
        <f>(E5576 -$Y$7)/$Y$8</f>
        <v>-1.3821849342223185</v>
      </c>
      <c r="AE5576">
        <f t="shared" si="1054"/>
        <v>0</v>
      </c>
      <c r="AG5576">
        <f>(A5576 -$W$7)/$W$8</f>
        <v>-0.9975273084355315</v>
      </c>
      <c r="AH5576">
        <f>(B5576 -$X$7)/$X$8</f>
        <v>-0.51768032314824286</v>
      </c>
      <c r="AI5576">
        <f>(F5576 -$Z$7)/$Z$8</f>
        <v>-0.83830733362049181</v>
      </c>
      <c r="AJ5576">
        <f>(I5576 -$AA$7)/$AA$8</f>
        <v>0.41145108517868284</v>
      </c>
      <c r="AK5576">
        <f t="shared" si="1055"/>
        <v>3.141133078780467E-2</v>
      </c>
      <c r="AL5576">
        <f>IF(C5576="Low", 1, IF(C5576="Medium", 2, IF(C5576="High", 3, "")))</f>
        <v>3</v>
      </c>
      <c r="AM5576">
        <f>IF(G5576="Low", 1, IF(G5576="Medium", 2, IF(G5576="High", 3, "")))</f>
        <v>1</v>
      </c>
      <c r="AN5576">
        <f t="shared" ref="AN5576:AN5639" si="1057">IF(J5576="Low", 1, IF(J5576="Medium", 2, IF(J5576="High", 3, "")))</f>
        <v>3</v>
      </c>
      <c r="AO5576">
        <f t="shared" ref="AO5576:AO5639" si="1058">IF(O5576="High School", 1, IF(O5576="College", 2, IF(O5576="Postgraduate", 3, "")))</f>
        <v>2</v>
      </c>
      <c r="AP5576">
        <f t="shared" ref="AP5576:AP5639" si="1059">IF(L5576="Positive", 1, 0)</f>
        <v>1</v>
      </c>
      <c r="AQ5576">
        <f>IF(H5576="Yes", 1, 0)</f>
        <v>0</v>
      </c>
      <c r="AR5576">
        <f>IF(D5576="Yes", 1, 0)</f>
        <v>0</v>
      </c>
      <c r="AS5576">
        <f t="shared" ref="AS5576:AS5639" si="1060">IF(N5576="No", 1, 0)</f>
        <v>1</v>
      </c>
      <c r="AT5576">
        <f t="shared" ref="AT5576:AT5639" si="1061">IF(P5576="Near", 1, 0)</f>
        <v>0</v>
      </c>
      <c r="AU5576">
        <f t="shared" ref="AU5576:AU5639" si="1062">IF(R5576&gt;=70, 1, 0)</f>
        <v>0</v>
      </c>
      <c r="AV5576">
        <f t="shared" ref="AV5576:AV5639" si="1063">IF(U5576&gt;=70, 1, 0)</f>
        <v>0</v>
      </c>
      <c r="AX5576">
        <f t="shared" ref="AX5576:AX5639" si="1064">IF(AU5576=AV5576,1,0)</f>
        <v>1</v>
      </c>
    </row>
    <row r="5577" spans="1:50" x14ac:dyDescent="0.3">
      <c r="A5577">
        <v>20</v>
      </c>
      <c r="B5577">
        <v>71</v>
      </c>
      <c r="C5577" t="s">
        <v>18</v>
      </c>
      <c r="D5577" t="s">
        <v>20</v>
      </c>
      <c r="E5577">
        <v>5</v>
      </c>
      <c r="F5577">
        <v>72</v>
      </c>
      <c r="G5577" t="s">
        <v>22</v>
      </c>
      <c r="H5577" t="s">
        <v>21</v>
      </c>
      <c r="I5577">
        <v>4</v>
      </c>
      <c r="J5577" t="s">
        <v>22</v>
      </c>
      <c r="K5577" t="s">
        <v>23</v>
      </c>
      <c r="L5577" t="s">
        <v>24</v>
      </c>
      <c r="M5577">
        <v>4</v>
      </c>
      <c r="N5577" t="s">
        <v>20</v>
      </c>
      <c r="O5577" t="s">
        <v>33</v>
      </c>
      <c r="P5577" t="s">
        <v>30</v>
      </c>
      <c r="Q5577" t="s">
        <v>27</v>
      </c>
      <c r="R5577">
        <v>66</v>
      </c>
      <c r="T5577">
        <f t="shared" si="1056"/>
        <v>0.14910658295977175</v>
      </c>
      <c r="U5577">
        <f t="shared" ref="U5577:U5640" si="1065" xml:space="preserve"> (T5577*$S$8)+$S$7</f>
        <v>67.8157078155796</v>
      </c>
      <c r="AD5577">
        <f>(E5577 -$Y$7)/$Y$8</f>
        <v>-1.3821849342223185</v>
      </c>
      <c r="AE5577">
        <f t="shared" si="1054"/>
        <v>1</v>
      </c>
      <c r="AG5577">
        <f>(A5577 -$W$7)/$W$8</f>
        <v>4.1185681317912485E-3</v>
      </c>
      <c r="AH5577">
        <f>(B5577 -$X$7)/$X$8</f>
        <v>-0.77749704219013172</v>
      </c>
      <c r="AI5577">
        <f>(F5577 -$Z$7)/$Z$8</f>
        <v>-0.21325066930606779</v>
      </c>
      <c r="AJ5577">
        <f>(I5577 -$AA$7)/$AA$8</f>
        <v>2.0368366276453838</v>
      </c>
      <c r="AK5577">
        <f t="shared" si="1055"/>
        <v>1.0011994733813825</v>
      </c>
      <c r="AL5577">
        <f>IF(C5577="Low", 1, IF(C5577="Medium", 2, IF(C5577="High", 3, "")))</f>
        <v>1</v>
      </c>
      <c r="AM5577">
        <f>IF(G5577="Low", 1, IF(G5577="Medium", 2, IF(G5577="High", 3, "")))</f>
        <v>2</v>
      </c>
      <c r="AN5577">
        <f t="shared" si="1057"/>
        <v>2</v>
      </c>
      <c r="AO5577">
        <f t="shared" si="1058"/>
        <v>3</v>
      </c>
      <c r="AP5577">
        <f t="shared" si="1059"/>
        <v>1</v>
      </c>
      <c r="AQ5577">
        <f>IF(H5577="Yes", 1, 0)</f>
        <v>1</v>
      </c>
      <c r="AR5577">
        <f>IF(D5577="Yes", 1, 0)</f>
        <v>0</v>
      </c>
      <c r="AS5577">
        <f t="shared" si="1060"/>
        <v>1</v>
      </c>
      <c r="AT5577">
        <f t="shared" si="1061"/>
        <v>0</v>
      </c>
      <c r="AU5577">
        <f t="shared" si="1062"/>
        <v>0</v>
      </c>
      <c r="AV5577">
        <f t="shared" si="1063"/>
        <v>0</v>
      </c>
      <c r="AX5577">
        <f t="shared" si="1064"/>
        <v>1</v>
      </c>
    </row>
    <row r="5578" spans="1:50" x14ac:dyDescent="0.3">
      <c r="A5578">
        <v>17</v>
      </c>
      <c r="B5578">
        <v>83</v>
      </c>
      <c r="C5578" t="s">
        <v>22</v>
      </c>
      <c r="D5578" t="s">
        <v>20</v>
      </c>
      <c r="E5578">
        <v>8</v>
      </c>
      <c r="F5578">
        <v>96</v>
      </c>
      <c r="G5578" t="s">
        <v>22</v>
      </c>
      <c r="H5578" t="s">
        <v>21</v>
      </c>
      <c r="I5578">
        <v>1</v>
      </c>
      <c r="J5578" t="s">
        <v>22</v>
      </c>
      <c r="K5578" t="s">
        <v>23</v>
      </c>
      <c r="L5578" t="s">
        <v>24</v>
      </c>
      <c r="M5578">
        <v>3</v>
      </c>
      <c r="N5578" t="s">
        <v>20</v>
      </c>
      <c r="O5578" t="s">
        <v>29</v>
      </c>
      <c r="P5578" t="s">
        <v>30</v>
      </c>
      <c r="Q5578" t="s">
        <v>27</v>
      </c>
      <c r="R5578">
        <v>67</v>
      </c>
      <c r="T5578">
        <f t="shared" si="1056"/>
        <v>0.29757944235430089</v>
      </c>
      <c r="U5578">
        <f t="shared" si="1065"/>
        <v>68.393291194851543</v>
      </c>
      <c r="AD5578">
        <f>(E5578 -$Y$7)/$Y$8</f>
        <v>0.66139910137521774</v>
      </c>
      <c r="AE5578">
        <f t="shared" si="1054"/>
        <v>1</v>
      </c>
      <c r="AG5578">
        <f>(A5578 -$W$7)/$W$8</f>
        <v>-0.49670437015187013</v>
      </c>
      <c r="AH5578">
        <f>(B5578 -$X$7)/$X$8</f>
        <v>0.26176983397742365</v>
      </c>
      <c r="AI5578">
        <f>(F5578 -$Z$7)/$Z$8</f>
        <v>1.453567102199063</v>
      </c>
      <c r="AJ5578">
        <f>(I5578 -$AA$7)/$AA$8</f>
        <v>-0.40124168605466753</v>
      </c>
      <c r="AK5578">
        <f t="shared" si="1055"/>
        <v>3.141133078780467E-2</v>
      </c>
      <c r="AL5578">
        <f>IF(C5578="Low", 1, IF(C5578="Medium", 2, IF(C5578="High", 3, "")))</f>
        <v>2</v>
      </c>
      <c r="AM5578">
        <f>IF(G5578="Low", 1, IF(G5578="Medium", 2, IF(G5578="High", 3, "")))</f>
        <v>2</v>
      </c>
      <c r="AN5578">
        <f t="shared" si="1057"/>
        <v>2</v>
      </c>
      <c r="AO5578">
        <f t="shared" si="1058"/>
        <v>2</v>
      </c>
      <c r="AP5578">
        <f t="shared" si="1059"/>
        <v>1</v>
      </c>
      <c r="AQ5578">
        <f>IF(H5578="Yes", 1, 0)</f>
        <v>1</v>
      </c>
      <c r="AR5578">
        <f>IF(D5578="Yes", 1, 0)</f>
        <v>0</v>
      </c>
      <c r="AS5578">
        <f t="shared" si="1060"/>
        <v>1</v>
      </c>
      <c r="AT5578">
        <f t="shared" si="1061"/>
        <v>0</v>
      </c>
      <c r="AU5578">
        <f t="shared" si="1062"/>
        <v>0</v>
      </c>
      <c r="AV5578">
        <f t="shared" si="1063"/>
        <v>0</v>
      </c>
      <c r="AX5578">
        <f t="shared" si="1064"/>
        <v>1</v>
      </c>
    </row>
    <row r="5579" spans="1:50" x14ac:dyDescent="0.3">
      <c r="A5579">
        <v>18</v>
      </c>
      <c r="B5579">
        <v>97</v>
      </c>
      <c r="C5579" t="s">
        <v>19</v>
      </c>
      <c r="D5579" t="s">
        <v>21</v>
      </c>
      <c r="E5579">
        <v>7</v>
      </c>
      <c r="F5579">
        <v>79</v>
      </c>
      <c r="G5579" t="s">
        <v>22</v>
      </c>
      <c r="H5579" t="s">
        <v>21</v>
      </c>
      <c r="I5579">
        <v>3</v>
      </c>
      <c r="J5579" t="s">
        <v>22</v>
      </c>
      <c r="K5579" t="s">
        <v>34</v>
      </c>
      <c r="L5579" t="s">
        <v>24</v>
      </c>
      <c r="M5579">
        <v>3</v>
      </c>
      <c r="N5579" t="s">
        <v>20</v>
      </c>
      <c r="O5579" t="s">
        <v>25</v>
      </c>
      <c r="P5579" t="s">
        <v>35</v>
      </c>
      <c r="Q5579" t="s">
        <v>27</v>
      </c>
      <c r="R5579">
        <v>71</v>
      </c>
      <c r="T5579">
        <f t="shared" si="1056"/>
        <v>0.66781576121593544</v>
      </c>
      <c r="U5579">
        <f t="shared" si="1065"/>
        <v>69.833570213180892</v>
      </c>
      <c r="AD5579">
        <f>(E5579 -$Y$7)/$Y$8</f>
        <v>-1.9795577157294329E-2</v>
      </c>
      <c r="AE5579">
        <f t="shared" si="1054"/>
        <v>0</v>
      </c>
      <c r="AG5579">
        <f>(A5579 -$W$7)/$W$8</f>
        <v>-0.32976339072398297</v>
      </c>
      <c r="AH5579">
        <f>(B5579 -$X$7)/$X$8</f>
        <v>1.4742478561729051</v>
      </c>
      <c r="AI5579">
        <f>(F5579 -$Z$7)/$Z$8</f>
        <v>0.27290451404959537</v>
      </c>
      <c r="AJ5579">
        <f>(I5579 -$AA$7)/$AA$8</f>
        <v>1.2241438564120333</v>
      </c>
      <c r="AK5579">
        <f t="shared" si="1055"/>
        <v>3.141133078780467E-2</v>
      </c>
      <c r="AL5579">
        <f>IF(C5579="Low", 1, IF(C5579="Medium", 2, IF(C5579="High", 3, "")))</f>
        <v>3</v>
      </c>
      <c r="AM5579">
        <f>IF(G5579="Low", 1, IF(G5579="Medium", 2, IF(G5579="High", 3, "")))</f>
        <v>2</v>
      </c>
      <c r="AN5579">
        <f t="shared" si="1057"/>
        <v>2</v>
      </c>
      <c r="AO5579">
        <f t="shared" si="1058"/>
        <v>1</v>
      </c>
      <c r="AP5579">
        <f t="shared" si="1059"/>
        <v>1</v>
      </c>
      <c r="AQ5579">
        <f>IF(H5579="Yes", 1, 0)</f>
        <v>1</v>
      </c>
      <c r="AR5579">
        <f>IF(D5579="Yes", 1, 0)</f>
        <v>1</v>
      </c>
      <c r="AS5579">
        <f t="shared" si="1060"/>
        <v>1</v>
      </c>
      <c r="AT5579">
        <f t="shared" si="1061"/>
        <v>0</v>
      </c>
      <c r="AU5579">
        <f t="shared" si="1062"/>
        <v>1</v>
      </c>
      <c r="AV5579">
        <f t="shared" si="1063"/>
        <v>0</v>
      </c>
      <c r="AX5579">
        <f t="shared" si="1064"/>
        <v>0</v>
      </c>
    </row>
    <row r="5580" spans="1:50" x14ac:dyDescent="0.3">
      <c r="A5580">
        <v>18</v>
      </c>
      <c r="B5580">
        <v>61</v>
      </c>
      <c r="C5580" t="s">
        <v>18</v>
      </c>
      <c r="D5580" t="s">
        <v>20</v>
      </c>
      <c r="E5580">
        <v>9</v>
      </c>
      <c r="F5580">
        <v>54</v>
      </c>
      <c r="G5580" t="s">
        <v>22</v>
      </c>
      <c r="H5580" t="s">
        <v>21</v>
      </c>
      <c r="I5580">
        <v>0</v>
      </c>
      <c r="J5580" t="s">
        <v>22</v>
      </c>
      <c r="K5580" t="s">
        <v>23</v>
      </c>
      <c r="L5580" t="s">
        <v>32</v>
      </c>
      <c r="M5580">
        <v>2</v>
      </c>
      <c r="N5580" t="s">
        <v>20</v>
      </c>
      <c r="O5580" t="s">
        <v>29</v>
      </c>
      <c r="P5580" t="s">
        <v>26</v>
      </c>
      <c r="Q5580" t="s">
        <v>31</v>
      </c>
      <c r="R5580">
        <v>59</v>
      </c>
      <c r="T5580">
        <f t="shared" si="1056"/>
        <v>-0.43461708024709611</v>
      </c>
      <c r="U5580">
        <f t="shared" si="1065"/>
        <v>65.544928581375416</v>
      </c>
      <c r="AD5580">
        <f>(E5580 -$Y$7)/$Y$8</f>
        <v>1.3425937799077299</v>
      </c>
      <c r="AE5580">
        <f t="shared" si="1054"/>
        <v>1</v>
      </c>
      <c r="AG5580">
        <f>(A5580 -$W$7)/$W$8</f>
        <v>-0.32976339072398297</v>
      </c>
      <c r="AH5580">
        <f>(B5580 -$X$7)/$X$8</f>
        <v>-1.6435527723297614</v>
      </c>
      <c r="AI5580">
        <f>(F5580 -$Z$7)/$Z$8</f>
        <v>-1.4633639979349158</v>
      </c>
      <c r="AJ5580">
        <f>(I5580 -$AA$7)/$AA$8</f>
        <v>-1.213934457288018</v>
      </c>
      <c r="AK5580">
        <f t="shared" si="1055"/>
        <v>-0.93837681180577304</v>
      </c>
      <c r="AL5580">
        <f>IF(C5580="Low", 1, IF(C5580="Medium", 2, IF(C5580="High", 3, "")))</f>
        <v>1</v>
      </c>
      <c r="AM5580">
        <f>IF(G5580="Low", 1, IF(G5580="Medium", 2, IF(G5580="High", 3, "")))</f>
        <v>2</v>
      </c>
      <c r="AN5580">
        <f t="shared" si="1057"/>
        <v>2</v>
      </c>
      <c r="AO5580">
        <f t="shared" si="1058"/>
        <v>2</v>
      </c>
      <c r="AP5580">
        <f t="shared" si="1059"/>
        <v>0</v>
      </c>
      <c r="AQ5580">
        <f>IF(H5580="Yes", 1, 0)</f>
        <v>1</v>
      </c>
      <c r="AR5580">
        <f>IF(D5580="Yes", 1, 0)</f>
        <v>0</v>
      </c>
      <c r="AS5580">
        <f t="shared" si="1060"/>
        <v>1</v>
      </c>
      <c r="AT5580">
        <f t="shared" si="1061"/>
        <v>1</v>
      </c>
      <c r="AU5580">
        <f t="shared" si="1062"/>
        <v>0</v>
      </c>
      <c r="AV5580">
        <f t="shared" si="1063"/>
        <v>0</v>
      </c>
      <c r="AX5580">
        <f t="shared" si="1064"/>
        <v>1</v>
      </c>
    </row>
    <row r="5581" spans="1:50" x14ac:dyDescent="0.3">
      <c r="A5581">
        <v>14</v>
      </c>
      <c r="B5581">
        <v>91</v>
      </c>
      <c r="C5581" t="s">
        <v>19</v>
      </c>
      <c r="D5581" t="s">
        <v>21</v>
      </c>
      <c r="E5581">
        <v>7</v>
      </c>
      <c r="F5581">
        <v>60</v>
      </c>
      <c r="G5581" t="s">
        <v>22</v>
      </c>
      <c r="H5581" t="s">
        <v>21</v>
      </c>
      <c r="I5581">
        <v>0</v>
      </c>
      <c r="J5581" t="s">
        <v>22</v>
      </c>
      <c r="K5581" t="s">
        <v>23</v>
      </c>
      <c r="L5581" t="s">
        <v>32</v>
      </c>
      <c r="M5581">
        <v>2</v>
      </c>
      <c r="N5581" t="s">
        <v>20</v>
      </c>
      <c r="O5581" t="s">
        <v>25</v>
      </c>
      <c r="P5581" t="s">
        <v>26</v>
      </c>
      <c r="Q5581" t="s">
        <v>27</v>
      </c>
      <c r="R5581">
        <v>67</v>
      </c>
      <c r="T5581">
        <f t="shared" si="1056"/>
        <v>0.20358776576035814</v>
      </c>
      <c r="U5581">
        <f t="shared" si="1065"/>
        <v>68.027648407260926</v>
      </c>
      <c r="AD5581">
        <f>(E5581 -$Y$7)/$Y$8</f>
        <v>-1.9795577157294329E-2</v>
      </c>
      <c r="AE5581">
        <f t="shared" si="1054"/>
        <v>1</v>
      </c>
      <c r="AG5581">
        <f>(A5581 -$W$7)/$W$8</f>
        <v>-0.9975273084355315</v>
      </c>
      <c r="AH5581">
        <f>(B5581 -$X$7)/$X$8</f>
        <v>0.95461441808912728</v>
      </c>
      <c r="AI5581">
        <f>(F5581 -$Z$7)/$Z$8</f>
        <v>-1.0466595550586331</v>
      </c>
      <c r="AJ5581">
        <f>(I5581 -$AA$7)/$AA$8</f>
        <v>-1.213934457288018</v>
      </c>
      <c r="AK5581">
        <f t="shared" si="1055"/>
        <v>-0.93837681180577304</v>
      </c>
      <c r="AL5581">
        <f>IF(C5581="Low", 1, IF(C5581="Medium", 2, IF(C5581="High", 3, "")))</f>
        <v>3</v>
      </c>
      <c r="AM5581">
        <f>IF(G5581="Low", 1, IF(G5581="Medium", 2, IF(G5581="High", 3, "")))</f>
        <v>2</v>
      </c>
      <c r="AN5581">
        <f t="shared" si="1057"/>
        <v>2</v>
      </c>
      <c r="AO5581">
        <f t="shared" si="1058"/>
        <v>1</v>
      </c>
      <c r="AP5581">
        <f t="shared" si="1059"/>
        <v>0</v>
      </c>
      <c r="AQ5581">
        <f>IF(H5581="Yes", 1, 0)</f>
        <v>1</v>
      </c>
      <c r="AR5581">
        <f>IF(D5581="Yes", 1, 0)</f>
        <v>1</v>
      </c>
      <c r="AS5581">
        <f t="shared" si="1060"/>
        <v>1</v>
      </c>
      <c r="AT5581">
        <f t="shared" si="1061"/>
        <v>1</v>
      </c>
      <c r="AU5581">
        <f t="shared" si="1062"/>
        <v>0</v>
      </c>
      <c r="AV5581">
        <f t="shared" si="1063"/>
        <v>0</v>
      </c>
      <c r="AX5581">
        <f t="shared" si="1064"/>
        <v>1</v>
      </c>
    </row>
    <row r="5582" spans="1:50" x14ac:dyDescent="0.3">
      <c r="A5582">
        <v>8</v>
      </c>
      <c r="B5582">
        <v>89</v>
      </c>
      <c r="C5582" t="s">
        <v>19</v>
      </c>
      <c r="D5582" t="s">
        <v>20</v>
      </c>
      <c r="E5582">
        <v>8</v>
      </c>
      <c r="F5582">
        <v>62</v>
      </c>
      <c r="G5582" t="s">
        <v>22</v>
      </c>
      <c r="H5582" t="s">
        <v>21</v>
      </c>
      <c r="I5582">
        <v>2</v>
      </c>
      <c r="J5582" t="s">
        <v>22</v>
      </c>
      <c r="K5582" t="s">
        <v>23</v>
      </c>
      <c r="L5582" t="s">
        <v>24</v>
      </c>
      <c r="M5582">
        <v>4</v>
      </c>
      <c r="N5582" t="s">
        <v>21</v>
      </c>
      <c r="O5582" t="s">
        <v>25</v>
      </c>
      <c r="P5582" t="s">
        <v>30</v>
      </c>
      <c r="Q5582" t="s">
        <v>27</v>
      </c>
      <c r="R5582">
        <v>66</v>
      </c>
      <c r="T5582">
        <f t="shared" si="1056"/>
        <v>4.6952139326054632E-2</v>
      </c>
      <c r="U5582">
        <f t="shared" si="1065"/>
        <v>67.418310547134595</v>
      </c>
      <c r="AD5582">
        <f>(E5582 -$Y$7)/$Y$8</f>
        <v>0.66139910137521774</v>
      </c>
      <c r="AE5582">
        <f t="shared" si="1054"/>
        <v>1</v>
      </c>
      <c r="AG5582">
        <f>(A5582 -$W$7)/$W$8</f>
        <v>-1.9991731850028542</v>
      </c>
      <c r="AH5582">
        <f>(B5582 -$X$7)/$X$8</f>
        <v>0.78140327206120141</v>
      </c>
      <c r="AI5582">
        <f>(F5582 -$Z$7)/$Z$8</f>
        <v>-0.9077580740998723</v>
      </c>
      <c r="AJ5582">
        <f>(I5582 -$AA$7)/$AA$8</f>
        <v>0.41145108517868284</v>
      </c>
      <c r="AK5582">
        <f t="shared" si="1055"/>
        <v>1.0011994733813825</v>
      </c>
      <c r="AL5582">
        <f>IF(C5582="Low", 1, IF(C5582="Medium", 2, IF(C5582="High", 3, "")))</f>
        <v>3</v>
      </c>
      <c r="AM5582">
        <f>IF(G5582="Low", 1, IF(G5582="Medium", 2, IF(G5582="High", 3, "")))</f>
        <v>2</v>
      </c>
      <c r="AN5582">
        <f t="shared" si="1057"/>
        <v>2</v>
      </c>
      <c r="AO5582">
        <f t="shared" si="1058"/>
        <v>1</v>
      </c>
      <c r="AP5582">
        <f t="shared" si="1059"/>
        <v>1</v>
      </c>
      <c r="AQ5582">
        <f>IF(H5582="Yes", 1, 0)</f>
        <v>1</v>
      </c>
      <c r="AR5582">
        <f>IF(D5582="Yes", 1, 0)</f>
        <v>0</v>
      </c>
      <c r="AS5582">
        <f t="shared" si="1060"/>
        <v>0</v>
      </c>
      <c r="AT5582">
        <f t="shared" si="1061"/>
        <v>0</v>
      </c>
      <c r="AU5582">
        <f t="shared" si="1062"/>
        <v>0</v>
      </c>
      <c r="AV5582">
        <f t="shared" si="1063"/>
        <v>0</v>
      </c>
      <c r="AX5582">
        <f t="shared" si="1064"/>
        <v>1</v>
      </c>
    </row>
    <row r="5583" spans="1:50" x14ac:dyDescent="0.3">
      <c r="A5583">
        <v>16</v>
      </c>
      <c r="B5583">
        <v>99</v>
      </c>
      <c r="C5583" t="s">
        <v>18</v>
      </c>
      <c r="D5583" t="s">
        <v>21</v>
      </c>
      <c r="E5583">
        <v>6</v>
      </c>
      <c r="F5583">
        <v>100</v>
      </c>
      <c r="G5583" t="s">
        <v>19</v>
      </c>
      <c r="H5583" t="s">
        <v>21</v>
      </c>
      <c r="I5583">
        <v>1</v>
      </c>
      <c r="J5583" t="s">
        <v>19</v>
      </c>
      <c r="K5583" t="s">
        <v>23</v>
      </c>
      <c r="L5583" t="s">
        <v>24</v>
      </c>
      <c r="M5583">
        <v>3</v>
      </c>
      <c r="N5583" t="s">
        <v>20</v>
      </c>
      <c r="O5583" t="s">
        <v>25</v>
      </c>
      <c r="P5583" t="s">
        <v>35</v>
      </c>
      <c r="Q5583" t="s">
        <v>31</v>
      </c>
      <c r="R5583">
        <v>72</v>
      </c>
      <c r="T5583">
        <f t="shared" si="1056"/>
        <v>0.59190995714686057</v>
      </c>
      <c r="U5583">
        <f t="shared" si="1065"/>
        <v>69.53828438788355</v>
      </c>
      <c r="AD5583">
        <f>(E5583 -$Y$7)/$Y$8</f>
        <v>-0.70099025568980644</v>
      </c>
      <c r="AE5583">
        <f t="shared" si="1054"/>
        <v>1</v>
      </c>
      <c r="AG5583">
        <f>(A5583 -$W$7)/$W$8</f>
        <v>-0.66364534957975729</v>
      </c>
      <c r="AH5583">
        <f>(B5583 -$X$7)/$X$8</f>
        <v>1.6474590022008309</v>
      </c>
      <c r="AI5583">
        <f>(F5583 -$Z$7)/$Z$8</f>
        <v>1.7313700641165848</v>
      </c>
      <c r="AJ5583">
        <f>(I5583 -$AA$7)/$AA$8</f>
        <v>-0.40124168605466753</v>
      </c>
      <c r="AK5583">
        <f t="shared" si="1055"/>
        <v>3.141133078780467E-2</v>
      </c>
      <c r="AL5583">
        <f>IF(C5583="Low", 1, IF(C5583="Medium", 2, IF(C5583="High", 3, "")))</f>
        <v>1</v>
      </c>
      <c r="AM5583">
        <f>IF(G5583="Low", 1, IF(G5583="Medium", 2, IF(G5583="High", 3, "")))</f>
        <v>3</v>
      </c>
      <c r="AN5583">
        <f t="shared" si="1057"/>
        <v>3</v>
      </c>
      <c r="AO5583">
        <f t="shared" si="1058"/>
        <v>1</v>
      </c>
      <c r="AP5583">
        <f t="shared" si="1059"/>
        <v>1</v>
      </c>
      <c r="AQ5583">
        <f>IF(H5583="Yes", 1, 0)</f>
        <v>1</v>
      </c>
      <c r="AR5583">
        <f>IF(D5583="Yes", 1, 0)</f>
        <v>1</v>
      </c>
      <c r="AS5583">
        <f t="shared" si="1060"/>
        <v>1</v>
      </c>
      <c r="AT5583">
        <f t="shared" si="1061"/>
        <v>0</v>
      </c>
      <c r="AU5583">
        <f t="shared" si="1062"/>
        <v>1</v>
      </c>
      <c r="AV5583">
        <f t="shared" si="1063"/>
        <v>0</v>
      </c>
      <c r="AX5583">
        <f t="shared" si="1064"/>
        <v>0</v>
      </c>
    </row>
    <row r="5584" spans="1:50" x14ac:dyDescent="0.3">
      <c r="A5584">
        <v>21</v>
      </c>
      <c r="B5584">
        <v>97</v>
      </c>
      <c r="C5584" t="s">
        <v>19</v>
      </c>
      <c r="D5584" t="s">
        <v>20</v>
      </c>
      <c r="E5584">
        <v>8</v>
      </c>
      <c r="F5584">
        <v>61</v>
      </c>
      <c r="G5584" t="s">
        <v>18</v>
      </c>
      <c r="H5584" t="s">
        <v>21</v>
      </c>
      <c r="I5584">
        <v>0</v>
      </c>
      <c r="J5584" t="s">
        <v>19</v>
      </c>
      <c r="K5584" t="s">
        <v>23</v>
      </c>
      <c r="L5584" t="s">
        <v>32</v>
      </c>
      <c r="M5584">
        <v>3</v>
      </c>
      <c r="N5584" t="s">
        <v>21</v>
      </c>
      <c r="O5584" t="s">
        <v>33</v>
      </c>
      <c r="P5584" t="s">
        <v>26</v>
      </c>
      <c r="Q5584" t="s">
        <v>31</v>
      </c>
      <c r="R5584">
        <v>70</v>
      </c>
      <c r="T5584">
        <f t="shared" si="1056"/>
        <v>0.5231956329243691</v>
      </c>
      <c r="U5584">
        <f t="shared" si="1065"/>
        <v>69.270974579541061</v>
      </c>
      <c r="AD5584">
        <f>(E5584 -$Y$7)/$Y$8</f>
        <v>0.66139910137521774</v>
      </c>
      <c r="AE5584">
        <f t="shared" si="1054"/>
        <v>1</v>
      </c>
      <c r="AG5584">
        <f>(A5584 -$W$7)/$W$8</f>
        <v>0.17105954755967837</v>
      </c>
      <c r="AH5584">
        <f>(B5584 -$X$7)/$X$8</f>
        <v>1.4742478561729051</v>
      </c>
      <c r="AI5584">
        <f>(F5584 -$Z$7)/$Z$8</f>
        <v>-0.97720881457925268</v>
      </c>
      <c r="AJ5584">
        <f>(I5584 -$AA$7)/$AA$8</f>
        <v>-1.213934457288018</v>
      </c>
      <c r="AK5584">
        <f t="shared" si="1055"/>
        <v>3.141133078780467E-2</v>
      </c>
      <c r="AL5584">
        <f>IF(C5584="Low", 1, IF(C5584="Medium", 2, IF(C5584="High", 3, "")))</f>
        <v>3</v>
      </c>
      <c r="AM5584">
        <f>IF(G5584="Low", 1, IF(G5584="Medium", 2, IF(G5584="High", 3, "")))</f>
        <v>1</v>
      </c>
      <c r="AN5584">
        <f t="shared" si="1057"/>
        <v>3</v>
      </c>
      <c r="AO5584">
        <f t="shared" si="1058"/>
        <v>3</v>
      </c>
      <c r="AP5584">
        <f t="shared" si="1059"/>
        <v>0</v>
      </c>
      <c r="AQ5584">
        <f>IF(H5584="Yes", 1, 0)</f>
        <v>1</v>
      </c>
      <c r="AR5584">
        <f>IF(D5584="Yes", 1, 0)</f>
        <v>0</v>
      </c>
      <c r="AS5584">
        <f t="shared" si="1060"/>
        <v>0</v>
      </c>
      <c r="AT5584">
        <f t="shared" si="1061"/>
        <v>1</v>
      </c>
      <c r="AU5584">
        <f t="shared" si="1062"/>
        <v>1</v>
      </c>
      <c r="AV5584">
        <f t="shared" si="1063"/>
        <v>0</v>
      </c>
      <c r="AX5584">
        <f t="shared" si="1064"/>
        <v>0</v>
      </c>
    </row>
    <row r="5585" spans="1:50" x14ac:dyDescent="0.3">
      <c r="A5585">
        <v>12</v>
      </c>
      <c r="B5585">
        <v>90</v>
      </c>
      <c r="C5585" t="s">
        <v>22</v>
      </c>
      <c r="D5585" t="s">
        <v>21</v>
      </c>
      <c r="E5585">
        <v>8</v>
      </c>
      <c r="F5585">
        <v>93</v>
      </c>
      <c r="G5585" t="s">
        <v>18</v>
      </c>
      <c r="H5585" t="s">
        <v>21</v>
      </c>
      <c r="I5585">
        <v>3</v>
      </c>
      <c r="J5585" t="s">
        <v>22</v>
      </c>
      <c r="K5585" t="s">
        <v>23</v>
      </c>
      <c r="L5585" t="s">
        <v>32</v>
      </c>
      <c r="M5585">
        <v>3</v>
      </c>
      <c r="N5585" t="s">
        <v>20</v>
      </c>
      <c r="O5585" t="s">
        <v>25</v>
      </c>
      <c r="P5585" t="s">
        <v>26</v>
      </c>
      <c r="Q5585" t="s">
        <v>31</v>
      </c>
      <c r="R5585">
        <v>68</v>
      </c>
      <c r="T5585">
        <f t="shared" si="1056"/>
        <v>0.29650150559986771</v>
      </c>
      <c r="U5585">
        <f t="shared" si="1065"/>
        <v>68.389097846950747</v>
      </c>
      <c r="AD5585">
        <f>(E5585 -$Y$7)/$Y$8</f>
        <v>0.66139910137521774</v>
      </c>
      <c r="AE5585">
        <f t="shared" si="1054"/>
        <v>1</v>
      </c>
      <c r="AG5585">
        <f>(A5585 -$W$7)/$W$8</f>
        <v>-1.3314092672913058</v>
      </c>
      <c r="AH5585">
        <f>(B5585 -$X$7)/$X$8</f>
        <v>0.86800884507516429</v>
      </c>
      <c r="AI5585">
        <f>(F5585 -$Z$7)/$Z$8</f>
        <v>1.2452148807609216</v>
      </c>
      <c r="AJ5585">
        <f>(I5585 -$AA$7)/$AA$8</f>
        <v>1.2241438564120333</v>
      </c>
      <c r="AK5585">
        <f t="shared" si="1055"/>
        <v>3.141133078780467E-2</v>
      </c>
      <c r="AL5585">
        <f>IF(C5585="Low", 1, IF(C5585="Medium", 2, IF(C5585="High", 3, "")))</f>
        <v>2</v>
      </c>
      <c r="AM5585">
        <f>IF(G5585="Low", 1, IF(G5585="Medium", 2, IF(G5585="High", 3, "")))</f>
        <v>1</v>
      </c>
      <c r="AN5585">
        <f t="shared" si="1057"/>
        <v>2</v>
      </c>
      <c r="AO5585">
        <f t="shared" si="1058"/>
        <v>1</v>
      </c>
      <c r="AP5585">
        <f t="shared" si="1059"/>
        <v>0</v>
      </c>
      <c r="AQ5585">
        <f>IF(H5585="Yes", 1, 0)</f>
        <v>1</v>
      </c>
      <c r="AR5585">
        <f>IF(D5585="Yes", 1, 0)</f>
        <v>1</v>
      </c>
      <c r="AS5585">
        <f t="shared" si="1060"/>
        <v>1</v>
      </c>
      <c r="AT5585">
        <f t="shared" si="1061"/>
        <v>1</v>
      </c>
      <c r="AU5585">
        <f t="shared" si="1062"/>
        <v>0</v>
      </c>
      <c r="AV5585">
        <f t="shared" si="1063"/>
        <v>0</v>
      </c>
      <c r="AX5585">
        <f t="shared" si="1064"/>
        <v>1</v>
      </c>
    </row>
    <row r="5586" spans="1:50" x14ac:dyDescent="0.3">
      <c r="A5586">
        <v>20</v>
      </c>
      <c r="B5586">
        <v>81</v>
      </c>
      <c r="C5586" t="s">
        <v>18</v>
      </c>
      <c r="D5586" t="s">
        <v>20</v>
      </c>
      <c r="E5586">
        <v>6</v>
      </c>
      <c r="F5586">
        <v>54</v>
      </c>
      <c r="G5586" t="s">
        <v>18</v>
      </c>
      <c r="H5586" t="s">
        <v>21</v>
      </c>
      <c r="I5586">
        <v>0</v>
      </c>
      <c r="J5586" t="s">
        <v>18</v>
      </c>
      <c r="K5586" t="s">
        <v>23</v>
      </c>
      <c r="L5586" t="s">
        <v>24</v>
      </c>
      <c r="M5586">
        <v>2</v>
      </c>
      <c r="N5586" t="s">
        <v>20</v>
      </c>
      <c r="O5586" t="s">
        <v>29</v>
      </c>
      <c r="P5586" t="s">
        <v>30</v>
      </c>
      <c r="Q5586" t="s">
        <v>31</v>
      </c>
      <c r="R5586">
        <v>63</v>
      </c>
      <c r="T5586">
        <f t="shared" si="1056"/>
        <v>-9.335082972554877E-2</v>
      </c>
      <c r="U5586">
        <f t="shared" si="1065"/>
        <v>66.872509359515675</v>
      </c>
      <c r="AD5586">
        <f>(E5586 -$Y$7)/$Y$8</f>
        <v>-0.70099025568980644</v>
      </c>
      <c r="AE5586">
        <f t="shared" si="1054"/>
        <v>1</v>
      </c>
      <c r="AG5586">
        <f>(A5586 -$W$7)/$W$8</f>
        <v>4.1185681317912485E-3</v>
      </c>
      <c r="AH5586">
        <f>(B5586 -$X$7)/$X$8</f>
        <v>8.8558687949497769E-2</v>
      </c>
      <c r="AI5586">
        <f>(F5586 -$Z$7)/$Z$8</f>
        <v>-1.4633639979349158</v>
      </c>
      <c r="AJ5586">
        <f>(I5586 -$AA$7)/$AA$8</f>
        <v>-1.213934457288018</v>
      </c>
      <c r="AK5586">
        <f t="shared" si="1055"/>
        <v>-0.93837681180577304</v>
      </c>
      <c r="AL5586">
        <f>IF(C5586="Low", 1, IF(C5586="Medium", 2, IF(C5586="High", 3, "")))</f>
        <v>1</v>
      </c>
      <c r="AM5586">
        <f>IF(G5586="Low", 1, IF(G5586="Medium", 2, IF(G5586="High", 3, "")))</f>
        <v>1</v>
      </c>
      <c r="AN5586">
        <f t="shared" si="1057"/>
        <v>1</v>
      </c>
      <c r="AO5586">
        <f t="shared" si="1058"/>
        <v>2</v>
      </c>
      <c r="AP5586">
        <f t="shared" si="1059"/>
        <v>1</v>
      </c>
      <c r="AQ5586">
        <f>IF(H5586="Yes", 1, 0)</f>
        <v>1</v>
      </c>
      <c r="AR5586">
        <f>IF(D5586="Yes", 1, 0)</f>
        <v>0</v>
      </c>
      <c r="AS5586">
        <f t="shared" si="1060"/>
        <v>1</v>
      </c>
      <c r="AT5586">
        <f t="shared" si="1061"/>
        <v>0</v>
      </c>
      <c r="AU5586">
        <f t="shared" si="1062"/>
        <v>0</v>
      </c>
      <c r="AV5586">
        <f t="shared" si="1063"/>
        <v>0</v>
      </c>
      <c r="AX5586">
        <f t="shared" si="1064"/>
        <v>1</v>
      </c>
    </row>
    <row r="5587" spans="1:50" x14ac:dyDescent="0.3">
      <c r="A5587">
        <v>31</v>
      </c>
      <c r="B5587">
        <v>68</v>
      </c>
      <c r="C5587" t="s">
        <v>22</v>
      </c>
      <c r="D5587" t="s">
        <v>20</v>
      </c>
      <c r="E5587">
        <v>9</v>
      </c>
      <c r="F5587">
        <v>59</v>
      </c>
      <c r="G5587" t="s">
        <v>22</v>
      </c>
      <c r="H5587" t="s">
        <v>21</v>
      </c>
      <c r="I5587">
        <v>3</v>
      </c>
      <c r="J5587" t="s">
        <v>19</v>
      </c>
      <c r="K5587" t="s">
        <v>23</v>
      </c>
      <c r="L5587" t="s">
        <v>32</v>
      </c>
      <c r="M5587">
        <v>2</v>
      </c>
      <c r="N5587" t="s">
        <v>20</v>
      </c>
      <c r="O5587" t="s">
        <v>33</v>
      </c>
      <c r="P5587" t="s">
        <v>26</v>
      </c>
      <c r="Q5587" t="s">
        <v>31</v>
      </c>
      <c r="R5587">
        <v>69</v>
      </c>
      <c r="T5587">
        <f t="shared" si="1056"/>
        <v>0.37910842481827073</v>
      </c>
      <c r="U5587">
        <f t="shared" si="1065"/>
        <v>68.710452091409834</v>
      </c>
      <c r="AD5587">
        <f>(E5587 -$Y$7)/$Y$8</f>
        <v>1.3425937799077299</v>
      </c>
      <c r="AE5587">
        <f t="shared" si="1054"/>
        <v>1</v>
      </c>
      <c r="AG5587">
        <f>(A5587 -$W$7)/$W$8</f>
        <v>1.8404693418385496</v>
      </c>
      <c r="AH5587">
        <f>(B5587 -$X$7)/$X$8</f>
        <v>-1.0373137612320207</v>
      </c>
      <c r="AI5587">
        <f>(F5587 -$Z$7)/$Z$8</f>
        <v>-1.1161102955380136</v>
      </c>
      <c r="AJ5587">
        <f>(I5587 -$AA$7)/$AA$8</f>
        <v>1.2241438564120333</v>
      </c>
      <c r="AK5587">
        <f t="shared" si="1055"/>
        <v>-0.93837681180577304</v>
      </c>
      <c r="AL5587">
        <f>IF(C5587="Low", 1, IF(C5587="Medium", 2, IF(C5587="High", 3, "")))</f>
        <v>2</v>
      </c>
      <c r="AM5587">
        <f>IF(G5587="Low", 1, IF(G5587="Medium", 2, IF(G5587="High", 3, "")))</f>
        <v>2</v>
      </c>
      <c r="AN5587">
        <f t="shared" si="1057"/>
        <v>3</v>
      </c>
      <c r="AO5587">
        <f t="shared" si="1058"/>
        <v>3</v>
      </c>
      <c r="AP5587">
        <f t="shared" si="1059"/>
        <v>0</v>
      </c>
      <c r="AQ5587">
        <f>IF(H5587="Yes", 1, 0)</f>
        <v>1</v>
      </c>
      <c r="AR5587">
        <f>IF(D5587="Yes", 1, 0)</f>
        <v>0</v>
      </c>
      <c r="AS5587">
        <f t="shared" si="1060"/>
        <v>1</v>
      </c>
      <c r="AT5587">
        <f t="shared" si="1061"/>
        <v>1</v>
      </c>
      <c r="AU5587">
        <f t="shared" si="1062"/>
        <v>0</v>
      </c>
      <c r="AV5587">
        <f t="shared" si="1063"/>
        <v>0</v>
      </c>
      <c r="AX5587">
        <f t="shared" si="1064"/>
        <v>1</v>
      </c>
    </row>
    <row r="5588" spans="1:50" x14ac:dyDescent="0.3">
      <c r="A5588">
        <v>26</v>
      </c>
      <c r="B5588">
        <v>82</v>
      </c>
      <c r="C5588" t="s">
        <v>18</v>
      </c>
      <c r="D5588" t="s">
        <v>20</v>
      </c>
      <c r="E5588">
        <v>4</v>
      </c>
      <c r="F5588">
        <v>94</v>
      </c>
      <c r="G5588" t="s">
        <v>18</v>
      </c>
      <c r="H5588" t="s">
        <v>21</v>
      </c>
      <c r="I5588">
        <v>0</v>
      </c>
      <c r="J5588" t="s">
        <v>18</v>
      </c>
      <c r="K5588" t="s">
        <v>34</v>
      </c>
      <c r="L5588" t="s">
        <v>24</v>
      </c>
      <c r="M5588">
        <v>3</v>
      </c>
      <c r="N5588" t="s">
        <v>20</v>
      </c>
      <c r="O5588" t="s">
        <v>25</v>
      </c>
      <c r="P5588" t="s">
        <v>26</v>
      </c>
      <c r="Q5588" t="s">
        <v>27</v>
      </c>
      <c r="R5588">
        <v>67</v>
      </c>
      <c r="T5588">
        <f t="shared" si="1056"/>
        <v>0.3092583604499019</v>
      </c>
      <c r="U5588">
        <f t="shared" si="1065"/>
        <v>68.438724070647197</v>
      </c>
      <c r="AD5588">
        <f>(E5588 -$Y$7)/$Y$8</f>
        <v>-2.0633796127548307</v>
      </c>
      <c r="AE5588">
        <f t="shared" si="1054"/>
        <v>0</v>
      </c>
      <c r="AG5588">
        <f>(A5588 -$W$7)/$W$8</f>
        <v>1.0057644446991141</v>
      </c>
      <c r="AH5588">
        <f>(B5588 -$X$7)/$X$8</f>
        <v>0.17516426096346072</v>
      </c>
      <c r="AI5588">
        <f>(F5588 -$Z$7)/$Z$8</f>
        <v>1.3146656212403021</v>
      </c>
      <c r="AJ5588">
        <f>(I5588 -$AA$7)/$AA$8</f>
        <v>-1.213934457288018</v>
      </c>
      <c r="AK5588">
        <f t="shared" si="1055"/>
        <v>3.141133078780467E-2</v>
      </c>
      <c r="AL5588">
        <f>IF(C5588="Low", 1, IF(C5588="Medium", 2, IF(C5588="High", 3, "")))</f>
        <v>1</v>
      </c>
      <c r="AM5588">
        <f>IF(G5588="Low", 1, IF(G5588="Medium", 2, IF(G5588="High", 3, "")))</f>
        <v>1</v>
      </c>
      <c r="AN5588">
        <f t="shared" si="1057"/>
        <v>1</v>
      </c>
      <c r="AO5588">
        <f t="shared" si="1058"/>
        <v>1</v>
      </c>
      <c r="AP5588">
        <f t="shared" si="1059"/>
        <v>1</v>
      </c>
      <c r="AQ5588">
        <f>IF(H5588="Yes", 1, 0)</f>
        <v>1</v>
      </c>
      <c r="AR5588">
        <f>IF(D5588="Yes", 1, 0)</f>
        <v>0</v>
      </c>
      <c r="AS5588">
        <f t="shared" si="1060"/>
        <v>1</v>
      </c>
      <c r="AT5588">
        <f t="shared" si="1061"/>
        <v>1</v>
      </c>
      <c r="AU5588">
        <f t="shared" si="1062"/>
        <v>0</v>
      </c>
      <c r="AV5588">
        <f t="shared" si="1063"/>
        <v>0</v>
      </c>
      <c r="AX5588">
        <f t="shared" si="1064"/>
        <v>1</v>
      </c>
    </row>
    <row r="5589" spans="1:50" x14ac:dyDescent="0.3">
      <c r="A5589">
        <v>30</v>
      </c>
      <c r="B5589">
        <v>91</v>
      </c>
      <c r="C5589" t="s">
        <v>22</v>
      </c>
      <c r="D5589" t="s">
        <v>21</v>
      </c>
      <c r="E5589">
        <v>7</v>
      </c>
      <c r="F5589">
        <v>95</v>
      </c>
      <c r="G5589" t="s">
        <v>18</v>
      </c>
      <c r="H5589" t="s">
        <v>21</v>
      </c>
      <c r="I5589">
        <v>1</v>
      </c>
      <c r="J5589" t="s">
        <v>19</v>
      </c>
      <c r="K5589" t="s">
        <v>23</v>
      </c>
      <c r="L5589" t="s">
        <v>24</v>
      </c>
      <c r="M5589">
        <v>3</v>
      </c>
      <c r="N5589" t="s">
        <v>20</v>
      </c>
      <c r="O5589" t="s">
        <v>29</v>
      </c>
      <c r="P5589" t="s">
        <v>26</v>
      </c>
      <c r="Q5589" t="s">
        <v>31</v>
      </c>
      <c r="R5589">
        <v>75</v>
      </c>
      <c r="T5589">
        <f t="shared" si="1056"/>
        <v>0.89670988356656123</v>
      </c>
      <c r="U5589">
        <f t="shared" si="1065"/>
        <v>70.724005281393971</v>
      </c>
      <c r="AD5589">
        <f>(E5589 -$Y$7)/$Y$8</f>
        <v>-1.9795577157294329E-2</v>
      </c>
      <c r="AE5589">
        <f t="shared" si="1054"/>
        <v>1</v>
      </c>
      <c r="AG5589">
        <f>(A5589 -$W$7)/$W$8</f>
        <v>1.6735283624106625</v>
      </c>
      <c r="AH5589">
        <f>(B5589 -$X$7)/$X$8</f>
        <v>0.95461441808912728</v>
      </c>
      <c r="AI5589">
        <f>(F5589 -$Z$7)/$Z$8</f>
        <v>1.3841163617196826</v>
      </c>
      <c r="AJ5589">
        <f>(I5589 -$AA$7)/$AA$8</f>
        <v>-0.40124168605466753</v>
      </c>
      <c r="AK5589">
        <f t="shared" si="1055"/>
        <v>3.141133078780467E-2</v>
      </c>
      <c r="AL5589">
        <f>IF(C5589="Low", 1, IF(C5589="Medium", 2, IF(C5589="High", 3, "")))</f>
        <v>2</v>
      </c>
      <c r="AM5589">
        <f>IF(G5589="Low", 1, IF(G5589="Medium", 2, IF(G5589="High", 3, "")))</f>
        <v>1</v>
      </c>
      <c r="AN5589">
        <f t="shared" si="1057"/>
        <v>3</v>
      </c>
      <c r="AO5589">
        <f t="shared" si="1058"/>
        <v>2</v>
      </c>
      <c r="AP5589">
        <f t="shared" si="1059"/>
        <v>1</v>
      </c>
      <c r="AQ5589">
        <f>IF(H5589="Yes", 1, 0)</f>
        <v>1</v>
      </c>
      <c r="AR5589">
        <f>IF(D5589="Yes", 1, 0)</f>
        <v>1</v>
      </c>
      <c r="AS5589">
        <f t="shared" si="1060"/>
        <v>1</v>
      </c>
      <c r="AT5589">
        <f t="shared" si="1061"/>
        <v>1</v>
      </c>
      <c r="AU5589">
        <f t="shared" si="1062"/>
        <v>1</v>
      </c>
      <c r="AV5589">
        <f t="shared" si="1063"/>
        <v>1</v>
      </c>
      <c r="AX5589">
        <f t="shared" si="1064"/>
        <v>1</v>
      </c>
    </row>
    <row r="5590" spans="1:50" x14ac:dyDescent="0.3">
      <c r="A5590">
        <v>22</v>
      </c>
      <c r="B5590">
        <v>96</v>
      </c>
      <c r="C5590" t="s">
        <v>18</v>
      </c>
      <c r="D5590" t="s">
        <v>21</v>
      </c>
      <c r="E5590">
        <v>5</v>
      </c>
      <c r="F5590">
        <v>59</v>
      </c>
      <c r="G5590" t="s">
        <v>22</v>
      </c>
      <c r="H5590" t="s">
        <v>21</v>
      </c>
      <c r="I5590">
        <v>0</v>
      </c>
      <c r="J5590" t="s">
        <v>19</v>
      </c>
      <c r="K5590" t="s">
        <v>34</v>
      </c>
      <c r="L5590" t="s">
        <v>24</v>
      </c>
      <c r="M5590">
        <v>2</v>
      </c>
      <c r="N5590" t="s">
        <v>20</v>
      </c>
      <c r="O5590" t="s">
        <v>25</v>
      </c>
      <c r="P5590" t="s">
        <v>35</v>
      </c>
      <c r="Q5590" t="s">
        <v>31</v>
      </c>
      <c r="R5590">
        <v>67</v>
      </c>
      <c r="T5590">
        <f t="shared" si="1056"/>
        <v>0.40256767760796913</v>
      </c>
      <c r="U5590">
        <f t="shared" si="1065"/>
        <v>68.801712369932957</v>
      </c>
      <c r="AD5590">
        <f>(E5590 -$Y$7)/$Y$8</f>
        <v>-1.3821849342223185</v>
      </c>
      <c r="AE5590">
        <f t="shared" si="1054"/>
        <v>0</v>
      </c>
      <c r="AG5590">
        <f>(A5590 -$W$7)/$W$8</f>
        <v>0.3380005269875655</v>
      </c>
      <c r="AH5590">
        <f>(B5590 -$X$7)/$X$8</f>
        <v>1.3876422831589421</v>
      </c>
      <c r="AI5590">
        <f>(F5590 -$Z$7)/$Z$8</f>
        <v>-1.1161102955380136</v>
      </c>
      <c r="AJ5590">
        <f>(I5590 -$AA$7)/$AA$8</f>
        <v>-1.213934457288018</v>
      </c>
      <c r="AK5590">
        <f t="shared" si="1055"/>
        <v>-0.93837681180577304</v>
      </c>
      <c r="AL5590">
        <f>IF(C5590="Low", 1, IF(C5590="Medium", 2, IF(C5590="High", 3, "")))</f>
        <v>1</v>
      </c>
      <c r="AM5590">
        <f>IF(G5590="Low", 1, IF(G5590="Medium", 2, IF(G5590="High", 3, "")))</f>
        <v>2</v>
      </c>
      <c r="AN5590">
        <f t="shared" si="1057"/>
        <v>3</v>
      </c>
      <c r="AO5590">
        <f t="shared" si="1058"/>
        <v>1</v>
      </c>
      <c r="AP5590">
        <f t="shared" si="1059"/>
        <v>1</v>
      </c>
      <c r="AQ5590">
        <f>IF(H5590="Yes", 1, 0)</f>
        <v>1</v>
      </c>
      <c r="AR5590">
        <f>IF(D5590="Yes", 1, 0)</f>
        <v>1</v>
      </c>
      <c r="AS5590">
        <f t="shared" si="1060"/>
        <v>1</v>
      </c>
      <c r="AT5590">
        <f t="shared" si="1061"/>
        <v>0</v>
      </c>
      <c r="AU5590">
        <f t="shared" si="1062"/>
        <v>0</v>
      </c>
      <c r="AV5590">
        <f t="shared" si="1063"/>
        <v>0</v>
      </c>
      <c r="AX5590">
        <f t="shared" si="1064"/>
        <v>1</v>
      </c>
    </row>
    <row r="5591" spans="1:50" x14ac:dyDescent="0.3">
      <c r="A5591">
        <v>27</v>
      </c>
      <c r="B5591">
        <v>92</v>
      </c>
      <c r="C5591" t="s">
        <v>19</v>
      </c>
      <c r="D5591" t="s">
        <v>21</v>
      </c>
      <c r="E5591">
        <v>5</v>
      </c>
      <c r="F5591">
        <v>61</v>
      </c>
      <c r="G5591" t="s">
        <v>22</v>
      </c>
      <c r="H5591" t="s">
        <v>21</v>
      </c>
      <c r="I5591">
        <v>0</v>
      </c>
      <c r="J5591" t="s">
        <v>19</v>
      </c>
      <c r="K5591" t="s">
        <v>34</v>
      </c>
      <c r="L5591" t="s">
        <v>24</v>
      </c>
      <c r="M5591">
        <v>3</v>
      </c>
      <c r="N5591" t="s">
        <v>20</v>
      </c>
      <c r="O5591" t="s">
        <v>33</v>
      </c>
      <c r="P5591" t="s">
        <v>26</v>
      </c>
      <c r="Q5591" t="s">
        <v>27</v>
      </c>
      <c r="R5591">
        <v>74</v>
      </c>
      <c r="T5591">
        <f t="shared" si="1056"/>
        <v>0.80983296814753769</v>
      </c>
      <c r="U5591">
        <f t="shared" si="1065"/>
        <v>70.386040062746815</v>
      </c>
      <c r="AD5591">
        <f>(E5591 -$Y$7)/$Y$8</f>
        <v>-1.3821849342223185</v>
      </c>
      <c r="AE5591">
        <f t="shared" si="1054"/>
        <v>0</v>
      </c>
      <c r="AG5591">
        <f>(A5591 -$W$7)/$W$8</f>
        <v>1.1727054241270012</v>
      </c>
      <c r="AH5591">
        <f>(B5591 -$X$7)/$X$8</f>
        <v>1.0412199911030902</v>
      </c>
      <c r="AI5591">
        <f>(F5591 -$Z$7)/$Z$8</f>
        <v>-0.97720881457925268</v>
      </c>
      <c r="AJ5591">
        <f>(I5591 -$AA$7)/$AA$8</f>
        <v>-1.213934457288018</v>
      </c>
      <c r="AK5591">
        <f t="shared" si="1055"/>
        <v>3.141133078780467E-2</v>
      </c>
      <c r="AL5591">
        <f>IF(C5591="Low", 1, IF(C5591="Medium", 2, IF(C5591="High", 3, "")))</f>
        <v>3</v>
      </c>
      <c r="AM5591">
        <f>IF(G5591="Low", 1, IF(G5591="Medium", 2, IF(G5591="High", 3, "")))</f>
        <v>2</v>
      </c>
      <c r="AN5591">
        <f t="shared" si="1057"/>
        <v>3</v>
      </c>
      <c r="AO5591">
        <f t="shared" si="1058"/>
        <v>3</v>
      </c>
      <c r="AP5591">
        <f t="shared" si="1059"/>
        <v>1</v>
      </c>
      <c r="AQ5591">
        <f>IF(H5591="Yes", 1, 0)</f>
        <v>1</v>
      </c>
      <c r="AR5591">
        <f>IF(D5591="Yes", 1, 0)</f>
        <v>1</v>
      </c>
      <c r="AS5591">
        <f t="shared" si="1060"/>
        <v>1</v>
      </c>
      <c r="AT5591">
        <f t="shared" si="1061"/>
        <v>1</v>
      </c>
      <c r="AU5591">
        <f t="shared" si="1062"/>
        <v>1</v>
      </c>
      <c r="AV5591">
        <f t="shared" si="1063"/>
        <v>1</v>
      </c>
      <c r="AX5591">
        <f t="shared" si="1064"/>
        <v>1</v>
      </c>
    </row>
    <row r="5592" spans="1:50" x14ac:dyDescent="0.3">
      <c r="A5592">
        <v>16</v>
      </c>
      <c r="B5592">
        <v>68</v>
      </c>
      <c r="C5592" t="s">
        <v>22</v>
      </c>
      <c r="D5592" t="s">
        <v>21</v>
      </c>
      <c r="E5592">
        <v>8</v>
      </c>
      <c r="F5592">
        <v>77</v>
      </c>
      <c r="G5592" t="s">
        <v>22</v>
      </c>
      <c r="H5592" t="s">
        <v>21</v>
      </c>
      <c r="I5592">
        <v>1</v>
      </c>
      <c r="J5592" t="s">
        <v>19</v>
      </c>
      <c r="K5592" t="s">
        <v>23</v>
      </c>
      <c r="L5592" t="s">
        <v>24</v>
      </c>
      <c r="M5592">
        <v>4</v>
      </c>
      <c r="N5592" t="s">
        <v>20</v>
      </c>
      <c r="O5592" t="s">
        <v>33</v>
      </c>
      <c r="P5592" t="s">
        <v>30</v>
      </c>
      <c r="Q5592" t="s">
        <v>27</v>
      </c>
      <c r="R5592">
        <v>66</v>
      </c>
      <c r="T5592">
        <f t="shared" si="1056"/>
        <v>4.7959469389124654E-2</v>
      </c>
      <c r="U5592">
        <f t="shared" si="1065"/>
        <v>67.422229223613527</v>
      </c>
      <c r="AD5592">
        <f>(E5592 -$Y$7)/$Y$8</f>
        <v>0.66139910137521774</v>
      </c>
      <c r="AE5592">
        <f t="shared" si="1054"/>
        <v>1</v>
      </c>
      <c r="AG5592">
        <f>(A5592 -$W$7)/$W$8</f>
        <v>-0.66364534957975729</v>
      </c>
      <c r="AH5592">
        <f>(B5592 -$X$7)/$X$8</f>
        <v>-1.0373137612320207</v>
      </c>
      <c r="AI5592">
        <f>(F5592 -$Z$7)/$Z$8</f>
        <v>0.13400303309083447</v>
      </c>
      <c r="AJ5592">
        <f>(I5592 -$AA$7)/$AA$8</f>
        <v>-0.40124168605466753</v>
      </c>
      <c r="AK5592">
        <f t="shared" si="1055"/>
        <v>1.0011994733813825</v>
      </c>
      <c r="AL5592">
        <f>IF(C5592="Low", 1, IF(C5592="Medium", 2, IF(C5592="High", 3, "")))</f>
        <v>2</v>
      </c>
      <c r="AM5592">
        <f>IF(G5592="Low", 1, IF(G5592="Medium", 2, IF(G5592="High", 3, "")))</f>
        <v>2</v>
      </c>
      <c r="AN5592">
        <f t="shared" si="1057"/>
        <v>3</v>
      </c>
      <c r="AO5592">
        <f t="shared" si="1058"/>
        <v>3</v>
      </c>
      <c r="AP5592">
        <f t="shared" si="1059"/>
        <v>1</v>
      </c>
      <c r="AQ5592">
        <f>IF(H5592="Yes", 1, 0)</f>
        <v>1</v>
      </c>
      <c r="AR5592">
        <f>IF(D5592="Yes", 1, 0)</f>
        <v>1</v>
      </c>
      <c r="AS5592">
        <f t="shared" si="1060"/>
        <v>1</v>
      </c>
      <c r="AT5592">
        <f t="shared" si="1061"/>
        <v>0</v>
      </c>
      <c r="AU5592">
        <f t="shared" si="1062"/>
        <v>0</v>
      </c>
      <c r="AV5592">
        <f t="shared" si="1063"/>
        <v>0</v>
      </c>
      <c r="AX5592">
        <f t="shared" si="1064"/>
        <v>1</v>
      </c>
    </row>
    <row r="5593" spans="1:50" x14ac:dyDescent="0.3">
      <c r="A5593">
        <v>16</v>
      </c>
      <c r="B5593">
        <v>84</v>
      </c>
      <c r="C5593" t="s">
        <v>22</v>
      </c>
      <c r="D5593" t="s">
        <v>21</v>
      </c>
      <c r="E5593">
        <v>5</v>
      </c>
      <c r="F5593">
        <v>53</v>
      </c>
      <c r="G5593" t="s">
        <v>22</v>
      </c>
      <c r="H5593" t="s">
        <v>20</v>
      </c>
      <c r="I5593">
        <v>2</v>
      </c>
      <c r="J5593" t="s">
        <v>22</v>
      </c>
      <c r="K5593" t="s">
        <v>23</v>
      </c>
      <c r="L5593" t="s">
        <v>32</v>
      </c>
      <c r="M5593">
        <v>1</v>
      </c>
      <c r="N5593" t="s">
        <v>20</v>
      </c>
      <c r="O5593" t="s">
        <v>25</v>
      </c>
      <c r="P5593" t="s">
        <v>26</v>
      </c>
      <c r="Q5593" t="s">
        <v>27</v>
      </c>
      <c r="R5593">
        <v>65</v>
      </c>
      <c r="T5593">
        <f t="shared" si="1056"/>
        <v>-8.2312522800135901E-3</v>
      </c>
      <c r="U5593">
        <f t="shared" si="1065"/>
        <v>67.203638249897935</v>
      </c>
      <c r="AD5593">
        <f>(E5593 -$Y$7)/$Y$8</f>
        <v>-1.3821849342223185</v>
      </c>
      <c r="AE5593">
        <f t="shared" si="1054"/>
        <v>1</v>
      </c>
      <c r="AG5593">
        <f>(A5593 -$W$7)/$W$8</f>
        <v>-0.66364534957975729</v>
      </c>
      <c r="AH5593">
        <f>(B5593 -$X$7)/$X$8</f>
        <v>0.34837540699138664</v>
      </c>
      <c r="AI5593">
        <f>(F5593 -$Z$7)/$Z$8</f>
        <v>-1.5328147384142963</v>
      </c>
      <c r="AJ5593">
        <f>(I5593 -$AA$7)/$AA$8</f>
        <v>0.41145108517868284</v>
      </c>
      <c r="AK5593">
        <f t="shared" si="1055"/>
        <v>-1.9081649543993509</v>
      </c>
      <c r="AL5593">
        <f>IF(C5593="Low", 1, IF(C5593="Medium", 2, IF(C5593="High", 3, "")))</f>
        <v>2</v>
      </c>
      <c r="AM5593">
        <f>IF(G5593="Low", 1, IF(G5593="Medium", 2, IF(G5593="High", 3, "")))</f>
        <v>2</v>
      </c>
      <c r="AN5593">
        <f t="shared" si="1057"/>
        <v>2</v>
      </c>
      <c r="AO5593">
        <f t="shared" si="1058"/>
        <v>1</v>
      </c>
      <c r="AP5593">
        <f t="shared" si="1059"/>
        <v>0</v>
      </c>
      <c r="AQ5593">
        <f>IF(H5593="Yes", 1, 0)</f>
        <v>0</v>
      </c>
      <c r="AR5593">
        <f>IF(D5593="Yes", 1, 0)</f>
        <v>1</v>
      </c>
      <c r="AS5593">
        <f t="shared" si="1060"/>
        <v>1</v>
      </c>
      <c r="AT5593">
        <f t="shared" si="1061"/>
        <v>1</v>
      </c>
      <c r="AU5593">
        <f t="shared" si="1062"/>
        <v>0</v>
      </c>
      <c r="AV5593">
        <f t="shared" si="1063"/>
        <v>0</v>
      </c>
      <c r="AX5593">
        <f t="shared" si="1064"/>
        <v>1</v>
      </c>
    </row>
    <row r="5594" spans="1:50" x14ac:dyDescent="0.3">
      <c r="A5594">
        <v>4</v>
      </c>
      <c r="B5594">
        <v>73</v>
      </c>
      <c r="C5594" t="s">
        <v>18</v>
      </c>
      <c r="D5594" t="s">
        <v>21</v>
      </c>
      <c r="E5594">
        <v>5</v>
      </c>
      <c r="F5594">
        <v>97</v>
      </c>
      <c r="G5594" t="s">
        <v>19</v>
      </c>
      <c r="H5594" t="s">
        <v>21</v>
      </c>
      <c r="I5594">
        <v>1</v>
      </c>
      <c r="J5594" t="s">
        <v>19</v>
      </c>
      <c r="K5594" t="s">
        <v>23</v>
      </c>
      <c r="L5594" t="s">
        <v>28</v>
      </c>
      <c r="M5594">
        <v>1</v>
      </c>
      <c r="N5594" t="s">
        <v>20</v>
      </c>
      <c r="O5594" t="s">
        <v>25</v>
      </c>
      <c r="P5594" t="s">
        <v>26</v>
      </c>
      <c r="Q5594" t="s">
        <v>27</v>
      </c>
      <c r="R5594">
        <v>60</v>
      </c>
      <c r="T5594">
        <f t="shared" si="1056"/>
        <v>-0.27781593875972466</v>
      </c>
      <c r="U5594">
        <f t="shared" si="1065"/>
        <v>66.154910321764191</v>
      </c>
      <c r="AD5594">
        <f>(E5594 -$Y$7)/$Y$8</f>
        <v>-1.3821849342223185</v>
      </c>
      <c r="AE5594">
        <f t="shared" si="1054"/>
        <v>1</v>
      </c>
      <c r="AG5594">
        <f>(A5594 -$W$7)/$W$8</f>
        <v>-2.6669371027144027</v>
      </c>
      <c r="AH5594">
        <f>(B5594 -$X$7)/$X$8</f>
        <v>-0.60428589616220585</v>
      </c>
      <c r="AI5594">
        <f>(F5594 -$Z$7)/$Z$8</f>
        <v>1.5230178426784435</v>
      </c>
      <c r="AJ5594">
        <f>(I5594 -$AA$7)/$AA$8</f>
        <v>-0.40124168605466753</v>
      </c>
      <c r="AK5594">
        <f t="shared" si="1055"/>
        <v>-1.9081649543993509</v>
      </c>
      <c r="AL5594">
        <f>IF(C5594="Low", 1, IF(C5594="Medium", 2, IF(C5594="High", 3, "")))</f>
        <v>1</v>
      </c>
      <c r="AM5594">
        <f>IF(G5594="Low", 1, IF(G5594="Medium", 2, IF(G5594="High", 3, "")))</f>
        <v>3</v>
      </c>
      <c r="AN5594">
        <f t="shared" si="1057"/>
        <v>3</v>
      </c>
      <c r="AO5594">
        <f t="shared" si="1058"/>
        <v>1</v>
      </c>
      <c r="AP5594">
        <f t="shared" si="1059"/>
        <v>0</v>
      </c>
      <c r="AQ5594">
        <f>IF(H5594="Yes", 1, 0)</f>
        <v>1</v>
      </c>
      <c r="AR5594">
        <f>IF(D5594="Yes", 1, 0)</f>
        <v>1</v>
      </c>
      <c r="AS5594">
        <f t="shared" si="1060"/>
        <v>1</v>
      </c>
      <c r="AT5594">
        <f t="shared" si="1061"/>
        <v>1</v>
      </c>
      <c r="AU5594">
        <f t="shared" si="1062"/>
        <v>0</v>
      </c>
      <c r="AV5594">
        <f t="shared" si="1063"/>
        <v>0</v>
      </c>
      <c r="AX5594">
        <f t="shared" si="1064"/>
        <v>1</v>
      </c>
    </row>
    <row r="5595" spans="1:50" x14ac:dyDescent="0.3">
      <c r="A5595">
        <v>27</v>
      </c>
      <c r="B5595">
        <v>60</v>
      </c>
      <c r="C5595" t="s">
        <v>22</v>
      </c>
      <c r="D5595" t="s">
        <v>20</v>
      </c>
      <c r="E5595">
        <v>8</v>
      </c>
      <c r="F5595">
        <v>68</v>
      </c>
      <c r="G5595" t="s">
        <v>19</v>
      </c>
      <c r="H5595" t="s">
        <v>21</v>
      </c>
      <c r="I5595">
        <v>1</v>
      </c>
      <c r="J5595" t="s">
        <v>22</v>
      </c>
      <c r="K5595" t="s">
        <v>34</v>
      </c>
      <c r="L5595" t="s">
        <v>28</v>
      </c>
      <c r="M5595">
        <v>4</v>
      </c>
      <c r="N5595" t="s">
        <v>21</v>
      </c>
      <c r="O5595" t="s">
        <v>25</v>
      </c>
      <c r="P5595" t="s">
        <v>35</v>
      </c>
      <c r="Q5595" t="s">
        <v>31</v>
      </c>
      <c r="R5595">
        <v>63</v>
      </c>
      <c r="T5595">
        <f t="shared" si="1056"/>
        <v>-0.10537302388648266</v>
      </c>
      <c r="U5595">
        <f t="shared" si="1065"/>
        <v>66.825741084437979</v>
      </c>
      <c r="AD5595">
        <f>(E5595 -$Y$7)/$Y$8</f>
        <v>0.66139910137521774</v>
      </c>
      <c r="AE5595">
        <f t="shared" si="1054"/>
        <v>0</v>
      </c>
      <c r="AG5595">
        <f>(A5595 -$W$7)/$W$8</f>
        <v>1.1727054241270012</v>
      </c>
      <c r="AH5595">
        <f>(B5595 -$X$7)/$X$8</f>
        <v>-1.7301583453437241</v>
      </c>
      <c r="AI5595">
        <f>(F5595 -$Z$7)/$Z$8</f>
        <v>-0.49105363122358958</v>
      </c>
      <c r="AJ5595">
        <f>(I5595 -$AA$7)/$AA$8</f>
        <v>-0.40124168605466753</v>
      </c>
      <c r="AK5595">
        <f t="shared" si="1055"/>
        <v>1.0011994733813825</v>
      </c>
      <c r="AL5595">
        <f>IF(C5595="Low", 1, IF(C5595="Medium", 2, IF(C5595="High", 3, "")))</f>
        <v>2</v>
      </c>
      <c r="AM5595">
        <f>IF(G5595="Low", 1, IF(G5595="Medium", 2, IF(G5595="High", 3, "")))</f>
        <v>3</v>
      </c>
      <c r="AN5595">
        <f t="shared" si="1057"/>
        <v>2</v>
      </c>
      <c r="AO5595">
        <f t="shared" si="1058"/>
        <v>1</v>
      </c>
      <c r="AP5595">
        <f t="shared" si="1059"/>
        <v>0</v>
      </c>
      <c r="AQ5595">
        <f>IF(H5595="Yes", 1, 0)</f>
        <v>1</v>
      </c>
      <c r="AR5595">
        <f>IF(D5595="Yes", 1, 0)</f>
        <v>0</v>
      </c>
      <c r="AS5595">
        <f t="shared" si="1060"/>
        <v>0</v>
      </c>
      <c r="AT5595">
        <f t="shared" si="1061"/>
        <v>0</v>
      </c>
      <c r="AU5595">
        <f t="shared" si="1062"/>
        <v>0</v>
      </c>
      <c r="AV5595">
        <f t="shared" si="1063"/>
        <v>0</v>
      </c>
      <c r="AX5595">
        <f t="shared" si="1064"/>
        <v>1</v>
      </c>
    </row>
    <row r="5596" spans="1:50" x14ac:dyDescent="0.3">
      <c r="A5596">
        <v>29</v>
      </c>
      <c r="B5596">
        <v>68</v>
      </c>
      <c r="C5596" t="s">
        <v>18</v>
      </c>
      <c r="D5596" t="s">
        <v>21</v>
      </c>
      <c r="E5596">
        <v>5</v>
      </c>
      <c r="F5596">
        <v>74</v>
      </c>
      <c r="G5596" t="s">
        <v>18</v>
      </c>
      <c r="H5596" t="s">
        <v>21</v>
      </c>
      <c r="I5596">
        <v>3</v>
      </c>
      <c r="J5596" t="s">
        <v>19</v>
      </c>
      <c r="K5596" t="s">
        <v>23</v>
      </c>
      <c r="L5596" t="s">
        <v>32</v>
      </c>
      <c r="M5596">
        <v>2</v>
      </c>
      <c r="N5596" t="s">
        <v>21</v>
      </c>
      <c r="O5596" t="s">
        <v>33</v>
      </c>
      <c r="P5596" t="s">
        <v>26</v>
      </c>
      <c r="Q5596" t="s">
        <v>27</v>
      </c>
      <c r="R5596">
        <v>69</v>
      </c>
      <c r="T5596">
        <f t="shared" si="1056"/>
        <v>0.2366810270703511</v>
      </c>
      <c r="U5596">
        <f t="shared" si="1065"/>
        <v>68.156386533383795</v>
      </c>
      <c r="AD5596">
        <f>(E5596 -$Y$7)/$Y$8</f>
        <v>-1.3821849342223185</v>
      </c>
      <c r="AE5596">
        <f t="shared" si="1054"/>
        <v>1</v>
      </c>
      <c r="AG5596">
        <f>(A5596 -$W$7)/$W$8</f>
        <v>1.5065873829827754</v>
      </c>
      <c r="AH5596">
        <f>(B5596 -$X$7)/$X$8</f>
        <v>-1.0373137612320207</v>
      </c>
      <c r="AI5596">
        <f>(F5596 -$Z$7)/$Z$8</f>
        <v>-7.4349188347306888E-2</v>
      </c>
      <c r="AJ5596">
        <f>(I5596 -$AA$7)/$AA$8</f>
        <v>1.2241438564120333</v>
      </c>
      <c r="AK5596">
        <f t="shared" si="1055"/>
        <v>-0.93837681180577304</v>
      </c>
      <c r="AL5596">
        <f>IF(C5596="Low", 1, IF(C5596="Medium", 2, IF(C5596="High", 3, "")))</f>
        <v>1</v>
      </c>
      <c r="AM5596">
        <f>IF(G5596="Low", 1, IF(G5596="Medium", 2, IF(G5596="High", 3, "")))</f>
        <v>1</v>
      </c>
      <c r="AN5596">
        <f t="shared" si="1057"/>
        <v>3</v>
      </c>
      <c r="AO5596">
        <f t="shared" si="1058"/>
        <v>3</v>
      </c>
      <c r="AP5596">
        <f t="shared" si="1059"/>
        <v>0</v>
      </c>
      <c r="AQ5596">
        <f>IF(H5596="Yes", 1, 0)</f>
        <v>1</v>
      </c>
      <c r="AR5596">
        <f>IF(D5596="Yes", 1, 0)</f>
        <v>1</v>
      </c>
      <c r="AS5596">
        <f t="shared" si="1060"/>
        <v>0</v>
      </c>
      <c r="AT5596">
        <f t="shared" si="1061"/>
        <v>1</v>
      </c>
      <c r="AU5596">
        <f t="shared" si="1062"/>
        <v>0</v>
      </c>
      <c r="AV5596">
        <f t="shared" si="1063"/>
        <v>0</v>
      </c>
      <c r="AX5596">
        <f t="shared" si="1064"/>
        <v>1</v>
      </c>
    </row>
    <row r="5597" spans="1:50" x14ac:dyDescent="0.3">
      <c r="A5597">
        <v>17</v>
      </c>
      <c r="B5597">
        <v>65</v>
      </c>
      <c r="C5597" t="s">
        <v>19</v>
      </c>
      <c r="D5597" t="s">
        <v>20</v>
      </c>
      <c r="E5597">
        <v>9</v>
      </c>
      <c r="F5597">
        <v>55</v>
      </c>
      <c r="G5597" t="s">
        <v>22</v>
      </c>
      <c r="H5597" t="s">
        <v>21</v>
      </c>
      <c r="I5597">
        <v>1</v>
      </c>
      <c r="J5597" t="s">
        <v>22</v>
      </c>
      <c r="K5597" t="s">
        <v>23</v>
      </c>
      <c r="L5597" t="s">
        <v>24</v>
      </c>
      <c r="M5597">
        <v>2</v>
      </c>
      <c r="N5597" t="s">
        <v>20</v>
      </c>
      <c r="O5597" t="s">
        <v>25</v>
      </c>
      <c r="P5597" t="s">
        <v>26</v>
      </c>
      <c r="Q5597" t="s">
        <v>27</v>
      </c>
      <c r="R5597">
        <v>64</v>
      </c>
      <c r="T5597">
        <f t="shared" si="1056"/>
        <v>-0.1412347064286697</v>
      </c>
      <c r="U5597">
        <f t="shared" si="1065"/>
        <v>66.686233353034666</v>
      </c>
      <c r="AD5597">
        <f>(E5597 -$Y$7)/$Y$8</f>
        <v>1.3425937799077299</v>
      </c>
      <c r="AE5597">
        <f t="shared" si="1054"/>
        <v>1</v>
      </c>
      <c r="AG5597">
        <f>(A5597 -$W$7)/$W$8</f>
        <v>-0.49670437015187013</v>
      </c>
      <c r="AH5597">
        <f>(B5597 -$X$7)/$X$8</f>
        <v>-1.2971304802739094</v>
      </c>
      <c r="AI5597">
        <f>(F5597 -$Z$7)/$Z$8</f>
        <v>-1.3939132574555355</v>
      </c>
      <c r="AJ5597">
        <f>(I5597 -$AA$7)/$AA$8</f>
        <v>-0.40124168605466753</v>
      </c>
      <c r="AK5597">
        <f t="shared" si="1055"/>
        <v>-0.93837681180577304</v>
      </c>
      <c r="AL5597">
        <f>IF(C5597="Low", 1, IF(C5597="Medium", 2, IF(C5597="High", 3, "")))</f>
        <v>3</v>
      </c>
      <c r="AM5597">
        <f>IF(G5597="Low", 1, IF(G5597="Medium", 2, IF(G5597="High", 3, "")))</f>
        <v>2</v>
      </c>
      <c r="AN5597">
        <f t="shared" si="1057"/>
        <v>2</v>
      </c>
      <c r="AO5597">
        <f t="shared" si="1058"/>
        <v>1</v>
      </c>
      <c r="AP5597">
        <f t="shared" si="1059"/>
        <v>1</v>
      </c>
      <c r="AQ5597">
        <f>IF(H5597="Yes", 1, 0)</f>
        <v>1</v>
      </c>
      <c r="AR5597">
        <f>IF(D5597="Yes", 1, 0)</f>
        <v>0</v>
      </c>
      <c r="AS5597">
        <f t="shared" si="1060"/>
        <v>1</v>
      </c>
      <c r="AT5597">
        <f t="shared" si="1061"/>
        <v>1</v>
      </c>
      <c r="AU5597">
        <f t="shared" si="1062"/>
        <v>0</v>
      </c>
      <c r="AV5597">
        <f t="shared" si="1063"/>
        <v>0</v>
      </c>
      <c r="AX5597">
        <f t="shared" si="1064"/>
        <v>1</v>
      </c>
    </row>
    <row r="5598" spans="1:50" x14ac:dyDescent="0.3">
      <c r="A5598">
        <v>18</v>
      </c>
      <c r="B5598">
        <v>94</v>
      </c>
      <c r="C5598" t="s">
        <v>18</v>
      </c>
      <c r="D5598" t="s">
        <v>21</v>
      </c>
      <c r="E5598">
        <v>8</v>
      </c>
      <c r="F5598">
        <v>52</v>
      </c>
      <c r="G5598" t="s">
        <v>22</v>
      </c>
      <c r="H5598" t="s">
        <v>21</v>
      </c>
      <c r="I5598">
        <v>1</v>
      </c>
      <c r="J5598" t="s">
        <v>22</v>
      </c>
      <c r="K5598" t="s">
        <v>34</v>
      </c>
      <c r="L5598" t="s">
        <v>24</v>
      </c>
      <c r="M5598">
        <v>4</v>
      </c>
      <c r="N5598" t="s">
        <v>20</v>
      </c>
      <c r="O5598" t="s">
        <v>29</v>
      </c>
      <c r="P5598" t="s">
        <v>26</v>
      </c>
      <c r="Q5598" t="s">
        <v>31</v>
      </c>
      <c r="R5598">
        <v>68</v>
      </c>
      <c r="T5598">
        <f t="shared" si="1056"/>
        <v>0.35820750998177364</v>
      </c>
      <c r="U5598">
        <f t="shared" si="1065"/>
        <v>68.629144160314752</v>
      </c>
      <c r="AD5598">
        <f>(E5598 -$Y$7)/$Y$8</f>
        <v>0.66139910137521774</v>
      </c>
      <c r="AE5598">
        <f t="shared" si="1054"/>
        <v>0</v>
      </c>
      <c r="AG5598">
        <f>(A5598 -$W$7)/$W$8</f>
        <v>-0.32976339072398297</v>
      </c>
      <c r="AH5598">
        <f>(B5598 -$X$7)/$X$8</f>
        <v>1.2144311371310161</v>
      </c>
      <c r="AI5598">
        <f>(F5598 -$Z$7)/$Z$8</f>
        <v>-1.6022654788936768</v>
      </c>
      <c r="AJ5598">
        <f>(I5598 -$AA$7)/$AA$8</f>
        <v>-0.40124168605466753</v>
      </c>
      <c r="AK5598">
        <f t="shared" si="1055"/>
        <v>1.0011994733813825</v>
      </c>
      <c r="AL5598">
        <f>IF(C5598="Low", 1, IF(C5598="Medium", 2, IF(C5598="High", 3, "")))</f>
        <v>1</v>
      </c>
      <c r="AM5598">
        <f>IF(G5598="Low", 1, IF(G5598="Medium", 2, IF(G5598="High", 3, "")))</f>
        <v>2</v>
      </c>
      <c r="AN5598">
        <f t="shared" si="1057"/>
        <v>2</v>
      </c>
      <c r="AO5598">
        <f t="shared" si="1058"/>
        <v>2</v>
      </c>
      <c r="AP5598">
        <f t="shared" si="1059"/>
        <v>1</v>
      </c>
      <c r="AQ5598">
        <f>IF(H5598="Yes", 1, 0)</f>
        <v>1</v>
      </c>
      <c r="AR5598">
        <f>IF(D5598="Yes", 1, 0)</f>
        <v>1</v>
      </c>
      <c r="AS5598">
        <f t="shared" si="1060"/>
        <v>1</v>
      </c>
      <c r="AT5598">
        <f t="shared" si="1061"/>
        <v>1</v>
      </c>
      <c r="AU5598">
        <f t="shared" si="1062"/>
        <v>0</v>
      </c>
      <c r="AV5598">
        <f t="shared" si="1063"/>
        <v>0</v>
      </c>
      <c r="AX5598">
        <f t="shared" si="1064"/>
        <v>1</v>
      </c>
    </row>
    <row r="5599" spans="1:50" x14ac:dyDescent="0.3">
      <c r="A5599">
        <v>15</v>
      </c>
      <c r="B5599">
        <v>70</v>
      </c>
      <c r="C5599" t="s">
        <v>22</v>
      </c>
      <c r="D5599" t="s">
        <v>20</v>
      </c>
      <c r="E5599">
        <v>6</v>
      </c>
      <c r="F5599">
        <v>73</v>
      </c>
      <c r="G5599" t="s">
        <v>18</v>
      </c>
      <c r="H5599" t="s">
        <v>21</v>
      </c>
      <c r="I5599">
        <v>2</v>
      </c>
      <c r="J5599" t="s">
        <v>18</v>
      </c>
      <c r="K5599" t="s">
        <v>23</v>
      </c>
      <c r="L5599" t="s">
        <v>24</v>
      </c>
      <c r="M5599">
        <v>4</v>
      </c>
      <c r="N5599" t="s">
        <v>20</v>
      </c>
      <c r="O5599" t="s">
        <v>25</v>
      </c>
      <c r="P5599" t="s">
        <v>30</v>
      </c>
      <c r="Q5599" t="s">
        <v>27</v>
      </c>
      <c r="R5599">
        <v>63</v>
      </c>
      <c r="T5599">
        <f t="shared" si="1056"/>
        <v>-0.18839235187196257</v>
      </c>
      <c r="U5599">
        <f t="shared" si="1065"/>
        <v>66.50278250333244</v>
      </c>
      <c r="AD5599">
        <f>(E5599 -$Y$7)/$Y$8</f>
        <v>-0.70099025568980644</v>
      </c>
      <c r="AE5599">
        <f t="shared" si="1054"/>
        <v>1</v>
      </c>
      <c r="AG5599">
        <f>(A5599 -$W$7)/$W$8</f>
        <v>-0.8305863290076444</v>
      </c>
      <c r="AH5599">
        <f>(B5599 -$X$7)/$X$8</f>
        <v>-0.8641026152040947</v>
      </c>
      <c r="AI5599">
        <f>(F5599 -$Z$7)/$Z$8</f>
        <v>-0.14379992882668732</v>
      </c>
      <c r="AJ5599">
        <f>(I5599 -$AA$7)/$AA$8</f>
        <v>0.41145108517868284</v>
      </c>
      <c r="AK5599">
        <f t="shared" si="1055"/>
        <v>1.0011994733813825</v>
      </c>
      <c r="AL5599">
        <f>IF(C5599="Low", 1, IF(C5599="Medium", 2, IF(C5599="High", 3, "")))</f>
        <v>2</v>
      </c>
      <c r="AM5599">
        <f>IF(G5599="Low", 1, IF(G5599="Medium", 2, IF(G5599="High", 3, "")))</f>
        <v>1</v>
      </c>
      <c r="AN5599">
        <f t="shared" si="1057"/>
        <v>1</v>
      </c>
      <c r="AO5599">
        <f t="shared" si="1058"/>
        <v>1</v>
      </c>
      <c r="AP5599">
        <f t="shared" si="1059"/>
        <v>1</v>
      </c>
      <c r="AQ5599">
        <f>IF(H5599="Yes", 1, 0)</f>
        <v>1</v>
      </c>
      <c r="AR5599">
        <f>IF(D5599="Yes", 1, 0)</f>
        <v>0</v>
      </c>
      <c r="AS5599">
        <f t="shared" si="1060"/>
        <v>1</v>
      </c>
      <c r="AT5599">
        <f t="shared" si="1061"/>
        <v>0</v>
      </c>
      <c r="AU5599">
        <f t="shared" si="1062"/>
        <v>0</v>
      </c>
      <c r="AV5599">
        <f t="shared" si="1063"/>
        <v>0</v>
      </c>
      <c r="AX5599">
        <f t="shared" si="1064"/>
        <v>1</v>
      </c>
    </row>
    <row r="5600" spans="1:50" x14ac:dyDescent="0.3">
      <c r="A5600">
        <v>22</v>
      </c>
      <c r="B5600">
        <v>71</v>
      </c>
      <c r="C5600" t="s">
        <v>22</v>
      </c>
      <c r="D5600" t="s">
        <v>21</v>
      </c>
      <c r="E5600">
        <v>8</v>
      </c>
      <c r="F5600">
        <v>56</v>
      </c>
      <c r="G5600" t="s">
        <v>18</v>
      </c>
      <c r="H5600" t="s">
        <v>21</v>
      </c>
      <c r="I5600">
        <v>0</v>
      </c>
      <c r="J5600" t="s">
        <v>19</v>
      </c>
      <c r="K5600" t="s">
        <v>23</v>
      </c>
      <c r="L5600" t="s">
        <v>32</v>
      </c>
      <c r="M5600">
        <v>2</v>
      </c>
      <c r="N5600" t="s">
        <v>20</v>
      </c>
      <c r="O5600" t="s">
        <v>33</v>
      </c>
      <c r="P5600" t="s">
        <v>26</v>
      </c>
      <c r="Q5600" t="s">
        <v>27</v>
      </c>
      <c r="R5600">
        <v>65</v>
      </c>
      <c r="T5600">
        <f t="shared" si="1056"/>
        <v>3.5751893250613634E-2</v>
      </c>
      <c r="U5600">
        <f t="shared" si="1065"/>
        <v>67.37473978273151</v>
      </c>
      <c r="AD5600">
        <f>(E5600 -$Y$7)/$Y$8</f>
        <v>0.66139910137521774</v>
      </c>
      <c r="AE5600">
        <f t="shared" si="1054"/>
        <v>1</v>
      </c>
      <c r="AG5600">
        <f>(A5600 -$W$7)/$W$8</f>
        <v>0.3380005269875655</v>
      </c>
      <c r="AH5600">
        <f>(B5600 -$X$7)/$X$8</f>
        <v>-0.77749704219013172</v>
      </c>
      <c r="AI5600">
        <f>(F5600 -$Z$7)/$Z$8</f>
        <v>-1.324462516976155</v>
      </c>
      <c r="AJ5600">
        <f>(I5600 -$AA$7)/$AA$8</f>
        <v>-1.213934457288018</v>
      </c>
      <c r="AK5600">
        <f t="shared" si="1055"/>
        <v>-0.93837681180577304</v>
      </c>
      <c r="AL5600">
        <f>IF(C5600="Low", 1, IF(C5600="Medium", 2, IF(C5600="High", 3, "")))</f>
        <v>2</v>
      </c>
      <c r="AM5600">
        <f>IF(G5600="Low", 1, IF(G5600="Medium", 2, IF(G5600="High", 3, "")))</f>
        <v>1</v>
      </c>
      <c r="AN5600">
        <f t="shared" si="1057"/>
        <v>3</v>
      </c>
      <c r="AO5600">
        <f t="shared" si="1058"/>
        <v>3</v>
      </c>
      <c r="AP5600">
        <f t="shared" si="1059"/>
        <v>0</v>
      </c>
      <c r="AQ5600">
        <f>IF(H5600="Yes", 1, 0)</f>
        <v>1</v>
      </c>
      <c r="AR5600">
        <f>IF(D5600="Yes", 1, 0)</f>
        <v>1</v>
      </c>
      <c r="AS5600">
        <f t="shared" si="1060"/>
        <v>1</v>
      </c>
      <c r="AT5600">
        <f t="shared" si="1061"/>
        <v>1</v>
      </c>
      <c r="AU5600">
        <f t="shared" si="1062"/>
        <v>0</v>
      </c>
      <c r="AV5600">
        <f t="shared" si="1063"/>
        <v>0</v>
      </c>
      <c r="AX5600">
        <f t="shared" si="1064"/>
        <v>1</v>
      </c>
    </row>
    <row r="5601" spans="1:50" x14ac:dyDescent="0.3">
      <c r="A5601">
        <v>27</v>
      </c>
      <c r="B5601">
        <v>98</v>
      </c>
      <c r="C5601" t="s">
        <v>22</v>
      </c>
      <c r="D5601" t="s">
        <v>20</v>
      </c>
      <c r="E5601">
        <v>4</v>
      </c>
      <c r="F5601">
        <v>82</v>
      </c>
      <c r="G5601" t="s">
        <v>22</v>
      </c>
      <c r="H5601" t="s">
        <v>21</v>
      </c>
      <c r="I5601">
        <v>0</v>
      </c>
      <c r="J5601" t="s">
        <v>22</v>
      </c>
      <c r="K5601" t="s">
        <v>23</v>
      </c>
      <c r="L5601" t="s">
        <v>24</v>
      </c>
      <c r="M5601">
        <v>3</v>
      </c>
      <c r="N5601" t="s">
        <v>20</v>
      </c>
      <c r="O5601" t="s">
        <v>25</v>
      </c>
      <c r="P5601" t="s">
        <v>26</v>
      </c>
      <c r="Q5601" t="s">
        <v>31</v>
      </c>
      <c r="R5601">
        <v>74</v>
      </c>
      <c r="T5601">
        <f t="shared" si="1056"/>
        <v>0.76168919576119498</v>
      </c>
      <c r="U5601">
        <f t="shared" si="1065"/>
        <v>70.198753020123661</v>
      </c>
      <c r="AD5601">
        <f>(E5601 -$Y$7)/$Y$8</f>
        <v>-2.0633796127548307</v>
      </c>
      <c r="AE5601">
        <f t="shared" si="1054"/>
        <v>1</v>
      </c>
      <c r="AG5601">
        <f>(A5601 -$W$7)/$W$8</f>
        <v>1.1727054241270012</v>
      </c>
      <c r="AH5601">
        <f>(B5601 -$X$7)/$X$8</f>
        <v>1.5608534291868679</v>
      </c>
      <c r="AI5601">
        <f>(F5601 -$Z$7)/$Z$8</f>
        <v>0.48125673548773673</v>
      </c>
      <c r="AJ5601">
        <f>(I5601 -$AA$7)/$AA$8</f>
        <v>-1.213934457288018</v>
      </c>
      <c r="AK5601">
        <f t="shared" si="1055"/>
        <v>3.141133078780467E-2</v>
      </c>
      <c r="AL5601">
        <f>IF(C5601="Low", 1, IF(C5601="Medium", 2, IF(C5601="High", 3, "")))</f>
        <v>2</v>
      </c>
      <c r="AM5601">
        <f>IF(G5601="Low", 1, IF(G5601="Medium", 2, IF(G5601="High", 3, "")))</f>
        <v>2</v>
      </c>
      <c r="AN5601">
        <f t="shared" si="1057"/>
        <v>2</v>
      </c>
      <c r="AO5601">
        <f t="shared" si="1058"/>
        <v>1</v>
      </c>
      <c r="AP5601">
        <f t="shared" si="1059"/>
        <v>1</v>
      </c>
      <c r="AQ5601">
        <f>IF(H5601="Yes", 1, 0)</f>
        <v>1</v>
      </c>
      <c r="AR5601">
        <f>IF(D5601="Yes", 1, 0)</f>
        <v>0</v>
      </c>
      <c r="AS5601">
        <f t="shared" si="1060"/>
        <v>1</v>
      </c>
      <c r="AT5601">
        <f t="shared" si="1061"/>
        <v>1</v>
      </c>
      <c r="AU5601">
        <f t="shared" si="1062"/>
        <v>1</v>
      </c>
      <c r="AV5601">
        <f t="shared" si="1063"/>
        <v>1</v>
      </c>
      <c r="AX5601">
        <f t="shared" si="1064"/>
        <v>1</v>
      </c>
    </row>
    <row r="5602" spans="1:50" x14ac:dyDescent="0.3">
      <c r="A5602">
        <v>10</v>
      </c>
      <c r="B5602">
        <v>75</v>
      </c>
      <c r="C5602" t="s">
        <v>22</v>
      </c>
      <c r="D5602" t="s">
        <v>21</v>
      </c>
      <c r="E5602">
        <v>8</v>
      </c>
      <c r="F5602">
        <v>90</v>
      </c>
      <c r="G5602" t="s">
        <v>22</v>
      </c>
      <c r="H5602" t="s">
        <v>21</v>
      </c>
      <c r="I5602">
        <v>2</v>
      </c>
      <c r="J5602" t="s">
        <v>22</v>
      </c>
      <c r="K5602" t="s">
        <v>23</v>
      </c>
      <c r="L5602" t="s">
        <v>24</v>
      </c>
      <c r="M5602">
        <v>2</v>
      </c>
      <c r="N5602" t="s">
        <v>20</v>
      </c>
      <c r="O5602" t="s">
        <v>33</v>
      </c>
      <c r="P5602" t="s">
        <v>30</v>
      </c>
      <c r="Q5602" t="s">
        <v>27</v>
      </c>
      <c r="R5602">
        <v>65</v>
      </c>
      <c r="T5602">
        <f t="shared" si="1056"/>
        <v>3.5220124425703658E-2</v>
      </c>
      <c r="U5602">
        <f t="shared" si="1065"/>
        <v>67.372671116201246</v>
      </c>
      <c r="AD5602">
        <f>(E5602 -$Y$7)/$Y$8</f>
        <v>0.66139910137521774</v>
      </c>
      <c r="AE5602">
        <f t="shared" si="1054"/>
        <v>1</v>
      </c>
      <c r="AG5602">
        <f>(A5602 -$W$7)/$W$8</f>
        <v>-1.66529122614708</v>
      </c>
      <c r="AH5602">
        <f>(B5602 -$X$7)/$X$8</f>
        <v>-0.43107475013427993</v>
      </c>
      <c r="AI5602">
        <f>(F5602 -$Z$7)/$Z$8</f>
        <v>1.0368626593227803</v>
      </c>
      <c r="AJ5602">
        <f>(I5602 -$AA$7)/$AA$8</f>
        <v>0.41145108517868284</v>
      </c>
      <c r="AK5602">
        <f t="shared" si="1055"/>
        <v>-0.93837681180577304</v>
      </c>
      <c r="AL5602">
        <f>IF(C5602="Low", 1, IF(C5602="Medium", 2, IF(C5602="High", 3, "")))</f>
        <v>2</v>
      </c>
      <c r="AM5602">
        <f>IF(G5602="Low", 1, IF(G5602="Medium", 2, IF(G5602="High", 3, "")))</f>
        <v>2</v>
      </c>
      <c r="AN5602">
        <f t="shared" si="1057"/>
        <v>2</v>
      </c>
      <c r="AO5602">
        <f t="shared" si="1058"/>
        <v>3</v>
      </c>
      <c r="AP5602">
        <f t="shared" si="1059"/>
        <v>1</v>
      </c>
      <c r="AQ5602">
        <f>IF(H5602="Yes", 1, 0)</f>
        <v>1</v>
      </c>
      <c r="AR5602">
        <f>IF(D5602="Yes", 1, 0)</f>
        <v>1</v>
      </c>
      <c r="AS5602">
        <f t="shared" si="1060"/>
        <v>1</v>
      </c>
      <c r="AT5602">
        <f t="shared" si="1061"/>
        <v>0</v>
      </c>
      <c r="AU5602">
        <f t="shared" si="1062"/>
        <v>0</v>
      </c>
      <c r="AV5602">
        <f t="shared" si="1063"/>
        <v>0</v>
      </c>
      <c r="AX5602">
        <f t="shared" si="1064"/>
        <v>1</v>
      </c>
    </row>
    <row r="5603" spans="1:50" x14ac:dyDescent="0.3">
      <c r="A5603">
        <v>22</v>
      </c>
      <c r="B5603">
        <v>60</v>
      </c>
      <c r="C5603" t="s">
        <v>22</v>
      </c>
      <c r="D5603" t="s">
        <v>21</v>
      </c>
      <c r="E5603">
        <v>5</v>
      </c>
      <c r="F5603">
        <v>52</v>
      </c>
      <c r="G5603" t="s">
        <v>22</v>
      </c>
      <c r="H5603" t="s">
        <v>21</v>
      </c>
      <c r="I5603">
        <v>0</v>
      </c>
      <c r="J5603" t="s">
        <v>22</v>
      </c>
      <c r="K5603" t="s">
        <v>23</v>
      </c>
      <c r="L5603" t="s">
        <v>28</v>
      </c>
      <c r="M5603">
        <v>2</v>
      </c>
      <c r="N5603" t="s">
        <v>20</v>
      </c>
      <c r="O5603" t="s">
        <v>25</v>
      </c>
      <c r="P5603" t="s">
        <v>26</v>
      </c>
      <c r="Q5603" t="s">
        <v>31</v>
      </c>
      <c r="R5603">
        <v>61</v>
      </c>
      <c r="T5603">
        <f t="shared" si="1056"/>
        <v>-0.27956010780084117</v>
      </c>
      <c r="U5603">
        <f t="shared" si="1065"/>
        <v>66.148125222771029</v>
      </c>
      <c r="AD5603">
        <f>(E5603 -$Y$7)/$Y$8</f>
        <v>-1.3821849342223185</v>
      </c>
      <c r="AE5603">
        <f t="shared" si="1054"/>
        <v>1</v>
      </c>
      <c r="AG5603">
        <f>(A5603 -$W$7)/$W$8</f>
        <v>0.3380005269875655</v>
      </c>
      <c r="AH5603">
        <f>(B5603 -$X$7)/$X$8</f>
        <v>-1.7301583453437241</v>
      </c>
      <c r="AI5603">
        <f>(F5603 -$Z$7)/$Z$8</f>
        <v>-1.6022654788936768</v>
      </c>
      <c r="AJ5603">
        <f>(I5603 -$AA$7)/$AA$8</f>
        <v>-1.213934457288018</v>
      </c>
      <c r="AK5603">
        <f t="shared" si="1055"/>
        <v>-0.93837681180577304</v>
      </c>
      <c r="AL5603">
        <f>IF(C5603="Low", 1, IF(C5603="Medium", 2, IF(C5603="High", 3, "")))</f>
        <v>2</v>
      </c>
      <c r="AM5603">
        <f>IF(G5603="Low", 1, IF(G5603="Medium", 2, IF(G5603="High", 3, "")))</f>
        <v>2</v>
      </c>
      <c r="AN5603">
        <f t="shared" si="1057"/>
        <v>2</v>
      </c>
      <c r="AO5603">
        <f t="shared" si="1058"/>
        <v>1</v>
      </c>
      <c r="AP5603">
        <f t="shared" si="1059"/>
        <v>0</v>
      </c>
      <c r="AQ5603">
        <f>IF(H5603="Yes", 1, 0)</f>
        <v>1</v>
      </c>
      <c r="AR5603">
        <f>IF(D5603="Yes", 1, 0)</f>
        <v>1</v>
      </c>
      <c r="AS5603">
        <f t="shared" si="1060"/>
        <v>1</v>
      </c>
      <c r="AT5603">
        <f t="shared" si="1061"/>
        <v>1</v>
      </c>
      <c r="AU5603">
        <f t="shared" si="1062"/>
        <v>0</v>
      </c>
      <c r="AV5603">
        <f t="shared" si="1063"/>
        <v>0</v>
      </c>
      <c r="AX5603">
        <f t="shared" si="1064"/>
        <v>1</v>
      </c>
    </row>
    <row r="5604" spans="1:50" x14ac:dyDescent="0.3">
      <c r="A5604">
        <v>18</v>
      </c>
      <c r="B5604">
        <v>71</v>
      </c>
      <c r="C5604" t="s">
        <v>22</v>
      </c>
      <c r="D5604" t="s">
        <v>21</v>
      </c>
      <c r="E5604">
        <v>6</v>
      </c>
      <c r="F5604">
        <v>81</v>
      </c>
      <c r="G5604" t="s">
        <v>22</v>
      </c>
      <c r="H5604" t="s">
        <v>21</v>
      </c>
      <c r="I5604">
        <v>1</v>
      </c>
      <c r="J5604" t="s">
        <v>19</v>
      </c>
      <c r="K5604" t="s">
        <v>23</v>
      </c>
      <c r="L5604" t="s">
        <v>24</v>
      </c>
      <c r="M5604">
        <v>3</v>
      </c>
      <c r="N5604" t="s">
        <v>20</v>
      </c>
      <c r="O5604" t="s">
        <v>25</v>
      </c>
      <c r="P5604" t="s">
        <v>26</v>
      </c>
      <c r="Q5604" t="s">
        <v>27</v>
      </c>
      <c r="R5604">
        <v>66</v>
      </c>
      <c r="T5604">
        <f t="shared" si="1056"/>
        <v>0.13554327990786313</v>
      </c>
      <c r="U5604">
        <f t="shared" si="1065"/>
        <v>67.762944378256734</v>
      </c>
      <c r="AD5604">
        <f>(E5604 -$Y$7)/$Y$8</f>
        <v>-0.70099025568980644</v>
      </c>
      <c r="AE5604">
        <f t="shared" si="1054"/>
        <v>1</v>
      </c>
      <c r="AG5604">
        <f>(A5604 -$W$7)/$W$8</f>
        <v>-0.32976339072398297</v>
      </c>
      <c r="AH5604">
        <f>(B5604 -$X$7)/$X$8</f>
        <v>-0.77749704219013172</v>
      </c>
      <c r="AI5604">
        <f>(F5604 -$Z$7)/$Z$8</f>
        <v>0.41180599500835624</v>
      </c>
      <c r="AJ5604">
        <f>(I5604 -$AA$7)/$AA$8</f>
        <v>-0.40124168605466753</v>
      </c>
      <c r="AK5604">
        <f t="shared" si="1055"/>
        <v>3.141133078780467E-2</v>
      </c>
      <c r="AL5604">
        <f>IF(C5604="Low", 1, IF(C5604="Medium", 2, IF(C5604="High", 3, "")))</f>
        <v>2</v>
      </c>
      <c r="AM5604">
        <f>IF(G5604="Low", 1, IF(G5604="Medium", 2, IF(G5604="High", 3, "")))</f>
        <v>2</v>
      </c>
      <c r="AN5604">
        <f t="shared" si="1057"/>
        <v>3</v>
      </c>
      <c r="AO5604">
        <f t="shared" si="1058"/>
        <v>1</v>
      </c>
      <c r="AP5604">
        <f t="shared" si="1059"/>
        <v>1</v>
      </c>
      <c r="AQ5604">
        <f>IF(H5604="Yes", 1, 0)</f>
        <v>1</v>
      </c>
      <c r="AR5604">
        <f>IF(D5604="Yes", 1, 0)</f>
        <v>1</v>
      </c>
      <c r="AS5604">
        <f t="shared" si="1060"/>
        <v>1</v>
      </c>
      <c r="AT5604">
        <f t="shared" si="1061"/>
        <v>1</v>
      </c>
      <c r="AU5604">
        <f t="shared" si="1062"/>
        <v>0</v>
      </c>
      <c r="AV5604">
        <f t="shared" si="1063"/>
        <v>0</v>
      </c>
      <c r="AX5604">
        <f t="shared" si="1064"/>
        <v>1</v>
      </c>
    </row>
    <row r="5605" spans="1:50" x14ac:dyDescent="0.3">
      <c r="A5605">
        <v>21</v>
      </c>
      <c r="B5605">
        <v>65</v>
      </c>
      <c r="C5605" t="s">
        <v>22</v>
      </c>
      <c r="D5605" t="s">
        <v>21</v>
      </c>
      <c r="E5605">
        <v>6</v>
      </c>
      <c r="F5605">
        <v>91</v>
      </c>
      <c r="G5605" t="s">
        <v>19</v>
      </c>
      <c r="H5605" t="s">
        <v>21</v>
      </c>
      <c r="I5605">
        <v>1</v>
      </c>
      <c r="J5605" t="s">
        <v>19</v>
      </c>
      <c r="K5605" t="s">
        <v>23</v>
      </c>
      <c r="L5605" t="s">
        <v>24</v>
      </c>
      <c r="M5605">
        <v>3</v>
      </c>
      <c r="N5605" t="s">
        <v>20</v>
      </c>
      <c r="O5605" t="s">
        <v>25</v>
      </c>
      <c r="P5605" t="s">
        <v>30</v>
      </c>
      <c r="Q5605" t="s">
        <v>27</v>
      </c>
      <c r="R5605">
        <v>67</v>
      </c>
      <c r="T5605">
        <f t="shared" si="1056"/>
        <v>0.13462938217753578</v>
      </c>
      <c r="U5605">
        <f t="shared" si="1065"/>
        <v>67.75938916862755</v>
      </c>
      <c r="AD5605">
        <f>(E5605 -$Y$7)/$Y$8</f>
        <v>-0.70099025568980644</v>
      </c>
      <c r="AE5605">
        <f t="shared" si="1054"/>
        <v>1</v>
      </c>
      <c r="AG5605">
        <f>(A5605 -$W$7)/$W$8</f>
        <v>0.17105954755967837</v>
      </c>
      <c r="AH5605">
        <f>(B5605 -$X$7)/$X$8</f>
        <v>-1.2971304802739094</v>
      </c>
      <c r="AI5605">
        <f>(F5605 -$Z$7)/$Z$8</f>
        <v>1.1063133998021608</v>
      </c>
      <c r="AJ5605">
        <f>(I5605 -$AA$7)/$AA$8</f>
        <v>-0.40124168605466753</v>
      </c>
      <c r="AK5605">
        <f t="shared" si="1055"/>
        <v>3.141133078780467E-2</v>
      </c>
      <c r="AL5605">
        <f>IF(C5605="Low", 1, IF(C5605="Medium", 2, IF(C5605="High", 3, "")))</f>
        <v>2</v>
      </c>
      <c r="AM5605">
        <f>IF(G5605="Low", 1, IF(G5605="Medium", 2, IF(G5605="High", 3, "")))</f>
        <v>3</v>
      </c>
      <c r="AN5605">
        <f t="shared" si="1057"/>
        <v>3</v>
      </c>
      <c r="AO5605">
        <f t="shared" si="1058"/>
        <v>1</v>
      </c>
      <c r="AP5605">
        <f t="shared" si="1059"/>
        <v>1</v>
      </c>
      <c r="AQ5605">
        <f>IF(H5605="Yes", 1, 0)</f>
        <v>1</v>
      </c>
      <c r="AR5605">
        <f>IF(D5605="Yes", 1, 0)</f>
        <v>1</v>
      </c>
      <c r="AS5605">
        <f t="shared" si="1060"/>
        <v>1</v>
      </c>
      <c r="AT5605">
        <f t="shared" si="1061"/>
        <v>0</v>
      </c>
      <c r="AU5605">
        <f t="shared" si="1062"/>
        <v>0</v>
      </c>
      <c r="AV5605">
        <f t="shared" si="1063"/>
        <v>0</v>
      </c>
      <c r="AX5605">
        <f t="shared" si="1064"/>
        <v>1</v>
      </c>
    </row>
    <row r="5606" spans="1:50" x14ac:dyDescent="0.3">
      <c r="A5606">
        <v>23</v>
      </c>
      <c r="B5606">
        <v>64</v>
      </c>
      <c r="C5606" t="s">
        <v>19</v>
      </c>
      <c r="D5606" t="s">
        <v>21</v>
      </c>
      <c r="E5606">
        <v>9</v>
      </c>
      <c r="F5606">
        <v>72</v>
      </c>
      <c r="G5606" t="s">
        <v>22</v>
      </c>
      <c r="H5606" t="s">
        <v>21</v>
      </c>
      <c r="I5606">
        <v>0</v>
      </c>
      <c r="J5606" t="s">
        <v>19</v>
      </c>
      <c r="K5606" t="s">
        <v>23</v>
      </c>
      <c r="L5606" t="s">
        <v>24</v>
      </c>
      <c r="M5606">
        <v>3</v>
      </c>
      <c r="N5606" t="s">
        <v>20</v>
      </c>
      <c r="O5606" t="s">
        <v>29</v>
      </c>
      <c r="P5606" t="s">
        <v>26</v>
      </c>
      <c r="Q5606" t="s">
        <v>27</v>
      </c>
      <c r="R5606">
        <v>66</v>
      </c>
      <c r="T5606">
        <f t="shared" si="1056"/>
        <v>0.1844031812269919</v>
      </c>
      <c r="U5606">
        <f t="shared" si="1065"/>
        <v>67.953017277976443</v>
      </c>
      <c r="AD5606">
        <f>(E5606 -$Y$7)/$Y$8</f>
        <v>1.3425937799077299</v>
      </c>
      <c r="AE5606">
        <f t="shared" si="1054"/>
        <v>1</v>
      </c>
      <c r="AG5606">
        <f>(A5606 -$W$7)/$W$8</f>
        <v>0.50494150641545266</v>
      </c>
      <c r="AH5606">
        <f>(B5606 -$X$7)/$X$8</f>
        <v>-1.3837360532878724</v>
      </c>
      <c r="AI5606">
        <f>(F5606 -$Z$7)/$Z$8</f>
        <v>-0.21325066930606779</v>
      </c>
      <c r="AJ5606">
        <f>(I5606 -$AA$7)/$AA$8</f>
        <v>-1.213934457288018</v>
      </c>
      <c r="AK5606">
        <f t="shared" si="1055"/>
        <v>3.141133078780467E-2</v>
      </c>
      <c r="AL5606">
        <f>IF(C5606="Low", 1, IF(C5606="Medium", 2, IF(C5606="High", 3, "")))</f>
        <v>3</v>
      </c>
      <c r="AM5606">
        <f>IF(G5606="Low", 1, IF(G5606="Medium", 2, IF(G5606="High", 3, "")))</f>
        <v>2</v>
      </c>
      <c r="AN5606">
        <f t="shared" si="1057"/>
        <v>3</v>
      </c>
      <c r="AO5606">
        <f t="shared" si="1058"/>
        <v>2</v>
      </c>
      <c r="AP5606">
        <f t="shared" si="1059"/>
        <v>1</v>
      </c>
      <c r="AQ5606">
        <f>IF(H5606="Yes", 1, 0)</f>
        <v>1</v>
      </c>
      <c r="AR5606">
        <f>IF(D5606="Yes", 1, 0)</f>
        <v>1</v>
      </c>
      <c r="AS5606">
        <f t="shared" si="1060"/>
        <v>1</v>
      </c>
      <c r="AT5606">
        <f t="shared" si="1061"/>
        <v>1</v>
      </c>
      <c r="AU5606">
        <f t="shared" si="1062"/>
        <v>0</v>
      </c>
      <c r="AV5606">
        <f t="shared" si="1063"/>
        <v>0</v>
      </c>
      <c r="AX5606">
        <f t="shared" si="1064"/>
        <v>1</v>
      </c>
    </row>
    <row r="5607" spans="1:50" x14ac:dyDescent="0.3">
      <c r="A5607">
        <v>19</v>
      </c>
      <c r="B5607">
        <v>63</v>
      </c>
      <c r="C5607" t="s">
        <v>19</v>
      </c>
      <c r="D5607" t="s">
        <v>20</v>
      </c>
      <c r="E5607">
        <v>6</v>
      </c>
      <c r="F5607">
        <v>98</v>
      </c>
      <c r="G5607" t="s">
        <v>19</v>
      </c>
      <c r="H5607" t="s">
        <v>21</v>
      </c>
      <c r="I5607">
        <v>4</v>
      </c>
      <c r="J5607" t="s">
        <v>22</v>
      </c>
      <c r="K5607" t="s">
        <v>34</v>
      </c>
      <c r="L5607" t="s">
        <v>24</v>
      </c>
      <c r="M5607">
        <v>2</v>
      </c>
      <c r="N5607" t="s">
        <v>20</v>
      </c>
      <c r="O5607" t="s">
        <v>33</v>
      </c>
      <c r="P5607" t="s">
        <v>26</v>
      </c>
      <c r="Q5607" t="s">
        <v>27</v>
      </c>
      <c r="R5607">
        <v>69</v>
      </c>
      <c r="T5607">
        <f t="shared" si="1056"/>
        <v>0.33853888562323603</v>
      </c>
      <c r="U5607">
        <f t="shared" si="1065"/>
        <v>68.552630038010108</v>
      </c>
      <c r="AD5607">
        <f>(E5607 -$Y$7)/$Y$8</f>
        <v>-0.70099025568980644</v>
      </c>
      <c r="AE5607">
        <f t="shared" si="1054"/>
        <v>0</v>
      </c>
      <c r="AG5607">
        <f>(A5607 -$W$7)/$W$8</f>
        <v>-0.16282241129609587</v>
      </c>
      <c r="AH5607">
        <f>(B5607 -$X$7)/$X$8</f>
        <v>-1.4703416263018354</v>
      </c>
      <c r="AI5607">
        <f>(F5607 -$Z$7)/$Z$8</f>
        <v>1.5924685831578238</v>
      </c>
      <c r="AJ5607">
        <f>(I5607 -$AA$7)/$AA$8</f>
        <v>2.0368366276453838</v>
      </c>
      <c r="AK5607">
        <f t="shared" si="1055"/>
        <v>-0.93837681180577304</v>
      </c>
      <c r="AL5607">
        <f>IF(C5607="Low", 1, IF(C5607="Medium", 2, IF(C5607="High", 3, "")))</f>
        <v>3</v>
      </c>
      <c r="AM5607">
        <f>IF(G5607="Low", 1, IF(G5607="Medium", 2, IF(G5607="High", 3, "")))</f>
        <v>3</v>
      </c>
      <c r="AN5607">
        <f t="shared" si="1057"/>
        <v>2</v>
      </c>
      <c r="AO5607">
        <f t="shared" si="1058"/>
        <v>3</v>
      </c>
      <c r="AP5607">
        <f t="shared" si="1059"/>
        <v>1</v>
      </c>
      <c r="AQ5607">
        <f>IF(H5607="Yes", 1, 0)</f>
        <v>1</v>
      </c>
      <c r="AR5607">
        <f>IF(D5607="Yes", 1, 0)</f>
        <v>0</v>
      </c>
      <c r="AS5607">
        <f t="shared" si="1060"/>
        <v>1</v>
      </c>
      <c r="AT5607">
        <f t="shared" si="1061"/>
        <v>1</v>
      </c>
      <c r="AU5607">
        <f t="shared" si="1062"/>
        <v>0</v>
      </c>
      <c r="AV5607">
        <f t="shared" si="1063"/>
        <v>0</v>
      </c>
      <c r="AX5607">
        <f t="shared" si="1064"/>
        <v>1</v>
      </c>
    </row>
    <row r="5608" spans="1:50" x14ac:dyDescent="0.3">
      <c r="A5608">
        <v>19</v>
      </c>
      <c r="B5608">
        <v>84</v>
      </c>
      <c r="C5608" t="s">
        <v>22</v>
      </c>
      <c r="D5608" t="s">
        <v>21</v>
      </c>
      <c r="E5608">
        <v>7</v>
      </c>
      <c r="F5608">
        <v>56</v>
      </c>
      <c r="G5608" t="s">
        <v>18</v>
      </c>
      <c r="H5608" t="s">
        <v>21</v>
      </c>
      <c r="I5608">
        <v>2</v>
      </c>
      <c r="J5608" t="s">
        <v>22</v>
      </c>
      <c r="K5608" t="s">
        <v>23</v>
      </c>
      <c r="L5608" t="s">
        <v>32</v>
      </c>
      <c r="M5608">
        <v>3</v>
      </c>
      <c r="N5608" t="s">
        <v>20</v>
      </c>
      <c r="O5608" t="s">
        <v>25</v>
      </c>
      <c r="P5608" t="s">
        <v>30</v>
      </c>
      <c r="Q5608" t="s">
        <v>31</v>
      </c>
      <c r="R5608">
        <v>65</v>
      </c>
      <c r="T5608">
        <f t="shared" si="1056"/>
        <v>9.6936616154289931E-2</v>
      </c>
      <c r="U5608">
        <f t="shared" si="1065"/>
        <v>67.612758227035982</v>
      </c>
      <c r="AD5608">
        <f>(E5608 -$Y$7)/$Y$8</f>
        <v>-1.9795577157294329E-2</v>
      </c>
      <c r="AE5608">
        <f t="shared" si="1054"/>
        <v>1</v>
      </c>
      <c r="AG5608">
        <f>(A5608 -$W$7)/$W$8</f>
        <v>-0.16282241129609587</v>
      </c>
      <c r="AH5608">
        <f>(B5608 -$X$7)/$X$8</f>
        <v>0.34837540699138664</v>
      </c>
      <c r="AI5608">
        <f>(F5608 -$Z$7)/$Z$8</f>
        <v>-1.324462516976155</v>
      </c>
      <c r="AJ5608">
        <f>(I5608 -$AA$7)/$AA$8</f>
        <v>0.41145108517868284</v>
      </c>
      <c r="AK5608">
        <f t="shared" si="1055"/>
        <v>3.141133078780467E-2</v>
      </c>
      <c r="AL5608">
        <f>IF(C5608="Low", 1, IF(C5608="Medium", 2, IF(C5608="High", 3, "")))</f>
        <v>2</v>
      </c>
      <c r="AM5608">
        <f>IF(G5608="Low", 1, IF(G5608="Medium", 2, IF(G5608="High", 3, "")))</f>
        <v>1</v>
      </c>
      <c r="AN5608">
        <f t="shared" si="1057"/>
        <v>2</v>
      </c>
      <c r="AO5608">
        <f t="shared" si="1058"/>
        <v>1</v>
      </c>
      <c r="AP5608">
        <f t="shared" si="1059"/>
        <v>0</v>
      </c>
      <c r="AQ5608">
        <f>IF(H5608="Yes", 1, 0)</f>
        <v>1</v>
      </c>
      <c r="AR5608">
        <f>IF(D5608="Yes", 1, 0)</f>
        <v>1</v>
      </c>
      <c r="AS5608">
        <f t="shared" si="1060"/>
        <v>1</v>
      </c>
      <c r="AT5608">
        <f t="shared" si="1061"/>
        <v>0</v>
      </c>
      <c r="AU5608">
        <f t="shared" si="1062"/>
        <v>0</v>
      </c>
      <c r="AV5608">
        <f t="shared" si="1063"/>
        <v>0</v>
      </c>
      <c r="AX5608">
        <f t="shared" si="1064"/>
        <v>1</v>
      </c>
    </row>
    <row r="5609" spans="1:50" x14ac:dyDescent="0.3">
      <c r="A5609">
        <v>19</v>
      </c>
      <c r="B5609">
        <v>68</v>
      </c>
      <c r="C5609" t="s">
        <v>19</v>
      </c>
      <c r="D5609" t="s">
        <v>20</v>
      </c>
      <c r="E5609">
        <v>6</v>
      </c>
      <c r="F5609">
        <v>66</v>
      </c>
      <c r="G5609" t="s">
        <v>22</v>
      </c>
      <c r="H5609" t="s">
        <v>21</v>
      </c>
      <c r="I5609">
        <v>2</v>
      </c>
      <c r="J5609" t="s">
        <v>22</v>
      </c>
      <c r="K5609" t="s">
        <v>23</v>
      </c>
      <c r="L5609" t="s">
        <v>32</v>
      </c>
      <c r="M5609">
        <v>3</v>
      </c>
      <c r="N5609" t="s">
        <v>20</v>
      </c>
      <c r="O5609" t="s">
        <v>25</v>
      </c>
      <c r="P5609" t="s">
        <v>35</v>
      </c>
      <c r="Q5609" t="s">
        <v>31</v>
      </c>
      <c r="R5609">
        <v>65</v>
      </c>
      <c r="T5609">
        <f t="shared" si="1056"/>
        <v>-5.9083861022520445E-2</v>
      </c>
      <c r="U5609">
        <f t="shared" si="1065"/>
        <v>67.005813396776162</v>
      </c>
      <c r="AD5609">
        <f>(E5609 -$Y$7)/$Y$8</f>
        <v>-0.70099025568980644</v>
      </c>
      <c r="AE5609">
        <f t="shared" si="1054"/>
        <v>1</v>
      </c>
      <c r="AG5609">
        <f>(A5609 -$W$7)/$W$8</f>
        <v>-0.16282241129609587</v>
      </c>
      <c r="AH5609">
        <f>(B5609 -$X$7)/$X$8</f>
        <v>-1.0373137612320207</v>
      </c>
      <c r="AI5609">
        <f>(F5609 -$Z$7)/$Z$8</f>
        <v>-0.62995511218235045</v>
      </c>
      <c r="AJ5609">
        <f>(I5609 -$AA$7)/$AA$8</f>
        <v>0.41145108517868284</v>
      </c>
      <c r="AK5609">
        <f t="shared" si="1055"/>
        <v>3.141133078780467E-2</v>
      </c>
      <c r="AL5609">
        <f>IF(C5609="Low", 1, IF(C5609="Medium", 2, IF(C5609="High", 3, "")))</f>
        <v>3</v>
      </c>
      <c r="AM5609">
        <f>IF(G5609="Low", 1, IF(G5609="Medium", 2, IF(G5609="High", 3, "")))</f>
        <v>2</v>
      </c>
      <c r="AN5609">
        <f t="shared" si="1057"/>
        <v>2</v>
      </c>
      <c r="AO5609">
        <f t="shared" si="1058"/>
        <v>1</v>
      </c>
      <c r="AP5609">
        <f t="shared" si="1059"/>
        <v>0</v>
      </c>
      <c r="AQ5609">
        <f>IF(H5609="Yes", 1, 0)</f>
        <v>1</v>
      </c>
      <c r="AR5609">
        <f>IF(D5609="Yes", 1, 0)</f>
        <v>0</v>
      </c>
      <c r="AS5609">
        <f t="shared" si="1060"/>
        <v>1</v>
      </c>
      <c r="AT5609">
        <f t="shared" si="1061"/>
        <v>0</v>
      </c>
      <c r="AU5609">
        <f t="shared" si="1062"/>
        <v>0</v>
      </c>
      <c r="AV5609">
        <f t="shared" si="1063"/>
        <v>0</v>
      </c>
      <c r="AX5609">
        <f t="shared" si="1064"/>
        <v>1</v>
      </c>
    </row>
    <row r="5610" spans="1:50" x14ac:dyDescent="0.3">
      <c r="A5610">
        <v>26</v>
      </c>
      <c r="B5610">
        <v>74</v>
      </c>
      <c r="C5610" t="s">
        <v>19</v>
      </c>
      <c r="D5610" t="s">
        <v>20</v>
      </c>
      <c r="E5610">
        <v>6</v>
      </c>
      <c r="F5610">
        <v>62</v>
      </c>
      <c r="G5610" t="s">
        <v>22</v>
      </c>
      <c r="H5610" t="s">
        <v>21</v>
      </c>
      <c r="I5610">
        <v>0</v>
      </c>
      <c r="J5610" t="s">
        <v>22</v>
      </c>
      <c r="K5610" t="s">
        <v>34</v>
      </c>
      <c r="L5610" t="s">
        <v>32</v>
      </c>
      <c r="M5610">
        <v>3</v>
      </c>
      <c r="N5610" t="s">
        <v>20</v>
      </c>
      <c r="O5610" t="s">
        <v>25</v>
      </c>
      <c r="P5610" t="s">
        <v>26</v>
      </c>
      <c r="Q5610" t="s">
        <v>31</v>
      </c>
      <c r="R5610">
        <v>66</v>
      </c>
      <c r="T5610">
        <f t="shared" si="1056"/>
        <v>0.20298853538161493</v>
      </c>
      <c r="U5610">
        <f t="shared" si="1065"/>
        <v>68.02531730440127</v>
      </c>
      <c r="AD5610">
        <f>(E5610 -$Y$7)/$Y$8</f>
        <v>-0.70099025568980644</v>
      </c>
      <c r="AE5610">
        <f t="shared" si="1054"/>
        <v>0</v>
      </c>
      <c r="AG5610">
        <f>(A5610 -$W$7)/$W$8</f>
        <v>1.0057644446991141</v>
      </c>
      <c r="AH5610">
        <f>(B5610 -$X$7)/$X$8</f>
        <v>-0.51768032314824286</v>
      </c>
      <c r="AI5610">
        <f>(F5610 -$Z$7)/$Z$8</f>
        <v>-0.9077580740998723</v>
      </c>
      <c r="AJ5610">
        <f>(I5610 -$AA$7)/$AA$8</f>
        <v>-1.213934457288018</v>
      </c>
      <c r="AK5610">
        <f t="shared" si="1055"/>
        <v>3.141133078780467E-2</v>
      </c>
      <c r="AL5610">
        <f>IF(C5610="Low", 1, IF(C5610="Medium", 2, IF(C5610="High", 3, "")))</f>
        <v>3</v>
      </c>
      <c r="AM5610">
        <f>IF(G5610="Low", 1, IF(G5610="Medium", 2, IF(G5610="High", 3, "")))</f>
        <v>2</v>
      </c>
      <c r="AN5610">
        <f t="shared" si="1057"/>
        <v>2</v>
      </c>
      <c r="AO5610">
        <f t="shared" si="1058"/>
        <v>1</v>
      </c>
      <c r="AP5610">
        <f t="shared" si="1059"/>
        <v>0</v>
      </c>
      <c r="AQ5610">
        <f>IF(H5610="Yes", 1, 0)</f>
        <v>1</v>
      </c>
      <c r="AR5610">
        <f>IF(D5610="Yes", 1, 0)</f>
        <v>0</v>
      </c>
      <c r="AS5610">
        <f t="shared" si="1060"/>
        <v>1</v>
      </c>
      <c r="AT5610">
        <f t="shared" si="1061"/>
        <v>1</v>
      </c>
      <c r="AU5610">
        <f t="shared" si="1062"/>
        <v>0</v>
      </c>
      <c r="AV5610">
        <f t="shared" si="1063"/>
        <v>0</v>
      </c>
      <c r="AX5610">
        <f t="shared" si="1064"/>
        <v>1</v>
      </c>
    </row>
    <row r="5611" spans="1:50" x14ac:dyDescent="0.3">
      <c r="A5611">
        <v>23</v>
      </c>
      <c r="B5611">
        <v>94</v>
      </c>
      <c r="C5611" t="s">
        <v>22</v>
      </c>
      <c r="D5611" t="s">
        <v>20</v>
      </c>
      <c r="E5611">
        <v>5</v>
      </c>
      <c r="F5611">
        <v>100</v>
      </c>
      <c r="G5611" t="s">
        <v>18</v>
      </c>
      <c r="H5611" t="s">
        <v>21</v>
      </c>
      <c r="I5611">
        <v>2</v>
      </c>
      <c r="J5611" t="s">
        <v>19</v>
      </c>
      <c r="K5611" t="s">
        <v>23</v>
      </c>
      <c r="L5611" t="s">
        <v>32</v>
      </c>
      <c r="M5611">
        <v>2</v>
      </c>
      <c r="N5611" t="s">
        <v>20</v>
      </c>
      <c r="O5611" t="s">
        <v>33</v>
      </c>
      <c r="P5611" t="s">
        <v>26</v>
      </c>
      <c r="Q5611" t="s">
        <v>27</v>
      </c>
      <c r="R5611">
        <v>73</v>
      </c>
      <c r="T5611">
        <f t="shared" si="1056"/>
        <v>0.74697629229372065</v>
      </c>
      <c r="U5611">
        <f t="shared" si="1065"/>
        <v>70.141517451695208</v>
      </c>
      <c r="AD5611">
        <f>(E5611 -$Y$7)/$Y$8</f>
        <v>-1.3821849342223185</v>
      </c>
      <c r="AE5611">
        <f t="shared" si="1054"/>
        <v>1</v>
      </c>
      <c r="AG5611">
        <f>(A5611 -$W$7)/$W$8</f>
        <v>0.50494150641545266</v>
      </c>
      <c r="AH5611">
        <f>(B5611 -$X$7)/$X$8</f>
        <v>1.2144311371310161</v>
      </c>
      <c r="AI5611">
        <f>(F5611 -$Z$7)/$Z$8</f>
        <v>1.7313700641165848</v>
      </c>
      <c r="AJ5611">
        <f>(I5611 -$AA$7)/$AA$8</f>
        <v>0.41145108517868284</v>
      </c>
      <c r="AK5611">
        <f t="shared" si="1055"/>
        <v>-0.93837681180577304</v>
      </c>
      <c r="AL5611">
        <f>IF(C5611="Low", 1, IF(C5611="Medium", 2, IF(C5611="High", 3, "")))</f>
        <v>2</v>
      </c>
      <c r="AM5611">
        <f>IF(G5611="Low", 1, IF(G5611="Medium", 2, IF(G5611="High", 3, "")))</f>
        <v>1</v>
      </c>
      <c r="AN5611">
        <f t="shared" si="1057"/>
        <v>3</v>
      </c>
      <c r="AO5611">
        <f t="shared" si="1058"/>
        <v>3</v>
      </c>
      <c r="AP5611">
        <f t="shared" si="1059"/>
        <v>0</v>
      </c>
      <c r="AQ5611">
        <f>IF(H5611="Yes", 1, 0)</f>
        <v>1</v>
      </c>
      <c r="AR5611">
        <f>IF(D5611="Yes", 1, 0)</f>
        <v>0</v>
      </c>
      <c r="AS5611">
        <f t="shared" si="1060"/>
        <v>1</v>
      </c>
      <c r="AT5611">
        <f t="shared" si="1061"/>
        <v>1</v>
      </c>
      <c r="AU5611">
        <f t="shared" si="1062"/>
        <v>1</v>
      </c>
      <c r="AV5611">
        <f t="shared" si="1063"/>
        <v>1</v>
      </c>
      <c r="AX5611">
        <f t="shared" si="1064"/>
        <v>1</v>
      </c>
    </row>
    <row r="5612" spans="1:50" x14ac:dyDescent="0.3">
      <c r="A5612">
        <v>21</v>
      </c>
      <c r="B5612">
        <v>77</v>
      </c>
      <c r="C5612" t="s">
        <v>18</v>
      </c>
      <c r="D5612" t="s">
        <v>21</v>
      </c>
      <c r="E5612">
        <v>7</v>
      </c>
      <c r="F5612">
        <v>65</v>
      </c>
      <c r="G5612" t="s">
        <v>22</v>
      </c>
      <c r="H5612" t="s">
        <v>21</v>
      </c>
      <c r="I5612">
        <v>2</v>
      </c>
      <c r="J5612" t="s">
        <v>19</v>
      </c>
      <c r="K5612" t="s">
        <v>23</v>
      </c>
      <c r="L5612" t="s">
        <v>28</v>
      </c>
      <c r="M5612">
        <v>2</v>
      </c>
      <c r="N5612" t="s">
        <v>20</v>
      </c>
      <c r="O5612" t="s">
        <v>25</v>
      </c>
      <c r="P5612" t="s">
        <v>30</v>
      </c>
      <c r="Q5612" t="s">
        <v>31</v>
      </c>
      <c r="R5612">
        <v>64</v>
      </c>
      <c r="T5612">
        <f t="shared" si="1056"/>
        <v>5.893743015103918E-2</v>
      </c>
      <c r="U5612">
        <f t="shared" si="1065"/>
        <v>67.46493526228106</v>
      </c>
      <c r="AD5612">
        <f>(E5612 -$Y$7)/$Y$8</f>
        <v>-1.9795577157294329E-2</v>
      </c>
      <c r="AE5612">
        <f t="shared" si="1054"/>
        <v>1</v>
      </c>
      <c r="AG5612">
        <f>(A5612 -$W$7)/$W$8</f>
        <v>0.17105954755967837</v>
      </c>
      <c r="AH5612">
        <f>(B5612 -$X$7)/$X$8</f>
        <v>-0.25786360410635406</v>
      </c>
      <c r="AI5612">
        <f>(F5612 -$Z$7)/$Z$8</f>
        <v>-0.69940585266173094</v>
      </c>
      <c r="AJ5612">
        <f>(I5612 -$AA$7)/$AA$8</f>
        <v>0.41145108517868284</v>
      </c>
      <c r="AK5612">
        <f t="shared" si="1055"/>
        <v>-0.93837681180577304</v>
      </c>
      <c r="AL5612">
        <f>IF(C5612="Low", 1, IF(C5612="Medium", 2, IF(C5612="High", 3, "")))</f>
        <v>1</v>
      </c>
      <c r="AM5612">
        <f>IF(G5612="Low", 1, IF(G5612="Medium", 2, IF(G5612="High", 3, "")))</f>
        <v>2</v>
      </c>
      <c r="AN5612">
        <f t="shared" si="1057"/>
        <v>3</v>
      </c>
      <c r="AO5612">
        <f t="shared" si="1058"/>
        <v>1</v>
      </c>
      <c r="AP5612">
        <f t="shared" si="1059"/>
        <v>0</v>
      </c>
      <c r="AQ5612">
        <f>IF(H5612="Yes", 1, 0)</f>
        <v>1</v>
      </c>
      <c r="AR5612">
        <f>IF(D5612="Yes", 1, 0)</f>
        <v>1</v>
      </c>
      <c r="AS5612">
        <f t="shared" si="1060"/>
        <v>1</v>
      </c>
      <c r="AT5612">
        <f t="shared" si="1061"/>
        <v>0</v>
      </c>
      <c r="AU5612">
        <f t="shared" si="1062"/>
        <v>0</v>
      </c>
      <c r="AV5612">
        <f t="shared" si="1063"/>
        <v>0</v>
      </c>
      <c r="AX5612">
        <f t="shared" si="1064"/>
        <v>1</v>
      </c>
    </row>
    <row r="5613" spans="1:50" x14ac:dyDescent="0.3">
      <c r="A5613">
        <v>12</v>
      </c>
      <c r="B5613">
        <v>97</v>
      </c>
      <c r="C5613" t="s">
        <v>22</v>
      </c>
      <c r="D5613" t="s">
        <v>21</v>
      </c>
      <c r="E5613">
        <v>7</v>
      </c>
      <c r="F5613">
        <v>69</v>
      </c>
      <c r="G5613" t="s">
        <v>18</v>
      </c>
      <c r="H5613" t="s">
        <v>21</v>
      </c>
      <c r="I5613">
        <v>0</v>
      </c>
      <c r="J5613" t="s">
        <v>19</v>
      </c>
      <c r="K5613" t="s">
        <v>23</v>
      </c>
      <c r="L5613" t="s">
        <v>24</v>
      </c>
      <c r="M5613">
        <v>5</v>
      </c>
      <c r="N5613" t="s">
        <v>20</v>
      </c>
      <c r="O5613" t="s">
        <v>25</v>
      </c>
      <c r="P5613" t="s">
        <v>26</v>
      </c>
      <c r="Q5613" t="s">
        <v>31</v>
      </c>
      <c r="R5613">
        <v>67</v>
      </c>
      <c r="T5613">
        <f t="shared" si="1056"/>
        <v>0.34622959639034639</v>
      </c>
      <c r="U5613">
        <f t="shared" si="1065"/>
        <v>68.582548143797155</v>
      </c>
      <c r="AD5613">
        <f>(E5613 -$Y$7)/$Y$8</f>
        <v>-1.9795577157294329E-2</v>
      </c>
      <c r="AE5613">
        <f t="shared" si="1054"/>
        <v>1</v>
      </c>
      <c r="AG5613">
        <f>(A5613 -$W$7)/$W$8</f>
        <v>-1.3314092672913058</v>
      </c>
      <c r="AH5613">
        <f>(B5613 -$X$7)/$X$8</f>
        <v>1.4742478561729051</v>
      </c>
      <c r="AI5613">
        <f>(F5613 -$Z$7)/$Z$8</f>
        <v>-0.42160289074420915</v>
      </c>
      <c r="AJ5613">
        <f>(I5613 -$AA$7)/$AA$8</f>
        <v>-1.213934457288018</v>
      </c>
      <c r="AK5613">
        <f t="shared" si="1055"/>
        <v>1.9709876159749602</v>
      </c>
      <c r="AL5613">
        <f>IF(C5613="Low", 1, IF(C5613="Medium", 2, IF(C5613="High", 3, "")))</f>
        <v>2</v>
      </c>
      <c r="AM5613">
        <f>IF(G5613="Low", 1, IF(G5613="Medium", 2, IF(G5613="High", 3, "")))</f>
        <v>1</v>
      </c>
      <c r="AN5613">
        <f t="shared" si="1057"/>
        <v>3</v>
      </c>
      <c r="AO5613">
        <f t="shared" si="1058"/>
        <v>1</v>
      </c>
      <c r="AP5613">
        <f t="shared" si="1059"/>
        <v>1</v>
      </c>
      <c r="AQ5613">
        <f>IF(H5613="Yes", 1, 0)</f>
        <v>1</v>
      </c>
      <c r="AR5613">
        <f>IF(D5613="Yes", 1, 0)</f>
        <v>1</v>
      </c>
      <c r="AS5613">
        <f t="shared" si="1060"/>
        <v>1</v>
      </c>
      <c r="AT5613">
        <f t="shared" si="1061"/>
        <v>1</v>
      </c>
      <c r="AU5613">
        <f t="shared" si="1062"/>
        <v>0</v>
      </c>
      <c r="AV5613">
        <f t="shared" si="1063"/>
        <v>0</v>
      </c>
      <c r="AX5613">
        <f t="shared" si="1064"/>
        <v>1</v>
      </c>
    </row>
    <row r="5614" spans="1:50" x14ac:dyDescent="0.3">
      <c r="A5614">
        <v>18</v>
      </c>
      <c r="B5614">
        <v>80</v>
      </c>
      <c r="C5614" t="s">
        <v>22</v>
      </c>
      <c r="D5614" t="s">
        <v>21</v>
      </c>
      <c r="E5614">
        <v>8</v>
      </c>
      <c r="F5614">
        <v>92</v>
      </c>
      <c r="G5614" t="s">
        <v>19</v>
      </c>
      <c r="H5614" t="s">
        <v>21</v>
      </c>
      <c r="I5614">
        <v>0</v>
      </c>
      <c r="J5614" t="s">
        <v>19</v>
      </c>
      <c r="K5614" t="s">
        <v>34</v>
      </c>
      <c r="L5614" t="s">
        <v>24</v>
      </c>
      <c r="M5614">
        <v>1</v>
      </c>
      <c r="N5614" t="s">
        <v>20</v>
      </c>
      <c r="O5614" t="s">
        <v>29</v>
      </c>
      <c r="P5614" t="s">
        <v>26</v>
      </c>
      <c r="Q5614" t="s">
        <v>27</v>
      </c>
      <c r="R5614">
        <v>67</v>
      </c>
      <c r="T5614">
        <f t="shared" si="1056"/>
        <v>0.37019922634692698</v>
      </c>
      <c r="U5614">
        <f t="shared" si="1065"/>
        <v>68.675793871849251</v>
      </c>
      <c r="AD5614">
        <f>(E5614 -$Y$7)/$Y$8</f>
        <v>0.66139910137521774</v>
      </c>
      <c r="AE5614">
        <f t="shared" si="1054"/>
        <v>0</v>
      </c>
      <c r="AG5614">
        <f>(A5614 -$W$7)/$W$8</f>
        <v>-0.32976339072398297</v>
      </c>
      <c r="AH5614">
        <f>(B5614 -$X$7)/$X$8</f>
        <v>1.9531149355348125E-3</v>
      </c>
      <c r="AI5614">
        <f>(F5614 -$Z$7)/$Z$8</f>
        <v>1.1757641402815411</v>
      </c>
      <c r="AJ5614">
        <f>(I5614 -$AA$7)/$AA$8</f>
        <v>-1.213934457288018</v>
      </c>
      <c r="AK5614">
        <f t="shared" si="1055"/>
        <v>-1.9081649543993509</v>
      </c>
      <c r="AL5614">
        <f>IF(C5614="Low", 1, IF(C5614="Medium", 2, IF(C5614="High", 3, "")))</f>
        <v>2</v>
      </c>
      <c r="AM5614">
        <f>IF(G5614="Low", 1, IF(G5614="Medium", 2, IF(G5614="High", 3, "")))</f>
        <v>3</v>
      </c>
      <c r="AN5614">
        <f t="shared" si="1057"/>
        <v>3</v>
      </c>
      <c r="AO5614">
        <f t="shared" si="1058"/>
        <v>2</v>
      </c>
      <c r="AP5614">
        <f t="shared" si="1059"/>
        <v>1</v>
      </c>
      <c r="AQ5614">
        <f>IF(H5614="Yes", 1, 0)</f>
        <v>1</v>
      </c>
      <c r="AR5614">
        <f>IF(D5614="Yes", 1, 0)</f>
        <v>1</v>
      </c>
      <c r="AS5614">
        <f t="shared" si="1060"/>
        <v>1</v>
      </c>
      <c r="AT5614">
        <f t="shared" si="1061"/>
        <v>1</v>
      </c>
      <c r="AU5614">
        <f t="shared" si="1062"/>
        <v>0</v>
      </c>
      <c r="AV5614">
        <f t="shared" si="1063"/>
        <v>0</v>
      </c>
      <c r="AX5614">
        <f t="shared" si="1064"/>
        <v>1</v>
      </c>
    </row>
    <row r="5615" spans="1:50" x14ac:dyDescent="0.3">
      <c r="A5615">
        <v>25</v>
      </c>
      <c r="B5615">
        <v>76</v>
      </c>
      <c r="C5615" t="s">
        <v>22</v>
      </c>
      <c r="D5615" t="s">
        <v>21</v>
      </c>
      <c r="E5615">
        <v>7</v>
      </c>
      <c r="F5615">
        <v>96</v>
      </c>
      <c r="G5615" t="s">
        <v>22</v>
      </c>
      <c r="H5615" t="s">
        <v>21</v>
      </c>
      <c r="I5615">
        <v>3</v>
      </c>
      <c r="J5615" t="s">
        <v>22</v>
      </c>
      <c r="K5615" t="s">
        <v>23</v>
      </c>
      <c r="L5615" t="s">
        <v>24</v>
      </c>
      <c r="M5615">
        <v>4</v>
      </c>
      <c r="N5615" t="s">
        <v>21</v>
      </c>
      <c r="O5615" t="s">
        <v>25</v>
      </c>
      <c r="P5615" t="s">
        <v>26</v>
      </c>
      <c r="Q5615" t="s">
        <v>31</v>
      </c>
      <c r="R5615">
        <v>68</v>
      </c>
      <c r="T5615">
        <f t="shared" si="1056"/>
        <v>0.479848274443541</v>
      </c>
      <c r="U5615">
        <f t="shared" si="1065"/>
        <v>69.102346360916002</v>
      </c>
      <c r="AD5615">
        <f>(E5615 -$Y$7)/$Y$8</f>
        <v>-1.9795577157294329E-2</v>
      </c>
      <c r="AE5615">
        <f t="shared" si="1054"/>
        <v>1</v>
      </c>
      <c r="AG5615">
        <f>(A5615 -$W$7)/$W$8</f>
        <v>0.83882346527122686</v>
      </c>
      <c r="AH5615">
        <f>(B5615 -$X$7)/$X$8</f>
        <v>-0.34446917712031699</v>
      </c>
      <c r="AI5615">
        <f>(F5615 -$Z$7)/$Z$8</f>
        <v>1.453567102199063</v>
      </c>
      <c r="AJ5615">
        <f>(I5615 -$AA$7)/$AA$8</f>
        <v>1.2241438564120333</v>
      </c>
      <c r="AK5615">
        <f t="shared" si="1055"/>
        <v>1.0011994733813825</v>
      </c>
      <c r="AL5615">
        <f>IF(C5615="Low", 1, IF(C5615="Medium", 2, IF(C5615="High", 3, "")))</f>
        <v>2</v>
      </c>
      <c r="AM5615">
        <f>IF(G5615="Low", 1, IF(G5615="Medium", 2, IF(G5615="High", 3, "")))</f>
        <v>2</v>
      </c>
      <c r="AN5615">
        <f t="shared" si="1057"/>
        <v>2</v>
      </c>
      <c r="AO5615">
        <f t="shared" si="1058"/>
        <v>1</v>
      </c>
      <c r="AP5615">
        <f t="shared" si="1059"/>
        <v>1</v>
      </c>
      <c r="AQ5615">
        <f>IF(H5615="Yes", 1, 0)</f>
        <v>1</v>
      </c>
      <c r="AR5615">
        <f>IF(D5615="Yes", 1, 0)</f>
        <v>1</v>
      </c>
      <c r="AS5615">
        <f t="shared" si="1060"/>
        <v>0</v>
      </c>
      <c r="AT5615">
        <f t="shared" si="1061"/>
        <v>1</v>
      </c>
      <c r="AU5615">
        <f t="shared" si="1062"/>
        <v>0</v>
      </c>
      <c r="AV5615">
        <f t="shared" si="1063"/>
        <v>0</v>
      </c>
      <c r="AX5615">
        <f t="shared" si="1064"/>
        <v>1</v>
      </c>
    </row>
    <row r="5616" spans="1:50" x14ac:dyDescent="0.3">
      <c r="A5616">
        <v>20</v>
      </c>
      <c r="B5616">
        <v>90</v>
      </c>
      <c r="C5616" t="s">
        <v>22</v>
      </c>
      <c r="D5616" t="s">
        <v>21</v>
      </c>
      <c r="E5616">
        <v>7</v>
      </c>
      <c r="F5616">
        <v>97</v>
      </c>
      <c r="G5616" t="s">
        <v>22</v>
      </c>
      <c r="H5616" t="s">
        <v>21</v>
      </c>
      <c r="I5616">
        <v>2</v>
      </c>
      <c r="J5616" t="s">
        <v>19</v>
      </c>
      <c r="K5616" t="s">
        <v>23</v>
      </c>
      <c r="L5616" t="s">
        <v>24</v>
      </c>
      <c r="M5616">
        <v>3</v>
      </c>
      <c r="N5616" t="s">
        <v>20</v>
      </c>
      <c r="O5616" t="s">
        <v>29</v>
      </c>
      <c r="P5616" t="s">
        <v>30</v>
      </c>
      <c r="Q5616" t="s">
        <v>27</v>
      </c>
      <c r="R5616">
        <v>71</v>
      </c>
      <c r="T5616">
        <f t="shared" si="1056"/>
        <v>0.64205303594452179</v>
      </c>
      <c r="U5616">
        <f t="shared" si="1065"/>
        <v>69.733349055036584</v>
      </c>
      <c r="AD5616">
        <f>(E5616 -$Y$7)/$Y$8</f>
        <v>-1.9795577157294329E-2</v>
      </c>
      <c r="AE5616">
        <f t="shared" si="1054"/>
        <v>1</v>
      </c>
      <c r="AG5616">
        <f>(A5616 -$W$7)/$W$8</f>
        <v>4.1185681317912485E-3</v>
      </c>
      <c r="AH5616">
        <f>(B5616 -$X$7)/$X$8</f>
        <v>0.86800884507516429</v>
      </c>
      <c r="AI5616">
        <f>(F5616 -$Z$7)/$Z$8</f>
        <v>1.5230178426784435</v>
      </c>
      <c r="AJ5616">
        <f>(I5616 -$AA$7)/$AA$8</f>
        <v>0.41145108517868284</v>
      </c>
      <c r="AK5616">
        <f t="shared" si="1055"/>
        <v>3.141133078780467E-2</v>
      </c>
      <c r="AL5616">
        <f>IF(C5616="Low", 1, IF(C5616="Medium", 2, IF(C5616="High", 3, "")))</f>
        <v>2</v>
      </c>
      <c r="AM5616">
        <f>IF(G5616="Low", 1, IF(G5616="Medium", 2, IF(G5616="High", 3, "")))</f>
        <v>2</v>
      </c>
      <c r="AN5616">
        <f t="shared" si="1057"/>
        <v>3</v>
      </c>
      <c r="AO5616">
        <f t="shared" si="1058"/>
        <v>2</v>
      </c>
      <c r="AP5616">
        <f t="shared" si="1059"/>
        <v>1</v>
      </c>
      <c r="AQ5616">
        <f>IF(H5616="Yes", 1, 0)</f>
        <v>1</v>
      </c>
      <c r="AR5616">
        <f>IF(D5616="Yes", 1, 0)</f>
        <v>1</v>
      </c>
      <c r="AS5616">
        <f t="shared" si="1060"/>
        <v>1</v>
      </c>
      <c r="AT5616">
        <f t="shared" si="1061"/>
        <v>0</v>
      </c>
      <c r="AU5616">
        <f t="shared" si="1062"/>
        <v>1</v>
      </c>
      <c r="AV5616">
        <f t="shared" si="1063"/>
        <v>0</v>
      </c>
      <c r="AX5616">
        <f t="shared" si="1064"/>
        <v>0</v>
      </c>
    </row>
    <row r="5617" spans="1:50" x14ac:dyDescent="0.3">
      <c r="A5617">
        <v>24</v>
      </c>
      <c r="B5617">
        <v>63</v>
      </c>
      <c r="C5617" t="s">
        <v>22</v>
      </c>
      <c r="D5617" t="s">
        <v>21</v>
      </c>
      <c r="E5617">
        <v>8</v>
      </c>
      <c r="F5617">
        <v>78</v>
      </c>
      <c r="G5617" t="s">
        <v>22</v>
      </c>
      <c r="H5617" t="s">
        <v>21</v>
      </c>
      <c r="I5617">
        <v>0</v>
      </c>
      <c r="J5617" t="s">
        <v>19</v>
      </c>
      <c r="K5617" t="s">
        <v>34</v>
      </c>
      <c r="L5617" t="s">
        <v>28</v>
      </c>
      <c r="M5617">
        <v>3</v>
      </c>
      <c r="N5617" t="s">
        <v>20</v>
      </c>
      <c r="O5617" t="s">
        <v>25</v>
      </c>
      <c r="P5617" t="s">
        <v>26</v>
      </c>
      <c r="Q5617" t="s">
        <v>27</v>
      </c>
      <c r="R5617">
        <v>64</v>
      </c>
      <c r="T5617">
        <f t="shared" si="1056"/>
        <v>1.7720947728170511E-2</v>
      </c>
      <c r="U5617">
        <f t="shared" si="1065"/>
        <v>67.304596495340192</v>
      </c>
      <c r="AD5617">
        <f>(E5617 -$Y$7)/$Y$8</f>
        <v>0.66139910137521774</v>
      </c>
      <c r="AE5617">
        <f t="shared" si="1054"/>
        <v>0</v>
      </c>
      <c r="AG5617">
        <f>(A5617 -$W$7)/$W$8</f>
        <v>0.67188248584333976</v>
      </c>
      <c r="AH5617">
        <f>(B5617 -$X$7)/$X$8</f>
        <v>-1.4703416263018354</v>
      </c>
      <c r="AI5617">
        <f>(F5617 -$Z$7)/$Z$8</f>
        <v>0.20345377357021491</v>
      </c>
      <c r="AJ5617">
        <f>(I5617 -$AA$7)/$AA$8</f>
        <v>-1.213934457288018</v>
      </c>
      <c r="AK5617">
        <f t="shared" si="1055"/>
        <v>3.141133078780467E-2</v>
      </c>
      <c r="AL5617">
        <f>IF(C5617="Low", 1, IF(C5617="Medium", 2, IF(C5617="High", 3, "")))</f>
        <v>2</v>
      </c>
      <c r="AM5617">
        <f>IF(G5617="Low", 1, IF(G5617="Medium", 2, IF(G5617="High", 3, "")))</f>
        <v>2</v>
      </c>
      <c r="AN5617">
        <f t="shared" si="1057"/>
        <v>3</v>
      </c>
      <c r="AO5617">
        <f t="shared" si="1058"/>
        <v>1</v>
      </c>
      <c r="AP5617">
        <f t="shared" si="1059"/>
        <v>0</v>
      </c>
      <c r="AQ5617">
        <f>IF(H5617="Yes", 1, 0)</f>
        <v>1</v>
      </c>
      <c r="AR5617">
        <f>IF(D5617="Yes", 1, 0)</f>
        <v>1</v>
      </c>
      <c r="AS5617">
        <f t="shared" si="1060"/>
        <v>1</v>
      </c>
      <c r="AT5617">
        <f t="shared" si="1061"/>
        <v>1</v>
      </c>
      <c r="AU5617">
        <f t="shared" si="1062"/>
        <v>0</v>
      </c>
      <c r="AV5617">
        <f t="shared" si="1063"/>
        <v>0</v>
      </c>
      <c r="AX5617">
        <f t="shared" si="1064"/>
        <v>1</v>
      </c>
    </row>
    <row r="5618" spans="1:50" x14ac:dyDescent="0.3">
      <c r="A5618">
        <v>31</v>
      </c>
      <c r="B5618">
        <v>64</v>
      </c>
      <c r="C5618" t="s">
        <v>22</v>
      </c>
      <c r="D5618" t="s">
        <v>21</v>
      </c>
      <c r="E5618">
        <v>6</v>
      </c>
      <c r="F5618">
        <v>83</v>
      </c>
      <c r="G5618" t="s">
        <v>22</v>
      </c>
      <c r="H5618" t="s">
        <v>21</v>
      </c>
      <c r="I5618">
        <v>1</v>
      </c>
      <c r="J5618" t="s">
        <v>22</v>
      </c>
      <c r="K5618" t="s">
        <v>23</v>
      </c>
      <c r="L5618" t="s">
        <v>24</v>
      </c>
      <c r="M5618">
        <v>2</v>
      </c>
      <c r="N5618" t="s">
        <v>20</v>
      </c>
      <c r="O5618" t="s">
        <v>25</v>
      </c>
      <c r="P5618" t="s">
        <v>30</v>
      </c>
      <c r="Q5618" t="s">
        <v>31</v>
      </c>
      <c r="R5618">
        <v>67</v>
      </c>
      <c r="T5618">
        <f t="shared" si="1056"/>
        <v>0.23629578882171198</v>
      </c>
      <c r="U5618">
        <f t="shared" si="1065"/>
        <v>68.154887894438062</v>
      </c>
      <c r="AD5618">
        <f>(E5618 -$Y$7)/$Y$8</f>
        <v>-0.70099025568980644</v>
      </c>
      <c r="AE5618">
        <f t="shared" si="1054"/>
        <v>1</v>
      </c>
      <c r="AG5618">
        <f>(A5618 -$W$7)/$W$8</f>
        <v>1.8404693418385496</v>
      </c>
      <c r="AH5618">
        <f>(B5618 -$X$7)/$X$8</f>
        <v>-1.3837360532878724</v>
      </c>
      <c r="AI5618">
        <f>(F5618 -$Z$7)/$Z$8</f>
        <v>0.55070747596711711</v>
      </c>
      <c r="AJ5618">
        <f>(I5618 -$AA$7)/$AA$8</f>
        <v>-0.40124168605466753</v>
      </c>
      <c r="AK5618">
        <f t="shared" si="1055"/>
        <v>-0.93837681180577304</v>
      </c>
      <c r="AL5618">
        <f>IF(C5618="Low", 1, IF(C5618="Medium", 2, IF(C5618="High", 3, "")))</f>
        <v>2</v>
      </c>
      <c r="AM5618">
        <f>IF(G5618="Low", 1, IF(G5618="Medium", 2, IF(G5618="High", 3, "")))</f>
        <v>2</v>
      </c>
      <c r="AN5618">
        <f t="shared" si="1057"/>
        <v>2</v>
      </c>
      <c r="AO5618">
        <f t="shared" si="1058"/>
        <v>1</v>
      </c>
      <c r="AP5618">
        <f t="shared" si="1059"/>
        <v>1</v>
      </c>
      <c r="AQ5618">
        <f>IF(H5618="Yes", 1, 0)</f>
        <v>1</v>
      </c>
      <c r="AR5618">
        <f>IF(D5618="Yes", 1, 0)</f>
        <v>1</v>
      </c>
      <c r="AS5618">
        <f t="shared" si="1060"/>
        <v>1</v>
      </c>
      <c r="AT5618">
        <f t="shared" si="1061"/>
        <v>0</v>
      </c>
      <c r="AU5618">
        <f t="shared" si="1062"/>
        <v>0</v>
      </c>
      <c r="AV5618">
        <f t="shared" si="1063"/>
        <v>0</v>
      </c>
      <c r="AX5618">
        <f t="shared" si="1064"/>
        <v>1</v>
      </c>
    </row>
    <row r="5619" spans="1:50" x14ac:dyDescent="0.3">
      <c r="A5619">
        <v>26</v>
      </c>
      <c r="B5619">
        <v>86</v>
      </c>
      <c r="C5619" t="s">
        <v>22</v>
      </c>
      <c r="D5619" t="s">
        <v>20</v>
      </c>
      <c r="E5619">
        <v>5</v>
      </c>
      <c r="F5619">
        <v>67</v>
      </c>
      <c r="G5619" t="s">
        <v>22</v>
      </c>
      <c r="H5619" t="s">
        <v>21</v>
      </c>
      <c r="I5619">
        <v>2</v>
      </c>
      <c r="J5619" t="s">
        <v>19</v>
      </c>
      <c r="K5619" t="s">
        <v>34</v>
      </c>
      <c r="L5619" t="s">
        <v>24</v>
      </c>
      <c r="M5619">
        <v>1</v>
      </c>
      <c r="N5619" t="s">
        <v>20</v>
      </c>
      <c r="O5619" t="s">
        <v>25</v>
      </c>
      <c r="P5619" t="s">
        <v>30</v>
      </c>
      <c r="Q5619" t="s">
        <v>31</v>
      </c>
      <c r="R5619">
        <v>68</v>
      </c>
      <c r="T5619">
        <f t="shared" si="1056"/>
        <v>0.47955679979072113</v>
      </c>
      <c r="U5619">
        <f t="shared" si="1065"/>
        <v>69.10121247748684</v>
      </c>
      <c r="AD5619">
        <f>(E5619 -$Y$7)/$Y$8</f>
        <v>-1.3821849342223185</v>
      </c>
      <c r="AE5619">
        <f t="shared" si="1054"/>
        <v>0</v>
      </c>
      <c r="AG5619">
        <f>(A5619 -$W$7)/$W$8</f>
        <v>1.0057644446991141</v>
      </c>
      <c r="AH5619">
        <f>(B5619 -$X$7)/$X$8</f>
        <v>0.52158655301931256</v>
      </c>
      <c r="AI5619">
        <f>(F5619 -$Z$7)/$Z$8</f>
        <v>-0.56050437170297007</v>
      </c>
      <c r="AJ5619">
        <f>(I5619 -$AA$7)/$AA$8</f>
        <v>0.41145108517868284</v>
      </c>
      <c r="AK5619">
        <f t="shared" si="1055"/>
        <v>-1.9081649543993509</v>
      </c>
      <c r="AL5619">
        <f>IF(C5619="Low", 1, IF(C5619="Medium", 2, IF(C5619="High", 3, "")))</f>
        <v>2</v>
      </c>
      <c r="AM5619">
        <f>IF(G5619="Low", 1, IF(G5619="Medium", 2, IF(G5619="High", 3, "")))</f>
        <v>2</v>
      </c>
      <c r="AN5619">
        <f t="shared" si="1057"/>
        <v>3</v>
      </c>
      <c r="AO5619">
        <f t="shared" si="1058"/>
        <v>1</v>
      </c>
      <c r="AP5619">
        <f t="shared" si="1059"/>
        <v>1</v>
      </c>
      <c r="AQ5619">
        <f>IF(H5619="Yes", 1, 0)</f>
        <v>1</v>
      </c>
      <c r="AR5619">
        <f>IF(D5619="Yes", 1, 0)</f>
        <v>0</v>
      </c>
      <c r="AS5619">
        <f t="shared" si="1060"/>
        <v>1</v>
      </c>
      <c r="AT5619">
        <f t="shared" si="1061"/>
        <v>0</v>
      </c>
      <c r="AU5619">
        <f t="shared" si="1062"/>
        <v>0</v>
      </c>
      <c r="AV5619">
        <f t="shared" si="1063"/>
        <v>0</v>
      </c>
      <c r="AX5619">
        <f t="shared" si="1064"/>
        <v>1</v>
      </c>
    </row>
    <row r="5620" spans="1:50" x14ac:dyDescent="0.3">
      <c r="A5620">
        <v>21</v>
      </c>
      <c r="B5620">
        <v>79</v>
      </c>
      <c r="C5620" t="s">
        <v>18</v>
      </c>
      <c r="D5620" t="s">
        <v>21</v>
      </c>
      <c r="E5620">
        <v>8</v>
      </c>
      <c r="F5620">
        <v>80</v>
      </c>
      <c r="G5620" t="s">
        <v>19</v>
      </c>
      <c r="H5620" t="s">
        <v>21</v>
      </c>
      <c r="I5620">
        <v>1</v>
      </c>
      <c r="J5620" t="s">
        <v>19</v>
      </c>
      <c r="K5620" t="s">
        <v>34</v>
      </c>
      <c r="L5620" t="s">
        <v>28</v>
      </c>
      <c r="M5620">
        <v>3</v>
      </c>
      <c r="N5620" t="s">
        <v>20</v>
      </c>
      <c r="O5620" t="s">
        <v>29</v>
      </c>
      <c r="P5620" t="s">
        <v>26</v>
      </c>
      <c r="Q5620" t="s">
        <v>27</v>
      </c>
      <c r="R5620">
        <v>67</v>
      </c>
      <c r="T5620">
        <f t="shared" si="1056"/>
        <v>0.29499837719157634</v>
      </c>
      <c r="U5620">
        <f t="shared" si="1065"/>
        <v>68.383250434911389</v>
      </c>
      <c r="AD5620">
        <f>(E5620 -$Y$7)/$Y$8</f>
        <v>0.66139910137521774</v>
      </c>
      <c r="AE5620">
        <f t="shared" si="1054"/>
        <v>0</v>
      </c>
      <c r="AG5620">
        <f>(A5620 -$W$7)/$W$8</f>
        <v>0.17105954755967837</v>
      </c>
      <c r="AH5620">
        <f>(B5620 -$X$7)/$X$8</f>
        <v>-8.4652458078428139E-2</v>
      </c>
      <c r="AI5620">
        <f>(F5620 -$Z$7)/$Z$8</f>
        <v>0.34235525452897581</v>
      </c>
      <c r="AJ5620">
        <f>(I5620 -$AA$7)/$AA$8</f>
        <v>-0.40124168605466753</v>
      </c>
      <c r="AK5620">
        <f t="shared" si="1055"/>
        <v>3.141133078780467E-2</v>
      </c>
      <c r="AL5620">
        <f>IF(C5620="Low", 1, IF(C5620="Medium", 2, IF(C5620="High", 3, "")))</f>
        <v>1</v>
      </c>
      <c r="AM5620">
        <f>IF(G5620="Low", 1, IF(G5620="Medium", 2, IF(G5620="High", 3, "")))</f>
        <v>3</v>
      </c>
      <c r="AN5620">
        <f t="shared" si="1057"/>
        <v>3</v>
      </c>
      <c r="AO5620">
        <f t="shared" si="1058"/>
        <v>2</v>
      </c>
      <c r="AP5620">
        <f t="shared" si="1059"/>
        <v>0</v>
      </c>
      <c r="AQ5620">
        <f>IF(H5620="Yes", 1, 0)</f>
        <v>1</v>
      </c>
      <c r="AR5620">
        <f>IF(D5620="Yes", 1, 0)</f>
        <v>1</v>
      </c>
      <c r="AS5620">
        <f t="shared" si="1060"/>
        <v>1</v>
      </c>
      <c r="AT5620">
        <f t="shared" si="1061"/>
        <v>1</v>
      </c>
      <c r="AU5620">
        <f t="shared" si="1062"/>
        <v>0</v>
      </c>
      <c r="AV5620">
        <f t="shared" si="1063"/>
        <v>0</v>
      </c>
      <c r="AX5620">
        <f t="shared" si="1064"/>
        <v>1</v>
      </c>
    </row>
    <row r="5621" spans="1:50" x14ac:dyDescent="0.3">
      <c r="A5621">
        <v>17</v>
      </c>
      <c r="B5621">
        <v>92</v>
      </c>
      <c r="C5621" t="s">
        <v>18</v>
      </c>
      <c r="D5621" t="s">
        <v>21</v>
      </c>
      <c r="E5621">
        <v>6</v>
      </c>
      <c r="F5621">
        <v>65</v>
      </c>
      <c r="G5621" t="s">
        <v>19</v>
      </c>
      <c r="H5621" t="s">
        <v>21</v>
      </c>
      <c r="I5621">
        <v>3</v>
      </c>
      <c r="J5621" t="s">
        <v>19</v>
      </c>
      <c r="K5621" t="s">
        <v>23</v>
      </c>
      <c r="L5621" t="s">
        <v>24</v>
      </c>
      <c r="M5621">
        <v>2</v>
      </c>
      <c r="N5621" t="s">
        <v>20</v>
      </c>
      <c r="O5621" t="s">
        <v>29</v>
      </c>
      <c r="P5621" t="s">
        <v>26</v>
      </c>
      <c r="Q5621" t="s">
        <v>27</v>
      </c>
      <c r="R5621">
        <v>70</v>
      </c>
      <c r="T5621">
        <f t="shared" si="1056"/>
        <v>0.50359641709642644</v>
      </c>
      <c r="U5621">
        <f t="shared" si="1065"/>
        <v>69.19473046761955</v>
      </c>
      <c r="AD5621">
        <f>(E5621 -$Y$7)/$Y$8</f>
        <v>-0.70099025568980644</v>
      </c>
      <c r="AE5621">
        <f t="shared" si="1054"/>
        <v>1</v>
      </c>
      <c r="AG5621">
        <f>(A5621 -$W$7)/$W$8</f>
        <v>-0.49670437015187013</v>
      </c>
      <c r="AH5621">
        <f>(B5621 -$X$7)/$X$8</f>
        <v>1.0412199911030902</v>
      </c>
      <c r="AI5621">
        <f>(F5621 -$Z$7)/$Z$8</f>
        <v>-0.69940585266173094</v>
      </c>
      <c r="AJ5621">
        <f>(I5621 -$AA$7)/$AA$8</f>
        <v>1.2241438564120333</v>
      </c>
      <c r="AK5621">
        <f t="shared" si="1055"/>
        <v>-0.93837681180577304</v>
      </c>
      <c r="AL5621">
        <f>IF(C5621="Low", 1, IF(C5621="Medium", 2, IF(C5621="High", 3, "")))</f>
        <v>1</v>
      </c>
      <c r="AM5621">
        <f>IF(G5621="Low", 1, IF(G5621="Medium", 2, IF(G5621="High", 3, "")))</f>
        <v>3</v>
      </c>
      <c r="AN5621">
        <f t="shared" si="1057"/>
        <v>3</v>
      </c>
      <c r="AO5621">
        <f t="shared" si="1058"/>
        <v>2</v>
      </c>
      <c r="AP5621">
        <f t="shared" si="1059"/>
        <v>1</v>
      </c>
      <c r="AQ5621">
        <f>IF(H5621="Yes", 1, 0)</f>
        <v>1</v>
      </c>
      <c r="AR5621">
        <f>IF(D5621="Yes", 1, 0)</f>
        <v>1</v>
      </c>
      <c r="AS5621">
        <f t="shared" si="1060"/>
        <v>1</v>
      </c>
      <c r="AT5621">
        <f t="shared" si="1061"/>
        <v>1</v>
      </c>
      <c r="AU5621">
        <f t="shared" si="1062"/>
        <v>1</v>
      </c>
      <c r="AV5621">
        <f t="shared" si="1063"/>
        <v>0</v>
      </c>
      <c r="AX5621">
        <f t="shared" si="1064"/>
        <v>0</v>
      </c>
    </row>
    <row r="5622" spans="1:50" x14ac:dyDescent="0.3">
      <c r="A5622">
        <v>5</v>
      </c>
      <c r="B5622">
        <v>97</v>
      </c>
      <c r="C5622" t="s">
        <v>22</v>
      </c>
      <c r="D5622" t="s">
        <v>21</v>
      </c>
      <c r="E5622">
        <v>7</v>
      </c>
      <c r="F5622">
        <v>87</v>
      </c>
      <c r="G5622" t="s">
        <v>22</v>
      </c>
      <c r="H5622" t="s">
        <v>21</v>
      </c>
      <c r="I5622">
        <v>2</v>
      </c>
      <c r="J5622" t="s">
        <v>22</v>
      </c>
      <c r="K5622" t="s">
        <v>34</v>
      </c>
      <c r="L5622" t="s">
        <v>32</v>
      </c>
      <c r="M5622">
        <v>3</v>
      </c>
      <c r="N5622" t="s">
        <v>21</v>
      </c>
      <c r="O5622" t="s">
        <v>25</v>
      </c>
      <c r="P5622" t="s">
        <v>35</v>
      </c>
      <c r="Q5622" t="s">
        <v>31</v>
      </c>
      <c r="R5622">
        <v>64</v>
      </c>
      <c r="T5622">
        <f t="shared" si="1056"/>
        <v>8.9816916027384716E-2</v>
      </c>
      <c r="U5622">
        <f t="shared" si="1065"/>
        <v>67.585061444772407</v>
      </c>
      <c r="AD5622">
        <f>(E5622 -$Y$7)/$Y$8</f>
        <v>-1.9795577157294329E-2</v>
      </c>
      <c r="AE5622">
        <f t="shared" si="1054"/>
        <v>0</v>
      </c>
      <c r="AG5622">
        <f>(A5622 -$W$7)/$W$8</f>
        <v>-2.4999961232865155</v>
      </c>
      <c r="AH5622">
        <f>(B5622 -$X$7)/$X$8</f>
        <v>1.4742478561729051</v>
      </c>
      <c r="AI5622">
        <f>(F5622 -$Z$7)/$Z$8</f>
        <v>0.82851043788463896</v>
      </c>
      <c r="AJ5622">
        <f>(I5622 -$AA$7)/$AA$8</f>
        <v>0.41145108517868284</v>
      </c>
      <c r="AK5622">
        <f t="shared" si="1055"/>
        <v>3.141133078780467E-2</v>
      </c>
      <c r="AL5622">
        <f>IF(C5622="Low", 1, IF(C5622="Medium", 2, IF(C5622="High", 3, "")))</f>
        <v>2</v>
      </c>
      <c r="AM5622">
        <f>IF(G5622="Low", 1, IF(G5622="Medium", 2, IF(G5622="High", 3, "")))</f>
        <v>2</v>
      </c>
      <c r="AN5622">
        <f t="shared" si="1057"/>
        <v>2</v>
      </c>
      <c r="AO5622">
        <f t="shared" si="1058"/>
        <v>1</v>
      </c>
      <c r="AP5622">
        <f t="shared" si="1059"/>
        <v>0</v>
      </c>
      <c r="AQ5622">
        <f>IF(H5622="Yes", 1, 0)</f>
        <v>1</v>
      </c>
      <c r="AR5622">
        <f>IF(D5622="Yes", 1, 0)</f>
        <v>1</v>
      </c>
      <c r="AS5622">
        <f t="shared" si="1060"/>
        <v>0</v>
      </c>
      <c r="AT5622">
        <f t="shared" si="1061"/>
        <v>0</v>
      </c>
      <c r="AU5622">
        <f t="shared" si="1062"/>
        <v>0</v>
      </c>
      <c r="AV5622">
        <f t="shared" si="1063"/>
        <v>0</v>
      </c>
      <c r="AX5622">
        <f t="shared" si="1064"/>
        <v>1</v>
      </c>
    </row>
    <row r="5623" spans="1:50" x14ac:dyDescent="0.3">
      <c r="A5623">
        <v>19</v>
      </c>
      <c r="B5623">
        <v>76</v>
      </c>
      <c r="C5623" t="s">
        <v>22</v>
      </c>
      <c r="D5623" t="s">
        <v>21</v>
      </c>
      <c r="E5623">
        <v>6</v>
      </c>
      <c r="F5623">
        <v>65</v>
      </c>
      <c r="G5623" t="s">
        <v>22</v>
      </c>
      <c r="H5623" t="s">
        <v>21</v>
      </c>
      <c r="I5623">
        <v>0</v>
      </c>
      <c r="J5623" t="s">
        <v>22</v>
      </c>
      <c r="K5623" t="s">
        <v>23</v>
      </c>
      <c r="L5623" t="s">
        <v>32</v>
      </c>
      <c r="M5623">
        <v>4</v>
      </c>
      <c r="N5623" t="s">
        <v>21</v>
      </c>
      <c r="O5623" t="s">
        <v>25</v>
      </c>
      <c r="P5623" t="s">
        <v>26</v>
      </c>
      <c r="Q5623" t="s">
        <v>31</v>
      </c>
      <c r="R5623">
        <v>63</v>
      </c>
      <c r="T5623">
        <f t="shared" si="1056"/>
        <v>-2.9178946163135475E-2</v>
      </c>
      <c r="U5623">
        <f t="shared" si="1065"/>
        <v>67.122148340763644</v>
      </c>
      <c r="AD5623">
        <f>(E5623 -$Y$7)/$Y$8</f>
        <v>-0.70099025568980644</v>
      </c>
      <c r="AE5623">
        <f t="shared" si="1054"/>
        <v>1</v>
      </c>
      <c r="AG5623">
        <f>(A5623 -$W$7)/$W$8</f>
        <v>-0.16282241129609587</v>
      </c>
      <c r="AH5623">
        <f>(B5623 -$X$7)/$X$8</f>
        <v>-0.34446917712031699</v>
      </c>
      <c r="AI5623">
        <f>(F5623 -$Z$7)/$Z$8</f>
        <v>-0.69940585266173094</v>
      </c>
      <c r="AJ5623">
        <f>(I5623 -$AA$7)/$AA$8</f>
        <v>-1.213934457288018</v>
      </c>
      <c r="AK5623">
        <f t="shared" si="1055"/>
        <v>1.0011994733813825</v>
      </c>
      <c r="AL5623">
        <f>IF(C5623="Low", 1, IF(C5623="Medium", 2, IF(C5623="High", 3, "")))</f>
        <v>2</v>
      </c>
      <c r="AM5623">
        <f>IF(G5623="Low", 1, IF(G5623="Medium", 2, IF(G5623="High", 3, "")))</f>
        <v>2</v>
      </c>
      <c r="AN5623">
        <f t="shared" si="1057"/>
        <v>2</v>
      </c>
      <c r="AO5623">
        <f t="shared" si="1058"/>
        <v>1</v>
      </c>
      <c r="AP5623">
        <f t="shared" si="1059"/>
        <v>0</v>
      </c>
      <c r="AQ5623">
        <f>IF(H5623="Yes", 1, 0)</f>
        <v>1</v>
      </c>
      <c r="AR5623">
        <f>IF(D5623="Yes", 1, 0)</f>
        <v>1</v>
      </c>
      <c r="AS5623">
        <f t="shared" si="1060"/>
        <v>0</v>
      </c>
      <c r="AT5623">
        <f t="shared" si="1061"/>
        <v>1</v>
      </c>
      <c r="AU5623">
        <f t="shared" si="1062"/>
        <v>0</v>
      </c>
      <c r="AV5623">
        <f t="shared" si="1063"/>
        <v>0</v>
      </c>
      <c r="AX5623">
        <f t="shared" si="1064"/>
        <v>1</v>
      </c>
    </row>
    <row r="5624" spans="1:50" x14ac:dyDescent="0.3">
      <c r="A5624">
        <v>18</v>
      </c>
      <c r="B5624">
        <v>84</v>
      </c>
      <c r="C5624" t="s">
        <v>19</v>
      </c>
      <c r="D5624" t="s">
        <v>20</v>
      </c>
      <c r="E5624">
        <v>6</v>
      </c>
      <c r="F5624">
        <v>94</v>
      </c>
      <c r="G5624" t="s">
        <v>22</v>
      </c>
      <c r="H5624" t="s">
        <v>21</v>
      </c>
      <c r="I5624">
        <v>3</v>
      </c>
      <c r="J5624" t="s">
        <v>22</v>
      </c>
      <c r="K5624" t="s">
        <v>23</v>
      </c>
      <c r="L5624" t="s">
        <v>32</v>
      </c>
      <c r="M5624">
        <v>4</v>
      </c>
      <c r="N5624" t="s">
        <v>20</v>
      </c>
      <c r="O5624" t="s">
        <v>25</v>
      </c>
      <c r="P5624" t="s">
        <v>26</v>
      </c>
      <c r="Q5624" t="s">
        <v>27</v>
      </c>
      <c r="R5624">
        <v>71</v>
      </c>
      <c r="T5624">
        <f t="shared" si="1056"/>
        <v>0.46540615456952134</v>
      </c>
      <c r="U5624">
        <f t="shared" si="1065"/>
        <v>69.046164184357238</v>
      </c>
      <c r="AD5624">
        <f>(E5624 -$Y$7)/$Y$8</f>
        <v>-0.70099025568980644</v>
      </c>
      <c r="AE5624">
        <f t="shared" si="1054"/>
        <v>1</v>
      </c>
      <c r="AG5624">
        <f>(A5624 -$W$7)/$W$8</f>
        <v>-0.32976339072398297</v>
      </c>
      <c r="AH5624">
        <f>(B5624 -$X$7)/$X$8</f>
        <v>0.34837540699138664</v>
      </c>
      <c r="AI5624">
        <f>(F5624 -$Z$7)/$Z$8</f>
        <v>1.3146656212403021</v>
      </c>
      <c r="AJ5624">
        <f>(I5624 -$AA$7)/$AA$8</f>
        <v>1.2241438564120333</v>
      </c>
      <c r="AK5624">
        <f t="shared" si="1055"/>
        <v>1.0011994733813825</v>
      </c>
      <c r="AL5624">
        <f>IF(C5624="Low", 1, IF(C5624="Medium", 2, IF(C5624="High", 3, "")))</f>
        <v>3</v>
      </c>
      <c r="AM5624">
        <f>IF(G5624="Low", 1, IF(G5624="Medium", 2, IF(G5624="High", 3, "")))</f>
        <v>2</v>
      </c>
      <c r="AN5624">
        <f t="shared" si="1057"/>
        <v>2</v>
      </c>
      <c r="AO5624">
        <f t="shared" si="1058"/>
        <v>1</v>
      </c>
      <c r="AP5624">
        <f t="shared" si="1059"/>
        <v>0</v>
      </c>
      <c r="AQ5624">
        <f>IF(H5624="Yes", 1, 0)</f>
        <v>1</v>
      </c>
      <c r="AR5624">
        <f>IF(D5624="Yes", 1, 0)</f>
        <v>0</v>
      </c>
      <c r="AS5624">
        <f t="shared" si="1060"/>
        <v>1</v>
      </c>
      <c r="AT5624">
        <f t="shared" si="1061"/>
        <v>1</v>
      </c>
      <c r="AU5624">
        <f t="shared" si="1062"/>
        <v>1</v>
      </c>
      <c r="AV5624">
        <f t="shared" si="1063"/>
        <v>0</v>
      </c>
      <c r="AX5624">
        <f t="shared" si="1064"/>
        <v>0</v>
      </c>
    </row>
    <row r="5625" spans="1:50" x14ac:dyDescent="0.3">
      <c r="A5625">
        <v>22</v>
      </c>
      <c r="B5625">
        <v>80</v>
      </c>
      <c r="C5625" t="s">
        <v>18</v>
      </c>
      <c r="D5625" t="s">
        <v>20</v>
      </c>
      <c r="E5625">
        <v>4</v>
      </c>
      <c r="F5625">
        <v>57</v>
      </c>
      <c r="G5625" t="s">
        <v>18</v>
      </c>
      <c r="H5625" t="s">
        <v>21</v>
      </c>
      <c r="I5625">
        <v>1</v>
      </c>
      <c r="J5625" t="s">
        <v>22</v>
      </c>
      <c r="K5625" t="s">
        <v>23</v>
      </c>
      <c r="L5625" t="s">
        <v>32</v>
      </c>
      <c r="M5625">
        <v>3</v>
      </c>
      <c r="N5625" t="s">
        <v>20</v>
      </c>
      <c r="O5625" t="s">
        <v>33</v>
      </c>
      <c r="P5625" t="s">
        <v>30</v>
      </c>
      <c r="Q5625" t="s">
        <v>27</v>
      </c>
      <c r="R5625">
        <v>64</v>
      </c>
      <c r="T5625">
        <f t="shared" si="1056"/>
        <v>3.5367171979944934E-2</v>
      </c>
      <c r="U5625">
        <f t="shared" si="1065"/>
        <v>67.373243154913496</v>
      </c>
      <c r="AD5625">
        <f>(E5625 -$Y$7)/$Y$8</f>
        <v>-2.0633796127548307</v>
      </c>
      <c r="AE5625">
        <f t="shared" si="1054"/>
        <v>1</v>
      </c>
      <c r="AG5625">
        <f>(A5625 -$W$7)/$W$8</f>
        <v>0.3380005269875655</v>
      </c>
      <c r="AH5625">
        <f>(B5625 -$X$7)/$X$8</f>
        <v>1.9531149355348125E-3</v>
      </c>
      <c r="AI5625">
        <f>(F5625 -$Z$7)/$Z$8</f>
        <v>-1.2550117764967745</v>
      </c>
      <c r="AJ5625">
        <f>(I5625 -$AA$7)/$AA$8</f>
        <v>-0.40124168605466753</v>
      </c>
      <c r="AK5625">
        <f t="shared" si="1055"/>
        <v>3.141133078780467E-2</v>
      </c>
      <c r="AL5625">
        <f>IF(C5625="Low", 1, IF(C5625="Medium", 2, IF(C5625="High", 3, "")))</f>
        <v>1</v>
      </c>
      <c r="AM5625">
        <f>IF(G5625="Low", 1, IF(G5625="Medium", 2, IF(G5625="High", 3, "")))</f>
        <v>1</v>
      </c>
      <c r="AN5625">
        <f t="shared" si="1057"/>
        <v>2</v>
      </c>
      <c r="AO5625">
        <f t="shared" si="1058"/>
        <v>3</v>
      </c>
      <c r="AP5625">
        <f t="shared" si="1059"/>
        <v>0</v>
      </c>
      <c r="AQ5625">
        <f>IF(H5625="Yes", 1, 0)</f>
        <v>1</v>
      </c>
      <c r="AR5625">
        <f>IF(D5625="Yes", 1, 0)</f>
        <v>0</v>
      </c>
      <c r="AS5625">
        <f t="shared" si="1060"/>
        <v>1</v>
      </c>
      <c r="AT5625">
        <f t="shared" si="1061"/>
        <v>0</v>
      </c>
      <c r="AU5625">
        <f t="shared" si="1062"/>
        <v>0</v>
      </c>
      <c r="AV5625">
        <f t="shared" si="1063"/>
        <v>0</v>
      </c>
      <c r="AX5625">
        <f t="shared" si="1064"/>
        <v>1</v>
      </c>
    </row>
    <row r="5626" spans="1:50" x14ac:dyDescent="0.3">
      <c r="A5626">
        <v>19</v>
      </c>
      <c r="B5626">
        <v>99</v>
      </c>
      <c r="C5626" t="s">
        <v>18</v>
      </c>
      <c r="D5626" t="s">
        <v>20</v>
      </c>
      <c r="E5626">
        <v>8</v>
      </c>
      <c r="F5626">
        <v>79</v>
      </c>
      <c r="G5626" t="s">
        <v>19</v>
      </c>
      <c r="H5626" t="s">
        <v>21</v>
      </c>
      <c r="I5626">
        <v>3</v>
      </c>
      <c r="J5626" t="s">
        <v>22</v>
      </c>
      <c r="K5626" t="s">
        <v>34</v>
      </c>
      <c r="L5626" t="s">
        <v>24</v>
      </c>
      <c r="M5626">
        <v>4</v>
      </c>
      <c r="N5626" t="s">
        <v>20</v>
      </c>
      <c r="O5626" t="s">
        <v>25</v>
      </c>
      <c r="P5626" t="s">
        <v>26</v>
      </c>
      <c r="Q5626" t="s">
        <v>27</v>
      </c>
      <c r="R5626">
        <v>70</v>
      </c>
      <c r="T5626">
        <f t="shared" si="1056"/>
        <v>0.65766605672646461</v>
      </c>
      <c r="U5626">
        <f t="shared" si="1065"/>
        <v>69.79408622505305</v>
      </c>
      <c r="AD5626">
        <f>(E5626 -$Y$7)/$Y$8</f>
        <v>0.66139910137521774</v>
      </c>
      <c r="AE5626">
        <f t="shared" si="1054"/>
        <v>0</v>
      </c>
      <c r="AG5626">
        <f>(A5626 -$W$7)/$W$8</f>
        <v>-0.16282241129609587</v>
      </c>
      <c r="AH5626">
        <f>(B5626 -$X$7)/$X$8</f>
        <v>1.6474590022008309</v>
      </c>
      <c r="AI5626">
        <f>(F5626 -$Z$7)/$Z$8</f>
        <v>0.27290451404959537</v>
      </c>
      <c r="AJ5626">
        <f>(I5626 -$AA$7)/$AA$8</f>
        <v>1.2241438564120333</v>
      </c>
      <c r="AK5626">
        <f t="shared" si="1055"/>
        <v>1.0011994733813825</v>
      </c>
      <c r="AL5626">
        <f>IF(C5626="Low", 1, IF(C5626="Medium", 2, IF(C5626="High", 3, "")))</f>
        <v>1</v>
      </c>
      <c r="AM5626">
        <f>IF(G5626="Low", 1, IF(G5626="Medium", 2, IF(G5626="High", 3, "")))</f>
        <v>3</v>
      </c>
      <c r="AN5626">
        <f t="shared" si="1057"/>
        <v>2</v>
      </c>
      <c r="AO5626">
        <f t="shared" si="1058"/>
        <v>1</v>
      </c>
      <c r="AP5626">
        <f t="shared" si="1059"/>
        <v>1</v>
      </c>
      <c r="AQ5626">
        <f>IF(H5626="Yes", 1, 0)</f>
        <v>1</v>
      </c>
      <c r="AR5626">
        <f>IF(D5626="Yes", 1, 0)</f>
        <v>0</v>
      </c>
      <c r="AS5626">
        <f t="shared" si="1060"/>
        <v>1</v>
      </c>
      <c r="AT5626">
        <f t="shared" si="1061"/>
        <v>1</v>
      </c>
      <c r="AU5626">
        <f t="shared" si="1062"/>
        <v>1</v>
      </c>
      <c r="AV5626">
        <f t="shared" si="1063"/>
        <v>0</v>
      </c>
      <c r="AX5626">
        <f t="shared" si="1064"/>
        <v>0</v>
      </c>
    </row>
    <row r="5627" spans="1:50" x14ac:dyDescent="0.3">
      <c r="A5627">
        <v>18</v>
      </c>
      <c r="B5627">
        <v>93</v>
      </c>
      <c r="C5627" t="s">
        <v>22</v>
      </c>
      <c r="D5627" t="s">
        <v>20</v>
      </c>
      <c r="E5627">
        <v>4</v>
      </c>
      <c r="F5627">
        <v>76</v>
      </c>
      <c r="G5627" t="s">
        <v>19</v>
      </c>
      <c r="H5627" t="s">
        <v>21</v>
      </c>
      <c r="I5627">
        <v>3</v>
      </c>
      <c r="J5627" t="s">
        <v>22</v>
      </c>
      <c r="K5627" t="s">
        <v>23</v>
      </c>
      <c r="L5627" t="s">
        <v>28</v>
      </c>
      <c r="M5627">
        <v>3</v>
      </c>
      <c r="N5627" t="s">
        <v>20</v>
      </c>
      <c r="O5627" t="s">
        <v>29</v>
      </c>
      <c r="P5627" t="s">
        <v>26</v>
      </c>
      <c r="Q5627" t="s">
        <v>31</v>
      </c>
      <c r="R5627">
        <v>70</v>
      </c>
      <c r="T5627">
        <f t="shared" si="1056"/>
        <v>0.5415305426612097</v>
      </c>
      <c r="U5627">
        <f t="shared" si="1065"/>
        <v>69.342300336771274</v>
      </c>
      <c r="AD5627">
        <f>(E5627 -$Y$7)/$Y$8</f>
        <v>-2.0633796127548307</v>
      </c>
      <c r="AE5627">
        <f t="shared" si="1054"/>
        <v>1</v>
      </c>
      <c r="AG5627">
        <f>(A5627 -$W$7)/$W$8</f>
        <v>-0.32976339072398297</v>
      </c>
      <c r="AH5627">
        <f>(B5627 -$X$7)/$X$8</f>
        <v>1.1278255641170531</v>
      </c>
      <c r="AI5627">
        <f>(F5627 -$Z$7)/$Z$8</f>
        <v>6.455229261145401E-2</v>
      </c>
      <c r="AJ5627">
        <f>(I5627 -$AA$7)/$AA$8</f>
        <v>1.2241438564120333</v>
      </c>
      <c r="AK5627">
        <f t="shared" si="1055"/>
        <v>3.141133078780467E-2</v>
      </c>
      <c r="AL5627">
        <f>IF(C5627="Low", 1, IF(C5627="Medium", 2, IF(C5627="High", 3, "")))</f>
        <v>2</v>
      </c>
      <c r="AM5627">
        <f>IF(G5627="Low", 1, IF(G5627="Medium", 2, IF(G5627="High", 3, "")))</f>
        <v>3</v>
      </c>
      <c r="AN5627">
        <f t="shared" si="1057"/>
        <v>2</v>
      </c>
      <c r="AO5627">
        <f t="shared" si="1058"/>
        <v>2</v>
      </c>
      <c r="AP5627">
        <f t="shared" si="1059"/>
        <v>0</v>
      </c>
      <c r="AQ5627">
        <f>IF(H5627="Yes", 1, 0)</f>
        <v>1</v>
      </c>
      <c r="AR5627">
        <f>IF(D5627="Yes", 1, 0)</f>
        <v>0</v>
      </c>
      <c r="AS5627">
        <f t="shared" si="1060"/>
        <v>1</v>
      </c>
      <c r="AT5627">
        <f t="shared" si="1061"/>
        <v>1</v>
      </c>
      <c r="AU5627">
        <f t="shared" si="1062"/>
        <v>1</v>
      </c>
      <c r="AV5627">
        <f t="shared" si="1063"/>
        <v>0</v>
      </c>
      <c r="AX5627">
        <f t="shared" si="1064"/>
        <v>0</v>
      </c>
    </row>
    <row r="5628" spans="1:50" x14ac:dyDescent="0.3">
      <c r="A5628">
        <v>9</v>
      </c>
      <c r="B5628">
        <v>96</v>
      </c>
      <c r="C5628" t="s">
        <v>22</v>
      </c>
      <c r="D5628" t="s">
        <v>21</v>
      </c>
      <c r="E5628">
        <v>9</v>
      </c>
      <c r="F5628">
        <v>63</v>
      </c>
      <c r="G5628" t="s">
        <v>22</v>
      </c>
      <c r="H5628" t="s">
        <v>21</v>
      </c>
      <c r="I5628">
        <v>1</v>
      </c>
      <c r="J5628" t="s">
        <v>22</v>
      </c>
      <c r="K5628" t="s">
        <v>34</v>
      </c>
      <c r="L5628" t="s">
        <v>32</v>
      </c>
      <c r="M5628">
        <v>1</v>
      </c>
      <c r="N5628" t="s">
        <v>20</v>
      </c>
      <c r="O5628" t="s">
        <v>25</v>
      </c>
      <c r="P5628" t="s">
        <v>26</v>
      </c>
      <c r="Q5628" t="s">
        <v>27</v>
      </c>
      <c r="R5628">
        <v>67</v>
      </c>
      <c r="T5628">
        <f t="shared" si="1056"/>
        <v>0.11724189414843873</v>
      </c>
      <c r="U5628">
        <f t="shared" si="1065"/>
        <v>67.691749034707783</v>
      </c>
      <c r="AD5628">
        <f>(E5628 -$Y$7)/$Y$8</f>
        <v>1.3425937799077299</v>
      </c>
      <c r="AE5628">
        <f t="shared" si="1054"/>
        <v>0</v>
      </c>
      <c r="AG5628">
        <f>(A5628 -$W$7)/$W$8</f>
        <v>-1.8322322055749671</v>
      </c>
      <c r="AH5628">
        <f>(B5628 -$X$7)/$X$8</f>
        <v>1.3876422831589421</v>
      </c>
      <c r="AI5628">
        <f>(F5628 -$Z$7)/$Z$8</f>
        <v>-0.83830733362049181</v>
      </c>
      <c r="AJ5628">
        <f>(I5628 -$AA$7)/$AA$8</f>
        <v>-0.40124168605466753</v>
      </c>
      <c r="AK5628">
        <f t="shared" si="1055"/>
        <v>-1.9081649543993509</v>
      </c>
      <c r="AL5628">
        <f>IF(C5628="Low", 1, IF(C5628="Medium", 2, IF(C5628="High", 3, "")))</f>
        <v>2</v>
      </c>
      <c r="AM5628">
        <f>IF(G5628="Low", 1, IF(G5628="Medium", 2, IF(G5628="High", 3, "")))</f>
        <v>2</v>
      </c>
      <c r="AN5628">
        <f t="shared" si="1057"/>
        <v>2</v>
      </c>
      <c r="AO5628">
        <f t="shared" si="1058"/>
        <v>1</v>
      </c>
      <c r="AP5628">
        <f t="shared" si="1059"/>
        <v>0</v>
      </c>
      <c r="AQ5628">
        <f>IF(H5628="Yes", 1, 0)</f>
        <v>1</v>
      </c>
      <c r="AR5628">
        <f>IF(D5628="Yes", 1, 0)</f>
        <v>1</v>
      </c>
      <c r="AS5628">
        <f t="shared" si="1060"/>
        <v>1</v>
      </c>
      <c r="AT5628">
        <f t="shared" si="1061"/>
        <v>1</v>
      </c>
      <c r="AU5628">
        <f t="shared" si="1062"/>
        <v>0</v>
      </c>
      <c r="AV5628">
        <f t="shared" si="1063"/>
        <v>0</v>
      </c>
      <c r="AX5628">
        <f t="shared" si="1064"/>
        <v>1</v>
      </c>
    </row>
    <row r="5629" spans="1:50" x14ac:dyDescent="0.3">
      <c r="A5629">
        <v>14</v>
      </c>
      <c r="B5629">
        <v>70</v>
      </c>
      <c r="C5629" t="s">
        <v>22</v>
      </c>
      <c r="D5629" t="s">
        <v>21</v>
      </c>
      <c r="E5629">
        <v>9</v>
      </c>
      <c r="F5629">
        <v>51</v>
      </c>
      <c r="G5629" t="s">
        <v>18</v>
      </c>
      <c r="H5629" t="s">
        <v>21</v>
      </c>
      <c r="I5629">
        <v>1</v>
      </c>
      <c r="J5629" t="s">
        <v>19</v>
      </c>
      <c r="K5629" t="s">
        <v>23</v>
      </c>
      <c r="L5629" t="s">
        <v>28</v>
      </c>
      <c r="M5629">
        <v>4</v>
      </c>
      <c r="N5629" t="s">
        <v>20</v>
      </c>
      <c r="O5629" t="s">
        <v>29</v>
      </c>
      <c r="P5629" t="s">
        <v>26</v>
      </c>
      <c r="Q5629" t="s">
        <v>27</v>
      </c>
      <c r="R5629">
        <v>62</v>
      </c>
      <c r="T5629">
        <f t="shared" si="1056"/>
        <v>-0.19147250882183664</v>
      </c>
      <c r="U5629">
        <f t="shared" si="1065"/>
        <v>66.490800195811374</v>
      </c>
      <c r="AD5629">
        <f>(E5629 -$Y$7)/$Y$8</f>
        <v>1.3425937799077299</v>
      </c>
      <c r="AE5629">
        <f t="shared" si="1054"/>
        <v>1</v>
      </c>
      <c r="AG5629">
        <f>(A5629 -$W$7)/$W$8</f>
        <v>-0.9975273084355315</v>
      </c>
      <c r="AH5629">
        <f>(B5629 -$X$7)/$X$8</f>
        <v>-0.8641026152040947</v>
      </c>
      <c r="AI5629">
        <f>(F5629 -$Z$7)/$Z$8</f>
        <v>-1.6717162193730573</v>
      </c>
      <c r="AJ5629">
        <f>(I5629 -$AA$7)/$AA$8</f>
        <v>-0.40124168605466753</v>
      </c>
      <c r="AK5629">
        <f t="shared" si="1055"/>
        <v>1.0011994733813825</v>
      </c>
      <c r="AL5629">
        <f>IF(C5629="Low", 1, IF(C5629="Medium", 2, IF(C5629="High", 3, "")))</f>
        <v>2</v>
      </c>
      <c r="AM5629">
        <f>IF(G5629="Low", 1, IF(G5629="Medium", 2, IF(G5629="High", 3, "")))</f>
        <v>1</v>
      </c>
      <c r="AN5629">
        <f t="shared" si="1057"/>
        <v>3</v>
      </c>
      <c r="AO5629">
        <f t="shared" si="1058"/>
        <v>2</v>
      </c>
      <c r="AP5629">
        <f t="shared" si="1059"/>
        <v>0</v>
      </c>
      <c r="AQ5629">
        <f>IF(H5629="Yes", 1, 0)</f>
        <v>1</v>
      </c>
      <c r="AR5629">
        <f>IF(D5629="Yes", 1, 0)</f>
        <v>1</v>
      </c>
      <c r="AS5629">
        <f t="shared" si="1060"/>
        <v>1</v>
      </c>
      <c r="AT5629">
        <f t="shared" si="1061"/>
        <v>1</v>
      </c>
      <c r="AU5629">
        <f t="shared" si="1062"/>
        <v>0</v>
      </c>
      <c r="AV5629">
        <f t="shared" si="1063"/>
        <v>0</v>
      </c>
      <c r="AX5629">
        <f t="shared" si="1064"/>
        <v>1</v>
      </c>
    </row>
    <row r="5630" spans="1:50" x14ac:dyDescent="0.3">
      <c r="A5630">
        <v>23</v>
      </c>
      <c r="B5630">
        <v>91</v>
      </c>
      <c r="C5630" t="s">
        <v>22</v>
      </c>
      <c r="D5630" t="s">
        <v>20</v>
      </c>
      <c r="E5630">
        <v>6</v>
      </c>
      <c r="F5630">
        <v>57</v>
      </c>
      <c r="G5630" t="s">
        <v>18</v>
      </c>
      <c r="H5630" t="s">
        <v>21</v>
      </c>
      <c r="I5630">
        <v>2</v>
      </c>
      <c r="J5630" t="s">
        <v>19</v>
      </c>
      <c r="K5630" t="s">
        <v>34</v>
      </c>
      <c r="L5630" t="s">
        <v>24</v>
      </c>
      <c r="M5630">
        <v>2</v>
      </c>
      <c r="N5630" t="s">
        <v>20</v>
      </c>
      <c r="O5630" t="s">
        <v>25</v>
      </c>
      <c r="P5630" t="s">
        <v>26</v>
      </c>
      <c r="Q5630" t="s">
        <v>27</v>
      </c>
      <c r="R5630">
        <v>69</v>
      </c>
      <c r="T5630">
        <f t="shared" si="1056"/>
        <v>0.47841824003834732</v>
      </c>
      <c r="U5630">
        <f t="shared" si="1065"/>
        <v>69.09678329634248</v>
      </c>
      <c r="AD5630">
        <f>(E5630 -$Y$7)/$Y$8</f>
        <v>-0.70099025568980644</v>
      </c>
      <c r="AE5630">
        <f t="shared" si="1054"/>
        <v>0</v>
      </c>
      <c r="AG5630">
        <f>(A5630 -$W$7)/$W$8</f>
        <v>0.50494150641545266</v>
      </c>
      <c r="AH5630">
        <f>(B5630 -$X$7)/$X$8</f>
        <v>0.95461441808912728</v>
      </c>
      <c r="AI5630">
        <f>(F5630 -$Z$7)/$Z$8</f>
        <v>-1.2550117764967745</v>
      </c>
      <c r="AJ5630">
        <f>(I5630 -$AA$7)/$AA$8</f>
        <v>0.41145108517868284</v>
      </c>
      <c r="AK5630">
        <f t="shared" si="1055"/>
        <v>-0.93837681180577304</v>
      </c>
      <c r="AL5630">
        <f>IF(C5630="Low", 1, IF(C5630="Medium", 2, IF(C5630="High", 3, "")))</f>
        <v>2</v>
      </c>
      <c r="AM5630">
        <f>IF(G5630="Low", 1, IF(G5630="Medium", 2, IF(G5630="High", 3, "")))</f>
        <v>1</v>
      </c>
      <c r="AN5630">
        <f t="shared" si="1057"/>
        <v>3</v>
      </c>
      <c r="AO5630">
        <f t="shared" si="1058"/>
        <v>1</v>
      </c>
      <c r="AP5630">
        <f t="shared" si="1059"/>
        <v>1</v>
      </c>
      <c r="AQ5630">
        <f>IF(H5630="Yes", 1, 0)</f>
        <v>1</v>
      </c>
      <c r="AR5630">
        <f>IF(D5630="Yes", 1, 0)</f>
        <v>0</v>
      </c>
      <c r="AS5630">
        <f t="shared" si="1060"/>
        <v>1</v>
      </c>
      <c r="AT5630">
        <f t="shared" si="1061"/>
        <v>1</v>
      </c>
      <c r="AU5630">
        <f t="shared" si="1062"/>
        <v>0</v>
      </c>
      <c r="AV5630">
        <f t="shared" si="1063"/>
        <v>0</v>
      </c>
      <c r="AX5630">
        <f t="shared" si="1064"/>
        <v>1</v>
      </c>
    </row>
    <row r="5631" spans="1:50" x14ac:dyDescent="0.3">
      <c r="A5631">
        <v>30</v>
      </c>
      <c r="B5631">
        <v>71</v>
      </c>
      <c r="C5631" t="s">
        <v>18</v>
      </c>
      <c r="D5631" t="s">
        <v>20</v>
      </c>
      <c r="E5631">
        <v>9</v>
      </c>
      <c r="F5631">
        <v>98</v>
      </c>
      <c r="G5631" t="s">
        <v>18</v>
      </c>
      <c r="H5631" t="s">
        <v>21</v>
      </c>
      <c r="I5631">
        <v>2</v>
      </c>
      <c r="J5631" t="s">
        <v>22</v>
      </c>
      <c r="K5631" t="s">
        <v>23</v>
      </c>
      <c r="L5631" t="s">
        <v>24</v>
      </c>
      <c r="M5631">
        <v>1</v>
      </c>
      <c r="N5631" t="s">
        <v>20</v>
      </c>
      <c r="O5631" t="s">
        <v>25</v>
      </c>
      <c r="P5631" t="s">
        <v>30</v>
      </c>
      <c r="Q5631" t="s">
        <v>31</v>
      </c>
      <c r="R5631">
        <v>69</v>
      </c>
      <c r="T5631">
        <f t="shared" si="1056"/>
        <v>0.26934612426502724</v>
      </c>
      <c r="U5631">
        <f t="shared" si="1065"/>
        <v>68.283459032013411</v>
      </c>
      <c r="AD5631">
        <f>(E5631 -$Y$7)/$Y$8</f>
        <v>1.3425937799077299</v>
      </c>
      <c r="AE5631">
        <f t="shared" si="1054"/>
        <v>1</v>
      </c>
      <c r="AG5631">
        <f>(A5631 -$W$7)/$W$8</f>
        <v>1.6735283624106625</v>
      </c>
      <c r="AH5631">
        <f>(B5631 -$X$7)/$X$8</f>
        <v>-0.77749704219013172</v>
      </c>
      <c r="AI5631">
        <f>(F5631 -$Z$7)/$Z$8</f>
        <v>1.5924685831578238</v>
      </c>
      <c r="AJ5631">
        <f>(I5631 -$AA$7)/$AA$8</f>
        <v>0.41145108517868284</v>
      </c>
      <c r="AK5631">
        <f t="shared" si="1055"/>
        <v>-1.9081649543993509</v>
      </c>
      <c r="AL5631">
        <f>IF(C5631="Low", 1, IF(C5631="Medium", 2, IF(C5631="High", 3, "")))</f>
        <v>1</v>
      </c>
      <c r="AM5631">
        <f>IF(G5631="Low", 1, IF(G5631="Medium", 2, IF(G5631="High", 3, "")))</f>
        <v>1</v>
      </c>
      <c r="AN5631">
        <f t="shared" si="1057"/>
        <v>2</v>
      </c>
      <c r="AO5631">
        <f t="shared" si="1058"/>
        <v>1</v>
      </c>
      <c r="AP5631">
        <f t="shared" si="1059"/>
        <v>1</v>
      </c>
      <c r="AQ5631">
        <f>IF(H5631="Yes", 1, 0)</f>
        <v>1</v>
      </c>
      <c r="AR5631">
        <f>IF(D5631="Yes", 1, 0)</f>
        <v>0</v>
      </c>
      <c r="AS5631">
        <f t="shared" si="1060"/>
        <v>1</v>
      </c>
      <c r="AT5631">
        <f t="shared" si="1061"/>
        <v>0</v>
      </c>
      <c r="AU5631">
        <f t="shared" si="1062"/>
        <v>0</v>
      </c>
      <c r="AV5631">
        <f t="shared" si="1063"/>
        <v>0</v>
      </c>
      <c r="AX5631">
        <f t="shared" si="1064"/>
        <v>1</v>
      </c>
    </row>
    <row r="5632" spans="1:50" x14ac:dyDescent="0.3">
      <c r="A5632">
        <v>19</v>
      </c>
      <c r="B5632">
        <v>68</v>
      </c>
      <c r="C5632" t="s">
        <v>18</v>
      </c>
      <c r="D5632" t="s">
        <v>20</v>
      </c>
      <c r="E5632">
        <v>10</v>
      </c>
      <c r="F5632">
        <v>97</v>
      </c>
      <c r="G5632" t="s">
        <v>18</v>
      </c>
      <c r="H5632" t="s">
        <v>20</v>
      </c>
      <c r="I5632">
        <v>0</v>
      </c>
      <c r="J5632" t="s">
        <v>22</v>
      </c>
      <c r="K5632" t="s">
        <v>23</v>
      </c>
      <c r="L5632" t="s">
        <v>24</v>
      </c>
      <c r="M5632">
        <v>3</v>
      </c>
      <c r="N5632" t="s">
        <v>20</v>
      </c>
      <c r="O5632" t="s">
        <v>29</v>
      </c>
      <c r="P5632" t="s">
        <v>35</v>
      </c>
      <c r="Q5632" t="s">
        <v>31</v>
      </c>
      <c r="R5632">
        <v>62</v>
      </c>
      <c r="T5632">
        <f t="shared" si="1056"/>
        <v>-0.18594970354760965</v>
      </c>
      <c r="U5632">
        <f t="shared" si="1065"/>
        <v>66.512284799437637</v>
      </c>
      <c r="AD5632">
        <f>(E5632 -$Y$7)/$Y$8</f>
        <v>2.0237884584402419</v>
      </c>
      <c r="AE5632">
        <f t="shared" si="1054"/>
        <v>1</v>
      </c>
      <c r="AG5632">
        <f>(A5632 -$W$7)/$W$8</f>
        <v>-0.16282241129609587</v>
      </c>
      <c r="AH5632">
        <f>(B5632 -$X$7)/$X$8</f>
        <v>-1.0373137612320207</v>
      </c>
      <c r="AI5632">
        <f>(F5632 -$Z$7)/$Z$8</f>
        <v>1.5230178426784435</v>
      </c>
      <c r="AJ5632">
        <f>(I5632 -$AA$7)/$AA$8</f>
        <v>-1.213934457288018</v>
      </c>
      <c r="AK5632">
        <f t="shared" si="1055"/>
        <v>3.141133078780467E-2</v>
      </c>
      <c r="AL5632">
        <f>IF(C5632="Low", 1, IF(C5632="Medium", 2, IF(C5632="High", 3, "")))</f>
        <v>1</v>
      </c>
      <c r="AM5632">
        <f>IF(G5632="Low", 1, IF(G5632="Medium", 2, IF(G5632="High", 3, "")))</f>
        <v>1</v>
      </c>
      <c r="AN5632">
        <f t="shared" si="1057"/>
        <v>2</v>
      </c>
      <c r="AO5632">
        <f t="shared" si="1058"/>
        <v>2</v>
      </c>
      <c r="AP5632">
        <f t="shared" si="1059"/>
        <v>1</v>
      </c>
      <c r="AQ5632">
        <f>IF(H5632="Yes", 1, 0)</f>
        <v>0</v>
      </c>
      <c r="AR5632">
        <f>IF(D5632="Yes", 1, 0)</f>
        <v>0</v>
      </c>
      <c r="AS5632">
        <f t="shared" si="1060"/>
        <v>1</v>
      </c>
      <c r="AT5632">
        <f t="shared" si="1061"/>
        <v>0</v>
      </c>
      <c r="AU5632">
        <f t="shared" si="1062"/>
        <v>0</v>
      </c>
      <c r="AV5632">
        <f t="shared" si="1063"/>
        <v>0</v>
      </c>
      <c r="AX5632">
        <f t="shared" si="1064"/>
        <v>1</v>
      </c>
    </row>
    <row r="5633" spans="1:50" x14ac:dyDescent="0.3">
      <c r="A5633">
        <v>22</v>
      </c>
      <c r="B5633">
        <v>98</v>
      </c>
      <c r="C5633" t="s">
        <v>18</v>
      </c>
      <c r="D5633" t="s">
        <v>20</v>
      </c>
      <c r="E5633">
        <v>7</v>
      </c>
      <c r="F5633">
        <v>56</v>
      </c>
      <c r="G5633" t="s">
        <v>19</v>
      </c>
      <c r="H5633" t="s">
        <v>21</v>
      </c>
      <c r="I5633">
        <v>1</v>
      </c>
      <c r="J5633" t="s">
        <v>22</v>
      </c>
      <c r="K5633" t="s">
        <v>34</v>
      </c>
      <c r="L5633" t="s">
        <v>32</v>
      </c>
      <c r="M5633">
        <v>1</v>
      </c>
      <c r="N5633" t="s">
        <v>20</v>
      </c>
      <c r="O5633" t="s">
        <v>29</v>
      </c>
      <c r="P5633" t="s">
        <v>26</v>
      </c>
      <c r="Q5633" t="s">
        <v>31</v>
      </c>
      <c r="R5633">
        <v>70</v>
      </c>
      <c r="T5633">
        <f t="shared" si="1056"/>
        <v>0.44840284218483162</v>
      </c>
      <c r="U5633">
        <f t="shared" si="1065"/>
        <v>68.980018555681298</v>
      </c>
      <c r="AD5633">
        <f>(E5633 -$Y$7)/$Y$8</f>
        <v>-1.9795577157294329E-2</v>
      </c>
      <c r="AE5633">
        <f t="shared" si="1054"/>
        <v>0</v>
      </c>
      <c r="AG5633">
        <f>(A5633 -$W$7)/$W$8</f>
        <v>0.3380005269875655</v>
      </c>
      <c r="AH5633">
        <f>(B5633 -$X$7)/$X$8</f>
        <v>1.5608534291868679</v>
      </c>
      <c r="AI5633">
        <f>(F5633 -$Z$7)/$Z$8</f>
        <v>-1.324462516976155</v>
      </c>
      <c r="AJ5633">
        <f>(I5633 -$AA$7)/$AA$8</f>
        <v>-0.40124168605466753</v>
      </c>
      <c r="AK5633">
        <f t="shared" si="1055"/>
        <v>-1.9081649543993509</v>
      </c>
      <c r="AL5633">
        <f>IF(C5633="Low", 1, IF(C5633="Medium", 2, IF(C5633="High", 3, "")))</f>
        <v>1</v>
      </c>
      <c r="AM5633">
        <f>IF(G5633="Low", 1, IF(G5633="Medium", 2, IF(G5633="High", 3, "")))</f>
        <v>3</v>
      </c>
      <c r="AN5633">
        <f t="shared" si="1057"/>
        <v>2</v>
      </c>
      <c r="AO5633">
        <f t="shared" si="1058"/>
        <v>2</v>
      </c>
      <c r="AP5633">
        <f t="shared" si="1059"/>
        <v>0</v>
      </c>
      <c r="AQ5633">
        <f>IF(H5633="Yes", 1, 0)</f>
        <v>1</v>
      </c>
      <c r="AR5633">
        <f>IF(D5633="Yes", 1, 0)</f>
        <v>0</v>
      </c>
      <c r="AS5633">
        <f t="shared" si="1060"/>
        <v>1</v>
      </c>
      <c r="AT5633">
        <f t="shared" si="1061"/>
        <v>1</v>
      </c>
      <c r="AU5633">
        <f t="shared" si="1062"/>
        <v>1</v>
      </c>
      <c r="AV5633">
        <f t="shared" si="1063"/>
        <v>0</v>
      </c>
      <c r="AX5633">
        <f t="shared" si="1064"/>
        <v>0</v>
      </c>
    </row>
    <row r="5634" spans="1:50" x14ac:dyDescent="0.3">
      <c r="A5634">
        <v>26</v>
      </c>
      <c r="B5634">
        <v>61</v>
      </c>
      <c r="C5634" t="s">
        <v>22</v>
      </c>
      <c r="D5634" t="s">
        <v>21</v>
      </c>
      <c r="E5634">
        <v>8</v>
      </c>
      <c r="F5634">
        <v>69</v>
      </c>
      <c r="G5634" t="s">
        <v>19</v>
      </c>
      <c r="H5634" t="s">
        <v>21</v>
      </c>
      <c r="I5634">
        <v>2</v>
      </c>
      <c r="J5634" t="s">
        <v>19</v>
      </c>
      <c r="K5634" t="s">
        <v>23</v>
      </c>
      <c r="L5634" t="s">
        <v>24</v>
      </c>
      <c r="M5634">
        <v>3</v>
      </c>
      <c r="N5634" t="s">
        <v>20</v>
      </c>
      <c r="O5634" t="s">
        <v>25</v>
      </c>
      <c r="P5634" t="s">
        <v>26</v>
      </c>
      <c r="Q5634" t="s">
        <v>27</v>
      </c>
      <c r="R5634">
        <v>66</v>
      </c>
      <c r="T5634">
        <f t="shared" si="1056"/>
        <v>0.20067064854747735</v>
      </c>
      <c r="U5634">
        <f t="shared" si="1065"/>
        <v>68.016300350623382</v>
      </c>
      <c r="AD5634">
        <f>(E5634 -$Y$7)/$Y$8</f>
        <v>0.66139910137521774</v>
      </c>
      <c r="AE5634">
        <f t="shared" si="1054"/>
        <v>1</v>
      </c>
      <c r="AG5634">
        <f>(A5634 -$W$7)/$W$8</f>
        <v>1.0057644446991141</v>
      </c>
      <c r="AH5634">
        <f>(B5634 -$X$7)/$X$8</f>
        <v>-1.6435527723297614</v>
      </c>
      <c r="AI5634">
        <f>(F5634 -$Z$7)/$Z$8</f>
        <v>-0.42160289074420915</v>
      </c>
      <c r="AJ5634">
        <f>(I5634 -$AA$7)/$AA$8</f>
        <v>0.41145108517868284</v>
      </c>
      <c r="AK5634">
        <f t="shared" si="1055"/>
        <v>3.141133078780467E-2</v>
      </c>
      <c r="AL5634">
        <f>IF(C5634="Low", 1, IF(C5634="Medium", 2, IF(C5634="High", 3, "")))</f>
        <v>2</v>
      </c>
      <c r="AM5634">
        <f>IF(G5634="Low", 1, IF(G5634="Medium", 2, IF(G5634="High", 3, "")))</f>
        <v>3</v>
      </c>
      <c r="AN5634">
        <f t="shared" si="1057"/>
        <v>3</v>
      </c>
      <c r="AO5634">
        <f t="shared" si="1058"/>
        <v>1</v>
      </c>
      <c r="AP5634">
        <f t="shared" si="1059"/>
        <v>1</v>
      </c>
      <c r="AQ5634">
        <f>IF(H5634="Yes", 1, 0)</f>
        <v>1</v>
      </c>
      <c r="AR5634">
        <f>IF(D5634="Yes", 1, 0)</f>
        <v>1</v>
      </c>
      <c r="AS5634">
        <f t="shared" si="1060"/>
        <v>1</v>
      </c>
      <c r="AT5634">
        <f t="shared" si="1061"/>
        <v>1</v>
      </c>
      <c r="AU5634">
        <f t="shared" si="1062"/>
        <v>0</v>
      </c>
      <c r="AV5634">
        <f t="shared" si="1063"/>
        <v>0</v>
      </c>
      <c r="AX5634">
        <f t="shared" si="1064"/>
        <v>1</v>
      </c>
    </row>
    <row r="5635" spans="1:50" x14ac:dyDescent="0.3">
      <c r="A5635">
        <v>15</v>
      </c>
      <c r="B5635">
        <v>99</v>
      </c>
      <c r="C5635" t="s">
        <v>19</v>
      </c>
      <c r="D5635" t="s">
        <v>20</v>
      </c>
      <c r="E5635">
        <v>7</v>
      </c>
      <c r="F5635">
        <v>73</v>
      </c>
      <c r="G5635" t="s">
        <v>18</v>
      </c>
      <c r="H5635" t="s">
        <v>21</v>
      </c>
      <c r="I5635">
        <v>1</v>
      </c>
      <c r="J5635" t="s">
        <v>22</v>
      </c>
      <c r="K5635" t="s">
        <v>23</v>
      </c>
      <c r="L5635" t="s">
        <v>24</v>
      </c>
      <c r="M5635">
        <v>3</v>
      </c>
      <c r="N5635" t="s">
        <v>20</v>
      </c>
      <c r="O5635" t="s">
        <v>25</v>
      </c>
      <c r="P5635" t="s">
        <v>26</v>
      </c>
      <c r="Q5635" t="s">
        <v>27</v>
      </c>
      <c r="R5635">
        <v>69</v>
      </c>
      <c r="T5635">
        <f t="shared" si="1056"/>
        <v>0.49229391036598402</v>
      </c>
      <c r="U5635">
        <f t="shared" si="1065"/>
        <v>69.150761892768671</v>
      </c>
      <c r="AD5635">
        <f>(E5635 -$Y$7)/$Y$8</f>
        <v>-1.9795577157294329E-2</v>
      </c>
      <c r="AE5635">
        <f t="shared" si="1054"/>
        <v>1</v>
      </c>
      <c r="AG5635">
        <f>(A5635 -$W$7)/$W$8</f>
        <v>-0.8305863290076444</v>
      </c>
      <c r="AH5635">
        <f>(B5635 -$X$7)/$X$8</f>
        <v>1.6474590022008309</v>
      </c>
      <c r="AI5635">
        <f>(F5635 -$Z$7)/$Z$8</f>
        <v>-0.14379992882668732</v>
      </c>
      <c r="AJ5635">
        <f>(I5635 -$AA$7)/$AA$8</f>
        <v>-0.40124168605466753</v>
      </c>
      <c r="AK5635">
        <f t="shared" si="1055"/>
        <v>3.141133078780467E-2</v>
      </c>
      <c r="AL5635">
        <f>IF(C5635="Low", 1, IF(C5635="Medium", 2, IF(C5635="High", 3, "")))</f>
        <v>3</v>
      </c>
      <c r="AM5635">
        <f>IF(G5635="Low", 1, IF(G5635="Medium", 2, IF(G5635="High", 3, "")))</f>
        <v>1</v>
      </c>
      <c r="AN5635">
        <f t="shared" si="1057"/>
        <v>2</v>
      </c>
      <c r="AO5635">
        <f t="shared" si="1058"/>
        <v>1</v>
      </c>
      <c r="AP5635">
        <f t="shared" si="1059"/>
        <v>1</v>
      </c>
      <c r="AQ5635">
        <f>IF(H5635="Yes", 1, 0)</f>
        <v>1</v>
      </c>
      <c r="AR5635">
        <f>IF(D5635="Yes", 1, 0)</f>
        <v>0</v>
      </c>
      <c r="AS5635">
        <f t="shared" si="1060"/>
        <v>1</v>
      </c>
      <c r="AT5635">
        <f t="shared" si="1061"/>
        <v>1</v>
      </c>
      <c r="AU5635">
        <f t="shared" si="1062"/>
        <v>0</v>
      </c>
      <c r="AV5635">
        <f t="shared" si="1063"/>
        <v>0</v>
      </c>
      <c r="AX5635">
        <f t="shared" si="1064"/>
        <v>1</v>
      </c>
    </row>
    <row r="5636" spans="1:50" x14ac:dyDescent="0.3">
      <c r="A5636">
        <v>22</v>
      </c>
      <c r="B5636">
        <v>66</v>
      </c>
      <c r="C5636" t="s">
        <v>22</v>
      </c>
      <c r="D5636" t="s">
        <v>21</v>
      </c>
      <c r="E5636">
        <v>9</v>
      </c>
      <c r="F5636">
        <v>74</v>
      </c>
      <c r="G5636" t="s">
        <v>22</v>
      </c>
      <c r="H5636" t="s">
        <v>21</v>
      </c>
      <c r="I5636">
        <v>3</v>
      </c>
      <c r="J5636" t="s">
        <v>19</v>
      </c>
      <c r="K5636" t="s">
        <v>23</v>
      </c>
      <c r="L5636" t="s">
        <v>28</v>
      </c>
      <c r="M5636">
        <v>3</v>
      </c>
      <c r="N5636" t="s">
        <v>20</v>
      </c>
      <c r="O5636" t="s">
        <v>33</v>
      </c>
      <c r="P5636" t="s">
        <v>26</v>
      </c>
      <c r="Q5636" t="s">
        <v>31</v>
      </c>
      <c r="R5636">
        <v>65</v>
      </c>
      <c r="T5636">
        <f t="shared" si="1056"/>
        <v>0.21782760997087525</v>
      </c>
      <c r="U5636">
        <f t="shared" si="1065"/>
        <v>68.083043698851299</v>
      </c>
      <c r="AD5636">
        <f>(E5636 -$Y$7)/$Y$8</f>
        <v>1.3425937799077299</v>
      </c>
      <c r="AE5636">
        <f t="shared" si="1054"/>
        <v>1</v>
      </c>
      <c r="AG5636">
        <f>(A5636 -$W$7)/$W$8</f>
        <v>0.3380005269875655</v>
      </c>
      <c r="AH5636">
        <f>(B5636 -$X$7)/$X$8</f>
        <v>-1.2105249072599464</v>
      </c>
      <c r="AI5636">
        <f>(F5636 -$Z$7)/$Z$8</f>
        <v>-7.4349188347306888E-2</v>
      </c>
      <c r="AJ5636">
        <f>(I5636 -$AA$7)/$AA$8</f>
        <v>1.2241438564120333</v>
      </c>
      <c r="AK5636">
        <f t="shared" si="1055"/>
        <v>3.141133078780467E-2</v>
      </c>
      <c r="AL5636">
        <f>IF(C5636="Low", 1, IF(C5636="Medium", 2, IF(C5636="High", 3, "")))</f>
        <v>2</v>
      </c>
      <c r="AM5636">
        <f>IF(G5636="Low", 1, IF(G5636="Medium", 2, IF(G5636="High", 3, "")))</f>
        <v>2</v>
      </c>
      <c r="AN5636">
        <f t="shared" si="1057"/>
        <v>3</v>
      </c>
      <c r="AO5636">
        <f t="shared" si="1058"/>
        <v>3</v>
      </c>
      <c r="AP5636">
        <f t="shared" si="1059"/>
        <v>0</v>
      </c>
      <c r="AQ5636">
        <f>IF(H5636="Yes", 1, 0)</f>
        <v>1</v>
      </c>
      <c r="AR5636">
        <f>IF(D5636="Yes", 1, 0)</f>
        <v>1</v>
      </c>
      <c r="AS5636">
        <f t="shared" si="1060"/>
        <v>1</v>
      </c>
      <c r="AT5636">
        <f t="shared" si="1061"/>
        <v>1</v>
      </c>
      <c r="AU5636">
        <f t="shared" si="1062"/>
        <v>0</v>
      </c>
      <c r="AV5636">
        <f t="shared" si="1063"/>
        <v>0</v>
      </c>
      <c r="AX5636">
        <f t="shared" si="1064"/>
        <v>1</v>
      </c>
    </row>
    <row r="5637" spans="1:50" x14ac:dyDescent="0.3">
      <c r="A5637">
        <v>16</v>
      </c>
      <c r="B5637">
        <v>93</v>
      </c>
      <c r="C5637" t="s">
        <v>18</v>
      </c>
      <c r="D5637" t="s">
        <v>21</v>
      </c>
      <c r="E5637">
        <v>5</v>
      </c>
      <c r="F5637">
        <v>65</v>
      </c>
      <c r="G5637" t="s">
        <v>18</v>
      </c>
      <c r="H5637" t="s">
        <v>21</v>
      </c>
      <c r="I5637">
        <v>0</v>
      </c>
      <c r="J5637" t="s">
        <v>22</v>
      </c>
      <c r="K5637" t="s">
        <v>23</v>
      </c>
      <c r="L5637" t="s">
        <v>28</v>
      </c>
      <c r="M5637">
        <v>3</v>
      </c>
      <c r="N5637" t="s">
        <v>20</v>
      </c>
      <c r="O5637" t="s">
        <v>25</v>
      </c>
      <c r="P5637" t="s">
        <v>26</v>
      </c>
      <c r="Q5637" t="s">
        <v>31</v>
      </c>
      <c r="R5637">
        <v>66</v>
      </c>
      <c r="T5637">
        <f t="shared" si="1056"/>
        <v>0.11954697100967195</v>
      </c>
      <c r="U5637">
        <f t="shared" si="1065"/>
        <v>67.700716155624178</v>
      </c>
      <c r="AD5637">
        <f>(E5637 -$Y$7)/$Y$8</f>
        <v>-1.3821849342223185</v>
      </c>
      <c r="AE5637">
        <f t="shared" si="1054"/>
        <v>1</v>
      </c>
      <c r="AG5637">
        <f>(A5637 -$W$7)/$W$8</f>
        <v>-0.66364534957975729</v>
      </c>
      <c r="AH5637">
        <f>(B5637 -$X$7)/$X$8</f>
        <v>1.1278255641170531</v>
      </c>
      <c r="AI5637">
        <f>(F5637 -$Z$7)/$Z$8</f>
        <v>-0.69940585266173094</v>
      </c>
      <c r="AJ5637">
        <f>(I5637 -$AA$7)/$AA$8</f>
        <v>-1.213934457288018</v>
      </c>
      <c r="AK5637">
        <f t="shared" si="1055"/>
        <v>3.141133078780467E-2</v>
      </c>
      <c r="AL5637">
        <f>IF(C5637="Low", 1, IF(C5637="Medium", 2, IF(C5637="High", 3, "")))</f>
        <v>1</v>
      </c>
      <c r="AM5637">
        <f>IF(G5637="Low", 1, IF(G5637="Medium", 2, IF(G5637="High", 3, "")))</f>
        <v>1</v>
      </c>
      <c r="AN5637">
        <f t="shared" si="1057"/>
        <v>2</v>
      </c>
      <c r="AO5637">
        <f t="shared" si="1058"/>
        <v>1</v>
      </c>
      <c r="AP5637">
        <f t="shared" si="1059"/>
        <v>0</v>
      </c>
      <c r="AQ5637">
        <f>IF(H5637="Yes", 1, 0)</f>
        <v>1</v>
      </c>
      <c r="AR5637">
        <f>IF(D5637="Yes", 1, 0)</f>
        <v>1</v>
      </c>
      <c r="AS5637">
        <f t="shared" si="1060"/>
        <v>1</v>
      </c>
      <c r="AT5637">
        <f t="shared" si="1061"/>
        <v>1</v>
      </c>
      <c r="AU5637">
        <f t="shared" si="1062"/>
        <v>0</v>
      </c>
      <c r="AV5637">
        <f t="shared" si="1063"/>
        <v>0</v>
      </c>
      <c r="AX5637">
        <f t="shared" si="1064"/>
        <v>1</v>
      </c>
    </row>
    <row r="5638" spans="1:50" x14ac:dyDescent="0.3">
      <c r="A5638">
        <v>25</v>
      </c>
      <c r="B5638">
        <v>71</v>
      </c>
      <c r="C5638" t="s">
        <v>19</v>
      </c>
      <c r="D5638" t="s">
        <v>21</v>
      </c>
      <c r="E5638">
        <v>7</v>
      </c>
      <c r="F5638">
        <v>96</v>
      </c>
      <c r="G5638" t="s">
        <v>18</v>
      </c>
      <c r="H5638" t="s">
        <v>21</v>
      </c>
      <c r="I5638">
        <v>2</v>
      </c>
      <c r="J5638" t="s">
        <v>22</v>
      </c>
      <c r="K5638" t="s">
        <v>23</v>
      </c>
      <c r="L5638" t="s">
        <v>24</v>
      </c>
      <c r="M5638">
        <v>3</v>
      </c>
      <c r="N5638" t="s">
        <v>20</v>
      </c>
      <c r="O5638" t="s">
        <v>25</v>
      </c>
      <c r="P5638" t="s">
        <v>26</v>
      </c>
      <c r="Q5638" t="s">
        <v>31</v>
      </c>
      <c r="R5638">
        <v>69</v>
      </c>
      <c r="T5638">
        <f t="shared" si="1056"/>
        <v>0.42408302681056326</v>
      </c>
      <c r="U5638">
        <f t="shared" si="1065"/>
        <v>68.88541054985167</v>
      </c>
      <c r="AD5638">
        <f>(E5638 -$Y$7)/$Y$8</f>
        <v>-1.9795577157294329E-2</v>
      </c>
      <c r="AE5638">
        <f t="shared" si="1054"/>
        <v>1</v>
      </c>
      <c r="AG5638">
        <f>(A5638 -$W$7)/$W$8</f>
        <v>0.83882346527122686</v>
      </c>
      <c r="AH5638">
        <f>(B5638 -$X$7)/$X$8</f>
        <v>-0.77749704219013172</v>
      </c>
      <c r="AI5638">
        <f>(F5638 -$Z$7)/$Z$8</f>
        <v>1.453567102199063</v>
      </c>
      <c r="AJ5638">
        <f>(I5638 -$AA$7)/$AA$8</f>
        <v>0.41145108517868284</v>
      </c>
      <c r="AK5638">
        <f t="shared" si="1055"/>
        <v>3.141133078780467E-2</v>
      </c>
      <c r="AL5638">
        <f>IF(C5638="Low", 1, IF(C5638="Medium", 2, IF(C5638="High", 3, "")))</f>
        <v>3</v>
      </c>
      <c r="AM5638">
        <f>IF(G5638="Low", 1, IF(G5638="Medium", 2, IF(G5638="High", 3, "")))</f>
        <v>1</v>
      </c>
      <c r="AN5638">
        <f t="shared" si="1057"/>
        <v>2</v>
      </c>
      <c r="AO5638">
        <f t="shared" si="1058"/>
        <v>1</v>
      </c>
      <c r="AP5638">
        <f t="shared" si="1059"/>
        <v>1</v>
      </c>
      <c r="AQ5638">
        <f>IF(H5638="Yes", 1, 0)</f>
        <v>1</v>
      </c>
      <c r="AR5638">
        <f>IF(D5638="Yes", 1, 0)</f>
        <v>1</v>
      </c>
      <c r="AS5638">
        <f t="shared" si="1060"/>
        <v>1</v>
      </c>
      <c r="AT5638">
        <f t="shared" si="1061"/>
        <v>1</v>
      </c>
      <c r="AU5638">
        <f t="shared" si="1062"/>
        <v>0</v>
      </c>
      <c r="AV5638">
        <f t="shared" si="1063"/>
        <v>0</v>
      </c>
      <c r="AX5638">
        <f t="shared" si="1064"/>
        <v>1</v>
      </c>
    </row>
    <row r="5639" spans="1:50" x14ac:dyDescent="0.3">
      <c r="A5639">
        <v>21</v>
      </c>
      <c r="B5639">
        <v>74</v>
      </c>
      <c r="C5639" t="s">
        <v>19</v>
      </c>
      <c r="D5639" t="s">
        <v>21</v>
      </c>
      <c r="E5639">
        <v>8</v>
      </c>
      <c r="F5639">
        <v>95</v>
      </c>
      <c r="G5639" t="s">
        <v>18</v>
      </c>
      <c r="H5639" t="s">
        <v>21</v>
      </c>
      <c r="I5639">
        <v>1</v>
      </c>
      <c r="J5639" t="s">
        <v>22</v>
      </c>
      <c r="K5639" t="s">
        <v>34</v>
      </c>
      <c r="L5639" t="s">
        <v>24</v>
      </c>
      <c r="M5639">
        <v>5</v>
      </c>
      <c r="N5639" t="s">
        <v>21</v>
      </c>
      <c r="O5639" t="s">
        <v>25</v>
      </c>
      <c r="P5639" t="s">
        <v>35</v>
      </c>
      <c r="Q5639" t="s">
        <v>31</v>
      </c>
      <c r="R5639">
        <v>66</v>
      </c>
      <c r="T5639">
        <f t="shared" si="1056"/>
        <v>0.23303214526358831</v>
      </c>
      <c r="U5639">
        <f t="shared" si="1065"/>
        <v>68.142191794405178</v>
      </c>
      <c r="AD5639">
        <f>(E5639 -$Y$7)/$Y$8</f>
        <v>0.66139910137521774</v>
      </c>
      <c r="AE5639">
        <f t="shared" ref="AE5639:AE5702" si="1066">IF(K5639="Public", 1, 0)</f>
        <v>0</v>
      </c>
      <c r="AG5639">
        <f>(A5639 -$W$7)/$W$8</f>
        <v>0.17105954755967837</v>
      </c>
      <c r="AH5639">
        <f>(B5639 -$X$7)/$X$8</f>
        <v>-0.51768032314824286</v>
      </c>
      <c r="AI5639">
        <f>(F5639 -$Z$7)/$Z$8</f>
        <v>1.3841163617196826</v>
      </c>
      <c r="AJ5639">
        <f>(I5639 -$AA$7)/$AA$8</f>
        <v>-0.40124168605466753</v>
      </c>
      <c r="AK5639">
        <f t="shared" ref="AK5639:AK5702" si="1067">(M5639 -$AB$7)/$AB$8</f>
        <v>1.9709876159749602</v>
      </c>
      <c r="AL5639">
        <f>IF(C5639="Low", 1, IF(C5639="Medium", 2, IF(C5639="High", 3, "")))</f>
        <v>3</v>
      </c>
      <c r="AM5639">
        <f>IF(G5639="Low", 1, IF(G5639="Medium", 2, IF(G5639="High", 3, "")))</f>
        <v>1</v>
      </c>
      <c r="AN5639">
        <f t="shared" si="1057"/>
        <v>2</v>
      </c>
      <c r="AO5639">
        <f t="shared" si="1058"/>
        <v>1</v>
      </c>
      <c r="AP5639">
        <f t="shared" si="1059"/>
        <v>1</v>
      </c>
      <c r="AQ5639">
        <f>IF(H5639="Yes", 1, 0)</f>
        <v>1</v>
      </c>
      <c r="AR5639">
        <f>IF(D5639="Yes", 1, 0)</f>
        <v>1</v>
      </c>
      <c r="AS5639">
        <f t="shared" si="1060"/>
        <v>0</v>
      </c>
      <c r="AT5639">
        <f t="shared" si="1061"/>
        <v>0</v>
      </c>
      <c r="AU5639">
        <f t="shared" si="1062"/>
        <v>0</v>
      </c>
      <c r="AV5639">
        <f t="shared" si="1063"/>
        <v>0</v>
      </c>
      <c r="AX5639">
        <f t="shared" si="1064"/>
        <v>1</v>
      </c>
    </row>
    <row r="5640" spans="1:50" x14ac:dyDescent="0.3">
      <c r="A5640">
        <v>22</v>
      </c>
      <c r="B5640">
        <v>69</v>
      </c>
      <c r="C5640" t="s">
        <v>18</v>
      </c>
      <c r="D5640" t="s">
        <v>21</v>
      </c>
      <c r="E5640">
        <v>8</v>
      </c>
      <c r="F5640">
        <v>51</v>
      </c>
      <c r="G5640" t="s">
        <v>22</v>
      </c>
      <c r="H5640" t="s">
        <v>21</v>
      </c>
      <c r="I5640">
        <v>1</v>
      </c>
      <c r="J5640" t="s">
        <v>19</v>
      </c>
      <c r="K5640" t="s">
        <v>23</v>
      </c>
      <c r="L5640" t="s">
        <v>24</v>
      </c>
      <c r="M5640">
        <v>3</v>
      </c>
      <c r="N5640" t="s">
        <v>20</v>
      </c>
      <c r="O5640" t="s">
        <v>25</v>
      </c>
      <c r="P5640" t="s">
        <v>26</v>
      </c>
      <c r="Q5640" t="s">
        <v>31</v>
      </c>
      <c r="R5640">
        <v>65</v>
      </c>
      <c r="T5640">
        <f t="shared" ref="T5640:T5703" si="1068" xml:space="preserve"> -0.428939123 + (0.162668673*AG5640 ) + (0.215822964*AH5640 ) + (0.066497984*AI5640 ) + (0.052633968*AJ5640 ) + (0.01715737*AK5640 ) + (0.084014125*AL5640 ) + (0.047438308* AM5640) + (0.050178802*AN5640 ) + (0.044245992*AO5640 ) + (0.074596718*AP5640 ) + (0.087859865* AQ5640) + (0.034592709*AR5640 ) + (0.060530552*AS5640 ) + (0.063854922*AT5640 )</f>
        <v>-1.5779544529881673E-2</v>
      </c>
      <c r="U5640">
        <f t="shared" si="1065"/>
        <v>67.174274175122306</v>
      </c>
      <c r="AD5640">
        <f>(E5640 -$Y$7)/$Y$8</f>
        <v>0.66139910137521774</v>
      </c>
      <c r="AE5640">
        <f t="shared" si="1066"/>
        <v>1</v>
      </c>
      <c r="AG5640">
        <f>(A5640 -$W$7)/$W$8</f>
        <v>0.3380005269875655</v>
      </c>
      <c r="AH5640">
        <f>(B5640 -$X$7)/$X$8</f>
        <v>-0.95070818821805769</v>
      </c>
      <c r="AI5640">
        <f>(F5640 -$Z$7)/$Z$8</f>
        <v>-1.6717162193730573</v>
      </c>
      <c r="AJ5640">
        <f>(I5640 -$AA$7)/$AA$8</f>
        <v>-0.40124168605466753</v>
      </c>
      <c r="AK5640">
        <f t="shared" si="1067"/>
        <v>3.141133078780467E-2</v>
      </c>
      <c r="AL5640">
        <f>IF(C5640="Low", 1, IF(C5640="Medium", 2, IF(C5640="High", 3, "")))</f>
        <v>1</v>
      </c>
      <c r="AM5640">
        <f>IF(G5640="Low", 1, IF(G5640="Medium", 2, IF(G5640="High", 3, "")))</f>
        <v>2</v>
      </c>
      <c r="AN5640">
        <f t="shared" ref="AN5640:AN5703" si="1069">IF(J5640="Low", 1, IF(J5640="Medium", 2, IF(J5640="High", 3, "")))</f>
        <v>3</v>
      </c>
      <c r="AO5640">
        <f t="shared" ref="AO5640:AO5703" si="1070">IF(O5640="High School", 1, IF(O5640="College", 2, IF(O5640="Postgraduate", 3, "")))</f>
        <v>1</v>
      </c>
      <c r="AP5640">
        <f t="shared" ref="AP5640:AP5703" si="1071">IF(L5640="Positive", 1, 0)</f>
        <v>1</v>
      </c>
      <c r="AQ5640">
        <f>IF(H5640="Yes", 1, 0)</f>
        <v>1</v>
      </c>
      <c r="AR5640">
        <f>IF(D5640="Yes", 1, 0)</f>
        <v>1</v>
      </c>
      <c r="AS5640">
        <f t="shared" ref="AS5640:AS5703" si="1072">IF(N5640="No", 1, 0)</f>
        <v>1</v>
      </c>
      <c r="AT5640">
        <f t="shared" ref="AT5640:AT5703" si="1073">IF(P5640="Near", 1, 0)</f>
        <v>1</v>
      </c>
      <c r="AU5640">
        <f t="shared" ref="AU5640:AU5703" si="1074">IF(R5640&gt;=70, 1, 0)</f>
        <v>0</v>
      </c>
      <c r="AV5640">
        <f t="shared" ref="AV5640:AV5703" si="1075">IF(U5640&gt;=70, 1, 0)</f>
        <v>0</v>
      </c>
      <c r="AX5640">
        <f t="shared" ref="AX5640:AX5703" si="1076">IF(AU5640=AV5640,1,0)</f>
        <v>1</v>
      </c>
    </row>
    <row r="5641" spans="1:50" x14ac:dyDescent="0.3">
      <c r="A5641">
        <v>15</v>
      </c>
      <c r="B5641">
        <v>83</v>
      </c>
      <c r="C5641" t="s">
        <v>22</v>
      </c>
      <c r="D5641" t="s">
        <v>21</v>
      </c>
      <c r="E5641">
        <v>7</v>
      </c>
      <c r="F5641">
        <v>83</v>
      </c>
      <c r="G5641" t="s">
        <v>18</v>
      </c>
      <c r="H5641" t="s">
        <v>21</v>
      </c>
      <c r="I5641">
        <v>1</v>
      </c>
      <c r="J5641" t="s">
        <v>22</v>
      </c>
      <c r="K5641" t="s">
        <v>23</v>
      </c>
      <c r="L5641" t="s">
        <v>32</v>
      </c>
      <c r="M5641">
        <v>2</v>
      </c>
      <c r="N5641" t="s">
        <v>20</v>
      </c>
      <c r="O5641" t="s">
        <v>33</v>
      </c>
      <c r="P5641" t="s">
        <v>26</v>
      </c>
      <c r="Q5641" t="s">
        <v>31</v>
      </c>
      <c r="R5641">
        <v>66</v>
      </c>
      <c r="T5641">
        <f t="shared" si="1068"/>
        <v>0.18724854520508277</v>
      </c>
      <c r="U5641">
        <f t="shared" ref="U5641:U5704" si="1077" xml:space="preserve"> (T5641*$S$8)+$S$7</f>
        <v>67.964086202953212</v>
      </c>
      <c r="AD5641">
        <f>(E5641 -$Y$7)/$Y$8</f>
        <v>-1.9795577157294329E-2</v>
      </c>
      <c r="AE5641">
        <f t="shared" si="1066"/>
        <v>1</v>
      </c>
      <c r="AG5641">
        <f>(A5641 -$W$7)/$W$8</f>
        <v>-0.8305863290076444</v>
      </c>
      <c r="AH5641">
        <f>(B5641 -$X$7)/$X$8</f>
        <v>0.26176983397742365</v>
      </c>
      <c r="AI5641">
        <f>(F5641 -$Z$7)/$Z$8</f>
        <v>0.55070747596711711</v>
      </c>
      <c r="AJ5641">
        <f>(I5641 -$AA$7)/$AA$8</f>
        <v>-0.40124168605466753</v>
      </c>
      <c r="AK5641">
        <f t="shared" si="1067"/>
        <v>-0.93837681180577304</v>
      </c>
      <c r="AL5641">
        <f>IF(C5641="Low", 1, IF(C5641="Medium", 2, IF(C5641="High", 3, "")))</f>
        <v>2</v>
      </c>
      <c r="AM5641">
        <f>IF(G5641="Low", 1, IF(G5641="Medium", 2, IF(G5641="High", 3, "")))</f>
        <v>1</v>
      </c>
      <c r="AN5641">
        <f t="shared" si="1069"/>
        <v>2</v>
      </c>
      <c r="AO5641">
        <f t="shared" si="1070"/>
        <v>3</v>
      </c>
      <c r="AP5641">
        <f t="shared" si="1071"/>
        <v>0</v>
      </c>
      <c r="AQ5641">
        <f>IF(H5641="Yes", 1, 0)</f>
        <v>1</v>
      </c>
      <c r="AR5641">
        <f>IF(D5641="Yes", 1, 0)</f>
        <v>1</v>
      </c>
      <c r="AS5641">
        <f t="shared" si="1072"/>
        <v>1</v>
      </c>
      <c r="AT5641">
        <f t="shared" si="1073"/>
        <v>1</v>
      </c>
      <c r="AU5641">
        <f t="shared" si="1074"/>
        <v>0</v>
      </c>
      <c r="AV5641">
        <f t="shared" si="1075"/>
        <v>0</v>
      </c>
      <c r="AX5641">
        <f t="shared" si="1076"/>
        <v>1</v>
      </c>
    </row>
    <row r="5642" spans="1:50" x14ac:dyDescent="0.3">
      <c r="A5642">
        <v>24</v>
      </c>
      <c r="B5642">
        <v>74</v>
      </c>
      <c r="C5642" t="s">
        <v>18</v>
      </c>
      <c r="D5642" t="s">
        <v>21</v>
      </c>
      <c r="E5642">
        <v>9</v>
      </c>
      <c r="F5642">
        <v>54</v>
      </c>
      <c r="G5642" t="s">
        <v>22</v>
      </c>
      <c r="H5642" t="s">
        <v>21</v>
      </c>
      <c r="I5642">
        <v>1</v>
      </c>
      <c r="J5642" t="s">
        <v>22</v>
      </c>
      <c r="K5642" t="s">
        <v>23</v>
      </c>
      <c r="L5642" t="s">
        <v>32</v>
      </c>
      <c r="M5642">
        <v>3</v>
      </c>
      <c r="N5642" t="s">
        <v>20</v>
      </c>
      <c r="O5642" t="s">
        <v>25</v>
      </c>
      <c r="P5642" t="s">
        <v>26</v>
      </c>
      <c r="Q5642" t="s">
        <v>31</v>
      </c>
      <c r="R5642">
        <v>63</v>
      </c>
      <c r="T5642">
        <f t="shared" si="1068"/>
        <v>2.106943067734518E-2</v>
      </c>
      <c r="U5642">
        <f t="shared" si="1077"/>
        <v>67.317622634293173</v>
      </c>
      <c r="AD5642">
        <f>(E5642 -$Y$7)/$Y$8</f>
        <v>1.3425937799077299</v>
      </c>
      <c r="AE5642">
        <f t="shared" si="1066"/>
        <v>1</v>
      </c>
      <c r="AG5642">
        <f>(A5642 -$W$7)/$W$8</f>
        <v>0.67188248584333976</v>
      </c>
      <c r="AH5642">
        <f>(B5642 -$X$7)/$X$8</f>
        <v>-0.51768032314824286</v>
      </c>
      <c r="AI5642">
        <f>(F5642 -$Z$7)/$Z$8</f>
        <v>-1.4633639979349158</v>
      </c>
      <c r="AJ5642">
        <f>(I5642 -$AA$7)/$AA$8</f>
        <v>-0.40124168605466753</v>
      </c>
      <c r="AK5642">
        <f t="shared" si="1067"/>
        <v>3.141133078780467E-2</v>
      </c>
      <c r="AL5642">
        <f>IF(C5642="Low", 1, IF(C5642="Medium", 2, IF(C5642="High", 3, "")))</f>
        <v>1</v>
      </c>
      <c r="AM5642">
        <f>IF(G5642="Low", 1, IF(G5642="Medium", 2, IF(G5642="High", 3, "")))</f>
        <v>2</v>
      </c>
      <c r="AN5642">
        <f t="shared" si="1069"/>
        <v>2</v>
      </c>
      <c r="AO5642">
        <f t="shared" si="1070"/>
        <v>1</v>
      </c>
      <c r="AP5642">
        <f t="shared" si="1071"/>
        <v>0</v>
      </c>
      <c r="AQ5642">
        <f>IF(H5642="Yes", 1, 0)</f>
        <v>1</v>
      </c>
      <c r="AR5642">
        <f>IF(D5642="Yes", 1, 0)</f>
        <v>1</v>
      </c>
      <c r="AS5642">
        <f t="shared" si="1072"/>
        <v>1</v>
      </c>
      <c r="AT5642">
        <f t="shared" si="1073"/>
        <v>1</v>
      </c>
      <c r="AU5642">
        <f t="shared" si="1074"/>
        <v>0</v>
      </c>
      <c r="AV5642">
        <f t="shared" si="1075"/>
        <v>0</v>
      </c>
      <c r="AX5642">
        <f t="shared" si="1076"/>
        <v>1</v>
      </c>
    </row>
    <row r="5643" spans="1:50" x14ac:dyDescent="0.3">
      <c r="A5643">
        <v>33</v>
      </c>
      <c r="B5643">
        <v>86</v>
      </c>
      <c r="C5643" t="s">
        <v>18</v>
      </c>
      <c r="D5643" t="s">
        <v>21</v>
      </c>
      <c r="E5643">
        <v>7</v>
      </c>
      <c r="F5643">
        <v>80</v>
      </c>
      <c r="G5643" t="s">
        <v>22</v>
      </c>
      <c r="H5643" t="s">
        <v>21</v>
      </c>
      <c r="I5643">
        <v>0</v>
      </c>
      <c r="J5643" t="s">
        <v>19</v>
      </c>
      <c r="K5643" t="s">
        <v>23</v>
      </c>
      <c r="L5643" t="s">
        <v>32</v>
      </c>
      <c r="M5643">
        <v>3</v>
      </c>
      <c r="N5643" t="s">
        <v>20</v>
      </c>
      <c r="O5643" t="s">
        <v>33</v>
      </c>
      <c r="P5643" t="s">
        <v>26</v>
      </c>
      <c r="Q5643" t="s">
        <v>31</v>
      </c>
      <c r="R5643">
        <v>72</v>
      </c>
      <c r="T5643">
        <f t="shared" si="1068"/>
        <v>0.70574392725844848</v>
      </c>
      <c r="U5643">
        <f t="shared" si="1077"/>
        <v>69.981116898829413</v>
      </c>
      <c r="AD5643">
        <f>(E5643 -$Y$7)/$Y$8</f>
        <v>-1.9795577157294329E-2</v>
      </c>
      <c r="AE5643">
        <f t="shared" si="1066"/>
        <v>1</v>
      </c>
      <c r="AG5643">
        <f>(A5643 -$W$7)/$W$8</f>
        <v>2.1743513006943238</v>
      </c>
      <c r="AH5643">
        <f>(B5643 -$X$7)/$X$8</f>
        <v>0.52158655301931256</v>
      </c>
      <c r="AI5643">
        <f>(F5643 -$Z$7)/$Z$8</f>
        <v>0.34235525452897581</v>
      </c>
      <c r="AJ5643">
        <f>(I5643 -$AA$7)/$AA$8</f>
        <v>-1.213934457288018</v>
      </c>
      <c r="AK5643">
        <f t="shared" si="1067"/>
        <v>3.141133078780467E-2</v>
      </c>
      <c r="AL5643">
        <f>IF(C5643="Low", 1, IF(C5643="Medium", 2, IF(C5643="High", 3, "")))</f>
        <v>1</v>
      </c>
      <c r="AM5643">
        <f>IF(G5643="Low", 1, IF(G5643="Medium", 2, IF(G5643="High", 3, "")))</f>
        <v>2</v>
      </c>
      <c r="AN5643">
        <f t="shared" si="1069"/>
        <v>3</v>
      </c>
      <c r="AO5643">
        <f t="shared" si="1070"/>
        <v>3</v>
      </c>
      <c r="AP5643">
        <f t="shared" si="1071"/>
        <v>0</v>
      </c>
      <c r="AQ5643">
        <f>IF(H5643="Yes", 1, 0)</f>
        <v>1</v>
      </c>
      <c r="AR5643">
        <f>IF(D5643="Yes", 1, 0)</f>
        <v>1</v>
      </c>
      <c r="AS5643">
        <f t="shared" si="1072"/>
        <v>1</v>
      </c>
      <c r="AT5643">
        <f t="shared" si="1073"/>
        <v>1</v>
      </c>
      <c r="AU5643">
        <f t="shared" si="1074"/>
        <v>1</v>
      </c>
      <c r="AV5643">
        <f t="shared" si="1075"/>
        <v>0</v>
      </c>
      <c r="AX5643">
        <f t="shared" si="1076"/>
        <v>0</v>
      </c>
    </row>
    <row r="5644" spans="1:50" x14ac:dyDescent="0.3">
      <c r="A5644">
        <v>14</v>
      </c>
      <c r="B5644">
        <v>61</v>
      </c>
      <c r="C5644" t="s">
        <v>22</v>
      </c>
      <c r="D5644" t="s">
        <v>21</v>
      </c>
      <c r="E5644">
        <v>7</v>
      </c>
      <c r="F5644">
        <v>93</v>
      </c>
      <c r="G5644" t="s">
        <v>18</v>
      </c>
      <c r="H5644" t="s">
        <v>21</v>
      </c>
      <c r="I5644">
        <v>3</v>
      </c>
      <c r="J5644" t="s">
        <v>19</v>
      </c>
      <c r="K5644" t="s">
        <v>23</v>
      </c>
      <c r="L5644" t="s">
        <v>28</v>
      </c>
      <c r="M5644">
        <v>2</v>
      </c>
      <c r="N5644" t="s">
        <v>20</v>
      </c>
      <c r="O5644" t="s">
        <v>25</v>
      </c>
      <c r="P5644" t="s">
        <v>30</v>
      </c>
      <c r="Q5644" t="s">
        <v>27</v>
      </c>
      <c r="R5644">
        <v>62</v>
      </c>
      <c r="T5644">
        <f t="shared" si="1068"/>
        <v>-0.22155416573547854</v>
      </c>
      <c r="U5644">
        <f t="shared" si="1077"/>
        <v>66.373777696715351</v>
      </c>
      <c r="AD5644">
        <f>(E5644 -$Y$7)/$Y$8</f>
        <v>-1.9795577157294329E-2</v>
      </c>
      <c r="AE5644">
        <f t="shared" si="1066"/>
        <v>1</v>
      </c>
      <c r="AG5644">
        <f>(A5644 -$W$7)/$W$8</f>
        <v>-0.9975273084355315</v>
      </c>
      <c r="AH5644">
        <f>(B5644 -$X$7)/$X$8</f>
        <v>-1.6435527723297614</v>
      </c>
      <c r="AI5644">
        <f>(F5644 -$Z$7)/$Z$8</f>
        <v>1.2452148807609216</v>
      </c>
      <c r="AJ5644">
        <f>(I5644 -$AA$7)/$AA$8</f>
        <v>1.2241438564120333</v>
      </c>
      <c r="AK5644">
        <f t="shared" si="1067"/>
        <v>-0.93837681180577304</v>
      </c>
      <c r="AL5644">
        <f>IF(C5644="Low", 1, IF(C5644="Medium", 2, IF(C5644="High", 3, "")))</f>
        <v>2</v>
      </c>
      <c r="AM5644">
        <f>IF(G5644="Low", 1, IF(G5644="Medium", 2, IF(G5644="High", 3, "")))</f>
        <v>1</v>
      </c>
      <c r="AN5644">
        <f t="shared" si="1069"/>
        <v>3</v>
      </c>
      <c r="AO5644">
        <f t="shared" si="1070"/>
        <v>1</v>
      </c>
      <c r="AP5644">
        <f t="shared" si="1071"/>
        <v>0</v>
      </c>
      <c r="AQ5644">
        <f>IF(H5644="Yes", 1, 0)</f>
        <v>1</v>
      </c>
      <c r="AR5644">
        <f>IF(D5644="Yes", 1, 0)</f>
        <v>1</v>
      </c>
      <c r="AS5644">
        <f t="shared" si="1072"/>
        <v>1</v>
      </c>
      <c r="AT5644">
        <f t="shared" si="1073"/>
        <v>0</v>
      </c>
      <c r="AU5644">
        <f t="shared" si="1074"/>
        <v>0</v>
      </c>
      <c r="AV5644">
        <f t="shared" si="1075"/>
        <v>0</v>
      </c>
      <c r="AX5644">
        <f t="shared" si="1076"/>
        <v>1</v>
      </c>
    </row>
    <row r="5645" spans="1:50" x14ac:dyDescent="0.3">
      <c r="A5645">
        <v>18</v>
      </c>
      <c r="B5645">
        <v>63</v>
      </c>
      <c r="C5645" t="s">
        <v>19</v>
      </c>
      <c r="D5645" t="s">
        <v>20</v>
      </c>
      <c r="E5645">
        <v>8</v>
      </c>
      <c r="F5645">
        <v>82</v>
      </c>
      <c r="G5645" t="s">
        <v>22</v>
      </c>
      <c r="H5645" t="s">
        <v>21</v>
      </c>
      <c r="I5645">
        <v>1</v>
      </c>
      <c r="J5645" t="s">
        <v>22</v>
      </c>
      <c r="K5645" t="s">
        <v>34</v>
      </c>
      <c r="L5645" t="s">
        <v>28</v>
      </c>
      <c r="M5645">
        <v>1</v>
      </c>
      <c r="N5645" t="s">
        <v>20</v>
      </c>
      <c r="O5645" t="s">
        <v>25</v>
      </c>
      <c r="P5645" t="s">
        <v>26</v>
      </c>
      <c r="Q5645" t="s">
        <v>27</v>
      </c>
      <c r="R5645">
        <v>64</v>
      </c>
      <c r="T5645">
        <f t="shared" si="1068"/>
        <v>-0.11800228956546759</v>
      </c>
      <c r="U5645">
        <f t="shared" si="1077"/>
        <v>66.776611203203529</v>
      </c>
      <c r="AD5645">
        <f>(E5645 -$Y$7)/$Y$8</f>
        <v>0.66139910137521774</v>
      </c>
      <c r="AE5645">
        <f t="shared" si="1066"/>
        <v>0</v>
      </c>
      <c r="AG5645">
        <f>(A5645 -$W$7)/$W$8</f>
        <v>-0.32976339072398297</v>
      </c>
      <c r="AH5645">
        <f>(B5645 -$X$7)/$X$8</f>
        <v>-1.4703416263018354</v>
      </c>
      <c r="AI5645">
        <f>(F5645 -$Z$7)/$Z$8</f>
        <v>0.48125673548773673</v>
      </c>
      <c r="AJ5645">
        <f>(I5645 -$AA$7)/$AA$8</f>
        <v>-0.40124168605466753</v>
      </c>
      <c r="AK5645">
        <f t="shared" si="1067"/>
        <v>-1.9081649543993509</v>
      </c>
      <c r="AL5645">
        <f>IF(C5645="Low", 1, IF(C5645="Medium", 2, IF(C5645="High", 3, "")))</f>
        <v>3</v>
      </c>
      <c r="AM5645">
        <f>IF(G5645="Low", 1, IF(G5645="Medium", 2, IF(G5645="High", 3, "")))</f>
        <v>2</v>
      </c>
      <c r="AN5645">
        <f t="shared" si="1069"/>
        <v>2</v>
      </c>
      <c r="AO5645">
        <f t="shared" si="1070"/>
        <v>1</v>
      </c>
      <c r="AP5645">
        <f t="shared" si="1071"/>
        <v>0</v>
      </c>
      <c r="AQ5645">
        <f>IF(H5645="Yes", 1, 0)</f>
        <v>1</v>
      </c>
      <c r="AR5645">
        <f>IF(D5645="Yes", 1, 0)</f>
        <v>0</v>
      </c>
      <c r="AS5645">
        <f t="shared" si="1072"/>
        <v>1</v>
      </c>
      <c r="AT5645">
        <f t="shared" si="1073"/>
        <v>1</v>
      </c>
      <c r="AU5645">
        <f t="shared" si="1074"/>
        <v>0</v>
      </c>
      <c r="AV5645">
        <f t="shared" si="1075"/>
        <v>0</v>
      </c>
      <c r="AX5645">
        <f t="shared" si="1076"/>
        <v>1</v>
      </c>
    </row>
    <row r="5646" spans="1:50" x14ac:dyDescent="0.3">
      <c r="A5646">
        <v>21</v>
      </c>
      <c r="B5646">
        <v>64</v>
      </c>
      <c r="C5646" t="s">
        <v>22</v>
      </c>
      <c r="D5646" t="s">
        <v>20</v>
      </c>
      <c r="E5646">
        <v>7</v>
      </c>
      <c r="F5646">
        <v>73</v>
      </c>
      <c r="G5646" t="s">
        <v>19</v>
      </c>
      <c r="H5646" t="s">
        <v>21</v>
      </c>
      <c r="I5646">
        <v>2</v>
      </c>
      <c r="J5646" t="s">
        <v>22</v>
      </c>
      <c r="K5646" t="s">
        <v>23</v>
      </c>
      <c r="L5646" t="s">
        <v>28</v>
      </c>
      <c r="M5646">
        <v>2</v>
      </c>
      <c r="N5646" t="s">
        <v>21</v>
      </c>
      <c r="O5646" t="s">
        <v>29</v>
      </c>
      <c r="P5646" t="s">
        <v>35</v>
      </c>
      <c r="Q5646" t="s">
        <v>31</v>
      </c>
      <c r="R5646">
        <v>61</v>
      </c>
      <c r="T5646">
        <f t="shared" si="1068"/>
        <v>-0.11670866308376744</v>
      </c>
      <c r="U5646">
        <f t="shared" si="1077"/>
        <v>66.781643618945125</v>
      </c>
      <c r="AD5646">
        <f>(E5646 -$Y$7)/$Y$8</f>
        <v>-1.9795577157294329E-2</v>
      </c>
      <c r="AE5646">
        <f t="shared" si="1066"/>
        <v>1</v>
      </c>
      <c r="AG5646">
        <f>(A5646 -$W$7)/$W$8</f>
        <v>0.17105954755967837</v>
      </c>
      <c r="AH5646">
        <f>(B5646 -$X$7)/$X$8</f>
        <v>-1.3837360532878724</v>
      </c>
      <c r="AI5646">
        <f>(F5646 -$Z$7)/$Z$8</f>
        <v>-0.14379992882668732</v>
      </c>
      <c r="AJ5646">
        <f>(I5646 -$AA$7)/$AA$8</f>
        <v>0.41145108517868284</v>
      </c>
      <c r="AK5646">
        <f t="shared" si="1067"/>
        <v>-0.93837681180577304</v>
      </c>
      <c r="AL5646">
        <f>IF(C5646="Low", 1, IF(C5646="Medium", 2, IF(C5646="High", 3, "")))</f>
        <v>2</v>
      </c>
      <c r="AM5646">
        <f>IF(G5646="Low", 1, IF(G5646="Medium", 2, IF(G5646="High", 3, "")))</f>
        <v>3</v>
      </c>
      <c r="AN5646">
        <f t="shared" si="1069"/>
        <v>2</v>
      </c>
      <c r="AO5646">
        <f t="shared" si="1070"/>
        <v>2</v>
      </c>
      <c r="AP5646">
        <f t="shared" si="1071"/>
        <v>0</v>
      </c>
      <c r="AQ5646">
        <f>IF(H5646="Yes", 1, 0)</f>
        <v>1</v>
      </c>
      <c r="AR5646">
        <f>IF(D5646="Yes", 1, 0)</f>
        <v>0</v>
      </c>
      <c r="AS5646">
        <f t="shared" si="1072"/>
        <v>0</v>
      </c>
      <c r="AT5646">
        <f t="shared" si="1073"/>
        <v>0</v>
      </c>
      <c r="AU5646">
        <f t="shared" si="1074"/>
        <v>0</v>
      </c>
      <c r="AV5646">
        <f t="shared" si="1075"/>
        <v>0</v>
      </c>
      <c r="AX5646">
        <f t="shared" si="1076"/>
        <v>1</v>
      </c>
    </row>
    <row r="5647" spans="1:50" x14ac:dyDescent="0.3">
      <c r="A5647">
        <v>25</v>
      </c>
      <c r="B5647">
        <v>77</v>
      </c>
      <c r="C5647" t="s">
        <v>19</v>
      </c>
      <c r="D5647" t="s">
        <v>21</v>
      </c>
      <c r="E5647">
        <v>7</v>
      </c>
      <c r="F5647">
        <v>98</v>
      </c>
      <c r="G5647" t="s">
        <v>18</v>
      </c>
      <c r="H5647" t="s">
        <v>21</v>
      </c>
      <c r="I5647">
        <v>0</v>
      </c>
      <c r="J5647" t="s">
        <v>22</v>
      </c>
      <c r="K5647" t="s">
        <v>23</v>
      </c>
      <c r="L5647" t="s">
        <v>24</v>
      </c>
      <c r="M5647">
        <v>2</v>
      </c>
      <c r="N5647" t="s">
        <v>20</v>
      </c>
      <c r="O5647" t="s">
        <v>25</v>
      </c>
      <c r="P5647" t="s">
        <v>26</v>
      </c>
      <c r="Q5647" t="s">
        <v>27</v>
      </c>
      <c r="R5647">
        <v>70</v>
      </c>
      <c r="T5647">
        <f t="shared" si="1068"/>
        <v>0.44327901945574083</v>
      </c>
      <c r="U5647">
        <f t="shared" si="1077"/>
        <v>68.960086058531815</v>
      </c>
      <c r="AD5647">
        <f>(E5647 -$Y$7)/$Y$8</f>
        <v>-1.9795577157294329E-2</v>
      </c>
      <c r="AE5647">
        <f t="shared" si="1066"/>
        <v>1</v>
      </c>
      <c r="AG5647">
        <f>(A5647 -$W$7)/$W$8</f>
        <v>0.83882346527122686</v>
      </c>
      <c r="AH5647">
        <f>(B5647 -$X$7)/$X$8</f>
        <v>-0.25786360410635406</v>
      </c>
      <c r="AI5647">
        <f>(F5647 -$Z$7)/$Z$8</f>
        <v>1.5924685831578238</v>
      </c>
      <c r="AJ5647">
        <f>(I5647 -$AA$7)/$AA$8</f>
        <v>-1.213934457288018</v>
      </c>
      <c r="AK5647">
        <f t="shared" si="1067"/>
        <v>-0.93837681180577304</v>
      </c>
      <c r="AL5647">
        <f>IF(C5647="Low", 1, IF(C5647="Medium", 2, IF(C5647="High", 3, "")))</f>
        <v>3</v>
      </c>
      <c r="AM5647">
        <f>IF(G5647="Low", 1, IF(G5647="Medium", 2, IF(G5647="High", 3, "")))</f>
        <v>1</v>
      </c>
      <c r="AN5647">
        <f t="shared" si="1069"/>
        <v>2</v>
      </c>
      <c r="AO5647">
        <f t="shared" si="1070"/>
        <v>1</v>
      </c>
      <c r="AP5647">
        <f t="shared" si="1071"/>
        <v>1</v>
      </c>
      <c r="AQ5647">
        <f>IF(H5647="Yes", 1, 0)</f>
        <v>1</v>
      </c>
      <c r="AR5647">
        <f>IF(D5647="Yes", 1, 0)</f>
        <v>1</v>
      </c>
      <c r="AS5647">
        <f t="shared" si="1072"/>
        <v>1</v>
      </c>
      <c r="AT5647">
        <f t="shared" si="1073"/>
        <v>1</v>
      </c>
      <c r="AU5647">
        <f t="shared" si="1074"/>
        <v>1</v>
      </c>
      <c r="AV5647">
        <f t="shared" si="1075"/>
        <v>0</v>
      </c>
      <c r="AX5647">
        <f t="shared" si="1076"/>
        <v>0</v>
      </c>
    </row>
    <row r="5648" spans="1:50" x14ac:dyDescent="0.3">
      <c r="A5648">
        <v>17</v>
      </c>
      <c r="B5648">
        <v>93</v>
      </c>
      <c r="C5648" t="s">
        <v>22</v>
      </c>
      <c r="D5648" t="s">
        <v>20</v>
      </c>
      <c r="E5648">
        <v>6</v>
      </c>
      <c r="F5648">
        <v>87</v>
      </c>
      <c r="G5648" t="s">
        <v>22</v>
      </c>
      <c r="H5648" t="s">
        <v>21</v>
      </c>
      <c r="I5648">
        <v>1</v>
      </c>
      <c r="J5648" t="s">
        <v>19</v>
      </c>
      <c r="K5648" t="s">
        <v>34</v>
      </c>
      <c r="L5648" t="s">
        <v>28</v>
      </c>
      <c r="M5648">
        <v>2</v>
      </c>
      <c r="N5648" t="s">
        <v>20</v>
      </c>
      <c r="O5648" t="s">
        <v>25</v>
      </c>
      <c r="P5648" t="s">
        <v>30</v>
      </c>
      <c r="Q5648" t="s">
        <v>31</v>
      </c>
      <c r="R5648">
        <v>67</v>
      </c>
      <c r="T5648">
        <f t="shared" si="1068"/>
        <v>0.35762622697545521</v>
      </c>
      <c r="U5648">
        <f t="shared" si="1077"/>
        <v>68.626882875629647</v>
      </c>
      <c r="AD5648">
        <f>(E5648 -$Y$7)/$Y$8</f>
        <v>-0.70099025568980644</v>
      </c>
      <c r="AE5648">
        <f t="shared" si="1066"/>
        <v>0</v>
      </c>
      <c r="AG5648">
        <f>(A5648 -$W$7)/$W$8</f>
        <v>-0.49670437015187013</v>
      </c>
      <c r="AH5648">
        <f>(B5648 -$X$7)/$X$8</f>
        <v>1.1278255641170531</v>
      </c>
      <c r="AI5648">
        <f>(F5648 -$Z$7)/$Z$8</f>
        <v>0.82851043788463896</v>
      </c>
      <c r="AJ5648">
        <f>(I5648 -$AA$7)/$AA$8</f>
        <v>-0.40124168605466753</v>
      </c>
      <c r="AK5648">
        <f t="shared" si="1067"/>
        <v>-0.93837681180577304</v>
      </c>
      <c r="AL5648">
        <f>IF(C5648="Low", 1, IF(C5648="Medium", 2, IF(C5648="High", 3, "")))</f>
        <v>2</v>
      </c>
      <c r="AM5648">
        <f>IF(G5648="Low", 1, IF(G5648="Medium", 2, IF(G5648="High", 3, "")))</f>
        <v>2</v>
      </c>
      <c r="AN5648">
        <f t="shared" si="1069"/>
        <v>3</v>
      </c>
      <c r="AO5648">
        <f t="shared" si="1070"/>
        <v>1</v>
      </c>
      <c r="AP5648">
        <f t="shared" si="1071"/>
        <v>0</v>
      </c>
      <c r="AQ5648">
        <f>IF(H5648="Yes", 1, 0)</f>
        <v>1</v>
      </c>
      <c r="AR5648">
        <f>IF(D5648="Yes", 1, 0)</f>
        <v>0</v>
      </c>
      <c r="AS5648">
        <f t="shared" si="1072"/>
        <v>1</v>
      </c>
      <c r="AT5648">
        <f t="shared" si="1073"/>
        <v>0</v>
      </c>
      <c r="AU5648">
        <f t="shared" si="1074"/>
        <v>0</v>
      </c>
      <c r="AV5648">
        <f t="shared" si="1075"/>
        <v>0</v>
      </c>
      <c r="AX5648">
        <f t="shared" si="1076"/>
        <v>1</v>
      </c>
    </row>
    <row r="5649" spans="1:50" x14ac:dyDescent="0.3">
      <c r="A5649">
        <v>3</v>
      </c>
      <c r="B5649">
        <v>96</v>
      </c>
      <c r="C5649" t="s">
        <v>19</v>
      </c>
      <c r="D5649" t="s">
        <v>21</v>
      </c>
      <c r="E5649">
        <v>10</v>
      </c>
      <c r="F5649">
        <v>62</v>
      </c>
      <c r="G5649" t="s">
        <v>22</v>
      </c>
      <c r="H5649" t="s">
        <v>21</v>
      </c>
      <c r="I5649">
        <v>3</v>
      </c>
      <c r="J5649" t="s">
        <v>22</v>
      </c>
      <c r="K5649" t="s">
        <v>34</v>
      </c>
      <c r="L5649" t="s">
        <v>32</v>
      </c>
      <c r="M5649">
        <v>4</v>
      </c>
      <c r="N5649" t="s">
        <v>20</v>
      </c>
      <c r="O5649" t="s">
        <v>25</v>
      </c>
      <c r="P5649" t="s">
        <v>35</v>
      </c>
      <c r="Q5649" t="s">
        <v>27</v>
      </c>
      <c r="R5649">
        <v>66</v>
      </c>
      <c r="T5649">
        <f t="shared" si="1068"/>
        <v>0.10531388994425198</v>
      </c>
      <c r="U5649">
        <f t="shared" si="1077"/>
        <v>67.645347173759475</v>
      </c>
      <c r="AD5649">
        <f>(E5649 -$Y$7)/$Y$8</f>
        <v>2.0237884584402419</v>
      </c>
      <c r="AE5649">
        <f t="shared" si="1066"/>
        <v>0</v>
      </c>
      <c r="AG5649">
        <f>(A5649 -$W$7)/$W$8</f>
        <v>-2.8338780821422898</v>
      </c>
      <c r="AH5649">
        <f>(B5649 -$X$7)/$X$8</f>
        <v>1.3876422831589421</v>
      </c>
      <c r="AI5649">
        <f>(F5649 -$Z$7)/$Z$8</f>
        <v>-0.9077580740998723</v>
      </c>
      <c r="AJ5649">
        <f>(I5649 -$AA$7)/$AA$8</f>
        <v>1.2241438564120333</v>
      </c>
      <c r="AK5649">
        <f t="shared" si="1067"/>
        <v>1.0011994733813825</v>
      </c>
      <c r="AL5649">
        <f>IF(C5649="Low", 1, IF(C5649="Medium", 2, IF(C5649="High", 3, "")))</f>
        <v>3</v>
      </c>
      <c r="AM5649">
        <f>IF(G5649="Low", 1, IF(G5649="Medium", 2, IF(G5649="High", 3, "")))</f>
        <v>2</v>
      </c>
      <c r="AN5649">
        <f t="shared" si="1069"/>
        <v>2</v>
      </c>
      <c r="AO5649">
        <f t="shared" si="1070"/>
        <v>1</v>
      </c>
      <c r="AP5649">
        <f t="shared" si="1071"/>
        <v>0</v>
      </c>
      <c r="AQ5649">
        <f>IF(H5649="Yes", 1, 0)</f>
        <v>1</v>
      </c>
      <c r="AR5649">
        <f>IF(D5649="Yes", 1, 0)</f>
        <v>1</v>
      </c>
      <c r="AS5649">
        <f t="shared" si="1072"/>
        <v>1</v>
      </c>
      <c r="AT5649">
        <f t="shared" si="1073"/>
        <v>0</v>
      </c>
      <c r="AU5649">
        <f t="shared" si="1074"/>
        <v>0</v>
      </c>
      <c r="AV5649">
        <f t="shared" si="1075"/>
        <v>0</v>
      </c>
      <c r="AX5649">
        <f t="shared" si="1076"/>
        <v>1</v>
      </c>
    </row>
    <row r="5650" spans="1:50" x14ac:dyDescent="0.3">
      <c r="A5650">
        <v>28</v>
      </c>
      <c r="B5650">
        <v>70</v>
      </c>
      <c r="C5650" t="s">
        <v>22</v>
      </c>
      <c r="D5650" t="s">
        <v>21</v>
      </c>
      <c r="E5650">
        <v>6</v>
      </c>
      <c r="F5650">
        <v>69</v>
      </c>
      <c r="G5650" t="s">
        <v>22</v>
      </c>
      <c r="H5650" t="s">
        <v>21</v>
      </c>
      <c r="I5650">
        <v>2</v>
      </c>
      <c r="J5650" t="s">
        <v>18</v>
      </c>
      <c r="K5650" t="s">
        <v>23</v>
      </c>
      <c r="L5650" t="s">
        <v>24</v>
      </c>
      <c r="M5650">
        <v>4</v>
      </c>
      <c r="N5650" t="s">
        <v>21</v>
      </c>
      <c r="O5650" t="s">
        <v>25</v>
      </c>
      <c r="P5650" t="s">
        <v>26</v>
      </c>
      <c r="Q5650" t="s">
        <v>27</v>
      </c>
      <c r="R5650">
        <v>66</v>
      </c>
      <c r="T5650">
        <f t="shared" si="1068"/>
        <v>0.23151857691840438</v>
      </c>
      <c r="U5650">
        <f t="shared" si="1077"/>
        <v>68.136303769326815</v>
      </c>
      <c r="AD5650">
        <f>(E5650 -$Y$7)/$Y$8</f>
        <v>-0.70099025568980644</v>
      </c>
      <c r="AE5650">
        <f t="shared" si="1066"/>
        <v>1</v>
      </c>
      <c r="AG5650">
        <f>(A5650 -$W$7)/$W$8</f>
        <v>1.3396464035548883</v>
      </c>
      <c r="AH5650">
        <f>(B5650 -$X$7)/$X$8</f>
        <v>-0.8641026152040947</v>
      </c>
      <c r="AI5650">
        <f>(F5650 -$Z$7)/$Z$8</f>
        <v>-0.42160289074420915</v>
      </c>
      <c r="AJ5650">
        <f>(I5650 -$AA$7)/$AA$8</f>
        <v>0.41145108517868284</v>
      </c>
      <c r="AK5650">
        <f t="shared" si="1067"/>
        <v>1.0011994733813825</v>
      </c>
      <c r="AL5650">
        <f>IF(C5650="Low", 1, IF(C5650="Medium", 2, IF(C5650="High", 3, "")))</f>
        <v>2</v>
      </c>
      <c r="AM5650">
        <f>IF(G5650="Low", 1, IF(G5650="Medium", 2, IF(G5650="High", 3, "")))</f>
        <v>2</v>
      </c>
      <c r="AN5650">
        <f t="shared" si="1069"/>
        <v>1</v>
      </c>
      <c r="AO5650">
        <f t="shared" si="1070"/>
        <v>1</v>
      </c>
      <c r="AP5650">
        <f t="shared" si="1071"/>
        <v>1</v>
      </c>
      <c r="AQ5650">
        <f>IF(H5650="Yes", 1, 0)</f>
        <v>1</v>
      </c>
      <c r="AR5650">
        <f>IF(D5650="Yes", 1, 0)</f>
        <v>1</v>
      </c>
      <c r="AS5650">
        <f t="shared" si="1072"/>
        <v>0</v>
      </c>
      <c r="AT5650">
        <f t="shared" si="1073"/>
        <v>1</v>
      </c>
      <c r="AU5650">
        <f t="shared" si="1074"/>
        <v>0</v>
      </c>
      <c r="AV5650">
        <f t="shared" si="1075"/>
        <v>0</v>
      </c>
      <c r="AX5650">
        <f t="shared" si="1076"/>
        <v>1</v>
      </c>
    </row>
    <row r="5651" spans="1:50" x14ac:dyDescent="0.3">
      <c r="A5651">
        <v>25</v>
      </c>
      <c r="B5651">
        <v>83</v>
      </c>
      <c r="C5651" t="s">
        <v>18</v>
      </c>
      <c r="D5651" t="s">
        <v>21</v>
      </c>
      <c r="E5651">
        <v>8</v>
      </c>
      <c r="F5651">
        <v>88</v>
      </c>
      <c r="G5651" t="s">
        <v>18</v>
      </c>
      <c r="H5651" t="s">
        <v>21</v>
      </c>
      <c r="I5651">
        <v>1</v>
      </c>
      <c r="J5651" t="s">
        <v>19</v>
      </c>
      <c r="K5651" t="s">
        <v>23</v>
      </c>
      <c r="L5651" t="s">
        <v>32</v>
      </c>
      <c r="M5651">
        <v>3</v>
      </c>
      <c r="N5651" t="s">
        <v>21</v>
      </c>
      <c r="O5651" t="s">
        <v>29</v>
      </c>
      <c r="P5651" t="s">
        <v>26</v>
      </c>
      <c r="Q5651" t="s">
        <v>27</v>
      </c>
      <c r="R5651">
        <v>68</v>
      </c>
      <c r="T5651">
        <f t="shared" si="1068"/>
        <v>0.35992803926365058</v>
      </c>
      <c r="U5651">
        <f t="shared" si="1077"/>
        <v>68.635837296830175</v>
      </c>
      <c r="AD5651">
        <f>(E5651 -$Y$7)/$Y$8</f>
        <v>0.66139910137521774</v>
      </c>
      <c r="AE5651">
        <f t="shared" si="1066"/>
        <v>1</v>
      </c>
      <c r="AG5651">
        <f>(A5651 -$W$7)/$W$8</f>
        <v>0.83882346527122686</v>
      </c>
      <c r="AH5651">
        <f>(B5651 -$X$7)/$X$8</f>
        <v>0.26176983397742365</v>
      </c>
      <c r="AI5651">
        <f>(F5651 -$Z$7)/$Z$8</f>
        <v>0.89796117836401934</v>
      </c>
      <c r="AJ5651">
        <f>(I5651 -$AA$7)/$AA$8</f>
        <v>-0.40124168605466753</v>
      </c>
      <c r="AK5651">
        <f t="shared" si="1067"/>
        <v>3.141133078780467E-2</v>
      </c>
      <c r="AL5651">
        <f>IF(C5651="Low", 1, IF(C5651="Medium", 2, IF(C5651="High", 3, "")))</f>
        <v>1</v>
      </c>
      <c r="AM5651">
        <f>IF(G5651="Low", 1, IF(G5651="Medium", 2, IF(G5651="High", 3, "")))</f>
        <v>1</v>
      </c>
      <c r="AN5651">
        <f t="shared" si="1069"/>
        <v>3</v>
      </c>
      <c r="AO5651">
        <f t="shared" si="1070"/>
        <v>2</v>
      </c>
      <c r="AP5651">
        <f t="shared" si="1071"/>
        <v>0</v>
      </c>
      <c r="AQ5651">
        <f>IF(H5651="Yes", 1, 0)</f>
        <v>1</v>
      </c>
      <c r="AR5651">
        <f>IF(D5651="Yes", 1, 0)</f>
        <v>1</v>
      </c>
      <c r="AS5651">
        <f t="shared" si="1072"/>
        <v>0</v>
      </c>
      <c r="AT5651">
        <f t="shared" si="1073"/>
        <v>1</v>
      </c>
      <c r="AU5651">
        <f t="shared" si="1074"/>
        <v>0</v>
      </c>
      <c r="AV5651">
        <f t="shared" si="1075"/>
        <v>0</v>
      </c>
      <c r="AX5651">
        <f t="shared" si="1076"/>
        <v>1</v>
      </c>
    </row>
    <row r="5652" spans="1:50" x14ac:dyDescent="0.3">
      <c r="A5652">
        <v>10</v>
      </c>
      <c r="B5652">
        <v>91</v>
      </c>
      <c r="C5652" t="s">
        <v>19</v>
      </c>
      <c r="D5652" t="s">
        <v>21</v>
      </c>
      <c r="E5652">
        <v>10</v>
      </c>
      <c r="F5652">
        <v>51</v>
      </c>
      <c r="G5652" t="s">
        <v>22</v>
      </c>
      <c r="H5652" t="s">
        <v>21</v>
      </c>
      <c r="I5652">
        <v>0</v>
      </c>
      <c r="J5652" t="s">
        <v>22</v>
      </c>
      <c r="K5652" t="s">
        <v>23</v>
      </c>
      <c r="L5652" t="s">
        <v>24</v>
      </c>
      <c r="M5652">
        <v>3</v>
      </c>
      <c r="N5652" t="s">
        <v>20</v>
      </c>
      <c r="O5652" t="s">
        <v>33</v>
      </c>
      <c r="P5652" t="s">
        <v>30</v>
      </c>
      <c r="Q5652" t="s">
        <v>27</v>
      </c>
      <c r="R5652">
        <v>67</v>
      </c>
      <c r="T5652">
        <f t="shared" si="1068"/>
        <v>0.16927128131035618</v>
      </c>
      <c r="U5652">
        <f t="shared" si="1077"/>
        <v>67.894151745755295</v>
      </c>
      <c r="AD5652">
        <f>(E5652 -$Y$7)/$Y$8</f>
        <v>2.0237884584402419</v>
      </c>
      <c r="AE5652">
        <f t="shared" si="1066"/>
        <v>1</v>
      </c>
      <c r="AG5652">
        <f>(A5652 -$W$7)/$W$8</f>
        <v>-1.66529122614708</v>
      </c>
      <c r="AH5652">
        <f>(B5652 -$X$7)/$X$8</f>
        <v>0.95461441808912728</v>
      </c>
      <c r="AI5652">
        <f>(F5652 -$Z$7)/$Z$8</f>
        <v>-1.6717162193730573</v>
      </c>
      <c r="AJ5652">
        <f>(I5652 -$AA$7)/$AA$8</f>
        <v>-1.213934457288018</v>
      </c>
      <c r="AK5652">
        <f t="shared" si="1067"/>
        <v>3.141133078780467E-2</v>
      </c>
      <c r="AL5652">
        <f>IF(C5652="Low", 1, IF(C5652="Medium", 2, IF(C5652="High", 3, "")))</f>
        <v>3</v>
      </c>
      <c r="AM5652">
        <f>IF(G5652="Low", 1, IF(G5652="Medium", 2, IF(G5652="High", 3, "")))</f>
        <v>2</v>
      </c>
      <c r="AN5652">
        <f t="shared" si="1069"/>
        <v>2</v>
      </c>
      <c r="AO5652">
        <f t="shared" si="1070"/>
        <v>3</v>
      </c>
      <c r="AP5652">
        <f t="shared" si="1071"/>
        <v>1</v>
      </c>
      <c r="AQ5652">
        <f>IF(H5652="Yes", 1, 0)</f>
        <v>1</v>
      </c>
      <c r="AR5652">
        <f>IF(D5652="Yes", 1, 0)</f>
        <v>1</v>
      </c>
      <c r="AS5652">
        <f t="shared" si="1072"/>
        <v>1</v>
      </c>
      <c r="AT5652">
        <f t="shared" si="1073"/>
        <v>0</v>
      </c>
      <c r="AU5652">
        <f t="shared" si="1074"/>
        <v>0</v>
      </c>
      <c r="AV5652">
        <f t="shared" si="1075"/>
        <v>0</v>
      </c>
      <c r="AX5652">
        <f t="shared" si="1076"/>
        <v>1</v>
      </c>
    </row>
    <row r="5653" spans="1:50" x14ac:dyDescent="0.3">
      <c r="A5653">
        <v>16</v>
      </c>
      <c r="B5653">
        <v>72</v>
      </c>
      <c r="C5653" t="s">
        <v>22</v>
      </c>
      <c r="D5653" t="s">
        <v>20</v>
      </c>
      <c r="E5653">
        <v>5</v>
      </c>
      <c r="F5653">
        <v>53</v>
      </c>
      <c r="G5653" t="s">
        <v>22</v>
      </c>
      <c r="H5653" t="s">
        <v>21</v>
      </c>
      <c r="I5653">
        <v>1</v>
      </c>
      <c r="J5653" t="s">
        <v>19</v>
      </c>
      <c r="K5653" t="s">
        <v>23</v>
      </c>
      <c r="L5653" t="s">
        <v>24</v>
      </c>
      <c r="M5653">
        <v>3</v>
      </c>
      <c r="N5653" t="s">
        <v>20</v>
      </c>
      <c r="O5653" t="s">
        <v>29</v>
      </c>
      <c r="P5653" t="s">
        <v>26</v>
      </c>
      <c r="Q5653" t="s">
        <v>27</v>
      </c>
      <c r="R5653">
        <v>65</v>
      </c>
      <c r="T5653">
        <f t="shared" si="1068"/>
        <v>-1.9737459228262311E-2</v>
      </c>
      <c r="U5653">
        <f t="shared" si="1077"/>
        <v>67.158877248332573</v>
      </c>
      <c r="AD5653">
        <f>(E5653 -$Y$7)/$Y$8</f>
        <v>-1.3821849342223185</v>
      </c>
      <c r="AE5653">
        <f t="shared" si="1066"/>
        <v>1</v>
      </c>
      <c r="AG5653">
        <f>(A5653 -$W$7)/$W$8</f>
        <v>-0.66364534957975729</v>
      </c>
      <c r="AH5653">
        <f>(B5653 -$X$7)/$X$8</f>
        <v>-0.69089146917616884</v>
      </c>
      <c r="AI5653">
        <f>(F5653 -$Z$7)/$Z$8</f>
        <v>-1.5328147384142963</v>
      </c>
      <c r="AJ5653">
        <f>(I5653 -$AA$7)/$AA$8</f>
        <v>-0.40124168605466753</v>
      </c>
      <c r="AK5653">
        <f t="shared" si="1067"/>
        <v>3.141133078780467E-2</v>
      </c>
      <c r="AL5653">
        <f>IF(C5653="Low", 1, IF(C5653="Medium", 2, IF(C5653="High", 3, "")))</f>
        <v>2</v>
      </c>
      <c r="AM5653">
        <f>IF(G5653="Low", 1, IF(G5653="Medium", 2, IF(G5653="High", 3, "")))</f>
        <v>2</v>
      </c>
      <c r="AN5653">
        <f t="shared" si="1069"/>
        <v>3</v>
      </c>
      <c r="AO5653">
        <f t="shared" si="1070"/>
        <v>2</v>
      </c>
      <c r="AP5653">
        <f t="shared" si="1071"/>
        <v>1</v>
      </c>
      <c r="AQ5653">
        <f>IF(H5653="Yes", 1, 0)</f>
        <v>1</v>
      </c>
      <c r="AR5653">
        <f>IF(D5653="Yes", 1, 0)</f>
        <v>0</v>
      </c>
      <c r="AS5653">
        <f t="shared" si="1072"/>
        <v>1</v>
      </c>
      <c r="AT5653">
        <f t="shared" si="1073"/>
        <v>1</v>
      </c>
      <c r="AU5653">
        <f t="shared" si="1074"/>
        <v>0</v>
      </c>
      <c r="AV5653">
        <f t="shared" si="1075"/>
        <v>0</v>
      </c>
      <c r="AX5653">
        <f t="shared" si="1076"/>
        <v>1</v>
      </c>
    </row>
    <row r="5654" spans="1:50" x14ac:dyDescent="0.3">
      <c r="A5654">
        <v>29</v>
      </c>
      <c r="B5654">
        <v>76</v>
      </c>
      <c r="C5654" t="s">
        <v>22</v>
      </c>
      <c r="D5654" t="s">
        <v>21</v>
      </c>
      <c r="E5654">
        <v>8</v>
      </c>
      <c r="F5654">
        <v>93</v>
      </c>
      <c r="G5654" t="s">
        <v>18</v>
      </c>
      <c r="H5654" t="s">
        <v>20</v>
      </c>
      <c r="I5654">
        <v>0</v>
      </c>
      <c r="J5654" t="s">
        <v>19</v>
      </c>
      <c r="K5654" t="s">
        <v>23</v>
      </c>
      <c r="L5654" t="s">
        <v>24</v>
      </c>
      <c r="M5654">
        <v>4</v>
      </c>
      <c r="N5654" t="s">
        <v>20</v>
      </c>
      <c r="O5654" t="s">
        <v>29</v>
      </c>
      <c r="P5654" t="s">
        <v>30</v>
      </c>
      <c r="Q5654" t="s">
        <v>27</v>
      </c>
      <c r="R5654">
        <v>70</v>
      </c>
      <c r="T5654">
        <f t="shared" si="1068"/>
        <v>0.40209405718261937</v>
      </c>
      <c r="U5654">
        <f t="shared" si="1077"/>
        <v>68.799869910059272</v>
      </c>
      <c r="AD5654">
        <f>(E5654 -$Y$7)/$Y$8</f>
        <v>0.66139910137521774</v>
      </c>
      <c r="AE5654">
        <f t="shared" si="1066"/>
        <v>1</v>
      </c>
      <c r="AG5654">
        <f>(A5654 -$W$7)/$W$8</f>
        <v>1.5065873829827754</v>
      </c>
      <c r="AH5654">
        <f>(B5654 -$X$7)/$X$8</f>
        <v>-0.34446917712031699</v>
      </c>
      <c r="AI5654">
        <f>(F5654 -$Z$7)/$Z$8</f>
        <v>1.2452148807609216</v>
      </c>
      <c r="AJ5654">
        <f>(I5654 -$AA$7)/$AA$8</f>
        <v>-1.213934457288018</v>
      </c>
      <c r="AK5654">
        <f t="shared" si="1067"/>
        <v>1.0011994733813825</v>
      </c>
      <c r="AL5654">
        <f>IF(C5654="Low", 1, IF(C5654="Medium", 2, IF(C5654="High", 3, "")))</f>
        <v>2</v>
      </c>
      <c r="AM5654">
        <f>IF(G5654="Low", 1, IF(G5654="Medium", 2, IF(G5654="High", 3, "")))</f>
        <v>1</v>
      </c>
      <c r="AN5654">
        <f t="shared" si="1069"/>
        <v>3</v>
      </c>
      <c r="AO5654">
        <f t="shared" si="1070"/>
        <v>2</v>
      </c>
      <c r="AP5654">
        <f t="shared" si="1071"/>
        <v>1</v>
      </c>
      <c r="AQ5654">
        <f>IF(H5654="Yes", 1, 0)</f>
        <v>0</v>
      </c>
      <c r="AR5654">
        <f>IF(D5654="Yes", 1, 0)</f>
        <v>1</v>
      </c>
      <c r="AS5654">
        <f t="shared" si="1072"/>
        <v>1</v>
      </c>
      <c r="AT5654">
        <f t="shared" si="1073"/>
        <v>0</v>
      </c>
      <c r="AU5654">
        <f t="shared" si="1074"/>
        <v>1</v>
      </c>
      <c r="AV5654">
        <f t="shared" si="1075"/>
        <v>0</v>
      </c>
      <c r="AX5654">
        <f t="shared" si="1076"/>
        <v>0</v>
      </c>
    </row>
    <row r="5655" spans="1:50" x14ac:dyDescent="0.3">
      <c r="A5655">
        <v>29</v>
      </c>
      <c r="B5655">
        <v>81</v>
      </c>
      <c r="C5655" t="s">
        <v>22</v>
      </c>
      <c r="D5655" t="s">
        <v>21</v>
      </c>
      <c r="E5655">
        <v>7</v>
      </c>
      <c r="F5655">
        <v>52</v>
      </c>
      <c r="G5655" t="s">
        <v>22</v>
      </c>
      <c r="H5655" t="s">
        <v>20</v>
      </c>
      <c r="I5655">
        <v>1</v>
      </c>
      <c r="J5655" t="s">
        <v>22</v>
      </c>
      <c r="K5655" t="s">
        <v>23</v>
      </c>
      <c r="L5655" t="s">
        <v>32</v>
      </c>
      <c r="M5655">
        <v>4</v>
      </c>
      <c r="N5655" t="s">
        <v>20</v>
      </c>
      <c r="O5655" t="s">
        <v>29</v>
      </c>
      <c r="P5655" t="s">
        <v>26</v>
      </c>
      <c r="Q5655" t="s">
        <v>31</v>
      </c>
      <c r="R5655">
        <v>69</v>
      </c>
      <c r="T5655">
        <f t="shared" si="1068"/>
        <v>0.33549266643488068</v>
      </c>
      <c r="U5655">
        <f t="shared" si="1077"/>
        <v>68.540779753857237</v>
      </c>
      <c r="AD5655">
        <f>(E5655 -$Y$7)/$Y$8</f>
        <v>-1.9795577157294329E-2</v>
      </c>
      <c r="AE5655">
        <f t="shared" si="1066"/>
        <v>1</v>
      </c>
      <c r="AG5655">
        <f>(A5655 -$W$7)/$W$8</f>
        <v>1.5065873829827754</v>
      </c>
      <c r="AH5655">
        <f>(B5655 -$X$7)/$X$8</f>
        <v>8.8558687949497769E-2</v>
      </c>
      <c r="AI5655">
        <f>(F5655 -$Z$7)/$Z$8</f>
        <v>-1.6022654788936768</v>
      </c>
      <c r="AJ5655">
        <f>(I5655 -$AA$7)/$AA$8</f>
        <v>-0.40124168605466753</v>
      </c>
      <c r="AK5655">
        <f t="shared" si="1067"/>
        <v>1.0011994733813825</v>
      </c>
      <c r="AL5655">
        <f>IF(C5655="Low", 1, IF(C5655="Medium", 2, IF(C5655="High", 3, "")))</f>
        <v>2</v>
      </c>
      <c r="AM5655">
        <f>IF(G5655="Low", 1, IF(G5655="Medium", 2, IF(G5655="High", 3, "")))</f>
        <v>2</v>
      </c>
      <c r="AN5655">
        <f t="shared" si="1069"/>
        <v>2</v>
      </c>
      <c r="AO5655">
        <f t="shared" si="1070"/>
        <v>2</v>
      </c>
      <c r="AP5655">
        <f t="shared" si="1071"/>
        <v>0</v>
      </c>
      <c r="AQ5655">
        <f>IF(H5655="Yes", 1, 0)</f>
        <v>0</v>
      </c>
      <c r="AR5655">
        <f>IF(D5655="Yes", 1, 0)</f>
        <v>1</v>
      </c>
      <c r="AS5655">
        <f t="shared" si="1072"/>
        <v>1</v>
      </c>
      <c r="AT5655">
        <f t="shared" si="1073"/>
        <v>1</v>
      </c>
      <c r="AU5655">
        <f t="shared" si="1074"/>
        <v>0</v>
      </c>
      <c r="AV5655">
        <f t="shared" si="1075"/>
        <v>0</v>
      </c>
      <c r="AX5655">
        <f t="shared" si="1076"/>
        <v>1</v>
      </c>
    </row>
    <row r="5656" spans="1:50" x14ac:dyDescent="0.3">
      <c r="A5656">
        <v>26</v>
      </c>
      <c r="B5656">
        <v>65</v>
      </c>
      <c r="C5656" t="s">
        <v>22</v>
      </c>
      <c r="D5656" t="s">
        <v>21</v>
      </c>
      <c r="E5656">
        <v>10</v>
      </c>
      <c r="F5656">
        <v>84</v>
      </c>
      <c r="G5656" t="s">
        <v>22</v>
      </c>
      <c r="H5656" t="s">
        <v>21</v>
      </c>
      <c r="I5656">
        <v>1</v>
      </c>
      <c r="J5656" t="s">
        <v>19</v>
      </c>
      <c r="K5656" t="s">
        <v>23</v>
      </c>
      <c r="L5656" t="s">
        <v>24</v>
      </c>
      <c r="M5656">
        <v>4</v>
      </c>
      <c r="N5656" t="s">
        <v>20</v>
      </c>
      <c r="O5656" t="s">
        <v>33</v>
      </c>
      <c r="P5656" t="s">
        <v>26</v>
      </c>
      <c r="Q5656" t="s">
        <v>27</v>
      </c>
      <c r="R5656">
        <v>68</v>
      </c>
      <c r="T5656">
        <f t="shared" si="1068"/>
        <v>0.35962899252159802</v>
      </c>
      <c r="U5656">
        <f t="shared" si="1077"/>
        <v>68.634673956752138</v>
      </c>
      <c r="AD5656">
        <f>(E5656 -$Y$7)/$Y$8</f>
        <v>2.0237884584402419</v>
      </c>
      <c r="AE5656">
        <f t="shared" si="1066"/>
        <v>1</v>
      </c>
      <c r="AG5656">
        <f>(A5656 -$W$7)/$W$8</f>
        <v>1.0057644446991141</v>
      </c>
      <c r="AH5656">
        <f>(B5656 -$X$7)/$X$8</f>
        <v>-1.2971304802739094</v>
      </c>
      <c r="AI5656">
        <f>(F5656 -$Z$7)/$Z$8</f>
        <v>0.6201582164464976</v>
      </c>
      <c r="AJ5656">
        <f>(I5656 -$AA$7)/$AA$8</f>
        <v>-0.40124168605466753</v>
      </c>
      <c r="AK5656">
        <f t="shared" si="1067"/>
        <v>1.0011994733813825</v>
      </c>
      <c r="AL5656">
        <f>IF(C5656="Low", 1, IF(C5656="Medium", 2, IF(C5656="High", 3, "")))</f>
        <v>2</v>
      </c>
      <c r="AM5656">
        <f>IF(G5656="Low", 1, IF(G5656="Medium", 2, IF(G5656="High", 3, "")))</f>
        <v>2</v>
      </c>
      <c r="AN5656">
        <f t="shared" si="1069"/>
        <v>3</v>
      </c>
      <c r="AO5656">
        <f t="shared" si="1070"/>
        <v>3</v>
      </c>
      <c r="AP5656">
        <f t="shared" si="1071"/>
        <v>1</v>
      </c>
      <c r="AQ5656">
        <f>IF(H5656="Yes", 1, 0)</f>
        <v>1</v>
      </c>
      <c r="AR5656">
        <f>IF(D5656="Yes", 1, 0)</f>
        <v>1</v>
      </c>
      <c r="AS5656">
        <f t="shared" si="1072"/>
        <v>1</v>
      </c>
      <c r="AT5656">
        <f t="shared" si="1073"/>
        <v>1</v>
      </c>
      <c r="AU5656">
        <f t="shared" si="1074"/>
        <v>0</v>
      </c>
      <c r="AV5656">
        <f t="shared" si="1075"/>
        <v>0</v>
      </c>
      <c r="AX5656">
        <f t="shared" si="1076"/>
        <v>1</v>
      </c>
    </row>
    <row r="5657" spans="1:50" x14ac:dyDescent="0.3">
      <c r="A5657">
        <v>19</v>
      </c>
      <c r="B5657">
        <v>61</v>
      </c>
      <c r="C5657" t="s">
        <v>22</v>
      </c>
      <c r="D5657" t="s">
        <v>20</v>
      </c>
      <c r="E5657">
        <v>6</v>
      </c>
      <c r="F5657">
        <v>66</v>
      </c>
      <c r="G5657" t="s">
        <v>22</v>
      </c>
      <c r="H5657" t="s">
        <v>21</v>
      </c>
      <c r="I5657">
        <v>0</v>
      </c>
      <c r="J5657" t="s">
        <v>22</v>
      </c>
      <c r="K5657" t="s">
        <v>23</v>
      </c>
      <c r="L5657" t="s">
        <v>32</v>
      </c>
      <c r="M5657">
        <v>1</v>
      </c>
      <c r="N5657" t="s">
        <v>20</v>
      </c>
      <c r="O5657" t="s">
        <v>25</v>
      </c>
      <c r="P5657" t="s">
        <v>26</v>
      </c>
      <c r="Q5657" t="s">
        <v>27</v>
      </c>
      <c r="R5657">
        <v>61</v>
      </c>
      <c r="T5657">
        <f t="shared" si="1068"/>
        <v>-0.32891188288810025</v>
      </c>
      <c r="U5657">
        <f t="shared" si="1077"/>
        <v>65.956138854729019</v>
      </c>
      <c r="AD5657">
        <f>(E5657 -$Y$7)/$Y$8</f>
        <v>-0.70099025568980644</v>
      </c>
      <c r="AE5657">
        <f t="shared" si="1066"/>
        <v>1</v>
      </c>
      <c r="AG5657">
        <f>(A5657 -$W$7)/$W$8</f>
        <v>-0.16282241129609587</v>
      </c>
      <c r="AH5657">
        <f>(B5657 -$X$7)/$X$8</f>
        <v>-1.6435527723297614</v>
      </c>
      <c r="AI5657">
        <f>(F5657 -$Z$7)/$Z$8</f>
        <v>-0.62995511218235045</v>
      </c>
      <c r="AJ5657">
        <f>(I5657 -$AA$7)/$AA$8</f>
        <v>-1.213934457288018</v>
      </c>
      <c r="AK5657">
        <f t="shared" si="1067"/>
        <v>-1.9081649543993509</v>
      </c>
      <c r="AL5657">
        <f>IF(C5657="Low", 1, IF(C5657="Medium", 2, IF(C5657="High", 3, "")))</f>
        <v>2</v>
      </c>
      <c r="AM5657">
        <f>IF(G5657="Low", 1, IF(G5657="Medium", 2, IF(G5657="High", 3, "")))</f>
        <v>2</v>
      </c>
      <c r="AN5657">
        <f t="shared" si="1069"/>
        <v>2</v>
      </c>
      <c r="AO5657">
        <f t="shared" si="1070"/>
        <v>1</v>
      </c>
      <c r="AP5657">
        <f t="shared" si="1071"/>
        <v>0</v>
      </c>
      <c r="AQ5657">
        <f>IF(H5657="Yes", 1, 0)</f>
        <v>1</v>
      </c>
      <c r="AR5657">
        <f>IF(D5657="Yes", 1, 0)</f>
        <v>0</v>
      </c>
      <c r="AS5657">
        <f t="shared" si="1072"/>
        <v>1</v>
      </c>
      <c r="AT5657">
        <f t="shared" si="1073"/>
        <v>1</v>
      </c>
      <c r="AU5657">
        <f t="shared" si="1074"/>
        <v>0</v>
      </c>
      <c r="AV5657">
        <f t="shared" si="1075"/>
        <v>0</v>
      </c>
      <c r="AX5657">
        <f t="shared" si="1076"/>
        <v>1</v>
      </c>
    </row>
    <row r="5658" spans="1:50" x14ac:dyDescent="0.3">
      <c r="A5658">
        <v>20</v>
      </c>
      <c r="B5658">
        <v>66</v>
      </c>
      <c r="C5658" t="s">
        <v>22</v>
      </c>
      <c r="D5658" t="s">
        <v>21</v>
      </c>
      <c r="E5658">
        <v>6</v>
      </c>
      <c r="F5658">
        <v>91</v>
      </c>
      <c r="G5658" t="s">
        <v>18</v>
      </c>
      <c r="H5658" t="s">
        <v>21</v>
      </c>
      <c r="I5658">
        <v>0</v>
      </c>
      <c r="J5658" t="s">
        <v>19</v>
      </c>
      <c r="K5658" t="s">
        <v>23</v>
      </c>
      <c r="L5658" t="s">
        <v>28</v>
      </c>
      <c r="M5658">
        <v>5</v>
      </c>
      <c r="N5658" t="s">
        <v>20</v>
      </c>
      <c r="O5658" t="s">
        <v>25</v>
      </c>
      <c r="P5658" t="s">
        <v>35</v>
      </c>
      <c r="Q5658" t="s">
        <v>27</v>
      </c>
      <c r="R5658">
        <v>65</v>
      </c>
      <c r="T5658">
        <f t="shared" si="1068"/>
        <v>-5.2805765295273158E-2</v>
      </c>
      <c r="U5658">
        <f t="shared" si="1077"/>
        <v>67.030236202131462</v>
      </c>
      <c r="AD5658">
        <f>(E5658 -$Y$7)/$Y$8</f>
        <v>-0.70099025568980644</v>
      </c>
      <c r="AE5658">
        <f t="shared" si="1066"/>
        <v>1</v>
      </c>
      <c r="AG5658">
        <f>(A5658 -$W$7)/$W$8</f>
        <v>4.1185681317912485E-3</v>
      </c>
      <c r="AH5658">
        <f>(B5658 -$X$7)/$X$8</f>
        <v>-1.2105249072599464</v>
      </c>
      <c r="AI5658">
        <f>(F5658 -$Z$7)/$Z$8</f>
        <v>1.1063133998021608</v>
      </c>
      <c r="AJ5658">
        <f>(I5658 -$AA$7)/$AA$8</f>
        <v>-1.213934457288018</v>
      </c>
      <c r="AK5658">
        <f t="shared" si="1067"/>
        <v>1.9709876159749602</v>
      </c>
      <c r="AL5658">
        <f>IF(C5658="Low", 1, IF(C5658="Medium", 2, IF(C5658="High", 3, "")))</f>
        <v>2</v>
      </c>
      <c r="AM5658">
        <f>IF(G5658="Low", 1, IF(G5658="Medium", 2, IF(G5658="High", 3, "")))</f>
        <v>1</v>
      </c>
      <c r="AN5658">
        <f t="shared" si="1069"/>
        <v>3</v>
      </c>
      <c r="AO5658">
        <f t="shared" si="1070"/>
        <v>1</v>
      </c>
      <c r="AP5658">
        <f t="shared" si="1071"/>
        <v>0</v>
      </c>
      <c r="AQ5658">
        <f>IF(H5658="Yes", 1, 0)</f>
        <v>1</v>
      </c>
      <c r="AR5658">
        <f>IF(D5658="Yes", 1, 0)</f>
        <v>1</v>
      </c>
      <c r="AS5658">
        <f t="shared" si="1072"/>
        <v>1</v>
      </c>
      <c r="AT5658">
        <f t="shared" si="1073"/>
        <v>0</v>
      </c>
      <c r="AU5658">
        <f t="shared" si="1074"/>
        <v>0</v>
      </c>
      <c r="AV5658">
        <f t="shared" si="1075"/>
        <v>0</v>
      </c>
      <c r="AX5658">
        <f t="shared" si="1076"/>
        <v>1</v>
      </c>
    </row>
    <row r="5659" spans="1:50" x14ac:dyDescent="0.3">
      <c r="A5659">
        <v>19</v>
      </c>
      <c r="B5659">
        <v>85</v>
      </c>
      <c r="C5659" t="s">
        <v>19</v>
      </c>
      <c r="D5659" t="s">
        <v>20</v>
      </c>
      <c r="E5659">
        <v>7</v>
      </c>
      <c r="F5659">
        <v>92</v>
      </c>
      <c r="G5659" t="s">
        <v>22</v>
      </c>
      <c r="H5659" t="s">
        <v>21</v>
      </c>
      <c r="I5659">
        <v>3</v>
      </c>
      <c r="J5659" t="s">
        <v>22</v>
      </c>
      <c r="K5659" t="s">
        <v>23</v>
      </c>
      <c r="L5659" t="s">
        <v>32</v>
      </c>
      <c r="M5659">
        <v>2</v>
      </c>
      <c r="N5659" t="s">
        <v>20</v>
      </c>
      <c r="O5659" t="s">
        <v>29</v>
      </c>
      <c r="P5659" t="s">
        <v>26</v>
      </c>
      <c r="Q5659" t="s">
        <v>31</v>
      </c>
      <c r="R5659">
        <v>71</v>
      </c>
      <c r="T5659">
        <f t="shared" si="1068"/>
        <v>0.51298498920261437</v>
      </c>
      <c r="U5659">
        <f t="shared" si="1077"/>
        <v>69.231253527967027</v>
      </c>
      <c r="AD5659">
        <f>(E5659 -$Y$7)/$Y$8</f>
        <v>-1.9795577157294329E-2</v>
      </c>
      <c r="AE5659">
        <f t="shared" si="1066"/>
        <v>1</v>
      </c>
      <c r="AG5659">
        <f>(A5659 -$W$7)/$W$8</f>
        <v>-0.16282241129609587</v>
      </c>
      <c r="AH5659">
        <f>(B5659 -$X$7)/$X$8</f>
        <v>0.43498098000534957</v>
      </c>
      <c r="AI5659">
        <f>(F5659 -$Z$7)/$Z$8</f>
        <v>1.1757641402815411</v>
      </c>
      <c r="AJ5659">
        <f>(I5659 -$AA$7)/$AA$8</f>
        <v>1.2241438564120333</v>
      </c>
      <c r="AK5659">
        <f t="shared" si="1067"/>
        <v>-0.93837681180577304</v>
      </c>
      <c r="AL5659">
        <f>IF(C5659="Low", 1, IF(C5659="Medium", 2, IF(C5659="High", 3, "")))</f>
        <v>3</v>
      </c>
      <c r="AM5659">
        <f>IF(G5659="Low", 1, IF(G5659="Medium", 2, IF(G5659="High", 3, "")))</f>
        <v>2</v>
      </c>
      <c r="AN5659">
        <f t="shared" si="1069"/>
        <v>2</v>
      </c>
      <c r="AO5659">
        <f t="shared" si="1070"/>
        <v>2</v>
      </c>
      <c r="AP5659">
        <f t="shared" si="1071"/>
        <v>0</v>
      </c>
      <c r="AQ5659">
        <f>IF(H5659="Yes", 1, 0)</f>
        <v>1</v>
      </c>
      <c r="AR5659">
        <f>IF(D5659="Yes", 1, 0)</f>
        <v>0</v>
      </c>
      <c r="AS5659">
        <f t="shared" si="1072"/>
        <v>1</v>
      </c>
      <c r="AT5659">
        <f t="shared" si="1073"/>
        <v>1</v>
      </c>
      <c r="AU5659">
        <f t="shared" si="1074"/>
        <v>1</v>
      </c>
      <c r="AV5659">
        <f t="shared" si="1075"/>
        <v>0</v>
      </c>
      <c r="AX5659">
        <f t="shared" si="1076"/>
        <v>0</v>
      </c>
    </row>
    <row r="5660" spans="1:50" x14ac:dyDescent="0.3">
      <c r="A5660">
        <v>27</v>
      </c>
      <c r="B5660">
        <v>63</v>
      </c>
      <c r="C5660" t="s">
        <v>22</v>
      </c>
      <c r="D5660" t="s">
        <v>20</v>
      </c>
      <c r="E5660">
        <v>6</v>
      </c>
      <c r="F5660">
        <v>98</v>
      </c>
      <c r="G5660" t="s">
        <v>18</v>
      </c>
      <c r="H5660" t="s">
        <v>21</v>
      </c>
      <c r="I5660">
        <v>0</v>
      </c>
      <c r="J5660" t="s">
        <v>22</v>
      </c>
      <c r="K5660" t="s">
        <v>34</v>
      </c>
      <c r="L5660" t="s">
        <v>28</v>
      </c>
      <c r="M5660">
        <v>3</v>
      </c>
      <c r="N5660" t="s">
        <v>20</v>
      </c>
      <c r="O5660" t="s">
        <v>25</v>
      </c>
      <c r="P5660" t="s">
        <v>26</v>
      </c>
      <c r="Q5660" t="s">
        <v>31</v>
      </c>
      <c r="R5660">
        <v>66</v>
      </c>
      <c r="T5660">
        <f t="shared" si="1068"/>
        <v>5.9346016090454548E-2</v>
      </c>
      <c r="U5660">
        <f t="shared" si="1077"/>
        <v>67.466524727511086</v>
      </c>
      <c r="AD5660">
        <f>(E5660 -$Y$7)/$Y$8</f>
        <v>-0.70099025568980644</v>
      </c>
      <c r="AE5660">
        <f t="shared" si="1066"/>
        <v>0</v>
      </c>
      <c r="AG5660">
        <f>(A5660 -$W$7)/$W$8</f>
        <v>1.1727054241270012</v>
      </c>
      <c r="AH5660">
        <f>(B5660 -$X$7)/$X$8</f>
        <v>-1.4703416263018354</v>
      </c>
      <c r="AI5660">
        <f>(F5660 -$Z$7)/$Z$8</f>
        <v>1.5924685831578238</v>
      </c>
      <c r="AJ5660">
        <f>(I5660 -$AA$7)/$AA$8</f>
        <v>-1.213934457288018</v>
      </c>
      <c r="AK5660">
        <f t="shared" si="1067"/>
        <v>3.141133078780467E-2</v>
      </c>
      <c r="AL5660">
        <f>IF(C5660="Low", 1, IF(C5660="Medium", 2, IF(C5660="High", 3, "")))</f>
        <v>2</v>
      </c>
      <c r="AM5660">
        <f>IF(G5660="Low", 1, IF(G5660="Medium", 2, IF(G5660="High", 3, "")))</f>
        <v>1</v>
      </c>
      <c r="AN5660">
        <f t="shared" si="1069"/>
        <v>2</v>
      </c>
      <c r="AO5660">
        <f t="shared" si="1070"/>
        <v>1</v>
      </c>
      <c r="AP5660">
        <f t="shared" si="1071"/>
        <v>0</v>
      </c>
      <c r="AQ5660">
        <f>IF(H5660="Yes", 1, 0)</f>
        <v>1</v>
      </c>
      <c r="AR5660">
        <f>IF(D5660="Yes", 1, 0)</f>
        <v>0</v>
      </c>
      <c r="AS5660">
        <f t="shared" si="1072"/>
        <v>1</v>
      </c>
      <c r="AT5660">
        <f t="shared" si="1073"/>
        <v>1</v>
      </c>
      <c r="AU5660">
        <f t="shared" si="1074"/>
        <v>0</v>
      </c>
      <c r="AV5660">
        <f t="shared" si="1075"/>
        <v>0</v>
      </c>
      <c r="AX5660">
        <f t="shared" si="1076"/>
        <v>1</v>
      </c>
    </row>
    <row r="5661" spans="1:50" x14ac:dyDescent="0.3">
      <c r="A5661">
        <v>15</v>
      </c>
      <c r="B5661">
        <v>68</v>
      </c>
      <c r="C5661" t="s">
        <v>22</v>
      </c>
      <c r="D5661" t="s">
        <v>20</v>
      </c>
      <c r="E5661">
        <v>6</v>
      </c>
      <c r="F5661">
        <v>55</v>
      </c>
      <c r="G5661" t="s">
        <v>22</v>
      </c>
      <c r="H5661" t="s">
        <v>20</v>
      </c>
      <c r="I5661">
        <v>0</v>
      </c>
      <c r="J5661" t="s">
        <v>22</v>
      </c>
      <c r="K5661" t="s">
        <v>34</v>
      </c>
      <c r="L5661" t="s">
        <v>24</v>
      </c>
      <c r="M5661">
        <v>3</v>
      </c>
      <c r="N5661" t="s">
        <v>20</v>
      </c>
      <c r="O5661" t="s">
        <v>25</v>
      </c>
      <c r="P5661" t="s">
        <v>26</v>
      </c>
      <c r="Q5661" t="s">
        <v>31</v>
      </c>
      <c r="R5661">
        <v>62</v>
      </c>
      <c r="T5661">
        <f t="shared" si="1068"/>
        <v>-0.33748264854484011</v>
      </c>
      <c r="U5661">
        <f t="shared" si="1077"/>
        <v>65.922797193423676</v>
      </c>
      <c r="AD5661">
        <f>(E5661 -$Y$7)/$Y$8</f>
        <v>-0.70099025568980644</v>
      </c>
      <c r="AE5661">
        <f t="shared" si="1066"/>
        <v>0</v>
      </c>
      <c r="AG5661">
        <f>(A5661 -$W$7)/$W$8</f>
        <v>-0.8305863290076444</v>
      </c>
      <c r="AH5661">
        <f>(B5661 -$X$7)/$X$8</f>
        <v>-1.0373137612320207</v>
      </c>
      <c r="AI5661">
        <f>(F5661 -$Z$7)/$Z$8</f>
        <v>-1.3939132574555355</v>
      </c>
      <c r="AJ5661">
        <f>(I5661 -$AA$7)/$AA$8</f>
        <v>-1.213934457288018</v>
      </c>
      <c r="AK5661">
        <f t="shared" si="1067"/>
        <v>3.141133078780467E-2</v>
      </c>
      <c r="AL5661">
        <f>IF(C5661="Low", 1, IF(C5661="Medium", 2, IF(C5661="High", 3, "")))</f>
        <v>2</v>
      </c>
      <c r="AM5661">
        <f>IF(G5661="Low", 1, IF(G5661="Medium", 2, IF(G5661="High", 3, "")))</f>
        <v>2</v>
      </c>
      <c r="AN5661">
        <f t="shared" si="1069"/>
        <v>2</v>
      </c>
      <c r="AO5661">
        <f t="shared" si="1070"/>
        <v>1</v>
      </c>
      <c r="AP5661">
        <f t="shared" si="1071"/>
        <v>1</v>
      </c>
      <c r="AQ5661">
        <f>IF(H5661="Yes", 1, 0)</f>
        <v>0</v>
      </c>
      <c r="AR5661">
        <f>IF(D5661="Yes", 1, 0)</f>
        <v>0</v>
      </c>
      <c r="AS5661">
        <f t="shared" si="1072"/>
        <v>1</v>
      </c>
      <c r="AT5661">
        <f t="shared" si="1073"/>
        <v>1</v>
      </c>
      <c r="AU5661">
        <f t="shared" si="1074"/>
        <v>0</v>
      </c>
      <c r="AV5661">
        <f t="shared" si="1075"/>
        <v>0</v>
      </c>
      <c r="AX5661">
        <f t="shared" si="1076"/>
        <v>1</v>
      </c>
    </row>
    <row r="5662" spans="1:50" x14ac:dyDescent="0.3">
      <c r="A5662">
        <v>15</v>
      </c>
      <c r="B5662">
        <v>74</v>
      </c>
      <c r="C5662" t="s">
        <v>18</v>
      </c>
      <c r="D5662" t="s">
        <v>20</v>
      </c>
      <c r="E5662">
        <v>10</v>
      </c>
      <c r="F5662">
        <v>71</v>
      </c>
      <c r="G5662" t="s">
        <v>22</v>
      </c>
      <c r="H5662" t="s">
        <v>21</v>
      </c>
      <c r="I5662">
        <v>0</v>
      </c>
      <c r="J5662" t="s">
        <v>19</v>
      </c>
      <c r="K5662" t="s">
        <v>23</v>
      </c>
      <c r="L5662" t="s">
        <v>28</v>
      </c>
      <c r="M5662">
        <v>2</v>
      </c>
      <c r="N5662" t="s">
        <v>20</v>
      </c>
      <c r="O5662" t="s">
        <v>33</v>
      </c>
      <c r="P5662" t="s">
        <v>26</v>
      </c>
      <c r="Q5662" t="s">
        <v>27</v>
      </c>
      <c r="R5662">
        <v>61</v>
      </c>
      <c r="T5662">
        <f t="shared" si="1068"/>
        <v>-0.10015967806120361</v>
      </c>
      <c r="U5662">
        <f t="shared" si="1077"/>
        <v>66.846021840876276</v>
      </c>
      <c r="AD5662">
        <f>(E5662 -$Y$7)/$Y$8</f>
        <v>2.0237884584402419</v>
      </c>
      <c r="AE5662">
        <f t="shared" si="1066"/>
        <v>1</v>
      </c>
      <c r="AG5662">
        <f>(A5662 -$W$7)/$W$8</f>
        <v>-0.8305863290076444</v>
      </c>
      <c r="AH5662">
        <f>(B5662 -$X$7)/$X$8</f>
        <v>-0.51768032314824286</v>
      </c>
      <c r="AI5662">
        <f>(F5662 -$Z$7)/$Z$8</f>
        <v>-0.28270140978544822</v>
      </c>
      <c r="AJ5662">
        <f>(I5662 -$AA$7)/$AA$8</f>
        <v>-1.213934457288018</v>
      </c>
      <c r="AK5662">
        <f t="shared" si="1067"/>
        <v>-0.93837681180577304</v>
      </c>
      <c r="AL5662">
        <f>IF(C5662="Low", 1, IF(C5662="Medium", 2, IF(C5662="High", 3, "")))</f>
        <v>1</v>
      </c>
      <c r="AM5662">
        <f>IF(G5662="Low", 1, IF(G5662="Medium", 2, IF(G5662="High", 3, "")))</f>
        <v>2</v>
      </c>
      <c r="AN5662">
        <f t="shared" si="1069"/>
        <v>3</v>
      </c>
      <c r="AO5662">
        <f t="shared" si="1070"/>
        <v>3</v>
      </c>
      <c r="AP5662">
        <f t="shared" si="1071"/>
        <v>0</v>
      </c>
      <c r="AQ5662">
        <f>IF(H5662="Yes", 1, 0)</f>
        <v>1</v>
      </c>
      <c r="AR5662">
        <f>IF(D5662="Yes", 1, 0)</f>
        <v>0</v>
      </c>
      <c r="AS5662">
        <f t="shared" si="1072"/>
        <v>1</v>
      </c>
      <c r="AT5662">
        <f t="shared" si="1073"/>
        <v>1</v>
      </c>
      <c r="AU5662">
        <f t="shared" si="1074"/>
        <v>0</v>
      </c>
      <c r="AV5662">
        <f t="shared" si="1075"/>
        <v>0</v>
      </c>
      <c r="AX5662">
        <f t="shared" si="1076"/>
        <v>1</v>
      </c>
    </row>
    <row r="5663" spans="1:50" x14ac:dyDescent="0.3">
      <c r="A5663">
        <v>26</v>
      </c>
      <c r="B5663">
        <v>63</v>
      </c>
      <c r="C5663" t="s">
        <v>19</v>
      </c>
      <c r="D5663" t="s">
        <v>21</v>
      </c>
      <c r="E5663">
        <v>7</v>
      </c>
      <c r="F5663">
        <v>79</v>
      </c>
      <c r="G5663" t="s">
        <v>22</v>
      </c>
      <c r="H5663" t="s">
        <v>21</v>
      </c>
      <c r="I5663">
        <v>1</v>
      </c>
      <c r="J5663" t="s">
        <v>19</v>
      </c>
      <c r="K5663" t="s">
        <v>23</v>
      </c>
      <c r="L5663" t="s">
        <v>28</v>
      </c>
      <c r="M5663">
        <v>2</v>
      </c>
      <c r="N5663" t="s">
        <v>20</v>
      </c>
      <c r="O5663" t="s">
        <v>25</v>
      </c>
      <c r="P5663" t="s">
        <v>26</v>
      </c>
      <c r="Q5663" t="s">
        <v>27</v>
      </c>
      <c r="R5663">
        <v>67</v>
      </c>
      <c r="T5663">
        <f t="shared" si="1068"/>
        <v>0.18680177347390264</v>
      </c>
      <c r="U5663">
        <f t="shared" si="1077"/>
        <v>67.962348188831911</v>
      </c>
      <c r="AD5663">
        <f>(E5663 -$Y$7)/$Y$8</f>
        <v>-1.9795577157294329E-2</v>
      </c>
      <c r="AE5663">
        <f t="shared" si="1066"/>
        <v>1</v>
      </c>
      <c r="AG5663">
        <f>(A5663 -$W$7)/$W$8</f>
        <v>1.0057644446991141</v>
      </c>
      <c r="AH5663">
        <f>(B5663 -$X$7)/$X$8</f>
        <v>-1.4703416263018354</v>
      </c>
      <c r="AI5663">
        <f>(F5663 -$Z$7)/$Z$8</f>
        <v>0.27290451404959537</v>
      </c>
      <c r="AJ5663">
        <f>(I5663 -$AA$7)/$AA$8</f>
        <v>-0.40124168605466753</v>
      </c>
      <c r="AK5663">
        <f t="shared" si="1067"/>
        <v>-0.93837681180577304</v>
      </c>
      <c r="AL5663">
        <f>IF(C5663="Low", 1, IF(C5663="Medium", 2, IF(C5663="High", 3, "")))</f>
        <v>3</v>
      </c>
      <c r="AM5663">
        <f>IF(G5663="Low", 1, IF(G5663="Medium", 2, IF(G5663="High", 3, "")))</f>
        <v>2</v>
      </c>
      <c r="AN5663">
        <f t="shared" si="1069"/>
        <v>3</v>
      </c>
      <c r="AO5663">
        <f t="shared" si="1070"/>
        <v>1</v>
      </c>
      <c r="AP5663">
        <f t="shared" si="1071"/>
        <v>0</v>
      </c>
      <c r="AQ5663">
        <f>IF(H5663="Yes", 1, 0)</f>
        <v>1</v>
      </c>
      <c r="AR5663">
        <f>IF(D5663="Yes", 1, 0)</f>
        <v>1</v>
      </c>
      <c r="AS5663">
        <f t="shared" si="1072"/>
        <v>1</v>
      </c>
      <c r="AT5663">
        <f t="shared" si="1073"/>
        <v>1</v>
      </c>
      <c r="AU5663">
        <f t="shared" si="1074"/>
        <v>0</v>
      </c>
      <c r="AV5663">
        <f t="shared" si="1075"/>
        <v>0</v>
      </c>
      <c r="AX5663">
        <f t="shared" si="1076"/>
        <v>1</v>
      </c>
    </row>
    <row r="5664" spans="1:50" x14ac:dyDescent="0.3">
      <c r="A5664">
        <v>20</v>
      </c>
      <c r="B5664">
        <v>68</v>
      </c>
      <c r="C5664" t="s">
        <v>22</v>
      </c>
      <c r="D5664" t="s">
        <v>21</v>
      </c>
      <c r="E5664">
        <v>6</v>
      </c>
      <c r="F5664">
        <v>96</v>
      </c>
      <c r="G5664" t="s">
        <v>22</v>
      </c>
      <c r="H5664" t="s">
        <v>21</v>
      </c>
      <c r="I5664">
        <v>0</v>
      </c>
      <c r="J5664" t="s">
        <v>19</v>
      </c>
      <c r="K5664" t="s">
        <v>23</v>
      </c>
      <c r="L5664" t="s">
        <v>32</v>
      </c>
      <c r="M5664">
        <v>3</v>
      </c>
      <c r="N5664" t="s">
        <v>20</v>
      </c>
      <c r="O5664" t="s">
        <v>25</v>
      </c>
      <c r="P5664" t="s">
        <v>26</v>
      </c>
      <c r="Q5664" t="s">
        <v>31</v>
      </c>
      <c r="R5664">
        <v>66</v>
      </c>
      <c r="T5664">
        <f t="shared" si="1068"/>
        <v>8.568405081605919E-2</v>
      </c>
      <c r="U5664">
        <f t="shared" si="1077"/>
        <v>67.568983932258888</v>
      </c>
      <c r="AD5664">
        <f>(E5664 -$Y$7)/$Y$8</f>
        <v>-0.70099025568980644</v>
      </c>
      <c r="AE5664">
        <f t="shared" si="1066"/>
        <v>1</v>
      </c>
      <c r="AG5664">
        <f>(A5664 -$W$7)/$W$8</f>
        <v>4.1185681317912485E-3</v>
      </c>
      <c r="AH5664">
        <f>(B5664 -$X$7)/$X$8</f>
        <v>-1.0373137612320207</v>
      </c>
      <c r="AI5664">
        <f>(F5664 -$Z$7)/$Z$8</f>
        <v>1.453567102199063</v>
      </c>
      <c r="AJ5664">
        <f>(I5664 -$AA$7)/$AA$8</f>
        <v>-1.213934457288018</v>
      </c>
      <c r="AK5664">
        <f t="shared" si="1067"/>
        <v>3.141133078780467E-2</v>
      </c>
      <c r="AL5664">
        <f>IF(C5664="Low", 1, IF(C5664="Medium", 2, IF(C5664="High", 3, "")))</f>
        <v>2</v>
      </c>
      <c r="AM5664">
        <f>IF(G5664="Low", 1, IF(G5664="Medium", 2, IF(G5664="High", 3, "")))</f>
        <v>2</v>
      </c>
      <c r="AN5664">
        <f t="shared" si="1069"/>
        <v>3</v>
      </c>
      <c r="AO5664">
        <f t="shared" si="1070"/>
        <v>1</v>
      </c>
      <c r="AP5664">
        <f t="shared" si="1071"/>
        <v>0</v>
      </c>
      <c r="AQ5664">
        <f>IF(H5664="Yes", 1, 0)</f>
        <v>1</v>
      </c>
      <c r="AR5664">
        <f>IF(D5664="Yes", 1, 0)</f>
        <v>1</v>
      </c>
      <c r="AS5664">
        <f t="shared" si="1072"/>
        <v>1</v>
      </c>
      <c r="AT5664">
        <f t="shared" si="1073"/>
        <v>1</v>
      </c>
      <c r="AU5664">
        <f t="shared" si="1074"/>
        <v>0</v>
      </c>
      <c r="AV5664">
        <f t="shared" si="1075"/>
        <v>0</v>
      </c>
      <c r="AX5664">
        <f t="shared" si="1076"/>
        <v>1</v>
      </c>
    </row>
    <row r="5665" spans="1:50" x14ac:dyDescent="0.3">
      <c r="A5665">
        <v>28</v>
      </c>
      <c r="B5665">
        <v>96</v>
      </c>
      <c r="C5665" t="s">
        <v>18</v>
      </c>
      <c r="D5665" t="s">
        <v>20</v>
      </c>
      <c r="E5665">
        <v>6</v>
      </c>
      <c r="F5665">
        <v>63</v>
      </c>
      <c r="G5665" t="s">
        <v>19</v>
      </c>
      <c r="H5665" t="s">
        <v>20</v>
      </c>
      <c r="I5665">
        <v>1</v>
      </c>
      <c r="J5665" t="s">
        <v>22</v>
      </c>
      <c r="K5665" t="s">
        <v>23</v>
      </c>
      <c r="L5665" t="s">
        <v>24</v>
      </c>
      <c r="M5665">
        <v>2</v>
      </c>
      <c r="N5665" t="s">
        <v>20</v>
      </c>
      <c r="O5665" t="s">
        <v>25</v>
      </c>
      <c r="P5665" t="s">
        <v>30</v>
      </c>
      <c r="Q5665" t="s">
        <v>31</v>
      </c>
      <c r="R5665">
        <v>71</v>
      </c>
      <c r="T5665">
        <f t="shared" si="1068"/>
        <v>0.50155959739676881</v>
      </c>
      <c r="U5665">
        <f t="shared" si="1077"/>
        <v>69.186806910345211</v>
      </c>
      <c r="AD5665">
        <f>(E5665 -$Y$7)/$Y$8</f>
        <v>-0.70099025568980644</v>
      </c>
      <c r="AE5665">
        <f t="shared" si="1066"/>
        <v>1</v>
      </c>
      <c r="AG5665">
        <f>(A5665 -$W$7)/$W$8</f>
        <v>1.3396464035548883</v>
      </c>
      <c r="AH5665">
        <f>(B5665 -$X$7)/$X$8</f>
        <v>1.3876422831589421</v>
      </c>
      <c r="AI5665">
        <f>(F5665 -$Z$7)/$Z$8</f>
        <v>-0.83830733362049181</v>
      </c>
      <c r="AJ5665">
        <f>(I5665 -$AA$7)/$AA$8</f>
        <v>-0.40124168605466753</v>
      </c>
      <c r="AK5665">
        <f t="shared" si="1067"/>
        <v>-0.93837681180577304</v>
      </c>
      <c r="AL5665">
        <f>IF(C5665="Low", 1, IF(C5665="Medium", 2, IF(C5665="High", 3, "")))</f>
        <v>1</v>
      </c>
      <c r="AM5665">
        <f>IF(G5665="Low", 1, IF(G5665="Medium", 2, IF(G5665="High", 3, "")))</f>
        <v>3</v>
      </c>
      <c r="AN5665">
        <f t="shared" si="1069"/>
        <v>2</v>
      </c>
      <c r="AO5665">
        <f t="shared" si="1070"/>
        <v>1</v>
      </c>
      <c r="AP5665">
        <f t="shared" si="1071"/>
        <v>1</v>
      </c>
      <c r="AQ5665">
        <f>IF(H5665="Yes", 1, 0)</f>
        <v>0</v>
      </c>
      <c r="AR5665">
        <f>IF(D5665="Yes", 1, 0)</f>
        <v>0</v>
      </c>
      <c r="AS5665">
        <f t="shared" si="1072"/>
        <v>1</v>
      </c>
      <c r="AT5665">
        <f t="shared" si="1073"/>
        <v>0</v>
      </c>
      <c r="AU5665">
        <f t="shared" si="1074"/>
        <v>1</v>
      </c>
      <c r="AV5665">
        <f t="shared" si="1075"/>
        <v>0</v>
      </c>
      <c r="AX5665">
        <f t="shared" si="1076"/>
        <v>0</v>
      </c>
    </row>
    <row r="5666" spans="1:50" x14ac:dyDescent="0.3">
      <c r="A5666">
        <v>16</v>
      </c>
      <c r="B5666">
        <v>61</v>
      </c>
      <c r="C5666" t="s">
        <v>22</v>
      </c>
      <c r="D5666" t="s">
        <v>21</v>
      </c>
      <c r="E5666">
        <v>8</v>
      </c>
      <c r="F5666">
        <v>54</v>
      </c>
      <c r="G5666" t="s">
        <v>19</v>
      </c>
      <c r="H5666" t="s">
        <v>21</v>
      </c>
      <c r="I5666">
        <v>0</v>
      </c>
      <c r="J5666" t="s">
        <v>19</v>
      </c>
      <c r="K5666" t="s">
        <v>34</v>
      </c>
      <c r="L5666" t="s">
        <v>24</v>
      </c>
      <c r="M5666">
        <v>3</v>
      </c>
      <c r="N5666" t="s">
        <v>20</v>
      </c>
      <c r="O5666" t="s">
        <v>29</v>
      </c>
      <c r="P5666" t="s">
        <v>30</v>
      </c>
      <c r="Q5666" t="s">
        <v>27</v>
      </c>
      <c r="R5666">
        <v>62</v>
      </c>
      <c r="T5666">
        <f t="shared" si="1068"/>
        <v>-0.24532446144871478</v>
      </c>
      <c r="U5666">
        <f t="shared" si="1077"/>
        <v>66.281307411032628</v>
      </c>
      <c r="AD5666">
        <f>(E5666 -$Y$7)/$Y$8</f>
        <v>0.66139910137521774</v>
      </c>
      <c r="AE5666">
        <f t="shared" si="1066"/>
        <v>0</v>
      </c>
      <c r="AG5666">
        <f>(A5666 -$W$7)/$W$8</f>
        <v>-0.66364534957975729</v>
      </c>
      <c r="AH5666">
        <f>(B5666 -$X$7)/$X$8</f>
        <v>-1.6435527723297614</v>
      </c>
      <c r="AI5666">
        <f>(F5666 -$Z$7)/$Z$8</f>
        <v>-1.4633639979349158</v>
      </c>
      <c r="AJ5666">
        <f>(I5666 -$AA$7)/$AA$8</f>
        <v>-1.213934457288018</v>
      </c>
      <c r="AK5666">
        <f t="shared" si="1067"/>
        <v>3.141133078780467E-2</v>
      </c>
      <c r="AL5666">
        <f>IF(C5666="Low", 1, IF(C5666="Medium", 2, IF(C5666="High", 3, "")))</f>
        <v>2</v>
      </c>
      <c r="AM5666">
        <f>IF(G5666="Low", 1, IF(G5666="Medium", 2, IF(G5666="High", 3, "")))</f>
        <v>3</v>
      </c>
      <c r="AN5666">
        <f t="shared" si="1069"/>
        <v>3</v>
      </c>
      <c r="AO5666">
        <f t="shared" si="1070"/>
        <v>2</v>
      </c>
      <c r="AP5666">
        <f t="shared" si="1071"/>
        <v>1</v>
      </c>
      <c r="AQ5666">
        <f>IF(H5666="Yes", 1, 0)</f>
        <v>1</v>
      </c>
      <c r="AR5666">
        <f>IF(D5666="Yes", 1, 0)</f>
        <v>1</v>
      </c>
      <c r="AS5666">
        <f t="shared" si="1072"/>
        <v>1</v>
      </c>
      <c r="AT5666">
        <f t="shared" si="1073"/>
        <v>0</v>
      </c>
      <c r="AU5666">
        <f t="shared" si="1074"/>
        <v>0</v>
      </c>
      <c r="AV5666">
        <f t="shared" si="1075"/>
        <v>0</v>
      </c>
      <c r="AX5666">
        <f t="shared" si="1076"/>
        <v>1</v>
      </c>
    </row>
    <row r="5667" spans="1:50" x14ac:dyDescent="0.3">
      <c r="A5667">
        <v>20</v>
      </c>
      <c r="B5667">
        <v>86</v>
      </c>
      <c r="C5667" t="s">
        <v>22</v>
      </c>
      <c r="D5667" t="s">
        <v>21</v>
      </c>
      <c r="E5667">
        <v>8</v>
      </c>
      <c r="F5667">
        <v>60</v>
      </c>
      <c r="G5667" t="s">
        <v>18</v>
      </c>
      <c r="H5667" t="s">
        <v>21</v>
      </c>
      <c r="I5667">
        <v>1</v>
      </c>
      <c r="J5667" t="s">
        <v>22</v>
      </c>
      <c r="K5667" t="s">
        <v>23</v>
      </c>
      <c r="L5667" t="s">
        <v>32</v>
      </c>
      <c r="M5667">
        <v>3</v>
      </c>
      <c r="N5667" t="s">
        <v>21</v>
      </c>
      <c r="O5667" t="s">
        <v>33</v>
      </c>
      <c r="P5667" t="s">
        <v>26</v>
      </c>
      <c r="Q5667" t="s">
        <v>27</v>
      </c>
      <c r="R5667">
        <v>67</v>
      </c>
      <c r="T5667">
        <f t="shared" si="1068"/>
        <v>0.22899007228254503</v>
      </c>
      <c r="U5667">
        <f t="shared" si="1077"/>
        <v>68.126467478316869</v>
      </c>
      <c r="AD5667">
        <f>(E5667 -$Y$7)/$Y$8</f>
        <v>0.66139910137521774</v>
      </c>
      <c r="AE5667">
        <f t="shared" si="1066"/>
        <v>1</v>
      </c>
      <c r="AG5667">
        <f>(A5667 -$W$7)/$W$8</f>
        <v>4.1185681317912485E-3</v>
      </c>
      <c r="AH5667">
        <f>(B5667 -$X$7)/$X$8</f>
        <v>0.52158655301931256</v>
      </c>
      <c r="AI5667">
        <f>(F5667 -$Z$7)/$Z$8</f>
        <v>-1.0466595550586331</v>
      </c>
      <c r="AJ5667">
        <f>(I5667 -$AA$7)/$AA$8</f>
        <v>-0.40124168605466753</v>
      </c>
      <c r="AK5667">
        <f t="shared" si="1067"/>
        <v>3.141133078780467E-2</v>
      </c>
      <c r="AL5667">
        <f>IF(C5667="Low", 1, IF(C5667="Medium", 2, IF(C5667="High", 3, "")))</f>
        <v>2</v>
      </c>
      <c r="AM5667">
        <f>IF(G5667="Low", 1, IF(G5667="Medium", 2, IF(G5667="High", 3, "")))</f>
        <v>1</v>
      </c>
      <c r="AN5667">
        <f t="shared" si="1069"/>
        <v>2</v>
      </c>
      <c r="AO5667">
        <f t="shared" si="1070"/>
        <v>3</v>
      </c>
      <c r="AP5667">
        <f t="shared" si="1071"/>
        <v>0</v>
      </c>
      <c r="AQ5667">
        <f>IF(H5667="Yes", 1, 0)</f>
        <v>1</v>
      </c>
      <c r="AR5667">
        <f>IF(D5667="Yes", 1, 0)</f>
        <v>1</v>
      </c>
      <c r="AS5667">
        <f t="shared" si="1072"/>
        <v>0</v>
      </c>
      <c r="AT5667">
        <f t="shared" si="1073"/>
        <v>1</v>
      </c>
      <c r="AU5667">
        <f t="shared" si="1074"/>
        <v>0</v>
      </c>
      <c r="AV5667">
        <f t="shared" si="1075"/>
        <v>0</v>
      </c>
      <c r="AX5667">
        <f t="shared" si="1076"/>
        <v>1</v>
      </c>
    </row>
    <row r="5668" spans="1:50" x14ac:dyDescent="0.3">
      <c r="A5668">
        <v>14</v>
      </c>
      <c r="B5668">
        <v>75</v>
      </c>
      <c r="C5668" t="s">
        <v>22</v>
      </c>
      <c r="D5668" t="s">
        <v>21</v>
      </c>
      <c r="E5668">
        <v>6</v>
      </c>
      <c r="F5668">
        <v>75</v>
      </c>
      <c r="G5668" t="s">
        <v>22</v>
      </c>
      <c r="H5668" t="s">
        <v>21</v>
      </c>
      <c r="I5668">
        <v>0</v>
      </c>
      <c r="J5668" t="s">
        <v>19</v>
      </c>
      <c r="K5668" t="s">
        <v>23</v>
      </c>
      <c r="L5668" t="s">
        <v>32</v>
      </c>
      <c r="M5668">
        <v>2</v>
      </c>
      <c r="N5668" t="s">
        <v>20</v>
      </c>
      <c r="O5668" t="s">
        <v>25</v>
      </c>
      <c r="P5668" t="s">
        <v>26</v>
      </c>
      <c r="Q5668" t="s">
        <v>27</v>
      </c>
      <c r="R5668">
        <v>64</v>
      </c>
      <c r="T5668">
        <f t="shared" si="1068"/>
        <v>-6.0036087270522398E-2</v>
      </c>
      <c r="U5668">
        <f t="shared" si="1077"/>
        <v>67.002109083028898</v>
      </c>
      <c r="AD5668">
        <f>(E5668 -$Y$7)/$Y$8</f>
        <v>-0.70099025568980644</v>
      </c>
      <c r="AE5668">
        <f t="shared" si="1066"/>
        <v>1</v>
      </c>
      <c r="AG5668">
        <f>(A5668 -$W$7)/$W$8</f>
        <v>-0.9975273084355315</v>
      </c>
      <c r="AH5668">
        <f>(B5668 -$X$7)/$X$8</f>
        <v>-0.43107475013427993</v>
      </c>
      <c r="AI5668">
        <f>(F5668 -$Z$7)/$Z$8</f>
        <v>-4.8984478679264375E-3</v>
      </c>
      <c r="AJ5668">
        <f>(I5668 -$AA$7)/$AA$8</f>
        <v>-1.213934457288018</v>
      </c>
      <c r="AK5668">
        <f t="shared" si="1067"/>
        <v>-0.93837681180577304</v>
      </c>
      <c r="AL5668">
        <f>IF(C5668="Low", 1, IF(C5668="Medium", 2, IF(C5668="High", 3, "")))</f>
        <v>2</v>
      </c>
      <c r="AM5668">
        <f>IF(G5668="Low", 1, IF(G5668="Medium", 2, IF(G5668="High", 3, "")))</f>
        <v>2</v>
      </c>
      <c r="AN5668">
        <f t="shared" si="1069"/>
        <v>3</v>
      </c>
      <c r="AO5668">
        <f t="shared" si="1070"/>
        <v>1</v>
      </c>
      <c r="AP5668">
        <f t="shared" si="1071"/>
        <v>0</v>
      </c>
      <c r="AQ5668">
        <f>IF(H5668="Yes", 1, 0)</f>
        <v>1</v>
      </c>
      <c r="AR5668">
        <f>IF(D5668="Yes", 1, 0)</f>
        <v>1</v>
      </c>
      <c r="AS5668">
        <f t="shared" si="1072"/>
        <v>1</v>
      </c>
      <c r="AT5668">
        <f t="shared" si="1073"/>
        <v>1</v>
      </c>
      <c r="AU5668">
        <f t="shared" si="1074"/>
        <v>0</v>
      </c>
      <c r="AV5668">
        <f t="shared" si="1075"/>
        <v>0</v>
      </c>
      <c r="AX5668">
        <f t="shared" si="1076"/>
        <v>1</v>
      </c>
    </row>
    <row r="5669" spans="1:50" x14ac:dyDescent="0.3">
      <c r="A5669">
        <v>20</v>
      </c>
      <c r="B5669">
        <v>87</v>
      </c>
      <c r="C5669" t="s">
        <v>22</v>
      </c>
      <c r="D5669" t="s">
        <v>20</v>
      </c>
      <c r="E5669">
        <v>5</v>
      </c>
      <c r="F5669">
        <v>84</v>
      </c>
      <c r="G5669" t="s">
        <v>22</v>
      </c>
      <c r="H5669" t="s">
        <v>21</v>
      </c>
      <c r="I5669">
        <v>2</v>
      </c>
      <c r="J5669" t="s">
        <v>22</v>
      </c>
      <c r="K5669" t="s">
        <v>34</v>
      </c>
      <c r="L5669" t="s">
        <v>32</v>
      </c>
      <c r="M5669">
        <v>3</v>
      </c>
      <c r="N5669" t="s">
        <v>20</v>
      </c>
      <c r="O5669" t="s">
        <v>25</v>
      </c>
      <c r="P5669" t="s">
        <v>26</v>
      </c>
      <c r="Q5669" t="s">
        <v>27</v>
      </c>
      <c r="R5669">
        <v>68</v>
      </c>
      <c r="T5669">
        <f t="shared" si="1068"/>
        <v>0.38618097756472819</v>
      </c>
      <c r="U5669">
        <f t="shared" si="1077"/>
        <v>68.737965462756193</v>
      </c>
      <c r="AD5669">
        <f>(E5669 -$Y$7)/$Y$8</f>
        <v>-1.3821849342223185</v>
      </c>
      <c r="AE5669">
        <f t="shared" si="1066"/>
        <v>0</v>
      </c>
      <c r="AG5669">
        <f>(A5669 -$W$7)/$W$8</f>
        <v>4.1185681317912485E-3</v>
      </c>
      <c r="AH5669">
        <f>(B5669 -$X$7)/$X$8</f>
        <v>0.60819212603327544</v>
      </c>
      <c r="AI5669">
        <f>(F5669 -$Z$7)/$Z$8</f>
        <v>0.6201582164464976</v>
      </c>
      <c r="AJ5669">
        <f>(I5669 -$AA$7)/$AA$8</f>
        <v>0.41145108517868284</v>
      </c>
      <c r="AK5669">
        <f t="shared" si="1067"/>
        <v>3.141133078780467E-2</v>
      </c>
      <c r="AL5669">
        <f>IF(C5669="Low", 1, IF(C5669="Medium", 2, IF(C5669="High", 3, "")))</f>
        <v>2</v>
      </c>
      <c r="AM5669">
        <f>IF(G5669="Low", 1, IF(G5669="Medium", 2, IF(G5669="High", 3, "")))</f>
        <v>2</v>
      </c>
      <c r="AN5669">
        <f t="shared" si="1069"/>
        <v>2</v>
      </c>
      <c r="AO5669">
        <f t="shared" si="1070"/>
        <v>1</v>
      </c>
      <c r="AP5669">
        <f t="shared" si="1071"/>
        <v>0</v>
      </c>
      <c r="AQ5669">
        <f>IF(H5669="Yes", 1, 0)</f>
        <v>1</v>
      </c>
      <c r="AR5669">
        <f>IF(D5669="Yes", 1, 0)</f>
        <v>0</v>
      </c>
      <c r="AS5669">
        <f t="shared" si="1072"/>
        <v>1</v>
      </c>
      <c r="AT5669">
        <f t="shared" si="1073"/>
        <v>1</v>
      </c>
      <c r="AU5669">
        <f t="shared" si="1074"/>
        <v>0</v>
      </c>
      <c r="AV5669">
        <f t="shared" si="1075"/>
        <v>0</v>
      </c>
      <c r="AX5669">
        <f t="shared" si="1076"/>
        <v>1</v>
      </c>
    </row>
    <row r="5670" spans="1:50" x14ac:dyDescent="0.3">
      <c r="A5670">
        <v>11</v>
      </c>
      <c r="B5670">
        <v>84</v>
      </c>
      <c r="C5670" t="s">
        <v>22</v>
      </c>
      <c r="D5670" t="s">
        <v>21</v>
      </c>
      <c r="E5670">
        <v>7</v>
      </c>
      <c r="F5670">
        <v>85</v>
      </c>
      <c r="G5670" t="s">
        <v>19</v>
      </c>
      <c r="H5670" t="s">
        <v>21</v>
      </c>
      <c r="I5670">
        <v>3</v>
      </c>
      <c r="J5670" t="s">
        <v>22</v>
      </c>
      <c r="K5670" t="s">
        <v>23</v>
      </c>
      <c r="L5670" t="s">
        <v>32</v>
      </c>
      <c r="M5670">
        <v>4</v>
      </c>
      <c r="N5670" t="s">
        <v>20</v>
      </c>
      <c r="O5670" t="s">
        <v>29</v>
      </c>
      <c r="P5670" t="s">
        <v>30</v>
      </c>
      <c r="Q5670" t="s">
        <v>31</v>
      </c>
      <c r="R5670">
        <v>67</v>
      </c>
      <c r="T5670">
        <f t="shared" si="1068"/>
        <v>0.21215663535686452</v>
      </c>
      <c r="U5670">
        <f t="shared" si="1077"/>
        <v>68.060982692586038</v>
      </c>
      <c r="AD5670">
        <f>(E5670 -$Y$7)/$Y$8</f>
        <v>-1.9795577157294329E-2</v>
      </c>
      <c r="AE5670">
        <f t="shared" si="1066"/>
        <v>1</v>
      </c>
      <c r="AG5670">
        <f>(A5670 -$W$7)/$W$8</f>
        <v>-1.4983502467191929</v>
      </c>
      <c r="AH5670">
        <f>(B5670 -$X$7)/$X$8</f>
        <v>0.34837540699138664</v>
      </c>
      <c r="AI5670">
        <f>(F5670 -$Z$7)/$Z$8</f>
        <v>0.68960895692587809</v>
      </c>
      <c r="AJ5670">
        <f>(I5670 -$AA$7)/$AA$8</f>
        <v>1.2241438564120333</v>
      </c>
      <c r="AK5670">
        <f t="shared" si="1067"/>
        <v>1.0011994733813825</v>
      </c>
      <c r="AL5670">
        <f>IF(C5670="Low", 1, IF(C5670="Medium", 2, IF(C5670="High", 3, "")))</f>
        <v>2</v>
      </c>
      <c r="AM5670">
        <f>IF(G5670="Low", 1, IF(G5670="Medium", 2, IF(G5670="High", 3, "")))</f>
        <v>3</v>
      </c>
      <c r="AN5670">
        <f t="shared" si="1069"/>
        <v>2</v>
      </c>
      <c r="AO5670">
        <f t="shared" si="1070"/>
        <v>2</v>
      </c>
      <c r="AP5670">
        <f t="shared" si="1071"/>
        <v>0</v>
      </c>
      <c r="AQ5670">
        <f>IF(H5670="Yes", 1, 0)</f>
        <v>1</v>
      </c>
      <c r="AR5670">
        <f>IF(D5670="Yes", 1, 0)</f>
        <v>1</v>
      </c>
      <c r="AS5670">
        <f t="shared" si="1072"/>
        <v>1</v>
      </c>
      <c r="AT5670">
        <f t="shared" si="1073"/>
        <v>0</v>
      </c>
      <c r="AU5670">
        <f t="shared" si="1074"/>
        <v>0</v>
      </c>
      <c r="AV5670">
        <f t="shared" si="1075"/>
        <v>0</v>
      </c>
      <c r="AX5670">
        <f t="shared" si="1076"/>
        <v>1</v>
      </c>
    </row>
    <row r="5671" spans="1:50" x14ac:dyDescent="0.3">
      <c r="A5671">
        <v>17</v>
      </c>
      <c r="B5671">
        <v>69</v>
      </c>
      <c r="C5671" t="s">
        <v>22</v>
      </c>
      <c r="D5671" t="s">
        <v>21</v>
      </c>
      <c r="E5671">
        <v>7</v>
      </c>
      <c r="F5671">
        <v>54</v>
      </c>
      <c r="G5671" t="s">
        <v>19</v>
      </c>
      <c r="H5671" t="s">
        <v>21</v>
      </c>
      <c r="I5671">
        <v>1</v>
      </c>
      <c r="J5671" t="s">
        <v>18</v>
      </c>
      <c r="K5671" t="s">
        <v>23</v>
      </c>
      <c r="L5671" t="s">
        <v>32</v>
      </c>
      <c r="M5671">
        <v>2</v>
      </c>
      <c r="N5671" t="s">
        <v>20</v>
      </c>
      <c r="O5671" t="s">
        <v>25</v>
      </c>
      <c r="P5671" t="s">
        <v>26</v>
      </c>
      <c r="Q5671" t="s">
        <v>27</v>
      </c>
      <c r="R5671">
        <v>63</v>
      </c>
      <c r="T5671">
        <f t="shared" si="1068"/>
        <v>-0.19784578279068799</v>
      </c>
      <c r="U5671">
        <f t="shared" si="1077"/>
        <v>66.466007131739161</v>
      </c>
      <c r="AD5671">
        <f>(E5671 -$Y$7)/$Y$8</f>
        <v>-1.9795577157294329E-2</v>
      </c>
      <c r="AE5671">
        <f t="shared" si="1066"/>
        <v>1</v>
      </c>
      <c r="AG5671">
        <f>(A5671 -$W$7)/$W$8</f>
        <v>-0.49670437015187013</v>
      </c>
      <c r="AH5671">
        <f>(B5671 -$X$7)/$X$8</f>
        <v>-0.95070818821805769</v>
      </c>
      <c r="AI5671">
        <f>(F5671 -$Z$7)/$Z$8</f>
        <v>-1.4633639979349158</v>
      </c>
      <c r="AJ5671">
        <f>(I5671 -$AA$7)/$AA$8</f>
        <v>-0.40124168605466753</v>
      </c>
      <c r="AK5671">
        <f t="shared" si="1067"/>
        <v>-0.93837681180577304</v>
      </c>
      <c r="AL5671">
        <f>IF(C5671="Low", 1, IF(C5671="Medium", 2, IF(C5671="High", 3, "")))</f>
        <v>2</v>
      </c>
      <c r="AM5671">
        <f>IF(G5671="Low", 1, IF(G5671="Medium", 2, IF(G5671="High", 3, "")))</f>
        <v>3</v>
      </c>
      <c r="AN5671">
        <f t="shared" si="1069"/>
        <v>1</v>
      </c>
      <c r="AO5671">
        <f t="shared" si="1070"/>
        <v>1</v>
      </c>
      <c r="AP5671">
        <f t="shared" si="1071"/>
        <v>0</v>
      </c>
      <c r="AQ5671">
        <f>IF(H5671="Yes", 1, 0)</f>
        <v>1</v>
      </c>
      <c r="AR5671">
        <f>IF(D5671="Yes", 1, 0)</f>
        <v>1</v>
      </c>
      <c r="AS5671">
        <f t="shared" si="1072"/>
        <v>1</v>
      </c>
      <c r="AT5671">
        <f t="shared" si="1073"/>
        <v>1</v>
      </c>
      <c r="AU5671">
        <f t="shared" si="1074"/>
        <v>0</v>
      </c>
      <c r="AV5671">
        <f t="shared" si="1075"/>
        <v>0</v>
      </c>
      <c r="AX5671">
        <f t="shared" si="1076"/>
        <v>1</v>
      </c>
    </row>
    <row r="5672" spans="1:50" x14ac:dyDescent="0.3">
      <c r="A5672">
        <v>11</v>
      </c>
      <c r="B5672">
        <v>94</v>
      </c>
      <c r="C5672" t="s">
        <v>19</v>
      </c>
      <c r="D5672" t="s">
        <v>20</v>
      </c>
      <c r="E5672">
        <v>6</v>
      </c>
      <c r="F5672">
        <v>88</v>
      </c>
      <c r="G5672" t="s">
        <v>22</v>
      </c>
      <c r="H5672" t="s">
        <v>21</v>
      </c>
      <c r="I5672">
        <v>2</v>
      </c>
      <c r="J5672" t="s">
        <v>22</v>
      </c>
      <c r="K5672" t="s">
        <v>23</v>
      </c>
      <c r="L5672" t="s">
        <v>24</v>
      </c>
      <c r="M5672">
        <v>4</v>
      </c>
      <c r="N5672" t="s">
        <v>20</v>
      </c>
      <c r="O5672" t="s">
        <v>25</v>
      </c>
      <c r="P5672" t="s">
        <v>26</v>
      </c>
      <c r="Q5672" t="s">
        <v>27</v>
      </c>
      <c r="R5672">
        <v>70</v>
      </c>
      <c r="T5672">
        <f t="shared" si="1068"/>
        <v>0.46633986339741396</v>
      </c>
      <c r="U5672">
        <f t="shared" si="1077"/>
        <v>69.049796462352489</v>
      </c>
      <c r="AD5672">
        <f>(E5672 -$Y$7)/$Y$8</f>
        <v>-0.70099025568980644</v>
      </c>
      <c r="AE5672">
        <f t="shared" si="1066"/>
        <v>1</v>
      </c>
      <c r="AG5672">
        <f>(A5672 -$W$7)/$W$8</f>
        <v>-1.4983502467191929</v>
      </c>
      <c r="AH5672">
        <f>(B5672 -$X$7)/$X$8</f>
        <v>1.2144311371310161</v>
      </c>
      <c r="AI5672">
        <f>(F5672 -$Z$7)/$Z$8</f>
        <v>0.89796117836401934</v>
      </c>
      <c r="AJ5672">
        <f>(I5672 -$AA$7)/$AA$8</f>
        <v>0.41145108517868284</v>
      </c>
      <c r="AK5672">
        <f t="shared" si="1067"/>
        <v>1.0011994733813825</v>
      </c>
      <c r="AL5672">
        <f>IF(C5672="Low", 1, IF(C5672="Medium", 2, IF(C5672="High", 3, "")))</f>
        <v>3</v>
      </c>
      <c r="AM5672">
        <f>IF(G5672="Low", 1, IF(G5672="Medium", 2, IF(G5672="High", 3, "")))</f>
        <v>2</v>
      </c>
      <c r="AN5672">
        <f t="shared" si="1069"/>
        <v>2</v>
      </c>
      <c r="AO5672">
        <f t="shared" si="1070"/>
        <v>1</v>
      </c>
      <c r="AP5672">
        <f t="shared" si="1071"/>
        <v>1</v>
      </c>
      <c r="AQ5672">
        <f>IF(H5672="Yes", 1, 0)</f>
        <v>1</v>
      </c>
      <c r="AR5672">
        <f>IF(D5672="Yes", 1, 0)</f>
        <v>0</v>
      </c>
      <c r="AS5672">
        <f t="shared" si="1072"/>
        <v>1</v>
      </c>
      <c r="AT5672">
        <f t="shared" si="1073"/>
        <v>1</v>
      </c>
      <c r="AU5672">
        <f t="shared" si="1074"/>
        <v>1</v>
      </c>
      <c r="AV5672">
        <f t="shared" si="1075"/>
        <v>0</v>
      </c>
      <c r="AX5672">
        <f t="shared" si="1076"/>
        <v>0</v>
      </c>
    </row>
    <row r="5673" spans="1:50" x14ac:dyDescent="0.3">
      <c r="A5673">
        <v>24</v>
      </c>
      <c r="B5673">
        <v>80</v>
      </c>
      <c r="C5673" t="s">
        <v>18</v>
      </c>
      <c r="D5673" t="s">
        <v>21</v>
      </c>
      <c r="E5673">
        <v>9</v>
      </c>
      <c r="F5673">
        <v>83</v>
      </c>
      <c r="G5673" t="s">
        <v>22</v>
      </c>
      <c r="H5673" t="s">
        <v>21</v>
      </c>
      <c r="I5673">
        <v>1</v>
      </c>
      <c r="J5673" t="s">
        <v>18</v>
      </c>
      <c r="K5673" t="s">
        <v>23</v>
      </c>
      <c r="L5673" t="s">
        <v>28</v>
      </c>
      <c r="M5673">
        <v>1</v>
      </c>
      <c r="N5673" t="s">
        <v>20</v>
      </c>
      <c r="O5673" t="s">
        <v>25</v>
      </c>
      <c r="P5673" t="s">
        <v>26</v>
      </c>
      <c r="Q5673" t="s">
        <v>27</v>
      </c>
      <c r="R5673">
        <v>67</v>
      </c>
      <c r="T5673">
        <f t="shared" si="1068"/>
        <v>0.18369312215630867</v>
      </c>
      <c r="U5673">
        <f t="shared" si="1077"/>
        <v>67.950255033622838</v>
      </c>
      <c r="AD5673">
        <f>(E5673 -$Y$7)/$Y$8</f>
        <v>1.3425937799077299</v>
      </c>
      <c r="AE5673">
        <f t="shared" si="1066"/>
        <v>1</v>
      </c>
      <c r="AG5673">
        <f>(A5673 -$W$7)/$W$8</f>
        <v>0.67188248584333976</v>
      </c>
      <c r="AH5673">
        <f>(B5673 -$X$7)/$X$8</f>
        <v>1.9531149355348125E-3</v>
      </c>
      <c r="AI5673">
        <f>(F5673 -$Z$7)/$Z$8</f>
        <v>0.55070747596711711</v>
      </c>
      <c r="AJ5673">
        <f>(I5673 -$AA$7)/$AA$8</f>
        <v>-0.40124168605466753</v>
      </c>
      <c r="AK5673">
        <f t="shared" si="1067"/>
        <v>-1.9081649543993509</v>
      </c>
      <c r="AL5673">
        <f>IF(C5673="Low", 1, IF(C5673="Medium", 2, IF(C5673="High", 3, "")))</f>
        <v>1</v>
      </c>
      <c r="AM5673">
        <f>IF(G5673="Low", 1, IF(G5673="Medium", 2, IF(G5673="High", 3, "")))</f>
        <v>2</v>
      </c>
      <c r="AN5673">
        <f t="shared" si="1069"/>
        <v>1</v>
      </c>
      <c r="AO5673">
        <f t="shared" si="1070"/>
        <v>1</v>
      </c>
      <c r="AP5673">
        <f t="shared" si="1071"/>
        <v>0</v>
      </c>
      <c r="AQ5673">
        <f>IF(H5673="Yes", 1, 0)</f>
        <v>1</v>
      </c>
      <c r="AR5673">
        <f>IF(D5673="Yes", 1, 0)</f>
        <v>1</v>
      </c>
      <c r="AS5673">
        <f t="shared" si="1072"/>
        <v>1</v>
      </c>
      <c r="AT5673">
        <f t="shared" si="1073"/>
        <v>1</v>
      </c>
      <c r="AU5673">
        <f t="shared" si="1074"/>
        <v>0</v>
      </c>
      <c r="AV5673">
        <f t="shared" si="1075"/>
        <v>0</v>
      </c>
      <c r="AX5673">
        <f t="shared" si="1076"/>
        <v>1</v>
      </c>
    </row>
    <row r="5674" spans="1:50" x14ac:dyDescent="0.3">
      <c r="A5674">
        <v>24</v>
      </c>
      <c r="B5674">
        <v>93</v>
      </c>
      <c r="C5674" t="s">
        <v>22</v>
      </c>
      <c r="D5674" t="s">
        <v>21</v>
      </c>
      <c r="E5674">
        <v>8</v>
      </c>
      <c r="F5674">
        <v>70</v>
      </c>
      <c r="G5674" t="s">
        <v>18</v>
      </c>
      <c r="H5674" t="s">
        <v>21</v>
      </c>
      <c r="I5674">
        <v>1</v>
      </c>
      <c r="J5674" t="s">
        <v>19</v>
      </c>
      <c r="K5674" t="s">
        <v>34</v>
      </c>
      <c r="L5674" t="s">
        <v>32</v>
      </c>
      <c r="M5674">
        <v>3</v>
      </c>
      <c r="N5674" t="s">
        <v>20</v>
      </c>
      <c r="O5674" t="s">
        <v>25</v>
      </c>
      <c r="P5674" t="s">
        <v>30</v>
      </c>
      <c r="Q5674" t="s">
        <v>31</v>
      </c>
      <c r="R5674">
        <v>71</v>
      </c>
      <c r="T5674">
        <f t="shared" si="1068"/>
        <v>0.47300043321336704</v>
      </c>
      <c r="U5674">
        <f t="shared" si="1077"/>
        <v>69.075707153625373</v>
      </c>
      <c r="AD5674">
        <f>(E5674 -$Y$7)/$Y$8</f>
        <v>0.66139910137521774</v>
      </c>
      <c r="AE5674">
        <f t="shared" si="1066"/>
        <v>0</v>
      </c>
      <c r="AG5674">
        <f>(A5674 -$W$7)/$W$8</f>
        <v>0.67188248584333976</v>
      </c>
      <c r="AH5674">
        <f>(B5674 -$X$7)/$X$8</f>
        <v>1.1278255641170531</v>
      </c>
      <c r="AI5674">
        <f>(F5674 -$Z$7)/$Z$8</f>
        <v>-0.35215215026482866</v>
      </c>
      <c r="AJ5674">
        <f>(I5674 -$AA$7)/$AA$8</f>
        <v>-0.40124168605466753</v>
      </c>
      <c r="AK5674">
        <f t="shared" si="1067"/>
        <v>3.141133078780467E-2</v>
      </c>
      <c r="AL5674">
        <f>IF(C5674="Low", 1, IF(C5674="Medium", 2, IF(C5674="High", 3, "")))</f>
        <v>2</v>
      </c>
      <c r="AM5674">
        <f>IF(G5674="Low", 1, IF(G5674="Medium", 2, IF(G5674="High", 3, "")))</f>
        <v>1</v>
      </c>
      <c r="AN5674">
        <f t="shared" si="1069"/>
        <v>3</v>
      </c>
      <c r="AO5674">
        <f t="shared" si="1070"/>
        <v>1</v>
      </c>
      <c r="AP5674">
        <f t="shared" si="1071"/>
        <v>0</v>
      </c>
      <c r="AQ5674">
        <f>IF(H5674="Yes", 1, 0)</f>
        <v>1</v>
      </c>
      <c r="AR5674">
        <f>IF(D5674="Yes", 1, 0)</f>
        <v>1</v>
      </c>
      <c r="AS5674">
        <f t="shared" si="1072"/>
        <v>1</v>
      </c>
      <c r="AT5674">
        <f t="shared" si="1073"/>
        <v>0</v>
      </c>
      <c r="AU5674">
        <f t="shared" si="1074"/>
        <v>1</v>
      </c>
      <c r="AV5674">
        <f t="shared" si="1075"/>
        <v>0</v>
      </c>
      <c r="AX5674">
        <f t="shared" si="1076"/>
        <v>0</v>
      </c>
    </row>
    <row r="5675" spans="1:50" x14ac:dyDescent="0.3">
      <c r="A5675">
        <v>10</v>
      </c>
      <c r="B5675">
        <v>76</v>
      </c>
      <c r="C5675" t="s">
        <v>22</v>
      </c>
      <c r="D5675" t="s">
        <v>21</v>
      </c>
      <c r="E5675">
        <v>7</v>
      </c>
      <c r="F5675">
        <v>79</v>
      </c>
      <c r="G5675" t="s">
        <v>18</v>
      </c>
      <c r="H5675" t="s">
        <v>21</v>
      </c>
      <c r="I5675">
        <v>3</v>
      </c>
      <c r="J5675" t="s">
        <v>22</v>
      </c>
      <c r="K5675" t="s">
        <v>34</v>
      </c>
      <c r="L5675" t="s">
        <v>32</v>
      </c>
      <c r="M5675">
        <v>4</v>
      </c>
      <c r="N5675" t="s">
        <v>20</v>
      </c>
      <c r="O5675" t="s">
        <v>25</v>
      </c>
      <c r="P5675" t="s">
        <v>35</v>
      </c>
      <c r="Q5675" t="s">
        <v>31</v>
      </c>
      <c r="R5675">
        <v>62</v>
      </c>
      <c r="T5675">
        <f t="shared" si="1068"/>
        <v>-0.13136381734544134</v>
      </c>
      <c r="U5675">
        <f t="shared" si="1077"/>
        <v>66.72463270424511</v>
      </c>
      <c r="AD5675">
        <f>(E5675 -$Y$7)/$Y$8</f>
        <v>-1.9795577157294329E-2</v>
      </c>
      <c r="AE5675">
        <f t="shared" si="1066"/>
        <v>0</v>
      </c>
      <c r="AG5675">
        <f>(A5675 -$W$7)/$W$8</f>
        <v>-1.66529122614708</v>
      </c>
      <c r="AH5675">
        <f>(B5675 -$X$7)/$X$8</f>
        <v>-0.34446917712031699</v>
      </c>
      <c r="AI5675">
        <f>(F5675 -$Z$7)/$Z$8</f>
        <v>0.27290451404959537</v>
      </c>
      <c r="AJ5675">
        <f>(I5675 -$AA$7)/$AA$8</f>
        <v>1.2241438564120333</v>
      </c>
      <c r="AK5675">
        <f t="shared" si="1067"/>
        <v>1.0011994733813825</v>
      </c>
      <c r="AL5675">
        <f>IF(C5675="Low", 1, IF(C5675="Medium", 2, IF(C5675="High", 3, "")))</f>
        <v>2</v>
      </c>
      <c r="AM5675">
        <f>IF(G5675="Low", 1, IF(G5675="Medium", 2, IF(G5675="High", 3, "")))</f>
        <v>1</v>
      </c>
      <c r="AN5675">
        <f t="shared" si="1069"/>
        <v>2</v>
      </c>
      <c r="AO5675">
        <f t="shared" si="1070"/>
        <v>1</v>
      </c>
      <c r="AP5675">
        <f t="shared" si="1071"/>
        <v>0</v>
      </c>
      <c r="AQ5675">
        <f>IF(H5675="Yes", 1, 0)</f>
        <v>1</v>
      </c>
      <c r="AR5675">
        <f>IF(D5675="Yes", 1, 0)</f>
        <v>1</v>
      </c>
      <c r="AS5675">
        <f t="shared" si="1072"/>
        <v>1</v>
      </c>
      <c r="AT5675">
        <f t="shared" si="1073"/>
        <v>0</v>
      </c>
      <c r="AU5675">
        <f t="shared" si="1074"/>
        <v>0</v>
      </c>
      <c r="AV5675">
        <f t="shared" si="1075"/>
        <v>0</v>
      </c>
      <c r="AX5675">
        <f t="shared" si="1076"/>
        <v>1</v>
      </c>
    </row>
    <row r="5676" spans="1:50" x14ac:dyDescent="0.3">
      <c r="A5676">
        <v>28</v>
      </c>
      <c r="B5676">
        <v>99</v>
      </c>
      <c r="C5676" t="s">
        <v>22</v>
      </c>
      <c r="D5676" t="s">
        <v>21</v>
      </c>
      <c r="E5676">
        <v>6</v>
      </c>
      <c r="F5676">
        <v>88</v>
      </c>
      <c r="G5676" t="s">
        <v>22</v>
      </c>
      <c r="H5676" t="s">
        <v>21</v>
      </c>
      <c r="I5676">
        <v>3</v>
      </c>
      <c r="J5676" t="s">
        <v>22</v>
      </c>
      <c r="K5676" t="s">
        <v>23</v>
      </c>
      <c r="L5676" t="s">
        <v>24</v>
      </c>
      <c r="M5676">
        <v>4</v>
      </c>
      <c r="N5676" t="s">
        <v>20</v>
      </c>
      <c r="O5676" t="s">
        <v>25</v>
      </c>
      <c r="P5676" t="s">
        <v>26</v>
      </c>
      <c r="Q5676" t="s">
        <v>31</v>
      </c>
      <c r="R5676">
        <v>75</v>
      </c>
      <c r="T5676">
        <f t="shared" si="1068"/>
        <v>1.0148041991248309</v>
      </c>
      <c r="U5676">
        <f t="shared" si="1077"/>
        <v>71.183411223537931</v>
      </c>
      <c r="AD5676">
        <f>(E5676 -$Y$7)/$Y$8</f>
        <v>-0.70099025568980644</v>
      </c>
      <c r="AE5676">
        <f t="shared" si="1066"/>
        <v>1</v>
      </c>
      <c r="AG5676">
        <f>(A5676 -$W$7)/$W$8</f>
        <v>1.3396464035548883</v>
      </c>
      <c r="AH5676">
        <f>(B5676 -$X$7)/$X$8</f>
        <v>1.6474590022008309</v>
      </c>
      <c r="AI5676">
        <f>(F5676 -$Z$7)/$Z$8</f>
        <v>0.89796117836401934</v>
      </c>
      <c r="AJ5676">
        <f>(I5676 -$AA$7)/$AA$8</f>
        <v>1.2241438564120333</v>
      </c>
      <c r="AK5676">
        <f t="shared" si="1067"/>
        <v>1.0011994733813825</v>
      </c>
      <c r="AL5676">
        <f>IF(C5676="Low", 1, IF(C5676="Medium", 2, IF(C5676="High", 3, "")))</f>
        <v>2</v>
      </c>
      <c r="AM5676">
        <f>IF(G5676="Low", 1, IF(G5676="Medium", 2, IF(G5676="High", 3, "")))</f>
        <v>2</v>
      </c>
      <c r="AN5676">
        <f t="shared" si="1069"/>
        <v>2</v>
      </c>
      <c r="AO5676">
        <f t="shared" si="1070"/>
        <v>1</v>
      </c>
      <c r="AP5676">
        <f t="shared" si="1071"/>
        <v>1</v>
      </c>
      <c r="AQ5676">
        <f>IF(H5676="Yes", 1, 0)</f>
        <v>1</v>
      </c>
      <c r="AR5676">
        <f>IF(D5676="Yes", 1, 0)</f>
        <v>1</v>
      </c>
      <c r="AS5676">
        <f t="shared" si="1072"/>
        <v>1</v>
      </c>
      <c r="AT5676">
        <f t="shared" si="1073"/>
        <v>1</v>
      </c>
      <c r="AU5676">
        <f t="shared" si="1074"/>
        <v>1</v>
      </c>
      <c r="AV5676">
        <f t="shared" si="1075"/>
        <v>1</v>
      </c>
      <c r="AX5676">
        <f t="shared" si="1076"/>
        <v>1</v>
      </c>
    </row>
    <row r="5677" spans="1:50" x14ac:dyDescent="0.3">
      <c r="A5677">
        <v>35</v>
      </c>
      <c r="B5677">
        <v>91</v>
      </c>
      <c r="C5677" t="s">
        <v>18</v>
      </c>
      <c r="D5677" t="s">
        <v>21</v>
      </c>
      <c r="E5677">
        <v>10</v>
      </c>
      <c r="F5677">
        <v>63</v>
      </c>
      <c r="G5677" t="s">
        <v>18</v>
      </c>
      <c r="H5677" t="s">
        <v>21</v>
      </c>
      <c r="I5677">
        <v>1</v>
      </c>
      <c r="J5677" t="s">
        <v>22</v>
      </c>
      <c r="K5677" t="s">
        <v>23</v>
      </c>
      <c r="L5677" t="s">
        <v>32</v>
      </c>
      <c r="M5677">
        <v>5</v>
      </c>
      <c r="N5677" t="s">
        <v>20</v>
      </c>
      <c r="O5677" t="s">
        <v>25</v>
      </c>
      <c r="P5677" t="s">
        <v>26</v>
      </c>
      <c r="Q5677" t="s">
        <v>27</v>
      </c>
      <c r="R5677">
        <v>72</v>
      </c>
      <c r="T5677">
        <f t="shared" si="1068"/>
        <v>0.66494591716506457</v>
      </c>
      <c r="U5677">
        <f t="shared" si="1077"/>
        <v>69.822406056771129</v>
      </c>
      <c r="AD5677">
        <f>(E5677 -$Y$7)/$Y$8</f>
        <v>2.0237884584402419</v>
      </c>
      <c r="AE5677">
        <f t="shared" si="1066"/>
        <v>1</v>
      </c>
      <c r="AG5677">
        <f>(A5677 -$W$7)/$W$8</f>
        <v>2.508233259550098</v>
      </c>
      <c r="AH5677">
        <f>(B5677 -$X$7)/$X$8</f>
        <v>0.95461441808912728</v>
      </c>
      <c r="AI5677">
        <f>(F5677 -$Z$7)/$Z$8</f>
        <v>-0.83830733362049181</v>
      </c>
      <c r="AJ5677">
        <f>(I5677 -$AA$7)/$AA$8</f>
        <v>-0.40124168605466753</v>
      </c>
      <c r="AK5677">
        <f t="shared" si="1067"/>
        <v>1.9709876159749602</v>
      </c>
      <c r="AL5677">
        <f>IF(C5677="Low", 1, IF(C5677="Medium", 2, IF(C5677="High", 3, "")))</f>
        <v>1</v>
      </c>
      <c r="AM5677">
        <f>IF(G5677="Low", 1, IF(G5677="Medium", 2, IF(G5677="High", 3, "")))</f>
        <v>1</v>
      </c>
      <c r="AN5677">
        <f t="shared" si="1069"/>
        <v>2</v>
      </c>
      <c r="AO5677">
        <f t="shared" si="1070"/>
        <v>1</v>
      </c>
      <c r="AP5677">
        <f t="shared" si="1071"/>
        <v>0</v>
      </c>
      <c r="AQ5677">
        <f>IF(H5677="Yes", 1, 0)</f>
        <v>1</v>
      </c>
      <c r="AR5677">
        <f>IF(D5677="Yes", 1, 0)</f>
        <v>1</v>
      </c>
      <c r="AS5677">
        <f t="shared" si="1072"/>
        <v>1</v>
      </c>
      <c r="AT5677">
        <f t="shared" si="1073"/>
        <v>1</v>
      </c>
      <c r="AU5677">
        <f t="shared" si="1074"/>
        <v>1</v>
      </c>
      <c r="AV5677">
        <f t="shared" si="1075"/>
        <v>0</v>
      </c>
      <c r="AX5677">
        <f t="shared" si="1076"/>
        <v>0</v>
      </c>
    </row>
    <row r="5678" spans="1:50" x14ac:dyDescent="0.3">
      <c r="A5678">
        <v>20</v>
      </c>
      <c r="B5678">
        <v>99</v>
      </c>
      <c r="C5678" t="s">
        <v>22</v>
      </c>
      <c r="D5678" t="s">
        <v>21</v>
      </c>
      <c r="E5678">
        <v>5</v>
      </c>
      <c r="F5678">
        <v>97</v>
      </c>
      <c r="G5678" t="s">
        <v>18</v>
      </c>
      <c r="H5678" t="s">
        <v>21</v>
      </c>
      <c r="I5678">
        <v>4</v>
      </c>
      <c r="J5678" t="s">
        <v>22</v>
      </c>
      <c r="K5678" t="s">
        <v>23</v>
      </c>
      <c r="L5678" t="s">
        <v>32</v>
      </c>
      <c r="M5678">
        <v>3</v>
      </c>
      <c r="N5678" t="s">
        <v>20</v>
      </c>
      <c r="O5678" t="s">
        <v>29</v>
      </c>
      <c r="P5678" t="s">
        <v>26</v>
      </c>
      <c r="Q5678" t="s">
        <v>31</v>
      </c>
      <c r="R5678">
        <v>73</v>
      </c>
      <c r="T5678">
        <f t="shared" si="1068"/>
        <v>0.78746786377550382</v>
      </c>
      <c r="U5678">
        <f t="shared" si="1077"/>
        <v>70.299036198110215</v>
      </c>
      <c r="AD5678">
        <f>(E5678 -$Y$7)/$Y$8</f>
        <v>-1.3821849342223185</v>
      </c>
      <c r="AE5678">
        <f t="shared" si="1066"/>
        <v>1</v>
      </c>
      <c r="AG5678">
        <f>(A5678 -$W$7)/$W$8</f>
        <v>4.1185681317912485E-3</v>
      </c>
      <c r="AH5678">
        <f>(B5678 -$X$7)/$X$8</f>
        <v>1.6474590022008309</v>
      </c>
      <c r="AI5678">
        <f>(F5678 -$Z$7)/$Z$8</f>
        <v>1.5230178426784435</v>
      </c>
      <c r="AJ5678">
        <f>(I5678 -$AA$7)/$AA$8</f>
        <v>2.0368366276453838</v>
      </c>
      <c r="AK5678">
        <f t="shared" si="1067"/>
        <v>3.141133078780467E-2</v>
      </c>
      <c r="AL5678">
        <f>IF(C5678="Low", 1, IF(C5678="Medium", 2, IF(C5678="High", 3, "")))</f>
        <v>2</v>
      </c>
      <c r="AM5678">
        <f>IF(G5678="Low", 1, IF(G5678="Medium", 2, IF(G5678="High", 3, "")))</f>
        <v>1</v>
      </c>
      <c r="AN5678">
        <f t="shared" si="1069"/>
        <v>2</v>
      </c>
      <c r="AO5678">
        <f t="shared" si="1070"/>
        <v>2</v>
      </c>
      <c r="AP5678">
        <f t="shared" si="1071"/>
        <v>0</v>
      </c>
      <c r="AQ5678">
        <f>IF(H5678="Yes", 1, 0)</f>
        <v>1</v>
      </c>
      <c r="AR5678">
        <f>IF(D5678="Yes", 1, 0)</f>
        <v>1</v>
      </c>
      <c r="AS5678">
        <f t="shared" si="1072"/>
        <v>1</v>
      </c>
      <c r="AT5678">
        <f t="shared" si="1073"/>
        <v>1</v>
      </c>
      <c r="AU5678">
        <f t="shared" si="1074"/>
        <v>1</v>
      </c>
      <c r="AV5678">
        <f t="shared" si="1075"/>
        <v>1</v>
      </c>
      <c r="AX5678">
        <f t="shared" si="1076"/>
        <v>1</v>
      </c>
    </row>
    <row r="5679" spans="1:50" x14ac:dyDescent="0.3">
      <c r="A5679">
        <v>16</v>
      </c>
      <c r="B5679">
        <v>81</v>
      </c>
      <c r="C5679" t="s">
        <v>18</v>
      </c>
      <c r="D5679" t="s">
        <v>20</v>
      </c>
      <c r="E5679">
        <v>6</v>
      </c>
      <c r="F5679">
        <v>57</v>
      </c>
      <c r="G5679" t="s">
        <v>19</v>
      </c>
      <c r="H5679" t="s">
        <v>21</v>
      </c>
      <c r="I5679">
        <v>3</v>
      </c>
      <c r="J5679" t="s">
        <v>18</v>
      </c>
      <c r="K5679" t="s">
        <v>34</v>
      </c>
      <c r="L5679" t="s">
        <v>24</v>
      </c>
      <c r="M5679">
        <v>3</v>
      </c>
      <c r="N5679" t="s">
        <v>20</v>
      </c>
      <c r="O5679" t="s">
        <v>25</v>
      </c>
      <c r="P5679" t="s">
        <v>26</v>
      </c>
      <c r="Q5679" t="s">
        <v>27</v>
      </c>
      <c r="R5679">
        <v>64</v>
      </c>
      <c r="T5679">
        <f t="shared" si="1068"/>
        <v>7.133019851946383E-2</v>
      </c>
      <c r="U5679">
        <f t="shared" si="1077"/>
        <v>67.513145130818373</v>
      </c>
      <c r="AD5679">
        <f>(E5679 -$Y$7)/$Y$8</f>
        <v>-0.70099025568980644</v>
      </c>
      <c r="AE5679">
        <f t="shared" si="1066"/>
        <v>0</v>
      </c>
      <c r="AG5679">
        <f>(A5679 -$W$7)/$W$8</f>
        <v>-0.66364534957975729</v>
      </c>
      <c r="AH5679">
        <f>(B5679 -$X$7)/$X$8</f>
        <v>8.8558687949497769E-2</v>
      </c>
      <c r="AI5679">
        <f>(F5679 -$Z$7)/$Z$8</f>
        <v>-1.2550117764967745</v>
      </c>
      <c r="AJ5679">
        <f>(I5679 -$AA$7)/$AA$8</f>
        <v>1.2241438564120333</v>
      </c>
      <c r="AK5679">
        <f t="shared" si="1067"/>
        <v>3.141133078780467E-2</v>
      </c>
      <c r="AL5679">
        <f>IF(C5679="Low", 1, IF(C5679="Medium", 2, IF(C5679="High", 3, "")))</f>
        <v>1</v>
      </c>
      <c r="AM5679">
        <f>IF(G5679="Low", 1, IF(G5679="Medium", 2, IF(G5679="High", 3, "")))</f>
        <v>3</v>
      </c>
      <c r="AN5679">
        <f t="shared" si="1069"/>
        <v>1</v>
      </c>
      <c r="AO5679">
        <f t="shared" si="1070"/>
        <v>1</v>
      </c>
      <c r="AP5679">
        <f t="shared" si="1071"/>
        <v>1</v>
      </c>
      <c r="AQ5679">
        <f>IF(H5679="Yes", 1, 0)</f>
        <v>1</v>
      </c>
      <c r="AR5679">
        <f>IF(D5679="Yes", 1, 0)</f>
        <v>0</v>
      </c>
      <c r="AS5679">
        <f t="shared" si="1072"/>
        <v>1</v>
      </c>
      <c r="AT5679">
        <f t="shared" si="1073"/>
        <v>1</v>
      </c>
      <c r="AU5679">
        <f t="shared" si="1074"/>
        <v>0</v>
      </c>
      <c r="AV5679">
        <f t="shared" si="1075"/>
        <v>0</v>
      </c>
      <c r="AX5679">
        <f t="shared" si="1076"/>
        <v>1</v>
      </c>
    </row>
    <row r="5680" spans="1:50" x14ac:dyDescent="0.3">
      <c r="A5680">
        <v>37</v>
      </c>
      <c r="B5680">
        <v>79</v>
      </c>
      <c r="C5680" t="s">
        <v>22</v>
      </c>
      <c r="D5680" t="s">
        <v>20</v>
      </c>
      <c r="E5680">
        <v>6</v>
      </c>
      <c r="F5680">
        <v>95</v>
      </c>
      <c r="G5680" t="s">
        <v>19</v>
      </c>
      <c r="H5680" t="s">
        <v>21</v>
      </c>
      <c r="I5680">
        <v>1</v>
      </c>
      <c r="J5680" t="s">
        <v>22</v>
      </c>
      <c r="K5680" t="s">
        <v>23</v>
      </c>
      <c r="L5680" t="s">
        <v>28</v>
      </c>
      <c r="M5680">
        <v>1</v>
      </c>
      <c r="N5680" t="s">
        <v>20</v>
      </c>
      <c r="O5680" t="s">
        <v>25</v>
      </c>
      <c r="P5680" t="s">
        <v>26</v>
      </c>
      <c r="Q5680" t="s">
        <v>27</v>
      </c>
      <c r="R5680">
        <v>73</v>
      </c>
      <c r="T5680">
        <f t="shared" si="1068"/>
        <v>0.7204890661468597</v>
      </c>
      <c r="U5680">
        <f t="shared" si="1077"/>
        <v>70.038477868246545</v>
      </c>
      <c r="AD5680">
        <f>(E5680 -$Y$7)/$Y$8</f>
        <v>-0.70099025568980644</v>
      </c>
      <c r="AE5680">
        <f t="shared" si="1066"/>
        <v>1</v>
      </c>
      <c r="AG5680">
        <f>(A5680 -$W$7)/$W$8</f>
        <v>2.8421152184058722</v>
      </c>
      <c r="AH5680">
        <f>(B5680 -$X$7)/$X$8</f>
        <v>-8.4652458078428139E-2</v>
      </c>
      <c r="AI5680">
        <f>(F5680 -$Z$7)/$Z$8</f>
        <v>1.3841163617196826</v>
      </c>
      <c r="AJ5680">
        <f>(I5680 -$AA$7)/$AA$8</f>
        <v>-0.40124168605466753</v>
      </c>
      <c r="AK5680">
        <f t="shared" si="1067"/>
        <v>-1.9081649543993509</v>
      </c>
      <c r="AL5680">
        <f>IF(C5680="Low", 1, IF(C5680="Medium", 2, IF(C5680="High", 3, "")))</f>
        <v>2</v>
      </c>
      <c r="AM5680">
        <f>IF(G5680="Low", 1, IF(G5680="Medium", 2, IF(G5680="High", 3, "")))</f>
        <v>3</v>
      </c>
      <c r="AN5680">
        <f t="shared" si="1069"/>
        <v>2</v>
      </c>
      <c r="AO5680">
        <f t="shared" si="1070"/>
        <v>1</v>
      </c>
      <c r="AP5680">
        <f t="shared" si="1071"/>
        <v>0</v>
      </c>
      <c r="AQ5680">
        <f>IF(H5680="Yes", 1, 0)</f>
        <v>1</v>
      </c>
      <c r="AR5680">
        <f>IF(D5680="Yes", 1, 0)</f>
        <v>0</v>
      </c>
      <c r="AS5680">
        <f t="shared" si="1072"/>
        <v>1</v>
      </c>
      <c r="AT5680">
        <f t="shared" si="1073"/>
        <v>1</v>
      </c>
      <c r="AU5680">
        <f t="shared" si="1074"/>
        <v>1</v>
      </c>
      <c r="AV5680">
        <f t="shared" si="1075"/>
        <v>1</v>
      </c>
      <c r="AX5680">
        <f t="shared" si="1076"/>
        <v>1</v>
      </c>
    </row>
    <row r="5681" spans="1:50" x14ac:dyDescent="0.3">
      <c r="A5681">
        <v>12</v>
      </c>
      <c r="B5681">
        <v>90</v>
      </c>
      <c r="C5681" t="s">
        <v>22</v>
      </c>
      <c r="D5681" t="s">
        <v>21</v>
      </c>
      <c r="E5681">
        <v>7</v>
      </c>
      <c r="F5681">
        <v>87</v>
      </c>
      <c r="G5681" t="s">
        <v>18</v>
      </c>
      <c r="H5681" t="s">
        <v>21</v>
      </c>
      <c r="I5681">
        <v>2</v>
      </c>
      <c r="J5681" t="s">
        <v>19</v>
      </c>
      <c r="K5681" t="s">
        <v>23</v>
      </c>
      <c r="L5681" t="s">
        <v>32</v>
      </c>
      <c r="M5681">
        <v>2</v>
      </c>
      <c r="N5681" t="s">
        <v>20</v>
      </c>
      <c r="O5681" t="s">
        <v>33</v>
      </c>
      <c r="P5681" t="s">
        <v>35</v>
      </c>
      <c r="Q5681" t="s">
        <v>27</v>
      </c>
      <c r="R5681">
        <v>66</v>
      </c>
      <c r="T5681">
        <f t="shared" si="1068"/>
        <v>0.28419310492573346</v>
      </c>
      <c r="U5681">
        <f t="shared" si="1077"/>
        <v>68.34121618235703</v>
      </c>
      <c r="AD5681">
        <f>(E5681 -$Y$7)/$Y$8</f>
        <v>-1.9795577157294329E-2</v>
      </c>
      <c r="AE5681">
        <f t="shared" si="1066"/>
        <v>1</v>
      </c>
      <c r="AG5681">
        <f>(A5681 -$W$7)/$W$8</f>
        <v>-1.3314092672913058</v>
      </c>
      <c r="AH5681">
        <f>(B5681 -$X$7)/$X$8</f>
        <v>0.86800884507516429</v>
      </c>
      <c r="AI5681">
        <f>(F5681 -$Z$7)/$Z$8</f>
        <v>0.82851043788463896</v>
      </c>
      <c r="AJ5681">
        <f>(I5681 -$AA$7)/$AA$8</f>
        <v>0.41145108517868284</v>
      </c>
      <c r="AK5681">
        <f t="shared" si="1067"/>
        <v>-0.93837681180577304</v>
      </c>
      <c r="AL5681">
        <f>IF(C5681="Low", 1, IF(C5681="Medium", 2, IF(C5681="High", 3, "")))</f>
        <v>2</v>
      </c>
      <c r="AM5681">
        <f>IF(G5681="Low", 1, IF(G5681="Medium", 2, IF(G5681="High", 3, "")))</f>
        <v>1</v>
      </c>
      <c r="AN5681">
        <f t="shared" si="1069"/>
        <v>3</v>
      </c>
      <c r="AO5681">
        <f t="shared" si="1070"/>
        <v>3</v>
      </c>
      <c r="AP5681">
        <f t="shared" si="1071"/>
        <v>0</v>
      </c>
      <c r="AQ5681">
        <f>IF(H5681="Yes", 1, 0)</f>
        <v>1</v>
      </c>
      <c r="AR5681">
        <f>IF(D5681="Yes", 1, 0)</f>
        <v>1</v>
      </c>
      <c r="AS5681">
        <f t="shared" si="1072"/>
        <v>1</v>
      </c>
      <c r="AT5681">
        <f t="shared" si="1073"/>
        <v>0</v>
      </c>
      <c r="AU5681">
        <f t="shared" si="1074"/>
        <v>0</v>
      </c>
      <c r="AV5681">
        <f t="shared" si="1075"/>
        <v>0</v>
      </c>
      <c r="AX5681">
        <f t="shared" si="1076"/>
        <v>1</v>
      </c>
    </row>
    <row r="5682" spans="1:50" x14ac:dyDescent="0.3">
      <c r="A5682">
        <v>20</v>
      </c>
      <c r="B5682">
        <v>95</v>
      </c>
      <c r="C5682" t="s">
        <v>18</v>
      </c>
      <c r="D5682" t="s">
        <v>20</v>
      </c>
      <c r="E5682">
        <v>8</v>
      </c>
      <c r="F5682">
        <v>83</v>
      </c>
      <c r="G5682" t="s">
        <v>19</v>
      </c>
      <c r="H5682" t="s">
        <v>21</v>
      </c>
      <c r="I5682">
        <v>1</v>
      </c>
      <c r="J5682" t="s">
        <v>22</v>
      </c>
      <c r="K5682" t="s">
        <v>34</v>
      </c>
      <c r="L5682" t="s">
        <v>24</v>
      </c>
      <c r="M5682">
        <v>3</v>
      </c>
      <c r="N5682" t="s">
        <v>20</v>
      </c>
      <c r="O5682" t="s">
        <v>25</v>
      </c>
      <c r="P5682" t="s">
        <v>26</v>
      </c>
      <c r="Q5682" t="s">
        <v>31</v>
      </c>
      <c r="R5682">
        <v>69</v>
      </c>
      <c r="T5682">
        <f t="shared" si="1068"/>
        <v>0.52634007075494993</v>
      </c>
      <c r="U5682">
        <f t="shared" si="1077"/>
        <v>69.283206950059849</v>
      </c>
      <c r="AD5682">
        <f>(E5682 -$Y$7)/$Y$8</f>
        <v>0.66139910137521774</v>
      </c>
      <c r="AE5682">
        <f t="shared" si="1066"/>
        <v>0</v>
      </c>
      <c r="AG5682">
        <f>(A5682 -$W$7)/$W$8</f>
        <v>4.1185681317912485E-3</v>
      </c>
      <c r="AH5682">
        <f>(B5682 -$X$7)/$X$8</f>
        <v>1.3010367101449791</v>
      </c>
      <c r="AI5682">
        <f>(F5682 -$Z$7)/$Z$8</f>
        <v>0.55070747596711711</v>
      </c>
      <c r="AJ5682">
        <f>(I5682 -$AA$7)/$AA$8</f>
        <v>-0.40124168605466753</v>
      </c>
      <c r="AK5682">
        <f t="shared" si="1067"/>
        <v>3.141133078780467E-2</v>
      </c>
      <c r="AL5682">
        <f>IF(C5682="Low", 1, IF(C5682="Medium", 2, IF(C5682="High", 3, "")))</f>
        <v>1</v>
      </c>
      <c r="AM5682">
        <f>IF(G5682="Low", 1, IF(G5682="Medium", 2, IF(G5682="High", 3, "")))</f>
        <v>3</v>
      </c>
      <c r="AN5682">
        <f t="shared" si="1069"/>
        <v>2</v>
      </c>
      <c r="AO5682">
        <f t="shared" si="1070"/>
        <v>1</v>
      </c>
      <c r="AP5682">
        <f t="shared" si="1071"/>
        <v>1</v>
      </c>
      <c r="AQ5682">
        <f>IF(H5682="Yes", 1, 0)</f>
        <v>1</v>
      </c>
      <c r="AR5682">
        <f>IF(D5682="Yes", 1, 0)</f>
        <v>0</v>
      </c>
      <c r="AS5682">
        <f t="shared" si="1072"/>
        <v>1</v>
      </c>
      <c r="AT5682">
        <f t="shared" si="1073"/>
        <v>1</v>
      </c>
      <c r="AU5682">
        <f t="shared" si="1074"/>
        <v>0</v>
      </c>
      <c r="AV5682">
        <f t="shared" si="1075"/>
        <v>0</v>
      </c>
      <c r="AX5682">
        <f t="shared" si="1076"/>
        <v>1</v>
      </c>
    </row>
    <row r="5683" spans="1:50" x14ac:dyDescent="0.3">
      <c r="A5683">
        <v>21</v>
      </c>
      <c r="B5683">
        <v>99</v>
      </c>
      <c r="C5683" t="s">
        <v>22</v>
      </c>
      <c r="D5683" t="s">
        <v>21</v>
      </c>
      <c r="E5683">
        <v>5</v>
      </c>
      <c r="F5683">
        <v>54</v>
      </c>
      <c r="G5683" t="s">
        <v>19</v>
      </c>
      <c r="H5683" t="s">
        <v>21</v>
      </c>
      <c r="I5683">
        <v>1</v>
      </c>
      <c r="J5683" t="s">
        <v>22</v>
      </c>
      <c r="K5683" t="s">
        <v>23</v>
      </c>
      <c r="L5683" t="s">
        <v>32</v>
      </c>
      <c r="M5683">
        <v>4</v>
      </c>
      <c r="N5683" t="s">
        <v>20</v>
      </c>
      <c r="O5683" t="s">
        <v>29</v>
      </c>
      <c r="P5683" t="s">
        <v>30</v>
      </c>
      <c r="Q5683" t="s">
        <v>27</v>
      </c>
      <c r="R5683">
        <v>70</v>
      </c>
      <c r="T5683">
        <f t="shared" si="1068"/>
        <v>0.53537053155266923</v>
      </c>
      <c r="U5683">
        <f t="shared" si="1077"/>
        <v>69.31833689963581</v>
      </c>
      <c r="AD5683">
        <f>(E5683 -$Y$7)/$Y$8</f>
        <v>-1.3821849342223185</v>
      </c>
      <c r="AE5683">
        <f t="shared" si="1066"/>
        <v>1</v>
      </c>
      <c r="AG5683">
        <f>(A5683 -$W$7)/$W$8</f>
        <v>0.17105954755967837</v>
      </c>
      <c r="AH5683">
        <f>(B5683 -$X$7)/$X$8</f>
        <v>1.6474590022008309</v>
      </c>
      <c r="AI5683">
        <f>(F5683 -$Z$7)/$Z$8</f>
        <v>-1.4633639979349158</v>
      </c>
      <c r="AJ5683">
        <f>(I5683 -$AA$7)/$AA$8</f>
        <v>-0.40124168605466753</v>
      </c>
      <c r="AK5683">
        <f t="shared" si="1067"/>
        <v>1.0011994733813825</v>
      </c>
      <c r="AL5683">
        <f>IF(C5683="Low", 1, IF(C5683="Medium", 2, IF(C5683="High", 3, "")))</f>
        <v>2</v>
      </c>
      <c r="AM5683">
        <f>IF(G5683="Low", 1, IF(G5683="Medium", 2, IF(G5683="High", 3, "")))</f>
        <v>3</v>
      </c>
      <c r="AN5683">
        <f t="shared" si="1069"/>
        <v>2</v>
      </c>
      <c r="AO5683">
        <f t="shared" si="1070"/>
        <v>2</v>
      </c>
      <c r="AP5683">
        <f t="shared" si="1071"/>
        <v>0</v>
      </c>
      <c r="AQ5683">
        <f>IF(H5683="Yes", 1, 0)</f>
        <v>1</v>
      </c>
      <c r="AR5683">
        <f>IF(D5683="Yes", 1, 0)</f>
        <v>1</v>
      </c>
      <c r="AS5683">
        <f t="shared" si="1072"/>
        <v>1</v>
      </c>
      <c r="AT5683">
        <f t="shared" si="1073"/>
        <v>0</v>
      </c>
      <c r="AU5683">
        <f t="shared" si="1074"/>
        <v>1</v>
      </c>
      <c r="AV5683">
        <f t="shared" si="1075"/>
        <v>0</v>
      </c>
      <c r="AX5683">
        <f t="shared" si="1076"/>
        <v>0</v>
      </c>
    </row>
    <row r="5684" spans="1:50" x14ac:dyDescent="0.3">
      <c r="A5684">
        <v>28</v>
      </c>
      <c r="B5684">
        <v>73</v>
      </c>
      <c r="C5684" t="s">
        <v>22</v>
      </c>
      <c r="D5684" t="s">
        <v>21</v>
      </c>
      <c r="E5684">
        <v>6</v>
      </c>
      <c r="F5684">
        <v>96</v>
      </c>
      <c r="G5684" t="s">
        <v>22</v>
      </c>
      <c r="H5684" t="s">
        <v>21</v>
      </c>
      <c r="I5684">
        <v>1</v>
      </c>
      <c r="J5684" t="s">
        <v>22</v>
      </c>
      <c r="K5684" t="s">
        <v>23</v>
      </c>
      <c r="L5684" t="s">
        <v>28</v>
      </c>
      <c r="M5684">
        <v>0</v>
      </c>
      <c r="N5684" t="s">
        <v>20</v>
      </c>
      <c r="O5684" t="s">
        <v>33</v>
      </c>
      <c r="P5684" t="s">
        <v>26</v>
      </c>
      <c r="Q5684" t="s">
        <v>31</v>
      </c>
      <c r="R5684">
        <v>70</v>
      </c>
      <c r="T5684">
        <f t="shared" si="1068"/>
        <v>0.42756133425551135</v>
      </c>
      <c r="U5684">
        <f t="shared" si="1077"/>
        <v>68.898941727040508</v>
      </c>
      <c r="AD5684">
        <f>(E5684 -$Y$7)/$Y$8</f>
        <v>-0.70099025568980644</v>
      </c>
      <c r="AE5684">
        <f t="shared" si="1066"/>
        <v>1</v>
      </c>
      <c r="AG5684">
        <f>(A5684 -$W$7)/$W$8</f>
        <v>1.3396464035548883</v>
      </c>
      <c r="AH5684">
        <f>(B5684 -$X$7)/$X$8</f>
        <v>-0.60428589616220585</v>
      </c>
      <c r="AI5684">
        <f>(F5684 -$Z$7)/$Z$8</f>
        <v>1.453567102199063</v>
      </c>
      <c r="AJ5684">
        <f>(I5684 -$AA$7)/$AA$8</f>
        <v>-0.40124168605466753</v>
      </c>
      <c r="AK5684">
        <f t="shared" si="1067"/>
        <v>-2.8779530969929286</v>
      </c>
      <c r="AL5684">
        <f>IF(C5684="Low", 1, IF(C5684="Medium", 2, IF(C5684="High", 3, "")))</f>
        <v>2</v>
      </c>
      <c r="AM5684">
        <f>IF(G5684="Low", 1, IF(G5684="Medium", 2, IF(G5684="High", 3, "")))</f>
        <v>2</v>
      </c>
      <c r="AN5684">
        <f t="shared" si="1069"/>
        <v>2</v>
      </c>
      <c r="AO5684">
        <f t="shared" si="1070"/>
        <v>3</v>
      </c>
      <c r="AP5684">
        <f t="shared" si="1071"/>
        <v>0</v>
      </c>
      <c r="AQ5684">
        <f>IF(H5684="Yes", 1, 0)</f>
        <v>1</v>
      </c>
      <c r="AR5684">
        <f>IF(D5684="Yes", 1, 0)</f>
        <v>1</v>
      </c>
      <c r="AS5684">
        <f t="shared" si="1072"/>
        <v>1</v>
      </c>
      <c r="AT5684">
        <f t="shared" si="1073"/>
        <v>1</v>
      </c>
      <c r="AU5684">
        <f t="shared" si="1074"/>
        <v>1</v>
      </c>
      <c r="AV5684">
        <f t="shared" si="1075"/>
        <v>0</v>
      </c>
      <c r="AX5684">
        <f t="shared" si="1076"/>
        <v>0</v>
      </c>
    </row>
    <row r="5685" spans="1:50" x14ac:dyDescent="0.3">
      <c r="A5685">
        <v>22</v>
      </c>
      <c r="B5685">
        <v>92</v>
      </c>
      <c r="C5685" t="s">
        <v>19</v>
      </c>
      <c r="D5685" t="s">
        <v>20</v>
      </c>
      <c r="E5685">
        <v>8</v>
      </c>
      <c r="F5685">
        <v>65</v>
      </c>
      <c r="G5685" t="s">
        <v>22</v>
      </c>
      <c r="H5685" t="s">
        <v>21</v>
      </c>
      <c r="I5685">
        <v>0</v>
      </c>
      <c r="J5685" t="s">
        <v>19</v>
      </c>
      <c r="K5685" t="s">
        <v>34</v>
      </c>
      <c r="L5685" t="s">
        <v>24</v>
      </c>
      <c r="M5685">
        <v>2</v>
      </c>
      <c r="N5685" t="s">
        <v>20</v>
      </c>
      <c r="O5685" t="s">
        <v>25</v>
      </c>
      <c r="P5685" t="s">
        <v>30</v>
      </c>
      <c r="Q5685" t="s">
        <v>27</v>
      </c>
      <c r="R5685">
        <v>71</v>
      </c>
      <c r="T5685">
        <f t="shared" si="1068"/>
        <v>0.4889473381159174</v>
      </c>
      <c r="U5685">
        <f t="shared" si="1077"/>
        <v>69.137743186743506</v>
      </c>
      <c r="AD5685">
        <f>(E5685 -$Y$7)/$Y$8</f>
        <v>0.66139910137521774</v>
      </c>
      <c r="AE5685">
        <f t="shared" si="1066"/>
        <v>0</v>
      </c>
      <c r="AG5685">
        <f>(A5685 -$W$7)/$W$8</f>
        <v>0.3380005269875655</v>
      </c>
      <c r="AH5685">
        <f>(B5685 -$X$7)/$X$8</f>
        <v>1.0412199911030902</v>
      </c>
      <c r="AI5685">
        <f>(F5685 -$Z$7)/$Z$8</f>
        <v>-0.69940585266173094</v>
      </c>
      <c r="AJ5685">
        <f>(I5685 -$AA$7)/$AA$8</f>
        <v>-1.213934457288018</v>
      </c>
      <c r="AK5685">
        <f t="shared" si="1067"/>
        <v>-0.93837681180577304</v>
      </c>
      <c r="AL5685">
        <f>IF(C5685="Low", 1, IF(C5685="Medium", 2, IF(C5685="High", 3, "")))</f>
        <v>3</v>
      </c>
      <c r="AM5685">
        <f>IF(G5685="Low", 1, IF(G5685="Medium", 2, IF(G5685="High", 3, "")))</f>
        <v>2</v>
      </c>
      <c r="AN5685">
        <f t="shared" si="1069"/>
        <v>3</v>
      </c>
      <c r="AO5685">
        <f t="shared" si="1070"/>
        <v>1</v>
      </c>
      <c r="AP5685">
        <f t="shared" si="1071"/>
        <v>1</v>
      </c>
      <c r="AQ5685">
        <f>IF(H5685="Yes", 1, 0)</f>
        <v>1</v>
      </c>
      <c r="AR5685">
        <f>IF(D5685="Yes", 1, 0)</f>
        <v>0</v>
      </c>
      <c r="AS5685">
        <f t="shared" si="1072"/>
        <v>1</v>
      </c>
      <c r="AT5685">
        <f t="shared" si="1073"/>
        <v>0</v>
      </c>
      <c r="AU5685">
        <f t="shared" si="1074"/>
        <v>1</v>
      </c>
      <c r="AV5685">
        <f t="shared" si="1075"/>
        <v>0</v>
      </c>
      <c r="AX5685">
        <f t="shared" si="1076"/>
        <v>0</v>
      </c>
    </row>
    <row r="5686" spans="1:50" x14ac:dyDescent="0.3">
      <c r="A5686">
        <v>17</v>
      </c>
      <c r="B5686">
        <v>68</v>
      </c>
      <c r="C5686" t="s">
        <v>18</v>
      </c>
      <c r="D5686" t="s">
        <v>21</v>
      </c>
      <c r="E5686">
        <v>6</v>
      </c>
      <c r="F5686">
        <v>87</v>
      </c>
      <c r="G5686" t="s">
        <v>19</v>
      </c>
      <c r="H5686" t="s">
        <v>21</v>
      </c>
      <c r="I5686">
        <v>0</v>
      </c>
      <c r="J5686" t="s">
        <v>22</v>
      </c>
      <c r="K5686" t="s">
        <v>34</v>
      </c>
      <c r="L5686" t="s">
        <v>24</v>
      </c>
      <c r="M5686">
        <v>4</v>
      </c>
      <c r="N5686" t="s">
        <v>21</v>
      </c>
      <c r="O5686" t="s">
        <v>29</v>
      </c>
      <c r="P5686" t="s">
        <v>26</v>
      </c>
      <c r="Q5686" t="s">
        <v>27</v>
      </c>
      <c r="R5686">
        <v>64</v>
      </c>
      <c r="T5686">
        <f t="shared" si="1068"/>
        <v>-4.9152607041088134E-2</v>
      </c>
      <c r="U5686">
        <f t="shared" si="1077"/>
        <v>67.044447577180549</v>
      </c>
      <c r="AD5686">
        <f>(E5686 -$Y$7)/$Y$8</f>
        <v>-0.70099025568980644</v>
      </c>
      <c r="AE5686">
        <f t="shared" si="1066"/>
        <v>0</v>
      </c>
      <c r="AG5686">
        <f>(A5686 -$W$7)/$W$8</f>
        <v>-0.49670437015187013</v>
      </c>
      <c r="AH5686">
        <f>(B5686 -$X$7)/$X$8</f>
        <v>-1.0373137612320207</v>
      </c>
      <c r="AI5686">
        <f>(F5686 -$Z$7)/$Z$8</f>
        <v>0.82851043788463896</v>
      </c>
      <c r="AJ5686">
        <f>(I5686 -$AA$7)/$AA$8</f>
        <v>-1.213934457288018</v>
      </c>
      <c r="AK5686">
        <f t="shared" si="1067"/>
        <v>1.0011994733813825</v>
      </c>
      <c r="AL5686">
        <f>IF(C5686="Low", 1, IF(C5686="Medium", 2, IF(C5686="High", 3, "")))</f>
        <v>1</v>
      </c>
      <c r="AM5686">
        <f>IF(G5686="Low", 1, IF(G5686="Medium", 2, IF(G5686="High", 3, "")))</f>
        <v>3</v>
      </c>
      <c r="AN5686">
        <f t="shared" si="1069"/>
        <v>2</v>
      </c>
      <c r="AO5686">
        <f t="shared" si="1070"/>
        <v>2</v>
      </c>
      <c r="AP5686">
        <f t="shared" si="1071"/>
        <v>1</v>
      </c>
      <c r="AQ5686">
        <f>IF(H5686="Yes", 1, 0)</f>
        <v>1</v>
      </c>
      <c r="AR5686">
        <f>IF(D5686="Yes", 1, 0)</f>
        <v>1</v>
      </c>
      <c r="AS5686">
        <f t="shared" si="1072"/>
        <v>0</v>
      </c>
      <c r="AT5686">
        <f t="shared" si="1073"/>
        <v>1</v>
      </c>
      <c r="AU5686">
        <f t="shared" si="1074"/>
        <v>0</v>
      </c>
      <c r="AV5686">
        <f t="shared" si="1075"/>
        <v>0</v>
      </c>
      <c r="AX5686">
        <f t="shared" si="1076"/>
        <v>1</v>
      </c>
    </row>
    <row r="5687" spans="1:50" x14ac:dyDescent="0.3">
      <c r="A5687">
        <v>14</v>
      </c>
      <c r="B5687">
        <v>82</v>
      </c>
      <c r="C5687" t="s">
        <v>22</v>
      </c>
      <c r="D5687" t="s">
        <v>20</v>
      </c>
      <c r="E5687">
        <v>6</v>
      </c>
      <c r="F5687">
        <v>94</v>
      </c>
      <c r="G5687" t="s">
        <v>18</v>
      </c>
      <c r="H5687" t="s">
        <v>21</v>
      </c>
      <c r="I5687">
        <v>7</v>
      </c>
      <c r="J5687" t="s">
        <v>19</v>
      </c>
      <c r="K5687" t="s">
        <v>34</v>
      </c>
      <c r="L5687" t="s">
        <v>28</v>
      </c>
      <c r="M5687">
        <v>4</v>
      </c>
      <c r="N5687" t="s">
        <v>20</v>
      </c>
      <c r="O5687" t="s">
        <v>33</v>
      </c>
      <c r="P5687" t="s">
        <v>26</v>
      </c>
      <c r="Q5687" t="s">
        <v>27</v>
      </c>
      <c r="R5687">
        <v>71</v>
      </c>
      <c r="T5687">
        <f t="shared" si="1068"/>
        <v>0.4977182755242287</v>
      </c>
      <c r="U5687">
        <f t="shared" si="1077"/>
        <v>69.171863548460351</v>
      </c>
      <c r="AD5687">
        <f>(E5687 -$Y$7)/$Y$8</f>
        <v>-0.70099025568980644</v>
      </c>
      <c r="AE5687">
        <f t="shared" si="1066"/>
        <v>0</v>
      </c>
      <c r="AG5687">
        <f>(A5687 -$W$7)/$W$8</f>
        <v>-0.9975273084355315</v>
      </c>
      <c r="AH5687">
        <f>(B5687 -$X$7)/$X$8</f>
        <v>0.17516426096346072</v>
      </c>
      <c r="AI5687">
        <f>(F5687 -$Z$7)/$Z$8</f>
        <v>1.3146656212403021</v>
      </c>
      <c r="AJ5687">
        <f>(I5687 -$AA$7)/$AA$8</f>
        <v>4.4749149413454354</v>
      </c>
      <c r="AK5687">
        <f t="shared" si="1067"/>
        <v>1.0011994733813825</v>
      </c>
      <c r="AL5687">
        <f>IF(C5687="Low", 1, IF(C5687="Medium", 2, IF(C5687="High", 3, "")))</f>
        <v>2</v>
      </c>
      <c r="AM5687">
        <f>IF(G5687="Low", 1, IF(G5687="Medium", 2, IF(G5687="High", 3, "")))</f>
        <v>1</v>
      </c>
      <c r="AN5687">
        <f t="shared" si="1069"/>
        <v>3</v>
      </c>
      <c r="AO5687">
        <f t="shared" si="1070"/>
        <v>3</v>
      </c>
      <c r="AP5687">
        <f t="shared" si="1071"/>
        <v>0</v>
      </c>
      <c r="AQ5687">
        <f>IF(H5687="Yes", 1, 0)</f>
        <v>1</v>
      </c>
      <c r="AR5687">
        <f>IF(D5687="Yes", 1, 0)</f>
        <v>0</v>
      </c>
      <c r="AS5687">
        <f t="shared" si="1072"/>
        <v>1</v>
      </c>
      <c r="AT5687">
        <f t="shared" si="1073"/>
        <v>1</v>
      </c>
      <c r="AU5687">
        <f t="shared" si="1074"/>
        <v>1</v>
      </c>
      <c r="AV5687">
        <f t="shared" si="1075"/>
        <v>0</v>
      </c>
      <c r="AX5687">
        <f t="shared" si="1076"/>
        <v>0</v>
      </c>
    </row>
    <row r="5688" spans="1:50" x14ac:dyDescent="0.3">
      <c r="A5688">
        <v>18</v>
      </c>
      <c r="B5688">
        <v>67</v>
      </c>
      <c r="C5688" t="s">
        <v>19</v>
      </c>
      <c r="D5688" t="s">
        <v>21</v>
      </c>
      <c r="E5688">
        <v>7</v>
      </c>
      <c r="F5688">
        <v>62</v>
      </c>
      <c r="G5688" t="s">
        <v>19</v>
      </c>
      <c r="H5688" t="s">
        <v>21</v>
      </c>
      <c r="I5688">
        <v>1</v>
      </c>
      <c r="J5688" t="s">
        <v>18</v>
      </c>
      <c r="K5688" t="s">
        <v>34</v>
      </c>
      <c r="L5688" t="s">
        <v>24</v>
      </c>
      <c r="M5688">
        <v>2</v>
      </c>
      <c r="N5688" t="s">
        <v>20</v>
      </c>
      <c r="O5688" t="s">
        <v>25</v>
      </c>
      <c r="P5688" t="s">
        <v>35</v>
      </c>
      <c r="Q5688" t="s">
        <v>27</v>
      </c>
      <c r="R5688">
        <v>63</v>
      </c>
      <c r="T5688">
        <f t="shared" si="1068"/>
        <v>-7.6370063297929183E-2</v>
      </c>
      <c r="U5688">
        <f t="shared" si="1077"/>
        <v>66.938567280780802</v>
      </c>
      <c r="AD5688">
        <f>(E5688 -$Y$7)/$Y$8</f>
        <v>-1.9795577157294329E-2</v>
      </c>
      <c r="AE5688">
        <f t="shared" si="1066"/>
        <v>0</v>
      </c>
      <c r="AG5688">
        <f>(A5688 -$W$7)/$W$8</f>
        <v>-0.32976339072398297</v>
      </c>
      <c r="AH5688">
        <f>(B5688 -$X$7)/$X$8</f>
        <v>-1.1239193342459837</v>
      </c>
      <c r="AI5688">
        <f>(F5688 -$Z$7)/$Z$8</f>
        <v>-0.9077580740998723</v>
      </c>
      <c r="AJ5688">
        <f>(I5688 -$AA$7)/$AA$8</f>
        <v>-0.40124168605466753</v>
      </c>
      <c r="AK5688">
        <f t="shared" si="1067"/>
        <v>-0.93837681180577304</v>
      </c>
      <c r="AL5688">
        <f>IF(C5688="Low", 1, IF(C5688="Medium", 2, IF(C5688="High", 3, "")))</f>
        <v>3</v>
      </c>
      <c r="AM5688">
        <f>IF(G5688="Low", 1, IF(G5688="Medium", 2, IF(G5688="High", 3, "")))</f>
        <v>3</v>
      </c>
      <c r="AN5688">
        <f t="shared" si="1069"/>
        <v>1</v>
      </c>
      <c r="AO5688">
        <f t="shared" si="1070"/>
        <v>1</v>
      </c>
      <c r="AP5688">
        <f t="shared" si="1071"/>
        <v>1</v>
      </c>
      <c r="AQ5688">
        <f>IF(H5688="Yes", 1, 0)</f>
        <v>1</v>
      </c>
      <c r="AR5688">
        <f>IF(D5688="Yes", 1, 0)</f>
        <v>1</v>
      </c>
      <c r="AS5688">
        <f t="shared" si="1072"/>
        <v>1</v>
      </c>
      <c r="AT5688">
        <f t="shared" si="1073"/>
        <v>0</v>
      </c>
      <c r="AU5688">
        <f t="shared" si="1074"/>
        <v>0</v>
      </c>
      <c r="AV5688">
        <f t="shared" si="1075"/>
        <v>0</v>
      </c>
      <c r="AX5688">
        <f t="shared" si="1076"/>
        <v>1</v>
      </c>
    </row>
    <row r="5689" spans="1:50" x14ac:dyDescent="0.3">
      <c r="A5689">
        <v>14</v>
      </c>
      <c r="B5689">
        <v>74</v>
      </c>
      <c r="C5689" t="s">
        <v>19</v>
      </c>
      <c r="D5689" t="s">
        <v>21</v>
      </c>
      <c r="E5689">
        <v>6</v>
      </c>
      <c r="F5689">
        <v>96</v>
      </c>
      <c r="G5689" t="s">
        <v>18</v>
      </c>
      <c r="H5689" t="s">
        <v>21</v>
      </c>
      <c r="I5689">
        <v>2</v>
      </c>
      <c r="J5689" t="s">
        <v>19</v>
      </c>
      <c r="K5689" t="s">
        <v>23</v>
      </c>
      <c r="L5689" t="s">
        <v>32</v>
      </c>
      <c r="M5689">
        <v>4</v>
      </c>
      <c r="N5689" t="s">
        <v>20</v>
      </c>
      <c r="O5689" t="s">
        <v>29</v>
      </c>
      <c r="P5689" t="s">
        <v>26</v>
      </c>
      <c r="Q5689" t="s">
        <v>27</v>
      </c>
      <c r="R5689">
        <v>68</v>
      </c>
      <c r="T5689">
        <f t="shared" si="1068"/>
        <v>0.21790778767362812</v>
      </c>
      <c r="U5689">
        <f t="shared" si="1077"/>
        <v>68.083355603051757</v>
      </c>
      <c r="AD5689">
        <f>(E5689 -$Y$7)/$Y$8</f>
        <v>-0.70099025568980644</v>
      </c>
      <c r="AE5689">
        <f t="shared" si="1066"/>
        <v>1</v>
      </c>
      <c r="AG5689">
        <f>(A5689 -$W$7)/$W$8</f>
        <v>-0.9975273084355315</v>
      </c>
      <c r="AH5689">
        <f>(B5689 -$X$7)/$X$8</f>
        <v>-0.51768032314824286</v>
      </c>
      <c r="AI5689">
        <f>(F5689 -$Z$7)/$Z$8</f>
        <v>1.453567102199063</v>
      </c>
      <c r="AJ5689">
        <f>(I5689 -$AA$7)/$AA$8</f>
        <v>0.41145108517868284</v>
      </c>
      <c r="AK5689">
        <f t="shared" si="1067"/>
        <v>1.0011994733813825</v>
      </c>
      <c r="AL5689">
        <f>IF(C5689="Low", 1, IF(C5689="Medium", 2, IF(C5689="High", 3, "")))</f>
        <v>3</v>
      </c>
      <c r="AM5689">
        <f>IF(G5689="Low", 1, IF(G5689="Medium", 2, IF(G5689="High", 3, "")))</f>
        <v>1</v>
      </c>
      <c r="AN5689">
        <f t="shared" si="1069"/>
        <v>3</v>
      </c>
      <c r="AO5689">
        <f t="shared" si="1070"/>
        <v>2</v>
      </c>
      <c r="AP5689">
        <f t="shared" si="1071"/>
        <v>0</v>
      </c>
      <c r="AQ5689">
        <f>IF(H5689="Yes", 1, 0)</f>
        <v>1</v>
      </c>
      <c r="AR5689">
        <f>IF(D5689="Yes", 1, 0)</f>
        <v>1</v>
      </c>
      <c r="AS5689">
        <f t="shared" si="1072"/>
        <v>1</v>
      </c>
      <c r="AT5689">
        <f t="shared" si="1073"/>
        <v>1</v>
      </c>
      <c r="AU5689">
        <f t="shared" si="1074"/>
        <v>0</v>
      </c>
      <c r="AV5689">
        <f t="shared" si="1075"/>
        <v>0</v>
      </c>
      <c r="AX5689">
        <f t="shared" si="1076"/>
        <v>1</v>
      </c>
    </row>
    <row r="5690" spans="1:50" x14ac:dyDescent="0.3">
      <c r="A5690">
        <v>20</v>
      </c>
      <c r="B5690">
        <v>97</v>
      </c>
      <c r="C5690" t="s">
        <v>22</v>
      </c>
      <c r="D5690" t="s">
        <v>20</v>
      </c>
      <c r="E5690">
        <v>7</v>
      </c>
      <c r="F5690">
        <v>81</v>
      </c>
      <c r="G5690" t="s">
        <v>22</v>
      </c>
      <c r="H5690" t="s">
        <v>21</v>
      </c>
      <c r="I5690">
        <v>3</v>
      </c>
      <c r="J5690" t="s">
        <v>19</v>
      </c>
      <c r="K5690" t="s">
        <v>23</v>
      </c>
      <c r="L5690" t="s">
        <v>32</v>
      </c>
      <c r="M5690">
        <v>3</v>
      </c>
      <c r="N5690" t="s">
        <v>21</v>
      </c>
      <c r="O5690" t="s">
        <v>29</v>
      </c>
      <c r="P5690" t="s">
        <v>26</v>
      </c>
      <c r="Q5690" t="s">
        <v>27</v>
      </c>
      <c r="R5690">
        <v>71</v>
      </c>
      <c r="T5690">
        <f t="shared" si="1068"/>
        <v>0.63591017686001672</v>
      </c>
      <c r="U5690">
        <f t="shared" si="1077"/>
        <v>69.709452342042113</v>
      </c>
      <c r="AD5690">
        <f>(E5690 -$Y$7)/$Y$8</f>
        <v>-1.9795577157294329E-2</v>
      </c>
      <c r="AE5690">
        <f t="shared" si="1066"/>
        <v>1</v>
      </c>
      <c r="AG5690">
        <f>(A5690 -$W$7)/$W$8</f>
        <v>4.1185681317912485E-3</v>
      </c>
      <c r="AH5690">
        <f>(B5690 -$X$7)/$X$8</f>
        <v>1.4742478561729051</v>
      </c>
      <c r="AI5690">
        <f>(F5690 -$Z$7)/$Z$8</f>
        <v>0.41180599500835624</v>
      </c>
      <c r="AJ5690">
        <f>(I5690 -$AA$7)/$AA$8</f>
        <v>1.2241438564120333</v>
      </c>
      <c r="AK5690">
        <f t="shared" si="1067"/>
        <v>3.141133078780467E-2</v>
      </c>
      <c r="AL5690">
        <f>IF(C5690="Low", 1, IF(C5690="Medium", 2, IF(C5690="High", 3, "")))</f>
        <v>2</v>
      </c>
      <c r="AM5690">
        <f>IF(G5690="Low", 1, IF(G5690="Medium", 2, IF(G5690="High", 3, "")))</f>
        <v>2</v>
      </c>
      <c r="AN5690">
        <f t="shared" si="1069"/>
        <v>3</v>
      </c>
      <c r="AO5690">
        <f t="shared" si="1070"/>
        <v>2</v>
      </c>
      <c r="AP5690">
        <f t="shared" si="1071"/>
        <v>0</v>
      </c>
      <c r="AQ5690">
        <f>IF(H5690="Yes", 1, 0)</f>
        <v>1</v>
      </c>
      <c r="AR5690">
        <f>IF(D5690="Yes", 1, 0)</f>
        <v>0</v>
      </c>
      <c r="AS5690">
        <f t="shared" si="1072"/>
        <v>0</v>
      </c>
      <c r="AT5690">
        <f t="shared" si="1073"/>
        <v>1</v>
      </c>
      <c r="AU5690">
        <f t="shared" si="1074"/>
        <v>1</v>
      </c>
      <c r="AV5690">
        <f t="shared" si="1075"/>
        <v>0</v>
      </c>
      <c r="AX5690">
        <f t="shared" si="1076"/>
        <v>0</v>
      </c>
    </row>
    <row r="5691" spans="1:50" x14ac:dyDescent="0.3">
      <c r="A5691">
        <v>17</v>
      </c>
      <c r="B5691">
        <v>66</v>
      </c>
      <c r="C5691" t="s">
        <v>22</v>
      </c>
      <c r="D5691" t="s">
        <v>21</v>
      </c>
      <c r="E5691">
        <v>8</v>
      </c>
      <c r="F5691">
        <v>83</v>
      </c>
      <c r="G5691" t="s">
        <v>22</v>
      </c>
      <c r="H5691" t="s">
        <v>21</v>
      </c>
      <c r="I5691">
        <v>4</v>
      </c>
      <c r="J5691" t="s">
        <v>19</v>
      </c>
      <c r="K5691" t="s">
        <v>34</v>
      </c>
      <c r="L5691" t="s">
        <v>28</v>
      </c>
      <c r="M5691">
        <v>5</v>
      </c>
      <c r="N5691" t="s">
        <v>20</v>
      </c>
      <c r="O5691" t="s">
        <v>25</v>
      </c>
      <c r="P5691" t="s">
        <v>30</v>
      </c>
      <c r="Q5691" t="s">
        <v>27</v>
      </c>
      <c r="R5691">
        <v>65</v>
      </c>
      <c r="T5691">
        <f t="shared" si="1068"/>
        <v>4.7318647352384724E-2</v>
      </c>
      <c r="U5691">
        <f t="shared" si="1077"/>
        <v>67.419736322493407</v>
      </c>
      <c r="AD5691">
        <f>(E5691 -$Y$7)/$Y$8</f>
        <v>0.66139910137521774</v>
      </c>
      <c r="AE5691">
        <f t="shared" si="1066"/>
        <v>0</v>
      </c>
      <c r="AG5691">
        <f>(A5691 -$W$7)/$W$8</f>
        <v>-0.49670437015187013</v>
      </c>
      <c r="AH5691">
        <f>(B5691 -$X$7)/$X$8</f>
        <v>-1.2105249072599464</v>
      </c>
      <c r="AI5691">
        <f>(F5691 -$Z$7)/$Z$8</f>
        <v>0.55070747596711711</v>
      </c>
      <c r="AJ5691">
        <f>(I5691 -$AA$7)/$AA$8</f>
        <v>2.0368366276453838</v>
      </c>
      <c r="AK5691">
        <f t="shared" si="1067"/>
        <v>1.9709876159749602</v>
      </c>
      <c r="AL5691">
        <f>IF(C5691="Low", 1, IF(C5691="Medium", 2, IF(C5691="High", 3, "")))</f>
        <v>2</v>
      </c>
      <c r="AM5691">
        <f>IF(G5691="Low", 1, IF(G5691="Medium", 2, IF(G5691="High", 3, "")))</f>
        <v>2</v>
      </c>
      <c r="AN5691">
        <f t="shared" si="1069"/>
        <v>3</v>
      </c>
      <c r="AO5691">
        <f t="shared" si="1070"/>
        <v>1</v>
      </c>
      <c r="AP5691">
        <f t="shared" si="1071"/>
        <v>0</v>
      </c>
      <c r="AQ5691">
        <f>IF(H5691="Yes", 1, 0)</f>
        <v>1</v>
      </c>
      <c r="AR5691">
        <f>IF(D5691="Yes", 1, 0)</f>
        <v>1</v>
      </c>
      <c r="AS5691">
        <f t="shared" si="1072"/>
        <v>1</v>
      </c>
      <c r="AT5691">
        <f t="shared" si="1073"/>
        <v>0</v>
      </c>
      <c r="AU5691">
        <f t="shared" si="1074"/>
        <v>0</v>
      </c>
      <c r="AV5691">
        <f t="shared" si="1075"/>
        <v>0</v>
      </c>
      <c r="AX5691">
        <f t="shared" si="1076"/>
        <v>1</v>
      </c>
    </row>
    <row r="5692" spans="1:50" x14ac:dyDescent="0.3">
      <c r="A5692">
        <v>11</v>
      </c>
      <c r="B5692">
        <v>85</v>
      </c>
      <c r="C5692" t="s">
        <v>19</v>
      </c>
      <c r="D5692" t="s">
        <v>21</v>
      </c>
      <c r="E5692">
        <v>7</v>
      </c>
      <c r="F5692">
        <v>96</v>
      </c>
      <c r="G5692" t="s">
        <v>22</v>
      </c>
      <c r="H5692" t="s">
        <v>20</v>
      </c>
      <c r="I5692">
        <v>1</v>
      </c>
      <c r="J5692" t="s">
        <v>22</v>
      </c>
      <c r="K5692" t="s">
        <v>23</v>
      </c>
      <c r="L5692" t="s">
        <v>32</v>
      </c>
      <c r="M5692">
        <v>3</v>
      </c>
      <c r="N5692" t="s">
        <v>20</v>
      </c>
      <c r="O5692" t="s">
        <v>25</v>
      </c>
      <c r="P5692" t="s">
        <v>26</v>
      </c>
      <c r="Q5692" t="s">
        <v>27</v>
      </c>
      <c r="R5692">
        <v>66</v>
      </c>
      <c r="T5692">
        <f t="shared" si="1068"/>
        <v>0.14778516073075668</v>
      </c>
      <c r="U5692">
        <f t="shared" si="1077"/>
        <v>67.810567269896097</v>
      </c>
      <c r="AD5692">
        <f>(E5692 -$Y$7)/$Y$8</f>
        <v>-1.9795577157294329E-2</v>
      </c>
      <c r="AE5692">
        <f t="shared" si="1066"/>
        <v>1</v>
      </c>
      <c r="AG5692">
        <f>(A5692 -$W$7)/$W$8</f>
        <v>-1.4983502467191929</v>
      </c>
      <c r="AH5692">
        <f>(B5692 -$X$7)/$X$8</f>
        <v>0.43498098000534957</v>
      </c>
      <c r="AI5692">
        <f>(F5692 -$Z$7)/$Z$8</f>
        <v>1.453567102199063</v>
      </c>
      <c r="AJ5692">
        <f>(I5692 -$AA$7)/$AA$8</f>
        <v>-0.40124168605466753</v>
      </c>
      <c r="AK5692">
        <f t="shared" si="1067"/>
        <v>3.141133078780467E-2</v>
      </c>
      <c r="AL5692">
        <f>IF(C5692="Low", 1, IF(C5692="Medium", 2, IF(C5692="High", 3, "")))</f>
        <v>3</v>
      </c>
      <c r="AM5692">
        <f>IF(G5692="Low", 1, IF(G5692="Medium", 2, IF(G5692="High", 3, "")))</f>
        <v>2</v>
      </c>
      <c r="AN5692">
        <f t="shared" si="1069"/>
        <v>2</v>
      </c>
      <c r="AO5692">
        <f t="shared" si="1070"/>
        <v>1</v>
      </c>
      <c r="AP5692">
        <f t="shared" si="1071"/>
        <v>0</v>
      </c>
      <c r="AQ5692">
        <f>IF(H5692="Yes", 1, 0)</f>
        <v>0</v>
      </c>
      <c r="AR5692">
        <f>IF(D5692="Yes", 1, 0)</f>
        <v>1</v>
      </c>
      <c r="AS5692">
        <f t="shared" si="1072"/>
        <v>1</v>
      </c>
      <c r="AT5692">
        <f t="shared" si="1073"/>
        <v>1</v>
      </c>
      <c r="AU5692">
        <f t="shared" si="1074"/>
        <v>0</v>
      </c>
      <c r="AV5692">
        <f t="shared" si="1075"/>
        <v>0</v>
      </c>
      <c r="AX5692">
        <f t="shared" si="1076"/>
        <v>1</v>
      </c>
    </row>
    <row r="5693" spans="1:50" x14ac:dyDescent="0.3">
      <c r="A5693">
        <v>28</v>
      </c>
      <c r="B5693">
        <v>84</v>
      </c>
      <c r="C5693" t="s">
        <v>19</v>
      </c>
      <c r="D5693" t="s">
        <v>21</v>
      </c>
      <c r="E5693">
        <v>9</v>
      </c>
      <c r="F5693">
        <v>76</v>
      </c>
      <c r="G5693" t="s">
        <v>19</v>
      </c>
      <c r="H5693" t="s">
        <v>21</v>
      </c>
      <c r="I5693">
        <v>0</v>
      </c>
      <c r="J5693" t="s">
        <v>22</v>
      </c>
      <c r="K5693" t="s">
        <v>34</v>
      </c>
      <c r="L5693" t="s">
        <v>28</v>
      </c>
      <c r="M5693">
        <v>3</v>
      </c>
      <c r="N5693" t="s">
        <v>20</v>
      </c>
      <c r="O5693" t="s">
        <v>25</v>
      </c>
      <c r="P5693" t="s">
        <v>26</v>
      </c>
      <c r="Q5693" t="s">
        <v>27</v>
      </c>
      <c r="R5693">
        <v>72</v>
      </c>
      <c r="T5693">
        <f t="shared" si="1068"/>
        <v>0.59090308144384718</v>
      </c>
      <c r="U5693">
        <f t="shared" si="1077"/>
        <v>69.534367478938549</v>
      </c>
      <c r="AD5693">
        <f>(E5693 -$Y$7)/$Y$8</f>
        <v>1.3425937799077299</v>
      </c>
      <c r="AE5693">
        <f t="shared" si="1066"/>
        <v>0</v>
      </c>
      <c r="AG5693">
        <f>(A5693 -$W$7)/$W$8</f>
        <v>1.3396464035548883</v>
      </c>
      <c r="AH5693">
        <f>(B5693 -$X$7)/$X$8</f>
        <v>0.34837540699138664</v>
      </c>
      <c r="AI5693">
        <f>(F5693 -$Z$7)/$Z$8</f>
        <v>6.455229261145401E-2</v>
      </c>
      <c r="AJ5693">
        <f>(I5693 -$AA$7)/$AA$8</f>
        <v>-1.213934457288018</v>
      </c>
      <c r="AK5693">
        <f t="shared" si="1067"/>
        <v>3.141133078780467E-2</v>
      </c>
      <c r="AL5693">
        <f>IF(C5693="Low", 1, IF(C5693="Medium", 2, IF(C5693="High", 3, "")))</f>
        <v>3</v>
      </c>
      <c r="AM5693">
        <f>IF(G5693="Low", 1, IF(G5693="Medium", 2, IF(G5693="High", 3, "")))</f>
        <v>3</v>
      </c>
      <c r="AN5693">
        <f t="shared" si="1069"/>
        <v>2</v>
      </c>
      <c r="AO5693">
        <f t="shared" si="1070"/>
        <v>1</v>
      </c>
      <c r="AP5693">
        <f t="shared" si="1071"/>
        <v>0</v>
      </c>
      <c r="AQ5693">
        <f>IF(H5693="Yes", 1, 0)</f>
        <v>1</v>
      </c>
      <c r="AR5693">
        <f>IF(D5693="Yes", 1, 0)</f>
        <v>1</v>
      </c>
      <c r="AS5693">
        <f t="shared" si="1072"/>
        <v>1</v>
      </c>
      <c r="AT5693">
        <f t="shared" si="1073"/>
        <v>1</v>
      </c>
      <c r="AU5693">
        <f t="shared" si="1074"/>
        <v>1</v>
      </c>
      <c r="AV5693">
        <f t="shared" si="1075"/>
        <v>0</v>
      </c>
      <c r="AX5693">
        <f t="shared" si="1076"/>
        <v>0</v>
      </c>
    </row>
    <row r="5694" spans="1:50" x14ac:dyDescent="0.3">
      <c r="A5694">
        <v>17</v>
      </c>
      <c r="B5694">
        <v>65</v>
      </c>
      <c r="C5694" t="s">
        <v>19</v>
      </c>
      <c r="D5694" t="s">
        <v>21</v>
      </c>
      <c r="E5694">
        <v>8</v>
      </c>
      <c r="F5694">
        <v>72</v>
      </c>
      <c r="G5694" t="s">
        <v>18</v>
      </c>
      <c r="H5694" t="s">
        <v>21</v>
      </c>
      <c r="I5694">
        <v>1</v>
      </c>
      <c r="J5694" t="s">
        <v>22</v>
      </c>
      <c r="K5694" t="s">
        <v>23</v>
      </c>
      <c r="L5694" t="s">
        <v>24</v>
      </c>
      <c r="M5694">
        <v>4</v>
      </c>
      <c r="N5694" t="s">
        <v>20</v>
      </c>
      <c r="O5694" t="s">
        <v>29</v>
      </c>
      <c r="P5694" t="s">
        <v>30</v>
      </c>
      <c r="Q5694" t="s">
        <v>27</v>
      </c>
      <c r="R5694">
        <v>65</v>
      </c>
      <c r="T5694">
        <f t="shared" si="1068"/>
        <v>-6.1899525564326222E-2</v>
      </c>
      <c r="U5694">
        <f t="shared" si="1077"/>
        <v>66.994860007398572</v>
      </c>
      <c r="AD5694">
        <f>(E5694 -$Y$7)/$Y$8</f>
        <v>0.66139910137521774</v>
      </c>
      <c r="AE5694">
        <f t="shared" si="1066"/>
        <v>1</v>
      </c>
      <c r="AG5694">
        <f>(A5694 -$W$7)/$W$8</f>
        <v>-0.49670437015187013</v>
      </c>
      <c r="AH5694">
        <f>(B5694 -$X$7)/$X$8</f>
        <v>-1.2971304802739094</v>
      </c>
      <c r="AI5694">
        <f>(F5694 -$Z$7)/$Z$8</f>
        <v>-0.21325066930606779</v>
      </c>
      <c r="AJ5694">
        <f>(I5694 -$AA$7)/$AA$8</f>
        <v>-0.40124168605466753</v>
      </c>
      <c r="AK5694">
        <f t="shared" si="1067"/>
        <v>1.0011994733813825</v>
      </c>
      <c r="AL5694">
        <f>IF(C5694="Low", 1, IF(C5694="Medium", 2, IF(C5694="High", 3, "")))</f>
        <v>3</v>
      </c>
      <c r="AM5694">
        <f>IF(G5694="Low", 1, IF(G5694="Medium", 2, IF(G5694="High", 3, "")))</f>
        <v>1</v>
      </c>
      <c r="AN5694">
        <f t="shared" si="1069"/>
        <v>2</v>
      </c>
      <c r="AO5694">
        <f t="shared" si="1070"/>
        <v>2</v>
      </c>
      <c r="AP5694">
        <f t="shared" si="1071"/>
        <v>1</v>
      </c>
      <c r="AQ5694">
        <f>IF(H5694="Yes", 1, 0)</f>
        <v>1</v>
      </c>
      <c r="AR5694">
        <f>IF(D5694="Yes", 1, 0)</f>
        <v>1</v>
      </c>
      <c r="AS5694">
        <f t="shared" si="1072"/>
        <v>1</v>
      </c>
      <c r="AT5694">
        <f t="shared" si="1073"/>
        <v>0</v>
      </c>
      <c r="AU5694">
        <f t="shared" si="1074"/>
        <v>0</v>
      </c>
      <c r="AV5694">
        <f t="shared" si="1075"/>
        <v>0</v>
      </c>
      <c r="AX5694">
        <f t="shared" si="1076"/>
        <v>1</v>
      </c>
    </row>
    <row r="5695" spans="1:50" x14ac:dyDescent="0.3">
      <c r="A5695">
        <v>12</v>
      </c>
      <c r="B5695">
        <v>73</v>
      </c>
      <c r="C5695" t="s">
        <v>18</v>
      </c>
      <c r="D5695" t="s">
        <v>20</v>
      </c>
      <c r="E5695">
        <v>7</v>
      </c>
      <c r="F5695">
        <v>82</v>
      </c>
      <c r="G5695" t="s">
        <v>22</v>
      </c>
      <c r="H5695" t="s">
        <v>20</v>
      </c>
      <c r="I5695">
        <v>1</v>
      </c>
      <c r="J5695" t="s">
        <v>22</v>
      </c>
      <c r="K5695" t="s">
        <v>23</v>
      </c>
      <c r="L5695" t="s">
        <v>24</v>
      </c>
      <c r="M5695">
        <v>3</v>
      </c>
      <c r="N5695" t="s">
        <v>20</v>
      </c>
      <c r="O5695" t="s">
        <v>25</v>
      </c>
      <c r="P5695" t="s">
        <v>35</v>
      </c>
      <c r="Q5695" t="s">
        <v>27</v>
      </c>
      <c r="R5695">
        <v>60</v>
      </c>
      <c r="T5695">
        <f t="shared" si="1068"/>
        <v>-0.30589227148649517</v>
      </c>
      <c r="U5695">
        <f t="shared" si="1077"/>
        <v>66.045688857315923</v>
      </c>
      <c r="AD5695">
        <f>(E5695 -$Y$7)/$Y$8</f>
        <v>-1.9795577157294329E-2</v>
      </c>
      <c r="AE5695">
        <f t="shared" si="1066"/>
        <v>1</v>
      </c>
      <c r="AG5695">
        <f>(A5695 -$W$7)/$W$8</f>
        <v>-1.3314092672913058</v>
      </c>
      <c r="AH5695">
        <f>(B5695 -$X$7)/$X$8</f>
        <v>-0.60428589616220585</v>
      </c>
      <c r="AI5695">
        <f>(F5695 -$Z$7)/$Z$8</f>
        <v>0.48125673548773673</v>
      </c>
      <c r="AJ5695">
        <f>(I5695 -$AA$7)/$AA$8</f>
        <v>-0.40124168605466753</v>
      </c>
      <c r="AK5695">
        <f t="shared" si="1067"/>
        <v>3.141133078780467E-2</v>
      </c>
      <c r="AL5695">
        <f>IF(C5695="Low", 1, IF(C5695="Medium", 2, IF(C5695="High", 3, "")))</f>
        <v>1</v>
      </c>
      <c r="AM5695">
        <f>IF(G5695="Low", 1, IF(G5695="Medium", 2, IF(G5695="High", 3, "")))</f>
        <v>2</v>
      </c>
      <c r="AN5695">
        <f t="shared" si="1069"/>
        <v>2</v>
      </c>
      <c r="AO5695">
        <f t="shared" si="1070"/>
        <v>1</v>
      </c>
      <c r="AP5695">
        <f t="shared" si="1071"/>
        <v>1</v>
      </c>
      <c r="AQ5695">
        <f>IF(H5695="Yes", 1, 0)</f>
        <v>0</v>
      </c>
      <c r="AR5695">
        <f>IF(D5695="Yes", 1, 0)</f>
        <v>0</v>
      </c>
      <c r="AS5695">
        <f t="shared" si="1072"/>
        <v>1</v>
      </c>
      <c r="AT5695">
        <f t="shared" si="1073"/>
        <v>0</v>
      </c>
      <c r="AU5695">
        <f t="shared" si="1074"/>
        <v>0</v>
      </c>
      <c r="AV5695">
        <f t="shared" si="1075"/>
        <v>0</v>
      </c>
      <c r="AX5695">
        <f t="shared" si="1076"/>
        <v>1</v>
      </c>
    </row>
    <row r="5696" spans="1:50" x14ac:dyDescent="0.3">
      <c r="A5696">
        <v>19</v>
      </c>
      <c r="B5696">
        <v>83</v>
      </c>
      <c r="C5696" t="s">
        <v>18</v>
      </c>
      <c r="D5696" t="s">
        <v>20</v>
      </c>
      <c r="E5696">
        <v>7</v>
      </c>
      <c r="F5696">
        <v>78</v>
      </c>
      <c r="G5696" t="s">
        <v>19</v>
      </c>
      <c r="H5696" t="s">
        <v>20</v>
      </c>
      <c r="I5696">
        <v>2</v>
      </c>
      <c r="J5696" t="s">
        <v>19</v>
      </c>
      <c r="K5696" t="s">
        <v>23</v>
      </c>
      <c r="L5696" t="s">
        <v>24</v>
      </c>
      <c r="M5696">
        <v>4</v>
      </c>
      <c r="N5696" t="s">
        <v>20</v>
      </c>
      <c r="O5696" t="s">
        <v>33</v>
      </c>
      <c r="P5696" t="s">
        <v>30</v>
      </c>
      <c r="Q5696" t="s">
        <v>27</v>
      </c>
      <c r="R5696">
        <v>67</v>
      </c>
      <c r="T5696">
        <f t="shared" si="1068"/>
        <v>0.29816493271368072</v>
      </c>
      <c r="U5696">
        <f t="shared" si="1077"/>
        <v>68.395568846818918</v>
      </c>
      <c r="AD5696">
        <f>(E5696 -$Y$7)/$Y$8</f>
        <v>-1.9795577157294329E-2</v>
      </c>
      <c r="AE5696">
        <f t="shared" si="1066"/>
        <v>1</v>
      </c>
      <c r="AG5696">
        <f>(A5696 -$W$7)/$W$8</f>
        <v>-0.16282241129609587</v>
      </c>
      <c r="AH5696">
        <f>(B5696 -$X$7)/$X$8</f>
        <v>0.26176983397742365</v>
      </c>
      <c r="AI5696">
        <f>(F5696 -$Z$7)/$Z$8</f>
        <v>0.20345377357021491</v>
      </c>
      <c r="AJ5696">
        <f>(I5696 -$AA$7)/$AA$8</f>
        <v>0.41145108517868284</v>
      </c>
      <c r="AK5696">
        <f t="shared" si="1067"/>
        <v>1.0011994733813825</v>
      </c>
      <c r="AL5696">
        <f>IF(C5696="Low", 1, IF(C5696="Medium", 2, IF(C5696="High", 3, "")))</f>
        <v>1</v>
      </c>
      <c r="AM5696">
        <f>IF(G5696="Low", 1, IF(G5696="Medium", 2, IF(G5696="High", 3, "")))</f>
        <v>3</v>
      </c>
      <c r="AN5696">
        <f t="shared" si="1069"/>
        <v>3</v>
      </c>
      <c r="AO5696">
        <f t="shared" si="1070"/>
        <v>3</v>
      </c>
      <c r="AP5696">
        <f t="shared" si="1071"/>
        <v>1</v>
      </c>
      <c r="AQ5696">
        <f>IF(H5696="Yes", 1, 0)</f>
        <v>0</v>
      </c>
      <c r="AR5696">
        <f>IF(D5696="Yes", 1, 0)</f>
        <v>0</v>
      </c>
      <c r="AS5696">
        <f t="shared" si="1072"/>
        <v>1</v>
      </c>
      <c r="AT5696">
        <f t="shared" si="1073"/>
        <v>0</v>
      </c>
      <c r="AU5696">
        <f t="shared" si="1074"/>
        <v>0</v>
      </c>
      <c r="AV5696">
        <f t="shared" si="1075"/>
        <v>0</v>
      </c>
      <c r="AX5696">
        <f t="shared" si="1076"/>
        <v>1</v>
      </c>
    </row>
    <row r="5697" spans="1:50" x14ac:dyDescent="0.3">
      <c r="A5697">
        <v>20</v>
      </c>
      <c r="B5697">
        <v>67</v>
      </c>
      <c r="C5697" t="s">
        <v>22</v>
      </c>
      <c r="D5697" t="s">
        <v>20</v>
      </c>
      <c r="E5697">
        <v>10</v>
      </c>
      <c r="F5697">
        <v>53</v>
      </c>
      <c r="G5697" t="s">
        <v>19</v>
      </c>
      <c r="H5697" t="s">
        <v>21</v>
      </c>
      <c r="I5697">
        <v>1</v>
      </c>
      <c r="J5697" t="s">
        <v>22</v>
      </c>
      <c r="K5697" t="s">
        <v>34</v>
      </c>
      <c r="L5697" t="s">
        <v>24</v>
      </c>
      <c r="M5697">
        <v>2</v>
      </c>
      <c r="N5697" t="s">
        <v>20</v>
      </c>
      <c r="O5697" t="s">
        <v>33</v>
      </c>
      <c r="P5697" t="s">
        <v>26</v>
      </c>
      <c r="Q5697" t="s">
        <v>27</v>
      </c>
      <c r="R5697">
        <v>65</v>
      </c>
      <c r="T5697">
        <f t="shared" si="1068"/>
        <v>2.0295937825106206E-2</v>
      </c>
      <c r="U5697">
        <f t="shared" si="1077"/>
        <v>67.314613622294203</v>
      </c>
      <c r="AD5697">
        <f>(E5697 -$Y$7)/$Y$8</f>
        <v>2.0237884584402419</v>
      </c>
      <c r="AE5697">
        <f t="shared" si="1066"/>
        <v>0</v>
      </c>
      <c r="AG5697">
        <f>(A5697 -$W$7)/$W$8</f>
        <v>4.1185681317912485E-3</v>
      </c>
      <c r="AH5697">
        <f>(B5697 -$X$7)/$X$8</f>
        <v>-1.1239193342459837</v>
      </c>
      <c r="AI5697">
        <f>(F5697 -$Z$7)/$Z$8</f>
        <v>-1.5328147384142963</v>
      </c>
      <c r="AJ5697">
        <f>(I5697 -$AA$7)/$AA$8</f>
        <v>-0.40124168605466753</v>
      </c>
      <c r="AK5697">
        <f t="shared" si="1067"/>
        <v>-0.93837681180577304</v>
      </c>
      <c r="AL5697">
        <f>IF(C5697="Low", 1, IF(C5697="Medium", 2, IF(C5697="High", 3, "")))</f>
        <v>2</v>
      </c>
      <c r="AM5697">
        <f>IF(G5697="Low", 1, IF(G5697="Medium", 2, IF(G5697="High", 3, "")))</f>
        <v>3</v>
      </c>
      <c r="AN5697">
        <f t="shared" si="1069"/>
        <v>2</v>
      </c>
      <c r="AO5697">
        <f t="shared" si="1070"/>
        <v>3</v>
      </c>
      <c r="AP5697">
        <f t="shared" si="1071"/>
        <v>1</v>
      </c>
      <c r="AQ5697">
        <f>IF(H5697="Yes", 1, 0)</f>
        <v>1</v>
      </c>
      <c r="AR5697">
        <f>IF(D5697="Yes", 1, 0)</f>
        <v>0</v>
      </c>
      <c r="AS5697">
        <f t="shared" si="1072"/>
        <v>1</v>
      </c>
      <c r="AT5697">
        <f t="shared" si="1073"/>
        <v>1</v>
      </c>
      <c r="AU5697">
        <f t="shared" si="1074"/>
        <v>0</v>
      </c>
      <c r="AV5697">
        <f t="shared" si="1075"/>
        <v>0</v>
      </c>
      <c r="AX5697">
        <f t="shared" si="1076"/>
        <v>1</v>
      </c>
    </row>
    <row r="5698" spans="1:50" x14ac:dyDescent="0.3">
      <c r="A5698">
        <v>10</v>
      </c>
      <c r="B5698">
        <v>92</v>
      </c>
      <c r="C5698" t="s">
        <v>19</v>
      </c>
      <c r="D5698" t="s">
        <v>21</v>
      </c>
      <c r="E5698">
        <v>6</v>
      </c>
      <c r="F5698">
        <v>59</v>
      </c>
      <c r="G5698" t="s">
        <v>19</v>
      </c>
      <c r="H5698" t="s">
        <v>21</v>
      </c>
      <c r="I5698">
        <v>0</v>
      </c>
      <c r="J5698" t="s">
        <v>22</v>
      </c>
      <c r="K5698" t="s">
        <v>23</v>
      </c>
      <c r="L5698" t="s">
        <v>28</v>
      </c>
      <c r="M5698">
        <v>2</v>
      </c>
      <c r="N5698" t="s">
        <v>20</v>
      </c>
      <c r="O5698" t="s">
        <v>25</v>
      </c>
      <c r="P5698" t="s">
        <v>30</v>
      </c>
      <c r="Q5698" t="s">
        <v>31</v>
      </c>
      <c r="R5698">
        <v>64</v>
      </c>
      <c r="T5698">
        <f t="shared" si="1068"/>
        <v>9.2620018626545106E-2</v>
      </c>
      <c r="U5698">
        <f t="shared" si="1077"/>
        <v>67.595965966166219</v>
      </c>
      <c r="AD5698">
        <f>(E5698 -$Y$7)/$Y$8</f>
        <v>-0.70099025568980644</v>
      </c>
      <c r="AE5698">
        <f t="shared" si="1066"/>
        <v>1</v>
      </c>
      <c r="AG5698">
        <f>(A5698 -$W$7)/$W$8</f>
        <v>-1.66529122614708</v>
      </c>
      <c r="AH5698">
        <f>(B5698 -$X$7)/$X$8</f>
        <v>1.0412199911030902</v>
      </c>
      <c r="AI5698">
        <f>(F5698 -$Z$7)/$Z$8</f>
        <v>-1.1161102955380136</v>
      </c>
      <c r="AJ5698">
        <f>(I5698 -$AA$7)/$AA$8</f>
        <v>-1.213934457288018</v>
      </c>
      <c r="AK5698">
        <f t="shared" si="1067"/>
        <v>-0.93837681180577304</v>
      </c>
      <c r="AL5698">
        <f>IF(C5698="Low", 1, IF(C5698="Medium", 2, IF(C5698="High", 3, "")))</f>
        <v>3</v>
      </c>
      <c r="AM5698">
        <f>IF(G5698="Low", 1, IF(G5698="Medium", 2, IF(G5698="High", 3, "")))</f>
        <v>3</v>
      </c>
      <c r="AN5698">
        <f t="shared" si="1069"/>
        <v>2</v>
      </c>
      <c r="AO5698">
        <f t="shared" si="1070"/>
        <v>1</v>
      </c>
      <c r="AP5698">
        <f t="shared" si="1071"/>
        <v>0</v>
      </c>
      <c r="AQ5698">
        <f>IF(H5698="Yes", 1, 0)</f>
        <v>1</v>
      </c>
      <c r="AR5698">
        <f>IF(D5698="Yes", 1, 0)</f>
        <v>1</v>
      </c>
      <c r="AS5698">
        <f t="shared" si="1072"/>
        <v>1</v>
      </c>
      <c r="AT5698">
        <f t="shared" si="1073"/>
        <v>0</v>
      </c>
      <c r="AU5698">
        <f t="shared" si="1074"/>
        <v>0</v>
      </c>
      <c r="AV5698">
        <f t="shared" si="1075"/>
        <v>0</v>
      </c>
      <c r="AX5698">
        <f t="shared" si="1076"/>
        <v>1</v>
      </c>
    </row>
    <row r="5699" spans="1:50" x14ac:dyDescent="0.3">
      <c r="A5699">
        <v>22</v>
      </c>
      <c r="B5699">
        <v>99</v>
      </c>
      <c r="C5699" t="s">
        <v>19</v>
      </c>
      <c r="D5699" t="s">
        <v>21</v>
      </c>
      <c r="E5699">
        <v>7</v>
      </c>
      <c r="F5699">
        <v>51</v>
      </c>
      <c r="G5699" t="s">
        <v>22</v>
      </c>
      <c r="H5699" t="s">
        <v>21</v>
      </c>
      <c r="I5699">
        <v>2</v>
      </c>
      <c r="J5699" t="s">
        <v>19</v>
      </c>
      <c r="K5699" t="s">
        <v>23</v>
      </c>
      <c r="L5699" t="s">
        <v>28</v>
      </c>
      <c r="M5699">
        <v>4</v>
      </c>
      <c r="N5699" t="s">
        <v>21</v>
      </c>
      <c r="O5699" t="s">
        <v>25</v>
      </c>
      <c r="P5699" t="s">
        <v>30</v>
      </c>
      <c r="Q5699" t="s">
        <v>27</v>
      </c>
      <c r="R5699">
        <v>72</v>
      </c>
      <c r="T5699">
        <f t="shared" si="1068"/>
        <v>0.57342491677289342</v>
      </c>
      <c r="U5699">
        <f t="shared" si="1077"/>
        <v>69.466374598251207</v>
      </c>
      <c r="AD5699">
        <f>(E5699 -$Y$7)/$Y$8</f>
        <v>-1.9795577157294329E-2</v>
      </c>
      <c r="AE5699">
        <f t="shared" si="1066"/>
        <v>1</v>
      </c>
      <c r="AG5699">
        <f>(A5699 -$W$7)/$W$8</f>
        <v>0.3380005269875655</v>
      </c>
      <c r="AH5699">
        <f>(B5699 -$X$7)/$X$8</f>
        <v>1.6474590022008309</v>
      </c>
      <c r="AI5699">
        <f>(F5699 -$Z$7)/$Z$8</f>
        <v>-1.6717162193730573</v>
      </c>
      <c r="AJ5699">
        <f>(I5699 -$AA$7)/$AA$8</f>
        <v>0.41145108517868284</v>
      </c>
      <c r="AK5699">
        <f t="shared" si="1067"/>
        <v>1.0011994733813825</v>
      </c>
      <c r="AL5699">
        <f>IF(C5699="Low", 1, IF(C5699="Medium", 2, IF(C5699="High", 3, "")))</f>
        <v>3</v>
      </c>
      <c r="AM5699">
        <f>IF(G5699="Low", 1, IF(G5699="Medium", 2, IF(G5699="High", 3, "")))</f>
        <v>2</v>
      </c>
      <c r="AN5699">
        <f t="shared" si="1069"/>
        <v>3</v>
      </c>
      <c r="AO5699">
        <f t="shared" si="1070"/>
        <v>1</v>
      </c>
      <c r="AP5699">
        <f t="shared" si="1071"/>
        <v>0</v>
      </c>
      <c r="AQ5699">
        <f>IF(H5699="Yes", 1, 0)</f>
        <v>1</v>
      </c>
      <c r="AR5699">
        <f>IF(D5699="Yes", 1, 0)</f>
        <v>1</v>
      </c>
      <c r="AS5699">
        <f t="shared" si="1072"/>
        <v>0</v>
      </c>
      <c r="AT5699">
        <f t="shared" si="1073"/>
        <v>0</v>
      </c>
      <c r="AU5699">
        <f t="shared" si="1074"/>
        <v>1</v>
      </c>
      <c r="AV5699">
        <f t="shared" si="1075"/>
        <v>0</v>
      </c>
      <c r="AX5699">
        <f t="shared" si="1076"/>
        <v>0</v>
      </c>
    </row>
    <row r="5700" spans="1:50" x14ac:dyDescent="0.3">
      <c r="A5700">
        <v>14</v>
      </c>
      <c r="B5700">
        <v>69</v>
      </c>
      <c r="C5700" t="s">
        <v>19</v>
      </c>
      <c r="D5700" t="s">
        <v>20</v>
      </c>
      <c r="E5700">
        <v>6</v>
      </c>
      <c r="F5700">
        <v>55</v>
      </c>
      <c r="G5700" t="s">
        <v>22</v>
      </c>
      <c r="H5700" t="s">
        <v>21</v>
      </c>
      <c r="I5700">
        <v>3</v>
      </c>
      <c r="J5700" t="s">
        <v>18</v>
      </c>
      <c r="K5700" t="s">
        <v>34</v>
      </c>
      <c r="L5700" t="s">
        <v>24</v>
      </c>
      <c r="M5700">
        <v>2</v>
      </c>
      <c r="N5700" t="s">
        <v>20</v>
      </c>
      <c r="O5700" t="s">
        <v>25</v>
      </c>
      <c r="P5700" t="s">
        <v>30</v>
      </c>
      <c r="Q5700" t="s">
        <v>27</v>
      </c>
      <c r="R5700">
        <v>62</v>
      </c>
      <c r="T5700">
        <f t="shared" si="1068"/>
        <v>-0.17642025671021111</v>
      </c>
      <c r="U5700">
        <f t="shared" si="1077"/>
        <v>66.549355885219796</v>
      </c>
      <c r="AD5700">
        <f>(E5700 -$Y$7)/$Y$8</f>
        <v>-0.70099025568980644</v>
      </c>
      <c r="AE5700">
        <f t="shared" si="1066"/>
        <v>0</v>
      </c>
      <c r="AG5700">
        <f>(A5700 -$W$7)/$W$8</f>
        <v>-0.9975273084355315</v>
      </c>
      <c r="AH5700">
        <f>(B5700 -$X$7)/$X$8</f>
        <v>-0.95070818821805769</v>
      </c>
      <c r="AI5700">
        <f>(F5700 -$Z$7)/$Z$8</f>
        <v>-1.3939132574555355</v>
      </c>
      <c r="AJ5700">
        <f>(I5700 -$AA$7)/$AA$8</f>
        <v>1.2241438564120333</v>
      </c>
      <c r="AK5700">
        <f t="shared" si="1067"/>
        <v>-0.93837681180577304</v>
      </c>
      <c r="AL5700">
        <f>IF(C5700="Low", 1, IF(C5700="Medium", 2, IF(C5700="High", 3, "")))</f>
        <v>3</v>
      </c>
      <c r="AM5700">
        <f>IF(G5700="Low", 1, IF(G5700="Medium", 2, IF(G5700="High", 3, "")))</f>
        <v>2</v>
      </c>
      <c r="AN5700">
        <f t="shared" si="1069"/>
        <v>1</v>
      </c>
      <c r="AO5700">
        <f t="shared" si="1070"/>
        <v>1</v>
      </c>
      <c r="AP5700">
        <f t="shared" si="1071"/>
        <v>1</v>
      </c>
      <c r="AQ5700">
        <f>IF(H5700="Yes", 1, 0)</f>
        <v>1</v>
      </c>
      <c r="AR5700">
        <f>IF(D5700="Yes", 1, 0)</f>
        <v>0</v>
      </c>
      <c r="AS5700">
        <f t="shared" si="1072"/>
        <v>1</v>
      </c>
      <c r="AT5700">
        <f t="shared" si="1073"/>
        <v>0</v>
      </c>
      <c r="AU5700">
        <f t="shared" si="1074"/>
        <v>0</v>
      </c>
      <c r="AV5700">
        <f t="shared" si="1075"/>
        <v>0</v>
      </c>
      <c r="AX5700">
        <f t="shared" si="1076"/>
        <v>1</v>
      </c>
    </row>
    <row r="5701" spans="1:50" x14ac:dyDescent="0.3">
      <c r="A5701">
        <v>30</v>
      </c>
      <c r="B5701">
        <v>67</v>
      </c>
      <c r="C5701" t="s">
        <v>22</v>
      </c>
      <c r="D5701" t="s">
        <v>21</v>
      </c>
      <c r="E5701">
        <v>8</v>
      </c>
      <c r="F5701">
        <v>86</v>
      </c>
      <c r="G5701" t="s">
        <v>22</v>
      </c>
      <c r="H5701" t="s">
        <v>21</v>
      </c>
      <c r="I5701">
        <v>0</v>
      </c>
      <c r="J5701" t="s">
        <v>22</v>
      </c>
      <c r="K5701" t="s">
        <v>23</v>
      </c>
      <c r="L5701" t="s">
        <v>32</v>
      </c>
      <c r="M5701">
        <v>4</v>
      </c>
      <c r="N5701" t="s">
        <v>20</v>
      </c>
      <c r="O5701" t="s">
        <v>25</v>
      </c>
      <c r="P5701" t="s">
        <v>30</v>
      </c>
      <c r="Q5701" t="s">
        <v>31</v>
      </c>
      <c r="R5701">
        <v>67</v>
      </c>
      <c r="T5701">
        <f t="shared" si="1068"/>
        <v>0.194975202970045</v>
      </c>
      <c r="U5701">
        <f t="shared" si="1077"/>
        <v>67.994144148361983</v>
      </c>
      <c r="AD5701">
        <f>(E5701 -$Y$7)/$Y$8</f>
        <v>0.66139910137521774</v>
      </c>
      <c r="AE5701">
        <f t="shared" si="1066"/>
        <v>1</v>
      </c>
      <c r="AG5701">
        <f>(A5701 -$W$7)/$W$8</f>
        <v>1.6735283624106625</v>
      </c>
      <c r="AH5701">
        <f>(B5701 -$X$7)/$X$8</f>
        <v>-1.1239193342459837</v>
      </c>
      <c r="AI5701">
        <f>(F5701 -$Z$7)/$Z$8</f>
        <v>0.75905969740525847</v>
      </c>
      <c r="AJ5701">
        <f>(I5701 -$AA$7)/$AA$8</f>
        <v>-1.213934457288018</v>
      </c>
      <c r="AK5701">
        <f t="shared" si="1067"/>
        <v>1.0011994733813825</v>
      </c>
      <c r="AL5701">
        <f>IF(C5701="Low", 1, IF(C5701="Medium", 2, IF(C5701="High", 3, "")))</f>
        <v>2</v>
      </c>
      <c r="AM5701">
        <f>IF(G5701="Low", 1, IF(G5701="Medium", 2, IF(G5701="High", 3, "")))</f>
        <v>2</v>
      </c>
      <c r="AN5701">
        <f t="shared" si="1069"/>
        <v>2</v>
      </c>
      <c r="AO5701">
        <f t="shared" si="1070"/>
        <v>1</v>
      </c>
      <c r="AP5701">
        <f t="shared" si="1071"/>
        <v>0</v>
      </c>
      <c r="AQ5701">
        <f>IF(H5701="Yes", 1, 0)</f>
        <v>1</v>
      </c>
      <c r="AR5701">
        <f>IF(D5701="Yes", 1, 0)</f>
        <v>1</v>
      </c>
      <c r="AS5701">
        <f t="shared" si="1072"/>
        <v>1</v>
      </c>
      <c r="AT5701">
        <f t="shared" si="1073"/>
        <v>0</v>
      </c>
      <c r="AU5701">
        <f t="shared" si="1074"/>
        <v>0</v>
      </c>
      <c r="AV5701">
        <f t="shared" si="1075"/>
        <v>0</v>
      </c>
      <c r="AX5701">
        <f t="shared" si="1076"/>
        <v>1</v>
      </c>
    </row>
    <row r="5702" spans="1:50" x14ac:dyDescent="0.3">
      <c r="A5702">
        <v>23</v>
      </c>
      <c r="B5702">
        <v>78</v>
      </c>
      <c r="C5702" t="s">
        <v>22</v>
      </c>
      <c r="D5702" t="s">
        <v>21</v>
      </c>
      <c r="E5702">
        <v>10</v>
      </c>
      <c r="F5702">
        <v>50</v>
      </c>
      <c r="G5702" t="s">
        <v>22</v>
      </c>
      <c r="H5702" t="s">
        <v>21</v>
      </c>
      <c r="I5702">
        <v>1</v>
      </c>
      <c r="J5702" t="s">
        <v>22</v>
      </c>
      <c r="K5702" t="s">
        <v>34</v>
      </c>
      <c r="L5702" t="s">
        <v>24</v>
      </c>
      <c r="M5702">
        <v>3</v>
      </c>
      <c r="N5702" t="s">
        <v>21</v>
      </c>
      <c r="O5702" t="s">
        <v>33</v>
      </c>
      <c r="P5702" t="s">
        <v>26</v>
      </c>
      <c r="Q5702" t="s">
        <v>31</v>
      </c>
      <c r="R5702">
        <v>67</v>
      </c>
      <c r="T5702">
        <f t="shared" si="1068"/>
        <v>0.23677818703491393</v>
      </c>
      <c r="U5702">
        <f t="shared" si="1077"/>
        <v>68.156764501322783</v>
      </c>
      <c r="AD5702">
        <f>(E5702 -$Y$7)/$Y$8</f>
        <v>2.0237884584402419</v>
      </c>
      <c r="AE5702">
        <f t="shared" si="1066"/>
        <v>0</v>
      </c>
      <c r="AG5702">
        <f>(A5702 -$W$7)/$W$8</f>
        <v>0.50494150641545266</v>
      </c>
      <c r="AH5702">
        <f>(B5702 -$X$7)/$X$8</f>
        <v>-0.1712580310923911</v>
      </c>
      <c r="AI5702">
        <f>(F5702 -$Z$7)/$Z$8</f>
        <v>-1.7411669598524377</v>
      </c>
      <c r="AJ5702">
        <f>(I5702 -$AA$7)/$AA$8</f>
        <v>-0.40124168605466753</v>
      </c>
      <c r="AK5702">
        <f t="shared" si="1067"/>
        <v>3.141133078780467E-2</v>
      </c>
      <c r="AL5702">
        <f>IF(C5702="Low", 1, IF(C5702="Medium", 2, IF(C5702="High", 3, "")))</f>
        <v>2</v>
      </c>
      <c r="AM5702">
        <f>IF(G5702="Low", 1, IF(G5702="Medium", 2, IF(G5702="High", 3, "")))</f>
        <v>2</v>
      </c>
      <c r="AN5702">
        <f t="shared" si="1069"/>
        <v>2</v>
      </c>
      <c r="AO5702">
        <f t="shared" si="1070"/>
        <v>3</v>
      </c>
      <c r="AP5702">
        <f t="shared" si="1071"/>
        <v>1</v>
      </c>
      <c r="AQ5702">
        <f>IF(H5702="Yes", 1, 0)</f>
        <v>1</v>
      </c>
      <c r="AR5702">
        <f>IF(D5702="Yes", 1, 0)</f>
        <v>1</v>
      </c>
      <c r="AS5702">
        <f t="shared" si="1072"/>
        <v>0</v>
      </c>
      <c r="AT5702">
        <f t="shared" si="1073"/>
        <v>1</v>
      </c>
      <c r="AU5702">
        <f t="shared" si="1074"/>
        <v>0</v>
      </c>
      <c r="AV5702">
        <f t="shared" si="1075"/>
        <v>0</v>
      </c>
      <c r="AX5702">
        <f t="shared" si="1076"/>
        <v>1</v>
      </c>
    </row>
    <row r="5703" spans="1:50" x14ac:dyDescent="0.3">
      <c r="A5703">
        <v>18</v>
      </c>
      <c r="B5703">
        <v>90</v>
      </c>
      <c r="C5703" t="s">
        <v>22</v>
      </c>
      <c r="D5703" t="s">
        <v>20</v>
      </c>
      <c r="E5703">
        <v>7</v>
      </c>
      <c r="F5703">
        <v>65</v>
      </c>
      <c r="G5703" t="s">
        <v>18</v>
      </c>
      <c r="H5703" t="s">
        <v>21</v>
      </c>
      <c r="I5703">
        <v>4</v>
      </c>
      <c r="J5703" t="s">
        <v>22</v>
      </c>
      <c r="K5703" t="s">
        <v>23</v>
      </c>
      <c r="L5703" t="s">
        <v>24</v>
      </c>
      <c r="M5703">
        <v>3</v>
      </c>
      <c r="N5703" t="s">
        <v>20</v>
      </c>
      <c r="O5703" t="s">
        <v>29</v>
      </c>
      <c r="P5703" t="s">
        <v>26</v>
      </c>
      <c r="Q5703" t="s">
        <v>31</v>
      </c>
      <c r="R5703">
        <v>69</v>
      </c>
      <c r="T5703">
        <f t="shared" si="1068"/>
        <v>0.45714979905471564</v>
      </c>
      <c r="U5703">
        <f t="shared" si="1077"/>
        <v>69.014045629234374</v>
      </c>
      <c r="AD5703">
        <f>(E5703 -$Y$7)/$Y$8</f>
        <v>-1.9795577157294329E-2</v>
      </c>
      <c r="AE5703">
        <f t="shared" ref="AE5703:AE5766" si="1078">IF(K5703="Public", 1, 0)</f>
        <v>1</v>
      </c>
      <c r="AG5703">
        <f>(A5703 -$W$7)/$W$8</f>
        <v>-0.32976339072398297</v>
      </c>
      <c r="AH5703">
        <f>(B5703 -$X$7)/$X$8</f>
        <v>0.86800884507516429</v>
      </c>
      <c r="AI5703">
        <f>(F5703 -$Z$7)/$Z$8</f>
        <v>-0.69940585266173094</v>
      </c>
      <c r="AJ5703">
        <f>(I5703 -$AA$7)/$AA$8</f>
        <v>2.0368366276453838</v>
      </c>
      <c r="AK5703">
        <f t="shared" ref="AK5703:AK5766" si="1079">(M5703 -$AB$7)/$AB$8</f>
        <v>3.141133078780467E-2</v>
      </c>
      <c r="AL5703">
        <f>IF(C5703="Low", 1, IF(C5703="Medium", 2, IF(C5703="High", 3, "")))</f>
        <v>2</v>
      </c>
      <c r="AM5703">
        <f>IF(G5703="Low", 1, IF(G5703="Medium", 2, IF(G5703="High", 3, "")))</f>
        <v>1</v>
      </c>
      <c r="AN5703">
        <f t="shared" si="1069"/>
        <v>2</v>
      </c>
      <c r="AO5703">
        <f t="shared" si="1070"/>
        <v>2</v>
      </c>
      <c r="AP5703">
        <f t="shared" si="1071"/>
        <v>1</v>
      </c>
      <c r="AQ5703">
        <f>IF(H5703="Yes", 1, 0)</f>
        <v>1</v>
      </c>
      <c r="AR5703">
        <f>IF(D5703="Yes", 1, 0)</f>
        <v>0</v>
      </c>
      <c r="AS5703">
        <f t="shared" si="1072"/>
        <v>1</v>
      </c>
      <c r="AT5703">
        <f t="shared" si="1073"/>
        <v>1</v>
      </c>
      <c r="AU5703">
        <f t="shared" si="1074"/>
        <v>0</v>
      </c>
      <c r="AV5703">
        <f t="shared" si="1075"/>
        <v>0</v>
      </c>
      <c r="AX5703">
        <f t="shared" si="1076"/>
        <v>1</v>
      </c>
    </row>
    <row r="5704" spans="1:50" x14ac:dyDescent="0.3">
      <c r="A5704">
        <v>16</v>
      </c>
      <c r="B5704">
        <v>71</v>
      </c>
      <c r="C5704" t="s">
        <v>19</v>
      </c>
      <c r="D5704" t="s">
        <v>21</v>
      </c>
      <c r="E5704">
        <v>7</v>
      </c>
      <c r="F5704">
        <v>72</v>
      </c>
      <c r="G5704" t="s">
        <v>18</v>
      </c>
      <c r="H5704" t="s">
        <v>21</v>
      </c>
      <c r="I5704">
        <v>1</v>
      </c>
      <c r="J5704" t="s">
        <v>18</v>
      </c>
      <c r="K5704" t="s">
        <v>34</v>
      </c>
      <c r="L5704" t="s">
        <v>32</v>
      </c>
      <c r="M5704">
        <v>4</v>
      </c>
      <c r="N5704" t="s">
        <v>20</v>
      </c>
      <c r="O5704" t="s">
        <v>29</v>
      </c>
      <c r="P5704" t="s">
        <v>30</v>
      </c>
      <c r="Q5704" t="s">
        <v>31</v>
      </c>
      <c r="R5704">
        <v>65</v>
      </c>
      <c r="T5704">
        <f t="shared" ref="T5704:T5767" si="1080" xml:space="preserve"> -0.428939123 + (0.162668673*AG5704 ) + (0.215822964*AH5704 ) + (0.066497984*AI5704 ) + (0.052633968*AJ5704 ) + (0.01715737*AK5704 ) + (0.084014125*AL5704 ) + (0.047438308* AM5704) + (0.050178802*AN5704 ) + (0.044245992*AO5704 ) + (0.074596718*AP5704 ) + (0.087859865* AQ5704) + (0.034592709*AR5704 ) + (0.060530552*AS5704 ) + (0.063854922*AT5704 )</f>
        <v>-0.10168228435642947</v>
      </c>
      <c r="U5704">
        <f t="shared" si="1077"/>
        <v>66.840098656713963</v>
      </c>
      <c r="AD5704">
        <f>(E5704 -$Y$7)/$Y$8</f>
        <v>-1.9795577157294329E-2</v>
      </c>
      <c r="AE5704">
        <f t="shared" si="1078"/>
        <v>0</v>
      </c>
      <c r="AG5704">
        <f>(A5704 -$W$7)/$W$8</f>
        <v>-0.66364534957975729</v>
      </c>
      <c r="AH5704">
        <f>(B5704 -$X$7)/$X$8</f>
        <v>-0.77749704219013172</v>
      </c>
      <c r="AI5704">
        <f>(F5704 -$Z$7)/$Z$8</f>
        <v>-0.21325066930606779</v>
      </c>
      <c r="AJ5704">
        <f>(I5704 -$AA$7)/$AA$8</f>
        <v>-0.40124168605466753</v>
      </c>
      <c r="AK5704">
        <f t="shared" si="1079"/>
        <v>1.0011994733813825</v>
      </c>
      <c r="AL5704">
        <f>IF(C5704="Low", 1, IF(C5704="Medium", 2, IF(C5704="High", 3, "")))</f>
        <v>3</v>
      </c>
      <c r="AM5704">
        <f>IF(G5704="Low", 1, IF(G5704="Medium", 2, IF(G5704="High", 3, "")))</f>
        <v>1</v>
      </c>
      <c r="AN5704">
        <f t="shared" ref="AN5704:AN5767" si="1081">IF(J5704="Low", 1, IF(J5704="Medium", 2, IF(J5704="High", 3, "")))</f>
        <v>1</v>
      </c>
      <c r="AO5704">
        <f t="shared" ref="AO5704:AO5767" si="1082">IF(O5704="High School", 1, IF(O5704="College", 2, IF(O5704="Postgraduate", 3, "")))</f>
        <v>2</v>
      </c>
      <c r="AP5704">
        <f t="shared" ref="AP5704:AP5767" si="1083">IF(L5704="Positive", 1, 0)</f>
        <v>0</v>
      </c>
      <c r="AQ5704">
        <f>IF(H5704="Yes", 1, 0)</f>
        <v>1</v>
      </c>
      <c r="AR5704">
        <f>IF(D5704="Yes", 1, 0)</f>
        <v>1</v>
      </c>
      <c r="AS5704">
        <f t="shared" ref="AS5704:AS5767" si="1084">IF(N5704="No", 1, 0)</f>
        <v>1</v>
      </c>
      <c r="AT5704">
        <f t="shared" ref="AT5704:AT5767" si="1085">IF(P5704="Near", 1, 0)</f>
        <v>0</v>
      </c>
      <c r="AU5704">
        <f t="shared" ref="AU5704:AU5767" si="1086">IF(R5704&gt;=70, 1, 0)</f>
        <v>0</v>
      </c>
      <c r="AV5704">
        <f t="shared" ref="AV5704:AV5767" si="1087">IF(U5704&gt;=70, 1, 0)</f>
        <v>0</v>
      </c>
      <c r="AX5704">
        <f t="shared" ref="AX5704:AX5767" si="1088">IF(AU5704=AV5704,1,0)</f>
        <v>1</v>
      </c>
    </row>
    <row r="5705" spans="1:50" x14ac:dyDescent="0.3">
      <c r="A5705">
        <v>19</v>
      </c>
      <c r="B5705">
        <v>61</v>
      </c>
      <c r="C5705" t="s">
        <v>22</v>
      </c>
      <c r="D5705" t="s">
        <v>20</v>
      </c>
      <c r="E5705">
        <v>7</v>
      </c>
      <c r="F5705">
        <v>97</v>
      </c>
      <c r="G5705" t="s">
        <v>18</v>
      </c>
      <c r="H5705" t="s">
        <v>21</v>
      </c>
      <c r="I5705">
        <v>0</v>
      </c>
      <c r="J5705" t="s">
        <v>19</v>
      </c>
      <c r="K5705" t="s">
        <v>23</v>
      </c>
      <c r="L5705" t="s">
        <v>28</v>
      </c>
      <c r="M5705">
        <v>3</v>
      </c>
      <c r="N5705" t="s">
        <v>21</v>
      </c>
      <c r="O5705" t="s">
        <v>29</v>
      </c>
      <c r="P5705" t="s">
        <v>35</v>
      </c>
      <c r="Q5705" t="s">
        <v>27</v>
      </c>
      <c r="R5705">
        <v>62</v>
      </c>
      <c r="T5705">
        <f t="shared" si="1080"/>
        <v>-0.22986448181515284</v>
      </c>
      <c r="U5705">
        <f t="shared" ref="U5705:U5768" si="1089" xml:space="preserve"> (T5705*$S$8)+$S$7</f>
        <v>66.341449226288574</v>
      </c>
      <c r="AD5705">
        <f>(E5705 -$Y$7)/$Y$8</f>
        <v>-1.9795577157294329E-2</v>
      </c>
      <c r="AE5705">
        <f t="shared" si="1078"/>
        <v>1</v>
      </c>
      <c r="AG5705">
        <f>(A5705 -$W$7)/$W$8</f>
        <v>-0.16282241129609587</v>
      </c>
      <c r="AH5705">
        <f>(B5705 -$X$7)/$X$8</f>
        <v>-1.6435527723297614</v>
      </c>
      <c r="AI5705">
        <f>(F5705 -$Z$7)/$Z$8</f>
        <v>1.5230178426784435</v>
      </c>
      <c r="AJ5705">
        <f>(I5705 -$AA$7)/$AA$8</f>
        <v>-1.213934457288018</v>
      </c>
      <c r="AK5705">
        <f t="shared" si="1079"/>
        <v>3.141133078780467E-2</v>
      </c>
      <c r="AL5705">
        <f>IF(C5705="Low", 1, IF(C5705="Medium", 2, IF(C5705="High", 3, "")))</f>
        <v>2</v>
      </c>
      <c r="AM5705">
        <f>IF(G5705="Low", 1, IF(G5705="Medium", 2, IF(G5705="High", 3, "")))</f>
        <v>1</v>
      </c>
      <c r="AN5705">
        <f t="shared" si="1081"/>
        <v>3</v>
      </c>
      <c r="AO5705">
        <f t="shared" si="1082"/>
        <v>2</v>
      </c>
      <c r="AP5705">
        <f t="shared" si="1083"/>
        <v>0</v>
      </c>
      <c r="AQ5705">
        <f>IF(H5705="Yes", 1, 0)</f>
        <v>1</v>
      </c>
      <c r="AR5705">
        <f>IF(D5705="Yes", 1, 0)</f>
        <v>0</v>
      </c>
      <c r="AS5705">
        <f t="shared" si="1084"/>
        <v>0</v>
      </c>
      <c r="AT5705">
        <f t="shared" si="1085"/>
        <v>0</v>
      </c>
      <c r="AU5705">
        <f t="shared" si="1086"/>
        <v>0</v>
      </c>
      <c r="AV5705">
        <f t="shared" si="1087"/>
        <v>0</v>
      </c>
      <c r="AX5705">
        <f t="shared" si="1088"/>
        <v>1</v>
      </c>
    </row>
    <row r="5706" spans="1:50" x14ac:dyDescent="0.3">
      <c r="A5706">
        <v>24</v>
      </c>
      <c r="B5706">
        <v>82</v>
      </c>
      <c r="C5706" t="s">
        <v>19</v>
      </c>
      <c r="D5706" t="s">
        <v>21</v>
      </c>
      <c r="E5706">
        <v>5</v>
      </c>
      <c r="F5706">
        <v>66</v>
      </c>
      <c r="G5706" t="s">
        <v>22</v>
      </c>
      <c r="H5706" t="s">
        <v>21</v>
      </c>
      <c r="I5706">
        <v>0</v>
      </c>
      <c r="J5706" t="s">
        <v>22</v>
      </c>
      <c r="K5706" t="s">
        <v>34</v>
      </c>
      <c r="L5706" t="s">
        <v>32</v>
      </c>
      <c r="M5706">
        <v>3</v>
      </c>
      <c r="N5706" t="s">
        <v>20</v>
      </c>
      <c r="O5706" t="s">
        <v>33</v>
      </c>
      <c r="P5706" t="s">
        <v>26</v>
      </c>
      <c r="Q5706" t="s">
        <v>27</v>
      </c>
      <c r="R5706">
        <v>69</v>
      </c>
      <c r="T5706">
        <f t="shared" si="1080"/>
        <v>0.43976620184698462</v>
      </c>
      <c r="U5706">
        <f t="shared" si="1089"/>
        <v>68.946420631237515</v>
      </c>
      <c r="AD5706">
        <f>(E5706 -$Y$7)/$Y$8</f>
        <v>-1.3821849342223185</v>
      </c>
      <c r="AE5706">
        <f t="shared" si="1078"/>
        <v>0</v>
      </c>
      <c r="AG5706">
        <f>(A5706 -$W$7)/$W$8</f>
        <v>0.67188248584333976</v>
      </c>
      <c r="AH5706">
        <f>(B5706 -$X$7)/$X$8</f>
        <v>0.17516426096346072</v>
      </c>
      <c r="AI5706">
        <f>(F5706 -$Z$7)/$Z$8</f>
        <v>-0.62995511218235045</v>
      </c>
      <c r="AJ5706">
        <f>(I5706 -$AA$7)/$AA$8</f>
        <v>-1.213934457288018</v>
      </c>
      <c r="AK5706">
        <f t="shared" si="1079"/>
        <v>3.141133078780467E-2</v>
      </c>
      <c r="AL5706">
        <f>IF(C5706="Low", 1, IF(C5706="Medium", 2, IF(C5706="High", 3, "")))</f>
        <v>3</v>
      </c>
      <c r="AM5706">
        <f>IF(G5706="Low", 1, IF(G5706="Medium", 2, IF(G5706="High", 3, "")))</f>
        <v>2</v>
      </c>
      <c r="AN5706">
        <f t="shared" si="1081"/>
        <v>2</v>
      </c>
      <c r="AO5706">
        <f t="shared" si="1082"/>
        <v>3</v>
      </c>
      <c r="AP5706">
        <f t="shared" si="1083"/>
        <v>0</v>
      </c>
      <c r="AQ5706">
        <f>IF(H5706="Yes", 1, 0)</f>
        <v>1</v>
      </c>
      <c r="AR5706">
        <f>IF(D5706="Yes", 1, 0)</f>
        <v>1</v>
      </c>
      <c r="AS5706">
        <f t="shared" si="1084"/>
        <v>1</v>
      </c>
      <c r="AT5706">
        <f t="shared" si="1085"/>
        <v>1</v>
      </c>
      <c r="AU5706">
        <f t="shared" si="1086"/>
        <v>0</v>
      </c>
      <c r="AV5706">
        <f t="shared" si="1087"/>
        <v>0</v>
      </c>
      <c r="AX5706">
        <f t="shared" si="1088"/>
        <v>1</v>
      </c>
    </row>
    <row r="5707" spans="1:50" x14ac:dyDescent="0.3">
      <c r="A5707">
        <v>20</v>
      </c>
      <c r="B5707">
        <v>98</v>
      </c>
      <c r="C5707" t="s">
        <v>22</v>
      </c>
      <c r="D5707" t="s">
        <v>20</v>
      </c>
      <c r="E5707">
        <v>7</v>
      </c>
      <c r="F5707">
        <v>89</v>
      </c>
      <c r="G5707" t="s">
        <v>22</v>
      </c>
      <c r="H5707" t="s">
        <v>21</v>
      </c>
      <c r="I5707">
        <v>1</v>
      </c>
      <c r="J5707" t="s">
        <v>22</v>
      </c>
      <c r="K5707" t="s">
        <v>23</v>
      </c>
      <c r="L5707" t="s">
        <v>24</v>
      </c>
      <c r="M5707">
        <v>3</v>
      </c>
      <c r="N5707" t="s">
        <v>20</v>
      </c>
      <c r="O5707" t="s">
        <v>29</v>
      </c>
      <c r="P5707" t="s">
        <v>35</v>
      </c>
      <c r="Q5707" t="s">
        <v>31</v>
      </c>
      <c r="R5707">
        <v>72</v>
      </c>
      <c r="T5707">
        <f t="shared" si="1080"/>
        <v>0.62709137753044153</v>
      </c>
      <c r="U5707">
        <f t="shared" si="1089"/>
        <v>69.675145789728987</v>
      </c>
      <c r="AD5707">
        <f>(E5707 -$Y$7)/$Y$8</f>
        <v>-1.9795577157294329E-2</v>
      </c>
      <c r="AE5707">
        <f t="shared" si="1078"/>
        <v>1</v>
      </c>
      <c r="AG5707">
        <f>(A5707 -$W$7)/$W$8</f>
        <v>4.1185681317912485E-3</v>
      </c>
      <c r="AH5707">
        <f>(B5707 -$X$7)/$X$8</f>
        <v>1.5608534291868679</v>
      </c>
      <c r="AI5707">
        <f>(F5707 -$Z$7)/$Z$8</f>
        <v>0.96741191884339983</v>
      </c>
      <c r="AJ5707">
        <f>(I5707 -$AA$7)/$AA$8</f>
        <v>-0.40124168605466753</v>
      </c>
      <c r="AK5707">
        <f t="shared" si="1079"/>
        <v>3.141133078780467E-2</v>
      </c>
      <c r="AL5707">
        <f>IF(C5707="Low", 1, IF(C5707="Medium", 2, IF(C5707="High", 3, "")))</f>
        <v>2</v>
      </c>
      <c r="AM5707">
        <f>IF(G5707="Low", 1, IF(G5707="Medium", 2, IF(G5707="High", 3, "")))</f>
        <v>2</v>
      </c>
      <c r="AN5707">
        <f t="shared" si="1081"/>
        <v>2</v>
      </c>
      <c r="AO5707">
        <f t="shared" si="1082"/>
        <v>2</v>
      </c>
      <c r="AP5707">
        <f t="shared" si="1083"/>
        <v>1</v>
      </c>
      <c r="AQ5707">
        <f>IF(H5707="Yes", 1, 0)</f>
        <v>1</v>
      </c>
      <c r="AR5707">
        <f>IF(D5707="Yes", 1, 0)</f>
        <v>0</v>
      </c>
      <c r="AS5707">
        <f t="shared" si="1084"/>
        <v>1</v>
      </c>
      <c r="AT5707">
        <f t="shared" si="1085"/>
        <v>0</v>
      </c>
      <c r="AU5707">
        <f t="shared" si="1086"/>
        <v>1</v>
      </c>
      <c r="AV5707">
        <f t="shared" si="1087"/>
        <v>0</v>
      </c>
      <c r="AX5707">
        <f t="shared" si="1088"/>
        <v>0</v>
      </c>
    </row>
    <row r="5708" spans="1:50" x14ac:dyDescent="0.3">
      <c r="A5708">
        <v>19</v>
      </c>
      <c r="B5708">
        <v>76</v>
      </c>
      <c r="C5708" t="s">
        <v>18</v>
      </c>
      <c r="D5708" t="s">
        <v>21</v>
      </c>
      <c r="E5708">
        <v>10</v>
      </c>
      <c r="F5708">
        <v>70</v>
      </c>
      <c r="G5708" t="s">
        <v>18</v>
      </c>
      <c r="H5708" t="s">
        <v>21</v>
      </c>
      <c r="I5708">
        <v>1</v>
      </c>
      <c r="J5708" t="s">
        <v>22</v>
      </c>
      <c r="K5708" t="s">
        <v>23</v>
      </c>
      <c r="L5708" t="s">
        <v>28</v>
      </c>
      <c r="M5708">
        <v>3</v>
      </c>
      <c r="N5708" t="s">
        <v>20</v>
      </c>
      <c r="O5708" t="s">
        <v>29</v>
      </c>
      <c r="P5708" t="s">
        <v>35</v>
      </c>
      <c r="Q5708" t="s">
        <v>31</v>
      </c>
      <c r="R5708">
        <v>63</v>
      </c>
      <c r="T5708">
        <f t="shared" si="1080"/>
        <v>-7.0481854686368708E-2</v>
      </c>
      <c r="U5708">
        <f t="shared" si="1089"/>
        <v>66.961473362347434</v>
      </c>
      <c r="AD5708">
        <f>(E5708 -$Y$7)/$Y$8</f>
        <v>2.0237884584402419</v>
      </c>
      <c r="AE5708">
        <f t="shared" si="1078"/>
        <v>1</v>
      </c>
      <c r="AG5708">
        <f>(A5708 -$W$7)/$W$8</f>
        <v>-0.16282241129609587</v>
      </c>
      <c r="AH5708">
        <f>(B5708 -$X$7)/$X$8</f>
        <v>-0.34446917712031699</v>
      </c>
      <c r="AI5708">
        <f>(F5708 -$Z$7)/$Z$8</f>
        <v>-0.35215215026482866</v>
      </c>
      <c r="AJ5708">
        <f>(I5708 -$AA$7)/$AA$8</f>
        <v>-0.40124168605466753</v>
      </c>
      <c r="AK5708">
        <f t="shared" si="1079"/>
        <v>3.141133078780467E-2</v>
      </c>
      <c r="AL5708">
        <f>IF(C5708="Low", 1, IF(C5708="Medium", 2, IF(C5708="High", 3, "")))</f>
        <v>1</v>
      </c>
      <c r="AM5708">
        <f>IF(G5708="Low", 1, IF(G5708="Medium", 2, IF(G5708="High", 3, "")))</f>
        <v>1</v>
      </c>
      <c r="AN5708">
        <f t="shared" si="1081"/>
        <v>2</v>
      </c>
      <c r="AO5708">
        <f t="shared" si="1082"/>
        <v>2</v>
      </c>
      <c r="AP5708">
        <f t="shared" si="1083"/>
        <v>0</v>
      </c>
      <c r="AQ5708">
        <f>IF(H5708="Yes", 1, 0)</f>
        <v>1</v>
      </c>
      <c r="AR5708">
        <f>IF(D5708="Yes", 1, 0)</f>
        <v>1</v>
      </c>
      <c r="AS5708">
        <f t="shared" si="1084"/>
        <v>1</v>
      </c>
      <c r="AT5708">
        <f t="shared" si="1085"/>
        <v>0</v>
      </c>
      <c r="AU5708">
        <f t="shared" si="1086"/>
        <v>0</v>
      </c>
      <c r="AV5708">
        <f t="shared" si="1087"/>
        <v>0</v>
      </c>
      <c r="AX5708">
        <f t="shared" si="1088"/>
        <v>1</v>
      </c>
    </row>
    <row r="5709" spans="1:50" x14ac:dyDescent="0.3">
      <c r="A5709">
        <v>20</v>
      </c>
      <c r="B5709">
        <v>77</v>
      </c>
      <c r="C5709" t="s">
        <v>19</v>
      </c>
      <c r="D5709" t="s">
        <v>20</v>
      </c>
      <c r="E5709">
        <v>8</v>
      </c>
      <c r="F5709">
        <v>55</v>
      </c>
      <c r="G5709" t="s">
        <v>18</v>
      </c>
      <c r="H5709" t="s">
        <v>21</v>
      </c>
      <c r="I5709">
        <v>1</v>
      </c>
      <c r="J5709" t="s">
        <v>22</v>
      </c>
      <c r="K5709" t="s">
        <v>23</v>
      </c>
      <c r="L5709" t="s">
        <v>28</v>
      </c>
      <c r="M5709">
        <v>3</v>
      </c>
      <c r="N5709" t="s">
        <v>20</v>
      </c>
      <c r="O5709" t="s">
        <v>29</v>
      </c>
      <c r="P5709" t="s">
        <v>35</v>
      </c>
      <c r="Q5709" t="s">
        <v>31</v>
      </c>
      <c r="R5709">
        <v>64</v>
      </c>
      <c r="T5709">
        <f t="shared" si="1080"/>
        <v>3.9526211935487915E-2</v>
      </c>
      <c r="U5709">
        <f t="shared" si="1089"/>
        <v>67.389422491405327</v>
      </c>
      <c r="AD5709">
        <f>(E5709 -$Y$7)/$Y$8</f>
        <v>0.66139910137521774</v>
      </c>
      <c r="AE5709">
        <f t="shared" si="1078"/>
        <v>1</v>
      </c>
      <c r="AG5709">
        <f>(A5709 -$W$7)/$W$8</f>
        <v>4.1185681317912485E-3</v>
      </c>
      <c r="AH5709">
        <f>(B5709 -$X$7)/$X$8</f>
        <v>-0.25786360410635406</v>
      </c>
      <c r="AI5709">
        <f>(F5709 -$Z$7)/$Z$8</f>
        <v>-1.3939132574555355</v>
      </c>
      <c r="AJ5709">
        <f>(I5709 -$AA$7)/$AA$8</f>
        <v>-0.40124168605466753</v>
      </c>
      <c r="AK5709">
        <f t="shared" si="1079"/>
        <v>3.141133078780467E-2</v>
      </c>
      <c r="AL5709">
        <f>IF(C5709="Low", 1, IF(C5709="Medium", 2, IF(C5709="High", 3, "")))</f>
        <v>3</v>
      </c>
      <c r="AM5709">
        <f>IF(G5709="Low", 1, IF(G5709="Medium", 2, IF(G5709="High", 3, "")))</f>
        <v>1</v>
      </c>
      <c r="AN5709">
        <f t="shared" si="1081"/>
        <v>2</v>
      </c>
      <c r="AO5709">
        <f t="shared" si="1082"/>
        <v>2</v>
      </c>
      <c r="AP5709">
        <f t="shared" si="1083"/>
        <v>0</v>
      </c>
      <c r="AQ5709">
        <f>IF(H5709="Yes", 1, 0)</f>
        <v>1</v>
      </c>
      <c r="AR5709">
        <f>IF(D5709="Yes", 1, 0)</f>
        <v>0</v>
      </c>
      <c r="AS5709">
        <f t="shared" si="1084"/>
        <v>1</v>
      </c>
      <c r="AT5709">
        <f t="shared" si="1085"/>
        <v>0</v>
      </c>
      <c r="AU5709">
        <f t="shared" si="1086"/>
        <v>0</v>
      </c>
      <c r="AV5709">
        <f t="shared" si="1087"/>
        <v>0</v>
      </c>
      <c r="AX5709">
        <f t="shared" si="1088"/>
        <v>1</v>
      </c>
    </row>
    <row r="5710" spans="1:50" x14ac:dyDescent="0.3">
      <c r="A5710">
        <v>16</v>
      </c>
      <c r="B5710">
        <v>99</v>
      </c>
      <c r="C5710" t="s">
        <v>18</v>
      </c>
      <c r="D5710" t="s">
        <v>21</v>
      </c>
      <c r="E5710">
        <v>9</v>
      </c>
      <c r="F5710">
        <v>55</v>
      </c>
      <c r="G5710" t="s">
        <v>22</v>
      </c>
      <c r="H5710" t="s">
        <v>21</v>
      </c>
      <c r="I5710">
        <v>1</v>
      </c>
      <c r="J5710" t="s">
        <v>22</v>
      </c>
      <c r="K5710" t="s">
        <v>23</v>
      </c>
      <c r="L5710" t="s">
        <v>32</v>
      </c>
      <c r="M5710">
        <v>3</v>
      </c>
      <c r="N5710" t="s">
        <v>21</v>
      </c>
      <c r="O5710" t="s">
        <v>29</v>
      </c>
      <c r="P5710" t="s">
        <v>35</v>
      </c>
      <c r="Q5710" t="s">
        <v>31</v>
      </c>
      <c r="R5710">
        <v>67</v>
      </c>
      <c r="T5710">
        <f t="shared" si="1080"/>
        <v>0.1955865288334909</v>
      </c>
      <c r="U5710">
        <f t="shared" si="1089"/>
        <v>67.99652230460876</v>
      </c>
      <c r="AD5710">
        <f>(E5710 -$Y$7)/$Y$8</f>
        <v>1.3425937799077299</v>
      </c>
      <c r="AE5710">
        <f t="shared" si="1078"/>
        <v>1</v>
      </c>
      <c r="AG5710">
        <f>(A5710 -$W$7)/$W$8</f>
        <v>-0.66364534957975729</v>
      </c>
      <c r="AH5710">
        <f>(B5710 -$X$7)/$X$8</f>
        <v>1.6474590022008309</v>
      </c>
      <c r="AI5710">
        <f>(F5710 -$Z$7)/$Z$8</f>
        <v>-1.3939132574555355</v>
      </c>
      <c r="AJ5710">
        <f>(I5710 -$AA$7)/$AA$8</f>
        <v>-0.40124168605466753</v>
      </c>
      <c r="AK5710">
        <f t="shared" si="1079"/>
        <v>3.141133078780467E-2</v>
      </c>
      <c r="AL5710">
        <f>IF(C5710="Low", 1, IF(C5710="Medium", 2, IF(C5710="High", 3, "")))</f>
        <v>1</v>
      </c>
      <c r="AM5710">
        <f>IF(G5710="Low", 1, IF(G5710="Medium", 2, IF(G5710="High", 3, "")))</f>
        <v>2</v>
      </c>
      <c r="AN5710">
        <f t="shared" si="1081"/>
        <v>2</v>
      </c>
      <c r="AO5710">
        <f t="shared" si="1082"/>
        <v>2</v>
      </c>
      <c r="AP5710">
        <f t="shared" si="1083"/>
        <v>0</v>
      </c>
      <c r="AQ5710">
        <f>IF(H5710="Yes", 1, 0)</f>
        <v>1</v>
      </c>
      <c r="AR5710">
        <f>IF(D5710="Yes", 1, 0)</f>
        <v>1</v>
      </c>
      <c r="AS5710">
        <f t="shared" si="1084"/>
        <v>0</v>
      </c>
      <c r="AT5710">
        <f t="shared" si="1085"/>
        <v>0</v>
      </c>
      <c r="AU5710">
        <f t="shared" si="1086"/>
        <v>0</v>
      </c>
      <c r="AV5710">
        <f t="shared" si="1087"/>
        <v>0</v>
      </c>
      <c r="AX5710">
        <f t="shared" si="1088"/>
        <v>1</v>
      </c>
    </row>
    <row r="5711" spans="1:50" x14ac:dyDescent="0.3">
      <c r="A5711">
        <v>18</v>
      </c>
      <c r="B5711">
        <v>88</v>
      </c>
      <c r="C5711" t="s">
        <v>22</v>
      </c>
      <c r="D5711" t="s">
        <v>20</v>
      </c>
      <c r="E5711">
        <v>9</v>
      </c>
      <c r="F5711">
        <v>72</v>
      </c>
      <c r="G5711" t="s">
        <v>19</v>
      </c>
      <c r="H5711" t="s">
        <v>21</v>
      </c>
      <c r="I5711">
        <v>2</v>
      </c>
      <c r="J5711" t="s">
        <v>19</v>
      </c>
      <c r="K5711" t="s">
        <v>23</v>
      </c>
      <c r="L5711" t="s">
        <v>32</v>
      </c>
      <c r="M5711">
        <v>4</v>
      </c>
      <c r="N5711" t="s">
        <v>20</v>
      </c>
      <c r="O5711" t="s">
        <v>33</v>
      </c>
      <c r="P5711" t="s">
        <v>30</v>
      </c>
      <c r="Q5711" t="s">
        <v>27</v>
      </c>
      <c r="R5711">
        <v>70</v>
      </c>
      <c r="T5711">
        <f t="shared" si="1080"/>
        <v>0.43403348907966954</v>
      </c>
      <c r="U5711">
        <f t="shared" si="1089"/>
        <v>68.924119453594386</v>
      </c>
      <c r="AD5711">
        <f>(E5711 -$Y$7)/$Y$8</f>
        <v>1.3425937799077299</v>
      </c>
      <c r="AE5711">
        <f t="shared" si="1078"/>
        <v>1</v>
      </c>
      <c r="AG5711">
        <f>(A5711 -$W$7)/$W$8</f>
        <v>-0.32976339072398297</v>
      </c>
      <c r="AH5711">
        <f>(B5711 -$X$7)/$X$8</f>
        <v>0.69479769904723843</v>
      </c>
      <c r="AI5711">
        <f>(F5711 -$Z$7)/$Z$8</f>
        <v>-0.21325066930606779</v>
      </c>
      <c r="AJ5711">
        <f>(I5711 -$AA$7)/$AA$8</f>
        <v>0.41145108517868284</v>
      </c>
      <c r="AK5711">
        <f t="shared" si="1079"/>
        <v>1.0011994733813825</v>
      </c>
      <c r="AL5711">
        <f>IF(C5711="Low", 1, IF(C5711="Medium", 2, IF(C5711="High", 3, "")))</f>
        <v>2</v>
      </c>
      <c r="AM5711">
        <f>IF(G5711="Low", 1, IF(G5711="Medium", 2, IF(G5711="High", 3, "")))</f>
        <v>3</v>
      </c>
      <c r="AN5711">
        <f t="shared" si="1081"/>
        <v>3</v>
      </c>
      <c r="AO5711">
        <f t="shared" si="1082"/>
        <v>3</v>
      </c>
      <c r="AP5711">
        <f t="shared" si="1083"/>
        <v>0</v>
      </c>
      <c r="AQ5711">
        <f>IF(H5711="Yes", 1, 0)</f>
        <v>1</v>
      </c>
      <c r="AR5711">
        <f>IF(D5711="Yes", 1, 0)</f>
        <v>0</v>
      </c>
      <c r="AS5711">
        <f t="shared" si="1084"/>
        <v>1</v>
      </c>
      <c r="AT5711">
        <f t="shared" si="1085"/>
        <v>0</v>
      </c>
      <c r="AU5711">
        <f t="shared" si="1086"/>
        <v>1</v>
      </c>
      <c r="AV5711">
        <f t="shared" si="1087"/>
        <v>0</v>
      </c>
      <c r="AX5711">
        <f t="shared" si="1088"/>
        <v>0</v>
      </c>
    </row>
    <row r="5712" spans="1:50" x14ac:dyDescent="0.3">
      <c r="A5712">
        <v>7</v>
      </c>
      <c r="B5712">
        <v>89</v>
      </c>
      <c r="C5712" t="s">
        <v>19</v>
      </c>
      <c r="D5712" t="s">
        <v>21</v>
      </c>
      <c r="E5712">
        <v>6</v>
      </c>
      <c r="F5712">
        <v>53</v>
      </c>
      <c r="G5712" t="s">
        <v>22</v>
      </c>
      <c r="H5712" t="s">
        <v>21</v>
      </c>
      <c r="I5712">
        <v>3</v>
      </c>
      <c r="J5712" t="s">
        <v>19</v>
      </c>
      <c r="K5712" t="s">
        <v>34</v>
      </c>
      <c r="L5712" t="s">
        <v>32</v>
      </c>
      <c r="M5712">
        <v>2</v>
      </c>
      <c r="N5712" t="s">
        <v>20</v>
      </c>
      <c r="O5712" t="s">
        <v>25</v>
      </c>
      <c r="P5712" t="s">
        <v>30</v>
      </c>
      <c r="Q5712" t="s">
        <v>27</v>
      </c>
      <c r="R5712">
        <v>64</v>
      </c>
      <c r="T5712">
        <f t="shared" si="1080"/>
        <v>5.843362601727202E-2</v>
      </c>
      <c r="U5712">
        <f t="shared" si="1089"/>
        <v>67.462975382911466</v>
      </c>
      <c r="AD5712">
        <f>(E5712 -$Y$7)/$Y$8</f>
        <v>-0.70099025568980644</v>
      </c>
      <c r="AE5712">
        <f t="shared" si="1078"/>
        <v>0</v>
      </c>
      <c r="AG5712">
        <f>(A5712 -$W$7)/$W$8</f>
        <v>-2.1661141644307413</v>
      </c>
      <c r="AH5712">
        <f>(B5712 -$X$7)/$X$8</f>
        <v>0.78140327206120141</v>
      </c>
      <c r="AI5712">
        <f>(F5712 -$Z$7)/$Z$8</f>
        <v>-1.5328147384142963</v>
      </c>
      <c r="AJ5712">
        <f>(I5712 -$AA$7)/$AA$8</f>
        <v>1.2241438564120333</v>
      </c>
      <c r="AK5712">
        <f t="shared" si="1079"/>
        <v>-0.93837681180577304</v>
      </c>
      <c r="AL5712">
        <f>IF(C5712="Low", 1, IF(C5712="Medium", 2, IF(C5712="High", 3, "")))</f>
        <v>3</v>
      </c>
      <c r="AM5712">
        <f>IF(G5712="Low", 1, IF(G5712="Medium", 2, IF(G5712="High", 3, "")))</f>
        <v>2</v>
      </c>
      <c r="AN5712">
        <f t="shared" si="1081"/>
        <v>3</v>
      </c>
      <c r="AO5712">
        <f t="shared" si="1082"/>
        <v>1</v>
      </c>
      <c r="AP5712">
        <f t="shared" si="1083"/>
        <v>0</v>
      </c>
      <c r="AQ5712">
        <f>IF(H5712="Yes", 1, 0)</f>
        <v>1</v>
      </c>
      <c r="AR5712">
        <f>IF(D5712="Yes", 1, 0)</f>
        <v>1</v>
      </c>
      <c r="AS5712">
        <f t="shared" si="1084"/>
        <v>1</v>
      </c>
      <c r="AT5712">
        <f t="shared" si="1085"/>
        <v>0</v>
      </c>
      <c r="AU5712">
        <f t="shared" si="1086"/>
        <v>0</v>
      </c>
      <c r="AV5712">
        <f t="shared" si="1087"/>
        <v>0</v>
      </c>
      <c r="AX5712">
        <f t="shared" si="1088"/>
        <v>1</v>
      </c>
    </row>
    <row r="5713" spans="1:50" x14ac:dyDescent="0.3">
      <c r="A5713">
        <v>26</v>
      </c>
      <c r="B5713">
        <v>83</v>
      </c>
      <c r="C5713" t="s">
        <v>22</v>
      </c>
      <c r="D5713" t="s">
        <v>20</v>
      </c>
      <c r="E5713">
        <v>10</v>
      </c>
      <c r="F5713">
        <v>79</v>
      </c>
      <c r="G5713" t="s">
        <v>22</v>
      </c>
      <c r="H5713" t="s">
        <v>21</v>
      </c>
      <c r="I5713">
        <v>1</v>
      </c>
      <c r="J5713" t="s">
        <v>22</v>
      </c>
      <c r="K5713" t="s">
        <v>23</v>
      </c>
      <c r="L5713" t="s">
        <v>32</v>
      </c>
      <c r="M5713">
        <v>2</v>
      </c>
      <c r="N5713" t="s">
        <v>20</v>
      </c>
      <c r="O5713" t="s">
        <v>25</v>
      </c>
      <c r="P5713" t="s">
        <v>30</v>
      </c>
      <c r="Q5713" t="s">
        <v>31</v>
      </c>
      <c r="R5713">
        <v>69</v>
      </c>
      <c r="T5713">
        <f t="shared" si="1080"/>
        <v>0.32799064480974066</v>
      </c>
      <c r="U5713">
        <f t="shared" si="1089"/>
        <v>68.511595679277619</v>
      </c>
      <c r="AD5713">
        <f>(E5713 -$Y$7)/$Y$8</f>
        <v>2.0237884584402419</v>
      </c>
      <c r="AE5713">
        <f t="shared" si="1078"/>
        <v>1</v>
      </c>
      <c r="AG5713">
        <f>(A5713 -$W$7)/$W$8</f>
        <v>1.0057644446991141</v>
      </c>
      <c r="AH5713">
        <f>(B5713 -$X$7)/$X$8</f>
        <v>0.26176983397742365</v>
      </c>
      <c r="AI5713">
        <f>(F5713 -$Z$7)/$Z$8</f>
        <v>0.27290451404959537</v>
      </c>
      <c r="AJ5713">
        <f>(I5713 -$AA$7)/$AA$8</f>
        <v>-0.40124168605466753</v>
      </c>
      <c r="AK5713">
        <f t="shared" si="1079"/>
        <v>-0.93837681180577304</v>
      </c>
      <c r="AL5713">
        <f>IF(C5713="Low", 1, IF(C5713="Medium", 2, IF(C5713="High", 3, "")))</f>
        <v>2</v>
      </c>
      <c r="AM5713">
        <f>IF(G5713="Low", 1, IF(G5713="Medium", 2, IF(G5713="High", 3, "")))</f>
        <v>2</v>
      </c>
      <c r="AN5713">
        <f t="shared" si="1081"/>
        <v>2</v>
      </c>
      <c r="AO5713">
        <f t="shared" si="1082"/>
        <v>1</v>
      </c>
      <c r="AP5713">
        <f t="shared" si="1083"/>
        <v>0</v>
      </c>
      <c r="AQ5713">
        <f>IF(H5713="Yes", 1, 0)</f>
        <v>1</v>
      </c>
      <c r="AR5713">
        <f>IF(D5713="Yes", 1, 0)</f>
        <v>0</v>
      </c>
      <c r="AS5713">
        <f t="shared" si="1084"/>
        <v>1</v>
      </c>
      <c r="AT5713">
        <f t="shared" si="1085"/>
        <v>0</v>
      </c>
      <c r="AU5713">
        <f t="shared" si="1086"/>
        <v>0</v>
      </c>
      <c r="AV5713">
        <f t="shared" si="1087"/>
        <v>0</v>
      </c>
      <c r="AX5713">
        <f t="shared" si="1088"/>
        <v>1</v>
      </c>
    </row>
    <row r="5714" spans="1:50" x14ac:dyDescent="0.3">
      <c r="A5714">
        <v>22</v>
      </c>
      <c r="B5714">
        <v>99</v>
      </c>
      <c r="C5714" t="s">
        <v>19</v>
      </c>
      <c r="D5714" t="s">
        <v>20</v>
      </c>
      <c r="E5714">
        <v>4</v>
      </c>
      <c r="F5714">
        <v>75</v>
      </c>
      <c r="G5714" t="s">
        <v>18</v>
      </c>
      <c r="H5714" t="s">
        <v>21</v>
      </c>
      <c r="I5714">
        <v>2</v>
      </c>
      <c r="J5714" t="s">
        <v>22</v>
      </c>
      <c r="K5714" t="s">
        <v>34</v>
      </c>
      <c r="L5714" t="s">
        <v>28</v>
      </c>
      <c r="M5714">
        <v>4</v>
      </c>
      <c r="N5714" t="s">
        <v>20</v>
      </c>
      <c r="O5714" t="s">
        <v>25</v>
      </c>
      <c r="P5714" t="s">
        <v>26</v>
      </c>
      <c r="Q5714" t="s">
        <v>31</v>
      </c>
      <c r="R5714">
        <v>72</v>
      </c>
      <c r="T5714">
        <f t="shared" si="1080"/>
        <v>0.67644059327335715</v>
      </c>
      <c r="U5714">
        <f t="shared" si="1089"/>
        <v>69.86712220150855</v>
      </c>
      <c r="AD5714">
        <f>(E5714 -$Y$7)/$Y$8</f>
        <v>-2.0633796127548307</v>
      </c>
      <c r="AE5714">
        <f t="shared" si="1078"/>
        <v>0</v>
      </c>
      <c r="AG5714">
        <f>(A5714 -$W$7)/$W$8</f>
        <v>0.3380005269875655</v>
      </c>
      <c r="AH5714">
        <f>(B5714 -$X$7)/$X$8</f>
        <v>1.6474590022008309</v>
      </c>
      <c r="AI5714">
        <f>(F5714 -$Z$7)/$Z$8</f>
        <v>-4.8984478679264375E-3</v>
      </c>
      <c r="AJ5714">
        <f>(I5714 -$AA$7)/$AA$8</f>
        <v>0.41145108517868284</v>
      </c>
      <c r="AK5714">
        <f t="shared" si="1079"/>
        <v>1.0011994733813825</v>
      </c>
      <c r="AL5714">
        <f>IF(C5714="Low", 1, IF(C5714="Medium", 2, IF(C5714="High", 3, "")))</f>
        <v>3</v>
      </c>
      <c r="AM5714">
        <f>IF(G5714="Low", 1, IF(G5714="Medium", 2, IF(G5714="High", 3, "")))</f>
        <v>1</v>
      </c>
      <c r="AN5714">
        <f t="shared" si="1081"/>
        <v>2</v>
      </c>
      <c r="AO5714">
        <f t="shared" si="1082"/>
        <v>1</v>
      </c>
      <c r="AP5714">
        <f t="shared" si="1083"/>
        <v>0</v>
      </c>
      <c r="AQ5714">
        <f>IF(H5714="Yes", 1, 0)</f>
        <v>1</v>
      </c>
      <c r="AR5714">
        <f>IF(D5714="Yes", 1, 0)</f>
        <v>0</v>
      </c>
      <c r="AS5714">
        <f t="shared" si="1084"/>
        <v>1</v>
      </c>
      <c r="AT5714">
        <f t="shared" si="1085"/>
        <v>1</v>
      </c>
      <c r="AU5714">
        <f t="shared" si="1086"/>
        <v>1</v>
      </c>
      <c r="AV5714">
        <f t="shared" si="1087"/>
        <v>0</v>
      </c>
      <c r="AX5714">
        <f t="shared" si="1088"/>
        <v>0</v>
      </c>
    </row>
    <row r="5715" spans="1:50" x14ac:dyDescent="0.3">
      <c r="A5715">
        <v>15</v>
      </c>
      <c r="B5715">
        <v>88</v>
      </c>
      <c r="C5715" t="s">
        <v>22</v>
      </c>
      <c r="D5715" t="s">
        <v>21</v>
      </c>
      <c r="E5715">
        <v>7</v>
      </c>
      <c r="F5715">
        <v>85</v>
      </c>
      <c r="G5715" t="s">
        <v>22</v>
      </c>
      <c r="H5715" t="s">
        <v>21</v>
      </c>
      <c r="I5715">
        <v>4</v>
      </c>
      <c r="J5715" t="s">
        <v>22</v>
      </c>
      <c r="K5715" t="s">
        <v>34</v>
      </c>
      <c r="L5715" t="s">
        <v>28</v>
      </c>
      <c r="M5715">
        <v>2</v>
      </c>
      <c r="N5715" t="s">
        <v>20</v>
      </c>
      <c r="O5715" t="s">
        <v>33</v>
      </c>
      <c r="P5715" t="s">
        <v>26</v>
      </c>
      <c r="Q5715" t="s">
        <v>31</v>
      </c>
      <c r="R5715">
        <v>69</v>
      </c>
      <c r="T5715">
        <f t="shared" si="1080"/>
        <v>0.46570661494219673</v>
      </c>
      <c r="U5715">
        <f t="shared" si="1089"/>
        <v>69.047333023686491</v>
      </c>
      <c r="AD5715">
        <f>(E5715 -$Y$7)/$Y$8</f>
        <v>-1.9795577157294329E-2</v>
      </c>
      <c r="AE5715">
        <f t="shared" si="1078"/>
        <v>0</v>
      </c>
      <c r="AG5715">
        <f>(A5715 -$W$7)/$W$8</f>
        <v>-0.8305863290076444</v>
      </c>
      <c r="AH5715">
        <f>(B5715 -$X$7)/$X$8</f>
        <v>0.69479769904723843</v>
      </c>
      <c r="AI5715">
        <f>(F5715 -$Z$7)/$Z$8</f>
        <v>0.68960895692587809</v>
      </c>
      <c r="AJ5715">
        <f>(I5715 -$AA$7)/$AA$8</f>
        <v>2.0368366276453838</v>
      </c>
      <c r="AK5715">
        <f t="shared" si="1079"/>
        <v>-0.93837681180577304</v>
      </c>
      <c r="AL5715">
        <f>IF(C5715="Low", 1, IF(C5715="Medium", 2, IF(C5715="High", 3, "")))</f>
        <v>2</v>
      </c>
      <c r="AM5715">
        <f>IF(G5715="Low", 1, IF(G5715="Medium", 2, IF(G5715="High", 3, "")))</f>
        <v>2</v>
      </c>
      <c r="AN5715">
        <f t="shared" si="1081"/>
        <v>2</v>
      </c>
      <c r="AO5715">
        <f t="shared" si="1082"/>
        <v>3</v>
      </c>
      <c r="AP5715">
        <f t="shared" si="1083"/>
        <v>0</v>
      </c>
      <c r="AQ5715">
        <f>IF(H5715="Yes", 1, 0)</f>
        <v>1</v>
      </c>
      <c r="AR5715">
        <f>IF(D5715="Yes", 1, 0)</f>
        <v>1</v>
      </c>
      <c r="AS5715">
        <f t="shared" si="1084"/>
        <v>1</v>
      </c>
      <c r="AT5715">
        <f t="shared" si="1085"/>
        <v>1</v>
      </c>
      <c r="AU5715">
        <f t="shared" si="1086"/>
        <v>0</v>
      </c>
      <c r="AV5715">
        <f t="shared" si="1087"/>
        <v>0</v>
      </c>
      <c r="AX5715">
        <f t="shared" si="1088"/>
        <v>1</v>
      </c>
    </row>
    <row r="5716" spans="1:50" x14ac:dyDescent="0.3">
      <c r="A5716">
        <v>31</v>
      </c>
      <c r="B5716">
        <v>96</v>
      </c>
      <c r="C5716" t="s">
        <v>19</v>
      </c>
      <c r="D5716" t="s">
        <v>21</v>
      </c>
      <c r="E5716">
        <v>4</v>
      </c>
      <c r="F5716">
        <v>59</v>
      </c>
      <c r="G5716" t="s">
        <v>22</v>
      </c>
      <c r="H5716" t="s">
        <v>21</v>
      </c>
      <c r="I5716">
        <v>3</v>
      </c>
      <c r="J5716" t="s">
        <v>22</v>
      </c>
      <c r="K5716" t="s">
        <v>34</v>
      </c>
      <c r="L5716" t="s">
        <v>32</v>
      </c>
      <c r="M5716">
        <v>5</v>
      </c>
      <c r="N5716" t="s">
        <v>20</v>
      </c>
      <c r="O5716" t="s">
        <v>25</v>
      </c>
      <c r="P5716" t="s">
        <v>26</v>
      </c>
      <c r="Q5716" t="s">
        <v>31</v>
      </c>
      <c r="R5716">
        <v>75</v>
      </c>
      <c r="T5716">
        <f t="shared" si="1080"/>
        <v>0.93232271584071624</v>
      </c>
      <c r="U5716">
        <f t="shared" si="1089"/>
        <v>70.862544945102428</v>
      </c>
      <c r="AD5716">
        <f>(E5716 -$Y$7)/$Y$8</f>
        <v>-2.0633796127548307</v>
      </c>
      <c r="AE5716">
        <f t="shared" si="1078"/>
        <v>0</v>
      </c>
      <c r="AG5716">
        <f>(A5716 -$W$7)/$W$8</f>
        <v>1.8404693418385496</v>
      </c>
      <c r="AH5716">
        <f>(B5716 -$X$7)/$X$8</f>
        <v>1.3876422831589421</v>
      </c>
      <c r="AI5716">
        <f>(F5716 -$Z$7)/$Z$8</f>
        <v>-1.1161102955380136</v>
      </c>
      <c r="AJ5716">
        <f>(I5716 -$AA$7)/$AA$8</f>
        <v>1.2241438564120333</v>
      </c>
      <c r="AK5716">
        <f t="shared" si="1079"/>
        <v>1.9709876159749602</v>
      </c>
      <c r="AL5716">
        <f>IF(C5716="Low", 1, IF(C5716="Medium", 2, IF(C5716="High", 3, "")))</f>
        <v>3</v>
      </c>
      <c r="AM5716">
        <f>IF(G5716="Low", 1, IF(G5716="Medium", 2, IF(G5716="High", 3, "")))</f>
        <v>2</v>
      </c>
      <c r="AN5716">
        <f t="shared" si="1081"/>
        <v>2</v>
      </c>
      <c r="AO5716">
        <f t="shared" si="1082"/>
        <v>1</v>
      </c>
      <c r="AP5716">
        <f t="shared" si="1083"/>
        <v>0</v>
      </c>
      <c r="AQ5716">
        <f>IF(H5716="Yes", 1, 0)</f>
        <v>1</v>
      </c>
      <c r="AR5716">
        <f>IF(D5716="Yes", 1, 0)</f>
        <v>1</v>
      </c>
      <c r="AS5716">
        <f t="shared" si="1084"/>
        <v>1</v>
      </c>
      <c r="AT5716">
        <f t="shared" si="1085"/>
        <v>1</v>
      </c>
      <c r="AU5716">
        <f t="shared" si="1086"/>
        <v>1</v>
      </c>
      <c r="AV5716">
        <f t="shared" si="1087"/>
        <v>1</v>
      </c>
      <c r="AX5716">
        <f t="shared" si="1088"/>
        <v>1</v>
      </c>
    </row>
    <row r="5717" spans="1:50" x14ac:dyDescent="0.3">
      <c r="A5717">
        <v>21</v>
      </c>
      <c r="B5717">
        <v>88</v>
      </c>
      <c r="C5717" t="s">
        <v>18</v>
      </c>
      <c r="D5717" t="s">
        <v>20</v>
      </c>
      <c r="E5717">
        <v>4</v>
      </c>
      <c r="F5717">
        <v>80</v>
      </c>
      <c r="G5717" t="s">
        <v>18</v>
      </c>
      <c r="H5717" t="s">
        <v>21</v>
      </c>
      <c r="I5717">
        <v>1</v>
      </c>
      <c r="J5717" t="s">
        <v>22</v>
      </c>
      <c r="K5717" t="s">
        <v>23</v>
      </c>
      <c r="L5717" t="s">
        <v>24</v>
      </c>
      <c r="M5717">
        <v>2</v>
      </c>
      <c r="N5717" t="s">
        <v>21</v>
      </c>
      <c r="O5717" t="s">
        <v>33</v>
      </c>
      <c r="P5717" t="s">
        <v>26</v>
      </c>
      <c r="Q5717" t="s">
        <v>27</v>
      </c>
      <c r="R5717">
        <v>67</v>
      </c>
      <c r="T5717">
        <f t="shared" si="1080"/>
        <v>0.32524663740861254</v>
      </c>
      <c r="U5717">
        <f t="shared" si="1089"/>
        <v>68.500921047739212</v>
      </c>
      <c r="AD5717">
        <f>(E5717 -$Y$7)/$Y$8</f>
        <v>-2.0633796127548307</v>
      </c>
      <c r="AE5717">
        <f t="shared" si="1078"/>
        <v>1</v>
      </c>
      <c r="AG5717">
        <f>(A5717 -$W$7)/$W$8</f>
        <v>0.17105954755967837</v>
      </c>
      <c r="AH5717">
        <f>(B5717 -$X$7)/$X$8</f>
        <v>0.69479769904723843</v>
      </c>
      <c r="AI5717">
        <f>(F5717 -$Z$7)/$Z$8</f>
        <v>0.34235525452897581</v>
      </c>
      <c r="AJ5717">
        <f>(I5717 -$AA$7)/$AA$8</f>
        <v>-0.40124168605466753</v>
      </c>
      <c r="AK5717">
        <f t="shared" si="1079"/>
        <v>-0.93837681180577304</v>
      </c>
      <c r="AL5717">
        <f>IF(C5717="Low", 1, IF(C5717="Medium", 2, IF(C5717="High", 3, "")))</f>
        <v>1</v>
      </c>
      <c r="AM5717">
        <f>IF(G5717="Low", 1, IF(G5717="Medium", 2, IF(G5717="High", 3, "")))</f>
        <v>1</v>
      </c>
      <c r="AN5717">
        <f t="shared" si="1081"/>
        <v>2</v>
      </c>
      <c r="AO5717">
        <f t="shared" si="1082"/>
        <v>3</v>
      </c>
      <c r="AP5717">
        <f t="shared" si="1083"/>
        <v>1</v>
      </c>
      <c r="AQ5717">
        <f>IF(H5717="Yes", 1, 0)</f>
        <v>1</v>
      </c>
      <c r="AR5717">
        <f>IF(D5717="Yes", 1, 0)</f>
        <v>0</v>
      </c>
      <c r="AS5717">
        <f t="shared" si="1084"/>
        <v>0</v>
      </c>
      <c r="AT5717">
        <f t="shared" si="1085"/>
        <v>1</v>
      </c>
      <c r="AU5717">
        <f t="shared" si="1086"/>
        <v>0</v>
      </c>
      <c r="AV5717">
        <f t="shared" si="1087"/>
        <v>0</v>
      </c>
      <c r="AX5717">
        <f t="shared" si="1088"/>
        <v>1</v>
      </c>
    </row>
    <row r="5718" spans="1:50" x14ac:dyDescent="0.3">
      <c r="A5718">
        <v>14</v>
      </c>
      <c r="B5718">
        <v>89</v>
      </c>
      <c r="C5718" t="s">
        <v>22</v>
      </c>
      <c r="D5718" t="s">
        <v>21</v>
      </c>
      <c r="E5718">
        <v>8</v>
      </c>
      <c r="F5718">
        <v>59</v>
      </c>
      <c r="G5718" t="s">
        <v>19</v>
      </c>
      <c r="H5718" t="s">
        <v>21</v>
      </c>
      <c r="I5718">
        <v>1</v>
      </c>
      <c r="J5718" t="s">
        <v>22</v>
      </c>
      <c r="K5718" t="s">
        <v>34</v>
      </c>
      <c r="L5718" t="s">
        <v>32</v>
      </c>
      <c r="M5718">
        <v>3</v>
      </c>
      <c r="N5718" t="s">
        <v>20</v>
      </c>
      <c r="O5718" t="s">
        <v>29</v>
      </c>
      <c r="P5718" t="s">
        <v>26</v>
      </c>
      <c r="Q5718" t="s">
        <v>27</v>
      </c>
      <c r="R5718">
        <v>67</v>
      </c>
      <c r="T5718">
        <f t="shared" si="1080"/>
        <v>0.22867092289660668</v>
      </c>
      <c r="U5718">
        <f t="shared" si="1089"/>
        <v>68.125225935710532</v>
      </c>
      <c r="AD5718">
        <f>(E5718 -$Y$7)/$Y$8</f>
        <v>0.66139910137521774</v>
      </c>
      <c r="AE5718">
        <f t="shared" si="1078"/>
        <v>0</v>
      </c>
      <c r="AG5718">
        <f>(A5718 -$W$7)/$W$8</f>
        <v>-0.9975273084355315</v>
      </c>
      <c r="AH5718">
        <f>(B5718 -$X$7)/$X$8</f>
        <v>0.78140327206120141</v>
      </c>
      <c r="AI5718">
        <f>(F5718 -$Z$7)/$Z$8</f>
        <v>-1.1161102955380136</v>
      </c>
      <c r="AJ5718">
        <f>(I5718 -$AA$7)/$AA$8</f>
        <v>-0.40124168605466753</v>
      </c>
      <c r="AK5718">
        <f t="shared" si="1079"/>
        <v>3.141133078780467E-2</v>
      </c>
      <c r="AL5718">
        <f>IF(C5718="Low", 1, IF(C5718="Medium", 2, IF(C5718="High", 3, "")))</f>
        <v>2</v>
      </c>
      <c r="AM5718">
        <f>IF(G5718="Low", 1, IF(G5718="Medium", 2, IF(G5718="High", 3, "")))</f>
        <v>3</v>
      </c>
      <c r="AN5718">
        <f t="shared" si="1081"/>
        <v>2</v>
      </c>
      <c r="AO5718">
        <f t="shared" si="1082"/>
        <v>2</v>
      </c>
      <c r="AP5718">
        <f t="shared" si="1083"/>
        <v>0</v>
      </c>
      <c r="AQ5718">
        <f>IF(H5718="Yes", 1, 0)</f>
        <v>1</v>
      </c>
      <c r="AR5718">
        <f>IF(D5718="Yes", 1, 0)</f>
        <v>1</v>
      </c>
      <c r="AS5718">
        <f t="shared" si="1084"/>
        <v>1</v>
      </c>
      <c r="AT5718">
        <f t="shared" si="1085"/>
        <v>1</v>
      </c>
      <c r="AU5718">
        <f t="shared" si="1086"/>
        <v>0</v>
      </c>
      <c r="AV5718">
        <f t="shared" si="1087"/>
        <v>0</v>
      </c>
      <c r="AX5718">
        <f t="shared" si="1088"/>
        <v>1</v>
      </c>
    </row>
    <row r="5719" spans="1:50" x14ac:dyDescent="0.3">
      <c r="A5719">
        <v>25</v>
      </c>
      <c r="B5719">
        <v>72</v>
      </c>
      <c r="C5719" t="s">
        <v>22</v>
      </c>
      <c r="D5719" t="s">
        <v>20</v>
      </c>
      <c r="E5719">
        <v>6</v>
      </c>
      <c r="F5719">
        <v>86</v>
      </c>
      <c r="G5719" t="s">
        <v>19</v>
      </c>
      <c r="H5719" t="s">
        <v>21</v>
      </c>
      <c r="I5719">
        <v>0</v>
      </c>
      <c r="J5719" t="s">
        <v>22</v>
      </c>
      <c r="K5719" t="s">
        <v>23</v>
      </c>
      <c r="L5719" t="s">
        <v>32</v>
      </c>
      <c r="M5719">
        <v>2</v>
      </c>
      <c r="N5719" t="s">
        <v>20</v>
      </c>
      <c r="O5719" t="s">
        <v>25</v>
      </c>
      <c r="P5719" t="s">
        <v>35</v>
      </c>
      <c r="Q5719" t="s">
        <v>31</v>
      </c>
      <c r="R5719">
        <v>66</v>
      </c>
      <c r="T5719">
        <f t="shared" si="1080"/>
        <v>0.13221979337154949</v>
      </c>
      <c r="U5719">
        <f t="shared" si="1089"/>
        <v>67.750015479382981</v>
      </c>
      <c r="AD5719">
        <f>(E5719 -$Y$7)/$Y$8</f>
        <v>-0.70099025568980644</v>
      </c>
      <c r="AE5719">
        <f t="shared" si="1078"/>
        <v>1</v>
      </c>
      <c r="AG5719">
        <f>(A5719 -$W$7)/$W$8</f>
        <v>0.83882346527122686</v>
      </c>
      <c r="AH5719">
        <f>(B5719 -$X$7)/$X$8</f>
        <v>-0.69089146917616884</v>
      </c>
      <c r="AI5719">
        <f>(F5719 -$Z$7)/$Z$8</f>
        <v>0.75905969740525847</v>
      </c>
      <c r="AJ5719">
        <f>(I5719 -$AA$7)/$AA$8</f>
        <v>-1.213934457288018</v>
      </c>
      <c r="AK5719">
        <f t="shared" si="1079"/>
        <v>-0.93837681180577304</v>
      </c>
      <c r="AL5719">
        <f>IF(C5719="Low", 1, IF(C5719="Medium", 2, IF(C5719="High", 3, "")))</f>
        <v>2</v>
      </c>
      <c r="AM5719">
        <f>IF(G5719="Low", 1, IF(G5719="Medium", 2, IF(G5719="High", 3, "")))</f>
        <v>3</v>
      </c>
      <c r="AN5719">
        <f t="shared" si="1081"/>
        <v>2</v>
      </c>
      <c r="AO5719">
        <f t="shared" si="1082"/>
        <v>1</v>
      </c>
      <c r="AP5719">
        <f t="shared" si="1083"/>
        <v>0</v>
      </c>
      <c r="AQ5719">
        <f>IF(H5719="Yes", 1, 0)</f>
        <v>1</v>
      </c>
      <c r="AR5719">
        <f>IF(D5719="Yes", 1, 0)</f>
        <v>0</v>
      </c>
      <c r="AS5719">
        <f t="shared" si="1084"/>
        <v>1</v>
      </c>
      <c r="AT5719">
        <f t="shared" si="1085"/>
        <v>0</v>
      </c>
      <c r="AU5719">
        <f t="shared" si="1086"/>
        <v>0</v>
      </c>
      <c r="AV5719">
        <f t="shared" si="1087"/>
        <v>0</v>
      </c>
      <c r="AX5719">
        <f t="shared" si="1088"/>
        <v>1</v>
      </c>
    </row>
    <row r="5720" spans="1:50" x14ac:dyDescent="0.3">
      <c r="A5720">
        <v>22</v>
      </c>
      <c r="B5720">
        <v>72</v>
      </c>
      <c r="C5720" t="s">
        <v>22</v>
      </c>
      <c r="D5720" t="s">
        <v>21</v>
      </c>
      <c r="E5720">
        <v>9</v>
      </c>
      <c r="F5720">
        <v>65</v>
      </c>
      <c r="G5720" t="s">
        <v>19</v>
      </c>
      <c r="H5720" t="s">
        <v>21</v>
      </c>
      <c r="I5720">
        <v>0</v>
      </c>
      <c r="J5720" t="s">
        <v>22</v>
      </c>
      <c r="K5720" t="s">
        <v>23</v>
      </c>
      <c r="L5720" t="s">
        <v>32</v>
      </c>
      <c r="M5720">
        <v>3</v>
      </c>
      <c r="N5720" t="s">
        <v>20</v>
      </c>
      <c r="O5720" t="s">
        <v>25</v>
      </c>
      <c r="P5720" t="s">
        <v>30</v>
      </c>
      <c r="Q5720" t="s">
        <v>27</v>
      </c>
      <c r="R5720">
        <v>64</v>
      </c>
      <c r="T5720">
        <f t="shared" si="1080"/>
        <v>4.9982947641702968E-3</v>
      </c>
      <c r="U5720">
        <f t="shared" si="1089"/>
        <v>67.255103322498925</v>
      </c>
      <c r="AD5720">
        <f>(E5720 -$Y$7)/$Y$8</f>
        <v>1.3425937799077299</v>
      </c>
      <c r="AE5720">
        <f t="shared" si="1078"/>
        <v>1</v>
      </c>
      <c r="AG5720">
        <f>(A5720 -$W$7)/$W$8</f>
        <v>0.3380005269875655</v>
      </c>
      <c r="AH5720">
        <f>(B5720 -$X$7)/$X$8</f>
        <v>-0.69089146917616884</v>
      </c>
      <c r="AI5720">
        <f>(F5720 -$Z$7)/$Z$8</f>
        <v>-0.69940585266173094</v>
      </c>
      <c r="AJ5720">
        <f>(I5720 -$AA$7)/$AA$8</f>
        <v>-1.213934457288018</v>
      </c>
      <c r="AK5720">
        <f t="shared" si="1079"/>
        <v>3.141133078780467E-2</v>
      </c>
      <c r="AL5720">
        <f>IF(C5720="Low", 1, IF(C5720="Medium", 2, IF(C5720="High", 3, "")))</f>
        <v>2</v>
      </c>
      <c r="AM5720">
        <f>IF(G5720="Low", 1, IF(G5720="Medium", 2, IF(G5720="High", 3, "")))</f>
        <v>3</v>
      </c>
      <c r="AN5720">
        <f t="shared" si="1081"/>
        <v>2</v>
      </c>
      <c r="AO5720">
        <f t="shared" si="1082"/>
        <v>1</v>
      </c>
      <c r="AP5720">
        <f t="shared" si="1083"/>
        <v>0</v>
      </c>
      <c r="AQ5720">
        <f>IF(H5720="Yes", 1, 0)</f>
        <v>1</v>
      </c>
      <c r="AR5720">
        <f>IF(D5720="Yes", 1, 0)</f>
        <v>1</v>
      </c>
      <c r="AS5720">
        <f t="shared" si="1084"/>
        <v>1</v>
      </c>
      <c r="AT5720">
        <f t="shared" si="1085"/>
        <v>0</v>
      </c>
      <c r="AU5720">
        <f t="shared" si="1086"/>
        <v>0</v>
      </c>
      <c r="AV5720">
        <f t="shared" si="1087"/>
        <v>0</v>
      </c>
      <c r="AX5720">
        <f t="shared" si="1088"/>
        <v>1</v>
      </c>
    </row>
    <row r="5721" spans="1:50" x14ac:dyDescent="0.3">
      <c r="A5721">
        <v>22</v>
      </c>
      <c r="B5721">
        <v>91</v>
      </c>
      <c r="C5721" t="s">
        <v>22</v>
      </c>
      <c r="D5721" t="s">
        <v>20</v>
      </c>
      <c r="E5721">
        <v>4</v>
      </c>
      <c r="F5721">
        <v>81</v>
      </c>
      <c r="G5721" t="s">
        <v>22</v>
      </c>
      <c r="H5721" t="s">
        <v>21</v>
      </c>
      <c r="I5721">
        <v>2</v>
      </c>
      <c r="J5721" t="s">
        <v>19</v>
      </c>
      <c r="K5721" t="s">
        <v>34</v>
      </c>
      <c r="L5721" t="s">
        <v>28</v>
      </c>
      <c r="M5721">
        <v>3</v>
      </c>
      <c r="N5721" t="s">
        <v>20</v>
      </c>
      <c r="O5721" t="s">
        <v>25</v>
      </c>
      <c r="P5721" t="s">
        <v>26</v>
      </c>
      <c r="Q5721" t="s">
        <v>27</v>
      </c>
      <c r="R5721">
        <v>68</v>
      </c>
      <c r="T5721">
        <f t="shared" si="1080"/>
        <v>0.55158279793004727</v>
      </c>
      <c r="U5721">
        <f t="shared" si="1089"/>
        <v>69.381405231707333</v>
      </c>
      <c r="AD5721">
        <f>(E5721 -$Y$7)/$Y$8</f>
        <v>-2.0633796127548307</v>
      </c>
      <c r="AE5721">
        <f t="shared" si="1078"/>
        <v>0</v>
      </c>
      <c r="AG5721">
        <f>(A5721 -$W$7)/$W$8</f>
        <v>0.3380005269875655</v>
      </c>
      <c r="AH5721">
        <f>(B5721 -$X$7)/$X$8</f>
        <v>0.95461441808912728</v>
      </c>
      <c r="AI5721">
        <f>(F5721 -$Z$7)/$Z$8</f>
        <v>0.41180599500835624</v>
      </c>
      <c r="AJ5721">
        <f>(I5721 -$AA$7)/$AA$8</f>
        <v>0.41145108517868284</v>
      </c>
      <c r="AK5721">
        <f t="shared" si="1079"/>
        <v>3.141133078780467E-2</v>
      </c>
      <c r="AL5721">
        <f>IF(C5721="Low", 1, IF(C5721="Medium", 2, IF(C5721="High", 3, "")))</f>
        <v>2</v>
      </c>
      <c r="AM5721">
        <f>IF(G5721="Low", 1, IF(G5721="Medium", 2, IF(G5721="High", 3, "")))</f>
        <v>2</v>
      </c>
      <c r="AN5721">
        <f t="shared" si="1081"/>
        <v>3</v>
      </c>
      <c r="AO5721">
        <f t="shared" si="1082"/>
        <v>1</v>
      </c>
      <c r="AP5721">
        <f t="shared" si="1083"/>
        <v>0</v>
      </c>
      <c r="AQ5721">
        <f>IF(H5721="Yes", 1, 0)</f>
        <v>1</v>
      </c>
      <c r="AR5721">
        <f>IF(D5721="Yes", 1, 0)</f>
        <v>0</v>
      </c>
      <c r="AS5721">
        <f t="shared" si="1084"/>
        <v>1</v>
      </c>
      <c r="AT5721">
        <f t="shared" si="1085"/>
        <v>1</v>
      </c>
      <c r="AU5721">
        <f t="shared" si="1086"/>
        <v>0</v>
      </c>
      <c r="AV5721">
        <f t="shared" si="1087"/>
        <v>0</v>
      </c>
      <c r="AX5721">
        <f t="shared" si="1088"/>
        <v>1</v>
      </c>
    </row>
    <row r="5722" spans="1:50" x14ac:dyDescent="0.3">
      <c r="A5722">
        <v>17</v>
      </c>
      <c r="B5722">
        <v>72</v>
      </c>
      <c r="C5722" t="s">
        <v>19</v>
      </c>
      <c r="D5722" t="s">
        <v>21</v>
      </c>
      <c r="E5722">
        <v>7</v>
      </c>
      <c r="F5722">
        <v>94</v>
      </c>
      <c r="G5722" t="s">
        <v>19</v>
      </c>
      <c r="H5722" t="s">
        <v>21</v>
      </c>
      <c r="I5722">
        <v>1</v>
      </c>
      <c r="J5722" t="s">
        <v>22</v>
      </c>
      <c r="K5722" t="s">
        <v>23</v>
      </c>
      <c r="L5722" t="s">
        <v>32</v>
      </c>
      <c r="M5722">
        <v>5</v>
      </c>
      <c r="N5722" t="s">
        <v>20</v>
      </c>
      <c r="O5722" t="s">
        <v>25</v>
      </c>
      <c r="P5722" t="s">
        <v>30</v>
      </c>
      <c r="Q5722" t="s">
        <v>27</v>
      </c>
      <c r="R5722">
        <v>66</v>
      </c>
      <c r="T5722">
        <f t="shared" si="1080"/>
        <v>0.1632170477293996</v>
      </c>
      <c r="U5722">
        <f t="shared" si="1089"/>
        <v>67.870599800269432</v>
      </c>
      <c r="AD5722">
        <f>(E5722 -$Y$7)/$Y$8</f>
        <v>-1.9795577157294329E-2</v>
      </c>
      <c r="AE5722">
        <f t="shared" si="1078"/>
        <v>1</v>
      </c>
      <c r="AG5722">
        <f>(A5722 -$W$7)/$W$8</f>
        <v>-0.49670437015187013</v>
      </c>
      <c r="AH5722">
        <f>(B5722 -$X$7)/$X$8</f>
        <v>-0.69089146917616884</v>
      </c>
      <c r="AI5722">
        <f>(F5722 -$Z$7)/$Z$8</f>
        <v>1.3146656212403021</v>
      </c>
      <c r="AJ5722">
        <f>(I5722 -$AA$7)/$AA$8</f>
        <v>-0.40124168605466753</v>
      </c>
      <c r="AK5722">
        <f t="shared" si="1079"/>
        <v>1.9709876159749602</v>
      </c>
      <c r="AL5722">
        <f>IF(C5722="Low", 1, IF(C5722="Medium", 2, IF(C5722="High", 3, "")))</f>
        <v>3</v>
      </c>
      <c r="AM5722">
        <f>IF(G5722="Low", 1, IF(G5722="Medium", 2, IF(G5722="High", 3, "")))</f>
        <v>3</v>
      </c>
      <c r="AN5722">
        <f t="shared" si="1081"/>
        <v>2</v>
      </c>
      <c r="AO5722">
        <f t="shared" si="1082"/>
        <v>1</v>
      </c>
      <c r="AP5722">
        <f t="shared" si="1083"/>
        <v>0</v>
      </c>
      <c r="AQ5722">
        <f>IF(H5722="Yes", 1, 0)</f>
        <v>1</v>
      </c>
      <c r="AR5722">
        <f>IF(D5722="Yes", 1, 0)</f>
        <v>1</v>
      </c>
      <c r="AS5722">
        <f t="shared" si="1084"/>
        <v>1</v>
      </c>
      <c r="AT5722">
        <f t="shared" si="1085"/>
        <v>0</v>
      </c>
      <c r="AU5722">
        <f t="shared" si="1086"/>
        <v>0</v>
      </c>
      <c r="AV5722">
        <f t="shared" si="1087"/>
        <v>0</v>
      </c>
      <c r="AX5722">
        <f t="shared" si="1088"/>
        <v>1</v>
      </c>
    </row>
    <row r="5723" spans="1:50" x14ac:dyDescent="0.3">
      <c r="A5723">
        <v>23</v>
      </c>
      <c r="B5723">
        <v>83</v>
      </c>
      <c r="C5723" t="s">
        <v>19</v>
      </c>
      <c r="D5723" t="s">
        <v>20</v>
      </c>
      <c r="E5723">
        <v>5</v>
      </c>
      <c r="F5723">
        <v>74</v>
      </c>
      <c r="G5723" t="s">
        <v>22</v>
      </c>
      <c r="H5723" t="s">
        <v>21</v>
      </c>
      <c r="I5723">
        <v>3</v>
      </c>
      <c r="J5723" t="s">
        <v>22</v>
      </c>
      <c r="K5723" t="s">
        <v>23</v>
      </c>
      <c r="L5723" t="s">
        <v>28</v>
      </c>
      <c r="M5723">
        <v>2</v>
      </c>
      <c r="N5723" t="s">
        <v>20</v>
      </c>
      <c r="O5723" t="s">
        <v>33</v>
      </c>
      <c r="P5723" t="s">
        <v>26</v>
      </c>
      <c r="Q5723" t="s">
        <v>27</v>
      </c>
      <c r="R5723">
        <v>69</v>
      </c>
      <c r="T5723">
        <f t="shared" si="1080"/>
        <v>0.54534229251510147</v>
      </c>
      <c r="U5723">
        <f t="shared" si="1089"/>
        <v>69.357128658732123</v>
      </c>
      <c r="AD5723">
        <f>(E5723 -$Y$7)/$Y$8</f>
        <v>-1.3821849342223185</v>
      </c>
      <c r="AE5723">
        <f t="shared" si="1078"/>
        <v>1</v>
      </c>
      <c r="AG5723">
        <f>(A5723 -$W$7)/$W$8</f>
        <v>0.50494150641545266</v>
      </c>
      <c r="AH5723">
        <f>(B5723 -$X$7)/$X$8</f>
        <v>0.26176983397742365</v>
      </c>
      <c r="AI5723">
        <f>(F5723 -$Z$7)/$Z$8</f>
        <v>-7.4349188347306888E-2</v>
      </c>
      <c r="AJ5723">
        <f>(I5723 -$AA$7)/$AA$8</f>
        <v>1.2241438564120333</v>
      </c>
      <c r="AK5723">
        <f t="shared" si="1079"/>
        <v>-0.93837681180577304</v>
      </c>
      <c r="AL5723">
        <f>IF(C5723="Low", 1, IF(C5723="Medium", 2, IF(C5723="High", 3, "")))</f>
        <v>3</v>
      </c>
      <c r="AM5723">
        <f>IF(G5723="Low", 1, IF(G5723="Medium", 2, IF(G5723="High", 3, "")))</f>
        <v>2</v>
      </c>
      <c r="AN5723">
        <f t="shared" si="1081"/>
        <v>2</v>
      </c>
      <c r="AO5723">
        <f t="shared" si="1082"/>
        <v>3</v>
      </c>
      <c r="AP5723">
        <f t="shared" si="1083"/>
        <v>0</v>
      </c>
      <c r="AQ5723">
        <f>IF(H5723="Yes", 1, 0)</f>
        <v>1</v>
      </c>
      <c r="AR5723">
        <f>IF(D5723="Yes", 1, 0)</f>
        <v>0</v>
      </c>
      <c r="AS5723">
        <f t="shared" si="1084"/>
        <v>1</v>
      </c>
      <c r="AT5723">
        <f t="shared" si="1085"/>
        <v>1</v>
      </c>
      <c r="AU5723">
        <f t="shared" si="1086"/>
        <v>0</v>
      </c>
      <c r="AV5723">
        <f t="shared" si="1087"/>
        <v>0</v>
      </c>
      <c r="AX5723">
        <f t="shared" si="1088"/>
        <v>1</v>
      </c>
    </row>
    <row r="5724" spans="1:50" x14ac:dyDescent="0.3">
      <c r="A5724">
        <v>18</v>
      </c>
      <c r="B5724">
        <v>70</v>
      </c>
      <c r="C5724" t="s">
        <v>19</v>
      </c>
      <c r="D5724" t="s">
        <v>21</v>
      </c>
      <c r="E5724">
        <v>7</v>
      </c>
      <c r="F5724">
        <v>60</v>
      </c>
      <c r="G5724" t="s">
        <v>22</v>
      </c>
      <c r="H5724" t="s">
        <v>21</v>
      </c>
      <c r="I5724">
        <v>1</v>
      </c>
      <c r="J5724" t="s">
        <v>19</v>
      </c>
      <c r="K5724" t="s">
        <v>23</v>
      </c>
      <c r="L5724" t="s">
        <v>24</v>
      </c>
      <c r="M5724">
        <v>3</v>
      </c>
      <c r="N5724" t="s">
        <v>20</v>
      </c>
      <c r="O5724" t="s">
        <v>29</v>
      </c>
      <c r="P5724" t="s">
        <v>26</v>
      </c>
      <c r="Q5724" t="s">
        <v>27</v>
      </c>
      <c r="R5724">
        <v>65</v>
      </c>
      <c r="T5724">
        <f t="shared" si="1080"/>
        <v>0.14812690662816536</v>
      </c>
      <c r="U5724">
        <f t="shared" si="1089"/>
        <v>67.811896716578019</v>
      </c>
      <c r="AD5724">
        <f>(E5724 -$Y$7)/$Y$8</f>
        <v>-1.9795577157294329E-2</v>
      </c>
      <c r="AE5724">
        <f t="shared" si="1078"/>
        <v>1</v>
      </c>
      <c r="AG5724">
        <f>(A5724 -$W$7)/$W$8</f>
        <v>-0.32976339072398297</v>
      </c>
      <c r="AH5724">
        <f>(B5724 -$X$7)/$X$8</f>
        <v>-0.8641026152040947</v>
      </c>
      <c r="AI5724">
        <f>(F5724 -$Z$7)/$Z$8</f>
        <v>-1.0466595550586331</v>
      </c>
      <c r="AJ5724">
        <f>(I5724 -$AA$7)/$AA$8</f>
        <v>-0.40124168605466753</v>
      </c>
      <c r="AK5724">
        <f t="shared" si="1079"/>
        <v>3.141133078780467E-2</v>
      </c>
      <c r="AL5724">
        <f>IF(C5724="Low", 1, IF(C5724="Medium", 2, IF(C5724="High", 3, "")))</f>
        <v>3</v>
      </c>
      <c r="AM5724">
        <f>IF(G5724="Low", 1, IF(G5724="Medium", 2, IF(G5724="High", 3, "")))</f>
        <v>2</v>
      </c>
      <c r="AN5724">
        <f t="shared" si="1081"/>
        <v>3</v>
      </c>
      <c r="AO5724">
        <f t="shared" si="1082"/>
        <v>2</v>
      </c>
      <c r="AP5724">
        <f t="shared" si="1083"/>
        <v>1</v>
      </c>
      <c r="AQ5724">
        <f>IF(H5724="Yes", 1, 0)</f>
        <v>1</v>
      </c>
      <c r="AR5724">
        <f>IF(D5724="Yes", 1, 0)</f>
        <v>1</v>
      </c>
      <c r="AS5724">
        <f t="shared" si="1084"/>
        <v>1</v>
      </c>
      <c r="AT5724">
        <f t="shared" si="1085"/>
        <v>1</v>
      </c>
      <c r="AU5724">
        <f t="shared" si="1086"/>
        <v>0</v>
      </c>
      <c r="AV5724">
        <f t="shared" si="1087"/>
        <v>0</v>
      </c>
      <c r="AX5724">
        <f t="shared" si="1088"/>
        <v>1</v>
      </c>
    </row>
    <row r="5725" spans="1:50" x14ac:dyDescent="0.3">
      <c r="A5725">
        <v>23</v>
      </c>
      <c r="B5725">
        <v>93</v>
      </c>
      <c r="C5725" t="s">
        <v>22</v>
      </c>
      <c r="D5725" t="s">
        <v>21</v>
      </c>
      <c r="E5725">
        <v>9</v>
      </c>
      <c r="F5725">
        <v>94</v>
      </c>
      <c r="G5725" t="s">
        <v>19</v>
      </c>
      <c r="H5725" t="s">
        <v>21</v>
      </c>
      <c r="I5725">
        <v>2</v>
      </c>
      <c r="J5725" t="s">
        <v>18</v>
      </c>
      <c r="K5725" t="s">
        <v>34</v>
      </c>
      <c r="L5725" t="s">
        <v>28</v>
      </c>
      <c r="M5725">
        <v>3</v>
      </c>
      <c r="N5725" t="s">
        <v>20</v>
      </c>
      <c r="O5725" t="s">
        <v>25</v>
      </c>
      <c r="P5725" t="s">
        <v>30</v>
      </c>
      <c r="Q5725" t="s">
        <v>31</v>
      </c>
      <c r="R5725">
        <v>70</v>
      </c>
      <c r="T5725">
        <f t="shared" si="1080"/>
        <v>0.59397864443590365</v>
      </c>
      <c r="U5725">
        <f t="shared" si="1089"/>
        <v>69.546331915222453</v>
      </c>
      <c r="AD5725">
        <f>(E5725 -$Y$7)/$Y$8</f>
        <v>1.3425937799077299</v>
      </c>
      <c r="AE5725">
        <f t="shared" si="1078"/>
        <v>0</v>
      </c>
      <c r="AG5725">
        <f>(A5725 -$W$7)/$W$8</f>
        <v>0.50494150641545266</v>
      </c>
      <c r="AH5725">
        <f>(B5725 -$X$7)/$X$8</f>
        <v>1.1278255641170531</v>
      </c>
      <c r="AI5725">
        <f>(F5725 -$Z$7)/$Z$8</f>
        <v>1.3146656212403021</v>
      </c>
      <c r="AJ5725">
        <f>(I5725 -$AA$7)/$AA$8</f>
        <v>0.41145108517868284</v>
      </c>
      <c r="AK5725">
        <f t="shared" si="1079"/>
        <v>3.141133078780467E-2</v>
      </c>
      <c r="AL5725">
        <f>IF(C5725="Low", 1, IF(C5725="Medium", 2, IF(C5725="High", 3, "")))</f>
        <v>2</v>
      </c>
      <c r="AM5725">
        <f>IF(G5725="Low", 1, IF(G5725="Medium", 2, IF(G5725="High", 3, "")))</f>
        <v>3</v>
      </c>
      <c r="AN5725">
        <f t="shared" si="1081"/>
        <v>1</v>
      </c>
      <c r="AO5725">
        <f t="shared" si="1082"/>
        <v>1</v>
      </c>
      <c r="AP5725">
        <f t="shared" si="1083"/>
        <v>0</v>
      </c>
      <c r="AQ5725">
        <f>IF(H5725="Yes", 1, 0)</f>
        <v>1</v>
      </c>
      <c r="AR5725">
        <f>IF(D5725="Yes", 1, 0)</f>
        <v>1</v>
      </c>
      <c r="AS5725">
        <f t="shared" si="1084"/>
        <v>1</v>
      </c>
      <c r="AT5725">
        <f t="shared" si="1085"/>
        <v>0</v>
      </c>
      <c r="AU5725">
        <f t="shared" si="1086"/>
        <v>1</v>
      </c>
      <c r="AV5725">
        <f t="shared" si="1087"/>
        <v>0</v>
      </c>
      <c r="AX5725">
        <f t="shared" si="1088"/>
        <v>0</v>
      </c>
    </row>
    <row r="5726" spans="1:50" x14ac:dyDescent="0.3">
      <c r="A5726">
        <v>9</v>
      </c>
      <c r="B5726">
        <v>64</v>
      </c>
      <c r="C5726" t="s">
        <v>22</v>
      </c>
      <c r="D5726" t="s">
        <v>21</v>
      </c>
      <c r="E5726">
        <v>10</v>
      </c>
      <c r="F5726">
        <v>68</v>
      </c>
      <c r="G5726" t="s">
        <v>18</v>
      </c>
      <c r="H5726" t="s">
        <v>21</v>
      </c>
      <c r="I5726">
        <v>0</v>
      </c>
      <c r="J5726" t="s">
        <v>22</v>
      </c>
      <c r="K5726" t="s">
        <v>34</v>
      </c>
      <c r="L5726" t="s">
        <v>28</v>
      </c>
      <c r="M5726">
        <v>3</v>
      </c>
      <c r="N5726" t="s">
        <v>20</v>
      </c>
      <c r="O5726" t="s">
        <v>25</v>
      </c>
      <c r="P5726" t="s">
        <v>26</v>
      </c>
      <c r="Q5726" t="s">
        <v>27</v>
      </c>
      <c r="R5726">
        <v>57</v>
      </c>
      <c r="T5726">
        <f t="shared" si="1080"/>
        <v>-0.51472904698971789</v>
      </c>
      <c r="U5726">
        <f t="shared" si="1089"/>
        <v>65.233280104609904</v>
      </c>
      <c r="AD5726">
        <f>(E5726 -$Y$7)/$Y$8</f>
        <v>2.0237884584402419</v>
      </c>
      <c r="AE5726">
        <f t="shared" si="1078"/>
        <v>0</v>
      </c>
      <c r="AG5726">
        <f>(A5726 -$W$7)/$W$8</f>
        <v>-1.8322322055749671</v>
      </c>
      <c r="AH5726">
        <f>(B5726 -$X$7)/$X$8</f>
        <v>-1.3837360532878724</v>
      </c>
      <c r="AI5726">
        <f>(F5726 -$Z$7)/$Z$8</f>
        <v>-0.49105363122358958</v>
      </c>
      <c r="AJ5726">
        <f>(I5726 -$AA$7)/$AA$8</f>
        <v>-1.213934457288018</v>
      </c>
      <c r="AK5726">
        <f t="shared" si="1079"/>
        <v>3.141133078780467E-2</v>
      </c>
      <c r="AL5726">
        <f>IF(C5726="Low", 1, IF(C5726="Medium", 2, IF(C5726="High", 3, "")))</f>
        <v>2</v>
      </c>
      <c r="AM5726">
        <f>IF(G5726="Low", 1, IF(G5726="Medium", 2, IF(G5726="High", 3, "")))</f>
        <v>1</v>
      </c>
      <c r="AN5726">
        <f t="shared" si="1081"/>
        <v>2</v>
      </c>
      <c r="AO5726">
        <f t="shared" si="1082"/>
        <v>1</v>
      </c>
      <c r="AP5726">
        <f t="shared" si="1083"/>
        <v>0</v>
      </c>
      <c r="AQ5726">
        <f>IF(H5726="Yes", 1, 0)</f>
        <v>1</v>
      </c>
      <c r="AR5726">
        <f>IF(D5726="Yes", 1, 0)</f>
        <v>1</v>
      </c>
      <c r="AS5726">
        <f t="shared" si="1084"/>
        <v>1</v>
      </c>
      <c r="AT5726">
        <f t="shared" si="1085"/>
        <v>1</v>
      </c>
      <c r="AU5726">
        <f t="shared" si="1086"/>
        <v>0</v>
      </c>
      <c r="AV5726">
        <f t="shared" si="1087"/>
        <v>0</v>
      </c>
      <c r="AX5726">
        <f t="shared" si="1088"/>
        <v>1</v>
      </c>
    </row>
    <row r="5727" spans="1:50" x14ac:dyDescent="0.3">
      <c r="A5727">
        <v>17</v>
      </c>
      <c r="B5727">
        <v>93</v>
      </c>
      <c r="C5727" t="s">
        <v>22</v>
      </c>
      <c r="D5727" t="s">
        <v>20</v>
      </c>
      <c r="E5727">
        <v>8</v>
      </c>
      <c r="F5727">
        <v>87</v>
      </c>
      <c r="G5727" t="s">
        <v>18</v>
      </c>
      <c r="H5727" t="s">
        <v>21</v>
      </c>
      <c r="I5727">
        <v>2</v>
      </c>
      <c r="J5727" t="s">
        <v>19</v>
      </c>
      <c r="K5727" t="s">
        <v>34</v>
      </c>
      <c r="L5727" t="s">
        <v>28</v>
      </c>
      <c r="M5727">
        <v>3</v>
      </c>
      <c r="N5727" t="s">
        <v>20</v>
      </c>
      <c r="O5727" t="s">
        <v>29</v>
      </c>
      <c r="P5727" t="s">
        <v>30</v>
      </c>
      <c r="Q5727" t="s">
        <v>27</v>
      </c>
      <c r="R5727">
        <v>69</v>
      </c>
      <c r="T5727">
        <f t="shared" si="1080"/>
        <v>0.41384817027447351</v>
      </c>
      <c r="U5727">
        <f t="shared" si="1089"/>
        <v>68.845595306523123</v>
      </c>
      <c r="AD5727">
        <f>(E5727 -$Y$7)/$Y$8</f>
        <v>0.66139910137521774</v>
      </c>
      <c r="AE5727">
        <f t="shared" si="1078"/>
        <v>0</v>
      </c>
      <c r="AG5727">
        <f>(A5727 -$W$7)/$W$8</f>
        <v>-0.49670437015187013</v>
      </c>
      <c r="AH5727">
        <f>(B5727 -$X$7)/$X$8</f>
        <v>1.1278255641170531</v>
      </c>
      <c r="AI5727">
        <f>(F5727 -$Z$7)/$Z$8</f>
        <v>0.82851043788463896</v>
      </c>
      <c r="AJ5727">
        <f>(I5727 -$AA$7)/$AA$8</f>
        <v>0.41145108517868284</v>
      </c>
      <c r="AK5727">
        <f t="shared" si="1079"/>
        <v>3.141133078780467E-2</v>
      </c>
      <c r="AL5727">
        <f>IF(C5727="Low", 1, IF(C5727="Medium", 2, IF(C5727="High", 3, "")))</f>
        <v>2</v>
      </c>
      <c r="AM5727">
        <f>IF(G5727="Low", 1, IF(G5727="Medium", 2, IF(G5727="High", 3, "")))</f>
        <v>1</v>
      </c>
      <c r="AN5727">
        <f t="shared" si="1081"/>
        <v>3</v>
      </c>
      <c r="AO5727">
        <f t="shared" si="1082"/>
        <v>2</v>
      </c>
      <c r="AP5727">
        <f t="shared" si="1083"/>
        <v>0</v>
      </c>
      <c r="AQ5727">
        <f>IF(H5727="Yes", 1, 0)</f>
        <v>1</v>
      </c>
      <c r="AR5727">
        <f>IF(D5727="Yes", 1, 0)</f>
        <v>0</v>
      </c>
      <c r="AS5727">
        <f t="shared" si="1084"/>
        <v>1</v>
      </c>
      <c r="AT5727">
        <f t="shared" si="1085"/>
        <v>0</v>
      </c>
      <c r="AU5727">
        <f t="shared" si="1086"/>
        <v>0</v>
      </c>
      <c r="AV5727">
        <f t="shared" si="1087"/>
        <v>0</v>
      </c>
      <c r="AX5727">
        <f t="shared" si="1088"/>
        <v>1</v>
      </c>
    </row>
    <row r="5728" spans="1:50" x14ac:dyDescent="0.3">
      <c r="A5728">
        <v>30</v>
      </c>
      <c r="B5728">
        <v>84</v>
      </c>
      <c r="C5728" t="s">
        <v>19</v>
      </c>
      <c r="D5728" t="s">
        <v>21</v>
      </c>
      <c r="E5728">
        <v>5</v>
      </c>
      <c r="F5728">
        <v>66</v>
      </c>
      <c r="G5728" t="s">
        <v>18</v>
      </c>
      <c r="H5728" t="s">
        <v>21</v>
      </c>
      <c r="I5728">
        <v>0</v>
      </c>
      <c r="J5728" t="s">
        <v>18</v>
      </c>
      <c r="K5728" t="s">
        <v>23</v>
      </c>
      <c r="L5728" t="s">
        <v>24</v>
      </c>
      <c r="M5728">
        <v>2</v>
      </c>
      <c r="N5728" t="s">
        <v>20</v>
      </c>
      <c r="O5728" t="s">
        <v>33</v>
      </c>
      <c r="P5728" t="s">
        <v>26</v>
      </c>
      <c r="Q5728" t="s">
        <v>31</v>
      </c>
      <c r="R5728">
        <v>70</v>
      </c>
      <c r="T5728">
        <f t="shared" si="1080"/>
        <v>0.60042614435360586</v>
      </c>
      <c r="U5728">
        <f t="shared" si="1089"/>
        <v>69.571413730212129</v>
      </c>
      <c r="AD5728">
        <f>(E5728 -$Y$7)/$Y$8</f>
        <v>-1.3821849342223185</v>
      </c>
      <c r="AE5728">
        <f t="shared" si="1078"/>
        <v>1</v>
      </c>
      <c r="AG5728">
        <f>(A5728 -$W$7)/$W$8</f>
        <v>1.6735283624106625</v>
      </c>
      <c r="AH5728">
        <f>(B5728 -$X$7)/$X$8</f>
        <v>0.34837540699138664</v>
      </c>
      <c r="AI5728">
        <f>(F5728 -$Z$7)/$Z$8</f>
        <v>-0.62995511218235045</v>
      </c>
      <c r="AJ5728">
        <f>(I5728 -$AA$7)/$AA$8</f>
        <v>-1.213934457288018</v>
      </c>
      <c r="AK5728">
        <f t="shared" si="1079"/>
        <v>-0.93837681180577304</v>
      </c>
      <c r="AL5728">
        <f>IF(C5728="Low", 1, IF(C5728="Medium", 2, IF(C5728="High", 3, "")))</f>
        <v>3</v>
      </c>
      <c r="AM5728">
        <f>IF(G5728="Low", 1, IF(G5728="Medium", 2, IF(G5728="High", 3, "")))</f>
        <v>1</v>
      </c>
      <c r="AN5728">
        <f t="shared" si="1081"/>
        <v>1</v>
      </c>
      <c r="AO5728">
        <f t="shared" si="1082"/>
        <v>3</v>
      </c>
      <c r="AP5728">
        <f t="shared" si="1083"/>
        <v>1</v>
      </c>
      <c r="AQ5728">
        <f>IF(H5728="Yes", 1, 0)</f>
        <v>1</v>
      </c>
      <c r="AR5728">
        <f>IF(D5728="Yes", 1, 0)</f>
        <v>1</v>
      </c>
      <c r="AS5728">
        <f t="shared" si="1084"/>
        <v>1</v>
      </c>
      <c r="AT5728">
        <f t="shared" si="1085"/>
        <v>1</v>
      </c>
      <c r="AU5728">
        <f t="shared" si="1086"/>
        <v>1</v>
      </c>
      <c r="AV5728">
        <f t="shared" si="1087"/>
        <v>0</v>
      </c>
      <c r="AX5728">
        <f t="shared" si="1088"/>
        <v>0</v>
      </c>
    </row>
    <row r="5729" spans="1:50" x14ac:dyDescent="0.3">
      <c r="A5729">
        <v>15</v>
      </c>
      <c r="B5729">
        <v>67</v>
      </c>
      <c r="C5729" t="s">
        <v>18</v>
      </c>
      <c r="D5729" t="s">
        <v>21</v>
      </c>
      <c r="E5729">
        <v>5</v>
      </c>
      <c r="F5729">
        <v>65</v>
      </c>
      <c r="G5729" t="s">
        <v>22</v>
      </c>
      <c r="H5729" t="s">
        <v>21</v>
      </c>
      <c r="I5729">
        <v>4</v>
      </c>
      <c r="J5729" t="s">
        <v>22</v>
      </c>
      <c r="K5729" t="s">
        <v>34</v>
      </c>
      <c r="L5729" t="s">
        <v>28</v>
      </c>
      <c r="M5729">
        <v>2</v>
      </c>
      <c r="N5729" t="s">
        <v>20</v>
      </c>
      <c r="O5729" t="s">
        <v>29</v>
      </c>
      <c r="P5729" t="s">
        <v>26</v>
      </c>
      <c r="Q5729" t="s">
        <v>27</v>
      </c>
      <c r="R5729">
        <v>63</v>
      </c>
      <c r="T5729">
        <f t="shared" si="1080"/>
        <v>-0.14744108744415307</v>
      </c>
      <c r="U5729">
        <f t="shared" si="1089"/>
        <v>66.66208952947936</v>
      </c>
      <c r="AD5729">
        <f>(E5729 -$Y$7)/$Y$8</f>
        <v>-1.3821849342223185</v>
      </c>
      <c r="AE5729">
        <f t="shared" si="1078"/>
        <v>0</v>
      </c>
      <c r="AG5729">
        <f>(A5729 -$W$7)/$W$8</f>
        <v>-0.8305863290076444</v>
      </c>
      <c r="AH5729">
        <f>(B5729 -$X$7)/$X$8</f>
        <v>-1.1239193342459837</v>
      </c>
      <c r="AI5729">
        <f>(F5729 -$Z$7)/$Z$8</f>
        <v>-0.69940585266173094</v>
      </c>
      <c r="AJ5729">
        <f>(I5729 -$AA$7)/$AA$8</f>
        <v>2.0368366276453838</v>
      </c>
      <c r="AK5729">
        <f t="shared" si="1079"/>
        <v>-0.93837681180577304</v>
      </c>
      <c r="AL5729">
        <f>IF(C5729="Low", 1, IF(C5729="Medium", 2, IF(C5729="High", 3, "")))</f>
        <v>1</v>
      </c>
      <c r="AM5729">
        <f>IF(G5729="Low", 1, IF(G5729="Medium", 2, IF(G5729="High", 3, "")))</f>
        <v>2</v>
      </c>
      <c r="AN5729">
        <f t="shared" si="1081"/>
        <v>2</v>
      </c>
      <c r="AO5729">
        <f t="shared" si="1082"/>
        <v>2</v>
      </c>
      <c r="AP5729">
        <f t="shared" si="1083"/>
        <v>0</v>
      </c>
      <c r="AQ5729">
        <f>IF(H5729="Yes", 1, 0)</f>
        <v>1</v>
      </c>
      <c r="AR5729">
        <f>IF(D5729="Yes", 1, 0)</f>
        <v>1</v>
      </c>
      <c r="AS5729">
        <f t="shared" si="1084"/>
        <v>1</v>
      </c>
      <c r="AT5729">
        <f t="shared" si="1085"/>
        <v>1</v>
      </c>
      <c r="AU5729">
        <f t="shared" si="1086"/>
        <v>0</v>
      </c>
      <c r="AV5729">
        <f t="shared" si="1087"/>
        <v>0</v>
      </c>
      <c r="AX5729">
        <f t="shared" si="1088"/>
        <v>1</v>
      </c>
    </row>
    <row r="5730" spans="1:50" x14ac:dyDescent="0.3">
      <c r="A5730">
        <v>16</v>
      </c>
      <c r="B5730">
        <v>82</v>
      </c>
      <c r="C5730" t="s">
        <v>22</v>
      </c>
      <c r="D5730" t="s">
        <v>20</v>
      </c>
      <c r="E5730">
        <v>7</v>
      </c>
      <c r="F5730">
        <v>82</v>
      </c>
      <c r="G5730" t="s">
        <v>22</v>
      </c>
      <c r="H5730" t="s">
        <v>21</v>
      </c>
      <c r="I5730">
        <v>1</v>
      </c>
      <c r="J5730" t="s">
        <v>18</v>
      </c>
      <c r="K5730" t="s">
        <v>23</v>
      </c>
      <c r="L5730" t="s">
        <v>32</v>
      </c>
      <c r="M5730">
        <v>3</v>
      </c>
      <c r="N5730" t="s">
        <v>20</v>
      </c>
      <c r="O5730" t="s">
        <v>33</v>
      </c>
      <c r="P5730" t="s">
        <v>30</v>
      </c>
      <c r="Q5730" t="s">
        <v>31</v>
      </c>
      <c r="R5730">
        <v>66</v>
      </c>
      <c r="T5730">
        <f t="shared" si="1080"/>
        <v>0.10654569608605036</v>
      </c>
      <c r="U5730">
        <f t="shared" si="1089"/>
        <v>67.650139098404082</v>
      </c>
      <c r="AD5730">
        <f>(E5730 -$Y$7)/$Y$8</f>
        <v>-1.9795577157294329E-2</v>
      </c>
      <c r="AE5730">
        <f t="shared" si="1078"/>
        <v>1</v>
      </c>
      <c r="AG5730">
        <f>(A5730 -$W$7)/$W$8</f>
        <v>-0.66364534957975729</v>
      </c>
      <c r="AH5730">
        <f>(B5730 -$X$7)/$X$8</f>
        <v>0.17516426096346072</v>
      </c>
      <c r="AI5730">
        <f>(F5730 -$Z$7)/$Z$8</f>
        <v>0.48125673548773673</v>
      </c>
      <c r="AJ5730">
        <f>(I5730 -$AA$7)/$AA$8</f>
        <v>-0.40124168605466753</v>
      </c>
      <c r="AK5730">
        <f t="shared" si="1079"/>
        <v>3.141133078780467E-2</v>
      </c>
      <c r="AL5730">
        <f>IF(C5730="Low", 1, IF(C5730="Medium", 2, IF(C5730="High", 3, "")))</f>
        <v>2</v>
      </c>
      <c r="AM5730">
        <f>IF(G5730="Low", 1, IF(G5730="Medium", 2, IF(G5730="High", 3, "")))</f>
        <v>2</v>
      </c>
      <c r="AN5730">
        <f t="shared" si="1081"/>
        <v>1</v>
      </c>
      <c r="AO5730">
        <f t="shared" si="1082"/>
        <v>3</v>
      </c>
      <c r="AP5730">
        <f t="shared" si="1083"/>
        <v>0</v>
      </c>
      <c r="AQ5730">
        <f>IF(H5730="Yes", 1, 0)</f>
        <v>1</v>
      </c>
      <c r="AR5730">
        <f>IF(D5730="Yes", 1, 0)</f>
        <v>0</v>
      </c>
      <c r="AS5730">
        <f t="shared" si="1084"/>
        <v>1</v>
      </c>
      <c r="AT5730">
        <f t="shared" si="1085"/>
        <v>0</v>
      </c>
      <c r="AU5730">
        <f t="shared" si="1086"/>
        <v>0</v>
      </c>
      <c r="AV5730">
        <f t="shared" si="1087"/>
        <v>0</v>
      </c>
      <c r="AX5730">
        <f t="shared" si="1088"/>
        <v>1</v>
      </c>
    </row>
    <row r="5731" spans="1:50" x14ac:dyDescent="0.3">
      <c r="A5731">
        <v>17</v>
      </c>
      <c r="B5731">
        <v>71</v>
      </c>
      <c r="C5731" t="s">
        <v>22</v>
      </c>
      <c r="D5731" t="s">
        <v>21</v>
      </c>
      <c r="E5731">
        <v>6</v>
      </c>
      <c r="F5731">
        <v>58</v>
      </c>
      <c r="G5731" t="s">
        <v>22</v>
      </c>
      <c r="H5731" t="s">
        <v>21</v>
      </c>
      <c r="I5731">
        <v>3</v>
      </c>
      <c r="J5731" t="s">
        <v>22</v>
      </c>
      <c r="K5731" t="s">
        <v>34</v>
      </c>
      <c r="L5731" t="s">
        <v>24</v>
      </c>
      <c r="M5731">
        <v>3</v>
      </c>
      <c r="N5731" t="s">
        <v>21</v>
      </c>
      <c r="O5731" t="s">
        <v>25</v>
      </c>
      <c r="P5731" t="s">
        <v>26</v>
      </c>
      <c r="Q5731" t="s">
        <v>27</v>
      </c>
      <c r="R5731">
        <v>64</v>
      </c>
      <c r="T5731">
        <f t="shared" si="1080"/>
        <v>-2.2993338326414509E-2</v>
      </c>
      <c r="U5731">
        <f t="shared" si="1089"/>
        <v>67.14621135330178</v>
      </c>
      <c r="AD5731">
        <f>(E5731 -$Y$7)/$Y$8</f>
        <v>-0.70099025568980644</v>
      </c>
      <c r="AE5731">
        <f t="shared" si="1078"/>
        <v>0</v>
      </c>
      <c r="AG5731">
        <f>(A5731 -$W$7)/$W$8</f>
        <v>-0.49670437015187013</v>
      </c>
      <c r="AH5731">
        <f>(B5731 -$X$7)/$X$8</f>
        <v>-0.77749704219013172</v>
      </c>
      <c r="AI5731">
        <f>(F5731 -$Z$7)/$Z$8</f>
        <v>-1.185561036017394</v>
      </c>
      <c r="AJ5731">
        <f>(I5731 -$AA$7)/$AA$8</f>
        <v>1.2241438564120333</v>
      </c>
      <c r="AK5731">
        <f t="shared" si="1079"/>
        <v>3.141133078780467E-2</v>
      </c>
      <c r="AL5731">
        <f>IF(C5731="Low", 1, IF(C5731="Medium", 2, IF(C5731="High", 3, "")))</f>
        <v>2</v>
      </c>
      <c r="AM5731">
        <f>IF(G5731="Low", 1, IF(G5731="Medium", 2, IF(G5731="High", 3, "")))</f>
        <v>2</v>
      </c>
      <c r="AN5731">
        <f t="shared" si="1081"/>
        <v>2</v>
      </c>
      <c r="AO5731">
        <f t="shared" si="1082"/>
        <v>1</v>
      </c>
      <c r="AP5731">
        <f t="shared" si="1083"/>
        <v>1</v>
      </c>
      <c r="AQ5731">
        <f>IF(H5731="Yes", 1, 0)</f>
        <v>1</v>
      </c>
      <c r="AR5731">
        <f>IF(D5731="Yes", 1, 0)</f>
        <v>1</v>
      </c>
      <c r="AS5731">
        <f t="shared" si="1084"/>
        <v>0</v>
      </c>
      <c r="AT5731">
        <f t="shared" si="1085"/>
        <v>1</v>
      </c>
      <c r="AU5731">
        <f t="shared" si="1086"/>
        <v>0</v>
      </c>
      <c r="AV5731">
        <f t="shared" si="1087"/>
        <v>0</v>
      </c>
      <c r="AX5731">
        <f t="shared" si="1088"/>
        <v>1</v>
      </c>
    </row>
    <row r="5732" spans="1:50" x14ac:dyDescent="0.3">
      <c r="A5732">
        <v>13</v>
      </c>
      <c r="B5732">
        <v>73</v>
      </c>
      <c r="C5732" t="s">
        <v>22</v>
      </c>
      <c r="D5732" t="s">
        <v>20</v>
      </c>
      <c r="E5732">
        <v>8</v>
      </c>
      <c r="F5732">
        <v>93</v>
      </c>
      <c r="G5732" t="s">
        <v>22</v>
      </c>
      <c r="H5732" t="s">
        <v>21</v>
      </c>
      <c r="I5732">
        <v>0</v>
      </c>
      <c r="J5732" t="s">
        <v>19</v>
      </c>
      <c r="K5732" t="s">
        <v>23</v>
      </c>
      <c r="L5732" t="s">
        <v>32</v>
      </c>
      <c r="M5732">
        <v>3</v>
      </c>
      <c r="N5732" t="s">
        <v>20</v>
      </c>
      <c r="O5732" t="s">
        <v>33</v>
      </c>
      <c r="P5732" t="s">
        <v>26</v>
      </c>
      <c r="Q5732" t="s">
        <v>31</v>
      </c>
      <c r="R5732">
        <v>65</v>
      </c>
      <c r="T5732">
        <f t="shared" si="1080"/>
        <v>2.9093207312477679E-2</v>
      </c>
      <c r="U5732">
        <f t="shared" si="1089"/>
        <v>67.348836420047292</v>
      </c>
      <c r="AD5732">
        <f>(E5732 -$Y$7)/$Y$8</f>
        <v>0.66139910137521774</v>
      </c>
      <c r="AE5732">
        <f t="shared" si="1078"/>
        <v>1</v>
      </c>
      <c r="AG5732">
        <f>(A5732 -$W$7)/$W$8</f>
        <v>-1.1644682878634187</v>
      </c>
      <c r="AH5732">
        <f>(B5732 -$X$7)/$X$8</f>
        <v>-0.60428589616220585</v>
      </c>
      <c r="AI5732">
        <f>(F5732 -$Z$7)/$Z$8</f>
        <v>1.2452148807609216</v>
      </c>
      <c r="AJ5732">
        <f>(I5732 -$AA$7)/$AA$8</f>
        <v>-1.213934457288018</v>
      </c>
      <c r="AK5732">
        <f t="shared" si="1079"/>
        <v>3.141133078780467E-2</v>
      </c>
      <c r="AL5732">
        <f>IF(C5732="Low", 1, IF(C5732="Medium", 2, IF(C5732="High", 3, "")))</f>
        <v>2</v>
      </c>
      <c r="AM5732">
        <f>IF(G5732="Low", 1, IF(G5732="Medium", 2, IF(G5732="High", 3, "")))</f>
        <v>2</v>
      </c>
      <c r="AN5732">
        <f t="shared" si="1081"/>
        <v>3</v>
      </c>
      <c r="AO5732">
        <f t="shared" si="1082"/>
        <v>3</v>
      </c>
      <c r="AP5732">
        <f t="shared" si="1083"/>
        <v>0</v>
      </c>
      <c r="AQ5732">
        <f>IF(H5732="Yes", 1, 0)</f>
        <v>1</v>
      </c>
      <c r="AR5732">
        <f>IF(D5732="Yes", 1, 0)</f>
        <v>0</v>
      </c>
      <c r="AS5732">
        <f t="shared" si="1084"/>
        <v>1</v>
      </c>
      <c r="AT5732">
        <f t="shared" si="1085"/>
        <v>1</v>
      </c>
      <c r="AU5732">
        <f t="shared" si="1086"/>
        <v>0</v>
      </c>
      <c r="AV5732">
        <f t="shared" si="1087"/>
        <v>0</v>
      </c>
      <c r="AX5732">
        <f t="shared" si="1088"/>
        <v>1</v>
      </c>
    </row>
    <row r="5733" spans="1:50" x14ac:dyDescent="0.3">
      <c r="A5733">
        <v>7</v>
      </c>
      <c r="B5733">
        <v>74</v>
      </c>
      <c r="C5733" t="s">
        <v>19</v>
      </c>
      <c r="D5733" t="s">
        <v>20</v>
      </c>
      <c r="E5733">
        <v>10</v>
      </c>
      <c r="F5733">
        <v>69</v>
      </c>
      <c r="G5733" t="s">
        <v>19</v>
      </c>
      <c r="H5733" t="s">
        <v>21</v>
      </c>
      <c r="I5733">
        <v>1</v>
      </c>
      <c r="J5733" t="s">
        <v>22</v>
      </c>
      <c r="K5733" t="s">
        <v>23</v>
      </c>
      <c r="L5733" t="s">
        <v>24</v>
      </c>
      <c r="M5733">
        <v>4</v>
      </c>
      <c r="N5733" t="s">
        <v>20</v>
      </c>
      <c r="O5733" t="s">
        <v>25</v>
      </c>
      <c r="P5733" t="s">
        <v>26</v>
      </c>
      <c r="Q5733" t="s">
        <v>27</v>
      </c>
      <c r="R5733">
        <v>64</v>
      </c>
      <c r="T5733">
        <f t="shared" si="1080"/>
        <v>-9.9199123979304013E-2</v>
      </c>
      <c r="U5733">
        <f t="shared" si="1089"/>
        <v>66.849758551241109</v>
      </c>
      <c r="AD5733">
        <f>(E5733 -$Y$7)/$Y$8</f>
        <v>2.0237884584402419</v>
      </c>
      <c r="AE5733">
        <f t="shared" si="1078"/>
        <v>1</v>
      </c>
      <c r="AG5733">
        <f>(A5733 -$W$7)/$W$8</f>
        <v>-2.1661141644307413</v>
      </c>
      <c r="AH5733">
        <f>(B5733 -$X$7)/$X$8</f>
        <v>-0.51768032314824286</v>
      </c>
      <c r="AI5733">
        <f>(F5733 -$Z$7)/$Z$8</f>
        <v>-0.42160289074420915</v>
      </c>
      <c r="AJ5733">
        <f>(I5733 -$AA$7)/$AA$8</f>
        <v>-0.40124168605466753</v>
      </c>
      <c r="AK5733">
        <f t="shared" si="1079"/>
        <v>1.0011994733813825</v>
      </c>
      <c r="AL5733">
        <f>IF(C5733="Low", 1, IF(C5733="Medium", 2, IF(C5733="High", 3, "")))</f>
        <v>3</v>
      </c>
      <c r="AM5733">
        <f>IF(G5733="Low", 1, IF(G5733="Medium", 2, IF(G5733="High", 3, "")))</f>
        <v>3</v>
      </c>
      <c r="AN5733">
        <f t="shared" si="1081"/>
        <v>2</v>
      </c>
      <c r="AO5733">
        <f t="shared" si="1082"/>
        <v>1</v>
      </c>
      <c r="AP5733">
        <f t="shared" si="1083"/>
        <v>1</v>
      </c>
      <c r="AQ5733">
        <f>IF(H5733="Yes", 1, 0)</f>
        <v>1</v>
      </c>
      <c r="AR5733">
        <f>IF(D5733="Yes", 1, 0)</f>
        <v>0</v>
      </c>
      <c r="AS5733">
        <f t="shared" si="1084"/>
        <v>1</v>
      </c>
      <c r="AT5733">
        <f t="shared" si="1085"/>
        <v>1</v>
      </c>
      <c r="AU5733">
        <f t="shared" si="1086"/>
        <v>0</v>
      </c>
      <c r="AV5733">
        <f t="shared" si="1087"/>
        <v>0</v>
      </c>
      <c r="AX5733">
        <f t="shared" si="1088"/>
        <v>1</v>
      </c>
    </row>
    <row r="5734" spans="1:50" x14ac:dyDescent="0.3">
      <c r="A5734">
        <v>19</v>
      </c>
      <c r="B5734">
        <v>63</v>
      </c>
      <c r="C5734" t="s">
        <v>22</v>
      </c>
      <c r="D5734" t="s">
        <v>21</v>
      </c>
      <c r="E5734">
        <v>6</v>
      </c>
      <c r="F5734">
        <v>51</v>
      </c>
      <c r="G5734" t="s">
        <v>19</v>
      </c>
      <c r="H5734" t="s">
        <v>21</v>
      </c>
      <c r="I5734">
        <v>2</v>
      </c>
      <c r="J5734" t="s">
        <v>22</v>
      </c>
      <c r="K5734" t="s">
        <v>23</v>
      </c>
      <c r="L5734" t="s">
        <v>32</v>
      </c>
      <c r="M5734">
        <v>4</v>
      </c>
      <c r="N5734" t="s">
        <v>20</v>
      </c>
      <c r="O5734" t="s">
        <v>25</v>
      </c>
      <c r="P5734" t="s">
        <v>26</v>
      </c>
      <c r="Q5734" t="s">
        <v>27</v>
      </c>
      <c r="R5734">
        <v>62</v>
      </c>
      <c r="T5734">
        <f t="shared" si="1080"/>
        <v>-0.14330540381017903</v>
      </c>
      <c r="U5734">
        <f t="shared" si="1089"/>
        <v>66.678178006111736</v>
      </c>
      <c r="AD5734">
        <f>(E5734 -$Y$7)/$Y$8</f>
        <v>-0.70099025568980644</v>
      </c>
      <c r="AE5734">
        <f t="shared" si="1078"/>
        <v>1</v>
      </c>
      <c r="AG5734">
        <f>(A5734 -$W$7)/$W$8</f>
        <v>-0.16282241129609587</v>
      </c>
      <c r="AH5734">
        <f>(B5734 -$X$7)/$X$8</f>
        <v>-1.4703416263018354</v>
      </c>
      <c r="AI5734">
        <f>(F5734 -$Z$7)/$Z$8</f>
        <v>-1.6717162193730573</v>
      </c>
      <c r="AJ5734">
        <f>(I5734 -$AA$7)/$AA$8</f>
        <v>0.41145108517868284</v>
      </c>
      <c r="AK5734">
        <f t="shared" si="1079"/>
        <v>1.0011994733813825</v>
      </c>
      <c r="AL5734">
        <f>IF(C5734="Low", 1, IF(C5734="Medium", 2, IF(C5734="High", 3, "")))</f>
        <v>2</v>
      </c>
      <c r="AM5734">
        <f>IF(G5734="Low", 1, IF(G5734="Medium", 2, IF(G5734="High", 3, "")))</f>
        <v>3</v>
      </c>
      <c r="AN5734">
        <f t="shared" si="1081"/>
        <v>2</v>
      </c>
      <c r="AO5734">
        <f t="shared" si="1082"/>
        <v>1</v>
      </c>
      <c r="AP5734">
        <f t="shared" si="1083"/>
        <v>0</v>
      </c>
      <c r="AQ5734">
        <f>IF(H5734="Yes", 1, 0)</f>
        <v>1</v>
      </c>
      <c r="AR5734">
        <f>IF(D5734="Yes", 1, 0)</f>
        <v>1</v>
      </c>
      <c r="AS5734">
        <f t="shared" si="1084"/>
        <v>1</v>
      </c>
      <c r="AT5734">
        <f t="shared" si="1085"/>
        <v>1</v>
      </c>
      <c r="AU5734">
        <f t="shared" si="1086"/>
        <v>0</v>
      </c>
      <c r="AV5734">
        <f t="shared" si="1087"/>
        <v>0</v>
      </c>
      <c r="AX5734">
        <f t="shared" si="1088"/>
        <v>1</v>
      </c>
    </row>
    <row r="5735" spans="1:50" x14ac:dyDescent="0.3">
      <c r="A5735">
        <v>21</v>
      </c>
      <c r="B5735">
        <v>99</v>
      </c>
      <c r="C5735" t="s">
        <v>19</v>
      </c>
      <c r="D5735" t="s">
        <v>21</v>
      </c>
      <c r="E5735">
        <v>6</v>
      </c>
      <c r="F5735">
        <v>65</v>
      </c>
      <c r="G5735" t="s">
        <v>18</v>
      </c>
      <c r="H5735" t="s">
        <v>21</v>
      </c>
      <c r="I5735">
        <v>1</v>
      </c>
      <c r="J5735" t="s">
        <v>22</v>
      </c>
      <c r="K5735" t="s">
        <v>34</v>
      </c>
      <c r="L5735" t="s">
        <v>24</v>
      </c>
      <c r="M5735">
        <v>2</v>
      </c>
      <c r="N5735" t="s">
        <v>20</v>
      </c>
      <c r="O5735" t="s">
        <v>29</v>
      </c>
      <c r="P5735" t="s">
        <v>35</v>
      </c>
      <c r="Q5735" t="s">
        <v>31</v>
      </c>
      <c r="R5735">
        <v>71</v>
      </c>
      <c r="T5735">
        <f t="shared" si="1080"/>
        <v>0.61662840710553357</v>
      </c>
      <c r="U5735">
        <f t="shared" si="1089"/>
        <v>69.634443146566554</v>
      </c>
      <c r="AD5735">
        <f>(E5735 -$Y$7)/$Y$8</f>
        <v>-0.70099025568980644</v>
      </c>
      <c r="AE5735">
        <f t="shared" si="1078"/>
        <v>0</v>
      </c>
      <c r="AG5735">
        <f>(A5735 -$W$7)/$W$8</f>
        <v>0.17105954755967837</v>
      </c>
      <c r="AH5735">
        <f>(B5735 -$X$7)/$X$8</f>
        <v>1.6474590022008309</v>
      </c>
      <c r="AI5735">
        <f>(F5735 -$Z$7)/$Z$8</f>
        <v>-0.69940585266173094</v>
      </c>
      <c r="AJ5735">
        <f>(I5735 -$AA$7)/$AA$8</f>
        <v>-0.40124168605466753</v>
      </c>
      <c r="AK5735">
        <f t="shared" si="1079"/>
        <v>-0.93837681180577304</v>
      </c>
      <c r="AL5735">
        <f>IF(C5735="Low", 1, IF(C5735="Medium", 2, IF(C5735="High", 3, "")))</f>
        <v>3</v>
      </c>
      <c r="AM5735">
        <f>IF(G5735="Low", 1, IF(G5735="Medium", 2, IF(G5735="High", 3, "")))</f>
        <v>1</v>
      </c>
      <c r="AN5735">
        <f t="shared" si="1081"/>
        <v>2</v>
      </c>
      <c r="AO5735">
        <f t="shared" si="1082"/>
        <v>2</v>
      </c>
      <c r="AP5735">
        <f t="shared" si="1083"/>
        <v>1</v>
      </c>
      <c r="AQ5735">
        <f>IF(H5735="Yes", 1, 0)</f>
        <v>1</v>
      </c>
      <c r="AR5735">
        <f>IF(D5735="Yes", 1, 0)</f>
        <v>1</v>
      </c>
      <c r="AS5735">
        <f t="shared" si="1084"/>
        <v>1</v>
      </c>
      <c r="AT5735">
        <f t="shared" si="1085"/>
        <v>0</v>
      </c>
      <c r="AU5735">
        <f t="shared" si="1086"/>
        <v>1</v>
      </c>
      <c r="AV5735">
        <f t="shared" si="1087"/>
        <v>0</v>
      </c>
      <c r="AX5735">
        <f t="shared" si="1088"/>
        <v>0</v>
      </c>
    </row>
    <row r="5736" spans="1:50" x14ac:dyDescent="0.3">
      <c r="A5736">
        <v>20</v>
      </c>
      <c r="B5736">
        <v>61</v>
      </c>
      <c r="C5736" t="s">
        <v>22</v>
      </c>
      <c r="D5736" t="s">
        <v>20</v>
      </c>
      <c r="E5736">
        <v>5</v>
      </c>
      <c r="F5736">
        <v>89</v>
      </c>
      <c r="G5736" t="s">
        <v>22</v>
      </c>
      <c r="H5736" t="s">
        <v>21</v>
      </c>
      <c r="I5736">
        <v>1</v>
      </c>
      <c r="J5736" t="s">
        <v>22</v>
      </c>
      <c r="K5736" t="s">
        <v>23</v>
      </c>
      <c r="L5736" t="s">
        <v>32</v>
      </c>
      <c r="M5736">
        <v>2</v>
      </c>
      <c r="N5736" t="s">
        <v>20</v>
      </c>
      <c r="O5736" t="s">
        <v>33</v>
      </c>
      <c r="P5736" t="s">
        <v>35</v>
      </c>
      <c r="Q5736" t="s">
        <v>31</v>
      </c>
      <c r="R5736">
        <v>64</v>
      </c>
      <c r="T5736">
        <f t="shared" si="1080"/>
        <v>-0.11148280672494949</v>
      </c>
      <c r="U5736">
        <f t="shared" si="1089"/>
        <v>66.801973043377473</v>
      </c>
      <c r="AD5736">
        <f>(E5736 -$Y$7)/$Y$8</f>
        <v>-1.3821849342223185</v>
      </c>
      <c r="AE5736">
        <f t="shared" si="1078"/>
        <v>1</v>
      </c>
      <c r="AG5736">
        <f>(A5736 -$W$7)/$W$8</f>
        <v>4.1185681317912485E-3</v>
      </c>
      <c r="AH5736">
        <f>(B5736 -$X$7)/$X$8</f>
        <v>-1.6435527723297614</v>
      </c>
      <c r="AI5736">
        <f>(F5736 -$Z$7)/$Z$8</f>
        <v>0.96741191884339983</v>
      </c>
      <c r="AJ5736">
        <f>(I5736 -$AA$7)/$AA$8</f>
        <v>-0.40124168605466753</v>
      </c>
      <c r="AK5736">
        <f t="shared" si="1079"/>
        <v>-0.93837681180577304</v>
      </c>
      <c r="AL5736">
        <f>IF(C5736="Low", 1, IF(C5736="Medium", 2, IF(C5736="High", 3, "")))</f>
        <v>2</v>
      </c>
      <c r="AM5736">
        <f>IF(G5736="Low", 1, IF(G5736="Medium", 2, IF(G5736="High", 3, "")))</f>
        <v>2</v>
      </c>
      <c r="AN5736">
        <f t="shared" si="1081"/>
        <v>2</v>
      </c>
      <c r="AO5736">
        <f t="shared" si="1082"/>
        <v>3</v>
      </c>
      <c r="AP5736">
        <f t="shared" si="1083"/>
        <v>0</v>
      </c>
      <c r="AQ5736">
        <f>IF(H5736="Yes", 1, 0)</f>
        <v>1</v>
      </c>
      <c r="AR5736">
        <f>IF(D5736="Yes", 1, 0)</f>
        <v>0</v>
      </c>
      <c r="AS5736">
        <f t="shared" si="1084"/>
        <v>1</v>
      </c>
      <c r="AT5736">
        <f t="shared" si="1085"/>
        <v>0</v>
      </c>
      <c r="AU5736">
        <f t="shared" si="1086"/>
        <v>0</v>
      </c>
      <c r="AV5736">
        <f t="shared" si="1087"/>
        <v>0</v>
      </c>
      <c r="AX5736">
        <f t="shared" si="1088"/>
        <v>1</v>
      </c>
    </row>
    <row r="5737" spans="1:50" x14ac:dyDescent="0.3">
      <c r="A5737">
        <v>19</v>
      </c>
      <c r="B5737">
        <v>86</v>
      </c>
      <c r="C5737" t="s">
        <v>19</v>
      </c>
      <c r="D5737" t="s">
        <v>21</v>
      </c>
      <c r="E5737">
        <v>7</v>
      </c>
      <c r="F5737">
        <v>93</v>
      </c>
      <c r="G5737" t="s">
        <v>19</v>
      </c>
      <c r="H5737" t="s">
        <v>21</v>
      </c>
      <c r="I5737">
        <v>1</v>
      </c>
      <c r="J5737" t="s">
        <v>19</v>
      </c>
      <c r="K5737" t="s">
        <v>23</v>
      </c>
      <c r="L5737" t="s">
        <v>32</v>
      </c>
      <c r="M5737">
        <v>2</v>
      </c>
      <c r="N5737" t="s">
        <v>20</v>
      </c>
      <c r="O5737" t="s">
        <v>25</v>
      </c>
      <c r="P5737" t="s">
        <v>26</v>
      </c>
      <c r="Q5737" t="s">
        <v>27</v>
      </c>
      <c r="R5737">
        <v>72</v>
      </c>
      <c r="T5737">
        <f t="shared" si="1080"/>
        <v>0.53870813126873729</v>
      </c>
      <c r="U5737">
        <f t="shared" si="1089"/>
        <v>69.331320701055986</v>
      </c>
      <c r="AD5737">
        <f>(E5737 -$Y$7)/$Y$8</f>
        <v>-1.9795577157294329E-2</v>
      </c>
      <c r="AE5737">
        <f t="shared" si="1078"/>
        <v>1</v>
      </c>
      <c r="AG5737">
        <f>(A5737 -$W$7)/$W$8</f>
        <v>-0.16282241129609587</v>
      </c>
      <c r="AH5737">
        <f>(B5737 -$X$7)/$X$8</f>
        <v>0.52158655301931256</v>
      </c>
      <c r="AI5737">
        <f>(F5737 -$Z$7)/$Z$8</f>
        <v>1.2452148807609216</v>
      </c>
      <c r="AJ5737">
        <f>(I5737 -$AA$7)/$AA$8</f>
        <v>-0.40124168605466753</v>
      </c>
      <c r="AK5737">
        <f t="shared" si="1079"/>
        <v>-0.93837681180577304</v>
      </c>
      <c r="AL5737">
        <f>IF(C5737="Low", 1, IF(C5737="Medium", 2, IF(C5737="High", 3, "")))</f>
        <v>3</v>
      </c>
      <c r="AM5737">
        <f>IF(G5737="Low", 1, IF(G5737="Medium", 2, IF(G5737="High", 3, "")))</f>
        <v>3</v>
      </c>
      <c r="AN5737">
        <f t="shared" si="1081"/>
        <v>3</v>
      </c>
      <c r="AO5737">
        <f t="shared" si="1082"/>
        <v>1</v>
      </c>
      <c r="AP5737">
        <f t="shared" si="1083"/>
        <v>0</v>
      </c>
      <c r="AQ5737">
        <f>IF(H5737="Yes", 1, 0)</f>
        <v>1</v>
      </c>
      <c r="AR5737">
        <f>IF(D5737="Yes", 1, 0)</f>
        <v>1</v>
      </c>
      <c r="AS5737">
        <f t="shared" si="1084"/>
        <v>1</v>
      </c>
      <c r="AT5737">
        <f t="shared" si="1085"/>
        <v>1</v>
      </c>
      <c r="AU5737">
        <f t="shared" si="1086"/>
        <v>1</v>
      </c>
      <c r="AV5737">
        <f t="shared" si="1087"/>
        <v>0</v>
      </c>
      <c r="AX5737">
        <f t="shared" si="1088"/>
        <v>0</v>
      </c>
    </row>
    <row r="5738" spans="1:50" x14ac:dyDescent="0.3">
      <c r="A5738">
        <v>20</v>
      </c>
      <c r="B5738">
        <v>75</v>
      </c>
      <c r="C5738" t="s">
        <v>22</v>
      </c>
      <c r="D5738" t="s">
        <v>20</v>
      </c>
      <c r="E5738">
        <v>7</v>
      </c>
      <c r="F5738">
        <v>78</v>
      </c>
      <c r="G5738" t="s">
        <v>22</v>
      </c>
      <c r="H5738" t="s">
        <v>21</v>
      </c>
      <c r="I5738">
        <v>0</v>
      </c>
      <c r="J5738" t="s">
        <v>22</v>
      </c>
      <c r="K5738" t="s">
        <v>23</v>
      </c>
      <c r="L5738" t="s">
        <v>28</v>
      </c>
      <c r="M5738">
        <v>2</v>
      </c>
      <c r="N5738" t="s">
        <v>20</v>
      </c>
      <c r="O5738" t="s">
        <v>29</v>
      </c>
      <c r="P5738" t="s">
        <v>26</v>
      </c>
      <c r="Q5738" t="s">
        <v>31</v>
      </c>
      <c r="R5738">
        <v>64</v>
      </c>
      <c r="T5738">
        <f t="shared" si="1080"/>
        <v>7.6229801974163666E-2</v>
      </c>
      <c r="U5738">
        <f t="shared" si="1089"/>
        <v>67.532205378812506</v>
      </c>
      <c r="AD5738">
        <f>(E5738 -$Y$7)/$Y$8</f>
        <v>-1.9795577157294329E-2</v>
      </c>
      <c r="AE5738">
        <f t="shared" si="1078"/>
        <v>1</v>
      </c>
      <c r="AG5738">
        <f>(A5738 -$W$7)/$W$8</f>
        <v>4.1185681317912485E-3</v>
      </c>
      <c r="AH5738">
        <f>(B5738 -$X$7)/$X$8</f>
        <v>-0.43107475013427993</v>
      </c>
      <c r="AI5738">
        <f>(F5738 -$Z$7)/$Z$8</f>
        <v>0.20345377357021491</v>
      </c>
      <c r="AJ5738">
        <f>(I5738 -$AA$7)/$AA$8</f>
        <v>-1.213934457288018</v>
      </c>
      <c r="AK5738">
        <f t="shared" si="1079"/>
        <v>-0.93837681180577304</v>
      </c>
      <c r="AL5738">
        <f>IF(C5738="Low", 1, IF(C5738="Medium", 2, IF(C5738="High", 3, "")))</f>
        <v>2</v>
      </c>
      <c r="AM5738">
        <f>IF(G5738="Low", 1, IF(G5738="Medium", 2, IF(G5738="High", 3, "")))</f>
        <v>2</v>
      </c>
      <c r="AN5738">
        <f t="shared" si="1081"/>
        <v>2</v>
      </c>
      <c r="AO5738">
        <f t="shared" si="1082"/>
        <v>2</v>
      </c>
      <c r="AP5738">
        <f t="shared" si="1083"/>
        <v>0</v>
      </c>
      <c r="AQ5738">
        <f>IF(H5738="Yes", 1, 0)</f>
        <v>1</v>
      </c>
      <c r="AR5738">
        <f>IF(D5738="Yes", 1, 0)</f>
        <v>0</v>
      </c>
      <c r="AS5738">
        <f t="shared" si="1084"/>
        <v>1</v>
      </c>
      <c r="AT5738">
        <f t="shared" si="1085"/>
        <v>1</v>
      </c>
      <c r="AU5738">
        <f t="shared" si="1086"/>
        <v>0</v>
      </c>
      <c r="AV5738">
        <f t="shared" si="1087"/>
        <v>0</v>
      </c>
      <c r="AX5738">
        <f t="shared" si="1088"/>
        <v>1</v>
      </c>
    </row>
    <row r="5739" spans="1:50" x14ac:dyDescent="0.3">
      <c r="A5739">
        <v>26</v>
      </c>
      <c r="B5739">
        <v>86</v>
      </c>
      <c r="C5739" t="s">
        <v>22</v>
      </c>
      <c r="D5739" t="s">
        <v>21</v>
      </c>
      <c r="E5739">
        <v>7</v>
      </c>
      <c r="F5739">
        <v>65</v>
      </c>
      <c r="G5739" t="s">
        <v>22</v>
      </c>
      <c r="H5739" t="s">
        <v>21</v>
      </c>
      <c r="I5739">
        <v>2</v>
      </c>
      <c r="J5739" t="s">
        <v>19</v>
      </c>
      <c r="K5739" t="s">
        <v>34</v>
      </c>
      <c r="L5739" t="s">
        <v>32</v>
      </c>
      <c r="M5739">
        <v>4</v>
      </c>
      <c r="N5739" t="s">
        <v>20</v>
      </c>
      <c r="O5739" t="s">
        <v>33</v>
      </c>
      <c r="P5739" t="s">
        <v>30</v>
      </c>
      <c r="Q5739" t="s">
        <v>27</v>
      </c>
      <c r="R5739">
        <v>71</v>
      </c>
      <c r="T5739">
        <f t="shared" si="1080"/>
        <v>0.56872514828462151</v>
      </c>
      <c r="U5739">
        <f t="shared" si="1089"/>
        <v>69.448091740520027</v>
      </c>
      <c r="AD5739">
        <f>(E5739 -$Y$7)/$Y$8</f>
        <v>-1.9795577157294329E-2</v>
      </c>
      <c r="AE5739">
        <f t="shared" si="1078"/>
        <v>0</v>
      </c>
      <c r="AG5739">
        <f>(A5739 -$W$7)/$W$8</f>
        <v>1.0057644446991141</v>
      </c>
      <c r="AH5739">
        <f>(B5739 -$X$7)/$X$8</f>
        <v>0.52158655301931256</v>
      </c>
      <c r="AI5739">
        <f>(F5739 -$Z$7)/$Z$8</f>
        <v>-0.69940585266173094</v>
      </c>
      <c r="AJ5739">
        <f>(I5739 -$AA$7)/$AA$8</f>
        <v>0.41145108517868284</v>
      </c>
      <c r="AK5739">
        <f t="shared" si="1079"/>
        <v>1.0011994733813825</v>
      </c>
      <c r="AL5739">
        <f>IF(C5739="Low", 1, IF(C5739="Medium", 2, IF(C5739="High", 3, "")))</f>
        <v>2</v>
      </c>
      <c r="AM5739">
        <f>IF(G5739="Low", 1, IF(G5739="Medium", 2, IF(G5739="High", 3, "")))</f>
        <v>2</v>
      </c>
      <c r="AN5739">
        <f t="shared" si="1081"/>
        <v>3</v>
      </c>
      <c r="AO5739">
        <f t="shared" si="1082"/>
        <v>3</v>
      </c>
      <c r="AP5739">
        <f t="shared" si="1083"/>
        <v>0</v>
      </c>
      <c r="AQ5739">
        <f>IF(H5739="Yes", 1, 0)</f>
        <v>1</v>
      </c>
      <c r="AR5739">
        <f>IF(D5739="Yes", 1, 0)</f>
        <v>1</v>
      </c>
      <c r="AS5739">
        <f t="shared" si="1084"/>
        <v>1</v>
      </c>
      <c r="AT5739">
        <f t="shared" si="1085"/>
        <v>0</v>
      </c>
      <c r="AU5739">
        <f t="shared" si="1086"/>
        <v>1</v>
      </c>
      <c r="AV5739">
        <f t="shared" si="1087"/>
        <v>0</v>
      </c>
      <c r="AX5739">
        <f t="shared" si="1088"/>
        <v>0</v>
      </c>
    </row>
    <row r="5740" spans="1:50" x14ac:dyDescent="0.3">
      <c r="A5740">
        <v>19</v>
      </c>
      <c r="B5740">
        <v>74</v>
      </c>
      <c r="C5740" t="s">
        <v>22</v>
      </c>
      <c r="D5740" t="s">
        <v>21</v>
      </c>
      <c r="E5740">
        <v>8</v>
      </c>
      <c r="F5740">
        <v>76</v>
      </c>
      <c r="G5740" t="s">
        <v>19</v>
      </c>
      <c r="H5740" t="s">
        <v>21</v>
      </c>
      <c r="I5740">
        <v>5</v>
      </c>
      <c r="J5740" t="s">
        <v>19</v>
      </c>
      <c r="K5740" t="s">
        <v>23</v>
      </c>
      <c r="L5740" t="s">
        <v>32</v>
      </c>
      <c r="M5740">
        <v>4</v>
      </c>
      <c r="N5740" t="s">
        <v>21</v>
      </c>
      <c r="O5740" t="s">
        <v>29</v>
      </c>
      <c r="P5740" t="s">
        <v>26</v>
      </c>
      <c r="Q5740" t="s">
        <v>31</v>
      </c>
      <c r="R5740">
        <v>68</v>
      </c>
      <c r="T5740">
        <f t="shared" si="1080"/>
        <v>0.33997911599896419</v>
      </c>
      <c r="U5740">
        <f t="shared" si="1089"/>
        <v>68.558232766554141</v>
      </c>
      <c r="AD5740">
        <f>(E5740 -$Y$7)/$Y$8</f>
        <v>0.66139910137521774</v>
      </c>
      <c r="AE5740">
        <f t="shared" si="1078"/>
        <v>1</v>
      </c>
      <c r="AG5740">
        <f>(A5740 -$W$7)/$W$8</f>
        <v>-0.16282241129609587</v>
      </c>
      <c r="AH5740">
        <f>(B5740 -$X$7)/$X$8</f>
        <v>-0.51768032314824286</v>
      </c>
      <c r="AI5740">
        <f>(F5740 -$Z$7)/$Z$8</f>
        <v>6.455229261145401E-2</v>
      </c>
      <c r="AJ5740">
        <f>(I5740 -$AA$7)/$AA$8</f>
        <v>2.849529398878734</v>
      </c>
      <c r="AK5740">
        <f t="shared" si="1079"/>
        <v>1.0011994733813825</v>
      </c>
      <c r="AL5740">
        <f>IF(C5740="Low", 1, IF(C5740="Medium", 2, IF(C5740="High", 3, "")))</f>
        <v>2</v>
      </c>
      <c r="AM5740">
        <f>IF(G5740="Low", 1, IF(G5740="Medium", 2, IF(G5740="High", 3, "")))</f>
        <v>3</v>
      </c>
      <c r="AN5740">
        <f t="shared" si="1081"/>
        <v>3</v>
      </c>
      <c r="AO5740">
        <f t="shared" si="1082"/>
        <v>2</v>
      </c>
      <c r="AP5740">
        <f t="shared" si="1083"/>
        <v>0</v>
      </c>
      <c r="AQ5740">
        <f>IF(H5740="Yes", 1, 0)</f>
        <v>1</v>
      </c>
      <c r="AR5740">
        <f>IF(D5740="Yes", 1, 0)</f>
        <v>1</v>
      </c>
      <c r="AS5740">
        <f t="shared" si="1084"/>
        <v>0</v>
      </c>
      <c r="AT5740">
        <f t="shared" si="1085"/>
        <v>1</v>
      </c>
      <c r="AU5740">
        <f t="shared" si="1086"/>
        <v>0</v>
      </c>
      <c r="AV5740">
        <f t="shared" si="1087"/>
        <v>0</v>
      </c>
      <c r="AX5740">
        <f t="shared" si="1088"/>
        <v>1</v>
      </c>
    </row>
    <row r="5741" spans="1:50" x14ac:dyDescent="0.3">
      <c r="A5741">
        <v>17</v>
      </c>
      <c r="B5741">
        <v>87</v>
      </c>
      <c r="C5741" t="s">
        <v>22</v>
      </c>
      <c r="D5741" t="s">
        <v>21</v>
      </c>
      <c r="E5741">
        <v>8</v>
      </c>
      <c r="F5741">
        <v>92</v>
      </c>
      <c r="G5741" t="s">
        <v>22</v>
      </c>
      <c r="H5741" t="s">
        <v>20</v>
      </c>
      <c r="I5741">
        <v>3</v>
      </c>
      <c r="J5741" t="s">
        <v>18</v>
      </c>
      <c r="K5741" t="s">
        <v>23</v>
      </c>
      <c r="L5741" t="s">
        <v>28</v>
      </c>
      <c r="M5741">
        <v>2</v>
      </c>
      <c r="N5741" t="s">
        <v>20</v>
      </c>
      <c r="O5741" t="s">
        <v>29</v>
      </c>
      <c r="P5741" t="s">
        <v>26</v>
      </c>
      <c r="Q5741" t="s">
        <v>27</v>
      </c>
      <c r="R5741">
        <v>68</v>
      </c>
      <c r="T5741">
        <f t="shared" si="1080"/>
        <v>0.30859571395048874</v>
      </c>
      <c r="U5741">
        <f t="shared" si="1089"/>
        <v>68.436146268845874</v>
      </c>
      <c r="AD5741">
        <f>(E5741 -$Y$7)/$Y$8</f>
        <v>0.66139910137521774</v>
      </c>
      <c r="AE5741">
        <f t="shared" si="1078"/>
        <v>1</v>
      </c>
      <c r="AG5741">
        <f>(A5741 -$W$7)/$W$8</f>
        <v>-0.49670437015187013</v>
      </c>
      <c r="AH5741">
        <f>(B5741 -$X$7)/$X$8</f>
        <v>0.60819212603327544</v>
      </c>
      <c r="AI5741">
        <f>(F5741 -$Z$7)/$Z$8</f>
        <v>1.1757641402815411</v>
      </c>
      <c r="AJ5741">
        <f>(I5741 -$AA$7)/$AA$8</f>
        <v>1.2241438564120333</v>
      </c>
      <c r="AK5741">
        <f t="shared" si="1079"/>
        <v>-0.93837681180577304</v>
      </c>
      <c r="AL5741">
        <f>IF(C5741="Low", 1, IF(C5741="Medium", 2, IF(C5741="High", 3, "")))</f>
        <v>2</v>
      </c>
      <c r="AM5741">
        <f>IF(G5741="Low", 1, IF(G5741="Medium", 2, IF(G5741="High", 3, "")))</f>
        <v>2</v>
      </c>
      <c r="AN5741">
        <f t="shared" si="1081"/>
        <v>1</v>
      </c>
      <c r="AO5741">
        <f t="shared" si="1082"/>
        <v>2</v>
      </c>
      <c r="AP5741">
        <f t="shared" si="1083"/>
        <v>0</v>
      </c>
      <c r="AQ5741">
        <f>IF(H5741="Yes", 1, 0)</f>
        <v>0</v>
      </c>
      <c r="AR5741">
        <f>IF(D5741="Yes", 1, 0)</f>
        <v>1</v>
      </c>
      <c r="AS5741">
        <f t="shared" si="1084"/>
        <v>1</v>
      </c>
      <c r="AT5741">
        <f t="shared" si="1085"/>
        <v>1</v>
      </c>
      <c r="AU5741">
        <f t="shared" si="1086"/>
        <v>0</v>
      </c>
      <c r="AV5741">
        <f t="shared" si="1087"/>
        <v>0</v>
      </c>
      <c r="AX5741">
        <f t="shared" si="1088"/>
        <v>1</v>
      </c>
    </row>
    <row r="5742" spans="1:50" x14ac:dyDescent="0.3">
      <c r="A5742">
        <v>18</v>
      </c>
      <c r="B5742">
        <v>89</v>
      </c>
      <c r="C5742" t="s">
        <v>22</v>
      </c>
      <c r="D5742" t="s">
        <v>20</v>
      </c>
      <c r="E5742">
        <v>7</v>
      </c>
      <c r="F5742">
        <v>66</v>
      </c>
      <c r="G5742" t="s">
        <v>22</v>
      </c>
      <c r="H5742" t="s">
        <v>21</v>
      </c>
      <c r="I5742">
        <v>2</v>
      </c>
      <c r="J5742" t="s">
        <v>22</v>
      </c>
      <c r="K5742" t="s">
        <v>23</v>
      </c>
      <c r="L5742" t="s">
        <v>24</v>
      </c>
      <c r="M5742">
        <v>3</v>
      </c>
      <c r="N5742" t="s">
        <v>20</v>
      </c>
      <c r="O5742" t="s">
        <v>29</v>
      </c>
      <c r="P5742" t="s">
        <v>30</v>
      </c>
      <c r="Q5742" t="s">
        <v>27</v>
      </c>
      <c r="R5742">
        <v>68</v>
      </c>
      <c r="T5742">
        <f t="shared" si="1080"/>
        <v>0.34110955718725477</v>
      </c>
      <c r="U5742">
        <f t="shared" si="1089"/>
        <v>68.562630365174272</v>
      </c>
      <c r="AD5742">
        <f>(E5742 -$Y$7)/$Y$8</f>
        <v>-1.9795577157294329E-2</v>
      </c>
      <c r="AE5742">
        <f t="shared" si="1078"/>
        <v>1</v>
      </c>
      <c r="AG5742">
        <f>(A5742 -$W$7)/$W$8</f>
        <v>-0.32976339072398297</v>
      </c>
      <c r="AH5742">
        <f>(B5742 -$X$7)/$X$8</f>
        <v>0.78140327206120141</v>
      </c>
      <c r="AI5742">
        <f>(F5742 -$Z$7)/$Z$8</f>
        <v>-0.62995511218235045</v>
      </c>
      <c r="AJ5742">
        <f>(I5742 -$AA$7)/$AA$8</f>
        <v>0.41145108517868284</v>
      </c>
      <c r="AK5742">
        <f t="shared" si="1079"/>
        <v>3.141133078780467E-2</v>
      </c>
      <c r="AL5742">
        <f>IF(C5742="Low", 1, IF(C5742="Medium", 2, IF(C5742="High", 3, "")))</f>
        <v>2</v>
      </c>
      <c r="AM5742">
        <f>IF(G5742="Low", 1, IF(G5742="Medium", 2, IF(G5742="High", 3, "")))</f>
        <v>2</v>
      </c>
      <c r="AN5742">
        <f t="shared" si="1081"/>
        <v>2</v>
      </c>
      <c r="AO5742">
        <f t="shared" si="1082"/>
        <v>2</v>
      </c>
      <c r="AP5742">
        <f t="shared" si="1083"/>
        <v>1</v>
      </c>
      <c r="AQ5742">
        <f>IF(H5742="Yes", 1, 0)</f>
        <v>1</v>
      </c>
      <c r="AR5742">
        <f>IF(D5742="Yes", 1, 0)</f>
        <v>0</v>
      </c>
      <c r="AS5742">
        <f t="shared" si="1084"/>
        <v>1</v>
      </c>
      <c r="AT5742">
        <f t="shared" si="1085"/>
        <v>0</v>
      </c>
      <c r="AU5742">
        <f t="shared" si="1086"/>
        <v>0</v>
      </c>
      <c r="AV5742">
        <f t="shared" si="1087"/>
        <v>0</v>
      </c>
      <c r="AX5742">
        <f t="shared" si="1088"/>
        <v>1</v>
      </c>
    </row>
    <row r="5743" spans="1:50" x14ac:dyDescent="0.3">
      <c r="A5743">
        <v>23</v>
      </c>
      <c r="B5743">
        <v>88</v>
      </c>
      <c r="C5743" t="s">
        <v>22</v>
      </c>
      <c r="D5743" t="s">
        <v>20</v>
      </c>
      <c r="E5743">
        <v>7</v>
      </c>
      <c r="F5743">
        <v>69</v>
      </c>
      <c r="G5743" t="s">
        <v>22</v>
      </c>
      <c r="H5743" t="s">
        <v>21</v>
      </c>
      <c r="I5743">
        <v>3</v>
      </c>
      <c r="J5743" t="s">
        <v>19</v>
      </c>
      <c r="K5743" t="s">
        <v>23</v>
      </c>
      <c r="L5743" t="s">
        <v>28</v>
      </c>
      <c r="M5743">
        <v>3</v>
      </c>
      <c r="N5743" t="s">
        <v>20</v>
      </c>
      <c r="O5743" t="s">
        <v>25</v>
      </c>
      <c r="P5743" t="s">
        <v>26</v>
      </c>
      <c r="Q5743" t="s">
        <v>27</v>
      </c>
      <c r="R5743">
        <v>69</v>
      </c>
      <c r="T5743">
        <f t="shared" si="1080"/>
        <v>0.51001968568722178</v>
      </c>
      <c r="U5743">
        <f t="shared" si="1089"/>
        <v>69.21971801883781</v>
      </c>
      <c r="AD5743">
        <f>(E5743 -$Y$7)/$Y$8</f>
        <v>-1.9795577157294329E-2</v>
      </c>
      <c r="AE5743">
        <f t="shared" si="1078"/>
        <v>1</v>
      </c>
      <c r="AG5743">
        <f>(A5743 -$W$7)/$W$8</f>
        <v>0.50494150641545266</v>
      </c>
      <c r="AH5743">
        <f>(B5743 -$X$7)/$X$8</f>
        <v>0.69479769904723843</v>
      </c>
      <c r="AI5743">
        <f>(F5743 -$Z$7)/$Z$8</f>
        <v>-0.42160289074420915</v>
      </c>
      <c r="AJ5743">
        <f>(I5743 -$AA$7)/$AA$8</f>
        <v>1.2241438564120333</v>
      </c>
      <c r="AK5743">
        <f t="shared" si="1079"/>
        <v>3.141133078780467E-2</v>
      </c>
      <c r="AL5743">
        <f>IF(C5743="Low", 1, IF(C5743="Medium", 2, IF(C5743="High", 3, "")))</f>
        <v>2</v>
      </c>
      <c r="AM5743">
        <f>IF(G5743="Low", 1, IF(G5743="Medium", 2, IF(G5743="High", 3, "")))</f>
        <v>2</v>
      </c>
      <c r="AN5743">
        <f t="shared" si="1081"/>
        <v>3</v>
      </c>
      <c r="AO5743">
        <f t="shared" si="1082"/>
        <v>1</v>
      </c>
      <c r="AP5743">
        <f t="shared" si="1083"/>
        <v>0</v>
      </c>
      <c r="AQ5743">
        <f>IF(H5743="Yes", 1, 0)</f>
        <v>1</v>
      </c>
      <c r="AR5743">
        <f>IF(D5743="Yes", 1, 0)</f>
        <v>0</v>
      </c>
      <c r="AS5743">
        <f t="shared" si="1084"/>
        <v>1</v>
      </c>
      <c r="AT5743">
        <f t="shared" si="1085"/>
        <v>1</v>
      </c>
      <c r="AU5743">
        <f t="shared" si="1086"/>
        <v>0</v>
      </c>
      <c r="AV5743">
        <f t="shared" si="1087"/>
        <v>0</v>
      </c>
      <c r="AX5743">
        <f t="shared" si="1088"/>
        <v>1</v>
      </c>
    </row>
    <row r="5744" spans="1:50" x14ac:dyDescent="0.3">
      <c r="A5744">
        <v>28</v>
      </c>
      <c r="B5744">
        <v>65</v>
      </c>
      <c r="C5744" t="s">
        <v>18</v>
      </c>
      <c r="D5744" t="s">
        <v>21</v>
      </c>
      <c r="E5744">
        <v>7</v>
      </c>
      <c r="F5744">
        <v>77</v>
      </c>
      <c r="G5744" t="s">
        <v>19</v>
      </c>
      <c r="H5744" t="s">
        <v>21</v>
      </c>
      <c r="I5744">
        <v>1</v>
      </c>
      <c r="J5744" t="s">
        <v>19</v>
      </c>
      <c r="K5744" t="s">
        <v>23</v>
      </c>
      <c r="L5744" t="s">
        <v>24</v>
      </c>
      <c r="M5744">
        <v>3</v>
      </c>
      <c r="N5744" t="s">
        <v>20</v>
      </c>
      <c r="O5744" t="s">
        <v>29</v>
      </c>
      <c r="P5744" t="s">
        <v>26</v>
      </c>
      <c r="Q5744" t="s">
        <v>27</v>
      </c>
      <c r="R5744">
        <v>67</v>
      </c>
      <c r="T5744">
        <f t="shared" si="1080"/>
        <v>0.28415196511891472</v>
      </c>
      <c r="U5744">
        <f t="shared" si="1089"/>
        <v>68.341056141870553</v>
      </c>
      <c r="AD5744">
        <f>(E5744 -$Y$7)/$Y$8</f>
        <v>-1.9795577157294329E-2</v>
      </c>
      <c r="AE5744">
        <f t="shared" si="1078"/>
        <v>1</v>
      </c>
      <c r="AG5744">
        <f>(A5744 -$W$7)/$W$8</f>
        <v>1.3396464035548883</v>
      </c>
      <c r="AH5744">
        <f>(B5744 -$X$7)/$X$8</f>
        <v>-1.2971304802739094</v>
      </c>
      <c r="AI5744">
        <f>(F5744 -$Z$7)/$Z$8</f>
        <v>0.13400303309083447</v>
      </c>
      <c r="AJ5744">
        <f>(I5744 -$AA$7)/$AA$8</f>
        <v>-0.40124168605466753</v>
      </c>
      <c r="AK5744">
        <f t="shared" si="1079"/>
        <v>3.141133078780467E-2</v>
      </c>
      <c r="AL5744">
        <f>IF(C5744="Low", 1, IF(C5744="Medium", 2, IF(C5744="High", 3, "")))</f>
        <v>1</v>
      </c>
      <c r="AM5744">
        <f>IF(G5744="Low", 1, IF(G5744="Medium", 2, IF(G5744="High", 3, "")))</f>
        <v>3</v>
      </c>
      <c r="AN5744">
        <f t="shared" si="1081"/>
        <v>3</v>
      </c>
      <c r="AO5744">
        <f t="shared" si="1082"/>
        <v>2</v>
      </c>
      <c r="AP5744">
        <f t="shared" si="1083"/>
        <v>1</v>
      </c>
      <c r="AQ5744">
        <f>IF(H5744="Yes", 1, 0)</f>
        <v>1</v>
      </c>
      <c r="AR5744">
        <f>IF(D5744="Yes", 1, 0)</f>
        <v>1</v>
      </c>
      <c r="AS5744">
        <f t="shared" si="1084"/>
        <v>1</v>
      </c>
      <c r="AT5744">
        <f t="shared" si="1085"/>
        <v>1</v>
      </c>
      <c r="AU5744">
        <f t="shared" si="1086"/>
        <v>0</v>
      </c>
      <c r="AV5744">
        <f t="shared" si="1087"/>
        <v>0</v>
      </c>
      <c r="AX5744">
        <f t="shared" si="1088"/>
        <v>1</v>
      </c>
    </row>
    <row r="5745" spans="1:50" x14ac:dyDescent="0.3">
      <c r="A5745">
        <v>16</v>
      </c>
      <c r="B5745">
        <v>86</v>
      </c>
      <c r="C5745" t="s">
        <v>22</v>
      </c>
      <c r="D5745" t="s">
        <v>20</v>
      </c>
      <c r="E5745">
        <v>7</v>
      </c>
      <c r="F5745">
        <v>94</v>
      </c>
      <c r="G5745" t="s">
        <v>18</v>
      </c>
      <c r="H5745" t="s">
        <v>21</v>
      </c>
      <c r="I5745">
        <v>0</v>
      </c>
      <c r="J5745" t="s">
        <v>22</v>
      </c>
      <c r="K5745" t="s">
        <v>34</v>
      </c>
      <c r="L5745" t="s">
        <v>24</v>
      </c>
      <c r="M5745">
        <v>4</v>
      </c>
      <c r="N5745" t="s">
        <v>20</v>
      </c>
      <c r="O5745" t="s">
        <v>25</v>
      </c>
      <c r="P5745" t="s">
        <v>26</v>
      </c>
      <c r="Q5745" t="s">
        <v>27</v>
      </c>
      <c r="R5745">
        <v>66</v>
      </c>
      <c r="T5745">
        <f t="shared" si="1080"/>
        <v>0.2632955113726132</v>
      </c>
      <c r="U5745">
        <f t="shared" si="1089"/>
        <v>68.259921171590179</v>
      </c>
      <c r="AD5745">
        <f>(E5745 -$Y$7)/$Y$8</f>
        <v>-1.9795577157294329E-2</v>
      </c>
      <c r="AE5745">
        <f t="shared" si="1078"/>
        <v>0</v>
      </c>
      <c r="AG5745">
        <f>(A5745 -$W$7)/$W$8</f>
        <v>-0.66364534957975729</v>
      </c>
      <c r="AH5745">
        <f>(B5745 -$X$7)/$X$8</f>
        <v>0.52158655301931256</v>
      </c>
      <c r="AI5745">
        <f>(F5745 -$Z$7)/$Z$8</f>
        <v>1.3146656212403021</v>
      </c>
      <c r="AJ5745">
        <f>(I5745 -$AA$7)/$AA$8</f>
        <v>-1.213934457288018</v>
      </c>
      <c r="AK5745">
        <f t="shared" si="1079"/>
        <v>1.0011994733813825</v>
      </c>
      <c r="AL5745">
        <f>IF(C5745="Low", 1, IF(C5745="Medium", 2, IF(C5745="High", 3, "")))</f>
        <v>2</v>
      </c>
      <c r="AM5745">
        <f>IF(G5745="Low", 1, IF(G5745="Medium", 2, IF(G5745="High", 3, "")))</f>
        <v>1</v>
      </c>
      <c r="AN5745">
        <f t="shared" si="1081"/>
        <v>2</v>
      </c>
      <c r="AO5745">
        <f t="shared" si="1082"/>
        <v>1</v>
      </c>
      <c r="AP5745">
        <f t="shared" si="1083"/>
        <v>1</v>
      </c>
      <c r="AQ5745">
        <f>IF(H5745="Yes", 1, 0)</f>
        <v>1</v>
      </c>
      <c r="AR5745">
        <f>IF(D5745="Yes", 1, 0)</f>
        <v>0</v>
      </c>
      <c r="AS5745">
        <f t="shared" si="1084"/>
        <v>1</v>
      </c>
      <c r="AT5745">
        <f t="shared" si="1085"/>
        <v>1</v>
      </c>
      <c r="AU5745">
        <f t="shared" si="1086"/>
        <v>0</v>
      </c>
      <c r="AV5745">
        <f t="shared" si="1087"/>
        <v>0</v>
      </c>
      <c r="AX5745">
        <f t="shared" si="1088"/>
        <v>1</v>
      </c>
    </row>
    <row r="5746" spans="1:50" x14ac:dyDescent="0.3">
      <c r="A5746">
        <v>21</v>
      </c>
      <c r="B5746">
        <v>71</v>
      </c>
      <c r="C5746" t="s">
        <v>22</v>
      </c>
      <c r="D5746" t="s">
        <v>21</v>
      </c>
      <c r="E5746">
        <v>6</v>
      </c>
      <c r="F5746">
        <v>79</v>
      </c>
      <c r="G5746" t="s">
        <v>22</v>
      </c>
      <c r="H5746" t="s">
        <v>21</v>
      </c>
      <c r="I5746">
        <v>1</v>
      </c>
      <c r="J5746" t="s">
        <v>22</v>
      </c>
      <c r="K5746" t="s">
        <v>34</v>
      </c>
      <c r="L5746" t="s">
        <v>32</v>
      </c>
      <c r="M5746">
        <v>4</v>
      </c>
      <c r="N5746" t="s">
        <v>20</v>
      </c>
      <c r="O5746" t="s">
        <v>33</v>
      </c>
      <c r="P5746" t="s">
        <v>35</v>
      </c>
      <c r="Q5746" t="s">
        <v>27</v>
      </c>
      <c r="R5746">
        <v>65</v>
      </c>
      <c r="T5746">
        <f t="shared" si="1080"/>
        <v>0.12427537021214585</v>
      </c>
      <c r="U5746">
        <f t="shared" si="1089"/>
        <v>67.719110391453199</v>
      </c>
      <c r="AD5746">
        <f>(E5746 -$Y$7)/$Y$8</f>
        <v>-0.70099025568980644</v>
      </c>
      <c r="AE5746">
        <f t="shared" si="1078"/>
        <v>0</v>
      </c>
      <c r="AG5746">
        <f>(A5746 -$W$7)/$W$8</f>
        <v>0.17105954755967837</v>
      </c>
      <c r="AH5746">
        <f>(B5746 -$X$7)/$X$8</f>
        <v>-0.77749704219013172</v>
      </c>
      <c r="AI5746">
        <f>(F5746 -$Z$7)/$Z$8</f>
        <v>0.27290451404959537</v>
      </c>
      <c r="AJ5746">
        <f>(I5746 -$AA$7)/$AA$8</f>
        <v>-0.40124168605466753</v>
      </c>
      <c r="AK5746">
        <f t="shared" si="1079"/>
        <v>1.0011994733813825</v>
      </c>
      <c r="AL5746">
        <f>IF(C5746="Low", 1, IF(C5746="Medium", 2, IF(C5746="High", 3, "")))</f>
        <v>2</v>
      </c>
      <c r="AM5746">
        <f>IF(G5746="Low", 1, IF(G5746="Medium", 2, IF(G5746="High", 3, "")))</f>
        <v>2</v>
      </c>
      <c r="AN5746">
        <f t="shared" si="1081"/>
        <v>2</v>
      </c>
      <c r="AO5746">
        <f t="shared" si="1082"/>
        <v>3</v>
      </c>
      <c r="AP5746">
        <f t="shared" si="1083"/>
        <v>0</v>
      </c>
      <c r="AQ5746">
        <f>IF(H5746="Yes", 1, 0)</f>
        <v>1</v>
      </c>
      <c r="AR5746">
        <f>IF(D5746="Yes", 1, 0)</f>
        <v>1</v>
      </c>
      <c r="AS5746">
        <f t="shared" si="1084"/>
        <v>1</v>
      </c>
      <c r="AT5746">
        <f t="shared" si="1085"/>
        <v>0</v>
      </c>
      <c r="AU5746">
        <f t="shared" si="1086"/>
        <v>0</v>
      </c>
      <c r="AV5746">
        <f t="shared" si="1087"/>
        <v>0</v>
      </c>
      <c r="AX5746">
        <f t="shared" si="1088"/>
        <v>1</v>
      </c>
    </row>
    <row r="5747" spans="1:50" x14ac:dyDescent="0.3">
      <c r="A5747">
        <v>22</v>
      </c>
      <c r="B5747">
        <v>61</v>
      </c>
      <c r="C5747" t="s">
        <v>22</v>
      </c>
      <c r="D5747" t="s">
        <v>20</v>
      </c>
      <c r="E5747">
        <v>5</v>
      </c>
      <c r="F5747">
        <v>60</v>
      </c>
      <c r="G5747" t="s">
        <v>19</v>
      </c>
      <c r="H5747" t="s">
        <v>21</v>
      </c>
      <c r="I5747">
        <v>0</v>
      </c>
      <c r="J5747" t="s">
        <v>18</v>
      </c>
      <c r="K5747" t="s">
        <v>34</v>
      </c>
      <c r="L5747" t="s">
        <v>32</v>
      </c>
      <c r="M5747">
        <v>2</v>
      </c>
      <c r="N5747" t="s">
        <v>20</v>
      </c>
      <c r="O5747" t="s">
        <v>25</v>
      </c>
      <c r="P5747" t="s">
        <v>30</v>
      </c>
      <c r="Q5747" t="s">
        <v>27</v>
      </c>
      <c r="R5747">
        <v>63</v>
      </c>
      <c r="T5747">
        <f t="shared" si="1080"/>
        <v>-0.32511008750056125</v>
      </c>
      <c r="U5747">
        <f t="shared" si="1089"/>
        <v>65.970928452209591</v>
      </c>
      <c r="AD5747">
        <f>(E5747 -$Y$7)/$Y$8</f>
        <v>-1.3821849342223185</v>
      </c>
      <c r="AE5747">
        <f t="shared" si="1078"/>
        <v>0</v>
      </c>
      <c r="AG5747">
        <f>(A5747 -$W$7)/$W$8</f>
        <v>0.3380005269875655</v>
      </c>
      <c r="AH5747">
        <f>(B5747 -$X$7)/$X$8</f>
        <v>-1.6435527723297614</v>
      </c>
      <c r="AI5747">
        <f>(F5747 -$Z$7)/$Z$8</f>
        <v>-1.0466595550586331</v>
      </c>
      <c r="AJ5747">
        <f>(I5747 -$AA$7)/$AA$8</f>
        <v>-1.213934457288018</v>
      </c>
      <c r="AK5747">
        <f t="shared" si="1079"/>
        <v>-0.93837681180577304</v>
      </c>
      <c r="AL5747">
        <f>IF(C5747="Low", 1, IF(C5747="Medium", 2, IF(C5747="High", 3, "")))</f>
        <v>2</v>
      </c>
      <c r="AM5747">
        <f>IF(G5747="Low", 1, IF(G5747="Medium", 2, IF(G5747="High", 3, "")))</f>
        <v>3</v>
      </c>
      <c r="AN5747">
        <f t="shared" si="1081"/>
        <v>1</v>
      </c>
      <c r="AO5747">
        <f t="shared" si="1082"/>
        <v>1</v>
      </c>
      <c r="AP5747">
        <f t="shared" si="1083"/>
        <v>0</v>
      </c>
      <c r="AQ5747">
        <f>IF(H5747="Yes", 1, 0)</f>
        <v>1</v>
      </c>
      <c r="AR5747">
        <f>IF(D5747="Yes", 1, 0)</f>
        <v>0</v>
      </c>
      <c r="AS5747">
        <f t="shared" si="1084"/>
        <v>1</v>
      </c>
      <c r="AT5747">
        <f t="shared" si="1085"/>
        <v>0</v>
      </c>
      <c r="AU5747">
        <f t="shared" si="1086"/>
        <v>0</v>
      </c>
      <c r="AV5747">
        <f t="shared" si="1087"/>
        <v>0</v>
      </c>
      <c r="AX5747">
        <f t="shared" si="1088"/>
        <v>1</v>
      </c>
    </row>
    <row r="5748" spans="1:50" x14ac:dyDescent="0.3">
      <c r="A5748">
        <v>14</v>
      </c>
      <c r="B5748">
        <v>77</v>
      </c>
      <c r="C5748" t="s">
        <v>19</v>
      </c>
      <c r="D5748" t="s">
        <v>20</v>
      </c>
      <c r="E5748">
        <v>7</v>
      </c>
      <c r="F5748">
        <v>54</v>
      </c>
      <c r="G5748" t="s">
        <v>22</v>
      </c>
      <c r="H5748" t="s">
        <v>21</v>
      </c>
      <c r="I5748">
        <v>1</v>
      </c>
      <c r="J5748" t="s">
        <v>19</v>
      </c>
      <c r="K5748" t="s">
        <v>23</v>
      </c>
      <c r="L5748" t="s">
        <v>28</v>
      </c>
      <c r="M5748">
        <v>2</v>
      </c>
      <c r="N5748" t="s">
        <v>20</v>
      </c>
      <c r="O5748" t="s">
        <v>25</v>
      </c>
      <c r="P5748" t="s">
        <v>30</v>
      </c>
      <c r="Q5748" t="s">
        <v>27</v>
      </c>
      <c r="R5748">
        <v>62</v>
      </c>
      <c r="T5748">
        <f t="shared" si="1080"/>
        <v>-9.1296423834916832E-2</v>
      </c>
      <c r="U5748">
        <f t="shared" si="1089"/>
        <v>66.88050132991043</v>
      </c>
      <c r="AD5748">
        <f>(E5748 -$Y$7)/$Y$8</f>
        <v>-1.9795577157294329E-2</v>
      </c>
      <c r="AE5748">
        <f t="shared" si="1078"/>
        <v>1</v>
      </c>
      <c r="AG5748">
        <f>(A5748 -$W$7)/$W$8</f>
        <v>-0.9975273084355315</v>
      </c>
      <c r="AH5748">
        <f>(B5748 -$X$7)/$X$8</f>
        <v>-0.25786360410635406</v>
      </c>
      <c r="AI5748">
        <f>(F5748 -$Z$7)/$Z$8</f>
        <v>-1.4633639979349158</v>
      </c>
      <c r="AJ5748">
        <f>(I5748 -$AA$7)/$AA$8</f>
        <v>-0.40124168605466753</v>
      </c>
      <c r="AK5748">
        <f t="shared" si="1079"/>
        <v>-0.93837681180577304</v>
      </c>
      <c r="AL5748">
        <f>IF(C5748="Low", 1, IF(C5748="Medium", 2, IF(C5748="High", 3, "")))</f>
        <v>3</v>
      </c>
      <c r="AM5748">
        <f>IF(G5748="Low", 1, IF(G5748="Medium", 2, IF(G5748="High", 3, "")))</f>
        <v>2</v>
      </c>
      <c r="AN5748">
        <f t="shared" si="1081"/>
        <v>3</v>
      </c>
      <c r="AO5748">
        <f t="shared" si="1082"/>
        <v>1</v>
      </c>
      <c r="AP5748">
        <f t="shared" si="1083"/>
        <v>0</v>
      </c>
      <c r="AQ5748">
        <f>IF(H5748="Yes", 1, 0)</f>
        <v>1</v>
      </c>
      <c r="AR5748">
        <f>IF(D5748="Yes", 1, 0)</f>
        <v>0</v>
      </c>
      <c r="AS5748">
        <f t="shared" si="1084"/>
        <v>1</v>
      </c>
      <c r="AT5748">
        <f t="shared" si="1085"/>
        <v>0</v>
      </c>
      <c r="AU5748">
        <f t="shared" si="1086"/>
        <v>0</v>
      </c>
      <c r="AV5748">
        <f t="shared" si="1087"/>
        <v>0</v>
      </c>
      <c r="AX5748">
        <f t="shared" si="1088"/>
        <v>1</v>
      </c>
    </row>
    <row r="5749" spans="1:50" x14ac:dyDescent="0.3">
      <c r="A5749">
        <v>20</v>
      </c>
      <c r="B5749">
        <v>77</v>
      </c>
      <c r="C5749" t="s">
        <v>19</v>
      </c>
      <c r="D5749" t="s">
        <v>20</v>
      </c>
      <c r="E5749">
        <v>6</v>
      </c>
      <c r="F5749">
        <v>55</v>
      </c>
      <c r="G5749" t="s">
        <v>22</v>
      </c>
      <c r="H5749" t="s">
        <v>21</v>
      </c>
      <c r="I5749">
        <v>1</v>
      </c>
      <c r="J5749" t="s">
        <v>18</v>
      </c>
      <c r="K5749" t="s">
        <v>34</v>
      </c>
      <c r="L5749" t="s">
        <v>32</v>
      </c>
      <c r="M5749">
        <v>1</v>
      </c>
      <c r="N5749" t="s">
        <v>20</v>
      </c>
      <c r="O5749" t="s">
        <v>29</v>
      </c>
      <c r="P5749" t="s">
        <v>26</v>
      </c>
      <c r="Q5749" t="s">
        <v>27</v>
      </c>
      <c r="R5749">
        <v>67</v>
      </c>
      <c r="T5749">
        <f t="shared" si="1080"/>
        <v>6.7362611967306377E-2</v>
      </c>
      <c r="U5749">
        <f t="shared" si="1089"/>
        <v>67.49771057895687</v>
      </c>
      <c r="AD5749">
        <f>(E5749 -$Y$7)/$Y$8</f>
        <v>-0.70099025568980644</v>
      </c>
      <c r="AE5749">
        <f t="shared" si="1078"/>
        <v>0</v>
      </c>
      <c r="AG5749">
        <f>(A5749 -$W$7)/$W$8</f>
        <v>4.1185681317912485E-3</v>
      </c>
      <c r="AH5749">
        <f>(B5749 -$X$7)/$X$8</f>
        <v>-0.25786360410635406</v>
      </c>
      <c r="AI5749">
        <f>(F5749 -$Z$7)/$Z$8</f>
        <v>-1.3939132574555355</v>
      </c>
      <c r="AJ5749">
        <f>(I5749 -$AA$7)/$AA$8</f>
        <v>-0.40124168605466753</v>
      </c>
      <c r="AK5749">
        <f t="shared" si="1079"/>
        <v>-1.9081649543993509</v>
      </c>
      <c r="AL5749">
        <f>IF(C5749="Low", 1, IF(C5749="Medium", 2, IF(C5749="High", 3, "")))</f>
        <v>3</v>
      </c>
      <c r="AM5749">
        <f>IF(G5749="Low", 1, IF(G5749="Medium", 2, IF(G5749="High", 3, "")))</f>
        <v>2</v>
      </c>
      <c r="AN5749">
        <f t="shared" si="1081"/>
        <v>1</v>
      </c>
      <c r="AO5749">
        <f t="shared" si="1082"/>
        <v>2</v>
      </c>
      <c r="AP5749">
        <f t="shared" si="1083"/>
        <v>0</v>
      </c>
      <c r="AQ5749">
        <f>IF(H5749="Yes", 1, 0)</f>
        <v>1</v>
      </c>
      <c r="AR5749">
        <f>IF(D5749="Yes", 1, 0)</f>
        <v>0</v>
      </c>
      <c r="AS5749">
        <f t="shared" si="1084"/>
        <v>1</v>
      </c>
      <c r="AT5749">
        <f t="shared" si="1085"/>
        <v>1</v>
      </c>
      <c r="AU5749">
        <f t="shared" si="1086"/>
        <v>0</v>
      </c>
      <c r="AV5749">
        <f t="shared" si="1087"/>
        <v>0</v>
      </c>
      <c r="AX5749">
        <f t="shared" si="1088"/>
        <v>1</v>
      </c>
    </row>
    <row r="5750" spans="1:50" x14ac:dyDescent="0.3">
      <c r="A5750">
        <v>11</v>
      </c>
      <c r="B5750">
        <v>79</v>
      </c>
      <c r="C5750" t="s">
        <v>22</v>
      </c>
      <c r="D5750" t="s">
        <v>21</v>
      </c>
      <c r="E5750">
        <v>8</v>
      </c>
      <c r="F5750">
        <v>98</v>
      </c>
      <c r="G5750" t="s">
        <v>22</v>
      </c>
      <c r="H5750" t="s">
        <v>21</v>
      </c>
      <c r="I5750">
        <v>2</v>
      </c>
      <c r="J5750" t="s">
        <v>22</v>
      </c>
      <c r="K5750" t="s">
        <v>23</v>
      </c>
      <c r="L5750" t="s">
        <v>32</v>
      </c>
      <c r="M5750">
        <v>4</v>
      </c>
      <c r="N5750" t="s">
        <v>20</v>
      </c>
      <c r="O5750" t="s">
        <v>25</v>
      </c>
      <c r="P5750" t="s">
        <v>26</v>
      </c>
      <c r="Q5750" t="s">
        <v>31</v>
      </c>
      <c r="R5750">
        <v>65</v>
      </c>
      <c r="T5750">
        <f t="shared" si="1080"/>
        <v>0.1081329996873955</v>
      </c>
      <c r="U5750">
        <f t="shared" si="1089"/>
        <v>67.656313965526152</v>
      </c>
      <c r="AD5750">
        <f>(E5750 -$Y$7)/$Y$8</f>
        <v>0.66139910137521774</v>
      </c>
      <c r="AE5750">
        <f t="shared" si="1078"/>
        <v>1</v>
      </c>
      <c r="AG5750">
        <f>(A5750 -$W$7)/$W$8</f>
        <v>-1.4983502467191929</v>
      </c>
      <c r="AH5750">
        <f>(B5750 -$X$7)/$X$8</f>
        <v>-8.4652458078428139E-2</v>
      </c>
      <c r="AI5750">
        <f>(F5750 -$Z$7)/$Z$8</f>
        <v>1.5924685831578238</v>
      </c>
      <c r="AJ5750">
        <f>(I5750 -$AA$7)/$AA$8</f>
        <v>0.41145108517868284</v>
      </c>
      <c r="AK5750">
        <f t="shared" si="1079"/>
        <v>1.0011994733813825</v>
      </c>
      <c r="AL5750">
        <f>IF(C5750="Low", 1, IF(C5750="Medium", 2, IF(C5750="High", 3, "")))</f>
        <v>2</v>
      </c>
      <c r="AM5750">
        <f>IF(G5750="Low", 1, IF(G5750="Medium", 2, IF(G5750="High", 3, "")))</f>
        <v>2</v>
      </c>
      <c r="AN5750">
        <f t="shared" si="1081"/>
        <v>2</v>
      </c>
      <c r="AO5750">
        <f t="shared" si="1082"/>
        <v>1</v>
      </c>
      <c r="AP5750">
        <f t="shared" si="1083"/>
        <v>0</v>
      </c>
      <c r="AQ5750">
        <f>IF(H5750="Yes", 1, 0)</f>
        <v>1</v>
      </c>
      <c r="AR5750">
        <f>IF(D5750="Yes", 1, 0)</f>
        <v>1</v>
      </c>
      <c r="AS5750">
        <f t="shared" si="1084"/>
        <v>1</v>
      </c>
      <c r="AT5750">
        <f t="shared" si="1085"/>
        <v>1</v>
      </c>
      <c r="AU5750">
        <f t="shared" si="1086"/>
        <v>0</v>
      </c>
      <c r="AV5750">
        <f t="shared" si="1087"/>
        <v>0</v>
      </c>
      <c r="AX5750">
        <f t="shared" si="1088"/>
        <v>1</v>
      </c>
    </row>
    <row r="5751" spans="1:50" x14ac:dyDescent="0.3">
      <c r="A5751">
        <v>9</v>
      </c>
      <c r="B5751">
        <v>88</v>
      </c>
      <c r="C5751" t="s">
        <v>22</v>
      </c>
      <c r="D5751" t="s">
        <v>21</v>
      </c>
      <c r="E5751">
        <v>7</v>
      </c>
      <c r="F5751">
        <v>91</v>
      </c>
      <c r="G5751" t="s">
        <v>22</v>
      </c>
      <c r="H5751" t="s">
        <v>21</v>
      </c>
      <c r="I5751">
        <v>1</v>
      </c>
      <c r="J5751" t="s">
        <v>22</v>
      </c>
      <c r="K5751" t="s">
        <v>23</v>
      </c>
      <c r="L5751" t="s">
        <v>28</v>
      </c>
      <c r="M5751">
        <v>3</v>
      </c>
      <c r="N5751" t="s">
        <v>20</v>
      </c>
      <c r="O5751" t="s">
        <v>29</v>
      </c>
      <c r="P5751" t="s">
        <v>26</v>
      </c>
      <c r="Q5751" t="s">
        <v>31</v>
      </c>
      <c r="R5751">
        <v>66</v>
      </c>
      <c r="T5751">
        <f t="shared" si="1080"/>
        <v>0.17454750079949294</v>
      </c>
      <c r="U5751">
        <f t="shared" si="1089"/>
        <v>67.91467709089072</v>
      </c>
      <c r="AD5751">
        <f>(E5751 -$Y$7)/$Y$8</f>
        <v>-1.9795577157294329E-2</v>
      </c>
      <c r="AE5751">
        <f t="shared" si="1078"/>
        <v>1</v>
      </c>
      <c r="AG5751">
        <f>(A5751 -$W$7)/$W$8</f>
        <v>-1.8322322055749671</v>
      </c>
      <c r="AH5751">
        <f>(B5751 -$X$7)/$X$8</f>
        <v>0.69479769904723843</v>
      </c>
      <c r="AI5751">
        <f>(F5751 -$Z$7)/$Z$8</f>
        <v>1.1063133998021608</v>
      </c>
      <c r="AJ5751">
        <f>(I5751 -$AA$7)/$AA$8</f>
        <v>-0.40124168605466753</v>
      </c>
      <c r="AK5751">
        <f t="shared" si="1079"/>
        <v>3.141133078780467E-2</v>
      </c>
      <c r="AL5751">
        <f>IF(C5751="Low", 1, IF(C5751="Medium", 2, IF(C5751="High", 3, "")))</f>
        <v>2</v>
      </c>
      <c r="AM5751">
        <f>IF(G5751="Low", 1, IF(G5751="Medium", 2, IF(G5751="High", 3, "")))</f>
        <v>2</v>
      </c>
      <c r="AN5751">
        <f t="shared" si="1081"/>
        <v>2</v>
      </c>
      <c r="AO5751">
        <f t="shared" si="1082"/>
        <v>2</v>
      </c>
      <c r="AP5751">
        <f t="shared" si="1083"/>
        <v>0</v>
      </c>
      <c r="AQ5751">
        <f>IF(H5751="Yes", 1, 0)</f>
        <v>1</v>
      </c>
      <c r="AR5751">
        <f>IF(D5751="Yes", 1, 0)</f>
        <v>1</v>
      </c>
      <c r="AS5751">
        <f t="shared" si="1084"/>
        <v>1</v>
      </c>
      <c r="AT5751">
        <f t="shared" si="1085"/>
        <v>1</v>
      </c>
      <c r="AU5751">
        <f t="shared" si="1086"/>
        <v>0</v>
      </c>
      <c r="AV5751">
        <f t="shared" si="1087"/>
        <v>0</v>
      </c>
      <c r="AX5751">
        <f t="shared" si="1088"/>
        <v>1</v>
      </c>
    </row>
    <row r="5752" spans="1:50" x14ac:dyDescent="0.3">
      <c r="A5752">
        <v>22</v>
      </c>
      <c r="B5752">
        <v>72</v>
      </c>
      <c r="C5752" t="s">
        <v>18</v>
      </c>
      <c r="D5752" t="s">
        <v>20</v>
      </c>
      <c r="E5752">
        <v>7</v>
      </c>
      <c r="F5752">
        <v>88</v>
      </c>
      <c r="G5752" t="s">
        <v>22</v>
      </c>
      <c r="H5752" t="s">
        <v>20</v>
      </c>
      <c r="I5752">
        <v>2</v>
      </c>
      <c r="J5752" t="s">
        <v>22</v>
      </c>
      <c r="K5752" t="s">
        <v>23</v>
      </c>
      <c r="L5752" t="s">
        <v>24</v>
      </c>
      <c r="M5752">
        <v>4</v>
      </c>
      <c r="N5752" t="s">
        <v>20</v>
      </c>
      <c r="O5752" t="s">
        <v>25</v>
      </c>
      <c r="P5752" t="s">
        <v>26</v>
      </c>
      <c r="Q5752" t="s">
        <v>31</v>
      </c>
      <c r="R5752">
        <v>66</v>
      </c>
      <c r="T5752">
        <f t="shared" si="1080"/>
        <v>9.7956119649393866E-2</v>
      </c>
      <c r="U5752">
        <f t="shared" si="1089"/>
        <v>67.616724260129729</v>
      </c>
      <c r="AD5752">
        <f>(E5752 -$Y$7)/$Y$8</f>
        <v>-1.9795577157294329E-2</v>
      </c>
      <c r="AE5752">
        <f t="shared" si="1078"/>
        <v>1</v>
      </c>
      <c r="AG5752">
        <f>(A5752 -$W$7)/$W$8</f>
        <v>0.3380005269875655</v>
      </c>
      <c r="AH5752">
        <f>(B5752 -$X$7)/$X$8</f>
        <v>-0.69089146917616884</v>
      </c>
      <c r="AI5752">
        <f>(F5752 -$Z$7)/$Z$8</f>
        <v>0.89796117836401934</v>
      </c>
      <c r="AJ5752">
        <f>(I5752 -$AA$7)/$AA$8</f>
        <v>0.41145108517868284</v>
      </c>
      <c r="AK5752">
        <f t="shared" si="1079"/>
        <v>1.0011994733813825</v>
      </c>
      <c r="AL5752">
        <f>IF(C5752="Low", 1, IF(C5752="Medium", 2, IF(C5752="High", 3, "")))</f>
        <v>1</v>
      </c>
      <c r="AM5752">
        <f>IF(G5752="Low", 1, IF(G5752="Medium", 2, IF(G5752="High", 3, "")))</f>
        <v>2</v>
      </c>
      <c r="AN5752">
        <f t="shared" si="1081"/>
        <v>2</v>
      </c>
      <c r="AO5752">
        <f t="shared" si="1082"/>
        <v>1</v>
      </c>
      <c r="AP5752">
        <f t="shared" si="1083"/>
        <v>1</v>
      </c>
      <c r="AQ5752">
        <f>IF(H5752="Yes", 1, 0)</f>
        <v>0</v>
      </c>
      <c r="AR5752">
        <f>IF(D5752="Yes", 1, 0)</f>
        <v>0</v>
      </c>
      <c r="AS5752">
        <f t="shared" si="1084"/>
        <v>1</v>
      </c>
      <c r="AT5752">
        <f t="shared" si="1085"/>
        <v>1</v>
      </c>
      <c r="AU5752">
        <f t="shared" si="1086"/>
        <v>0</v>
      </c>
      <c r="AV5752">
        <f t="shared" si="1087"/>
        <v>0</v>
      </c>
      <c r="AX5752">
        <f t="shared" si="1088"/>
        <v>1</v>
      </c>
    </row>
    <row r="5753" spans="1:50" x14ac:dyDescent="0.3">
      <c r="A5753">
        <v>18</v>
      </c>
      <c r="B5753">
        <v>73</v>
      </c>
      <c r="C5753" t="s">
        <v>22</v>
      </c>
      <c r="D5753" t="s">
        <v>21</v>
      </c>
      <c r="E5753">
        <v>8</v>
      </c>
      <c r="F5753">
        <v>75</v>
      </c>
      <c r="G5753" t="s">
        <v>22</v>
      </c>
      <c r="H5753" t="s">
        <v>21</v>
      </c>
      <c r="I5753">
        <v>0</v>
      </c>
      <c r="J5753" t="s">
        <v>22</v>
      </c>
      <c r="K5753" t="s">
        <v>23</v>
      </c>
      <c r="L5753" t="s">
        <v>32</v>
      </c>
      <c r="M5753">
        <v>1</v>
      </c>
      <c r="N5753" t="s">
        <v>21</v>
      </c>
      <c r="O5753" t="s">
        <v>29</v>
      </c>
      <c r="P5753" t="s">
        <v>26</v>
      </c>
      <c r="Q5753" t="s">
        <v>31</v>
      </c>
      <c r="R5753">
        <v>64</v>
      </c>
      <c r="T5753">
        <f t="shared" si="1080"/>
        <v>-7.1897135816778354E-2</v>
      </c>
      <c r="U5753">
        <f t="shared" si="1089"/>
        <v>66.95596769039328</v>
      </c>
      <c r="AD5753">
        <f>(E5753 -$Y$7)/$Y$8</f>
        <v>0.66139910137521774</v>
      </c>
      <c r="AE5753">
        <f t="shared" si="1078"/>
        <v>1</v>
      </c>
      <c r="AG5753">
        <f>(A5753 -$W$7)/$W$8</f>
        <v>-0.32976339072398297</v>
      </c>
      <c r="AH5753">
        <f>(B5753 -$X$7)/$X$8</f>
        <v>-0.60428589616220585</v>
      </c>
      <c r="AI5753">
        <f>(F5753 -$Z$7)/$Z$8</f>
        <v>-4.8984478679264375E-3</v>
      </c>
      <c r="AJ5753">
        <f>(I5753 -$AA$7)/$AA$8</f>
        <v>-1.213934457288018</v>
      </c>
      <c r="AK5753">
        <f t="shared" si="1079"/>
        <v>-1.9081649543993509</v>
      </c>
      <c r="AL5753">
        <f>IF(C5753="Low", 1, IF(C5753="Medium", 2, IF(C5753="High", 3, "")))</f>
        <v>2</v>
      </c>
      <c r="AM5753">
        <f>IF(G5753="Low", 1, IF(G5753="Medium", 2, IF(G5753="High", 3, "")))</f>
        <v>2</v>
      </c>
      <c r="AN5753">
        <f t="shared" si="1081"/>
        <v>2</v>
      </c>
      <c r="AO5753">
        <f t="shared" si="1082"/>
        <v>2</v>
      </c>
      <c r="AP5753">
        <f t="shared" si="1083"/>
        <v>0</v>
      </c>
      <c r="AQ5753">
        <f>IF(H5753="Yes", 1, 0)</f>
        <v>1</v>
      </c>
      <c r="AR5753">
        <f>IF(D5753="Yes", 1, 0)</f>
        <v>1</v>
      </c>
      <c r="AS5753">
        <f t="shared" si="1084"/>
        <v>0</v>
      </c>
      <c r="AT5753">
        <f t="shared" si="1085"/>
        <v>1</v>
      </c>
      <c r="AU5753">
        <f t="shared" si="1086"/>
        <v>0</v>
      </c>
      <c r="AV5753">
        <f t="shared" si="1087"/>
        <v>0</v>
      </c>
      <c r="AX5753">
        <f t="shared" si="1088"/>
        <v>1</v>
      </c>
    </row>
    <row r="5754" spans="1:50" x14ac:dyDescent="0.3">
      <c r="A5754">
        <v>21</v>
      </c>
      <c r="B5754">
        <v>62</v>
      </c>
      <c r="C5754" t="s">
        <v>19</v>
      </c>
      <c r="D5754" t="s">
        <v>21</v>
      </c>
      <c r="E5754">
        <v>5</v>
      </c>
      <c r="F5754">
        <v>84</v>
      </c>
      <c r="G5754" t="s">
        <v>22</v>
      </c>
      <c r="H5754" t="s">
        <v>21</v>
      </c>
      <c r="I5754">
        <v>5</v>
      </c>
      <c r="J5754" t="s">
        <v>22</v>
      </c>
      <c r="K5754" t="s">
        <v>23</v>
      </c>
      <c r="L5754" t="s">
        <v>24</v>
      </c>
      <c r="M5754">
        <v>4</v>
      </c>
      <c r="N5754" t="s">
        <v>20</v>
      </c>
      <c r="O5754" t="s">
        <v>25</v>
      </c>
      <c r="P5754" t="s">
        <v>26</v>
      </c>
      <c r="Q5754" t="s">
        <v>31</v>
      </c>
      <c r="R5754">
        <v>67</v>
      </c>
      <c r="T5754">
        <f t="shared" si="1080"/>
        <v>0.28421856041665877</v>
      </c>
      <c r="U5754">
        <f t="shared" si="1089"/>
        <v>68.341315208323991</v>
      </c>
      <c r="AD5754">
        <f>(E5754 -$Y$7)/$Y$8</f>
        <v>-1.3821849342223185</v>
      </c>
      <c r="AE5754">
        <f t="shared" si="1078"/>
        <v>1</v>
      </c>
      <c r="AG5754">
        <f>(A5754 -$W$7)/$W$8</f>
        <v>0.17105954755967837</v>
      </c>
      <c r="AH5754">
        <f>(B5754 -$X$7)/$X$8</f>
        <v>-1.5569471993157984</v>
      </c>
      <c r="AI5754">
        <f>(F5754 -$Z$7)/$Z$8</f>
        <v>0.6201582164464976</v>
      </c>
      <c r="AJ5754">
        <f>(I5754 -$AA$7)/$AA$8</f>
        <v>2.849529398878734</v>
      </c>
      <c r="AK5754">
        <f t="shared" si="1079"/>
        <v>1.0011994733813825</v>
      </c>
      <c r="AL5754">
        <f>IF(C5754="Low", 1, IF(C5754="Medium", 2, IF(C5754="High", 3, "")))</f>
        <v>3</v>
      </c>
      <c r="AM5754">
        <f>IF(G5754="Low", 1, IF(G5754="Medium", 2, IF(G5754="High", 3, "")))</f>
        <v>2</v>
      </c>
      <c r="AN5754">
        <f t="shared" si="1081"/>
        <v>2</v>
      </c>
      <c r="AO5754">
        <f t="shared" si="1082"/>
        <v>1</v>
      </c>
      <c r="AP5754">
        <f t="shared" si="1083"/>
        <v>1</v>
      </c>
      <c r="AQ5754">
        <f>IF(H5754="Yes", 1, 0)</f>
        <v>1</v>
      </c>
      <c r="AR5754">
        <f>IF(D5754="Yes", 1, 0)</f>
        <v>1</v>
      </c>
      <c r="AS5754">
        <f t="shared" si="1084"/>
        <v>1</v>
      </c>
      <c r="AT5754">
        <f t="shared" si="1085"/>
        <v>1</v>
      </c>
      <c r="AU5754">
        <f t="shared" si="1086"/>
        <v>0</v>
      </c>
      <c r="AV5754">
        <f t="shared" si="1087"/>
        <v>0</v>
      </c>
      <c r="AX5754">
        <f t="shared" si="1088"/>
        <v>1</v>
      </c>
    </row>
    <row r="5755" spans="1:50" x14ac:dyDescent="0.3">
      <c r="A5755">
        <v>20</v>
      </c>
      <c r="B5755">
        <v>87</v>
      </c>
      <c r="C5755" t="s">
        <v>22</v>
      </c>
      <c r="D5755" t="s">
        <v>20</v>
      </c>
      <c r="E5755">
        <v>10</v>
      </c>
      <c r="F5755">
        <v>56</v>
      </c>
      <c r="G5755" t="s">
        <v>22</v>
      </c>
      <c r="H5755" t="s">
        <v>21</v>
      </c>
      <c r="I5755">
        <v>2</v>
      </c>
      <c r="J5755" t="s">
        <v>22</v>
      </c>
      <c r="K5755" t="s">
        <v>23</v>
      </c>
      <c r="L5755" t="s">
        <v>32</v>
      </c>
      <c r="M5755">
        <v>2</v>
      </c>
      <c r="N5755" t="s">
        <v>20</v>
      </c>
      <c r="O5755" t="s">
        <v>29</v>
      </c>
      <c r="P5755" t="s">
        <v>30</v>
      </c>
      <c r="Q5755" t="s">
        <v>31</v>
      </c>
      <c r="R5755">
        <v>67</v>
      </c>
      <c r="T5755">
        <f t="shared" si="1080"/>
        <v>0.22061967516342956</v>
      </c>
      <c r="U5755">
        <f t="shared" si="1089"/>
        <v>68.093905282952534</v>
      </c>
      <c r="AD5755">
        <f>(E5755 -$Y$7)/$Y$8</f>
        <v>2.0237884584402419</v>
      </c>
      <c r="AE5755">
        <f t="shared" si="1078"/>
        <v>1</v>
      </c>
      <c r="AG5755">
        <f>(A5755 -$W$7)/$W$8</f>
        <v>4.1185681317912485E-3</v>
      </c>
      <c r="AH5755">
        <f>(B5755 -$X$7)/$X$8</f>
        <v>0.60819212603327544</v>
      </c>
      <c r="AI5755">
        <f>(F5755 -$Z$7)/$Z$8</f>
        <v>-1.324462516976155</v>
      </c>
      <c r="AJ5755">
        <f>(I5755 -$AA$7)/$AA$8</f>
        <v>0.41145108517868284</v>
      </c>
      <c r="AK5755">
        <f t="shared" si="1079"/>
        <v>-0.93837681180577304</v>
      </c>
      <c r="AL5755">
        <f>IF(C5755="Low", 1, IF(C5755="Medium", 2, IF(C5755="High", 3, "")))</f>
        <v>2</v>
      </c>
      <c r="AM5755">
        <f>IF(G5755="Low", 1, IF(G5755="Medium", 2, IF(G5755="High", 3, "")))</f>
        <v>2</v>
      </c>
      <c r="AN5755">
        <f t="shared" si="1081"/>
        <v>2</v>
      </c>
      <c r="AO5755">
        <f t="shared" si="1082"/>
        <v>2</v>
      </c>
      <c r="AP5755">
        <f t="shared" si="1083"/>
        <v>0</v>
      </c>
      <c r="AQ5755">
        <f>IF(H5755="Yes", 1, 0)</f>
        <v>1</v>
      </c>
      <c r="AR5755">
        <f>IF(D5755="Yes", 1, 0)</f>
        <v>0</v>
      </c>
      <c r="AS5755">
        <f t="shared" si="1084"/>
        <v>1</v>
      </c>
      <c r="AT5755">
        <f t="shared" si="1085"/>
        <v>0</v>
      </c>
      <c r="AU5755">
        <f t="shared" si="1086"/>
        <v>0</v>
      </c>
      <c r="AV5755">
        <f t="shared" si="1087"/>
        <v>0</v>
      </c>
      <c r="AX5755">
        <f t="shared" si="1088"/>
        <v>1</v>
      </c>
    </row>
    <row r="5756" spans="1:50" x14ac:dyDescent="0.3">
      <c r="A5756">
        <v>14</v>
      </c>
      <c r="B5756">
        <v>83</v>
      </c>
      <c r="C5756" t="s">
        <v>18</v>
      </c>
      <c r="D5756" t="s">
        <v>20</v>
      </c>
      <c r="E5756">
        <v>4</v>
      </c>
      <c r="F5756">
        <v>81</v>
      </c>
      <c r="G5756" t="s">
        <v>18</v>
      </c>
      <c r="H5756" t="s">
        <v>21</v>
      </c>
      <c r="I5756">
        <v>1</v>
      </c>
      <c r="J5756" t="s">
        <v>22</v>
      </c>
      <c r="K5756" t="s">
        <v>23</v>
      </c>
      <c r="L5756" t="s">
        <v>28</v>
      </c>
      <c r="M5756">
        <v>4</v>
      </c>
      <c r="N5756" t="s">
        <v>21</v>
      </c>
      <c r="O5756" t="s">
        <v>25</v>
      </c>
      <c r="P5756" t="s">
        <v>30</v>
      </c>
      <c r="Q5756" t="s">
        <v>27</v>
      </c>
      <c r="R5756">
        <v>61</v>
      </c>
      <c r="T5756">
        <f t="shared" si="1080"/>
        <v>-0.14735045487796211</v>
      </c>
      <c r="U5756">
        <f t="shared" si="1089"/>
        <v>66.662442104785484</v>
      </c>
      <c r="AD5756">
        <f>(E5756 -$Y$7)/$Y$8</f>
        <v>-2.0633796127548307</v>
      </c>
      <c r="AE5756">
        <f t="shared" si="1078"/>
        <v>1</v>
      </c>
      <c r="AG5756">
        <f>(A5756 -$W$7)/$W$8</f>
        <v>-0.9975273084355315</v>
      </c>
      <c r="AH5756">
        <f>(B5756 -$X$7)/$X$8</f>
        <v>0.26176983397742365</v>
      </c>
      <c r="AI5756">
        <f>(F5756 -$Z$7)/$Z$8</f>
        <v>0.41180599500835624</v>
      </c>
      <c r="AJ5756">
        <f>(I5756 -$AA$7)/$AA$8</f>
        <v>-0.40124168605466753</v>
      </c>
      <c r="AK5756">
        <f t="shared" si="1079"/>
        <v>1.0011994733813825</v>
      </c>
      <c r="AL5756">
        <f>IF(C5756="Low", 1, IF(C5756="Medium", 2, IF(C5756="High", 3, "")))</f>
        <v>1</v>
      </c>
      <c r="AM5756">
        <f>IF(G5756="Low", 1, IF(G5756="Medium", 2, IF(G5756="High", 3, "")))</f>
        <v>1</v>
      </c>
      <c r="AN5756">
        <f t="shared" si="1081"/>
        <v>2</v>
      </c>
      <c r="AO5756">
        <f t="shared" si="1082"/>
        <v>1</v>
      </c>
      <c r="AP5756">
        <f t="shared" si="1083"/>
        <v>0</v>
      </c>
      <c r="AQ5756">
        <f>IF(H5756="Yes", 1, 0)</f>
        <v>1</v>
      </c>
      <c r="AR5756">
        <f>IF(D5756="Yes", 1, 0)</f>
        <v>0</v>
      </c>
      <c r="AS5756">
        <f t="shared" si="1084"/>
        <v>0</v>
      </c>
      <c r="AT5756">
        <f t="shared" si="1085"/>
        <v>0</v>
      </c>
      <c r="AU5756">
        <f t="shared" si="1086"/>
        <v>0</v>
      </c>
      <c r="AV5756">
        <f t="shared" si="1087"/>
        <v>0</v>
      </c>
      <c r="AX5756">
        <f t="shared" si="1088"/>
        <v>1</v>
      </c>
    </row>
    <row r="5757" spans="1:50" x14ac:dyDescent="0.3">
      <c r="A5757">
        <v>20</v>
      </c>
      <c r="B5757">
        <v>74</v>
      </c>
      <c r="C5757" t="s">
        <v>22</v>
      </c>
      <c r="D5757" t="s">
        <v>21</v>
      </c>
      <c r="E5757">
        <v>9</v>
      </c>
      <c r="F5757">
        <v>91</v>
      </c>
      <c r="G5757" t="s">
        <v>22</v>
      </c>
      <c r="H5757" t="s">
        <v>21</v>
      </c>
      <c r="I5757">
        <v>1</v>
      </c>
      <c r="J5757" t="s">
        <v>22</v>
      </c>
      <c r="K5757" t="s">
        <v>23</v>
      </c>
      <c r="L5757" t="s">
        <v>32</v>
      </c>
      <c r="M5757">
        <v>5</v>
      </c>
      <c r="N5757" t="s">
        <v>20</v>
      </c>
      <c r="O5757" t="s">
        <v>25</v>
      </c>
      <c r="P5757" t="s">
        <v>26</v>
      </c>
      <c r="Q5757" t="s">
        <v>27</v>
      </c>
      <c r="R5757">
        <v>66</v>
      </c>
      <c r="T5757">
        <f t="shared" si="1080"/>
        <v>0.20061567975398958</v>
      </c>
      <c r="U5757">
        <f t="shared" si="1089"/>
        <v>68.016086513147457</v>
      </c>
      <c r="AD5757">
        <f>(E5757 -$Y$7)/$Y$8</f>
        <v>1.3425937799077299</v>
      </c>
      <c r="AE5757">
        <f t="shared" si="1078"/>
        <v>1</v>
      </c>
      <c r="AG5757">
        <f>(A5757 -$W$7)/$W$8</f>
        <v>4.1185681317912485E-3</v>
      </c>
      <c r="AH5757">
        <f>(B5757 -$X$7)/$X$8</f>
        <v>-0.51768032314824286</v>
      </c>
      <c r="AI5757">
        <f>(F5757 -$Z$7)/$Z$8</f>
        <v>1.1063133998021608</v>
      </c>
      <c r="AJ5757">
        <f>(I5757 -$AA$7)/$AA$8</f>
        <v>-0.40124168605466753</v>
      </c>
      <c r="AK5757">
        <f t="shared" si="1079"/>
        <v>1.9709876159749602</v>
      </c>
      <c r="AL5757">
        <f>IF(C5757="Low", 1, IF(C5757="Medium", 2, IF(C5757="High", 3, "")))</f>
        <v>2</v>
      </c>
      <c r="AM5757">
        <f>IF(G5757="Low", 1, IF(G5757="Medium", 2, IF(G5757="High", 3, "")))</f>
        <v>2</v>
      </c>
      <c r="AN5757">
        <f t="shared" si="1081"/>
        <v>2</v>
      </c>
      <c r="AO5757">
        <f t="shared" si="1082"/>
        <v>1</v>
      </c>
      <c r="AP5757">
        <f t="shared" si="1083"/>
        <v>0</v>
      </c>
      <c r="AQ5757">
        <f>IF(H5757="Yes", 1, 0)</f>
        <v>1</v>
      </c>
      <c r="AR5757">
        <f>IF(D5757="Yes", 1, 0)</f>
        <v>1</v>
      </c>
      <c r="AS5757">
        <f t="shared" si="1084"/>
        <v>1</v>
      </c>
      <c r="AT5757">
        <f t="shared" si="1085"/>
        <v>1</v>
      </c>
      <c r="AU5757">
        <f t="shared" si="1086"/>
        <v>0</v>
      </c>
      <c r="AV5757">
        <f t="shared" si="1087"/>
        <v>0</v>
      </c>
      <c r="AX5757">
        <f t="shared" si="1088"/>
        <v>1</v>
      </c>
    </row>
    <row r="5758" spans="1:50" x14ac:dyDescent="0.3">
      <c r="A5758">
        <v>13</v>
      </c>
      <c r="B5758">
        <v>88</v>
      </c>
      <c r="C5758" t="s">
        <v>19</v>
      </c>
      <c r="D5758" t="s">
        <v>21</v>
      </c>
      <c r="E5758">
        <v>7</v>
      </c>
      <c r="F5758">
        <v>53</v>
      </c>
      <c r="G5758" t="s">
        <v>22</v>
      </c>
      <c r="H5758" t="s">
        <v>21</v>
      </c>
      <c r="I5758">
        <v>2</v>
      </c>
      <c r="J5758" t="s">
        <v>22</v>
      </c>
      <c r="K5758" t="s">
        <v>34</v>
      </c>
      <c r="L5758" t="s">
        <v>28</v>
      </c>
      <c r="M5758">
        <v>4</v>
      </c>
      <c r="N5758" t="s">
        <v>20</v>
      </c>
      <c r="O5758" t="s">
        <v>29</v>
      </c>
      <c r="P5758" t="s">
        <v>30</v>
      </c>
      <c r="Q5758" t="s">
        <v>27</v>
      </c>
      <c r="R5758">
        <v>66</v>
      </c>
      <c r="T5758">
        <f t="shared" si="1080"/>
        <v>0.18724853276086217</v>
      </c>
      <c r="U5758">
        <f t="shared" si="1089"/>
        <v>67.964086154543196</v>
      </c>
      <c r="AD5758">
        <f>(E5758 -$Y$7)/$Y$8</f>
        <v>-1.9795577157294329E-2</v>
      </c>
      <c r="AE5758">
        <f t="shared" si="1078"/>
        <v>0</v>
      </c>
      <c r="AG5758">
        <f>(A5758 -$W$7)/$W$8</f>
        <v>-1.1644682878634187</v>
      </c>
      <c r="AH5758">
        <f>(B5758 -$X$7)/$X$8</f>
        <v>0.69479769904723843</v>
      </c>
      <c r="AI5758">
        <f>(F5758 -$Z$7)/$Z$8</f>
        <v>-1.5328147384142963</v>
      </c>
      <c r="AJ5758">
        <f>(I5758 -$AA$7)/$AA$8</f>
        <v>0.41145108517868284</v>
      </c>
      <c r="AK5758">
        <f t="shared" si="1079"/>
        <v>1.0011994733813825</v>
      </c>
      <c r="AL5758">
        <f>IF(C5758="Low", 1, IF(C5758="Medium", 2, IF(C5758="High", 3, "")))</f>
        <v>3</v>
      </c>
      <c r="AM5758">
        <f>IF(G5758="Low", 1, IF(G5758="Medium", 2, IF(G5758="High", 3, "")))</f>
        <v>2</v>
      </c>
      <c r="AN5758">
        <f t="shared" si="1081"/>
        <v>2</v>
      </c>
      <c r="AO5758">
        <f t="shared" si="1082"/>
        <v>2</v>
      </c>
      <c r="AP5758">
        <f t="shared" si="1083"/>
        <v>0</v>
      </c>
      <c r="AQ5758">
        <f>IF(H5758="Yes", 1, 0)</f>
        <v>1</v>
      </c>
      <c r="AR5758">
        <f>IF(D5758="Yes", 1, 0)</f>
        <v>1</v>
      </c>
      <c r="AS5758">
        <f t="shared" si="1084"/>
        <v>1</v>
      </c>
      <c r="AT5758">
        <f t="shared" si="1085"/>
        <v>0</v>
      </c>
      <c r="AU5758">
        <f t="shared" si="1086"/>
        <v>0</v>
      </c>
      <c r="AV5758">
        <f t="shared" si="1087"/>
        <v>0</v>
      </c>
      <c r="AX5758">
        <f t="shared" si="1088"/>
        <v>1</v>
      </c>
    </row>
    <row r="5759" spans="1:50" x14ac:dyDescent="0.3">
      <c r="A5759">
        <v>28</v>
      </c>
      <c r="B5759">
        <v>81</v>
      </c>
      <c r="C5759" t="s">
        <v>22</v>
      </c>
      <c r="D5759" t="s">
        <v>21</v>
      </c>
      <c r="E5759">
        <v>6</v>
      </c>
      <c r="F5759">
        <v>65</v>
      </c>
      <c r="G5759" t="s">
        <v>22</v>
      </c>
      <c r="H5759" t="s">
        <v>21</v>
      </c>
      <c r="I5759">
        <v>1</v>
      </c>
      <c r="J5759" t="s">
        <v>22</v>
      </c>
      <c r="K5759" t="s">
        <v>23</v>
      </c>
      <c r="L5759" t="s">
        <v>24</v>
      </c>
      <c r="M5759">
        <v>2</v>
      </c>
      <c r="N5759" t="s">
        <v>20</v>
      </c>
      <c r="O5759" t="s">
        <v>25</v>
      </c>
      <c r="P5759" t="s">
        <v>30</v>
      </c>
      <c r="Q5759" t="s">
        <v>27</v>
      </c>
      <c r="R5759">
        <v>67</v>
      </c>
      <c r="T5759">
        <f t="shared" si="1080"/>
        <v>0.38945258485326228</v>
      </c>
      <c r="U5759">
        <f t="shared" si="1089"/>
        <v>68.75069254298532</v>
      </c>
      <c r="AD5759">
        <f>(E5759 -$Y$7)/$Y$8</f>
        <v>-0.70099025568980644</v>
      </c>
      <c r="AE5759">
        <f t="shared" si="1078"/>
        <v>1</v>
      </c>
      <c r="AG5759">
        <f>(A5759 -$W$7)/$W$8</f>
        <v>1.3396464035548883</v>
      </c>
      <c r="AH5759">
        <f>(B5759 -$X$7)/$X$8</f>
        <v>8.8558687949497769E-2</v>
      </c>
      <c r="AI5759">
        <f>(F5759 -$Z$7)/$Z$8</f>
        <v>-0.69940585266173094</v>
      </c>
      <c r="AJ5759">
        <f>(I5759 -$AA$7)/$AA$8</f>
        <v>-0.40124168605466753</v>
      </c>
      <c r="AK5759">
        <f t="shared" si="1079"/>
        <v>-0.93837681180577304</v>
      </c>
      <c r="AL5759">
        <f>IF(C5759="Low", 1, IF(C5759="Medium", 2, IF(C5759="High", 3, "")))</f>
        <v>2</v>
      </c>
      <c r="AM5759">
        <f>IF(G5759="Low", 1, IF(G5759="Medium", 2, IF(G5759="High", 3, "")))</f>
        <v>2</v>
      </c>
      <c r="AN5759">
        <f t="shared" si="1081"/>
        <v>2</v>
      </c>
      <c r="AO5759">
        <f t="shared" si="1082"/>
        <v>1</v>
      </c>
      <c r="AP5759">
        <f t="shared" si="1083"/>
        <v>1</v>
      </c>
      <c r="AQ5759">
        <f>IF(H5759="Yes", 1, 0)</f>
        <v>1</v>
      </c>
      <c r="AR5759">
        <f>IF(D5759="Yes", 1, 0)</f>
        <v>1</v>
      </c>
      <c r="AS5759">
        <f t="shared" si="1084"/>
        <v>1</v>
      </c>
      <c r="AT5759">
        <f t="shared" si="1085"/>
        <v>0</v>
      </c>
      <c r="AU5759">
        <f t="shared" si="1086"/>
        <v>0</v>
      </c>
      <c r="AV5759">
        <f t="shared" si="1087"/>
        <v>0</v>
      </c>
      <c r="AX5759">
        <f t="shared" si="1088"/>
        <v>1</v>
      </c>
    </row>
    <row r="5760" spans="1:50" x14ac:dyDescent="0.3">
      <c r="A5760">
        <v>12</v>
      </c>
      <c r="B5760">
        <v>79</v>
      </c>
      <c r="C5760" t="s">
        <v>19</v>
      </c>
      <c r="D5760" t="s">
        <v>20</v>
      </c>
      <c r="E5760">
        <v>5</v>
      </c>
      <c r="F5760">
        <v>56</v>
      </c>
      <c r="G5760" t="s">
        <v>19</v>
      </c>
      <c r="H5760" t="s">
        <v>21</v>
      </c>
      <c r="I5760">
        <v>1</v>
      </c>
      <c r="J5760" t="s">
        <v>18</v>
      </c>
      <c r="K5760" t="s">
        <v>23</v>
      </c>
      <c r="L5760" t="s">
        <v>24</v>
      </c>
      <c r="M5760">
        <v>5</v>
      </c>
      <c r="N5760" t="s">
        <v>20</v>
      </c>
      <c r="O5760" t="s">
        <v>25</v>
      </c>
      <c r="P5760" t="s">
        <v>26</v>
      </c>
      <c r="Q5760" t="s">
        <v>31</v>
      </c>
      <c r="R5760">
        <v>64</v>
      </c>
      <c r="T5760">
        <f t="shared" si="1080"/>
        <v>3.6460438323601754E-2</v>
      </c>
      <c r="U5760">
        <f t="shared" si="1089"/>
        <v>67.377496137389812</v>
      </c>
      <c r="AD5760">
        <f>(E5760 -$Y$7)/$Y$8</f>
        <v>-1.3821849342223185</v>
      </c>
      <c r="AE5760">
        <f t="shared" si="1078"/>
        <v>1</v>
      </c>
      <c r="AG5760">
        <f>(A5760 -$W$7)/$W$8</f>
        <v>-1.3314092672913058</v>
      </c>
      <c r="AH5760">
        <f>(B5760 -$X$7)/$X$8</f>
        <v>-8.4652458078428139E-2</v>
      </c>
      <c r="AI5760">
        <f>(F5760 -$Z$7)/$Z$8</f>
        <v>-1.324462516976155</v>
      </c>
      <c r="AJ5760">
        <f>(I5760 -$AA$7)/$AA$8</f>
        <v>-0.40124168605466753</v>
      </c>
      <c r="AK5760">
        <f t="shared" si="1079"/>
        <v>1.9709876159749602</v>
      </c>
      <c r="AL5760">
        <f>IF(C5760="Low", 1, IF(C5760="Medium", 2, IF(C5760="High", 3, "")))</f>
        <v>3</v>
      </c>
      <c r="AM5760">
        <f>IF(G5760="Low", 1, IF(G5760="Medium", 2, IF(G5760="High", 3, "")))</f>
        <v>3</v>
      </c>
      <c r="AN5760">
        <f t="shared" si="1081"/>
        <v>1</v>
      </c>
      <c r="AO5760">
        <f t="shared" si="1082"/>
        <v>1</v>
      </c>
      <c r="AP5760">
        <f t="shared" si="1083"/>
        <v>1</v>
      </c>
      <c r="AQ5760">
        <f>IF(H5760="Yes", 1, 0)</f>
        <v>1</v>
      </c>
      <c r="AR5760">
        <f>IF(D5760="Yes", 1, 0)</f>
        <v>0</v>
      </c>
      <c r="AS5760">
        <f t="shared" si="1084"/>
        <v>1</v>
      </c>
      <c r="AT5760">
        <f t="shared" si="1085"/>
        <v>1</v>
      </c>
      <c r="AU5760">
        <f t="shared" si="1086"/>
        <v>0</v>
      </c>
      <c r="AV5760">
        <f t="shared" si="1087"/>
        <v>0</v>
      </c>
      <c r="AX5760">
        <f t="shared" si="1088"/>
        <v>1</v>
      </c>
    </row>
    <row r="5761" spans="1:50" x14ac:dyDescent="0.3">
      <c r="A5761">
        <v>19</v>
      </c>
      <c r="B5761">
        <v>80</v>
      </c>
      <c r="C5761" t="s">
        <v>19</v>
      </c>
      <c r="D5761" t="s">
        <v>20</v>
      </c>
      <c r="E5761">
        <v>6</v>
      </c>
      <c r="F5761">
        <v>63</v>
      </c>
      <c r="G5761" t="s">
        <v>18</v>
      </c>
      <c r="H5761" t="s">
        <v>21</v>
      </c>
      <c r="I5761">
        <v>1</v>
      </c>
      <c r="J5761" t="s">
        <v>22</v>
      </c>
      <c r="K5761" t="s">
        <v>23</v>
      </c>
      <c r="L5761" t="s">
        <v>32</v>
      </c>
      <c r="M5761">
        <v>3</v>
      </c>
      <c r="N5761" t="s">
        <v>20</v>
      </c>
      <c r="O5761" t="s">
        <v>25</v>
      </c>
      <c r="P5761" t="s">
        <v>26</v>
      </c>
      <c r="Q5761" t="s">
        <v>27</v>
      </c>
      <c r="R5761">
        <v>64</v>
      </c>
      <c r="T5761">
        <f t="shared" si="1080"/>
        <v>0.12500016257649688</v>
      </c>
      <c r="U5761">
        <f t="shared" si="1089"/>
        <v>67.721929950696406</v>
      </c>
      <c r="AD5761">
        <f>(E5761 -$Y$7)/$Y$8</f>
        <v>-0.70099025568980644</v>
      </c>
      <c r="AE5761">
        <f t="shared" si="1078"/>
        <v>1</v>
      </c>
      <c r="AG5761">
        <f>(A5761 -$W$7)/$W$8</f>
        <v>-0.16282241129609587</v>
      </c>
      <c r="AH5761">
        <f>(B5761 -$X$7)/$X$8</f>
        <v>1.9531149355348125E-3</v>
      </c>
      <c r="AI5761">
        <f>(F5761 -$Z$7)/$Z$8</f>
        <v>-0.83830733362049181</v>
      </c>
      <c r="AJ5761">
        <f>(I5761 -$AA$7)/$AA$8</f>
        <v>-0.40124168605466753</v>
      </c>
      <c r="AK5761">
        <f t="shared" si="1079"/>
        <v>3.141133078780467E-2</v>
      </c>
      <c r="AL5761">
        <f>IF(C5761="Low", 1, IF(C5761="Medium", 2, IF(C5761="High", 3, "")))</f>
        <v>3</v>
      </c>
      <c r="AM5761">
        <f>IF(G5761="Low", 1, IF(G5761="Medium", 2, IF(G5761="High", 3, "")))</f>
        <v>1</v>
      </c>
      <c r="AN5761">
        <f t="shared" si="1081"/>
        <v>2</v>
      </c>
      <c r="AO5761">
        <f t="shared" si="1082"/>
        <v>1</v>
      </c>
      <c r="AP5761">
        <f t="shared" si="1083"/>
        <v>0</v>
      </c>
      <c r="AQ5761">
        <f>IF(H5761="Yes", 1, 0)</f>
        <v>1</v>
      </c>
      <c r="AR5761">
        <f>IF(D5761="Yes", 1, 0)</f>
        <v>0</v>
      </c>
      <c r="AS5761">
        <f t="shared" si="1084"/>
        <v>1</v>
      </c>
      <c r="AT5761">
        <f t="shared" si="1085"/>
        <v>1</v>
      </c>
      <c r="AU5761">
        <f t="shared" si="1086"/>
        <v>0</v>
      </c>
      <c r="AV5761">
        <f t="shared" si="1087"/>
        <v>0</v>
      </c>
      <c r="AX5761">
        <f t="shared" si="1088"/>
        <v>1</v>
      </c>
    </row>
    <row r="5762" spans="1:50" x14ac:dyDescent="0.3">
      <c r="A5762">
        <v>14</v>
      </c>
      <c r="B5762">
        <v>85</v>
      </c>
      <c r="C5762" t="s">
        <v>18</v>
      </c>
      <c r="D5762" t="s">
        <v>20</v>
      </c>
      <c r="E5762">
        <v>7</v>
      </c>
      <c r="F5762">
        <v>89</v>
      </c>
      <c r="G5762" t="s">
        <v>22</v>
      </c>
      <c r="H5762" t="s">
        <v>21</v>
      </c>
      <c r="I5762">
        <v>2</v>
      </c>
      <c r="J5762" t="s">
        <v>19</v>
      </c>
      <c r="K5762" t="s">
        <v>23</v>
      </c>
      <c r="L5762" t="s">
        <v>24</v>
      </c>
      <c r="M5762">
        <v>2</v>
      </c>
      <c r="N5762" t="s">
        <v>20</v>
      </c>
      <c r="O5762" t="s">
        <v>29</v>
      </c>
      <c r="P5762" t="s">
        <v>30</v>
      </c>
      <c r="Q5762" t="s">
        <v>27</v>
      </c>
      <c r="R5762">
        <v>67</v>
      </c>
      <c r="T5762">
        <f t="shared" si="1080"/>
        <v>0.2134667512358554</v>
      </c>
      <c r="U5762">
        <f t="shared" si="1089"/>
        <v>68.066079254743656</v>
      </c>
      <c r="AD5762">
        <f>(E5762 -$Y$7)/$Y$8</f>
        <v>-1.9795577157294329E-2</v>
      </c>
      <c r="AE5762">
        <f t="shared" si="1078"/>
        <v>1</v>
      </c>
      <c r="AG5762">
        <f>(A5762 -$W$7)/$W$8</f>
        <v>-0.9975273084355315</v>
      </c>
      <c r="AH5762">
        <f>(B5762 -$X$7)/$X$8</f>
        <v>0.43498098000534957</v>
      </c>
      <c r="AI5762">
        <f>(F5762 -$Z$7)/$Z$8</f>
        <v>0.96741191884339983</v>
      </c>
      <c r="AJ5762">
        <f>(I5762 -$AA$7)/$AA$8</f>
        <v>0.41145108517868284</v>
      </c>
      <c r="AK5762">
        <f t="shared" si="1079"/>
        <v>-0.93837681180577304</v>
      </c>
      <c r="AL5762">
        <f>IF(C5762="Low", 1, IF(C5762="Medium", 2, IF(C5762="High", 3, "")))</f>
        <v>1</v>
      </c>
      <c r="AM5762">
        <f>IF(G5762="Low", 1, IF(G5762="Medium", 2, IF(G5762="High", 3, "")))</f>
        <v>2</v>
      </c>
      <c r="AN5762">
        <f t="shared" si="1081"/>
        <v>3</v>
      </c>
      <c r="AO5762">
        <f t="shared" si="1082"/>
        <v>2</v>
      </c>
      <c r="AP5762">
        <f t="shared" si="1083"/>
        <v>1</v>
      </c>
      <c r="AQ5762">
        <f>IF(H5762="Yes", 1, 0)</f>
        <v>1</v>
      </c>
      <c r="AR5762">
        <f>IF(D5762="Yes", 1, 0)</f>
        <v>0</v>
      </c>
      <c r="AS5762">
        <f t="shared" si="1084"/>
        <v>1</v>
      </c>
      <c r="AT5762">
        <f t="shared" si="1085"/>
        <v>0</v>
      </c>
      <c r="AU5762">
        <f t="shared" si="1086"/>
        <v>0</v>
      </c>
      <c r="AV5762">
        <f t="shared" si="1087"/>
        <v>0</v>
      </c>
      <c r="AX5762">
        <f t="shared" si="1088"/>
        <v>1</v>
      </c>
    </row>
    <row r="5763" spans="1:50" x14ac:dyDescent="0.3">
      <c r="A5763">
        <v>23</v>
      </c>
      <c r="B5763">
        <v>86</v>
      </c>
      <c r="C5763" t="s">
        <v>18</v>
      </c>
      <c r="D5763" t="s">
        <v>20</v>
      </c>
      <c r="E5763">
        <v>7</v>
      </c>
      <c r="F5763">
        <v>67</v>
      </c>
      <c r="G5763" t="s">
        <v>18</v>
      </c>
      <c r="H5763" t="s">
        <v>21</v>
      </c>
      <c r="I5763">
        <v>2</v>
      </c>
      <c r="J5763" t="s">
        <v>19</v>
      </c>
      <c r="K5763" t="s">
        <v>34</v>
      </c>
      <c r="L5763" t="s">
        <v>32</v>
      </c>
      <c r="M5763">
        <v>3</v>
      </c>
      <c r="N5763" t="s">
        <v>21</v>
      </c>
      <c r="O5763" t="s">
        <v>29</v>
      </c>
      <c r="P5763" t="s">
        <v>26</v>
      </c>
      <c r="Q5763" t="s">
        <v>31</v>
      </c>
      <c r="R5763">
        <v>68</v>
      </c>
      <c r="T5763">
        <f t="shared" si="1080"/>
        <v>0.27288783598033856</v>
      </c>
      <c r="U5763">
        <f t="shared" si="1089"/>
        <v>68.297236862044301</v>
      </c>
      <c r="AD5763">
        <f>(E5763 -$Y$7)/$Y$8</f>
        <v>-1.9795577157294329E-2</v>
      </c>
      <c r="AE5763">
        <f t="shared" si="1078"/>
        <v>0</v>
      </c>
      <c r="AG5763">
        <f>(A5763 -$W$7)/$W$8</f>
        <v>0.50494150641545266</v>
      </c>
      <c r="AH5763">
        <f>(B5763 -$X$7)/$X$8</f>
        <v>0.52158655301931256</v>
      </c>
      <c r="AI5763">
        <f>(F5763 -$Z$7)/$Z$8</f>
        <v>-0.56050437170297007</v>
      </c>
      <c r="AJ5763">
        <f>(I5763 -$AA$7)/$AA$8</f>
        <v>0.41145108517868284</v>
      </c>
      <c r="AK5763">
        <f t="shared" si="1079"/>
        <v>3.141133078780467E-2</v>
      </c>
      <c r="AL5763">
        <f>IF(C5763="Low", 1, IF(C5763="Medium", 2, IF(C5763="High", 3, "")))</f>
        <v>1</v>
      </c>
      <c r="AM5763">
        <f>IF(G5763="Low", 1, IF(G5763="Medium", 2, IF(G5763="High", 3, "")))</f>
        <v>1</v>
      </c>
      <c r="AN5763">
        <f t="shared" si="1081"/>
        <v>3</v>
      </c>
      <c r="AO5763">
        <f t="shared" si="1082"/>
        <v>2</v>
      </c>
      <c r="AP5763">
        <f t="shared" si="1083"/>
        <v>0</v>
      </c>
      <c r="AQ5763">
        <f>IF(H5763="Yes", 1, 0)</f>
        <v>1</v>
      </c>
      <c r="AR5763">
        <f>IF(D5763="Yes", 1, 0)</f>
        <v>0</v>
      </c>
      <c r="AS5763">
        <f t="shared" si="1084"/>
        <v>0</v>
      </c>
      <c r="AT5763">
        <f t="shared" si="1085"/>
        <v>1</v>
      </c>
      <c r="AU5763">
        <f t="shared" si="1086"/>
        <v>0</v>
      </c>
      <c r="AV5763">
        <f t="shared" si="1087"/>
        <v>0</v>
      </c>
      <c r="AX5763">
        <f t="shared" si="1088"/>
        <v>1</v>
      </c>
    </row>
    <row r="5764" spans="1:50" x14ac:dyDescent="0.3">
      <c r="A5764">
        <v>18</v>
      </c>
      <c r="B5764">
        <v>72</v>
      </c>
      <c r="C5764" t="s">
        <v>22</v>
      </c>
      <c r="D5764" t="s">
        <v>20</v>
      </c>
      <c r="E5764">
        <v>9</v>
      </c>
      <c r="F5764">
        <v>84</v>
      </c>
      <c r="G5764" t="s">
        <v>22</v>
      </c>
      <c r="H5764" t="s">
        <v>21</v>
      </c>
      <c r="I5764">
        <v>2</v>
      </c>
      <c r="J5764" t="s">
        <v>22</v>
      </c>
      <c r="K5764" t="s">
        <v>23</v>
      </c>
      <c r="L5764" t="s">
        <v>32</v>
      </c>
      <c r="M5764">
        <v>4</v>
      </c>
      <c r="N5764" t="s">
        <v>20</v>
      </c>
      <c r="O5764" t="s">
        <v>25</v>
      </c>
      <c r="P5764" t="s">
        <v>26</v>
      </c>
      <c r="Q5764" t="s">
        <v>27</v>
      </c>
      <c r="R5764">
        <v>64</v>
      </c>
      <c r="T5764">
        <f t="shared" si="1080"/>
        <v>6.8135784361231091E-2</v>
      </c>
      <c r="U5764">
        <f t="shared" si="1089"/>
        <v>67.500718344321299</v>
      </c>
      <c r="AD5764">
        <f>(E5764 -$Y$7)/$Y$8</f>
        <v>1.3425937799077299</v>
      </c>
      <c r="AE5764">
        <f t="shared" si="1078"/>
        <v>1</v>
      </c>
      <c r="AG5764">
        <f>(A5764 -$W$7)/$W$8</f>
        <v>-0.32976339072398297</v>
      </c>
      <c r="AH5764">
        <f>(B5764 -$X$7)/$X$8</f>
        <v>-0.69089146917616884</v>
      </c>
      <c r="AI5764">
        <f>(F5764 -$Z$7)/$Z$8</f>
        <v>0.6201582164464976</v>
      </c>
      <c r="AJ5764">
        <f>(I5764 -$AA$7)/$AA$8</f>
        <v>0.41145108517868284</v>
      </c>
      <c r="AK5764">
        <f t="shared" si="1079"/>
        <v>1.0011994733813825</v>
      </c>
      <c r="AL5764">
        <f>IF(C5764="Low", 1, IF(C5764="Medium", 2, IF(C5764="High", 3, "")))</f>
        <v>2</v>
      </c>
      <c r="AM5764">
        <f>IF(G5764="Low", 1, IF(G5764="Medium", 2, IF(G5764="High", 3, "")))</f>
        <v>2</v>
      </c>
      <c r="AN5764">
        <f t="shared" si="1081"/>
        <v>2</v>
      </c>
      <c r="AO5764">
        <f t="shared" si="1082"/>
        <v>1</v>
      </c>
      <c r="AP5764">
        <f t="shared" si="1083"/>
        <v>0</v>
      </c>
      <c r="AQ5764">
        <f>IF(H5764="Yes", 1, 0)</f>
        <v>1</v>
      </c>
      <c r="AR5764">
        <f>IF(D5764="Yes", 1, 0)</f>
        <v>0</v>
      </c>
      <c r="AS5764">
        <f t="shared" si="1084"/>
        <v>1</v>
      </c>
      <c r="AT5764">
        <f t="shared" si="1085"/>
        <v>1</v>
      </c>
      <c r="AU5764">
        <f t="shared" si="1086"/>
        <v>0</v>
      </c>
      <c r="AV5764">
        <f t="shared" si="1087"/>
        <v>0</v>
      </c>
      <c r="AX5764">
        <f t="shared" si="1088"/>
        <v>1</v>
      </c>
    </row>
    <row r="5765" spans="1:50" x14ac:dyDescent="0.3">
      <c r="A5765">
        <v>17</v>
      </c>
      <c r="B5765">
        <v>66</v>
      </c>
      <c r="C5765" t="s">
        <v>22</v>
      </c>
      <c r="D5765" t="s">
        <v>21</v>
      </c>
      <c r="E5765">
        <v>7</v>
      </c>
      <c r="F5765">
        <v>89</v>
      </c>
      <c r="G5765" t="s">
        <v>22</v>
      </c>
      <c r="H5765" t="s">
        <v>21</v>
      </c>
      <c r="I5765">
        <v>0</v>
      </c>
      <c r="J5765" t="s">
        <v>22</v>
      </c>
      <c r="K5765" t="s">
        <v>34</v>
      </c>
      <c r="L5765" t="s">
        <v>28</v>
      </c>
      <c r="M5765">
        <v>3</v>
      </c>
      <c r="N5765" t="s">
        <v>20</v>
      </c>
      <c r="O5765" t="s">
        <v>29</v>
      </c>
      <c r="P5765" t="s">
        <v>26</v>
      </c>
      <c r="Q5765" t="s">
        <v>27</v>
      </c>
      <c r="R5765">
        <v>63</v>
      </c>
      <c r="T5765">
        <f t="shared" si="1080"/>
        <v>-7.1428244500390745E-2</v>
      </c>
      <c r="U5765">
        <f t="shared" si="1089"/>
        <v>66.957791753270058</v>
      </c>
      <c r="AD5765">
        <f>(E5765 -$Y$7)/$Y$8</f>
        <v>-1.9795577157294329E-2</v>
      </c>
      <c r="AE5765">
        <f t="shared" si="1078"/>
        <v>0</v>
      </c>
      <c r="AG5765">
        <f>(A5765 -$W$7)/$W$8</f>
        <v>-0.49670437015187013</v>
      </c>
      <c r="AH5765">
        <f>(B5765 -$X$7)/$X$8</f>
        <v>-1.2105249072599464</v>
      </c>
      <c r="AI5765">
        <f>(F5765 -$Z$7)/$Z$8</f>
        <v>0.96741191884339983</v>
      </c>
      <c r="AJ5765">
        <f>(I5765 -$AA$7)/$AA$8</f>
        <v>-1.213934457288018</v>
      </c>
      <c r="AK5765">
        <f t="shared" si="1079"/>
        <v>3.141133078780467E-2</v>
      </c>
      <c r="AL5765">
        <f>IF(C5765="Low", 1, IF(C5765="Medium", 2, IF(C5765="High", 3, "")))</f>
        <v>2</v>
      </c>
      <c r="AM5765">
        <f>IF(G5765="Low", 1, IF(G5765="Medium", 2, IF(G5765="High", 3, "")))</f>
        <v>2</v>
      </c>
      <c r="AN5765">
        <f t="shared" si="1081"/>
        <v>2</v>
      </c>
      <c r="AO5765">
        <f t="shared" si="1082"/>
        <v>2</v>
      </c>
      <c r="AP5765">
        <f t="shared" si="1083"/>
        <v>0</v>
      </c>
      <c r="AQ5765">
        <f>IF(H5765="Yes", 1, 0)</f>
        <v>1</v>
      </c>
      <c r="AR5765">
        <f>IF(D5765="Yes", 1, 0)</f>
        <v>1</v>
      </c>
      <c r="AS5765">
        <f t="shared" si="1084"/>
        <v>1</v>
      </c>
      <c r="AT5765">
        <f t="shared" si="1085"/>
        <v>1</v>
      </c>
      <c r="AU5765">
        <f t="shared" si="1086"/>
        <v>0</v>
      </c>
      <c r="AV5765">
        <f t="shared" si="1087"/>
        <v>0</v>
      </c>
      <c r="AX5765">
        <f t="shared" si="1088"/>
        <v>1</v>
      </c>
    </row>
    <row r="5766" spans="1:50" x14ac:dyDescent="0.3">
      <c r="A5766">
        <v>25</v>
      </c>
      <c r="B5766">
        <v>66</v>
      </c>
      <c r="C5766" t="s">
        <v>22</v>
      </c>
      <c r="D5766" t="s">
        <v>21</v>
      </c>
      <c r="E5766">
        <v>7</v>
      </c>
      <c r="F5766">
        <v>91</v>
      </c>
      <c r="G5766" t="s">
        <v>22</v>
      </c>
      <c r="H5766" t="s">
        <v>21</v>
      </c>
      <c r="I5766">
        <v>2</v>
      </c>
      <c r="J5766" t="s">
        <v>19</v>
      </c>
      <c r="K5766" t="s">
        <v>23</v>
      </c>
      <c r="L5766" t="s">
        <v>32</v>
      </c>
      <c r="M5766">
        <v>3</v>
      </c>
      <c r="N5766" t="s">
        <v>20</v>
      </c>
      <c r="O5766" t="s">
        <v>29</v>
      </c>
      <c r="P5766" t="s">
        <v>26</v>
      </c>
      <c r="Q5766" t="s">
        <v>27</v>
      </c>
      <c r="R5766">
        <v>68</v>
      </c>
      <c r="T5766">
        <f t="shared" si="1080"/>
        <v>0.29078625733067376</v>
      </c>
      <c r="U5766">
        <f t="shared" si="1089"/>
        <v>68.366864609023224</v>
      </c>
      <c r="AD5766">
        <f>(E5766 -$Y$7)/$Y$8</f>
        <v>-1.9795577157294329E-2</v>
      </c>
      <c r="AE5766">
        <f t="shared" si="1078"/>
        <v>1</v>
      </c>
      <c r="AG5766">
        <f>(A5766 -$W$7)/$W$8</f>
        <v>0.83882346527122686</v>
      </c>
      <c r="AH5766">
        <f>(B5766 -$X$7)/$X$8</f>
        <v>-1.2105249072599464</v>
      </c>
      <c r="AI5766">
        <f>(F5766 -$Z$7)/$Z$8</f>
        <v>1.1063133998021608</v>
      </c>
      <c r="AJ5766">
        <f>(I5766 -$AA$7)/$AA$8</f>
        <v>0.41145108517868284</v>
      </c>
      <c r="AK5766">
        <f t="shared" si="1079"/>
        <v>3.141133078780467E-2</v>
      </c>
      <c r="AL5766">
        <f>IF(C5766="Low", 1, IF(C5766="Medium", 2, IF(C5766="High", 3, "")))</f>
        <v>2</v>
      </c>
      <c r="AM5766">
        <f>IF(G5766="Low", 1, IF(G5766="Medium", 2, IF(G5766="High", 3, "")))</f>
        <v>2</v>
      </c>
      <c r="AN5766">
        <f t="shared" si="1081"/>
        <v>3</v>
      </c>
      <c r="AO5766">
        <f t="shared" si="1082"/>
        <v>2</v>
      </c>
      <c r="AP5766">
        <f t="shared" si="1083"/>
        <v>0</v>
      </c>
      <c r="AQ5766">
        <f>IF(H5766="Yes", 1, 0)</f>
        <v>1</v>
      </c>
      <c r="AR5766">
        <f>IF(D5766="Yes", 1, 0)</f>
        <v>1</v>
      </c>
      <c r="AS5766">
        <f t="shared" si="1084"/>
        <v>1</v>
      </c>
      <c r="AT5766">
        <f t="shared" si="1085"/>
        <v>1</v>
      </c>
      <c r="AU5766">
        <f t="shared" si="1086"/>
        <v>0</v>
      </c>
      <c r="AV5766">
        <f t="shared" si="1087"/>
        <v>0</v>
      </c>
      <c r="AX5766">
        <f t="shared" si="1088"/>
        <v>1</v>
      </c>
    </row>
    <row r="5767" spans="1:50" x14ac:dyDescent="0.3">
      <c r="A5767">
        <v>20</v>
      </c>
      <c r="B5767">
        <v>86</v>
      </c>
      <c r="C5767" t="s">
        <v>18</v>
      </c>
      <c r="D5767" t="s">
        <v>20</v>
      </c>
      <c r="E5767">
        <v>8</v>
      </c>
      <c r="F5767">
        <v>94</v>
      </c>
      <c r="G5767" t="s">
        <v>18</v>
      </c>
      <c r="H5767" t="s">
        <v>21</v>
      </c>
      <c r="I5767">
        <v>2</v>
      </c>
      <c r="J5767" t="s">
        <v>22</v>
      </c>
      <c r="K5767" t="s">
        <v>34</v>
      </c>
      <c r="L5767" t="s">
        <v>28</v>
      </c>
      <c r="M5767">
        <v>2</v>
      </c>
      <c r="N5767" t="s">
        <v>20</v>
      </c>
      <c r="O5767" t="s">
        <v>25</v>
      </c>
      <c r="P5767" t="s">
        <v>35</v>
      </c>
      <c r="Q5767" t="s">
        <v>31</v>
      </c>
      <c r="R5767">
        <v>64</v>
      </c>
      <c r="T5767">
        <f t="shared" si="1080"/>
        <v>0.20172647940570554</v>
      </c>
      <c r="U5767">
        <f t="shared" si="1089"/>
        <v>68.020407703021135</v>
      </c>
      <c r="AD5767">
        <f>(E5767 -$Y$7)/$Y$8</f>
        <v>0.66139910137521774</v>
      </c>
      <c r="AE5767">
        <f t="shared" ref="AE5767:AE5830" si="1090">IF(K5767="Public", 1, 0)</f>
        <v>0</v>
      </c>
      <c r="AG5767">
        <f>(A5767 -$W$7)/$W$8</f>
        <v>4.1185681317912485E-3</v>
      </c>
      <c r="AH5767">
        <f>(B5767 -$X$7)/$X$8</f>
        <v>0.52158655301931256</v>
      </c>
      <c r="AI5767">
        <f>(F5767 -$Z$7)/$Z$8</f>
        <v>1.3146656212403021</v>
      </c>
      <c r="AJ5767">
        <f>(I5767 -$AA$7)/$AA$8</f>
        <v>0.41145108517868284</v>
      </c>
      <c r="AK5767">
        <f t="shared" ref="AK5767:AK5830" si="1091">(M5767 -$AB$7)/$AB$8</f>
        <v>-0.93837681180577304</v>
      </c>
      <c r="AL5767">
        <f>IF(C5767="Low", 1, IF(C5767="Medium", 2, IF(C5767="High", 3, "")))</f>
        <v>1</v>
      </c>
      <c r="AM5767">
        <f>IF(G5767="Low", 1, IF(G5767="Medium", 2, IF(G5767="High", 3, "")))</f>
        <v>1</v>
      </c>
      <c r="AN5767">
        <f t="shared" si="1081"/>
        <v>2</v>
      </c>
      <c r="AO5767">
        <f t="shared" si="1082"/>
        <v>1</v>
      </c>
      <c r="AP5767">
        <f t="shared" si="1083"/>
        <v>0</v>
      </c>
      <c r="AQ5767">
        <f>IF(H5767="Yes", 1, 0)</f>
        <v>1</v>
      </c>
      <c r="AR5767">
        <f>IF(D5767="Yes", 1, 0)</f>
        <v>0</v>
      </c>
      <c r="AS5767">
        <f t="shared" si="1084"/>
        <v>1</v>
      </c>
      <c r="AT5767">
        <f t="shared" si="1085"/>
        <v>0</v>
      </c>
      <c r="AU5767">
        <f t="shared" si="1086"/>
        <v>0</v>
      </c>
      <c r="AV5767">
        <f t="shared" si="1087"/>
        <v>0</v>
      </c>
      <c r="AX5767">
        <f t="shared" si="1088"/>
        <v>1</v>
      </c>
    </row>
    <row r="5768" spans="1:50" x14ac:dyDescent="0.3">
      <c r="A5768">
        <v>23</v>
      </c>
      <c r="B5768">
        <v>95</v>
      </c>
      <c r="C5768" t="s">
        <v>18</v>
      </c>
      <c r="D5768" t="s">
        <v>21</v>
      </c>
      <c r="E5768">
        <v>7</v>
      </c>
      <c r="F5768">
        <v>80</v>
      </c>
      <c r="G5768" t="s">
        <v>19</v>
      </c>
      <c r="H5768" t="s">
        <v>21</v>
      </c>
      <c r="I5768">
        <v>2</v>
      </c>
      <c r="J5768" t="s">
        <v>22</v>
      </c>
      <c r="K5768" t="s">
        <v>23</v>
      </c>
      <c r="L5768" t="s">
        <v>32</v>
      </c>
      <c r="M5768">
        <v>4</v>
      </c>
      <c r="N5768" t="s">
        <v>20</v>
      </c>
      <c r="O5768" t="s">
        <v>25</v>
      </c>
      <c r="P5768" t="s">
        <v>30</v>
      </c>
      <c r="Q5768" t="s">
        <v>31</v>
      </c>
      <c r="R5768">
        <v>70</v>
      </c>
      <c r="T5768">
        <f t="shared" ref="T5768:T5831" si="1092" xml:space="preserve"> -0.428939123 + (0.162668673*AG5768 ) + (0.215822964*AH5768 ) + (0.066497984*AI5768 ) + (0.052633968*AJ5768 ) + (0.01715737*AK5768 ) + (0.084014125*AL5768 ) + (0.047438308* AM5768) + (0.050178802*AN5768 ) + (0.044245992*AO5768 ) + (0.074596718*AP5768 ) + (0.087859865* AQ5768) + (0.034592709*AR5768 ) + (0.060530552*AS5768 ) + (0.063854922*AT5768 )</f>
        <v>0.5495085991449743</v>
      </c>
      <c r="U5768">
        <f t="shared" si="1089"/>
        <v>69.373336263759583</v>
      </c>
      <c r="AD5768">
        <f>(E5768 -$Y$7)/$Y$8</f>
        <v>-1.9795577157294329E-2</v>
      </c>
      <c r="AE5768">
        <f t="shared" si="1090"/>
        <v>1</v>
      </c>
      <c r="AG5768">
        <f>(A5768 -$W$7)/$W$8</f>
        <v>0.50494150641545266</v>
      </c>
      <c r="AH5768">
        <f>(B5768 -$X$7)/$X$8</f>
        <v>1.3010367101449791</v>
      </c>
      <c r="AI5768">
        <f>(F5768 -$Z$7)/$Z$8</f>
        <v>0.34235525452897581</v>
      </c>
      <c r="AJ5768">
        <f>(I5768 -$AA$7)/$AA$8</f>
        <v>0.41145108517868284</v>
      </c>
      <c r="AK5768">
        <f t="shared" si="1091"/>
        <v>1.0011994733813825</v>
      </c>
      <c r="AL5768">
        <f>IF(C5768="Low", 1, IF(C5768="Medium", 2, IF(C5768="High", 3, "")))</f>
        <v>1</v>
      </c>
      <c r="AM5768">
        <f>IF(G5768="Low", 1, IF(G5768="Medium", 2, IF(G5768="High", 3, "")))</f>
        <v>3</v>
      </c>
      <c r="AN5768">
        <f t="shared" ref="AN5768:AN5831" si="1093">IF(J5768="Low", 1, IF(J5768="Medium", 2, IF(J5768="High", 3, "")))</f>
        <v>2</v>
      </c>
      <c r="AO5768">
        <f t="shared" ref="AO5768:AO5831" si="1094">IF(O5768="High School", 1, IF(O5768="College", 2, IF(O5768="Postgraduate", 3, "")))</f>
        <v>1</v>
      </c>
      <c r="AP5768">
        <f t="shared" ref="AP5768:AP5831" si="1095">IF(L5768="Positive", 1, 0)</f>
        <v>0</v>
      </c>
      <c r="AQ5768">
        <f>IF(H5768="Yes", 1, 0)</f>
        <v>1</v>
      </c>
      <c r="AR5768">
        <f>IF(D5768="Yes", 1, 0)</f>
        <v>1</v>
      </c>
      <c r="AS5768">
        <f t="shared" ref="AS5768:AS5831" si="1096">IF(N5768="No", 1, 0)</f>
        <v>1</v>
      </c>
      <c r="AT5768">
        <f t="shared" ref="AT5768:AT5831" si="1097">IF(P5768="Near", 1, 0)</f>
        <v>0</v>
      </c>
      <c r="AU5768">
        <f t="shared" ref="AU5768:AU5831" si="1098">IF(R5768&gt;=70, 1, 0)</f>
        <v>1</v>
      </c>
      <c r="AV5768">
        <f t="shared" ref="AV5768:AV5831" si="1099">IF(U5768&gt;=70, 1, 0)</f>
        <v>0</v>
      </c>
      <c r="AX5768">
        <f t="shared" ref="AX5768:AX5831" si="1100">IF(AU5768=AV5768,1,0)</f>
        <v>0</v>
      </c>
    </row>
    <row r="5769" spans="1:50" x14ac:dyDescent="0.3">
      <c r="A5769">
        <v>14</v>
      </c>
      <c r="B5769">
        <v>76</v>
      </c>
      <c r="C5769" t="s">
        <v>18</v>
      </c>
      <c r="D5769" t="s">
        <v>20</v>
      </c>
      <c r="E5769">
        <v>7</v>
      </c>
      <c r="F5769">
        <v>64</v>
      </c>
      <c r="G5769" t="s">
        <v>22</v>
      </c>
      <c r="H5769" t="s">
        <v>21</v>
      </c>
      <c r="I5769">
        <v>3</v>
      </c>
      <c r="J5769" t="s">
        <v>22</v>
      </c>
      <c r="K5769" t="s">
        <v>34</v>
      </c>
      <c r="L5769" t="s">
        <v>24</v>
      </c>
      <c r="M5769">
        <v>3</v>
      </c>
      <c r="N5769" t="s">
        <v>20</v>
      </c>
      <c r="O5769" t="s">
        <v>29</v>
      </c>
      <c r="P5769" t="s">
        <v>26</v>
      </c>
      <c r="Q5769" t="s">
        <v>27</v>
      </c>
      <c r="R5769">
        <v>64</v>
      </c>
      <c r="T5769">
        <f t="shared" si="1092"/>
        <v>2.8755316040968287E-3</v>
      </c>
      <c r="U5769">
        <f t="shared" ref="U5769:U5832" si="1101" xml:space="preserve"> (T5769*$S$8)+$S$7</f>
        <v>67.246845431296521</v>
      </c>
      <c r="AD5769">
        <f>(E5769 -$Y$7)/$Y$8</f>
        <v>-1.9795577157294329E-2</v>
      </c>
      <c r="AE5769">
        <f t="shared" si="1090"/>
        <v>0</v>
      </c>
      <c r="AG5769">
        <f>(A5769 -$W$7)/$W$8</f>
        <v>-0.9975273084355315</v>
      </c>
      <c r="AH5769">
        <f>(B5769 -$X$7)/$X$8</f>
        <v>-0.34446917712031699</v>
      </c>
      <c r="AI5769">
        <f>(F5769 -$Z$7)/$Z$8</f>
        <v>-0.76885659314111132</v>
      </c>
      <c r="AJ5769">
        <f>(I5769 -$AA$7)/$AA$8</f>
        <v>1.2241438564120333</v>
      </c>
      <c r="AK5769">
        <f t="shared" si="1091"/>
        <v>3.141133078780467E-2</v>
      </c>
      <c r="AL5769">
        <f>IF(C5769="Low", 1, IF(C5769="Medium", 2, IF(C5769="High", 3, "")))</f>
        <v>1</v>
      </c>
      <c r="AM5769">
        <f>IF(G5769="Low", 1, IF(G5769="Medium", 2, IF(G5769="High", 3, "")))</f>
        <v>2</v>
      </c>
      <c r="AN5769">
        <f t="shared" si="1093"/>
        <v>2</v>
      </c>
      <c r="AO5769">
        <f t="shared" si="1094"/>
        <v>2</v>
      </c>
      <c r="AP5769">
        <f t="shared" si="1095"/>
        <v>1</v>
      </c>
      <c r="AQ5769">
        <f>IF(H5769="Yes", 1, 0)</f>
        <v>1</v>
      </c>
      <c r="AR5769">
        <f>IF(D5769="Yes", 1, 0)</f>
        <v>0</v>
      </c>
      <c r="AS5769">
        <f t="shared" si="1096"/>
        <v>1</v>
      </c>
      <c r="AT5769">
        <f t="shared" si="1097"/>
        <v>1</v>
      </c>
      <c r="AU5769">
        <f t="shared" si="1098"/>
        <v>0</v>
      </c>
      <c r="AV5769">
        <f t="shared" si="1099"/>
        <v>0</v>
      </c>
      <c r="AX5769">
        <f t="shared" si="1100"/>
        <v>1</v>
      </c>
    </row>
    <row r="5770" spans="1:50" x14ac:dyDescent="0.3">
      <c r="A5770">
        <v>12</v>
      </c>
      <c r="B5770">
        <v>67</v>
      </c>
      <c r="C5770" t="s">
        <v>19</v>
      </c>
      <c r="D5770" t="s">
        <v>20</v>
      </c>
      <c r="E5770">
        <v>7</v>
      </c>
      <c r="F5770">
        <v>58</v>
      </c>
      <c r="G5770" t="s">
        <v>22</v>
      </c>
      <c r="H5770" t="s">
        <v>21</v>
      </c>
      <c r="I5770">
        <v>0</v>
      </c>
      <c r="J5770" t="s">
        <v>22</v>
      </c>
      <c r="K5770" t="s">
        <v>23</v>
      </c>
      <c r="L5770" t="s">
        <v>32</v>
      </c>
      <c r="M5770">
        <v>2</v>
      </c>
      <c r="N5770" t="s">
        <v>21</v>
      </c>
      <c r="O5770" t="s">
        <v>25</v>
      </c>
      <c r="P5770" t="s">
        <v>35</v>
      </c>
      <c r="Q5770" t="s">
        <v>27</v>
      </c>
      <c r="R5770">
        <v>59</v>
      </c>
      <c r="T5770">
        <f t="shared" si="1092"/>
        <v>-0.46753453608672879</v>
      </c>
      <c r="U5770">
        <f t="shared" si="1101"/>
        <v>65.416874366898625</v>
      </c>
      <c r="AD5770">
        <f>(E5770 -$Y$7)/$Y$8</f>
        <v>-1.9795577157294329E-2</v>
      </c>
      <c r="AE5770">
        <f t="shared" si="1090"/>
        <v>1</v>
      </c>
      <c r="AG5770">
        <f>(A5770 -$W$7)/$W$8</f>
        <v>-1.3314092672913058</v>
      </c>
      <c r="AH5770">
        <f>(B5770 -$X$7)/$X$8</f>
        <v>-1.1239193342459837</v>
      </c>
      <c r="AI5770">
        <f>(F5770 -$Z$7)/$Z$8</f>
        <v>-1.185561036017394</v>
      </c>
      <c r="AJ5770">
        <f>(I5770 -$AA$7)/$AA$8</f>
        <v>-1.213934457288018</v>
      </c>
      <c r="AK5770">
        <f t="shared" si="1091"/>
        <v>-0.93837681180577304</v>
      </c>
      <c r="AL5770">
        <f>IF(C5770="Low", 1, IF(C5770="Medium", 2, IF(C5770="High", 3, "")))</f>
        <v>3</v>
      </c>
      <c r="AM5770">
        <f>IF(G5770="Low", 1, IF(G5770="Medium", 2, IF(G5770="High", 3, "")))</f>
        <v>2</v>
      </c>
      <c r="AN5770">
        <f t="shared" si="1093"/>
        <v>2</v>
      </c>
      <c r="AO5770">
        <f t="shared" si="1094"/>
        <v>1</v>
      </c>
      <c r="AP5770">
        <f t="shared" si="1095"/>
        <v>0</v>
      </c>
      <c r="AQ5770">
        <f>IF(H5770="Yes", 1, 0)</f>
        <v>1</v>
      </c>
      <c r="AR5770">
        <f>IF(D5770="Yes", 1, 0)</f>
        <v>0</v>
      </c>
      <c r="AS5770">
        <f t="shared" si="1096"/>
        <v>0</v>
      </c>
      <c r="AT5770">
        <f t="shared" si="1097"/>
        <v>0</v>
      </c>
      <c r="AU5770">
        <f t="shared" si="1098"/>
        <v>0</v>
      </c>
      <c r="AV5770">
        <f t="shared" si="1099"/>
        <v>0</v>
      </c>
      <c r="AX5770">
        <f t="shared" si="1100"/>
        <v>1</v>
      </c>
    </row>
    <row r="5771" spans="1:50" x14ac:dyDescent="0.3">
      <c r="A5771">
        <v>21</v>
      </c>
      <c r="B5771">
        <v>90</v>
      </c>
      <c r="C5771" t="s">
        <v>19</v>
      </c>
      <c r="D5771" t="s">
        <v>21</v>
      </c>
      <c r="E5771">
        <v>8</v>
      </c>
      <c r="F5771">
        <v>75</v>
      </c>
      <c r="G5771" t="s">
        <v>22</v>
      </c>
      <c r="H5771" t="s">
        <v>21</v>
      </c>
      <c r="I5771">
        <v>4</v>
      </c>
      <c r="J5771" t="s">
        <v>19</v>
      </c>
      <c r="K5771" t="s">
        <v>23</v>
      </c>
      <c r="L5771" t="s">
        <v>32</v>
      </c>
      <c r="M5771">
        <v>2</v>
      </c>
      <c r="N5771" t="s">
        <v>20</v>
      </c>
      <c r="O5771" t="s">
        <v>25</v>
      </c>
      <c r="P5771" t="s">
        <v>30</v>
      </c>
      <c r="Q5771" t="s">
        <v>27</v>
      </c>
      <c r="R5771">
        <v>71</v>
      </c>
      <c r="T5771">
        <f t="shared" si="1092"/>
        <v>0.60168864214104889</v>
      </c>
      <c r="U5771">
        <f t="shared" si="1101"/>
        <v>69.576325050310416</v>
      </c>
      <c r="AD5771">
        <f>(E5771 -$Y$7)/$Y$8</f>
        <v>0.66139910137521774</v>
      </c>
      <c r="AE5771">
        <f t="shared" si="1090"/>
        <v>1</v>
      </c>
      <c r="AG5771">
        <f>(A5771 -$W$7)/$W$8</f>
        <v>0.17105954755967837</v>
      </c>
      <c r="AH5771">
        <f>(B5771 -$X$7)/$X$8</f>
        <v>0.86800884507516429</v>
      </c>
      <c r="AI5771">
        <f>(F5771 -$Z$7)/$Z$8</f>
        <v>-4.8984478679264375E-3</v>
      </c>
      <c r="AJ5771">
        <f>(I5771 -$AA$7)/$AA$8</f>
        <v>2.0368366276453838</v>
      </c>
      <c r="AK5771">
        <f t="shared" si="1091"/>
        <v>-0.93837681180577304</v>
      </c>
      <c r="AL5771">
        <f>IF(C5771="Low", 1, IF(C5771="Medium", 2, IF(C5771="High", 3, "")))</f>
        <v>3</v>
      </c>
      <c r="AM5771">
        <f>IF(G5771="Low", 1, IF(G5771="Medium", 2, IF(G5771="High", 3, "")))</f>
        <v>2</v>
      </c>
      <c r="AN5771">
        <f t="shared" si="1093"/>
        <v>3</v>
      </c>
      <c r="AO5771">
        <f t="shared" si="1094"/>
        <v>1</v>
      </c>
      <c r="AP5771">
        <f t="shared" si="1095"/>
        <v>0</v>
      </c>
      <c r="AQ5771">
        <f>IF(H5771="Yes", 1, 0)</f>
        <v>1</v>
      </c>
      <c r="AR5771">
        <f>IF(D5771="Yes", 1, 0)</f>
        <v>1</v>
      </c>
      <c r="AS5771">
        <f t="shared" si="1096"/>
        <v>1</v>
      </c>
      <c r="AT5771">
        <f t="shared" si="1097"/>
        <v>0</v>
      </c>
      <c r="AU5771">
        <f t="shared" si="1098"/>
        <v>1</v>
      </c>
      <c r="AV5771">
        <f t="shared" si="1099"/>
        <v>0</v>
      </c>
      <c r="AX5771">
        <f t="shared" si="1100"/>
        <v>0</v>
      </c>
    </row>
    <row r="5772" spans="1:50" x14ac:dyDescent="0.3">
      <c r="A5772">
        <v>18</v>
      </c>
      <c r="B5772">
        <v>93</v>
      </c>
      <c r="C5772" t="s">
        <v>18</v>
      </c>
      <c r="D5772" t="s">
        <v>21</v>
      </c>
      <c r="E5772">
        <v>6</v>
      </c>
      <c r="F5772">
        <v>55</v>
      </c>
      <c r="G5772" t="s">
        <v>22</v>
      </c>
      <c r="H5772" t="s">
        <v>21</v>
      </c>
      <c r="I5772">
        <v>3</v>
      </c>
      <c r="J5772" t="s">
        <v>22</v>
      </c>
      <c r="K5772" t="s">
        <v>23</v>
      </c>
      <c r="L5772" t="s">
        <v>28</v>
      </c>
      <c r="M5772">
        <v>5</v>
      </c>
      <c r="N5772" t="s">
        <v>20</v>
      </c>
      <c r="O5772" t="s">
        <v>25</v>
      </c>
      <c r="P5772" t="s">
        <v>30</v>
      </c>
      <c r="Q5772" t="s">
        <v>27</v>
      </c>
      <c r="R5772">
        <v>67</v>
      </c>
      <c r="T5772">
        <f t="shared" si="1092"/>
        <v>0.27286291381648548</v>
      </c>
      <c r="U5772">
        <f t="shared" si="1101"/>
        <v>68.297139910805697</v>
      </c>
      <c r="AD5772">
        <f>(E5772 -$Y$7)/$Y$8</f>
        <v>-0.70099025568980644</v>
      </c>
      <c r="AE5772">
        <f t="shared" si="1090"/>
        <v>1</v>
      </c>
      <c r="AG5772">
        <f>(A5772 -$W$7)/$W$8</f>
        <v>-0.32976339072398297</v>
      </c>
      <c r="AH5772">
        <f>(B5772 -$X$7)/$X$8</f>
        <v>1.1278255641170531</v>
      </c>
      <c r="AI5772">
        <f>(F5772 -$Z$7)/$Z$8</f>
        <v>-1.3939132574555355</v>
      </c>
      <c r="AJ5772">
        <f>(I5772 -$AA$7)/$AA$8</f>
        <v>1.2241438564120333</v>
      </c>
      <c r="AK5772">
        <f t="shared" si="1091"/>
        <v>1.9709876159749602</v>
      </c>
      <c r="AL5772">
        <f>IF(C5772="Low", 1, IF(C5772="Medium", 2, IF(C5772="High", 3, "")))</f>
        <v>1</v>
      </c>
      <c r="AM5772">
        <f>IF(G5772="Low", 1, IF(G5772="Medium", 2, IF(G5772="High", 3, "")))</f>
        <v>2</v>
      </c>
      <c r="AN5772">
        <f t="shared" si="1093"/>
        <v>2</v>
      </c>
      <c r="AO5772">
        <f t="shared" si="1094"/>
        <v>1</v>
      </c>
      <c r="AP5772">
        <f t="shared" si="1095"/>
        <v>0</v>
      </c>
      <c r="AQ5772">
        <f>IF(H5772="Yes", 1, 0)</f>
        <v>1</v>
      </c>
      <c r="AR5772">
        <f>IF(D5772="Yes", 1, 0)</f>
        <v>1</v>
      </c>
      <c r="AS5772">
        <f t="shared" si="1096"/>
        <v>1</v>
      </c>
      <c r="AT5772">
        <f t="shared" si="1097"/>
        <v>0</v>
      </c>
      <c r="AU5772">
        <f t="shared" si="1098"/>
        <v>0</v>
      </c>
      <c r="AV5772">
        <f t="shared" si="1099"/>
        <v>0</v>
      </c>
      <c r="AX5772">
        <f t="shared" si="1100"/>
        <v>1</v>
      </c>
    </row>
    <row r="5773" spans="1:50" x14ac:dyDescent="0.3">
      <c r="A5773">
        <v>24</v>
      </c>
      <c r="B5773">
        <v>95</v>
      </c>
      <c r="C5773" t="s">
        <v>22</v>
      </c>
      <c r="D5773" t="s">
        <v>21</v>
      </c>
      <c r="E5773">
        <v>6</v>
      </c>
      <c r="F5773">
        <v>96</v>
      </c>
      <c r="G5773" t="s">
        <v>19</v>
      </c>
      <c r="H5773" t="s">
        <v>21</v>
      </c>
      <c r="I5773">
        <v>3</v>
      </c>
      <c r="J5773" t="s">
        <v>22</v>
      </c>
      <c r="K5773" t="s">
        <v>34</v>
      </c>
      <c r="L5773" t="s">
        <v>32</v>
      </c>
      <c r="M5773">
        <v>3</v>
      </c>
      <c r="N5773" t="s">
        <v>20</v>
      </c>
      <c r="O5773" t="s">
        <v>33</v>
      </c>
      <c r="P5773" t="s">
        <v>26</v>
      </c>
      <c r="Q5773" t="s">
        <v>31</v>
      </c>
      <c r="R5773">
        <v>73</v>
      </c>
      <c r="T5773">
        <f t="shared" si="1092"/>
        <v>0.91305527673564157</v>
      </c>
      <c r="U5773">
        <f t="shared" si="1101"/>
        <v>70.787591498165341</v>
      </c>
      <c r="AD5773">
        <f>(E5773 -$Y$7)/$Y$8</f>
        <v>-0.70099025568980644</v>
      </c>
      <c r="AE5773">
        <f t="shared" si="1090"/>
        <v>0</v>
      </c>
      <c r="AG5773">
        <f>(A5773 -$W$7)/$W$8</f>
        <v>0.67188248584333976</v>
      </c>
      <c r="AH5773">
        <f>(B5773 -$X$7)/$X$8</f>
        <v>1.3010367101449791</v>
      </c>
      <c r="AI5773">
        <f>(F5773 -$Z$7)/$Z$8</f>
        <v>1.453567102199063</v>
      </c>
      <c r="AJ5773">
        <f>(I5773 -$AA$7)/$AA$8</f>
        <v>1.2241438564120333</v>
      </c>
      <c r="AK5773">
        <f t="shared" si="1091"/>
        <v>3.141133078780467E-2</v>
      </c>
      <c r="AL5773">
        <f>IF(C5773="Low", 1, IF(C5773="Medium", 2, IF(C5773="High", 3, "")))</f>
        <v>2</v>
      </c>
      <c r="AM5773">
        <f>IF(G5773="Low", 1, IF(G5773="Medium", 2, IF(G5773="High", 3, "")))</f>
        <v>3</v>
      </c>
      <c r="AN5773">
        <f t="shared" si="1093"/>
        <v>2</v>
      </c>
      <c r="AO5773">
        <f t="shared" si="1094"/>
        <v>3</v>
      </c>
      <c r="AP5773">
        <f t="shared" si="1095"/>
        <v>0</v>
      </c>
      <c r="AQ5773">
        <f>IF(H5773="Yes", 1, 0)</f>
        <v>1</v>
      </c>
      <c r="AR5773">
        <f>IF(D5773="Yes", 1, 0)</f>
        <v>1</v>
      </c>
      <c r="AS5773">
        <f t="shared" si="1096"/>
        <v>1</v>
      </c>
      <c r="AT5773">
        <f t="shared" si="1097"/>
        <v>1</v>
      </c>
      <c r="AU5773">
        <f t="shared" si="1098"/>
        <v>1</v>
      </c>
      <c r="AV5773">
        <f t="shared" si="1099"/>
        <v>1</v>
      </c>
      <c r="AX5773">
        <f t="shared" si="1100"/>
        <v>1</v>
      </c>
    </row>
    <row r="5774" spans="1:50" x14ac:dyDescent="0.3">
      <c r="A5774">
        <v>20</v>
      </c>
      <c r="B5774">
        <v>84</v>
      </c>
      <c r="C5774" t="s">
        <v>18</v>
      </c>
      <c r="D5774" t="s">
        <v>20</v>
      </c>
      <c r="E5774">
        <v>8</v>
      </c>
      <c r="F5774">
        <v>72</v>
      </c>
      <c r="G5774" t="s">
        <v>22</v>
      </c>
      <c r="H5774" t="s">
        <v>21</v>
      </c>
      <c r="I5774">
        <v>3</v>
      </c>
      <c r="J5774" t="s">
        <v>22</v>
      </c>
      <c r="K5774" t="s">
        <v>23</v>
      </c>
      <c r="L5774" t="s">
        <v>32</v>
      </c>
      <c r="M5774">
        <v>3</v>
      </c>
      <c r="N5774" t="s">
        <v>20</v>
      </c>
      <c r="O5774" t="s">
        <v>25</v>
      </c>
      <c r="P5774" t="s">
        <v>26</v>
      </c>
      <c r="Q5774" t="s">
        <v>27</v>
      </c>
      <c r="R5774">
        <v>66</v>
      </c>
      <c r="T5774">
        <f t="shared" si="1092"/>
        <v>0.23344767272904809</v>
      </c>
      <c r="U5774">
        <f t="shared" si="1101"/>
        <v>68.143808263291547</v>
      </c>
      <c r="AD5774">
        <f>(E5774 -$Y$7)/$Y$8</f>
        <v>0.66139910137521774</v>
      </c>
      <c r="AE5774">
        <f t="shared" si="1090"/>
        <v>1</v>
      </c>
      <c r="AG5774">
        <f>(A5774 -$W$7)/$W$8</f>
        <v>4.1185681317912485E-3</v>
      </c>
      <c r="AH5774">
        <f>(B5774 -$X$7)/$X$8</f>
        <v>0.34837540699138664</v>
      </c>
      <c r="AI5774">
        <f>(F5774 -$Z$7)/$Z$8</f>
        <v>-0.21325066930606779</v>
      </c>
      <c r="AJ5774">
        <f>(I5774 -$AA$7)/$AA$8</f>
        <v>1.2241438564120333</v>
      </c>
      <c r="AK5774">
        <f t="shared" si="1091"/>
        <v>3.141133078780467E-2</v>
      </c>
      <c r="AL5774">
        <f>IF(C5774="Low", 1, IF(C5774="Medium", 2, IF(C5774="High", 3, "")))</f>
        <v>1</v>
      </c>
      <c r="AM5774">
        <f>IF(G5774="Low", 1, IF(G5774="Medium", 2, IF(G5774="High", 3, "")))</f>
        <v>2</v>
      </c>
      <c r="AN5774">
        <f t="shared" si="1093"/>
        <v>2</v>
      </c>
      <c r="AO5774">
        <f t="shared" si="1094"/>
        <v>1</v>
      </c>
      <c r="AP5774">
        <f t="shared" si="1095"/>
        <v>0</v>
      </c>
      <c r="AQ5774">
        <f>IF(H5774="Yes", 1, 0)</f>
        <v>1</v>
      </c>
      <c r="AR5774">
        <f>IF(D5774="Yes", 1, 0)</f>
        <v>0</v>
      </c>
      <c r="AS5774">
        <f t="shared" si="1096"/>
        <v>1</v>
      </c>
      <c r="AT5774">
        <f t="shared" si="1097"/>
        <v>1</v>
      </c>
      <c r="AU5774">
        <f t="shared" si="1098"/>
        <v>0</v>
      </c>
      <c r="AV5774">
        <f t="shared" si="1099"/>
        <v>0</v>
      </c>
      <c r="AX5774">
        <f t="shared" si="1100"/>
        <v>1</v>
      </c>
    </row>
    <row r="5775" spans="1:50" x14ac:dyDescent="0.3">
      <c r="A5775">
        <v>21</v>
      </c>
      <c r="B5775">
        <v>94</v>
      </c>
      <c r="C5775" t="s">
        <v>19</v>
      </c>
      <c r="D5775" t="s">
        <v>20</v>
      </c>
      <c r="E5775">
        <v>5</v>
      </c>
      <c r="F5775">
        <v>94</v>
      </c>
      <c r="G5775" t="s">
        <v>22</v>
      </c>
      <c r="H5775" t="s">
        <v>21</v>
      </c>
      <c r="I5775">
        <v>2</v>
      </c>
      <c r="J5775" t="s">
        <v>19</v>
      </c>
      <c r="K5775" t="s">
        <v>34</v>
      </c>
      <c r="L5775" t="s">
        <v>32</v>
      </c>
      <c r="M5775">
        <v>2</v>
      </c>
      <c r="N5775" t="s">
        <v>20</v>
      </c>
      <c r="O5775" t="s">
        <v>29</v>
      </c>
      <c r="P5775" t="s">
        <v>26</v>
      </c>
      <c r="Q5775" t="s">
        <v>27</v>
      </c>
      <c r="R5775">
        <v>73</v>
      </c>
      <c r="T5775">
        <f t="shared" si="1092"/>
        <v>0.75216059273289526</v>
      </c>
      <c r="U5775">
        <f t="shared" si="1101"/>
        <v>70.161685216895052</v>
      </c>
      <c r="AD5775">
        <f>(E5775 -$Y$7)/$Y$8</f>
        <v>-1.3821849342223185</v>
      </c>
      <c r="AE5775">
        <f t="shared" si="1090"/>
        <v>0</v>
      </c>
      <c r="AG5775">
        <f>(A5775 -$W$7)/$W$8</f>
        <v>0.17105954755967837</v>
      </c>
      <c r="AH5775">
        <f>(B5775 -$X$7)/$X$8</f>
        <v>1.2144311371310161</v>
      </c>
      <c r="AI5775">
        <f>(F5775 -$Z$7)/$Z$8</f>
        <v>1.3146656212403021</v>
      </c>
      <c r="AJ5775">
        <f>(I5775 -$AA$7)/$AA$8</f>
        <v>0.41145108517868284</v>
      </c>
      <c r="AK5775">
        <f t="shared" si="1091"/>
        <v>-0.93837681180577304</v>
      </c>
      <c r="AL5775">
        <f>IF(C5775="Low", 1, IF(C5775="Medium", 2, IF(C5775="High", 3, "")))</f>
        <v>3</v>
      </c>
      <c r="AM5775">
        <f>IF(G5775="Low", 1, IF(G5775="Medium", 2, IF(G5775="High", 3, "")))</f>
        <v>2</v>
      </c>
      <c r="AN5775">
        <f t="shared" si="1093"/>
        <v>3</v>
      </c>
      <c r="AO5775">
        <f t="shared" si="1094"/>
        <v>2</v>
      </c>
      <c r="AP5775">
        <f t="shared" si="1095"/>
        <v>0</v>
      </c>
      <c r="AQ5775">
        <f>IF(H5775="Yes", 1, 0)</f>
        <v>1</v>
      </c>
      <c r="AR5775">
        <f>IF(D5775="Yes", 1, 0)</f>
        <v>0</v>
      </c>
      <c r="AS5775">
        <f t="shared" si="1096"/>
        <v>1</v>
      </c>
      <c r="AT5775">
        <f t="shared" si="1097"/>
        <v>1</v>
      </c>
      <c r="AU5775">
        <f t="shared" si="1098"/>
        <v>1</v>
      </c>
      <c r="AV5775">
        <f t="shared" si="1099"/>
        <v>1</v>
      </c>
      <c r="AX5775">
        <f t="shared" si="1100"/>
        <v>1</v>
      </c>
    </row>
    <row r="5776" spans="1:50" x14ac:dyDescent="0.3">
      <c r="A5776">
        <v>10</v>
      </c>
      <c r="B5776">
        <v>61</v>
      </c>
      <c r="C5776" t="s">
        <v>19</v>
      </c>
      <c r="D5776" t="s">
        <v>21</v>
      </c>
      <c r="E5776">
        <v>7</v>
      </c>
      <c r="F5776">
        <v>85</v>
      </c>
      <c r="G5776" t="s">
        <v>19</v>
      </c>
      <c r="H5776" t="s">
        <v>21</v>
      </c>
      <c r="I5776">
        <v>1</v>
      </c>
      <c r="J5776" t="s">
        <v>22</v>
      </c>
      <c r="K5776" t="s">
        <v>23</v>
      </c>
      <c r="L5776" t="s">
        <v>32</v>
      </c>
      <c r="M5776">
        <v>4</v>
      </c>
      <c r="N5776" t="s">
        <v>20</v>
      </c>
      <c r="O5776" t="s">
        <v>25</v>
      </c>
      <c r="P5776" t="s">
        <v>26</v>
      </c>
      <c r="Q5776" t="s">
        <v>31</v>
      </c>
      <c r="R5776">
        <v>62</v>
      </c>
      <c r="T5776">
        <f t="shared" si="1092"/>
        <v>-0.2268307116020587</v>
      </c>
      <c r="U5776">
        <f t="shared" si="1101"/>
        <v>66.353251081919012</v>
      </c>
      <c r="AD5776">
        <f>(E5776 -$Y$7)/$Y$8</f>
        <v>-1.9795577157294329E-2</v>
      </c>
      <c r="AE5776">
        <f t="shared" si="1090"/>
        <v>1</v>
      </c>
      <c r="AG5776">
        <f>(A5776 -$W$7)/$W$8</f>
        <v>-1.66529122614708</v>
      </c>
      <c r="AH5776">
        <f>(B5776 -$X$7)/$X$8</f>
        <v>-1.6435527723297614</v>
      </c>
      <c r="AI5776">
        <f>(F5776 -$Z$7)/$Z$8</f>
        <v>0.68960895692587809</v>
      </c>
      <c r="AJ5776">
        <f>(I5776 -$AA$7)/$AA$8</f>
        <v>-0.40124168605466753</v>
      </c>
      <c r="AK5776">
        <f t="shared" si="1091"/>
        <v>1.0011994733813825</v>
      </c>
      <c r="AL5776">
        <f>IF(C5776="Low", 1, IF(C5776="Medium", 2, IF(C5776="High", 3, "")))</f>
        <v>3</v>
      </c>
      <c r="AM5776">
        <f>IF(G5776="Low", 1, IF(G5776="Medium", 2, IF(G5776="High", 3, "")))</f>
        <v>3</v>
      </c>
      <c r="AN5776">
        <f t="shared" si="1093"/>
        <v>2</v>
      </c>
      <c r="AO5776">
        <f t="shared" si="1094"/>
        <v>1</v>
      </c>
      <c r="AP5776">
        <f t="shared" si="1095"/>
        <v>0</v>
      </c>
      <c r="AQ5776">
        <f>IF(H5776="Yes", 1, 0)</f>
        <v>1</v>
      </c>
      <c r="AR5776">
        <f>IF(D5776="Yes", 1, 0)</f>
        <v>1</v>
      </c>
      <c r="AS5776">
        <f t="shared" si="1096"/>
        <v>1</v>
      </c>
      <c r="AT5776">
        <f t="shared" si="1097"/>
        <v>1</v>
      </c>
      <c r="AU5776">
        <f t="shared" si="1098"/>
        <v>0</v>
      </c>
      <c r="AV5776">
        <f t="shared" si="1099"/>
        <v>0</v>
      </c>
      <c r="AX5776">
        <f t="shared" si="1100"/>
        <v>1</v>
      </c>
    </row>
    <row r="5777" spans="1:50" x14ac:dyDescent="0.3">
      <c r="A5777">
        <v>31</v>
      </c>
      <c r="B5777">
        <v>64</v>
      </c>
      <c r="C5777" t="s">
        <v>22</v>
      </c>
      <c r="D5777" t="s">
        <v>20</v>
      </c>
      <c r="E5777">
        <v>6</v>
      </c>
      <c r="F5777">
        <v>93</v>
      </c>
      <c r="G5777" t="s">
        <v>22</v>
      </c>
      <c r="H5777" t="s">
        <v>21</v>
      </c>
      <c r="I5777">
        <v>1</v>
      </c>
      <c r="J5777" t="s">
        <v>19</v>
      </c>
      <c r="K5777" t="s">
        <v>23</v>
      </c>
      <c r="L5777" t="s">
        <v>32</v>
      </c>
      <c r="M5777">
        <v>3</v>
      </c>
      <c r="N5777" t="s">
        <v>20</v>
      </c>
      <c r="O5777" t="s">
        <v>25</v>
      </c>
      <c r="P5777" t="s">
        <v>26</v>
      </c>
      <c r="Q5777" t="s">
        <v>31</v>
      </c>
      <c r="R5777">
        <v>69</v>
      </c>
      <c r="T5777">
        <f t="shared" si="1092"/>
        <v>0.30396244209766266</v>
      </c>
      <c r="U5777">
        <f t="shared" si="1101"/>
        <v>68.418122093755869</v>
      </c>
      <c r="AD5777">
        <f>(E5777 -$Y$7)/$Y$8</f>
        <v>-0.70099025568980644</v>
      </c>
      <c r="AE5777">
        <f t="shared" si="1090"/>
        <v>1</v>
      </c>
      <c r="AG5777">
        <f>(A5777 -$W$7)/$W$8</f>
        <v>1.8404693418385496</v>
      </c>
      <c r="AH5777">
        <f>(B5777 -$X$7)/$X$8</f>
        <v>-1.3837360532878724</v>
      </c>
      <c r="AI5777">
        <f>(F5777 -$Z$7)/$Z$8</f>
        <v>1.2452148807609216</v>
      </c>
      <c r="AJ5777">
        <f>(I5777 -$AA$7)/$AA$8</f>
        <v>-0.40124168605466753</v>
      </c>
      <c r="AK5777">
        <f t="shared" si="1091"/>
        <v>3.141133078780467E-2</v>
      </c>
      <c r="AL5777">
        <f>IF(C5777="Low", 1, IF(C5777="Medium", 2, IF(C5777="High", 3, "")))</f>
        <v>2</v>
      </c>
      <c r="AM5777">
        <f>IF(G5777="Low", 1, IF(G5777="Medium", 2, IF(G5777="High", 3, "")))</f>
        <v>2</v>
      </c>
      <c r="AN5777">
        <f t="shared" si="1093"/>
        <v>3</v>
      </c>
      <c r="AO5777">
        <f t="shared" si="1094"/>
        <v>1</v>
      </c>
      <c r="AP5777">
        <f t="shared" si="1095"/>
        <v>0</v>
      </c>
      <c r="AQ5777">
        <f>IF(H5777="Yes", 1, 0)</f>
        <v>1</v>
      </c>
      <c r="AR5777">
        <f>IF(D5777="Yes", 1, 0)</f>
        <v>0</v>
      </c>
      <c r="AS5777">
        <f t="shared" si="1096"/>
        <v>1</v>
      </c>
      <c r="AT5777">
        <f t="shared" si="1097"/>
        <v>1</v>
      </c>
      <c r="AU5777">
        <f t="shared" si="1098"/>
        <v>0</v>
      </c>
      <c r="AV5777">
        <f t="shared" si="1099"/>
        <v>0</v>
      </c>
      <c r="AX5777">
        <f t="shared" si="1100"/>
        <v>1</v>
      </c>
    </row>
    <row r="5778" spans="1:50" x14ac:dyDescent="0.3">
      <c r="A5778">
        <v>19</v>
      </c>
      <c r="B5778">
        <v>64</v>
      </c>
      <c r="C5778" t="s">
        <v>22</v>
      </c>
      <c r="D5778" t="s">
        <v>20</v>
      </c>
      <c r="E5778">
        <v>8</v>
      </c>
      <c r="F5778">
        <v>94</v>
      </c>
      <c r="G5778" t="s">
        <v>22</v>
      </c>
      <c r="H5778" t="s">
        <v>21</v>
      </c>
      <c r="I5778">
        <v>3</v>
      </c>
      <c r="J5778" t="s">
        <v>19</v>
      </c>
      <c r="K5778" t="s">
        <v>34</v>
      </c>
      <c r="L5778" t="s">
        <v>32</v>
      </c>
      <c r="M5778">
        <v>3</v>
      </c>
      <c r="N5778" t="s">
        <v>21</v>
      </c>
      <c r="O5778" t="s">
        <v>33</v>
      </c>
      <c r="P5778" t="s">
        <v>26</v>
      </c>
      <c r="Q5778" t="s">
        <v>31</v>
      </c>
      <c r="R5778">
        <v>66</v>
      </c>
      <c r="T5778">
        <f t="shared" si="1092"/>
        <v>9.6219887842447199E-2</v>
      </c>
      <c r="U5778">
        <f t="shared" si="1101"/>
        <v>67.609970038258169</v>
      </c>
      <c r="AD5778">
        <f>(E5778 -$Y$7)/$Y$8</f>
        <v>0.66139910137521774</v>
      </c>
      <c r="AE5778">
        <f t="shared" si="1090"/>
        <v>0</v>
      </c>
      <c r="AG5778">
        <f>(A5778 -$W$7)/$W$8</f>
        <v>-0.16282241129609587</v>
      </c>
      <c r="AH5778">
        <f>(B5778 -$X$7)/$X$8</f>
        <v>-1.3837360532878724</v>
      </c>
      <c r="AI5778">
        <f>(F5778 -$Z$7)/$Z$8</f>
        <v>1.3146656212403021</v>
      </c>
      <c r="AJ5778">
        <f>(I5778 -$AA$7)/$AA$8</f>
        <v>1.2241438564120333</v>
      </c>
      <c r="AK5778">
        <f t="shared" si="1091"/>
        <v>3.141133078780467E-2</v>
      </c>
      <c r="AL5778">
        <f>IF(C5778="Low", 1, IF(C5778="Medium", 2, IF(C5778="High", 3, "")))</f>
        <v>2</v>
      </c>
      <c r="AM5778">
        <f>IF(G5778="Low", 1, IF(G5778="Medium", 2, IF(G5778="High", 3, "")))</f>
        <v>2</v>
      </c>
      <c r="AN5778">
        <f t="shared" si="1093"/>
        <v>3</v>
      </c>
      <c r="AO5778">
        <f t="shared" si="1094"/>
        <v>3</v>
      </c>
      <c r="AP5778">
        <f t="shared" si="1095"/>
        <v>0</v>
      </c>
      <c r="AQ5778">
        <f>IF(H5778="Yes", 1, 0)</f>
        <v>1</v>
      </c>
      <c r="AR5778">
        <f>IF(D5778="Yes", 1, 0)</f>
        <v>0</v>
      </c>
      <c r="AS5778">
        <f t="shared" si="1096"/>
        <v>0</v>
      </c>
      <c r="AT5778">
        <f t="shared" si="1097"/>
        <v>1</v>
      </c>
      <c r="AU5778">
        <f t="shared" si="1098"/>
        <v>0</v>
      </c>
      <c r="AV5778">
        <f t="shared" si="1099"/>
        <v>0</v>
      </c>
      <c r="AX5778">
        <f t="shared" si="1100"/>
        <v>1</v>
      </c>
    </row>
    <row r="5779" spans="1:50" x14ac:dyDescent="0.3">
      <c r="A5779">
        <v>24</v>
      </c>
      <c r="B5779">
        <v>89</v>
      </c>
      <c r="C5779" t="s">
        <v>22</v>
      </c>
      <c r="D5779" t="s">
        <v>21</v>
      </c>
      <c r="E5779">
        <v>9</v>
      </c>
      <c r="F5779">
        <v>53</v>
      </c>
      <c r="G5779" t="s">
        <v>22</v>
      </c>
      <c r="H5779" t="s">
        <v>21</v>
      </c>
      <c r="I5779">
        <v>1</v>
      </c>
      <c r="J5779" t="s">
        <v>19</v>
      </c>
      <c r="K5779" t="s">
        <v>34</v>
      </c>
      <c r="L5779" t="s">
        <v>32</v>
      </c>
      <c r="M5779">
        <v>3</v>
      </c>
      <c r="N5779" t="s">
        <v>20</v>
      </c>
      <c r="O5779" t="s">
        <v>25</v>
      </c>
      <c r="P5779" t="s">
        <v>26</v>
      </c>
      <c r="Q5779" t="s">
        <v>27</v>
      </c>
      <c r="R5779">
        <v>68</v>
      </c>
      <c r="T5779">
        <f t="shared" si="1092"/>
        <v>0.4310160954500375</v>
      </c>
      <c r="U5779">
        <f t="shared" si="1101"/>
        <v>68.912381305515979</v>
      </c>
      <c r="AD5779">
        <f>(E5779 -$Y$7)/$Y$8</f>
        <v>1.3425937799077299</v>
      </c>
      <c r="AE5779">
        <f t="shared" si="1090"/>
        <v>0</v>
      </c>
      <c r="AG5779">
        <f>(A5779 -$W$7)/$W$8</f>
        <v>0.67188248584333976</v>
      </c>
      <c r="AH5779">
        <f>(B5779 -$X$7)/$X$8</f>
        <v>0.78140327206120141</v>
      </c>
      <c r="AI5779">
        <f>(F5779 -$Z$7)/$Z$8</f>
        <v>-1.5328147384142963</v>
      </c>
      <c r="AJ5779">
        <f>(I5779 -$AA$7)/$AA$8</f>
        <v>-0.40124168605466753</v>
      </c>
      <c r="AK5779">
        <f t="shared" si="1091"/>
        <v>3.141133078780467E-2</v>
      </c>
      <c r="AL5779">
        <f>IF(C5779="Low", 1, IF(C5779="Medium", 2, IF(C5779="High", 3, "")))</f>
        <v>2</v>
      </c>
      <c r="AM5779">
        <f>IF(G5779="Low", 1, IF(G5779="Medium", 2, IF(G5779="High", 3, "")))</f>
        <v>2</v>
      </c>
      <c r="AN5779">
        <f t="shared" si="1093"/>
        <v>3</v>
      </c>
      <c r="AO5779">
        <f t="shared" si="1094"/>
        <v>1</v>
      </c>
      <c r="AP5779">
        <f t="shared" si="1095"/>
        <v>0</v>
      </c>
      <c r="AQ5779">
        <f>IF(H5779="Yes", 1, 0)</f>
        <v>1</v>
      </c>
      <c r="AR5779">
        <f>IF(D5779="Yes", 1, 0)</f>
        <v>1</v>
      </c>
      <c r="AS5779">
        <f t="shared" si="1096"/>
        <v>1</v>
      </c>
      <c r="AT5779">
        <f t="shared" si="1097"/>
        <v>1</v>
      </c>
      <c r="AU5779">
        <f t="shared" si="1098"/>
        <v>0</v>
      </c>
      <c r="AV5779">
        <f t="shared" si="1099"/>
        <v>0</v>
      </c>
      <c r="AX5779">
        <f t="shared" si="1100"/>
        <v>1</v>
      </c>
    </row>
    <row r="5780" spans="1:50" x14ac:dyDescent="0.3">
      <c r="A5780">
        <v>15</v>
      </c>
      <c r="B5780">
        <v>63</v>
      </c>
      <c r="C5780" t="s">
        <v>22</v>
      </c>
      <c r="D5780" t="s">
        <v>21</v>
      </c>
      <c r="E5780">
        <v>6</v>
      </c>
      <c r="F5780">
        <v>86</v>
      </c>
      <c r="G5780" t="s">
        <v>18</v>
      </c>
      <c r="H5780" t="s">
        <v>21</v>
      </c>
      <c r="I5780">
        <v>4</v>
      </c>
      <c r="J5780" t="s">
        <v>22</v>
      </c>
      <c r="K5780" t="s">
        <v>23</v>
      </c>
      <c r="L5780" t="s">
        <v>24</v>
      </c>
      <c r="M5780">
        <v>5</v>
      </c>
      <c r="N5780" t="s">
        <v>20</v>
      </c>
      <c r="O5780" t="s">
        <v>25</v>
      </c>
      <c r="P5780" t="s">
        <v>26</v>
      </c>
      <c r="Q5780" t="s">
        <v>27</v>
      </c>
      <c r="R5780">
        <v>65</v>
      </c>
      <c r="T5780">
        <f t="shared" si="1092"/>
        <v>-8.3783695461424612E-3</v>
      </c>
      <c r="U5780">
        <f t="shared" si="1101"/>
        <v>67.203065939995184</v>
      </c>
      <c r="AD5780">
        <f>(E5780 -$Y$7)/$Y$8</f>
        <v>-0.70099025568980644</v>
      </c>
      <c r="AE5780">
        <f t="shared" si="1090"/>
        <v>1</v>
      </c>
      <c r="AG5780">
        <f>(A5780 -$W$7)/$W$8</f>
        <v>-0.8305863290076444</v>
      </c>
      <c r="AH5780">
        <f>(B5780 -$X$7)/$X$8</f>
        <v>-1.4703416263018354</v>
      </c>
      <c r="AI5780">
        <f>(F5780 -$Z$7)/$Z$8</f>
        <v>0.75905969740525847</v>
      </c>
      <c r="AJ5780">
        <f>(I5780 -$AA$7)/$AA$8</f>
        <v>2.0368366276453838</v>
      </c>
      <c r="AK5780">
        <f t="shared" si="1091"/>
        <v>1.9709876159749602</v>
      </c>
      <c r="AL5780">
        <f>IF(C5780="Low", 1, IF(C5780="Medium", 2, IF(C5780="High", 3, "")))</f>
        <v>2</v>
      </c>
      <c r="AM5780">
        <f>IF(G5780="Low", 1, IF(G5780="Medium", 2, IF(G5780="High", 3, "")))</f>
        <v>1</v>
      </c>
      <c r="AN5780">
        <f t="shared" si="1093"/>
        <v>2</v>
      </c>
      <c r="AO5780">
        <f t="shared" si="1094"/>
        <v>1</v>
      </c>
      <c r="AP5780">
        <f t="shared" si="1095"/>
        <v>1</v>
      </c>
      <c r="AQ5780">
        <f>IF(H5780="Yes", 1, 0)</f>
        <v>1</v>
      </c>
      <c r="AR5780">
        <f>IF(D5780="Yes", 1, 0)</f>
        <v>1</v>
      </c>
      <c r="AS5780">
        <f t="shared" si="1096"/>
        <v>1</v>
      </c>
      <c r="AT5780">
        <f t="shared" si="1097"/>
        <v>1</v>
      </c>
      <c r="AU5780">
        <f t="shared" si="1098"/>
        <v>0</v>
      </c>
      <c r="AV5780">
        <f t="shared" si="1099"/>
        <v>0</v>
      </c>
      <c r="AX5780">
        <f t="shared" si="1100"/>
        <v>1</v>
      </c>
    </row>
    <row r="5781" spans="1:50" x14ac:dyDescent="0.3">
      <c r="A5781">
        <v>22</v>
      </c>
      <c r="B5781">
        <v>80</v>
      </c>
      <c r="C5781" t="s">
        <v>22</v>
      </c>
      <c r="D5781" t="s">
        <v>21</v>
      </c>
      <c r="E5781">
        <v>8</v>
      </c>
      <c r="F5781">
        <v>61</v>
      </c>
      <c r="G5781" t="s">
        <v>19</v>
      </c>
      <c r="H5781" t="s">
        <v>21</v>
      </c>
      <c r="I5781">
        <v>1</v>
      </c>
      <c r="J5781" t="s">
        <v>22</v>
      </c>
      <c r="K5781" t="s">
        <v>23</v>
      </c>
      <c r="L5781" t="s">
        <v>24</v>
      </c>
      <c r="M5781">
        <v>2</v>
      </c>
      <c r="N5781" t="s">
        <v>20</v>
      </c>
      <c r="O5781" t="s">
        <v>29</v>
      </c>
      <c r="P5781" t="s">
        <v>30</v>
      </c>
      <c r="Q5781" t="s">
        <v>27</v>
      </c>
      <c r="R5781">
        <v>67</v>
      </c>
      <c r="T5781">
        <f t="shared" si="1092"/>
        <v>0.28103567091259823</v>
      </c>
      <c r="U5781">
        <f t="shared" si="1101"/>
        <v>68.328933254591163</v>
      </c>
      <c r="AD5781">
        <f>(E5781 -$Y$7)/$Y$8</f>
        <v>0.66139910137521774</v>
      </c>
      <c r="AE5781">
        <f t="shared" si="1090"/>
        <v>1</v>
      </c>
      <c r="AG5781">
        <f>(A5781 -$W$7)/$W$8</f>
        <v>0.3380005269875655</v>
      </c>
      <c r="AH5781">
        <f>(B5781 -$X$7)/$X$8</f>
        <v>1.9531149355348125E-3</v>
      </c>
      <c r="AI5781">
        <f>(F5781 -$Z$7)/$Z$8</f>
        <v>-0.97720881457925268</v>
      </c>
      <c r="AJ5781">
        <f>(I5781 -$AA$7)/$AA$8</f>
        <v>-0.40124168605466753</v>
      </c>
      <c r="AK5781">
        <f t="shared" si="1091"/>
        <v>-0.93837681180577304</v>
      </c>
      <c r="AL5781">
        <f>IF(C5781="Low", 1, IF(C5781="Medium", 2, IF(C5781="High", 3, "")))</f>
        <v>2</v>
      </c>
      <c r="AM5781">
        <f>IF(G5781="Low", 1, IF(G5781="Medium", 2, IF(G5781="High", 3, "")))</f>
        <v>3</v>
      </c>
      <c r="AN5781">
        <f t="shared" si="1093"/>
        <v>2</v>
      </c>
      <c r="AO5781">
        <f t="shared" si="1094"/>
        <v>2</v>
      </c>
      <c r="AP5781">
        <f t="shared" si="1095"/>
        <v>1</v>
      </c>
      <c r="AQ5781">
        <f>IF(H5781="Yes", 1, 0)</f>
        <v>1</v>
      </c>
      <c r="AR5781">
        <f>IF(D5781="Yes", 1, 0)</f>
        <v>1</v>
      </c>
      <c r="AS5781">
        <f t="shared" si="1096"/>
        <v>1</v>
      </c>
      <c r="AT5781">
        <f t="shared" si="1097"/>
        <v>0</v>
      </c>
      <c r="AU5781">
        <f t="shared" si="1098"/>
        <v>0</v>
      </c>
      <c r="AV5781">
        <f t="shared" si="1099"/>
        <v>0</v>
      </c>
      <c r="AX5781">
        <f t="shared" si="1100"/>
        <v>1</v>
      </c>
    </row>
    <row r="5782" spans="1:50" x14ac:dyDescent="0.3">
      <c r="A5782">
        <v>12</v>
      </c>
      <c r="B5782">
        <v>79</v>
      </c>
      <c r="C5782" t="s">
        <v>22</v>
      </c>
      <c r="D5782" t="s">
        <v>21</v>
      </c>
      <c r="E5782">
        <v>7</v>
      </c>
      <c r="F5782">
        <v>99</v>
      </c>
      <c r="G5782" t="s">
        <v>18</v>
      </c>
      <c r="H5782" t="s">
        <v>21</v>
      </c>
      <c r="I5782">
        <v>2</v>
      </c>
      <c r="J5782" t="s">
        <v>22</v>
      </c>
      <c r="K5782" t="s">
        <v>23</v>
      </c>
      <c r="L5782" t="s">
        <v>28</v>
      </c>
      <c r="M5782">
        <v>2</v>
      </c>
      <c r="N5782" t="s">
        <v>21</v>
      </c>
      <c r="O5782" t="s">
        <v>25</v>
      </c>
      <c r="P5782" t="s">
        <v>26</v>
      </c>
      <c r="Q5782" t="s">
        <v>31</v>
      </c>
      <c r="R5782">
        <v>64</v>
      </c>
      <c r="T5782">
        <f t="shared" si="1092"/>
        <v>-1.3394864587453481E-3</v>
      </c>
      <c r="U5782">
        <f t="shared" si="1101"/>
        <v>67.230448330935175</v>
      </c>
      <c r="AD5782">
        <f>(E5782 -$Y$7)/$Y$8</f>
        <v>-1.9795577157294329E-2</v>
      </c>
      <c r="AE5782">
        <f t="shared" si="1090"/>
        <v>1</v>
      </c>
      <c r="AG5782">
        <f>(A5782 -$W$7)/$W$8</f>
        <v>-1.3314092672913058</v>
      </c>
      <c r="AH5782">
        <f>(B5782 -$X$7)/$X$8</f>
        <v>-8.4652458078428139E-2</v>
      </c>
      <c r="AI5782">
        <f>(F5782 -$Z$7)/$Z$8</f>
        <v>1.6619193236372043</v>
      </c>
      <c r="AJ5782">
        <f>(I5782 -$AA$7)/$AA$8</f>
        <v>0.41145108517868284</v>
      </c>
      <c r="AK5782">
        <f t="shared" si="1091"/>
        <v>-0.93837681180577304</v>
      </c>
      <c r="AL5782">
        <f>IF(C5782="Low", 1, IF(C5782="Medium", 2, IF(C5782="High", 3, "")))</f>
        <v>2</v>
      </c>
      <c r="AM5782">
        <f>IF(G5782="Low", 1, IF(G5782="Medium", 2, IF(G5782="High", 3, "")))</f>
        <v>1</v>
      </c>
      <c r="AN5782">
        <f t="shared" si="1093"/>
        <v>2</v>
      </c>
      <c r="AO5782">
        <f t="shared" si="1094"/>
        <v>1</v>
      </c>
      <c r="AP5782">
        <f t="shared" si="1095"/>
        <v>0</v>
      </c>
      <c r="AQ5782">
        <f>IF(H5782="Yes", 1, 0)</f>
        <v>1</v>
      </c>
      <c r="AR5782">
        <f>IF(D5782="Yes", 1, 0)</f>
        <v>1</v>
      </c>
      <c r="AS5782">
        <f t="shared" si="1096"/>
        <v>0</v>
      </c>
      <c r="AT5782">
        <f t="shared" si="1097"/>
        <v>1</v>
      </c>
      <c r="AU5782">
        <f t="shared" si="1098"/>
        <v>0</v>
      </c>
      <c r="AV5782">
        <f t="shared" si="1099"/>
        <v>0</v>
      </c>
      <c r="AX5782">
        <f t="shared" si="1100"/>
        <v>1</v>
      </c>
    </row>
    <row r="5783" spans="1:50" x14ac:dyDescent="0.3">
      <c r="A5783">
        <v>23</v>
      </c>
      <c r="B5783">
        <v>72</v>
      </c>
      <c r="C5783" t="s">
        <v>19</v>
      </c>
      <c r="D5783" t="s">
        <v>21</v>
      </c>
      <c r="E5783">
        <v>6</v>
      </c>
      <c r="F5783">
        <v>89</v>
      </c>
      <c r="G5783" t="s">
        <v>22</v>
      </c>
      <c r="H5783" t="s">
        <v>20</v>
      </c>
      <c r="I5783">
        <v>0</v>
      </c>
      <c r="J5783" t="s">
        <v>19</v>
      </c>
      <c r="K5783" t="s">
        <v>34</v>
      </c>
      <c r="L5783" t="s">
        <v>28</v>
      </c>
      <c r="M5783">
        <v>3</v>
      </c>
      <c r="N5783" t="s">
        <v>20</v>
      </c>
      <c r="O5783" t="s">
        <v>25</v>
      </c>
      <c r="P5783" t="s">
        <v>30</v>
      </c>
      <c r="Q5783" t="s">
        <v>27</v>
      </c>
      <c r="R5783">
        <v>67</v>
      </c>
      <c r="T5783">
        <f t="shared" si="1092"/>
        <v>0.14188913785748886</v>
      </c>
      <c r="U5783">
        <f t="shared" si="1101"/>
        <v>67.787630789590565</v>
      </c>
      <c r="AD5783">
        <f>(E5783 -$Y$7)/$Y$8</f>
        <v>-0.70099025568980644</v>
      </c>
      <c r="AE5783">
        <f t="shared" si="1090"/>
        <v>0</v>
      </c>
      <c r="AG5783">
        <f>(A5783 -$W$7)/$W$8</f>
        <v>0.50494150641545266</v>
      </c>
      <c r="AH5783">
        <f>(B5783 -$X$7)/$X$8</f>
        <v>-0.69089146917616884</v>
      </c>
      <c r="AI5783">
        <f>(F5783 -$Z$7)/$Z$8</f>
        <v>0.96741191884339983</v>
      </c>
      <c r="AJ5783">
        <f>(I5783 -$AA$7)/$AA$8</f>
        <v>-1.213934457288018</v>
      </c>
      <c r="AK5783">
        <f t="shared" si="1091"/>
        <v>3.141133078780467E-2</v>
      </c>
      <c r="AL5783">
        <f>IF(C5783="Low", 1, IF(C5783="Medium", 2, IF(C5783="High", 3, "")))</f>
        <v>3</v>
      </c>
      <c r="AM5783">
        <f>IF(G5783="Low", 1, IF(G5783="Medium", 2, IF(G5783="High", 3, "")))</f>
        <v>2</v>
      </c>
      <c r="AN5783">
        <f t="shared" si="1093"/>
        <v>3</v>
      </c>
      <c r="AO5783">
        <f t="shared" si="1094"/>
        <v>1</v>
      </c>
      <c r="AP5783">
        <f t="shared" si="1095"/>
        <v>0</v>
      </c>
      <c r="AQ5783">
        <f>IF(H5783="Yes", 1, 0)</f>
        <v>0</v>
      </c>
      <c r="AR5783">
        <f>IF(D5783="Yes", 1, 0)</f>
        <v>1</v>
      </c>
      <c r="AS5783">
        <f t="shared" si="1096"/>
        <v>1</v>
      </c>
      <c r="AT5783">
        <f t="shared" si="1097"/>
        <v>0</v>
      </c>
      <c r="AU5783">
        <f t="shared" si="1098"/>
        <v>0</v>
      </c>
      <c r="AV5783">
        <f t="shared" si="1099"/>
        <v>0</v>
      </c>
      <c r="AX5783">
        <f t="shared" si="1100"/>
        <v>1</v>
      </c>
    </row>
    <row r="5784" spans="1:50" x14ac:dyDescent="0.3">
      <c r="A5784">
        <v>18</v>
      </c>
      <c r="B5784">
        <v>95</v>
      </c>
      <c r="C5784" t="s">
        <v>18</v>
      </c>
      <c r="D5784" t="s">
        <v>21</v>
      </c>
      <c r="E5784">
        <v>7</v>
      </c>
      <c r="F5784">
        <v>50</v>
      </c>
      <c r="G5784" t="s">
        <v>18</v>
      </c>
      <c r="H5784" t="s">
        <v>21</v>
      </c>
      <c r="I5784">
        <v>3</v>
      </c>
      <c r="J5784" t="s">
        <v>22</v>
      </c>
      <c r="K5784" t="s">
        <v>34</v>
      </c>
      <c r="L5784" t="s">
        <v>32</v>
      </c>
      <c r="M5784">
        <v>3</v>
      </c>
      <c r="N5784" t="s">
        <v>20</v>
      </c>
      <c r="O5784" t="s">
        <v>25</v>
      </c>
      <c r="P5784" t="s">
        <v>30</v>
      </c>
      <c r="Q5784" t="s">
        <v>31</v>
      </c>
      <c r="R5784">
        <v>66</v>
      </c>
      <c r="T5784">
        <f t="shared" si="1092"/>
        <v>0.20643784963595768</v>
      </c>
      <c r="U5784">
        <f t="shared" si="1101"/>
        <v>68.038735693400568</v>
      </c>
      <c r="AD5784">
        <f>(E5784 -$Y$7)/$Y$8</f>
        <v>-1.9795577157294329E-2</v>
      </c>
      <c r="AE5784">
        <f t="shared" si="1090"/>
        <v>0</v>
      </c>
      <c r="AG5784">
        <f>(A5784 -$W$7)/$W$8</f>
        <v>-0.32976339072398297</v>
      </c>
      <c r="AH5784">
        <f>(B5784 -$X$7)/$X$8</f>
        <v>1.3010367101449791</v>
      </c>
      <c r="AI5784">
        <f>(F5784 -$Z$7)/$Z$8</f>
        <v>-1.7411669598524377</v>
      </c>
      <c r="AJ5784">
        <f>(I5784 -$AA$7)/$AA$8</f>
        <v>1.2241438564120333</v>
      </c>
      <c r="AK5784">
        <f t="shared" si="1091"/>
        <v>3.141133078780467E-2</v>
      </c>
      <c r="AL5784">
        <f>IF(C5784="Low", 1, IF(C5784="Medium", 2, IF(C5784="High", 3, "")))</f>
        <v>1</v>
      </c>
      <c r="AM5784">
        <f>IF(G5784="Low", 1, IF(G5784="Medium", 2, IF(G5784="High", 3, "")))</f>
        <v>1</v>
      </c>
      <c r="AN5784">
        <f t="shared" si="1093"/>
        <v>2</v>
      </c>
      <c r="AO5784">
        <f t="shared" si="1094"/>
        <v>1</v>
      </c>
      <c r="AP5784">
        <f t="shared" si="1095"/>
        <v>0</v>
      </c>
      <c r="AQ5784">
        <f>IF(H5784="Yes", 1, 0)</f>
        <v>1</v>
      </c>
      <c r="AR5784">
        <f>IF(D5784="Yes", 1, 0)</f>
        <v>1</v>
      </c>
      <c r="AS5784">
        <f t="shared" si="1096"/>
        <v>1</v>
      </c>
      <c r="AT5784">
        <f t="shared" si="1097"/>
        <v>0</v>
      </c>
      <c r="AU5784">
        <f t="shared" si="1098"/>
        <v>0</v>
      </c>
      <c r="AV5784">
        <f t="shared" si="1099"/>
        <v>0</v>
      </c>
      <c r="AX5784">
        <f t="shared" si="1100"/>
        <v>1</v>
      </c>
    </row>
    <row r="5785" spans="1:50" x14ac:dyDescent="0.3">
      <c r="A5785">
        <v>20</v>
      </c>
      <c r="B5785">
        <v>67</v>
      </c>
      <c r="C5785" t="s">
        <v>19</v>
      </c>
      <c r="D5785" t="s">
        <v>20</v>
      </c>
      <c r="E5785">
        <v>9</v>
      </c>
      <c r="F5785">
        <v>96</v>
      </c>
      <c r="G5785" t="s">
        <v>19</v>
      </c>
      <c r="H5785" t="s">
        <v>21</v>
      </c>
      <c r="I5785">
        <v>1</v>
      </c>
      <c r="J5785" t="s">
        <v>19</v>
      </c>
      <c r="K5785" t="s">
        <v>23</v>
      </c>
      <c r="L5785" t="s">
        <v>24</v>
      </c>
      <c r="M5785">
        <v>3</v>
      </c>
      <c r="N5785" t="s">
        <v>20</v>
      </c>
      <c r="O5785" t="s">
        <v>25</v>
      </c>
      <c r="P5785" t="s">
        <v>26</v>
      </c>
      <c r="Q5785" t="s">
        <v>31</v>
      </c>
      <c r="R5785">
        <v>68</v>
      </c>
      <c r="T5785">
        <f t="shared" si="1092"/>
        <v>0.28122426666419476</v>
      </c>
      <c r="U5785">
        <f t="shared" si="1101"/>
        <v>68.329666922494965</v>
      </c>
      <c r="AD5785">
        <f>(E5785 -$Y$7)/$Y$8</f>
        <v>1.3425937799077299</v>
      </c>
      <c r="AE5785">
        <f t="shared" si="1090"/>
        <v>1</v>
      </c>
      <c r="AG5785">
        <f>(A5785 -$W$7)/$W$8</f>
        <v>4.1185681317912485E-3</v>
      </c>
      <c r="AH5785">
        <f>(B5785 -$X$7)/$X$8</f>
        <v>-1.1239193342459837</v>
      </c>
      <c r="AI5785">
        <f>(F5785 -$Z$7)/$Z$8</f>
        <v>1.453567102199063</v>
      </c>
      <c r="AJ5785">
        <f>(I5785 -$AA$7)/$AA$8</f>
        <v>-0.40124168605466753</v>
      </c>
      <c r="AK5785">
        <f t="shared" si="1091"/>
        <v>3.141133078780467E-2</v>
      </c>
      <c r="AL5785">
        <f>IF(C5785="Low", 1, IF(C5785="Medium", 2, IF(C5785="High", 3, "")))</f>
        <v>3</v>
      </c>
      <c r="AM5785">
        <f>IF(G5785="Low", 1, IF(G5785="Medium", 2, IF(G5785="High", 3, "")))</f>
        <v>3</v>
      </c>
      <c r="AN5785">
        <f t="shared" si="1093"/>
        <v>3</v>
      </c>
      <c r="AO5785">
        <f t="shared" si="1094"/>
        <v>1</v>
      </c>
      <c r="AP5785">
        <f t="shared" si="1095"/>
        <v>1</v>
      </c>
      <c r="AQ5785">
        <f>IF(H5785="Yes", 1, 0)</f>
        <v>1</v>
      </c>
      <c r="AR5785">
        <f>IF(D5785="Yes", 1, 0)</f>
        <v>0</v>
      </c>
      <c r="AS5785">
        <f t="shared" si="1096"/>
        <v>1</v>
      </c>
      <c r="AT5785">
        <f t="shared" si="1097"/>
        <v>1</v>
      </c>
      <c r="AU5785">
        <f t="shared" si="1098"/>
        <v>0</v>
      </c>
      <c r="AV5785">
        <f t="shared" si="1099"/>
        <v>0</v>
      </c>
      <c r="AX5785">
        <f t="shared" si="1100"/>
        <v>1</v>
      </c>
    </row>
    <row r="5786" spans="1:50" x14ac:dyDescent="0.3">
      <c r="A5786">
        <v>24</v>
      </c>
      <c r="B5786">
        <v>74</v>
      </c>
      <c r="C5786" t="s">
        <v>22</v>
      </c>
      <c r="D5786" t="s">
        <v>21</v>
      </c>
      <c r="E5786">
        <v>7</v>
      </c>
      <c r="F5786">
        <v>65</v>
      </c>
      <c r="G5786" t="s">
        <v>18</v>
      </c>
      <c r="H5786" t="s">
        <v>21</v>
      </c>
      <c r="I5786">
        <v>3</v>
      </c>
      <c r="J5786" t="s">
        <v>19</v>
      </c>
      <c r="K5786" t="s">
        <v>23</v>
      </c>
      <c r="L5786" t="s">
        <v>32</v>
      </c>
      <c r="M5786">
        <v>2</v>
      </c>
      <c r="N5786" t="s">
        <v>20</v>
      </c>
      <c r="O5786" t="s">
        <v>29</v>
      </c>
      <c r="P5786" t="s">
        <v>26</v>
      </c>
      <c r="Q5786" t="s">
        <v>27</v>
      </c>
      <c r="R5786">
        <v>68</v>
      </c>
      <c r="T5786">
        <f t="shared" si="1092"/>
        <v>0.27178319484415514</v>
      </c>
      <c r="U5786">
        <f t="shared" si="1101"/>
        <v>68.292939629789714</v>
      </c>
      <c r="AD5786">
        <f>(E5786 -$Y$7)/$Y$8</f>
        <v>-1.9795577157294329E-2</v>
      </c>
      <c r="AE5786">
        <f t="shared" si="1090"/>
        <v>1</v>
      </c>
      <c r="AG5786">
        <f>(A5786 -$W$7)/$W$8</f>
        <v>0.67188248584333976</v>
      </c>
      <c r="AH5786">
        <f>(B5786 -$X$7)/$X$8</f>
        <v>-0.51768032314824286</v>
      </c>
      <c r="AI5786">
        <f>(F5786 -$Z$7)/$Z$8</f>
        <v>-0.69940585266173094</v>
      </c>
      <c r="AJ5786">
        <f>(I5786 -$AA$7)/$AA$8</f>
        <v>1.2241438564120333</v>
      </c>
      <c r="AK5786">
        <f t="shared" si="1091"/>
        <v>-0.93837681180577304</v>
      </c>
      <c r="AL5786">
        <f>IF(C5786="Low", 1, IF(C5786="Medium", 2, IF(C5786="High", 3, "")))</f>
        <v>2</v>
      </c>
      <c r="AM5786">
        <f>IF(G5786="Low", 1, IF(G5786="Medium", 2, IF(G5786="High", 3, "")))</f>
        <v>1</v>
      </c>
      <c r="AN5786">
        <f t="shared" si="1093"/>
        <v>3</v>
      </c>
      <c r="AO5786">
        <f t="shared" si="1094"/>
        <v>2</v>
      </c>
      <c r="AP5786">
        <f t="shared" si="1095"/>
        <v>0</v>
      </c>
      <c r="AQ5786">
        <f>IF(H5786="Yes", 1, 0)</f>
        <v>1</v>
      </c>
      <c r="AR5786">
        <f>IF(D5786="Yes", 1, 0)</f>
        <v>1</v>
      </c>
      <c r="AS5786">
        <f t="shared" si="1096"/>
        <v>1</v>
      </c>
      <c r="AT5786">
        <f t="shared" si="1097"/>
        <v>1</v>
      </c>
      <c r="AU5786">
        <f t="shared" si="1098"/>
        <v>0</v>
      </c>
      <c r="AV5786">
        <f t="shared" si="1099"/>
        <v>0</v>
      </c>
      <c r="AX5786">
        <f t="shared" si="1100"/>
        <v>1</v>
      </c>
    </row>
    <row r="5787" spans="1:50" x14ac:dyDescent="0.3">
      <c r="A5787">
        <v>13</v>
      </c>
      <c r="B5787">
        <v>91</v>
      </c>
      <c r="C5787" t="s">
        <v>22</v>
      </c>
      <c r="D5787" t="s">
        <v>21</v>
      </c>
      <c r="E5787">
        <v>9</v>
      </c>
      <c r="F5787">
        <v>71</v>
      </c>
      <c r="G5787" t="s">
        <v>18</v>
      </c>
      <c r="H5787" t="s">
        <v>21</v>
      </c>
      <c r="I5787">
        <v>1</v>
      </c>
      <c r="J5787" t="s">
        <v>22</v>
      </c>
      <c r="K5787" t="s">
        <v>23</v>
      </c>
      <c r="L5787" t="s">
        <v>24</v>
      </c>
      <c r="M5787">
        <v>2</v>
      </c>
      <c r="N5787" t="s">
        <v>20</v>
      </c>
      <c r="O5787" t="s">
        <v>29</v>
      </c>
      <c r="P5787" t="s">
        <v>35</v>
      </c>
      <c r="Q5787" t="s">
        <v>27</v>
      </c>
      <c r="R5787">
        <v>64</v>
      </c>
      <c r="T5787">
        <f t="shared" si="1092"/>
        <v>0.19354397500347675</v>
      </c>
      <c r="U5787">
        <f t="shared" si="1101"/>
        <v>67.988576440642134</v>
      </c>
      <c r="AD5787">
        <f>(E5787 -$Y$7)/$Y$8</f>
        <v>1.3425937799077299</v>
      </c>
      <c r="AE5787">
        <f t="shared" si="1090"/>
        <v>1</v>
      </c>
      <c r="AG5787">
        <f>(A5787 -$W$7)/$W$8</f>
        <v>-1.1644682878634187</v>
      </c>
      <c r="AH5787">
        <f>(B5787 -$X$7)/$X$8</f>
        <v>0.95461441808912728</v>
      </c>
      <c r="AI5787">
        <f>(F5787 -$Z$7)/$Z$8</f>
        <v>-0.28270140978544822</v>
      </c>
      <c r="AJ5787">
        <f>(I5787 -$AA$7)/$AA$8</f>
        <v>-0.40124168605466753</v>
      </c>
      <c r="AK5787">
        <f t="shared" si="1091"/>
        <v>-0.93837681180577304</v>
      </c>
      <c r="AL5787">
        <f>IF(C5787="Low", 1, IF(C5787="Medium", 2, IF(C5787="High", 3, "")))</f>
        <v>2</v>
      </c>
      <c r="AM5787">
        <f>IF(G5787="Low", 1, IF(G5787="Medium", 2, IF(G5787="High", 3, "")))</f>
        <v>1</v>
      </c>
      <c r="AN5787">
        <f t="shared" si="1093"/>
        <v>2</v>
      </c>
      <c r="AO5787">
        <f t="shared" si="1094"/>
        <v>2</v>
      </c>
      <c r="AP5787">
        <f t="shared" si="1095"/>
        <v>1</v>
      </c>
      <c r="AQ5787">
        <f>IF(H5787="Yes", 1, 0)</f>
        <v>1</v>
      </c>
      <c r="AR5787">
        <f>IF(D5787="Yes", 1, 0)</f>
        <v>1</v>
      </c>
      <c r="AS5787">
        <f t="shared" si="1096"/>
        <v>1</v>
      </c>
      <c r="AT5787">
        <f t="shared" si="1097"/>
        <v>0</v>
      </c>
      <c r="AU5787">
        <f t="shared" si="1098"/>
        <v>0</v>
      </c>
      <c r="AV5787">
        <f t="shared" si="1099"/>
        <v>0</v>
      </c>
      <c r="AX5787">
        <f t="shared" si="1100"/>
        <v>1</v>
      </c>
    </row>
    <row r="5788" spans="1:50" x14ac:dyDescent="0.3">
      <c r="A5788">
        <v>16</v>
      </c>
      <c r="B5788">
        <v>61</v>
      </c>
      <c r="C5788" t="s">
        <v>19</v>
      </c>
      <c r="D5788" t="s">
        <v>21</v>
      </c>
      <c r="E5788">
        <v>7</v>
      </c>
      <c r="F5788">
        <v>81</v>
      </c>
      <c r="G5788" t="s">
        <v>18</v>
      </c>
      <c r="H5788" t="s">
        <v>21</v>
      </c>
      <c r="I5788">
        <v>2</v>
      </c>
      <c r="J5788" t="s">
        <v>22</v>
      </c>
      <c r="K5788" t="s">
        <v>23</v>
      </c>
      <c r="L5788" t="s">
        <v>32</v>
      </c>
      <c r="M5788">
        <v>1</v>
      </c>
      <c r="N5788" t="s">
        <v>20</v>
      </c>
      <c r="O5788" t="s">
        <v>25</v>
      </c>
      <c r="P5788" t="s">
        <v>26</v>
      </c>
      <c r="Q5788" t="s">
        <v>31</v>
      </c>
      <c r="R5788">
        <v>63</v>
      </c>
      <c r="T5788">
        <f t="shared" si="1092"/>
        <v>-0.18438605559901949</v>
      </c>
      <c r="U5788">
        <f t="shared" si="1101"/>
        <v>66.518367642253637</v>
      </c>
      <c r="AD5788">
        <f>(E5788 -$Y$7)/$Y$8</f>
        <v>-1.9795577157294329E-2</v>
      </c>
      <c r="AE5788">
        <f t="shared" si="1090"/>
        <v>1</v>
      </c>
      <c r="AG5788">
        <f>(A5788 -$W$7)/$W$8</f>
        <v>-0.66364534957975729</v>
      </c>
      <c r="AH5788">
        <f>(B5788 -$X$7)/$X$8</f>
        <v>-1.6435527723297614</v>
      </c>
      <c r="AI5788">
        <f>(F5788 -$Z$7)/$Z$8</f>
        <v>0.41180599500835624</v>
      </c>
      <c r="AJ5788">
        <f>(I5788 -$AA$7)/$AA$8</f>
        <v>0.41145108517868284</v>
      </c>
      <c r="AK5788">
        <f t="shared" si="1091"/>
        <v>-1.9081649543993509</v>
      </c>
      <c r="AL5788">
        <f>IF(C5788="Low", 1, IF(C5788="Medium", 2, IF(C5788="High", 3, "")))</f>
        <v>3</v>
      </c>
      <c r="AM5788">
        <f>IF(G5788="Low", 1, IF(G5788="Medium", 2, IF(G5788="High", 3, "")))</f>
        <v>1</v>
      </c>
      <c r="AN5788">
        <f t="shared" si="1093"/>
        <v>2</v>
      </c>
      <c r="AO5788">
        <f t="shared" si="1094"/>
        <v>1</v>
      </c>
      <c r="AP5788">
        <f t="shared" si="1095"/>
        <v>0</v>
      </c>
      <c r="AQ5788">
        <f>IF(H5788="Yes", 1, 0)</f>
        <v>1</v>
      </c>
      <c r="AR5788">
        <f>IF(D5788="Yes", 1, 0)</f>
        <v>1</v>
      </c>
      <c r="AS5788">
        <f t="shared" si="1096"/>
        <v>1</v>
      </c>
      <c r="AT5788">
        <f t="shared" si="1097"/>
        <v>1</v>
      </c>
      <c r="AU5788">
        <f t="shared" si="1098"/>
        <v>0</v>
      </c>
      <c r="AV5788">
        <f t="shared" si="1099"/>
        <v>0</v>
      </c>
      <c r="AX5788">
        <f t="shared" si="1100"/>
        <v>1</v>
      </c>
    </row>
    <row r="5789" spans="1:50" x14ac:dyDescent="0.3">
      <c r="A5789">
        <v>23</v>
      </c>
      <c r="B5789">
        <v>87</v>
      </c>
      <c r="C5789" t="s">
        <v>19</v>
      </c>
      <c r="D5789" t="s">
        <v>20</v>
      </c>
      <c r="E5789">
        <v>5</v>
      </c>
      <c r="F5789">
        <v>96</v>
      </c>
      <c r="G5789" t="s">
        <v>22</v>
      </c>
      <c r="H5789" t="s">
        <v>21</v>
      </c>
      <c r="I5789">
        <v>2</v>
      </c>
      <c r="J5789" t="s">
        <v>22</v>
      </c>
      <c r="K5789" t="s">
        <v>23</v>
      </c>
      <c r="L5789" t="s">
        <v>24</v>
      </c>
      <c r="M5789">
        <v>3</v>
      </c>
      <c r="N5789" t="s">
        <v>20</v>
      </c>
      <c r="O5789" t="s">
        <v>29</v>
      </c>
      <c r="P5789" t="s">
        <v>30</v>
      </c>
      <c r="Q5789" t="s">
        <v>31</v>
      </c>
      <c r="R5789">
        <v>72</v>
      </c>
      <c r="T5789">
        <f t="shared" si="1092"/>
        <v>0.66207110409352421</v>
      </c>
      <c r="U5789">
        <f t="shared" si="1101"/>
        <v>69.811222570069205</v>
      </c>
      <c r="AD5789">
        <f>(E5789 -$Y$7)/$Y$8</f>
        <v>-1.3821849342223185</v>
      </c>
      <c r="AE5789">
        <f t="shared" si="1090"/>
        <v>1</v>
      </c>
      <c r="AG5789">
        <f>(A5789 -$W$7)/$W$8</f>
        <v>0.50494150641545266</v>
      </c>
      <c r="AH5789">
        <f>(B5789 -$X$7)/$X$8</f>
        <v>0.60819212603327544</v>
      </c>
      <c r="AI5789">
        <f>(F5789 -$Z$7)/$Z$8</f>
        <v>1.453567102199063</v>
      </c>
      <c r="AJ5789">
        <f>(I5789 -$AA$7)/$AA$8</f>
        <v>0.41145108517868284</v>
      </c>
      <c r="AK5789">
        <f t="shared" si="1091"/>
        <v>3.141133078780467E-2</v>
      </c>
      <c r="AL5789">
        <f>IF(C5789="Low", 1, IF(C5789="Medium", 2, IF(C5789="High", 3, "")))</f>
        <v>3</v>
      </c>
      <c r="AM5789">
        <f>IF(G5789="Low", 1, IF(G5789="Medium", 2, IF(G5789="High", 3, "")))</f>
        <v>2</v>
      </c>
      <c r="AN5789">
        <f t="shared" si="1093"/>
        <v>2</v>
      </c>
      <c r="AO5789">
        <f t="shared" si="1094"/>
        <v>2</v>
      </c>
      <c r="AP5789">
        <f t="shared" si="1095"/>
        <v>1</v>
      </c>
      <c r="AQ5789">
        <f>IF(H5789="Yes", 1, 0)</f>
        <v>1</v>
      </c>
      <c r="AR5789">
        <f>IF(D5789="Yes", 1, 0)</f>
        <v>0</v>
      </c>
      <c r="AS5789">
        <f t="shared" si="1096"/>
        <v>1</v>
      </c>
      <c r="AT5789">
        <f t="shared" si="1097"/>
        <v>0</v>
      </c>
      <c r="AU5789">
        <f t="shared" si="1098"/>
        <v>1</v>
      </c>
      <c r="AV5789">
        <f t="shared" si="1099"/>
        <v>0</v>
      </c>
      <c r="AX5789">
        <f t="shared" si="1100"/>
        <v>0</v>
      </c>
    </row>
    <row r="5790" spans="1:50" x14ac:dyDescent="0.3">
      <c r="A5790">
        <v>33</v>
      </c>
      <c r="B5790">
        <v>93</v>
      </c>
      <c r="C5790" t="s">
        <v>19</v>
      </c>
      <c r="D5790" t="s">
        <v>20</v>
      </c>
      <c r="E5790">
        <v>7</v>
      </c>
      <c r="F5790">
        <v>96</v>
      </c>
      <c r="G5790" t="s">
        <v>22</v>
      </c>
      <c r="H5790" t="s">
        <v>21</v>
      </c>
      <c r="I5790">
        <v>1</v>
      </c>
      <c r="J5790" t="s">
        <v>19</v>
      </c>
      <c r="K5790" t="s">
        <v>23</v>
      </c>
      <c r="L5790" t="s">
        <v>24</v>
      </c>
      <c r="M5790">
        <v>1</v>
      </c>
      <c r="N5790" t="s">
        <v>20</v>
      </c>
      <c r="O5790" t="s">
        <v>33</v>
      </c>
      <c r="P5790" t="s">
        <v>30</v>
      </c>
      <c r="Q5790" t="s">
        <v>31</v>
      </c>
      <c r="R5790">
        <v>75</v>
      </c>
      <c r="T5790">
        <f t="shared" si="1092"/>
        <v>1.0641521295397134</v>
      </c>
      <c r="U5790">
        <f t="shared" si="1101"/>
        <v>71.375382635184053</v>
      </c>
      <c r="AD5790">
        <f>(E5790 -$Y$7)/$Y$8</f>
        <v>-1.9795577157294329E-2</v>
      </c>
      <c r="AE5790">
        <f t="shared" si="1090"/>
        <v>1</v>
      </c>
      <c r="AG5790">
        <f>(A5790 -$W$7)/$W$8</f>
        <v>2.1743513006943238</v>
      </c>
      <c r="AH5790">
        <f>(B5790 -$X$7)/$X$8</f>
        <v>1.1278255641170531</v>
      </c>
      <c r="AI5790">
        <f>(F5790 -$Z$7)/$Z$8</f>
        <v>1.453567102199063</v>
      </c>
      <c r="AJ5790">
        <f>(I5790 -$AA$7)/$AA$8</f>
        <v>-0.40124168605466753</v>
      </c>
      <c r="AK5790">
        <f t="shared" si="1091"/>
        <v>-1.9081649543993509</v>
      </c>
      <c r="AL5790">
        <f>IF(C5790="Low", 1, IF(C5790="Medium", 2, IF(C5790="High", 3, "")))</f>
        <v>3</v>
      </c>
      <c r="AM5790">
        <f>IF(G5790="Low", 1, IF(G5790="Medium", 2, IF(G5790="High", 3, "")))</f>
        <v>2</v>
      </c>
      <c r="AN5790">
        <f t="shared" si="1093"/>
        <v>3</v>
      </c>
      <c r="AO5790">
        <f t="shared" si="1094"/>
        <v>3</v>
      </c>
      <c r="AP5790">
        <f t="shared" si="1095"/>
        <v>1</v>
      </c>
      <c r="AQ5790">
        <f>IF(H5790="Yes", 1, 0)</f>
        <v>1</v>
      </c>
      <c r="AR5790">
        <f>IF(D5790="Yes", 1, 0)</f>
        <v>0</v>
      </c>
      <c r="AS5790">
        <f t="shared" si="1096"/>
        <v>1</v>
      </c>
      <c r="AT5790">
        <f t="shared" si="1097"/>
        <v>0</v>
      </c>
      <c r="AU5790">
        <f t="shared" si="1098"/>
        <v>1</v>
      </c>
      <c r="AV5790">
        <f t="shared" si="1099"/>
        <v>1</v>
      </c>
      <c r="AX5790">
        <f t="shared" si="1100"/>
        <v>1</v>
      </c>
    </row>
    <row r="5791" spans="1:50" x14ac:dyDescent="0.3">
      <c r="A5791">
        <v>19</v>
      </c>
      <c r="B5791">
        <v>97</v>
      </c>
      <c r="C5791" t="s">
        <v>19</v>
      </c>
      <c r="D5791" t="s">
        <v>20</v>
      </c>
      <c r="E5791">
        <v>5</v>
      </c>
      <c r="F5791">
        <v>78</v>
      </c>
      <c r="G5791" t="s">
        <v>18</v>
      </c>
      <c r="H5791" t="s">
        <v>21</v>
      </c>
      <c r="I5791">
        <v>2</v>
      </c>
      <c r="J5791" t="s">
        <v>22</v>
      </c>
      <c r="K5791" t="s">
        <v>23</v>
      </c>
      <c r="L5791" t="s">
        <v>24</v>
      </c>
      <c r="M5791">
        <v>3</v>
      </c>
      <c r="N5791" t="s">
        <v>20</v>
      </c>
      <c r="O5791" t="s">
        <v>25</v>
      </c>
      <c r="P5791" t="s">
        <v>26</v>
      </c>
      <c r="Q5791" t="s">
        <v>27</v>
      </c>
      <c r="R5791">
        <v>71</v>
      </c>
      <c r="T5791">
        <f t="shared" si="1092"/>
        <v>0.62940215426467661</v>
      </c>
      <c r="U5791">
        <f t="shared" si="1101"/>
        <v>69.684135084071031</v>
      </c>
      <c r="AD5791">
        <f>(E5791 -$Y$7)/$Y$8</f>
        <v>-1.3821849342223185</v>
      </c>
      <c r="AE5791">
        <f t="shared" si="1090"/>
        <v>1</v>
      </c>
      <c r="AG5791">
        <f>(A5791 -$W$7)/$W$8</f>
        <v>-0.16282241129609587</v>
      </c>
      <c r="AH5791">
        <f>(B5791 -$X$7)/$X$8</f>
        <v>1.4742478561729051</v>
      </c>
      <c r="AI5791">
        <f>(F5791 -$Z$7)/$Z$8</f>
        <v>0.20345377357021491</v>
      </c>
      <c r="AJ5791">
        <f>(I5791 -$AA$7)/$AA$8</f>
        <v>0.41145108517868284</v>
      </c>
      <c r="AK5791">
        <f t="shared" si="1091"/>
        <v>3.141133078780467E-2</v>
      </c>
      <c r="AL5791">
        <f>IF(C5791="Low", 1, IF(C5791="Medium", 2, IF(C5791="High", 3, "")))</f>
        <v>3</v>
      </c>
      <c r="AM5791">
        <f>IF(G5791="Low", 1, IF(G5791="Medium", 2, IF(G5791="High", 3, "")))</f>
        <v>1</v>
      </c>
      <c r="AN5791">
        <f t="shared" si="1093"/>
        <v>2</v>
      </c>
      <c r="AO5791">
        <f t="shared" si="1094"/>
        <v>1</v>
      </c>
      <c r="AP5791">
        <f t="shared" si="1095"/>
        <v>1</v>
      </c>
      <c r="AQ5791">
        <f>IF(H5791="Yes", 1, 0)</f>
        <v>1</v>
      </c>
      <c r="AR5791">
        <f>IF(D5791="Yes", 1, 0)</f>
        <v>0</v>
      </c>
      <c r="AS5791">
        <f t="shared" si="1096"/>
        <v>1</v>
      </c>
      <c r="AT5791">
        <f t="shared" si="1097"/>
        <v>1</v>
      </c>
      <c r="AU5791">
        <f t="shared" si="1098"/>
        <v>1</v>
      </c>
      <c r="AV5791">
        <f t="shared" si="1099"/>
        <v>0</v>
      </c>
      <c r="AX5791">
        <f t="shared" si="1100"/>
        <v>0</v>
      </c>
    </row>
    <row r="5792" spans="1:50" x14ac:dyDescent="0.3">
      <c r="A5792">
        <v>24</v>
      </c>
      <c r="B5792">
        <v>95</v>
      </c>
      <c r="C5792" t="s">
        <v>19</v>
      </c>
      <c r="D5792" t="s">
        <v>20</v>
      </c>
      <c r="E5792">
        <v>7</v>
      </c>
      <c r="F5792">
        <v>66</v>
      </c>
      <c r="G5792" t="s">
        <v>18</v>
      </c>
      <c r="H5792" t="s">
        <v>21</v>
      </c>
      <c r="I5792">
        <v>2</v>
      </c>
      <c r="J5792" t="s">
        <v>19</v>
      </c>
      <c r="K5792" t="s">
        <v>23</v>
      </c>
      <c r="L5792" t="s">
        <v>28</v>
      </c>
      <c r="M5792">
        <v>3</v>
      </c>
      <c r="N5792" t="s">
        <v>20</v>
      </c>
      <c r="O5792" t="s">
        <v>25</v>
      </c>
      <c r="P5792" t="s">
        <v>26</v>
      </c>
      <c r="Q5792" t="s">
        <v>27</v>
      </c>
      <c r="R5792">
        <v>71</v>
      </c>
      <c r="T5792">
        <f t="shared" si="1092"/>
        <v>0.64796162254513434</v>
      </c>
      <c r="U5792">
        <f t="shared" si="1101"/>
        <v>69.756334410268636</v>
      </c>
      <c r="AD5792">
        <f>(E5792 -$Y$7)/$Y$8</f>
        <v>-1.9795577157294329E-2</v>
      </c>
      <c r="AE5792">
        <f t="shared" si="1090"/>
        <v>1</v>
      </c>
      <c r="AG5792">
        <f>(A5792 -$W$7)/$W$8</f>
        <v>0.67188248584333976</v>
      </c>
      <c r="AH5792">
        <f>(B5792 -$X$7)/$X$8</f>
        <v>1.3010367101449791</v>
      </c>
      <c r="AI5792">
        <f>(F5792 -$Z$7)/$Z$8</f>
        <v>-0.62995511218235045</v>
      </c>
      <c r="AJ5792">
        <f>(I5792 -$AA$7)/$AA$8</f>
        <v>0.41145108517868284</v>
      </c>
      <c r="AK5792">
        <f t="shared" si="1091"/>
        <v>3.141133078780467E-2</v>
      </c>
      <c r="AL5792">
        <f>IF(C5792="Low", 1, IF(C5792="Medium", 2, IF(C5792="High", 3, "")))</f>
        <v>3</v>
      </c>
      <c r="AM5792">
        <f>IF(G5792="Low", 1, IF(G5792="Medium", 2, IF(G5792="High", 3, "")))</f>
        <v>1</v>
      </c>
      <c r="AN5792">
        <f t="shared" si="1093"/>
        <v>3</v>
      </c>
      <c r="AO5792">
        <f t="shared" si="1094"/>
        <v>1</v>
      </c>
      <c r="AP5792">
        <f t="shared" si="1095"/>
        <v>0</v>
      </c>
      <c r="AQ5792">
        <f>IF(H5792="Yes", 1, 0)</f>
        <v>1</v>
      </c>
      <c r="AR5792">
        <f>IF(D5792="Yes", 1, 0)</f>
        <v>0</v>
      </c>
      <c r="AS5792">
        <f t="shared" si="1096"/>
        <v>1</v>
      </c>
      <c r="AT5792">
        <f t="shared" si="1097"/>
        <v>1</v>
      </c>
      <c r="AU5792">
        <f t="shared" si="1098"/>
        <v>1</v>
      </c>
      <c r="AV5792">
        <f t="shared" si="1099"/>
        <v>0</v>
      </c>
      <c r="AX5792">
        <f t="shared" si="1100"/>
        <v>0</v>
      </c>
    </row>
    <row r="5793" spans="1:50" x14ac:dyDescent="0.3">
      <c r="A5793">
        <v>19</v>
      </c>
      <c r="B5793">
        <v>73</v>
      </c>
      <c r="C5793" t="s">
        <v>22</v>
      </c>
      <c r="D5793" t="s">
        <v>21</v>
      </c>
      <c r="E5793">
        <v>6</v>
      </c>
      <c r="F5793">
        <v>64</v>
      </c>
      <c r="G5793" t="s">
        <v>18</v>
      </c>
      <c r="H5793" t="s">
        <v>21</v>
      </c>
      <c r="I5793">
        <v>4</v>
      </c>
      <c r="J5793" t="s">
        <v>22</v>
      </c>
      <c r="K5793" t="s">
        <v>23</v>
      </c>
      <c r="L5793" t="s">
        <v>24</v>
      </c>
      <c r="M5793">
        <v>5</v>
      </c>
      <c r="N5793" t="s">
        <v>21</v>
      </c>
      <c r="O5793" t="s">
        <v>29</v>
      </c>
      <c r="P5793" t="s">
        <v>26</v>
      </c>
      <c r="Q5793" t="s">
        <v>31</v>
      </c>
      <c r="R5793">
        <v>66</v>
      </c>
      <c r="T5793">
        <f t="shared" si="1092"/>
        <v>0.16927270245110354</v>
      </c>
      <c r="U5793">
        <f t="shared" si="1101"/>
        <v>67.89415727422211</v>
      </c>
      <c r="AD5793">
        <f>(E5793 -$Y$7)/$Y$8</f>
        <v>-0.70099025568980644</v>
      </c>
      <c r="AE5793">
        <f t="shared" si="1090"/>
        <v>1</v>
      </c>
      <c r="AG5793">
        <f>(A5793 -$W$7)/$W$8</f>
        <v>-0.16282241129609587</v>
      </c>
      <c r="AH5793">
        <f>(B5793 -$X$7)/$X$8</f>
        <v>-0.60428589616220585</v>
      </c>
      <c r="AI5793">
        <f>(F5793 -$Z$7)/$Z$8</f>
        <v>-0.76885659314111132</v>
      </c>
      <c r="AJ5793">
        <f>(I5793 -$AA$7)/$AA$8</f>
        <v>2.0368366276453838</v>
      </c>
      <c r="AK5793">
        <f t="shared" si="1091"/>
        <v>1.9709876159749602</v>
      </c>
      <c r="AL5793">
        <f>IF(C5793="Low", 1, IF(C5793="Medium", 2, IF(C5793="High", 3, "")))</f>
        <v>2</v>
      </c>
      <c r="AM5793">
        <f>IF(G5793="Low", 1, IF(G5793="Medium", 2, IF(G5793="High", 3, "")))</f>
        <v>1</v>
      </c>
      <c r="AN5793">
        <f t="shared" si="1093"/>
        <v>2</v>
      </c>
      <c r="AO5793">
        <f t="shared" si="1094"/>
        <v>2</v>
      </c>
      <c r="AP5793">
        <f t="shared" si="1095"/>
        <v>1</v>
      </c>
      <c r="AQ5793">
        <f>IF(H5793="Yes", 1, 0)</f>
        <v>1</v>
      </c>
      <c r="AR5793">
        <f>IF(D5793="Yes", 1, 0)</f>
        <v>1</v>
      </c>
      <c r="AS5793">
        <f t="shared" si="1096"/>
        <v>0</v>
      </c>
      <c r="AT5793">
        <f t="shared" si="1097"/>
        <v>1</v>
      </c>
      <c r="AU5793">
        <f t="shared" si="1098"/>
        <v>0</v>
      </c>
      <c r="AV5793">
        <f t="shared" si="1099"/>
        <v>0</v>
      </c>
      <c r="AX5793">
        <f t="shared" si="1100"/>
        <v>1</v>
      </c>
    </row>
    <row r="5794" spans="1:50" x14ac:dyDescent="0.3">
      <c r="A5794">
        <v>32</v>
      </c>
      <c r="B5794">
        <v>83</v>
      </c>
      <c r="C5794" t="s">
        <v>19</v>
      </c>
      <c r="D5794" t="s">
        <v>21</v>
      </c>
      <c r="E5794">
        <v>10</v>
      </c>
      <c r="F5794">
        <v>68</v>
      </c>
      <c r="G5794" t="s">
        <v>22</v>
      </c>
      <c r="H5794" t="s">
        <v>20</v>
      </c>
      <c r="I5794">
        <v>3</v>
      </c>
      <c r="J5794" t="s">
        <v>22</v>
      </c>
      <c r="K5794" t="s">
        <v>34</v>
      </c>
      <c r="L5794" t="s">
        <v>24</v>
      </c>
      <c r="M5794">
        <v>4</v>
      </c>
      <c r="N5794" t="s">
        <v>20</v>
      </c>
      <c r="O5794" t="s">
        <v>25</v>
      </c>
      <c r="P5794" t="s">
        <v>30</v>
      </c>
      <c r="Q5794" t="s">
        <v>31</v>
      </c>
      <c r="R5794">
        <v>71</v>
      </c>
      <c r="T5794">
        <f t="shared" si="1092"/>
        <v>0.66429757944385937</v>
      </c>
      <c r="U5794">
        <f t="shared" si="1101"/>
        <v>69.819883918425774</v>
      </c>
      <c r="AD5794">
        <f>(E5794 -$Y$7)/$Y$8</f>
        <v>2.0237884584402419</v>
      </c>
      <c r="AE5794">
        <f t="shared" si="1090"/>
        <v>0</v>
      </c>
      <c r="AG5794">
        <f>(A5794 -$W$7)/$W$8</f>
        <v>2.0074103212664367</v>
      </c>
      <c r="AH5794">
        <f>(B5794 -$X$7)/$X$8</f>
        <v>0.26176983397742365</v>
      </c>
      <c r="AI5794">
        <f>(F5794 -$Z$7)/$Z$8</f>
        <v>-0.49105363122358958</v>
      </c>
      <c r="AJ5794">
        <f>(I5794 -$AA$7)/$AA$8</f>
        <v>1.2241438564120333</v>
      </c>
      <c r="AK5794">
        <f t="shared" si="1091"/>
        <v>1.0011994733813825</v>
      </c>
      <c r="AL5794">
        <f>IF(C5794="Low", 1, IF(C5794="Medium", 2, IF(C5794="High", 3, "")))</f>
        <v>3</v>
      </c>
      <c r="AM5794">
        <f>IF(G5794="Low", 1, IF(G5794="Medium", 2, IF(G5794="High", 3, "")))</f>
        <v>2</v>
      </c>
      <c r="AN5794">
        <f t="shared" si="1093"/>
        <v>2</v>
      </c>
      <c r="AO5794">
        <f t="shared" si="1094"/>
        <v>1</v>
      </c>
      <c r="AP5794">
        <f t="shared" si="1095"/>
        <v>1</v>
      </c>
      <c r="AQ5794">
        <f>IF(H5794="Yes", 1, 0)</f>
        <v>0</v>
      </c>
      <c r="AR5794">
        <f>IF(D5794="Yes", 1, 0)</f>
        <v>1</v>
      </c>
      <c r="AS5794">
        <f t="shared" si="1096"/>
        <v>1</v>
      </c>
      <c r="AT5794">
        <f t="shared" si="1097"/>
        <v>0</v>
      </c>
      <c r="AU5794">
        <f t="shared" si="1098"/>
        <v>1</v>
      </c>
      <c r="AV5794">
        <f t="shared" si="1099"/>
        <v>0</v>
      </c>
      <c r="AX5794">
        <f t="shared" si="1100"/>
        <v>0</v>
      </c>
    </row>
    <row r="5795" spans="1:50" x14ac:dyDescent="0.3">
      <c r="A5795">
        <v>10</v>
      </c>
      <c r="B5795">
        <v>63</v>
      </c>
      <c r="C5795" t="s">
        <v>19</v>
      </c>
      <c r="D5795" t="s">
        <v>20</v>
      </c>
      <c r="E5795">
        <v>9</v>
      </c>
      <c r="F5795">
        <v>59</v>
      </c>
      <c r="G5795" t="s">
        <v>18</v>
      </c>
      <c r="H5795" t="s">
        <v>21</v>
      </c>
      <c r="I5795">
        <v>0</v>
      </c>
      <c r="J5795" t="s">
        <v>19</v>
      </c>
      <c r="K5795" t="s">
        <v>23</v>
      </c>
      <c r="L5795" t="s">
        <v>24</v>
      </c>
      <c r="M5795">
        <v>5</v>
      </c>
      <c r="N5795" t="s">
        <v>20</v>
      </c>
      <c r="O5795" t="s">
        <v>33</v>
      </c>
      <c r="P5795" t="s">
        <v>30</v>
      </c>
      <c r="Q5795" t="s">
        <v>27</v>
      </c>
      <c r="R5795">
        <v>61</v>
      </c>
      <c r="T5795">
        <f t="shared" si="1092"/>
        <v>-0.31571743295814725</v>
      </c>
      <c r="U5795">
        <f t="shared" si="1101"/>
        <v>66.007467393892696</v>
      </c>
      <c r="AD5795">
        <f>(E5795 -$Y$7)/$Y$8</f>
        <v>1.3425937799077299</v>
      </c>
      <c r="AE5795">
        <f t="shared" si="1090"/>
        <v>1</v>
      </c>
      <c r="AG5795">
        <f>(A5795 -$W$7)/$W$8</f>
        <v>-1.66529122614708</v>
      </c>
      <c r="AH5795">
        <f>(B5795 -$X$7)/$X$8</f>
        <v>-1.4703416263018354</v>
      </c>
      <c r="AI5795">
        <f>(F5795 -$Z$7)/$Z$8</f>
        <v>-1.1161102955380136</v>
      </c>
      <c r="AJ5795">
        <f>(I5795 -$AA$7)/$AA$8</f>
        <v>-1.213934457288018</v>
      </c>
      <c r="AK5795">
        <f t="shared" si="1091"/>
        <v>1.9709876159749602</v>
      </c>
      <c r="AL5795">
        <f>IF(C5795="Low", 1, IF(C5795="Medium", 2, IF(C5795="High", 3, "")))</f>
        <v>3</v>
      </c>
      <c r="AM5795">
        <f>IF(G5795="Low", 1, IF(G5795="Medium", 2, IF(G5795="High", 3, "")))</f>
        <v>1</v>
      </c>
      <c r="AN5795">
        <f t="shared" si="1093"/>
        <v>3</v>
      </c>
      <c r="AO5795">
        <f t="shared" si="1094"/>
        <v>3</v>
      </c>
      <c r="AP5795">
        <f t="shared" si="1095"/>
        <v>1</v>
      </c>
      <c r="AQ5795">
        <f>IF(H5795="Yes", 1, 0)</f>
        <v>1</v>
      </c>
      <c r="AR5795">
        <f>IF(D5795="Yes", 1, 0)</f>
        <v>0</v>
      </c>
      <c r="AS5795">
        <f t="shared" si="1096"/>
        <v>1</v>
      </c>
      <c r="AT5795">
        <f t="shared" si="1097"/>
        <v>0</v>
      </c>
      <c r="AU5795">
        <f t="shared" si="1098"/>
        <v>0</v>
      </c>
      <c r="AV5795">
        <f t="shared" si="1099"/>
        <v>0</v>
      </c>
      <c r="AX5795">
        <f t="shared" si="1100"/>
        <v>1</v>
      </c>
    </row>
    <row r="5796" spans="1:50" x14ac:dyDescent="0.3">
      <c r="A5796">
        <v>21</v>
      </c>
      <c r="B5796">
        <v>70</v>
      </c>
      <c r="C5796" t="s">
        <v>22</v>
      </c>
      <c r="D5796" t="s">
        <v>21</v>
      </c>
      <c r="E5796">
        <v>7</v>
      </c>
      <c r="F5796">
        <v>83</v>
      </c>
      <c r="G5796" t="s">
        <v>22</v>
      </c>
      <c r="H5796" t="s">
        <v>21</v>
      </c>
      <c r="I5796">
        <v>1</v>
      </c>
      <c r="J5796" t="s">
        <v>22</v>
      </c>
      <c r="K5796" t="s">
        <v>23</v>
      </c>
      <c r="L5796" t="s">
        <v>32</v>
      </c>
      <c r="M5796">
        <v>3</v>
      </c>
      <c r="N5796" t="s">
        <v>20</v>
      </c>
      <c r="O5796" t="s">
        <v>25</v>
      </c>
      <c r="P5796" t="s">
        <v>35</v>
      </c>
      <c r="Q5796" t="s">
        <v>27</v>
      </c>
      <c r="R5796">
        <v>65</v>
      </c>
      <c r="T5796">
        <f t="shared" si="1092"/>
        <v>1.8926237678007218E-2</v>
      </c>
      <c r="U5796">
        <f t="shared" si="1101"/>
        <v>67.309285267719659</v>
      </c>
      <c r="AD5796">
        <f>(E5796 -$Y$7)/$Y$8</f>
        <v>-1.9795577157294329E-2</v>
      </c>
      <c r="AE5796">
        <f t="shared" si="1090"/>
        <v>1</v>
      </c>
      <c r="AG5796">
        <f>(A5796 -$W$7)/$W$8</f>
        <v>0.17105954755967837</v>
      </c>
      <c r="AH5796">
        <f>(B5796 -$X$7)/$X$8</f>
        <v>-0.8641026152040947</v>
      </c>
      <c r="AI5796">
        <f>(F5796 -$Z$7)/$Z$8</f>
        <v>0.55070747596711711</v>
      </c>
      <c r="AJ5796">
        <f>(I5796 -$AA$7)/$AA$8</f>
        <v>-0.40124168605466753</v>
      </c>
      <c r="AK5796">
        <f t="shared" si="1091"/>
        <v>3.141133078780467E-2</v>
      </c>
      <c r="AL5796">
        <f>IF(C5796="Low", 1, IF(C5796="Medium", 2, IF(C5796="High", 3, "")))</f>
        <v>2</v>
      </c>
      <c r="AM5796">
        <f>IF(G5796="Low", 1, IF(G5796="Medium", 2, IF(G5796="High", 3, "")))</f>
        <v>2</v>
      </c>
      <c r="AN5796">
        <f t="shared" si="1093"/>
        <v>2</v>
      </c>
      <c r="AO5796">
        <f t="shared" si="1094"/>
        <v>1</v>
      </c>
      <c r="AP5796">
        <f t="shared" si="1095"/>
        <v>0</v>
      </c>
      <c r="AQ5796">
        <f>IF(H5796="Yes", 1, 0)</f>
        <v>1</v>
      </c>
      <c r="AR5796">
        <f>IF(D5796="Yes", 1, 0)</f>
        <v>1</v>
      </c>
      <c r="AS5796">
        <f t="shared" si="1096"/>
        <v>1</v>
      </c>
      <c r="AT5796">
        <f t="shared" si="1097"/>
        <v>0</v>
      </c>
      <c r="AU5796">
        <f t="shared" si="1098"/>
        <v>0</v>
      </c>
      <c r="AV5796">
        <f t="shared" si="1099"/>
        <v>0</v>
      </c>
      <c r="AX5796">
        <f t="shared" si="1100"/>
        <v>1</v>
      </c>
    </row>
    <row r="5797" spans="1:50" x14ac:dyDescent="0.3">
      <c r="A5797">
        <v>10</v>
      </c>
      <c r="B5797">
        <v>64</v>
      </c>
      <c r="C5797" t="s">
        <v>22</v>
      </c>
      <c r="D5797" t="s">
        <v>20</v>
      </c>
      <c r="E5797">
        <v>9</v>
      </c>
      <c r="F5797">
        <v>76</v>
      </c>
      <c r="G5797" t="s">
        <v>18</v>
      </c>
      <c r="H5797" t="s">
        <v>21</v>
      </c>
      <c r="I5797">
        <v>1</v>
      </c>
      <c r="J5797" t="s">
        <v>22</v>
      </c>
      <c r="K5797" t="s">
        <v>34</v>
      </c>
      <c r="L5797" t="s">
        <v>24</v>
      </c>
      <c r="M5797">
        <v>1</v>
      </c>
      <c r="N5797" t="s">
        <v>20</v>
      </c>
      <c r="O5797" t="s">
        <v>25</v>
      </c>
      <c r="P5797" t="s">
        <v>26</v>
      </c>
      <c r="Q5797" t="s">
        <v>31</v>
      </c>
      <c r="R5797">
        <v>58</v>
      </c>
      <c r="T5797">
        <f t="shared" si="1092"/>
        <v>-0.40112507921662943</v>
      </c>
      <c r="U5797">
        <f t="shared" si="1101"/>
        <v>65.675217869347918</v>
      </c>
      <c r="AD5797">
        <f>(E5797 -$Y$7)/$Y$8</f>
        <v>1.3425937799077299</v>
      </c>
      <c r="AE5797">
        <f t="shared" si="1090"/>
        <v>0</v>
      </c>
      <c r="AG5797">
        <f>(A5797 -$W$7)/$W$8</f>
        <v>-1.66529122614708</v>
      </c>
      <c r="AH5797">
        <f>(B5797 -$X$7)/$X$8</f>
        <v>-1.3837360532878724</v>
      </c>
      <c r="AI5797">
        <f>(F5797 -$Z$7)/$Z$8</f>
        <v>6.455229261145401E-2</v>
      </c>
      <c r="AJ5797">
        <f>(I5797 -$AA$7)/$AA$8</f>
        <v>-0.40124168605466753</v>
      </c>
      <c r="AK5797">
        <f t="shared" si="1091"/>
        <v>-1.9081649543993509</v>
      </c>
      <c r="AL5797">
        <f>IF(C5797="Low", 1, IF(C5797="Medium", 2, IF(C5797="High", 3, "")))</f>
        <v>2</v>
      </c>
      <c r="AM5797">
        <f>IF(G5797="Low", 1, IF(G5797="Medium", 2, IF(G5797="High", 3, "")))</f>
        <v>1</v>
      </c>
      <c r="AN5797">
        <f t="shared" si="1093"/>
        <v>2</v>
      </c>
      <c r="AO5797">
        <f t="shared" si="1094"/>
        <v>1</v>
      </c>
      <c r="AP5797">
        <f t="shared" si="1095"/>
        <v>1</v>
      </c>
      <c r="AQ5797">
        <f>IF(H5797="Yes", 1, 0)</f>
        <v>1</v>
      </c>
      <c r="AR5797">
        <f>IF(D5797="Yes", 1, 0)</f>
        <v>0</v>
      </c>
      <c r="AS5797">
        <f t="shared" si="1096"/>
        <v>1</v>
      </c>
      <c r="AT5797">
        <f t="shared" si="1097"/>
        <v>1</v>
      </c>
      <c r="AU5797">
        <f t="shared" si="1098"/>
        <v>0</v>
      </c>
      <c r="AV5797">
        <f t="shared" si="1099"/>
        <v>0</v>
      </c>
      <c r="AX5797">
        <f t="shared" si="1100"/>
        <v>1</v>
      </c>
    </row>
    <row r="5798" spans="1:50" x14ac:dyDescent="0.3">
      <c r="A5798">
        <v>5</v>
      </c>
      <c r="B5798">
        <v>73</v>
      </c>
      <c r="C5798" t="s">
        <v>19</v>
      </c>
      <c r="D5798" t="s">
        <v>21</v>
      </c>
      <c r="E5798">
        <v>6</v>
      </c>
      <c r="F5798">
        <v>89</v>
      </c>
      <c r="G5798" t="s">
        <v>19</v>
      </c>
      <c r="H5798" t="s">
        <v>21</v>
      </c>
      <c r="I5798">
        <v>1</v>
      </c>
      <c r="J5798" t="s">
        <v>22</v>
      </c>
      <c r="K5798" t="s">
        <v>23</v>
      </c>
      <c r="L5798" t="s">
        <v>32</v>
      </c>
      <c r="M5798">
        <v>2</v>
      </c>
      <c r="N5798" t="s">
        <v>20</v>
      </c>
      <c r="O5798" t="s">
        <v>25</v>
      </c>
      <c r="P5798" t="s">
        <v>26</v>
      </c>
      <c r="Q5798" t="s">
        <v>27</v>
      </c>
      <c r="R5798">
        <v>62</v>
      </c>
      <c r="T5798">
        <f t="shared" si="1092"/>
        <v>-0.15311808301626711</v>
      </c>
      <c r="U5798">
        <f t="shared" si="1101"/>
        <v>66.640005100715584</v>
      </c>
      <c r="AD5798">
        <f>(E5798 -$Y$7)/$Y$8</f>
        <v>-0.70099025568980644</v>
      </c>
      <c r="AE5798">
        <f t="shared" si="1090"/>
        <v>1</v>
      </c>
      <c r="AG5798">
        <f>(A5798 -$W$7)/$W$8</f>
        <v>-2.4999961232865155</v>
      </c>
      <c r="AH5798">
        <f>(B5798 -$X$7)/$X$8</f>
        <v>-0.60428589616220585</v>
      </c>
      <c r="AI5798">
        <f>(F5798 -$Z$7)/$Z$8</f>
        <v>0.96741191884339983</v>
      </c>
      <c r="AJ5798">
        <f>(I5798 -$AA$7)/$AA$8</f>
        <v>-0.40124168605466753</v>
      </c>
      <c r="AK5798">
        <f t="shared" si="1091"/>
        <v>-0.93837681180577304</v>
      </c>
      <c r="AL5798">
        <f>IF(C5798="Low", 1, IF(C5798="Medium", 2, IF(C5798="High", 3, "")))</f>
        <v>3</v>
      </c>
      <c r="AM5798">
        <f>IF(G5798="Low", 1, IF(G5798="Medium", 2, IF(G5798="High", 3, "")))</f>
        <v>3</v>
      </c>
      <c r="AN5798">
        <f t="shared" si="1093"/>
        <v>2</v>
      </c>
      <c r="AO5798">
        <f t="shared" si="1094"/>
        <v>1</v>
      </c>
      <c r="AP5798">
        <f t="shared" si="1095"/>
        <v>0</v>
      </c>
      <c r="AQ5798">
        <f>IF(H5798="Yes", 1, 0)</f>
        <v>1</v>
      </c>
      <c r="AR5798">
        <f>IF(D5798="Yes", 1, 0)</f>
        <v>1</v>
      </c>
      <c r="AS5798">
        <f t="shared" si="1096"/>
        <v>1</v>
      </c>
      <c r="AT5798">
        <f t="shared" si="1097"/>
        <v>1</v>
      </c>
      <c r="AU5798">
        <f t="shared" si="1098"/>
        <v>0</v>
      </c>
      <c r="AV5798">
        <f t="shared" si="1099"/>
        <v>0</v>
      </c>
      <c r="AX5798">
        <f t="shared" si="1100"/>
        <v>1</v>
      </c>
    </row>
    <row r="5799" spans="1:50" x14ac:dyDescent="0.3">
      <c r="A5799">
        <v>22</v>
      </c>
      <c r="B5799">
        <v>95</v>
      </c>
      <c r="C5799" t="s">
        <v>19</v>
      </c>
      <c r="D5799" t="s">
        <v>20</v>
      </c>
      <c r="E5799">
        <v>5</v>
      </c>
      <c r="F5799">
        <v>55</v>
      </c>
      <c r="G5799" t="s">
        <v>22</v>
      </c>
      <c r="H5799" t="s">
        <v>21</v>
      </c>
      <c r="I5799">
        <v>2</v>
      </c>
      <c r="J5799" t="s">
        <v>19</v>
      </c>
      <c r="K5799" t="s">
        <v>23</v>
      </c>
      <c r="L5799" t="s">
        <v>32</v>
      </c>
      <c r="M5799">
        <v>0</v>
      </c>
      <c r="N5799" t="s">
        <v>21</v>
      </c>
      <c r="O5799" t="s">
        <v>29</v>
      </c>
      <c r="P5799" t="s">
        <v>26</v>
      </c>
      <c r="Q5799" t="s">
        <v>31</v>
      </c>
      <c r="R5799">
        <v>69</v>
      </c>
      <c r="T5799">
        <f t="shared" si="1092"/>
        <v>0.52408451688610658</v>
      </c>
      <c r="U5799">
        <f t="shared" si="1101"/>
        <v>69.274432481574422</v>
      </c>
      <c r="AD5799">
        <f>(E5799 -$Y$7)/$Y$8</f>
        <v>-1.3821849342223185</v>
      </c>
      <c r="AE5799">
        <f t="shared" si="1090"/>
        <v>1</v>
      </c>
      <c r="AG5799">
        <f>(A5799 -$W$7)/$W$8</f>
        <v>0.3380005269875655</v>
      </c>
      <c r="AH5799">
        <f>(B5799 -$X$7)/$X$8</f>
        <v>1.3010367101449791</v>
      </c>
      <c r="AI5799">
        <f>(F5799 -$Z$7)/$Z$8</f>
        <v>-1.3939132574555355</v>
      </c>
      <c r="AJ5799">
        <f>(I5799 -$AA$7)/$AA$8</f>
        <v>0.41145108517868284</v>
      </c>
      <c r="AK5799">
        <f t="shared" si="1091"/>
        <v>-2.8779530969929286</v>
      </c>
      <c r="AL5799">
        <f>IF(C5799="Low", 1, IF(C5799="Medium", 2, IF(C5799="High", 3, "")))</f>
        <v>3</v>
      </c>
      <c r="AM5799">
        <f>IF(G5799="Low", 1, IF(G5799="Medium", 2, IF(G5799="High", 3, "")))</f>
        <v>2</v>
      </c>
      <c r="AN5799">
        <f t="shared" si="1093"/>
        <v>3</v>
      </c>
      <c r="AO5799">
        <f t="shared" si="1094"/>
        <v>2</v>
      </c>
      <c r="AP5799">
        <f t="shared" si="1095"/>
        <v>0</v>
      </c>
      <c r="AQ5799">
        <f>IF(H5799="Yes", 1, 0)</f>
        <v>1</v>
      </c>
      <c r="AR5799">
        <f>IF(D5799="Yes", 1, 0)</f>
        <v>0</v>
      </c>
      <c r="AS5799">
        <f t="shared" si="1096"/>
        <v>0</v>
      </c>
      <c r="AT5799">
        <f t="shared" si="1097"/>
        <v>1</v>
      </c>
      <c r="AU5799">
        <f t="shared" si="1098"/>
        <v>0</v>
      </c>
      <c r="AV5799">
        <f t="shared" si="1099"/>
        <v>0</v>
      </c>
      <c r="AX5799">
        <f t="shared" si="1100"/>
        <v>1</v>
      </c>
    </row>
    <row r="5800" spans="1:50" x14ac:dyDescent="0.3">
      <c r="A5800">
        <v>21</v>
      </c>
      <c r="B5800">
        <v>74</v>
      </c>
      <c r="C5800" t="s">
        <v>22</v>
      </c>
      <c r="D5800" t="s">
        <v>21</v>
      </c>
      <c r="E5800">
        <v>8</v>
      </c>
      <c r="F5800">
        <v>70</v>
      </c>
      <c r="G5800" t="s">
        <v>22</v>
      </c>
      <c r="H5800" t="s">
        <v>21</v>
      </c>
      <c r="I5800">
        <v>1</v>
      </c>
      <c r="J5800" t="s">
        <v>22</v>
      </c>
      <c r="K5800" t="s">
        <v>23</v>
      </c>
      <c r="L5800" t="s">
        <v>32</v>
      </c>
      <c r="M5800">
        <v>3</v>
      </c>
      <c r="N5800" t="s">
        <v>20</v>
      </c>
      <c r="O5800" t="s">
        <v>33</v>
      </c>
      <c r="P5800" t="s">
        <v>35</v>
      </c>
      <c r="Q5800" t="s">
        <v>27</v>
      </c>
      <c r="R5800">
        <v>65</v>
      </c>
      <c r="T5800">
        <f t="shared" si="1092"/>
        <v>0.12214576256575693</v>
      </c>
      <c r="U5800">
        <f t="shared" si="1101"/>
        <v>67.710825874094667</v>
      </c>
      <c r="AD5800">
        <f>(E5800 -$Y$7)/$Y$8</f>
        <v>0.66139910137521774</v>
      </c>
      <c r="AE5800">
        <f t="shared" si="1090"/>
        <v>1</v>
      </c>
      <c r="AG5800">
        <f>(A5800 -$W$7)/$W$8</f>
        <v>0.17105954755967837</v>
      </c>
      <c r="AH5800">
        <f>(B5800 -$X$7)/$X$8</f>
        <v>-0.51768032314824286</v>
      </c>
      <c r="AI5800">
        <f>(F5800 -$Z$7)/$Z$8</f>
        <v>-0.35215215026482866</v>
      </c>
      <c r="AJ5800">
        <f>(I5800 -$AA$7)/$AA$8</f>
        <v>-0.40124168605466753</v>
      </c>
      <c r="AK5800">
        <f t="shared" si="1091"/>
        <v>3.141133078780467E-2</v>
      </c>
      <c r="AL5800">
        <f>IF(C5800="Low", 1, IF(C5800="Medium", 2, IF(C5800="High", 3, "")))</f>
        <v>2</v>
      </c>
      <c r="AM5800">
        <f>IF(G5800="Low", 1, IF(G5800="Medium", 2, IF(G5800="High", 3, "")))</f>
        <v>2</v>
      </c>
      <c r="AN5800">
        <f t="shared" si="1093"/>
        <v>2</v>
      </c>
      <c r="AO5800">
        <f t="shared" si="1094"/>
        <v>3</v>
      </c>
      <c r="AP5800">
        <f t="shared" si="1095"/>
        <v>0</v>
      </c>
      <c r="AQ5800">
        <f>IF(H5800="Yes", 1, 0)</f>
        <v>1</v>
      </c>
      <c r="AR5800">
        <f>IF(D5800="Yes", 1, 0)</f>
        <v>1</v>
      </c>
      <c r="AS5800">
        <f t="shared" si="1096"/>
        <v>1</v>
      </c>
      <c r="AT5800">
        <f t="shared" si="1097"/>
        <v>0</v>
      </c>
      <c r="AU5800">
        <f t="shared" si="1098"/>
        <v>0</v>
      </c>
      <c r="AV5800">
        <f t="shared" si="1099"/>
        <v>0</v>
      </c>
      <c r="AX5800">
        <f t="shared" si="1100"/>
        <v>1</v>
      </c>
    </row>
    <row r="5801" spans="1:50" x14ac:dyDescent="0.3">
      <c r="A5801">
        <v>18</v>
      </c>
      <c r="B5801">
        <v>82</v>
      </c>
      <c r="C5801" t="s">
        <v>19</v>
      </c>
      <c r="D5801" t="s">
        <v>21</v>
      </c>
      <c r="E5801">
        <v>8</v>
      </c>
      <c r="F5801">
        <v>62</v>
      </c>
      <c r="G5801" t="s">
        <v>19</v>
      </c>
      <c r="H5801" t="s">
        <v>21</v>
      </c>
      <c r="I5801">
        <v>3</v>
      </c>
      <c r="J5801" t="s">
        <v>22</v>
      </c>
      <c r="K5801" t="s">
        <v>34</v>
      </c>
      <c r="L5801" t="s">
        <v>32</v>
      </c>
      <c r="M5801">
        <v>4</v>
      </c>
      <c r="N5801" t="s">
        <v>20</v>
      </c>
      <c r="O5801" t="s">
        <v>25</v>
      </c>
      <c r="P5801" t="s">
        <v>26</v>
      </c>
      <c r="Q5801" t="s">
        <v>31</v>
      </c>
      <c r="R5801">
        <v>69</v>
      </c>
      <c r="T5801">
        <f t="shared" si="1092"/>
        <v>0.3622675333019858</v>
      </c>
      <c r="U5801">
        <f t="shared" si="1101"/>
        <v>68.644938306118732</v>
      </c>
      <c r="AD5801">
        <f>(E5801 -$Y$7)/$Y$8</f>
        <v>0.66139910137521774</v>
      </c>
      <c r="AE5801">
        <f t="shared" si="1090"/>
        <v>0</v>
      </c>
      <c r="AG5801">
        <f>(A5801 -$W$7)/$W$8</f>
        <v>-0.32976339072398297</v>
      </c>
      <c r="AH5801">
        <f>(B5801 -$X$7)/$X$8</f>
        <v>0.17516426096346072</v>
      </c>
      <c r="AI5801">
        <f>(F5801 -$Z$7)/$Z$8</f>
        <v>-0.9077580740998723</v>
      </c>
      <c r="AJ5801">
        <f>(I5801 -$AA$7)/$AA$8</f>
        <v>1.2241438564120333</v>
      </c>
      <c r="AK5801">
        <f t="shared" si="1091"/>
        <v>1.0011994733813825</v>
      </c>
      <c r="AL5801">
        <f>IF(C5801="Low", 1, IF(C5801="Medium", 2, IF(C5801="High", 3, "")))</f>
        <v>3</v>
      </c>
      <c r="AM5801">
        <f>IF(G5801="Low", 1, IF(G5801="Medium", 2, IF(G5801="High", 3, "")))</f>
        <v>3</v>
      </c>
      <c r="AN5801">
        <f t="shared" si="1093"/>
        <v>2</v>
      </c>
      <c r="AO5801">
        <f t="shared" si="1094"/>
        <v>1</v>
      </c>
      <c r="AP5801">
        <f t="shared" si="1095"/>
        <v>0</v>
      </c>
      <c r="AQ5801">
        <f>IF(H5801="Yes", 1, 0)</f>
        <v>1</v>
      </c>
      <c r="AR5801">
        <f>IF(D5801="Yes", 1, 0)</f>
        <v>1</v>
      </c>
      <c r="AS5801">
        <f t="shared" si="1096"/>
        <v>1</v>
      </c>
      <c r="AT5801">
        <f t="shared" si="1097"/>
        <v>1</v>
      </c>
      <c r="AU5801">
        <f t="shared" si="1098"/>
        <v>0</v>
      </c>
      <c r="AV5801">
        <f t="shared" si="1099"/>
        <v>0</v>
      </c>
      <c r="AX5801">
        <f t="shared" si="1100"/>
        <v>1</v>
      </c>
    </row>
    <row r="5802" spans="1:50" x14ac:dyDescent="0.3">
      <c r="A5802">
        <v>19</v>
      </c>
      <c r="B5802">
        <v>77</v>
      </c>
      <c r="C5802" t="s">
        <v>19</v>
      </c>
      <c r="D5802" t="s">
        <v>21</v>
      </c>
      <c r="E5802">
        <v>6</v>
      </c>
      <c r="F5802">
        <v>77</v>
      </c>
      <c r="G5802" t="s">
        <v>19</v>
      </c>
      <c r="H5802" t="s">
        <v>21</v>
      </c>
      <c r="I5802">
        <v>1</v>
      </c>
      <c r="J5802" t="s">
        <v>19</v>
      </c>
      <c r="K5802" t="s">
        <v>34</v>
      </c>
      <c r="L5802" t="s">
        <v>32</v>
      </c>
      <c r="M5802">
        <v>3</v>
      </c>
      <c r="N5802" t="s">
        <v>20</v>
      </c>
      <c r="O5802" t="s">
        <v>29</v>
      </c>
      <c r="P5802" t="s">
        <v>26</v>
      </c>
      <c r="Q5802" t="s">
        <v>31</v>
      </c>
      <c r="R5802">
        <v>68</v>
      </c>
      <c r="T5802">
        <f t="shared" si="1092"/>
        <v>0.35747654638472515</v>
      </c>
      <c r="U5802">
        <f t="shared" si="1101"/>
        <v>68.626300593980616</v>
      </c>
      <c r="AD5802">
        <f>(E5802 -$Y$7)/$Y$8</f>
        <v>-0.70099025568980644</v>
      </c>
      <c r="AE5802">
        <f t="shared" si="1090"/>
        <v>0</v>
      </c>
      <c r="AG5802">
        <f>(A5802 -$W$7)/$W$8</f>
        <v>-0.16282241129609587</v>
      </c>
      <c r="AH5802">
        <f>(B5802 -$X$7)/$X$8</f>
        <v>-0.25786360410635406</v>
      </c>
      <c r="AI5802">
        <f>(F5802 -$Z$7)/$Z$8</f>
        <v>0.13400303309083447</v>
      </c>
      <c r="AJ5802">
        <f>(I5802 -$AA$7)/$AA$8</f>
        <v>-0.40124168605466753</v>
      </c>
      <c r="AK5802">
        <f t="shared" si="1091"/>
        <v>3.141133078780467E-2</v>
      </c>
      <c r="AL5802">
        <f>IF(C5802="Low", 1, IF(C5802="Medium", 2, IF(C5802="High", 3, "")))</f>
        <v>3</v>
      </c>
      <c r="AM5802">
        <f>IF(G5802="Low", 1, IF(G5802="Medium", 2, IF(G5802="High", 3, "")))</f>
        <v>3</v>
      </c>
      <c r="AN5802">
        <f t="shared" si="1093"/>
        <v>3</v>
      </c>
      <c r="AO5802">
        <f t="shared" si="1094"/>
        <v>2</v>
      </c>
      <c r="AP5802">
        <f t="shared" si="1095"/>
        <v>0</v>
      </c>
      <c r="AQ5802">
        <f>IF(H5802="Yes", 1, 0)</f>
        <v>1</v>
      </c>
      <c r="AR5802">
        <f>IF(D5802="Yes", 1, 0)</f>
        <v>1</v>
      </c>
      <c r="AS5802">
        <f t="shared" si="1096"/>
        <v>1</v>
      </c>
      <c r="AT5802">
        <f t="shared" si="1097"/>
        <v>1</v>
      </c>
      <c r="AU5802">
        <f t="shared" si="1098"/>
        <v>0</v>
      </c>
      <c r="AV5802">
        <f t="shared" si="1099"/>
        <v>0</v>
      </c>
      <c r="AX5802">
        <f t="shared" si="1100"/>
        <v>1</v>
      </c>
    </row>
    <row r="5803" spans="1:50" x14ac:dyDescent="0.3">
      <c r="A5803">
        <v>39</v>
      </c>
      <c r="B5803">
        <v>78</v>
      </c>
      <c r="C5803" t="s">
        <v>22</v>
      </c>
      <c r="D5803" t="s">
        <v>20</v>
      </c>
      <c r="E5803">
        <v>6</v>
      </c>
      <c r="F5803">
        <v>73</v>
      </c>
      <c r="G5803" t="s">
        <v>22</v>
      </c>
      <c r="H5803" t="s">
        <v>21</v>
      </c>
      <c r="I5803">
        <v>0</v>
      </c>
      <c r="J5803" t="s">
        <v>22</v>
      </c>
      <c r="K5803" t="s">
        <v>23</v>
      </c>
      <c r="L5803" t="s">
        <v>24</v>
      </c>
      <c r="M5803">
        <v>2</v>
      </c>
      <c r="N5803" t="s">
        <v>20</v>
      </c>
      <c r="O5803" t="s">
        <v>29</v>
      </c>
      <c r="P5803" t="s">
        <v>35</v>
      </c>
      <c r="Q5803" t="s">
        <v>27</v>
      </c>
      <c r="R5803">
        <v>70</v>
      </c>
      <c r="T5803">
        <f t="shared" si="1092"/>
        <v>0.63591962549284875</v>
      </c>
      <c r="U5803">
        <f t="shared" si="1101"/>
        <v>69.709489098748364</v>
      </c>
      <c r="AD5803">
        <f>(E5803 -$Y$7)/$Y$8</f>
        <v>-0.70099025568980644</v>
      </c>
      <c r="AE5803">
        <f t="shared" si="1090"/>
        <v>1</v>
      </c>
      <c r="AG5803">
        <f>(A5803 -$W$7)/$W$8</f>
        <v>3.1759971772616464</v>
      </c>
      <c r="AH5803">
        <f>(B5803 -$X$7)/$X$8</f>
        <v>-0.1712580310923911</v>
      </c>
      <c r="AI5803">
        <f>(F5803 -$Z$7)/$Z$8</f>
        <v>-0.14379992882668732</v>
      </c>
      <c r="AJ5803">
        <f>(I5803 -$AA$7)/$AA$8</f>
        <v>-1.213934457288018</v>
      </c>
      <c r="AK5803">
        <f t="shared" si="1091"/>
        <v>-0.93837681180577304</v>
      </c>
      <c r="AL5803">
        <f>IF(C5803="Low", 1, IF(C5803="Medium", 2, IF(C5803="High", 3, "")))</f>
        <v>2</v>
      </c>
      <c r="AM5803">
        <f>IF(G5803="Low", 1, IF(G5803="Medium", 2, IF(G5803="High", 3, "")))</f>
        <v>2</v>
      </c>
      <c r="AN5803">
        <f t="shared" si="1093"/>
        <v>2</v>
      </c>
      <c r="AO5803">
        <f t="shared" si="1094"/>
        <v>2</v>
      </c>
      <c r="AP5803">
        <f t="shared" si="1095"/>
        <v>1</v>
      </c>
      <c r="AQ5803">
        <f>IF(H5803="Yes", 1, 0)</f>
        <v>1</v>
      </c>
      <c r="AR5803">
        <f>IF(D5803="Yes", 1, 0)</f>
        <v>0</v>
      </c>
      <c r="AS5803">
        <f t="shared" si="1096"/>
        <v>1</v>
      </c>
      <c r="AT5803">
        <f t="shared" si="1097"/>
        <v>0</v>
      </c>
      <c r="AU5803">
        <f t="shared" si="1098"/>
        <v>1</v>
      </c>
      <c r="AV5803">
        <f t="shared" si="1099"/>
        <v>0</v>
      </c>
      <c r="AX5803">
        <f t="shared" si="1100"/>
        <v>0</v>
      </c>
    </row>
    <row r="5804" spans="1:50" x14ac:dyDescent="0.3">
      <c r="A5804">
        <v>18</v>
      </c>
      <c r="B5804">
        <v>99</v>
      </c>
      <c r="C5804" t="s">
        <v>19</v>
      </c>
      <c r="D5804" t="s">
        <v>21</v>
      </c>
      <c r="E5804">
        <v>8</v>
      </c>
      <c r="F5804">
        <v>72</v>
      </c>
      <c r="G5804" t="s">
        <v>22</v>
      </c>
      <c r="H5804" t="s">
        <v>21</v>
      </c>
      <c r="I5804">
        <v>4</v>
      </c>
      <c r="J5804" t="s">
        <v>22</v>
      </c>
      <c r="K5804" t="s">
        <v>23</v>
      </c>
      <c r="L5804" t="s">
        <v>32</v>
      </c>
      <c r="M5804">
        <v>4</v>
      </c>
      <c r="N5804" t="s">
        <v>20</v>
      </c>
      <c r="O5804" t="s">
        <v>25</v>
      </c>
      <c r="P5804" t="s">
        <v>26</v>
      </c>
      <c r="Q5804" t="s">
        <v>31</v>
      </c>
      <c r="R5804">
        <v>72</v>
      </c>
      <c r="T5804">
        <f t="shared" si="1092"/>
        <v>0.7215428278442354</v>
      </c>
      <c r="U5804">
        <f t="shared" si="1101"/>
        <v>70.042577171274715</v>
      </c>
      <c r="AD5804">
        <f>(E5804 -$Y$7)/$Y$8</f>
        <v>0.66139910137521774</v>
      </c>
      <c r="AE5804">
        <f t="shared" si="1090"/>
        <v>1</v>
      </c>
      <c r="AG5804">
        <f>(A5804 -$W$7)/$W$8</f>
        <v>-0.32976339072398297</v>
      </c>
      <c r="AH5804">
        <f>(B5804 -$X$7)/$X$8</f>
        <v>1.6474590022008309</v>
      </c>
      <c r="AI5804">
        <f>(F5804 -$Z$7)/$Z$8</f>
        <v>-0.21325066930606779</v>
      </c>
      <c r="AJ5804">
        <f>(I5804 -$AA$7)/$AA$8</f>
        <v>2.0368366276453838</v>
      </c>
      <c r="AK5804">
        <f t="shared" si="1091"/>
        <v>1.0011994733813825</v>
      </c>
      <c r="AL5804">
        <f>IF(C5804="Low", 1, IF(C5804="Medium", 2, IF(C5804="High", 3, "")))</f>
        <v>3</v>
      </c>
      <c r="AM5804">
        <f>IF(G5804="Low", 1, IF(G5804="Medium", 2, IF(G5804="High", 3, "")))</f>
        <v>2</v>
      </c>
      <c r="AN5804">
        <f t="shared" si="1093"/>
        <v>2</v>
      </c>
      <c r="AO5804">
        <f t="shared" si="1094"/>
        <v>1</v>
      </c>
      <c r="AP5804">
        <f t="shared" si="1095"/>
        <v>0</v>
      </c>
      <c r="AQ5804">
        <f>IF(H5804="Yes", 1, 0)</f>
        <v>1</v>
      </c>
      <c r="AR5804">
        <f>IF(D5804="Yes", 1, 0)</f>
        <v>1</v>
      </c>
      <c r="AS5804">
        <f t="shared" si="1096"/>
        <v>1</v>
      </c>
      <c r="AT5804">
        <f t="shared" si="1097"/>
        <v>1</v>
      </c>
      <c r="AU5804">
        <f t="shared" si="1098"/>
        <v>1</v>
      </c>
      <c r="AV5804">
        <f t="shared" si="1099"/>
        <v>1</v>
      </c>
      <c r="AX5804">
        <f t="shared" si="1100"/>
        <v>1</v>
      </c>
    </row>
    <row r="5805" spans="1:50" x14ac:dyDescent="0.3">
      <c r="A5805">
        <v>23</v>
      </c>
      <c r="B5805">
        <v>72</v>
      </c>
      <c r="C5805" t="s">
        <v>18</v>
      </c>
      <c r="D5805" t="s">
        <v>21</v>
      </c>
      <c r="E5805">
        <v>4</v>
      </c>
      <c r="F5805">
        <v>66</v>
      </c>
      <c r="G5805" t="s">
        <v>18</v>
      </c>
      <c r="H5805" t="s">
        <v>20</v>
      </c>
      <c r="I5805">
        <v>3</v>
      </c>
      <c r="J5805" t="s">
        <v>22</v>
      </c>
      <c r="K5805" t="s">
        <v>34</v>
      </c>
      <c r="L5805" t="s">
        <v>24</v>
      </c>
      <c r="M5805">
        <v>4</v>
      </c>
      <c r="N5805" t="s">
        <v>20</v>
      </c>
      <c r="O5805" t="s">
        <v>33</v>
      </c>
      <c r="P5805" t="s">
        <v>26</v>
      </c>
      <c r="Q5805" t="s">
        <v>31</v>
      </c>
      <c r="R5805">
        <v>66</v>
      </c>
      <c r="T5805">
        <f t="shared" si="1092"/>
        <v>0.14193046451508418</v>
      </c>
      <c r="U5805">
        <f t="shared" si="1101"/>
        <v>67.787791556956705</v>
      </c>
      <c r="AD5805">
        <f>(E5805 -$Y$7)/$Y$8</f>
        <v>-2.0633796127548307</v>
      </c>
      <c r="AE5805">
        <f t="shared" si="1090"/>
        <v>0</v>
      </c>
      <c r="AG5805">
        <f>(A5805 -$W$7)/$W$8</f>
        <v>0.50494150641545266</v>
      </c>
      <c r="AH5805">
        <f>(B5805 -$X$7)/$X$8</f>
        <v>-0.69089146917616884</v>
      </c>
      <c r="AI5805">
        <f>(F5805 -$Z$7)/$Z$8</f>
        <v>-0.62995511218235045</v>
      </c>
      <c r="AJ5805">
        <f>(I5805 -$AA$7)/$AA$8</f>
        <v>1.2241438564120333</v>
      </c>
      <c r="AK5805">
        <f t="shared" si="1091"/>
        <v>1.0011994733813825</v>
      </c>
      <c r="AL5805">
        <f>IF(C5805="Low", 1, IF(C5805="Medium", 2, IF(C5805="High", 3, "")))</f>
        <v>1</v>
      </c>
      <c r="AM5805">
        <f>IF(G5805="Low", 1, IF(G5805="Medium", 2, IF(G5805="High", 3, "")))</f>
        <v>1</v>
      </c>
      <c r="AN5805">
        <f t="shared" si="1093"/>
        <v>2</v>
      </c>
      <c r="AO5805">
        <f t="shared" si="1094"/>
        <v>3</v>
      </c>
      <c r="AP5805">
        <f t="shared" si="1095"/>
        <v>1</v>
      </c>
      <c r="AQ5805">
        <f>IF(H5805="Yes", 1, 0)</f>
        <v>0</v>
      </c>
      <c r="AR5805">
        <f>IF(D5805="Yes", 1, 0)</f>
        <v>1</v>
      </c>
      <c r="AS5805">
        <f t="shared" si="1096"/>
        <v>1</v>
      </c>
      <c r="AT5805">
        <f t="shared" si="1097"/>
        <v>1</v>
      </c>
      <c r="AU5805">
        <f t="shared" si="1098"/>
        <v>0</v>
      </c>
      <c r="AV5805">
        <f t="shared" si="1099"/>
        <v>0</v>
      </c>
      <c r="AX5805">
        <f t="shared" si="1100"/>
        <v>1</v>
      </c>
    </row>
    <row r="5806" spans="1:50" x14ac:dyDescent="0.3">
      <c r="A5806">
        <v>16</v>
      </c>
      <c r="B5806">
        <v>85</v>
      </c>
      <c r="C5806" t="s">
        <v>18</v>
      </c>
      <c r="D5806" t="s">
        <v>21</v>
      </c>
      <c r="E5806">
        <v>8</v>
      </c>
      <c r="F5806">
        <v>86</v>
      </c>
      <c r="G5806" t="s">
        <v>18</v>
      </c>
      <c r="H5806" t="s">
        <v>21</v>
      </c>
      <c r="I5806">
        <v>2</v>
      </c>
      <c r="J5806" t="s">
        <v>22</v>
      </c>
      <c r="K5806" t="s">
        <v>34</v>
      </c>
      <c r="L5806" t="s">
        <v>32</v>
      </c>
      <c r="M5806">
        <v>4</v>
      </c>
      <c r="N5806" t="s">
        <v>20</v>
      </c>
      <c r="O5806" t="s">
        <v>25</v>
      </c>
      <c r="P5806" t="s">
        <v>26</v>
      </c>
      <c r="Q5806" t="s">
        <v>31</v>
      </c>
      <c r="R5806">
        <v>68</v>
      </c>
      <c r="T5806">
        <f t="shared" si="1092"/>
        <v>0.16918972270218829</v>
      </c>
      <c r="U5806">
        <f t="shared" si="1101"/>
        <v>67.89383446960997</v>
      </c>
      <c r="AD5806">
        <f>(E5806 -$Y$7)/$Y$8</f>
        <v>0.66139910137521774</v>
      </c>
      <c r="AE5806">
        <f t="shared" si="1090"/>
        <v>0</v>
      </c>
      <c r="AG5806">
        <f>(A5806 -$W$7)/$W$8</f>
        <v>-0.66364534957975729</v>
      </c>
      <c r="AH5806">
        <f>(B5806 -$X$7)/$X$8</f>
        <v>0.43498098000534957</v>
      </c>
      <c r="AI5806">
        <f>(F5806 -$Z$7)/$Z$8</f>
        <v>0.75905969740525847</v>
      </c>
      <c r="AJ5806">
        <f>(I5806 -$AA$7)/$AA$8</f>
        <v>0.41145108517868284</v>
      </c>
      <c r="AK5806">
        <f t="shared" si="1091"/>
        <v>1.0011994733813825</v>
      </c>
      <c r="AL5806">
        <f>IF(C5806="Low", 1, IF(C5806="Medium", 2, IF(C5806="High", 3, "")))</f>
        <v>1</v>
      </c>
      <c r="AM5806">
        <f>IF(G5806="Low", 1, IF(G5806="Medium", 2, IF(G5806="High", 3, "")))</f>
        <v>1</v>
      </c>
      <c r="AN5806">
        <f t="shared" si="1093"/>
        <v>2</v>
      </c>
      <c r="AO5806">
        <f t="shared" si="1094"/>
        <v>1</v>
      </c>
      <c r="AP5806">
        <f t="shared" si="1095"/>
        <v>0</v>
      </c>
      <c r="AQ5806">
        <f>IF(H5806="Yes", 1, 0)</f>
        <v>1</v>
      </c>
      <c r="AR5806">
        <f>IF(D5806="Yes", 1, 0)</f>
        <v>1</v>
      </c>
      <c r="AS5806">
        <f t="shared" si="1096"/>
        <v>1</v>
      </c>
      <c r="AT5806">
        <f t="shared" si="1097"/>
        <v>1</v>
      </c>
      <c r="AU5806">
        <f t="shared" si="1098"/>
        <v>0</v>
      </c>
      <c r="AV5806">
        <f t="shared" si="1099"/>
        <v>0</v>
      </c>
      <c r="AX5806">
        <f t="shared" si="1100"/>
        <v>1</v>
      </c>
    </row>
    <row r="5807" spans="1:50" x14ac:dyDescent="0.3">
      <c r="A5807">
        <v>22</v>
      </c>
      <c r="B5807">
        <v>77</v>
      </c>
      <c r="C5807" t="s">
        <v>22</v>
      </c>
      <c r="D5807" t="s">
        <v>21</v>
      </c>
      <c r="E5807">
        <v>7</v>
      </c>
      <c r="F5807">
        <v>74</v>
      </c>
      <c r="G5807" t="s">
        <v>19</v>
      </c>
      <c r="H5807" t="s">
        <v>21</v>
      </c>
      <c r="I5807">
        <v>2</v>
      </c>
      <c r="J5807" t="s">
        <v>18</v>
      </c>
      <c r="K5807" t="s">
        <v>34</v>
      </c>
      <c r="L5807" t="s">
        <v>28</v>
      </c>
      <c r="M5807">
        <v>4</v>
      </c>
      <c r="N5807" t="s">
        <v>20</v>
      </c>
      <c r="O5807" t="s">
        <v>29</v>
      </c>
      <c r="P5807" t="s">
        <v>26</v>
      </c>
      <c r="Q5807" t="s">
        <v>27</v>
      </c>
      <c r="R5807">
        <v>67</v>
      </c>
      <c r="T5807">
        <f t="shared" si="1092"/>
        <v>0.30013227677474941</v>
      </c>
      <c r="U5807">
        <f t="shared" si="1101"/>
        <v>68.403222132649177</v>
      </c>
      <c r="AD5807">
        <f>(E5807 -$Y$7)/$Y$8</f>
        <v>-1.9795577157294329E-2</v>
      </c>
      <c r="AE5807">
        <f t="shared" si="1090"/>
        <v>0</v>
      </c>
      <c r="AG5807">
        <f>(A5807 -$W$7)/$W$8</f>
        <v>0.3380005269875655</v>
      </c>
      <c r="AH5807">
        <f>(B5807 -$X$7)/$X$8</f>
        <v>-0.25786360410635406</v>
      </c>
      <c r="AI5807">
        <f>(F5807 -$Z$7)/$Z$8</f>
        <v>-7.4349188347306888E-2</v>
      </c>
      <c r="AJ5807">
        <f>(I5807 -$AA$7)/$AA$8</f>
        <v>0.41145108517868284</v>
      </c>
      <c r="AK5807">
        <f t="shared" si="1091"/>
        <v>1.0011994733813825</v>
      </c>
      <c r="AL5807">
        <f>IF(C5807="Low", 1, IF(C5807="Medium", 2, IF(C5807="High", 3, "")))</f>
        <v>2</v>
      </c>
      <c r="AM5807">
        <f>IF(G5807="Low", 1, IF(G5807="Medium", 2, IF(G5807="High", 3, "")))</f>
        <v>3</v>
      </c>
      <c r="AN5807">
        <f t="shared" si="1093"/>
        <v>1</v>
      </c>
      <c r="AO5807">
        <f t="shared" si="1094"/>
        <v>2</v>
      </c>
      <c r="AP5807">
        <f t="shared" si="1095"/>
        <v>0</v>
      </c>
      <c r="AQ5807">
        <f>IF(H5807="Yes", 1, 0)</f>
        <v>1</v>
      </c>
      <c r="AR5807">
        <f>IF(D5807="Yes", 1, 0)</f>
        <v>1</v>
      </c>
      <c r="AS5807">
        <f t="shared" si="1096"/>
        <v>1</v>
      </c>
      <c r="AT5807">
        <f t="shared" si="1097"/>
        <v>1</v>
      </c>
      <c r="AU5807">
        <f t="shared" si="1098"/>
        <v>0</v>
      </c>
      <c r="AV5807">
        <f t="shared" si="1099"/>
        <v>0</v>
      </c>
      <c r="AX5807">
        <f t="shared" si="1100"/>
        <v>1</v>
      </c>
    </row>
    <row r="5808" spans="1:50" x14ac:dyDescent="0.3">
      <c r="A5808">
        <v>19</v>
      </c>
      <c r="B5808">
        <v>62</v>
      </c>
      <c r="C5808" t="s">
        <v>19</v>
      </c>
      <c r="D5808" t="s">
        <v>21</v>
      </c>
      <c r="E5808">
        <v>8</v>
      </c>
      <c r="F5808">
        <v>60</v>
      </c>
      <c r="G5808" t="s">
        <v>22</v>
      </c>
      <c r="H5808" t="s">
        <v>21</v>
      </c>
      <c r="I5808">
        <v>1</v>
      </c>
      <c r="J5808" t="s">
        <v>22</v>
      </c>
      <c r="K5808" t="s">
        <v>23</v>
      </c>
      <c r="L5808" t="s">
        <v>24</v>
      </c>
      <c r="M5808">
        <v>2</v>
      </c>
      <c r="N5808" t="s">
        <v>20</v>
      </c>
      <c r="O5808" t="s">
        <v>29</v>
      </c>
      <c r="P5808" t="s">
        <v>35</v>
      </c>
      <c r="Q5808" t="s">
        <v>31</v>
      </c>
      <c r="R5808">
        <v>61</v>
      </c>
      <c r="T5808">
        <f t="shared" si="1092"/>
        <v>-0.10492153549740614</v>
      </c>
      <c r="U5808">
        <f t="shared" si="1101"/>
        <v>66.827497447119526</v>
      </c>
      <c r="AD5808">
        <f>(E5808 -$Y$7)/$Y$8</f>
        <v>0.66139910137521774</v>
      </c>
      <c r="AE5808">
        <f t="shared" si="1090"/>
        <v>1</v>
      </c>
      <c r="AG5808">
        <f>(A5808 -$W$7)/$W$8</f>
        <v>-0.16282241129609587</v>
      </c>
      <c r="AH5808">
        <f>(B5808 -$X$7)/$X$8</f>
        <v>-1.5569471993157984</v>
      </c>
      <c r="AI5808">
        <f>(F5808 -$Z$7)/$Z$8</f>
        <v>-1.0466595550586331</v>
      </c>
      <c r="AJ5808">
        <f>(I5808 -$AA$7)/$AA$8</f>
        <v>-0.40124168605466753</v>
      </c>
      <c r="AK5808">
        <f t="shared" si="1091"/>
        <v>-0.93837681180577304</v>
      </c>
      <c r="AL5808">
        <f>IF(C5808="Low", 1, IF(C5808="Medium", 2, IF(C5808="High", 3, "")))</f>
        <v>3</v>
      </c>
      <c r="AM5808">
        <f>IF(G5808="Low", 1, IF(G5808="Medium", 2, IF(G5808="High", 3, "")))</f>
        <v>2</v>
      </c>
      <c r="AN5808">
        <f t="shared" si="1093"/>
        <v>2</v>
      </c>
      <c r="AO5808">
        <f t="shared" si="1094"/>
        <v>2</v>
      </c>
      <c r="AP5808">
        <f t="shared" si="1095"/>
        <v>1</v>
      </c>
      <c r="AQ5808">
        <f>IF(H5808="Yes", 1, 0)</f>
        <v>1</v>
      </c>
      <c r="AR5808">
        <f>IF(D5808="Yes", 1, 0)</f>
        <v>1</v>
      </c>
      <c r="AS5808">
        <f t="shared" si="1096"/>
        <v>1</v>
      </c>
      <c r="AT5808">
        <f t="shared" si="1097"/>
        <v>0</v>
      </c>
      <c r="AU5808">
        <f t="shared" si="1098"/>
        <v>0</v>
      </c>
      <c r="AV5808">
        <f t="shared" si="1099"/>
        <v>0</v>
      </c>
      <c r="AX5808">
        <f t="shared" si="1100"/>
        <v>1</v>
      </c>
    </row>
    <row r="5809" spans="1:50" x14ac:dyDescent="0.3">
      <c r="A5809">
        <v>18</v>
      </c>
      <c r="B5809">
        <v>80</v>
      </c>
      <c r="C5809" t="s">
        <v>18</v>
      </c>
      <c r="D5809" t="s">
        <v>21</v>
      </c>
      <c r="E5809">
        <v>8</v>
      </c>
      <c r="F5809">
        <v>77</v>
      </c>
      <c r="G5809" t="s">
        <v>22</v>
      </c>
      <c r="H5809" t="s">
        <v>21</v>
      </c>
      <c r="I5809">
        <v>1</v>
      </c>
      <c r="J5809" t="s">
        <v>19</v>
      </c>
      <c r="K5809" t="s">
        <v>23</v>
      </c>
      <c r="L5809" t="s">
        <v>28</v>
      </c>
      <c r="M5809">
        <v>2</v>
      </c>
      <c r="N5809" t="s">
        <v>20</v>
      </c>
      <c r="O5809" t="s">
        <v>29</v>
      </c>
      <c r="P5809" t="s">
        <v>26</v>
      </c>
      <c r="Q5809" t="s">
        <v>31</v>
      </c>
      <c r="R5809">
        <v>64</v>
      </c>
      <c r="T5809">
        <f t="shared" si="1092"/>
        <v>0.15428932120815536</v>
      </c>
      <c r="U5809">
        <f t="shared" si="1101"/>
        <v>67.835869503605224</v>
      </c>
      <c r="AD5809">
        <f>(E5809 -$Y$7)/$Y$8</f>
        <v>0.66139910137521774</v>
      </c>
      <c r="AE5809">
        <f t="shared" si="1090"/>
        <v>1</v>
      </c>
      <c r="AG5809">
        <f>(A5809 -$W$7)/$W$8</f>
        <v>-0.32976339072398297</v>
      </c>
      <c r="AH5809">
        <f>(B5809 -$X$7)/$X$8</f>
        <v>1.9531149355348125E-3</v>
      </c>
      <c r="AI5809">
        <f>(F5809 -$Z$7)/$Z$8</f>
        <v>0.13400303309083447</v>
      </c>
      <c r="AJ5809">
        <f>(I5809 -$AA$7)/$AA$8</f>
        <v>-0.40124168605466753</v>
      </c>
      <c r="AK5809">
        <f t="shared" si="1091"/>
        <v>-0.93837681180577304</v>
      </c>
      <c r="AL5809">
        <f>IF(C5809="Low", 1, IF(C5809="Medium", 2, IF(C5809="High", 3, "")))</f>
        <v>1</v>
      </c>
      <c r="AM5809">
        <f>IF(G5809="Low", 1, IF(G5809="Medium", 2, IF(G5809="High", 3, "")))</f>
        <v>2</v>
      </c>
      <c r="AN5809">
        <f t="shared" si="1093"/>
        <v>3</v>
      </c>
      <c r="AO5809">
        <f t="shared" si="1094"/>
        <v>2</v>
      </c>
      <c r="AP5809">
        <f t="shared" si="1095"/>
        <v>0</v>
      </c>
      <c r="AQ5809">
        <f>IF(H5809="Yes", 1, 0)</f>
        <v>1</v>
      </c>
      <c r="AR5809">
        <f>IF(D5809="Yes", 1, 0)</f>
        <v>1</v>
      </c>
      <c r="AS5809">
        <f t="shared" si="1096"/>
        <v>1</v>
      </c>
      <c r="AT5809">
        <f t="shared" si="1097"/>
        <v>1</v>
      </c>
      <c r="AU5809">
        <f t="shared" si="1098"/>
        <v>0</v>
      </c>
      <c r="AV5809">
        <f t="shared" si="1099"/>
        <v>0</v>
      </c>
      <c r="AX5809">
        <f t="shared" si="1100"/>
        <v>1</v>
      </c>
    </row>
    <row r="5810" spans="1:50" x14ac:dyDescent="0.3">
      <c r="A5810">
        <v>31</v>
      </c>
      <c r="B5810">
        <v>93</v>
      </c>
      <c r="C5810" t="s">
        <v>19</v>
      </c>
      <c r="D5810" t="s">
        <v>20</v>
      </c>
      <c r="E5810">
        <v>6</v>
      </c>
      <c r="F5810">
        <v>80</v>
      </c>
      <c r="G5810" t="s">
        <v>22</v>
      </c>
      <c r="H5810" t="s">
        <v>21</v>
      </c>
      <c r="I5810">
        <v>3</v>
      </c>
      <c r="J5810" t="s">
        <v>22</v>
      </c>
      <c r="K5810" t="s">
        <v>23</v>
      </c>
      <c r="L5810" t="s">
        <v>32</v>
      </c>
      <c r="M5810">
        <v>2</v>
      </c>
      <c r="N5810" t="s">
        <v>20</v>
      </c>
      <c r="O5810" t="s">
        <v>25</v>
      </c>
      <c r="P5810" t="s">
        <v>26</v>
      </c>
      <c r="Q5810" t="s">
        <v>27</v>
      </c>
      <c r="R5810">
        <v>74</v>
      </c>
      <c r="T5810">
        <f t="shared" si="1092"/>
        <v>0.88872356930097407</v>
      </c>
      <c r="U5810">
        <f t="shared" si="1101"/>
        <v>70.692937230301965</v>
      </c>
      <c r="AD5810">
        <f>(E5810 -$Y$7)/$Y$8</f>
        <v>-0.70099025568980644</v>
      </c>
      <c r="AE5810">
        <f t="shared" si="1090"/>
        <v>1</v>
      </c>
      <c r="AG5810">
        <f>(A5810 -$W$7)/$W$8</f>
        <v>1.8404693418385496</v>
      </c>
      <c r="AH5810">
        <f>(B5810 -$X$7)/$X$8</f>
        <v>1.1278255641170531</v>
      </c>
      <c r="AI5810">
        <f>(F5810 -$Z$7)/$Z$8</f>
        <v>0.34235525452897581</v>
      </c>
      <c r="AJ5810">
        <f>(I5810 -$AA$7)/$AA$8</f>
        <v>1.2241438564120333</v>
      </c>
      <c r="AK5810">
        <f t="shared" si="1091"/>
        <v>-0.93837681180577304</v>
      </c>
      <c r="AL5810">
        <f>IF(C5810="Low", 1, IF(C5810="Medium", 2, IF(C5810="High", 3, "")))</f>
        <v>3</v>
      </c>
      <c r="AM5810">
        <f>IF(G5810="Low", 1, IF(G5810="Medium", 2, IF(G5810="High", 3, "")))</f>
        <v>2</v>
      </c>
      <c r="AN5810">
        <f t="shared" si="1093"/>
        <v>2</v>
      </c>
      <c r="AO5810">
        <f t="shared" si="1094"/>
        <v>1</v>
      </c>
      <c r="AP5810">
        <f t="shared" si="1095"/>
        <v>0</v>
      </c>
      <c r="AQ5810">
        <f>IF(H5810="Yes", 1, 0)</f>
        <v>1</v>
      </c>
      <c r="AR5810">
        <f>IF(D5810="Yes", 1, 0)</f>
        <v>0</v>
      </c>
      <c r="AS5810">
        <f t="shared" si="1096"/>
        <v>1</v>
      </c>
      <c r="AT5810">
        <f t="shared" si="1097"/>
        <v>1</v>
      </c>
      <c r="AU5810">
        <f t="shared" si="1098"/>
        <v>1</v>
      </c>
      <c r="AV5810">
        <f t="shared" si="1099"/>
        <v>1</v>
      </c>
      <c r="AX5810">
        <f t="shared" si="1100"/>
        <v>1</v>
      </c>
    </row>
    <row r="5811" spans="1:50" x14ac:dyDescent="0.3">
      <c r="A5811">
        <v>27</v>
      </c>
      <c r="B5811">
        <v>64</v>
      </c>
      <c r="C5811" t="s">
        <v>22</v>
      </c>
      <c r="D5811" t="s">
        <v>20</v>
      </c>
      <c r="E5811">
        <v>5</v>
      </c>
      <c r="F5811">
        <v>51</v>
      </c>
      <c r="G5811" t="s">
        <v>19</v>
      </c>
      <c r="H5811" t="s">
        <v>21</v>
      </c>
      <c r="I5811">
        <v>1</v>
      </c>
      <c r="J5811" t="s">
        <v>19</v>
      </c>
      <c r="K5811" t="s">
        <v>23</v>
      </c>
      <c r="L5811" t="s">
        <v>28</v>
      </c>
      <c r="M5811">
        <v>3</v>
      </c>
      <c r="N5811" t="s">
        <v>20</v>
      </c>
      <c r="O5811" t="s">
        <v>25</v>
      </c>
      <c r="P5811" t="s">
        <v>26</v>
      </c>
      <c r="Q5811" t="s">
        <v>31</v>
      </c>
      <c r="R5811">
        <v>64</v>
      </c>
      <c r="T5811">
        <f t="shared" si="1092"/>
        <v>4.8806442100432348E-2</v>
      </c>
      <c r="U5811">
        <f t="shared" si="1101"/>
        <v>67.425524084120312</v>
      </c>
      <c r="AD5811">
        <f>(E5811 -$Y$7)/$Y$8</f>
        <v>-1.3821849342223185</v>
      </c>
      <c r="AE5811">
        <f t="shared" si="1090"/>
        <v>1</v>
      </c>
      <c r="AG5811">
        <f>(A5811 -$W$7)/$W$8</f>
        <v>1.1727054241270012</v>
      </c>
      <c r="AH5811">
        <f>(B5811 -$X$7)/$X$8</f>
        <v>-1.3837360532878724</v>
      </c>
      <c r="AI5811">
        <f>(F5811 -$Z$7)/$Z$8</f>
        <v>-1.6717162193730573</v>
      </c>
      <c r="AJ5811">
        <f>(I5811 -$AA$7)/$AA$8</f>
        <v>-0.40124168605466753</v>
      </c>
      <c r="AK5811">
        <f t="shared" si="1091"/>
        <v>3.141133078780467E-2</v>
      </c>
      <c r="AL5811">
        <f>IF(C5811="Low", 1, IF(C5811="Medium", 2, IF(C5811="High", 3, "")))</f>
        <v>2</v>
      </c>
      <c r="AM5811">
        <f>IF(G5811="Low", 1, IF(G5811="Medium", 2, IF(G5811="High", 3, "")))</f>
        <v>3</v>
      </c>
      <c r="AN5811">
        <f t="shared" si="1093"/>
        <v>3</v>
      </c>
      <c r="AO5811">
        <f t="shared" si="1094"/>
        <v>1</v>
      </c>
      <c r="AP5811">
        <f t="shared" si="1095"/>
        <v>0</v>
      </c>
      <c r="AQ5811">
        <f>IF(H5811="Yes", 1, 0)</f>
        <v>1</v>
      </c>
      <c r="AR5811">
        <f>IF(D5811="Yes", 1, 0)</f>
        <v>0</v>
      </c>
      <c r="AS5811">
        <f t="shared" si="1096"/>
        <v>1</v>
      </c>
      <c r="AT5811">
        <f t="shared" si="1097"/>
        <v>1</v>
      </c>
      <c r="AU5811">
        <f t="shared" si="1098"/>
        <v>0</v>
      </c>
      <c r="AV5811">
        <f t="shared" si="1099"/>
        <v>0</v>
      </c>
      <c r="AX5811">
        <f t="shared" si="1100"/>
        <v>1</v>
      </c>
    </row>
    <row r="5812" spans="1:50" x14ac:dyDescent="0.3">
      <c r="A5812">
        <v>21</v>
      </c>
      <c r="B5812">
        <v>63</v>
      </c>
      <c r="C5812" t="s">
        <v>19</v>
      </c>
      <c r="D5812" t="s">
        <v>21</v>
      </c>
      <c r="E5812">
        <v>9</v>
      </c>
      <c r="F5812">
        <v>60</v>
      </c>
      <c r="G5812" t="s">
        <v>22</v>
      </c>
      <c r="H5812" t="s">
        <v>21</v>
      </c>
      <c r="I5812">
        <v>2</v>
      </c>
      <c r="J5812" t="s">
        <v>22</v>
      </c>
      <c r="K5812" t="s">
        <v>23</v>
      </c>
      <c r="L5812" t="s">
        <v>28</v>
      </c>
      <c r="M5812">
        <v>2</v>
      </c>
      <c r="N5812" t="s">
        <v>20</v>
      </c>
      <c r="O5812" t="s">
        <v>33</v>
      </c>
      <c r="P5812" t="s">
        <v>26</v>
      </c>
      <c r="Q5812" t="s">
        <v>27</v>
      </c>
      <c r="R5812">
        <v>64</v>
      </c>
      <c r="T5812">
        <f t="shared" si="1092"/>
        <v>4.4361512470022638E-2</v>
      </c>
      <c r="U5812">
        <f t="shared" si="1101"/>
        <v>67.408232590664696</v>
      </c>
      <c r="AD5812">
        <f>(E5812 -$Y$7)/$Y$8</f>
        <v>1.3425937799077299</v>
      </c>
      <c r="AE5812">
        <f t="shared" si="1090"/>
        <v>1</v>
      </c>
      <c r="AG5812">
        <f>(A5812 -$W$7)/$W$8</f>
        <v>0.17105954755967837</v>
      </c>
      <c r="AH5812">
        <f>(B5812 -$X$7)/$X$8</f>
        <v>-1.4703416263018354</v>
      </c>
      <c r="AI5812">
        <f>(F5812 -$Z$7)/$Z$8</f>
        <v>-1.0466595550586331</v>
      </c>
      <c r="AJ5812">
        <f>(I5812 -$AA$7)/$AA$8</f>
        <v>0.41145108517868284</v>
      </c>
      <c r="AK5812">
        <f t="shared" si="1091"/>
        <v>-0.93837681180577304</v>
      </c>
      <c r="AL5812">
        <f>IF(C5812="Low", 1, IF(C5812="Medium", 2, IF(C5812="High", 3, "")))</f>
        <v>3</v>
      </c>
      <c r="AM5812">
        <f>IF(G5812="Low", 1, IF(G5812="Medium", 2, IF(G5812="High", 3, "")))</f>
        <v>2</v>
      </c>
      <c r="AN5812">
        <f t="shared" si="1093"/>
        <v>2</v>
      </c>
      <c r="AO5812">
        <f t="shared" si="1094"/>
        <v>3</v>
      </c>
      <c r="AP5812">
        <f t="shared" si="1095"/>
        <v>0</v>
      </c>
      <c r="AQ5812">
        <f>IF(H5812="Yes", 1, 0)</f>
        <v>1</v>
      </c>
      <c r="AR5812">
        <f>IF(D5812="Yes", 1, 0)</f>
        <v>1</v>
      </c>
      <c r="AS5812">
        <f t="shared" si="1096"/>
        <v>1</v>
      </c>
      <c r="AT5812">
        <f t="shared" si="1097"/>
        <v>1</v>
      </c>
      <c r="AU5812">
        <f t="shared" si="1098"/>
        <v>0</v>
      </c>
      <c r="AV5812">
        <f t="shared" si="1099"/>
        <v>0</v>
      </c>
      <c r="AX5812">
        <f t="shared" si="1100"/>
        <v>1</v>
      </c>
    </row>
    <row r="5813" spans="1:50" x14ac:dyDescent="0.3">
      <c r="A5813">
        <v>6</v>
      </c>
      <c r="B5813">
        <v>66</v>
      </c>
      <c r="C5813" t="s">
        <v>19</v>
      </c>
      <c r="D5813" t="s">
        <v>21</v>
      </c>
      <c r="E5813">
        <v>7</v>
      </c>
      <c r="F5813">
        <v>62</v>
      </c>
      <c r="G5813" t="s">
        <v>18</v>
      </c>
      <c r="H5813" t="s">
        <v>21</v>
      </c>
      <c r="I5813">
        <v>2</v>
      </c>
      <c r="J5813" t="s">
        <v>22</v>
      </c>
      <c r="K5813" t="s">
        <v>23</v>
      </c>
      <c r="L5813" t="s">
        <v>32</v>
      </c>
      <c r="M5813">
        <v>4</v>
      </c>
      <c r="N5813" t="s">
        <v>20</v>
      </c>
      <c r="O5813" t="s">
        <v>33</v>
      </c>
      <c r="P5813" t="s">
        <v>26</v>
      </c>
      <c r="Q5813" t="s">
        <v>27</v>
      </c>
      <c r="R5813">
        <v>61</v>
      </c>
      <c r="T5813">
        <f t="shared" si="1092"/>
        <v>-0.31182869859586837</v>
      </c>
      <c r="U5813">
        <f t="shared" si="1101"/>
        <v>66.022595198012695</v>
      </c>
      <c r="AD5813">
        <f>(E5813 -$Y$7)/$Y$8</f>
        <v>-1.9795577157294329E-2</v>
      </c>
      <c r="AE5813">
        <f t="shared" si="1090"/>
        <v>1</v>
      </c>
      <c r="AG5813">
        <f>(A5813 -$W$7)/$W$8</f>
        <v>-2.3330551438586284</v>
      </c>
      <c r="AH5813">
        <f>(B5813 -$X$7)/$X$8</f>
        <v>-1.2105249072599464</v>
      </c>
      <c r="AI5813">
        <f>(F5813 -$Z$7)/$Z$8</f>
        <v>-0.9077580740998723</v>
      </c>
      <c r="AJ5813">
        <f>(I5813 -$AA$7)/$AA$8</f>
        <v>0.41145108517868284</v>
      </c>
      <c r="AK5813">
        <f t="shared" si="1091"/>
        <v>1.0011994733813825</v>
      </c>
      <c r="AL5813">
        <f>IF(C5813="Low", 1, IF(C5813="Medium", 2, IF(C5813="High", 3, "")))</f>
        <v>3</v>
      </c>
      <c r="AM5813">
        <f>IF(G5813="Low", 1, IF(G5813="Medium", 2, IF(G5813="High", 3, "")))</f>
        <v>1</v>
      </c>
      <c r="AN5813">
        <f t="shared" si="1093"/>
        <v>2</v>
      </c>
      <c r="AO5813">
        <f t="shared" si="1094"/>
        <v>3</v>
      </c>
      <c r="AP5813">
        <f t="shared" si="1095"/>
        <v>0</v>
      </c>
      <c r="AQ5813">
        <f>IF(H5813="Yes", 1, 0)</f>
        <v>1</v>
      </c>
      <c r="AR5813">
        <f>IF(D5813="Yes", 1, 0)</f>
        <v>1</v>
      </c>
      <c r="AS5813">
        <f t="shared" si="1096"/>
        <v>1</v>
      </c>
      <c r="AT5813">
        <f t="shared" si="1097"/>
        <v>1</v>
      </c>
      <c r="AU5813">
        <f t="shared" si="1098"/>
        <v>0</v>
      </c>
      <c r="AV5813">
        <f t="shared" si="1099"/>
        <v>0</v>
      </c>
      <c r="AX5813">
        <f t="shared" si="1100"/>
        <v>1</v>
      </c>
    </row>
    <row r="5814" spans="1:50" x14ac:dyDescent="0.3">
      <c r="A5814">
        <v>18</v>
      </c>
      <c r="B5814">
        <v>91</v>
      </c>
      <c r="C5814" t="s">
        <v>19</v>
      </c>
      <c r="D5814" t="s">
        <v>21</v>
      </c>
      <c r="E5814">
        <v>7</v>
      </c>
      <c r="F5814">
        <v>62</v>
      </c>
      <c r="G5814" t="s">
        <v>22</v>
      </c>
      <c r="H5814" t="s">
        <v>21</v>
      </c>
      <c r="I5814">
        <v>3</v>
      </c>
      <c r="J5814" t="s">
        <v>22</v>
      </c>
      <c r="K5814" t="s">
        <v>34</v>
      </c>
      <c r="L5814" t="s">
        <v>24</v>
      </c>
      <c r="M5814">
        <v>3</v>
      </c>
      <c r="N5814" t="s">
        <v>20</v>
      </c>
      <c r="O5814" t="s">
        <v>25</v>
      </c>
      <c r="P5814" t="s">
        <v>26</v>
      </c>
      <c r="Q5814" t="s">
        <v>27</v>
      </c>
      <c r="R5814">
        <v>71</v>
      </c>
      <c r="T5814">
        <f t="shared" si="1092"/>
        <v>0.54101017251902206</v>
      </c>
      <c r="U5814">
        <f t="shared" si="1101"/>
        <v>69.340276012955982</v>
      </c>
      <c r="AD5814">
        <f>(E5814 -$Y$7)/$Y$8</f>
        <v>-1.9795577157294329E-2</v>
      </c>
      <c r="AE5814">
        <f t="shared" si="1090"/>
        <v>0</v>
      </c>
      <c r="AG5814">
        <f>(A5814 -$W$7)/$W$8</f>
        <v>-0.32976339072398297</v>
      </c>
      <c r="AH5814">
        <f>(B5814 -$X$7)/$X$8</f>
        <v>0.95461441808912728</v>
      </c>
      <c r="AI5814">
        <f>(F5814 -$Z$7)/$Z$8</f>
        <v>-0.9077580740998723</v>
      </c>
      <c r="AJ5814">
        <f>(I5814 -$AA$7)/$AA$8</f>
        <v>1.2241438564120333</v>
      </c>
      <c r="AK5814">
        <f t="shared" si="1091"/>
        <v>3.141133078780467E-2</v>
      </c>
      <c r="AL5814">
        <f>IF(C5814="Low", 1, IF(C5814="Medium", 2, IF(C5814="High", 3, "")))</f>
        <v>3</v>
      </c>
      <c r="AM5814">
        <f>IF(G5814="Low", 1, IF(G5814="Medium", 2, IF(G5814="High", 3, "")))</f>
        <v>2</v>
      </c>
      <c r="AN5814">
        <f t="shared" si="1093"/>
        <v>2</v>
      </c>
      <c r="AO5814">
        <f t="shared" si="1094"/>
        <v>1</v>
      </c>
      <c r="AP5814">
        <f t="shared" si="1095"/>
        <v>1</v>
      </c>
      <c r="AQ5814">
        <f>IF(H5814="Yes", 1, 0)</f>
        <v>1</v>
      </c>
      <c r="AR5814">
        <f>IF(D5814="Yes", 1, 0)</f>
        <v>1</v>
      </c>
      <c r="AS5814">
        <f t="shared" si="1096"/>
        <v>1</v>
      </c>
      <c r="AT5814">
        <f t="shared" si="1097"/>
        <v>1</v>
      </c>
      <c r="AU5814">
        <f t="shared" si="1098"/>
        <v>1</v>
      </c>
      <c r="AV5814">
        <f t="shared" si="1099"/>
        <v>0</v>
      </c>
      <c r="AX5814">
        <f t="shared" si="1100"/>
        <v>0</v>
      </c>
    </row>
    <row r="5815" spans="1:50" x14ac:dyDescent="0.3">
      <c r="A5815">
        <v>36</v>
      </c>
      <c r="B5815">
        <v>89</v>
      </c>
      <c r="C5815" t="s">
        <v>19</v>
      </c>
      <c r="D5815" t="s">
        <v>21</v>
      </c>
      <c r="E5815">
        <v>8</v>
      </c>
      <c r="F5815">
        <v>62</v>
      </c>
      <c r="G5815" t="s">
        <v>18</v>
      </c>
      <c r="H5815" t="s">
        <v>21</v>
      </c>
      <c r="I5815">
        <v>2</v>
      </c>
      <c r="J5815" t="s">
        <v>19</v>
      </c>
      <c r="K5815" t="s">
        <v>34</v>
      </c>
      <c r="L5815" t="s">
        <v>28</v>
      </c>
      <c r="M5815">
        <v>3</v>
      </c>
      <c r="N5815" t="s">
        <v>20</v>
      </c>
      <c r="O5815" t="s">
        <v>29</v>
      </c>
      <c r="P5815" t="s">
        <v>30</v>
      </c>
      <c r="Q5815" t="s">
        <v>27</v>
      </c>
      <c r="R5815">
        <v>72</v>
      </c>
      <c r="T5815">
        <f t="shared" si="1092"/>
        <v>0.85819604694189533</v>
      </c>
      <c r="U5815">
        <f t="shared" si="1101"/>
        <v>70.574180242682417</v>
      </c>
      <c r="AD5815">
        <f>(E5815 -$Y$7)/$Y$8</f>
        <v>0.66139910137521774</v>
      </c>
      <c r="AE5815">
        <f t="shared" si="1090"/>
        <v>0</v>
      </c>
      <c r="AG5815">
        <f>(A5815 -$W$7)/$W$8</f>
        <v>2.6751742389779851</v>
      </c>
      <c r="AH5815">
        <f>(B5815 -$X$7)/$X$8</f>
        <v>0.78140327206120141</v>
      </c>
      <c r="AI5815">
        <f>(F5815 -$Z$7)/$Z$8</f>
        <v>-0.9077580740998723</v>
      </c>
      <c r="AJ5815">
        <f>(I5815 -$AA$7)/$AA$8</f>
        <v>0.41145108517868284</v>
      </c>
      <c r="AK5815">
        <f t="shared" si="1091"/>
        <v>3.141133078780467E-2</v>
      </c>
      <c r="AL5815">
        <f>IF(C5815="Low", 1, IF(C5815="Medium", 2, IF(C5815="High", 3, "")))</f>
        <v>3</v>
      </c>
      <c r="AM5815">
        <f>IF(G5815="Low", 1, IF(G5815="Medium", 2, IF(G5815="High", 3, "")))</f>
        <v>1</v>
      </c>
      <c r="AN5815">
        <f t="shared" si="1093"/>
        <v>3</v>
      </c>
      <c r="AO5815">
        <f t="shared" si="1094"/>
        <v>2</v>
      </c>
      <c r="AP5815">
        <f t="shared" si="1095"/>
        <v>0</v>
      </c>
      <c r="AQ5815">
        <f>IF(H5815="Yes", 1, 0)</f>
        <v>1</v>
      </c>
      <c r="AR5815">
        <f>IF(D5815="Yes", 1, 0)</f>
        <v>1</v>
      </c>
      <c r="AS5815">
        <f t="shared" si="1096"/>
        <v>1</v>
      </c>
      <c r="AT5815">
        <f t="shared" si="1097"/>
        <v>0</v>
      </c>
      <c r="AU5815">
        <f t="shared" si="1098"/>
        <v>1</v>
      </c>
      <c r="AV5815">
        <f t="shared" si="1099"/>
        <v>1</v>
      </c>
      <c r="AX5815">
        <f t="shared" si="1100"/>
        <v>1</v>
      </c>
    </row>
    <row r="5816" spans="1:50" x14ac:dyDescent="0.3">
      <c r="A5816">
        <v>19</v>
      </c>
      <c r="B5816">
        <v>83</v>
      </c>
      <c r="C5816" t="s">
        <v>19</v>
      </c>
      <c r="D5816" t="s">
        <v>20</v>
      </c>
      <c r="E5816">
        <v>6</v>
      </c>
      <c r="F5816">
        <v>64</v>
      </c>
      <c r="G5816" t="s">
        <v>22</v>
      </c>
      <c r="H5816" t="s">
        <v>21</v>
      </c>
      <c r="I5816">
        <v>0</v>
      </c>
      <c r="J5816" t="s">
        <v>22</v>
      </c>
      <c r="K5816" t="s">
        <v>34</v>
      </c>
      <c r="L5816" t="s">
        <v>28</v>
      </c>
      <c r="M5816">
        <v>5</v>
      </c>
      <c r="N5816" t="s">
        <v>20</v>
      </c>
      <c r="O5816" t="s">
        <v>33</v>
      </c>
      <c r="P5816" t="s">
        <v>26</v>
      </c>
      <c r="Q5816" t="s">
        <v>31</v>
      </c>
      <c r="R5816">
        <v>68</v>
      </c>
      <c r="T5816">
        <f t="shared" si="1092"/>
        <v>0.31212598585931256</v>
      </c>
      <c r="U5816">
        <f t="shared" si="1101"/>
        <v>68.449879596183706</v>
      </c>
      <c r="AD5816">
        <f>(E5816 -$Y$7)/$Y$8</f>
        <v>-0.70099025568980644</v>
      </c>
      <c r="AE5816">
        <f t="shared" si="1090"/>
        <v>0</v>
      </c>
      <c r="AG5816">
        <f>(A5816 -$W$7)/$W$8</f>
        <v>-0.16282241129609587</v>
      </c>
      <c r="AH5816">
        <f>(B5816 -$X$7)/$X$8</f>
        <v>0.26176983397742365</v>
      </c>
      <c r="AI5816">
        <f>(F5816 -$Z$7)/$Z$8</f>
        <v>-0.76885659314111132</v>
      </c>
      <c r="AJ5816">
        <f>(I5816 -$AA$7)/$AA$8</f>
        <v>-1.213934457288018</v>
      </c>
      <c r="AK5816">
        <f t="shared" si="1091"/>
        <v>1.9709876159749602</v>
      </c>
      <c r="AL5816">
        <f>IF(C5816="Low", 1, IF(C5816="Medium", 2, IF(C5816="High", 3, "")))</f>
        <v>3</v>
      </c>
      <c r="AM5816">
        <f>IF(G5816="Low", 1, IF(G5816="Medium", 2, IF(G5816="High", 3, "")))</f>
        <v>2</v>
      </c>
      <c r="AN5816">
        <f t="shared" si="1093"/>
        <v>2</v>
      </c>
      <c r="AO5816">
        <f t="shared" si="1094"/>
        <v>3</v>
      </c>
      <c r="AP5816">
        <f t="shared" si="1095"/>
        <v>0</v>
      </c>
      <c r="AQ5816">
        <f>IF(H5816="Yes", 1, 0)</f>
        <v>1</v>
      </c>
      <c r="AR5816">
        <f>IF(D5816="Yes", 1, 0)</f>
        <v>0</v>
      </c>
      <c r="AS5816">
        <f t="shared" si="1096"/>
        <v>1</v>
      </c>
      <c r="AT5816">
        <f t="shared" si="1097"/>
        <v>1</v>
      </c>
      <c r="AU5816">
        <f t="shared" si="1098"/>
        <v>0</v>
      </c>
      <c r="AV5816">
        <f t="shared" si="1099"/>
        <v>0</v>
      </c>
      <c r="AX5816">
        <f t="shared" si="1100"/>
        <v>1</v>
      </c>
    </row>
    <row r="5817" spans="1:50" x14ac:dyDescent="0.3">
      <c r="A5817">
        <v>27</v>
      </c>
      <c r="B5817">
        <v>79</v>
      </c>
      <c r="C5817" t="s">
        <v>18</v>
      </c>
      <c r="D5817" t="s">
        <v>21</v>
      </c>
      <c r="E5817">
        <v>8</v>
      </c>
      <c r="F5817">
        <v>63</v>
      </c>
      <c r="G5817" t="s">
        <v>19</v>
      </c>
      <c r="H5817" t="s">
        <v>21</v>
      </c>
      <c r="I5817">
        <v>2</v>
      </c>
      <c r="J5817" t="s">
        <v>22</v>
      </c>
      <c r="K5817" t="s">
        <v>23</v>
      </c>
      <c r="L5817" t="s">
        <v>28</v>
      </c>
      <c r="M5817">
        <v>5</v>
      </c>
      <c r="N5817" t="s">
        <v>20</v>
      </c>
      <c r="O5817" t="s">
        <v>29</v>
      </c>
      <c r="P5817" t="s">
        <v>30</v>
      </c>
      <c r="Q5817" t="s">
        <v>31</v>
      </c>
      <c r="R5817">
        <v>69</v>
      </c>
      <c r="T5817">
        <f t="shared" si="1092"/>
        <v>0.34144265013565167</v>
      </c>
      <c r="U5817">
        <f t="shared" si="1101"/>
        <v>68.563926150488371</v>
      </c>
      <c r="AD5817">
        <f>(E5817 -$Y$7)/$Y$8</f>
        <v>0.66139910137521774</v>
      </c>
      <c r="AE5817">
        <f t="shared" si="1090"/>
        <v>1</v>
      </c>
      <c r="AG5817">
        <f>(A5817 -$W$7)/$W$8</f>
        <v>1.1727054241270012</v>
      </c>
      <c r="AH5817">
        <f>(B5817 -$X$7)/$X$8</f>
        <v>-8.4652458078428139E-2</v>
      </c>
      <c r="AI5817">
        <f>(F5817 -$Z$7)/$Z$8</f>
        <v>-0.83830733362049181</v>
      </c>
      <c r="AJ5817">
        <f>(I5817 -$AA$7)/$AA$8</f>
        <v>0.41145108517868284</v>
      </c>
      <c r="AK5817">
        <f t="shared" si="1091"/>
        <v>1.9709876159749602</v>
      </c>
      <c r="AL5817">
        <f>IF(C5817="Low", 1, IF(C5817="Medium", 2, IF(C5817="High", 3, "")))</f>
        <v>1</v>
      </c>
      <c r="AM5817">
        <f>IF(G5817="Low", 1, IF(G5817="Medium", 2, IF(G5817="High", 3, "")))</f>
        <v>3</v>
      </c>
      <c r="AN5817">
        <f t="shared" si="1093"/>
        <v>2</v>
      </c>
      <c r="AO5817">
        <f t="shared" si="1094"/>
        <v>2</v>
      </c>
      <c r="AP5817">
        <f t="shared" si="1095"/>
        <v>0</v>
      </c>
      <c r="AQ5817">
        <f>IF(H5817="Yes", 1, 0)</f>
        <v>1</v>
      </c>
      <c r="AR5817">
        <f>IF(D5817="Yes", 1, 0)</f>
        <v>1</v>
      </c>
      <c r="AS5817">
        <f t="shared" si="1096"/>
        <v>1</v>
      </c>
      <c r="AT5817">
        <f t="shared" si="1097"/>
        <v>0</v>
      </c>
      <c r="AU5817">
        <f t="shared" si="1098"/>
        <v>0</v>
      </c>
      <c r="AV5817">
        <f t="shared" si="1099"/>
        <v>0</v>
      </c>
      <c r="AX5817">
        <f t="shared" si="1100"/>
        <v>1</v>
      </c>
    </row>
    <row r="5818" spans="1:50" x14ac:dyDescent="0.3">
      <c r="A5818">
        <v>29</v>
      </c>
      <c r="B5818">
        <v>96</v>
      </c>
      <c r="C5818" t="s">
        <v>22</v>
      </c>
      <c r="D5818" t="s">
        <v>20</v>
      </c>
      <c r="E5818">
        <v>8</v>
      </c>
      <c r="F5818">
        <v>94</v>
      </c>
      <c r="G5818" t="s">
        <v>19</v>
      </c>
      <c r="H5818" t="s">
        <v>20</v>
      </c>
      <c r="I5818">
        <v>2</v>
      </c>
      <c r="J5818" t="s">
        <v>19</v>
      </c>
      <c r="K5818" t="s">
        <v>23</v>
      </c>
      <c r="L5818" t="s">
        <v>28</v>
      </c>
      <c r="M5818">
        <v>4</v>
      </c>
      <c r="N5818" t="s">
        <v>20</v>
      </c>
      <c r="O5818" t="s">
        <v>25</v>
      </c>
      <c r="P5818" t="s">
        <v>26</v>
      </c>
      <c r="Q5818" t="s">
        <v>27</v>
      </c>
      <c r="R5818">
        <v>74</v>
      </c>
      <c r="T5818">
        <f t="shared" si="1092"/>
        <v>0.87138843037749847</v>
      </c>
      <c r="U5818">
        <f t="shared" si="1101"/>
        <v>70.625500742849638</v>
      </c>
      <c r="AD5818">
        <f>(E5818 -$Y$7)/$Y$8</f>
        <v>0.66139910137521774</v>
      </c>
      <c r="AE5818">
        <f t="shared" si="1090"/>
        <v>1</v>
      </c>
      <c r="AG5818">
        <f>(A5818 -$W$7)/$W$8</f>
        <v>1.5065873829827754</v>
      </c>
      <c r="AH5818">
        <f>(B5818 -$X$7)/$X$8</f>
        <v>1.3876422831589421</v>
      </c>
      <c r="AI5818">
        <f>(F5818 -$Z$7)/$Z$8</f>
        <v>1.3146656212403021</v>
      </c>
      <c r="AJ5818">
        <f>(I5818 -$AA$7)/$AA$8</f>
        <v>0.41145108517868284</v>
      </c>
      <c r="AK5818">
        <f t="shared" si="1091"/>
        <v>1.0011994733813825</v>
      </c>
      <c r="AL5818">
        <f>IF(C5818="Low", 1, IF(C5818="Medium", 2, IF(C5818="High", 3, "")))</f>
        <v>2</v>
      </c>
      <c r="AM5818">
        <f>IF(G5818="Low", 1, IF(G5818="Medium", 2, IF(G5818="High", 3, "")))</f>
        <v>3</v>
      </c>
      <c r="AN5818">
        <f t="shared" si="1093"/>
        <v>3</v>
      </c>
      <c r="AO5818">
        <f t="shared" si="1094"/>
        <v>1</v>
      </c>
      <c r="AP5818">
        <f t="shared" si="1095"/>
        <v>0</v>
      </c>
      <c r="AQ5818">
        <f>IF(H5818="Yes", 1, 0)</f>
        <v>0</v>
      </c>
      <c r="AR5818">
        <f>IF(D5818="Yes", 1, 0)</f>
        <v>0</v>
      </c>
      <c r="AS5818">
        <f t="shared" si="1096"/>
        <v>1</v>
      </c>
      <c r="AT5818">
        <f t="shared" si="1097"/>
        <v>1</v>
      </c>
      <c r="AU5818">
        <f t="shared" si="1098"/>
        <v>1</v>
      </c>
      <c r="AV5818">
        <f t="shared" si="1099"/>
        <v>1</v>
      </c>
      <c r="AX5818">
        <f t="shared" si="1100"/>
        <v>1</v>
      </c>
    </row>
    <row r="5819" spans="1:50" x14ac:dyDescent="0.3">
      <c r="A5819">
        <v>21</v>
      </c>
      <c r="B5819">
        <v>91</v>
      </c>
      <c r="C5819" t="s">
        <v>22</v>
      </c>
      <c r="D5819" t="s">
        <v>21</v>
      </c>
      <c r="E5819">
        <v>9</v>
      </c>
      <c r="F5819">
        <v>66</v>
      </c>
      <c r="G5819" t="s">
        <v>18</v>
      </c>
      <c r="H5819" t="s">
        <v>21</v>
      </c>
      <c r="I5819">
        <v>3</v>
      </c>
      <c r="J5819" t="s">
        <v>22</v>
      </c>
      <c r="K5819" t="s">
        <v>23</v>
      </c>
      <c r="L5819" t="s">
        <v>32</v>
      </c>
      <c r="M5819">
        <v>4</v>
      </c>
      <c r="N5819" t="s">
        <v>20</v>
      </c>
      <c r="O5819" t="s">
        <v>29</v>
      </c>
      <c r="P5819" t="s">
        <v>30</v>
      </c>
      <c r="Q5819" t="s">
        <v>31</v>
      </c>
      <c r="R5819">
        <v>70</v>
      </c>
      <c r="T5819">
        <f t="shared" si="1092"/>
        <v>0.43193264519842095</v>
      </c>
      <c r="U5819">
        <f t="shared" si="1101"/>
        <v>68.915946831923307</v>
      </c>
      <c r="AD5819">
        <f>(E5819 -$Y$7)/$Y$8</f>
        <v>1.3425937799077299</v>
      </c>
      <c r="AE5819">
        <f t="shared" si="1090"/>
        <v>1</v>
      </c>
      <c r="AG5819">
        <f>(A5819 -$W$7)/$W$8</f>
        <v>0.17105954755967837</v>
      </c>
      <c r="AH5819">
        <f>(B5819 -$X$7)/$X$8</f>
        <v>0.95461441808912728</v>
      </c>
      <c r="AI5819">
        <f>(F5819 -$Z$7)/$Z$8</f>
        <v>-0.62995511218235045</v>
      </c>
      <c r="AJ5819">
        <f>(I5819 -$AA$7)/$AA$8</f>
        <v>1.2241438564120333</v>
      </c>
      <c r="AK5819">
        <f t="shared" si="1091"/>
        <v>1.0011994733813825</v>
      </c>
      <c r="AL5819">
        <f>IF(C5819="Low", 1, IF(C5819="Medium", 2, IF(C5819="High", 3, "")))</f>
        <v>2</v>
      </c>
      <c r="AM5819">
        <f>IF(G5819="Low", 1, IF(G5819="Medium", 2, IF(G5819="High", 3, "")))</f>
        <v>1</v>
      </c>
      <c r="AN5819">
        <f t="shared" si="1093"/>
        <v>2</v>
      </c>
      <c r="AO5819">
        <f t="shared" si="1094"/>
        <v>2</v>
      </c>
      <c r="AP5819">
        <f t="shared" si="1095"/>
        <v>0</v>
      </c>
      <c r="AQ5819">
        <f>IF(H5819="Yes", 1, 0)</f>
        <v>1</v>
      </c>
      <c r="AR5819">
        <f>IF(D5819="Yes", 1, 0)</f>
        <v>1</v>
      </c>
      <c r="AS5819">
        <f t="shared" si="1096"/>
        <v>1</v>
      </c>
      <c r="AT5819">
        <f t="shared" si="1097"/>
        <v>0</v>
      </c>
      <c r="AU5819">
        <f t="shared" si="1098"/>
        <v>1</v>
      </c>
      <c r="AV5819">
        <f t="shared" si="1099"/>
        <v>0</v>
      </c>
      <c r="AX5819">
        <f t="shared" si="1100"/>
        <v>0</v>
      </c>
    </row>
    <row r="5820" spans="1:50" x14ac:dyDescent="0.3">
      <c r="A5820">
        <v>15</v>
      </c>
      <c r="B5820">
        <v>92</v>
      </c>
      <c r="C5820" t="s">
        <v>19</v>
      </c>
      <c r="D5820" t="s">
        <v>21</v>
      </c>
      <c r="E5820">
        <v>9</v>
      </c>
      <c r="F5820">
        <v>67</v>
      </c>
      <c r="G5820" t="s">
        <v>18</v>
      </c>
      <c r="H5820" t="s">
        <v>21</v>
      </c>
      <c r="I5820">
        <v>1</v>
      </c>
      <c r="J5820" t="s">
        <v>19</v>
      </c>
      <c r="K5820" t="s">
        <v>23</v>
      </c>
      <c r="L5820" t="s">
        <v>24</v>
      </c>
      <c r="M5820">
        <v>2</v>
      </c>
      <c r="N5820" t="s">
        <v>20</v>
      </c>
      <c r="O5820" t="s">
        <v>33</v>
      </c>
      <c r="P5820" t="s">
        <v>26</v>
      </c>
      <c r="Q5820" t="s">
        <v>27</v>
      </c>
      <c r="R5820">
        <v>69</v>
      </c>
      <c r="T5820">
        <f t="shared" si="1092"/>
        <v>0.49036808573923396</v>
      </c>
      <c r="U5820">
        <f t="shared" si="1101"/>
        <v>69.143270124237105</v>
      </c>
      <c r="AD5820">
        <f>(E5820 -$Y$7)/$Y$8</f>
        <v>1.3425937799077299</v>
      </c>
      <c r="AE5820">
        <f t="shared" si="1090"/>
        <v>1</v>
      </c>
      <c r="AG5820">
        <f>(A5820 -$W$7)/$W$8</f>
        <v>-0.8305863290076444</v>
      </c>
      <c r="AH5820">
        <f>(B5820 -$X$7)/$X$8</f>
        <v>1.0412199911030902</v>
      </c>
      <c r="AI5820">
        <f>(F5820 -$Z$7)/$Z$8</f>
        <v>-0.56050437170297007</v>
      </c>
      <c r="AJ5820">
        <f>(I5820 -$AA$7)/$AA$8</f>
        <v>-0.40124168605466753</v>
      </c>
      <c r="AK5820">
        <f t="shared" si="1091"/>
        <v>-0.93837681180577304</v>
      </c>
      <c r="AL5820">
        <f>IF(C5820="Low", 1, IF(C5820="Medium", 2, IF(C5820="High", 3, "")))</f>
        <v>3</v>
      </c>
      <c r="AM5820">
        <f>IF(G5820="Low", 1, IF(G5820="Medium", 2, IF(G5820="High", 3, "")))</f>
        <v>1</v>
      </c>
      <c r="AN5820">
        <f t="shared" si="1093"/>
        <v>3</v>
      </c>
      <c r="AO5820">
        <f t="shared" si="1094"/>
        <v>3</v>
      </c>
      <c r="AP5820">
        <f t="shared" si="1095"/>
        <v>1</v>
      </c>
      <c r="AQ5820">
        <f>IF(H5820="Yes", 1, 0)</f>
        <v>1</v>
      </c>
      <c r="AR5820">
        <f>IF(D5820="Yes", 1, 0)</f>
        <v>1</v>
      </c>
      <c r="AS5820">
        <f t="shared" si="1096"/>
        <v>1</v>
      </c>
      <c r="AT5820">
        <f t="shared" si="1097"/>
        <v>1</v>
      </c>
      <c r="AU5820">
        <f t="shared" si="1098"/>
        <v>0</v>
      </c>
      <c r="AV5820">
        <f t="shared" si="1099"/>
        <v>0</v>
      </c>
      <c r="AX5820">
        <f t="shared" si="1100"/>
        <v>1</v>
      </c>
    </row>
    <row r="5821" spans="1:50" x14ac:dyDescent="0.3">
      <c r="A5821">
        <v>5</v>
      </c>
      <c r="B5821">
        <v>93</v>
      </c>
      <c r="C5821" t="s">
        <v>18</v>
      </c>
      <c r="D5821" t="s">
        <v>20</v>
      </c>
      <c r="E5821">
        <v>7</v>
      </c>
      <c r="F5821">
        <v>63</v>
      </c>
      <c r="G5821" t="s">
        <v>22</v>
      </c>
      <c r="H5821" t="s">
        <v>21</v>
      </c>
      <c r="I5821">
        <v>2</v>
      </c>
      <c r="J5821" t="s">
        <v>19</v>
      </c>
      <c r="K5821" t="s">
        <v>23</v>
      </c>
      <c r="L5821" t="s">
        <v>32</v>
      </c>
      <c r="M5821">
        <v>3</v>
      </c>
      <c r="N5821" t="s">
        <v>20</v>
      </c>
      <c r="O5821" t="s">
        <v>33</v>
      </c>
      <c r="P5821" t="s">
        <v>26</v>
      </c>
      <c r="Q5821" t="s">
        <v>27</v>
      </c>
      <c r="R5821">
        <v>64</v>
      </c>
      <c r="T5821">
        <f t="shared" si="1092"/>
        <v>4.8660434659753352E-2</v>
      </c>
      <c r="U5821">
        <f t="shared" si="1101"/>
        <v>67.424956091617645</v>
      </c>
      <c r="AD5821">
        <f>(E5821 -$Y$7)/$Y$8</f>
        <v>-1.9795577157294329E-2</v>
      </c>
      <c r="AE5821">
        <f t="shared" si="1090"/>
        <v>1</v>
      </c>
      <c r="AG5821">
        <f>(A5821 -$W$7)/$W$8</f>
        <v>-2.4999961232865155</v>
      </c>
      <c r="AH5821">
        <f>(B5821 -$X$7)/$X$8</f>
        <v>1.1278255641170531</v>
      </c>
      <c r="AI5821">
        <f>(F5821 -$Z$7)/$Z$8</f>
        <v>-0.83830733362049181</v>
      </c>
      <c r="AJ5821">
        <f>(I5821 -$AA$7)/$AA$8</f>
        <v>0.41145108517868284</v>
      </c>
      <c r="AK5821">
        <f t="shared" si="1091"/>
        <v>3.141133078780467E-2</v>
      </c>
      <c r="AL5821">
        <f>IF(C5821="Low", 1, IF(C5821="Medium", 2, IF(C5821="High", 3, "")))</f>
        <v>1</v>
      </c>
      <c r="AM5821">
        <f>IF(G5821="Low", 1, IF(G5821="Medium", 2, IF(G5821="High", 3, "")))</f>
        <v>2</v>
      </c>
      <c r="AN5821">
        <f t="shared" si="1093"/>
        <v>3</v>
      </c>
      <c r="AO5821">
        <f t="shared" si="1094"/>
        <v>3</v>
      </c>
      <c r="AP5821">
        <f t="shared" si="1095"/>
        <v>0</v>
      </c>
      <c r="AQ5821">
        <f>IF(H5821="Yes", 1, 0)</f>
        <v>1</v>
      </c>
      <c r="AR5821">
        <f>IF(D5821="Yes", 1, 0)</f>
        <v>0</v>
      </c>
      <c r="AS5821">
        <f t="shared" si="1096"/>
        <v>1</v>
      </c>
      <c r="AT5821">
        <f t="shared" si="1097"/>
        <v>1</v>
      </c>
      <c r="AU5821">
        <f t="shared" si="1098"/>
        <v>0</v>
      </c>
      <c r="AV5821">
        <f t="shared" si="1099"/>
        <v>0</v>
      </c>
      <c r="AX5821">
        <f t="shared" si="1100"/>
        <v>1</v>
      </c>
    </row>
    <row r="5822" spans="1:50" x14ac:dyDescent="0.3">
      <c r="A5822">
        <v>24</v>
      </c>
      <c r="B5822">
        <v>86</v>
      </c>
      <c r="C5822" t="s">
        <v>18</v>
      </c>
      <c r="D5822" t="s">
        <v>21</v>
      </c>
      <c r="E5822">
        <v>8</v>
      </c>
      <c r="F5822">
        <v>98</v>
      </c>
      <c r="G5822" t="s">
        <v>22</v>
      </c>
      <c r="H5822" t="s">
        <v>21</v>
      </c>
      <c r="I5822">
        <v>2</v>
      </c>
      <c r="J5822" t="s">
        <v>22</v>
      </c>
      <c r="K5822" t="s">
        <v>23</v>
      </c>
      <c r="L5822" t="s">
        <v>24</v>
      </c>
      <c r="M5822">
        <v>5</v>
      </c>
      <c r="N5822" t="s">
        <v>20</v>
      </c>
      <c r="O5822" t="s">
        <v>33</v>
      </c>
      <c r="P5822" t="s">
        <v>35</v>
      </c>
      <c r="Q5822" t="s">
        <v>27</v>
      </c>
      <c r="R5822">
        <v>71</v>
      </c>
      <c r="T5822">
        <f t="shared" si="1092"/>
        <v>0.62386084764614058</v>
      </c>
      <c r="U5822">
        <f t="shared" si="1101"/>
        <v>69.662578507230208</v>
      </c>
      <c r="AD5822">
        <f>(E5822 -$Y$7)/$Y$8</f>
        <v>0.66139910137521774</v>
      </c>
      <c r="AE5822">
        <f t="shared" si="1090"/>
        <v>1</v>
      </c>
      <c r="AG5822">
        <f>(A5822 -$W$7)/$W$8</f>
        <v>0.67188248584333976</v>
      </c>
      <c r="AH5822">
        <f>(B5822 -$X$7)/$X$8</f>
        <v>0.52158655301931256</v>
      </c>
      <c r="AI5822">
        <f>(F5822 -$Z$7)/$Z$8</f>
        <v>1.5924685831578238</v>
      </c>
      <c r="AJ5822">
        <f>(I5822 -$AA$7)/$AA$8</f>
        <v>0.41145108517868284</v>
      </c>
      <c r="AK5822">
        <f t="shared" si="1091"/>
        <v>1.9709876159749602</v>
      </c>
      <c r="AL5822">
        <f>IF(C5822="Low", 1, IF(C5822="Medium", 2, IF(C5822="High", 3, "")))</f>
        <v>1</v>
      </c>
      <c r="AM5822">
        <f>IF(G5822="Low", 1, IF(G5822="Medium", 2, IF(G5822="High", 3, "")))</f>
        <v>2</v>
      </c>
      <c r="AN5822">
        <f t="shared" si="1093"/>
        <v>2</v>
      </c>
      <c r="AO5822">
        <f t="shared" si="1094"/>
        <v>3</v>
      </c>
      <c r="AP5822">
        <f t="shared" si="1095"/>
        <v>1</v>
      </c>
      <c r="AQ5822">
        <f>IF(H5822="Yes", 1, 0)</f>
        <v>1</v>
      </c>
      <c r="AR5822">
        <f>IF(D5822="Yes", 1, 0)</f>
        <v>1</v>
      </c>
      <c r="AS5822">
        <f t="shared" si="1096"/>
        <v>1</v>
      </c>
      <c r="AT5822">
        <f t="shared" si="1097"/>
        <v>0</v>
      </c>
      <c r="AU5822">
        <f t="shared" si="1098"/>
        <v>1</v>
      </c>
      <c r="AV5822">
        <f t="shared" si="1099"/>
        <v>0</v>
      </c>
      <c r="AX5822">
        <f t="shared" si="1100"/>
        <v>0</v>
      </c>
    </row>
    <row r="5823" spans="1:50" x14ac:dyDescent="0.3">
      <c r="A5823">
        <v>15</v>
      </c>
      <c r="B5823">
        <v>78</v>
      </c>
      <c r="C5823" t="s">
        <v>19</v>
      </c>
      <c r="D5823" t="s">
        <v>21</v>
      </c>
      <c r="E5823">
        <v>7</v>
      </c>
      <c r="F5823">
        <v>77</v>
      </c>
      <c r="G5823" t="s">
        <v>18</v>
      </c>
      <c r="H5823" t="s">
        <v>21</v>
      </c>
      <c r="I5823">
        <v>0</v>
      </c>
      <c r="J5823" t="s">
        <v>22</v>
      </c>
      <c r="K5823" t="s">
        <v>23</v>
      </c>
      <c r="L5823" t="s">
        <v>32</v>
      </c>
      <c r="M5823">
        <v>3</v>
      </c>
      <c r="N5823" t="s">
        <v>20</v>
      </c>
      <c r="O5823" t="s">
        <v>29</v>
      </c>
      <c r="P5823" t="s">
        <v>26</v>
      </c>
      <c r="Q5823" t="s">
        <v>27</v>
      </c>
      <c r="R5823">
        <v>65</v>
      </c>
      <c r="T5823">
        <f t="shared" si="1092"/>
        <v>7.9713084165170686E-2</v>
      </c>
      <c r="U5823">
        <f t="shared" si="1101"/>
        <v>67.545755908566179</v>
      </c>
      <c r="AD5823">
        <f>(E5823 -$Y$7)/$Y$8</f>
        <v>-1.9795577157294329E-2</v>
      </c>
      <c r="AE5823">
        <f t="shared" si="1090"/>
        <v>1</v>
      </c>
      <c r="AG5823">
        <f>(A5823 -$W$7)/$W$8</f>
        <v>-0.8305863290076444</v>
      </c>
      <c r="AH5823">
        <f>(B5823 -$X$7)/$X$8</f>
        <v>-0.1712580310923911</v>
      </c>
      <c r="AI5823">
        <f>(F5823 -$Z$7)/$Z$8</f>
        <v>0.13400303309083447</v>
      </c>
      <c r="AJ5823">
        <f>(I5823 -$AA$7)/$AA$8</f>
        <v>-1.213934457288018</v>
      </c>
      <c r="AK5823">
        <f t="shared" si="1091"/>
        <v>3.141133078780467E-2</v>
      </c>
      <c r="AL5823">
        <f>IF(C5823="Low", 1, IF(C5823="Medium", 2, IF(C5823="High", 3, "")))</f>
        <v>3</v>
      </c>
      <c r="AM5823">
        <f>IF(G5823="Low", 1, IF(G5823="Medium", 2, IF(G5823="High", 3, "")))</f>
        <v>1</v>
      </c>
      <c r="AN5823">
        <f t="shared" si="1093"/>
        <v>2</v>
      </c>
      <c r="AO5823">
        <f t="shared" si="1094"/>
        <v>2</v>
      </c>
      <c r="AP5823">
        <f t="shared" si="1095"/>
        <v>0</v>
      </c>
      <c r="AQ5823">
        <f>IF(H5823="Yes", 1, 0)</f>
        <v>1</v>
      </c>
      <c r="AR5823">
        <f>IF(D5823="Yes", 1, 0)</f>
        <v>1</v>
      </c>
      <c r="AS5823">
        <f t="shared" si="1096"/>
        <v>1</v>
      </c>
      <c r="AT5823">
        <f t="shared" si="1097"/>
        <v>1</v>
      </c>
      <c r="AU5823">
        <f t="shared" si="1098"/>
        <v>0</v>
      </c>
      <c r="AV5823">
        <f t="shared" si="1099"/>
        <v>0</v>
      </c>
      <c r="AX5823">
        <f t="shared" si="1100"/>
        <v>1</v>
      </c>
    </row>
    <row r="5824" spans="1:50" x14ac:dyDescent="0.3">
      <c r="A5824">
        <v>21</v>
      </c>
      <c r="B5824">
        <v>95</v>
      </c>
      <c r="C5824" t="s">
        <v>19</v>
      </c>
      <c r="D5824" t="s">
        <v>21</v>
      </c>
      <c r="E5824">
        <v>7</v>
      </c>
      <c r="F5824">
        <v>81</v>
      </c>
      <c r="G5824" t="s">
        <v>22</v>
      </c>
      <c r="H5824" t="s">
        <v>21</v>
      </c>
      <c r="I5824">
        <v>0</v>
      </c>
      <c r="J5824" t="s">
        <v>22</v>
      </c>
      <c r="K5824" t="s">
        <v>23</v>
      </c>
      <c r="L5824" t="s">
        <v>32</v>
      </c>
      <c r="M5824">
        <v>3</v>
      </c>
      <c r="N5824" t="s">
        <v>20</v>
      </c>
      <c r="O5824" t="s">
        <v>25</v>
      </c>
      <c r="P5824" t="s">
        <v>26</v>
      </c>
      <c r="Q5824" t="s">
        <v>27</v>
      </c>
      <c r="R5824">
        <v>71</v>
      </c>
      <c r="T5824">
        <f t="shared" si="1092"/>
        <v>0.58207015757450509</v>
      </c>
      <c r="U5824">
        <f t="shared" si="1101"/>
        <v>69.500005979886723</v>
      </c>
      <c r="AD5824">
        <f>(E5824 -$Y$7)/$Y$8</f>
        <v>-1.9795577157294329E-2</v>
      </c>
      <c r="AE5824">
        <f t="shared" si="1090"/>
        <v>1</v>
      </c>
      <c r="AG5824">
        <f>(A5824 -$W$7)/$W$8</f>
        <v>0.17105954755967837</v>
      </c>
      <c r="AH5824">
        <f>(B5824 -$X$7)/$X$8</f>
        <v>1.3010367101449791</v>
      </c>
      <c r="AI5824">
        <f>(F5824 -$Z$7)/$Z$8</f>
        <v>0.41180599500835624</v>
      </c>
      <c r="AJ5824">
        <f>(I5824 -$AA$7)/$AA$8</f>
        <v>-1.213934457288018</v>
      </c>
      <c r="AK5824">
        <f t="shared" si="1091"/>
        <v>3.141133078780467E-2</v>
      </c>
      <c r="AL5824">
        <f>IF(C5824="Low", 1, IF(C5824="Medium", 2, IF(C5824="High", 3, "")))</f>
        <v>3</v>
      </c>
      <c r="AM5824">
        <f>IF(G5824="Low", 1, IF(G5824="Medium", 2, IF(G5824="High", 3, "")))</f>
        <v>2</v>
      </c>
      <c r="AN5824">
        <f t="shared" si="1093"/>
        <v>2</v>
      </c>
      <c r="AO5824">
        <f t="shared" si="1094"/>
        <v>1</v>
      </c>
      <c r="AP5824">
        <f t="shared" si="1095"/>
        <v>0</v>
      </c>
      <c r="AQ5824">
        <f>IF(H5824="Yes", 1, 0)</f>
        <v>1</v>
      </c>
      <c r="AR5824">
        <f>IF(D5824="Yes", 1, 0)</f>
        <v>1</v>
      </c>
      <c r="AS5824">
        <f t="shared" si="1096"/>
        <v>1</v>
      </c>
      <c r="AT5824">
        <f t="shared" si="1097"/>
        <v>1</v>
      </c>
      <c r="AU5824">
        <f t="shared" si="1098"/>
        <v>1</v>
      </c>
      <c r="AV5824">
        <f t="shared" si="1099"/>
        <v>0</v>
      </c>
      <c r="AX5824">
        <f t="shared" si="1100"/>
        <v>0</v>
      </c>
    </row>
    <row r="5825" spans="1:50" x14ac:dyDescent="0.3">
      <c r="A5825">
        <v>13</v>
      </c>
      <c r="B5825">
        <v>97</v>
      </c>
      <c r="C5825" t="s">
        <v>19</v>
      </c>
      <c r="D5825" t="s">
        <v>21</v>
      </c>
      <c r="E5825">
        <v>5</v>
      </c>
      <c r="F5825">
        <v>87</v>
      </c>
      <c r="G5825" t="s">
        <v>18</v>
      </c>
      <c r="H5825" t="s">
        <v>21</v>
      </c>
      <c r="I5825">
        <v>1</v>
      </c>
      <c r="J5825" t="s">
        <v>19</v>
      </c>
      <c r="K5825" t="s">
        <v>23</v>
      </c>
      <c r="L5825" t="s">
        <v>32</v>
      </c>
      <c r="M5825">
        <v>2</v>
      </c>
      <c r="N5825" t="s">
        <v>20</v>
      </c>
      <c r="O5825" t="s">
        <v>33</v>
      </c>
      <c r="P5825" t="s">
        <v>26</v>
      </c>
      <c r="Q5825" t="s">
        <v>31</v>
      </c>
      <c r="R5825">
        <v>71</v>
      </c>
      <c r="T5825">
        <f t="shared" si="1092"/>
        <v>0.54728327447120395</v>
      </c>
      <c r="U5825">
        <f t="shared" si="1101"/>
        <v>69.364679391720514</v>
      </c>
      <c r="AD5825">
        <f>(E5825 -$Y$7)/$Y$8</f>
        <v>-1.3821849342223185</v>
      </c>
      <c r="AE5825">
        <f t="shared" si="1090"/>
        <v>1</v>
      </c>
      <c r="AG5825">
        <f>(A5825 -$W$7)/$W$8</f>
        <v>-1.1644682878634187</v>
      </c>
      <c r="AH5825">
        <f>(B5825 -$X$7)/$X$8</f>
        <v>1.4742478561729051</v>
      </c>
      <c r="AI5825">
        <f>(F5825 -$Z$7)/$Z$8</f>
        <v>0.82851043788463896</v>
      </c>
      <c r="AJ5825">
        <f>(I5825 -$AA$7)/$AA$8</f>
        <v>-0.40124168605466753</v>
      </c>
      <c r="AK5825">
        <f t="shared" si="1091"/>
        <v>-0.93837681180577304</v>
      </c>
      <c r="AL5825">
        <f>IF(C5825="Low", 1, IF(C5825="Medium", 2, IF(C5825="High", 3, "")))</f>
        <v>3</v>
      </c>
      <c r="AM5825">
        <f>IF(G5825="Low", 1, IF(G5825="Medium", 2, IF(G5825="High", 3, "")))</f>
        <v>1</v>
      </c>
      <c r="AN5825">
        <f t="shared" si="1093"/>
        <v>3</v>
      </c>
      <c r="AO5825">
        <f t="shared" si="1094"/>
        <v>3</v>
      </c>
      <c r="AP5825">
        <f t="shared" si="1095"/>
        <v>0</v>
      </c>
      <c r="AQ5825">
        <f>IF(H5825="Yes", 1, 0)</f>
        <v>1</v>
      </c>
      <c r="AR5825">
        <f>IF(D5825="Yes", 1, 0)</f>
        <v>1</v>
      </c>
      <c r="AS5825">
        <f t="shared" si="1096"/>
        <v>1</v>
      </c>
      <c r="AT5825">
        <f t="shared" si="1097"/>
        <v>1</v>
      </c>
      <c r="AU5825">
        <f t="shared" si="1098"/>
        <v>1</v>
      </c>
      <c r="AV5825">
        <f t="shared" si="1099"/>
        <v>0</v>
      </c>
      <c r="AX5825">
        <f t="shared" si="1100"/>
        <v>0</v>
      </c>
    </row>
    <row r="5826" spans="1:50" x14ac:dyDescent="0.3">
      <c r="A5826">
        <v>18</v>
      </c>
      <c r="B5826">
        <v>61</v>
      </c>
      <c r="C5826" t="s">
        <v>18</v>
      </c>
      <c r="D5826" t="s">
        <v>21</v>
      </c>
      <c r="E5826">
        <v>7</v>
      </c>
      <c r="F5826">
        <v>67</v>
      </c>
      <c r="G5826" t="s">
        <v>22</v>
      </c>
      <c r="H5826" t="s">
        <v>21</v>
      </c>
      <c r="I5826">
        <v>5</v>
      </c>
      <c r="J5826" t="s">
        <v>19</v>
      </c>
      <c r="K5826" t="s">
        <v>23</v>
      </c>
      <c r="L5826" t="s">
        <v>24</v>
      </c>
      <c r="M5826">
        <v>2</v>
      </c>
      <c r="N5826" t="s">
        <v>20</v>
      </c>
      <c r="O5826" t="s">
        <v>33</v>
      </c>
      <c r="P5826" t="s">
        <v>26</v>
      </c>
      <c r="Q5826" t="s">
        <v>27</v>
      </c>
      <c r="R5826">
        <v>66</v>
      </c>
      <c r="T5826">
        <f t="shared" si="1092"/>
        <v>4.291171230695924E-2</v>
      </c>
      <c r="U5826">
        <f t="shared" si="1101"/>
        <v>67.40259263410384</v>
      </c>
      <c r="AD5826">
        <f>(E5826 -$Y$7)/$Y$8</f>
        <v>-1.9795577157294329E-2</v>
      </c>
      <c r="AE5826">
        <f t="shared" si="1090"/>
        <v>1</v>
      </c>
      <c r="AG5826">
        <f>(A5826 -$W$7)/$W$8</f>
        <v>-0.32976339072398297</v>
      </c>
      <c r="AH5826">
        <f>(B5826 -$X$7)/$X$8</f>
        <v>-1.6435527723297614</v>
      </c>
      <c r="AI5826">
        <f>(F5826 -$Z$7)/$Z$8</f>
        <v>-0.56050437170297007</v>
      </c>
      <c r="AJ5826">
        <f>(I5826 -$AA$7)/$AA$8</f>
        <v>2.849529398878734</v>
      </c>
      <c r="AK5826">
        <f t="shared" si="1091"/>
        <v>-0.93837681180577304</v>
      </c>
      <c r="AL5826">
        <f>IF(C5826="Low", 1, IF(C5826="Medium", 2, IF(C5826="High", 3, "")))</f>
        <v>1</v>
      </c>
      <c r="AM5826">
        <f>IF(G5826="Low", 1, IF(G5826="Medium", 2, IF(G5826="High", 3, "")))</f>
        <v>2</v>
      </c>
      <c r="AN5826">
        <f t="shared" si="1093"/>
        <v>3</v>
      </c>
      <c r="AO5826">
        <f t="shared" si="1094"/>
        <v>3</v>
      </c>
      <c r="AP5826">
        <f t="shared" si="1095"/>
        <v>1</v>
      </c>
      <c r="AQ5826">
        <f>IF(H5826="Yes", 1, 0)</f>
        <v>1</v>
      </c>
      <c r="AR5826">
        <f>IF(D5826="Yes", 1, 0)</f>
        <v>1</v>
      </c>
      <c r="AS5826">
        <f t="shared" si="1096"/>
        <v>1</v>
      </c>
      <c r="AT5826">
        <f t="shared" si="1097"/>
        <v>1</v>
      </c>
      <c r="AU5826">
        <f t="shared" si="1098"/>
        <v>0</v>
      </c>
      <c r="AV5826">
        <f t="shared" si="1099"/>
        <v>0</v>
      </c>
      <c r="AX5826">
        <f t="shared" si="1100"/>
        <v>1</v>
      </c>
    </row>
    <row r="5827" spans="1:50" x14ac:dyDescent="0.3">
      <c r="A5827">
        <v>20</v>
      </c>
      <c r="B5827">
        <v>62</v>
      </c>
      <c r="C5827" t="s">
        <v>22</v>
      </c>
      <c r="D5827" t="s">
        <v>20</v>
      </c>
      <c r="E5827">
        <v>4</v>
      </c>
      <c r="F5827">
        <v>98</v>
      </c>
      <c r="G5827" t="s">
        <v>19</v>
      </c>
      <c r="H5827" t="s">
        <v>21</v>
      </c>
      <c r="I5827">
        <v>1</v>
      </c>
      <c r="J5827" t="s">
        <v>18</v>
      </c>
      <c r="K5827" t="s">
        <v>23</v>
      </c>
      <c r="L5827" t="s">
        <v>28</v>
      </c>
      <c r="M5827">
        <v>4</v>
      </c>
      <c r="N5827" t="s">
        <v>20</v>
      </c>
      <c r="O5827" t="s">
        <v>25</v>
      </c>
      <c r="P5827" t="s">
        <v>26</v>
      </c>
      <c r="Q5827" t="s">
        <v>27</v>
      </c>
      <c r="R5827">
        <v>64</v>
      </c>
      <c r="T5827">
        <f t="shared" si="1092"/>
        <v>-4.5325855227302037E-2</v>
      </c>
      <c r="U5827">
        <f t="shared" si="1101"/>
        <v>67.059334259185974</v>
      </c>
      <c r="AD5827">
        <f>(E5827 -$Y$7)/$Y$8</f>
        <v>-2.0633796127548307</v>
      </c>
      <c r="AE5827">
        <f t="shared" si="1090"/>
        <v>1</v>
      </c>
      <c r="AG5827">
        <f>(A5827 -$W$7)/$W$8</f>
        <v>4.1185681317912485E-3</v>
      </c>
      <c r="AH5827">
        <f>(B5827 -$X$7)/$X$8</f>
        <v>-1.5569471993157984</v>
      </c>
      <c r="AI5827">
        <f>(F5827 -$Z$7)/$Z$8</f>
        <v>1.5924685831578238</v>
      </c>
      <c r="AJ5827">
        <f>(I5827 -$AA$7)/$AA$8</f>
        <v>-0.40124168605466753</v>
      </c>
      <c r="AK5827">
        <f t="shared" si="1091"/>
        <v>1.0011994733813825</v>
      </c>
      <c r="AL5827">
        <f>IF(C5827="Low", 1, IF(C5827="Medium", 2, IF(C5827="High", 3, "")))</f>
        <v>2</v>
      </c>
      <c r="AM5827">
        <f>IF(G5827="Low", 1, IF(G5827="Medium", 2, IF(G5827="High", 3, "")))</f>
        <v>3</v>
      </c>
      <c r="AN5827">
        <f t="shared" si="1093"/>
        <v>1</v>
      </c>
      <c r="AO5827">
        <f t="shared" si="1094"/>
        <v>1</v>
      </c>
      <c r="AP5827">
        <f t="shared" si="1095"/>
        <v>0</v>
      </c>
      <c r="AQ5827">
        <f>IF(H5827="Yes", 1, 0)</f>
        <v>1</v>
      </c>
      <c r="AR5827">
        <f>IF(D5827="Yes", 1, 0)</f>
        <v>0</v>
      </c>
      <c r="AS5827">
        <f t="shared" si="1096"/>
        <v>1</v>
      </c>
      <c r="AT5827">
        <f t="shared" si="1097"/>
        <v>1</v>
      </c>
      <c r="AU5827">
        <f t="shared" si="1098"/>
        <v>0</v>
      </c>
      <c r="AV5827">
        <f t="shared" si="1099"/>
        <v>0</v>
      </c>
      <c r="AX5827">
        <f t="shared" si="1100"/>
        <v>1</v>
      </c>
    </row>
    <row r="5828" spans="1:50" x14ac:dyDescent="0.3">
      <c r="A5828">
        <v>22</v>
      </c>
      <c r="B5828">
        <v>98</v>
      </c>
      <c r="C5828" t="s">
        <v>22</v>
      </c>
      <c r="D5828" t="s">
        <v>20</v>
      </c>
      <c r="E5828">
        <v>7</v>
      </c>
      <c r="F5828">
        <v>58</v>
      </c>
      <c r="G5828" t="s">
        <v>22</v>
      </c>
      <c r="H5828" t="s">
        <v>21</v>
      </c>
      <c r="I5828">
        <v>0</v>
      </c>
      <c r="J5828" t="s">
        <v>22</v>
      </c>
      <c r="K5828" t="s">
        <v>34</v>
      </c>
      <c r="L5828" t="s">
        <v>32</v>
      </c>
      <c r="M5828">
        <v>3</v>
      </c>
      <c r="N5828" t="s">
        <v>20</v>
      </c>
      <c r="O5828" t="s">
        <v>25</v>
      </c>
      <c r="P5828" t="s">
        <v>26</v>
      </c>
      <c r="Q5828" t="s">
        <v>27</v>
      </c>
      <c r="R5828">
        <v>70</v>
      </c>
      <c r="T5828">
        <f t="shared" si="1092"/>
        <v>0.44047211829645766</v>
      </c>
      <c r="U5828">
        <f t="shared" si="1101"/>
        <v>68.949166760126204</v>
      </c>
      <c r="AD5828">
        <f>(E5828 -$Y$7)/$Y$8</f>
        <v>-1.9795577157294329E-2</v>
      </c>
      <c r="AE5828">
        <f t="shared" si="1090"/>
        <v>0</v>
      </c>
      <c r="AG5828">
        <f>(A5828 -$W$7)/$W$8</f>
        <v>0.3380005269875655</v>
      </c>
      <c r="AH5828">
        <f>(B5828 -$X$7)/$X$8</f>
        <v>1.5608534291868679</v>
      </c>
      <c r="AI5828">
        <f>(F5828 -$Z$7)/$Z$8</f>
        <v>-1.185561036017394</v>
      </c>
      <c r="AJ5828">
        <f>(I5828 -$AA$7)/$AA$8</f>
        <v>-1.213934457288018</v>
      </c>
      <c r="AK5828">
        <f t="shared" si="1091"/>
        <v>3.141133078780467E-2</v>
      </c>
      <c r="AL5828">
        <f>IF(C5828="Low", 1, IF(C5828="Medium", 2, IF(C5828="High", 3, "")))</f>
        <v>2</v>
      </c>
      <c r="AM5828">
        <f>IF(G5828="Low", 1, IF(G5828="Medium", 2, IF(G5828="High", 3, "")))</f>
        <v>2</v>
      </c>
      <c r="AN5828">
        <f t="shared" si="1093"/>
        <v>2</v>
      </c>
      <c r="AO5828">
        <f t="shared" si="1094"/>
        <v>1</v>
      </c>
      <c r="AP5828">
        <f t="shared" si="1095"/>
        <v>0</v>
      </c>
      <c r="AQ5828">
        <f>IF(H5828="Yes", 1, 0)</f>
        <v>1</v>
      </c>
      <c r="AR5828">
        <f>IF(D5828="Yes", 1, 0)</f>
        <v>0</v>
      </c>
      <c r="AS5828">
        <f t="shared" si="1096"/>
        <v>1</v>
      </c>
      <c r="AT5828">
        <f t="shared" si="1097"/>
        <v>1</v>
      </c>
      <c r="AU5828">
        <f t="shared" si="1098"/>
        <v>1</v>
      </c>
      <c r="AV5828">
        <f t="shared" si="1099"/>
        <v>0</v>
      </c>
      <c r="AX5828">
        <f t="shared" si="1100"/>
        <v>0</v>
      </c>
    </row>
    <row r="5829" spans="1:50" x14ac:dyDescent="0.3">
      <c r="A5829">
        <v>13</v>
      </c>
      <c r="B5829">
        <v>71</v>
      </c>
      <c r="C5829" t="s">
        <v>18</v>
      </c>
      <c r="D5829" t="s">
        <v>20</v>
      </c>
      <c r="E5829">
        <v>9</v>
      </c>
      <c r="F5829">
        <v>73</v>
      </c>
      <c r="G5829" t="s">
        <v>18</v>
      </c>
      <c r="H5829" t="s">
        <v>21</v>
      </c>
      <c r="I5829">
        <v>1</v>
      </c>
      <c r="J5829" t="s">
        <v>19</v>
      </c>
      <c r="K5829" t="s">
        <v>34</v>
      </c>
      <c r="L5829" t="s">
        <v>32</v>
      </c>
      <c r="M5829">
        <v>3</v>
      </c>
      <c r="N5829" t="s">
        <v>20</v>
      </c>
      <c r="O5829" t="s">
        <v>25</v>
      </c>
      <c r="P5829" t="s">
        <v>30</v>
      </c>
      <c r="Q5829" t="s">
        <v>27</v>
      </c>
      <c r="R5829">
        <v>61</v>
      </c>
      <c r="T5829">
        <f t="shared" si="1092"/>
        <v>-0.34168051388989829</v>
      </c>
      <c r="U5829">
        <f t="shared" si="1101"/>
        <v>65.906466819902107</v>
      </c>
      <c r="AD5829">
        <f>(E5829 -$Y$7)/$Y$8</f>
        <v>1.3425937799077299</v>
      </c>
      <c r="AE5829">
        <f t="shared" si="1090"/>
        <v>0</v>
      </c>
      <c r="AG5829">
        <f>(A5829 -$W$7)/$W$8</f>
        <v>-1.1644682878634187</v>
      </c>
      <c r="AH5829">
        <f>(B5829 -$X$7)/$X$8</f>
        <v>-0.77749704219013172</v>
      </c>
      <c r="AI5829">
        <f>(F5829 -$Z$7)/$Z$8</f>
        <v>-0.14379992882668732</v>
      </c>
      <c r="AJ5829">
        <f>(I5829 -$AA$7)/$AA$8</f>
        <v>-0.40124168605466753</v>
      </c>
      <c r="AK5829">
        <f t="shared" si="1091"/>
        <v>3.141133078780467E-2</v>
      </c>
      <c r="AL5829">
        <f>IF(C5829="Low", 1, IF(C5829="Medium", 2, IF(C5829="High", 3, "")))</f>
        <v>1</v>
      </c>
      <c r="AM5829">
        <f>IF(G5829="Low", 1, IF(G5829="Medium", 2, IF(G5829="High", 3, "")))</f>
        <v>1</v>
      </c>
      <c r="AN5829">
        <f t="shared" si="1093"/>
        <v>3</v>
      </c>
      <c r="AO5829">
        <f t="shared" si="1094"/>
        <v>1</v>
      </c>
      <c r="AP5829">
        <f t="shared" si="1095"/>
        <v>0</v>
      </c>
      <c r="AQ5829">
        <f>IF(H5829="Yes", 1, 0)</f>
        <v>1</v>
      </c>
      <c r="AR5829">
        <f>IF(D5829="Yes", 1, 0)</f>
        <v>0</v>
      </c>
      <c r="AS5829">
        <f t="shared" si="1096"/>
        <v>1</v>
      </c>
      <c r="AT5829">
        <f t="shared" si="1097"/>
        <v>0</v>
      </c>
      <c r="AU5829">
        <f t="shared" si="1098"/>
        <v>0</v>
      </c>
      <c r="AV5829">
        <f t="shared" si="1099"/>
        <v>0</v>
      </c>
      <c r="AX5829">
        <f t="shared" si="1100"/>
        <v>1</v>
      </c>
    </row>
    <row r="5830" spans="1:50" x14ac:dyDescent="0.3">
      <c r="A5830">
        <v>27</v>
      </c>
      <c r="B5830">
        <v>95</v>
      </c>
      <c r="C5830" t="s">
        <v>22</v>
      </c>
      <c r="D5830" t="s">
        <v>21</v>
      </c>
      <c r="E5830">
        <v>8</v>
      </c>
      <c r="F5830">
        <v>57</v>
      </c>
      <c r="G5830" t="s">
        <v>19</v>
      </c>
      <c r="H5830" t="s">
        <v>21</v>
      </c>
      <c r="I5830">
        <v>1</v>
      </c>
      <c r="J5830" t="s">
        <v>18</v>
      </c>
      <c r="K5830" t="s">
        <v>34</v>
      </c>
      <c r="L5830" t="s">
        <v>24</v>
      </c>
      <c r="M5830">
        <v>3</v>
      </c>
      <c r="N5830" t="s">
        <v>20</v>
      </c>
      <c r="O5830" t="s">
        <v>25</v>
      </c>
      <c r="P5830" t="s">
        <v>30</v>
      </c>
      <c r="Q5830" t="s">
        <v>31</v>
      </c>
      <c r="R5830">
        <v>71</v>
      </c>
      <c r="T5830">
        <f t="shared" si="1092"/>
        <v>0.60092896394609707</v>
      </c>
      <c r="U5830">
        <f t="shared" si="1101"/>
        <v>69.573369779557311</v>
      </c>
      <c r="AD5830">
        <f>(E5830 -$Y$7)/$Y$8</f>
        <v>0.66139910137521774</v>
      </c>
      <c r="AE5830">
        <f t="shared" si="1090"/>
        <v>0</v>
      </c>
      <c r="AG5830">
        <f>(A5830 -$W$7)/$W$8</f>
        <v>1.1727054241270012</v>
      </c>
      <c r="AH5830">
        <f>(B5830 -$X$7)/$X$8</f>
        <v>1.3010367101449791</v>
      </c>
      <c r="AI5830">
        <f>(F5830 -$Z$7)/$Z$8</f>
        <v>-1.2550117764967745</v>
      </c>
      <c r="AJ5830">
        <f>(I5830 -$AA$7)/$AA$8</f>
        <v>-0.40124168605466753</v>
      </c>
      <c r="AK5830">
        <f t="shared" si="1091"/>
        <v>3.141133078780467E-2</v>
      </c>
      <c r="AL5830">
        <f>IF(C5830="Low", 1, IF(C5830="Medium", 2, IF(C5830="High", 3, "")))</f>
        <v>2</v>
      </c>
      <c r="AM5830">
        <f>IF(G5830="Low", 1, IF(G5830="Medium", 2, IF(G5830="High", 3, "")))</f>
        <v>3</v>
      </c>
      <c r="AN5830">
        <f t="shared" si="1093"/>
        <v>1</v>
      </c>
      <c r="AO5830">
        <f t="shared" si="1094"/>
        <v>1</v>
      </c>
      <c r="AP5830">
        <f t="shared" si="1095"/>
        <v>1</v>
      </c>
      <c r="AQ5830">
        <f>IF(H5830="Yes", 1, 0)</f>
        <v>1</v>
      </c>
      <c r="AR5830">
        <f>IF(D5830="Yes", 1, 0)</f>
        <v>1</v>
      </c>
      <c r="AS5830">
        <f t="shared" si="1096"/>
        <v>1</v>
      </c>
      <c r="AT5830">
        <f t="shared" si="1097"/>
        <v>0</v>
      </c>
      <c r="AU5830">
        <f t="shared" si="1098"/>
        <v>1</v>
      </c>
      <c r="AV5830">
        <f t="shared" si="1099"/>
        <v>0</v>
      </c>
      <c r="AX5830">
        <f t="shared" si="1100"/>
        <v>0</v>
      </c>
    </row>
    <row r="5831" spans="1:50" x14ac:dyDescent="0.3">
      <c r="A5831">
        <v>16</v>
      </c>
      <c r="B5831">
        <v>76</v>
      </c>
      <c r="C5831" t="s">
        <v>22</v>
      </c>
      <c r="D5831" t="s">
        <v>20</v>
      </c>
      <c r="E5831">
        <v>7</v>
      </c>
      <c r="F5831">
        <v>90</v>
      </c>
      <c r="G5831" t="s">
        <v>22</v>
      </c>
      <c r="H5831" t="s">
        <v>21</v>
      </c>
      <c r="I5831">
        <v>0</v>
      </c>
      <c r="J5831" t="s">
        <v>22</v>
      </c>
      <c r="K5831" t="s">
        <v>23</v>
      </c>
      <c r="L5831" t="s">
        <v>32</v>
      </c>
      <c r="M5831">
        <v>3</v>
      </c>
      <c r="N5831" t="s">
        <v>20</v>
      </c>
      <c r="O5831" t="s">
        <v>33</v>
      </c>
      <c r="P5831" t="s">
        <v>30</v>
      </c>
      <c r="Q5831" t="s">
        <v>27</v>
      </c>
      <c r="R5831">
        <v>65</v>
      </c>
      <c r="T5831">
        <f t="shared" si="1092"/>
        <v>3.8747097803859543E-2</v>
      </c>
      <c r="U5831">
        <f t="shared" si="1101"/>
        <v>67.386391611722544</v>
      </c>
      <c r="AD5831">
        <f>(E5831 -$Y$7)/$Y$8</f>
        <v>-1.9795577157294329E-2</v>
      </c>
      <c r="AE5831">
        <f t="shared" ref="AE5831:AE5894" si="1102">IF(K5831="Public", 1, 0)</f>
        <v>1</v>
      </c>
      <c r="AG5831">
        <f>(A5831 -$W$7)/$W$8</f>
        <v>-0.66364534957975729</v>
      </c>
      <c r="AH5831">
        <f>(B5831 -$X$7)/$X$8</f>
        <v>-0.34446917712031699</v>
      </c>
      <c r="AI5831">
        <f>(F5831 -$Z$7)/$Z$8</f>
        <v>1.0368626593227803</v>
      </c>
      <c r="AJ5831">
        <f>(I5831 -$AA$7)/$AA$8</f>
        <v>-1.213934457288018</v>
      </c>
      <c r="AK5831">
        <f t="shared" ref="AK5831:AK5894" si="1103">(M5831 -$AB$7)/$AB$8</f>
        <v>3.141133078780467E-2</v>
      </c>
      <c r="AL5831">
        <f>IF(C5831="Low", 1, IF(C5831="Medium", 2, IF(C5831="High", 3, "")))</f>
        <v>2</v>
      </c>
      <c r="AM5831">
        <f>IF(G5831="Low", 1, IF(G5831="Medium", 2, IF(G5831="High", 3, "")))</f>
        <v>2</v>
      </c>
      <c r="AN5831">
        <f t="shared" si="1093"/>
        <v>2</v>
      </c>
      <c r="AO5831">
        <f t="shared" si="1094"/>
        <v>3</v>
      </c>
      <c r="AP5831">
        <f t="shared" si="1095"/>
        <v>0</v>
      </c>
      <c r="AQ5831">
        <f>IF(H5831="Yes", 1, 0)</f>
        <v>1</v>
      </c>
      <c r="AR5831">
        <f>IF(D5831="Yes", 1, 0)</f>
        <v>0</v>
      </c>
      <c r="AS5831">
        <f t="shared" si="1096"/>
        <v>1</v>
      </c>
      <c r="AT5831">
        <f t="shared" si="1097"/>
        <v>0</v>
      </c>
      <c r="AU5831">
        <f t="shared" si="1098"/>
        <v>0</v>
      </c>
      <c r="AV5831">
        <f t="shared" si="1099"/>
        <v>0</v>
      </c>
      <c r="AX5831">
        <f t="shared" si="1100"/>
        <v>1</v>
      </c>
    </row>
    <row r="5832" spans="1:50" x14ac:dyDescent="0.3">
      <c r="A5832">
        <v>10</v>
      </c>
      <c r="B5832">
        <v>65</v>
      </c>
      <c r="C5832" t="s">
        <v>18</v>
      </c>
      <c r="D5832" t="s">
        <v>20</v>
      </c>
      <c r="E5832">
        <v>7</v>
      </c>
      <c r="F5832">
        <v>55</v>
      </c>
      <c r="G5832" t="s">
        <v>22</v>
      </c>
      <c r="H5832" t="s">
        <v>21</v>
      </c>
      <c r="I5832">
        <v>0</v>
      </c>
      <c r="J5832" t="s">
        <v>19</v>
      </c>
      <c r="K5832" t="s">
        <v>23</v>
      </c>
      <c r="L5832" t="s">
        <v>32</v>
      </c>
      <c r="M5832">
        <v>3</v>
      </c>
      <c r="N5832" t="s">
        <v>20</v>
      </c>
      <c r="O5832" t="s">
        <v>25</v>
      </c>
      <c r="P5832" t="s">
        <v>26</v>
      </c>
      <c r="Q5832" t="s">
        <v>31</v>
      </c>
      <c r="R5832">
        <v>59</v>
      </c>
      <c r="T5832">
        <f t="shared" ref="T5832:T5895" si="1104" xml:space="preserve"> -0.428939123 + (0.162668673*AG5832 ) + (0.215822964*AH5832 ) + (0.066497984*AI5832 ) + (0.052633968*AJ5832 ) + (0.01715737*AK5832 ) + (0.084014125*AL5832 ) + (0.047438308* AM5832) + (0.050178802*AN5832 ) + (0.044245992*AO5832 ) + (0.074596718*AP5832 ) + (0.087859865* AQ5832) + (0.034592709*AR5832 ) + (0.060530552*AS5832 ) + (0.063854922*AT5832 )</f>
        <v>-0.54990957690948938</v>
      </c>
      <c r="U5832">
        <f t="shared" si="1101"/>
        <v>65.09642216681236</v>
      </c>
      <c r="AD5832">
        <f>(E5832 -$Y$7)/$Y$8</f>
        <v>-1.9795577157294329E-2</v>
      </c>
      <c r="AE5832">
        <f t="shared" si="1102"/>
        <v>1</v>
      </c>
      <c r="AG5832">
        <f>(A5832 -$W$7)/$W$8</f>
        <v>-1.66529122614708</v>
      </c>
      <c r="AH5832">
        <f>(B5832 -$X$7)/$X$8</f>
        <v>-1.2971304802739094</v>
      </c>
      <c r="AI5832">
        <f>(F5832 -$Z$7)/$Z$8</f>
        <v>-1.3939132574555355</v>
      </c>
      <c r="AJ5832">
        <f>(I5832 -$AA$7)/$AA$8</f>
        <v>-1.213934457288018</v>
      </c>
      <c r="AK5832">
        <f t="shared" si="1103"/>
        <v>3.141133078780467E-2</v>
      </c>
      <c r="AL5832">
        <f>IF(C5832="Low", 1, IF(C5832="Medium", 2, IF(C5832="High", 3, "")))</f>
        <v>1</v>
      </c>
      <c r="AM5832">
        <f>IF(G5832="Low", 1, IF(G5832="Medium", 2, IF(G5832="High", 3, "")))</f>
        <v>2</v>
      </c>
      <c r="AN5832">
        <f t="shared" ref="AN5832:AN5895" si="1105">IF(J5832="Low", 1, IF(J5832="Medium", 2, IF(J5832="High", 3, "")))</f>
        <v>3</v>
      </c>
      <c r="AO5832">
        <f t="shared" ref="AO5832:AO5895" si="1106">IF(O5832="High School", 1, IF(O5832="College", 2, IF(O5832="Postgraduate", 3, "")))</f>
        <v>1</v>
      </c>
      <c r="AP5832">
        <f t="shared" ref="AP5832:AP5895" si="1107">IF(L5832="Positive", 1, 0)</f>
        <v>0</v>
      </c>
      <c r="AQ5832">
        <f>IF(H5832="Yes", 1, 0)</f>
        <v>1</v>
      </c>
      <c r="AR5832">
        <f>IF(D5832="Yes", 1, 0)</f>
        <v>0</v>
      </c>
      <c r="AS5832">
        <f t="shared" ref="AS5832:AS5895" si="1108">IF(N5832="No", 1, 0)</f>
        <v>1</v>
      </c>
      <c r="AT5832">
        <f t="shared" ref="AT5832:AT5895" si="1109">IF(P5832="Near", 1, 0)</f>
        <v>1</v>
      </c>
      <c r="AU5832">
        <f t="shared" ref="AU5832:AU5895" si="1110">IF(R5832&gt;=70, 1, 0)</f>
        <v>0</v>
      </c>
      <c r="AV5832">
        <f t="shared" ref="AV5832:AV5895" si="1111">IF(U5832&gt;=70, 1, 0)</f>
        <v>0</v>
      </c>
      <c r="AX5832">
        <f t="shared" ref="AX5832:AX5895" si="1112">IF(AU5832=AV5832,1,0)</f>
        <v>1</v>
      </c>
    </row>
    <row r="5833" spans="1:50" x14ac:dyDescent="0.3">
      <c r="A5833">
        <v>19</v>
      </c>
      <c r="B5833">
        <v>63</v>
      </c>
      <c r="C5833" t="s">
        <v>22</v>
      </c>
      <c r="D5833" t="s">
        <v>21</v>
      </c>
      <c r="E5833">
        <v>6</v>
      </c>
      <c r="F5833">
        <v>78</v>
      </c>
      <c r="G5833" t="s">
        <v>18</v>
      </c>
      <c r="H5833" t="s">
        <v>21</v>
      </c>
      <c r="I5833">
        <v>3</v>
      </c>
      <c r="J5833" t="s">
        <v>22</v>
      </c>
      <c r="K5833" t="s">
        <v>23</v>
      </c>
      <c r="L5833" t="s">
        <v>32</v>
      </c>
      <c r="M5833">
        <v>2</v>
      </c>
      <c r="N5833" t="s">
        <v>21</v>
      </c>
      <c r="O5833" t="s">
        <v>29</v>
      </c>
      <c r="P5833" t="s">
        <v>26</v>
      </c>
      <c r="Q5833" t="s">
        <v>27</v>
      </c>
      <c r="R5833">
        <v>63</v>
      </c>
      <c r="T5833">
        <f t="shared" si="1104"/>
        <v>-0.12027433827541133</v>
      </c>
      <c r="U5833">
        <f t="shared" ref="U5833:U5896" si="1113" xml:space="preserve"> (T5833*$S$8)+$S$7</f>
        <v>66.76777256712478</v>
      </c>
      <c r="AD5833">
        <f>(E5833 -$Y$7)/$Y$8</f>
        <v>-0.70099025568980644</v>
      </c>
      <c r="AE5833">
        <f t="shared" si="1102"/>
        <v>1</v>
      </c>
      <c r="AG5833">
        <f>(A5833 -$W$7)/$W$8</f>
        <v>-0.16282241129609587</v>
      </c>
      <c r="AH5833">
        <f>(B5833 -$X$7)/$X$8</f>
        <v>-1.4703416263018354</v>
      </c>
      <c r="AI5833">
        <f>(F5833 -$Z$7)/$Z$8</f>
        <v>0.20345377357021491</v>
      </c>
      <c r="AJ5833">
        <f>(I5833 -$AA$7)/$AA$8</f>
        <v>1.2241438564120333</v>
      </c>
      <c r="AK5833">
        <f t="shared" si="1103"/>
        <v>-0.93837681180577304</v>
      </c>
      <c r="AL5833">
        <f>IF(C5833="Low", 1, IF(C5833="Medium", 2, IF(C5833="High", 3, "")))</f>
        <v>2</v>
      </c>
      <c r="AM5833">
        <f>IF(G5833="Low", 1, IF(G5833="Medium", 2, IF(G5833="High", 3, "")))</f>
        <v>1</v>
      </c>
      <c r="AN5833">
        <f t="shared" si="1105"/>
        <v>2</v>
      </c>
      <c r="AO5833">
        <f t="shared" si="1106"/>
        <v>2</v>
      </c>
      <c r="AP5833">
        <f t="shared" si="1107"/>
        <v>0</v>
      </c>
      <c r="AQ5833">
        <f>IF(H5833="Yes", 1, 0)</f>
        <v>1</v>
      </c>
      <c r="AR5833">
        <f>IF(D5833="Yes", 1, 0)</f>
        <v>1</v>
      </c>
      <c r="AS5833">
        <f t="shared" si="1108"/>
        <v>0</v>
      </c>
      <c r="AT5833">
        <f t="shared" si="1109"/>
        <v>1</v>
      </c>
      <c r="AU5833">
        <f t="shared" si="1110"/>
        <v>0</v>
      </c>
      <c r="AV5833">
        <f t="shared" si="1111"/>
        <v>0</v>
      </c>
      <c r="AX5833">
        <f t="shared" si="1112"/>
        <v>1</v>
      </c>
    </row>
    <row r="5834" spans="1:50" x14ac:dyDescent="0.3">
      <c r="A5834">
        <v>20</v>
      </c>
      <c r="B5834">
        <v>66</v>
      </c>
      <c r="C5834" t="s">
        <v>22</v>
      </c>
      <c r="D5834" t="s">
        <v>21</v>
      </c>
      <c r="E5834">
        <v>6</v>
      </c>
      <c r="F5834">
        <v>55</v>
      </c>
      <c r="G5834" t="s">
        <v>18</v>
      </c>
      <c r="H5834" t="s">
        <v>21</v>
      </c>
      <c r="I5834">
        <v>1</v>
      </c>
      <c r="J5834" t="s">
        <v>19</v>
      </c>
      <c r="K5834" t="s">
        <v>23</v>
      </c>
      <c r="L5834" t="s">
        <v>28</v>
      </c>
      <c r="M5834">
        <v>3</v>
      </c>
      <c r="N5834" t="s">
        <v>20</v>
      </c>
      <c r="O5834" t="s">
        <v>33</v>
      </c>
      <c r="P5834" t="s">
        <v>30</v>
      </c>
      <c r="Q5834" t="s">
        <v>31</v>
      </c>
      <c r="R5834">
        <v>64</v>
      </c>
      <c r="T5834">
        <f t="shared" si="1104"/>
        <v>-0.12107659619922297</v>
      </c>
      <c r="U5834">
        <f t="shared" si="1113"/>
        <v>66.764651654356129</v>
      </c>
      <c r="AD5834">
        <f>(E5834 -$Y$7)/$Y$8</f>
        <v>-0.70099025568980644</v>
      </c>
      <c r="AE5834">
        <f t="shared" si="1102"/>
        <v>1</v>
      </c>
      <c r="AG5834">
        <f>(A5834 -$W$7)/$W$8</f>
        <v>4.1185681317912485E-3</v>
      </c>
      <c r="AH5834">
        <f>(B5834 -$X$7)/$X$8</f>
        <v>-1.2105249072599464</v>
      </c>
      <c r="AI5834">
        <f>(F5834 -$Z$7)/$Z$8</f>
        <v>-1.3939132574555355</v>
      </c>
      <c r="AJ5834">
        <f>(I5834 -$AA$7)/$AA$8</f>
        <v>-0.40124168605466753</v>
      </c>
      <c r="AK5834">
        <f t="shared" si="1103"/>
        <v>3.141133078780467E-2</v>
      </c>
      <c r="AL5834">
        <f>IF(C5834="Low", 1, IF(C5834="Medium", 2, IF(C5834="High", 3, "")))</f>
        <v>2</v>
      </c>
      <c r="AM5834">
        <f>IF(G5834="Low", 1, IF(G5834="Medium", 2, IF(G5834="High", 3, "")))</f>
        <v>1</v>
      </c>
      <c r="AN5834">
        <f t="shared" si="1105"/>
        <v>3</v>
      </c>
      <c r="AO5834">
        <f t="shared" si="1106"/>
        <v>3</v>
      </c>
      <c r="AP5834">
        <f t="shared" si="1107"/>
        <v>0</v>
      </c>
      <c r="AQ5834">
        <f>IF(H5834="Yes", 1, 0)</f>
        <v>1</v>
      </c>
      <c r="AR5834">
        <f>IF(D5834="Yes", 1, 0)</f>
        <v>1</v>
      </c>
      <c r="AS5834">
        <f t="shared" si="1108"/>
        <v>1</v>
      </c>
      <c r="AT5834">
        <f t="shared" si="1109"/>
        <v>0</v>
      </c>
      <c r="AU5834">
        <f t="shared" si="1110"/>
        <v>0</v>
      </c>
      <c r="AV5834">
        <f t="shared" si="1111"/>
        <v>0</v>
      </c>
      <c r="AX5834">
        <f t="shared" si="1112"/>
        <v>1</v>
      </c>
    </row>
    <row r="5835" spans="1:50" x14ac:dyDescent="0.3">
      <c r="A5835">
        <v>21</v>
      </c>
      <c r="B5835">
        <v>70</v>
      </c>
      <c r="C5835" t="s">
        <v>18</v>
      </c>
      <c r="D5835" t="s">
        <v>20</v>
      </c>
      <c r="E5835">
        <v>8</v>
      </c>
      <c r="F5835">
        <v>73</v>
      </c>
      <c r="G5835" t="s">
        <v>18</v>
      </c>
      <c r="H5835" t="s">
        <v>21</v>
      </c>
      <c r="I5835">
        <v>0</v>
      </c>
      <c r="J5835" t="s">
        <v>22</v>
      </c>
      <c r="K5835" t="s">
        <v>23</v>
      </c>
      <c r="L5835" t="s">
        <v>32</v>
      </c>
      <c r="M5835">
        <v>4</v>
      </c>
      <c r="N5835" t="s">
        <v>20</v>
      </c>
      <c r="O5835" t="s">
        <v>29</v>
      </c>
      <c r="P5835" t="s">
        <v>26</v>
      </c>
      <c r="Q5835" t="s">
        <v>27</v>
      </c>
      <c r="R5835">
        <v>63</v>
      </c>
      <c r="T5835">
        <f t="shared" si="1104"/>
        <v>-0.1113375639446894</v>
      </c>
      <c r="U5835">
        <f t="shared" si="1113"/>
        <v>66.802538061227736</v>
      </c>
      <c r="AD5835">
        <f>(E5835 -$Y$7)/$Y$8</f>
        <v>0.66139910137521774</v>
      </c>
      <c r="AE5835">
        <f t="shared" si="1102"/>
        <v>1</v>
      </c>
      <c r="AG5835">
        <f>(A5835 -$W$7)/$W$8</f>
        <v>0.17105954755967837</v>
      </c>
      <c r="AH5835">
        <f>(B5835 -$X$7)/$X$8</f>
        <v>-0.8641026152040947</v>
      </c>
      <c r="AI5835">
        <f>(F5835 -$Z$7)/$Z$8</f>
        <v>-0.14379992882668732</v>
      </c>
      <c r="AJ5835">
        <f>(I5835 -$AA$7)/$AA$8</f>
        <v>-1.213934457288018</v>
      </c>
      <c r="AK5835">
        <f t="shared" si="1103"/>
        <v>1.0011994733813825</v>
      </c>
      <c r="AL5835">
        <f>IF(C5835="Low", 1, IF(C5835="Medium", 2, IF(C5835="High", 3, "")))</f>
        <v>1</v>
      </c>
      <c r="AM5835">
        <f>IF(G5835="Low", 1, IF(G5835="Medium", 2, IF(G5835="High", 3, "")))</f>
        <v>1</v>
      </c>
      <c r="AN5835">
        <f t="shared" si="1105"/>
        <v>2</v>
      </c>
      <c r="AO5835">
        <f t="shared" si="1106"/>
        <v>2</v>
      </c>
      <c r="AP5835">
        <f t="shared" si="1107"/>
        <v>0</v>
      </c>
      <c r="AQ5835">
        <f>IF(H5835="Yes", 1, 0)</f>
        <v>1</v>
      </c>
      <c r="AR5835">
        <f>IF(D5835="Yes", 1, 0)</f>
        <v>0</v>
      </c>
      <c r="AS5835">
        <f t="shared" si="1108"/>
        <v>1</v>
      </c>
      <c r="AT5835">
        <f t="shared" si="1109"/>
        <v>1</v>
      </c>
      <c r="AU5835">
        <f t="shared" si="1110"/>
        <v>0</v>
      </c>
      <c r="AV5835">
        <f t="shared" si="1111"/>
        <v>0</v>
      </c>
      <c r="AX5835">
        <f t="shared" si="1112"/>
        <v>1</v>
      </c>
    </row>
    <row r="5836" spans="1:50" x14ac:dyDescent="0.3">
      <c r="A5836">
        <v>28</v>
      </c>
      <c r="B5836">
        <v>80</v>
      </c>
      <c r="C5836" t="s">
        <v>19</v>
      </c>
      <c r="D5836" t="s">
        <v>20</v>
      </c>
      <c r="E5836">
        <v>5</v>
      </c>
      <c r="F5836">
        <v>64</v>
      </c>
      <c r="G5836" t="s">
        <v>22</v>
      </c>
      <c r="H5836" t="s">
        <v>21</v>
      </c>
      <c r="I5836">
        <v>1</v>
      </c>
      <c r="J5836" t="s">
        <v>22</v>
      </c>
      <c r="K5836" t="s">
        <v>34</v>
      </c>
      <c r="L5836" t="s">
        <v>32</v>
      </c>
      <c r="M5836">
        <v>2</v>
      </c>
      <c r="N5836" t="s">
        <v>20</v>
      </c>
      <c r="O5836" t="s">
        <v>33</v>
      </c>
      <c r="P5836" t="s">
        <v>30</v>
      </c>
      <c r="Q5836" t="s">
        <v>31</v>
      </c>
      <c r="R5836">
        <v>70</v>
      </c>
      <c r="T5836">
        <f t="shared" si="1104"/>
        <v>0.42945946115728439</v>
      </c>
      <c r="U5836">
        <f t="shared" si="1113"/>
        <v>68.906325746952859</v>
      </c>
      <c r="AD5836">
        <f>(E5836 -$Y$7)/$Y$8</f>
        <v>-1.3821849342223185</v>
      </c>
      <c r="AE5836">
        <f t="shared" si="1102"/>
        <v>0</v>
      </c>
      <c r="AG5836">
        <f>(A5836 -$W$7)/$W$8</f>
        <v>1.3396464035548883</v>
      </c>
      <c r="AH5836">
        <f>(B5836 -$X$7)/$X$8</f>
        <v>1.9531149355348125E-3</v>
      </c>
      <c r="AI5836">
        <f>(F5836 -$Z$7)/$Z$8</f>
        <v>-0.76885659314111132</v>
      </c>
      <c r="AJ5836">
        <f>(I5836 -$AA$7)/$AA$8</f>
        <v>-0.40124168605466753</v>
      </c>
      <c r="AK5836">
        <f t="shared" si="1103"/>
        <v>-0.93837681180577304</v>
      </c>
      <c r="AL5836">
        <f>IF(C5836="Low", 1, IF(C5836="Medium", 2, IF(C5836="High", 3, "")))</f>
        <v>3</v>
      </c>
      <c r="AM5836">
        <f>IF(G5836="Low", 1, IF(G5836="Medium", 2, IF(G5836="High", 3, "")))</f>
        <v>2</v>
      </c>
      <c r="AN5836">
        <f t="shared" si="1105"/>
        <v>2</v>
      </c>
      <c r="AO5836">
        <f t="shared" si="1106"/>
        <v>3</v>
      </c>
      <c r="AP5836">
        <f t="shared" si="1107"/>
        <v>0</v>
      </c>
      <c r="AQ5836">
        <f>IF(H5836="Yes", 1, 0)</f>
        <v>1</v>
      </c>
      <c r="AR5836">
        <f>IF(D5836="Yes", 1, 0)</f>
        <v>0</v>
      </c>
      <c r="AS5836">
        <f t="shared" si="1108"/>
        <v>1</v>
      </c>
      <c r="AT5836">
        <f t="shared" si="1109"/>
        <v>0</v>
      </c>
      <c r="AU5836">
        <f t="shared" si="1110"/>
        <v>1</v>
      </c>
      <c r="AV5836">
        <f t="shared" si="1111"/>
        <v>0</v>
      </c>
      <c r="AX5836">
        <f t="shared" si="1112"/>
        <v>0</v>
      </c>
    </row>
    <row r="5837" spans="1:50" x14ac:dyDescent="0.3">
      <c r="A5837">
        <v>19</v>
      </c>
      <c r="B5837">
        <v>88</v>
      </c>
      <c r="C5837" t="s">
        <v>19</v>
      </c>
      <c r="D5837" t="s">
        <v>21</v>
      </c>
      <c r="E5837">
        <v>5</v>
      </c>
      <c r="F5837">
        <v>95</v>
      </c>
      <c r="G5837" t="s">
        <v>22</v>
      </c>
      <c r="H5837" t="s">
        <v>21</v>
      </c>
      <c r="I5837">
        <v>1</v>
      </c>
      <c r="J5837" t="s">
        <v>19</v>
      </c>
      <c r="K5837" t="s">
        <v>23</v>
      </c>
      <c r="L5837" t="s">
        <v>32</v>
      </c>
      <c r="M5837">
        <v>3</v>
      </c>
      <c r="N5837" t="s">
        <v>20</v>
      </c>
      <c r="O5837" t="s">
        <v>25</v>
      </c>
      <c r="P5837" t="s">
        <v>26</v>
      </c>
      <c r="Q5837" t="s">
        <v>27</v>
      </c>
      <c r="R5837">
        <v>70</v>
      </c>
      <c r="T5837">
        <f t="shared" si="1104"/>
        <v>0.5545284486447839</v>
      </c>
      <c r="U5837">
        <f t="shared" si="1113"/>
        <v>69.392864288271014</v>
      </c>
      <c r="AD5837">
        <f>(E5837 -$Y$7)/$Y$8</f>
        <v>-1.3821849342223185</v>
      </c>
      <c r="AE5837">
        <f t="shared" si="1102"/>
        <v>1</v>
      </c>
      <c r="AG5837">
        <f>(A5837 -$W$7)/$W$8</f>
        <v>-0.16282241129609587</v>
      </c>
      <c r="AH5837">
        <f>(B5837 -$X$7)/$X$8</f>
        <v>0.69479769904723843</v>
      </c>
      <c r="AI5837">
        <f>(F5837 -$Z$7)/$Z$8</f>
        <v>1.3841163617196826</v>
      </c>
      <c r="AJ5837">
        <f>(I5837 -$AA$7)/$AA$8</f>
        <v>-0.40124168605466753</v>
      </c>
      <c r="AK5837">
        <f t="shared" si="1103"/>
        <v>3.141133078780467E-2</v>
      </c>
      <c r="AL5837">
        <f>IF(C5837="Low", 1, IF(C5837="Medium", 2, IF(C5837="High", 3, "")))</f>
        <v>3</v>
      </c>
      <c r="AM5837">
        <f>IF(G5837="Low", 1, IF(G5837="Medium", 2, IF(G5837="High", 3, "")))</f>
        <v>2</v>
      </c>
      <c r="AN5837">
        <f t="shared" si="1105"/>
        <v>3</v>
      </c>
      <c r="AO5837">
        <f t="shared" si="1106"/>
        <v>1</v>
      </c>
      <c r="AP5837">
        <f t="shared" si="1107"/>
        <v>0</v>
      </c>
      <c r="AQ5837">
        <f>IF(H5837="Yes", 1, 0)</f>
        <v>1</v>
      </c>
      <c r="AR5837">
        <f>IF(D5837="Yes", 1, 0)</f>
        <v>1</v>
      </c>
      <c r="AS5837">
        <f t="shared" si="1108"/>
        <v>1</v>
      </c>
      <c r="AT5837">
        <f t="shared" si="1109"/>
        <v>1</v>
      </c>
      <c r="AU5837">
        <f t="shared" si="1110"/>
        <v>1</v>
      </c>
      <c r="AV5837">
        <f t="shared" si="1111"/>
        <v>0</v>
      </c>
      <c r="AX5837">
        <f t="shared" si="1112"/>
        <v>0</v>
      </c>
    </row>
    <row r="5838" spans="1:50" x14ac:dyDescent="0.3">
      <c r="A5838">
        <v>19</v>
      </c>
      <c r="B5838">
        <v>99</v>
      </c>
      <c r="C5838" t="s">
        <v>19</v>
      </c>
      <c r="D5838" t="s">
        <v>21</v>
      </c>
      <c r="E5838">
        <v>8</v>
      </c>
      <c r="F5838">
        <v>53</v>
      </c>
      <c r="G5838" t="s">
        <v>22</v>
      </c>
      <c r="H5838" t="s">
        <v>21</v>
      </c>
      <c r="I5838">
        <v>1</v>
      </c>
      <c r="J5838" t="s">
        <v>22</v>
      </c>
      <c r="K5838" t="s">
        <v>34</v>
      </c>
      <c r="L5838" t="s">
        <v>32</v>
      </c>
      <c r="M5838">
        <v>4</v>
      </c>
      <c r="N5838" t="s">
        <v>20</v>
      </c>
      <c r="O5838" t="s">
        <v>29</v>
      </c>
      <c r="P5838" t="s">
        <v>26</v>
      </c>
      <c r="Q5838" t="s">
        <v>27</v>
      </c>
      <c r="R5838">
        <v>72</v>
      </c>
      <c r="T5838">
        <f t="shared" si="1104"/>
        <v>0.57687080113777378</v>
      </c>
      <c r="U5838">
        <f t="shared" si="1113"/>
        <v>69.479779644427083</v>
      </c>
      <c r="AD5838">
        <f>(E5838 -$Y$7)/$Y$8</f>
        <v>0.66139910137521774</v>
      </c>
      <c r="AE5838">
        <f t="shared" si="1102"/>
        <v>0</v>
      </c>
      <c r="AG5838">
        <f>(A5838 -$W$7)/$W$8</f>
        <v>-0.16282241129609587</v>
      </c>
      <c r="AH5838">
        <f>(B5838 -$X$7)/$X$8</f>
        <v>1.6474590022008309</v>
      </c>
      <c r="AI5838">
        <f>(F5838 -$Z$7)/$Z$8</f>
        <v>-1.5328147384142963</v>
      </c>
      <c r="AJ5838">
        <f>(I5838 -$AA$7)/$AA$8</f>
        <v>-0.40124168605466753</v>
      </c>
      <c r="AK5838">
        <f t="shared" si="1103"/>
        <v>1.0011994733813825</v>
      </c>
      <c r="AL5838">
        <f>IF(C5838="Low", 1, IF(C5838="Medium", 2, IF(C5838="High", 3, "")))</f>
        <v>3</v>
      </c>
      <c r="AM5838">
        <f>IF(G5838="Low", 1, IF(G5838="Medium", 2, IF(G5838="High", 3, "")))</f>
        <v>2</v>
      </c>
      <c r="AN5838">
        <f t="shared" si="1105"/>
        <v>2</v>
      </c>
      <c r="AO5838">
        <f t="shared" si="1106"/>
        <v>2</v>
      </c>
      <c r="AP5838">
        <f t="shared" si="1107"/>
        <v>0</v>
      </c>
      <c r="AQ5838">
        <f>IF(H5838="Yes", 1, 0)</f>
        <v>1</v>
      </c>
      <c r="AR5838">
        <f>IF(D5838="Yes", 1, 0)</f>
        <v>1</v>
      </c>
      <c r="AS5838">
        <f t="shared" si="1108"/>
        <v>1</v>
      </c>
      <c r="AT5838">
        <f t="shared" si="1109"/>
        <v>1</v>
      </c>
      <c r="AU5838">
        <f t="shared" si="1110"/>
        <v>1</v>
      </c>
      <c r="AV5838">
        <f t="shared" si="1111"/>
        <v>0</v>
      </c>
      <c r="AX5838">
        <f t="shared" si="1112"/>
        <v>0</v>
      </c>
    </row>
    <row r="5839" spans="1:50" x14ac:dyDescent="0.3">
      <c r="A5839">
        <v>13</v>
      </c>
      <c r="B5839">
        <v>78</v>
      </c>
      <c r="C5839" t="s">
        <v>22</v>
      </c>
      <c r="D5839" t="s">
        <v>20</v>
      </c>
      <c r="E5839">
        <v>7</v>
      </c>
      <c r="F5839">
        <v>82</v>
      </c>
      <c r="G5839" t="s">
        <v>19</v>
      </c>
      <c r="H5839" t="s">
        <v>21</v>
      </c>
      <c r="I5839">
        <v>0</v>
      </c>
      <c r="J5839" t="s">
        <v>19</v>
      </c>
      <c r="K5839" t="s">
        <v>23</v>
      </c>
      <c r="L5839" t="s">
        <v>32</v>
      </c>
      <c r="M5839">
        <v>2</v>
      </c>
      <c r="N5839" t="s">
        <v>20</v>
      </c>
      <c r="O5839" t="s">
        <v>29</v>
      </c>
      <c r="P5839" t="s">
        <v>30</v>
      </c>
      <c r="Q5839" t="s">
        <v>31</v>
      </c>
      <c r="R5839">
        <v>65</v>
      </c>
      <c r="T5839">
        <f t="shared" si="1104"/>
        <v>-5.5527318586995056E-3</v>
      </c>
      <c r="U5839">
        <f t="shared" si="1113"/>
        <v>67.214058126518481</v>
      </c>
      <c r="AD5839">
        <f>(E5839 -$Y$7)/$Y$8</f>
        <v>-1.9795577157294329E-2</v>
      </c>
      <c r="AE5839">
        <f t="shared" si="1102"/>
        <v>1</v>
      </c>
      <c r="AG5839">
        <f>(A5839 -$W$7)/$W$8</f>
        <v>-1.1644682878634187</v>
      </c>
      <c r="AH5839">
        <f>(B5839 -$X$7)/$X$8</f>
        <v>-0.1712580310923911</v>
      </c>
      <c r="AI5839">
        <f>(F5839 -$Z$7)/$Z$8</f>
        <v>0.48125673548773673</v>
      </c>
      <c r="AJ5839">
        <f>(I5839 -$AA$7)/$AA$8</f>
        <v>-1.213934457288018</v>
      </c>
      <c r="AK5839">
        <f t="shared" si="1103"/>
        <v>-0.93837681180577304</v>
      </c>
      <c r="AL5839">
        <f>IF(C5839="Low", 1, IF(C5839="Medium", 2, IF(C5839="High", 3, "")))</f>
        <v>2</v>
      </c>
      <c r="AM5839">
        <f>IF(G5839="Low", 1, IF(G5839="Medium", 2, IF(G5839="High", 3, "")))</f>
        <v>3</v>
      </c>
      <c r="AN5839">
        <f t="shared" si="1105"/>
        <v>3</v>
      </c>
      <c r="AO5839">
        <f t="shared" si="1106"/>
        <v>2</v>
      </c>
      <c r="AP5839">
        <f t="shared" si="1107"/>
        <v>0</v>
      </c>
      <c r="AQ5839">
        <f>IF(H5839="Yes", 1, 0)</f>
        <v>1</v>
      </c>
      <c r="AR5839">
        <f>IF(D5839="Yes", 1, 0)</f>
        <v>0</v>
      </c>
      <c r="AS5839">
        <f t="shared" si="1108"/>
        <v>1</v>
      </c>
      <c r="AT5839">
        <f t="shared" si="1109"/>
        <v>0</v>
      </c>
      <c r="AU5839">
        <f t="shared" si="1110"/>
        <v>0</v>
      </c>
      <c r="AV5839">
        <f t="shared" si="1111"/>
        <v>0</v>
      </c>
      <c r="AX5839">
        <f t="shared" si="1112"/>
        <v>1</v>
      </c>
    </row>
    <row r="5840" spans="1:50" x14ac:dyDescent="0.3">
      <c r="A5840">
        <v>25</v>
      </c>
      <c r="B5840">
        <v>81</v>
      </c>
      <c r="C5840" t="s">
        <v>19</v>
      </c>
      <c r="D5840" t="s">
        <v>21</v>
      </c>
      <c r="E5840">
        <v>7</v>
      </c>
      <c r="F5840">
        <v>85</v>
      </c>
      <c r="G5840" t="s">
        <v>19</v>
      </c>
      <c r="H5840" t="s">
        <v>21</v>
      </c>
      <c r="I5840">
        <v>3</v>
      </c>
      <c r="J5840" t="s">
        <v>22</v>
      </c>
      <c r="K5840" t="s">
        <v>23</v>
      </c>
      <c r="L5840" t="s">
        <v>28</v>
      </c>
      <c r="M5840">
        <v>1</v>
      </c>
      <c r="N5840" t="s">
        <v>20</v>
      </c>
      <c r="O5840" t="s">
        <v>33</v>
      </c>
      <c r="P5840" t="s">
        <v>30</v>
      </c>
      <c r="Q5840" t="s">
        <v>31</v>
      </c>
      <c r="R5840">
        <v>71</v>
      </c>
      <c r="T5840">
        <f t="shared" si="1104"/>
        <v>0.61461024230418226</v>
      </c>
      <c r="U5840">
        <f t="shared" si="1113"/>
        <v>69.626592159856628</v>
      </c>
      <c r="AD5840">
        <f>(E5840 -$Y$7)/$Y$8</f>
        <v>-1.9795577157294329E-2</v>
      </c>
      <c r="AE5840">
        <f t="shared" si="1102"/>
        <v>1</v>
      </c>
      <c r="AG5840">
        <f>(A5840 -$W$7)/$W$8</f>
        <v>0.83882346527122686</v>
      </c>
      <c r="AH5840">
        <f>(B5840 -$X$7)/$X$8</f>
        <v>8.8558687949497769E-2</v>
      </c>
      <c r="AI5840">
        <f>(F5840 -$Z$7)/$Z$8</f>
        <v>0.68960895692587809</v>
      </c>
      <c r="AJ5840">
        <f>(I5840 -$AA$7)/$AA$8</f>
        <v>1.2241438564120333</v>
      </c>
      <c r="AK5840">
        <f t="shared" si="1103"/>
        <v>-1.9081649543993509</v>
      </c>
      <c r="AL5840">
        <f>IF(C5840="Low", 1, IF(C5840="Medium", 2, IF(C5840="High", 3, "")))</f>
        <v>3</v>
      </c>
      <c r="AM5840">
        <f>IF(G5840="Low", 1, IF(G5840="Medium", 2, IF(G5840="High", 3, "")))</f>
        <v>3</v>
      </c>
      <c r="AN5840">
        <f t="shared" si="1105"/>
        <v>2</v>
      </c>
      <c r="AO5840">
        <f t="shared" si="1106"/>
        <v>3</v>
      </c>
      <c r="AP5840">
        <f t="shared" si="1107"/>
        <v>0</v>
      </c>
      <c r="AQ5840">
        <f>IF(H5840="Yes", 1, 0)</f>
        <v>1</v>
      </c>
      <c r="AR5840">
        <f>IF(D5840="Yes", 1, 0)</f>
        <v>1</v>
      </c>
      <c r="AS5840">
        <f t="shared" si="1108"/>
        <v>1</v>
      </c>
      <c r="AT5840">
        <f t="shared" si="1109"/>
        <v>0</v>
      </c>
      <c r="AU5840">
        <f t="shared" si="1110"/>
        <v>1</v>
      </c>
      <c r="AV5840">
        <f t="shared" si="1111"/>
        <v>0</v>
      </c>
      <c r="AX5840">
        <f t="shared" si="1112"/>
        <v>0</v>
      </c>
    </row>
    <row r="5841" spans="1:50" x14ac:dyDescent="0.3">
      <c r="A5841">
        <v>21</v>
      </c>
      <c r="B5841">
        <v>81</v>
      </c>
      <c r="C5841" t="s">
        <v>19</v>
      </c>
      <c r="D5841" t="s">
        <v>21</v>
      </c>
      <c r="E5841">
        <v>7</v>
      </c>
      <c r="F5841">
        <v>94</v>
      </c>
      <c r="G5841" t="s">
        <v>22</v>
      </c>
      <c r="H5841" t="s">
        <v>21</v>
      </c>
      <c r="I5841">
        <v>3</v>
      </c>
      <c r="J5841" t="s">
        <v>22</v>
      </c>
      <c r="K5841" t="s">
        <v>23</v>
      </c>
      <c r="L5841" t="s">
        <v>32</v>
      </c>
      <c r="M5841">
        <v>1</v>
      </c>
      <c r="N5841" t="s">
        <v>20</v>
      </c>
      <c r="O5841" t="s">
        <v>33</v>
      </c>
      <c r="P5841" t="s">
        <v>30</v>
      </c>
      <c r="Q5841" t="s">
        <v>27</v>
      </c>
      <c r="R5841">
        <v>70</v>
      </c>
      <c r="T5841">
        <f t="shared" si="1104"/>
        <v>0.5001126719954373</v>
      </c>
      <c r="U5841">
        <f t="shared" si="1113"/>
        <v>69.181178137071342</v>
      </c>
      <c r="AD5841">
        <f>(E5841 -$Y$7)/$Y$8</f>
        <v>-1.9795577157294329E-2</v>
      </c>
      <c r="AE5841">
        <f t="shared" si="1102"/>
        <v>1</v>
      </c>
      <c r="AG5841">
        <f>(A5841 -$W$7)/$W$8</f>
        <v>0.17105954755967837</v>
      </c>
      <c r="AH5841">
        <f>(B5841 -$X$7)/$X$8</f>
        <v>8.8558687949497769E-2</v>
      </c>
      <c r="AI5841">
        <f>(F5841 -$Z$7)/$Z$8</f>
        <v>1.3146656212403021</v>
      </c>
      <c r="AJ5841">
        <f>(I5841 -$AA$7)/$AA$8</f>
        <v>1.2241438564120333</v>
      </c>
      <c r="AK5841">
        <f t="shared" si="1103"/>
        <v>-1.9081649543993509</v>
      </c>
      <c r="AL5841">
        <f>IF(C5841="Low", 1, IF(C5841="Medium", 2, IF(C5841="High", 3, "")))</f>
        <v>3</v>
      </c>
      <c r="AM5841">
        <f>IF(G5841="Low", 1, IF(G5841="Medium", 2, IF(G5841="High", 3, "")))</f>
        <v>2</v>
      </c>
      <c r="AN5841">
        <f t="shared" si="1105"/>
        <v>2</v>
      </c>
      <c r="AO5841">
        <f t="shared" si="1106"/>
        <v>3</v>
      </c>
      <c r="AP5841">
        <f t="shared" si="1107"/>
        <v>0</v>
      </c>
      <c r="AQ5841">
        <f>IF(H5841="Yes", 1, 0)</f>
        <v>1</v>
      </c>
      <c r="AR5841">
        <f>IF(D5841="Yes", 1, 0)</f>
        <v>1</v>
      </c>
      <c r="AS5841">
        <f t="shared" si="1108"/>
        <v>1</v>
      </c>
      <c r="AT5841">
        <f t="shared" si="1109"/>
        <v>0</v>
      </c>
      <c r="AU5841">
        <f t="shared" si="1110"/>
        <v>1</v>
      </c>
      <c r="AV5841">
        <f t="shared" si="1111"/>
        <v>0</v>
      </c>
      <c r="AX5841">
        <f t="shared" si="1112"/>
        <v>0</v>
      </c>
    </row>
    <row r="5842" spans="1:50" x14ac:dyDescent="0.3">
      <c r="A5842">
        <v>17</v>
      </c>
      <c r="B5842">
        <v>82</v>
      </c>
      <c r="C5842" t="s">
        <v>22</v>
      </c>
      <c r="D5842" t="s">
        <v>20</v>
      </c>
      <c r="E5842">
        <v>10</v>
      </c>
      <c r="F5842">
        <v>94</v>
      </c>
      <c r="G5842" t="s">
        <v>22</v>
      </c>
      <c r="H5842" t="s">
        <v>21</v>
      </c>
      <c r="I5842">
        <v>1</v>
      </c>
      <c r="J5842" t="s">
        <v>19</v>
      </c>
      <c r="K5842" t="s">
        <v>34</v>
      </c>
      <c r="L5842" t="s">
        <v>32</v>
      </c>
      <c r="M5842">
        <v>3</v>
      </c>
      <c r="N5842" t="s">
        <v>20</v>
      </c>
      <c r="O5842" t="s">
        <v>25</v>
      </c>
      <c r="P5842" t="s">
        <v>30</v>
      </c>
      <c r="Q5842" t="s">
        <v>31</v>
      </c>
      <c r="R5842">
        <v>66</v>
      </c>
      <c r="T5842">
        <f t="shared" si="1104"/>
        <v>0.20098739442913705</v>
      </c>
      <c r="U5842">
        <f t="shared" si="1113"/>
        <v>68.017532543210265</v>
      </c>
      <c r="AD5842">
        <f>(E5842 -$Y$7)/$Y$8</f>
        <v>2.0237884584402419</v>
      </c>
      <c r="AE5842">
        <f t="shared" si="1102"/>
        <v>0</v>
      </c>
      <c r="AG5842">
        <f>(A5842 -$W$7)/$W$8</f>
        <v>-0.49670437015187013</v>
      </c>
      <c r="AH5842">
        <f>(B5842 -$X$7)/$X$8</f>
        <v>0.17516426096346072</v>
      </c>
      <c r="AI5842">
        <f>(F5842 -$Z$7)/$Z$8</f>
        <v>1.3146656212403021</v>
      </c>
      <c r="AJ5842">
        <f>(I5842 -$AA$7)/$AA$8</f>
        <v>-0.40124168605466753</v>
      </c>
      <c r="AK5842">
        <f t="shared" si="1103"/>
        <v>3.141133078780467E-2</v>
      </c>
      <c r="AL5842">
        <f>IF(C5842="Low", 1, IF(C5842="Medium", 2, IF(C5842="High", 3, "")))</f>
        <v>2</v>
      </c>
      <c r="AM5842">
        <f>IF(G5842="Low", 1, IF(G5842="Medium", 2, IF(G5842="High", 3, "")))</f>
        <v>2</v>
      </c>
      <c r="AN5842">
        <f t="shared" si="1105"/>
        <v>3</v>
      </c>
      <c r="AO5842">
        <f t="shared" si="1106"/>
        <v>1</v>
      </c>
      <c r="AP5842">
        <f t="shared" si="1107"/>
        <v>0</v>
      </c>
      <c r="AQ5842">
        <f>IF(H5842="Yes", 1, 0)</f>
        <v>1</v>
      </c>
      <c r="AR5842">
        <f>IF(D5842="Yes", 1, 0)</f>
        <v>0</v>
      </c>
      <c r="AS5842">
        <f t="shared" si="1108"/>
        <v>1</v>
      </c>
      <c r="AT5842">
        <f t="shared" si="1109"/>
        <v>0</v>
      </c>
      <c r="AU5842">
        <f t="shared" si="1110"/>
        <v>0</v>
      </c>
      <c r="AV5842">
        <f t="shared" si="1111"/>
        <v>0</v>
      </c>
      <c r="AX5842">
        <f t="shared" si="1112"/>
        <v>1</v>
      </c>
    </row>
    <row r="5843" spans="1:50" x14ac:dyDescent="0.3">
      <c r="A5843">
        <v>9</v>
      </c>
      <c r="B5843">
        <v>81</v>
      </c>
      <c r="C5843" t="s">
        <v>22</v>
      </c>
      <c r="D5843" t="s">
        <v>21</v>
      </c>
      <c r="E5843">
        <v>7</v>
      </c>
      <c r="F5843">
        <v>99</v>
      </c>
      <c r="G5843" t="s">
        <v>22</v>
      </c>
      <c r="H5843" t="s">
        <v>21</v>
      </c>
      <c r="I5843">
        <v>2</v>
      </c>
      <c r="J5843" t="s">
        <v>22</v>
      </c>
      <c r="K5843" t="s">
        <v>23</v>
      </c>
      <c r="L5843" t="s">
        <v>32</v>
      </c>
      <c r="M5843">
        <v>3</v>
      </c>
      <c r="N5843" t="s">
        <v>20</v>
      </c>
      <c r="O5843" t="s">
        <v>25</v>
      </c>
      <c r="P5843" t="s">
        <v>30</v>
      </c>
      <c r="Q5843" t="s">
        <v>31</v>
      </c>
      <c r="R5843">
        <v>64</v>
      </c>
      <c r="T5843">
        <f t="shared" si="1104"/>
        <v>1.5328205680365137E-2</v>
      </c>
      <c r="U5843">
        <f t="shared" si="1113"/>
        <v>67.295288342703188</v>
      </c>
      <c r="AD5843">
        <f>(E5843 -$Y$7)/$Y$8</f>
        <v>-1.9795577157294329E-2</v>
      </c>
      <c r="AE5843">
        <f t="shared" si="1102"/>
        <v>1</v>
      </c>
      <c r="AG5843">
        <f>(A5843 -$W$7)/$W$8</f>
        <v>-1.8322322055749671</v>
      </c>
      <c r="AH5843">
        <f>(B5843 -$X$7)/$X$8</f>
        <v>8.8558687949497769E-2</v>
      </c>
      <c r="AI5843">
        <f>(F5843 -$Z$7)/$Z$8</f>
        <v>1.6619193236372043</v>
      </c>
      <c r="AJ5843">
        <f>(I5843 -$AA$7)/$AA$8</f>
        <v>0.41145108517868284</v>
      </c>
      <c r="AK5843">
        <f t="shared" si="1103"/>
        <v>3.141133078780467E-2</v>
      </c>
      <c r="AL5843">
        <f>IF(C5843="Low", 1, IF(C5843="Medium", 2, IF(C5843="High", 3, "")))</f>
        <v>2</v>
      </c>
      <c r="AM5843">
        <f>IF(G5843="Low", 1, IF(G5843="Medium", 2, IF(G5843="High", 3, "")))</f>
        <v>2</v>
      </c>
      <c r="AN5843">
        <f t="shared" si="1105"/>
        <v>2</v>
      </c>
      <c r="AO5843">
        <f t="shared" si="1106"/>
        <v>1</v>
      </c>
      <c r="AP5843">
        <f t="shared" si="1107"/>
        <v>0</v>
      </c>
      <c r="AQ5843">
        <f>IF(H5843="Yes", 1, 0)</f>
        <v>1</v>
      </c>
      <c r="AR5843">
        <f>IF(D5843="Yes", 1, 0)</f>
        <v>1</v>
      </c>
      <c r="AS5843">
        <f t="shared" si="1108"/>
        <v>1</v>
      </c>
      <c r="AT5843">
        <f t="shared" si="1109"/>
        <v>0</v>
      </c>
      <c r="AU5843">
        <f t="shared" si="1110"/>
        <v>0</v>
      </c>
      <c r="AV5843">
        <f t="shared" si="1111"/>
        <v>0</v>
      </c>
      <c r="AX5843">
        <f t="shared" si="1112"/>
        <v>1</v>
      </c>
    </row>
    <row r="5844" spans="1:50" x14ac:dyDescent="0.3">
      <c r="A5844">
        <v>29</v>
      </c>
      <c r="B5844">
        <v>60</v>
      </c>
      <c r="C5844" t="s">
        <v>18</v>
      </c>
      <c r="D5844" t="s">
        <v>20</v>
      </c>
      <c r="E5844">
        <v>7</v>
      </c>
      <c r="F5844">
        <v>63</v>
      </c>
      <c r="G5844" t="s">
        <v>22</v>
      </c>
      <c r="H5844" t="s">
        <v>21</v>
      </c>
      <c r="I5844">
        <v>0</v>
      </c>
      <c r="J5844" t="s">
        <v>22</v>
      </c>
      <c r="K5844" t="s">
        <v>23</v>
      </c>
      <c r="L5844" t="s">
        <v>28</v>
      </c>
      <c r="M5844">
        <v>4</v>
      </c>
      <c r="N5844" t="s">
        <v>20</v>
      </c>
      <c r="O5844" t="s">
        <v>33</v>
      </c>
      <c r="P5844" t="s">
        <v>26</v>
      </c>
      <c r="Q5844" t="s">
        <v>27</v>
      </c>
      <c r="R5844">
        <v>64</v>
      </c>
      <c r="T5844">
        <f t="shared" si="1104"/>
        <v>-3.5502780161630887E-2</v>
      </c>
      <c r="U5844">
        <f t="shared" si="1113"/>
        <v>67.097547606153285</v>
      </c>
      <c r="AD5844">
        <f>(E5844 -$Y$7)/$Y$8</f>
        <v>-1.9795577157294329E-2</v>
      </c>
      <c r="AE5844">
        <f t="shared" si="1102"/>
        <v>1</v>
      </c>
      <c r="AG5844">
        <f>(A5844 -$W$7)/$W$8</f>
        <v>1.5065873829827754</v>
      </c>
      <c r="AH5844">
        <f>(B5844 -$X$7)/$X$8</f>
        <v>-1.7301583453437241</v>
      </c>
      <c r="AI5844">
        <f>(F5844 -$Z$7)/$Z$8</f>
        <v>-0.83830733362049181</v>
      </c>
      <c r="AJ5844">
        <f>(I5844 -$AA$7)/$AA$8</f>
        <v>-1.213934457288018</v>
      </c>
      <c r="AK5844">
        <f t="shared" si="1103"/>
        <v>1.0011994733813825</v>
      </c>
      <c r="AL5844">
        <f>IF(C5844="Low", 1, IF(C5844="Medium", 2, IF(C5844="High", 3, "")))</f>
        <v>1</v>
      </c>
      <c r="AM5844">
        <f>IF(G5844="Low", 1, IF(G5844="Medium", 2, IF(G5844="High", 3, "")))</f>
        <v>2</v>
      </c>
      <c r="AN5844">
        <f t="shared" si="1105"/>
        <v>2</v>
      </c>
      <c r="AO5844">
        <f t="shared" si="1106"/>
        <v>3</v>
      </c>
      <c r="AP5844">
        <f t="shared" si="1107"/>
        <v>0</v>
      </c>
      <c r="AQ5844">
        <f>IF(H5844="Yes", 1, 0)</f>
        <v>1</v>
      </c>
      <c r="AR5844">
        <f>IF(D5844="Yes", 1, 0)</f>
        <v>0</v>
      </c>
      <c r="AS5844">
        <f t="shared" si="1108"/>
        <v>1</v>
      </c>
      <c r="AT5844">
        <f t="shared" si="1109"/>
        <v>1</v>
      </c>
      <c r="AU5844">
        <f t="shared" si="1110"/>
        <v>0</v>
      </c>
      <c r="AV5844">
        <f t="shared" si="1111"/>
        <v>0</v>
      </c>
      <c r="AX5844">
        <f t="shared" si="1112"/>
        <v>1</v>
      </c>
    </row>
    <row r="5845" spans="1:50" x14ac:dyDescent="0.3">
      <c r="A5845">
        <v>13</v>
      </c>
      <c r="B5845">
        <v>60</v>
      </c>
      <c r="C5845" t="s">
        <v>19</v>
      </c>
      <c r="D5845" t="s">
        <v>20</v>
      </c>
      <c r="E5845">
        <v>10</v>
      </c>
      <c r="F5845">
        <v>64</v>
      </c>
      <c r="G5845" t="s">
        <v>18</v>
      </c>
      <c r="H5845" t="s">
        <v>21</v>
      </c>
      <c r="I5845">
        <v>1</v>
      </c>
      <c r="J5845" t="s">
        <v>22</v>
      </c>
      <c r="K5845" t="s">
        <v>23</v>
      </c>
      <c r="L5845" t="s">
        <v>32</v>
      </c>
      <c r="M5845">
        <v>4</v>
      </c>
      <c r="N5845" t="s">
        <v>20</v>
      </c>
      <c r="O5845" t="s">
        <v>29</v>
      </c>
      <c r="P5845" t="s">
        <v>35</v>
      </c>
      <c r="Q5845" t="s">
        <v>27</v>
      </c>
      <c r="R5845">
        <v>59</v>
      </c>
      <c r="T5845">
        <f t="shared" si="1104"/>
        <v>-0.41011725410319244</v>
      </c>
      <c r="U5845">
        <f t="shared" si="1113"/>
        <v>65.640236858143822</v>
      </c>
      <c r="AD5845">
        <f>(E5845 -$Y$7)/$Y$8</f>
        <v>2.0237884584402419</v>
      </c>
      <c r="AE5845">
        <f t="shared" si="1102"/>
        <v>1</v>
      </c>
      <c r="AG5845">
        <f>(A5845 -$W$7)/$W$8</f>
        <v>-1.1644682878634187</v>
      </c>
      <c r="AH5845">
        <f>(B5845 -$X$7)/$X$8</f>
        <v>-1.7301583453437241</v>
      </c>
      <c r="AI5845">
        <f>(F5845 -$Z$7)/$Z$8</f>
        <v>-0.76885659314111132</v>
      </c>
      <c r="AJ5845">
        <f>(I5845 -$AA$7)/$AA$8</f>
        <v>-0.40124168605466753</v>
      </c>
      <c r="AK5845">
        <f t="shared" si="1103"/>
        <v>1.0011994733813825</v>
      </c>
      <c r="AL5845">
        <f>IF(C5845="Low", 1, IF(C5845="Medium", 2, IF(C5845="High", 3, "")))</f>
        <v>3</v>
      </c>
      <c r="AM5845">
        <f>IF(G5845="Low", 1, IF(G5845="Medium", 2, IF(G5845="High", 3, "")))</f>
        <v>1</v>
      </c>
      <c r="AN5845">
        <f t="shared" si="1105"/>
        <v>2</v>
      </c>
      <c r="AO5845">
        <f t="shared" si="1106"/>
        <v>2</v>
      </c>
      <c r="AP5845">
        <f t="shared" si="1107"/>
        <v>0</v>
      </c>
      <c r="AQ5845">
        <f>IF(H5845="Yes", 1, 0)</f>
        <v>1</v>
      </c>
      <c r="AR5845">
        <f>IF(D5845="Yes", 1, 0)</f>
        <v>0</v>
      </c>
      <c r="AS5845">
        <f t="shared" si="1108"/>
        <v>1</v>
      </c>
      <c r="AT5845">
        <f t="shared" si="1109"/>
        <v>0</v>
      </c>
      <c r="AU5845">
        <f t="shared" si="1110"/>
        <v>0</v>
      </c>
      <c r="AV5845">
        <f t="shared" si="1111"/>
        <v>0</v>
      </c>
      <c r="AX5845">
        <f t="shared" si="1112"/>
        <v>1</v>
      </c>
    </row>
    <row r="5846" spans="1:50" x14ac:dyDescent="0.3">
      <c r="A5846">
        <v>16</v>
      </c>
      <c r="B5846">
        <v>64</v>
      </c>
      <c r="C5846" t="s">
        <v>22</v>
      </c>
      <c r="D5846" t="s">
        <v>21</v>
      </c>
      <c r="E5846">
        <v>7</v>
      </c>
      <c r="F5846">
        <v>70</v>
      </c>
      <c r="G5846" t="s">
        <v>22</v>
      </c>
      <c r="H5846" t="s">
        <v>21</v>
      </c>
      <c r="I5846">
        <v>5</v>
      </c>
      <c r="J5846" t="s">
        <v>18</v>
      </c>
      <c r="K5846" t="s">
        <v>23</v>
      </c>
      <c r="L5846" t="s">
        <v>24</v>
      </c>
      <c r="M5846">
        <v>4</v>
      </c>
      <c r="N5846" t="s">
        <v>20</v>
      </c>
      <c r="O5846" t="s">
        <v>25</v>
      </c>
      <c r="P5846" t="s">
        <v>30</v>
      </c>
      <c r="Q5846" t="s">
        <v>27</v>
      </c>
      <c r="R5846">
        <v>65</v>
      </c>
      <c r="T5846">
        <f t="shared" si="1104"/>
        <v>-7.6883362822634874E-2</v>
      </c>
      <c r="U5846">
        <f t="shared" si="1113"/>
        <v>66.936570462808362</v>
      </c>
      <c r="AD5846">
        <f>(E5846 -$Y$7)/$Y$8</f>
        <v>-1.9795577157294329E-2</v>
      </c>
      <c r="AE5846">
        <f t="shared" si="1102"/>
        <v>1</v>
      </c>
      <c r="AG5846">
        <f>(A5846 -$W$7)/$W$8</f>
        <v>-0.66364534957975729</v>
      </c>
      <c r="AH5846">
        <f>(B5846 -$X$7)/$X$8</f>
        <v>-1.3837360532878724</v>
      </c>
      <c r="AI5846">
        <f>(F5846 -$Z$7)/$Z$8</f>
        <v>-0.35215215026482866</v>
      </c>
      <c r="AJ5846">
        <f>(I5846 -$AA$7)/$AA$8</f>
        <v>2.849529398878734</v>
      </c>
      <c r="AK5846">
        <f t="shared" si="1103"/>
        <v>1.0011994733813825</v>
      </c>
      <c r="AL5846">
        <f>IF(C5846="Low", 1, IF(C5846="Medium", 2, IF(C5846="High", 3, "")))</f>
        <v>2</v>
      </c>
      <c r="AM5846">
        <f>IF(G5846="Low", 1, IF(G5846="Medium", 2, IF(G5846="High", 3, "")))</f>
        <v>2</v>
      </c>
      <c r="AN5846">
        <f t="shared" si="1105"/>
        <v>1</v>
      </c>
      <c r="AO5846">
        <f t="shared" si="1106"/>
        <v>1</v>
      </c>
      <c r="AP5846">
        <f t="shared" si="1107"/>
        <v>1</v>
      </c>
      <c r="AQ5846">
        <f>IF(H5846="Yes", 1, 0)</f>
        <v>1</v>
      </c>
      <c r="AR5846">
        <f>IF(D5846="Yes", 1, 0)</f>
        <v>1</v>
      </c>
      <c r="AS5846">
        <f t="shared" si="1108"/>
        <v>1</v>
      </c>
      <c r="AT5846">
        <f t="shared" si="1109"/>
        <v>0</v>
      </c>
      <c r="AU5846">
        <f t="shared" si="1110"/>
        <v>0</v>
      </c>
      <c r="AV5846">
        <f t="shared" si="1111"/>
        <v>0</v>
      </c>
      <c r="AX5846">
        <f t="shared" si="1112"/>
        <v>1</v>
      </c>
    </row>
    <row r="5847" spans="1:50" x14ac:dyDescent="0.3">
      <c r="A5847">
        <v>22</v>
      </c>
      <c r="B5847">
        <v>64</v>
      </c>
      <c r="C5847" t="s">
        <v>19</v>
      </c>
      <c r="D5847" t="s">
        <v>21</v>
      </c>
      <c r="E5847">
        <v>10</v>
      </c>
      <c r="F5847">
        <v>77</v>
      </c>
      <c r="G5847" t="s">
        <v>22</v>
      </c>
      <c r="H5847" t="s">
        <v>21</v>
      </c>
      <c r="I5847">
        <v>1</v>
      </c>
      <c r="J5847" t="s">
        <v>19</v>
      </c>
      <c r="K5847" t="s">
        <v>23</v>
      </c>
      <c r="L5847" t="s">
        <v>24</v>
      </c>
      <c r="M5847">
        <v>3</v>
      </c>
      <c r="N5847" t="s">
        <v>20</v>
      </c>
      <c r="O5847" t="s">
        <v>25</v>
      </c>
      <c r="P5847" t="s">
        <v>30</v>
      </c>
      <c r="Q5847" t="s">
        <v>27</v>
      </c>
      <c r="R5847">
        <v>66</v>
      </c>
      <c r="T5847">
        <f t="shared" si="1104"/>
        <v>0.11501311609499459</v>
      </c>
      <c r="U5847">
        <f t="shared" si="1113"/>
        <v>67.683078728464579</v>
      </c>
      <c r="AD5847">
        <f>(E5847 -$Y$7)/$Y$8</f>
        <v>2.0237884584402419</v>
      </c>
      <c r="AE5847">
        <f t="shared" si="1102"/>
        <v>1</v>
      </c>
      <c r="AG5847">
        <f>(A5847 -$W$7)/$W$8</f>
        <v>0.3380005269875655</v>
      </c>
      <c r="AH5847">
        <f>(B5847 -$X$7)/$X$8</f>
        <v>-1.3837360532878724</v>
      </c>
      <c r="AI5847">
        <f>(F5847 -$Z$7)/$Z$8</f>
        <v>0.13400303309083447</v>
      </c>
      <c r="AJ5847">
        <f>(I5847 -$AA$7)/$AA$8</f>
        <v>-0.40124168605466753</v>
      </c>
      <c r="AK5847">
        <f t="shared" si="1103"/>
        <v>3.141133078780467E-2</v>
      </c>
      <c r="AL5847">
        <f>IF(C5847="Low", 1, IF(C5847="Medium", 2, IF(C5847="High", 3, "")))</f>
        <v>3</v>
      </c>
      <c r="AM5847">
        <f>IF(G5847="Low", 1, IF(G5847="Medium", 2, IF(G5847="High", 3, "")))</f>
        <v>2</v>
      </c>
      <c r="AN5847">
        <f t="shared" si="1105"/>
        <v>3</v>
      </c>
      <c r="AO5847">
        <f t="shared" si="1106"/>
        <v>1</v>
      </c>
      <c r="AP5847">
        <f t="shared" si="1107"/>
        <v>1</v>
      </c>
      <c r="AQ5847">
        <f>IF(H5847="Yes", 1, 0)</f>
        <v>1</v>
      </c>
      <c r="AR5847">
        <f>IF(D5847="Yes", 1, 0)</f>
        <v>1</v>
      </c>
      <c r="AS5847">
        <f t="shared" si="1108"/>
        <v>1</v>
      </c>
      <c r="AT5847">
        <f t="shared" si="1109"/>
        <v>0</v>
      </c>
      <c r="AU5847">
        <f t="shared" si="1110"/>
        <v>0</v>
      </c>
      <c r="AV5847">
        <f t="shared" si="1111"/>
        <v>0</v>
      </c>
      <c r="AX5847">
        <f t="shared" si="1112"/>
        <v>1</v>
      </c>
    </row>
    <row r="5848" spans="1:50" x14ac:dyDescent="0.3">
      <c r="A5848">
        <v>13</v>
      </c>
      <c r="B5848">
        <v>88</v>
      </c>
      <c r="C5848" t="s">
        <v>22</v>
      </c>
      <c r="D5848" t="s">
        <v>21</v>
      </c>
      <c r="E5848">
        <v>4</v>
      </c>
      <c r="F5848">
        <v>68</v>
      </c>
      <c r="G5848" t="s">
        <v>19</v>
      </c>
      <c r="H5848" t="s">
        <v>21</v>
      </c>
      <c r="I5848">
        <v>1</v>
      </c>
      <c r="J5848" t="s">
        <v>22</v>
      </c>
      <c r="K5848" t="s">
        <v>23</v>
      </c>
      <c r="L5848" t="s">
        <v>24</v>
      </c>
      <c r="M5848">
        <v>2</v>
      </c>
      <c r="N5848" t="s">
        <v>20</v>
      </c>
      <c r="O5848" t="s">
        <v>25</v>
      </c>
      <c r="P5848" t="s">
        <v>26</v>
      </c>
      <c r="Q5848" t="s">
        <v>31</v>
      </c>
      <c r="R5848">
        <v>67</v>
      </c>
      <c r="T5848">
        <f t="shared" si="1104"/>
        <v>0.23810010391554298</v>
      </c>
      <c r="U5848">
        <f t="shared" si="1113"/>
        <v>68.161906971280899</v>
      </c>
      <c r="AD5848">
        <f>(E5848 -$Y$7)/$Y$8</f>
        <v>-2.0633796127548307</v>
      </c>
      <c r="AE5848">
        <f t="shared" si="1102"/>
        <v>1</v>
      </c>
      <c r="AG5848">
        <f>(A5848 -$W$7)/$W$8</f>
        <v>-1.1644682878634187</v>
      </c>
      <c r="AH5848">
        <f>(B5848 -$X$7)/$X$8</f>
        <v>0.69479769904723843</v>
      </c>
      <c r="AI5848">
        <f>(F5848 -$Z$7)/$Z$8</f>
        <v>-0.49105363122358958</v>
      </c>
      <c r="AJ5848">
        <f>(I5848 -$AA$7)/$AA$8</f>
        <v>-0.40124168605466753</v>
      </c>
      <c r="AK5848">
        <f t="shared" si="1103"/>
        <v>-0.93837681180577304</v>
      </c>
      <c r="AL5848">
        <f>IF(C5848="Low", 1, IF(C5848="Medium", 2, IF(C5848="High", 3, "")))</f>
        <v>2</v>
      </c>
      <c r="AM5848">
        <f>IF(G5848="Low", 1, IF(G5848="Medium", 2, IF(G5848="High", 3, "")))</f>
        <v>3</v>
      </c>
      <c r="AN5848">
        <f t="shared" si="1105"/>
        <v>2</v>
      </c>
      <c r="AO5848">
        <f t="shared" si="1106"/>
        <v>1</v>
      </c>
      <c r="AP5848">
        <f t="shared" si="1107"/>
        <v>1</v>
      </c>
      <c r="AQ5848">
        <f>IF(H5848="Yes", 1, 0)</f>
        <v>1</v>
      </c>
      <c r="AR5848">
        <f>IF(D5848="Yes", 1, 0)</f>
        <v>1</v>
      </c>
      <c r="AS5848">
        <f t="shared" si="1108"/>
        <v>1</v>
      </c>
      <c r="AT5848">
        <f t="shared" si="1109"/>
        <v>1</v>
      </c>
      <c r="AU5848">
        <f t="shared" si="1110"/>
        <v>0</v>
      </c>
      <c r="AV5848">
        <f t="shared" si="1111"/>
        <v>0</v>
      </c>
      <c r="AX5848">
        <f t="shared" si="1112"/>
        <v>1</v>
      </c>
    </row>
    <row r="5849" spans="1:50" x14ac:dyDescent="0.3">
      <c r="A5849">
        <v>11</v>
      </c>
      <c r="B5849">
        <v>68</v>
      </c>
      <c r="C5849" t="s">
        <v>19</v>
      </c>
      <c r="D5849" t="s">
        <v>21</v>
      </c>
      <c r="E5849">
        <v>5</v>
      </c>
      <c r="F5849">
        <v>87</v>
      </c>
      <c r="G5849" t="s">
        <v>22</v>
      </c>
      <c r="H5849" t="s">
        <v>21</v>
      </c>
      <c r="I5849">
        <v>1</v>
      </c>
      <c r="J5849" t="s">
        <v>22</v>
      </c>
      <c r="K5849" t="s">
        <v>23</v>
      </c>
      <c r="L5849" t="s">
        <v>24</v>
      </c>
      <c r="M5849">
        <v>4</v>
      </c>
      <c r="N5849" t="s">
        <v>21</v>
      </c>
      <c r="O5849" t="s">
        <v>25</v>
      </c>
      <c r="P5849" t="s">
        <v>35</v>
      </c>
      <c r="Q5849" t="s">
        <v>27</v>
      </c>
      <c r="R5849">
        <v>62</v>
      </c>
      <c r="T5849">
        <f t="shared" si="1104"/>
        <v>-0.15682473928328883</v>
      </c>
      <c r="U5849">
        <f t="shared" si="1113"/>
        <v>66.625585609764599</v>
      </c>
      <c r="AD5849">
        <f>(E5849 -$Y$7)/$Y$8</f>
        <v>-1.3821849342223185</v>
      </c>
      <c r="AE5849">
        <f t="shared" si="1102"/>
        <v>1</v>
      </c>
      <c r="AG5849">
        <f>(A5849 -$W$7)/$W$8</f>
        <v>-1.4983502467191929</v>
      </c>
      <c r="AH5849">
        <f>(B5849 -$X$7)/$X$8</f>
        <v>-1.0373137612320207</v>
      </c>
      <c r="AI5849">
        <f>(F5849 -$Z$7)/$Z$8</f>
        <v>0.82851043788463896</v>
      </c>
      <c r="AJ5849">
        <f>(I5849 -$AA$7)/$AA$8</f>
        <v>-0.40124168605466753</v>
      </c>
      <c r="AK5849">
        <f t="shared" si="1103"/>
        <v>1.0011994733813825</v>
      </c>
      <c r="AL5849">
        <f>IF(C5849="Low", 1, IF(C5849="Medium", 2, IF(C5849="High", 3, "")))</f>
        <v>3</v>
      </c>
      <c r="AM5849">
        <f>IF(G5849="Low", 1, IF(G5849="Medium", 2, IF(G5849="High", 3, "")))</f>
        <v>2</v>
      </c>
      <c r="AN5849">
        <f t="shared" si="1105"/>
        <v>2</v>
      </c>
      <c r="AO5849">
        <f t="shared" si="1106"/>
        <v>1</v>
      </c>
      <c r="AP5849">
        <f t="shared" si="1107"/>
        <v>1</v>
      </c>
      <c r="AQ5849">
        <f>IF(H5849="Yes", 1, 0)</f>
        <v>1</v>
      </c>
      <c r="AR5849">
        <f>IF(D5849="Yes", 1, 0)</f>
        <v>1</v>
      </c>
      <c r="AS5849">
        <f t="shared" si="1108"/>
        <v>0</v>
      </c>
      <c r="AT5849">
        <f t="shared" si="1109"/>
        <v>0</v>
      </c>
      <c r="AU5849">
        <f t="shared" si="1110"/>
        <v>0</v>
      </c>
      <c r="AV5849">
        <f t="shared" si="1111"/>
        <v>0</v>
      </c>
      <c r="AX5849">
        <f t="shared" si="1112"/>
        <v>1</v>
      </c>
    </row>
    <row r="5850" spans="1:50" x14ac:dyDescent="0.3">
      <c r="A5850">
        <v>7</v>
      </c>
      <c r="B5850">
        <v>96</v>
      </c>
      <c r="C5850" t="s">
        <v>19</v>
      </c>
      <c r="D5850" t="s">
        <v>20</v>
      </c>
      <c r="E5850">
        <v>6</v>
      </c>
      <c r="F5850">
        <v>50</v>
      </c>
      <c r="G5850" t="s">
        <v>22</v>
      </c>
      <c r="H5850" t="s">
        <v>21</v>
      </c>
      <c r="I5850">
        <v>1</v>
      </c>
      <c r="J5850" t="s">
        <v>22</v>
      </c>
      <c r="K5850" t="s">
        <v>34</v>
      </c>
      <c r="L5850" t="s">
        <v>28</v>
      </c>
      <c r="M5850">
        <v>3</v>
      </c>
      <c r="N5850" t="s">
        <v>20</v>
      </c>
      <c r="O5850" t="s">
        <v>29</v>
      </c>
      <c r="P5850" t="s">
        <v>26</v>
      </c>
      <c r="Q5850" t="s">
        <v>27</v>
      </c>
      <c r="R5850">
        <v>65</v>
      </c>
      <c r="T5850">
        <f t="shared" si="1104"/>
        <v>0.12983684995149308</v>
      </c>
      <c r="U5850">
        <f t="shared" si="1113"/>
        <v>67.740745444988931</v>
      </c>
      <c r="AD5850">
        <f>(E5850 -$Y$7)/$Y$8</f>
        <v>-0.70099025568980644</v>
      </c>
      <c r="AE5850">
        <f t="shared" si="1102"/>
        <v>0</v>
      </c>
      <c r="AG5850">
        <f>(A5850 -$W$7)/$W$8</f>
        <v>-2.1661141644307413</v>
      </c>
      <c r="AH5850">
        <f>(B5850 -$X$7)/$X$8</f>
        <v>1.3876422831589421</v>
      </c>
      <c r="AI5850">
        <f>(F5850 -$Z$7)/$Z$8</f>
        <v>-1.7411669598524377</v>
      </c>
      <c r="AJ5850">
        <f>(I5850 -$AA$7)/$AA$8</f>
        <v>-0.40124168605466753</v>
      </c>
      <c r="AK5850">
        <f t="shared" si="1103"/>
        <v>3.141133078780467E-2</v>
      </c>
      <c r="AL5850">
        <f>IF(C5850="Low", 1, IF(C5850="Medium", 2, IF(C5850="High", 3, "")))</f>
        <v>3</v>
      </c>
      <c r="AM5850">
        <f>IF(G5850="Low", 1, IF(G5850="Medium", 2, IF(G5850="High", 3, "")))</f>
        <v>2</v>
      </c>
      <c r="AN5850">
        <f t="shared" si="1105"/>
        <v>2</v>
      </c>
      <c r="AO5850">
        <f t="shared" si="1106"/>
        <v>2</v>
      </c>
      <c r="AP5850">
        <f t="shared" si="1107"/>
        <v>0</v>
      </c>
      <c r="AQ5850">
        <f>IF(H5850="Yes", 1, 0)</f>
        <v>1</v>
      </c>
      <c r="AR5850">
        <f>IF(D5850="Yes", 1, 0)</f>
        <v>0</v>
      </c>
      <c r="AS5850">
        <f t="shared" si="1108"/>
        <v>1</v>
      </c>
      <c r="AT5850">
        <f t="shared" si="1109"/>
        <v>1</v>
      </c>
      <c r="AU5850">
        <f t="shared" si="1110"/>
        <v>0</v>
      </c>
      <c r="AV5850">
        <f t="shared" si="1111"/>
        <v>0</v>
      </c>
      <c r="AX5850">
        <f t="shared" si="1112"/>
        <v>1</v>
      </c>
    </row>
    <row r="5851" spans="1:50" x14ac:dyDescent="0.3">
      <c r="A5851">
        <v>24</v>
      </c>
      <c r="B5851">
        <v>97</v>
      </c>
      <c r="C5851" t="s">
        <v>19</v>
      </c>
      <c r="D5851" t="s">
        <v>21</v>
      </c>
      <c r="E5851">
        <v>8</v>
      </c>
      <c r="F5851">
        <v>51</v>
      </c>
      <c r="G5851" t="s">
        <v>22</v>
      </c>
      <c r="H5851" t="s">
        <v>21</v>
      </c>
      <c r="I5851">
        <v>3</v>
      </c>
      <c r="J5851" t="s">
        <v>22</v>
      </c>
      <c r="K5851" t="s">
        <v>23</v>
      </c>
      <c r="L5851" t="s">
        <v>32</v>
      </c>
      <c r="M5851">
        <v>2</v>
      </c>
      <c r="N5851" t="s">
        <v>20</v>
      </c>
      <c r="O5851" t="s">
        <v>33</v>
      </c>
      <c r="P5851" t="s">
        <v>26</v>
      </c>
      <c r="Q5851" t="s">
        <v>31</v>
      </c>
      <c r="R5851">
        <v>73</v>
      </c>
      <c r="T5851">
        <f t="shared" si="1104"/>
        <v>0.76254998237176486</v>
      </c>
      <c r="U5851">
        <f t="shared" si="1113"/>
        <v>70.202101618927472</v>
      </c>
      <c r="AD5851">
        <f>(E5851 -$Y$7)/$Y$8</f>
        <v>0.66139910137521774</v>
      </c>
      <c r="AE5851">
        <f t="shared" si="1102"/>
        <v>1</v>
      </c>
      <c r="AG5851">
        <f>(A5851 -$W$7)/$W$8</f>
        <v>0.67188248584333976</v>
      </c>
      <c r="AH5851">
        <f>(B5851 -$X$7)/$X$8</f>
        <v>1.4742478561729051</v>
      </c>
      <c r="AI5851">
        <f>(F5851 -$Z$7)/$Z$8</f>
        <v>-1.6717162193730573</v>
      </c>
      <c r="AJ5851">
        <f>(I5851 -$AA$7)/$AA$8</f>
        <v>1.2241438564120333</v>
      </c>
      <c r="AK5851">
        <f t="shared" si="1103"/>
        <v>-0.93837681180577304</v>
      </c>
      <c r="AL5851">
        <f>IF(C5851="Low", 1, IF(C5851="Medium", 2, IF(C5851="High", 3, "")))</f>
        <v>3</v>
      </c>
      <c r="AM5851">
        <f>IF(G5851="Low", 1, IF(G5851="Medium", 2, IF(G5851="High", 3, "")))</f>
        <v>2</v>
      </c>
      <c r="AN5851">
        <f t="shared" si="1105"/>
        <v>2</v>
      </c>
      <c r="AO5851">
        <f t="shared" si="1106"/>
        <v>3</v>
      </c>
      <c r="AP5851">
        <f t="shared" si="1107"/>
        <v>0</v>
      </c>
      <c r="AQ5851">
        <f>IF(H5851="Yes", 1, 0)</f>
        <v>1</v>
      </c>
      <c r="AR5851">
        <f>IF(D5851="Yes", 1, 0)</f>
        <v>1</v>
      </c>
      <c r="AS5851">
        <f t="shared" si="1108"/>
        <v>1</v>
      </c>
      <c r="AT5851">
        <f t="shared" si="1109"/>
        <v>1</v>
      </c>
      <c r="AU5851">
        <f t="shared" si="1110"/>
        <v>1</v>
      </c>
      <c r="AV5851">
        <f t="shared" si="1111"/>
        <v>1</v>
      </c>
      <c r="AX5851">
        <f t="shared" si="1112"/>
        <v>1</v>
      </c>
    </row>
    <row r="5852" spans="1:50" x14ac:dyDescent="0.3">
      <c r="A5852">
        <v>17</v>
      </c>
      <c r="B5852">
        <v>99</v>
      </c>
      <c r="C5852" t="s">
        <v>22</v>
      </c>
      <c r="D5852" t="s">
        <v>20</v>
      </c>
      <c r="E5852">
        <v>10</v>
      </c>
      <c r="F5852">
        <v>86</v>
      </c>
      <c r="G5852" t="s">
        <v>18</v>
      </c>
      <c r="H5852" t="s">
        <v>21</v>
      </c>
      <c r="I5852">
        <v>1</v>
      </c>
      <c r="J5852" t="s">
        <v>22</v>
      </c>
      <c r="K5852" t="s">
        <v>34</v>
      </c>
      <c r="L5852" t="s">
        <v>24</v>
      </c>
      <c r="M5852">
        <v>2</v>
      </c>
      <c r="N5852" t="s">
        <v>20</v>
      </c>
      <c r="O5852" t="s">
        <v>29</v>
      </c>
      <c r="P5852" t="s">
        <v>26</v>
      </c>
      <c r="Q5852" t="s">
        <v>27</v>
      </c>
      <c r="R5852">
        <v>70</v>
      </c>
      <c r="T5852">
        <f t="shared" si="1104"/>
        <v>0.55023724354702064</v>
      </c>
      <c r="U5852">
        <f t="shared" si="1113"/>
        <v>69.376170808050972</v>
      </c>
      <c r="AD5852">
        <f>(E5852 -$Y$7)/$Y$8</f>
        <v>2.0237884584402419</v>
      </c>
      <c r="AE5852">
        <f t="shared" si="1102"/>
        <v>0</v>
      </c>
      <c r="AG5852">
        <f>(A5852 -$W$7)/$W$8</f>
        <v>-0.49670437015187013</v>
      </c>
      <c r="AH5852">
        <f>(B5852 -$X$7)/$X$8</f>
        <v>1.6474590022008309</v>
      </c>
      <c r="AI5852">
        <f>(F5852 -$Z$7)/$Z$8</f>
        <v>0.75905969740525847</v>
      </c>
      <c r="AJ5852">
        <f>(I5852 -$AA$7)/$AA$8</f>
        <v>-0.40124168605466753</v>
      </c>
      <c r="AK5852">
        <f t="shared" si="1103"/>
        <v>-0.93837681180577304</v>
      </c>
      <c r="AL5852">
        <f>IF(C5852="Low", 1, IF(C5852="Medium", 2, IF(C5852="High", 3, "")))</f>
        <v>2</v>
      </c>
      <c r="AM5852">
        <f>IF(G5852="Low", 1, IF(G5852="Medium", 2, IF(G5852="High", 3, "")))</f>
        <v>1</v>
      </c>
      <c r="AN5852">
        <f t="shared" si="1105"/>
        <v>2</v>
      </c>
      <c r="AO5852">
        <f t="shared" si="1106"/>
        <v>2</v>
      </c>
      <c r="AP5852">
        <f t="shared" si="1107"/>
        <v>1</v>
      </c>
      <c r="AQ5852">
        <f>IF(H5852="Yes", 1, 0)</f>
        <v>1</v>
      </c>
      <c r="AR5852">
        <f>IF(D5852="Yes", 1, 0)</f>
        <v>0</v>
      </c>
      <c r="AS5852">
        <f t="shared" si="1108"/>
        <v>1</v>
      </c>
      <c r="AT5852">
        <f t="shared" si="1109"/>
        <v>1</v>
      </c>
      <c r="AU5852">
        <f t="shared" si="1110"/>
        <v>1</v>
      </c>
      <c r="AV5852">
        <f t="shared" si="1111"/>
        <v>0</v>
      </c>
      <c r="AX5852">
        <f t="shared" si="1112"/>
        <v>0</v>
      </c>
    </row>
    <row r="5853" spans="1:50" x14ac:dyDescent="0.3">
      <c r="A5853">
        <v>38</v>
      </c>
      <c r="B5853">
        <v>98</v>
      </c>
      <c r="C5853" t="s">
        <v>18</v>
      </c>
      <c r="D5853" t="s">
        <v>20</v>
      </c>
      <c r="E5853">
        <v>6</v>
      </c>
      <c r="F5853">
        <v>94</v>
      </c>
      <c r="G5853" t="s">
        <v>22</v>
      </c>
      <c r="H5853" t="s">
        <v>21</v>
      </c>
      <c r="I5853">
        <v>2</v>
      </c>
      <c r="J5853" t="s">
        <v>18</v>
      </c>
      <c r="K5853" t="s">
        <v>23</v>
      </c>
      <c r="L5853" t="s">
        <v>28</v>
      </c>
      <c r="M5853">
        <v>4</v>
      </c>
      <c r="N5853" t="s">
        <v>20</v>
      </c>
      <c r="O5853" t="s">
        <v>33</v>
      </c>
      <c r="P5853" t="s">
        <v>26</v>
      </c>
      <c r="Q5853" t="s">
        <v>31</v>
      </c>
      <c r="R5853">
        <v>75</v>
      </c>
      <c r="T5853">
        <f t="shared" si="1104"/>
        <v>1.0977177936467741</v>
      </c>
      <c r="U5853">
        <f t="shared" si="1113"/>
        <v>71.505958484410129</v>
      </c>
      <c r="AD5853">
        <f>(E5853 -$Y$7)/$Y$8</f>
        <v>-0.70099025568980644</v>
      </c>
      <c r="AE5853">
        <f t="shared" si="1102"/>
        <v>1</v>
      </c>
      <c r="AG5853">
        <f>(A5853 -$W$7)/$W$8</f>
        <v>3.0090561978337593</v>
      </c>
      <c r="AH5853">
        <f>(B5853 -$X$7)/$X$8</f>
        <v>1.5608534291868679</v>
      </c>
      <c r="AI5853">
        <f>(F5853 -$Z$7)/$Z$8</f>
        <v>1.3146656212403021</v>
      </c>
      <c r="AJ5853">
        <f>(I5853 -$AA$7)/$AA$8</f>
        <v>0.41145108517868284</v>
      </c>
      <c r="AK5853">
        <f t="shared" si="1103"/>
        <v>1.0011994733813825</v>
      </c>
      <c r="AL5853">
        <f>IF(C5853="Low", 1, IF(C5853="Medium", 2, IF(C5853="High", 3, "")))</f>
        <v>1</v>
      </c>
      <c r="AM5853">
        <f>IF(G5853="Low", 1, IF(G5853="Medium", 2, IF(G5853="High", 3, "")))</f>
        <v>2</v>
      </c>
      <c r="AN5853">
        <f t="shared" si="1105"/>
        <v>1</v>
      </c>
      <c r="AO5853">
        <f t="shared" si="1106"/>
        <v>3</v>
      </c>
      <c r="AP5853">
        <f t="shared" si="1107"/>
        <v>0</v>
      </c>
      <c r="AQ5853">
        <f>IF(H5853="Yes", 1, 0)</f>
        <v>1</v>
      </c>
      <c r="AR5853">
        <f>IF(D5853="Yes", 1, 0)</f>
        <v>0</v>
      </c>
      <c r="AS5853">
        <f t="shared" si="1108"/>
        <v>1</v>
      </c>
      <c r="AT5853">
        <f t="shared" si="1109"/>
        <v>1</v>
      </c>
      <c r="AU5853">
        <f t="shared" si="1110"/>
        <v>1</v>
      </c>
      <c r="AV5853">
        <f t="shared" si="1111"/>
        <v>1</v>
      </c>
      <c r="AX5853">
        <f t="shared" si="1112"/>
        <v>1</v>
      </c>
    </row>
    <row r="5854" spans="1:50" x14ac:dyDescent="0.3">
      <c r="A5854">
        <v>14</v>
      </c>
      <c r="B5854">
        <v>71</v>
      </c>
      <c r="C5854" t="s">
        <v>19</v>
      </c>
      <c r="D5854" t="s">
        <v>21</v>
      </c>
      <c r="E5854">
        <v>8</v>
      </c>
      <c r="F5854">
        <v>89</v>
      </c>
      <c r="G5854" t="s">
        <v>22</v>
      </c>
      <c r="H5854" t="s">
        <v>21</v>
      </c>
      <c r="I5854">
        <v>0</v>
      </c>
      <c r="J5854" t="s">
        <v>22</v>
      </c>
      <c r="K5854" t="s">
        <v>23</v>
      </c>
      <c r="L5854" t="s">
        <v>32</v>
      </c>
      <c r="M5854">
        <v>3</v>
      </c>
      <c r="N5854" t="s">
        <v>20</v>
      </c>
      <c r="O5854" t="s">
        <v>33</v>
      </c>
      <c r="P5854" t="s">
        <v>26</v>
      </c>
      <c r="Q5854" t="s">
        <v>31</v>
      </c>
      <c r="R5854">
        <v>66</v>
      </c>
      <c r="T5854">
        <f t="shared" si="1104"/>
        <v>6.8821027055004827E-2</v>
      </c>
      <c r="U5854">
        <f t="shared" si="1113"/>
        <v>67.503384048964591</v>
      </c>
      <c r="AD5854">
        <f>(E5854 -$Y$7)/$Y$8</f>
        <v>0.66139910137521774</v>
      </c>
      <c r="AE5854">
        <f t="shared" si="1102"/>
        <v>1</v>
      </c>
      <c r="AG5854">
        <f>(A5854 -$W$7)/$W$8</f>
        <v>-0.9975273084355315</v>
      </c>
      <c r="AH5854">
        <f>(B5854 -$X$7)/$X$8</f>
        <v>-0.77749704219013172</v>
      </c>
      <c r="AI5854">
        <f>(F5854 -$Z$7)/$Z$8</f>
        <v>0.96741191884339983</v>
      </c>
      <c r="AJ5854">
        <f>(I5854 -$AA$7)/$AA$8</f>
        <v>-1.213934457288018</v>
      </c>
      <c r="AK5854">
        <f t="shared" si="1103"/>
        <v>3.141133078780467E-2</v>
      </c>
      <c r="AL5854">
        <f>IF(C5854="Low", 1, IF(C5854="Medium", 2, IF(C5854="High", 3, "")))</f>
        <v>3</v>
      </c>
      <c r="AM5854">
        <f>IF(G5854="Low", 1, IF(G5854="Medium", 2, IF(G5854="High", 3, "")))</f>
        <v>2</v>
      </c>
      <c r="AN5854">
        <f t="shared" si="1105"/>
        <v>2</v>
      </c>
      <c r="AO5854">
        <f t="shared" si="1106"/>
        <v>3</v>
      </c>
      <c r="AP5854">
        <f t="shared" si="1107"/>
        <v>0</v>
      </c>
      <c r="AQ5854">
        <f>IF(H5854="Yes", 1, 0)</f>
        <v>1</v>
      </c>
      <c r="AR5854">
        <f>IF(D5854="Yes", 1, 0)</f>
        <v>1</v>
      </c>
      <c r="AS5854">
        <f t="shared" si="1108"/>
        <v>1</v>
      </c>
      <c r="AT5854">
        <f t="shared" si="1109"/>
        <v>1</v>
      </c>
      <c r="AU5854">
        <f t="shared" si="1110"/>
        <v>0</v>
      </c>
      <c r="AV5854">
        <f t="shared" si="1111"/>
        <v>0</v>
      </c>
      <c r="AX5854">
        <f t="shared" si="1112"/>
        <v>1</v>
      </c>
    </row>
    <row r="5855" spans="1:50" x14ac:dyDescent="0.3">
      <c r="A5855">
        <v>14</v>
      </c>
      <c r="B5855">
        <v>80</v>
      </c>
      <c r="C5855" t="s">
        <v>19</v>
      </c>
      <c r="D5855" t="s">
        <v>20</v>
      </c>
      <c r="E5855">
        <v>10</v>
      </c>
      <c r="F5855">
        <v>56</v>
      </c>
      <c r="G5855" t="s">
        <v>18</v>
      </c>
      <c r="H5855" t="s">
        <v>21</v>
      </c>
      <c r="I5855">
        <v>1</v>
      </c>
      <c r="J5855" t="s">
        <v>22</v>
      </c>
      <c r="K5855" t="s">
        <v>23</v>
      </c>
      <c r="L5855" t="s">
        <v>24</v>
      </c>
      <c r="M5855">
        <v>3</v>
      </c>
      <c r="N5855" t="s">
        <v>20</v>
      </c>
      <c r="O5855" t="s">
        <v>33</v>
      </c>
      <c r="P5855" t="s">
        <v>30</v>
      </c>
      <c r="Q5855" t="s">
        <v>31</v>
      </c>
      <c r="R5855">
        <v>65</v>
      </c>
      <c r="T5855">
        <f t="shared" si="1104"/>
        <v>5.6125265007921477E-2</v>
      </c>
      <c r="U5855">
        <f t="shared" si="1113"/>
        <v>67.453995486129003</v>
      </c>
      <c r="AD5855">
        <f>(E5855 -$Y$7)/$Y$8</f>
        <v>2.0237884584402419</v>
      </c>
      <c r="AE5855">
        <f t="shared" si="1102"/>
        <v>1</v>
      </c>
      <c r="AG5855">
        <f>(A5855 -$W$7)/$W$8</f>
        <v>-0.9975273084355315</v>
      </c>
      <c r="AH5855">
        <f>(B5855 -$X$7)/$X$8</f>
        <v>1.9531149355348125E-3</v>
      </c>
      <c r="AI5855">
        <f>(F5855 -$Z$7)/$Z$8</f>
        <v>-1.324462516976155</v>
      </c>
      <c r="AJ5855">
        <f>(I5855 -$AA$7)/$AA$8</f>
        <v>-0.40124168605466753</v>
      </c>
      <c r="AK5855">
        <f t="shared" si="1103"/>
        <v>3.141133078780467E-2</v>
      </c>
      <c r="AL5855">
        <f>IF(C5855="Low", 1, IF(C5855="Medium", 2, IF(C5855="High", 3, "")))</f>
        <v>3</v>
      </c>
      <c r="AM5855">
        <f>IF(G5855="Low", 1, IF(G5855="Medium", 2, IF(G5855="High", 3, "")))</f>
        <v>1</v>
      </c>
      <c r="AN5855">
        <f t="shared" si="1105"/>
        <v>2</v>
      </c>
      <c r="AO5855">
        <f t="shared" si="1106"/>
        <v>3</v>
      </c>
      <c r="AP5855">
        <f t="shared" si="1107"/>
        <v>1</v>
      </c>
      <c r="AQ5855">
        <f>IF(H5855="Yes", 1, 0)</f>
        <v>1</v>
      </c>
      <c r="AR5855">
        <f>IF(D5855="Yes", 1, 0)</f>
        <v>0</v>
      </c>
      <c r="AS5855">
        <f t="shared" si="1108"/>
        <v>1</v>
      </c>
      <c r="AT5855">
        <f t="shared" si="1109"/>
        <v>0</v>
      </c>
      <c r="AU5855">
        <f t="shared" si="1110"/>
        <v>0</v>
      </c>
      <c r="AV5855">
        <f t="shared" si="1111"/>
        <v>0</v>
      </c>
      <c r="AX5855">
        <f t="shared" si="1112"/>
        <v>1</v>
      </c>
    </row>
    <row r="5856" spans="1:50" x14ac:dyDescent="0.3">
      <c r="A5856">
        <v>17</v>
      </c>
      <c r="B5856">
        <v>67</v>
      </c>
      <c r="C5856" t="s">
        <v>22</v>
      </c>
      <c r="D5856" t="s">
        <v>20</v>
      </c>
      <c r="E5856">
        <v>9</v>
      </c>
      <c r="F5856">
        <v>97</v>
      </c>
      <c r="G5856" t="s">
        <v>22</v>
      </c>
      <c r="H5856" t="s">
        <v>21</v>
      </c>
      <c r="I5856">
        <v>1</v>
      </c>
      <c r="J5856" t="s">
        <v>18</v>
      </c>
      <c r="K5856" t="s">
        <v>23</v>
      </c>
      <c r="L5856" t="s">
        <v>32</v>
      </c>
      <c r="M5856">
        <v>3</v>
      </c>
      <c r="N5856" t="s">
        <v>20</v>
      </c>
      <c r="O5856" t="s">
        <v>33</v>
      </c>
      <c r="P5856" t="s">
        <v>30</v>
      </c>
      <c r="Q5856" t="s">
        <v>31</v>
      </c>
      <c r="R5856">
        <v>64</v>
      </c>
      <c r="T5856">
        <f t="shared" si="1104"/>
        <v>-7.7395294885183444E-2</v>
      </c>
      <c r="U5856">
        <f t="shared" si="1113"/>
        <v>66.934578964484359</v>
      </c>
      <c r="AD5856">
        <f>(E5856 -$Y$7)/$Y$8</f>
        <v>1.3425937799077299</v>
      </c>
      <c r="AE5856">
        <f t="shared" si="1102"/>
        <v>1</v>
      </c>
      <c r="AG5856">
        <f>(A5856 -$W$7)/$W$8</f>
        <v>-0.49670437015187013</v>
      </c>
      <c r="AH5856">
        <f>(B5856 -$X$7)/$X$8</f>
        <v>-1.1239193342459837</v>
      </c>
      <c r="AI5856">
        <f>(F5856 -$Z$7)/$Z$8</f>
        <v>1.5230178426784435</v>
      </c>
      <c r="AJ5856">
        <f>(I5856 -$AA$7)/$AA$8</f>
        <v>-0.40124168605466753</v>
      </c>
      <c r="AK5856">
        <f t="shared" si="1103"/>
        <v>3.141133078780467E-2</v>
      </c>
      <c r="AL5856">
        <f>IF(C5856="Low", 1, IF(C5856="Medium", 2, IF(C5856="High", 3, "")))</f>
        <v>2</v>
      </c>
      <c r="AM5856">
        <f>IF(G5856="Low", 1, IF(G5856="Medium", 2, IF(G5856="High", 3, "")))</f>
        <v>2</v>
      </c>
      <c r="AN5856">
        <f t="shared" si="1105"/>
        <v>1</v>
      </c>
      <c r="AO5856">
        <f t="shared" si="1106"/>
        <v>3</v>
      </c>
      <c r="AP5856">
        <f t="shared" si="1107"/>
        <v>0</v>
      </c>
      <c r="AQ5856">
        <f>IF(H5856="Yes", 1, 0)</f>
        <v>1</v>
      </c>
      <c r="AR5856">
        <f>IF(D5856="Yes", 1, 0)</f>
        <v>0</v>
      </c>
      <c r="AS5856">
        <f t="shared" si="1108"/>
        <v>1</v>
      </c>
      <c r="AT5856">
        <f t="shared" si="1109"/>
        <v>0</v>
      </c>
      <c r="AU5856">
        <f t="shared" si="1110"/>
        <v>0</v>
      </c>
      <c r="AV5856">
        <f t="shared" si="1111"/>
        <v>0</v>
      </c>
      <c r="AX5856">
        <f t="shared" si="1112"/>
        <v>1</v>
      </c>
    </row>
    <row r="5857" spans="1:50" x14ac:dyDescent="0.3">
      <c r="A5857">
        <v>21</v>
      </c>
      <c r="B5857">
        <v>92</v>
      </c>
      <c r="C5857" t="s">
        <v>19</v>
      </c>
      <c r="D5857" t="s">
        <v>20</v>
      </c>
      <c r="E5857">
        <v>6</v>
      </c>
      <c r="F5857">
        <v>76</v>
      </c>
      <c r="G5857" t="s">
        <v>18</v>
      </c>
      <c r="H5857" t="s">
        <v>21</v>
      </c>
      <c r="I5857">
        <v>2</v>
      </c>
      <c r="J5857" t="s">
        <v>22</v>
      </c>
      <c r="K5857" t="s">
        <v>23</v>
      </c>
      <c r="L5857" t="s">
        <v>24</v>
      </c>
      <c r="M5857">
        <v>5</v>
      </c>
      <c r="N5857" t="s">
        <v>20</v>
      </c>
      <c r="O5857" t="s">
        <v>29</v>
      </c>
      <c r="P5857" t="s">
        <v>26</v>
      </c>
      <c r="Q5857" t="s">
        <v>27</v>
      </c>
      <c r="R5857">
        <v>70</v>
      </c>
      <c r="T5857">
        <f t="shared" si="1104"/>
        <v>0.65854428362623596</v>
      </c>
      <c r="U5857">
        <f t="shared" si="1113"/>
        <v>69.797502669395854</v>
      </c>
      <c r="AD5857">
        <f>(E5857 -$Y$7)/$Y$8</f>
        <v>-0.70099025568980644</v>
      </c>
      <c r="AE5857">
        <f t="shared" si="1102"/>
        <v>1</v>
      </c>
      <c r="AG5857">
        <f>(A5857 -$W$7)/$W$8</f>
        <v>0.17105954755967837</v>
      </c>
      <c r="AH5857">
        <f>(B5857 -$X$7)/$X$8</f>
        <v>1.0412199911030902</v>
      </c>
      <c r="AI5857">
        <f>(F5857 -$Z$7)/$Z$8</f>
        <v>6.455229261145401E-2</v>
      </c>
      <c r="AJ5857">
        <f>(I5857 -$AA$7)/$AA$8</f>
        <v>0.41145108517868284</v>
      </c>
      <c r="AK5857">
        <f t="shared" si="1103"/>
        <v>1.9709876159749602</v>
      </c>
      <c r="AL5857">
        <f>IF(C5857="Low", 1, IF(C5857="Medium", 2, IF(C5857="High", 3, "")))</f>
        <v>3</v>
      </c>
      <c r="AM5857">
        <f>IF(G5857="Low", 1, IF(G5857="Medium", 2, IF(G5857="High", 3, "")))</f>
        <v>1</v>
      </c>
      <c r="AN5857">
        <f t="shared" si="1105"/>
        <v>2</v>
      </c>
      <c r="AO5857">
        <f t="shared" si="1106"/>
        <v>2</v>
      </c>
      <c r="AP5857">
        <f t="shared" si="1107"/>
        <v>1</v>
      </c>
      <c r="AQ5857">
        <f>IF(H5857="Yes", 1, 0)</f>
        <v>1</v>
      </c>
      <c r="AR5857">
        <f>IF(D5857="Yes", 1, 0)</f>
        <v>0</v>
      </c>
      <c r="AS5857">
        <f t="shared" si="1108"/>
        <v>1</v>
      </c>
      <c r="AT5857">
        <f t="shared" si="1109"/>
        <v>1</v>
      </c>
      <c r="AU5857">
        <f t="shared" si="1110"/>
        <v>1</v>
      </c>
      <c r="AV5857">
        <f t="shared" si="1111"/>
        <v>0</v>
      </c>
      <c r="AX5857">
        <f t="shared" si="1112"/>
        <v>0</v>
      </c>
    </row>
    <row r="5858" spans="1:50" x14ac:dyDescent="0.3">
      <c r="A5858">
        <v>17</v>
      </c>
      <c r="B5858">
        <v>96</v>
      </c>
      <c r="C5858" t="s">
        <v>22</v>
      </c>
      <c r="D5858" t="s">
        <v>21</v>
      </c>
      <c r="E5858">
        <v>8</v>
      </c>
      <c r="F5858">
        <v>87</v>
      </c>
      <c r="G5858" t="s">
        <v>22</v>
      </c>
      <c r="H5858" t="s">
        <v>21</v>
      </c>
      <c r="I5858">
        <v>0</v>
      </c>
      <c r="J5858" t="s">
        <v>22</v>
      </c>
      <c r="K5858" t="s">
        <v>34</v>
      </c>
      <c r="L5858" t="s">
        <v>24</v>
      </c>
      <c r="M5858">
        <v>5</v>
      </c>
      <c r="N5858" t="s">
        <v>20</v>
      </c>
      <c r="O5858" t="s">
        <v>25</v>
      </c>
      <c r="P5858" t="s">
        <v>30</v>
      </c>
      <c r="Q5858" t="s">
        <v>27</v>
      </c>
      <c r="R5858">
        <v>71</v>
      </c>
      <c r="T5858">
        <f t="shared" si="1104"/>
        <v>0.47985306301317582</v>
      </c>
      <c r="U5858">
        <f t="shared" si="1113"/>
        <v>69.102364989224512</v>
      </c>
      <c r="AD5858">
        <f>(E5858 -$Y$7)/$Y$8</f>
        <v>0.66139910137521774</v>
      </c>
      <c r="AE5858">
        <f t="shared" si="1102"/>
        <v>0</v>
      </c>
      <c r="AG5858">
        <f>(A5858 -$W$7)/$W$8</f>
        <v>-0.49670437015187013</v>
      </c>
      <c r="AH5858">
        <f>(B5858 -$X$7)/$X$8</f>
        <v>1.3876422831589421</v>
      </c>
      <c r="AI5858">
        <f>(F5858 -$Z$7)/$Z$8</f>
        <v>0.82851043788463896</v>
      </c>
      <c r="AJ5858">
        <f>(I5858 -$AA$7)/$AA$8</f>
        <v>-1.213934457288018</v>
      </c>
      <c r="AK5858">
        <f t="shared" si="1103"/>
        <v>1.9709876159749602</v>
      </c>
      <c r="AL5858">
        <f>IF(C5858="Low", 1, IF(C5858="Medium", 2, IF(C5858="High", 3, "")))</f>
        <v>2</v>
      </c>
      <c r="AM5858">
        <f>IF(G5858="Low", 1, IF(G5858="Medium", 2, IF(G5858="High", 3, "")))</f>
        <v>2</v>
      </c>
      <c r="AN5858">
        <f t="shared" si="1105"/>
        <v>2</v>
      </c>
      <c r="AO5858">
        <f t="shared" si="1106"/>
        <v>1</v>
      </c>
      <c r="AP5858">
        <f t="shared" si="1107"/>
        <v>1</v>
      </c>
      <c r="AQ5858">
        <f>IF(H5858="Yes", 1, 0)</f>
        <v>1</v>
      </c>
      <c r="AR5858">
        <f>IF(D5858="Yes", 1, 0)</f>
        <v>1</v>
      </c>
      <c r="AS5858">
        <f t="shared" si="1108"/>
        <v>1</v>
      </c>
      <c r="AT5858">
        <f t="shared" si="1109"/>
        <v>0</v>
      </c>
      <c r="AU5858">
        <f t="shared" si="1110"/>
        <v>1</v>
      </c>
      <c r="AV5858">
        <f t="shared" si="1111"/>
        <v>0</v>
      </c>
      <c r="AX5858">
        <f t="shared" si="1112"/>
        <v>0</v>
      </c>
    </row>
    <row r="5859" spans="1:50" x14ac:dyDescent="0.3">
      <c r="A5859">
        <v>24</v>
      </c>
      <c r="B5859">
        <v>94</v>
      </c>
      <c r="C5859" t="s">
        <v>18</v>
      </c>
      <c r="D5859" t="s">
        <v>20</v>
      </c>
      <c r="E5859">
        <v>8</v>
      </c>
      <c r="F5859">
        <v>60</v>
      </c>
      <c r="G5859" t="s">
        <v>18</v>
      </c>
      <c r="H5859" t="s">
        <v>21</v>
      </c>
      <c r="I5859">
        <v>0</v>
      </c>
      <c r="J5859" t="s">
        <v>22</v>
      </c>
      <c r="K5859" t="s">
        <v>23</v>
      </c>
      <c r="L5859" t="s">
        <v>32</v>
      </c>
      <c r="M5859">
        <v>3</v>
      </c>
      <c r="N5859" t="s">
        <v>20</v>
      </c>
      <c r="O5859" t="s">
        <v>25</v>
      </c>
      <c r="P5859" t="s">
        <v>26</v>
      </c>
      <c r="Q5859" t="s">
        <v>27</v>
      </c>
      <c r="R5859">
        <v>68</v>
      </c>
      <c r="T5859">
        <f t="shared" si="1104"/>
        <v>0.29780260307337147</v>
      </c>
      <c r="U5859">
        <f t="shared" si="1113"/>
        <v>68.394159326055899</v>
      </c>
      <c r="AD5859">
        <f>(E5859 -$Y$7)/$Y$8</f>
        <v>0.66139910137521774</v>
      </c>
      <c r="AE5859">
        <f t="shared" si="1102"/>
        <v>1</v>
      </c>
      <c r="AG5859">
        <f>(A5859 -$W$7)/$W$8</f>
        <v>0.67188248584333976</v>
      </c>
      <c r="AH5859">
        <f>(B5859 -$X$7)/$X$8</f>
        <v>1.2144311371310161</v>
      </c>
      <c r="AI5859">
        <f>(F5859 -$Z$7)/$Z$8</f>
        <v>-1.0466595550586331</v>
      </c>
      <c r="AJ5859">
        <f>(I5859 -$AA$7)/$AA$8</f>
        <v>-1.213934457288018</v>
      </c>
      <c r="AK5859">
        <f t="shared" si="1103"/>
        <v>3.141133078780467E-2</v>
      </c>
      <c r="AL5859">
        <f>IF(C5859="Low", 1, IF(C5859="Medium", 2, IF(C5859="High", 3, "")))</f>
        <v>1</v>
      </c>
      <c r="AM5859">
        <f>IF(G5859="Low", 1, IF(G5859="Medium", 2, IF(G5859="High", 3, "")))</f>
        <v>1</v>
      </c>
      <c r="AN5859">
        <f t="shared" si="1105"/>
        <v>2</v>
      </c>
      <c r="AO5859">
        <f t="shared" si="1106"/>
        <v>1</v>
      </c>
      <c r="AP5859">
        <f t="shared" si="1107"/>
        <v>0</v>
      </c>
      <c r="AQ5859">
        <f>IF(H5859="Yes", 1, 0)</f>
        <v>1</v>
      </c>
      <c r="AR5859">
        <f>IF(D5859="Yes", 1, 0)</f>
        <v>0</v>
      </c>
      <c r="AS5859">
        <f t="shared" si="1108"/>
        <v>1</v>
      </c>
      <c r="AT5859">
        <f t="shared" si="1109"/>
        <v>1</v>
      </c>
      <c r="AU5859">
        <f t="shared" si="1110"/>
        <v>0</v>
      </c>
      <c r="AV5859">
        <f t="shared" si="1111"/>
        <v>0</v>
      </c>
      <c r="AX5859">
        <f t="shared" si="1112"/>
        <v>1</v>
      </c>
    </row>
    <row r="5860" spans="1:50" x14ac:dyDescent="0.3">
      <c r="A5860">
        <v>14</v>
      </c>
      <c r="B5860">
        <v>77</v>
      </c>
      <c r="C5860" t="s">
        <v>22</v>
      </c>
      <c r="D5860" t="s">
        <v>21</v>
      </c>
      <c r="E5860">
        <v>6</v>
      </c>
      <c r="F5860">
        <v>77</v>
      </c>
      <c r="G5860" t="s">
        <v>18</v>
      </c>
      <c r="H5860" t="s">
        <v>21</v>
      </c>
      <c r="I5860">
        <v>1</v>
      </c>
      <c r="J5860" t="s">
        <v>19</v>
      </c>
      <c r="K5860" t="s">
        <v>34</v>
      </c>
      <c r="L5860" t="s">
        <v>32</v>
      </c>
      <c r="M5860">
        <v>2</v>
      </c>
      <c r="N5860" t="s">
        <v>20</v>
      </c>
      <c r="O5860" t="s">
        <v>29</v>
      </c>
      <c r="P5860" t="s">
        <v>26</v>
      </c>
      <c r="Q5860" t="s">
        <v>27</v>
      </c>
      <c r="R5860">
        <v>64</v>
      </c>
      <c r="T5860">
        <f t="shared" si="1104"/>
        <v>2.6166453436360926E-2</v>
      </c>
      <c r="U5860">
        <f t="shared" si="1113"/>
        <v>67.337450875234879</v>
      </c>
      <c r="AD5860">
        <f>(E5860 -$Y$7)/$Y$8</f>
        <v>-0.70099025568980644</v>
      </c>
      <c r="AE5860">
        <f t="shared" si="1102"/>
        <v>0</v>
      </c>
      <c r="AG5860">
        <f>(A5860 -$W$7)/$W$8</f>
        <v>-0.9975273084355315</v>
      </c>
      <c r="AH5860">
        <f>(B5860 -$X$7)/$X$8</f>
        <v>-0.25786360410635406</v>
      </c>
      <c r="AI5860">
        <f>(F5860 -$Z$7)/$Z$8</f>
        <v>0.13400303309083447</v>
      </c>
      <c r="AJ5860">
        <f>(I5860 -$AA$7)/$AA$8</f>
        <v>-0.40124168605466753</v>
      </c>
      <c r="AK5860">
        <f t="shared" si="1103"/>
        <v>-0.93837681180577304</v>
      </c>
      <c r="AL5860">
        <f>IF(C5860="Low", 1, IF(C5860="Medium", 2, IF(C5860="High", 3, "")))</f>
        <v>2</v>
      </c>
      <c r="AM5860">
        <f>IF(G5860="Low", 1, IF(G5860="Medium", 2, IF(G5860="High", 3, "")))</f>
        <v>1</v>
      </c>
      <c r="AN5860">
        <f t="shared" si="1105"/>
        <v>3</v>
      </c>
      <c r="AO5860">
        <f t="shared" si="1106"/>
        <v>2</v>
      </c>
      <c r="AP5860">
        <f t="shared" si="1107"/>
        <v>0</v>
      </c>
      <c r="AQ5860">
        <f>IF(H5860="Yes", 1, 0)</f>
        <v>1</v>
      </c>
      <c r="AR5860">
        <f>IF(D5860="Yes", 1, 0)</f>
        <v>1</v>
      </c>
      <c r="AS5860">
        <f t="shared" si="1108"/>
        <v>1</v>
      </c>
      <c r="AT5860">
        <f t="shared" si="1109"/>
        <v>1</v>
      </c>
      <c r="AU5860">
        <f t="shared" si="1110"/>
        <v>0</v>
      </c>
      <c r="AV5860">
        <f t="shared" si="1111"/>
        <v>0</v>
      </c>
      <c r="AX5860">
        <f t="shared" si="1112"/>
        <v>1</v>
      </c>
    </row>
    <row r="5861" spans="1:50" x14ac:dyDescent="0.3">
      <c r="A5861">
        <v>12</v>
      </c>
      <c r="B5861">
        <v>90</v>
      </c>
      <c r="C5861" t="s">
        <v>19</v>
      </c>
      <c r="D5861" t="s">
        <v>20</v>
      </c>
      <c r="E5861">
        <v>8</v>
      </c>
      <c r="F5861">
        <v>67</v>
      </c>
      <c r="G5861" t="s">
        <v>18</v>
      </c>
      <c r="H5861" t="s">
        <v>21</v>
      </c>
      <c r="I5861">
        <v>2</v>
      </c>
      <c r="J5861" t="s">
        <v>18</v>
      </c>
      <c r="K5861" t="s">
        <v>23</v>
      </c>
      <c r="L5861" t="s">
        <v>32</v>
      </c>
      <c r="M5861">
        <v>3</v>
      </c>
      <c r="N5861" t="s">
        <v>20</v>
      </c>
      <c r="O5861" t="s">
        <v>25</v>
      </c>
      <c r="P5861" t="s">
        <v>26</v>
      </c>
      <c r="Q5861" t="s">
        <v>31</v>
      </c>
      <c r="R5861">
        <v>67</v>
      </c>
      <c r="T5861">
        <f t="shared" si="1104"/>
        <v>0.13289218432610436</v>
      </c>
      <c r="U5861">
        <f t="shared" si="1113"/>
        <v>67.752631188687076</v>
      </c>
      <c r="AD5861">
        <f>(E5861 -$Y$7)/$Y$8</f>
        <v>0.66139910137521774</v>
      </c>
      <c r="AE5861">
        <f t="shared" si="1102"/>
        <v>1</v>
      </c>
      <c r="AG5861">
        <f>(A5861 -$W$7)/$W$8</f>
        <v>-1.3314092672913058</v>
      </c>
      <c r="AH5861">
        <f>(B5861 -$X$7)/$X$8</f>
        <v>0.86800884507516429</v>
      </c>
      <c r="AI5861">
        <f>(F5861 -$Z$7)/$Z$8</f>
        <v>-0.56050437170297007</v>
      </c>
      <c r="AJ5861">
        <f>(I5861 -$AA$7)/$AA$8</f>
        <v>0.41145108517868284</v>
      </c>
      <c r="AK5861">
        <f t="shared" si="1103"/>
        <v>3.141133078780467E-2</v>
      </c>
      <c r="AL5861">
        <f>IF(C5861="Low", 1, IF(C5861="Medium", 2, IF(C5861="High", 3, "")))</f>
        <v>3</v>
      </c>
      <c r="AM5861">
        <f>IF(G5861="Low", 1, IF(G5861="Medium", 2, IF(G5861="High", 3, "")))</f>
        <v>1</v>
      </c>
      <c r="AN5861">
        <f t="shared" si="1105"/>
        <v>1</v>
      </c>
      <c r="AO5861">
        <f t="shared" si="1106"/>
        <v>1</v>
      </c>
      <c r="AP5861">
        <f t="shared" si="1107"/>
        <v>0</v>
      </c>
      <c r="AQ5861">
        <f>IF(H5861="Yes", 1, 0)</f>
        <v>1</v>
      </c>
      <c r="AR5861">
        <f>IF(D5861="Yes", 1, 0)</f>
        <v>0</v>
      </c>
      <c r="AS5861">
        <f t="shared" si="1108"/>
        <v>1</v>
      </c>
      <c r="AT5861">
        <f t="shared" si="1109"/>
        <v>1</v>
      </c>
      <c r="AU5861">
        <f t="shared" si="1110"/>
        <v>0</v>
      </c>
      <c r="AV5861">
        <f t="shared" si="1111"/>
        <v>0</v>
      </c>
      <c r="AX5861">
        <f t="shared" si="1112"/>
        <v>1</v>
      </c>
    </row>
    <row r="5862" spans="1:50" x14ac:dyDescent="0.3">
      <c r="A5862">
        <v>9</v>
      </c>
      <c r="B5862">
        <v>64</v>
      </c>
      <c r="C5862" t="s">
        <v>22</v>
      </c>
      <c r="D5862" t="s">
        <v>21</v>
      </c>
      <c r="E5862">
        <v>6</v>
      </c>
      <c r="F5862">
        <v>99</v>
      </c>
      <c r="G5862" t="s">
        <v>22</v>
      </c>
      <c r="H5862" t="s">
        <v>21</v>
      </c>
      <c r="I5862">
        <v>6</v>
      </c>
      <c r="J5862" t="s">
        <v>19</v>
      </c>
      <c r="K5862" t="s">
        <v>23</v>
      </c>
      <c r="L5862" t="s">
        <v>24</v>
      </c>
      <c r="M5862">
        <v>6</v>
      </c>
      <c r="N5862" t="s">
        <v>21</v>
      </c>
      <c r="O5862" t="s">
        <v>25</v>
      </c>
      <c r="P5862" t="s">
        <v>30</v>
      </c>
      <c r="Q5862" t="s">
        <v>27</v>
      </c>
      <c r="R5862">
        <v>65</v>
      </c>
      <c r="T5862">
        <f t="shared" si="1104"/>
        <v>-1.7163818043114884E-2</v>
      </c>
      <c r="U5862">
        <f t="shared" si="1113"/>
        <v>67.168889127802075</v>
      </c>
      <c r="AD5862">
        <f>(E5862 -$Y$7)/$Y$8</f>
        <v>-0.70099025568980644</v>
      </c>
      <c r="AE5862">
        <f t="shared" si="1102"/>
        <v>1</v>
      </c>
      <c r="AG5862">
        <f>(A5862 -$W$7)/$W$8</f>
        <v>-1.8322322055749671</v>
      </c>
      <c r="AH5862">
        <f>(B5862 -$X$7)/$X$8</f>
        <v>-1.3837360532878724</v>
      </c>
      <c r="AI5862">
        <f>(F5862 -$Z$7)/$Z$8</f>
        <v>1.6619193236372043</v>
      </c>
      <c r="AJ5862">
        <f>(I5862 -$AA$7)/$AA$8</f>
        <v>3.6622221701120847</v>
      </c>
      <c r="AK5862">
        <f t="shared" si="1103"/>
        <v>2.9407757585685377</v>
      </c>
      <c r="AL5862">
        <f>IF(C5862="Low", 1, IF(C5862="Medium", 2, IF(C5862="High", 3, "")))</f>
        <v>2</v>
      </c>
      <c r="AM5862">
        <f>IF(G5862="Low", 1, IF(G5862="Medium", 2, IF(G5862="High", 3, "")))</f>
        <v>2</v>
      </c>
      <c r="AN5862">
        <f t="shared" si="1105"/>
        <v>3</v>
      </c>
      <c r="AO5862">
        <f t="shared" si="1106"/>
        <v>1</v>
      </c>
      <c r="AP5862">
        <f t="shared" si="1107"/>
        <v>1</v>
      </c>
      <c r="AQ5862">
        <f>IF(H5862="Yes", 1, 0)</f>
        <v>1</v>
      </c>
      <c r="AR5862">
        <f>IF(D5862="Yes", 1, 0)</f>
        <v>1</v>
      </c>
      <c r="AS5862">
        <f t="shared" si="1108"/>
        <v>0</v>
      </c>
      <c r="AT5862">
        <f t="shared" si="1109"/>
        <v>0</v>
      </c>
      <c r="AU5862">
        <f t="shared" si="1110"/>
        <v>0</v>
      </c>
      <c r="AV5862">
        <f t="shared" si="1111"/>
        <v>0</v>
      </c>
      <c r="AX5862">
        <f t="shared" si="1112"/>
        <v>1</v>
      </c>
    </row>
    <row r="5863" spans="1:50" x14ac:dyDescent="0.3">
      <c r="A5863">
        <v>7</v>
      </c>
      <c r="B5863">
        <v>62</v>
      </c>
      <c r="C5863" t="s">
        <v>19</v>
      </c>
      <c r="D5863" t="s">
        <v>21</v>
      </c>
      <c r="E5863">
        <v>7</v>
      </c>
      <c r="F5863">
        <v>74</v>
      </c>
      <c r="G5863" t="s">
        <v>22</v>
      </c>
      <c r="H5863" t="s">
        <v>21</v>
      </c>
      <c r="I5863">
        <v>3</v>
      </c>
      <c r="J5863" t="s">
        <v>22</v>
      </c>
      <c r="K5863" t="s">
        <v>23</v>
      </c>
      <c r="L5863" t="s">
        <v>32</v>
      </c>
      <c r="M5863">
        <v>3</v>
      </c>
      <c r="N5863" t="s">
        <v>20</v>
      </c>
      <c r="O5863" t="s">
        <v>33</v>
      </c>
      <c r="P5863" t="s">
        <v>26</v>
      </c>
      <c r="Q5863" t="s">
        <v>31</v>
      </c>
      <c r="R5863">
        <v>62</v>
      </c>
      <c r="T5863">
        <f t="shared" si="1104"/>
        <v>-0.23044396678911278</v>
      </c>
      <c r="U5863">
        <f t="shared" si="1113"/>
        <v>66.339194936239451</v>
      </c>
      <c r="AD5863">
        <f>(E5863 -$Y$7)/$Y$8</f>
        <v>-1.9795577157294329E-2</v>
      </c>
      <c r="AE5863">
        <f t="shared" si="1102"/>
        <v>1</v>
      </c>
      <c r="AG5863">
        <f>(A5863 -$W$7)/$W$8</f>
        <v>-2.1661141644307413</v>
      </c>
      <c r="AH5863">
        <f>(B5863 -$X$7)/$X$8</f>
        <v>-1.5569471993157984</v>
      </c>
      <c r="AI5863">
        <f>(F5863 -$Z$7)/$Z$8</f>
        <v>-7.4349188347306888E-2</v>
      </c>
      <c r="AJ5863">
        <f>(I5863 -$AA$7)/$AA$8</f>
        <v>1.2241438564120333</v>
      </c>
      <c r="AK5863">
        <f t="shared" si="1103"/>
        <v>3.141133078780467E-2</v>
      </c>
      <c r="AL5863">
        <f>IF(C5863="Low", 1, IF(C5863="Medium", 2, IF(C5863="High", 3, "")))</f>
        <v>3</v>
      </c>
      <c r="AM5863">
        <f>IF(G5863="Low", 1, IF(G5863="Medium", 2, IF(G5863="High", 3, "")))</f>
        <v>2</v>
      </c>
      <c r="AN5863">
        <f t="shared" si="1105"/>
        <v>2</v>
      </c>
      <c r="AO5863">
        <f t="shared" si="1106"/>
        <v>3</v>
      </c>
      <c r="AP5863">
        <f t="shared" si="1107"/>
        <v>0</v>
      </c>
      <c r="AQ5863">
        <f>IF(H5863="Yes", 1, 0)</f>
        <v>1</v>
      </c>
      <c r="AR5863">
        <f>IF(D5863="Yes", 1, 0)</f>
        <v>1</v>
      </c>
      <c r="AS5863">
        <f t="shared" si="1108"/>
        <v>1</v>
      </c>
      <c r="AT5863">
        <f t="shared" si="1109"/>
        <v>1</v>
      </c>
      <c r="AU5863">
        <f t="shared" si="1110"/>
        <v>0</v>
      </c>
      <c r="AV5863">
        <f t="shared" si="1111"/>
        <v>0</v>
      </c>
      <c r="AX5863">
        <f t="shared" si="1112"/>
        <v>1</v>
      </c>
    </row>
    <row r="5864" spans="1:50" x14ac:dyDescent="0.3">
      <c r="A5864">
        <v>17</v>
      </c>
      <c r="B5864">
        <v>90</v>
      </c>
      <c r="C5864" t="s">
        <v>18</v>
      </c>
      <c r="D5864" t="s">
        <v>21</v>
      </c>
      <c r="E5864">
        <v>5</v>
      </c>
      <c r="F5864">
        <v>88</v>
      </c>
      <c r="G5864" t="s">
        <v>18</v>
      </c>
      <c r="H5864" t="s">
        <v>21</v>
      </c>
      <c r="I5864">
        <v>1</v>
      </c>
      <c r="J5864" t="s">
        <v>22</v>
      </c>
      <c r="K5864" t="s">
        <v>23</v>
      </c>
      <c r="L5864" t="s">
        <v>28</v>
      </c>
      <c r="M5864">
        <v>1</v>
      </c>
      <c r="N5864" t="s">
        <v>20</v>
      </c>
      <c r="O5864" t="s">
        <v>29</v>
      </c>
      <c r="P5864" t="s">
        <v>26</v>
      </c>
      <c r="Q5864" t="s">
        <v>31</v>
      </c>
      <c r="R5864">
        <v>68</v>
      </c>
      <c r="T5864">
        <f t="shared" si="1104"/>
        <v>0.25059352082017478</v>
      </c>
      <c r="U5864">
        <f t="shared" si="1113"/>
        <v>68.210508378863778</v>
      </c>
      <c r="AD5864">
        <f>(E5864 -$Y$7)/$Y$8</f>
        <v>-1.3821849342223185</v>
      </c>
      <c r="AE5864">
        <f t="shared" si="1102"/>
        <v>1</v>
      </c>
      <c r="AG5864">
        <f>(A5864 -$W$7)/$W$8</f>
        <v>-0.49670437015187013</v>
      </c>
      <c r="AH5864">
        <f>(B5864 -$X$7)/$X$8</f>
        <v>0.86800884507516429</v>
      </c>
      <c r="AI5864">
        <f>(F5864 -$Z$7)/$Z$8</f>
        <v>0.89796117836401934</v>
      </c>
      <c r="AJ5864">
        <f>(I5864 -$AA$7)/$AA$8</f>
        <v>-0.40124168605466753</v>
      </c>
      <c r="AK5864">
        <f t="shared" si="1103"/>
        <v>-1.9081649543993509</v>
      </c>
      <c r="AL5864">
        <f>IF(C5864="Low", 1, IF(C5864="Medium", 2, IF(C5864="High", 3, "")))</f>
        <v>1</v>
      </c>
      <c r="AM5864">
        <f>IF(G5864="Low", 1, IF(G5864="Medium", 2, IF(G5864="High", 3, "")))</f>
        <v>1</v>
      </c>
      <c r="AN5864">
        <f t="shared" si="1105"/>
        <v>2</v>
      </c>
      <c r="AO5864">
        <f t="shared" si="1106"/>
        <v>2</v>
      </c>
      <c r="AP5864">
        <f t="shared" si="1107"/>
        <v>0</v>
      </c>
      <c r="AQ5864">
        <f>IF(H5864="Yes", 1, 0)</f>
        <v>1</v>
      </c>
      <c r="AR5864">
        <f>IF(D5864="Yes", 1, 0)</f>
        <v>1</v>
      </c>
      <c r="AS5864">
        <f t="shared" si="1108"/>
        <v>1</v>
      </c>
      <c r="AT5864">
        <f t="shared" si="1109"/>
        <v>1</v>
      </c>
      <c r="AU5864">
        <f t="shared" si="1110"/>
        <v>0</v>
      </c>
      <c r="AV5864">
        <f t="shared" si="1111"/>
        <v>0</v>
      </c>
      <c r="AX5864">
        <f t="shared" si="1112"/>
        <v>1</v>
      </c>
    </row>
    <row r="5865" spans="1:50" x14ac:dyDescent="0.3">
      <c r="A5865">
        <v>18</v>
      </c>
      <c r="B5865">
        <v>77</v>
      </c>
      <c r="C5865" t="s">
        <v>19</v>
      </c>
      <c r="D5865" t="s">
        <v>21</v>
      </c>
      <c r="E5865">
        <v>4</v>
      </c>
      <c r="F5865">
        <v>80</v>
      </c>
      <c r="G5865" t="s">
        <v>22</v>
      </c>
      <c r="H5865" t="s">
        <v>21</v>
      </c>
      <c r="I5865">
        <v>1</v>
      </c>
      <c r="J5865" t="s">
        <v>18</v>
      </c>
      <c r="K5865" t="s">
        <v>34</v>
      </c>
      <c r="L5865" t="s">
        <v>28</v>
      </c>
      <c r="M5865">
        <v>2</v>
      </c>
      <c r="N5865" t="s">
        <v>20</v>
      </c>
      <c r="O5865" t="s">
        <v>29</v>
      </c>
      <c r="P5865" t="s">
        <v>26</v>
      </c>
      <c r="Q5865" t="s">
        <v>27</v>
      </c>
      <c r="R5865">
        <v>66</v>
      </c>
      <c r="T5865">
        <f t="shared" si="1104"/>
        <v>0.17974055549533768</v>
      </c>
      <c r="U5865">
        <f t="shared" si="1113"/>
        <v>67.934878911561526</v>
      </c>
      <c r="AD5865">
        <f>(E5865 -$Y$7)/$Y$8</f>
        <v>-2.0633796127548307</v>
      </c>
      <c r="AE5865">
        <f t="shared" si="1102"/>
        <v>0</v>
      </c>
      <c r="AG5865">
        <f>(A5865 -$W$7)/$W$8</f>
        <v>-0.32976339072398297</v>
      </c>
      <c r="AH5865">
        <f>(B5865 -$X$7)/$X$8</f>
        <v>-0.25786360410635406</v>
      </c>
      <c r="AI5865">
        <f>(F5865 -$Z$7)/$Z$8</f>
        <v>0.34235525452897581</v>
      </c>
      <c r="AJ5865">
        <f>(I5865 -$AA$7)/$AA$8</f>
        <v>-0.40124168605466753</v>
      </c>
      <c r="AK5865">
        <f t="shared" si="1103"/>
        <v>-0.93837681180577304</v>
      </c>
      <c r="AL5865">
        <f>IF(C5865="Low", 1, IF(C5865="Medium", 2, IF(C5865="High", 3, "")))</f>
        <v>3</v>
      </c>
      <c r="AM5865">
        <f>IF(G5865="Low", 1, IF(G5865="Medium", 2, IF(G5865="High", 3, "")))</f>
        <v>2</v>
      </c>
      <c r="AN5865">
        <f t="shared" si="1105"/>
        <v>1</v>
      </c>
      <c r="AO5865">
        <f t="shared" si="1106"/>
        <v>2</v>
      </c>
      <c r="AP5865">
        <f t="shared" si="1107"/>
        <v>0</v>
      </c>
      <c r="AQ5865">
        <f>IF(H5865="Yes", 1, 0)</f>
        <v>1</v>
      </c>
      <c r="AR5865">
        <f>IF(D5865="Yes", 1, 0)</f>
        <v>1</v>
      </c>
      <c r="AS5865">
        <f t="shared" si="1108"/>
        <v>1</v>
      </c>
      <c r="AT5865">
        <f t="shared" si="1109"/>
        <v>1</v>
      </c>
      <c r="AU5865">
        <f t="shared" si="1110"/>
        <v>0</v>
      </c>
      <c r="AV5865">
        <f t="shared" si="1111"/>
        <v>0</v>
      </c>
      <c r="AX5865">
        <f t="shared" si="1112"/>
        <v>1</v>
      </c>
    </row>
    <row r="5866" spans="1:50" x14ac:dyDescent="0.3">
      <c r="A5866">
        <v>16</v>
      </c>
      <c r="B5866">
        <v>100</v>
      </c>
      <c r="C5866" t="s">
        <v>19</v>
      </c>
      <c r="D5866" t="s">
        <v>21</v>
      </c>
      <c r="E5866">
        <v>7</v>
      </c>
      <c r="F5866">
        <v>55</v>
      </c>
      <c r="G5866" t="s">
        <v>19</v>
      </c>
      <c r="H5866" t="s">
        <v>21</v>
      </c>
      <c r="I5866">
        <v>1</v>
      </c>
      <c r="J5866" t="s">
        <v>22</v>
      </c>
      <c r="K5866" t="s">
        <v>23</v>
      </c>
      <c r="L5866" t="s">
        <v>28</v>
      </c>
      <c r="M5866">
        <v>2</v>
      </c>
      <c r="N5866" t="s">
        <v>21</v>
      </c>
      <c r="O5866" t="s">
        <v>29</v>
      </c>
      <c r="P5866" t="s">
        <v>30</v>
      </c>
      <c r="Q5866" t="s">
        <v>27</v>
      </c>
      <c r="R5866">
        <v>69</v>
      </c>
      <c r="T5866">
        <f t="shared" si="1104"/>
        <v>0.41310554431619195</v>
      </c>
      <c r="U5866">
        <f t="shared" si="1113"/>
        <v>68.842706371722059</v>
      </c>
      <c r="AD5866">
        <f>(E5866 -$Y$7)/$Y$8</f>
        <v>-1.9795577157294329E-2</v>
      </c>
      <c r="AE5866">
        <f t="shared" si="1102"/>
        <v>1</v>
      </c>
      <c r="AG5866">
        <f>(A5866 -$W$7)/$W$8</f>
        <v>-0.66364534957975729</v>
      </c>
      <c r="AH5866">
        <f>(B5866 -$X$7)/$X$8</f>
        <v>1.7340645752147938</v>
      </c>
      <c r="AI5866">
        <f>(F5866 -$Z$7)/$Z$8</f>
        <v>-1.3939132574555355</v>
      </c>
      <c r="AJ5866">
        <f>(I5866 -$AA$7)/$AA$8</f>
        <v>-0.40124168605466753</v>
      </c>
      <c r="AK5866">
        <f t="shared" si="1103"/>
        <v>-0.93837681180577304</v>
      </c>
      <c r="AL5866">
        <f>IF(C5866="Low", 1, IF(C5866="Medium", 2, IF(C5866="High", 3, "")))</f>
        <v>3</v>
      </c>
      <c r="AM5866">
        <f>IF(G5866="Low", 1, IF(G5866="Medium", 2, IF(G5866="High", 3, "")))</f>
        <v>3</v>
      </c>
      <c r="AN5866">
        <f t="shared" si="1105"/>
        <v>2</v>
      </c>
      <c r="AO5866">
        <f t="shared" si="1106"/>
        <v>2</v>
      </c>
      <c r="AP5866">
        <f t="shared" si="1107"/>
        <v>0</v>
      </c>
      <c r="AQ5866">
        <f>IF(H5866="Yes", 1, 0)</f>
        <v>1</v>
      </c>
      <c r="AR5866">
        <f>IF(D5866="Yes", 1, 0)</f>
        <v>1</v>
      </c>
      <c r="AS5866">
        <f t="shared" si="1108"/>
        <v>0</v>
      </c>
      <c r="AT5866">
        <f t="shared" si="1109"/>
        <v>0</v>
      </c>
      <c r="AU5866">
        <f t="shared" si="1110"/>
        <v>0</v>
      </c>
      <c r="AV5866">
        <f t="shared" si="1111"/>
        <v>0</v>
      </c>
      <c r="AX5866">
        <f t="shared" si="1112"/>
        <v>1</v>
      </c>
    </row>
    <row r="5867" spans="1:50" x14ac:dyDescent="0.3">
      <c r="A5867">
        <v>27</v>
      </c>
      <c r="B5867">
        <v>64</v>
      </c>
      <c r="C5867" t="s">
        <v>22</v>
      </c>
      <c r="D5867" t="s">
        <v>21</v>
      </c>
      <c r="E5867">
        <v>7</v>
      </c>
      <c r="F5867">
        <v>77</v>
      </c>
      <c r="G5867" t="s">
        <v>19</v>
      </c>
      <c r="H5867" t="s">
        <v>21</v>
      </c>
      <c r="I5867">
        <v>3</v>
      </c>
      <c r="J5867" t="s">
        <v>22</v>
      </c>
      <c r="K5867" t="s">
        <v>23</v>
      </c>
      <c r="L5867" t="s">
        <v>32</v>
      </c>
      <c r="M5867">
        <v>4</v>
      </c>
      <c r="N5867" t="s">
        <v>20</v>
      </c>
      <c r="O5867" t="s">
        <v>25</v>
      </c>
      <c r="P5867" t="s">
        <v>30</v>
      </c>
      <c r="Q5867" t="s">
        <v>27</v>
      </c>
      <c r="R5867">
        <v>68</v>
      </c>
      <c r="T5867">
        <f t="shared" si="1104"/>
        <v>0.19163162167321385</v>
      </c>
      <c r="U5867">
        <f t="shared" si="1113"/>
        <v>67.981137077627508</v>
      </c>
      <c r="AD5867">
        <f>(E5867 -$Y$7)/$Y$8</f>
        <v>-1.9795577157294329E-2</v>
      </c>
      <c r="AE5867">
        <f t="shared" si="1102"/>
        <v>1</v>
      </c>
      <c r="AG5867">
        <f>(A5867 -$W$7)/$W$8</f>
        <v>1.1727054241270012</v>
      </c>
      <c r="AH5867">
        <f>(B5867 -$X$7)/$X$8</f>
        <v>-1.3837360532878724</v>
      </c>
      <c r="AI5867">
        <f>(F5867 -$Z$7)/$Z$8</f>
        <v>0.13400303309083447</v>
      </c>
      <c r="AJ5867">
        <f>(I5867 -$AA$7)/$AA$8</f>
        <v>1.2241438564120333</v>
      </c>
      <c r="AK5867">
        <f t="shared" si="1103"/>
        <v>1.0011994733813825</v>
      </c>
      <c r="AL5867">
        <f>IF(C5867="Low", 1, IF(C5867="Medium", 2, IF(C5867="High", 3, "")))</f>
        <v>2</v>
      </c>
      <c r="AM5867">
        <f>IF(G5867="Low", 1, IF(G5867="Medium", 2, IF(G5867="High", 3, "")))</f>
        <v>3</v>
      </c>
      <c r="AN5867">
        <f t="shared" si="1105"/>
        <v>2</v>
      </c>
      <c r="AO5867">
        <f t="shared" si="1106"/>
        <v>1</v>
      </c>
      <c r="AP5867">
        <f t="shared" si="1107"/>
        <v>0</v>
      </c>
      <c r="AQ5867">
        <f>IF(H5867="Yes", 1, 0)</f>
        <v>1</v>
      </c>
      <c r="AR5867">
        <f>IF(D5867="Yes", 1, 0)</f>
        <v>1</v>
      </c>
      <c r="AS5867">
        <f t="shared" si="1108"/>
        <v>1</v>
      </c>
      <c r="AT5867">
        <f t="shared" si="1109"/>
        <v>0</v>
      </c>
      <c r="AU5867">
        <f t="shared" si="1110"/>
        <v>0</v>
      </c>
      <c r="AV5867">
        <f t="shared" si="1111"/>
        <v>0</v>
      </c>
      <c r="AX5867">
        <f t="shared" si="1112"/>
        <v>1</v>
      </c>
    </row>
    <row r="5868" spans="1:50" x14ac:dyDescent="0.3">
      <c r="A5868">
        <v>27</v>
      </c>
      <c r="B5868">
        <v>94</v>
      </c>
      <c r="C5868" t="s">
        <v>22</v>
      </c>
      <c r="D5868" t="s">
        <v>20</v>
      </c>
      <c r="E5868">
        <v>5</v>
      </c>
      <c r="F5868">
        <v>77</v>
      </c>
      <c r="G5868" t="s">
        <v>22</v>
      </c>
      <c r="H5868" t="s">
        <v>21</v>
      </c>
      <c r="I5868">
        <v>0</v>
      </c>
      <c r="J5868" t="s">
        <v>19</v>
      </c>
      <c r="K5868" t="s">
        <v>23</v>
      </c>
      <c r="L5868" t="s">
        <v>24</v>
      </c>
      <c r="M5868">
        <v>2</v>
      </c>
      <c r="N5868" t="s">
        <v>20</v>
      </c>
      <c r="O5868" t="s">
        <v>29</v>
      </c>
      <c r="P5868" t="s">
        <v>26</v>
      </c>
      <c r="Q5868" t="s">
        <v>31</v>
      </c>
      <c r="R5868">
        <v>71</v>
      </c>
      <c r="T5868">
        <f t="shared" si="1104"/>
        <v>0.74161741876400666</v>
      </c>
      <c r="U5868">
        <f t="shared" si="1113"/>
        <v>70.120670569005625</v>
      </c>
      <c r="AD5868">
        <f>(E5868 -$Y$7)/$Y$8</f>
        <v>-1.3821849342223185</v>
      </c>
      <c r="AE5868">
        <f t="shared" si="1102"/>
        <v>1</v>
      </c>
      <c r="AG5868">
        <f>(A5868 -$W$7)/$W$8</f>
        <v>1.1727054241270012</v>
      </c>
      <c r="AH5868">
        <f>(B5868 -$X$7)/$X$8</f>
        <v>1.2144311371310161</v>
      </c>
      <c r="AI5868">
        <f>(F5868 -$Z$7)/$Z$8</f>
        <v>0.13400303309083447</v>
      </c>
      <c r="AJ5868">
        <f>(I5868 -$AA$7)/$AA$8</f>
        <v>-1.213934457288018</v>
      </c>
      <c r="AK5868">
        <f t="shared" si="1103"/>
        <v>-0.93837681180577304</v>
      </c>
      <c r="AL5868">
        <f>IF(C5868="Low", 1, IF(C5868="Medium", 2, IF(C5868="High", 3, "")))</f>
        <v>2</v>
      </c>
      <c r="AM5868">
        <f>IF(G5868="Low", 1, IF(G5868="Medium", 2, IF(G5868="High", 3, "")))</f>
        <v>2</v>
      </c>
      <c r="AN5868">
        <f t="shared" si="1105"/>
        <v>3</v>
      </c>
      <c r="AO5868">
        <f t="shared" si="1106"/>
        <v>2</v>
      </c>
      <c r="AP5868">
        <f t="shared" si="1107"/>
        <v>1</v>
      </c>
      <c r="AQ5868">
        <f>IF(H5868="Yes", 1, 0)</f>
        <v>1</v>
      </c>
      <c r="AR5868">
        <f>IF(D5868="Yes", 1, 0)</f>
        <v>0</v>
      </c>
      <c r="AS5868">
        <f t="shared" si="1108"/>
        <v>1</v>
      </c>
      <c r="AT5868">
        <f t="shared" si="1109"/>
        <v>1</v>
      </c>
      <c r="AU5868">
        <f t="shared" si="1110"/>
        <v>1</v>
      </c>
      <c r="AV5868">
        <f t="shared" si="1111"/>
        <v>1</v>
      </c>
      <c r="AX5868">
        <f t="shared" si="1112"/>
        <v>1</v>
      </c>
    </row>
    <row r="5869" spans="1:50" x14ac:dyDescent="0.3">
      <c r="A5869">
        <v>18</v>
      </c>
      <c r="B5869">
        <v>79</v>
      </c>
      <c r="C5869" t="s">
        <v>22</v>
      </c>
      <c r="D5869" t="s">
        <v>21</v>
      </c>
      <c r="E5869">
        <v>8</v>
      </c>
      <c r="F5869">
        <v>86</v>
      </c>
      <c r="G5869" t="s">
        <v>22</v>
      </c>
      <c r="H5869" t="s">
        <v>21</v>
      </c>
      <c r="I5869">
        <v>3</v>
      </c>
      <c r="J5869" t="s">
        <v>18</v>
      </c>
      <c r="K5869" t="s">
        <v>23</v>
      </c>
      <c r="L5869" t="s">
        <v>32</v>
      </c>
      <c r="M5869">
        <v>4</v>
      </c>
      <c r="N5869" t="s">
        <v>20</v>
      </c>
      <c r="O5869" t="s">
        <v>29</v>
      </c>
      <c r="P5869" t="s">
        <v>26</v>
      </c>
      <c r="Q5869" t="s">
        <v>31</v>
      </c>
      <c r="R5869">
        <v>68</v>
      </c>
      <c r="T5869">
        <f t="shared" si="1104"/>
        <v>0.27964789740207396</v>
      </c>
      <c r="U5869">
        <f t="shared" si="1113"/>
        <v>68.323534591716736</v>
      </c>
      <c r="AD5869">
        <f>(E5869 -$Y$7)/$Y$8</f>
        <v>0.66139910137521774</v>
      </c>
      <c r="AE5869">
        <f t="shared" si="1102"/>
        <v>1</v>
      </c>
      <c r="AG5869">
        <f>(A5869 -$W$7)/$W$8</f>
        <v>-0.32976339072398297</v>
      </c>
      <c r="AH5869">
        <f>(B5869 -$X$7)/$X$8</f>
        <v>-8.4652458078428139E-2</v>
      </c>
      <c r="AI5869">
        <f>(F5869 -$Z$7)/$Z$8</f>
        <v>0.75905969740525847</v>
      </c>
      <c r="AJ5869">
        <f>(I5869 -$AA$7)/$AA$8</f>
        <v>1.2241438564120333</v>
      </c>
      <c r="AK5869">
        <f t="shared" si="1103"/>
        <v>1.0011994733813825</v>
      </c>
      <c r="AL5869">
        <f>IF(C5869="Low", 1, IF(C5869="Medium", 2, IF(C5869="High", 3, "")))</f>
        <v>2</v>
      </c>
      <c r="AM5869">
        <f>IF(G5869="Low", 1, IF(G5869="Medium", 2, IF(G5869="High", 3, "")))</f>
        <v>2</v>
      </c>
      <c r="AN5869">
        <f t="shared" si="1105"/>
        <v>1</v>
      </c>
      <c r="AO5869">
        <f t="shared" si="1106"/>
        <v>2</v>
      </c>
      <c r="AP5869">
        <f t="shared" si="1107"/>
        <v>0</v>
      </c>
      <c r="AQ5869">
        <f>IF(H5869="Yes", 1, 0)</f>
        <v>1</v>
      </c>
      <c r="AR5869">
        <f>IF(D5869="Yes", 1, 0)</f>
        <v>1</v>
      </c>
      <c r="AS5869">
        <f t="shared" si="1108"/>
        <v>1</v>
      </c>
      <c r="AT5869">
        <f t="shared" si="1109"/>
        <v>1</v>
      </c>
      <c r="AU5869">
        <f t="shared" si="1110"/>
        <v>0</v>
      </c>
      <c r="AV5869">
        <f t="shared" si="1111"/>
        <v>0</v>
      </c>
      <c r="AX5869">
        <f t="shared" si="1112"/>
        <v>1</v>
      </c>
    </row>
    <row r="5870" spans="1:50" x14ac:dyDescent="0.3">
      <c r="A5870">
        <v>9</v>
      </c>
      <c r="B5870">
        <v>93</v>
      </c>
      <c r="C5870" t="s">
        <v>19</v>
      </c>
      <c r="D5870" t="s">
        <v>21</v>
      </c>
      <c r="E5870">
        <v>7</v>
      </c>
      <c r="F5870">
        <v>66</v>
      </c>
      <c r="G5870" t="s">
        <v>22</v>
      </c>
      <c r="H5870" t="s">
        <v>21</v>
      </c>
      <c r="I5870">
        <v>0</v>
      </c>
      <c r="J5870" t="s">
        <v>18</v>
      </c>
      <c r="K5870" t="s">
        <v>34</v>
      </c>
      <c r="L5870" t="s">
        <v>32</v>
      </c>
      <c r="M5870">
        <v>2</v>
      </c>
      <c r="N5870" t="s">
        <v>20</v>
      </c>
      <c r="O5870" t="s">
        <v>29</v>
      </c>
      <c r="P5870" t="s">
        <v>30</v>
      </c>
      <c r="Q5870" t="s">
        <v>27</v>
      </c>
      <c r="R5870">
        <v>64</v>
      </c>
      <c r="T5870">
        <f t="shared" si="1104"/>
        <v>6.3112644104784288E-2</v>
      </c>
      <c r="U5870">
        <f t="shared" si="1113"/>
        <v>67.481177518235597</v>
      </c>
      <c r="AD5870">
        <f>(E5870 -$Y$7)/$Y$8</f>
        <v>-1.9795577157294329E-2</v>
      </c>
      <c r="AE5870">
        <f t="shared" si="1102"/>
        <v>0</v>
      </c>
      <c r="AG5870">
        <f>(A5870 -$W$7)/$W$8</f>
        <v>-1.8322322055749671</v>
      </c>
      <c r="AH5870">
        <f>(B5870 -$X$7)/$X$8</f>
        <v>1.1278255641170531</v>
      </c>
      <c r="AI5870">
        <f>(F5870 -$Z$7)/$Z$8</f>
        <v>-0.62995511218235045</v>
      </c>
      <c r="AJ5870">
        <f>(I5870 -$AA$7)/$AA$8</f>
        <v>-1.213934457288018</v>
      </c>
      <c r="AK5870">
        <f t="shared" si="1103"/>
        <v>-0.93837681180577304</v>
      </c>
      <c r="AL5870">
        <f>IF(C5870="Low", 1, IF(C5870="Medium", 2, IF(C5870="High", 3, "")))</f>
        <v>3</v>
      </c>
      <c r="AM5870">
        <f>IF(G5870="Low", 1, IF(G5870="Medium", 2, IF(G5870="High", 3, "")))</f>
        <v>2</v>
      </c>
      <c r="AN5870">
        <f t="shared" si="1105"/>
        <v>1</v>
      </c>
      <c r="AO5870">
        <f t="shared" si="1106"/>
        <v>2</v>
      </c>
      <c r="AP5870">
        <f t="shared" si="1107"/>
        <v>0</v>
      </c>
      <c r="AQ5870">
        <f>IF(H5870="Yes", 1, 0)</f>
        <v>1</v>
      </c>
      <c r="AR5870">
        <f>IF(D5870="Yes", 1, 0)</f>
        <v>1</v>
      </c>
      <c r="AS5870">
        <f t="shared" si="1108"/>
        <v>1</v>
      </c>
      <c r="AT5870">
        <f t="shared" si="1109"/>
        <v>0</v>
      </c>
      <c r="AU5870">
        <f t="shared" si="1110"/>
        <v>0</v>
      </c>
      <c r="AV5870">
        <f t="shared" si="1111"/>
        <v>0</v>
      </c>
      <c r="AX5870">
        <f t="shared" si="1112"/>
        <v>1</v>
      </c>
    </row>
    <row r="5871" spans="1:50" x14ac:dyDescent="0.3">
      <c r="A5871">
        <v>17</v>
      </c>
      <c r="B5871">
        <v>93</v>
      </c>
      <c r="C5871" t="s">
        <v>18</v>
      </c>
      <c r="D5871" t="s">
        <v>20</v>
      </c>
      <c r="E5871">
        <v>8</v>
      </c>
      <c r="F5871">
        <v>93</v>
      </c>
      <c r="G5871" t="s">
        <v>18</v>
      </c>
      <c r="H5871" t="s">
        <v>21</v>
      </c>
      <c r="I5871">
        <v>0</v>
      </c>
      <c r="J5871" t="s">
        <v>22</v>
      </c>
      <c r="K5871" t="s">
        <v>23</v>
      </c>
      <c r="L5871" t="s">
        <v>28</v>
      </c>
      <c r="M5871">
        <v>3</v>
      </c>
      <c r="N5871" t="s">
        <v>20</v>
      </c>
      <c r="O5871" t="s">
        <v>29</v>
      </c>
      <c r="P5871" t="s">
        <v>30</v>
      </c>
      <c r="Q5871" t="s">
        <v>27</v>
      </c>
      <c r="R5871">
        <v>66</v>
      </c>
      <c r="T5871">
        <f t="shared" si="1104"/>
        <v>0.22181475801973444</v>
      </c>
      <c r="U5871">
        <f t="shared" si="1113"/>
        <v>68.098554348091227</v>
      </c>
      <c r="AD5871">
        <f>(E5871 -$Y$7)/$Y$8</f>
        <v>0.66139910137521774</v>
      </c>
      <c r="AE5871">
        <f t="shared" si="1102"/>
        <v>1</v>
      </c>
      <c r="AG5871">
        <f>(A5871 -$W$7)/$W$8</f>
        <v>-0.49670437015187013</v>
      </c>
      <c r="AH5871">
        <f>(B5871 -$X$7)/$X$8</f>
        <v>1.1278255641170531</v>
      </c>
      <c r="AI5871">
        <f>(F5871 -$Z$7)/$Z$8</f>
        <v>1.2452148807609216</v>
      </c>
      <c r="AJ5871">
        <f>(I5871 -$AA$7)/$AA$8</f>
        <v>-1.213934457288018</v>
      </c>
      <c r="AK5871">
        <f t="shared" si="1103"/>
        <v>3.141133078780467E-2</v>
      </c>
      <c r="AL5871">
        <f>IF(C5871="Low", 1, IF(C5871="Medium", 2, IF(C5871="High", 3, "")))</f>
        <v>1</v>
      </c>
      <c r="AM5871">
        <f>IF(G5871="Low", 1, IF(G5871="Medium", 2, IF(G5871="High", 3, "")))</f>
        <v>1</v>
      </c>
      <c r="AN5871">
        <f t="shared" si="1105"/>
        <v>2</v>
      </c>
      <c r="AO5871">
        <f t="shared" si="1106"/>
        <v>2</v>
      </c>
      <c r="AP5871">
        <f t="shared" si="1107"/>
        <v>0</v>
      </c>
      <c r="AQ5871">
        <f>IF(H5871="Yes", 1, 0)</f>
        <v>1</v>
      </c>
      <c r="AR5871">
        <f>IF(D5871="Yes", 1, 0)</f>
        <v>0</v>
      </c>
      <c r="AS5871">
        <f t="shared" si="1108"/>
        <v>1</v>
      </c>
      <c r="AT5871">
        <f t="shared" si="1109"/>
        <v>0</v>
      </c>
      <c r="AU5871">
        <f t="shared" si="1110"/>
        <v>0</v>
      </c>
      <c r="AV5871">
        <f t="shared" si="1111"/>
        <v>0</v>
      </c>
      <c r="AX5871">
        <f t="shared" si="1112"/>
        <v>1</v>
      </c>
    </row>
    <row r="5872" spans="1:50" x14ac:dyDescent="0.3">
      <c r="A5872">
        <v>16</v>
      </c>
      <c r="B5872">
        <v>97</v>
      </c>
      <c r="C5872" t="s">
        <v>22</v>
      </c>
      <c r="D5872" t="s">
        <v>21</v>
      </c>
      <c r="E5872">
        <v>8</v>
      </c>
      <c r="F5872">
        <v>81</v>
      </c>
      <c r="G5872" t="s">
        <v>19</v>
      </c>
      <c r="H5872" t="s">
        <v>21</v>
      </c>
      <c r="I5872">
        <v>0</v>
      </c>
      <c r="J5872" t="s">
        <v>19</v>
      </c>
      <c r="K5872" t="s">
        <v>34</v>
      </c>
      <c r="L5872" t="s">
        <v>24</v>
      </c>
      <c r="M5872">
        <v>2</v>
      </c>
      <c r="N5872" t="s">
        <v>20</v>
      </c>
      <c r="O5872" t="s">
        <v>25</v>
      </c>
      <c r="P5872" t="s">
        <v>26</v>
      </c>
      <c r="Q5872" t="s">
        <v>27</v>
      </c>
      <c r="R5872">
        <v>70</v>
      </c>
      <c r="T5872">
        <f t="shared" si="1104"/>
        <v>0.5552334515597247</v>
      </c>
      <c r="U5872">
        <f t="shared" si="1113"/>
        <v>69.395606863362971</v>
      </c>
      <c r="AD5872">
        <f>(E5872 -$Y$7)/$Y$8</f>
        <v>0.66139910137521774</v>
      </c>
      <c r="AE5872">
        <f t="shared" si="1102"/>
        <v>0</v>
      </c>
      <c r="AG5872">
        <f>(A5872 -$W$7)/$W$8</f>
        <v>-0.66364534957975729</v>
      </c>
      <c r="AH5872">
        <f>(B5872 -$X$7)/$X$8</f>
        <v>1.4742478561729051</v>
      </c>
      <c r="AI5872">
        <f>(F5872 -$Z$7)/$Z$8</f>
        <v>0.41180599500835624</v>
      </c>
      <c r="AJ5872">
        <f>(I5872 -$AA$7)/$AA$8</f>
        <v>-1.213934457288018</v>
      </c>
      <c r="AK5872">
        <f t="shared" si="1103"/>
        <v>-0.93837681180577304</v>
      </c>
      <c r="AL5872">
        <f>IF(C5872="Low", 1, IF(C5872="Medium", 2, IF(C5872="High", 3, "")))</f>
        <v>2</v>
      </c>
      <c r="AM5872">
        <f>IF(G5872="Low", 1, IF(G5872="Medium", 2, IF(G5872="High", 3, "")))</f>
        <v>3</v>
      </c>
      <c r="AN5872">
        <f t="shared" si="1105"/>
        <v>3</v>
      </c>
      <c r="AO5872">
        <f t="shared" si="1106"/>
        <v>1</v>
      </c>
      <c r="AP5872">
        <f t="shared" si="1107"/>
        <v>1</v>
      </c>
      <c r="AQ5872">
        <f>IF(H5872="Yes", 1, 0)</f>
        <v>1</v>
      </c>
      <c r="AR5872">
        <f>IF(D5872="Yes", 1, 0)</f>
        <v>1</v>
      </c>
      <c r="AS5872">
        <f t="shared" si="1108"/>
        <v>1</v>
      </c>
      <c r="AT5872">
        <f t="shared" si="1109"/>
        <v>1</v>
      </c>
      <c r="AU5872">
        <f t="shared" si="1110"/>
        <v>1</v>
      </c>
      <c r="AV5872">
        <f t="shared" si="1111"/>
        <v>0</v>
      </c>
      <c r="AX5872">
        <f t="shared" si="1112"/>
        <v>0</v>
      </c>
    </row>
    <row r="5873" spans="1:50" x14ac:dyDescent="0.3">
      <c r="A5873">
        <v>16</v>
      </c>
      <c r="B5873">
        <v>72</v>
      </c>
      <c r="C5873" t="s">
        <v>18</v>
      </c>
      <c r="D5873" t="s">
        <v>20</v>
      </c>
      <c r="E5873">
        <v>9</v>
      </c>
      <c r="F5873">
        <v>52</v>
      </c>
      <c r="G5873" t="s">
        <v>22</v>
      </c>
      <c r="H5873" t="s">
        <v>21</v>
      </c>
      <c r="I5873">
        <v>1</v>
      </c>
      <c r="J5873" t="s">
        <v>19</v>
      </c>
      <c r="K5873" t="s">
        <v>23</v>
      </c>
      <c r="L5873" t="s">
        <v>28</v>
      </c>
      <c r="M5873">
        <v>1</v>
      </c>
      <c r="N5873" t="s">
        <v>21</v>
      </c>
      <c r="O5873" t="s">
        <v>29</v>
      </c>
      <c r="P5873" t="s">
        <v>30</v>
      </c>
      <c r="Q5873" t="s">
        <v>31</v>
      </c>
      <c r="R5873">
        <v>60</v>
      </c>
      <c r="T5873">
        <f t="shared" si="1104"/>
        <v>-0.34063013842562984</v>
      </c>
      <c r="U5873">
        <f t="shared" si="1113"/>
        <v>65.910552949937127</v>
      </c>
      <c r="AD5873">
        <f>(E5873 -$Y$7)/$Y$8</f>
        <v>1.3425937799077299</v>
      </c>
      <c r="AE5873">
        <f t="shared" si="1102"/>
        <v>1</v>
      </c>
      <c r="AG5873">
        <f>(A5873 -$W$7)/$W$8</f>
        <v>-0.66364534957975729</v>
      </c>
      <c r="AH5873">
        <f>(B5873 -$X$7)/$X$8</f>
        <v>-0.69089146917616884</v>
      </c>
      <c r="AI5873">
        <f>(F5873 -$Z$7)/$Z$8</f>
        <v>-1.6022654788936768</v>
      </c>
      <c r="AJ5873">
        <f>(I5873 -$AA$7)/$AA$8</f>
        <v>-0.40124168605466753</v>
      </c>
      <c r="AK5873">
        <f t="shared" si="1103"/>
        <v>-1.9081649543993509</v>
      </c>
      <c r="AL5873">
        <f>IF(C5873="Low", 1, IF(C5873="Medium", 2, IF(C5873="High", 3, "")))</f>
        <v>1</v>
      </c>
      <c r="AM5873">
        <f>IF(G5873="Low", 1, IF(G5873="Medium", 2, IF(G5873="High", 3, "")))</f>
        <v>2</v>
      </c>
      <c r="AN5873">
        <f t="shared" si="1105"/>
        <v>3</v>
      </c>
      <c r="AO5873">
        <f t="shared" si="1106"/>
        <v>2</v>
      </c>
      <c r="AP5873">
        <f t="shared" si="1107"/>
        <v>0</v>
      </c>
      <c r="AQ5873">
        <f>IF(H5873="Yes", 1, 0)</f>
        <v>1</v>
      </c>
      <c r="AR5873">
        <f>IF(D5873="Yes", 1, 0)</f>
        <v>0</v>
      </c>
      <c r="AS5873">
        <f t="shared" si="1108"/>
        <v>0</v>
      </c>
      <c r="AT5873">
        <f t="shared" si="1109"/>
        <v>0</v>
      </c>
      <c r="AU5873">
        <f t="shared" si="1110"/>
        <v>0</v>
      </c>
      <c r="AV5873">
        <f t="shared" si="1111"/>
        <v>0</v>
      </c>
      <c r="AX5873">
        <f t="shared" si="1112"/>
        <v>1</v>
      </c>
    </row>
    <row r="5874" spans="1:50" x14ac:dyDescent="0.3">
      <c r="A5874">
        <v>16</v>
      </c>
      <c r="B5874">
        <v>98</v>
      </c>
      <c r="C5874" t="s">
        <v>22</v>
      </c>
      <c r="D5874" t="s">
        <v>21</v>
      </c>
      <c r="E5874">
        <v>8</v>
      </c>
      <c r="F5874">
        <v>85</v>
      </c>
      <c r="G5874" t="s">
        <v>18</v>
      </c>
      <c r="H5874" t="s">
        <v>21</v>
      </c>
      <c r="I5874">
        <v>0</v>
      </c>
      <c r="J5874" t="s">
        <v>19</v>
      </c>
      <c r="K5874" t="s">
        <v>23</v>
      </c>
      <c r="L5874" t="s">
        <v>24</v>
      </c>
      <c r="M5874">
        <v>2</v>
      </c>
      <c r="N5874" t="s">
        <v>20</v>
      </c>
      <c r="O5874" t="s">
        <v>29</v>
      </c>
      <c r="P5874" t="s">
        <v>35</v>
      </c>
      <c r="Q5874" t="s">
        <v>27</v>
      </c>
      <c r="R5874">
        <v>69</v>
      </c>
      <c r="T5874">
        <f t="shared" si="1104"/>
        <v>0.47791271394326051</v>
      </c>
      <c r="U5874">
        <f t="shared" si="1113"/>
        <v>69.094816718265506</v>
      </c>
      <c r="AD5874">
        <f>(E5874 -$Y$7)/$Y$8</f>
        <v>0.66139910137521774</v>
      </c>
      <c r="AE5874">
        <f t="shared" si="1102"/>
        <v>1</v>
      </c>
      <c r="AG5874">
        <f>(A5874 -$W$7)/$W$8</f>
        <v>-0.66364534957975729</v>
      </c>
      <c r="AH5874">
        <f>(B5874 -$X$7)/$X$8</f>
        <v>1.5608534291868679</v>
      </c>
      <c r="AI5874">
        <f>(F5874 -$Z$7)/$Z$8</f>
        <v>0.68960895692587809</v>
      </c>
      <c r="AJ5874">
        <f>(I5874 -$AA$7)/$AA$8</f>
        <v>-1.213934457288018</v>
      </c>
      <c r="AK5874">
        <f t="shared" si="1103"/>
        <v>-0.93837681180577304</v>
      </c>
      <c r="AL5874">
        <f>IF(C5874="Low", 1, IF(C5874="Medium", 2, IF(C5874="High", 3, "")))</f>
        <v>2</v>
      </c>
      <c r="AM5874">
        <f>IF(G5874="Low", 1, IF(G5874="Medium", 2, IF(G5874="High", 3, "")))</f>
        <v>1</v>
      </c>
      <c r="AN5874">
        <f t="shared" si="1105"/>
        <v>3</v>
      </c>
      <c r="AO5874">
        <f t="shared" si="1106"/>
        <v>2</v>
      </c>
      <c r="AP5874">
        <f t="shared" si="1107"/>
        <v>1</v>
      </c>
      <c r="AQ5874">
        <f>IF(H5874="Yes", 1, 0)</f>
        <v>1</v>
      </c>
      <c r="AR5874">
        <f>IF(D5874="Yes", 1, 0)</f>
        <v>1</v>
      </c>
      <c r="AS5874">
        <f t="shared" si="1108"/>
        <v>1</v>
      </c>
      <c r="AT5874">
        <f t="shared" si="1109"/>
        <v>0</v>
      </c>
      <c r="AU5874">
        <f t="shared" si="1110"/>
        <v>0</v>
      </c>
      <c r="AV5874">
        <f t="shared" si="1111"/>
        <v>0</v>
      </c>
      <c r="AX5874">
        <f t="shared" si="1112"/>
        <v>1</v>
      </c>
    </row>
    <row r="5875" spans="1:50" x14ac:dyDescent="0.3">
      <c r="A5875">
        <v>16</v>
      </c>
      <c r="B5875">
        <v>66</v>
      </c>
      <c r="C5875" t="s">
        <v>22</v>
      </c>
      <c r="D5875" t="s">
        <v>21</v>
      </c>
      <c r="E5875">
        <v>7</v>
      </c>
      <c r="F5875">
        <v>95</v>
      </c>
      <c r="G5875" t="s">
        <v>18</v>
      </c>
      <c r="H5875" t="s">
        <v>21</v>
      </c>
      <c r="I5875">
        <v>1</v>
      </c>
      <c r="J5875" t="s">
        <v>22</v>
      </c>
      <c r="K5875" t="s">
        <v>23</v>
      </c>
      <c r="L5875" t="s">
        <v>24</v>
      </c>
      <c r="M5875">
        <v>4</v>
      </c>
      <c r="N5875" t="s">
        <v>20</v>
      </c>
      <c r="O5875" t="s">
        <v>29</v>
      </c>
      <c r="P5875" t="s">
        <v>26</v>
      </c>
      <c r="Q5875" t="s">
        <v>27</v>
      </c>
      <c r="R5875">
        <v>65</v>
      </c>
      <c r="T5875">
        <f t="shared" si="1104"/>
        <v>1.5698362580888747E-2</v>
      </c>
      <c r="U5875">
        <f t="shared" si="1113"/>
        <v>67.296728312771364</v>
      </c>
      <c r="AD5875">
        <f>(E5875 -$Y$7)/$Y$8</f>
        <v>-1.9795577157294329E-2</v>
      </c>
      <c r="AE5875">
        <f t="shared" si="1102"/>
        <v>1</v>
      </c>
      <c r="AG5875">
        <f>(A5875 -$W$7)/$W$8</f>
        <v>-0.66364534957975729</v>
      </c>
      <c r="AH5875">
        <f>(B5875 -$X$7)/$X$8</f>
        <v>-1.2105249072599464</v>
      </c>
      <c r="AI5875">
        <f>(F5875 -$Z$7)/$Z$8</f>
        <v>1.3841163617196826</v>
      </c>
      <c r="AJ5875">
        <f>(I5875 -$AA$7)/$AA$8</f>
        <v>-0.40124168605466753</v>
      </c>
      <c r="AK5875">
        <f t="shared" si="1103"/>
        <v>1.0011994733813825</v>
      </c>
      <c r="AL5875">
        <f>IF(C5875="Low", 1, IF(C5875="Medium", 2, IF(C5875="High", 3, "")))</f>
        <v>2</v>
      </c>
      <c r="AM5875">
        <f>IF(G5875="Low", 1, IF(G5875="Medium", 2, IF(G5875="High", 3, "")))</f>
        <v>1</v>
      </c>
      <c r="AN5875">
        <f t="shared" si="1105"/>
        <v>2</v>
      </c>
      <c r="AO5875">
        <f t="shared" si="1106"/>
        <v>2</v>
      </c>
      <c r="AP5875">
        <f t="shared" si="1107"/>
        <v>1</v>
      </c>
      <c r="AQ5875">
        <f>IF(H5875="Yes", 1, 0)</f>
        <v>1</v>
      </c>
      <c r="AR5875">
        <f>IF(D5875="Yes", 1, 0)</f>
        <v>1</v>
      </c>
      <c r="AS5875">
        <f t="shared" si="1108"/>
        <v>1</v>
      </c>
      <c r="AT5875">
        <f t="shared" si="1109"/>
        <v>1</v>
      </c>
      <c r="AU5875">
        <f t="shared" si="1110"/>
        <v>0</v>
      </c>
      <c r="AV5875">
        <f t="shared" si="1111"/>
        <v>0</v>
      </c>
      <c r="AX5875">
        <f t="shared" si="1112"/>
        <v>1</v>
      </c>
    </row>
    <row r="5876" spans="1:50" x14ac:dyDescent="0.3">
      <c r="A5876">
        <v>18</v>
      </c>
      <c r="B5876">
        <v>63</v>
      </c>
      <c r="C5876" t="s">
        <v>19</v>
      </c>
      <c r="D5876" t="s">
        <v>21</v>
      </c>
      <c r="E5876">
        <v>7</v>
      </c>
      <c r="F5876">
        <v>84</v>
      </c>
      <c r="G5876" t="s">
        <v>22</v>
      </c>
      <c r="H5876" t="s">
        <v>21</v>
      </c>
      <c r="I5876">
        <v>1</v>
      </c>
      <c r="J5876" t="s">
        <v>19</v>
      </c>
      <c r="K5876" t="s">
        <v>23</v>
      </c>
      <c r="L5876" t="s">
        <v>32</v>
      </c>
      <c r="M5876">
        <v>2</v>
      </c>
      <c r="N5876" t="s">
        <v>20</v>
      </c>
      <c r="O5876" t="s">
        <v>25</v>
      </c>
      <c r="P5876" t="s">
        <v>26</v>
      </c>
      <c r="Q5876" t="s">
        <v>31</v>
      </c>
      <c r="R5876">
        <v>66</v>
      </c>
      <c r="T5876">
        <f t="shared" si="1104"/>
        <v>-7.355096123004945E-3</v>
      </c>
      <c r="U5876">
        <f t="shared" si="1113"/>
        <v>67.207046638717259</v>
      </c>
      <c r="AD5876">
        <f>(E5876 -$Y$7)/$Y$8</f>
        <v>-1.9795577157294329E-2</v>
      </c>
      <c r="AE5876">
        <f t="shared" si="1102"/>
        <v>1</v>
      </c>
      <c r="AG5876">
        <f>(A5876 -$W$7)/$W$8</f>
        <v>-0.32976339072398297</v>
      </c>
      <c r="AH5876">
        <f>(B5876 -$X$7)/$X$8</f>
        <v>-1.4703416263018354</v>
      </c>
      <c r="AI5876">
        <f>(F5876 -$Z$7)/$Z$8</f>
        <v>0.6201582164464976</v>
      </c>
      <c r="AJ5876">
        <f>(I5876 -$AA$7)/$AA$8</f>
        <v>-0.40124168605466753</v>
      </c>
      <c r="AK5876">
        <f t="shared" si="1103"/>
        <v>-0.93837681180577304</v>
      </c>
      <c r="AL5876">
        <f>IF(C5876="Low", 1, IF(C5876="Medium", 2, IF(C5876="High", 3, "")))</f>
        <v>3</v>
      </c>
      <c r="AM5876">
        <f>IF(G5876="Low", 1, IF(G5876="Medium", 2, IF(G5876="High", 3, "")))</f>
        <v>2</v>
      </c>
      <c r="AN5876">
        <f t="shared" si="1105"/>
        <v>3</v>
      </c>
      <c r="AO5876">
        <f t="shared" si="1106"/>
        <v>1</v>
      </c>
      <c r="AP5876">
        <f t="shared" si="1107"/>
        <v>0</v>
      </c>
      <c r="AQ5876">
        <f>IF(H5876="Yes", 1, 0)</f>
        <v>1</v>
      </c>
      <c r="AR5876">
        <f>IF(D5876="Yes", 1, 0)</f>
        <v>1</v>
      </c>
      <c r="AS5876">
        <f t="shared" si="1108"/>
        <v>1</v>
      </c>
      <c r="AT5876">
        <f t="shared" si="1109"/>
        <v>1</v>
      </c>
      <c r="AU5876">
        <f t="shared" si="1110"/>
        <v>0</v>
      </c>
      <c r="AV5876">
        <f t="shared" si="1111"/>
        <v>0</v>
      </c>
      <c r="AX5876">
        <f t="shared" si="1112"/>
        <v>1</v>
      </c>
    </row>
    <row r="5877" spans="1:50" x14ac:dyDescent="0.3">
      <c r="A5877">
        <v>16</v>
      </c>
      <c r="B5877">
        <v>77</v>
      </c>
      <c r="C5877" t="s">
        <v>22</v>
      </c>
      <c r="D5877" t="s">
        <v>20</v>
      </c>
      <c r="E5877">
        <v>10</v>
      </c>
      <c r="F5877">
        <v>69</v>
      </c>
      <c r="G5877" t="s">
        <v>22</v>
      </c>
      <c r="H5877" t="s">
        <v>21</v>
      </c>
      <c r="I5877">
        <v>1</v>
      </c>
      <c r="J5877" t="s">
        <v>22</v>
      </c>
      <c r="K5877" t="s">
        <v>34</v>
      </c>
      <c r="L5877" t="s">
        <v>32</v>
      </c>
      <c r="M5877">
        <v>3</v>
      </c>
      <c r="N5877" t="s">
        <v>20</v>
      </c>
      <c r="O5877" t="s">
        <v>25</v>
      </c>
      <c r="P5877" t="s">
        <v>26</v>
      </c>
      <c r="Q5877" t="s">
        <v>31</v>
      </c>
      <c r="R5877">
        <v>64</v>
      </c>
      <c r="T5877">
        <f t="shared" si="1104"/>
        <v>-2.1408266227326889E-2</v>
      </c>
      <c r="U5877">
        <f t="shared" si="1113"/>
        <v>67.152377539520018</v>
      </c>
      <c r="AD5877">
        <f>(E5877 -$Y$7)/$Y$8</f>
        <v>2.0237884584402419</v>
      </c>
      <c r="AE5877">
        <f t="shared" si="1102"/>
        <v>0</v>
      </c>
      <c r="AG5877">
        <f>(A5877 -$W$7)/$W$8</f>
        <v>-0.66364534957975729</v>
      </c>
      <c r="AH5877">
        <f>(B5877 -$X$7)/$X$8</f>
        <v>-0.25786360410635406</v>
      </c>
      <c r="AI5877">
        <f>(F5877 -$Z$7)/$Z$8</f>
        <v>-0.42160289074420915</v>
      </c>
      <c r="AJ5877">
        <f>(I5877 -$AA$7)/$AA$8</f>
        <v>-0.40124168605466753</v>
      </c>
      <c r="AK5877">
        <f t="shared" si="1103"/>
        <v>3.141133078780467E-2</v>
      </c>
      <c r="AL5877">
        <f>IF(C5877="Low", 1, IF(C5877="Medium", 2, IF(C5877="High", 3, "")))</f>
        <v>2</v>
      </c>
      <c r="AM5877">
        <f>IF(G5877="Low", 1, IF(G5877="Medium", 2, IF(G5877="High", 3, "")))</f>
        <v>2</v>
      </c>
      <c r="AN5877">
        <f t="shared" si="1105"/>
        <v>2</v>
      </c>
      <c r="AO5877">
        <f t="shared" si="1106"/>
        <v>1</v>
      </c>
      <c r="AP5877">
        <f t="shared" si="1107"/>
        <v>0</v>
      </c>
      <c r="AQ5877">
        <f>IF(H5877="Yes", 1, 0)</f>
        <v>1</v>
      </c>
      <c r="AR5877">
        <f>IF(D5877="Yes", 1, 0)</f>
        <v>0</v>
      </c>
      <c r="AS5877">
        <f t="shared" si="1108"/>
        <v>1</v>
      </c>
      <c r="AT5877">
        <f t="shared" si="1109"/>
        <v>1</v>
      </c>
      <c r="AU5877">
        <f t="shared" si="1110"/>
        <v>0</v>
      </c>
      <c r="AV5877">
        <f t="shared" si="1111"/>
        <v>0</v>
      </c>
      <c r="AX5877">
        <f t="shared" si="1112"/>
        <v>1</v>
      </c>
    </row>
    <row r="5878" spans="1:50" x14ac:dyDescent="0.3">
      <c r="A5878">
        <v>21</v>
      </c>
      <c r="B5878">
        <v>93</v>
      </c>
      <c r="C5878" t="s">
        <v>22</v>
      </c>
      <c r="D5878" t="s">
        <v>20</v>
      </c>
      <c r="E5878">
        <v>8</v>
      </c>
      <c r="F5878">
        <v>80</v>
      </c>
      <c r="G5878" t="s">
        <v>22</v>
      </c>
      <c r="H5878" t="s">
        <v>21</v>
      </c>
      <c r="I5878">
        <v>0</v>
      </c>
      <c r="J5878" t="s">
        <v>19</v>
      </c>
      <c r="K5878" t="s">
        <v>23</v>
      </c>
      <c r="L5878" t="s">
        <v>24</v>
      </c>
      <c r="M5878">
        <v>1</v>
      </c>
      <c r="N5878" t="s">
        <v>20</v>
      </c>
      <c r="O5878" t="s">
        <v>29</v>
      </c>
      <c r="P5878" t="s">
        <v>30</v>
      </c>
      <c r="Q5878" t="s">
        <v>31</v>
      </c>
      <c r="R5878">
        <v>71</v>
      </c>
      <c r="T5878">
        <f t="shared" si="1104"/>
        <v>0.49335060844355383</v>
      </c>
      <c r="U5878">
        <f t="shared" si="1113"/>
        <v>69.154872618789582</v>
      </c>
      <c r="AD5878">
        <f>(E5878 -$Y$7)/$Y$8</f>
        <v>0.66139910137521774</v>
      </c>
      <c r="AE5878">
        <f t="shared" si="1102"/>
        <v>1</v>
      </c>
      <c r="AG5878">
        <f>(A5878 -$W$7)/$W$8</f>
        <v>0.17105954755967837</v>
      </c>
      <c r="AH5878">
        <f>(B5878 -$X$7)/$X$8</f>
        <v>1.1278255641170531</v>
      </c>
      <c r="AI5878">
        <f>(F5878 -$Z$7)/$Z$8</f>
        <v>0.34235525452897581</v>
      </c>
      <c r="AJ5878">
        <f>(I5878 -$AA$7)/$AA$8</f>
        <v>-1.213934457288018</v>
      </c>
      <c r="AK5878">
        <f t="shared" si="1103"/>
        <v>-1.9081649543993509</v>
      </c>
      <c r="AL5878">
        <f>IF(C5878="Low", 1, IF(C5878="Medium", 2, IF(C5878="High", 3, "")))</f>
        <v>2</v>
      </c>
      <c r="AM5878">
        <f>IF(G5878="Low", 1, IF(G5878="Medium", 2, IF(G5878="High", 3, "")))</f>
        <v>2</v>
      </c>
      <c r="AN5878">
        <f t="shared" si="1105"/>
        <v>3</v>
      </c>
      <c r="AO5878">
        <f t="shared" si="1106"/>
        <v>2</v>
      </c>
      <c r="AP5878">
        <f t="shared" si="1107"/>
        <v>1</v>
      </c>
      <c r="AQ5878">
        <f>IF(H5878="Yes", 1, 0)</f>
        <v>1</v>
      </c>
      <c r="AR5878">
        <f>IF(D5878="Yes", 1, 0)</f>
        <v>0</v>
      </c>
      <c r="AS5878">
        <f t="shared" si="1108"/>
        <v>1</v>
      </c>
      <c r="AT5878">
        <f t="shared" si="1109"/>
        <v>0</v>
      </c>
      <c r="AU5878">
        <f t="shared" si="1110"/>
        <v>1</v>
      </c>
      <c r="AV5878">
        <f t="shared" si="1111"/>
        <v>0</v>
      </c>
      <c r="AX5878">
        <f t="shared" si="1112"/>
        <v>0</v>
      </c>
    </row>
    <row r="5879" spans="1:50" x14ac:dyDescent="0.3">
      <c r="A5879">
        <v>22</v>
      </c>
      <c r="B5879">
        <v>79</v>
      </c>
      <c r="C5879" t="s">
        <v>19</v>
      </c>
      <c r="D5879" t="s">
        <v>20</v>
      </c>
      <c r="E5879">
        <v>7</v>
      </c>
      <c r="F5879">
        <v>59</v>
      </c>
      <c r="G5879" t="s">
        <v>22</v>
      </c>
      <c r="H5879" t="s">
        <v>21</v>
      </c>
      <c r="I5879">
        <v>0</v>
      </c>
      <c r="J5879" t="s">
        <v>22</v>
      </c>
      <c r="K5879" t="s">
        <v>23</v>
      </c>
      <c r="L5879" t="s">
        <v>24</v>
      </c>
      <c r="M5879">
        <v>3</v>
      </c>
      <c r="N5879" t="s">
        <v>20</v>
      </c>
      <c r="O5879" t="s">
        <v>29</v>
      </c>
      <c r="P5879" t="s">
        <v>26</v>
      </c>
      <c r="Q5879" t="s">
        <v>27</v>
      </c>
      <c r="R5879">
        <v>66</v>
      </c>
      <c r="T5879">
        <f t="shared" si="1104"/>
        <v>0.29280932965659756</v>
      </c>
      <c r="U5879">
        <f t="shared" si="1113"/>
        <v>68.374734686795577</v>
      </c>
      <c r="AD5879">
        <f>(E5879 -$Y$7)/$Y$8</f>
        <v>-1.9795577157294329E-2</v>
      </c>
      <c r="AE5879">
        <f t="shared" si="1102"/>
        <v>1</v>
      </c>
      <c r="AG5879">
        <f>(A5879 -$W$7)/$W$8</f>
        <v>0.3380005269875655</v>
      </c>
      <c r="AH5879">
        <f>(B5879 -$X$7)/$X$8</f>
        <v>-8.4652458078428139E-2</v>
      </c>
      <c r="AI5879">
        <f>(F5879 -$Z$7)/$Z$8</f>
        <v>-1.1161102955380136</v>
      </c>
      <c r="AJ5879">
        <f>(I5879 -$AA$7)/$AA$8</f>
        <v>-1.213934457288018</v>
      </c>
      <c r="AK5879">
        <f t="shared" si="1103"/>
        <v>3.141133078780467E-2</v>
      </c>
      <c r="AL5879">
        <f>IF(C5879="Low", 1, IF(C5879="Medium", 2, IF(C5879="High", 3, "")))</f>
        <v>3</v>
      </c>
      <c r="AM5879">
        <f>IF(G5879="Low", 1, IF(G5879="Medium", 2, IF(G5879="High", 3, "")))</f>
        <v>2</v>
      </c>
      <c r="AN5879">
        <f t="shared" si="1105"/>
        <v>2</v>
      </c>
      <c r="AO5879">
        <f t="shared" si="1106"/>
        <v>2</v>
      </c>
      <c r="AP5879">
        <f t="shared" si="1107"/>
        <v>1</v>
      </c>
      <c r="AQ5879">
        <f>IF(H5879="Yes", 1, 0)</f>
        <v>1</v>
      </c>
      <c r="AR5879">
        <f>IF(D5879="Yes", 1, 0)</f>
        <v>0</v>
      </c>
      <c r="AS5879">
        <f t="shared" si="1108"/>
        <v>1</v>
      </c>
      <c r="AT5879">
        <f t="shared" si="1109"/>
        <v>1</v>
      </c>
      <c r="AU5879">
        <f t="shared" si="1110"/>
        <v>0</v>
      </c>
      <c r="AV5879">
        <f t="shared" si="1111"/>
        <v>0</v>
      </c>
      <c r="AX5879">
        <f t="shared" si="1112"/>
        <v>1</v>
      </c>
    </row>
    <row r="5880" spans="1:50" x14ac:dyDescent="0.3">
      <c r="A5880">
        <v>15</v>
      </c>
      <c r="B5880">
        <v>93</v>
      </c>
      <c r="C5880" t="s">
        <v>22</v>
      </c>
      <c r="D5880" t="s">
        <v>21</v>
      </c>
      <c r="E5880">
        <v>7</v>
      </c>
      <c r="F5880">
        <v>80</v>
      </c>
      <c r="G5880" t="s">
        <v>18</v>
      </c>
      <c r="H5880" t="s">
        <v>21</v>
      </c>
      <c r="I5880">
        <v>0</v>
      </c>
      <c r="J5880" t="s">
        <v>22</v>
      </c>
      <c r="K5880" t="s">
        <v>23</v>
      </c>
      <c r="L5880" t="s">
        <v>24</v>
      </c>
      <c r="M5880">
        <v>3</v>
      </c>
      <c r="N5880" t="s">
        <v>20</v>
      </c>
      <c r="O5880" t="s">
        <v>25</v>
      </c>
      <c r="P5880" t="s">
        <v>26</v>
      </c>
      <c r="Q5880" t="s">
        <v>31</v>
      </c>
      <c r="R5880">
        <v>66</v>
      </c>
      <c r="T5880">
        <f t="shared" si="1104"/>
        <v>0.32027675985460707</v>
      </c>
      <c r="U5880">
        <f t="shared" si="1113"/>
        <v>68.48158742215999</v>
      </c>
      <c r="AD5880">
        <f>(E5880 -$Y$7)/$Y$8</f>
        <v>-1.9795577157294329E-2</v>
      </c>
      <c r="AE5880">
        <f t="shared" si="1102"/>
        <v>1</v>
      </c>
      <c r="AG5880">
        <f>(A5880 -$W$7)/$W$8</f>
        <v>-0.8305863290076444</v>
      </c>
      <c r="AH5880">
        <f>(B5880 -$X$7)/$X$8</f>
        <v>1.1278255641170531</v>
      </c>
      <c r="AI5880">
        <f>(F5880 -$Z$7)/$Z$8</f>
        <v>0.34235525452897581</v>
      </c>
      <c r="AJ5880">
        <f>(I5880 -$AA$7)/$AA$8</f>
        <v>-1.213934457288018</v>
      </c>
      <c r="AK5880">
        <f t="shared" si="1103"/>
        <v>3.141133078780467E-2</v>
      </c>
      <c r="AL5880">
        <f>IF(C5880="Low", 1, IF(C5880="Medium", 2, IF(C5880="High", 3, "")))</f>
        <v>2</v>
      </c>
      <c r="AM5880">
        <f>IF(G5880="Low", 1, IF(G5880="Medium", 2, IF(G5880="High", 3, "")))</f>
        <v>1</v>
      </c>
      <c r="AN5880">
        <f t="shared" si="1105"/>
        <v>2</v>
      </c>
      <c r="AO5880">
        <f t="shared" si="1106"/>
        <v>1</v>
      </c>
      <c r="AP5880">
        <f t="shared" si="1107"/>
        <v>1</v>
      </c>
      <c r="AQ5880">
        <f>IF(H5880="Yes", 1, 0)</f>
        <v>1</v>
      </c>
      <c r="AR5880">
        <f>IF(D5880="Yes", 1, 0)</f>
        <v>1</v>
      </c>
      <c r="AS5880">
        <f t="shared" si="1108"/>
        <v>1</v>
      </c>
      <c r="AT5880">
        <f t="shared" si="1109"/>
        <v>1</v>
      </c>
      <c r="AU5880">
        <f t="shared" si="1110"/>
        <v>0</v>
      </c>
      <c r="AV5880">
        <f t="shared" si="1111"/>
        <v>0</v>
      </c>
      <c r="AX5880">
        <f t="shared" si="1112"/>
        <v>1</v>
      </c>
    </row>
    <row r="5881" spans="1:50" x14ac:dyDescent="0.3">
      <c r="A5881">
        <v>28</v>
      </c>
      <c r="B5881">
        <v>89</v>
      </c>
      <c r="C5881" t="s">
        <v>22</v>
      </c>
      <c r="D5881" t="s">
        <v>20</v>
      </c>
      <c r="E5881">
        <v>6</v>
      </c>
      <c r="F5881">
        <v>75</v>
      </c>
      <c r="G5881" t="s">
        <v>22</v>
      </c>
      <c r="H5881" t="s">
        <v>21</v>
      </c>
      <c r="I5881">
        <v>1</v>
      </c>
      <c r="J5881" t="s">
        <v>18</v>
      </c>
      <c r="K5881" t="s">
        <v>34</v>
      </c>
      <c r="L5881" t="s">
        <v>28</v>
      </c>
      <c r="M5881">
        <v>3</v>
      </c>
      <c r="N5881" t="s">
        <v>20</v>
      </c>
      <c r="O5881" t="s">
        <v>25</v>
      </c>
      <c r="P5881" t="s">
        <v>30</v>
      </c>
      <c r="Q5881" t="s">
        <v>27</v>
      </c>
      <c r="R5881">
        <v>68</v>
      </c>
      <c r="T5881">
        <f t="shared" si="1104"/>
        <v>0.44243848386354817</v>
      </c>
      <c r="U5881">
        <f t="shared" si="1113"/>
        <v>68.956816239457012</v>
      </c>
      <c r="AD5881">
        <f>(E5881 -$Y$7)/$Y$8</f>
        <v>-0.70099025568980644</v>
      </c>
      <c r="AE5881">
        <f t="shared" si="1102"/>
        <v>0</v>
      </c>
      <c r="AG5881">
        <f>(A5881 -$W$7)/$W$8</f>
        <v>1.3396464035548883</v>
      </c>
      <c r="AH5881">
        <f>(B5881 -$X$7)/$X$8</f>
        <v>0.78140327206120141</v>
      </c>
      <c r="AI5881">
        <f>(F5881 -$Z$7)/$Z$8</f>
        <v>-4.8984478679264375E-3</v>
      </c>
      <c r="AJ5881">
        <f>(I5881 -$AA$7)/$AA$8</f>
        <v>-0.40124168605466753</v>
      </c>
      <c r="AK5881">
        <f t="shared" si="1103"/>
        <v>3.141133078780467E-2</v>
      </c>
      <c r="AL5881">
        <f>IF(C5881="Low", 1, IF(C5881="Medium", 2, IF(C5881="High", 3, "")))</f>
        <v>2</v>
      </c>
      <c r="AM5881">
        <f>IF(G5881="Low", 1, IF(G5881="Medium", 2, IF(G5881="High", 3, "")))</f>
        <v>2</v>
      </c>
      <c r="AN5881">
        <f t="shared" si="1105"/>
        <v>1</v>
      </c>
      <c r="AO5881">
        <f t="shared" si="1106"/>
        <v>1</v>
      </c>
      <c r="AP5881">
        <f t="shared" si="1107"/>
        <v>0</v>
      </c>
      <c r="AQ5881">
        <f>IF(H5881="Yes", 1, 0)</f>
        <v>1</v>
      </c>
      <c r="AR5881">
        <f>IF(D5881="Yes", 1, 0)</f>
        <v>0</v>
      </c>
      <c r="AS5881">
        <f t="shared" si="1108"/>
        <v>1</v>
      </c>
      <c r="AT5881">
        <f t="shared" si="1109"/>
        <v>0</v>
      </c>
      <c r="AU5881">
        <f t="shared" si="1110"/>
        <v>0</v>
      </c>
      <c r="AV5881">
        <f t="shared" si="1111"/>
        <v>0</v>
      </c>
      <c r="AX5881">
        <f t="shared" si="1112"/>
        <v>1</v>
      </c>
    </row>
    <row r="5882" spans="1:50" x14ac:dyDescent="0.3">
      <c r="A5882">
        <v>14</v>
      </c>
      <c r="B5882">
        <v>68</v>
      </c>
      <c r="C5882" t="s">
        <v>19</v>
      </c>
      <c r="D5882" t="s">
        <v>20</v>
      </c>
      <c r="E5882">
        <v>5</v>
      </c>
      <c r="F5882">
        <v>51</v>
      </c>
      <c r="G5882" t="s">
        <v>19</v>
      </c>
      <c r="H5882" t="s">
        <v>21</v>
      </c>
      <c r="I5882">
        <v>1</v>
      </c>
      <c r="J5882" t="s">
        <v>22</v>
      </c>
      <c r="K5882" t="s">
        <v>23</v>
      </c>
      <c r="L5882" t="s">
        <v>32</v>
      </c>
      <c r="M5882">
        <v>5</v>
      </c>
      <c r="N5882" t="s">
        <v>21</v>
      </c>
      <c r="O5882" t="s">
        <v>25</v>
      </c>
      <c r="P5882" t="s">
        <v>30</v>
      </c>
      <c r="Q5882" t="s">
        <v>27</v>
      </c>
      <c r="R5882">
        <v>63</v>
      </c>
      <c r="T5882">
        <f t="shared" si="1104"/>
        <v>-0.28672867377132966</v>
      </c>
      <c r="U5882">
        <f t="shared" si="1113"/>
        <v>66.120238344491369</v>
      </c>
      <c r="AD5882">
        <f>(E5882 -$Y$7)/$Y$8</f>
        <v>-1.3821849342223185</v>
      </c>
      <c r="AE5882">
        <f t="shared" si="1102"/>
        <v>1</v>
      </c>
      <c r="AG5882">
        <f>(A5882 -$W$7)/$W$8</f>
        <v>-0.9975273084355315</v>
      </c>
      <c r="AH5882">
        <f>(B5882 -$X$7)/$X$8</f>
        <v>-1.0373137612320207</v>
      </c>
      <c r="AI5882">
        <f>(F5882 -$Z$7)/$Z$8</f>
        <v>-1.6717162193730573</v>
      </c>
      <c r="AJ5882">
        <f>(I5882 -$AA$7)/$AA$8</f>
        <v>-0.40124168605466753</v>
      </c>
      <c r="AK5882">
        <f t="shared" si="1103"/>
        <v>1.9709876159749602</v>
      </c>
      <c r="AL5882">
        <f>IF(C5882="Low", 1, IF(C5882="Medium", 2, IF(C5882="High", 3, "")))</f>
        <v>3</v>
      </c>
      <c r="AM5882">
        <f>IF(G5882="Low", 1, IF(G5882="Medium", 2, IF(G5882="High", 3, "")))</f>
        <v>3</v>
      </c>
      <c r="AN5882">
        <f t="shared" si="1105"/>
        <v>2</v>
      </c>
      <c r="AO5882">
        <f t="shared" si="1106"/>
        <v>1</v>
      </c>
      <c r="AP5882">
        <f t="shared" si="1107"/>
        <v>0</v>
      </c>
      <c r="AQ5882">
        <f>IF(H5882="Yes", 1, 0)</f>
        <v>1</v>
      </c>
      <c r="AR5882">
        <f>IF(D5882="Yes", 1, 0)</f>
        <v>0</v>
      </c>
      <c r="AS5882">
        <f t="shared" si="1108"/>
        <v>0</v>
      </c>
      <c r="AT5882">
        <f t="shared" si="1109"/>
        <v>0</v>
      </c>
      <c r="AU5882">
        <f t="shared" si="1110"/>
        <v>0</v>
      </c>
      <c r="AV5882">
        <f t="shared" si="1111"/>
        <v>0</v>
      </c>
      <c r="AX5882">
        <f t="shared" si="1112"/>
        <v>1</v>
      </c>
    </row>
    <row r="5883" spans="1:50" x14ac:dyDescent="0.3">
      <c r="A5883">
        <v>10</v>
      </c>
      <c r="B5883">
        <v>98</v>
      </c>
      <c r="C5883" t="s">
        <v>22</v>
      </c>
      <c r="D5883" t="s">
        <v>21</v>
      </c>
      <c r="E5883">
        <v>10</v>
      </c>
      <c r="F5883">
        <v>66</v>
      </c>
      <c r="G5883" t="s">
        <v>18</v>
      </c>
      <c r="H5883" t="s">
        <v>21</v>
      </c>
      <c r="I5883">
        <v>1</v>
      </c>
      <c r="J5883" t="s">
        <v>19</v>
      </c>
      <c r="K5883" t="s">
        <v>23</v>
      </c>
      <c r="L5883" t="s">
        <v>28</v>
      </c>
      <c r="M5883">
        <v>2</v>
      </c>
      <c r="N5883" t="s">
        <v>20</v>
      </c>
      <c r="O5883" t="s">
        <v>29</v>
      </c>
      <c r="P5883" t="s">
        <v>26</v>
      </c>
      <c r="Q5883" t="s">
        <v>31</v>
      </c>
      <c r="R5883">
        <v>66</v>
      </c>
      <c r="T5883">
        <f t="shared" si="1104"/>
        <v>0.25926140734652592</v>
      </c>
      <c r="U5883">
        <f t="shared" si="1113"/>
        <v>68.244227856022448</v>
      </c>
      <c r="AD5883">
        <f>(E5883 -$Y$7)/$Y$8</f>
        <v>2.0237884584402419</v>
      </c>
      <c r="AE5883">
        <f t="shared" si="1102"/>
        <v>1</v>
      </c>
      <c r="AG5883">
        <f>(A5883 -$W$7)/$W$8</f>
        <v>-1.66529122614708</v>
      </c>
      <c r="AH5883">
        <f>(B5883 -$X$7)/$X$8</f>
        <v>1.5608534291868679</v>
      </c>
      <c r="AI5883">
        <f>(F5883 -$Z$7)/$Z$8</f>
        <v>-0.62995511218235045</v>
      </c>
      <c r="AJ5883">
        <f>(I5883 -$AA$7)/$AA$8</f>
        <v>-0.40124168605466753</v>
      </c>
      <c r="AK5883">
        <f t="shared" si="1103"/>
        <v>-0.93837681180577304</v>
      </c>
      <c r="AL5883">
        <f>IF(C5883="Low", 1, IF(C5883="Medium", 2, IF(C5883="High", 3, "")))</f>
        <v>2</v>
      </c>
      <c r="AM5883">
        <f>IF(G5883="Low", 1, IF(G5883="Medium", 2, IF(G5883="High", 3, "")))</f>
        <v>1</v>
      </c>
      <c r="AN5883">
        <f t="shared" si="1105"/>
        <v>3</v>
      </c>
      <c r="AO5883">
        <f t="shared" si="1106"/>
        <v>2</v>
      </c>
      <c r="AP5883">
        <f t="shared" si="1107"/>
        <v>0</v>
      </c>
      <c r="AQ5883">
        <f>IF(H5883="Yes", 1, 0)</f>
        <v>1</v>
      </c>
      <c r="AR5883">
        <f>IF(D5883="Yes", 1, 0)</f>
        <v>1</v>
      </c>
      <c r="AS5883">
        <f t="shared" si="1108"/>
        <v>1</v>
      </c>
      <c r="AT5883">
        <f t="shared" si="1109"/>
        <v>1</v>
      </c>
      <c r="AU5883">
        <f t="shared" si="1110"/>
        <v>0</v>
      </c>
      <c r="AV5883">
        <f t="shared" si="1111"/>
        <v>0</v>
      </c>
      <c r="AX5883">
        <f t="shared" si="1112"/>
        <v>1</v>
      </c>
    </row>
    <row r="5884" spans="1:50" x14ac:dyDescent="0.3">
      <c r="A5884">
        <v>22</v>
      </c>
      <c r="B5884">
        <v>62</v>
      </c>
      <c r="C5884" t="s">
        <v>18</v>
      </c>
      <c r="D5884" t="s">
        <v>20</v>
      </c>
      <c r="E5884">
        <v>8</v>
      </c>
      <c r="F5884">
        <v>60</v>
      </c>
      <c r="G5884" t="s">
        <v>18</v>
      </c>
      <c r="H5884" t="s">
        <v>20</v>
      </c>
      <c r="I5884">
        <v>0</v>
      </c>
      <c r="J5884" t="s">
        <v>19</v>
      </c>
      <c r="K5884" t="s">
        <v>23</v>
      </c>
      <c r="L5884" t="s">
        <v>24</v>
      </c>
      <c r="M5884">
        <v>2</v>
      </c>
      <c r="N5884" t="s">
        <v>20</v>
      </c>
      <c r="O5884" t="s">
        <v>29</v>
      </c>
      <c r="P5884" t="s">
        <v>26</v>
      </c>
      <c r="Q5884" t="s">
        <v>27</v>
      </c>
      <c r="R5884">
        <v>61</v>
      </c>
      <c r="T5884">
        <f t="shared" si="1104"/>
        <v>-0.29011398603376926</v>
      </c>
      <c r="U5884">
        <f t="shared" si="1113"/>
        <v>66.107068933567348</v>
      </c>
      <c r="AD5884">
        <f>(E5884 -$Y$7)/$Y$8</f>
        <v>0.66139910137521774</v>
      </c>
      <c r="AE5884">
        <f t="shared" si="1102"/>
        <v>1</v>
      </c>
      <c r="AG5884">
        <f>(A5884 -$W$7)/$W$8</f>
        <v>0.3380005269875655</v>
      </c>
      <c r="AH5884">
        <f>(B5884 -$X$7)/$X$8</f>
        <v>-1.5569471993157984</v>
      </c>
      <c r="AI5884">
        <f>(F5884 -$Z$7)/$Z$8</f>
        <v>-1.0466595550586331</v>
      </c>
      <c r="AJ5884">
        <f>(I5884 -$AA$7)/$AA$8</f>
        <v>-1.213934457288018</v>
      </c>
      <c r="AK5884">
        <f t="shared" si="1103"/>
        <v>-0.93837681180577304</v>
      </c>
      <c r="AL5884">
        <f>IF(C5884="Low", 1, IF(C5884="Medium", 2, IF(C5884="High", 3, "")))</f>
        <v>1</v>
      </c>
      <c r="AM5884">
        <f>IF(G5884="Low", 1, IF(G5884="Medium", 2, IF(G5884="High", 3, "")))</f>
        <v>1</v>
      </c>
      <c r="AN5884">
        <f t="shared" si="1105"/>
        <v>3</v>
      </c>
      <c r="AO5884">
        <f t="shared" si="1106"/>
        <v>2</v>
      </c>
      <c r="AP5884">
        <f t="shared" si="1107"/>
        <v>1</v>
      </c>
      <c r="AQ5884">
        <f>IF(H5884="Yes", 1, 0)</f>
        <v>0</v>
      </c>
      <c r="AR5884">
        <f>IF(D5884="Yes", 1, 0)</f>
        <v>0</v>
      </c>
      <c r="AS5884">
        <f t="shared" si="1108"/>
        <v>1</v>
      </c>
      <c r="AT5884">
        <f t="shared" si="1109"/>
        <v>1</v>
      </c>
      <c r="AU5884">
        <f t="shared" si="1110"/>
        <v>0</v>
      </c>
      <c r="AV5884">
        <f t="shared" si="1111"/>
        <v>0</v>
      </c>
      <c r="AX5884">
        <f t="shared" si="1112"/>
        <v>1</v>
      </c>
    </row>
    <row r="5885" spans="1:50" x14ac:dyDescent="0.3">
      <c r="A5885">
        <v>15</v>
      </c>
      <c r="B5885">
        <v>96</v>
      </c>
      <c r="C5885" t="s">
        <v>22</v>
      </c>
      <c r="D5885" t="s">
        <v>20</v>
      </c>
      <c r="E5885">
        <v>5</v>
      </c>
      <c r="F5885">
        <v>70</v>
      </c>
      <c r="G5885" t="s">
        <v>19</v>
      </c>
      <c r="H5885" t="s">
        <v>21</v>
      </c>
      <c r="I5885">
        <v>4</v>
      </c>
      <c r="J5885" t="s">
        <v>19</v>
      </c>
      <c r="K5885" t="s">
        <v>34</v>
      </c>
      <c r="L5885" t="s">
        <v>24</v>
      </c>
      <c r="M5885">
        <v>3</v>
      </c>
      <c r="N5885" t="s">
        <v>20</v>
      </c>
      <c r="O5885" t="s">
        <v>29</v>
      </c>
      <c r="P5885" t="s">
        <v>26</v>
      </c>
      <c r="Q5885" t="s">
        <v>27</v>
      </c>
      <c r="R5885">
        <v>70</v>
      </c>
      <c r="T5885">
        <f t="shared" si="1104"/>
        <v>0.6559775142228329</v>
      </c>
      <c r="U5885">
        <f t="shared" si="1113"/>
        <v>69.7875175222661</v>
      </c>
      <c r="AD5885">
        <f>(E5885 -$Y$7)/$Y$8</f>
        <v>-1.3821849342223185</v>
      </c>
      <c r="AE5885">
        <f t="shared" si="1102"/>
        <v>0</v>
      </c>
      <c r="AG5885">
        <f>(A5885 -$W$7)/$W$8</f>
        <v>-0.8305863290076444</v>
      </c>
      <c r="AH5885">
        <f>(B5885 -$X$7)/$X$8</f>
        <v>1.3876422831589421</v>
      </c>
      <c r="AI5885">
        <f>(F5885 -$Z$7)/$Z$8</f>
        <v>-0.35215215026482866</v>
      </c>
      <c r="AJ5885">
        <f>(I5885 -$AA$7)/$AA$8</f>
        <v>2.0368366276453838</v>
      </c>
      <c r="AK5885">
        <f t="shared" si="1103"/>
        <v>3.141133078780467E-2</v>
      </c>
      <c r="AL5885">
        <f>IF(C5885="Low", 1, IF(C5885="Medium", 2, IF(C5885="High", 3, "")))</f>
        <v>2</v>
      </c>
      <c r="AM5885">
        <f>IF(G5885="Low", 1, IF(G5885="Medium", 2, IF(G5885="High", 3, "")))</f>
        <v>3</v>
      </c>
      <c r="AN5885">
        <f t="shared" si="1105"/>
        <v>3</v>
      </c>
      <c r="AO5885">
        <f t="shared" si="1106"/>
        <v>2</v>
      </c>
      <c r="AP5885">
        <f t="shared" si="1107"/>
        <v>1</v>
      </c>
      <c r="AQ5885">
        <f>IF(H5885="Yes", 1, 0)</f>
        <v>1</v>
      </c>
      <c r="AR5885">
        <f>IF(D5885="Yes", 1, 0)</f>
        <v>0</v>
      </c>
      <c r="AS5885">
        <f t="shared" si="1108"/>
        <v>1</v>
      </c>
      <c r="AT5885">
        <f t="shared" si="1109"/>
        <v>1</v>
      </c>
      <c r="AU5885">
        <f t="shared" si="1110"/>
        <v>1</v>
      </c>
      <c r="AV5885">
        <f t="shared" si="1111"/>
        <v>0</v>
      </c>
      <c r="AX5885">
        <f t="shared" si="1112"/>
        <v>0</v>
      </c>
    </row>
    <row r="5886" spans="1:50" x14ac:dyDescent="0.3">
      <c r="A5886">
        <v>22</v>
      </c>
      <c r="B5886">
        <v>72</v>
      </c>
      <c r="C5886" t="s">
        <v>22</v>
      </c>
      <c r="D5886" t="s">
        <v>21</v>
      </c>
      <c r="E5886">
        <v>7</v>
      </c>
      <c r="F5886">
        <v>62</v>
      </c>
      <c r="G5886" t="s">
        <v>18</v>
      </c>
      <c r="H5886" t="s">
        <v>21</v>
      </c>
      <c r="I5886">
        <v>5</v>
      </c>
      <c r="J5886" t="s">
        <v>22</v>
      </c>
      <c r="K5886" t="s">
        <v>34</v>
      </c>
      <c r="L5886" t="s">
        <v>32</v>
      </c>
      <c r="M5886">
        <v>2</v>
      </c>
      <c r="N5886" t="s">
        <v>20</v>
      </c>
      <c r="O5886" t="s">
        <v>29</v>
      </c>
      <c r="P5886" t="s">
        <v>30</v>
      </c>
      <c r="Q5886" t="s">
        <v>31</v>
      </c>
      <c r="R5886">
        <v>68</v>
      </c>
      <c r="T5886">
        <f t="shared" si="1104"/>
        <v>0.13774988066715896</v>
      </c>
      <c r="U5886">
        <f t="shared" si="1113"/>
        <v>67.771528411247374</v>
      </c>
      <c r="AD5886">
        <f>(E5886 -$Y$7)/$Y$8</f>
        <v>-1.9795577157294329E-2</v>
      </c>
      <c r="AE5886">
        <f t="shared" si="1102"/>
        <v>0</v>
      </c>
      <c r="AG5886">
        <f>(A5886 -$W$7)/$W$8</f>
        <v>0.3380005269875655</v>
      </c>
      <c r="AH5886">
        <f>(B5886 -$X$7)/$X$8</f>
        <v>-0.69089146917616884</v>
      </c>
      <c r="AI5886">
        <f>(F5886 -$Z$7)/$Z$8</f>
        <v>-0.9077580740998723</v>
      </c>
      <c r="AJ5886">
        <f>(I5886 -$AA$7)/$AA$8</f>
        <v>2.849529398878734</v>
      </c>
      <c r="AK5886">
        <f t="shared" si="1103"/>
        <v>-0.93837681180577304</v>
      </c>
      <c r="AL5886">
        <f>IF(C5886="Low", 1, IF(C5886="Medium", 2, IF(C5886="High", 3, "")))</f>
        <v>2</v>
      </c>
      <c r="AM5886">
        <f>IF(G5886="Low", 1, IF(G5886="Medium", 2, IF(G5886="High", 3, "")))</f>
        <v>1</v>
      </c>
      <c r="AN5886">
        <f t="shared" si="1105"/>
        <v>2</v>
      </c>
      <c r="AO5886">
        <f t="shared" si="1106"/>
        <v>2</v>
      </c>
      <c r="AP5886">
        <f t="shared" si="1107"/>
        <v>0</v>
      </c>
      <c r="AQ5886">
        <f>IF(H5886="Yes", 1, 0)</f>
        <v>1</v>
      </c>
      <c r="AR5886">
        <f>IF(D5886="Yes", 1, 0)</f>
        <v>1</v>
      </c>
      <c r="AS5886">
        <f t="shared" si="1108"/>
        <v>1</v>
      </c>
      <c r="AT5886">
        <f t="shared" si="1109"/>
        <v>0</v>
      </c>
      <c r="AU5886">
        <f t="shared" si="1110"/>
        <v>0</v>
      </c>
      <c r="AV5886">
        <f t="shared" si="1111"/>
        <v>0</v>
      </c>
      <c r="AX5886">
        <f t="shared" si="1112"/>
        <v>1</v>
      </c>
    </row>
    <row r="5887" spans="1:50" x14ac:dyDescent="0.3">
      <c r="A5887">
        <v>6</v>
      </c>
      <c r="B5887">
        <v>80</v>
      </c>
      <c r="C5887" t="s">
        <v>22</v>
      </c>
      <c r="D5887" t="s">
        <v>21</v>
      </c>
      <c r="E5887">
        <v>9</v>
      </c>
      <c r="F5887">
        <v>92</v>
      </c>
      <c r="G5887" t="s">
        <v>18</v>
      </c>
      <c r="H5887" t="s">
        <v>21</v>
      </c>
      <c r="I5887">
        <v>5</v>
      </c>
      <c r="J5887" t="s">
        <v>22</v>
      </c>
      <c r="K5887" t="s">
        <v>23</v>
      </c>
      <c r="L5887" t="s">
        <v>32</v>
      </c>
      <c r="M5887">
        <v>2</v>
      </c>
      <c r="N5887" t="s">
        <v>20</v>
      </c>
      <c r="O5887" t="s">
        <v>33</v>
      </c>
      <c r="P5887" t="s">
        <v>30</v>
      </c>
      <c r="Q5887" t="s">
        <v>27</v>
      </c>
      <c r="R5887">
        <v>65</v>
      </c>
      <c r="T5887">
        <f t="shared" si="1104"/>
        <v>3.5580589791398609E-2</v>
      </c>
      <c r="U5887">
        <f t="shared" si="1113"/>
        <v>67.374073384635196</v>
      </c>
      <c r="AD5887">
        <f>(E5887 -$Y$7)/$Y$8</f>
        <v>1.3425937799077299</v>
      </c>
      <c r="AE5887">
        <f t="shared" si="1102"/>
        <v>1</v>
      </c>
      <c r="AG5887">
        <f>(A5887 -$W$7)/$W$8</f>
        <v>-2.3330551438586284</v>
      </c>
      <c r="AH5887">
        <f>(B5887 -$X$7)/$X$8</f>
        <v>1.9531149355348125E-3</v>
      </c>
      <c r="AI5887">
        <f>(F5887 -$Z$7)/$Z$8</f>
        <v>1.1757641402815411</v>
      </c>
      <c r="AJ5887">
        <f>(I5887 -$AA$7)/$AA$8</f>
        <v>2.849529398878734</v>
      </c>
      <c r="AK5887">
        <f t="shared" si="1103"/>
        <v>-0.93837681180577304</v>
      </c>
      <c r="AL5887">
        <f>IF(C5887="Low", 1, IF(C5887="Medium", 2, IF(C5887="High", 3, "")))</f>
        <v>2</v>
      </c>
      <c r="AM5887">
        <f>IF(G5887="Low", 1, IF(G5887="Medium", 2, IF(G5887="High", 3, "")))</f>
        <v>1</v>
      </c>
      <c r="AN5887">
        <f t="shared" si="1105"/>
        <v>2</v>
      </c>
      <c r="AO5887">
        <f t="shared" si="1106"/>
        <v>3</v>
      </c>
      <c r="AP5887">
        <f t="shared" si="1107"/>
        <v>0</v>
      </c>
      <c r="AQ5887">
        <f>IF(H5887="Yes", 1, 0)</f>
        <v>1</v>
      </c>
      <c r="AR5887">
        <f>IF(D5887="Yes", 1, 0)</f>
        <v>1</v>
      </c>
      <c r="AS5887">
        <f t="shared" si="1108"/>
        <v>1</v>
      </c>
      <c r="AT5887">
        <f t="shared" si="1109"/>
        <v>0</v>
      </c>
      <c r="AU5887">
        <f t="shared" si="1110"/>
        <v>0</v>
      </c>
      <c r="AV5887">
        <f t="shared" si="1111"/>
        <v>0</v>
      </c>
      <c r="AX5887">
        <f t="shared" si="1112"/>
        <v>1</v>
      </c>
    </row>
    <row r="5888" spans="1:50" x14ac:dyDescent="0.3">
      <c r="A5888">
        <v>28</v>
      </c>
      <c r="B5888">
        <v>77</v>
      </c>
      <c r="C5888" t="s">
        <v>19</v>
      </c>
      <c r="D5888" t="s">
        <v>20</v>
      </c>
      <c r="E5888">
        <v>6</v>
      </c>
      <c r="F5888">
        <v>85</v>
      </c>
      <c r="G5888" t="s">
        <v>19</v>
      </c>
      <c r="H5888" t="s">
        <v>21</v>
      </c>
      <c r="I5888">
        <v>0</v>
      </c>
      <c r="J5888" t="s">
        <v>22</v>
      </c>
      <c r="K5888" t="s">
        <v>23</v>
      </c>
      <c r="L5888" t="s">
        <v>28</v>
      </c>
      <c r="M5888">
        <v>1</v>
      </c>
      <c r="N5888" t="s">
        <v>20</v>
      </c>
      <c r="O5888" t="s">
        <v>33</v>
      </c>
      <c r="P5888" t="s">
        <v>26</v>
      </c>
      <c r="Q5888" t="s">
        <v>31</v>
      </c>
      <c r="R5888">
        <v>69</v>
      </c>
      <c r="T5888">
        <f t="shared" si="1104"/>
        <v>0.52224903627079633</v>
      </c>
      <c r="U5888">
        <f t="shared" si="1113"/>
        <v>69.267292165824458</v>
      </c>
      <c r="AD5888">
        <f>(E5888 -$Y$7)/$Y$8</f>
        <v>-0.70099025568980644</v>
      </c>
      <c r="AE5888">
        <f t="shared" si="1102"/>
        <v>1</v>
      </c>
      <c r="AG5888">
        <f>(A5888 -$W$7)/$W$8</f>
        <v>1.3396464035548883</v>
      </c>
      <c r="AH5888">
        <f>(B5888 -$X$7)/$X$8</f>
        <v>-0.25786360410635406</v>
      </c>
      <c r="AI5888">
        <f>(F5888 -$Z$7)/$Z$8</f>
        <v>0.68960895692587809</v>
      </c>
      <c r="AJ5888">
        <f>(I5888 -$AA$7)/$AA$8</f>
        <v>-1.213934457288018</v>
      </c>
      <c r="AK5888">
        <f t="shared" si="1103"/>
        <v>-1.9081649543993509</v>
      </c>
      <c r="AL5888">
        <f>IF(C5888="Low", 1, IF(C5888="Medium", 2, IF(C5888="High", 3, "")))</f>
        <v>3</v>
      </c>
      <c r="AM5888">
        <f>IF(G5888="Low", 1, IF(G5888="Medium", 2, IF(G5888="High", 3, "")))</f>
        <v>3</v>
      </c>
      <c r="AN5888">
        <f t="shared" si="1105"/>
        <v>2</v>
      </c>
      <c r="AO5888">
        <f t="shared" si="1106"/>
        <v>3</v>
      </c>
      <c r="AP5888">
        <f t="shared" si="1107"/>
        <v>0</v>
      </c>
      <c r="AQ5888">
        <f>IF(H5888="Yes", 1, 0)</f>
        <v>1</v>
      </c>
      <c r="AR5888">
        <f>IF(D5888="Yes", 1, 0)</f>
        <v>0</v>
      </c>
      <c r="AS5888">
        <f t="shared" si="1108"/>
        <v>1</v>
      </c>
      <c r="AT5888">
        <f t="shared" si="1109"/>
        <v>1</v>
      </c>
      <c r="AU5888">
        <f t="shared" si="1110"/>
        <v>0</v>
      </c>
      <c r="AV5888">
        <f t="shared" si="1111"/>
        <v>0</v>
      </c>
      <c r="AX5888">
        <f t="shared" si="1112"/>
        <v>1</v>
      </c>
    </row>
    <row r="5889" spans="1:50" x14ac:dyDescent="0.3">
      <c r="A5889">
        <v>24</v>
      </c>
      <c r="B5889">
        <v>67</v>
      </c>
      <c r="C5889" t="s">
        <v>22</v>
      </c>
      <c r="D5889" t="s">
        <v>21</v>
      </c>
      <c r="E5889">
        <v>6</v>
      </c>
      <c r="F5889">
        <v>87</v>
      </c>
      <c r="G5889" t="s">
        <v>18</v>
      </c>
      <c r="H5889" t="s">
        <v>21</v>
      </c>
      <c r="I5889">
        <v>0</v>
      </c>
      <c r="J5889" t="s">
        <v>22</v>
      </c>
      <c r="K5889" t="s">
        <v>23</v>
      </c>
      <c r="L5889" t="s">
        <v>24</v>
      </c>
      <c r="M5889">
        <v>4</v>
      </c>
      <c r="N5889" t="s">
        <v>20</v>
      </c>
      <c r="O5889" t="s">
        <v>29</v>
      </c>
      <c r="P5889" t="s">
        <v>26</v>
      </c>
      <c r="Q5889" t="s">
        <v>27</v>
      </c>
      <c r="R5889">
        <v>67</v>
      </c>
      <c r="T5889">
        <f t="shared" si="1104"/>
        <v>0.17191645564210278</v>
      </c>
      <c r="U5889">
        <f t="shared" si="1113"/>
        <v>67.904441900707013</v>
      </c>
      <c r="AD5889">
        <f>(E5889 -$Y$7)/$Y$8</f>
        <v>-0.70099025568980644</v>
      </c>
      <c r="AE5889">
        <f t="shared" si="1102"/>
        <v>1</v>
      </c>
      <c r="AG5889">
        <f>(A5889 -$W$7)/$W$8</f>
        <v>0.67188248584333976</v>
      </c>
      <c r="AH5889">
        <f>(B5889 -$X$7)/$X$8</f>
        <v>-1.1239193342459837</v>
      </c>
      <c r="AI5889">
        <f>(F5889 -$Z$7)/$Z$8</f>
        <v>0.82851043788463896</v>
      </c>
      <c r="AJ5889">
        <f>(I5889 -$AA$7)/$AA$8</f>
        <v>-1.213934457288018</v>
      </c>
      <c r="AK5889">
        <f t="shared" si="1103"/>
        <v>1.0011994733813825</v>
      </c>
      <c r="AL5889">
        <f>IF(C5889="Low", 1, IF(C5889="Medium", 2, IF(C5889="High", 3, "")))</f>
        <v>2</v>
      </c>
      <c r="AM5889">
        <f>IF(G5889="Low", 1, IF(G5889="Medium", 2, IF(G5889="High", 3, "")))</f>
        <v>1</v>
      </c>
      <c r="AN5889">
        <f t="shared" si="1105"/>
        <v>2</v>
      </c>
      <c r="AO5889">
        <f t="shared" si="1106"/>
        <v>2</v>
      </c>
      <c r="AP5889">
        <f t="shared" si="1107"/>
        <v>1</v>
      </c>
      <c r="AQ5889">
        <f>IF(H5889="Yes", 1, 0)</f>
        <v>1</v>
      </c>
      <c r="AR5889">
        <f>IF(D5889="Yes", 1, 0)</f>
        <v>1</v>
      </c>
      <c r="AS5889">
        <f t="shared" si="1108"/>
        <v>1</v>
      </c>
      <c r="AT5889">
        <f t="shared" si="1109"/>
        <v>1</v>
      </c>
      <c r="AU5889">
        <f t="shared" si="1110"/>
        <v>0</v>
      </c>
      <c r="AV5889">
        <f t="shared" si="1111"/>
        <v>0</v>
      </c>
      <c r="AX5889">
        <f t="shared" si="1112"/>
        <v>1</v>
      </c>
    </row>
    <row r="5890" spans="1:50" x14ac:dyDescent="0.3">
      <c r="A5890">
        <v>11</v>
      </c>
      <c r="B5890">
        <v>74</v>
      </c>
      <c r="C5890" t="s">
        <v>19</v>
      </c>
      <c r="D5890" t="s">
        <v>20</v>
      </c>
      <c r="E5890">
        <v>8</v>
      </c>
      <c r="F5890">
        <v>68</v>
      </c>
      <c r="G5890" t="s">
        <v>18</v>
      </c>
      <c r="H5890" t="s">
        <v>21</v>
      </c>
      <c r="I5890">
        <v>0</v>
      </c>
      <c r="J5890" t="s">
        <v>22</v>
      </c>
      <c r="K5890" t="s">
        <v>23</v>
      </c>
      <c r="L5890" t="s">
        <v>24</v>
      </c>
      <c r="M5890">
        <v>3</v>
      </c>
      <c r="N5890" t="s">
        <v>20</v>
      </c>
      <c r="O5890" t="s">
        <v>25</v>
      </c>
      <c r="P5890" t="s">
        <v>30</v>
      </c>
      <c r="Q5890" t="s">
        <v>27</v>
      </c>
      <c r="R5890">
        <v>62</v>
      </c>
      <c r="T5890">
        <f t="shared" si="1104"/>
        <v>-0.21333898513608957</v>
      </c>
      <c r="U5890">
        <f t="shared" si="1113"/>
        <v>66.405736074773642</v>
      </c>
      <c r="AD5890">
        <f>(E5890 -$Y$7)/$Y$8</f>
        <v>0.66139910137521774</v>
      </c>
      <c r="AE5890">
        <f t="shared" si="1102"/>
        <v>1</v>
      </c>
      <c r="AG5890">
        <f>(A5890 -$W$7)/$W$8</f>
        <v>-1.4983502467191929</v>
      </c>
      <c r="AH5890">
        <f>(B5890 -$X$7)/$X$8</f>
        <v>-0.51768032314824286</v>
      </c>
      <c r="AI5890">
        <f>(F5890 -$Z$7)/$Z$8</f>
        <v>-0.49105363122358958</v>
      </c>
      <c r="AJ5890">
        <f>(I5890 -$AA$7)/$AA$8</f>
        <v>-1.213934457288018</v>
      </c>
      <c r="AK5890">
        <f t="shared" si="1103"/>
        <v>3.141133078780467E-2</v>
      </c>
      <c r="AL5890">
        <f>IF(C5890="Low", 1, IF(C5890="Medium", 2, IF(C5890="High", 3, "")))</f>
        <v>3</v>
      </c>
      <c r="AM5890">
        <f>IF(G5890="Low", 1, IF(G5890="Medium", 2, IF(G5890="High", 3, "")))</f>
        <v>1</v>
      </c>
      <c r="AN5890">
        <f t="shared" si="1105"/>
        <v>2</v>
      </c>
      <c r="AO5890">
        <f t="shared" si="1106"/>
        <v>1</v>
      </c>
      <c r="AP5890">
        <f t="shared" si="1107"/>
        <v>1</v>
      </c>
      <c r="AQ5890">
        <f>IF(H5890="Yes", 1, 0)</f>
        <v>1</v>
      </c>
      <c r="AR5890">
        <f>IF(D5890="Yes", 1, 0)</f>
        <v>0</v>
      </c>
      <c r="AS5890">
        <f t="shared" si="1108"/>
        <v>1</v>
      </c>
      <c r="AT5890">
        <f t="shared" si="1109"/>
        <v>0</v>
      </c>
      <c r="AU5890">
        <f t="shared" si="1110"/>
        <v>0</v>
      </c>
      <c r="AV5890">
        <f t="shared" si="1111"/>
        <v>0</v>
      </c>
      <c r="AX5890">
        <f t="shared" si="1112"/>
        <v>1</v>
      </c>
    </row>
    <row r="5891" spans="1:50" x14ac:dyDescent="0.3">
      <c r="A5891">
        <v>11</v>
      </c>
      <c r="B5891">
        <v>68</v>
      </c>
      <c r="C5891" t="s">
        <v>18</v>
      </c>
      <c r="D5891" t="s">
        <v>21</v>
      </c>
      <c r="E5891">
        <v>8</v>
      </c>
      <c r="F5891">
        <v>50</v>
      </c>
      <c r="G5891" t="s">
        <v>18</v>
      </c>
      <c r="H5891" t="s">
        <v>21</v>
      </c>
      <c r="I5891">
        <v>2</v>
      </c>
      <c r="J5891" t="s">
        <v>19</v>
      </c>
      <c r="K5891" t="s">
        <v>34</v>
      </c>
      <c r="L5891" t="s">
        <v>24</v>
      </c>
      <c r="M5891">
        <v>4</v>
      </c>
      <c r="N5891" t="s">
        <v>20</v>
      </c>
      <c r="O5891" t="s">
        <v>25</v>
      </c>
      <c r="P5891" t="s">
        <v>26</v>
      </c>
      <c r="Q5891" t="s">
        <v>31</v>
      </c>
      <c r="R5891">
        <v>61</v>
      </c>
      <c r="T5891">
        <f t="shared" si="1104"/>
        <v>-0.32583014244824315</v>
      </c>
      <c r="U5891">
        <f t="shared" si="1113"/>
        <v>65.968127322281603</v>
      </c>
      <c r="AD5891">
        <f>(E5891 -$Y$7)/$Y$8</f>
        <v>0.66139910137521774</v>
      </c>
      <c r="AE5891">
        <f t="shared" si="1102"/>
        <v>0</v>
      </c>
      <c r="AG5891">
        <f>(A5891 -$W$7)/$W$8</f>
        <v>-1.4983502467191929</v>
      </c>
      <c r="AH5891">
        <f>(B5891 -$X$7)/$X$8</f>
        <v>-1.0373137612320207</v>
      </c>
      <c r="AI5891">
        <f>(F5891 -$Z$7)/$Z$8</f>
        <v>-1.7411669598524377</v>
      </c>
      <c r="AJ5891">
        <f>(I5891 -$AA$7)/$AA$8</f>
        <v>0.41145108517868284</v>
      </c>
      <c r="AK5891">
        <f t="shared" si="1103"/>
        <v>1.0011994733813825</v>
      </c>
      <c r="AL5891">
        <f>IF(C5891="Low", 1, IF(C5891="Medium", 2, IF(C5891="High", 3, "")))</f>
        <v>1</v>
      </c>
      <c r="AM5891">
        <f>IF(G5891="Low", 1, IF(G5891="Medium", 2, IF(G5891="High", 3, "")))</f>
        <v>1</v>
      </c>
      <c r="AN5891">
        <f t="shared" si="1105"/>
        <v>3</v>
      </c>
      <c r="AO5891">
        <f t="shared" si="1106"/>
        <v>1</v>
      </c>
      <c r="AP5891">
        <f t="shared" si="1107"/>
        <v>1</v>
      </c>
      <c r="AQ5891">
        <f>IF(H5891="Yes", 1, 0)</f>
        <v>1</v>
      </c>
      <c r="AR5891">
        <f>IF(D5891="Yes", 1, 0)</f>
        <v>1</v>
      </c>
      <c r="AS5891">
        <f t="shared" si="1108"/>
        <v>1</v>
      </c>
      <c r="AT5891">
        <f t="shared" si="1109"/>
        <v>1</v>
      </c>
      <c r="AU5891">
        <f t="shared" si="1110"/>
        <v>0</v>
      </c>
      <c r="AV5891">
        <f t="shared" si="1111"/>
        <v>0</v>
      </c>
      <c r="AX5891">
        <f t="shared" si="1112"/>
        <v>1</v>
      </c>
    </row>
    <row r="5892" spans="1:50" x14ac:dyDescent="0.3">
      <c r="A5892">
        <v>30</v>
      </c>
      <c r="B5892">
        <v>68</v>
      </c>
      <c r="C5892" t="s">
        <v>19</v>
      </c>
      <c r="D5892" t="s">
        <v>21</v>
      </c>
      <c r="E5892">
        <v>6</v>
      </c>
      <c r="F5892">
        <v>61</v>
      </c>
      <c r="G5892" t="s">
        <v>19</v>
      </c>
      <c r="H5892" t="s">
        <v>21</v>
      </c>
      <c r="I5892">
        <v>1</v>
      </c>
      <c r="J5892" t="s">
        <v>22</v>
      </c>
      <c r="K5892" t="s">
        <v>23</v>
      </c>
      <c r="L5892" t="s">
        <v>24</v>
      </c>
      <c r="M5892">
        <v>3</v>
      </c>
      <c r="N5892" t="s">
        <v>20</v>
      </c>
      <c r="O5892" t="s">
        <v>33</v>
      </c>
      <c r="P5892" t="s">
        <v>26</v>
      </c>
      <c r="Q5892" t="s">
        <v>31</v>
      </c>
      <c r="R5892">
        <v>70</v>
      </c>
      <c r="T5892">
        <f t="shared" si="1104"/>
        <v>0.48274060703802379</v>
      </c>
      <c r="U5892">
        <f t="shared" si="1113"/>
        <v>69.113598001388951</v>
      </c>
      <c r="AD5892">
        <f>(E5892 -$Y$7)/$Y$8</f>
        <v>-0.70099025568980644</v>
      </c>
      <c r="AE5892">
        <f t="shared" si="1102"/>
        <v>1</v>
      </c>
      <c r="AG5892">
        <f>(A5892 -$W$7)/$W$8</f>
        <v>1.6735283624106625</v>
      </c>
      <c r="AH5892">
        <f>(B5892 -$X$7)/$X$8</f>
        <v>-1.0373137612320207</v>
      </c>
      <c r="AI5892">
        <f>(F5892 -$Z$7)/$Z$8</f>
        <v>-0.97720881457925268</v>
      </c>
      <c r="AJ5892">
        <f>(I5892 -$AA$7)/$AA$8</f>
        <v>-0.40124168605466753</v>
      </c>
      <c r="AK5892">
        <f t="shared" si="1103"/>
        <v>3.141133078780467E-2</v>
      </c>
      <c r="AL5892">
        <f>IF(C5892="Low", 1, IF(C5892="Medium", 2, IF(C5892="High", 3, "")))</f>
        <v>3</v>
      </c>
      <c r="AM5892">
        <f>IF(G5892="Low", 1, IF(G5892="Medium", 2, IF(G5892="High", 3, "")))</f>
        <v>3</v>
      </c>
      <c r="AN5892">
        <f t="shared" si="1105"/>
        <v>2</v>
      </c>
      <c r="AO5892">
        <f t="shared" si="1106"/>
        <v>3</v>
      </c>
      <c r="AP5892">
        <f t="shared" si="1107"/>
        <v>1</v>
      </c>
      <c r="AQ5892">
        <f>IF(H5892="Yes", 1, 0)</f>
        <v>1</v>
      </c>
      <c r="AR5892">
        <f>IF(D5892="Yes", 1, 0)</f>
        <v>1</v>
      </c>
      <c r="AS5892">
        <f t="shared" si="1108"/>
        <v>1</v>
      </c>
      <c r="AT5892">
        <f t="shared" si="1109"/>
        <v>1</v>
      </c>
      <c r="AU5892">
        <f t="shared" si="1110"/>
        <v>1</v>
      </c>
      <c r="AV5892">
        <f t="shared" si="1111"/>
        <v>0</v>
      </c>
      <c r="AX5892">
        <f t="shared" si="1112"/>
        <v>0</v>
      </c>
    </row>
    <row r="5893" spans="1:50" x14ac:dyDescent="0.3">
      <c r="A5893">
        <v>16</v>
      </c>
      <c r="B5893">
        <v>67</v>
      </c>
      <c r="C5893" t="s">
        <v>19</v>
      </c>
      <c r="D5893" t="s">
        <v>21</v>
      </c>
      <c r="E5893">
        <v>6</v>
      </c>
      <c r="F5893">
        <v>88</v>
      </c>
      <c r="G5893" t="s">
        <v>22</v>
      </c>
      <c r="H5893" t="s">
        <v>21</v>
      </c>
      <c r="I5893">
        <v>0</v>
      </c>
      <c r="J5893" t="s">
        <v>18</v>
      </c>
      <c r="K5893" t="s">
        <v>23</v>
      </c>
      <c r="L5893" t="s">
        <v>32</v>
      </c>
      <c r="M5893">
        <v>3</v>
      </c>
      <c r="N5893" t="s">
        <v>20</v>
      </c>
      <c r="O5893" t="s">
        <v>29</v>
      </c>
      <c r="P5893" t="s">
        <v>26</v>
      </c>
      <c r="Q5893" t="s">
        <v>27</v>
      </c>
      <c r="R5893">
        <v>65</v>
      </c>
      <c r="T5893">
        <f t="shared" si="1104"/>
        <v>-5.0675851855639387E-2</v>
      </c>
      <c r="U5893">
        <f t="shared" si="1113"/>
        <v>67.038521909075058</v>
      </c>
      <c r="AD5893">
        <f>(E5893 -$Y$7)/$Y$8</f>
        <v>-0.70099025568980644</v>
      </c>
      <c r="AE5893">
        <f t="shared" si="1102"/>
        <v>1</v>
      </c>
      <c r="AG5893">
        <f>(A5893 -$W$7)/$W$8</f>
        <v>-0.66364534957975729</v>
      </c>
      <c r="AH5893">
        <f>(B5893 -$X$7)/$X$8</f>
        <v>-1.1239193342459837</v>
      </c>
      <c r="AI5893">
        <f>(F5893 -$Z$7)/$Z$8</f>
        <v>0.89796117836401934</v>
      </c>
      <c r="AJ5893">
        <f>(I5893 -$AA$7)/$AA$8</f>
        <v>-1.213934457288018</v>
      </c>
      <c r="AK5893">
        <f t="shared" si="1103"/>
        <v>3.141133078780467E-2</v>
      </c>
      <c r="AL5893">
        <f>IF(C5893="Low", 1, IF(C5893="Medium", 2, IF(C5893="High", 3, "")))</f>
        <v>3</v>
      </c>
      <c r="AM5893">
        <f>IF(G5893="Low", 1, IF(G5893="Medium", 2, IF(G5893="High", 3, "")))</f>
        <v>2</v>
      </c>
      <c r="AN5893">
        <f t="shared" si="1105"/>
        <v>1</v>
      </c>
      <c r="AO5893">
        <f t="shared" si="1106"/>
        <v>2</v>
      </c>
      <c r="AP5893">
        <f t="shared" si="1107"/>
        <v>0</v>
      </c>
      <c r="AQ5893">
        <f>IF(H5893="Yes", 1, 0)</f>
        <v>1</v>
      </c>
      <c r="AR5893">
        <f>IF(D5893="Yes", 1, 0)</f>
        <v>1</v>
      </c>
      <c r="AS5893">
        <f t="shared" si="1108"/>
        <v>1</v>
      </c>
      <c r="AT5893">
        <f t="shared" si="1109"/>
        <v>1</v>
      </c>
      <c r="AU5893">
        <f t="shared" si="1110"/>
        <v>0</v>
      </c>
      <c r="AV5893">
        <f t="shared" si="1111"/>
        <v>0</v>
      </c>
      <c r="AX5893">
        <f t="shared" si="1112"/>
        <v>1</v>
      </c>
    </row>
    <row r="5894" spans="1:50" x14ac:dyDescent="0.3">
      <c r="A5894">
        <v>15</v>
      </c>
      <c r="B5894">
        <v>80</v>
      </c>
      <c r="C5894" t="s">
        <v>19</v>
      </c>
      <c r="D5894" t="s">
        <v>20</v>
      </c>
      <c r="E5894">
        <v>8</v>
      </c>
      <c r="F5894">
        <v>80</v>
      </c>
      <c r="G5894" t="s">
        <v>22</v>
      </c>
      <c r="H5894" t="s">
        <v>21</v>
      </c>
      <c r="I5894">
        <v>1</v>
      </c>
      <c r="J5894" t="s">
        <v>22</v>
      </c>
      <c r="K5894" t="s">
        <v>23</v>
      </c>
      <c r="L5894" t="s">
        <v>32</v>
      </c>
      <c r="M5894">
        <v>4</v>
      </c>
      <c r="N5894" t="s">
        <v>20</v>
      </c>
      <c r="O5894" t="s">
        <v>25</v>
      </c>
      <c r="P5894" t="s">
        <v>30</v>
      </c>
      <c r="Q5894" t="s">
        <v>31</v>
      </c>
      <c r="R5894">
        <v>65</v>
      </c>
      <c r="T5894">
        <f t="shared" si="1104"/>
        <v>9.5109974085330756E-2</v>
      </c>
      <c r="U5894">
        <f t="shared" si="1113"/>
        <v>67.605652294657418</v>
      </c>
      <c r="AD5894">
        <f>(E5894 -$Y$7)/$Y$8</f>
        <v>0.66139910137521774</v>
      </c>
      <c r="AE5894">
        <f t="shared" si="1102"/>
        <v>1</v>
      </c>
      <c r="AG5894">
        <f>(A5894 -$W$7)/$W$8</f>
        <v>-0.8305863290076444</v>
      </c>
      <c r="AH5894">
        <f>(B5894 -$X$7)/$X$8</f>
        <v>1.9531149355348125E-3</v>
      </c>
      <c r="AI5894">
        <f>(F5894 -$Z$7)/$Z$8</f>
        <v>0.34235525452897581</v>
      </c>
      <c r="AJ5894">
        <f>(I5894 -$AA$7)/$AA$8</f>
        <v>-0.40124168605466753</v>
      </c>
      <c r="AK5894">
        <f t="shared" si="1103"/>
        <v>1.0011994733813825</v>
      </c>
      <c r="AL5894">
        <f>IF(C5894="Low", 1, IF(C5894="Medium", 2, IF(C5894="High", 3, "")))</f>
        <v>3</v>
      </c>
      <c r="AM5894">
        <f>IF(G5894="Low", 1, IF(G5894="Medium", 2, IF(G5894="High", 3, "")))</f>
        <v>2</v>
      </c>
      <c r="AN5894">
        <f t="shared" si="1105"/>
        <v>2</v>
      </c>
      <c r="AO5894">
        <f t="shared" si="1106"/>
        <v>1</v>
      </c>
      <c r="AP5894">
        <f t="shared" si="1107"/>
        <v>0</v>
      </c>
      <c r="AQ5894">
        <f>IF(H5894="Yes", 1, 0)</f>
        <v>1</v>
      </c>
      <c r="AR5894">
        <f>IF(D5894="Yes", 1, 0)</f>
        <v>0</v>
      </c>
      <c r="AS5894">
        <f t="shared" si="1108"/>
        <v>1</v>
      </c>
      <c r="AT5894">
        <f t="shared" si="1109"/>
        <v>0</v>
      </c>
      <c r="AU5894">
        <f t="shared" si="1110"/>
        <v>0</v>
      </c>
      <c r="AV5894">
        <f t="shared" si="1111"/>
        <v>0</v>
      </c>
      <c r="AX5894">
        <f t="shared" si="1112"/>
        <v>1</v>
      </c>
    </row>
    <row r="5895" spans="1:50" x14ac:dyDescent="0.3">
      <c r="A5895">
        <v>6</v>
      </c>
      <c r="B5895">
        <v>92</v>
      </c>
      <c r="C5895" t="s">
        <v>22</v>
      </c>
      <c r="D5895" t="s">
        <v>21</v>
      </c>
      <c r="E5895">
        <v>5</v>
      </c>
      <c r="F5895">
        <v>77</v>
      </c>
      <c r="G5895" t="s">
        <v>22</v>
      </c>
      <c r="H5895" t="s">
        <v>21</v>
      </c>
      <c r="I5895">
        <v>1</v>
      </c>
      <c r="J5895" t="s">
        <v>19</v>
      </c>
      <c r="K5895" t="s">
        <v>23</v>
      </c>
      <c r="L5895" t="s">
        <v>24</v>
      </c>
      <c r="M5895">
        <v>4</v>
      </c>
      <c r="N5895" t="s">
        <v>20</v>
      </c>
      <c r="O5895" t="s">
        <v>25</v>
      </c>
      <c r="P5895" t="s">
        <v>26</v>
      </c>
      <c r="Q5895" t="s">
        <v>27</v>
      </c>
      <c r="R5895">
        <v>66</v>
      </c>
      <c r="T5895">
        <f t="shared" si="1104"/>
        <v>0.20035704666358317</v>
      </c>
      <c r="U5895">
        <f t="shared" si="1113"/>
        <v>68.015080388695097</v>
      </c>
      <c r="AD5895">
        <f>(E5895 -$Y$7)/$Y$8</f>
        <v>-1.3821849342223185</v>
      </c>
      <c r="AE5895">
        <f t="shared" ref="AE5895:AE5958" si="1114">IF(K5895="Public", 1, 0)</f>
        <v>1</v>
      </c>
      <c r="AG5895">
        <f>(A5895 -$W$7)/$W$8</f>
        <v>-2.3330551438586284</v>
      </c>
      <c r="AH5895">
        <f>(B5895 -$X$7)/$X$8</f>
        <v>1.0412199911030902</v>
      </c>
      <c r="AI5895">
        <f>(F5895 -$Z$7)/$Z$8</f>
        <v>0.13400303309083447</v>
      </c>
      <c r="AJ5895">
        <f>(I5895 -$AA$7)/$AA$8</f>
        <v>-0.40124168605466753</v>
      </c>
      <c r="AK5895">
        <f t="shared" ref="AK5895:AK5958" si="1115">(M5895 -$AB$7)/$AB$8</f>
        <v>1.0011994733813825</v>
      </c>
      <c r="AL5895">
        <f>IF(C5895="Low", 1, IF(C5895="Medium", 2, IF(C5895="High", 3, "")))</f>
        <v>2</v>
      </c>
      <c r="AM5895">
        <f>IF(G5895="Low", 1, IF(G5895="Medium", 2, IF(G5895="High", 3, "")))</f>
        <v>2</v>
      </c>
      <c r="AN5895">
        <f t="shared" si="1105"/>
        <v>3</v>
      </c>
      <c r="AO5895">
        <f t="shared" si="1106"/>
        <v>1</v>
      </c>
      <c r="AP5895">
        <f t="shared" si="1107"/>
        <v>1</v>
      </c>
      <c r="AQ5895">
        <f>IF(H5895="Yes", 1, 0)</f>
        <v>1</v>
      </c>
      <c r="AR5895">
        <f>IF(D5895="Yes", 1, 0)</f>
        <v>1</v>
      </c>
      <c r="AS5895">
        <f t="shared" si="1108"/>
        <v>1</v>
      </c>
      <c r="AT5895">
        <f t="shared" si="1109"/>
        <v>1</v>
      </c>
      <c r="AU5895">
        <f t="shared" si="1110"/>
        <v>0</v>
      </c>
      <c r="AV5895">
        <f t="shared" si="1111"/>
        <v>0</v>
      </c>
      <c r="AX5895">
        <f t="shared" si="1112"/>
        <v>1</v>
      </c>
    </row>
    <row r="5896" spans="1:50" x14ac:dyDescent="0.3">
      <c r="A5896">
        <v>18</v>
      </c>
      <c r="B5896">
        <v>83</v>
      </c>
      <c r="C5896" t="s">
        <v>22</v>
      </c>
      <c r="D5896" t="s">
        <v>21</v>
      </c>
      <c r="E5896">
        <v>6</v>
      </c>
      <c r="F5896">
        <v>64</v>
      </c>
      <c r="G5896" t="s">
        <v>18</v>
      </c>
      <c r="H5896" t="s">
        <v>20</v>
      </c>
      <c r="I5896">
        <v>1</v>
      </c>
      <c r="J5896" t="s">
        <v>19</v>
      </c>
      <c r="K5896" t="s">
        <v>34</v>
      </c>
      <c r="L5896" t="s">
        <v>28</v>
      </c>
      <c r="M5896">
        <v>3</v>
      </c>
      <c r="N5896" t="s">
        <v>20</v>
      </c>
      <c r="O5896" t="s">
        <v>25</v>
      </c>
      <c r="P5896" t="s">
        <v>26</v>
      </c>
      <c r="Q5896" t="s">
        <v>31</v>
      </c>
      <c r="R5896">
        <v>66</v>
      </c>
      <c r="T5896">
        <f t="shared" ref="T5896:T5959" si="1116" xml:space="preserve"> -0.428939123 + (0.162668673*AG5896 ) + (0.215822964*AH5896 ) + (0.066497984*AI5896 ) + (0.052633968*AJ5896 ) + (0.01715737*AK5896 ) + (0.084014125*AL5896 ) + (0.047438308* AM5896) + (0.050178802*AN5896 ) + (0.044245992*AO5896 ) + (0.074596718*AP5896 ) + (0.087859865* AQ5896) + (0.034592709*AR5896 ) + (0.060530552*AS5896 ) + (0.063854922*AT5896 )</f>
        <v>7.1434364613203891E-2</v>
      </c>
      <c r="U5896">
        <f t="shared" si="1113"/>
        <v>67.513550353730309</v>
      </c>
      <c r="AD5896">
        <f>(E5896 -$Y$7)/$Y$8</f>
        <v>-0.70099025568980644</v>
      </c>
      <c r="AE5896">
        <f t="shared" si="1114"/>
        <v>0</v>
      </c>
      <c r="AG5896">
        <f>(A5896 -$W$7)/$W$8</f>
        <v>-0.32976339072398297</v>
      </c>
      <c r="AH5896">
        <f>(B5896 -$X$7)/$X$8</f>
        <v>0.26176983397742365</v>
      </c>
      <c r="AI5896">
        <f>(F5896 -$Z$7)/$Z$8</f>
        <v>-0.76885659314111132</v>
      </c>
      <c r="AJ5896">
        <f>(I5896 -$AA$7)/$AA$8</f>
        <v>-0.40124168605466753</v>
      </c>
      <c r="AK5896">
        <f t="shared" si="1115"/>
        <v>3.141133078780467E-2</v>
      </c>
      <c r="AL5896">
        <f>IF(C5896="Low", 1, IF(C5896="Medium", 2, IF(C5896="High", 3, "")))</f>
        <v>2</v>
      </c>
      <c r="AM5896">
        <f>IF(G5896="Low", 1, IF(G5896="Medium", 2, IF(G5896="High", 3, "")))</f>
        <v>1</v>
      </c>
      <c r="AN5896">
        <f t="shared" ref="AN5896:AN5959" si="1117">IF(J5896="Low", 1, IF(J5896="Medium", 2, IF(J5896="High", 3, "")))</f>
        <v>3</v>
      </c>
      <c r="AO5896">
        <f t="shared" ref="AO5896:AO5959" si="1118">IF(O5896="High School", 1, IF(O5896="College", 2, IF(O5896="Postgraduate", 3, "")))</f>
        <v>1</v>
      </c>
      <c r="AP5896">
        <f t="shared" ref="AP5896:AP5959" si="1119">IF(L5896="Positive", 1, 0)</f>
        <v>0</v>
      </c>
      <c r="AQ5896">
        <f>IF(H5896="Yes", 1, 0)</f>
        <v>0</v>
      </c>
      <c r="AR5896">
        <f>IF(D5896="Yes", 1, 0)</f>
        <v>1</v>
      </c>
      <c r="AS5896">
        <f t="shared" ref="AS5896:AS5959" si="1120">IF(N5896="No", 1, 0)</f>
        <v>1</v>
      </c>
      <c r="AT5896">
        <f t="shared" ref="AT5896:AT5959" si="1121">IF(P5896="Near", 1, 0)</f>
        <v>1</v>
      </c>
      <c r="AU5896">
        <f t="shared" ref="AU5896:AU5959" si="1122">IF(R5896&gt;=70, 1, 0)</f>
        <v>0</v>
      </c>
      <c r="AV5896">
        <f t="shared" ref="AV5896:AV5959" si="1123">IF(U5896&gt;=70, 1, 0)</f>
        <v>0</v>
      </c>
      <c r="AX5896">
        <f t="shared" ref="AX5896:AX5959" si="1124">IF(AU5896=AV5896,1,0)</f>
        <v>1</v>
      </c>
    </row>
    <row r="5897" spans="1:50" x14ac:dyDescent="0.3">
      <c r="A5897">
        <v>19</v>
      </c>
      <c r="B5897">
        <v>96</v>
      </c>
      <c r="C5897" t="s">
        <v>22</v>
      </c>
      <c r="D5897" t="s">
        <v>21</v>
      </c>
      <c r="E5897">
        <v>7</v>
      </c>
      <c r="F5897">
        <v>54</v>
      </c>
      <c r="G5897" t="s">
        <v>19</v>
      </c>
      <c r="H5897" t="s">
        <v>21</v>
      </c>
      <c r="I5897">
        <v>1</v>
      </c>
      <c r="J5897" t="s">
        <v>22</v>
      </c>
      <c r="K5897" t="s">
        <v>23</v>
      </c>
      <c r="L5897" t="s">
        <v>32</v>
      </c>
      <c r="M5897">
        <v>3</v>
      </c>
      <c r="N5897" t="s">
        <v>20</v>
      </c>
      <c r="O5897" t="s">
        <v>29</v>
      </c>
      <c r="P5897" t="s">
        <v>26</v>
      </c>
      <c r="Q5897" t="s">
        <v>27</v>
      </c>
      <c r="R5897">
        <v>69</v>
      </c>
      <c r="T5897">
        <f t="shared" si="1116"/>
        <v>0.47219988998249329</v>
      </c>
      <c r="U5897">
        <f t="shared" ref="U5897:U5960" si="1125" xml:space="preserve"> (T5897*$S$8)+$S$7</f>
        <v>69.072592911288922</v>
      </c>
      <c r="AD5897">
        <f>(E5897 -$Y$7)/$Y$8</f>
        <v>-1.9795577157294329E-2</v>
      </c>
      <c r="AE5897">
        <f t="shared" si="1114"/>
        <v>1</v>
      </c>
      <c r="AG5897">
        <f>(A5897 -$W$7)/$W$8</f>
        <v>-0.16282241129609587</v>
      </c>
      <c r="AH5897">
        <f>(B5897 -$X$7)/$X$8</f>
        <v>1.3876422831589421</v>
      </c>
      <c r="AI5897">
        <f>(F5897 -$Z$7)/$Z$8</f>
        <v>-1.4633639979349158</v>
      </c>
      <c r="AJ5897">
        <f>(I5897 -$AA$7)/$AA$8</f>
        <v>-0.40124168605466753</v>
      </c>
      <c r="AK5897">
        <f t="shared" si="1115"/>
        <v>3.141133078780467E-2</v>
      </c>
      <c r="AL5897">
        <f>IF(C5897="Low", 1, IF(C5897="Medium", 2, IF(C5897="High", 3, "")))</f>
        <v>2</v>
      </c>
      <c r="AM5897">
        <f>IF(G5897="Low", 1, IF(G5897="Medium", 2, IF(G5897="High", 3, "")))</f>
        <v>3</v>
      </c>
      <c r="AN5897">
        <f t="shared" si="1117"/>
        <v>2</v>
      </c>
      <c r="AO5897">
        <f t="shared" si="1118"/>
        <v>2</v>
      </c>
      <c r="AP5897">
        <f t="shared" si="1119"/>
        <v>0</v>
      </c>
      <c r="AQ5897">
        <f>IF(H5897="Yes", 1, 0)</f>
        <v>1</v>
      </c>
      <c r="AR5897">
        <f>IF(D5897="Yes", 1, 0)</f>
        <v>1</v>
      </c>
      <c r="AS5897">
        <f t="shared" si="1120"/>
        <v>1</v>
      </c>
      <c r="AT5897">
        <f t="shared" si="1121"/>
        <v>1</v>
      </c>
      <c r="AU5897">
        <f t="shared" si="1122"/>
        <v>0</v>
      </c>
      <c r="AV5897">
        <f t="shared" si="1123"/>
        <v>0</v>
      </c>
      <c r="AX5897">
        <f t="shared" si="1124"/>
        <v>1</v>
      </c>
    </row>
    <row r="5898" spans="1:50" x14ac:dyDescent="0.3">
      <c r="A5898">
        <v>24</v>
      </c>
      <c r="B5898">
        <v>85</v>
      </c>
      <c r="C5898" t="s">
        <v>19</v>
      </c>
      <c r="D5898" t="s">
        <v>20</v>
      </c>
      <c r="E5898">
        <v>8</v>
      </c>
      <c r="F5898">
        <v>89</v>
      </c>
      <c r="G5898" t="s">
        <v>22</v>
      </c>
      <c r="H5898" t="s">
        <v>21</v>
      </c>
      <c r="I5898">
        <v>1</v>
      </c>
      <c r="J5898" t="s">
        <v>22</v>
      </c>
      <c r="K5898" t="s">
        <v>23</v>
      </c>
      <c r="L5898" t="s">
        <v>32</v>
      </c>
      <c r="M5898">
        <v>3</v>
      </c>
      <c r="N5898" t="s">
        <v>20</v>
      </c>
      <c r="O5898" t="s">
        <v>25</v>
      </c>
      <c r="P5898" t="s">
        <v>30</v>
      </c>
      <c r="Q5898" t="s">
        <v>31</v>
      </c>
      <c r="R5898">
        <v>70</v>
      </c>
      <c r="T5898">
        <f t="shared" si="1116"/>
        <v>0.4578979338335657</v>
      </c>
      <c r="U5898">
        <f t="shared" si="1125"/>
        <v>69.016955994236312</v>
      </c>
      <c r="AD5898">
        <f>(E5898 -$Y$7)/$Y$8</f>
        <v>0.66139910137521774</v>
      </c>
      <c r="AE5898">
        <f t="shared" si="1114"/>
        <v>1</v>
      </c>
      <c r="AG5898">
        <f>(A5898 -$W$7)/$W$8</f>
        <v>0.67188248584333976</v>
      </c>
      <c r="AH5898">
        <f>(B5898 -$X$7)/$X$8</f>
        <v>0.43498098000534957</v>
      </c>
      <c r="AI5898">
        <f>(F5898 -$Z$7)/$Z$8</f>
        <v>0.96741191884339983</v>
      </c>
      <c r="AJ5898">
        <f>(I5898 -$AA$7)/$AA$8</f>
        <v>-0.40124168605466753</v>
      </c>
      <c r="AK5898">
        <f t="shared" si="1115"/>
        <v>3.141133078780467E-2</v>
      </c>
      <c r="AL5898">
        <f>IF(C5898="Low", 1, IF(C5898="Medium", 2, IF(C5898="High", 3, "")))</f>
        <v>3</v>
      </c>
      <c r="AM5898">
        <f>IF(G5898="Low", 1, IF(G5898="Medium", 2, IF(G5898="High", 3, "")))</f>
        <v>2</v>
      </c>
      <c r="AN5898">
        <f t="shared" si="1117"/>
        <v>2</v>
      </c>
      <c r="AO5898">
        <f t="shared" si="1118"/>
        <v>1</v>
      </c>
      <c r="AP5898">
        <f t="shared" si="1119"/>
        <v>0</v>
      </c>
      <c r="AQ5898">
        <f>IF(H5898="Yes", 1, 0)</f>
        <v>1</v>
      </c>
      <c r="AR5898">
        <f>IF(D5898="Yes", 1, 0)</f>
        <v>0</v>
      </c>
      <c r="AS5898">
        <f t="shared" si="1120"/>
        <v>1</v>
      </c>
      <c r="AT5898">
        <f t="shared" si="1121"/>
        <v>0</v>
      </c>
      <c r="AU5898">
        <f t="shared" si="1122"/>
        <v>1</v>
      </c>
      <c r="AV5898">
        <f t="shared" si="1123"/>
        <v>0</v>
      </c>
      <c r="AX5898">
        <f t="shared" si="1124"/>
        <v>0</v>
      </c>
    </row>
    <row r="5899" spans="1:50" x14ac:dyDescent="0.3">
      <c r="A5899">
        <v>12</v>
      </c>
      <c r="B5899">
        <v>88</v>
      </c>
      <c r="C5899" t="s">
        <v>19</v>
      </c>
      <c r="D5899" t="s">
        <v>20</v>
      </c>
      <c r="E5899">
        <v>6</v>
      </c>
      <c r="F5899">
        <v>52</v>
      </c>
      <c r="G5899" t="s">
        <v>18</v>
      </c>
      <c r="H5899" t="s">
        <v>20</v>
      </c>
      <c r="I5899">
        <v>1</v>
      </c>
      <c r="J5899" t="s">
        <v>19</v>
      </c>
      <c r="K5899" t="s">
        <v>23</v>
      </c>
      <c r="L5899" t="s">
        <v>28</v>
      </c>
      <c r="M5899">
        <v>1</v>
      </c>
      <c r="N5899" t="s">
        <v>20</v>
      </c>
      <c r="O5899" t="s">
        <v>25</v>
      </c>
      <c r="P5899" t="s">
        <v>26</v>
      </c>
      <c r="Q5899" t="s">
        <v>27</v>
      </c>
      <c r="R5899">
        <v>63</v>
      </c>
      <c r="T5899">
        <f t="shared" si="1116"/>
        <v>-3.7321306328378212E-2</v>
      </c>
      <c r="U5899">
        <f t="shared" si="1125"/>
        <v>67.090473245943826</v>
      </c>
      <c r="AD5899">
        <f>(E5899 -$Y$7)/$Y$8</f>
        <v>-0.70099025568980644</v>
      </c>
      <c r="AE5899">
        <f t="shared" si="1114"/>
        <v>1</v>
      </c>
      <c r="AG5899">
        <f>(A5899 -$W$7)/$W$8</f>
        <v>-1.3314092672913058</v>
      </c>
      <c r="AH5899">
        <f>(B5899 -$X$7)/$X$8</f>
        <v>0.69479769904723843</v>
      </c>
      <c r="AI5899">
        <f>(F5899 -$Z$7)/$Z$8</f>
        <v>-1.6022654788936768</v>
      </c>
      <c r="AJ5899">
        <f>(I5899 -$AA$7)/$AA$8</f>
        <v>-0.40124168605466753</v>
      </c>
      <c r="AK5899">
        <f t="shared" si="1115"/>
        <v>-1.9081649543993509</v>
      </c>
      <c r="AL5899">
        <f>IF(C5899="Low", 1, IF(C5899="Medium", 2, IF(C5899="High", 3, "")))</f>
        <v>3</v>
      </c>
      <c r="AM5899">
        <f>IF(G5899="Low", 1, IF(G5899="Medium", 2, IF(G5899="High", 3, "")))</f>
        <v>1</v>
      </c>
      <c r="AN5899">
        <f t="shared" si="1117"/>
        <v>3</v>
      </c>
      <c r="AO5899">
        <f t="shared" si="1118"/>
        <v>1</v>
      </c>
      <c r="AP5899">
        <f t="shared" si="1119"/>
        <v>0</v>
      </c>
      <c r="AQ5899">
        <f>IF(H5899="Yes", 1, 0)</f>
        <v>0</v>
      </c>
      <c r="AR5899">
        <f>IF(D5899="Yes", 1, 0)</f>
        <v>0</v>
      </c>
      <c r="AS5899">
        <f t="shared" si="1120"/>
        <v>1</v>
      </c>
      <c r="AT5899">
        <f t="shared" si="1121"/>
        <v>1</v>
      </c>
      <c r="AU5899">
        <f t="shared" si="1122"/>
        <v>0</v>
      </c>
      <c r="AV5899">
        <f t="shared" si="1123"/>
        <v>0</v>
      </c>
      <c r="AX5899">
        <f t="shared" si="1124"/>
        <v>1</v>
      </c>
    </row>
    <row r="5900" spans="1:50" x14ac:dyDescent="0.3">
      <c r="A5900">
        <v>11</v>
      </c>
      <c r="B5900">
        <v>87</v>
      </c>
      <c r="C5900" t="s">
        <v>18</v>
      </c>
      <c r="D5900" t="s">
        <v>20</v>
      </c>
      <c r="E5900">
        <v>8</v>
      </c>
      <c r="F5900">
        <v>53</v>
      </c>
      <c r="G5900" t="s">
        <v>19</v>
      </c>
      <c r="H5900" t="s">
        <v>21</v>
      </c>
      <c r="I5900">
        <v>1</v>
      </c>
      <c r="J5900" t="s">
        <v>22</v>
      </c>
      <c r="K5900" t="s">
        <v>23</v>
      </c>
      <c r="L5900" t="s">
        <v>24</v>
      </c>
      <c r="M5900">
        <v>3</v>
      </c>
      <c r="N5900" t="s">
        <v>20</v>
      </c>
      <c r="O5900" t="s">
        <v>25</v>
      </c>
      <c r="P5900" t="s">
        <v>26</v>
      </c>
      <c r="Q5900" t="s">
        <v>31</v>
      </c>
      <c r="R5900">
        <v>64</v>
      </c>
      <c r="T5900">
        <f t="shared" si="1116"/>
        <v>-6.1463361906571312E-3</v>
      </c>
      <c r="U5900">
        <f t="shared" si="1125"/>
        <v>67.211748909888584</v>
      </c>
      <c r="AD5900">
        <f>(E5900 -$Y$7)/$Y$8</f>
        <v>0.66139910137521774</v>
      </c>
      <c r="AE5900">
        <f t="shared" si="1114"/>
        <v>1</v>
      </c>
      <c r="AG5900">
        <f>(A5900 -$W$7)/$W$8</f>
        <v>-1.4983502467191929</v>
      </c>
      <c r="AH5900">
        <f>(B5900 -$X$7)/$X$8</f>
        <v>0.60819212603327544</v>
      </c>
      <c r="AI5900">
        <f>(F5900 -$Z$7)/$Z$8</f>
        <v>-1.5328147384142963</v>
      </c>
      <c r="AJ5900">
        <f>(I5900 -$AA$7)/$AA$8</f>
        <v>-0.40124168605466753</v>
      </c>
      <c r="AK5900">
        <f t="shared" si="1115"/>
        <v>3.141133078780467E-2</v>
      </c>
      <c r="AL5900">
        <f>IF(C5900="Low", 1, IF(C5900="Medium", 2, IF(C5900="High", 3, "")))</f>
        <v>1</v>
      </c>
      <c r="AM5900">
        <f>IF(G5900="Low", 1, IF(G5900="Medium", 2, IF(G5900="High", 3, "")))</f>
        <v>3</v>
      </c>
      <c r="AN5900">
        <f t="shared" si="1117"/>
        <v>2</v>
      </c>
      <c r="AO5900">
        <f t="shared" si="1118"/>
        <v>1</v>
      </c>
      <c r="AP5900">
        <f t="shared" si="1119"/>
        <v>1</v>
      </c>
      <c r="AQ5900">
        <f>IF(H5900="Yes", 1, 0)</f>
        <v>1</v>
      </c>
      <c r="AR5900">
        <f>IF(D5900="Yes", 1, 0)</f>
        <v>0</v>
      </c>
      <c r="AS5900">
        <f t="shared" si="1120"/>
        <v>1</v>
      </c>
      <c r="AT5900">
        <f t="shared" si="1121"/>
        <v>1</v>
      </c>
      <c r="AU5900">
        <f t="shared" si="1122"/>
        <v>0</v>
      </c>
      <c r="AV5900">
        <f t="shared" si="1123"/>
        <v>0</v>
      </c>
      <c r="AX5900">
        <f t="shared" si="1124"/>
        <v>1</v>
      </c>
    </row>
    <row r="5901" spans="1:50" x14ac:dyDescent="0.3">
      <c r="A5901">
        <v>23</v>
      </c>
      <c r="B5901">
        <v>78</v>
      </c>
      <c r="C5901" t="s">
        <v>19</v>
      </c>
      <c r="D5901" t="s">
        <v>20</v>
      </c>
      <c r="E5901">
        <v>9</v>
      </c>
      <c r="F5901">
        <v>65</v>
      </c>
      <c r="G5901" t="s">
        <v>19</v>
      </c>
      <c r="H5901" t="s">
        <v>21</v>
      </c>
      <c r="I5901">
        <v>1</v>
      </c>
      <c r="J5901" t="s">
        <v>19</v>
      </c>
      <c r="K5901" t="s">
        <v>23</v>
      </c>
      <c r="L5901" t="s">
        <v>32</v>
      </c>
      <c r="M5901">
        <v>2</v>
      </c>
      <c r="N5901" t="s">
        <v>21</v>
      </c>
      <c r="O5901" t="s">
        <v>29</v>
      </c>
      <c r="P5901" t="s">
        <v>35</v>
      </c>
      <c r="Q5901" t="s">
        <v>31</v>
      </c>
      <c r="R5901">
        <v>65</v>
      </c>
      <c r="T5901">
        <f t="shared" si="1116"/>
        <v>0.25375508048861306</v>
      </c>
      <c r="U5901">
        <f t="shared" si="1125"/>
        <v>68.222807356094464</v>
      </c>
      <c r="AD5901">
        <f>(E5901 -$Y$7)/$Y$8</f>
        <v>1.3425937799077299</v>
      </c>
      <c r="AE5901">
        <f t="shared" si="1114"/>
        <v>1</v>
      </c>
      <c r="AG5901">
        <f>(A5901 -$W$7)/$W$8</f>
        <v>0.50494150641545266</v>
      </c>
      <c r="AH5901">
        <f>(B5901 -$X$7)/$X$8</f>
        <v>-0.1712580310923911</v>
      </c>
      <c r="AI5901">
        <f>(F5901 -$Z$7)/$Z$8</f>
        <v>-0.69940585266173094</v>
      </c>
      <c r="AJ5901">
        <f>(I5901 -$AA$7)/$AA$8</f>
        <v>-0.40124168605466753</v>
      </c>
      <c r="AK5901">
        <f t="shared" si="1115"/>
        <v>-0.93837681180577304</v>
      </c>
      <c r="AL5901">
        <f>IF(C5901="Low", 1, IF(C5901="Medium", 2, IF(C5901="High", 3, "")))</f>
        <v>3</v>
      </c>
      <c r="AM5901">
        <f>IF(G5901="Low", 1, IF(G5901="Medium", 2, IF(G5901="High", 3, "")))</f>
        <v>3</v>
      </c>
      <c r="AN5901">
        <f t="shared" si="1117"/>
        <v>3</v>
      </c>
      <c r="AO5901">
        <f t="shared" si="1118"/>
        <v>2</v>
      </c>
      <c r="AP5901">
        <f t="shared" si="1119"/>
        <v>0</v>
      </c>
      <c r="AQ5901">
        <f>IF(H5901="Yes", 1, 0)</f>
        <v>1</v>
      </c>
      <c r="AR5901">
        <f>IF(D5901="Yes", 1, 0)</f>
        <v>0</v>
      </c>
      <c r="AS5901">
        <f t="shared" si="1120"/>
        <v>0</v>
      </c>
      <c r="AT5901">
        <f t="shared" si="1121"/>
        <v>0</v>
      </c>
      <c r="AU5901">
        <f t="shared" si="1122"/>
        <v>0</v>
      </c>
      <c r="AV5901">
        <f t="shared" si="1123"/>
        <v>0</v>
      </c>
      <c r="AX5901">
        <f t="shared" si="1124"/>
        <v>1</v>
      </c>
    </row>
    <row r="5902" spans="1:50" x14ac:dyDescent="0.3">
      <c r="A5902">
        <v>26</v>
      </c>
      <c r="B5902">
        <v>88</v>
      </c>
      <c r="C5902" t="s">
        <v>19</v>
      </c>
      <c r="D5902" t="s">
        <v>21</v>
      </c>
      <c r="E5902">
        <v>6</v>
      </c>
      <c r="F5902">
        <v>79</v>
      </c>
      <c r="G5902" t="s">
        <v>22</v>
      </c>
      <c r="H5902" t="s">
        <v>21</v>
      </c>
      <c r="I5902">
        <v>1</v>
      </c>
      <c r="J5902" t="s">
        <v>19</v>
      </c>
      <c r="K5902" t="s">
        <v>23</v>
      </c>
      <c r="L5902" t="s">
        <v>32</v>
      </c>
      <c r="M5902">
        <v>4</v>
      </c>
      <c r="N5902" t="s">
        <v>20</v>
      </c>
      <c r="O5902" t="s">
        <v>25</v>
      </c>
      <c r="P5902" t="s">
        <v>35</v>
      </c>
      <c r="Q5902" t="s">
        <v>27</v>
      </c>
      <c r="R5902">
        <v>71</v>
      </c>
      <c r="T5902">
        <f t="shared" si="1116"/>
        <v>0.62351166611188169</v>
      </c>
      <c r="U5902">
        <f t="shared" si="1125"/>
        <v>69.661220134721191</v>
      </c>
      <c r="AD5902">
        <f>(E5902 -$Y$7)/$Y$8</f>
        <v>-0.70099025568980644</v>
      </c>
      <c r="AE5902">
        <f t="shared" si="1114"/>
        <v>1</v>
      </c>
      <c r="AG5902">
        <f>(A5902 -$W$7)/$W$8</f>
        <v>1.0057644446991141</v>
      </c>
      <c r="AH5902">
        <f>(B5902 -$X$7)/$X$8</f>
        <v>0.69479769904723843</v>
      </c>
      <c r="AI5902">
        <f>(F5902 -$Z$7)/$Z$8</f>
        <v>0.27290451404959537</v>
      </c>
      <c r="AJ5902">
        <f>(I5902 -$AA$7)/$AA$8</f>
        <v>-0.40124168605466753</v>
      </c>
      <c r="AK5902">
        <f t="shared" si="1115"/>
        <v>1.0011994733813825</v>
      </c>
      <c r="AL5902">
        <f>IF(C5902="Low", 1, IF(C5902="Medium", 2, IF(C5902="High", 3, "")))</f>
        <v>3</v>
      </c>
      <c r="AM5902">
        <f>IF(G5902="Low", 1, IF(G5902="Medium", 2, IF(G5902="High", 3, "")))</f>
        <v>2</v>
      </c>
      <c r="AN5902">
        <f t="shared" si="1117"/>
        <v>3</v>
      </c>
      <c r="AO5902">
        <f t="shared" si="1118"/>
        <v>1</v>
      </c>
      <c r="AP5902">
        <f t="shared" si="1119"/>
        <v>0</v>
      </c>
      <c r="AQ5902">
        <f>IF(H5902="Yes", 1, 0)</f>
        <v>1</v>
      </c>
      <c r="AR5902">
        <f>IF(D5902="Yes", 1, 0)</f>
        <v>1</v>
      </c>
      <c r="AS5902">
        <f t="shared" si="1120"/>
        <v>1</v>
      </c>
      <c r="AT5902">
        <f t="shared" si="1121"/>
        <v>0</v>
      </c>
      <c r="AU5902">
        <f t="shared" si="1122"/>
        <v>1</v>
      </c>
      <c r="AV5902">
        <f t="shared" si="1123"/>
        <v>0</v>
      </c>
      <c r="AX5902">
        <f t="shared" si="1124"/>
        <v>0</v>
      </c>
    </row>
    <row r="5903" spans="1:50" x14ac:dyDescent="0.3">
      <c r="A5903">
        <v>11</v>
      </c>
      <c r="B5903">
        <v>63</v>
      </c>
      <c r="C5903" t="s">
        <v>22</v>
      </c>
      <c r="D5903" t="s">
        <v>21</v>
      </c>
      <c r="E5903">
        <v>10</v>
      </c>
      <c r="F5903">
        <v>100</v>
      </c>
      <c r="G5903" t="s">
        <v>19</v>
      </c>
      <c r="H5903" t="s">
        <v>21</v>
      </c>
      <c r="I5903">
        <v>0</v>
      </c>
      <c r="J5903" t="s">
        <v>22</v>
      </c>
      <c r="K5903" t="s">
        <v>23</v>
      </c>
      <c r="L5903" t="s">
        <v>32</v>
      </c>
      <c r="M5903">
        <v>3</v>
      </c>
      <c r="N5903" t="s">
        <v>20</v>
      </c>
      <c r="O5903" t="s">
        <v>25</v>
      </c>
      <c r="P5903" t="s">
        <v>35</v>
      </c>
      <c r="Q5903" t="s">
        <v>31</v>
      </c>
      <c r="R5903">
        <v>61</v>
      </c>
      <c r="T5903">
        <f t="shared" si="1116"/>
        <v>-0.30029999393684847</v>
      </c>
      <c r="U5903">
        <f t="shared" si="1125"/>
        <v>66.067443719302986</v>
      </c>
      <c r="AD5903">
        <f>(E5903 -$Y$7)/$Y$8</f>
        <v>2.0237884584402419</v>
      </c>
      <c r="AE5903">
        <f t="shared" si="1114"/>
        <v>1</v>
      </c>
      <c r="AG5903">
        <f>(A5903 -$W$7)/$W$8</f>
        <v>-1.4983502467191929</v>
      </c>
      <c r="AH5903">
        <f>(B5903 -$X$7)/$X$8</f>
        <v>-1.4703416263018354</v>
      </c>
      <c r="AI5903">
        <f>(F5903 -$Z$7)/$Z$8</f>
        <v>1.7313700641165848</v>
      </c>
      <c r="AJ5903">
        <f>(I5903 -$AA$7)/$AA$8</f>
        <v>-1.213934457288018</v>
      </c>
      <c r="AK5903">
        <f t="shared" si="1115"/>
        <v>3.141133078780467E-2</v>
      </c>
      <c r="AL5903">
        <f>IF(C5903="Low", 1, IF(C5903="Medium", 2, IF(C5903="High", 3, "")))</f>
        <v>2</v>
      </c>
      <c r="AM5903">
        <f>IF(G5903="Low", 1, IF(G5903="Medium", 2, IF(G5903="High", 3, "")))</f>
        <v>3</v>
      </c>
      <c r="AN5903">
        <f t="shared" si="1117"/>
        <v>2</v>
      </c>
      <c r="AO5903">
        <f t="shared" si="1118"/>
        <v>1</v>
      </c>
      <c r="AP5903">
        <f t="shared" si="1119"/>
        <v>0</v>
      </c>
      <c r="AQ5903">
        <f>IF(H5903="Yes", 1, 0)</f>
        <v>1</v>
      </c>
      <c r="AR5903">
        <f>IF(D5903="Yes", 1, 0)</f>
        <v>1</v>
      </c>
      <c r="AS5903">
        <f t="shared" si="1120"/>
        <v>1</v>
      </c>
      <c r="AT5903">
        <f t="shared" si="1121"/>
        <v>0</v>
      </c>
      <c r="AU5903">
        <f t="shared" si="1122"/>
        <v>0</v>
      </c>
      <c r="AV5903">
        <f t="shared" si="1123"/>
        <v>0</v>
      </c>
      <c r="AX5903">
        <f t="shared" si="1124"/>
        <v>1</v>
      </c>
    </row>
    <row r="5904" spans="1:50" x14ac:dyDescent="0.3">
      <c r="A5904">
        <v>26</v>
      </c>
      <c r="B5904">
        <v>94</v>
      </c>
      <c r="C5904" t="s">
        <v>18</v>
      </c>
      <c r="D5904" t="s">
        <v>21</v>
      </c>
      <c r="E5904">
        <v>9</v>
      </c>
      <c r="F5904">
        <v>55</v>
      </c>
      <c r="G5904" t="s">
        <v>18</v>
      </c>
      <c r="H5904" t="s">
        <v>21</v>
      </c>
      <c r="I5904">
        <v>2</v>
      </c>
      <c r="J5904" t="s">
        <v>22</v>
      </c>
      <c r="K5904" t="s">
        <v>23</v>
      </c>
      <c r="L5904" t="s">
        <v>32</v>
      </c>
      <c r="M5904">
        <v>3</v>
      </c>
      <c r="N5904" t="s">
        <v>20</v>
      </c>
      <c r="O5904" t="s">
        <v>25</v>
      </c>
      <c r="P5904" t="s">
        <v>26</v>
      </c>
      <c r="Q5904" t="s">
        <v>27</v>
      </c>
      <c r="R5904">
        <v>69</v>
      </c>
      <c r="T5904">
        <f t="shared" si="1116"/>
        <v>0.44916626674300592</v>
      </c>
      <c r="U5904">
        <f t="shared" si="1125"/>
        <v>68.982988400391832</v>
      </c>
      <c r="AD5904">
        <f>(E5904 -$Y$7)/$Y$8</f>
        <v>1.3425937799077299</v>
      </c>
      <c r="AE5904">
        <f t="shared" si="1114"/>
        <v>1</v>
      </c>
      <c r="AG5904">
        <f>(A5904 -$W$7)/$W$8</f>
        <v>1.0057644446991141</v>
      </c>
      <c r="AH5904">
        <f>(B5904 -$X$7)/$X$8</f>
        <v>1.2144311371310161</v>
      </c>
      <c r="AI5904">
        <f>(F5904 -$Z$7)/$Z$8</f>
        <v>-1.3939132574555355</v>
      </c>
      <c r="AJ5904">
        <f>(I5904 -$AA$7)/$AA$8</f>
        <v>0.41145108517868284</v>
      </c>
      <c r="AK5904">
        <f t="shared" si="1115"/>
        <v>3.141133078780467E-2</v>
      </c>
      <c r="AL5904">
        <f>IF(C5904="Low", 1, IF(C5904="Medium", 2, IF(C5904="High", 3, "")))</f>
        <v>1</v>
      </c>
      <c r="AM5904">
        <f>IF(G5904="Low", 1, IF(G5904="Medium", 2, IF(G5904="High", 3, "")))</f>
        <v>1</v>
      </c>
      <c r="AN5904">
        <f t="shared" si="1117"/>
        <v>2</v>
      </c>
      <c r="AO5904">
        <f t="shared" si="1118"/>
        <v>1</v>
      </c>
      <c r="AP5904">
        <f t="shared" si="1119"/>
        <v>0</v>
      </c>
      <c r="AQ5904">
        <f>IF(H5904="Yes", 1, 0)</f>
        <v>1</v>
      </c>
      <c r="AR5904">
        <f>IF(D5904="Yes", 1, 0)</f>
        <v>1</v>
      </c>
      <c r="AS5904">
        <f t="shared" si="1120"/>
        <v>1</v>
      </c>
      <c r="AT5904">
        <f t="shared" si="1121"/>
        <v>1</v>
      </c>
      <c r="AU5904">
        <f t="shared" si="1122"/>
        <v>0</v>
      </c>
      <c r="AV5904">
        <f t="shared" si="1123"/>
        <v>0</v>
      </c>
      <c r="AX5904">
        <f t="shared" si="1124"/>
        <v>1</v>
      </c>
    </row>
    <row r="5905" spans="1:50" x14ac:dyDescent="0.3">
      <c r="A5905">
        <v>20</v>
      </c>
      <c r="B5905">
        <v>91</v>
      </c>
      <c r="C5905" t="s">
        <v>19</v>
      </c>
      <c r="D5905" t="s">
        <v>20</v>
      </c>
      <c r="E5905">
        <v>7</v>
      </c>
      <c r="F5905">
        <v>74</v>
      </c>
      <c r="G5905" t="s">
        <v>22</v>
      </c>
      <c r="H5905" t="s">
        <v>21</v>
      </c>
      <c r="I5905">
        <v>1</v>
      </c>
      <c r="J5905" t="s">
        <v>22</v>
      </c>
      <c r="K5905" t="s">
        <v>23</v>
      </c>
      <c r="L5905" t="s">
        <v>32</v>
      </c>
      <c r="M5905">
        <v>4</v>
      </c>
      <c r="N5905" t="s">
        <v>20</v>
      </c>
      <c r="O5905" t="s">
        <v>25</v>
      </c>
      <c r="P5905" t="s">
        <v>30</v>
      </c>
      <c r="Q5905" t="s">
        <v>27</v>
      </c>
      <c r="R5905">
        <v>69</v>
      </c>
      <c r="T5905">
        <f t="shared" si="1116"/>
        <v>0.40878649280919921</v>
      </c>
      <c r="U5905">
        <f t="shared" si="1125"/>
        <v>68.825904564477071</v>
      </c>
      <c r="AD5905">
        <f>(E5905 -$Y$7)/$Y$8</f>
        <v>-1.9795577157294329E-2</v>
      </c>
      <c r="AE5905">
        <f t="shared" si="1114"/>
        <v>1</v>
      </c>
      <c r="AG5905">
        <f>(A5905 -$W$7)/$W$8</f>
        <v>4.1185681317912485E-3</v>
      </c>
      <c r="AH5905">
        <f>(B5905 -$X$7)/$X$8</f>
        <v>0.95461441808912728</v>
      </c>
      <c r="AI5905">
        <f>(F5905 -$Z$7)/$Z$8</f>
        <v>-7.4349188347306888E-2</v>
      </c>
      <c r="AJ5905">
        <f>(I5905 -$AA$7)/$AA$8</f>
        <v>-0.40124168605466753</v>
      </c>
      <c r="AK5905">
        <f t="shared" si="1115"/>
        <v>1.0011994733813825</v>
      </c>
      <c r="AL5905">
        <f>IF(C5905="Low", 1, IF(C5905="Medium", 2, IF(C5905="High", 3, "")))</f>
        <v>3</v>
      </c>
      <c r="AM5905">
        <f>IF(G5905="Low", 1, IF(G5905="Medium", 2, IF(G5905="High", 3, "")))</f>
        <v>2</v>
      </c>
      <c r="AN5905">
        <f t="shared" si="1117"/>
        <v>2</v>
      </c>
      <c r="AO5905">
        <f t="shared" si="1118"/>
        <v>1</v>
      </c>
      <c r="AP5905">
        <f t="shared" si="1119"/>
        <v>0</v>
      </c>
      <c r="AQ5905">
        <f>IF(H5905="Yes", 1, 0)</f>
        <v>1</v>
      </c>
      <c r="AR5905">
        <f>IF(D5905="Yes", 1, 0)</f>
        <v>0</v>
      </c>
      <c r="AS5905">
        <f t="shared" si="1120"/>
        <v>1</v>
      </c>
      <c r="AT5905">
        <f t="shared" si="1121"/>
        <v>0</v>
      </c>
      <c r="AU5905">
        <f t="shared" si="1122"/>
        <v>0</v>
      </c>
      <c r="AV5905">
        <f t="shared" si="1123"/>
        <v>0</v>
      </c>
      <c r="AX5905">
        <f t="shared" si="1124"/>
        <v>1</v>
      </c>
    </row>
    <row r="5906" spans="1:50" x14ac:dyDescent="0.3">
      <c r="A5906">
        <v>27</v>
      </c>
      <c r="B5906">
        <v>70</v>
      </c>
      <c r="C5906" t="s">
        <v>22</v>
      </c>
      <c r="D5906" t="s">
        <v>20</v>
      </c>
      <c r="E5906">
        <v>7</v>
      </c>
      <c r="F5906">
        <v>80</v>
      </c>
      <c r="G5906" t="s">
        <v>18</v>
      </c>
      <c r="H5906" t="s">
        <v>21</v>
      </c>
      <c r="I5906">
        <v>1</v>
      </c>
      <c r="J5906" t="s">
        <v>22</v>
      </c>
      <c r="K5906" t="s">
        <v>23</v>
      </c>
      <c r="L5906" t="s">
        <v>32</v>
      </c>
      <c r="M5906">
        <v>3</v>
      </c>
      <c r="N5906" t="s">
        <v>20</v>
      </c>
      <c r="O5906" t="s">
        <v>25</v>
      </c>
      <c r="P5906" t="s">
        <v>26</v>
      </c>
      <c r="Q5906" t="s">
        <v>31</v>
      </c>
      <c r="R5906">
        <v>66</v>
      </c>
      <c r="T5906">
        <f t="shared" si="1116"/>
        <v>0.14983154554757744</v>
      </c>
      <c r="U5906">
        <f t="shared" si="1125"/>
        <v>67.818528037019519</v>
      </c>
      <c r="AD5906">
        <f>(E5906 -$Y$7)/$Y$8</f>
        <v>-1.9795577157294329E-2</v>
      </c>
      <c r="AE5906">
        <f t="shared" si="1114"/>
        <v>1</v>
      </c>
      <c r="AG5906">
        <f>(A5906 -$W$7)/$W$8</f>
        <v>1.1727054241270012</v>
      </c>
      <c r="AH5906">
        <f>(B5906 -$X$7)/$X$8</f>
        <v>-0.8641026152040947</v>
      </c>
      <c r="AI5906">
        <f>(F5906 -$Z$7)/$Z$8</f>
        <v>0.34235525452897581</v>
      </c>
      <c r="AJ5906">
        <f>(I5906 -$AA$7)/$AA$8</f>
        <v>-0.40124168605466753</v>
      </c>
      <c r="AK5906">
        <f t="shared" si="1115"/>
        <v>3.141133078780467E-2</v>
      </c>
      <c r="AL5906">
        <f>IF(C5906="Low", 1, IF(C5906="Medium", 2, IF(C5906="High", 3, "")))</f>
        <v>2</v>
      </c>
      <c r="AM5906">
        <f>IF(G5906="Low", 1, IF(G5906="Medium", 2, IF(G5906="High", 3, "")))</f>
        <v>1</v>
      </c>
      <c r="AN5906">
        <f t="shared" si="1117"/>
        <v>2</v>
      </c>
      <c r="AO5906">
        <f t="shared" si="1118"/>
        <v>1</v>
      </c>
      <c r="AP5906">
        <f t="shared" si="1119"/>
        <v>0</v>
      </c>
      <c r="AQ5906">
        <f>IF(H5906="Yes", 1, 0)</f>
        <v>1</v>
      </c>
      <c r="AR5906">
        <f>IF(D5906="Yes", 1, 0)</f>
        <v>0</v>
      </c>
      <c r="AS5906">
        <f t="shared" si="1120"/>
        <v>1</v>
      </c>
      <c r="AT5906">
        <f t="shared" si="1121"/>
        <v>1</v>
      </c>
      <c r="AU5906">
        <f t="shared" si="1122"/>
        <v>0</v>
      </c>
      <c r="AV5906">
        <f t="shared" si="1123"/>
        <v>0</v>
      </c>
      <c r="AX5906">
        <f t="shared" si="1124"/>
        <v>1</v>
      </c>
    </row>
    <row r="5907" spans="1:50" x14ac:dyDescent="0.3">
      <c r="A5907">
        <v>20</v>
      </c>
      <c r="B5907">
        <v>91</v>
      </c>
      <c r="C5907" t="s">
        <v>19</v>
      </c>
      <c r="D5907" t="s">
        <v>20</v>
      </c>
      <c r="E5907">
        <v>6</v>
      </c>
      <c r="F5907">
        <v>91</v>
      </c>
      <c r="G5907" t="s">
        <v>22</v>
      </c>
      <c r="H5907" t="s">
        <v>21</v>
      </c>
      <c r="I5907">
        <v>3</v>
      </c>
      <c r="J5907" t="s">
        <v>19</v>
      </c>
      <c r="K5907" t="s">
        <v>23</v>
      </c>
      <c r="L5907" t="s">
        <v>32</v>
      </c>
      <c r="M5907">
        <v>2</v>
      </c>
      <c r="N5907" t="s">
        <v>20</v>
      </c>
      <c r="O5907" t="s">
        <v>25</v>
      </c>
      <c r="P5907" t="s">
        <v>26</v>
      </c>
      <c r="Q5907" t="s">
        <v>27</v>
      </c>
      <c r="R5907">
        <v>72</v>
      </c>
      <c r="T5907">
        <f t="shared" si="1116"/>
        <v>0.65360436136703448</v>
      </c>
      <c r="U5907">
        <f t="shared" si="1125"/>
        <v>69.778285574746732</v>
      </c>
      <c r="AD5907">
        <f>(E5907 -$Y$7)/$Y$8</f>
        <v>-0.70099025568980644</v>
      </c>
      <c r="AE5907">
        <f t="shared" si="1114"/>
        <v>1</v>
      </c>
      <c r="AG5907">
        <f>(A5907 -$W$7)/$W$8</f>
        <v>4.1185681317912485E-3</v>
      </c>
      <c r="AH5907">
        <f>(B5907 -$X$7)/$X$8</f>
        <v>0.95461441808912728</v>
      </c>
      <c r="AI5907">
        <f>(F5907 -$Z$7)/$Z$8</f>
        <v>1.1063133998021608</v>
      </c>
      <c r="AJ5907">
        <f>(I5907 -$AA$7)/$AA$8</f>
        <v>1.2241438564120333</v>
      </c>
      <c r="AK5907">
        <f t="shared" si="1115"/>
        <v>-0.93837681180577304</v>
      </c>
      <c r="AL5907">
        <f>IF(C5907="Low", 1, IF(C5907="Medium", 2, IF(C5907="High", 3, "")))</f>
        <v>3</v>
      </c>
      <c r="AM5907">
        <f>IF(G5907="Low", 1, IF(G5907="Medium", 2, IF(G5907="High", 3, "")))</f>
        <v>2</v>
      </c>
      <c r="AN5907">
        <f t="shared" si="1117"/>
        <v>3</v>
      </c>
      <c r="AO5907">
        <f t="shared" si="1118"/>
        <v>1</v>
      </c>
      <c r="AP5907">
        <f t="shared" si="1119"/>
        <v>0</v>
      </c>
      <c r="AQ5907">
        <f>IF(H5907="Yes", 1, 0)</f>
        <v>1</v>
      </c>
      <c r="AR5907">
        <f>IF(D5907="Yes", 1, 0)</f>
        <v>0</v>
      </c>
      <c r="AS5907">
        <f t="shared" si="1120"/>
        <v>1</v>
      </c>
      <c r="AT5907">
        <f t="shared" si="1121"/>
        <v>1</v>
      </c>
      <c r="AU5907">
        <f t="shared" si="1122"/>
        <v>1</v>
      </c>
      <c r="AV5907">
        <f t="shared" si="1123"/>
        <v>0</v>
      </c>
      <c r="AX5907">
        <f t="shared" si="1124"/>
        <v>0</v>
      </c>
    </row>
    <row r="5908" spans="1:50" x14ac:dyDescent="0.3">
      <c r="A5908">
        <v>5</v>
      </c>
      <c r="B5908">
        <v>61</v>
      </c>
      <c r="C5908" t="s">
        <v>19</v>
      </c>
      <c r="D5908" t="s">
        <v>20</v>
      </c>
      <c r="E5908">
        <v>9</v>
      </c>
      <c r="F5908">
        <v>84</v>
      </c>
      <c r="G5908" t="s">
        <v>19</v>
      </c>
      <c r="H5908" t="s">
        <v>21</v>
      </c>
      <c r="I5908">
        <v>1</v>
      </c>
      <c r="J5908" t="s">
        <v>22</v>
      </c>
      <c r="K5908" t="s">
        <v>23</v>
      </c>
      <c r="L5908" t="s">
        <v>32</v>
      </c>
      <c r="M5908">
        <v>3</v>
      </c>
      <c r="N5908" t="s">
        <v>20</v>
      </c>
      <c r="O5908" t="s">
        <v>29</v>
      </c>
      <c r="P5908" t="s">
        <v>26</v>
      </c>
      <c r="Q5908" t="s">
        <v>27</v>
      </c>
      <c r="R5908">
        <v>60</v>
      </c>
      <c r="T5908">
        <f t="shared" si="1116"/>
        <v>-0.37421511477960889</v>
      </c>
      <c r="U5908">
        <f t="shared" si="1125"/>
        <v>65.779901972954505</v>
      </c>
      <c r="AD5908">
        <f>(E5908 -$Y$7)/$Y$8</f>
        <v>1.3425937799077299</v>
      </c>
      <c r="AE5908">
        <f t="shared" si="1114"/>
        <v>1</v>
      </c>
      <c r="AG5908">
        <f>(A5908 -$W$7)/$W$8</f>
        <v>-2.4999961232865155</v>
      </c>
      <c r="AH5908">
        <f>(B5908 -$X$7)/$X$8</f>
        <v>-1.6435527723297614</v>
      </c>
      <c r="AI5908">
        <f>(F5908 -$Z$7)/$Z$8</f>
        <v>0.6201582164464976</v>
      </c>
      <c r="AJ5908">
        <f>(I5908 -$AA$7)/$AA$8</f>
        <v>-0.40124168605466753</v>
      </c>
      <c r="AK5908">
        <f t="shared" si="1115"/>
        <v>3.141133078780467E-2</v>
      </c>
      <c r="AL5908">
        <f>IF(C5908="Low", 1, IF(C5908="Medium", 2, IF(C5908="High", 3, "")))</f>
        <v>3</v>
      </c>
      <c r="AM5908">
        <f>IF(G5908="Low", 1, IF(G5908="Medium", 2, IF(G5908="High", 3, "")))</f>
        <v>3</v>
      </c>
      <c r="AN5908">
        <f t="shared" si="1117"/>
        <v>2</v>
      </c>
      <c r="AO5908">
        <f t="shared" si="1118"/>
        <v>2</v>
      </c>
      <c r="AP5908">
        <f t="shared" si="1119"/>
        <v>0</v>
      </c>
      <c r="AQ5908">
        <f>IF(H5908="Yes", 1, 0)</f>
        <v>1</v>
      </c>
      <c r="AR5908">
        <f>IF(D5908="Yes", 1, 0)</f>
        <v>0</v>
      </c>
      <c r="AS5908">
        <f t="shared" si="1120"/>
        <v>1</v>
      </c>
      <c r="AT5908">
        <f t="shared" si="1121"/>
        <v>1</v>
      </c>
      <c r="AU5908">
        <f t="shared" si="1122"/>
        <v>0</v>
      </c>
      <c r="AV5908">
        <f t="shared" si="1123"/>
        <v>0</v>
      </c>
      <c r="AX5908">
        <f t="shared" si="1124"/>
        <v>1</v>
      </c>
    </row>
    <row r="5909" spans="1:50" x14ac:dyDescent="0.3">
      <c r="A5909">
        <v>19</v>
      </c>
      <c r="B5909">
        <v>69</v>
      </c>
      <c r="C5909" t="s">
        <v>18</v>
      </c>
      <c r="D5909" t="s">
        <v>20</v>
      </c>
      <c r="E5909">
        <v>7</v>
      </c>
      <c r="F5909">
        <v>90</v>
      </c>
      <c r="G5909" t="s">
        <v>22</v>
      </c>
      <c r="H5909" t="s">
        <v>21</v>
      </c>
      <c r="I5909">
        <v>0</v>
      </c>
      <c r="J5909" t="s">
        <v>22</v>
      </c>
      <c r="K5909" t="s">
        <v>23</v>
      </c>
      <c r="L5909" t="s">
        <v>32</v>
      </c>
      <c r="M5909">
        <v>1</v>
      </c>
      <c r="N5909" t="s">
        <v>20</v>
      </c>
      <c r="O5909" t="s">
        <v>29</v>
      </c>
      <c r="P5909" t="s">
        <v>26</v>
      </c>
      <c r="Q5909" t="s">
        <v>27</v>
      </c>
      <c r="R5909">
        <v>62</v>
      </c>
      <c r="T5909">
        <f t="shared" si="1116"/>
        <v>-0.1083082226533013</v>
      </c>
      <c r="U5909">
        <f t="shared" si="1125"/>
        <v>66.814322687638125</v>
      </c>
      <c r="AD5909">
        <f>(E5909 -$Y$7)/$Y$8</f>
        <v>-1.9795577157294329E-2</v>
      </c>
      <c r="AE5909">
        <f t="shared" si="1114"/>
        <v>1</v>
      </c>
      <c r="AG5909">
        <f>(A5909 -$W$7)/$W$8</f>
        <v>-0.16282241129609587</v>
      </c>
      <c r="AH5909">
        <f>(B5909 -$X$7)/$X$8</f>
        <v>-0.95070818821805769</v>
      </c>
      <c r="AI5909">
        <f>(F5909 -$Z$7)/$Z$8</f>
        <v>1.0368626593227803</v>
      </c>
      <c r="AJ5909">
        <f>(I5909 -$AA$7)/$AA$8</f>
        <v>-1.213934457288018</v>
      </c>
      <c r="AK5909">
        <f t="shared" si="1115"/>
        <v>-1.9081649543993509</v>
      </c>
      <c r="AL5909">
        <f>IF(C5909="Low", 1, IF(C5909="Medium", 2, IF(C5909="High", 3, "")))</f>
        <v>1</v>
      </c>
      <c r="AM5909">
        <f>IF(G5909="Low", 1, IF(G5909="Medium", 2, IF(G5909="High", 3, "")))</f>
        <v>2</v>
      </c>
      <c r="AN5909">
        <f t="shared" si="1117"/>
        <v>2</v>
      </c>
      <c r="AO5909">
        <f t="shared" si="1118"/>
        <v>2</v>
      </c>
      <c r="AP5909">
        <f t="shared" si="1119"/>
        <v>0</v>
      </c>
      <c r="AQ5909">
        <f>IF(H5909="Yes", 1, 0)</f>
        <v>1</v>
      </c>
      <c r="AR5909">
        <f>IF(D5909="Yes", 1, 0)</f>
        <v>0</v>
      </c>
      <c r="AS5909">
        <f t="shared" si="1120"/>
        <v>1</v>
      </c>
      <c r="AT5909">
        <f t="shared" si="1121"/>
        <v>1</v>
      </c>
      <c r="AU5909">
        <f t="shared" si="1122"/>
        <v>0</v>
      </c>
      <c r="AV5909">
        <f t="shared" si="1123"/>
        <v>0</v>
      </c>
      <c r="AX5909">
        <f t="shared" si="1124"/>
        <v>1</v>
      </c>
    </row>
    <row r="5910" spans="1:50" x14ac:dyDescent="0.3">
      <c r="A5910">
        <v>26</v>
      </c>
      <c r="B5910">
        <v>63</v>
      </c>
      <c r="C5910" t="s">
        <v>22</v>
      </c>
      <c r="D5910" t="s">
        <v>21</v>
      </c>
      <c r="E5910">
        <v>5</v>
      </c>
      <c r="F5910">
        <v>76</v>
      </c>
      <c r="G5910" t="s">
        <v>22</v>
      </c>
      <c r="H5910" t="s">
        <v>21</v>
      </c>
      <c r="I5910">
        <v>3</v>
      </c>
      <c r="J5910" t="s">
        <v>19</v>
      </c>
      <c r="K5910" t="s">
        <v>23</v>
      </c>
      <c r="L5910" t="s">
        <v>32</v>
      </c>
      <c r="M5910">
        <v>5</v>
      </c>
      <c r="N5910" t="s">
        <v>21</v>
      </c>
      <c r="O5910" t="s">
        <v>25</v>
      </c>
      <c r="P5910" t="s">
        <v>26</v>
      </c>
      <c r="Q5910" t="s">
        <v>31</v>
      </c>
      <c r="R5910">
        <v>66</v>
      </c>
      <c r="T5910">
        <f t="shared" si="1116"/>
        <v>0.16386962636847197</v>
      </c>
      <c r="U5910">
        <f t="shared" si="1125"/>
        <v>67.87313843646956</v>
      </c>
      <c r="AD5910">
        <f>(E5910 -$Y$7)/$Y$8</f>
        <v>-1.3821849342223185</v>
      </c>
      <c r="AE5910">
        <f t="shared" si="1114"/>
        <v>1</v>
      </c>
      <c r="AG5910">
        <f>(A5910 -$W$7)/$W$8</f>
        <v>1.0057644446991141</v>
      </c>
      <c r="AH5910">
        <f>(B5910 -$X$7)/$X$8</f>
        <v>-1.4703416263018354</v>
      </c>
      <c r="AI5910">
        <f>(F5910 -$Z$7)/$Z$8</f>
        <v>6.455229261145401E-2</v>
      </c>
      <c r="AJ5910">
        <f>(I5910 -$AA$7)/$AA$8</f>
        <v>1.2241438564120333</v>
      </c>
      <c r="AK5910">
        <f t="shared" si="1115"/>
        <v>1.9709876159749602</v>
      </c>
      <c r="AL5910">
        <f>IF(C5910="Low", 1, IF(C5910="Medium", 2, IF(C5910="High", 3, "")))</f>
        <v>2</v>
      </c>
      <c r="AM5910">
        <f>IF(G5910="Low", 1, IF(G5910="Medium", 2, IF(G5910="High", 3, "")))</f>
        <v>2</v>
      </c>
      <c r="AN5910">
        <f t="shared" si="1117"/>
        <v>3</v>
      </c>
      <c r="AO5910">
        <f t="shared" si="1118"/>
        <v>1</v>
      </c>
      <c r="AP5910">
        <f t="shared" si="1119"/>
        <v>0</v>
      </c>
      <c r="AQ5910">
        <f>IF(H5910="Yes", 1, 0)</f>
        <v>1</v>
      </c>
      <c r="AR5910">
        <f>IF(D5910="Yes", 1, 0)</f>
        <v>1</v>
      </c>
      <c r="AS5910">
        <f t="shared" si="1120"/>
        <v>0</v>
      </c>
      <c r="AT5910">
        <f t="shared" si="1121"/>
        <v>1</v>
      </c>
      <c r="AU5910">
        <f t="shared" si="1122"/>
        <v>0</v>
      </c>
      <c r="AV5910">
        <f t="shared" si="1123"/>
        <v>0</v>
      </c>
      <c r="AX5910">
        <f t="shared" si="1124"/>
        <v>1</v>
      </c>
    </row>
    <row r="5911" spans="1:50" x14ac:dyDescent="0.3">
      <c r="A5911">
        <v>15</v>
      </c>
      <c r="B5911">
        <v>91</v>
      </c>
      <c r="C5911" t="s">
        <v>22</v>
      </c>
      <c r="D5911" t="s">
        <v>21</v>
      </c>
      <c r="E5911">
        <v>4</v>
      </c>
      <c r="F5911">
        <v>72</v>
      </c>
      <c r="G5911" t="s">
        <v>18</v>
      </c>
      <c r="H5911" t="s">
        <v>21</v>
      </c>
      <c r="I5911">
        <v>1</v>
      </c>
      <c r="J5911" t="s">
        <v>19</v>
      </c>
      <c r="K5911" t="s">
        <v>34</v>
      </c>
      <c r="L5911" t="s">
        <v>32</v>
      </c>
      <c r="M5911">
        <v>2</v>
      </c>
      <c r="N5911" t="s">
        <v>20</v>
      </c>
      <c r="O5911" t="s">
        <v>25</v>
      </c>
      <c r="P5911" t="s">
        <v>26</v>
      </c>
      <c r="Q5911" t="s">
        <v>27</v>
      </c>
      <c r="R5911">
        <v>69</v>
      </c>
      <c r="T5911">
        <f t="shared" si="1116"/>
        <v>0.24766545841837206</v>
      </c>
      <c r="U5911">
        <f t="shared" si="1125"/>
        <v>68.199117743675316</v>
      </c>
      <c r="AD5911">
        <f>(E5911 -$Y$7)/$Y$8</f>
        <v>-2.0633796127548307</v>
      </c>
      <c r="AE5911">
        <f t="shared" si="1114"/>
        <v>0</v>
      </c>
      <c r="AG5911">
        <f>(A5911 -$W$7)/$W$8</f>
        <v>-0.8305863290076444</v>
      </c>
      <c r="AH5911">
        <f>(B5911 -$X$7)/$X$8</f>
        <v>0.95461441808912728</v>
      </c>
      <c r="AI5911">
        <f>(F5911 -$Z$7)/$Z$8</f>
        <v>-0.21325066930606779</v>
      </c>
      <c r="AJ5911">
        <f>(I5911 -$AA$7)/$AA$8</f>
        <v>-0.40124168605466753</v>
      </c>
      <c r="AK5911">
        <f t="shared" si="1115"/>
        <v>-0.93837681180577304</v>
      </c>
      <c r="AL5911">
        <f>IF(C5911="Low", 1, IF(C5911="Medium", 2, IF(C5911="High", 3, "")))</f>
        <v>2</v>
      </c>
      <c r="AM5911">
        <f>IF(G5911="Low", 1, IF(G5911="Medium", 2, IF(G5911="High", 3, "")))</f>
        <v>1</v>
      </c>
      <c r="AN5911">
        <f t="shared" si="1117"/>
        <v>3</v>
      </c>
      <c r="AO5911">
        <f t="shared" si="1118"/>
        <v>1</v>
      </c>
      <c r="AP5911">
        <f t="shared" si="1119"/>
        <v>0</v>
      </c>
      <c r="AQ5911">
        <f>IF(H5911="Yes", 1, 0)</f>
        <v>1</v>
      </c>
      <c r="AR5911">
        <f>IF(D5911="Yes", 1, 0)</f>
        <v>1</v>
      </c>
      <c r="AS5911">
        <f t="shared" si="1120"/>
        <v>1</v>
      </c>
      <c r="AT5911">
        <f t="shared" si="1121"/>
        <v>1</v>
      </c>
      <c r="AU5911">
        <f t="shared" si="1122"/>
        <v>0</v>
      </c>
      <c r="AV5911">
        <f t="shared" si="1123"/>
        <v>0</v>
      </c>
      <c r="AX5911">
        <f t="shared" si="1124"/>
        <v>1</v>
      </c>
    </row>
    <row r="5912" spans="1:50" x14ac:dyDescent="0.3">
      <c r="A5912">
        <v>18</v>
      </c>
      <c r="B5912">
        <v>90</v>
      </c>
      <c r="C5912" t="s">
        <v>19</v>
      </c>
      <c r="D5912" t="s">
        <v>20</v>
      </c>
      <c r="E5912">
        <v>7</v>
      </c>
      <c r="F5912">
        <v>81</v>
      </c>
      <c r="G5912" t="s">
        <v>22</v>
      </c>
      <c r="H5912" t="s">
        <v>21</v>
      </c>
      <c r="I5912">
        <v>2</v>
      </c>
      <c r="J5912" t="s">
        <v>18</v>
      </c>
      <c r="K5912" t="s">
        <v>23</v>
      </c>
      <c r="L5912" t="s">
        <v>28</v>
      </c>
      <c r="M5912">
        <v>3</v>
      </c>
      <c r="N5912" t="s">
        <v>20</v>
      </c>
      <c r="O5912" t="s">
        <v>33</v>
      </c>
      <c r="P5912" t="s">
        <v>30</v>
      </c>
      <c r="Q5912" t="s">
        <v>27</v>
      </c>
      <c r="R5912">
        <v>69</v>
      </c>
      <c r="T5912">
        <f t="shared" si="1116"/>
        <v>0.43256063909183651</v>
      </c>
      <c r="U5912">
        <f t="shared" si="1125"/>
        <v>68.918389829496064</v>
      </c>
      <c r="AD5912">
        <f>(E5912 -$Y$7)/$Y$8</f>
        <v>-1.9795577157294329E-2</v>
      </c>
      <c r="AE5912">
        <f t="shared" si="1114"/>
        <v>1</v>
      </c>
      <c r="AG5912">
        <f>(A5912 -$W$7)/$W$8</f>
        <v>-0.32976339072398297</v>
      </c>
      <c r="AH5912">
        <f>(B5912 -$X$7)/$X$8</f>
        <v>0.86800884507516429</v>
      </c>
      <c r="AI5912">
        <f>(F5912 -$Z$7)/$Z$8</f>
        <v>0.41180599500835624</v>
      </c>
      <c r="AJ5912">
        <f>(I5912 -$AA$7)/$AA$8</f>
        <v>0.41145108517868284</v>
      </c>
      <c r="AK5912">
        <f t="shared" si="1115"/>
        <v>3.141133078780467E-2</v>
      </c>
      <c r="AL5912">
        <f>IF(C5912="Low", 1, IF(C5912="Medium", 2, IF(C5912="High", 3, "")))</f>
        <v>3</v>
      </c>
      <c r="AM5912">
        <f>IF(G5912="Low", 1, IF(G5912="Medium", 2, IF(G5912="High", 3, "")))</f>
        <v>2</v>
      </c>
      <c r="AN5912">
        <f t="shared" si="1117"/>
        <v>1</v>
      </c>
      <c r="AO5912">
        <f t="shared" si="1118"/>
        <v>3</v>
      </c>
      <c r="AP5912">
        <f t="shared" si="1119"/>
        <v>0</v>
      </c>
      <c r="AQ5912">
        <f>IF(H5912="Yes", 1, 0)</f>
        <v>1</v>
      </c>
      <c r="AR5912">
        <f>IF(D5912="Yes", 1, 0)</f>
        <v>0</v>
      </c>
      <c r="AS5912">
        <f t="shared" si="1120"/>
        <v>1</v>
      </c>
      <c r="AT5912">
        <f t="shared" si="1121"/>
        <v>0</v>
      </c>
      <c r="AU5912">
        <f t="shared" si="1122"/>
        <v>0</v>
      </c>
      <c r="AV5912">
        <f t="shared" si="1123"/>
        <v>0</v>
      </c>
      <c r="AX5912">
        <f t="shared" si="1124"/>
        <v>1</v>
      </c>
    </row>
    <row r="5913" spans="1:50" x14ac:dyDescent="0.3">
      <c r="A5913">
        <v>19</v>
      </c>
      <c r="B5913">
        <v>93</v>
      </c>
      <c r="C5913" t="s">
        <v>22</v>
      </c>
      <c r="D5913" t="s">
        <v>20</v>
      </c>
      <c r="E5913">
        <v>7</v>
      </c>
      <c r="F5913">
        <v>95</v>
      </c>
      <c r="G5913" t="s">
        <v>18</v>
      </c>
      <c r="H5913" t="s">
        <v>21</v>
      </c>
      <c r="I5913">
        <v>3</v>
      </c>
      <c r="J5913" t="s">
        <v>22</v>
      </c>
      <c r="K5913" t="s">
        <v>34</v>
      </c>
      <c r="L5913" t="s">
        <v>28</v>
      </c>
      <c r="M5913">
        <v>3</v>
      </c>
      <c r="N5913" t="s">
        <v>20</v>
      </c>
      <c r="O5913" t="s">
        <v>25</v>
      </c>
      <c r="P5913" t="s">
        <v>26</v>
      </c>
      <c r="Q5913" t="s">
        <v>31</v>
      </c>
      <c r="R5913">
        <v>71</v>
      </c>
      <c r="T5913">
        <f t="shared" si="1116"/>
        <v>0.51731235260859831</v>
      </c>
      <c r="U5913">
        <f t="shared" si="1125"/>
        <v>69.248087669840231</v>
      </c>
      <c r="AD5913">
        <f>(E5913 -$Y$7)/$Y$8</f>
        <v>-1.9795577157294329E-2</v>
      </c>
      <c r="AE5913">
        <f t="shared" si="1114"/>
        <v>0</v>
      </c>
      <c r="AG5913">
        <f>(A5913 -$W$7)/$W$8</f>
        <v>-0.16282241129609587</v>
      </c>
      <c r="AH5913">
        <f>(B5913 -$X$7)/$X$8</f>
        <v>1.1278255641170531</v>
      </c>
      <c r="AI5913">
        <f>(F5913 -$Z$7)/$Z$8</f>
        <v>1.3841163617196826</v>
      </c>
      <c r="AJ5913">
        <f>(I5913 -$AA$7)/$AA$8</f>
        <v>1.2241438564120333</v>
      </c>
      <c r="AK5913">
        <f t="shared" si="1115"/>
        <v>3.141133078780467E-2</v>
      </c>
      <c r="AL5913">
        <f>IF(C5913="Low", 1, IF(C5913="Medium", 2, IF(C5913="High", 3, "")))</f>
        <v>2</v>
      </c>
      <c r="AM5913">
        <f>IF(G5913="Low", 1, IF(G5913="Medium", 2, IF(G5913="High", 3, "")))</f>
        <v>1</v>
      </c>
      <c r="AN5913">
        <f t="shared" si="1117"/>
        <v>2</v>
      </c>
      <c r="AO5913">
        <f t="shared" si="1118"/>
        <v>1</v>
      </c>
      <c r="AP5913">
        <f t="shared" si="1119"/>
        <v>0</v>
      </c>
      <c r="AQ5913">
        <f>IF(H5913="Yes", 1, 0)</f>
        <v>1</v>
      </c>
      <c r="AR5913">
        <f>IF(D5913="Yes", 1, 0)</f>
        <v>0</v>
      </c>
      <c r="AS5913">
        <f t="shared" si="1120"/>
        <v>1</v>
      </c>
      <c r="AT5913">
        <f t="shared" si="1121"/>
        <v>1</v>
      </c>
      <c r="AU5913">
        <f t="shared" si="1122"/>
        <v>1</v>
      </c>
      <c r="AV5913">
        <f t="shared" si="1123"/>
        <v>0</v>
      </c>
      <c r="AX5913">
        <f t="shared" si="1124"/>
        <v>0</v>
      </c>
    </row>
    <row r="5914" spans="1:50" x14ac:dyDescent="0.3">
      <c r="A5914">
        <v>3</v>
      </c>
      <c r="B5914">
        <v>60</v>
      </c>
      <c r="C5914" t="s">
        <v>22</v>
      </c>
      <c r="D5914" t="s">
        <v>21</v>
      </c>
      <c r="E5914">
        <v>6</v>
      </c>
      <c r="F5914">
        <v>78</v>
      </c>
      <c r="G5914" t="s">
        <v>18</v>
      </c>
      <c r="H5914" t="s">
        <v>21</v>
      </c>
      <c r="I5914">
        <v>1</v>
      </c>
      <c r="J5914" t="s">
        <v>22</v>
      </c>
      <c r="K5914" t="s">
        <v>23</v>
      </c>
      <c r="L5914" t="s">
        <v>24</v>
      </c>
      <c r="M5914">
        <v>1</v>
      </c>
      <c r="N5914" t="s">
        <v>20</v>
      </c>
      <c r="O5914" t="s">
        <v>33</v>
      </c>
      <c r="P5914" t="s">
        <v>26</v>
      </c>
      <c r="Q5914" t="s">
        <v>31</v>
      </c>
      <c r="R5914">
        <v>57</v>
      </c>
      <c r="T5914">
        <f t="shared" si="1116"/>
        <v>-0.53366207677540756</v>
      </c>
      <c r="U5914">
        <f t="shared" si="1125"/>
        <v>65.159627563882466</v>
      </c>
      <c r="AD5914">
        <f>(E5914 -$Y$7)/$Y$8</f>
        <v>-0.70099025568980644</v>
      </c>
      <c r="AE5914">
        <f t="shared" si="1114"/>
        <v>1</v>
      </c>
      <c r="AG5914">
        <f>(A5914 -$W$7)/$W$8</f>
        <v>-2.8338780821422898</v>
      </c>
      <c r="AH5914">
        <f>(B5914 -$X$7)/$X$8</f>
        <v>-1.7301583453437241</v>
      </c>
      <c r="AI5914">
        <f>(F5914 -$Z$7)/$Z$8</f>
        <v>0.20345377357021491</v>
      </c>
      <c r="AJ5914">
        <f>(I5914 -$AA$7)/$AA$8</f>
        <v>-0.40124168605466753</v>
      </c>
      <c r="AK5914">
        <f t="shared" si="1115"/>
        <v>-1.9081649543993509</v>
      </c>
      <c r="AL5914">
        <f>IF(C5914="Low", 1, IF(C5914="Medium", 2, IF(C5914="High", 3, "")))</f>
        <v>2</v>
      </c>
      <c r="AM5914">
        <f>IF(G5914="Low", 1, IF(G5914="Medium", 2, IF(G5914="High", 3, "")))</f>
        <v>1</v>
      </c>
      <c r="AN5914">
        <f t="shared" si="1117"/>
        <v>2</v>
      </c>
      <c r="AO5914">
        <f t="shared" si="1118"/>
        <v>3</v>
      </c>
      <c r="AP5914">
        <f t="shared" si="1119"/>
        <v>1</v>
      </c>
      <c r="AQ5914">
        <f>IF(H5914="Yes", 1, 0)</f>
        <v>1</v>
      </c>
      <c r="AR5914">
        <f>IF(D5914="Yes", 1, 0)</f>
        <v>1</v>
      </c>
      <c r="AS5914">
        <f t="shared" si="1120"/>
        <v>1</v>
      </c>
      <c r="AT5914">
        <f t="shared" si="1121"/>
        <v>1</v>
      </c>
      <c r="AU5914">
        <f t="shared" si="1122"/>
        <v>0</v>
      </c>
      <c r="AV5914">
        <f t="shared" si="1123"/>
        <v>0</v>
      </c>
      <c r="AX5914">
        <f t="shared" si="1124"/>
        <v>1</v>
      </c>
    </row>
    <row r="5915" spans="1:50" x14ac:dyDescent="0.3">
      <c r="A5915">
        <v>30</v>
      </c>
      <c r="B5915">
        <v>80</v>
      </c>
      <c r="C5915" t="s">
        <v>19</v>
      </c>
      <c r="D5915" t="s">
        <v>20</v>
      </c>
      <c r="E5915">
        <v>5</v>
      </c>
      <c r="F5915">
        <v>80</v>
      </c>
      <c r="G5915" t="s">
        <v>22</v>
      </c>
      <c r="H5915" t="s">
        <v>21</v>
      </c>
      <c r="I5915">
        <v>0</v>
      </c>
      <c r="J5915" t="s">
        <v>22</v>
      </c>
      <c r="K5915" t="s">
        <v>34</v>
      </c>
      <c r="L5915" t="s">
        <v>24</v>
      </c>
      <c r="M5915">
        <v>4</v>
      </c>
      <c r="N5915" t="s">
        <v>20</v>
      </c>
      <c r="O5915" t="s">
        <v>33</v>
      </c>
      <c r="P5915" t="s">
        <v>26</v>
      </c>
      <c r="Q5915" t="s">
        <v>31</v>
      </c>
      <c r="R5915">
        <v>72</v>
      </c>
      <c r="T5915">
        <f t="shared" si="1116"/>
        <v>0.68661936666322376</v>
      </c>
      <c r="U5915">
        <f t="shared" si="1125"/>
        <v>69.906719272349221</v>
      </c>
      <c r="AD5915">
        <f>(E5915 -$Y$7)/$Y$8</f>
        <v>-1.3821849342223185</v>
      </c>
      <c r="AE5915">
        <f t="shared" si="1114"/>
        <v>0</v>
      </c>
      <c r="AG5915">
        <f>(A5915 -$W$7)/$W$8</f>
        <v>1.6735283624106625</v>
      </c>
      <c r="AH5915">
        <f>(B5915 -$X$7)/$X$8</f>
        <v>1.9531149355348125E-3</v>
      </c>
      <c r="AI5915">
        <f>(F5915 -$Z$7)/$Z$8</f>
        <v>0.34235525452897581</v>
      </c>
      <c r="AJ5915">
        <f>(I5915 -$AA$7)/$AA$8</f>
        <v>-1.213934457288018</v>
      </c>
      <c r="AK5915">
        <f t="shared" si="1115"/>
        <v>1.0011994733813825</v>
      </c>
      <c r="AL5915">
        <f>IF(C5915="Low", 1, IF(C5915="Medium", 2, IF(C5915="High", 3, "")))</f>
        <v>3</v>
      </c>
      <c r="AM5915">
        <f>IF(G5915="Low", 1, IF(G5915="Medium", 2, IF(G5915="High", 3, "")))</f>
        <v>2</v>
      </c>
      <c r="AN5915">
        <f t="shared" si="1117"/>
        <v>2</v>
      </c>
      <c r="AO5915">
        <f t="shared" si="1118"/>
        <v>3</v>
      </c>
      <c r="AP5915">
        <f t="shared" si="1119"/>
        <v>1</v>
      </c>
      <c r="AQ5915">
        <f>IF(H5915="Yes", 1, 0)</f>
        <v>1</v>
      </c>
      <c r="AR5915">
        <f>IF(D5915="Yes", 1, 0)</f>
        <v>0</v>
      </c>
      <c r="AS5915">
        <f t="shared" si="1120"/>
        <v>1</v>
      </c>
      <c r="AT5915">
        <f t="shared" si="1121"/>
        <v>1</v>
      </c>
      <c r="AU5915">
        <f t="shared" si="1122"/>
        <v>1</v>
      </c>
      <c r="AV5915">
        <f t="shared" si="1123"/>
        <v>0</v>
      </c>
      <c r="AX5915">
        <f t="shared" si="1124"/>
        <v>0</v>
      </c>
    </row>
    <row r="5916" spans="1:50" x14ac:dyDescent="0.3">
      <c r="A5916">
        <v>15</v>
      </c>
      <c r="B5916">
        <v>88</v>
      </c>
      <c r="C5916" t="s">
        <v>18</v>
      </c>
      <c r="D5916" t="s">
        <v>21</v>
      </c>
      <c r="E5916">
        <v>4</v>
      </c>
      <c r="F5916">
        <v>67</v>
      </c>
      <c r="G5916" t="s">
        <v>22</v>
      </c>
      <c r="H5916" t="s">
        <v>21</v>
      </c>
      <c r="I5916">
        <v>1</v>
      </c>
      <c r="J5916" t="s">
        <v>19</v>
      </c>
      <c r="K5916" t="s">
        <v>34</v>
      </c>
      <c r="L5916" t="s">
        <v>24</v>
      </c>
      <c r="M5916">
        <v>4</v>
      </c>
      <c r="N5916" t="s">
        <v>20</v>
      </c>
      <c r="O5916" t="s">
        <v>25</v>
      </c>
      <c r="P5916" t="s">
        <v>35</v>
      </c>
      <c r="Q5916" t="s">
        <v>31</v>
      </c>
      <c r="R5916">
        <v>66</v>
      </c>
      <c r="T5916">
        <f t="shared" si="1116"/>
        <v>0.17594337984024805</v>
      </c>
      <c r="U5916">
        <f t="shared" si="1125"/>
        <v>67.920107285585573</v>
      </c>
      <c r="AD5916">
        <f>(E5916 -$Y$7)/$Y$8</f>
        <v>-2.0633796127548307</v>
      </c>
      <c r="AE5916">
        <f t="shared" si="1114"/>
        <v>0</v>
      </c>
      <c r="AG5916">
        <f>(A5916 -$W$7)/$W$8</f>
        <v>-0.8305863290076444</v>
      </c>
      <c r="AH5916">
        <f>(B5916 -$X$7)/$X$8</f>
        <v>0.69479769904723843</v>
      </c>
      <c r="AI5916">
        <f>(F5916 -$Z$7)/$Z$8</f>
        <v>-0.56050437170297007</v>
      </c>
      <c r="AJ5916">
        <f>(I5916 -$AA$7)/$AA$8</f>
        <v>-0.40124168605466753</v>
      </c>
      <c r="AK5916">
        <f t="shared" si="1115"/>
        <v>1.0011994733813825</v>
      </c>
      <c r="AL5916">
        <f>IF(C5916="Low", 1, IF(C5916="Medium", 2, IF(C5916="High", 3, "")))</f>
        <v>1</v>
      </c>
      <c r="AM5916">
        <f>IF(G5916="Low", 1, IF(G5916="Medium", 2, IF(G5916="High", 3, "")))</f>
        <v>2</v>
      </c>
      <c r="AN5916">
        <f t="shared" si="1117"/>
        <v>3</v>
      </c>
      <c r="AO5916">
        <f t="shared" si="1118"/>
        <v>1</v>
      </c>
      <c r="AP5916">
        <f t="shared" si="1119"/>
        <v>1</v>
      </c>
      <c r="AQ5916">
        <f>IF(H5916="Yes", 1, 0)</f>
        <v>1</v>
      </c>
      <c r="AR5916">
        <f>IF(D5916="Yes", 1, 0)</f>
        <v>1</v>
      </c>
      <c r="AS5916">
        <f t="shared" si="1120"/>
        <v>1</v>
      </c>
      <c r="AT5916">
        <f t="shared" si="1121"/>
        <v>0</v>
      </c>
      <c r="AU5916">
        <f t="shared" si="1122"/>
        <v>0</v>
      </c>
      <c r="AV5916">
        <f t="shared" si="1123"/>
        <v>0</v>
      </c>
      <c r="AX5916">
        <f t="shared" si="1124"/>
        <v>1</v>
      </c>
    </row>
    <row r="5917" spans="1:50" x14ac:dyDescent="0.3">
      <c r="A5917">
        <v>23</v>
      </c>
      <c r="B5917">
        <v>66</v>
      </c>
      <c r="C5917" t="s">
        <v>22</v>
      </c>
      <c r="D5917" t="s">
        <v>21</v>
      </c>
      <c r="E5917">
        <v>6</v>
      </c>
      <c r="F5917">
        <v>80</v>
      </c>
      <c r="G5917" t="s">
        <v>22</v>
      </c>
      <c r="H5917" t="s">
        <v>21</v>
      </c>
      <c r="I5917">
        <v>1</v>
      </c>
      <c r="J5917" t="s">
        <v>22</v>
      </c>
      <c r="K5917" t="s">
        <v>23</v>
      </c>
      <c r="L5917" t="s">
        <v>24</v>
      </c>
      <c r="M5917">
        <v>3</v>
      </c>
      <c r="N5917" t="s">
        <v>20</v>
      </c>
      <c r="O5917" t="s">
        <v>29</v>
      </c>
      <c r="P5917" t="s">
        <v>26</v>
      </c>
      <c r="Q5917" t="s">
        <v>31</v>
      </c>
      <c r="R5917">
        <v>66</v>
      </c>
      <c r="T5917">
        <f t="shared" si="1116"/>
        <v>0.16731511630899104</v>
      </c>
      <c r="U5917">
        <f t="shared" si="1125"/>
        <v>67.886541948271031</v>
      </c>
      <c r="AD5917">
        <f>(E5917 -$Y$7)/$Y$8</f>
        <v>-0.70099025568980644</v>
      </c>
      <c r="AE5917">
        <f t="shared" si="1114"/>
        <v>1</v>
      </c>
      <c r="AG5917">
        <f>(A5917 -$W$7)/$W$8</f>
        <v>0.50494150641545266</v>
      </c>
      <c r="AH5917">
        <f>(B5917 -$X$7)/$X$8</f>
        <v>-1.2105249072599464</v>
      </c>
      <c r="AI5917">
        <f>(F5917 -$Z$7)/$Z$8</f>
        <v>0.34235525452897581</v>
      </c>
      <c r="AJ5917">
        <f>(I5917 -$AA$7)/$AA$8</f>
        <v>-0.40124168605466753</v>
      </c>
      <c r="AK5917">
        <f t="shared" si="1115"/>
        <v>3.141133078780467E-2</v>
      </c>
      <c r="AL5917">
        <f>IF(C5917="Low", 1, IF(C5917="Medium", 2, IF(C5917="High", 3, "")))</f>
        <v>2</v>
      </c>
      <c r="AM5917">
        <f>IF(G5917="Low", 1, IF(G5917="Medium", 2, IF(G5917="High", 3, "")))</f>
        <v>2</v>
      </c>
      <c r="AN5917">
        <f t="shared" si="1117"/>
        <v>2</v>
      </c>
      <c r="AO5917">
        <f t="shared" si="1118"/>
        <v>2</v>
      </c>
      <c r="AP5917">
        <f t="shared" si="1119"/>
        <v>1</v>
      </c>
      <c r="AQ5917">
        <f>IF(H5917="Yes", 1, 0)</f>
        <v>1</v>
      </c>
      <c r="AR5917">
        <f>IF(D5917="Yes", 1, 0)</f>
        <v>1</v>
      </c>
      <c r="AS5917">
        <f t="shared" si="1120"/>
        <v>1</v>
      </c>
      <c r="AT5917">
        <f t="shared" si="1121"/>
        <v>1</v>
      </c>
      <c r="AU5917">
        <f t="shared" si="1122"/>
        <v>0</v>
      </c>
      <c r="AV5917">
        <f t="shared" si="1123"/>
        <v>0</v>
      </c>
      <c r="AX5917">
        <f t="shared" si="1124"/>
        <v>1</v>
      </c>
    </row>
    <row r="5918" spans="1:50" x14ac:dyDescent="0.3">
      <c r="A5918">
        <v>19</v>
      </c>
      <c r="B5918">
        <v>86</v>
      </c>
      <c r="C5918" t="s">
        <v>22</v>
      </c>
      <c r="D5918" t="s">
        <v>20</v>
      </c>
      <c r="E5918">
        <v>6</v>
      </c>
      <c r="F5918">
        <v>81</v>
      </c>
      <c r="G5918" t="s">
        <v>22</v>
      </c>
      <c r="H5918" t="s">
        <v>21</v>
      </c>
      <c r="I5918">
        <v>3</v>
      </c>
      <c r="J5918" t="s">
        <v>19</v>
      </c>
      <c r="K5918" t="s">
        <v>23</v>
      </c>
      <c r="L5918" t="s">
        <v>32</v>
      </c>
      <c r="M5918">
        <v>3</v>
      </c>
      <c r="N5918" t="s">
        <v>20</v>
      </c>
      <c r="O5918" t="s">
        <v>29</v>
      </c>
      <c r="P5918" t="s">
        <v>26</v>
      </c>
      <c r="Q5918" t="s">
        <v>27</v>
      </c>
      <c r="R5918">
        <v>70</v>
      </c>
      <c r="T5918">
        <f t="shared" si="1116"/>
        <v>0.46367847513245108</v>
      </c>
      <c r="U5918">
        <f t="shared" si="1125"/>
        <v>69.039443232584432</v>
      </c>
      <c r="AD5918">
        <f>(E5918 -$Y$7)/$Y$8</f>
        <v>-0.70099025568980644</v>
      </c>
      <c r="AE5918">
        <f t="shared" si="1114"/>
        <v>1</v>
      </c>
      <c r="AG5918">
        <f>(A5918 -$W$7)/$W$8</f>
        <v>-0.16282241129609587</v>
      </c>
      <c r="AH5918">
        <f>(B5918 -$X$7)/$X$8</f>
        <v>0.52158655301931256</v>
      </c>
      <c r="AI5918">
        <f>(F5918 -$Z$7)/$Z$8</f>
        <v>0.41180599500835624</v>
      </c>
      <c r="AJ5918">
        <f>(I5918 -$AA$7)/$AA$8</f>
        <v>1.2241438564120333</v>
      </c>
      <c r="AK5918">
        <f t="shared" si="1115"/>
        <v>3.141133078780467E-2</v>
      </c>
      <c r="AL5918">
        <f>IF(C5918="Low", 1, IF(C5918="Medium", 2, IF(C5918="High", 3, "")))</f>
        <v>2</v>
      </c>
      <c r="AM5918">
        <f>IF(G5918="Low", 1, IF(G5918="Medium", 2, IF(G5918="High", 3, "")))</f>
        <v>2</v>
      </c>
      <c r="AN5918">
        <f t="shared" si="1117"/>
        <v>3</v>
      </c>
      <c r="AO5918">
        <f t="shared" si="1118"/>
        <v>2</v>
      </c>
      <c r="AP5918">
        <f t="shared" si="1119"/>
        <v>0</v>
      </c>
      <c r="AQ5918">
        <f>IF(H5918="Yes", 1, 0)</f>
        <v>1</v>
      </c>
      <c r="AR5918">
        <f>IF(D5918="Yes", 1, 0)</f>
        <v>0</v>
      </c>
      <c r="AS5918">
        <f t="shared" si="1120"/>
        <v>1</v>
      </c>
      <c r="AT5918">
        <f t="shared" si="1121"/>
        <v>1</v>
      </c>
      <c r="AU5918">
        <f t="shared" si="1122"/>
        <v>1</v>
      </c>
      <c r="AV5918">
        <f t="shared" si="1123"/>
        <v>0</v>
      </c>
      <c r="AX5918">
        <f t="shared" si="1124"/>
        <v>0</v>
      </c>
    </row>
    <row r="5919" spans="1:50" x14ac:dyDescent="0.3">
      <c r="A5919">
        <v>28</v>
      </c>
      <c r="B5919">
        <v>63</v>
      </c>
      <c r="C5919" t="s">
        <v>22</v>
      </c>
      <c r="D5919" t="s">
        <v>20</v>
      </c>
      <c r="E5919">
        <v>8</v>
      </c>
      <c r="F5919">
        <v>88</v>
      </c>
      <c r="G5919" t="s">
        <v>22</v>
      </c>
      <c r="H5919" t="s">
        <v>21</v>
      </c>
      <c r="I5919">
        <v>2</v>
      </c>
      <c r="J5919" t="s">
        <v>19</v>
      </c>
      <c r="K5919" t="s">
        <v>23</v>
      </c>
      <c r="L5919" t="s">
        <v>24</v>
      </c>
      <c r="M5919">
        <v>2</v>
      </c>
      <c r="N5919" t="s">
        <v>20</v>
      </c>
      <c r="O5919" t="s">
        <v>25</v>
      </c>
      <c r="P5919" t="s">
        <v>26</v>
      </c>
      <c r="Q5919" t="s">
        <v>27</v>
      </c>
      <c r="R5919">
        <v>67</v>
      </c>
      <c r="T5919">
        <f t="shared" si="1116"/>
        <v>0.2814440460372134</v>
      </c>
      <c r="U5919">
        <f t="shared" si="1125"/>
        <v>68.330521899717596</v>
      </c>
      <c r="AD5919">
        <f>(E5919 -$Y$7)/$Y$8</f>
        <v>0.66139910137521774</v>
      </c>
      <c r="AE5919">
        <f t="shared" si="1114"/>
        <v>1</v>
      </c>
      <c r="AG5919">
        <f>(A5919 -$W$7)/$W$8</f>
        <v>1.3396464035548883</v>
      </c>
      <c r="AH5919">
        <f>(B5919 -$X$7)/$X$8</f>
        <v>-1.4703416263018354</v>
      </c>
      <c r="AI5919">
        <f>(F5919 -$Z$7)/$Z$8</f>
        <v>0.89796117836401934</v>
      </c>
      <c r="AJ5919">
        <f>(I5919 -$AA$7)/$AA$8</f>
        <v>0.41145108517868284</v>
      </c>
      <c r="AK5919">
        <f t="shared" si="1115"/>
        <v>-0.93837681180577304</v>
      </c>
      <c r="AL5919">
        <f>IF(C5919="Low", 1, IF(C5919="Medium", 2, IF(C5919="High", 3, "")))</f>
        <v>2</v>
      </c>
      <c r="AM5919">
        <f>IF(G5919="Low", 1, IF(G5919="Medium", 2, IF(G5919="High", 3, "")))</f>
        <v>2</v>
      </c>
      <c r="AN5919">
        <f t="shared" si="1117"/>
        <v>3</v>
      </c>
      <c r="AO5919">
        <f t="shared" si="1118"/>
        <v>1</v>
      </c>
      <c r="AP5919">
        <f t="shared" si="1119"/>
        <v>1</v>
      </c>
      <c r="AQ5919">
        <f>IF(H5919="Yes", 1, 0)</f>
        <v>1</v>
      </c>
      <c r="AR5919">
        <f>IF(D5919="Yes", 1, 0)</f>
        <v>0</v>
      </c>
      <c r="AS5919">
        <f t="shared" si="1120"/>
        <v>1</v>
      </c>
      <c r="AT5919">
        <f t="shared" si="1121"/>
        <v>1</v>
      </c>
      <c r="AU5919">
        <f t="shared" si="1122"/>
        <v>0</v>
      </c>
      <c r="AV5919">
        <f t="shared" si="1123"/>
        <v>0</v>
      </c>
      <c r="AX5919">
        <f t="shared" si="1124"/>
        <v>1</v>
      </c>
    </row>
    <row r="5920" spans="1:50" x14ac:dyDescent="0.3">
      <c r="A5920">
        <v>22</v>
      </c>
      <c r="B5920">
        <v>67</v>
      </c>
      <c r="C5920" t="s">
        <v>22</v>
      </c>
      <c r="D5920" t="s">
        <v>21</v>
      </c>
      <c r="E5920">
        <v>7</v>
      </c>
      <c r="F5920">
        <v>79</v>
      </c>
      <c r="G5920" t="s">
        <v>22</v>
      </c>
      <c r="H5920" t="s">
        <v>21</v>
      </c>
      <c r="I5920">
        <v>1</v>
      </c>
      <c r="J5920" t="s">
        <v>18</v>
      </c>
      <c r="K5920" t="s">
        <v>34</v>
      </c>
      <c r="L5920" t="s">
        <v>32</v>
      </c>
      <c r="M5920">
        <v>3</v>
      </c>
      <c r="N5920" t="s">
        <v>20</v>
      </c>
      <c r="O5920" t="s">
        <v>29</v>
      </c>
      <c r="P5920" t="s">
        <v>30</v>
      </c>
      <c r="Q5920" t="s">
        <v>31</v>
      </c>
      <c r="R5920">
        <v>65</v>
      </c>
      <c r="T5920">
        <f t="shared" si="1116"/>
        <v>-3.4398256046257805E-2</v>
      </c>
      <c r="U5920">
        <f t="shared" si="1125"/>
        <v>67.101844383178033</v>
      </c>
      <c r="AD5920">
        <f>(E5920 -$Y$7)/$Y$8</f>
        <v>-1.9795577157294329E-2</v>
      </c>
      <c r="AE5920">
        <f t="shared" si="1114"/>
        <v>0</v>
      </c>
      <c r="AG5920">
        <f>(A5920 -$W$7)/$W$8</f>
        <v>0.3380005269875655</v>
      </c>
      <c r="AH5920">
        <f>(B5920 -$X$7)/$X$8</f>
        <v>-1.1239193342459837</v>
      </c>
      <c r="AI5920">
        <f>(F5920 -$Z$7)/$Z$8</f>
        <v>0.27290451404959537</v>
      </c>
      <c r="AJ5920">
        <f>(I5920 -$AA$7)/$AA$8</f>
        <v>-0.40124168605466753</v>
      </c>
      <c r="AK5920">
        <f t="shared" si="1115"/>
        <v>3.141133078780467E-2</v>
      </c>
      <c r="AL5920">
        <f>IF(C5920="Low", 1, IF(C5920="Medium", 2, IF(C5920="High", 3, "")))</f>
        <v>2</v>
      </c>
      <c r="AM5920">
        <f>IF(G5920="Low", 1, IF(G5920="Medium", 2, IF(G5920="High", 3, "")))</f>
        <v>2</v>
      </c>
      <c r="AN5920">
        <f t="shared" si="1117"/>
        <v>1</v>
      </c>
      <c r="AO5920">
        <f t="shared" si="1118"/>
        <v>2</v>
      </c>
      <c r="AP5920">
        <f t="shared" si="1119"/>
        <v>0</v>
      </c>
      <c r="AQ5920">
        <f>IF(H5920="Yes", 1, 0)</f>
        <v>1</v>
      </c>
      <c r="AR5920">
        <f>IF(D5920="Yes", 1, 0)</f>
        <v>1</v>
      </c>
      <c r="AS5920">
        <f t="shared" si="1120"/>
        <v>1</v>
      </c>
      <c r="AT5920">
        <f t="shared" si="1121"/>
        <v>0</v>
      </c>
      <c r="AU5920">
        <f t="shared" si="1122"/>
        <v>0</v>
      </c>
      <c r="AV5920">
        <f t="shared" si="1123"/>
        <v>0</v>
      </c>
      <c r="AX5920">
        <f t="shared" si="1124"/>
        <v>1</v>
      </c>
    </row>
    <row r="5921" spans="1:50" x14ac:dyDescent="0.3">
      <c r="A5921">
        <v>19</v>
      </c>
      <c r="B5921">
        <v>79</v>
      </c>
      <c r="C5921" t="s">
        <v>22</v>
      </c>
      <c r="D5921" t="s">
        <v>21</v>
      </c>
      <c r="E5921">
        <v>9</v>
      </c>
      <c r="F5921">
        <v>60</v>
      </c>
      <c r="G5921" t="s">
        <v>18</v>
      </c>
      <c r="H5921" t="s">
        <v>21</v>
      </c>
      <c r="I5921">
        <v>1</v>
      </c>
      <c r="J5921" t="s">
        <v>22</v>
      </c>
      <c r="K5921" t="s">
        <v>23</v>
      </c>
      <c r="L5921" t="s">
        <v>32</v>
      </c>
      <c r="M5921">
        <v>3</v>
      </c>
      <c r="N5921" t="s">
        <v>21</v>
      </c>
      <c r="O5921" t="s">
        <v>25</v>
      </c>
      <c r="P5921" t="s">
        <v>26</v>
      </c>
      <c r="Q5921" t="s">
        <v>31</v>
      </c>
      <c r="R5921">
        <v>63</v>
      </c>
      <c r="T5921">
        <f t="shared" si="1116"/>
        <v>-1.7498279577852965E-2</v>
      </c>
      <c r="U5921">
        <f t="shared" si="1125"/>
        <v>67.167588018466276</v>
      </c>
      <c r="AD5921">
        <f>(E5921 -$Y$7)/$Y$8</f>
        <v>1.3425937799077299</v>
      </c>
      <c r="AE5921">
        <f t="shared" si="1114"/>
        <v>1</v>
      </c>
      <c r="AG5921">
        <f>(A5921 -$W$7)/$W$8</f>
        <v>-0.16282241129609587</v>
      </c>
      <c r="AH5921">
        <f>(B5921 -$X$7)/$X$8</f>
        <v>-8.4652458078428139E-2</v>
      </c>
      <c r="AI5921">
        <f>(F5921 -$Z$7)/$Z$8</f>
        <v>-1.0466595550586331</v>
      </c>
      <c r="AJ5921">
        <f>(I5921 -$AA$7)/$AA$8</f>
        <v>-0.40124168605466753</v>
      </c>
      <c r="AK5921">
        <f t="shared" si="1115"/>
        <v>3.141133078780467E-2</v>
      </c>
      <c r="AL5921">
        <f>IF(C5921="Low", 1, IF(C5921="Medium", 2, IF(C5921="High", 3, "")))</f>
        <v>2</v>
      </c>
      <c r="AM5921">
        <f>IF(G5921="Low", 1, IF(G5921="Medium", 2, IF(G5921="High", 3, "")))</f>
        <v>1</v>
      </c>
      <c r="AN5921">
        <f t="shared" si="1117"/>
        <v>2</v>
      </c>
      <c r="AO5921">
        <f t="shared" si="1118"/>
        <v>1</v>
      </c>
      <c r="AP5921">
        <f t="shared" si="1119"/>
        <v>0</v>
      </c>
      <c r="AQ5921">
        <f>IF(H5921="Yes", 1, 0)</f>
        <v>1</v>
      </c>
      <c r="AR5921">
        <f>IF(D5921="Yes", 1, 0)</f>
        <v>1</v>
      </c>
      <c r="AS5921">
        <f t="shared" si="1120"/>
        <v>0</v>
      </c>
      <c r="AT5921">
        <f t="shared" si="1121"/>
        <v>1</v>
      </c>
      <c r="AU5921">
        <f t="shared" si="1122"/>
        <v>0</v>
      </c>
      <c r="AV5921">
        <f t="shared" si="1123"/>
        <v>0</v>
      </c>
      <c r="AX5921">
        <f t="shared" si="1124"/>
        <v>1</v>
      </c>
    </row>
    <row r="5922" spans="1:50" x14ac:dyDescent="0.3">
      <c r="A5922">
        <v>15</v>
      </c>
      <c r="B5922">
        <v>86</v>
      </c>
      <c r="C5922" t="s">
        <v>19</v>
      </c>
      <c r="D5922" t="s">
        <v>20</v>
      </c>
      <c r="E5922">
        <v>8</v>
      </c>
      <c r="F5922">
        <v>79</v>
      </c>
      <c r="G5922" t="s">
        <v>22</v>
      </c>
      <c r="H5922" t="s">
        <v>21</v>
      </c>
      <c r="I5922">
        <v>3</v>
      </c>
      <c r="J5922" t="s">
        <v>22</v>
      </c>
      <c r="K5922" t="s">
        <v>23</v>
      </c>
      <c r="L5922" t="s">
        <v>24</v>
      </c>
      <c r="M5922">
        <v>3</v>
      </c>
      <c r="N5922" t="s">
        <v>20</v>
      </c>
      <c r="O5922" t="s">
        <v>29</v>
      </c>
      <c r="P5922" t="s">
        <v>26</v>
      </c>
      <c r="Q5922" t="s">
        <v>31</v>
      </c>
      <c r="R5922">
        <v>68</v>
      </c>
      <c r="T5922">
        <f t="shared" si="1116"/>
        <v>0.4542495773026603</v>
      </c>
      <c r="U5922">
        <f t="shared" si="1125"/>
        <v>69.002763298665542</v>
      </c>
      <c r="AD5922">
        <f>(E5922 -$Y$7)/$Y$8</f>
        <v>0.66139910137521774</v>
      </c>
      <c r="AE5922">
        <f t="shared" si="1114"/>
        <v>1</v>
      </c>
      <c r="AG5922">
        <f>(A5922 -$W$7)/$W$8</f>
        <v>-0.8305863290076444</v>
      </c>
      <c r="AH5922">
        <f>(B5922 -$X$7)/$X$8</f>
        <v>0.52158655301931256</v>
      </c>
      <c r="AI5922">
        <f>(F5922 -$Z$7)/$Z$8</f>
        <v>0.27290451404959537</v>
      </c>
      <c r="AJ5922">
        <f>(I5922 -$AA$7)/$AA$8</f>
        <v>1.2241438564120333</v>
      </c>
      <c r="AK5922">
        <f t="shared" si="1115"/>
        <v>3.141133078780467E-2</v>
      </c>
      <c r="AL5922">
        <f>IF(C5922="Low", 1, IF(C5922="Medium", 2, IF(C5922="High", 3, "")))</f>
        <v>3</v>
      </c>
      <c r="AM5922">
        <f>IF(G5922="Low", 1, IF(G5922="Medium", 2, IF(G5922="High", 3, "")))</f>
        <v>2</v>
      </c>
      <c r="AN5922">
        <f t="shared" si="1117"/>
        <v>2</v>
      </c>
      <c r="AO5922">
        <f t="shared" si="1118"/>
        <v>2</v>
      </c>
      <c r="AP5922">
        <f t="shared" si="1119"/>
        <v>1</v>
      </c>
      <c r="AQ5922">
        <f>IF(H5922="Yes", 1, 0)</f>
        <v>1</v>
      </c>
      <c r="AR5922">
        <f>IF(D5922="Yes", 1, 0)</f>
        <v>0</v>
      </c>
      <c r="AS5922">
        <f t="shared" si="1120"/>
        <v>1</v>
      </c>
      <c r="AT5922">
        <f t="shared" si="1121"/>
        <v>1</v>
      </c>
      <c r="AU5922">
        <f t="shared" si="1122"/>
        <v>0</v>
      </c>
      <c r="AV5922">
        <f t="shared" si="1123"/>
        <v>0</v>
      </c>
      <c r="AX5922">
        <f t="shared" si="1124"/>
        <v>1</v>
      </c>
    </row>
    <row r="5923" spans="1:50" x14ac:dyDescent="0.3">
      <c r="A5923">
        <v>25</v>
      </c>
      <c r="B5923">
        <v>66</v>
      </c>
      <c r="C5923" t="s">
        <v>18</v>
      </c>
      <c r="D5923" t="s">
        <v>21</v>
      </c>
      <c r="E5923">
        <v>8</v>
      </c>
      <c r="F5923">
        <v>65</v>
      </c>
      <c r="G5923" t="s">
        <v>22</v>
      </c>
      <c r="H5923" t="s">
        <v>21</v>
      </c>
      <c r="I5923">
        <v>0</v>
      </c>
      <c r="J5923" t="s">
        <v>22</v>
      </c>
      <c r="K5923" t="s">
        <v>23</v>
      </c>
      <c r="L5923" t="s">
        <v>24</v>
      </c>
      <c r="M5923">
        <v>3</v>
      </c>
      <c r="N5923" t="s">
        <v>21</v>
      </c>
      <c r="O5923" t="s">
        <v>25</v>
      </c>
      <c r="P5923" t="s">
        <v>26</v>
      </c>
      <c r="Q5923" t="s">
        <v>27</v>
      </c>
      <c r="R5923">
        <v>63</v>
      </c>
      <c r="T5923">
        <f t="shared" si="1116"/>
        <v>-7.9213676258017049E-2</v>
      </c>
      <c r="U5923">
        <f t="shared" si="1125"/>
        <v>66.927505167546585</v>
      </c>
      <c r="AD5923">
        <f>(E5923 -$Y$7)/$Y$8</f>
        <v>0.66139910137521774</v>
      </c>
      <c r="AE5923">
        <f t="shared" si="1114"/>
        <v>1</v>
      </c>
      <c r="AG5923">
        <f>(A5923 -$W$7)/$W$8</f>
        <v>0.83882346527122686</v>
      </c>
      <c r="AH5923">
        <f>(B5923 -$X$7)/$X$8</f>
        <v>-1.2105249072599464</v>
      </c>
      <c r="AI5923">
        <f>(F5923 -$Z$7)/$Z$8</f>
        <v>-0.69940585266173094</v>
      </c>
      <c r="AJ5923">
        <f>(I5923 -$AA$7)/$AA$8</f>
        <v>-1.213934457288018</v>
      </c>
      <c r="AK5923">
        <f t="shared" si="1115"/>
        <v>3.141133078780467E-2</v>
      </c>
      <c r="AL5923">
        <f>IF(C5923="Low", 1, IF(C5923="Medium", 2, IF(C5923="High", 3, "")))</f>
        <v>1</v>
      </c>
      <c r="AM5923">
        <f>IF(G5923="Low", 1, IF(G5923="Medium", 2, IF(G5923="High", 3, "")))</f>
        <v>2</v>
      </c>
      <c r="AN5923">
        <f t="shared" si="1117"/>
        <v>2</v>
      </c>
      <c r="AO5923">
        <f t="shared" si="1118"/>
        <v>1</v>
      </c>
      <c r="AP5923">
        <f t="shared" si="1119"/>
        <v>1</v>
      </c>
      <c r="AQ5923">
        <f>IF(H5923="Yes", 1, 0)</f>
        <v>1</v>
      </c>
      <c r="AR5923">
        <f>IF(D5923="Yes", 1, 0)</f>
        <v>1</v>
      </c>
      <c r="AS5923">
        <f t="shared" si="1120"/>
        <v>0</v>
      </c>
      <c r="AT5923">
        <f t="shared" si="1121"/>
        <v>1</v>
      </c>
      <c r="AU5923">
        <f t="shared" si="1122"/>
        <v>0</v>
      </c>
      <c r="AV5923">
        <f t="shared" si="1123"/>
        <v>0</v>
      </c>
      <c r="AX5923">
        <f t="shared" si="1124"/>
        <v>1</v>
      </c>
    </row>
    <row r="5924" spans="1:50" x14ac:dyDescent="0.3">
      <c r="A5924">
        <v>9</v>
      </c>
      <c r="B5924">
        <v>67</v>
      </c>
      <c r="C5924" t="s">
        <v>22</v>
      </c>
      <c r="D5924" t="s">
        <v>21</v>
      </c>
      <c r="E5924">
        <v>8</v>
      </c>
      <c r="F5924">
        <v>54</v>
      </c>
      <c r="G5924" t="s">
        <v>22</v>
      </c>
      <c r="H5924" t="s">
        <v>21</v>
      </c>
      <c r="I5924">
        <v>3</v>
      </c>
      <c r="J5924" t="s">
        <v>19</v>
      </c>
      <c r="K5924" t="s">
        <v>34</v>
      </c>
      <c r="L5924" t="s">
        <v>24</v>
      </c>
      <c r="M5924">
        <v>5</v>
      </c>
      <c r="N5924" t="s">
        <v>20</v>
      </c>
      <c r="O5924" t="s">
        <v>29</v>
      </c>
      <c r="P5924" t="s">
        <v>30</v>
      </c>
      <c r="Q5924" t="s">
        <v>27</v>
      </c>
      <c r="R5924">
        <v>63</v>
      </c>
      <c r="T5924">
        <f t="shared" si="1116"/>
        <v>-0.20910264988498228</v>
      </c>
      <c r="U5924">
        <f t="shared" si="1125"/>
        <v>66.422216102436892</v>
      </c>
      <c r="AD5924">
        <f>(E5924 -$Y$7)/$Y$8</f>
        <v>0.66139910137521774</v>
      </c>
      <c r="AE5924">
        <f t="shared" si="1114"/>
        <v>0</v>
      </c>
      <c r="AG5924">
        <f>(A5924 -$W$7)/$W$8</f>
        <v>-1.8322322055749671</v>
      </c>
      <c r="AH5924">
        <f>(B5924 -$X$7)/$X$8</f>
        <v>-1.1239193342459837</v>
      </c>
      <c r="AI5924">
        <f>(F5924 -$Z$7)/$Z$8</f>
        <v>-1.4633639979349158</v>
      </c>
      <c r="AJ5924">
        <f>(I5924 -$AA$7)/$AA$8</f>
        <v>1.2241438564120333</v>
      </c>
      <c r="AK5924">
        <f t="shared" si="1115"/>
        <v>1.9709876159749602</v>
      </c>
      <c r="AL5924">
        <f>IF(C5924="Low", 1, IF(C5924="Medium", 2, IF(C5924="High", 3, "")))</f>
        <v>2</v>
      </c>
      <c r="AM5924">
        <f>IF(G5924="Low", 1, IF(G5924="Medium", 2, IF(G5924="High", 3, "")))</f>
        <v>2</v>
      </c>
      <c r="AN5924">
        <f t="shared" si="1117"/>
        <v>3</v>
      </c>
      <c r="AO5924">
        <f t="shared" si="1118"/>
        <v>2</v>
      </c>
      <c r="AP5924">
        <f t="shared" si="1119"/>
        <v>1</v>
      </c>
      <c r="AQ5924">
        <f>IF(H5924="Yes", 1, 0)</f>
        <v>1</v>
      </c>
      <c r="AR5924">
        <f>IF(D5924="Yes", 1, 0)</f>
        <v>1</v>
      </c>
      <c r="AS5924">
        <f t="shared" si="1120"/>
        <v>1</v>
      </c>
      <c r="AT5924">
        <f t="shared" si="1121"/>
        <v>0</v>
      </c>
      <c r="AU5924">
        <f t="shared" si="1122"/>
        <v>0</v>
      </c>
      <c r="AV5924">
        <f t="shared" si="1123"/>
        <v>0</v>
      </c>
      <c r="AX5924">
        <f t="shared" si="1124"/>
        <v>1</v>
      </c>
    </row>
    <row r="5925" spans="1:50" x14ac:dyDescent="0.3">
      <c r="A5925">
        <v>24</v>
      </c>
      <c r="B5925">
        <v>68</v>
      </c>
      <c r="C5925" t="s">
        <v>22</v>
      </c>
      <c r="D5925" t="s">
        <v>21</v>
      </c>
      <c r="E5925">
        <v>5</v>
      </c>
      <c r="F5925">
        <v>91</v>
      </c>
      <c r="G5925" t="s">
        <v>19</v>
      </c>
      <c r="H5925" t="s">
        <v>21</v>
      </c>
      <c r="I5925">
        <v>1</v>
      </c>
      <c r="J5925" t="s">
        <v>22</v>
      </c>
      <c r="K5925" t="s">
        <v>23</v>
      </c>
      <c r="L5925" t="s">
        <v>28</v>
      </c>
      <c r="M5925">
        <v>4</v>
      </c>
      <c r="N5925" t="s">
        <v>20</v>
      </c>
      <c r="O5925" t="s">
        <v>29</v>
      </c>
      <c r="P5925" t="s">
        <v>26</v>
      </c>
      <c r="Q5925" t="s">
        <v>31</v>
      </c>
      <c r="R5925">
        <v>68</v>
      </c>
      <c r="T5925">
        <f t="shared" si="1116"/>
        <v>0.27213640734056616</v>
      </c>
      <c r="U5925">
        <f t="shared" si="1125"/>
        <v>68.294313683391906</v>
      </c>
      <c r="AD5925">
        <f>(E5925 -$Y$7)/$Y$8</f>
        <v>-1.3821849342223185</v>
      </c>
      <c r="AE5925">
        <f t="shared" si="1114"/>
        <v>1</v>
      </c>
      <c r="AG5925">
        <f>(A5925 -$W$7)/$W$8</f>
        <v>0.67188248584333976</v>
      </c>
      <c r="AH5925">
        <f>(B5925 -$X$7)/$X$8</f>
        <v>-1.0373137612320207</v>
      </c>
      <c r="AI5925">
        <f>(F5925 -$Z$7)/$Z$8</f>
        <v>1.1063133998021608</v>
      </c>
      <c r="AJ5925">
        <f>(I5925 -$AA$7)/$AA$8</f>
        <v>-0.40124168605466753</v>
      </c>
      <c r="AK5925">
        <f t="shared" si="1115"/>
        <v>1.0011994733813825</v>
      </c>
      <c r="AL5925">
        <f>IF(C5925="Low", 1, IF(C5925="Medium", 2, IF(C5925="High", 3, "")))</f>
        <v>2</v>
      </c>
      <c r="AM5925">
        <f>IF(G5925="Low", 1, IF(G5925="Medium", 2, IF(G5925="High", 3, "")))</f>
        <v>3</v>
      </c>
      <c r="AN5925">
        <f t="shared" si="1117"/>
        <v>2</v>
      </c>
      <c r="AO5925">
        <f t="shared" si="1118"/>
        <v>2</v>
      </c>
      <c r="AP5925">
        <f t="shared" si="1119"/>
        <v>0</v>
      </c>
      <c r="AQ5925">
        <f>IF(H5925="Yes", 1, 0)</f>
        <v>1</v>
      </c>
      <c r="AR5925">
        <f>IF(D5925="Yes", 1, 0)</f>
        <v>1</v>
      </c>
      <c r="AS5925">
        <f t="shared" si="1120"/>
        <v>1</v>
      </c>
      <c r="AT5925">
        <f t="shared" si="1121"/>
        <v>1</v>
      </c>
      <c r="AU5925">
        <f t="shared" si="1122"/>
        <v>0</v>
      </c>
      <c r="AV5925">
        <f t="shared" si="1123"/>
        <v>0</v>
      </c>
      <c r="AX5925">
        <f t="shared" si="1124"/>
        <v>1</v>
      </c>
    </row>
    <row r="5926" spans="1:50" x14ac:dyDescent="0.3">
      <c r="A5926">
        <v>13</v>
      </c>
      <c r="B5926">
        <v>70</v>
      </c>
      <c r="C5926" t="s">
        <v>22</v>
      </c>
      <c r="D5926" t="s">
        <v>21</v>
      </c>
      <c r="E5926">
        <v>6</v>
      </c>
      <c r="F5926">
        <v>53</v>
      </c>
      <c r="G5926" t="s">
        <v>22</v>
      </c>
      <c r="H5926" t="s">
        <v>21</v>
      </c>
      <c r="I5926">
        <v>2</v>
      </c>
      <c r="J5926" t="s">
        <v>22</v>
      </c>
      <c r="K5926" t="s">
        <v>23</v>
      </c>
      <c r="L5926" t="s">
        <v>28</v>
      </c>
      <c r="M5926">
        <v>0</v>
      </c>
      <c r="N5926" t="s">
        <v>21</v>
      </c>
      <c r="O5926" t="s">
        <v>29</v>
      </c>
      <c r="P5926" t="s">
        <v>30</v>
      </c>
      <c r="Q5926" t="s">
        <v>31</v>
      </c>
      <c r="R5926">
        <v>60</v>
      </c>
      <c r="T5926">
        <f t="shared" si="1116"/>
        <v>-0.3602986865777551</v>
      </c>
      <c r="U5926">
        <f t="shared" si="1125"/>
        <v>65.83403912408771</v>
      </c>
      <c r="AD5926">
        <f>(E5926 -$Y$7)/$Y$8</f>
        <v>-0.70099025568980644</v>
      </c>
      <c r="AE5926">
        <f t="shared" si="1114"/>
        <v>1</v>
      </c>
      <c r="AG5926">
        <f>(A5926 -$W$7)/$W$8</f>
        <v>-1.1644682878634187</v>
      </c>
      <c r="AH5926">
        <f>(B5926 -$X$7)/$X$8</f>
        <v>-0.8641026152040947</v>
      </c>
      <c r="AI5926">
        <f>(F5926 -$Z$7)/$Z$8</f>
        <v>-1.5328147384142963</v>
      </c>
      <c r="AJ5926">
        <f>(I5926 -$AA$7)/$AA$8</f>
        <v>0.41145108517868284</v>
      </c>
      <c r="AK5926">
        <f t="shared" si="1115"/>
        <v>-2.8779530969929286</v>
      </c>
      <c r="AL5926">
        <f>IF(C5926="Low", 1, IF(C5926="Medium", 2, IF(C5926="High", 3, "")))</f>
        <v>2</v>
      </c>
      <c r="AM5926">
        <f>IF(G5926="Low", 1, IF(G5926="Medium", 2, IF(G5926="High", 3, "")))</f>
        <v>2</v>
      </c>
      <c r="AN5926">
        <f t="shared" si="1117"/>
        <v>2</v>
      </c>
      <c r="AO5926">
        <f t="shared" si="1118"/>
        <v>2</v>
      </c>
      <c r="AP5926">
        <f t="shared" si="1119"/>
        <v>0</v>
      </c>
      <c r="AQ5926">
        <f>IF(H5926="Yes", 1, 0)</f>
        <v>1</v>
      </c>
      <c r="AR5926">
        <f>IF(D5926="Yes", 1, 0)</f>
        <v>1</v>
      </c>
      <c r="AS5926">
        <f t="shared" si="1120"/>
        <v>0</v>
      </c>
      <c r="AT5926">
        <f t="shared" si="1121"/>
        <v>0</v>
      </c>
      <c r="AU5926">
        <f t="shared" si="1122"/>
        <v>0</v>
      </c>
      <c r="AV5926">
        <f t="shared" si="1123"/>
        <v>0</v>
      </c>
      <c r="AX5926">
        <f t="shared" si="1124"/>
        <v>1</v>
      </c>
    </row>
    <row r="5927" spans="1:50" x14ac:dyDescent="0.3">
      <c r="A5927">
        <v>28</v>
      </c>
      <c r="B5927">
        <v>69</v>
      </c>
      <c r="C5927" t="s">
        <v>22</v>
      </c>
      <c r="D5927" t="s">
        <v>20</v>
      </c>
      <c r="E5927">
        <v>10</v>
      </c>
      <c r="F5927">
        <v>82</v>
      </c>
      <c r="G5927" t="s">
        <v>19</v>
      </c>
      <c r="H5927" t="s">
        <v>21</v>
      </c>
      <c r="I5927">
        <v>0</v>
      </c>
      <c r="J5927" t="s">
        <v>22</v>
      </c>
      <c r="K5927" t="s">
        <v>34</v>
      </c>
      <c r="L5927" t="s">
        <v>32</v>
      </c>
      <c r="M5927">
        <v>2</v>
      </c>
      <c r="N5927" t="s">
        <v>20</v>
      </c>
      <c r="O5927" t="s">
        <v>25</v>
      </c>
      <c r="P5927" t="s">
        <v>26</v>
      </c>
      <c r="Q5927" t="s">
        <v>31</v>
      </c>
      <c r="R5927">
        <v>67</v>
      </c>
      <c r="T5927">
        <f t="shared" si="1116"/>
        <v>0.20299516683299385</v>
      </c>
      <c r="U5927">
        <f t="shared" si="1125"/>
        <v>68.025343101817128</v>
      </c>
      <c r="AD5927">
        <f>(E5927 -$Y$7)/$Y$8</f>
        <v>2.0237884584402419</v>
      </c>
      <c r="AE5927">
        <f t="shared" si="1114"/>
        <v>0</v>
      </c>
      <c r="AG5927">
        <f>(A5927 -$W$7)/$W$8</f>
        <v>1.3396464035548883</v>
      </c>
      <c r="AH5927">
        <f>(B5927 -$X$7)/$X$8</f>
        <v>-0.95070818821805769</v>
      </c>
      <c r="AI5927">
        <f>(F5927 -$Z$7)/$Z$8</f>
        <v>0.48125673548773673</v>
      </c>
      <c r="AJ5927">
        <f>(I5927 -$AA$7)/$AA$8</f>
        <v>-1.213934457288018</v>
      </c>
      <c r="AK5927">
        <f t="shared" si="1115"/>
        <v>-0.93837681180577304</v>
      </c>
      <c r="AL5927">
        <f>IF(C5927="Low", 1, IF(C5927="Medium", 2, IF(C5927="High", 3, "")))</f>
        <v>2</v>
      </c>
      <c r="AM5927">
        <f>IF(G5927="Low", 1, IF(G5927="Medium", 2, IF(G5927="High", 3, "")))</f>
        <v>3</v>
      </c>
      <c r="AN5927">
        <f t="shared" si="1117"/>
        <v>2</v>
      </c>
      <c r="AO5927">
        <f t="shared" si="1118"/>
        <v>1</v>
      </c>
      <c r="AP5927">
        <f t="shared" si="1119"/>
        <v>0</v>
      </c>
      <c r="AQ5927">
        <f>IF(H5927="Yes", 1, 0)</f>
        <v>1</v>
      </c>
      <c r="AR5927">
        <f>IF(D5927="Yes", 1, 0)</f>
        <v>0</v>
      </c>
      <c r="AS5927">
        <f t="shared" si="1120"/>
        <v>1</v>
      </c>
      <c r="AT5927">
        <f t="shared" si="1121"/>
        <v>1</v>
      </c>
      <c r="AU5927">
        <f t="shared" si="1122"/>
        <v>0</v>
      </c>
      <c r="AV5927">
        <f t="shared" si="1123"/>
        <v>0</v>
      </c>
      <c r="AX5927">
        <f t="shared" si="1124"/>
        <v>1</v>
      </c>
    </row>
    <row r="5928" spans="1:50" x14ac:dyDescent="0.3">
      <c r="A5928">
        <v>21</v>
      </c>
      <c r="B5928">
        <v>76</v>
      </c>
      <c r="C5928" t="s">
        <v>18</v>
      </c>
      <c r="D5928" t="s">
        <v>21</v>
      </c>
      <c r="E5928">
        <v>4</v>
      </c>
      <c r="F5928">
        <v>99</v>
      </c>
      <c r="G5928" t="s">
        <v>19</v>
      </c>
      <c r="H5928" t="s">
        <v>21</v>
      </c>
      <c r="I5928">
        <v>0</v>
      </c>
      <c r="J5928" t="s">
        <v>18</v>
      </c>
      <c r="K5928" t="s">
        <v>23</v>
      </c>
      <c r="L5928" t="s">
        <v>24</v>
      </c>
      <c r="M5928">
        <v>3</v>
      </c>
      <c r="N5928" t="s">
        <v>20</v>
      </c>
      <c r="O5928" t="s">
        <v>29</v>
      </c>
      <c r="P5928" t="s">
        <v>35</v>
      </c>
      <c r="Q5928" t="s">
        <v>27</v>
      </c>
      <c r="R5928">
        <v>65</v>
      </c>
      <c r="T5928">
        <f t="shared" si="1116"/>
        <v>0.19428125983080696</v>
      </c>
      <c r="U5928">
        <f t="shared" si="1125"/>
        <v>67.991444597582017</v>
      </c>
      <c r="AD5928">
        <f>(E5928 -$Y$7)/$Y$8</f>
        <v>-2.0633796127548307</v>
      </c>
      <c r="AE5928">
        <f t="shared" si="1114"/>
        <v>1</v>
      </c>
      <c r="AG5928">
        <f>(A5928 -$W$7)/$W$8</f>
        <v>0.17105954755967837</v>
      </c>
      <c r="AH5928">
        <f>(B5928 -$X$7)/$X$8</f>
        <v>-0.34446917712031699</v>
      </c>
      <c r="AI5928">
        <f>(F5928 -$Z$7)/$Z$8</f>
        <v>1.6619193236372043</v>
      </c>
      <c r="AJ5928">
        <f>(I5928 -$AA$7)/$AA$8</f>
        <v>-1.213934457288018</v>
      </c>
      <c r="AK5928">
        <f t="shared" si="1115"/>
        <v>3.141133078780467E-2</v>
      </c>
      <c r="AL5928">
        <f>IF(C5928="Low", 1, IF(C5928="Medium", 2, IF(C5928="High", 3, "")))</f>
        <v>1</v>
      </c>
      <c r="AM5928">
        <f>IF(G5928="Low", 1, IF(G5928="Medium", 2, IF(G5928="High", 3, "")))</f>
        <v>3</v>
      </c>
      <c r="AN5928">
        <f t="shared" si="1117"/>
        <v>1</v>
      </c>
      <c r="AO5928">
        <f t="shared" si="1118"/>
        <v>2</v>
      </c>
      <c r="AP5928">
        <f t="shared" si="1119"/>
        <v>1</v>
      </c>
      <c r="AQ5928">
        <f>IF(H5928="Yes", 1, 0)</f>
        <v>1</v>
      </c>
      <c r="AR5928">
        <f>IF(D5928="Yes", 1, 0)</f>
        <v>1</v>
      </c>
      <c r="AS5928">
        <f t="shared" si="1120"/>
        <v>1</v>
      </c>
      <c r="AT5928">
        <f t="shared" si="1121"/>
        <v>0</v>
      </c>
      <c r="AU5928">
        <f t="shared" si="1122"/>
        <v>0</v>
      </c>
      <c r="AV5928">
        <f t="shared" si="1123"/>
        <v>0</v>
      </c>
      <c r="AX5928">
        <f t="shared" si="1124"/>
        <v>1</v>
      </c>
    </row>
    <row r="5929" spans="1:50" x14ac:dyDescent="0.3">
      <c r="A5929">
        <v>24</v>
      </c>
      <c r="B5929">
        <v>86</v>
      </c>
      <c r="C5929" t="s">
        <v>19</v>
      </c>
      <c r="D5929" t="s">
        <v>21</v>
      </c>
      <c r="E5929">
        <v>7</v>
      </c>
      <c r="F5929">
        <v>54</v>
      </c>
      <c r="G5929" t="s">
        <v>22</v>
      </c>
      <c r="H5929" t="s">
        <v>21</v>
      </c>
      <c r="I5929">
        <v>0</v>
      </c>
      <c r="J5929" t="s">
        <v>19</v>
      </c>
      <c r="K5929" t="s">
        <v>23</v>
      </c>
      <c r="L5929" t="s">
        <v>32</v>
      </c>
      <c r="M5929">
        <v>2</v>
      </c>
      <c r="N5929" t="s">
        <v>20</v>
      </c>
      <c r="O5929" t="s">
        <v>29</v>
      </c>
      <c r="P5929" t="s">
        <v>26</v>
      </c>
      <c r="Q5929" t="s">
        <v>27</v>
      </c>
      <c r="R5929">
        <v>68</v>
      </c>
      <c r="T5929">
        <f t="shared" si="1116"/>
        <v>0.44840587297982959</v>
      </c>
      <c r="U5929">
        <f t="shared" si="1125"/>
        <v>68.980030345962859</v>
      </c>
      <c r="AD5929">
        <f>(E5929 -$Y$7)/$Y$8</f>
        <v>-1.9795577157294329E-2</v>
      </c>
      <c r="AE5929">
        <f t="shared" si="1114"/>
        <v>1</v>
      </c>
      <c r="AG5929">
        <f>(A5929 -$W$7)/$W$8</f>
        <v>0.67188248584333976</v>
      </c>
      <c r="AH5929">
        <f>(B5929 -$X$7)/$X$8</f>
        <v>0.52158655301931256</v>
      </c>
      <c r="AI5929">
        <f>(F5929 -$Z$7)/$Z$8</f>
        <v>-1.4633639979349158</v>
      </c>
      <c r="AJ5929">
        <f>(I5929 -$AA$7)/$AA$8</f>
        <v>-1.213934457288018</v>
      </c>
      <c r="AK5929">
        <f t="shared" si="1115"/>
        <v>-0.93837681180577304</v>
      </c>
      <c r="AL5929">
        <f>IF(C5929="Low", 1, IF(C5929="Medium", 2, IF(C5929="High", 3, "")))</f>
        <v>3</v>
      </c>
      <c r="AM5929">
        <f>IF(G5929="Low", 1, IF(G5929="Medium", 2, IF(G5929="High", 3, "")))</f>
        <v>2</v>
      </c>
      <c r="AN5929">
        <f t="shared" si="1117"/>
        <v>3</v>
      </c>
      <c r="AO5929">
        <f t="shared" si="1118"/>
        <v>2</v>
      </c>
      <c r="AP5929">
        <f t="shared" si="1119"/>
        <v>0</v>
      </c>
      <c r="AQ5929">
        <f>IF(H5929="Yes", 1, 0)</f>
        <v>1</v>
      </c>
      <c r="AR5929">
        <f>IF(D5929="Yes", 1, 0)</f>
        <v>1</v>
      </c>
      <c r="AS5929">
        <f t="shared" si="1120"/>
        <v>1</v>
      </c>
      <c r="AT5929">
        <f t="shared" si="1121"/>
        <v>1</v>
      </c>
      <c r="AU5929">
        <f t="shared" si="1122"/>
        <v>0</v>
      </c>
      <c r="AV5929">
        <f t="shared" si="1123"/>
        <v>0</v>
      </c>
      <c r="AX5929">
        <f t="shared" si="1124"/>
        <v>1</v>
      </c>
    </row>
    <row r="5930" spans="1:50" x14ac:dyDescent="0.3">
      <c r="A5930">
        <v>20</v>
      </c>
      <c r="B5930">
        <v>78</v>
      </c>
      <c r="C5930" t="s">
        <v>22</v>
      </c>
      <c r="D5930" t="s">
        <v>20</v>
      </c>
      <c r="E5930">
        <v>8</v>
      </c>
      <c r="F5930">
        <v>61</v>
      </c>
      <c r="G5930" t="s">
        <v>22</v>
      </c>
      <c r="H5930" t="s">
        <v>21</v>
      </c>
      <c r="I5930">
        <v>0</v>
      </c>
      <c r="J5930" t="s">
        <v>22</v>
      </c>
      <c r="K5930" t="s">
        <v>23</v>
      </c>
      <c r="L5930" t="s">
        <v>32</v>
      </c>
      <c r="M5930">
        <v>2</v>
      </c>
      <c r="N5930" t="s">
        <v>21</v>
      </c>
      <c r="O5930" t="s">
        <v>25</v>
      </c>
      <c r="P5930" t="s">
        <v>30</v>
      </c>
      <c r="Q5930" t="s">
        <v>31</v>
      </c>
      <c r="R5930">
        <v>62</v>
      </c>
      <c r="T5930">
        <f t="shared" si="1116"/>
        <v>-0.11483893152162254</v>
      </c>
      <c r="U5930">
        <f t="shared" si="1125"/>
        <v>66.788917176404709</v>
      </c>
      <c r="AD5930">
        <f>(E5930 -$Y$7)/$Y$8</f>
        <v>0.66139910137521774</v>
      </c>
      <c r="AE5930">
        <f t="shared" si="1114"/>
        <v>1</v>
      </c>
      <c r="AG5930">
        <f>(A5930 -$W$7)/$W$8</f>
        <v>4.1185681317912485E-3</v>
      </c>
      <c r="AH5930">
        <f>(B5930 -$X$7)/$X$8</f>
        <v>-0.1712580310923911</v>
      </c>
      <c r="AI5930">
        <f>(F5930 -$Z$7)/$Z$8</f>
        <v>-0.97720881457925268</v>
      </c>
      <c r="AJ5930">
        <f>(I5930 -$AA$7)/$AA$8</f>
        <v>-1.213934457288018</v>
      </c>
      <c r="AK5930">
        <f t="shared" si="1115"/>
        <v>-0.93837681180577304</v>
      </c>
      <c r="AL5930">
        <f>IF(C5930="Low", 1, IF(C5930="Medium", 2, IF(C5930="High", 3, "")))</f>
        <v>2</v>
      </c>
      <c r="AM5930">
        <f>IF(G5930="Low", 1, IF(G5930="Medium", 2, IF(G5930="High", 3, "")))</f>
        <v>2</v>
      </c>
      <c r="AN5930">
        <f t="shared" si="1117"/>
        <v>2</v>
      </c>
      <c r="AO5930">
        <f t="shared" si="1118"/>
        <v>1</v>
      </c>
      <c r="AP5930">
        <f t="shared" si="1119"/>
        <v>0</v>
      </c>
      <c r="AQ5930">
        <f>IF(H5930="Yes", 1, 0)</f>
        <v>1</v>
      </c>
      <c r="AR5930">
        <f>IF(D5930="Yes", 1, 0)</f>
        <v>0</v>
      </c>
      <c r="AS5930">
        <f t="shared" si="1120"/>
        <v>0</v>
      </c>
      <c r="AT5930">
        <f t="shared" si="1121"/>
        <v>0</v>
      </c>
      <c r="AU5930">
        <f t="shared" si="1122"/>
        <v>0</v>
      </c>
      <c r="AV5930">
        <f t="shared" si="1123"/>
        <v>0</v>
      </c>
      <c r="AX5930">
        <f t="shared" si="1124"/>
        <v>1</v>
      </c>
    </row>
    <row r="5931" spans="1:50" x14ac:dyDescent="0.3">
      <c r="A5931">
        <v>9</v>
      </c>
      <c r="B5931">
        <v>91</v>
      </c>
      <c r="C5931" t="s">
        <v>22</v>
      </c>
      <c r="D5931" t="s">
        <v>20</v>
      </c>
      <c r="E5931">
        <v>4</v>
      </c>
      <c r="F5931">
        <v>88</v>
      </c>
      <c r="G5931" t="s">
        <v>18</v>
      </c>
      <c r="H5931" t="s">
        <v>21</v>
      </c>
      <c r="I5931">
        <v>2</v>
      </c>
      <c r="J5931" t="s">
        <v>22</v>
      </c>
      <c r="K5931" t="s">
        <v>23</v>
      </c>
      <c r="L5931" t="s">
        <v>32</v>
      </c>
      <c r="M5931">
        <v>4</v>
      </c>
      <c r="N5931" t="s">
        <v>21</v>
      </c>
      <c r="O5931" t="s">
        <v>33</v>
      </c>
      <c r="P5931" t="s">
        <v>26</v>
      </c>
      <c r="Q5931" t="s">
        <v>31</v>
      </c>
      <c r="R5931">
        <v>65</v>
      </c>
      <c r="T5931">
        <f t="shared" si="1116"/>
        <v>0.17786559481132885</v>
      </c>
      <c r="U5931">
        <f t="shared" si="1125"/>
        <v>67.927585011974173</v>
      </c>
      <c r="AD5931">
        <f>(E5931 -$Y$7)/$Y$8</f>
        <v>-2.0633796127548307</v>
      </c>
      <c r="AE5931">
        <f t="shared" si="1114"/>
        <v>1</v>
      </c>
      <c r="AG5931">
        <f>(A5931 -$W$7)/$W$8</f>
        <v>-1.8322322055749671</v>
      </c>
      <c r="AH5931">
        <f>(B5931 -$X$7)/$X$8</f>
        <v>0.95461441808912728</v>
      </c>
      <c r="AI5931">
        <f>(F5931 -$Z$7)/$Z$8</f>
        <v>0.89796117836401934</v>
      </c>
      <c r="AJ5931">
        <f>(I5931 -$AA$7)/$AA$8</f>
        <v>0.41145108517868284</v>
      </c>
      <c r="AK5931">
        <f t="shared" si="1115"/>
        <v>1.0011994733813825</v>
      </c>
      <c r="AL5931">
        <f>IF(C5931="Low", 1, IF(C5931="Medium", 2, IF(C5931="High", 3, "")))</f>
        <v>2</v>
      </c>
      <c r="AM5931">
        <f>IF(G5931="Low", 1, IF(G5931="Medium", 2, IF(G5931="High", 3, "")))</f>
        <v>1</v>
      </c>
      <c r="AN5931">
        <f t="shared" si="1117"/>
        <v>2</v>
      </c>
      <c r="AO5931">
        <f t="shared" si="1118"/>
        <v>3</v>
      </c>
      <c r="AP5931">
        <f t="shared" si="1119"/>
        <v>0</v>
      </c>
      <c r="AQ5931">
        <f>IF(H5931="Yes", 1, 0)</f>
        <v>1</v>
      </c>
      <c r="AR5931">
        <f>IF(D5931="Yes", 1, 0)</f>
        <v>0</v>
      </c>
      <c r="AS5931">
        <f t="shared" si="1120"/>
        <v>0</v>
      </c>
      <c r="AT5931">
        <f t="shared" si="1121"/>
        <v>1</v>
      </c>
      <c r="AU5931">
        <f t="shared" si="1122"/>
        <v>0</v>
      </c>
      <c r="AV5931">
        <f t="shared" si="1123"/>
        <v>0</v>
      </c>
      <c r="AX5931">
        <f t="shared" si="1124"/>
        <v>1</v>
      </c>
    </row>
    <row r="5932" spans="1:50" x14ac:dyDescent="0.3">
      <c r="A5932">
        <v>15</v>
      </c>
      <c r="B5932">
        <v>89</v>
      </c>
      <c r="C5932" t="s">
        <v>22</v>
      </c>
      <c r="D5932" t="s">
        <v>21</v>
      </c>
      <c r="E5932">
        <v>6</v>
      </c>
      <c r="F5932">
        <v>55</v>
      </c>
      <c r="G5932" t="s">
        <v>19</v>
      </c>
      <c r="H5932" t="s">
        <v>21</v>
      </c>
      <c r="I5932">
        <v>1</v>
      </c>
      <c r="J5932" t="s">
        <v>22</v>
      </c>
      <c r="K5932" t="s">
        <v>34</v>
      </c>
      <c r="L5932" t="s">
        <v>24</v>
      </c>
      <c r="M5932">
        <v>3</v>
      </c>
      <c r="N5932" t="s">
        <v>20</v>
      </c>
      <c r="O5932" t="s">
        <v>25</v>
      </c>
      <c r="P5932" t="s">
        <v>26</v>
      </c>
      <c r="Q5932" t="s">
        <v>27</v>
      </c>
      <c r="R5932">
        <v>66</v>
      </c>
      <c r="T5932">
        <f t="shared" si="1116"/>
        <v>0.26770437957271725</v>
      </c>
      <c r="U5932">
        <f t="shared" si="1125"/>
        <v>68.277072380263377</v>
      </c>
      <c r="AD5932">
        <f>(E5932 -$Y$7)/$Y$8</f>
        <v>-0.70099025568980644</v>
      </c>
      <c r="AE5932">
        <f t="shared" si="1114"/>
        <v>0</v>
      </c>
      <c r="AG5932">
        <f>(A5932 -$W$7)/$W$8</f>
        <v>-0.8305863290076444</v>
      </c>
      <c r="AH5932">
        <f>(B5932 -$X$7)/$X$8</f>
        <v>0.78140327206120141</v>
      </c>
      <c r="AI5932">
        <f>(F5932 -$Z$7)/$Z$8</f>
        <v>-1.3939132574555355</v>
      </c>
      <c r="AJ5932">
        <f>(I5932 -$AA$7)/$AA$8</f>
        <v>-0.40124168605466753</v>
      </c>
      <c r="AK5932">
        <f t="shared" si="1115"/>
        <v>3.141133078780467E-2</v>
      </c>
      <c r="AL5932">
        <f>IF(C5932="Low", 1, IF(C5932="Medium", 2, IF(C5932="High", 3, "")))</f>
        <v>2</v>
      </c>
      <c r="AM5932">
        <f>IF(G5932="Low", 1, IF(G5932="Medium", 2, IF(G5932="High", 3, "")))</f>
        <v>3</v>
      </c>
      <c r="AN5932">
        <f t="shared" si="1117"/>
        <v>2</v>
      </c>
      <c r="AO5932">
        <f t="shared" si="1118"/>
        <v>1</v>
      </c>
      <c r="AP5932">
        <f t="shared" si="1119"/>
        <v>1</v>
      </c>
      <c r="AQ5932">
        <f>IF(H5932="Yes", 1, 0)</f>
        <v>1</v>
      </c>
      <c r="AR5932">
        <f>IF(D5932="Yes", 1, 0)</f>
        <v>1</v>
      </c>
      <c r="AS5932">
        <f t="shared" si="1120"/>
        <v>1</v>
      </c>
      <c r="AT5932">
        <f t="shared" si="1121"/>
        <v>1</v>
      </c>
      <c r="AU5932">
        <f t="shared" si="1122"/>
        <v>0</v>
      </c>
      <c r="AV5932">
        <f t="shared" si="1123"/>
        <v>0</v>
      </c>
      <c r="AX5932">
        <f t="shared" si="1124"/>
        <v>1</v>
      </c>
    </row>
    <row r="5933" spans="1:50" x14ac:dyDescent="0.3">
      <c r="A5933">
        <v>24</v>
      </c>
      <c r="B5933">
        <v>65</v>
      </c>
      <c r="C5933" t="s">
        <v>22</v>
      </c>
      <c r="D5933" t="s">
        <v>21</v>
      </c>
      <c r="E5933">
        <v>10</v>
      </c>
      <c r="F5933">
        <v>92</v>
      </c>
      <c r="G5933" t="s">
        <v>18</v>
      </c>
      <c r="H5933" t="s">
        <v>21</v>
      </c>
      <c r="I5933">
        <v>3</v>
      </c>
      <c r="J5933" t="s">
        <v>19</v>
      </c>
      <c r="K5933" t="s">
        <v>23</v>
      </c>
      <c r="L5933" t="s">
        <v>32</v>
      </c>
      <c r="M5933">
        <v>4</v>
      </c>
      <c r="N5933" t="s">
        <v>20</v>
      </c>
      <c r="O5933" t="s">
        <v>25</v>
      </c>
      <c r="P5933" t="s">
        <v>26</v>
      </c>
      <c r="Q5933" t="s">
        <v>27</v>
      </c>
      <c r="R5933">
        <v>67</v>
      </c>
      <c r="T5933">
        <f t="shared" si="1116"/>
        <v>0.21728701179923149</v>
      </c>
      <c r="U5933">
        <f t="shared" si="1125"/>
        <v>68.080940684737612</v>
      </c>
      <c r="AD5933">
        <f>(E5933 -$Y$7)/$Y$8</f>
        <v>2.0237884584402419</v>
      </c>
      <c r="AE5933">
        <f t="shared" si="1114"/>
        <v>1</v>
      </c>
      <c r="AG5933">
        <f>(A5933 -$W$7)/$W$8</f>
        <v>0.67188248584333976</v>
      </c>
      <c r="AH5933">
        <f>(B5933 -$X$7)/$X$8</f>
        <v>-1.2971304802739094</v>
      </c>
      <c r="AI5933">
        <f>(F5933 -$Z$7)/$Z$8</f>
        <v>1.1757641402815411</v>
      </c>
      <c r="AJ5933">
        <f>(I5933 -$AA$7)/$AA$8</f>
        <v>1.2241438564120333</v>
      </c>
      <c r="AK5933">
        <f t="shared" si="1115"/>
        <v>1.0011994733813825</v>
      </c>
      <c r="AL5933">
        <f>IF(C5933="Low", 1, IF(C5933="Medium", 2, IF(C5933="High", 3, "")))</f>
        <v>2</v>
      </c>
      <c r="AM5933">
        <f>IF(G5933="Low", 1, IF(G5933="Medium", 2, IF(G5933="High", 3, "")))</f>
        <v>1</v>
      </c>
      <c r="AN5933">
        <f t="shared" si="1117"/>
        <v>3</v>
      </c>
      <c r="AO5933">
        <f t="shared" si="1118"/>
        <v>1</v>
      </c>
      <c r="AP5933">
        <f t="shared" si="1119"/>
        <v>0</v>
      </c>
      <c r="AQ5933">
        <f>IF(H5933="Yes", 1, 0)</f>
        <v>1</v>
      </c>
      <c r="AR5933">
        <f>IF(D5933="Yes", 1, 0)</f>
        <v>1</v>
      </c>
      <c r="AS5933">
        <f t="shared" si="1120"/>
        <v>1</v>
      </c>
      <c r="AT5933">
        <f t="shared" si="1121"/>
        <v>1</v>
      </c>
      <c r="AU5933">
        <f t="shared" si="1122"/>
        <v>0</v>
      </c>
      <c r="AV5933">
        <f t="shared" si="1123"/>
        <v>0</v>
      </c>
      <c r="AX5933">
        <f t="shared" si="1124"/>
        <v>1</v>
      </c>
    </row>
    <row r="5934" spans="1:50" x14ac:dyDescent="0.3">
      <c r="A5934">
        <v>21</v>
      </c>
      <c r="B5934">
        <v>62</v>
      </c>
      <c r="C5934" t="s">
        <v>18</v>
      </c>
      <c r="D5934" t="s">
        <v>21</v>
      </c>
      <c r="E5934">
        <v>7</v>
      </c>
      <c r="F5934">
        <v>50</v>
      </c>
      <c r="G5934" t="s">
        <v>18</v>
      </c>
      <c r="H5934" t="s">
        <v>20</v>
      </c>
      <c r="I5934">
        <v>1</v>
      </c>
      <c r="J5934" t="s">
        <v>22</v>
      </c>
      <c r="K5934" t="s">
        <v>23</v>
      </c>
      <c r="L5934" t="s">
        <v>28</v>
      </c>
      <c r="M5934">
        <v>2</v>
      </c>
      <c r="N5934" t="s">
        <v>20</v>
      </c>
      <c r="O5934" t="s">
        <v>25</v>
      </c>
      <c r="P5934" t="s">
        <v>30</v>
      </c>
      <c r="Q5934" t="s">
        <v>31</v>
      </c>
      <c r="R5934">
        <v>60</v>
      </c>
      <c r="T5934">
        <f t="shared" si="1116"/>
        <v>-0.51896187560355644</v>
      </c>
      <c r="U5934">
        <f t="shared" si="1125"/>
        <v>65.216813718331437</v>
      </c>
      <c r="AD5934">
        <f>(E5934 -$Y$7)/$Y$8</f>
        <v>-1.9795577157294329E-2</v>
      </c>
      <c r="AE5934">
        <f t="shared" si="1114"/>
        <v>1</v>
      </c>
      <c r="AG5934">
        <f>(A5934 -$W$7)/$W$8</f>
        <v>0.17105954755967837</v>
      </c>
      <c r="AH5934">
        <f>(B5934 -$X$7)/$X$8</f>
        <v>-1.5569471993157984</v>
      </c>
      <c r="AI5934">
        <f>(F5934 -$Z$7)/$Z$8</f>
        <v>-1.7411669598524377</v>
      </c>
      <c r="AJ5934">
        <f>(I5934 -$AA$7)/$AA$8</f>
        <v>-0.40124168605466753</v>
      </c>
      <c r="AK5934">
        <f t="shared" si="1115"/>
        <v>-0.93837681180577304</v>
      </c>
      <c r="AL5934">
        <f>IF(C5934="Low", 1, IF(C5934="Medium", 2, IF(C5934="High", 3, "")))</f>
        <v>1</v>
      </c>
      <c r="AM5934">
        <f>IF(G5934="Low", 1, IF(G5934="Medium", 2, IF(G5934="High", 3, "")))</f>
        <v>1</v>
      </c>
      <c r="AN5934">
        <f t="shared" si="1117"/>
        <v>2</v>
      </c>
      <c r="AO5934">
        <f t="shared" si="1118"/>
        <v>1</v>
      </c>
      <c r="AP5934">
        <f t="shared" si="1119"/>
        <v>0</v>
      </c>
      <c r="AQ5934">
        <f>IF(H5934="Yes", 1, 0)</f>
        <v>0</v>
      </c>
      <c r="AR5934">
        <f>IF(D5934="Yes", 1, 0)</f>
        <v>1</v>
      </c>
      <c r="AS5934">
        <f t="shared" si="1120"/>
        <v>1</v>
      </c>
      <c r="AT5934">
        <f t="shared" si="1121"/>
        <v>0</v>
      </c>
      <c r="AU5934">
        <f t="shared" si="1122"/>
        <v>0</v>
      </c>
      <c r="AV5934">
        <f t="shared" si="1123"/>
        <v>0</v>
      </c>
      <c r="AX5934">
        <f t="shared" si="1124"/>
        <v>1</v>
      </c>
    </row>
    <row r="5935" spans="1:50" x14ac:dyDescent="0.3">
      <c r="A5935">
        <v>27</v>
      </c>
      <c r="B5935">
        <v>95</v>
      </c>
      <c r="C5935" t="s">
        <v>18</v>
      </c>
      <c r="D5935" t="s">
        <v>21</v>
      </c>
      <c r="E5935">
        <v>6</v>
      </c>
      <c r="F5935">
        <v>94</v>
      </c>
      <c r="G5935" t="s">
        <v>19</v>
      </c>
      <c r="H5935" t="s">
        <v>21</v>
      </c>
      <c r="I5935">
        <v>2</v>
      </c>
      <c r="J5935" t="s">
        <v>22</v>
      </c>
      <c r="K5935" t="s">
        <v>23</v>
      </c>
      <c r="L5935" t="s">
        <v>32</v>
      </c>
      <c r="M5935">
        <v>4</v>
      </c>
      <c r="N5935" t="s">
        <v>20</v>
      </c>
      <c r="O5935" t="s">
        <v>33</v>
      </c>
      <c r="P5935" t="s">
        <v>35</v>
      </c>
      <c r="Q5935" t="s">
        <v>31</v>
      </c>
      <c r="R5935">
        <v>74</v>
      </c>
      <c r="T5935">
        <f t="shared" si="1116"/>
        <v>0.81128153272499703</v>
      </c>
      <c r="U5935">
        <f t="shared" si="1125"/>
        <v>70.391675212680298</v>
      </c>
      <c r="AD5935">
        <f>(E5935 -$Y$7)/$Y$8</f>
        <v>-0.70099025568980644</v>
      </c>
      <c r="AE5935">
        <f t="shared" si="1114"/>
        <v>1</v>
      </c>
      <c r="AG5935">
        <f>(A5935 -$W$7)/$W$8</f>
        <v>1.1727054241270012</v>
      </c>
      <c r="AH5935">
        <f>(B5935 -$X$7)/$X$8</f>
        <v>1.3010367101449791</v>
      </c>
      <c r="AI5935">
        <f>(F5935 -$Z$7)/$Z$8</f>
        <v>1.3146656212403021</v>
      </c>
      <c r="AJ5935">
        <f>(I5935 -$AA$7)/$AA$8</f>
        <v>0.41145108517868284</v>
      </c>
      <c r="AK5935">
        <f t="shared" si="1115"/>
        <v>1.0011994733813825</v>
      </c>
      <c r="AL5935">
        <f>IF(C5935="Low", 1, IF(C5935="Medium", 2, IF(C5935="High", 3, "")))</f>
        <v>1</v>
      </c>
      <c r="AM5935">
        <f>IF(G5935="Low", 1, IF(G5935="Medium", 2, IF(G5935="High", 3, "")))</f>
        <v>3</v>
      </c>
      <c r="AN5935">
        <f t="shared" si="1117"/>
        <v>2</v>
      </c>
      <c r="AO5935">
        <f t="shared" si="1118"/>
        <v>3</v>
      </c>
      <c r="AP5935">
        <f t="shared" si="1119"/>
        <v>0</v>
      </c>
      <c r="AQ5935">
        <f>IF(H5935="Yes", 1, 0)</f>
        <v>1</v>
      </c>
      <c r="AR5935">
        <f>IF(D5935="Yes", 1, 0)</f>
        <v>1</v>
      </c>
      <c r="AS5935">
        <f t="shared" si="1120"/>
        <v>1</v>
      </c>
      <c r="AT5935">
        <f t="shared" si="1121"/>
        <v>0</v>
      </c>
      <c r="AU5935">
        <f t="shared" si="1122"/>
        <v>1</v>
      </c>
      <c r="AV5935">
        <f t="shared" si="1123"/>
        <v>1</v>
      </c>
      <c r="AX5935">
        <f t="shared" si="1124"/>
        <v>1</v>
      </c>
    </row>
    <row r="5936" spans="1:50" x14ac:dyDescent="0.3">
      <c r="A5936">
        <v>22</v>
      </c>
      <c r="B5936">
        <v>63</v>
      </c>
      <c r="C5936" t="s">
        <v>18</v>
      </c>
      <c r="D5936" t="s">
        <v>21</v>
      </c>
      <c r="E5936">
        <v>7</v>
      </c>
      <c r="F5936">
        <v>53</v>
      </c>
      <c r="G5936" t="s">
        <v>22</v>
      </c>
      <c r="H5936" t="s">
        <v>21</v>
      </c>
      <c r="I5936">
        <v>1</v>
      </c>
      <c r="J5936" t="s">
        <v>22</v>
      </c>
      <c r="K5936" t="s">
        <v>23</v>
      </c>
      <c r="L5936" t="s">
        <v>32</v>
      </c>
      <c r="M5936">
        <v>4</v>
      </c>
      <c r="N5936" t="s">
        <v>20</v>
      </c>
      <c r="O5936" t="s">
        <v>25</v>
      </c>
      <c r="P5936" t="s">
        <v>26</v>
      </c>
      <c r="Q5936" t="s">
        <v>27</v>
      </c>
      <c r="R5936">
        <v>62</v>
      </c>
      <c r="T5936">
        <f t="shared" si="1116"/>
        <v>-0.22682821088817051</v>
      </c>
      <c r="U5936">
        <f t="shared" si="1125"/>
        <v>66.353260810099528</v>
      </c>
      <c r="AD5936">
        <f>(E5936 -$Y$7)/$Y$8</f>
        <v>-1.9795577157294329E-2</v>
      </c>
      <c r="AE5936">
        <f t="shared" si="1114"/>
        <v>1</v>
      </c>
      <c r="AG5936">
        <f>(A5936 -$W$7)/$W$8</f>
        <v>0.3380005269875655</v>
      </c>
      <c r="AH5936">
        <f>(B5936 -$X$7)/$X$8</f>
        <v>-1.4703416263018354</v>
      </c>
      <c r="AI5936">
        <f>(F5936 -$Z$7)/$Z$8</f>
        <v>-1.5328147384142963</v>
      </c>
      <c r="AJ5936">
        <f>(I5936 -$AA$7)/$AA$8</f>
        <v>-0.40124168605466753</v>
      </c>
      <c r="AK5936">
        <f t="shared" si="1115"/>
        <v>1.0011994733813825</v>
      </c>
      <c r="AL5936">
        <f>IF(C5936="Low", 1, IF(C5936="Medium", 2, IF(C5936="High", 3, "")))</f>
        <v>1</v>
      </c>
      <c r="AM5936">
        <f>IF(G5936="Low", 1, IF(G5936="Medium", 2, IF(G5936="High", 3, "")))</f>
        <v>2</v>
      </c>
      <c r="AN5936">
        <f t="shared" si="1117"/>
        <v>2</v>
      </c>
      <c r="AO5936">
        <f t="shared" si="1118"/>
        <v>1</v>
      </c>
      <c r="AP5936">
        <f t="shared" si="1119"/>
        <v>0</v>
      </c>
      <c r="AQ5936">
        <f>IF(H5936="Yes", 1, 0)</f>
        <v>1</v>
      </c>
      <c r="AR5936">
        <f>IF(D5936="Yes", 1, 0)</f>
        <v>1</v>
      </c>
      <c r="AS5936">
        <f t="shared" si="1120"/>
        <v>1</v>
      </c>
      <c r="AT5936">
        <f t="shared" si="1121"/>
        <v>1</v>
      </c>
      <c r="AU5936">
        <f t="shared" si="1122"/>
        <v>0</v>
      </c>
      <c r="AV5936">
        <f t="shared" si="1123"/>
        <v>0</v>
      </c>
      <c r="AX5936">
        <f t="shared" si="1124"/>
        <v>1</v>
      </c>
    </row>
    <row r="5937" spans="1:50" x14ac:dyDescent="0.3">
      <c r="A5937">
        <v>14</v>
      </c>
      <c r="B5937">
        <v>66</v>
      </c>
      <c r="C5937" t="s">
        <v>18</v>
      </c>
      <c r="D5937" t="s">
        <v>21</v>
      </c>
      <c r="E5937">
        <v>6</v>
      </c>
      <c r="F5937">
        <v>96</v>
      </c>
      <c r="G5937" t="s">
        <v>18</v>
      </c>
      <c r="H5937" t="s">
        <v>21</v>
      </c>
      <c r="I5937">
        <v>0</v>
      </c>
      <c r="J5937" t="s">
        <v>22</v>
      </c>
      <c r="K5937" t="s">
        <v>23</v>
      </c>
      <c r="L5937" t="s">
        <v>28</v>
      </c>
      <c r="M5937">
        <v>3</v>
      </c>
      <c r="N5937" t="s">
        <v>20</v>
      </c>
      <c r="O5937" t="s">
        <v>29</v>
      </c>
      <c r="P5937" t="s">
        <v>30</v>
      </c>
      <c r="Q5937" t="s">
        <v>27</v>
      </c>
      <c r="R5937">
        <v>61</v>
      </c>
      <c r="T5937">
        <f t="shared" si="1116"/>
        <v>-0.31587546267465261</v>
      </c>
      <c r="U5937">
        <f t="shared" si="1125"/>
        <v>66.006852632797262</v>
      </c>
      <c r="AD5937">
        <f>(E5937 -$Y$7)/$Y$8</f>
        <v>-0.70099025568980644</v>
      </c>
      <c r="AE5937">
        <f t="shared" si="1114"/>
        <v>1</v>
      </c>
      <c r="AG5937">
        <f>(A5937 -$W$7)/$W$8</f>
        <v>-0.9975273084355315</v>
      </c>
      <c r="AH5937">
        <f>(B5937 -$X$7)/$X$8</f>
        <v>-1.2105249072599464</v>
      </c>
      <c r="AI5937">
        <f>(F5937 -$Z$7)/$Z$8</f>
        <v>1.453567102199063</v>
      </c>
      <c r="AJ5937">
        <f>(I5937 -$AA$7)/$AA$8</f>
        <v>-1.213934457288018</v>
      </c>
      <c r="AK5937">
        <f t="shared" si="1115"/>
        <v>3.141133078780467E-2</v>
      </c>
      <c r="AL5937">
        <f>IF(C5937="Low", 1, IF(C5937="Medium", 2, IF(C5937="High", 3, "")))</f>
        <v>1</v>
      </c>
      <c r="AM5937">
        <f>IF(G5937="Low", 1, IF(G5937="Medium", 2, IF(G5937="High", 3, "")))</f>
        <v>1</v>
      </c>
      <c r="AN5937">
        <f t="shared" si="1117"/>
        <v>2</v>
      </c>
      <c r="AO5937">
        <f t="shared" si="1118"/>
        <v>2</v>
      </c>
      <c r="AP5937">
        <f t="shared" si="1119"/>
        <v>0</v>
      </c>
      <c r="AQ5937">
        <f>IF(H5937="Yes", 1, 0)</f>
        <v>1</v>
      </c>
      <c r="AR5937">
        <f>IF(D5937="Yes", 1, 0)</f>
        <v>1</v>
      </c>
      <c r="AS5937">
        <f t="shared" si="1120"/>
        <v>1</v>
      </c>
      <c r="AT5937">
        <f t="shared" si="1121"/>
        <v>0</v>
      </c>
      <c r="AU5937">
        <f t="shared" si="1122"/>
        <v>0</v>
      </c>
      <c r="AV5937">
        <f t="shared" si="1123"/>
        <v>0</v>
      </c>
      <c r="AX5937">
        <f t="shared" si="1124"/>
        <v>1</v>
      </c>
    </row>
    <row r="5938" spans="1:50" x14ac:dyDescent="0.3">
      <c r="A5938">
        <v>15</v>
      </c>
      <c r="B5938">
        <v>61</v>
      </c>
      <c r="C5938" t="s">
        <v>22</v>
      </c>
      <c r="D5938" t="s">
        <v>20</v>
      </c>
      <c r="E5938">
        <v>10</v>
      </c>
      <c r="F5938">
        <v>93</v>
      </c>
      <c r="G5938" t="s">
        <v>19</v>
      </c>
      <c r="H5938" t="s">
        <v>21</v>
      </c>
      <c r="I5938">
        <v>0</v>
      </c>
      <c r="J5938" t="s">
        <v>19</v>
      </c>
      <c r="K5938" t="s">
        <v>23</v>
      </c>
      <c r="L5938" t="s">
        <v>32</v>
      </c>
      <c r="M5938">
        <v>4</v>
      </c>
      <c r="N5938" t="s">
        <v>20</v>
      </c>
      <c r="O5938" t="s">
        <v>25</v>
      </c>
      <c r="P5938" t="s">
        <v>26</v>
      </c>
      <c r="Q5938" t="s">
        <v>27</v>
      </c>
      <c r="R5938">
        <v>63</v>
      </c>
      <c r="T5938">
        <f t="shared" si="1116"/>
        <v>-0.16530697711922487</v>
      </c>
      <c r="U5938">
        <f t="shared" si="1125"/>
        <v>66.592588335966227</v>
      </c>
      <c r="AD5938">
        <f>(E5938 -$Y$7)/$Y$8</f>
        <v>2.0237884584402419</v>
      </c>
      <c r="AE5938">
        <f t="shared" si="1114"/>
        <v>1</v>
      </c>
      <c r="AG5938">
        <f>(A5938 -$W$7)/$W$8</f>
        <v>-0.8305863290076444</v>
      </c>
      <c r="AH5938">
        <f>(B5938 -$X$7)/$X$8</f>
        <v>-1.6435527723297614</v>
      </c>
      <c r="AI5938">
        <f>(F5938 -$Z$7)/$Z$8</f>
        <v>1.2452148807609216</v>
      </c>
      <c r="AJ5938">
        <f>(I5938 -$AA$7)/$AA$8</f>
        <v>-1.213934457288018</v>
      </c>
      <c r="AK5938">
        <f t="shared" si="1115"/>
        <v>1.0011994733813825</v>
      </c>
      <c r="AL5938">
        <f>IF(C5938="Low", 1, IF(C5938="Medium", 2, IF(C5938="High", 3, "")))</f>
        <v>2</v>
      </c>
      <c r="AM5938">
        <f>IF(G5938="Low", 1, IF(G5938="Medium", 2, IF(G5938="High", 3, "")))</f>
        <v>3</v>
      </c>
      <c r="AN5938">
        <f t="shared" si="1117"/>
        <v>3</v>
      </c>
      <c r="AO5938">
        <f t="shared" si="1118"/>
        <v>1</v>
      </c>
      <c r="AP5938">
        <f t="shared" si="1119"/>
        <v>0</v>
      </c>
      <c r="AQ5938">
        <f>IF(H5938="Yes", 1, 0)</f>
        <v>1</v>
      </c>
      <c r="AR5938">
        <f>IF(D5938="Yes", 1, 0)</f>
        <v>0</v>
      </c>
      <c r="AS5938">
        <f t="shared" si="1120"/>
        <v>1</v>
      </c>
      <c r="AT5938">
        <f t="shared" si="1121"/>
        <v>1</v>
      </c>
      <c r="AU5938">
        <f t="shared" si="1122"/>
        <v>0</v>
      </c>
      <c r="AV5938">
        <f t="shared" si="1123"/>
        <v>0</v>
      </c>
      <c r="AX5938">
        <f t="shared" si="1124"/>
        <v>1</v>
      </c>
    </row>
    <row r="5939" spans="1:50" x14ac:dyDescent="0.3">
      <c r="A5939">
        <v>21</v>
      </c>
      <c r="B5939">
        <v>85</v>
      </c>
      <c r="C5939" t="s">
        <v>22</v>
      </c>
      <c r="D5939" t="s">
        <v>20</v>
      </c>
      <c r="E5939">
        <v>6</v>
      </c>
      <c r="F5939">
        <v>77</v>
      </c>
      <c r="G5939" t="s">
        <v>22</v>
      </c>
      <c r="H5939" t="s">
        <v>21</v>
      </c>
      <c r="I5939">
        <v>2</v>
      </c>
      <c r="J5939" t="s">
        <v>22</v>
      </c>
      <c r="K5939" t="s">
        <v>23</v>
      </c>
      <c r="L5939" t="s">
        <v>32</v>
      </c>
      <c r="M5939">
        <v>3</v>
      </c>
      <c r="N5939" t="s">
        <v>20</v>
      </c>
      <c r="O5939" t="s">
        <v>29</v>
      </c>
      <c r="P5939" t="s">
        <v>35</v>
      </c>
      <c r="Q5939" t="s">
        <v>27</v>
      </c>
      <c r="R5939">
        <v>66</v>
      </c>
      <c r="T5939">
        <f t="shared" si="1116"/>
        <v>0.3240168326196971</v>
      </c>
      <c r="U5939">
        <f t="shared" si="1125"/>
        <v>68.496136908680242</v>
      </c>
      <c r="AD5939">
        <f>(E5939 -$Y$7)/$Y$8</f>
        <v>-0.70099025568980644</v>
      </c>
      <c r="AE5939">
        <f t="shared" si="1114"/>
        <v>1</v>
      </c>
      <c r="AG5939">
        <f>(A5939 -$W$7)/$W$8</f>
        <v>0.17105954755967837</v>
      </c>
      <c r="AH5939">
        <f>(B5939 -$X$7)/$X$8</f>
        <v>0.43498098000534957</v>
      </c>
      <c r="AI5939">
        <f>(F5939 -$Z$7)/$Z$8</f>
        <v>0.13400303309083447</v>
      </c>
      <c r="AJ5939">
        <f>(I5939 -$AA$7)/$AA$8</f>
        <v>0.41145108517868284</v>
      </c>
      <c r="AK5939">
        <f t="shared" si="1115"/>
        <v>3.141133078780467E-2</v>
      </c>
      <c r="AL5939">
        <f>IF(C5939="Low", 1, IF(C5939="Medium", 2, IF(C5939="High", 3, "")))</f>
        <v>2</v>
      </c>
      <c r="AM5939">
        <f>IF(G5939="Low", 1, IF(G5939="Medium", 2, IF(G5939="High", 3, "")))</f>
        <v>2</v>
      </c>
      <c r="AN5939">
        <f t="shared" si="1117"/>
        <v>2</v>
      </c>
      <c r="AO5939">
        <f t="shared" si="1118"/>
        <v>2</v>
      </c>
      <c r="AP5939">
        <f t="shared" si="1119"/>
        <v>0</v>
      </c>
      <c r="AQ5939">
        <f>IF(H5939="Yes", 1, 0)</f>
        <v>1</v>
      </c>
      <c r="AR5939">
        <f>IF(D5939="Yes", 1, 0)</f>
        <v>0</v>
      </c>
      <c r="AS5939">
        <f t="shared" si="1120"/>
        <v>1</v>
      </c>
      <c r="AT5939">
        <f t="shared" si="1121"/>
        <v>0</v>
      </c>
      <c r="AU5939">
        <f t="shared" si="1122"/>
        <v>0</v>
      </c>
      <c r="AV5939">
        <f t="shared" si="1123"/>
        <v>0</v>
      </c>
      <c r="AX5939">
        <f t="shared" si="1124"/>
        <v>1</v>
      </c>
    </row>
    <row r="5940" spans="1:50" x14ac:dyDescent="0.3">
      <c r="A5940">
        <v>6</v>
      </c>
      <c r="B5940">
        <v>83</v>
      </c>
      <c r="C5940" t="s">
        <v>22</v>
      </c>
      <c r="D5940" t="s">
        <v>20</v>
      </c>
      <c r="E5940">
        <v>6</v>
      </c>
      <c r="F5940">
        <v>89</v>
      </c>
      <c r="G5940" t="s">
        <v>22</v>
      </c>
      <c r="H5940" t="s">
        <v>21</v>
      </c>
      <c r="I5940">
        <v>1</v>
      </c>
      <c r="J5940" t="s">
        <v>22</v>
      </c>
      <c r="K5940" t="s">
        <v>23</v>
      </c>
      <c r="L5940" t="s">
        <v>24</v>
      </c>
      <c r="M5940">
        <v>4</v>
      </c>
      <c r="N5940" t="s">
        <v>20</v>
      </c>
      <c r="O5940" t="s">
        <v>33</v>
      </c>
      <c r="P5940" t="s">
        <v>26</v>
      </c>
      <c r="Q5940" t="s">
        <v>31</v>
      </c>
      <c r="R5940">
        <v>65</v>
      </c>
      <c r="T5940">
        <f t="shared" si="1116"/>
        <v>9.1274287212688057E-2</v>
      </c>
      <c r="U5940">
        <f t="shared" si="1125"/>
        <v>67.59073085383136</v>
      </c>
      <c r="AD5940">
        <f>(E5940 -$Y$7)/$Y$8</f>
        <v>-0.70099025568980644</v>
      </c>
      <c r="AE5940">
        <f t="shared" si="1114"/>
        <v>1</v>
      </c>
      <c r="AG5940">
        <f>(A5940 -$W$7)/$W$8</f>
        <v>-2.3330551438586284</v>
      </c>
      <c r="AH5940">
        <f>(B5940 -$X$7)/$X$8</f>
        <v>0.26176983397742365</v>
      </c>
      <c r="AI5940">
        <f>(F5940 -$Z$7)/$Z$8</f>
        <v>0.96741191884339983</v>
      </c>
      <c r="AJ5940">
        <f>(I5940 -$AA$7)/$AA$8</f>
        <v>-0.40124168605466753</v>
      </c>
      <c r="AK5940">
        <f t="shared" si="1115"/>
        <v>1.0011994733813825</v>
      </c>
      <c r="AL5940">
        <f>IF(C5940="Low", 1, IF(C5940="Medium", 2, IF(C5940="High", 3, "")))</f>
        <v>2</v>
      </c>
      <c r="AM5940">
        <f>IF(G5940="Low", 1, IF(G5940="Medium", 2, IF(G5940="High", 3, "")))</f>
        <v>2</v>
      </c>
      <c r="AN5940">
        <f t="shared" si="1117"/>
        <v>2</v>
      </c>
      <c r="AO5940">
        <f t="shared" si="1118"/>
        <v>3</v>
      </c>
      <c r="AP5940">
        <f t="shared" si="1119"/>
        <v>1</v>
      </c>
      <c r="AQ5940">
        <f>IF(H5940="Yes", 1, 0)</f>
        <v>1</v>
      </c>
      <c r="AR5940">
        <f>IF(D5940="Yes", 1, 0)</f>
        <v>0</v>
      </c>
      <c r="AS5940">
        <f t="shared" si="1120"/>
        <v>1</v>
      </c>
      <c r="AT5940">
        <f t="shared" si="1121"/>
        <v>1</v>
      </c>
      <c r="AU5940">
        <f t="shared" si="1122"/>
        <v>0</v>
      </c>
      <c r="AV5940">
        <f t="shared" si="1123"/>
        <v>0</v>
      </c>
      <c r="AX5940">
        <f t="shared" si="1124"/>
        <v>1</v>
      </c>
    </row>
    <row r="5941" spans="1:50" x14ac:dyDescent="0.3">
      <c r="A5941">
        <v>30</v>
      </c>
      <c r="B5941">
        <v>99</v>
      </c>
      <c r="C5941" t="s">
        <v>18</v>
      </c>
      <c r="D5941" t="s">
        <v>20</v>
      </c>
      <c r="E5941">
        <v>5</v>
      </c>
      <c r="F5941">
        <v>54</v>
      </c>
      <c r="G5941" t="s">
        <v>22</v>
      </c>
      <c r="H5941" t="s">
        <v>21</v>
      </c>
      <c r="I5941">
        <v>0</v>
      </c>
      <c r="J5941" t="s">
        <v>22</v>
      </c>
      <c r="K5941" t="s">
        <v>34</v>
      </c>
      <c r="L5941" t="s">
        <v>24</v>
      </c>
      <c r="M5941">
        <v>3</v>
      </c>
      <c r="N5941" t="s">
        <v>20</v>
      </c>
      <c r="O5941" t="s">
        <v>33</v>
      </c>
      <c r="P5941" t="s">
        <v>26</v>
      </c>
      <c r="Q5941" t="s">
        <v>27</v>
      </c>
      <c r="R5941">
        <v>72</v>
      </c>
      <c r="T5941">
        <f t="shared" si="1116"/>
        <v>0.73701337058934324</v>
      </c>
      <c r="U5941">
        <f t="shared" si="1125"/>
        <v>70.102760078738939</v>
      </c>
      <c r="AD5941">
        <f>(E5941 -$Y$7)/$Y$8</f>
        <v>-1.3821849342223185</v>
      </c>
      <c r="AE5941">
        <f t="shared" si="1114"/>
        <v>0</v>
      </c>
      <c r="AG5941">
        <f>(A5941 -$W$7)/$W$8</f>
        <v>1.6735283624106625</v>
      </c>
      <c r="AH5941">
        <f>(B5941 -$X$7)/$X$8</f>
        <v>1.6474590022008309</v>
      </c>
      <c r="AI5941">
        <f>(F5941 -$Z$7)/$Z$8</f>
        <v>-1.4633639979349158</v>
      </c>
      <c r="AJ5941">
        <f>(I5941 -$AA$7)/$AA$8</f>
        <v>-1.213934457288018</v>
      </c>
      <c r="AK5941">
        <f t="shared" si="1115"/>
        <v>3.141133078780467E-2</v>
      </c>
      <c r="AL5941">
        <f>IF(C5941="Low", 1, IF(C5941="Medium", 2, IF(C5941="High", 3, "")))</f>
        <v>1</v>
      </c>
      <c r="AM5941">
        <f>IF(G5941="Low", 1, IF(G5941="Medium", 2, IF(G5941="High", 3, "")))</f>
        <v>2</v>
      </c>
      <c r="AN5941">
        <f t="shared" si="1117"/>
        <v>2</v>
      </c>
      <c r="AO5941">
        <f t="shared" si="1118"/>
        <v>3</v>
      </c>
      <c r="AP5941">
        <f t="shared" si="1119"/>
        <v>1</v>
      </c>
      <c r="AQ5941">
        <f>IF(H5941="Yes", 1, 0)</f>
        <v>1</v>
      </c>
      <c r="AR5941">
        <f>IF(D5941="Yes", 1, 0)</f>
        <v>0</v>
      </c>
      <c r="AS5941">
        <f t="shared" si="1120"/>
        <v>1</v>
      </c>
      <c r="AT5941">
        <f t="shared" si="1121"/>
        <v>1</v>
      </c>
      <c r="AU5941">
        <f t="shared" si="1122"/>
        <v>1</v>
      </c>
      <c r="AV5941">
        <f t="shared" si="1123"/>
        <v>1</v>
      </c>
      <c r="AX5941">
        <f t="shared" si="1124"/>
        <v>1</v>
      </c>
    </row>
    <row r="5942" spans="1:50" x14ac:dyDescent="0.3">
      <c r="A5942">
        <v>23</v>
      </c>
      <c r="B5942">
        <v>95</v>
      </c>
      <c r="C5942" t="s">
        <v>19</v>
      </c>
      <c r="D5942" t="s">
        <v>20</v>
      </c>
      <c r="E5942">
        <v>7</v>
      </c>
      <c r="F5942">
        <v>57</v>
      </c>
      <c r="G5942" t="s">
        <v>22</v>
      </c>
      <c r="H5942" t="s">
        <v>21</v>
      </c>
      <c r="I5942">
        <v>1</v>
      </c>
      <c r="J5942" t="s">
        <v>22</v>
      </c>
      <c r="K5942" t="s">
        <v>34</v>
      </c>
      <c r="L5942" t="s">
        <v>32</v>
      </c>
      <c r="M5942">
        <v>2</v>
      </c>
      <c r="N5942" t="s">
        <v>20</v>
      </c>
      <c r="O5942" t="s">
        <v>25</v>
      </c>
      <c r="P5942" t="s">
        <v>26</v>
      </c>
      <c r="Q5942" t="s">
        <v>31</v>
      </c>
      <c r="R5942">
        <v>70</v>
      </c>
      <c r="T5942">
        <f t="shared" si="1116"/>
        <v>0.51708579359058737</v>
      </c>
      <c r="U5942">
        <f t="shared" si="1125"/>
        <v>69.24720631870467</v>
      </c>
      <c r="AD5942">
        <f>(E5942 -$Y$7)/$Y$8</f>
        <v>-1.9795577157294329E-2</v>
      </c>
      <c r="AE5942">
        <f t="shared" si="1114"/>
        <v>0</v>
      </c>
      <c r="AG5942">
        <f>(A5942 -$W$7)/$W$8</f>
        <v>0.50494150641545266</v>
      </c>
      <c r="AH5942">
        <f>(B5942 -$X$7)/$X$8</f>
        <v>1.3010367101449791</v>
      </c>
      <c r="AI5942">
        <f>(F5942 -$Z$7)/$Z$8</f>
        <v>-1.2550117764967745</v>
      </c>
      <c r="AJ5942">
        <f>(I5942 -$AA$7)/$AA$8</f>
        <v>-0.40124168605466753</v>
      </c>
      <c r="AK5942">
        <f t="shared" si="1115"/>
        <v>-0.93837681180577304</v>
      </c>
      <c r="AL5942">
        <f>IF(C5942="Low", 1, IF(C5942="Medium", 2, IF(C5942="High", 3, "")))</f>
        <v>3</v>
      </c>
      <c r="AM5942">
        <f>IF(G5942="Low", 1, IF(G5942="Medium", 2, IF(G5942="High", 3, "")))</f>
        <v>2</v>
      </c>
      <c r="AN5942">
        <f t="shared" si="1117"/>
        <v>2</v>
      </c>
      <c r="AO5942">
        <f t="shared" si="1118"/>
        <v>1</v>
      </c>
      <c r="AP5942">
        <f t="shared" si="1119"/>
        <v>0</v>
      </c>
      <c r="AQ5942">
        <f>IF(H5942="Yes", 1, 0)</f>
        <v>1</v>
      </c>
      <c r="AR5942">
        <f>IF(D5942="Yes", 1, 0)</f>
        <v>0</v>
      </c>
      <c r="AS5942">
        <f t="shared" si="1120"/>
        <v>1</v>
      </c>
      <c r="AT5942">
        <f t="shared" si="1121"/>
        <v>1</v>
      </c>
      <c r="AU5942">
        <f t="shared" si="1122"/>
        <v>1</v>
      </c>
      <c r="AV5942">
        <f t="shared" si="1123"/>
        <v>0</v>
      </c>
      <c r="AX5942">
        <f t="shared" si="1124"/>
        <v>0</v>
      </c>
    </row>
    <row r="5943" spans="1:50" x14ac:dyDescent="0.3">
      <c r="A5943">
        <v>27</v>
      </c>
      <c r="B5943">
        <v>76</v>
      </c>
      <c r="C5943" t="s">
        <v>19</v>
      </c>
      <c r="D5943" t="s">
        <v>21</v>
      </c>
      <c r="E5943">
        <v>7</v>
      </c>
      <c r="F5943">
        <v>68</v>
      </c>
      <c r="G5943" t="s">
        <v>22</v>
      </c>
      <c r="H5943" t="s">
        <v>21</v>
      </c>
      <c r="I5943">
        <v>1</v>
      </c>
      <c r="J5943" t="s">
        <v>22</v>
      </c>
      <c r="K5943" t="s">
        <v>23</v>
      </c>
      <c r="L5943" t="s">
        <v>32</v>
      </c>
      <c r="M5943">
        <v>3</v>
      </c>
      <c r="N5943" t="s">
        <v>20</v>
      </c>
      <c r="O5943" t="s">
        <v>33</v>
      </c>
      <c r="P5943" t="s">
        <v>30</v>
      </c>
      <c r="Q5943" t="s">
        <v>31</v>
      </c>
      <c r="R5943">
        <v>71</v>
      </c>
      <c r="T5943">
        <f t="shared" si="1116"/>
        <v>0.3972425675980969</v>
      </c>
      <c r="U5943">
        <f t="shared" si="1125"/>
        <v>68.78099683278333</v>
      </c>
      <c r="AD5943">
        <f>(E5943 -$Y$7)/$Y$8</f>
        <v>-1.9795577157294329E-2</v>
      </c>
      <c r="AE5943">
        <f t="shared" si="1114"/>
        <v>1</v>
      </c>
      <c r="AG5943">
        <f>(A5943 -$W$7)/$W$8</f>
        <v>1.1727054241270012</v>
      </c>
      <c r="AH5943">
        <f>(B5943 -$X$7)/$X$8</f>
        <v>-0.34446917712031699</v>
      </c>
      <c r="AI5943">
        <f>(F5943 -$Z$7)/$Z$8</f>
        <v>-0.49105363122358958</v>
      </c>
      <c r="AJ5943">
        <f>(I5943 -$AA$7)/$AA$8</f>
        <v>-0.40124168605466753</v>
      </c>
      <c r="AK5943">
        <f t="shared" si="1115"/>
        <v>3.141133078780467E-2</v>
      </c>
      <c r="AL5943">
        <f>IF(C5943="Low", 1, IF(C5943="Medium", 2, IF(C5943="High", 3, "")))</f>
        <v>3</v>
      </c>
      <c r="AM5943">
        <f>IF(G5943="Low", 1, IF(G5943="Medium", 2, IF(G5943="High", 3, "")))</f>
        <v>2</v>
      </c>
      <c r="AN5943">
        <f t="shared" si="1117"/>
        <v>2</v>
      </c>
      <c r="AO5943">
        <f t="shared" si="1118"/>
        <v>3</v>
      </c>
      <c r="AP5943">
        <f t="shared" si="1119"/>
        <v>0</v>
      </c>
      <c r="AQ5943">
        <f>IF(H5943="Yes", 1, 0)</f>
        <v>1</v>
      </c>
      <c r="AR5943">
        <f>IF(D5943="Yes", 1, 0)</f>
        <v>1</v>
      </c>
      <c r="AS5943">
        <f t="shared" si="1120"/>
        <v>1</v>
      </c>
      <c r="AT5943">
        <f t="shared" si="1121"/>
        <v>0</v>
      </c>
      <c r="AU5943">
        <f t="shared" si="1122"/>
        <v>1</v>
      </c>
      <c r="AV5943">
        <f t="shared" si="1123"/>
        <v>0</v>
      </c>
      <c r="AX5943">
        <f t="shared" si="1124"/>
        <v>0</v>
      </c>
    </row>
    <row r="5944" spans="1:50" x14ac:dyDescent="0.3">
      <c r="A5944">
        <v>11</v>
      </c>
      <c r="B5944">
        <v>75</v>
      </c>
      <c r="C5944" t="s">
        <v>19</v>
      </c>
      <c r="D5944" t="s">
        <v>21</v>
      </c>
      <c r="E5944">
        <v>9</v>
      </c>
      <c r="F5944">
        <v>77</v>
      </c>
      <c r="G5944" t="s">
        <v>22</v>
      </c>
      <c r="H5944" t="s">
        <v>20</v>
      </c>
      <c r="I5944">
        <v>1</v>
      </c>
      <c r="J5944" t="s">
        <v>19</v>
      </c>
      <c r="K5944" t="s">
        <v>34</v>
      </c>
      <c r="L5944" t="s">
        <v>32</v>
      </c>
      <c r="M5944">
        <v>2</v>
      </c>
      <c r="N5944" t="s">
        <v>21</v>
      </c>
      <c r="O5944" t="s">
        <v>29</v>
      </c>
      <c r="P5944" t="s">
        <v>30</v>
      </c>
      <c r="Q5944" t="s">
        <v>27</v>
      </c>
      <c r="R5944">
        <v>64</v>
      </c>
      <c r="T5944">
        <f t="shared" si="1116"/>
        <v>-0.17347759827578699</v>
      </c>
      <c r="U5944">
        <f t="shared" si="1125"/>
        <v>66.560803301330253</v>
      </c>
      <c r="AD5944">
        <f>(E5944 -$Y$7)/$Y$8</f>
        <v>1.3425937799077299</v>
      </c>
      <c r="AE5944">
        <f t="shared" si="1114"/>
        <v>0</v>
      </c>
      <c r="AG5944">
        <f>(A5944 -$W$7)/$W$8</f>
        <v>-1.4983502467191929</v>
      </c>
      <c r="AH5944">
        <f>(B5944 -$X$7)/$X$8</f>
        <v>-0.43107475013427993</v>
      </c>
      <c r="AI5944">
        <f>(F5944 -$Z$7)/$Z$8</f>
        <v>0.13400303309083447</v>
      </c>
      <c r="AJ5944">
        <f>(I5944 -$AA$7)/$AA$8</f>
        <v>-0.40124168605466753</v>
      </c>
      <c r="AK5944">
        <f t="shared" si="1115"/>
        <v>-0.93837681180577304</v>
      </c>
      <c r="AL5944">
        <f>IF(C5944="Low", 1, IF(C5944="Medium", 2, IF(C5944="High", 3, "")))</f>
        <v>3</v>
      </c>
      <c r="AM5944">
        <f>IF(G5944="Low", 1, IF(G5944="Medium", 2, IF(G5944="High", 3, "")))</f>
        <v>2</v>
      </c>
      <c r="AN5944">
        <f t="shared" si="1117"/>
        <v>3</v>
      </c>
      <c r="AO5944">
        <f t="shared" si="1118"/>
        <v>2</v>
      </c>
      <c r="AP5944">
        <f t="shared" si="1119"/>
        <v>0</v>
      </c>
      <c r="AQ5944">
        <f>IF(H5944="Yes", 1, 0)</f>
        <v>0</v>
      </c>
      <c r="AR5944">
        <f>IF(D5944="Yes", 1, 0)</f>
        <v>1</v>
      </c>
      <c r="AS5944">
        <f t="shared" si="1120"/>
        <v>0</v>
      </c>
      <c r="AT5944">
        <f t="shared" si="1121"/>
        <v>0</v>
      </c>
      <c r="AU5944">
        <f t="shared" si="1122"/>
        <v>0</v>
      </c>
      <c r="AV5944">
        <f t="shared" si="1123"/>
        <v>0</v>
      </c>
      <c r="AX5944">
        <f t="shared" si="1124"/>
        <v>1</v>
      </c>
    </row>
    <row r="5945" spans="1:50" x14ac:dyDescent="0.3">
      <c r="A5945">
        <v>27</v>
      </c>
      <c r="B5945">
        <v>72</v>
      </c>
      <c r="C5945" t="s">
        <v>22</v>
      </c>
      <c r="D5945" t="s">
        <v>20</v>
      </c>
      <c r="E5945">
        <v>5</v>
      </c>
      <c r="F5945">
        <v>93</v>
      </c>
      <c r="G5945" t="s">
        <v>18</v>
      </c>
      <c r="H5945" t="s">
        <v>21</v>
      </c>
      <c r="I5945">
        <v>1</v>
      </c>
      <c r="J5945" t="s">
        <v>22</v>
      </c>
      <c r="K5945" t="s">
        <v>23</v>
      </c>
      <c r="L5945" t="s">
        <v>24</v>
      </c>
      <c r="M5945">
        <v>2</v>
      </c>
      <c r="N5945" t="s">
        <v>20</v>
      </c>
      <c r="O5945" t="s">
        <v>29</v>
      </c>
      <c r="P5945" t="s">
        <v>26</v>
      </c>
      <c r="Q5945" t="s">
        <v>27</v>
      </c>
      <c r="R5945">
        <v>70</v>
      </c>
      <c r="T5945">
        <f t="shared" si="1116"/>
        <v>0.34945652947648831</v>
      </c>
      <c r="U5945">
        <f t="shared" si="1125"/>
        <v>68.595101434170758</v>
      </c>
      <c r="AD5945">
        <f>(E5945 -$Y$7)/$Y$8</f>
        <v>-1.3821849342223185</v>
      </c>
      <c r="AE5945">
        <f t="shared" si="1114"/>
        <v>1</v>
      </c>
      <c r="AG5945">
        <f>(A5945 -$W$7)/$W$8</f>
        <v>1.1727054241270012</v>
      </c>
      <c r="AH5945">
        <f>(B5945 -$X$7)/$X$8</f>
        <v>-0.69089146917616884</v>
      </c>
      <c r="AI5945">
        <f>(F5945 -$Z$7)/$Z$8</f>
        <v>1.2452148807609216</v>
      </c>
      <c r="AJ5945">
        <f>(I5945 -$AA$7)/$AA$8</f>
        <v>-0.40124168605466753</v>
      </c>
      <c r="AK5945">
        <f t="shared" si="1115"/>
        <v>-0.93837681180577304</v>
      </c>
      <c r="AL5945">
        <f>IF(C5945="Low", 1, IF(C5945="Medium", 2, IF(C5945="High", 3, "")))</f>
        <v>2</v>
      </c>
      <c r="AM5945">
        <f>IF(G5945="Low", 1, IF(G5945="Medium", 2, IF(G5945="High", 3, "")))</f>
        <v>1</v>
      </c>
      <c r="AN5945">
        <f t="shared" si="1117"/>
        <v>2</v>
      </c>
      <c r="AO5945">
        <f t="shared" si="1118"/>
        <v>2</v>
      </c>
      <c r="AP5945">
        <f t="shared" si="1119"/>
        <v>1</v>
      </c>
      <c r="AQ5945">
        <f>IF(H5945="Yes", 1, 0)</f>
        <v>1</v>
      </c>
      <c r="AR5945">
        <f>IF(D5945="Yes", 1, 0)</f>
        <v>0</v>
      </c>
      <c r="AS5945">
        <f t="shared" si="1120"/>
        <v>1</v>
      </c>
      <c r="AT5945">
        <f t="shared" si="1121"/>
        <v>1</v>
      </c>
      <c r="AU5945">
        <f t="shared" si="1122"/>
        <v>1</v>
      </c>
      <c r="AV5945">
        <f t="shared" si="1123"/>
        <v>0</v>
      </c>
      <c r="AX5945">
        <f t="shared" si="1124"/>
        <v>0</v>
      </c>
    </row>
    <row r="5946" spans="1:50" x14ac:dyDescent="0.3">
      <c r="A5946">
        <v>33</v>
      </c>
      <c r="B5946">
        <v>66</v>
      </c>
      <c r="C5946" t="s">
        <v>22</v>
      </c>
      <c r="D5946" t="s">
        <v>20</v>
      </c>
      <c r="E5946">
        <v>8</v>
      </c>
      <c r="F5946">
        <v>77</v>
      </c>
      <c r="G5946" t="s">
        <v>22</v>
      </c>
      <c r="H5946" t="s">
        <v>21</v>
      </c>
      <c r="I5946">
        <v>2</v>
      </c>
      <c r="J5946" t="s">
        <v>18</v>
      </c>
      <c r="K5946" t="s">
        <v>23</v>
      </c>
      <c r="L5946" t="s">
        <v>32</v>
      </c>
      <c r="M5946">
        <v>3</v>
      </c>
      <c r="N5946" t="s">
        <v>20</v>
      </c>
      <c r="O5946" t="s">
        <v>25</v>
      </c>
      <c r="P5946" t="s">
        <v>26</v>
      </c>
      <c r="Q5946" t="s">
        <v>27</v>
      </c>
      <c r="R5946">
        <v>68</v>
      </c>
      <c r="T5946">
        <f t="shared" si="1116"/>
        <v>0.26418181386490741</v>
      </c>
      <c r="U5946">
        <f t="shared" si="1125"/>
        <v>68.263369031290893</v>
      </c>
      <c r="AD5946">
        <f>(E5946 -$Y$7)/$Y$8</f>
        <v>0.66139910137521774</v>
      </c>
      <c r="AE5946">
        <f t="shared" si="1114"/>
        <v>1</v>
      </c>
      <c r="AG5946">
        <f>(A5946 -$W$7)/$W$8</f>
        <v>2.1743513006943238</v>
      </c>
      <c r="AH5946">
        <f>(B5946 -$X$7)/$X$8</f>
        <v>-1.2105249072599464</v>
      </c>
      <c r="AI5946">
        <f>(F5946 -$Z$7)/$Z$8</f>
        <v>0.13400303309083447</v>
      </c>
      <c r="AJ5946">
        <f>(I5946 -$AA$7)/$AA$8</f>
        <v>0.41145108517868284</v>
      </c>
      <c r="AK5946">
        <f t="shared" si="1115"/>
        <v>3.141133078780467E-2</v>
      </c>
      <c r="AL5946">
        <f>IF(C5946="Low", 1, IF(C5946="Medium", 2, IF(C5946="High", 3, "")))</f>
        <v>2</v>
      </c>
      <c r="AM5946">
        <f>IF(G5946="Low", 1, IF(G5946="Medium", 2, IF(G5946="High", 3, "")))</f>
        <v>2</v>
      </c>
      <c r="AN5946">
        <f t="shared" si="1117"/>
        <v>1</v>
      </c>
      <c r="AO5946">
        <f t="shared" si="1118"/>
        <v>1</v>
      </c>
      <c r="AP5946">
        <f t="shared" si="1119"/>
        <v>0</v>
      </c>
      <c r="AQ5946">
        <f>IF(H5946="Yes", 1, 0)</f>
        <v>1</v>
      </c>
      <c r="AR5946">
        <f>IF(D5946="Yes", 1, 0)</f>
        <v>0</v>
      </c>
      <c r="AS5946">
        <f t="shared" si="1120"/>
        <v>1</v>
      </c>
      <c r="AT5946">
        <f t="shared" si="1121"/>
        <v>1</v>
      </c>
      <c r="AU5946">
        <f t="shared" si="1122"/>
        <v>0</v>
      </c>
      <c r="AV5946">
        <f t="shared" si="1123"/>
        <v>0</v>
      </c>
      <c r="AX5946">
        <f t="shared" si="1124"/>
        <v>1</v>
      </c>
    </row>
    <row r="5947" spans="1:50" x14ac:dyDescent="0.3">
      <c r="A5947">
        <v>12</v>
      </c>
      <c r="B5947">
        <v>66</v>
      </c>
      <c r="C5947" t="s">
        <v>18</v>
      </c>
      <c r="D5947" t="s">
        <v>21</v>
      </c>
      <c r="E5947">
        <v>7</v>
      </c>
      <c r="F5947">
        <v>83</v>
      </c>
      <c r="G5947" t="s">
        <v>22</v>
      </c>
      <c r="H5947" t="s">
        <v>20</v>
      </c>
      <c r="I5947">
        <v>1</v>
      </c>
      <c r="J5947" t="s">
        <v>22</v>
      </c>
      <c r="K5947" t="s">
        <v>23</v>
      </c>
      <c r="L5947" t="s">
        <v>32</v>
      </c>
      <c r="M5947">
        <v>3</v>
      </c>
      <c r="N5947" t="s">
        <v>20</v>
      </c>
      <c r="O5947" t="s">
        <v>25</v>
      </c>
      <c r="P5947" t="s">
        <v>26</v>
      </c>
      <c r="Q5947" t="s">
        <v>27</v>
      </c>
      <c r="R5947">
        <v>61</v>
      </c>
      <c r="T5947">
        <f t="shared" si="1116"/>
        <v>-0.40826332452485259</v>
      </c>
      <c r="U5947">
        <f t="shared" si="1125"/>
        <v>65.647448943336741</v>
      </c>
      <c r="AD5947">
        <f>(E5947 -$Y$7)/$Y$8</f>
        <v>-1.9795577157294329E-2</v>
      </c>
      <c r="AE5947">
        <f t="shared" si="1114"/>
        <v>1</v>
      </c>
      <c r="AG5947">
        <f>(A5947 -$W$7)/$W$8</f>
        <v>-1.3314092672913058</v>
      </c>
      <c r="AH5947">
        <f>(B5947 -$X$7)/$X$8</f>
        <v>-1.2105249072599464</v>
      </c>
      <c r="AI5947">
        <f>(F5947 -$Z$7)/$Z$8</f>
        <v>0.55070747596711711</v>
      </c>
      <c r="AJ5947">
        <f>(I5947 -$AA$7)/$AA$8</f>
        <v>-0.40124168605466753</v>
      </c>
      <c r="AK5947">
        <f t="shared" si="1115"/>
        <v>3.141133078780467E-2</v>
      </c>
      <c r="AL5947">
        <f>IF(C5947="Low", 1, IF(C5947="Medium", 2, IF(C5947="High", 3, "")))</f>
        <v>1</v>
      </c>
      <c r="AM5947">
        <f>IF(G5947="Low", 1, IF(G5947="Medium", 2, IF(G5947="High", 3, "")))</f>
        <v>2</v>
      </c>
      <c r="AN5947">
        <f t="shared" si="1117"/>
        <v>2</v>
      </c>
      <c r="AO5947">
        <f t="shared" si="1118"/>
        <v>1</v>
      </c>
      <c r="AP5947">
        <f t="shared" si="1119"/>
        <v>0</v>
      </c>
      <c r="AQ5947">
        <f>IF(H5947="Yes", 1, 0)</f>
        <v>0</v>
      </c>
      <c r="AR5947">
        <f>IF(D5947="Yes", 1, 0)</f>
        <v>1</v>
      </c>
      <c r="AS5947">
        <f t="shared" si="1120"/>
        <v>1</v>
      </c>
      <c r="AT5947">
        <f t="shared" si="1121"/>
        <v>1</v>
      </c>
      <c r="AU5947">
        <f t="shared" si="1122"/>
        <v>0</v>
      </c>
      <c r="AV5947">
        <f t="shared" si="1123"/>
        <v>0</v>
      </c>
      <c r="AX5947">
        <f t="shared" si="1124"/>
        <v>1</v>
      </c>
    </row>
    <row r="5948" spans="1:50" x14ac:dyDescent="0.3">
      <c r="A5948">
        <v>25</v>
      </c>
      <c r="B5948">
        <v>65</v>
      </c>
      <c r="C5948" t="s">
        <v>19</v>
      </c>
      <c r="D5948" t="s">
        <v>21</v>
      </c>
      <c r="E5948">
        <v>4</v>
      </c>
      <c r="F5948">
        <v>84</v>
      </c>
      <c r="G5948" t="s">
        <v>19</v>
      </c>
      <c r="H5948" t="s">
        <v>21</v>
      </c>
      <c r="I5948">
        <v>1</v>
      </c>
      <c r="J5948" t="s">
        <v>22</v>
      </c>
      <c r="K5948" t="s">
        <v>23</v>
      </c>
      <c r="L5948" t="s">
        <v>24</v>
      </c>
      <c r="M5948">
        <v>2</v>
      </c>
      <c r="N5948" t="s">
        <v>20</v>
      </c>
      <c r="O5948" t="s">
        <v>25</v>
      </c>
      <c r="P5948" t="s">
        <v>26</v>
      </c>
      <c r="Q5948" t="s">
        <v>27</v>
      </c>
      <c r="R5948">
        <v>68</v>
      </c>
      <c r="T5948">
        <f t="shared" si="1116"/>
        <v>0.29197654396056161</v>
      </c>
      <c r="U5948">
        <f t="shared" si="1125"/>
        <v>68.371495016067286</v>
      </c>
      <c r="AD5948">
        <f>(E5948 -$Y$7)/$Y$8</f>
        <v>-2.0633796127548307</v>
      </c>
      <c r="AE5948">
        <f t="shared" si="1114"/>
        <v>1</v>
      </c>
      <c r="AG5948">
        <f>(A5948 -$W$7)/$W$8</f>
        <v>0.83882346527122686</v>
      </c>
      <c r="AH5948">
        <f>(B5948 -$X$7)/$X$8</f>
        <v>-1.2971304802739094</v>
      </c>
      <c r="AI5948">
        <f>(F5948 -$Z$7)/$Z$8</f>
        <v>0.6201582164464976</v>
      </c>
      <c r="AJ5948">
        <f>(I5948 -$AA$7)/$AA$8</f>
        <v>-0.40124168605466753</v>
      </c>
      <c r="AK5948">
        <f t="shared" si="1115"/>
        <v>-0.93837681180577304</v>
      </c>
      <c r="AL5948">
        <f>IF(C5948="Low", 1, IF(C5948="Medium", 2, IF(C5948="High", 3, "")))</f>
        <v>3</v>
      </c>
      <c r="AM5948">
        <f>IF(G5948="Low", 1, IF(G5948="Medium", 2, IF(G5948="High", 3, "")))</f>
        <v>3</v>
      </c>
      <c r="AN5948">
        <f t="shared" si="1117"/>
        <v>2</v>
      </c>
      <c r="AO5948">
        <f t="shared" si="1118"/>
        <v>1</v>
      </c>
      <c r="AP5948">
        <f t="shared" si="1119"/>
        <v>1</v>
      </c>
      <c r="AQ5948">
        <f>IF(H5948="Yes", 1, 0)</f>
        <v>1</v>
      </c>
      <c r="AR5948">
        <f>IF(D5948="Yes", 1, 0)</f>
        <v>1</v>
      </c>
      <c r="AS5948">
        <f t="shared" si="1120"/>
        <v>1</v>
      </c>
      <c r="AT5948">
        <f t="shared" si="1121"/>
        <v>1</v>
      </c>
      <c r="AU5948">
        <f t="shared" si="1122"/>
        <v>0</v>
      </c>
      <c r="AV5948">
        <f t="shared" si="1123"/>
        <v>0</v>
      </c>
      <c r="AX5948">
        <f t="shared" si="1124"/>
        <v>1</v>
      </c>
    </row>
    <row r="5949" spans="1:50" x14ac:dyDescent="0.3">
      <c r="A5949">
        <v>20</v>
      </c>
      <c r="B5949">
        <v>65</v>
      </c>
      <c r="C5949" t="s">
        <v>18</v>
      </c>
      <c r="D5949" t="s">
        <v>20</v>
      </c>
      <c r="E5949">
        <v>6</v>
      </c>
      <c r="F5949">
        <v>94</v>
      </c>
      <c r="G5949" t="s">
        <v>22</v>
      </c>
      <c r="H5949" t="s">
        <v>21</v>
      </c>
      <c r="I5949">
        <v>1</v>
      </c>
      <c r="J5949" t="s">
        <v>19</v>
      </c>
      <c r="K5949" t="s">
        <v>23</v>
      </c>
      <c r="L5949" t="s">
        <v>24</v>
      </c>
      <c r="M5949">
        <v>2</v>
      </c>
      <c r="N5949" t="s">
        <v>20</v>
      </c>
      <c r="O5949" t="s">
        <v>33</v>
      </c>
      <c r="P5949" t="s">
        <v>26</v>
      </c>
      <c r="Q5949" t="s">
        <v>31</v>
      </c>
      <c r="R5949">
        <v>64</v>
      </c>
      <c r="T5949">
        <f t="shared" si="1116"/>
        <v>9.0991067288148111E-2</v>
      </c>
      <c r="U5949">
        <f t="shared" si="1125"/>
        <v>67.589629082627127</v>
      </c>
      <c r="AD5949">
        <f>(E5949 -$Y$7)/$Y$8</f>
        <v>-0.70099025568980644</v>
      </c>
      <c r="AE5949">
        <f t="shared" si="1114"/>
        <v>1</v>
      </c>
      <c r="AG5949">
        <f>(A5949 -$W$7)/$W$8</f>
        <v>4.1185681317912485E-3</v>
      </c>
      <c r="AH5949">
        <f>(B5949 -$X$7)/$X$8</f>
        <v>-1.2971304802739094</v>
      </c>
      <c r="AI5949">
        <f>(F5949 -$Z$7)/$Z$8</f>
        <v>1.3146656212403021</v>
      </c>
      <c r="AJ5949">
        <f>(I5949 -$AA$7)/$AA$8</f>
        <v>-0.40124168605466753</v>
      </c>
      <c r="AK5949">
        <f t="shared" si="1115"/>
        <v>-0.93837681180577304</v>
      </c>
      <c r="AL5949">
        <f>IF(C5949="Low", 1, IF(C5949="Medium", 2, IF(C5949="High", 3, "")))</f>
        <v>1</v>
      </c>
      <c r="AM5949">
        <f>IF(G5949="Low", 1, IF(G5949="Medium", 2, IF(G5949="High", 3, "")))</f>
        <v>2</v>
      </c>
      <c r="AN5949">
        <f t="shared" si="1117"/>
        <v>3</v>
      </c>
      <c r="AO5949">
        <f t="shared" si="1118"/>
        <v>3</v>
      </c>
      <c r="AP5949">
        <f t="shared" si="1119"/>
        <v>1</v>
      </c>
      <c r="AQ5949">
        <f>IF(H5949="Yes", 1, 0)</f>
        <v>1</v>
      </c>
      <c r="AR5949">
        <f>IF(D5949="Yes", 1, 0)</f>
        <v>0</v>
      </c>
      <c r="AS5949">
        <f t="shared" si="1120"/>
        <v>1</v>
      </c>
      <c r="AT5949">
        <f t="shared" si="1121"/>
        <v>1</v>
      </c>
      <c r="AU5949">
        <f t="shared" si="1122"/>
        <v>0</v>
      </c>
      <c r="AV5949">
        <f t="shared" si="1123"/>
        <v>0</v>
      </c>
      <c r="AX5949">
        <f t="shared" si="1124"/>
        <v>1</v>
      </c>
    </row>
    <row r="5950" spans="1:50" x14ac:dyDescent="0.3">
      <c r="A5950">
        <v>11</v>
      </c>
      <c r="B5950">
        <v>70</v>
      </c>
      <c r="C5950" t="s">
        <v>22</v>
      </c>
      <c r="D5950" t="s">
        <v>21</v>
      </c>
      <c r="E5950">
        <v>6</v>
      </c>
      <c r="F5950">
        <v>89</v>
      </c>
      <c r="G5950" t="s">
        <v>18</v>
      </c>
      <c r="H5950" t="s">
        <v>21</v>
      </c>
      <c r="I5950">
        <v>2</v>
      </c>
      <c r="J5950" t="s">
        <v>22</v>
      </c>
      <c r="K5950" t="s">
        <v>23</v>
      </c>
      <c r="L5950" t="s">
        <v>24</v>
      </c>
      <c r="M5950">
        <v>4</v>
      </c>
      <c r="N5950" t="s">
        <v>20</v>
      </c>
      <c r="O5950" t="s">
        <v>25</v>
      </c>
      <c r="P5950" t="s">
        <v>26</v>
      </c>
      <c r="Q5950" t="s">
        <v>31</v>
      </c>
      <c r="R5950">
        <v>64</v>
      </c>
      <c r="T5950">
        <f t="shared" si="1116"/>
        <v>-7.4496841576405501E-2</v>
      </c>
      <c r="U5950">
        <f t="shared" si="1125"/>
        <v>66.945854415523499</v>
      </c>
      <c r="AD5950">
        <f>(E5950 -$Y$7)/$Y$8</f>
        <v>-0.70099025568980644</v>
      </c>
      <c r="AE5950">
        <f t="shared" si="1114"/>
        <v>1</v>
      </c>
      <c r="AG5950">
        <f>(A5950 -$W$7)/$W$8</f>
        <v>-1.4983502467191929</v>
      </c>
      <c r="AH5950">
        <f>(B5950 -$X$7)/$X$8</f>
        <v>-0.8641026152040947</v>
      </c>
      <c r="AI5950">
        <f>(F5950 -$Z$7)/$Z$8</f>
        <v>0.96741191884339983</v>
      </c>
      <c r="AJ5950">
        <f>(I5950 -$AA$7)/$AA$8</f>
        <v>0.41145108517868284</v>
      </c>
      <c r="AK5950">
        <f t="shared" si="1115"/>
        <v>1.0011994733813825</v>
      </c>
      <c r="AL5950">
        <f>IF(C5950="Low", 1, IF(C5950="Medium", 2, IF(C5950="High", 3, "")))</f>
        <v>2</v>
      </c>
      <c r="AM5950">
        <f>IF(G5950="Low", 1, IF(G5950="Medium", 2, IF(G5950="High", 3, "")))</f>
        <v>1</v>
      </c>
      <c r="AN5950">
        <f t="shared" si="1117"/>
        <v>2</v>
      </c>
      <c r="AO5950">
        <f t="shared" si="1118"/>
        <v>1</v>
      </c>
      <c r="AP5950">
        <f t="shared" si="1119"/>
        <v>1</v>
      </c>
      <c r="AQ5950">
        <f>IF(H5950="Yes", 1, 0)</f>
        <v>1</v>
      </c>
      <c r="AR5950">
        <f>IF(D5950="Yes", 1, 0)</f>
        <v>1</v>
      </c>
      <c r="AS5950">
        <f t="shared" si="1120"/>
        <v>1</v>
      </c>
      <c r="AT5950">
        <f t="shared" si="1121"/>
        <v>1</v>
      </c>
      <c r="AU5950">
        <f t="shared" si="1122"/>
        <v>0</v>
      </c>
      <c r="AV5950">
        <f t="shared" si="1123"/>
        <v>0</v>
      </c>
      <c r="AX5950">
        <f t="shared" si="1124"/>
        <v>1</v>
      </c>
    </row>
    <row r="5951" spans="1:50" x14ac:dyDescent="0.3">
      <c r="A5951">
        <v>23</v>
      </c>
      <c r="B5951">
        <v>72</v>
      </c>
      <c r="C5951" t="s">
        <v>22</v>
      </c>
      <c r="D5951" t="s">
        <v>21</v>
      </c>
      <c r="E5951">
        <v>10</v>
      </c>
      <c r="F5951">
        <v>99</v>
      </c>
      <c r="G5951" t="s">
        <v>22</v>
      </c>
      <c r="H5951" t="s">
        <v>21</v>
      </c>
      <c r="I5951">
        <v>2</v>
      </c>
      <c r="J5951" t="s">
        <v>19</v>
      </c>
      <c r="K5951" t="s">
        <v>34</v>
      </c>
      <c r="L5951" t="s">
        <v>32</v>
      </c>
      <c r="M5951">
        <v>4</v>
      </c>
      <c r="N5951" t="s">
        <v>20</v>
      </c>
      <c r="O5951" t="s">
        <v>33</v>
      </c>
      <c r="P5951" t="s">
        <v>26</v>
      </c>
      <c r="Q5951" t="s">
        <v>31</v>
      </c>
      <c r="R5951">
        <v>71</v>
      </c>
      <c r="T5951">
        <f t="shared" si="1116"/>
        <v>0.44645463076329445</v>
      </c>
      <c r="U5951">
        <f t="shared" si="1125"/>
        <v>68.972439698905887</v>
      </c>
      <c r="AD5951">
        <f>(E5951 -$Y$7)/$Y$8</f>
        <v>2.0237884584402419</v>
      </c>
      <c r="AE5951">
        <f t="shared" si="1114"/>
        <v>0</v>
      </c>
      <c r="AG5951">
        <f>(A5951 -$W$7)/$W$8</f>
        <v>0.50494150641545266</v>
      </c>
      <c r="AH5951">
        <f>(B5951 -$X$7)/$X$8</f>
        <v>-0.69089146917616884</v>
      </c>
      <c r="AI5951">
        <f>(F5951 -$Z$7)/$Z$8</f>
        <v>1.6619193236372043</v>
      </c>
      <c r="AJ5951">
        <f>(I5951 -$AA$7)/$AA$8</f>
        <v>0.41145108517868284</v>
      </c>
      <c r="AK5951">
        <f t="shared" si="1115"/>
        <v>1.0011994733813825</v>
      </c>
      <c r="AL5951">
        <f>IF(C5951="Low", 1, IF(C5951="Medium", 2, IF(C5951="High", 3, "")))</f>
        <v>2</v>
      </c>
      <c r="AM5951">
        <f>IF(G5951="Low", 1, IF(G5951="Medium", 2, IF(G5951="High", 3, "")))</f>
        <v>2</v>
      </c>
      <c r="AN5951">
        <f t="shared" si="1117"/>
        <v>3</v>
      </c>
      <c r="AO5951">
        <f t="shared" si="1118"/>
        <v>3</v>
      </c>
      <c r="AP5951">
        <f t="shared" si="1119"/>
        <v>0</v>
      </c>
      <c r="AQ5951">
        <f>IF(H5951="Yes", 1, 0)</f>
        <v>1</v>
      </c>
      <c r="AR5951">
        <f>IF(D5951="Yes", 1, 0)</f>
        <v>1</v>
      </c>
      <c r="AS5951">
        <f t="shared" si="1120"/>
        <v>1</v>
      </c>
      <c r="AT5951">
        <f t="shared" si="1121"/>
        <v>1</v>
      </c>
      <c r="AU5951">
        <f t="shared" si="1122"/>
        <v>1</v>
      </c>
      <c r="AV5951">
        <f t="shared" si="1123"/>
        <v>0</v>
      </c>
      <c r="AX5951">
        <f t="shared" si="1124"/>
        <v>0</v>
      </c>
    </row>
    <row r="5952" spans="1:50" x14ac:dyDescent="0.3">
      <c r="A5952">
        <v>25</v>
      </c>
      <c r="B5952">
        <v>98</v>
      </c>
      <c r="C5952" t="s">
        <v>22</v>
      </c>
      <c r="D5952" t="s">
        <v>21</v>
      </c>
      <c r="E5952">
        <v>8</v>
      </c>
      <c r="F5952">
        <v>51</v>
      </c>
      <c r="G5952" t="s">
        <v>22</v>
      </c>
      <c r="H5952" t="s">
        <v>21</v>
      </c>
      <c r="I5952">
        <v>0</v>
      </c>
      <c r="J5952" t="s">
        <v>22</v>
      </c>
      <c r="K5952" t="s">
        <v>34</v>
      </c>
      <c r="L5952" t="s">
        <v>24</v>
      </c>
      <c r="M5952">
        <v>2</v>
      </c>
      <c r="N5952" t="s">
        <v>20</v>
      </c>
      <c r="O5952" t="s">
        <v>29</v>
      </c>
      <c r="P5952" t="s">
        <v>30</v>
      </c>
      <c r="Q5952" t="s">
        <v>31</v>
      </c>
      <c r="R5952">
        <v>72</v>
      </c>
      <c r="T5952">
        <f t="shared" si="1116"/>
        <v>0.56255346448662902</v>
      </c>
      <c r="U5952">
        <f t="shared" si="1125"/>
        <v>69.424082894739186</v>
      </c>
      <c r="AD5952">
        <f>(E5952 -$Y$7)/$Y$8</f>
        <v>0.66139910137521774</v>
      </c>
      <c r="AE5952">
        <f t="shared" si="1114"/>
        <v>0</v>
      </c>
      <c r="AG5952">
        <f>(A5952 -$W$7)/$W$8</f>
        <v>0.83882346527122686</v>
      </c>
      <c r="AH5952">
        <f>(B5952 -$X$7)/$X$8</f>
        <v>1.5608534291868679</v>
      </c>
      <c r="AI5952">
        <f>(F5952 -$Z$7)/$Z$8</f>
        <v>-1.6717162193730573</v>
      </c>
      <c r="AJ5952">
        <f>(I5952 -$AA$7)/$AA$8</f>
        <v>-1.213934457288018</v>
      </c>
      <c r="AK5952">
        <f t="shared" si="1115"/>
        <v>-0.93837681180577304</v>
      </c>
      <c r="AL5952">
        <f>IF(C5952="Low", 1, IF(C5952="Medium", 2, IF(C5952="High", 3, "")))</f>
        <v>2</v>
      </c>
      <c r="AM5952">
        <f>IF(G5952="Low", 1, IF(G5952="Medium", 2, IF(G5952="High", 3, "")))</f>
        <v>2</v>
      </c>
      <c r="AN5952">
        <f t="shared" si="1117"/>
        <v>2</v>
      </c>
      <c r="AO5952">
        <f t="shared" si="1118"/>
        <v>2</v>
      </c>
      <c r="AP5952">
        <f t="shared" si="1119"/>
        <v>1</v>
      </c>
      <c r="AQ5952">
        <f>IF(H5952="Yes", 1, 0)</f>
        <v>1</v>
      </c>
      <c r="AR5952">
        <f>IF(D5952="Yes", 1, 0)</f>
        <v>1</v>
      </c>
      <c r="AS5952">
        <f t="shared" si="1120"/>
        <v>1</v>
      </c>
      <c r="AT5952">
        <f t="shared" si="1121"/>
        <v>0</v>
      </c>
      <c r="AU5952">
        <f t="shared" si="1122"/>
        <v>1</v>
      </c>
      <c r="AV5952">
        <f t="shared" si="1123"/>
        <v>0</v>
      </c>
      <c r="AX5952">
        <f t="shared" si="1124"/>
        <v>0</v>
      </c>
    </row>
    <row r="5953" spans="1:50" x14ac:dyDescent="0.3">
      <c r="A5953">
        <v>16</v>
      </c>
      <c r="B5953">
        <v>83</v>
      </c>
      <c r="C5953" t="s">
        <v>22</v>
      </c>
      <c r="D5953" t="s">
        <v>21</v>
      </c>
      <c r="E5953">
        <v>7</v>
      </c>
      <c r="F5953">
        <v>60</v>
      </c>
      <c r="G5953" t="s">
        <v>22</v>
      </c>
      <c r="H5953" t="s">
        <v>21</v>
      </c>
      <c r="I5953">
        <v>0</v>
      </c>
      <c r="J5953" t="s">
        <v>22</v>
      </c>
      <c r="K5953" t="s">
        <v>23</v>
      </c>
      <c r="L5953" t="s">
        <v>24</v>
      </c>
      <c r="M5953">
        <v>1</v>
      </c>
      <c r="N5953" t="s">
        <v>20</v>
      </c>
      <c r="O5953" t="s">
        <v>29</v>
      </c>
      <c r="P5953" t="s">
        <v>30</v>
      </c>
      <c r="Q5953" t="s">
        <v>31</v>
      </c>
      <c r="R5953">
        <v>66</v>
      </c>
      <c r="T5953">
        <f t="shared" si="1116"/>
        <v>6.2702778227641504E-2</v>
      </c>
      <c r="U5953">
        <f t="shared" si="1125"/>
        <v>67.479583073841283</v>
      </c>
      <c r="AD5953">
        <f>(E5953 -$Y$7)/$Y$8</f>
        <v>-1.9795577157294329E-2</v>
      </c>
      <c r="AE5953">
        <f t="shared" si="1114"/>
        <v>1</v>
      </c>
      <c r="AG5953">
        <f>(A5953 -$W$7)/$W$8</f>
        <v>-0.66364534957975729</v>
      </c>
      <c r="AH5953">
        <f>(B5953 -$X$7)/$X$8</f>
        <v>0.26176983397742365</v>
      </c>
      <c r="AI5953">
        <f>(F5953 -$Z$7)/$Z$8</f>
        <v>-1.0466595550586331</v>
      </c>
      <c r="AJ5953">
        <f>(I5953 -$AA$7)/$AA$8</f>
        <v>-1.213934457288018</v>
      </c>
      <c r="AK5953">
        <f t="shared" si="1115"/>
        <v>-1.9081649543993509</v>
      </c>
      <c r="AL5953">
        <f>IF(C5953="Low", 1, IF(C5953="Medium", 2, IF(C5953="High", 3, "")))</f>
        <v>2</v>
      </c>
      <c r="AM5953">
        <f>IF(G5953="Low", 1, IF(G5953="Medium", 2, IF(G5953="High", 3, "")))</f>
        <v>2</v>
      </c>
      <c r="AN5953">
        <f t="shared" si="1117"/>
        <v>2</v>
      </c>
      <c r="AO5953">
        <f t="shared" si="1118"/>
        <v>2</v>
      </c>
      <c r="AP5953">
        <f t="shared" si="1119"/>
        <v>1</v>
      </c>
      <c r="AQ5953">
        <f>IF(H5953="Yes", 1, 0)</f>
        <v>1</v>
      </c>
      <c r="AR5953">
        <f>IF(D5953="Yes", 1, 0)</f>
        <v>1</v>
      </c>
      <c r="AS5953">
        <f t="shared" si="1120"/>
        <v>1</v>
      </c>
      <c r="AT5953">
        <f t="shared" si="1121"/>
        <v>0</v>
      </c>
      <c r="AU5953">
        <f t="shared" si="1122"/>
        <v>0</v>
      </c>
      <c r="AV5953">
        <f t="shared" si="1123"/>
        <v>0</v>
      </c>
      <c r="AX5953">
        <f t="shared" si="1124"/>
        <v>1</v>
      </c>
    </row>
    <row r="5954" spans="1:50" x14ac:dyDescent="0.3">
      <c r="A5954">
        <v>27</v>
      </c>
      <c r="B5954">
        <v>100</v>
      </c>
      <c r="C5954" t="s">
        <v>18</v>
      </c>
      <c r="D5954" t="s">
        <v>21</v>
      </c>
      <c r="E5954">
        <v>4</v>
      </c>
      <c r="F5954">
        <v>97</v>
      </c>
      <c r="G5954" t="s">
        <v>18</v>
      </c>
      <c r="H5954" t="s">
        <v>21</v>
      </c>
      <c r="I5954">
        <v>4</v>
      </c>
      <c r="J5954" t="s">
        <v>19</v>
      </c>
      <c r="K5954" t="s">
        <v>23</v>
      </c>
      <c r="L5954" t="s">
        <v>24</v>
      </c>
      <c r="M5954">
        <v>3</v>
      </c>
      <c r="N5954" t="s">
        <v>20</v>
      </c>
      <c r="O5954" t="s">
        <v>25</v>
      </c>
      <c r="P5954" t="s">
        <v>26</v>
      </c>
      <c r="Q5954" t="s">
        <v>31</v>
      </c>
      <c r="R5954">
        <v>74</v>
      </c>
      <c r="T5954">
        <f t="shared" si="1116"/>
        <v>0.99276721139227864</v>
      </c>
      <c r="U5954">
        <f t="shared" si="1125"/>
        <v>71.097683785570837</v>
      </c>
      <c r="AD5954">
        <f>(E5954 -$Y$7)/$Y$8</f>
        <v>-2.0633796127548307</v>
      </c>
      <c r="AE5954">
        <f t="shared" si="1114"/>
        <v>1</v>
      </c>
      <c r="AG5954">
        <f>(A5954 -$W$7)/$W$8</f>
        <v>1.1727054241270012</v>
      </c>
      <c r="AH5954">
        <f>(B5954 -$X$7)/$X$8</f>
        <v>1.7340645752147938</v>
      </c>
      <c r="AI5954">
        <f>(F5954 -$Z$7)/$Z$8</f>
        <v>1.5230178426784435</v>
      </c>
      <c r="AJ5954">
        <f>(I5954 -$AA$7)/$AA$8</f>
        <v>2.0368366276453838</v>
      </c>
      <c r="AK5954">
        <f t="shared" si="1115"/>
        <v>3.141133078780467E-2</v>
      </c>
      <c r="AL5954">
        <f>IF(C5954="Low", 1, IF(C5954="Medium", 2, IF(C5954="High", 3, "")))</f>
        <v>1</v>
      </c>
      <c r="AM5954">
        <f>IF(G5954="Low", 1, IF(G5954="Medium", 2, IF(G5954="High", 3, "")))</f>
        <v>1</v>
      </c>
      <c r="AN5954">
        <f t="shared" si="1117"/>
        <v>3</v>
      </c>
      <c r="AO5954">
        <f t="shared" si="1118"/>
        <v>1</v>
      </c>
      <c r="AP5954">
        <f t="shared" si="1119"/>
        <v>1</v>
      </c>
      <c r="AQ5954">
        <f>IF(H5954="Yes", 1, 0)</f>
        <v>1</v>
      </c>
      <c r="AR5954">
        <f>IF(D5954="Yes", 1, 0)</f>
        <v>1</v>
      </c>
      <c r="AS5954">
        <f t="shared" si="1120"/>
        <v>1</v>
      </c>
      <c r="AT5954">
        <f t="shared" si="1121"/>
        <v>1</v>
      </c>
      <c r="AU5954">
        <f t="shared" si="1122"/>
        <v>1</v>
      </c>
      <c r="AV5954">
        <f t="shared" si="1123"/>
        <v>1</v>
      </c>
      <c r="AX5954">
        <f t="shared" si="1124"/>
        <v>1</v>
      </c>
    </row>
    <row r="5955" spans="1:50" x14ac:dyDescent="0.3">
      <c r="A5955">
        <v>10</v>
      </c>
      <c r="B5955">
        <v>75</v>
      </c>
      <c r="C5955" t="s">
        <v>22</v>
      </c>
      <c r="D5955" t="s">
        <v>21</v>
      </c>
      <c r="E5955">
        <v>4</v>
      </c>
      <c r="F5955">
        <v>90</v>
      </c>
      <c r="G5955" t="s">
        <v>22</v>
      </c>
      <c r="H5955" t="s">
        <v>21</v>
      </c>
      <c r="I5955">
        <v>3</v>
      </c>
      <c r="J5955" t="s">
        <v>19</v>
      </c>
      <c r="K5955" t="s">
        <v>23</v>
      </c>
      <c r="L5955" t="s">
        <v>24</v>
      </c>
      <c r="M5955">
        <v>3</v>
      </c>
      <c r="N5955" t="s">
        <v>21</v>
      </c>
      <c r="O5955" t="s">
        <v>33</v>
      </c>
      <c r="P5955" t="s">
        <v>30</v>
      </c>
      <c r="Q5955" t="s">
        <v>27</v>
      </c>
      <c r="R5955">
        <v>65</v>
      </c>
      <c r="T5955">
        <f t="shared" si="1116"/>
        <v>8.4282633724722014E-2</v>
      </c>
      <c r="U5955">
        <f t="shared" si="1125"/>
        <v>67.5635321936537</v>
      </c>
      <c r="AD5955">
        <f>(E5955 -$Y$7)/$Y$8</f>
        <v>-2.0633796127548307</v>
      </c>
      <c r="AE5955">
        <f t="shared" si="1114"/>
        <v>1</v>
      </c>
      <c r="AG5955">
        <f>(A5955 -$W$7)/$W$8</f>
        <v>-1.66529122614708</v>
      </c>
      <c r="AH5955">
        <f>(B5955 -$X$7)/$X$8</f>
        <v>-0.43107475013427993</v>
      </c>
      <c r="AI5955">
        <f>(F5955 -$Z$7)/$Z$8</f>
        <v>1.0368626593227803</v>
      </c>
      <c r="AJ5955">
        <f>(I5955 -$AA$7)/$AA$8</f>
        <v>1.2241438564120333</v>
      </c>
      <c r="AK5955">
        <f t="shared" si="1115"/>
        <v>3.141133078780467E-2</v>
      </c>
      <c r="AL5955">
        <f>IF(C5955="Low", 1, IF(C5955="Medium", 2, IF(C5955="High", 3, "")))</f>
        <v>2</v>
      </c>
      <c r="AM5955">
        <f>IF(G5955="Low", 1, IF(G5955="Medium", 2, IF(G5955="High", 3, "")))</f>
        <v>2</v>
      </c>
      <c r="AN5955">
        <f t="shared" si="1117"/>
        <v>3</v>
      </c>
      <c r="AO5955">
        <f t="shared" si="1118"/>
        <v>3</v>
      </c>
      <c r="AP5955">
        <f t="shared" si="1119"/>
        <v>1</v>
      </c>
      <c r="AQ5955">
        <f>IF(H5955="Yes", 1, 0)</f>
        <v>1</v>
      </c>
      <c r="AR5955">
        <f>IF(D5955="Yes", 1, 0)</f>
        <v>1</v>
      </c>
      <c r="AS5955">
        <f t="shared" si="1120"/>
        <v>0</v>
      </c>
      <c r="AT5955">
        <f t="shared" si="1121"/>
        <v>0</v>
      </c>
      <c r="AU5955">
        <f t="shared" si="1122"/>
        <v>0</v>
      </c>
      <c r="AV5955">
        <f t="shared" si="1123"/>
        <v>0</v>
      </c>
      <c r="AX5955">
        <f t="shared" si="1124"/>
        <v>1</v>
      </c>
    </row>
    <row r="5956" spans="1:50" x14ac:dyDescent="0.3">
      <c r="A5956">
        <v>11</v>
      </c>
      <c r="B5956">
        <v>78</v>
      </c>
      <c r="C5956" t="s">
        <v>19</v>
      </c>
      <c r="D5956" t="s">
        <v>20</v>
      </c>
      <c r="E5956">
        <v>8</v>
      </c>
      <c r="F5956">
        <v>63</v>
      </c>
      <c r="G5956" t="s">
        <v>18</v>
      </c>
      <c r="H5956" t="s">
        <v>21</v>
      </c>
      <c r="I5956">
        <v>1</v>
      </c>
      <c r="J5956" t="s">
        <v>22</v>
      </c>
      <c r="K5956" t="s">
        <v>23</v>
      </c>
      <c r="L5956" t="s">
        <v>32</v>
      </c>
      <c r="M5956">
        <v>3</v>
      </c>
      <c r="N5956" t="s">
        <v>20</v>
      </c>
      <c r="O5956" t="s">
        <v>25</v>
      </c>
      <c r="P5956" t="s">
        <v>26</v>
      </c>
      <c r="Q5956" t="s">
        <v>31</v>
      </c>
      <c r="R5956">
        <v>64</v>
      </c>
      <c r="T5956">
        <f t="shared" si="1116"/>
        <v>-0.12963132109992448</v>
      </c>
      <c r="U5956">
        <f t="shared" si="1125"/>
        <v>66.731372394179971</v>
      </c>
      <c r="AD5956">
        <f>(E5956 -$Y$7)/$Y$8</f>
        <v>0.66139910137521774</v>
      </c>
      <c r="AE5956">
        <f t="shared" si="1114"/>
        <v>1</v>
      </c>
      <c r="AG5956">
        <f>(A5956 -$W$7)/$W$8</f>
        <v>-1.4983502467191929</v>
      </c>
      <c r="AH5956">
        <f>(B5956 -$X$7)/$X$8</f>
        <v>-0.1712580310923911</v>
      </c>
      <c r="AI5956">
        <f>(F5956 -$Z$7)/$Z$8</f>
        <v>-0.83830733362049181</v>
      </c>
      <c r="AJ5956">
        <f>(I5956 -$AA$7)/$AA$8</f>
        <v>-0.40124168605466753</v>
      </c>
      <c r="AK5956">
        <f t="shared" si="1115"/>
        <v>3.141133078780467E-2</v>
      </c>
      <c r="AL5956">
        <f>IF(C5956="Low", 1, IF(C5956="Medium", 2, IF(C5956="High", 3, "")))</f>
        <v>3</v>
      </c>
      <c r="AM5956">
        <f>IF(G5956="Low", 1, IF(G5956="Medium", 2, IF(G5956="High", 3, "")))</f>
        <v>1</v>
      </c>
      <c r="AN5956">
        <f t="shared" si="1117"/>
        <v>2</v>
      </c>
      <c r="AO5956">
        <f t="shared" si="1118"/>
        <v>1</v>
      </c>
      <c r="AP5956">
        <f t="shared" si="1119"/>
        <v>0</v>
      </c>
      <c r="AQ5956">
        <f>IF(H5956="Yes", 1, 0)</f>
        <v>1</v>
      </c>
      <c r="AR5956">
        <f>IF(D5956="Yes", 1, 0)</f>
        <v>0</v>
      </c>
      <c r="AS5956">
        <f t="shared" si="1120"/>
        <v>1</v>
      </c>
      <c r="AT5956">
        <f t="shared" si="1121"/>
        <v>1</v>
      </c>
      <c r="AU5956">
        <f t="shared" si="1122"/>
        <v>0</v>
      </c>
      <c r="AV5956">
        <f t="shared" si="1123"/>
        <v>0</v>
      </c>
      <c r="AX5956">
        <f t="shared" si="1124"/>
        <v>1</v>
      </c>
    </row>
    <row r="5957" spans="1:50" x14ac:dyDescent="0.3">
      <c r="A5957">
        <v>21</v>
      </c>
      <c r="B5957">
        <v>73</v>
      </c>
      <c r="C5957" t="s">
        <v>19</v>
      </c>
      <c r="D5957" t="s">
        <v>21</v>
      </c>
      <c r="E5957">
        <v>8</v>
      </c>
      <c r="F5957">
        <v>99</v>
      </c>
      <c r="G5957" t="s">
        <v>22</v>
      </c>
      <c r="H5957" t="s">
        <v>21</v>
      </c>
      <c r="I5957">
        <v>1</v>
      </c>
      <c r="J5957" t="s">
        <v>19</v>
      </c>
      <c r="K5957" t="s">
        <v>23</v>
      </c>
      <c r="L5957" t="s">
        <v>24</v>
      </c>
      <c r="M5957">
        <v>4</v>
      </c>
      <c r="N5957" t="s">
        <v>20</v>
      </c>
      <c r="O5957" t="s">
        <v>29</v>
      </c>
      <c r="P5957" t="s">
        <v>30</v>
      </c>
      <c r="Q5957" t="s">
        <v>27</v>
      </c>
      <c r="R5957">
        <v>69</v>
      </c>
      <c r="T5957">
        <f t="shared" si="1116"/>
        <v>0.41856865072944949</v>
      </c>
      <c r="U5957">
        <f t="shared" si="1125"/>
        <v>68.863958737146675</v>
      </c>
      <c r="AD5957">
        <f>(E5957 -$Y$7)/$Y$8</f>
        <v>0.66139910137521774</v>
      </c>
      <c r="AE5957">
        <f t="shared" si="1114"/>
        <v>1</v>
      </c>
      <c r="AG5957">
        <f>(A5957 -$W$7)/$W$8</f>
        <v>0.17105954755967837</v>
      </c>
      <c r="AH5957">
        <f>(B5957 -$X$7)/$X$8</f>
        <v>-0.60428589616220585</v>
      </c>
      <c r="AI5957">
        <f>(F5957 -$Z$7)/$Z$8</f>
        <v>1.6619193236372043</v>
      </c>
      <c r="AJ5957">
        <f>(I5957 -$AA$7)/$AA$8</f>
        <v>-0.40124168605466753</v>
      </c>
      <c r="AK5957">
        <f t="shared" si="1115"/>
        <v>1.0011994733813825</v>
      </c>
      <c r="AL5957">
        <f>IF(C5957="Low", 1, IF(C5957="Medium", 2, IF(C5957="High", 3, "")))</f>
        <v>3</v>
      </c>
      <c r="AM5957">
        <f>IF(G5957="Low", 1, IF(G5957="Medium", 2, IF(G5957="High", 3, "")))</f>
        <v>2</v>
      </c>
      <c r="AN5957">
        <f t="shared" si="1117"/>
        <v>3</v>
      </c>
      <c r="AO5957">
        <f t="shared" si="1118"/>
        <v>2</v>
      </c>
      <c r="AP5957">
        <f t="shared" si="1119"/>
        <v>1</v>
      </c>
      <c r="AQ5957">
        <f>IF(H5957="Yes", 1, 0)</f>
        <v>1</v>
      </c>
      <c r="AR5957">
        <f>IF(D5957="Yes", 1, 0)</f>
        <v>1</v>
      </c>
      <c r="AS5957">
        <f t="shared" si="1120"/>
        <v>1</v>
      </c>
      <c r="AT5957">
        <f t="shared" si="1121"/>
        <v>0</v>
      </c>
      <c r="AU5957">
        <f t="shared" si="1122"/>
        <v>0</v>
      </c>
      <c r="AV5957">
        <f t="shared" si="1123"/>
        <v>0</v>
      </c>
      <c r="AX5957">
        <f t="shared" si="1124"/>
        <v>1</v>
      </c>
    </row>
    <row r="5958" spans="1:50" x14ac:dyDescent="0.3">
      <c r="A5958">
        <v>20</v>
      </c>
      <c r="B5958">
        <v>67</v>
      </c>
      <c r="C5958" t="s">
        <v>22</v>
      </c>
      <c r="D5958" t="s">
        <v>20</v>
      </c>
      <c r="E5958">
        <v>6</v>
      </c>
      <c r="F5958">
        <v>93</v>
      </c>
      <c r="G5958" t="s">
        <v>18</v>
      </c>
      <c r="H5958" t="s">
        <v>20</v>
      </c>
      <c r="I5958">
        <v>1</v>
      </c>
      <c r="J5958" t="s">
        <v>22</v>
      </c>
      <c r="K5958" t="s">
        <v>23</v>
      </c>
      <c r="L5958" t="s">
        <v>28</v>
      </c>
      <c r="M5958">
        <v>3</v>
      </c>
      <c r="N5958" t="s">
        <v>21</v>
      </c>
      <c r="O5958" t="s">
        <v>29</v>
      </c>
      <c r="P5958" t="s">
        <v>26</v>
      </c>
      <c r="Q5958" t="s">
        <v>27</v>
      </c>
      <c r="R5958">
        <v>62</v>
      </c>
      <c r="T5958">
        <f t="shared" si="1116"/>
        <v>-0.14044142202336329</v>
      </c>
      <c r="U5958">
        <f t="shared" si="1125"/>
        <v>66.689319357368447</v>
      </c>
      <c r="AD5958">
        <f>(E5958 -$Y$7)/$Y$8</f>
        <v>-0.70099025568980644</v>
      </c>
      <c r="AE5958">
        <f t="shared" si="1114"/>
        <v>1</v>
      </c>
      <c r="AG5958">
        <f>(A5958 -$W$7)/$W$8</f>
        <v>4.1185681317912485E-3</v>
      </c>
      <c r="AH5958">
        <f>(B5958 -$X$7)/$X$8</f>
        <v>-1.1239193342459837</v>
      </c>
      <c r="AI5958">
        <f>(F5958 -$Z$7)/$Z$8</f>
        <v>1.2452148807609216</v>
      </c>
      <c r="AJ5958">
        <f>(I5958 -$AA$7)/$AA$8</f>
        <v>-0.40124168605466753</v>
      </c>
      <c r="AK5958">
        <f t="shared" si="1115"/>
        <v>3.141133078780467E-2</v>
      </c>
      <c r="AL5958">
        <f>IF(C5958="Low", 1, IF(C5958="Medium", 2, IF(C5958="High", 3, "")))</f>
        <v>2</v>
      </c>
      <c r="AM5958">
        <f>IF(G5958="Low", 1, IF(G5958="Medium", 2, IF(G5958="High", 3, "")))</f>
        <v>1</v>
      </c>
      <c r="AN5958">
        <f t="shared" si="1117"/>
        <v>2</v>
      </c>
      <c r="AO5958">
        <f t="shared" si="1118"/>
        <v>2</v>
      </c>
      <c r="AP5958">
        <f t="shared" si="1119"/>
        <v>0</v>
      </c>
      <c r="AQ5958">
        <f>IF(H5958="Yes", 1, 0)</f>
        <v>0</v>
      </c>
      <c r="AR5958">
        <f>IF(D5958="Yes", 1, 0)</f>
        <v>0</v>
      </c>
      <c r="AS5958">
        <f t="shared" si="1120"/>
        <v>0</v>
      </c>
      <c r="AT5958">
        <f t="shared" si="1121"/>
        <v>1</v>
      </c>
      <c r="AU5958">
        <f t="shared" si="1122"/>
        <v>0</v>
      </c>
      <c r="AV5958">
        <f t="shared" si="1123"/>
        <v>0</v>
      </c>
      <c r="AX5958">
        <f t="shared" si="1124"/>
        <v>1</v>
      </c>
    </row>
    <row r="5959" spans="1:50" x14ac:dyDescent="0.3">
      <c r="A5959">
        <v>16</v>
      </c>
      <c r="B5959">
        <v>66</v>
      </c>
      <c r="C5959" t="s">
        <v>22</v>
      </c>
      <c r="D5959" t="s">
        <v>21</v>
      </c>
      <c r="E5959">
        <v>7</v>
      </c>
      <c r="F5959">
        <v>53</v>
      </c>
      <c r="G5959" t="s">
        <v>19</v>
      </c>
      <c r="H5959" t="s">
        <v>21</v>
      </c>
      <c r="I5959">
        <v>2</v>
      </c>
      <c r="J5959" t="s">
        <v>22</v>
      </c>
      <c r="K5959" t="s">
        <v>23</v>
      </c>
      <c r="L5959" t="s">
        <v>28</v>
      </c>
      <c r="M5959">
        <v>2</v>
      </c>
      <c r="N5959" t="s">
        <v>20</v>
      </c>
      <c r="O5959" t="s">
        <v>33</v>
      </c>
      <c r="P5959" t="s">
        <v>30</v>
      </c>
      <c r="Q5959" t="s">
        <v>27</v>
      </c>
      <c r="R5959">
        <v>62</v>
      </c>
      <c r="T5959">
        <f t="shared" si="1116"/>
        <v>-0.16810348969817701</v>
      </c>
      <c r="U5959">
        <f t="shared" si="1125"/>
        <v>66.58170945081433</v>
      </c>
      <c r="AD5959">
        <f>(E5959 -$Y$7)/$Y$8</f>
        <v>-1.9795577157294329E-2</v>
      </c>
      <c r="AE5959">
        <f t="shared" ref="AE5959:AE6022" si="1126">IF(K5959="Public", 1, 0)</f>
        <v>1</v>
      </c>
      <c r="AG5959">
        <f>(A5959 -$W$7)/$W$8</f>
        <v>-0.66364534957975729</v>
      </c>
      <c r="AH5959">
        <f>(B5959 -$X$7)/$X$8</f>
        <v>-1.2105249072599464</v>
      </c>
      <c r="AI5959">
        <f>(F5959 -$Z$7)/$Z$8</f>
        <v>-1.5328147384142963</v>
      </c>
      <c r="AJ5959">
        <f>(I5959 -$AA$7)/$AA$8</f>
        <v>0.41145108517868284</v>
      </c>
      <c r="AK5959">
        <f t="shared" ref="AK5959:AK6022" si="1127">(M5959 -$AB$7)/$AB$8</f>
        <v>-0.93837681180577304</v>
      </c>
      <c r="AL5959">
        <f>IF(C5959="Low", 1, IF(C5959="Medium", 2, IF(C5959="High", 3, "")))</f>
        <v>2</v>
      </c>
      <c r="AM5959">
        <f>IF(G5959="Low", 1, IF(G5959="Medium", 2, IF(G5959="High", 3, "")))</f>
        <v>3</v>
      </c>
      <c r="AN5959">
        <f t="shared" si="1117"/>
        <v>2</v>
      </c>
      <c r="AO5959">
        <f t="shared" si="1118"/>
        <v>3</v>
      </c>
      <c r="AP5959">
        <f t="shared" si="1119"/>
        <v>0</v>
      </c>
      <c r="AQ5959">
        <f>IF(H5959="Yes", 1, 0)</f>
        <v>1</v>
      </c>
      <c r="AR5959">
        <f>IF(D5959="Yes", 1, 0)</f>
        <v>1</v>
      </c>
      <c r="AS5959">
        <f t="shared" si="1120"/>
        <v>1</v>
      </c>
      <c r="AT5959">
        <f t="shared" si="1121"/>
        <v>0</v>
      </c>
      <c r="AU5959">
        <f t="shared" si="1122"/>
        <v>0</v>
      </c>
      <c r="AV5959">
        <f t="shared" si="1123"/>
        <v>0</v>
      </c>
      <c r="AX5959">
        <f t="shared" si="1124"/>
        <v>1</v>
      </c>
    </row>
    <row r="5960" spans="1:50" x14ac:dyDescent="0.3">
      <c r="A5960">
        <v>25</v>
      </c>
      <c r="B5960">
        <v>98</v>
      </c>
      <c r="C5960" t="s">
        <v>18</v>
      </c>
      <c r="D5960" t="s">
        <v>21</v>
      </c>
      <c r="E5960">
        <v>7</v>
      </c>
      <c r="F5960">
        <v>91</v>
      </c>
      <c r="G5960" t="s">
        <v>22</v>
      </c>
      <c r="H5960" t="s">
        <v>21</v>
      </c>
      <c r="I5960">
        <v>2</v>
      </c>
      <c r="J5960" t="s">
        <v>18</v>
      </c>
      <c r="K5960" t="s">
        <v>23</v>
      </c>
      <c r="L5960" t="s">
        <v>24</v>
      </c>
      <c r="M5960">
        <v>3</v>
      </c>
      <c r="N5960" t="s">
        <v>20</v>
      </c>
      <c r="O5960" t="s">
        <v>33</v>
      </c>
      <c r="P5960" t="s">
        <v>26</v>
      </c>
      <c r="Q5960" t="s">
        <v>31</v>
      </c>
      <c r="R5960">
        <v>72</v>
      </c>
      <c r="T5960">
        <f t="shared" ref="T5960:T6023" si="1128" xml:space="preserve"> -0.428939123 + (0.162668673*AG5960 ) + (0.215822964*AH5960 ) + (0.066497984*AI5960 ) + (0.052633968*AJ5960 ) + (0.01715737*AK5960 ) + (0.084014125*AL5960 ) + (0.047438308* AM5960) + (0.050178802*AN5960 ) + (0.044245992*AO5960 ) + (0.074596718*AP5960 ) + (0.087859865* AQ5960) + (0.034592709*AR5960 ) + (0.060530552*AS5960 ) + (0.063854922*AT5960 )</f>
        <v>0.82338432526801453</v>
      </c>
      <c r="U5960">
        <f t="shared" si="1125"/>
        <v>70.438757028468928</v>
      </c>
      <c r="AD5960">
        <f>(E5960 -$Y$7)/$Y$8</f>
        <v>-1.9795577157294329E-2</v>
      </c>
      <c r="AE5960">
        <f t="shared" si="1126"/>
        <v>1</v>
      </c>
      <c r="AG5960">
        <f>(A5960 -$W$7)/$W$8</f>
        <v>0.83882346527122686</v>
      </c>
      <c r="AH5960">
        <f>(B5960 -$X$7)/$X$8</f>
        <v>1.5608534291868679</v>
      </c>
      <c r="AI5960">
        <f>(F5960 -$Z$7)/$Z$8</f>
        <v>1.1063133998021608</v>
      </c>
      <c r="AJ5960">
        <f>(I5960 -$AA$7)/$AA$8</f>
        <v>0.41145108517868284</v>
      </c>
      <c r="AK5960">
        <f t="shared" si="1127"/>
        <v>3.141133078780467E-2</v>
      </c>
      <c r="AL5960">
        <f>IF(C5960="Low", 1, IF(C5960="Medium", 2, IF(C5960="High", 3, "")))</f>
        <v>1</v>
      </c>
      <c r="AM5960">
        <f>IF(G5960="Low", 1, IF(G5960="Medium", 2, IF(G5960="High", 3, "")))</f>
        <v>2</v>
      </c>
      <c r="AN5960">
        <f t="shared" ref="AN5960:AN6023" si="1129">IF(J5960="Low", 1, IF(J5960="Medium", 2, IF(J5960="High", 3, "")))</f>
        <v>1</v>
      </c>
      <c r="AO5960">
        <f t="shared" ref="AO5960:AO6023" si="1130">IF(O5960="High School", 1, IF(O5960="College", 2, IF(O5960="Postgraduate", 3, "")))</f>
        <v>3</v>
      </c>
      <c r="AP5960">
        <f t="shared" ref="AP5960:AP6023" si="1131">IF(L5960="Positive", 1, 0)</f>
        <v>1</v>
      </c>
      <c r="AQ5960">
        <f>IF(H5960="Yes", 1, 0)</f>
        <v>1</v>
      </c>
      <c r="AR5960">
        <f>IF(D5960="Yes", 1, 0)</f>
        <v>1</v>
      </c>
      <c r="AS5960">
        <f t="shared" ref="AS5960:AS6023" si="1132">IF(N5960="No", 1, 0)</f>
        <v>1</v>
      </c>
      <c r="AT5960">
        <f t="shared" ref="AT5960:AT6023" si="1133">IF(P5960="Near", 1, 0)</f>
        <v>1</v>
      </c>
      <c r="AU5960">
        <f t="shared" ref="AU5960:AU6023" si="1134">IF(R5960&gt;=70, 1, 0)</f>
        <v>1</v>
      </c>
      <c r="AV5960">
        <f t="shared" ref="AV5960:AV6023" si="1135">IF(U5960&gt;=70, 1, 0)</f>
        <v>1</v>
      </c>
      <c r="AX5960">
        <f t="shared" ref="AX5960:AX6023" si="1136">IF(AU5960=AV5960,1,0)</f>
        <v>1</v>
      </c>
    </row>
    <row r="5961" spans="1:50" x14ac:dyDescent="0.3">
      <c r="A5961">
        <v>23</v>
      </c>
      <c r="B5961">
        <v>99</v>
      </c>
      <c r="C5961" t="s">
        <v>22</v>
      </c>
      <c r="D5961" t="s">
        <v>20</v>
      </c>
      <c r="E5961">
        <v>7</v>
      </c>
      <c r="F5961">
        <v>89</v>
      </c>
      <c r="G5961" t="s">
        <v>19</v>
      </c>
      <c r="H5961" t="s">
        <v>21</v>
      </c>
      <c r="I5961">
        <v>1</v>
      </c>
      <c r="J5961" t="s">
        <v>22</v>
      </c>
      <c r="K5961" t="s">
        <v>23</v>
      </c>
      <c r="L5961" t="s">
        <v>32</v>
      </c>
      <c r="M5961">
        <v>3</v>
      </c>
      <c r="N5961" t="s">
        <v>20</v>
      </c>
      <c r="O5961" t="s">
        <v>25</v>
      </c>
      <c r="P5961" t="s">
        <v>26</v>
      </c>
      <c r="Q5961" t="s">
        <v>31</v>
      </c>
      <c r="R5961">
        <v>73</v>
      </c>
      <c r="T5961">
        <f t="shared" si="1128"/>
        <v>0.71970157177579752</v>
      </c>
      <c r="U5961">
        <f t="shared" ref="U5961:U6024" si="1137" xml:space="preserve"> (T5961*$S$8)+$S$7</f>
        <v>70.035414388080198</v>
      </c>
      <c r="AD5961">
        <f>(E5961 -$Y$7)/$Y$8</f>
        <v>-1.9795577157294329E-2</v>
      </c>
      <c r="AE5961">
        <f t="shared" si="1126"/>
        <v>1</v>
      </c>
      <c r="AG5961">
        <f>(A5961 -$W$7)/$W$8</f>
        <v>0.50494150641545266</v>
      </c>
      <c r="AH5961">
        <f>(B5961 -$X$7)/$X$8</f>
        <v>1.6474590022008309</v>
      </c>
      <c r="AI5961">
        <f>(F5961 -$Z$7)/$Z$8</f>
        <v>0.96741191884339983</v>
      </c>
      <c r="AJ5961">
        <f>(I5961 -$AA$7)/$AA$8</f>
        <v>-0.40124168605466753</v>
      </c>
      <c r="AK5961">
        <f t="shared" si="1127"/>
        <v>3.141133078780467E-2</v>
      </c>
      <c r="AL5961">
        <f>IF(C5961="Low", 1, IF(C5961="Medium", 2, IF(C5961="High", 3, "")))</f>
        <v>2</v>
      </c>
      <c r="AM5961">
        <f>IF(G5961="Low", 1, IF(G5961="Medium", 2, IF(G5961="High", 3, "")))</f>
        <v>3</v>
      </c>
      <c r="AN5961">
        <f t="shared" si="1129"/>
        <v>2</v>
      </c>
      <c r="AO5961">
        <f t="shared" si="1130"/>
        <v>1</v>
      </c>
      <c r="AP5961">
        <f t="shared" si="1131"/>
        <v>0</v>
      </c>
      <c r="AQ5961">
        <f>IF(H5961="Yes", 1, 0)</f>
        <v>1</v>
      </c>
      <c r="AR5961">
        <f>IF(D5961="Yes", 1, 0)</f>
        <v>0</v>
      </c>
      <c r="AS5961">
        <f t="shared" si="1132"/>
        <v>1</v>
      </c>
      <c r="AT5961">
        <f t="shared" si="1133"/>
        <v>1</v>
      </c>
      <c r="AU5961">
        <f t="shared" si="1134"/>
        <v>1</v>
      </c>
      <c r="AV5961">
        <f t="shared" si="1135"/>
        <v>1</v>
      </c>
      <c r="AX5961">
        <f t="shared" si="1136"/>
        <v>1</v>
      </c>
    </row>
    <row r="5962" spans="1:50" x14ac:dyDescent="0.3">
      <c r="A5962">
        <v>25</v>
      </c>
      <c r="B5962">
        <v>62</v>
      </c>
      <c r="C5962" t="s">
        <v>22</v>
      </c>
      <c r="D5962" t="s">
        <v>20</v>
      </c>
      <c r="E5962">
        <v>6</v>
      </c>
      <c r="F5962">
        <v>61</v>
      </c>
      <c r="G5962" t="s">
        <v>19</v>
      </c>
      <c r="H5962" t="s">
        <v>21</v>
      </c>
      <c r="I5962">
        <v>1</v>
      </c>
      <c r="J5962" t="s">
        <v>22</v>
      </c>
      <c r="K5962" t="s">
        <v>23</v>
      </c>
      <c r="L5962" t="s">
        <v>24</v>
      </c>
      <c r="M5962">
        <v>4</v>
      </c>
      <c r="N5962" t="s">
        <v>20</v>
      </c>
      <c r="O5962" t="s">
        <v>33</v>
      </c>
      <c r="P5962" t="s">
        <v>30</v>
      </c>
      <c r="Q5962" t="s">
        <v>31</v>
      </c>
      <c r="R5962">
        <v>64</v>
      </c>
      <c r="T5962">
        <f t="shared" si="1128"/>
        <v>6.8988698257089753E-2</v>
      </c>
      <c r="U5962">
        <f t="shared" si="1137"/>
        <v>67.5040363169946</v>
      </c>
      <c r="AD5962">
        <f>(E5962 -$Y$7)/$Y$8</f>
        <v>-0.70099025568980644</v>
      </c>
      <c r="AE5962">
        <f t="shared" si="1126"/>
        <v>1</v>
      </c>
      <c r="AG5962">
        <f>(A5962 -$W$7)/$W$8</f>
        <v>0.83882346527122686</v>
      </c>
      <c r="AH5962">
        <f>(B5962 -$X$7)/$X$8</f>
        <v>-1.5569471993157984</v>
      </c>
      <c r="AI5962">
        <f>(F5962 -$Z$7)/$Z$8</f>
        <v>-0.97720881457925268</v>
      </c>
      <c r="AJ5962">
        <f>(I5962 -$AA$7)/$AA$8</f>
        <v>-0.40124168605466753</v>
      </c>
      <c r="AK5962">
        <f t="shared" si="1127"/>
        <v>1.0011994733813825</v>
      </c>
      <c r="AL5962">
        <f>IF(C5962="Low", 1, IF(C5962="Medium", 2, IF(C5962="High", 3, "")))</f>
        <v>2</v>
      </c>
      <c r="AM5962">
        <f>IF(G5962="Low", 1, IF(G5962="Medium", 2, IF(G5962="High", 3, "")))</f>
        <v>3</v>
      </c>
      <c r="AN5962">
        <f t="shared" si="1129"/>
        <v>2</v>
      </c>
      <c r="AO5962">
        <f t="shared" si="1130"/>
        <v>3</v>
      </c>
      <c r="AP5962">
        <f t="shared" si="1131"/>
        <v>1</v>
      </c>
      <c r="AQ5962">
        <f>IF(H5962="Yes", 1, 0)</f>
        <v>1</v>
      </c>
      <c r="AR5962">
        <f>IF(D5962="Yes", 1, 0)</f>
        <v>0</v>
      </c>
      <c r="AS5962">
        <f t="shared" si="1132"/>
        <v>1</v>
      </c>
      <c r="AT5962">
        <f t="shared" si="1133"/>
        <v>0</v>
      </c>
      <c r="AU5962">
        <f t="shared" si="1134"/>
        <v>0</v>
      </c>
      <c r="AV5962">
        <f t="shared" si="1135"/>
        <v>0</v>
      </c>
      <c r="AX5962">
        <f t="shared" si="1136"/>
        <v>1</v>
      </c>
    </row>
    <row r="5963" spans="1:50" x14ac:dyDescent="0.3">
      <c r="A5963">
        <v>19</v>
      </c>
      <c r="B5963">
        <v>66</v>
      </c>
      <c r="C5963" t="s">
        <v>22</v>
      </c>
      <c r="D5963" t="s">
        <v>20</v>
      </c>
      <c r="E5963">
        <v>8</v>
      </c>
      <c r="F5963">
        <v>83</v>
      </c>
      <c r="G5963" t="s">
        <v>22</v>
      </c>
      <c r="H5963" t="s">
        <v>21</v>
      </c>
      <c r="I5963">
        <v>2</v>
      </c>
      <c r="J5963" t="s">
        <v>19</v>
      </c>
      <c r="K5963" t="s">
        <v>23</v>
      </c>
      <c r="L5963" t="s">
        <v>32</v>
      </c>
      <c r="M5963">
        <v>3</v>
      </c>
      <c r="N5963" t="s">
        <v>20</v>
      </c>
      <c r="O5963" t="s">
        <v>25</v>
      </c>
      <c r="P5963" t="s">
        <v>26</v>
      </c>
      <c r="Q5963" t="s">
        <v>31</v>
      </c>
      <c r="R5963">
        <v>65</v>
      </c>
      <c r="T5963">
        <f t="shared" si="1128"/>
        <v>1.2064476940057703E-2</v>
      </c>
      <c r="U5963">
        <f t="shared" si="1137"/>
        <v>67.282591911297871</v>
      </c>
      <c r="AD5963">
        <f>(E5963 -$Y$7)/$Y$8</f>
        <v>0.66139910137521774</v>
      </c>
      <c r="AE5963">
        <f t="shared" si="1126"/>
        <v>1</v>
      </c>
      <c r="AG5963">
        <f>(A5963 -$W$7)/$W$8</f>
        <v>-0.16282241129609587</v>
      </c>
      <c r="AH5963">
        <f>(B5963 -$X$7)/$X$8</f>
        <v>-1.2105249072599464</v>
      </c>
      <c r="AI5963">
        <f>(F5963 -$Z$7)/$Z$8</f>
        <v>0.55070747596711711</v>
      </c>
      <c r="AJ5963">
        <f>(I5963 -$AA$7)/$AA$8</f>
        <v>0.41145108517868284</v>
      </c>
      <c r="AK5963">
        <f t="shared" si="1127"/>
        <v>3.141133078780467E-2</v>
      </c>
      <c r="AL5963">
        <f>IF(C5963="Low", 1, IF(C5963="Medium", 2, IF(C5963="High", 3, "")))</f>
        <v>2</v>
      </c>
      <c r="AM5963">
        <f>IF(G5963="Low", 1, IF(G5963="Medium", 2, IF(G5963="High", 3, "")))</f>
        <v>2</v>
      </c>
      <c r="AN5963">
        <f t="shared" si="1129"/>
        <v>3</v>
      </c>
      <c r="AO5963">
        <f t="shared" si="1130"/>
        <v>1</v>
      </c>
      <c r="AP5963">
        <f t="shared" si="1131"/>
        <v>0</v>
      </c>
      <c r="AQ5963">
        <f>IF(H5963="Yes", 1, 0)</f>
        <v>1</v>
      </c>
      <c r="AR5963">
        <f>IF(D5963="Yes", 1, 0)</f>
        <v>0</v>
      </c>
      <c r="AS5963">
        <f t="shared" si="1132"/>
        <v>1</v>
      </c>
      <c r="AT5963">
        <f t="shared" si="1133"/>
        <v>1</v>
      </c>
      <c r="AU5963">
        <f t="shared" si="1134"/>
        <v>0</v>
      </c>
      <c r="AV5963">
        <f t="shared" si="1135"/>
        <v>0</v>
      </c>
      <c r="AX5963">
        <f t="shared" si="1136"/>
        <v>1</v>
      </c>
    </row>
    <row r="5964" spans="1:50" x14ac:dyDescent="0.3">
      <c r="A5964">
        <v>24</v>
      </c>
      <c r="B5964">
        <v>77</v>
      </c>
      <c r="C5964" t="s">
        <v>19</v>
      </c>
      <c r="D5964" t="s">
        <v>21</v>
      </c>
      <c r="E5964">
        <v>9</v>
      </c>
      <c r="F5964">
        <v>99</v>
      </c>
      <c r="G5964" t="s">
        <v>22</v>
      </c>
      <c r="H5964" t="s">
        <v>21</v>
      </c>
      <c r="I5964">
        <v>1</v>
      </c>
      <c r="J5964" t="s">
        <v>22</v>
      </c>
      <c r="K5964" t="s">
        <v>23</v>
      </c>
      <c r="L5964" t="s">
        <v>24</v>
      </c>
      <c r="M5964">
        <v>1</v>
      </c>
      <c r="N5964" t="s">
        <v>20</v>
      </c>
      <c r="O5964" t="s">
        <v>25</v>
      </c>
      <c r="P5964" t="s">
        <v>26</v>
      </c>
      <c r="Q5964" t="s">
        <v>27</v>
      </c>
      <c r="R5964">
        <v>70</v>
      </c>
      <c r="T5964">
        <f t="shared" si="1128"/>
        <v>0.49431582542290892</v>
      </c>
      <c r="U5964">
        <f t="shared" si="1137"/>
        <v>69.15862746857789</v>
      </c>
      <c r="AD5964">
        <f>(E5964 -$Y$7)/$Y$8</f>
        <v>1.3425937799077299</v>
      </c>
      <c r="AE5964">
        <f t="shared" si="1126"/>
        <v>1</v>
      </c>
      <c r="AG5964">
        <f>(A5964 -$W$7)/$W$8</f>
        <v>0.67188248584333976</v>
      </c>
      <c r="AH5964">
        <f>(B5964 -$X$7)/$X$8</f>
        <v>-0.25786360410635406</v>
      </c>
      <c r="AI5964">
        <f>(F5964 -$Z$7)/$Z$8</f>
        <v>1.6619193236372043</v>
      </c>
      <c r="AJ5964">
        <f>(I5964 -$AA$7)/$AA$8</f>
        <v>-0.40124168605466753</v>
      </c>
      <c r="AK5964">
        <f t="shared" si="1127"/>
        <v>-1.9081649543993509</v>
      </c>
      <c r="AL5964">
        <f>IF(C5964="Low", 1, IF(C5964="Medium", 2, IF(C5964="High", 3, "")))</f>
        <v>3</v>
      </c>
      <c r="AM5964">
        <f>IF(G5964="Low", 1, IF(G5964="Medium", 2, IF(G5964="High", 3, "")))</f>
        <v>2</v>
      </c>
      <c r="AN5964">
        <f t="shared" si="1129"/>
        <v>2</v>
      </c>
      <c r="AO5964">
        <f t="shared" si="1130"/>
        <v>1</v>
      </c>
      <c r="AP5964">
        <f t="shared" si="1131"/>
        <v>1</v>
      </c>
      <c r="AQ5964">
        <f>IF(H5964="Yes", 1, 0)</f>
        <v>1</v>
      </c>
      <c r="AR5964">
        <f>IF(D5964="Yes", 1, 0)</f>
        <v>1</v>
      </c>
      <c r="AS5964">
        <f t="shared" si="1132"/>
        <v>1</v>
      </c>
      <c r="AT5964">
        <f t="shared" si="1133"/>
        <v>1</v>
      </c>
      <c r="AU5964">
        <f t="shared" si="1134"/>
        <v>1</v>
      </c>
      <c r="AV5964">
        <f t="shared" si="1135"/>
        <v>0</v>
      </c>
      <c r="AX5964">
        <f t="shared" si="1136"/>
        <v>0</v>
      </c>
    </row>
    <row r="5965" spans="1:50" x14ac:dyDescent="0.3">
      <c r="A5965">
        <v>17</v>
      </c>
      <c r="B5965">
        <v>67</v>
      </c>
      <c r="C5965" t="s">
        <v>22</v>
      </c>
      <c r="D5965" t="s">
        <v>21</v>
      </c>
      <c r="E5965">
        <v>6</v>
      </c>
      <c r="F5965">
        <v>84</v>
      </c>
      <c r="G5965" t="s">
        <v>19</v>
      </c>
      <c r="H5965" t="s">
        <v>21</v>
      </c>
      <c r="I5965">
        <v>1</v>
      </c>
      <c r="J5965" t="s">
        <v>19</v>
      </c>
      <c r="K5965" t="s">
        <v>23</v>
      </c>
      <c r="L5965" t="s">
        <v>32</v>
      </c>
      <c r="M5965">
        <v>3</v>
      </c>
      <c r="N5965" t="s">
        <v>20</v>
      </c>
      <c r="O5965" t="s">
        <v>33</v>
      </c>
      <c r="P5965" t="s">
        <v>30</v>
      </c>
      <c r="Q5965" t="s">
        <v>31</v>
      </c>
      <c r="R5965">
        <v>66</v>
      </c>
      <c r="T5965">
        <f t="shared" si="1128"/>
        <v>4.4954981135398642E-2</v>
      </c>
      <c r="U5965">
        <f t="shared" si="1137"/>
        <v>67.410541279529696</v>
      </c>
      <c r="AD5965">
        <f>(E5965 -$Y$7)/$Y$8</f>
        <v>-0.70099025568980644</v>
      </c>
      <c r="AE5965">
        <f t="shared" si="1126"/>
        <v>1</v>
      </c>
      <c r="AG5965">
        <f>(A5965 -$W$7)/$W$8</f>
        <v>-0.49670437015187013</v>
      </c>
      <c r="AH5965">
        <f>(B5965 -$X$7)/$X$8</f>
        <v>-1.1239193342459837</v>
      </c>
      <c r="AI5965">
        <f>(F5965 -$Z$7)/$Z$8</f>
        <v>0.6201582164464976</v>
      </c>
      <c r="AJ5965">
        <f>(I5965 -$AA$7)/$AA$8</f>
        <v>-0.40124168605466753</v>
      </c>
      <c r="AK5965">
        <f t="shared" si="1127"/>
        <v>3.141133078780467E-2</v>
      </c>
      <c r="AL5965">
        <f>IF(C5965="Low", 1, IF(C5965="Medium", 2, IF(C5965="High", 3, "")))</f>
        <v>2</v>
      </c>
      <c r="AM5965">
        <f>IF(G5965="Low", 1, IF(G5965="Medium", 2, IF(G5965="High", 3, "")))</f>
        <v>3</v>
      </c>
      <c r="AN5965">
        <f t="shared" si="1129"/>
        <v>3</v>
      </c>
      <c r="AO5965">
        <f t="shared" si="1130"/>
        <v>3</v>
      </c>
      <c r="AP5965">
        <f t="shared" si="1131"/>
        <v>0</v>
      </c>
      <c r="AQ5965">
        <f>IF(H5965="Yes", 1, 0)</f>
        <v>1</v>
      </c>
      <c r="AR5965">
        <f>IF(D5965="Yes", 1, 0)</f>
        <v>1</v>
      </c>
      <c r="AS5965">
        <f t="shared" si="1132"/>
        <v>1</v>
      </c>
      <c r="AT5965">
        <f t="shared" si="1133"/>
        <v>0</v>
      </c>
      <c r="AU5965">
        <f t="shared" si="1134"/>
        <v>0</v>
      </c>
      <c r="AV5965">
        <f t="shared" si="1135"/>
        <v>0</v>
      </c>
      <c r="AX5965">
        <f t="shared" si="1136"/>
        <v>1</v>
      </c>
    </row>
    <row r="5966" spans="1:50" x14ac:dyDescent="0.3">
      <c r="A5966">
        <v>32</v>
      </c>
      <c r="B5966">
        <v>75</v>
      </c>
      <c r="C5966" t="s">
        <v>18</v>
      </c>
      <c r="D5966" t="s">
        <v>20</v>
      </c>
      <c r="E5966">
        <v>5</v>
      </c>
      <c r="F5966">
        <v>91</v>
      </c>
      <c r="G5966" t="s">
        <v>18</v>
      </c>
      <c r="H5966" t="s">
        <v>21</v>
      </c>
      <c r="I5966">
        <v>1</v>
      </c>
      <c r="J5966" t="s">
        <v>22</v>
      </c>
      <c r="K5966" t="s">
        <v>23</v>
      </c>
      <c r="L5966" t="s">
        <v>24</v>
      </c>
      <c r="M5966">
        <v>2</v>
      </c>
      <c r="N5966" t="s">
        <v>20</v>
      </c>
      <c r="O5966" t="s">
        <v>29</v>
      </c>
      <c r="P5966" t="s">
        <v>30</v>
      </c>
      <c r="Q5966" t="s">
        <v>31</v>
      </c>
      <c r="R5966">
        <v>70</v>
      </c>
      <c r="T5966">
        <f t="shared" si="1128"/>
        <v>0.3842055663827656</v>
      </c>
      <c r="U5966">
        <f t="shared" si="1137"/>
        <v>68.73028079452402</v>
      </c>
      <c r="AD5966">
        <f>(E5966 -$Y$7)/$Y$8</f>
        <v>-1.3821849342223185</v>
      </c>
      <c r="AE5966">
        <f t="shared" si="1126"/>
        <v>1</v>
      </c>
      <c r="AG5966">
        <f>(A5966 -$W$7)/$W$8</f>
        <v>2.0074103212664367</v>
      </c>
      <c r="AH5966">
        <f>(B5966 -$X$7)/$X$8</f>
        <v>-0.43107475013427993</v>
      </c>
      <c r="AI5966">
        <f>(F5966 -$Z$7)/$Z$8</f>
        <v>1.1063133998021608</v>
      </c>
      <c r="AJ5966">
        <f>(I5966 -$AA$7)/$AA$8</f>
        <v>-0.40124168605466753</v>
      </c>
      <c r="AK5966">
        <f t="shared" si="1127"/>
        <v>-0.93837681180577304</v>
      </c>
      <c r="AL5966">
        <f>IF(C5966="Low", 1, IF(C5966="Medium", 2, IF(C5966="High", 3, "")))</f>
        <v>1</v>
      </c>
      <c r="AM5966">
        <f>IF(G5966="Low", 1, IF(G5966="Medium", 2, IF(G5966="High", 3, "")))</f>
        <v>1</v>
      </c>
      <c r="AN5966">
        <f t="shared" si="1129"/>
        <v>2</v>
      </c>
      <c r="AO5966">
        <f t="shared" si="1130"/>
        <v>2</v>
      </c>
      <c r="AP5966">
        <f t="shared" si="1131"/>
        <v>1</v>
      </c>
      <c r="AQ5966">
        <f>IF(H5966="Yes", 1, 0)</f>
        <v>1</v>
      </c>
      <c r="AR5966">
        <f>IF(D5966="Yes", 1, 0)</f>
        <v>0</v>
      </c>
      <c r="AS5966">
        <f t="shared" si="1132"/>
        <v>1</v>
      </c>
      <c r="AT5966">
        <f t="shared" si="1133"/>
        <v>0</v>
      </c>
      <c r="AU5966">
        <f t="shared" si="1134"/>
        <v>1</v>
      </c>
      <c r="AV5966">
        <f t="shared" si="1135"/>
        <v>0</v>
      </c>
      <c r="AX5966">
        <f t="shared" si="1136"/>
        <v>0</v>
      </c>
    </row>
    <row r="5967" spans="1:50" x14ac:dyDescent="0.3">
      <c r="A5967">
        <v>15</v>
      </c>
      <c r="B5967">
        <v>65</v>
      </c>
      <c r="C5967" t="s">
        <v>22</v>
      </c>
      <c r="D5967" t="s">
        <v>21</v>
      </c>
      <c r="E5967">
        <v>6</v>
      </c>
      <c r="F5967">
        <v>55</v>
      </c>
      <c r="G5967" t="s">
        <v>18</v>
      </c>
      <c r="H5967" t="s">
        <v>21</v>
      </c>
      <c r="I5967">
        <v>2</v>
      </c>
      <c r="J5967" t="s">
        <v>22</v>
      </c>
      <c r="K5967" t="s">
        <v>34</v>
      </c>
      <c r="L5967" t="s">
        <v>24</v>
      </c>
      <c r="M5967">
        <v>3</v>
      </c>
      <c r="N5967" t="s">
        <v>20</v>
      </c>
      <c r="O5967" t="s">
        <v>25</v>
      </c>
      <c r="P5967" t="s">
        <v>26</v>
      </c>
      <c r="Q5967" t="s">
        <v>31</v>
      </c>
      <c r="R5967">
        <v>63</v>
      </c>
      <c r="T5967">
        <f t="shared" si="1128"/>
        <v>-0.23299230631536072</v>
      </c>
      <c r="U5967">
        <f t="shared" si="1137"/>
        <v>66.329281484305511</v>
      </c>
      <c r="AD5967">
        <f>(E5967 -$Y$7)/$Y$8</f>
        <v>-0.70099025568980644</v>
      </c>
      <c r="AE5967">
        <f t="shared" si="1126"/>
        <v>0</v>
      </c>
      <c r="AG5967">
        <f>(A5967 -$W$7)/$W$8</f>
        <v>-0.8305863290076444</v>
      </c>
      <c r="AH5967">
        <f>(B5967 -$X$7)/$X$8</f>
        <v>-1.2971304802739094</v>
      </c>
      <c r="AI5967">
        <f>(F5967 -$Z$7)/$Z$8</f>
        <v>-1.3939132574555355</v>
      </c>
      <c r="AJ5967">
        <f>(I5967 -$AA$7)/$AA$8</f>
        <v>0.41145108517868284</v>
      </c>
      <c r="AK5967">
        <f t="shared" si="1127"/>
        <v>3.141133078780467E-2</v>
      </c>
      <c r="AL5967">
        <f>IF(C5967="Low", 1, IF(C5967="Medium", 2, IF(C5967="High", 3, "")))</f>
        <v>2</v>
      </c>
      <c r="AM5967">
        <f>IF(G5967="Low", 1, IF(G5967="Medium", 2, IF(G5967="High", 3, "")))</f>
        <v>1</v>
      </c>
      <c r="AN5967">
        <f t="shared" si="1129"/>
        <v>2</v>
      </c>
      <c r="AO5967">
        <f t="shared" si="1130"/>
        <v>1</v>
      </c>
      <c r="AP5967">
        <f t="shared" si="1131"/>
        <v>1</v>
      </c>
      <c r="AQ5967">
        <f>IF(H5967="Yes", 1, 0)</f>
        <v>1</v>
      </c>
      <c r="AR5967">
        <f>IF(D5967="Yes", 1, 0)</f>
        <v>1</v>
      </c>
      <c r="AS5967">
        <f t="shared" si="1132"/>
        <v>1</v>
      </c>
      <c r="AT5967">
        <f t="shared" si="1133"/>
        <v>1</v>
      </c>
      <c r="AU5967">
        <f t="shared" si="1134"/>
        <v>0</v>
      </c>
      <c r="AV5967">
        <f t="shared" si="1135"/>
        <v>0</v>
      </c>
      <c r="AX5967">
        <f t="shared" si="1136"/>
        <v>1</v>
      </c>
    </row>
    <row r="5968" spans="1:50" x14ac:dyDescent="0.3">
      <c r="A5968">
        <v>33</v>
      </c>
      <c r="B5968">
        <v>78</v>
      </c>
      <c r="C5968" t="s">
        <v>18</v>
      </c>
      <c r="D5968" t="s">
        <v>20</v>
      </c>
      <c r="E5968">
        <v>7</v>
      </c>
      <c r="F5968">
        <v>86</v>
      </c>
      <c r="G5968" t="s">
        <v>22</v>
      </c>
      <c r="H5968" t="s">
        <v>21</v>
      </c>
      <c r="I5968">
        <v>1</v>
      </c>
      <c r="J5968" t="s">
        <v>19</v>
      </c>
      <c r="K5968" t="s">
        <v>23</v>
      </c>
      <c r="L5968" t="s">
        <v>24</v>
      </c>
      <c r="M5968">
        <v>4</v>
      </c>
      <c r="N5968" t="s">
        <v>20</v>
      </c>
      <c r="O5968" t="s">
        <v>25</v>
      </c>
      <c r="P5968" t="s">
        <v>26</v>
      </c>
      <c r="Q5968" t="s">
        <v>27</v>
      </c>
      <c r="R5968">
        <v>69</v>
      </c>
      <c r="T5968">
        <f t="shared" si="1128"/>
        <v>0.59484844519824753</v>
      </c>
      <c r="U5968">
        <f t="shared" si="1137"/>
        <v>69.5497155805311</v>
      </c>
      <c r="AD5968">
        <f>(E5968 -$Y$7)/$Y$8</f>
        <v>-1.9795577157294329E-2</v>
      </c>
      <c r="AE5968">
        <f t="shared" si="1126"/>
        <v>1</v>
      </c>
      <c r="AG5968">
        <f>(A5968 -$W$7)/$W$8</f>
        <v>2.1743513006943238</v>
      </c>
      <c r="AH5968">
        <f>(B5968 -$X$7)/$X$8</f>
        <v>-0.1712580310923911</v>
      </c>
      <c r="AI5968">
        <f>(F5968 -$Z$7)/$Z$8</f>
        <v>0.75905969740525847</v>
      </c>
      <c r="AJ5968">
        <f>(I5968 -$AA$7)/$AA$8</f>
        <v>-0.40124168605466753</v>
      </c>
      <c r="AK5968">
        <f t="shared" si="1127"/>
        <v>1.0011994733813825</v>
      </c>
      <c r="AL5968">
        <f>IF(C5968="Low", 1, IF(C5968="Medium", 2, IF(C5968="High", 3, "")))</f>
        <v>1</v>
      </c>
      <c r="AM5968">
        <f>IF(G5968="Low", 1, IF(G5968="Medium", 2, IF(G5968="High", 3, "")))</f>
        <v>2</v>
      </c>
      <c r="AN5968">
        <f t="shared" si="1129"/>
        <v>3</v>
      </c>
      <c r="AO5968">
        <f t="shared" si="1130"/>
        <v>1</v>
      </c>
      <c r="AP5968">
        <f t="shared" si="1131"/>
        <v>1</v>
      </c>
      <c r="AQ5968">
        <f>IF(H5968="Yes", 1, 0)</f>
        <v>1</v>
      </c>
      <c r="AR5968">
        <f>IF(D5968="Yes", 1, 0)</f>
        <v>0</v>
      </c>
      <c r="AS5968">
        <f t="shared" si="1132"/>
        <v>1</v>
      </c>
      <c r="AT5968">
        <f t="shared" si="1133"/>
        <v>1</v>
      </c>
      <c r="AU5968">
        <f t="shared" si="1134"/>
        <v>0</v>
      </c>
      <c r="AV5968">
        <f t="shared" si="1135"/>
        <v>0</v>
      </c>
      <c r="AX5968">
        <f t="shared" si="1136"/>
        <v>1</v>
      </c>
    </row>
    <row r="5969" spans="1:50" x14ac:dyDescent="0.3">
      <c r="A5969">
        <v>20</v>
      </c>
      <c r="B5969">
        <v>71</v>
      </c>
      <c r="C5969" t="s">
        <v>19</v>
      </c>
      <c r="D5969" t="s">
        <v>21</v>
      </c>
      <c r="E5969">
        <v>8</v>
      </c>
      <c r="F5969">
        <v>60</v>
      </c>
      <c r="G5969" t="s">
        <v>18</v>
      </c>
      <c r="H5969" t="s">
        <v>21</v>
      </c>
      <c r="I5969">
        <v>0</v>
      </c>
      <c r="J5969" t="s">
        <v>22</v>
      </c>
      <c r="K5969" t="s">
        <v>23</v>
      </c>
      <c r="L5969" t="s">
        <v>32</v>
      </c>
      <c r="M5969">
        <v>2</v>
      </c>
      <c r="N5969" t="s">
        <v>20</v>
      </c>
      <c r="O5969" t="s">
        <v>25</v>
      </c>
      <c r="P5969" t="s">
        <v>26</v>
      </c>
      <c r="Q5969" t="s">
        <v>27</v>
      </c>
      <c r="R5969">
        <v>64</v>
      </c>
      <c r="T5969">
        <f t="shared" si="1128"/>
        <v>-5.4743566018351786E-2</v>
      </c>
      <c r="U5969">
        <f t="shared" si="1137"/>
        <v>67.022697844652825</v>
      </c>
      <c r="AD5969">
        <f>(E5969 -$Y$7)/$Y$8</f>
        <v>0.66139910137521774</v>
      </c>
      <c r="AE5969">
        <f t="shared" si="1126"/>
        <v>1</v>
      </c>
      <c r="AG5969">
        <f>(A5969 -$W$7)/$W$8</f>
        <v>4.1185681317912485E-3</v>
      </c>
      <c r="AH5969">
        <f>(B5969 -$X$7)/$X$8</f>
        <v>-0.77749704219013172</v>
      </c>
      <c r="AI5969">
        <f>(F5969 -$Z$7)/$Z$8</f>
        <v>-1.0466595550586331</v>
      </c>
      <c r="AJ5969">
        <f>(I5969 -$AA$7)/$AA$8</f>
        <v>-1.213934457288018</v>
      </c>
      <c r="AK5969">
        <f t="shared" si="1127"/>
        <v>-0.93837681180577304</v>
      </c>
      <c r="AL5969">
        <f>IF(C5969="Low", 1, IF(C5969="Medium", 2, IF(C5969="High", 3, "")))</f>
        <v>3</v>
      </c>
      <c r="AM5969">
        <f>IF(G5969="Low", 1, IF(G5969="Medium", 2, IF(G5969="High", 3, "")))</f>
        <v>1</v>
      </c>
      <c r="AN5969">
        <f t="shared" si="1129"/>
        <v>2</v>
      </c>
      <c r="AO5969">
        <f t="shared" si="1130"/>
        <v>1</v>
      </c>
      <c r="AP5969">
        <f t="shared" si="1131"/>
        <v>0</v>
      </c>
      <c r="AQ5969">
        <f>IF(H5969="Yes", 1, 0)</f>
        <v>1</v>
      </c>
      <c r="AR5969">
        <f>IF(D5969="Yes", 1, 0)</f>
        <v>1</v>
      </c>
      <c r="AS5969">
        <f t="shared" si="1132"/>
        <v>1</v>
      </c>
      <c r="AT5969">
        <f t="shared" si="1133"/>
        <v>1</v>
      </c>
      <c r="AU5969">
        <f t="shared" si="1134"/>
        <v>0</v>
      </c>
      <c r="AV5969">
        <f t="shared" si="1135"/>
        <v>0</v>
      </c>
      <c r="AX5969">
        <f t="shared" si="1136"/>
        <v>1</v>
      </c>
    </row>
    <row r="5970" spans="1:50" x14ac:dyDescent="0.3">
      <c r="A5970">
        <v>12</v>
      </c>
      <c r="B5970">
        <v>74</v>
      </c>
      <c r="C5970" t="s">
        <v>18</v>
      </c>
      <c r="D5970" t="s">
        <v>20</v>
      </c>
      <c r="E5970">
        <v>8</v>
      </c>
      <c r="F5970">
        <v>54</v>
      </c>
      <c r="G5970" t="s">
        <v>22</v>
      </c>
      <c r="H5970" t="s">
        <v>21</v>
      </c>
      <c r="I5970">
        <v>2</v>
      </c>
      <c r="J5970" t="s">
        <v>22</v>
      </c>
      <c r="K5970" t="s">
        <v>34</v>
      </c>
      <c r="L5970" t="s">
        <v>24</v>
      </c>
      <c r="M5970">
        <v>5</v>
      </c>
      <c r="N5970" t="s">
        <v>20</v>
      </c>
      <c r="O5970" t="s">
        <v>33</v>
      </c>
      <c r="P5970" t="s">
        <v>30</v>
      </c>
      <c r="Q5970" t="s">
        <v>31</v>
      </c>
      <c r="R5970">
        <v>63</v>
      </c>
      <c r="T5970">
        <f t="shared" si="1128"/>
        <v>-0.16410903615380229</v>
      </c>
      <c r="U5970">
        <f t="shared" si="1137"/>
        <v>66.597248519610559</v>
      </c>
      <c r="AD5970">
        <f>(E5970 -$Y$7)/$Y$8</f>
        <v>0.66139910137521774</v>
      </c>
      <c r="AE5970">
        <f t="shared" si="1126"/>
        <v>0</v>
      </c>
      <c r="AG5970">
        <f>(A5970 -$W$7)/$W$8</f>
        <v>-1.3314092672913058</v>
      </c>
      <c r="AH5970">
        <f>(B5970 -$X$7)/$X$8</f>
        <v>-0.51768032314824286</v>
      </c>
      <c r="AI5970">
        <f>(F5970 -$Z$7)/$Z$8</f>
        <v>-1.4633639979349158</v>
      </c>
      <c r="AJ5970">
        <f>(I5970 -$AA$7)/$AA$8</f>
        <v>0.41145108517868284</v>
      </c>
      <c r="AK5970">
        <f t="shared" si="1127"/>
        <v>1.9709876159749602</v>
      </c>
      <c r="AL5970">
        <f>IF(C5970="Low", 1, IF(C5970="Medium", 2, IF(C5970="High", 3, "")))</f>
        <v>1</v>
      </c>
      <c r="AM5970">
        <f>IF(G5970="Low", 1, IF(G5970="Medium", 2, IF(G5970="High", 3, "")))</f>
        <v>2</v>
      </c>
      <c r="AN5970">
        <f t="shared" si="1129"/>
        <v>2</v>
      </c>
      <c r="AO5970">
        <f t="shared" si="1130"/>
        <v>3</v>
      </c>
      <c r="AP5970">
        <f t="shared" si="1131"/>
        <v>1</v>
      </c>
      <c r="AQ5970">
        <f>IF(H5970="Yes", 1, 0)</f>
        <v>1</v>
      </c>
      <c r="AR5970">
        <f>IF(D5970="Yes", 1, 0)</f>
        <v>0</v>
      </c>
      <c r="AS5970">
        <f t="shared" si="1132"/>
        <v>1</v>
      </c>
      <c r="AT5970">
        <f t="shared" si="1133"/>
        <v>0</v>
      </c>
      <c r="AU5970">
        <f t="shared" si="1134"/>
        <v>0</v>
      </c>
      <c r="AV5970">
        <f t="shared" si="1135"/>
        <v>0</v>
      </c>
      <c r="AX5970">
        <f t="shared" si="1136"/>
        <v>1</v>
      </c>
    </row>
    <row r="5971" spans="1:50" x14ac:dyDescent="0.3">
      <c r="A5971">
        <v>28</v>
      </c>
      <c r="B5971">
        <v>64</v>
      </c>
      <c r="C5971" t="s">
        <v>22</v>
      </c>
      <c r="D5971" t="s">
        <v>20</v>
      </c>
      <c r="E5971">
        <v>8</v>
      </c>
      <c r="F5971">
        <v>78</v>
      </c>
      <c r="G5971" t="s">
        <v>18</v>
      </c>
      <c r="H5971" t="s">
        <v>21</v>
      </c>
      <c r="I5971">
        <v>2</v>
      </c>
      <c r="J5971" t="s">
        <v>22</v>
      </c>
      <c r="K5971" t="s">
        <v>34</v>
      </c>
      <c r="L5971" t="s">
        <v>28</v>
      </c>
      <c r="M5971">
        <v>3</v>
      </c>
      <c r="N5971" t="s">
        <v>20</v>
      </c>
      <c r="O5971" t="s">
        <v>33</v>
      </c>
      <c r="P5971" t="s">
        <v>26</v>
      </c>
      <c r="Q5971" t="s">
        <v>27</v>
      </c>
      <c r="R5971">
        <v>66</v>
      </c>
      <c r="T5971">
        <f t="shared" si="1128"/>
        <v>0.18686934519623605</v>
      </c>
      <c r="U5971">
        <f t="shared" si="1137"/>
        <v>67.962611053734548</v>
      </c>
      <c r="AD5971">
        <f>(E5971 -$Y$7)/$Y$8</f>
        <v>0.66139910137521774</v>
      </c>
      <c r="AE5971">
        <f t="shared" si="1126"/>
        <v>0</v>
      </c>
      <c r="AG5971">
        <f>(A5971 -$W$7)/$W$8</f>
        <v>1.3396464035548883</v>
      </c>
      <c r="AH5971">
        <f>(B5971 -$X$7)/$X$8</f>
        <v>-1.3837360532878724</v>
      </c>
      <c r="AI5971">
        <f>(F5971 -$Z$7)/$Z$8</f>
        <v>0.20345377357021491</v>
      </c>
      <c r="AJ5971">
        <f>(I5971 -$AA$7)/$AA$8</f>
        <v>0.41145108517868284</v>
      </c>
      <c r="AK5971">
        <f t="shared" si="1127"/>
        <v>3.141133078780467E-2</v>
      </c>
      <c r="AL5971">
        <f>IF(C5971="Low", 1, IF(C5971="Medium", 2, IF(C5971="High", 3, "")))</f>
        <v>2</v>
      </c>
      <c r="AM5971">
        <f>IF(G5971="Low", 1, IF(G5971="Medium", 2, IF(G5971="High", 3, "")))</f>
        <v>1</v>
      </c>
      <c r="AN5971">
        <f t="shared" si="1129"/>
        <v>2</v>
      </c>
      <c r="AO5971">
        <f t="shared" si="1130"/>
        <v>3</v>
      </c>
      <c r="AP5971">
        <f t="shared" si="1131"/>
        <v>0</v>
      </c>
      <c r="AQ5971">
        <f>IF(H5971="Yes", 1, 0)</f>
        <v>1</v>
      </c>
      <c r="AR5971">
        <f>IF(D5971="Yes", 1, 0)</f>
        <v>0</v>
      </c>
      <c r="AS5971">
        <f t="shared" si="1132"/>
        <v>1</v>
      </c>
      <c r="AT5971">
        <f t="shared" si="1133"/>
        <v>1</v>
      </c>
      <c r="AU5971">
        <f t="shared" si="1134"/>
        <v>0</v>
      </c>
      <c r="AV5971">
        <f t="shared" si="1135"/>
        <v>0</v>
      </c>
      <c r="AX5971">
        <f t="shared" si="1136"/>
        <v>1</v>
      </c>
    </row>
    <row r="5972" spans="1:50" x14ac:dyDescent="0.3">
      <c r="A5972">
        <v>21</v>
      </c>
      <c r="B5972">
        <v>77</v>
      </c>
      <c r="C5972" t="s">
        <v>22</v>
      </c>
      <c r="D5972" t="s">
        <v>21</v>
      </c>
      <c r="E5972">
        <v>8</v>
      </c>
      <c r="F5972">
        <v>88</v>
      </c>
      <c r="G5972" t="s">
        <v>18</v>
      </c>
      <c r="H5972" t="s">
        <v>21</v>
      </c>
      <c r="I5972">
        <v>2</v>
      </c>
      <c r="J5972" t="s">
        <v>22</v>
      </c>
      <c r="K5972" t="s">
        <v>34</v>
      </c>
      <c r="L5972" t="s">
        <v>24</v>
      </c>
      <c r="M5972">
        <v>1</v>
      </c>
      <c r="N5972" t="s">
        <v>20</v>
      </c>
      <c r="O5972" t="s">
        <v>29</v>
      </c>
      <c r="P5972" t="s">
        <v>30</v>
      </c>
      <c r="Q5972" t="s">
        <v>31</v>
      </c>
      <c r="R5972">
        <v>68</v>
      </c>
      <c r="T5972">
        <f t="shared" si="1128"/>
        <v>0.25375982843822636</v>
      </c>
      <c r="U5972">
        <f t="shared" si="1137"/>
        <v>68.222825826384536</v>
      </c>
      <c r="AD5972">
        <f>(E5972 -$Y$7)/$Y$8</f>
        <v>0.66139910137521774</v>
      </c>
      <c r="AE5972">
        <f t="shared" si="1126"/>
        <v>0</v>
      </c>
      <c r="AG5972">
        <f>(A5972 -$W$7)/$W$8</f>
        <v>0.17105954755967837</v>
      </c>
      <c r="AH5972">
        <f>(B5972 -$X$7)/$X$8</f>
        <v>-0.25786360410635406</v>
      </c>
      <c r="AI5972">
        <f>(F5972 -$Z$7)/$Z$8</f>
        <v>0.89796117836401934</v>
      </c>
      <c r="AJ5972">
        <f>(I5972 -$AA$7)/$AA$8</f>
        <v>0.41145108517868284</v>
      </c>
      <c r="AK5972">
        <f t="shared" si="1127"/>
        <v>-1.9081649543993509</v>
      </c>
      <c r="AL5972">
        <f>IF(C5972="Low", 1, IF(C5972="Medium", 2, IF(C5972="High", 3, "")))</f>
        <v>2</v>
      </c>
      <c r="AM5972">
        <f>IF(G5972="Low", 1, IF(G5972="Medium", 2, IF(G5972="High", 3, "")))</f>
        <v>1</v>
      </c>
      <c r="AN5972">
        <f t="shared" si="1129"/>
        <v>2</v>
      </c>
      <c r="AO5972">
        <f t="shared" si="1130"/>
        <v>2</v>
      </c>
      <c r="AP5972">
        <f t="shared" si="1131"/>
        <v>1</v>
      </c>
      <c r="AQ5972">
        <f>IF(H5972="Yes", 1, 0)</f>
        <v>1</v>
      </c>
      <c r="AR5972">
        <f>IF(D5972="Yes", 1, 0)</f>
        <v>1</v>
      </c>
      <c r="AS5972">
        <f t="shared" si="1132"/>
        <v>1</v>
      </c>
      <c r="AT5972">
        <f t="shared" si="1133"/>
        <v>0</v>
      </c>
      <c r="AU5972">
        <f t="shared" si="1134"/>
        <v>0</v>
      </c>
      <c r="AV5972">
        <f t="shared" si="1135"/>
        <v>0</v>
      </c>
      <c r="AX5972">
        <f t="shared" si="1136"/>
        <v>1</v>
      </c>
    </row>
    <row r="5973" spans="1:50" x14ac:dyDescent="0.3">
      <c r="A5973">
        <v>25</v>
      </c>
      <c r="B5973">
        <v>99</v>
      </c>
      <c r="C5973" t="s">
        <v>22</v>
      </c>
      <c r="D5973" t="s">
        <v>21</v>
      </c>
      <c r="E5973">
        <v>7</v>
      </c>
      <c r="F5973">
        <v>77</v>
      </c>
      <c r="G5973" t="s">
        <v>22</v>
      </c>
      <c r="H5973" t="s">
        <v>21</v>
      </c>
      <c r="I5973">
        <v>0</v>
      </c>
      <c r="J5973" t="s">
        <v>19</v>
      </c>
      <c r="K5973" t="s">
        <v>23</v>
      </c>
      <c r="L5973" t="s">
        <v>32</v>
      </c>
      <c r="M5973">
        <v>3</v>
      </c>
      <c r="N5973" t="s">
        <v>20</v>
      </c>
      <c r="O5973" t="s">
        <v>25</v>
      </c>
      <c r="P5973" t="s">
        <v>26</v>
      </c>
      <c r="Q5973" t="s">
        <v>27</v>
      </c>
      <c r="R5973">
        <v>97</v>
      </c>
      <c r="T5973">
        <f t="shared" si="1128"/>
        <v>0.7131516538963476</v>
      </c>
      <c r="U5973">
        <f t="shared" si="1137"/>
        <v>70.009934150694093</v>
      </c>
      <c r="AD5973">
        <f>(E5973 -$Y$7)/$Y$8</f>
        <v>-1.9795577157294329E-2</v>
      </c>
      <c r="AE5973">
        <f t="shared" si="1126"/>
        <v>1</v>
      </c>
      <c r="AG5973">
        <f>(A5973 -$W$7)/$W$8</f>
        <v>0.83882346527122686</v>
      </c>
      <c r="AH5973">
        <f>(B5973 -$X$7)/$X$8</f>
        <v>1.6474590022008309</v>
      </c>
      <c r="AI5973">
        <f>(F5973 -$Z$7)/$Z$8</f>
        <v>0.13400303309083447</v>
      </c>
      <c r="AJ5973">
        <f>(I5973 -$AA$7)/$AA$8</f>
        <v>-1.213934457288018</v>
      </c>
      <c r="AK5973">
        <f t="shared" si="1127"/>
        <v>3.141133078780467E-2</v>
      </c>
      <c r="AL5973">
        <f>IF(C5973="Low", 1, IF(C5973="Medium", 2, IF(C5973="High", 3, "")))</f>
        <v>2</v>
      </c>
      <c r="AM5973">
        <f>IF(G5973="Low", 1, IF(G5973="Medium", 2, IF(G5973="High", 3, "")))</f>
        <v>2</v>
      </c>
      <c r="AN5973">
        <f t="shared" si="1129"/>
        <v>3</v>
      </c>
      <c r="AO5973">
        <f t="shared" si="1130"/>
        <v>1</v>
      </c>
      <c r="AP5973">
        <f t="shared" si="1131"/>
        <v>0</v>
      </c>
      <c r="AQ5973">
        <f>IF(H5973="Yes", 1, 0)</f>
        <v>1</v>
      </c>
      <c r="AR5973">
        <f>IF(D5973="Yes", 1, 0)</f>
        <v>1</v>
      </c>
      <c r="AS5973">
        <f t="shared" si="1132"/>
        <v>1</v>
      </c>
      <c r="AT5973">
        <f t="shared" si="1133"/>
        <v>1</v>
      </c>
      <c r="AU5973">
        <f t="shared" si="1134"/>
        <v>1</v>
      </c>
      <c r="AV5973">
        <f t="shared" si="1135"/>
        <v>1</v>
      </c>
      <c r="AX5973">
        <f t="shared" si="1136"/>
        <v>1</v>
      </c>
    </row>
    <row r="5974" spans="1:50" x14ac:dyDescent="0.3">
      <c r="A5974">
        <v>27</v>
      </c>
      <c r="B5974">
        <v>73</v>
      </c>
      <c r="C5974" t="s">
        <v>18</v>
      </c>
      <c r="D5974" t="s">
        <v>20</v>
      </c>
      <c r="E5974">
        <v>9</v>
      </c>
      <c r="F5974">
        <v>97</v>
      </c>
      <c r="G5974" t="s">
        <v>22</v>
      </c>
      <c r="H5974" t="s">
        <v>21</v>
      </c>
      <c r="I5974">
        <v>2</v>
      </c>
      <c r="J5974" t="s">
        <v>19</v>
      </c>
      <c r="K5974" t="s">
        <v>23</v>
      </c>
      <c r="L5974" t="s">
        <v>32</v>
      </c>
      <c r="M5974">
        <v>1</v>
      </c>
      <c r="N5974" t="s">
        <v>20</v>
      </c>
      <c r="O5974" t="s">
        <v>25</v>
      </c>
      <c r="P5974" t="s">
        <v>26</v>
      </c>
      <c r="Q5974" t="s">
        <v>31</v>
      </c>
      <c r="R5974">
        <v>67</v>
      </c>
      <c r="T5974">
        <f t="shared" si="1128"/>
        <v>0.30751784419086087</v>
      </c>
      <c r="U5974">
        <f t="shared" si="1137"/>
        <v>68.431953181565689</v>
      </c>
      <c r="AD5974">
        <f>(E5974 -$Y$7)/$Y$8</f>
        <v>1.3425937799077299</v>
      </c>
      <c r="AE5974">
        <f t="shared" si="1126"/>
        <v>1</v>
      </c>
      <c r="AG5974">
        <f>(A5974 -$W$7)/$W$8</f>
        <v>1.1727054241270012</v>
      </c>
      <c r="AH5974">
        <f>(B5974 -$X$7)/$X$8</f>
        <v>-0.60428589616220585</v>
      </c>
      <c r="AI5974">
        <f>(F5974 -$Z$7)/$Z$8</f>
        <v>1.5230178426784435</v>
      </c>
      <c r="AJ5974">
        <f>(I5974 -$AA$7)/$AA$8</f>
        <v>0.41145108517868284</v>
      </c>
      <c r="AK5974">
        <f t="shared" si="1127"/>
        <v>-1.9081649543993509</v>
      </c>
      <c r="AL5974">
        <f>IF(C5974="Low", 1, IF(C5974="Medium", 2, IF(C5974="High", 3, "")))</f>
        <v>1</v>
      </c>
      <c r="AM5974">
        <f>IF(G5974="Low", 1, IF(G5974="Medium", 2, IF(G5974="High", 3, "")))</f>
        <v>2</v>
      </c>
      <c r="AN5974">
        <f t="shared" si="1129"/>
        <v>3</v>
      </c>
      <c r="AO5974">
        <f t="shared" si="1130"/>
        <v>1</v>
      </c>
      <c r="AP5974">
        <f t="shared" si="1131"/>
        <v>0</v>
      </c>
      <c r="AQ5974">
        <f>IF(H5974="Yes", 1, 0)</f>
        <v>1</v>
      </c>
      <c r="AR5974">
        <f>IF(D5974="Yes", 1, 0)</f>
        <v>0</v>
      </c>
      <c r="AS5974">
        <f t="shared" si="1132"/>
        <v>1</v>
      </c>
      <c r="AT5974">
        <f t="shared" si="1133"/>
        <v>1</v>
      </c>
      <c r="AU5974">
        <f t="shared" si="1134"/>
        <v>0</v>
      </c>
      <c r="AV5974">
        <f t="shared" si="1135"/>
        <v>0</v>
      </c>
      <c r="AX5974">
        <f t="shared" si="1136"/>
        <v>1</v>
      </c>
    </row>
    <row r="5975" spans="1:50" x14ac:dyDescent="0.3">
      <c r="A5975">
        <v>22</v>
      </c>
      <c r="B5975">
        <v>95</v>
      </c>
      <c r="C5975" t="s">
        <v>22</v>
      </c>
      <c r="D5975" t="s">
        <v>20</v>
      </c>
      <c r="E5975">
        <v>7</v>
      </c>
      <c r="F5975">
        <v>85</v>
      </c>
      <c r="G5975" t="s">
        <v>22</v>
      </c>
      <c r="H5975" t="s">
        <v>21</v>
      </c>
      <c r="I5975">
        <v>0</v>
      </c>
      <c r="J5975" t="s">
        <v>22</v>
      </c>
      <c r="K5975" t="s">
        <v>34</v>
      </c>
      <c r="L5975" t="s">
        <v>24</v>
      </c>
      <c r="M5975">
        <v>4</v>
      </c>
      <c r="N5975" t="s">
        <v>20</v>
      </c>
      <c r="O5975" t="s">
        <v>29</v>
      </c>
      <c r="P5975" t="s">
        <v>26</v>
      </c>
      <c r="Q5975" t="s">
        <v>27</v>
      </c>
      <c r="R5975">
        <v>71</v>
      </c>
      <c r="T5975">
        <f t="shared" si="1128"/>
        <v>0.64457445206819453</v>
      </c>
      <c r="U5975">
        <f t="shared" si="1137"/>
        <v>69.743157770590386</v>
      </c>
      <c r="AD5975">
        <f>(E5975 -$Y$7)/$Y$8</f>
        <v>-1.9795577157294329E-2</v>
      </c>
      <c r="AE5975">
        <f t="shared" si="1126"/>
        <v>0</v>
      </c>
      <c r="AG5975">
        <f>(A5975 -$W$7)/$W$8</f>
        <v>0.3380005269875655</v>
      </c>
      <c r="AH5975">
        <f>(B5975 -$X$7)/$X$8</f>
        <v>1.3010367101449791</v>
      </c>
      <c r="AI5975">
        <f>(F5975 -$Z$7)/$Z$8</f>
        <v>0.68960895692587809</v>
      </c>
      <c r="AJ5975">
        <f>(I5975 -$AA$7)/$AA$8</f>
        <v>-1.213934457288018</v>
      </c>
      <c r="AK5975">
        <f t="shared" si="1127"/>
        <v>1.0011994733813825</v>
      </c>
      <c r="AL5975">
        <f>IF(C5975="Low", 1, IF(C5975="Medium", 2, IF(C5975="High", 3, "")))</f>
        <v>2</v>
      </c>
      <c r="AM5975">
        <f>IF(G5975="Low", 1, IF(G5975="Medium", 2, IF(G5975="High", 3, "")))</f>
        <v>2</v>
      </c>
      <c r="AN5975">
        <f t="shared" si="1129"/>
        <v>2</v>
      </c>
      <c r="AO5975">
        <f t="shared" si="1130"/>
        <v>2</v>
      </c>
      <c r="AP5975">
        <f t="shared" si="1131"/>
        <v>1</v>
      </c>
      <c r="AQ5975">
        <f>IF(H5975="Yes", 1, 0)</f>
        <v>1</v>
      </c>
      <c r="AR5975">
        <f>IF(D5975="Yes", 1, 0)</f>
        <v>0</v>
      </c>
      <c r="AS5975">
        <f t="shared" si="1132"/>
        <v>1</v>
      </c>
      <c r="AT5975">
        <f t="shared" si="1133"/>
        <v>1</v>
      </c>
      <c r="AU5975">
        <f t="shared" si="1134"/>
        <v>1</v>
      </c>
      <c r="AV5975">
        <f t="shared" si="1135"/>
        <v>0</v>
      </c>
      <c r="AX5975">
        <f t="shared" si="1136"/>
        <v>0</v>
      </c>
    </row>
    <row r="5976" spans="1:50" x14ac:dyDescent="0.3">
      <c r="A5976">
        <v>16</v>
      </c>
      <c r="B5976">
        <v>94</v>
      </c>
      <c r="C5976" t="s">
        <v>18</v>
      </c>
      <c r="D5976" t="s">
        <v>21</v>
      </c>
      <c r="E5976">
        <v>8</v>
      </c>
      <c r="F5976">
        <v>56</v>
      </c>
      <c r="G5976" t="s">
        <v>18</v>
      </c>
      <c r="H5976" t="s">
        <v>21</v>
      </c>
      <c r="I5976">
        <v>2</v>
      </c>
      <c r="J5976" t="s">
        <v>19</v>
      </c>
      <c r="K5976" t="s">
        <v>23</v>
      </c>
      <c r="L5976" t="s">
        <v>24</v>
      </c>
      <c r="M5976">
        <v>2</v>
      </c>
      <c r="N5976" t="s">
        <v>20</v>
      </c>
      <c r="O5976" t="s">
        <v>29</v>
      </c>
      <c r="P5976" t="s">
        <v>26</v>
      </c>
      <c r="Q5976" t="s">
        <v>31</v>
      </c>
      <c r="R5976">
        <v>66</v>
      </c>
      <c r="T5976">
        <f t="shared" si="1128"/>
        <v>0.33460642305955407</v>
      </c>
      <c r="U5976">
        <f t="shared" si="1137"/>
        <v>68.537332124131069</v>
      </c>
      <c r="AD5976">
        <f>(E5976 -$Y$7)/$Y$8</f>
        <v>0.66139910137521774</v>
      </c>
      <c r="AE5976">
        <f t="shared" si="1126"/>
        <v>1</v>
      </c>
      <c r="AG5976">
        <f>(A5976 -$W$7)/$W$8</f>
        <v>-0.66364534957975729</v>
      </c>
      <c r="AH5976">
        <f>(B5976 -$X$7)/$X$8</f>
        <v>1.2144311371310161</v>
      </c>
      <c r="AI5976">
        <f>(F5976 -$Z$7)/$Z$8</f>
        <v>-1.324462516976155</v>
      </c>
      <c r="AJ5976">
        <f>(I5976 -$AA$7)/$AA$8</f>
        <v>0.41145108517868284</v>
      </c>
      <c r="AK5976">
        <f t="shared" si="1127"/>
        <v>-0.93837681180577304</v>
      </c>
      <c r="AL5976">
        <f>IF(C5976="Low", 1, IF(C5976="Medium", 2, IF(C5976="High", 3, "")))</f>
        <v>1</v>
      </c>
      <c r="AM5976">
        <f>IF(G5976="Low", 1, IF(G5976="Medium", 2, IF(G5976="High", 3, "")))</f>
        <v>1</v>
      </c>
      <c r="AN5976">
        <f t="shared" si="1129"/>
        <v>3</v>
      </c>
      <c r="AO5976">
        <f t="shared" si="1130"/>
        <v>2</v>
      </c>
      <c r="AP5976">
        <f t="shared" si="1131"/>
        <v>1</v>
      </c>
      <c r="AQ5976">
        <f>IF(H5976="Yes", 1, 0)</f>
        <v>1</v>
      </c>
      <c r="AR5976">
        <f>IF(D5976="Yes", 1, 0)</f>
        <v>1</v>
      </c>
      <c r="AS5976">
        <f t="shared" si="1132"/>
        <v>1</v>
      </c>
      <c r="AT5976">
        <f t="shared" si="1133"/>
        <v>1</v>
      </c>
      <c r="AU5976">
        <f t="shared" si="1134"/>
        <v>0</v>
      </c>
      <c r="AV5976">
        <f t="shared" si="1135"/>
        <v>0</v>
      </c>
      <c r="AX5976">
        <f t="shared" si="1136"/>
        <v>1</v>
      </c>
    </row>
    <row r="5977" spans="1:50" x14ac:dyDescent="0.3">
      <c r="A5977">
        <v>26</v>
      </c>
      <c r="B5977">
        <v>98</v>
      </c>
      <c r="C5977" t="s">
        <v>22</v>
      </c>
      <c r="D5977" t="s">
        <v>21</v>
      </c>
      <c r="E5977">
        <v>7</v>
      </c>
      <c r="F5977">
        <v>97</v>
      </c>
      <c r="G5977" t="s">
        <v>22</v>
      </c>
      <c r="H5977" t="s">
        <v>21</v>
      </c>
      <c r="I5977">
        <v>2</v>
      </c>
      <c r="J5977" t="s">
        <v>22</v>
      </c>
      <c r="K5977" t="s">
        <v>23</v>
      </c>
      <c r="L5977" t="s">
        <v>32</v>
      </c>
      <c r="M5977">
        <v>2</v>
      </c>
      <c r="N5977" t="s">
        <v>21</v>
      </c>
      <c r="O5977" t="s">
        <v>33</v>
      </c>
      <c r="P5977" t="s">
        <v>30</v>
      </c>
      <c r="Q5977" t="s">
        <v>27</v>
      </c>
      <c r="R5977">
        <v>72</v>
      </c>
      <c r="T5977">
        <f t="shared" si="1128"/>
        <v>0.7968221192518945</v>
      </c>
      <c r="U5977">
        <f t="shared" si="1137"/>
        <v>70.33542576123078</v>
      </c>
      <c r="AD5977">
        <f>(E5977 -$Y$7)/$Y$8</f>
        <v>-1.9795577157294329E-2</v>
      </c>
      <c r="AE5977">
        <f t="shared" si="1126"/>
        <v>1</v>
      </c>
      <c r="AG5977">
        <f>(A5977 -$W$7)/$W$8</f>
        <v>1.0057644446991141</v>
      </c>
      <c r="AH5977">
        <f>(B5977 -$X$7)/$X$8</f>
        <v>1.5608534291868679</v>
      </c>
      <c r="AI5977">
        <f>(F5977 -$Z$7)/$Z$8</f>
        <v>1.5230178426784435</v>
      </c>
      <c r="AJ5977">
        <f>(I5977 -$AA$7)/$AA$8</f>
        <v>0.41145108517868284</v>
      </c>
      <c r="AK5977">
        <f t="shared" si="1127"/>
        <v>-0.93837681180577304</v>
      </c>
      <c r="AL5977">
        <f>IF(C5977="Low", 1, IF(C5977="Medium", 2, IF(C5977="High", 3, "")))</f>
        <v>2</v>
      </c>
      <c r="AM5977">
        <f>IF(G5977="Low", 1, IF(G5977="Medium", 2, IF(G5977="High", 3, "")))</f>
        <v>2</v>
      </c>
      <c r="AN5977">
        <f t="shared" si="1129"/>
        <v>2</v>
      </c>
      <c r="AO5977">
        <f t="shared" si="1130"/>
        <v>3</v>
      </c>
      <c r="AP5977">
        <f t="shared" si="1131"/>
        <v>0</v>
      </c>
      <c r="AQ5977">
        <f>IF(H5977="Yes", 1, 0)</f>
        <v>1</v>
      </c>
      <c r="AR5977">
        <f>IF(D5977="Yes", 1, 0)</f>
        <v>1</v>
      </c>
      <c r="AS5977">
        <f t="shared" si="1132"/>
        <v>0</v>
      </c>
      <c r="AT5977">
        <f t="shared" si="1133"/>
        <v>0</v>
      </c>
      <c r="AU5977">
        <f t="shared" si="1134"/>
        <v>1</v>
      </c>
      <c r="AV5977">
        <f t="shared" si="1135"/>
        <v>1</v>
      </c>
      <c r="AX5977">
        <f t="shared" si="1136"/>
        <v>1</v>
      </c>
    </row>
    <row r="5978" spans="1:50" x14ac:dyDescent="0.3">
      <c r="A5978">
        <v>20</v>
      </c>
      <c r="B5978">
        <v>92</v>
      </c>
      <c r="C5978" t="s">
        <v>19</v>
      </c>
      <c r="D5978" t="s">
        <v>21</v>
      </c>
      <c r="E5978">
        <v>7</v>
      </c>
      <c r="F5978">
        <v>58</v>
      </c>
      <c r="G5978" t="s">
        <v>18</v>
      </c>
      <c r="H5978" t="s">
        <v>21</v>
      </c>
      <c r="I5978">
        <v>2</v>
      </c>
      <c r="J5978" t="s">
        <v>18</v>
      </c>
      <c r="K5978" t="s">
        <v>23</v>
      </c>
      <c r="L5978" t="s">
        <v>32</v>
      </c>
      <c r="M5978">
        <v>4</v>
      </c>
      <c r="N5978" t="s">
        <v>20</v>
      </c>
      <c r="O5978" t="s">
        <v>33</v>
      </c>
      <c r="P5978" t="s">
        <v>26</v>
      </c>
      <c r="Q5978" t="s">
        <v>31</v>
      </c>
      <c r="R5978">
        <v>70</v>
      </c>
      <c r="T5978">
        <f t="shared" si="1128"/>
        <v>0.48568236692394257</v>
      </c>
      <c r="U5978">
        <f t="shared" si="1137"/>
        <v>69.125041922000747</v>
      </c>
      <c r="AD5978">
        <f>(E5978 -$Y$7)/$Y$8</f>
        <v>-1.9795577157294329E-2</v>
      </c>
      <c r="AE5978">
        <f t="shared" si="1126"/>
        <v>1</v>
      </c>
      <c r="AG5978">
        <f>(A5978 -$W$7)/$W$8</f>
        <v>4.1185681317912485E-3</v>
      </c>
      <c r="AH5978">
        <f>(B5978 -$X$7)/$X$8</f>
        <v>1.0412199911030902</v>
      </c>
      <c r="AI5978">
        <f>(F5978 -$Z$7)/$Z$8</f>
        <v>-1.185561036017394</v>
      </c>
      <c r="AJ5978">
        <f>(I5978 -$AA$7)/$AA$8</f>
        <v>0.41145108517868284</v>
      </c>
      <c r="AK5978">
        <f t="shared" si="1127"/>
        <v>1.0011994733813825</v>
      </c>
      <c r="AL5978">
        <f>IF(C5978="Low", 1, IF(C5978="Medium", 2, IF(C5978="High", 3, "")))</f>
        <v>3</v>
      </c>
      <c r="AM5978">
        <f>IF(G5978="Low", 1, IF(G5978="Medium", 2, IF(G5978="High", 3, "")))</f>
        <v>1</v>
      </c>
      <c r="AN5978">
        <f t="shared" si="1129"/>
        <v>1</v>
      </c>
      <c r="AO5978">
        <f t="shared" si="1130"/>
        <v>3</v>
      </c>
      <c r="AP5978">
        <f t="shared" si="1131"/>
        <v>0</v>
      </c>
      <c r="AQ5978">
        <f>IF(H5978="Yes", 1, 0)</f>
        <v>1</v>
      </c>
      <c r="AR5978">
        <f>IF(D5978="Yes", 1, 0)</f>
        <v>1</v>
      </c>
      <c r="AS5978">
        <f t="shared" si="1132"/>
        <v>1</v>
      </c>
      <c r="AT5978">
        <f t="shared" si="1133"/>
        <v>1</v>
      </c>
      <c r="AU5978">
        <f t="shared" si="1134"/>
        <v>1</v>
      </c>
      <c r="AV5978">
        <f t="shared" si="1135"/>
        <v>0</v>
      </c>
      <c r="AX5978">
        <f t="shared" si="1136"/>
        <v>0</v>
      </c>
    </row>
    <row r="5979" spans="1:50" x14ac:dyDescent="0.3">
      <c r="A5979">
        <v>24</v>
      </c>
      <c r="B5979">
        <v>86</v>
      </c>
      <c r="C5979" t="s">
        <v>22</v>
      </c>
      <c r="D5979" t="s">
        <v>21</v>
      </c>
      <c r="E5979">
        <v>7</v>
      </c>
      <c r="F5979">
        <v>88</v>
      </c>
      <c r="G5979" t="s">
        <v>22</v>
      </c>
      <c r="H5979" t="s">
        <v>21</v>
      </c>
      <c r="I5979">
        <v>1</v>
      </c>
      <c r="J5979" t="s">
        <v>22</v>
      </c>
      <c r="K5979" t="s">
        <v>23</v>
      </c>
      <c r="L5979" t="s">
        <v>32</v>
      </c>
      <c r="M5979">
        <v>3</v>
      </c>
      <c r="N5979" t="s">
        <v>20</v>
      </c>
      <c r="O5979" t="s">
        <v>25</v>
      </c>
      <c r="P5979" t="s">
        <v>35</v>
      </c>
      <c r="Q5979" t="s">
        <v>27</v>
      </c>
      <c r="R5979">
        <v>69</v>
      </c>
      <c r="T5979">
        <f t="shared" si="1128"/>
        <v>0.42254965507117159</v>
      </c>
      <c r="U5979">
        <f t="shared" si="1137"/>
        <v>68.87944548637455</v>
      </c>
      <c r="AD5979">
        <f>(E5979 -$Y$7)/$Y$8</f>
        <v>-1.9795577157294329E-2</v>
      </c>
      <c r="AE5979">
        <f t="shared" si="1126"/>
        <v>1</v>
      </c>
      <c r="AG5979">
        <f>(A5979 -$W$7)/$W$8</f>
        <v>0.67188248584333976</v>
      </c>
      <c r="AH5979">
        <f>(B5979 -$X$7)/$X$8</f>
        <v>0.52158655301931256</v>
      </c>
      <c r="AI5979">
        <f>(F5979 -$Z$7)/$Z$8</f>
        <v>0.89796117836401934</v>
      </c>
      <c r="AJ5979">
        <f>(I5979 -$AA$7)/$AA$8</f>
        <v>-0.40124168605466753</v>
      </c>
      <c r="AK5979">
        <f t="shared" si="1127"/>
        <v>3.141133078780467E-2</v>
      </c>
      <c r="AL5979">
        <f>IF(C5979="Low", 1, IF(C5979="Medium", 2, IF(C5979="High", 3, "")))</f>
        <v>2</v>
      </c>
      <c r="AM5979">
        <f>IF(G5979="Low", 1, IF(G5979="Medium", 2, IF(G5979="High", 3, "")))</f>
        <v>2</v>
      </c>
      <c r="AN5979">
        <f t="shared" si="1129"/>
        <v>2</v>
      </c>
      <c r="AO5979">
        <f t="shared" si="1130"/>
        <v>1</v>
      </c>
      <c r="AP5979">
        <f t="shared" si="1131"/>
        <v>0</v>
      </c>
      <c r="AQ5979">
        <f>IF(H5979="Yes", 1, 0)</f>
        <v>1</v>
      </c>
      <c r="AR5979">
        <f>IF(D5979="Yes", 1, 0)</f>
        <v>1</v>
      </c>
      <c r="AS5979">
        <f t="shared" si="1132"/>
        <v>1</v>
      </c>
      <c r="AT5979">
        <f t="shared" si="1133"/>
        <v>0</v>
      </c>
      <c r="AU5979">
        <f t="shared" si="1134"/>
        <v>0</v>
      </c>
      <c r="AV5979">
        <f t="shared" si="1135"/>
        <v>0</v>
      </c>
      <c r="AX5979">
        <f t="shared" si="1136"/>
        <v>1</v>
      </c>
    </row>
    <row r="5980" spans="1:50" x14ac:dyDescent="0.3">
      <c r="A5980">
        <v>7</v>
      </c>
      <c r="B5980">
        <v>94</v>
      </c>
      <c r="C5980" t="s">
        <v>22</v>
      </c>
      <c r="D5980" t="s">
        <v>21</v>
      </c>
      <c r="E5980">
        <v>9</v>
      </c>
      <c r="F5980">
        <v>57</v>
      </c>
      <c r="G5980" t="s">
        <v>19</v>
      </c>
      <c r="H5980" t="s">
        <v>21</v>
      </c>
      <c r="I5980">
        <v>2</v>
      </c>
      <c r="J5980" t="s">
        <v>22</v>
      </c>
      <c r="K5980" t="s">
        <v>23</v>
      </c>
      <c r="L5980" t="s">
        <v>28</v>
      </c>
      <c r="M5980">
        <v>3</v>
      </c>
      <c r="N5980" t="s">
        <v>20</v>
      </c>
      <c r="O5980" t="s">
        <v>33</v>
      </c>
      <c r="P5980" t="s">
        <v>26</v>
      </c>
      <c r="Q5980" t="s">
        <v>31</v>
      </c>
      <c r="R5980">
        <v>66</v>
      </c>
      <c r="T5980">
        <f t="shared" si="1128"/>
        <v>0.20982037593713865</v>
      </c>
      <c r="U5980">
        <f t="shared" si="1137"/>
        <v>68.051894266485775</v>
      </c>
      <c r="AD5980">
        <f>(E5980 -$Y$7)/$Y$8</f>
        <v>1.3425937799077299</v>
      </c>
      <c r="AE5980">
        <f t="shared" si="1126"/>
        <v>1</v>
      </c>
      <c r="AG5980">
        <f>(A5980 -$W$7)/$W$8</f>
        <v>-2.1661141644307413</v>
      </c>
      <c r="AH5980">
        <f>(B5980 -$X$7)/$X$8</f>
        <v>1.2144311371310161</v>
      </c>
      <c r="AI5980">
        <f>(F5980 -$Z$7)/$Z$8</f>
        <v>-1.2550117764967745</v>
      </c>
      <c r="AJ5980">
        <f>(I5980 -$AA$7)/$AA$8</f>
        <v>0.41145108517868284</v>
      </c>
      <c r="AK5980">
        <f t="shared" si="1127"/>
        <v>3.141133078780467E-2</v>
      </c>
      <c r="AL5980">
        <f>IF(C5980="Low", 1, IF(C5980="Medium", 2, IF(C5980="High", 3, "")))</f>
        <v>2</v>
      </c>
      <c r="AM5980">
        <f>IF(G5980="Low", 1, IF(G5980="Medium", 2, IF(G5980="High", 3, "")))</f>
        <v>3</v>
      </c>
      <c r="AN5980">
        <f t="shared" si="1129"/>
        <v>2</v>
      </c>
      <c r="AO5980">
        <f t="shared" si="1130"/>
        <v>3</v>
      </c>
      <c r="AP5980">
        <f t="shared" si="1131"/>
        <v>0</v>
      </c>
      <c r="AQ5980">
        <f>IF(H5980="Yes", 1, 0)</f>
        <v>1</v>
      </c>
      <c r="AR5980">
        <f>IF(D5980="Yes", 1, 0)</f>
        <v>1</v>
      </c>
      <c r="AS5980">
        <f t="shared" si="1132"/>
        <v>1</v>
      </c>
      <c r="AT5980">
        <f t="shared" si="1133"/>
        <v>1</v>
      </c>
      <c r="AU5980">
        <f t="shared" si="1134"/>
        <v>0</v>
      </c>
      <c r="AV5980">
        <f t="shared" si="1135"/>
        <v>0</v>
      </c>
      <c r="AX5980">
        <f t="shared" si="1136"/>
        <v>1</v>
      </c>
    </row>
    <row r="5981" spans="1:50" x14ac:dyDescent="0.3">
      <c r="A5981">
        <v>23</v>
      </c>
      <c r="B5981">
        <v>63</v>
      </c>
      <c r="C5981" t="s">
        <v>19</v>
      </c>
      <c r="D5981" t="s">
        <v>20</v>
      </c>
      <c r="E5981">
        <v>7</v>
      </c>
      <c r="F5981">
        <v>100</v>
      </c>
      <c r="G5981" t="s">
        <v>18</v>
      </c>
      <c r="H5981" t="s">
        <v>21</v>
      </c>
      <c r="I5981">
        <v>2</v>
      </c>
      <c r="J5981" t="s">
        <v>19</v>
      </c>
      <c r="K5981" t="s">
        <v>34</v>
      </c>
      <c r="L5981" t="s">
        <v>24</v>
      </c>
      <c r="M5981">
        <v>3</v>
      </c>
      <c r="N5981" t="s">
        <v>20</v>
      </c>
      <c r="O5981" t="s">
        <v>33</v>
      </c>
      <c r="P5981" t="s">
        <v>26</v>
      </c>
      <c r="Q5981" t="s">
        <v>31</v>
      </c>
      <c r="R5981">
        <v>69</v>
      </c>
      <c r="T5981">
        <f t="shared" si="1128"/>
        <v>0.34279053380726277</v>
      </c>
      <c r="U5981">
        <f t="shared" si="1137"/>
        <v>68.569169635453164</v>
      </c>
      <c r="AD5981">
        <f>(E5981 -$Y$7)/$Y$8</f>
        <v>-1.9795577157294329E-2</v>
      </c>
      <c r="AE5981">
        <f t="shared" si="1126"/>
        <v>0</v>
      </c>
      <c r="AG5981">
        <f>(A5981 -$W$7)/$W$8</f>
        <v>0.50494150641545266</v>
      </c>
      <c r="AH5981">
        <f>(B5981 -$X$7)/$X$8</f>
        <v>-1.4703416263018354</v>
      </c>
      <c r="AI5981">
        <f>(F5981 -$Z$7)/$Z$8</f>
        <v>1.7313700641165848</v>
      </c>
      <c r="AJ5981">
        <f>(I5981 -$AA$7)/$AA$8</f>
        <v>0.41145108517868284</v>
      </c>
      <c r="AK5981">
        <f t="shared" si="1127"/>
        <v>3.141133078780467E-2</v>
      </c>
      <c r="AL5981">
        <f>IF(C5981="Low", 1, IF(C5981="Medium", 2, IF(C5981="High", 3, "")))</f>
        <v>3</v>
      </c>
      <c r="AM5981">
        <f>IF(G5981="Low", 1, IF(G5981="Medium", 2, IF(G5981="High", 3, "")))</f>
        <v>1</v>
      </c>
      <c r="AN5981">
        <f t="shared" si="1129"/>
        <v>3</v>
      </c>
      <c r="AO5981">
        <f t="shared" si="1130"/>
        <v>3</v>
      </c>
      <c r="AP5981">
        <f t="shared" si="1131"/>
        <v>1</v>
      </c>
      <c r="AQ5981">
        <f>IF(H5981="Yes", 1, 0)</f>
        <v>1</v>
      </c>
      <c r="AR5981">
        <f>IF(D5981="Yes", 1, 0)</f>
        <v>0</v>
      </c>
      <c r="AS5981">
        <f t="shared" si="1132"/>
        <v>1</v>
      </c>
      <c r="AT5981">
        <f t="shared" si="1133"/>
        <v>1</v>
      </c>
      <c r="AU5981">
        <f t="shared" si="1134"/>
        <v>0</v>
      </c>
      <c r="AV5981">
        <f t="shared" si="1135"/>
        <v>0</v>
      </c>
      <c r="AX5981">
        <f t="shared" si="1136"/>
        <v>1</v>
      </c>
    </row>
    <row r="5982" spans="1:50" x14ac:dyDescent="0.3">
      <c r="A5982">
        <v>16</v>
      </c>
      <c r="B5982">
        <v>79</v>
      </c>
      <c r="C5982" t="s">
        <v>22</v>
      </c>
      <c r="D5982" t="s">
        <v>21</v>
      </c>
      <c r="E5982">
        <v>6</v>
      </c>
      <c r="F5982">
        <v>67</v>
      </c>
      <c r="G5982" t="s">
        <v>18</v>
      </c>
      <c r="H5982" t="s">
        <v>20</v>
      </c>
      <c r="I5982">
        <v>2</v>
      </c>
      <c r="J5982" t="s">
        <v>19</v>
      </c>
      <c r="K5982" t="s">
        <v>34</v>
      </c>
      <c r="L5982" t="s">
        <v>24</v>
      </c>
      <c r="M5982">
        <v>3</v>
      </c>
      <c r="N5982" t="s">
        <v>20</v>
      </c>
      <c r="O5982" t="s">
        <v>29</v>
      </c>
      <c r="P5982" t="s">
        <v>26</v>
      </c>
      <c r="Q5982" t="s">
        <v>27</v>
      </c>
      <c r="R5982">
        <v>65</v>
      </c>
      <c r="T5982">
        <f t="shared" si="1128"/>
        <v>0.11782930156281243</v>
      </c>
      <c r="U5982">
        <f t="shared" si="1137"/>
        <v>67.694034144328413</v>
      </c>
      <c r="AD5982">
        <f>(E5982 -$Y$7)/$Y$8</f>
        <v>-0.70099025568980644</v>
      </c>
      <c r="AE5982">
        <f t="shared" si="1126"/>
        <v>0</v>
      </c>
      <c r="AG5982">
        <f>(A5982 -$W$7)/$W$8</f>
        <v>-0.66364534957975729</v>
      </c>
      <c r="AH5982">
        <f>(B5982 -$X$7)/$X$8</f>
        <v>-8.4652458078428139E-2</v>
      </c>
      <c r="AI5982">
        <f>(F5982 -$Z$7)/$Z$8</f>
        <v>-0.56050437170297007</v>
      </c>
      <c r="AJ5982">
        <f>(I5982 -$AA$7)/$AA$8</f>
        <v>0.41145108517868284</v>
      </c>
      <c r="AK5982">
        <f t="shared" si="1127"/>
        <v>3.141133078780467E-2</v>
      </c>
      <c r="AL5982">
        <f>IF(C5982="Low", 1, IF(C5982="Medium", 2, IF(C5982="High", 3, "")))</f>
        <v>2</v>
      </c>
      <c r="AM5982">
        <f>IF(G5982="Low", 1, IF(G5982="Medium", 2, IF(G5982="High", 3, "")))</f>
        <v>1</v>
      </c>
      <c r="AN5982">
        <f t="shared" si="1129"/>
        <v>3</v>
      </c>
      <c r="AO5982">
        <f t="shared" si="1130"/>
        <v>2</v>
      </c>
      <c r="AP5982">
        <f t="shared" si="1131"/>
        <v>1</v>
      </c>
      <c r="AQ5982">
        <f>IF(H5982="Yes", 1, 0)</f>
        <v>0</v>
      </c>
      <c r="AR5982">
        <f>IF(D5982="Yes", 1, 0)</f>
        <v>1</v>
      </c>
      <c r="AS5982">
        <f t="shared" si="1132"/>
        <v>1</v>
      </c>
      <c r="AT5982">
        <f t="shared" si="1133"/>
        <v>1</v>
      </c>
      <c r="AU5982">
        <f t="shared" si="1134"/>
        <v>0</v>
      </c>
      <c r="AV5982">
        <f t="shared" si="1135"/>
        <v>0</v>
      </c>
      <c r="AX5982">
        <f t="shared" si="1136"/>
        <v>1</v>
      </c>
    </row>
    <row r="5983" spans="1:50" x14ac:dyDescent="0.3">
      <c r="A5983">
        <v>30</v>
      </c>
      <c r="B5983">
        <v>100</v>
      </c>
      <c r="C5983" t="s">
        <v>19</v>
      </c>
      <c r="D5983" t="s">
        <v>20</v>
      </c>
      <c r="E5983">
        <v>6</v>
      </c>
      <c r="F5983">
        <v>75</v>
      </c>
      <c r="G5983" t="s">
        <v>22</v>
      </c>
      <c r="H5983" t="s">
        <v>21</v>
      </c>
      <c r="I5983">
        <v>0</v>
      </c>
      <c r="J5983" t="s">
        <v>22</v>
      </c>
      <c r="K5983" t="s">
        <v>23</v>
      </c>
      <c r="L5983" t="s">
        <v>32</v>
      </c>
      <c r="M5983">
        <v>4</v>
      </c>
      <c r="N5983" t="s">
        <v>20</v>
      </c>
      <c r="O5983" t="s">
        <v>29</v>
      </c>
      <c r="P5983" t="s">
        <v>30</v>
      </c>
      <c r="Q5983" t="s">
        <v>31</v>
      </c>
      <c r="R5983">
        <v>75</v>
      </c>
      <c r="T5983">
        <f t="shared" si="1128"/>
        <v>0.85465949285313181</v>
      </c>
      <c r="U5983">
        <f t="shared" si="1137"/>
        <v>70.560422476650984</v>
      </c>
      <c r="AD5983">
        <f>(E5983 -$Y$7)/$Y$8</f>
        <v>-0.70099025568980644</v>
      </c>
      <c r="AE5983">
        <f t="shared" si="1126"/>
        <v>1</v>
      </c>
      <c r="AG5983">
        <f>(A5983 -$W$7)/$W$8</f>
        <v>1.6735283624106625</v>
      </c>
      <c r="AH5983">
        <f>(B5983 -$X$7)/$X$8</f>
        <v>1.7340645752147938</v>
      </c>
      <c r="AI5983">
        <f>(F5983 -$Z$7)/$Z$8</f>
        <v>-4.8984478679264375E-3</v>
      </c>
      <c r="AJ5983">
        <f>(I5983 -$AA$7)/$AA$8</f>
        <v>-1.213934457288018</v>
      </c>
      <c r="AK5983">
        <f t="shared" si="1127"/>
        <v>1.0011994733813825</v>
      </c>
      <c r="AL5983">
        <f>IF(C5983="Low", 1, IF(C5983="Medium", 2, IF(C5983="High", 3, "")))</f>
        <v>3</v>
      </c>
      <c r="AM5983">
        <f>IF(G5983="Low", 1, IF(G5983="Medium", 2, IF(G5983="High", 3, "")))</f>
        <v>2</v>
      </c>
      <c r="AN5983">
        <f t="shared" si="1129"/>
        <v>2</v>
      </c>
      <c r="AO5983">
        <f t="shared" si="1130"/>
        <v>2</v>
      </c>
      <c r="AP5983">
        <f t="shared" si="1131"/>
        <v>0</v>
      </c>
      <c r="AQ5983">
        <f>IF(H5983="Yes", 1, 0)</f>
        <v>1</v>
      </c>
      <c r="AR5983">
        <f>IF(D5983="Yes", 1, 0)</f>
        <v>0</v>
      </c>
      <c r="AS5983">
        <f t="shared" si="1132"/>
        <v>1</v>
      </c>
      <c r="AT5983">
        <f t="shared" si="1133"/>
        <v>0</v>
      </c>
      <c r="AU5983">
        <f t="shared" si="1134"/>
        <v>1</v>
      </c>
      <c r="AV5983">
        <f t="shared" si="1135"/>
        <v>1</v>
      </c>
      <c r="AX5983">
        <f t="shared" si="1136"/>
        <v>1</v>
      </c>
    </row>
    <row r="5984" spans="1:50" x14ac:dyDescent="0.3">
      <c r="A5984">
        <v>24</v>
      </c>
      <c r="B5984">
        <v>91</v>
      </c>
      <c r="C5984" t="s">
        <v>18</v>
      </c>
      <c r="D5984" t="s">
        <v>20</v>
      </c>
      <c r="E5984">
        <v>8</v>
      </c>
      <c r="F5984">
        <v>73</v>
      </c>
      <c r="G5984" t="s">
        <v>22</v>
      </c>
      <c r="H5984" t="s">
        <v>21</v>
      </c>
      <c r="I5984">
        <v>2</v>
      </c>
      <c r="J5984" t="s">
        <v>19</v>
      </c>
      <c r="K5984" t="s">
        <v>34</v>
      </c>
      <c r="L5984" t="s">
        <v>24</v>
      </c>
      <c r="M5984">
        <v>2</v>
      </c>
      <c r="N5984" t="s">
        <v>20</v>
      </c>
      <c r="O5984" t="s">
        <v>33</v>
      </c>
      <c r="P5984" t="s">
        <v>30</v>
      </c>
      <c r="Q5984" t="s">
        <v>27</v>
      </c>
      <c r="R5984">
        <v>70</v>
      </c>
      <c r="T5984">
        <f t="shared" si="1128"/>
        <v>0.56752890029817793</v>
      </c>
      <c r="U5984">
        <f t="shared" si="1137"/>
        <v>69.443438142837081</v>
      </c>
      <c r="AD5984">
        <f>(E5984 -$Y$7)/$Y$8</f>
        <v>0.66139910137521774</v>
      </c>
      <c r="AE5984">
        <f t="shared" si="1126"/>
        <v>0</v>
      </c>
      <c r="AG5984">
        <f>(A5984 -$W$7)/$W$8</f>
        <v>0.67188248584333976</v>
      </c>
      <c r="AH5984">
        <f>(B5984 -$X$7)/$X$8</f>
        <v>0.95461441808912728</v>
      </c>
      <c r="AI5984">
        <f>(F5984 -$Z$7)/$Z$8</f>
        <v>-0.14379992882668732</v>
      </c>
      <c r="AJ5984">
        <f>(I5984 -$AA$7)/$AA$8</f>
        <v>0.41145108517868284</v>
      </c>
      <c r="AK5984">
        <f t="shared" si="1127"/>
        <v>-0.93837681180577304</v>
      </c>
      <c r="AL5984">
        <f>IF(C5984="Low", 1, IF(C5984="Medium", 2, IF(C5984="High", 3, "")))</f>
        <v>1</v>
      </c>
      <c r="AM5984">
        <f>IF(G5984="Low", 1, IF(G5984="Medium", 2, IF(G5984="High", 3, "")))</f>
        <v>2</v>
      </c>
      <c r="AN5984">
        <f t="shared" si="1129"/>
        <v>3</v>
      </c>
      <c r="AO5984">
        <f t="shared" si="1130"/>
        <v>3</v>
      </c>
      <c r="AP5984">
        <f t="shared" si="1131"/>
        <v>1</v>
      </c>
      <c r="AQ5984">
        <f>IF(H5984="Yes", 1, 0)</f>
        <v>1</v>
      </c>
      <c r="AR5984">
        <f>IF(D5984="Yes", 1, 0)</f>
        <v>0</v>
      </c>
      <c r="AS5984">
        <f t="shared" si="1132"/>
        <v>1</v>
      </c>
      <c r="AT5984">
        <f t="shared" si="1133"/>
        <v>0</v>
      </c>
      <c r="AU5984">
        <f t="shared" si="1134"/>
        <v>1</v>
      </c>
      <c r="AV5984">
        <f t="shared" si="1135"/>
        <v>0</v>
      </c>
      <c r="AX5984">
        <f t="shared" si="1136"/>
        <v>0</v>
      </c>
    </row>
    <row r="5985" spans="1:50" x14ac:dyDescent="0.3">
      <c r="A5985">
        <v>21</v>
      </c>
      <c r="B5985">
        <v>98</v>
      </c>
      <c r="C5985" t="s">
        <v>19</v>
      </c>
      <c r="D5985" t="s">
        <v>21</v>
      </c>
      <c r="E5985">
        <v>6</v>
      </c>
      <c r="F5985">
        <v>55</v>
      </c>
      <c r="G5985" t="s">
        <v>18</v>
      </c>
      <c r="H5985" t="s">
        <v>21</v>
      </c>
      <c r="I5985">
        <v>1</v>
      </c>
      <c r="J5985" t="s">
        <v>22</v>
      </c>
      <c r="K5985" t="s">
        <v>23</v>
      </c>
      <c r="L5985" t="s">
        <v>24</v>
      </c>
      <c r="M5985">
        <v>3</v>
      </c>
      <c r="N5985" t="s">
        <v>20</v>
      </c>
      <c r="O5985" t="s">
        <v>25</v>
      </c>
      <c r="P5985" t="s">
        <v>26</v>
      </c>
      <c r="Q5985" t="s">
        <v>27</v>
      </c>
      <c r="R5985">
        <v>70</v>
      </c>
      <c r="T5985">
        <f t="shared" si="1128"/>
        <v>0.58800153733097249</v>
      </c>
      <c r="U5985">
        <f t="shared" si="1137"/>
        <v>69.523080004172755</v>
      </c>
      <c r="AD5985">
        <f>(E5985 -$Y$7)/$Y$8</f>
        <v>-0.70099025568980644</v>
      </c>
      <c r="AE5985">
        <f t="shared" si="1126"/>
        <v>1</v>
      </c>
      <c r="AG5985">
        <f>(A5985 -$W$7)/$W$8</f>
        <v>0.17105954755967837</v>
      </c>
      <c r="AH5985">
        <f>(B5985 -$X$7)/$X$8</f>
        <v>1.5608534291868679</v>
      </c>
      <c r="AI5985">
        <f>(F5985 -$Z$7)/$Z$8</f>
        <v>-1.3939132574555355</v>
      </c>
      <c r="AJ5985">
        <f>(I5985 -$AA$7)/$AA$8</f>
        <v>-0.40124168605466753</v>
      </c>
      <c r="AK5985">
        <f t="shared" si="1127"/>
        <v>3.141133078780467E-2</v>
      </c>
      <c r="AL5985">
        <f>IF(C5985="Low", 1, IF(C5985="Medium", 2, IF(C5985="High", 3, "")))</f>
        <v>3</v>
      </c>
      <c r="AM5985">
        <f>IF(G5985="Low", 1, IF(G5985="Medium", 2, IF(G5985="High", 3, "")))</f>
        <v>1</v>
      </c>
      <c r="AN5985">
        <f t="shared" si="1129"/>
        <v>2</v>
      </c>
      <c r="AO5985">
        <f t="shared" si="1130"/>
        <v>1</v>
      </c>
      <c r="AP5985">
        <f t="shared" si="1131"/>
        <v>1</v>
      </c>
      <c r="AQ5985">
        <f>IF(H5985="Yes", 1, 0)</f>
        <v>1</v>
      </c>
      <c r="AR5985">
        <f>IF(D5985="Yes", 1, 0)</f>
        <v>1</v>
      </c>
      <c r="AS5985">
        <f t="shared" si="1132"/>
        <v>1</v>
      </c>
      <c r="AT5985">
        <f t="shared" si="1133"/>
        <v>1</v>
      </c>
      <c r="AU5985">
        <f t="shared" si="1134"/>
        <v>1</v>
      </c>
      <c r="AV5985">
        <f t="shared" si="1135"/>
        <v>0</v>
      </c>
      <c r="AX5985">
        <f t="shared" si="1136"/>
        <v>0</v>
      </c>
    </row>
    <row r="5986" spans="1:50" x14ac:dyDescent="0.3">
      <c r="A5986">
        <v>23</v>
      </c>
      <c r="B5986">
        <v>91</v>
      </c>
      <c r="C5986" t="s">
        <v>22</v>
      </c>
      <c r="D5986" t="s">
        <v>21</v>
      </c>
      <c r="E5986">
        <v>7</v>
      </c>
      <c r="F5986">
        <v>75</v>
      </c>
      <c r="G5986" t="s">
        <v>18</v>
      </c>
      <c r="H5986" t="s">
        <v>21</v>
      </c>
      <c r="I5986">
        <v>2</v>
      </c>
      <c r="J5986" t="s">
        <v>19</v>
      </c>
      <c r="K5986" t="s">
        <v>23</v>
      </c>
      <c r="L5986" t="s">
        <v>28</v>
      </c>
      <c r="M5986">
        <v>2</v>
      </c>
      <c r="N5986" t="s">
        <v>20</v>
      </c>
      <c r="O5986" t="s">
        <v>25</v>
      </c>
      <c r="P5986" t="s">
        <v>35</v>
      </c>
      <c r="Q5986" t="s">
        <v>27</v>
      </c>
      <c r="R5986">
        <v>69</v>
      </c>
      <c r="T5986">
        <f t="shared" si="1128"/>
        <v>0.4576893251636952</v>
      </c>
      <c r="U5986">
        <f t="shared" si="1137"/>
        <v>69.016144472851323</v>
      </c>
      <c r="AD5986">
        <f>(E5986 -$Y$7)/$Y$8</f>
        <v>-1.9795577157294329E-2</v>
      </c>
      <c r="AE5986">
        <f t="shared" si="1126"/>
        <v>1</v>
      </c>
      <c r="AG5986">
        <f>(A5986 -$W$7)/$W$8</f>
        <v>0.50494150641545266</v>
      </c>
      <c r="AH5986">
        <f>(B5986 -$X$7)/$X$8</f>
        <v>0.95461441808912728</v>
      </c>
      <c r="AI5986">
        <f>(F5986 -$Z$7)/$Z$8</f>
        <v>-4.8984478679264375E-3</v>
      </c>
      <c r="AJ5986">
        <f>(I5986 -$AA$7)/$AA$8</f>
        <v>0.41145108517868284</v>
      </c>
      <c r="AK5986">
        <f t="shared" si="1127"/>
        <v>-0.93837681180577304</v>
      </c>
      <c r="AL5986">
        <f>IF(C5986="Low", 1, IF(C5986="Medium", 2, IF(C5986="High", 3, "")))</f>
        <v>2</v>
      </c>
      <c r="AM5986">
        <f>IF(G5986="Low", 1, IF(G5986="Medium", 2, IF(G5986="High", 3, "")))</f>
        <v>1</v>
      </c>
      <c r="AN5986">
        <f t="shared" si="1129"/>
        <v>3</v>
      </c>
      <c r="AO5986">
        <f t="shared" si="1130"/>
        <v>1</v>
      </c>
      <c r="AP5986">
        <f t="shared" si="1131"/>
        <v>0</v>
      </c>
      <c r="AQ5986">
        <f>IF(H5986="Yes", 1, 0)</f>
        <v>1</v>
      </c>
      <c r="AR5986">
        <f>IF(D5986="Yes", 1, 0)</f>
        <v>1</v>
      </c>
      <c r="AS5986">
        <f t="shared" si="1132"/>
        <v>1</v>
      </c>
      <c r="AT5986">
        <f t="shared" si="1133"/>
        <v>0</v>
      </c>
      <c r="AU5986">
        <f t="shared" si="1134"/>
        <v>0</v>
      </c>
      <c r="AV5986">
        <f t="shared" si="1135"/>
        <v>0</v>
      </c>
      <c r="AX5986">
        <f t="shared" si="1136"/>
        <v>1</v>
      </c>
    </row>
    <row r="5987" spans="1:50" x14ac:dyDescent="0.3">
      <c r="A5987">
        <v>14</v>
      </c>
      <c r="B5987">
        <v>95</v>
      </c>
      <c r="C5987" t="s">
        <v>19</v>
      </c>
      <c r="D5987" t="s">
        <v>20</v>
      </c>
      <c r="E5987">
        <v>7</v>
      </c>
      <c r="F5987">
        <v>57</v>
      </c>
      <c r="G5987" t="s">
        <v>22</v>
      </c>
      <c r="H5987" t="s">
        <v>21</v>
      </c>
      <c r="I5987">
        <v>2</v>
      </c>
      <c r="J5987" t="s">
        <v>18</v>
      </c>
      <c r="K5987" t="s">
        <v>23</v>
      </c>
      <c r="L5987" t="s">
        <v>32</v>
      </c>
      <c r="M5987">
        <v>2</v>
      </c>
      <c r="N5987" t="s">
        <v>20</v>
      </c>
      <c r="O5987" t="s">
        <v>29</v>
      </c>
      <c r="P5987" t="s">
        <v>26</v>
      </c>
      <c r="Q5987" t="s">
        <v>31</v>
      </c>
      <c r="R5987">
        <v>68</v>
      </c>
      <c r="T5987">
        <f t="shared" si="1128"/>
        <v>0.30952362056982263</v>
      </c>
      <c r="U5987">
        <f t="shared" si="1137"/>
        <v>68.439755975313645</v>
      </c>
      <c r="AD5987">
        <f>(E5987 -$Y$7)/$Y$8</f>
        <v>-1.9795577157294329E-2</v>
      </c>
      <c r="AE5987">
        <f t="shared" si="1126"/>
        <v>1</v>
      </c>
      <c r="AG5987">
        <f>(A5987 -$W$7)/$W$8</f>
        <v>-0.9975273084355315</v>
      </c>
      <c r="AH5987">
        <f>(B5987 -$X$7)/$X$8</f>
        <v>1.3010367101449791</v>
      </c>
      <c r="AI5987">
        <f>(F5987 -$Z$7)/$Z$8</f>
        <v>-1.2550117764967745</v>
      </c>
      <c r="AJ5987">
        <f>(I5987 -$AA$7)/$AA$8</f>
        <v>0.41145108517868284</v>
      </c>
      <c r="AK5987">
        <f t="shared" si="1127"/>
        <v>-0.93837681180577304</v>
      </c>
      <c r="AL5987">
        <f>IF(C5987="Low", 1, IF(C5987="Medium", 2, IF(C5987="High", 3, "")))</f>
        <v>3</v>
      </c>
      <c r="AM5987">
        <f>IF(G5987="Low", 1, IF(G5987="Medium", 2, IF(G5987="High", 3, "")))</f>
        <v>2</v>
      </c>
      <c r="AN5987">
        <f t="shared" si="1129"/>
        <v>1</v>
      </c>
      <c r="AO5987">
        <f t="shared" si="1130"/>
        <v>2</v>
      </c>
      <c r="AP5987">
        <f t="shared" si="1131"/>
        <v>0</v>
      </c>
      <c r="AQ5987">
        <f>IF(H5987="Yes", 1, 0)</f>
        <v>1</v>
      </c>
      <c r="AR5987">
        <f>IF(D5987="Yes", 1, 0)</f>
        <v>0</v>
      </c>
      <c r="AS5987">
        <f t="shared" si="1132"/>
        <v>1</v>
      </c>
      <c r="AT5987">
        <f t="shared" si="1133"/>
        <v>1</v>
      </c>
      <c r="AU5987">
        <f t="shared" si="1134"/>
        <v>0</v>
      </c>
      <c r="AV5987">
        <f t="shared" si="1135"/>
        <v>0</v>
      </c>
      <c r="AX5987">
        <f t="shared" si="1136"/>
        <v>1</v>
      </c>
    </row>
    <row r="5988" spans="1:50" x14ac:dyDescent="0.3">
      <c r="A5988">
        <v>30</v>
      </c>
      <c r="B5988">
        <v>88</v>
      </c>
      <c r="C5988" t="s">
        <v>18</v>
      </c>
      <c r="D5988" t="s">
        <v>21</v>
      </c>
      <c r="E5988">
        <v>6</v>
      </c>
      <c r="F5988">
        <v>90</v>
      </c>
      <c r="G5988" t="s">
        <v>19</v>
      </c>
      <c r="H5988" t="s">
        <v>21</v>
      </c>
      <c r="I5988">
        <v>4</v>
      </c>
      <c r="J5988" t="s">
        <v>22</v>
      </c>
      <c r="K5988" t="s">
        <v>34</v>
      </c>
      <c r="L5988" t="s">
        <v>28</v>
      </c>
      <c r="M5988">
        <v>2</v>
      </c>
      <c r="N5988" t="s">
        <v>20</v>
      </c>
      <c r="O5988" t="s">
        <v>29</v>
      </c>
      <c r="P5988" t="s">
        <v>30</v>
      </c>
      <c r="Q5988" t="s">
        <v>27</v>
      </c>
      <c r="R5988">
        <v>73</v>
      </c>
      <c r="T5988">
        <f t="shared" si="1128"/>
        <v>0.75146256898094721</v>
      </c>
      <c r="U5988">
        <f t="shared" si="1137"/>
        <v>70.158969791873233</v>
      </c>
      <c r="AD5988">
        <f>(E5988 -$Y$7)/$Y$8</f>
        <v>-0.70099025568980644</v>
      </c>
      <c r="AE5988">
        <f t="shared" si="1126"/>
        <v>0</v>
      </c>
      <c r="AG5988">
        <f>(A5988 -$W$7)/$W$8</f>
        <v>1.6735283624106625</v>
      </c>
      <c r="AH5988">
        <f>(B5988 -$X$7)/$X$8</f>
        <v>0.69479769904723843</v>
      </c>
      <c r="AI5988">
        <f>(F5988 -$Z$7)/$Z$8</f>
        <v>1.0368626593227803</v>
      </c>
      <c r="AJ5988">
        <f>(I5988 -$AA$7)/$AA$8</f>
        <v>2.0368366276453838</v>
      </c>
      <c r="AK5988">
        <f t="shared" si="1127"/>
        <v>-0.93837681180577304</v>
      </c>
      <c r="AL5988">
        <f>IF(C5988="Low", 1, IF(C5988="Medium", 2, IF(C5988="High", 3, "")))</f>
        <v>1</v>
      </c>
      <c r="AM5988">
        <f>IF(G5988="Low", 1, IF(G5988="Medium", 2, IF(G5988="High", 3, "")))</f>
        <v>3</v>
      </c>
      <c r="AN5988">
        <f t="shared" si="1129"/>
        <v>2</v>
      </c>
      <c r="AO5988">
        <f t="shared" si="1130"/>
        <v>2</v>
      </c>
      <c r="AP5988">
        <f t="shared" si="1131"/>
        <v>0</v>
      </c>
      <c r="AQ5988">
        <f>IF(H5988="Yes", 1, 0)</f>
        <v>1</v>
      </c>
      <c r="AR5988">
        <f>IF(D5988="Yes", 1, 0)</f>
        <v>1</v>
      </c>
      <c r="AS5988">
        <f t="shared" si="1132"/>
        <v>1</v>
      </c>
      <c r="AT5988">
        <f t="shared" si="1133"/>
        <v>0</v>
      </c>
      <c r="AU5988">
        <f t="shared" si="1134"/>
        <v>1</v>
      </c>
      <c r="AV5988">
        <f t="shared" si="1135"/>
        <v>1</v>
      </c>
      <c r="AX5988">
        <f t="shared" si="1136"/>
        <v>1</v>
      </c>
    </row>
    <row r="5989" spans="1:50" x14ac:dyDescent="0.3">
      <c r="A5989">
        <v>32</v>
      </c>
      <c r="B5989">
        <v>90</v>
      </c>
      <c r="C5989" t="s">
        <v>22</v>
      </c>
      <c r="D5989" t="s">
        <v>21</v>
      </c>
      <c r="E5989">
        <v>5</v>
      </c>
      <c r="F5989">
        <v>98</v>
      </c>
      <c r="G5989" t="s">
        <v>19</v>
      </c>
      <c r="H5989" t="s">
        <v>21</v>
      </c>
      <c r="I5989">
        <v>0</v>
      </c>
      <c r="J5989" t="s">
        <v>19</v>
      </c>
      <c r="K5989" t="s">
        <v>23</v>
      </c>
      <c r="L5989" t="s">
        <v>32</v>
      </c>
      <c r="M5989">
        <v>3</v>
      </c>
      <c r="N5989" t="s">
        <v>20</v>
      </c>
      <c r="O5989" t="s">
        <v>29</v>
      </c>
      <c r="P5989" t="s">
        <v>30</v>
      </c>
      <c r="Q5989" t="s">
        <v>27</v>
      </c>
      <c r="R5989">
        <v>74</v>
      </c>
      <c r="T5989">
        <f t="shared" si="1128"/>
        <v>0.85983528065810921</v>
      </c>
      <c r="U5989">
        <f t="shared" si="1137"/>
        <v>70.580557126330291</v>
      </c>
      <c r="AD5989">
        <f>(E5989 -$Y$7)/$Y$8</f>
        <v>-1.3821849342223185</v>
      </c>
      <c r="AE5989">
        <f t="shared" si="1126"/>
        <v>1</v>
      </c>
      <c r="AG5989">
        <f>(A5989 -$W$7)/$W$8</f>
        <v>2.0074103212664367</v>
      </c>
      <c r="AH5989">
        <f>(B5989 -$X$7)/$X$8</f>
        <v>0.86800884507516429</v>
      </c>
      <c r="AI5989">
        <f>(F5989 -$Z$7)/$Z$8</f>
        <v>1.5924685831578238</v>
      </c>
      <c r="AJ5989">
        <f>(I5989 -$AA$7)/$AA$8</f>
        <v>-1.213934457288018</v>
      </c>
      <c r="AK5989">
        <f t="shared" si="1127"/>
        <v>3.141133078780467E-2</v>
      </c>
      <c r="AL5989">
        <f>IF(C5989="Low", 1, IF(C5989="Medium", 2, IF(C5989="High", 3, "")))</f>
        <v>2</v>
      </c>
      <c r="AM5989">
        <f>IF(G5989="Low", 1, IF(G5989="Medium", 2, IF(G5989="High", 3, "")))</f>
        <v>3</v>
      </c>
      <c r="AN5989">
        <f t="shared" si="1129"/>
        <v>3</v>
      </c>
      <c r="AO5989">
        <f t="shared" si="1130"/>
        <v>2</v>
      </c>
      <c r="AP5989">
        <f t="shared" si="1131"/>
        <v>0</v>
      </c>
      <c r="AQ5989">
        <f>IF(H5989="Yes", 1, 0)</f>
        <v>1</v>
      </c>
      <c r="AR5989">
        <f>IF(D5989="Yes", 1, 0)</f>
        <v>1</v>
      </c>
      <c r="AS5989">
        <f t="shared" si="1132"/>
        <v>1</v>
      </c>
      <c r="AT5989">
        <f t="shared" si="1133"/>
        <v>0</v>
      </c>
      <c r="AU5989">
        <f t="shared" si="1134"/>
        <v>1</v>
      </c>
      <c r="AV5989">
        <f t="shared" si="1135"/>
        <v>1</v>
      </c>
      <c r="AX5989">
        <f t="shared" si="1136"/>
        <v>1</v>
      </c>
    </row>
    <row r="5990" spans="1:50" x14ac:dyDescent="0.3">
      <c r="A5990">
        <v>22</v>
      </c>
      <c r="B5990">
        <v>81</v>
      </c>
      <c r="C5990" t="s">
        <v>18</v>
      </c>
      <c r="D5990" t="s">
        <v>20</v>
      </c>
      <c r="E5990">
        <v>5</v>
      </c>
      <c r="F5990">
        <v>90</v>
      </c>
      <c r="G5990" t="s">
        <v>22</v>
      </c>
      <c r="H5990" t="s">
        <v>21</v>
      </c>
      <c r="I5990">
        <v>0</v>
      </c>
      <c r="J5990" t="s">
        <v>22</v>
      </c>
      <c r="K5990" t="s">
        <v>23</v>
      </c>
      <c r="L5990" t="s">
        <v>24</v>
      </c>
      <c r="M5990">
        <v>2</v>
      </c>
      <c r="N5990" t="s">
        <v>20</v>
      </c>
      <c r="O5990" t="s">
        <v>29</v>
      </c>
      <c r="P5990" t="s">
        <v>30</v>
      </c>
      <c r="Q5990" t="s">
        <v>31</v>
      </c>
      <c r="R5990">
        <v>66</v>
      </c>
      <c r="T5990">
        <f t="shared" si="1128"/>
        <v>0.22483844771085637</v>
      </c>
      <c r="U5990">
        <f t="shared" si="1137"/>
        <v>68.110316988864696</v>
      </c>
      <c r="AD5990">
        <f>(E5990 -$Y$7)/$Y$8</f>
        <v>-1.3821849342223185</v>
      </c>
      <c r="AE5990">
        <f t="shared" si="1126"/>
        <v>1</v>
      </c>
      <c r="AG5990">
        <f>(A5990 -$W$7)/$W$8</f>
        <v>0.3380005269875655</v>
      </c>
      <c r="AH5990">
        <f>(B5990 -$X$7)/$X$8</f>
        <v>8.8558687949497769E-2</v>
      </c>
      <c r="AI5990">
        <f>(F5990 -$Z$7)/$Z$8</f>
        <v>1.0368626593227803</v>
      </c>
      <c r="AJ5990">
        <f>(I5990 -$AA$7)/$AA$8</f>
        <v>-1.213934457288018</v>
      </c>
      <c r="AK5990">
        <f t="shared" si="1127"/>
        <v>-0.93837681180577304</v>
      </c>
      <c r="AL5990">
        <f>IF(C5990="Low", 1, IF(C5990="Medium", 2, IF(C5990="High", 3, "")))</f>
        <v>1</v>
      </c>
      <c r="AM5990">
        <f>IF(G5990="Low", 1, IF(G5990="Medium", 2, IF(G5990="High", 3, "")))</f>
        <v>2</v>
      </c>
      <c r="AN5990">
        <f t="shared" si="1129"/>
        <v>2</v>
      </c>
      <c r="AO5990">
        <f t="shared" si="1130"/>
        <v>2</v>
      </c>
      <c r="AP5990">
        <f t="shared" si="1131"/>
        <v>1</v>
      </c>
      <c r="AQ5990">
        <f>IF(H5990="Yes", 1, 0)</f>
        <v>1</v>
      </c>
      <c r="AR5990">
        <f>IF(D5990="Yes", 1, 0)</f>
        <v>0</v>
      </c>
      <c r="AS5990">
        <f t="shared" si="1132"/>
        <v>1</v>
      </c>
      <c r="AT5990">
        <f t="shared" si="1133"/>
        <v>0</v>
      </c>
      <c r="AU5990">
        <f t="shared" si="1134"/>
        <v>0</v>
      </c>
      <c r="AV5990">
        <f t="shared" si="1135"/>
        <v>0</v>
      </c>
      <c r="AX5990">
        <f t="shared" si="1136"/>
        <v>1</v>
      </c>
    </row>
    <row r="5991" spans="1:50" x14ac:dyDescent="0.3">
      <c r="A5991">
        <v>30</v>
      </c>
      <c r="B5991">
        <v>97</v>
      </c>
      <c r="C5991" t="s">
        <v>19</v>
      </c>
      <c r="D5991" t="s">
        <v>21</v>
      </c>
      <c r="E5991">
        <v>6</v>
      </c>
      <c r="F5991">
        <v>72</v>
      </c>
      <c r="G5991" t="s">
        <v>19</v>
      </c>
      <c r="H5991" t="s">
        <v>21</v>
      </c>
      <c r="I5991">
        <v>1</v>
      </c>
      <c r="J5991" t="s">
        <v>19</v>
      </c>
      <c r="K5991" t="s">
        <v>23</v>
      </c>
      <c r="L5991" t="s">
        <v>24</v>
      </c>
      <c r="M5991">
        <v>2</v>
      </c>
      <c r="N5991" t="s">
        <v>20</v>
      </c>
      <c r="O5991" t="s">
        <v>25</v>
      </c>
      <c r="P5991" t="s">
        <v>35</v>
      </c>
      <c r="Q5991" t="s">
        <v>31</v>
      </c>
      <c r="R5991">
        <v>74</v>
      </c>
      <c r="T5991">
        <f t="shared" si="1128"/>
        <v>0.95678783811194401</v>
      </c>
      <c r="U5991">
        <f t="shared" si="1137"/>
        <v>70.957718218206622</v>
      </c>
      <c r="AD5991">
        <f>(E5991 -$Y$7)/$Y$8</f>
        <v>-0.70099025568980644</v>
      </c>
      <c r="AE5991">
        <f t="shared" si="1126"/>
        <v>1</v>
      </c>
      <c r="AG5991">
        <f>(A5991 -$W$7)/$W$8</f>
        <v>1.6735283624106625</v>
      </c>
      <c r="AH5991">
        <f>(B5991 -$X$7)/$X$8</f>
        <v>1.4742478561729051</v>
      </c>
      <c r="AI5991">
        <f>(F5991 -$Z$7)/$Z$8</f>
        <v>-0.21325066930606779</v>
      </c>
      <c r="AJ5991">
        <f>(I5991 -$AA$7)/$AA$8</f>
        <v>-0.40124168605466753</v>
      </c>
      <c r="AK5991">
        <f t="shared" si="1127"/>
        <v>-0.93837681180577304</v>
      </c>
      <c r="AL5991">
        <f>IF(C5991="Low", 1, IF(C5991="Medium", 2, IF(C5991="High", 3, "")))</f>
        <v>3</v>
      </c>
      <c r="AM5991">
        <f>IF(G5991="Low", 1, IF(G5991="Medium", 2, IF(G5991="High", 3, "")))</f>
        <v>3</v>
      </c>
      <c r="AN5991">
        <f t="shared" si="1129"/>
        <v>3</v>
      </c>
      <c r="AO5991">
        <f t="shared" si="1130"/>
        <v>1</v>
      </c>
      <c r="AP5991">
        <f t="shared" si="1131"/>
        <v>1</v>
      </c>
      <c r="AQ5991">
        <f>IF(H5991="Yes", 1, 0)</f>
        <v>1</v>
      </c>
      <c r="AR5991">
        <f>IF(D5991="Yes", 1, 0)</f>
        <v>1</v>
      </c>
      <c r="AS5991">
        <f t="shared" si="1132"/>
        <v>1</v>
      </c>
      <c r="AT5991">
        <f t="shared" si="1133"/>
        <v>0</v>
      </c>
      <c r="AU5991">
        <f t="shared" si="1134"/>
        <v>1</v>
      </c>
      <c r="AV5991">
        <f t="shared" si="1135"/>
        <v>1</v>
      </c>
      <c r="AX5991">
        <f t="shared" si="1136"/>
        <v>1</v>
      </c>
    </row>
    <row r="5992" spans="1:50" x14ac:dyDescent="0.3">
      <c r="A5992">
        <v>17</v>
      </c>
      <c r="B5992">
        <v>93</v>
      </c>
      <c r="C5992" t="s">
        <v>22</v>
      </c>
      <c r="D5992" t="s">
        <v>21</v>
      </c>
      <c r="E5992">
        <v>5</v>
      </c>
      <c r="F5992">
        <v>50</v>
      </c>
      <c r="G5992" t="s">
        <v>18</v>
      </c>
      <c r="H5992" t="s">
        <v>21</v>
      </c>
      <c r="I5992">
        <v>3</v>
      </c>
      <c r="J5992" t="s">
        <v>22</v>
      </c>
      <c r="K5992" t="s">
        <v>23</v>
      </c>
      <c r="L5992" t="s">
        <v>24</v>
      </c>
      <c r="M5992">
        <v>2</v>
      </c>
      <c r="N5992" t="s">
        <v>20</v>
      </c>
      <c r="O5992" t="s">
        <v>25</v>
      </c>
      <c r="P5992" t="s">
        <v>30</v>
      </c>
      <c r="Q5992" t="s">
        <v>27</v>
      </c>
      <c r="R5992">
        <v>67</v>
      </c>
      <c r="T5992">
        <f t="shared" si="1128"/>
        <v>0.28387066812542838</v>
      </c>
      <c r="U5992">
        <f t="shared" si="1137"/>
        <v>68.339961851178373</v>
      </c>
      <c r="AD5992">
        <f>(E5992 -$Y$7)/$Y$8</f>
        <v>-1.3821849342223185</v>
      </c>
      <c r="AE5992">
        <f t="shared" si="1126"/>
        <v>1</v>
      </c>
      <c r="AG5992">
        <f>(A5992 -$W$7)/$W$8</f>
        <v>-0.49670437015187013</v>
      </c>
      <c r="AH5992">
        <f>(B5992 -$X$7)/$X$8</f>
        <v>1.1278255641170531</v>
      </c>
      <c r="AI5992">
        <f>(F5992 -$Z$7)/$Z$8</f>
        <v>-1.7411669598524377</v>
      </c>
      <c r="AJ5992">
        <f>(I5992 -$AA$7)/$AA$8</f>
        <v>1.2241438564120333</v>
      </c>
      <c r="AK5992">
        <f t="shared" si="1127"/>
        <v>-0.93837681180577304</v>
      </c>
      <c r="AL5992">
        <f>IF(C5992="Low", 1, IF(C5992="Medium", 2, IF(C5992="High", 3, "")))</f>
        <v>2</v>
      </c>
      <c r="AM5992">
        <f>IF(G5992="Low", 1, IF(G5992="Medium", 2, IF(G5992="High", 3, "")))</f>
        <v>1</v>
      </c>
      <c r="AN5992">
        <f t="shared" si="1129"/>
        <v>2</v>
      </c>
      <c r="AO5992">
        <f t="shared" si="1130"/>
        <v>1</v>
      </c>
      <c r="AP5992">
        <f t="shared" si="1131"/>
        <v>1</v>
      </c>
      <c r="AQ5992">
        <f>IF(H5992="Yes", 1, 0)</f>
        <v>1</v>
      </c>
      <c r="AR5992">
        <f>IF(D5992="Yes", 1, 0)</f>
        <v>1</v>
      </c>
      <c r="AS5992">
        <f t="shared" si="1132"/>
        <v>1</v>
      </c>
      <c r="AT5992">
        <f t="shared" si="1133"/>
        <v>0</v>
      </c>
      <c r="AU5992">
        <f t="shared" si="1134"/>
        <v>0</v>
      </c>
      <c r="AV5992">
        <f t="shared" si="1135"/>
        <v>0</v>
      </c>
      <c r="AX5992">
        <f t="shared" si="1136"/>
        <v>1</v>
      </c>
    </row>
    <row r="5993" spans="1:50" x14ac:dyDescent="0.3">
      <c r="A5993">
        <v>15</v>
      </c>
      <c r="B5993">
        <v>94</v>
      </c>
      <c r="C5993" t="s">
        <v>19</v>
      </c>
      <c r="D5993" t="s">
        <v>21</v>
      </c>
      <c r="E5993">
        <v>8</v>
      </c>
      <c r="F5993">
        <v>52</v>
      </c>
      <c r="G5993" t="s">
        <v>18</v>
      </c>
      <c r="H5993" t="s">
        <v>21</v>
      </c>
      <c r="I5993">
        <v>1</v>
      </c>
      <c r="J5993" t="s">
        <v>22</v>
      </c>
      <c r="K5993" t="s">
        <v>34</v>
      </c>
      <c r="L5993" t="s">
        <v>24</v>
      </c>
      <c r="M5993">
        <v>2</v>
      </c>
      <c r="N5993" t="s">
        <v>20</v>
      </c>
      <c r="O5993" t="s">
        <v>29</v>
      </c>
      <c r="P5993" t="s">
        <v>35</v>
      </c>
      <c r="Q5993" t="s">
        <v>31</v>
      </c>
      <c r="R5993">
        <v>67</v>
      </c>
      <c r="T5993">
        <f t="shared" si="1128"/>
        <v>0.30019629923502794</v>
      </c>
      <c r="U5993">
        <f t="shared" si="1137"/>
        <v>68.403471190349748</v>
      </c>
      <c r="AD5993">
        <f>(E5993 -$Y$7)/$Y$8</f>
        <v>0.66139910137521774</v>
      </c>
      <c r="AE5993">
        <f t="shared" si="1126"/>
        <v>0</v>
      </c>
      <c r="AG5993">
        <f>(A5993 -$W$7)/$W$8</f>
        <v>-0.8305863290076444</v>
      </c>
      <c r="AH5993">
        <f>(B5993 -$X$7)/$X$8</f>
        <v>1.2144311371310161</v>
      </c>
      <c r="AI5993">
        <f>(F5993 -$Z$7)/$Z$8</f>
        <v>-1.6022654788936768</v>
      </c>
      <c r="AJ5993">
        <f>(I5993 -$AA$7)/$AA$8</f>
        <v>-0.40124168605466753</v>
      </c>
      <c r="AK5993">
        <f t="shared" si="1127"/>
        <v>-0.93837681180577304</v>
      </c>
      <c r="AL5993">
        <f>IF(C5993="Low", 1, IF(C5993="Medium", 2, IF(C5993="High", 3, "")))</f>
        <v>3</v>
      </c>
      <c r="AM5993">
        <f>IF(G5993="Low", 1, IF(G5993="Medium", 2, IF(G5993="High", 3, "")))</f>
        <v>1</v>
      </c>
      <c r="AN5993">
        <f t="shared" si="1129"/>
        <v>2</v>
      </c>
      <c r="AO5993">
        <f t="shared" si="1130"/>
        <v>2</v>
      </c>
      <c r="AP5993">
        <f t="shared" si="1131"/>
        <v>1</v>
      </c>
      <c r="AQ5993">
        <f>IF(H5993="Yes", 1, 0)</f>
        <v>1</v>
      </c>
      <c r="AR5993">
        <f>IF(D5993="Yes", 1, 0)</f>
        <v>1</v>
      </c>
      <c r="AS5993">
        <f t="shared" si="1132"/>
        <v>1</v>
      </c>
      <c r="AT5993">
        <f t="shared" si="1133"/>
        <v>0</v>
      </c>
      <c r="AU5993">
        <f t="shared" si="1134"/>
        <v>0</v>
      </c>
      <c r="AV5993">
        <f t="shared" si="1135"/>
        <v>0</v>
      </c>
      <c r="AX5993">
        <f t="shared" si="1136"/>
        <v>1</v>
      </c>
    </row>
    <row r="5994" spans="1:50" x14ac:dyDescent="0.3">
      <c r="A5994">
        <v>20</v>
      </c>
      <c r="B5994">
        <v>87</v>
      </c>
      <c r="C5994" t="s">
        <v>22</v>
      </c>
      <c r="D5994" t="s">
        <v>20</v>
      </c>
      <c r="E5994">
        <v>10</v>
      </c>
      <c r="F5994">
        <v>75</v>
      </c>
      <c r="G5994" t="s">
        <v>18</v>
      </c>
      <c r="H5994" t="s">
        <v>21</v>
      </c>
      <c r="I5994">
        <v>3</v>
      </c>
      <c r="J5994" t="s">
        <v>22</v>
      </c>
      <c r="K5994" t="s">
        <v>34</v>
      </c>
      <c r="L5994" t="s">
        <v>32</v>
      </c>
      <c r="M5994">
        <v>2</v>
      </c>
      <c r="N5994" t="s">
        <v>20</v>
      </c>
      <c r="O5994" t="s">
        <v>29</v>
      </c>
      <c r="P5994" t="s">
        <v>26</v>
      </c>
      <c r="Q5994" t="s">
        <v>31</v>
      </c>
      <c r="R5994">
        <v>70</v>
      </c>
      <c r="T5994">
        <f t="shared" si="1128"/>
        <v>0.36755988483289098</v>
      </c>
      <c r="U5994">
        <f t="shared" si="1137"/>
        <v>68.665526407499556</v>
      </c>
      <c r="AD5994">
        <f>(E5994 -$Y$7)/$Y$8</f>
        <v>2.0237884584402419</v>
      </c>
      <c r="AE5994">
        <f t="shared" si="1126"/>
        <v>0</v>
      </c>
      <c r="AG5994">
        <f>(A5994 -$W$7)/$W$8</f>
        <v>4.1185681317912485E-3</v>
      </c>
      <c r="AH5994">
        <f>(B5994 -$X$7)/$X$8</f>
        <v>0.60819212603327544</v>
      </c>
      <c r="AI5994">
        <f>(F5994 -$Z$7)/$Z$8</f>
        <v>-4.8984478679264375E-3</v>
      </c>
      <c r="AJ5994">
        <f>(I5994 -$AA$7)/$AA$8</f>
        <v>1.2241438564120333</v>
      </c>
      <c r="AK5994">
        <f t="shared" si="1127"/>
        <v>-0.93837681180577304</v>
      </c>
      <c r="AL5994">
        <f>IF(C5994="Low", 1, IF(C5994="Medium", 2, IF(C5994="High", 3, "")))</f>
        <v>2</v>
      </c>
      <c r="AM5994">
        <f>IF(G5994="Low", 1, IF(G5994="Medium", 2, IF(G5994="High", 3, "")))</f>
        <v>1</v>
      </c>
      <c r="AN5994">
        <f t="shared" si="1129"/>
        <v>2</v>
      </c>
      <c r="AO5994">
        <f t="shared" si="1130"/>
        <v>2</v>
      </c>
      <c r="AP5994">
        <f t="shared" si="1131"/>
        <v>0</v>
      </c>
      <c r="AQ5994">
        <f>IF(H5994="Yes", 1, 0)</f>
        <v>1</v>
      </c>
      <c r="AR5994">
        <f>IF(D5994="Yes", 1, 0)</f>
        <v>0</v>
      </c>
      <c r="AS5994">
        <f t="shared" si="1132"/>
        <v>1</v>
      </c>
      <c r="AT5994">
        <f t="shared" si="1133"/>
        <v>1</v>
      </c>
      <c r="AU5994">
        <f t="shared" si="1134"/>
        <v>1</v>
      </c>
      <c r="AV5994">
        <f t="shared" si="1135"/>
        <v>0</v>
      </c>
      <c r="AX5994">
        <f t="shared" si="1136"/>
        <v>0</v>
      </c>
    </row>
    <row r="5995" spans="1:50" x14ac:dyDescent="0.3">
      <c r="A5995">
        <v>23</v>
      </c>
      <c r="B5995">
        <v>72</v>
      </c>
      <c r="C5995" t="s">
        <v>18</v>
      </c>
      <c r="D5995" t="s">
        <v>21</v>
      </c>
      <c r="E5995">
        <v>6</v>
      </c>
      <c r="F5995">
        <v>84</v>
      </c>
      <c r="G5995" t="s">
        <v>22</v>
      </c>
      <c r="H5995" t="s">
        <v>21</v>
      </c>
      <c r="I5995">
        <v>1</v>
      </c>
      <c r="J5995" t="s">
        <v>19</v>
      </c>
      <c r="K5995" t="s">
        <v>23</v>
      </c>
      <c r="L5995" t="s">
        <v>32</v>
      </c>
      <c r="M5995">
        <v>2</v>
      </c>
      <c r="N5995" t="s">
        <v>20</v>
      </c>
      <c r="O5995" t="s">
        <v>25</v>
      </c>
      <c r="P5995" t="s">
        <v>26</v>
      </c>
      <c r="Q5995" t="s">
        <v>27</v>
      </c>
      <c r="R5995">
        <v>67</v>
      </c>
      <c r="T5995">
        <f t="shared" si="1128"/>
        <v>0.12862023504239556</v>
      </c>
      <c r="U5995">
        <f t="shared" si="1137"/>
        <v>67.736012616690658</v>
      </c>
      <c r="AD5995">
        <f>(E5995 -$Y$7)/$Y$8</f>
        <v>-0.70099025568980644</v>
      </c>
      <c r="AE5995">
        <f t="shared" si="1126"/>
        <v>1</v>
      </c>
      <c r="AG5995">
        <f>(A5995 -$W$7)/$W$8</f>
        <v>0.50494150641545266</v>
      </c>
      <c r="AH5995">
        <f>(B5995 -$X$7)/$X$8</f>
        <v>-0.69089146917616884</v>
      </c>
      <c r="AI5995">
        <f>(F5995 -$Z$7)/$Z$8</f>
        <v>0.6201582164464976</v>
      </c>
      <c r="AJ5995">
        <f>(I5995 -$AA$7)/$AA$8</f>
        <v>-0.40124168605466753</v>
      </c>
      <c r="AK5995">
        <f t="shared" si="1127"/>
        <v>-0.93837681180577304</v>
      </c>
      <c r="AL5995">
        <f>IF(C5995="Low", 1, IF(C5995="Medium", 2, IF(C5995="High", 3, "")))</f>
        <v>1</v>
      </c>
      <c r="AM5995">
        <f>IF(G5995="Low", 1, IF(G5995="Medium", 2, IF(G5995="High", 3, "")))</f>
        <v>2</v>
      </c>
      <c r="AN5995">
        <f t="shared" si="1129"/>
        <v>3</v>
      </c>
      <c r="AO5995">
        <f t="shared" si="1130"/>
        <v>1</v>
      </c>
      <c r="AP5995">
        <f t="shared" si="1131"/>
        <v>0</v>
      </c>
      <c r="AQ5995">
        <f>IF(H5995="Yes", 1, 0)</f>
        <v>1</v>
      </c>
      <c r="AR5995">
        <f>IF(D5995="Yes", 1, 0)</f>
        <v>1</v>
      </c>
      <c r="AS5995">
        <f t="shared" si="1132"/>
        <v>1</v>
      </c>
      <c r="AT5995">
        <f t="shared" si="1133"/>
        <v>1</v>
      </c>
      <c r="AU5995">
        <f t="shared" si="1134"/>
        <v>0</v>
      </c>
      <c r="AV5995">
        <f t="shared" si="1135"/>
        <v>0</v>
      </c>
      <c r="AX5995">
        <f t="shared" si="1136"/>
        <v>1</v>
      </c>
    </row>
    <row r="5996" spans="1:50" x14ac:dyDescent="0.3">
      <c r="A5996">
        <v>18</v>
      </c>
      <c r="B5996">
        <v>61</v>
      </c>
      <c r="C5996" t="s">
        <v>22</v>
      </c>
      <c r="D5996" t="s">
        <v>21</v>
      </c>
      <c r="E5996">
        <v>6</v>
      </c>
      <c r="F5996">
        <v>91</v>
      </c>
      <c r="G5996" t="s">
        <v>19</v>
      </c>
      <c r="H5996" t="s">
        <v>21</v>
      </c>
      <c r="I5996">
        <v>3</v>
      </c>
      <c r="J5996" t="s">
        <v>19</v>
      </c>
      <c r="K5996" t="s">
        <v>23</v>
      </c>
      <c r="L5996" t="s">
        <v>24</v>
      </c>
      <c r="M5996">
        <v>3</v>
      </c>
      <c r="N5996" t="s">
        <v>20</v>
      </c>
      <c r="O5996" t="s">
        <v>29</v>
      </c>
      <c r="P5996" t="s">
        <v>30</v>
      </c>
      <c r="Q5996" t="s">
        <v>31</v>
      </c>
      <c r="R5996">
        <v>80</v>
      </c>
      <c r="T5996">
        <f t="shared" si="1128"/>
        <v>0.10819177616165901</v>
      </c>
      <c r="U5996">
        <f t="shared" si="1137"/>
        <v>67.656542615494672</v>
      </c>
      <c r="AD5996">
        <f>(E5996 -$Y$7)/$Y$8</f>
        <v>-0.70099025568980644</v>
      </c>
      <c r="AE5996">
        <f t="shared" si="1126"/>
        <v>1</v>
      </c>
      <c r="AG5996">
        <f>(A5996 -$W$7)/$W$8</f>
        <v>-0.32976339072398297</v>
      </c>
      <c r="AH5996">
        <f>(B5996 -$X$7)/$X$8</f>
        <v>-1.6435527723297614</v>
      </c>
      <c r="AI5996">
        <f>(F5996 -$Z$7)/$Z$8</f>
        <v>1.1063133998021608</v>
      </c>
      <c r="AJ5996">
        <f>(I5996 -$AA$7)/$AA$8</f>
        <v>1.2241438564120333</v>
      </c>
      <c r="AK5996">
        <f t="shared" si="1127"/>
        <v>3.141133078780467E-2</v>
      </c>
      <c r="AL5996">
        <f>IF(C5996="Low", 1, IF(C5996="Medium", 2, IF(C5996="High", 3, "")))</f>
        <v>2</v>
      </c>
      <c r="AM5996">
        <f>IF(G5996="Low", 1, IF(G5996="Medium", 2, IF(G5996="High", 3, "")))</f>
        <v>3</v>
      </c>
      <c r="AN5996">
        <f t="shared" si="1129"/>
        <v>3</v>
      </c>
      <c r="AO5996">
        <f t="shared" si="1130"/>
        <v>2</v>
      </c>
      <c r="AP5996">
        <f t="shared" si="1131"/>
        <v>1</v>
      </c>
      <c r="AQ5996">
        <f>IF(H5996="Yes", 1, 0)</f>
        <v>1</v>
      </c>
      <c r="AR5996">
        <f>IF(D5996="Yes", 1, 0)</f>
        <v>1</v>
      </c>
      <c r="AS5996">
        <f t="shared" si="1132"/>
        <v>1</v>
      </c>
      <c r="AT5996">
        <f t="shared" si="1133"/>
        <v>0</v>
      </c>
      <c r="AU5996">
        <f t="shared" si="1134"/>
        <v>1</v>
      </c>
      <c r="AV5996">
        <f t="shared" si="1135"/>
        <v>0</v>
      </c>
      <c r="AX5996">
        <f t="shared" si="1136"/>
        <v>0</v>
      </c>
    </row>
    <row r="5997" spans="1:50" x14ac:dyDescent="0.3">
      <c r="A5997">
        <v>23</v>
      </c>
      <c r="B5997">
        <v>97</v>
      </c>
      <c r="C5997" t="s">
        <v>22</v>
      </c>
      <c r="D5997" t="s">
        <v>21</v>
      </c>
      <c r="E5997">
        <v>6</v>
      </c>
      <c r="F5997">
        <v>80</v>
      </c>
      <c r="G5997" t="s">
        <v>18</v>
      </c>
      <c r="H5997" t="s">
        <v>21</v>
      </c>
      <c r="I5997">
        <v>1</v>
      </c>
      <c r="J5997" t="s">
        <v>18</v>
      </c>
      <c r="K5997" t="s">
        <v>23</v>
      </c>
      <c r="L5997" t="s">
        <v>28</v>
      </c>
      <c r="M5997">
        <v>2</v>
      </c>
      <c r="N5997" t="s">
        <v>20</v>
      </c>
      <c r="O5997" t="s">
        <v>29</v>
      </c>
      <c r="P5997" t="s">
        <v>30</v>
      </c>
      <c r="Q5997" t="s">
        <v>27</v>
      </c>
      <c r="R5997">
        <v>70</v>
      </c>
      <c r="T5997">
        <f t="shared" si="1128"/>
        <v>0.4940429677954491</v>
      </c>
      <c r="U5997">
        <f t="shared" si="1137"/>
        <v>69.157566008381252</v>
      </c>
      <c r="AD5997">
        <f>(E5997 -$Y$7)/$Y$8</f>
        <v>-0.70099025568980644</v>
      </c>
      <c r="AE5997">
        <f t="shared" si="1126"/>
        <v>1</v>
      </c>
      <c r="AG5997">
        <f>(A5997 -$W$7)/$W$8</f>
        <v>0.50494150641545266</v>
      </c>
      <c r="AH5997">
        <f>(B5997 -$X$7)/$X$8</f>
        <v>1.4742478561729051</v>
      </c>
      <c r="AI5997">
        <f>(F5997 -$Z$7)/$Z$8</f>
        <v>0.34235525452897581</v>
      </c>
      <c r="AJ5997">
        <f>(I5997 -$AA$7)/$AA$8</f>
        <v>-0.40124168605466753</v>
      </c>
      <c r="AK5997">
        <f t="shared" si="1127"/>
        <v>-0.93837681180577304</v>
      </c>
      <c r="AL5997">
        <f>IF(C5997="Low", 1, IF(C5997="Medium", 2, IF(C5997="High", 3, "")))</f>
        <v>2</v>
      </c>
      <c r="AM5997">
        <f>IF(G5997="Low", 1, IF(G5997="Medium", 2, IF(G5997="High", 3, "")))</f>
        <v>1</v>
      </c>
      <c r="AN5997">
        <f t="shared" si="1129"/>
        <v>1</v>
      </c>
      <c r="AO5997">
        <f t="shared" si="1130"/>
        <v>2</v>
      </c>
      <c r="AP5997">
        <f t="shared" si="1131"/>
        <v>0</v>
      </c>
      <c r="AQ5997">
        <f>IF(H5997="Yes", 1, 0)</f>
        <v>1</v>
      </c>
      <c r="AR5997">
        <f>IF(D5997="Yes", 1, 0)</f>
        <v>1</v>
      </c>
      <c r="AS5997">
        <f t="shared" si="1132"/>
        <v>1</v>
      </c>
      <c r="AT5997">
        <f t="shared" si="1133"/>
        <v>0</v>
      </c>
      <c r="AU5997">
        <f t="shared" si="1134"/>
        <v>1</v>
      </c>
      <c r="AV5997">
        <f t="shared" si="1135"/>
        <v>0</v>
      </c>
      <c r="AX5997">
        <f t="shared" si="1136"/>
        <v>0</v>
      </c>
    </row>
    <row r="5998" spans="1:50" x14ac:dyDescent="0.3">
      <c r="A5998">
        <v>22</v>
      </c>
      <c r="B5998">
        <v>83</v>
      </c>
      <c r="C5998" t="s">
        <v>19</v>
      </c>
      <c r="D5998" t="s">
        <v>20</v>
      </c>
      <c r="E5998">
        <v>8</v>
      </c>
      <c r="F5998">
        <v>99</v>
      </c>
      <c r="G5998" t="s">
        <v>18</v>
      </c>
      <c r="H5998" t="s">
        <v>21</v>
      </c>
      <c r="I5998">
        <v>4</v>
      </c>
      <c r="J5998" t="s">
        <v>19</v>
      </c>
      <c r="K5998" t="s">
        <v>23</v>
      </c>
      <c r="L5998" t="s">
        <v>28</v>
      </c>
      <c r="M5998">
        <v>4</v>
      </c>
      <c r="N5998" t="s">
        <v>21</v>
      </c>
      <c r="O5998" t="s">
        <v>25</v>
      </c>
      <c r="P5998" t="s">
        <v>26</v>
      </c>
      <c r="Q5998" t="s">
        <v>31</v>
      </c>
      <c r="R5998">
        <v>71</v>
      </c>
      <c r="T5998">
        <f t="shared" si="1128"/>
        <v>0.56341581193500567</v>
      </c>
      <c r="U5998">
        <f t="shared" si="1137"/>
        <v>69.4274375654539</v>
      </c>
      <c r="AD5998">
        <f>(E5998 -$Y$7)/$Y$8</f>
        <v>0.66139910137521774</v>
      </c>
      <c r="AE5998">
        <f t="shared" si="1126"/>
        <v>1</v>
      </c>
      <c r="AG5998">
        <f>(A5998 -$W$7)/$W$8</f>
        <v>0.3380005269875655</v>
      </c>
      <c r="AH5998">
        <f>(B5998 -$X$7)/$X$8</f>
        <v>0.26176983397742365</v>
      </c>
      <c r="AI5998">
        <f>(F5998 -$Z$7)/$Z$8</f>
        <v>1.6619193236372043</v>
      </c>
      <c r="AJ5998">
        <f>(I5998 -$AA$7)/$AA$8</f>
        <v>2.0368366276453838</v>
      </c>
      <c r="AK5998">
        <f t="shared" si="1127"/>
        <v>1.0011994733813825</v>
      </c>
      <c r="AL5998">
        <f>IF(C5998="Low", 1, IF(C5998="Medium", 2, IF(C5998="High", 3, "")))</f>
        <v>3</v>
      </c>
      <c r="AM5998">
        <f>IF(G5998="Low", 1, IF(G5998="Medium", 2, IF(G5998="High", 3, "")))</f>
        <v>1</v>
      </c>
      <c r="AN5998">
        <f t="shared" si="1129"/>
        <v>3</v>
      </c>
      <c r="AO5998">
        <f t="shared" si="1130"/>
        <v>1</v>
      </c>
      <c r="AP5998">
        <f t="shared" si="1131"/>
        <v>0</v>
      </c>
      <c r="AQ5998">
        <f>IF(H5998="Yes", 1, 0)</f>
        <v>1</v>
      </c>
      <c r="AR5998">
        <f>IF(D5998="Yes", 1, 0)</f>
        <v>0</v>
      </c>
      <c r="AS5998">
        <f t="shared" si="1132"/>
        <v>0</v>
      </c>
      <c r="AT5998">
        <f t="shared" si="1133"/>
        <v>1</v>
      </c>
      <c r="AU5998">
        <f t="shared" si="1134"/>
        <v>1</v>
      </c>
      <c r="AV5998">
        <f t="shared" si="1135"/>
        <v>0</v>
      </c>
      <c r="AX5998">
        <f t="shared" si="1136"/>
        <v>0</v>
      </c>
    </row>
    <row r="5999" spans="1:50" x14ac:dyDescent="0.3">
      <c r="A5999">
        <v>14</v>
      </c>
      <c r="B5999">
        <v>72</v>
      </c>
      <c r="C5999" t="s">
        <v>22</v>
      </c>
      <c r="D5999" t="s">
        <v>20</v>
      </c>
      <c r="E5999">
        <v>8</v>
      </c>
      <c r="F5999">
        <v>75</v>
      </c>
      <c r="G5999" t="s">
        <v>19</v>
      </c>
      <c r="H5999" t="s">
        <v>21</v>
      </c>
      <c r="I5999">
        <v>4</v>
      </c>
      <c r="J5999" t="s">
        <v>22</v>
      </c>
      <c r="K5999" t="s">
        <v>34</v>
      </c>
      <c r="L5999" t="s">
        <v>24</v>
      </c>
      <c r="M5999">
        <v>2</v>
      </c>
      <c r="N5999" t="s">
        <v>21</v>
      </c>
      <c r="O5999" t="s">
        <v>29</v>
      </c>
      <c r="P5999" t="s">
        <v>26</v>
      </c>
      <c r="Q5999" t="s">
        <v>27</v>
      </c>
      <c r="R5999">
        <v>64</v>
      </c>
      <c r="T5999">
        <f t="shared" si="1128"/>
        <v>7.5969434588811835E-2</v>
      </c>
      <c r="U5999">
        <f t="shared" si="1137"/>
        <v>67.531192507672984</v>
      </c>
      <c r="AD5999">
        <f>(E5999 -$Y$7)/$Y$8</f>
        <v>0.66139910137521774</v>
      </c>
      <c r="AE5999">
        <f t="shared" si="1126"/>
        <v>0</v>
      </c>
      <c r="AG5999">
        <f>(A5999 -$W$7)/$W$8</f>
        <v>-0.9975273084355315</v>
      </c>
      <c r="AH5999">
        <f>(B5999 -$X$7)/$X$8</f>
        <v>-0.69089146917616884</v>
      </c>
      <c r="AI5999">
        <f>(F5999 -$Z$7)/$Z$8</f>
        <v>-4.8984478679264375E-3</v>
      </c>
      <c r="AJ5999">
        <f>(I5999 -$AA$7)/$AA$8</f>
        <v>2.0368366276453838</v>
      </c>
      <c r="AK5999">
        <f t="shared" si="1127"/>
        <v>-0.93837681180577304</v>
      </c>
      <c r="AL5999">
        <f>IF(C5999="Low", 1, IF(C5999="Medium", 2, IF(C5999="High", 3, "")))</f>
        <v>2</v>
      </c>
      <c r="AM5999">
        <f>IF(G5999="Low", 1, IF(G5999="Medium", 2, IF(G5999="High", 3, "")))</f>
        <v>3</v>
      </c>
      <c r="AN5999">
        <f t="shared" si="1129"/>
        <v>2</v>
      </c>
      <c r="AO5999">
        <f t="shared" si="1130"/>
        <v>2</v>
      </c>
      <c r="AP5999">
        <f t="shared" si="1131"/>
        <v>1</v>
      </c>
      <c r="AQ5999">
        <f>IF(H5999="Yes", 1, 0)</f>
        <v>1</v>
      </c>
      <c r="AR5999">
        <f>IF(D5999="Yes", 1, 0)</f>
        <v>0</v>
      </c>
      <c r="AS5999">
        <f t="shared" si="1132"/>
        <v>0</v>
      </c>
      <c r="AT5999">
        <f t="shared" si="1133"/>
        <v>1</v>
      </c>
      <c r="AU5999">
        <f t="shared" si="1134"/>
        <v>0</v>
      </c>
      <c r="AV5999">
        <f t="shared" si="1135"/>
        <v>0</v>
      </c>
      <c r="AX5999">
        <f t="shared" si="1136"/>
        <v>1</v>
      </c>
    </row>
    <row r="6000" spans="1:50" x14ac:dyDescent="0.3">
      <c r="A6000">
        <v>23</v>
      </c>
      <c r="B6000">
        <v>66</v>
      </c>
      <c r="C6000" t="s">
        <v>19</v>
      </c>
      <c r="D6000" t="s">
        <v>21</v>
      </c>
      <c r="E6000">
        <v>7</v>
      </c>
      <c r="F6000">
        <v>80</v>
      </c>
      <c r="G6000" t="s">
        <v>22</v>
      </c>
      <c r="H6000" t="s">
        <v>21</v>
      </c>
      <c r="I6000">
        <v>1</v>
      </c>
      <c r="J6000" t="s">
        <v>22</v>
      </c>
      <c r="K6000" t="s">
        <v>23</v>
      </c>
      <c r="L6000" t="s">
        <v>24</v>
      </c>
      <c r="M6000">
        <v>3</v>
      </c>
      <c r="N6000" t="s">
        <v>20</v>
      </c>
      <c r="O6000" t="s">
        <v>29</v>
      </c>
      <c r="P6000" t="s">
        <v>30</v>
      </c>
      <c r="Q6000" t="s">
        <v>31</v>
      </c>
      <c r="R6000">
        <v>68</v>
      </c>
      <c r="T6000">
        <f t="shared" si="1128"/>
        <v>0.18747431930899111</v>
      </c>
      <c r="U6000">
        <f t="shared" si="1137"/>
        <v>67.964964500646275</v>
      </c>
      <c r="AD6000">
        <f>(E6000 -$Y$7)/$Y$8</f>
        <v>-1.9795577157294329E-2</v>
      </c>
      <c r="AE6000">
        <f t="shared" si="1126"/>
        <v>1</v>
      </c>
      <c r="AG6000">
        <f>(A6000 -$W$7)/$W$8</f>
        <v>0.50494150641545266</v>
      </c>
      <c r="AH6000">
        <f>(B6000 -$X$7)/$X$8</f>
        <v>-1.2105249072599464</v>
      </c>
      <c r="AI6000">
        <f>(F6000 -$Z$7)/$Z$8</f>
        <v>0.34235525452897581</v>
      </c>
      <c r="AJ6000">
        <f>(I6000 -$AA$7)/$AA$8</f>
        <v>-0.40124168605466753</v>
      </c>
      <c r="AK6000">
        <f t="shared" si="1127"/>
        <v>3.141133078780467E-2</v>
      </c>
      <c r="AL6000">
        <f>IF(C6000="Low", 1, IF(C6000="Medium", 2, IF(C6000="High", 3, "")))</f>
        <v>3</v>
      </c>
      <c r="AM6000">
        <f>IF(G6000="Low", 1, IF(G6000="Medium", 2, IF(G6000="High", 3, "")))</f>
        <v>2</v>
      </c>
      <c r="AN6000">
        <f t="shared" si="1129"/>
        <v>2</v>
      </c>
      <c r="AO6000">
        <f t="shared" si="1130"/>
        <v>2</v>
      </c>
      <c r="AP6000">
        <f t="shared" si="1131"/>
        <v>1</v>
      </c>
      <c r="AQ6000">
        <f>IF(H6000="Yes", 1, 0)</f>
        <v>1</v>
      </c>
      <c r="AR6000">
        <f>IF(D6000="Yes", 1, 0)</f>
        <v>1</v>
      </c>
      <c r="AS6000">
        <f t="shared" si="1132"/>
        <v>1</v>
      </c>
      <c r="AT6000">
        <f t="shared" si="1133"/>
        <v>0</v>
      </c>
      <c r="AU6000">
        <f t="shared" si="1134"/>
        <v>0</v>
      </c>
      <c r="AV6000">
        <f t="shared" si="1135"/>
        <v>0</v>
      </c>
      <c r="AX6000">
        <f t="shared" si="1136"/>
        <v>1</v>
      </c>
    </row>
    <row r="6001" spans="1:50" x14ac:dyDescent="0.3">
      <c r="A6001">
        <v>25</v>
      </c>
      <c r="B6001">
        <v>93</v>
      </c>
      <c r="C6001" t="s">
        <v>22</v>
      </c>
      <c r="D6001" t="s">
        <v>20</v>
      </c>
      <c r="E6001">
        <v>5</v>
      </c>
      <c r="F6001">
        <v>62</v>
      </c>
      <c r="G6001" t="s">
        <v>22</v>
      </c>
      <c r="H6001" t="s">
        <v>21</v>
      </c>
      <c r="I6001">
        <v>0</v>
      </c>
      <c r="J6001" t="s">
        <v>22</v>
      </c>
      <c r="K6001" t="s">
        <v>23</v>
      </c>
      <c r="L6001" t="s">
        <v>32</v>
      </c>
      <c r="M6001">
        <v>3</v>
      </c>
      <c r="N6001" t="s">
        <v>20</v>
      </c>
      <c r="O6001" t="s">
        <v>25</v>
      </c>
      <c r="P6001" t="s">
        <v>35</v>
      </c>
      <c r="Q6001" t="s">
        <v>27</v>
      </c>
      <c r="R6001">
        <v>68</v>
      </c>
      <c r="T6001">
        <f t="shared" si="1128"/>
        <v>0.3831013786578063</v>
      </c>
      <c r="U6001">
        <f t="shared" si="1137"/>
        <v>68.725985326112266</v>
      </c>
      <c r="AD6001">
        <f>(E6001 -$Y$7)/$Y$8</f>
        <v>-1.3821849342223185</v>
      </c>
      <c r="AE6001">
        <f t="shared" si="1126"/>
        <v>1</v>
      </c>
      <c r="AG6001">
        <f>(A6001 -$W$7)/$W$8</f>
        <v>0.83882346527122686</v>
      </c>
      <c r="AH6001">
        <f>(B6001 -$X$7)/$X$8</f>
        <v>1.1278255641170531</v>
      </c>
      <c r="AI6001">
        <f>(F6001 -$Z$7)/$Z$8</f>
        <v>-0.9077580740998723</v>
      </c>
      <c r="AJ6001">
        <f>(I6001 -$AA$7)/$AA$8</f>
        <v>-1.213934457288018</v>
      </c>
      <c r="AK6001">
        <f t="shared" si="1127"/>
        <v>3.141133078780467E-2</v>
      </c>
      <c r="AL6001">
        <f>IF(C6001="Low", 1, IF(C6001="Medium", 2, IF(C6001="High", 3, "")))</f>
        <v>2</v>
      </c>
      <c r="AM6001">
        <f>IF(G6001="Low", 1, IF(G6001="Medium", 2, IF(G6001="High", 3, "")))</f>
        <v>2</v>
      </c>
      <c r="AN6001">
        <f t="shared" si="1129"/>
        <v>2</v>
      </c>
      <c r="AO6001">
        <f t="shared" si="1130"/>
        <v>1</v>
      </c>
      <c r="AP6001">
        <f t="shared" si="1131"/>
        <v>0</v>
      </c>
      <c r="AQ6001">
        <f>IF(H6001="Yes", 1, 0)</f>
        <v>1</v>
      </c>
      <c r="AR6001">
        <f>IF(D6001="Yes", 1, 0)</f>
        <v>0</v>
      </c>
      <c r="AS6001">
        <f t="shared" si="1132"/>
        <v>1</v>
      </c>
      <c r="AT6001">
        <f t="shared" si="1133"/>
        <v>0</v>
      </c>
      <c r="AU6001">
        <f t="shared" si="1134"/>
        <v>0</v>
      </c>
      <c r="AV6001">
        <f t="shared" si="1135"/>
        <v>0</v>
      </c>
      <c r="AX6001">
        <f t="shared" si="1136"/>
        <v>1</v>
      </c>
    </row>
    <row r="6002" spans="1:50" x14ac:dyDescent="0.3">
      <c r="A6002">
        <v>21</v>
      </c>
      <c r="B6002">
        <v>93</v>
      </c>
      <c r="C6002" t="s">
        <v>22</v>
      </c>
      <c r="D6002" t="s">
        <v>21</v>
      </c>
      <c r="E6002">
        <v>6</v>
      </c>
      <c r="F6002">
        <v>67</v>
      </c>
      <c r="G6002" t="s">
        <v>22</v>
      </c>
      <c r="H6002" t="s">
        <v>20</v>
      </c>
      <c r="I6002">
        <v>1</v>
      </c>
      <c r="J6002" t="s">
        <v>22</v>
      </c>
      <c r="K6002" t="s">
        <v>23</v>
      </c>
      <c r="L6002" t="s">
        <v>24</v>
      </c>
      <c r="M6002">
        <v>3</v>
      </c>
      <c r="N6002" t="s">
        <v>20</v>
      </c>
      <c r="O6002" t="s">
        <v>25</v>
      </c>
      <c r="P6002" t="s">
        <v>26</v>
      </c>
      <c r="Q6002" t="s">
        <v>31</v>
      </c>
      <c r="R6002">
        <v>69</v>
      </c>
      <c r="T6002">
        <f t="shared" si="1128"/>
        <v>0.4255285087472449</v>
      </c>
      <c r="U6002">
        <f t="shared" si="1137"/>
        <v>68.891033707815154</v>
      </c>
      <c r="AD6002">
        <f>(E6002 -$Y$7)/$Y$8</f>
        <v>-0.70099025568980644</v>
      </c>
      <c r="AE6002">
        <f t="shared" si="1126"/>
        <v>1</v>
      </c>
      <c r="AG6002">
        <f>(A6002 -$W$7)/$W$8</f>
        <v>0.17105954755967837</v>
      </c>
      <c r="AH6002">
        <f>(B6002 -$X$7)/$X$8</f>
        <v>1.1278255641170531</v>
      </c>
      <c r="AI6002">
        <f>(F6002 -$Z$7)/$Z$8</f>
        <v>-0.56050437170297007</v>
      </c>
      <c r="AJ6002">
        <f>(I6002 -$AA$7)/$AA$8</f>
        <v>-0.40124168605466753</v>
      </c>
      <c r="AK6002">
        <f t="shared" si="1127"/>
        <v>3.141133078780467E-2</v>
      </c>
      <c r="AL6002">
        <f>IF(C6002="Low", 1, IF(C6002="Medium", 2, IF(C6002="High", 3, "")))</f>
        <v>2</v>
      </c>
      <c r="AM6002">
        <f>IF(G6002="Low", 1, IF(G6002="Medium", 2, IF(G6002="High", 3, "")))</f>
        <v>2</v>
      </c>
      <c r="AN6002">
        <f t="shared" si="1129"/>
        <v>2</v>
      </c>
      <c r="AO6002">
        <f t="shared" si="1130"/>
        <v>1</v>
      </c>
      <c r="AP6002">
        <f t="shared" si="1131"/>
        <v>1</v>
      </c>
      <c r="AQ6002">
        <f>IF(H6002="Yes", 1, 0)</f>
        <v>0</v>
      </c>
      <c r="AR6002">
        <f>IF(D6002="Yes", 1, 0)</f>
        <v>1</v>
      </c>
      <c r="AS6002">
        <f t="shared" si="1132"/>
        <v>1</v>
      </c>
      <c r="AT6002">
        <f t="shared" si="1133"/>
        <v>1</v>
      </c>
      <c r="AU6002">
        <f t="shared" si="1134"/>
        <v>0</v>
      </c>
      <c r="AV6002">
        <f t="shared" si="1135"/>
        <v>0</v>
      </c>
      <c r="AX6002">
        <f t="shared" si="1136"/>
        <v>1</v>
      </c>
    </row>
    <row r="6003" spans="1:50" x14ac:dyDescent="0.3">
      <c r="A6003">
        <v>27</v>
      </c>
      <c r="B6003">
        <v>93</v>
      </c>
      <c r="C6003" t="s">
        <v>19</v>
      </c>
      <c r="D6003" t="s">
        <v>21</v>
      </c>
      <c r="E6003">
        <v>7</v>
      </c>
      <c r="F6003">
        <v>84</v>
      </c>
      <c r="G6003" t="s">
        <v>18</v>
      </c>
      <c r="H6003" t="s">
        <v>21</v>
      </c>
      <c r="I6003">
        <v>1</v>
      </c>
      <c r="J6003" t="s">
        <v>22</v>
      </c>
      <c r="K6003" t="s">
        <v>34</v>
      </c>
      <c r="L6003" t="s">
        <v>32</v>
      </c>
      <c r="M6003">
        <v>2</v>
      </c>
      <c r="N6003" t="s">
        <v>20</v>
      </c>
      <c r="O6003" t="s">
        <v>33</v>
      </c>
      <c r="P6003" t="s">
        <v>26</v>
      </c>
      <c r="Q6003" t="s">
        <v>27</v>
      </c>
      <c r="R6003">
        <v>72</v>
      </c>
      <c r="T6003">
        <f t="shared" si="1128"/>
        <v>0.78866853021644412</v>
      </c>
      <c r="U6003">
        <f t="shared" si="1137"/>
        <v>70.303706984294067</v>
      </c>
      <c r="AD6003">
        <f>(E6003 -$Y$7)/$Y$8</f>
        <v>-1.9795577157294329E-2</v>
      </c>
      <c r="AE6003">
        <f t="shared" si="1126"/>
        <v>0</v>
      </c>
      <c r="AG6003">
        <f>(A6003 -$W$7)/$W$8</f>
        <v>1.1727054241270012</v>
      </c>
      <c r="AH6003">
        <f>(B6003 -$X$7)/$X$8</f>
        <v>1.1278255641170531</v>
      </c>
      <c r="AI6003">
        <f>(F6003 -$Z$7)/$Z$8</f>
        <v>0.6201582164464976</v>
      </c>
      <c r="AJ6003">
        <f>(I6003 -$AA$7)/$AA$8</f>
        <v>-0.40124168605466753</v>
      </c>
      <c r="AK6003">
        <f t="shared" si="1127"/>
        <v>-0.93837681180577304</v>
      </c>
      <c r="AL6003">
        <f>IF(C6003="Low", 1, IF(C6003="Medium", 2, IF(C6003="High", 3, "")))</f>
        <v>3</v>
      </c>
      <c r="AM6003">
        <f>IF(G6003="Low", 1, IF(G6003="Medium", 2, IF(G6003="High", 3, "")))</f>
        <v>1</v>
      </c>
      <c r="AN6003">
        <f t="shared" si="1129"/>
        <v>2</v>
      </c>
      <c r="AO6003">
        <f t="shared" si="1130"/>
        <v>3</v>
      </c>
      <c r="AP6003">
        <f t="shared" si="1131"/>
        <v>0</v>
      </c>
      <c r="AQ6003">
        <f>IF(H6003="Yes", 1, 0)</f>
        <v>1</v>
      </c>
      <c r="AR6003">
        <f>IF(D6003="Yes", 1, 0)</f>
        <v>1</v>
      </c>
      <c r="AS6003">
        <f t="shared" si="1132"/>
        <v>1</v>
      </c>
      <c r="AT6003">
        <f t="shared" si="1133"/>
        <v>1</v>
      </c>
      <c r="AU6003">
        <f t="shared" si="1134"/>
        <v>1</v>
      </c>
      <c r="AV6003">
        <f t="shared" si="1135"/>
        <v>1</v>
      </c>
      <c r="AX6003">
        <f t="shared" si="1136"/>
        <v>1</v>
      </c>
    </row>
    <row r="6004" spans="1:50" x14ac:dyDescent="0.3">
      <c r="A6004">
        <v>13</v>
      </c>
      <c r="B6004">
        <v>86</v>
      </c>
      <c r="C6004" t="s">
        <v>22</v>
      </c>
      <c r="D6004" t="s">
        <v>20</v>
      </c>
      <c r="E6004">
        <v>7</v>
      </c>
      <c r="F6004">
        <v>80</v>
      </c>
      <c r="G6004" t="s">
        <v>22</v>
      </c>
      <c r="H6004" t="s">
        <v>21</v>
      </c>
      <c r="I6004">
        <v>0</v>
      </c>
      <c r="J6004" t="s">
        <v>22</v>
      </c>
      <c r="K6004" t="s">
        <v>34</v>
      </c>
      <c r="L6004" t="s">
        <v>28</v>
      </c>
      <c r="M6004">
        <v>5</v>
      </c>
      <c r="N6004" t="s">
        <v>20</v>
      </c>
      <c r="O6004" t="s">
        <v>29</v>
      </c>
      <c r="P6004" t="s">
        <v>26</v>
      </c>
      <c r="Q6004" t="s">
        <v>27</v>
      </c>
      <c r="R6004">
        <v>65</v>
      </c>
      <c r="T6004">
        <f t="shared" si="1128"/>
        <v>0.15089722536953593</v>
      </c>
      <c r="U6004">
        <f t="shared" si="1137"/>
        <v>67.822673703475331</v>
      </c>
      <c r="AD6004">
        <f>(E6004 -$Y$7)/$Y$8</f>
        <v>-1.9795577157294329E-2</v>
      </c>
      <c r="AE6004">
        <f t="shared" si="1126"/>
        <v>0</v>
      </c>
      <c r="AG6004">
        <f>(A6004 -$W$7)/$W$8</f>
        <v>-1.1644682878634187</v>
      </c>
      <c r="AH6004">
        <f>(B6004 -$X$7)/$X$8</f>
        <v>0.52158655301931256</v>
      </c>
      <c r="AI6004">
        <f>(F6004 -$Z$7)/$Z$8</f>
        <v>0.34235525452897581</v>
      </c>
      <c r="AJ6004">
        <f>(I6004 -$AA$7)/$AA$8</f>
        <v>-1.213934457288018</v>
      </c>
      <c r="AK6004">
        <f t="shared" si="1127"/>
        <v>1.9709876159749602</v>
      </c>
      <c r="AL6004">
        <f>IF(C6004="Low", 1, IF(C6004="Medium", 2, IF(C6004="High", 3, "")))</f>
        <v>2</v>
      </c>
      <c r="AM6004">
        <f>IF(G6004="Low", 1, IF(G6004="Medium", 2, IF(G6004="High", 3, "")))</f>
        <v>2</v>
      </c>
      <c r="AN6004">
        <f t="shared" si="1129"/>
        <v>2</v>
      </c>
      <c r="AO6004">
        <f t="shared" si="1130"/>
        <v>2</v>
      </c>
      <c r="AP6004">
        <f t="shared" si="1131"/>
        <v>0</v>
      </c>
      <c r="AQ6004">
        <f>IF(H6004="Yes", 1, 0)</f>
        <v>1</v>
      </c>
      <c r="AR6004">
        <f>IF(D6004="Yes", 1, 0)</f>
        <v>0</v>
      </c>
      <c r="AS6004">
        <f t="shared" si="1132"/>
        <v>1</v>
      </c>
      <c r="AT6004">
        <f t="shared" si="1133"/>
        <v>1</v>
      </c>
      <c r="AU6004">
        <f t="shared" si="1134"/>
        <v>0</v>
      </c>
      <c r="AV6004">
        <f t="shared" si="1135"/>
        <v>0</v>
      </c>
      <c r="AX6004">
        <f t="shared" si="1136"/>
        <v>1</v>
      </c>
    </row>
    <row r="6005" spans="1:50" x14ac:dyDescent="0.3">
      <c r="A6005">
        <v>23</v>
      </c>
      <c r="B6005">
        <v>75</v>
      </c>
      <c r="C6005" t="s">
        <v>18</v>
      </c>
      <c r="D6005" t="s">
        <v>21</v>
      </c>
      <c r="E6005">
        <v>7</v>
      </c>
      <c r="F6005">
        <v>68</v>
      </c>
      <c r="G6005" t="s">
        <v>22</v>
      </c>
      <c r="H6005" t="s">
        <v>21</v>
      </c>
      <c r="I6005">
        <v>1</v>
      </c>
      <c r="J6005" t="s">
        <v>18</v>
      </c>
      <c r="K6005" t="s">
        <v>34</v>
      </c>
      <c r="L6005" t="s">
        <v>32</v>
      </c>
      <c r="M6005">
        <v>4</v>
      </c>
      <c r="N6005" t="s">
        <v>21</v>
      </c>
      <c r="O6005" t="s">
        <v>25</v>
      </c>
      <c r="P6005" t="s">
        <v>26</v>
      </c>
      <c r="Q6005" t="s">
        <v>27</v>
      </c>
      <c r="R6005">
        <v>64</v>
      </c>
      <c r="T6005">
        <f t="shared" si="1128"/>
        <v>-1.6808826256023118E-2</v>
      </c>
      <c r="U6005">
        <f t="shared" si="1137"/>
        <v>67.170270103132097</v>
      </c>
      <c r="AD6005">
        <f>(E6005 -$Y$7)/$Y$8</f>
        <v>-1.9795577157294329E-2</v>
      </c>
      <c r="AE6005">
        <f t="shared" si="1126"/>
        <v>0</v>
      </c>
      <c r="AG6005">
        <f>(A6005 -$W$7)/$W$8</f>
        <v>0.50494150641545266</v>
      </c>
      <c r="AH6005">
        <f>(B6005 -$X$7)/$X$8</f>
        <v>-0.43107475013427993</v>
      </c>
      <c r="AI6005">
        <f>(F6005 -$Z$7)/$Z$8</f>
        <v>-0.49105363122358958</v>
      </c>
      <c r="AJ6005">
        <f>(I6005 -$AA$7)/$AA$8</f>
        <v>-0.40124168605466753</v>
      </c>
      <c r="AK6005">
        <f t="shared" si="1127"/>
        <v>1.0011994733813825</v>
      </c>
      <c r="AL6005">
        <f>IF(C6005="Low", 1, IF(C6005="Medium", 2, IF(C6005="High", 3, "")))</f>
        <v>1</v>
      </c>
      <c r="AM6005">
        <f>IF(G6005="Low", 1, IF(G6005="Medium", 2, IF(G6005="High", 3, "")))</f>
        <v>2</v>
      </c>
      <c r="AN6005">
        <f t="shared" si="1129"/>
        <v>1</v>
      </c>
      <c r="AO6005">
        <f t="shared" si="1130"/>
        <v>1</v>
      </c>
      <c r="AP6005">
        <f t="shared" si="1131"/>
        <v>0</v>
      </c>
      <c r="AQ6005">
        <f>IF(H6005="Yes", 1, 0)</f>
        <v>1</v>
      </c>
      <c r="AR6005">
        <f>IF(D6005="Yes", 1, 0)</f>
        <v>1</v>
      </c>
      <c r="AS6005">
        <f t="shared" si="1132"/>
        <v>0</v>
      </c>
      <c r="AT6005">
        <f t="shared" si="1133"/>
        <v>1</v>
      </c>
      <c r="AU6005">
        <f t="shared" si="1134"/>
        <v>0</v>
      </c>
      <c r="AV6005">
        <f t="shared" si="1135"/>
        <v>0</v>
      </c>
      <c r="AX6005">
        <f t="shared" si="1136"/>
        <v>1</v>
      </c>
    </row>
    <row r="6006" spans="1:50" x14ac:dyDescent="0.3">
      <c r="A6006">
        <v>13</v>
      </c>
      <c r="B6006">
        <v>72</v>
      </c>
      <c r="C6006" t="s">
        <v>22</v>
      </c>
      <c r="D6006" t="s">
        <v>20</v>
      </c>
      <c r="E6006">
        <v>8</v>
      </c>
      <c r="F6006">
        <v>56</v>
      </c>
      <c r="G6006" t="s">
        <v>18</v>
      </c>
      <c r="H6006" t="s">
        <v>21</v>
      </c>
      <c r="I6006">
        <v>1</v>
      </c>
      <c r="J6006" t="s">
        <v>19</v>
      </c>
      <c r="K6006" t="s">
        <v>23</v>
      </c>
      <c r="L6006" t="s">
        <v>24</v>
      </c>
      <c r="M6006">
        <v>4</v>
      </c>
      <c r="N6006" t="s">
        <v>20</v>
      </c>
      <c r="O6006" t="s">
        <v>33</v>
      </c>
      <c r="P6006" t="s">
        <v>30</v>
      </c>
      <c r="Q6006" t="s">
        <v>31</v>
      </c>
      <c r="R6006">
        <v>64</v>
      </c>
      <c r="T6006">
        <f t="shared" si="1128"/>
        <v>-0.13775888333517772</v>
      </c>
      <c r="U6006">
        <f t="shared" si="1137"/>
        <v>66.699754865695482</v>
      </c>
      <c r="AD6006">
        <f>(E6006 -$Y$7)/$Y$8</f>
        <v>0.66139910137521774</v>
      </c>
      <c r="AE6006">
        <f t="shared" si="1126"/>
        <v>1</v>
      </c>
      <c r="AG6006">
        <f>(A6006 -$W$7)/$W$8</f>
        <v>-1.1644682878634187</v>
      </c>
      <c r="AH6006">
        <f>(B6006 -$X$7)/$X$8</f>
        <v>-0.69089146917616884</v>
      </c>
      <c r="AI6006">
        <f>(F6006 -$Z$7)/$Z$8</f>
        <v>-1.324462516976155</v>
      </c>
      <c r="AJ6006">
        <f>(I6006 -$AA$7)/$AA$8</f>
        <v>-0.40124168605466753</v>
      </c>
      <c r="AK6006">
        <f t="shared" si="1127"/>
        <v>1.0011994733813825</v>
      </c>
      <c r="AL6006">
        <f>IF(C6006="Low", 1, IF(C6006="Medium", 2, IF(C6006="High", 3, "")))</f>
        <v>2</v>
      </c>
      <c r="AM6006">
        <f>IF(G6006="Low", 1, IF(G6006="Medium", 2, IF(G6006="High", 3, "")))</f>
        <v>1</v>
      </c>
      <c r="AN6006">
        <f t="shared" si="1129"/>
        <v>3</v>
      </c>
      <c r="AO6006">
        <f t="shared" si="1130"/>
        <v>3</v>
      </c>
      <c r="AP6006">
        <f t="shared" si="1131"/>
        <v>1</v>
      </c>
      <c r="AQ6006">
        <f>IF(H6006="Yes", 1, 0)</f>
        <v>1</v>
      </c>
      <c r="AR6006">
        <f>IF(D6006="Yes", 1, 0)</f>
        <v>0</v>
      </c>
      <c r="AS6006">
        <f t="shared" si="1132"/>
        <v>1</v>
      </c>
      <c r="AT6006">
        <f t="shared" si="1133"/>
        <v>0</v>
      </c>
      <c r="AU6006">
        <f t="shared" si="1134"/>
        <v>0</v>
      </c>
      <c r="AV6006">
        <f t="shared" si="1135"/>
        <v>0</v>
      </c>
      <c r="AX6006">
        <f t="shared" si="1136"/>
        <v>1</v>
      </c>
    </row>
    <row r="6007" spans="1:50" x14ac:dyDescent="0.3">
      <c r="A6007">
        <v>13</v>
      </c>
      <c r="B6007">
        <v>60</v>
      </c>
      <c r="C6007" t="s">
        <v>18</v>
      </c>
      <c r="D6007" t="s">
        <v>20</v>
      </c>
      <c r="E6007">
        <v>5</v>
      </c>
      <c r="F6007">
        <v>67</v>
      </c>
      <c r="G6007" t="s">
        <v>19</v>
      </c>
      <c r="H6007" t="s">
        <v>21</v>
      </c>
      <c r="I6007">
        <v>1</v>
      </c>
      <c r="J6007" t="s">
        <v>22</v>
      </c>
      <c r="K6007" t="s">
        <v>23</v>
      </c>
      <c r="L6007" t="s">
        <v>24</v>
      </c>
      <c r="M6007">
        <v>4</v>
      </c>
      <c r="N6007" t="s">
        <v>21</v>
      </c>
      <c r="O6007" t="s">
        <v>25</v>
      </c>
      <c r="P6007" t="s">
        <v>35</v>
      </c>
      <c r="Q6007" t="s">
        <v>27</v>
      </c>
      <c r="R6007">
        <v>58</v>
      </c>
      <c r="T6007">
        <f t="shared" si="1128"/>
        <v>-0.49959371141563447</v>
      </c>
      <c r="U6007">
        <f t="shared" si="1137"/>
        <v>65.292159002092873</v>
      </c>
      <c r="AD6007">
        <f>(E6007 -$Y$7)/$Y$8</f>
        <v>-1.3821849342223185</v>
      </c>
      <c r="AE6007">
        <f t="shared" si="1126"/>
        <v>1</v>
      </c>
      <c r="AG6007">
        <f>(A6007 -$W$7)/$W$8</f>
        <v>-1.1644682878634187</v>
      </c>
      <c r="AH6007">
        <f>(B6007 -$X$7)/$X$8</f>
        <v>-1.7301583453437241</v>
      </c>
      <c r="AI6007">
        <f>(F6007 -$Z$7)/$Z$8</f>
        <v>-0.56050437170297007</v>
      </c>
      <c r="AJ6007">
        <f>(I6007 -$AA$7)/$AA$8</f>
        <v>-0.40124168605466753</v>
      </c>
      <c r="AK6007">
        <f t="shared" si="1127"/>
        <v>1.0011994733813825</v>
      </c>
      <c r="AL6007">
        <f>IF(C6007="Low", 1, IF(C6007="Medium", 2, IF(C6007="High", 3, "")))</f>
        <v>1</v>
      </c>
      <c r="AM6007">
        <f>IF(G6007="Low", 1, IF(G6007="Medium", 2, IF(G6007="High", 3, "")))</f>
        <v>3</v>
      </c>
      <c r="AN6007">
        <f t="shared" si="1129"/>
        <v>2</v>
      </c>
      <c r="AO6007">
        <f t="shared" si="1130"/>
        <v>1</v>
      </c>
      <c r="AP6007">
        <f t="shared" si="1131"/>
        <v>1</v>
      </c>
      <c r="AQ6007">
        <f>IF(H6007="Yes", 1, 0)</f>
        <v>1</v>
      </c>
      <c r="AR6007">
        <f>IF(D6007="Yes", 1, 0)</f>
        <v>0</v>
      </c>
      <c r="AS6007">
        <f t="shared" si="1132"/>
        <v>0</v>
      </c>
      <c r="AT6007">
        <f t="shared" si="1133"/>
        <v>0</v>
      </c>
      <c r="AU6007">
        <f t="shared" si="1134"/>
        <v>0</v>
      </c>
      <c r="AV6007">
        <f t="shared" si="1135"/>
        <v>0</v>
      </c>
      <c r="AX6007">
        <f t="shared" si="1136"/>
        <v>1</v>
      </c>
    </row>
    <row r="6008" spans="1:50" x14ac:dyDescent="0.3">
      <c r="A6008">
        <v>16</v>
      </c>
      <c r="B6008">
        <v>93</v>
      </c>
      <c r="C6008" t="s">
        <v>19</v>
      </c>
      <c r="D6008" t="s">
        <v>21</v>
      </c>
      <c r="E6008">
        <v>7</v>
      </c>
      <c r="F6008">
        <v>52</v>
      </c>
      <c r="G6008" t="s">
        <v>18</v>
      </c>
      <c r="H6008" t="s">
        <v>21</v>
      </c>
      <c r="I6008">
        <v>2</v>
      </c>
      <c r="J6008" t="s">
        <v>19</v>
      </c>
      <c r="K6008" t="s">
        <v>23</v>
      </c>
      <c r="L6008" t="s">
        <v>32</v>
      </c>
      <c r="M6008">
        <v>3</v>
      </c>
      <c r="N6008" t="s">
        <v>20</v>
      </c>
      <c r="O6008" t="s">
        <v>25</v>
      </c>
      <c r="P6008" t="s">
        <v>26</v>
      </c>
      <c r="Q6008" t="s">
        <v>27</v>
      </c>
      <c r="R6008">
        <v>69</v>
      </c>
      <c r="T6008">
        <f t="shared" si="1128"/>
        <v>0.36326616866010891</v>
      </c>
      <c r="U6008">
        <f t="shared" si="1137"/>
        <v>68.648823158792538</v>
      </c>
      <c r="AD6008">
        <f>(E6008 -$Y$7)/$Y$8</f>
        <v>-1.9795577157294329E-2</v>
      </c>
      <c r="AE6008">
        <f t="shared" si="1126"/>
        <v>1</v>
      </c>
      <c r="AG6008">
        <f>(A6008 -$W$7)/$W$8</f>
        <v>-0.66364534957975729</v>
      </c>
      <c r="AH6008">
        <f>(B6008 -$X$7)/$X$8</f>
        <v>1.1278255641170531</v>
      </c>
      <c r="AI6008">
        <f>(F6008 -$Z$7)/$Z$8</f>
        <v>-1.6022654788936768</v>
      </c>
      <c r="AJ6008">
        <f>(I6008 -$AA$7)/$AA$8</f>
        <v>0.41145108517868284</v>
      </c>
      <c r="AK6008">
        <f t="shared" si="1127"/>
        <v>3.141133078780467E-2</v>
      </c>
      <c r="AL6008">
        <f>IF(C6008="Low", 1, IF(C6008="Medium", 2, IF(C6008="High", 3, "")))</f>
        <v>3</v>
      </c>
      <c r="AM6008">
        <f>IF(G6008="Low", 1, IF(G6008="Medium", 2, IF(G6008="High", 3, "")))</f>
        <v>1</v>
      </c>
      <c r="AN6008">
        <f t="shared" si="1129"/>
        <v>3</v>
      </c>
      <c r="AO6008">
        <f t="shared" si="1130"/>
        <v>1</v>
      </c>
      <c r="AP6008">
        <f t="shared" si="1131"/>
        <v>0</v>
      </c>
      <c r="AQ6008">
        <f>IF(H6008="Yes", 1, 0)</f>
        <v>1</v>
      </c>
      <c r="AR6008">
        <f>IF(D6008="Yes", 1, 0)</f>
        <v>1</v>
      </c>
      <c r="AS6008">
        <f t="shared" si="1132"/>
        <v>1</v>
      </c>
      <c r="AT6008">
        <f t="shared" si="1133"/>
        <v>1</v>
      </c>
      <c r="AU6008">
        <f t="shared" si="1134"/>
        <v>0</v>
      </c>
      <c r="AV6008">
        <f t="shared" si="1135"/>
        <v>0</v>
      </c>
      <c r="AX6008">
        <f t="shared" si="1136"/>
        <v>1</v>
      </c>
    </row>
    <row r="6009" spans="1:50" x14ac:dyDescent="0.3">
      <c r="A6009">
        <v>14</v>
      </c>
      <c r="B6009">
        <v>63</v>
      </c>
      <c r="C6009" t="s">
        <v>19</v>
      </c>
      <c r="D6009" t="s">
        <v>20</v>
      </c>
      <c r="E6009">
        <v>7</v>
      </c>
      <c r="F6009">
        <v>79</v>
      </c>
      <c r="G6009" t="s">
        <v>22</v>
      </c>
      <c r="H6009" t="s">
        <v>21</v>
      </c>
      <c r="I6009">
        <v>1</v>
      </c>
      <c r="J6009" t="s">
        <v>22</v>
      </c>
      <c r="K6009" t="s">
        <v>23</v>
      </c>
      <c r="L6009" t="s">
        <v>32</v>
      </c>
      <c r="M6009">
        <v>3</v>
      </c>
      <c r="N6009" t="s">
        <v>20</v>
      </c>
      <c r="O6009" t="s">
        <v>25</v>
      </c>
      <c r="P6009" t="s">
        <v>26</v>
      </c>
      <c r="Q6009" t="s">
        <v>27</v>
      </c>
      <c r="R6009">
        <v>61</v>
      </c>
      <c r="T6009">
        <f t="shared" si="1128"/>
        <v>-0.2072035346562629</v>
      </c>
      <c r="U6009">
        <f t="shared" si="1137"/>
        <v>66.429603967100533</v>
      </c>
      <c r="AD6009">
        <f>(E6009 -$Y$7)/$Y$8</f>
        <v>-1.9795577157294329E-2</v>
      </c>
      <c r="AE6009">
        <f t="shared" si="1126"/>
        <v>1</v>
      </c>
      <c r="AG6009">
        <f>(A6009 -$W$7)/$W$8</f>
        <v>-0.9975273084355315</v>
      </c>
      <c r="AH6009">
        <f>(B6009 -$X$7)/$X$8</f>
        <v>-1.4703416263018354</v>
      </c>
      <c r="AI6009">
        <f>(F6009 -$Z$7)/$Z$8</f>
        <v>0.27290451404959537</v>
      </c>
      <c r="AJ6009">
        <f>(I6009 -$AA$7)/$AA$8</f>
        <v>-0.40124168605466753</v>
      </c>
      <c r="AK6009">
        <f t="shared" si="1127"/>
        <v>3.141133078780467E-2</v>
      </c>
      <c r="AL6009">
        <f>IF(C6009="Low", 1, IF(C6009="Medium", 2, IF(C6009="High", 3, "")))</f>
        <v>3</v>
      </c>
      <c r="AM6009">
        <f>IF(G6009="Low", 1, IF(G6009="Medium", 2, IF(G6009="High", 3, "")))</f>
        <v>2</v>
      </c>
      <c r="AN6009">
        <f t="shared" si="1129"/>
        <v>2</v>
      </c>
      <c r="AO6009">
        <f t="shared" si="1130"/>
        <v>1</v>
      </c>
      <c r="AP6009">
        <f t="shared" si="1131"/>
        <v>0</v>
      </c>
      <c r="AQ6009">
        <f>IF(H6009="Yes", 1, 0)</f>
        <v>1</v>
      </c>
      <c r="AR6009">
        <f>IF(D6009="Yes", 1, 0)</f>
        <v>0</v>
      </c>
      <c r="AS6009">
        <f t="shared" si="1132"/>
        <v>1</v>
      </c>
      <c r="AT6009">
        <f t="shared" si="1133"/>
        <v>1</v>
      </c>
      <c r="AU6009">
        <f t="shared" si="1134"/>
        <v>0</v>
      </c>
      <c r="AV6009">
        <f t="shared" si="1135"/>
        <v>0</v>
      </c>
      <c r="AX6009">
        <f t="shared" si="1136"/>
        <v>1</v>
      </c>
    </row>
    <row r="6010" spans="1:50" x14ac:dyDescent="0.3">
      <c r="A6010">
        <v>17</v>
      </c>
      <c r="B6010">
        <v>85</v>
      </c>
      <c r="C6010" t="s">
        <v>19</v>
      </c>
      <c r="D6010" t="s">
        <v>21</v>
      </c>
      <c r="E6010">
        <v>6</v>
      </c>
      <c r="F6010">
        <v>66</v>
      </c>
      <c r="G6010" t="s">
        <v>22</v>
      </c>
      <c r="H6010" t="s">
        <v>21</v>
      </c>
      <c r="I6010">
        <v>0</v>
      </c>
      <c r="J6010" t="s">
        <v>19</v>
      </c>
      <c r="K6010" t="s">
        <v>23</v>
      </c>
      <c r="L6010" t="s">
        <v>32</v>
      </c>
      <c r="M6010">
        <v>2</v>
      </c>
      <c r="N6010" t="s">
        <v>20</v>
      </c>
      <c r="O6010" t="s">
        <v>29</v>
      </c>
      <c r="P6010" t="s">
        <v>30</v>
      </c>
      <c r="Q6010" t="s">
        <v>31</v>
      </c>
      <c r="R6010">
        <v>68</v>
      </c>
      <c r="T6010">
        <f t="shared" si="1128"/>
        <v>0.23118701711328671</v>
      </c>
      <c r="U6010">
        <f t="shared" si="1137"/>
        <v>68.135013948187449</v>
      </c>
      <c r="AD6010">
        <f>(E6010 -$Y$7)/$Y$8</f>
        <v>-0.70099025568980644</v>
      </c>
      <c r="AE6010">
        <f t="shared" si="1126"/>
        <v>1</v>
      </c>
      <c r="AG6010">
        <f>(A6010 -$W$7)/$W$8</f>
        <v>-0.49670437015187013</v>
      </c>
      <c r="AH6010">
        <f>(B6010 -$X$7)/$X$8</f>
        <v>0.43498098000534957</v>
      </c>
      <c r="AI6010">
        <f>(F6010 -$Z$7)/$Z$8</f>
        <v>-0.62995511218235045</v>
      </c>
      <c r="AJ6010">
        <f>(I6010 -$AA$7)/$AA$8</f>
        <v>-1.213934457288018</v>
      </c>
      <c r="AK6010">
        <f t="shared" si="1127"/>
        <v>-0.93837681180577304</v>
      </c>
      <c r="AL6010">
        <f>IF(C6010="Low", 1, IF(C6010="Medium", 2, IF(C6010="High", 3, "")))</f>
        <v>3</v>
      </c>
      <c r="AM6010">
        <f>IF(G6010="Low", 1, IF(G6010="Medium", 2, IF(G6010="High", 3, "")))</f>
        <v>2</v>
      </c>
      <c r="AN6010">
        <f t="shared" si="1129"/>
        <v>3</v>
      </c>
      <c r="AO6010">
        <f t="shared" si="1130"/>
        <v>2</v>
      </c>
      <c r="AP6010">
        <f t="shared" si="1131"/>
        <v>0</v>
      </c>
      <c r="AQ6010">
        <f>IF(H6010="Yes", 1, 0)</f>
        <v>1</v>
      </c>
      <c r="AR6010">
        <f>IF(D6010="Yes", 1, 0)</f>
        <v>1</v>
      </c>
      <c r="AS6010">
        <f t="shared" si="1132"/>
        <v>1</v>
      </c>
      <c r="AT6010">
        <f t="shared" si="1133"/>
        <v>0</v>
      </c>
      <c r="AU6010">
        <f t="shared" si="1134"/>
        <v>0</v>
      </c>
      <c r="AV6010">
        <f t="shared" si="1135"/>
        <v>0</v>
      </c>
      <c r="AX6010">
        <f t="shared" si="1136"/>
        <v>1</v>
      </c>
    </row>
    <row r="6011" spans="1:50" x14ac:dyDescent="0.3">
      <c r="A6011">
        <v>19</v>
      </c>
      <c r="B6011">
        <v>80</v>
      </c>
      <c r="C6011" t="s">
        <v>19</v>
      </c>
      <c r="D6011" t="s">
        <v>21</v>
      </c>
      <c r="E6011">
        <v>6</v>
      </c>
      <c r="F6011">
        <v>69</v>
      </c>
      <c r="G6011" t="s">
        <v>18</v>
      </c>
      <c r="H6011" t="s">
        <v>21</v>
      </c>
      <c r="I6011">
        <v>1</v>
      </c>
      <c r="J6011" t="s">
        <v>18</v>
      </c>
      <c r="K6011" t="s">
        <v>34</v>
      </c>
      <c r="L6011" t="s">
        <v>32</v>
      </c>
      <c r="M6011">
        <v>4</v>
      </c>
      <c r="N6011" t="s">
        <v>21</v>
      </c>
      <c r="O6011" t="s">
        <v>29</v>
      </c>
      <c r="P6011" t="s">
        <v>26</v>
      </c>
      <c r="Q6011" t="s">
        <v>27</v>
      </c>
      <c r="R6011">
        <v>66</v>
      </c>
      <c r="T6011">
        <f t="shared" si="1128"/>
        <v>0.13747852893570353</v>
      </c>
      <c r="U6011">
        <f t="shared" si="1137"/>
        <v>67.770472809229176</v>
      </c>
      <c r="AD6011">
        <f>(E6011 -$Y$7)/$Y$8</f>
        <v>-0.70099025568980644</v>
      </c>
      <c r="AE6011">
        <f t="shared" si="1126"/>
        <v>0</v>
      </c>
      <c r="AG6011">
        <f>(A6011 -$W$7)/$W$8</f>
        <v>-0.16282241129609587</v>
      </c>
      <c r="AH6011">
        <f>(B6011 -$X$7)/$X$8</f>
        <v>1.9531149355348125E-3</v>
      </c>
      <c r="AI6011">
        <f>(F6011 -$Z$7)/$Z$8</f>
        <v>-0.42160289074420915</v>
      </c>
      <c r="AJ6011">
        <f>(I6011 -$AA$7)/$AA$8</f>
        <v>-0.40124168605466753</v>
      </c>
      <c r="AK6011">
        <f t="shared" si="1127"/>
        <v>1.0011994733813825</v>
      </c>
      <c r="AL6011">
        <f>IF(C6011="Low", 1, IF(C6011="Medium", 2, IF(C6011="High", 3, "")))</f>
        <v>3</v>
      </c>
      <c r="AM6011">
        <f>IF(G6011="Low", 1, IF(G6011="Medium", 2, IF(G6011="High", 3, "")))</f>
        <v>1</v>
      </c>
      <c r="AN6011">
        <f t="shared" si="1129"/>
        <v>1</v>
      </c>
      <c r="AO6011">
        <f t="shared" si="1130"/>
        <v>2</v>
      </c>
      <c r="AP6011">
        <f t="shared" si="1131"/>
        <v>0</v>
      </c>
      <c r="AQ6011">
        <f>IF(H6011="Yes", 1, 0)</f>
        <v>1</v>
      </c>
      <c r="AR6011">
        <f>IF(D6011="Yes", 1, 0)</f>
        <v>1</v>
      </c>
      <c r="AS6011">
        <f t="shared" si="1132"/>
        <v>0</v>
      </c>
      <c r="AT6011">
        <f t="shared" si="1133"/>
        <v>1</v>
      </c>
      <c r="AU6011">
        <f t="shared" si="1134"/>
        <v>0</v>
      </c>
      <c r="AV6011">
        <f t="shared" si="1135"/>
        <v>0</v>
      </c>
      <c r="AX6011">
        <f t="shared" si="1136"/>
        <v>1</v>
      </c>
    </row>
    <row r="6012" spans="1:50" x14ac:dyDescent="0.3">
      <c r="A6012">
        <v>25</v>
      </c>
      <c r="B6012">
        <v>81</v>
      </c>
      <c r="C6012" t="s">
        <v>22</v>
      </c>
      <c r="D6012" t="s">
        <v>20</v>
      </c>
      <c r="E6012">
        <v>8</v>
      </c>
      <c r="F6012">
        <v>79</v>
      </c>
      <c r="G6012" t="s">
        <v>18</v>
      </c>
      <c r="H6012" t="s">
        <v>21</v>
      </c>
      <c r="I6012">
        <v>1</v>
      </c>
      <c r="J6012" t="s">
        <v>22</v>
      </c>
      <c r="K6012" t="s">
        <v>23</v>
      </c>
      <c r="L6012" t="s">
        <v>32</v>
      </c>
      <c r="M6012">
        <v>4</v>
      </c>
      <c r="N6012" t="s">
        <v>20</v>
      </c>
      <c r="O6012" t="s">
        <v>29</v>
      </c>
      <c r="P6012" t="s">
        <v>26</v>
      </c>
      <c r="Q6012" t="s">
        <v>31</v>
      </c>
      <c r="R6012">
        <v>68</v>
      </c>
      <c r="T6012">
        <f t="shared" si="1128"/>
        <v>0.35739226825148362</v>
      </c>
      <c r="U6012">
        <f t="shared" si="1137"/>
        <v>68.625972738443963</v>
      </c>
      <c r="AD6012">
        <f>(E6012 -$Y$7)/$Y$8</f>
        <v>0.66139910137521774</v>
      </c>
      <c r="AE6012">
        <f t="shared" si="1126"/>
        <v>1</v>
      </c>
      <c r="AG6012">
        <f>(A6012 -$W$7)/$W$8</f>
        <v>0.83882346527122686</v>
      </c>
      <c r="AH6012">
        <f>(B6012 -$X$7)/$X$8</f>
        <v>8.8558687949497769E-2</v>
      </c>
      <c r="AI6012">
        <f>(F6012 -$Z$7)/$Z$8</f>
        <v>0.27290451404959537</v>
      </c>
      <c r="AJ6012">
        <f>(I6012 -$AA$7)/$AA$8</f>
        <v>-0.40124168605466753</v>
      </c>
      <c r="AK6012">
        <f t="shared" si="1127"/>
        <v>1.0011994733813825</v>
      </c>
      <c r="AL6012">
        <f>IF(C6012="Low", 1, IF(C6012="Medium", 2, IF(C6012="High", 3, "")))</f>
        <v>2</v>
      </c>
      <c r="AM6012">
        <f>IF(G6012="Low", 1, IF(G6012="Medium", 2, IF(G6012="High", 3, "")))</f>
        <v>1</v>
      </c>
      <c r="AN6012">
        <f t="shared" si="1129"/>
        <v>2</v>
      </c>
      <c r="AO6012">
        <f t="shared" si="1130"/>
        <v>2</v>
      </c>
      <c r="AP6012">
        <f t="shared" si="1131"/>
        <v>0</v>
      </c>
      <c r="AQ6012">
        <f>IF(H6012="Yes", 1, 0)</f>
        <v>1</v>
      </c>
      <c r="AR6012">
        <f>IF(D6012="Yes", 1, 0)</f>
        <v>0</v>
      </c>
      <c r="AS6012">
        <f t="shared" si="1132"/>
        <v>1</v>
      </c>
      <c r="AT6012">
        <f t="shared" si="1133"/>
        <v>1</v>
      </c>
      <c r="AU6012">
        <f t="shared" si="1134"/>
        <v>0</v>
      </c>
      <c r="AV6012">
        <f t="shared" si="1135"/>
        <v>0</v>
      </c>
      <c r="AX6012">
        <f t="shared" si="1136"/>
        <v>1</v>
      </c>
    </row>
    <row r="6013" spans="1:50" x14ac:dyDescent="0.3">
      <c r="A6013">
        <v>18</v>
      </c>
      <c r="B6013">
        <v>97</v>
      </c>
      <c r="C6013" t="s">
        <v>18</v>
      </c>
      <c r="D6013" t="s">
        <v>20</v>
      </c>
      <c r="E6013">
        <v>5</v>
      </c>
      <c r="F6013">
        <v>79</v>
      </c>
      <c r="G6013" t="s">
        <v>18</v>
      </c>
      <c r="H6013" t="s">
        <v>21</v>
      </c>
      <c r="I6013">
        <v>2</v>
      </c>
      <c r="J6013" t="s">
        <v>19</v>
      </c>
      <c r="K6013" t="s">
        <v>23</v>
      </c>
      <c r="L6013" t="s">
        <v>24</v>
      </c>
      <c r="M6013">
        <v>3</v>
      </c>
      <c r="N6013" t="s">
        <v>20</v>
      </c>
      <c r="O6013" t="s">
        <v>29</v>
      </c>
      <c r="P6013" t="s">
        <v>30</v>
      </c>
      <c r="Q6013" t="s">
        <v>27</v>
      </c>
      <c r="R6013">
        <v>70</v>
      </c>
      <c r="T6013">
        <f t="shared" si="1128"/>
        <v>0.46940604290100796</v>
      </c>
      <c r="U6013">
        <f t="shared" si="1137"/>
        <v>69.061724395352243</v>
      </c>
      <c r="AD6013">
        <f>(E6013 -$Y$7)/$Y$8</f>
        <v>-1.3821849342223185</v>
      </c>
      <c r="AE6013">
        <f t="shared" si="1126"/>
        <v>1</v>
      </c>
      <c r="AG6013">
        <f>(A6013 -$W$7)/$W$8</f>
        <v>-0.32976339072398297</v>
      </c>
      <c r="AH6013">
        <f>(B6013 -$X$7)/$X$8</f>
        <v>1.4742478561729051</v>
      </c>
      <c r="AI6013">
        <f>(F6013 -$Z$7)/$Z$8</f>
        <v>0.27290451404959537</v>
      </c>
      <c r="AJ6013">
        <f>(I6013 -$AA$7)/$AA$8</f>
        <v>0.41145108517868284</v>
      </c>
      <c r="AK6013">
        <f t="shared" si="1127"/>
        <v>3.141133078780467E-2</v>
      </c>
      <c r="AL6013">
        <f>IF(C6013="Low", 1, IF(C6013="Medium", 2, IF(C6013="High", 3, "")))</f>
        <v>1</v>
      </c>
      <c r="AM6013">
        <f>IF(G6013="Low", 1, IF(G6013="Medium", 2, IF(G6013="High", 3, "")))</f>
        <v>1</v>
      </c>
      <c r="AN6013">
        <f t="shared" si="1129"/>
        <v>3</v>
      </c>
      <c r="AO6013">
        <f t="shared" si="1130"/>
        <v>2</v>
      </c>
      <c r="AP6013">
        <f t="shared" si="1131"/>
        <v>1</v>
      </c>
      <c r="AQ6013">
        <f>IF(H6013="Yes", 1, 0)</f>
        <v>1</v>
      </c>
      <c r="AR6013">
        <f>IF(D6013="Yes", 1, 0)</f>
        <v>0</v>
      </c>
      <c r="AS6013">
        <f t="shared" si="1132"/>
        <v>1</v>
      </c>
      <c r="AT6013">
        <f t="shared" si="1133"/>
        <v>0</v>
      </c>
      <c r="AU6013">
        <f t="shared" si="1134"/>
        <v>1</v>
      </c>
      <c r="AV6013">
        <f t="shared" si="1135"/>
        <v>0</v>
      </c>
      <c r="AX6013">
        <f t="shared" si="1136"/>
        <v>0</v>
      </c>
    </row>
    <row r="6014" spans="1:50" x14ac:dyDescent="0.3">
      <c r="A6014">
        <v>10</v>
      </c>
      <c r="B6014">
        <v>61</v>
      </c>
      <c r="C6014" t="s">
        <v>19</v>
      </c>
      <c r="D6014" t="s">
        <v>21</v>
      </c>
      <c r="E6014">
        <v>10</v>
      </c>
      <c r="F6014">
        <v>79</v>
      </c>
      <c r="G6014" t="s">
        <v>22</v>
      </c>
      <c r="H6014" t="s">
        <v>21</v>
      </c>
      <c r="I6014">
        <v>4</v>
      </c>
      <c r="J6014" t="s">
        <v>19</v>
      </c>
      <c r="K6014" t="s">
        <v>23</v>
      </c>
      <c r="L6014" t="s">
        <v>24</v>
      </c>
      <c r="M6014">
        <v>2</v>
      </c>
      <c r="N6014" t="s">
        <v>21</v>
      </c>
      <c r="O6014" t="s">
        <v>29</v>
      </c>
      <c r="P6014" t="s">
        <v>30</v>
      </c>
      <c r="Q6014" t="s">
        <v>27</v>
      </c>
      <c r="R6014">
        <v>62</v>
      </c>
      <c r="T6014">
        <f t="shared" si="1128"/>
        <v>-0.16229527900057406</v>
      </c>
      <c r="U6014">
        <f t="shared" si="1137"/>
        <v>66.60430432758794</v>
      </c>
      <c r="AD6014">
        <f>(E6014 -$Y$7)/$Y$8</f>
        <v>2.0237884584402419</v>
      </c>
      <c r="AE6014">
        <f t="shared" si="1126"/>
        <v>1</v>
      </c>
      <c r="AG6014">
        <f>(A6014 -$W$7)/$W$8</f>
        <v>-1.66529122614708</v>
      </c>
      <c r="AH6014">
        <f>(B6014 -$X$7)/$X$8</f>
        <v>-1.6435527723297614</v>
      </c>
      <c r="AI6014">
        <f>(F6014 -$Z$7)/$Z$8</f>
        <v>0.27290451404959537</v>
      </c>
      <c r="AJ6014">
        <f>(I6014 -$AA$7)/$AA$8</f>
        <v>2.0368366276453838</v>
      </c>
      <c r="AK6014">
        <f t="shared" si="1127"/>
        <v>-0.93837681180577304</v>
      </c>
      <c r="AL6014">
        <f>IF(C6014="Low", 1, IF(C6014="Medium", 2, IF(C6014="High", 3, "")))</f>
        <v>3</v>
      </c>
      <c r="AM6014">
        <f>IF(G6014="Low", 1, IF(G6014="Medium", 2, IF(G6014="High", 3, "")))</f>
        <v>2</v>
      </c>
      <c r="AN6014">
        <f t="shared" si="1129"/>
        <v>3</v>
      </c>
      <c r="AO6014">
        <f t="shared" si="1130"/>
        <v>2</v>
      </c>
      <c r="AP6014">
        <f t="shared" si="1131"/>
        <v>1</v>
      </c>
      <c r="AQ6014">
        <f>IF(H6014="Yes", 1, 0)</f>
        <v>1</v>
      </c>
      <c r="AR6014">
        <f>IF(D6014="Yes", 1, 0)</f>
        <v>1</v>
      </c>
      <c r="AS6014">
        <f t="shared" si="1132"/>
        <v>0</v>
      </c>
      <c r="AT6014">
        <f t="shared" si="1133"/>
        <v>0</v>
      </c>
      <c r="AU6014">
        <f t="shared" si="1134"/>
        <v>0</v>
      </c>
      <c r="AV6014">
        <f t="shared" si="1135"/>
        <v>0</v>
      </c>
      <c r="AX6014">
        <f t="shared" si="1136"/>
        <v>1</v>
      </c>
    </row>
    <row r="6015" spans="1:50" x14ac:dyDescent="0.3">
      <c r="A6015">
        <v>27</v>
      </c>
      <c r="B6015">
        <v>91</v>
      </c>
      <c r="C6015" t="s">
        <v>22</v>
      </c>
      <c r="D6015" t="s">
        <v>20</v>
      </c>
      <c r="E6015">
        <v>8</v>
      </c>
      <c r="F6015">
        <v>75</v>
      </c>
      <c r="G6015" t="s">
        <v>18</v>
      </c>
      <c r="H6015" t="s">
        <v>21</v>
      </c>
      <c r="I6015">
        <v>2</v>
      </c>
      <c r="J6015" t="s">
        <v>19</v>
      </c>
      <c r="K6015" t="s">
        <v>34</v>
      </c>
      <c r="L6015" t="s">
        <v>32</v>
      </c>
      <c r="M6015">
        <v>3</v>
      </c>
      <c r="N6015" t="s">
        <v>20</v>
      </c>
      <c r="O6015" t="s">
        <v>25</v>
      </c>
      <c r="P6015" t="s">
        <v>26</v>
      </c>
      <c r="Q6015" t="s">
        <v>27</v>
      </c>
      <c r="R6015">
        <v>71</v>
      </c>
      <c r="T6015">
        <f t="shared" si="1128"/>
        <v>0.61221482251920478</v>
      </c>
      <c r="U6015">
        <f t="shared" si="1137"/>
        <v>69.617273590389971</v>
      </c>
      <c r="AD6015">
        <f>(E6015 -$Y$7)/$Y$8</f>
        <v>0.66139910137521774</v>
      </c>
      <c r="AE6015">
        <f t="shared" si="1126"/>
        <v>0</v>
      </c>
      <c r="AG6015">
        <f>(A6015 -$W$7)/$W$8</f>
        <v>1.1727054241270012</v>
      </c>
      <c r="AH6015">
        <f>(B6015 -$X$7)/$X$8</f>
        <v>0.95461441808912728</v>
      </c>
      <c r="AI6015">
        <f>(F6015 -$Z$7)/$Z$8</f>
        <v>-4.8984478679264375E-3</v>
      </c>
      <c r="AJ6015">
        <f>(I6015 -$AA$7)/$AA$8</f>
        <v>0.41145108517868284</v>
      </c>
      <c r="AK6015">
        <f t="shared" si="1127"/>
        <v>3.141133078780467E-2</v>
      </c>
      <c r="AL6015">
        <f>IF(C6015="Low", 1, IF(C6015="Medium", 2, IF(C6015="High", 3, "")))</f>
        <v>2</v>
      </c>
      <c r="AM6015">
        <f>IF(G6015="Low", 1, IF(G6015="Medium", 2, IF(G6015="High", 3, "")))</f>
        <v>1</v>
      </c>
      <c r="AN6015">
        <f t="shared" si="1129"/>
        <v>3</v>
      </c>
      <c r="AO6015">
        <f t="shared" si="1130"/>
        <v>1</v>
      </c>
      <c r="AP6015">
        <f t="shared" si="1131"/>
        <v>0</v>
      </c>
      <c r="AQ6015">
        <f>IF(H6015="Yes", 1, 0)</f>
        <v>1</v>
      </c>
      <c r="AR6015">
        <f>IF(D6015="Yes", 1, 0)</f>
        <v>0</v>
      </c>
      <c r="AS6015">
        <f t="shared" si="1132"/>
        <v>1</v>
      </c>
      <c r="AT6015">
        <f t="shared" si="1133"/>
        <v>1</v>
      </c>
      <c r="AU6015">
        <f t="shared" si="1134"/>
        <v>1</v>
      </c>
      <c r="AV6015">
        <f t="shared" si="1135"/>
        <v>0</v>
      </c>
      <c r="AX6015">
        <f t="shared" si="1136"/>
        <v>0</v>
      </c>
    </row>
    <row r="6016" spans="1:50" x14ac:dyDescent="0.3">
      <c r="A6016">
        <v>15</v>
      </c>
      <c r="B6016">
        <v>62</v>
      </c>
      <c r="C6016" t="s">
        <v>22</v>
      </c>
      <c r="D6016" t="s">
        <v>20</v>
      </c>
      <c r="E6016">
        <v>7</v>
      </c>
      <c r="F6016">
        <v>74</v>
      </c>
      <c r="G6016" t="s">
        <v>19</v>
      </c>
      <c r="H6016" t="s">
        <v>21</v>
      </c>
      <c r="I6016">
        <v>0</v>
      </c>
      <c r="J6016" t="s">
        <v>19</v>
      </c>
      <c r="K6016" t="s">
        <v>23</v>
      </c>
      <c r="L6016" t="s">
        <v>28</v>
      </c>
      <c r="M6016">
        <v>3</v>
      </c>
      <c r="N6016" t="s">
        <v>20</v>
      </c>
      <c r="O6016" t="s">
        <v>33</v>
      </c>
      <c r="P6016" t="s">
        <v>30</v>
      </c>
      <c r="Q6016" t="s">
        <v>31</v>
      </c>
      <c r="R6016">
        <v>61</v>
      </c>
      <c r="T6016">
        <f t="shared" si="1128"/>
        <v>-0.22636580799105771</v>
      </c>
      <c r="U6016">
        <f t="shared" si="1137"/>
        <v>66.35505963197842</v>
      </c>
      <c r="AD6016">
        <f>(E6016 -$Y$7)/$Y$8</f>
        <v>-1.9795577157294329E-2</v>
      </c>
      <c r="AE6016">
        <f t="shared" si="1126"/>
        <v>1</v>
      </c>
      <c r="AG6016">
        <f>(A6016 -$W$7)/$W$8</f>
        <v>-0.8305863290076444</v>
      </c>
      <c r="AH6016">
        <f>(B6016 -$X$7)/$X$8</f>
        <v>-1.5569471993157984</v>
      </c>
      <c r="AI6016">
        <f>(F6016 -$Z$7)/$Z$8</f>
        <v>-7.4349188347306888E-2</v>
      </c>
      <c r="AJ6016">
        <f>(I6016 -$AA$7)/$AA$8</f>
        <v>-1.213934457288018</v>
      </c>
      <c r="AK6016">
        <f t="shared" si="1127"/>
        <v>3.141133078780467E-2</v>
      </c>
      <c r="AL6016">
        <f>IF(C6016="Low", 1, IF(C6016="Medium", 2, IF(C6016="High", 3, "")))</f>
        <v>2</v>
      </c>
      <c r="AM6016">
        <f>IF(G6016="Low", 1, IF(G6016="Medium", 2, IF(G6016="High", 3, "")))</f>
        <v>3</v>
      </c>
      <c r="AN6016">
        <f t="shared" si="1129"/>
        <v>3</v>
      </c>
      <c r="AO6016">
        <f t="shared" si="1130"/>
        <v>3</v>
      </c>
      <c r="AP6016">
        <f t="shared" si="1131"/>
        <v>0</v>
      </c>
      <c r="AQ6016">
        <f>IF(H6016="Yes", 1, 0)</f>
        <v>1</v>
      </c>
      <c r="AR6016">
        <f>IF(D6016="Yes", 1, 0)</f>
        <v>0</v>
      </c>
      <c r="AS6016">
        <f t="shared" si="1132"/>
        <v>1</v>
      </c>
      <c r="AT6016">
        <f t="shared" si="1133"/>
        <v>0</v>
      </c>
      <c r="AU6016">
        <f t="shared" si="1134"/>
        <v>0</v>
      </c>
      <c r="AV6016">
        <f t="shared" si="1135"/>
        <v>0</v>
      </c>
      <c r="AX6016">
        <f t="shared" si="1136"/>
        <v>1</v>
      </c>
    </row>
    <row r="6017" spans="1:50" x14ac:dyDescent="0.3">
      <c r="A6017">
        <v>20</v>
      </c>
      <c r="B6017">
        <v>62</v>
      </c>
      <c r="C6017" t="s">
        <v>19</v>
      </c>
      <c r="D6017" t="s">
        <v>21</v>
      </c>
      <c r="E6017">
        <v>7</v>
      </c>
      <c r="F6017">
        <v>91</v>
      </c>
      <c r="G6017" t="s">
        <v>18</v>
      </c>
      <c r="H6017" t="s">
        <v>21</v>
      </c>
      <c r="I6017">
        <v>1</v>
      </c>
      <c r="J6017" t="s">
        <v>18</v>
      </c>
      <c r="K6017" t="s">
        <v>23</v>
      </c>
      <c r="L6017" t="s">
        <v>28</v>
      </c>
      <c r="M6017">
        <v>3</v>
      </c>
      <c r="N6017" t="s">
        <v>20</v>
      </c>
      <c r="O6017" t="s">
        <v>29</v>
      </c>
      <c r="P6017" t="s">
        <v>26</v>
      </c>
      <c r="Q6017" t="s">
        <v>27</v>
      </c>
      <c r="R6017">
        <v>64</v>
      </c>
      <c r="T6017">
        <f t="shared" si="1128"/>
        <v>-2.6316998815694714E-2</v>
      </c>
      <c r="U6017">
        <f t="shared" si="1137"/>
        <v>67.133281777722928</v>
      </c>
      <c r="AD6017">
        <f>(E6017 -$Y$7)/$Y$8</f>
        <v>-1.9795577157294329E-2</v>
      </c>
      <c r="AE6017">
        <f t="shared" si="1126"/>
        <v>1</v>
      </c>
      <c r="AG6017">
        <f>(A6017 -$W$7)/$W$8</f>
        <v>4.1185681317912485E-3</v>
      </c>
      <c r="AH6017">
        <f>(B6017 -$X$7)/$X$8</f>
        <v>-1.5569471993157984</v>
      </c>
      <c r="AI6017">
        <f>(F6017 -$Z$7)/$Z$8</f>
        <v>1.1063133998021608</v>
      </c>
      <c r="AJ6017">
        <f>(I6017 -$AA$7)/$AA$8</f>
        <v>-0.40124168605466753</v>
      </c>
      <c r="AK6017">
        <f t="shared" si="1127"/>
        <v>3.141133078780467E-2</v>
      </c>
      <c r="AL6017">
        <f>IF(C6017="Low", 1, IF(C6017="Medium", 2, IF(C6017="High", 3, "")))</f>
        <v>3</v>
      </c>
      <c r="AM6017">
        <f>IF(G6017="Low", 1, IF(G6017="Medium", 2, IF(G6017="High", 3, "")))</f>
        <v>1</v>
      </c>
      <c r="AN6017">
        <f t="shared" si="1129"/>
        <v>1</v>
      </c>
      <c r="AO6017">
        <f t="shared" si="1130"/>
        <v>2</v>
      </c>
      <c r="AP6017">
        <f t="shared" si="1131"/>
        <v>0</v>
      </c>
      <c r="AQ6017">
        <f>IF(H6017="Yes", 1, 0)</f>
        <v>1</v>
      </c>
      <c r="AR6017">
        <f>IF(D6017="Yes", 1, 0)</f>
        <v>1</v>
      </c>
      <c r="AS6017">
        <f t="shared" si="1132"/>
        <v>1</v>
      </c>
      <c r="AT6017">
        <f t="shared" si="1133"/>
        <v>1</v>
      </c>
      <c r="AU6017">
        <f t="shared" si="1134"/>
        <v>0</v>
      </c>
      <c r="AV6017">
        <f t="shared" si="1135"/>
        <v>0</v>
      </c>
      <c r="AX6017">
        <f t="shared" si="1136"/>
        <v>1</v>
      </c>
    </row>
    <row r="6018" spans="1:50" x14ac:dyDescent="0.3">
      <c r="A6018">
        <v>23</v>
      </c>
      <c r="B6018">
        <v>77</v>
      </c>
      <c r="C6018" t="s">
        <v>22</v>
      </c>
      <c r="D6018" t="s">
        <v>20</v>
      </c>
      <c r="E6018">
        <v>8</v>
      </c>
      <c r="F6018">
        <v>73</v>
      </c>
      <c r="G6018" t="s">
        <v>22</v>
      </c>
      <c r="H6018" t="s">
        <v>21</v>
      </c>
      <c r="I6018">
        <v>1</v>
      </c>
      <c r="J6018" t="s">
        <v>18</v>
      </c>
      <c r="K6018" t="s">
        <v>23</v>
      </c>
      <c r="L6018" t="s">
        <v>24</v>
      </c>
      <c r="M6018">
        <v>2</v>
      </c>
      <c r="N6018" t="s">
        <v>20</v>
      </c>
      <c r="O6018" t="s">
        <v>29</v>
      </c>
      <c r="P6018" t="s">
        <v>26</v>
      </c>
      <c r="Q6018" t="s">
        <v>27</v>
      </c>
      <c r="R6018">
        <v>65</v>
      </c>
      <c r="T6018">
        <f t="shared" si="1128"/>
        <v>0.23918243785530913</v>
      </c>
      <c r="U6018">
        <f t="shared" si="1137"/>
        <v>68.166117424942129</v>
      </c>
      <c r="AD6018">
        <f>(E6018 -$Y$7)/$Y$8</f>
        <v>0.66139910137521774</v>
      </c>
      <c r="AE6018">
        <f t="shared" si="1126"/>
        <v>1</v>
      </c>
      <c r="AG6018">
        <f>(A6018 -$W$7)/$W$8</f>
        <v>0.50494150641545266</v>
      </c>
      <c r="AH6018">
        <f>(B6018 -$X$7)/$X$8</f>
        <v>-0.25786360410635406</v>
      </c>
      <c r="AI6018">
        <f>(F6018 -$Z$7)/$Z$8</f>
        <v>-0.14379992882668732</v>
      </c>
      <c r="AJ6018">
        <f>(I6018 -$AA$7)/$AA$8</f>
        <v>-0.40124168605466753</v>
      </c>
      <c r="AK6018">
        <f t="shared" si="1127"/>
        <v>-0.93837681180577304</v>
      </c>
      <c r="AL6018">
        <f>IF(C6018="Low", 1, IF(C6018="Medium", 2, IF(C6018="High", 3, "")))</f>
        <v>2</v>
      </c>
      <c r="AM6018">
        <f>IF(G6018="Low", 1, IF(G6018="Medium", 2, IF(G6018="High", 3, "")))</f>
        <v>2</v>
      </c>
      <c r="AN6018">
        <f t="shared" si="1129"/>
        <v>1</v>
      </c>
      <c r="AO6018">
        <f t="shared" si="1130"/>
        <v>2</v>
      </c>
      <c r="AP6018">
        <f t="shared" si="1131"/>
        <v>1</v>
      </c>
      <c r="AQ6018">
        <f>IF(H6018="Yes", 1, 0)</f>
        <v>1</v>
      </c>
      <c r="AR6018">
        <f>IF(D6018="Yes", 1, 0)</f>
        <v>0</v>
      </c>
      <c r="AS6018">
        <f t="shared" si="1132"/>
        <v>1</v>
      </c>
      <c r="AT6018">
        <f t="shared" si="1133"/>
        <v>1</v>
      </c>
      <c r="AU6018">
        <f t="shared" si="1134"/>
        <v>0</v>
      </c>
      <c r="AV6018">
        <f t="shared" si="1135"/>
        <v>0</v>
      </c>
      <c r="AX6018">
        <f t="shared" si="1136"/>
        <v>1</v>
      </c>
    </row>
    <row r="6019" spans="1:50" x14ac:dyDescent="0.3">
      <c r="A6019">
        <v>21</v>
      </c>
      <c r="B6019">
        <v>63</v>
      </c>
      <c r="C6019" t="s">
        <v>18</v>
      </c>
      <c r="D6019" t="s">
        <v>21</v>
      </c>
      <c r="E6019">
        <v>6</v>
      </c>
      <c r="F6019">
        <v>77</v>
      </c>
      <c r="G6019" t="s">
        <v>18</v>
      </c>
      <c r="H6019" t="s">
        <v>21</v>
      </c>
      <c r="I6019">
        <v>3</v>
      </c>
      <c r="J6019" t="s">
        <v>19</v>
      </c>
      <c r="K6019" t="s">
        <v>23</v>
      </c>
      <c r="L6019" t="s">
        <v>28</v>
      </c>
      <c r="M6019">
        <v>1</v>
      </c>
      <c r="N6019" t="s">
        <v>20</v>
      </c>
      <c r="O6019" t="s">
        <v>25</v>
      </c>
      <c r="P6019" t="s">
        <v>26</v>
      </c>
      <c r="Q6019" t="s">
        <v>27</v>
      </c>
      <c r="R6019">
        <v>63</v>
      </c>
      <c r="T6019">
        <f t="shared" si="1128"/>
        <v>-0.10477031430297849</v>
      </c>
      <c r="U6019">
        <f t="shared" si="1137"/>
        <v>66.828085721965536</v>
      </c>
      <c r="AD6019">
        <f>(E6019 -$Y$7)/$Y$8</f>
        <v>-0.70099025568980644</v>
      </c>
      <c r="AE6019">
        <f t="shared" si="1126"/>
        <v>1</v>
      </c>
      <c r="AG6019">
        <f>(A6019 -$W$7)/$W$8</f>
        <v>0.17105954755967837</v>
      </c>
      <c r="AH6019">
        <f>(B6019 -$X$7)/$X$8</f>
        <v>-1.4703416263018354</v>
      </c>
      <c r="AI6019">
        <f>(F6019 -$Z$7)/$Z$8</f>
        <v>0.13400303309083447</v>
      </c>
      <c r="AJ6019">
        <f>(I6019 -$AA$7)/$AA$8</f>
        <v>1.2241438564120333</v>
      </c>
      <c r="AK6019">
        <f t="shared" si="1127"/>
        <v>-1.9081649543993509</v>
      </c>
      <c r="AL6019">
        <f>IF(C6019="Low", 1, IF(C6019="Medium", 2, IF(C6019="High", 3, "")))</f>
        <v>1</v>
      </c>
      <c r="AM6019">
        <f>IF(G6019="Low", 1, IF(G6019="Medium", 2, IF(G6019="High", 3, "")))</f>
        <v>1</v>
      </c>
      <c r="AN6019">
        <f t="shared" si="1129"/>
        <v>3</v>
      </c>
      <c r="AO6019">
        <f t="shared" si="1130"/>
        <v>1</v>
      </c>
      <c r="AP6019">
        <f t="shared" si="1131"/>
        <v>0</v>
      </c>
      <c r="AQ6019">
        <f>IF(H6019="Yes", 1, 0)</f>
        <v>1</v>
      </c>
      <c r="AR6019">
        <f>IF(D6019="Yes", 1, 0)</f>
        <v>1</v>
      </c>
      <c r="AS6019">
        <f t="shared" si="1132"/>
        <v>1</v>
      </c>
      <c r="AT6019">
        <f t="shared" si="1133"/>
        <v>1</v>
      </c>
      <c r="AU6019">
        <f t="shared" si="1134"/>
        <v>0</v>
      </c>
      <c r="AV6019">
        <f t="shared" si="1135"/>
        <v>0</v>
      </c>
      <c r="AX6019">
        <f t="shared" si="1136"/>
        <v>1</v>
      </c>
    </row>
    <row r="6020" spans="1:50" x14ac:dyDescent="0.3">
      <c r="A6020">
        <v>27</v>
      </c>
      <c r="B6020">
        <v>92</v>
      </c>
      <c r="C6020" t="s">
        <v>19</v>
      </c>
      <c r="D6020" t="s">
        <v>21</v>
      </c>
      <c r="E6020">
        <v>6</v>
      </c>
      <c r="F6020">
        <v>99</v>
      </c>
      <c r="G6020" t="s">
        <v>18</v>
      </c>
      <c r="H6020" t="s">
        <v>21</v>
      </c>
      <c r="I6020">
        <v>4</v>
      </c>
      <c r="J6020" t="s">
        <v>18</v>
      </c>
      <c r="K6020" t="s">
        <v>34</v>
      </c>
      <c r="L6020" t="s">
        <v>24</v>
      </c>
      <c r="M6020">
        <v>3</v>
      </c>
      <c r="N6020" t="s">
        <v>20</v>
      </c>
      <c r="O6020" t="s">
        <v>25</v>
      </c>
      <c r="P6020" t="s">
        <v>26</v>
      </c>
      <c r="Q6020" t="s">
        <v>31</v>
      </c>
      <c r="R6020">
        <v>74</v>
      </c>
      <c r="T6020">
        <f t="shared" si="1128"/>
        <v>0.92014275411631552</v>
      </c>
      <c r="U6020">
        <f t="shared" si="1137"/>
        <v>70.815162928746915</v>
      </c>
      <c r="AD6020">
        <f>(E6020 -$Y$7)/$Y$8</f>
        <v>-0.70099025568980644</v>
      </c>
      <c r="AE6020">
        <f t="shared" si="1126"/>
        <v>0</v>
      </c>
      <c r="AG6020">
        <f>(A6020 -$W$7)/$W$8</f>
        <v>1.1727054241270012</v>
      </c>
      <c r="AH6020">
        <f>(B6020 -$X$7)/$X$8</f>
        <v>1.0412199911030902</v>
      </c>
      <c r="AI6020">
        <f>(F6020 -$Z$7)/$Z$8</f>
        <v>1.6619193236372043</v>
      </c>
      <c r="AJ6020">
        <f>(I6020 -$AA$7)/$AA$8</f>
        <v>2.0368366276453838</v>
      </c>
      <c r="AK6020">
        <f t="shared" si="1127"/>
        <v>3.141133078780467E-2</v>
      </c>
      <c r="AL6020">
        <f>IF(C6020="Low", 1, IF(C6020="Medium", 2, IF(C6020="High", 3, "")))</f>
        <v>3</v>
      </c>
      <c r="AM6020">
        <f>IF(G6020="Low", 1, IF(G6020="Medium", 2, IF(G6020="High", 3, "")))</f>
        <v>1</v>
      </c>
      <c r="AN6020">
        <f t="shared" si="1129"/>
        <v>1</v>
      </c>
      <c r="AO6020">
        <f t="shared" si="1130"/>
        <v>1</v>
      </c>
      <c r="AP6020">
        <f t="shared" si="1131"/>
        <v>1</v>
      </c>
      <c r="AQ6020">
        <f>IF(H6020="Yes", 1, 0)</f>
        <v>1</v>
      </c>
      <c r="AR6020">
        <f>IF(D6020="Yes", 1, 0)</f>
        <v>1</v>
      </c>
      <c r="AS6020">
        <f t="shared" si="1132"/>
        <v>1</v>
      </c>
      <c r="AT6020">
        <f t="shared" si="1133"/>
        <v>1</v>
      </c>
      <c r="AU6020">
        <f t="shared" si="1134"/>
        <v>1</v>
      </c>
      <c r="AV6020">
        <f t="shared" si="1135"/>
        <v>1</v>
      </c>
      <c r="AX6020">
        <f t="shared" si="1136"/>
        <v>1</v>
      </c>
    </row>
    <row r="6021" spans="1:50" x14ac:dyDescent="0.3">
      <c r="A6021">
        <v>23</v>
      </c>
      <c r="B6021">
        <v>81</v>
      </c>
      <c r="C6021" t="s">
        <v>22</v>
      </c>
      <c r="D6021" t="s">
        <v>20</v>
      </c>
      <c r="E6021">
        <v>9</v>
      </c>
      <c r="F6021">
        <v>59</v>
      </c>
      <c r="G6021" t="s">
        <v>18</v>
      </c>
      <c r="H6021" t="s">
        <v>21</v>
      </c>
      <c r="I6021">
        <v>2</v>
      </c>
      <c r="J6021" t="s">
        <v>19</v>
      </c>
      <c r="K6021" t="s">
        <v>23</v>
      </c>
      <c r="L6021" t="s">
        <v>32</v>
      </c>
      <c r="M6021">
        <v>2</v>
      </c>
      <c r="N6021" t="s">
        <v>20</v>
      </c>
      <c r="O6021" t="s">
        <v>29</v>
      </c>
      <c r="P6021" t="s">
        <v>26</v>
      </c>
      <c r="Q6021" t="s">
        <v>27</v>
      </c>
      <c r="R6021">
        <v>68</v>
      </c>
      <c r="T6021">
        <f t="shared" si="1128"/>
        <v>0.27038946782880025</v>
      </c>
      <c r="U6021">
        <f t="shared" si="1137"/>
        <v>68.287517806820901</v>
      </c>
      <c r="AD6021">
        <f>(E6021 -$Y$7)/$Y$8</f>
        <v>1.3425937799077299</v>
      </c>
      <c r="AE6021">
        <f t="shared" si="1126"/>
        <v>1</v>
      </c>
      <c r="AG6021">
        <f>(A6021 -$W$7)/$W$8</f>
        <v>0.50494150641545266</v>
      </c>
      <c r="AH6021">
        <f>(B6021 -$X$7)/$X$8</f>
        <v>8.8558687949497769E-2</v>
      </c>
      <c r="AI6021">
        <f>(F6021 -$Z$7)/$Z$8</f>
        <v>-1.1161102955380136</v>
      </c>
      <c r="AJ6021">
        <f>(I6021 -$AA$7)/$AA$8</f>
        <v>0.41145108517868284</v>
      </c>
      <c r="AK6021">
        <f t="shared" si="1127"/>
        <v>-0.93837681180577304</v>
      </c>
      <c r="AL6021">
        <f>IF(C6021="Low", 1, IF(C6021="Medium", 2, IF(C6021="High", 3, "")))</f>
        <v>2</v>
      </c>
      <c r="AM6021">
        <f>IF(G6021="Low", 1, IF(G6021="Medium", 2, IF(G6021="High", 3, "")))</f>
        <v>1</v>
      </c>
      <c r="AN6021">
        <f t="shared" si="1129"/>
        <v>3</v>
      </c>
      <c r="AO6021">
        <f t="shared" si="1130"/>
        <v>2</v>
      </c>
      <c r="AP6021">
        <f t="shared" si="1131"/>
        <v>0</v>
      </c>
      <c r="AQ6021">
        <f>IF(H6021="Yes", 1, 0)</f>
        <v>1</v>
      </c>
      <c r="AR6021">
        <f>IF(D6021="Yes", 1, 0)</f>
        <v>0</v>
      </c>
      <c r="AS6021">
        <f t="shared" si="1132"/>
        <v>1</v>
      </c>
      <c r="AT6021">
        <f t="shared" si="1133"/>
        <v>1</v>
      </c>
      <c r="AU6021">
        <f t="shared" si="1134"/>
        <v>0</v>
      </c>
      <c r="AV6021">
        <f t="shared" si="1135"/>
        <v>0</v>
      </c>
      <c r="AX6021">
        <f t="shared" si="1136"/>
        <v>1</v>
      </c>
    </row>
    <row r="6022" spans="1:50" x14ac:dyDescent="0.3">
      <c r="A6022">
        <v>15</v>
      </c>
      <c r="B6022">
        <v>61</v>
      </c>
      <c r="C6022" t="s">
        <v>19</v>
      </c>
      <c r="D6022" t="s">
        <v>21</v>
      </c>
      <c r="E6022">
        <v>6</v>
      </c>
      <c r="F6022">
        <v>86</v>
      </c>
      <c r="G6022" t="s">
        <v>19</v>
      </c>
      <c r="H6022" t="s">
        <v>21</v>
      </c>
      <c r="I6022">
        <v>2</v>
      </c>
      <c r="J6022" t="s">
        <v>19</v>
      </c>
      <c r="K6022" t="s">
        <v>23</v>
      </c>
      <c r="L6022" t="s">
        <v>32</v>
      </c>
      <c r="M6022">
        <v>3</v>
      </c>
      <c r="N6022" t="s">
        <v>20</v>
      </c>
      <c r="O6022" t="s">
        <v>25</v>
      </c>
      <c r="P6022" t="s">
        <v>26</v>
      </c>
      <c r="Q6022" t="s">
        <v>31</v>
      </c>
      <c r="R6022">
        <v>65</v>
      </c>
      <c r="T6022">
        <f t="shared" si="1128"/>
        <v>-1.0117006077762503E-2</v>
      </c>
      <c r="U6022">
        <f t="shared" si="1137"/>
        <v>67.196302363356637</v>
      </c>
      <c r="AD6022">
        <f>(E6022 -$Y$7)/$Y$8</f>
        <v>-0.70099025568980644</v>
      </c>
      <c r="AE6022">
        <f t="shared" si="1126"/>
        <v>1</v>
      </c>
      <c r="AG6022">
        <f>(A6022 -$W$7)/$W$8</f>
        <v>-0.8305863290076444</v>
      </c>
      <c r="AH6022">
        <f>(B6022 -$X$7)/$X$8</f>
        <v>-1.6435527723297614</v>
      </c>
      <c r="AI6022">
        <f>(F6022 -$Z$7)/$Z$8</f>
        <v>0.75905969740525847</v>
      </c>
      <c r="AJ6022">
        <f>(I6022 -$AA$7)/$AA$8</f>
        <v>0.41145108517868284</v>
      </c>
      <c r="AK6022">
        <f t="shared" si="1127"/>
        <v>3.141133078780467E-2</v>
      </c>
      <c r="AL6022">
        <f>IF(C6022="Low", 1, IF(C6022="Medium", 2, IF(C6022="High", 3, "")))</f>
        <v>3</v>
      </c>
      <c r="AM6022">
        <f>IF(G6022="Low", 1, IF(G6022="Medium", 2, IF(G6022="High", 3, "")))</f>
        <v>3</v>
      </c>
      <c r="AN6022">
        <f t="shared" si="1129"/>
        <v>3</v>
      </c>
      <c r="AO6022">
        <f t="shared" si="1130"/>
        <v>1</v>
      </c>
      <c r="AP6022">
        <f t="shared" si="1131"/>
        <v>0</v>
      </c>
      <c r="AQ6022">
        <f>IF(H6022="Yes", 1, 0)</f>
        <v>1</v>
      </c>
      <c r="AR6022">
        <f>IF(D6022="Yes", 1, 0)</f>
        <v>1</v>
      </c>
      <c r="AS6022">
        <f t="shared" si="1132"/>
        <v>1</v>
      </c>
      <c r="AT6022">
        <f t="shared" si="1133"/>
        <v>1</v>
      </c>
      <c r="AU6022">
        <f t="shared" si="1134"/>
        <v>0</v>
      </c>
      <c r="AV6022">
        <f t="shared" si="1135"/>
        <v>0</v>
      </c>
      <c r="AX6022">
        <f t="shared" si="1136"/>
        <v>1</v>
      </c>
    </row>
    <row r="6023" spans="1:50" x14ac:dyDescent="0.3">
      <c r="A6023">
        <v>33</v>
      </c>
      <c r="B6023">
        <v>62</v>
      </c>
      <c r="C6023" t="s">
        <v>22</v>
      </c>
      <c r="D6023" t="s">
        <v>20</v>
      </c>
      <c r="E6023">
        <v>7</v>
      </c>
      <c r="F6023">
        <v>74</v>
      </c>
      <c r="G6023" t="s">
        <v>18</v>
      </c>
      <c r="H6023" t="s">
        <v>21</v>
      </c>
      <c r="I6023">
        <v>2</v>
      </c>
      <c r="J6023" t="s">
        <v>22</v>
      </c>
      <c r="K6023" t="s">
        <v>23</v>
      </c>
      <c r="L6023" t="s">
        <v>32</v>
      </c>
      <c r="M6023">
        <v>2</v>
      </c>
      <c r="N6023" t="s">
        <v>20</v>
      </c>
      <c r="O6023" t="s">
        <v>29</v>
      </c>
      <c r="P6023" t="s">
        <v>30</v>
      </c>
      <c r="Q6023" t="s">
        <v>27</v>
      </c>
      <c r="R6023">
        <v>66</v>
      </c>
      <c r="T6023">
        <f t="shared" si="1128"/>
        <v>0.14205347532609108</v>
      </c>
      <c r="U6023">
        <f t="shared" si="1137"/>
        <v>67.788270088859434</v>
      </c>
      <c r="AD6023">
        <f>(E6023 -$Y$7)/$Y$8</f>
        <v>-1.9795577157294329E-2</v>
      </c>
      <c r="AE6023">
        <f t="shared" ref="AE6023:AE6086" si="1138">IF(K6023="Public", 1, 0)</f>
        <v>1</v>
      </c>
      <c r="AG6023">
        <f>(A6023 -$W$7)/$W$8</f>
        <v>2.1743513006943238</v>
      </c>
      <c r="AH6023">
        <f>(B6023 -$X$7)/$X$8</f>
        <v>-1.5569471993157984</v>
      </c>
      <c r="AI6023">
        <f>(F6023 -$Z$7)/$Z$8</f>
        <v>-7.4349188347306888E-2</v>
      </c>
      <c r="AJ6023">
        <f>(I6023 -$AA$7)/$AA$8</f>
        <v>0.41145108517868284</v>
      </c>
      <c r="AK6023">
        <f t="shared" ref="AK6023:AK6086" si="1139">(M6023 -$AB$7)/$AB$8</f>
        <v>-0.93837681180577304</v>
      </c>
      <c r="AL6023">
        <f>IF(C6023="Low", 1, IF(C6023="Medium", 2, IF(C6023="High", 3, "")))</f>
        <v>2</v>
      </c>
      <c r="AM6023">
        <f>IF(G6023="Low", 1, IF(G6023="Medium", 2, IF(G6023="High", 3, "")))</f>
        <v>1</v>
      </c>
      <c r="AN6023">
        <f t="shared" si="1129"/>
        <v>2</v>
      </c>
      <c r="AO6023">
        <f t="shared" si="1130"/>
        <v>2</v>
      </c>
      <c r="AP6023">
        <f t="shared" si="1131"/>
        <v>0</v>
      </c>
      <c r="AQ6023">
        <f>IF(H6023="Yes", 1, 0)</f>
        <v>1</v>
      </c>
      <c r="AR6023">
        <f>IF(D6023="Yes", 1, 0)</f>
        <v>0</v>
      </c>
      <c r="AS6023">
        <f t="shared" si="1132"/>
        <v>1</v>
      </c>
      <c r="AT6023">
        <f t="shared" si="1133"/>
        <v>0</v>
      </c>
      <c r="AU6023">
        <f t="shared" si="1134"/>
        <v>0</v>
      </c>
      <c r="AV6023">
        <f t="shared" si="1135"/>
        <v>0</v>
      </c>
      <c r="AX6023">
        <f t="shared" si="1136"/>
        <v>1</v>
      </c>
    </row>
    <row r="6024" spans="1:50" x14ac:dyDescent="0.3">
      <c r="A6024">
        <v>21</v>
      </c>
      <c r="B6024">
        <v>85</v>
      </c>
      <c r="C6024" t="s">
        <v>22</v>
      </c>
      <c r="D6024" t="s">
        <v>21</v>
      </c>
      <c r="E6024">
        <v>6</v>
      </c>
      <c r="F6024">
        <v>92</v>
      </c>
      <c r="G6024" t="s">
        <v>22</v>
      </c>
      <c r="H6024" t="s">
        <v>21</v>
      </c>
      <c r="I6024">
        <v>1</v>
      </c>
      <c r="J6024" t="s">
        <v>19</v>
      </c>
      <c r="K6024" t="s">
        <v>23</v>
      </c>
      <c r="L6024" t="s">
        <v>32</v>
      </c>
      <c r="M6024">
        <v>2</v>
      </c>
      <c r="N6024" t="s">
        <v>21</v>
      </c>
      <c r="O6024" t="s">
        <v>25</v>
      </c>
      <c r="P6024" t="s">
        <v>30</v>
      </c>
      <c r="Q6024" t="s">
        <v>27</v>
      </c>
      <c r="R6024">
        <v>69</v>
      </c>
      <c r="T6024">
        <f t="shared" ref="T6024:T6087" si="1140" xml:space="preserve"> -0.428939123 + (0.162668673*AG6024 ) + (0.215822964*AH6024 ) + (0.066497984*AI6024 ) + (0.052633968*AJ6024 ) + (0.01715737*AK6024 ) + (0.084014125*AL6024 ) + (0.047438308* AM6024) + (0.050178802*AN6024 ) + (0.044245992*AO6024 ) + (0.074596718*AP6024 ) + (0.087859865* AQ6024) + (0.034592709*AR6024 ) + (0.060530552*AS6024 ) + (0.063854922*AT6024 )</f>
        <v>0.31387255375846873</v>
      </c>
      <c r="U6024">
        <f t="shared" si="1137"/>
        <v>68.456674027121693</v>
      </c>
      <c r="AD6024">
        <f>(E6024 -$Y$7)/$Y$8</f>
        <v>-0.70099025568980644</v>
      </c>
      <c r="AE6024">
        <f t="shared" si="1138"/>
        <v>1</v>
      </c>
      <c r="AG6024">
        <f>(A6024 -$W$7)/$W$8</f>
        <v>0.17105954755967837</v>
      </c>
      <c r="AH6024">
        <f>(B6024 -$X$7)/$X$8</f>
        <v>0.43498098000534957</v>
      </c>
      <c r="AI6024">
        <f>(F6024 -$Z$7)/$Z$8</f>
        <v>1.1757641402815411</v>
      </c>
      <c r="AJ6024">
        <f>(I6024 -$AA$7)/$AA$8</f>
        <v>-0.40124168605466753</v>
      </c>
      <c r="AK6024">
        <f t="shared" si="1139"/>
        <v>-0.93837681180577304</v>
      </c>
      <c r="AL6024">
        <f>IF(C6024="Low", 1, IF(C6024="Medium", 2, IF(C6024="High", 3, "")))</f>
        <v>2</v>
      </c>
      <c r="AM6024">
        <f>IF(G6024="Low", 1, IF(G6024="Medium", 2, IF(G6024="High", 3, "")))</f>
        <v>2</v>
      </c>
      <c r="AN6024">
        <f t="shared" ref="AN6024:AN6087" si="1141">IF(J6024="Low", 1, IF(J6024="Medium", 2, IF(J6024="High", 3, "")))</f>
        <v>3</v>
      </c>
      <c r="AO6024">
        <f t="shared" ref="AO6024:AO6087" si="1142">IF(O6024="High School", 1, IF(O6024="College", 2, IF(O6024="Postgraduate", 3, "")))</f>
        <v>1</v>
      </c>
      <c r="AP6024">
        <f t="shared" ref="AP6024:AP6087" si="1143">IF(L6024="Positive", 1, 0)</f>
        <v>0</v>
      </c>
      <c r="AQ6024">
        <f>IF(H6024="Yes", 1, 0)</f>
        <v>1</v>
      </c>
      <c r="AR6024">
        <f>IF(D6024="Yes", 1, 0)</f>
        <v>1</v>
      </c>
      <c r="AS6024">
        <f t="shared" ref="AS6024:AS6087" si="1144">IF(N6024="No", 1, 0)</f>
        <v>0</v>
      </c>
      <c r="AT6024">
        <f t="shared" ref="AT6024:AT6087" si="1145">IF(P6024="Near", 1, 0)</f>
        <v>0</v>
      </c>
      <c r="AU6024">
        <f t="shared" ref="AU6024:AU6087" si="1146">IF(R6024&gt;=70, 1, 0)</f>
        <v>0</v>
      </c>
      <c r="AV6024">
        <f t="shared" ref="AV6024:AV6087" si="1147">IF(U6024&gt;=70, 1, 0)</f>
        <v>0</v>
      </c>
      <c r="AX6024">
        <f t="shared" ref="AX6024:AX6087" si="1148">IF(AU6024=AV6024,1,0)</f>
        <v>1</v>
      </c>
    </row>
    <row r="6025" spans="1:50" x14ac:dyDescent="0.3">
      <c r="A6025">
        <v>19</v>
      </c>
      <c r="B6025">
        <v>92</v>
      </c>
      <c r="C6025" t="s">
        <v>18</v>
      </c>
      <c r="D6025" t="s">
        <v>21</v>
      </c>
      <c r="E6025">
        <v>7</v>
      </c>
      <c r="F6025">
        <v>70</v>
      </c>
      <c r="G6025" t="s">
        <v>18</v>
      </c>
      <c r="H6025" t="s">
        <v>21</v>
      </c>
      <c r="I6025">
        <v>2</v>
      </c>
      <c r="J6025" t="s">
        <v>22</v>
      </c>
      <c r="K6025" t="s">
        <v>34</v>
      </c>
      <c r="L6025" t="s">
        <v>24</v>
      </c>
      <c r="M6025">
        <v>2</v>
      </c>
      <c r="N6025" t="s">
        <v>20</v>
      </c>
      <c r="O6025" t="s">
        <v>29</v>
      </c>
      <c r="P6025" t="s">
        <v>26</v>
      </c>
      <c r="Q6025" t="s">
        <v>27</v>
      </c>
      <c r="R6025">
        <v>69</v>
      </c>
      <c r="T6025">
        <f t="shared" si="1140"/>
        <v>0.39316956011313831</v>
      </c>
      <c r="U6025">
        <f t="shared" ref="U6025:U6088" si="1149" xml:space="preserve"> (T6025*$S$8)+$S$7</f>
        <v>68.765152176483483</v>
      </c>
      <c r="AD6025">
        <f>(E6025 -$Y$7)/$Y$8</f>
        <v>-1.9795577157294329E-2</v>
      </c>
      <c r="AE6025">
        <f t="shared" si="1138"/>
        <v>0</v>
      </c>
      <c r="AG6025">
        <f>(A6025 -$W$7)/$W$8</f>
        <v>-0.16282241129609587</v>
      </c>
      <c r="AH6025">
        <f>(B6025 -$X$7)/$X$8</f>
        <v>1.0412199911030902</v>
      </c>
      <c r="AI6025">
        <f>(F6025 -$Z$7)/$Z$8</f>
        <v>-0.35215215026482866</v>
      </c>
      <c r="AJ6025">
        <f>(I6025 -$AA$7)/$AA$8</f>
        <v>0.41145108517868284</v>
      </c>
      <c r="AK6025">
        <f t="shared" si="1139"/>
        <v>-0.93837681180577304</v>
      </c>
      <c r="AL6025">
        <f>IF(C6025="Low", 1, IF(C6025="Medium", 2, IF(C6025="High", 3, "")))</f>
        <v>1</v>
      </c>
      <c r="AM6025">
        <f>IF(G6025="Low", 1, IF(G6025="Medium", 2, IF(G6025="High", 3, "")))</f>
        <v>1</v>
      </c>
      <c r="AN6025">
        <f t="shared" si="1141"/>
        <v>2</v>
      </c>
      <c r="AO6025">
        <f t="shared" si="1142"/>
        <v>2</v>
      </c>
      <c r="AP6025">
        <f t="shared" si="1143"/>
        <v>1</v>
      </c>
      <c r="AQ6025">
        <f>IF(H6025="Yes", 1, 0)</f>
        <v>1</v>
      </c>
      <c r="AR6025">
        <f>IF(D6025="Yes", 1, 0)</f>
        <v>1</v>
      </c>
      <c r="AS6025">
        <f t="shared" si="1144"/>
        <v>1</v>
      </c>
      <c r="AT6025">
        <f t="shared" si="1145"/>
        <v>1</v>
      </c>
      <c r="AU6025">
        <f t="shared" si="1146"/>
        <v>0</v>
      </c>
      <c r="AV6025">
        <f t="shared" si="1147"/>
        <v>0</v>
      </c>
      <c r="AX6025">
        <f t="shared" si="1148"/>
        <v>1</v>
      </c>
    </row>
    <row r="6026" spans="1:50" x14ac:dyDescent="0.3">
      <c r="A6026">
        <v>26</v>
      </c>
      <c r="B6026">
        <v>78</v>
      </c>
      <c r="C6026" t="s">
        <v>19</v>
      </c>
      <c r="D6026" t="s">
        <v>20</v>
      </c>
      <c r="E6026">
        <v>8</v>
      </c>
      <c r="F6026">
        <v>65</v>
      </c>
      <c r="G6026" t="s">
        <v>22</v>
      </c>
      <c r="H6026" t="s">
        <v>21</v>
      </c>
      <c r="I6026">
        <v>3</v>
      </c>
      <c r="J6026" t="s">
        <v>22</v>
      </c>
      <c r="K6026" t="s">
        <v>23</v>
      </c>
      <c r="L6026" t="s">
        <v>24</v>
      </c>
      <c r="M6026">
        <v>3</v>
      </c>
      <c r="N6026" t="s">
        <v>20</v>
      </c>
      <c r="O6026" t="s">
        <v>29</v>
      </c>
      <c r="P6026" t="s">
        <v>26</v>
      </c>
      <c r="Q6026" t="s">
        <v>31</v>
      </c>
      <c r="R6026">
        <v>70</v>
      </c>
      <c r="T6026">
        <f t="shared" si="1140"/>
        <v>0.53877786988112297</v>
      </c>
      <c r="U6026">
        <f t="shared" si="1149"/>
        <v>69.33159199551055</v>
      </c>
      <c r="AD6026">
        <f>(E6026 -$Y$7)/$Y$8</f>
        <v>0.66139910137521774</v>
      </c>
      <c r="AE6026">
        <f t="shared" si="1138"/>
        <v>1</v>
      </c>
      <c r="AG6026">
        <f>(A6026 -$W$7)/$W$8</f>
        <v>1.0057644446991141</v>
      </c>
      <c r="AH6026">
        <f>(B6026 -$X$7)/$X$8</f>
        <v>-0.1712580310923911</v>
      </c>
      <c r="AI6026">
        <f>(F6026 -$Z$7)/$Z$8</f>
        <v>-0.69940585266173094</v>
      </c>
      <c r="AJ6026">
        <f>(I6026 -$AA$7)/$AA$8</f>
        <v>1.2241438564120333</v>
      </c>
      <c r="AK6026">
        <f t="shared" si="1139"/>
        <v>3.141133078780467E-2</v>
      </c>
      <c r="AL6026">
        <f>IF(C6026="Low", 1, IF(C6026="Medium", 2, IF(C6026="High", 3, "")))</f>
        <v>3</v>
      </c>
      <c r="AM6026">
        <f>IF(G6026="Low", 1, IF(G6026="Medium", 2, IF(G6026="High", 3, "")))</f>
        <v>2</v>
      </c>
      <c r="AN6026">
        <f t="shared" si="1141"/>
        <v>2</v>
      </c>
      <c r="AO6026">
        <f t="shared" si="1142"/>
        <v>2</v>
      </c>
      <c r="AP6026">
        <f t="shared" si="1143"/>
        <v>1</v>
      </c>
      <c r="AQ6026">
        <f>IF(H6026="Yes", 1, 0)</f>
        <v>1</v>
      </c>
      <c r="AR6026">
        <f>IF(D6026="Yes", 1, 0)</f>
        <v>0</v>
      </c>
      <c r="AS6026">
        <f t="shared" si="1144"/>
        <v>1</v>
      </c>
      <c r="AT6026">
        <f t="shared" si="1145"/>
        <v>1</v>
      </c>
      <c r="AU6026">
        <f t="shared" si="1146"/>
        <v>1</v>
      </c>
      <c r="AV6026">
        <f t="shared" si="1147"/>
        <v>0</v>
      </c>
      <c r="AX6026">
        <f t="shared" si="1148"/>
        <v>0</v>
      </c>
    </row>
    <row r="6027" spans="1:50" x14ac:dyDescent="0.3">
      <c r="A6027">
        <v>21</v>
      </c>
      <c r="B6027">
        <v>82</v>
      </c>
      <c r="C6027" t="s">
        <v>22</v>
      </c>
      <c r="D6027" t="s">
        <v>21</v>
      </c>
      <c r="E6027">
        <v>10</v>
      </c>
      <c r="F6027">
        <v>60</v>
      </c>
      <c r="G6027" t="s">
        <v>19</v>
      </c>
      <c r="H6027" t="s">
        <v>21</v>
      </c>
      <c r="I6027">
        <v>3</v>
      </c>
      <c r="J6027" t="s">
        <v>19</v>
      </c>
      <c r="K6027" t="s">
        <v>23</v>
      </c>
      <c r="L6027" t="s">
        <v>24</v>
      </c>
      <c r="M6027">
        <v>4</v>
      </c>
      <c r="N6027" t="s">
        <v>20</v>
      </c>
      <c r="O6027" t="s">
        <v>25</v>
      </c>
      <c r="P6027" t="s">
        <v>26</v>
      </c>
      <c r="Q6027" t="s">
        <v>31</v>
      </c>
      <c r="R6027">
        <v>70</v>
      </c>
      <c r="T6027">
        <f t="shared" si="1140"/>
        <v>0.47526046262217786</v>
      </c>
      <c r="U6027">
        <f t="shared" si="1149"/>
        <v>69.084499032683397</v>
      </c>
      <c r="AD6027">
        <f>(E6027 -$Y$7)/$Y$8</f>
        <v>2.0237884584402419</v>
      </c>
      <c r="AE6027">
        <f t="shared" si="1138"/>
        <v>1</v>
      </c>
      <c r="AG6027">
        <f>(A6027 -$W$7)/$W$8</f>
        <v>0.17105954755967837</v>
      </c>
      <c r="AH6027">
        <f>(B6027 -$X$7)/$X$8</f>
        <v>0.17516426096346072</v>
      </c>
      <c r="AI6027">
        <f>(F6027 -$Z$7)/$Z$8</f>
        <v>-1.0466595550586331</v>
      </c>
      <c r="AJ6027">
        <f>(I6027 -$AA$7)/$AA$8</f>
        <v>1.2241438564120333</v>
      </c>
      <c r="AK6027">
        <f t="shared" si="1139"/>
        <v>1.0011994733813825</v>
      </c>
      <c r="AL6027">
        <f>IF(C6027="Low", 1, IF(C6027="Medium", 2, IF(C6027="High", 3, "")))</f>
        <v>2</v>
      </c>
      <c r="AM6027">
        <f>IF(G6027="Low", 1, IF(G6027="Medium", 2, IF(G6027="High", 3, "")))</f>
        <v>3</v>
      </c>
      <c r="AN6027">
        <f t="shared" si="1141"/>
        <v>3</v>
      </c>
      <c r="AO6027">
        <f t="shared" si="1142"/>
        <v>1</v>
      </c>
      <c r="AP6027">
        <f t="shared" si="1143"/>
        <v>1</v>
      </c>
      <c r="AQ6027">
        <f>IF(H6027="Yes", 1, 0)</f>
        <v>1</v>
      </c>
      <c r="AR6027">
        <f>IF(D6027="Yes", 1, 0)</f>
        <v>1</v>
      </c>
      <c r="AS6027">
        <f t="shared" si="1144"/>
        <v>1</v>
      </c>
      <c r="AT6027">
        <f t="shared" si="1145"/>
        <v>1</v>
      </c>
      <c r="AU6027">
        <f t="shared" si="1146"/>
        <v>1</v>
      </c>
      <c r="AV6027">
        <f t="shared" si="1147"/>
        <v>0</v>
      </c>
      <c r="AX6027">
        <f t="shared" si="1148"/>
        <v>0</v>
      </c>
    </row>
    <row r="6028" spans="1:50" x14ac:dyDescent="0.3">
      <c r="A6028">
        <v>22</v>
      </c>
      <c r="B6028">
        <v>92</v>
      </c>
      <c r="C6028" t="s">
        <v>22</v>
      </c>
      <c r="D6028" t="s">
        <v>21</v>
      </c>
      <c r="E6028">
        <v>6</v>
      </c>
      <c r="F6028">
        <v>94</v>
      </c>
      <c r="G6028" t="s">
        <v>22</v>
      </c>
      <c r="H6028" t="s">
        <v>21</v>
      </c>
      <c r="I6028">
        <v>1</v>
      </c>
      <c r="J6028" t="s">
        <v>22</v>
      </c>
      <c r="K6028" t="s">
        <v>23</v>
      </c>
      <c r="L6028" t="s">
        <v>24</v>
      </c>
      <c r="M6028">
        <v>3</v>
      </c>
      <c r="N6028" t="s">
        <v>20</v>
      </c>
      <c r="O6028" t="s">
        <v>25</v>
      </c>
      <c r="P6028" t="s">
        <v>26</v>
      </c>
      <c r="Q6028" t="s">
        <v>27</v>
      </c>
      <c r="R6028">
        <v>71</v>
      </c>
      <c r="T6028">
        <f t="shared" si="1140"/>
        <v>0.64654799406132957</v>
      </c>
      <c r="U6028">
        <f t="shared" si="1149"/>
        <v>69.750835167376437</v>
      </c>
      <c r="AD6028">
        <f>(E6028 -$Y$7)/$Y$8</f>
        <v>-0.70099025568980644</v>
      </c>
      <c r="AE6028">
        <f t="shared" si="1138"/>
        <v>1</v>
      </c>
      <c r="AG6028">
        <f>(A6028 -$W$7)/$W$8</f>
        <v>0.3380005269875655</v>
      </c>
      <c r="AH6028">
        <f>(B6028 -$X$7)/$X$8</f>
        <v>1.0412199911030902</v>
      </c>
      <c r="AI6028">
        <f>(F6028 -$Z$7)/$Z$8</f>
        <v>1.3146656212403021</v>
      </c>
      <c r="AJ6028">
        <f>(I6028 -$AA$7)/$AA$8</f>
        <v>-0.40124168605466753</v>
      </c>
      <c r="AK6028">
        <f t="shared" si="1139"/>
        <v>3.141133078780467E-2</v>
      </c>
      <c r="AL6028">
        <f>IF(C6028="Low", 1, IF(C6028="Medium", 2, IF(C6028="High", 3, "")))</f>
        <v>2</v>
      </c>
      <c r="AM6028">
        <f>IF(G6028="Low", 1, IF(G6028="Medium", 2, IF(G6028="High", 3, "")))</f>
        <v>2</v>
      </c>
      <c r="AN6028">
        <f t="shared" si="1141"/>
        <v>2</v>
      </c>
      <c r="AO6028">
        <f t="shared" si="1142"/>
        <v>1</v>
      </c>
      <c r="AP6028">
        <f t="shared" si="1143"/>
        <v>1</v>
      </c>
      <c r="AQ6028">
        <f>IF(H6028="Yes", 1, 0)</f>
        <v>1</v>
      </c>
      <c r="AR6028">
        <f>IF(D6028="Yes", 1, 0)</f>
        <v>1</v>
      </c>
      <c r="AS6028">
        <f t="shared" si="1144"/>
        <v>1</v>
      </c>
      <c r="AT6028">
        <f t="shared" si="1145"/>
        <v>1</v>
      </c>
      <c r="AU6028">
        <f t="shared" si="1146"/>
        <v>1</v>
      </c>
      <c r="AV6028">
        <f t="shared" si="1147"/>
        <v>0</v>
      </c>
      <c r="AX6028">
        <f t="shared" si="1148"/>
        <v>0</v>
      </c>
    </row>
    <row r="6029" spans="1:50" x14ac:dyDescent="0.3">
      <c r="A6029">
        <v>35</v>
      </c>
      <c r="B6029">
        <v>84</v>
      </c>
      <c r="C6029" t="s">
        <v>22</v>
      </c>
      <c r="D6029" t="s">
        <v>20</v>
      </c>
      <c r="E6029">
        <v>5</v>
      </c>
      <c r="F6029">
        <v>86</v>
      </c>
      <c r="G6029" t="s">
        <v>22</v>
      </c>
      <c r="H6029" t="s">
        <v>21</v>
      </c>
      <c r="I6029">
        <v>1</v>
      </c>
      <c r="J6029" t="s">
        <v>22</v>
      </c>
      <c r="K6029" t="s">
        <v>23</v>
      </c>
      <c r="L6029" t="s">
        <v>32</v>
      </c>
      <c r="M6029">
        <v>3</v>
      </c>
      <c r="N6029" t="s">
        <v>20</v>
      </c>
      <c r="O6029" t="s">
        <v>25</v>
      </c>
      <c r="P6029" t="s">
        <v>26</v>
      </c>
      <c r="Q6029" t="s">
        <v>31</v>
      </c>
      <c r="R6029">
        <v>72</v>
      </c>
      <c r="T6029">
        <f t="shared" si="1140"/>
        <v>0.70390900020061753</v>
      </c>
      <c r="U6029">
        <f t="shared" si="1149"/>
        <v>69.973978736507348</v>
      </c>
      <c r="AD6029">
        <f>(E6029 -$Y$7)/$Y$8</f>
        <v>-1.3821849342223185</v>
      </c>
      <c r="AE6029">
        <f t="shared" si="1138"/>
        <v>1</v>
      </c>
      <c r="AG6029">
        <f>(A6029 -$W$7)/$W$8</f>
        <v>2.508233259550098</v>
      </c>
      <c r="AH6029">
        <f>(B6029 -$X$7)/$X$8</f>
        <v>0.34837540699138664</v>
      </c>
      <c r="AI6029">
        <f>(F6029 -$Z$7)/$Z$8</f>
        <v>0.75905969740525847</v>
      </c>
      <c r="AJ6029">
        <f>(I6029 -$AA$7)/$AA$8</f>
        <v>-0.40124168605466753</v>
      </c>
      <c r="AK6029">
        <f t="shared" si="1139"/>
        <v>3.141133078780467E-2</v>
      </c>
      <c r="AL6029">
        <f>IF(C6029="Low", 1, IF(C6029="Medium", 2, IF(C6029="High", 3, "")))</f>
        <v>2</v>
      </c>
      <c r="AM6029">
        <f>IF(G6029="Low", 1, IF(G6029="Medium", 2, IF(G6029="High", 3, "")))</f>
        <v>2</v>
      </c>
      <c r="AN6029">
        <f t="shared" si="1141"/>
        <v>2</v>
      </c>
      <c r="AO6029">
        <f t="shared" si="1142"/>
        <v>1</v>
      </c>
      <c r="AP6029">
        <f t="shared" si="1143"/>
        <v>0</v>
      </c>
      <c r="AQ6029">
        <f>IF(H6029="Yes", 1, 0)</f>
        <v>1</v>
      </c>
      <c r="AR6029">
        <f>IF(D6029="Yes", 1, 0)</f>
        <v>0</v>
      </c>
      <c r="AS6029">
        <f t="shared" si="1144"/>
        <v>1</v>
      </c>
      <c r="AT6029">
        <f t="shared" si="1145"/>
        <v>1</v>
      </c>
      <c r="AU6029">
        <f t="shared" si="1146"/>
        <v>1</v>
      </c>
      <c r="AV6029">
        <f t="shared" si="1147"/>
        <v>0</v>
      </c>
      <c r="AX6029">
        <f t="shared" si="1148"/>
        <v>0</v>
      </c>
    </row>
    <row r="6030" spans="1:50" x14ac:dyDescent="0.3">
      <c r="A6030">
        <v>18</v>
      </c>
      <c r="B6030">
        <v>69</v>
      </c>
      <c r="C6030" t="s">
        <v>22</v>
      </c>
      <c r="D6030" t="s">
        <v>20</v>
      </c>
      <c r="E6030">
        <v>7</v>
      </c>
      <c r="F6030">
        <v>54</v>
      </c>
      <c r="G6030" t="s">
        <v>22</v>
      </c>
      <c r="H6030" t="s">
        <v>21</v>
      </c>
      <c r="I6030">
        <v>1</v>
      </c>
      <c r="J6030" t="s">
        <v>19</v>
      </c>
      <c r="K6030" t="s">
        <v>23</v>
      </c>
      <c r="L6030" t="s">
        <v>32</v>
      </c>
      <c r="M6030">
        <v>4</v>
      </c>
      <c r="N6030" t="s">
        <v>20</v>
      </c>
      <c r="O6030" t="s">
        <v>25</v>
      </c>
      <c r="P6030" t="s">
        <v>30</v>
      </c>
      <c r="Q6030" t="s">
        <v>27</v>
      </c>
      <c r="R6030">
        <v>61</v>
      </c>
      <c r="T6030">
        <f t="shared" si="1140"/>
        <v>-0.18294002222965183</v>
      </c>
      <c r="U6030">
        <f t="shared" si="1149"/>
        <v>66.523992945379234</v>
      </c>
      <c r="AD6030">
        <f>(E6030 -$Y$7)/$Y$8</f>
        <v>-1.9795577157294329E-2</v>
      </c>
      <c r="AE6030">
        <f t="shared" si="1138"/>
        <v>1</v>
      </c>
      <c r="AG6030">
        <f>(A6030 -$W$7)/$W$8</f>
        <v>-0.32976339072398297</v>
      </c>
      <c r="AH6030">
        <f>(B6030 -$X$7)/$X$8</f>
        <v>-0.95070818821805769</v>
      </c>
      <c r="AI6030">
        <f>(F6030 -$Z$7)/$Z$8</f>
        <v>-1.4633639979349158</v>
      </c>
      <c r="AJ6030">
        <f>(I6030 -$AA$7)/$AA$8</f>
        <v>-0.40124168605466753</v>
      </c>
      <c r="AK6030">
        <f t="shared" si="1139"/>
        <v>1.0011994733813825</v>
      </c>
      <c r="AL6030">
        <f>IF(C6030="Low", 1, IF(C6030="Medium", 2, IF(C6030="High", 3, "")))</f>
        <v>2</v>
      </c>
      <c r="AM6030">
        <f>IF(G6030="Low", 1, IF(G6030="Medium", 2, IF(G6030="High", 3, "")))</f>
        <v>2</v>
      </c>
      <c r="AN6030">
        <f t="shared" si="1141"/>
        <v>3</v>
      </c>
      <c r="AO6030">
        <f t="shared" si="1142"/>
        <v>1</v>
      </c>
      <c r="AP6030">
        <f t="shared" si="1143"/>
        <v>0</v>
      </c>
      <c r="AQ6030">
        <f>IF(H6030="Yes", 1, 0)</f>
        <v>1</v>
      </c>
      <c r="AR6030">
        <f>IF(D6030="Yes", 1, 0)</f>
        <v>0</v>
      </c>
      <c r="AS6030">
        <f t="shared" si="1144"/>
        <v>1</v>
      </c>
      <c r="AT6030">
        <f t="shared" si="1145"/>
        <v>0</v>
      </c>
      <c r="AU6030">
        <f t="shared" si="1146"/>
        <v>0</v>
      </c>
      <c r="AV6030">
        <f t="shared" si="1147"/>
        <v>0</v>
      </c>
      <c r="AX6030">
        <f t="shared" si="1148"/>
        <v>1</v>
      </c>
    </row>
    <row r="6031" spans="1:50" x14ac:dyDescent="0.3">
      <c r="A6031">
        <v>18</v>
      </c>
      <c r="B6031">
        <v>85</v>
      </c>
      <c r="C6031" t="s">
        <v>22</v>
      </c>
      <c r="D6031" t="s">
        <v>21</v>
      </c>
      <c r="E6031">
        <v>6</v>
      </c>
      <c r="F6031">
        <v>86</v>
      </c>
      <c r="G6031" t="s">
        <v>19</v>
      </c>
      <c r="H6031" t="s">
        <v>20</v>
      </c>
      <c r="I6031">
        <v>1</v>
      </c>
      <c r="J6031" t="s">
        <v>22</v>
      </c>
      <c r="K6031" t="s">
        <v>34</v>
      </c>
      <c r="L6031" t="s">
        <v>32</v>
      </c>
      <c r="M6031">
        <v>3</v>
      </c>
      <c r="N6031" t="s">
        <v>20</v>
      </c>
      <c r="O6031" t="s">
        <v>25</v>
      </c>
      <c r="P6031" t="s">
        <v>26</v>
      </c>
      <c r="Q6031" t="s">
        <v>31</v>
      </c>
      <c r="R6031">
        <v>68</v>
      </c>
      <c r="T6031">
        <f t="shared" si="1140"/>
        <v>0.25511847458887948</v>
      </c>
      <c r="U6031">
        <f t="shared" si="1149"/>
        <v>68.228111179129343</v>
      </c>
      <c r="AD6031">
        <f>(E6031 -$Y$7)/$Y$8</f>
        <v>-0.70099025568980644</v>
      </c>
      <c r="AE6031">
        <f t="shared" si="1138"/>
        <v>0</v>
      </c>
      <c r="AG6031">
        <f>(A6031 -$W$7)/$W$8</f>
        <v>-0.32976339072398297</v>
      </c>
      <c r="AH6031">
        <f>(B6031 -$X$7)/$X$8</f>
        <v>0.43498098000534957</v>
      </c>
      <c r="AI6031">
        <f>(F6031 -$Z$7)/$Z$8</f>
        <v>0.75905969740525847</v>
      </c>
      <c r="AJ6031">
        <f>(I6031 -$AA$7)/$AA$8</f>
        <v>-0.40124168605466753</v>
      </c>
      <c r="AK6031">
        <f t="shared" si="1139"/>
        <v>3.141133078780467E-2</v>
      </c>
      <c r="AL6031">
        <f>IF(C6031="Low", 1, IF(C6031="Medium", 2, IF(C6031="High", 3, "")))</f>
        <v>2</v>
      </c>
      <c r="AM6031">
        <f>IF(G6031="Low", 1, IF(G6031="Medium", 2, IF(G6031="High", 3, "")))</f>
        <v>3</v>
      </c>
      <c r="AN6031">
        <f t="shared" si="1141"/>
        <v>2</v>
      </c>
      <c r="AO6031">
        <f t="shared" si="1142"/>
        <v>1</v>
      </c>
      <c r="AP6031">
        <f t="shared" si="1143"/>
        <v>0</v>
      </c>
      <c r="AQ6031">
        <f>IF(H6031="Yes", 1, 0)</f>
        <v>0</v>
      </c>
      <c r="AR6031">
        <f>IF(D6031="Yes", 1, 0)</f>
        <v>1</v>
      </c>
      <c r="AS6031">
        <f t="shared" si="1144"/>
        <v>1</v>
      </c>
      <c r="AT6031">
        <f t="shared" si="1145"/>
        <v>1</v>
      </c>
      <c r="AU6031">
        <f t="shared" si="1146"/>
        <v>0</v>
      </c>
      <c r="AV6031">
        <f t="shared" si="1147"/>
        <v>0</v>
      </c>
      <c r="AX6031">
        <f t="shared" si="1148"/>
        <v>1</v>
      </c>
    </row>
    <row r="6032" spans="1:50" x14ac:dyDescent="0.3">
      <c r="A6032">
        <v>21</v>
      </c>
      <c r="B6032">
        <v>85</v>
      </c>
      <c r="C6032" t="s">
        <v>22</v>
      </c>
      <c r="D6032" t="s">
        <v>21</v>
      </c>
      <c r="E6032">
        <v>7</v>
      </c>
      <c r="F6032">
        <v>52</v>
      </c>
      <c r="G6032" t="s">
        <v>22</v>
      </c>
      <c r="H6032" t="s">
        <v>21</v>
      </c>
      <c r="I6032">
        <v>3</v>
      </c>
      <c r="J6032" t="s">
        <v>22</v>
      </c>
      <c r="K6032" t="s">
        <v>34</v>
      </c>
      <c r="L6032" t="s">
        <v>32</v>
      </c>
      <c r="M6032">
        <v>3</v>
      </c>
      <c r="N6032" t="s">
        <v>20</v>
      </c>
      <c r="O6032" t="s">
        <v>25</v>
      </c>
      <c r="P6032" t="s">
        <v>26</v>
      </c>
      <c r="Q6032" t="s">
        <v>27</v>
      </c>
      <c r="R6032">
        <v>66</v>
      </c>
      <c r="T6032">
        <f t="shared" si="1140"/>
        <v>0.30553536120497488</v>
      </c>
      <c r="U6032">
        <f t="shared" si="1149"/>
        <v>68.424241002875206</v>
      </c>
      <c r="AD6032">
        <f>(E6032 -$Y$7)/$Y$8</f>
        <v>-1.9795577157294329E-2</v>
      </c>
      <c r="AE6032">
        <f t="shared" si="1138"/>
        <v>0</v>
      </c>
      <c r="AG6032">
        <f>(A6032 -$W$7)/$W$8</f>
        <v>0.17105954755967837</v>
      </c>
      <c r="AH6032">
        <f>(B6032 -$X$7)/$X$8</f>
        <v>0.43498098000534957</v>
      </c>
      <c r="AI6032">
        <f>(F6032 -$Z$7)/$Z$8</f>
        <v>-1.6022654788936768</v>
      </c>
      <c r="AJ6032">
        <f>(I6032 -$AA$7)/$AA$8</f>
        <v>1.2241438564120333</v>
      </c>
      <c r="AK6032">
        <f t="shared" si="1139"/>
        <v>3.141133078780467E-2</v>
      </c>
      <c r="AL6032">
        <f>IF(C6032="Low", 1, IF(C6032="Medium", 2, IF(C6032="High", 3, "")))</f>
        <v>2</v>
      </c>
      <c r="AM6032">
        <f>IF(G6032="Low", 1, IF(G6032="Medium", 2, IF(G6032="High", 3, "")))</f>
        <v>2</v>
      </c>
      <c r="AN6032">
        <f t="shared" si="1141"/>
        <v>2</v>
      </c>
      <c r="AO6032">
        <f t="shared" si="1142"/>
        <v>1</v>
      </c>
      <c r="AP6032">
        <f t="shared" si="1143"/>
        <v>0</v>
      </c>
      <c r="AQ6032">
        <f>IF(H6032="Yes", 1, 0)</f>
        <v>1</v>
      </c>
      <c r="AR6032">
        <f>IF(D6032="Yes", 1, 0)</f>
        <v>1</v>
      </c>
      <c r="AS6032">
        <f t="shared" si="1144"/>
        <v>1</v>
      </c>
      <c r="AT6032">
        <f t="shared" si="1145"/>
        <v>1</v>
      </c>
      <c r="AU6032">
        <f t="shared" si="1146"/>
        <v>0</v>
      </c>
      <c r="AV6032">
        <f t="shared" si="1147"/>
        <v>0</v>
      </c>
      <c r="AX6032">
        <f t="shared" si="1148"/>
        <v>1</v>
      </c>
    </row>
    <row r="6033" spans="1:50" x14ac:dyDescent="0.3">
      <c r="A6033">
        <v>26</v>
      </c>
      <c r="B6033">
        <v>89</v>
      </c>
      <c r="C6033" t="s">
        <v>22</v>
      </c>
      <c r="D6033" t="s">
        <v>21</v>
      </c>
      <c r="E6033">
        <v>8</v>
      </c>
      <c r="F6033">
        <v>59</v>
      </c>
      <c r="G6033" t="s">
        <v>18</v>
      </c>
      <c r="H6033" t="s">
        <v>21</v>
      </c>
      <c r="I6033">
        <v>1</v>
      </c>
      <c r="J6033" t="s">
        <v>19</v>
      </c>
      <c r="K6033" t="s">
        <v>23</v>
      </c>
      <c r="L6033" t="s">
        <v>32</v>
      </c>
      <c r="M6033">
        <v>4</v>
      </c>
      <c r="N6033" t="s">
        <v>20</v>
      </c>
      <c r="O6033" t="s">
        <v>25</v>
      </c>
      <c r="P6033" t="s">
        <v>26</v>
      </c>
      <c r="Q6033" t="s">
        <v>27</v>
      </c>
      <c r="R6033">
        <v>70</v>
      </c>
      <c r="T6033">
        <f t="shared" si="1140"/>
        <v>0.48223894199495376</v>
      </c>
      <c r="U6033">
        <f t="shared" si="1149"/>
        <v>69.111646443427318</v>
      </c>
      <c r="AD6033">
        <f>(E6033 -$Y$7)/$Y$8</f>
        <v>0.66139910137521774</v>
      </c>
      <c r="AE6033">
        <f t="shared" si="1138"/>
        <v>1</v>
      </c>
      <c r="AG6033">
        <f>(A6033 -$W$7)/$W$8</f>
        <v>1.0057644446991141</v>
      </c>
      <c r="AH6033">
        <f>(B6033 -$X$7)/$X$8</f>
        <v>0.78140327206120141</v>
      </c>
      <c r="AI6033">
        <f>(F6033 -$Z$7)/$Z$8</f>
        <v>-1.1161102955380136</v>
      </c>
      <c r="AJ6033">
        <f>(I6033 -$AA$7)/$AA$8</f>
        <v>-0.40124168605466753</v>
      </c>
      <c r="AK6033">
        <f t="shared" si="1139"/>
        <v>1.0011994733813825</v>
      </c>
      <c r="AL6033">
        <f>IF(C6033="Low", 1, IF(C6033="Medium", 2, IF(C6033="High", 3, "")))</f>
        <v>2</v>
      </c>
      <c r="AM6033">
        <f>IF(G6033="Low", 1, IF(G6033="Medium", 2, IF(G6033="High", 3, "")))</f>
        <v>1</v>
      </c>
      <c r="AN6033">
        <f t="shared" si="1141"/>
        <v>3</v>
      </c>
      <c r="AO6033">
        <f t="shared" si="1142"/>
        <v>1</v>
      </c>
      <c r="AP6033">
        <f t="shared" si="1143"/>
        <v>0</v>
      </c>
      <c r="AQ6033">
        <f>IF(H6033="Yes", 1, 0)</f>
        <v>1</v>
      </c>
      <c r="AR6033">
        <f>IF(D6033="Yes", 1, 0)</f>
        <v>1</v>
      </c>
      <c r="AS6033">
        <f t="shared" si="1144"/>
        <v>1</v>
      </c>
      <c r="AT6033">
        <f t="shared" si="1145"/>
        <v>1</v>
      </c>
      <c r="AU6033">
        <f t="shared" si="1146"/>
        <v>1</v>
      </c>
      <c r="AV6033">
        <f t="shared" si="1147"/>
        <v>0</v>
      </c>
      <c r="AX6033">
        <f t="shared" si="1148"/>
        <v>0</v>
      </c>
    </row>
    <row r="6034" spans="1:50" x14ac:dyDescent="0.3">
      <c r="A6034">
        <v>11</v>
      </c>
      <c r="B6034">
        <v>85</v>
      </c>
      <c r="C6034" t="s">
        <v>22</v>
      </c>
      <c r="D6034" t="s">
        <v>20</v>
      </c>
      <c r="E6034">
        <v>10</v>
      </c>
      <c r="F6034">
        <v>80</v>
      </c>
      <c r="G6034" t="s">
        <v>18</v>
      </c>
      <c r="H6034" t="s">
        <v>20</v>
      </c>
      <c r="I6034">
        <v>0</v>
      </c>
      <c r="J6034" t="s">
        <v>19</v>
      </c>
      <c r="K6034" t="s">
        <v>23</v>
      </c>
      <c r="L6034" t="s">
        <v>24</v>
      </c>
      <c r="M6034">
        <v>3</v>
      </c>
      <c r="N6034" t="s">
        <v>20</v>
      </c>
      <c r="O6034" t="s">
        <v>29</v>
      </c>
      <c r="P6034" t="s">
        <v>26</v>
      </c>
      <c r="Q6034" t="s">
        <v>31</v>
      </c>
      <c r="R6034">
        <v>63</v>
      </c>
      <c r="T6034">
        <f t="shared" si="1140"/>
        <v>3.409293774885333E-2</v>
      </c>
      <c r="U6034">
        <f t="shared" si="1149"/>
        <v>67.368286178155728</v>
      </c>
      <c r="AD6034">
        <f>(E6034 -$Y$7)/$Y$8</f>
        <v>2.0237884584402419</v>
      </c>
      <c r="AE6034">
        <f t="shared" si="1138"/>
        <v>1</v>
      </c>
      <c r="AG6034">
        <f>(A6034 -$W$7)/$W$8</f>
        <v>-1.4983502467191929</v>
      </c>
      <c r="AH6034">
        <f>(B6034 -$X$7)/$X$8</f>
        <v>0.43498098000534957</v>
      </c>
      <c r="AI6034">
        <f>(F6034 -$Z$7)/$Z$8</f>
        <v>0.34235525452897581</v>
      </c>
      <c r="AJ6034">
        <f>(I6034 -$AA$7)/$AA$8</f>
        <v>-1.213934457288018</v>
      </c>
      <c r="AK6034">
        <f t="shared" si="1139"/>
        <v>3.141133078780467E-2</v>
      </c>
      <c r="AL6034">
        <f>IF(C6034="Low", 1, IF(C6034="Medium", 2, IF(C6034="High", 3, "")))</f>
        <v>2</v>
      </c>
      <c r="AM6034">
        <f>IF(G6034="Low", 1, IF(G6034="Medium", 2, IF(G6034="High", 3, "")))</f>
        <v>1</v>
      </c>
      <c r="AN6034">
        <f t="shared" si="1141"/>
        <v>3</v>
      </c>
      <c r="AO6034">
        <f t="shared" si="1142"/>
        <v>2</v>
      </c>
      <c r="AP6034">
        <f t="shared" si="1143"/>
        <v>1</v>
      </c>
      <c r="AQ6034">
        <f>IF(H6034="Yes", 1, 0)</f>
        <v>0</v>
      </c>
      <c r="AR6034">
        <f>IF(D6034="Yes", 1, 0)</f>
        <v>0</v>
      </c>
      <c r="AS6034">
        <f t="shared" si="1144"/>
        <v>1</v>
      </c>
      <c r="AT6034">
        <f t="shared" si="1145"/>
        <v>1</v>
      </c>
      <c r="AU6034">
        <f t="shared" si="1146"/>
        <v>0</v>
      </c>
      <c r="AV6034">
        <f t="shared" si="1147"/>
        <v>0</v>
      </c>
      <c r="AX6034">
        <f t="shared" si="1148"/>
        <v>1</v>
      </c>
    </row>
    <row r="6035" spans="1:50" x14ac:dyDescent="0.3">
      <c r="A6035">
        <v>8</v>
      </c>
      <c r="B6035">
        <v>99</v>
      </c>
      <c r="C6035" t="s">
        <v>22</v>
      </c>
      <c r="D6035" t="s">
        <v>21</v>
      </c>
      <c r="E6035">
        <v>6</v>
      </c>
      <c r="F6035">
        <v>73</v>
      </c>
      <c r="G6035" t="s">
        <v>22</v>
      </c>
      <c r="H6035" t="s">
        <v>21</v>
      </c>
      <c r="I6035">
        <v>1</v>
      </c>
      <c r="J6035" t="s">
        <v>22</v>
      </c>
      <c r="K6035" t="s">
        <v>23</v>
      </c>
      <c r="L6035" t="s">
        <v>24</v>
      </c>
      <c r="M6035">
        <v>3</v>
      </c>
      <c r="N6035" t="s">
        <v>20</v>
      </c>
      <c r="O6035" t="s">
        <v>25</v>
      </c>
      <c r="P6035" t="s">
        <v>35</v>
      </c>
      <c r="Q6035" t="s">
        <v>31</v>
      </c>
      <c r="R6035">
        <v>68</v>
      </c>
      <c r="T6035">
        <f t="shared" si="1140"/>
        <v>0.23636340721600119</v>
      </c>
      <c r="U6035">
        <f t="shared" si="1149"/>
        <v>68.155150940902132</v>
      </c>
      <c r="AD6035">
        <f>(E6035 -$Y$7)/$Y$8</f>
        <v>-0.70099025568980644</v>
      </c>
      <c r="AE6035">
        <f t="shared" si="1138"/>
        <v>1</v>
      </c>
      <c r="AG6035">
        <f>(A6035 -$W$7)/$W$8</f>
        <v>-1.9991731850028542</v>
      </c>
      <c r="AH6035">
        <f>(B6035 -$X$7)/$X$8</f>
        <v>1.6474590022008309</v>
      </c>
      <c r="AI6035">
        <f>(F6035 -$Z$7)/$Z$8</f>
        <v>-0.14379992882668732</v>
      </c>
      <c r="AJ6035">
        <f>(I6035 -$AA$7)/$AA$8</f>
        <v>-0.40124168605466753</v>
      </c>
      <c r="AK6035">
        <f t="shared" si="1139"/>
        <v>3.141133078780467E-2</v>
      </c>
      <c r="AL6035">
        <f>IF(C6035="Low", 1, IF(C6035="Medium", 2, IF(C6035="High", 3, "")))</f>
        <v>2</v>
      </c>
      <c r="AM6035">
        <f>IF(G6035="Low", 1, IF(G6035="Medium", 2, IF(G6035="High", 3, "")))</f>
        <v>2</v>
      </c>
      <c r="AN6035">
        <f t="shared" si="1141"/>
        <v>2</v>
      </c>
      <c r="AO6035">
        <f t="shared" si="1142"/>
        <v>1</v>
      </c>
      <c r="AP6035">
        <f t="shared" si="1143"/>
        <v>1</v>
      </c>
      <c r="AQ6035">
        <f>IF(H6035="Yes", 1, 0)</f>
        <v>1</v>
      </c>
      <c r="AR6035">
        <f>IF(D6035="Yes", 1, 0)</f>
        <v>1</v>
      </c>
      <c r="AS6035">
        <f t="shared" si="1144"/>
        <v>1</v>
      </c>
      <c r="AT6035">
        <f t="shared" si="1145"/>
        <v>0</v>
      </c>
      <c r="AU6035">
        <f t="shared" si="1146"/>
        <v>0</v>
      </c>
      <c r="AV6035">
        <f t="shared" si="1147"/>
        <v>0</v>
      </c>
      <c r="AX6035">
        <f t="shared" si="1148"/>
        <v>1</v>
      </c>
    </row>
    <row r="6036" spans="1:50" x14ac:dyDescent="0.3">
      <c r="A6036">
        <v>16</v>
      </c>
      <c r="B6036">
        <v>68</v>
      </c>
      <c r="C6036" t="s">
        <v>18</v>
      </c>
      <c r="D6036" t="s">
        <v>21</v>
      </c>
      <c r="E6036">
        <v>4</v>
      </c>
      <c r="F6036">
        <v>92</v>
      </c>
      <c r="G6036" t="s">
        <v>22</v>
      </c>
      <c r="H6036" t="s">
        <v>20</v>
      </c>
      <c r="I6036">
        <v>1</v>
      </c>
      <c r="J6036" t="s">
        <v>22</v>
      </c>
      <c r="K6036" t="s">
        <v>23</v>
      </c>
      <c r="L6036" t="s">
        <v>28</v>
      </c>
      <c r="M6036">
        <v>4</v>
      </c>
      <c r="N6036" t="s">
        <v>20</v>
      </c>
      <c r="O6036" t="s">
        <v>29</v>
      </c>
      <c r="P6036" t="s">
        <v>26</v>
      </c>
      <c r="Q6036" t="s">
        <v>27</v>
      </c>
      <c r="R6036">
        <v>62</v>
      </c>
      <c r="T6036">
        <f t="shared" si="1140"/>
        <v>-0.15980609717308558</v>
      </c>
      <c r="U6036">
        <f t="shared" si="1149"/>
        <v>66.613987646528557</v>
      </c>
      <c r="AD6036">
        <f>(E6036 -$Y$7)/$Y$8</f>
        <v>-2.0633796127548307</v>
      </c>
      <c r="AE6036">
        <f t="shared" si="1138"/>
        <v>1</v>
      </c>
      <c r="AG6036">
        <f>(A6036 -$W$7)/$W$8</f>
        <v>-0.66364534957975729</v>
      </c>
      <c r="AH6036">
        <f>(B6036 -$X$7)/$X$8</f>
        <v>-1.0373137612320207</v>
      </c>
      <c r="AI6036">
        <f>(F6036 -$Z$7)/$Z$8</f>
        <v>1.1757641402815411</v>
      </c>
      <c r="AJ6036">
        <f>(I6036 -$AA$7)/$AA$8</f>
        <v>-0.40124168605466753</v>
      </c>
      <c r="AK6036">
        <f t="shared" si="1139"/>
        <v>1.0011994733813825</v>
      </c>
      <c r="AL6036">
        <f>IF(C6036="Low", 1, IF(C6036="Medium", 2, IF(C6036="High", 3, "")))</f>
        <v>1</v>
      </c>
      <c r="AM6036">
        <f>IF(G6036="Low", 1, IF(G6036="Medium", 2, IF(G6036="High", 3, "")))</f>
        <v>2</v>
      </c>
      <c r="AN6036">
        <f t="shared" si="1141"/>
        <v>2</v>
      </c>
      <c r="AO6036">
        <f t="shared" si="1142"/>
        <v>2</v>
      </c>
      <c r="AP6036">
        <f t="shared" si="1143"/>
        <v>0</v>
      </c>
      <c r="AQ6036">
        <f>IF(H6036="Yes", 1, 0)</f>
        <v>0</v>
      </c>
      <c r="AR6036">
        <f>IF(D6036="Yes", 1, 0)</f>
        <v>1</v>
      </c>
      <c r="AS6036">
        <f t="shared" si="1144"/>
        <v>1</v>
      </c>
      <c r="AT6036">
        <f t="shared" si="1145"/>
        <v>1</v>
      </c>
      <c r="AU6036">
        <f t="shared" si="1146"/>
        <v>0</v>
      </c>
      <c r="AV6036">
        <f t="shared" si="1147"/>
        <v>0</v>
      </c>
      <c r="AX6036">
        <f t="shared" si="1148"/>
        <v>1</v>
      </c>
    </row>
    <row r="6037" spans="1:50" x14ac:dyDescent="0.3">
      <c r="A6037">
        <v>10</v>
      </c>
      <c r="B6037">
        <v>98</v>
      </c>
      <c r="C6037" t="s">
        <v>22</v>
      </c>
      <c r="D6037" t="s">
        <v>20</v>
      </c>
      <c r="E6037">
        <v>7</v>
      </c>
      <c r="F6037">
        <v>80</v>
      </c>
      <c r="G6037" t="s">
        <v>18</v>
      </c>
      <c r="H6037" t="s">
        <v>21</v>
      </c>
      <c r="I6037">
        <v>3</v>
      </c>
      <c r="J6037" t="s">
        <v>22</v>
      </c>
      <c r="K6037" t="s">
        <v>34</v>
      </c>
      <c r="L6037" t="s">
        <v>32</v>
      </c>
      <c r="M6037">
        <v>3</v>
      </c>
      <c r="N6037" t="s">
        <v>20</v>
      </c>
      <c r="O6037" t="s">
        <v>29</v>
      </c>
      <c r="P6037" t="s">
        <v>26</v>
      </c>
      <c r="Q6037" t="s">
        <v>27</v>
      </c>
      <c r="R6037">
        <v>69</v>
      </c>
      <c r="T6037">
        <f t="shared" si="1140"/>
        <v>0.34133608016907563</v>
      </c>
      <c r="U6037">
        <f t="shared" si="1149"/>
        <v>68.563511576123233</v>
      </c>
      <c r="AD6037">
        <f>(E6037 -$Y$7)/$Y$8</f>
        <v>-1.9795577157294329E-2</v>
      </c>
      <c r="AE6037">
        <f t="shared" si="1138"/>
        <v>0</v>
      </c>
      <c r="AG6037">
        <f>(A6037 -$W$7)/$W$8</f>
        <v>-1.66529122614708</v>
      </c>
      <c r="AH6037">
        <f>(B6037 -$X$7)/$X$8</f>
        <v>1.5608534291868679</v>
      </c>
      <c r="AI6037">
        <f>(F6037 -$Z$7)/$Z$8</f>
        <v>0.34235525452897581</v>
      </c>
      <c r="AJ6037">
        <f>(I6037 -$AA$7)/$AA$8</f>
        <v>1.2241438564120333</v>
      </c>
      <c r="AK6037">
        <f t="shared" si="1139"/>
        <v>3.141133078780467E-2</v>
      </c>
      <c r="AL6037">
        <f>IF(C6037="Low", 1, IF(C6037="Medium", 2, IF(C6037="High", 3, "")))</f>
        <v>2</v>
      </c>
      <c r="AM6037">
        <f>IF(G6037="Low", 1, IF(G6037="Medium", 2, IF(G6037="High", 3, "")))</f>
        <v>1</v>
      </c>
      <c r="AN6037">
        <f t="shared" si="1141"/>
        <v>2</v>
      </c>
      <c r="AO6037">
        <f t="shared" si="1142"/>
        <v>2</v>
      </c>
      <c r="AP6037">
        <f t="shared" si="1143"/>
        <v>0</v>
      </c>
      <c r="AQ6037">
        <f>IF(H6037="Yes", 1, 0)</f>
        <v>1</v>
      </c>
      <c r="AR6037">
        <f>IF(D6037="Yes", 1, 0)</f>
        <v>0</v>
      </c>
      <c r="AS6037">
        <f t="shared" si="1144"/>
        <v>1</v>
      </c>
      <c r="AT6037">
        <f t="shared" si="1145"/>
        <v>1</v>
      </c>
      <c r="AU6037">
        <f t="shared" si="1146"/>
        <v>0</v>
      </c>
      <c r="AV6037">
        <f t="shared" si="1147"/>
        <v>0</v>
      </c>
      <c r="AX6037">
        <f t="shared" si="1148"/>
        <v>1</v>
      </c>
    </row>
    <row r="6038" spans="1:50" x14ac:dyDescent="0.3">
      <c r="A6038">
        <v>17</v>
      </c>
      <c r="B6038">
        <v>82</v>
      </c>
      <c r="C6038" t="s">
        <v>22</v>
      </c>
      <c r="D6038" t="s">
        <v>21</v>
      </c>
      <c r="E6038">
        <v>8</v>
      </c>
      <c r="F6038">
        <v>98</v>
      </c>
      <c r="G6038" t="s">
        <v>22</v>
      </c>
      <c r="H6038" t="s">
        <v>21</v>
      </c>
      <c r="I6038">
        <v>3</v>
      </c>
      <c r="J6038" t="s">
        <v>19</v>
      </c>
      <c r="K6038" t="s">
        <v>23</v>
      </c>
      <c r="L6038" t="s">
        <v>24</v>
      </c>
      <c r="M6038">
        <v>4</v>
      </c>
      <c r="N6038" t="s">
        <v>20</v>
      </c>
      <c r="O6038" t="s">
        <v>25</v>
      </c>
      <c r="P6038" t="s">
        <v>30</v>
      </c>
      <c r="Q6038" t="s">
        <v>27</v>
      </c>
      <c r="R6038">
        <v>69</v>
      </c>
      <c r="T6038">
        <f t="shared" si="1140"/>
        <v>0.43083966295982684</v>
      </c>
      <c r="U6038">
        <f t="shared" si="1149"/>
        <v>68.911694954661527</v>
      </c>
      <c r="AD6038">
        <f>(E6038 -$Y$7)/$Y$8</f>
        <v>0.66139910137521774</v>
      </c>
      <c r="AE6038">
        <f t="shared" si="1138"/>
        <v>1</v>
      </c>
      <c r="AG6038">
        <f>(A6038 -$W$7)/$W$8</f>
        <v>-0.49670437015187013</v>
      </c>
      <c r="AH6038">
        <f>(B6038 -$X$7)/$X$8</f>
        <v>0.17516426096346072</v>
      </c>
      <c r="AI6038">
        <f>(F6038 -$Z$7)/$Z$8</f>
        <v>1.5924685831578238</v>
      </c>
      <c r="AJ6038">
        <f>(I6038 -$AA$7)/$AA$8</f>
        <v>1.2241438564120333</v>
      </c>
      <c r="AK6038">
        <f t="shared" si="1139"/>
        <v>1.0011994733813825</v>
      </c>
      <c r="AL6038">
        <f>IF(C6038="Low", 1, IF(C6038="Medium", 2, IF(C6038="High", 3, "")))</f>
        <v>2</v>
      </c>
      <c r="AM6038">
        <f>IF(G6038="Low", 1, IF(G6038="Medium", 2, IF(G6038="High", 3, "")))</f>
        <v>2</v>
      </c>
      <c r="AN6038">
        <f t="shared" si="1141"/>
        <v>3</v>
      </c>
      <c r="AO6038">
        <f t="shared" si="1142"/>
        <v>1</v>
      </c>
      <c r="AP6038">
        <f t="shared" si="1143"/>
        <v>1</v>
      </c>
      <c r="AQ6038">
        <f>IF(H6038="Yes", 1, 0)</f>
        <v>1</v>
      </c>
      <c r="AR6038">
        <f>IF(D6038="Yes", 1, 0)</f>
        <v>1</v>
      </c>
      <c r="AS6038">
        <f t="shared" si="1144"/>
        <v>1</v>
      </c>
      <c r="AT6038">
        <f t="shared" si="1145"/>
        <v>0</v>
      </c>
      <c r="AU6038">
        <f t="shared" si="1146"/>
        <v>0</v>
      </c>
      <c r="AV6038">
        <f t="shared" si="1147"/>
        <v>0</v>
      </c>
      <c r="AX6038">
        <f t="shared" si="1148"/>
        <v>1</v>
      </c>
    </row>
    <row r="6039" spans="1:50" x14ac:dyDescent="0.3">
      <c r="A6039">
        <v>23</v>
      </c>
      <c r="B6039">
        <v>87</v>
      </c>
      <c r="C6039" t="s">
        <v>22</v>
      </c>
      <c r="D6039" t="s">
        <v>21</v>
      </c>
      <c r="E6039">
        <v>6</v>
      </c>
      <c r="F6039">
        <v>93</v>
      </c>
      <c r="G6039" t="s">
        <v>22</v>
      </c>
      <c r="H6039" t="s">
        <v>21</v>
      </c>
      <c r="I6039">
        <v>1</v>
      </c>
      <c r="J6039" t="s">
        <v>19</v>
      </c>
      <c r="K6039" t="s">
        <v>34</v>
      </c>
      <c r="L6039" t="s">
        <v>24</v>
      </c>
      <c r="M6039">
        <v>4</v>
      </c>
      <c r="N6039" t="s">
        <v>20</v>
      </c>
      <c r="O6039" t="s">
        <v>33</v>
      </c>
      <c r="P6039" t="s">
        <v>26</v>
      </c>
      <c r="Q6039" t="s">
        <v>31</v>
      </c>
      <c r="R6039">
        <v>72</v>
      </c>
      <c r="T6039">
        <f t="shared" si="1140"/>
        <v>0.73093817007512951</v>
      </c>
      <c r="U6039">
        <f t="shared" si="1149"/>
        <v>70.079126568499674</v>
      </c>
      <c r="AD6039">
        <f>(E6039 -$Y$7)/$Y$8</f>
        <v>-0.70099025568980644</v>
      </c>
      <c r="AE6039">
        <f t="shared" si="1138"/>
        <v>0</v>
      </c>
      <c r="AG6039">
        <f>(A6039 -$W$7)/$W$8</f>
        <v>0.50494150641545266</v>
      </c>
      <c r="AH6039">
        <f>(B6039 -$X$7)/$X$8</f>
        <v>0.60819212603327544</v>
      </c>
      <c r="AI6039">
        <f>(F6039 -$Z$7)/$Z$8</f>
        <v>1.2452148807609216</v>
      </c>
      <c r="AJ6039">
        <f>(I6039 -$AA$7)/$AA$8</f>
        <v>-0.40124168605466753</v>
      </c>
      <c r="AK6039">
        <f t="shared" si="1139"/>
        <v>1.0011994733813825</v>
      </c>
      <c r="AL6039">
        <f>IF(C6039="Low", 1, IF(C6039="Medium", 2, IF(C6039="High", 3, "")))</f>
        <v>2</v>
      </c>
      <c r="AM6039">
        <f>IF(G6039="Low", 1, IF(G6039="Medium", 2, IF(G6039="High", 3, "")))</f>
        <v>2</v>
      </c>
      <c r="AN6039">
        <f t="shared" si="1141"/>
        <v>3</v>
      </c>
      <c r="AO6039">
        <f t="shared" si="1142"/>
        <v>3</v>
      </c>
      <c r="AP6039">
        <f t="shared" si="1143"/>
        <v>1</v>
      </c>
      <c r="AQ6039">
        <f>IF(H6039="Yes", 1, 0)</f>
        <v>1</v>
      </c>
      <c r="AR6039">
        <f>IF(D6039="Yes", 1, 0)</f>
        <v>1</v>
      </c>
      <c r="AS6039">
        <f t="shared" si="1144"/>
        <v>1</v>
      </c>
      <c r="AT6039">
        <f t="shared" si="1145"/>
        <v>1</v>
      </c>
      <c r="AU6039">
        <f t="shared" si="1146"/>
        <v>1</v>
      </c>
      <c r="AV6039">
        <f t="shared" si="1147"/>
        <v>1</v>
      </c>
      <c r="AX6039">
        <f t="shared" si="1148"/>
        <v>1</v>
      </c>
    </row>
    <row r="6040" spans="1:50" x14ac:dyDescent="0.3">
      <c r="A6040">
        <v>15</v>
      </c>
      <c r="B6040">
        <v>64</v>
      </c>
      <c r="C6040" t="s">
        <v>19</v>
      </c>
      <c r="D6040" t="s">
        <v>21</v>
      </c>
      <c r="E6040">
        <v>7</v>
      </c>
      <c r="F6040">
        <v>67</v>
      </c>
      <c r="G6040" t="s">
        <v>22</v>
      </c>
      <c r="H6040" t="s">
        <v>21</v>
      </c>
      <c r="I6040">
        <v>2</v>
      </c>
      <c r="J6040" t="s">
        <v>19</v>
      </c>
      <c r="K6040" t="s">
        <v>23</v>
      </c>
      <c r="L6040" t="s">
        <v>24</v>
      </c>
      <c r="M6040">
        <v>3</v>
      </c>
      <c r="N6040" t="s">
        <v>20</v>
      </c>
      <c r="O6040" t="s">
        <v>25</v>
      </c>
      <c r="P6040" t="s">
        <v>26</v>
      </c>
      <c r="Q6040" t="s">
        <v>27</v>
      </c>
      <c r="R6040">
        <v>64</v>
      </c>
      <c r="T6040">
        <f t="shared" si="1140"/>
        <v>-1.4632532031920775E-2</v>
      </c>
      <c r="U6040">
        <f t="shared" si="1149"/>
        <v>67.178736238810856</v>
      </c>
      <c r="AD6040">
        <f>(E6040 -$Y$7)/$Y$8</f>
        <v>-1.9795577157294329E-2</v>
      </c>
      <c r="AE6040">
        <f t="shared" si="1138"/>
        <v>1</v>
      </c>
      <c r="AG6040">
        <f>(A6040 -$W$7)/$W$8</f>
        <v>-0.8305863290076444</v>
      </c>
      <c r="AH6040">
        <f>(B6040 -$X$7)/$X$8</f>
        <v>-1.3837360532878724</v>
      </c>
      <c r="AI6040">
        <f>(F6040 -$Z$7)/$Z$8</f>
        <v>-0.56050437170297007</v>
      </c>
      <c r="AJ6040">
        <f>(I6040 -$AA$7)/$AA$8</f>
        <v>0.41145108517868284</v>
      </c>
      <c r="AK6040">
        <f t="shared" si="1139"/>
        <v>3.141133078780467E-2</v>
      </c>
      <c r="AL6040">
        <f>IF(C6040="Low", 1, IF(C6040="Medium", 2, IF(C6040="High", 3, "")))</f>
        <v>3</v>
      </c>
      <c r="AM6040">
        <f>IF(G6040="Low", 1, IF(G6040="Medium", 2, IF(G6040="High", 3, "")))</f>
        <v>2</v>
      </c>
      <c r="AN6040">
        <f t="shared" si="1141"/>
        <v>3</v>
      </c>
      <c r="AO6040">
        <f t="shared" si="1142"/>
        <v>1</v>
      </c>
      <c r="AP6040">
        <f t="shared" si="1143"/>
        <v>1</v>
      </c>
      <c r="AQ6040">
        <f>IF(H6040="Yes", 1, 0)</f>
        <v>1</v>
      </c>
      <c r="AR6040">
        <f>IF(D6040="Yes", 1, 0)</f>
        <v>1</v>
      </c>
      <c r="AS6040">
        <f t="shared" si="1144"/>
        <v>1</v>
      </c>
      <c r="AT6040">
        <f t="shared" si="1145"/>
        <v>1</v>
      </c>
      <c r="AU6040">
        <f t="shared" si="1146"/>
        <v>0</v>
      </c>
      <c r="AV6040">
        <f t="shared" si="1147"/>
        <v>0</v>
      </c>
      <c r="AX6040">
        <f t="shared" si="1148"/>
        <v>1</v>
      </c>
    </row>
    <row r="6041" spans="1:50" x14ac:dyDescent="0.3">
      <c r="A6041">
        <v>11</v>
      </c>
      <c r="B6041">
        <v>75</v>
      </c>
      <c r="C6041" t="s">
        <v>18</v>
      </c>
      <c r="D6041" t="s">
        <v>20</v>
      </c>
      <c r="E6041">
        <v>7</v>
      </c>
      <c r="F6041">
        <v>92</v>
      </c>
      <c r="G6041" t="s">
        <v>22</v>
      </c>
      <c r="H6041" t="s">
        <v>20</v>
      </c>
      <c r="I6041">
        <v>2</v>
      </c>
      <c r="J6041" t="s">
        <v>19</v>
      </c>
      <c r="K6041" t="s">
        <v>23</v>
      </c>
      <c r="L6041" t="s">
        <v>24</v>
      </c>
      <c r="M6041">
        <v>4</v>
      </c>
      <c r="N6041" t="s">
        <v>20</v>
      </c>
      <c r="O6041" t="s">
        <v>29</v>
      </c>
      <c r="P6041" t="s">
        <v>30</v>
      </c>
      <c r="Q6041" t="s">
        <v>31</v>
      </c>
      <c r="R6041">
        <v>63</v>
      </c>
      <c r="T6041">
        <f t="shared" si="1140"/>
        <v>-9.5643000554888155E-2</v>
      </c>
      <c r="U6041">
        <f t="shared" si="1149"/>
        <v>66.863592445145756</v>
      </c>
      <c r="AD6041">
        <f>(E6041 -$Y$7)/$Y$8</f>
        <v>-1.9795577157294329E-2</v>
      </c>
      <c r="AE6041">
        <f t="shared" si="1138"/>
        <v>1</v>
      </c>
      <c r="AG6041">
        <f>(A6041 -$W$7)/$W$8</f>
        <v>-1.4983502467191929</v>
      </c>
      <c r="AH6041">
        <f>(B6041 -$X$7)/$X$8</f>
        <v>-0.43107475013427993</v>
      </c>
      <c r="AI6041">
        <f>(F6041 -$Z$7)/$Z$8</f>
        <v>1.1757641402815411</v>
      </c>
      <c r="AJ6041">
        <f>(I6041 -$AA$7)/$AA$8</f>
        <v>0.41145108517868284</v>
      </c>
      <c r="AK6041">
        <f t="shared" si="1139"/>
        <v>1.0011994733813825</v>
      </c>
      <c r="AL6041">
        <f>IF(C6041="Low", 1, IF(C6041="Medium", 2, IF(C6041="High", 3, "")))</f>
        <v>1</v>
      </c>
      <c r="AM6041">
        <f>IF(G6041="Low", 1, IF(G6041="Medium", 2, IF(G6041="High", 3, "")))</f>
        <v>2</v>
      </c>
      <c r="AN6041">
        <f t="shared" si="1141"/>
        <v>3</v>
      </c>
      <c r="AO6041">
        <f t="shared" si="1142"/>
        <v>2</v>
      </c>
      <c r="AP6041">
        <f t="shared" si="1143"/>
        <v>1</v>
      </c>
      <c r="AQ6041">
        <f>IF(H6041="Yes", 1, 0)</f>
        <v>0</v>
      </c>
      <c r="AR6041">
        <f>IF(D6041="Yes", 1, 0)</f>
        <v>0</v>
      </c>
      <c r="AS6041">
        <f t="shared" si="1144"/>
        <v>1</v>
      </c>
      <c r="AT6041">
        <f t="shared" si="1145"/>
        <v>0</v>
      </c>
      <c r="AU6041">
        <f t="shared" si="1146"/>
        <v>0</v>
      </c>
      <c r="AV6041">
        <f t="shared" si="1147"/>
        <v>0</v>
      </c>
      <c r="AX6041">
        <f t="shared" si="1148"/>
        <v>1</v>
      </c>
    </row>
    <row r="6042" spans="1:50" x14ac:dyDescent="0.3">
      <c r="A6042">
        <v>20</v>
      </c>
      <c r="B6042">
        <v>91</v>
      </c>
      <c r="C6042" t="s">
        <v>22</v>
      </c>
      <c r="D6042" t="s">
        <v>21</v>
      </c>
      <c r="E6042">
        <v>7</v>
      </c>
      <c r="F6042">
        <v>93</v>
      </c>
      <c r="G6042" t="s">
        <v>19</v>
      </c>
      <c r="H6042" t="s">
        <v>21</v>
      </c>
      <c r="I6042">
        <v>1</v>
      </c>
      <c r="J6042" t="s">
        <v>22</v>
      </c>
      <c r="K6042" t="s">
        <v>23</v>
      </c>
      <c r="L6042" t="s">
        <v>28</v>
      </c>
      <c r="M6042">
        <v>3</v>
      </c>
      <c r="N6042" t="s">
        <v>20</v>
      </c>
      <c r="O6042" t="s">
        <v>33</v>
      </c>
      <c r="P6042" t="s">
        <v>30</v>
      </c>
      <c r="Q6042" t="s">
        <v>27</v>
      </c>
      <c r="R6042">
        <v>70</v>
      </c>
      <c r="T6042">
        <f t="shared" si="1140"/>
        <v>0.56640470517964225</v>
      </c>
      <c r="U6042">
        <f t="shared" si="1149"/>
        <v>69.43906484243611</v>
      </c>
      <c r="AD6042">
        <f>(E6042 -$Y$7)/$Y$8</f>
        <v>-1.9795577157294329E-2</v>
      </c>
      <c r="AE6042">
        <f t="shared" si="1138"/>
        <v>1</v>
      </c>
      <c r="AG6042">
        <f>(A6042 -$W$7)/$W$8</f>
        <v>4.1185681317912485E-3</v>
      </c>
      <c r="AH6042">
        <f>(B6042 -$X$7)/$X$8</f>
        <v>0.95461441808912728</v>
      </c>
      <c r="AI6042">
        <f>(F6042 -$Z$7)/$Z$8</f>
        <v>1.2452148807609216</v>
      </c>
      <c r="AJ6042">
        <f>(I6042 -$AA$7)/$AA$8</f>
        <v>-0.40124168605466753</v>
      </c>
      <c r="AK6042">
        <f t="shared" si="1139"/>
        <v>3.141133078780467E-2</v>
      </c>
      <c r="AL6042">
        <f>IF(C6042="Low", 1, IF(C6042="Medium", 2, IF(C6042="High", 3, "")))</f>
        <v>2</v>
      </c>
      <c r="AM6042">
        <f>IF(G6042="Low", 1, IF(G6042="Medium", 2, IF(G6042="High", 3, "")))</f>
        <v>3</v>
      </c>
      <c r="AN6042">
        <f t="shared" si="1141"/>
        <v>2</v>
      </c>
      <c r="AO6042">
        <f t="shared" si="1142"/>
        <v>3</v>
      </c>
      <c r="AP6042">
        <f t="shared" si="1143"/>
        <v>0</v>
      </c>
      <c r="AQ6042">
        <f>IF(H6042="Yes", 1, 0)</f>
        <v>1</v>
      </c>
      <c r="AR6042">
        <f>IF(D6042="Yes", 1, 0)</f>
        <v>1</v>
      </c>
      <c r="AS6042">
        <f t="shared" si="1144"/>
        <v>1</v>
      </c>
      <c r="AT6042">
        <f t="shared" si="1145"/>
        <v>0</v>
      </c>
      <c r="AU6042">
        <f t="shared" si="1146"/>
        <v>1</v>
      </c>
      <c r="AV6042">
        <f t="shared" si="1147"/>
        <v>0</v>
      </c>
      <c r="AX6042">
        <f t="shared" si="1148"/>
        <v>0</v>
      </c>
    </row>
    <row r="6043" spans="1:50" x14ac:dyDescent="0.3">
      <c r="A6043">
        <v>25</v>
      </c>
      <c r="B6043">
        <v>88</v>
      </c>
      <c r="C6043" t="s">
        <v>18</v>
      </c>
      <c r="D6043" t="s">
        <v>21</v>
      </c>
      <c r="E6043">
        <v>8</v>
      </c>
      <c r="F6043">
        <v>98</v>
      </c>
      <c r="G6043" t="s">
        <v>18</v>
      </c>
      <c r="H6043" t="s">
        <v>20</v>
      </c>
      <c r="I6043">
        <v>1</v>
      </c>
      <c r="J6043" t="s">
        <v>18</v>
      </c>
      <c r="K6043" t="s">
        <v>34</v>
      </c>
      <c r="L6043" t="s">
        <v>32</v>
      </c>
      <c r="M6043">
        <v>4</v>
      </c>
      <c r="N6043" t="s">
        <v>20</v>
      </c>
      <c r="O6043" t="s">
        <v>33</v>
      </c>
      <c r="P6043" t="s">
        <v>26</v>
      </c>
      <c r="Q6043" t="s">
        <v>27</v>
      </c>
      <c r="R6043">
        <v>69</v>
      </c>
      <c r="T6043">
        <f t="shared" si="1140"/>
        <v>0.4327668278735608</v>
      </c>
      <c r="U6043">
        <f t="shared" si="1149"/>
        <v>68.919191937125717</v>
      </c>
      <c r="AD6043">
        <f>(E6043 -$Y$7)/$Y$8</f>
        <v>0.66139910137521774</v>
      </c>
      <c r="AE6043">
        <f t="shared" si="1138"/>
        <v>0</v>
      </c>
      <c r="AG6043">
        <f>(A6043 -$W$7)/$W$8</f>
        <v>0.83882346527122686</v>
      </c>
      <c r="AH6043">
        <f>(B6043 -$X$7)/$X$8</f>
        <v>0.69479769904723843</v>
      </c>
      <c r="AI6043">
        <f>(F6043 -$Z$7)/$Z$8</f>
        <v>1.5924685831578238</v>
      </c>
      <c r="AJ6043">
        <f>(I6043 -$AA$7)/$AA$8</f>
        <v>-0.40124168605466753</v>
      </c>
      <c r="AK6043">
        <f t="shared" si="1139"/>
        <v>1.0011994733813825</v>
      </c>
      <c r="AL6043">
        <f>IF(C6043="Low", 1, IF(C6043="Medium", 2, IF(C6043="High", 3, "")))</f>
        <v>1</v>
      </c>
      <c r="AM6043">
        <f>IF(G6043="Low", 1, IF(G6043="Medium", 2, IF(G6043="High", 3, "")))</f>
        <v>1</v>
      </c>
      <c r="AN6043">
        <f t="shared" si="1141"/>
        <v>1</v>
      </c>
      <c r="AO6043">
        <f t="shared" si="1142"/>
        <v>3</v>
      </c>
      <c r="AP6043">
        <f t="shared" si="1143"/>
        <v>0</v>
      </c>
      <c r="AQ6043">
        <f>IF(H6043="Yes", 1, 0)</f>
        <v>0</v>
      </c>
      <c r="AR6043">
        <f>IF(D6043="Yes", 1, 0)</f>
        <v>1</v>
      </c>
      <c r="AS6043">
        <f t="shared" si="1144"/>
        <v>1</v>
      </c>
      <c r="AT6043">
        <f t="shared" si="1145"/>
        <v>1</v>
      </c>
      <c r="AU6043">
        <f t="shared" si="1146"/>
        <v>0</v>
      </c>
      <c r="AV6043">
        <f t="shared" si="1147"/>
        <v>0</v>
      </c>
      <c r="AX6043">
        <f t="shared" si="1148"/>
        <v>1</v>
      </c>
    </row>
    <row r="6044" spans="1:50" x14ac:dyDescent="0.3">
      <c r="A6044">
        <v>10</v>
      </c>
      <c r="B6044">
        <v>62</v>
      </c>
      <c r="C6044" t="s">
        <v>19</v>
      </c>
      <c r="D6044" t="s">
        <v>20</v>
      </c>
      <c r="E6044">
        <v>7</v>
      </c>
      <c r="F6044">
        <v>51</v>
      </c>
      <c r="G6044" t="s">
        <v>22</v>
      </c>
      <c r="H6044" t="s">
        <v>21</v>
      </c>
      <c r="I6044">
        <v>1</v>
      </c>
      <c r="J6044" t="s">
        <v>19</v>
      </c>
      <c r="K6044" t="s">
        <v>34</v>
      </c>
      <c r="L6044" t="s">
        <v>24</v>
      </c>
      <c r="M6044">
        <v>2</v>
      </c>
      <c r="N6044" t="s">
        <v>20</v>
      </c>
      <c r="O6044" t="s">
        <v>25</v>
      </c>
      <c r="P6044" t="s">
        <v>26</v>
      </c>
      <c r="Q6044" t="s">
        <v>27</v>
      </c>
      <c r="R6044">
        <v>61</v>
      </c>
      <c r="T6044">
        <f t="shared" si="1140"/>
        <v>-0.35569612889577218</v>
      </c>
      <c r="U6044">
        <f t="shared" si="1149"/>
        <v>65.851943816097389</v>
      </c>
      <c r="AD6044">
        <f>(E6044 -$Y$7)/$Y$8</f>
        <v>-1.9795577157294329E-2</v>
      </c>
      <c r="AE6044">
        <f t="shared" si="1138"/>
        <v>0</v>
      </c>
      <c r="AG6044">
        <f>(A6044 -$W$7)/$W$8</f>
        <v>-1.66529122614708</v>
      </c>
      <c r="AH6044">
        <f>(B6044 -$X$7)/$X$8</f>
        <v>-1.5569471993157984</v>
      </c>
      <c r="AI6044">
        <f>(F6044 -$Z$7)/$Z$8</f>
        <v>-1.6717162193730573</v>
      </c>
      <c r="AJ6044">
        <f>(I6044 -$AA$7)/$AA$8</f>
        <v>-0.40124168605466753</v>
      </c>
      <c r="AK6044">
        <f t="shared" si="1139"/>
        <v>-0.93837681180577304</v>
      </c>
      <c r="AL6044">
        <f>IF(C6044="Low", 1, IF(C6044="Medium", 2, IF(C6044="High", 3, "")))</f>
        <v>3</v>
      </c>
      <c r="AM6044">
        <f>IF(G6044="Low", 1, IF(G6044="Medium", 2, IF(G6044="High", 3, "")))</f>
        <v>2</v>
      </c>
      <c r="AN6044">
        <f t="shared" si="1141"/>
        <v>3</v>
      </c>
      <c r="AO6044">
        <f t="shared" si="1142"/>
        <v>1</v>
      </c>
      <c r="AP6044">
        <f t="shared" si="1143"/>
        <v>1</v>
      </c>
      <c r="AQ6044">
        <f>IF(H6044="Yes", 1, 0)</f>
        <v>1</v>
      </c>
      <c r="AR6044">
        <f>IF(D6044="Yes", 1, 0)</f>
        <v>0</v>
      </c>
      <c r="AS6044">
        <f t="shared" si="1144"/>
        <v>1</v>
      </c>
      <c r="AT6044">
        <f t="shared" si="1145"/>
        <v>1</v>
      </c>
      <c r="AU6044">
        <f t="shared" si="1146"/>
        <v>0</v>
      </c>
      <c r="AV6044">
        <f t="shared" si="1147"/>
        <v>0</v>
      </c>
      <c r="AX6044">
        <f t="shared" si="1148"/>
        <v>1</v>
      </c>
    </row>
    <row r="6045" spans="1:50" x14ac:dyDescent="0.3">
      <c r="A6045">
        <v>25</v>
      </c>
      <c r="B6045">
        <v>82</v>
      </c>
      <c r="C6045" t="s">
        <v>19</v>
      </c>
      <c r="D6045" t="s">
        <v>20</v>
      </c>
      <c r="E6045">
        <v>8</v>
      </c>
      <c r="F6045">
        <v>94</v>
      </c>
      <c r="G6045" t="s">
        <v>18</v>
      </c>
      <c r="H6045" t="s">
        <v>21</v>
      </c>
      <c r="I6045">
        <v>2</v>
      </c>
      <c r="J6045" t="s">
        <v>22</v>
      </c>
      <c r="K6045" t="s">
        <v>23</v>
      </c>
      <c r="L6045" t="s">
        <v>32</v>
      </c>
      <c r="M6045">
        <v>3</v>
      </c>
      <c r="N6045" t="s">
        <v>20</v>
      </c>
      <c r="O6045" t="s">
        <v>25</v>
      </c>
      <c r="P6045" t="s">
        <v>30</v>
      </c>
      <c r="Q6045" t="s">
        <v>27</v>
      </c>
      <c r="R6045">
        <v>70</v>
      </c>
      <c r="T6045">
        <f t="shared" si="1140"/>
        <v>0.44740819548690214</v>
      </c>
      <c r="U6045">
        <f t="shared" si="1149"/>
        <v>68.976149219539224</v>
      </c>
      <c r="AD6045">
        <f>(E6045 -$Y$7)/$Y$8</f>
        <v>0.66139910137521774</v>
      </c>
      <c r="AE6045">
        <f t="shared" si="1138"/>
        <v>1</v>
      </c>
      <c r="AG6045">
        <f>(A6045 -$W$7)/$W$8</f>
        <v>0.83882346527122686</v>
      </c>
      <c r="AH6045">
        <f>(B6045 -$X$7)/$X$8</f>
        <v>0.17516426096346072</v>
      </c>
      <c r="AI6045">
        <f>(F6045 -$Z$7)/$Z$8</f>
        <v>1.3146656212403021</v>
      </c>
      <c r="AJ6045">
        <f>(I6045 -$AA$7)/$AA$8</f>
        <v>0.41145108517868284</v>
      </c>
      <c r="AK6045">
        <f t="shared" si="1139"/>
        <v>3.141133078780467E-2</v>
      </c>
      <c r="AL6045">
        <f>IF(C6045="Low", 1, IF(C6045="Medium", 2, IF(C6045="High", 3, "")))</f>
        <v>3</v>
      </c>
      <c r="AM6045">
        <f>IF(G6045="Low", 1, IF(G6045="Medium", 2, IF(G6045="High", 3, "")))</f>
        <v>1</v>
      </c>
      <c r="AN6045">
        <f t="shared" si="1141"/>
        <v>2</v>
      </c>
      <c r="AO6045">
        <f t="shared" si="1142"/>
        <v>1</v>
      </c>
      <c r="AP6045">
        <f t="shared" si="1143"/>
        <v>0</v>
      </c>
      <c r="AQ6045">
        <f>IF(H6045="Yes", 1, 0)</f>
        <v>1</v>
      </c>
      <c r="AR6045">
        <f>IF(D6045="Yes", 1, 0)</f>
        <v>0</v>
      </c>
      <c r="AS6045">
        <f t="shared" si="1144"/>
        <v>1</v>
      </c>
      <c r="AT6045">
        <f t="shared" si="1145"/>
        <v>0</v>
      </c>
      <c r="AU6045">
        <f t="shared" si="1146"/>
        <v>1</v>
      </c>
      <c r="AV6045">
        <f t="shared" si="1147"/>
        <v>0</v>
      </c>
      <c r="AX6045">
        <f t="shared" si="1148"/>
        <v>0</v>
      </c>
    </row>
    <row r="6046" spans="1:50" x14ac:dyDescent="0.3">
      <c r="A6046">
        <v>25</v>
      </c>
      <c r="B6046">
        <v>64</v>
      </c>
      <c r="C6046" t="s">
        <v>22</v>
      </c>
      <c r="D6046" t="s">
        <v>21</v>
      </c>
      <c r="E6046">
        <v>4</v>
      </c>
      <c r="F6046">
        <v>53</v>
      </c>
      <c r="G6046" t="s">
        <v>18</v>
      </c>
      <c r="H6046" t="s">
        <v>21</v>
      </c>
      <c r="I6046">
        <v>1</v>
      </c>
      <c r="J6046" t="s">
        <v>22</v>
      </c>
      <c r="K6046" t="s">
        <v>23</v>
      </c>
      <c r="L6046" t="s">
        <v>32</v>
      </c>
      <c r="M6046">
        <v>2</v>
      </c>
      <c r="N6046" t="s">
        <v>20</v>
      </c>
      <c r="O6046" t="s">
        <v>29</v>
      </c>
      <c r="P6046" t="s">
        <v>26</v>
      </c>
      <c r="Q6046" t="s">
        <v>27</v>
      </c>
      <c r="R6046">
        <v>64</v>
      </c>
      <c r="T6046">
        <f t="shared" si="1140"/>
        <v>-7.9124755610995953E-2</v>
      </c>
      <c r="U6046">
        <f t="shared" si="1149"/>
        <v>66.927851083210925</v>
      </c>
      <c r="AD6046">
        <f>(E6046 -$Y$7)/$Y$8</f>
        <v>-2.0633796127548307</v>
      </c>
      <c r="AE6046">
        <f t="shared" si="1138"/>
        <v>1</v>
      </c>
      <c r="AG6046">
        <f>(A6046 -$W$7)/$W$8</f>
        <v>0.83882346527122686</v>
      </c>
      <c r="AH6046">
        <f>(B6046 -$X$7)/$X$8</f>
        <v>-1.3837360532878724</v>
      </c>
      <c r="AI6046">
        <f>(F6046 -$Z$7)/$Z$8</f>
        <v>-1.5328147384142963</v>
      </c>
      <c r="AJ6046">
        <f>(I6046 -$AA$7)/$AA$8</f>
        <v>-0.40124168605466753</v>
      </c>
      <c r="AK6046">
        <f t="shared" si="1139"/>
        <v>-0.93837681180577304</v>
      </c>
      <c r="AL6046">
        <f>IF(C6046="Low", 1, IF(C6046="Medium", 2, IF(C6046="High", 3, "")))</f>
        <v>2</v>
      </c>
      <c r="AM6046">
        <f>IF(G6046="Low", 1, IF(G6046="Medium", 2, IF(G6046="High", 3, "")))</f>
        <v>1</v>
      </c>
      <c r="AN6046">
        <f t="shared" si="1141"/>
        <v>2</v>
      </c>
      <c r="AO6046">
        <f t="shared" si="1142"/>
        <v>2</v>
      </c>
      <c r="AP6046">
        <f t="shared" si="1143"/>
        <v>0</v>
      </c>
      <c r="AQ6046">
        <f>IF(H6046="Yes", 1, 0)</f>
        <v>1</v>
      </c>
      <c r="AR6046">
        <f>IF(D6046="Yes", 1, 0)</f>
        <v>1</v>
      </c>
      <c r="AS6046">
        <f t="shared" si="1144"/>
        <v>1</v>
      </c>
      <c r="AT6046">
        <f t="shared" si="1145"/>
        <v>1</v>
      </c>
      <c r="AU6046">
        <f t="shared" si="1146"/>
        <v>0</v>
      </c>
      <c r="AV6046">
        <f t="shared" si="1147"/>
        <v>0</v>
      </c>
      <c r="AX6046">
        <f t="shared" si="1148"/>
        <v>1</v>
      </c>
    </row>
    <row r="6047" spans="1:50" x14ac:dyDescent="0.3">
      <c r="A6047">
        <v>26</v>
      </c>
      <c r="B6047">
        <v>100</v>
      </c>
      <c r="C6047" t="s">
        <v>19</v>
      </c>
      <c r="D6047" t="s">
        <v>21</v>
      </c>
      <c r="E6047">
        <v>6</v>
      </c>
      <c r="F6047">
        <v>76</v>
      </c>
      <c r="G6047" t="s">
        <v>19</v>
      </c>
      <c r="H6047" t="s">
        <v>21</v>
      </c>
      <c r="I6047">
        <v>0</v>
      </c>
      <c r="J6047" t="s">
        <v>19</v>
      </c>
      <c r="K6047" t="s">
        <v>23</v>
      </c>
      <c r="L6047" t="s">
        <v>28</v>
      </c>
      <c r="M6047">
        <v>4</v>
      </c>
      <c r="N6047" t="s">
        <v>20</v>
      </c>
      <c r="O6047" t="s">
        <v>33</v>
      </c>
      <c r="P6047" t="s">
        <v>26</v>
      </c>
      <c r="Q6047" t="s">
        <v>27</v>
      </c>
      <c r="R6047">
        <v>76</v>
      </c>
      <c r="T6047">
        <f t="shared" si="1140"/>
        <v>0.99096428971089889</v>
      </c>
      <c r="U6047">
        <f t="shared" si="1149"/>
        <v>71.090670129327265</v>
      </c>
      <c r="AD6047">
        <f>(E6047 -$Y$7)/$Y$8</f>
        <v>-0.70099025568980644</v>
      </c>
      <c r="AE6047">
        <f t="shared" si="1138"/>
        <v>1</v>
      </c>
      <c r="AG6047">
        <f>(A6047 -$W$7)/$W$8</f>
        <v>1.0057644446991141</v>
      </c>
      <c r="AH6047">
        <f>(B6047 -$X$7)/$X$8</f>
        <v>1.7340645752147938</v>
      </c>
      <c r="AI6047">
        <f>(F6047 -$Z$7)/$Z$8</f>
        <v>6.455229261145401E-2</v>
      </c>
      <c r="AJ6047">
        <f>(I6047 -$AA$7)/$AA$8</f>
        <v>-1.213934457288018</v>
      </c>
      <c r="AK6047">
        <f t="shared" si="1139"/>
        <v>1.0011994733813825</v>
      </c>
      <c r="AL6047">
        <f>IF(C6047="Low", 1, IF(C6047="Medium", 2, IF(C6047="High", 3, "")))</f>
        <v>3</v>
      </c>
      <c r="AM6047">
        <f>IF(G6047="Low", 1, IF(G6047="Medium", 2, IF(G6047="High", 3, "")))</f>
        <v>3</v>
      </c>
      <c r="AN6047">
        <f t="shared" si="1141"/>
        <v>3</v>
      </c>
      <c r="AO6047">
        <f t="shared" si="1142"/>
        <v>3</v>
      </c>
      <c r="AP6047">
        <f t="shared" si="1143"/>
        <v>0</v>
      </c>
      <c r="AQ6047">
        <f>IF(H6047="Yes", 1, 0)</f>
        <v>1</v>
      </c>
      <c r="AR6047">
        <f>IF(D6047="Yes", 1, 0)</f>
        <v>1</v>
      </c>
      <c r="AS6047">
        <f t="shared" si="1144"/>
        <v>1</v>
      </c>
      <c r="AT6047">
        <f t="shared" si="1145"/>
        <v>1</v>
      </c>
      <c r="AU6047">
        <f t="shared" si="1146"/>
        <v>1</v>
      </c>
      <c r="AV6047">
        <f t="shared" si="1147"/>
        <v>1</v>
      </c>
      <c r="AX6047">
        <f t="shared" si="1148"/>
        <v>1</v>
      </c>
    </row>
    <row r="6048" spans="1:50" x14ac:dyDescent="0.3">
      <c r="A6048">
        <v>27</v>
      </c>
      <c r="B6048">
        <v>96</v>
      </c>
      <c r="C6048" t="s">
        <v>22</v>
      </c>
      <c r="D6048" t="s">
        <v>21</v>
      </c>
      <c r="E6048">
        <v>6</v>
      </c>
      <c r="F6048">
        <v>71</v>
      </c>
      <c r="G6048" t="s">
        <v>22</v>
      </c>
      <c r="H6048" t="s">
        <v>21</v>
      </c>
      <c r="I6048">
        <v>2</v>
      </c>
      <c r="J6048" t="s">
        <v>22</v>
      </c>
      <c r="K6048" t="s">
        <v>23</v>
      </c>
      <c r="L6048" t="s">
        <v>32</v>
      </c>
      <c r="M6048">
        <v>2</v>
      </c>
      <c r="N6048" t="s">
        <v>20</v>
      </c>
      <c r="O6048" t="s">
        <v>29</v>
      </c>
      <c r="P6048" t="s">
        <v>26</v>
      </c>
      <c r="Q6048" t="s">
        <v>31</v>
      </c>
      <c r="R6048">
        <v>73</v>
      </c>
      <c r="T6048">
        <f t="shared" si="1140"/>
        <v>0.74665803595232949</v>
      </c>
      <c r="U6048">
        <f t="shared" si="1149"/>
        <v>70.140279383176249</v>
      </c>
      <c r="AD6048">
        <f>(E6048 -$Y$7)/$Y$8</f>
        <v>-0.70099025568980644</v>
      </c>
      <c r="AE6048">
        <f t="shared" si="1138"/>
        <v>1</v>
      </c>
      <c r="AG6048">
        <f>(A6048 -$W$7)/$W$8</f>
        <v>1.1727054241270012</v>
      </c>
      <c r="AH6048">
        <f>(B6048 -$X$7)/$X$8</f>
        <v>1.3876422831589421</v>
      </c>
      <c r="AI6048">
        <f>(F6048 -$Z$7)/$Z$8</f>
        <v>-0.28270140978544822</v>
      </c>
      <c r="AJ6048">
        <f>(I6048 -$AA$7)/$AA$8</f>
        <v>0.41145108517868284</v>
      </c>
      <c r="AK6048">
        <f t="shared" si="1139"/>
        <v>-0.93837681180577304</v>
      </c>
      <c r="AL6048">
        <f>IF(C6048="Low", 1, IF(C6048="Medium", 2, IF(C6048="High", 3, "")))</f>
        <v>2</v>
      </c>
      <c r="AM6048">
        <f>IF(G6048="Low", 1, IF(G6048="Medium", 2, IF(G6048="High", 3, "")))</f>
        <v>2</v>
      </c>
      <c r="AN6048">
        <f t="shared" si="1141"/>
        <v>2</v>
      </c>
      <c r="AO6048">
        <f t="shared" si="1142"/>
        <v>2</v>
      </c>
      <c r="AP6048">
        <f t="shared" si="1143"/>
        <v>0</v>
      </c>
      <c r="AQ6048">
        <f>IF(H6048="Yes", 1, 0)</f>
        <v>1</v>
      </c>
      <c r="AR6048">
        <f>IF(D6048="Yes", 1, 0)</f>
        <v>1</v>
      </c>
      <c r="AS6048">
        <f t="shared" si="1144"/>
        <v>1</v>
      </c>
      <c r="AT6048">
        <f t="shared" si="1145"/>
        <v>1</v>
      </c>
      <c r="AU6048">
        <f t="shared" si="1146"/>
        <v>1</v>
      </c>
      <c r="AV6048">
        <f t="shared" si="1147"/>
        <v>1</v>
      </c>
      <c r="AX6048">
        <f t="shared" si="1148"/>
        <v>1</v>
      </c>
    </row>
    <row r="6049" spans="1:50" x14ac:dyDescent="0.3">
      <c r="A6049">
        <v>33</v>
      </c>
      <c r="B6049">
        <v>61</v>
      </c>
      <c r="C6049" t="s">
        <v>18</v>
      </c>
      <c r="D6049" t="s">
        <v>21</v>
      </c>
      <c r="E6049">
        <v>5</v>
      </c>
      <c r="F6049">
        <v>96</v>
      </c>
      <c r="G6049" t="s">
        <v>22</v>
      </c>
      <c r="H6049" t="s">
        <v>21</v>
      </c>
      <c r="I6049">
        <v>2</v>
      </c>
      <c r="J6049" t="s">
        <v>22</v>
      </c>
      <c r="K6049" t="s">
        <v>23</v>
      </c>
      <c r="L6049" t="s">
        <v>28</v>
      </c>
      <c r="M6049">
        <v>3</v>
      </c>
      <c r="N6049" t="s">
        <v>20</v>
      </c>
      <c r="O6049" t="s">
        <v>25</v>
      </c>
      <c r="P6049" t="s">
        <v>26</v>
      </c>
      <c r="Q6049" t="s">
        <v>27</v>
      </c>
      <c r="R6049">
        <v>67</v>
      </c>
      <c r="T6049">
        <f t="shared" si="1140"/>
        <v>0.25923019288548182</v>
      </c>
      <c r="U6049">
        <f t="shared" si="1149"/>
        <v>68.2441064267325</v>
      </c>
      <c r="AD6049">
        <f>(E6049 -$Y$7)/$Y$8</f>
        <v>-1.3821849342223185</v>
      </c>
      <c r="AE6049">
        <f t="shared" si="1138"/>
        <v>1</v>
      </c>
      <c r="AG6049">
        <f>(A6049 -$W$7)/$W$8</f>
        <v>2.1743513006943238</v>
      </c>
      <c r="AH6049">
        <f>(B6049 -$X$7)/$X$8</f>
        <v>-1.6435527723297614</v>
      </c>
      <c r="AI6049">
        <f>(F6049 -$Z$7)/$Z$8</f>
        <v>1.453567102199063</v>
      </c>
      <c r="AJ6049">
        <f>(I6049 -$AA$7)/$AA$8</f>
        <v>0.41145108517868284</v>
      </c>
      <c r="AK6049">
        <f t="shared" si="1139"/>
        <v>3.141133078780467E-2</v>
      </c>
      <c r="AL6049">
        <f>IF(C6049="Low", 1, IF(C6049="Medium", 2, IF(C6049="High", 3, "")))</f>
        <v>1</v>
      </c>
      <c r="AM6049">
        <f>IF(G6049="Low", 1, IF(G6049="Medium", 2, IF(G6049="High", 3, "")))</f>
        <v>2</v>
      </c>
      <c r="AN6049">
        <f t="shared" si="1141"/>
        <v>2</v>
      </c>
      <c r="AO6049">
        <f t="shared" si="1142"/>
        <v>1</v>
      </c>
      <c r="AP6049">
        <f t="shared" si="1143"/>
        <v>0</v>
      </c>
      <c r="AQ6049">
        <f>IF(H6049="Yes", 1, 0)</f>
        <v>1</v>
      </c>
      <c r="AR6049">
        <f>IF(D6049="Yes", 1, 0)</f>
        <v>1</v>
      </c>
      <c r="AS6049">
        <f t="shared" si="1144"/>
        <v>1</v>
      </c>
      <c r="AT6049">
        <f t="shared" si="1145"/>
        <v>1</v>
      </c>
      <c r="AU6049">
        <f t="shared" si="1146"/>
        <v>0</v>
      </c>
      <c r="AV6049">
        <f t="shared" si="1147"/>
        <v>0</v>
      </c>
      <c r="AX6049">
        <f t="shared" si="1148"/>
        <v>1</v>
      </c>
    </row>
    <row r="6050" spans="1:50" x14ac:dyDescent="0.3">
      <c r="A6050">
        <v>18</v>
      </c>
      <c r="B6050">
        <v>94</v>
      </c>
      <c r="C6050" t="s">
        <v>22</v>
      </c>
      <c r="D6050" t="s">
        <v>21</v>
      </c>
      <c r="E6050">
        <v>7</v>
      </c>
      <c r="F6050">
        <v>70</v>
      </c>
      <c r="G6050" t="s">
        <v>22</v>
      </c>
      <c r="H6050" t="s">
        <v>20</v>
      </c>
      <c r="I6050">
        <v>2</v>
      </c>
      <c r="J6050" t="s">
        <v>19</v>
      </c>
      <c r="K6050" t="s">
        <v>23</v>
      </c>
      <c r="L6050" t="s">
        <v>28</v>
      </c>
      <c r="M6050">
        <v>3</v>
      </c>
      <c r="N6050" t="s">
        <v>20</v>
      </c>
      <c r="O6050" t="s">
        <v>29</v>
      </c>
      <c r="P6050" t="s">
        <v>26</v>
      </c>
      <c r="Q6050" t="s">
        <v>31</v>
      </c>
      <c r="R6050">
        <v>69</v>
      </c>
      <c r="T6050">
        <f t="shared" si="1140"/>
        <v>0.43921010143795819</v>
      </c>
      <c r="U6050">
        <f t="shared" si="1149"/>
        <v>68.944257310919113</v>
      </c>
      <c r="AD6050">
        <f>(E6050 -$Y$7)/$Y$8</f>
        <v>-1.9795577157294329E-2</v>
      </c>
      <c r="AE6050">
        <f t="shared" si="1138"/>
        <v>1</v>
      </c>
      <c r="AG6050">
        <f>(A6050 -$W$7)/$W$8</f>
        <v>-0.32976339072398297</v>
      </c>
      <c r="AH6050">
        <f>(B6050 -$X$7)/$X$8</f>
        <v>1.2144311371310161</v>
      </c>
      <c r="AI6050">
        <f>(F6050 -$Z$7)/$Z$8</f>
        <v>-0.35215215026482866</v>
      </c>
      <c r="AJ6050">
        <f>(I6050 -$AA$7)/$AA$8</f>
        <v>0.41145108517868284</v>
      </c>
      <c r="AK6050">
        <f t="shared" si="1139"/>
        <v>3.141133078780467E-2</v>
      </c>
      <c r="AL6050">
        <f>IF(C6050="Low", 1, IF(C6050="Medium", 2, IF(C6050="High", 3, "")))</f>
        <v>2</v>
      </c>
      <c r="AM6050">
        <f>IF(G6050="Low", 1, IF(G6050="Medium", 2, IF(G6050="High", 3, "")))</f>
        <v>2</v>
      </c>
      <c r="AN6050">
        <f t="shared" si="1141"/>
        <v>3</v>
      </c>
      <c r="AO6050">
        <f t="shared" si="1142"/>
        <v>2</v>
      </c>
      <c r="AP6050">
        <f t="shared" si="1143"/>
        <v>0</v>
      </c>
      <c r="AQ6050">
        <f>IF(H6050="Yes", 1, 0)</f>
        <v>0</v>
      </c>
      <c r="AR6050">
        <f>IF(D6050="Yes", 1, 0)</f>
        <v>1</v>
      </c>
      <c r="AS6050">
        <f t="shared" si="1144"/>
        <v>1</v>
      </c>
      <c r="AT6050">
        <f t="shared" si="1145"/>
        <v>1</v>
      </c>
      <c r="AU6050">
        <f t="shared" si="1146"/>
        <v>0</v>
      </c>
      <c r="AV6050">
        <f t="shared" si="1147"/>
        <v>0</v>
      </c>
      <c r="AX6050">
        <f t="shared" si="1148"/>
        <v>1</v>
      </c>
    </row>
    <row r="6051" spans="1:50" x14ac:dyDescent="0.3">
      <c r="A6051">
        <v>21</v>
      </c>
      <c r="B6051">
        <v>97</v>
      </c>
      <c r="C6051" t="s">
        <v>22</v>
      </c>
      <c r="D6051" t="s">
        <v>21</v>
      </c>
      <c r="E6051">
        <v>6</v>
      </c>
      <c r="F6051">
        <v>80</v>
      </c>
      <c r="G6051" t="s">
        <v>18</v>
      </c>
      <c r="H6051" t="s">
        <v>21</v>
      </c>
      <c r="I6051">
        <v>2</v>
      </c>
      <c r="J6051" t="s">
        <v>22</v>
      </c>
      <c r="K6051" t="s">
        <v>34</v>
      </c>
      <c r="L6051" t="s">
        <v>24</v>
      </c>
      <c r="M6051">
        <v>4</v>
      </c>
      <c r="N6051" t="s">
        <v>20</v>
      </c>
      <c r="O6051" t="s">
        <v>29</v>
      </c>
      <c r="P6051" t="s">
        <v>26</v>
      </c>
      <c r="Q6051" t="s">
        <v>27</v>
      </c>
      <c r="R6051">
        <v>72</v>
      </c>
      <c r="T6051">
        <f t="shared" si="1140"/>
        <v>0.70441454789284874</v>
      </c>
      <c r="U6051">
        <f t="shared" si="1149"/>
        <v>69.9759453986007</v>
      </c>
      <c r="AD6051">
        <f>(E6051 -$Y$7)/$Y$8</f>
        <v>-0.70099025568980644</v>
      </c>
      <c r="AE6051">
        <f t="shared" si="1138"/>
        <v>0</v>
      </c>
      <c r="AG6051">
        <f>(A6051 -$W$7)/$W$8</f>
        <v>0.17105954755967837</v>
      </c>
      <c r="AH6051">
        <f>(B6051 -$X$7)/$X$8</f>
        <v>1.4742478561729051</v>
      </c>
      <c r="AI6051">
        <f>(F6051 -$Z$7)/$Z$8</f>
        <v>0.34235525452897581</v>
      </c>
      <c r="AJ6051">
        <f>(I6051 -$AA$7)/$AA$8</f>
        <v>0.41145108517868284</v>
      </c>
      <c r="AK6051">
        <f t="shared" si="1139"/>
        <v>1.0011994733813825</v>
      </c>
      <c r="AL6051">
        <f>IF(C6051="Low", 1, IF(C6051="Medium", 2, IF(C6051="High", 3, "")))</f>
        <v>2</v>
      </c>
      <c r="AM6051">
        <f>IF(G6051="Low", 1, IF(G6051="Medium", 2, IF(G6051="High", 3, "")))</f>
        <v>1</v>
      </c>
      <c r="AN6051">
        <f t="shared" si="1141"/>
        <v>2</v>
      </c>
      <c r="AO6051">
        <f t="shared" si="1142"/>
        <v>2</v>
      </c>
      <c r="AP6051">
        <f t="shared" si="1143"/>
        <v>1</v>
      </c>
      <c r="AQ6051">
        <f>IF(H6051="Yes", 1, 0)</f>
        <v>1</v>
      </c>
      <c r="AR6051">
        <f>IF(D6051="Yes", 1, 0)</f>
        <v>1</v>
      </c>
      <c r="AS6051">
        <f t="shared" si="1144"/>
        <v>1</v>
      </c>
      <c r="AT6051">
        <f t="shared" si="1145"/>
        <v>1</v>
      </c>
      <c r="AU6051">
        <f t="shared" si="1146"/>
        <v>1</v>
      </c>
      <c r="AV6051">
        <f t="shared" si="1147"/>
        <v>0</v>
      </c>
      <c r="AX6051">
        <f t="shared" si="1148"/>
        <v>0</v>
      </c>
    </row>
    <row r="6052" spans="1:50" x14ac:dyDescent="0.3">
      <c r="A6052">
        <v>18</v>
      </c>
      <c r="B6052">
        <v>74</v>
      </c>
      <c r="C6052" t="s">
        <v>22</v>
      </c>
      <c r="D6052" t="s">
        <v>20</v>
      </c>
      <c r="E6052">
        <v>6</v>
      </c>
      <c r="F6052">
        <v>85</v>
      </c>
      <c r="G6052" t="s">
        <v>22</v>
      </c>
      <c r="H6052" t="s">
        <v>21</v>
      </c>
      <c r="I6052">
        <v>4</v>
      </c>
      <c r="J6052" t="s">
        <v>22</v>
      </c>
      <c r="K6052" t="s">
        <v>34</v>
      </c>
      <c r="L6052" t="s">
        <v>28</v>
      </c>
      <c r="M6052">
        <v>3</v>
      </c>
      <c r="N6052" t="s">
        <v>20</v>
      </c>
      <c r="O6052" t="s">
        <v>29</v>
      </c>
      <c r="P6052" t="s">
        <v>30</v>
      </c>
      <c r="Q6052" t="s">
        <v>31</v>
      </c>
      <c r="R6052">
        <v>66</v>
      </c>
      <c r="T6052">
        <f t="shared" si="1140"/>
        <v>0.1594396081697651</v>
      </c>
      <c r="U6052">
        <f t="shared" si="1149"/>
        <v>67.85590495088924</v>
      </c>
      <c r="AD6052">
        <f>(E6052 -$Y$7)/$Y$8</f>
        <v>-0.70099025568980644</v>
      </c>
      <c r="AE6052">
        <f t="shared" si="1138"/>
        <v>0</v>
      </c>
      <c r="AG6052">
        <f>(A6052 -$W$7)/$W$8</f>
        <v>-0.32976339072398297</v>
      </c>
      <c r="AH6052">
        <f>(B6052 -$X$7)/$X$8</f>
        <v>-0.51768032314824286</v>
      </c>
      <c r="AI6052">
        <f>(F6052 -$Z$7)/$Z$8</f>
        <v>0.68960895692587809</v>
      </c>
      <c r="AJ6052">
        <f>(I6052 -$AA$7)/$AA$8</f>
        <v>2.0368366276453838</v>
      </c>
      <c r="AK6052">
        <f t="shared" si="1139"/>
        <v>3.141133078780467E-2</v>
      </c>
      <c r="AL6052">
        <f>IF(C6052="Low", 1, IF(C6052="Medium", 2, IF(C6052="High", 3, "")))</f>
        <v>2</v>
      </c>
      <c r="AM6052">
        <f>IF(G6052="Low", 1, IF(G6052="Medium", 2, IF(G6052="High", 3, "")))</f>
        <v>2</v>
      </c>
      <c r="AN6052">
        <f t="shared" si="1141"/>
        <v>2</v>
      </c>
      <c r="AO6052">
        <f t="shared" si="1142"/>
        <v>2</v>
      </c>
      <c r="AP6052">
        <f t="shared" si="1143"/>
        <v>0</v>
      </c>
      <c r="AQ6052">
        <f>IF(H6052="Yes", 1, 0)</f>
        <v>1</v>
      </c>
      <c r="AR6052">
        <f>IF(D6052="Yes", 1, 0)</f>
        <v>0</v>
      </c>
      <c r="AS6052">
        <f t="shared" si="1144"/>
        <v>1</v>
      </c>
      <c r="AT6052">
        <f t="shared" si="1145"/>
        <v>0</v>
      </c>
      <c r="AU6052">
        <f t="shared" si="1146"/>
        <v>0</v>
      </c>
      <c r="AV6052">
        <f t="shared" si="1147"/>
        <v>0</v>
      </c>
      <c r="AX6052">
        <f t="shared" si="1148"/>
        <v>1</v>
      </c>
    </row>
    <row r="6053" spans="1:50" x14ac:dyDescent="0.3">
      <c r="A6053">
        <v>20</v>
      </c>
      <c r="B6053">
        <v>89</v>
      </c>
      <c r="C6053" t="s">
        <v>22</v>
      </c>
      <c r="D6053" t="s">
        <v>21</v>
      </c>
      <c r="E6053">
        <v>8</v>
      </c>
      <c r="F6053">
        <v>51</v>
      </c>
      <c r="G6053" t="s">
        <v>22</v>
      </c>
      <c r="H6053" t="s">
        <v>21</v>
      </c>
      <c r="I6053">
        <v>3</v>
      </c>
      <c r="J6053" t="s">
        <v>19</v>
      </c>
      <c r="K6053" t="s">
        <v>23</v>
      </c>
      <c r="L6053" t="s">
        <v>24</v>
      </c>
      <c r="M6053">
        <v>3</v>
      </c>
      <c r="N6053" t="s">
        <v>20</v>
      </c>
      <c r="O6053" t="s">
        <v>33</v>
      </c>
      <c r="P6053" t="s">
        <v>26</v>
      </c>
      <c r="Q6053" t="s">
        <v>31</v>
      </c>
      <c r="R6053">
        <v>70</v>
      </c>
      <c r="T6053">
        <f t="shared" si="1140"/>
        <v>0.56179434925010174</v>
      </c>
      <c r="U6053">
        <f t="shared" si="1149"/>
        <v>69.421129813985189</v>
      </c>
      <c r="AD6053">
        <f>(E6053 -$Y$7)/$Y$8</f>
        <v>0.66139910137521774</v>
      </c>
      <c r="AE6053">
        <f t="shared" si="1138"/>
        <v>1</v>
      </c>
      <c r="AG6053">
        <f>(A6053 -$W$7)/$W$8</f>
        <v>4.1185681317912485E-3</v>
      </c>
      <c r="AH6053">
        <f>(B6053 -$X$7)/$X$8</f>
        <v>0.78140327206120141</v>
      </c>
      <c r="AI6053">
        <f>(F6053 -$Z$7)/$Z$8</f>
        <v>-1.6717162193730573</v>
      </c>
      <c r="AJ6053">
        <f>(I6053 -$AA$7)/$AA$8</f>
        <v>1.2241438564120333</v>
      </c>
      <c r="AK6053">
        <f t="shared" si="1139"/>
        <v>3.141133078780467E-2</v>
      </c>
      <c r="AL6053">
        <f>IF(C6053="Low", 1, IF(C6053="Medium", 2, IF(C6053="High", 3, "")))</f>
        <v>2</v>
      </c>
      <c r="AM6053">
        <f>IF(G6053="Low", 1, IF(G6053="Medium", 2, IF(G6053="High", 3, "")))</f>
        <v>2</v>
      </c>
      <c r="AN6053">
        <f t="shared" si="1141"/>
        <v>3</v>
      </c>
      <c r="AO6053">
        <f t="shared" si="1142"/>
        <v>3</v>
      </c>
      <c r="AP6053">
        <f t="shared" si="1143"/>
        <v>1</v>
      </c>
      <c r="AQ6053">
        <f>IF(H6053="Yes", 1, 0)</f>
        <v>1</v>
      </c>
      <c r="AR6053">
        <f>IF(D6053="Yes", 1, 0)</f>
        <v>1</v>
      </c>
      <c r="AS6053">
        <f t="shared" si="1144"/>
        <v>1</v>
      </c>
      <c r="AT6053">
        <f t="shared" si="1145"/>
        <v>1</v>
      </c>
      <c r="AU6053">
        <f t="shared" si="1146"/>
        <v>1</v>
      </c>
      <c r="AV6053">
        <f t="shared" si="1147"/>
        <v>0</v>
      </c>
      <c r="AX6053">
        <f t="shared" si="1148"/>
        <v>0</v>
      </c>
    </row>
    <row r="6054" spans="1:50" x14ac:dyDescent="0.3">
      <c r="A6054">
        <v>29</v>
      </c>
      <c r="B6054">
        <v>78</v>
      </c>
      <c r="C6054" t="s">
        <v>22</v>
      </c>
      <c r="D6054" t="s">
        <v>21</v>
      </c>
      <c r="E6054">
        <v>7</v>
      </c>
      <c r="F6054">
        <v>80</v>
      </c>
      <c r="G6054" t="s">
        <v>22</v>
      </c>
      <c r="H6054" t="s">
        <v>21</v>
      </c>
      <c r="I6054">
        <v>2</v>
      </c>
      <c r="J6054" t="s">
        <v>22</v>
      </c>
      <c r="K6054" t="s">
        <v>23</v>
      </c>
      <c r="L6054" t="s">
        <v>24</v>
      </c>
      <c r="M6054">
        <v>4</v>
      </c>
      <c r="N6054" t="s">
        <v>20</v>
      </c>
      <c r="O6054" t="s">
        <v>33</v>
      </c>
      <c r="P6054" t="s">
        <v>26</v>
      </c>
      <c r="Q6054" t="s">
        <v>31</v>
      </c>
      <c r="R6054">
        <v>73</v>
      </c>
      <c r="T6054">
        <f t="shared" si="1140"/>
        <v>0.65820943076664029</v>
      </c>
      <c r="U6054">
        <f t="shared" si="1149"/>
        <v>69.796200037743219</v>
      </c>
      <c r="AD6054">
        <f>(E6054 -$Y$7)/$Y$8</f>
        <v>-1.9795577157294329E-2</v>
      </c>
      <c r="AE6054">
        <f t="shared" si="1138"/>
        <v>1</v>
      </c>
      <c r="AG6054">
        <f>(A6054 -$W$7)/$W$8</f>
        <v>1.5065873829827754</v>
      </c>
      <c r="AH6054">
        <f>(B6054 -$X$7)/$X$8</f>
        <v>-0.1712580310923911</v>
      </c>
      <c r="AI6054">
        <f>(F6054 -$Z$7)/$Z$8</f>
        <v>0.34235525452897581</v>
      </c>
      <c r="AJ6054">
        <f>(I6054 -$AA$7)/$AA$8</f>
        <v>0.41145108517868284</v>
      </c>
      <c r="AK6054">
        <f t="shared" si="1139"/>
        <v>1.0011994733813825</v>
      </c>
      <c r="AL6054">
        <f>IF(C6054="Low", 1, IF(C6054="Medium", 2, IF(C6054="High", 3, "")))</f>
        <v>2</v>
      </c>
      <c r="AM6054">
        <f>IF(G6054="Low", 1, IF(G6054="Medium", 2, IF(G6054="High", 3, "")))</f>
        <v>2</v>
      </c>
      <c r="AN6054">
        <f t="shared" si="1141"/>
        <v>2</v>
      </c>
      <c r="AO6054">
        <f t="shared" si="1142"/>
        <v>3</v>
      </c>
      <c r="AP6054">
        <f t="shared" si="1143"/>
        <v>1</v>
      </c>
      <c r="AQ6054">
        <f>IF(H6054="Yes", 1, 0)</f>
        <v>1</v>
      </c>
      <c r="AR6054">
        <f>IF(D6054="Yes", 1, 0)</f>
        <v>1</v>
      </c>
      <c r="AS6054">
        <f t="shared" si="1144"/>
        <v>1</v>
      </c>
      <c r="AT6054">
        <f t="shared" si="1145"/>
        <v>1</v>
      </c>
      <c r="AU6054">
        <f t="shared" si="1146"/>
        <v>1</v>
      </c>
      <c r="AV6054">
        <f t="shared" si="1147"/>
        <v>0</v>
      </c>
      <c r="AX6054">
        <f t="shared" si="1148"/>
        <v>0</v>
      </c>
    </row>
    <row r="6055" spans="1:50" x14ac:dyDescent="0.3">
      <c r="A6055">
        <v>12</v>
      </c>
      <c r="B6055">
        <v>86</v>
      </c>
      <c r="C6055" t="s">
        <v>19</v>
      </c>
      <c r="D6055" t="s">
        <v>21</v>
      </c>
      <c r="E6055">
        <v>5</v>
      </c>
      <c r="F6055">
        <v>76</v>
      </c>
      <c r="G6055" t="s">
        <v>18</v>
      </c>
      <c r="H6055" t="s">
        <v>20</v>
      </c>
      <c r="I6055">
        <v>2</v>
      </c>
      <c r="J6055" t="s">
        <v>22</v>
      </c>
      <c r="K6055" t="s">
        <v>23</v>
      </c>
      <c r="L6055" t="s">
        <v>24</v>
      </c>
      <c r="M6055">
        <v>3</v>
      </c>
      <c r="N6055" t="s">
        <v>20</v>
      </c>
      <c r="O6055" t="s">
        <v>33</v>
      </c>
      <c r="P6055" t="s">
        <v>26</v>
      </c>
      <c r="Q6055" t="s">
        <v>31</v>
      </c>
      <c r="R6055">
        <v>68</v>
      </c>
      <c r="T6055">
        <f t="shared" si="1140"/>
        <v>0.2596916545216108</v>
      </c>
      <c r="U6055">
        <f t="shared" si="1149"/>
        <v>68.24590158695429</v>
      </c>
      <c r="AD6055">
        <f>(E6055 -$Y$7)/$Y$8</f>
        <v>-1.3821849342223185</v>
      </c>
      <c r="AE6055">
        <f t="shared" si="1138"/>
        <v>1</v>
      </c>
      <c r="AG6055">
        <f>(A6055 -$W$7)/$W$8</f>
        <v>-1.3314092672913058</v>
      </c>
      <c r="AH6055">
        <f>(B6055 -$X$7)/$X$8</f>
        <v>0.52158655301931256</v>
      </c>
      <c r="AI6055">
        <f>(F6055 -$Z$7)/$Z$8</f>
        <v>6.455229261145401E-2</v>
      </c>
      <c r="AJ6055">
        <f>(I6055 -$AA$7)/$AA$8</f>
        <v>0.41145108517868284</v>
      </c>
      <c r="AK6055">
        <f t="shared" si="1139"/>
        <v>3.141133078780467E-2</v>
      </c>
      <c r="AL6055">
        <f>IF(C6055="Low", 1, IF(C6055="Medium", 2, IF(C6055="High", 3, "")))</f>
        <v>3</v>
      </c>
      <c r="AM6055">
        <f>IF(G6055="Low", 1, IF(G6055="Medium", 2, IF(G6055="High", 3, "")))</f>
        <v>1</v>
      </c>
      <c r="AN6055">
        <f t="shared" si="1141"/>
        <v>2</v>
      </c>
      <c r="AO6055">
        <f t="shared" si="1142"/>
        <v>3</v>
      </c>
      <c r="AP6055">
        <f t="shared" si="1143"/>
        <v>1</v>
      </c>
      <c r="AQ6055">
        <f>IF(H6055="Yes", 1, 0)</f>
        <v>0</v>
      </c>
      <c r="AR6055">
        <f>IF(D6055="Yes", 1, 0)</f>
        <v>1</v>
      </c>
      <c r="AS6055">
        <f t="shared" si="1144"/>
        <v>1</v>
      </c>
      <c r="AT6055">
        <f t="shared" si="1145"/>
        <v>1</v>
      </c>
      <c r="AU6055">
        <f t="shared" si="1146"/>
        <v>0</v>
      </c>
      <c r="AV6055">
        <f t="shared" si="1147"/>
        <v>0</v>
      </c>
      <c r="AX6055">
        <f t="shared" si="1148"/>
        <v>1</v>
      </c>
    </row>
    <row r="6056" spans="1:50" x14ac:dyDescent="0.3">
      <c r="A6056">
        <v>15</v>
      </c>
      <c r="B6056">
        <v>74</v>
      </c>
      <c r="C6056" t="s">
        <v>22</v>
      </c>
      <c r="D6056" t="s">
        <v>20</v>
      </c>
      <c r="E6056">
        <v>6</v>
      </c>
      <c r="F6056">
        <v>80</v>
      </c>
      <c r="G6056" t="s">
        <v>22</v>
      </c>
      <c r="H6056" t="s">
        <v>21</v>
      </c>
      <c r="I6056">
        <v>2</v>
      </c>
      <c r="J6056" t="s">
        <v>22</v>
      </c>
      <c r="K6056" t="s">
        <v>23</v>
      </c>
      <c r="L6056" t="s">
        <v>28</v>
      </c>
      <c r="M6056">
        <v>3</v>
      </c>
      <c r="N6056" t="s">
        <v>20</v>
      </c>
      <c r="O6056" t="s">
        <v>33</v>
      </c>
      <c r="P6056" t="s">
        <v>30</v>
      </c>
      <c r="Q6056" t="s">
        <v>27</v>
      </c>
      <c r="R6056">
        <v>66</v>
      </c>
      <c r="T6056">
        <f t="shared" si="1140"/>
        <v>1.357523561541607E-2</v>
      </c>
      <c r="U6056">
        <f t="shared" si="1149"/>
        <v>67.288469006307267</v>
      </c>
      <c r="AD6056">
        <f>(E6056 -$Y$7)/$Y$8</f>
        <v>-0.70099025568980644</v>
      </c>
      <c r="AE6056">
        <f t="shared" si="1138"/>
        <v>1</v>
      </c>
      <c r="AG6056">
        <f>(A6056 -$W$7)/$W$8</f>
        <v>-0.8305863290076444</v>
      </c>
      <c r="AH6056">
        <f>(B6056 -$X$7)/$X$8</f>
        <v>-0.51768032314824286</v>
      </c>
      <c r="AI6056">
        <f>(F6056 -$Z$7)/$Z$8</f>
        <v>0.34235525452897581</v>
      </c>
      <c r="AJ6056">
        <f>(I6056 -$AA$7)/$AA$8</f>
        <v>0.41145108517868284</v>
      </c>
      <c r="AK6056">
        <f t="shared" si="1139"/>
        <v>3.141133078780467E-2</v>
      </c>
      <c r="AL6056">
        <f>IF(C6056="Low", 1, IF(C6056="Medium", 2, IF(C6056="High", 3, "")))</f>
        <v>2</v>
      </c>
      <c r="AM6056">
        <f>IF(G6056="Low", 1, IF(G6056="Medium", 2, IF(G6056="High", 3, "")))</f>
        <v>2</v>
      </c>
      <c r="AN6056">
        <f t="shared" si="1141"/>
        <v>2</v>
      </c>
      <c r="AO6056">
        <f t="shared" si="1142"/>
        <v>3</v>
      </c>
      <c r="AP6056">
        <f t="shared" si="1143"/>
        <v>0</v>
      </c>
      <c r="AQ6056">
        <f>IF(H6056="Yes", 1, 0)</f>
        <v>1</v>
      </c>
      <c r="AR6056">
        <f>IF(D6056="Yes", 1, 0)</f>
        <v>0</v>
      </c>
      <c r="AS6056">
        <f t="shared" si="1144"/>
        <v>1</v>
      </c>
      <c r="AT6056">
        <f t="shared" si="1145"/>
        <v>0</v>
      </c>
      <c r="AU6056">
        <f t="shared" si="1146"/>
        <v>0</v>
      </c>
      <c r="AV6056">
        <f t="shared" si="1147"/>
        <v>0</v>
      </c>
      <c r="AX6056">
        <f t="shared" si="1148"/>
        <v>1</v>
      </c>
    </row>
    <row r="6057" spans="1:50" x14ac:dyDescent="0.3">
      <c r="A6057">
        <v>28</v>
      </c>
      <c r="B6057">
        <v>73</v>
      </c>
      <c r="C6057" t="s">
        <v>18</v>
      </c>
      <c r="D6057" t="s">
        <v>21</v>
      </c>
      <c r="E6057">
        <v>8</v>
      </c>
      <c r="F6057">
        <v>54</v>
      </c>
      <c r="G6057" t="s">
        <v>22</v>
      </c>
      <c r="H6057" t="s">
        <v>21</v>
      </c>
      <c r="I6057">
        <v>4</v>
      </c>
      <c r="J6057" t="s">
        <v>22</v>
      </c>
      <c r="K6057" t="s">
        <v>34</v>
      </c>
      <c r="L6057" t="s">
        <v>32</v>
      </c>
      <c r="M6057">
        <v>1</v>
      </c>
      <c r="N6057" t="s">
        <v>20</v>
      </c>
      <c r="O6057" t="s">
        <v>25</v>
      </c>
      <c r="P6057" t="s">
        <v>26</v>
      </c>
      <c r="Q6057" t="s">
        <v>31</v>
      </c>
      <c r="R6057">
        <v>67</v>
      </c>
      <c r="T6057">
        <f t="shared" si="1140"/>
        <v>0.20604993755857287</v>
      </c>
      <c r="U6057">
        <f t="shared" si="1149"/>
        <v>68.037226652829588</v>
      </c>
      <c r="AD6057">
        <f>(E6057 -$Y$7)/$Y$8</f>
        <v>0.66139910137521774</v>
      </c>
      <c r="AE6057">
        <f t="shared" si="1138"/>
        <v>0</v>
      </c>
      <c r="AG6057">
        <f>(A6057 -$W$7)/$W$8</f>
        <v>1.3396464035548883</v>
      </c>
      <c r="AH6057">
        <f>(B6057 -$X$7)/$X$8</f>
        <v>-0.60428589616220585</v>
      </c>
      <c r="AI6057">
        <f>(F6057 -$Z$7)/$Z$8</f>
        <v>-1.4633639979349158</v>
      </c>
      <c r="AJ6057">
        <f>(I6057 -$AA$7)/$AA$8</f>
        <v>2.0368366276453838</v>
      </c>
      <c r="AK6057">
        <f t="shared" si="1139"/>
        <v>-1.9081649543993509</v>
      </c>
      <c r="AL6057">
        <f>IF(C6057="Low", 1, IF(C6057="Medium", 2, IF(C6057="High", 3, "")))</f>
        <v>1</v>
      </c>
      <c r="AM6057">
        <f>IF(G6057="Low", 1, IF(G6057="Medium", 2, IF(G6057="High", 3, "")))</f>
        <v>2</v>
      </c>
      <c r="AN6057">
        <f t="shared" si="1141"/>
        <v>2</v>
      </c>
      <c r="AO6057">
        <f t="shared" si="1142"/>
        <v>1</v>
      </c>
      <c r="AP6057">
        <f t="shared" si="1143"/>
        <v>0</v>
      </c>
      <c r="AQ6057">
        <f>IF(H6057="Yes", 1, 0)</f>
        <v>1</v>
      </c>
      <c r="AR6057">
        <f>IF(D6057="Yes", 1, 0)</f>
        <v>1</v>
      </c>
      <c r="AS6057">
        <f t="shared" si="1144"/>
        <v>1</v>
      </c>
      <c r="AT6057">
        <f t="shared" si="1145"/>
        <v>1</v>
      </c>
      <c r="AU6057">
        <f t="shared" si="1146"/>
        <v>0</v>
      </c>
      <c r="AV6057">
        <f t="shared" si="1147"/>
        <v>0</v>
      </c>
      <c r="AX6057">
        <f t="shared" si="1148"/>
        <v>1</v>
      </c>
    </row>
    <row r="6058" spans="1:50" x14ac:dyDescent="0.3">
      <c r="A6058">
        <v>26</v>
      </c>
      <c r="B6058">
        <v>77</v>
      </c>
      <c r="C6058" t="s">
        <v>22</v>
      </c>
      <c r="D6058" t="s">
        <v>20</v>
      </c>
      <c r="E6058">
        <v>7</v>
      </c>
      <c r="F6058">
        <v>53</v>
      </c>
      <c r="G6058" t="s">
        <v>19</v>
      </c>
      <c r="H6058" t="s">
        <v>20</v>
      </c>
      <c r="I6058">
        <v>3</v>
      </c>
      <c r="J6058" t="s">
        <v>19</v>
      </c>
      <c r="K6058" t="s">
        <v>34</v>
      </c>
      <c r="L6058" t="s">
        <v>24</v>
      </c>
      <c r="M6058">
        <v>3</v>
      </c>
      <c r="N6058" t="s">
        <v>20</v>
      </c>
      <c r="O6058" t="s">
        <v>25</v>
      </c>
      <c r="P6058" t="s">
        <v>26</v>
      </c>
      <c r="Q6058" t="s">
        <v>31</v>
      </c>
      <c r="R6058">
        <v>67</v>
      </c>
      <c r="T6058">
        <f t="shared" si="1140"/>
        <v>0.3461635156640992</v>
      </c>
      <c r="U6058">
        <f t="shared" si="1149"/>
        <v>68.582291079109865</v>
      </c>
      <c r="AD6058">
        <f>(E6058 -$Y$7)/$Y$8</f>
        <v>-1.9795577157294329E-2</v>
      </c>
      <c r="AE6058">
        <f t="shared" si="1138"/>
        <v>0</v>
      </c>
      <c r="AG6058">
        <f>(A6058 -$W$7)/$W$8</f>
        <v>1.0057644446991141</v>
      </c>
      <c r="AH6058">
        <f>(B6058 -$X$7)/$X$8</f>
        <v>-0.25786360410635406</v>
      </c>
      <c r="AI6058">
        <f>(F6058 -$Z$7)/$Z$8</f>
        <v>-1.5328147384142963</v>
      </c>
      <c r="AJ6058">
        <f>(I6058 -$AA$7)/$AA$8</f>
        <v>1.2241438564120333</v>
      </c>
      <c r="AK6058">
        <f t="shared" si="1139"/>
        <v>3.141133078780467E-2</v>
      </c>
      <c r="AL6058">
        <f>IF(C6058="Low", 1, IF(C6058="Medium", 2, IF(C6058="High", 3, "")))</f>
        <v>2</v>
      </c>
      <c r="AM6058">
        <f>IF(G6058="Low", 1, IF(G6058="Medium", 2, IF(G6058="High", 3, "")))</f>
        <v>3</v>
      </c>
      <c r="AN6058">
        <f t="shared" si="1141"/>
        <v>3</v>
      </c>
      <c r="AO6058">
        <f t="shared" si="1142"/>
        <v>1</v>
      </c>
      <c r="AP6058">
        <f t="shared" si="1143"/>
        <v>1</v>
      </c>
      <c r="AQ6058">
        <f>IF(H6058="Yes", 1, 0)</f>
        <v>0</v>
      </c>
      <c r="AR6058">
        <f>IF(D6058="Yes", 1, 0)</f>
        <v>0</v>
      </c>
      <c r="AS6058">
        <f t="shared" si="1144"/>
        <v>1</v>
      </c>
      <c r="AT6058">
        <f t="shared" si="1145"/>
        <v>1</v>
      </c>
      <c r="AU6058">
        <f t="shared" si="1146"/>
        <v>0</v>
      </c>
      <c r="AV6058">
        <f t="shared" si="1147"/>
        <v>0</v>
      </c>
      <c r="AX6058">
        <f t="shared" si="1148"/>
        <v>1</v>
      </c>
    </row>
    <row r="6059" spans="1:50" x14ac:dyDescent="0.3">
      <c r="A6059">
        <v>18</v>
      </c>
      <c r="B6059">
        <v>66</v>
      </c>
      <c r="C6059" t="s">
        <v>22</v>
      </c>
      <c r="D6059" t="s">
        <v>21</v>
      </c>
      <c r="E6059">
        <v>9</v>
      </c>
      <c r="F6059">
        <v>59</v>
      </c>
      <c r="G6059" t="s">
        <v>22</v>
      </c>
      <c r="H6059" t="s">
        <v>20</v>
      </c>
      <c r="I6059">
        <v>0</v>
      </c>
      <c r="J6059" t="s">
        <v>22</v>
      </c>
      <c r="K6059" t="s">
        <v>34</v>
      </c>
      <c r="L6059" t="s">
        <v>24</v>
      </c>
      <c r="M6059">
        <v>3</v>
      </c>
      <c r="N6059" t="s">
        <v>20</v>
      </c>
      <c r="O6059" t="s">
        <v>25</v>
      </c>
      <c r="P6059" t="s">
        <v>26</v>
      </c>
      <c r="Q6059" t="s">
        <v>27</v>
      </c>
      <c r="R6059">
        <v>62</v>
      </c>
      <c r="T6059">
        <f t="shared" si="1140"/>
        <v>-0.24033134278311574</v>
      </c>
      <c r="U6059">
        <f t="shared" si="1149"/>
        <v>66.300731448285916</v>
      </c>
      <c r="AD6059">
        <f>(E6059 -$Y$7)/$Y$8</f>
        <v>1.3425937799077299</v>
      </c>
      <c r="AE6059">
        <f t="shared" si="1138"/>
        <v>0</v>
      </c>
      <c r="AG6059">
        <f>(A6059 -$W$7)/$W$8</f>
        <v>-0.32976339072398297</v>
      </c>
      <c r="AH6059">
        <f>(B6059 -$X$7)/$X$8</f>
        <v>-1.2105249072599464</v>
      </c>
      <c r="AI6059">
        <f>(F6059 -$Z$7)/$Z$8</f>
        <v>-1.1161102955380136</v>
      </c>
      <c r="AJ6059">
        <f>(I6059 -$AA$7)/$AA$8</f>
        <v>-1.213934457288018</v>
      </c>
      <c r="AK6059">
        <f t="shared" si="1139"/>
        <v>3.141133078780467E-2</v>
      </c>
      <c r="AL6059">
        <f>IF(C6059="Low", 1, IF(C6059="Medium", 2, IF(C6059="High", 3, "")))</f>
        <v>2</v>
      </c>
      <c r="AM6059">
        <f>IF(G6059="Low", 1, IF(G6059="Medium", 2, IF(G6059="High", 3, "")))</f>
        <v>2</v>
      </c>
      <c r="AN6059">
        <f t="shared" si="1141"/>
        <v>2</v>
      </c>
      <c r="AO6059">
        <f t="shared" si="1142"/>
        <v>1</v>
      </c>
      <c r="AP6059">
        <f t="shared" si="1143"/>
        <v>1</v>
      </c>
      <c r="AQ6059">
        <f>IF(H6059="Yes", 1, 0)</f>
        <v>0</v>
      </c>
      <c r="AR6059">
        <f>IF(D6059="Yes", 1, 0)</f>
        <v>1</v>
      </c>
      <c r="AS6059">
        <f t="shared" si="1144"/>
        <v>1</v>
      </c>
      <c r="AT6059">
        <f t="shared" si="1145"/>
        <v>1</v>
      </c>
      <c r="AU6059">
        <f t="shared" si="1146"/>
        <v>0</v>
      </c>
      <c r="AV6059">
        <f t="shared" si="1147"/>
        <v>0</v>
      </c>
      <c r="AX6059">
        <f t="shared" si="1148"/>
        <v>1</v>
      </c>
    </row>
    <row r="6060" spans="1:50" x14ac:dyDescent="0.3">
      <c r="A6060">
        <v>25</v>
      </c>
      <c r="B6060">
        <v>93</v>
      </c>
      <c r="C6060" t="s">
        <v>18</v>
      </c>
      <c r="D6060" t="s">
        <v>20</v>
      </c>
      <c r="E6060">
        <v>8</v>
      </c>
      <c r="F6060">
        <v>93</v>
      </c>
      <c r="G6060" t="s">
        <v>22</v>
      </c>
      <c r="H6060" t="s">
        <v>21</v>
      </c>
      <c r="I6060">
        <v>2</v>
      </c>
      <c r="J6060" t="s">
        <v>22</v>
      </c>
      <c r="K6060" t="s">
        <v>23</v>
      </c>
      <c r="L6060" t="s">
        <v>24</v>
      </c>
      <c r="M6060">
        <v>3</v>
      </c>
      <c r="N6060" t="s">
        <v>20</v>
      </c>
      <c r="O6060" t="s">
        <v>29</v>
      </c>
      <c r="P6060" t="s">
        <v>26</v>
      </c>
      <c r="Q6060" t="s">
        <v>27</v>
      </c>
      <c r="R6060">
        <v>72</v>
      </c>
      <c r="T6060">
        <f t="shared" si="1140"/>
        <v>0.710503737392427</v>
      </c>
      <c r="U6060">
        <f t="shared" si="1149"/>
        <v>69.999633328250169</v>
      </c>
      <c r="AD6060">
        <f>(E6060 -$Y$7)/$Y$8</f>
        <v>0.66139910137521774</v>
      </c>
      <c r="AE6060">
        <f t="shared" si="1138"/>
        <v>1</v>
      </c>
      <c r="AG6060">
        <f>(A6060 -$W$7)/$W$8</f>
        <v>0.83882346527122686</v>
      </c>
      <c r="AH6060">
        <f>(B6060 -$X$7)/$X$8</f>
        <v>1.1278255641170531</v>
      </c>
      <c r="AI6060">
        <f>(F6060 -$Z$7)/$Z$8</f>
        <v>1.2452148807609216</v>
      </c>
      <c r="AJ6060">
        <f>(I6060 -$AA$7)/$AA$8</f>
        <v>0.41145108517868284</v>
      </c>
      <c r="AK6060">
        <f t="shared" si="1139"/>
        <v>3.141133078780467E-2</v>
      </c>
      <c r="AL6060">
        <f>IF(C6060="Low", 1, IF(C6060="Medium", 2, IF(C6060="High", 3, "")))</f>
        <v>1</v>
      </c>
      <c r="AM6060">
        <f>IF(G6060="Low", 1, IF(G6060="Medium", 2, IF(G6060="High", 3, "")))</f>
        <v>2</v>
      </c>
      <c r="AN6060">
        <f t="shared" si="1141"/>
        <v>2</v>
      </c>
      <c r="AO6060">
        <f t="shared" si="1142"/>
        <v>2</v>
      </c>
      <c r="AP6060">
        <f t="shared" si="1143"/>
        <v>1</v>
      </c>
      <c r="AQ6060">
        <f>IF(H6060="Yes", 1, 0)</f>
        <v>1</v>
      </c>
      <c r="AR6060">
        <f>IF(D6060="Yes", 1, 0)</f>
        <v>0</v>
      </c>
      <c r="AS6060">
        <f t="shared" si="1144"/>
        <v>1</v>
      </c>
      <c r="AT6060">
        <f t="shared" si="1145"/>
        <v>1</v>
      </c>
      <c r="AU6060">
        <f t="shared" si="1146"/>
        <v>1</v>
      </c>
      <c r="AV6060">
        <f t="shared" si="1147"/>
        <v>0</v>
      </c>
      <c r="AX6060">
        <f t="shared" si="1148"/>
        <v>0</v>
      </c>
    </row>
    <row r="6061" spans="1:50" x14ac:dyDescent="0.3">
      <c r="A6061">
        <v>22</v>
      </c>
      <c r="B6061">
        <v>74</v>
      </c>
      <c r="C6061" t="s">
        <v>18</v>
      </c>
      <c r="D6061" t="s">
        <v>21</v>
      </c>
      <c r="E6061">
        <v>6</v>
      </c>
      <c r="F6061">
        <v>68</v>
      </c>
      <c r="G6061" t="s">
        <v>22</v>
      </c>
      <c r="H6061" t="s">
        <v>21</v>
      </c>
      <c r="I6061">
        <v>0</v>
      </c>
      <c r="J6061" t="s">
        <v>18</v>
      </c>
      <c r="K6061" t="s">
        <v>23</v>
      </c>
      <c r="L6061" t="s">
        <v>24</v>
      </c>
      <c r="M6061">
        <v>4</v>
      </c>
      <c r="N6061" t="s">
        <v>20</v>
      </c>
      <c r="O6061" t="s">
        <v>25</v>
      </c>
      <c r="P6061" t="s">
        <v>35</v>
      </c>
      <c r="Q6061" t="s">
        <v>27</v>
      </c>
      <c r="R6061">
        <v>65</v>
      </c>
      <c r="T6061">
        <f t="shared" si="1140"/>
        <v>-3.4159262630597112E-2</v>
      </c>
      <c r="U6061">
        <f t="shared" si="1149"/>
        <v>67.102774106126745</v>
      </c>
      <c r="AD6061">
        <f>(E6061 -$Y$7)/$Y$8</f>
        <v>-0.70099025568980644</v>
      </c>
      <c r="AE6061">
        <f t="shared" si="1138"/>
        <v>1</v>
      </c>
      <c r="AG6061">
        <f>(A6061 -$W$7)/$W$8</f>
        <v>0.3380005269875655</v>
      </c>
      <c r="AH6061">
        <f>(B6061 -$X$7)/$X$8</f>
        <v>-0.51768032314824286</v>
      </c>
      <c r="AI6061">
        <f>(F6061 -$Z$7)/$Z$8</f>
        <v>-0.49105363122358958</v>
      </c>
      <c r="AJ6061">
        <f>(I6061 -$AA$7)/$AA$8</f>
        <v>-1.213934457288018</v>
      </c>
      <c r="AK6061">
        <f t="shared" si="1139"/>
        <v>1.0011994733813825</v>
      </c>
      <c r="AL6061">
        <f>IF(C6061="Low", 1, IF(C6061="Medium", 2, IF(C6061="High", 3, "")))</f>
        <v>1</v>
      </c>
      <c r="AM6061">
        <f>IF(G6061="Low", 1, IF(G6061="Medium", 2, IF(G6061="High", 3, "")))</f>
        <v>2</v>
      </c>
      <c r="AN6061">
        <f t="shared" si="1141"/>
        <v>1</v>
      </c>
      <c r="AO6061">
        <f t="shared" si="1142"/>
        <v>1</v>
      </c>
      <c r="AP6061">
        <f t="shared" si="1143"/>
        <v>1</v>
      </c>
      <c r="AQ6061">
        <f>IF(H6061="Yes", 1, 0)</f>
        <v>1</v>
      </c>
      <c r="AR6061">
        <f>IF(D6061="Yes", 1, 0)</f>
        <v>1</v>
      </c>
      <c r="AS6061">
        <f t="shared" si="1144"/>
        <v>1</v>
      </c>
      <c r="AT6061">
        <f t="shared" si="1145"/>
        <v>0</v>
      </c>
      <c r="AU6061">
        <f t="shared" si="1146"/>
        <v>0</v>
      </c>
      <c r="AV6061">
        <f t="shared" si="1147"/>
        <v>0</v>
      </c>
      <c r="AX6061">
        <f t="shared" si="1148"/>
        <v>1</v>
      </c>
    </row>
    <row r="6062" spans="1:50" x14ac:dyDescent="0.3">
      <c r="A6062">
        <v>29</v>
      </c>
      <c r="B6062">
        <v>76</v>
      </c>
      <c r="C6062" t="s">
        <v>22</v>
      </c>
      <c r="D6062" t="s">
        <v>21</v>
      </c>
      <c r="E6062">
        <v>9</v>
      </c>
      <c r="F6062">
        <v>72</v>
      </c>
      <c r="G6062" t="s">
        <v>22</v>
      </c>
      <c r="H6062" t="s">
        <v>21</v>
      </c>
      <c r="I6062">
        <v>1</v>
      </c>
      <c r="J6062" t="s">
        <v>22</v>
      </c>
      <c r="K6062" t="s">
        <v>23</v>
      </c>
      <c r="L6062" t="s">
        <v>24</v>
      </c>
      <c r="M6062">
        <v>3</v>
      </c>
      <c r="N6062" t="s">
        <v>20</v>
      </c>
      <c r="O6062" t="s">
        <v>25</v>
      </c>
      <c r="P6062" t="s">
        <v>26</v>
      </c>
      <c r="Q6062" t="s">
        <v>27</v>
      </c>
      <c r="R6062">
        <v>69</v>
      </c>
      <c r="T6062">
        <f t="shared" si="1140"/>
        <v>0.43597357070055026</v>
      </c>
      <c r="U6062">
        <f t="shared" si="1149"/>
        <v>68.931666684133489</v>
      </c>
      <c r="AD6062">
        <f>(E6062 -$Y$7)/$Y$8</f>
        <v>1.3425937799077299</v>
      </c>
      <c r="AE6062">
        <f t="shared" si="1138"/>
        <v>1</v>
      </c>
      <c r="AG6062">
        <f>(A6062 -$W$7)/$W$8</f>
        <v>1.5065873829827754</v>
      </c>
      <c r="AH6062">
        <f>(B6062 -$X$7)/$X$8</f>
        <v>-0.34446917712031699</v>
      </c>
      <c r="AI6062">
        <f>(F6062 -$Z$7)/$Z$8</f>
        <v>-0.21325066930606779</v>
      </c>
      <c r="AJ6062">
        <f>(I6062 -$AA$7)/$AA$8</f>
        <v>-0.40124168605466753</v>
      </c>
      <c r="AK6062">
        <f t="shared" si="1139"/>
        <v>3.141133078780467E-2</v>
      </c>
      <c r="AL6062">
        <f>IF(C6062="Low", 1, IF(C6062="Medium", 2, IF(C6062="High", 3, "")))</f>
        <v>2</v>
      </c>
      <c r="AM6062">
        <f>IF(G6062="Low", 1, IF(G6062="Medium", 2, IF(G6062="High", 3, "")))</f>
        <v>2</v>
      </c>
      <c r="AN6062">
        <f t="shared" si="1141"/>
        <v>2</v>
      </c>
      <c r="AO6062">
        <f t="shared" si="1142"/>
        <v>1</v>
      </c>
      <c r="AP6062">
        <f t="shared" si="1143"/>
        <v>1</v>
      </c>
      <c r="AQ6062">
        <f>IF(H6062="Yes", 1, 0)</f>
        <v>1</v>
      </c>
      <c r="AR6062">
        <f>IF(D6062="Yes", 1, 0)</f>
        <v>1</v>
      </c>
      <c r="AS6062">
        <f t="shared" si="1144"/>
        <v>1</v>
      </c>
      <c r="AT6062">
        <f t="shared" si="1145"/>
        <v>1</v>
      </c>
      <c r="AU6062">
        <f t="shared" si="1146"/>
        <v>0</v>
      </c>
      <c r="AV6062">
        <f t="shared" si="1147"/>
        <v>0</v>
      </c>
      <c r="AX6062">
        <f t="shared" si="1148"/>
        <v>1</v>
      </c>
    </row>
    <row r="6063" spans="1:50" x14ac:dyDescent="0.3">
      <c r="A6063">
        <v>20</v>
      </c>
      <c r="B6063">
        <v>96</v>
      </c>
      <c r="C6063" t="s">
        <v>22</v>
      </c>
      <c r="D6063" t="s">
        <v>20</v>
      </c>
      <c r="E6063">
        <v>9</v>
      </c>
      <c r="F6063">
        <v>70</v>
      </c>
      <c r="G6063" t="s">
        <v>22</v>
      </c>
      <c r="H6063" t="s">
        <v>21</v>
      </c>
      <c r="I6063">
        <v>2</v>
      </c>
      <c r="J6063" t="s">
        <v>18</v>
      </c>
      <c r="K6063" t="s">
        <v>23</v>
      </c>
      <c r="L6063" t="s">
        <v>24</v>
      </c>
      <c r="M6063">
        <v>2</v>
      </c>
      <c r="N6063" t="s">
        <v>21</v>
      </c>
      <c r="O6063" t="s">
        <v>25</v>
      </c>
      <c r="P6063" t="s">
        <v>26</v>
      </c>
      <c r="Q6063" t="s">
        <v>27</v>
      </c>
      <c r="R6063">
        <v>69</v>
      </c>
      <c r="T6063">
        <f t="shared" si="1140"/>
        <v>0.4369958915731606</v>
      </c>
      <c r="U6063">
        <f t="shared" si="1149"/>
        <v>68.935643677280325</v>
      </c>
      <c r="AD6063">
        <f>(E6063 -$Y$7)/$Y$8</f>
        <v>1.3425937799077299</v>
      </c>
      <c r="AE6063">
        <f t="shared" si="1138"/>
        <v>1</v>
      </c>
      <c r="AG6063">
        <f>(A6063 -$W$7)/$W$8</f>
        <v>4.1185681317912485E-3</v>
      </c>
      <c r="AH6063">
        <f>(B6063 -$X$7)/$X$8</f>
        <v>1.3876422831589421</v>
      </c>
      <c r="AI6063">
        <f>(F6063 -$Z$7)/$Z$8</f>
        <v>-0.35215215026482866</v>
      </c>
      <c r="AJ6063">
        <f>(I6063 -$AA$7)/$AA$8</f>
        <v>0.41145108517868284</v>
      </c>
      <c r="AK6063">
        <f t="shared" si="1139"/>
        <v>-0.93837681180577304</v>
      </c>
      <c r="AL6063">
        <f>IF(C6063="Low", 1, IF(C6063="Medium", 2, IF(C6063="High", 3, "")))</f>
        <v>2</v>
      </c>
      <c r="AM6063">
        <f>IF(G6063="Low", 1, IF(G6063="Medium", 2, IF(G6063="High", 3, "")))</f>
        <v>2</v>
      </c>
      <c r="AN6063">
        <f t="shared" si="1141"/>
        <v>1</v>
      </c>
      <c r="AO6063">
        <f t="shared" si="1142"/>
        <v>1</v>
      </c>
      <c r="AP6063">
        <f t="shared" si="1143"/>
        <v>1</v>
      </c>
      <c r="AQ6063">
        <f>IF(H6063="Yes", 1, 0)</f>
        <v>1</v>
      </c>
      <c r="AR6063">
        <f>IF(D6063="Yes", 1, 0)</f>
        <v>0</v>
      </c>
      <c r="AS6063">
        <f t="shared" si="1144"/>
        <v>0</v>
      </c>
      <c r="AT6063">
        <f t="shared" si="1145"/>
        <v>1</v>
      </c>
      <c r="AU6063">
        <f t="shared" si="1146"/>
        <v>0</v>
      </c>
      <c r="AV6063">
        <f t="shared" si="1147"/>
        <v>0</v>
      </c>
      <c r="AX6063">
        <f t="shared" si="1148"/>
        <v>1</v>
      </c>
    </row>
    <row r="6064" spans="1:50" x14ac:dyDescent="0.3">
      <c r="A6064">
        <v>26</v>
      </c>
      <c r="B6064">
        <v>80</v>
      </c>
      <c r="C6064" t="s">
        <v>19</v>
      </c>
      <c r="D6064" t="s">
        <v>21</v>
      </c>
      <c r="E6064">
        <v>4</v>
      </c>
      <c r="F6064">
        <v>86</v>
      </c>
      <c r="G6064" t="s">
        <v>22</v>
      </c>
      <c r="H6064" t="s">
        <v>20</v>
      </c>
      <c r="I6064">
        <v>0</v>
      </c>
      <c r="J6064" t="s">
        <v>22</v>
      </c>
      <c r="K6064" t="s">
        <v>23</v>
      </c>
      <c r="L6064" t="s">
        <v>24</v>
      </c>
      <c r="M6064">
        <v>4</v>
      </c>
      <c r="N6064" t="s">
        <v>20</v>
      </c>
      <c r="O6064" t="s">
        <v>29</v>
      </c>
      <c r="P6064" t="s">
        <v>30</v>
      </c>
      <c r="Q6064" t="s">
        <v>27</v>
      </c>
      <c r="R6064">
        <v>69</v>
      </c>
      <c r="T6064">
        <f t="shared" si="1140"/>
        <v>0.44433703166692096</v>
      </c>
      <c r="U6064">
        <f t="shared" si="1149"/>
        <v>68.964201896744498</v>
      </c>
      <c r="AD6064">
        <f>(E6064 -$Y$7)/$Y$8</f>
        <v>-2.0633796127548307</v>
      </c>
      <c r="AE6064">
        <f t="shared" si="1138"/>
        <v>1</v>
      </c>
      <c r="AG6064">
        <f>(A6064 -$W$7)/$W$8</f>
        <v>1.0057644446991141</v>
      </c>
      <c r="AH6064">
        <f>(B6064 -$X$7)/$X$8</f>
        <v>1.9531149355348125E-3</v>
      </c>
      <c r="AI6064">
        <f>(F6064 -$Z$7)/$Z$8</f>
        <v>0.75905969740525847</v>
      </c>
      <c r="AJ6064">
        <f>(I6064 -$AA$7)/$AA$8</f>
        <v>-1.213934457288018</v>
      </c>
      <c r="AK6064">
        <f t="shared" si="1139"/>
        <v>1.0011994733813825</v>
      </c>
      <c r="AL6064">
        <f>IF(C6064="Low", 1, IF(C6064="Medium", 2, IF(C6064="High", 3, "")))</f>
        <v>3</v>
      </c>
      <c r="AM6064">
        <f>IF(G6064="Low", 1, IF(G6064="Medium", 2, IF(G6064="High", 3, "")))</f>
        <v>2</v>
      </c>
      <c r="AN6064">
        <f t="shared" si="1141"/>
        <v>2</v>
      </c>
      <c r="AO6064">
        <f t="shared" si="1142"/>
        <v>2</v>
      </c>
      <c r="AP6064">
        <f t="shared" si="1143"/>
        <v>1</v>
      </c>
      <c r="AQ6064">
        <f>IF(H6064="Yes", 1, 0)</f>
        <v>0</v>
      </c>
      <c r="AR6064">
        <f>IF(D6064="Yes", 1, 0)</f>
        <v>1</v>
      </c>
      <c r="AS6064">
        <f t="shared" si="1144"/>
        <v>1</v>
      </c>
      <c r="AT6064">
        <f t="shared" si="1145"/>
        <v>0</v>
      </c>
      <c r="AU6064">
        <f t="shared" si="1146"/>
        <v>0</v>
      </c>
      <c r="AV6064">
        <f t="shared" si="1147"/>
        <v>0</v>
      </c>
      <c r="AX6064">
        <f t="shared" si="1148"/>
        <v>1</v>
      </c>
    </row>
    <row r="6065" spans="1:50" x14ac:dyDescent="0.3">
      <c r="A6065">
        <v>36</v>
      </c>
      <c r="B6065">
        <v>82</v>
      </c>
      <c r="C6065" t="s">
        <v>18</v>
      </c>
      <c r="D6065" t="s">
        <v>21</v>
      </c>
      <c r="E6065">
        <v>7</v>
      </c>
      <c r="F6065">
        <v>63</v>
      </c>
      <c r="G6065" t="s">
        <v>22</v>
      </c>
      <c r="H6065" t="s">
        <v>21</v>
      </c>
      <c r="I6065">
        <v>0</v>
      </c>
      <c r="J6065" t="s">
        <v>22</v>
      </c>
      <c r="K6065" t="s">
        <v>34</v>
      </c>
      <c r="L6065" t="s">
        <v>24</v>
      </c>
      <c r="M6065">
        <v>3</v>
      </c>
      <c r="N6065" t="s">
        <v>20</v>
      </c>
      <c r="O6065" t="s">
        <v>25</v>
      </c>
      <c r="P6065" t="s">
        <v>26</v>
      </c>
      <c r="Q6065" t="s">
        <v>27</v>
      </c>
      <c r="R6065">
        <v>69</v>
      </c>
      <c r="T6065">
        <f t="shared" si="1140"/>
        <v>0.56986049427368302</v>
      </c>
      <c r="U6065">
        <f t="shared" si="1149"/>
        <v>69.452508419606545</v>
      </c>
      <c r="AD6065">
        <f>(E6065 -$Y$7)/$Y$8</f>
        <v>-1.9795577157294329E-2</v>
      </c>
      <c r="AE6065">
        <f t="shared" si="1138"/>
        <v>0</v>
      </c>
      <c r="AG6065">
        <f>(A6065 -$W$7)/$W$8</f>
        <v>2.6751742389779851</v>
      </c>
      <c r="AH6065">
        <f>(B6065 -$X$7)/$X$8</f>
        <v>0.17516426096346072</v>
      </c>
      <c r="AI6065">
        <f>(F6065 -$Z$7)/$Z$8</f>
        <v>-0.83830733362049181</v>
      </c>
      <c r="AJ6065">
        <f>(I6065 -$AA$7)/$AA$8</f>
        <v>-1.213934457288018</v>
      </c>
      <c r="AK6065">
        <f t="shared" si="1139"/>
        <v>3.141133078780467E-2</v>
      </c>
      <c r="AL6065">
        <f>IF(C6065="Low", 1, IF(C6065="Medium", 2, IF(C6065="High", 3, "")))</f>
        <v>1</v>
      </c>
      <c r="AM6065">
        <f>IF(G6065="Low", 1, IF(G6065="Medium", 2, IF(G6065="High", 3, "")))</f>
        <v>2</v>
      </c>
      <c r="AN6065">
        <f t="shared" si="1141"/>
        <v>2</v>
      </c>
      <c r="AO6065">
        <f t="shared" si="1142"/>
        <v>1</v>
      </c>
      <c r="AP6065">
        <f t="shared" si="1143"/>
        <v>1</v>
      </c>
      <c r="AQ6065">
        <f>IF(H6065="Yes", 1, 0)</f>
        <v>1</v>
      </c>
      <c r="AR6065">
        <f>IF(D6065="Yes", 1, 0)</f>
        <v>1</v>
      </c>
      <c r="AS6065">
        <f t="shared" si="1144"/>
        <v>1</v>
      </c>
      <c r="AT6065">
        <f t="shared" si="1145"/>
        <v>1</v>
      </c>
      <c r="AU6065">
        <f t="shared" si="1146"/>
        <v>0</v>
      </c>
      <c r="AV6065">
        <f t="shared" si="1147"/>
        <v>0</v>
      </c>
      <c r="AX6065">
        <f t="shared" si="1148"/>
        <v>1</v>
      </c>
    </row>
    <row r="6066" spans="1:50" x14ac:dyDescent="0.3">
      <c r="A6066">
        <v>24</v>
      </c>
      <c r="B6066">
        <v>98</v>
      </c>
      <c r="C6066" t="s">
        <v>18</v>
      </c>
      <c r="D6066" t="s">
        <v>21</v>
      </c>
      <c r="E6066">
        <v>6</v>
      </c>
      <c r="F6066">
        <v>53</v>
      </c>
      <c r="G6066" t="s">
        <v>22</v>
      </c>
      <c r="H6066" t="s">
        <v>21</v>
      </c>
      <c r="I6066">
        <v>1</v>
      </c>
      <c r="J6066" t="s">
        <v>18</v>
      </c>
      <c r="K6066" t="s">
        <v>23</v>
      </c>
      <c r="L6066" t="s">
        <v>32</v>
      </c>
      <c r="M6066">
        <v>2</v>
      </c>
      <c r="N6066" t="s">
        <v>20</v>
      </c>
      <c r="O6066" t="s">
        <v>25</v>
      </c>
      <c r="P6066" t="s">
        <v>26</v>
      </c>
      <c r="Q6066" t="s">
        <v>31</v>
      </c>
      <c r="R6066">
        <v>69</v>
      </c>
      <c r="T6066">
        <f t="shared" si="1140"/>
        <v>0.3982285956670738</v>
      </c>
      <c r="U6066">
        <f t="shared" si="1149"/>
        <v>68.784832641068164</v>
      </c>
      <c r="AD6066">
        <f>(E6066 -$Y$7)/$Y$8</f>
        <v>-0.70099025568980644</v>
      </c>
      <c r="AE6066">
        <f t="shared" si="1138"/>
        <v>1</v>
      </c>
      <c r="AG6066">
        <f>(A6066 -$W$7)/$W$8</f>
        <v>0.67188248584333976</v>
      </c>
      <c r="AH6066">
        <f>(B6066 -$X$7)/$X$8</f>
        <v>1.5608534291868679</v>
      </c>
      <c r="AI6066">
        <f>(F6066 -$Z$7)/$Z$8</f>
        <v>-1.5328147384142963</v>
      </c>
      <c r="AJ6066">
        <f>(I6066 -$AA$7)/$AA$8</f>
        <v>-0.40124168605466753</v>
      </c>
      <c r="AK6066">
        <f t="shared" si="1139"/>
        <v>-0.93837681180577304</v>
      </c>
      <c r="AL6066">
        <f>IF(C6066="Low", 1, IF(C6066="Medium", 2, IF(C6066="High", 3, "")))</f>
        <v>1</v>
      </c>
      <c r="AM6066">
        <f>IF(G6066="Low", 1, IF(G6066="Medium", 2, IF(G6066="High", 3, "")))</f>
        <v>2</v>
      </c>
      <c r="AN6066">
        <f t="shared" si="1141"/>
        <v>1</v>
      </c>
      <c r="AO6066">
        <f t="shared" si="1142"/>
        <v>1</v>
      </c>
      <c r="AP6066">
        <f t="shared" si="1143"/>
        <v>0</v>
      </c>
      <c r="AQ6066">
        <f>IF(H6066="Yes", 1, 0)</f>
        <v>1</v>
      </c>
      <c r="AR6066">
        <f>IF(D6066="Yes", 1, 0)</f>
        <v>1</v>
      </c>
      <c r="AS6066">
        <f t="shared" si="1144"/>
        <v>1</v>
      </c>
      <c r="AT6066">
        <f t="shared" si="1145"/>
        <v>1</v>
      </c>
      <c r="AU6066">
        <f t="shared" si="1146"/>
        <v>0</v>
      </c>
      <c r="AV6066">
        <f t="shared" si="1147"/>
        <v>0</v>
      </c>
      <c r="AX6066">
        <f t="shared" si="1148"/>
        <v>1</v>
      </c>
    </row>
    <row r="6067" spans="1:50" x14ac:dyDescent="0.3">
      <c r="A6067">
        <v>20</v>
      </c>
      <c r="B6067">
        <v>95</v>
      </c>
      <c r="C6067" t="s">
        <v>22</v>
      </c>
      <c r="D6067" t="s">
        <v>21</v>
      </c>
      <c r="E6067">
        <v>7</v>
      </c>
      <c r="F6067">
        <v>69</v>
      </c>
      <c r="G6067" t="s">
        <v>18</v>
      </c>
      <c r="H6067" t="s">
        <v>21</v>
      </c>
      <c r="I6067">
        <v>0</v>
      </c>
      <c r="J6067" t="s">
        <v>19</v>
      </c>
      <c r="K6067" t="s">
        <v>23</v>
      </c>
      <c r="L6067" t="s">
        <v>32</v>
      </c>
      <c r="M6067">
        <v>3</v>
      </c>
      <c r="N6067" t="s">
        <v>20</v>
      </c>
      <c r="O6067" t="s">
        <v>25</v>
      </c>
      <c r="P6067" t="s">
        <v>26</v>
      </c>
      <c r="Q6067" t="s">
        <v>27</v>
      </c>
      <c r="R6067">
        <v>70</v>
      </c>
      <c r="T6067">
        <f t="shared" si="1140"/>
        <v>0.41822044823141852</v>
      </c>
      <c r="U6067">
        <f t="shared" si="1149"/>
        <v>68.862604173246552</v>
      </c>
      <c r="AD6067">
        <f>(E6067 -$Y$7)/$Y$8</f>
        <v>-1.9795577157294329E-2</v>
      </c>
      <c r="AE6067">
        <f t="shared" si="1138"/>
        <v>1</v>
      </c>
      <c r="AG6067">
        <f>(A6067 -$W$7)/$W$8</f>
        <v>4.1185681317912485E-3</v>
      </c>
      <c r="AH6067">
        <f>(B6067 -$X$7)/$X$8</f>
        <v>1.3010367101449791</v>
      </c>
      <c r="AI6067">
        <f>(F6067 -$Z$7)/$Z$8</f>
        <v>-0.42160289074420915</v>
      </c>
      <c r="AJ6067">
        <f>(I6067 -$AA$7)/$AA$8</f>
        <v>-1.213934457288018</v>
      </c>
      <c r="AK6067">
        <f t="shared" si="1139"/>
        <v>3.141133078780467E-2</v>
      </c>
      <c r="AL6067">
        <f>IF(C6067="Low", 1, IF(C6067="Medium", 2, IF(C6067="High", 3, "")))</f>
        <v>2</v>
      </c>
      <c r="AM6067">
        <f>IF(G6067="Low", 1, IF(G6067="Medium", 2, IF(G6067="High", 3, "")))</f>
        <v>1</v>
      </c>
      <c r="AN6067">
        <f t="shared" si="1141"/>
        <v>3</v>
      </c>
      <c r="AO6067">
        <f t="shared" si="1142"/>
        <v>1</v>
      </c>
      <c r="AP6067">
        <f t="shared" si="1143"/>
        <v>0</v>
      </c>
      <c r="AQ6067">
        <f>IF(H6067="Yes", 1, 0)</f>
        <v>1</v>
      </c>
      <c r="AR6067">
        <f>IF(D6067="Yes", 1, 0)</f>
        <v>1</v>
      </c>
      <c r="AS6067">
        <f t="shared" si="1144"/>
        <v>1</v>
      </c>
      <c r="AT6067">
        <f t="shared" si="1145"/>
        <v>1</v>
      </c>
      <c r="AU6067">
        <f t="shared" si="1146"/>
        <v>1</v>
      </c>
      <c r="AV6067">
        <f t="shared" si="1147"/>
        <v>0</v>
      </c>
      <c r="AX6067">
        <f t="shared" si="1148"/>
        <v>0</v>
      </c>
    </row>
    <row r="6068" spans="1:50" x14ac:dyDescent="0.3">
      <c r="A6068">
        <v>24</v>
      </c>
      <c r="B6068">
        <v>67</v>
      </c>
      <c r="C6068" t="s">
        <v>19</v>
      </c>
      <c r="D6068" t="s">
        <v>20</v>
      </c>
      <c r="E6068">
        <v>6</v>
      </c>
      <c r="F6068">
        <v>86</v>
      </c>
      <c r="G6068" t="s">
        <v>22</v>
      </c>
      <c r="H6068" t="s">
        <v>21</v>
      </c>
      <c r="I6068">
        <v>6</v>
      </c>
      <c r="J6068" t="s">
        <v>22</v>
      </c>
      <c r="K6068" t="s">
        <v>34</v>
      </c>
      <c r="L6068" t="s">
        <v>24</v>
      </c>
      <c r="M6068">
        <v>3</v>
      </c>
      <c r="N6068" t="s">
        <v>21</v>
      </c>
      <c r="O6068" t="s">
        <v>33</v>
      </c>
      <c r="P6068" t="s">
        <v>30</v>
      </c>
      <c r="Q6068" t="s">
        <v>31</v>
      </c>
      <c r="R6068">
        <v>67</v>
      </c>
      <c r="T6068">
        <f t="shared" si="1140"/>
        <v>0.42403082131839093</v>
      </c>
      <c r="U6068">
        <f t="shared" si="1149"/>
        <v>68.885207462063718</v>
      </c>
      <c r="AD6068">
        <f>(E6068 -$Y$7)/$Y$8</f>
        <v>-0.70099025568980644</v>
      </c>
      <c r="AE6068">
        <f t="shared" si="1138"/>
        <v>0</v>
      </c>
      <c r="AG6068">
        <f>(A6068 -$W$7)/$W$8</f>
        <v>0.67188248584333976</v>
      </c>
      <c r="AH6068">
        <f>(B6068 -$X$7)/$X$8</f>
        <v>-1.1239193342459837</v>
      </c>
      <c r="AI6068">
        <f>(F6068 -$Z$7)/$Z$8</f>
        <v>0.75905969740525847</v>
      </c>
      <c r="AJ6068">
        <f>(I6068 -$AA$7)/$AA$8</f>
        <v>3.6622221701120847</v>
      </c>
      <c r="AK6068">
        <f t="shared" si="1139"/>
        <v>3.141133078780467E-2</v>
      </c>
      <c r="AL6068">
        <f>IF(C6068="Low", 1, IF(C6068="Medium", 2, IF(C6068="High", 3, "")))</f>
        <v>3</v>
      </c>
      <c r="AM6068">
        <f>IF(G6068="Low", 1, IF(G6068="Medium", 2, IF(G6068="High", 3, "")))</f>
        <v>2</v>
      </c>
      <c r="AN6068">
        <f t="shared" si="1141"/>
        <v>2</v>
      </c>
      <c r="AO6068">
        <f t="shared" si="1142"/>
        <v>3</v>
      </c>
      <c r="AP6068">
        <f t="shared" si="1143"/>
        <v>1</v>
      </c>
      <c r="AQ6068">
        <f>IF(H6068="Yes", 1, 0)</f>
        <v>1</v>
      </c>
      <c r="AR6068">
        <f>IF(D6068="Yes", 1, 0)</f>
        <v>0</v>
      </c>
      <c r="AS6068">
        <f t="shared" si="1144"/>
        <v>0</v>
      </c>
      <c r="AT6068">
        <f t="shared" si="1145"/>
        <v>0</v>
      </c>
      <c r="AU6068">
        <f t="shared" si="1146"/>
        <v>0</v>
      </c>
      <c r="AV6068">
        <f t="shared" si="1147"/>
        <v>0</v>
      </c>
      <c r="AX6068">
        <f t="shared" si="1148"/>
        <v>1</v>
      </c>
    </row>
    <row r="6069" spans="1:50" x14ac:dyDescent="0.3">
      <c r="A6069">
        <v>18</v>
      </c>
      <c r="B6069">
        <v>79</v>
      </c>
      <c r="C6069" t="s">
        <v>22</v>
      </c>
      <c r="D6069" t="s">
        <v>21</v>
      </c>
      <c r="E6069">
        <v>6</v>
      </c>
      <c r="F6069">
        <v>96</v>
      </c>
      <c r="G6069" t="s">
        <v>22</v>
      </c>
      <c r="H6069" t="s">
        <v>21</v>
      </c>
      <c r="I6069">
        <v>3</v>
      </c>
      <c r="J6069" t="s">
        <v>18</v>
      </c>
      <c r="K6069" t="s">
        <v>23</v>
      </c>
      <c r="L6069" t="s">
        <v>24</v>
      </c>
      <c r="M6069">
        <v>3</v>
      </c>
      <c r="N6069" t="s">
        <v>21</v>
      </c>
      <c r="O6069" t="s">
        <v>33</v>
      </c>
      <c r="P6069" t="s">
        <v>26</v>
      </c>
      <c r="Q6069" t="s">
        <v>27</v>
      </c>
      <c r="R6069">
        <v>69</v>
      </c>
      <c r="T6069">
        <f t="shared" si="1140"/>
        <v>0.36750438370984306</v>
      </c>
      <c r="U6069">
        <f t="shared" si="1149"/>
        <v>68.665310499175746</v>
      </c>
      <c r="AD6069">
        <f>(E6069 -$Y$7)/$Y$8</f>
        <v>-0.70099025568980644</v>
      </c>
      <c r="AE6069">
        <f t="shared" si="1138"/>
        <v>1</v>
      </c>
      <c r="AG6069">
        <f>(A6069 -$W$7)/$W$8</f>
        <v>-0.32976339072398297</v>
      </c>
      <c r="AH6069">
        <f>(B6069 -$X$7)/$X$8</f>
        <v>-8.4652458078428139E-2</v>
      </c>
      <c r="AI6069">
        <f>(F6069 -$Z$7)/$Z$8</f>
        <v>1.453567102199063</v>
      </c>
      <c r="AJ6069">
        <f>(I6069 -$AA$7)/$AA$8</f>
        <v>1.2241438564120333</v>
      </c>
      <c r="AK6069">
        <f t="shared" si="1139"/>
        <v>3.141133078780467E-2</v>
      </c>
      <c r="AL6069">
        <f>IF(C6069="Low", 1, IF(C6069="Medium", 2, IF(C6069="High", 3, "")))</f>
        <v>2</v>
      </c>
      <c r="AM6069">
        <f>IF(G6069="Low", 1, IF(G6069="Medium", 2, IF(G6069="High", 3, "")))</f>
        <v>2</v>
      </c>
      <c r="AN6069">
        <f t="shared" si="1141"/>
        <v>1</v>
      </c>
      <c r="AO6069">
        <f t="shared" si="1142"/>
        <v>3</v>
      </c>
      <c r="AP6069">
        <f t="shared" si="1143"/>
        <v>1</v>
      </c>
      <c r="AQ6069">
        <f>IF(H6069="Yes", 1, 0)</f>
        <v>1</v>
      </c>
      <c r="AR6069">
        <f>IF(D6069="Yes", 1, 0)</f>
        <v>1</v>
      </c>
      <c r="AS6069">
        <f t="shared" si="1144"/>
        <v>0</v>
      </c>
      <c r="AT6069">
        <f t="shared" si="1145"/>
        <v>1</v>
      </c>
      <c r="AU6069">
        <f t="shared" si="1146"/>
        <v>0</v>
      </c>
      <c r="AV6069">
        <f t="shared" si="1147"/>
        <v>0</v>
      </c>
      <c r="AX6069">
        <f t="shared" si="1148"/>
        <v>1</v>
      </c>
    </row>
    <row r="6070" spans="1:50" x14ac:dyDescent="0.3">
      <c r="A6070">
        <v>34</v>
      </c>
      <c r="B6070">
        <v>99</v>
      </c>
      <c r="C6070" t="s">
        <v>22</v>
      </c>
      <c r="D6070" t="s">
        <v>21</v>
      </c>
      <c r="E6070">
        <v>8</v>
      </c>
      <c r="F6070">
        <v>53</v>
      </c>
      <c r="G6070" t="s">
        <v>22</v>
      </c>
      <c r="H6070" t="s">
        <v>21</v>
      </c>
      <c r="I6070">
        <v>0</v>
      </c>
      <c r="J6070" t="s">
        <v>19</v>
      </c>
      <c r="K6070" t="s">
        <v>23</v>
      </c>
      <c r="L6070" t="s">
        <v>32</v>
      </c>
      <c r="M6070">
        <v>5</v>
      </c>
      <c r="N6070" t="s">
        <v>20</v>
      </c>
      <c r="O6070" t="s">
        <v>29</v>
      </c>
      <c r="P6070" t="s">
        <v>26</v>
      </c>
      <c r="Q6070" t="s">
        <v>27</v>
      </c>
      <c r="R6070">
        <v>75</v>
      </c>
      <c r="T6070">
        <f t="shared" si="1140"/>
        <v>0.92424026069975762</v>
      </c>
      <c r="U6070">
        <f t="shared" si="1149"/>
        <v>70.831102890492815</v>
      </c>
      <c r="AD6070">
        <f>(E6070 -$Y$7)/$Y$8</f>
        <v>0.66139910137521774</v>
      </c>
      <c r="AE6070">
        <f t="shared" si="1138"/>
        <v>1</v>
      </c>
      <c r="AG6070">
        <f>(A6070 -$W$7)/$W$8</f>
        <v>2.3412922801222109</v>
      </c>
      <c r="AH6070">
        <f>(B6070 -$X$7)/$X$8</f>
        <v>1.6474590022008309</v>
      </c>
      <c r="AI6070">
        <f>(F6070 -$Z$7)/$Z$8</f>
        <v>-1.5328147384142963</v>
      </c>
      <c r="AJ6070">
        <f>(I6070 -$AA$7)/$AA$8</f>
        <v>-1.213934457288018</v>
      </c>
      <c r="AK6070">
        <f t="shared" si="1139"/>
        <v>1.9709876159749602</v>
      </c>
      <c r="AL6070">
        <f>IF(C6070="Low", 1, IF(C6070="Medium", 2, IF(C6070="High", 3, "")))</f>
        <v>2</v>
      </c>
      <c r="AM6070">
        <f>IF(G6070="Low", 1, IF(G6070="Medium", 2, IF(G6070="High", 3, "")))</f>
        <v>2</v>
      </c>
      <c r="AN6070">
        <f t="shared" si="1141"/>
        <v>3</v>
      </c>
      <c r="AO6070">
        <f t="shared" si="1142"/>
        <v>2</v>
      </c>
      <c r="AP6070">
        <f t="shared" si="1143"/>
        <v>0</v>
      </c>
      <c r="AQ6070">
        <f>IF(H6070="Yes", 1, 0)</f>
        <v>1</v>
      </c>
      <c r="AR6070">
        <f>IF(D6070="Yes", 1, 0)</f>
        <v>1</v>
      </c>
      <c r="AS6070">
        <f t="shared" si="1144"/>
        <v>1</v>
      </c>
      <c r="AT6070">
        <f t="shared" si="1145"/>
        <v>1</v>
      </c>
      <c r="AU6070">
        <f t="shared" si="1146"/>
        <v>1</v>
      </c>
      <c r="AV6070">
        <f t="shared" si="1147"/>
        <v>1</v>
      </c>
      <c r="AX6070">
        <f t="shared" si="1148"/>
        <v>1</v>
      </c>
    </row>
    <row r="6071" spans="1:50" x14ac:dyDescent="0.3">
      <c r="A6071">
        <v>21</v>
      </c>
      <c r="B6071">
        <v>75</v>
      </c>
      <c r="C6071" t="s">
        <v>18</v>
      </c>
      <c r="D6071" t="s">
        <v>21</v>
      </c>
      <c r="E6071">
        <v>5</v>
      </c>
      <c r="F6071">
        <v>91</v>
      </c>
      <c r="G6071" t="s">
        <v>22</v>
      </c>
      <c r="H6071" t="s">
        <v>21</v>
      </c>
      <c r="I6071">
        <v>2</v>
      </c>
      <c r="J6071" t="s">
        <v>18</v>
      </c>
      <c r="K6071" t="s">
        <v>23</v>
      </c>
      <c r="L6071" t="s">
        <v>32</v>
      </c>
      <c r="M6071">
        <v>3</v>
      </c>
      <c r="N6071" t="s">
        <v>20</v>
      </c>
      <c r="O6071" t="s">
        <v>25</v>
      </c>
      <c r="P6071" t="s">
        <v>26</v>
      </c>
      <c r="Q6071" t="s">
        <v>27</v>
      </c>
      <c r="R6071">
        <v>66</v>
      </c>
      <c r="T6071">
        <f t="shared" si="1140"/>
        <v>0.12176750916038205</v>
      </c>
      <c r="U6071">
        <f t="shared" si="1149"/>
        <v>67.709354407316241</v>
      </c>
      <c r="AD6071">
        <f>(E6071 -$Y$7)/$Y$8</f>
        <v>-1.3821849342223185</v>
      </c>
      <c r="AE6071">
        <f t="shared" si="1138"/>
        <v>1</v>
      </c>
      <c r="AG6071">
        <f>(A6071 -$W$7)/$W$8</f>
        <v>0.17105954755967837</v>
      </c>
      <c r="AH6071">
        <f>(B6071 -$X$7)/$X$8</f>
        <v>-0.43107475013427993</v>
      </c>
      <c r="AI6071">
        <f>(F6071 -$Z$7)/$Z$8</f>
        <v>1.1063133998021608</v>
      </c>
      <c r="AJ6071">
        <f>(I6071 -$AA$7)/$AA$8</f>
        <v>0.41145108517868284</v>
      </c>
      <c r="AK6071">
        <f t="shared" si="1139"/>
        <v>3.141133078780467E-2</v>
      </c>
      <c r="AL6071">
        <f>IF(C6071="Low", 1, IF(C6071="Medium", 2, IF(C6071="High", 3, "")))</f>
        <v>1</v>
      </c>
      <c r="AM6071">
        <f>IF(G6071="Low", 1, IF(G6071="Medium", 2, IF(G6071="High", 3, "")))</f>
        <v>2</v>
      </c>
      <c r="AN6071">
        <f t="shared" si="1141"/>
        <v>1</v>
      </c>
      <c r="AO6071">
        <f t="shared" si="1142"/>
        <v>1</v>
      </c>
      <c r="AP6071">
        <f t="shared" si="1143"/>
        <v>0</v>
      </c>
      <c r="AQ6071">
        <f>IF(H6071="Yes", 1, 0)</f>
        <v>1</v>
      </c>
      <c r="AR6071">
        <f>IF(D6071="Yes", 1, 0)</f>
        <v>1</v>
      </c>
      <c r="AS6071">
        <f t="shared" si="1144"/>
        <v>1</v>
      </c>
      <c r="AT6071">
        <f t="shared" si="1145"/>
        <v>1</v>
      </c>
      <c r="AU6071">
        <f t="shared" si="1146"/>
        <v>0</v>
      </c>
      <c r="AV6071">
        <f t="shared" si="1147"/>
        <v>0</v>
      </c>
      <c r="AX6071">
        <f t="shared" si="1148"/>
        <v>1</v>
      </c>
    </row>
    <row r="6072" spans="1:50" x14ac:dyDescent="0.3">
      <c r="A6072">
        <v>18</v>
      </c>
      <c r="B6072">
        <v>75</v>
      </c>
      <c r="C6072" t="s">
        <v>22</v>
      </c>
      <c r="D6072" t="s">
        <v>21</v>
      </c>
      <c r="E6072">
        <v>7</v>
      </c>
      <c r="F6072">
        <v>53</v>
      </c>
      <c r="G6072" t="s">
        <v>22</v>
      </c>
      <c r="H6072" t="s">
        <v>21</v>
      </c>
      <c r="I6072">
        <v>0</v>
      </c>
      <c r="J6072" t="s">
        <v>19</v>
      </c>
      <c r="K6072" t="s">
        <v>23</v>
      </c>
      <c r="L6072" t="s">
        <v>32</v>
      </c>
      <c r="M6072">
        <v>2</v>
      </c>
      <c r="N6072" t="s">
        <v>20</v>
      </c>
      <c r="O6072" t="s">
        <v>25</v>
      </c>
      <c r="P6072" t="s">
        <v>26</v>
      </c>
      <c r="Q6072" t="s">
        <v>27</v>
      </c>
      <c r="R6072">
        <v>63</v>
      </c>
      <c r="T6072">
        <f t="shared" si="1140"/>
        <v>-5.3015169941195428E-2</v>
      </c>
      <c r="U6072">
        <f t="shared" si="1149"/>
        <v>67.029421584271191</v>
      </c>
      <c r="AD6072">
        <f>(E6072 -$Y$7)/$Y$8</f>
        <v>-1.9795577157294329E-2</v>
      </c>
      <c r="AE6072">
        <f t="shared" si="1138"/>
        <v>1</v>
      </c>
      <c r="AG6072">
        <f>(A6072 -$W$7)/$W$8</f>
        <v>-0.32976339072398297</v>
      </c>
      <c r="AH6072">
        <f>(B6072 -$X$7)/$X$8</f>
        <v>-0.43107475013427993</v>
      </c>
      <c r="AI6072">
        <f>(F6072 -$Z$7)/$Z$8</f>
        <v>-1.5328147384142963</v>
      </c>
      <c r="AJ6072">
        <f>(I6072 -$AA$7)/$AA$8</f>
        <v>-1.213934457288018</v>
      </c>
      <c r="AK6072">
        <f t="shared" si="1139"/>
        <v>-0.93837681180577304</v>
      </c>
      <c r="AL6072">
        <f>IF(C6072="Low", 1, IF(C6072="Medium", 2, IF(C6072="High", 3, "")))</f>
        <v>2</v>
      </c>
      <c r="AM6072">
        <f>IF(G6072="Low", 1, IF(G6072="Medium", 2, IF(G6072="High", 3, "")))</f>
        <v>2</v>
      </c>
      <c r="AN6072">
        <f t="shared" si="1141"/>
        <v>3</v>
      </c>
      <c r="AO6072">
        <f t="shared" si="1142"/>
        <v>1</v>
      </c>
      <c r="AP6072">
        <f t="shared" si="1143"/>
        <v>0</v>
      </c>
      <c r="AQ6072">
        <f>IF(H6072="Yes", 1, 0)</f>
        <v>1</v>
      </c>
      <c r="AR6072">
        <f>IF(D6072="Yes", 1, 0)</f>
        <v>1</v>
      </c>
      <c r="AS6072">
        <f t="shared" si="1144"/>
        <v>1</v>
      </c>
      <c r="AT6072">
        <f t="shared" si="1145"/>
        <v>1</v>
      </c>
      <c r="AU6072">
        <f t="shared" si="1146"/>
        <v>0</v>
      </c>
      <c r="AV6072">
        <f t="shared" si="1147"/>
        <v>0</v>
      </c>
      <c r="AX6072">
        <f t="shared" si="1148"/>
        <v>1</v>
      </c>
    </row>
    <row r="6073" spans="1:50" x14ac:dyDescent="0.3">
      <c r="A6073">
        <v>15</v>
      </c>
      <c r="B6073">
        <v>68</v>
      </c>
      <c r="C6073" t="s">
        <v>22</v>
      </c>
      <c r="D6073" t="s">
        <v>21</v>
      </c>
      <c r="E6073">
        <v>5</v>
      </c>
      <c r="F6073">
        <v>67</v>
      </c>
      <c r="G6073" t="s">
        <v>22</v>
      </c>
      <c r="H6073" t="s">
        <v>21</v>
      </c>
      <c r="I6073">
        <v>3</v>
      </c>
      <c r="J6073" t="s">
        <v>19</v>
      </c>
      <c r="K6073" t="s">
        <v>34</v>
      </c>
      <c r="L6073" t="s">
        <v>28</v>
      </c>
      <c r="M6073">
        <v>4</v>
      </c>
      <c r="N6073" t="s">
        <v>20</v>
      </c>
      <c r="O6073" t="s">
        <v>33</v>
      </c>
      <c r="P6073" t="s">
        <v>30</v>
      </c>
      <c r="Q6073" t="s">
        <v>27</v>
      </c>
      <c r="R6073">
        <v>64</v>
      </c>
      <c r="T6073">
        <f t="shared" si="1140"/>
        <v>-1.4426167865735029E-2</v>
      </c>
      <c r="U6073">
        <f t="shared" si="1149"/>
        <v>67.179539028714359</v>
      </c>
      <c r="AD6073">
        <f>(E6073 -$Y$7)/$Y$8</f>
        <v>-1.3821849342223185</v>
      </c>
      <c r="AE6073">
        <f t="shared" si="1138"/>
        <v>0</v>
      </c>
      <c r="AG6073">
        <f>(A6073 -$W$7)/$W$8</f>
        <v>-0.8305863290076444</v>
      </c>
      <c r="AH6073">
        <f>(B6073 -$X$7)/$X$8</f>
        <v>-1.0373137612320207</v>
      </c>
      <c r="AI6073">
        <f>(F6073 -$Z$7)/$Z$8</f>
        <v>-0.56050437170297007</v>
      </c>
      <c r="AJ6073">
        <f>(I6073 -$AA$7)/$AA$8</f>
        <v>1.2241438564120333</v>
      </c>
      <c r="AK6073">
        <f t="shared" si="1139"/>
        <v>1.0011994733813825</v>
      </c>
      <c r="AL6073">
        <f>IF(C6073="Low", 1, IF(C6073="Medium", 2, IF(C6073="High", 3, "")))</f>
        <v>2</v>
      </c>
      <c r="AM6073">
        <f>IF(G6073="Low", 1, IF(G6073="Medium", 2, IF(G6073="High", 3, "")))</f>
        <v>2</v>
      </c>
      <c r="AN6073">
        <f t="shared" si="1141"/>
        <v>3</v>
      </c>
      <c r="AO6073">
        <f t="shared" si="1142"/>
        <v>3</v>
      </c>
      <c r="AP6073">
        <f t="shared" si="1143"/>
        <v>0</v>
      </c>
      <c r="AQ6073">
        <f>IF(H6073="Yes", 1, 0)</f>
        <v>1</v>
      </c>
      <c r="AR6073">
        <f>IF(D6073="Yes", 1, 0)</f>
        <v>1</v>
      </c>
      <c r="AS6073">
        <f t="shared" si="1144"/>
        <v>1</v>
      </c>
      <c r="AT6073">
        <f t="shared" si="1145"/>
        <v>0</v>
      </c>
      <c r="AU6073">
        <f t="shared" si="1146"/>
        <v>0</v>
      </c>
      <c r="AV6073">
        <f t="shared" si="1147"/>
        <v>0</v>
      </c>
      <c r="AX6073">
        <f t="shared" si="1148"/>
        <v>1</v>
      </c>
    </row>
    <row r="6074" spans="1:50" x14ac:dyDescent="0.3">
      <c r="A6074">
        <v>27</v>
      </c>
      <c r="B6074">
        <v>65</v>
      </c>
      <c r="C6074" t="s">
        <v>22</v>
      </c>
      <c r="D6074" t="s">
        <v>21</v>
      </c>
      <c r="E6074">
        <v>9</v>
      </c>
      <c r="F6074">
        <v>51</v>
      </c>
      <c r="G6074" t="s">
        <v>22</v>
      </c>
      <c r="H6074" t="s">
        <v>21</v>
      </c>
      <c r="I6074">
        <v>2</v>
      </c>
      <c r="J6074" t="s">
        <v>22</v>
      </c>
      <c r="K6074" t="s">
        <v>34</v>
      </c>
      <c r="L6074" t="s">
        <v>24</v>
      </c>
      <c r="M6074">
        <v>2</v>
      </c>
      <c r="N6074" t="s">
        <v>20</v>
      </c>
      <c r="O6074" t="s">
        <v>33</v>
      </c>
      <c r="P6074" t="s">
        <v>30</v>
      </c>
      <c r="Q6074" t="s">
        <v>31</v>
      </c>
      <c r="R6074">
        <v>66</v>
      </c>
      <c r="T6074">
        <f t="shared" si="1140"/>
        <v>0.12984352389806075</v>
      </c>
      <c r="U6074">
        <f t="shared" si="1149"/>
        <v>67.740771407717929</v>
      </c>
      <c r="AD6074">
        <f>(E6074 -$Y$7)/$Y$8</f>
        <v>1.3425937799077299</v>
      </c>
      <c r="AE6074">
        <f t="shared" si="1138"/>
        <v>0</v>
      </c>
      <c r="AG6074">
        <f>(A6074 -$W$7)/$W$8</f>
        <v>1.1727054241270012</v>
      </c>
      <c r="AH6074">
        <f>(B6074 -$X$7)/$X$8</f>
        <v>-1.2971304802739094</v>
      </c>
      <c r="AI6074">
        <f>(F6074 -$Z$7)/$Z$8</f>
        <v>-1.6717162193730573</v>
      </c>
      <c r="AJ6074">
        <f>(I6074 -$AA$7)/$AA$8</f>
        <v>0.41145108517868284</v>
      </c>
      <c r="AK6074">
        <f t="shared" si="1139"/>
        <v>-0.93837681180577304</v>
      </c>
      <c r="AL6074">
        <f>IF(C6074="Low", 1, IF(C6074="Medium", 2, IF(C6074="High", 3, "")))</f>
        <v>2</v>
      </c>
      <c r="AM6074">
        <f>IF(G6074="Low", 1, IF(G6074="Medium", 2, IF(G6074="High", 3, "")))</f>
        <v>2</v>
      </c>
      <c r="AN6074">
        <f t="shared" si="1141"/>
        <v>2</v>
      </c>
      <c r="AO6074">
        <f t="shared" si="1142"/>
        <v>3</v>
      </c>
      <c r="AP6074">
        <f t="shared" si="1143"/>
        <v>1</v>
      </c>
      <c r="AQ6074">
        <f>IF(H6074="Yes", 1, 0)</f>
        <v>1</v>
      </c>
      <c r="AR6074">
        <f>IF(D6074="Yes", 1, 0)</f>
        <v>1</v>
      </c>
      <c r="AS6074">
        <f t="shared" si="1144"/>
        <v>1</v>
      </c>
      <c r="AT6074">
        <f t="shared" si="1145"/>
        <v>0</v>
      </c>
      <c r="AU6074">
        <f t="shared" si="1146"/>
        <v>0</v>
      </c>
      <c r="AV6074">
        <f t="shared" si="1147"/>
        <v>0</v>
      </c>
      <c r="AX6074">
        <f t="shared" si="1148"/>
        <v>1</v>
      </c>
    </row>
    <row r="6075" spans="1:50" x14ac:dyDescent="0.3">
      <c r="A6075">
        <v>25</v>
      </c>
      <c r="B6075">
        <v>90</v>
      </c>
      <c r="C6075" t="s">
        <v>22</v>
      </c>
      <c r="D6075" t="s">
        <v>21</v>
      </c>
      <c r="E6075">
        <v>7</v>
      </c>
      <c r="F6075">
        <v>96</v>
      </c>
      <c r="G6075" t="s">
        <v>22</v>
      </c>
      <c r="H6075" t="s">
        <v>21</v>
      </c>
      <c r="I6075">
        <v>1</v>
      </c>
      <c r="J6075" t="s">
        <v>22</v>
      </c>
      <c r="K6075" t="s">
        <v>23</v>
      </c>
      <c r="L6075" t="s">
        <v>24</v>
      </c>
      <c r="M6075">
        <v>4</v>
      </c>
      <c r="N6075" t="s">
        <v>20</v>
      </c>
      <c r="O6075" t="s">
        <v>29</v>
      </c>
      <c r="P6075" t="s">
        <v>30</v>
      </c>
      <c r="Q6075" t="s">
        <v>27</v>
      </c>
      <c r="R6075">
        <v>72</v>
      </c>
      <c r="T6075">
        <f t="shared" si="1140"/>
        <v>0.69690000634877258</v>
      </c>
      <c r="U6075">
        <f t="shared" si="1149"/>
        <v>69.946712619516319</v>
      </c>
      <c r="AD6075">
        <f>(E6075 -$Y$7)/$Y$8</f>
        <v>-1.9795577157294329E-2</v>
      </c>
      <c r="AE6075">
        <f t="shared" si="1138"/>
        <v>1</v>
      </c>
      <c r="AG6075">
        <f>(A6075 -$W$7)/$W$8</f>
        <v>0.83882346527122686</v>
      </c>
      <c r="AH6075">
        <f>(B6075 -$X$7)/$X$8</f>
        <v>0.86800884507516429</v>
      </c>
      <c r="AI6075">
        <f>(F6075 -$Z$7)/$Z$8</f>
        <v>1.453567102199063</v>
      </c>
      <c r="AJ6075">
        <f>(I6075 -$AA$7)/$AA$8</f>
        <v>-0.40124168605466753</v>
      </c>
      <c r="AK6075">
        <f t="shared" si="1139"/>
        <v>1.0011994733813825</v>
      </c>
      <c r="AL6075">
        <f>IF(C6075="Low", 1, IF(C6075="Medium", 2, IF(C6075="High", 3, "")))</f>
        <v>2</v>
      </c>
      <c r="AM6075">
        <f>IF(G6075="Low", 1, IF(G6075="Medium", 2, IF(G6075="High", 3, "")))</f>
        <v>2</v>
      </c>
      <c r="AN6075">
        <f t="shared" si="1141"/>
        <v>2</v>
      </c>
      <c r="AO6075">
        <f t="shared" si="1142"/>
        <v>2</v>
      </c>
      <c r="AP6075">
        <f t="shared" si="1143"/>
        <v>1</v>
      </c>
      <c r="AQ6075">
        <f>IF(H6075="Yes", 1, 0)</f>
        <v>1</v>
      </c>
      <c r="AR6075">
        <f>IF(D6075="Yes", 1, 0)</f>
        <v>1</v>
      </c>
      <c r="AS6075">
        <f t="shared" si="1144"/>
        <v>1</v>
      </c>
      <c r="AT6075">
        <f t="shared" si="1145"/>
        <v>0</v>
      </c>
      <c r="AU6075">
        <f t="shared" si="1146"/>
        <v>1</v>
      </c>
      <c r="AV6075">
        <f t="shared" si="1147"/>
        <v>0</v>
      </c>
      <c r="AX6075">
        <f t="shared" si="1148"/>
        <v>0</v>
      </c>
    </row>
    <row r="6076" spans="1:50" x14ac:dyDescent="0.3">
      <c r="A6076">
        <v>17</v>
      </c>
      <c r="B6076">
        <v>91</v>
      </c>
      <c r="C6076" t="s">
        <v>22</v>
      </c>
      <c r="D6076" t="s">
        <v>20</v>
      </c>
      <c r="E6076">
        <v>8</v>
      </c>
      <c r="F6076">
        <v>85</v>
      </c>
      <c r="G6076" t="s">
        <v>19</v>
      </c>
      <c r="H6076" t="s">
        <v>21</v>
      </c>
      <c r="I6076">
        <v>3</v>
      </c>
      <c r="J6076" t="s">
        <v>19</v>
      </c>
      <c r="K6076" t="s">
        <v>23</v>
      </c>
      <c r="L6076" t="s">
        <v>32</v>
      </c>
      <c r="M6076">
        <v>4</v>
      </c>
      <c r="N6076" t="s">
        <v>20</v>
      </c>
      <c r="O6076" t="s">
        <v>29</v>
      </c>
      <c r="P6076" t="s">
        <v>30</v>
      </c>
      <c r="Q6076" t="s">
        <v>31</v>
      </c>
      <c r="R6076">
        <v>71</v>
      </c>
      <c r="T6076">
        <f t="shared" si="1140"/>
        <v>0.52151943418153601</v>
      </c>
      <c r="U6076">
        <f t="shared" si="1149"/>
        <v>69.264453895975279</v>
      </c>
      <c r="AD6076">
        <f>(E6076 -$Y$7)/$Y$8</f>
        <v>0.66139910137521774</v>
      </c>
      <c r="AE6076">
        <f t="shared" si="1138"/>
        <v>1</v>
      </c>
      <c r="AG6076">
        <f>(A6076 -$W$7)/$W$8</f>
        <v>-0.49670437015187013</v>
      </c>
      <c r="AH6076">
        <f>(B6076 -$X$7)/$X$8</f>
        <v>0.95461441808912728</v>
      </c>
      <c r="AI6076">
        <f>(F6076 -$Z$7)/$Z$8</f>
        <v>0.68960895692587809</v>
      </c>
      <c r="AJ6076">
        <f>(I6076 -$AA$7)/$AA$8</f>
        <v>1.2241438564120333</v>
      </c>
      <c r="AK6076">
        <f t="shared" si="1139"/>
        <v>1.0011994733813825</v>
      </c>
      <c r="AL6076">
        <f>IF(C6076="Low", 1, IF(C6076="Medium", 2, IF(C6076="High", 3, "")))</f>
        <v>2</v>
      </c>
      <c r="AM6076">
        <f>IF(G6076="Low", 1, IF(G6076="Medium", 2, IF(G6076="High", 3, "")))</f>
        <v>3</v>
      </c>
      <c r="AN6076">
        <f t="shared" si="1141"/>
        <v>3</v>
      </c>
      <c r="AO6076">
        <f t="shared" si="1142"/>
        <v>2</v>
      </c>
      <c r="AP6076">
        <f t="shared" si="1143"/>
        <v>0</v>
      </c>
      <c r="AQ6076">
        <f>IF(H6076="Yes", 1, 0)</f>
        <v>1</v>
      </c>
      <c r="AR6076">
        <f>IF(D6076="Yes", 1, 0)</f>
        <v>0</v>
      </c>
      <c r="AS6076">
        <f t="shared" si="1144"/>
        <v>1</v>
      </c>
      <c r="AT6076">
        <f t="shared" si="1145"/>
        <v>0</v>
      </c>
      <c r="AU6076">
        <f t="shared" si="1146"/>
        <v>1</v>
      </c>
      <c r="AV6076">
        <f t="shared" si="1147"/>
        <v>0</v>
      </c>
      <c r="AX6076">
        <f t="shared" si="1148"/>
        <v>0</v>
      </c>
    </row>
    <row r="6077" spans="1:50" x14ac:dyDescent="0.3">
      <c r="A6077">
        <v>23</v>
      </c>
      <c r="B6077">
        <v>99</v>
      </c>
      <c r="C6077" t="s">
        <v>18</v>
      </c>
      <c r="D6077" t="s">
        <v>21</v>
      </c>
      <c r="E6077">
        <v>7</v>
      </c>
      <c r="F6077">
        <v>68</v>
      </c>
      <c r="G6077" t="s">
        <v>22</v>
      </c>
      <c r="H6077" t="s">
        <v>21</v>
      </c>
      <c r="I6077">
        <v>0</v>
      </c>
      <c r="J6077" t="s">
        <v>19</v>
      </c>
      <c r="K6077" t="s">
        <v>34</v>
      </c>
      <c r="L6077" t="s">
        <v>24</v>
      </c>
      <c r="M6077">
        <v>2</v>
      </c>
      <c r="N6077" t="s">
        <v>20</v>
      </c>
      <c r="O6077" t="s">
        <v>25</v>
      </c>
      <c r="P6077" t="s">
        <v>35</v>
      </c>
      <c r="Q6077" t="s">
        <v>27</v>
      </c>
      <c r="R6077">
        <v>70</v>
      </c>
      <c r="T6077">
        <f t="shared" si="1140"/>
        <v>0.52736316766387337</v>
      </c>
      <c r="U6077">
        <f t="shared" si="1149"/>
        <v>69.28718696211314</v>
      </c>
      <c r="AD6077">
        <f>(E6077 -$Y$7)/$Y$8</f>
        <v>-1.9795577157294329E-2</v>
      </c>
      <c r="AE6077">
        <f t="shared" si="1138"/>
        <v>0</v>
      </c>
      <c r="AG6077">
        <f>(A6077 -$W$7)/$W$8</f>
        <v>0.50494150641545266</v>
      </c>
      <c r="AH6077">
        <f>(B6077 -$X$7)/$X$8</f>
        <v>1.6474590022008309</v>
      </c>
      <c r="AI6077">
        <f>(F6077 -$Z$7)/$Z$8</f>
        <v>-0.49105363122358958</v>
      </c>
      <c r="AJ6077">
        <f>(I6077 -$AA$7)/$AA$8</f>
        <v>-1.213934457288018</v>
      </c>
      <c r="AK6077">
        <f t="shared" si="1139"/>
        <v>-0.93837681180577304</v>
      </c>
      <c r="AL6077">
        <f>IF(C6077="Low", 1, IF(C6077="Medium", 2, IF(C6077="High", 3, "")))</f>
        <v>1</v>
      </c>
      <c r="AM6077">
        <f>IF(G6077="Low", 1, IF(G6077="Medium", 2, IF(G6077="High", 3, "")))</f>
        <v>2</v>
      </c>
      <c r="AN6077">
        <f t="shared" si="1141"/>
        <v>3</v>
      </c>
      <c r="AO6077">
        <f t="shared" si="1142"/>
        <v>1</v>
      </c>
      <c r="AP6077">
        <f t="shared" si="1143"/>
        <v>1</v>
      </c>
      <c r="AQ6077">
        <f>IF(H6077="Yes", 1, 0)</f>
        <v>1</v>
      </c>
      <c r="AR6077">
        <f>IF(D6077="Yes", 1, 0)</f>
        <v>1</v>
      </c>
      <c r="AS6077">
        <f t="shared" si="1144"/>
        <v>1</v>
      </c>
      <c r="AT6077">
        <f t="shared" si="1145"/>
        <v>0</v>
      </c>
      <c r="AU6077">
        <f t="shared" si="1146"/>
        <v>1</v>
      </c>
      <c r="AV6077">
        <f t="shared" si="1147"/>
        <v>0</v>
      </c>
      <c r="AX6077">
        <f t="shared" si="1148"/>
        <v>0</v>
      </c>
    </row>
    <row r="6078" spans="1:50" x14ac:dyDescent="0.3">
      <c r="A6078">
        <v>11</v>
      </c>
      <c r="B6078">
        <v>91</v>
      </c>
      <c r="C6078" t="s">
        <v>19</v>
      </c>
      <c r="D6078" t="s">
        <v>20</v>
      </c>
      <c r="E6078">
        <v>7</v>
      </c>
      <c r="F6078">
        <v>69</v>
      </c>
      <c r="G6078" t="s">
        <v>22</v>
      </c>
      <c r="H6078" t="s">
        <v>21</v>
      </c>
      <c r="I6078">
        <v>2</v>
      </c>
      <c r="J6078" t="s">
        <v>22</v>
      </c>
      <c r="K6078" t="s">
        <v>34</v>
      </c>
      <c r="L6078" t="s">
        <v>24</v>
      </c>
      <c r="M6078">
        <v>2</v>
      </c>
      <c r="N6078" t="s">
        <v>20</v>
      </c>
      <c r="O6078" t="s">
        <v>29</v>
      </c>
      <c r="P6078" t="s">
        <v>26</v>
      </c>
      <c r="Q6078" t="s">
        <v>27</v>
      </c>
      <c r="R6078">
        <v>67</v>
      </c>
      <c r="T6078">
        <f t="shared" si="1140"/>
        <v>0.33348506267432282</v>
      </c>
      <c r="U6078">
        <f t="shared" si="1149"/>
        <v>68.532969851300024</v>
      </c>
      <c r="AD6078">
        <f>(E6078 -$Y$7)/$Y$8</f>
        <v>-1.9795577157294329E-2</v>
      </c>
      <c r="AE6078">
        <f t="shared" si="1138"/>
        <v>0</v>
      </c>
      <c r="AG6078">
        <f>(A6078 -$W$7)/$W$8</f>
        <v>-1.4983502467191929</v>
      </c>
      <c r="AH6078">
        <f>(B6078 -$X$7)/$X$8</f>
        <v>0.95461441808912728</v>
      </c>
      <c r="AI6078">
        <f>(F6078 -$Z$7)/$Z$8</f>
        <v>-0.42160289074420915</v>
      </c>
      <c r="AJ6078">
        <f>(I6078 -$AA$7)/$AA$8</f>
        <v>0.41145108517868284</v>
      </c>
      <c r="AK6078">
        <f t="shared" si="1139"/>
        <v>-0.93837681180577304</v>
      </c>
      <c r="AL6078">
        <f>IF(C6078="Low", 1, IF(C6078="Medium", 2, IF(C6078="High", 3, "")))</f>
        <v>3</v>
      </c>
      <c r="AM6078">
        <f>IF(G6078="Low", 1, IF(G6078="Medium", 2, IF(G6078="High", 3, "")))</f>
        <v>2</v>
      </c>
      <c r="AN6078">
        <f t="shared" si="1141"/>
        <v>2</v>
      </c>
      <c r="AO6078">
        <f t="shared" si="1142"/>
        <v>2</v>
      </c>
      <c r="AP6078">
        <f t="shared" si="1143"/>
        <v>1</v>
      </c>
      <c r="AQ6078">
        <f>IF(H6078="Yes", 1, 0)</f>
        <v>1</v>
      </c>
      <c r="AR6078">
        <f>IF(D6078="Yes", 1, 0)</f>
        <v>0</v>
      </c>
      <c r="AS6078">
        <f t="shared" si="1144"/>
        <v>1</v>
      </c>
      <c r="AT6078">
        <f t="shared" si="1145"/>
        <v>1</v>
      </c>
      <c r="AU6078">
        <f t="shared" si="1146"/>
        <v>0</v>
      </c>
      <c r="AV6078">
        <f t="shared" si="1147"/>
        <v>0</v>
      </c>
      <c r="AX6078">
        <f t="shared" si="1148"/>
        <v>1</v>
      </c>
    </row>
    <row r="6079" spans="1:50" x14ac:dyDescent="0.3">
      <c r="A6079">
        <v>21</v>
      </c>
      <c r="B6079">
        <v>70</v>
      </c>
      <c r="C6079" t="s">
        <v>22</v>
      </c>
      <c r="D6079" t="s">
        <v>20</v>
      </c>
      <c r="E6079">
        <v>7</v>
      </c>
      <c r="F6079">
        <v>82</v>
      </c>
      <c r="G6079" t="s">
        <v>19</v>
      </c>
      <c r="H6079" t="s">
        <v>21</v>
      </c>
      <c r="I6079">
        <v>0</v>
      </c>
      <c r="J6079" t="s">
        <v>19</v>
      </c>
      <c r="K6079" t="s">
        <v>23</v>
      </c>
      <c r="L6079" t="s">
        <v>24</v>
      </c>
      <c r="M6079">
        <v>3</v>
      </c>
      <c r="N6079" t="s">
        <v>20</v>
      </c>
      <c r="O6079" t="s">
        <v>25</v>
      </c>
      <c r="P6079" t="s">
        <v>26</v>
      </c>
      <c r="Q6079" t="s">
        <v>31</v>
      </c>
      <c r="R6079">
        <v>65</v>
      </c>
      <c r="T6079">
        <f t="shared" si="1140"/>
        <v>0.17300869913389388</v>
      </c>
      <c r="U6079">
        <f t="shared" si="1149"/>
        <v>67.908690904124526</v>
      </c>
      <c r="AD6079">
        <f>(E6079 -$Y$7)/$Y$8</f>
        <v>-1.9795577157294329E-2</v>
      </c>
      <c r="AE6079">
        <f t="shared" si="1138"/>
        <v>1</v>
      </c>
      <c r="AG6079">
        <f>(A6079 -$W$7)/$W$8</f>
        <v>0.17105954755967837</v>
      </c>
      <c r="AH6079">
        <f>(B6079 -$X$7)/$X$8</f>
        <v>-0.8641026152040947</v>
      </c>
      <c r="AI6079">
        <f>(F6079 -$Z$7)/$Z$8</f>
        <v>0.48125673548773673</v>
      </c>
      <c r="AJ6079">
        <f>(I6079 -$AA$7)/$AA$8</f>
        <v>-1.213934457288018</v>
      </c>
      <c r="AK6079">
        <f t="shared" si="1139"/>
        <v>3.141133078780467E-2</v>
      </c>
      <c r="AL6079">
        <f>IF(C6079="Low", 1, IF(C6079="Medium", 2, IF(C6079="High", 3, "")))</f>
        <v>2</v>
      </c>
      <c r="AM6079">
        <f>IF(G6079="Low", 1, IF(G6079="Medium", 2, IF(G6079="High", 3, "")))</f>
        <v>3</v>
      </c>
      <c r="AN6079">
        <f t="shared" si="1141"/>
        <v>3</v>
      </c>
      <c r="AO6079">
        <f t="shared" si="1142"/>
        <v>1</v>
      </c>
      <c r="AP6079">
        <f t="shared" si="1143"/>
        <v>1</v>
      </c>
      <c r="AQ6079">
        <f>IF(H6079="Yes", 1, 0)</f>
        <v>1</v>
      </c>
      <c r="AR6079">
        <f>IF(D6079="Yes", 1, 0)</f>
        <v>0</v>
      </c>
      <c r="AS6079">
        <f t="shared" si="1144"/>
        <v>1</v>
      </c>
      <c r="AT6079">
        <f t="shared" si="1145"/>
        <v>1</v>
      </c>
      <c r="AU6079">
        <f t="shared" si="1146"/>
        <v>0</v>
      </c>
      <c r="AV6079">
        <f t="shared" si="1147"/>
        <v>0</v>
      </c>
      <c r="AX6079">
        <f t="shared" si="1148"/>
        <v>1</v>
      </c>
    </row>
    <row r="6080" spans="1:50" x14ac:dyDescent="0.3">
      <c r="A6080">
        <v>23</v>
      </c>
      <c r="B6080">
        <v>62</v>
      </c>
      <c r="C6080" t="s">
        <v>19</v>
      </c>
      <c r="D6080" t="s">
        <v>21</v>
      </c>
      <c r="E6080">
        <v>9</v>
      </c>
      <c r="F6080">
        <v>54</v>
      </c>
      <c r="G6080" t="s">
        <v>18</v>
      </c>
      <c r="H6080" t="s">
        <v>21</v>
      </c>
      <c r="I6080">
        <v>3</v>
      </c>
      <c r="J6080" t="s">
        <v>22</v>
      </c>
      <c r="K6080" t="s">
        <v>34</v>
      </c>
      <c r="L6080" t="s">
        <v>32</v>
      </c>
      <c r="M6080">
        <v>4</v>
      </c>
      <c r="N6080" t="s">
        <v>20</v>
      </c>
      <c r="O6080" t="s">
        <v>25</v>
      </c>
      <c r="P6080" t="s">
        <v>26</v>
      </c>
      <c r="Q6080" t="s">
        <v>27</v>
      </c>
      <c r="R6080">
        <v>65</v>
      </c>
      <c r="T6080">
        <f t="shared" si="1140"/>
        <v>-7.6048479030666472E-3</v>
      </c>
      <c r="U6080">
        <f t="shared" si="1149"/>
        <v>67.206075063995158</v>
      </c>
      <c r="AD6080">
        <f>(E6080 -$Y$7)/$Y$8</f>
        <v>1.3425937799077299</v>
      </c>
      <c r="AE6080">
        <f t="shared" si="1138"/>
        <v>0</v>
      </c>
      <c r="AG6080">
        <f>(A6080 -$W$7)/$W$8</f>
        <v>0.50494150641545266</v>
      </c>
      <c r="AH6080">
        <f>(B6080 -$X$7)/$X$8</f>
        <v>-1.5569471993157984</v>
      </c>
      <c r="AI6080">
        <f>(F6080 -$Z$7)/$Z$8</f>
        <v>-1.4633639979349158</v>
      </c>
      <c r="AJ6080">
        <f>(I6080 -$AA$7)/$AA$8</f>
        <v>1.2241438564120333</v>
      </c>
      <c r="AK6080">
        <f t="shared" si="1139"/>
        <v>1.0011994733813825</v>
      </c>
      <c r="AL6080">
        <f>IF(C6080="Low", 1, IF(C6080="Medium", 2, IF(C6080="High", 3, "")))</f>
        <v>3</v>
      </c>
      <c r="AM6080">
        <f>IF(G6080="Low", 1, IF(G6080="Medium", 2, IF(G6080="High", 3, "")))</f>
        <v>1</v>
      </c>
      <c r="AN6080">
        <f t="shared" si="1141"/>
        <v>2</v>
      </c>
      <c r="AO6080">
        <f t="shared" si="1142"/>
        <v>1</v>
      </c>
      <c r="AP6080">
        <f t="shared" si="1143"/>
        <v>0</v>
      </c>
      <c r="AQ6080">
        <f>IF(H6080="Yes", 1, 0)</f>
        <v>1</v>
      </c>
      <c r="AR6080">
        <f>IF(D6080="Yes", 1, 0)</f>
        <v>1</v>
      </c>
      <c r="AS6080">
        <f t="shared" si="1144"/>
        <v>1</v>
      </c>
      <c r="AT6080">
        <f t="shared" si="1145"/>
        <v>1</v>
      </c>
      <c r="AU6080">
        <f t="shared" si="1146"/>
        <v>0</v>
      </c>
      <c r="AV6080">
        <f t="shared" si="1147"/>
        <v>0</v>
      </c>
      <c r="AX6080">
        <f t="shared" si="1148"/>
        <v>1</v>
      </c>
    </row>
    <row r="6081" spans="1:50" x14ac:dyDescent="0.3">
      <c r="A6081">
        <v>30</v>
      </c>
      <c r="B6081">
        <v>99</v>
      </c>
      <c r="C6081" t="s">
        <v>22</v>
      </c>
      <c r="D6081" t="s">
        <v>21</v>
      </c>
      <c r="E6081">
        <v>6</v>
      </c>
      <c r="F6081">
        <v>57</v>
      </c>
      <c r="G6081" t="s">
        <v>22</v>
      </c>
      <c r="H6081" t="s">
        <v>21</v>
      </c>
      <c r="I6081">
        <v>0</v>
      </c>
      <c r="J6081" t="s">
        <v>22</v>
      </c>
      <c r="K6081" t="s">
        <v>23</v>
      </c>
      <c r="L6081" t="s">
        <v>32</v>
      </c>
      <c r="M6081">
        <v>4</v>
      </c>
      <c r="N6081" t="s">
        <v>20</v>
      </c>
      <c r="O6081" t="s">
        <v>33</v>
      </c>
      <c r="P6081" t="s">
        <v>26</v>
      </c>
      <c r="Q6081" t="s">
        <v>27</v>
      </c>
      <c r="R6081">
        <v>73</v>
      </c>
      <c r="T6081">
        <f t="shared" si="1140"/>
        <v>0.81151750326099192</v>
      </c>
      <c r="U6081">
        <f t="shared" si="1149"/>
        <v>70.392593176139371</v>
      </c>
      <c r="AD6081">
        <f>(E6081 -$Y$7)/$Y$8</f>
        <v>-0.70099025568980644</v>
      </c>
      <c r="AE6081">
        <f t="shared" si="1138"/>
        <v>1</v>
      </c>
      <c r="AG6081">
        <f>(A6081 -$W$7)/$W$8</f>
        <v>1.6735283624106625</v>
      </c>
      <c r="AH6081">
        <f>(B6081 -$X$7)/$X$8</f>
        <v>1.6474590022008309</v>
      </c>
      <c r="AI6081">
        <f>(F6081 -$Z$7)/$Z$8</f>
        <v>-1.2550117764967745</v>
      </c>
      <c r="AJ6081">
        <f>(I6081 -$AA$7)/$AA$8</f>
        <v>-1.213934457288018</v>
      </c>
      <c r="AK6081">
        <f t="shared" si="1139"/>
        <v>1.0011994733813825</v>
      </c>
      <c r="AL6081">
        <f>IF(C6081="Low", 1, IF(C6081="Medium", 2, IF(C6081="High", 3, "")))</f>
        <v>2</v>
      </c>
      <c r="AM6081">
        <f>IF(G6081="Low", 1, IF(G6081="Medium", 2, IF(G6081="High", 3, "")))</f>
        <v>2</v>
      </c>
      <c r="AN6081">
        <f t="shared" si="1141"/>
        <v>2</v>
      </c>
      <c r="AO6081">
        <f t="shared" si="1142"/>
        <v>3</v>
      </c>
      <c r="AP6081">
        <f t="shared" si="1143"/>
        <v>0</v>
      </c>
      <c r="AQ6081">
        <f>IF(H6081="Yes", 1, 0)</f>
        <v>1</v>
      </c>
      <c r="AR6081">
        <f>IF(D6081="Yes", 1, 0)</f>
        <v>1</v>
      </c>
      <c r="AS6081">
        <f t="shared" si="1144"/>
        <v>1</v>
      </c>
      <c r="AT6081">
        <f t="shared" si="1145"/>
        <v>1</v>
      </c>
      <c r="AU6081">
        <f t="shared" si="1146"/>
        <v>1</v>
      </c>
      <c r="AV6081">
        <f t="shared" si="1147"/>
        <v>1</v>
      </c>
      <c r="AX6081">
        <f t="shared" si="1148"/>
        <v>1</v>
      </c>
    </row>
    <row r="6082" spans="1:50" x14ac:dyDescent="0.3">
      <c r="A6082">
        <v>15</v>
      </c>
      <c r="B6082">
        <v>74</v>
      </c>
      <c r="C6082" t="s">
        <v>22</v>
      </c>
      <c r="D6082" t="s">
        <v>21</v>
      </c>
      <c r="E6082">
        <v>4</v>
      </c>
      <c r="F6082">
        <v>92</v>
      </c>
      <c r="G6082" t="s">
        <v>18</v>
      </c>
      <c r="H6082" t="s">
        <v>21</v>
      </c>
      <c r="I6082">
        <v>1</v>
      </c>
      <c r="J6082" t="s">
        <v>22</v>
      </c>
      <c r="K6082" t="s">
        <v>34</v>
      </c>
      <c r="L6082" t="s">
        <v>24</v>
      </c>
      <c r="M6082">
        <v>3</v>
      </c>
      <c r="N6082" t="s">
        <v>20</v>
      </c>
      <c r="O6082" t="s">
        <v>33</v>
      </c>
      <c r="P6082" t="s">
        <v>26</v>
      </c>
      <c r="Q6082" t="s">
        <v>27</v>
      </c>
      <c r="R6082">
        <v>66</v>
      </c>
      <c r="T6082">
        <f t="shared" si="1140"/>
        <v>0.15182604205072042</v>
      </c>
      <c r="U6082">
        <f t="shared" si="1149"/>
        <v>67.826286950230525</v>
      </c>
      <c r="AD6082">
        <f>(E6082 -$Y$7)/$Y$8</f>
        <v>-2.0633796127548307</v>
      </c>
      <c r="AE6082">
        <f t="shared" si="1138"/>
        <v>0</v>
      </c>
      <c r="AG6082">
        <f>(A6082 -$W$7)/$W$8</f>
        <v>-0.8305863290076444</v>
      </c>
      <c r="AH6082">
        <f>(B6082 -$X$7)/$X$8</f>
        <v>-0.51768032314824286</v>
      </c>
      <c r="AI6082">
        <f>(F6082 -$Z$7)/$Z$8</f>
        <v>1.1757641402815411</v>
      </c>
      <c r="AJ6082">
        <f>(I6082 -$AA$7)/$AA$8</f>
        <v>-0.40124168605466753</v>
      </c>
      <c r="AK6082">
        <f t="shared" si="1139"/>
        <v>3.141133078780467E-2</v>
      </c>
      <c r="AL6082">
        <f>IF(C6082="Low", 1, IF(C6082="Medium", 2, IF(C6082="High", 3, "")))</f>
        <v>2</v>
      </c>
      <c r="AM6082">
        <f>IF(G6082="Low", 1, IF(G6082="Medium", 2, IF(G6082="High", 3, "")))</f>
        <v>1</v>
      </c>
      <c r="AN6082">
        <f t="shared" si="1141"/>
        <v>2</v>
      </c>
      <c r="AO6082">
        <f t="shared" si="1142"/>
        <v>3</v>
      </c>
      <c r="AP6082">
        <f t="shared" si="1143"/>
        <v>1</v>
      </c>
      <c r="AQ6082">
        <f>IF(H6082="Yes", 1, 0)</f>
        <v>1</v>
      </c>
      <c r="AR6082">
        <f>IF(D6082="Yes", 1, 0)</f>
        <v>1</v>
      </c>
      <c r="AS6082">
        <f t="shared" si="1144"/>
        <v>1</v>
      </c>
      <c r="AT6082">
        <f t="shared" si="1145"/>
        <v>1</v>
      </c>
      <c r="AU6082">
        <f t="shared" si="1146"/>
        <v>0</v>
      </c>
      <c r="AV6082">
        <f t="shared" si="1147"/>
        <v>0</v>
      </c>
      <c r="AX6082">
        <f t="shared" si="1148"/>
        <v>1</v>
      </c>
    </row>
    <row r="6083" spans="1:50" x14ac:dyDescent="0.3">
      <c r="A6083">
        <v>12</v>
      </c>
      <c r="B6083">
        <v>72</v>
      </c>
      <c r="C6083" t="s">
        <v>18</v>
      </c>
      <c r="D6083" t="s">
        <v>21</v>
      </c>
      <c r="E6083">
        <v>6</v>
      </c>
      <c r="F6083">
        <v>60</v>
      </c>
      <c r="G6083" t="s">
        <v>19</v>
      </c>
      <c r="H6083" t="s">
        <v>21</v>
      </c>
      <c r="I6083">
        <v>0</v>
      </c>
      <c r="J6083" t="s">
        <v>22</v>
      </c>
      <c r="K6083" t="s">
        <v>23</v>
      </c>
      <c r="L6083" t="s">
        <v>32</v>
      </c>
      <c r="M6083">
        <v>4</v>
      </c>
      <c r="N6083" t="s">
        <v>20</v>
      </c>
      <c r="O6083" t="s">
        <v>33</v>
      </c>
      <c r="P6083" t="s">
        <v>26</v>
      </c>
      <c r="Q6083" t="s">
        <v>27</v>
      </c>
      <c r="R6083">
        <v>62</v>
      </c>
      <c r="T6083">
        <f t="shared" si="1140"/>
        <v>-0.20468225732621576</v>
      </c>
      <c r="U6083">
        <f t="shared" si="1149"/>
        <v>66.439412142724734</v>
      </c>
      <c r="AD6083">
        <f>(E6083 -$Y$7)/$Y$8</f>
        <v>-0.70099025568980644</v>
      </c>
      <c r="AE6083">
        <f t="shared" si="1138"/>
        <v>1</v>
      </c>
      <c r="AG6083">
        <f>(A6083 -$W$7)/$W$8</f>
        <v>-1.3314092672913058</v>
      </c>
      <c r="AH6083">
        <f>(B6083 -$X$7)/$X$8</f>
        <v>-0.69089146917616884</v>
      </c>
      <c r="AI6083">
        <f>(F6083 -$Z$7)/$Z$8</f>
        <v>-1.0466595550586331</v>
      </c>
      <c r="AJ6083">
        <f>(I6083 -$AA$7)/$AA$8</f>
        <v>-1.213934457288018</v>
      </c>
      <c r="AK6083">
        <f t="shared" si="1139"/>
        <v>1.0011994733813825</v>
      </c>
      <c r="AL6083">
        <f>IF(C6083="Low", 1, IF(C6083="Medium", 2, IF(C6083="High", 3, "")))</f>
        <v>1</v>
      </c>
      <c r="AM6083">
        <f>IF(G6083="Low", 1, IF(G6083="Medium", 2, IF(G6083="High", 3, "")))</f>
        <v>3</v>
      </c>
      <c r="AN6083">
        <f t="shared" si="1141"/>
        <v>2</v>
      </c>
      <c r="AO6083">
        <f t="shared" si="1142"/>
        <v>3</v>
      </c>
      <c r="AP6083">
        <f t="shared" si="1143"/>
        <v>0</v>
      </c>
      <c r="AQ6083">
        <f>IF(H6083="Yes", 1, 0)</f>
        <v>1</v>
      </c>
      <c r="AR6083">
        <f>IF(D6083="Yes", 1, 0)</f>
        <v>1</v>
      </c>
      <c r="AS6083">
        <f t="shared" si="1144"/>
        <v>1</v>
      </c>
      <c r="AT6083">
        <f t="shared" si="1145"/>
        <v>1</v>
      </c>
      <c r="AU6083">
        <f t="shared" si="1146"/>
        <v>0</v>
      </c>
      <c r="AV6083">
        <f t="shared" si="1147"/>
        <v>0</v>
      </c>
      <c r="AX6083">
        <f t="shared" si="1148"/>
        <v>1</v>
      </c>
    </row>
    <row r="6084" spans="1:50" x14ac:dyDescent="0.3">
      <c r="A6084">
        <v>15</v>
      </c>
      <c r="B6084">
        <v>96</v>
      </c>
      <c r="C6084" t="s">
        <v>22</v>
      </c>
      <c r="D6084" t="s">
        <v>20</v>
      </c>
      <c r="E6084">
        <v>5</v>
      </c>
      <c r="F6084">
        <v>86</v>
      </c>
      <c r="G6084" t="s">
        <v>22</v>
      </c>
      <c r="H6084" t="s">
        <v>21</v>
      </c>
      <c r="I6084">
        <v>2</v>
      </c>
      <c r="J6084" t="s">
        <v>22</v>
      </c>
      <c r="K6084" t="s">
        <v>34</v>
      </c>
      <c r="L6084" t="s">
        <v>24</v>
      </c>
      <c r="M6084">
        <v>2</v>
      </c>
      <c r="N6084" t="s">
        <v>20</v>
      </c>
      <c r="O6084" t="s">
        <v>25</v>
      </c>
      <c r="P6084" t="s">
        <v>26</v>
      </c>
      <c r="Q6084" t="s">
        <v>27</v>
      </c>
      <c r="R6084">
        <v>71</v>
      </c>
      <c r="T6084">
        <f t="shared" si="1140"/>
        <v>0.48581825527586303</v>
      </c>
      <c r="U6084">
        <f t="shared" si="1149"/>
        <v>69.125570549615418</v>
      </c>
      <c r="AD6084">
        <f>(E6084 -$Y$7)/$Y$8</f>
        <v>-1.3821849342223185</v>
      </c>
      <c r="AE6084">
        <f t="shared" si="1138"/>
        <v>0</v>
      </c>
      <c r="AG6084">
        <f>(A6084 -$W$7)/$W$8</f>
        <v>-0.8305863290076444</v>
      </c>
      <c r="AH6084">
        <f>(B6084 -$X$7)/$X$8</f>
        <v>1.3876422831589421</v>
      </c>
      <c r="AI6084">
        <f>(F6084 -$Z$7)/$Z$8</f>
        <v>0.75905969740525847</v>
      </c>
      <c r="AJ6084">
        <f>(I6084 -$AA$7)/$AA$8</f>
        <v>0.41145108517868284</v>
      </c>
      <c r="AK6084">
        <f t="shared" si="1139"/>
        <v>-0.93837681180577304</v>
      </c>
      <c r="AL6084">
        <f>IF(C6084="Low", 1, IF(C6084="Medium", 2, IF(C6084="High", 3, "")))</f>
        <v>2</v>
      </c>
      <c r="AM6084">
        <f>IF(G6084="Low", 1, IF(G6084="Medium", 2, IF(G6084="High", 3, "")))</f>
        <v>2</v>
      </c>
      <c r="AN6084">
        <f t="shared" si="1141"/>
        <v>2</v>
      </c>
      <c r="AO6084">
        <f t="shared" si="1142"/>
        <v>1</v>
      </c>
      <c r="AP6084">
        <f t="shared" si="1143"/>
        <v>1</v>
      </c>
      <c r="AQ6084">
        <f>IF(H6084="Yes", 1, 0)</f>
        <v>1</v>
      </c>
      <c r="AR6084">
        <f>IF(D6084="Yes", 1, 0)</f>
        <v>0</v>
      </c>
      <c r="AS6084">
        <f t="shared" si="1144"/>
        <v>1</v>
      </c>
      <c r="AT6084">
        <f t="shared" si="1145"/>
        <v>1</v>
      </c>
      <c r="AU6084">
        <f t="shared" si="1146"/>
        <v>1</v>
      </c>
      <c r="AV6084">
        <f t="shared" si="1147"/>
        <v>0</v>
      </c>
      <c r="AX6084">
        <f t="shared" si="1148"/>
        <v>0</v>
      </c>
    </row>
    <row r="6085" spans="1:50" x14ac:dyDescent="0.3">
      <c r="A6085">
        <v>12</v>
      </c>
      <c r="B6085">
        <v>83</v>
      </c>
      <c r="C6085" t="s">
        <v>22</v>
      </c>
      <c r="D6085" t="s">
        <v>20</v>
      </c>
      <c r="E6085">
        <v>8</v>
      </c>
      <c r="F6085">
        <v>61</v>
      </c>
      <c r="G6085" t="s">
        <v>22</v>
      </c>
      <c r="H6085" t="s">
        <v>21</v>
      </c>
      <c r="I6085">
        <v>3</v>
      </c>
      <c r="J6085" t="s">
        <v>22</v>
      </c>
      <c r="K6085" t="s">
        <v>23</v>
      </c>
      <c r="L6085" t="s">
        <v>32</v>
      </c>
      <c r="M6085">
        <v>5</v>
      </c>
      <c r="N6085" t="s">
        <v>21</v>
      </c>
      <c r="O6085" t="s">
        <v>25</v>
      </c>
      <c r="P6085" t="s">
        <v>26</v>
      </c>
      <c r="Q6085" t="s">
        <v>27</v>
      </c>
      <c r="R6085">
        <v>66</v>
      </c>
      <c r="T6085">
        <f t="shared" si="1140"/>
        <v>3.4675849665542768E-3</v>
      </c>
      <c r="U6085">
        <f t="shared" si="1149"/>
        <v>67.249148614404817</v>
      </c>
      <c r="AD6085">
        <f>(E6085 -$Y$7)/$Y$8</f>
        <v>0.66139910137521774</v>
      </c>
      <c r="AE6085">
        <f t="shared" si="1138"/>
        <v>1</v>
      </c>
      <c r="AG6085">
        <f>(A6085 -$W$7)/$W$8</f>
        <v>-1.3314092672913058</v>
      </c>
      <c r="AH6085">
        <f>(B6085 -$X$7)/$X$8</f>
        <v>0.26176983397742365</v>
      </c>
      <c r="AI6085">
        <f>(F6085 -$Z$7)/$Z$8</f>
        <v>-0.97720881457925268</v>
      </c>
      <c r="AJ6085">
        <f>(I6085 -$AA$7)/$AA$8</f>
        <v>1.2241438564120333</v>
      </c>
      <c r="AK6085">
        <f t="shared" si="1139"/>
        <v>1.9709876159749602</v>
      </c>
      <c r="AL6085">
        <f>IF(C6085="Low", 1, IF(C6085="Medium", 2, IF(C6085="High", 3, "")))</f>
        <v>2</v>
      </c>
      <c r="AM6085">
        <f>IF(G6085="Low", 1, IF(G6085="Medium", 2, IF(G6085="High", 3, "")))</f>
        <v>2</v>
      </c>
      <c r="AN6085">
        <f t="shared" si="1141"/>
        <v>2</v>
      </c>
      <c r="AO6085">
        <f t="shared" si="1142"/>
        <v>1</v>
      </c>
      <c r="AP6085">
        <f t="shared" si="1143"/>
        <v>0</v>
      </c>
      <c r="AQ6085">
        <f>IF(H6085="Yes", 1, 0)</f>
        <v>1</v>
      </c>
      <c r="AR6085">
        <f>IF(D6085="Yes", 1, 0)</f>
        <v>0</v>
      </c>
      <c r="AS6085">
        <f t="shared" si="1144"/>
        <v>0</v>
      </c>
      <c r="AT6085">
        <f t="shared" si="1145"/>
        <v>1</v>
      </c>
      <c r="AU6085">
        <f t="shared" si="1146"/>
        <v>0</v>
      </c>
      <c r="AV6085">
        <f t="shared" si="1147"/>
        <v>0</v>
      </c>
      <c r="AX6085">
        <f t="shared" si="1148"/>
        <v>1</v>
      </c>
    </row>
    <row r="6086" spans="1:50" x14ac:dyDescent="0.3">
      <c r="A6086">
        <v>28</v>
      </c>
      <c r="B6086">
        <v>69</v>
      </c>
      <c r="C6086" t="s">
        <v>19</v>
      </c>
      <c r="D6086" t="s">
        <v>21</v>
      </c>
      <c r="E6086">
        <v>7</v>
      </c>
      <c r="F6086">
        <v>54</v>
      </c>
      <c r="G6086" t="s">
        <v>18</v>
      </c>
      <c r="H6086" t="s">
        <v>20</v>
      </c>
      <c r="I6086">
        <v>1</v>
      </c>
      <c r="J6086" t="s">
        <v>22</v>
      </c>
      <c r="K6086" t="s">
        <v>23</v>
      </c>
      <c r="L6086" t="s">
        <v>32</v>
      </c>
      <c r="M6086">
        <v>2</v>
      </c>
      <c r="N6086" t="s">
        <v>20</v>
      </c>
      <c r="O6086" t="s">
        <v>29</v>
      </c>
      <c r="P6086" t="s">
        <v>35</v>
      </c>
      <c r="Q6086" t="s">
        <v>27</v>
      </c>
      <c r="R6086">
        <v>65</v>
      </c>
      <c r="T6086">
        <f t="shared" si="1140"/>
        <v>3.2718476730713611E-2</v>
      </c>
      <c r="U6086">
        <f t="shared" si="1149"/>
        <v>67.36293930302466</v>
      </c>
      <c r="AD6086">
        <f>(E6086 -$Y$7)/$Y$8</f>
        <v>-1.9795577157294329E-2</v>
      </c>
      <c r="AE6086">
        <f t="shared" si="1138"/>
        <v>1</v>
      </c>
      <c r="AG6086">
        <f>(A6086 -$W$7)/$W$8</f>
        <v>1.3396464035548883</v>
      </c>
      <c r="AH6086">
        <f>(B6086 -$X$7)/$X$8</f>
        <v>-0.95070818821805769</v>
      </c>
      <c r="AI6086">
        <f>(F6086 -$Z$7)/$Z$8</f>
        <v>-1.4633639979349158</v>
      </c>
      <c r="AJ6086">
        <f>(I6086 -$AA$7)/$AA$8</f>
        <v>-0.40124168605466753</v>
      </c>
      <c r="AK6086">
        <f t="shared" si="1139"/>
        <v>-0.93837681180577304</v>
      </c>
      <c r="AL6086">
        <f>IF(C6086="Low", 1, IF(C6086="Medium", 2, IF(C6086="High", 3, "")))</f>
        <v>3</v>
      </c>
      <c r="AM6086">
        <f>IF(G6086="Low", 1, IF(G6086="Medium", 2, IF(G6086="High", 3, "")))</f>
        <v>1</v>
      </c>
      <c r="AN6086">
        <f t="shared" si="1141"/>
        <v>2</v>
      </c>
      <c r="AO6086">
        <f t="shared" si="1142"/>
        <v>2</v>
      </c>
      <c r="AP6086">
        <f t="shared" si="1143"/>
        <v>0</v>
      </c>
      <c r="AQ6086">
        <f>IF(H6086="Yes", 1, 0)</f>
        <v>0</v>
      </c>
      <c r="AR6086">
        <f>IF(D6086="Yes", 1, 0)</f>
        <v>1</v>
      </c>
      <c r="AS6086">
        <f t="shared" si="1144"/>
        <v>1</v>
      </c>
      <c r="AT6086">
        <f t="shared" si="1145"/>
        <v>0</v>
      </c>
      <c r="AU6086">
        <f t="shared" si="1146"/>
        <v>0</v>
      </c>
      <c r="AV6086">
        <f t="shared" si="1147"/>
        <v>0</v>
      </c>
      <c r="AX6086">
        <f t="shared" si="1148"/>
        <v>1</v>
      </c>
    </row>
    <row r="6087" spans="1:50" x14ac:dyDescent="0.3">
      <c r="A6087">
        <v>29</v>
      </c>
      <c r="B6087">
        <v>96</v>
      </c>
      <c r="C6087" t="s">
        <v>22</v>
      </c>
      <c r="D6087" t="s">
        <v>21</v>
      </c>
      <c r="E6087">
        <v>8</v>
      </c>
      <c r="F6087">
        <v>95</v>
      </c>
      <c r="G6087" t="s">
        <v>22</v>
      </c>
      <c r="H6087" t="s">
        <v>21</v>
      </c>
      <c r="I6087">
        <v>0</v>
      </c>
      <c r="J6087" t="s">
        <v>22</v>
      </c>
      <c r="K6087" t="s">
        <v>34</v>
      </c>
      <c r="L6087" t="s">
        <v>24</v>
      </c>
      <c r="M6087">
        <v>2</v>
      </c>
      <c r="N6087" t="s">
        <v>20</v>
      </c>
      <c r="O6087" t="s">
        <v>25</v>
      </c>
      <c r="P6087" t="s">
        <v>26</v>
      </c>
      <c r="Q6087" t="s">
        <v>31</v>
      </c>
      <c r="R6087">
        <v>75</v>
      </c>
      <c r="T6087">
        <f t="shared" si="1140"/>
        <v>0.85661042800864773</v>
      </c>
      <c r="U6087">
        <f t="shared" si="1149"/>
        <v>70.568011929191059</v>
      </c>
      <c r="AD6087">
        <f>(E6087 -$Y$7)/$Y$8</f>
        <v>0.66139910137521774</v>
      </c>
      <c r="AE6087">
        <f t="shared" ref="AE6087:AE6150" si="1150">IF(K6087="Public", 1, 0)</f>
        <v>0</v>
      </c>
      <c r="AG6087">
        <f>(A6087 -$W$7)/$W$8</f>
        <v>1.5065873829827754</v>
      </c>
      <c r="AH6087">
        <f>(B6087 -$X$7)/$X$8</f>
        <v>1.3876422831589421</v>
      </c>
      <c r="AI6087">
        <f>(F6087 -$Z$7)/$Z$8</f>
        <v>1.3841163617196826</v>
      </c>
      <c r="AJ6087">
        <f>(I6087 -$AA$7)/$AA$8</f>
        <v>-1.213934457288018</v>
      </c>
      <c r="AK6087">
        <f t="shared" ref="AK6087:AK6150" si="1151">(M6087 -$AB$7)/$AB$8</f>
        <v>-0.93837681180577304</v>
      </c>
      <c r="AL6087">
        <f>IF(C6087="Low", 1, IF(C6087="Medium", 2, IF(C6087="High", 3, "")))</f>
        <v>2</v>
      </c>
      <c r="AM6087">
        <f>IF(G6087="Low", 1, IF(G6087="Medium", 2, IF(G6087="High", 3, "")))</f>
        <v>2</v>
      </c>
      <c r="AN6087">
        <f t="shared" si="1141"/>
        <v>2</v>
      </c>
      <c r="AO6087">
        <f t="shared" si="1142"/>
        <v>1</v>
      </c>
      <c r="AP6087">
        <f t="shared" si="1143"/>
        <v>1</v>
      </c>
      <c r="AQ6087">
        <f>IF(H6087="Yes", 1, 0)</f>
        <v>1</v>
      </c>
      <c r="AR6087">
        <f>IF(D6087="Yes", 1, 0)</f>
        <v>1</v>
      </c>
      <c r="AS6087">
        <f t="shared" si="1144"/>
        <v>1</v>
      </c>
      <c r="AT6087">
        <f t="shared" si="1145"/>
        <v>1</v>
      </c>
      <c r="AU6087">
        <f t="shared" si="1146"/>
        <v>1</v>
      </c>
      <c r="AV6087">
        <f t="shared" si="1147"/>
        <v>1</v>
      </c>
      <c r="AX6087">
        <f t="shared" si="1148"/>
        <v>1</v>
      </c>
    </row>
    <row r="6088" spans="1:50" x14ac:dyDescent="0.3">
      <c r="A6088">
        <v>22</v>
      </c>
      <c r="B6088">
        <v>100</v>
      </c>
      <c r="C6088" t="s">
        <v>19</v>
      </c>
      <c r="D6088" t="s">
        <v>20</v>
      </c>
      <c r="E6088">
        <v>7</v>
      </c>
      <c r="F6088">
        <v>95</v>
      </c>
      <c r="G6088" t="s">
        <v>22</v>
      </c>
      <c r="H6088" t="s">
        <v>21</v>
      </c>
      <c r="I6088">
        <v>2</v>
      </c>
      <c r="J6088" t="s">
        <v>22</v>
      </c>
      <c r="K6088" t="s">
        <v>23</v>
      </c>
      <c r="L6088" t="s">
        <v>24</v>
      </c>
      <c r="M6088">
        <v>4</v>
      </c>
      <c r="N6088" t="s">
        <v>20</v>
      </c>
      <c r="O6088" t="s">
        <v>29</v>
      </c>
      <c r="P6088" t="s">
        <v>26</v>
      </c>
      <c r="Q6088" t="s">
        <v>27</v>
      </c>
      <c r="R6088">
        <v>74</v>
      </c>
      <c r="T6088">
        <f t="shared" ref="T6088:T6151" si="1152" xml:space="preserve"> -0.428939123 + (0.162668673*AG6088 ) + (0.215822964*AH6088 ) + (0.066497984*AI6088 ) + (0.052633968*AJ6088 ) + (0.01715737*AK6088 ) + (0.084014125*AL6088 ) + (0.047438308* AM6088) + (0.050178802*AN6088 ) + (0.044245992*AO6088 ) + (0.074596718*AP6088 ) + (0.087859865* AQ6088) + (0.034592709*AR6088 ) + (0.060530552*AS6088 ) + (0.063854922*AT6088 )</f>
        <v>0.95377976732386893</v>
      </c>
      <c r="U6088">
        <f t="shared" si="1149"/>
        <v>70.946016337486128</v>
      </c>
      <c r="AD6088">
        <f>(E6088 -$Y$7)/$Y$8</f>
        <v>-1.9795577157294329E-2</v>
      </c>
      <c r="AE6088">
        <f t="shared" si="1150"/>
        <v>1</v>
      </c>
      <c r="AG6088">
        <f>(A6088 -$W$7)/$W$8</f>
        <v>0.3380005269875655</v>
      </c>
      <c r="AH6088">
        <f>(B6088 -$X$7)/$X$8</f>
        <v>1.7340645752147938</v>
      </c>
      <c r="AI6088">
        <f>(F6088 -$Z$7)/$Z$8</f>
        <v>1.3841163617196826</v>
      </c>
      <c r="AJ6088">
        <f>(I6088 -$AA$7)/$AA$8</f>
        <v>0.41145108517868284</v>
      </c>
      <c r="AK6088">
        <f t="shared" si="1151"/>
        <v>1.0011994733813825</v>
      </c>
      <c r="AL6088">
        <f>IF(C6088="Low", 1, IF(C6088="Medium", 2, IF(C6088="High", 3, "")))</f>
        <v>3</v>
      </c>
      <c r="AM6088">
        <f>IF(G6088="Low", 1, IF(G6088="Medium", 2, IF(G6088="High", 3, "")))</f>
        <v>2</v>
      </c>
      <c r="AN6088">
        <f t="shared" ref="AN6088:AN6151" si="1153">IF(J6088="Low", 1, IF(J6088="Medium", 2, IF(J6088="High", 3, "")))</f>
        <v>2</v>
      </c>
      <c r="AO6088">
        <f t="shared" ref="AO6088:AO6151" si="1154">IF(O6088="High School", 1, IF(O6088="College", 2, IF(O6088="Postgraduate", 3, "")))</f>
        <v>2</v>
      </c>
      <c r="AP6088">
        <f t="shared" ref="AP6088:AP6151" si="1155">IF(L6088="Positive", 1, 0)</f>
        <v>1</v>
      </c>
      <c r="AQ6088">
        <f>IF(H6088="Yes", 1, 0)</f>
        <v>1</v>
      </c>
      <c r="AR6088">
        <f>IF(D6088="Yes", 1, 0)</f>
        <v>0</v>
      </c>
      <c r="AS6088">
        <f t="shared" ref="AS6088:AS6151" si="1156">IF(N6088="No", 1, 0)</f>
        <v>1</v>
      </c>
      <c r="AT6088">
        <f t="shared" ref="AT6088:AT6151" si="1157">IF(P6088="Near", 1, 0)</f>
        <v>1</v>
      </c>
      <c r="AU6088">
        <f t="shared" ref="AU6088:AU6151" si="1158">IF(R6088&gt;=70, 1, 0)</f>
        <v>1</v>
      </c>
      <c r="AV6088">
        <f t="shared" ref="AV6088:AV6151" si="1159">IF(U6088&gt;=70, 1, 0)</f>
        <v>1</v>
      </c>
      <c r="AX6088">
        <f t="shared" ref="AX6088:AX6151" si="1160">IF(AU6088=AV6088,1,0)</f>
        <v>1</v>
      </c>
    </row>
    <row r="6089" spans="1:50" x14ac:dyDescent="0.3">
      <c r="A6089">
        <v>27</v>
      </c>
      <c r="B6089">
        <v>63</v>
      </c>
      <c r="C6089" t="s">
        <v>22</v>
      </c>
      <c r="D6089" t="s">
        <v>21</v>
      </c>
      <c r="E6089">
        <v>7</v>
      </c>
      <c r="F6089">
        <v>80</v>
      </c>
      <c r="G6089" t="s">
        <v>19</v>
      </c>
      <c r="H6089" t="s">
        <v>21</v>
      </c>
      <c r="I6089">
        <v>1</v>
      </c>
      <c r="J6089" t="s">
        <v>19</v>
      </c>
      <c r="K6089" t="s">
        <v>34</v>
      </c>
      <c r="L6089" t="s">
        <v>32</v>
      </c>
      <c r="M6089">
        <v>3</v>
      </c>
      <c r="N6089" t="s">
        <v>20</v>
      </c>
      <c r="O6089" t="s">
        <v>25</v>
      </c>
      <c r="P6089" t="s">
        <v>30</v>
      </c>
      <c r="Q6089" t="s">
        <v>27</v>
      </c>
      <c r="R6089">
        <v>65</v>
      </c>
      <c r="T6089">
        <f t="shared" si="1152"/>
        <v>0.13478445028003422</v>
      </c>
      <c r="U6089">
        <f t="shared" ref="U6089:U6152" si="1161" xml:space="preserve"> (T6089*$S$8)+$S$7</f>
        <v>67.759992408566646</v>
      </c>
      <c r="AD6089">
        <f>(E6089 -$Y$7)/$Y$8</f>
        <v>-1.9795577157294329E-2</v>
      </c>
      <c r="AE6089">
        <f t="shared" si="1150"/>
        <v>0</v>
      </c>
      <c r="AG6089">
        <f>(A6089 -$W$7)/$W$8</f>
        <v>1.1727054241270012</v>
      </c>
      <c r="AH6089">
        <f>(B6089 -$X$7)/$X$8</f>
        <v>-1.4703416263018354</v>
      </c>
      <c r="AI6089">
        <f>(F6089 -$Z$7)/$Z$8</f>
        <v>0.34235525452897581</v>
      </c>
      <c r="AJ6089">
        <f>(I6089 -$AA$7)/$AA$8</f>
        <v>-0.40124168605466753</v>
      </c>
      <c r="AK6089">
        <f t="shared" si="1151"/>
        <v>3.141133078780467E-2</v>
      </c>
      <c r="AL6089">
        <f>IF(C6089="Low", 1, IF(C6089="Medium", 2, IF(C6089="High", 3, "")))</f>
        <v>2</v>
      </c>
      <c r="AM6089">
        <f>IF(G6089="Low", 1, IF(G6089="Medium", 2, IF(G6089="High", 3, "")))</f>
        <v>3</v>
      </c>
      <c r="AN6089">
        <f t="shared" si="1153"/>
        <v>3</v>
      </c>
      <c r="AO6089">
        <f t="shared" si="1154"/>
        <v>1</v>
      </c>
      <c r="AP6089">
        <f t="shared" si="1155"/>
        <v>0</v>
      </c>
      <c r="AQ6089">
        <f>IF(H6089="Yes", 1, 0)</f>
        <v>1</v>
      </c>
      <c r="AR6089">
        <f>IF(D6089="Yes", 1, 0)</f>
        <v>1</v>
      </c>
      <c r="AS6089">
        <f t="shared" si="1156"/>
        <v>1</v>
      </c>
      <c r="AT6089">
        <f t="shared" si="1157"/>
        <v>0</v>
      </c>
      <c r="AU6089">
        <f t="shared" si="1158"/>
        <v>0</v>
      </c>
      <c r="AV6089">
        <f t="shared" si="1159"/>
        <v>0</v>
      </c>
      <c r="AX6089">
        <f t="shared" si="1160"/>
        <v>1</v>
      </c>
    </row>
    <row r="6090" spans="1:50" x14ac:dyDescent="0.3">
      <c r="A6090">
        <v>21</v>
      </c>
      <c r="B6090">
        <v>94</v>
      </c>
      <c r="C6090" t="s">
        <v>22</v>
      </c>
      <c r="D6090" t="s">
        <v>20</v>
      </c>
      <c r="E6090">
        <v>7</v>
      </c>
      <c r="F6090">
        <v>73</v>
      </c>
      <c r="G6090" t="s">
        <v>18</v>
      </c>
      <c r="H6090" t="s">
        <v>21</v>
      </c>
      <c r="I6090">
        <v>2</v>
      </c>
      <c r="J6090" t="s">
        <v>22</v>
      </c>
      <c r="K6090" t="s">
        <v>34</v>
      </c>
      <c r="L6090" t="s">
        <v>24</v>
      </c>
      <c r="M6090">
        <v>3</v>
      </c>
      <c r="N6090" t="s">
        <v>20</v>
      </c>
      <c r="O6090" t="s">
        <v>33</v>
      </c>
      <c r="P6090" t="s">
        <v>26</v>
      </c>
      <c r="Q6090" t="s">
        <v>31</v>
      </c>
      <c r="R6090">
        <v>71</v>
      </c>
      <c r="T6090">
        <f t="shared" si="1152"/>
        <v>0.60902606290408023</v>
      </c>
      <c r="U6090">
        <f t="shared" si="1161"/>
        <v>69.60486880097794</v>
      </c>
      <c r="AD6090">
        <f>(E6090 -$Y$7)/$Y$8</f>
        <v>-1.9795577157294329E-2</v>
      </c>
      <c r="AE6090">
        <f t="shared" si="1150"/>
        <v>0</v>
      </c>
      <c r="AG6090">
        <f>(A6090 -$W$7)/$W$8</f>
        <v>0.17105954755967837</v>
      </c>
      <c r="AH6090">
        <f>(B6090 -$X$7)/$X$8</f>
        <v>1.2144311371310161</v>
      </c>
      <c r="AI6090">
        <f>(F6090 -$Z$7)/$Z$8</f>
        <v>-0.14379992882668732</v>
      </c>
      <c r="AJ6090">
        <f>(I6090 -$AA$7)/$AA$8</f>
        <v>0.41145108517868284</v>
      </c>
      <c r="AK6090">
        <f t="shared" si="1151"/>
        <v>3.141133078780467E-2</v>
      </c>
      <c r="AL6090">
        <f>IF(C6090="Low", 1, IF(C6090="Medium", 2, IF(C6090="High", 3, "")))</f>
        <v>2</v>
      </c>
      <c r="AM6090">
        <f>IF(G6090="Low", 1, IF(G6090="Medium", 2, IF(G6090="High", 3, "")))</f>
        <v>1</v>
      </c>
      <c r="AN6090">
        <f t="shared" si="1153"/>
        <v>2</v>
      </c>
      <c r="AO6090">
        <f t="shared" si="1154"/>
        <v>3</v>
      </c>
      <c r="AP6090">
        <f t="shared" si="1155"/>
        <v>1</v>
      </c>
      <c r="AQ6090">
        <f>IF(H6090="Yes", 1, 0)</f>
        <v>1</v>
      </c>
      <c r="AR6090">
        <f>IF(D6090="Yes", 1, 0)</f>
        <v>0</v>
      </c>
      <c r="AS6090">
        <f t="shared" si="1156"/>
        <v>1</v>
      </c>
      <c r="AT6090">
        <f t="shared" si="1157"/>
        <v>1</v>
      </c>
      <c r="AU6090">
        <f t="shared" si="1158"/>
        <v>1</v>
      </c>
      <c r="AV6090">
        <f t="shared" si="1159"/>
        <v>0</v>
      </c>
      <c r="AX6090">
        <f t="shared" si="1160"/>
        <v>0</v>
      </c>
    </row>
    <row r="6091" spans="1:50" x14ac:dyDescent="0.3">
      <c r="A6091">
        <v>19</v>
      </c>
      <c r="B6091">
        <v>76</v>
      </c>
      <c r="C6091" t="s">
        <v>19</v>
      </c>
      <c r="D6091" t="s">
        <v>21</v>
      </c>
      <c r="E6091">
        <v>9</v>
      </c>
      <c r="F6091">
        <v>78</v>
      </c>
      <c r="G6091" t="s">
        <v>18</v>
      </c>
      <c r="H6091" t="s">
        <v>21</v>
      </c>
      <c r="I6091">
        <v>1</v>
      </c>
      <c r="J6091" t="s">
        <v>22</v>
      </c>
      <c r="K6091" t="s">
        <v>23</v>
      </c>
      <c r="L6091" t="s">
        <v>28</v>
      </c>
      <c r="M6091">
        <v>1</v>
      </c>
      <c r="N6091" t="s">
        <v>20</v>
      </c>
      <c r="O6091" t="s">
        <v>33</v>
      </c>
      <c r="P6091" t="s">
        <v>26</v>
      </c>
      <c r="Q6091" t="s">
        <v>31</v>
      </c>
      <c r="R6091">
        <v>65</v>
      </c>
      <c r="T6091">
        <f t="shared" si="1152"/>
        <v>0.20931595517893764</v>
      </c>
      <c r="U6091">
        <f t="shared" si="1161"/>
        <v>68.049931988347637</v>
      </c>
      <c r="AD6091">
        <f>(E6091 -$Y$7)/$Y$8</f>
        <v>1.3425937799077299</v>
      </c>
      <c r="AE6091">
        <f t="shared" si="1150"/>
        <v>1</v>
      </c>
      <c r="AG6091">
        <f>(A6091 -$W$7)/$W$8</f>
        <v>-0.16282241129609587</v>
      </c>
      <c r="AH6091">
        <f>(B6091 -$X$7)/$X$8</f>
        <v>-0.34446917712031699</v>
      </c>
      <c r="AI6091">
        <f>(F6091 -$Z$7)/$Z$8</f>
        <v>0.20345377357021491</v>
      </c>
      <c r="AJ6091">
        <f>(I6091 -$AA$7)/$AA$8</f>
        <v>-0.40124168605466753</v>
      </c>
      <c r="AK6091">
        <f t="shared" si="1151"/>
        <v>-1.9081649543993509</v>
      </c>
      <c r="AL6091">
        <f>IF(C6091="Low", 1, IF(C6091="Medium", 2, IF(C6091="High", 3, "")))</f>
        <v>3</v>
      </c>
      <c r="AM6091">
        <f>IF(G6091="Low", 1, IF(G6091="Medium", 2, IF(G6091="High", 3, "")))</f>
        <v>1</v>
      </c>
      <c r="AN6091">
        <f t="shared" si="1153"/>
        <v>2</v>
      </c>
      <c r="AO6091">
        <f t="shared" si="1154"/>
        <v>3</v>
      </c>
      <c r="AP6091">
        <f t="shared" si="1155"/>
        <v>0</v>
      </c>
      <c r="AQ6091">
        <f>IF(H6091="Yes", 1, 0)</f>
        <v>1</v>
      </c>
      <c r="AR6091">
        <f>IF(D6091="Yes", 1, 0)</f>
        <v>1</v>
      </c>
      <c r="AS6091">
        <f t="shared" si="1156"/>
        <v>1</v>
      </c>
      <c r="AT6091">
        <f t="shared" si="1157"/>
        <v>1</v>
      </c>
      <c r="AU6091">
        <f t="shared" si="1158"/>
        <v>0</v>
      </c>
      <c r="AV6091">
        <f t="shared" si="1159"/>
        <v>0</v>
      </c>
      <c r="AX6091">
        <f t="shared" si="1160"/>
        <v>1</v>
      </c>
    </row>
    <row r="6092" spans="1:50" x14ac:dyDescent="0.3">
      <c r="A6092">
        <v>18</v>
      </c>
      <c r="B6092">
        <v>81</v>
      </c>
      <c r="C6092" t="s">
        <v>22</v>
      </c>
      <c r="D6092" t="s">
        <v>21</v>
      </c>
      <c r="E6092">
        <v>7</v>
      </c>
      <c r="F6092">
        <v>70</v>
      </c>
      <c r="G6092" t="s">
        <v>19</v>
      </c>
      <c r="H6092" t="s">
        <v>21</v>
      </c>
      <c r="I6092">
        <v>0</v>
      </c>
      <c r="J6092" t="s">
        <v>22</v>
      </c>
      <c r="K6092" t="s">
        <v>34</v>
      </c>
      <c r="L6092" t="s">
        <v>32</v>
      </c>
      <c r="M6092">
        <v>2</v>
      </c>
      <c r="N6092" t="s">
        <v>20</v>
      </c>
      <c r="O6092" t="s">
        <v>29</v>
      </c>
      <c r="P6092" t="s">
        <v>26</v>
      </c>
      <c r="Q6092" t="s">
        <v>27</v>
      </c>
      <c r="R6092">
        <v>65</v>
      </c>
      <c r="T6092">
        <f t="shared" si="1152"/>
        <v>0.17915083875571775</v>
      </c>
      <c r="U6092">
        <f t="shared" si="1161"/>
        <v>67.932584818293094</v>
      </c>
      <c r="AD6092">
        <f>(E6092 -$Y$7)/$Y$8</f>
        <v>-1.9795577157294329E-2</v>
      </c>
      <c r="AE6092">
        <f t="shared" si="1150"/>
        <v>0</v>
      </c>
      <c r="AG6092">
        <f>(A6092 -$W$7)/$W$8</f>
        <v>-0.32976339072398297</v>
      </c>
      <c r="AH6092">
        <f>(B6092 -$X$7)/$X$8</f>
        <v>8.8558687949497769E-2</v>
      </c>
      <c r="AI6092">
        <f>(F6092 -$Z$7)/$Z$8</f>
        <v>-0.35215215026482866</v>
      </c>
      <c r="AJ6092">
        <f>(I6092 -$AA$7)/$AA$8</f>
        <v>-1.213934457288018</v>
      </c>
      <c r="AK6092">
        <f t="shared" si="1151"/>
        <v>-0.93837681180577304</v>
      </c>
      <c r="AL6092">
        <f>IF(C6092="Low", 1, IF(C6092="Medium", 2, IF(C6092="High", 3, "")))</f>
        <v>2</v>
      </c>
      <c r="AM6092">
        <f>IF(G6092="Low", 1, IF(G6092="Medium", 2, IF(G6092="High", 3, "")))</f>
        <v>3</v>
      </c>
      <c r="AN6092">
        <f t="shared" si="1153"/>
        <v>2</v>
      </c>
      <c r="AO6092">
        <f t="shared" si="1154"/>
        <v>2</v>
      </c>
      <c r="AP6092">
        <f t="shared" si="1155"/>
        <v>0</v>
      </c>
      <c r="AQ6092">
        <f>IF(H6092="Yes", 1, 0)</f>
        <v>1</v>
      </c>
      <c r="AR6092">
        <f>IF(D6092="Yes", 1, 0)</f>
        <v>1</v>
      </c>
      <c r="AS6092">
        <f t="shared" si="1156"/>
        <v>1</v>
      </c>
      <c r="AT6092">
        <f t="shared" si="1157"/>
        <v>1</v>
      </c>
      <c r="AU6092">
        <f t="shared" si="1158"/>
        <v>0</v>
      </c>
      <c r="AV6092">
        <f t="shared" si="1159"/>
        <v>0</v>
      </c>
      <c r="AX6092">
        <f t="shared" si="1160"/>
        <v>1</v>
      </c>
    </row>
    <row r="6093" spans="1:50" x14ac:dyDescent="0.3">
      <c r="A6093">
        <v>18</v>
      </c>
      <c r="B6093">
        <v>97</v>
      </c>
      <c r="C6093" t="s">
        <v>22</v>
      </c>
      <c r="D6093" t="s">
        <v>20</v>
      </c>
      <c r="E6093">
        <v>9</v>
      </c>
      <c r="F6093">
        <v>88</v>
      </c>
      <c r="G6093" t="s">
        <v>22</v>
      </c>
      <c r="H6093" t="s">
        <v>21</v>
      </c>
      <c r="I6093">
        <v>0</v>
      </c>
      <c r="J6093" t="s">
        <v>22</v>
      </c>
      <c r="K6093" t="s">
        <v>23</v>
      </c>
      <c r="L6093" t="s">
        <v>32</v>
      </c>
      <c r="M6093">
        <v>4</v>
      </c>
      <c r="N6093" t="s">
        <v>20</v>
      </c>
      <c r="O6093" t="s">
        <v>25</v>
      </c>
      <c r="P6093" t="s">
        <v>30</v>
      </c>
      <c r="Q6093" t="s">
        <v>31</v>
      </c>
      <c r="R6093">
        <v>67</v>
      </c>
      <c r="T6093">
        <f t="shared" si="1152"/>
        <v>0.40449049531791764</v>
      </c>
      <c r="U6093">
        <f t="shared" si="1161"/>
        <v>68.809192441072994</v>
      </c>
      <c r="AD6093">
        <f>(E6093 -$Y$7)/$Y$8</f>
        <v>1.3425937799077299</v>
      </c>
      <c r="AE6093">
        <f t="shared" si="1150"/>
        <v>1</v>
      </c>
      <c r="AG6093">
        <f>(A6093 -$W$7)/$W$8</f>
        <v>-0.32976339072398297</v>
      </c>
      <c r="AH6093">
        <f>(B6093 -$X$7)/$X$8</f>
        <v>1.4742478561729051</v>
      </c>
      <c r="AI6093">
        <f>(F6093 -$Z$7)/$Z$8</f>
        <v>0.89796117836401934</v>
      </c>
      <c r="AJ6093">
        <f>(I6093 -$AA$7)/$AA$8</f>
        <v>-1.213934457288018</v>
      </c>
      <c r="AK6093">
        <f t="shared" si="1151"/>
        <v>1.0011994733813825</v>
      </c>
      <c r="AL6093">
        <f>IF(C6093="Low", 1, IF(C6093="Medium", 2, IF(C6093="High", 3, "")))</f>
        <v>2</v>
      </c>
      <c r="AM6093">
        <f>IF(G6093="Low", 1, IF(G6093="Medium", 2, IF(G6093="High", 3, "")))</f>
        <v>2</v>
      </c>
      <c r="AN6093">
        <f t="shared" si="1153"/>
        <v>2</v>
      </c>
      <c r="AO6093">
        <f t="shared" si="1154"/>
        <v>1</v>
      </c>
      <c r="AP6093">
        <f t="shared" si="1155"/>
        <v>0</v>
      </c>
      <c r="AQ6093">
        <f>IF(H6093="Yes", 1, 0)</f>
        <v>1</v>
      </c>
      <c r="AR6093">
        <f>IF(D6093="Yes", 1, 0)</f>
        <v>0</v>
      </c>
      <c r="AS6093">
        <f t="shared" si="1156"/>
        <v>1</v>
      </c>
      <c r="AT6093">
        <f t="shared" si="1157"/>
        <v>0</v>
      </c>
      <c r="AU6093">
        <f t="shared" si="1158"/>
        <v>0</v>
      </c>
      <c r="AV6093">
        <f t="shared" si="1159"/>
        <v>0</v>
      </c>
      <c r="AX6093">
        <f t="shared" si="1160"/>
        <v>1</v>
      </c>
    </row>
    <row r="6094" spans="1:50" x14ac:dyDescent="0.3">
      <c r="A6094">
        <v>11</v>
      </c>
      <c r="B6094">
        <v>99</v>
      </c>
      <c r="C6094" t="s">
        <v>22</v>
      </c>
      <c r="D6094" t="s">
        <v>21</v>
      </c>
      <c r="E6094">
        <v>9</v>
      </c>
      <c r="F6094">
        <v>88</v>
      </c>
      <c r="G6094" t="s">
        <v>22</v>
      </c>
      <c r="H6094" t="s">
        <v>21</v>
      </c>
      <c r="I6094">
        <v>2</v>
      </c>
      <c r="J6094" t="s">
        <v>22</v>
      </c>
      <c r="K6094" t="s">
        <v>23</v>
      </c>
      <c r="L6094" t="s">
        <v>32</v>
      </c>
      <c r="M6094">
        <v>2</v>
      </c>
      <c r="N6094" t="s">
        <v>20</v>
      </c>
      <c r="O6094" t="s">
        <v>25</v>
      </c>
      <c r="P6094" t="s">
        <v>30</v>
      </c>
      <c r="Q6094" t="s">
        <v>27</v>
      </c>
      <c r="R6094">
        <v>67</v>
      </c>
      <c r="T6094">
        <f t="shared" si="1152"/>
        <v>0.33864613676319194</v>
      </c>
      <c r="U6094">
        <f t="shared" si="1161"/>
        <v>68.553047262249606</v>
      </c>
      <c r="AD6094">
        <f>(E6094 -$Y$7)/$Y$8</f>
        <v>1.3425937799077299</v>
      </c>
      <c r="AE6094">
        <f t="shared" si="1150"/>
        <v>1</v>
      </c>
      <c r="AG6094">
        <f>(A6094 -$W$7)/$W$8</f>
        <v>-1.4983502467191929</v>
      </c>
      <c r="AH6094">
        <f>(B6094 -$X$7)/$X$8</f>
        <v>1.6474590022008309</v>
      </c>
      <c r="AI6094">
        <f>(F6094 -$Z$7)/$Z$8</f>
        <v>0.89796117836401934</v>
      </c>
      <c r="AJ6094">
        <f>(I6094 -$AA$7)/$AA$8</f>
        <v>0.41145108517868284</v>
      </c>
      <c r="AK6094">
        <f t="shared" si="1151"/>
        <v>-0.93837681180577304</v>
      </c>
      <c r="AL6094">
        <f>IF(C6094="Low", 1, IF(C6094="Medium", 2, IF(C6094="High", 3, "")))</f>
        <v>2</v>
      </c>
      <c r="AM6094">
        <f>IF(G6094="Low", 1, IF(G6094="Medium", 2, IF(G6094="High", 3, "")))</f>
        <v>2</v>
      </c>
      <c r="AN6094">
        <f t="shared" si="1153"/>
        <v>2</v>
      </c>
      <c r="AO6094">
        <f t="shared" si="1154"/>
        <v>1</v>
      </c>
      <c r="AP6094">
        <f t="shared" si="1155"/>
        <v>0</v>
      </c>
      <c r="AQ6094">
        <f>IF(H6094="Yes", 1, 0)</f>
        <v>1</v>
      </c>
      <c r="AR6094">
        <f>IF(D6094="Yes", 1, 0)</f>
        <v>1</v>
      </c>
      <c r="AS6094">
        <f t="shared" si="1156"/>
        <v>1</v>
      </c>
      <c r="AT6094">
        <f t="shared" si="1157"/>
        <v>0</v>
      </c>
      <c r="AU6094">
        <f t="shared" si="1158"/>
        <v>0</v>
      </c>
      <c r="AV6094">
        <f t="shared" si="1159"/>
        <v>0</v>
      </c>
      <c r="AX6094">
        <f t="shared" si="1160"/>
        <v>1</v>
      </c>
    </row>
    <row r="6095" spans="1:50" x14ac:dyDescent="0.3">
      <c r="A6095">
        <v>22</v>
      </c>
      <c r="B6095">
        <v>70</v>
      </c>
      <c r="C6095" t="s">
        <v>22</v>
      </c>
      <c r="D6095" t="s">
        <v>20</v>
      </c>
      <c r="E6095">
        <v>7</v>
      </c>
      <c r="F6095">
        <v>91</v>
      </c>
      <c r="G6095" t="s">
        <v>22</v>
      </c>
      <c r="H6095" t="s">
        <v>21</v>
      </c>
      <c r="I6095">
        <v>2</v>
      </c>
      <c r="J6095" t="s">
        <v>22</v>
      </c>
      <c r="K6095" t="s">
        <v>23</v>
      </c>
      <c r="L6095" t="s">
        <v>24</v>
      </c>
      <c r="M6095">
        <v>1</v>
      </c>
      <c r="N6095" t="s">
        <v>20</v>
      </c>
      <c r="O6095" t="s">
        <v>25</v>
      </c>
      <c r="P6095" t="s">
        <v>26</v>
      </c>
      <c r="Q6095" t="s">
        <v>27</v>
      </c>
      <c r="R6095">
        <v>66</v>
      </c>
      <c r="T6095">
        <f t="shared" si="1152"/>
        <v>0.19638512745109571</v>
      </c>
      <c r="U6095">
        <f t="shared" si="1161"/>
        <v>67.999628982085838</v>
      </c>
      <c r="AD6095">
        <f>(E6095 -$Y$7)/$Y$8</f>
        <v>-1.9795577157294329E-2</v>
      </c>
      <c r="AE6095">
        <f t="shared" si="1150"/>
        <v>1</v>
      </c>
      <c r="AG6095">
        <f>(A6095 -$W$7)/$W$8</f>
        <v>0.3380005269875655</v>
      </c>
      <c r="AH6095">
        <f>(B6095 -$X$7)/$X$8</f>
        <v>-0.8641026152040947</v>
      </c>
      <c r="AI6095">
        <f>(F6095 -$Z$7)/$Z$8</f>
        <v>1.1063133998021608</v>
      </c>
      <c r="AJ6095">
        <f>(I6095 -$AA$7)/$AA$8</f>
        <v>0.41145108517868284</v>
      </c>
      <c r="AK6095">
        <f t="shared" si="1151"/>
        <v>-1.9081649543993509</v>
      </c>
      <c r="AL6095">
        <f>IF(C6095="Low", 1, IF(C6095="Medium", 2, IF(C6095="High", 3, "")))</f>
        <v>2</v>
      </c>
      <c r="AM6095">
        <f>IF(G6095="Low", 1, IF(G6095="Medium", 2, IF(G6095="High", 3, "")))</f>
        <v>2</v>
      </c>
      <c r="AN6095">
        <f t="shared" si="1153"/>
        <v>2</v>
      </c>
      <c r="AO6095">
        <f t="shared" si="1154"/>
        <v>1</v>
      </c>
      <c r="AP6095">
        <f t="shared" si="1155"/>
        <v>1</v>
      </c>
      <c r="AQ6095">
        <f>IF(H6095="Yes", 1, 0)</f>
        <v>1</v>
      </c>
      <c r="AR6095">
        <f>IF(D6095="Yes", 1, 0)</f>
        <v>0</v>
      </c>
      <c r="AS6095">
        <f t="shared" si="1156"/>
        <v>1</v>
      </c>
      <c r="AT6095">
        <f t="shared" si="1157"/>
        <v>1</v>
      </c>
      <c r="AU6095">
        <f t="shared" si="1158"/>
        <v>0</v>
      </c>
      <c r="AV6095">
        <f t="shared" si="1159"/>
        <v>0</v>
      </c>
      <c r="AX6095">
        <f t="shared" si="1160"/>
        <v>1</v>
      </c>
    </row>
    <row r="6096" spans="1:50" x14ac:dyDescent="0.3">
      <c r="A6096">
        <v>20</v>
      </c>
      <c r="B6096">
        <v>69</v>
      </c>
      <c r="C6096" t="s">
        <v>19</v>
      </c>
      <c r="D6096" t="s">
        <v>21</v>
      </c>
      <c r="E6096">
        <v>7</v>
      </c>
      <c r="F6096">
        <v>76</v>
      </c>
      <c r="G6096" t="s">
        <v>19</v>
      </c>
      <c r="H6096" t="s">
        <v>21</v>
      </c>
      <c r="I6096">
        <v>1</v>
      </c>
      <c r="J6096" t="s">
        <v>22</v>
      </c>
      <c r="K6096" t="s">
        <v>23</v>
      </c>
      <c r="L6096" t="s">
        <v>24</v>
      </c>
      <c r="M6096">
        <v>3</v>
      </c>
      <c r="N6096" t="s">
        <v>20</v>
      </c>
      <c r="O6096" t="s">
        <v>25</v>
      </c>
      <c r="P6096" t="s">
        <v>26</v>
      </c>
      <c r="Q6096" t="s">
        <v>31</v>
      </c>
      <c r="R6096">
        <v>67</v>
      </c>
      <c r="T6096">
        <f t="shared" si="1152"/>
        <v>0.21065443201405865</v>
      </c>
      <c r="U6096">
        <f t="shared" si="1161"/>
        <v>68.055138879200683</v>
      </c>
      <c r="AD6096">
        <f>(E6096 -$Y$7)/$Y$8</f>
        <v>-1.9795577157294329E-2</v>
      </c>
      <c r="AE6096">
        <f t="shared" si="1150"/>
        <v>1</v>
      </c>
      <c r="AG6096">
        <f>(A6096 -$W$7)/$W$8</f>
        <v>4.1185681317912485E-3</v>
      </c>
      <c r="AH6096">
        <f>(B6096 -$X$7)/$X$8</f>
        <v>-0.95070818821805769</v>
      </c>
      <c r="AI6096">
        <f>(F6096 -$Z$7)/$Z$8</f>
        <v>6.455229261145401E-2</v>
      </c>
      <c r="AJ6096">
        <f>(I6096 -$AA$7)/$AA$8</f>
        <v>-0.40124168605466753</v>
      </c>
      <c r="AK6096">
        <f t="shared" si="1151"/>
        <v>3.141133078780467E-2</v>
      </c>
      <c r="AL6096">
        <f>IF(C6096="Low", 1, IF(C6096="Medium", 2, IF(C6096="High", 3, "")))</f>
        <v>3</v>
      </c>
      <c r="AM6096">
        <f>IF(G6096="Low", 1, IF(G6096="Medium", 2, IF(G6096="High", 3, "")))</f>
        <v>3</v>
      </c>
      <c r="AN6096">
        <f t="shared" si="1153"/>
        <v>2</v>
      </c>
      <c r="AO6096">
        <f t="shared" si="1154"/>
        <v>1</v>
      </c>
      <c r="AP6096">
        <f t="shared" si="1155"/>
        <v>1</v>
      </c>
      <c r="AQ6096">
        <f>IF(H6096="Yes", 1, 0)</f>
        <v>1</v>
      </c>
      <c r="AR6096">
        <f>IF(D6096="Yes", 1, 0)</f>
        <v>1</v>
      </c>
      <c r="AS6096">
        <f t="shared" si="1156"/>
        <v>1</v>
      </c>
      <c r="AT6096">
        <f t="shared" si="1157"/>
        <v>1</v>
      </c>
      <c r="AU6096">
        <f t="shared" si="1158"/>
        <v>0</v>
      </c>
      <c r="AV6096">
        <f t="shared" si="1159"/>
        <v>0</v>
      </c>
      <c r="AX6096">
        <f t="shared" si="1160"/>
        <v>1</v>
      </c>
    </row>
    <row r="6097" spans="1:50" x14ac:dyDescent="0.3">
      <c r="A6097">
        <v>24</v>
      </c>
      <c r="B6097">
        <v>63</v>
      </c>
      <c r="C6097" t="s">
        <v>22</v>
      </c>
      <c r="D6097" t="s">
        <v>20</v>
      </c>
      <c r="E6097">
        <v>6</v>
      </c>
      <c r="F6097">
        <v>90</v>
      </c>
      <c r="G6097" t="s">
        <v>22</v>
      </c>
      <c r="H6097" t="s">
        <v>20</v>
      </c>
      <c r="I6097">
        <v>2</v>
      </c>
      <c r="J6097" t="s">
        <v>22</v>
      </c>
      <c r="K6097" t="s">
        <v>34</v>
      </c>
      <c r="L6097" t="s">
        <v>32</v>
      </c>
      <c r="M6097">
        <v>5</v>
      </c>
      <c r="N6097" t="s">
        <v>20</v>
      </c>
      <c r="O6097" t="s">
        <v>33</v>
      </c>
      <c r="P6097" t="s">
        <v>26</v>
      </c>
      <c r="Q6097" t="s">
        <v>31</v>
      </c>
      <c r="R6097">
        <v>66</v>
      </c>
      <c r="T6097">
        <f t="shared" si="1152"/>
        <v>0.10783008507643893</v>
      </c>
      <c r="U6097">
        <f t="shared" si="1161"/>
        <v>67.655135578813983</v>
      </c>
      <c r="AD6097">
        <f>(E6097 -$Y$7)/$Y$8</f>
        <v>-0.70099025568980644</v>
      </c>
      <c r="AE6097">
        <f t="shared" si="1150"/>
        <v>0</v>
      </c>
      <c r="AG6097">
        <f>(A6097 -$W$7)/$W$8</f>
        <v>0.67188248584333976</v>
      </c>
      <c r="AH6097">
        <f>(B6097 -$X$7)/$X$8</f>
        <v>-1.4703416263018354</v>
      </c>
      <c r="AI6097">
        <f>(F6097 -$Z$7)/$Z$8</f>
        <v>1.0368626593227803</v>
      </c>
      <c r="AJ6097">
        <f>(I6097 -$AA$7)/$AA$8</f>
        <v>0.41145108517868284</v>
      </c>
      <c r="AK6097">
        <f t="shared" si="1151"/>
        <v>1.9709876159749602</v>
      </c>
      <c r="AL6097">
        <f>IF(C6097="Low", 1, IF(C6097="Medium", 2, IF(C6097="High", 3, "")))</f>
        <v>2</v>
      </c>
      <c r="AM6097">
        <f>IF(G6097="Low", 1, IF(G6097="Medium", 2, IF(G6097="High", 3, "")))</f>
        <v>2</v>
      </c>
      <c r="AN6097">
        <f t="shared" si="1153"/>
        <v>2</v>
      </c>
      <c r="AO6097">
        <f t="shared" si="1154"/>
        <v>3</v>
      </c>
      <c r="AP6097">
        <f t="shared" si="1155"/>
        <v>0</v>
      </c>
      <c r="AQ6097">
        <f>IF(H6097="Yes", 1, 0)</f>
        <v>0</v>
      </c>
      <c r="AR6097">
        <f>IF(D6097="Yes", 1, 0)</f>
        <v>0</v>
      </c>
      <c r="AS6097">
        <f t="shared" si="1156"/>
        <v>1</v>
      </c>
      <c r="AT6097">
        <f t="shared" si="1157"/>
        <v>1</v>
      </c>
      <c r="AU6097">
        <f t="shared" si="1158"/>
        <v>0</v>
      </c>
      <c r="AV6097">
        <f t="shared" si="1159"/>
        <v>0</v>
      </c>
      <c r="AX6097">
        <f t="shared" si="1160"/>
        <v>1</v>
      </c>
    </row>
    <row r="6098" spans="1:50" x14ac:dyDescent="0.3">
      <c r="A6098">
        <v>21</v>
      </c>
      <c r="B6098">
        <v>82</v>
      </c>
      <c r="C6098" t="s">
        <v>18</v>
      </c>
      <c r="D6098" t="s">
        <v>20</v>
      </c>
      <c r="E6098">
        <v>9</v>
      </c>
      <c r="F6098">
        <v>58</v>
      </c>
      <c r="G6098" t="s">
        <v>22</v>
      </c>
      <c r="H6098" t="s">
        <v>21</v>
      </c>
      <c r="I6098">
        <v>0</v>
      </c>
      <c r="J6098" t="s">
        <v>22</v>
      </c>
      <c r="K6098" t="s">
        <v>23</v>
      </c>
      <c r="L6098" t="s">
        <v>28</v>
      </c>
      <c r="M6098">
        <v>2</v>
      </c>
      <c r="N6098" t="s">
        <v>20</v>
      </c>
      <c r="O6098" t="s">
        <v>25</v>
      </c>
      <c r="P6098" t="s">
        <v>26</v>
      </c>
      <c r="Q6098" t="s">
        <v>27</v>
      </c>
      <c r="R6098">
        <v>65</v>
      </c>
      <c r="T6098">
        <f t="shared" si="1152"/>
        <v>1.3599368250841806E-2</v>
      </c>
      <c r="U6098">
        <f t="shared" si="1161"/>
        <v>67.288562886152889</v>
      </c>
      <c r="AD6098">
        <f>(E6098 -$Y$7)/$Y$8</f>
        <v>1.3425937799077299</v>
      </c>
      <c r="AE6098">
        <f t="shared" si="1150"/>
        <v>1</v>
      </c>
      <c r="AG6098">
        <f>(A6098 -$W$7)/$W$8</f>
        <v>0.17105954755967837</v>
      </c>
      <c r="AH6098">
        <f>(B6098 -$X$7)/$X$8</f>
        <v>0.17516426096346072</v>
      </c>
      <c r="AI6098">
        <f>(F6098 -$Z$7)/$Z$8</f>
        <v>-1.185561036017394</v>
      </c>
      <c r="AJ6098">
        <f>(I6098 -$AA$7)/$AA$8</f>
        <v>-1.213934457288018</v>
      </c>
      <c r="AK6098">
        <f t="shared" si="1151"/>
        <v>-0.93837681180577304</v>
      </c>
      <c r="AL6098">
        <f>IF(C6098="Low", 1, IF(C6098="Medium", 2, IF(C6098="High", 3, "")))</f>
        <v>1</v>
      </c>
      <c r="AM6098">
        <f>IF(G6098="Low", 1, IF(G6098="Medium", 2, IF(G6098="High", 3, "")))</f>
        <v>2</v>
      </c>
      <c r="AN6098">
        <f t="shared" si="1153"/>
        <v>2</v>
      </c>
      <c r="AO6098">
        <f t="shared" si="1154"/>
        <v>1</v>
      </c>
      <c r="AP6098">
        <f t="shared" si="1155"/>
        <v>0</v>
      </c>
      <c r="AQ6098">
        <f>IF(H6098="Yes", 1, 0)</f>
        <v>1</v>
      </c>
      <c r="AR6098">
        <f>IF(D6098="Yes", 1, 0)</f>
        <v>0</v>
      </c>
      <c r="AS6098">
        <f t="shared" si="1156"/>
        <v>1</v>
      </c>
      <c r="AT6098">
        <f t="shared" si="1157"/>
        <v>1</v>
      </c>
      <c r="AU6098">
        <f t="shared" si="1158"/>
        <v>0</v>
      </c>
      <c r="AV6098">
        <f t="shared" si="1159"/>
        <v>0</v>
      </c>
      <c r="AX6098">
        <f t="shared" si="1160"/>
        <v>1</v>
      </c>
    </row>
    <row r="6099" spans="1:50" x14ac:dyDescent="0.3">
      <c r="A6099">
        <v>19</v>
      </c>
      <c r="B6099">
        <v>61</v>
      </c>
      <c r="C6099" t="s">
        <v>19</v>
      </c>
      <c r="D6099" t="s">
        <v>21</v>
      </c>
      <c r="E6099">
        <v>6</v>
      </c>
      <c r="F6099">
        <v>52</v>
      </c>
      <c r="G6099" t="s">
        <v>18</v>
      </c>
      <c r="H6099" t="s">
        <v>20</v>
      </c>
      <c r="I6099">
        <v>1</v>
      </c>
      <c r="J6099" t="s">
        <v>22</v>
      </c>
      <c r="K6099" t="s">
        <v>23</v>
      </c>
      <c r="L6099" t="s">
        <v>32</v>
      </c>
      <c r="M6099">
        <v>3</v>
      </c>
      <c r="N6099" t="s">
        <v>20</v>
      </c>
      <c r="O6099" t="s">
        <v>25</v>
      </c>
      <c r="P6099" t="s">
        <v>35</v>
      </c>
      <c r="Q6099" t="s">
        <v>31</v>
      </c>
      <c r="R6099">
        <v>59</v>
      </c>
      <c r="T6099">
        <f t="shared" si="1152"/>
        <v>-0.39806154981359498</v>
      </c>
      <c r="U6099">
        <f t="shared" si="1161"/>
        <v>65.687135493028904</v>
      </c>
      <c r="AD6099">
        <f>(E6099 -$Y$7)/$Y$8</f>
        <v>-0.70099025568980644</v>
      </c>
      <c r="AE6099">
        <f t="shared" si="1150"/>
        <v>1</v>
      </c>
      <c r="AG6099">
        <f>(A6099 -$W$7)/$W$8</f>
        <v>-0.16282241129609587</v>
      </c>
      <c r="AH6099">
        <f>(B6099 -$X$7)/$X$8</f>
        <v>-1.6435527723297614</v>
      </c>
      <c r="AI6099">
        <f>(F6099 -$Z$7)/$Z$8</f>
        <v>-1.6022654788936768</v>
      </c>
      <c r="AJ6099">
        <f>(I6099 -$AA$7)/$AA$8</f>
        <v>-0.40124168605466753</v>
      </c>
      <c r="AK6099">
        <f t="shared" si="1151"/>
        <v>3.141133078780467E-2</v>
      </c>
      <c r="AL6099">
        <f>IF(C6099="Low", 1, IF(C6099="Medium", 2, IF(C6099="High", 3, "")))</f>
        <v>3</v>
      </c>
      <c r="AM6099">
        <f>IF(G6099="Low", 1, IF(G6099="Medium", 2, IF(G6099="High", 3, "")))</f>
        <v>1</v>
      </c>
      <c r="AN6099">
        <f t="shared" si="1153"/>
        <v>2</v>
      </c>
      <c r="AO6099">
        <f t="shared" si="1154"/>
        <v>1</v>
      </c>
      <c r="AP6099">
        <f t="shared" si="1155"/>
        <v>0</v>
      </c>
      <c r="AQ6099">
        <f>IF(H6099="Yes", 1, 0)</f>
        <v>0</v>
      </c>
      <c r="AR6099">
        <f>IF(D6099="Yes", 1, 0)</f>
        <v>1</v>
      </c>
      <c r="AS6099">
        <f t="shared" si="1156"/>
        <v>1</v>
      </c>
      <c r="AT6099">
        <f t="shared" si="1157"/>
        <v>0</v>
      </c>
      <c r="AU6099">
        <f t="shared" si="1158"/>
        <v>0</v>
      </c>
      <c r="AV6099">
        <f t="shared" si="1159"/>
        <v>0</v>
      </c>
      <c r="AX6099">
        <f t="shared" si="1160"/>
        <v>1</v>
      </c>
    </row>
    <row r="6100" spans="1:50" x14ac:dyDescent="0.3">
      <c r="A6100">
        <v>15</v>
      </c>
      <c r="B6100">
        <v>76</v>
      </c>
      <c r="C6100" t="s">
        <v>19</v>
      </c>
      <c r="D6100" t="s">
        <v>21</v>
      </c>
      <c r="E6100">
        <v>6</v>
      </c>
      <c r="F6100">
        <v>82</v>
      </c>
      <c r="G6100" t="s">
        <v>22</v>
      </c>
      <c r="H6100" t="s">
        <v>21</v>
      </c>
      <c r="I6100">
        <v>4</v>
      </c>
      <c r="J6100" t="s">
        <v>19</v>
      </c>
      <c r="K6100" t="s">
        <v>34</v>
      </c>
      <c r="L6100" t="s">
        <v>24</v>
      </c>
      <c r="M6100">
        <v>4</v>
      </c>
      <c r="N6100" t="s">
        <v>20</v>
      </c>
      <c r="O6100" t="s">
        <v>25</v>
      </c>
      <c r="P6100" t="s">
        <v>30</v>
      </c>
      <c r="Q6100" t="s">
        <v>31</v>
      </c>
      <c r="R6100">
        <v>69</v>
      </c>
      <c r="T6100">
        <f t="shared" si="1152"/>
        <v>0.31727472162131765</v>
      </c>
      <c r="U6100">
        <f t="shared" si="1161"/>
        <v>68.469909009050966</v>
      </c>
      <c r="AD6100">
        <f>(E6100 -$Y$7)/$Y$8</f>
        <v>-0.70099025568980644</v>
      </c>
      <c r="AE6100">
        <f t="shared" si="1150"/>
        <v>0</v>
      </c>
      <c r="AG6100">
        <f>(A6100 -$W$7)/$W$8</f>
        <v>-0.8305863290076444</v>
      </c>
      <c r="AH6100">
        <f>(B6100 -$X$7)/$X$8</f>
        <v>-0.34446917712031699</v>
      </c>
      <c r="AI6100">
        <f>(F6100 -$Z$7)/$Z$8</f>
        <v>0.48125673548773673</v>
      </c>
      <c r="AJ6100">
        <f>(I6100 -$AA$7)/$AA$8</f>
        <v>2.0368366276453838</v>
      </c>
      <c r="AK6100">
        <f t="shared" si="1151"/>
        <v>1.0011994733813825</v>
      </c>
      <c r="AL6100">
        <f>IF(C6100="Low", 1, IF(C6100="Medium", 2, IF(C6100="High", 3, "")))</f>
        <v>3</v>
      </c>
      <c r="AM6100">
        <f>IF(G6100="Low", 1, IF(G6100="Medium", 2, IF(G6100="High", 3, "")))</f>
        <v>2</v>
      </c>
      <c r="AN6100">
        <f t="shared" si="1153"/>
        <v>3</v>
      </c>
      <c r="AO6100">
        <f t="shared" si="1154"/>
        <v>1</v>
      </c>
      <c r="AP6100">
        <f t="shared" si="1155"/>
        <v>1</v>
      </c>
      <c r="AQ6100">
        <f>IF(H6100="Yes", 1, 0)</f>
        <v>1</v>
      </c>
      <c r="AR6100">
        <f>IF(D6100="Yes", 1, 0)</f>
        <v>1</v>
      </c>
      <c r="AS6100">
        <f t="shared" si="1156"/>
        <v>1</v>
      </c>
      <c r="AT6100">
        <f t="shared" si="1157"/>
        <v>0</v>
      </c>
      <c r="AU6100">
        <f t="shared" si="1158"/>
        <v>0</v>
      </c>
      <c r="AV6100">
        <f t="shared" si="1159"/>
        <v>0</v>
      </c>
      <c r="AX6100">
        <f t="shared" si="1160"/>
        <v>1</v>
      </c>
    </row>
    <row r="6101" spans="1:50" x14ac:dyDescent="0.3">
      <c r="A6101">
        <v>20</v>
      </c>
      <c r="B6101">
        <v>63</v>
      </c>
      <c r="C6101" t="s">
        <v>22</v>
      </c>
      <c r="D6101" t="s">
        <v>20</v>
      </c>
      <c r="E6101">
        <v>7</v>
      </c>
      <c r="F6101">
        <v>55</v>
      </c>
      <c r="G6101" t="s">
        <v>19</v>
      </c>
      <c r="H6101" t="s">
        <v>21</v>
      </c>
      <c r="I6101">
        <v>2</v>
      </c>
      <c r="J6101" t="s">
        <v>19</v>
      </c>
      <c r="K6101" t="s">
        <v>23</v>
      </c>
      <c r="L6101" t="s">
        <v>28</v>
      </c>
      <c r="M6101">
        <v>3</v>
      </c>
      <c r="N6101" t="s">
        <v>20</v>
      </c>
      <c r="O6101" t="s">
        <v>25</v>
      </c>
      <c r="P6101" t="s">
        <v>26</v>
      </c>
      <c r="Q6101" t="s">
        <v>27</v>
      </c>
      <c r="R6101">
        <v>63</v>
      </c>
      <c r="T6101">
        <f t="shared" si="1152"/>
        <v>-9.8728920284671104E-2</v>
      </c>
      <c r="U6101">
        <f t="shared" si="1161"/>
        <v>66.851587719481017</v>
      </c>
      <c r="AD6101">
        <f>(E6101 -$Y$7)/$Y$8</f>
        <v>-1.9795577157294329E-2</v>
      </c>
      <c r="AE6101">
        <f t="shared" si="1150"/>
        <v>1</v>
      </c>
      <c r="AG6101">
        <f>(A6101 -$W$7)/$W$8</f>
        <v>4.1185681317912485E-3</v>
      </c>
      <c r="AH6101">
        <f>(B6101 -$X$7)/$X$8</f>
        <v>-1.4703416263018354</v>
      </c>
      <c r="AI6101">
        <f>(F6101 -$Z$7)/$Z$8</f>
        <v>-1.3939132574555355</v>
      </c>
      <c r="AJ6101">
        <f>(I6101 -$AA$7)/$AA$8</f>
        <v>0.41145108517868284</v>
      </c>
      <c r="AK6101">
        <f t="shared" si="1151"/>
        <v>3.141133078780467E-2</v>
      </c>
      <c r="AL6101">
        <f>IF(C6101="Low", 1, IF(C6101="Medium", 2, IF(C6101="High", 3, "")))</f>
        <v>2</v>
      </c>
      <c r="AM6101">
        <f>IF(G6101="Low", 1, IF(G6101="Medium", 2, IF(G6101="High", 3, "")))</f>
        <v>3</v>
      </c>
      <c r="AN6101">
        <f t="shared" si="1153"/>
        <v>3</v>
      </c>
      <c r="AO6101">
        <f t="shared" si="1154"/>
        <v>1</v>
      </c>
      <c r="AP6101">
        <f t="shared" si="1155"/>
        <v>0</v>
      </c>
      <c r="AQ6101">
        <f>IF(H6101="Yes", 1, 0)</f>
        <v>1</v>
      </c>
      <c r="AR6101">
        <f>IF(D6101="Yes", 1, 0)</f>
        <v>0</v>
      </c>
      <c r="AS6101">
        <f t="shared" si="1156"/>
        <v>1</v>
      </c>
      <c r="AT6101">
        <f t="shared" si="1157"/>
        <v>1</v>
      </c>
      <c r="AU6101">
        <f t="shared" si="1158"/>
        <v>0</v>
      </c>
      <c r="AV6101">
        <f t="shared" si="1159"/>
        <v>0</v>
      </c>
      <c r="AX6101">
        <f t="shared" si="1160"/>
        <v>1</v>
      </c>
    </row>
    <row r="6102" spans="1:50" x14ac:dyDescent="0.3">
      <c r="A6102">
        <v>24</v>
      </c>
      <c r="B6102">
        <v>76</v>
      </c>
      <c r="C6102" t="s">
        <v>18</v>
      </c>
      <c r="D6102" t="s">
        <v>20</v>
      </c>
      <c r="E6102">
        <v>5</v>
      </c>
      <c r="F6102">
        <v>78</v>
      </c>
      <c r="G6102" t="s">
        <v>19</v>
      </c>
      <c r="H6102" t="s">
        <v>21</v>
      </c>
      <c r="I6102">
        <v>1</v>
      </c>
      <c r="J6102" t="s">
        <v>22</v>
      </c>
      <c r="K6102" t="s">
        <v>34</v>
      </c>
      <c r="L6102" t="s">
        <v>32</v>
      </c>
      <c r="M6102">
        <v>4</v>
      </c>
      <c r="N6102" t="s">
        <v>21</v>
      </c>
      <c r="O6102" t="s">
        <v>25</v>
      </c>
      <c r="P6102" t="s">
        <v>30</v>
      </c>
      <c r="Q6102" t="s">
        <v>27</v>
      </c>
      <c r="R6102">
        <v>65</v>
      </c>
      <c r="T6102">
        <f t="shared" si="1152"/>
        <v>7.4391534095483505E-2</v>
      </c>
      <c r="U6102">
        <f t="shared" si="1161"/>
        <v>67.525054220158296</v>
      </c>
      <c r="AD6102">
        <f>(E6102 -$Y$7)/$Y$8</f>
        <v>-1.3821849342223185</v>
      </c>
      <c r="AE6102">
        <f t="shared" si="1150"/>
        <v>0</v>
      </c>
      <c r="AG6102">
        <f>(A6102 -$W$7)/$W$8</f>
        <v>0.67188248584333976</v>
      </c>
      <c r="AH6102">
        <f>(B6102 -$X$7)/$X$8</f>
        <v>-0.34446917712031699</v>
      </c>
      <c r="AI6102">
        <f>(F6102 -$Z$7)/$Z$8</f>
        <v>0.20345377357021491</v>
      </c>
      <c r="AJ6102">
        <f>(I6102 -$AA$7)/$AA$8</f>
        <v>-0.40124168605466753</v>
      </c>
      <c r="AK6102">
        <f t="shared" si="1151"/>
        <v>1.0011994733813825</v>
      </c>
      <c r="AL6102">
        <f>IF(C6102="Low", 1, IF(C6102="Medium", 2, IF(C6102="High", 3, "")))</f>
        <v>1</v>
      </c>
      <c r="AM6102">
        <f>IF(G6102="Low", 1, IF(G6102="Medium", 2, IF(G6102="High", 3, "")))</f>
        <v>3</v>
      </c>
      <c r="AN6102">
        <f t="shared" si="1153"/>
        <v>2</v>
      </c>
      <c r="AO6102">
        <f t="shared" si="1154"/>
        <v>1</v>
      </c>
      <c r="AP6102">
        <f t="shared" si="1155"/>
        <v>0</v>
      </c>
      <c r="AQ6102">
        <f>IF(H6102="Yes", 1, 0)</f>
        <v>1</v>
      </c>
      <c r="AR6102">
        <f>IF(D6102="Yes", 1, 0)</f>
        <v>0</v>
      </c>
      <c r="AS6102">
        <f t="shared" si="1156"/>
        <v>0</v>
      </c>
      <c r="AT6102">
        <f t="shared" si="1157"/>
        <v>0</v>
      </c>
      <c r="AU6102">
        <f t="shared" si="1158"/>
        <v>0</v>
      </c>
      <c r="AV6102">
        <f t="shared" si="1159"/>
        <v>0</v>
      </c>
      <c r="AX6102">
        <f t="shared" si="1160"/>
        <v>1</v>
      </c>
    </row>
    <row r="6103" spans="1:50" x14ac:dyDescent="0.3">
      <c r="A6103">
        <v>13</v>
      </c>
      <c r="B6103">
        <v>62</v>
      </c>
      <c r="C6103" t="s">
        <v>22</v>
      </c>
      <c r="D6103" t="s">
        <v>20</v>
      </c>
      <c r="E6103">
        <v>6</v>
      </c>
      <c r="F6103">
        <v>86</v>
      </c>
      <c r="G6103" t="s">
        <v>19</v>
      </c>
      <c r="H6103" t="s">
        <v>21</v>
      </c>
      <c r="I6103">
        <v>2</v>
      </c>
      <c r="J6103" t="s">
        <v>22</v>
      </c>
      <c r="K6103" t="s">
        <v>23</v>
      </c>
      <c r="L6103" t="s">
        <v>32</v>
      </c>
      <c r="M6103">
        <v>4</v>
      </c>
      <c r="N6103" t="s">
        <v>20</v>
      </c>
      <c r="O6103" t="s">
        <v>25</v>
      </c>
      <c r="P6103" t="s">
        <v>26</v>
      </c>
      <c r="Q6103" t="s">
        <v>27</v>
      </c>
      <c r="R6103">
        <v>61</v>
      </c>
      <c r="T6103">
        <f t="shared" si="1152"/>
        <v>-0.19788429181258943</v>
      </c>
      <c r="U6103">
        <f t="shared" si="1161"/>
        <v>66.465857325430491</v>
      </c>
      <c r="AD6103">
        <f>(E6103 -$Y$7)/$Y$8</f>
        <v>-0.70099025568980644</v>
      </c>
      <c r="AE6103">
        <f t="shared" si="1150"/>
        <v>1</v>
      </c>
      <c r="AG6103">
        <f>(A6103 -$W$7)/$W$8</f>
        <v>-1.1644682878634187</v>
      </c>
      <c r="AH6103">
        <f>(B6103 -$X$7)/$X$8</f>
        <v>-1.5569471993157984</v>
      </c>
      <c r="AI6103">
        <f>(F6103 -$Z$7)/$Z$8</f>
        <v>0.75905969740525847</v>
      </c>
      <c r="AJ6103">
        <f>(I6103 -$AA$7)/$AA$8</f>
        <v>0.41145108517868284</v>
      </c>
      <c r="AK6103">
        <f t="shared" si="1151"/>
        <v>1.0011994733813825</v>
      </c>
      <c r="AL6103">
        <f>IF(C6103="Low", 1, IF(C6103="Medium", 2, IF(C6103="High", 3, "")))</f>
        <v>2</v>
      </c>
      <c r="AM6103">
        <f>IF(G6103="Low", 1, IF(G6103="Medium", 2, IF(G6103="High", 3, "")))</f>
        <v>3</v>
      </c>
      <c r="AN6103">
        <f t="shared" si="1153"/>
        <v>2</v>
      </c>
      <c r="AO6103">
        <f t="shared" si="1154"/>
        <v>1</v>
      </c>
      <c r="AP6103">
        <f t="shared" si="1155"/>
        <v>0</v>
      </c>
      <c r="AQ6103">
        <f>IF(H6103="Yes", 1, 0)</f>
        <v>1</v>
      </c>
      <c r="AR6103">
        <f>IF(D6103="Yes", 1, 0)</f>
        <v>0</v>
      </c>
      <c r="AS6103">
        <f t="shared" si="1156"/>
        <v>1</v>
      </c>
      <c r="AT6103">
        <f t="shared" si="1157"/>
        <v>1</v>
      </c>
      <c r="AU6103">
        <f t="shared" si="1158"/>
        <v>0</v>
      </c>
      <c r="AV6103">
        <f t="shared" si="1159"/>
        <v>0</v>
      </c>
      <c r="AX6103">
        <f t="shared" si="1160"/>
        <v>1</v>
      </c>
    </row>
    <row r="6104" spans="1:50" x14ac:dyDescent="0.3">
      <c r="A6104">
        <v>21</v>
      </c>
      <c r="B6104">
        <v>93</v>
      </c>
      <c r="C6104" t="s">
        <v>18</v>
      </c>
      <c r="D6104" t="s">
        <v>20</v>
      </c>
      <c r="E6104">
        <v>9</v>
      </c>
      <c r="F6104">
        <v>70</v>
      </c>
      <c r="G6104" t="s">
        <v>22</v>
      </c>
      <c r="H6104" t="s">
        <v>21</v>
      </c>
      <c r="I6104">
        <v>0</v>
      </c>
      <c r="J6104" t="s">
        <v>19</v>
      </c>
      <c r="K6104" t="s">
        <v>23</v>
      </c>
      <c r="L6104" t="s">
        <v>32</v>
      </c>
      <c r="M6104">
        <v>1</v>
      </c>
      <c r="N6104" t="s">
        <v>20</v>
      </c>
      <c r="O6104" t="s">
        <v>33</v>
      </c>
      <c r="P6104" t="s">
        <v>35</v>
      </c>
      <c r="Q6104" t="s">
        <v>31</v>
      </c>
      <c r="R6104">
        <v>68</v>
      </c>
      <c r="T6104">
        <f t="shared" si="1152"/>
        <v>0.3328024151516939</v>
      </c>
      <c r="U6104">
        <f t="shared" si="1161"/>
        <v>68.530314242291226</v>
      </c>
      <c r="AD6104">
        <f>(E6104 -$Y$7)/$Y$8</f>
        <v>1.3425937799077299</v>
      </c>
      <c r="AE6104">
        <f t="shared" si="1150"/>
        <v>1</v>
      </c>
      <c r="AG6104">
        <f>(A6104 -$W$7)/$W$8</f>
        <v>0.17105954755967837</v>
      </c>
      <c r="AH6104">
        <f>(B6104 -$X$7)/$X$8</f>
        <v>1.1278255641170531</v>
      </c>
      <c r="AI6104">
        <f>(F6104 -$Z$7)/$Z$8</f>
        <v>-0.35215215026482866</v>
      </c>
      <c r="AJ6104">
        <f>(I6104 -$AA$7)/$AA$8</f>
        <v>-1.213934457288018</v>
      </c>
      <c r="AK6104">
        <f t="shared" si="1151"/>
        <v>-1.9081649543993509</v>
      </c>
      <c r="AL6104">
        <f>IF(C6104="Low", 1, IF(C6104="Medium", 2, IF(C6104="High", 3, "")))</f>
        <v>1</v>
      </c>
      <c r="AM6104">
        <f>IF(G6104="Low", 1, IF(G6104="Medium", 2, IF(G6104="High", 3, "")))</f>
        <v>2</v>
      </c>
      <c r="AN6104">
        <f t="shared" si="1153"/>
        <v>3</v>
      </c>
      <c r="AO6104">
        <f t="shared" si="1154"/>
        <v>3</v>
      </c>
      <c r="AP6104">
        <f t="shared" si="1155"/>
        <v>0</v>
      </c>
      <c r="AQ6104">
        <f>IF(H6104="Yes", 1, 0)</f>
        <v>1</v>
      </c>
      <c r="AR6104">
        <f>IF(D6104="Yes", 1, 0)</f>
        <v>0</v>
      </c>
      <c r="AS6104">
        <f t="shared" si="1156"/>
        <v>1</v>
      </c>
      <c r="AT6104">
        <f t="shared" si="1157"/>
        <v>0</v>
      </c>
      <c r="AU6104">
        <f t="shared" si="1158"/>
        <v>0</v>
      </c>
      <c r="AV6104">
        <f t="shared" si="1159"/>
        <v>0</v>
      </c>
      <c r="AX6104">
        <f t="shared" si="1160"/>
        <v>1</v>
      </c>
    </row>
    <row r="6105" spans="1:50" x14ac:dyDescent="0.3">
      <c r="A6105">
        <v>21</v>
      </c>
      <c r="B6105">
        <v>68</v>
      </c>
      <c r="C6105" t="s">
        <v>22</v>
      </c>
      <c r="D6105" t="s">
        <v>21</v>
      </c>
      <c r="E6105">
        <v>8</v>
      </c>
      <c r="F6105">
        <v>52</v>
      </c>
      <c r="G6105" t="s">
        <v>22</v>
      </c>
      <c r="H6105" t="s">
        <v>21</v>
      </c>
      <c r="I6105">
        <v>3</v>
      </c>
      <c r="J6105" t="s">
        <v>22</v>
      </c>
      <c r="K6105" t="s">
        <v>23</v>
      </c>
      <c r="L6105" t="s">
        <v>32</v>
      </c>
      <c r="M6105">
        <v>2</v>
      </c>
      <c r="N6105" t="s">
        <v>20</v>
      </c>
      <c r="O6105" t="s">
        <v>29</v>
      </c>
      <c r="P6105" t="s">
        <v>30</v>
      </c>
      <c r="Q6105" t="s">
        <v>27</v>
      </c>
      <c r="R6105">
        <v>65</v>
      </c>
      <c r="T6105">
        <f t="shared" si="1152"/>
        <v>-4.8467597714578273E-2</v>
      </c>
      <c r="U6105">
        <f t="shared" si="1161"/>
        <v>67.047112373987545</v>
      </c>
      <c r="AD6105">
        <f>(E6105 -$Y$7)/$Y$8</f>
        <v>0.66139910137521774</v>
      </c>
      <c r="AE6105">
        <f t="shared" si="1150"/>
        <v>1</v>
      </c>
      <c r="AG6105">
        <f>(A6105 -$W$7)/$W$8</f>
        <v>0.17105954755967837</v>
      </c>
      <c r="AH6105">
        <f>(B6105 -$X$7)/$X$8</f>
        <v>-1.0373137612320207</v>
      </c>
      <c r="AI6105">
        <f>(F6105 -$Z$7)/$Z$8</f>
        <v>-1.6022654788936768</v>
      </c>
      <c r="AJ6105">
        <f>(I6105 -$AA$7)/$AA$8</f>
        <v>1.2241438564120333</v>
      </c>
      <c r="AK6105">
        <f t="shared" si="1151"/>
        <v>-0.93837681180577304</v>
      </c>
      <c r="AL6105">
        <f>IF(C6105="Low", 1, IF(C6105="Medium", 2, IF(C6105="High", 3, "")))</f>
        <v>2</v>
      </c>
      <c r="AM6105">
        <f>IF(G6105="Low", 1, IF(G6105="Medium", 2, IF(G6105="High", 3, "")))</f>
        <v>2</v>
      </c>
      <c r="AN6105">
        <f t="shared" si="1153"/>
        <v>2</v>
      </c>
      <c r="AO6105">
        <f t="shared" si="1154"/>
        <v>2</v>
      </c>
      <c r="AP6105">
        <f t="shared" si="1155"/>
        <v>0</v>
      </c>
      <c r="AQ6105">
        <f>IF(H6105="Yes", 1, 0)</f>
        <v>1</v>
      </c>
      <c r="AR6105">
        <f>IF(D6105="Yes", 1, 0)</f>
        <v>1</v>
      </c>
      <c r="AS6105">
        <f t="shared" si="1156"/>
        <v>1</v>
      </c>
      <c r="AT6105">
        <f t="shared" si="1157"/>
        <v>0</v>
      </c>
      <c r="AU6105">
        <f t="shared" si="1158"/>
        <v>0</v>
      </c>
      <c r="AV6105">
        <f t="shared" si="1159"/>
        <v>0</v>
      </c>
      <c r="AX6105">
        <f t="shared" si="1160"/>
        <v>1</v>
      </c>
    </row>
    <row r="6106" spans="1:50" x14ac:dyDescent="0.3">
      <c r="A6106">
        <v>16</v>
      </c>
      <c r="B6106">
        <v>73</v>
      </c>
      <c r="C6106" t="s">
        <v>18</v>
      </c>
      <c r="D6106" t="s">
        <v>20</v>
      </c>
      <c r="E6106">
        <v>6</v>
      </c>
      <c r="F6106">
        <v>94</v>
      </c>
      <c r="G6106" t="s">
        <v>22</v>
      </c>
      <c r="H6106" t="s">
        <v>20</v>
      </c>
      <c r="I6106">
        <v>1</v>
      </c>
      <c r="J6106" t="s">
        <v>22</v>
      </c>
      <c r="K6106" t="s">
        <v>34</v>
      </c>
      <c r="L6106" t="s">
        <v>28</v>
      </c>
      <c r="M6106">
        <v>2</v>
      </c>
      <c r="N6106" t="s">
        <v>20</v>
      </c>
      <c r="O6106" t="s">
        <v>29</v>
      </c>
      <c r="P6106" t="s">
        <v>26</v>
      </c>
      <c r="Q6106" t="s">
        <v>31</v>
      </c>
      <c r="R6106">
        <v>61</v>
      </c>
      <c r="T6106">
        <f t="shared" si="1152"/>
        <v>-0.12498280834893559</v>
      </c>
      <c r="U6106">
        <f t="shared" si="1161"/>
        <v>66.749455858822955</v>
      </c>
      <c r="AD6106">
        <f>(E6106 -$Y$7)/$Y$8</f>
        <v>-0.70099025568980644</v>
      </c>
      <c r="AE6106">
        <f t="shared" si="1150"/>
        <v>0</v>
      </c>
      <c r="AG6106">
        <f>(A6106 -$W$7)/$W$8</f>
        <v>-0.66364534957975729</v>
      </c>
      <c r="AH6106">
        <f>(B6106 -$X$7)/$X$8</f>
        <v>-0.60428589616220585</v>
      </c>
      <c r="AI6106">
        <f>(F6106 -$Z$7)/$Z$8</f>
        <v>1.3146656212403021</v>
      </c>
      <c r="AJ6106">
        <f>(I6106 -$AA$7)/$AA$8</f>
        <v>-0.40124168605466753</v>
      </c>
      <c r="AK6106">
        <f t="shared" si="1151"/>
        <v>-0.93837681180577304</v>
      </c>
      <c r="AL6106">
        <f>IF(C6106="Low", 1, IF(C6106="Medium", 2, IF(C6106="High", 3, "")))</f>
        <v>1</v>
      </c>
      <c r="AM6106">
        <f>IF(G6106="Low", 1, IF(G6106="Medium", 2, IF(G6106="High", 3, "")))</f>
        <v>2</v>
      </c>
      <c r="AN6106">
        <f t="shared" si="1153"/>
        <v>2</v>
      </c>
      <c r="AO6106">
        <f t="shared" si="1154"/>
        <v>2</v>
      </c>
      <c r="AP6106">
        <f t="shared" si="1155"/>
        <v>0</v>
      </c>
      <c r="AQ6106">
        <f>IF(H6106="Yes", 1, 0)</f>
        <v>0</v>
      </c>
      <c r="AR6106">
        <f>IF(D6106="Yes", 1, 0)</f>
        <v>0</v>
      </c>
      <c r="AS6106">
        <f t="shared" si="1156"/>
        <v>1</v>
      </c>
      <c r="AT6106">
        <f t="shared" si="1157"/>
        <v>1</v>
      </c>
      <c r="AU6106">
        <f t="shared" si="1158"/>
        <v>0</v>
      </c>
      <c r="AV6106">
        <f t="shared" si="1159"/>
        <v>0</v>
      </c>
      <c r="AX6106">
        <f t="shared" si="1160"/>
        <v>1</v>
      </c>
    </row>
    <row r="6107" spans="1:50" x14ac:dyDescent="0.3">
      <c r="A6107">
        <v>16</v>
      </c>
      <c r="B6107">
        <v>95</v>
      </c>
      <c r="C6107" t="s">
        <v>22</v>
      </c>
      <c r="D6107" t="s">
        <v>21</v>
      </c>
      <c r="E6107">
        <v>8</v>
      </c>
      <c r="F6107">
        <v>52</v>
      </c>
      <c r="G6107" t="s">
        <v>22</v>
      </c>
      <c r="H6107" t="s">
        <v>21</v>
      </c>
      <c r="I6107">
        <v>0</v>
      </c>
      <c r="J6107" t="s">
        <v>22</v>
      </c>
      <c r="K6107" t="s">
        <v>34</v>
      </c>
      <c r="L6107" t="s">
        <v>24</v>
      </c>
      <c r="M6107">
        <v>3</v>
      </c>
      <c r="N6107" t="s">
        <v>20</v>
      </c>
      <c r="O6107" t="s">
        <v>33</v>
      </c>
      <c r="P6107" t="s">
        <v>30</v>
      </c>
      <c r="Q6107" t="s">
        <v>27</v>
      </c>
      <c r="R6107">
        <v>69</v>
      </c>
      <c r="T6107">
        <f t="shared" si="1152"/>
        <v>0.3275777819638378</v>
      </c>
      <c r="U6107">
        <f t="shared" si="1161"/>
        <v>68.509989576191273</v>
      </c>
      <c r="AD6107">
        <f>(E6107 -$Y$7)/$Y$8</f>
        <v>0.66139910137521774</v>
      </c>
      <c r="AE6107">
        <f t="shared" si="1150"/>
        <v>0</v>
      </c>
      <c r="AG6107">
        <f>(A6107 -$W$7)/$W$8</f>
        <v>-0.66364534957975729</v>
      </c>
      <c r="AH6107">
        <f>(B6107 -$X$7)/$X$8</f>
        <v>1.3010367101449791</v>
      </c>
      <c r="AI6107">
        <f>(F6107 -$Z$7)/$Z$8</f>
        <v>-1.6022654788936768</v>
      </c>
      <c r="AJ6107">
        <f>(I6107 -$AA$7)/$AA$8</f>
        <v>-1.213934457288018</v>
      </c>
      <c r="AK6107">
        <f t="shared" si="1151"/>
        <v>3.141133078780467E-2</v>
      </c>
      <c r="AL6107">
        <f>IF(C6107="Low", 1, IF(C6107="Medium", 2, IF(C6107="High", 3, "")))</f>
        <v>2</v>
      </c>
      <c r="AM6107">
        <f>IF(G6107="Low", 1, IF(G6107="Medium", 2, IF(G6107="High", 3, "")))</f>
        <v>2</v>
      </c>
      <c r="AN6107">
        <f t="shared" si="1153"/>
        <v>2</v>
      </c>
      <c r="AO6107">
        <f t="shared" si="1154"/>
        <v>3</v>
      </c>
      <c r="AP6107">
        <f t="shared" si="1155"/>
        <v>1</v>
      </c>
      <c r="AQ6107">
        <f>IF(H6107="Yes", 1, 0)</f>
        <v>1</v>
      </c>
      <c r="AR6107">
        <f>IF(D6107="Yes", 1, 0)</f>
        <v>1</v>
      </c>
      <c r="AS6107">
        <f t="shared" si="1156"/>
        <v>1</v>
      </c>
      <c r="AT6107">
        <f t="shared" si="1157"/>
        <v>0</v>
      </c>
      <c r="AU6107">
        <f t="shared" si="1158"/>
        <v>0</v>
      </c>
      <c r="AV6107">
        <f t="shared" si="1159"/>
        <v>0</v>
      </c>
      <c r="AX6107">
        <f t="shared" si="1160"/>
        <v>1</v>
      </c>
    </row>
    <row r="6108" spans="1:50" x14ac:dyDescent="0.3">
      <c r="A6108">
        <v>21</v>
      </c>
      <c r="B6108">
        <v>90</v>
      </c>
      <c r="C6108" t="s">
        <v>18</v>
      </c>
      <c r="D6108" t="s">
        <v>21</v>
      </c>
      <c r="E6108">
        <v>10</v>
      </c>
      <c r="F6108">
        <v>95</v>
      </c>
      <c r="G6108" t="s">
        <v>19</v>
      </c>
      <c r="H6108" t="s">
        <v>21</v>
      </c>
      <c r="I6108">
        <v>2</v>
      </c>
      <c r="J6108" t="s">
        <v>19</v>
      </c>
      <c r="K6108" t="s">
        <v>34</v>
      </c>
      <c r="L6108" t="s">
        <v>32</v>
      </c>
      <c r="M6108">
        <v>4</v>
      </c>
      <c r="N6108" t="s">
        <v>20</v>
      </c>
      <c r="O6108" t="s">
        <v>29</v>
      </c>
      <c r="P6108" t="s">
        <v>26</v>
      </c>
      <c r="Q6108" t="s">
        <v>27</v>
      </c>
      <c r="R6108">
        <v>72</v>
      </c>
      <c r="T6108">
        <f t="shared" si="1152"/>
        <v>0.6292938360630953</v>
      </c>
      <c r="U6108">
        <f t="shared" si="1161"/>
        <v>69.683713708789639</v>
      </c>
      <c r="AD6108">
        <f>(E6108 -$Y$7)/$Y$8</f>
        <v>2.0237884584402419</v>
      </c>
      <c r="AE6108">
        <f t="shared" si="1150"/>
        <v>0</v>
      </c>
      <c r="AG6108">
        <f>(A6108 -$W$7)/$W$8</f>
        <v>0.17105954755967837</v>
      </c>
      <c r="AH6108">
        <f>(B6108 -$X$7)/$X$8</f>
        <v>0.86800884507516429</v>
      </c>
      <c r="AI6108">
        <f>(F6108 -$Z$7)/$Z$8</f>
        <v>1.3841163617196826</v>
      </c>
      <c r="AJ6108">
        <f>(I6108 -$AA$7)/$AA$8</f>
        <v>0.41145108517868284</v>
      </c>
      <c r="AK6108">
        <f t="shared" si="1151"/>
        <v>1.0011994733813825</v>
      </c>
      <c r="AL6108">
        <f>IF(C6108="Low", 1, IF(C6108="Medium", 2, IF(C6108="High", 3, "")))</f>
        <v>1</v>
      </c>
      <c r="AM6108">
        <f>IF(G6108="Low", 1, IF(G6108="Medium", 2, IF(G6108="High", 3, "")))</f>
        <v>3</v>
      </c>
      <c r="AN6108">
        <f t="shared" si="1153"/>
        <v>3</v>
      </c>
      <c r="AO6108">
        <f t="shared" si="1154"/>
        <v>2</v>
      </c>
      <c r="AP6108">
        <f t="shared" si="1155"/>
        <v>0</v>
      </c>
      <c r="AQ6108">
        <f>IF(H6108="Yes", 1, 0)</f>
        <v>1</v>
      </c>
      <c r="AR6108">
        <f>IF(D6108="Yes", 1, 0)</f>
        <v>1</v>
      </c>
      <c r="AS6108">
        <f t="shared" si="1156"/>
        <v>1</v>
      </c>
      <c r="AT6108">
        <f t="shared" si="1157"/>
        <v>1</v>
      </c>
      <c r="AU6108">
        <f t="shared" si="1158"/>
        <v>1</v>
      </c>
      <c r="AV6108">
        <f t="shared" si="1159"/>
        <v>0</v>
      </c>
      <c r="AX6108">
        <f t="shared" si="1160"/>
        <v>0</v>
      </c>
    </row>
    <row r="6109" spans="1:50" x14ac:dyDescent="0.3">
      <c r="A6109">
        <v>13</v>
      </c>
      <c r="B6109">
        <v>69</v>
      </c>
      <c r="C6109" t="s">
        <v>22</v>
      </c>
      <c r="D6109" t="s">
        <v>21</v>
      </c>
      <c r="E6109">
        <v>7</v>
      </c>
      <c r="F6109">
        <v>53</v>
      </c>
      <c r="G6109" t="s">
        <v>19</v>
      </c>
      <c r="H6109" t="s">
        <v>20</v>
      </c>
      <c r="I6109">
        <v>2</v>
      </c>
      <c r="J6109" t="s">
        <v>22</v>
      </c>
      <c r="K6109" t="s">
        <v>34</v>
      </c>
      <c r="L6109" t="s">
        <v>28</v>
      </c>
      <c r="M6109">
        <v>3</v>
      </c>
      <c r="N6109" t="s">
        <v>21</v>
      </c>
      <c r="O6109" t="s">
        <v>25</v>
      </c>
      <c r="P6109" t="s">
        <v>26</v>
      </c>
      <c r="Q6109" t="s">
        <v>31</v>
      </c>
      <c r="R6109">
        <v>59</v>
      </c>
      <c r="T6109">
        <f t="shared" si="1152"/>
        <v>-0.34988574309227455</v>
      </c>
      <c r="U6109">
        <f t="shared" si="1161"/>
        <v>65.874547154383876</v>
      </c>
      <c r="AD6109">
        <f>(E6109 -$Y$7)/$Y$8</f>
        <v>-1.9795577157294329E-2</v>
      </c>
      <c r="AE6109">
        <f t="shared" si="1150"/>
        <v>0</v>
      </c>
      <c r="AG6109">
        <f>(A6109 -$W$7)/$W$8</f>
        <v>-1.1644682878634187</v>
      </c>
      <c r="AH6109">
        <f>(B6109 -$X$7)/$X$8</f>
        <v>-0.95070818821805769</v>
      </c>
      <c r="AI6109">
        <f>(F6109 -$Z$7)/$Z$8</f>
        <v>-1.5328147384142963</v>
      </c>
      <c r="AJ6109">
        <f>(I6109 -$AA$7)/$AA$8</f>
        <v>0.41145108517868284</v>
      </c>
      <c r="AK6109">
        <f t="shared" si="1151"/>
        <v>3.141133078780467E-2</v>
      </c>
      <c r="AL6109">
        <f>IF(C6109="Low", 1, IF(C6109="Medium", 2, IF(C6109="High", 3, "")))</f>
        <v>2</v>
      </c>
      <c r="AM6109">
        <f>IF(G6109="Low", 1, IF(G6109="Medium", 2, IF(G6109="High", 3, "")))</f>
        <v>3</v>
      </c>
      <c r="AN6109">
        <f t="shared" si="1153"/>
        <v>2</v>
      </c>
      <c r="AO6109">
        <f t="shared" si="1154"/>
        <v>1</v>
      </c>
      <c r="AP6109">
        <f t="shared" si="1155"/>
        <v>0</v>
      </c>
      <c r="AQ6109">
        <f>IF(H6109="Yes", 1, 0)</f>
        <v>0</v>
      </c>
      <c r="AR6109">
        <f>IF(D6109="Yes", 1, 0)</f>
        <v>1</v>
      </c>
      <c r="AS6109">
        <f t="shared" si="1156"/>
        <v>0</v>
      </c>
      <c r="AT6109">
        <f t="shared" si="1157"/>
        <v>1</v>
      </c>
      <c r="AU6109">
        <f t="shared" si="1158"/>
        <v>0</v>
      </c>
      <c r="AV6109">
        <f t="shared" si="1159"/>
        <v>0</v>
      </c>
      <c r="AX6109">
        <f t="shared" si="1160"/>
        <v>1</v>
      </c>
    </row>
    <row r="6110" spans="1:50" x14ac:dyDescent="0.3">
      <c r="A6110">
        <v>22</v>
      </c>
      <c r="B6110">
        <v>63</v>
      </c>
      <c r="C6110" t="s">
        <v>22</v>
      </c>
      <c r="D6110" t="s">
        <v>20</v>
      </c>
      <c r="E6110">
        <v>9</v>
      </c>
      <c r="F6110">
        <v>87</v>
      </c>
      <c r="G6110" t="s">
        <v>18</v>
      </c>
      <c r="H6110" t="s">
        <v>21</v>
      </c>
      <c r="I6110">
        <v>0</v>
      </c>
      <c r="J6110" t="s">
        <v>19</v>
      </c>
      <c r="K6110" t="s">
        <v>23</v>
      </c>
      <c r="L6110" t="s">
        <v>28</v>
      </c>
      <c r="M6110">
        <v>2</v>
      </c>
      <c r="N6110" t="s">
        <v>20</v>
      </c>
      <c r="O6110" t="s">
        <v>29</v>
      </c>
      <c r="P6110" t="s">
        <v>30</v>
      </c>
      <c r="Q6110" t="s">
        <v>31</v>
      </c>
      <c r="R6110">
        <v>63</v>
      </c>
      <c r="T6110">
        <f t="shared" si="1152"/>
        <v>-0.1133051403789558</v>
      </c>
      <c r="U6110">
        <f t="shared" si="1161"/>
        <v>66.79488387142824</v>
      </c>
      <c r="AD6110">
        <f>(E6110 -$Y$7)/$Y$8</f>
        <v>1.3425937799077299</v>
      </c>
      <c r="AE6110">
        <f t="shared" si="1150"/>
        <v>1</v>
      </c>
      <c r="AG6110">
        <f>(A6110 -$W$7)/$W$8</f>
        <v>0.3380005269875655</v>
      </c>
      <c r="AH6110">
        <f>(B6110 -$X$7)/$X$8</f>
        <v>-1.4703416263018354</v>
      </c>
      <c r="AI6110">
        <f>(F6110 -$Z$7)/$Z$8</f>
        <v>0.82851043788463896</v>
      </c>
      <c r="AJ6110">
        <f>(I6110 -$AA$7)/$AA$8</f>
        <v>-1.213934457288018</v>
      </c>
      <c r="AK6110">
        <f t="shared" si="1151"/>
        <v>-0.93837681180577304</v>
      </c>
      <c r="AL6110">
        <f>IF(C6110="Low", 1, IF(C6110="Medium", 2, IF(C6110="High", 3, "")))</f>
        <v>2</v>
      </c>
      <c r="AM6110">
        <f>IF(G6110="Low", 1, IF(G6110="Medium", 2, IF(G6110="High", 3, "")))</f>
        <v>1</v>
      </c>
      <c r="AN6110">
        <f t="shared" si="1153"/>
        <v>3</v>
      </c>
      <c r="AO6110">
        <f t="shared" si="1154"/>
        <v>2</v>
      </c>
      <c r="AP6110">
        <f t="shared" si="1155"/>
        <v>0</v>
      </c>
      <c r="AQ6110">
        <f>IF(H6110="Yes", 1, 0)</f>
        <v>1</v>
      </c>
      <c r="AR6110">
        <f>IF(D6110="Yes", 1, 0)</f>
        <v>0</v>
      </c>
      <c r="AS6110">
        <f t="shared" si="1156"/>
        <v>1</v>
      </c>
      <c r="AT6110">
        <f t="shared" si="1157"/>
        <v>0</v>
      </c>
      <c r="AU6110">
        <f t="shared" si="1158"/>
        <v>0</v>
      </c>
      <c r="AV6110">
        <f t="shared" si="1159"/>
        <v>0</v>
      </c>
      <c r="AX6110">
        <f t="shared" si="1160"/>
        <v>1</v>
      </c>
    </row>
    <row r="6111" spans="1:50" x14ac:dyDescent="0.3">
      <c r="A6111">
        <v>15</v>
      </c>
      <c r="B6111">
        <v>89</v>
      </c>
      <c r="C6111" t="s">
        <v>22</v>
      </c>
      <c r="D6111" t="s">
        <v>21</v>
      </c>
      <c r="E6111">
        <v>8</v>
      </c>
      <c r="F6111">
        <v>96</v>
      </c>
      <c r="G6111" t="s">
        <v>19</v>
      </c>
      <c r="H6111" t="s">
        <v>21</v>
      </c>
      <c r="I6111">
        <v>3</v>
      </c>
      <c r="J6111" t="s">
        <v>19</v>
      </c>
      <c r="K6111" t="s">
        <v>23</v>
      </c>
      <c r="L6111" t="s">
        <v>28</v>
      </c>
      <c r="M6111">
        <v>3</v>
      </c>
      <c r="N6111" t="s">
        <v>20</v>
      </c>
      <c r="O6111" t="s">
        <v>25</v>
      </c>
      <c r="P6111" t="s">
        <v>26</v>
      </c>
      <c r="Q6111" t="s">
        <v>27</v>
      </c>
      <c r="R6111">
        <v>69</v>
      </c>
      <c r="T6111">
        <f t="shared" si="1152"/>
        <v>0.51818865759919797</v>
      </c>
      <c r="U6111">
        <f t="shared" si="1161"/>
        <v>69.251496637646241</v>
      </c>
      <c r="AD6111">
        <f>(E6111 -$Y$7)/$Y$8</f>
        <v>0.66139910137521774</v>
      </c>
      <c r="AE6111">
        <f t="shared" si="1150"/>
        <v>1</v>
      </c>
      <c r="AG6111">
        <f>(A6111 -$W$7)/$W$8</f>
        <v>-0.8305863290076444</v>
      </c>
      <c r="AH6111">
        <f>(B6111 -$X$7)/$X$8</f>
        <v>0.78140327206120141</v>
      </c>
      <c r="AI6111">
        <f>(F6111 -$Z$7)/$Z$8</f>
        <v>1.453567102199063</v>
      </c>
      <c r="AJ6111">
        <f>(I6111 -$AA$7)/$AA$8</f>
        <v>1.2241438564120333</v>
      </c>
      <c r="AK6111">
        <f t="shared" si="1151"/>
        <v>3.141133078780467E-2</v>
      </c>
      <c r="AL6111">
        <f>IF(C6111="Low", 1, IF(C6111="Medium", 2, IF(C6111="High", 3, "")))</f>
        <v>2</v>
      </c>
      <c r="AM6111">
        <f>IF(G6111="Low", 1, IF(G6111="Medium", 2, IF(G6111="High", 3, "")))</f>
        <v>3</v>
      </c>
      <c r="AN6111">
        <f t="shared" si="1153"/>
        <v>3</v>
      </c>
      <c r="AO6111">
        <f t="shared" si="1154"/>
        <v>1</v>
      </c>
      <c r="AP6111">
        <f t="shared" si="1155"/>
        <v>0</v>
      </c>
      <c r="AQ6111">
        <f>IF(H6111="Yes", 1, 0)</f>
        <v>1</v>
      </c>
      <c r="AR6111">
        <f>IF(D6111="Yes", 1, 0)</f>
        <v>1</v>
      </c>
      <c r="AS6111">
        <f t="shared" si="1156"/>
        <v>1</v>
      </c>
      <c r="AT6111">
        <f t="shared" si="1157"/>
        <v>1</v>
      </c>
      <c r="AU6111">
        <f t="shared" si="1158"/>
        <v>0</v>
      </c>
      <c r="AV6111">
        <f t="shared" si="1159"/>
        <v>0</v>
      </c>
      <c r="AX6111">
        <f t="shared" si="1160"/>
        <v>1</v>
      </c>
    </row>
    <row r="6112" spans="1:50" x14ac:dyDescent="0.3">
      <c r="A6112">
        <v>26</v>
      </c>
      <c r="B6112">
        <v>76</v>
      </c>
      <c r="C6112" t="s">
        <v>18</v>
      </c>
      <c r="D6112" t="s">
        <v>20</v>
      </c>
      <c r="E6112">
        <v>7</v>
      </c>
      <c r="F6112">
        <v>95</v>
      </c>
      <c r="G6112" t="s">
        <v>19</v>
      </c>
      <c r="H6112" t="s">
        <v>21</v>
      </c>
      <c r="I6112">
        <v>1</v>
      </c>
      <c r="J6112" t="s">
        <v>19</v>
      </c>
      <c r="K6112" t="s">
        <v>23</v>
      </c>
      <c r="L6112" t="s">
        <v>32</v>
      </c>
      <c r="M6112">
        <v>1</v>
      </c>
      <c r="N6112" t="s">
        <v>20</v>
      </c>
      <c r="O6112" t="s">
        <v>33</v>
      </c>
      <c r="P6112" t="s">
        <v>26</v>
      </c>
      <c r="Q6112" t="s">
        <v>27</v>
      </c>
      <c r="R6112">
        <v>67</v>
      </c>
      <c r="T6112">
        <f t="shared" si="1152"/>
        <v>0.42035456922508246</v>
      </c>
      <c r="U6112">
        <f t="shared" si="1161"/>
        <v>68.870906248254215</v>
      </c>
      <c r="AD6112">
        <f>(E6112 -$Y$7)/$Y$8</f>
        <v>-1.9795577157294329E-2</v>
      </c>
      <c r="AE6112">
        <f t="shared" si="1150"/>
        <v>1</v>
      </c>
      <c r="AG6112">
        <f>(A6112 -$W$7)/$W$8</f>
        <v>1.0057644446991141</v>
      </c>
      <c r="AH6112">
        <f>(B6112 -$X$7)/$X$8</f>
        <v>-0.34446917712031699</v>
      </c>
      <c r="AI6112">
        <f>(F6112 -$Z$7)/$Z$8</f>
        <v>1.3841163617196826</v>
      </c>
      <c r="AJ6112">
        <f>(I6112 -$AA$7)/$AA$8</f>
        <v>-0.40124168605466753</v>
      </c>
      <c r="AK6112">
        <f t="shared" si="1151"/>
        <v>-1.9081649543993509</v>
      </c>
      <c r="AL6112">
        <f>IF(C6112="Low", 1, IF(C6112="Medium", 2, IF(C6112="High", 3, "")))</f>
        <v>1</v>
      </c>
      <c r="AM6112">
        <f>IF(G6112="Low", 1, IF(G6112="Medium", 2, IF(G6112="High", 3, "")))</f>
        <v>3</v>
      </c>
      <c r="AN6112">
        <f t="shared" si="1153"/>
        <v>3</v>
      </c>
      <c r="AO6112">
        <f t="shared" si="1154"/>
        <v>3</v>
      </c>
      <c r="AP6112">
        <f t="shared" si="1155"/>
        <v>0</v>
      </c>
      <c r="AQ6112">
        <f>IF(H6112="Yes", 1, 0)</f>
        <v>1</v>
      </c>
      <c r="AR6112">
        <f>IF(D6112="Yes", 1, 0)</f>
        <v>0</v>
      </c>
      <c r="AS6112">
        <f t="shared" si="1156"/>
        <v>1</v>
      </c>
      <c r="AT6112">
        <f t="shared" si="1157"/>
        <v>1</v>
      </c>
      <c r="AU6112">
        <f t="shared" si="1158"/>
        <v>0</v>
      </c>
      <c r="AV6112">
        <f t="shared" si="1159"/>
        <v>0</v>
      </c>
      <c r="AX6112">
        <f t="shared" si="1160"/>
        <v>1</v>
      </c>
    </row>
    <row r="6113" spans="1:50" x14ac:dyDescent="0.3">
      <c r="A6113">
        <v>34</v>
      </c>
      <c r="B6113">
        <v>91</v>
      </c>
      <c r="C6113" t="s">
        <v>18</v>
      </c>
      <c r="D6113" t="s">
        <v>20</v>
      </c>
      <c r="E6113">
        <v>7</v>
      </c>
      <c r="F6113">
        <v>95</v>
      </c>
      <c r="G6113" t="s">
        <v>22</v>
      </c>
      <c r="H6113" t="s">
        <v>20</v>
      </c>
      <c r="I6113">
        <v>1</v>
      </c>
      <c r="J6113" t="s">
        <v>22</v>
      </c>
      <c r="K6113" t="s">
        <v>23</v>
      </c>
      <c r="L6113" t="s">
        <v>28</v>
      </c>
      <c r="M6113">
        <v>3</v>
      </c>
      <c r="N6113" t="s">
        <v>21</v>
      </c>
      <c r="O6113" t="s">
        <v>29</v>
      </c>
      <c r="P6113" t="s">
        <v>30</v>
      </c>
      <c r="Q6113" t="s">
        <v>27</v>
      </c>
      <c r="R6113">
        <v>70</v>
      </c>
      <c r="T6113">
        <f t="shared" si="1152"/>
        <v>0.59714476893798007</v>
      </c>
      <c r="U6113">
        <f t="shared" si="1161"/>
        <v>69.558648650392527</v>
      </c>
      <c r="AD6113">
        <f>(E6113 -$Y$7)/$Y$8</f>
        <v>-1.9795577157294329E-2</v>
      </c>
      <c r="AE6113">
        <f t="shared" si="1150"/>
        <v>1</v>
      </c>
      <c r="AG6113">
        <f>(A6113 -$W$7)/$W$8</f>
        <v>2.3412922801222109</v>
      </c>
      <c r="AH6113">
        <f>(B6113 -$X$7)/$X$8</f>
        <v>0.95461441808912728</v>
      </c>
      <c r="AI6113">
        <f>(F6113 -$Z$7)/$Z$8</f>
        <v>1.3841163617196826</v>
      </c>
      <c r="AJ6113">
        <f>(I6113 -$AA$7)/$AA$8</f>
        <v>-0.40124168605466753</v>
      </c>
      <c r="AK6113">
        <f t="shared" si="1151"/>
        <v>3.141133078780467E-2</v>
      </c>
      <c r="AL6113">
        <f>IF(C6113="Low", 1, IF(C6113="Medium", 2, IF(C6113="High", 3, "")))</f>
        <v>1</v>
      </c>
      <c r="AM6113">
        <f>IF(G6113="Low", 1, IF(G6113="Medium", 2, IF(G6113="High", 3, "")))</f>
        <v>2</v>
      </c>
      <c r="AN6113">
        <f t="shared" si="1153"/>
        <v>2</v>
      </c>
      <c r="AO6113">
        <f t="shared" si="1154"/>
        <v>2</v>
      </c>
      <c r="AP6113">
        <f t="shared" si="1155"/>
        <v>0</v>
      </c>
      <c r="AQ6113">
        <f>IF(H6113="Yes", 1, 0)</f>
        <v>0</v>
      </c>
      <c r="AR6113">
        <f>IF(D6113="Yes", 1, 0)</f>
        <v>0</v>
      </c>
      <c r="AS6113">
        <f t="shared" si="1156"/>
        <v>0</v>
      </c>
      <c r="AT6113">
        <f t="shared" si="1157"/>
        <v>0</v>
      </c>
      <c r="AU6113">
        <f t="shared" si="1158"/>
        <v>1</v>
      </c>
      <c r="AV6113">
        <f t="shared" si="1159"/>
        <v>0</v>
      </c>
      <c r="AX6113">
        <f t="shared" si="1160"/>
        <v>0</v>
      </c>
    </row>
    <row r="6114" spans="1:50" x14ac:dyDescent="0.3">
      <c r="A6114">
        <v>15</v>
      </c>
      <c r="B6114">
        <v>78</v>
      </c>
      <c r="C6114" t="s">
        <v>22</v>
      </c>
      <c r="D6114" t="s">
        <v>20</v>
      </c>
      <c r="E6114">
        <v>8</v>
      </c>
      <c r="F6114">
        <v>94</v>
      </c>
      <c r="G6114" t="s">
        <v>19</v>
      </c>
      <c r="H6114" t="s">
        <v>21</v>
      </c>
      <c r="I6114">
        <v>0</v>
      </c>
      <c r="J6114" t="s">
        <v>22</v>
      </c>
      <c r="K6114" t="s">
        <v>34</v>
      </c>
      <c r="L6114" t="s">
        <v>24</v>
      </c>
      <c r="M6114">
        <v>4</v>
      </c>
      <c r="N6114" t="s">
        <v>20</v>
      </c>
      <c r="O6114" t="s">
        <v>33</v>
      </c>
      <c r="P6114" t="s">
        <v>30</v>
      </c>
      <c r="Q6114" t="s">
        <v>27</v>
      </c>
      <c r="R6114">
        <v>67</v>
      </c>
      <c r="T6114">
        <f t="shared" si="1152"/>
        <v>0.20612135004542331</v>
      </c>
      <c r="U6114">
        <f t="shared" si="1161"/>
        <v>68.037504458925895</v>
      </c>
      <c r="AD6114">
        <f>(E6114 -$Y$7)/$Y$8</f>
        <v>0.66139910137521774</v>
      </c>
      <c r="AE6114">
        <f t="shared" si="1150"/>
        <v>0</v>
      </c>
      <c r="AG6114">
        <f>(A6114 -$W$7)/$W$8</f>
        <v>-0.8305863290076444</v>
      </c>
      <c r="AH6114">
        <f>(B6114 -$X$7)/$X$8</f>
        <v>-0.1712580310923911</v>
      </c>
      <c r="AI6114">
        <f>(F6114 -$Z$7)/$Z$8</f>
        <v>1.3146656212403021</v>
      </c>
      <c r="AJ6114">
        <f>(I6114 -$AA$7)/$AA$8</f>
        <v>-1.213934457288018</v>
      </c>
      <c r="AK6114">
        <f t="shared" si="1151"/>
        <v>1.0011994733813825</v>
      </c>
      <c r="AL6114">
        <f>IF(C6114="Low", 1, IF(C6114="Medium", 2, IF(C6114="High", 3, "")))</f>
        <v>2</v>
      </c>
      <c r="AM6114">
        <f>IF(G6114="Low", 1, IF(G6114="Medium", 2, IF(G6114="High", 3, "")))</f>
        <v>3</v>
      </c>
      <c r="AN6114">
        <f t="shared" si="1153"/>
        <v>2</v>
      </c>
      <c r="AO6114">
        <f t="shared" si="1154"/>
        <v>3</v>
      </c>
      <c r="AP6114">
        <f t="shared" si="1155"/>
        <v>1</v>
      </c>
      <c r="AQ6114">
        <f>IF(H6114="Yes", 1, 0)</f>
        <v>1</v>
      </c>
      <c r="AR6114">
        <f>IF(D6114="Yes", 1, 0)</f>
        <v>0</v>
      </c>
      <c r="AS6114">
        <f t="shared" si="1156"/>
        <v>1</v>
      </c>
      <c r="AT6114">
        <f t="shared" si="1157"/>
        <v>0</v>
      </c>
      <c r="AU6114">
        <f t="shared" si="1158"/>
        <v>0</v>
      </c>
      <c r="AV6114">
        <f t="shared" si="1159"/>
        <v>0</v>
      </c>
      <c r="AX6114">
        <f t="shared" si="1160"/>
        <v>1</v>
      </c>
    </row>
    <row r="6115" spans="1:50" x14ac:dyDescent="0.3">
      <c r="A6115">
        <v>23</v>
      </c>
      <c r="B6115">
        <v>74</v>
      </c>
      <c r="C6115" t="s">
        <v>22</v>
      </c>
      <c r="D6115" t="s">
        <v>21</v>
      </c>
      <c r="E6115">
        <v>6</v>
      </c>
      <c r="F6115">
        <v>76</v>
      </c>
      <c r="G6115" t="s">
        <v>22</v>
      </c>
      <c r="H6115" t="s">
        <v>20</v>
      </c>
      <c r="I6115">
        <v>1</v>
      </c>
      <c r="J6115" t="s">
        <v>22</v>
      </c>
      <c r="K6115" t="s">
        <v>23</v>
      </c>
      <c r="L6115" t="s">
        <v>24</v>
      </c>
      <c r="M6115">
        <v>2</v>
      </c>
      <c r="N6115" t="s">
        <v>20</v>
      </c>
      <c r="O6115" t="s">
        <v>29</v>
      </c>
      <c r="P6115" t="s">
        <v>26</v>
      </c>
      <c r="Q6115" t="s">
        <v>27</v>
      </c>
      <c r="R6115">
        <v>66</v>
      </c>
      <c r="T6115">
        <f t="shared" si="1152"/>
        <v>0.19387467214249138</v>
      </c>
      <c r="U6115">
        <f t="shared" si="1161"/>
        <v>67.989862905871178</v>
      </c>
      <c r="AD6115">
        <f>(E6115 -$Y$7)/$Y$8</f>
        <v>-0.70099025568980644</v>
      </c>
      <c r="AE6115">
        <f t="shared" si="1150"/>
        <v>1</v>
      </c>
      <c r="AG6115">
        <f>(A6115 -$W$7)/$W$8</f>
        <v>0.50494150641545266</v>
      </c>
      <c r="AH6115">
        <f>(B6115 -$X$7)/$X$8</f>
        <v>-0.51768032314824286</v>
      </c>
      <c r="AI6115">
        <f>(F6115 -$Z$7)/$Z$8</f>
        <v>6.455229261145401E-2</v>
      </c>
      <c r="AJ6115">
        <f>(I6115 -$AA$7)/$AA$8</f>
        <v>-0.40124168605466753</v>
      </c>
      <c r="AK6115">
        <f t="shared" si="1151"/>
        <v>-0.93837681180577304</v>
      </c>
      <c r="AL6115">
        <f>IF(C6115="Low", 1, IF(C6115="Medium", 2, IF(C6115="High", 3, "")))</f>
        <v>2</v>
      </c>
      <c r="AM6115">
        <f>IF(G6115="Low", 1, IF(G6115="Medium", 2, IF(G6115="High", 3, "")))</f>
        <v>2</v>
      </c>
      <c r="AN6115">
        <f t="shared" si="1153"/>
        <v>2</v>
      </c>
      <c r="AO6115">
        <f t="shared" si="1154"/>
        <v>2</v>
      </c>
      <c r="AP6115">
        <f t="shared" si="1155"/>
        <v>1</v>
      </c>
      <c r="AQ6115">
        <f>IF(H6115="Yes", 1, 0)</f>
        <v>0</v>
      </c>
      <c r="AR6115">
        <f>IF(D6115="Yes", 1, 0)</f>
        <v>1</v>
      </c>
      <c r="AS6115">
        <f t="shared" si="1156"/>
        <v>1</v>
      </c>
      <c r="AT6115">
        <f t="shared" si="1157"/>
        <v>1</v>
      </c>
      <c r="AU6115">
        <f t="shared" si="1158"/>
        <v>0</v>
      </c>
      <c r="AV6115">
        <f t="shared" si="1159"/>
        <v>0</v>
      </c>
      <c r="AX6115">
        <f t="shared" si="1160"/>
        <v>1</v>
      </c>
    </row>
    <row r="6116" spans="1:50" x14ac:dyDescent="0.3">
      <c r="A6116">
        <v>16</v>
      </c>
      <c r="B6116">
        <v>78</v>
      </c>
      <c r="C6116" t="s">
        <v>22</v>
      </c>
      <c r="D6116" t="s">
        <v>21</v>
      </c>
      <c r="E6116">
        <v>4</v>
      </c>
      <c r="F6116">
        <v>78</v>
      </c>
      <c r="G6116" t="s">
        <v>22</v>
      </c>
      <c r="H6116" t="s">
        <v>21</v>
      </c>
      <c r="I6116">
        <v>5</v>
      </c>
      <c r="J6116" t="s">
        <v>22</v>
      </c>
      <c r="K6116" t="s">
        <v>23</v>
      </c>
      <c r="L6116" t="s">
        <v>24</v>
      </c>
      <c r="M6116">
        <v>3</v>
      </c>
      <c r="N6116" t="s">
        <v>20</v>
      </c>
      <c r="O6116" t="s">
        <v>25</v>
      </c>
      <c r="P6116" t="s">
        <v>26</v>
      </c>
      <c r="Q6116" t="s">
        <v>31</v>
      </c>
      <c r="R6116">
        <v>68</v>
      </c>
      <c r="T6116">
        <f t="shared" si="1152"/>
        <v>0.31913862156184886</v>
      </c>
      <c r="U6116">
        <f t="shared" si="1161"/>
        <v>68.477159880561544</v>
      </c>
      <c r="AD6116">
        <f>(E6116 -$Y$7)/$Y$8</f>
        <v>-2.0633796127548307</v>
      </c>
      <c r="AE6116">
        <f t="shared" si="1150"/>
        <v>1</v>
      </c>
      <c r="AG6116">
        <f>(A6116 -$W$7)/$W$8</f>
        <v>-0.66364534957975729</v>
      </c>
      <c r="AH6116">
        <f>(B6116 -$X$7)/$X$8</f>
        <v>-0.1712580310923911</v>
      </c>
      <c r="AI6116">
        <f>(F6116 -$Z$7)/$Z$8</f>
        <v>0.20345377357021491</v>
      </c>
      <c r="AJ6116">
        <f>(I6116 -$AA$7)/$AA$8</f>
        <v>2.849529398878734</v>
      </c>
      <c r="AK6116">
        <f t="shared" si="1151"/>
        <v>3.141133078780467E-2</v>
      </c>
      <c r="AL6116">
        <f>IF(C6116="Low", 1, IF(C6116="Medium", 2, IF(C6116="High", 3, "")))</f>
        <v>2</v>
      </c>
      <c r="AM6116">
        <f>IF(G6116="Low", 1, IF(G6116="Medium", 2, IF(G6116="High", 3, "")))</f>
        <v>2</v>
      </c>
      <c r="AN6116">
        <f t="shared" si="1153"/>
        <v>2</v>
      </c>
      <c r="AO6116">
        <f t="shared" si="1154"/>
        <v>1</v>
      </c>
      <c r="AP6116">
        <f t="shared" si="1155"/>
        <v>1</v>
      </c>
      <c r="AQ6116">
        <f>IF(H6116="Yes", 1, 0)</f>
        <v>1</v>
      </c>
      <c r="AR6116">
        <f>IF(D6116="Yes", 1, 0)</f>
        <v>1</v>
      </c>
      <c r="AS6116">
        <f t="shared" si="1156"/>
        <v>1</v>
      </c>
      <c r="AT6116">
        <f t="shared" si="1157"/>
        <v>1</v>
      </c>
      <c r="AU6116">
        <f t="shared" si="1158"/>
        <v>0</v>
      </c>
      <c r="AV6116">
        <f t="shared" si="1159"/>
        <v>0</v>
      </c>
      <c r="AX6116">
        <f t="shared" si="1160"/>
        <v>1</v>
      </c>
    </row>
    <row r="6117" spans="1:50" x14ac:dyDescent="0.3">
      <c r="A6117">
        <v>26</v>
      </c>
      <c r="B6117">
        <v>90</v>
      </c>
      <c r="C6117" t="s">
        <v>18</v>
      </c>
      <c r="D6117" t="s">
        <v>21</v>
      </c>
      <c r="E6117">
        <v>6</v>
      </c>
      <c r="F6117">
        <v>81</v>
      </c>
      <c r="G6117" t="s">
        <v>22</v>
      </c>
      <c r="H6117" t="s">
        <v>21</v>
      </c>
      <c r="I6117">
        <v>1</v>
      </c>
      <c r="J6117" t="s">
        <v>22</v>
      </c>
      <c r="K6117" t="s">
        <v>34</v>
      </c>
      <c r="L6117" t="s">
        <v>32</v>
      </c>
      <c r="M6117">
        <v>3</v>
      </c>
      <c r="N6117" t="s">
        <v>20</v>
      </c>
      <c r="O6117" t="s">
        <v>33</v>
      </c>
      <c r="P6117" t="s">
        <v>26</v>
      </c>
      <c r="Q6117" t="s">
        <v>27</v>
      </c>
      <c r="R6117">
        <v>71</v>
      </c>
      <c r="T6117">
        <f t="shared" si="1152"/>
        <v>0.58763211751974664</v>
      </c>
      <c r="U6117">
        <f t="shared" si="1161"/>
        <v>69.521642901500869</v>
      </c>
      <c r="AD6117">
        <f>(E6117 -$Y$7)/$Y$8</f>
        <v>-0.70099025568980644</v>
      </c>
      <c r="AE6117">
        <f t="shared" si="1150"/>
        <v>0</v>
      </c>
      <c r="AG6117">
        <f>(A6117 -$W$7)/$W$8</f>
        <v>1.0057644446991141</v>
      </c>
      <c r="AH6117">
        <f>(B6117 -$X$7)/$X$8</f>
        <v>0.86800884507516429</v>
      </c>
      <c r="AI6117">
        <f>(F6117 -$Z$7)/$Z$8</f>
        <v>0.41180599500835624</v>
      </c>
      <c r="AJ6117">
        <f>(I6117 -$AA$7)/$AA$8</f>
        <v>-0.40124168605466753</v>
      </c>
      <c r="AK6117">
        <f t="shared" si="1151"/>
        <v>3.141133078780467E-2</v>
      </c>
      <c r="AL6117">
        <f>IF(C6117="Low", 1, IF(C6117="Medium", 2, IF(C6117="High", 3, "")))</f>
        <v>1</v>
      </c>
      <c r="AM6117">
        <f>IF(G6117="Low", 1, IF(G6117="Medium", 2, IF(G6117="High", 3, "")))</f>
        <v>2</v>
      </c>
      <c r="AN6117">
        <f t="shared" si="1153"/>
        <v>2</v>
      </c>
      <c r="AO6117">
        <f t="shared" si="1154"/>
        <v>3</v>
      </c>
      <c r="AP6117">
        <f t="shared" si="1155"/>
        <v>0</v>
      </c>
      <c r="AQ6117">
        <f>IF(H6117="Yes", 1, 0)</f>
        <v>1</v>
      </c>
      <c r="AR6117">
        <f>IF(D6117="Yes", 1, 0)</f>
        <v>1</v>
      </c>
      <c r="AS6117">
        <f t="shared" si="1156"/>
        <v>1</v>
      </c>
      <c r="AT6117">
        <f t="shared" si="1157"/>
        <v>1</v>
      </c>
      <c r="AU6117">
        <f t="shared" si="1158"/>
        <v>1</v>
      </c>
      <c r="AV6117">
        <f t="shared" si="1159"/>
        <v>0</v>
      </c>
      <c r="AX6117">
        <f t="shared" si="1160"/>
        <v>0</v>
      </c>
    </row>
    <row r="6118" spans="1:50" x14ac:dyDescent="0.3">
      <c r="A6118">
        <v>12</v>
      </c>
      <c r="B6118">
        <v>96</v>
      </c>
      <c r="C6118" t="s">
        <v>19</v>
      </c>
      <c r="D6118" t="s">
        <v>20</v>
      </c>
      <c r="E6118">
        <v>4</v>
      </c>
      <c r="F6118">
        <v>95</v>
      </c>
      <c r="G6118" t="s">
        <v>22</v>
      </c>
      <c r="H6118" t="s">
        <v>21</v>
      </c>
      <c r="I6118">
        <v>3</v>
      </c>
      <c r="J6118" t="s">
        <v>22</v>
      </c>
      <c r="K6118" t="s">
        <v>34</v>
      </c>
      <c r="L6118" t="s">
        <v>32</v>
      </c>
      <c r="M6118">
        <v>0</v>
      </c>
      <c r="N6118" t="s">
        <v>21</v>
      </c>
      <c r="O6118" t="s">
        <v>25</v>
      </c>
      <c r="P6118" t="s">
        <v>26</v>
      </c>
      <c r="Q6118" t="s">
        <v>27</v>
      </c>
      <c r="R6118">
        <v>69</v>
      </c>
      <c r="T6118">
        <f t="shared" si="1152"/>
        <v>0.40429913290671882</v>
      </c>
      <c r="U6118">
        <f t="shared" si="1161"/>
        <v>68.808448010416939</v>
      </c>
      <c r="AD6118">
        <f>(E6118 -$Y$7)/$Y$8</f>
        <v>-2.0633796127548307</v>
      </c>
      <c r="AE6118">
        <f t="shared" si="1150"/>
        <v>0</v>
      </c>
      <c r="AG6118">
        <f>(A6118 -$W$7)/$W$8</f>
        <v>-1.3314092672913058</v>
      </c>
      <c r="AH6118">
        <f>(B6118 -$X$7)/$X$8</f>
        <v>1.3876422831589421</v>
      </c>
      <c r="AI6118">
        <f>(F6118 -$Z$7)/$Z$8</f>
        <v>1.3841163617196826</v>
      </c>
      <c r="AJ6118">
        <f>(I6118 -$AA$7)/$AA$8</f>
        <v>1.2241438564120333</v>
      </c>
      <c r="AK6118">
        <f t="shared" si="1151"/>
        <v>-2.8779530969929286</v>
      </c>
      <c r="AL6118">
        <f>IF(C6118="Low", 1, IF(C6118="Medium", 2, IF(C6118="High", 3, "")))</f>
        <v>3</v>
      </c>
      <c r="AM6118">
        <f>IF(G6118="Low", 1, IF(G6118="Medium", 2, IF(G6118="High", 3, "")))</f>
        <v>2</v>
      </c>
      <c r="AN6118">
        <f t="shared" si="1153"/>
        <v>2</v>
      </c>
      <c r="AO6118">
        <f t="shared" si="1154"/>
        <v>1</v>
      </c>
      <c r="AP6118">
        <f t="shared" si="1155"/>
        <v>0</v>
      </c>
      <c r="AQ6118">
        <f>IF(H6118="Yes", 1, 0)</f>
        <v>1</v>
      </c>
      <c r="AR6118">
        <f>IF(D6118="Yes", 1, 0)</f>
        <v>0</v>
      </c>
      <c r="AS6118">
        <f t="shared" si="1156"/>
        <v>0</v>
      </c>
      <c r="AT6118">
        <f t="shared" si="1157"/>
        <v>1</v>
      </c>
      <c r="AU6118">
        <f t="shared" si="1158"/>
        <v>0</v>
      </c>
      <c r="AV6118">
        <f t="shared" si="1159"/>
        <v>0</v>
      </c>
      <c r="AX6118">
        <f t="shared" si="1160"/>
        <v>1</v>
      </c>
    </row>
    <row r="6119" spans="1:50" x14ac:dyDescent="0.3">
      <c r="A6119">
        <v>23</v>
      </c>
      <c r="B6119">
        <v>62</v>
      </c>
      <c r="C6119" t="s">
        <v>19</v>
      </c>
      <c r="D6119" t="s">
        <v>21</v>
      </c>
      <c r="E6119">
        <v>6</v>
      </c>
      <c r="F6119">
        <v>92</v>
      </c>
      <c r="G6119" t="s">
        <v>18</v>
      </c>
      <c r="H6119" t="s">
        <v>21</v>
      </c>
      <c r="I6119">
        <v>0</v>
      </c>
      <c r="J6119" t="s">
        <v>22</v>
      </c>
      <c r="K6119" t="s">
        <v>23</v>
      </c>
      <c r="L6119" t="s">
        <v>32</v>
      </c>
      <c r="M6119">
        <v>2</v>
      </c>
      <c r="N6119" t="s">
        <v>20</v>
      </c>
      <c r="O6119" t="s">
        <v>25</v>
      </c>
      <c r="P6119" t="s">
        <v>30</v>
      </c>
      <c r="Q6119" t="s">
        <v>27</v>
      </c>
      <c r="R6119">
        <v>65</v>
      </c>
      <c r="T6119">
        <f t="shared" si="1152"/>
        <v>-5.7566833106963047E-2</v>
      </c>
      <c r="U6119">
        <f t="shared" si="1161"/>
        <v>67.011714880141483</v>
      </c>
      <c r="AD6119">
        <f>(E6119 -$Y$7)/$Y$8</f>
        <v>-0.70099025568980644</v>
      </c>
      <c r="AE6119">
        <f t="shared" si="1150"/>
        <v>1</v>
      </c>
      <c r="AG6119">
        <f>(A6119 -$W$7)/$W$8</f>
        <v>0.50494150641545266</v>
      </c>
      <c r="AH6119">
        <f>(B6119 -$X$7)/$X$8</f>
        <v>-1.5569471993157984</v>
      </c>
      <c r="AI6119">
        <f>(F6119 -$Z$7)/$Z$8</f>
        <v>1.1757641402815411</v>
      </c>
      <c r="AJ6119">
        <f>(I6119 -$AA$7)/$AA$8</f>
        <v>-1.213934457288018</v>
      </c>
      <c r="AK6119">
        <f t="shared" si="1151"/>
        <v>-0.93837681180577304</v>
      </c>
      <c r="AL6119">
        <f>IF(C6119="Low", 1, IF(C6119="Medium", 2, IF(C6119="High", 3, "")))</f>
        <v>3</v>
      </c>
      <c r="AM6119">
        <f>IF(G6119="Low", 1, IF(G6119="Medium", 2, IF(G6119="High", 3, "")))</f>
        <v>1</v>
      </c>
      <c r="AN6119">
        <f t="shared" si="1153"/>
        <v>2</v>
      </c>
      <c r="AO6119">
        <f t="shared" si="1154"/>
        <v>1</v>
      </c>
      <c r="AP6119">
        <f t="shared" si="1155"/>
        <v>0</v>
      </c>
      <c r="AQ6119">
        <f>IF(H6119="Yes", 1, 0)</f>
        <v>1</v>
      </c>
      <c r="AR6119">
        <f>IF(D6119="Yes", 1, 0)</f>
        <v>1</v>
      </c>
      <c r="AS6119">
        <f t="shared" si="1156"/>
        <v>1</v>
      </c>
      <c r="AT6119">
        <f t="shared" si="1157"/>
        <v>0</v>
      </c>
      <c r="AU6119">
        <f t="shared" si="1158"/>
        <v>0</v>
      </c>
      <c r="AV6119">
        <f t="shared" si="1159"/>
        <v>0</v>
      </c>
      <c r="AX6119">
        <f t="shared" si="1160"/>
        <v>1</v>
      </c>
    </row>
    <row r="6120" spans="1:50" x14ac:dyDescent="0.3">
      <c r="A6120">
        <v>15</v>
      </c>
      <c r="B6120">
        <v>81</v>
      </c>
      <c r="C6120" t="s">
        <v>22</v>
      </c>
      <c r="D6120" t="s">
        <v>20</v>
      </c>
      <c r="E6120">
        <v>4</v>
      </c>
      <c r="F6120">
        <v>89</v>
      </c>
      <c r="G6120" t="s">
        <v>19</v>
      </c>
      <c r="H6120" t="s">
        <v>21</v>
      </c>
      <c r="I6120">
        <v>0</v>
      </c>
      <c r="J6120" t="s">
        <v>22</v>
      </c>
      <c r="K6120" t="s">
        <v>34</v>
      </c>
      <c r="L6120" t="s">
        <v>28</v>
      </c>
      <c r="M6120">
        <v>3</v>
      </c>
      <c r="N6120" t="s">
        <v>20</v>
      </c>
      <c r="O6120" t="s">
        <v>33</v>
      </c>
      <c r="P6120" t="s">
        <v>26</v>
      </c>
      <c r="Q6120" t="s">
        <v>31</v>
      </c>
      <c r="R6120">
        <v>66</v>
      </c>
      <c r="T6120">
        <f t="shared" si="1152"/>
        <v>0.21172328331577839</v>
      </c>
      <c r="U6120">
        <f t="shared" si="1161"/>
        <v>68.059296883224476</v>
      </c>
      <c r="AD6120">
        <f>(E6120 -$Y$7)/$Y$8</f>
        <v>-2.0633796127548307</v>
      </c>
      <c r="AE6120">
        <f t="shared" si="1150"/>
        <v>0</v>
      </c>
      <c r="AG6120">
        <f>(A6120 -$W$7)/$W$8</f>
        <v>-0.8305863290076444</v>
      </c>
      <c r="AH6120">
        <f>(B6120 -$X$7)/$X$8</f>
        <v>8.8558687949497769E-2</v>
      </c>
      <c r="AI6120">
        <f>(F6120 -$Z$7)/$Z$8</f>
        <v>0.96741191884339983</v>
      </c>
      <c r="AJ6120">
        <f>(I6120 -$AA$7)/$AA$8</f>
        <v>-1.213934457288018</v>
      </c>
      <c r="AK6120">
        <f t="shared" si="1151"/>
        <v>3.141133078780467E-2</v>
      </c>
      <c r="AL6120">
        <f>IF(C6120="Low", 1, IF(C6120="Medium", 2, IF(C6120="High", 3, "")))</f>
        <v>2</v>
      </c>
      <c r="AM6120">
        <f>IF(G6120="Low", 1, IF(G6120="Medium", 2, IF(G6120="High", 3, "")))</f>
        <v>3</v>
      </c>
      <c r="AN6120">
        <f t="shared" si="1153"/>
        <v>2</v>
      </c>
      <c r="AO6120">
        <f t="shared" si="1154"/>
        <v>3</v>
      </c>
      <c r="AP6120">
        <f t="shared" si="1155"/>
        <v>0</v>
      </c>
      <c r="AQ6120">
        <f>IF(H6120="Yes", 1, 0)</f>
        <v>1</v>
      </c>
      <c r="AR6120">
        <f>IF(D6120="Yes", 1, 0)</f>
        <v>0</v>
      </c>
      <c r="AS6120">
        <f t="shared" si="1156"/>
        <v>1</v>
      </c>
      <c r="AT6120">
        <f t="shared" si="1157"/>
        <v>1</v>
      </c>
      <c r="AU6120">
        <f t="shared" si="1158"/>
        <v>0</v>
      </c>
      <c r="AV6120">
        <f t="shared" si="1159"/>
        <v>0</v>
      </c>
      <c r="AX6120">
        <f t="shared" si="1160"/>
        <v>1</v>
      </c>
    </row>
    <row r="6121" spans="1:50" x14ac:dyDescent="0.3">
      <c r="A6121">
        <v>19</v>
      </c>
      <c r="B6121">
        <v>61</v>
      </c>
      <c r="C6121" t="s">
        <v>22</v>
      </c>
      <c r="D6121" t="s">
        <v>21</v>
      </c>
      <c r="E6121">
        <v>8</v>
      </c>
      <c r="F6121">
        <v>84</v>
      </c>
      <c r="G6121" t="s">
        <v>19</v>
      </c>
      <c r="H6121" t="s">
        <v>21</v>
      </c>
      <c r="I6121">
        <v>2</v>
      </c>
      <c r="J6121" t="s">
        <v>19</v>
      </c>
      <c r="K6121" t="s">
        <v>23</v>
      </c>
      <c r="L6121" t="s">
        <v>24</v>
      </c>
      <c r="M6121">
        <v>4</v>
      </c>
      <c r="N6121" t="s">
        <v>20</v>
      </c>
      <c r="O6121" t="s">
        <v>25</v>
      </c>
      <c r="P6121" t="s">
        <v>26</v>
      </c>
      <c r="Q6121" t="s">
        <v>27</v>
      </c>
      <c r="R6121">
        <v>66</v>
      </c>
      <c r="T6121">
        <f t="shared" si="1152"/>
        <v>9.6492202819374942E-2</v>
      </c>
      <c r="U6121">
        <f t="shared" si="1161"/>
        <v>67.611029387456682</v>
      </c>
      <c r="AD6121">
        <f>(E6121 -$Y$7)/$Y$8</f>
        <v>0.66139910137521774</v>
      </c>
      <c r="AE6121">
        <f t="shared" si="1150"/>
        <v>1</v>
      </c>
      <c r="AG6121">
        <f>(A6121 -$W$7)/$W$8</f>
        <v>-0.16282241129609587</v>
      </c>
      <c r="AH6121">
        <f>(B6121 -$X$7)/$X$8</f>
        <v>-1.6435527723297614</v>
      </c>
      <c r="AI6121">
        <f>(F6121 -$Z$7)/$Z$8</f>
        <v>0.6201582164464976</v>
      </c>
      <c r="AJ6121">
        <f>(I6121 -$AA$7)/$AA$8</f>
        <v>0.41145108517868284</v>
      </c>
      <c r="AK6121">
        <f t="shared" si="1151"/>
        <v>1.0011994733813825</v>
      </c>
      <c r="AL6121">
        <f>IF(C6121="Low", 1, IF(C6121="Medium", 2, IF(C6121="High", 3, "")))</f>
        <v>2</v>
      </c>
      <c r="AM6121">
        <f>IF(G6121="Low", 1, IF(G6121="Medium", 2, IF(G6121="High", 3, "")))</f>
        <v>3</v>
      </c>
      <c r="AN6121">
        <f t="shared" si="1153"/>
        <v>3</v>
      </c>
      <c r="AO6121">
        <f t="shared" si="1154"/>
        <v>1</v>
      </c>
      <c r="AP6121">
        <f t="shared" si="1155"/>
        <v>1</v>
      </c>
      <c r="AQ6121">
        <f>IF(H6121="Yes", 1, 0)</f>
        <v>1</v>
      </c>
      <c r="AR6121">
        <f>IF(D6121="Yes", 1, 0)</f>
        <v>1</v>
      </c>
      <c r="AS6121">
        <f t="shared" si="1156"/>
        <v>1</v>
      </c>
      <c r="AT6121">
        <f t="shared" si="1157"/>
        <v>1</v>
      </c>
      <c r="AU6121">
        <f t="shared" si="1158"/>
        <v>0</v>
      </c>
      <c r="AV6121">
        <f t="shared" si="1159"/>
        <v>0</v>
      </c>
      <c r="AX6121">
        <f t="shared" si="1160"/>
        <v>1</v>
      </c>
    </row>
    <row r="6122" spans="1:50" x14ac:dyDescent="0.3">
      <c r="A6122">
        <v>14</v>
      </c>
      <c r="B6122">
        <v>79</v>
      </c>
      <c r="C6122" t="s">
        <v>19</v>
      </c>
      <c r="D6122" t="s">
        <v>20</v>
      </c>
      <c r="E6122">
        <v>5</v>
      </c>
      <c r="F6122">
        <v>81</v>
      </c>
      <c r="G6122" t="s">
        <v>19</v>
      </c>
      <c r="H6122" t="s">
        <v>21</v>
      </c>
      <c r="I6122">
        <v>3</v>
      </c>
      <c r="J6122" t="s">
        <v>22</v>
      </c>
      <c r="K6122" t="s">
        <v>23</v>
      </c>
      <c r="L6122" t="s">
        <v>28</v>
      </c>
      <c r="M6122">
        <v>3</v>
      </c>
      <c r="N6122" t="s">
        <v>20</v>
      </c>
      <c r="O6122" t="s">
        <v>25</v>
      </c>
      <c r="P6122" t="s">
        <v>26</v>
      </c>
      <c r="Q6122" t="s">
        <v>31</v>
      </c>
      <c r="R6122">
        <v>67</v>
      </c>
      <c r="T6122">
        <f t="shared" si="1152"/>
        <v>0.23408547590063455</v>
      </c>
      <c r="U6122">
        <f t="shared" si="1161"/>
        <v>68.146289420539119</v>
      </c>
      <c r="AD6122">
        <f>(E6122 -$Y$7)/$Y$8</f>
        <v>-1.3821849342223185</v>
      </c>
      <c r="AE6122">
        <f t="shared" si="1150"/>
        <v>1</v>
      </c>
      <c r="AG6122">
        <f>(A6122 -$W$7)/$W$8</f>
        <v>-0.9975273084355315</v>
      </c>
      <c r="AH6122">
        <f>(B6122 -$X$7)/$X$8</f>
        <v>-8.4652458078428139E-2</v>
      </c>
      <c r="AI6122">
        <f>(F6122 -$Z$7)/$Z$8</f>
        <v>0.41180599500835624</v>
      </c>
      <c r="AJ6122">
        <f>(I6122 -$AA$7)/$AA$8</f>
        <v>1.2241438564120333</v>
      </c>
      <c r="AK6122">
        <f t="shared" si="1151"/>
        <v>3.141133078780467E-2</v>
      </c>
      <c r="AL6122">
        <f>IF(C6122="Low", 1, IF(C6122="Medium", 2, IF(C6122="High", 3, "")))</f>
        <v>3</v>
      </c>
      <c r="AM6122">
        <f>IF(G6122="Low", 1, IF(G6122="Medium", 2, IF(G6122="High", 3, "")))</f>
        <v>3</v>
      </c>
      <c r="AN6122">
        <f t="shared" si="1153"/>
        <v>2</v>
      </c>
      <c r="AO6122">
        <f t="shared" si="1154"/>
        <v>1</v>
      </c>
      <c r="AP6122">
        <f t="shared" si="1155"/>
        <v>0</v>
      </c>
      <c r="AQ6122">
        <f>IF(H6122="Yes", 1, 0)</f>
        <v>1</v>
      </c>
      <c r="AR6122">
        <f>IF(D6122="Yes", 1, 0)</f>
        <v>0</v>
      </c>
      <c r="AS6122">
        <f t="shared" si="1156"/>
        <v>1</v>
      </c>
      <c r="AT6122">
        <f t="shared" si="1157"/>
        <v>1</v>
      </c>
      <c r="AU6122">
        <f t="shared" si="1158"/>
        <v>0</v>
      </c>
      <c r="AV6122">
        <f t="shared" si="1159"/>
        <v>0</v>
      </c>
      <c r="AX6122">
        <f t="shared" si="1160"/>
        <v>1</v>
      </c>
    </row>
    <row r="6123" spans="1:50" x14ac:dyDescent="0.3">
      <c r="A6123">
        <v>25</v>
      </c>
      <c r="B6123">
        <v>95</v>
      </c>
      <c r="C6123" t="s">
        <v>19</v>
      </c>
      <c r="D6123" t="s">
        <v>21</v>
      </c>
      <c r="E6123">
        <v>8</v>
      </c>
      <c r="F6123">
        <v>96</v>
      </c>
      <c r="G6123" t="s">
        <v>18</v>
      </c>
      <c r="H6123" t="s">
        <v>21</v>
      </c>
      <c r="I6123">
        <v>1</v>
      </c>
      <c r="J6123" t="s">
        <v>22</v>
      </c>
      <c r="K6123" t="s">
        <v>23</v>
      </c>
      <c r="L6123" t="s">
        <v>32</v>
      </c>
      <c r="M6123">
        <v>4</v>
      </c>
      <c r="N6123" t="s">
        <v>20</v>
      </c>
      <c r="O6123" t="s">
        <v>33</v>
      </c>
      <c r="P6123" t="s">
        <v>26</v>
      </c>
      <c r="Q6123" t="s">
        <v>27</v>
      </c>
      <c r="R6123">
        <v>74</v>
      </c>
      <c r="T6123">
        <f t="shared" si="1152"/>
        <v>0.86043737668273212</v>
      </c>
      <c r="U6123">
        <f t="shared" si="1161"/>
        <v>70.582899377014797</v>
      </c>
      <c r="AD6123">
        <f>(E6123 -$Y$7)/$Y$8</f>
        <v>0.66139910137521774</v>
      </c>
      <c r="AE6123">
        <f t="shared" si="1150"/>
        <v>1</v>
      </c>
      <c r="AG6123">
        <f>(A6123 -$W$7)/$W$8</f>
        <v>0.83882346527122686</v>
      </c>
      <c r="AH6123">
        <f>(B6123 -$X$7)/$X$8</f>
        <v>1.3010367101449791</v>
      </c>
      <c r="AI6123">
        <f>(F6123 -$Z$7)/$Z$8</f>
        <v>1.453567102199063</v>
      </c>
      <c r="AJ6123">
        <f>(I6123 -$AA$7)/$AA$8</f>
        <v>-0.40124168605466753</v>
      </c>
      <c r="AK6123">
        <f t="shared" si="1151"/>
        <v>1.0011994733813825</v>
      </c>
      <c r="AL6123">
        <f>IF(C6123="Low", 1, IF(C6123="Medium", 2, IF(C6123="High", 3, "")))</f>
        <v>3</v>
      </c>
      <c r="AM6123">
        <f>IF(G6123="Low", 1, IF(G6123="Medium", 2, IF(G6123="High", 3, "")))</f>
        <v>1</v>
      </c>
      <c r="AN6123">
        <f t="shared" si="1153"/>
        <v>2</v>
      </c>
      <c r="AO6123">
        <f t="shared" si="1154"/>
        <v>3</v>
      </c>
      <c r="AP6123">
        <f t="shared" si="1155"/>
        <v>0</v>
      </c>
      <c r="AQ6123">
        <f>IF(H6123="Yes", 1, 0)</f>
        <v>1</v>
      </c>
      <c r="AR6123">
        <f>IF(D6123="Yes", 1, 0)</f>
        <v>1</v>
      </c>
      <c r="AS6123">
        <f t="shared" si="1156"/>
        <v>1</v>
      </c>
      <c r="AT6123">
        <f t="shared" si="1157"/>
        <v>1</v>
      </c>
      <c r="AU6123">
        <f t="shared" si="1158"/>
        <v>1</v>
      </c>
      <c r="AV6123">
        <f t="shared" si="1159"/>
        <v>1</v>
      </c>
      <c r="AX6123">
        <f t="shared" si="1160"/>
        <v>1</v>
      </c>
    </row>
    <row r="6124" spans="1:50" x14ac:dyDescent="0.3">
      <c r="A6124">
        <v>15</v>
      </c>
      <c r="B6124">
        <v>74</v>
      </c>
      <c r="C6124" t="s">
        <v>19</v>
      </c>
      <c r="D6124" t="s">
        <v>20</v>
      </c>
      <c r="E6124">
        <v>8</v>
      </c>
      <c r="F6124">
        <v>60</v>
      </c>
      <c r="G6124" t="s">
        <v>18</v>
      </c>
      <c r="H6124" t="s">
        <v>21</v>
      </c>
      <c r="I6124">
        <v>3</v>
      </c>
      <c r="J6124" t="s">
        <v>22</v>
      </c>
      <c r="K6124" t="s">
        <v>23</v>
      </c>
      <c r="L6124" t="s">
        <v>24</v>
      </c>
      <c r="M6124">
        <v>5</v>
      </c>
      <c r="N6124" t="s">
        <v>20</v>
      </c>
      <c r="O6124" t="s">
        <v>25</v>
      </c>
      <c r="P6124" t="s">
        <v>30</v>
      </c>
      <c r="Q6124" t="s">
        <v>27</v>
      </c>
      <c r="R6124">
        <v>66</v>
      </c>
      <c r="T6124">
        <f t="shared" si="1152"/>
        <v>1.9942375314805194E-2</v>
      </c>
      <c r="U6124">
        <f t="shared" si="1161"/>
        <v>67.313238207081511</v>
      </c>
      <c r="AD6124">
        <f>(E6124 -$Y$7)/$Y$8</f>
        <v>0.66139910137521774</v>
      </c>
      <c r="AE6124">
        <f t="shared" si="1150"/>
        <v>1</v>
      </c>
      <c r="AG6124">
        <f>(A6124 -$W$7)/$W$8</f>
        <v>-0.8305863290076444</v>
      </c>
      <c r="AH6124">
        <f>(B6124 -$X$7)/$X$8</f>
        <v>-0.51768032314824286</v>
      </c>
      <c r="AI6124">
        <f>(F6124 -$Z$7)/$Z$8</f>
        <v>-1.0466595550586331</v>
      </c>
      <c r="AJ6124">
        <f>(I6124 -$AA$7)/$AA$8</f>
        <v>1.2241438564120333</v>
      </c>
      <c r="AK6124">
        <f t="shared" si="1151"/>
        <v>1.9709876159749602</v>
      </c>
      <c r="AL6124">
        <f>IF(C6124="Low", 1, IF(C6124="Medium", 2, IF(C6124="High", 3, "")))</f>
        <v>3</v>
      </c>
      <c r="AM6124">
        <f>IF(G6124="Low", 1, IF(G6124="Medium", 2, IF(G6124="High", 3, "")))</f>
        <v>1</v>
      </c>
      <c r="AN6124">
        <f t="shared" si="1153"/>
        <v>2</v>
      </c>
      <c r="AO6124">
        <f t="shared" si="1154"/>
        <v>1</v>
      </c>
      <c r="AP6124">
        <f t="shared" si="1155"/>
        <v>1</v>
      </c>
      <c r="AQ6124">
        <f>IF(H6124="Yes", 1, 0)</f>
        <v>1</v>
      </c>
      <c r="AR6124">
        <f>IF(D6124="Yes", 1, 0)</f>
        <v>0</v>
      </c>
      <c r="AS6124">
        <f t="shared" si="1156"/>
        <v>1</v>
      </c>
      <c r="AT6124">
        <f t="shared" si="1157"/>
        <v>0</v>
      </c>
      <c r="AU6124">
        <f t="shared" si="1158"/>
        <v>0</v>
      </c>
      <c r="AV6124">
        <f t="shared" si="1159"/>
        <v>0</v>
      </c>
      <c r="AX6124">
        <f t="shared" si="1160"/>
        <v>1</v>
      </c>
    </row>
    <row r="6125" spans="1:50" x14ac:dyDescent="0.3">
      <c r="A6125">
        <v>23</v>
      </c>
      <c r="B6125">
        <v>97</v>
      </c>
      <c r="C6125" t="s">
        <v>22</v>
      </c>
      <c r="D6125" t="s">
        <v>21</v>
      </c>
      <c r="E6125">
        <v>8</v>
      </c>
      <c r="F6125">
        <v>60</v>
      </c>
      <c r="G6125" t="s">
        <v>22</v>
      </c>
      <c r="H6125" t="s">
        <v>21</v>
      </c>
      <c r="I6125">
        <v>1</v>
      </c>
      <c r="J6125" t="s">
        <v>19</v>
      </c>
      <c r="K6125" t="s">
        <v>23</v>
      </c>
      <c r="L6125" t="s">
        <v>32</v>
      </c>
      <c r="M6125">
        <v>3</v>
      </c>
      <c r="N6125" t="s">
        <v>20</v>
      </c>
      <c r="O6125" t="s">
        <v>29</v>
      </c>
      <c r="P6125" t="s">
        <v>26</v>
      </c>
      <c r="Q6125" t="s">
        <v>27</v>
      </c>
      <c r="R6125">
        <v>72</v>
      </c>
      <c r="T6125">
        <f t="shared" si="1152"/>
        <v>0.62996613119582001</v>
      </c>
      <c r="U6125">
        <f t="shared" si="1161"/>
        <v>69.686329045331362</v>
      </c>
      <c r="AD6125">
        <f>(E6125 -$Y$7)/$Y$8</f>
        <v>0.66139910137521774</v>
      </c>
      <c r="AE6125">
        <f t="shared" si="1150"/>
        <v>1</v>
      </c>
      <c r="AG6125">
        <f>(A6125 -$W$7)/$W$8</f>
        <v>0.50494150641545266</v>
      </c>
      <c r="AH6125">
        <f>(B6125 -$X$7)/$X$8</f>
        <v>1.4742478561729051</v>
      </c>
      <c r="AI6125">
        <f>(F6125 -$Z$7)/$Z$8</f>
        <v>-1.0466595550586331</v>
      </c>
      <c r="AJ6125">
        <f>(I6125 -$AA$7)/$AA$8</f>
        <v>-0.40124168605466753</v>
      </c>
      <c r="AK6125">
        <f t="shared" si="1151"/>
        <v>3.141133078780467E-2</v>
      </c>
      <c r="AL6125">
        <f>IF(C6125="Low", 1, IF(C6125="Medium", 2, IF(C6125="High", 3, "")))</f>
        <v>2</v>
      </c>
      <c r="AM6125">
        <f>IF(G6125="Low", 1, IF(G6125="Medium", 2, IF(G6125="High", 3, "")))</f>
        <v>2</v>
      </c>
      <c r="AN6125">
        <f t="shared" si="1153"/>
        <v>3</v>
      </c>
      <c r="AO6125">
        <f t="shared" si="1154"/>
        <v>2</v>
      </c>
      <c r="AP6125">
        <f t="shared" si="1155"/>
        <v>0</v>
      </c>
      <c r="AQ6125">
        <f>IF(H6125="Yes", 1, 0)</f>
        <v>1</v>
      </c>
      <c r="AR6125">
        <f>IF(D6125="Yes", 1, 0)</f>
        <v>1</v>
      </c>
      <c r="AS6125">
        <f t="shared" si="1156"/>
        <v>1</v>
      </c>
      <c r="AT6125">
        <f t="shared" si="1157"/>
        <v>1</v>
      </c>
      <c r="AU6125">
        <f t="shared" si="1158"/>
        <v>1</v>
      </c>
      <c r="AV6125">
        <f t="shared" si="1159"/>
        <v>0</v>
      </c>
      <c r="AX6125">
        <f t="shared" si="1160"/>
        <v>0</v>
      </c>
    </row>
    <row r="6126" spans="1:50" x14ac:dyDescent="0.3">
      <c r="A6126">
        <v>18</v>
      </c>
      <c r="B6126">
        <v>85</v>
      </c>
      <c r="C6126" t="s">
        <v>19</v>
      </c>
      <c r="D6126" t="s">
        <v>21</v>
      </c>
      <c r="E6126">
        <v>4</v>
      </c>
      <c r="F6126">
        <v>99</v>
      </c>
      <c r="G6126" t="s">
        <v>19</v>
      </c>
      <c r="H6126" t="s">
        <v>21</v>
      </c>
      <c r="I6126">
        <v>0</v>
      </c>
      <c r="J6126" t="s">
        <v>22</v>
      </c>
      <c r="K6126" t="s">
        <v>34</v>
      </c>
      <c r="L6126" t="s">
        <v>32</v>
      </c>
      <c r="M6126">
        <v>4</v>
      </c>
      <c r="N6126" t="s">
        <v>20</v>
      </c>
      <c r="O6126" t="s">
        <v>29</v>
      </c>
      <c r="P6126" t="s">
        <v>26</v>
      </c>
      <c r="Q6126" t="s">
        <v>27</v>
      </c>
      <c r="R6126">
        <v>69</v>
      </c>
      <c r="T6126">
        <f t="shared" si="1152"/>
        <v>0.50514057023746073</v>
      </c>
      <c r="U6126">
        <f t="shared" si="1161"/>
        <v>69.20073747248864</v>
      </c>
      <c r="AD6126">
        <f>(E6126 -$Y$7)/$Y$8</f>
        <v>-2.0633796127548307</v>
      </c>
      <c r="AE6126">
        <f t="shared" si="1150"/>
        <v>0</v>
      </c>
      <c r="AG6126">
        <f>(A6126 -$W$7)/$W$8</f>
        <v>-0.32976339072398297</v>
      </c>
      <c r="AH6126">
        <f>(B6126 -$X$7)/$X$8</f>
        <v>0.43498098000534957</v>
      </c>
      <c r="AI6126">
        <f>(F6126 -$Z$7)/$Z$8</f>
        <v>1.6619193236372043</v>
      </c>
      <c r="AJ6126">
        <f>(I6126 -$AA$7)/$AA$8</f>
        <v>-1.213934457288018</v>
      </c>
      <c r="AK6126">
        <f t="shared" si="1151"/>
        <v>1.0011994733813825</v>
      </c>
      <c r="AL6126">
        <f>IF(C6126="Low", 1, IF(C6126="Medium", 2, IF(C6126="High", 3, "")))</f>
        <v>3</v>
      </c>
      <c r="AM6126">
        <f>IF(G6126="Low", 1, IF(G6126="Medium", 2, IF(G6126="High", 3, "")))</f>
        <v>3</v>
      </c>
      <c r="AN6126">
        <f t="shared" si="1153"/>
        <v>2</v>
      </c>
      <c r="AO6126">
        <f t="shared" si="1154"/>
        <v>2</v>
      </c>
      <c r="AP6126">
        <f t="shared" si="1155"/>
        <v>0</v>
      </c>
      <c r="AQ6126">
        <f>IF(H6126="Yes", 1, 0)</f>
        <v>1</v>
      </c>
      <c r="AR6126">
        <f>IF(D6126="Yes", 1, 0)</f>
        <v>1</v>
      </c>
      <c r="AS6126">
        <f t="shared" si="1156"/>
        <v>1</v>
      </c>
      <c r="AT6126">
        <f t="shared" si="1157"/>
        <v>1</v>
      </c>
      <c r="AU6126">
        <f t="shared" si="1158"/>
        <v>0</v>
      </c>
      <c r="AV6126">
        <f t="shared" si="1159"/>
        <v>0</v>
      </c>
      <c r="AX6126">
        <f t="shared" si="1160"/>
        <v>1</v>
      </c>
    </row>
    <row r="6127" spans="1:50" x14ac:dyDescent="0.3">
      <c r="A6127">
        <v>19</v>
      </c>
      <c r="B6127">
        <v>97</v>
      </c>
      <c r="C6127" t="s">
        <v>18</v>
      </c>
      <c r="D6127" t="s">
        <v>20</v>
      </c>
      <c r="E6127">
        <v>9</v>
      </c>
      <c r="F6127">
        <v>78</v>
      </c>
      <c r="G6127" t="s">
        <v>22</v>
      </c>
      <c r="H6127" t="s">
        <v>21</v>
      </c>
      <c r="I6127">
        <v>0</v>
      </c>
      <c r="J6127" t="s">
        <v>22</v>
      </c>
      <c r="K6127" t="s">
        <v>34</v>
      </c>
      <c r="L6127" t="s">
        <v>28</v>
      </c>
      <c r="M6127">
        <v>4</v>
      </c>
      <c r="N6127" t="s">
        <v>20</v>
      </c>
      <c r="O6127" t="s">
        <v>25</v>
      </c>
      <c r="P6127" t="s">
        <v>30</v>
      </c>
      <c r="Q6127" t="s">
        <v>31</v>
      </c>
      <c r="R6127">
        <v>68</v>
      </c>
      <c r="T6127">
        <f t="shared" si="1152"/>
        <v>0.30144909561891237</v>
      </c>
      <c r="U6127">
        <f t="shared" si="1161"/>
        <v>68.408344770422858</v>
      </c>
      <c r="AD6127">
        <f>(E6127 -$Y$7)/$Y$8</f>
        <v>1.3425937799077299</v>
      </c>
      <c r="AE6127">
        <f t="shared" si="1150"/>
        <v>0</v>
      </c>
      <c r="AG6127">
        <f>(A6127 -$W$7)/$W$8</f>
        <v>-0.16282241129609587</v>
      </c>
      <c r="AH6127">
        <f>(B6127 -$X$7)/$X$8</f>
        <v>1.4742478561729051</v>
      </c>
      <c r="AI6127">
        <f>(F6127 -$Z$7)/$Z$8</f>
        <v>0.20345377357021491</v>
      </c>
      <c r="AJ6127">
        <f>(I6127 -$AA$7)/$AA$8</f>
        <v>-1.213934457288018</v>
      </c>
      <c r="AK6127">
        <f t="shared" si="1151"/>
        <v>1.0011994733813825</v>
      </c>
      <c r="AL6127">
        <f>IF(C6127="Low", 1, IF(C6127="Medium", 2, IF(C6127="High", 3, "")))</f>
        <v>1</v>
      </c>
      <c r="AM6127">
        <f>IF(G6127="Low", 1, IF(G6127="Medium", 2, IF(G6127="High", 3, "")))</f>
        <v>2</v>
      </c>
      <c r="AN6127">
        <f t="shared" si="1153"/>
        <v>2</v>
      </c>
      <c r="AO6127">
        <f t="shared" si="1154"/>
        <v>1</v>
      </c>
      <c r="AP6127">
        <f t="shared" si="1155"/>
        <v>0</v>
      </c>
      <c r="AQ6127">
        <f>IF(H6127="Yes", 1, 0)</f>
        <v>1</v>
      </c>
      <c r="AR6127">
        <f>IF(D6127="Yes", 1, 0)</f>
        <v>0</v>
      </c>
      <c r="AS6127">
        <f t="shared" si="1156"/>
        <v>1</v>
      </c>
      <c r="AT6127">
        <f t="shared" si="1157"/>
        <v>0</v>
      </c>
      <c r="AU6127">
        <f t="shared" si="1158"/>
        <v>0</v>
      </c>
      <c r="AV6127">
        <f t="shared" si="1159"/>
        <v>0</v>
      </c>
      <c r="AX6127">
        <f t="shared" si="1160"/>
        <v>1</v>
      </c>
    </row>
    <row r="6128" spans="1:50" x14ac:dyDescent="0.3">
      <c r="A6128">
        <v>21</v>
      </c>
      <c r="B6128">
        <v>90</v>
      </c>
      <c r="C6128" t="s">
        <v>22</v>
      </c>
      <c r="D6128" t="s">
        <v>21</v>
      </c>
      <c r="E6128">
        <v>8</v>
      </c>
      <c r="F6128">
        <v>74</v>
      </c>
      <c r="G6128" t="s">
        <v>22</v>
      </c>
      <c r="H6128" t="s">
        <v>21</v>
      </c>
      <c r="I6128">
        <v>4</v>
      </c>
      <c r="J6128" t="s">
        <v>22</v>
      </c>
      <c r="K6128" t="s">
        <v>34</v>
      </c>
      <c r="L6128" t="s">
        <v>32</v>
      </c>
      <c r="M6128">
        <v>3</v>
      </c>
      <c r="N6128" t="s">
        <v>20</v>
      </c>
      <c r="O6128" t="s">
        <v>25</v>
      </c>
      <c r="P6128" t="s">
        <v>26</v>
      </c>
      <c r="Q6128" t="s">
        <v>27</v>
      </c>
      <c r="R6128">
        <v>71</v>
      </c>
      <c r="T6128">
        <f t="shared" si="1152"/>
        <v>0.54337131689595364</v>
      </c>
      <c r="U6128">
        <f t="shared" si="1161"/>
        <v>69.349461245554977</v>
      </c>
      <c r="AD6128">
        <f>(E6128 -$Y$7)/$Y$8</f>
        <v>0.66139910137521774</v>
      </c>
      <c r="AE6128">
        <f t="shared" si="1150"/>
        <v>0</v>
      </c>
      <c r="AG6128">
        <f>(A6128 -$W$7)/$W$8</f>
        <v>0.17105954755967837</v>
      </c>
      <c r="AH6128">
        <f>(B6128 -$X$7)/$X$8</f>
        <v>0.86800884507516429</v>
      </c>
      <c r="AI6128">
        <f>(F6128 -$Z$7)/$Z$8</f>
        <v>-7.4349188347306888E-2</v>
      </c>
      <c r="AJ6128">
        <f>(I6128 -$AA$7)/$AA$8</f>
        <v>2.0368366276453838</v>
      </c>
      <c r="AK6128">
        <f t="shared" si="1151"/>
        <v>3.141133078780467E-2</v>
      </c>
      <c r="AL6128">
        <f>IF(C6128="Low", 1, IF(C6128="Medium", 2, IF(C6128="High", 3, "")))</f>
        <v>2</v>
      </c>
      <c r="AM6128">
        <f>IF(G6128="Low", 1, IF(G6128="Medium", 2, IF(G6128="High", 3, "")))</f>
        <v>2</v>
      </c>
      <c r="AN6128">
        <f t="shared" si="1153"/>
        <v>2</v>
      </c>
      <c r="AO6128">
        <f t="shared" si="1154"/>
        <v>1</v>
      </c>
      <c r="AP6128">
        <f t="shared" si="1155"/>
        <v>0</v>
      </c>
      <c r="AQ6128">
        <f>IF(H6128="Yes", 1, 0)</f>
        <v>1</v>
      </c>
      <c r="AR6128">
        <f>IF(D6128="Yes", 1, 0)</f>
        <v>1</v>
      </c>
      <c r="AS6128">
        <f t="shared" si="1156"/>
        <v>1</v>
      </c>
      <c r="AT6128">
        <f t="shared" si="1157"/>
        <v>1</v>
      </c>
      <c r="AU6128">
        <f t="shared" si="1158"/>
        <v>1</v>
      </c>
      <c r="AV6128">
        <f t="shared" si="1159"/>
        <v>0</v>
      </c>
      <c r="AX6128">
        <f t="shared" si="1160"/>
        <v>0</v>
      </c>
    </row>
    <row r="6129" spans="1:50" x14ac:dyDescent="0.3">
      <c r="A6129">
        <v>15</v>
      </c>
      <c r="B6129">
        <v>64</v>
      </c>
      <c r="C6129" t="s">
        <v>22</v>
      </c>
      <c r="D6129" t="s">
        <v>20</v>
      </c>
      <c r="E6129">
        <v>8</v>
      </c>
      <c r="F6129">
        <v>93</v>
      </c>
      <c r="G6129" t="s">
        <v>22</v>
      </c>
      <c r="H6129" t="s">
        <v>21</v>
      </c>
      <c r="I6129">
        <v>0</v>
      </c>
      <c r="J6129" t="s">
        <v>22</v>
      </c>
      <c r="K6129" t="s">
        <v>23</v>
      </c>
      <c r="L6129" t="s">
        <v>28</v>
      </c>
      <c r="M6129">
        <v>2</v>
      </c>
      <c r="N6129" t="s">
        <v>20</v>
      </c>
      <c r="O6129" t="s">
        <v>25</v>
      </c>
      <c r="P6129" t="s">
        <v>26</v>
      </c>
      <c r="Q6129" t="s">
        <v>31</v>
      </c>
      <c r="R6129">
        <v>61</v>
      </c>
      <c r="T6129">
        <f t="shared" si="1152"/>
        <v>-0.24012770068703088</v>
      </c>
      <c r="U6129">
        <f t="shared" si="1161"/>
        <v>66.301523648897529</v>
      </c>
      <c r="AD6129">
        <f>(E6129 -$Y$7)/$Y$8</f>
        <v>0.66139910137521774</v>
      </c>
      <c r="AE6129">
        <f t="shared" si="1150"/>
        <v>1</v>
      </c>
      <c r="AG6129">
        <f>(A6129 -$W$7)/$W$8</f>
        <v>-0.8305863290076444</v>
      </c>
      <c r="AH6129">
        <f>(B6129 -$X$7)/$X$8</f>
        <v>-1.3837360532878724</v>
      </c>
      <c r="AI6129">
        <f>(F6129 -$Z$7)/$Z$8</f>
        <v>1.2452148807609216</v>
      </c>
      <c r="AJ6129">
        <f>(I6129 -$AA$7)/$AA$8</f>
        <v>-1.213934457288018</v>
      </c>
      <c r="AK6129">
        <f t="shared" si="1151"/>
        <v>-0.93837681180577304</v>
      </c>
      <c r="AL6129">
        <f>IF(C6129="Low", 1, IF(C6129="Medium", 2, IF(C6129="High", 3, "")))</f>
        <v>2</v>
      </c>
      <c r="AM6129">
        <f>IF(G6129="Low", 1, IF(G6129="Medium", 2, IF(G6129="High", 3, "")))</f>
        <v>2</v>
      </c>
      <c r="AN6129">
        <f t="shared" si="1153"/>
        <v>2</v>
      </c>
      <c r="AO6129">
        <f t="shared" si="1154"/>
        <v>1</v>
      </c>
      <c r="AP6129">
        <f t="shared" si="1155"/>
        <v>0</v>
      </c>
      <c r="AQ6129">
        <f>IF(H6129="Yes", 1, 0)</f>
        <v>1</v>
      </c>
      <c r="AR6129">
        <f>IF(D6129="Yes", 1, 0)</f>
        <v>0</v>
      </c>
      <c r="AS6129">
        <f t="shared" si="1156"/>
        <v>1</v>
      </c>
      <c r="AT6129">
        <f t="shared" si="1157"/>
        <v>1</v>
      </c>
      <c r="AU6129">
        <f t="shared" si="1158"/>
        <v>0</v>
      </c>
      <c r="AV6129">
        <f t="shared" si="1159"/>
        <v>0</v>
      </c>
      <c r="AX6129">
        <f t="shared" si="1160"/>
        <v>1</v>
      </c>
    </row>
    <row r="6130" spans="1:50" x14ac:dyDescent="0.3">
      <c r="A6130">
        <v>21</v>
      </c>
      <c r="B6130">
        <v>69</v>
      </c>
      <c r="C6130" t="s">
        <v>22</v>
      </c>
      <c r="D6130" t="s">
        <v>21</v>
      </c>
      <c r="E6130">
        <v>10</v>
      </c>
      <c r="F6130">
        <v>92</v>
      </c>
      <c r="G6130" t="s">
        <v>18</v>
      </c>
      <c r="H6130" t="s">
        <v>21</v>
      </c>
      <c r="I6130">
        <v>2</v>
      </c>
      <c r="J6130" t="s">
        <v>22</v>
      </c>
      <c r="K6130" t="s">
        <v>34</v>
      </c>
      <c r="L6130" t="s">
        <v>32</v>
      </c>
      <c r="M6130">
        <v>3</v>
      </c>
      <c r="N6130" t="s">
        <v>20</v>
      </c>
      <c r="O6130" t="s">
        <v>25</v>
      </c>
      <c r="P6130" t="s">
        <v>26</v>
      </c>
      <c r="Q6130" t="s">
        <v>27</v>
      </c>
      <c r="R6130">
        <v>65</v>
      </c>
      <c r="T6130">
        <f t="shared" si="1152"/>
        <v>0.1009916335888167</v>
      </c>
      <c r="U6130">
        <f t="shared" si="1161"/>
        <v>67.628532899136943</v>
      </c>
      <c r="AD6130">
        <f>(E6130 -$Y$7)/$Y$8</f>
        <v>2.0237884584402419</v>
      </c>
      <c r="AE6130">
        <f t="shared" si="1150"/>
        <v>0</v>
      </c>
      <c r="AG6130">
        <f>(A6130 -$W$7)/$W$8</f>
        <v>0.17105954755967837</v>
      </c>
      <c r="AH6130">
        <f>(B6130 -$X$7)/$X$8</f>
        <v>-0.95070818821805769</v>
      </c>
      <c r="AI6130">
        <f>(F6130 -$Z$7)/$Z$8</f>
        <v>1.1757641402815411</v>
      </c>
      <c r="AJ6130">
        <f>(I6130 -$AA$7)/$AA$8</f>
        <v>0.41145108517868284</v>
      </c>
      <c r="AK6130">
        <f t="shared" si="1151"/>
        <v>3.141133078780467E-2</v>
      </c>
      <c r="AL6130">
        <f>IF(C6130="Low", 1, IF(C6130="Medium", 2, IF(C6130="High", 3, "")))</f>
        <v>2</v>
      </c>
      <c r="AM6130">
        <f>IF(G6130="Low", 1, IF(G6130="Medium", 2, IF(G6130="High", 3, "")))</f>
        <v>1</v>
      </c>
      <c r="AN6130">
        <f t="shared" si="1153"/>
        <v>2</v>
      </c>
      <c r="AO6130">
        <f t="shared" si="1154"/>
        <v>1</v>
      </c>
      <c r="AP6130">
        <f t="shared" si="1155"/>
        <v>0</v>
      </c>
      <c r="AQ6130">
        <f>IF(H6130="Yes", 1, 0)</f>
        <v>1</v>
      </c>
      <c r="AR6130">
        <f>IF(D6130="Yes", 1, 0)</f>
        <v>1</v>
      </c>
      <c r="AS6130">
        <f t="shared" si="1156"/>
        <v>1</v>
      </c>
      <c r="AT6130">
        <f t="shared" si="1157"/>
        <v>1</v>
      </c>
      <c r="AU6130">
        <f t="shared" si="1158"/>
        <v>0</v>
      </c>
      <c r="AV6130">
        <f t="shared" si="1159"/>
        <v>0</v>
      </c>
      <c r="AX6130">
        <f t="shared" si="1160"/>
        <v>1</v>
      </c>
    </row>
    <row r="6131" spans="1:50" x14ac:dyDescent="0.3">
      <c r="A6131">
        <v>29</v>
      </c>
      <c r="B6131">
        <v>76</v>
      </c>
      <c r="C6131" t="s">
        <v>22</v>
      </c>
      <c r="D6131" t="s">
        <v>21</v>
      </c>
      <c r="E6131">
        <v>8</v>
      </c>
      <c r="F6131">
        <v>59</v>
      </c>
      <c r="G6131" t="s">
        <v>22</v>
      </c>
      <c r="H6131" t="s">
        <v>21</v>
      </c>
      <c r="I6131">
        <v>4</v>
      </c>
      <c r="J6131" t="s">
        <v>19</v>
      </c>
      <c r="K6131" t="s">
        <v>23</v>
      </c>
      <c r="L6131" t="s">
        <v>32</v>
      </c>
      <c r="M6131">
        <v>2</v>
      </c>
      <c r="N6131" t="s">
        <v>20</v>
      </c>
      <c r="O6131" t="s">
        <v>33</v>
      </c>
      <c r="P6131" t="s">
        <v>26</v>
      </c>
      <c r="Q6131" t="s">
        <v>27</v>
      </c>
      <c r="R6131">
        <v>71</v>
      </c>
      <c r="T6131">
        <f t="shared" si="1152"/>
        <v>0.55169601568182403</v>
      </c>
      <c r="U6131">
        <f t="shared" si="1161"/>
        <v>69.381845667029523</v>
      </c>
      <c r="AD6131">
        <f>(E6131 -$Y$7)/$Y$8</f>
        <v>0.66139910137521774</v>
      </c>
      <c r="AE6131">
        <f t="shared" si="1150"/>
        <v>1</v>
      </c>
      <c r="AG6131">
        <f>(A6131 -$W$7)/$W$8</f>
        <v>1.5065873829827754</v>
      </c>
      <c r="AH6131">
        <f>(B6131 -$X$7)/$X$8</f>
        <v>-0.34446917712031699</v>
      </c>
      <c r="AI6131">
        <f>(F6131 -$Z$7)/$Z$8</f>
        <v>-1.1161102955380136</v>
      </c>
      <c r="AJ6131">
        <f>(I6131 -$AA$7)/$AA$8</f>
        <v>2.0368366276453838</v>
      </c>
      <c r="AK6131">
        <f t="shared" si="1151"/>
        <v>-0.93837681180577304</v>
      </c>
      <c r="AL6131">
        <f>IF(C6131="Low", 1, IF(C6131="Medium", 2, IF(C6131="High", 3, "")))</f>
        <v>2</v>
      </c>
      <c r="AM6131">
        <f>IF(G6131="Low", 1, IF(G6131="Medium", 2, IF(G6131="High", 3, "")))</f>
        <v>2</v>
      </c>
      <c r="AN6131">
        <f t="shared" si="1153"/>
        <v>3</v>
      </c>
      <c r="AO6131">
        <f t="shared" si="1154"/>
        <v>3</v>
      </c>
      <c r="AP6131">
        <f t="shared" si="1155"/>
        <v>0</v>
      </c>
      <c r="AQ6131">
        <f>IF(H6131="Yes", 1, 0)</f>
        <v>1</v>
      </c>
      <c r="AR6131">
        <f>IF(D6131="Yes", 1, 0)</f>
        <v>1</v>
      </c>
      <c r="AS6131">
        <f t="shared" si="1156"/>
        <v>1</v>
      </c>
      <c r="AT6131">
        <f t="shared" si="1157"/>
        <v>1</v>
      </c>
      <c r="AU6131">
        <f t="shared" si="1158"/>
        <v>1</v>
      </c>
      <c r="AV6131">
        <f t="shared" si="1159"/>
        <v>0</v>
      </c>
      <c r="AX6131">
        <f t="shared" si="1160"/>
        <v>0</v>
      </c>
    </row>
    <row r="6132" spans="1:50" x14ac:dyDescent="0.3">
      <c r="A6132">
        <v>15</v>
      </c>
      <c r="B6132">
        <v>67</v>
      </c>
      <c r="C6132" t="s">
        <v>18</v>
      </c>
      <c r="D6132" t="s">
        <v>21</v>
      </c>
      <c r="E6132">
        <v>5</v>
      </c>
      <c r="F6132">
        <v>59</v>
      </c>
      <c r="G6132" t="s">
        <v>18</v>
      </c>
      <c r="H6132" t="s">
        <v>21</v>
      </c>
      <c r="I6132">
        <v>0</v>
      </c>
      <c r="J6132" t="s">
        <v>22</v>
      </c>
      <c r="K6132" t="s">
        <v>34</v>
      </c>
      <c r="L6132" t="s">
        <v>32</v>
      </c>
      <c r="M6132">
        <v>3</v>
      </c>
      <c r="N6132" t="s">
        <v>20</v>
      </c>
      <c r="O6132" t="s">
        <v>25</v>
      </c>
      <c r="P6132" t="s">
        <v>26</v>
      </c>
      <c r="Q6132" t="s">
        <v>27</v>
      </c>
      <c r="R6132">
        <v>59</v>
      </c>
      <c r="T6132">
        <f t="shared" si="1152"/>
        <v>-0.42129736009488805</v>
      </c>
      <c r="U6132">
        <f t="shared" si="1161"/>
        <v>65.59674444191613</v>
      </c>
      <c r="AD6132">
        <f>(E6132 -$Y$7)/$Y$8</f>
        <v>-1.3821849342223185</v>
      </c>
      <c r="AE6132">
        <f t="shared" si="1150"/>
        <v>0</v>
      </c>
      <c r="AG6132">
        <f>(A6132 -$W$7)/$W$8</f>
        <v>-0.8305863290076444</v>
      </c>
      <c r="AH6132">
        <f>(B6132 -$X$7)/$X$8</f>
        <v>-1.1239193342459837</v>
      </c>
      <c r="AI6132">
        <f>(F6132 -$Z$7)/$Z$8</f>
        <v>-1.1161102955380136</v>
      </c>
      <c r="AJ6132">
        <f>(I6132 -$AA$7)/$AA$8</f>
        <v>-1.213934457288018</v>
      </c>
      <c r="AK6132">
        <f t="shared" si="1151"/>
        <v>3.141133078780467E-2</v>
      </c>
      <c r="AL6132">
        <f>IF(C6132="Low", 1, IF(C6132="Medium", 2, IF(C6132="High", 3, "")))</f>
        <v>1</v>
      </c>
      <c r="AM6132">
        <f>IF(G6132="Low", 1, IF(G6132="Medium", 2, IF(G6132="High", 3, "")))</f>
        <v>1</v>
      </c>
      <c r="AN6132">
        <f t="shared" si="1153"/>
        <v>2</v>
      </c>
      <c r="AO6132">
        <f t="shared" si="1154"/>
        <v>1</v>
      </c>
      <c r="AP6132">
        <f t="shared" si="1155"/>
        <v>0</v>
      </c>
      <c r="AQ6132">
        <f>IF(H6132="Yes", 1, 0)</f>
        <v>1</v>
      </c>
      <c r="AR6132">
        <f>IF(D6132="Yes", 1, 0)</f>
        <v>1</v>
      </c>
      <c r="AS6132">
        <f t="shared" si="1156"/>
        <v>1</v>
      </c>
      <c r="AT6132">
        <f t="shared" si="1157"/>
        <v>1</v>
      </c>
      <c r="AU6132">
        <f t="shared" si="1158"/>
        <v>0</v>
      </c>
      <c r="AV6132">
        <f t="shared" si="1159"/>
        <v>0</v>
      </c>
      <c r="AX6132">
        <f t="shared" si="1160"/>
        <v>1</v>
      </c>
    </row>
    <row r="6133" spans="1:50" x14ac:dyDescent="0.3">
      <c r="A6133">
        <v>27</v>
      </c>
      <c r="B6133">
        <v>80</v>
      </c>
      <c r="C6133" t="s">
        <v>19</v>
      </c>
      <c r="D6133" t="s">
        <v>20</v>
      </c>
      <c r="E6133">
        <v>8</v>
      </c>
      <c r="F6133">
        <v>90</v>
      </c>
      <c r="G6133" t="s">
        <v>18</v>
      </c>
      <c r="H6133" t="s">
        <v>21</v>
      </c>
      <c r="I6133">
        <v>1</v>
      </c>
      <c r="J6133" t="s">
        <v>19</v>
      </c>
      <c r="K6133" t="s">
        <v>23</v>
      </c>
      <c r="L6133" t="s">
        <v>32</v>
      </c>
      <c r="M6133">
        <v>3</v>
      </c>
      <c r="N6133" t="s">
        <v>20</v>
      </c>
      <c r="O6133" t="s">
        <v>33</v>
      </c>
      <c r="P6133" t="s">
        <v>26</v>
      </c>
      <c r="Q6133" t="s">
        <v>31</v>
      </c>
      <c r="R6133">
        <v>71</v>
      </c>
      <c r="T6133">
        <f t="shared" si="1152"/>
        <v>0.60561451350735629</v>
      </c>
      <c r="U6133">
        <f t="shared" si="1161"/>
        <v>69.591597323368177</v>
      </c>
      <c r="AD6133">
        <f>(E6133 -$Y$7)/$Y$8</f>
        <v>0.66139910137521774</v>
      </c>
      <c r="AE6133">
        <f t="shared" si="1150"/>
        <v>1</v>
      </c>
      <c r="AG6133">
        <f>(A6133 -$W$7)/$W$8</f>
        <v>1.1727054241270012</v>
      </c>
      <c r="AH6133">
        <f>(B6133 -$X$7)/$X$8</f>
        <v>1.9531149355348125E-3</v>
      </c>
      <c r="AI6133">
        <f>(F6133 -$Z$7)/$Z$8</f>
        <v>1.0368626593227803</v>
      </c>
      <c r="AJ6133">
        <f>(I6133 -$AA$7)/$AA$8</f>
        <v>-0.40124168605466753</v>
      </c>
      <c r="AK6133">
        <f t="shared" si="1151"/>
        <v>3.141133078780467E-2</v>
      </c>
      <c r="AL6133">
        <f>IF(C6133="Low", 1, IF(C6133="Medium", 2, IF(C6133="High", 3, "")))</f>
        <v>3</v>
      </c>
      <c r="AM6133">
        <f>IF(G6133="Low", 1, IF(G6133="Medium", 2, IF(G6133="High", 3, "")))</f>
        <v>1</v>
      </c>
      <c r="AN6133">
        <f t="shared" si="1153"/>
        <v>3</v>
      </c>
      <c r="AO6133">
        <f t="shared" si="1154"/>
        <v>3</v>
      </c>
      <c r="AP6133">
        <f t="shared" si="1155"/>
        <v>0</v>
      </c>
      <c r="AQ6133">
        <f>IF(H6133="Yes", 1, 0)</f>
        <v>1</v>
      </c>
      <c r="AR6133">
        <f>IF(D6133="Yes", 1, 0)</f>
        <v>0</v>
      </c>
      <c r="AS6133">
        <f t="shared" si="1156"/>
        <v>1</v>
      </c>
      <c r="AT6133">
        <f t="shared" si="1157"/>
        <v>1</v>
      </c>
      <c r="AU6133">
        <f t="shared" si="1158"/>
        <v>1</v>
      </c>
      <c r="AV6133">
        <f t="shared" si="1159"/>
        <v>0</v>
      </c>
      <c r="AX6133">
        <f t="shared" si="1160"/>
        <v>0</v>
      </c>
    </row>
    <row r="6134" spans="1:50" x14ac:dyDescent="0.3">
      <c r="A6134">
        <v>29</v>
      </c>
      <c r="B6134">
        <v>79</v>
      </c>
      <c r="C6134" t="s">
        <v>22</v>
      </c>
      <c r="D6134" t="s">
        <v>20</v>
      </c>
      <c r="E6134">
        <v>5</v>
      </c>
      <c r="F6134">
        <v>89</v>
      </c>
      <c r="G6134" t="s">
        <v>22</v>
      </c>
      <c r="H6134" t="s">
        <v>21</v>
      </c>
      <c r="I6134">
        <v>0</v>
      </c>
      <c r="J6134" t="s">
        <v>19</v>
      </c>
      <c r="K6134" t="s">
        <v>23</v>
      </c>
      <c r="L6134" t="s">
        <v>32</v>
      </c>
      <c r="M6134">
        <v>3</v>
      </c>
      <c r="N6134" t="s">
        <v>20</v>
      </c>
      <c r="O6134" t="s">
        <v>33</v>
      </c>
      <c r="P6134" t="s">
        <v>26</v>
      </c>
      <c r="Q6134" t="s">
        <v>31</v>
      </c>
      <c r="R6134">
        <v>72</v>
      </c>
      <c r="T6134">
        <f t="shared" si="1152"/>
        <v>0.55726578068216026</v>
      </c>
      <c r="U6134">
        <f t="shared" si="1161"/>
        <v>69.40351295156735</v>
      </c>
      <c r="AD6134">
        <f>(E6134 -$Y$7)/$Y$8</f>
        <v>-1.3821849342223185</v>
      </c>
      <c r="AE6134">
        <f t="shared" si="1150"/>
        <v>1</v>
      </c>
      <c r="AG6134">
        <f>(A6134 -$W$7)/$W$8</f>
        <v>1.5065873829827754</v>
      </c>
      <c r="AH6134">
        <f>(B6134 -$X$7)/$X$8</f>
        <v>-8.4652458078428139E-2</v>
      </c>
      <c r="AI6134">
        <f>(F6134 -$Z$7)/$Z$8</f>
        <v>0.96741191884339983</v>
      </c>
      <c r="AJ6134">
        <f>(I6134 -$AA$7)/$AA$8</f>
        <v>-1.213934457288018</v>
      </c>
      <c r="AK6134">
        <f t="shared" si="1151"/>
        <v>3.141133078780467E-2</v>
      </c>
      <c r="AL6134">
        <f>IF(C6134="Low", 1, IF(C6134="Medium", 2, IF(C6134="High", 3, "")))</f>
        <v>2</v>
      </c>
      <c r="AM6134">
        <f>IF(G6134="Low", 1, IF(G6134="Medium", 2, IF(G6134="High", 3, "")))</f>
        <v>2</v>
      </c>
      <c r="AN6134">
        <f t="shared" si="1153"/>
        <v>3</v>
      </c>
      <c r="AO6134">
        <f t="shared" si="1154"/>
        <v>3</v>
      </c>
      <c r="AP6134">
        <f t="shared" si="1155"/>
        <v>0</v>
      </c>
      <c r="AQ6134">
        <f>IF(H6134="Yes", 1, 0)</f>
        <v>1</v>
      </c>
      <c r="AR6134">
        <f>IF(D6134="Yes", 1, 0)</f>
        <v>0</v>
      </c>
      <c r="AS6134">
        <f t="shared" si="1156"/>
        <v>1</v>
      </c>
      <c r="AT6134">
        <f t="shared" si="1157"/>
        <v>1</v>
      </c>
      <c r="AU6134">
        <f t="shared" si="1158"/>
        <v>1</v>
      </c>
      <c r="AV6134">
        <f t="shared" si="1159"/>
        <v>0</v>
      </c>
      <c r="AX6134">
        <f t="shared" si="1160"/>
        <v>0</v>
      </c>
    </row>
    <row r="6135" spans="1:50" x14ac:dyDescent="0.3">
      <c r="A6135">
        <v>15</v>
      </c>
      <c r="B6135">
        <v>98</v>
      </c>
      <c r="C6135" t="s">
        <v>19</v>
      </c>
      <c r="D6135" t="s">
        <v>21</v>
      </c>
      <c r="E6135">
        <v>7</v>
      </c>
      <c r="F6135">
        <v>61</v>
      </c>
      <c r="G6135" t="s">
        <v>22</v>
      </c>
      <c r="H6135" t="s">
        <v>21</v>
      </c>
      <c r="I6135">
        <v>1</v>
      </c>
      <c r="J6135" t="s">
        <v>19</v>
      </c>
      <c r="K6135" t="s">
        <v>34</v>
      </c>
      <c r="L6135" t="s">
        <v>24</v>
      </c>
      <c r="M6135">
        <v>3</v>
      </c>
      <c r="N6135" t="s">
        <v>20</v>
      </c>
      <c r="O6135" t="s">
        <v>29</v>
      </c>
      <c r="P6135" t="s">
        <v>30</v>
      </c>
      <c r="Q6135" t="s">
        <v>31</v>
      </c>
      <c r="R6135">
        <v>71</v>
      </c>
      <c r="T6135">
        <f t="shared" si="1152"/>
        <v>0.53078331714896021</v>
      </c>
      <c r="U6135">
        <f t="shared" si="1161"/>
        <v>69.300491895454286</v>
      </c>
      <c r="AD6135">
        <f>(E6135 -$Y$7)/$Y$8</f>
        <v>-1.9795577157294329E-2</v>
      </c>
      <c r="AE6135">
        <f t="shared" si="1150"/>
        <v>0</v>
      </c>
      <c r="AG6135">
        <f>(A6135 -$W$7)/$W$8</f>
        <v>-0.8305863290076444</v>
      </c>
      <c r="AH6135">
        <f>(B6135 -$X$7)/$X$8</f>
        <v>1.5608534291868679</v>
      </c>
      <c r="AI6135">
        <f>(F6135 -$Z$7)/$Z$8</f>
        <v>-0.97720881457925268</v>
      </c>
      <c r="AJ6135">
        <f>(I6135 -$AA$7)/$AA$8</f>
        <v>-0.40124168605466753</v>
      </c>
      <c r="AK6135">
        <f t="shared" si="1151"/>
        <v>3.141133078780467E-2</v>
      </c>
      <c r="AL6135">
        <f>IF(C6135="Low", 1, IF(C6135="Medium", 2, IF(C6135="High", 3, "")))</f>
        <v>3</v>
      </c>
      <c r="AM6135">
        <f>IF(G6135="Low", 1, IF(G6135="Medium", 2, IF(G6135="High", 3, "")))</f>
        <v>2</v>
      </c>
      <c r="AN6135">
        <f t="shared" si="1153"/>
        <v>3</v>
      </c>
      <c r="AO6135">
        <f t="shared" si="1154"/>
        <v>2</v>
      </c>
      <c r="AP6135">
        <f t="shared" si="1155"/>
        <v>1</v>
      </c>
      <c r="AQ6135">
        <f>IF(H6135="Yes", 1, 0)</f>
        <v>1</v>
      </c>
      <c r="AR6135">
        <f>IF(D6135="Yes", 1, 0)</f>
        <v>1</v>
      </c>
      <c r="AS6135">
        <f t="shared" si="1156"/>
        <v>1</v>
      </c>
      <c r="AT6135">
        <f t="shared" si="1157"/>
        <v>0</v>
      </c>
      <c r="AU6135">
        <f t="shared" si="1158"/>
        <v>1</v>
      </c>
      <c r="AV6135">
        <f t="shared" si="1159"/>
        <v>0</v>
      </c>
      <c r="AX6135">
        <f t="shared" si="1160"/>
        <v>0</v>
      </c>
    </row>
    <row r="6136" spans="1:50" x14ac:dyDescent="0.3">
      <c r="A6136">
        <v>11</v>
      </c>
      <c r="B6136">
        <v>77</v>
      </c>
      <c r="C6136" t="s">
        <v>18</v>
      </c>
      <c r="D6136" t="s">
        <v>21</v>
      </c>
      <c r="E6136">
        <v>6</v>
      </c>
      <c r="F6136">
        <v>92</v>
      </c>
      <c r="G6136" t="s">
        <v>18</v>
      </c>
      <c r="H6136" t="s">
        <v>21</v>
      </c>
      <c r="I6136">
        <v>0</v>
      </c>
      <c r="J6136" t="s">
        <v>22</v>
      </c>
      <c r="K6136" t="s">
        <v>23</v>
      </c>
      <c r="L6136" t="s">
        <v>32</v>
      </c>
      <c r="M6136">
        <v>5</v>
      </c>
      <c r="N6136" t="s">
        <v>20</v>
      </c>
      <c r="O6136" t="s">
        <v>25</v>
      </c>
      <c r="P6136" t="s">
        <v>26</v>
      </c>
      <c r="Q6136" t="s">
        <v>27</v>
      </c>
      <c r="R6136">
        <v>61</v>
      </c>
      <c r="T6136">
        <f t="shared" si="1152"/>
        <v>-0.15732385826706857</v>
      </c>
      <c r="U6136">
        <f t="shared" si="1161"/>
        <v>66.623643956384413</v>
      </c>
      <c r="AD6136">
        <f>(E6136 -$Y$7)/$Y$8</f>
        <v>-0.70099025568980644</v>
      </c>
      <c r="AE6136">
        <f t="shared" si="1150"/>
        <v>1</v>
      </c>
      <c r="AG6136">
        <f>(A6136 -$W$7)/$W$8</f>
        <v>-1.4983502467191929</v>
      </c>
      <c r="AH6136">
        <f>(B6136 -$X$7)/$X$8</f>
        <v>-0.25786360410635406</v>
      </c>
      <c r="AI6136">
        <f>(F6136 -$Z$7)/$Z$8</f>
        <v>1.1757641402815411</v>
      </c>
      <c r="AJ6136">
        <f>(I6136 -$AA$7)/$AA$8</f>
        <v>-1.213934457288018</v>
      </c>
      <c r="AK6136">
        <f t="shared" si="1151"/>
        <v>1.9709876159749602</v>
      </c>
      <c r="AL6136">
        <f>IF(C6136="Low", 1, IF(C6136="Medium", 2, IF(C6136="High", 3, "")))</f>
        <v>1</v>
      </c>
      <c r="AM6136">
        <f>IF(G6136="Low", 1, IF(G6136="Medium", 2, IF(G6136="High", 3, "")))</f>
        <v>1</v>
      </c>
      <c r="AN6136">
        <f t="shared" si="1153"/>
        <v>2</v>
      </c>
      <c r="AO6136">
        <f t="shared" si="1154"/>
        <v>1</v>
      </c>
      <c r="AP6136">
        <f t="shared" si="1155"/>
        <v>0</v>
      </c>
      <c r="AQ6136">
        <f>IF(H6136="Yes", 1, 0)</f>
        <v>1</v>
      </c>
      <c r="AR6136">
        <f>IF(D6136="Yes", 1, 0)</f>
        <v>1</v>
      </c>
      <c r="AS6136">
        <f t="shared" si="1156"/>
        <v>1</v>
      </c>
      <c r="AT6136">
        <f t="shared" si="1157"/>
        <v>1</v>
      </c>
      <c r="AU6136">
        <f t="shared" si="1158"/>
        <v>0</v>
      </c>
      <c r="AV6136">
        <f t="shared" si="1159"/>
        <v>0</v>
      </c>
      <c r="AX6136">
        <f t="shared" si="1160"/>
        <v>1</v>
      </c>
    </row>
    <row r="6137" spans="1:50" x14ac:dyDescent="0.3">
      <c r="A6137">
        <v>22</v>
      </c>
      <c r="B6137">
        <v>91</v>
      </c>
      <c r="C6137" t="s">
        <v>22</v>
      </c>
      <c r="D6137" t="s">
        <v>20</v>
      </c>
      <c r="E6137">
        <v>7</v>
      </c>
      <c r="F6137">
        <v>74</v>
      </c>
      <c r="G6137" t="s">
        <v>22</v>
      </c>
      <c r="H6137" t="s">
        <v>21</v>
      </c>
      <c r="I6137">
        <v>1</v>
      </c>
      <c r="J6137" t="s">
        <v>22</v>
      </c>
      <c r="K6137" t="s">
        <v>34</v>
      </c>
      <c r="L6137" t="s">
        <v>28</v>
      </c>
      <c r="M6137">
        <v>2</v>
      </c>
      <c r="N6137" t="s">
        <v>21</v>
      </c>
      <c r="O6137" t="s">
        <v>29</v>
      </c>
      <c r="P6137" t="s">
        <v>30</v>
      </c>
      <c r="Q6137" t="s">
        <v>31</v>
      </c>
      <c r="R6137">
        <v>67</v>
      </c>
      <c r="T6137">
        <f t="shared" si="1152"/>
        <v>0.32952191502672701</v>
      </c>
      <c r="U6137">
        <f t="shared" si="1161"/>
        <v>68.51755256749351</v>
      </c>
      <c r="AD6137">
        <f>(E6137 -$Y$7)/$Y$8</f>
        <v>-1.9795577157294329E-2</v>
      </c>
      <c r="AE6137">
        <f t="shared" si="1150"/>
        <v>0</v>
      </c>
      <c r="AG6137">
        <f>(A6137 -$W$7)/$W$8</f>
        <v>0.3380005269875655</v>
      </c>
      <c r="AH6137">
        <f>(B6137 -$X$7)/$X$8</f>
        <v>0.95461441808912728</v>
      </c>
      <c r="AI6137">
        <f>(F6137 -$Z$7)/$Z$8</f>
        <v>-7.4349188347306888E-2</v>
      </c>
      <c r="AJ6137">
        <f>(I6137 -$AA$7)/$AA$8</f>
        <v>-0.40124168605466753</v>
      </c>
      <c r="AK6137">
        <f t="shared" si="1151"/>
        <v>-0.93837681180577304</v>
      </c>
      <c r="AL6137">
        <f>IF(C6137="Low", 1, IF(C6137="Medium", 2, IF(C6137="High", 3, "")))</f>
        <v>2</v>
      </c>
      <c r="AM6137">
        <f>IF(G6137="Low", 1, IF(G6137="Medium", 2, IF(G6137="High", 3, "")))</f>
        <v>2</v>
      </c>
      <c r="AN6137">
        <f t="shared" si="1153"/>
        <v>2</v>
      </c>
      <c r="AO6137">
        <f t="shared" si="1154"/>
        <v>2</v>
      </c>
      <c r="AP6137">
        <f t="shared" si="1155"/>
        <v>0</v>
      </c>
      <c r="AQ6137">
        <f>IF(H6137="Yes", 1, 0)</f>
        <v>1</v>
      </c>
      <c r="AR6137">
        <f>IF(D6137="Yes", 1, 0)</f>
        <v>0</v>
      </c>
      <c r="AS6137">
        <f t="shared" si="1156"/>
        <v>0</v>
      </c>
      <c r="AT6137">
        <f t="shared" si="1157"/>
        <v>0</v>
      </c>
      <c r="AU6137">
        <f t="shared" si="1158"/>
        <v>0</v>
      </c>
      <c r="AV6137">
        <f t="shared" si="1159"/>
        <v>0</v>
      </c>
      <c r="AX6137">
        <f t="shared" si="1160"/>
        <v>1</v>
      </c>
    </row>
    <row r="6138" spans="1:50" x14ac:dyDescent="0.3">
      <c r="A6138">
        <v>17</v>
      </c>
      <c r="B6138">
        <v>98</v>
      </c>
      <c r="C6138" t="s">
        <v>22</v>
      </c>
      <c r="D6138" t="s">
        <v>20</v>
      </c>
      <c r="E6138">
        <v>5</v>
      </c>
      <c r="F6138">
        <v>73</v>
      </c>
      <c r="G6138" t="s">
        <v>18</v>
      </c>
      <c r="H6138" t="s">
        <v>21</v>
      </c>
      <c r="I6138">
        <v>0</v>
      </c>
      <c r="J6138" t="s">
        <v>19</v>
      </c>
      <c r="K6138" t="s">
        <v>23</v>
      </c>
      <c r="L6138" t="s">
        <v>28</v>
      </c>
      <c r="M6138">
        <v>2</v>
      </c>
      <c r="N6138" t="s">
        <v>20</v>
      </c>
      <c r="O6138" t="s">
        <v>29</v>
      </c>
      <c r="P6138" t="s">
        <v>30</v>
      </c>
      <c r="Q6138" t="s">
        <v>27</v>
      </c>
      <c r="R6138">
        <v>67</v>
      </c>
      <c r="T6138">
        <f t="shared" si="1152"/>
        <v>0.34045934378588333</v>
      </c>
      <c r="U6138">
        <f t="shared" si="1161"/>
        <v>68.560100930130432</v>
      </c>
      <c r="AD6138">
        <f>(E6138 -$Y$7)/$Y$8</f>
        <v>-1.3821849342223185</v>
      </c>
      <c r="AE6138">
        <f t="shared" si="1150"/>
        <v>1</v>
      </c>
      <c r="AG6138">
        <f>(A6138 -$W$7)/$W$8</f>
        <v>-0.49670437015187013</v>
      </c>
      <c r="AH6138">
        <f>(B6138 -$X$7)/$X$8</f>
        <v>1.5608534291868679</v>
      </c>
      <c r="AI6138">
        <f>(F6138 -$Z$7)/$Z$8</f>
        <v>-0.14379992882668732</v>
      </c>
      <c r="AJ6138">
        <f>(I6138 -$AA$7)/$AA$8</f>
        <v>-1.213934457288018</v>
      </c>
      <c r="AK6138">
        <f t="shared" si="1151"/>
        <v>-0.93837681180577304</v>
      </c>
      <c r="AL6138">
        <f>IF(C6138="Low", 1, IF(C6138="Medium", 2, IF(C6138="High", 3, "")))</f>
        <v>2</v>
      </c>
      <c r="AM6138">
        <f>IF(G6138="Low", 1, IF(G6138="Medium", 2, IF(G6138="High", 3, "")))</f>
        <v>1</v>
      </c>
      <c r="AN6138">
        <f t="shared" si="1153"/>
        <v>3</v>
      </c>
      <c r="AO6138">
        <f t="shared" si="1154"/>
        <v>2</v>
      </c>
      <c r="AP6138">
        <f t="shared" si="1155"/>
        <v>0</v>
      </c>
      <c r="AQ6138">
        <f>IF(H6138="Yes", 1, 0)</f>
        <v>1</v>
      </c>
      <c r="AR6138">
        <f>IF(D6138="Yes", 1, 0)</f>
        <v>0</v>
      </c>
      <c r="AS6138">
        <f t="shared" si="1156"/>
        <v>1</v>
      </c>
      <c r="AT6138">
        <f t="shared" si="1157"/>
        <v>0</v>
      </c>
      <c r="AU6138">
        <f t="shared" si="1158"/>
        <v>0</v>
      </c>
      <c r="AV6138">
        <f t="shared" si="1159"/>
        <v>0</v>
      </c>
      <c r="AX6138">
        <f t="shared" si="1160"/>
        <v>1</v>
      </c>
    </row>
    <row r="6139" spans="1:50" x14ac:dyDescent="0.3">
      <c r="A6139">
        <v>31</v>
      </c>
      <c r="B6139">
        <v>95</v>
      </c>
      <c r="C6139" t="s">
        <v>22</v>
      </c>
      <c r="D6139" t="s">
        <v>20</v>
      </c>
      <c r="E6139">
        <v>5</v>
      </c>
      <c r="F6139">
        <v>99</v>
      </c>
      <c r="G6139" t="s">
        <v>22</v>
      </c>
      <c r="H6139" t="s">
        <v>21</v>
      </c>
      <c r="I6139">
        <v>1</v>
      </c>
      <c r="J6139" t="s">
        <v>22</v>
      </c>
      <c r="K6139" t="s">
        <v>34</v>
      </c>
      <c r="L6139" t="s">
        <v>32</v>
      </c>
      <c r="M6139">
        <v>4</v>
      </c>
      <c r="N6139" t="s">
        <v>20</v>
      </c>
      <c r="O6139" t="s">
        <v>25</v>
      </c>
      <c r="P6139" t="s">
        <v>26</v>
      </c>
      <c r="Q6139" t="s">
        <v>31</v>
      </c>
      <c r="R6139">
        <v>74</v>
      </c>
      <c r="T6139">
        <f t="shared" si="1152"/>
        <v>0.87756827492741829</v>
      </c>
      <c r="U6139">
        <f t="shared" si="1161"/>
        <v>70.649541335272218</v>
      </c>
      <c r="AD6139">
        <f>(E6139 -$Y$7)/$Y$8</f>
        <v>-1.3821849342223185</v>
      </c>
      <c r="AE6139">
        <f t="shared" si="1150"/>
        <v>0</v>
      </c>
      <c r="AG6139">
        <f>(A6139 -$W$7)/$W$8</f>
        <v>1.8404693418385496</v>
      </c>
      <c r="AH6139">
        <f>(B6139 -$X$7)/$X$8</f>
        <v>1.3010367101449791</v>
      </c>
      <c r="AI6139">
        <f>(F6139 -$Z$7)/$Z$8</f>
        <v>1.6619193236372043</v>
      </c>
      <c r="AJ6139">
        <f>(I6139 -$AA$7)/$AA$8</f>
        <v>-0.40124168605466753</v>
      </c>
      <c r="AK6139">
        <f t="shared" si="1151"/>
        <v>1.0011994733813825</v>
      </c>
      <c r="AL6139">
        <f>IF(C6139="Low", 1, IF(C6139="Medium", 2, IF(C6139="High", 3, "")))</f>
        <v>2</v>
      </c>
      <c r="AM6139">
        <f>IF(G6139="Low", 1, IF(G6139="Medium", 2, IF(G6139="High", 3, "")))</f>
        <v>2</v>
      </c>
      <c r="AN6139">
        <f t="shared" si="1153"/>
        <v>2</v>
      </c>
      <c r="AO6139">
        <f t="shared" si="1154"/>
        <v>1</v>
      </c>
      <c r="AP6139">
        <f t="shared" si="1155"/>
        <v>0</v>
      </c>
      <c r="AQ6139">
        <f>IF(H6139="Yes", 1, 0)</f>
        <v>1</v>
      </c>
      <c r="AR6139">
        <f>IF(D6139="Yes", 1, 0)</f>
        <v>0</v>
      </c>
      <c r="AS6139">
        <f t="shared" si="1156"/>
        <v>1</v>
      </c>
      <c r="AT6139">
        <f t="shared" si="1157"/>
        <v>1</v>
      </c>
      <c r="AU6139">
        <f t="shared" si="1158"/>
        <v>1</v>
      </c>
      <c r="AV6139">
        <f t="shared" si="1159"/>
        <v>1</v>
      </c>
      <c r="AX6139">
        <f t="shared" si="1160"/>
        <v>1</v>
      </c>
    </row>
    <row r="6140" spans="1:50" x14ac:dyDescent="0.3">
      <c r="A6140">
        <v>20</v>
      </c>
      <c r="B6140">
        <v>68</v>
      </c>
      <c r="C6140" t="s">
        <v>19</v>
      </c>
      <c r="D6140" t="s">
        <v>20</v>
      </c>
      <c r="E6140">
        <v>6</v>
      </c>
      <c r="F6140">
        <v>76</v>
      </c>
      <c r="G6140" t="s">
        <v>18</v>
      </c>
      <c r="H6140" t="s">
        <v>21</v>
      </c>
      <c r="I6140">
        <v>2</v>
      </c>
      <c r="J6140" t="s">
        <v>22</v>
      </c>
      <c r="K6140" t="s">
        <v>23</v>
      </c>
      <c r="L6140" t="s">
        <v>32</v>
      </c>
      <c r="M6140">
        <v>3</v>
      </c>
      <c r="N6140" t="s">
        <v>20</v>
      </c>
      <c r="O6140" t="s">
        <v>25</v>
      </c>
      <c r="P6140" t="s">
        <v>26</v>
      </c>
      <c r="Q6140" t="s">
        <v>31</v>
      </c>
      <c r="R6140">
        <v>66</v>
      </c>
      <c r="T6140">
        <f t="shared" si="1152"/>
        <v>3.0672162862194277E-2</v>
      </c>
      <c r="U6140">
        <f t="shared" si="1161"/>
        <v>67.354978811901574</v>
      </c>
      <c r="AD6140">
        <f>(E6140 -$Y$7)/$Y$8</f>
        <v>-0.70099025568980644</v>
      </c>
      <c r="AE6140">
        <f t="shared" si="1150"/>
        <v>1</v>
      </c>
      <c r="AG6140">
        <f>(A6140 -$W$7)/$W$8</f>
        <v>4.1185681317912485E-3</v>
      </c>
      <c r="AH6140">
        <f>(B6140 -$X$7)/$X$8</f>
        <v>-1.0373137612320207</v>
      </c>
      <c r="AI6140">
        <f>(F6140 -$Z$7)/$Z$8</f>
        <v>6.455229261145401E-2</v>
      </c>
      <c r="AJ6140">
        <f>(I6140 -$AA$7)/$AA$8</f>
        <v>0.41145108517868284</v>
      </c>
      <c r="AK6140">
        <f t="shared" si="1151"/>
        <v>3.141133078780467E-2</v>
      </c>
      <c r="AL6140">
        <f>IF(C6140="Low", 1, IF(C6140="Medium", 2, IF(C6140="High", 3, "")))</f>
        <v>3</v>
      </c>
      <c r="AM6140">
        <f>IF(G6140="Low", 1, IF(G6140="Medium", 2, IF(G6140="High", 3, "")))</f>
        <v>1</v>
      </c>
      <c r="AN6140">
        <f t="shared" si="1153"/>
        <v>2</v>
      </c>
      <c r="AO6140">
        <f t="shared" si="1154"/>
        <v>1</v>
      </c>
      <c r="AP6140">
        <f t="shared" si="1155"/>
        <v>0</v>
      </c>
      <c r="AQ6140">
        <f>IF(H6140="Yes", 1, 0)</f>
        <v>1</v>
      </c>
      <c r="AR6140">
        <f>IF(D6140="Yes", 1, 0)</f>
        <v>0</v>
      </c>
      <c r="AS6140">
        <f t="shared" si="1156"/>
        <v>1</v>
      </c>
      <c r="AT6140">
        <f t="shared" si="1157"/>
        <v>1</v>
      </c>
      <c r="AU6140">
        <f t="shared" si="1158"/>
        <v>0</v>
      </c>
      <c r="AV6140">
        <f t="shared" si="1159"/>
        <v>0</v>
      </c>
      <c r="AX6140">
        <f t="shared" si="1160"/>
        <v>1</v>
      </c>
    </row>
    <row r="6141" spans="1:50" x14ac:dyDescent="0.3">
      <c r="A6141">
        <v>15</v>
      </c>
      <c r="B6141">
        <v>80</v>
      </c>
      <c r="C6141" t="s">
        <v>22</v>
      </c>
      <c r="D6141" t="s">
        <v>21</v>
      </c>
      <c r="E6141">
        <v>7</v>
      </c>
      <c r="F6141">
        <v>57</v>
      </c>
      <c r="G6141" t="s">
        <v>18</v>
      </c>
      <c r="H6141" t="s">
        <v>21</v>
      </c>
      <c r="I6141">
        <v>1</v>
      </c>
      <c r="J6141" t="s">
        <v>22</v>
      </c>
      <c r="K6141" t="s">
        <v>34</v>
      </c>
      <c r="L6141" t="s">
        <v>28</v>
      </c>
      <c r="M6141">
        <v>4</v>
      </c>
      <c r="N6141" t="s">
        <v>20</v>
      </c>
      <c r="O6141" t="s">
        <v>25</v>
      </c>
      <c r="P6141" t="s">
        <v>26</v>
      </c>
      <c r="Q6141" t="s">
        <v>27</v>
      </c>
      <c r="R6141">
        <v>63</v>
      </c>
      <c r="T6141">
        <f t="shared" si="1152"/>
        <v>-4.4116515185947169E-2</v>
      </c>
      <c r="U6141">
        <f t="shared" si="1161"/>
        <v>67.064038787074935</v>
      </c>
      <c r="AD6141">
        <f>(E6141 -$Y$7)/$Y$8</f>
        <v>-1.9795577157294329E-2</v>
      </c>
      <c r="AE6141">
        <f t="shared" si="1150"/>
        <v>0</v>
      </c>
      <c r="AG6141">
        <f>(A6141 -$W$7)/$W$8</f>
        <v>-0.8305863290076444</v>
      </c>
      <c r="AH6141">
        <f>(B6141 -$X$7)/$X$8</f>
        <v>1.9531149355348125E-3</v>
      </c>
      <c r="AI6141">
        <f>(F6141 -$Z$7)/$Z$8</f>
        <v>-1.2550117764967745</v>
      </c>
      <c r="AJ6141">
        <f>(I6141 -$AA$7)/$AA$8</f>
        <v>-0.40124168605466753</v>
      </c>
      <c r="AK6141">
        <f t="shared" si="1151"/>
        <v>1.0011994733813825</v>
      </c>
      <c r="AL6141">
        <f>IF(C6141="Low", 1, IF(C6141="Medium", 2, IF(C6141="High", 3, "")))</f>
        <v>2</v>
      </c>
      <c r="AM6141">
        <f>IF(G6141="Low", 1, IF(G6141="Medium", 2, IF(G6141="High", 3, "")))</f>
        <v>1</v>
      </c>
      <c r="AN6141">
        <f t="shared" si="1153"/>
        <v>2</v>
      </c>
      <c r="AO6141">
        <f t="shared" si="1154"/>
        <v>1</v>
      </c>
      <c r="AP6141">
        <f t="shared" si="1155"/>
        <v>0</v>
      </c>
      <c r="AQ6141">
        <f>IF(H6141="Yes", 1, 0)</f>
        <v>1</v>
      </c>
      <c r="AR6141">
        <f>IF(D6141="Yes", 1, 0)</f>
        <v>1</v>
      </c>
      <c r="AS6141">
        <f t="shared" si="1156"/>
        <v>1</v>
      </c>
      <c r="AT6141">
        <f t="shared" si="1157"/>
        <v>1</v>
      </c>
      <c r="AU6141">
        <f t="shared" si="1158"/>
        <v>0</v>
      </c>
      <c r="AV6141">
        <f t="shared" si="1159"/>
        <v>0</v>
      </c>
      <c r="AX6141">
        <f t="shared" si="1160"/>
        <v>1</v>
      </c>
    </row>
    <row r="6142" spans="1:50" x14ac:dyDescent="0.3">
      <c r="A6142">
        <v>13</v>
      </c>
      <c r="B6142">
        <v>74</v>
      </c>
      <c r="C6142" t="s">
        <v>22</v>
      </c>
      <c r="D6142" t="s">
        <v>20</v>
      </c>
      <c r="E6142">
        <v>6</v>
      </c>
      <c r="F6142">
        <v>64</v>
      </c>
      <c r="G6142" t="s">
        <v>18</v>
      </c>
      <c r="H6142" t="s">
        <v>21</v>
      </c>
      <c r="I6142">
        <v>4</v>
      </c>
      <c r="J6142" t="s">
        <v>19</v>
      </c>
      <c r="K6142" t="s">
        <v>34</v>
      </c>
      <c r="L6142" t="s">
        <v>32</v>
      </c>
      <c r="M6142">
        <v>3</v>
      </c>
      <c r="N6142" t="s">
        <v>21</v>
      </c>
      <c r="O6142" t="s">
        <v>25</v>
      </c>
      <c r="P6142" t="s">
        <v>26</v>
      </c>
      <c r="Q6142" t="s">
        <v>27</v>
      </c>
      <c r="R6142">
        <v>63</v>
      </c>
      <c r="T6142">
        <f t="shared" si="1152"/>
        <v>-0.11150687660741419</v>
      </c>
      <c r="U6142">
        <f t="shared" si="1161"/>
        <v>66.801879407650986</v>
      </c>
      <c r="AD6142">
        <f>(E6142 -$Y$7)/$Y$8</f>
        <v>-0.70099025568980644</v>
      </c>
      <c r="AE6142">
        <f t="shared" si="1150"/>
        <v>0</v>
      </c>
      <c r="AG6142">
        <f>(A6142 -$W$7)/$W$8</f>
        <v>-1.1644682878634187</v>
      </c>
      <c r="AH6142">
        <f>(B6142 -$X$7)/$X$8</f>
        <v>-0.51768032314824286</v>
      </c>
      <c r="AI6142">
        <f>(F6142 -$Z$7)/$Z$8</f>
        <v>-0.76885659314111132</v>
      </c>
      <c r="AJ6142">
        <f>(I6142 -$AA$7)/$AA$8</f>
        <v>2.0368366276453838</v>
      </c>
      <c r="AK6142">
        <f t="shared" si="1151"/>
        <v>3.141133078780467E-2</v>
      </c>
      <c r="AL6142">
        <f>IF(C6142="Low", 1, IF(C6142="Medium", 2, IF(C6142="High", 3, "")))</f>
        <v>2</v>
      </c>
      <c r="AM6142">
        <f>IF(G6142="Low", 1, IF(G6142="Medium", 2, IF(G6142="High", 3, "")))</f>
        <v>1</v>
      </c>
      <c r="AN6142">
        <f t="shared" si="1153"/>
        <v>3</v>
      </c>
      <c r="AO6142">
        <f t="shared" si="1154"/>
        <v>1</v>
      </c>
      <c r="AP6142">
        <f t="shared" si="1155"/>
        <v>0</v>
      </c>
      <c r="AQ6142">
        <f>IF(H6142="Yes", 1, 0)</f>
        <v>1</v>
      </c>
      <c r="AR6142">
        <f>IF(D6142="Yes", 1, 0)</f>
        <v>0</v>
      </c>
      <c r="AS6142">
        <f t="shared" si="1156"/>
        <v>0</v>
      </c>
      <c r="AT6142">
        <f t="shared" si="1157"/>
        <v>1</v>
      </c>
      <c r="AU6142">
        <f t="shared" si="1158"/>
        <v>0</v>
      </c>
      <c r="AV6142">
        <f t="shared" si="1159"/>
        <v>0</v>
      </c>
      <c r="AX6142">
        <f t="shared" si="1160"/>
        <v>1</v>
      </c>
    </row>
    <row r="6143" spans="1:50" x14ac:dyDescent="0.3">
      <c r="A6143">
        <v>27</v>
      </c>
      <c r="B6143">
        <v>76</v>
      </c>
      <c r="C6143" t="s">
        <v>19</v>
      </c>
      <c r="D6143" t="s">
        <v>20</v>
      </c>
      <c r="E6143">
        <v>9</v>
      </c>
      <c r="F6143">
        <v>67</v>
      </c>
      <c r="G6143" t="s">
        <v>22</v>
      </c>
      <c r="H6143" t="s">
        <v>21</v>
      </c>
      <c r="I6143">
        <v>1</v>
      </c>
      <c r="J6143" t="s">
        <v>22</v>
      </c>
      <c r="K6143" t="s">
        <v>23</v>
      </c>
      <c r="L6143" t="s">
        <v>24</v>
      </c>
      <c r="M6143">
        <v>4</v>
      </c>
      <c r="N6143" t="s">
        <v>20</v>
      </c>
      <c r="O6143" t="s">
        <v>25</v>
      </c>
      <c r="P6143" t="s">
        <v>35</v>
      </c>
      <c r="Q6143" t="s">
        <v>31</v>
      </c>
      <c r="R6143">
        <v>68</v>
      </c>
      <c r="T6143">
        <f t="shared" si="1152"/>
        <v>0.36077527235300172</v>
      </c>
      <c r="U6143">
        <f t="shared" si="1161"/>
        <v>68.639133170249565</v>
      </c>
      <c r="AD6143">
        <f>(E6143 -$Y$7)/$Y$8</f>
        <v>1.3425937799077299</v>
      </c>
      <c r="AE6143">
        <f t="shared" si="1150"/>
        <v>1</v>
      </c>
      <c r="AG6143">
        <f>(A6143 -$W$7)/$W$8</f>
        <v>1.1727054241270012</v>
      </c>
      <c r="AH6143">
        <f>(B6143 -$X$7)/$X$8</f>
        <v>-0.34446917712031699</v>
      </c>
      <c r="AI6143">
        <f>(F6143 -$Z$7)/$Z$8</f>
        <v>-0.56050437170297007</v>
      </c>
      <c r="AJ6143">
        <f>(I6143 -$AA$7)/$AA$8</f>
        <v>-0.40124168605466753</v>
      </c>
      <c r="AK6143">
        <f t="shared" si="1151"/>
        <v>1.0011994733813825</v>
      </c>
      <c r="AL6143">
        <f>IF(C6143="Low", 1, IF(C6143="Medium", 2, IF(C6143="High", 3, "")))</f>
        <v>3</v>
      </c>
      <c r="AM6143">
        <f>IF(G6143="Low", 1, IF(G6143="Medium", 2, IF(G6143="High", 3, "")))</f>
        <v>2</v>
      </c>
      <c r="AN6143">
        <f t="shared" si="1153"/>
        <v>2</v>
      </c>
      <c r="AO6143">
        <f t="shared" si="1154"/>
        <v>1</v>
      </c>
      <c r="AP6143">
        <f t="shared" si="1155"/>
        <v>1</v>
      </c>
      <c r="AQ6143">
        <f>IF(H6143="Yes", 1, 0)</f>
        <v>1</v>
      </c>
      <c r="AR6143">
        <f>IF(D6143="Yes", 1, 0)</f>
        <v>0</v>
      </c>
      <c r="AS6143">
        <f t="shared" si="1156"/>
        <v>1</v>
      </c>
      <c r="AT6143">
        <f t="shared" si="1157"/>
        <v>0</v>
      </c>
      <c r="AU6143">
        <f t="shared" si="1158"/>
        <v>0</v>
      </c>
      <c r="AV6143">
        <f t="shared" si="1159"/>
        <v>0</v>
      </c>
      <c r="AX6143">
        <f t="shared" si="1160"/>
        <v>1</v>
      </c>
    </row>
    <row r="6144" spans="1:50" x14ac:dyDescent="0.3">
      <c r="A6144">
        <v>17</v>
      </c>
      <c r="B6144">
        <v>74</v>
      </c>
      <c r="C6144" t="s">
        <v>22</v>
      </c>
      <c r="D6144" t="s">
        <v>21</v>
      </c>
      <c r="E6144">
        <v>8</v>
      </c>
      <c r="F6144">
        <v>98</v>
      </c>
      <c r="G6144" t="s">
        <v>18</v>
      </c>
      <c r="H6144" t="s">
        <v>21</v>
      </c>
      <c r="I6144">
        <v>1</v>
      </c>
      <c r="J6144" t="s">
        <v>19</v>
      </c>
      <c r="K6144" t="s">
        <v>23</v>
      </c>
      <c r="L6144" t="s">
        <v>32</v>
      </c>
      <c r="M6144">
        <v>3</v>
      </c>
      <c r="N6144" t="s">
        <v>20</v>
      </c>
      <c r="O6144" t="s">
        <v>25</v>
      </c>
      <c r="P6144" t="s">
        <v>26</v>
      </c>
      <c r="Q6144" t="s">
        <v>31</v>
      </c>
      <c r="R6144">
        <v>65</v>
      </c>
      <c r="T6144">
        <f t="shared" si="1152"/>
        <v>0.12093828261154595</v>
      </c>
      <c r="U6144">
        <f t="shared" si="1161"/>
        <v>67.70612858224483</v>
      </c>
      <c r="AD6144">
        <f>(E6144 -$Y$7)/$Y$8</f>
        <v>0.66139910137521774</v>
      </c>
      <c r="AE6144">
        <f t="shared" si="1150"/>
        <v>1</v>
      </c>
      <c r="AG6144">
        <f>(A6144 -$W$7)/$W$8</f>
        <v>-0.49670437015187013</v>
      </c>
      <c r="AH6144">
        <f>(B6144 -$X$7)/$X$8</f>
        <v>-0.51768032314824286</v>
      </c>
      <c r="AI6144">
        <f>(F6144 -$Z$7)/$Z$8</f>
        <v>1.5924685831578238</v>
      </c>
      <c r="AJ6144">
        <f>(I6144 -$AA$7)/$AA$8</f>
        <v>-0.40124168605466753</v>
      </c>
      <c r="AK6144">
        <f t="shared" si="1151"/>
        <v>3.141133078780467E-2</v>
      </c>
      <c r="AL6144">
        <f>IF(C6144="Low", 1, IF(C6144="Medium", 2, IF(C6144="High", 3, "")))</f>
        <v>2</v>
      </c>
      <c r="AM6144">
        <f>IF(G6144="Low", 1, IF(G6144="Medium", 2, IF(G6144="High", 3, "")))</f>
        <v>1</v>
      </c>
      <c r="AN6144">
        <f t="shared" si="1153"/>
        <v>3</v>
      </c>
      <c r="AO6144">
        <f t="shared" si="1154"/>
        <v>1</v>
      </c>
      <c r="AP6144">
        <f t="shared" si="1155"/>
        <v>0</v>
      </c>
      <c r="AQ6144">
        <f>IF(H6144="Yes", 1, 0)</f>
        <v>1</v>
      </c>
      <c r="AR6144">
        <f>IF(D6144="Yes", 1, 0)</f>
        <v>1</v>
      </c>
      <c r="AS6144">
        <f t="shared" si="1156"/>
        <v>1</v>
      </c>
      <c r="AT6144">
        <f t="shared" si="1157"/>
        <v>1</v>
      </c>
      <c r="AU6144">
        <f t="shared" si="1158"/>
        <v>0</v>
      </c>
      <c r="AV6144">
        <f t="shared" si="1159"/>
        <v>0</v>
      </c>
      <c r="AX6144">
        <f t="shared" si="1160"/>
        <v>1</v>
      </c>
    </row>
    <row r="6145" spans="1:50" x14ac:dyDescent="0.3">
      <c r="A6145">
        <v>20</v>
      </c>
      <c r="B6145">
        <v>93</v>
      </c>
      <c r="C6145" t="s">
        <v>22</v>
      </c>
      <c r="D6145" t="s">
        <v>20</v>
      </c>
      <c r="E6145">
        <v>8</v>
      </c>
      <c r="F6145">
        <v>63</v>
      </c>
      <c r="G6145" t="s">
        <v>22</v>
      </c>
      <c r="H6145" t="s">
        <v>21</v>
      </c>
      <c r="I6145">
        <v>0</v>
      </c>
      <c r="J6145" t="s">
        <v>19</v>
      </c>
      <c r="K6145" t="s">
        <v>23</v>
      </c>
      <c r="L6145" t="s">
        <v>28</v>
      </c>
      <c r="M6145">
        <v>3</v>
      </c>
      <c r="N6145" t="s">
        <v>20</v>
      </c>
      <c r="O6145" t="s">
        <v>25</v>
      </c>
      <c r="P6145" t="s">
        <v>30</v>
      </c>
      <c r="Q6145" t="s">
        <v>27</v>
      </c>
      <c r="R6145">
        <v>66</v>
      </c>
      <c r="T6145">
        <f t="shared" si="1152"/>
        <v>0.3021181769227187</v>
      </c>
      <c r="U6145">
        <f t="shared" si="1161"/>
        <v>68.410947604651525</v>
      </c>
      <c r="AD6145">
        <f>(E6145 -$Y$7)/$Y$8</f>
        <v>0.66139910137521774</v>
      </c>
      <c r="AE6145">
        <f t="shared" si="1150"/>
        <v>1</v>
      </c>
      <c r="AG6145">
        <f>(A6145 -$W$7)/$W$8</f>
        <v>4.1185681317912485E-3</v>
      </c>
      <c r="AH6145">
        <f>(B6145 -$X$7)/$X$8</f>
        <v>1.1278255641170531</v>
      </c>
      <c r="AI6145">
        <f>(F6145 -$Z$7)/$Z$8</f>
        <v>-0.83830733362049181</v>
      </c>
      <c r="AJ6145">
        <f>(I6145 -$AA$7)/$AA$8</f>
        <v>-1.213934457288018</v>
      </c>
      <c r="AK6145">
        <f t="shared" si="1151"/>
        <v>3.141133078780467E-2</v>
      </c>
      <c r="AL6145">
        <f>IF(C6145="Low", 1, IF(C6145="Medium", 2, IF(C6145="High", 3, "")))</f>
        <v>2</v>
      </c>
      <c r="AM6145">
        <f>IF(G6145="Low", 1, IF(G6145="Medium", 2, IF(G6145="High", 3, "")))</f>
        <v>2</v>
      </c>
      <c r="AN6145">
        <f t="shared" si="1153"/>
        <v>3</v>
      </c>
      <c r="AO6145">
        <f t="shared" si="1154"/>
        <v>1</v>
      </c>
      <c r="AP6145">
        <f t="shared" si="1155"/>
        <v>0</v>
      </c>
      <c r="AQ6145">
        <f>IF(H6145="Yes", 1, 0)</f>
        <v>1</v>
      </c>
      <c r="AR6145">
        <f>IF(D6145="Yes", 1, 0)</f>
        <v>0</v>
      </c>
      <c r="AS6145">
        <f t="shared" si="1156"/>
        <v>1</v>
      </c>
      <c r="AT6145">
        <f t="shared" si="1157"/>
        <v>0</v>
      </c>
      <c r="AU6145">
        <f t="shared" si="1158"/>
        <v>0</v>
      </c>
      <c r="AV6145">
        <f t="shared" si="1159"/>
        <v>0</v>
      </c>
      <c r="AX6145">
        <f t="shared" si="1160"/>
        <v>1</v>
      </c>
    </row>
    <row r="6146" spans="1:50" x14ac:dyDescent="0.3">
      <c r="A6146">
        <v>26</v>
      </c>
      <c r="B6146">
        <v>78</v>
      </c>
      <c r="C6146" t="s">
        <v>22</v>
      </c>
      <c r="D6146" t="s">
        <v>20</v>
      </c>
      <c r="E6146">
        <v>6</v>
      </c>
      <c r="F6146">
        <v>72</v>
      </c>
      <c r="G6146" t="s">
        <v>22</v>
      </c>
      <c r="H6146" t="s">
        <v>21</v>
      </c>
      <c r="I6146">
        <v>1</v>
      </c>
      <c r="J6146" t="s">
        <v>22</v>
      </c>
      <c r="K6146" t="s">
        <v>34</v>
      </c>
      <c r="L6146" t="s">
        <v>32</v>
      </c>
      <c r="M6146">
        <v>3</v>
      </c>
      <c r="N6146" t="s">
        <v>20</v>
      </c>
      <c r="O6146" t="s">
        <v>25</v>
      </c>
      <c r="P6146" t="s">
        <v>30</v>
      </c>
      <c r="Q6146" t="s">
        <v>31</v>
      </c>
      <c r="R6146">
        <v>67</v>
      </c>
      <c r="T6146">
        <f t="shared" si="1152"/>
        <v>0.21884396185556992</v>
      </c>
      <c r="U6146">
        <f t="shared" si="1161"/>
        <v>68.086997471672035</v>
      </c>
      <c r="AD6146">
        <f>(E6146 -$Y$7)/$Y$8</f>
        <v>-0.70099025568980644</v>
      </c>
      <c r="AE6146">
        <f t="shared" si="1150"/>
        <v>0</v>
      </c>
      <c r="AG6146">
        <f>(A6146 -$W$7)/$W$8</f>
        <v>1.0057644446991141</v>
      </c>
      <c r="AH6146">
        <f>(B6146 -$X$7)/$X$8</f>
        <v>-0.1712580310923911</v>
      </c>
      <c r="AI6146">
        <f>(F6146 -$Z$7)/$Z$8</f>
        <v>-0.21325066930606779</v>
      </c>
      <c r="AJ6146">
        <f>(I6146 -$AA$7)/$AA$8</f>
        <v>-0.40124168605466753</v>
      </c>
      <c r="AK6146">
        <f t="shared" si="1151"/>
        <v>3.141133078780467E-2</v>
      </c>
      <c r="AL6146">
        <f>IF(C6146="Low", 1, IF(C6146="Medium", 2, IF(C6146="High", 3, "")))</f>
        <v>2</v>
      </c>
      <c r="AM6146">
        <f>IF(G6146="Low", 1, IF(G6146="Medium", 2, IF(G6146="High", 3, "")))</f>
        <v>2</v>
      </c>
      <c r="AN6146">
        <f t="shared" si="1153"/>
        <v>2</v>
      </c>
      <c r="AO6146">
        <f t="shared" si="1154"/>
        <v>1</v>
      </c>
      <c r="AP6146">
        <f t="shared" si="1155"/>
        <v>0</v>
      </c>
      <c r="AQ6146">
        <f>IF(H6146="Yes", 1, 0)</f>
        <v>1</v>
      </c>
      <c r="AR6146">
        <f>IF(D6146="Yes", 1, 0)</f>
        <v>0</v>
      </c>
      <c r="AS6146">
        <f t="shared" si="1156"/>
        <v>1</v>
      </c>
      <c r="AT6146">
        <f t="shared" si="1157"/>
        <v>0</v>
      </c>
      <c r="AU6146">
        <f t="shared" si="1158"/>
        <v>0</v>
      </c>
      <c r="AV6146">
        <f t="shared" si="1159"/>
        <v>0</v>
      </c>
      <c r="AX6146">
        <f t="shared" si="1160"/>
        <v>1</v>
      </c>
    </row>
    <row r="6147" spans="1:50" x14ac:dyDescent="0.3">
      <c r="A6147">
        <v>17</v>
      </c>
      <c r="B6147">
        <v>81</v>
      </c>
      <c r="C6147" t="s">
        <v>22</v>
      </c>
      <c r="D6147" t="s">
        <v>20</v>
      </c>
      <c r="E6147">
        <v>5</v>
      </c>
      <c r="F6147">
        <v>87</v>
      </c>
      <c r="G6147" t="s">
        <v>19</v>
      </c>
      <c r="H6147" t="s">
        <v>21</v>
      </c>
      <c r="I6147">
        <v>0</v>
      </c>
      <c r="J6147" t="s">
        <v>19</v>
      </c>
      <c r="K6147" t="s">
        <v>34</v>
      </c>
      <c r="L6147" t="s">
        <v>32</v>
      </c>
      <c r="M6147">
        <v>2</v>
      </c>
      <c r="N6147" t="s">
        <v>20</v>
      </c>
      <c r="O6147" t="s">
        <v>29</v>
      </c>
      <c r="P6147" t="s">
        <v>26</v>
      </c>
      <c r="Q6147" t="s">
        <v>31</v>
      </c>
      <c r="R6147">
        <v>67</v>
      </c>
      <c r="T6147">
        <f t="shared" si="1152"/>
        <v>0.24609254605902492</v>
      </c>
      <c r="U6147">
        <f t="shared" si="1161"/>
        <v>68.192998860806654</v>
      </c>
      <c r="AD6147">
        <f>(E6147 -$Y$7)/$Y$8</f>
        <v>-1.3821849342223185</v>
      </c>
      <c r="AE6147">
        <f t="shared" si="1150"/>
        <v>0</v>
      </c>
      <c r="AG6147">
        <f>(A6147 -$W$7)/$W$8</f>
        <v>-0.49670437015187013</v>
      </c>
      <c r="AH6147">
        <f>(B6147 -$X$7)/$X$8</f>
        <v>8.8558687949497769E-2</v>
      </c>
      <c r="AI6147">
        <f>(F6147 -$Z$7)/$Z$8</f>
        <v>0.82851043788463896</v>
      </c>
      <c r="AJ6147">
        <f>(I6147 -$AA$7)/$AA$8</f>
        <v>-1.213934457288018</v>
      </c>
      <c r="AK6147">
        <f t="shared" si="1151"/>
        <v>-0.93837681180577304</v>
      </c>
      <c r="AL6147">
        <f>IF(C6147="Low", 1, IF(C6147="Medium", 2, IF(C6147="High", 3, "")))</f>
        <v>2</v>
      </c>
      <c r="AM6147">
        <f>IF(G6147="Low", 1, IF(G6147="Medium", 2, IF(G6147="High", 3, "")))</f>
        <v>3</v>
      </c>
      <c r="AN6147">
        <f t="shared" si="1153"/>
        <v>3</v>
      </c>
      <c r="AO6147">
        <f t="shared" si="1154"/>
        <v>2</v>
      </c>
      <c r="AP6147">
        <f t="shared" si="1155"/>
        <v>0</v>
      </c>
      <c r="AQ6147">
        <f>IF(H6147="Yes", 1, 0)</f>
        <v>1</v>
      </c>
      <c r="AR6147">
        <f>IF(D6147="Yes", 1, 0)</f>
        <v>0</v>
      </c>
      <c r="AS6147">
        <f t="shared" si="1156"/>
        <v>1</v>
      </c>
      <c r="AT6147">
        <f t="shared" si="1157"/>
        <v>1</v>
      </c>
      <c r="AU6147">
        <f t="shared" si="1158"/>
        <v>0</v>
      </c>
      <c r="AV6147">
        <f t="shared" si="1159"/>
        <v>0</v>
      </c>
      <c r="AX6147">
        <f t="shared" si="1160"/>
        <v>1</v>
      </c>
    </row>
    <row r="6148" spans="1:50" x14ac:dyDescent="0.3">
      <c r="A6148">
        <v>20</v>
      </c>
      <c r="B6148">
        <v>99</v>
      </c>
      <c r="C6148" t="s">
        <v>22</v>
      </c>
      <c r="D6148" t="s">
        <v>21</v>
      </c>
      <c r="E6148">
        <v>7</v>
      </c>
      <c r="F6148">
        <v>64</v>
      </c>
      <c r="G6148" t="s">
        <v>19</v>
      </c>
      <c r="H6148" t="s">
        <v>21</v>
      </c>
      <c r="I6148">
        <v>0</v>
      </c>
      <c r="J6148" t="s">
        <v>22</v>
      </c>
      <c r="K6148" t="s">
        <v>23</v>
      </c>
      <c r="L6148" t="s">
        <v>24</v>
      </c>
      <c r="M6148">
        <v>4</v>
      </c>
      <c r="N6148" t="s">
        <v>20</v>
      </c>
      <c r="O6148" t="s">
        <v>25</v>
      </c>
      <c r="P6148" t="s">
        <v>26</v>
      </c>
      <c r="Q6148" t="s">
        <v>27</v>
      </c>
      <c r="R6148">
        <v>70</v>
      </c>
      <c r="T6148">
        <f t="shared" si="1152"/>
        <v>0.60582820893674694</v>
      </c>
      <c r="U6148">
        <f t="shared" si="1161"/>
        <v>69.592428633068451</v>
      </c>
      <c r="AD6148">
        <f>(E6148 -$Y$7)/$Y$8</f>
        <v>-1.9795577157294329E-2</v>
      </c>
      <c r="AE6148">
        <f t="shared" si="1150"/>
        <v>1</v>
      </c>
      <c r="AG6148">
        <f>(A6148 -$W$7)/$W$8</f>
        <v>4.1185681317912485E-3</v>
      </c>
      <c r="AH6148">
        <f>(B6148 -$X$7)/$X$8</f>
        <v>1.6474590022008309</v>
      </c>
      <c r="AI6148">
        <f>(F6148 -$Z$7)/$Z$8</f>
        <v>-0.76885659314111132</v>
      </c>
      <c r="AJ6148">
        <f>(I6148 -$AA$7)/$AA$8</f>
        <v>-1.213934457288018</v>
      </c>
      <c r="AK6148">
        <f t="shared" si="1151"/>
        <v>1.0011994733813825</v>
      </c>
      <c r="AL6148">
        <f>IF(C6148="Low", 1, IF(C6148="Medium", 2, IF(C6148="High", 3, "")))</f>
        <v>2</v>
      </c>
      <c r="AM6148">
        <f>IF(G6148="Low", 1, IF(G6148="Medium", 2, IF(G6148="High", 3, "")))</f>
        <v>3</v>
      </c>
      <c r="AN6148">
        <f t="shared" si="1153"/>
        <v>2</v>
      </c>
      <c r="AO6148">
        <f t="shared" si="1154"/>
        <v>1</v>
      </c>
      <c r="AP6148">
        <f t="shared" si="1155"/>
        <v>1</v>
      </c>
      <c r="AQ6148">
        <f>IF(H6148="Yes", 1, 0)</f>
        <v>1</v>
      </c>
      <c r="AR6148">
        <f>IF(D6148="Yes", 1, 0)</f>
        <v>1</v>
      </c>
      <c r="AS6148">
        <f t="shared" si="1156"/>
        <v>1</v>
      </c>
      <c r="AT6148">
        <f t="shared" si="1157"/>
        <v>1</v>
      </c>
      <c r="AU6148">
        <f t="shared" si="1158"/>
        <v>1</v>
      </c>
      <c r="AV6148">
        <f t="shared" si="1159"/>
        <v>0</v>
      </c>
      <c r="AX6148">
        <f t="shared" si="1160"/>
        <v>0</v>
      </c>
    </row>
    <row r="6149" spans="1:50" x14ac:dyDescent="0.3">
      <c r="A6149">
        <v>20</v>
      </c>
      <c r="B6149">
        <v>62</v>
      </c>
      <c r="C6149" t="s">
        <v>18</v>
      </c>
      <c r="D6149" t="s">
        <v>21</v>
      </c>
      <c r="E6149">
        <v>10</v>
      </c>
      <c r="F6149">
        <v>85</v>
      </c>
      <c r="G6149" t="s">
        <v>19</v>
      </c>
      <c r="H6149" t="s">
        <v>21</v>
      </c>
      <c r="I6149">
        <v>5</v>
      </c>
      <c r="J6149" t="s">
        <v>22</v>
      </c>
      <c r="K6149" t="s">
        <v>34</v>
      </c>
      <c r="L6149" t="s">
        <v>32</v>
      </c>
      <c r="M6149">
        <v>4</v>
      </c>
      <c r="N6149" t="s">
        <v>20</v>
      </c>
      <c r="O6149" t="s">
        <v>25</v>
      </c>
      <c r="P6149" t="s">
        <v>26</v>
      </c>
      <c r="Q6149" t="s">
        <v>27</v>
      </c>
      <c r="R6149">
        <v>65</v>
      </c>
      <c r="T6149">
        <f t="shared" si="1152"/>
        <v>6.6494167052989953E-2</v>
      </c>
      <c r="U6149">
        <f t="shared" si="1161"/>
        <v>67.494332188115834</v>
      </c>
      <c r="AD6149">
        <f>(E6149 -$Y$7)/$Y$8</f>
        <v>2.0237884584402419</v>
      </c>
      <c r="AE6149">
        <f t="shared" si="1150"/>
        <v>0</v>
      </c>
      <c r="AG6149">
        <f>(A6149 -$W$7)/$W$8</f>
        <v>4.1185681317912485E-3</v>
      </c>
      <c r="AH6149">
        <f>(B6149 -$X$7)/$X$8</f>
        <v>-1.5569471993157984</v>
      </c>
      <c r="AI6149">
        <f>(F6149 -$Z$7)/$Z$8</f>
        <v>0.68960895692587809</v>
      </c>
      <c r="AJ6149">
        <f>(I6149 -$AA$7)/$AA$8</f>
        <v>2.849529398878734</v>
      </c>
      <c r="AK6149">
        <f t="shared" si="1151"/>
        <v>1.0011994733813825</v>
      </c>
      <c r="AL6149">
        <f>IF(C6149="Low", 1, IF(C6149="Medium", 2, IF(C6149="High", 3, "")))</f>
        <v>1</v>
      </c>
      <c r="AM6149">
        <f>IF(G6149="Low", 1, IF(G6149="Medium", 2, IF(G6149="High", 3, "")))</f>
        <v>3</v>
      </c>
      <c r="AN6149">
        <f t="shared" si="1153"/>
        <v>2</v>
      </c>
      <c r="AO6149">
        <f t="shared" si="1154"/>
        <v>1</v>
      </c>
      <c r="AP6149">
        <f t="shared" si="1155"/>
        <v>0</v>
      </c>
      <c r="AQ6149">
        <f>IF(H6149="Yes", 1, 0)</f>
        <v>1</v>
      </c>
      <c r="AR6149">
        <f>IF(D6149="Yes", 1, 0)</f>
        <v>1</v>
      </c>
      <c r="AS6149">
        <f t="shared" si="1156"/>
        <v>1</v>
      </c>
      <c r="AT6149">
        <f t="shared" si="1157"/>
        <v>1</v>
      </c>
      <c r="AU6149">
        <f t="shared" si="1158"/>
        <v>0</v>
      </c>
      <c r="AV6149">
        <f t="shared" si="1159"/>
        <v>0</v>
      </c>
      <c r="AX6149">
        <f t="shared" si="1160"/>
        <v>1</v>
      </c>
    </row>
    <row r="6150" spans="1:50" x14ac:dyDescent="0.3">
      <c r="A6150">
        <v>24</v>
      </c>
      <c r="B6150">
        <v>80</v>
      </c>
      <c r="C6150" t="s">
        <v>22</v>
      </c>
      <c r="D6150" t="s">
        <v>21</v>
      </c>
      <c r="E6150">
        <v>7</v>
      </c>
      <c r="F6150">
        <v>60</v>
      </c>
      <c r="G6150" t="s">
        <v>22</v>
      </c>
      <c r="H6150" t="s">
        <v>21</v>
      </c>
      <c r="I6150">
        <v>1</v>
      </c>
      <c r="J6150" t="s">
        <v>19</v>
      </c>
      <c r="K6150" t="s">
        <v>23</v>
      </c>
      <c r="L6150" t="s">
        <v>24</v>
      </c>
      <c r="M6150">
        <v>3</v>
      </c>
      <c r="N6150" t="s">
        <v>20</v>
      </c>
      <c r="O6150" t="s">
        <v>25</v>
      </c>
      <c r="P6150" t="s">
        <v>30</v>
      </c>
      <c r="Q6150" t="s">
        <v>31</v>
      </c>
      <c r="R6150">
        <v>68</v>
      </c>
      <c r="T6150">
        <f t="shared" si="1152"/>
        <v>0.30586298785321242</v>
      </c>
      <c r="U6150">
        <f t="shared" si="1161"/>
        <v>68.425515523399696</v>
      </c>
      <c r="AD6150">
        <f>(E6150 -$Y$7)/$Y$8</f>
        <v>-1.9795577157294329E-2</v>
      </c>
      <c r="AE6150">
        <f t="shared" si="1150"/>
        <v>1</v>
      </c>
      <c r="AG6150">
        <f>(A6150 -$W$7)/$W$8</f>
        <v>0.67188248584333976</v>
      </c>
      <c r="AH6150">
        <f>(B6150 -$X$7)/$X$8</f>
        <v>1.9531149355348125E-3</v>
      </c>
      <c r="AI6150">
        <f>(F6150 -$Z$7)/$Z$8</f>
        <v>-1.0466595550586331</v>
      </c>
      <c r="AJ6150">
        <f>(I6150 -$AA$7)/$AA$8</f>
        <v>-0.40124168605466753</v>
      </c>
      <c r="AK6150">
        <f t="shared" si="1151"/>
        <v>3.141133078780467E-2</v>
      </c>
      <c r="AL6150">
        <f>IF(C6150="Low", 1, IF(C6150="Medium", 2, IF(C6150="High", 3, "")))</f>
        <v>2</v>
      </c>
      <c r="AM6150">
        <f>IF(G6150="Low", 1, IF(G6150="Medium", 2, IF(G6150="High", 3, "")))</f>
        <v>2</v>
      </c>
      <c r="AN6150">
        <f t="shared" si="1153"/>
        <v>3</v>
      </c>
      <c r="AO6150">
        <f t="shared" si="1154"/>
        <v>1</v>
      </c>
      <c r="AP6150">
        <f t="shared" si="1155"/>
        <v>1</v>
      </c>
      <c r="AQ6150">
        <f>IF(H6150="Yes", 1, 0)</f>
        <v>1</v>
      </c>
      <c r="AR6150">
        <f>IF(D6150="Yes", 1, 0)</f>
        <v>1</v>
      </c>
      <c r="AS6150">
        <f t="shared" si="1156"/>
        <v>1</v>
      </c>
      <c r="AT6150">
        <f t="shared" si="1157"/>
        <v>0</v>
      </c>
      <c r="AU6150">
        <f t="shared" si="1158"/>
        <v>0</v>
      </c>
      <c r="AV6150">
        <f t="shared" si="1159"/>
        <v>0</v>
      </c>
      <c r="AX6150">
        <f t="shared" si="1160"/>
        <v>1</v>
      </c>
    </row>
    <row r="6151" spans="1:50" x14ac:dyDescent="0.3">
      <c r="A6151">
        <v>24</v>
      </c>
      <c r="B6151">
        <v>91</v>
      </c>
      <c r="C6151" t="s">
        <v>22</v>
      </c>
      <c r="D6151" t="s">
        <v>21</v>
      </c>
      <c r="E6151">
        <v>9</v>
      </c>
      <c r="F6151">
        <v>62</v>
      </c>
      <c r="G6151" t="s">
        <v>18</v>
      </c>
      <c r="H6151" t="s">
        <v>21</v>
      </c>
      <c r="I6151">
        <v>3</v>
      </c>
      <c r="J6151" t="s">
        <v>22</v>
      </c>
      <c r="K6151" t="s">
        <v>23</v>
      </c>
      <c r="L6151" t="s">
        <v>28</v>
      </c>
      <c r="M6151">
        <v>4</v>
      </c>
      <c r="N6151" t="s">
        <v>20</v>
      </c>
      <c r="O6151" t="s">
        <v>29</v>
      </c>
      <c r="P6151" t="s">
        <v>30</v>
      </c>
      <c r="Q6151" t="s">
        <v>27</v>
      </c>
      <c r="R6151">
        <v>70</v>
      </c>
      <c r="T6151">
        <f t="shared" si="1152"/>
        <v>0.49492751106024102</v>
      </c>
      <c r="U6151">
        <f t="shared" si="1161"/>
        <v>69.161007024403133</v>
      </c>
      <c r="AD6151">
        <f>(E6151 -$Y$7)/$Y$8</f>
        <v>1.3425937799077299</v>
      </c>
      <c r="AE6151">
        <f t="shared" ref="AE6151:AE6214" si="1162">IF(K6151="Public", 1, 0)</f>
        <v>1</v>
      </c>
      <c r="AG6151">
        <f>(A6151 -$W$7)/$W$8</f>
        <v>0.67188248584333976</v>
      </c>
      <c r="AH6151">
        <f>(B6151 -$X$7)/$X$8</f>
        <v>0.95461441808912728</v>
      </c>
      <c r="AI6151">
        <f>(F6151 -$Z$7)/$Z$8</f>
        <v>-0.9077580740998723</v>
      </c>
      <c r="AJ6151">
        <f>(I6151 -$AA$7)/$AA$8</f>
        <v>1.2241438564120333</v>
      </c>
      <c r="AK6151">
        <f t="shared" ref="AK6151:AK6214" si="1163">(M6151 -$AB$7)/$AB$8</f>
        <v>1.0011994733813825</v>
      </c>
      <c r="AL6151">
        <f>IF(C6151="Low", 1, IF(C6151="Medium", 2, IF(C6151="High", 3, "")))</f>
        <v>2</v>
      </c>
      <c r="AM6151">
        <f>IF(G6151="Low", 1, IF(G6151="Medium", 2, IF(G6151="High", 3, "")))</f>
        <v>1</v>
      </c>
      <c r="AN6151">
        <f t="shared" si="1153"/>
        <v>2</v>
      </c>
      <c r="AO6151">
        <f t="shared" si="1154"/>
        <v>2</v>
      </c>
      <c r="AP6151">
        <f t="shared" si="1155"/>
        <v>0</v>
      </c>
      <c r="AQ6151">
        <f>IF(H6151="Yes", 1, 0)</f>
        <v>1</v>
      </c>
      <c r="AR6151">
        <f>IF(D6151="Yes", 1, 0)</f>
        <v>1</v>
      </c>
      <c r="AS6151">
        <f t="shared" si="1156"/>
        <v>1</v>
      </c>
      <c r="AT6151">
        <f t="shared" si="1157"/>
        <v>0</v>
      </c>
      <c r="AU6151">
        <f t="shared" si="1158"/>
        <v>1</v>
      </c>
      <c r="AV6151">
        <f t="shared" si="1159"/>
        <v>0</v>
      </c>
      <c r="AX6151">
        <f t="shared" si="1160"/>
        <v>0</v>
      </c>
    </row>
    <row r="6152" spans="1:50" x14ac:dyDescent="0.3">
      <c r="A6152">
        <v>19</v>
      </c>
      <c r="B6152">
        <v>66</v>
      </c>
      <c r="C6152" t="s">
        <v>19</v>
      </c>
      <c r="D6152" t="s">
        <v>20</v>
      </c>
      <c r="E6152">
        <v>9</v>
      </c>
      <c r="F6152">
        <v>99</v>
      </c>
      <c r="G6152" t="s">
        <v>22</v>
      </c>
      <c r="H6152" t="s">
        <v>21</v>
      </c>
      <c r="I6152">
        <v>1</v>
      </c>
      <c r="J6152" t="s">
        <v>22</v>
      </c>
      <c r="K6152" t="s">
        <v>23</v>
      </c>
      <c r="L6152" t="s">
        <v>24</v>
      </c>
      <c r="M6152">
        <v>3</v>
      </c>
      <c r="N6152" t="s">
        <v>20</v>
      </c>
      <c r="O6152" t="s">
        <v>29</v>
      </c>
      <c r="P6152" t="s">
        <v>26</v>
      </c>
      <c r="Q6152" t="s">
        <v>27</v>
      </c>
      <c r="R6152">
        <v>66</v>
      </c>
      <c r="T6152">
        <f t="shared" ref="T6152:T6215" si="1164" xml:space="preserve"> -0.428939123 + (0.162668673*AG6152 ) + (0.215822964*AH6152 ) + (0.066497984*AI6152 ) + (0.052633968*AJ6152 ) + (0.01715737*AK6152 ) + (0.084014125*AL6152 ) + (0.047438308* AM6152) + (0.050178802*AN6152 ) + (0.044245992*AO6152 ) + (0.074596718*AP6152 ) + (0.087859865* AQ6152) + (0.034592709*AR6152 ) + (0.060530552*AS6152 ) + (0.063854922*AT6152 )</f>
        <v>0.19586061229210622</v>
      </c>
      <c r="U6152">
        <f t="shared" si="1161"/>
        <v>67.997588533486379</v>
      </c>
      <c r="AD6152">
        <f>(E6152 -$Y$7)/$Y$8</f>
        <v>1.3425937799077299</v>
      </c>
      <c r="AE6152">
        <f t="shared" si="1162"/>
        <v>1</v>
      </c>
      <c r="AG6152">
        <f>(A6152 -$W$7)/$W$8</f>
        <v>-0.16282241129609587</v>
      </c>
      <c r="AH6152">
        <f>(B6152 -$X$7)/$X$8</f>
        <v>-1.2105249072599464</v>
      </c>
      <c r="AI6152">
        <f>(F6152 -$Z$7)/$Z$8</f>
        <v>1.6619193236372043</v>
      </c>
      <c r="AJ6152">
        <f>(I6152 -$AA$7)/$AA$8</f>
        <v>-0.40124168605466753</v>
      </c>
      <c r="AK6152">
        <f t="shared" si="1163"/>
        <v>3.141133078780467E-2</v>
      </c>
      <c r="AL6152">
        <f>IF(C6152="Low", 1, IF(C6152="Medium", 2, IF(C6152="High", 3, "")))</f>
        <v>3</v>
      </c>
      <c r="AM6152">
        <f>IF(G6152="Low", 1, IF(G6152="Medium", 2, IF(G6152="High", 3, "")))</f>
        <v>2</v>
      </c>
      <c r="AN6152">
        <f t="shared" ref="AN6152:AN6215" si="1165">IF(J6152="Low", 1, IF(J6152="Medium", 2, IF(J6152="High", 3, "")))</f>
        <v>2</v>
      </c>
      <c r="AO6152">
        <f t="shared" ref="AO6152:AO6215" si="1166">IF(O6152="High School", 1, IF(O6152="College", 2, IF(O6152="Postgraduate", 3, "")))</f>
        <v>2</v>
      </c>
      <c r="AP6152">
        <f t="shared" ref="AP6152:AP6215" si="1167">IF(L6152="Positive", 1, 0)</f>
        <v>1</v>
      </c>
      <c r="AQ6152">
        <f>IF(H6152="Yes", 1, 0)</f>
        <v>1</v>
      </c>
      <c r="AR6152">
        <f>IF(D6152="Yes", 1, 0)</f>
        <v>0</v>
      </c>
      <c r="AS6152">
        <f t="shared" ref="AS6152:AS6215" si="1168">IF(N6152="No", 1, 0)</f>
        <v>1</v>
      </c>
      <c r="AT6152">
        <f t="shared" ref="AT6152:AT6215" si="1169">IF(P6152="Near", 1, 0)</f>
        <v>1</v>
      </c>
      <c r="AU6152">
        <f t="shared" ref="AU6152:AU6215" si="1170">IF(R6152&gt;=70, 1, 0)</f>
        <v>0</v>
      </c>
      <c r="AV6152">
        <f t="shared" ref="AV6152:AV6215" si="1171">IF(U6152&gt;=70, 1, 0)</f>
        <v>0</v>
      </c>
      <c r="AX6152">
        <f t="shared" ref="AX6152:AX6215" si="1172">IF(AU6152=AV6152,1,0)</f>
        <v>1</v>
      </c>
    </row>
    <row r="6153" spans="1:50" x14ac:dyDescent="0.3">
      <c r="A6153">
        <v>20</v>
      </c>
      <c r="B6153">
        <v>84</v>
      </c>
      <c r="C6153" t="s">
        <v>19</v>
      </c>
      <c r="D6153" t="s">
        <v>21</v>
      </c>
      <c r="E6153">
        <v>8</v>
      </c>
      <c r="F6153">
        <v>68</v>
      </c>
      <c r="G6153" t="s">
        <v>22</v>
      </c>
      <c r="H6153" t="s">
        <v>21</v>
      </c>
      <c r="I6153">
        <v>0</v>
      </c>
      <c r="J6153" t="s">
        <v>22</v>
      </c>
      <c r="K6153" t="s">
        <v>34</v>
      </c>
      <c r="L6153" t="s">
        <v>24</v>
      </c>
      <c r="M6153">
        <v>4</v>
      </c>
      <c r="N6153" t="s">
        <v>20</v>
      </c>
      <c r="O6153" t="s">
        <v>33</v>
      </c>
      <c r="P6153" t="s">
        <v>26</v>
      </c>
      <c r="Q6153" t="s">
        <v>27</v>
      </c>
      <c r="R6153">
        <v>69</v>
      </c>
      <c r="T6153">
        <f t="shared" si="1164"/>
        <v>0.46899727485161236</v>
      </c>
      <c r="U6153">
        <f t="shared" ref="U6153:U6216" si="1173" xml:space="preserve"> (T6153*$S$8)+$S$7</f>
        <v>69.060134221685004</v>
      </c>
      <c r="AD6153">
        <f>(E6153 -$Y$7)/$Y$8</f>
        <v>0.66139910137521774</v>
      </c>
      <c r="AE6153">
        <f t="shared" si="1162"/>
        <v>0</v>
      </c>
      <c r="AG6153">
        <f>(A6153 -$W$7)/$W$8</f>
        <v>4.1185681317912485E-3</v>
      </c>
      <c r="AH6153">
        <f>(B6153 -$X$7)/$X$8</f>
        <v>0.34837540699138664</v>
      </c>
      <c r="AI6153">
        <f>(F6153 -$Z$7)/$Z$8</f>
        <v>-0.49105363122358958</v>
      </c>
      <c r="AJ6153">
        <f>(I6153 -$AA$7)/$AA$8</f>
        <v>-1.213934457288018</v>
      </c>
      <c r="AK6153">
        <f t="shared" si="1163"/>
        <v>1.0011994733813825</v>
      </c>
      <c r="AL6153">
        <f>IF(C6153="Low", 1, IF(C6153="Medium", 2, IF(C6153="High", 3, "")))</f>
        <v>3</v>
      </c>
      <c r="AM6153">
        <f>IF(G6153="Low", 1, IF(G6153="Medium", 2, IF(G6153="High", 3, "")))</f>
        <v>2</v>
      </c>
      <c r="AN6153">
        <f t="shared" si="1165"/>
        <v>2</v>
      </c>
      <c r="AO6153">
        <f t="shared" si="1166"/>
        <v>3</v>
      </c>
      <c r="AP6153">
        <f t="shared" si="1167"/>
        <v>1</v>
      </c>
      <c r="AQ6153">
        <f>IF(H6153="Yes", 1, 0)</f>
        <v>1</v>
      </c>
      <c r="AR6153">
        <f>IF(D6153="Yes", 1, 0)</f>
        <v>1</v>
      </c>
      <c r="AS6153">
        <f t="shared" si="1168"/>
        <v>1</v>
      </c>
      <c r="AT6153">
        <f t="shared" si="1169"/>
        <v>1</v>
      </c>
      <c r="AU6153">
        <f t="shared" si="1170"/>
        <v>0</v>
      </c>
      <c r="AV6153">
        <f t="shared" si="1171"/>
        <v>0</v>
      </c>
      <c r="AX6153">
        <f t="shared" si="1172"/>
        <v>1</v>
      </c>
    </row>
    <row r="6154" spans="1:50" x14ac:dyDescent="0.3">
      <c r="A6154">
        <v>18</v>
      </c>
      <c r="B6154">
        <v>70</v>
      </c>
      <c r="C6154" t="s">
        <v>22</v>
      </c>
      <c r="D6154" t="s">
        <v>20</v>
      </c>
      <c r="E6154">
        <v>7</v>
      </c>
      <c r="F6154">
        <v>86</v>
      </c>
      <c r="G6154" t="s">
        <v>22</v>
      </c>
      <c r="H6154" t="s">
        <v>21</v>
      </c>
      <c r="I6154">
        <v>1</v>
      </c>
      <c r="J6154" t="s">
        <v>22</v>
      </c>
      <c r="K6154" t="s">
        <v>23</v>
      </c>
      <c r="L6154" t="s">
        <v>24</v>
      </c>
      <c r="M6154">
        <v>2</v>
      </c>
      <c r="N6154" t="s">
        <v>20</v>
      </c>
      <c r="O6154" t="s">
        <v>25</v>
      </c>
      <c r="P6154" t="s">
        <v>26</v>
      </c>
      <c r="Q6154" t="s">
        <v>31</v>
      </c>
      <c r="R6154">
        <v>65</v>
      </c>
      <c r="T6154">
        <f t="shared" si="1164"/>
        <v>3.8532954602910244E-2</v>
      </c>
      <c r="U6154">
        <f t="shared" si="1173"/>
        <v>67.385558560118653</v>
      </c>
      <c r="AD6154">
        <f>(E6154 -$Y$7)/$Y$8</f>
        <v>-1.9795577157294329E-2</v>
      </c>
      <c r="AE6154">
        <f t="shared" si="1162"/>
        <v>1</v>
      </c>
      <c r="AG6154">
        <f>(A6154 -$W$7)/$W$8</f>
        <v>-0.32976339072398297</v>
      </c>
      <c r="AH6154">
        <f>(B6154 -$X$7)/$X$8</f>
        <v>-0.8641026152040947</v>
      </c>
      <c r="AI6154">
        <f>(F6154 -$Z$7)/$Z$8</f>
        <v>0.75905969740525847</v>
      </c>
      <c r="AJ6154">
        <f>(I6154 -$AA$7)/$AA$8</f>
        <v>-0.40124168605466753</v>
      </c>
      <c r="AK6154">
        <f t="shared" si="1163"/>
        <v>-0.93837681180577304</v>
      </c>
      <c r="AL6154">
        <f>IF(C6154="Low", 1, IF(C6154="Medium", 2, IF(C6154="High", 3, "")))</f>
        <v>2</v>
      </c>
      <c r="AM6154">
        <f>IF(G6154="Low", 1, IF(G6154="Medium", 2, IF(G6154="High", 3, "")))</f>
        <v>2</v>
      </c>
      <c r="AN6154">
        <f t="shared" si="1165"/>
        <v>2</v>
      </c>
      <c r="AO6154">
        <f t="shared" si="1166"/>
        <v>1</v>
      </c>
      <c r="AP6154">
        <f t="shared" si="1167"/>
        <v>1</v>
      </c>
      <c r="AQ6154">
        <f>IF(H6154="Yes", 1, 0)</f>
        <v>1</v>
      </c>
      <c r="AR6154">
        <f>IF(D6154="Yes", 1, 0)</f>
        <v>0</v>
      </c>
      <c r="AS6154">
        <f t="shared" si="1168"/>
        <v>1</v>
      </c>
      <c r="AT6154">
        <f t="shared" si="1169"/>
        <v>1</v>
      </c>
      <c r="AU6154">
        <f t="shared" si="1170"/>
        <v>0</v>
      </c>
      <c r="AV6154">
        <f t="shared" si="1171"/>
        <v>0</v>
      </c>
      <c r="AX6154">
        <f t="shared" si="1172"/>
        <v>1</v>
      </c>
    </row>
    <row r="6155" spans="1:50" x14ac:dyDescent="0.3">
      <c r="A6155">
        <v>11</v>
      </c>
      <c r="B6155">
        <v>95</v>
      </c>
      <c r="C6155" t="s">
        <v>22</v>
      </c>
      <c r="D6155" t="s">
        <v>21</v>
      </c>
      <c r="E6155">
        <v>6</v>
      </c>
      <c r="F6155">
        <v>92</v>
      </c>
      <c r="G6155" t="s">
        <v>22</v>
      </c>
      <c r="H6155" t="s">
        <v>20</v>
      </c>
      <c r="I6155">
        <v>2</v>
      </c>
      <c r="J6155" t="s">
        <v>18</v>
      </c>
      <c r="K6155" t="s">
        <v>23</v>
      </c>
      <c r="L6155" t="s">
        <v>32</v>
      </c>
      <c r="M6155">
        <v>3</v>
      </c>
      <c r="N6155" t="s">
        <v>20</v>
      </c>
      <c r="O6155" t="s">
        <v>33</v>
      </c>
      <c r="P6155" t="s">
        <v>30</v>
      </c>
      <c r="Q6155" t="s">
        <v>31</v>
      </c>
      <c r="R6155">
        <v>68</v>
      </c>
      <c r="T6155">
        <f t="shared" si="1164"/>
        <v>0.24944591879685901</v>
      </c>
      <c r="U6155">
        <f t="shared" si="1173"/>
        <v>68.206044021826486</v>
      </c>
      <c r="AD6155">
        <f>(E6155 -$Y$7)/$Y$8</f>
        <v>-0.70099025568980644</v>
      </c>
      <c r="AE6155">
        <f t="shared" si="1162"/>
        <v>1</v>
      </c>
      <c r="AG6155">
        <f>(A6155 -$W$7)/$W$8</f>
        <v>-1.4983502467191929</v>
      </c>
      <c r="AH6155">
        <f>(B6155 -$X$7)/$X$8</f>
        <v>1.3010367101449791</v>
      </c>
      <c r="AI6155">
        <f>(F6155 -$Z$7)/$Z$8</f>
        <v>1.1757641402815411</v>
      </c>
      <c r="AJ6155">
        <f>(I6155 -$AA$7)/$AA$8</f>
        <v>0.41145108517868284</v>
      </c>
      <c r="AK6155">
        <f t="shared" si="1163"/>
        <v>3.141133078780467E-2</v>
      </c>
      <c r="AL6155">
        <f>IF(C6155="Low", 1, IF(C6155="Medium", 2, IF(C6155="High", 3, "")))</f>
        <v>2</v>
      </c>
      <c r="AM6155">
        <f>IF(G6155="Low", 1, IF(G6155="Medium", 2, IF(G6155="High", 3, "")))</f>
        <v>2</v>
      </c>
      <c r="AN6155">
        <f t="shared" si="1165"/>
        <v>1</v>
      </c>
      <c r="AO6155">
        <f t="shared" si="1166"/>
        <v>3</v>
      </c>
      <c r="AP6155">
        <f t="shared" si="1167"/>
        <v>0</v>
      </c>
      <c r="AQ6155">
        <f>IF(H6155="Yes", 1, 0)</f>
        <v>0</v>
      </c>
      <c r="AR6155">
        <f>IF(D6155="Yes", 1, 0)</f>
        <v>1</v>
      </c>
      <c r="AS6155">
        <f t="shared" si="1168"/>
        <v>1</v>
      </c>
      <c r="AT6155">
        <f t="shared" si="1169"/>
        <v>0</v>
      </c>
      <c r="AU6155">
        <f t="shared" si="1170"/>
        <v>0</v>
      </c>
      <c r="AV6155">
        <f t="shared" si="1171"/>
        <v>0</v>
      </c>
      <c r="AX6155">
        <f t="shared" si="1172"/>
        <v>1</v>
      </c>
    </row>
    <row r="6156" spans="1:50" x14ac:dyDescent="0.3">
      <c r="A6156">
        <v>22</v>
      </c>
      <c r="B6156">
        <v>73</v>
      </c>
      <c r="C6156" t="s">
        <v>18</v>
      </c>
      <c r="D6156" t="s">
        <v>21</v>
      </c>
      <c r="E6156">
        <v>7</v>
      </c>
      <c r="F6156">
        <v>67</v>
      </c>
      <c r="G6156" t="s">
        <v>22</v>
      </c>
      <c r="H6156" t="s">
        <v>21</v>
      </c>
      <c r="I6156">
        <v>3</v>
      </c>
      <c r="J6156" t="s">
        <v>22</v>
      </c>
      <c r="K6156" t="s">
        <v>34</v>
      </c>
      <c r="L6156" t="s">
        <v>24</v>
      </c>
      <c r="M6156">
        <v>2</v>
      </c>
      <c r="N6156" t="s">
        <v>20</v>
      </c>
      <c r="O6156" t="s">
        <v>25</v>
      </c>
      <c r="P6156" t="s">
        <v>35</v>
      </c>
      <c r="Q6156" t="s">
        <v>27</v>
      </c>
      <c r="R6156">
        <v>65</v>
      </c>
      <c r="T6156">
        <f t="shared" si="1164"/>
        <v>8.7757441650025914E-2</v>
      </c>
      <c r="U6156">
        <f t="shared" si="1173"/>
        <v>67.577049757146469</v>
      </c>
      <c r="AD6156">
        <f>(E6156 -$Y$7)/$Y$8</f>
        <v>-1.9795577157294329E-2</v>
      </c>
      <c r="AE6156">
        <f t="shared" si="1162"/>
        <v>0</v>
      </c>
      <c r="AG6156">
        <f>(A6156 -$W$7)/$W$8</f>
        <v>0.3380005269875655</v>
      </c>
      <c r="AH6156">
        <f>(B6156 -$X$7)/$X$8</f>
        <v>-0.60428589616220585</v>
      </c>
      <c r="AI6156">
        <f>(F6156 -$Z$7)/$Z$8</f>
        <v>-0.56050437170297007</v>
      </c>
      <c r="AJ6156">
        <f>(I6156 -$AA$7)/$AA$8</f>
        <v>1.2241438564120333</v>
      </c>
      <c r="AK6156">
        <f t="shared" si="1163"/>
        <v>-0.93837681180577304</v>
      </c>
      <c r="AL6156">
        <f>IF(C6156="Low", 1, IF(C6156="Medium", 2, IF(C6156="High", 3, "")))</f>
        <v>1</v>
      </c>
      <c r="AM6156">
        <f>IF(G6156="Low", 1, IF(G6156="Medium", 2, IF(G6156="High", 3, "")))</f>
        <v>2</v>
      </c>
      <c r="AN6156">
        <f t="shared" si="1165"/>
        <v>2</v>
      </c>
      <c r="AO6156">
        <f t="shared" si="1166"/>
        <v>1</v>
      </c>
      <c r="AP6156">
        <f t="shared" si="1167"/>
        <v>1</v>
      </c>
      <c r="AQ6156">
        <f>IF(H6156="Yes", 1, 0)</f>
        <v>1</v>
      </c>
      <c r="AR6156">
        <f>IF(D6156="Yes", 1, 0)</f>
        <v>1</v>
      </c>
      <c r="AS6156">
        <f t="shared" si="1168"/>
        <v>1</v>
      </c>
      <c r="AT6156">
        <f t="shared" si="1169"/>
        <v>0</v>
      </c>
      <c r="AU6156">
        <f t="shared" si="1170"/>
        <v>0</v>
      </c>
      <c r="AV6156">
        <f t="shared" si="1171"/>
        <v>0</v>
      </c>
      <c r="AX6156">
        <f t="shared" si="1172"/>
        <v>1</v>
      </c>
    </row>
    <row r="6157" spans="1:50" x14ac:dyDescent="0.3">
      <c r="A6157">
        <v>31</v>
      </c>
      <c r="B6157">
        <v>73</v>
      </c>
      <c r="C6157" t="s">
        <v>22</v>
      </c>
      <c r="D6157" t="s">
        <v>21</v>
      </c>
      <c r="E6157">
        <v>6</v>
      </c>
      <c r="F6157">
        <v>68</v>
      </c>
      <c r="G6157" t="s">
        <v>19</v>
      </c>
      <c r="H6157" t="s">
        <v>21</v>
      </c>
      <c r="I6157">
        <v>1</v>
      </c>
      <c r="J6157" t="s">
        <v>22</v>
      </c>
      <c r="K6157" t="s">
        <v>23</v>
      </c>
      <c r="L6157" t="s">
        <v>24</v>
      </c>
      <c r="M6157">
        <v>3</v>
      </c>
      <c r="N6157" t="s">
        <v>20</v>
      </c>
      <c r="O6157" t="s">
        <v>25</v>
      </c>
      <c r="P6157" t="s">
        <v>26</v>
      </c>
      <c r="Q6157" t="s">
        <v>31</v>
      </c>
      <c r="R6157">
        <v>70</v>
      </c>
      <c r="T6157">
        <f t="shared" si="1164"/>
        <v>0.46317626256913991</v>
      </c>
      <c r="U6157">
        <f t="shared" si="1173"/>
        <v>69.03748954468071</v>
      </c>
      <c r="AD6157">
        <f>(E6157 -$Y$7)/$Y$8</f>
        <v>-0.70099025568980644</v>
      </c>
      <c r="AE6157">
        <f t="shared" si="1162"/>
        <v>1</v>
      </c>
      <c r="AG6157">
        <f>(A6157 -$W$7)/$W$8</f>
        <v>1.8404693418385496</v>
      </c>
      <c r="AH6157">
        <f>(B6157 -$X$7)/$X$8</f>
        <v>-0.60428589616220585</v>
      </c>
      <c r="AI6157">
        <f>(F6157 -$Z$7)/$Z$8</f>
        <v>-0.49105363122358958</v>
      </c>
      <c r="AJ6157">
        <f>(I6157 -$AA$7)/$AA$8</f>
        <v>-0.40124168605466753</v>
      </c>
      <c r="AK6157">
        <f t="shared" si="1163"/>
        <v>3.141133078780467E-2</v>
      </c>
      <c r="AL6157">
        <f>IF(C6157="Low", 1, IF(C6157="Medium", 2, IF(C6157="High", 3, "")))</f>
        <v>2</v>
      </c>
      <c r="AM6157">
        <f>IF(G6157="Low", 1, IF(G6157="Medium", 2, IF(G6157="High", 3, "")))</f>
        <v>3</v>
      </c>
      <c r="AN6157">
        <f t="shared" si="1165"/>
        <v>2</v>
      </c>
      <c r="AO6157">
        <f t="shared" si="1166"/>
        <v>1</v>
      </c>
      <c r="AP6157">
        <f t="shared" si="1167"/>
        <v>1</v>
      </c>
      <c r="AQ6157">
        <f>IF(H6157="Yes", 1, 0)</f>
        <v>1</v>
      </c>
      <c r="AR6157">
        <f>IF(D6157="Yes", 1, 0)</f>
        <v>1</v>
      </c>
      <c r="AS6157">
        <f t="shared" si="1168"/>
        <v>1</v>
      </c>
      <c r="AT6157">
        <f t="shared" si="1169"/>
        <v>1</v>
      </c>
      <c r="AU6157">
        <f t="shared" si="1170"/>
        <v>1</v>
      </c>
      <c r="AV6157">
        <f t="shared" si="1171"/>
        <v>0</v>
      </c>
      <c r="AX6157">
        <f t="shared" si="1172"/>
        <v>0</v>
      </c>
    </row>
    <row r="6158" spans="1:50" x14ac:dyDescent="0.3">
      <c r="A6158">
        <v>15</v>
      </c>
      <c r="B6158">
        <v>84</v>
      </c>
      <c r="C6158" t="s">
        <v>18</v>
      </c>
      <c r="D6158" t="s">
        <v>21</v>
      </c>
      <c r="E6158">
        <v>7</v>
      </c>
      <c r="F6158">
        <v>89</v>
      </c>
      <c r="G6158" t="s">
        <v>19</v>
      </c>
      <c r="H6158" t="s">
        <v>21</v>
      </c>
      <c r="I6158">
        <v>1</v>
      </c>
      <c r="J6158" t="s">
        <v>19</v>
      </c>
      <c r="K6158" t="s">
        <v>23</v>
      </c>
      <c r="L6158" t="s">
        <v>32</v>
      </c>
      <c r="M6158">
        <v>3</v>
      </c>
      <c r="N6158" t="s">
        <v>20</v>
      </c>
      <c r="O6158" t="s">
        <v>25</v>
      </c>
      <c r="P6158" t="s">
        <v>26</v>
      </c>
      <c r="Q6158" t="s">
        <v>31</v>
      </c>
      <c r="R6158">
        <v>65</v>
      </c>
      <c r="T6158">
        <f t="shared" si="1164"/>
        <v>0.22283834503108152</v>
      </c>
      <c r="U6158">
        <f t="shared" si="1173"/>
        <v>68.102536266722041</v>
      </c>
      <c r="AD6158">
        <f>(E6158 -$Y$7)/$Y$8</f>
        <v>-1.9795577157294329E-2</v>
      </c>
      <c r="AE6158">
        <f t="shared" si="1162"/>
        <v>1</v>
      </c>
      <c r="AG6158">
        <f>(A6158 -$W$7)/$W$8</f>
        <v>-0.8305863290076444</v>
      </c>
      <c r="AH6158">
        <f>(B6158 -$X$7)/$X$8</f>
        <v>0.34837540699138664</v>
      </c>
      <c r="AI6158">
        <f>(F6158 -$Z$7)/$Z$8</f>
        <v>0.96741191884339983</v>
      </c>
      <c r="AJ6158">
        <f>(I6158 -$AA$7)/$AA$8</f>
        <v>-0.40124168605466753</v>
      </c>
      <c r="AK6158">
        <f t="shared" si="1163"/>
        <v>3.141133078780467E-2</v>
      </c>
      <c r="AL6158">
        <f>IF(C6158="Low", 1, IF(C6158="Medium", 2, IF(C6158="High", 3, "")))</f>
        <v>1</v>
      </c>
      <c r="AM6158">
        <f>IF(G6158="Low", 1, IF(G6158="Medium", 2, IF(G6158="High", 3, "")))</f>
        <v>3</v>
      </c>
      <c r="AN6158">
        <f t="shared" si="1165"/>
        <v>3</v>
      </c>
      <c r="AO6158">
        <f t="shared" si="1166"/>
        <v>1</v>
      </c>
      <c r="AP6158">
        <f t="shared" si="1167"/>
        <v>0</v>
      </c>
      <c r="AQ6158">
        <f>IF(H6158="Yes", 1, 0)</f>
        <v>1</v>
      </c>
      <c r="AR6158">
        <f>IF(D6158="Yes", 1, 0)</f>
        <v>1</v>
      </c>
      <c r="AS6158">
        <f t="shared" si="1168"/>
        <v>1</v>
      </c>
      <c r="AT6158">
        <f t="shared" si="1169"/>
        <v>1</v>
      </c>
      <c r="AU6158">
        <f t="shared" si="1170"/>
        <v>0</v>
      </c>
      <c r="AV6158">
        <f t="shared" si="1171"/>
        <v>0</v>
      </c>
      <c r="AX6158">
        <f t="shared" si="1172"/>
        <v>1</v>
      </c>
    </row>
    <row r="6159" spans="1:50" x14ac:dyDescent="0.3">
      <c r="A6159">
        <v>15</v>
      </c>
      <c r="B6159">
        <v>67</v>
      </c>
      <c r="C6159" t="s">
        <v>19</v>
      </c>
      <c r="D6159" t="s">
        <v>21</v>
      </c>
      <c r="E6159">
        <v>5</v>
      </c>
      <c r="F6159">
        <v>80</v>
      </c>
      <c r="G6159" t="s">
        <v>19</v>
      </c>
      <c r="H6159" t="s">
        <v>21</v>
      </c>
      <c r="I6159">
        <v>3</v>
      </c>
      <c r="J6159" t="s">
        <v>19</v>
      </c>
      <c r="K6159" t="s">
        <v>23</v>
      </c>
      <c r="L6159" t="s">
        <v>32</v>
      </c>
      <c r="M6159">
        <v>4</v>
      </c>
      <c r="N6159" t="s">
        <v>20</v>
      </c>
      <c r="O6159" t="s">
        <v>29</v>
      </c>
      <c r="P6159" t="s">
        <v>26</v>
      </c>
      <c r="Q6159" t="s">
        <v>27</v>
      </c>
      <c r="R6159">
        <v>67</v>
      </c>
      <c r="T6159">
        <f t="shared" si="1164"/>
        <v>0.17798206864689103</v>
      </c>
      <c r="U6159">
        <f t="shared" si="1173"/>
        <v>67.928038113987668</v>
      </c>
      <c r="AD6159">
        <f>(E6159 -$Y$7)/$Y$8</f>
        <v>-1.3821849342223185</v>
      </c>
      <c r="AE6159">
        <f t="shared" si="1162"/>
        <v>1</v>
      </c>
      <c r="AG6159">
        <f>(A6159 -$W$7)/$W$8</f>
        <v>-0.8305863290076444</v>
      </c>
      <c r="AH6159">
        <f>(B6159 -$X$7)/$X$8</f>
        <v>-1.1239193342459837</v>
      </c>
      <c r="AI6159">
        <f>(F6159 -$Z$7)/$Z$8</f>
        <v>0.34235525452897581</v>
      </c>
      <c r="AJ6159">
        <f>(I6159 -$AA$7)/$AA$8</f>
        <v>1.2241438564120333</v>
      </c>
      <c r="AK6159">
        <f t="shared" si="1163"/>
        <v>1.0011994733813825</v>
      </c>
      <c r="AL6159">
        <f>IF(C6159="Low", 1, IF(C6159="Medium", 2, IF(C6159="High", 3, "")))</f>
        <v>3</v>
      </c>
      <c r="AM6159">
        <f>IF(G6159="Low", 1, IF(G6159="Medium", 2, IF(G6159="High", 3, "")))</f>
        <v>3</v>
      </c>
      <c r="AN6159">
        <f t="shared" si="1165"/>
        <v>3</v>
      </c>
      <c r="AO6159">
        <f t="shared" si="1166"/>
        <v>2</v>
      </c>
      <c r="AP6159">
        <f t="shared" si="1167"/>
        <v>0</v>
      </c>
      <c r="AQ6159">
        <f>IF(H6159="Yes", 1, 0)</f>
        <v>1</v>
      </c>
      <c r="AR6159">
        <f>IF(D6159="Yes", 1, 0)</f>
        <v>1</v>
      </c>
      <c r="AS6159">
        <f t="shared" si="1168"/>
        <v>1</v>
      </c>
      <c r="AT6159">
        <f t="shared" si="1169"/>
        <v>1</v>
      </c>
      <c r="AU6159">
        <f t="shared" si="1170"/>
        <v>0</v>
      </c>
      <c r="AV6159">
        <f t="shared" si="1171"/>
        <v>0</v>
      </c>
      <c r="AX6159">
        <f t="shared" si="1172"/>
        <v>1</v>
      </c>
    </row>
    <row r="6160" spans="1:50" x14ac:dyDescent="0.3">
      <c r="A6160">
        <v>15</v>
      </c>
      <c r="B6160">
        <v>71</v>
      </c>
      <c r="C6160" t="s">
        <v>19</v>
      </c>
      <c r="D6160" t="s">
        <v>20</v>
      </c>
      <c r="E6160">
        <v>6</v>
      </c>
      <c r="F6160">
        <v>68</v>
      </c>
      <c r="G6160" t="s">
        <v>18</v>
      </c>
      <c r="H6160" t="s">
        <v>20</v>
      </c>
      <c r="I6160">
        <v>5</v>
      </c>
      <c r="J6160" t="s">
        <v>22</v>
      </c>
      <c r="K6160" t="s">
        <v>23</v>
      </c>
      <c r="L6160" t="s">
        <v>24</v>
      </c>
      <c r="M6160">
        <v>4</v>
      </c>
      <c r="N6160" t="s">
        <v>20</v>
      </c>
      <c r="O6160" t="s">
        <v>29</v>
      </c>
      <c r="P6160" t="s">
        <v>26</v>
      </c>
      <c r="Q6160" t="s">
        <v>31</v>
      </c>
      <c r="R6160">
        <v>64</v>
      </c>
      <c r="T6160">
        <f t="shared" si="1164"/>
        <v>8.9967160393681717E-2</v>
      </c>
      <c r="U6160">
        <f t="shared" si="1173"/>
        <v>67.585645919599358</v>
      </c>
      <c r="AD6160">
        <f>(E6160 -$Y$7)/$Y$8</f>
        <v>-0.70099025568980644</v>
      </c>
      <c r="AE6160">
        <f t="shared" si="1162"/>
        <v>1</v>
      </c>
      <c r="AG6160">
        <f>(A6160 -$W$7)/$W$8</f>
        <v>-0.8305863290076444</v>
      </c>
      <c r="AH6160">
        <f>(B6160 -$X$7)/$X$8</f>
        <v>-0.77749704219013172</v>
      </c>
      <c r="AI6160">
        <f>(F6160 -$Z$7)/$Z$8</f>
        <v>-0.49105363122358958</v>
      </c>
      <c r="AJ6160">
        <f>(I6160 -$AA$7)/$AA$8</f>
        <v>2.849529398878734</v>
      </c>
      <c r="AK6160">
        <f t="shared" si="1163"/>
        <v>1.0011994733813825</v>
      </c>
      <c r="AL6160">
        <f>IF(C6160="Low", 1, IF(C6160="Medium", 2, IF(C6160="High", 3, "")))</f>
        <v>3</v>
      </c>
      <c r="AM6160">
        <f>IF(G6160="Low", 1, IF(G6160="Medium", 2, IF(G6160="High", 3, "")))</f>
        <v>1</v>
      </c>
      <c r="AN6160">
        <f t="shared" si="1165"/>
        <v>2</v>
      </c>
      <c r="AO6160">
        <f t="shared" si="1166"/>
        <v>2</v>
      </c>
      <c r="AP6160">
        <f t="shared" si="1167"/>
        <v>1</v>
      </c>
      <c r="AQ6160">
        <f>IF(H6160="Yes", 1, 0)</f>
        <v>0</v>
      </c>
      <c r="AR6160">
        <f>IF(D6160="Yes", 1, 0)</f>
        <v>0</v>
      </c>
      <c r="AS6160">
        <f t="shared" si="1168"/>
        <v>1</v>
      </c>
      <c r="AT6160">
        <f t="shared" si="1169"/>
        <v>1</v>
      </c>
      <c r="AU6160">
        <f t="shared" si="1170"/>
        <v>0</v>
      </c>
      <c r="AV6160">
        <f t="shared" si="1171"/>
        <v>0</v>
      </c>
      <c r="AX6160">
        <f t="shared" si="1172"/>
        <v>1</v>
      </c>
    </row>
    <row r="6161" spans="1:50" x14ac:dyDescent="0.3">
      <c r="A6161">
        <v>24</v>
      </c>
      <c r="B6161">
        <v>77</v>
      </c>
      <c r="C6161" t="s">
        <v>22</v>
      </c>
      <c r="D6161" t="s">
        <v>20</v>
      </c>
      <c r="E6161">
        <v>8</v>
      </c>
      <c r="F6161">
        <v>87</v>
      </c>
      <c r="G6161" t="s">
        <v>19</v>
      </c>
      <c r="H6161" t="s">
        <v>21</v>
      </c>
      <c r="I6161">
        <v>2</v>
      </c>
      <c r="J6161" t="s">
        <v>22</v>
      </c>
      <c r="K6161" t="s">
        <v>23</v>
      </c>
      <c r="L6161" t="s">
        <v>24</v>
      </c>
      <c r="M6161">
        <v>1</v>
      </c>
      <c r="N6161" t="s">
        <v>21</v>
      </c>
      <c r="O6161" t="s">
        <v>33</v>
      </c>
      <c r="P6161" t="s">
        <v>30</v>
      </c>
      <c r="Q6161" t="s">
        <v>31</v>
      </c>
      <c r="R6161">
        <v>68</v>
      </c>
      <c r="T6161">
        <f t="shared" si="1164"/>
        <v>0.37460904398760442</v>
      </c>
      <c r="U6161">
        <f t="shared" si="1173"/>
        <v>68.692948773999461</v>
      </c>
      <c r="AD6161">
        <f>(E6161 -$Y$7)/$Y$8</f>
        <v>0.66139910137521774</v>
      </c>
      <c r="AE6161">
        <f t="shared" si="1162"/>
        <v>1</v>
      </c>
      <c r="AG6161">
        <f>(A6161 -$W$7)/$W$8</f>
        <v>0.67188248584333976</v>
      </c>
      <c r="AH6161">
        <f>(B6161 -$X$7)/$X$8</f>
        <v>-0.25786360410635406</v>
      </c>
      <c r="AI6161">
        <f>(F6161 -$Z$7)/$Z$8</f>
        <v>0.82851043788463896</v>
      </c>
      <c r="AJ6161">
        <f>(I6161 -$AA$7)/$AA$8</f>
        <v>0.41145108517868284</v>
      </c>
      <c r="AK6161">
        <f t="shared" si="1163"/>
        <v>-1.9081649543993509</v>
      </c>
      <c r="AL6161">
        <f>IF(C6161="Low", 1, IF(C6161="Medium", 2, IF(C6161="High", 3, "")))</f>
        <v>2</v>
      </c>
      <c r="AM6161">
        <f>IF(G6161="Low", 1, IF(G6161="Medium", 2, IF(G6161="High", 3, "")))</f>
        <v>3</v>
      </c>
      <c r="AN6161">
        <f t="shared" si="1165"/>
        <v>2</v>
      </c>
      <c r="AO6161">
        <f t="shared" si="1166"/>
        <v>3</v>
      </c>
      <c r="AP6161">
        <f t="shared" si="1167"/>
        <v>1</v>
      </c>
      <c r="AQ6161">
        <f>IF(H6161="Yes", 1, 0)</f>
        <v>1</v>
      </c>
      <c r="AR6161">
        <f>IF(D6161="Yes", 1, 0)</f>
        <v>0</v>
      </c>
      <c r="AS6161">
        <f t="shared" si="1168"/>
        <v>0</v>
      </c>
      <c r="AT6161">
        <f t="shared" si="1169"/>
        <v>0</v>
      </c>
      <c r="AU6161">
        <f t="shared" si="1170"/>
        <v>0</v>
      </c>
      <c r="AV6161">
        <f t="shared" si="1171"/>
        <v>0</v>
      </c>
      <c r="AX6161">
        <f t="shared" si="1172"/>
        <v>1</v>
      </c>
    </row>
    <row r="6162" spans="1:50" x14ac:dyDescent="0.3">
      <c r="A6162">
        <v>23</v>
      </c>
      <c r="B6162">
        <v>74</v>
      </c>
      <c r="C6162" t="s">
        <v>22</v>
      </c>
      <c r="D6162" t="s">
        <v>21</v>
      </c>
      <c r="E6162">
        <v>6</v>
      </c>
      <c r="F6162">
        <v>93</v>
      </c>
      <c r="G6162" t="s">
        <v>22</v>
      </c>
      <c r="H6162" t="s">
        <v>21</v>
      </c>
      <c r="I6162">
        <v>4</v>
      </c>
      <c r="J6162" t="s">
        <v>22</v>
      </c>
      <c r="K6162" t="s">
        <v>34</v>
      </c>
      <c r="L6162" t="s">
        <v>32</v>
      </c>
      <c r="M6162">
        <v>3</v>
      </c>
      <c r="N6162" t="s">
        <v>20</v>
      </c>
      <c r="O6162" t="s">
        <v>25</v>
      </c>
      <c r="P6162" t="s">
        <v>26</v>
      </c>
      <c r="Q6162" t="s">
        <v>31</v>
      </c>
      <c r="R6162">
        <v>70</v>
      </c>
      <c r="T6162">
        <f t="shared" si="1164"/>
        <v>0.38636825896752652</v>
      </c>
      <c r="U6162">
        <f t="shared" si="1173"/>
        <v>68.738694017631104</v>
      </c>
      <c r="AD6162">
        <f>(E6162 -$Y$7)/$Y$8</f>
        <v>-0.70099025568980644</v>
      </c>
      <c r="AE6162">
        <f t="shared" si="1162"/>
        <v>0</v>
      </c>
      <c r="AG6162">
        <f>(A6162 -$W$7)/$W$8</f>
        <v>0.50494150641545266</v>
      </c>
      <c r="AH6162">
        <f>(B6162 -$X$7)/$X$8</f>
        <v>-0.51768032314824286</v>
      </c>
      <c r="AI6162">
        <f>(F6162 -$Z$7)/$Z$8</f>
        <v>1.2452148807609216</v>
      </c>
      <c r="AJ6162">
        <f>(I6162 -$AA$7)/$AA$8</f>
        <v>2.0368366276453838</v>
      </c>
      <c r="AK6162">
        <f t="shared" si="1163"/>
        <v>3.141133078780467E-2</v>
      </c>
      <c r="AL6162">
        <f>IF(C6162="Low", 1, IF(C6162="Medium", 2, IF(C6162="High", 3, "")))</f>
        <v>2</v>
      </c>
      <c r="AM6162">
        <f>IF(G6162="Low", 1, IF(G6162="Medium", 2, IF(G6162="High", 3, "")))</f>
        <v>2</v>
      </c>
      <c r="AN6162">
        <f t="shared" si="1165"/>
        <v>2</v>
      </c>
      <c r="AO6162">
        <f t="shared" si="1166"/>
        <v>1</v>
      </c>
      <c r="AP6162">
        <f t="shared" si="1167"/>
        <v>0</v>
      </c>
      <c r="AQ6162">
        <f>IF(H6162="Yes", 1, 0)</f>
        <v>1</v>
      </c>
      <c r="AR6162">
        <f>IF(D6162="Yes", 1, 0)</f>
        <v>1</v>
      </c>
      <c r="AS6162">
        <f t="shared" si="1168"/>
        <v>1</v>
      </c>
      <c r="AT6162">
        <f t="shared" si="1169"/>
        <v>1</v>
      </c>
      <c r="AU6162">
        <f t="shared" si="1170"/>
        <v>1</v>
      </c>
      <c r="AV6162">
        <f t="shared" si="1171"/>
        <v>0</v>
      </c>
      <c r="AX6162">
        <f t="shared" si="1172"/>
        <v>0</v>
      </c>
    </row>
    <row r="6163" spans="1:50" x14ac:dyDescent="0.3">
      <c r="A6163">
        <v>19</v>
      </c>
      <c r="B6163">
        <v>81</v>
      </c>
      <c r="C6163" t="s">
        <v>18</v>
      </c>
      <c r="D6163" t="s">
        <v>21</v>
      </c>
      <c r="E6163">
        <v>6</v>
      </c>
      <c r="F6163">
        <v>62</v>
      </c>
      <c r="G6163" t="s">
        <v>22</v>
      </c>
      <c r="H6163" t="s">
        <v>20</v>
      </c>
      <c r="I6163">
        <v>1</v>
      </c>
      <c r="J6163" t="s">
        <v>18</v>
      </c>
      <c r="K6163" t="s">
        <v>23</v>
      </c>
      <c r="L6163" t="s">
        <v>28</v>
      </c>
      <c r="M6163">
        <v>3</v>
      </c>
      <c r="N6163" t="s">
        <v>20</v>
      </c>
      <c r="O6163" t="s">
        <v>25</v>
      </c>
      <c r="P6163" t="s">
        <v>30</v>
      </c>
      <c r="Q6163" t="s">
        <v>31</v>
      </c>
      <c r="R6163">
        <v>64</v>
      </c>
      <c r="T6163">
        <f t="shared" si="1164"/>
        <v>-0.14881752218589717</v>
      </c>
      <c r="U6163">
        <f t="shared" si="1173"/>
        <v>66.656734976245019</v>
      </c>
      <c r="AD6163">
        <f>(E6163 -$Y$7)/$Y$8</f>
        <v>-0.70099025568980644</v>
      </c>
      <c r="AE6163">
        <f t="shared" si="1162"/>
        <v>1</v>
      </c>
      <c r="AG6163">
        <f>(A6163 -$W$7)/$W$8</f>
        <v>-0.16282241129609587</v>
      </c>
      <c r="AH6163">
        <f>(B6163 -$X$7)/$X$8</f>
        <v>8.8558687949497769E-2</v>
      </c>
      <c r="AI6163">
        <f>(F6163 -$Z$7)/$Z$8</f>
        <v>-0.9077580740998723</v>
      </c>
      <c r="AJ6163">
        <f>(I6163 -$AA$7)/$AA$8</f>
        <v>-0.40124168605466753</v>
      </c>
      <c r="AK6163">
        <f t="shared" si="1163"/>
        <v>3.141133078780467E-2</v>
      </c>
      <c r="AL6163">
        <f>IF(C6163="Low", 1, IF(C6163="Medium", 2, IF(C6163="High", 3, "")))</f>
        <v>1</v>
      </c>
      <c r="AM6163">
        <f>IF(G6163="Low", 1, IF(G6163="Medium", 2, IF(G6163="High", 3, "")))</f>
        <v>2</v>
      </c>
      <c r="AN6163">
        <f t="shared" si="1165"/>
        <v>1</v>
      </c>
      <c r="AO6163">
        <f t="shared" si="1166"/>
        <v>1</v>
      </c>
      <c r="AP6163">
        <f t="shared" si="1167"/>
        <v>0</v>
      </c>
      <c r="AQ6163">
        <f>IF(H6163="Yes", 1, 0)</f>
        <v>0</v>
      </c>
      <c r="AR6163">
        <f>IF(D6163="Yes", 1, 0)</f>
        <v>1</v>
      </c>
      <c r="AS6163">
        <f t="shared" si="1168"/>
        <v>1</v>
      </c>
      <c r="AT6163">
        <f t="shared" si="1169"/>
        <v>0</v>
      </c>
      <c r="AU6163">
        <f t="shared" si="1170"/>
        <v>0</v>
      </c>
      <c r="AV6163">
        <f t="shared" si="1171"/>
        <v>0</v>
      </c>
      <c r="AX6163">
        <f t="shared" si="1172"/>
        <v>1</v>
      </c>
    </row>
    <row r="6164" spans="1:50" x14ac:dyDescent="0.3">
      <c r="A6164">
        <v>14</v>
      </c>
      <c r="B6164">
        <v>84</v>
      </c>
      <c r="C6164" t="s">
        <v>19</v>
      </c>
      <c r="D6164" t="s">
        <v>20</v>
      </c>
      <c r="E6164">
        <v>6</v>
      </c>
      <c r="F6164">
        <v>51</v>
      </c>
      <c r="G6164" t="s">
        <v>18</v>
      </c>
      <c r="H6164" t="s">
        <v>21</v>
      </c>
      <c r="I6164">
        <v>4</v>
      </c>
      <c r="J6164" t="s">
        <v>22</v>
      </c>
      <c r="K6164" t="s">
        <v>23</v>
      </c>
      <c r="L6164" t="s">
        <v>32</v>
      </c>
      <c r="M6164">
        <v>3</v>
      </c>
      <c r="N6164" t="s">
        <v>20</v>
      </c>
      <c r="O6164" t="s">
        <v>25</v>
      </c>
      <c r="P6164" t="s">
        <v>26</v>
      </c>
      <c r="Q6164" t="s">
        <v>27</v>
      </c>
      <c r="R6164">
        <v>67</v>
      </c>
      <c r="T6164">
        <f t="shared" si="1164"/>
        <v>0.13689143567394163</v>
      </c>
      <c r="U6164">
        <f t="shared" si="1173"/>
        <v>67.768188921712905</v>
      </c>
      <c r="AD6164">
        <f>(E6164 -$Y$7)/$Y$8</f>
        <v>-0.70099025568980644</v>
      </c>
      <c r="AE6164">
        <f t="shared" si="1162"/>
        <v>1</v>
      </c>
      <c r="AG6164">
        <f>(A6164 -$W$7)/$W$8</f>
        <v>-0.9975273084355315</v>
      </c>
      <c r="AH6164">
        <f>(B6164 -$X$7)/$X$8</f>
        <v>0.34837540699138664</v>
      </c>
      <c r="AI6164">
        <f>(F6164 -$Z$7)/$Z$8</f>
        <v>-1.6717162193730573</v>
      </c>
      <c r="AJ6164">
        <f>(I6164 -$AA$7)/$AA$8</f>
        <v>2.0368366276453838</v>
      </c>
      <c r="AK6164">
        <f t="shared" si="1163"/>
        <v>3.141133078780467E-2</v>
      </c>
      <c r="AL6164">
        <f>IF(C6164="Low", 1, IF(C6164="Medium", 2, IF(C6164="High", 3, "")))</f>
        <v>3</v>
      </c>
      <c r="AM6164">
        <f>IF(G6164="Low", 1, IF(G6164="Medium", 2, IF(G6164="High", 3, "")))</f>
        <v>1</v>
      </c>
      <c r="AN6164">
        <f t="shared" si="1165"/>
        <v>2</v>
      </c>
      <c r="AO6164">
        <f t="shared" si="1166"/>
        <v>1</v>
      </c>
      <c r="AP6164">
        <f t="shared" si="1167"/>
        <v>0</v>
      </c>
      <c r="AQ6164">
        <f>IF(H6164="Yes", 1, 0)</f>
        <v>1</v>
      </c>
      <c r="AR6164">
        <f>IF(D6164="Yes", 1, 0)</f>
        <v>0</v>
      </c>
      <c r="AS6164">
        <f t="shared" si="1168"/>
        <v>1</v>
      </c>
      <c r="AT6164">
        <f t="shared" si="1169"/>
        <v>1</v>
      </c>
      <c r="AU6164">
        <f t="shared" si="1170"/>
        <v>0</v>
      </c>
      <c r="AV6164">
        <f t="shared" si="1171"/>
        <v>0</v>
      </c>
      <c r="AX6164">
        <f t="shared" si="1172"/>
        <v>1</v>
      </c>
    </row>
    <row r="6165" spans="1:50" x14ac:dyDescent="0.3">
      <c r="A6165">
        <v>21</v>
      </c>
      <c r="B6165">
        <v>83</v>
      </c>
      <c r="C6165" t="s">
        <v>19</v>
      </c>
      <c r="D6165" t="s">
        <v>20</v>
      </c>
      <c r="E6165">
        <v>7</v>
      </c>
      <c r="F6165">
        <v>64</v>
      </c>
      <c r="G6165" t="s">
        <v>22</v>
      </c>
      <c r="H6165" t="s">
        <v>21</v>
      </c>
      <c r="I6165">
        <v>2</v>
      </c>
      <c r="J6165" t="s">
        <v>18</v>
      </c>
      <c r="K6165" t="s">
        <v>34</v>
      </c>
      <c r="L6165" t="s">
        <v>32</v>
      </c>
      <c r="M6165">
        <v>2</v>
      </c>
      <c r="N6165" t="s">
        <v>20</v>
      </c>
      <c r="O6165" t="s">
        <v>25</v>
      </c>
      <c r="P6165" t="s">
        <v>26</v>
      </c>
      <c r="Q6165" t="s">
        <v>27</v>
      </c>
      <c r="R6165">
        <v>68</v>
      </c>
      <c r="T6165">
        <f t="shared" si="1164"/>
        <v>0.26340078372260461</v>
      </c>
      <c r="U6165">
        <f t="shared" si="1173"/>
        <v>68.260330698017441</v>
      </c>
      <c r="AD6165">
        <f>(E6165 -$Y$7)/$Y$8</f>
        <v>-1.9795577157294329E-2</v>
      </c>
      <c r="AE6165">
        <f t="shared" si="1162"/>
        <v>0</v>
      </c>
      <c r="AG6165">
        <f>(A6165 -$W$7)/$W$8</f>
        <v>0.17105954755967837</v>
      </c>
      <c r="AH6165">
        <f>(B6165 -$X$7)/$X$8</f>
        <v>0.26176983397742365</v>
      </c>
      <c r="AI6165">
        <f>(F6165 -$Z$7)/$Z$8</f>
        <v>-0.76885659314111132</v>
      </c>
      <c r="AJ6165">
        <f>(I6165 -$AA$7)/$AA$8</f>
        <v>0.41145108517868284</v>
      </c>
      <c r="AK6165">
        <f t="shared" si="1163"/>
        <v>-0.93837681180577304</v>
      </c>
      <c r="AL6165">
        <f>IF(C6165="Low", 1, IF(C6165="Medium", 2, IF(C6165="High", 3, "")))</f>
        <v>3</v>
      </c>
      <c r="AM6165">
        <f>IF(G6165="Low", 1, IF(G6165="Medium", 2, IF(G6165="High", 3, "")))</f>
        <v>2</v>
      </c>
      <c r="AN6165">
        <f t="shared" si="1165"/>
        <v>1</v>
      </c>
      <c r="AO6165">
        <f t="shared" si="1166"/>
        <v>1</v>
      </c>
      <c r="AP6165">
        <f t="shared" si="1167"/>
        <v>0</v>
      </c>
      <c r="AQ6165">
        <f>IF(H6165="Yes", 1, 0)</f>
        <v>1</v>
      </c>
      <c r="AR6165">
        <f>IF(D6165="Yes", 1, 0)</f>
        <v>0</v>
      </c>
      <c r="AS6165">
        <f t="shared" si="1168"/>
        <v>1</v>
      </c>
      <c r="AT6165">
        <f t="shared" si="1169"/>
        <v>1</v>
      </c>
      <c r="AU6165">
        <f t="shared" si="1170"/>
        <v>0</v>
      </c>
      <c r="AV6165">
        <f t="shared" si="1171"/>
        <v>0</v>
      </c>
      <c r="AX6165">
        <f t="shared" si="1172"/>
        <v>1</v>
      </c>
    </row>
    <row r="6166" spans="1:50" x14ac:dyDescent="0.3">
      <c r="A6166">
        <v>11</v>
      </c>
      <c r="B6166">
        <v>86</v>
      </c>
      <c r="C6166" t="s">
        <v>22</v>
      </c>
      <c r="D6166" t="s">
        <v>21</v>
      </c>
      <c r="E6166">
        <v>4</v>
      </c>
      <c r="F6166">
        <v>84</v>
      </c>
      <c r="G6166" t="s">
        <v>22</v>
      </c>
      <c r="H6166" t="s">
        <v>21</v>
      </c>
      <c r="I6166">
        <v>5</v>
      </c>
      <c r="J6166" t="s">
        <v>19</v>
      </c>
      <c r="K6166" t="s">
        <v>23</v>
      </c>
      <c r="L6166" t="s">
        <v>32</v>
      </c>
      <c r="M6166">
        <v>4</v>
      </c>
      <c r="N6166" t="s">
        <v>21</v>
      </c>
      <c r="O6166" t="s">
        <v>25</v>
      </c>
      <c r="P6166" t="s">
        <v>26</v>
      </c>
      <c r="Q6166" t="s">
        <v>27</v>
      </c>
      <c r="R6166">
        <v>67</v>
      </c>
      <c r="T6166">
        <f t="shared" si="1164"/>
        <v>0.29229060669111728</v>
      </c>
      <c r="U6166">
        <f t="shared" si="1173"/>
        <v>68.372716770763446</v>
      </c>
      <c r="AD6166">
        <f>(E6166 -$Y$7)/$Y$8</f>
        <v>-2.0633796127548307</v>
      </c>
      <c r="AE6166">
        <f t="shared" si="1162"/>
        <v>1</v>
      </c>
      <c r="AG6166">
        <f>(A6166 -$W$7)/$W$8</f>
        <v>-1.4983502467191929</v>
      </c>
      <c r="AH6166">
        <f>(B6166 -$X$7)/$X$8</f>
        <v>0.52158655301931256</v>
      </c>
      <c r="AI6166">
        <f>(F6166 -$Z$7)/$Z$8</f>
        <v>0.6201582164464976</v>
      </c>
      <c r="AJ6166">
        <f>(I6166 -$AA$7)/$AA$8</f>
        <v>2.849529398878734</v>
      </c>
      <c r="AK6166">
        <f t="shared" si="1163"/>
        <v>1.0011994733813825</v>
      </c>
      <c r="AL6166">
        <f>IF(C6166="Low", 1, IF(C6166="Medium", 2, IF(C6166="High", 3, "")))</f>
        <v>2</v>
      </c>
      <c r="AM6166">
        <f>IF(G6166="Low", 1, IF(G6166="Medium", 2, IF(G6166="High", 3, "")))</f>
        <v>2</v>
      </c>
      <c r="AN6166">
        <f t="shared" si="1165"/>
        <v>3</v>
      </c>
      <c r="AO6166">
        <f t="shared" si="1166"/>
        <v>1</v>
      </c>
      <c r="AP6166">
        <f t="shared" si="1167"/>
        <v>0</v>
      </c>
      <c r="AQ6166">
        <f>IF(H6166="Yes", 1, 0)</f>
        <v>1</v>
      </c>
      <c r="AR6166">
        <f>IF(D6166="Yes", 1, 0)</f>
        <v>1</v>
      </c>
      <c r="AS6166">
        <f t="shared" si="1168"/>
        <v>0</v>
      </c>
      <c r="AT6166">
        <f t="shared" si="1169"/>
        <v>1</v>
      </c>
      <c r="AU6166">
        <f t="shared" si="1170"/>
        <v>0</v>
      </c>
      <c r="AV6166">
        <f t="shared" si="1171"/>
        <v>0</v>
      </c>
      <c r="AX6166">
        <f t="shared" si="1172"/>
        <v>1</v>
      </c>
    </row>
    <row r="6167" spans="1:50" x14ac:dyDescent="0.3">
      <c r="A6167">
        <v>21</v>
      </c>
      <c r="B6167">
        <v>72</v>
      </c>
      <c r="C6167" t="s">
        <v>22</v>
      </c>
      <c r="D6167" t="s">
        <v>21</v>
      </c>
      <c r="E6167">
        <v>6</v>
      </c>
      <c r="F6167">
        <v>96</v>
      </c>
      <c r="G6167" t="s">
        <v>18</v>
      </c>
      <c r="H6167" t="s">
        <v>21</v>
      </c>
      <c r="I6167">
        <v>4</v>
      </c>
      <c r="J6167" t="s">
        <v>22</v>
      </c>
      <c r="K6167" t="s">
        <v>23</v>
      </c>
      <c r="L6167" t="s">
        <v>24</v>
      </c>
      <c r="M6167">
        <v>2</v>
      </c>
      <c r="N6167" t="s">
        <v>21</v>
      </c>
      <c r="O6167" t="s">
        <v>29</v>
      </c>
      <c r="P6167" t="s">
        <v>30</v>
      </c>
      <c r="Q6167" t="s">
        <v>31</v>
      </c>
      <c r="R6167">
        <v>66</v>
      </c>
      <c r="T6167">
        <f t="shared" si="1164"/>
        <v>0.2389080975517005</v>
      </c>
      <c r="U6167">
        <f t="shared" si="1173"/>
        <v>68.165050196896033</v>
      </c>
      <c r="AD6167">
        <f>(E6167 -$Y$7)/$Y$8</f>
        <v>-0.70099025568980644</v>
      </c>
      <c r="AE6167">
        <f t="shared" si="1162"/>
        <v>1</v>
      </c>
      <c r="AG6167">
        <f>(A6167 -$W$7)/$W$8</f>
        <v>0.17105954755967837</v>
      </c>
      <c r="AH6167">
        <f>(B6167 -$X$7)/$X$8</f>
        <v>-0.69089146917616884</v>
      </c>
      <c r="AI6167">
        <f>(F6167 -$Z$7)/$Z$8</f>
        <v>1.453567102199063</v>
      </c>
      <c r="AJ6167">
        <f>(I6167 -$AA$7)/$AA$8</f>
        <v>2.0368366276453838</v>
      </c>
      <c r="AK6167">
        <f t="shared" si="1163"/>
        <v>-0.93837681180577304</v>
      </c>
      <c r="AL6167">
        <f>IF(C6167="Low", 1, IF(C6167="Medium", 2, IF(C6167="High", 3, "")))</f>
        <v>2</v>
      </c>
      <c r="AM6167">
        <f>IF(G6167="Low", 1, IF(G6167="Medium", 2, IF(G6167="High", 3, "")))</f>
        <v>1</v>
      </c>
      <c r="AN6167">
        <f t="shared" si="1165"/>
        <v>2</v>
      </c>
      <c r="AO6167">
        <f t="shared" si="1166"/>
        <v>2</v>
      </c>
      <c r="AP6167">
        <f t="shared" si="1167"/>
        <v>1</v>
      </c>
      <c r="AQ6167">
        <f>IF(H6167="Yes", 1, 0)</f>
        <v>1</v>
      </c>
      <c r="AR6167">
        <f>IF(D6167="Yes", 1, 0)</f>
        <v>1</v>
      </c>
      <c r="AS6167">
        <f t="shared" si="1168"/>
        <v>0</v>
      </c>
      <c r="AT6167">
        <f t="shared" si="1169"/>
        <v>0</v>
      </c>
      <c r="AU6167">
        <f t="shared" si="1170"/>
        <v>0</v>
      </c>
      <c r="AV6167">
        <f t="shared" si="1171"/>
        <v>0</v>
      </c>
      <c r="AX6167">
        <f t="shared" si="1172"/>
        <v>1</v>
      </c>
    </row>
    <row r="6168" spans="1:50" x14ac:dyDescent="0.3">
      <c r="A6168">
        <v>25</v>
      </c>
      <c r="B6168">
        <v>65</v>
      </c>
      <c r="C6168" t="s">
        <v>22</v>
      </c>
      <c r="D6168" t="s">
        <v>21</v>
      </c>
      <c r="E6168">
        <v>8</v>
      </c>
      <c r="F6168">
        <v>93</v>
      </c>
      <c r="G6168" t="s">
        <v>18</v>
      </c>
      <c r="H6168" t="s">
        <v>20</v>
      </c>
      <c r="I6168">
        <v>2</v>
      </c>
      <c r="J6168" t="s">
        <v>22</v>
      </c>
      <c r="K6168" t="s">
        <v>23</v>
      </c>
      <c r="L6168" t="s">
        <v>28</v>
      </c>
      <c r="M6168">
        <v>3</v>
      </c>
      <c r="N6168" t="s">
        <v>20</v>
      </c>
      <c r="O6168" t="s">
        <v>29</v>
      </c>
      <c r="P6168" t="s">
        <v>30</v>
      </c>
      <c r="Q6168" t="s">
        <v>31</v>
      </c>
      <c r="R6168">
        <v>66</v>
      </c>
      <c r="T6168">
        <f t="shared" si="1164"/>
        <v>3.1999557322253749E-2</v>
      </c>
      <c r="U6168">
        <f t="shared" si="1173"/>
        <v>67.360142590527474</v>
      </c>
      <c r="AD6168">
        <f>(E6168 -$Y$7)/$Y$8</f>
        <v>0.66139910137521774</v>
      </c>
      <c r="AE6168">
        <f t="shared" si="1162"/>
        <v>1</v>
      </c>
      <c r="AG6168">
        <f>(A6168 -$W$7)/$W$8</f>
        <v>0.83882346527122686</v>
      </c>
      <c r="AH6168">
        <f>(B6168 -$X$7)/$X$8</f>
        <v>-1.2971304802739094</v>
      </c>
      <c r="AI6168">
        <f>(F6168 -$Z$7)/$Z$8</f>
        <v>1.2452148807609216</v>
      </c>
      <c r="AJ6168">
        <f>(I6168 -$AA$7)/$AA$8</f>
        <v>0.41145108517868284</v>
      </c>
      <c r="AK6168">
        <f t="shared" si="1163"/>
        <v>3.141133078780467E-2</v>
      </c>
      <c r="AL6168">
        <f>IF(C6168="Low", 1, IF(C6168="Medium", 2, IF(C6168="High", 3, "")))</f>
        <v>2</v>
      </c>
      <c r="AM6168">
        <f>IF(G6168="Low", 1, IF(G6168="Medium", 2, IF(G6168="High", 3, "")))</f>
        <v>1</v>
      </c>
      <c r="AN6168">
        <f t="shared" si="1165"/>
        <v>2</v>
      </c>
      <c r="AO6168">
        <f t="shared" si="1166"/>
        <v>2</v>
      </c>
      <c r="AP6168">
        <f t="shared" si="1167"/>
        <v>0</v>
      </c>
      <c r="AQ6168">
        <f>IF(H6168="Yes", 1, 0)</f>
        <v>0</v>
      </c>
      <c r="AR6168">
        <f>IF(D6168="Yes", 1, 0)</f>
        <v>1</v>
      </c>
      <c r="AS6168">
        <f t="shared" si="1168"/>
        <v>1</v>
      </c>
      <c r="AT6168">
        <f t="shared" si="1169"/>
        <v>0</v>
      </c>
      <c r="AU6168">
        <f t="shared" si="1170"/>
        <v>0</v>
      </c>
      <c r="AV6168">
        <f t="shared" si="1171"/>
        <v>0</v>
      </c>
      <c r="AX6168">
        <f t="shared" si="1172"/>
        <v>1</v>
      </c>
    </row>
    <row r="6169" spans="1:50" x14ac:dyDescent="0.3">
      <c r="A6169">
        <v>12</v>
      </c>
      <c r="B6169">
        <v>90</v>
      </c>
      <c r="C6169" t="s">
        <v>22</v>
      </c>
      <c r="D6169" t="s">
        <v>21</v>
      </c>
      <c r="E6169">
        <v>7</v>
      </c>
      <c r="F6169">
        <v>61</v>
      </c>
      <c r="G6169" t="s">
        <v>22</v>
      </c>
      <c r="H6169" t="s">
        <v>21</v>
      </c>
      <c r="I6169">
        <v>2</v>
      </c>
      <c r="J6169" t="s">
        <v>19</v>
      </c>
      <c r="K6169" t="s">
        <v>34</v>
      </c>
      <c r="L6169" t="s">
        <v>24</v>
      </c>
      <c r="M6169">
        <v>2</v>
      </c>
      <c r="N6169" t="s">
        <v>20</v>
      </c>
      <c r="O6169" t="s">
        <v>25</v>
      </c>
      <c r="P6169" t="s">
        <v>26</v>
      </c>
      <c r="Q6169" t="s">
        <v>27</v>
      </c>
      <c r="R6169">
        <v>66</v>
      </c>
      <c r="T6169">
        <f t="shared" si="1164"/>
        <v>0.26151437896689772</v>
      </c>
      <c r="U6169">
        <f t="shared" si="1173"/>
        <v>68.252992279144664</v>
      </c>
      <c r="AD6169">
        <f>(E6169 -$Y$7)/$Y$8</f>
        <v>-1.9795577157294329E-2</v>
      </c>
      <c r="AE6169">
        <f t="shared" si="1162"/>
        <v>0</v>
      </c>
      <c r="AG6169">
        <f>(A6169 -$W$7)/$W$8</f>
        <v>-1.3314092672913058</v>
      </c>
      <c r="AH6169">
        <f>(B6169 -$X$7)/$X$8</f>
        <v>0.86800884507516429</v>
      </c>
      <c r="AI6169">
        <f>(F6169 -$Z$7)/$Z$8</f>
        <v>-0.97720881457925268</v>
      </c>
      <c r="AJ6169">
        <f>(I6169 -$AA$7)/$AA$8</f>
        <v>0.41145108517868284</v>
      </c>
      <c r="AK6169">
        <f t="shared" si="1163"/>
        <v>-0.93837681180577304</v>
      </c>
      <c r="AL6169">
        <f>IF(C6169="Low", 1, IF(C6169="Medium", 2, IF(C6169="High", 3, "")))</f>
        <v>2</v>
      </c>
      <c r="AM6169">
        <f>IF(G6169="Low", 1, IF(G6169="Medium", 2, IF(G6169="High", 3, "")))</f>
        <v>2</v>
      </c>
      <c r="AN6169">
        <f t="shared" si="1165"/>
        <v>3</v>
      </c>
      <c r="AO6169">
        <f t="shared" si="1166"/>
        <v>1</v>
      </c>
      <c r="AP6169">
        <f t="shared" si="1167"/>
        <v>1</v>
      </c>
      <c r="AQ6169">
        <f>IF(H6169="Yes", 1, 0)</f>
        <v>1</v>
      </c>
      <c r="AR6169">
        <f>IF(D6169="Yes", 1, 0)</f>
        <v>1</v>
      </c>
      <c r="AS6169">
        <f t="shared" si="1168"/>
        <v>1</v>
      </c>
      <c r="AT6169">
        <f t="shared" si="1169"/>
        <v>1</v>
      </c>
      <c r="AU6169">
        <f t="shared" si="1170"/>
        <v>0</v>
      </c>
      <c r="AV6169">
        <f t="shared" si="1171"/>
        <v>0</v>
      </c>
      <c r="AX6169">
        <f t="shared" si="1172"/>
        <v>1</v>
      </c>
    </row>
    <row r="6170" spans="1:50" x14ac:dyDescent="0.3">
      <c r="A6170">
        <v>11</v>
      </c>
      <c r="B6170">
        <v>94</v>
      </c>
      <c r="C6170" t="s">
        <v>18</v>
      </c>
      <c r="D6170" t="s">
        <v>21</v>
      </c>
      <c r="E6170">
        <v>8</v>
      </c>
      <c r="F6170">
        <v>94</v>
      </c>
      <c r="G6170" t="s">
        <v>22</v>
      </c>
      <c r="H6170" t="s">
        <v>21</v>
      </c>
      <c r="I6170">
        <v>2</v>
      </c>
      <c r="J6170" t="s">
        <v>22</v>
      </c>
      <c r="K6170" t="s">
        <v>23</v>
      </c>
      <c r="L6170" t="s">
        <v>24</v>
      </c>
      <c r="M6170">
        <v>2</v>
      </c>
      <c r="N6170" t="s">
        <v>20</v>
      </c>
      <c r="O6170" t="s">
        <v>29</v>
      </c>
      <c r="P6170" t="s">
        <v>26</v>
      </c>
      <c r="Q6170" t="s">
        <v>27</v>
      </c>
      <c r="R6170">
        <v>67</v>
      </c>
      <c r="T6170">
        <f t="shared" si="1164"/>
        <v>0.37158229180434826</v>
      </c>
      <c r="U6170">
        <f t="shared" si="1173"/>
        <v>68.681174219637455</v>
      </c>
      <c r="AD6170">
        <f>(E6170 -$Y$7)/$Y$8</f>
        <v>0.66139910137521774</v>
      </c>
      <c r="AE6170">
        <f t="shared" si="1162"/>
        <v>1</v>
      </c>
      <c r="AG6170">
        <f>(A6170 -$W$7)/$W$8</f>
        <v>-1.4983502467191929</v>
      </c>
      <c r="AH6170">
        <f>(B6170 -$X$7)/$X$8</f>
        <v>1.2144311371310161</v>
      </c>
      <c r="AI6170">
        <f>(F6170 -$Z$7)/$Z$8</f>
        <v>1.3146656212403021</v>
      </c>
      <c r="AJ6170">
        <f>(I6170 -$AA$7)/$AA$8</f>
        <v>0.41145108517868284</v>
      </c>
      <c r="AK6170">
        <f t="shared" si="1163"/>
        <v>-0.93837681180577304</v>
      </c>
      <c r="AL6170">
        <f>IF(C6170="Low", 1, IF(C6170="Medium", 2, IF(C6170="High", 3, "")))</f>
        <v>1</v>
      </c>
      <c r="AM6170">
        <f>IF(G6170="Low", 1, IF(G6170="Medium", 2, IF(G6170="High", 3, "")))</f>
        <v>2</v>
      </c>
      <c r="AN6170">
        <f t="shared" si="1165"/>
        <v>2</v>
      </c>
      <c r="AO6170">
        <f t="shared" si="1166"/>
        <v>2</v>
      </c>
      <c r="AP6170">
        <f t="shared" si="1167"/>
        <v>1</v>
      </c>
      <c r="AQ6170">
        <f>IF(H6170="Yes", 1, 0)</f>
        <v>1</v>
      </c>
      <c r="AR6170">
        <f>IF(D6170="Yes", 1, 0)</f>
        <v>1</v>
      </c>
      <c r="AS6170">
        <f t="shared" si="1168"/>
        <v>1</v>
      </c>
      <c r="AT6170">
        <f t="shared" si="1169"/>
        <v>1</v>
      </c>
      <c r="AU6170">
        <f t="shared" si="1170"/>
        <v>0</v>
      </c>
      <c r="AV6170">
        <f t="shared" si="1171"/>
        <v>0</v>
      </c>
      <c r="AX6170">
        <f t="shared" si="1172"/>
        <v>1</v>
      </c>
    </row>
    <row r="6171" spans="1:50" x14ac:dyDescent="0.3">
      <c r="A6171">
        <v>29</v>
      </c>
      <c r="B6171">
        <v>70</v>
      </c>
      <c r="C6171" t="s">
        <v>22</v>
      </c>
      <c r="D6171" t="s">
        <v>21</v>
      </c>
      <c r="E6171">
        <v>4</v>
      </c>
      <c r="F6171">
        <v>91</v>
      </c>
      <c r="G6171" t="s">
        <v>18</v>
      </c>
      <c r="H6171" t="s">
        <v>21</v>
      </c>
      <c r="I6171">
        <v>2</v>
      </c>
      <c r="J6171" t="s">
        <v>22</v>
      </c>
      <c r="K6171" t="s">
        <v>23</v>
      </c>
      <c r="L6171" t="s">
        <v>24</v>
      </c>
      <c r="M6171">
        <v>3</v>
      </c>
      <c r="N6171" t="s">
        <v>20</v>
      </c>
      <c r="O6171" t="s">
        <v>29</v>
      </c>
      <c r="P6171" t="s">
        <v>26</v>
      </c>
      <c r="Q6171" t="s">
        <v>27</v>
      </c>
      <c r="R6171">
        <v>69</v>
      </c>
      <c r="T6171">
        <f t="shared" si="1164"/>
        <v>0.4511560215692601</v>
      </c>
      <c r="U6171">
        <f t="shared" si="1173"/>
        <v>68.990728867714651</v>
      </c>
      <c r="AD6171">
        <f>(E6171 -$Y$7)/$Y$8</f>
        <v>-2.0633796127548307</v>
      </c>
      <c r="AE6171">
        <f t="shared" si="1162"/>
        <v>1</v>
      </c>
      <c r="AG6171">
        <f>(A6171 -$W$7)/$W$8</f>
        <v>1.5065873829827754</v>
      </c>
      <c r="AH6171">
        <f>(B6171 -$X$7)/$X$8</f>
        <v>-0.8641026152040947</v>
      </c>
      <c r="AI6171">
        <f>(F6171 -$Z$7)/$Z$8</f>
        <v>1.1063133998021608</v>
      </c>
      <c r="AJ6171">
        <f>(I6171 -$AA$7)/$AA$8</f>
        <v>0.41145108517868284</v>
      </c>
      <c r="AK6171">
        <f t="shared" si="1163"/>
        <v>3.141133078780467E-2</v>
      </c>
      <c r="AL6171">
        <f>IF(C6171="Low", 1, IF(C6171="Medium", 2, IF(C6171="High", 3, "")))</f>
        <v>2</v>
      </c>
      <c r="AM6171">
        <f>IF(G6171="Low", 1, IF(G6171="Medium", 2, IF(G6171="High", 3, "")))</f>
        <v>1</v>
      </c>
      <c r="AN6171">
        <f t="shared" si="1165"/>
        <v>2</v>
      </c>
      <c r="AO6171">
        <f t="shared" si="1166"/>
        <v>2</v>
      </c>
      <c r="AP6171">
        <f t="shared" si="1167"/>
        <v>1</v>
      </c>
      <c r="AQ6171">
        <f>IF(H6171="Yes", 1, 0)</f>
        <v>1</v>
      </c>
      <c r="AR6171">
        <f>IF(D6171="Yes", 1, 0)</f>
        <v>1</v>
      </c>
      <c r="AS6171">
        <f t="shared" si="1168"/>
        <v>1</v>
      </c>
      <c r="AT6171">
        <f t="shared" si="1169"/>
        <v>1</v>
      </c>
      <c r="AU6171">
        <f t="shared" si="1170"/>
        <v>0</v>
      </c>
      <c r="AV6171">
        <f t="shared" si="1171"/>
        <v>0</v>
      </c>
      <c r="AX6171">
        <f t="shared" si="1172"/>
        <v>1</v>
      </c>
    </row>
    <row r="6172" spans="1:50" x14ac:dyDescent="0.3">
      <c r="A6172">
        <v>16</v>
      </c>
      <c r="B6172">
        <v>76</v>
      </c>
      <c r="C6172" t="s">
        <v>18</v>
      </c>
      <c r="D6172" t="s">
        <v>20</v>
      </c>
      <c r="E6172">
        <v>6</v>
      </c>
      <c r="F6172">
        <v>87</v>
      </c>
      <c r="G6172" t="s">
        <v>22</v>
      </c>
      <c r="H6172" t="s">
        <v>21</v>
      </c>
      <c r="I6172">
        <v>3</v>
      </c>
      <c r="J6172" t="s">
        <v>22</v>
      </c>
      <c r="K6172" t="s">
        <v>34</v>
      </c>
      <c r="L6172" t="s">
        <v>32</v>
      </c>
      <c r="M6172">
        <v>4</v>
      </c>
      <c r="N6172" t="s">
        <v>20</v>
      </c>
      <c r="O6172" t="s">
        <v>29</v>
      </c>
      <c r="P6172" t="s">
        <v>26</v>
      </c>
      <c r="Q6172" t="s">
        <v>31</v>
      </c>
      <c r="R6172">
        <v>65</v>
      </c>
      <c r="T6172">
        <f t="shared" si="1164"/>
        <v>0.1054516500451748</v>
      </c>
      <c r="U6172">
        <f t="shared" si="1173"/>
        <v>67.645883082779775</v>
      </c>
      <c r="AD6172">
        <f>(E6172 -$Y$7)/$Y$8</f>
        <v>-0.70099025568980644</v>
      </c>
      <c r="AE6172">
        <f t="shared" si="1162"/>
        <v>0</v>
      </c>
      <c r="AG6172">
        <f>(A6172 -$W$7)/$W$8</f>
        <v>-0.66364534957975729</v>
      </c>
      <c r="AH6172">
        <f>(B6172 -$X$7)/$X$8</f>
        <v>-0.34446917712031699</v>
      </c>
      <c r="AI6172">
        <f>(F6172 -$Z$7)/$Z$8</f>
        <v>0.82851043788463896</v>
      </c>
      <c r="AJ6172">
        <f>(I6172 -$AA$7)/$AA$8</f>
        <v>1.2241438564120333</v>
      </c>
      <c r="AK6172">
        <f t="shared" si="1163"/>
        <v>1.0011994733813825</v>
      </c>
      <c r="AL6172">
        <f>IF(C6172="Low", 1, IF(C6172="Medium", 2, IF(C6172="High", 3, "")))</f>
        <v>1</v>
      </c>
      <c r="AM6172">
        <f>IF(G6172="Low", 1, IF(G6172="Medium", 2, IF(G6172="High", 3, "")))</f>
        <v>2</v>
      </c>
      <c r="AN6172">
        <f t="shared" si="1165"/>
        <v>2</v>
      </c>
      <c r="AO6172">
        <f t="shared" si="1166"/>
        <v>2</v>
      </c>
      <c r="AP6172">
        <f t="shared" si="1167"/>
        <v>0</v>
      </c>
      <c r="AQ6172">
        <f>IF(H6172="Yes", 1, 0)</f>
        <v>1</v>
      </c>
      <c r="AR6172">
        <f>IF(D6172="Yes", 1, 0)</f>
        <v>0</v>
      </c>
      <c r="AS6172">
        <f t="shared" si="1168"/>
        <v>1</v>
      </c>
      <c r="AT6172">
        <f t="shared" si="1169"/>
        <v>1</v>
      </c>
      <c r="AU6172">
        <f t="shared" si="1170"/>
        <v>0</v>
      </c>
      <c r="AV6172">
        <f t="shared" si="1171"/>
        <v>0</v>
      </c>
      <c r="AX6172">
        <f t="shared" si="1172"/>
        <v>1</v>
      </c>
    </row>
    <row r="6173" spans="1:50" x14ac:dyDescent="0.3">
      <c r="A6173">
        <v>27</v>
      </c>
      <c r="B6173">
        <v>80</v>
      </c>
      <c r="C6173" t="s">
        <v>18</v>
      </c>
      <c r="D6173" t="s">
        <v>21</v>
      </c>
      <c r="E6173">
        <v>7</v>
      </c>
      <c r="F6173">
        <v>84</v>
      </c>
      <c r="G6173" t="s">
        <v>18</v>
      </c>
      <c r="H6173" t="s">
        <v>21</v>
      </c>
      <c r="I6173">
        <v>4</v>
      </c>
      <c r="J6173" t="s">
        <v>22</v>
      </c>
      <c r="K6173" t="s">
        <v>23</v>
      </c>
      <c r="L6173" t="s">
        <v>24</v>
      </c>
      <c r="M6173">
        <v>3</v>
      </c>
      <c r="N6173" t="s">
        <v>20</v>
      </c>
      <c r="O6173" t="s">
        <v>29</v>
      </c>
      <c r="P6173" t="s">
        <v>30</v>
      </c>
      <c r="Q6173" t="s">
        <v>27</v>
      </c>
      <c r="R6173">
        <v>68</v>
      </c>
      <c r="T6173">
        <f t="shared" si="1164"/>
        <v>0.48911170507702284</v>
      </c>
      <c r="U6173">
        <f t="shared" si="1173"/>
        <v>69.138382600742972</v>
      </c>
      <c r="AD6173">
        <f>(E6173 -$Y$7)/$Y$8</f>
        <v>-1.9795577157294329E-2</v>
      </c>
      <c r="AE6173">
        <f t="shared" si="1162"/>
        <v>1</v>
      </c>
      <c r="AG6173">
        <f>(A6173 -$W$7)/$W$8</f>
        <v>1.1727054241270012</v>
      </c>
      <c r="AH6173">
        <f>(B6173 -$X$7)/$X$8</f>
        <v>1.9531149355348125E-3</v>
      </c>
      <c r="AI6173">
        <f>(F6173 -$Z$7)/$Z$8</f>
        <v>0.6201582164464976</v>
      </c>
      <c r="AJ6173">
        <f>(I6173 -$AA$7)/$AA$8</f>
        <v>2.0368366276453838</v>
      </c>
      <c r="AK6173">
        <f t="shared" si="1163"/>
        <v>3.141133078780467E-2</v>
      </c>
      <c r="AL6173">
        <f>IF(C6173="Low", 1, IF(C6173="Medium", 2, IF(C6173="High", 3, "")))</f>
        <v>1</v>
      </c>
      <c r="AM6173">
        <f>IF(G6173="Low", 1, IF(G6173="Medium", 2, IF(G6173="High", 3, "")))</f>
        <v>1</v>
      </c>
      <c r="AN6173">
        <f t="shared" si="1165"/>
        <v>2</v>
      </c>
      <c r="AO6173">
        <f t="shared" si="1166"/>
        <v>2</v>
      </c>
      <c r="AP6173">
        <f t="shared" si="1167"/>
        <v>1</v>
      </c>
      <c r="AQ6173">
        <f>IF(H6173="Yes", 1, 0)</f>
        <v>1</v>
      </c>
      <c r="AR6173">
        <f>IF(D6173="Yes", 1, 0)</f>
        <v>1</v>
      </c>
      <c r="AS6173">
        <f t="shared" si="1168"/>
        <v>1</v>
      </c>
      <c r="AT6173">
        <f t="shared" si="1169"/>
        <v>0</v>
      </c>
      <c r="AU6173">
        <f t="shared" si="1170"/>
        <v>0</v>
      </c>
      <c r="AV6173">
        <f t="shared" si="1171"/>
        <v>0</v>
      </c>
      <c r="AX6173">
        <f t="shared" si="1172"/>
        <v>1</v>
      </c>
    </row>
    <row r="6174" spans="1:50" x14ac:dyDescent="0.3">
      <c r="A6174">
        <v>19</v>
      </c>
      <c r="B6174">
        <v>81</v>
      </c>
      <c r="C6174" t="s">
        <v>18</v>
      </c>
      <c r="D6174" t="s">
        <v>20</v>
      </c>
      <c r="E6174">
        <v>8</v>
      </c>
      <c r="F6174">
        <v>90</v>
      </c>
      <c r="G6174" t="s">
        <v>22</v>
      </c>
      <c r="H6174" t="s">
        <v>21</v>
      </c>
      <c r="I6174">
        <v>2</v>
      </c>
      <c r="J6174" t="s">
        <v>22</v>
      </c>
      <c r="K6174" t="s">
        <v>34</v>
      </c>
      <c r="L6174" t="s">
        <v>32</v>
      </c>
      <c r="M6174">
        <v>3</v>
      </c>
      <c r="N6174" t="s">
        <v>20</v>
      </c>
      <c r="O6174" t="s">
        <v>25</v>
      </c>
      <c r="P6174" t="s">
        <v>26</v>
      </c>
      <c r="Q6174" t="s">
        <v>31</v>
      </c>
      <c r="R6174">
        <v>67</v>
      </c>
      <c r="T6174">
        <f t="shared" si="1164"/>
        <v>0.19057196154623801</v>
      </c>
      <c r="U6174">
        <f t="shared" si="1173"/>
        <v>67.977014828756481</v>
      </c>
      <c r="AD6174">
        <f>(E6174 -$Y$7)/$Y$8</f>
        <v>0.66139910137521774</v>
      </c>
      <c r="AE6174">
        <f t="shared" si="1162"/>
        <v>0</v>
      </c>
      <c r="AG6174">
        <f>(A6174 -$W$7)/$W$8</f>
        <v>-0.16282241129609587</v>
      </c>
      <c r="AH6174">
        <f>(B6174 -$X$7)/$X$8</f>
        <v>8.8558687949497769E-2</v>
      </c>
      <c r="AI6174">
        <f>(F6174 -$Z$7)/$Z$8</f>
        <v>1.0368626593227803</v>
      </c>
      <c r="AJ6174">
        <f>(I6174 -$AA$7)/$AA$8</f>
        <v>0.41145108517868284</v>
      </c>
      <c r="AK6174">
        <f t="shared" si="1163"/>
        <v>3.141133078780467E-2</v>
      </c>
      <c r="AL6174">
        <f>IF(C6174="Low", 1, IF(C6174="Medium", 2, IF(C6174="High", 3, "")))</f>
        <v>1</v>
      </c>
      <c r="AM6174">
        <f>IF(G6174="Low", 1, IF(G6174="Medium", 2, IF(G6174="High", 3, "")))</f>
        <v>2</v>
      </c>
      <c r="AN6174">
        <f t="shared" si="1165"/>
        <v>2</v>
      </c>
      <c r="AO6174">
        <f t="shared" si="1166"/>
        <v>1</v>
      </c>
      <c r="AP6174">
        <f t="shared" si="1167"/>
        <v>0</v>
      </c>
      <c r="AQ6174">
        <f>IF(H6174="Yes", 1, 0)</f>
        <v>1</v>
      </c>
      <c r="AR6174">
        <f>IF(D6174="Yes", 1, 0)</f>
        <v>0</v>
      </c>
      <c r="AS6174">
        <f t="shared" si="1168"/>
        <v>1</v>
      </c>
      <c r="AT6174">
        <f t="shared" si="1169"/>
        <v>1</v>
      </c>
      <c r="AU6174">
        <f t="shared" si="1170"/>
        <v>0</v>
      </c>
      <c r="AV6174">
        <f t="shared" si="1171"/>
        <v>0</v>
      </c>
      <c r="AX6174">
        <f t="shared" si="1172"/>
        <v>1</v>
      </c>
    </row>
    <row r="6175" spans="1:50" x14ac:dyDescent="0.3">
      <c r="A6175">
        <v>19</v>
      </c>
      <c r="B6175">
        <v>86</v>
      </c>
      <c r="C6175" t="s">
        <v>22</v>
      </c>
      <c r="D6175" t="s">
        <v>21</v>
      </c>
      <c r="E6175">
        <v>9</v>
      </c>
      <c r="F6175">
        <v>93</v>
      </c>
      <c r="G6175" t="s">
        <v>18</v>
      </c>
      <c r="H6175" t="s">
        <v>21</v>
      </c>
      <c r="I6175">
        <v>1</v>
      </c>
      <c r="J6175" t="s">
        <v>19</v>
      </c>
      <c r="K6175" t="s">
        <v>23</v>
      </c>
      <c r="L6175" t="s">
        <v>24</v>
      </c>
      <c r="M6175">
        <v>3</v>
      </c>
      <c r="N6175" t="s">
        <v>20</v>
      </c>
      <c r="O6175" t="s">
        <v>29</v>
      </c>
      <c r="P6175" t="s">
        <v>26</v>
      </c>
      <c r="Q6175" t="s">
        <v>27</v>
      </c>
      <c r="R6175">
        <v>69</v>
      </c>
      <c r="T6175">
        <f t="shared" si="1164"/>
        <v>0.49529911425282808</v>
      </c>
      <c r="U6175">
        <f t="shared" si="1173"/>
        <v>69.162452620780797</v>
      </c>
      <c r="AD6175">
        <f>(E6175 -$Y$7)/$Y$8</f>
        <v>1.3425937799077299</v>
      </c>
      <c r="AE6175">
        <f t="shared" si="1162"/>
        <v>1</v>
      </c>
      <c r="AG6175">
        <f>(A6175 -$W$7)/$W$8</f>
        <v>-0.16282241129609587</v>
      </c>
      <c r="AH6175">
        <f>(B6175 -$X$7)/$X$8</f>
        <v>0.52158655301931256</v>
      </c>
      <c r="AI6175">
        <f>(F6175 -$Z$7)/$Z$8</f>
        <v>1.2452148807609216</v>
      </c>
      <c r="AJ6175">
        <f>(I6175 -$AA$7)/$AA$8</f>
        <v>-0.40124168605466753</v>
      </c>
      <c r="AK6175">
        <f t="shared" si="1163"/>
        <v>3.141133078780467E-2</v>
      </c>
      <c r="AL6175">
        <f>IF(C6175="Low", 1, IF(C6175="Medium", 2, IF(C6175="High", 3, "")))</f>
        <v>2</v>
      </c>
      <c r="AM6175">
        <f>IF(G6175="Low", 1, IF(G6175="Medium", 2, IF(G6175="High", 3, "")))</f>
        <v>1</v>
      </c>
      <c r="AN6175">
        <f t="shared" si="1165"/>
        <v>3</v>
      </c>
      <c r="AO6175">
        <f t="shared" si="1166"/>
        <v>2</v>
      </c>
      <c r="AP6175">
        <f t="shared" si="1167"/>
        <v>1</v>
      </c>
      <c r="AQ6175">
        <f>IF(H6175="Yes", 1, 0)</f>
        <v>1</v>
      </c>
      <c r="AR6175">
        <f>IF(D6175="Yes", 1, 0)</f>
        <v>1</v>
      </c>
      <c r="AS6175">
        <f t="shared" si="1168"/>
        <v>1</v>
      </c>
      <c r="AT6175">
        <f t="shared" si="1169"/>
        <v>1</v>
      </c>
      <c r="AU6175">
        <f t="shared" si="1170"/>
        <v>0</v>
      </c>
      <c r="AV6175">
        <f t="shared" si="1171"/>
        <v>0</v>
      </c>
      <c r="AX6175">
        <f t="shared" si="1172"/>
        <v>1</v>
      </c>
    </row>
    <row r="6176" spans="1:50" x14ac:dyDescent="0.3">
      <c r="A6176">
        <v>23</v>
      </c>
      <c r="B6176">
        <v>62</v>
      </c>
      <c r="C6176" t="s">
        <v>22</v>
      </c>
      <c r="D6176" t="s">
        <v>20</v>
      </c>
      <c r="E6176">
        <v>8</v>
      </c>
      <c r="F6176">
        <v>91</v>
      </c>
      <c r="G6176" t="s">
        <v>19</v>
      </c>
      <c r="H6176" t="s">
        <v>20</v>
      </c>
      <c r="I6176">
        <v>3</v>
      </c>
      <c r="J6176" t="s">
        <v>18</v>
      </c>
      <c r="K6176" t="s">
        <v>23</v>
      </c>
      <c r="L6176" t="s">
        <v>32</v>
      </c>
      <c r="M6176">
        <v>3</v>
      </c>
      <c r="N6176" t="s">
        <v>20</v>
      </c>
      <c r="O6176" t="s">
        <v>25</v>
      </c>
      <c r="P6176" t="s">
        <v>30</v>
      </c>
      <c r="Q6176" t="s">
        <v>27</v>
      </c>
      <c r="R6176">
        <v>64</v>
      </c>
      <c r="T6176">
        <f t="shared" si="1164"/>
        <v>-7.8989302407275599E-2</v>
      </c>
      <c r="U6176">
        <f t="shared" si="1173"/>
        <v>66.928378018028894</v>
      </c>
      <c r="AD6176">
        <f>(E6176 -$Y$7)/$Y$8</f>
        <v>0.66139910137521774</v>
      </c>
      <c r="AE6176">
        <f t="shared" si="1162"/>
        <v>1</v>
      </c>
      <c r="AG6176">
        <f>(A6176 -$W$7)/$W$8</f>
        <v>0.50494150641545266</v>
      </c>
      <c r="AH6176">
        <f>(B6176 -$X$7)/$X$8</f>
        <v>-1.5569471993157984</v>
      </c>
      <c r="AI6176">
        <f>(F6176 -$Z$7)/$Z$8</f>
        <v>1.1063133998021608</v>
      </c>
      <c r="AJ6176">
        <f>(I6176 -$AA$7)/$AA$8</f>
        <v>1.2241438564120333</v>
      </c>
      <c r="AK6176">
        <f t="shared" si="1163"/>
        <v>3.141133078780467E-2</v>
      </c>
      <c r="AL6176">
        <f>IF(C6176="Low", 1, IF(C6176="Medium", 2, IF(C6176="High", 3, "")))</f>
        <v>2</v>
      </c>
      <c r="AM6176">
        <f>IF(G6176="Low", 1, IF(G6176="Medium", 2, IF(G6176="High", 3, "")))</f>
        <v>3</v>
      </c>
      <c r="AN6176">
        <f t="shared" si="1165"/>
        <v>1</v>
      </c>
      <c r="AO6176">
        <f t="shared" si="1166"/>
        <v>1</v>
      </c>
      <c r="AP6176">
        <f t="shared" si="1167"/>
        <v>0</v>
      </c>
      <c r="AQ6176">
        <f>IF(H6176="Yes", 1, 0)</f>
        <v>0</v>
      </c>
      <c r="AR6176">
        <f>IF(D6176="Yes", 1, 0)</f>
        <v>0</v>
      </c>
      <c r="AS6176">
        <f t="shared" si="1168"/>
        <v>1</v>
      </c>
      <c r="AT6176">
        <f t="shared" si="1169"/>
        <v>0</v>
      </c>
      <c r="AU6176">
        <f t="shared" si="1170"/>
        <v>0</v>
      </c>
      <c r="AV6176">
        <f t="shared" si="1171"/>
        <v>0</v>
      </c>
      <c r="AX6176">
        <f t="shared" si="1172"/>
        <v>1</v>
      </c>
    </row>
    <row r="6177" spans="1:50" x14ac:dyDescent="0.3">
      <c r="A6177">
        <v>15</v>
      </c>
      <c r="B6177">
        <v>89</v>
      </c>
      <c r="C6177" t="s">
        <v>22</v>
      </c>
      <c r="D6177" t="s">
        <v>20</v>
      </c>
      <c r="E6177">
        <v>6</v>
      </c>
      <c r="F6177">
        <v>56</v>
      </c>
      <c r="G6177" t="s">
        <v>18</v>
      </c>
      <c r="H6177" t="s">
        <v>21</v>
      </c>
      <c r="I6177">
        <v>2</v>
      </c>
      <c r="J6177" t="s">
        <v>22</v>
      </c>
      <c r="K6177" t="s">
        <v>23</v>
      </c>
      <c r="L6177" t="s">
        <v>24</v>
      </c>
      <c r="M6177">
        <v>4</v>
      </c>
      <c r="N6177" t="s">
        <v>20</v>
      </c>
      <c r="O6177" t="s">
        <v>29</v>
      </c>
      <c r="P6177" t="s">
        <v>26</v>
      </c>
      <c r="Q6177" t="s">
        <v>27</v>
      </c>
      <c r="R6177">
        <v>67</v>
      </c>
      <c r="T6177">
        <f t="shared" si="1164"/>
        <v>0.24651364010092147</v>
      </c>
      <c r="U6177">
        <f t="shared" si="1173"/>
        <v>68.194636984573521</v>
      </c>
      <c r="AD6177">
        <f>(E6177 -$Y$7)/$Y$8</f>
        <v>-0.70099025568980644</v>
      </c>
      <c r="AE6177">
        <f t="shared" si="1162"/>
        <v>1</v>
      </c>
      <c r="AG6177">
        <f>(A6177 -$W$7)/$W$8</f>
        <v>-0.8305863290076444</v>
      </c>
      <c r="AH6177">
        <f>(B6177 -$X$7)/$X$8</f>
        <v>0.78140327206120141</v>
      </c>
      <c r="AI6177">
        <f>(F6177 -$Z$7)/$Z$8</f>
        <v>-1.324462516976155</v>
      </c>
      <c r="AJ6177">
        <f>(I6177 -$AA$7)/$AA$8</f>
        <v>0.41145108517868284</v>
      </c>
      <c r="AK6177">
        <f t="shared" si="1163"/>
        <v>1.0011994733813825</v>
      </c>
      <c r="AL6177">
        <f>IF(C6177="Low", 1, IF(C6177="Medium", 2, IF(C6177="High", 3, "")))</f>
        <v>2</v>
      </c>
      <c r="AM6177">
        <f>IF(G6177="Low", 1, IF(G6177="Medium", 2, IF(G6177="High", 3, "")))</f>
        <v>1</v>
      </c>
      <c r="AN6177">
        <f t="shared" si="1165"/>
        <v>2</v>
      </c>
      <c r="AO6177">
        <f t="shared" si="1166"/>
        <v>2</v>
      </c>
      <c r="AP6177">
        <f t="shared" si="1167"/>
        <v>1</v>
      </c>
      <c r="AQ6177">
        <f>IF(H6177="Yes", 1, 0)</f>
        <v>1</v>
      </c>
      <c r="AR6177">
        <f>IF(D6177="Yes", 1, 0)</f>
        <v>0</v>
      </c>
      <c r="AS6177">
        <f t="shared" si="1168"/>
        <v>1</v>
      </c>
      <c r="AT6177">
        <f t="shared" si="1169"/>
        <v>1</v>
      </c>
      <c r="AU6177">
        <f t="shared" si="1170"/>
        <v>0</v>
      </c>
      <c r="AV6177">
        <f t="shared" si="1171"/>
        <v>0</v>
      </c>
      <c r="AX6177">
        <f t="shared" si="1172"/>
        <v>1</v>
      </c>
    </row>
    <row r="6178" spans="1:50" x14ac:dyDescent="0.3">
      <c r="A6178">
        <v>21</v>
      </c>
      <c r="B6178">
        <v>62</v>
      </c>
      <c r="C6178" t="s">
        <v>19</v>
      </c>
      <c r="D6178" t="s">
        <v>20</v>
      </c>
      <c r="E6178">
        <v>6</v>
      </c>
      <c r="F6178">
        <v>86</v>
      </c>
      <c r="G6178" t="s">
        <v>22</v>
      </c>
      <c r="H6178" t="s">
        <v>21</v>
      </c>
      <c r="I6178">
        <v>2</v>
      </c>
      <c r="J6178" t="s">
        <v>19</v>
      </c>
      <c r="K6178" t="s">
        <v>34</v>
      </c>
      <c r="L6178" t="s">
        <v>24</v>
      </c>
      <c r="M6178">
        <v>4</v>
      </c>
      <c r="N6178" t="s">
        <v>20</v>
      </c>
      <c r="O6178" t="s">
        <v>25</v>
      </c>
      <c r="P6178" t="s">
        <v>26</v>
      </c>
      <c r="Q6178" t="s">
        <v>31</v>
      </c>
      <c r="R6178">
        <v>67</v>
      </c>
      <c r="T6178">
        <f t="shared" si="1164"/>
        <v>0.18071558593024833</v>
      </c>
      <c r="U6178">
        <f t="shared" si="1173"/>
        <v>67.938671937275359</v>
      </c>
      <c r="AD6178">
        <f>(E6178 -$Y$7)/$Y$8</f>
        <v>-0.70099025568980644</v>
      </c>
      <c r="AE6178">
        <f t="shared" si="1162"/>
        <v>0</v>
      </c>
      <c r="AG6178">
        <f>(A6178 -$W$7)/$W$8</f>
        <v>0.17105954755967837</v>
      </c>
      <c r="AH6178">
        <f>(B6178 -$X$7)/$X$8</f>
        <v>-1.5569471993157984</v>
      </c>
      <c r="AI6178">
        <f>(F6178 -$Z$7)/$Z$8</f>
        <v>0.75905969740525847</v>
      </c>
      <c r="AJ6178">
        <f>(I6178 -$AA$7)/$AA$8</f>
        <v>0.41145108517868284</v>
      </c>
      <c r="AK6178">
        <f t="shared" si="1163"/>
        <v>1.0011994733813825</v>
      </c>
      <c r="AL6178">
        <f>IF(C6178="Low", 1, IF(C6178="Medium", 2, IF(C6178="High", 3, "")))</f>
        <v>3</v>
      </c>
      <c r="AM6178">
        <f>IF(G6178="Low", 1, IF(G6178="Medium", 2, IF(G6178="High", 3, "")))</f>
        <v>2</v>
      </c>
      <c r="AN6178">
        <f t="shared" si="1165"/>
        <v>3</v>
      </c>
      <c r="AO6178">
        <f t="shared" si="1166"/>
        <v>1</v>
      </c>
      <c r="AP6178">
        <f t="shared" si="1167"/>
        <v>1</v>
      </c>
      <c r="AQ6178">
        <f>IF(H6178="Yes", 1, 0)</f>
        <v>1</v>
      </c>
      <c r="AR6178">
        <f>IF(D6178="Yes", 1, 0)</f>
        <v>0</v>
      </c>
      <c r="AS6178">
        <f t="shared" si="1168"/>
        <v>1</v>
      </c>
      <c r="AT6178">
        <f t="shared" si="1169"/>
        <v>1</v>
      </c>
      <c r="AU6178">
        <f t="shared" si="1170"/>
        <v>0</v>
      </c>
      <c r="AV6178">
        <f t="shared" si="1171"/>
        <v>0</v>
      </c>
      <c r="AX6178">
        <f t="shared" si="1172"/>
        <v>1</v>
      </c>
    </row>
    <row r="6179" spans="1:50" x14ac:dyDescent="0.3">
      <c r="A6179">
        <v>18</v>
      </c>
      <c r="B6179">
        <v>79</v>
      </c>
      <c r="C6179" t="s">
        <v>22</v>
      </c>
      <c r="D6179" t="s">
        <v>20</v>
      </c>
      <c r="E6179">
        <v>9</v>
      </c>
      <c r="F6179">
        <v>92</v>
      </c>
      <c r="G6179" t="s">
        <v>18</v>
      </c>
      <c r="H6179" t="s">
        <v>21</v>
      </c>
      <c r="I6179">
        <v>1</v>
      </c>
      <c r="J6179" t="s">
        <v>22</v>
      </c>
      <c r="K6179" t="s">
        <v>34</v>
      </c>
      <c r="L6179" t="s">
        <v>32</v>
      </c>
      <c r="M6179">
        <v>3</v>
      </c>
      <c r="N6179" t="s">
        <v>20</v>
      </c>
      <c r="O6179" t="s">
        <v>29</v>
      </c>
      <c r="P6179" t="s">
        <v>26</v>
      </c>
      <c r="Q6179" t="s">
        <v>27</v>
      </c>
      <c r="R6179">
        <v>67</v>
      </c>
      <c r="T6179">
        <f t="shared" si="1164"/>
        <v>0.1733161831632441</v>
      </c>
      <c r="U6179">
        <f t="shared" si="1173"/>
        <v>67.909887066611518</v>
      </c>
      <c r="AD6179">
        <f>(E6179 -$Y$7)/$Y$8</f>
        <v>1.3425937799077299</v>
      </c>
      <c r="AE6179">
        <f t="shared" si="1162"/>
        <v>0</v>
      </c>
      <c r="AG6179">
        <f>(A6179 -$W$7)/$W$8</f>
        <v>-0.32976339072398297</v>
      </c>
      <c r="AH6179">
        <f>(B6179 -$X$7)/$X$8</f>
        <v>-8.4652458078428139E-2</v>
      </c>
      <c r="AI6179">
        <f>(F6179 -$Z$7)/$Z$8</f>
        <v>1.1757641402815411</v>
      </c>
      <c r="AJ6179">
        <f>(I6179 -$AA$7)/$AA$8</f>
        <v>-0.40124168605466753</v>
      </c>
      <c r="AK6179">
        <f t="shared" si="1163"/>
        <v>3.141133078780467E-2</v>
      </c>
      <c r="AL6179">
        <f>IF(C6179="Low", 1, IF(C6179="Medium", 2, IF(C6179="High", 3, "")))</f>
        <v>2</v>
      </c>
      <c r="AM6179">
        <f>IF(G6179="Low", 1, IF(G6179="Medium", 2, IF(G6179="High", 3, "")))</f>
        <v>1</v>
      </c>
      <c r="AN6179">
        <f t="shared" si="1165"/>
        <v>2</v>
      </c>
      <c r="AO6179">
        <f t="shared" si="1166"/>
        <v>2</v>
      </c>
      <c r="AP6179">
        <f t="shared" si="1167"/>
        <v>0</v>
      </c>
      <c r="AQ6179">
        <f>IF(H6179="Yes", 1, 0)</f>
        <v>1</v>
      </c>
      <c r="AR6179">
        <f>IF(D6179="Yes", 1, 0)</f>
        <v>0</v>
      </c>
      <c r="AS6179">
        <f t="shared" si="1168"/>
        <v>1</v>
      </c>
      <c r="AT6179">
        <f t="shared" si="1169"/>
        <v>1</v>
      </c>
      <c r="AU6179">
        <f t="shared" si="1170"/>
        <v>0</v>
      </c>
      <c r="AV6179">
        <f t="shared" si="1171"/>
        <v>0</v>
      </c>
      <c r="AX6179">
        <f t="shared" si="1172"/>
        <v>1</v>
      </c>
    </row>
    <row r="6180" spans="1:50" x14ac:dyDescent="0.3">
      <c r="A6180">
        <v>12</v>
      </c>
      <c r="B6180">
        <v>93</v>
      </c>
      <c r="C6180" t="s">
        <v>22</v>
      </c>
      <c r="D6180" t="s">
        <v>20</v>
      </c>
      <c r="E6180">
        <v>6</v>
      </c>
      <c r="F6180">
        <v>59</v>
      </c>
      <c r="G6180" t="s">
        <v>22</v>
      </c>
      <c r="H6180" t="s">
        <v>21</v>
      </c>
      <c r="I6180">
        <v>2</v>
      </c>
      <c r="J6180" t="s">
        <v>22</v>
      </c>
      <c r="K6180" t="s">
        <v>34</v>
      </c>
      <c r="L6180" t="s">
        <v>24</v>
      </c>
      <c r="M6180">
        <v>3</v>
      </c>
      <c r="N6180" t="s">
        <v>20</v>
      </c>
      <c r="O6180" t="s">
        <v>25</v>
      </c>
      <c r="P6180" t="s">
        <v>30</v>
      </c>
      <c r="Q6180" t="s">
        <v>31</v>
      </c>
      <c r="R6180">
        <v>67</v>
      </c>
      <c r="T6180">
        <f t="shared" si="1164"/>
        <v>0.17636470589299216</v>
      </c>
      <c r="U6180">
        <f t="shared" si="1173"/>
        <v>67.921746311912088</v>
      </c>
      <c r="AD6180">
        <f>(E6180 -$Y$7)/$Y$8</f>
        <v>-0.70099025568980644</v>
      </c>
      <c r="AE6180">
        <f t="shared" si="1162"/>
        <v>0</v>
      </c>
      <c r="AG6180">
        <f>(A6180 -$W$7)/$W$8</f>
        <v>-1.3314092672913058</v>
      </c>
      <c r="AH6180">
        <f>(B6180 -$X$7)/$X$8</f>
        <v>1.1278255641170531</v>
      </c>
      <c r="AI6180">
        <f>(F6180 -$Z$7)/$Z$8</f>
        <v>-1.1161102955380136</v>
      </c>
      <c r="AJ6180">
        <f>(I6180 -$AA$7)/$AA$8</f>
        <v>0.41145108517868284</v>
      </c>
      <c r="AK6180">
        <f t="shared" si="1163"/>
        <v>3.141133078780467E-2</v>
      </c>
      <c r="AL6180">
        <f>IF(C6180="Low", 1, IF(C6180="Medium", 2, IF(C6180="High", 3, "")))</f>
        <v>2</v>
      </c>
      <c r="AM6180">
        <f>IF(G6180="Low", 1, IF(G6180="Medium", 2, IF(G6180="High", 3, "")))</f>
        <v>2</v>
      </c>
      <c r="AN6180">
        <f t="shared" si="1165"/>
        <v>2</v>
      </c>
      <c r="AO6180">
        <f t="shared" si="1166"/>
        <v>1</v>
      </c>
      <c r="AP6180">
        <f t="shared" si="1167"/>
        <v>1</v>
      </c>
      <c r="AQ6180">
        <f>IF(H6180="Yes", 1, 0)</f>
        <v>1</v>
      </c>
      <c r="AR6180">
        <f>IF(D6180="Yes", 1, 0)</f>
        <v>0</v>
      </c>
      <c r="AS6180">
        <f t="shared" si="1168"/>
        <v>1</v>
      </c>
      <c r="AT6180">
        <f t="shared" si="1169"/>
        <v>0</v>
      </c>
      <c r="AU6180">
        <f t="shared" si="1170"/>
        <v>0</v>
      </c>
      <c r="AV6180">
        <f t="shared" si="1171"/>
        <v>0</v>
      </c>
      <c r="AX6180">
        <f t="shared" si="1172"/>
        <v>1</v>
      </c>
    </row>
    <row r="6181" spans="1:50" x14ac:dyDescent="0.3">
      <c r="A6181">
        <v>22</v>
      </c>
      <c r="B6181">
        <v>78</v>
      </c>
      <c r="C6181" t="s">
        <v>22</v>
      </c>
      <c r="D6181" t="s">
        <v>21</v>
      </c>
      <c r="E6181">
        <v>5</v>
      </c>
      <c r="F6181">
        <v>61</v>
      </c>
      <c r="G6181" t="s">
        <v>18</v>
      </c>
      <c r="H6181" t="s">
        <v>21</v>
      </c>
      <c r="I6181">
        <v>2</v>
      </c>
      <c r="J6181" t="s">
        <v>22</v>
      </c>
      <c r="K6181" t="s">
        <v>23</v>
      </c>
      <c r="L6181" t="s">
        <v>32</v>
      </c>
      <c r="M6181">
        <v>4</v>
      </c>
      <c r="N6181" t="s">
        <v>20</v>
      </c>
      <c r="O6181" t="s">
        <v>29</v>
      </c>
      <c r="P6181" t="s">
        <v>26</v>
      </c>
      <c r="Q6181" t="s">
        <v>27</v>
      </c>
      <c r="R6181">
        <v>68</v>
      </c>
      <c r="T6181">
        <f t="shared" si="1164"/>
        <v>0.2140875892621234</v>
      </c>
      <c r="U6181">
        <f t="shared" si="1173"/>
        <v>68.068494414838611</v>
      </c>
      <c r="AD6181">
        <f>(E6181 -$Y$7)/$Y$8</f>
        <v>-1.3821849342223185</v>
      </c>
      <c r="AE6181">
        <f t="shared" si="1162"/>
        <v>1</v>
      </c>
      <c r="AG6181">
        <f>(A6181 -$W$7)/$W$8</f>
        <v>0.3380005269875655</v>
      </c>
      <c r="AH6181">
        <f>(B6181 -$X$7)/$X$8</f>
        <v>-0.1712580310923911</v>
      </c>
      <c r="AI6181">
        <f>(F6181 -$Z$7)/$Z$8</f>
        <v>-0.97720881457925268</v>
      </c>
      <c r="AJ6181">
        <f>(I6181 -$AA$7)/$AA$8</f>
        <v>0.41145108517868284</v>
      </c>
      <c r="AK6181">
        <f t="shared" si="1163"/>
        <v>1.0011994733813825</v>
      </c>
      <c r="AL6181">
        <f>IF(C6181="Low", 1, IF(C6181="Medium", 2, IF(C6181="High", 3, "")))</f>
        <v>2</v>
      </c>
      <c r="AM6181">
        <f>IF(G6181="Low", 1, IF(G6181="Medium", 2, IF(G6181="High", 3, "")))</f>
        <v>1</v>
      </c>
      <c r="AN6181">
        <f t="shared" si="1165"/>
        <v>2</v>
      </c>
      <c r="AO6181">
        <f t="shared" si="1166"/>
        <v>2</v>
      </c>
      <c r="AP6181">
        <f t="shared" si="1167"/>
        <v>0</v>
      </c>
      <c r="AQ6181">
        <f>IF(H6181="Yes", 1, 0)</f>
        <v>1</v>
      </c>
      <c r="AR6181">
        <f>IF(D6181="Yes", 1, 0)</f>
        <v>1</v>
      </c>
      <c r="AS6181">
        <f t="shared" si="1168"/>
        <v>1</v>
      </c>
      <c r="AT6181">
        <f t="shared" si="1169"/>
        <v>1</v>
      </c>
      <c r="AU6181">
        <f t="shared" si="1170"/>
        <v>0</v>
      </c>
      <c r="AV6181">
        <f t="shared" si="1171"/>
        <v>0</v>
      </c>
      <c r="AX6181">
        <f t="shared" si="1172"/>
        <v>1</v>
      </c>
    </row>
    <row r="6182" spans="1:50" x14ac:dyDescent="0.3">
      <c r="A6182">
        <v>18</v>
      </c>
      <c r="B6182">
        <v>66</v>
      </c>
      <c r="C6182" t="s">
        <v>22</v>
      </c>
      <c r="D6182" t="s">
        <v>21</v>
      </c>
      <c r="E6182">
        <v>7</v>
      </c>
      <c r="F6182">
        <v>89</v>
      </c>
      <c r="G6182" t="s">
        <v>19</v>
      </c>
      <c r="H6182" t="s">
        <v>21</v>
      </c>
      <c r="I6182">
        <v>4</v>
      </c>
      <c r="J6182" t="s">
        <v>22</v>
      </c>
      <c r="K6182" t="s">
        <v>23</v>
      </c>
      <c r="L6182" t="s">
        <v>24</v>
      </c>
      <c r="M6182">
        <v>3</v>
      </c>
      <c r="N6182" t="s">
        <v>21</v>
      </c>
      <c r="O6182" t="s">
        <v>25</v>
      </c>
      <c r="P6182" t="s">
        <v>26</v>
      </c>
      <c r="Q6182" t="s">
        <v>27</v>
      </c>
      <c r="R6182">
        <v>65</v>
      </c>
      <c r="T6182">
        <f t="shared" si="1164"/>
        <v>0.14408728635217399</v>
      </c>
      <c r="U6182">
        <f t="shared" si="1173"/>
        <v>67.796181941908102</v>
      </c>
      <c r="AD6182">
        <f>(E6182 -$Y$7)/$Y$8</f>
        <v>-1.9795577157294329E-2</v>
      </c>
      <c r="AE6182">
        <f t="shared" si="1162"/>
        <v>1</v>
      </c>
      <c r="AG6182">
        <f>(A6182 -$W$7)/$W$8</f>
        <v>-0.32976339072398297</v>
      </c>
      <c r="AH6182">
        <f>(B6182 -$X$7)/$X$8</f>
        <v>-1.2105249072599464</v>
      </c>
      <c r="AI6182">
        <f>(F6182 -$Z$7)/$Z$8</f>
        <v>0.96741191884339983</v>
      </c>
      <c r="AJ6182">
        <f>(I6182 -$AA$7)/$AA$8</f>
        <v>2.0368366276453838</v>
      </c>
      <c r="AK6182">
        <f t="shared" si="1163"/>
        <v>3.141133078780467E-2</v>
      </c>
      <c r="AL6182">
        <f>IF(C6182="Low", 1, IF(C6182="Medium", 2, IF(C6182="High", 3, "")))</f>
        <v>2</v>
      </c>
      <c r="AM6182">
        <f>IF(G6182="Low", 1, IF(G6182="Medium", 2, IF(G6182="High", 3, "")))</f>
        <v>3</v>
      </c>
      <c r="AN6182">
        <f t="shared" si="1165"/>
        <v>2</v>
      </c>
      <c r="AO6182">
        <f t="shared" si="1166"/>
        <v>1</v>
      </c>
      <c r="AP6182">
        <f t="shared" si="1167"/>
        <v>1</v>
      </c>
      <c r="AQ6182">
        <f>IF(H6182="Yes", 1, 0)</f>
        <v>1</v>
      </c>
      <c r="AR6182">
        <f>IF(D6182="Yes", 1, 0)</f>
        <v>1</v>
      </c>
      <c r="AS6182">
        <f t="shared" si="1168"/>
        <v>0</v>
      </c>
      <c r="AT6182">
        <f t="shared" si="1169"/>
        <v>1</v>
      </c>
      <c r="AU6182">
        <f t="shared" si="1170"/>
        <v>0</v>
      </c>
      <c r="AV6182">
        <f t="shared" si="1171"/>
        <v>0</v>
      </c>
      <c r="AX6182">
        <f t="shared" si="1172"/>
        <v>1</v>
      </c>
    </row>
    <row r="6183" spans="1:50" x14ac:dyDescent="0.3">
      <c r="A6183">
        <v>19</v>
      </c>
      <c r="B6183">
        <v>99</v>
      </c>
      <c r="C6183" t="s">
        <v>18</v>
      </c>
      <c r="D6183" t="s">
        <v>20</v>
      </c>
      <c r="E6183">
        <v>9</v>
      </c>
      <c r="F6183">
        <v>67</v>
      </c>
      <c r="G6183" t="s">
        <v>18</v>
      </c>
      <c r="H6183" t="s">
        <v>21</v>
      </c>
      <c r="I6183">
        <v>3</v>
      </c>
      <c r="J6183" t="s">
        <v>22</v>
      </c>
      <c r="K6183" t="s">
        <v>23</v>
      </c>
      <c r="L6183" t="s">
        <v>32</v>
      </c>
      <c r="M6183">
        <v>1</v>
      </c>
      <c r="N6183" t="s">
        <v>20</v>
      </c>
      <c r="O6183" t="s">
        <v>29</v>
      </c>
      <c r="P6183" t="s">
        <v>30</v>
      </c>
      <c r="Q6183" t="s">
        <v>27</v>
      </c>
      <c r="R6183">
        <v>70</v>
      </c>
      <c r="T6183">
        <f t="shared" si="1164"/>
        <v>0.36324674002396029</v>
      </c>
      <c r="U6183">
        <f t="shared" si="1173"/>
        <v>68.648747578263084</v>
      </c>
      <c r="AD6183">
        <f>(E6183 -$Y$7)/$Y$8</f>
        <v>1.3425937799077299</v>
      </c>
      <c r="AE6183">
        <f t="shared" si="1162"/>
        <v>1</v>
      </c>
      <c r="AG6183">
        <f>(A6183 -$W$7)/$W$8</f>
        <v>-0.16282241129609587</v>
      </c>
      <c r="AH6183">
        <f>(B6183 -$X$7)/$X$8</f>
        <v>1.6474590022008309</v>
      </c>
      <c r="AI6183">
        <f>(F6183 -$Z$7)/$Z$8</f>
        <v>-0.56050437170297007</v>
      </c>
      <c r="AJ6183">
        <f>(I6183 -$AA$7)/$AA$8</f>
        <v>1.2241438564120333</v>
      </c>
      <c r="AK6183">
        <f t="shared" si="1163"/>
        <v>-1.9081649543993509</v>
      </c>
      <c r="AL6183">
        <f>IF(C6183="Low", 1, IF(C6183="Medium", 2, IF(C6183="High", 3, "")))</f>
        <v>1</v>
      </c>
      <c r="AM6183">
        <f>IF(G6183="Low", 1, IF(G6183="Medium", 2, IF(G6183="High", 3, "")))</f>
        <v>1</v>
      </c>
      <c r="AN6183">
        <f t="shared" si="1165"/>
        <v>2</v>
      </c>
      <c r="AO6183">
        <f t="shared" si="1166"/>
        <v>2</v>
      </c>
      <c r="AP6183">
        <f t="shared" si="1167"/>
        <v>0</v>
      </c>
      <c r="AQ6183">
        <f>IF(H6183="Yes", 1, 0)</f>
        <v>1</v>
      </c>
      <c r="AR6183">
        <f>IF(D6183="Yes", 1, 0)</f>
        <v>0</v>
      </c>
      <c r="AS6183">
        <f t="shared" si="1168"/>
        <v>1</v>
      </c>
      <c r="AT6183">
        <f t="shared" si="1169"/>
        <v>0</v>
      </c>
      <c r="AU6183">
        <f t="shared" si="1170"/>
        <v>1</v>
      </c>
      <c r="AV6183">
        <f t="shared" si="1171"/>
        <v>0</v>
      </c>
      <c r="AX6183">
        <f t="shared" si="1172"/>
        <v>0</v>
      </c>
    </row>
    <row r="6184" spans="1:50" x14ac:dyDescent="0.3">
      <c r="A6184">
        <v>13</v>
      </c>
      <c r="B6184">
        <v>96</v>
      </c>
      <c r="C6184" t="s">
        <v>22</v>
      </c>
      <c r="D6184" t="s">
        <v>20</v>
      </c>
      <c r="E6184">
        <v>6</v>
      </c>
      <c r="F6184">
        <v>70</v>
      </c>
      <c r="G6184" t="s">
        <v>22</v>
      </c>
      <c r="H6184" t="s">
        <v>21</v>
      </c>
      <c r="I6184">
        <v>1</v>
      </c>
      <c r="J6184" t="s">
        <v>19</v>
      </c>
      <c r="K6184" t="s">
        <v>23</v>
      </c>
      <c r="L6184" t="s">
        <v>32</v>
      </c>
      <c r="M6184">
        <v>3</v>
      </c>
      <c r="N6184" t="s">
        <v>20</v>
      </c>
      <c r="O6184" t="s">
        <v>29</v>
      </c>
      <c r="P6184" t="s">
        <v>26</v>
      </c>
      <c r="Q6184" t="s">
        <v>31</v>
      </c>
      <c r="R6184">
        <v>68</v>
      </c>
      <c r="T6184">
        <f t="shared" si="1164"/>
        <v>0.35130461709234095</v>
      </c>
      <c r="U6184">
        <f t="shared" si="1173"/>
        <v>68.602290793186995</v>
      </c>
      <c r="AD6184">
        <f>(E6184 -$Y$7)/$Y$8</f>
        <v>-0.70099025568980644</v>
      </c>
      <c r="AE6184">
        <f t="shared" si="1162"/>
        <v>1</v>
      </c>
      <c r="AG6184">
        <f>(A6184 -$W$7)/$W$8</f>
        <v>-1.1644682878634187</v>
      </c>
      <c r="AH6184">
        <f>(B6184 -$X$7)/$X$8</f>
        <v>1.3876422831589421</v>
      </c>
      <c r="AI6184">
        <f>(F6184 -$Z$7)/$Z$8</f>
        <v>-0.35215215026482866</v>
      </c>
      <c r="AJ6184">
        <f>(I6184 -$AA$7)/$AA$8</f>
        <v>-0.40124168605466753</v>
      </c>
      <c r="AK6184">
        <f t="shared" si="1163"/>
        <v>3.141133078780467E-2</v>
      </c>
      <c r="AL6184">
        <f>IF(C6184="Low", 1, IF(C6184="Medium", 2, IF(C6184="High", 3, "")))</f>
        <v>2</v>
      </c>
      <c r="AM6184">
        <f>IF(G6184="Low", 1, IF(G6184="Medium", 2, IF(G6184="High", 3, "")))</f>
        <v>2</v>
      </c>
      <c r="AN6184">
        <f t="shared" si="1165"/>
        <v>3</v>
      </c>
      <c r="AO6184">
        <f t="shared" si="1166"/>
        <v>2</v>
      </c>
      <c r="AP6184">
        <f t="shared" si="1167"/>
        <v>0</v>
      </c>
      <c r="AQ6184">
        <f>IF(H6184="Yes", 1, 0)</f>
        <v>1</v>
      </c>
      <c r="AR6184">
        <f>IF(D6184="Yes", 1, 0)</f>
        <v>0</v>
      </c>
      <c r="AS6184">
        <f t="shared" si="1168"/>
        <v>1</v>
      </c>
      <c r="AT6184">
        <f t="shared" si="1169"/>
        <v>1</v>
      </c>
      <c r="AU6184">
        <f t="shared" si="1170"/>
        <v>0</v>
      </c>
      <c r="AV6184">
        <f t="shared" si="1171"/>
        <v>0</v>
      </c>
      <c r="AX6184">
        <f t="shared" si="1172"/>
        <v>1</v>
      </c>
    </row>
    <row r="6185" spans="1:50" x14ac:dyDescent="0.3">
      <c r="A6185">
        <v>30</v>
      </c>
      <c r="B6185">
        <v>91</v>
      </c>
      <c r="C6185" t="s">
        <v>19</v>
      </c>
      <c r="D6185" t="s">
        <v>21</v>
      </c>
      <c r="E6185">
        <v>6</v>
      </c>
      <c r="F6185">
        <v>69</v>
      </c>
      <c r="G6185" t="s">
        <v>22</v>
      </c>
      <c r="H6185" t="s">
        <v>21</v>
      </c>
      <c r="I6185">
        <v>2</v>
      </c>
      <c r="J6185" t="s">
        <v>19</v>
      </c>
      <c r="K6185" t="s">
        <v>23</v>
      </c>
      <c r="L6185" t="s">
        <v>28</v>
      </c>
      <c r="M6185">
        <v>4</v>
      </c>
      <c r="N6185" t="s">
        <v>20</v>
      </c>
      <c r="O6185" t="s">
        <v>25</v>
      </c>
      <c r="P6185" t="s">
        <v>30</v>
      </c>
      <c r="Q6185" t="s">
        <v>31</v>
      </c>
      <c r="R6185">
        <v>72</v>
      </c>
      <c r="T6185">
        <f t="shared" si="1164"/>
        <v>0.78480225390674374</v>
      </c>
      <c r="U6185">
        <f t="shared" si="1173"/>
        <v>70.288666545622235</v>
      </c>
      <c r="AD6185">
        <f>(E6185 -$Y$7)/$Y$8</f>
        <v>-0.70099025568980644</v>
      </c>
      <c r="AE6185">
        <f t="shared" si="1162"/>
        <v>1</v>
      </c>
      <c r="AG6185">
        <f>(A6185 -$W$7)/$W$8</f>
        <v>1.6735283624106625</v>
      </c>
      <c r="AH6185">
        <f>(B6185 -$X$7)/$X$8</f>
        <v>0.95461441808912728</v>
      </c>
      <c r="AI6185">
        <f>(F6185 -$Z$7)/$Z$8</f>
        <v>-0.42160289074420915</v>
      </c>
      <c r="AJ6185">
        <f>(I6185 -$AA$7)/$AA$8</f>
        <v>0.41145108517868284</v>
      </c>
      <c r="AK6185">
        <f t="shared" si="1163"/>
        <v>1.0011994733813825</v>
      </c>
      <c r="AL6185">
        <f>IF(C6185="Low", 1, IF(C6185="Medium", 2, IF(C6185="High", 3, "")))</f>
        <v>3</v>
      </c>
      <c r="AM6185">
        <f>IF(G6185="Low", 1, IF(G6185="Medium", 2, IF(G6185="High", 3, "")))</f>
        <v>2</v>
      </c>
      <c r="AN6185">
        <f t="shared" si="1165"/>
        <v>3</v>
      </c>
      <c r="AO6185">
        <f t="shared" si="1166"/>
        <v>1</v>
      </c>
      <c r="AP6185">
        <f t="shared" si="1167"/>
        <v>0</v>
      </c>
      <c r="AQ6185">
        <f>IF(H6185="Yes", 1, 0)</f>
        <v>1</v>
      </c>
      <c r="AR6185">
        <f>IF(D6185="Yes", 1, 0)</f>
        <v>1</v>
      </c>
      <c r="AS6185">
        <f t="shared" si="1168"/>
        <v>1</v>
      </c>
      <c r="AT6185">
        <f t="shared" si="1169"/>
        <v>0</v>
      </c>
      <c r="AU6185">
        <f t="shared" si="1170"/>
        <v>1</v>
      </c>
      <c r="AV6185">
        <f t="shared" si="1171"/>
        <v>1</v>
      </c>
      <c r="AX6185">
        <f t="shared" si="1172"/>
        <v>1</v>
      </c>
    </row>
    <row r="6186" spans="1:50" x14ac:dyDescent="0.3">
      <c r="A6186">
        <v>25</v>
      </c>
      <c r="B6186">
        <v>76</v>
      </c>
      <c r="C6186" t="s">
        <v>22</v>
      </c>
      <c r="D6186" t="s">
        <v>20</v>
      </c>
      <c r="E6186">
        <v>6</v>
      </c>
      <c r="F6186">
        <v>61</v>
      </c>
      <c r="G6186" t="s">
        <v>22</v>
      </c>
      <c r="H6186" t="s">
        <v>21</v>
      </c>
      <c r="I6186">
        <v>1</v>
      </c>
      <c r="J6186" t="s">
        <v>22</v>
      </c>
      <c r="K6186" t="s">
        <v>23</v>
      </c>
      <c r="L6186" t="s">
        <v>32</v>
      </c>
      <c r="M6186">
        <v>3</v>
      </c>
      <c r="N6186" t="s">
        <v>20</v>
      </c>
      <c r="O6186" t="s">
        <v>33</v>
      </c>
      <c r="P6186" t="s">
        <v>35</v>
      </c>
      <c r="Q6186" t="s">
        <v>27</v>
      </c>
      <c r="R6186">
        <v>67</v>
      </c>
      <c r="T6186">
        <f t="shared" si="1164"/>
        <v>0.19199525880808554</v>
      </c>
      <c r="U6186">
        <f t="shared" si="1173"/>
        <v>67.982551684755336</v>
      </c>
      <c r="AD6186">
        <f>(E6186 -$Y$7)/$Y$8</f>
        <v>-0.70099025568980644</v>
      </c>
      <c r="AE6186">
        <f t="shared" si="1162"/>
        <v>1</v>
      </c>
      <c r="AG6186">
        <f>(A6186 -$W$7)/$W$8</f>
        <v>0.83882346527122686</v>
      </c>
      <c r="AH6186">
        <f>(B6186 -$X$7)/$X$8</f>
        <v>-0.34446917712031699</v>
      </c>
      <c r="AI6186">
        <f>(F6186 -$Z$7)/$Z$8</f>
        <v>-0.97720881457925268</v>
      </c>
      <c r="AJ6186">
        <f>(I6186 -$AA$7)/$AA$8</f>
        <v>-0.40124168605466753</v>
      </c>
      <c r="AK6186">
        <f t="shared" si="1163"/>
        <v>3.141133078780467E-2</v>
      </c>
      <c r="AL6186">
        <f>IF(C6186="Low", 1, IF(C6186="Medium", 2, IF(C6186="High", 3, "")))</f>
        <v>2</v>
      </c>
      <c r="AM6186">
        <f>IF(G6186="Low", 1, IF(G6186="Medium", 2, IF(G6186="High", 3, "")))</f>
        <v>2</v>
      </c>
      <c r="AN6186">
        <f t="shared" si="1165"/>
        <v>2</v>
      </c>
      <c r="AO6186">
        <f t="shared" si="1166"/>
        <v>3</v>
      </c>
      <c r="AP6186">
        <f t="shared" si="1167"/>
        <v>0</v>
      </c>
      <c r="AQ6186">
        <f>IF(H6186="Yes", 1, 0)</f>
        <v>1</v>
      </c>
      <c r="AR6186">
        <f>IF(D6186="Yes", 1, 0)</f>
        <v>0</v>
      </c>
      <c r="AS6186">
        <f t="shared" si="1168"/>
        <v>1</v>
      </c>
      <c r="AT6186">
        <f t="shared" si="1169"/>
        <v>0</v>
      </c>
      <c r="AU6186">
        <f t="shared" si="1170"/>
        <v>0</v>
      </c>
      <c r="AV6186">
        <f t="shared" si="1171"/>
        <v>0</v>
      </c>
      <c r="AX6186">
        <f t="shared" si="1172"/>
        <v>1</v>
      </c>
    </row>
    <row r="6187" spans="1:50" x14ac:dyDescent="0.3">
      <c r="A6187">
        <v>26</v>
      </c>
      <c r="B6187">
        <v>67</v>
      </c>
      <c r="C6187" t="s">
        <v>19</v>
      </c>
      <c r="D6187" t="s">
        <v>21</v>
      </c>
      <c r="E6187">
        <v>8</v>
      </c>
      <c r="F6187">
        <v>97</v>
      </c>
      <c r="G6187" t="s">
        <v>22</v>
      </c>
      <c r="H6187" t="s">
        <v>21</v>
      </c>
      <c r="I6187">
        <v>2</v>
      </c>
      <c r="J6187" t="s">
        <v>22</v>
      </c>
      <c r="K6187" t="s">
        <v>23</v>
      </c>
      <c r="L6187" t="s">
        <v>32</v>
      </c>
      <c r="M6187">
        <v>0</v>
      </c>
      <c r="N6187" t="s">
        <v>20</v>
      </c>
      <c r="O6187" t="s">
        <v>25</v>
      </c>
      <c r="P6187" t="s">
        <v>30</v>
      </c>
      <c r="Q6187" t="s">
        <v>31</v>
      </c>
      <c r="R6187">
        <v>66</v>
      </c>
      <c r="T6187">
        <f t="shared" si="1164"/>
        <v>0.24016116881316402</v>
      </c>
      <c r="U6187">
        <f t="shared" si="1173"/>
        <v>68.169924846287287</v>
      </c>
      <c r="AD6187">
        <f>(E6187 -$Y$7)/$Y$8</f>
        <v>0.66139910137521774</v>
      </c>
      <c r="AE6187">
        <f t="shared" si="1162"/>
        <v>1</v>
      </c>
      <c r="AG6187">
        <f>(A6187 -$W$7)/$W$8</f>
        <v>1.0057644446991141</v>
      </c>
      <c r="AH6187">
        <f>(B6187 -$X$7)/$X$8</f>
        <v>-1.1239193342459837</v>
      </c>
      <c r="AI6187">
        <f>(F6187 -$Z$7)/$Z$8</f>
        <v>1.5230178426784435</v>
      </c>
      <c r="AJ6187">
        <f>(I6187 -$AA$7)/$AA$8</f>
        <v>0.41145108517868284</v>
      </c>
      <c r="AK6187">
        <f t="shared" si="1163"/>
        <v>-2.8779530969929286</v>
      </c>
      <c r="AL6187">
        <f>IF(C6187="Low", 1, IF(C6187="Medium", 2, IF(C6187="High", 3, "")))</f>
        <v>3</v>
      </c>
      <c r="AM6187">
        <f>IF(G6187="Low", 1, IF(G6187="Medium", 2, IF(G6187="High", 3, "")))</f>
        <v>2</v>
      </c>
      <c r="AN6187">
        <f t="shared" si="1165"/>
        <v>2</v>
      </c>
      <c r="AO6187">
        <f t="shared" si="1166"/>
        <v>1</v>
      </c>
      <c r="AP6187">
        <f t="shared" si="1167"/>
        <v>0</v>
      </c>
      <c r="AQ6187">
        <f>IF(H6187="Yes", 1, 0)</f>
        <v>1</v>
      </c>
      <c r="AR6187">
        <f>IF(D6187="Yes", 1, 0)</f>
        <v>1</v>
      </c>
      <c r="AS6187">
        <f t="shared" si="1168"/>
        <v>1</v>
      </c>
      <c r="AT6187">
        <f t="shared" si="1169"/>
        <v>0</v>
      </c>
      <c r="AU6187">
        <f t="shared" si="1170"/>
        <v>0</v>
      </c>
      <c r="AV6187">
        <f t="shared" si="1171"/>
        <v>0</v>
      </c>
      <c r="AX6187">
        <f t="shared" si="1172"/>
        <v>1</v>
      </c>
    </row>
    <row r="6188" spans="1:50" x14ac:dyDescent="0.3">
      <c r="A6188">
        <v>18</v>
      </c>
      <c r="B6188">
        <v>98</v>
      </c>
      <c r="C6188" t="s">
        <v>18</v>
      </c>
      <c r="D6188" t="s">
        <v>21</v>
      </c>
      <c r="E6188">
        <v>7</v>
      </c>
      <c r="F6188">
        <v>90</v>
      </c>
      <c r="G6188" t="s">
        <v>18</v>
      </c>
      <c r="H6188" t="s">
        <v>21</v>
      </c>
      <c r="I6188">
        <v>0</v>
      </c>
      <c r="J6188" t="s">
        <v>19</v>
      </c>
      <c r="K6188" t="s">
        <v>34</v>
      </c>
      <c r="L6188" t="s">
        <v>24</v>
      </c>
      <c r="M6188">
        <v>1</v>
      </c>
      <c r="N6188" t="s">
        <v>20</v>
      </c>
      <c r="O6188" t="s">
        <v>25</v>
      </c>
      <c r="P6188" t="s">
        <v>30</v>
      </c>
      <c r="Q6188" t="s">
        <v>27</v>
      </c>
      <c r="R6188">
        <v>68</v>
      </c>
      <c r="T6188">
        <f t="shared" si="1164"/>
        <v>0.41041738929080918</v>
      </c>
      <c r="U6188">
        <f t="shared" si="1173"/>
        <v>68.832249014937119</v>
      </c>
      <c r="AD6188">
        <f>(E6188 -$Y$7)/$Y$8</f>
        <v>-1.9795577157294329E-2</v>
      </c>
      <c r="AE6188">
        <f t="shared" si="1162"/>
        <v>0</v>
      </c>
      <c r="AG6188">
        <f>(A6188 -$W$7)/$W$8</f>
        <v>-0.32976339072398297</v>
      </c>
      <c r="AH6188">
        <f>(B6188 -$X$7)/$X$8</f>
        <v>1.5608534291868679</v>
      </c>
      <c r="AI6188">
        <f>(F6188 -$Z$7)/$Z$8</f>
        <v>1.0368626593227803</v>
      </c>
      <c r="AJ6188">
        <f>(I6188 -$AA$7)/$AA$8</f>
        <v>-1.213934457288018</v>
      </c>
      <c r="AK6188">
        <f t="shared" si="1163"/>
        <v>-1.9081649543993509</v>
      </c>
      <c r="AL6188">
        <f>IF(C6188="Low", 1, IF(C6188="Medium", 2, IF(C6188="High", 3, "")))</f>
        <v>1</v>
      </c>
      <c r="AM6188">
        <f>IF(G6188="Low", 1, IF(G6188="Medium", 2, IF(G6188="High", 3, "")))</f>
        <v>1</v>
      </c>
      <c r="AN6188">
        <f t="shared" si="1165"/>
        <v>3</v>
      </c>
      <c r="AO6188">
        <f t="shared" si="1166"/>
        <v>1</v>
      </c>
      <c r="AP6188">
        <f t="shared" si="1167"/>
        <v>1</v>
      </c>
      <c r="AQ6188">
        <f>IF(H6188="Yes", 1, 0)</f>
        <v>1</v>
      </c>
      <c r="AR6188">
        <f>IF(D6188="Yes", 1, 0)</f>
        <v>1</v>
      </c>
      <c r="AS6188">
        <f t="shared" si="1168"/>
        <v>1</v>
      </c>
      <c r="AT6188">
        <f t="shared" si="1169"/>
        <v>0</v>
      </c>
      <c r="AU6188">
        <f t="shared" si="1170"/>
        <v>0</v>
      </c>
      <c r="AV6188">
        <f t="shared" si="1171"/>
        <v>0</v>
      </c>
      <c r="AX6188">
        <f t="shared" si="1172"/>
        <v>1</v>
      </c>
    </row>
    <row r="6189" spans="1:50" x14ac:dyDescent="0.3">
      <c r="A6189">
        <v>10</v>
      </c>
      <c r="B6189">
        <v>81</v>
      </c>
      <c r="C6189" t="s">
        <v>22</v>
      </c>
      <c r="D6189" t="s">
        <v>20</v>
      </c>
      <c r="E6189">
        <v>8</v>
      </c>
      <c r="F6189">
        <v>63</v>
      </c>
      <c r="G6189" t="s">
        <v>22</v>
      </c>
      <c r="H6189" t="s">
        <v>21</v>
      </c>
      <c r="I6189">
        <v>1</v>
      </c>
      <c r="J6189" t="s">
        <v>18</v>
      </c>
      <c r="K6189" t="s">
        <v>23</v>
      </c>
      <c r="L6189" t="s">
        <v>32</v>
      </c>
      <c r="M6189">
        <v>2</v>
      </c>
      <c r="N6189" t="s">
        <v>20</v>
      </c>
      <c r="O6189" t="s">
        <v>25</v>
      </c>
      <c r="P6189" t="s">
        <v>26</v>
      </c>
      <c r="Q6189" t="s">
        <v>27</v>
      </c>
      <c r="R6189">
        <v>64</v>
      </c>
      <c r="T6189">
        <f t="shared" si="1164"/>
        <v>-0.20410660727649421</v>
      </c>
      <c r="U6189">
        <f t="shared" si="1173"/>
        <v>66.441651514299792</v>
      </c>
      <c r="AD6189">
        <f>(E6189 -$Y$7)/$Y$8</f>
        <v>0.66139910137521774</v>
      </c>
      <c r="AE6189">
        <f t="shared" si="1162"/>
        <v>1</v>
      </c>
      <c r="AG6189">
        <f>(A6189 -$W$7)/$W$8</f>
        <v>-1.66529122614708</v>
      </c>
      <c r="AH6189">
        <f>(B6189 -$X$7)/$X$8</f>
        <v>8.8558687949497769E-2</v>
      </c>
      <c r="AI6189">
        <f>(F6189 -$Z$7)/$Z$8</f>
        <v>-0.83830733362049181</v>
      </c>
      <c r="AJ6189">
        <f>(I6189 -$AA$7)/$AA$8</f>
        <v>-0.40124168605466753</v>
      </c>
      <c r="AK6189">
        <f t="shared" si="1163"/>
        <v>-0.93837681180577304</v>
      </c>
      <c r="AL6189">
        <f>IF(C6189="Low", 1, IF(C6189="Medium", 2, IF(C6189="High", 3, "")))</f>
        <v>2</v>
      </c>
      <c r="AM6189">
        <f>IF(G6189="Low", 1, IF(G6189="Medium", 2, IF(G6189="High", 3, "")))</f>
        <v>2</v>
      </c>
      <c r="AN6189">
        <f t="shared" si="1165"/>
        <v>1</v>
      </c>
      <c r="AO6189">
        <f t="shared" si="1166"/>
        <v>1</v>
      </c>
      <c r="AP6189">
        <f t="shared" si="1167"/>
        <v>0</v>
      </c>
      <c r="AQ6189">
        <f>IF(H6189="Yes", 1, 0)</f>
        <v>1</v>
      </c>
      <c r="AR6189">
        <f>IF(D6189="Yes", 1, 0)</f>
        <v>0</v>
      </c>
      <c r="AS6189">
        <f t="shared" si="1168"/>
        <v>1</v>
      </c>
      <c r="AT6189">
        <f t="shared" si="1169"/>
        <v>1</v>
      </c>
      <c r="AU6189">
        <f t="shared" si="1170"/>
        <v>0</v>
      </c>
      <c r="AV6189">
        <f t="shared" si="1171"/>
        <v>0</v>
      </c>
      <c r="AX6189">
        <f t="shared" si="1172"/>
        <v>1</v>
      </c>
    </row>
    <row r="6190" spans="1:50" x14ac:dyDescent="0.3">
      <c r="A6190">
        <v>32</v>
      </c>
      <c r="B6190">
        <v>94</v>
      </c>
      <c r="C6190" t="s">
        <v>22</v>
      </c>
      <c r="D6190" t="s">
        <v>21</v>
      </c>
      <c r="E6190">
        <v>9</v>
      </c>
      <c r="F6190">
        <v>55</v>
      </c>
      <c r="G6190" t="s">
        <v>19</v>
      </c>
      <c r="H6190" t="s">
        <v>21</v>
      </c>
      <c r="I6190">
        <v>4</v>
      </c>
      <c r="J6190" t="s">
        <v>22</v>
      </c>
      <c r="K6190" t="s">
        <v>34</v>
      </c>
      <c r="L6190" t="s">
        <v>24</v>
      </c>
      <c r="M6190">
        <v>2</v>
      </c>
      <c r="N6190" t="s">
        <v>21</v>
      </c>
      <c r="O6190" t="s">
        <v>25</v>
      </c>
      <c r="P6190" t="s">
        <v>26</v>
      </c>
      <c r="Q6190" t="s">
        <v>27</v>
      </c>
      <c r="R6190">
        <v>75</v>
      </c>
      <c r="T6190">
        <f t="shared" si="1164"/>
        <v>0.8739710559458983</v>
      </c>
      <c r="U6190">
        <f t="shared" si="1173"/>
        <v>70.635547573019636</v>
      </c>
      <c r="AD6190">
        <f>(E6190 -$Y$7)/$Y$8</f>
        <v>1.3425937799077299</v>
      </c>
      <c r="AE6190">
        <f t="shared" si="1162"/>
        <v>0</v>
      </c>
      <c r="AG6190">
        <f>(A6190 -$W$7)/$W$8</f>
        <v>2.0074103212664367</v>
      </c>
      <c r="AH6190">
        <f>(B6190 -$X$7)/$X$8</f>
        <v>1.2144311371310161</v>
      </c>
      <c r="AI6190">
        <f>(F6190 -$Z$7)/$Z$8</f>
        <v>-1.3939132574555355</v>
      </c>
      <c r="AJ6190">
        <f>(I6190 -$AA$7)/$AA$8</f>
        <v>2.0368366276453838</v>
      </c>
      <c r="AK6190">
        <f t="shared" si="1163"/>
        <v>-0.93837681180577304</v>
      </c>
      <c r="AL6190">
        <f>IF(C6190="Low", 1, IF(C6190="Medium", 2, IF(C6190="High", 3, "")))</f>
        <v>2</v>
      </c>
      <c r="AM6190">
        <f>IF(G6190="Low", 1, IF(G6190="Medium", 2, IF(G6190="High", 3, "")))</f>
        <v>3</v>
      </c>
      <c r="AN6190">
        <f t="shared" si="1165"/>
        <v>2</v>
      </c>
      <c r="AO6190">
        <f t="shared" si="1166"/>
        <v>1</v>
      </c>
      <c r="AP6190">
        <f t="shared" si="1167"/>
        <v>1</v>
      </c>
      <c r="AQ6190">
        <f>IF(H6190="Yes", 1, 0)</f>
        <v>1</v>
      </c>
      <c r="AR6190">
        <f>IF(D6190="Yes", 1, 0)</f>
        <v>1</v>
      </c>
      <c r="AS6190">
        <f t="shared" si="1168"/>
        <v>0</v>
      </c>
      <c r="AT6190">
        <f t="shared" si="1169"/>
        <v>1</v>
      </c>
      <c r="AU6190">
        <f t="shared" si="1170"/>
        <v>1</v>
      </c>
      <c r="AV6190">
        <f t="shared" si="1171"/>
        <v>1</v>
      </c>
      <c r="AX6190">
        <f t="shared" si="1172"/>
        <v>1</v>
      </c>
    </row>
    <row r="6191" spans="1:50" x14ac:dyDescent="0.3">
      <c r="A6191">
        <v>20</v>
      </c>
      <c r="B6191">
        <v>74</v>
      </c>
      <c r="C6191" t="s">
        <v>19</v>
      </c>
      <c r="D6191" t="s">
        <v>21</v>
      </c>
      <c r="E6191">
        <v>5</v>
      </c>
      <c r="F6191">
        <v>69</v>
      </c>
      <c r="G6191" t="s">
        <v>19</v>
      </c>
      <c r="H6191" t="s">
        <v>21</v>
      </c>
      <c r="I6191">
        <v>1</v>
      </c>
      <c r="J6191" t="s">
        <v>22</v>
      </c>
      <c r="K6191" t="s">
        <v>23</v>
      </c>
      <c r="L6191" t="s">
        <v>24</v>
      </c>
      <c r="M6191">
        <v>4</v>
      </c>
      <c r="N6191" t="s">
        <v>20</v>
      </c>
      <c r="O6191" t="s">
        <v>29</v>
      </c>
      <c r="P6191" t="s">
        <v>30</v>
      </c>
      <c r="Q6191" t="s">
        <v>31</v>
      </c>
      <c r="R6191">
        <v>66</v>
      </c>
      <c r="T6191">
        <f t="shared" si="1164"/>
        <v>0.26881353372780703</v>
      </c>
      <c r="U6191">
        <f t="shared" si="1173"/>
        <v>68.28138716888968</v>
      </c>
      <c r="AD6191">
        <f>(E6191 -$Y$7)/$Y$8</f>
        <v>-1.3821849342223185</v>
      </c>
      <c r="AE6191">
        <f t="shared" si="1162"/>
        <v>1</v>
      </c>
      <c r="AG6191">
        <f>(A6191 -$W$7)/$W$8</f>
        <v>4.1185681317912485E-3</v>
      </c>
      <c r="AH6191">
        <f>(B6191 -$X$7)/$X$8</f>
        <v>-0.51768032314824286</v>
      </c>
      <c r="AI6191">
        <f>(F6191 -$Z$7)/$Z$8</f>
        <v>-0.42160289074420915</v>
      </c>
      <c r="AJ6191">
        <f>(I6191 -$AA$7)/$AA$8</f>
        <v>-0.40124168605466753</v>
      </c>
      <c r="AK6191">
        <f t="shared" si="1163"/>
        <v>1.0011994733813825</v>
      </c>
      <c r="AL6191">
        <f>IF(C6191="Low", 1, IF(C6191="Medium", 2, IF(C6191="High", 3, "")))</f>
        <v>3</v>
      </c>
      <c r="AM6191">
        <f>IF(G6191="Low", 1, IF(G6191="Medium", 2, IF(G6191="High", 3, "")))</f>
        <v>3</v>
      </c>
      <c r="AN6191">
        <f t="shared" si="1165"/>
        <v>2</v>
      </c>
      <c r="AO6191">
        <f t="shared" si="1166"/>
        <v>2</v>
      </c>
      <c r="AP6191">
        <f t="shared" si="1167"/>
        <v>1</v>
      </c>
      <c r="AQ6191">
        <f>IF(H6191="Yes", 1, 0)</f>
        <v>1</v>
      </c>
      <c r="AR6191">
        <f>IF(D6191="Yes", 1, 0)</f>
        <v>1</v>
      </c>
      <c r="AS6191">
        <f t="shared" si="1168"/>
        <v>1</v>
      </c>
      <c r="AT6191">
        <f t="shared" si="1169"/>
        <v>0</v>
      </c>
      <c r="AU6191">
        <f t="shared" si="1170"/>
        <v>0</v>
      </c>
      <c r="AV6191">
        <f t="shared" si="1171"/>
        <v>0</v>
      </c>
      <c r="AX6191">
        <f t="shared" si="1172"/>
        <v>1</v>
      </c>
    </row>
    <row r="6192" spans="1:50" x14ac:dyDescent="0.3">
      <c r="A6192">
        <v>16</v>
      </c>
      <c r="B6192">
        <v>73</v>
      </c>
      <c r="C6192" t="s">
        <v>19</v>
      </c>
      <c r="D6192" t="s">
        <v>21</v>
      </c>
      <c r="E6192">
        <v>6</v>
      </c>
      <c r="F6192">
        <v>71</v>
      </c>
      <c r="G6192" t="s">
        <v>22</v>
      </c>
      <c r="H6192" t="s">
        <v>21</v>
      </c>
      <c r="I6192">
        <v>0</v>
      </c>
      <c r="J6192" t="s">
        <v>22</v>
      </c>
      <c r="K6192" t="s">
        <v>23</v>
      </c>
      <c r="L6192" t="s">
        <v>24</v>
      </c>
      <c r="M6192">
        <v>4</v>
      </c>
      <c r="N6192" t="s">
        <v>20</v>
      </c>
      <c r="O6192" t="s">
        <v>33</v>
      </c>
      <c r="P6192" t="s">
        <v>26</v>
      </c>
      <c r="Q6192" t="s">
        <v>27</v>
      </c>
      <c r="R6192">
        <v>67</v>
      </c>
      <c r="T6192">
        <f t="shared" si="1164"/>
        <v>0.16862182103304069</v>
      </c>
      <c r="U6192">
        <f t="shared" si="1173"/>
        <v>67.891625240485553</v>
      </c>
      <c r="AD6192">
        <f>(E6192 -$Y$7)/$Y$8</f>
        <v>-0.70099025568980644</v>
      </c>
      <c r="AE6192">
        <f t="shared" si="1162"/>
        <v>1</v>
      </c>
      <c r="AG6192">
        <f>(A6192 -$W$7)/$W$8</f>
        <v>-0.66364534957975729</v>
      </c>
      <c r="AH6192">
        <f>(B6192 -$X$7)/$X$8</f>
        <v>-0.60428589616220585</v>
      </c>
      <c r="AI6192">
        <f>(F6192 -$Z$7)/$Z$8</f>
        <v>-0.28270140978544822</v>
      </c>
      <c r="AJ6192">
        <f>(I6192 -$AA$7)/$AA$8</f>
        <v>-1.213934457288018</v>
      </c>
      <c r="AK6192">
        <f t="shared" si="1163"/>
        <v>1.0011994733813825</v>
      </c>
      <c r="AL6192">
        <f>IF(C6192="Low", 1, IF(C6192="Medium", 2, IF(C6192="High", 3, "")))</f>
        <v>3</v>
      </c>
      <c r="AM6192">
        <f>IF(G6192="Low", 1, IF(G6192="Medium", 2, IF(G6192="High", 3, "")))</f>
        <v>2</v>
      </c>
      <c r="AN6192">
        <f t="shared" si="1165"/>
        <v>2</v>
      </c>
      <c r="AO6192">
        <f t="shared" si="1166"/>
        <v>3</v>
      </c>
      <c r="AP6192">
        <f t="shared" si="1167"/>
        <v>1</v>
      </c>
      <c r="AQ6192">
        <f>IF(H6192="Yes", 1, 0)</f>
        <v>1</v>
      </c>
      <c r="AR6192">
        <f>IF(D6192="Yes", 1, 0)</f>
        <v>1</v>
      </c>
      <c r="AS6192">
        <f t="shared" si="1168"/>
        <v>1</v>
      </c>
      <c r="AT6192">
        <f t="shared" si="1169"/>
        <v>1</v>
      </c>
      <c r="AU6192">
        <f t="shared" si="1170"/>
        <v>0</v>
      </c>
      <c r="AV6192">
        <f t="shared" si="1171"/>
        <v>0</v>
      </c>
      <c r="AX6192">
        <f t="shared" si="1172"/>
        <v>1</v>
      </c>
    </row>
    <row r="6193" spans="1:50" x14ac:dyDescent="0.3">
      <c r="A6193">
        <v>23</v>
      </c>
      <c r="B6193">
        <v>99</v>
      </c>
      <c r="C6193" t="s">
        <v>19</v>
      </c>
      <c r="D6193" t="s">
        <v>20</v>
      </c>
      <c r="E6193">
        <v>6</v>
      </c>
      <c r="F6193">
        <v>50</v>
      </c>
      <c r="G6193" t="s">
        <v>22</v>
      </c>
      <c r="H6193" t="s">
        <v>20</v>
      </c>
      <c r="I6193">
        <v>1</v>
      </c>
      <c r="J6193" t="s">
        <v>22</v>
      </c>
      <c r="K6193" t="s">
        <v>34</v>
      </c>
      <c r="L6193" t="s">
        <v>32</v>
      </c>
      <c r="M6193">
        <v>5</v>
      </c>
      <c r="N6193" t="s">
        <v>21</v>
      </c>
      <c r="O6193" t="s">
        <v>25</v>
      </c>
      <c r="P6193" t="s">
        <v>26</v>
      </c>
      <c r="Q6193" t="s">
        <v>27</v>
      </c>
      <c r="R6193">
        <v>71</v>
      </c>
      <c r="T6193">
        <f t="shared" si="1164"/>
        <v>0.4610499648057253</v>
      </c>
      <c r="U6193">
        <f t="shared" si="1173"/>
        <v>69.029217903301003</v>
      </c>
      <c r="AD6193">
        <f>(E6193 -$Y$7)/$Y$8</f>
        <v>-0.70099025568980644</v>
      </c>
      <c r="AE6193">
        <f t="shared" si="1162"/>
        <v>0</v>
      </c>
      <c r="AG6193">
        <f>(A6193 -$W$7)/$W$8</f>
        <v>0.50494150641545266</v>
      </c>
      <c r="AH6193">
        <f>(B6193 -$X$7)/$X$8</f>
        <v>1.6474590022008309</v>
      </c>
      <c r="AI6193">
        <f>(F6193 -$Z$7)/$Z$8</f>
        <v>-1.7411669598524377</v>
      </c>
      <c r="AJ6193">
        <f>(I6193 -$AA$7)/$AA$8</f>
        <v>-0.40124168605466753</v>
      </c>
      <c r="AK6193">
        <f t="shared" si="1163"/>
        <v>1.9709876159749602</v>
      </c>
      <c r="AL6193">
        <f>IF(C6193="Low", 1, IF(C6193="Medium", 2, IF(C6193="High", 3, "")))</f>
        <v>3</v>
      </c>
      <c r="AM6193">
        <f>IF(G6193="Low", 1, IF(G6193="Medium", 2, IF(G6193="High", 3, "")))</f>
        <v>2</v>
      </c>
      <c r="AN6193">
        <f t="shared" si="1165"/>
        <v>2</v>
      </c>
      <c r="AO6193">
        <f t="shared" si="1166"/>
        <v>1</v>
      </c>
      <c r="AP6193">
        <f t="shared" si="1167"/>
        <v>0</v>
      </c>
      <c r="AQ6193">
        <f>IF(H6193="Yes", 1, 0)</f>
        <v>0</v>
      </c>
      <c r="AR6193">
        <f>IF(D6193="Yes", 1, 0)</f>
        <v>0</v>
      </c>
      <c r="AS6193">
        <f t="shared" si="1168"/>
        <v>0</v>
      </c>
      <c r="AT6193">
        <f t="shared" si="1169"/>
        <v>1</v>
      </c>
      <c r="AU6193">
        <f t="shared" si="1170"/>
        <v>1</v>
      </c>
      <c r="AV6193">
        <f t="shared" si="1171"/>
        <v>0</v>
      </c>
      <c r="AX6193">
        <f t="shared" si="1172"/>
        <v>0</v>
      </c>
    </row>
    <row r="6194" spans="1:50" x14ac:dyDescent="0.3">
      <c r="A6194">
        <v>27</v>
      </c>
      <c r="B6194">
        <v>81</v>
      </c>
      <c r="C6194" t="s">
        <v>18</v>
      </c>
      <c r="D6194" t="s">
        <v>20</v>
      </c>
      <c r="E6194">
        <v>7</v>
      </c>
      <c r="F6194">
        <v>94</v>
      </c>
      <c r="G6194" t="s">
        <v>18</v>
      </c>
      <c r="H6194" t="s">
        <v>21</v>
      </c>
      <c r="I6194">
        <v>0</v>
      </c>
      <c r="J6194" t="s">
        <v>22</v>
      </c>
      <c r="K6194" t="s">
        <v>23</v>
      </c>
      <c r="L6194" t="s">
        <v>32</v>
      </c>
      <c r="M6194">
        <v>4</v>
      </c>
      <c r="N6194" t="s">
        <v>20</v>
      </c>
      <c r="O6194" t="s">
        <v>29</v>
      </c>
      <c r="P6194" t="s">
        <v>30</v>
      </c>
      <c r="Q6194" t="s">
        <v>27</v>
      </c>
      <c r="R6194">
        <v>68</v>
      </c>
      <c r="T6194">
        <f t="shared" si="1164"/>
        <v>0.2903351245600555</v>
      </c>
      <c r="U6194">
        <f t="shared" si="1173"/>
        <v>68.365109629754841</v>
      </c>
      <c r="AD6194">
        <f>(E6194 -$Y$7)/$Y$8</f>
        <v>-1.9795577157294329E-2</v>
      </c>
      <c r="AE6194">
        <f t="shared" si="1162"/>
        <v>1</v>
      </c>
      <c r="AG6194">
        <f>(A6194 -$W$7)/$W$8</f>
        <v>1.1727054241270012</v>
      </c>
      <c r="AH6194">
        <f>(B6194 -$X$7)/$X$8</f>
        <v>8.8558687949497769E-2</v>
      </c>
      <c r="AI6194">
        <f>(F6194 -$Z$7)/$Z$8</f>
        <v>1.3146656212403021</v>
      </c>
      <c r="AJ6194">
        <f>(I6194 -$AA$7)/$AA$8</f>
        <v>-1.213934457288018</v>
      </c>
      <c r="AK6194">
        <f t="shared" si="1163"/>
        <v>1.0011994733813825</v>
      </c>
      <c r="AL6194">
        <f>IF(C6194="Low", 1, IF(C6194="Medium", 2, IF(C6194="High", 3, "")))</f>
        <v>1</v>
      </c>
      <c r="AM6194">
        <f>IF(G6194="Low", 1, IF(G6194="Medium", 2, IF(G6194="High", 3, "")))</f>
        <v>1</v>
      </c>
      <c r="AN6194">
        <f t="shared" si="1165"/>
        <v>2</v>
      </c>
      <c r="AO6194">
        <f t="shared" si="1166"/>
        <v>2</v>
      </c>
      <c r="AP6194">
        <f t="shared" si="1167"/>
        <v>0</v>
      </c>
      <c r="AQ6194">
        <f>IF(H6194="Yes", 1, 0)</f>
        <v>1</v>
      </c>
      <c r="AR6194">
        <f>IF(D6194="Yes", 1, 0)</f>
        <v>0</v>
      </c>
      <c r="AS6194">
        <f t="shared" si="1168"/>
        <v>1</v>
      </c>
      <c r="AT6194">
        <f t="shared" si="1169"/>
        <v>0</v>
      </c>
      <c r="AU6194">
        <f t="shared" si="1170"/>
        <v>0</v>
      </c>
      <c r="AV6194">
        <f t="shared" si="1171"/>
        <v>0</v>
      </c>
      <c r="AX6194">
        <f t="shared" si="1172"/>
        <v>1</v>
      </c>
    </row>
    <row r="6195" spans="1:50" x14ac:dyDescent="0.3">
      <c r="A6195">
        <v>20</v>
      </c>
      <c r="B6195">
        <v>66</v>
      </c>
      <c r="C6195" t="s">
        <v>22</v>
      </c>
      <c r="D6195" t="s">
        <v>21</v>
      </c>
      <c r="E6195">
        <v>8</v>
      </c>
      <c r="F6195">
        <v>93</v>
      </c>
      <c r="G6195" t="s">
        <v>22</v>
      </c>
      <c r="H6195" t="s">
        <v>21</v>
      </c>
      <c r="I6195">
        <v>2</v>
      </c>
      <c r="J6195" t="s">
        <v>19</v>
      </c>
      <c r="K6195" t="s">
        <v>23</v>
      </c>
      <c r="L6195" t="s">
        <v>32</v>
      </c>
      <c r="M6195">
        <v>3</v>
      </c>
      <c r="N6195" t="s">
        <v>20</v>
      </c>
      <c r="O6195" t="s">
        <v>25</v>
      </c>
      <c r="P6195" t="s">
        <v>26</v>
      </c>
      <c r="Q6195" t="s">
        <v>27</v>
      </c>
      <c r="R6195">
        <v>65</v>
      </c>
      <c r="T6195">
        <f t="shared" si="1164"/>
        <v>0.11999659582477225</v>
      </c>
      <c r="U6195">
        <f t="shared" si="1173"/>
        <v>67.702465268702284</v>
      </c>
      <c r="AD6195">
        <f>(E6195 -$Y$7)/$Y$8</f>
        <v>0.66139910137521774</v>
      </c>
      <c r="AE6195">
        <f t="shared" si="1162"/>
        <v>1</v>
      </c>
      <c r="AG6195">
        <f>(A6195 -$W$7)/$W$8</f>
        <v>4.1185681317912485E-3</v>
      </c>
      <c r="AH6195">
        <f>(B6195 -$X$7)/$X$8</f>
        <v>-1.2105249072599464</v>
      </c>
      <c r="AI6195">
        <f>(F6195 -$Z$7)/$Z$8</f>
        <v>1.2452148807609216</v>
      </c>
      <c r="AJ6195">
        <f>(I6195 -$AA$7)/$AA$8</f>
        <v>0.41145108517868284</v>
      </c>
      <c r="AK6195">
        <f t="shared" si="1163"/>
        <v>3.141133078780467E-2</v>
      </c>
      <c r="AL6195">
        <f>IF(C6195="Low", 1, IF(C6195="Medium", 2, IF(C6195="High", 3, "")))</f>
        <v>2</v>
      </c>
      <c r="AM6195">
        <f>IF(G6195="Low", 1, IF(G6195="Medium", 2, IF(G6195="High", 3, "")))</f>
        <v>2</v>
      </c>
      <c r="AN6195">
        <f t="shared" si="1165"/>
        <v>3</v>
      </c>
      <c r="AO6195">
        <f t="shared" si="1166"/>
        <v>1</v>
      </c>
      <c r="AP6195">
        <f t="shared" si="1167"/>
        <v>0</v>
      </c>
      <c r="AQ6195">
        <f>IF(H6195="Yes", 1, 0)</f>
        <v>1</v>
      </c>
      <c r="AR6195">
        <f>IF(D6195="Yes", 1, 0)</f>
        <v>1</v>
      </c>
      <c r="AS6195">
        <f t="shared" si="1168"/>
        <v>1</v>
      </c>
      <c r="AT6195">
        <f t="shared" si="1169"/>
        <v>1</v>
      </c>
      <c r="AU6195">
        <f t="shared" si="1170"/>
        <v>0</v>
      </c>
      <c r="AV6195">
        <f t="shared" si="1171"/>
        <v>0</v>
      </c>
      <c r="AX6195">
        <f t="shared" si="1172"/>
        <v>1</v>
      </c>
    </row>
    <row r="6196" spans="1:50" x14ac:dyDescent="0.3">
      <c r="A6196">
        <v>28</v>
      </c>
      <c r="B6196">
        <v>69</v>
      </c>
      <c r="C6196" t="s">
        <v>18</v>
      </c>
      <c r="D6196" t="s">
        <v>21</v>
      </c>
      <c r="E6196">
        <v>6</v>
      </c>
      <c r="F6196">
        <v>93</v>
      </c>
      <c r="G6196" t="s">
        <v>18</v>
      </c>
      <c r="H6196" t="s">
        <v>21</v>
      </c>
      <c r="I6196">
        <v>0</v>
      </c>
      <c r="J6196" t="s">
        <v>18</v>
      </c>
      <c r="K6196" t="s">
        <v>23</v>
      </c>
      <c r="L6196" t="s">
        <v>28</v>
      </c>
      <c r="M6196">
        <v>3</v>
      </c>
      <c r="N6196" t="s">
        <v>20</v>
      </c>
      <c r="O6196" t="s">
        <v>29</v>
      </c>
      <c r="P6196" t="s">
        <v>26</v>
      </c>
      <c r="Q6196" t="s">
        <v>27</v>
      </c>
      <c r="R6196">
        <v>67</v>
      </c>
      <c r="T6196">
        <f t="shared" si="1164"/>
        <v>0.12020501533813056</v>
      </c>
      <c r="U6196">
        <f t="shared" si="1173"/>
        <v>67.703276054237918</v>
      </c>
      <c r="AD6196">
        <f>(E6196 -$Y$7)/$Y$8</f>
        <v>-0.70099025568980644</v>
      </c>
      <c r="AE6196">
        <f t="shared" si="1162"/>
        <v>1</v>
      </c>
      <c r="AG6196">
        <f>(A6196 -$W$7)/$W$8</f>
        <v>1.3396464035548883</v>
      </c>
      <c r="AH6196">
        <f>(B6196 -$X$7)/$X$8</f>
        <v>-0.95070818821805769</v>
      </c>
      <c r="AI6196">
        <f>(F6196 -$Z$7)/$Z$8</f>
        <v>1.2452148807609216</v>
      </c>
      <c r="AJ6196">
        <f>(I6196 -$AA$7)/$AA$8</f>
        <v>-1.213934457288018</v>
      </c>
      <c r="AK6196">
        <f t="shared" si="1163"/>
        <v>3.141133078780467E-2</v>
      </c>
      <c r="AL6196">
        <f>IF(C6196="Low", 1, IF(C6196="Medium", 2, IF(C6196="High", 3, "")))</f>
        <v>1</v>
      </c>
      <c r="AM6196">
        <f>IF(G6196="Low", 1, IF(G6196="Medium", 2, IF(G6196="High", 3, "")))</f>
        <v>1</v>
      </c>
      <c r="AN6196">
        <f t="shared" si="1165"/>
        <v>1</v>
      </c>
      <c r="AO6196">
        <f t="shared" si="1166"/>
        <v>2</v>
      </c>
      <c r="AP6196">
        <f t="shared" si="1167"/>
        <v>0</v>
      </c>
      <c r="AQ6196">
        <f>IF(H6196="Yes", 1, 0)</f>
        <v>1</v>
      </c>
      <c r="AR6196">
        <f>IF(D6196="Yes", 1, 0)</f>
        <v>1</v>
      </c>
      <c r="AS6196">
        <f t="shared" si="1168"/>
        <v>1</v>
      </c>
      <c r="AT6196">
        <f t="shared" si="1169"/>
        <v>1</v>
      </c>
      <c r="AU6196">
        <f t="shared" si="1170"/>
        <v>0</v>
      </c>
      <c r="AV6196">
        <f t="shared" si="1171"/>
        <v>0</v>
      </c>
      <c r="AX6196">
        <f t="shared" si="1172"/>
        <v>1</v>
      </c>
    </row>
    <row r="6197" spans="1:50" x14ac:dyDescent="0.3">
      <c r="A6197">
        <v>26</v>
      </c>
      <c r="B6197">
        <v>79</v>
      </c>
      <c r="C6197" t="s">
        <v>18</v>
      </c>
      <c r="D6197" t="s">
        <v>21</v>
      </c>
      <c r="E6197">
        <v>6</v>
      </c>
      <c r="F6197">
        <v>90</v>
      </c>
      <c r="G6197" t="s">
        <v>18</v>
      </c>
      <c r="H6197" t="s">
        <v>20</v>
      </c>
      <c r="I6197">
        <v>0</v>
      </c>
      <c r="J6197" t="s">
        <v>22</v>
      </c>
      <c r="K6197" t="s">
        <v>34</v>
      </c>
      <c r="L6197" t="s">
        <v>28</v>
      </c>
      <c r="M6197">
        <v>2</v>
      </c>
      <c r="N6197" t="s">
        <v>21</v>
      </c>
      <c r="O6197" t="s">
        <v>29</v>
      </c>
      <c r="P6197" t="s">
        <v>30</v>
      </c>
      <c r="Q6197" t="s">
        <v>27</v>
      </c>
      <c r="R6197">
        <v>66</v>
      </c>
      <c r="T6197">
        <f t="shared" si="1164"/>
        <v>6.0247041148691435E-2</v>
      </c>
      <c r="U6197">
        <f t="shared" si="1173"/>
        <v>67.470029860368811</v>
      </c>
      <c r="AD6197">
        <f>(E6197 -$Y$7)/$Y$8</f>
        <v>-0.70099025568980644</v>
      </c>
      <c r="AE6197">
        <f t="shared" si="1162"/>
        <v>0</v>
      </c>
      <c r="AG6197">
        <f>(A6197 -$W$7)/$W$8</f>
        <v>1.0057644446991141</v>
      </c>
      <c r="AH6197">
        <f>(B6197 -$X$7)/$X$8</f>
        <v>-8.4652458078428139E-2</v>
      </c>
      <c r="AI6197">
        <f>(F6197 -$Z$7)/$Z$8</f>
        <v>1.0368626593227803</v>
      </c>
      <c r="AJ6197">
        <f>(I6197 -$AA$7)/$AA$8</f>
        <v>-1.213934457288018</v>
      </c>
      <c r="AK6197">
        <f t="shared" si="1163"/>
        <v>-0.93837681180577304</v>
      </c>
      <c r="AL6197">
        <f>IF(C6197="Low", 1, IF(C6197="Medium", 2, IF(C6197="High", 3, "")))</f>
        <v>1</v>
      </c>
      <c r="AM6197">
        <f>IF(G6197="Low", 1, IF(G6197="Medium", 2, IF(G6197="High", 3, "")))</f>
        <v>1</v>
      </c>
      <c r="AN6197">
        <f t="shared" si="1165"/>
        <v>2</v>
      </c>
      <c r="AO6197">
        <f t="shared" si="1166"/>
        <v>2</v>
      </c>
      <c r="AP6197">
        <f t="shared" si="1167"/>
        <v>0</v>
      </c>
      <c r="AQ6197">
        <f>IF(H6197="Yes", 1, 0)</f>
        <v>0</v>
      </c>
      <c r="AR6197">
        <f>IF(D6197="Yes", 1, 0)</f>
        <v>1</v>
      </c>
      <c r="AS6197">
        <f t="shared" si="1168"/>
        <v>0</v>
      </c>
      <c r="AT6197">
        <f t="shared" si="1169"/>
        <v>0</v>
      </c>
      <c r="AU6197">
        <f t="shared" si="1170"/>
        <v>0</v>
      </c>
      <c r="AV6197">
        <f t="shared" si="1171"/>
        <v>0</v>
      </c>
      <c r="AX6197">
        <f t="shared" si="1172"/>
        <v>1</v>
      </c>
    </row>
    <row r="6198" spans="1:50" x14ac:dyDescent="0.3">
      <c r="A6198">
        <v>14</v>
      </c>
      <c r="B6198">
        <v>62</v>
      </c>
      <c r="C6198" t="s">
        <v>18</v>
      </c>
      <c r="D6198" t="s">
        <v>20</v>
      </c>
      <c r="E6198">
        <v>8</v>
      </c>
      <c r="F6198">
        <v>87</v>
      </c>
      <c r="G6198" t="s">
        <v>22</v>
      </c>
      <c r="H6198" t="s">
        <v>21</v>
      </c>
      <c r="I6198">
        <v>1</v>
      </c>
      <c r="J6198" t="s">
        <v>22</v>
      </c>
      <c r="K6198" t="s">
        <v>23</v>
      </c>
      <c r="L6198" t="s">
        <v>24</v>
      </c>
      <c r="M6198">
        <v>1</v>
      </c>
      <c r="N6198" t="s">
        <v>20</v>
      </c>
      <c r="O6198" t="s">
        <v>25</v>
      </c>
      <c r="P6198" t="s">
        <v>30</v>
      </c>
      <c r="Q6198" t="s">
        <v>27</v>
      </c>
      <c r="R6198">
        <v>60</v>
      </c>
      <c r="T6198">
        <f t="shared" si="1164"/>
        <v>-0.37951281425774841</v>
      </c>
      <c r="U6198">
        <f t="shared" si="1173"/>
        <v>65.75929306719604</v>
      </c>
      <c r="AD6198">
        <f>(E6198 -$Y$7)/$Y$8</f>
        <v>0.66139910137521774</v>
      </c>
      <c r="AE6198">
        <f t="shared" si="1162"/>
        <v>1</v>
      </c>
      <c r="AG6198">
        <f>(A6198 -$W$7)/$W$8</f>
        <v>-0.9975273084355315</v>
      </c>
      <c r="AH6198">
        <f>(B6198 -$X$7)/$X$8</f>
        <v>-1.5569471993157984</v>
      </c>
      <c r="AI6198">
        <f>(F6198 -$Z$7)/$Z$8</f>
        <v>0.82851043788463896</v>
      </c>
      <c r="AJ6198">
        <f>(I6198 -$AA$7)/$AA$8</f>
        <v>-0.40124168605466753</v>
      </c>
      <c r="AK6198">
        <f t="shared" si="1163"/>
        <v>-1.9081649543993509</v>
      </c>
      <c r="AL6198">
        <f>IF(C6198="Low", 1, IF(C6198="Medium", 2, IF(C6198="High", 3, "")))</f>
        <v>1</v>
      </c>
      <c r="AM6198">
        <f>IF(G6198="Low", 1, IF(G6198="Medium", 2, IF(G6198="High", 3, "")))</f>
        <v>2</v>
      </c>
      <c r="AN6198">
        <f t="shared" si="1165"/>
        <v>2</v>
      </c>
      <c r="AO6198">
        <f t="shared" si="1166"/>
        <v>1</v>
      </c>
      <c r="AP6198">
        <f t="shared" si="1167"/>
        <v>1</v>
      </c>
      <c r="AQ6198">
        <f>IF(H6198="Yes", 1, 0)</f>
        <v>1</v>
      </c>
      <c r="AR6198">
        <f>IF(D6198="Yes", 1, 0)</f>
        <v>0</v>
      </c>
      <c r="AS6198">
        <f t="shared" si="1168"/>
        <v>1</v>
      </c>
      <c r="AT6198">
        <f t="shared" si="1169"/>
        <v>0</v>
      </c>
      <c r="AU6198">
        <f t="shared" si="1170"/>
        <v>0</v>
      </c>
      <c r="AV6198">
        <f t="shared" si="1171"/>
        <v>0</v>
      </c>
      <c r="AX6198">
        <f t="shared" si="1172"/>
        <v>1</v>
      </c>
    </row>
    <row r="6199" spans="1:50" x14ac:dyDescent="0.3">
      <c r="A6199">
        <v>16</v>
      </c>
      <c r="B6199">
        <v>79</v>
      </c>
      <c r="C6199" t="s">
        <v>22</v>
      </c>
      <c r="D6199" t="s">
        <v>20</v>
      </c>
      <c r="E6199">
        <v>8</v>
      </c>
      <c r="F6199">
        <v>82</v>
      </c>
      <c r="G6199" t="s">
        <v>18</v>
      </c>
      <c r="H6199" t="s">
        <v>21</v>
      </c>
      <c r="I6199">
        <v>2</v>
      </c>
      <c r="J6199" t="s">
        <v>22</v>
      </c>
      <c r="K6199" t="s">
        <v>34</v>
      </c>
      <c r="L6199" t="s">
        <v>32</v>
      </c>
      <c r="M6199">
        <v>3</v>
      </c>
      <c r="N6199" t="s">
        <v>21</v>
      </c>
      <c r="O6199" t="s">
        <v>33</v>
      </c>
      <c r="P6199" t="s">
        <v>30</v>
      </c>
      <c r="Q6199" t="s">
        <v>31</v>
      </c>
      <c r="R6199">
        <v>64</v>
      </c>
      <c r="T6199">
        <f t="shared" si="1164"/>
        <v>3.5456469000602356E-2</v>
      </c>
      <c r="U6199">
        <f t="shared" si="1173"/>
        <v>67.373590534732003</v>
      </c>
      <c r="AD6199">
        <f>(E6199 -$Y$7)/$Y$8</f>
        <v>0.66139910137521774</v>
      </c>
      <c r="AE6199">
        <f t="shared" si="1162"/>
        <v>0</v>
      </c>
      <c r="AG6199">
        <f>(A6199 -$W$7)/$W$8</f>
        <v>-0.66364534957975729</v>
      </c>
      <c r="AH6199">
        <f>(B6199 -$X$7)/$X$8</f>
        <v>-8.4652458078428139E-2</v>
      </c>
      <c r="AI6199">
        <f>(F6199 -$Z$7)/$Z$8</f>
        <v>0.48125673548773673</v>
      </c>
      <c r="AJ6199">
        <f>(I6199 -$AA$7)/$AA$8</f>
        <v>0.41145108517868284</v>
      </c>
      <c r="AK6199">
        <f t="shared" si="1163"/>
        <v>3.141133078780467E-2</v>
      </c>
      <c r="AL6199">
        <f>IF(C6199="Low", 1, IF(C6199="Medium", 2, IF(C6199="High", 3, "")))</f>
        <v>2</v>
      </c>
      <c r="AM6199">
        <f>IF(G6199="Low", 1, IF(G6199="Medium", 2, IF(G6199="High", 3, "")))</f>
        <v>1</v>
      </c>
      <c r="AN6199">
        <f t="shared" si="1165"/>
        <v>2</v>
      </c>
      <c r="AO6199">
        <f t="shared" si="1166"/>
        <v>3</v>
      </c>
      <c r="AP6199">
        <f t="shared" si="1167"/>
        <v>0</v>
      </c>
      <c r="AQ6199">
        <f>IF(H6199="Yes", 1, 0)</f>
        <v>1</v>
      </c>
      <c r="AR6199">
        <f>IF(D6199="Yes", 1, 0)</f>
        <v>0</v>
      </c>
      <c r="AS6199">
        <f t="shared" si="1168"/>
        <v>0</v>
      </c>
      <c r="AT6199">
        <f t="shared" si="1169"/>
        <v>0</v>
      </c>
      <c r="AU6199">
        <f t="shared" si="1170"/>
        <v>0</v>
      </c>
      <c r="AV6199">
        <f t="shared" si="1171"/>
        <v>0</v>
      </c>
      <c r="AX6199">
        <f t="shared" si="1172"/>
        <v>1</v>
      </c>
    </row>
    <row r="6200" spans="1:50" x14ac:dyDescent="0.3">
      <c r="A6200">
        <v>26</v>
      </c>
      <c r="B6200">
        <v>77</v>
      </c>
      <c r="C6200" t="s">
        <v>22</v>
      </c>
      <c r="D6200" t="s">
        <v>21</v>
      </c>
      <c r="E6200">
        <v>7</v>
      </c>
      <c r="F6200">
        <v>98</v>
      </c>
      <c r="G6200" t="s">
        <v>18</v>
      </c>
      <c r="H6200" t="s">
        <v>21</v>
      </c>
      <c r="I6200">
        <v>0</v>
      </c>
      <c r="J6200" t="s">
        <v>22</v>
      </c>
      <c r="K6200" t="s">
        <v>23</v>
      </c>
      <c r="L6200" t="s">
        <v>32</v>
      </c>
      <c r="M6200">
        <v>1</v>
      </c>
      <c r="N6200" t="s">
        <v>20</v>
      </c>
      <c r="O6200" t="s">
        <v>33</v>
      </c>
      <c r="P6200" t="s">
        <v>26</v>
      </c>
      <c r="Q6200" t="s">
        <v>27</v>
      </c>
      <c r="R6200">
        <v>69</v>
      </c>
      <c r="T6200">
        <f t="shared" si="1164"/>
        <v>0.38367721406450483</v>
      </c>
      <c r="U6200">
        <f t="shared" si="1173"/>
        <v>68.728225418755869</v>
      </c>
      <c r="AD6200">
        <f>(E6200 -$Y$7)/$Y$8</f>
        <v>-1.9795577157294329E-2</v>
      </c>
      <c r="AE6200">
        <f t="shared" si="1162"/>
        <v>1</v>
      </c>
      <c r="AG6200">
        <f>(A6200 -$W$7)/$W$8</f>
        <v>1.0057644446991141</v>
      </c>
      <c r="AH6200">
        <f>(B6200 -$X$7)/$X$8</f>
        <v>-0.25786360410635406</v>
      </c>
      <c r="AI6200">
        <f>(F6200 -$Z$7)/$Z$8</f>
        <v>1.5924685831578238</v>
      </c>
      <c r="AJ6200">
        <f>(I6200 -$AA$7)/$AA$8</f>
        <v>-1.213934457288018</v>
      </c>
      <c r="AK6200">
        <f t="shared" si="1163"/>
        <v>-1.9081649543993509</v>
      </c>
      <c r="AL6200">
        <f>IF(C6200="Low", 1, IF(C6200="Medium", 2, IF(C6200="High", 3, "")))</f>
        <v>2</v>
      </c>
      <c r="AM6200">
        <f>IF(G6200="Low", 1, IF(G6200="Medium", 2, IF(G6200="High", 3, "")))</f>
        <v>1</v>
      </c>
      <c r="AN6200">
        <f t="shared" si="1165"/>
        <v>2</v>
      </c>
      <c r="AO6200">
        <f t="shared" si="1166"/>
        <v>3</v>
      </c>
      <c r="AP6200">
        <f t="shared" si="1167"/>
        <v>0</v>
      </c>
      <c r="AQ6200">
        <f>IF(H6200="Yes", 1, 0)</f>
        <v>1</v>
      </c>
      <c r="AR6200">
        <f>IF(D6200="Yes", 1, 0)</f>
        <v>1</v>
      </c>
      <c r="AS6200">
        <f t="shared" si="1168"/>
        <v>1</v>
      </c>
      <c r="AT6200">
        <f t="shared" si="1169"/>
        <v>1</v>
      </c>
      <c r="AU6200">
        <f t="shared" si="1170"/>
        <v>0</v>
      </c>
      <c r="AV6200">
        <f t="shared" si="1171"/>
        <v>0</v>
      </c>
      <c r="AX6200">
        <f t="shared" si="1172"/>
        <v>1</v>
      </c>
    </row>
    <row r="6201" spans="1:50" x14ac:dyDescent="0.3">
      <c r="A6201">
        <v>4</v>
      </c>
      <c r="B6201">
        <v>91</v>
      </c>
      <c r="C6201" t="s">
        <v>22</v>
      </c>
      <c r="D6201" t="s">
        <v>20</v>
      </c>
      <c r="E6201">
        <v>4</v>
      </c>
      <c r="F6201">
        <v>86</v>
      </c>
      <c r="G6201" t="s">
        <v>18</v>
      </c>
      <c r="H6201" t="s">
        <v>21</v>
      </c>
      <c r="I6201">
        <v>3</v>
      </c>
      <c r="J6201" t="s">
        <v>22</v>
      </c>
      <c r="K6201" t="s">
        <v>34</v>
      </c>
      <c r="L6201" t="s">
        <v>32</v>
      </c>
      <c r="M6201">
        <v>4</v>
      </c>
      <c r="N6201" t="s">
        <v>21</v>
      </c>
      <c r="O6201" t="s">
        <v>29</v>
      </c>
      <c r="P6201" t="s">
        <v>30</v>
      </c>
      <c r="Q6201" t="s">
        <v>27</v>
      </c>
      <c r="R6201">
        <v>64</v>
      </c>
      <c r="T6201">
        <f t="shared" si="1164"/>
        <v>-3.2477080296389085E-2</v>
      </c>
      <c r="U6201">
        <f t="shared" si="1173"/>
        <v>67.109318066828422</v>
      </c>
      <c r="AD6201">
        <f>(E6201 -$Y$7)/$Y$8</f>
        <v>-2.0633796127548307</v>
      </c>
      <c r="AE6201">
        <f t="shared" si="1162"/>
        <v>0</v>
      </c>
      <c r="AG6201">
        <f>(A6201 -$W$7)/$W$8</f>
        <v>-2.6669371027144027</v>
      </c>
      <c r="AH6201">
        <f>(B6201 -$X$7)/$X$8</f>
        <v>0.95461441808912728</v>
      </c>
      <c r="AI6201">
        <f>(F6201 -$Z$7)/$Z$8</f>
        <v>0.75905969740525847</v>
      </c>
      <c r="AJ6201">
        <f>(I6201 -$AA$7)/$AA$8</f>
        <v>1.2241438564120333</v>
      </c>
      <c r="AK6201">
        <f t="shared" si="1163"/>
        <v>1.0011994733813825</v>
      </c>
      <c r="AL6201">
        <f>IF(C6201="Low", 1, IF(C6201="Medium", 2, IF(C6201="High", 3, "")))</f>
        <v>2</v>
      </c>
      <c r="AM6201">
        <f>IF(G6201="Low", 1, IF(G6201="Medium", 2, IF(G6201="High", 3, "")))</f>
        <v>1</v>
      </c>
      <c r="AN6201">
        <f t="shared" si="1165"/>
        <v>2</v>
      </c>
      <c r="AO6201">
        <f t="shared" si="1166"/>
        <v>2</v>
      </c>
      <c r="AP6201">
        <f t="shared" si="1167"/>
        <v>0</v>
      </c>
      <c r="AQ6201">
        <f>IF(H6201="Yes", 1, 0)</f>
        <v>1</v>
      </c>
      <c r="AR6201">
        <f>IF(D6201="Yes", 1, 0)</f>
        <v>0</v>
      </c>
      <c r="AS6201">
        <f t="shared" si="1168"/>
        <v>0</v>
      </c>
      <c r="AT6201">
        <f t="shared" si="1169"/>
        <v>0</v>
      </c>
      <c r="AU6201">
        <f t="shared" si="1170"/>
        <v>0</v>
      </c>
      <c r="AV6201">
        <f t="shared" si="1171"/>
        <v>0</v>
      </c>
      <c r="AX6201">
        <f t="shared" si="1172"/>
        <v>1</v>
      </c>
    </row>
    <row r="6202" spans="1:50" x14ac:dyDescent="0.3">
      <c r="A6202">
        <v>19</v>
      </c>
      <c r="B6202">
        <v>74</v>
      </c>
      <c r="C6202" t="s">
        <v>22</v>
      </c>
      <c r="D6202" t="s">
        <v>20</v>
      </c>
      <c r="E6202">
        <v>9</v>
      </c>
      <c r="F6202">
        <v>82</v>
      </c>
      <c r="G6202" t="s">
        <v>19</v>
      </c>
      <c r="H6202" t="s">
        <v>21</v>
      </c>
      <c r="I6202">
        <v>2</v>
      </c>
      <c r="J6202" t="s">
        <v>22</v>
      </c>
      <c r="K6202" t="s">
        <v>34</v>
      </c>
      <c r="L6202" t="s">
        <v>32</v>
      </c>
      <c r="M6202">
        <v>3</v>
      </c>
      <c r="N6202" t="s">
        <v>20</v>
      </c>
      <c r="O6202" t="s">
        <v>25</v>
      </c>
      <c r="P6202" t="s">
        <v>30</v>
      </c>
      <c r="Q6202" t="s">
        <v>27</v>
      </c>
      <c r="R6202">
        <v>66</v>
      </c>
      <c r="T6202">
        <f t="shared" si="1164"/>
        <v>9.0382498445207016E-2</v>
      </c>
      <c r="U6202">
        <f t="shared" si="1173"/>
        <v>67.587261651634961</v>
      </c>
      <c r="AD6202">
        <f>(E6202 -$Y$7)/$Y$8</f>
        <v>1.3425937799077299</v>
      </c>
      <c r="AE6202">
        <f t="shared" si="1162"/>
        <v>0</v>
      </c>
      <c r="AG6202">
        <f>(A6202 -$W$7)/$W$8</f>
        <v>-0.16282241129609587</v>
      </c>
      <c r="AH6202">
        <f>(B6202 -$X$7)/$X$8</f>
        <v>-0.51768032314824286</v>
      </c>
      <c r="AI6202">
        <f>(F6202 -$Z$7)/$Z$8</f>
        <v>0.48125673548773673</v>
      </c>
      <c r="AJ6202">
        <f>(I6202 -$AA$7)/$AA$8</f>
        <v>0.41145108517868284</v>
      </c>
      <c r="AK6202">
        <f t="shared" si="1163"/>
        <v>3.141133078780467E-2</v>
      </c>
      <c r="AL6202">
        <f>IF(C6202="Low", 1, IF(C6202="Medium", 2, IF(C6202="High", 3, "")))</f>
        <v>2</v>
      </c>
      <c r="AM6202">
        <f>IF(G6202="Low", 1, IF(G6202="Medium", 2, IF(G6202="High", 3, "")))</f>
        <v>3</v>
      </c>
      <c r="AN6202">
        <f t="shared" si="1165"/>
        <v>2</v>
      </c>
      <c r="AO6202">
        <f t="shared" si="1166"/>
        <v>1</v>
      </c>
      <c r="AP6202">
        <f t="shared" si="1167"/>
        <v>0</v>
      </c>
      <c r="AQ6202">
        <f>IF(H6202="Yes", 1, 0)</f>
        <v>1</v>
      </c>
      <c r="AR6202">
        <f>IF(D6202="Yes", 1, 0)</f>
        <v>0</v>
      </c>
      <c r="AS6202">
        <f t="shared" si="1168"/>
        <v>1</v>
      </c>
      <c r="AT6202">
        <f t="shared" si="1169"/>
        <v>0</v>
      </c>
      <c r="AU6202">
        <f t="shared" si="1170"/>
        <v>0</v>
      </c>
      <c r="AV6202">
        <f t="shared" si="1171"/>
        <v>0</v>
      </c>
      <c r="AX6202">
        <f t="shared" si="1172"/>
        <v>1</v>
      </c>
    </row>
    <row r="6203" spans="1:50" x14ac:dyDescent="0.3">
      <c r="A6203">
        <v>11</v>
      </c>
      <c r="B6203">
        <v>99</v>
      </c>
      <c r="C6203" t="s">
        <v>19</v>
      </c>
      <c r="D6203" t="s">
        <v>21</v>
      </c>
      <c r="E6203">
        <v>7</v>
      </c>
      <c r="F6203">
        <v>89</v>
      </c>
      <c r="G6203" t="s">
        <v>19</v>
      </c>
      <c r="H6203" t="s">
        <v>21</v>
      </c>
      <c r="I6203">
        <v>3</v>
      </c>
      <c r="J6203" t="s">
        <v>22</v>
      </c>
      <c r="K6203" t="s">
        <v>23</v>
      </c>
      <c r="L6203" t="s">
        <v>24</v>
      </c>
      <c r="M6203">
        <v>3</v>
      </c>
      <c r="N6203" t="s">
        <v>20</v>
      </c>
      <c r="O6203" t="s">
        <v>29</v>
      </c>
      <c r="P6203" t="s">
        <v>26</v>
      </c>
      <c r="Q6203" t="s">
        <v>27</v>
      </c>
      <c r="R6203">
        <v>72</v>
      </c>
      <c r="T6203">
        <f t="shared" si="1164"/>
        <v>0.71682879529139609</v>
      </c>
      <c r="U6203">
        <f t="shared" si="1173"/>
        <v>70.024238824030846</v>
      </c>
      <c r="AD6203">
        <f>(E6203 -$Y$7)/$Y$8</f>
        <v>-1.9795577157294329E-2</v>
      </c>
      <c r="AE6203">
        <f t="shared" si="1162"/>
        <v>1</v>
      </c>
      <c r="AG6203">
        <f>(A6203 -$W$7)/$W$8</f>
        <v>-1.4983502467191929</v>
      </c>
      <c r="AH6203">
        <f>(B6203 -$X$7)/$X$8</f>
        <v>1.6474590022008309</v>
      </c>
      <c r="AI6203">
        <f>(F6203 -$Z$7)/$Z$8</f>
        <v>0.96741191884339983</v>
      </c>
      <c r="AJ6203">
        <f>(I6203 -$AA$7)/$AA$8</f>
        <v>1.2241438564120333</v>
      </c>
      <c r="AK6203">
        <f t="shared" si="1163"/>
        <v>3.141133078780467E-2</v>
      </c>
      <c r="AL6203">
        <f>IF(C6203="Low", 1, IF(C6203="Medium", 2, IF(C6203="High", 3, "")))</f>
        <v>3</v>
      </c>
      <c r="AM6203">
        <f>IF(G6203="Low", 1, IF(G6203="Medium", 2, IF(G6203="High", 3, "")))</f>
        <v>3</v>
      </c>
      <c r="AN6203">
        <f t="shared" si="1165"/>
        <v>2</v>
      </c>
      <c r="AO6203">
        <f t="shared" si="1166"/>
        <v>2</v>
      </c>
      <c r="AP6203">
        <f t="shared" si="1167"/>
        <v>1</v>
      </c>
      <c r="AQ6203">
        <f>IF(H6203="Yes", 1, 0)</f>
        <v>1</v>
      </c>
      <c r="AR6203">
        <f>IF(D6203="Yes", 1, 0)</f>
        <v>1</v>
      </c>
      <c r="AS6203">
        <f t="shared" si="1168"/>
        <v>1</v>
      </c>
      <c r="AT6203">
        <f t="shared" si="1169"/>
        <v>1</v>
      </c>
      <c r="AU6203">
        <f t="shared" si="1170"/>
        <v>1</v>
      </c>
      <c r="AV6203">
        <f t="shared" si="1171"/>
        <v>1</v>
      </c>
      <c r="AX6203">
        <f t="shared" si="1172"/>
        <v>1</v>
      </c>
    </row>
    <row r="6204" spans="1:50" x14ac:dyDescent="0.3">
      <c r="A6204">
        <v>17</v>
      </c>
      <c r="B6204">
        <v>67</v>
      </c>
      <c r="C6204" t="s">
        <v>18</v>
      </c>
      <c r="D6204" t="s">
        <v>21</v>
      </c>
      <c r="E6204">
        <v>7</v>
      </c>
      <c r="F6204">
        <v>62</v>
      </c>
      <c r="G6204" t="s">
        <v>22</v>
      </c>
      <c r="H6204" t="s">
        <v>21</v>
      </c>
      <c r="I6204">
        <v>0</v>
      </c>
      <c r="J6204" t="s">
        <v>22</v>
      </c>
      <c r="K6204" t="s">
        <v>23</v>
      </c>
      <c r="L6204" t="s">
        <v>24</v>
      </c>
      <c r="M6204">
        <v>4</v>
      </c>
      <c r="N6204" t="s">
        <v>20</v>
      </c>
      <c r="O6204" t="s">
        <v>25</v>
      </c>
      <c r="P6204" t="s">
        <v>30</v>
      </c>
      <c r="Q6204" t="s">
        <v>31</v>
      </c>
      <c r="R6204">
        <v>60</v>
      </c>
      <c r="T6204">
        <f t="shared" si="1164"/>
        <v>-0.27831110423752992</v>
      </c>
      <c r="U6204">
        <f t="shared" si="1173"/>
        <v>66.152984048160135</v>
      </c>
      <c r="AD6204">
        <f>(E6204 -$Y$7)/$Y$8</f>
        <v>-1.9795577157294329E-2</v>
      </c>
      <c r="AE6204">
        <f t="shared" si="1162"/>
        <v>1</v>
      </c>
      <c r="AG6204">
        <f>(A6204 -$W$7)/$W$8</f>
        <v>-0.49670437015187013</v>
      </c>
      <c r="AH6204">
        <f>(B6204 -$X$7)/$X$8</f>
        <v>-1.1239193342459837</v>
      </c>
      <c r="AI6204">
        <f>(F6204 -$Z$7)/$Z$8</f>
        <v>-0.9077580740998723</v>
      </c>
      <c r="AJ6204">
        <f>(I6204 -$AA$7)/$AA$8</f>
        <v>-1.213934457288018</v>
      </c>
      <c r="AK6204">
        <f t="shared" si="1163"/>
        <v>1.0011994733813825</v>
      </c>
      <c r="AL6204">
        <f>IF(C6204="Low", 1, IF(C6204="Medium", 2, IF(C6204="High", 3, "")))</f>
        <v>1</v>
      </c>
      <c r="AM6204">
        <f>IF(G6204="Low", 1, IF(G6204="Medium", 2, IF(G6204="High", 3, "")))</f>
        <v>2</v>
      </c>
      <c r="AN6204">
        <f t="shared" si="1165"/>
        <v>2</v>
      </c>
      <c r="AO6204">
        <f t="shared" si="1166"/>
        <v>1</v>
      </c>
      <c r="AP6204">
        <f t="shared" si="1167"/>
        <v>1</v>
      </c>
      <c r="AQ6204">
        <f>IF(H6204="Yes", 1, 0)</f>
        <v>1</v>
      </c>
      <c r="AR6204">
        <f>IF(D6204="Yes", 1, 0)</f>
        <v>1</v>
      </c>
      <c r="AS6204">
        <f t="shared" si="1168"/>
        <v>1</v>
      </c>
      <c r="AT6204">
        <f t="shared" si="1169"/>
        <v>0</v>
      </c>
      <c r="AU6204">
        <f t="shared" si="1170"/>
        <v>0</v>
      </c>
      <c r="AV6204">
        <f t="shared" si="1171"/>
        <v>0</v>
      </c>
      <c r="AX6204">
        <f t="shared" si="1172"/>
        <v>1</v>
      </c>
    </row>
    <row r="6205" spans="1:50" x14ac:dyDescent="0.3">
      <c r="A6205">
        <v>18</v>
      </c>
      <c r="B6205">
        <v>84</v>
      </c>
      <c r="C6205" t="s">
        <v>18</v>
      </c>
      <c r="D6205" t="s">
        <v>21</v>
      </c>
      <c r="E6205">
        <v>6</v>
      </c>
      <c r="F6205">
        <v>98</v>
      </c>
      <c r="G6205" t="s">
        <v>18</v>
      </c>
      <c r="H6205" t="s">
        <v>21</v>
      </c>
      <c r="I6205">
        <v>3</v>
      </c>
      <c r="J6205" t="s">
        <v>22</v>
      </c>
      <c r="K6205" t="s">
        <v>23</v>
      </c>
      <c r="L6205" t="s">
        <v>24</v>
      </c>
      <c r="M6205">
        <v>3</v>
      </c>
      <c r="N6205" t="s">
        <v>20</v>
      </c>
      <c r="O6205" t="s">
        <v>25</v>
      </c>
      <c r="P6205" t="s">
        <v>26</v>
      </c>
      <c r="Q6205" t="s">
        <v>27</v>
      </c>
      <c r="R6205">
        <v>69</v>
      </c>
      <c r="T6205">
        <f t="shared" si="1164"/>
        <v>0.36096334650217454</v>
      </c>
      <c r="U6205">
        <f t="shared" si="1173"/>
        <v>68.639864809035785</v>
      </c>
      <c r="AD6205">
        <f>(E6205 -$Y$7)/$Y$8</f>
        <v>-0.70099025568980644</v>
      </c>
      <c r="AE6205">
        <f t="shared" si="1162"/>
        <v>1</v>
      </c>
      <c r="AG6205">
        <f>(A6205 -$W$7)/$W$8</f>
        <v>-0.32976339072398297</v>
      </c>
      <c r="AH6205">
        <f>(B6205 -$X$7)/$X$8</f>
        <v>0.34837540699138664</v>
      </c>
      <c r="AI6205">
        <f>(F6205 -$Z$7)/$Z$8</f>
        <v>1.5924685831578238</v>
      </c>
      <c r="AJ6205">
        <f>(I6205 -$AA$7)/$AA$8</f>
        <v>1.2241438564120333</v>
      </c>
      <c r="AK6205">
        <f t="shared" si="1163"/>
        <v>3.141133078780467E-2</v>
      </c>
      <c r="AL6205">
        <f>IF(C6205="Low", 1, IF(C6205="Medium", 2, IF(C6205="High", 3, "")))</f>
        <v>1</v>
      </c>
      <c r="AM6205">
        <f>IF(G6205="Low", 1, IF(G6205="Medium", 2, IF(G6205="High", 3, "")))</f>
        <v>1</v>
      </c>
      <c r="AN6205">
        <f t="shared" si="1165"/>
        <v>2</v>
      </c>
      <c r="AO6205">
        <f t="shared" si="1166"/>
        <v>1</v>
      </c>
      <c r="AP6205">
        <f t="shared" si="1167"/>
        <v>1</v>
      </c>
      <c r="AQ6205">
        <f>IF(H6205="Yes", 1, 0)</f>
        <v>1</v>
      </c>
      <c r="AR6205">
        <f>IF(D6205="Yes", 1, 0)</f>
        <v>1</v>
      </c>
      <c r="AS6205">
        <f t="shared" si="1168"/>
        <v>1</v>
      </c>
      <c r="AT6205">
        <f t="shared" si="1169"/>
        <v>1</v>
      </c>
      <c r="AU6205">
        <f t="shared" si="1170"/>
        <v>0</v>
      </c>
      <c r="AV6205">
        <f t="shared" si="1171"/>
        <v>0</v>
      </c>
      <c r="AX6205">
        <f t="shared" si="1172"/>
        <v>1</v>
      </c>
    </row>
    <row r="6206" spans="1:50" x14ac:dyDescent="0.3">
      <c r="A6206">
        <v>18</v>
      </c>
      <c r="B6206">
        <v>64</v>
      </c>
      <c r="C6206" t="s">
        <v>22</v>
      </c>
      <c r="D6206" t="s">
        <v>21</v>
      </c>
      <c r="E6206">
        <v>6</v>
      </c>
      <c r="F6206">
        <v>51</v>
      </c>
      <c r="G6206" t="s">
        <v>22</v>
      </c>
      <c r="H6206" t="s">
        <v>21</v>
      </c>
      <c r="I6206">
        <v>2</v>
      </c>
      <c r="J6206" t="s">
        <v>22</v>
      </c>
      <c r="K6206" t="s">
        <v>23</v>
      </c>
      <c r="L6206" t="s">
        <v>24</v>
      </c>
      <c r="M6206">
        <v>1</v>
      </c>
      <c r="N6206" t="s">
        <v>20</v>
      </c>
      <c r="O6206" t="s">
        <v>25</v>
      </c>
      <c r="P6206" t="s">
        <v>26</v>
      </c>
      <c r="Q6206" t="s">
        <v>31</v>
      </c>
      <c r="R6206">
        <v>62</v>
      </c>
      <c r="T6206">
        <f t="shared" si="1164"/>
        <v>-0.17452863188851409</v>
      </c>
      <c r="U6206">
        <f t="shared" si="1173"/>
        <v>66.556714610991534</v>
      </c>
      <c r="AD6206">
        <f>(E6206 -$Y$7)/$Y$8</f>
        <v>-0.70099025568980644</v>
      </c>
      <c r="AE6206">
        <f t="shared" si="1162"/>
        <v>1</v>
      </c>
      <c r="AG6206">
        <f>(A6206 -$W$7)/$W$8</f>
        <v>-0.32976339072398297</v>
      </c>
      <c r="AH6206">
        <f>(B6206 -$X$7)/$X$8</f>
        <v>-1.3837360532878724</v>
      </c>
      <c r="AI6206">
        <f>(F6206 -$Z$7)/$Z$8</f>
        <v>-1.6717162193730573</v>
      </c>
      <c r="AJ6206">
        <f>(I6206 -$AA$7)/$AA$8</f>
        <v>0.41145108517868284</v>
      </c>
      <c r="AK6206">
        <f t="shared" si="1163"/>
        <v>-1.9081649543993509</v>
      </c>
      <c r="AL6206">
        <f>IF(C6206="Low", 1, IF(C6206="Medium", 2, IF(C6206="High", 3, "")))</f>
        <v>2</v>
      </c>
      <c r="AM6206">
        <f>IF(G6206="Low", 1, IF(G6206="Medium", 2, IF(G6206="High", 3, "")))</f>
        <v>2</v>
      </c>
      <c r="AN6206">
        <f t="shared" si="1165"/>
        <v>2</v>
      </c>
      <c r="AO6206">
        <f t="shared" si="1166"/>
        <v>1</v>
      </c>
      <c r="AP6206">
        <f t="shared" si="1167"/>
        <v>1</v>
      </c>
      <c r="AQ6206">
        <f>IF(H6206="Yes", 1, 0)</f>
        <v>1</v>
      </c>
      <c r="AR6206">
        <f>IF(D6206="Yes", 1, 0)</f>
        <v>1</v>
      </c>
      <c r="AS6206">
        <f t="shared" si="1168"/>
        <v>1</v>
      </c>
      <c r="AT6206">
        <f t="shared" si="1169"/>
        <v>1</v>
      </c>
      <c r="AU6206">
        <f t="shared" si="1170"/>
        <v>0</v>
      </c>
      <c r="AV6206">
        <f t="shared" si="1171"/>
        <v>0</v>
      </c>
      <c r="AX6206">
        <f t="shared" si="1172"/>
        <v>1</v>
      </c>
    </row>
    <row r="6207" spans="1:50" x14ac:dyDescent="0.3">
      <c r="A6207">
        <v>17</v>
      </c>
      <c r="B6207">
        <v>89</v>
      </c>
      <c r="C6207" t="s">
        <v>22</v>
      </c>
      <c r="D6207" t="s">
        <v>21</v>
      </c>
      <c r="E6207">
        <v>6</v>
      </c>
      <c r="F6207">
        <v>82</v>
      </c>
      <c r="G6207" t="s">
        <v>22</v>
      </c>
      <c r="H6207" t="s">
        <v>21</v>
      </c>
      <c r="I6207">
        <v>3</v>
      </c>
      <c r="J6207" t="s">
        <v>22</v>
      </c>
      <c r="K6207" t="s">
        <v>34</v>
      </c>
      <c r="L6207" t="s">
        <v>24</v>
      </c>
      <c r="M6207">
        <v>3</v>
      </c>
      <c r="N6207" t="s">
        <v>20</v>
      </c>
      <c r="O6207" t="s">
        <v>29</v>
      </c>
      <c r="P6207" t="s">
        <v>26</v>
      </c>
      <c r="Q6207" t="s">
        <v>31</v>
      </c>
      <c r="R6207">
        <v>70</v>
      </c>
      <c r="T6207">
        <f t="shared" si="1164"/>
        <v>0.5290697135763035</v>
      </c>
      <c r="U6207">
        <f t="shared" si="1173"/>
        <v>69.293825701065188</v>
      </c>
      <c r="AD6207">
        <f>(E6207 -$Y$7)/$Y$8</f>
        <v>-0.70099025568980644</v>
      </c>
      <c r="AE6207">
        <f t="shared" si="1162"/>
        <v>0</v>
      </c>
      <c r="AG6207">
        <f>(A6207 -$W$7)/$W$8</f>
        <v>-0.49670437015187013</v>
      </c>
      <c r="AH6207">
        <f>(B6207 -$X$7)/$X$8</f>
        <v>0.78140327206120141</v>
      </c>
      <c r="AI6207">
        <f>(F6207 -$Z$7)/$Z$8</f>
        <v>0.48125673548773673</v>
      </c>
      <c r="AJ6207">
        <f>(I6207 -$AA$7)/$AA$8</f>
        <v>1.2241438564120333</v>
      </c>
      <c r="AK6207">
        <f t="shared" si="1163"/>
        <v>3.141133078780467E-2</v>
      </c>
      <c r="AL6207">
        <f>IF(C6207="Low", 1, IF(C6207="Medium", 2, IF(C6207="High", 3, "")))</f>
        <v>2</v>
      </c>
      <c r="AM6207">
        <f>IF(G6207="Low", 1, IF(G6207="Medium", 2, IF(G6207="High", 3, "")))</f>
        <v>2</v>
      </c>
      <c r="AN6207">
        <f t="shared" si="1165"/>
        <v>2</v>
      </c>
      <c r="AO6207">
        <f t="shared" si="1166"/>
        <v>2</v>
      </c>
      <c r="AP6207">
        <f t="shared" si="1167"/>
        <v>1</v>
      </c>
      <c r="AQ6207">
        <f>IF(H6207="Yes", 1, 0)</f>
        <v>1</v>
      </c>
      <c r="AR6207">
        <f>IF(D6207="Yes", 1, 0)</f>
        <v>1</v>
      </c>
      <c r="AS6207">
        <f t="shared" si="1168"/>
        <v>1</v>
      </c>
      <c r="AT6207">
        <f t="shared" si="1169"/>
        <v>1</v>
      </c>
      <c r="AU6207">
        <f t="shared" si="1170"/>
        <v>1</v>
      </c>
      <c r="AV6207">
        <f t="shared" si="1171"/>
        <v>0</v>
      </c>
      <c r="AX6207">
        <f t="shared" si="1172"/>
        <v>0</v>
      </c>
    </row>
    <row r="6208" spans="1:50" x14ac:dyDescent="0.3">
      <c r="A6208">
        <v>13</v>
      </c>
      <c r="B6208">
        <v>100</v>
      </c>
      <c r="C6208" t="s">
        <v>18</v>
      </c>
      <c r="D6208" t="s">
        <v>21</v>
      </c>
      <c r="E6208">
        <v>4</v>
      </c>
      <c r="F6208">
        <v>54</v>
      </c>
      <c r="G6208" t="s">
        <v>18</v>
      </c>
      <c r="H6208" t="s">
        <v>21</v>
      </c>
      <c r="I6208">
        <v>3</v>
      </c>
      <c r="J6208" t="s">
        <v>18</v>
      </c>
      <c r="K6208" t="s">
        <v>23</v>
      </c>
      <c r="L6208" t="s">
        <v>24</v>
      </c>
      <c r="M6208">
        <v>2</v>
      </c>
      <c r="N6208" t="s">
        <v>20</v>
      </c>
      <c r="O6208" t="s">
        <v>25</v>
      </c>
      <c r="P6208" t="s">
        <v>26</v>
      </c>
      <c r="Q6208" t="s">
        <v>31</v>
      </c>
      <c r="R6208">
        <v>65</v>
      </c>
      <c r="T6208">
        <f t="shared" si="1164"/>
        <v>0.25422202993829673</v>
      </c>
      <c r="U6208">
        <f t="shared" si="1173"/>
        <v>68.224623864796428</v>
      </c>
      <c r="AD6208">
        <f>(E6208 -$Y$7)/$Y$8</f>
        <v>-2.0633796127548307</v>
      </c>
      <c r="AE6208">
        <f t="shared" si="1162"/>
        <v>1</v>
      </c>
      <c r="AG6208">
        <f>(A6208 -$W$7)/$W$8</f>
        <v>-1.1644682878634187</v>
      </c>
      <c r="AH6208">
        <f>(B6208 -$X$7)/$X$8</f>
        <v>1.7340645752147938</v>
      </c>
      <c r="AI6208">
        <f>(F6208 -$Z$7)/$Z$8</f>
        <v>-1.4633639979349158</v>
      </c>
      <c r="AJ6208">
        <f>(I6208 -$AA$7)/$AA$8</f>
        <v>1.2241438564120333</v>
      </c>
      <c r="AK6208">
        <f t="shared" si="1163"/>
        <v>-0.93837681180577304</v>
      </c>
      <c r="AL6208">
        <f>IF(C6208="Low", 1, IF(C6208="Medium", 2, IF(C6208="High", 3, "")))</f>
        <v>1</v>
      </c>
      <c r="AM6208">
        <f>IF(G6208="Low", 1, IF(G6208="Medium", 2, IF(G6208="High", 3, "")))</f>
        <v>1</v>
      </c>
      <c r="AN6208">
        <f t="shared" si="1165"/>
        <v>1</v>
      </c>
      <c r="AO6208">
        <f t="shared" si="1166"/>
        <v>1</v>
      </c>
      <c r="AP6208">
        <f t="shared" si="1167"/>
        <v>1</v>
      </c>
      <c r="AQ6208">
        <f>IF(H6208="Yes", 1, 0)</f>
        <v>1</v>
      </c>
      <c r="AR6208">
        <f>IF(D6208="Yes", 1, 0)</f>
        <v>1</v>
      </c>
      <c r="AS6208">
        <f t="shared" si="1168"/>
        <v>1</v>
      </c>
      <c r="AT6208">
        <f t="shared" si="1169"/>
        <v>1</v>
      </c>
      <c r="AU6208">
        <f t="shared" si="1170"/>
        <v>0</v>
      </c>
      <c r="AV6208">
        <f t="shared" si="1171"/>
        <v>0</v>
      </c>
      <c r="AX6208">
        <f t="shared" si="1172"/>
        <v>1</v>
      </c>
    </row>
    <row r="6209" spans="1:50" x14ac:dyDescent="0.3">
      <c r="A6209">
        <v>34</v>
      </c>
      <c r="B6209">
        <v>93</v>
      </c>
      <c r="C6209" t="s">
        <v>19</v>
      </c>
      <c r="D6209" t="s">
        <v>21</v>
      </c>
      <c r="E6209">
        <v>6</v>
      </c>
      <c r="F6209">
        <v>93</v>
      </c>
      <c r="G6209" t="s">
        <v>19</v>
      </c>
      <c r="H6209" t="s">
        <v>21</v>
      </c>
      <c r="I6209">
        <v>2</v>
      </c>
      <c r="J6209" t="s">
        <v>19</v>
      </c>
      <c r="K6209" t="s">
        <v>23</v>
      </c>
      <c r="L6209" t="s">
        <v>32</v>
      </c>
      <c r="M6209">
        <v>4</v>
      </c>
      <c r="N6209" t="s">
        <v>20</v>
      </c>
      <c r="O6209" t="s">
        <v>25</v>
      </c>
      <c r="P6209" t="s">
        <v>26</v>
      </c>
      <c r="Q6209" t="s">
        <v>27</v>
      </c>
      <c r="R6209">
        <v>77</v>
      </c>
      <c r="T6209">
        <f t="shared" si="1164"/>
        <v>1.1529427187122099</v>
      </c>
      <c r="U6209">
        <f t="shared" si="1173"/>
        <v>71.720792353505189</v>
      </c>
      <c r="AD6209">
        <f>(E6209 -$Y$7)/$Y$8</f>
        <v>-0.70099025568980644</v>
      </c>
      <c r="AE6209">
        <f t="shared" si="1162"/>
        <v>1</v>
      </c>
      <c r="AG6209">
        <f>(A6209 -$W$7)/$W$8</f>
        <v>2.3412922801222109</v>
      </c>
      <c r="AH6209">
        <f>(B6209 -$X$7)/$X$8</f>
        <v>1.1278255641170531</v>
      </c>
      <c r="AI6209">
        <f>(F6209 -$Z$7)/$Z$8</f>
        <v>1.2452148807609216</v>
      </c>
      <c r="AJ6209">
        <f>(I6209 -$AA$7)/$AA$8</f>
        <v>0.41145108517868284</v>
      </c>
      <c r="AK6209">
        <f t="shared" si="1163"/>
        <v>1.0011994733813825</v>
      </c>
      <c r="AL6209">
        <f>IF(C6209="Low", 1, IF(C6209="Medium", 2, IF(C6209="High", 3, "")))</f>
        <v>3</v>
      </c>
      <c r="AM6209">
        <f>IF(G6209="Low", 1, IF(G6209="Medium", 2, IF(G6209="High", 3, "")))</f>
        <v>3</v>
      </c>
      <c r="AN6209">
        <f t="shared" si="1165"/>
        <v>3</v>
      </c>
      <c r="AO6209">
        <f t="shared" si="1166"/>
        <v>1</v>
      </c>
      <c r="AP6209">
        <f t="shared" si="1167"/>
        <v>0</v>
      </c>
      <c r="AQ6209">
        <f>IF(H6209="Yes", 1, 0)</f>
        <v>1</v>
      </c>
      <c r="AR6209">
        <f>IF(D6209="Yes", 1, 0)</f>
        <v>1</v>
      </c>
      <c r="AS6209">
        <f t="shared" si="1168"/>
        <v>1</v>
      </c>
      <c r="AT6209">
        <f t="shared" si="1169"/>
        <v>1</v>
      </c>
      <c r="AU6209">
        <f t="shared" si="1170"/>
        <v>1</v>
      </c>
      <c r="AV6209">
        <f t="shared" si="1171"/>
        <v>1</v>
      </c>
      <c r="AX6209">
        <f t="shared" si="1172"/>
        <v>1</v>
      </c>
    </row>
    <row r="6210" spans="1:50" x14ac:dyDescent="0.3">
      <c r="A6210">
        <v>31</v>
      </c>
      <c r="B6210">
        <v>82</v>
      </c>
      <c r="C6210" t="s">
        <v>22</v>
      </c>
      <c r="D6210" t="s">
        <v>21</v>
      </c>
      <c r="E6210">
        <v>5</v>
      </c>
      <c r="F6210">
        <v>98</v>
      </c>
      <c r="G6210" t="s">
        <v>22</v>
      </c>
      <c r="H6210" t="s">
        <v>21</v>
      </c>
      <c r="I6210">
        <v>0</v>
      </c>
      <c r="J6210" t="s">
        <v>18</v>
      </c>
      <c r="K6210" t="s">
        <v>23</v>
      </c>
      <c r="L6210" t="s">
        <v>32</v>
      </c>
      <c r="M6210">
        <v>3</v>
      </c>
      <c r="N6210" t="s">
        <v>20</v>
      </c>
      <c r="O6210" t="s">
        <v>25</v>
      </c>
      <c r="P6210" t="s">
        <v>26</v>
      </c>
      <c r="Q6210" t="s">
        <v>27</v>
      </c>
      <c r="R6210">
        <v>71</v>
      </c>
      <c r="T6210">
        <f t="shared" si="1164"/>
        <v>0.55496045933091942</v>
      </c>
      <c r="U6210">
        <f t="shared" si="1173"/>
        <v>69.394544879545379</v>
      </c>
      <c r="AD6210">
        <f>(E6210 -$Y$7)/$Y$8</f>
        <v>-1.3821849342223185</v>
      </c>
      <c r="AE6210">
        <f t="shared" si="1162"/>
        <v>1</v>
      </c>
      <c r="AG6210">
        <f>(A6210 -$W$7)/$W$8</f>
        <v>1.8404693418385496</v>
      </c>
      <c r="AH6210">
        <f>(B6210 -$X$7)/$X$8</f>
        <v>0.17516426096346072</v>
      </c>
      <c r="AI6210">
        <f>(F6210 -$Z$7)/$Z$8</f>
        <v>1.5924685831578238</v>
      </c>
      <c r="AJ6210">
        <f>(I6210 -$AA$7)/$AA$8</f>
        <v>-1.213934457288018</v>
      </c>
      <c r="AK6210">
        <f t="shared" si="1163"/>
        <v>3.141133078780467E-2</v>
      </c>
      <c r="AL6210">
        <f>IF(C6210="Low", 1, IF(C6210="Medium", 2, IF(C6210="High", 3, "")))</f>
        <v>2</v>
      </c>
      <c r="AM6210">
        <f>IF(G6210="Low", 1, IF(G6210="Medium", 2, IF(G6210="High", 3, "")))</f>
        <v>2</v>
      </c>
      <c r="AN6210">
        <f t="shared" si="1165"/>
        <v>1</v>
      </c>
      <c r="AO6210">
        <f t="shared" si="1166"/>
        <v>1</v>
      </c>
      <c r="AP6210">
        <f t="shared" si="1167"/>
        <v>0</v>
      </c>
      <c r="AQ6210">
        <f>IF(H6210="Yes", 1, 0)</f>
        <v>1</v>
      </c>
      <c r="AR6210">
        <f>IF(D6210="Yes", 1, 0)</f>
        <v>1</v>
      </c>
      <c r="AS6210">
        <f t="shared" si="1168"/>
        <v>1</v>
      </c>
      <c r="AT6210">
        <f t="shared" si="1169"/>
        <v>1</v>
      </c>
      <c r="AU6210">
        <f t="shared" si="1170"/>
        <v>1</v>
      </c>
      <c r="AV6210">
        <f t="shared" si="1171"/>
        <v>0</v>
      </c>
      <c r="AX6210">
        <f t="shared" si="1172"/>
        <v>0</v>
      </c>
    </row>
    <row r="6211" spans="1:50" x14ac:dyDescent="0.3">
      <c r="A6211">
        <v>13</v>
      </c>
      <c r="B6211">
        <v>79</v>
      </c>
      <c r="C6211" t="s">
        <v>22</v>
      </c>
      <c r="D6211" t="s">
        <v>20</v>
      </c>
      <c r="E6211">
        <v>7</v>
      </c>
      <c r="F6211">
        <v>70</v>
      </c>
      <c r="G6211" t="s">
        <v>19</v>
      </c>
      <c r="H6211" t="s">
        <v>21</v>
      </c>
      <c r="I6211">
        <v>4</v>
      </c>
      <c r="J6211" t="s">
        <v>22</v>
      </c>
      <c r="K6211" t="s">
        <v>23</v>
      </c>
      <c r="L6211" t="s">
        <v>24</v>
      </c>
      <c r="M6211">
        <v>3</v>
      </c>
      <c r="N6211" t="s">
        <v>21</v>
      </c>
      <c r="O6211" t="s">
        <v>25</v>
      </c>
      <c r="P6211" t="s">
        <v>26</v>
      </c>
      <c r="Q6211" t="s">
        <v>31</v>
      </c>
      <c r="R6211">
        <v>66</v>
      </c>
      <c r="T6211">
        <f t="shared" si="1164"/>
        <v>0.12895501810166127</v>
      </c>
      <c r="U6211">
        <f t="shared" si="1173"/>
        <v>67.737314976808733</v>
      </c>
      <c r="AD6211">
        <f>(E6211 -$Y$7)/$Y$8</f>
        <v>-1.9795577157294329E-2</v>
      </c>
      <c r="AE6211">
        <f t="shared" si="1162"/>
        <v>1</v>
      </c>
      <c r="AG6211">
        <f>(A6211 -$W$7)/$W$8</f>
        <v>-1.1644682878634187</v>
      </c>
      <c r="AH6211">
        <f>(B6211 -$X$7)/$X$8</f>
        <v>-8.4652458078428139E-2</v>
      </c>
      <c r="AI6211">
        <f>(F6211 -$Z$7)/$Z$8</f>
        <v>-0.35215215026482866</v>
      </c>
      <c r="AJ6211">
        <f>(I6211 -$AA$7)/$AA$8</f>
        <v>2.0368366276453838</v>
      </c>
      <c r="AK6211">
        <f t="shared" si="1163"/>
        <v>3.141133078780467E-2</v>
      </c>
      <c r="AL6211">
        <f>IF(C6211="Low", 1, IF(C6211="Medium", 2, IF(C6211="High", 3, "")))</f>
        <v>2</v>
      </c>
      <c r="AM6211">
        <f>IF(G6211="Low", 1, IF(G6211="Medium", 2, IF(G6211="High", 3, "")))</f>
        <v>3</v>
      </c>
      <c r="AN6211">
        <f t="shared" si="1165"/>
        <v>2</v>
      </c>
      <c r="AO6211">
        <f t="shared" si="1166"/>
        <v>1</v>
      </c>
      <c r="AP6211">
        <f t="shared" si="1167"/>
        <v>1</v>
      </c>
      <c r="AQ6211">
        <f>IF(H6211="Yes", 1, 0)</f>
        <v>1</v>
      </c>
      <c r="AR6211">
        <f>IF(D6211="Yes", 1, 0)</f>
        <v>0</v>
      </c>
      <c r="AS6211">
        <f t="shared" si="1168"/>
        <v>0</v>
      </c>
      <c r="AT6211">
        <f t="shared" si="1169"/>
        <v>1</v>
      </c>
      <c r="AU6211">
        <f t="shared" si="1170"/>
        <v>0</v>
      </c>
      <c r="AV6211">
        <f t="shared" si="1171"/>
        <v>0</v>
      </c>
      <c r="AX6211">
        <f t="shared" si="1172"/>
        <v>1</v>
      </c>
    </row>
    <row r="6212" spans="1:50" x14ac:dyDescent="0.3">
      <c r="A6212">
        <v>29</v>
      </c>
      <c r="B6212">
        <v>93</v>
      </c>
      <c r="C6212" t="s">
        <v>22</v>
      </c>
      <c r="D6212" t="s">
        <v>20</v>
      </c>
      <c r="E6212">
        <v>5</v>
      </c>
      <c r="F6212">
        <v>93</v>
      </c>
      <c r="G6212" t="s">
        <v>22</v>
      </c>
      <c r="H6212" t="s">
        <v>21</v>
      </c>
      <c r="I6212">
        <v>2</v>
      </c>
      <c r="J6212" t="s">
        <v>22</v>
      </c>
      <c r="K6212" t="s">
        <v>23</v>
      </c>
      <c r="L6212" t="s">
        <v>24</v>
      </c>
      <c r="M6212">
        <v>3</v>
      </c>
      <c r="N6212" t="s">
        <v>20</v>
      </c>
      <c r="O6212" t="s">
        <v>33</v>
      </c>
      <c r="P6212" t="s">
        <v>26</v>
      </c>
      <c r="Q6212" t="s">
        <v>31</v>
      </c>
      <c r="R6212">
        <v>74</v>
      </c>
      <c r="T6212">
        <f t="shared" si="1164"/>
        <v>0.94738812476384571</v>
      </c>
      <c r="U6212">
        <f t="shared" si="1173"/>
        <v>70.921151816630456</v>
      </c>
      <c r="AD6212">
        <f>(E6212 -$Y$7)/$Y$8</f>
        <v>-1.3821849342223185</v>
      </c>
      <c r="AE6212">
        <f t="shared" si="1162"/>
        <v>1</v>
      </c>
      <c r="AG6212">
        <f>(A6212 -$W$7)/$W$8</f>
        <v>1.5065873829827754</v>
      </c>
      <c r="AH6212">
        <f>(B6212 -$X$7)/$X$8</f>
        <v>1.1278255641170531</v>
      </c>
      <c r="AI6212">
        <f>(F6212 -$Z$7)/$Z$8</f>
        <v>1.2452148807609216</v>
      </c>
      <c r="AJ6212">
        <f>(I6212 -$AA$7)/$AA$8</f>
        <v>0.41145108517868284</v>
      </c>
      <c r="AK6212">
        <f t="shared" si="1163"/>
        <v>3.141133078780467E-2</v>
      </c>
      <c r="AL6212">
        <f>IF(C6212="Low", 1, IF(C6212="Medium", 2, IF(C6212="High", 3, "")))</f>
        <v>2</v>
      </c>
      <c r="AM6212">
        <f>IF(G6212="Low", 1, IF(G6212="Medium", 2, IF(G6212="High", 3, "")))</f>
        <v>2</v>
      </c>
      <c r="AN6212">
        <f t="shared" si="1165"/>
        <v>2</v>
      </c>
      <c r="AO6212">
        <f t="shared" si="1166"/>
        <v>3</v>
      </c>
      <c r="AP6212">
        <f t="shared" si="1167"/>
        <v>1</v>
      </c>
      <c r="AQ6212">
        <f>IF(H6212="Yes", 1, 0)</f>
        <v>1</v>
      </c>
      <c r="AR6212">
        <f>IF(D6212="Yes", 1, 0)</f>
        <v>0</v>
      </c>
      <c r="AS6212">
        <f t="shared" si="1168"/>
        <v>1</v>
      </c>
      <c r="AT6212">
        <f t="shared" si="1169"/>
        <v>1</v>
      </c>
      <c r="AU6212">
        <f t="shared" si="1170"/>
        <v>1</v>
      </c>
      <c r="AV6212">
        <f t="shared" si="1171"/>
        <v>1</v>
      </c>
      <c r="AX6212">
        <f t="shared" si="1172"/>
        <v>1</v>
      </c>
    </row>
    <row r="6213" spans="1:50" x14ac:dyDescent="0.3">
      <c r="A6213">
        <v>18</v>
      </c>
      <c r="B6213">
        <v>97</v>
      </c>
      <c r="C6213" t="s">
        <v>22</v>
      </c>
      <c r="D6213" t="s">
        <v>20</v>
      </c>
      <c r="E6213">
        <v>8</v>
      </c>
      <c r="F6213">
        <v>67</v>
      </c>
      <c r="G6213" t="s">
        <v>22</v>
      </c>
      <c r="H6213" t="s">
        <v>21</v>
      </c>
      <c r="I6213">
        <v>1</v>
      </c>
      <c r="J6213" t="s">
        <v>19</v>
      </c>
      <c r="K6213" t="s">
        <v>23</v>
      </c>
      <c r="L6213" t="s">
        <v>32</v>
      </c>
      <c r="M6213">
        <v>3</v>
      </c>
      <c r="N6213" t="s">
        <v>20</v>
      </c>
      <c r="O6213" t="s">
        <v>25</v>
      </c>
      <c r="P6213" t="s">
        <v>26</v>
      </c>
      <c r="Q6213" t="s">
        <v>27</v>
      </c>
      <c r="R6213">
        <v>70</v>
      </c>
      <c r="T6213">
        <f t="shared" si="1164"/>
        <v>0.44767543183584846</v>
      </c>
      <c r="U6213">
        <f t="shared" si="1173"/>
        <v>68.977188812055459</v>
      </c>
      <c r="AD6213">
        <f>(E6213 -$Y$7)/$Y$8</f>
        <v>0.66139910137521774</v>
      </c>
      <c r="AE6213">
        <f t="shared" si="1162"/>
        <v>1</v>
      </c>
      <c r="AG6213">
        <f>(A6213 -$W$7)/$W$8</f>
        <v>-0.32976339072398297</v>
      </c>
      <c r="AH6213">
        <f>(B6213 -$X$7)/$X$8</f>
        <v>1.4742478561729051</v>
      </c>
      <c r="AI6213">
        <f>(F6213 -$Z$7)/$Z$8</f>
        <v>-0.56050437170297007</v>
      </c>
      <c r="AJ6213">
        <f>(I6213 -$AA$7)/$AA$8</f>
        <v>-0.40124168605466753</v>
      </c>
      <c r="AK6213">
        <f t="shared" si="1163"/>
        <v>3.141133078780467E-2</v>
      </c>
      <c r="AL6213">
        <f>IF(C6213="Low", 1, IF(C6213="Medium", 2, IF(C6213="High", 3, "")))</f>
        <v>2</v>
      </c>
      <c r="AM6213">
        <f>IF(G6213="Low", 1, IF(G6213="Medium", 2, IF(G6213="High", 3, "")))</f>
        <v>2</v>
      </c>
      <c r="AN6213">
        <f t="shared" si="1165"/>
        <v>3</v>
      </c>
      <c r="AO6213">
        <f t="shared" si="1166"/>
        <v>1</v>
      </c>
      <c r="AP6213">
        <f t="shared" si="1167"/>
        <v>0</v>
      </c>
      <c r="AQ6213">
        <f>IF(H6213="Yes", 1, 0)</f>
        <v>1</v>
      </c>
      <c r="AR6213">
        <f>IF(D6213="Yes", 1, 0)</f>
        <v>0</v>
      </c>
      <c r="AS6213">
        <f t="shared" si="1168"/>
        <v>1</v>
      </c>
      <c r="AT6213">
        <f t="shared" si="1169"/>
        <v>1</v>
      </c>
      <c r="AU6213">
        <f t="shared" si="1170"/>
        <v>1</v>
      </c>
      <c r="AV6213">
        <f t="shared" si="1171"/>
        <v>0</v>
      </c>
      <c r="AX6213">
        <f t="shared" si="1172"/>
        <v>0</v>
      </c>
    </row>
    <row r="6214" spans="1:50" x14ac:dyDescent="0.3">
      <c r="A6214">
        <v>21</v>
      </c>
      <c r="B6214">
        <v>100</v>
      </c>
      <c r="C6214" t="s">
        <v>22</v>
      </c>
      <c r="D6214" t="s">
        <v>20</v>
      </c>
      <c r="E6214">
        <v>5</v>
      </c>
      <c r="F6214">
        <v>58</v>
      </c>
      <c r="G6214" t="s">
        <v>22</v>
      </c>
      <c r="H6214" t="s">
        <v>21</v>
      </c>
      <c r="I6214">
        <v>2</v>
      </c>
      <c r="J6214" t="s">
        <v>22</v>
      </c>
      <c r="K6214" t="s">
        <v>34</v>
      </c>
      <c r="L6214" t="s">
        <v>32</v>
      </c>
      <c r="M6214">
        <v>2</v>
      </c>
      <c r="N6214" t="s">
        <v>20</v>
      </c>
      <c r="O6214" t="s">
        <v>25</v>
      </c>
      <c r="P6214" t="s">
        <v>30</v>
      </c>
      <c r="Q6214" t="s">
        <v>27</v>
      </c>
      <c r="R6214">
        <v>69</v>
      </c>
      <c r="T6214">
        <f t="shared" si="1164"/>
        <v>0.45575554828295101</v>
      </c>
      <c r="U6214">
        <f t="shared" si="1173"/>
        <v>69.00862176876862</v>
      </c>
      <c r="AD6214">
        <f>(E6214 -$Y$7)/$Y$8</f>
        <v>-1.3821849342223185</v>
      </c>
      <c r="AE6214">
        <f t="shared" si="1162"/>
        <v>0</v>
      </c>
      <c r="AG6214">
        <f>(A6214 -$W$7)/$W$8</f>
        <v>0.17105954755967837</v>
      </c>
      <c r="AH6214">
        <f>(B6214 -$X$7)/$X$8</f>
        <v>1.7340645752147938</v>
      </c>
      <c r="AI6214">
        <f>(F6214 -$Z$7)/$Z$8</f>
        <v>-1.185561036017394</v>
      </c>
      <c r="AJ6214">
        <f>(I6214 -$AA$7)/$AA$8</f>
        <v>0.41145108517868284</v>
      </c>
      <c r="AK6214">
        <f t="shared" si="1163"/>
        <v>-0.93837681180577304</v>
      </c>
      <c r="AL6214">
        <f>IF(C6214="Low", 1, IF(C6214="Medium", 2, IF(C6214="High", 3, "")))</f>
        <v>2</v>
      </c>
      <c r="AM6214">
        <f>IF(G6214="Low", 1, IF(G6214="Medium", 2, IF(G6214="High", 3, "")))</f>
        <v>2</v>
      </c>
      <c r="AN6214">
        <f t="shared" si="1165"/>
        <v>2</v>
      </c>
      <c r="AO6214">
        <f t="shared" si="1166"/>
        <v>1</v>
      </c>
      <c r="AP6214">
        <f t="shared" si="1167"/>
        <v>0</v>
      </c>
      <c r="AQ6214">
        <f>IF(H6214="Yes", 1, 0)</f>
        <v>1</v>
      </c>
      <c r="AR6214">
        <f>IF(D6214="Yes", 1, 0)</f>
        <v>0</v>
      </c>
      <c r="AS6214">
        <f t="shared" si="1168"/>
        <v>1</v>
      </c>
      <c r="AT6214">
        <f t="shared" si="1169"/>
        <v>0</v>
      </c>
      <c r="AU6214">
        <f t="shared" si="1170"/>
        <v>0</v>
      </c>
      <c r="AV6214">
        <f t="shared" si="1171"/>
        <v>0</v>
      </c>
      <c r="AX6214">
        <f t="shared" si="1172"/>
        <v>1</v>
      </c>
    </row>
    <row r="6215" spans="1:50" x14ac:dyDescent="0.3">
      <c r="A6215">
        <v>20</v>
      </c>
      <c r="B6215">
        <v>76</v>
      </c>
      <c r="C6215" t="s">
        <v>22</v>
      </c>
      <c r="D6215" t="s">
        <v>20</v>
      </c>
      <c r="E6215">
        <v>9</v>
      </c>
      <c r="F6215">
        <v>64</v>
      </c>
      <c r="G6215" t="s">
        <v>18</v>
      </c>
      <c r="H6215" t="s">
        <v>21</v>
      </c>
      <c r="I6215">
        <v>2</v>
      </c>
      <c r="J6215" t="s">
        <v>22</v>
      </c>
      <c r="K6215" t="s">
        <v>23</v>
      </c>
      <c r="L6215" t="s">
        <v>28</v>
      </c>
      <c r="M6215">
        <v>2</v>
      </c>
      <c r="N6215" t="s">
        <v>20</v>
      </c>
      <c r="O6215" t="s">
        <v>29</v>
      </c>
      <c r="P6215" t="s">
        <v>30</v>
      </c>
      <c r="Q6215" t="s">
        <v>27</v>
      </c>
      <c r="R6215">
        <v>64</v>
      </c>
      <c r="T6215">
        <f t="shared" si="1164"/>
        <v>4.52185486220677E-3</v>
      </c>
      <c r="U6215">
        <f t="shared" si="1173"/>
        <v>67.253249894406281</v>
      </c>
      <c r="AD6215">
        <f>(E6215 -$Y$7)/$Y$8</f>
        <v>1.3425937799077299</v>
      </c>
      <c r="AE6215">
        <f t="shared" ref="AE6215:AE6278" si="1174">IF(K6215="Public", 1, 0)</f>
        <v>1</v>
      </c>
      <c r="AG6215">
        <f>(A6215 -$W$7)/$W$8</f>
        <v>4.1185681317912485E-3</v>
      </c>
      <c r="AH6215">
        <f>(B6215 -$X$7)/$X$8</f>
        <v>-0.34446917712031699</v>
      </c>
      <c r="AI6215">
        <f>(F6215 -$Z$7)/$Z$8</f>
        <v>-0.76885659314111132</v>
      </c>
      <c r="AJ6215">
        <f>(I6215 -$AA$7)/$AA$8</f>
        <v>0.41145108517868284</v>
      </c>
      <c r="AK6215">
        <f t="shared" ref="AK6215:AK6278" si="1175">(M6215 -$AB$7)/$AB$8</f>
        <v>-0.93837681180577304</v>
      </c>
      <c r="AL6215">
        <f>IF(C6215="Low", 1, IF(C6215="Medium", 2, IF(C6215="High", 3, "")))</f>
        <v>2</v>
      </c>
      <c r="AM6215">
        <f>IF(G6215="Low", 1, IF(G6215="Medium", 2, IF(G6215="High", 3, "")))</f>
        <v>1</v>
      </c>
      <c r="AN6215">
        <f t="shared" si="1165"/>
        <v>2</v>
      </c>
      <c r="AO6215">
        <f t="shared" si="1166"/>
        <v>2</v>
      </c>
      <c r="AP6215">
        <f t="shared" si="1167"/>
        <v>0</v>
      </c>
      <c r="AQ6215">
        <f>IF(H6215="Yes", 1, 0)</f>
        <v>1</v>
      </c>
      <c r="AR6215">
        <f>IF(D6215="Yes", 1, 0)</f>
        <v>0</v>
      </c>
      <c r="AS6215">
        <f t="shared" si="1168"/>
        <v>1</v>
      </c>
      <c r="AT6215">
        <f t="shared" si="1169"/>
        <v>0</v>
      </c>
      <c r="AU6215">
        <f t="shared" si="1170"/>
        <v>0</v>
      </c>
      <c r="AV6215">
        <f t="shared" si="1171"/>
        <v>0</v>
      </c>
      <c r="AX6215">
        <f t="shared" si="1172"/>
        <v>1</v>
      </c>
    </row>
    <row r="6216" spans="1:50" x14ac:dyDescent="0.3">
      <c r="A6216">
        <v>16</v>
      </c>
      <c r="B6216">
        <v>100</v>
      </c>
      <c r="C6216" t="s">
        <v>22</v>
      </c>
      <c r="D6216" t="s">
        <v>21</v>
      </c>
      <c r="E6216">
        <v>8</v>
      </c>
      <c r="F6216">
        <v>65</v>
      </c>
      <c r="G6216" t="s">
        <v>19</v>
      </c>
      <c r="H6216" t="s">
        <v>21</v>
      </c>
      <c r="I6216">
        <v>1</v>
      </c>
      <c r="J6216" t="s">
        <v>22</v>
      </c>
      <c r="K6216" t="s">
        <v>23</v>
      </c>
      <c r="L6216" t="s">
        <v>24</v>
      </c>
      <c r="M6216">
        <v>2</v>
      </c>
      <c r="N6216" t="s">
        <v>21</v>
      </c>
      <c r="O6216" t="s">
        <v>29</v>
      </c>
      <c r="P6216" t="s">
        <v>30</v>
      </c>
      <c r="Q6216" t="s">
        <v>31</v>
      </c>
      <c r="R6216">
        <v>69</v>
      </c>
      <c r="T6216">
        <f t="shared" ref="T6216:T6279" si="1176" xml:space="preserve"> -0.428939123 + (0.162668673*AG6216 ) + (0.215822964*AH6216 ) + (0.066497984*AI6216 ) + (0.052633968*AJ6216 ) + (0.01715737*AK6216 ) + (0.084014125*AL6216 ) + (0.047438308* AM6216) + (0.050178802*AN6216 ) + (0.044245992*AO6216 ) + (0.074596718*AP6216 ) + (0.087859865* AQ6216) + (0.034592709*AR6216 ) + (0.060530552*AS6216 ) + (0.063854922*AT6216 )</f>
        <v>0.44987147960805196</v>
      </c>
      <c r="U6216">
        <f t="shared" si="1173"/>
        <v>68.985731792223575</v>
      </c>
      <c r="AD6216">
        <f>(E6216 -$Y$7)/$Y$8</f>
        <v>0.66139910137521774</v>
      </c>
      <c r="AE6216">
        <f t="shared" si="1174"/>
        <v>1</v>
      </c>
      <c r="AG6216">
        <f>(A6216 -$W$7)/$W$8</f>
        <v>-0.66364534957975729</v>
      </c>
      <c r="AH6216">
        <f>(B6216 -$X$7)/$X$8</f>
        <v>1.7340645752147938</v>
      </c>
      <c r="AI6216">
        <f>(F6216 -$Z$7)/$Z$8</f>
        <v>-0.69940585266173094</v>
      </c>
      <c r="AJ6216">
        <f>(I6216 -$AA$7)/$AA$8</f>
        <v>-0.40124168605466753</v>
      </c>
      <c r="AK6216">
        <f t="shared" si="1175"/>
        <v>-0.93837681180577304</v>
      </c>
      <c r="AL6216">
        <f>IF(C6216="Low", 1, IF(C6216="Medium", 2, IF(C6216="High", 3, "")))</f>
        <v>2</v>
      </c>
      <c r="AM6216">
        <f>IF(G6216="Low", 1, IF(G6216="Medium", 2, IF(G6216="High", 3, "")))</f>
        <v>3</v>
      </c>
      <c r="AN6216">
        <f t="shared" ref="AN6216:AN6279" si="1177">IF(J6216="Low", 1, IF(J6216="Medium", 2, IF(J6216="High", 3, "")))</f>
        <v>2</v>
      </c>
      <c r="AO6216">
        <f t="shared" ref="AO6216:AO6279" si="1178">IF(O6216="High School", 1, IF(O6216="College", 2, IF(O6216="Postgraduate", 3, "")))</f>
        <v>2</v>
      </c>
      <c r="AP6216">
        <f t="shared" ref="AP6216:AP6279" si="1179">IF(L6216="Positive", 1, 0)</f>
        <v>1</v>
      </c>
      <c r="AQ6216">
        <f>IF(H6216="Yes", 1, 0)</f>
        <v>1</v>
      </c>
      <c r="AR6216">
        <f>IF(D6216="Yes", 1, 0)</f>
        <v>1</v>
      </c>
      <c r="AS6216">
        <f t="shared" ref="AS6216:AS6279" si="1180">IF(N6216="No", 1, 0)</f>
        <v>0</v>
      </c>
      <c r="AT6216">
        <f t="shared" ref="AT6216:AT6279" si="1181">IF(P6216="Near", 1, 0)</f>
        <v>0</v>
      </c>
      <c r="AU6216">
        <f t="shared" ref="AU6216:AU6279" si="1182">IF(R6216&gt;=70, 1, 0)</f>
        <v>0</v>
      </c>
      <c r="AV6216">
        <f t="shared" ref="AV6216:AV6279" si="1183">IF(U6216&gt;=70, 1, 0)</f>
        <v>0</v>
      </c>
      <c r="AX6216">
        <f t="shared" ref="AX6216:AX6279" si="1184">IF(AU6216=AV6216,1,0)</f>
        <v>1</v>
      </c>
    </row>
    <row r="6217" spans="1:50" x14ac:dyDescent="0.3">
      <c r="A6217">
        <v>26</v>
      </c>
      <c r="B6217">
        <v>66</v>
      </c>
      <c r="C6217" t="s">
        <v>19</v>
      </c>
      <c r="D6217" t="s">
        <v>21</v>
      </c>
      <c r="E6217">
        <v>5</v>
      </c>
      <c r="F6217">
        <v>82</v>
      </c>
      <c r="G6217" t="s">
        <v>22</v>
      </c>
      <c r="H6217" t="s">
        <v>21</v>
      </c>
      <c r="I6217">
        <v>1</v>
      </c>
      <c r="J6217" t="s">
        <v>22</v>
      </c>
      <c r="K6217" t="s">
        <v>23</v>
      </c>
      <c r="L6217" t="s">
        <v>32</v>
      </c>
      <c r="M6217">
        <v>3</v>
      </c>
      <c r="N6217" t="s">
        <v>20</v>
      </c>
      <c r="O6217" t="s">
        <v>25</v>
      </c>
      <c r="P6217" t="s">
        <v>26</v>
      </c>
      <c r="Q6217" t="s">
        <v>31</v>
      </c>
      <c r="R6217">
        <v>68</v>
      </c>
      <c r="T6217">
        <f t="shared" si="1176"/>
        <v>0.22319140254592712</v>
      </c>
      <c r="U6217">
        <f t="shared" ref="U6217:U6280" si="1185" xml:space="preserve"> (T6217*$S$8)+$S$7</f>
        <v>68.103909717420933</v>
      </c>
      <c r="AD6217">
        <f>(E6217 -$Y$7)/$Y$8</f>
        <v>-1.3821849342223185</v>
      </c>
      <c r="AE6217">
        <f t="shared" si="1174"/>
        <v>1</v>
      </c>
      <c r="AG6217">
        <f>(A6217 -$W$7)/$W$8</f>
        <v>1.0057644446991141</v>
      </c>
      <c r="AH6217">
        <f>(B6217 -$X$7)/$X$8</f>
        <v>-1.2105249072599464</v>
      </c>
      <c r="AI6217">
        <f>(F6217 -$Z$7)/$Z$8</f>
        <v>0.48125673548773673</v>
      </c>
      <c r="AJ6217">
        <f>(I6217 -$AA$7)/$AA$8</f>
        <v>-0.40124168605466753</v>
      </c>
      <c r="AK6217">
        <f t="shared" si="1175"/>
        <v>3.141133078780467E-2</v>
      </c>
      <c r="AL6217">
        <f>IF(C6217="Low", 1, IF(C6217="Medium", 2, IF(C6217="High", 3, "")))</f>
        <v>3</v>
      </c>
      <c r="AM6217">
        <f>IF(G6217="Low", 1, IF(G6217="Medium", 2, IF(G6217="High", 3, "")))</f>
        <v>2</v>
      </c>
      <c r="AN6217">
        <f t="shared" si="1177"/>
        <v>2</v>
      </c>
      <c r="AO6217">
        <f t="shared" si="1178"/>
        <v>1</v>
      </c>
      <c r="AP6217">
        <f t="shared" si="1179"/>
        <v>0</v>
      </c>
      <c r="AQ6217">
        <f>IF(H6217="Yes", 1, 0)</f>
        <v>1</v>
      </c>
      <c r="AR6217">
        <f>IF(D6217="Yes", 1, 0)</f>
        <v>1</v>
      </c>
      <c r="AS6217">
        <f t="shared" si="1180"/>
        <v>1</v>
      </c>
      <c r="AT6217">
        <f t="shared" si="1181"/>
        <v>1</v>
      </c>
      <c r="AU6217">
        <f t="shared" si="1182"/>
        <v>0</v>
      </c>
      <c r="AV6217">
        <f t="shared" si="1183"/>
        <v>0</v>
      </c>
      <c r="AX6217">
        <f t="shared" si="1184"/>
        <v>1</v>
      </c>
    </row>
    <row r="6218" spans="1:50" x14ac:dyDescent="0.3">
      <c r="A6218">
        <v>21</v>
      </c>
      <c r="B6218">
        <v>70</v>
      </c>
      <c r="C6218" t="s">
        <v>22</v>
      </c>
      <c r="D6218" t="s">
        <v>21</v>
      </c>
      <c r="E6218">
        <v>7</v>
      </c>
      <c r="F6218">
        <v>90</v>
      </c>
      <c r="G6218" t="s">
        <v>22</v>
      </c>
      <c r="H6218" t="s">
        <v>20</v>
      </c>
      <c r="I6218">
        <v>1</v>
      </c>
      <c r="J6218" t="s">
        <v>22</v>
      </c>
      <c r="K6218" t="s">
        <v>23</v>
      </c>
      <c r="L6218" t="s">
        <v>32</v>
      </c>
      <c r="M6218">
        <v>4</v>
      </c>
      <c r="N6218" t="s">
        <v>20</v>
      </c>
      <c r="O6218" t="s">
        <v>25</v>
      </c>
      <c r="P6218" t="s">
        <v>30</v>
      </c>
      <c r="Q6218" t="s">
        <v>27</v>
      </c>
      <c r="R6218">
        <v>63</v>
      </c>
      <c r="T6218">
        <f t="shared" si="1176"/>
        <v>-1.9966273733600021E-2</v>
      </c>
      <c r="U6218">
        <f t="shared" si="1185"/>
        <v>67.157987122987379</v>
      </c>
      <c r="AD6218">
        <f>(E6218 -$Y$7)/$Y$8</f>
        <v>-1.9795577157294329E-2</v>
      </c>
      <c r="AE6218">
        <f t="shared" si="1174"/>
        <v>1</v>
      </c>
      <c r="AG6218">
        <f>(A6218 -$W$7)/$W$8</f>
        <v>0.17105954755967837</v>
      </c>
      <c r="AH6218">
        <f>(B6218 -$X$7)/$X$8</f>
        <v>-0.8641026152040947</v>
      </c>
      <c r="AI6218">
        <f>(F6218 -$Z$7)/$Z$8</f>
        <v>1.0368626593227803</v>
      </c>
      <c r="AJ6218">
        <f>(I6218 -$AA$7)/$AA$8</f>
        <v>-0.40124168605466753</v>
      </c>
      <c r="AK6218">
        <f t="shared" si="1175"/>
        <v>1.0011994733813825</v>
      </c>
      <c r="AL6218">
        <f>IF(C6218="Low", 1, IF(C6218="Medium", 2, IF(C6218="High", 3, "")))</f>
        <v>2</v>
      </c>
      <c r="AM6218">
        <f>IF(G6218="Low", 1, IF(G6218="Medium", 2, IF(G6218="High", 3, "")))</f>
        <v>2</v>
      </c>
      <c r="AN6218">
        <f t="shared" si="1177"/>
        <v>2</v>
      </c>
      <c r="AO6218">
        <f t="shared" si="1178"/>
        <v>1</v>
      </c>
      <c r="AP6218">
        <f t="shared" si="1179"/>
        <v>0</v>
      </c>
      <c r="AQ6218">
        <f>IF(H6218="Yes", 1, 0)</f>
        <v>0</v>
      </c>
      <c r="AR6218">
        <f>IF(D6218="Yes", 1, 0)</f>
        <v>1</v>
      </c>
      <c r="AS6218">
        <f t="shared" si="1180"/>
        <v>1</v>
      </c>
      <c r="AT6218">
        <f t="shared" si="1181"/>
        <v>0</v>
      </c>
      <c r="AU6218">
        <f t="shared" si="1182"/>
        <v>0</v>
      </c>
      <c r="AV6218">
        <f t="shared" si="1183"/>
        <v>0</v>
      </c>
      <c r="AX6218">
        <f t="shared" si="1184"/>
        <v>1</v>
      </c>
    </row>
    <row r="6219" spans="1:50" x14ac:dyDescent="0.3">
      <c r="A6219">
        <v>17</v>
      </c>
      <c r="B6219">
        <v>64</v>
      </c>
      <c r="C6219" t="s">
        <v>22</v>
      </c>
      <c r="D6219" t="s">
        <v>21</v>
      </c>
      <c r="E6219">
        <v>6</v>
      </c>
      <c r="F6219">
        <v>60</v>
      </c>
      <c r="G6219" t="s">
        <v>22</v>
      </c>
      <c r="H6219" t="s">
        <v>21</v>
      </c>
      <c r="I6219">
        <v>1</v>
      </c>
      <c r="J6219" t="s">
        <v>22</v>
      </c>
      <c r="K6219" t="s">
        <v>34</v>
      </c>
      <c r="L6219" t="s">
        <v>24</v>
      </c>
      <c r="M6219">
        <v>2</v>
      </c>
      <c r="N6219" t="s">
        <v>21</v>
      </c>
      <c r="O6219" t="s">
        <v>25</v>
      </c>
      <c r="P6219" t="s">
        <v>26</v>
      </c>
      <c r="Q6219" t="s">
        <v>27</v>
      </c>
      <c r="R6219">
        <v>61</v>
      </c>
      <c r="T6219">
        <f t="shared" si="1176"/>
        <v>-0.24678647474953164</v>
      </c>
      <c r="U6219">
        <f t="shared" si="1185"/>
        <v>66.275619943395313</v>
      </c>
      <c r="AD6219">
        <f>(E6219 -$Y$7)/$Y$8</f>
        <v>-0.70099025568980644</v>
      </c>
      <c r="AE6219">
        <f t="shared" si="1174"/>
        <v>0</v>
      </c>
      <c r="AG6219">
        <f>(A6219 -$W$7)/$W$8</f>
        <v>-0.49670437015187013</v>
      </c>
      <c r="AH6219">
        <f>(B6219 -$X$7)/$X$8</f>
        <v>-1.3837360532878724</v>
      </c>
      <c r="AI6219">
        <f>(F6219 -$Z$7)/$Z$8</f>
        <v>-1.0466595550586331</v>
      </c>
      <c r="AJ6219">
        <f>(I6219 -$AA$7)/$AA$8</f>
        <v>-0.40124168605466753</v>
      </c>
      <c r="AK6219">
        <f t="shared" si="1175"/>
        <v>-0.93837681180577304</v>
      </c>
      <c r="AL6219">
        <f>IF(C6219="Low", 1, IF(C6219="Medium", 2, IF(C6219="High", 3, "")))</f>
        <v>2</v>
      </c>
      <c r="AM6219">
        <f>IF(G6219="Low", 1, IF(G6219="Medium", 2, IF(G6219="High", 3, "")))</f>
        <v>2</v>
      </c>
      <c r="AN6219">
        <f t="shared" si="1177"/>
        <v>2</v>
      </c>
      <c r="AO6219">
        <f t="shared" si="1178"/>
        <v>1</v>
      </c>
      <c r="AP6219">
        <f t="shared" si="1179"/>
        <v>1</v>
      </c>
      <c r="AQ6219">
        <f>IF(H6219="Yes", 1, 0)</f>
        <v>1</v>
      </c>
      <c r="AR6219">
        <f>IF(D6219="Yes", 1, 0)</f>
        <v>1</v>
      </c>
      <c r="AS6219">
        <f t="shared" si="1180"/>
        <v>0</v>
      </c>
      <c r="AT6219">
        <f t="shared" si="1181"/>
        <v>1</v>
      </c>
      <c r="AU6219">
        <f t="shared" si="1182"/>
        <v>0</v>
      </c>
      <c r="AV6219">
        <f t="shared" si="1183"/>
        <v>0</v>
      </c>
      <c r="AX6219">
        <f t="shared" si="1184"/>
        <v>1</v>
      </c>
    </row>
    <row r="6220" spans="1:50" x14ac:dyDescent="0.3">
      <c r="A6220">
        <v>12</v>
      </c>
      <c r="B6220">
        <v>71</v>
      </c>
      <c r="C6220" t="s">
        <v>22</v>
      </c>
      <c r="D6220" t="s">
        <v>20</v>
      </c>
      <c r="E6220">
        <v>8</v>
      </c>
      <c r="F6220">
        <v>54</v>
      </c>
      <c r="G6220" t="s">
        <v>22</v>
      </c>
      <c r="H6220" t="s">
        <v>21</v>
      </c>
      <c r="I6220">
        <v>0</v>
      </c>
      <c r="J6220" t="s">
        <v>18</v>
      </c>
      <c r="K6220" t="s">
        <v>23</v>
      </c>
      <c r="L6220" t="s">
        <v>24</v>
      </c>
      <c r="M6220">
        <v>5</v>
      </c>
      <c r="N6220" t="s">
        <v>20</v>
      </c>
      <c r="O6220" t="s">
        <v>29</v>
      </c>
      <c r="P6220" t="s">
        <v>26</v>
      </c>
      <c r="Q6220" t="s">
        <v>27</v>
      </c>
      <c r="R6220">
        <v>61</v>
      </c>
      <c r="T6220">
        <f t="shared" si="1176"/>
        <v>-0.25228968818403286</v>
      </c>
      <c r="U6220">
        <f t="shared" si="1185"/>
        <v>66.254211555186743</v>
      </c>
      <c r="AD6220">
        <f>(E6220 -$Y$7)/$Y$8</f>
        <v>0.66139910137521774</v>
      </c>
      <c r="AE6220">
        <f t="shared" si="1174"/>
        <v>1</v>
      </c>
      <c r="AG6220">
        <f>(A6220 -$W$7)/$W$8</f>
        <v>-1.3314092672913058</v>
      </c>
      <c r="AH6220">
        <f>(B6220 -$X$7)/$X$8</f>
        <v>-0.77749704219013172</v>
      </c>
      <c r="AI6220">
        <f>(F6220 -$Z$7)/$Z$8</f>
        <v>-1.4633639979349158</v>
      </c>
      <c r="AJ6220">
        <f>(I6220 -$AA$7)/$AA$8</f>
        <v>-1.213934457288018</v>
      </c>
      <c r="AK6220">
        <f t="shared" si="1175"/>
        <v>1.9709876159749602</v>
      </c>
      <c r="AL6220">
        <f>IF(C6220="Low", 1, IF(C6220="Medium", 2, IF(C6220="High", 3, "")))</f>
        <v>2</v>
      </c>
      <c r="AM6220">
        <f>IF(G6220="Low", 1, IF(G6220="Medium", 2, IF(G6220="High", 3, "")))</f>
        <v>2</v>
      </c>
      <c r="AN6220">
        <f t="shared" si="1177"/>
        <v>1</v>
      </c>
      <c r="AO6220">
        <f t="shared" si="1178"/>
        <v>2</v>
      </c>
      <c r="AP6220">
        <f t="shared" si="1179"/>
        <v>1</v>
      </c>
      <c r="AQ6220">
        <f>IF(H6220="Yes", 1, 0)</f>
        <v>1</v>
      </c>
      <c r="AR6220">
        <f>IF(D6220="Yes", 1, 0)</f>
        <v>0</v>
      </c>
      <c r="AS6220">
        <f t="shared" si="1180"/>
        <v>1</v>
      </c>
      <c r="AT6220">
        <f t="shared" si="1181"/>
        <v>1</v>
      </c>
      <c r="AU6220">
        <f t="shared" si="1182"/>
        <v>0</v>
      </c>
      <c r="AV6220">
        <f t="shared" si="1183"/>
        <v>0</v>
      </c>
      <c r="AX6220">
        <f t="shared" si="1184"/>
        <v>1</v>
      </c>
    </row>
    <row r="6221" spans="1:50" x14ac:dyDescent="0.3">
      <c r="A6221">
        <v>15</v>
      </c>
      <c r="B6221">
        <v>91</v>
      </c>
      <c r="C6221" t="s">
        <v>22</v>
      </c>
      <c r="D6221" t="s">
        <v>21</v>
      </c>
      <c r="E6221">
        <v>10</v>
      </c>
      <c r="F6221">
        <v>61</v>
      </c>
      <c r="G6221" t="s">
        <v>22</v>
      </c>
      <c r="H6221" t="s">
        <v>21</v>
      </c>
      <c r="I6221">
        <v>0</v>
      </c>
      <c r="J6221" t="s">
        <v>19</v>
      </c>
      <c r="K6221" t="s">
        <v>23</v>
      </c>
      <c r="L6221" t="s">
        <v>32</v>
      </c>
      <c r="M6221">
        <v>4</v>
      </c>
      <c r="N6221" t="s">
        <v>20</v>
      </c>
      <c r="O6221" t="s">
        <v>25</v>
      </c>
      <c r="P6221" t="s">
        <v>30</v>
      </c>
      <c r="Q6221" t="s">
        <v>27</v>
      </c>
      <c r="R6221">
        <v>65</v>
      </c>
      <c r="T6221">
        <f t="shared" si="1176"/>
        <v>0.17094995055058032</v>
      </c>
      <c r="U6221">
        <f t="shared" si="1185"/>
        <v>67.900682039954532</v>
      </c>
      <c r="AD6221">
        <f>(E6221 -$Y$7)/$Y$8</f>
        <v>2.0237884584402419</v>
      </c>
      <c r="AE6221">
        <f t="shared" si="1174"/>
        <v>1</v>
      </c>
      <c r="AG6221">
        <f>(A6221 -$W$7)/$W$8</f>
        <v>-0.8305863290076444</v>
      </c>
      <c r="AH6221">
        <f>(B6221 -$X$7)/$X$8</f>
        <v>0.95461441808912728</v>
      </c>
      <c r="AI6221">
        <f>(F6221 -$Z$7)/$Z$8</f>
        <v>-0.97720881457925268</v>
      </c>
      <c r="AJ6221">
        <f>(I6221 -$AA$7)/$AA$8</f>
        <v>-1.213934457288018</v>
      </c>
      <c r="AK6221">
        <f t="shared" si="1175"/>
        <v>1.0011994733813825</v>
      </c>
      <c r="AL6221">
        <f>IF(C6221="Low", 1, IF(C6221="Medium", 2, IF(C6221="High", 3, "")))</f>
        <v>2</v>
      </c>
      <c r="AM6221">
        <f>IF(G6221="Low", 1, IF(G6221="Medium", 2, IF(G6221="High", 3, "")))</f>
        <v>2</v>
      </c>
      <c r="AN6221">
        <f t="shared" si="1177"/>
        <v>3</v>
      </c>
      <c r="AO6221">
        <f t="shared" si="1178"/>
        <v>1</v>
      </c>
      <c r="AP6221">
        <f t="shared" si="1179"/>
        <v>0</v>
      </c>
      <c r="AQ6221">
        <f>IF(H6221="Yes", 1, 0)</f>
        <v>1</v>
      </c>
      <c r="AR6221">
        <f>IF(D6221="Yes", 1, 0)</f>
        <v>1</v>
      </c>
      <c r="AS6221">
        <f t="shared" si="1180"/>
        <v>1</v>
      </c>
      <c r="AT6221">
        <f t="shared" si="1181"/>
        <v>0</v>
      </c>
      <c r="AU6221">
        <f t="shared" si="1182"/>
        <v>0</v>
      </c>
      <c r="AV6221">
        <f t="shared" si="1183"/>
        <v>0</v>
      </c>
      <c r="AX6221">
        <f t="shared" si="1184"/>
        <v>1</v>
      </c>
    </row>
    <row r="6222" spans="1:50" x14ac:dyDescent="0.3">
      <c r="A6222">
        <v>10</v>
      </c>
      <c r="B6222">
        <v>94</v>
      </c>
      <c r="C6222" t="s">
        <v>22</v>
      </c>
      <c r="D6222" t="s">
        <v>20</v>
      </c>
      <c r="E6222">
        <v>9</v>
      </c>
      <c r="F6222">
        <v>65</v>
      </c>
      <c r="G6222" t="s">
        <v>22</v>
      </c>
      <c r="H6222" t="s">
        <v>21</v>
      </c>
      <c r="I6222">
        <v>3</v>
      </c>
      <c r="J6222" t="s">
        <v>18</v>
      </c>
      <c r="K6222" t="s">
        <v>34</v>
      </c>
      <c r="L6222" t="s">
        <v>28</v>
      </c>
      <c r="M6222">
        <v>2</v>
      </c>
      <c r="N6222" t="s">
        <v>20</v>
      </c>
      <c r="O6222" t="s">
        <v>25</v>
      </c>
      <c r="P6222" t="s">
        <v>30</v>
      </c>
      <c r="Q6222" t="s">
        <v>31</v>
      </c>
      <c r="R6222">
        <v>65</v>
      </c>
      <c r="T6222">
        <f t="shared" si="1176"/>
        <v>6.9814758880027292E-2</v>
      </c>
      <c r="U6222">
        <f t="shared" si="1185"/>
        <v>67.507249826103433</v>
      </c>
      <c r="AD6222">
        <f>(E6222 -$Y$7)/$Y$8</f>
        <v>1.3425937799077299</v>
      </c>
      <c r="AE6222">
        <f t="shared" si="1174"/>
        <v>0</v>
      </c>
      <c r="AG6222">
        <f>(A6222 -$W$7)/$W$8</f>
        <v>-1.66529122614708</v>
      </c>
      <c r="AH6222">
        <f>(B6222 -$X$7)/$X$8</f>
        <v>1.2144311371310161</v>
      </c>
      <c r="AI6222">
        <f>(F6222 -$Z$7)/$Z$8</f>
        <v>-0.69940585266173094</v>
      </c>
      <c r="AJ6222">
        <f>(I6222 -$AA$7)/$AA$8</f>
        <v>1.2241438564120333</v>
      </c>
      <c r="AK6222">
        <f t="shared" si="1175"/>
        <v>-0.93837681180577304</v>
      </c>
      <c r="AL6222">
        <f>IF(C6222="Low", 1, IF(C6222="Medium", 2, IF(C6222="High", 3, "")))</f>
        <v>2</v>
      </c>
      <c r="AM6222">
        <f>IF(G6222="Low", 1, IF(G6222="Medium", 2, IF(G6222="High", 3, "")))</f>
        <v>2</v>
      </c>
      <c r="AN6222">
        <f t="shared" si="1177"/>
        <v>1</v>
      </c>
      <c r="AO6222">
        <f t="shared" si="1178"/>
        <v>1</v>
      </c>
      <c r="AP6222">
        <f t="shared" si="1179"/>
        <v>0</v>
      </c>
      <c r="AQ6222">
        <f>IF(H6222="Yes", 1, 0)</f>
        <v>1</v>
      </c>
      <c r="AR6222">
        <f>IF(D6222="Yes", 1, 0)</f>
        <v>0</v>
      </c>
      <c r="AS6222">
        <f t="shared" si="1180"/>
        <v>1</v>
      </c>
      <c r="AT6222">
        <f t="shared" si="1181"/>
        <v>0</v>
      </c>
      <c r="AU6222">
        <f t="shared" si="1182"/>
        <v>0</v>
      </c>
      <c r="AV6222">
        <f t="shared" si="1183"/>
        <v>0</v>
      </c>
      <c r="AX6222">
        <f t="shared" si="1184"/>
        <v>1</v>
      </c>
    </row>
    <row r="6223" spans="1:50" x14ac:dyDescent="0.3">
      <c r="A6223">
        <v>20</v>
      </c>
      <c r="B6223">
        <v>91</v>
      </c>
      <c r="C6223" t="s">
        <v>19</v>
      </c>
      <c r="D6223" t="s">
        <v>21</v>
      </c>
      <c r="E6223">
        <v>6</v>
      </c>
      <c r="F6223">
        <v>64</v>
      </c>
      <c r="G6223" t="s">
        <v>19</v>
      </c>
      <c r="H6223" t="s">
        <v>21</v>
      </c>
      <c r="I6223">
        <v>0</v>
      </c>
      <c r="J6223" t="s">
        <v>22</v>
      </c>
      <c r="K6223" t="s">
        <v>34</v>
      </c>
      <c r="L6223" t="s">
        <v>24</v>
      </c>
      <c r="M6223">
        <v>3</v>
      </c>
      <c r="N6223" t="s">
        <v>21</v>
      </c>
      <c r="O6223" t="s">
        <v>25</v>
      </c>
      <c r="P6223" t="s">
        <v>30</v>
      </c>
      <c r="Q6223" t="s">
        <v>31</v>
      </c>
      <c r="R6223">
        <v>69</v>
      </c>
      <c r="T6223">
        <f t="shared" si="1176"/>
        <v>0.39928607421832102</v>
      </c>
      <c r="U6223">
        <f t="shared" si="1185"/>
        <v>68.788946403257611</v>
      </c>
      <c r="AD6223">
        <f>(E6223 -$Y$7)/$Y$8</f>
        <v>-0.70099025568980644</v>
      </c>
      <c r="AE6223">
        <f t="shared" si="1174"/>
        <v>0</v>
      </c>
      <c r="AG6223">
        <f>(A6223 -$W$7)/$W$8</f>
        <v>4.1185681317912485E-3</v>
      </c>
      <c r="AH6223">
        <f>(B6223 -$X$7)/$X$8</f>
        <v>0.95461441808912728</v>
      </c>
      <c r="AI6223">
        <f>(F6223 -$Z$7)/$Z$8</f>
        <v>-0.76885659314111132</v>
      </c>
      <c r="AJ6223">
        <f>(I6223 -$AA$7)/$AA$8</f>
        <v>-1.213934457288018</v>
      </c>
      <c r="AK6223">
        <f t="shared" si="1175"/>
        <v>3.141133078780467E-2</v>
      </c>
      <c r="AL6223">
        <f>IF(C6223="Low", 1, IF(C6223="Medium", 2, IF(C6223="High", 3, "")))</f>
        <v>3</v>
      </c>
      <c r="AM6223">
        <f>IF(G6223="Low", 1, IF(G6223="Medium", 2, IF(G6223="High", 3, "")))</f>
        <v>3</v>
      </c>
      <c r="AN6223">
        <f t="shared" si="1177"/>
        <v>2</v>
      </c>
      <c r="AO6223">
        <f t="shared" si="1178"/>
        <v>1</v>
      </c>
      <c r="AP6223">
        <f t="shared" si="1179"/>
        <v>1</v>
      </c>
      <c r="AQ6223">
        <f>IF(H6223="Yes", 1, 0)</f>
        <v>1</v>
      </c>
      <c r="AR6223">
        <f>IF(D6223="Yes", 1, 0)</f>
        <v>1</v>
      </c>
      <c r="AS6223">
        <f t="shared" si="1180"/>
        <v>0</v>
      </c>
      <c r="AT6223">
        <f t="shared" si="1181"/>
        <v>0</v>
      </c>
      <c r="AU6223">
        <f t="shared" si="1182"/>
        <v>0</v>
      </c>
      <c r="AV6223">
        <f t="shared" si="1183"/>
        <v>0</v>
      </c>
      <c r="AX6223">
        <f t="shared" si="1184"/>
        <v>1</v>
      </c>
    </row>
    <row r="6224" spans="1:50" x14ac:dyDescent="0.3">
      <c r="A6224">
        <v>13</v>
      </c>
      <c r="B6224">
        <v>85</v>
      </c>
      <c r="C6224" t="s">
        <v>19</v>
      </c>
      <c r="D6224" t="s">
        <v>21</v>
      </c>
      <c r="E6224">
        <v>7</v>
      </c>
      <c r="F6224">
        <v>61</v>
      </c>
      <c r="G6224" t="s">
        <v>19</v>
      </c>
      <c r="H6224" t="s">
        <v>21</v>
      </c>
      <c r="I6224">
        <v>3</v>
      </c>
      <c r="J6224" t="s">
        <v>19</v>
      </c>
      <c r="K6224" t="s">
        <v>23</v>
      </c>
      <c r="L6224" t="s">
        <v>24</v>
      </c>
      <c r="M6224">
        <v>2</v>
      </c>
      <c r="N6224" t="s">
        <v>20</v>
      </c>
      <c r="O6224" t="s">
        <v>25</v>
      </c>
      <c r="P6224" t="s">
        <v>30</v>
      </c>
      <c r="Q6224" t="s">
        <v>31</v>
      </c>
      <c r="R6224">
        <v>69</v>
      </c>
      <c r="T6224">
        <f t="shared" si="1176"/>
        <v>0.30558584554072044</v>
      </c>
      <c r="U6224">
        <f t="shared" si="1185"/>
        <v>68.424437395086954</v>
      </c>
      <c r="AD6224">
        <f>(E6224 -$Y$7)/$Y$8</f>
        <v>-1.9795577157294329E-2</v>
      </c>
      <c r="AE6224">
        <f t="shared" si="1174"/>
        <v>1</v>
      </c>
      <c r="AG6224">
        <f>(A6224 -$W$7)/$W$8</f>
        <v>-1.1644682878634187</v>
      </c>
      <c r="AH6224">
        <f>(B6224 -$X$7)/$X$8</f>
        <v>0.43498098000534957</v>
      </c>
      <c r="AI6224">
        <f>(F6224 -$Z$7)/$Z$8</f>
        <v>-0.97720881457925268</v>
      </c>
      <c r="AJ6224">
        <f>(I6224 -$AA$7)/$AA$8</f>
        <v>1.2241438564120333</v>
      </c>
      <c r="AK6224">
        <f t="shared" si="1175"/>
        <v>-0.93837681180577304</v>
      </c>
      <c r="AL6224">
        <f>IF(C6224="Low", 1, IF(C6224="Medium", 2, IF(C6224="High", 3, "")))</f>
        <v>3</v>
      </c>
      <c r="AM6224">
        <f>IF(G6224="Low", 1, IF(G6224="Medium", 2, IF(G6224="High", 3, "")))</f>
        <v>3</v>
      </c>
      <c r="AN6224">
        <f t="shared" si="1177"/>
        <v>3</v>
      </c>
      <c r="AO6224">
        <f t="shared" si="1178"/>
        <v>1</v>
      </c>
      <c r="AP6224">
        <f t="shared" si="1179"/>
        <v>1</v>
      </c>
      <c r="AQ6224">
        <f>IF(H6224="Yes", 1, 0)</f>
        <v>1</v>
      </c>
      <c r="AR6224">
        <f>IF(D6224="Yes", 1, 0)</f>
        <v>1</v>
      </c>
      <c r="AS6224">
        <f t="shared" si="1180"/>
        <v>1</v>
      </c>
      <c r="AT6224">
        <f t="shared" si="1181"/>
        <v>0</v>
      </c>
      <c r="AU6224">
        <f t="shared" si="1182"/>
        <v>0</v>
      </c>
      <c r="AV6224">
        <f t="shared" si="1183"/>
        <v>0</v>
      </c>
      <c r="AX6224">
        <f t="shared" si="1184"/>
        <v>1</v>
      </c>
    </row>
    <row r="6225" spans="1:50" x14ac:dyDescent="0.3">
      <c r="A6225">
        <v>18</v>
      </c>
      <c r="B6225">
        <v>81</v>
      </c>
      <c r="C6225" t="s">
        <v>18</v>
      </c>
      <c r="D6225" t="s">
        <v>20</v>
      </c>
      <c r="E6225">
        <v>9</v>
      </c>
      <c r="F6225">
        <v>73</v>
      </c>
      <c r="G6225" t="s">
        <v>22</v>
      </c>
      <c r="H6225" t="s">
        <v>21</v>
      </c>
      <c r="I6225">
        <v>1</v>
      </c>
      <c r="J6225" t="s">
        <v>22</v>
      </c>
      <c r="K6225" t="s">
        <v>23</v>
      </c>
      <c r="L6225" t="s">
        <v>28</v>
      </c>
      <c r="M6225">
        <v>2</v>
      </c>
      <c r="N6225" t="s">
        <v>20</v>
      </c>
      <c r="O6225" t="s">
        <v>25</v>
      </c>
      <c r="P6225" t="s">
        <v>26</v>
      </c>
      <c r="Q6225" t="s">
        <v>27</v>
      </c>
      <c r="R6225">
        <v>65</v>
      </c>
      <c r="T6225">
        <f t="shared" si="1176"/>
        <v>2.5489952758203274E-2</v>
      </c>
      <c r="U6225">
        <f t="shared" si="1185"/>
        <v>67.334819178442856</v>
      </c>
      <c r="AD6225">
        <f>(E6225 -$Y$7)/$Y$8</f>
        <v>1.3425937799077299</v>
      </c>
      <c r="AE6225">
        <f t="shared" si="1174"/>
        <v>1</v>
      </c>
      <c r="AG6225">
        <f>(A6225 -$W$7)/$W$8</f>
        <v>-0.32976339072398297</v>
      </c>
      <c r="AH6225">
        <f>(B6225 -$X$7)/$X$8</f>
        <v>8.8558687949497769E-2</v>
      </c>
      <c r="AI6225">
        <f>(F6225 -$Z$7)/$Z$8</f>
        <v>-0.14379992882668732</v>
      </c>
      <c r="AJ6225">
        <f>(I6225 -$AA$7)/$AA$8</f>
        <v>-0.40124168605466753</v>
      </c>
      <c r="AK6225">
        <f t="shared" si="1175"/>
        <v>-0.93837681180577304</v>
      </c>
      <c r="AL6225">
        <f>IF(C6225="Low", 1, IF(C6225="Medium", 2, IF(C6225="High", 3, "")))</f>
        <v>1</v>
      </c>
      <c r="AM6225">
        <f>IF(G6225="Low", 1, IF(G6225="Medium", 2, IF(G6225="High", 3, "")))</f>
        <v>2</v>
      </c>
      <c r="AN6225">
        <f t="shared" si="1177"/>
        <v>2</v>
      </c>
      <c r="AO6225">
        <f t="shared" si="1178"/>
        <v>1</v>
      </c>
      <c r="AP6225">
        <f t="shared" si="1179"/>
        <v>0</v>
      </c>
      <c r="AQ6225">
        <f>IF(H6225="Yes", 1, 0)</f>
        <v>1</v>
      </c>
      <c r="AR6225">
        <f>IF(D6225="Yes", 1, 0)</f>
        <v>0</v>
      </c>
      <c r="AS6225">
        <f t="shared" si="1180"/>
        <v>1</v>
      </c>
      <c r="AT6225">
        <f t="shared" si="1181"/>
        <v>1</v>
      </c>
      <c r="AU6225">
        <f t="shared" si="1182"/>
        <v>0</v>
      </c>
      <c r="AV6225">
        <f t="shared" si="1183"/>
        <v>0</v>
      </c>
      <c r="AX6225">
        <f t="shared" si="1184"/>
        <v>1</v>
      </c>
    </row>
    <row r="6226" spans="1:50" x14ac:dyDescent="0.3">
      <c r="A6226">
        <v>28</v>
      </c>
      <c r="B6226">
        <v>88</v>
      </c>
      <c r="C6226" t="s">
        <v>18</v>
      </c>
      <c r="D6226" t="s">
        <v>21</v>
      </c>
      <c r="E6226">
        <v>8</v>
      </c>
      <c r="F6226">
        <v>93</v>
      </c>
      <c r="G6226" t="s">
        <v>22</v>
      </c>
      <c r="H6226" t="s">
        <v>21</v>
      </c>
      <c r="I6226">
        <v>3</v>
      </c>
      <c r="J6226" t="s">
        <v>22</v>
      </c>
      <c r="K6226" t="s">
        <v>23</v>
      </c>
      <c r="L6226" t="s">
        <v>28</v>
      </c>
      <c r="M6226">
        <v>1</v>
      </c>
      <c r="N6226" t="s">
        <v>20</v>
      </c>
      <c r="O6226" t="s">
        <v>33</v>
      </c>
      <c r="P6226" t="s">
        <v>30</v>
      </c>
      <c r="Q6226" t="s">
        <v>31</v>
      </c>
      <c r="R6226">
        <v>72</v>
      </c>
      <c r="T6226">
        <f t="shared" si="1176"/>
        <v>0.64839886118377765</v>
      </c>
      <c r="U6226">
        <f t="shared" si="1185"/>
        <v>69.758035339121804</v>
      </c>
      <c r="AD6226">
        <f>(E6226 -$Y$7)/$Y$8</f>
        <v>0.66139910137521774</v>
      </c>
      <c r="AE6226">
        <f t="shared" si="1174"/>
        <v>1</v>
      </c>
      <c r="AG6226">
        <f>(A6226 -$W$7)/$W$8</f>
        <v>1.3396464035548883</v>
      </c>
      <c r="AH6226">
        <f>(B6226 -$X$7)/$X$8</f>
        <v>0.69479769904723843</v>
      </c>
      <c r="AI6226">
        <f>(F6226 -$Z$7)/$Z$8</f>
        <v>1.2452148807609216</v>
      </c>
      <c r="AJ6226">
        <f>(I6226 -$AA$7)/$AA$8</f>
        <v>1.2241438564120333</v>
      </c>
      <c r="AK6226">
        <f t="shared" si="1175"/>
        <v>-1.9081649543993509</v>
      </c>
      <c r="AL6226">
        <f>IF(C6226="Low", 1, IF(C6226="Medium", 2, IF(C6226="High", 3, "")))</f>
        <v>1</v>
      </c>
      <c r="AM6226">
        <f>IF(G6226="Low", 1, IF(G6226="Medium", 2, IF(G6226="High", 3, "")))</f>
        <v>2</v>
      </c>
      <c r="AN6226">
        <f t="shared" si="1177"/>
        <v>2</v>
      </c>
      <c r="AO6226">
        <f t="shared" si="1178"/>
        <v>3</v>
      </c>
      <c r="AP6226">
        <f t="shared" si="1179"/>
        <v>0</v>
      </c>
      <c r="AQ6226">
        <f>IF(H6226="Yes", 1, 0)</f>
        <v>1</v>
      </c>
      <c r="AR6226">
        <f>IF(D6226="Yes", 1, 0)</f>
        <v>1</v>
      </c>
      <c r="AS6226">
        <f t="shared" si="1180"/>
        <v>1</v>
      </c>
      <c r="AT6226">
        <f t="shared" si="1181"/>
        <v>0</v>
      </c>
      <c r="AU6226">
        <f t="shared" si="1182"/>
        <v>1</v>
      </c>
      <c r="AV6226">
        <f t="shared" si="1183"/>
        <v>0</v>
      </c>
      <c r="AX6226">
        <f t="shared" si="1184"/>
        <v>0</v>
      </c>
    </row>
    <row r="6227" spans="1:50" x14ac:dyDescent="0.3">
      <c r="A6227">
        <v>27</v>
      </c>
      <c r="B6227">
        <v>76</v>
      </c>
      <c r="C6227" t="s">
        <v>19</v>
      </c>
      <c r="D6227" t="s">
        <v>21</v>
      </c>
      <c r="E6227">
        <v>9</v>
      </c>
      <c r="F6227">
        <v>55</v>
      </c>
      <c r="G6227" t="s">
        <v>22</v>
      </c>
      <c r="H6227" t="s">
        <v>21</v>
      </c>
      <c r="I6227">
        <v>3</v>
      </c>
      <c r="J6227" t="s">
        <v>22</v>
      </c>
      <c r="K6227" t="s">
        <v>34</v>
      </c>
      <c r="L6227" t="s">
        <v>32</v>
      </c>
      <c r="M6227">
        <v>0</v>
      </c>
      <c r="N6227" t="s">
        <v>20</v>
      </c>
      <c r="O6227" t="s">
        <v>25</v>
      </c>
      <c r="P6227" t="s">
        <v>30</v>
      </c>
      <c r="Q6227" t="s">
        <v>31</v>
      </c>
      <c r="R6227">
        <v>69</v>
      </c>
      <c r="T6227">
        <f t="shared" si="1176"/>
        <v>0.28434568729626164</v>
      </c>
      <c r="U6227">
        <f t="shared" si="1185"/>
        <v>68.34180975239768</v>
      </c>
      <c r="AD6227">
        <f>(E6227 -$Y$7)/$Y$8</f>
        <v>1.3425937799077299</v>
      </c>
      <c r="AE6227">
        <f t="shared" si="1174"/>
        <v>0</v>
      </c>
      <c r="AG6227">
        <f>(A6227 -$W$7)/$W$8</f>
        <v>1.1727054241270012</v>
      </c>
      <c r="AH6227">
        <f>(B6227 -$X$7)/$X$8</f>
        <v>-0.34446917712031699</v>
      </c>
      <c r="AI6227">
        <f>(F6227 -$Z$7)/$Z$8</f>
        <v>-1.3939132574555355</v>
      </c>
      <c r="AJ6227">
        <f>(I6227 -$AA$7)/$AA$8</f>
        <v>1.2241438564120333</v>
      </c>
      <c r="AK6227">
        <f t="shared" si="1175"/>
        <v>-2.8779530969929286</v>
      </c>
      <c r="AL6227">
        <f>IF(C6227="Low", 1, IF(C6227="Medium", 2, IF(C6227="High", 3, "")))</f>
        <v>3</v>
      </c>
      <c r="AM6227">
        <f>IF(G6227="Low", 1, IF(G6227="Medium", 2, IF(G6227="High", 3, "")))</f>
        <v>2</v>
      </c>
      <c r="AN6227">
        <f t="shared" si="1177"/>
        <v>2</v>
      </c>
      <c r="AO6227">
        <f t="shared" si="1178"/>
        <v>1</v>
      </c>
      <c r="AP6227">
        <f t="shared" si="1179"/>
        <v>0</v>
      </c>
      <c r="AQ6227">
        <f>IF(H6227="Yes", 1, 0)</f>
        <v>1</v>
      </c>
      <c r="AR6227">
        <f>IF(D6227="Yes", 1, 0)</f>
        <v>1</v>
      </c>
      <c r="AS6227">
        <f t="shared" si="1180"/>
        <v>1</v>
      </c>
      <c r="AT6227">
        <f t="shared" si="1181"/>
        <v>0</v>
      </c>
      <c r="AU6227">
        <f t="shared" si="1182"/>
        <v>0</v>
      </c>
      <c r="AV6227">
        <f t="shared" si="1183"/>
        <v>0</v>
      </c>
      <c r="AX6227">
        <f t="shared" si="1184"/>
        <v>1</v>
      </c>
    </row>
    <row r="6228" spans="1:50" x14ac:dyDescent="0.3">
      <c r="A6228">
        <v>20</v>
      </c>
      <c r="B6228">
        <v>94</v>
      </c>
      <c r="C6228" t="s">
        <v>19</v>
      </c>
      <c r="D6228" t="s">
        <v>21</v>
      </c>
      <c r="E6228">
        <v>8</v>
      </c>
      <c r="F6228">
        <v>93</v>
      </c>
      <c r="G6228" t="s">
        <v>18</v>
      </c>
      <c r="H6228" t="s">
        <v>21</v>
      </c>
      <c r="I6228">
        <v>1</v>
      </c>
      <c r="J6228" t="s">
        <v>22</v>
      </c>
      <c r="K6228" t="s">
        <v>23</v>
      </c>
      <c r="L6228" t="s">
        <v>32</v>
      </c>
      <c r="M6228">
        <v>3</v>
      </c>
      <c r="N6228" t="s">
        <v>20</v>
      </c>
      <c r="O6228" t="s">
        <v>29</v>
      </c>
      <c r="P6228" t="s">
        <v>30</v>
      </c>
      <c r="Q6228" t="s">
        <v>31</v>
      </c>
      <c r="R6228">
        <v>71</v>
      </c>
      <c r="T6228">
        <f t="shared" si="1176"/>
        <v>0.56737063658001785</v>
      </c>
      <c r="U6228">
        <f t="shared" si="1185"/>
        <v>69.442822471437452</v>
      </c>
      <c r="AD6228">
        <f>(E6228 -$Y$7)/$Y$8</f>
        <v>0.66139910137521774</v>
      </c>
      <c r="AE6228">
        <f t="shared" si="1174"/>
        <v>1</v>
      </c>
      <c r="AG6228">
        <f>(A6228 -$W$7)/$W$8</f>
        <v>4.1185681317912485E-3</v>
      </c>
      <c r="AH6228">
        <f>(B6228 -$X$7)/$X$8</f>
        <v>1.2144311371310161</v>
      </c>
      <c r="AI6228">
        <f>(F6228 -$Z$7)/$Z$8</f>
        <v>1.2452148807609216</v>
      </c>
      <c r="AJ6228">
        <f>(I6228 -$AA$7)/$AA$8</f>
        <v>-0.40124168605466753</v>
      </c>
      <c r="AK6228">
        <f t="shared" si="1175"/>
        <v>3.141133078780467E-2</v>
      </c>
      <c r="AL6228">
        <f>IF(C6228="Low", 1, IF(C6228="Medium", 2, IF(C6228="High", 3, "")))</f>
        <v>3</v>
      </c>
      <c r="AM6228">
        <f>IF(G6228="Low", 1, IF(G6228="Medium", 2, IF(G6228="High", 3, "")))</f>
        <v>1</v>
      </c>
      <c r="AN6228">
        <f t="shared" si="1177"/>
        <v>2</v>
      </c>
      <c r="AO6228">
        <f t="shared" si="1178"/>
        <v>2</v>
      </c>
      <c r="AP6228">
        <f t="shared" si="1179"/>
        <v>0</v>
      </c>
      <c r="AQ6228">
        <f>IF(H6228="Yes", 1, 0)</f>
        <v>1</v>
      </c>
      <c r="AR6228">
        <f>IF(D6228="Yes", 1, 0)</f>
        <v>1</v>
      </c>
      <c r="AS6228">
        <f t="shared" si="1180"/>
        <v>1</v>
      </c>
      <c r="AT6228">
        <f t="shared" si="1181"/>
        <v>0</v>
      </c>
      <c r="AU6228">
        <f t="shared" si="1182"/>
        <v>1</v>
      </c>
      <c r="AV6228">
        <f t="shared" si="1183"/>
        <v>0</v>
      </c>
      <c r="AX6228">
        <f t="shared" si="1184"/>
        <v>0</v>
      </c>
    </row>
    <row r="6229" spans="1:50" x14ac:dyDescent="0.3">
      <c r="A6229">
        <v>19</v>
      </c>
      <c r="B6229">
        <v>87</v>
      </c>
      <c r="C6229" t="s">
        <v>22</v>
      </c>
      <c r="D6229" t="s">
        <v>21</v>
      </c>
      <c r="E6229">
        <v>7</v>
      </c>
      <c r="F6229">
        <v>75</v>
      </c>
      <c r="G6229" t="s">
        <v>22</v>
      </c>
      <c r="H6229" t="s">
        <v>21</v>
      </c>
      <c r="I6229">
        <v>2</v>
      </c>
      <c r="J6229" t="s">
        <v>18</v>
      </c>
      <c r="K6229" t="s">
        <v>23</v>
      </c>
      <c r="L6229" t="s">
        <v>28</v>
      </c>
      <c r="M6229">
        <v>3</v>
      </c>
      <c r="N6229" t="s">
        <v>20</v>
      </c>
      <c r="O6229" t="s">
        <v>25</v>
      </c>
      <c r="P6229" t="s">
        <v>30</v>
      </c>
      <c r="Q6229" t="s">
        <v>31</v>
      </c>
      <c r="R6229">
        <v>67</v>
      </c>
      <c r="T6229">
        <f t="shared" si="1176"/>
        <v>0.23801888690919953</v>
      </c>
      <c r="U6229">
        <f t="shared" si="1185"/>
        <v>68.161591024021789</v>
      </c>
      <c r="AD6229">
        <f>(E6229 -$Y$7)/$Y$8</f>
        <v>-1.9795577157294329E-2</v>
      </c>
      <c r="AE6229">
        <f t="shared" si="1174"/>
        <v>1</v>
      </c>
      <c r="AG6229">
        <f>(A6229 -$W$7)/$W$8</f>
        <v>-0.16282241129609587</v>
      </c>
      <c r="AH6229">
        <f>(B6229 -$X$7)/$X$8</f>
        <v>0.60819212603327544</v>
      </c>
      <c r="AI6229">
        <f>(F6229 -$Z$7)/$Z$8</f>
        <v>-4.8984478679264375E-3</v>
      </c>
      <c r="AJ6229">
        <f>(I6229 -$AA$7)/$AA$8</f>
        <v>0.41145108517868284</v>
      </c>
      <c r="AK6229">
        <f t="shared" si="1175"/>
        <v>3.141133078780467E-2</v>
      </c>
      <c r="AL6229">
        <f>IF(C6229="Low", 1, IF(C6229="Medium", 2, IF(C6229="High", 3, "")))</f>
        <v>2</v>
      </c>
      <c r="AM6229">
        <f>IF(G6229="Low", 1, IF(G6229="Medium", 2, IF(G6229="High", 3, "")))</f>
        <v>2</v>
      </c>
      <c r="AN6229">
        <f t="shared" si="1177"/>
        <v>1</v>
      </c>
      <c r="AO6229">
        <f t="shared" si="1178"/>
        <v>1</v>
      </c>
      <c r="AP6229">
        <f t="shared" si="1179"/>
        <v>0</v>
      </c>
      <c r="AQ6229">
        <f>IF(H6229="Yes", 1, 0)</f>
        <v>1</v>
      </c>
      <c r="AR6229">
        <f>IF(D6229="Yes", 1, 0)</f>
        <v>1</v>
      </c>
      <c r="AS6229">
        <f t="shared" si="1180"/>
        <v>1</v>
      </c>
      <c r="AT6229">
        <f t="shared" si="1181"/>
        <v>0</v>
      </c>
      <c r="AU6229">
        <f t="shared" si="1182"/>
        <v>0</v>
      </c>
      <c r="AV6229">
        <f t="shared" si="1183"/>
        <v>0</v>
      </c>
      <c r="AX6229">
        <f t="shared" si="1184"/>
        <v>1</v>
      </c>
    </row>
    <row r="6230" spans="1:50" x14ac:dyDescent="0.3">
      <c r="A6230">
        <v>31</v>
      </c>
      <c r="B6230">
        <v>88</v>
      </c>
      <c r="C6230" t="s">
        <v>22</v>
      </c>
      <c r="D6230" t="s">
        <v>20</v>
      </c>
      <c r="E6230">
        <v>7</v>
      </c>
      <c r="F6230">
        <v>83</v>
      </c>
      <c r="G6230" t="s">
        <v>22</v>
      </c>
      <c r="H6230" t="s">
        <v>21</v>
      </c>
      <c r="I6230">
        <v>0</v>
      </c>
      <c r="J6230" t="s">
        <v>22</v>
      </c>
      <c r="K6230" t="s">
        <v>34</v>
      </c>
      <c r="L6230" t="s">
        <v>32</v>
      </c>
      <c r="M6230">
        <v>2</v>
      </c>
      <c r="N6230" t="s">
        <v>20</v>
      </c>
      <c r="O6230" t="s">
        <v>25</v>
      </c>
      <c r="P6230" t="s">
        <v>26</v>
      </c>
      <c r="Q6230" t="s">
        <v>27</v>
      </c>
      <c r="R6230">
        <v>72</v>
      </c>
      <c r="T6230">
        <f t="shared" si="1176"/>
        <v>0.59678135370979002</v>
      </c>
      <c r="U6230">
        <f t="shared" si="1185"/>
        <v>69.557234906517493</v>
      </c>
      <c r="AD6230">
        <f>(E6230 -$Y$7)/$Y$8</f>
        <v>-1.9795577157294329E-2</v>
      </c>
      <c r="AE6230">
        <f t="shared" si="1174"/>
        <v>0</v>
      </c>
      <c r="AG6230">
        <f>(A6230 -$W$7)/$W$8</f>
        <v>1.8404693418385496</v>
      </c>
      <c r="AH6230">
        <f>(B6230 -$X$7)/$X$8</f>
        <v>0.69479769904723843</v>
      </c>
      <c r="AI6230">
        <f>(F6230 -$Z$7)/$Z$8</f>
        <v>0.55070747596711711</v>
      </c>
      <c r="AJ6230">
        <f>(I6230 -$AA$7)/$AA$8</f>
        <v>-1.213934457288018</v>
      </c>
      <c r="AK6230">
        <f t="shared" si="1175"/>
        <v>-0.93837681180577304</v>
      </c>
      <c r="AL6230">
        <f>IF(C6230="Low", 1, IF(C6230="Medium", 2, IF(C6230="High", 3, "")))</f>
        <v>2</v>
      </c>
      <c r="AM6230">
        <f>IF(G6230="Low", 1, IF(G6230="Medium", 2, IF(G6230="High", 3, "")))</f>
        <v>2</v>
      </c>
      <c r="AN6230">
        <f t="shared" si="1177"/>
        <v>2</v>
      </c>
      <c r="AO6230">
        <f t="shared" si="1178"/>
        <v>1</v>
      </c>
      <c r="AP6230">
        <f t="shared" si="1179"/>
        <v>0</v>
      </c>
      <c r="AQ6230">
        <f>IF(H6230="Yes", 1, 0)</f>
        <v>1</v>
      </c>
      <c r="AR6230">
        <f>IF(D6230="Yes", 1, 0)</f>
        <v>0</v>
      </c>
      <c r="AS6230">
        <f t="shared" si="1180"/>
        <v>1</v>
      </c>
      <c r="AT6230">
        <f t="shared" si="1181"/>
        <v>1</v>
      </c>
      <c r="AU6230">
        <f t="shared" si="1182"/>
        <v>1</v>
      </c>
      <c r="AV6230">
        <f t="shared" si="1183"/>
        <v>0</v>
      </c>
      <c r="AX6230">
        <f t="shared" si="1184"/>
        <v>0</v>
      </c>
    </row>
    <row r="6231" spans="1:50" x14ac:dyDescent="0.3">
      <c r="A6231">
        <v>23</v>
      </c>
      <c r="B6231">
        <v>81</v>
      </c>
      <c r="C6231" t="s">
        <v>19</v>
      </c>
      <c r="D6231" t="s">
        <v>20</v>
      </c>
      <c r="E6231">
        <v>5</v>
      </c>
      <c r="F6231">
        <v>91</v>
      </c>
      <c r="G6231" t="s">
        <v>18</v>
      </c>
      <c r="H6231" t="s">
        <v>21</v>
      </c>
      <c r="I6231">
        <v>0</v>
      </c>
      <c r="J6231" t="s">
        <v>19</v>
      </c>
      <c r="K6231" t="s">
        <v>23</v>
      </c>
      <c r="L6231" t="s">
        <v>24</v>
      </c>
      <c r="M6231">
        <v>3</v>
      </c>
      <c r="N6231" t="s">
        <v>21</v>
      </c>
      <c r="O6231" t="s">
        <v>25</v>
      </c>
      <c r="P6231" t="s">
        <v>26</v>
      </c>
      <c r="Q6231" t="s">
        <v>31</v>
      </c>
      <c r="R6231">
        <v>70</v>
      </c>
      <c r="T6231">
        <f t="shared" si="1176"/>
        <v>0.40309898551698786</v>
      </c>
      <c r="U6231">
        <f t="shared" si="1185"/>
        <v>68.803779243426035</v>
      </c>
      <c r="AD6231">
        <f>(E6231 -$Y$7)/$Y$8</f>
        <v>-1.3821849342223185</v>
      </c>
      <c r="AE6231">
        <f t="shared" si="1174"/>
        <v>1</v>
      </c>
      <c r="AG6231">
        <f>(A6231 -$W$7)/$W$8</f>
        <v>0.50494150641545266</v>
      </c>
      <c r="AH6231">
        <f>(B6231 -$X$7)/$X$8</f>
        <v>8.8558687949497769E-2</v>
      </c>
      <c r="AI6231">
        <f>(F6231 -$Z$7)/$Z$8</f>
        <v>1.1063133998021608</v>
      </c>
      <c r="AJ6231">
        <f>(I6231 -$AA$7)/$AA$8</f>
        <v>-1.213934457288018</v>
      </c>
      <c r="AK6231">
        <f t="shared" si="1175"/>
        <v>3.141133078780467E-2</v>
      </c>
      <c r="AL6231">
        <f>IF(C6231="Low", 1, IF(C6231="Medium", 2, IF(C6231="High", 3, "")))</f>
        <v>3</v>
      </c>
      <c r="AM6231">
        <f>IF(G6231="Low", 1, IF(G6231="Medium", 2, IF(G6231="High", 3, "")))</f>
        <v>1</v>
      </c>
      <c r="AN6231">
        <f t="shared" si="1177"/>
        <v>3</v>
      </c>
      <c r="AO6231">
        <f t="shared" si="1178"/>
        <v>1</v>
      </c>
      <c r="AP6231">
        <f t="shared" si="1179"/>
        <v>1</v>
      </c>
      <c r="AQ6231">
        <f>IF(H6231="Yes", 1, 0)</f>
        <v>1</v>
      </c>
      <c r="AR6231">
        <f>IF(D6231="Yes", 1, 0)</f>
        <v>0</v>
      </c>
      <c r="AS6231">
        <f t="shared" si="1180"/>
        <v>0</v>
      </c>
      <c r="AT6231">
        <f t="shared" si="1181"/>
        <v>1</v>
      </c>
      <c r="AU6231">
        <f t="shared" si="1182"/>
        <v>1</v>
      </c>
      <c r="AV6231">
        <f t="shared" si="1183"/>
        <v>0</v>
      </c>
      <c r="AX6231">
        <f t="shared" si="1184"/>
        <v>0</v>
      </c>
    </row>
    <row r="6232" spans="1:50" x14ac:dyDescent="0.3">
      <c r="A6232">
        <v>18</v>
      </c>
      <c r="B6232">
        <v>95</v>
      </c>
      <c r="C6232" t="s">
        <v>18</v>
      </c>
      <c r="D6232" t="s">
        <v>21</v>
      </c>
      <c r="E6232">
        <v>6</v>
      </c>
      <c r="F6232">
        <v>65</v>
      </c>
      <c r="G6232" t="s">
        <v>19</v>
      </c>
      <c r="H6232" t="s">
        <v>21</v>
      </c>
      <c r="I6232">
        <v>1</v>
      </c>
      <c r="J6232" t="s">
        <v>19</v>
      </c>
      <c r="K6232" t="s">
        <v>23</v>
      </c>
      <c r="L6232" t="s">
        <v>28</v>
      </c>
      <c r="M6232">
        <v>3</v>
      </c>
      <c r="N6232" t="s">
        <v>20</v>
      </c>
      <c r="O6232" t="s">
        <v>25</v>
      </c>
      <c r="P6232" t="s">
        <v>26</v>
      </c>
      <c r="Q6232" t="s">
        <v>31</v>
      </c>
      <c r="R6232">
        <v>68</v>
      </c>
      <c r="T6232">
        <f t="shared" si="1176"/>
        <v>0.3990727124438927</v>
      </c>
      <c r="U6232">
        <f t="shared" si="1185"/>
        <v>68.788116391528973</v>
      </c>
      <c r="AD6232">
        <f>(E6232 -$Y$7)/$Y$8</f>
        <v>-0.70099025568980644</v>
      </c>
      <c r="AE6232">
        <f t="shared" si="1174"/>
        <v>1</v>
      </c>
      <c r="AG6232">
        <f>(A6232 -$W$7)/$W$8</f>
        <v>-0.32976339072398297</v>
      </c>
      <c r="AH6232">
        <f>(B6232 -$X$7)/$X$8</f>
        <v>1.3010367101449791</v>
      </c>
      <c r="AI6232">
        <f>(F6232 -$Z$7)/$Z$8</f>
        <v>-0.69940585266173094</v>
      </c>
      <c r="AJ6232">
        <f>(I6232 -$AA$7)/$AA$8</f>
        <v>-0.40124168605466753</v>
      </c>
      <c r="AK6232">
        <f t="shared" si="1175"/>
        <v>3.141133078780467E-2</v>
      </c>
      <c r="AL6232">
        <f>IF(C6232="Low", 1, IF(C6232="Medium", 2, IF(C6232="High", 3, "")))</f>
        <v>1</v>
      </c>
      <c r="AM6232">
        <f>IF(G6232="Low", 1, IF(G6232="Medium", 2, IF(G6232="High", 3, "")))</f>
        <v>3</v>
      </c>
      <c r="AN6232">
        <f t="shared" si="1177"/>
        <v>3</v>
      </c>
      <c r="AO6232">
        <f t="shared" si="1178"/>
        <v>1</v>
      </c>
      <c r="AP6232">
        <f t="shared" si="1179"/>
        <v>0</v>
      </c>
      <c r="AQ6232">
        <f>IF(H6232="Yes", 1, 0)</f>
        <v>1</v>
      </c>
      <c r="AR6232">
        <f>IF(D6232="Yes", 1, 0)</f>
        <v>1</v>
      </c>
      <c r="AS6232">
        <f t="shared" si="1180"/>
        <v>1</v>
      </c>
      <c r="AT6232">
        <f t="shared" si="1181"/>
        <v>1</v>
      </c>
      <c r="AU6232">
        <f t="shared" si="1182"/>
        <v>0</v>
      </c>
      <c r="AV6232">
        <f t="shared" si="1183"/>
        <v>0</v>
      </c>
      <c r="AX6232">
        <f t="shared" si="1184"/>
        <v>1</v>
      </c>
    </row>
    <row r="6233" spans="1:50" x14ac:dyDescent="0.3">
      <c r="A6233">
        <v>11</v>
      </c>
      <c r="B6233">
        <v>70</v>
      </c>
      <c r="C6233" t="s">
        <v>22</v>
      </c>
      <c r="D6233" t="s">
        <v>20</v>
      </c>
      <c r="E6233">
        <v>6</v>
      </c>
      <c r="F6233">
        <v>98</v>
      </c>
      <c r="G6233" t="s">
        <v>22</v>
      </c>
      <c r="H6233" t="s">
        <v>21</v>
      </c>
      <c r="I6233">
        <v>3</v>
      </c>
      <c r="J6233" t="s">
        <v>22</v>
      </c>
      <c r="K6233" t="s">
        <v>34</v>
      </c>
      <c r="L6233" t="s">
        <v>32</v>
      </c>
      <c r="M6233">
        <v>4</v>
      </c>
      <c r="N6233" t="s">
        <v>20</v>
      </c>
      <c r="O6233" t="s">
        <v>33</v>
      </c>
      <c r="P6233" t="s">
        <v>26</v>
      </c>
      <c r="Q6233" t="s">
        <v>31</v>
      </c>
      <c r="R6233">
        <v>66</v>
      </c>
      <c r="T6233">
        <f t="shared" si="1176"/>
        <v>3.6584276801195817E-2</v>
      </c>
      <c r="U6233">
        <f t="shared" si="1185"/>
        <v>67.377977889049092</v>
      </c>
      <c r="AD6233">
        <f>(E6233 -$Y$7)/$Y$8</f>
        <v>-0.70099025568980644</v>
      </c>
      <c r="AE6233">
        <f t="shared" si="1174"/>
        <v>0</v>
      </c>
      <c r="AG6233">
        <f>(A6233 -$W$7)/$W$8</f>
        <v>-1.4983502467191929</v>
      </c>
      <c r="AH6233">
        <f>(B6233 -$X$7)/$X$8</f>
        <v>-0.8641026152040947</v>
      </c>
      <c r="AI6233">
        <f>(F6233 -$Z$7)/$Z$8</f>
        <v>1.5924685831578238</v>
      </c>
      <c r="AJ6233">
        <f>(I6233 -$AA$7)/$AA$8</f>
        <v>1.2241438564120333</v>
      </c>
      <c r="AK6233">
        <f t="shared" si="1175"/>
        <v>1.0011994733813825</v>
      </c>
      <c r="AL6233">
        <f>IF(C6233="Low", 1, IF(C6233="Medium", 2, IF(C6233="High", 3, "")))</f>
        <v>2</v>
      </c>
      <c r="AM6233">
        <f>IF(G6233="Low", 1, IF(G6233="Medium", 2, IF(G6233="High", 3, "")))</f>
        <v>2</v>
      </c>
      <c r="AN6233">
        <f t="shared" si="1177"/>
        <v>2</v>
      </c>
      <c r="AO6233">
        <f t="shared" si="1178"/>
        <v>3</v>
      </c>
      <c r="AP6233">
        <f t="shared" si="1179"/>
        <v>0</v>
      </c>
      <c r="AQ6233">
        <f>IF(H6233="Yes", 1, 0)</f>
        <v>1</v>
      </c>
      <c r="AR6233">
        <f>IF(D6233="Yes", 1, 0)</f>
        <v>0</v>
      </c>
      <c r="AS6233">
        <f t="shared" si="1180"/>
        <v>1</v>
      </c>
      <c r="AT6233">
        <f t="shared" si="1181"/>
        <v>1</v>
      </c>
      <c r="AU6233">
        <f t="shared" si="1182"/>
        <v>0</v>
      </c>
      <c r="AV6233">
        <f t="shared" si="1183"/>
        <v>0</v>
      </c>
      <c r="AX6233">
        <f t="shared" si="1184"/>
        <v>1</v>
      </c>
    </row>
    <row r="6234" spans="1:50" x14ac:dyDescent="0.3">
      <c r="A6234">
        <v>22</v>
      </c>
      <c r="B6234">
        <v>75</v>
      </c>
      <c r="C6234" t="s">
        <v>22</v>
      </c>
      <c r="D6234" t="s">
        <v>20</v>
      </c>
      <c r="E6234">
        <v>6</v>
      </c>
      <c r="F6234">
        <v>54</v>
      </c>
      <c r="G6234" t="s">
        <v>18</v>
      </c>
      <c r="H6234" t="s">
        <v>21</v>
      </c>
      <c r="I6234">
        <v>4</v>
      </c>
      <c r="J6234" t="s">
        <v>19</v>
      </c>
      <c r="K6234" t="s">
        <v>23</v>
      </c>
      <c r="L6234" t="s">
        <v>24</v>
      </c>
      <c r="M6234">
        <v>4</v>
      </c>
      <c r="N6234" t="s">
        <v>20</v>
      </c>
      <c r="O6234" t="s">
        <v>25</v>
      </c>
      <c r="P6234" t="s">
        <v>26</v>
      </c>
      <c r="Q6234" t="s">
        <v>27</v>
      </c>
      <c r="R6234">
        <v>68</v>
      </c>
      <c r="T6234">
        <f t="shared" si="1176"/>
        <v>0.25717214488730078</v>
      </c>
      <c r="U6234">
        <f t="shared" si="1185"/>
        <v>68.236100287951714</v>
      </c>
      <c r="AD6234">
        <f>(E6234 -$Y$7)/$Y$8</f>
        <v>-0.70099025568980644</v>
      </c>
      <c r="AE6234">
        <f t="shared" si="1174"/>
        <v>1</v>
      </c>
      <c r="AG6234">
        <f>(A6234 -$W$7)/$W$8</f>
        <v>0.3380005269875655</v>
      </c>
      <c r="AH6234">
        <f>(B6234 -$X$7)/$X$8</f>
        <v>-0.43107475013427993</v>
      </c>
      <c r="AI6234">
        <f>(F6234 -$Z$7)/$Z$8</f>
        <v>-1.4633639979349158</v>
      </c>
      <c r="AJ6234">
        <f>(I6234 -$AA$7)/$AA$8</f>
        <v>2.0368366276453838</v>
      </c>
      <c r="AK6234">
        <f t="shared" si="1175"/>
        <v>1.0011994733813825</v>
      </c>
      <c r="AL6234">
        <f>IF(C6234="Low", 1, IF(C6234="Medium", 2, IF(C6234="High", 3, "")))</f>
        <v>2</v>
      </c>
      <c r="AM6234">
        <f>IF(G6234="Low", 1, IF(G6234="Medium", 2, IF(G6234="High", 3, "")))</f>
        <v>1</v>
      </c>
      <c r="AN6234">
        <f t="shared" si="1177"/>
        <v>3</v>
      </c>
      <c r="AO6234">
        <f t="shared" si="1178"/>
        <v>1</v>
      </c>
      <c r="AP6234">
        <f t="shared" si="1179"/>
        <v>1</v>
      </c>
      <c r="AQ6234">
        <f>IF(H6234="Yes", 1, 0)</f>
        <v>1</v>
      </c>
      <c r="AR6234">
        <f>IF(D6234="Yes", 1, 0)</f>
        <v>0</v>
      </c>
      <c r="AS6234">
        <f t="shared" si="1180"/>
        <v>1</v>
      </c>
      <c r="AT6234">
        <f t="shared" si="1181"/>
        <v>1</v>
      </c>
      <c r="AU6234">
        <f t="shared" si="1182"/>
        <v>0</v>
      </c>
      <c r="AV6234">
        <f t="shared" si="1183"/>
        <v>0</v>
      </c>
      <c r="AX6234">
        <f t="shared" si="1184"/>
        <v>1</v>
      </c>
    </row>
    <row r="6235" spans="1:50" x14ac:dyDescent="0.3">
      <c r="A6235">
        <v>25</v>
      </c>
      <c r="B6235">
        <v>91</v>
      </c>
      <c r="C6235" t="s">
        <v>19</v>
      </c>
      <c r="D6235" t="s">
        <v>21</v>
      </c>
      <c r="E6235">
        <v>7</v>
      </c>
      <c r="F6235">
        <v>76</v>
      </c>
      <c r="G6235" t="s">
        <v>18</v>
      </c>
      <c r="H6235" t="s">
        <v>21</v>
      </c>
      <c r="I6235">
        <v>1</v>
      </c>
      <c r="J6235" t="s">
        <v>19</v>
      </c>
      <c r="K6235" t="s">
        <v>34</v>
      </c>
      <c r="L6235" t="s">
        <v>24</v>
      </c>
      <c r="M6235">
        <v>3</v>
      </c>
      <c r="N6235" t="s">
        <v>20</v>
      </c>
      <c r="O6235" t="s">
        <v>29</v>
      </c>
      <c r="P6235" t="s">
        <v>26</v>
      </c>
      <c r="Q6235" t="s">
        <v>31</v>
      </c>
      <c r="R6235">
        <v>71</v>
      </c>
      <c r="T6235">
        <f t="shared" si="1176"/>
        <v>0.75719532024775393</v>
      </c>
      <c r="U6235">
        <f t="shared" si="1185"/>
        <v>70.181271119285597</v>
      </c>
      <c r="AD6235">
        <f>(E6235 -$Y$7)/$Y$8</f>
        <v>-1.9795577157294329E-2</v>
      </c>
      <c r="AE6235">
        <f t="shared" si="1174"/>
        <v>0</v>
      </c>
      <c r="AG6235">
        <f>(A6235 -$W$7)/$W$8</f>
        <v>0.83882346527122686</v>
      </c>
      <c r="AH6235">
        <f>(B6235 -$X$7)/$X$8</f>
        <v>0.95461441808912728</v>
      </c>
      <c r="AI6235">
        <f>(F6235 -$Z$7)/$Z$8</f>
        <v>6.455229261145401E-2</v>
      </c>
      <c r="AJ6235">
        <f>(I6235 -$AA$7)/$AA$8</f>
        <v>-0.40124168605466753</v>
      </c>
      <c r="AK6235">
        <f t="shared" si="1175"/>
        <v>3.141133078780467E-2</v>
      </c>
      <c r="AL6235">
        <f>IF(C6235="Low", 1, IF(C6235="Medium", 2, IF(C6235="High", 3, "")))</f>
        <v>3</v>
      </c>
      <c r="AM6235">
        <f>IF(G6235="Low", 1, IF(G6235="Medium", 2, IF(G6235="High", 3, "")))</f>
        <v>1</v>
      </c>
      <c r="AN6235">
        <f t="shared" si="1177"/>
        <v>3</v>
      </c>
      <c r="AO6235">
        <f t="shared" si="1178"/>
        <v>2</v>
      </c>
      <c r="AP6235">
        <f t="shared" si="1179"/>
        <v>1</v>
      </c>
      <c r="AQ6235">
        <f>IF(H6235="Yes", 1, 0)</f>
        <v>1</v>
      </c>
      <c r="AR6235">
        <f>IF(D6235="Yes", 1, 0)</f>
        <v>1</v>
      </c>
      <c r="AS6235">
        <f t="shared" si="1180"/>
        <v>1</v>
      </c>
      <c r="AT6235">
        <f t="shared" si="1181"/>
        <v>1</v>
      </c>
      <c r="AU6235">
        <f t="shared" si="1182"/>
        <v>1</v>
      </c>
      <c r="AV6235">
        <f t="shared" si="1183"/>
        <v>1</v>
      </c>
      <c r="AX6235">
        <f t="shared" si="1184"/>
        <v>1</v>
      </c>
    </row>
    <row r="6236" spans="1:50" x14ac:dyDescent="0.3">
      <c r="A6236">
        <v>16</v>
      </c>
      <c r="B6236">
        <v>80</v>
      </c>
      <c r="C6236" t="s">
        <v>18</v>
      </c>
      <c r="D6236" t="s">
        <v>21</v>
      </c>
      <c r="E6236">
        <v>7</v>
      </c>
      <c r="F6236">
        <v>63</v>
      </c>
      <c r="G6236" t="s">
        <v>19</v>
      </c>
      <c r="H6236" t="s">
        <v>21</v>
      </c>
      <c r="I6236">
        <v>2</v>
      </c>
      <c r="J6236" t="s">
        <v>22</v>
      </c>
      <c r="K6236" t="s">
        <v>34</v>
      </c>
      <c r="L6236" t="s">
        <v>32</v>
      </c>
      <c r="M6236">
        <v>3</v>
      </c>
      <c r="N6236" t="s">
        <v>20</v>
      </c>
      <c r="O6236" t="s">
        <v>25</v>
      </c>
      <c r="P6236" t="s">
        <v>35</v>
      </c>
      <c r="Q6236" t="s">
        <v>27</v>
      </c>
      <c r="R6236">
        <v>63</v>
      </c>
      <c r="T6236">
        <f t="shared" si="1176"/>
        <v>-1.6106641887139617E-2</v>
      </c>
      <c r="U6236">
        <f t="shared" si="1185"/>
        <v>67.173001713625126</v>
      </c>
      <c r="AD6236">
        <f>(E6236 -$Y$7)/$Y$8</f>
        <v>-1.9795577157294329E-2</v>
      </c>
      <c r="AE6236">
        <f t="shared" si="1174"/>
        <v>0</v>
      </c>
      <c r="AG6236">
        <f>(A6236 -$W$7)/$W$8</f>
        <v>-0.66364534957975729</v>
      </c>
      <c r="AH6236">
        <f>(B6236 -$X$7)/$X$8</f>
        <v>1.9531149355348125E-3</v>
      </c>
      <c r="AI6236">
        <f>(F6236 -$Z$7)/$Z$8</f>
        <v>-0.83830733362049181</v>
      </c>
      <c r="AJ6236">
        <f>(I6236 -$AA$7)/$AA$8</f>
        <v>0.41145108517868284</v>
      </c>
      <c r="AK6236">
        <f t="shared" si="1175"/>
        <v>3.141133078780467E-2</v>
      </c>
      <c r="AL6236">
        <f>IF(C6236="Low", 1, IF(C6236="Medium", 2, IF(C6236="High", 3, "")))</f>
        <v>1</v>
      </c>
      <c r="AM6236">
        <f>IF(G6236="Low", 1, IF(G6236="Medium", 2, IF(G6236="High", 3, "")))</f>
        <v>3</v>
      </c>
      <c r="AN6236">
        <f t="shared" si="1177"/>
        <v>2</v>
      </c>
      <c r="AO6236">
        <f t="shared" si="1178"/>
        <v>1</v>
      </c>
      <c r="AP6236">
        <f t="shared" si="1179"/>
        <v>0</v>
      </c>
      <c r="AQ6236">
        <f>IF(H6236="Yes", 1, 0)</f>
        <v>1</v>
      </c>
      <c r="AR6236">
        <f>IF(D6236="Yes", 1, 0)</f>
        <v>1</v>
      </c>
      <c r="AS6236">
        <f t="shared" si="1180"/>
        <v>1</v>
      </c>
      <c r="AT6236">
        <f t="shared" si="1181"/>
        <v>0</v>
      </c>
      <c r="AU6236">
        <f t="shared" si="1182"/>
        <v>0</v>
      </c>
      <c r="AV6236">
        <f t="shared" si="1183"/>
        <v>0</v>
      </c>
      <c r="AX6236">
        <f t="shared" si="1184"/>
        <v>1</v>
      </c>
    </row>
    <row r="6237" spans="1:50" x14ac:dyDescent="0.3">
      <c r="A6237">
        <v>22</v>
      </c>
      <c r="B6237">
        <v>96</v>
      </c>
      <c r="C6237" t="s">
        <v>22</v>
      </c>
      <c r="D6237" t="s">
        <v>20</v>
      </c>
      <c r="E6237">
        <v>7</v>
      </c>
      <c r="F6237">
        <v>70</v>
      </c>
      <c r="G6237" t="s">
        <v>22</v>
      </c>
      <c r="H6237" t="s">
        <v>20</v>
      </c>
      <c r="I6237">
        <v>2</v>
      </c>
      <c r="J6237" t="s">
        <v>22</v>
      </c>
      <c r="K6237" t="s">
        <v>34</v>
      </c>
      <c r="L6237" t="s">
        <v>28</v>
      </c>
      <c r="M6237">
        <v>4</v>
      </c>
      <c r="N6237" t="s">
        <v>20</v>
      </c>
      <c r="O6237" t="s">
        <v>29</v>
      </c>
      <c r="P6237" t="s">
        <v>30</v>
      </c>
      <c r="Q6237" t="s">
        <v>27</v>
      </c>
      <c r="R6237">
        <v>70</v>
      </c>
      <c r="T6237">
        <f t="shared" si="1176"/>
        <v>0.45322989572705163</v>
      </c>
      <c r="U6237">
        <f t="shared" si="1185"/>
        <v>68.998796572809894</v>
      </c>
      <c r="AD6237">
        <f>(E6237 -$Y$7)/$Y$8</f>
        <v>-1.9795577157294329E-2</v>
      </c>
      <c r="AE6237">
        <f t="shared" si="1174"/>
        <v>0</v>
      </c>
      <c r="AG6237">
        <f>(A6237 -$W$7)/$W$8</f>
        <v>0.3380005269875655</v>
      </c>
      <c r="AH6237">
        <f>(B6237 -$X$7)/$X$8</f>
        <v>1.3876422831589421</v>
      </c>
      <c r="AI6237">
        <f>(F6237 -$Z$7)/$Z$8</f>
        <v>-0.35215215026482866</v>
      </c>
      <c r="AJ6237">
        <f>(I6237 -$AA$7)/$AA$8</f>
        <v>0.41145108517868284</v>
      </c>
      <c r="AK6237">
        <f t="shared" si="1175"/>
        <v>1.0011994733813825</v>
      </c>
      <c r="AL6237">
        <f>IF(C6237="Low", 1, IF(C6237="Medium", 2, IF(C6237="High", 3, "")))</f>
        <v>2</v>
      </c>
      <c r="AM6237">
        <f>IF(G6237="Low", 1, IF(G6237="Medium", 2, IF(G6237="High", 3, "")))</f>
        <v>2</v>
      </c>
      <c r="AN6237">
        <f t="shared" si="1177"/>
        <v>2</v>
      </c>
      <c r="AO6237">
        <f t="shared" si="1178"/>
        <v>2</v>
      </c>
      <c r="AP6237">
        <f t="shared" si="1179"/>
        <v>0</v>
      </c>
      <c r="AQ6237">
        <f>IF(H6237="Yes", 1, 0)</f>
        <v>0</v>
      </c>
      <c r="AR6237">
        <f>IF(D6237="Yes", 1, 0)</f>
        <v>0</v>
      </c>
      <c r="AS6237">
        <f t="shared" si="1180"/>
        <v>1</v>
      </c>
      <c r="AT6237">
        <f t="shared" si="1181"/>
        <v>0</v>
      </c>
      <c r="AU6237">
        <f t="shared" si="1182"/>
        <v>1</v>
      </c>
      <c r="AV6237">
        <f t="shared" si="1183"/>
        <v>0</v>
      </c>
      <c r="AX6237">
        <f t="shared" si="1184"/>
        <v>0</v>
      </c>
    </row>
    <row r="6238" spans="1:50" x14ac:dyDescent="0.3">
      <c r="A6238">
        <v>18</v>
      </c>
      <c r="B6238">
        <v>74</v>
      </c>
      <c r="C6238" t="s">
        <v>22</v>
      </c>
      <c r="D6238" t="s">
        <v>20</v>
      </c>
      <c r="E6238">
        <v>8</v>
      </c>
      <c r="F6238">
        <v>72</v>
      </c>
      <c r="G6238" t="s">
        <v>19</v>
      </c>
      <c r="H6238" t="s">
        <v>21</v>
      </c>
      <c r="I6238">
        <v>1</v>
      </c>
      <c r="J6238" t="s">
        <v>19</v>
      </c>
      <c r="K6238" t="s">
        <v>23</v>
      </c>
      <c r="L6238" t="s">
        <v>28</v>
      </c>
      <c r="M6238">
        <v>2</v>
      </c>
      <c r="N6238" t="s">
        <v>20</v>
      </c>
      <c r="O6238" t="s">
        <v>29</v>
      </c>
      <c r="P6238" t="s">
        <v>30</v>
      </c>
      <c r="Q6238" t="s">
        <v>27</v>
      </c>
      <c r="R6238">
        <v>65</v>
      </c>
      <c r="T6238">
        <f t="shared" si="1176"/>
        <v>5.205362326147403E-2</v>
      </c>
      <c r="U6238">
        <f t="shared" si="1185"/>
        <v>67.438156142772314</v>
      </c>
      <c r="AD6238">
        <f>(E6238 -$Y$7)/$Y$8</f>
        <v>0.66139910137521774</v>
      </c>
      <c r="AE6238">
        <f t="shared" si="1174"/>
        <v>1</v>
      </c>
      <c r="AG6238">
        <f>(A6238 -$W$7)/$W$8</f>
        <v>-0.32976339072398297</v>
      </c>
      <c r="AH6238">
        <f>(B6238 -$X$7)/$X$8</f>
        <v>-0.51768032314824286</v>
      </c>
      <c r="AI6238">
        <f>(F6238 -$Z$7)/$Z$8</f>
        <v>-0.21325066930606779</v>
      </c>
      <c r="AJ6238">
        <f>(I6238 -$AA$7)/$AA$8</f>
        <v>-0.40124168605466753</v>
      </c>
      <c r="AK6238">
        <f t="shared" si="1175"/>
        <v>-0.93837681180577304</v>
      </c>
      <c r="AL6238">
        <f>IF(C6238="Low", 1, IF(C6238="Medium", 2, IF(C6238="High", 3, "")))</f>
        <v>2</v>
      </c>
      <c r="AM6238">
        <f>IF(G6238="Low", 1, IF(G6238="Medium", 2, IF(G6238="High", 3, "")))</f>
        <v>3</v>
      </c>
      <c r="AN6238">
        <f t="shared" si="1177"/>
        <v>3</v>
      </c>
      <c r="AO6238">
        <f t="shared" si="1178"/>
        <v>2</v>
      </c>
      <c r="AP6238">
        <f t="shared" si="1179"/>
        <v>0</v>
      </c>
      <c r="AQ6238">
        <f>IF(H6238="Yes", 1, 0)</f>
        <v>1</v>
      </c>
      <c r="AR6238">
        <f>IF(D6238="Yes", 1, 0)</f>
        <v>0</v>
      </c>
      <c r="AS6238">
        <f t="shared" si="1180"/>
        <v>1</v>
      </c>
      <c r="AT6238">
        <f t="shared" si="1181"/>
        <v>0</v>
      </c>
      <c r="AU6238">
        <f t="shared" si="1182"/>
        <v>0</v>
      </c>
      <c r="AV6238">
        <f t="shared" si="1183"/>
        <v>0</v>
      </c>
      <c r="AX6238">
        <f t="shared" si="1184"/>
        <v>1</v>
      </c>
    </row>
    <row r="6239" spans="1:50" x14ac:dyDescent="0.3">
      <c r="A6239">
        <v>19</v>
      </c>
      <c r="B6239">
        <v>75</v>
      </c>
      <c r="C6239" t="s">
        <v>19</v>
      </c>
      <c r="D6239" t="s">
        <v>21</v>
      </c>
      <c r="E6239">
        <v>6</v>
      </c>
      <c r="F6239">
        <v>96</v>
      </c>
      <c r="G6239" t="s">
        <v>22</v>
      </c>
      <c r="H6239" t="s">
        <v>21</v>
      </c>
      <c r="I6239">
        <v>2</v>
      </c>
      <c r="J6239" t="s">
        <v>22</v>
      </c>
      <c r="K6239" t="s">
        <v>23</v>
      </c>
      <c r="L6239" t="s">
        <v>24</v>
      </c>
      <c r="M6239">
        <v>4</v>
      </c>
      <c r="N6239" t="s">
        <v>20</v>
      </c>
      <c r="O6239" t="s">
        <v>25</v>
      </c>
      <c r="P6239" t="s">
        <v>26</v>
      </c>
      <c r="Q6239" t="s">
        <v>31</v>
      </c>
      <c r="R6239">
        <v>70</v>
      </c>
      <c r="T6239">
        <f t="shared" si="1176"/>
        <v>0.39998982910469338</v>
      </c>
      <c r="U6239">
        <f t="shared" si="1185"/>
        <v>68.791684123317069</v>
      </c>
      <c r="AD6239">
        <f>(E6239 -$Y$7)/$Y$8</f>
        <v>-0.70099025568980644</v>
      </c>
      <c r="AE6239">
        <f t="shared" si="1174"/>
        <v>1</v>
      </c>
      <c r="AG6239">
        <f>(A6239 -$W$7)/$W$8</f>
        <v>-0.16282241129609587</v>
      </c>
      <c r="AH6239">
        <f>(B6239 -$X$7)/$X$8</f>
        <v>-0.43107475013427993</v>
      </c>
      <c r="AI6239">
        <f>(F6239 -$Z$7)/$Z$8</f>
        <v>1.453567102199063</v>
      </c>
      <c r="AJ6239">
        <f>(I6239 -$AA$7)/$AA$8</f>
        <v>0.41145108517868284</v>
      </c>
      <c r="AK6239">
        <f t="shared" si="1175"/>
        <v>1.0011994733813825</v>
      </c>
      <c r="AL6239">
        <f>IF(C6239="Low", 1, IF(C6239="Medium", 2, IF(C6239="High", 3, "")))</f>
        <v>3</v>
      </c>
      <c r="AM6239">
        <f>IF(G6239="Low", 1, IF(G6239="Medium", 2, IF(G6239="High", 3, "")))</f>
        <v>2</v>
      </c>
      <c r="AN6239">
        <f t="shared" si="1177"/>
        <v>2</v>
      </c>
      <c r="AO6239">
        <f t="shared" si="1178"/>
        <v>1</v>
      </c>
      <c r="AP6239">
        <f t="shared" si="1179"/>
        <v>1</v>
      </c>
      <c r="AQ6239">
        <f>IF(H6239="Yes", 1, 0)</f>
        <v>1</v>
      </c>
      <c r="AR6239">
        <f>IF(D6239="Yes", 1, 0)</f>
        <v>1</v>
      </c>
      <c r="AS6239">
        <f t="shared" si="1180"/>
        <v>1</v>
      </c>
      <c r="AT6239">
        <f t="shared" si="1181"/>
        <v>1</v>
      </c>
      <c r="AU6239">
        <f t="shared" si="1182"/>
        <v>1</v>
      </c>
      <c r="AV6239">
        <f t="shared" si="1183"/>
        <v>0</v>
      </c>
      <c r="AX6239">
        <f t="shared" si="1184"/>
        <v>0</v>
      </c>
    </row>
    <row r="6240" spans="1:50" x14ac:dyDescent="0.3">
      <c r="A6240">
        <v>5</v>
      </c>
      <c r="B6240">
        <v>96</v>
      </c>
      <c r="C6240" t="s">
        <v>22</v>
      </c>
      <c r="D6240" t="s">
        <v>21</v>
      </c>
      <c r="E6240">
        <v>8</v>
      </c>
      <c r="F6240">
        <v>72</v>
      </c>
      <c r="G6240" t="s">
        <v>18</v>
      </c>
      <c r="H6240" t="s">
        <v>21</v>
      </c>
      <c r="I6240">
        <v>3</v>
      </c>
      <c r="J6240" t="s">
        <v>22</v>
      </c>
      <c r="K6240" t="s">
        <v>23</v>
      </c>
      <c r="L6240" t="s">
        <v>28</v>
      </c>
      <c r="M6240">
        <v>5</v>
      </c>
      <c r="N6240" t="s">
        <v>20</v>
      </c>
      <c r="O6240" t="s">
        <v>25</v>
      </c>
      <c r="P6240" t="s">
        <v>26</v>
      </c>
      <c r="Q6240" t="s">
        <v>27</v>
      </c>
      <c r="R6240">
        <v>65</v>
      </c>
      <c r="T6240">
        <f t="shared" si="1176"/>
        <v>0.15485087040591211</v>
      </c>
      <c r="U6240">
        <f t="shared" si="1185"/>
        <v>67.83805402059096</v>
      </c>
      <c r="AD6240">
        <f>(E6240 -$Y$7)/$Y$8</f>
        <v>0.66139910137521774</v>
      </c>
      <c r="AE6240">
        <f t="shared" si="1174"/>
        <v>1</v>
      </c>
      <c r="AG6240">
        <f>(A6240 -$W$7)/$W$8</f>
        <v>-2.4999961232865155</v>
      </c>
      <c r="AH6240">
        <f>(B6240 -$X$7)/$X$8</f>
        <v>1.3876422831589421</v>
      </c>
      <c r="AI6240">
        <f>(F6240 -$Z$7)/$Z$8</f>
        <v>-0.21325066930606779</v>
      </c>
      <c r="AJ6240">
        <f>(I6240 -$AA$7)/$AA$8</f>
        <v>1.2241438564120333</v>
      </c>
      <c r="AK6240">
        <f t="shared" si="1175"/>
        <v>1.9709876159749602</v>
      </c>
      <c r="AL6240">
        <f>IF(C6240="Low", 1, IF(C6240="Medium", 2, IF(C6240="High", 3, "")))</f>
        <v>2</v>
      </c>
      <c r="AM6240">
        <f>IF(G6240="Low", 1, IF(G6240="Medium", 2, IF(G6240="High", 3, "")))</f>
        <v>1</v>
      </c>
      <c r="AN6240">
        <f t="shared" si="1177"/>
        <v>2</v>
      </c>
      <c r="AO6240">
        <f t="shared" si="1178"/>
        <v>1</v>
      </c>
      <c r="AP6240">
        <f t="shared" si="1179"/>
        <v>0</v>
      </c>
      <c r="AQ6240">
        <f>IF(H6240="Yes", 1, 0)</f>
        <v>1</v>
      </c>
      <c r="AR6240">
        <f>IF(D6240="Yes", 1, 0)</f>
        <v>1</v>
      </c>
      <c r="AS6240">
        <f t="shared" si="1180"/>
        <v>1</v>
      </c>
      <c r="AT6240">
        <f t="shared" si="1181"/>
        <v>1</v>
      </c>
      <c r="AU6240">
        <f t="shared" si="1182"/>
        <v>0</v>
      </c>
      <c r="AV6240">
        <f t="shared" si="1183"/>
        <v>0</v>
      </c>
      <c r="AX6240">
        <f t="shared" si="1184"/>
        <v>1</v>
      </c>
    </row>
    <row r="6241" spans="1:50" x14ac:dyDescent="0.3">
      <c r="A6241">
        <v>19</v>
      </c>
      <c r="B6241">
        <v>79</v>
      </c>
      <c r="C6241" t="s">
        <v>19</v>
      </c>
      <c r="D6241" t="s">
        <v>21</v>
      </c>
      <c r="E6241">
        <v>9</v>
      </c>
      <c r="F6241">
        <v>85</v>
      </c>
      <c r="G6241" t="s">
        <v>22</v>
      </c>
      <c r="H6241" t="s">
        <v>21</v>
      </c>
      <c r="I6241">
        <v>0</v>
      </c>
      <c r="J6241" t="s">
        <v>22</v>
      </c>
      <c r="K6241" t="s">
        <v>23</v>
      </c>
      <c r="L6241" t="s">
        <v>24</v>
      </c>
      <c r="M6241">
        <v>2</v>
      </c>
      <c r="N6241" t="s">
        <v>20</v>
      </c>
      <c r="O6241" t="s">
        <v>25</v>
      </c>
      <c r="P6241" t="s">
        <v>30</v>
      </c>
      <c r="Q6241" t="s">
        <v>27</v>
      </c>
      <c r="R6241">
        <v>68</v>
      </c>
      <c r="T6241">
        <f t="shared" si="1176"/>
        <v>0.24127059785277855</v>
      </c>
      <c r="U6241">
        <f t="shared" si="1185"/>
        <v>68.174240704258736</v>
      </c>
      <c r="AD6241">
        <f>(E6241 -$Y$7)/$Y$8</f>
        <v>1.3425937799077299</v>
      </c>
      <c r="AE6241">
        <f t="shared" si="1174"/>
        <v>1</v>
      </c>
      <c r="AG6241">
        <f>(A6241 -$W$7)/$W$8</f>
        <v>-0.16282241129609587</v>
      </c>
      <c r="AH6241">
        <f>(B6241 -$X$7)/$X$8</f>
        <v>-8.4652458078428139E-2</v>
      </c>
      <c r="AI6241">
        <f>(F6241 -$Z$7)/$Z$8</f>
        <v>0.68960895692587809</v>
      </c>
      <c r="AJ6241">
        <f>(I6241 -$AA$7)/$AA$8</f>
        <v>-1.213934457288018</v>
      </c>
      <c r="AK6241">
        <f t="shared" si="1175"/>
        <v>-0.93837681180577304</v>
      </c>
      <c r="AL6241">
        <f>IF(C6241="Low", 1, IF(C6241="Medium", 2, IF(C6241="High", 3, "")))</f>
        <v>3</v>
      </c>
      <c r="AM6241">
        <f>IF(G6241="Low", 1, IF(G6241="Medium", 2, IF(G6241="High", 3, "")))</f>
        <v>2</v>
      </c>
      <c r="AN6241">
        <f t="shared" si="1177"/>
        <v>2</v>
      </c>
      <c r="AO6241">
        <f t="shared" si="1178"/>
        <v>1</v>
      </c>
      <c r="AP6241">
        <f t="shared" si="1179"/>
        <v>1</v>
      </c>
      <c r="AQ6241">
        <f>IF(H6241="Yes", 1, 0)</f>
        <v>1</v>
      </c>
      <c r="AR6241">
        <f>IF(D6241="Yes", 1, 0)</f>
        <v>1</v>
      </c>
      <c r="AS6241">
        <f t="shared" si="1180"/>
        <v>1</v>
      </c>
      <c r="AT6241">
        <f t="shared" si="1181"/>
        <v>0</v>
      </c>
      <c r="AU6241">
        <f t="shared" si="1182"/>
        <v>0</v>
      </c>
      <c r="AV6241">
        <f t="shared" si="1183"/>
        <v>0</v>
      </c>
      <c r="AX6241">
        <f t="shared" si="1184"/>
        <v>1</v>
      </c>
    </row>
    <row r="6242" spans="1:50" x14ac:dyDescent="0.3">
      <c r="A6242">
        <v>26</v>
      </c>
      <c r="B6242">
        <v>81</v>
      </c>
      <c r="C6242" t="s">
        <v>19</v>
      </c>
      <c r="D6242" t="s">
        <v>21</v>
      </c>
      <c r="E6242">
        <v>8</v>
      </c>
      <c r="F6242">
        <v>98</v>
      </c>
      <c r="G6242" t="s">
        <v>18</v>
      </c>
      <c r="H6242" t="s">
        <v>21</v>
      </c>
      <c r="I6242">
        <v>1</v>
      </c>
      <c r="J6242" t="s">
        <v>18</v>
      </c>
      <c r="K6242" t="s">
        <v>34</v>
      </c>
      <c r="L6242" t="s">
        <v>32</v>
      </c>
      <c r="M6242">
        <v>2</v>
      </c>
      <c r="N6242" t="s">
        <v>21</v>
      </c>
      <c r="O6242" t="s">
        <v>25</v>
      </c>
      <c r="P6242" t="s">
        <v>26</v>
      </c>
      <c r="Q6242" t="s">
        <v>31</v>
      </c>
      <c r="R6242">
        <v>69</v>
      </c>
      <c r="T6242">
        <f t="shared" si="1176"/>
        <v>0.40267014623069064</v>
      </c>
      <c r="U6242">
        <f t="shared" si="1185"/>
        <v>68.802110989408746</v>
      </c>
      <c r="AD6242">
        <f>(E6242 -$Y$7)/$Y$8</f>
        <v>0.66139910137521774</v>
      </c>
      <c r="AE6242">
        <f t="shared" si="1174"/>
        <v>0</v>
      </c>
      <c r="AG6242">
        <f>(A6242 -$W$7)/$W$8</f>
        <v>1.0057644446991141</v>
      </c>
      <c r="AH6242">
        <f>(B6242 -$X$7)/$X$8</f>
        <v>8.8558687949497769E-2</v>
      </c>
      <c r="AI6242">
        <f>(F6242 -$Z$7)/$Z$8</f>
        <v>1.5924685831578238</v>
      </c>
      <c r="AJ6242">
        <f>(I6242 -$AA$7)/$AA$8</f>
        <v>-0.40124168605466753</v>
      </c>
      <c r="AK6242">
        <f t="shared" si="1175"/>
        <v>-0.93837681180577304</v>
      </c>
      <c r="AL6242">
        <f>IF(C6242="Low", 1, IF(C6242="Medium", 2, IF(C6242="High", 3, "")))</f>
        <v>3</v>
      </c>
      <c r="AM6242">
        <f>IF(G6242="Low", 1, IF(G6242="Medium", 2, IF(G6242="High", 3, "")))</f>
        <v>1</v>
      </c>
      <c r="AN6242">
        <f t="shared" si="1177"/>
        <v>1</v>
      </c>
      <c r="AO6242">
        <f t="shared" si="1178"/>
        <v>1</v>
      </c>
      <c r="AP6242">
        <f t="shared" si="1179"/>
        <v>0</v>
      </c>
      <c r="AQ6242">
        <f>IF(H6242="Yes", 1, 0)</f>
        <v>1</v>
      </c>
      <c r="AR6242">
        <f>IF(D6242="Yes", 1, 0)</f>
        <v>1</v>
      </c>
      <c r="AS6242">
        <f t="shared" si="1180"/>
        <v>0</v>
      </c>
      <c r="AT6242">
        <f t="shared" si="1181"/>
        <v>1</v>
      </c>
      <c r="AU6242">
        <f t="shared" si="1182"/>
        <v>0</v>
      </c>
      <c r="AV6242">
        <f t="shared" si="1183"/>
        <v>0</v>
      </c>
      <c r="AX6242">
        <f t="shared" si="1184"/>
        <v>1</v>
      </c>
    </row>
    <row r="6243" spans="1:50" x14ac:dyDescent="0.3">
      <c r="A6243">
        <v>16</v>
      </c>
      <c r="B6243">
        <v>73</v>
      </c>
      <c r="C6243" t="s">
        <v>22</v>
      </c>
      <c r="D6243" t="s">
        <v>21</v>
      </c>
      <c r="E6243">
        <v>6</v>
      </c>
      <c r="F6243">
        <v>75</v>
      </c>
      <c r="G6243" t="s">
        <v>19</v>
      </c>
      <c r="H6243" t="s">
        <v>21</v>
      </c>
      <c r="I6243">
        <v>3</v>
      </c>
      <c r="J6243" t="s">
        <v>22</v>
      </c>
      <c r="K6243" t="s">
        <v>23</v>
      </c>
      <c r="L6243" t="s">
        <v>24</v>
      </c>
      <c r="M6243">
        <v>3</v>
      </c>
      <c r="N6243" t="s">
        <v>20</v>
      </c>
      <c r="O6243" t="s">
        <v>25</v>
      </c>
      <c r="P6243" t="s">
        <v>30</v>
      </c>
      <c r="Q6243" t="s">
        <v>31</v>
      </c>
      <c r="R6243">
        <v>66</v>
      </c>
      <c r="T6243">
        <f t="shared" si="1176"/>
        <v>0.10985915691047637</v>
      </c>
      <c r="U6243">
        <f t="shared" si="1185"/>
        <v>67.663028995640929</v>
      </c>
      <c r="AD6243">
        <f>(E6243 -$Y$7)/$Y$8</f>
        <v>-0.70099025568980644</v>
      </c>
      <c r="AE6243">
        <f t="shared" si="1174"/>
        <v>1</v>
      </c>
      <c r="AG6243">
        <f>(A6243 -$W$7)/$W$8</f>
        <v>-0.66364534957975729</v>
      </c>
      <c r="AH6243">
        <f>(B6243 -$X$7)/$X$8</f>
        <v>-0.60428589616220585</v>
      </c>
      <c r="AI6243">
        <f>(F6243 -$Z$7)/$Z$8</f>
        <v>-4.8984478679264375E-3</v>
      </c>
      <c r="AJ6243">
        <f>(I6243 -$AA$7)/$AA$8</f>
        <v>1.2241438564120333</v>
      </c>
      <c r="AK6243">
        <f t="shared" si="1175"/>
        <v>3.141133078780467E-2</v>
      </c>
      <c r="AL6243">
        <f>IF(C6243="Low", 1, IF(C6243="Medium", 2, IF(C6243="High", 3, "")))</f>
        <v>2</v>
      </c>
      <c r="AM6243">
        <f>IF(G6243="Low", 1, IF(G6243="Medium", 2, IF(G6243="High", 3, "")))</f>
        <v>3</v>
      </c>
      <c r="AN6243">
        <f t="shared" si="1177"/>
        <v>2</v>
      </c>
      <c r="AO6243">
        <f t="shared" si="1178"/>
        <v>1</v>
      </c>
      <c r="AP6243">
        <f t="shared" si="1179"/>
        <v>1</v>
      </c>
      <c r="AQ6243">
        <f>IF(H6243="Yes", 1, 0)</f>
        <v>1</v>
      </c>
      <c r="AR6243">
        <f>IF(D6243="Yes", 1, 0)</f>
        <v>1</v>
      </c>
      <c r="AS6243">
        <f t="shared" si="1180"/>
        <v>1</v>
      </c>
      <c r="AT6243">
        <f t="shared" si="1181"/>
        <v>0</v>
      </c>
      <c r="AU6243">
        <f t="shared" si="1182"/>
        <v>0</v>
      </c>
      <c r="AV6243">
        <f t="shared" si="1183"/>
        <v>0</v>
      </c>
      <c r="AX6243">
        <f t="shared" si="1184"/>
        <v>1</v>
      </c>
    </row>
    <row r="6244" spans="1:50" x14ac:dyDescent="0.3">
      <c r="A6244">
        <v>20</v>
      </c>
      <c r="B6244">
        <v>71</v>
      </c>
      <c r="C6244" t="s">
        <v>18</v>
      </c>
      <c r="D6244" t="s">
        <v>20</v>
      </c>
      <c r="E6244">
        <v>8</v>
      </c>
      <c r="F6244">
        <v>70</v>
      </c>
      <c r="G6244" t="s">
        <v>22</v>
      </c>
      <c r="H6244" t="s">
        <v>21</v>
      </c>
      <c r="I6244">
        <v>0</v>
      </c>
      <c r="J6244" t="s">
        <v>19</v>
      </c>
      <c r="K6244" t="s">
        <v>34</v>
      </c>
      <c r="L6244" t="s">
        <v>32</v>
      </c>
      <c r="M6244">
        <v>3</v>
      </c>
      <c r="N6244" t="s">
        <v>20</v>
      </c>
      <c r="O6244" t="s">
        <v>25</v>
      </c>
      <c r="P6244" t="s">
        <v>35</v>
      </c>
      <c r="Q6244" t="s">
        <v>31</v>
      </c>
      <c r="R6244">
        <v>62</v>
      </c>
      <c r="T6244">
        <f t="shared" si="1176"/>
        <v>-0.16077998074240091</v>
      </c>
      <c r="U6244">
        <f t="shared" si="1185"/>
        <v>66.610199082306949</v>
      </c>
      <c r="AD6244">
        <f>(E6244 -$Y$7)/$Y$8</f>
        <v>0.66139910137521774</v>
      </c>
      <c r="AE6244">
        <f t="shared" si="1174"/>
        <v>0</v>
      </c>
      <c r="AG6244">
        <f>(A6244 -$W$7)/$W$8</f>
        <v>4.1185681317912485E-3</v>
      </c>
      <c r="AH6244">
        <f>(B6244 -$X$7)/$X$8</f>
        <v>-0.77749704219013172</v>
      </c>
      <c r="AI6244">
        <f>(F6244 -$Z$7)/$Z$8</f>
        <v>-0.35215215026482866</v>
      </c>
      <c r="AJ6244">
        <f>(I6244 -$AA$7)/$AA$8</f>
        <v>-1.213934457288018</v>
      </c>
      <c r="AK6244">
        <f t="shared" si="1175"/>
        <v>3.141133078780467E-2</v>
      </c>
      <c r="AL6244">
        <f>IF(C6244="Low", 1, IF(C6244="Medium", 2, IF(C6244="High", 3, "")))</f>
        <v>1</v>
      </c>
      <c r="AM6244">
        <f>IF(G6244="Low", 1, IF(G6244="Medium", 2, IF(G6244="High", 3, "")))</f>
        <v>2</v>
      </c>
      <c r="AN6244">
        <f t="shared" si="1177"/>
        <v>3</v>
      </c>
      <c r="AO6244">
        <f t="shared" si="1178"/>
        <v>1</v>
      </c>
      <c r="AP6244">
        <f t="shared" si="1179"/>
        <v>0</v>
      </c>
      <c r="AQ6244">
        <f>IF(H6244="Yes", 1, 0)</f>
        <v>1</v>
      </c>
      <c r="AR6244">
        <f>IF(D6244="Yes", 1, 0)</f>
        <v>0</v>
      </c>
      <c r="AS6244">
        <f t="shared" si="1180"/>
        <v>1</v>
      </c>
      <c r="AT6244">
        <f t="shared" si="1181"/>
        <v>0</v>
      </c>
      <c r="AU6244">
        <f t="shared" si="1182"/>
        <v>0</v>
      </c>
      <c r="AV6244">
        <f t="shared" si="1183"/>
        <v>0</v>
      </c>
      <c r="AX6244">
        <f t="shared" si="1184"/>
        <v>1</v>
      </c>
    </row>
    <row r="6245" spans="1:50" x14ac:dyDescent="0.3">
      <c r="A6245">
        <v>15</v>
      </c>
      <c r="B6245">
        <v>86</v>
      </c>
      <c r="C6245" t="s">
        <v>22</v>
      </c>
      <c r="D6245" t="s">
        <v>20</v>
      </c>
      <c r="E6245">
        <v>8</v>
      </c>
      <c r="F6245">
        <v>99</v>
      </c>
      <c r="G6245" t="s">
        <v>19</v>
      </c>
      <c r="H6245" t="s">
        <v>21</v>
      </c>
      <c r="I6245">
        <v>2</v>
      </c>
      <c r="J6245" t="s">
        <v>22</v>
      </c>
      <c r="K6245" t="s">
        <v>23</v>
      </c>
      <c r="L6245" t="s">
        <v>32</v>
      </c>
      <c r="M6245">
        <v>5</v>
      </c>
      <c r="N6245" t="s">
        <v>20</v>
      </c>
      <c r="O6245" t="s">
        <v>25</v>
      </c>
      <c r="P6245" t="s">
        <v>26</v>
      </c>
      <c r="Q6245" t="s">
        <v>27</v>
      </c>
      <c r="R6245">
        <v>70</v>
      </c>
      <c r="T6245">
        <f t="shared" si="1176"/>
        <v>0.38170051753963419</v>
      </c>
      <c r="U6245">
        <f t="shared" si="1185"/>
        <v>68.720535750332388</v>
      </c>
      <c r="AD6245">
        <f>(E6245 -$Y$7)/$Y$8</f>
        <v>0.66139910137521774</v>
      </c>
      <c r="AE6245">
        <f t="shared" si="1174"/>
        <v>1</v>
      </c>
      <c r="AG6245">
        <f>(A6245 -$W$7)/$W$8</f>
        <v>-0.8305863290076444</v>
      </c>
      <c r="AH6245">
        <f>(B6245 -$X$7)/$X$8</f>
        <v>0.52158655301931256</v>
      </c>
      <c r="AI6245">
        <f>(F6245 -$Z$7)/$Z$8</f>
        <v>1.6619193236372043</v>
      </c>
      <c r="AJ6245">
        <f>(I6245 -$AA$7)/$AA$8</f>
        <v>0.41145108517868284</v>
      </c>
      <c r="AK6245">
        <f t="shared" si="1175"/>
        <v>1.9709876159749602</v>
      </c>
      <c r="AL6245">
        <f>IF(C6245="Low", 1, IF(C6245="Medium", 2, IF(C6245="High", 3, "")))</f>
        <v>2</v>
      </c>
      <c r="AM6245">
        <f>IF(G6245="Low", 1, IF(G6245="Medium", 2, IF(G6245="High", 3, "")))</f>
        <v>3</v>
      </c>
      <c r="AN6245">
        <f t="shared" si="1177"/>
        <v>2</v>
      </c>
      <c r="AO6245">
        <f t="shared" si="1178"/>
        <v>1</v>
      </c>
      <c r="AP6245">
        <f t="shared" si="1179"/>
        <v>0</v>
      </c>
      <c r="AQ6245">
        <f>IF(H6245="Yes", 1, 0)</f>
        <v>1</v>
      </c>
      <c r="AR6245">
        <f>IF(D6245="Yes", 1, 0)</f>
        <v>0</v>
      </c>
      <c r="AS6245">
        <f t="shared" si="1180"/>
        <v>1</v>
      </c>
      <c r="AT6245">
        <f t="shared" si="1181"/>
        <v>1</v>
      </c>
      <c r="AU6245">
        <f t="shared" si="1182"/>
        <v>1</v>
      </c>
      <c r="AV6245">
        <f t="shared" si="1183"/>
        <v>0</v>
      </c>
      <c r="AX6245">
        <f t="shared" si="1184"/>
        <v>0</v>
      </c>
    </row>
    <row r="6246" spans="1:50" x14ac:dyDescent="0.3">
      <c r="A6246">
        <v>22</v>
      </c>
      <c r="B6246">
        <v>65</v>
      </c>
      <c r="C6246" t="s">
        <v>19</v>
      </c>
      <c r="D6246" t="s">
        <v>20</v>
      </c>
      <c r="E6246">
        <v>8</v>
      </c>
      <c r="F6246">
        <v>91</v>
      </c>
      <c r="G6246" t="s">
        <v>22</v>
      </c>
      <c r="H6246" t="s">
        <v>21</v>
      </c>
      <c r="I6246">
        <v>2</v>
      </c>
      <c r="J6246" t="s">
        <v>22</v>
      </c>
      <c r="K6246" t="s">
        <v>23</v>
      </c>
      <c r="L6246" t="s">
        <v>28</v>
      </c>
      <c r="M6246">
        <v>2</v>
      </c>
      <c r="N6246" t="s">
        <v>20</v>
      </c>
      <c r="O6246" t="s">
        <v>29</v>
      </c>
      <c r="P6246" t="s">
        <v>30</v>
      </c>
      <c r="Q6246" t="s">
        <v>31</v>
      </c>
      <c r="R6246">
        <v>65</v>
      </c>
      <c r="T6246">
        <f t="shared" si="1176"/>
        <v>0.10937526110122711</v>
      </c>
      <c r="U6246">
        <f t="shared" si="1185"/>
        <v>67.661146562865937</v>
      </c>
      <c r="AD6246">
        <f>(E6246 -$Y$7)/$Y$8</f>
        <v>0.66139910137521774</v>
      </c>
      <c r="AE6246">
        <f t="shared" si="1174"/>
        <v>1</v>
      </c>
      <c r="AG6246">
        <f>(A6246 -$W$7)/$W$8</f>
        <v>0.3380005269875655</v>
      </c>
      <c r="AH6246">
        <f>(B6246 -$X$7)/$X$8</f>
        <v>-1.2971304802739094</v>
      </c>
      <c r="AI6246">
        <f>(F6246 -$Z$7)/$Z$8</f>
        <v>1.1063133998021608</v>
      </c>
      <c r="AJ6246">
        <f>(I6246 -$AA$7)/$AA$8</f>
        <v>0.41145108517868284</v>
      </c>
      <c r="AK6246">
        <f t="shared" si="1175"/>
        <v>-0.93837681180577304</v>
      </c>
      <c r="AL6246">
        <f>IF(C6246="Low", 1, IF(C6246="Medium", 2, IF(C6246="High", 3, "")))</f>
        <v>3</v>
      </c>
      <c r="AM6246">
        <f>IF(G6246="Low", 1, IF(G6246="Medium", 2, IF(G6246="High", 3, "")))</f>
        <v>2</v>
      </c>
      <c r="AN6246">
        <f t="shared" si="1177"/>
        <v>2</v>
      </c>
      <c r="AO6246">
        <f t="shared" si="1178"/>
        <v>2</v>
      </c>
      <c r="AP6246">
        <f t="shared" si="1179"/>
        <v>0</v>
      </c>
      <c r="AQ6246">
        <f>IF(H6246="Yes", 1, 0)</f>
        <v>1</v>
      </c>
      <c r="AR6246">
        <f>IF(D6246="Yes", 1, 0)</f>
        <v>0</v>
      </c>
      <c r="AS6246">
        <f t="shared" si="1180"/>
        <v>1</v>
      </c>
      <c r="AT6246">
        <f t="shared" si="1181"/>
        <v>0</v>
      </c>
      <c r="AU6246">
        <f t="shared" si="1182"/>
        <v>0</v>
      </c>
      <c r="AV6246">
        <f t="shared" si="1183"/>
        <v>0</v>
      </c>
      <c r="AX6246">
        <f t="shared" si="1184"/>
        <v>1</v>
      </c>
    </row>
    <row r="6247" spans="1:50" x14ac:dyDescent="0.3">
      <c r="A6247">
        <v>19</v>
      </c>
      <c r="B6247">
        <v>95</v>
      </c>
      <c r="C6247" t="s">
        <v>18</v>
      </c>
      <c r="D6247" t="s">
        <v>21</v>
      </c>
      <c r="E6247">
        <v>9</v>
      </c>
      <c r="F6247">
        <v>97</v>
      </c>
      <c r="G6247" t="s">
        <v>18</v>
      </c>
      <c r="H6247" t="s">
        <v>21</v>
      </c>
      <c r="I6247">
        <v>0</v>
      </c>
      <c r="J6247" t="s">
        <v>22</v>
      </c>
      <c r="K6247" t="s">
        <v>23</v>
      </c>
      <c r="L6247" t="s">
        <v>32</v>
      </c>
      <c r="M6247">
        <v>2</v>
      </c>
      <c r="N6247" t="s">
        <v>20</v>
      </c>
      <c r="O6247" t="s">
        <v>33</v>
      </c>
      <c r="P6247" t="s">
        <v>26</v>
      </c>
      <c r="Q6247" t="s">
        <v>27</v>
      </c>
      <c r="R6247">
        <v>71</v>
      </c>
      <c r="T6247">
        <f t="shared" si="1176"/>
        <v>0.45803778207168083</v>
      </c>
      <c r="U6247">
        <f t="shared" si="1185"/>
        <v>69.017500026447223</v>
      </c>
      <c r="AD6247">
        <f>(E6247 -$Y$7)/$Y$8</f>
        <v>1.3425937799077299</v>
      </c>
      <c r="AE6247">
        <f t="shared" si="1174"/>
        <v>1</v>
      </c>
      <c r="AG6247">
        <f>(A6247 -$W$7)/$W$8</f>
        <v>-0.16282241129609587</v>
      </c>
      <c r="AH6247">
        <f>(B6247 -$X$7)/$X$8</f>
        <v>1.3010367101449791</v>
      </c>
      <c r="AI6247">
        <f>(F6247 -$Z$7)/$Z$8</f>
        <v>1.5230178426784435</v>
      </c>
      <c r="AJ6247">
        <f>(I6247 -$AA$7)/$AA$8</f>
        <v>-1.213934457288018</v>
      </c>
      <c r="AK6247">
        <f t="shared" si="1175"/>
        <v>-0.93837681180577304</v>
      </c>
      <c r="AL6247">
        <f>IF(C6247="Low", 1, IF(C6247="Medium", 2, IF(C6247="High", 3, "")))</f>
        <v>1</v>
      </c>
      <c r="AM6247">
        <f>IF(G6247="Low", 1, IF(G6247="Medium", 2, IF(G6247="High", 3, "")))</f>
        <v>1</v>
      </c>
      <c r="AN6247">
        <f t="shared" si="1177"/>
        <v>2</v>
      </c>
      <c r="AO6247">
        <f t="shared" si="1178"/>
        <v>3</v>
      </c>
      <c r="AP6247">
        <f t="shared" si="1179"/>
        <v>0</v>
      </c>
      <c r="AQ6247">
        <f>IF(H6247="Yes", 1, 0)</f>
        <v>1</v>
      </c>
      <c r="AR6247">
        <f>IF(D6247="Yes", 1, 0)</f>
        <v>1</v>
      </c>
      <c r="AS6247">
        <f t="shared" si="1180"/>
        <v>1</v>
      </c>
      <c r="AT6247">
        <f t="shared" si="1181"/>
        <v>1</v>
      </c>
      <c r="AU6247">
        <f t="shared" si="1182"/>
        <v>1</v>
      </c>
      <c r="AV6247">
        <f t="shared" si="1183"/>
        <v>0</v>
      </c>
      <c r="AX6247">
        <f t="shared" si="1184"/>
        <v>0</v>
      </c>
    </row>
    <row r="6248" spans="1:50" x14ac:dyDescent="0.3">
      <c r="A6248">
        <v>14</v>
      </c>
      <c r="B6248">
        <v>91</v>
      </c>
      <c r="C6248" t="s">
        <v>22</v>
      </c>
      <c r="D6248" t="s">
        <v>21</v>
      </c>
      <c r="E6248">
        <v>8</v>
      </c>
      <c r="F6248">
        <v>70</v>
      </c>
      <c r="G6248" t="s">
        <v>22</v>
      </c>
      <c r="H6248" t="s">
        <v>21</v>
      </c>
      <c r="I6248">
        <v>2</v>
      </c>
      <c r="J6248" t="s">
        <v>22</v>
      </c>
      <c r="K6248" t="s">
        <v>34</v>
      </c>
      <c r="L6248" t="s">
        <v>32</v>
      </c>
      <c r="M6248">
        <v>0</v>
      </c>
      <c r="N6248" t="s">
        <v>20</v>
      </c>
      <c r="O6248" t="s">
        <v>33</v>
      </c>
      <c r="P6248" t="s">
        <v>30</v>
      </c>
      <c r="Q6248" t="s">
        <v>27</v>
      </c>
      <c r="R6248">
        <v>68</v>
      </c>
      <c r="T6248">
        <f t="shared" si="1176"/>
        <v>0.24266650771389148</v>
      </c>
      <c r="U6248">
        <f t="shared" si="1185"/>
        <v>68.17967101884976</v>
      </c>
      <c r="AD6248">
        <f>(E6248 -$Y$7)/$Y$8</f>
        <v>0.66139910137521774</v>
      </c>
      <c r="AE6248">
        <f t="shared" si="1174"/>
        <v>0</v>
      </c>
      <c r="AG6248">
        <f>(A6248 -$W$7)/$W$8</f>
        <v>-0.9975273084355315</v>
      </c>
      <c r="AH6248">
        <f>(B6248 -$X$7)/$X$8</f>
        <v>0.95461441808912728</v>
      </c>
      <c r="AI6248">
        <f>(F6248 -$Z$7)/$Z$8</f>
        <v>-0.35215215026482866</v>
      </c>
      <c r="AJ6248">
        <f>(I6248 -$AA$7)/$AA$8</f>
        <v>0.41145108517868284</v>
      </c>
      <c r="AK6248">
        <f t="shared" si="1175"/>
        <v>-2.8779530969929286</v>
      </c>
      <c r="AL6248">
        <f>IF(C6248="Low", 1, IF(C6248="Medium", 2, IF(C6248="High", 3, "")))</f>
        <v>2</v>
      </c>
      <c r="AM6248">
        <f>IF(G6248="Low", 1, IF(G6248="Medium", 2, IF(G6248="High", 3, "")))</f>
        <v>2</v>
      </c>
      <c r="AN6248">
        <f t="shared" si="1177"/>
        <v>2</v>
      </c>
      <c r="AO6248">
        <f t="shared" si="1178"/>
        <v>3</v>
      </c>
      <c r="AP6248">
        <f t="shared" si="1179"/>
        <v>0</v>
      </c>
      <c r="AQ6248">
        <f>IF(H6248="Yes", 1, 0)</f>
        <v>1</v>
      </c>
      <c r="AR6248">
        <f>IF(D6248="Yes", 1, 0)</f>
        <v>1</v>
      </c>
      <c r="AS6248">
        <f t="shared" si="1180"/>
        <v>1</v>
      </c>
      <c r="AT6248">
        <f t="shared" si="1181"/>
        <v>0</v>
      </c>
      <c r="AU6248">
        <f t="shared" si="1182"/>
        <v>0</v>
      </c>
      <c r="AV6248">
        <f t="shared" si="1183"/>
        <v>0</v>
      </c>
      <c r="AX6248">
        <f t="shared" si="1184"/>
        <v>1</v>
      </c>
    </row>
    <row r="6249" spans="1:50" x14ac:dyDescent="0.3">
      <c r="A6249">
        <v>28</v>
      </c>
      <c r="B6249">
        <v>68</v>
      </c>
      <c r="C6249" t="s">
        <v>18</v>
      </c>
      <c r="D6249" t="s">
        <v>21</v>
      </c>
      <c r="E6249">
        <v>9</v>
      </c>
      <c r="F6249">
        <v>85</v>
      </c>
      <c r="G6249" t="s">
        <v>22</v>
      </c>
      <c r="H6249" t="s">
        <v>21</v>
      </c>
      <c r="I6249">
        <v>0</v>
      </c>
      <c r="J6249" t="s">
        <v>22</v>
      </c>
      <c r="K6249" t="s">
        <v>23</v>
      </c>
      <c r="L6249" t="s">
        <v>28</v>
      </c>
      <c r="M6249">
        <v>3</v>
      </c>
      <c r="N6249" t="s">
        <v>20</v>
      </c>
      <c r="O6249" t="s">
        <v>33</v>
      </c>
      <c r="P6249" t="s">
        <v>26</v>
      </c>
      <c r="Q6249" t="s">
        <v>27</v>
      </c>
      <c r="R6249">
        <v>65</v>
      </c>
      <c r="T6249">
        <f t="shared" si="1176"/>
        <v>0.20642997203785074</v>
      </c>
      <c r="U6249">
        <f t="shared" si="1185"/>
        <v>68.038705048272874</v>
      </c>
      <c r="AD6249">
        <f>(E6249 -$Y$7)/$Y$8</f>
        <v>1.3425937799077299</v>
      </c>
      <c r="AE6249">
        <f t="shared" si="1174"/>
        <v>1</v>
      </c>
      <c r="AG6249">
        <f>(A6249 -$W$7)/$W$8</f>
        <v>1.3396464035548883</v>
      </c>
      <c r="AH6249">
        <f>(B6249 -$X$7)/$X$8</f>
        <v>-1.0373137612320207</v>
      </c>
      <c r="AI6249">
        <f>(F6249 -$Z$7)/$Z$8</f>
        <v>0.68960895692587809</v>
      </c>
      <c r="AJ6249">
        <f>(I6249 -$AA$7)/$AA$8</f>
        <v>-1.213934457288018</v>
      </c>
      <c r="AK6249">
        <f t="shared" si="1175"/>
        <v>3.141133078780467E-2</v>
      </c>
      <c r="AL6249">
        <f>IF(C6249="Low", 1, IF(C6249="Medium", 2, IF(C6249="High", 3, "")))</f>
        <v>1</v>
      </c>
      <c r="AM6249">
        <f>IF(G6249="Low", 1, IF(G6249="Medium", 2, IF(G6249="High", 3, "")))</f>
        <v>2</v>
      </c>
      <c r="AN6249">
        <f t="shared" si="1177"/>
        <v>2</v>
      </c>
      <c r="AO6249">
        <f t="shared" si="1178"/>
        <v>3</v>
      </c>
      <c r="AP6249">
        <f t="shared" si="1179"/>
        <v>0</v>
      </c>
      <c r="AQ6249">
        <f>IF(H6249="Yes", 1, 0)</f>
        <v>1</v>
      </c>
      <c r="AR6249">
        <f>IF(D6249="Yes", 1, 0)</f>
        <v>1</v>
      </c>
      <c r="AS6249">
        <f t="shared" si="1180"/>
        <v>1</v>
      </c>
      <c r="AT6249">
        <f t="shared" si="1181"/>
        <v>1</v>
      </c>
      <c r="AU6249">
        <f t="shared" si="1182"/>
        <v>0</v>
      </c>
      <c r="AV6249">
        <f t="shared" si="1183"/>
        <v>0</v>
      </c>
      <c r="AX6249">
        <f t="shared" si="1184"/>
        <v>1</v>
      </c>
    </row>
    <row r="6250" spans="1:50" x14ac:dyDescent="0.3">
      <c r="A6250">
        <v>26</v>
      </c>
      <c r="B6250">
        <v>88</v>
      </c>
      <c r="C6250" t="s">
        <v>18</v>
      </c>
      <c r="D6250" t="s">
        <v>21</v>
      </c>
      <c r="E6250">
        <v>7</v>
      </c>
      <c r="F6250">
        <v>62</v>
      </c>
      <c r="G6250" t="s">
        <v>19</v>
      </c>
      <c r="H6250" t="s">
        <v>20</v>
      </c>
      <c r="I6250">
        <v>1</v>
      </c>
      <c r="J6250" t="s">
        <v>19</v>
      </c>
      <c r="K6250" t="s">
        <v>34</v>
      </c>
      <c r="L6250" t="s">
        <v>24</v>
      </c>
      <c r="M6250">
        <v>2</v>
      </c>
      <c r="N6250" t="s">
        <v>20</v>
      </c>
      <c r="O6250" t="s">
        <v>25</v>
      </c>
      <c r="P6250" t="s">
        <v>26</v>
      </c>
      <c r="Q6250" t="s">
        <v>31</v>
      </c>
      <c r="R6250">
        <v>70</v>
      </c>
      <c r="T6250">
        <f t="shared" si="1176"/>
        <v>0.4417237892475383</v>
      </c>
      <c r="U6250">
        <f t="shared" si="1185"/>
        <v>68.954035962084134</v>
      </c>
      <c r="AD6250">
        <f>(E6250 -$Y$7)/$Y$8</f>
        <v>-1.9795577157294329E-2</v>
      </c>
      <c r="AE6250">
        <f t="shared" si="1174"/>
        <v>0</v>
      </c>
      <c r="AG6250">
        <f>(A6250 -$W$7)/$W$8</f>
        <v>1.0057644446991141</v>
      </c>
      <c r="AH6250">
        <f>(B6250 -$X$7)/$X$8</f>
        <v>0.69479769904723843</v>
      </c>
      <c r="AI6250">
        <f>(F6250 -$Z$7)/$Z$8</f>
        <v>-0.9077580740998723</v>
      </c>
      <c r="AJ6250">
        <f>(I6250 -$AA$7)/$AA$8</f>
        <v>-0.40124168605466753</v>
      </c>
      <c r="AK6250">
        <f t="shared" si="1175"/>
        <v>-0.93837681180577304</v>
      </c>
      <c r="AL6250">
        <f>IF(C6250="Low", 1, IF(C6250="Medium", 2, IF(C6250="High", 3, "")))</f>
        <v>1</v>
      </c>
      <c r="AM6250">
        <f>IF(G6250="Low", 1, IF(G6250="Medium", 2, IF(G6250="High", 3, "")))</f>
        <v>3</v>
      </c>
      <c r="AN6250">
        <f t="shared" si="1177"/>
        <v>3</v>
      </c>
      <c r="AO6250">
        <f t="shared" si="1178"/>
        <v>1</v>
      </c>
      <c r="AP6250">
        <f t="shared" si="1179"/>
        <v>1</v>
      </c>
      <c r="AQ6250">
        <f>IF(H6250="Yes", 1, 0)</f>
        <v>0</v>
      </c>
      <c r="AR6250">
        <f>IF(D6250="Yes", 1, 0)</f>
        <v>1</v>
      </c>
      <c r="AS6250">
        <f t="shared" si="1180"/>
        <v>1</v>
      </c>
      <c r="AT6250">
        <f t="shared" si="1181"/>
        <v>1</v>
      </c>
      <c r="AU6250">
        <f t="shared" si="1182"/>
        <v>1</v>
      </c>
      <c r="AV6250">
        <f t="shared" si="1183"/>
        <v>0</v>
      </c>
      <c r="AX6250">
        <f t="shared" si="1184"/>
        <v>0</v>
      </c>
    </row>
    <row r="6251" spans="1:50" x14ac:dyDescent="0.3">
      <c r="A6251">
        <v>16</v>
      </c>
      <c r="B6251">
        <v>84</v>
      </c>
      <c r="C6251" t="s">
        <v>22</v>
      </c>
      <c r="D6251" t="s">
        <v>21</v>
      </c>
      <c r="E6251">
        <v>6</v>
      </c>
      <c r="F6251">
        <v>93</v>
      </c>
      <c r="G6251" t="s">
        <v>22</v>
      </c>
      <c r="H6251" t="s">
        <v>21</v>
      </c>
      <c r="I6251">
        <v>0</v>
      </c>
      <c r="J6251" t="s">
        <v>22</v>
      </c>
      <c r="K6251" t="s">
        <v>23</v>
      </c>
      <c r="L6251" t="s">
        <v>24</v>
      </c>
      <c r="M6251">
        <v>3</v>
      </c>
      <c r="N6251" t="s">
        <v>20</v>
      </c>
      <c r="O6251" t="s">
        <v>25</v>
      </c>
      <c r="P6251" t="s">
        <v>30</v>
      </c>
      <c r="Q6251" t="s">
        <v>27</v>
      </c>
      <c r="R6251">
        <v>69</v>
      </c>
      <c r="T6251">
        <f t="shared" si="1176"/>
        <v>0.22283131522575267</v>
      </c>
      <c r="U6251">
        <f t="shared" si="1185"/>
        <v>68.102508919645047</v>
      </c>
      <c r="AD6251">
        <f>(E6251 -$Y$7)/$Y$8</f>
        <v>-0.70099025568980644</v>
      </c>
      <c r="AE6251">
        <f t="shared" si="1174"/>
        <v>1</v>
      </c>
      <c r="AG6251">
        <f>(A6251 -$W$7)/$W$8</f>
        <v>-0.66364534957975729</v>
      </c>
      <c r="AH6251">
        <f>(B6251 -$X$7)/$X$8</f>
        <v>0.34837540699138664</v>
      </c>
      <c r="AI6251">
        <f>(F6251 -$Z$7)/$Z$8</f>
        <v>1.2452148807609216</v>
      </c>
      <c r="AJ6251">
        <f>(I6251 -$AA$7)/$AA$8</f>
        <v>-1.213934457288018</v>
      </c>
      <c r="AK6251">
        <f t="shared" si="1175"/>
        <v>3.141133078780467E-2</v>
      </c>
      <c r="AL6251">
        <f>IF(C6251="Low", 1, IF(C6251="Medium", 2, IF(C6251="High", 3, "")))</f>
        <v>2</v>
      </c>
      <c r="AM6251">
        <f>IF(G6251="Low", 1, IF(G6251="Medium", 2, IF(G6251="High", 3, "")))</f>
        <v>2</v>
      </c>
      <c r="AN6251">
        <f t="shared" si="1177"/>
        <v>2</v>
      </c>
      <c r="AO6251">
        <f t="shared" si="1178"/>
        <v>1</v>
      </c>
      <c r="AP6251">
        <f t="shared" si="1179"/>
        <v>1</v>
      </c>
      <c r="AQ6251">
        <f>IF(H6251="Yes", 1, 0)</f>
        <v>1</v>
      </c>
      <c r="AR6251">
        <f>IF(D6251="Yes", 1, 0)</f>
        <v>1</v>
      </c>
      <c r="AS6251">
        <f t="shared" si="1180"/>
        <v>1</v>
      </c>
      <c r="AT6251">
        <f t="shared" si="1181"/>
        <v>0</v>
      </c>
      <c r="AU6251">
        <f t="shared" si="1182"/>
        <v>0</v>
      </c>
      <c r="AV6251">
        <f t="shared" si="1183"/>
        <v>0</v>
      </c>
      <c r="AX6251">
        <f t="shared" si="1184"/>
        <v>1</v>
      </c>
    </row>
    <row r="6252" spans="1:50" x14ac:dyDescent="0.3">
      <c r="A6252">
        <v>23</v>
      </c>
      <c r="B6252">
        <v>67</v>
      </c>
      <c r="C6252" t="s">
        <v>22</v>
      </c>
      <c r="D6252" t="s">
        <v>21</v>
      </c>
      <c r="E6252">
        <v>9</v>
      </c>
      <c r="F6252">
        <v>97</v>
      </c>
      <c r="G6252" t="s">
        <v>22</v>
      </c>
      <c r="H6252" t="s">
        <v>21</v>
      </c>
      <c r="I6252">
        <v>1</v>
      </c>
      <c r="J6252" t="s">
        <v>22</v>
      </c>
      <c r="K6252" t="s">
        <v>34</v>
      </c>
      <c r="L6252" t="s">
        <v>24</v>
      </c>
      <c r="M6252">
        <v>3</v>
      </c>
      <c r="N6252" t="s">
        <v>20</v>
      </c>
      <c r="O6252" t="s">
        <v>29</v>
      </c>
      <c r="P6252" t="s">
        <v>30</v>
      </c>
      <c r="Q6252" t="s">
        <v>27</v>
      </c>
      <c r="R6252">
        <v>66</v>
      </c>
      <c r="T6252">
        <f t="shared" si="1176"/>
        <v>0.20066334767194494</v>
      </c>
      <c r="U6252">
        <f t="shared" si="1185"/>
        <v>68.016271949039563</v>
      </c>
      <c r="AD6252">
        <f>(E6252 -$Y$7)/$Y$8</f>
        <v>1.3425937799077299</v>
      </c>
      <c r="AE6252">
        <f t="shared" si="1174"/>
        <v>0</v>
      </c>
      <c r="AG6252">
        <f>(A6252 -$W$7)/$W$8</f>
        <v>0.50494150641545266</v>
      </c>
      <c r="AH6252">
        <f>(B6252 -$X$7)/$X$8</f>
        <v>-1.1239193342459837</v>
      </c>
      <c r="AI6252">
        <f>(F6252 -$Z$7)/$Z$8</f>
        <v>1.5230178426784435</v>
      </c>
      <c r="AJ6252">
        <f>(I6252 -$AA$7)/$AA$8</f>
        <v>-0.40124168605466753</v>
      </c>
      <c r="AK6252">
        <f t="shared" si="1175"/>
        <v>3.141133078780467E-2</v>
      </c>
      <c r="AL6252">
        <f>IF(C6252="Low", 1, IF(C6252="Medium", 2, IF(C6252="High", 3, "")))</f>
        <v>2</v>
      </c>
      <c r="AM6252">
        <f>IF(G6252="Low", 1, IF(G6252="Medium", 2, IF(G6252="High", 3, "")))</f>
        <v>2</v>
      </c>
      <c r="AN6252">
        <f t="shared" si="1177"/>
        <v>2</v>
      </c>
      <c r="AO6252">
        <f t="shared" si="1178"/>
        <v>2</v>
      </c>
      <c r="AP6252">
        <f t="shared" si="1179"/>
        <v>1</v>
      </c>
      <c r="AQ6252">
        <f>IF(H6252="Yes", 1, 0)</f>
        <v>1</v>
      </c>
      <c r="AR6252">
        <f>IF(D6252="Yes", 1, 0)</f>
        <v>1</v>
      </c>
      <c r="AS6252">
        <f t="shared" si="1180"/>
        <v>1</v>
      </c>
      <c r="AT6252">
        <f t="shared" si="1181"/>
        <v>0</v>
      </c>
      <c r="AU6252">
        <f t="shared" si="1182"/>
        <v>0</v>
      </c>
      <c r="AV6252">
        <f t="shared" si="1183"/>
        <v>0</v>
      </c>
      <c r="AX6252">
        <f t="shared" si="1184"/>
        <v>1</v>
      </c>
    </row>
    <row r="6253" spans="1:50" x14ac:dyDescent="0.3">
      <c r="A6253">
        <v>23</v>
      </c>
      <c r="B6253">
        <v>71</v>
      </c>
      <c r="C6253" t="s">
        <v>22</v>
      </c>
      <c r="D6253" t="s">
        <v>21</v>
      </c>
      <c r="E6253">
        <v>6</v>
      </c>
      <c r="F6253">
        <v>63</v>
      </c>
      <c r="G6253" t="s">
        <v>18</v>
      </c>
      <c r="H6253" t="s">
        <v>21</v>
      </c>
      <c r="I6253">
        <v>1</v>
      </c>
      <c r="J6253" t="s">
        <v>19</v>
      </c>
      <c r="K6253" t="s">
        <v>23</v>
      </c>
      <c r="L6253" t="s">
        <v>24</v>
      </c>
      <c r="M6253">
        <v>5</v>
      </c>
      <c r="N6253" t="s">
        <v>20</v>
      </c>
      <c r="O6253" t="s">
        <v>25</v>
      </c>
      <c r="P6253" t="s">
        <v>30</v>
      </c>
      <c r="Q6253" t="s">
        <v>27</v>
      </c>
      <c r="R6253">
        <v>66</v>
      </c>
      <c r="T6253">
        <f t="shared" si="1176"/>
        <v>0.11017839971497023</v>
      </c>
      <c r="U6253">
        <f t="shared" si="1185"/>
        <v>67.664270901660515</v>
      </c>
      <c r="AD6253">
        <f>(E6253 -$Y$7)/$Y$8</f>
        <v>-0.70099025568980644</v>
      </c>
      <c r="AE6253">
        <f t="shared" si="1174"/>
        <v>1</v>
      </c>
      <c r="AG6253">
        <f>(A6253 -$W$7)/$W$8</f>
        <v>0.50494150641545266</v>
      </c>
      <c r="AH6253">
        <f>(B6253 -$X$7)/$X$8</f>
        <v>-0.77749704219013172</v>
      </c>
      <c r="AI6253">
        <f>(F6253 -$Z$7)/$Z$8</f>
        <v>-0.83830733362049181</v>
      </c>
      <c r="AJ6253">
        <f>(I6253 -$AA$7)/$AA$8</f>
        <v>-0.40124168605466753</v>
      </c>
      <c r="AK6253">
        <f t="shared" si="1175"/>
        <v>1.9709876159749602</v>
      </c>
      <c r="AL6253">
        <f>IF(C6253="Low", 1, IF(C6253="Medium", 2, IF(C6253="High", 3, "")))</f>
        <v>2</v>
      </c>
      <c r="AM6253">
        <f>IF(G6253="Low", 1, IF(G6253="Medium", 2, IF(G6253="High", 3, "")))</f>
        <v>1</v>
      </c>
      <c r="AN6253">
        <f t="shared" si="1177"/>
        <v>3</v>
      </c>
      <c r="AO6253">
        <f t="shared" si="1178"/>
        <v>1</v>
      </c>
      <c r="AP6253">
        <f t="shared" si="1179"/>
        <v>1</v>
      </c>
      <c r="AQ6253">
        <f>IF(H6253="Yes", 1, 0)</f>
        <v>1</v>
      </c>
      <c r="AR6253">
        <f>IF(D6253="Yes", 1, 0)</f>
        <v>1</v>
      </c>
      <c r="AS6253">
        <f t="shared" si="1180"/>
        <v>1</v>
      </c>
      <c r="AT6253">
        <f t="shared" si="1181"/>
        <v>0</v>
      </c>
      <c r="AU6253">
        <f t="shared" si="1182"/>
        <v>0</v>
      </c>
      <c r="AV6253">
        <f t="shared" si="1183"/>
        <v>0</v>
      </c>
      <c r="AX6253">
        <f t="shared" si="1184"/>
        <v>1</v>
      </c>
    </row>
    <row r="6254" spans="1:50" x14ac:dyDescent="0.3">
      <c r="A6254">
        <v>24</v>
      </c>
      <c r="B6254">
        <v>76</v>
      </c>
      <c r="C6254" t="s">
        <v>19</v>
      </c>
      <c r="D6254" t="s">
        <v>20</v>
      </c>
      <c r="E6254">
        <v>10</v>
      </c>
      <c r="F6254">
        <v>55</v>
      </c>
      <c r="G6254" t="s">
        <v>18</v>
      </c>
      <c r="H6254" t="s">
        <v>21</v>
      </c>
      <c r="I6254">
        <v>2</v>
      </c>
      <c r="J6254" t="s">
        <v>22</v>
      </c>
      <c r="K6254" t="s">
        <v>23</v>
      </c>
      <c r="L6254" t="s">
        <v>24</v>
      </c>
      <c r="M6254">
        <v>4</v>
      </c>
      <c r="N6254" t="s">
        <v>20</v>
      </c>
      <c r="O6254" t="s">
        <v>25</v>
      </c>
      <c r="P6254" t="s">
        <v>26</v>
      </c>
      <c r="Q6254" t="s">
        <v>27</v>
      </c>
      <c r="R6254">
        <v>67</v>
      </c>
      <c r="T6254">
        <f t="shared" si="1176"/>
        <v>0.28307891813913305</v>
      </c>
      <c r="U6254">
        <f t="shared" si="1185"/>
        <v>68.336881815982125</v>
      </c>
      <c r="AD6254">
        <f>(E6254 -$Y$7)/$Y$8</f>
        <v>2.0237884584402419</v>
      </c>
      <c r="AE6254">
        <f t="shared" si="1174"/>
        <v>1</v>
      </c>
      <c r="AG6254">
        <f>(A6254 -$W$7)/$W$8</f>
        <v>0.67188248584333976</v>
      </c>
      <c r="AH6254">
        <f>(B6254 -$X$7)/$X$8</f>
        <v>-0.34446917712031699</v>
      </c>
      <c r="AI6254">
        <f>(F6254 -$Z$7)/$Z$8</f>
        <v>-1.3939132574555355</v>
      </c>
      <c r="AJ6254">
        <f>(I6254 -$AA$7)/$AA$8</f>
        <v>0.41145108517868284</v>
      </c>
      <c r="AK6254">
        <f t="shared" si="1175"/>
        <v>1.0011994733813825</v>
      </c>
      <c r="AL6254">
        <f>IF(C6254="Low", 1, IF(C6254="Medium", 2, IF(C6254="High", 3, "")))</f>
        <v>3</v>
      </c>
      <c r="AM6254">
        <f>IF(G6254="Low", 1, IF(G6254="Medium", 2, IF(G6254="High", 3, "")))</f>
        <v>1</v>
      </c>
      <c r="AN6254">
        <f t="shared" si="1177"/>
        <v>2</v>
      </c>
      <c r="AO6254">
        <f t="shared" si="1178"/>
        <v>1</v>
      </c>
      <c r="AP6254">
        <f t="shared" si="1179"/>
        <v>1</v>
      </c>
      <c r="AQ6254">
        <f>IF(H6254="Yes", 1, 0)</f>
        <v>1</v>
      </c>
      <c r="AR6254">
        <f>IF(D6254="Yes", 1, 0)</f>
        <v>0</v>
      </c>
      <c r="AS6254">
        <f t="shared" si="1180"/>
        <v>1</v>
      </c>
      <c r="AT6254">
        <f t="shared" si="1181"/>
        <v>1</v>
      </c>
      <c r="AU6254">
        <f t="shared" si="1182"/>
        <v>0</v>
      </c>
      <c r="AV6254">
        <f t="shared" si="1183"/>
        <v>0</v>
      </c>
      <c r="AX6254">
        <f t="shared" si="1184"/>
        <v>1</v>
      </c>
    </row>
    <row r="6255" spans="1:50" x14ac:dyDescent="0.3">
      <c r="A6255">
        <v>10</v>
      </c>
      <c r="B6255">
        <v>88</v>
      </c>
      <c r="C6255" t="s">
        <v>18</v>
      </c>
      <c r="D6255" t="s">
        <v>20</v>
      </c>
      <c r="E6255">
        <v>9</v>
      </c>
      <c r="F6255">
        <v>60</v>
      </c>
      <c r="G6255" t="s">
        <v>22</v>
      </c>
      <c r="H6255" t="s">
        <v>21</v>
      </c>
      <c r="I6255">
        <v>1</v>
      </c>
      <c r="J6255" t="s">
        <v>22</v>
      </c>
      <c r="K6255" t="s">
        <v>23</v>
      </c>
      <c r="L6255" t="s">
        <v>24</v>
      </c>
      <c r="M6255">
        <v>3</v>
      </c>
      <c r="N6255" t="s">
        <v>20</v>
      </c>
      <c r="O6255" t="s">
        <v>25</v>
      </c>
      <c r="P6255" t="s">
        <v>30</v>
      </c>
      <c r="Q6255" t="s">
        <v>31</v>
      </c>
      <c r="R6255">
        <v>63</v>
      </c>
      <c r="T6255">
        <f t="shared" si="1176"/>
        <v>-9.3575822712418225E-2</v>
      </c>
      <c r="U6255">
        <f t="shared" si="1185"/>
        <v>66.871634100493935</v>
      </c>
      <c r="AD6255">
        <f>(E6255 -$Y$7)/$Y$8</f>
        <v>1.3425937799077299</v>
      </c>
      <c r="AE6255">
        <f t="shared" si="1174"/>
        <v>1</v>
      </c>
      <c r="AG6255">
        <f>(A6255 -$W$7)/$W$8</f>
        <v>-1.66529122614708</v>
      </c>
      <c r="AH6255">
        <f>(B6255 -$X$7)/$X$8</f>
        <v>0.69479769904723843</v>
      </c>
      <c r="AI6255">
        <f>(F6255 -$Z$7)/$Z$8</f>
        <v>-1.0466595550586331</v>
      </c>
      <c r="AJ6255">
        <f>(I6255 -$AA$7)/$AA$8</f>
        <v>-0.40124168605466753</v>
      </c>
      <c r="AK6255">
        <f t="shared" si="1175"/>
        <v>3.141133078780467E-2</v>
      </c>
      <c r="AL6255">
        <f>IF(C6255="Low", 1, IF(C6255="Medium", 2, IF(C6255="High", 3, "")))</f>
        <v>1</v>
      </c>
      <c r="AM6255">
        <f>IF(G6255="Low", 1, IF(G6255="Medium", 2, IF(G6255="High", 3, "")))</f>
        <v>2</v>
      </c>
      <c r="AN6255">
        <f t="shared" si="1177"/>
        <v>2</v>
      </c>
      <c r="AO6255">
        <f t="shared" si="1178"/>
        <v>1</v>
      </c>
      <c r="AP6255">
        <f t="shared" si="1179"/>
        <v>1</v>
      </c>
      <c r="AQ6255">
        <f>IF(H6255="Yes", 1, 0)</f>
        <v>1</v>
      </c>
      <c r="AR6255">
        <f>IF(D6255="Yes", 1, 0)</f>
        <v>0</v>
      </c>
      <c r="AS6255">
        <f t="shared" si="1180"/>
        <v>1</v>
      </c>
      <c r="AT6255">
        <f t="shared" si="1181"/>
        <v>0</v>
      </c>
      <c r="AU6255">
        <f t="shared" si="1182"/>
        <v>0</v>
      </c>
      <c r="AV6255">
        <f t="shared" si="1183"/>
        <v>0</v>
      </c>
      <c r="AX6255">
        <f t="shared" si="1184"/>
        <v>1</v>
      </c>
    </row>
    <row r="6256" spans="1:50" x14ac:dyDescent="0.3">
      <c r="A6256">
        <v>26</v>
      </c>
      <c r="B6256">
        <v>86</v>
      </c>
      <c r="C6256" t="s">
        <v>18</v>
      </c>
      <c r="D6256" t="s">
        <v>21</v>
      </c>
      <c r="E6256">
        <v>7</v>
      </c>
      <c r="F6256">
        <v>82</v>
      </c>
      <c r="G6256" t="s">
        <v>22</v>
      </c>
      <c r="H6256" t="s">
        <v>21</v>
      </c>
      <c r="I6256">
        <v>2</v>
      </c>
      <c r="J6256" t="s">
        <v>22</v>
      </c>
      <c r="K6256" t="s">
        <v>34</v>
      </c>
      <c r="L6256" t="s">
        <v>24</v>
      </c>
      <c r="M6256">
        <v>3</v>
      </c>
      <c r="N6256" t="s">
        <v>20</v>
      </c>
      <c r="O6256" t="s">
        <v>25</v>
      </c>
      <c r="P6256" t="s">
        <v>30</v>
      </c>
      <c r="Q6256" t="s">
        <v>31</v>
      </c>
      <c r="R6256">
        <v>70</v>
      </c>
      <c r="T6256">
        <f t="shared" si="1176"/>
        <v>0.48250962319669261</v>
      </c>
      <c r="U6256">
        <f t="shared" si="1185"/>
        <v>69.112699436976726</v>
      </c>
      <c r="AD6256">
        <f>(E6256 -$Y$7)/$Y$8</f>
        <v>-1.9795577157294329E-2</v>
      </c>
      <c r="AE6256">
        <f t="shared" si="1174"/>
        <v>0</v>
      </c>
      <c r="AG6256">
        <f>(A6256 -$W$7)/$W$8</f>
        <v>1.0057644446991141</v>
      </c>
      <c r="AH6256">
        <f>(B6256 -$X$7)/$X$8</f>
        <v>0.52158655301931256</v>
      </c>
      <c r="AI6256">
        <f>(F6256 -$Z$7)/$Z$8</f>
        <v>0.48125673548773673</v>
      </c>
      <c r="AJ6256">
        <f>(I6256 -$AA$7)/$AA$8</f>
        <v>0.41145108517868284</v>
      </c>
      <c r="AK6256">
        <f t="shared" si="1175"/>
        <v>3.141133078780467E-2</v>
      </c>
      <c r="AL6256">
        <f>IF(C6256="Low", 1, IF(C6256="Medium", 2, IF(C6256="High", 3, "")))</f>
        <v>1</v>
      </c>
      <c r="AM6256">
        <f>IF(G6256="Low", 1, IF(G6256="Medium", 2, IF(G6256="High", 3, "")))</f>
        <v>2</v>
      </c>
      <c r="AN6256">
        <f t="shared" si="1177"/>
        <v>2</v>
      </c>
      <c r="AO6256">
        <f t="shared" si="1178"/>
        <v>1</v>
      </c>
      <c r="AP6256">
        <f t="shared" si="1179"/>
        <v>1</v>
      </c>
      <c r="AQ6256">
        <f>IF(H6256="Yes", 1, 0)</f>
        <v>1</v>
      </c>
      <c r="AR6256">
        <f>IF(D6256="Yes", 1, 0)</f>
        <v>1</v>
      </c>
      <c r="AS6256">
        <f t="shared" si="1180"/>
        <v>1</v>
      </c>
      <c r="AT6256">
        <f t="shared" si="1181"/>
        <v>0</v>
      </c>
      <c r="AU6256">
        <f t="shared" si="1182"/>
        <v>1</v>
      </c>
      <c r="AV6256">
        <f t="shared" si="1183"/>
        <v>0</v>
      </c>
      <c r="AX6256">
        <f t="shared" si="1184"/>
        <v>0</v>
      </c>
    </row>
    <row r="6257" spans="1:50" x14ac:dyDescent="0.3">
      <c r="A6257">
        <v>17</v>
      </c>
      <c r="B6257">
        <v>81</v>
      </c>
      <c r="C6257" t="s">
        <v>19</v>
      </c>
      <c r="D6257" t="s">
        <v>20</v>
      </c>
      <c r="E6257">
        <v>9</v>
      </c>
      <c r="F6257">
        <v>64</v>
      </c>
      <c r="G6257" t="s">
        <v>22</v>
      </c>
      <c r="H6257" t="s">
        <v>21</v>
      </c>
      <c r="I6257">
        <v>0</v>
      </c>
      <c r="J6257" t="s">
        <v>22</v>
      </c>
      <c r="K6257" t="s">
        <v>23</v>
      </c>
      <c r="L6257" t="s">
        <v>24</v>
      </c>
      <c r="M6257">
        <v>3</v>
      </c>
      <c r="N6257" t="s">
        <v>21</v>
      </c>
      <c r="O6257" t="s">
        <v>25</v>
      </c>
      <c r="P6257" t="s">
        <v>35</v>
      </c>
      <c r="Q6257" t="s">
        <v>27</v>
      </c>
      <c r="R6257">
        <v>65</v>
      </c>
      <c r="T6257">
        <f t="shared" si="1176"/>
        <v>4.8872139771837964E-2</v>
      </c>
      <c r="U6257">
        <f t="shared" si="1185"/>
        <v>67.425779658662464</v>
      </c>
      <c r="AD6257">
        <f>(E6257 -$Y$7)/$Y$8</f>
        <v>1.3425937799077299</v>
      </c>
      <c r="AE6257">
        <f t="shared" si="1174"/>
        <v>1</v>
      </c>
      <c r="AG6257">
        <f>(A6257 -$W$7)/$W$8</f>
        <v>-0.49670437015187013</v>
      </c>
      <c r="AH6257">
        <f>(B6257 -$X$7)/$X$8</f>
        <v>8.8558687949497769E-2</v>
      </c>
      <c r="AI6257">
        <f>(F6257 -$Z$7)/$Z$8</f>
        <v>-0.76885659314111132</v>
      </c>
      <c r="AJ6257">
        <f>(I6257 -$AA$7)/$AA$8</f>
        <v>-1.213934457288018</v>
      </c>
      <c r="AK6257">
        <f t="shared" si="1175"/>
        <v>3.141133078780467E-2</v>
      </c>
      <c r="AL6257">
        <f>IF(C6257="Low", 1, IF(C6257="Medium", 2, IF(C6257="High", 3, "")))</f>
        <v>3</v>
      </c>
      <c r="AM6257">
        <f>IF(G6257="Low", 1, IF(G6257="Medium", 2, IF(G6257="High", 3, "")))</f>
        <v>2</v>
      </c>
      <c r="AN6257">
        <f t="shared" si="1177"/>
        <v>2</v>
      </c>
      <c r="AO6257">
        <f t="shared" si="1178"/>
        <v>1</v>
      </c>
      <c r="AP6257">
        <f t="shared" si="1179"/>
        <v>1</v>
      </c>
      <c r="AQ6257">
        <f>IF(H6257="Yes", 1, 0)</f>
        <v>1</v>
      </c>
      <c r="AR6257">
        <f>IF(D6257="Yes", 1, 0)</f>
        <v>0</v>
      </c>
      <c r="AS6257">
        <f t="shared" si="1180"/>
        <v>0</v>
      </c>
      <c r="AT6257">
        <f t="shared" si="1181"/>
        <v>0</v>
      </c>
      <c r="AU6257">
        <f t="shared" si="1182"/>
        <v>0</v>
      </c>
      <c r="AV6257">
        <f t="shared" si="1183"/>
        <v>0</v>
      </c>
      <c r="AX6257">
        <f t="shared" si="1184"/>
        <v>1</v>
      </c>
    </row>
    <row r="6258" spans="1:50" x14ac:dyDescent="0.3">
      <c r="A6258">
        <v>18</v>
      </c>
      <c r="B6258">
        <v>91</v>
      </c>
      <c r="C6258" t="s">
        <v>22</v>
      </c>
      <c r="D6258" t="s">
        <v>20</v>
      </c>
      <c r="E6258">
        <v>8</v>
      </c>
      <c r="F6258">
        <v>82</v>
      </c>
      <c r="G6258" t="s">
        <v>22</v>
      </c>
      <c r="H6258" t="s">
        <v>21</v>
      </c>
      <c r="I6258">
        <v>3</v>
      </c>
      <c r="J6258" t="s">
        <v>22</v>
      </c>
      <c r="K6258" t="s">
        <v>34</v>
      </c>
      <c r="L6258" t="s">
        <v>24</v>
      </c>
      <c r="M6258">
        <v>2</v>
      </c>
      <c r="N6258" t="s">
        <v>20</v>
      </c>
      <c r="O6258" t="s">
        <v>25</v>
      </c>
      <c r="P6258" t="s">
        <v>30</v>
      </c>
      <c r="Q6258" t="s">
        <v>27</v>
      </c>
      <c r="R6258">
        <v>70</v>
      </c>
      <c r="T6258">
        <f t="shared" si="1176"/>
        <v>0.43427608711865123</v>
      </c>
      <c r="U6258">
        <f t="shared" si="1185"/>
        <v>68.925063199109431</v>
      </c>
      <c r="AD6258">
        <f>(E6258 -$Y$7)/$Y$8</f>
        <v>0.66139910137521774</v>
      </c>
      <c r="AE6258">
        <f t="shared" si="1174"/>
        <v>0</v>
      </c>
      <c r="AG6258">
        <f>(A6258 -$W$7)/$W$8</f>
        <v>-0.32976339072398297</v>
      </c>
      <c r="AH6258">
        <f>(B6258 -$X$7)/$X$8</f>
        <v>0.95461441808912728</v>
      </c>
      <c r="AI6258">
        <f>(F6258 -$Z$7)/$Z$8</f>
        <v>0.48125673548773673</v>
      </c>
      <c r="AJ6258">
        <f>(I6258 -$AA$7)/$AA$8</f>
        <v>1.2241438564120333</v>
      </c>
      <c r="AK6258">
        <f t="shared" si="1175"/>
        <v>-0.93837681180577304</v>
      </c>
      <c r="AL6258">
        <f>IF(C6258="Low", 1, IF(C6258="Medium", 2, IF(C6258="High", 3, "")))</f>
        <v>2</v>
      </c>
      <c r="AM6258">
        <f>IF(G6258="Low", 1, IF(G6258="Medium", 2, IF(G6258="High", 3, "")))</f>
        <v>2</v>
      </c>
      <c r="AN6258">
        <f t="shared" si="1177"/>
        <v>2</v>
      </c>
      <c r="AO6258">
        <f t="shared" si="1178"/>
        <v>1</v>
      </c>
      <c r="AP6258">
        <f t="shared" si="1179"/>
        <v>1</v>
      </c>
      <c r="AQ6258">
        <f>IF(H6258="Yes", 1, 0)</f>
        <v>1</v>
      </c>
      <c r="AR6258">
        <f>IF(D6258="Yes", 1, 0)</f>
        <v>0</v>
      </c>
      <c r="AS6258">
        <f t="shared" si="1180"/>
        <v>1</v>
      </c>
      <c r="AT6258">
        <f t="shared" si="1181"/>
        <v>0</v>
      </c>
      <c r="AU6258">
        <f t="shared" si="1182"/>
        <v>1</v>
      </c>
      <c r="AV6258">
        <f t="shared" si="1183"/>
        <v>0</v>
      </c>
      <c r="AX6258">
        <f t="shared" si="1184"/>
        <v>0</v>
      </c>
    </row>
    <row r="6259" spans="1:50" x14ac:dyDescent="0.3">
      <c r="A6259">
        <v>36</v>
      </c>
      <c r="B6259">
        <v>90</v>
      </c>
      <c r="C6259" t="s">
        <v>22</v>
      </c>
      <c r="D6259" t="s">
        <v>21</v>
      </c>
      <c r="E6259">
        <v>5</v>
      </c>
      <c r="F6259">
        <v>68</v>
      </c>
      <c r="G6259" t="s">
        <v>18</v>
      </c>
      <c r="H6259" t="s">
        <v>21</v>
      </c>
      <c r="I6259">
        <v>1</v>
      </c>
      <c r="J6259" t="s">
        <v>19</v>
      </c>
      <c r="K6259" t="s">
        <v>23</v>
      </c>
      <c r="L6259" t="s">
        <v>24</v>
      </c>
      <c r="M6259">
        <v>2</v>
      </c>
      <c r="N6259" t="s">
        <v>20</v>
      </c>
      <c r="O6259" t="s">
        <v>25</v>
      </c>
      <c r="P6259" t="s">
        <v>30</v>
      </c>
      <c r="Q6259" t="s">
        <v>27</v>
      </c>
      <c r="R6259">
        <v>74</v>
      </c>
      <c r="T6259">
        <f t="shared" si="1176"/>
        <v>0.79151986548478492</v>
      </c>
      <c r="U6259">
        <f t="shared" si="1185"/>
        <v>70.314799138553383</v>
      </c>
      <c r="AD6259">
        <f>(E6259 -$Y$7)/$Y$8</f>
        <v>-1.3821849342223185</v>
      </c>
      <c r="AE6259">
        <f t="shared" si="1174"/>
        <v>1</v>
      </c>
      <c r="AG6259">
        <f>(A6259 -$W$7)/$W$8</f>
        <v>2.6751742389779851</v>
      </c>
      <c r="AH6259">
        <f>(B6259 -$X$7)/$X$8</f>
        <v>0.86800884507516429</v>
      </c>
      <c r="AI6259">
        <f>(F6259 -$Z$7)/$Z$8</f>
        <v>-0.49105363122358958</v>
      </c>
      <c r="AJ6259">
        <f>(I6259 -$AA$7)/$AA$8</f>
        <v>-0.40124168605466753</v>
      </c>
      <c r="AK6259">
        <f t="shared" si="1175"/>
        <v>-0.93837681180577304</v>
      </c>
      <c r="AL6259">
        <f>IF(C6259="Low", 1, IF(C6259="Medium", 2, IF(C6259="High", 3, "")))</f>
        <v>2</v>
      </c>
      <c r="AM6259">
        <f>IF(G6259="Low", 1, IF(G6259="Medium", 2, IF(G6259="High", 3, "")))</f>
        <v>1</v>
      </c>
      <c r="AN6259">
        <f t="shared" si="1177"/>
        <v>3</v>
      </c>
      <c r="AO6259">
        <f t="shared" si="1178"/>
        <v>1</v>
      </c>
      <c r="AP6259">
        <f t="shared" si="1179"/>
        <v>1</v>
      </c>
      <c r="AQ6259">
        <f>IF(H6259="Yes", 1, 0)</f>
        <v>1</v>
      </c>
      <c r="AR6259">
        <f>IF(D6259="Yes", 1, 0)</f>
        <v>1</v>
      </c>
      <c r="AS6259">
        <f t="shared" si="1180"/>
        <v>1</v>
      </c>
      <c r="AT6259">
        <f t="shared" si="1181"/>
        <v>0</v>
      </c>
      <c r="AU6259">
        <f t="shared" si="1182"/>
        <v>1</v>
      </c>
      <c r="AV6259">
        <f t="shared" si="1183"/>
        <v>1</v>
      </c>
      <c r="AX6259">
        <f t="shared" si="1184"/>
        <v>1</v>
      </c>
    </row>
    <row r="6260" spans="1:50" x14ac:dyDescent="0.3">
      <c r="A6260">
        <v>22</v>
      </c>
      <c r="B6260">
        <v>85</v>
      </c>
      <c r="C6260" t="s">
        <v>19</v>
      </c>
      <c r="D6260" t="s">
        <v>21</v>
      </c>
      <c r="E6260">
        <v>6</v>
      </c>
      <c r="F6260">
        <v>96</v>
      </c>
      <c r="G6260" t="s">
        <v>22</v>
      </c>
      <c r="H6260" t="s">
        <v>21</v>
      </c>
      <c r="I6260">
        <v>0</v>
      </c>
      <c r="J6260" t="s">
        <v>22</v>
      </c>
      <c r="K6260" t="s">
        <v>23</v>
      </c>
      <c r="L6260" t="s">
        <v>32</v>
      </c>
      <c r="M6260">
        <v>3</v>
      </c>
      <c r="N6260" t="s">
        <v>20</v>
      </c>
      <c r="O6260" t="s">
        <v>25</v>
      </c>
      <c r="P6260" t="s">
        <v>30</v>
      </c>
      <c r="Q6260" t="s">
        <v>31</v>
      </c>
      <c r="R6260">
        <v>69</v>
      </c>
      <c r="T6260">
        <f t="shared" si="1176"/>
        <v>0.4277316019372307</v>
      </c>
      <c r="U6260">
        <f t="shared" si="1185"/>
        <v>68.899604095795226</v>
      </c>
      <c r="AD6260">
        <f>(E6260 -$Y$7)/$Y$8</f>
        <v>-0.70099025568980644</v>
      </c>
      <c r="AE6260">
        <f t="shared" si="1174"/>
        <v>1</v>
      </c>
      <c r="AG6260">
        <f>(A6260 -$W$7)/$W$8</f>
        <v>0.3380005269875655</v>
      </c>
      <c r="AH6260">
        <f>(B6260 -$X$7)/$X$8</f>
        <v>0.43498098000534957</v>
      </c>
      <c r="AI6260">
        <f>(F6260 -$Z$7)/$Z$8</f>
        <v>1.453567102199063</v>
      </c>
      <c r="AJ6260">
        <f>(I6260 -$AA$7)/$AA$8</f>
        <v>-1.213934457288018</v>
      </c>
      <c r="AK6260">
        <f t="shared" si="1175"/>
        <v>3.141133078780467E-2</v>
      </c>
      <c r="AL6260">
        <f>IF(C6260="Low", 1, IF(C6260="Medium", 2, IF(C6260="High", 3, "")))</f>
        <v>3</v>
      </c>
      <c r="AM6260">
        <f>IF(G6260="Low", 1, IF(G6260="Medium", 2, IF(G6260="High", 3, "")))</f>
        <v>2</v>
      </c>
      <c r="AN6260">
        <f t="shared" si="1177"/>
        <v>2</v>
      </c>
      <c r="AO6260">
        <f t="shared" si="1178"/>
        <v>1</v>
      </c>
      <c r="AP6260">
        <f t="shared" si="1179"/>
        <v>0</v>
      </c>
      <c r="AQ6260">
        <f>IF(H6260="Yes", 1, 0)</f>
        <v>1</v>
      </c>
      <c r="AR6260">
        <f>IF(D6260="Yes", 1, 0)</f>
        <v>1</v>
      </c>
      <c r="AS6260">
        <f t="shared" si="1180"/>
        <v>1</v>
      </c>
      <c r="AT6260">
        <f t="shared" si="1181"/>
        <v>0</v>
      </c>
      <c r="AU6260">
        <f t="shared" si="1182"/>
        <v>0</v>
      </c>
      <c r="AV6260">
        <f t="shared" si="1183"/>
        <v>0</v>
      </c>
      <c r="AX6260">
        <f t="shared" si="1184"/>
        <v>1</v>
      </c>
    </row>
    <row r="6261" spans="1:50" x14ac:dyDescent="0.3">
      <c r="A6261">
        <v>18</v>
      </c>
      <c r="B6261">
        <v>91</v>
      </c>
      <c r="C6261" t="s">
        <v>19</v>
      </c>
      <c r="D6261" t="s">
        <v>20</v>
      </c>
      <c r="E6261">
        <v>7</v>
      </c>
      <c r="F6261">
        <v>73</v>
      </c>
      <c r="G6261" t="s">
        <v>18</v>
      </c>
      <c r="H6261" t="s">
        <v>21</v>
      </c>
      <c r="I6261">
        <v>0</v>
      </c>
      <c r="J6261" t="s">
        <v>22</v>
      </c>
      <c r="K6261" t="s">
        <v>23</v>
      </c>
      <c r="L6261" t="s">
        <v>28</v>
      </c>
      <c r="M6261">
        <v>4</v>
      </c>
      <c r="N6261" t="s">
        <v>20</v>
      </c>
      <c r="O6261" t="s">
        <v>29</v>
      </c>
      <c r="P6261" t="s">
        <v>26</v>
      </c>
      <c r="Q6261" t="s">
        <v>27</v>
      </c>
      <c r="R6261">
        <v>68</v>
      </c>
      <c r="T6261">
        <f t="shared" si="1176"/>
        <v>0.36774338407937629</v>
      </c>
      <c r="U6261">
        <f t="shared" si="1185"/>
        <v>68.666240249176155</v>
      </c>
      <c r="AD6261">
        <f>(E6261 -$Y$7)/$Y$8</f>
        <v>-1.9795577157294329E-2</v>
      </c>
      <c r="AE6261">
        <f t="shared" si="1174"/>
        <v>1</v>
      </c>
      <c r="AG6261">
        <f>(A6261 -$W$7)/$W$8</f>
        <v>-0.32976339072398297</v>
      </c>
      <c r="AH6261">
        <f>(B6261 -$X$7)/$X$8</f>
        <v>0.95461441808912728</v>
      </c>
      <c r="AI6261">
        <f>(F6261 -$Z$7)/$Z$8</f>
        <v>-0.14379992882668732</v>
      </c>
      <c r="AJ6261">
        <f>(I6261 -$AA$7)/$AA$8</f>
        <v>-1.213934457288018</v>
      </c>
      <c r="AK6261">
        <f t="shared" si="1175"/>
        <v>1.0011994733813825</v>
      </c>
      <c r="AL6261">
        <f>IF(C6261="Low", 1, IF(C6261="Medium", 2, IF(C6261="High", 3, "")))</f>
        <v>3</v>
      </c>
      <c r="AM6261">
        <f>IF(G6261="Low", 1, IF(G6261="Medium", 2, IF(G6261="High", 3, "")))</f>
        <v>1</v>
      </c>
      <c r="AN6261">
        <f t="shared" si="1177"/>
        <v>2</v>
      </c>
      <c r="AO6261">
        <f t="shared" si="1178"/>
        <v>2</v>
      </c>
      <c r="AP6261">
        <f t="shared" si="1179"/>
        <v>0</v>
      </c>
      <c r="AQ6261">
        <f>IF(H6261="Yes", 1, 0)</f>
        <v>1</v>
      </c>
      <c r="AR6261">
        <f>IF(D6261="Yes", 1, 0)</f>
        <v>0</v>
      </c>
      <c r="AS6261">
        <f t="shared" si="1180"/>
        <v>1</v>
      </c>
      <c r="AT6261">
        <f t="shared" si="1181"/>
        <v>1</v>
      </c>
      <c r="AU6261">
        <f t="shared" si="1182"/>
        <v>0</v>
      </c>
      <c r="AV6261">
        <f t="shared" si="1183"/>
        <v>0</v>
      </c>
      <c r="AX6261">
        <f t="shared" si="1184"/>
        <v>1</v>
      </c>
    </row>
    <row r="6262" spans="1:50" x14ac:dyDescent="0.3">
      <c r="A6262">
        <v>7</v>
      </c>
      <c r="B6262">
        <v>73</v>
      </c>
      <c r="C6262" t="s">
        <v>22</v>
      </c>
      <c r="D6262" t="s">
        <v>21</v>
      </c>
      <c r="E6262">
        <v>7</v>
      </c>
      <c r="F6262">
        <v>75</v>
      </c>
      <c r="G6262" t="s">
        <v>22</v>
      </c>
      <c r="H6262" t="s">
        <v>21</v>
      </c>
      <c r="I6262">
        <v>1</v>
      </c>
      <c r="J6262" t="s">
        <v>19</v>
      </c>
      <c r="K6262" t="s">
        <v>34</v>
      </c>
      <c r="L6262" t="s">
        <v>24</v>
      </c>
      <c r="M6262">
        <v>3</v>
      </c>
      <c r="N6262" t="s">
        <v>20</v>
      </c>
      <c r="O6262" t="s">
        <v>29</v>
      </c>
      <c r="P6262" t="s">
        <v>26</v>
      </c>
      <c r="Q6262" t="s">
        <v>27</v>
      </c>
      <c r="R6262">
        <v>64</v>
      </c>
      <c r="T6262">
        <f t="shared" si="1176"/>
        <v>-0.10925453405507067</v>
      </c>
      <c r="U6262">
        <f t="shared" si="1185"/>
        <v>66.810641383597073</v>
      </c>
      <c r="AD6262">
        <f>(E6262 -$Y$7)/$Y$8</f>
        <v>-1.9795577157294329E-2</v>
      </c>
      <c r="AE6262">
        <f t="shared" si="1174"/>
        <v>0</v>
      </c>
      <c r="AG6262">
        <f>(A6262 -$W$7)/$W$8</f>
        <v>-2.1661141644307413</v>
      </c>
      <c r="AH6262">
        <f>(B6262 -$X$7)/$X$8</f>
        <v>-0.60428589616220585</v>
      </c>
      <c r="AI6262">
        <f>(F6262 -$Z$7)/$Z$8</f>
        <v>-4.8984478679264375E-3</v>
      </c>
      <c r="AJ6262">
        <f>(I6262 -$AA$7)/$AA$8</f>
        <v>-0.40124168605466753</v>
      </c>
      <c r="AK6262">
        <f t="shared" si="1175"/>
        <v>3.141133078780467E-2</v>
      </c>
      <c r="AL6262">
        <f>IF(C6262="Low", 1, IF(C6262="Medium", 2, IF(C6262="High", 3, "")))</f>
        <v>2</v>
      </c>
      <c r="AM6262">
        <f>IF(G6262="Low", 1, IF(G6262="Medium", 2, IF(G6262="High", 3, "")))</f>
        <v>2</v>
      </c>
      <c r="AN6262">
        <f t="shared" si="1177"/>
        <v>3</v>
      </c>
      <c r="AO6262">
        <f t="shared" si="1178"/>
        <v>2</v>
      </c>
      <c r="AP6262">
        <f t="shared" si="1179"/>
        <v>1</v>
      </c>
      <c r="AQ6262">
        <f>IF(H6262="Yes", 1, 0)</f>
        <v>1</v>
      </c>
      <c r="AR6262">
        <f>IF(D6262="Yes", 1, 0)</f>
        <v>1</v>
      </c>
      <c r="AS6262">
        <f t="shared" si="1180"/>
        <v>1</v>
      </c>
      <c r="AT6262">
        <f t="shared" si="1181"/>
        <v>1</v>
      </c>
      <c r="AU6262">
        <f t="shared" si="1182"/>
        <v>0</v>
      </c>
      <c r="AV6262">
        <f t="shared" si="1183"/>
        <v>0</v>
      </c>
      <c r="AX6262">
        <f t="shared" si="1184"/>
        <v>1</v>
      </c>
    </row>
    <row r="6263" spans="1:50" x14ac:dyDescent="0.3">
      <c r="A6263">
        <v>28</v>
      </c>
      <c r="B6263">
        <v>95</v>
      </c>
      <c r="C6263" t="s">
        <v>19</v>
      </c>
      <c r="D6263" t="s">
        <v>20</v>
      </c>
      <c r="E6263">
        <v>9</v>
      </c>
      <c r="F6263">
        <v>67</v>
      </c>
      <c r="G6263" t="s">
        <v>18</v>
      </c>
      <c r="H6263" t="s">
        <v>21</v>
      </c>
      <c r="I6263">
        <v>2</v>
      </c>
      <c r="J6263" t="s">
        <v>22</v>
      </c>
      <c r="K6263" t="s">
        <v>23</v>
      </c>
      <c r="L6263" t="s">
        <v>32</v>
      </c>
      <c r="M6263">
        <v>3</v>
      </c>
      <c r="N6263" t="s">
        <v>20</v>
      </c>
      <c r="O6263" t="s">
        <v>25</v>
      </c>
      <c r="P6263" t="s">
        <v>26</v>
      </c>
      <c r="Q6263" t="s">
        <v>27</v>
      </c>
      <c r="R6263">
        <v>73</v>
      </c>
      <c r="T6263">
        <f t="shared" si="1176"/>
        <v>0.71102542514573908</v>
      </c>
      <c r="U6263">
        <f t="shared" si="1185"/>
        <v>70.001662777785327</v>
      </c>
      <c r="AD6263">
        <f>(E6263 -$Y$7)/$Y$8</f>
        <v>1.3425937799077299</v>
      </c>
      <c r="AE6263">
        <f t="shared" si="1174"/>
        <v>1</v>
      </c>
      <c r="AG6263">
        <f>(A6263 -$W$7)/$W$8</f>
        <v>1.3396464035548883</v>
      </c>
      <c r="AH6263">
        <f>(B6263 -$X$7)/$X$8</f>
        <v>1.3010367101449791</v>
      </c>
      <c r="AI6263">
        <f>(F6263 -$Z$7)/$Z$8</f>
        <v>-0.56050437170297007</v>
      </c>
      <c r="AJ6263">
        <f>(I6263 -$AA$7)/$AA$8</f>
        <v>0.41145108517868284</v>
      </c>
      <c r="AK6263">
        <f t="shared" si="1175"/>
        <v>3.141133078780467E-2</v>
      </c>
      <c r="AL6263">
        <f>IF(C6263="Low", 1, IF(C6263="Medium", 2, IF(C6263="High", 3, "")))</f>
        <v>3</v>
      </c>
      <c r="AM6263">
        <f>IF(G6263="Low", 1, IF(G6263="Medium", 2, IF(G6263="High", 3, "")))</f>
        <v>1</v>
      </c>
      <c r="AN6263">
        <f t="shared" si="1177"/>
        <v>2</v>
      </c>
      <c r="AO6263">
        <f t="shared" si="1178"/>
        <v>1</v>
      </c>
      <c r="AP6263">
        <f t="shared" si="1179"/>
        <v>0</v>
      </c>
      <c r="AQ6263">
        <f>IF(H6263="Yes", 1, 0)</f>
        <v>1</v>
      </c>
      <c r="AR6263">
        <f>IF(D6263="Yes", 1, 0)</f>
        <v>0</v>
      </c>
      <c r="AS6263">
        <f t="shared" si="1180"/>
        <v>1</v>
      </c>
      <c r="AT6263">
        <f t="shared" si="1181"/>
        <v>1</v>
      </c>
      <c r="AU6263">
        <f t="shared" si="1182"/>
        <v>1</v>
      </c>
      <c r="AV6263">
        <f t="shared" si="1183"/>
        <v>1</v>
      </c>
      <c r="AX6263">
        <f t="shared" si="1184"/>
        <v>1</v>
      </c>
    </row>
    <row r="6264" spans="1:50" x14ac:dyDescent="0.3">
      <c r="A6264">
        <v>12</v>
      </c>
      <c r="B6264">
        <v>85</v>
      </c>
      <c r="C6264" t="s">
        <v>22</v>
      </c>
      <c r="D6264" t="s">
        <v>21</v>
      </c>
      <c r="E6264">
        <v>7</v>
      </c>
      <c r="F6264">
        <v>54</v>
      </c>
      <c r="G6264" t="s">
        <v>22</v>
      </c>
      <c r="H6264" t="s">
        <v>21</v>
      </c>
      <c r="I6264">
        <v>4</v>
      </c>
      <c r="J6264" t="s">
        <v>19</v>
      </c>
      <c r="K6264" t="s">
        <v>23</v>
      </c>
      <c r="L6264" t="s">
        <v>24</v>
      </c>
      <c r="M6264">
        <v>3</v>
      </c>
      <c r="N6264" t="s">
        <v>20</v>
      </c>
      <c r="O6264" t="s">
        <v>29</v>
      </c>
      <c r="P6264" t="s">
        <v>30</v>
      </c>
      <c r="Q6264" t="s">
        <v>27</v>
      </c>
      <c r="R6264">
        <v>66</v>
      </c>
      <c r="T6264">
        <f t="shared" si="1176"/>
        <v>0.21830925664258222</v>
      </c>
      <c r="U6264">
        <f t="shared" si="1185"/>
        <v>68.084917382118363</v>
      </c>
      <c r="AD6264">
        <f>(E6264 -$Y$7)/$Y$8</f>
        <v>-1.9795577157294329E-2</v>
      </c>
      <c r="AE6264">
        <f t="shared" si="1174"/>
        <v>1</v>
      </c>
      <c r="AG6264">
        <f>(A6264 -$W$7)/$W$8</f>
        <v>-1.3314092672913058</v>
      </c>
      <c r="AH6264">
        <f>(B6264 -$X$7)/$X$8</f>
        <v>0.43498098000534957</v>
      </c>
      <c r="AI6264">
        <f>(F6264 -$Z$7)/$Z$8</f>
        <v>-1.4633639979349158</v>
      </c>
      <c r="AJ6264">
        <f>(I6264 -$AA$7)/$AA$8</f>
        <v>2.0368366276453838</v>
      </c>
      <c r="AK6264">
        <f t="shared" si="1175"/>
        <v>3.141133078780467E-2</v>
      </c>
      <c r="AL6264">
        <f>IF(C6264="Low", 1, IF(C6264="Medium", 2, IF(C6264="High", 3, "")))</f>
        <v>2</v>
      </c>
      <c r="AM6264">
        <f>IF(G6264="Low", 1, IF(G6264="Medium", 2, IF(G6264="High", 3, "")))</f>
        <v>2</v>
      </c>
      <c r="AN6264">
        <f t="shared" si="1177"/>
        <v>3</v>
      </c>
      <c r="AO6264">
        <f t="shared" si="1178"/>
        <v>2</v>
      </c>
      <c r="AP6264">
        <f t="shared" si="1179"/>
        <v>1</v>
      </c>
      <c r="AQ6264">
        <f>IF(H6264="Yes", 1, 0)</f>
        <v>1</v>
      </c>
      <c r="AR6264">
        <f>IF(D6264="Yes", 1, 0)</f>
        <v>1</v>
      </c>
      <c r="AS6264">
        <f t="shared" si="1180"/>
        <v>1</v>
      </c>
      <c r="AT6264">
        <f t="shared" si="1181"/>
        <v>0</v>
      </c>
      <c r="AU6264">
        <f t="shared" si="1182"/>
        <v>0</v>
      </c>
      <c r="AV6264">
        <f t="shared" si="1183"/>
        <v>0</v>
      </c>
      <c r="AX6264">
        <f t="shared" si="1184"/>
        <v>1</v>
      </c>
    </row>
    <row r="6265" spans="1:50" x14ac:dyDescent="0.3">
      <c r="A6265">
        <v>14</v>
      </c>
      <c r="B6265">
        <v>93</v>
      </c>
      <c r="C6265" t="s">
        <v>22</v>
      </c>
      <c r="D6265" t="s">
        <v>21</v>
      </c>
      <c r="E6265">
        <v>5</v>
      </c>
      <c r="F6265">
        <v>75</v>
      </c>
      <c r="G6265" t="s">
        <v>18</v>
      </c>
      <c r="H6265" t="s">
        <v>21</v>
      </c>
      <c r="I6265">
        <v>0</v>
      </c>
      <c r="J6265" t="s">
        <v>19</v>
      </c>
      <c r="K6265" t="s">
        <v>23</v>
      </c>
      <c r="L6265" t="s">
        <v>28</v>
      </c>
      <c r="M6265">
        <v>3</v>
      </c>
      <c r="N6265" t="s">
        <v>20</v>
      </c>
      <c r="O6265" t="s">
        <v>25</v>
      </c>
      <c r="P6265" t="s">
        <v>30</v>
      </c>
      <c r="Q6265" t="s">
        <v>27</v>
      </c>
      <c r="R6265">
        <v>65</v>
      </c>
      <c r="T6265">
        <f t="shared" si="1176"/>
        <v>0.18175618311582259</v>
      </c>
      <c r="U6265">
        <f t="shared" si="1185"/>
        <v>67.942720028228507</v>
      </c>
      <c r="AD6265">
        <f>(E6265 -$Y$7)/$Y$8</f>
        <v>-1.3821849342223185</v>
      </c>
      <c r="AE6265">
        <f t="shared" si="1174"/>
        <v>1</v>
      </c>
      <c r="AG6265">
        <f>(A6265 -$W$7)/$W$8</f>
        <v>-0.9975273084355315</v>
      </c>
      <c r="AH6265">
        <f>(B6265 -$X$7)/$X$8</f>
        <v>1.1278255641170531</v>
      </c>
      <c r="AI6265">
        <f>(F6265 -$Z$7)/$Z$8</f>
        <v>-4.8984478679264375E-3</v>
      </c>
      <c r="AJ6265">
        <f>(I6265 -$AA$7)/$AA$8</f>
        <v>-1.213934457288018</v>
      </c>
      <c r="AK6265">
        <f t="shared" si="1175"/>
        <v>3.141133078780467E-2</v>
      </c>
      <c r="AL6265">
        <f>IF(C6265="Low", 1, IF(C6265="Medium", 2, IF(C6265="High", 3, "")))</f>
        <v>2</v>
      </c>
      <c r="AM6265">
        <f>IF(G6265="Low", 1, IF(G6265="Medium", 2, IF(G6265="High", 3, "")))</f>
        <v>1</v>
      </c>
      <c r="AN6265">
        <f t="shared" si="1177"/>
        <v>3</v>
      </c>
      <c r="AO6265">
        <f t="shared" si="1178"/>
        <v>1</v>
      </c>
      <c r="AP6265">
        <f t="shared" si="1179"/>
        <v>0</v>
      </c>
      <c r="AQ6265">
        <f>IF(H6265="Yes", 1, 0)</f>
        <v>1</v>
      </c>
      <c r="AR6265">
        <f>IF(D6265="Yes", 1, 0)</f>
        <v>1</v>
      </c>
      <c r="AS6265">
        <f t="shared" si="1180"/>
        <v>1</v>
      </c>
      <c r="AT6265">
        <f t="shared" si="1181"/>
        <v>0</v>
      </c>
      <c r="AU6265">
        <f t="shared" si="1182"/>
        <v>0</v>
      </c>
      <c r="AV6265">
        <f t="shared" si="1183"/>
        <v>0</v>
      </c>
      <c r="AX6265">
        <f t="shared" si="1184"/>
        <v>1</v>
      </c>
    </row>
    <row r="6266" spans="1:50" x14ac:dyDescent="0.3">
      <c r="A6266">
        <v>18</v>
      </c>
      <c r="B6266">
        <v>82</v>
      </c>
      <c r="C6266" t="s">
        <v>19</v>
      </c>
      <c r="D6266" t="s">
        <v>21</v>
      </c>
      <c r="E6266">
        <v>6</v>
      </c>
      <c r="F6266">
        <v>89</v>
      </c>
      <c r="G6266" t="s">
        <v>19</v>
      </c>
      <c r="H6266" t="s">
        <v>21</v>
      </c>
      <c r="I6266">
        <v>0</v>
      </c>
      <c r="J6266" t="s">
        <v>22</v>
      </c>
      <c r="K6266" t="s">
        <v>34</v>
      </c>
      <c r="L6266" t="s">
        <v>24</v>
      </c>
      <c r="M6266">
        <v>1</v>
      </c>
      <c r="N6266" t="s">
        <v>21</v>
      </c>
      <c r="O6266" t="s">
        <v>29</v>
      </c>
      <c r="P6266" t="s">
        <v>30</v>
      </c>
      <c r="Q6266" t="s">
        <v>27</v>
      </c>
      <c r="R6266">
        <v>66</v>
      </c>
      <c r="T6266">
        <f t="shared" si="1176"/>
        <v>0.30317701559295285</v>
      </c>
      <c r="U6266">
        <f t="shared" si="1185"/>
        <v>68.41506665792329</v>
      </c>
      <c r="AD6266">
        <f>(E6266 -$Y$7)/$Y$8</f>
        <v>-0.70099025568980644</v>
      </c>
      <c r="AE6266">
        <f t="shared" si="1174"/>
        <v>0</v>
      </c>
      <c r="AG6266">
        <f>(A6266 -$W$7)/$W$8</f>
        <v>-0.32976339072398297</v>
      </c>
      <c r="AH6266">
        <f>(B6266 -$X$7)/$X$8</f>
        <v>0.17516426096346072</v>
      </c>
      <c r="AI6266">
        <f>(F6266 -$Z$7)/$Z$8</f>
        <v>0.96741191884339983</v>
      </c>
      <c r="AJ6266">
        <f>(I6266 -$AA$7)/$AA$8</f>
        <v>-1.213934457288018</v>
      </c>
      <c r="AK6266">
        <f t="shared" si="1175"/>
        <v>-1.9081649543993509</v>
      </c>
      <c r="AL6266">
        <f>IF(C6266="Low", 1, IF(C6266="Medium", 2, IF(C6266="High", 3, "")))</f>
        <v>3</v>
      </c>
      <c r="AM6266">
        <f>IF(G6266="Low", 1, IF(G6266="Medium", 2, IF(G6266="High", 3, "")))</f>
        <v>3</v>
      </c>
      <c r="AN6266">
        <f t="shared" si="1177"/>
        <v>2</v>
      </c>
      <c r="AO6266">
        <f t="shared" si="1178"/>
        <v>2</v>
      </c>
      <c r="AP6266">
        <f t="shared" si="1179"/>
        <v>1</v>
      </c>
      <c r="AQ6266">
        <f>IF(H6266="Yes", 1, 0)</f>
        <v>1</v>
      </c>
      <c r="AR6266">
        <f>IF(D6266="Yes", 1, 0)</f>
        <v>1</v>
      </c>
      <c r="AS6266">
        <f t="shared" si="1180"/>
        <v>0</v>
      </c>
      <c r="AT6266">
        <f t="shared" si="1181"/>
        <v>0</v>
      </c>
      <c r="AU6266">
        <f t="shared" si="1182"/>
        <v>0</v>
      </c>
      <c r="AV6266">
        <f t="shared" si="1183"/>
        <v>0</v>
      </c>
      <c r="AX6266">
        <f t="shared" si="1184"/>
        <v>1</v>
      </c>
    </row>
    <row r="6267" spans="1:50" x14ac:dyDescent="0.3">
      <c r="A6267">
        <v>28</v>
      </c>
      <c r="B6267">
        <v>69</v>
      </c>
      <c r="C6267" t="s">
        <v>22</v>
      </c>
      <c r="D6267" t="s">
        <v>20</v>
      </c>
      <c r="E6267">
        <v>8</v>
      </c>
      <c r="F6267">
        <v>98</v>
      </c>
      <c r="G6267" t="s">
        <v>22</v>
      </c>
      <c r="H6267" t="s">
        <v>21</v>
      </c>
      <c r="I6267">
        <v>0</v>
      </c>
      <c r="J6267" t="s">
        <v>22</v>
      </c>
      <c r="K6267" t="s">
        <v>23</v>
      </c>
      <c r="L6267" t="s">
        <v>24</v>
      </c>
      <c r="M6267">
        <v>5</v>
      </c>
      <c r="N6267" t="s">
        <v>20</v>
      </c>
      <c r="O6267" t="s">
        <v>25</v>
      </c>
      <c r="P6267" t="s">
        <v>26</v>
      </c>
      <c r="Q6267" t="s">
        <v>27</v>
      </c>
      <c r="R6267">
        <v>67</v>
      </c>
      <c r="T6267">
        <f t="shared" si="1176"/>
        <v>0.35396396645224221</v>
      </c>
      <c r="U6267">
        <f t="shared" si="1185"/>
        <v>68.612636091285381</v>
      </c>
      <c r="AD6267">
        <f>(E6267 -$Y$7)/$Y$8</f>
        <v>0.66139910137521774</v>
      </c>
      <c r="AE6267">
        <f t="shared" si="1174"/>
        <v>1</v>
      </c>
      <c r="AG6267">
        <f>(A6267 -$W$7)/$W$8</f>
        <v>1.3396464035548883</v>
      </c>
      <c r="AH6267">
        <f>(B6267 -$X$7)/$X$8</f>
        <v>-0.95070818821805769</v>
      </c>
      <c r="AI6267">
        <f>(F6267 -$Z$7)/$Z$8</f>
        <v>1.5924685831578238</v>
      </c>
      <c r="AJ6267">
        <f>(I6267 -$AA$7)/$AA$8</f>
        <v>-1.213934457288018</v>
      </c>
      <c r="AK6267">
        <f t="shared" si="1175"/>
        <v>1.9709876159749602</v>
      </c>
      <c r="AL6267">
        <f>IF(C6267="Low", 1, IF(C6267="Medium", 2, IF(C6267="High", 3, "")))</f>
        <v>2</v>
      </c>
      <c r="AM6267">
        <f>IF(G6267="Low", 1, IF(G6267="Medium", 2, IF(G6267="High", 3, "")))</f>
        <v>2</v>
      </c>
      <c r="AN6267">
        <f t="shared" si="1177"/>
        <v>2</v>
      </c>
      <c r="AO6267">
        <f t="shared" si="1178"/>
        <v>1</v>
      </c>
      <c r="AP6267">
        <f t="shared" si="1179"/>
        <v>1</v>
      </c>
      <c r="AQ6267">
        <f>IF(H6267="Yes", 1, 0)</f>
        <v>1</v>
      </c>
      <c r="AR6267">
        <f>IF(D6267="Yes", 1, 0)</f>
        <v>0</v>
      </c>
      <c r="AS6267">
        <f t="shared" si="1180"/>
        <v>1</v>
      </c>
      <c r="AT6267">
        <f t="shared" si="1181"/>
        <v>1</v>
      </c>
      <c r="AU6267">
        <f t="shared" si="1182"/>
        <v>0</v>
      </c>
      <c r="AV6267">
        <f t="shared" si="1183"/>
        <v>0</v>
      </c>
      <c r="AX6267">
        <f t="shared" si="1184"/>
        <v>1</v>
      </c>
    </row>
    <row r="6268" spans="1:50" x14ac:dyDescent="0.3">
      <c r="A6268">
        <v>25</v>
      </c>
      <c r="B6268">
        <v>82</v>
      </c>
      <c r="C6268" t="s">
        <v>22</v>
      </c>
      <c r="D6268" t="s">
        <v>20</v>
      </c>
      <c r="E6268">
        <v>4</v>
      </c>
      <c r="F6268">
        <v>54</v>
      </c>
      <c r="G6268" t="s">
        <v>22</v>
      </c>
      <c r="H6268" t="s">
        <v>21</v>
      </c>
      <c r="I6268">
        <v>0</v>
      </c>
      <c r="J6268" t="s">
        <v>22</v>
      </c>
      <c r="K6268" t="s">
        <v>23</v>
      </c>
      <c r="L6268" t="s">
        <v>32</v>
      </c>
      <c r="M6268">
        <v>3</v>
      </c>
      <c r="N6268" t="s">
        <v>20</v>
      </c>
      <c r="O6268" t="s">
        <v>25</v>
      </c>
      <c r="P6268" t="s">
        <v>26</v>
      </c>
      <c r="Q6268" t="s">
        <v>27</v>
      </c>
      <c r="R6268">
        <v>67</v>
      </c>
      <c r="T6268">
        <f t="shared" si="1176"/>
        <v>0.20440344068960742</v>
      </c>
      <c r="U6268">
        <f t="shared" si="1185"/>
        <v>68.030821514345575</v>
      </c>
      <c r="AD6268">
        <f>(E6268 -$Y$7)/$Y$8</f>
        <v>-2.0633796127548307</v>
      </c>
      <c r="AE6268">
        <f t="shared" si="1174"/>
        <v>1</v>
      </c>
      <c r="AG6268">
        <f>(A6268 -$W$7)/$W$8</f>
        <v>0.83882346527122686</v>
      </c>
      <c r="AH6268">
        <f>(B6268 -$X$7)/$X$8</f>
        <v>0.17516426096346072</v>
      </c>
      <c r="AI6268">
        <f>(F6268 -$Z$7)/$Z$8</f>
        <v>-1.4633639979349158</v>
      </c>
      <c r="AJ6268">
        <f>(I6268 -$AA$7)/$AA$8</f>
        <v>-1.213934457288018</v>
      </c>
      <c r="AK6268">
        <f t="shared" si="1175"/>
        <v>3.141133078780467E-2</v>
      </c>
      <c r="AL6268">
        <f>IF(C6268="Low", 1, IF(C6268="Medium", 2, IF(C6268="High", 3, "")))</f>
        <v>2</v>
      </c>
      <c r="AM6268">
        <f>IF(G6268="Low", 1, IF(G6268="Medium", 2, IF(G6268="High", 3, "")))</f>
        <v>2</v>
      </c>
      <c r="AN6268">
        <f t="shared" si="1177"/>
        <v>2</v>
      </c>
      <c r="AO6268">
        <f t="shared" si="1178"/>
        <v>1</v>
      </c>
      <c r="AP6268">
        <f t="shared" si="1179"/>
        <v>0</v>
      </c>
      <c r="AQ6268">
        <f>IF(H6268="Yes", 1, 0)</f>
        <v>1</v>
      </c>
      <c r="AR6268">
        <f>IF(D6268="Yes", 1, 0)</f>
        <v>0</v>
      </c>
      <c r="AS6268">
        <f t="shared" si="1180"/>
        <v>1</v>
      </c>
      <c r="AT6268">
        <f t="shared" si="1181"/>
        <v>1</v>
      </c>
      <c r="AU6268">
        <f t="shared" si="1182"/>
        <v>0</v>
      </c>
      <c r="AV6268">
        <f t="shared" si="1183"/>
        <v>0</v>
      </c>
      <c r="AX6268">
        <f t="shared" si="1184"/>
        <v>1</v>
      </c>
    </row>
    <row r="6269" spans="1:50" x14ac:dyDescent="0.3">
      <c r="A6269">
        <v>19</v>
      </c>
      <c r="B6269">
        <v>75</v>
      </c>
      <c r="C6269" t="s">
        <v>22</v>
      </c>
      <c r="D6269" t="s">
        <v>21</v>
      </c>
      <c r="E6269">
        <v>5</v>
      </c>
      <c r="F6269">
        <v>90</v>
      </c>
      <c r="G6269" t="s">
        <v>19</v>
      </c>
      <c r="H6269" t="s">
        <v>21</v>
      </c>
      <c r="I6269">
        <v>0</v>
      </c>
      <c r="J6269" t="s">
        <v>22</v>
      </c>
      <c r="K6269" t="s">
        <v>34</v>
      </c>
      <c r="L6269" t="s">
        <v>28</v>
      </c>
      <c r="M6269">
        <v>3</v>
      </c>
      <c r="N6269" t="s">
        <v>20</v>
      </c>
      <c r="O6269" t="s">
        <v>33</v>
      </c>
      <c r="P6269" t="s">
        <v>26</v>
      </c>
      <c r="Q6269" t="s">
        <v>31</v>
      </c>
      <c r="R6269">
        <v>66</v>
      </c>
      <c r="T6269">
        <f t="shared" si="1176"/>
        <v>0.24740976811563165</v>
      </c>
      <c r="U6269">
        <f t="shared" si="1185"/>
        <v>68.198123067141793</v>
      </c>
      <c r="AD6269">
        <f>(E6269 -$Y$7)/$Y$8</f>
        <v>-1.3821849342223185</v>
      </c>
      <c r="AE6269">
        <f t="shared" si="1174"/>
        <v>0</v>
      </c>
      <c r="AG6269">
        <f>(A6269 -$W$7)/$W$8</f>
        <v>-0.16282241129609587</v>
      </c>
      <c r="AH6269">
        <f>(B6269 -$X$7)/$X$8</f>
        <v>-0.43107475013427993</v>
      </c>
      <c r="AI6269">
        <f>(F6269 -$Z$7)/$Z$8</f>
        <v>1.0368626593227803</v>
      </c>
      <c r="AJ6269">
        <f>(I6269 -$AA$7)/$AA$8</f>
        <v>-1.213934457288018</v>
      </c>
      <c r="AK6269">
        <f t="shared" si="1175"/>
        <v>3.141133078780467E-2</v>
      </c>
      <c r="AL6269">
        <f>IF(C6269="Low", 1, IF(C6269="Medium", 2, IF(C6269="High", 3, "")))</f>
        <v>2</v>
      </c>
      <c r="AM6269">
        <f>IF(G6269="Low", 1, IF(G6269="Medium", 2, IF(G6269="High", 3, "")))</f>
        <v>3</v>
      </c>
      <c r="AN6269">
        <f t="shared" si="1177"/>
        <v>2</v>
      </c>
      <c r="AO6269">
        <f t="shared" si="1178"/>
        <v>3</v>
      </c>
      <c r="AP6269">
        <f t="shared" si="1179"/>
        <v>0</v>
      </c>
      <c r="AQ6269">
        <f>IF(H6269="Yes", 1, 0)</f>
        <v>1</v>
      </c>
      <c r="AR6269">
        <f>IF(D6269="Yes", 1, 0)</f>
        <v>1</v>
      </c>
      <c r="AS6269">
        <f t="shared" si="1180"/>
        <v>1</v>
      </c>
      <c r="AT6269">
        <f t="shared" si="1181"/>
        <v>1</v>
      </c>
      <c r="AU6269">
        <f t="shared" si="1182"/>
        <v>0</v>
      </c>
      <c r="AV6269">
        <f t="shared" si="1183"/>
        <v>0</v>
      </c>
      <c r="AX6269">
        <f t="shared" si="1184"/>
        <v>1</v>
      </c>
    </row>
    <row r="6270" spans="1:50" x14ac:dyDescent="0.3">
      <c r="A6270">
        <v>22</v>
      </c>
      <c r="B6270">
        <v>88</v>
      </c>
      <c r="C6270" t="s">
        <v>22</v>
      </c>
      <c r="D6270" t="s">
        <v>21</v>
      </c>
      <c r="E6270">
        <v>6</v>
      </c>
      <c r="F6270">
        <v>63</v>
      </c>
      <c r="G6270" t="s">
        <v>18</v>
      </c>
      <c r="H6270" t="s">
        <v>21</v>
      </c>
      <c r="I6270">
        <v>3</v>
      </c>
      <c r="J6270" t="s">
        <v>22</v>
      </c>
      <c r="K6270" t="s">
        <v>23</v>
      </c>
      <c r="L6270" t="s">
        <v>24</v>
      </c>
      <c r="M6270">
        <v>3</v>
      </c>
      <c r="N6270" t="s">
        <v>20</v>
      </c>
      <c r="O6270" t="s">
        <v>33</v>
      </c>
      <c r="P6270" t="s">
        <v>26</v>
      </c>
      <c r="Q6270" t="s">
        <v>27</v>
      </c>
      <c r="R6270">
        <v>69</v>
      </c>
      <c r="T6270">
        <f t="shared" si="1176"/>
        <v>0.55521791371925111</v>
      </c>
      <c r="U6270">
        <f t="shared" si="1185"/>
        <v>69.39554641865648</v>
      </c>
      <c r="AD6270">
        <f>(E6270 -$Y$7)/$Y$8</f>
        <v>-0.70099025568980644</v>
      </c>
      <c r="AE6270">
        <f t="shared" si="1174"/>
        <v>1</v>
      </c>
      <c r="AG6270">
        <f>(A6270 -$W$7)/$W$8</f>
        <v>0.3380005269875655</v>
      </c>
      <c r="AH6270">
        <f>(B6270 -$X$7)/$X$8</f>
        <v>0.69479769904723843</v>
      </c>
      <c r="AI6270">
        <f>(F6270 -$Z$7)/$Z$8</f>
        <v>-0.83830733362049181</v>
      </c>
      <c r="AJ6270">
        <f>(I6270 -$AA$7)/$AA$8</f>
        <v>1.2241438564120333</v>
      </c>
      <c r="AK6270">
        <f t="shared" si="1175"/>
        <v>3.141133078780467E-2</v>
      </c>
      <c r="AL6270">
        <f>IF(C6270="Low", 1, IF(C6270="Medium", 2, IF(C6270="High", 3, "")))</f>
        <v>2</v>
      </c>
      <c r="AM6270">
        <f>IF(G6270="Low", 1, IF(G6270="Medium", 2, IF(G6270="High", 3, "")))</f>
        <v>1</v>
      </c>
      <c r="AN6270">
        <f t="shared" si="1177"/>
        <v>2</v>
      </c>
      <c r="AO6270">
        <f t="shared" si="1178"/>
        <v>3</v>
      </c>
      <c r="AP6270">
        <f t="shared" si="1179"/>
        <v>1</v>
      </c>
      <c r="AQ6270">
        <f>IF(H6270="Yes", 1, 0)</f>
        <v>1</v>
      </c>
      <c r="AR6270">
        <f>IF(D6270="Yes", 1, 0)</f>
        <v>1</v>
      </c>
      <c r="AS6270">
        <f t="shared" si="1180"/>
        <v>1</v>
      </c>
      <c r="AT6270">
        <f t="shared" si="1181"/>
        <v>1</v>
      </c>
      <c r="AU6270">
        <f t="shared" si="1182"/>
        <v>0</v>
      </c>
      <c r="AV6270">
        <f t="shared" si="1183"/>
        <v>0</v>
      </c>
      <c r="AX6270">
        <f t="shared" si="1184"/>
        <v>1</v>
      </c>
    </row>
    <row r="6271" spans="1:50" x14ac:dyDescent="0.3">
      <c r="A6271">
        <v>16</v>
      </c>
      <c r="B6271">
        <v>79</v>
      </c>
      <c r="C6271" t="s">
        <v>22</v>
      </c>
      <c r="D6271" t="s">
        <v>21</v>
      </c>
      <c r="E6271">
        <v>8</v>
      </c>
      <c r="F6271">
        <v>91</v>
      </c>
      <c r="G6271" t="s">
        <v>22</v>
      </c>
      <c r="H6271" t="s">
        <v>21</v>
      </c>
      <c r="I6271">
        <v>4</v>
      </c>
      <c r="J6271" t="s">
        <v>22</v>
      </c>
      <c r="K6271" t="s">
        <v>34</v>
      </c>
      <c r="L6271" t="s">
        <v>24</v>
      </c>
      <c r="M6271">
        <v>1</v>
      </c>
      <c r="N6271" t="s">
        <v>20</v>
      </c>
      <c r="O6271" t="s">
        <v>33</v>
      </c>
      <c r="P6271" t="s">
        <v>26</v>
      </c>
      <c r="Q6271" t="s">
        <v>27</v>
      </c>
      <c r="R6271">
        <v>69</v>
      </c>
      <c r="T6271">
        <f t="shared" si="1176"/>
        <v>0.41030714872494961</v>
      </c>
      <c r="U6271">
        <f t="shared" si="1185"/>
        <v>68.831820161348517</v>
      </c>
      <c r="AD6271">
        <f>(E6271 -$Y$7)/$Y$8</f>
        <v>0.66139910137521774</v>
      </c>
      <c r="AE6271">
        <f t="shared" si="1174"/>
        <v>0</v>
      </c>
      <c r="AG6271">
        <f>(A6271 -$W$7)/$W$8</f>
        <v>-0.66364534957975729</v>
      </c>
      <c r="AH6271">
        <f>(B6271 -$X$7)/$X$8</f>
        <v>-8.4652458078428139E-2</v>
      </c>
      <c r="AI6271">
        <f>(F6271 -$Z$7)/$Z$8</f>
        <v>1.1063133998021608</v>
      </c>
      <c r="AJ6271">
        <f>(I6271 -$AA$7)/$AA$8</f>
        <v>2.0368366276453838</v>
      </c>
      <c r="AK6271">
        <f t="shared" si="1175"/>
        <v>-1.9081649543993509</v>
      </c>
      <c r="AL6271">
        <f>IF(C6271="Low", 1, IF(C6271="Medium", 2, IF(C6271="High", 3, "")))</f>
        <v>2</v>
      </c>
      <c r="AM6271">
        <f>IF(G6271="Low", 1, IF(G6271="Medium", 2, IF(G6271="High", 3, "")))</f>
        <v>2</v>
      </c>
      <c r="AN6271">
        <f t="shared" si="1177"/>
        <v>2</v>
      </c>
      <c r="AO6271">
        <f t="shared" si="1178"/>
        <v>3</v>
      </c>
      <c r="AP6271">
        <f t="shared" si="1179"/>
        <v>1</v>
      </c>
      <c r="AQ6271">
        <f>IF(H6271="Yes", 1, 0)</f>
        <v>1</v>
      </c>
      <c r="AR6271">
        <f>IF(D6271="Yes", 1, 0)</f>
        <v>1</v>
      </c>
      <c r="AS6271">
        <f t="shared" si="1180"/>
        <v>1</v>
      </c>
      <c r="AT6271">
        <f t="shared" si="1181"/>
        <v>1</v>
      </c>
      <c r="AU6271">
        <f t="shared" si="1182"/>
        <v>0</v>
      </c>
      <c r="AV6271">
        <f t="shared" si="1183"/>
        <v>0</v>
      </c>
      <c r="AX6271">
        <f t="shared" si="1184"/>
        <v>1</v>
      </c>
    </row>
    <row r="6272" spans="1:50" x14ac:dyDescent="0.3">
      <c r="A6272">
        <v>21</v>
      </c>
      <c r="B6272">
        <v>93</v>
      </c>
      <c r="C6272" t="s">
        <v>22</v>
      </c>
      <c r="D6272" t="s">
        <v>20</v>
      </c>
      <c r="E6272">
        <v>7</v>
      </c>
      <c r="F6272">
        <v>67</v>
      </c>
      <c r="G6272" t="s">
        <v>19</v>
      </c>
      <c r="H6272" t="s">
        <v>21</v>
      </c>
      <c r="I6272">
        <v>2</v>
      </c>
      <c r="J6272" t="s">
        <v>22</v>
      </c>
      <c r="K6272" t="s">
        <v>23</v>
      </c>
      <c r="L6272" t="s">
        <v>32</v>
      </c>
      <c r="M6272">
        <v>3</v>
      </c>
      <c r="N6272" t="s">
        <v>20</v>
      </c>
      <c r="O6272" t="s">
        <v>29</v>
      </c>
      <c r="P6272" t="s">
        <v>35</v>
      </c>
      <c r="Q6272" t="s">
        <v>31</v>
      </c>
      <c r="R6272">
        <v>68</v>
      </c>
      <c r="T6272">
        <f t="shared" si="1176"/>
        <v>0.47480357006217244</v>
      </c>
      <c r="U6272">
        <f t="shared" si="1185"/>
        <v>69.082721646904957</v>
      </c>
      <c r="AD6272">
        <f>(E6272 -$Y$7)/$Y$8</f>
        <v>-1.9795577157294329E-2</v>
      </c>
      <c r="AE6272">
        <f t="shared" si="1174"/>
        <v>1</v>
      </c>
      <c r="AG6272">
        <f>(A6272 -$W$7)/$W$8</f>
        <v>0.17105954755967837</v>
      </c>
      <c r="AH6272">
        <f>(B6272 -$X$7)/$X$8</f>
        <v>1.1278255641170531</v>
      </c>
      <c r="AI6272">
        <f>(F6272 -$Z$7)/$Z$8</f>
        <v>-0.56050437170297007</v>
      </c>
      <c r="AJ6272">
        <f>(I6272 -$AA$7)/$AA$8</f>
        <v>0.41145108517868284</v>
      </c>
      <c r="AK6272">
        <f t="shared" si="1175"/>
        <v>3.141133078780467E-2</v>
      </c>
      <c r="AL6272">
        <f>IF(C6272="Low", 1, IF(C6272="Medium", 2, IF(C6272="High", 3, "")))</f>
        <v>2</v>
      </c>
      <c r="AM6272">
        <f>IF(G6272="Low", 1, IF(G6272="Medium", 2, IF(G6272="High", 3, "")))</f>
        <v>3</v>
      </c>
      <c r="AN6272">
        <f t="shared" si="1177"/>
        <v>2</v>
      </c>
      <c r="AO6272">
        <f t="shared" si="1178"/>
        <v>2</v>
      </c>
      <c r="AP6272">
        <f t="shared" si="1179"/>
        <v>0</v>
      </c>
      <c r="AQ6272">
        <f>IF(H6272="Yes", 1, 0)</f>
        <v>1</v>
      </c>
      <c r="AR6272">
        <f>IF(D6272="Yes", 1, 0)</f>
        <v>0</v>
      </c>
      <c r="AS6272">
        <f t="shared" si="1180"/>
        <v>1</v>
      </c>
      <c r="AT6272">
        <f t="shared" si="1181"/>
        <v>0</v>
      </c>
      <c r="AU6272">
        <f t="shared" si="1182"/>
        <v>0</v>
      </c>
      <c r="AV6272">
        <f t="shared" si="1183"/>
        <v>0</v>
      </c>
      <c r="AX6272">
        <f t="shared" si="1184"/>
        <v>1</v>
      </c>
    </row>
    <row r="6273" spans="1:50" x14ac:dyDescent="0.3">
      <c r="A6273">
        <v>20</v>
      </c>
      <c r="B6273">
        <v>87</v>
      </c>
      <c r="C6273" t="s">
        <v>18</v>
      </c>
      <c r="D6273" t="s">
        <v>20</v>
      </c>
      <c r="E6273">
        <v>8</v>
      </c>
      <c r="F6273">
        <v>56</v>
      </c>
      <c r="G6273" t="s">
        <v>22</v>
      </c>
      <c r="H6273" t="s">
        <v>20</v>
      </c>
      <c r="I6273">
        <v>1</v>
      </c>
      <c r="J6273" t="s">
        <v>22</v>
      </c>
      <c r="K6273" t="s">
        <v>23</v>
      </c>
      <c r="L6273" t="s">
        <v>28</v>
      </c>
      <c r="M6273">
        <v>1</v>
      </c>
      <c r="N6273" t="s">
        <v>20</v>
      </c>
      <c r="O6273" t="s">
        <v>29</v>
      </c>
      <c r="P6273" t="s">
        <v>26</v>
      </c>
      <c r="Q6273" t="s">
        <v>31</v>
      </c>
      <c r="R6273">
        <v>64</v>
      </c>
      <c r="T6273">
        <f t="shared" si="1176"/>
        <v>5.3186347864411371E-2</v>
      </c>
      <c r="U6273">
        <f t="shared" si="1185"/>
        <v>67.442562624243863</v>
      </c>
      <c r="AD6273">
        <f>(E6273 -$Y$7)/$Y$8</f>
        <v>0.66139910137521774</v>
      </c>
      <c r="AE6273">
        <f t="shared" si="1174"/>
        <v>1</v>
      </c>
      <c r="AG6273">
        <f>(A6273 -$W$7)/$W$8</f>
        <v>4.1185681317912485E-3</v>
      </c>
      <c r="AH6273">
        <f>(B6273 -$X$7)/$X$8</f>
        <v>0.60819212603327544</v>
      </c>
      <c r="AI6273">
        <f>(F6273 -$Z$7)/$Z$8</f>
        <v>-1.324462516976155</v>
      </c>
      <c r="AJ6273">
        <f>(I6273 -$AA$7)/$AA$8</f>
        <v>-0.40124168605466753</v>
      </c>
      <c r="AK6273">
        <f t="shared" si="1175"/>
        <v>-1.9081649543993509</v>
      </c>
      <c r="AL6273">
        <f>IF(C6273="Low", 1, IF(C6273="Medium", 2, IF(C6273="High", 3, "")))</f>
        <v>1</v>
      </c>
      <c r="AM6273">
        <f>IF(G6273="Low", 1, IF(G6273="Medium", 2, IF(G6273="High", 3, "")))</f>
        <v>2</v>
      </c>
      <c r="AN6273">
        <f t="shared" si="1177"/>
        <v>2</v>
      </c>
      <c r="AO6273">
        <f t="shared" si="1178"/>
        <v>2</v>
      </c>
      <c r="AP6273">
        <f t="shared" si="1179"/>
        <v>0</v>
      </c>
      <c r="AQ6273">
        <f>IF(H6273="Yes", 1, 0)</f>
        <v>0</v>
      </c>
      <c r="AR6273">
        <f>IF(D6273="Yes", 1, 0)</f>
        <v>0</v>
      </c>
      <c r="AS6273">
        <f t="shared" si="1180"/>
        <v>1</v>
      </c>
      <c r="AT6273">
        <f t="shared" si="1181"/>
        <v>1</v>
      </c>
      <c r="AU6273">
        <f t="shared" si="1182"/>
        <v>0</v>
      </c>
      <c r="AV6273">
        <f t="shared" si="1183"/>
        <v>0</v>
      </c>
      <c r="AX6273">
        <f t="shared" si="1184"/>
        <v>1</v>
      </c>
    </row>
    <row r="6274" spans="1:50" x14ac:dyDescent="0.3">
      <c r="A6274">
        <v>26</v>
      </c>
      <c r="B6274">
        <v>87</v>
      </c>
      <c r="C6274" t="s">
        <v>22</v>
      </c>
      <c r="D6274" t="s">
        <v>21</v>
      </c>
      <c r="E6274">
        <v>7</v>
      </c>
      <c r="F6274">
        <v>81</v>
      </c>
      <c r="G6274" t="s">
        <v>22</v>
      </c>
      <c r="H6274" t="s">
        <v>21</v>
      </c>
      <c r="I6274">
        <v>1</v>
      </c>
      <c r="J6274" t="s">
        <v>22</v>
      </c>
      <c r="K6274" t="s">
        <v>23</v>
      </c>
      <c r="L6274" t="s">
        <v>28</v>
      </c>
      <c r="M6274">
        <v>2</v>
      </c>
      <c r="N6274" t="s">
        <v>20</v>
      </c>
      <c r="O6274" t="s">
        <v>25</v>
      </c>
      <c r="P6274" t="s">
        <v>26</v>
      </c>
      <c r="Q6274" t="s">
        <v>27</v>
      </c>
      <c r="R6274">
        <v>70</v>
      </c>
      <c r="T6274">
        <f t="shared" si="1176"/>
        <v>0.51044083013528019</v>
      </c>
      <c r="U6274">
        <f t="shared" si="1185"/>
        <v>69.221356338692786</v>
      </c>
      <c r="AD6274">
        <f>(E6274 -$Y$7)/$Y$8</f>
        <v>-1.9795577157294329E-2</v>
      </c>
      <c r="AE6274">
        <f t="shared" si="1174"/>
        <v>1</v>
      </c>
      <c r="AG6274">
        <f>(A6274 -$W$7)/$W$8</f>
        <v>1.0057644446991141</v>
      </c>
      <c r="AH6274">
        <f>(B6274 -$X$7)/$X$8</f>
        <v>0.60819212603327544</v>
      </c>
      <c r="AI6274">
        <f>(F6274 -$Z$7)/$Z$8</f>
        <v>0.41180599500835624</v>
      </c>
      <c r="AJ6274">
        <f>(I6274 -$AA$7)/$AA$8</f>
        <v>-0.40124168605466753</v>
      </c>
      <c r="AK6274">
        <f t="shared" si="1175"/>
        <v>-0.93837681180577304</v>
      </c>
      <c r="AL6274">
        <f>IF(C6274="Low", 1, IF(C6274="Medium", 2, IF(C6274="High", 3, "")))</f>
        <v>2</v>
      </c>
      <c r="AM6274">
        <f>IF(G6274="Low", 1, IF(G6274="Medium", 2, IF(G6274="High", 3, "")))</f>
        <v>2</v>
      </c>
      <c r="AN6274">
        <f t="shared" si="1177"/>
        <v>2</v>
      </c>
      <c r="AO6274">
        <f t="shared" si="1178"/>
        <v>1</v>
      </c>
      <c r="AP6274">
        <f t="shared" si="1179"/>
        <v>0</v>
      </c>
      <c r="AQ6274">
        <f>IF(H6274="Yes", 1, 0)</f>
        <v>1</v>
      </c>
      <c r="AR6274">
        <f>IF(D6274="Yes", 1, 0)</f>
        <v>1</v>
      </c>
      <c r="AS6274">
        <f t="shared" si="1180"/>
        <v>1</v>
      </c>
      <c r="AT6274">
        <f t="shared" si="1181"/>
        <v>1</v>
      </c>
      <c r="AU6274">
        <f t="shared" si="1182"/>
        <v>1</v>
      </c>
      <c r="AV6274">
        <f t="shared" si="1183"/>
        <v>0</v>
      </c>
      <c r="AX6274">
        <f t="shared" si="1184"/>
        <v>0</v>
      </c>
    </row>
    <row r="6275" spans="1:50" x14ac:dyDescent="0.3">
      <c r="A6275">
        <v>26</v>
      </c>
      <c r="B6275">
        <v>69</v>
      </c>
      <c r="C6275" t="s">
        <v>22</v>
      </c>
      <c r="D6275" t="s">
        <v>20</v>
      </c>
      <c r="E6275">
        <v>7</v>
      </c>
      <c r="F6275">
        <v>95</v>
      </c>
      <c r="G6275" t="s">
        <v>22</v>
      </c>
      <c r="H6275" t="s">
        <v>21</v>
      </c>
      <c r="I6275">
        <v>1</v>
      </c>
      <c r="J6275" t="s">
        <v>22</v>
      </c>
      <c r="K6275" t="s">
        <v>23</v>
      </c>
      <c r="L6275" t="s">
        <v>28</v>
      </c>
      <c r="M6275">
        <v>4</v>
      </c>
      <c r="N6275" t="s">
        <v>20</v>
      </c>
      <c r="O6275" t="s">
        <v>33</v>
      </c>
      <c r="P6275" t="s">
        <v>26</v>
      </c>
      <c r="Q6275" t="s">
        <v>31</v>
      </c>
      <c r="R6275">
        <v>67</v>
      </c>
      <c r="T6275">
        <f t="shared" si="1176"/>
        <v>0.32582832590981142</v>
      </c>
      <c r="U6275">
        <f t="shared" si="1185"/>
        <v>68.503183909864831</v>
      </c>
      <c r="AD6275">
        <f>(E6275 -$Y$7)/$Y$8</f>
        <v>-1.9795577157294329E-2</v>
      </c>
      <c r="AE6275">
        <f t="shared" si="1174"/>
        <v>1</v>
      </c>
      <c r="AG6275">
        <f>(A6275 -$W$7)/$W$8</f>
        <v>1.0057644446991141</v>
      </c>
      <c r="AH6275">
        <f>(B6275 -$X$7)/$X$8</f>
        <v>-0.95070818821805769</v>
      </c>
      <c r="AI6275">
        <f>(F6275 -$Z$7)/$Z$8</f>
        <v>1.3841163617196826</v>
      </c>
      <c r="AJ6275">
        <f>(I6275 -$AA$7)/$AA$8</f>
        <v>-0.40124168605466753</v>
      </c>
      <c r="AK6275">
        <f t="shared" si="1175"/>
        <v>1.0011994733813825</v>
      </c>
      <c r="AL6275">
        <f>IF(C6275="Low", 1, IF(C6275="Medium", 2, IF(C6275="High", 3, "")))</f>
        <v>2</v>
      </c>
      <c r="AM6275">
        <f>IF(G6275="Low", 1, IF(G6275="Medium", 2, IF(G6275="High", 3, "")))</f>
        <v>2</v>
      </c>
      <c r="AN6275">
        <f t="shared" si="1177"/>
        <v>2</v>
      </c>
      <c r="AO6275">
        <f t="shared" si="1178"/>
        <v>3</v>
      </c>
      <c r="AP6275">
        <f t="shared" si="1179"/>
        <v>0</v>
      </c>
      <c r="AQ6275">
        <f>IF(H6275="Yes", 1, 0)</f>
        <v>1</v>
      </c>
      <c r="AR6275">
        <f>IF(D6275="Yes", 1, 0)</f>
        <v>0</v>
      </c>
      <c r="AS6275">
        <f t="shared" si="1180"/>
        <v>1</v>
      </c>
      <c r="AT6275">
        <f t="shared" si="1181"/>
        <v>1</v>
      </c>
      <c r="AU6275">
        <f t="shared" si="1182"/>
        <v>0</v>
      </c>
      <c r="AV6275">
        <f t="shared" si="1183"/>
        <v>0</v>
      </c>
      <c r="AX6275">
        <f t="shared" si="1184"/>
        <v>1</v>
      </c>
    </row>
    <row r="6276" spans="1:50" x14ac:dyDescent="0.3">
      <c r="A6276">
        <v>23</v>
      </c>
      <c r="B6276">
        <v>99</v>
      </c>
      <c r="C6276" t="s">
        <v>18</v>
      </c>
      <c r="D6276" t="s">
        <v>20</v>
      </c>
      <c r="E6276">
        <v>6</v>
      </c>
      <c r="F6276">
        <v>59</v>
      </c>
      <c r="G6276" t="s">
        <v>22</v>
      </c>
      <c r="H6276" t="s">
        <v>21</v>
      </c>
      <c r="I6276">
        <v>1</v>
      </c>
      <c r="J6276" t="s">
        <v>22</v>
      </c>
      <c r="K6276" t="s">
        <v>23</v>
      </c>
      <c r="L6276" t="s">
        <v>24</v>
      </c>
      <c r="M6276">
        <v>3</v>
      </c>
      <c r="N6276" t="s">
        <v>20</v>
      </c>
      <c r="O6276" t="s">
        <v>25</v>
      </c>
      <c r="P6276" t="s">
        <v>35</v>
      </c>
      <c r="Q6276" t="s">
        <v>27</v>
      </c>
      <c r="R6276">
        <v>68</v>
      </c>
      <c r="T6276">
        <f t="shared" si="1176"/>
        <v>0.4604409079002178</v>
      </c>
      <c r="U6276">
        <f t="shared" si="1185"/>
        <v>69.026848573666712</v>
      </c>
      <c r="AD6276">
        <f>(E6276 -$Y$7)/$Y$8</f>
        <v>-0.70099025568980644</v>
      </c>
      <c r="AE6276">
        <f t="shared" si="1174"/>
        <v>1</v>
      </c>
      <c r="AG6276">
        <f>(A6276 -$W$7)/$W$8</f>
        <v>0.50494150641545266</v>
      </c>
      <c r="AH6276">
        <f>(B6276 -$X$7)/$X$8</f>
        <v>1.6474590022008309</v>
      </c>
      <c r="AI6276">
        <f>(F6276 -$Z$7)/$Z$8</f>
        <v>-1.1161102955380136</v>
      </c>
      <c r="AJ6276">
        <f>(I6276 -$AA$7)/$AA$8</f>
        <v>-0.40124168605466753</v>
      </c>
      <c r="AK6276">
        <f t="shared" si="1175"/>
        <v>3.141133078780467E-2</v>
      </c>
      <c r="AL6276">
        <f>IF(C6276="Low", 1, IF(C6276="Medium", 2, IF(C6276="High", 3, "")))</f>
        <v>1</v>
      </c>
      <c r="AM6276">
        <f>IF(G6276="Low", 1, IF(G6276="Medium", 2, IF(G6276="High", 3, "")))</f>
        <v>2</v>
      </c>
      <c r="AN6276">
        <f t="shared" si="1177"/>
        <v>2</v>
      </c>
      <c r="AO6276">
        <f t="shared" si="1178"/>
        <v>1</v>
      </c>
      <c r="AP6276">
        <f t="shared" si="1179"/>
        <v>1</v>
      </c>
      <c r="AQ6276">
        <f>IF(H6276="Yes", 1, 0)</f>
        <v>1</v>
      </c>
      <c r="AR6276">
        <f>IF(D6276="Yes", 1, 0)</f>
        <v>0</v>
      </c>
      <c r="AS6276">
        <f t="shared" si="1180"/>
        <v>1</v>
      </c>
      <c r="AT6276">
        <f t="shared" si="1181"/>
        <v>0</v>
      </c>
      <c r="AU6276">
        <f t="shared" si="1182"/>
        <v>0</v>
      </c>
      <c r="AV6276">
        <f t="shared" si="1183"/>
        <v>0</v>
      </c>
      <c r="AX6276">
        <f t="shared" si="1184"/>
        <v>1</v>
      </c>
    </row>
    <row r="6277" spans="1:50" x14ac:dyDescent="0.3">
      <c r="A6277">
        <v>18</v>
      </c>
      <c r="B6277">
        <v>94</v>
      </c>
      <c r="C6277" t="s">
        <v>22</v>
      </c>
      <c r="D6277" t="s">
        <v>21</v>
      </c>
      <c r="E6277">
        <v>8</v>
      </c>
      <c r="F6277">
        <v>51</v>
      </c>
      <c r="G6277" t="s">
        <v>22</v>
      </c>
      <c r="H6277" t="s">
        <v>21</v>
      </c>
      <c r="I6277">
        <v>0</v>
      </c>
      <c r="J6277" t="s">
        <v>22</v>
      </c>
      <c r="K6277" t="s">
        <v>23</v>
      </c>
      <c r="L6277" t="s">
        <v>24</v>
      </c>
      <c r="M6277">
        <v>3</v>
      </c>
      <c r="N6277" t="s">
        <v>21</v>
      </c>
      <c r="O6277" t="s">
        <v>29</v>
      </c>
      <c r="P6277" t="s">
        <v>30</v>
      </c>
      <c r="Q6277" t="s">
        <v>31</v>
      </c>
      <c r="R6277">
        <v>67</v>
      </c>
      <c r="T6277">
        <f t="shared" si="1176"/>
        <v>0.25380356745356936</v>
      </c>
      <c r="U6277">
        <f t="shared" si="1185"/>
        <v>68.222995978211557</v>
      </c>
      <c r="AD6277">
        <f>(E6277 -$Y$7)/$Y$8</f>
        <v>0.66139910137521774</v>
      </c>
      <c r="AE6277">
        <f t="shared" si="1174"/>
        <v>1</v>
      </c>
      <c r="AG6277">
        <f>(A6277 -$W$7)/$W$8</f>
        <v>-0.32976339072398297</v>
      </c>
      <c r="AH6277">
        <f>(B6277 -$X$7)/$X$8</f>
        <v>1.2144311371310161</v>
      </c>
      <c r="AI6277">
        <f>(F6277 -$Z$7)/$Z$8</f>
        <v>-1.6717162193730573</v>
      </c>
      <c r="AJ6277">
        <f>(I6277 -$AA$7)/$AA$8</f>
        <v>-1.213934457288018</v>
      </c>
      <c r="AK6277">
        <f t="shared" si="1175"/>
        <v>3.141133078780467E-2</v>
      </c>
      <c r="AL6277">
        <f>IF(C6277="Low", 1, IF(C6277="Medium", 2, IF(C6277="High", 3, "")))</f>
        <v>2</v>
      </c>
      <c r="AM6277">
        <f>IF(G6277="Low", 1, IF(G6277="Medium", 2, IF(G6277="High", 3, "")))</f>
        <v>2</v>
      </c>
      <c r="AN6277">
        <f t="shared" si="1177"/>
        <v>2</v>
      </c>
      <c r="AO6277">
        <f t="shared" si="1178"/>
        <v>2</v>
      </c>
      <c r="AP6277">
        <f t="shared" si="1179"/>
        <v>1</v>
      </c>
      <c r="AQ6277">
        <f>IF(H6277="Yes", 1, 0)</f>
        <v>1</v>
      </c>
      <c r="AR6277">
        <f>IF(D6277="Yes", 1, 0)</f>
        <v>1</v>
      </c>
      <c r="AS6277">
        <f t="shared" si="1180"/>
        <v>0</v>
      </c>
      <c r="AT6277">
        <f t="shared" si="1181"/>
        <v>0</v>
      </c>
      <c r="AU6277">
        <f t="shared" si="1182"/>
        <v>0</v>
      </c>
      <c r="AV6277">
        <f t="shared" si="1183"/>
        <v>0</v>
      </c>
      <c r="AX6277">
        <f t="shared" si="1184"/>
        <v>1</v>
      </c>
    </row>
    <row r="6278" spans="1:50" x14ac:dyDescent="0.3">
      <c r="A6278">
        <v>24</v>
      </c>
      <c r="B6278">
        <v>92</v>
      </c>
      <c r="C6278" t="s">
        <v>19</v>
      </c>
      <c r="D6278" t="s">
        <v>21</v>
      </c>
      <c r="E6278">
        <v>5</v>
      </c>
      <c r="F6278">
        <v>94</v>
      </c>
      <c r="G6278" t="s">
        <v>18</v>
      </c>
      <c r="H6278" t="s">
        <v>21</v>
      </c>
      <c r="I6278">
        <v>1</v>
      </c>
      <c r="J6278" t="s">
        <v>22</v>
      </c>
      <c r="K6278" t="s">
        <v>23</v>
      </c>
      <c r="L6278" t="s">
        <v>32</v>
      </c>
      <c r="M6278">
        <v>2</v>
      </c>
      <c r="N6278" t="s">
        <v>20</v>
      </c>
      <c r="O6278" t="s">
        <v>33</v>
      </c>
      <c r="P6278" t="s">
        <v>26</v>
      </c>
      <c r="Q6278" t="s">
        <v>31</v>
      </c>
      <c r="R6278">
        <v>73</v>
      </c>
      <c r="T6278">
        <f t="shared" si="1176"/>
        <v>0.73469219826294818</v>
      </c>
      <c r="U6278">
        <f t="shared" si="1185"/>
        <v>70.093730343866056</v>
      </c>
      <c r="AD6278">
        <f>(E6278 -$Y$7)/$Y$8</f>
        <v>-1.3821849342223185</v>
      </c>
      <c r="AE6278">
        <f t="shared" si="1174"/>
        <v>1</v>
      </c>
      <c r="AG6278">
        <f>(A6278 -$W$7)/$W$8</f>
        <v>0.67188248584333976</v>
      </c>
      <c r="AH6278">
        <f>(B6278 -$X$7)/$X$8</f>
        <v>1.0412199911030902</v>
      </c>
      <c r="AI6278">
        <f>(F6278 -$Z$7)/$Z$8</f>
        <v>1.3146656212403021</v>
      </c>
      <c r="AJ6278">
        <f>(I6278 -$AA$7)/$AA$8</f>
        <v>-0.40124168605466753</v>
      </c>
      <c r="AK6278">
        <f t="shared" si="1175"/>
        <v>-0.93837681180577304</v>
      </c>
      <c r="AL6278">
        <f>IF(C6278="Low", 1, IF(C6278="Medium", 2, IF(C6278="High", 3, "")))</f>
        <v>3</v>
      </c>
      <c r="AM6278">
        <f>IF(G6278="Low", 1, IF(G6278="Medium", 2, IF(G6278="High", 3, "")))</f>
        <v>1</v>
      </c>
      <c r="AN6278">
        <f t="shared" si="1177"/>
        <v>2</v>
      </c>
      <c r="AO6278">
        <f t="shared" si="1178"/>
        <v>3</v>
      </c>
      <c r="AP6278">
        <f t="shared" si="1179"/>
        <v>0</v>
      </c>
      <c r="AQ6278">
        <f>IF(H6278="Yes", 1, 0)</f>
        <v>1</v>
      </c>
      <c r="AR6278">
        <f>IF(D6278="Yes", 1, 0)</f>
        <v>1</v>
      </c>
      <c r="AS6278">
        <f t="shared" si="1180"/>
        <v>1</v>
      </c>
      <c r="AT6278">
        <f t="shared" si="1181"/>
        <v>1</v>
      </c>
      <c r="AU6278">
        <f t="shared" si="1182"/>
        <v>1</v>
      </c>
      <c r="AV6278">
        <f t="shared" si="1183"/>
        <v>1</v>
      </c>
      <c r="AX6278">
        <f t="shared" si="1184"/>
        <v>1</v>
      </c>
    </row>
    <row r="6279" spans="1:50" x14ac:dyDescent="0.3">
      <c r="A6279">
        <v>19</v>
      </c>
      <c r="B6279">
        <v>73</v>
      </c>
      <c r="C6279" t="s">
        <v>22</v>
      </c>
      <c r="D6279" t="s">
        <v>21</v>
      </c>
      <c r="E6279">
        <v>7</v>
      </c>
      <c r="F6279">
        <v>85</v>
      </c>
      <c r="G6279" t="s">
        <v>22</v>
      </c>
      <c r="H6279" t="s">
        <v>21</v>
      </c>
      <c r="I6279">
        <v>1</v>
      </c>
      <c r="J6279" t="s">
        <v>22</v>
      </c>
      <c r="K6279" t="s">
        <v>23</v>
      </c>
      <c r="L6279" t="s">
        <v>32</v>
      </c>
      <c r="M6279">
        <v>3</v>
      </c>
      <c r="N6279" t="s">
        <v>20</v>
      </c>
      <c r="O6279" t="s">
        <v>25</v>
      </c>
      <c r="P6279" t="s">
        <v>35</v>
      </c>
      <c r="Q6279" t="s">
        <v>27</v>
      </c>
      <c r="R6279">
        <v>65</v>
      </c>
      <c r="T6279">
        <f t="shared" si="1176"/>
        <v>2.9925185351045436E-2</v>
      </c>
      <c r="U6279">
        <f t="shared" si="1185"/>
        <v>67.35207294885771</v>
      </c>
      <c r="AD6279">
        <f>(E6279 -$Y$7)/$Y$8</f>
        <v>-1.9795577157294329E-2</v>
      </c>
      <c r="AE6279">
        <f t="shared" ref="AE6279:AE6342" si="1186">IF(K6279="Public", 1, 0)</f>
        <v>1</v>
      </c>
      <c r="AG6279">
        <f>(A6279 -$W$7)/$W$8</f>
        <v>-0.16282241129609587</v>
      </c>
      <c r="AH6279">
        <f>(B6279 -$X$7)/$X$8</f>
        <v>-0.60428589616220585</v>
      </c>
      <c r="AI6279">
        <f>(F6279 -$Z$7)/$Z$8</f>
        <v>0.68960895692587809</v>
      </c>
      <c r="AJ6279">
        <f>(I6279 -$AA$7)/$AA$8</f>
        <v>-0.40124168605466753</v>
      </c>
      <c r="AK6279">
        <f t="shared" ref="AK6279:AK6342" si="1187">(M6279 -$AB$7)/$AB$8</f>
        <v>3.141133078780467E-2</v>
      </c>
      <c r="AL6279">
        <f>IF(C6279="Low", 1, IF(C6279="Medium", 2, IF(C6279="High", 3, "")))</f>
        <v>2</v>
      </c>
      <c r="AM6279">
        <f>IF(G6279="Low", 1, IF(G6279="Medium", 2, IF(G6279="High", 3, "")))</f>
        <v>2</v>
      </c>
      <c r="AN6279">
        <f t="shared" si="1177"/>
        <v>2</v>
      </c>
      <c r="AO6279">
        <f t="shared" si="1178"/>
        <v>1</v>
      </c>
      <c r="AP6279">
        <f t="shared" si="1179"/>
        <v>0</v>
      </c>
      <c r="AQ6279">
        <f>IF(H6279="Yes", 1, 0)</f>
        <v>1</v>
      </c>
      <c r="AR6279">
        <f>IF(D6279="Yes", 1, 0)</f>
        <v>1</v>
      </c>
      <c r="AS6279">
        <f t="shared" si="1180"/>
        <v>1</v>
      </c>
      <c r="AT6279">
        <f t="shared" si="1181"/>
        <v>0</v>
      </c>
      <c r="AU6279">
        <f t="shared" si="1182"/>
        <v>0</v>
      </c>
      <c r="AV6279">
        <f t="shared" si="1183"/>
        <v>0</v>
      </c>
      <c r="AX6279">
        <f t="shared" si="1184"/>
        <v>1</v>
      </c>
    </row>
    <row r="6280" spans="1:50" x14ac:dyDescent="0.3">
      <c r="A6280">
        <v>14</v>
      </c>
      <c r="B6280">
        <v>81</v>
      </c>
      <c r="C6280" t="s">
        <v>22</v>
      </c>
      <c r="D6280" t="s">
        <v>20</v>
      </c>
      <c r="E6280">
        <v>9</v>
      </c>
      <c r="F6280">
        <v>90</v>
      </c>
      <c r="G6280" t="s">
        <v>22</v>
      </c>
      <c r="H6280" t="s">
        <v>21</v>
      </c>
      <c r="I6280">
        <v>3</v>
      </c>
      <c r="J6280" t="s">
        <v>19</v>
      </c>
      <c r="K6280" t="s">
        <v>23</v>
      </c>
      <c r="L6280" t="s">
        <v>32</v>
      </c>
      <c r="M6280">
        <v>3</v>
      </c>
      <c r="N6280" t="s">
        <v>20</v>
      </c>
      <c r="O6280" t="s">
        <v>33</v>
      </c>
      <c r="P6280" t="s">
        <v>26</v>
      </c>
      <c r="Q6280" t="s">
        <v>27</v>
      </c>
      <c r="R6280">
        <v>69</v>
      </c>
      <c r="T6280">
        <f t="shared" ref="T6280:T6343" si="1188" xml:space="preserve"> -0.428939123 + (0.162668673*AG6280 ) + (0.215822964*AH6280 ) + (0.066497984*AI6280 ) + (0.052633968*AJ6280 ) + (0.01715737*AK6280 ) + (0.084014125*AL6280 ) + (0.047438308* AM6280) + (0.050178802*AN6280 ) + (0.044245992*AO6280 ) + (0.074596718*AP6280 ) + (0.087859865* AQ6280) + (0.034592709*AR6280 ) + (0.060530552*AS6280 ) + (0.063854922*AT6280 )</f>
        <v>0.32025177989689224</v>
      </c>
      <c r="U6280">
        <f t="shared" si="1185"/>
        <v>68.481490246093941</v>
      </c>
      <c r="AD6280">
        <f>(E6280 -$Y$7)/$Y$8</f>
        <v>1.3425937799077299</v>
      </c>
      <c r="AE6280">
        <f t="shared" si="1186"/>
        <v>1</v>
      </c>
      <c r="AG6280">
        <f>(A6280 -$W$7)/$W$8</f>
        <v>-0.9975273084355315</v>
      </c>
      <c r="AH6280">
        <f>(B6280 -$X$7)/$X$8</f>
        <v>8.8558687949497769E-2</v>
      </c>
      <c r="AI6280">
        <f>(F6280 -$Z$7)/$Z$8</f>
        <v>1.0368626593227803</v>
      </c>
      <c r="AJ6280">
        <f>(I6280 -$AA$7)/$AA$8</f>
        <v>1.2241438564120333</v>
      </c>
      <c r="AK6280">
        <f t="shared" si="1187"/>
        <v>3.141133078780467E-2</v>
      </c>
      <c r="AL6280">
        <f>IF(C6280="Low", 1, IF(C6280="Medium", 2, IF(C6280="High", 3, "")))</f>
        <v>2</v>
      </c>
      <c r="AM6280">
        <f>IF(G6280="Low", 1, IF(G6280="Medium", 2, IF(G6280="High", 3, "")))</f>
        <v>2</v>
      </c>
      <c r="AN6280">
        <f t="shared" ref="AN6280:AN6343" si="1189">IF(J6280="Low", 1, IF(J6280="Medium", 2, IF(J6280="High", 3, "")))</f>
        <v>3</v>
      </c>
      <c r="AO6280">
        <f t="shared" ref="AO6280:AO6343" si="1190">IF(O6280="High School", 1, IF(O6280="College", 2, IF(O6280="Postgraduate", 3, "")))</f>
        <v>3</v>
      </c>
      <c r="AP6280">
        <f t="shared" ref="AP6280:AP6343" si="1191">IF(L6280="Positive", 1, 0)</f>
        <v>0</v>
      </c>
      <c r="AQ6280">
        <f>IF(H6280="Yes", 1, 0)</f>
        <v>1</v>
      </c>
      <c r="AR6280">
        <f>IF(D6280="Yes", 1, 0)</f>
        <v>0</v>
      </c>
      <c r="AS6280">
        <f t="shared" ref="AS6280:AS6343" si="1192">IF(N6280="No", 1, 0)</f>
        <v>1</v>
      </c>
      <c r="AT6280">
        <f t="shared" ref="AT6280:AT6343" si="1193">IF(P6280="Near", 1, 0)</f>
        <v>1</v>
      </c>
      <c r="AU6280">
        <f t="shared" ref="AU6280:AU6343" si="1194">IF(R6280&gt;=70, 1, 0)</f>
        <v>0</v>
      </c>
      <c r="AV6280">
        <f t="shared" ref="AV6280:AV6343" si="1195">IF(U6280&gt;=70, 1, 0)</f>
        <v>0</v>
      </c>
      <c r="AX6280">
        <f t="shared" ref="AX6280:AX6343" si="1196">IF(AU6280=AV6280,1,0)</f>
        <v>1</v>
      </c>
    </row>
    <row r="6281" spans="1:50" x14ac:dyDescent="0.3">
      <c r="A6281">
        <v>18</v>
      </c>
      <c r="B6281">
        <v>65</v>
      </c>
      <c r="C6281" t="s">
        <v>22</v>
      </c>
      <c r="D6281" t="s">
        <v>21</v>
      </c>
      <c r="E6281">
        <v>6</v>
      </c>
      <c r="F6281">
        <v>53</v>
      </c>
      <c r="G6281" t="s">
        <v>22</v>
      </c>
      <c r="H6281" t="s">
        <v>21</v>
      </c>
      <c r="I6281">
        <v>1</v>
      </c>
      <c r="J6281" t="s">
        <v>22</v>
      </c>
      <c r="K6281" t="s">
        <v>34</v>
      </c>
      <c r="L6281" t="s">
        <v>24</v>
      </c>
      <c r="M6281">
        <v>3</v>
      </c>
      <c r="N6281" t="s">
        <v>21</v>
      </c>
      <c r="O6281" t="s">
        <v>33</v>
      </c>
      <c r="P6281" t="s">
        <v>26</v>
      </c>
      <c r="Q6281" t="s">
        <v>27</v>
      </c>
      <c r="R6281">
        <v>63</v>
      </c>
      <c r="T6281">
        <f t="shared" si="1188"/>
        <v>-0.12813627731009619</v>
      </c>
      <c r="U6281">
        <f t="shared" ref="U6281:U6344" si="1197" xml:space="preserve"> (T6281*$S$8)+$S$7</f>
        <v>66.737188355749041</v>
      </c>
      <c r="AD6281">
        <f>(E6281 -$Y$7)/$Y$8</f>
        <v>-0.70099025568980644</v>
      </c>
      <c r="AE6281">
        <f t="shared" si="1186"/>
        <v>0</v>
      </c>
      <c r="AG6281">
        <f>(A6281 -$W$7)/$W$8</f>
        <v>-0.32976339072398297</v>
      </c>
      <c r="AH6281">
        <f>(B6281 -$X$7)/$X$8</f>
        <v>-1.2971304802739094</v>
      </c>
      <c r="AI6281">
        <f>(F6281 -$Z$7)/$Z$8</f>
        <v>-1.5328147384142963</v>
      </c>
      <c r="AJ6281">
        <f>(I6281 -$AA$7)/$AA$8</f>
        <v>-0.40124168605466753</v>
      </c>
      <c r="AK6281">
        <f t="shared" si="1187"/>
        <v>3.141133078780467E-2</v>
      </c>
      <c r="AL6281">
        <f>IF(C6281="Low", 1, IF(C6281="Medium", 2, IF(C6281="High", 3, "")))</f>
        <v>2</v>
      </c>
      <c r="AM6281">
        <f>IF(G6281="Low", 1, IF(G6281="Medium", 2, IF(G6281="High", 3, "")))</f>
        <v>2</v>
      </c>
      <c r="AN6281">
        <f t="shared" si="1189"/>
        <v>2</v>
      </c>
      <c r="AO6281">
        <f t="shared" si="1190"/>
        <v>3</v>
      </c>
      <c r="AP6281">
        <f t="shared" si="1191"/>
        <v>1</v>
      </c>
      <c r="AQ6281">
        <f>IF(H6281="Yes", 1, 0)</f>
        <v>1</v>
      </c>
      <c r="AR6281">
        <f>IF(D6281="Yes", 1, 0)</f>
        <v>1</v>
      </c>
      <c r="AS6281">
        <f t="shared" si="1192"/>
        <v>0</v>
      </c>
      <c r="AT6281">
        <f t="shared" si="1193"/>
        <v>1</v>
      </c>
      <c r="AU6281">
        <f t="shared" si="1194"/>
        <v>0</v>
      </c>
      <c r="AV6281">
        <f t="shared" si="1195"/>
        <v>0</v>
      </c>
      <c r="AX6281">
        <f t="shared" si="1196"/>
        <v>1</v>
      </c>
    </row>
    <row r="6282" spans="1:50" x14ac:dyDescent="0.3">
      <c r="A6282">
        <v>21</v>
      </c>
      <c r="B6282">
        <v>82</v>
      </c>
      <c r="C6282" t="s">
        <v>22</v>
      </c>
      <c r="D6282" t="s">
        <v>20</v>
      </c>
      <c r="E6282">
        <v>5</v>
      </c>
      <c r="F6282">
        <v>95</v>
      </c>
      <c r="G6282" t="s">
        <v>22</v>
      </c>
      <c r="H6282" t="s">
        <v>21</v>
      </c>
      <c r="I6282">
        <v>3</v>
      </c>
      <c r="J6282" t="s">
        <v>18</v>
      </c>
      <c r="K6282" t="s">
        <v>23</v>
      </c>
      <c r="L6282" t="s">
        <v>24</v>
      </c>
      <c r="M6282">
        <v>4</v>
      </c>
      <c r="N6282" t="s">
        <v>20</v>
      </c>
      <c r="O6282" t="s">
        <v>25</v>
      </c>
      <c r="P6282" t="s">
        <v>26</v>
      </c>
      <c r="Q6282" t="s">
        <v>31</v>
      </c>
      <c r="R6282">
        <v>68</v>
      </c>
      <c r="T6282">
        <f t="shared" si="1188"/>
        <v>0.45451353964368757</v>
      </c>
      <c r="U6282">
        <f t="shared" si="1197"/>
        <v>69.003790154762697</v>
      </c>
      <c r="AD6282">
        <f>(E6282 -$Y$7)/$Y$8</f>
        <v>-1.3821849342223185</v>
      </c>
      <c r="AE6282">
        <f t="shared" si="1186"/>
        <v>1</v>
      </c>
      <c r="AG6282">
        <f>(A6282 -$W$7)/$W$8</f>
        <v>0.17105954755967837</v>
      </c>
      <c r="AH6282">
        <f>(B6282 -$X$7)/$X$8</f>
        <v>0.17516426096346072</v>
      </c>
      <c r="AI6282">
        <f>(F6282 -$Z$7)/$Z$8</f>
        <v>1.3841163617196826</v>
      </c>
      <c r="AJ6282">
        <f>(I6282 -$AA$7)/$AA$8</f>
        <v>1.2241438564120333</v>
      </c>
      <c r="AK6282">
        <f t="shared" si="1187"/>
        <v>1.0011994733813825</v>
      </c>
      <c r="AL6282">
        <f>IF(C6282="Low", 1, IF(C6282="Medium", 2, IF(C6282="High", 3, "")))</f>
        <v>2</v>
      </c>
      <c r="AM6282">
        <f>IF(G6282="Low", 1, IF(G6282="Medium", 2, IF(G6282="High", 3, "")))</f>
        <v>2</v>
      </c>
      <c r="AN6282">
        <f t="shared" si="1189"/>
        <v>1</v>
      </c>
      <c r="AO6282">
        <f t="shared" si="1190"/>
        <v>1</v>
      </c>
      <c r="AP6282">
        <f t="shared" si="1191"/>
        <v>1</v>
      </c>
      <c r="AQ6282">
        <f>IF(H6282="Yes", 1, 0)</f>
        <v>1</v>
      </c>
      <c r="AR6282">
        <f>IF(D6282="Yes", 1, 0)</f>
        <v>0</v>
      </c>
      <c r="AS6282">
        <f t="shared" si="1192"/>
        <v>1</v>
      </c>
      <c r="AT6282">
        <f t="shared" si="1193"/>
        <v>1</v>
      </c>
      <c r="AU6282">
        <f t="shared" si="1194"/>
        <v>0</v>
      </c>
      <c r="AV6282">
        <f t="shared" si="1195"/>
        <v>0</v>
      </c>
      <c r="AX6282">
        <f t="shared" si="1196"/>
        <v>1</v>
      </c>
    </row>
    <row r="6283" spans="1:50" x14ac:dyDescent="0.3">
      <c r="A6283">
        <v>25</v>
      </c>
      <c r="B6283">
        <v>66</v>
      </c>
      <c r="C6283" t="s">
        <v>22</v>
      </c>
      <c r="D6283" t="s">
        <v>20</v>
      </c>
      <c r="E6283">
        <v>4</v>
      </c>
      <c r="F6283">
        <v>71</v>
      </c>
      <c r="G6283" t="s">
        <v>19</v>
      </c>
      <c r="H6283" t="s">
        <v>21</v>
      </c>
      <c r="I6283">
        <v>0</v>
      </c>
      <c r="J6283" t="s">
        <v>22</v>
      </c>
      <c r="K6283" t="s">
        <v>23</v>
      </c>
      <c r="L6283" t="s">
        <v>28</v>
      </c>
      <c r="M6283">
        <v>3</v>
      </c>
      <c r="N6283" t="s">
        <v>21</v>
      </c>
      <c r="O6283" t="s">
        <v>25</v>
      </c>
      <c r="P6283" t="s">
        <v>26</v>
      </c>
      <c r="Q6283" t="s">
        <v>31</v>
      </c>
      <c r="R6283">
        <v>64</v>
      </c>
      <c r="T6283">
        <f t="shared" si="1188"/>
        <v>-2.9240664882900919E-2</v>
      </c>
      <c r="U6283">
        <f t="shared" si="1197"/>
        <v>67.121908244985391</v>
      </c>
      <c r="AD6283">
        <f>(E6283 -$Y$7)/$Y$8</f>
        <v>-2.0633796127548307</v>
      </c>
      <c r="AE6283">
        <f t="shared" si="1186"/>
        <v>1</v>
      </c>
      <c r="AG6283">
        <f>(A6283 -$W$7)/$W$8</f>
        <v>0.83882346527122686</v>
      </c>
      <c r="AH6283">
        <f>(B6283 -$X$7)/$X$8</f>
        <v>-1.2105249072599464</v>
      </c>
      <c r="AI6283">
        <f>(F6283 -$Z$7)/$Z$8</f>
        <v>-0.28270140978544822</v>
      </c>
      <c r="AJ6283">
        <f>(I6283 -$AA$7)/$AA$8</f>
        <v>-1.213934457288018</v>
      </c>
      <c r="AK6283">
        <f t="shared" si="1187"/>
        <v>3.141133078780467E-2</v>
      </c>
      <c r="AL6283">
        <f>IF(C6283="Low", 1, IF(C6283="Medium", 2, IF(C6283="High", 3, "")))</f>
        <v>2</v>
      </c>
      <c r="AM6283">
        <f>IF(G6283="Low", 1, IF(G6283="Medium", 2, IF(G6283="High", 3, "")))</f>
        <v>3</v>
      </c>
      <c r="AN6283">
        <f t="shared" si="1189"/>
        <v>2</v>
      </c>
      <c r="AO6283">
        <f t="shared" si="1190"/>
        <v>1</v>
      </c>
      <c r="AP6283">
        <f t="shared" si="1191"/>
        <v>0</v>
      </c>
      <c r="AQ6283">
        <f>IF(H6283="Yes", 1, 0)</f>
        <v>1</v>
      </c>
      <c r="AR6283">
        <f>IF(D6283="Yes", 1, 0)</f>
        <v>0</v>
      </c>
      <c r="AS6283">
        <f t="shared" si="1192"/>
        <v>0</v>
      </c>
      <c r="AT6283">
        <f t="shared" si="1193"/>
        <v>1</v>
      </c>
      <c r="AU6283">
        <f t="shared" si="1194"/>
        <v>0</v>
      </c>
      <c r="AV6283">
        <f t="shared" si="1195"/>
        <v>0</v>
      </c>
      <c r="AX6283">
        <f t="shared" si="1196"/>
        <v>1</v>
      </c>
    </row>
    <row r="6284" spans="1:50" x14ac:dyDescent="0.3">
      <c r="A6284">
        <v>19</v>
      </c>
      <c r="B6284">
        <v>82</v>
      </c>
      <c r="C6284" t="s">
        <v>18</v>
      </c>
      <c r="D6284" t="s">
        <v>20</v>
      </c>
      <c r="E6284">
        <v>8</v>
      </c>
      <c r="F6284">
        <v>95</v>
      </c>
      <c r="G6284" t="s">
        <v>22</v>
      </c>
      <c r="H6284" t="s">
        <v>21</v>
      </c>
      <c r="I6284">
        <v>2</v>
      </c>
      <c r="J6284" t="s">
        <v>19</v>
      </c>
      <c r="K6284" t="s">
        <v>23</v>
      </c>
      <c r="L6284" t="s">
        <v>32</v>
      </c>
      <c r="M6284">
        <v>4</v>
      </c>
      <c r="N6284" t="s">
        <v>21</v>
      </c>
      <c r="O6284" t="s">
        <v>33</v>
      </c>
      <c r="P6284" t="s">
        <v>30</v>
      </c>
      <c r="Q6284" t="s">
        <v>31</v>
      </c>
      <c r="R6284">
        <v>68</v>
      </c>
      <c r="T6284">
        <f t="shared" si="1188"/>
        <v>0.26327943014305066</v>
      </c>
      <c r="U6284">
        <f t="shared" si="1197"/>
        <v>68.259858613012469</v>
      </c>
      <c r="AD6284">
        <f>(E6284 -$Y$7)/$Y$8</f>
        <v>0.66139910137521774</v>
      </c>
      <c r="AE6284">
        <f t="shared" si="1186"/>
        <v>1</v>
      </c>
      <c r="AG6284">
        <f>(A6284 -$W$7)/$W$8</f>
        <v>-0.16282241129609587</v>
      </c>
      <c r="AH6284">
        <f>(B6284 -$X$7)/$X$8</f>
        <v>0.17516426096346072</v>
      </c>
      <c r="AI6284">
        <f>(F6284 -$Z$7)/$Z$8</f>
        <v>1.3841163617196826</v>
      </c>
      <c r="AJ6284">
        <f>(I6284 -$AA$7)/$AA$8</f>
        <v>0.41145108517868284</v>
      </c>
      <c r="AK6284">
        <f t="shared" si="1187"/>
        <v>1.0011994733813825</v>
      </c>
      <c r="AL6284">
        <f>IF(C6284="Low", 1, IF(C6284="Medium", 2, IF(C6284="High", 3, "")))</f>
        <v>1</v>
      </c>
      <c r="AM6284">
        <f>IF(G6284="Low", 1, IF(G6284="Medium", 2, IF(G6284="High", 3, "")))</f>
        <v>2</v>
      </c>
      <c r="AN6284">
        <f t="shared" si="1189"/>
        <v>3</v>
      </c>
      <c r="AO6284">
        <f t="shared" si="1190"/>
        <v>3</v>
      </c>
      <c r="AP6284">
        <f t="shared" si="1191"/>
        <v>0</v>
      </c>
      <c r="AQ6284">
        <f>IF(H6284="Yes", 1, 0)</f>
        <v>1</v>
      </c>
      <c r="AR6284">
        <f>IF(D6284="Yes", 1, 0)</f>
        <v>0</v>
      </c>
      <c r="AS6284">
        <f t="shared" si="1192"/>
        <v>0</v>
      </c>
      <c r="AT6284">
        <f t="shared" si="1193"/>
        <v>0</v>
      </c>
      <c r="AU6284">
        <f t="shared" si="1194"/>
        <v>0</v>
      </c>
      <c r="AV6284">
        <f t="shared" si="1195"/>
        <v>0</v>
      </c>
      <c r="AX6284">
        <f t="shared" si="1196"/>
        <v>1</v>
      </c>
    </row>
    <row r="6285" spans="1:50" x14ac:dyDescent="0.3">
      <c r="A6285">
        <v>13</v>
      </c>
      <c r="B6285">
        <v>86</v>
      </c>
      <c r="C6285" t="s">
        <v>22</v>
      </c>
      <c r="D6285" t="s">
        <v>21</v>
      </c>
      <c r="E6285">
        <v>8</v>
      </c>
      <c r="F6285">
        <v>53</v>
      </c>
      <c r="G6285" t="s">
        <v>22</v>
      </c>
      <c r="H6285" t="s">
        <v>21</v>
      </c>
      <c r="I6285">
        <v>2</v>
      </c>
      <c r="J6285" t="s">
        <v>19</v>
      </c>
      <c r="K6285" t="s">
        <v>23</v>
      </c>
      <c r="L6285" t="s">
        <v>24</v>
      </c>
      <c r="M6285">
        <v>4</v>
      </c>
      <c r="N6285" t="s">
        <v>20</v>
      </c>
      <c r="O6285" t="s">
        <v>25</v>
      </c>
      <c r="P6285" t="s">
        <v>35</v>
      </c>
      <c r="Q6285" t="s">
        <v>27</v>
      </c>
      <c r="R6285">
        <v>66</v>
      </c>
      <c r="T6285">
        <f t="shared" si="1188"/>
        <v>0.1463809928272784</v>
      </c>
      <c r="U6285">
        <f t="shared" si="1197"/>
        <v>67.80510483018783</v>
      </c>
      <c r="AD6285">
        <f>(E6285 -$Y$7)/$Y$8</f>
        <v>0.66139910137521774</v>
      </c>
      <c r="AE6285">
        <f t="shared" si="1186"/>
        <v>1</v>
      </c>
      <c r="AG6285">
        <f>(A6285 -$W$7)/$W$8</f>
        <v>-1.1644682878634187</v>
      </c>
      <c r="AH6285">
        <f>(B6285 -$X$7)/$X$8</f>
        <v>0.52158655301931256</v>
      </c>
      <c r="AI6285">
        <f>(F6285 -$Z$7)/$Z$8</f>
        <v>-1.5328147384142963</v>
      </c>
      <c r="AJ6285">
        <f>(I6285 -$AA$7)/$AA$8</f>
        <v>0.41145108517868284</v>
      </c>
      <c r="AK6285">
        <f t="shared" si="1187"/>
        <v>1.0011994733813825</v>
      </c>
      <c r="AL6285">
        <f>IF(C6285="Low", 1, IF(C6285="Medium", 2, IF(C6285="High", 3, "")))</f>
        <v>2</v>
      </c>
      <c r="AM6285">
        <f>IF(G6285="Low", 1, IF(G6285="Medium", 2, IF(G6285="High", 3, "")))</f>
        <v>2</v>
      </c>
      <c r="AN6285">
        <f t="shared" si="1189"/>
        <v>3</v>
      </c>
      <c r="AO6285">
        <f t="shared" si="1190"/>
        <v>1</v>
      </c>
      <c r="AP6285">
        <f t="shared" si="1191"/>
        <v>1</v>
      </c>
      <c r="AQ6285">
        <f>IF(H6285="Yes", 1, 0)</f>
        <v>1</v>
      </c>
      <c r="AR6285">
        <f>IF(D6285="Yes", 1, 0)</f>
        <v>1</v>
      </c>
      <c r="AS6285">
        <f t="shared" si="1192"/>
        <v>1</v>
      </c>
      <c r="AT6285">
        <f t="shared" si="1193"/>
        <v>0</v>
      </c>
      <c r="AU6285">
        <f t="shared" si="1194"/>
        <v>0</v>
      </c>
      <c r="AV6285">
        <f t="shared" si="1195"/>
        <v>0</v>
      </c>
      <c r="AX6285">
        <f t="shared" si="1196"/>
        <v>1</v>
      </c>
    </row>
    <row r="6286" spans="1:50" x14ac:dyDescent="0.3">
      <c r="A6286">
        <v>20</v>
      </c>
      <c r="B6286">
        <v>76</v>
      </c>
      <c r="C6286" t="s">
        <v>22</v>
      </c>
      <c r="D6286" t="s">
        <v>20</v>
      </c>
      <c r="E6286">
        <v>6</v>
      </c>
      <c r="F6286">
        <v>94</v>
      </c>
      <c r="G6286" t="s">
        <v>18</v>
      </c>
      <c r="H6286" t="s">
        <v>21</v>
      </c>
      <c r="I6286">
        <v>2</v>
      </c>
      <c r="J6286" t="s">
        <v>19</v>
      </c>
      <c r="K6286" t="s">
        <v>23</v>
      </c>
      <c r="L6286" t="s">
        <v>32</v>
      </c>
      <c r="M6286">
        <v>3</v>
      </c>
      <c r="N6286" t="s">
        <v>21</v>
      </c>
      <c r="O6286" t="s">
        <v>25</v>
      </c>
      <c r="P6286" t="s">
        <v>30</v>
      </c>
      <c r="Q6286" t="s">
        <v>27</v>
      </c>
      <c r="R6286">
        <v>65</v>
      </c>
      <c r="T6286">
        <f t="shared" si="1188"/>
        <v>0.10511315372187724</v>
      </c>
      <c r="U6286">
        <f t="shared" si="1197"/>
        <v>67.644566277465472</v>
      </c>
      <c r="AD6286">
        <f>(E6286 -$Y$7)/$Y$8</f>
        <v>-0.70099025568980644</v>
      </c>
      <c r="AE6286">
        <f t="shared" si="1186"/>
        <v>1</v>
      </c>
      <c r="AG6286">
        <f>(A6286 -$W$7)/$W$8</f>
        <v>4.1185681317912485E-3</v>
      </c>
      <c r="AH6286">
        <f>(B6286 -$X$7)/$X$8</f>
        <v>-0.34446917712031699</v>
      </c>
      <c r="AI6286">
        <f>(F6286 -$Z$7)/$Z$8</f>
        <v>1.3146656212403021</v>
      </c>
      <c r="AJ6286">
        <f>(I6286 -$AA$7)/$AA$8</f>
        <v>0.41145108517868284</v>
      </c>
      <c r="AK6286">
        <f t="shared" si="1187"/>
        <v>3.141133078780467E-2</v>
      </c>
      <c r="AL6286">
        <f>IF(C6286="Low", 1, IF(C6286="Medium", 2, IF(C6286="High", 3, "")))</f>
        <v>2</v>
      </c>
      <c r="AM6286">
        <f>IF(G6286="Low", 1, IF(G6286="Medium", 2, IF(G6286="High", 3, "")))</f>
        <v>1</v>
      </c>
      <c r="AN6286">
        <f t="shared" si="1189"/>
        <v>3</v>
      </c>
      <c r="AO6286">
        <f t="shared" si="1190"/>
        <v>1</v>
      </c>
      <c r="AP6286">
        <f t="shared" si="1191"/>
        <v>0</v>
      </c>
      <c r="AQ6286">
        <f>IF(H6286="Yes", 1, 0)</f>
        <v>1</v>
      </c>
      <c r="AR6286">
        <f>IF(D6286="Yes", 1, 0)</f>
        <v>0</v>
      </c>
      <c r="AS6286">
        <f t="shared" si="1192"/>
        <v>0</v>
      </c>
      <c r="AT6286">
        <f t="shared" si="1193"/>
        <v>0</v>
      </c>
      <c r="AU6286">
        <f t="shared" si="1194"/>
        <v>0</v>
      </c>
      <c r="AV6286">
        <f t="shared" si="1195"/>
        <v>0</v>
      </c>
      <c r="AX6286">
        <f t="shared" si="1196"/>
        <v>1</v>
      </c>
    </row>
    <row r="6287" spans="1:50" x14ac:dyDescent="0.3">
      <c r="A6287">
        <v>21</v>
      </c>
      <c r="B6287">
        <v>80</v>
      </c>
      <c r="C6287" t="s">
        <v>22</v>
      </c>
      <c r="D6287" t="s">
        <v>21</v>
      </c>
      <c r="E6287">
        <v>5</v>
      </c>
      <c r="F6287">
        <v>84</v>
      </c>
      <c r="G6287" t="s">
        <v>18</v>
      </c>
      <c r="H6287" t="s">
        <v>21</v>
      </c>
      <c r="I6287">
        <v>4</v>
      </c>
      <c r="J6287" t="s">
        <v>22</v>
      </c>
      <c r="K6287" t="s">
        <v>34</v>
      </c>
      <c r="L6287" t="s">
        <v>32</v>
      </c>
      <c r="M6287">
        <v>2</v>
      </c>
      <c r="N6287" t="s">
        <v>20</v>
      </c>
      <c r="O6287" t="s">
        <v>33</v>
      </c>
      <c r="P6287" t="s">
        <v>26</v>
      </c>
      <c r="Q6287" t="s">
        <v>31</v>
      </c>
      <c r="R6287">
        <v>69</v>
      </c>
      <c r="T6287">
        <f t="shared" si="1188"/>
        <v>0.42705460653580385</v>
      </c>
      <c r="U6287">
        <f t="shared" si="1197"/>
        <v>68.896970474449873</v>
      </c>
      <c r="AD6287">
        <f>(E6287 -$Y$7)/$Y$8</f>
        <v>-1.3821849342223185</v>
      </c>
      <c r="AE6287">
        <f t="shared" si="1186"/>
        <v>0</v>
      </c>
      <c r="AG6287">
        <f>(A6287 -$W$7)/$W$8</f>
        <v>0.17105954755967837</v>
      </c>
      <c r="AH6287">
        <f>(B6287 -$X$7)/$X$8</f>
        <v>1.9531149355348125E-3</v>
      </c>
      <c r="AI6287">
        <f>(F6287 -$Z$7)/$Z$8</f>
        <v>0.6201582164464976</v>
      </c>
      <c r="AJ6287">
        <f>(I6287 -$AA$7)/$AA$8</f>
        <v>2.0368366276453838</v>
      </c>
      <c r="AK6287">
        <f t="shared" si="1187"/>
        <v>-0.93837681180577304</v>
      </c>
      <c r="AL6287">
        <f>IF(C6287="Low", 1, IF(C6287="Medium", 2, IF(C6287="High", 3, "")))</f>
        <v>2</v>
      </c>
      <c r="AM6287">
        <f>IF(G6287="Low", 1, IF(G6287="Medium", 2, IF(G6287="High", 3, "")))</f>
        <v>1</v>
      </c>
      <c r="AN6287">
        <f t="shared" si="1189"/>
        <v>2</v>
      </c>
      <c r="AO6287">
        <f t="shared" si="1190"/>
        <v>3</v>
      </c>
      <c r="AP6287">
        <f t="shared" si="1191"/>
        <v>0</v>
      </c>
      <c r="AQ6287">
        <f>IF(H6287="Yes", 1, 0)</f>
        <v>1</v>
      </c>
      <c r="AR6287">
        <f>IF(D6287="Yes", 1, 0)</f>
        <v>1</v>
      </c>
      <c r="AS6287">
        <f t="shared" si="1192"/>
        <v>1</v>
      </c>
      <c r="AT6287">
        <f t="shared" si="1193"/>
        <v>1</v>
      </c>
      <c r="AU6287">
        <f t="shared" si="1194"/>
        <v>0</v>
      </c>
      <c r="AV6287">
        <f t="shared" si="1195"/>
        <v>0</v>
      </c>
      <c r="AX6287">
        <f t="shared" si="1196"/>
        <v>1</v>
      </c>
    </row>
    <row r="6288" spans="1:50" x14ac:dyDescent="0.3">
      <c r="A6288">
        <v>21</v>
      </c>
      <c r="B6288">
        <v>95</v>
      </c>
      <c r="C6288" t="s">
        <v>18</v>
      </c>
      <c r="D6288" t="s">
        <v>20</v>
      </c>
      <c r="E6288">
        <v>7</v>
      </c>
      <c r="F6288">
        <v>78</v>
      </c>
      <c r="G6288" t="s">
        <v>19</v>
      </c>
      <c r="H6288" t="s">
        <v>21</v>
      </c>
      <c r="I6288">
        <v>2</v>
      </c>
      <c r="J6288" t="s">
        <v>19</v>
      </c>
      <c r="K6288" t="s">
        <v>23</v>
      </c>
      <c r="L6288" t="s">
        <v>32</v>
      </c>
      <c r="M6288">
        <v>2</v>
      </c>
      <c r="N6288" t="s">
        <v>21</v>
      </c>
      <c r="O6288" t="s">
        <v>25</v>
      </c>
      <c r="P6288" t="s">
        <v>26</v>
      </c>
      <c r="Q6288" t="s">
        <v>27</v>
      </c>
      <c r="R6288">
        <v>69</v>
      </c>
      <c r="T6288">
        <f t="shared" si="1188"/>
        <v>0.47159223053271138</v>
      </c>
      <c r="U6288">
        <f t="shared" si="1197"/>
        <v>69.070229017982882</v>
      </c>
      <c r="AD6288">
        <f>(E6288 -$Y$7)/$Y$8</f>
        <v>-1.9795577157294329E-2</v>
      </c>
      <c r="AE6288">
        <f t="shared" si="1186"/>
        <v>1</v>
      </c>
      <c r="AG6288">
        <f>(A6288 -$W$7)/$W$8</f>
        <v>0.17105954755967837</v>
      </c>
      <c r="AH6288">
        <f>(B6288 -$X$7)/$X$8</f>
        <v>1.3010367101449791</v>
      </c>
      <c r="AI6288">
        <f>(F6288 -$Z$7)/$Z$8</f>
        <v>0.20345377357021491</v>
      </c>
      <c r="AJ6288">
        <f>(I6288 -$AA$7)/$AA$8</f>
        <v>0.41145108517868284</v>
      </c>
      <c r="AK6288">
        <f t="shared" si="1187"/>
        <v>-0.93837681180577304</v>
      </c>
      <c r="AL6288">
        <f>IF(C6288="Low", 1, IF(C6288="Medium", 2, IF(C6288="High", 3, "")))</f>
        <v>1</v>
      </c>
      <c r="AM6288">
        <f>IF(G6288="Low", 1, IF(G6288="Medium", 2, IF(G6288="High", 3, "")))</f>
        <v>3</v>
      </c>
      <c r="AN6288">
        <f t="shared" si="1189"/>
        <v>3</v>
      </c>
      <c r="AO6288">
        <f t="shared" si="1190"/>
        <v>1</v>
      </c>
      <c r="AP6288">
        <f t="shared" si="1191"/>
        <v>0</v>
      </c>
      <c r="AQ6288">
        <f>IF(H6288="Yes", 1, 0)</f>
        <v>1</v>
      </c>
      <c r="AR6288">
        <f>IF(D6288="Yes", 1, 0)</f>
        <v>0</v>
      </c>
      <c r="AS6288">
        <f t="shared" si="1192"/>
        <v>0</v>
      </c>
      <c r="AT6288">
        <f t="shared" si="1193"/>
        <v>1</v>
      </c>
      <c r="AU6288">
        <f t="shared" si="1194"/>
        <v>0</v>
      </c>
      <c r="AV6288">
        <f t="shared" si="1195"/>
        <v>0</v>
      </c>
      <c r="AX6288">
        <f t="shared" si="1196"/>
        <v>1</v>
      </c>
    </row>
    <row r="6289" spans="1:50" x14ac:dyDescent="0.3">
      <c r="A6289">
        <v>26</v>
      </c>
      <c r="B6289">
        <v>64</v>
      </c>
      <c r="C6289" t="s">
        <v>18</v>
      </c>
      <c r="D6289" t="s">
        <v>21</v>
      </c>
      <c r="E6289">
        <v>9</v>
      </c>
      <c r="F6289">
        <v>53</v>
      </c>
      <c r="G6289" t="s">
        <v>22</v>
      </c>
      <c r="H6289" t="s">
        <v>20</v>
      </c>
      <c r="I6289">
        <v>2</v>
      </c>
      <c r="J6289" t="s">
        <v>19</v>
      </c>
      <c r="K6289" t="s">
        <v>23</v>
      </c>
      <c r="L6289" t="s">
        <v>28</v>
      </c>
      <c r="M6289">
        <v>4</v>
      </c>
      <c r="N6289" t="s">
        <v>20</v>
      </c>
      <c r="O6289" t="s">
        <v>29</v>
      </c>
      <c r="P6289" t="s">
        <v>26</v>
      </c>
      <c r="Q6289" t="s">
        <v>27</v>
      </c>
      <c r="R6289">
        <v>64</v>
      </c>
      <c r="T6289">
        <f t="shared" si="1188"/>
        <v>-5.0172294735032125E-2</v>
      </c>
      <c r="U6289">
        <f t="shared" si="1197"/>
        <v>67.040480827523595</v>
      </c>
      <c r="AD6289">
        <f>(E6289 -$Y$7)/$Y$8</f>
        <v>1.3425937799077299</v>
      </c>
      <c r="AE6289">
        <f t="shared" si="1186"/>
        <v>1</v>
      </c>
      <c r="AG6289">
        <f>(A6289 -$W$7)/$W$8</f>
        <v>1.0057644446991141</v>
      </c>
      <c r="AH6289">
        <f>(B6289 -$X$7)/$X$8</f>
        <v>-1.3837360532878724</v>
      </c>
      <c r="AI6289">
        <f>(F6289 -$Z$7)/$Z$8</f>
        <v>-1.5328147384142963</v>
      </c>
      <c r="AJ6289">
        <f>(I6289 -$AA$7)/$AA$8</f>
        <v>0.41145108517868284</v>
      </c>
      <c r="AK6289">
        <f t="shared" si="1187"/>
        <v>1.0011994733813825</v>
      </c>
      <c r="AL6289">
        <f>IF(C6289="Low", 1, IF(C6289="Medium", 2, IF(C6289="High", 3, "")))</f>
        <v>1</v>
      </c>
      <c r="AM6289">
        <f>IF(G6289="Low", 1, IF(G6289="Medium", 2, IF(G6289="High", 3, "")))</f>
        <v>2</v>
      </c>
      <c r="AN6289">
        <f t="shared" si="1189"/>
        <v>3</v>
      </c>
      <c r="AO6289">
        <f t="shared" si="1190"/>
        <v>2</v>
      </c>
      <c r="AP6289">
        <f t="shared" si="1191"/>
        <v>0</v>
      </c>
      <c r="AQ6289">
        <f>IF(H6289="Yes", 1, 0)</f>
        <v>0</v>
      </c>
      <c r="AR6289">
        <f>IF(D6289="Yes", 1, 0)</f>
        <v>1</v>
      </c>
      <c r="AS6289">
        <f t="shared" si="1192"/>
        <v>1</v>
      </c>
      <c r="AT6289">
        <f t="shared" si="1193"/>
        <v>1</v>
      </c>
      <c r="AU6289">
        <f t="shared" si="1194"/>
        <v>0</v>
      </c>
      <c r="AV6289">
        <f t="shared" si="1195"/>
        <v>0</v>
      </c>
      <c r="AX6289">
        <f t="shared" si="1196"/>
        <v>1</v>
      </c>
    </row>
    <row r="6290" spans="1:50" x14ac:dyDescent="0.3">
      <c r="A6290">
        <v>26</v>
      </c>
      <c r="B6290">
        <v>92</v>
      </c>
      <c r="C6290" t="s">
        <v>19</v>
      </c>
      <c r="D6290" t="s">
        <v>20</v>
      </c>
      <c r="E6290">
        <v>5</v>
      </c>
      <c r="F6290">
        <v>84</v>
      </c>
      <c r="G6290" t="s">
        <v>19</v>
      </c>
      <c r="H6290" t="s">
        <v>21</v>
      </c>
      <c r="I6290">
        <v>0</v>
      </c>
      <c r="J6290" t="s">
        <v>19</v>
      </c>
      <c r="K6290" t="s">
        <v>23</v>
      </c>
      <c r="L6290" t="s">
        <v>32</v>
      </c>
      <c r="M6290">
        <v>2</v>
      </c>
      <c r="N6290" t="s">
        <v>20</v>
      </c>
      <c r="O6290" t="s">
        <v>33</v>
      </c>
      <c r="P6290" t="s">
        <v>26</v>
      </c>
      <c r="Q6290" t="s">
        <v>27</v>
      </c>
      <c r="R6290">
        <v>74</v>
      </c>
      <c r="T6290">
        <f t="shared" si="1188"/>
        <v>0.81050845484187017</v>
      </c>
      <c r="U6290">
        <f t="shared" si="1197"/>
        <v>70.388667814978135</v>
      </c>
      <c r="AD6290">
        <f>(E6290 -$Y$7)/$Y$8</f>
        <v>-1.3821849342223185</v>
      </c>
      <c r="AE6290">
        <f t="shared" si="1186"/>
        <v>1</v>
      </c>
      <c r="AG6290">
        <f>(A6290 -$W$7)/$W$8</f>
        <v>1.0057644446991141</v>
      </c>
      <c r="AH6290">
        <f>(B6290 -$X$7)/$X$8</f>
        <v>1.0412199911030902</v>
      </c>
      <c r="AI6290">
        <f>(F6290 -$Z$7)/$Z$8</f>
        <v>0.6201582164464976</v>
      </c>
      <c r="AJ6290">
        <f>(I6290 -$AA$7)/$AA$8</f>
        <v>-1.213934457288018</v>
      </c>
      <c r="AK6290">
        <f t="shared" si="1187"/>
        <v>-0.93837681180577304</v>
      </c>
      <c r="AL6290">
        <f>IF(C6290="Low", 1, IF(C6290="Medium", 2, IF(C6290="High", 3, "")))</f>
        <v>3</v>
      </c>
      <c r="AM6290">
        <f>IF(G6290="Low", 1, IF(G6290="Medium", 2, IF(G6290="High", 3, "")))</f>
        <v>3</v>
      </c>
      <c r="AN6290">
        <f t="shared" si="1189"/>
        <v>3</v>
      </c>
      <c r="AO6290">
        <f t="shared" si="1190"/>
        <v>3</v>
      </c>
      <c r="AP6290">
        <f t="shared" si="1191"/>
        <v>0</v>
      </c>
      <c r="AQ6290">
        <f>IF(H6290="Yes", 1, 0)</f>
        <v>1</v>
      </c>
      <c r="AR6290">
        <f>IF(D6290="Yes", 1, 0)</f>
        <v>0</v>
      </c>
      <c r="AS6290">
        <f t="shared" si="1192"/>
        <v>1</v>
      </c>
      <c r="AT6290">
        <f t="shared" si="1193"/>
        <v>1</v>
      </c>
      <c r="AU6290">
        <f t="shared" si="1194"/>
        <v>1</v>
      </c>
      <c r="AV6290">
        <f t="shared" si="1195"/>
        <v>1</v>
      </c>
      <c r="AX6290">
        <f t="shared" si="1196"/>
        <v>1</v>
      </c>
    </row>
    <row r="6291" spans="1:50" x14ac:dyDescent="0.3">
      <c r="A6291">
        <v>16</v>
      </c>
      <c r="B6291">
        <v>67</v>
      </c>
      <c r="C6291" t="s">
        <v>19</v>
      </c>
      <c r="D6291" t="s">
        <v>20</v>
      </c>
      <c r="E6291">
        <v>9</v>
      </c>
      <c r="F6291">
        <v>80</v>
      </c>
      <c r="G6291" t="s">
        <v>22</v>
      </c>
      <c r="H6291" t="s">
        <v>21</v>
      </c>
      <c r="I6291">
        <v>1</v>
      </c>
      <c r="J6291" t="s">
        <v>19</v>
      </c>
      <c r="K6291" t="s">
        <v>23</v>
      </c>
      <c r="L6291" t="s">
        <v>32</v>
      </c>
      <c r="M6291">
        <v>3</v>
      </c>
      <c r="N6291" t="s">
        <v>20</v>
      </c>
      <c r="O6291" t="s">
        <v>25</v>
      </c>
      <c r="P6291" t="s">
        <v>26</v>
      </c>
      <c r="Q6291" t="s">
        <v>31</v>
      </c>
      <c r="R6291">
        <v>64</v>
      </c>
      <c r="T6291">
        <f t="shared" si="1188"/>
        <v>-2.332837737419996E-2</v>
      </c>
      <c r="U6291">
        <f t="shared" si="1197"/>
        <v>67.144907997347048</v>
      </c>
      <c r="AD6291">
        <f>(E6291 -$Y$7)/$Y$8</f>
        <v>1.3425937799077299</v>
      </c>
      <c r="AE6291">
        <f t="shared" si="1186"/>
        <v>1</v>
      </c>
      <c r="AG6291">
        <f>(A6291 -$W$7)/$W$8</f>
        <v>-0.66364534957975729</v>
      </c>
      <c r="AH6291">
        <f>(B6291 -$X$7)/$X$8</f>
        <v>-1.1239193342459837</v>
      </c>
      <c r="AI6291">
        <f>(F6291 -$Z$7)/$Z$8</f>
        <v>0.34235525452897581</v>
      </c>
      <c r="AJ6291">
        <f>(I6291 -$AA$7)/$AA$8</f>
        <v>-0.40124168605466753</v>
      </c>
      <c r="AK6291">
        <f t="shared" si="1187"/>
        <v>3.141133078780467E-2</v>
      </c>
      <c r="AL6291">
        <f>IF(C6291="Low", 1, IF(C6291="Medium", 2, IF(C6291="High", 3, "")))</f>
        <v>3</v>
      </c>
      <c r="AM6291">
        <f>IF(G6291="Low", 1, IF(G6291="Medium", 2, IF(G6291="High", 3, "")))</f>
        <v>2</v>
      </c>
      <c r="AN6291">
        <f t="shared" si="1189"/>
        <v>3</v>
      </c>
      <c r="AO6291">
        <f t="shared" si="1190"/>
        <v>1</v>
      </c>
      <c r="AP6291">
        <f t="shared" si="1191"/>
        <v>0</v>
      </c>
      <c r="AQ6291">
        <f>IF(H6291="Yes", 1, 0)</f>
        <v>1</v>
      </c>
      <c r="AR6291">
        <f>IF(D6291="Yes", 1, 0)</f>
        <v>0</v>
      </c>
      <c r="AS6291">
        <f t="shared" si="1192"/>
        <v>1</v>
      </c>
      <c r="AT6291">
        <f t="shared" si="1193"/>
        <v>1</v>
      </c>
      <c r="AU6291">
        <f t="shared" si="1194"/>
        <v>0</v>
      </c>
      <c r="AV6291">
        <f t="shared" si="1195"/>
        <v>0</v>
      </c>
      <c r="AX6291">
        <f t="shared" si="1196"/>
        <v>1</v>
      </c>
    </row>
    <row r="6292" spans="1:50" x14ac:dyDescent="0.3">
      <c r="A6292">
        <v>16</v>
      </c>
      <c r="B6292">
        <v>61</v>
      </c>
      <c r="C6292" t="s">
        <v>22</v>
      </c>
      <c r="D6292" t="s">
        <v>20</v>
      </c>
      <c r="E6292">
        <v>4</v>
      </c>
      <c r="F6292">
        <v>86</v>
      </c>
      <c r="G6292" t="s">
        <v>22</v>
      </c>
      <c r="H6292" t="s">
        <v>21</v>
      </c>
      <c r="I6292">
        <v>3</v>
      </c>
      <c r="J6292" t="s">
        <v>19</v>
      </c>
      <c r="K6292" t="s">
        <v>23</v>
      </c>
      <c r="L6292" t="s">
        <v>24</v>
      </c>
      <c r="M6292">
        <v>4</v>
      </c>
      <c r="N6292" t="s">
        <v>20</v>
      </c>
      <c r="O6292" t="s">
        <v>25</v>
      </c>
      <c r="P6292" t="s">
        <v>26</v>
      </c>
      <c r="Q6292" t="s">
        <v>31</v>
      </c>
      <c r="R6292">
        <v>63</v>
      </c>
      <c r="T6292">
        <f t="shared" si="1188"/>
        <v>-1.4995103185889758E-2</v>
      </c>
      <c r="U6292">
        <f t="shared" si="1197"/>
        <v>67.177325778520739</v>
      </c>
      <c r="AD6292">
        <f>(E6292 -$Y$7)/$Y$8</f>
        <v>-2.0633796127548307</v>
      </c>
      <c r="AE6292">
        <f t="shared" si="1186"/>
        <v>1</v>
      </c>
      <c r="AG6292">
        <f>(A6292 -$W$7)/$W$8</f>
        <v>-0.66364534957975729</v>
      </c>
      <c r="AH6292">
        <f>(B6292 -$X$7)/$X$8</f>
        <v>-1.6435527723297614</v>
      </c>
      <c r="AI6292">
        <f>(F6292 -$Z$7)/$Z$8</f>
        <v>0.75905969740525847</v>
      </c>
      <c r="AJ6292">
        <f>(I6292 -$AA$7)/$AA$8</f>
        <v>1.2241438564120333</v>
      </c>
      <c r="AK6292">
        <f t="shared" si="1187"/>
        <v>1.0011994733813825</v>
      </c>
      <c r="AL6292">
        <f>IF(C6292="Low", 1, IF(C6292="Medium", 2, IF(C6292="High", 3, "")))</f>
        <v>2</v>
      </c>
      <c r="AM6292">
        <f>IF(G6292="Low", 1, IF(G6292="Medium", 2, IF(G6292="High", 3, "")))</f>
        <v>2</v>
      </c>
      <c r="AN6292">
        <f t="shared" si="1189"/>
        <v>3</v>
      </c>
      <c r="AO6292">
        <f t="shared" si="1190"/>
        <v>1</v>
      </c>
      <c r="AP6292">
        <f t="shared" si="1191"/>
        <v>1</v>
      </c>
      <c r="AQ6292">
        <f>IF(H6292="Yes", 1, 0)</f>
        <v>1</v>
      </c>
      <c r="AR6292">
        <f>IF(D6292="Yes", 1, 0)</f>
        <v>0</v>
      </c>
      <c r="AS6292">
        <f t="shared" si="1192"/>
        <v>1</v>
      </c>
      <c r="AT6292">
        <f t="shared" si="1193"/>
        <v>1</v>
      </c>
      <c r="AU6292">
        <f t="shared" si="1194"/>
        <v>0</v>
      </c>
      <c r="AV6292">
        <f t="shared" si="1195"/>
        <v>0</v>
      </c>
      <c r="AX6292">
        <f t="shared" si="1196"/>
        <v>1</v>
      </c>
    </row>
    <row r="6293" spans="1:50" x14ac:dyDescent="0.3">
      <c r="A6293">
        <v>14</v>
      </c>
      <c r="B6293">
        <v>67</v>
      </c>
      <c r="C6293" t="s">
        <v>19</v>
      </c>
      <c r="D6293" t="s">
        <v>21</v>
      </c>
      <c r="E6293">
        <v>5</v>
      </c>
      <c r="F6293">
        <v>86</v>
      </c>
      <c r="G6293" t="s">
        <v>22</v>
      </c>
      <c r="H6293" t="s">
        <v>20</v>
      </c>
      <c r="I6293">
        <v>0</v>
      </c>
      <c r="J6293" t="s">
        <v>22</v>
      </c>
      <c r="K6293" t="s">
        <v>23</v>
      </c>
      <c r="L6293" t="s">
        <v>24</v>
      </c>
      <c r="M6293">
        <v>4</v>
      </c>
      <c r="N6293" t="s">
        <v>20</v>
      </c>
      <c r="O6293" t="s">
        <v>29</v>
      </c>
      <c r="P6293" t="s">
        <v>30</v>
      </c>
      <c r="Q6293" t="s">
        <v>31</v>
      </c>
      <c r="R6293">
        <v>64</v>
      </c>
      <c r="T6293">
        <f t="shared" si="1188"/>
        <v>-0.12452490851563026</v>
      </c>
      <c r="U6293">
        <f t="shared" si="1197"/>
        <v>66.751237163057056</v>
      </c>
      <c r="AD6293">
        <f>(E6293 -$Y$7)/$Y$8</f>
        <v>-1.3821849342223185</v>
      </c>
      <c r="AE6293">
        <f t="shared" si="1186"/>
        <v>1</v>
      </c>
      <c r="AG6293">
        <f>(A6293 -$W$7)/$W$8</f>
        <v>-0.9975273084355315</v>
      </c>
      <c r="AH6293">
        <f>(B6293 -$X$7)/$X$8</f>
        <v>-1.1239193342459837</v>
      </c>
      <c r="AI6293">
        <f>(F6293 -$Z$7)/$Z$8</f>
        <v>0.75905969740525847</v>
      </c>
      <c r="AJ6293">
        <f>(I6293 -$AA$7)/$AA$8</f>
        <v>-1.213934457288018</v>
      </c>
      <c r="AK6293">
        <f t="shared" si="1187"/>
        <v>1.0011994733813825</v>
      </c>
      <c r="AL6293">
        <f>IF(C6293="Low", 1, IF(C6293="Medium", 2, IF(C6293="High", 3, "")))</f>
        <v>3</v>
      </c>
      <c r="AM6293">
        <f>IF(G6293="Low", 1, IF(G6293="Medium", 2, IF(G6293="High", 3, "")))</f>
        <v>2</v>
      </c>
      <c r="AN6293">
        <f t="shared" si="1189"/>
        <v>2</v>
      </c>
      <c r="AO6293">
        <f t="shared" si="1190"/>
        <v>2</v>
      </c>
      <c r="AP6293">
        <f t="shared" si="1191"/>
        <v>1</v>
      </c>
      <c r="AQ6293">
        <f>IF(H6293="Yes", 1, 0)</f>
        <v>0</v>
      </c>
      <c r="AR6293">
        <f>IF(D6293="Yes", 1, 0)</f>
        <v>1</v>
      </c>
      <c r="AS6293">
        <f t="shared" si="1192"/>
        <v>1</v>
      </c>
      <c r="AT6293">
        <f t="shared" si="1193"/>
        <v>0</v>
      </c>
      <c r="AU6293">
        <f t="shared" si="1194"/>
        <v>0</v>
      </c>
      <c r="AV6293">
        <f t="shared" si="1195"/>
        <v>0</v>
      </c>
      <c r="AX6293">
        <f t="shared" si="1196"/>
        <v>1</v>
      </c>
    </row>
    <row r="6294" spans="1:50" x14ac:dyDescent="0.3">
      <c r="A6294">
        <v>24</v>
      </c>
      <c r="B6294">
        <v>91</v>
      </c>
      <c r="C6294" t="s">
        <v>22</v>
      </c>
      <c r="D6294" t="s">
        <v>21</v>
      </c>
      <c r="E6294">
        <v>7</v>
      </c>
      <c r="F6294">
        <v>72</v>
      </c>
      <c r="G6294" t="s">
        <v>22</v>
      </c>
      <c r="H6294" t="s">
        <v>21</v>
      </c>
      <c r="I6294">
        <v>3</v>
      </c>
      <c r="J6294" t="s">
        <v>19</v>
      </c>
      <c r="K6294" t="s">
        <v>23</v>
      </c>
      <c r="L6294" t="s">
        <v>32</v>
      </c>
      <c r="M6294">
        <v>3</v>
      </c>
      <c r="N6294" t="s">
        <v>20</v>
      </c>
      <c r="O6294" t="s">
        <v>25</v>
      </c>
      <c r="P6294" t="s">
        <v>30</v>
      </c>
      <c r="Q6294" t="s">
        <v>27</v>
      </c>
      <c r="R6294">
        <v>71</v>
      </c>
      <c r="T6294">
        <f t="shared" si="1188"/>
        <v>0.57784295736801028</v>
      </c>
      <c r="U6294">
        <f t="shared" si="1197"/>
        <v>69.483561489020971</v>
      </c>
      <c r="AD6294">
        <f>(E6294 -$Y$7)/$Y$8</f>
        <v>-1.9795577157294329E-2</v>
      </c>
      <c r="AE6294">
        <f t="shared" si="1186"/>
        <v>1</v>
      </c>
      <c r="AG6294">
        <f>(A6294 -$W$7)/$W$8</f>
        <v>0.67188248584333976</v>
      </c>
      <c r="AH6294">
        <f>(B6294 -$X$7)/$X$8</f>
        <v>0.95461441808912728</v>
      </c>
      <c r="AI6294">
        <f>(F6294 -$Z$7)/$Z$8</f>
        <v>-0.21325066930606779</v>
      </c>
      <c r="AJ6294">
        <f>(I6294 -$AA$7)/$AA$8</f>
        <v>1.2241438564120333</v>
      </c>
      <c r="AK6294">
        <f t="shared" si="1187"/>
        <v>3.141133078780467E-2</v>
      </c>
      <c r="AL6294">
        <f>IF(C6294="Low", 1, IF(C6294="Medium", 2, IF(C6294="High", 3, "")))</f>
        <v>2</v>
      </c>
      <c r="AM6294">
        <f>IF(G6294="Low", 1, IF(G6294="Medium", 2, IF(G6294="High", 3, "")))</f>
        <v>2</v>
      </c>
      <c r="AN6294">
        <f t="shared" si="1189"/>
        <v>3</v>
      </c>
      <c r="AO6294">
        <f t="shared" si="1190"/>
        <v>1</v>
      </c>
      <c r="AP6294">
        <f t="shared" si="1191"/>
        <v>0</v>
      </c>
      <c r="AQ6294">
        <f>IF(H6294="Yes", 1, 0)</f>
        <v>1</v>
      </c>
      <c r="AR6294">
        <f>IF(D6294="Yes", 1, 0)</f>
        <v>1</v>
      </c>
      <c r="AS6294">
        <f t="shared" si="1192"/>
        <v>1</v>
      </c>
      <c r="AT6294">
        <f t="shared" si="1193"/>
        <v>0</v>
      </c>
      <c r="AU6294">
        <f t="shared" si="1194"/>
        <v>1</v>
      </c>
      <c r="AV6294">
        <f t="shared" si="1195"/>
        <v>0</v>
      </c>
      <c r="AX6294">
        <f t="shared" si="1196"/>
        <v>0</v>
      </c>
    </row>
    <row r="6295" spans="1:50" x14ac:dyDescent="0.3">
      <c r="A6295">
        <v>29</v>
      </c>
      <c r="B6295">
        <v>76</v>
      </c>
      <c r="C6295" t="s">
        <v>18</v>
      </c>
      <c r="D6295" t="s">
        <v>21</v>
      </c>
      <c r="E6295">
        <v>8</v>
      </c>
      <c r="F6295">
        <v>60</v>
      </c>
      <c r="G6295" t="s">
        <v>22</v>
      </c>
      <c r="H6295" t="s">
        <v>21</v>
      </c>
      <c r="I6295">
        <v>2</v>
      </c>
      <c r="J6295" t="s">
        <v>22</v>
      </c>
      <c r="K6295" t="s">
        <v>23</v>
      </c>
      <c r="L6295" t="s">
        <v>28</v>
      </c>
      <c r="M6295">
        <v>3</v>
      </c>
      <c r="N6295" t="s">
        <v>20</v>
      </c>
      <c r="O6295" t="s">
        <v>25</v>
      </c>
      <c r="P6295" t="s">
        <v>26</v>
      </c>
      <c r="Q6295" t="s">
        <v>31</v>
      </c>
      <c r="R6295">
        <v>68</v>
      </c>
      <c r="T6295">
        <f t="shared" si="1188"/>
        <v>0.2647179622652458</v>
      </c>
      <c r="U6295">
        <f t="shared" si="1197"/>
        <v>68.265454735076233</v>
      </c>
      <c r="AD6295">
        <f>(E6295 -$Y$7)/$Y$8</f>
        <v>0.66139910137521774</v>
      </c>
      <c r="AE6295">
        <f t="shared" si="1186"/>
        <v>1</v>
      </c>
      <c r="AG6295">
        <f>(A6295 -$W$7)/$W$8</f>
        <v>1.5065873829827754</v>
      </c>
      <c r="AH6295">
        <f>(B6295 -$X$7)/$X$8</f>
        <v>-0.34446917712031699</v>
      </c>
      <c r="AI6295">
        <f>(F6295 -$Z$7)/$Z$8</f>
        <v>-1.0466595550586331</v>
      </c>
      <c r="AJ6295">
        <f>(I6295 -$AA$7)/$AA$8</f>
        <v>0.41145108517868284</v>
      </c>
      <c r="AK6295">
        <f t="shared" si="1187"/>
        <v>3.141133078780467E-2</v>
      </c>
      <c r="AL6295">
        <f>IF(C6295="Low", 1, IF(C6295="Medium", 2, IF(C6295="High", 3, "")))</f>
        <v>1</v>
      </c>
      <c r="AM6295">
        <f>IF(G6295="Low", 1, IF(G6295="Medium", 2, IF(G6295="High", 3, "")))</f>
        <v>2</v>
      </c>
      <c r="AN6295">
        <f t="shared" si="1189"/>
        <v>2</v>
      </c>
      <c r="AO6295">
        <f t="shared" si="1190"/>
        <v>1</v>
      </c>
      <c r="AP6295">
        <f t="shared" si="1191"/>
        <v>0</v>
      </c>
      <c r="AQ6295">
        <f>IF(H6295="Yes", 1, 0)</f>
        <v>1</v>
      </c>
      <c r="AR6295">
        <f>IF(D6295="Yes", 1, 0)</f>
        <v>1</v>
      </c>
      <c r="AS6295">
        <f t="shared" si="1192"/>
        <v>1</v>
      </c>
      <c r="AT6295">
        <f t="shared" si="1193"/>
        <v>1</v>
      </c>
      <c r="AU6295">
        <f t="shared" si="1194"/>
        <v>0</v>
      </c>
      <c r="AV6295">
        <f t="shared" si="1195"/>
        <v>0</v>
      </c>
      <c r="AX6295">
        <f t="shared" si="1196"/>
        <v>1</v>
      </c>
    </row>
    <row r="6296" spans="1:50" x14ac:dyDescent="0.3">
      <c r="A6296">
        <v>18</v>
      </c>
      <c r="B6296">
        <v>95</v>
      </c>
      <c r="C6296" t="s">
        <v>22</v>
      </c>
      <c r="D6296" t="s">
        <v>21</v>
      </c>
      <c r="E6296">
        <v>9</v>
      </c>
      <c r="F6296">
        <v>96</v>
      </c>
      <c r="G6296" t="s">
        <v>18</v>
      </c>
      <c r="H6296" t="s">
        <v>21</v>
      </c>
      <c r="I6296">
        <v>4</v>
      </c>
      <c r="J6296" t="s">
        <v>22</v>
      </c>
      <c r="K6296" t="s">
        <v>23</v>
      </c>
      <c r="L6296" t="s">
        <v>28</v>
      </c>
      <c r="M6296">
        <v>4</v>
      </c>
      <c r="N6296" t="s">
        <v>20</v>
      </c>
      <c r="O6296" t="s">
        <v>29</v>
      </c>
      <c r="P6296" t="s">
        <v>26</v>
      </c>
      <c r="Q6296" t="s">
        <v>31</v>
      </c>
      <c r="R6296">
        <v>72</v>
      </c>
      <c r="T6296">
        <f t="shared" si="1188"/>
        <v>0.67041052247753163</v>
      </c>
      <c r="U6296">
        <f t="shared" si="1197"/>
        <v>69.843664253155524</v>
      </c>
      <c r="AD6296">
        <f>(E6296 -$Y$7)/$Y$8</f>
        <v>1.3425937799077299</v>
      </c>
      <c r="AE6296">
        <f t="shared" si="1186"/>
        <v>1</v>
      </c>
      <c r="AG6296">
        <f>(A6296 -$W$7)/$W$8</f>
        <v>-0.32976339072398297</v>
      </c>
      <c r="AH6296">
        <f>(B6296 -$X$7)/$X$8</f>
        <v>1.3010367101449791</v>
      </c>
      <c r="AI6296">
        <f>(F6296 -$Z$7)/$Z$8</f>
        <v>1.453567102199063</v>
      </c>
      <c r="AJ6296">
        <f>(I6296 -$AA$7)/$AA$8</f>
        <v>2.0368366276453838</v>
      </c>
      <c r="AK6296">
        <f t="shared" si="1187"/>
        <v>1.0011994733813825</v>
      </c>
      <c r="AL6296">
        <f>IF(C6296="Low", 1, IF(C6296="Medium", 2, IF(C6296="High", 3, "")))</f>
        <v>2</v>
      </c>
      <c r="AM6296">
        <f>IF(G6296="Low", 1, IF(G6296="Medium", 2, IF(G6296="High", 3, "")))</f>
        <v>1</v>
      </c>
      <c r="AN6296">
        <f t="shared" si="1189"/>
        <v>2</v>
      </c>
      <c r="AO6296">
        <f t="shared" si="1190"/>
        <v>2</v>
      </c>
      <c r="AP6296">
        <f t="shared" si="1191"/>
        <v>0</v>
      </c>
      <c r="AQ6296">
        <f>IF(H6296="Yes", 1, 0)</f>
        <v>1</v>
      </c>
      <c r="AR6296">
        <f>IF(D6296="Yes", 1, 0)</f>
        <v>1</v>
      </c>
      <c r="AS6296">
        <f t="shared" si="1192"/>
        <v>1</v>
      </c>
      <c r="AT6296">
        <f t="shared" si="1193"/>
        <v>1</v>
      </c>
      <c r="AU6296">
        <f t="shared" si="1194"/>
        <v>1</v>
      </c>
      <c r="AV6296">
        <f t="shared" si="1195"/>
        <v>0</v>
      </c>
      <c r="AX6296">
        <f t="shared" si="1196"/>
        <v>0</v>
      </c>
    </row>
    <row r="6297" spans="1:50" x14ac:dyDescent="0.3">
      <c r="A6297">
        <v>19</v>
      </c>
      <c r="B6297">
        <v>81</v>
      </c>
      <c r="C6297" t="s">
        <v>22</v>
      </c>
      <c r="D6297" t="s">
        <v>21</v>
      </c>
      <c r="E6297">
        <v>8</v>
      </c>
      <c r="F6297">
        <v>96</v>
      </c>
      <c r="G6297" t="s">
        <v>19</v>
      </c>
      <c r="H6297" t="s">
        <v>21</v>
      </c>
      <c r="I6297">
        <v>1</v>
      </c>
      <c r="J6297" t="s">
        <v>22</v>
      </c>
      <c r="K6297" t="s">
        <v>34</v>
      </c>
      <c r="L6297" t="s">
        <v>28</v>
      </c>
      <c r="M6297">
        <v>4</v>
      </c>
      <c r="N6297" t="s">
        <v>20</v>
      </c>
      <c r="O6297" t="s">
        <v>33</v>
      </c>
      <c r="P6297" t="s">
        <v>26</v>
      </c>
      <c r="Q6297" t="s">
        <v>27</v>
      </c>
      <c r="R6297">
        <v>67</v>
      </c>
      <c r="T6297">
        <f t="shared" si="1188"/>
        <v>0.44668286159051729</v>
      </c>
      <c r="U6297">
        <f t="shared" si="1197"/>
        <v>68.973327553649028</v>
      </c>
      <c r="AD6297">
        <f>(E6297 -$Y$7)/$Y$8</f>
        <v>0.66139910137521774</v>
      </c>
      <c r="AE6297">
        <f t="shared" si="1186"/>
        <v>0</v>
      </c>
      <c r="AG6297">
        <f>(A6297 -$W$7)/$W$8</f>
        <v>-0.16282241129609587</v>
      </c>
      <c r="AH6297">
        <f>(B6297 -$X$7)/$X$8</f>
        <v>8.8558687949497769E-2</v>
      </c>
      <c r="AI6297">
        <f>(F6297 -$Z$7)/$Z$8</f>
        <v>1.453567102199063</v>
      </c>
      <c r="AJ6297">
        <f>(I6297 -$AA$7)/$AA$8</f>
        <v>-0.40124168605466753</v>
      </c>
      <c r="AK6297">
        <f t="shared" si="1187"/>
        <v>1.0011994733813825</v>
      </c>
      <c r="AL6297">
        <f>IF(C6297="Low", 1, IF(C6297="Medium", 2, IF(C6297="High", 3, "")))</f>
        <v>2</v>
      </c>
      <c r="AM6297">
        <f>IF(G6297="Low", 1, IF(G6297="Medium", 2, IF(G6297="High", 3, "")))</f>
        <v>3</v>
      </c>
      <c r="AN6297">
        <f t="shared" si="1189"/>
        <v>2</v>
      </c>
      <c r="AO6297">
        <f t="shared" si="1190"/>
        <v>3</v>
      </c>
      <c r="AP6297">
        <f t="shared" si="1191"/>
        <v>0</v>
      </c>
      <c r="AQ6297">
        <f>IF(H6297="Yes", 1, 0)</f>
        <v>1</v>
      </c>
      <c r="AR6297">
        <f>IF(D6297="Yes", 1, 0)</f>
        <v>1</v>
      </c>
      <c r="AS6297">
        <f t="shared" si="1192"/>
        <v>1</v>
      </c>
      <c r="AT6297">
        <f t="shared" si="1193"/>
        <v>1</v>
      </c>
      <c r="AU6297">
        <f t="shared" si="1194"/>
        <v>0</v>
      </c>
      <c r="AV6297">
        <f t="shared" si="1195"/>
        <v>0</v>
      </c>
      <c r="AX6297">
        <f t="shared" si="1196"/>
        <v>1</v>
      </c>
    </row>
    <row r="6298" spans="1:50" x14ac:dyDescent="0.3">
      <c r="A6298">
        <v>29</v>
      </c>
      <c r="B6298">
        <v>61</v>
      </c>
      <c r="C6298" t="s">
        <v>22</v>
      </c>
      <c r="D6298" t="s">
        <v>20</v>
      </c>
      <c r="E6298">
        <v>9</v>
      </c>
      <c r="F6298">
        <v>61</v>
      </c>
      <c r="G6298" t="s">
        <v>22</v>
      </c>
      <c r="H6298" t="s">
        <v>21</v>
      </c>
      <c r="I6298">
        <v>0</v>
      </c>
      <c r="J6298" t="s">
        <v>22</v>
      </c>
      <c r="K6298" t="s">
        <v>34</v>
      </c>
      <c r="L6298" t="s">
        <v>28</v>
      </c>
      <c r="M6298">
        <v>3</v>
      </c>
      <c r="N6298" t="s">
        <v>20</v>
      </c>
      <c r="O6298" t="s">
        <v>25</v>
      </c>
      <c r="P6298" t="s">
        <v>26</v>
      </c>
      <c r="Q6298" t="s">
        <v>27</v>
      </c>
      <c r="R6298">
        <v>64</v>
      </c>
      <c r="T6298">
        <f t="shared" si="1188"/>
        <v>-4.7164850137301595E-2</v>
      </c>
      <c r="U6298">
        <f t="shared" si="1197"/>
        <v>67.052180272262618</v>
      </c>
      <c r="AD6298">
        <f>(E6298 -$Y$7)/$Y$8</f>
        <v>1.3425937799077299</v>
      </c>
      <c r="AE6298">
        <f t="shared" si="1186"/>
        <v>0</v>
      </c>
      <c r="AG6298">
        <f>(A6298 -$W$7)/$W$8</f>
        <v>1.5065873829827754</v>
      </c>
      <c r="AH6298">
        <f>(B6298 -$X$7)/$X$8</f>
        <v>-1.6435527723297614</v>
      </c>
      <c r="AI6298">
        <f>(F6298 -$Z$7)/$Z$8</f>
        <v>-0.97720881457925268</v>
      </c>
      <c r="AJ6298">
        <f>(I6298 -$AA$7)/$AA$8</f>
        <v>-1.213934457288018</v>
      </c>
      <c r="AK6298">
        <f t="shared" si="1187"/>
        <v>3.141133078780467E-2</v>
      </c>
      <c r="AL6298">
        <f>IF(C6298="Low", 1, IF(C6298="Medium", 2, IF(C6298="High", 3, "")))</f>
        <v>2</v>
      </c>
      <c r="AM6298">
        <f>IF(G6298="Low", 1, IF(G6298="Medium", 2, IF(G6298="High", 3, "")))</f>
        <v>2</v>
      </c>
      <c r="AN6298">
        <f t="shared" si="1189"/>
        <v>2</v>
      </c>
      <c r="AO6298">
        <f t="shared" si="1190"/>
        <v>1</v>
      </c>
      <c r="AP6298">
        <f t="shared" si="1191"/>
        <v>0</v>
      </c>
      <c r="AQ6298">
        <f>IF(H6298="Yes", 1, 0)</f>
        <v>1</v>
      </c>
      <c r="AR6298">
        <f>IF(D6298="Yes", 1, 0)</f>
        <v>0</v>
      </c>
      <c r="AS6298">
        <f t="shared" si="1192"/>
        <v>1</v>
      </c>
      <c r="AT6298">
        <f t="shared" si="1193"/>
        <v>1</v>
      </c>
      <c r="AU6298">
        <f t="shared" si="1194"/>
        <v>0</v>
      </c>
      <c r="AV6298">
        <f t="shared" si="1195"/>
        <v>0</v>
      </c>
      <c r="AX6298">
        <f t="shared" si="1196"/>
        <v>1</v>
      </c>
    </row>
    <row r="6299" spans="1:50" x14ac:dyDescent="0.3">
      <c r="A6299">
        <v>23</v>
      </c>
      <c r="B6299">
        <v>89</v>
      </c>
      <c r="C6299" t="s">
        <v>22</v>
      </c>
      <c r="D6299" t="s">
        <v>20</v>
      </c>
      <c r="E6299">
        <v>7</v>
      </c>
      <c r="F6299">
        <v>82</v>
      </c>
      <c r="G6299" t="s">
        <v>22</v>
      </c>
      <c r="H6299" t="s">
        <v>21</v>
      </c>
      <c r="I6299">
        <v>2</v>
      </c>
      <c r="J6299" t="s">
        <v>19</v>
      </c>
      <c r="K6299" t="s">
        <v>23</v>
      </c>
      <c r="L6299" t="s">
        <v>24</v>
      </c>
      <c r="M6299">
        <v>1</v>
      </c>
      <c r="N6299" t="s">
        <v>20</v>
      </c>
      <c r="O6299" t="s">
        <v>29</v>
      </c>
      <c r="P6299" t="s">
        <v>26</v>
      </c>
      <c r="Q6299" t="s">
        <v>27</v>
      </c>
      <c r="R6299">
        <v>70</v>
      </c>
      <c r="T6299">
        <f t="shared" si="1188"/>
        <v>0.63153893885032253</v>
      </c>
      <c r="U6299">
        <f t="shared" si="1197"/>
        <v>69.692447520881274</v>
      </c>
      <c r="AD6299">
        <f>(E6299 -$Y$7)/$Y$8</f>
        <v>-1.9795577157294329E-2</v>
      </c>
      <c r="AE6299">
        <f t="shared" si="1186"/>
        <v>1</v>
      </c>
      <c r="AG6299">
        <f>(A6299 -$W$7)/$W$8</f>
        <v>0.50494150641545266</v>
      </c>
      <c r="AH6299">
        <f>(B6299 -$X$7)/$X$8</f>
        <v>0.78140327206120141</v>
      </c>
      <c r="AI6299">
        <f>(F6299 -$Z$7)/$Z$8</f>
        <v>0.48125673548773673</v>
      </c>
      <c r="AJ6299">
        <f>(I6299 -$AA$7)/$AA$8</f>
        <v>0.41145108517868284</v>
      </c>
      <c r="AK6299">
        <f t="shared" si="1187"/>
        <v>-1.9081649543993509</v>
      </c>
      <c r="AL6299">
        <f>IF(C6299="Low", 1, IF(C6299="Medium", 2, IF(C6299="High", 3, "")))</f>
        <v>2</v>
      </c>
      <c r="AM6299">
        <f>IF(G6299="Low", 1, IF(G6299="Medium", 2, IF(G6299="High", 3, "")))</f>
        <v>2</v>
      </c>
      <c r="AN6299">
        <f t="shared" si="1189"/>
        <v>3</v>
      </c>
      <c r="AO6299">
        <f t="shared" si="1190"/>
        <v>2</v>
      </c>
      <c r="AP6299">
        <f t="shared" si="1191"/>
        <v>1</v>
      </c>
      <c r="AQ6299">
        <f>IF(H6299="Yes", 1, 0)</f>
        <v>1</v>
      </c>
      <c r="AR6299">
        <f>IF(D6299="Yes", 1, 0)</f>
        <v>0</v>
      </c>
      <c r="AS6299">
        <f t="shared" si="1192"/>
        <v>1</v>
      </c>
      <c r="AT6299">
        <f t="shared" si="1193"/>
        <v>1</v>
      </c>
      <c r="AU6299">
        <f t="shared" si="1194"/>
        <v>1</v>
      </c>
      <c r="AV6299">
        <f t="shared" si="1195"/>
        <v>0</v>
      </c>
      <c r="AX6299">
        <f t="shared" si="1196"/>
        <v>0</v>
      </c>
    </row>
    <row r="6300" spans="1:50" x14ac:dyDescent="0.3">
      <c r="A6300">
        <v>23</v>
      </c>
      <c r="B6300">
        <v>64</v>
      </c>
      <c r="C6300" t="s">
        <v>19</v>
      </c>
      <c r="D6300" t="s">
        <v>21</v>
      </c>
      <c r="E6300">
        <v>6</v>
      </c>
      <c r="F6300">
        <v>60</v>
      </c>
      <c r="G6300" t="s">
        <v>18</v>
      </c>
      <c r="H6300" t="s">
        <v>21</v>
      </c>
      <c r="I6300">
        <v>2</v>
      </c>
      <c r="J6300" t="s">
        <v>22</v>
      </c>
      <c r="K6300" t="s">
        <v>23</v>
      </c>
      <c r="L6300" t="s">
        <v>28</v>
      </c>
      <c r="M6300">
        <v>3</v>
      </c>
      <c r="N6300" t="s">
        <v>20</v>
      </c>
      <c r="O6300" t="s">
        <v>29</v>
      </c>
      <c r="P6300" t="s">
        <v>26</v>
      </c>
      <c r="Q6300" t="s">
        <v>31</v>
      </c>
      <c r="R6300">
        <v>65</v>
      </c>
      <c r="T6300">
        <f t="shared" si="1188"/>
        <v>4.2319833106614843E-2</v>
      </c>
      <c r="U6300">
        <f t="shared" si="1197"/>
        <v>67.400290128514257</v>
      </c>
      <c r="AD6300">
        <f>(E6300 -$Y$7)/$Y$8</f>
        <v>-0.70099025568980644</v>
      </c>
      <c r="AE6300">
        <f t="shared" si="1186"/>
        <v>1</v>
      </c>
      <c r="AG6300">
        <f>(A6300 -$W$7)/$W$8</f>
        <v>0.50494150641545266</v>
      </c>
      <c r="AH6300">
        <f>(B6300 -$X$7)/$X$8</f>
        <v>-1.3837360532878724</v>
      </c>
      <c r="AI6300">
        <f>(F6300 -$Z$7)/$Z$8</f>
        <v>-1.0466595550586331</v>
      </c>
      <c r="AJ6300">
        <f>(I6300 -$AA$7)/$AA$8</f>
        <v>0.41145108517868284</v>
      </c>
      <c r="AK6300">
        <f t="shared" si="1187"/>
        <v>3.141133078780467E-2</v>
      </c>
      <c r="AL6300">
        <f>IF(C6300="Low", 1, IF(C6300="Medium", 2, IF(C6300="High", 3, "")))</f>
        <v>3</v>
      </c>
      <c r="AM6300">
        <f>IF(G6300="Low", 1, IF(G6300="Medium", 2, IF(G6300="High", 3, "")))</f>
        <v>1</v>
      </c>
      <c r="AN6300">
        <f t="shared" si="1189"/>
        <v>2</v>
      </c>
      <c r="AO6300">
        <f t="shared" si="1190"/>
        <v>2</v>
      </c>
      <c r="AP6300">
        <f t="shared" si="1191"/>
        <v>0</v>
      </c>
      <c r="AQ6300">
        <f>IF(H6300="Yes", 1, 0)</f>
        <v>1</v>
      </c>
      <c r="AR6300">
        <f>IF(D6300="Yes", 1, 0)</f>
        <v>1</v>
      </c>
      <c r="AS6300">
        <f t="shared" si="1192"/>
        <v>1</v>
      </c>
      <c r="AT6300">
        <f t="shared" si="1193"/>
        <v>1</v>
      </c>
      <c r="AU6300">
        <f t="shared" si="1194"/>
        <v>0</v>
      </c>
      <c r="AV6300">
        <f t="shared" si="1195"/>
        <v>0</v>
      </c>
      <c r="AX6300">
        <f t="shared" si="1196"/>
        <v>1</v>
      </c>
    </row>
    <row r="6301" spans="1:50" x14ac:dyDescent="0.3">
      <c r="A6301">
        <v>13</v>
      </c>
      <c r="B6301">
        <v>92</v>
      </c>
      <c r="C6301" t="s">
        <v>19</v>
      </c>
      <c r="D6301" t="s">
        <v>20</v>
      </c>
      <c r="E6301">
        <v>9</v>
      </c>
      <c r="F6301">
        <v>93</v>
      </c>
      <c r="G6301" t="s">
        <v>19</v>
      </c>
      <c r="H6301" t="s">
        <v>21</v>
      </c>
      <c r="I6301">
        <v>2</v>
      </c>
      <c r="J6301" t="s">
        <v>22</v>
      </c>
      <c r="K6301" t="s">
        <v>23</v>
      </c>
      <c r="L6301" t="s">
        <v>28</v>
      </c>
      <c r="M6301">
        <v>2</v>
      </c>
      <c r="N6301" t="s">
        <v>20</v>
      </c>
      <c r="O6301" t="s">
        <v>29</v>
      </c>
      <c r="P6301" t="s">
        <v>30</v>
      </c>
      <c r="Q6301" t="s">
        <v>27</v>
      </c>
      <c r="R6301">
        <v>69</v>
      </c>
      <c r="T6301">
        <f t="shared" si="1188"/>
        <v>0.42631535882728777</v>
      </c>
      <c r="U6301">
        <f t="shared" si="1197"/>
        <v>68.894094681585472</v>
      </c>
      <c r="AD6301">
        <f>(E6301 -$Y$7)/$Y$8</f>
        <v>1.3425937799077299</v>
      </c>
      <c r="AE6301">
        <f t="shared" si="1186"/>
        <v>1</v>
      </c>
      <c r="AG6301">
        <f>(A6301 -$W$7)/$W$8</f>
        <v>-1.1644682878634187</v>
      </c>
      <c r="AH6301">
        <f>(B6301 -$X$7)/$X$8</f>
        <v>1.0412199911030902</v>
      </c>
      <c r="AI6301">
        <f>(F6301 -$Z$7)/$Z$8</f>
        <v>1.2452148807609216</v>
      </c>
      <c r="AJ6301">
        <f>(I6301 -$AA$7)/$AA$8</f>
        <v>0.41145108517868284</v>
      </c>
      <c r="AK6301">
        <f t="shared" si="1187"/>
        <v>-0.93837681180577304</v>
      </c>
      <c r="AL6301">
        <f>IF(C6301="Low", 1, IF(C6301="Medium", 2, IF(C6301="High", 3, "")))</f>
        <v>3</v>
      </c>
      <c r="AM6301">
        <f>IF(G6301="Low", 1, IF(G6301="Medium", 2, IF(G6301="High", 3, "")))</f>
        <v>3</v>
      </c>
      <c r="AN6301">
        <f t="shared" si="1189"/>
        <v>2</v>
      </c>
      <c r="AO6301">
        <f t="shared" si="1190"/>
        <v>2</v>
      </c>
      <c r="AP6301">
        <f t="shared" si="1191"/>
        <v>0</v>
      </c>
      <c r="AQ6301">
        <f>IF(H6301="Yes", 1, 0)</f>
        <v>1</v>
      </c>
      <c r="AR6301">
        <f>IF(D6301="Yes", 1, 0)</f>
        <v>0</v>
      </c>
      <c r="AS6301">
        <f t="shared" si="1192"/>
        <v>1</v>
      </c>
      <c r="AT6301">
        <f t="shared" si="1193"/>
        <v>0</v>
      </c>
      <c r="AU6301">
        <f t="shared" si="1194"/>
        <v>0</v>
      </c>
      <c r="AV6301">
        <f t="shared" si="1195"/>
        <v>0</v>
      </c>
      <c r="AX6301">
        <f t="shared" si="1196"/>
        <v>1</v>
      </c>
    </row>
    <row r="6302" spans="1:50" x14ac:dyDescent="0.3">
      <c r="A6302">
        <v>24</v>
      </c>
      <c r="B6302">
        <v>67</v>
      </c>
      <c r="C6302" t="s">
        <v>19</v>
      </c>
      <c r="D6302" t="s">
        <v>20</v>
      </c>
      <c r="E6302">
        <v>9</v>
      </c>
      <c r="F6302">
        <v>55</v>
      </c>
      <c r="G6302" t="s">
        <v>19</v>
      </c>
      <c r="H6302" t="s">
        <v>21</v>
      </c>
      <c r="I6302">
        <v>2</v>
      </c>
      <c r="J6302" t="s">
        <v>18</v>
      </c>
      <c r="K6302" t="s">
        <v>23</v>
      </c>
      <c r="L6302" t="s">
        <v>24</v>
      </c>
      <c r="M6302">
        <v>2</v>
      </c>
      <c r="N6302" t="s">
        <v>20</v>
      </c>
      <c r="O6302" t="s">
        <v>29</v>
      </c>
      <c r="P6302" t="s">
        <v>30</v>
      </c>
      <c r="Q6302" t="s">
        <v>27</v>
      </c>
      <c r="R6302">
        <v>65</v>
      </c>
      <c r="T6302">
        <f t="shared" si="1188"/>
        <v>0.10666653096982437</v>
      </c>
      <c r="U6302">
        <f t="shared" si="1197"/>
        <v>67.65060916559878</v>
      </c>
      <c r="AD6302">
        <f>(E6302 -$Y$7)/$Y$8</f>
        <v>1.3425937799077299</v>
      </c>
      <c r="AE6302">
        <f t="shared" si="1186"/>
        <v>1</v>
      </c>
      <c r="AG6302">
        <f>(A6302 -$W$7)/$W$8</f>
        <v>0.67188248584333976</v>
      </c>
      <c r="AH6302">
        <f>(B6302 -$X$7)/$X$8</f>
        <v>-1.1239193342459837</v>
      </c>
      <c r="AI6302">
        <f>(F6302 -$Z$7)/$Z$8</f>
        <v>-1.3939132574555355</v>
      </c>
      <c r="AJ6302">
        <f>(I6302 -$AA$7)/$AA$8</f>
        <v>0.41145108517868284</v>
      </c>
      <c r="AK6302">
        <f t="shared" si="1187"/>
        <v>-0.93837681180577304</v>
      </c>
      <c r="AL6302">
        <f>IF(C6302="Low", 1, IF(C6302="Medium", 2, IF(C6302="High", 3, "")))</f>
        <v>3</v>
      </c>
      <c r="AM6302">
        <f>IF(G6302="Low", 1, IF(G6302="Medium", 2, IF(G6302="High", 3, "")))</f>
        <v>3</v>
      </c>
      <c r="AN6302">
        <f t="shared" si="1189"/>
        <v>1</v>
      </c>
      <c r="AO6302">
        <f t="shared" si="1190"/>
        <v>2</v>
      </c>
      <c r="AP6302">
        <f t="shared" si="1191"/>
        <v>1</v>
      </c>
      <c r="AQ6302">
        <f>IF(H6302="Yes", 1, 0)</f>
        <v>1</v>
      </c>
      <c r="AR6302">
        <f>IF(D6302="Yes", 1, 0)</f>
        <v>0</v>
      </c>
      <c r="AS6302">
        <f t="shared" si="1192"/>
        <v>1</v>
      </c>
      <c r="AT6302">
        <f t="shared" si="1193"/>
        <v>0</v>
      </c>
      <c r="AU6302">
        <f t="shared" si="1194"/>
        <v>0</v>
      </c>
      <c r="AV6302">
        <f t="shared" si="1195"/>
        <v>0</v>
      </c>
      <c r="AX6302">
        <f t="shared" si="1196"/>
        <v>1</v>
      </c>
    </row>
    <row r="6303" spans="1:50" x14ac:dyDescent="0.3">
      <c r="A6303">
        <v>14</v>
      </c>
      <c r="B6303">
        <v>74</v>
      </c>
      <c r="C6303" t="s">
        <v>19</v>
      </c>
      <c r="D6303" t="s">
        <v>20</v>
      </c>
      <c r="E6303">
        <v>8</v>
      </c>
      <c r="F6303">
        <v>100</v>
      </c>
      <c r="G6303" t="s">
        <v>22</v>
      </c>
      <c r="H6303" t="s">
        <v>21</v>
      </c>
      <c r="I6303">
        <v>1</v>
      </c>
      <c r="J6303" t="s">
        <v>22</v>
      </c>
      <c r="K6303" t="s">
        <v>23</v>
      </c>
      <c r="L6303" t="s">
        <v>32</v>
      </c>
      <c r="M6303">
        <v>3</v>
      </c>
      <c r="N6303" t="s">
        <v>20</v>
      </c>
      <c r="O6303" t="s">
        <v>29</v>
      </c>
      <c r="P6303" t="s">
        <v>26</v>
      </c>
      <c r="Q6303" t="s">
        <v>27</v>
      </c>
      <c r="R6303">
        <v>66</v>
      </c>
      <c r="T6303">
        <f t="shared" si="1188"/>
        <v>0.13963366229135393</v>
      </c>
      <c r="U6303">
        <f t="shared" si="1197"/>
        <v>67.778856625715335</v>
      </c>
      <c r="AD6303">
        <f>(E6303 -$Y$7)/$Y$8</f>
        <v>0.66139910137521774</v>
      </c>
      <c r="AE6303">
        <f t="shared" si="1186"/>
        <v>1</v>
      </c>
      <c r="AG6303">
        <f>(A6303 -$W$7)/$W$8</f>
        <v>-0.9975273084355315</v>
      </c>
      <c r="AH6303">
        <f>(B6303 -$X$7)/$X$8</f>
        <v>-0.51768032314824286</v>
      </c>
      <c r="AI6303">
        <f>(F6303 -$Z$7)/$Z$8</f>
        <v>1.7313700641165848</v>
      </c>
      <c r="AJ6303">
        <f>(I6303 -$AA$7)/$AA$8</f>
        <v>-0.40124168605466753</v>
      </c>
      <c r="AK6303">
        <f t="shared" si="1187"/>
        <v>3.141133078780467E-2</v>
      </c>
      <c r="AL6303">
        <f>IF(C6303="Low", 1, IF(C6303="Medium", 2, IF(C6303="High", 3, "")))</f>
        <v>3</v>
      </c>
      <c r="AM6303">
        <f>IF(G6303="Low", 1, IF(G6303="Medium", 2, IF(G6303="High", 3, "")))</f>
        <v>2</v>
      </c>
      <c r="AN6303">
        <f t="shared" si="1189"/>
        <v>2</v>
      </c>
      <c r="AO6303">
        <f t="shared" si="1190"/>
        <v>2</v>
      </c>
      <c r="AP6303">
        <f t="shared" si="1191"/>
        <v>0</v>
      </c>
      <c r="AQ6303">
        <f>IF(H6303="Yes", 1, 0)</f>
        <v>1</v>
      </c>
      <c r="AR6303">
        <f>IF(D6303="Yes", 1, 0)</f>
        <v>0</v>
      </c>
      <c r="AS6303">
        <f t="shared" si="1192"/>
        <v>1</v>
      </c>
      <c r="AT6303">
        <f t="shared" si="1193"/>
        <v>1</v>
      </c>
      <c r="AU6303">
        <f t="shared" si="1194"/>
        <v>0</v>
      </c>
      <c r="AV6303">
        <f t="shared" si="1195"/>
        <v>0</v>
      </c>
      <c r="AX6303">
        <f t="shared" si="1196"/>
        <v>1</v>
      </c>
    </row>
    <row r="6304" spans="1:50" x14ac:dyDescent="0.3">
      <c r="A6304">
        <v>13</v>
      </c>
      <c r="B6304">
        <v>90</v>
      </c>
      <c r="C6304" t="s">
        <v>19</v>
      </c>
      <c r="D6304" t="s">
        <v>20</v>
      </c>
      <c r="E6304">
        <v>8</v>
      </c>
      <c r="F6304">
        <v>81</v>
      </c>
      <c r="G6304" t="s">
        <v>22</v>
      </c>
      <c r="H6304" t="s">
        <v>21</v>
      </c>
      <c r="I6304">
        <v>0</v>
      </c>
      <c r="J6304" t="s">
        <v>22</v>
      </c>
      <c r="K6304" t="s">
        <v>23</v>
      </c>
      <c r="L6304" t="s">
        <v>24</v>
      </c>
      <c r="M6304">
        <v>3</v>
      </c>
      <c r="N6304" t="s">
        <v>20</v>
      </c>
      <c r="O6304" t="s">
        <v>25</v>
      </c>
      <c r="P6304" t="s">
        <v>30</v>
      </c>
      <c r="Q6304" t="s">
        <v>31</v>
      </c>
      <c r="R6304">
        <v>67</v>
      </c>
      <c r="T6304">
        <f t="shared" si="1188"/>
        <v>0.24751334649770795</v>
      </c>
      <c r="U6304">
        <f t="shared" si="1197"/>
        <v>68.198526003760534</v>
      </c>
      <c r="AD6304">
        <f>(E6304 -$Y$7)/$Y$8</f>
        <v>0.66139910137521774</v>
      </c>
      <c r="AE6304">
        <f t="shared" si="1186"/>
        <v>1</v>
      </c>
      <c r="AG6304">
        <f>(A6304 -$W$7)/$W$8</f>
        <v>-1.1644682878634187</v>
      </c>
      <c r="AH6304">
        <f>(B6304 -$X$7)/$X$8</f>
        <v>0.86800884507516429</v>
      </c>
      <c r="AI6304">
        <f>(F6304 -$Z$7)/$Z$8</f>
        <v>0.41180599500835624</v>
      </c>
      <c r="AJ6304">
        <f>(I6304 -$AA$7)/$AA$8</f>
        <v>-1.213934457288018</v>
      </c>
      <c r="AK6304">
        <f t="shared" si="1187"/>
        <v>3.141133078780467E-2</v>
      </c>
      <c r="AL6304">
        <f>IF(C6304="Low", 1, IF(C6304="Medium", 2, IF(C6304="High", 3, "")))</f>
        <v>3</v>
      </c>
      <c r="AM6304">
        <f>IF(G6304="Low", 1, IF(G6304="Medium", 2, IF(G6304="High", 3, "")))</f>
        <v>2</v>
      </c>
      <c r="AN6304">
        <f t="shared" si="1189"/>
        <v>2</v>
      </c>
      <c r="AO6304">
        <f t="shared" si="1190"/>
        <v>1</v>
      </c>
      <c r="AP6304">
        <f t="shared" si="1191"/>
        <v>1</v>
      </c>
      <c r="AQ6304">
        <f>IF(H6304="Yes", 1, 0)</f>
        <v>1</v>
      </c>
      <c r="AR6304">
        <f>IF(D6304="Yes", 1, 0)</f>
        <v>0</v>
      </c>
      <c r="AS6304">
        <f t="shared" si="1192"/>
        <v>1</v>
      </c>
      <c r="AT6304">
        <f t="shared" si="1193"/>
        <v>0</v>
      </c>
      <c r="AU6304">
        <f t="shared" si="1194"/>
        <v>0</v>
      </c>
      <c r="AV6304">
        <f t="shared" si="1195"/>
        <v>0</v>
      </c>
      <c r="AX6304">
        <f t="shared" si="1196"/>
        <v>1</v>
      </c>
    </row>
    <row r="6305" spans="1:50" x14ac:dyDescent="0.3">
      <c r="A6305">
        <v>18</v>
      </c>
      <c r="B6305">
        <v>98</v>
      </c>
      <c r="C6305" t="s">
        <v>22</v>
      </c>
      <c r="D6305" t="s">
        <v>20</v>
      </c>
      <c r="E6305">
        <v>9</v>
      </c>
      <c r="F6305">
        <v>51</v>
      </c>
      <c r="G6305" t="s">
        <v>22</v>
      </c>
      <c r="H6305" t="s">
        <v>21</v>
      </c>
      <c r="I6305">
        <v>1</v>
      </c>
      <c r="J6305" t="s">
        <v>22</v>
      </c>
      <c r="K6305" t="s">
        <v>23</v>
      </c>
      <c r="L6305" t="s">
        <v>32</v>
      </c>
      <c r="M6305">
        <v>4</v>
      </c>
      <c r="N6305" t="s">
        <v>20</v>
      </c>
      <c r="O6305" t="s">
        <v>29</v>
      </c>
      <c r="P6305" t="s">
        <v>26</v>
      </c>
      <c r="Q6305" t="s">
        <v>27</v>
      </c>
      <c r="R6305">
        <v>68</v>
      </c>
      <c r="T6305">
        <f t="shared" si="1188"/>
        <v>0.40317975961975522</v>
      </c>
      <c r="U6305">
        <f t="shared" si="1197"/>
        <v>68.804093467718772</v>
      </c>
      <c r="AD6305">
        <f>(E6305 -$Y$7)/$Y$8</f>
        <v>1.3425937799077299</v>
      </c>
      <c r="AE6305">
        <f t="shared" si="1186"/>
        <v>1</v>
      </c>
      <c r="AG6305">
        <f>(A6305 -$W$7)/$W$8</f>
        <v>-0.32976339072398297</v>
      </c>
      <c r="AH6305">
        <f>(B6305 -$X$7)/$X$8</f>
        <v>1.5608534291868679</v>
      </c>
      <c r="AI6305">
        <f>(F6305 -$Z$7)/$Z$8</f>
        <v>-1.6717162193730573</v>
      </c>
      <c r="AJ6305">
        <f>(I6305 -$AA$7)/$AA$8</f>
        <v>-0.40124168605466753</v>
      </c>
      <c r="AK6305">
        <f t="shared" si="1187"/>
        <v>1.0011994733813825</v>
      </c>
      <c r="AL6305">
        <f>IF(C6305="Low", 1, IF(C6305="Medium", 2, IF(C6305="High", 3, "")))</f>
        <v>2</v>
      </c>
      <c r="AM6305">
        <f>IF(G6305="Low", 1, IF(G6305="Medium", 2, IF(G6305="High", 3, "")))</f>
        <v>2</v>
      </c>
      <c r="AN6305">
        <f t="shared" si="1189"/>
        <v>2</v>
      </c>
      <c r="AO6305">
        <f t="shared" si="1190"/>
        <v>2</v>
      </c>
      <c r="AP6305">
        <f t="shared" si="1191"/>
        <v>0</v>
      </c>
      <c r="AQ6305">
        <f>IF(H6305="Yes", 1, 0)</f>
        <v>1</v>
      </c>
      <c r="AR6305">
        <f>IF(D6305="Yes", 1, 0)</f>
        <v>0</v>
      </c>
      <c r="AS6305">
        <f t="shared" si="1192"/>
        <v>1</v>
      </c>
      <c r="AT6305">
        <f t="shared" si="1193"/>
        <v>1</v>
      </c>
      <c r="AU6305">
        <f t="shared" si="1194"/>
        <v>0</v>
      </c>
      <c r="AV6305">
        <f t="shared" si="1195"/>
        <v>0</v>
      </c>
      <c r="AX6305">
        <f t="shared" si="1196"/>
        <v>1</v>
      </c>
    </row>
    <row r="6306" spans="1:50" x14ac:dyDescent="0.3">
      <c r="A6306">
        <v>16</v>
      </c>
      <c r="B6306">
        <v>75</v>
      </c>
      <c r="C6306" t="s">
        <v>22</v>
      </c>
      <c r="D6306" t="s">
        <v>21</v>
      </c>
      <c r="E6306">
        <v>8</v>
      </c>
      <c r="F6306">
        <v>94</v>
      </c>
      <c r="G6306" t="s">
        <v>22</v>
      </c>
      <c r="H6306" t="s">
        <v>21</v>
      </c>
      <c r="I6306">
        <v>0</v>
      </c>
      <c r="J6306" t="s">
        <v>22</v>
      </c>
      <c r="K6306" t="s">
        <v>34</v>
      </c>
      <c r="L6306" t="s">
        <v>24</v>
      </c>
      <c r="M6306">
        <v>3</v>
      </c>
      <c r="N6306" t="s">
        <v>20</v>
      </c>
      <c r="O6306" t="s">
        <v>25</v>
      </c>
      <c r="P6306" t="s">
        <v>30</v>
      </c>
      <c r="Q6306" t="s">
        <v>27</v>
      </c>
      <c r="R6306">
        <v>65</v>
      </c>
      <c r="T6306">
        <f t="shared" si="1188"/>
        <v>5.9226406253811648E-2</v>
      </c>
      <c r="U6306">
        <f t="shared" si="1197"/>
        <v>67.466059425947392</v>
      </c>
      <c r="AD6306">
        <f>(E6306 -$Y$7)/$Y$8</f>
        <v>0.66139910137521774</v>
      </c>
      <c r="AE6306">
        <f t="shared" si="1186"/>
        <v>0</v>
      </c>
      <c r="AG6306">
        <f>(A6306 -$W$7)/$W$8</f>
        <v>-0.66364534957975729</v>
      </c>
      <c r="AH6306">
        <f>(B6306 -$X$7)/$X$8</f>
        <v>-0.43107475013427993</v>
      </c>
      <c r="AI6306">
        <f>(F6306 -$Z$7)/$Z$8</f>
        <v>1.3146656212403021</v>
      </c>
      <c r="AJ6306">
        <f>(I6306 -$AA$7)/$AA$8</f>
        <v>-1.213934457288018</v>
      </c>
      <c r="AK6306">
        <f t="shared" si="1187"/>
        <v>3.141133078780467E-2</v>
      </c>
      <c r="AL6306">
        <f>IF(C6306="Low", 1, IF(C6306="Medium", 2, IF(C6306="High", 3, "")))</f>
        <v>2</v>
      </c>
      <c r="AM6306">
        <f>IF(G6306="Low", 1, IF(G6306="Medium", 2, IF(G6306="High", 3, "")))</f>
        <v>2</v>
      </c>
      <c r="AN6306">
        <f t="shared" si="1189"/>
        <v>2</v>
      </c>
      <c r="AO6306">
        <f t="shared" si="1190"/>
        <v>1</v>
      </c>
      <c r="AP6306">
        <f t="shared" si="1191"/>
        <v>1</v>
      </c>
      <c r="AQ6306">
        <f>IF(H6306="Yes", 1, 0)</f>
        <v>1</v>
      </c>
      <c r="AR6306">
        <f>IF(D6306="Yes", 1, 0)</f>
        <v>1</v>
      </c>
      <c r="AS6306">
        <f t="shared" si="1192"/>
        <v>1</v>
      </c>
      <c r="AT6306">
        <f t="shared" si="1193"/>
        <v>0</v>
      </c>
      <c r="AU6306">
        <f t="shared" si="1194"/>
        <v>0</v>
      </c>
      <c r="AV6306">
        <f t="shared" si="1195"/>
        <v>0</v>
      </c>
      <c r="AX6306">
        <f t="shared" si="1196"/>
        <v>1</v>
      </c>
    </row>
    <row r="6307" spans="1:50" x14ac:dyDescent="0.3">
      <c r="A6307">
        <v>19</v>
      </c>
      <c r="B6307">
        <v>93</v>
      </c>
      <c r="C6307" t="s">
        <v>22</v>
      </c>
      <c r="D6307" t="s">
        <v>20</v>
      </c>
      <c r="E6307">
        <v>7</v>
      </c>
      <c r="F6307">
        <v>84</v>
      </c>
      <c r="G6307" t="s">
        <v>19</v>
      </c>
      <c r="H6307" t="s">
        <v>20</v>
      </c>
      <c r="I6307">
        <v>0</v>
      </c>
      <c r="J6307" t="s">
        <v>18</v>
      </c>
      <c r="K6307" t="s">
        <v>23</v>
      </c>
      <c r="L6307" t="s">
        <v>32</v>
      </c>
      <c r="M6307">
        <v>2</v>
      </c>
      <c r="N6307" t="s">
        <v>20</v>
      </c>
      <c r="O6307" t="s">
        <v>29</v>
      </c>
      <c r="P6307" t="s">
        <v>26</v>
      </c>
      <c r="Q6307" t="s">
        <v>27</v>
      </c>
      <c r="R6307">
        <v>68</v>
      </c>
      <c r="T6307">
        <f t="shared" si="1188"/>
        <v>0.32262986715867908</v>
      </c>
      <c r="U6307">
        <f t="shared" si="1197"/>
        <v>68.490741389248782</v>
      </c>
      <c r="AD6307">
        <f>(E6307 -$Y$7)/$Y$8</f>
        <v>-1.9795577157294329E-2</v>
      </c>
      <c r="AE6307">
        <f t="shared" si="1186"/>
        <v>1</v>
      </c>
      <c r="AG6307">
        <f>(A6307 -$W$7)/$W$8</f>
        <v>-0.16282241129609587</v>
      </c>
      <c r="AH6307">
        <f>(B6307 -$X$7)/$X$8</f>
        <v>1.1278255641170531</v>
      </c>
      <c r="AI6307">
        <f>(F6307 -$Z$7)/$Z$8</f>
        <v>0.6201582164464976</v>
      </c>
      <c r="AJ6307">
        <f>(I6307 -$AA$7)/$AA$8</f>
        <v>-1.213934457288018</v>
      </c>
      <c r="AK6307">
        <f t="shared" si="1187"/>
        <v>-0.93837681180577304</v>
      </c>
      <c r="AL6307">
        <f>IF(C6307="Low", 1, IF(C6307="Medium", 2, IF(C6307="High", 3, "")))</f>
        <v>2</v>
      </c>
      <c r="AM6307">
        <f>IF(G6307="Low", 1, IF(G6307="Medium", 2, IF(G6307="High", 3, "")))</f>
        <v>3</v>
      </c>
      <c r="AN6307">
        <f t="shared" si="1189"/>
        <v>1</v>
      </c>
      <c r="AO6307">
        <f t="shared" si="1190"/>
        <v>2</v>
      </c>
      <c r="AP6307">
        <f t="shared" si="1191"/>
        <v>0</v>
      </c>
      <c r="AQ6307">
        <f>IF(H6307="Yes", 1, 0)</f>
        <v>0</v>
      </c>
      <c r="AR6307">
        <f>IF(D6307="Yes", 1, 0)</f>
        <v>0</v>
      </c>
      <c r="AS6307">
        <f t="shared" si="1192"/>
        <v>1</v>
      </c>
      <c r="AT6307">
        <f t="shared" si="1193"/>
        <v>1</v>
      </c>
      <c r="AU6307">
        <f t="shared" si="1194"/>
        <v>0</v>
      </c>
      <c r="AV6307">
        <f t="shared" si="1195"/>
        <v>0</v>
      </c>
      <c r="AX6307">
        <f t="shared" si="1196"/>
        <v>1</v>
      </c>
    </row>
    <row r="6308" spans="1:50" x14ac:dyDescent="0.3">
      <c r="A6308">
        <v>11</v>
      </c>
      <c r="B6308">
        <v>68</v>
      </c>
      <c r="C6308" t="s">
        <v>22</v>
      </c>
      <c r="D6308" t="s">
        <v>21</v>
      </c>
      <c r="E6308">
        <v>8</v>
      </c>
      <c r="F6308">
        <v>85</v>
      </c>
      <c r="G6308" t="s">
        <v>19</v>
      </c>
      <c r="H6308" t="s">
        <v>20</v>
      </c>
      <c r="I6308">
        <v>2</v>
      </c>
      <c r="J6308" t="s">
        <v>22</v>
      </c>
      <c r="K6308" t="s">
        <v>23</v>
      </c>
      <c r="L6308" t="s">
        <v>28</v>
      </c>
      <c r="M6308">
        <v>2</v>
      </c>
      <c r="N6308" t="s">
        <v>20</v>
      </c>
      <c r="O6308" t="s">
        <v>29</v>
      </c>
      <c r="P6308" t="s">
        <v>26</v>
      </c>
      <c r="Q6308" t="s">
        <v>27</v>
      </c>
      <c r="R6308">
        <v>63</v>
      </c>
      <c r="T6308">
        <f t="shared" si="1188"/>
        <v>-0.18696512439491497</v>
      </c>
      <c r="U6308">
        <f t="shared" si="1197"/>
        <v>66.508334648502569</v>
      </c>
      <c r="AD6308">
        <f>(E6308 -$Y$7)/$Y$8</f>
        <v>0.66139910137521774</v>
      </c>
      <c r="AE6308">
        <f t="shared" si="1186"/>
        <v>1</v>
      </c>
      <c r="AG6308">
        <f>(A6308 -$W$7)/$W$8</f>
        <v>-1.4983502467191929</v>
      </c>
      <c r="AH6308">
        <f>(B6308 -$X$7)/$X$8</f>
        <v>-1.0373137612320207</v>
      </c>
      <c r="AI6308">
        <f>(F6308 -$Z$7)/$Z$8</f>
        <v>0.68960895692587809</v>
      </c>
      <c r="AJ6308">
        <f>(I6308 -$AA$7)/$AA$8</f>
        <v>0.41145108517868284</v>
      </c>
      <c r="AK6308">
        <f t="shared" si="1187"/>
        <v>-0.93837681180577304</v>
      </c>
      <c r="AL6308">
        <f>IF(C6308="Low", 1, IF(C6308="Medium", 2, IF(C6308="High", 3, "")))</f>
        <v>2</v>
      </c>
      <c r="AM6308">
        <f>IF(G6308="Low", 1, IF(G6308="Medium", 2, IF(G6308="High", 3, "")))</f>
        <v>3</v>
      </c>
      <c r="AN6308">
        <f t="shared" si="1189"/>
        <v>2</v>
      </c>
      <c r="AO6308">
        <f t="shared" si="1190"/>
        <v>2</v>
      </c>
      <c r="AP6308">
        <f t="shared" si="1191"/>
        <v>0</v>
      </c>
      <c r="AQ6308">
        <f>IF(H6308="Yes", 1, 0)</f>
        <v>0</v>
      </c>
      <c r="AR6308">
        <f>IF(D6308="Yes", 1, 0)</f>
        <v>1</v>
      </c>
      <c r="AS6308">
        <f t="shared" si="1192"/>
        <v>1</v>
      </c>
      <c r="AT6308">
        <f t="shared" si="1193"/>
        <v>1</v>
      </c>
      <c r="AU6308">
        <f t="shared" si="1194"/>
        <v>0</v>
      </c>
      <c r="AV6308">
        <f t="shared" si="1195"/>
        <v>0</v>
      </c>
      <c r="AX6308">
        <f t="shared" si="1196"/>
        <v>1</v>
      </c>
    </row>
    <row r="6309" spans="1:50" x14ac:dyDescent="0.3">
      <c r="A6309">
        <v>26</v>
      </c>
      <c r="B6309">
        <v>92</v>
      </c>
      <c r="C6309" t="s">
        <v>22</v>
      </c>
      <c r="D6309" t="s">
        <v>20</v>
      </c>
      <c r="E6309">
        <v>8</v>
      </c>
      <c r="F6309">
        <v>64</v>
      </c>
      <c r="G6309" t="s">
        <v>22</v>
      </c>
      <c r="H6309" t="s">
        <v>21</v>
      </c>
      <c r="I6309">
        <v>1</v>
      </c>
      <c r="J6309" t="s">
        <v>22</v>
      </c>
      <c r="K6309" t="s">
        <v>34</v>
      </c>
      <c r="L6309" t="s">
        <v>24</v>
      </c>
      <c r="M6309">
        <v>5</v>
      </c>
      <c r="N6309" t="s">
        <v>20</v>
      </c>
      <c r="O6309" t="s">
        <v>25</v>
      </c>
      <c r="P6309" t="s">
        <v>26</v>
      </c>
      <c r="Q6309" t="s">
        <v>27</v>
      </c>
      <c r="R6309">
        <v>71</v>
      </c>
      <c r="T6309">
        <f t="shared" si="1188"/>
        <v>0.61530755652535007</v>
      </c>
      <c r="U6309">
        <f t="shared" si="1197"/>
        <v>69.629304824689243</v>
      </c>
      <c r="AD6309">
        <f>(E6309 -$Y$7)/$Y$8</f>
        <v>0.66139910137521774</v>
      </c>
      <c r="AE6309">
        <f t="shared" si="1186"/>
        <v>0</v>
      </c>
      <c r="AG6309">
        <f>(A6309 -$W$7)/$W$8</f>
        <v>1.0057644446991141</v>
      </c>
      <c r="AH6309">
        <f>(B6309 -$X$7)/$X$8</f>
        <v>1.0412199911030902</v>
      </c>
      <c r="AI6309">
        <f>(F6309 -$Z$7)/$Z$8</f>
        <v>-0.76885659314111132</v>
      </c>
      <c r="AJ6309">
        <f>(I6309 -$AA$7)/$AA$8</f>
        <v>-0.40124168605466753</v>
      </c>
      <c r="AK6309">
        <f t="shared" si="1187"/>
        <v>1.9709876159749602</v>
      </c>
      <c r="AL6309">
        <f>IF(C6309="Low", 1, IF(C6309="Medium", 2, IF(C6309="High", 3, "")))</f>
        <v>2</v>
      </c>
      <c r="AM6309">
        <f>IF(G6309="Low", 1, IF(G6309="Medium", 2, IF(G6309="High", 3, "")))</f>
        <v>2</v>
      </c>
      <c r="AN6309">
        <f t="shared" si="1189"/>
        <v>2</v>
      </c>
      <c r="AO6309">
        <f t="shared" si="1190"/>
        <v>1</v>
      </c>
      <c r="AP6309">
        <f t="shared" si="1191"/>
        <v>1</v>
      </c>
      <c r="AQ6309">
        <f>IF(H6309="Yes", 1, 0)</f>
        <v>1</v>
      </c>
      <c r="AR6309">
        <f>IF(D6309="Yes", 1, 0)</f>
        <v>0</v>
      </c>
      <c r="AS6309">
        <f t="shared" si="1192"/>
        <v>1</v>
      </c>
      <c r="AT6309">
        <f t="shared" si="1193"/>
        <v>1</v>
      </c>
      <c r="AU6309">
        <f t="shared" si="1194"/>
        <v>1</v>
      </c>
      <c r="AV6309">
        <f t="shared" si="1195"/>
        <v>0</v>
      </c>
      <c r="AX6309">
        <f t="shared" si="1196"/>
        <v>0</v>
      </c>
    </row>
    <row r="6310" spans="1:50" x14ac:dyDescent="0.3">
      <c r="A6310">
        <v>27</v>
      </c>
      <c r="B6310">
        <v>86</v>
      </c>
      <c r="C6310" t="s">
        <v>19</v>
      </c>
      <c r="D6310" t="s">
        <v>20</v>
      </c>
      <c r="E6310">
        <v>8</v>
      </c>
      <c r="F6310">
        <v>67</v>
      </c>
      <c r="G6310" t="s">
        <v>22</v>
      </c>
      <c r="H6310" t="s">
        <v>21</v>
      </c>
      <c r="I6310">
        <v>1</v>
      </c>
      <c r="J6310" t="s">
        <v>22</v>
      </c>
      <c r="K6310" t="s">
        <v>23</v>
      </c>
      <c r="L6310" t="s">
        <v>24</v>
      </c>
      <c r="M6310">
        <v>4</v>
      </c>
      <c r="N6310" t="s">
        <v>20</v>
      </c>
      <c r="O6310" t="s">
        <v>29</v>
      </c>
      <c r="P6310" t="s">
        <v>26</v>
      </c>
      <c r="Q6310" t="s">
        <v>27</v>
      </c>
      <c r="R6310">
        <v>71</v>
      </c>
      <c r="T6310">
        <f t="shared" si="1188"/>
        <v>0.65579090102092064</v>
      </c>
      <c r="U6310">
        <f t="shared" si="1197"/>
        <v>69.78679156680046</v>
      </c>
      <c r="AD6310">
        <f>(E6310 -$Y$7)/$Y$8</f>
        <v>0.66139910137521774</v>
      </c>
      <c r="AE6310">
        <f t="shared" si="1186"/>
        <v>1</v>
      </c>
      <c r="AG6310">
        <f>(A6310 -$W$7)/$W$8</f>
        <v>1.1727054241270012</v>
      </c>
      <c r="AH6310">
        <f>(B6310 -$X$7)/$X$8</f>
        <v>0.52158655301931256</v>
      </c>
      <c r="AI6310">
        <f>(F6310 -$Z$7)/$Z$8</f>
        <v>-0.56050437170297007</v>
      </c>
      <c r="AJ6310">
        <f>(I6310 -$AA$7)/$AA$8</f>
        <v>-0.40124168605466753</v>
      </c>
      <c r="AK6310">
        <f t="shared" si="1187"/>
        <v>1.0011994733813825</v>
      </c>
      <c r="AL6310">
        <f>IF(C6310="Low", 1, IF(C6310="Medium", 2, IF(C6310="High", 3, "")))</f>
        <v>3</v>
      </c>
      <c r="AM6310">
        <f>IF(G6310="Low", 1, IF(G6310="Medium", 2, IF(G6310="High", 3, "")))</f>
        <v>2</v>
      </c>
      <c r="AN6310">
        <f t="shared" si="1189"/>
        <v>2</v>
      </c>
      <c r="AO6310">
        <f t="shared" si="1190"/>
        <v>2</v>
      </c>
      <c r="AP6310">
        <f t="shared" si="1191"/>
        <v>1</v>
      </c>
      <c r="AQ6310">
        <f>IF(H6310="Yes", 1, 0)</f>
        <v>1</v>
      </c>
      <c r="AR6310">
        <f>IF(D6310="Yes", 1, 0)</f>
        <v>0</v>
      </c>
      <c r="AS6310">
        <f t="shared" si="1192"/>
        <v>1</v>
      </c>
      <c r="AT6310">
        <f t="shared" si="1193"/>
        <v>1</v>
      </c>
      <c r="AU6310">
        <f t="shared" si="1194"/>
        <v>1</v>
      </c>
      <c r="AV6310">
        <f t="shared" si="1195"/>
        <v>0</v>
      </c>
      <c r="AX6310">
        <f t="shared" si="1196"/>
        <v>0</v>
      </c>
    </row>
    <row r="6311" spans="1:50" x14ac:dyDescent="0.3">
      <c r="A6311">
        <v>8</v>
      </c>
      <c r="B6311">
        <v>68</v>
      </c>
      <c r="C6311" t="s">
        <v>19</v>
      </c>
      <c r="D6311" t="s">
        <v>21</v>
      </c>
      <c r="E6311">
        <v>7</v>
      </c>
      <c r="F6311">
        <v>96</v>
      </c>
      <c r="G6311" t="s">
        <v>22</v>
      </c>
      <c r="H6311" t="s">
        <v>21</v>
      </c>
      <c r="I6311">
        <v>2</v>
      </c>
      <c r="J6311" t="s">
        <v>19</v>
      </c>
      <c r="K6311" t="s">
        <v>23</v>
      </c>
      <c r="L6311" t="s">
        <v>24</v>
      </c>
      <c r="M6311">
        <v>3</v>
      </c>
      <c r="N6311" t="s">
        <v>20</v>
      </c>
      <c r="O6311" t="s">
        <v>33</v>
      </c>
      <c r="P6311" t="s">
        <v>26</v>
      </c>
      <c r="Q6311" t="s">
        <v>31</v>
      </c>
      <c r="R6311">
        <v>65</v>
      </c>
      <c r="T6311">
        <f t="shared" si="1188"/>
        <v>9.2464557331657718E-2</v>
      </c>
      <c r="U6311">
        <f t="shared" si="1197"/>
        <v>67.5953611966453</v>
      </c>
      <c r="AD6311">
        <f>(E6311 -$Y$7)/$Y$8</f>
        <v>-1.9795577157294329E-2</v>
      </c>
      <c r="AE6311">
        <f t="shared" si="1186"/>
        <v>1</v>
      </c>
      <c r="AG6311">
        <f>(A6311 -$W$7)/$W$8</f>
        <v>-1.9991731850028542</v>
      </c>
      <c r="AH6311">
        <f>(B6311 -$X$7)/$X$8</f>
        <v>-1.0373137612320207</v>
      </c>
      <c r="AI6311">
        <f>(F6311 -$Z$7)/$Z$8</f>
        <v>1.453567102199063</v>
      </c>
      <c r="AJ6311">
        <f>(I6311 -$AA$7)/$AA$8</f>
        <v>0.41145108517868284</v>
      </c>
      <c r="AK6311">
        <f t="shared" si="1187"/>
        <v>3.141133078780467E-2</v>
      </c>
      <c r="AL6311">
        <f>IF(C6311="Low", 1, IF(C6311="Medium", 2, IF(C6311="High", 3, "")))</f>
        <v>3</v>
      </c>
      <c r="AM6311">
        <f>IF(G6311="Low", 1, IF(G6311="Medium", 2, IF(G6311="High", 3, "")))</f>
        <v>2</v>
      </c>
      <c r="AN6311">
        <f t="shared" si="1189"/>
        <v>3</v>
      </c>
      <c r="AO6311">
        <f t="shared" si="1190"/>
        <v>3</v>
      </c>
      <c r="AP6311">
        <f t="shared" si="1191"/>
        <v>1</v>
      </c>
      <c r="AQ6311">
        <f>IF(H6311="Yes", 1, 0)</f>
        <v>1</v>
      </c>
      <c r="AR6311">
        <f>IF(D6311="Yes", 1, 0)</f>
        <v>1</v>
      </c>
      <c r="AS6311">
        <f t="shared" si="1192"/>
        <v>1</v>
      </c>
      <c r="AT6311">
        <f t="shared" si="1193"/>
        <v>1</v>
      </c>
      <c r="AU6311">
        <f t="shared" si="1194"/>
        <v>0</v>
      </c>
      <c r="AV6311">
        <f t="shared" si="1195"/>
        <v>0</v>
      </c>
      <c r="AX6311">
        <f t="shared" si="1196"/>
        <v>1</v>
      </c>
    </row>
    <row r="6312" spans="1:50" x14ac:dyDescent="0.3">
      <c r="A6312">
        <v>26</v>
      </c>
      <c r="B6312">
        <v>72</v>
      </c>
      <c r="C6312" t="s">
        <v>22</v>
      </c>
      <c r="D6312" t="s">
        <v>20</v>
      </c>
      <c r="E6312">
        <v>8</v>
      </c>
      <c r="F6312">
        <v>82</v>
      </c>
      <c r="G6312" t="s">
        <v>22</v>
      </c>
      <c r="H6312" t="s">
        <v>21</v>
      </c>
      <c r="I6312">
        <v>2</v>
      </c>
      <c r="J6312" t="s">
        <v>18</v>
      </c>
      <c r="K6312" t="s">
        <v>23</v>
      </c>
      <c r="L6312" t="s">
        <v>28</v>
      </c>
      <c r="M6312">
        <v>2</v>
      </c>
      <c r="N6312" t="s">
        <v>20</v>
      </c>
      <c r="O6312" t="s">
        <v>33</v>
      </c>
      <c r="P6312" t="s">
        <v>35</v>
      </c>
      <c r="Q6312" t="s">
        <v>31</v>
      </c>
      <c r="R6312">
        <v>65</v>
      </c>
      <c r="T6312">
        <f t="shared" si="1188"/>
        <v>0.21732788867751512</v>
      </c>
      <c r="U6312">
        <f t="shared" si="1197"/>
        <v>68.081099702389665</v>
      </c>
      <c r="AD6312">
        <f>(E6312 -$Y$7)/$Y$8</f>
        <v>0.66139910137521774</v>
      </c>
      <c r="AE6312">
        <f t="shared" si="1186"/>
        <v>1</v>
      </c>
      <c r="AG6312">
        <f>(A6312 -$W$7)/$W$8</f>
        <v>1.0057644446991141</v>
      </c>
      <c r="AH6312">
        <f>(B6312 -$X$7)/$X$8</f>
        <v>-0.69089146917616884</v>
      </c>
      <c r="AI6312">
        <f>(F6312 -$Z$7)/$Z$8</f>
        <v>0.48125673548773673</v>
      </c>
      <c r="AJ6312">
        <f>(I6312 -$AA$7)/$AA$8</f>
        <v>0.41145108517868284</v>
      </c>
      <c r="AK6312">
        <f t="shared" si="1187"/>
        <v>-0.93837681180577304</v>
      </c>
      <c r="AL6312">
        <f>IF(C6312="Low", 1, IF(C6312="Medium", 2, IF(C6312="High", 3, "")))</f>
        <v>2</v>
      </c>
      <c r="AM6312">
        <f>IF(G6312="Low", 1, IF(G6312="Medium", 2, IF(G6312="High", 3, "")))</f>
        <v>2</v>
      </c>
      <c r="AN6312">
        <f t="shared" si="1189"/>
        <v>1</v>
      </c>
      <c r="AO6312">
        <f t="shared" si="1190"/>
        <v>3</v>
      </c>
      <c r="AP6312">
        <f t="shared" si="1191"/>
        <v>0</v>
      </c>
      <c r="AQ6312">
        <f>IF(H6312="Yes", 1, 0)</f>
        <v>1</v>
      </c>
      <c r="AR6312">
        <f>IF(D6312="Yes", 1, 0)</f>
        <v>0</v>
      </c>
      <c r="AS6312">
        <f t="shared" si="1192"/>
        <v>1</v>
      </c>
      <c r="AT6312">
        <f t="shared" si="1193"/>
        <v>0</v>
      </c>
      <c r="AU6312">
        <f t="shared" si="1194"/>
        <v>0</v>
      </c>
      <c r="AV6312">
        <f t="shared" si="1195"/>
        <v>0</v>
      </c>
      <c r="AX6312">
        <f t="shared" si="1196"/>
        <v>1</v>
      </c>
    </row>
    <row r="6313" spans="1:50" x14ac:dyDescent="0.3">
      <c r="A6313">
        <v>15</v>
      </c>
      <c r="B6313">
        <v>65</v>
      </c>
      <c r="C6313" t="s">
        <v>22</v>
      </c>
      <c r="D6313" t="s">
        <v>21</v>
      </c>
      <c r="E6313">
        <v>8</v>
      </c>
      <c r="F6313">
        <v>51</v>
      </c>
      <c r="G6313" t="s">
        <v>22</v>
      </c>
      <c r="H6313" t="s">
        <v>21</v>
      </c>
      <c r="I6313">
        <v>1</v>
      </c>
      <c r="J6313" t="s">
        <v>22</v>
      </c>
      <c r="K6313" t="s">
        <v>23</v>
      </c>
      <c r="L6313" t="s">
        <v>24</v>
      </c>
      <c r="M6313">
        <v>3</v>
      </c>
      <c r="N6313" t="s">
        <v>20</v>
      </c>
      <c r="O6313" t="s">
        <v>25</v>
      </c>
      <c r="P6313" t="s">
        <v>30</v>
      </c>
      <c r="Q6313" t="s">
        <v>31</v>
      </c>
      <c r="R6313">
        <v>61</v>
      </c>
      <c r="T6313">
        <f t="shared" si="1188"/>
        <v>-0.31065750254703217</v>
      </c>
      <c r="U6313">
        <f t="shared" si="1197"/>
        <v>66.027151339616182</v>
      </c>
      <c r="AD6313">
        <f>(E6313 -$Y$7)/$Y$8</f>
        <v>0.66139910137521774</v>
      </c>
      <c r="AE6313">
        <f t="shared" si="1186"/>
        <v>1</v>
      </c>
      <c r="AG6313">
        <f>(A6313 -$W$7)/$W$8</f>
        <v>-0.8305863290076444</v>
      </c>
      <c r="AH6313">
        <f>(B6313 -$X$7)/$X$8</f>
        <v>-1.2971304802739094</v>
      </c>
      <c r="AI6313">
        <f>(F6313 -$Z$7)/$Z$8</f>
        <v>-1.6717162193730573</v>
      </c>
      <c r="AJ6313">
        <f>(I6313 -$AA$7)/$AA$8</f>
        <v>-0.40124168605466753</v>
      </c>
      <c r="AK6313">
        <f t="shared" si="1187"/>
        <v>3.141133078780467E-2</v>
      </c>
      <c r="AL6313">
        <f>IF(C6313="Low", 1, IF(C6313="Medium", 2, IF(C6313="High", 3, "")))</f>
        <v>2</v>
      </c>
      <c r="AM6313">
        <f>IF(G6313="Low", 1, IF(G6313="Medium", 2, IF(G6313="High", 3, "")))</f>
        <v>2</v>
      </c>
      <c r="AN6313">
        <f t="shared" si="1189"/>
        <v>2</v>
      </c>
      <c r="AO6313">
        <f t="shared" si="1190"/>
        <v>1</v>
      </c>
      <c r="AP6313">
        <f t="shared" si="1191"/>
        <v>1</v>
      </c>
      <c r="AQ6313">
        <f>IF(H6313="Yes", 1, 0)</f>
        <v>1</v>
      </c>
      <c r="AR6313">
        <f>IF(D6313="Yes", 1, 0)</f>
        <v>1</v>
      </c>
      <c r="AS6313">
        <f t="shared" si="1192"/>
        <v>1</v>
      </c>
      <c r="AT6313">
        <f t="shared" si="1193"/>
        <v>0</v>
      </c>
      <c r="AU6313">
        <f t="shared" si="1194"/>
        <v>0</v>
      </c>
      <c r="AV6313">
        <f t="shared" si="1195"/>
        <v>0</v>
      </c>
      <c r="AX6313">
        <f t="shared" si="1196"/>
        <v>1</v>
      </c>
    </row>
    <row r="6314" spans="1:50" x14ac:dyDescent="0.3">
      <c r="A6314">
        <v>25</v>
      </c>
      <c r="B6314">
        <v>75</v>
      </c>
      <c r="C6314" t="s">
        <v>19</v>
      </c>
      <c r="D6314" t="s">
        <v>21</v>
      </c>
      <c r="E6314">
        <v>7</v>
      </c>
      <c r="F6314">
        <v>66</v>
      </c>
      <c r="G6314" t="s">
        <v>18</v>
      </c>
      <c r="H6314" t="s">
        <v>21</v>
      </c>
      <c r="I6314">
        <v>0</v>
      </c>
      <c r="J6314" t="s">
        <v>19</v>
      </c>
      <c r="K6314" t="s">
        <v>23</v>
      </c>
      <c r="L6314" t="s">
        <v>28</v>
      </c>
      <c r="M6314">
        <v>4</v>
      </c>
      <c r="N6314" t="s">
        <v>20</v>
      </c>
      <c r="O6314" t="s">
        <v>25</v>
      </c>
      <c r="P6314" t="s">
        <v>26</v>
      </c>
      <c r="Q6314" t="s">
        <v>27</v>
      </c>
      <c r="R6314">
        <v>68</v>
      </c>
      <c r="T6314">
        <f t="shared" si="1188"/>
        <v>0.26696949315638691</v>
      </c>
      <c r="U6314">
        <f t="shared" si="1197"/>
        <v>68.274213553529265</v>
      </c>
      <c r="AD6314">
        <f>(E6314 -$Y$7)/$Y$8</f>
        <v>-1.9795577157294329E-2</v>
      </c>
      <c r="AE6314">
        <f t="shared" si="1186"/>
        <v>1</v>
      </c>
      <c r="AG6314">
        <f>(A6314 -$W$7)/$W$8</f>
        <v>0.83882346527122686</v>
      </c>
      <c r="AH6314">
        <f>(B6314 -$X$7)/$X$8</f>
        <v>-0.43107475013427993</v>
      </c>
      <c r="AI6314">
        <f>(F6314 -$Z$7)/$Z$8</f>
        <v>-0.62995511218235045</v>
      </c>
      <c r="AJ6314">
        <f>(I6314 -$AA$7)/$AA$8</f>
        <v>-1.213934457288018</v>
      </c>
      <c r="AK6314">
        <f t="shared" si="1187"/>
        <v>1.0011994733813825</v>
      </c>
      <c r="AL6314">
        <f>IF(C6314="Low", 1, IF(C6314="Medium", 2, IF(C6314="High", 3, "")))</f>
        <v>3</v>
      </c>
      <c r="AM6314">
        <f>IF(G6314="Low", 1, IF(G6314="Medium", 2, IF(G6314="High", 3, "")))</f>
        <v>1</v>
      </c>
      <c r="AN6314">
        <f t="shared" si="1189"/>
        <v>3</v>
      </c>
      <c r="AO6314">
        <f t="shared" si="1190"/>
        <v>1</v>
      </c>
      <c r="AP6314">
        <f t="shared" si="1191"/>
        <v>0</v>
      </c>
      <c r="AQ6314">
        <f>IF(H6314="Yes", 1, 0)</f>
        <v>1</v>
      </c>
      <c r="AR6314">
        <f>IF(D6314="Yes", 1, 0)</f>
        <v>1</v>
      </c>
      <c r="AS6314">
        <f t="shared" si="1192"/>
        <v>1</v>
      </c>
      <c r="AT6314">
        <f t="shared" si="1193"/>
        <v>1</v>
      </c>
      <c r="AU6314">
        <f t="shared" si="1194"/>
        <v>0</v>
      </c>
      <c r="AV6314">
        <f t="shared" si="1195"/>
        <v>0</v>
      </c>
      <c r="AX6314">
        <f t="shared" si="1196"/>
        <v>1</v>
      </c>
    </row>
    <row r="6315" spans="1:50" x14ac:dyDescent="0.3">
      <c r="A6315">
        <v>20</v>
      </c>
      <c r="B6315">
        <v>68</v>
      </c>
      <c r="C6315" t="s">
        <v>18</v>
      </c>
      <c r="D6315" t="s">
        <v>21</v>
      </c>
      <c r="E6315">
        <v>6</v>
      </c>
      <c r="F6315">
        <v>80</v>
      </c>
      <c r="G6315" t="s">
        <v>18</v>
      </c>
      <c r="H6315" t="s">
        <v>21</v>
      </c>
      <c r="I6315">
        <v>4</v>
      </c>
      <c r="J6315" t="s">
        <v>22</v>
      </c>
      <c r="K6315" t="s">
        <v>34</v>
      </c>
      <c r="L6315" t="s">
        <v>32</v>
      </c>
      <c r="M6315">
        <v>4</v>
      </c>
      <c r="N6315" t="s">
        <v>20</v>
      </c>
      <c r="O6315" t="s">
        <v>29</v>
      </c>
      <c r="P6315" t="s">
        <v>26</v>
      </c>
      <c r="Q6315" t="s">
        <v>31</v>
      </c>
      <c r="R6315">
        <v>65</v>
      </c>
      <c r="T6315">
        <f t="shared" si="1188"/>
        <v>6.2145455392884005E-2</v>
      </c>
      <c r="U6315">
        <f t="shared" si="1197"/>
        <v>67.477414998089543</v>
      </c>
      <c r="AD6315">
        <f>(E6315 -$Y$7)/$Y$8</f>
        <v>-0.70099025568980644</v>
      </c>
      <c r="AE6315">
        <f t="shared" si="1186"/>
        <v>0</v>
      </c>
      <c r="AG6315">
        <f>(A6315 -$W$7)/$W$8</f>
        <v>4.1185681317912485E-3</v>
      </c>
      <c r="AH6315">
        <f>(B6315 -$X$7)/$X$8</f>
        <v>-1.0373137612320207</v>
      </c>
      <c r="AI6315">
        <f>(F6315 -$Z$7)/$Z$8</f>
        <v>0.34235525452897581</v>
      </c>
      <c r="AJ6315">
        <f>(I6315 -$AA$7)/$AA$8</f>
        <v>2.0368366276453838</v>
      </c>
      <c r="AK6315">
        <f t="shared" si="1187"/>
        <v>1.0011994733813825</v>
      </c>
      <c r="AL6315">
        <f>IF(C6315="Low", 1, IF(C6315="Medium", 2, IF(C6315="High", 3, "")))</f>
        <v>1</v>
      </c>
      <c r="AM6315">
        <f>IF(G6315="Low", 1, IF(G6315="Medium", 2, IF(G6315="High", 3, "")))</f>
        <v>1</v>
      </c>
      <c r="AN6315">
        <f t="shared" si="1189"/>
        <v>2</v>
      </c>
      <c r="AO6315">
        <f t="shared" si="1190"/>
        <v>2</v>
      </c>
      <c r="AP6315">
        <f t="shared" si="1191"/>
        <v>0</v>
      </c>
      <c r="AQ6315">
        <f>IF(H6315="Yes", 1, 0)</f>
        <v>1</v>
      </c>
      <c r="AR6315">
        <f>IF(D6315="Yes", 1, 0)</f>
        <v>1</v>
      </c>
      <c r="AS6315">
        <f t="shared" si="1192"/>
        <v>1</v>
      </c>
      <c r="AT6315">
        <f t="shared" si="1193"/>
        <v>1</v>
      </c>
      <c r="AU6315">
        <f t="shared" si="1194"/>
        <v>0</v>
      </c>
      <c r="AV6315">
        <f t="shared" si="1195"/>
        <v>0</v>
      </c>
      <c r="AX6315">
        <f t="shared" si="1196"/>
        <v>1</v>
      </c>
    </row>
    <row r="6316" spans="1:50" x14ac:dyDescent="0.3">
      <c r="A6316">
        <v>20</v>
      </c>
      <c r="B6316">
        <v>86</v>
      </c>
      <c r="C6316" t="s">
        <v>18</v>
      </c>
      <c r="D6316" t="s">
        <v>20</v>
      </c>
      <c r="E6316">
        <v>9</v>
      </c>
      <c r="F6316">
        <v>57</v>
      </c>
      <c r="G6316" t="s">
        <v>22</v>
      </c>
      <c r="H6316" t="s">
        <v>21</v>
      </c>
      <c r="I6316">
        <v>0</v>
      </c>
      <c r="J6316" t="s">
        <v>19</v>
      </c>
      <c r="K6316" t="s">
        <v>23</v>
      </c>
      <c r="L6316" t="s">
        <v>24</v>
      </c>
      <c r="M6316">
        <v>4</v>
      </c>
      <c r="N6316" t="s">
        <v>20</v>
      </c>
      <c r="O6316" t="s">
        <v>25</v>
      </c>
      <c r="P6316" t="s">
        <v>30</v>
      </c>
      <c r="Q6316" t="s">
        <v>27</v>
      </c>
      <c r="R6316">
        <v>66</v>
      </c>
      <c r="T6316">
        <f t="shared" si="1188"/>
        <v>0.1507894782641504</v>
      </c>
      <c r="U6316">
        <f t="shared" si="1197"/>
        <v>67.822254549850285</v>
      </c>
      <c r="AD6316">
        <f>(E6316 -$Y$7)/$Y$8</f>
        <v>1.3425937799077299</v>
      </c>
      <c r="AE6316">
        <f t="shared" si="1186"/>
        <v>1</v>
      </c>
      <c r="AG6316">
        <f>(A6316 -$W$7)/$W$8</f>
        <v>4.1185681317912485E-3</v>
      </c>
      <c r="AH6316">
        <f>(B6316 -$X$7)/$X$8</f>
        <v>0.52158655301931256</v>
      </c>
      <c r="AI6316">
        <f>(F6316 -$Z$7)/$Z$8</f>
        <v>-1.2550117764967745</v>
      </c>
      <c r="AJ6316">
        <f>(I6316 -$AA$7)/$AA$8</f>
        <v>-1.213934457288018</v>
      </c>
      <c r="AK6316">
        <f t="shared" si="1187"/>
        <v>1.0011994733813825</v>
      </c>
      <c r="AL6316">
        <f>IF(C6316="Low", 1, IF(C6316="Medium", 2, IF(C6316="High", 3, "")))</f>
        <v>1</v>
      </c>
      <c r="AM6316">
        <f>IF(G6316="Low", 1, IF(G6316="Medium", 2, IF(G6316="High", 3, "")))</f>
        <v>2</v>
      </c>
      <c r="AN6316">
        <f t="shared" si="1189"/>
        <v>3</v>
      </c>
      <c r="AO6316">
        <f t="shared" si="1190"/>
        <v>1</v>
      </c>
      <c r="AP6316">
        <f t="shared" si="1191"/>
        <v>1</v>
      </c>
      <c r="AQ6316">
        <f>IF(H6316="Yes", 1, 0)</f>
        <v>1</v>
      </c>
      <c r="AR6316">
        <f>IF(D6316="Yes", 1, 0)</f>
        <v>0</v>
      </c>
      <c r="AS6316">
        <f t="shared" si="1192"/>
        <v>1</v>
      </c>
      <c r="AT6316">
        <f t="shared" si="1193"/>
        <v>0</v>
      </c>
      <c r="AU6316">
        <f t="shared" si="1194"/>
        <v>0</v>
      </c>
      <c r="AV6316">
        <f t="shared" si="1195"/>
        <v>0</v>
      </c>
      <c r="AX6316">
        <f t="shared" si="1196"/>
        <v>1</v>
      </c>
    </row>
    <row r="6317" spans="1:50" x14ac:dyDescent="0.3">
      <c r="A6317">
        <v>19</v>
      </c>
      <c r="B6317">
        <v>100</v>
      </c>
      <c r="C6317" t="s">
        <v>19</v>
      </c>
      <c r="D6317" t="s">
        <v>21</v>
      </c>
      <c r="E6317">
        <v>5</v>
      </c>
      <c r="F6317">
        <v>55</v>
      </c>
      <c r="G6317" t="s">
        <v>18</v>
      </c>
      <c r="H6317" t="s">
        <v>21</v>
      </c>
      <c r="I6317">
        <v>2</v>
      </c>
      <c r="J6317" t="s">
        <v>22</v>
      </c>
      <c r="K6317" t="s">
        <v>23</v>
      </c>
      <c r="L6317" t="s">
        <v>24</v>
      </c>
      <c r="M6317">
        <v>4</v>
      </c>
      <c r="N6317" t="s">
        <v>20</v>
      </c>
      <c r="O6317" t="s">
        <v>25</v>
      </c>
      <c r="P6317" t="s">
        <v>30</v>
      </c>
      <c r="Q6317" t="s">
        <v>27</v>
      </c>
      <c r="R6317">
        <v>69</v>
      </c>
      <c r="T6317">
        <f t="shared" si="1188"/>
        <v>0.5666316823778651</v>
      </c>
      <c r="U6317">
        <f t="shared" si="1197"/>
        <v>69.43994782036016</v>
      </c>
      <c r="AD6317">
        <f>(E6317 -$Y$7)/$Y$8</f>
        <v>-1.3821849342223185</v>
      </c>
      <c r="AE6317">
        <f t="shared" si="1186"/>
        <v>1</v>
      </c>
      <c r="AG6317">
        <f>(A6317 -$W$7)/$W$8</f>
        <v>-0.16282241129609587</v>
      </c>
      <c r="AH6317">
        <f>(B6317 -$X$7)/$X$8</f>
        <v>1.7340645752147938</v>
      </c>
      <c r="AI6317">
        <f>(F6317 -$Z$7)/$Z$8</f>
        <v>-1.3939132574555355</v>
      </c>
      <c r="AJ6317">
        <f>(I6317 -$AA$7)/$AA$8</f>
        <v>0.41145108517868284</v>
      </c>
      <c r="AK6317">
        <f t="shared" si="1187"/>
        <v>1.0011994733813825</v>
      </c>
      <c r="AL6317">
        <f>IF(C6317="Low", 1, IF(C6317="Medium", 2, IF(C6317="High", 3, "")))</f>
        <v>3</v>
      </c>
      <c r="AM6317">
        <f>IF(G6317="Low", 1, IF(G6317="Medium", 2, IF(G6317="High", 3, "")))</f>
        <v>1</v>
      </c>
      <c r="AN6317">
        <f t="shared" si="1189"/>
        <v>2</v>
      </c>
      <c r="AO6317">
        <f t="shared" si="1190"/>
        <v>1</v>
      </c>
      <c r="AP6317">
        <f t="shared" si="1191"/>
        <v>1</v>
      </c>
      <c r="AQ6317">
        <f>IF(H6317="Yes", 1, 0)</f>
        <v>1</v>
      </c>
      <c r="AR6317">
        <f>IF(D6317="Yes", 1, 0)</f>
        <v>1</v>
      </c>
      <c r="AS6317">
        <f t="shared" si="1192"/>
        <v>1</v>
      </c>
      <c r="AT6317">
        <f t="shared" si="1193"/>
        <v>0</v>
      </c>
      <c r="AU6317">
        <f t="shared" si="1194"/>
        <v>0</v>
      </c>
      <c r="AV6317">
        <f t="shared" si="1195"/>
        <v>0</v>
      </c>
      <c r="AX6317">
        <f t="shared" si="1196"/>
        <v>1</v>
      </c>
    </row>
    <row r="6318" spans="1:50" x14ac:dyDescent="0.3">
      <c r="A6318">
        <v>27</v>
      </c>
      <c r="B6318">
        <v>60</v>
      </c>
      <c r="C6318" t="s">
        <v>19</v>
      </c>
      <c r="D6318" t="s">
        <v>20</v>
      </c>
      <c r="E6318">
        <v>6</v>
      </c>
      <c r="F6318">
        <v>53</v>
      </c>
      <c r="G6318" t="s">
        <v>18</v>
      </c>
      <c r="H6318" t="s">
        <v>21</v>
      </c>
      <c r="I6318">
        <v>3</v>
      </c>
      <c r="J6318" t="s">
        <v>18</v>
      </c>
      <c r="K6318" t="s">
        <v>34</v>
      </c>
      <c r="L6318" t="s">
        <v>24</v>
      </c>
      <c r="M6318">
        <v>2</v>
      </c>
      <c r="N6318" t="s">
        <v>20</v>
      </c>
      <c r="O6318" t="s">
        <v>25</v>
      </c>
      <c r="P6318" t="s">
        <v>30</v>
      </c>
      <c r="Q6318" t="s">
        <v>31</v>
      </c>
      <c r="R6318">
        <v>65</v>
      </c>
      <c r="T6318">
        <f t="shared" si="1188"/>
        <v>-4.8289597662599104E-2</v>
      </c>
      <c r="U6318">
        <f t="shared" si="1197"/>
        <v>67.047804822910209</v>
      </c>
      <c r="AD6318">
        <f>(E6318 -$Y$7)/$Y$8</f>
        <v>-0.70099025568980644</v>
      </c>
      <c r="AE6318">
        <f t="shared" si="1186"/>
        <v>0</v>
      </c>
      <c r="AG6318">
        <f>(A6318 -$W$7)/$W$8</f>
        <v>1.1727054241270012</v>
      </c>
      <c r="AH6318">
        <f>(B6318 -$X$7)/$X$8</f>
        <v>-1.7301583453437241</v>
      </c>
      <c r="AI6318">
        <f>(F6318 -$Z$7)/$Z$8</f>
        <v>-1.5328147384142963</v>
      </c>
      <c r="AJ6318">
        <f>(I6318 -$AA$7)/$AA$8</f>
        <v>1.2241438564120333</v>
      </c>
      <c r="AK6318">
        <f t="shared" si="1187"/>
        <v>-0.93837681180577304</v>
      </c>
      <c r="AL6318">
        <f>IF(C6318="Low", 1, IF(C6318="Medium", 2, IF(C6318="High", 3, "")))</f>
        <v>3</v>
      </c>
      <c r="AM6318">
        <f>IF(G6318="Low", 1, IF(G6318="Medium", 2, IF(G6318="High", 3, "")))</f>
        <v>1</v>
      </c>
      <c r="AN6318">
        <f t="shared" si="1189"/>
        <v>1</v>
      </c>
      <c r="AO6318">
        <f t="shared" si="1190"/>
        <v>1</v>
      </c>
      <c r="AP6318">
        <f t="shared" si="1191"/>
        <v>1</v>
      </c>
      <c r="AQ6318">
        <f>IF(H6318="Yes", 1, 0)</f>
        <v>1</v>
      </c>
      <c r="AR6318">
        <f>IF(D6318="Yes", 1, 0)</f>
        <v>0</v>
      </c>
      <c r="AS6318">
        <f t="shared" si="1192"/>
        <v>1</v>
      </c>
      <c r="AT6318">
        <f t="shared" si="1193"/>
        <v>0</v>
      </c>
      <c r="AU6318">
        <f t="shared" si="1194"/>
        <v>0</v>
      </c>
      <c r="AV6318">
        <f t="shared" si="1195"/>
        <v>0</v>
      </c>
      <c r="AX6318">
        <f t="shared" si="1196"/>
        <v>1</v>
      </c>
    </row>
    <row r="6319" spans="1:50" x14ac:dyDescent="0.3">
      <c r="A6319">
        <v>13</v>
      </c>
      <c r="B6319">
        <v>82</v>
      </c>
      <c r="C6319" t="s">
        <v>22</v>
      </c>
      <c r="D6319" t="s">
        <v>20</v>
      </c>
      <c r="E6319">
        <v>7</v>
      </c>
      <c r="F6319">
        <v>82</v>
      </c>
      <c r="G6319" t="s">
        <v>22</v>
      </c>
      <c r="H6319" t="s">
        <v>21</v>
      </c>
      <c r="I6319">
        <v>1</v>
      </c>
      <c r="J6319" t="s">
        <v>18</v>
      </c>
      <c r="K6319" t="s">
        <v>23</v>
      </c>
      <c r="L6319" t="s">
        <v>24</v>
      </c>
      <c r="M6319">
        <v>3</v>
      </c>
      <c r="N6319" t="s">
        <v>20</v>
      </c>
      <c r="O6319" t="s">
        <v>25</v>
      </c>
      <c r="P6319" t="s">
        <v>26</v>
      </c>
      <c r="Q6319" t="s">
        <v>31</v>
      </c>
      <c r="R6319">
        <v>65</v>
      </c>
      <c r="T6319">
        <f t="shared" si="1188"/>
        <v>7.5037149307486409E-2</v>
      </c>
      <c r="U6319">
        <f t="shared" si="1197"/>
        <v>67.52756576750356</v>
      </c>
      <c r="AD6319">
        <f>(E6319 -$Y$7)/$Y$8</f>
        <v>-1.9795577157294329E-2</v>
      </c>
      <c r="AE6319">
        <f t="shared" si="1186"/>
        <v>1</v>
      </c>
      <c r="AG6319">
        <f>(A6319 -$W$7)/$W$8</f>
        <v>-1.1644682878634187</v>
      </c>
      <c r="AH6319">
        <f>(B6319 -$X$7)/$X$8</f>
        <v>0.17516426096346072</v>
      </c>
      <c r="AI6319">
        <f>(F6319 -$Z$7)/$Z$8</f>
        <v>0.48125673548773673</v>
      </c>
      <c r="AJ6319">
        <f>(I6319 -$AA$7)/$AA$8</f>
        <v>-0.40124168605466753</v>
      </c>
      <c r="AK6319">
        <f t="shared" si="1187"/>
        <v>3.141133078780467E-2</v>
      </c>
      <c r="AL6319">
        <f>IF(C6319="Low", 1, IF(C6319="Medium", 2, IF(C6319="High", 3, "")))</f>
        <v>2</v>
      </c>
      <c r="AM6319">
        <f>IF(G6319="Low", 1, IF(G6319="Medium", 2, IF(G6319="High", 3, "")))</f>
        <v>2</v>
      </c>
      <c r="AN6319">
        <f t="shared" si="1189"/>
        <v>1</v>
      </c>
      <c r="AO6319">
        <f t="shared" si="1190"/>
        <v>1</v>
      </c>
      <c r="AP6319">
        <f t="shared" si="1191"/>
        <v>1</v>
      </c>
      <c r="AQ6319">
        <f>IF(H6319="Yes", 1, 0)</f>
        <v>1</v>
      </c>
      <c r="AR6319">
        <f>IF(D6319="Yes", 1, 0)</f>
        <v>0</v>
      </c>
      <c r="AS6319">
        <f t="shared" si="1192"/>
        <v>1</v>
      </c>
      <c r="AT6319">
        <f t="shared" si="1193"/>
        <v>1</v>
      </c>
      <c r="AU6319">
        <f t="shared" si="1194"/>
        <v>0</v>
      </c>
      <c r="AV6319">
        <f t="shared" si="1195"/>
        <v>0</v>
      </c>
      <c r="AX6319">
        <f t="shared" si="1196"/>
        <v>1</v>
      </c>
    </row>
    <row r="6320" spans="1:50" x14ac:dyDescent="0.3">
      <c r="A6320">
        <v>24</v>
      </c>
      <c r="B6320">
        <v>83</v>
      </c>
      <c r="C6320" t="s">
        <v>19</v>
      </c>
      <c r="D6320" t="s">
        <v>20</v>
      </c>
      <c r="E6320">
        <v>4</v>
      </c>
      <c r="F6320">
        <v>66</v>
      </c>
      <c r="G6320" t="s">
        <v>19</v>
      </c>
      <c r="H6320" t="s">
        <v>21</v>
      </c>
      <c r="I6320">
        <v>2</v>
      </c>
      <c r="J6320" t="s">
        <v>19</v>
      </c>
      <c r="K6320" t="s">
        <v>34</v>
      </c>
      <c r="L6320" t="s">
        <v>24</v>
      </c>
      <c r="M6320">
        <v>4</v>
      </c>
      <c r="N6320" t="s">
        <v>21</v>
      </c>
      <c r="O6320" t="s">
        <v>33</v>
      </c>
      <c r="P6320" t="s">
        <v>30</v>
      </c>
      <c r="Q6320" t="s">
        <v>27</v>
      </c>
      <c r="R6320">
        <v>70</v>
      </c>
      <c r="T6320">
        <f t="shared" si="1188"/>
        <v>0.5738828229277223</v>
      </c>
      <c r="U6320">
        <f t="shared" si="1197"/>
        <v>69.468155927077049</v>
      </c>
      <c r="AD6320">
        <f>(E6320 -$Y$7)/$Y$8</f>
        <v>-2.0633796127548307</v>
      </c>
      <c r="AE6320">
        <f t="shared" si="1186"/>
        <v>0</v>
      </c>
      <c r="AG6320">
        <f>(A6320 -$W$7)/$W$8</f>
        <v>0.67188248584333976</v>
      </c>
      <c r="AH6320">
        <f>(B6320 -$X$7)/$X$8</f>
        <v>0.26176983397742365</v>
      </c>
      <c r="AI6320">
        <f>(F6320 -$Z$7)/$Z$8</f>
        <v>-0.62995511218235045</v>
      </c>
      <c r="AJ6320">
        <f>(I6320 -$AA$7)/$AA$8</f>
        <v>0.41145108517868284</v>
      </c>
      <c r="AK6320">
        <f t="shared" si="1187"/>
        <v>1.0011994733813825</v>
      </c>
      <c r="AL6320">
        <f>IF(C6320="Low", 1, IF(C6320="Medium", 2, IF(C6320="High", 3, "")))</f>
        <v>3</v>
      </c>
      <c r="AM6320">
        <f>IF(G6320="Low", 1, IF(G6320="Medium", 2, IF(G6320="High", 3, "")))</f>
        <v>3</v>
      </c>
      <c r="AN6320">
        <f t="shared" si="1189"/>
        <v>3</v>
      </c>
      <c r="AO6320">
        <f t="shared" si="1190"/>
        <v>3</v>
      </c>
      <c r="AP6320">
        <f t="shared" si="1191"/>
        <v>1</v>
      </c>
      <c r="AQ6320">
        <f>IF(H6320="Yes", 1, 0)</f>
        <v>1</v>
      </c>
      <c r="AR6320">
        <f>IF(D6320="Yes", 1, 0)</f>
        <v>0</v>
      </c>
      <c r="AS6320">
        <f t="shared" si="1192"/>
        <v>0</v>
      </c>
      <c r="AT6320">
        <f t="shared" si="1193"/>
        <v>0</v>
      </c>
      <c r="AU6320">
        <f t="shared" si="1194"/>
        <v>1</v>
      </c>
      <c r="AV6320">
        <f t="shared" si="1195"/>
        <v>0</v>
      </c>
      <c r="AX6320">
        <f t="shared" si="1196"/>
        <v>0</v>
      </c>
    </row>
    <row r="6321" spans="1:50" x14ac:dyDescent="0.3">
      <c r="A6321">
        <v>27</v>
      </c>
      <c r="B6321">
        <v>97</v>
      </c>
      <c r="C6321" t="s">
        <v>22</v>
      </c>
      <c r="D6321" t="s">
        <v>20</v>
      </c>
      <c r="E6321">
        <v>9</v>
      </c>
      <c r="F6321">
        <v>69</v>
      </c>
      <c r="G6321" t="s">
        <v>22</v>
      </c>
      <c r="H6321" t="s">
        <v>21</v>
      </c>
      <c r="I6321">
        <v>1</v>
      </c>
      <c r="J6321" t="s">
        <v>22</v>
      </c>
      <c r="K6321" t="s">
        <v>34</v>
      </c>
      <c r="L6321" t="s">
        <v>32</v>
      </c>
      <c r="M6321">
        <v>2</v>
      </c>
      <c r="N6321" t="s">
        <v>20</v>
      </c>
      <c r="O6321" t="s">
        <v>25</v>
      </c>
      <c r="P6321" t="s">
        <v>30</v>
      </c>
      <c r="Q6321" t="s">
        <v>31</v>
      </c>
      <c r="R6321">
        <v>70</v>
      </c>
      <c r="T6321">
        <f t="shared" si="1188"/>
        <v>0.57064397064582206</v>
      </c>
      <c r="U6321">
        <f t="shared" si="1197"/>
        <v>69.455556269108783</v>
      </c>
      <c r="AD6321">
        <f>(E6321 -$Y$7)/$Y$8</f>
        <v>1.3425937799077299</v>
      </c>
      <c r="AE6321">
        <f t="shared" si="1186"/>
        <v>0</v>
      </c>
      <c r="AG6321">
        <f>(A6321 -$W$7)/$W$8</f>
        <v>1.1727054241270012</v>
      </c>
      <c r="AH6321">
        <f>(B6321 -$X$7)/$X$8</f>
        <v>1.4742478561729051</v>
      </c>
      <c r="AI6321">
        <f>(F6321 -$Z$7)/$Z$8</f>
        <v>-0.42160289074420915</v>
      </c>
      <c r="AJ6321">
        <f>(I6321 -$AA$7)/$AA$8</f>
        <v>-0.40124168605466753</v>
      </c>
      <c r="AK6321">
        <f t="shared" si="1187"/>
        <v>-0.93837681180577304</v>
      </c>
      <c r="AL6321">
        <f>IF(C6321="Low", 1, IF(C6321="Medium", 2, IF(C6321="High", 3, "")))</f>
        <v>2</v>
      </c>
      <c r="AM6321">
        <f>IF(G6321="Low", 1, IF(G6321="Medium", 2, IF(G6321="High", 3, "")))</f>
        <v>2</v>
      </c>
      <c r="AN6321">
        <f t="shared" si="1189"/>
        <v>2</v>
      </c>
      <c r="AO6321">
        <f t="shared" si="1190"/>
        <v>1</v>
      </c>
      <c r="AP6321">
        <f t="shared" si="1191"/>
        <v>0</v>
      </c>
      <c r="AQ6321">
        <f>IF(H6321="Yes", 1, 0)</f>
        <v>1</v>
      </c>
      <c r="AR6321">
        <f>IF(D6321="Yes", 1, 0)</f>
        <v>0</v>
      </c>
      <c r="AS6321">
        <f t="shared" si="1192"/>
        <v>1</v>
      </c>
      <c r="AT6321">
        <f t="shared" si="1193"/>
        <v>0</v>
      </c>
      <c r="AU6321">
        <f t="shared" si="1194"/>
        <v>1</v>
      </c>
      <c r="AV6321">
        <f t="shared" si="1195"/>
        <v>0</v>
      </c>
      <c r="AX6321">
        <f t="shared" si="1196"/>
        <v>0</v>
      </c>
    </row>
    <row r="6322" spans="1:50" x14ac:dyDescent="0.3">
      <c r="A6322">
        <v>24</v>
      </c>
      <c r="B6322">
        <v>80</v>
      </c>
      <c r="C6322" t="s">
        <v>22</v>
      </c>
      <c r="D6322" t="s">
        <v>21</v>
      </c>
      <c r="E6322">
        <v>7</v>
      </c>
      <c r="F6322">
        <v>53</v>
      </c>
      <c r="G6322" t="s">
        <v>22</v>
      </c>
      <c r="H6322" t="s">
        <v>21</v>
      </c>
      <c r="I6322">
        <v>2</v>
      </c>
      <c r="J6322" t="s">
        <v>22</v>
      </c>
      <c r="K6322" t="s">
        <v>23</v>
      </c>
      <c r="L6322" t="s">
        <v>24</v>
      </c>
      <c r="M6322">
        <v>4</v>
      </c>
      <c r="N6322" t="s">
        <v>21</v>
      </c>
      <c r="O6322" t="s">
        <v>25</v>
      </c>
      <c r="P6322" t="s">
        <v>26</v>
      </c>
      <c r="Q6322" t="s">
        <v>31</v>
      </c>
      <c r="R6322">
        <v>67</v>
      </c>
      <c r="T6322">
        <f t="shared" si="1188"/>
        <v>0.28609447554792872</v>
      </c>
      <c r="U6322">
        <f t="shared" si="1197"/>
        <v>68.348612820865199</v>
      </c>
      <c r="AD6322">
        <f>(E6322 -$Y$7)/$Y$8</f>
        <v>-1.9795577157294329E-2</v>
      </c>
      <c r="AE6322">
        <f t="shared" si="1186"/>
        <v>1</v>
      </c>
      <c r="AG6322">
        <f>(A6322 -$W$7)/$W$8</f>
        <v>0.67188248584333976</v>
      </c>
      <c r="AH6322">
        <f>(B6322 -$X$7)/$X$8</f>
        <v>1.9531149355348125E-3</v>
      </c>
      <c r="AI6322">
        <f>(F6322 -$Z$7)/$Z$8</f>
        <v>-1.5328147384142963</v>
      </c>
      <c r="AJ6322">
        <f>(I6322 -$AA$7)/$AA$8</f>
        <v>0.41145108517868284</v>
      </c>
      <c r="AK6322">
        <f t="shared" si="1187"/>
        <v>1.0011994733813825</v>
      </c>
      <c r="AL6322">
        <f>IF(C6322="Low", 1, IF(C6322="Medium", 2, IF(C6322="High", 3, "")))</f>
        <v>2</v>
      </c>
      <c r="AM6322">
        <f>IF(G6322="Low", 1, IF(G6322="Medium", 2, IF(G6322="High", 3, "")))</f>
        <v>2</v>
      </c>
      <c r="AN6322">
        <f t="shared" si="1189"/>
        <v>2</v>
      </c>
      <c r="AO6322">
        <f t="shared" si="1190"/>
        <v>1</v>
      </c>
      <c r="AP6322">
        <f t="shared" si="1191"/>
        <v>1</v>
      </c>
      <c r="AQ6322">
        <f>IF(H6322="Yes", 1, 0)</f>
        <v>1</v>
      </c>
      <c r="AR6322">
        <f>IF(D6322="Yes", 1, 0)</f>
        <v>1</v>
      </c>
      <c r="AS6322">
        <f t="shared" si="1192"/>
        <v>0</v>
      </c>
      <c r="AT6322">
        <f t="shared" si="1193"/>
        <v>1</v>
      </c>
      <c r="AU6322">
        <f t="shared" si="1194"/>
        <v>0</v>
      </c>
      <c r="AV6322">
        <f t="shared" si="1195"/>
        <v>0</v>
      </c>
      <c r="AX6322">
        <f t="shared" si="1196"/>
        <v>1</v>
      </c>
    </row>
    <row r="6323" spans="1:50" x14ac:dyDescent="0.3">
      <c r="A6323">
        <v>34</v>
      </c>
      <c r="B6323">
        <v>82</v>
      </c>
      <c r="C6323" t="s">
        <v>22</v>
      </c>
      <c r="D6323" t="s">
        <v>21</v>
      </c>
      <c r="E6323">
        <v>9</v>
      </c>
      <c r="F6323">
        <v>87</v>
      </c>
      <c r="G6323" t="s">
        <v>19</v>
      </c>
      <c r="H6323" t="s">
        <v>21</v>
      </c>
      <c r="I6323">
        <v>3</v>
      </c>
      <c r="J6323" t="s">
        <v>22</v>
      </c>
      <c r="K6323" t="s">
        <v>23</v>
      </c>
      <c r="L6323" t="s">
        <v>24</v>
      </c>
      <c r="M6323">
        <v>4</v>
      </c>
      <c r="N6323" t="s">
        <v>20</v>
      </c>
      <c r="O6323" t="s">
        <v>25</v>
      </c>
      <c r="P6323" t="s">
        <v>26</v>
      </c>
      <c r="Q6323" t="s">
        <v>31</v>
      </c>
      <c r="R6323">
        <v>75</v>
      </c>
      <c r="T6323">
        <f t="shared" si="1188"/>
        <v>0.90280556351731078</v>
      </c>
      <c r="U6323">
        <f t="shared" si="1197"/>
        <v>70.747718459945744</v>
      </c>
      <c r="AD6323">
        <f>(E6323 -$Y$7)/$Y$8</f>
        <v>1.3425937799077299</v>
      </c>
      <c r="AE6323">
        <f t="shared" si="1186"/>
        <v>1</v>
      </c>
      <c r="AG6323">
        <f>(A6323 -$W$7)/$W$8</f>
        <v>2.3412922801222109</v>
      </c>
      <c r="AH6323">
        <f>(B6323 -$X$7)/$X$8</f>
        <v>0.17516426096346072</v>
      </c>
      <c r="AI6323">
        <f>(F6323 -$Z$7)/$Z$8</f>
        <v>0.82851043788463896</v>
      </c>
      <c r="AJ6323">
        <f>(I6323 -$AA$7)/$AA$8</f>
        <v>1.2241438564120333</v>
      </c>
      <c r="AK6323">
        <f t="shared" si="1187"/>
        <v>1.0011994733813825</v>
      </c>
      <c r="AL6323">
        <f>IF(C6323="Low", 1, IF(C6323="Medium", 2, IF(C6323="High", 3, "")))</f>
        <v>2</v>
      </c>
      <c r="AM6323">
        <f>IF(G6323="Low", 1, IF(G6323="Medium", 2, IF(G6323="High", 3, "")))</f>
        <v>3</v>
      </c>
      <c r="AN6323">
        <f t="shared" si="1189"/>
        <v>2</v>
      </c>
      <c r="AO6323">
        <f t="shared" si="1190"/>
        <v>1</v>
      </c>
      <c r="AP6323">
        <f t="shared" si="1191"/>
        <v>1</v>
      </c>
      <c r="AQ6323">
        <f>IF(H6323="Yes", 1, 0)</f>
        <v>1</v>
      </c>
      <c r="AR6323">
        <f>IF(D6323="Yes", 1, 0)</f>
        <v>1</v>
      </c>
      <c r="AS6323">
        <f t="shared" si="1192"/>
        <v>1</v>
      </c>
      <c r="AT6323">
        <f t="shared" si="1193"/>
        <v>1</v>
      </c>
      <c r="AU6323">
        <f t="shared" si="1194"/>
        <v>1</v>
      </c>
      <c r="AV6323">
        <f t="shared" si="1195"/>
        <v>1</v>
      </c>
      <c r="AX6323">
        <f t="shared" si="1196"/>
        <v>1</v>
      </c>
    </row>
    <row r="6324" spans="1:50" x14ac:dyDescent="0.3">
      <c r="A6324">
        <v>17</v>
      </c>
      <c r="B6324">
        <v>79</v>
      </c>
      <c r="C6324" t="s">
        <v>18</v>
      </c>
      <c r="D6324" t="s">
        <v>21</v>
      </c>
      <c r="E6324">
        <v>10</v>
      </c>
      <c r="F6324">
        <v>88</v>
      </c>
      <c r="G6324" t="s">
        <v>18</v>
      </c>
      <c r="H6324" t="s">
        <v>21</v>
      </c>
      <c r="I6324">
        <v>3</v>
      </c>
      <c r="J6324" t="s">
        <v>19</v>
      </c>
      <c r="K6324" t="s">
        <v>34</v>
      </c>
      <c r="L6324" t="s">
        <v>32</v>
      </c>
      <c r="M6324">
        <v>3</v>
      </c>
      <c r="N6324" t="s">
        <v>20</v>
      </c>
      <c r="O6324" t="s">
        <v>25</v>
      </c>
      <c r="P6324" t="s">
        <v>30</v>
      </c>
      <c r="Q6324" t="s">
        <v>31</v>
      </c>
      <c r="R6324">
        <v>65</v>
      </c>
      <c r="T6324">
        <f t="shared" si="1188"/>
        <v>0.10589374128350047</v>
      </c>
      <c r="U6324">
        <f t="shared" si="1197"/>
        <v>67.647602889028676</v>
      </c>
      <c r="AD6324">
        <f>(E6324 -$Y$7)/$Y$8</f>
        <v>2.0237884584402419</v>
      </c>
      <c r="AE6324">
        <f t="shared" si="1186"/>
        <v>0</v>
      </c>
      <c r="AG6324">
        <f>(A6324 -$W$7)/$W$8</f>
        <v>-0.49670437015187013</v>
      </c>
      <c r="AH6324">
        <f>(B6324 -$X$7)/$X$8</f>
        <v>-8.4652458078428139E-2</v>
      </c>
      <c r="AI6324">
        <f>(F6324 -$Z$7)/$Z$8</f>
        <v>0.89796117836401934</v>
      </c>
      <c r="AJ6324">
        <f>(I6324 -$AA$7)/$AA$8</f>
        <v>1.2241438564120333</v>
      </c>
      <c r="AK6324">
        <f t="shared" si="1187"/>
        <v>3.141133078780467E-2</v>
      </c>
      <c r="AL6324">
        <f>IF(C6324="Low", 1, IF(C6324="Medium", 2, IF(C6324="High", 3, "")))</f>
        <v>1</v>
      </c>
      <c r="AM6324">
        <f>IF(G6324="Low", 1, IF(G6324="Medium", 2, IF(G6324="High", 3, "")))</f>
        <v>1</v>
      </c>
      <c r="AN6324">
        <f t="shared" si="1189"/>
        <v>3</v>
      </c>
      <c r="AO6324">
        <f t="shared" si="1190"/>
        <v>1</v>
      </c>
      <c r="AP6324">
        <f t="shared" si="1191"/>
        <v>0</v>
      </c>
      <c r="AQ6324">
        <f>IF(H6324="Yes", 1, 0)</f>
        <v>1</v>
      </c>
      <c r="AR6324">
        <f>IF(D6324="Yes", 1, 0)</f>
        <v>1</v>
      </c>
      <c r="AS6324">
        <f t="shared" si="1192"/>
        <v>1</v>
      </c>
      <c r="AT6324">
        <f t="shared" si="1193"/>
        <v>0</v>
      </c>
      <c r="AU6324">
        <f t="shared" si="1194"/>
        <v>0</v>
      </c>
      <c r="AV6324">
        <f t="shared" si="1195"/>
        <v>0</v>
      </c>
      <c r="AX6324">
        <f t="shared" si="1196"/>
        <v>1</v>
      </c>
    </row>
    <row r="6325" spans="1:50" x14ac:dyDescent="0.3">
      <c r="A6325">
        <v>26</v>
      </c>
      <c r="B6325">
        <v>71</v>
      </c>
      <c r="C6325" t="s">
        <v>22</v>
      </c>
      <c r="D6325" t="s">
        <v>21</v>
      </c>
      <c r="E6325">
        <v>7</v>
      </c>
      <c r="F6325">
        <v>91</v>
      </c>
      <c r="G6325" t="s">
        <v>22</v>
      </c>
      <c r="H6325" t="s">
        <v>20</v>
      </c>
      <c r="I6325">
        <v>2</v>
      </c>
      <c r="J6325" t="s">
        <v>22</v>
      </c>
      <c r="K6325" t="s">
        <v>34</v>
      </c>
      <c r="L6325" t="s">
        <v>32</v>
      </c>
      <c r="M6325">
        <v>3</v>
      </c>
      <c r="N6325" t="s">
        <v>20</v>
      </c>
      <c r="O6325" t="s">
        <v>25</v>
      </c>
      <c r="P6325" t="s">
        <v>30</v>
      </c>
      <c r="Q6325" t="s">
        <v>31</v>
      </c>
      <c r="R6325">
        <v>66</v>
      </c>
      <c r="T6325">
        <f t="shared" si="1188"/>
        <v>0.16526010125748802</v>
      </c>
      <c r="U6325">
        <f t="shared" si="1197"/>
        <v>67.878547608142185</v>
      </c>
      <c r="AD6325">
        <f>(E6325 -$Y$7)/$Y$8</f>
        <v>-1.9795577157294329E-2</v>
      </c>
      <c r="AE6325">
        <f t="shared" si="1186"/>
        <v>0</v>
      </c>
      <c r="AG6325">
        <f>(A6325 -$W$7)/$W$8</f>
        <v>1.0057644446991141</v>
      </c>
      <c r="AH6325">
        <f>(B6325 -$X$7)/$X$8</f>
        <v>-0.77749704219013172</v>
      </c>
      <c r="AI6325">
        <f>(F6325 -$Z$7)/$Z$8</f>
        <v>1.1063133998021608</v>
      </c>
      <c r="AJ6325">
        <f>(I6325 -$AA$7)/$AA$8</f>
        <v>0.41145108517868284</v>
      </c>
      <c r="AK6325">
        <f t="shared" si="1187"/>
        <v>3.141133078780467E-2</v>
      </c>
      <c r="AL6325">
        <f>IF(C6325="Low", 1, IF(C6325="Medium", 2, IF(C6325="High", 3, "")))</f>
        <v>2</v>
      </c>
      <c r="AM6325">
        <f>IF(G6325="Low", 1, IF(G6325="Medium", 2, IF(G6325="High", 3, "")))</f>
        <v>2</v>
      </c>
      <c r="AN6325">
        <f t="shared" si="1189"/>
        <v>2</v>
      </c>
      <c r="AO6325">
        <f t="shared" si="1190"/>
        <v>1</v>
      </c>
      <c r="AP6325">
        <f t="shared" si="1191"/>
        <v>0</v>
      </c>
      <c r="AQ6325">
        <f>IF(H6325="Yes", 1, 0)</f>
        <v>0</v>
      </c>
      <c r="AR6325">
        <f>IF(D6325="Yes", 1, 0)</f>
        <v>1</v>
      </c>
      <c r="AS6325">
        <f t="shared" si="1192"/>
        <v>1</v>
      </c>
      <c r="AT6325">
        <f t="shared" si="1193"/>
        <v>0</v>
      </c>
      <c r="AU6325">
        <f t="shared" si="1194"/>
        <v>0</v>
      </c>
      <c r="AV6325">
        <f t="shared" si="1195"/>
        <v>0</v>
      </c>
      <c r="AX6325">
        <f t="shared" si="1196"/>
        <v>1</v>
      </c>
    </row>
    <row r="6326" spans="1:50" x14ac:dyDescent="0.3">
      <c r="A6326">
        <v>19</v>
      </c>
      <c r="B6326">
        <v>62</v>
      </c>
      <c r="C6326" t="s">
        <v>19</v>
      </c>
      <c r="D6326" t="s">
        <v>21</v>
      </c>
      <c r="E6326">
        <v>9</v>
      </c>
      <c r="F6326">
        <v>83</v>
      </c>
      <c r="G6326" t="s">
        <v>19</v>
      </c>
      <c r="H6326" t="s">
        <v>21</v>
      </c>
      <c r="I6326">
        <v>2</v>
      </c>
      <c r="J6326" t="s">
        <v>22</v>
      </c>
      <c r="K6326" t="s">
        <v>23</v>
      </c>
      <c r="L6326" t="s">
        <v>24</v>
      </c>
      <c r="M6326">
        <v>3</v>
      </c>
      <c r="N6326" t="s">
        <v>20</v>
      </c>
      <c r="O6326" t="s">
        <v>29</v>
      </c>
      <c r="P6326" t="s">
        <v>26</v>
      </c>
      <c r="Q6326" t="s">
        <v>27</v>
      </c>
      <c r="R6326">
        <v>67</v>
      </c>
      <c r="T6326">
        <f t="shared" si="1188"/>
        <v>0.17200764107289013</v>
      </c>
      <c r="U6326">
        <f t="shared" si="1197"/>
        <v>67.904796626745622</v>
      </c>
      <c r="AD6326">
        <f>(E6326 -$Y$7)/$Y$8</f>
        <v>1.3425937799077299</v>
      </c>
      <c r="AE6326">
        <f t="shared" si="1186"/>
        <v>1</v>
      </c>
      <c r="AG6326">
        <f>(A6326 -$W$7)/$W$8</f>
        <v>-0.16282241129609587</v>
      </c>
      <c r="AH6326">
        <f>(B6326 -$X$7)/$X$8</f>
        <v>-1.5569471993157984</v>
      </c>
      <c r="AI6326">
        <f>(F6326 -$Z$7)/$Z$8</f>
        <v>0.55070747596711711</v>
      </c>
      <c r="AJ6326">
        <f>(I6326 -$AA$7)/$AA$8</f>
        <v>0.41145108517868284</v>
      </c>
      <c r="AK6326">
        <f t="shared" si="1187"/>
        <v>3.141133078780467E-2</v>
      </c>
      <c r="AL6326">
        <f>IF(C6326="Low", 1, IF(C6326="Medium", 2, IF(C6326="High", 3, "")))</f>
        <v>3</v>
      </c>
      <c r="AM6326">
        <f>IF(G6326="Low", 1, IF(G6326="Medium", 2, IF(G6326="High", 3, "")))</f>
        <v>3</v>
      </c>
      <c r="AN6326">
        <f t="shared" si="1189"/>
        <v>2</v>
      </c>
      <c r="AO6326">
        <f t="shared" si="1190"/>
        <v>2</v>
      </c>
      <c r="AP6326">
        <f t="shared" si="1191"/>
        <v>1</v>
      </c>
      <c r="AQ6326">
        <f>IF(H6326="Yes", 1, 0)</f>
        <v>1</v>
      </c>
      <c r="AR6326">
        <f>IF(D6326="Yes", 1, 0)</f>
        <v>1</v>
      </c>
      <c r="AS6326">
        <f t="shared" si="1192"/>
        <v>1</v>
      </c>
      <c r="AT6326">
        <f t="shared" si="1193"/>
        <v>1</v>
      </c>
      <c r="AU6326">
        <f t="shared" si="1194"/>
        <v>0</v>
      </c>
      <c r="AV6326">
        <f t="shared" si="1195"/>
        <v>0</v>
      </c>
      <c r="AX6326">
        <f t="shared" si="1196"/>
        <v>1</v>
      </c>
    </row>
    <row r="6327" spans="1:50" x14ac:dyDescent="0.3">
      <c r="A6327">
        <v>27</v>
      </c>
      <c r="B6327">
        <v>76</v>
      </c>
      <c r="C6327" t="s">
        <v>18</v>
      </c>
      <c r="D6327" t="s">
        <v>21</v>
      </c>
      <c r="E6327">
        <v>5</v>
      </c>
      <c r="F6327">
        <v>89</v>
      </c>
      <c r="G6327" t="s">
        <v>18</v>
      </c>
      <c r="H6327" t="s">
        <v>21</v>
      </c>
      <c r="I6327">
        <v>0</v>
      </c>
      <c r="J6327" t="s">
        <v>22</v>
      </c>
      <c r="K6327" t="s">
        <v>34</v>
      </c>
      <c r="L6327" t="s">
        <v>24</v>
      </c>
      <c r="M6327">
        <v>4</v>
      </c>
      <c r="N6327" t="s">
        <v>20</v>
      </c>
      <c r="O6327" t="s">
        <v>33</v>
      </c>
      <c r="P6327" t="s">
        <v>35</v>
      </c>
      <c r="Q6327" t="s">
        <v>27</v>
      </c>
      <c r="R6327">
        <v>67</v>
      </c>
      <c r="T6327">
        <f t="shared" si="1188"/>
        <v>0.327221515080166</v>
      </c>
      <c r="U6327">
        <f t="shared" si="1197"/>
        <v>68.508603640529813</v>
      </c>
      <c r="AD6327">
        <f>(E6327 -$Y$7)/$Y$8</f>
        <v>-1.3821849342223185</v>
      </c>
      <c r="AE6327">
        <f t="shared" si="1186"/>
        <v>0</v>
      </c>
      <c r="AG6327">
        <f>(A6327 -$W$7)/$W$8</f>
        <v>1.1727054241270012</v>
      </c>
      <c r="AH6327">
        <f>(B6327 -$X$7)/$X$8</f>
        <v>-0.34446917712031699</v>
      </c>
      <c r="AI6327">
        <f>(F6327 -$Z$7)/$Z$8</f>
        <v>0.96741191884339983</v>
      </c>
      <c r="AJ6327">
        <f>(I6327 -$AA$7)/$AA$8</f>
        <v>-1.213934457288018</v>
      </c>
      <c r="AK6327">
        <f t="shared" si="1187"/>
        <v>1.0011994733813825</v>
      </c>
      <c r="AL6327">
        <f>IF(C6327="Low", 1, IF(C6327="Medium", 2, IF(C6327="High", 3, "")))</f>
        <v>1</v>
      </c>
      <c r="AM6327">
        <f>IF(G6327="Low", 1, IF(G6327="Medium", 2, IF(G6327="High", 3, "")))</f>
        <v>1</v>
      </c>
      <c r="AN6327">
        <f t="shared" si="1189"/>
        <v>2</v>
      </c>
      <c r="AO6327">
        <f t="shared" si="1190"/>
        <v>3</v>
      </c>
      <c r="AP6327">
        <f t="shared" si="1191"/>
        <v>1</v>
      </c>
      <c r="AQ6327">
        <f>IF(H6327="Yes", 1, 0)</f>
        <v>1</v>
      </c>
      <c r="AR6327">
        <f>IF(D6327="Yes", 1, 0)</f>
        <v>1</v>
      </c>
      <c r="AS6327">
        <f t="shared" si="1192"/>
        <v>1</v>
      </c>
      <c r="AT6327">
        <f t="shared" si="1193"/>
        <v>0</v>
      </c>
      <c r="AU6327">
        <f t="shared" si="1194"/>
        <v>0</v>
      </c>
      <c r="AV6327">
        <f t="shared" si="1195"/>
        <v>0</v>
      </c>
      <c r="AX6327">
        <f t="shared" si="1196"/>
        <v>1</v>
      </c>
    </row>
    <row r="6328" spans="1:50" x14ac:dyDescent="0.3">
      <c r="A6328">
        <v>20</v>
      </c>
      <c r="B6328">
        <v>62</v>
      </c>
      <c r="C6328" t="s">
        <v>18</v>
      </c>
      <c r="D6328" t="s">
        <v>20</v>
      </c>
      <c r="E6328">
        <v>8</v>
      </c>
      <c r="F6328">
        <v>79</v>
      </c>
      <c r="G6328" t="s">
        <v>19</v>
      </c>
      <c r="H6328" t="s">
        <v>21</v>
      </c>
      <c r="I6328">
        <v>2</v>
      </c>
      <c r="J6328" t="s">
        <v>22</v>
      </c>
      <c r="K6328" t="s">
        <v>23</v>
      </c>
      <c r="L6328" t="s">
        <v>24</v>
      </c>
      <c r="M6328">
        <v>1</v>
      </c>
      <c r="N6328" t="s">
        <v>20</v>
      </c>
      <c r="O6328" t="s">
        <v>25</v>
      </c>
      <c r="P6328" t="s">
        <v>26</v>
      </c>
      <c r="Q6328" t="s">
        <v>31</v>
      </c>
      <c r="R6328">
        <v>62</v>
      </c>
      <c r="T6328">
        <f t="shared" si="1188"/>
        <v>-9.9454607219180688E-2</v>
      </c>
      <c r="U6328">
        <f t="shared" si="1197"/>
        <v>66.848764680215538</v>
      </c>
      <c r="AD6328">
        <f>(E6328 -$Y$7)/$Y$8</f>
        <v>0.66139910137521774</v>
      </c>
      <c r="AE6328">
        <f t="shared" si="1186"/>
        <v>1</v>
      </c>
      <c r="AG6328">
        <f>(A6328 -$W$7)/$W$8</f>
        <v>4.1185681317912485E-3</v>
      </c>
      <c r="AH6328">
        <f>(B6328 -$X$7)/$X$8</f>
        <v>-1.5569471993157984</v>
      </c>
      <c r="AI6328">
        <f>(F6328 -$Z$7)/$Z$8</f>
        <v>0.27290451404959537</v>
      </c>
      <c r="AJ6328">
        <f>(I6328 -$AA$7)/$AA$8</f>
        <v>0.41145108517868284</v>
      </c>
      <c r="AK6328">
        <f t="shared" si="1187"/>
        <v>-1.9081649543993509</v>
      </c>
      <c r="AL6328">
        <f>IF(C6328="Low", 1, IF(C6328="Medium", 2, IF(C6328="High", 3, "")))</f>
        <v>1</v>
      </c>
      <c r="AM6328">
        <f>IF(G6328="Low", 1, IF(G6328="Medium", 2, IF(G6328="High", 3, "")))</f>
        <v>3</v>
      </c>
      <c r="AN6328">
        <f t="shared" si="1189"/>
        <v>2</v>
      </c>
      <c r="AO6328">
        <f t="shared" si="1190"/>
        <v>1</v>
      </c>
      <c r="AP6328">
        <f t="shared" si="1191"/>
        <v>1</v>
      </c>
      <c r="AQ6328">
        <f>IF(H6328="Yes", 1, 0)</f>
        <v>1</v>
      </c>
      <c r="AR6328">
        <f>IF(D6328="Yes", 1, 0)</f>
        <v>0</v>
      </c>
      <c r="AS6328">
        <f t="shared" si="1192"/>
        <v>1</v>
      </c>
      <c r="AT6328">
        <f t="shared" si="1193"/>
        <v>1</v>
      </c>
      <c r="AU6328">
        <f t="shared" si="1194"/>
        <v>0</v>
      </c>
      <c r="AV6328">
        <f t="shared" si="1195"/>
        <v>0</v>
      </c>
      <c r="AX6328">
        <f t="shared" si="1196"/>
        <v>1</v>
      </c>
    </row>
    <row r="6329" spans="1:50" x14ac:dyDescent="0.3">
      <c r="A6329">
        <v>18</v>
      </c>
      <c r="B6329">
        <v>82</v>
      </c>
      <c r="C6329" t="s">
        <v>22</v>
      </c>
      <c r="D6329" t="s">
        <v>21</v>
      </c>
      <c r="E6329">
        <v>6</v>
      </c>
      <c r="F6329">
        <v>75</v>
      </c>
      <c r="G6329" t="s">
        <v>22</v>
      </c>
      <c r="H6329" t="s">
        <v>21</v>
      </c>
      <c r="I6329">
        <v>0</v>
      </c>
      <c r="J6329" t="s">
        <v>22</v>
      </c>
      <c r="K6329" t="s">
        <v>34</v>
      </c>
      <c r="L6329" t="s">
        <v>28</v>
      </c>
      <c r="M6329">
        <v>4</v>
      </c>
      <c r="N6329" t="s">
        <v>20</v>
      </c>
      <c r="O6329" t="s">
        <v>29</v>
      </c>
      <c r="P6329" t="s">
        <v>26</v>
      </c>
      <c r="Q6329" t="s">
        <v>27</v>
      </c>
      <c r="R6329">
        <v>66</v>
      </c>
      <c r="T6329">
        <f t="shared" si="1188"/>
        <v>0.20677370133662121</v>
      </c>
      <c r="U6329">
        <f t="shared" si="1197"/>
        <v>68.040042210706119</v>
      </c>
      <c r="AD6329">
        <f>(E6329 -$Y$7)/$Y$8</f>
        <v>-0.70099025568980644</v>
      </c>
      <c r="AE6329">
        <f t="shared" si="1186"/>
        <v>0</v>
      </c>
      <c r="AG6329">
        <f>(A6329 -$W$7)/$W$8</f>
        <v>-0.32976339072398297</v>
      </c>
      <c r="AH6329">
        <f>(B6329 -$X$7)/$X$8</f>
        <v>0.17516426096346072</v>
      </c>
      <c r="AI6329">
        <f>(F6329 -$Z$7)/$Z$8</f>
        <v>-4.8984478679264375E-3</v>
      </c>
      <c r="AJ6329">
        <f>(I6329 -$AA$7)/$AA$8</f>
        <v>-1.213934457288018</v>
      </c>
      <c r="AK6329">
        <f t="shared" si="1187"/>
        <v>1.0011994733813825</v>
      </c>
      <c r="AL6329">
        <f>IF(C6329="Low", 1, IF(C6329="Medium", 2, IF(C6329="High", 3, "")))</f>
        <v>2</v>
      </c>
      <c r="AM6329">
        <f>IF(G6329="Low", 1, IF(G6329="Medium", 2, IF(G6329="High", 3, "")))</f>
        <v>2</v>
      </c>
      <c r="AN6329">
        <f t="shared" si="1189"/>
        <v>2</v>
      </c>
      <c r="AO6329">
        <f t="shared" si="1190"/>
        <v>2</v>
      </c>
      <c r="AP6329">
        <f t="shared" si="1191"/>
        <v>0</v>
      </c>
      <c r="AQ6329">
        <f>IF(H6329="Yes", 1, 0)</f>
        <v>1</v>
      </c>
      <c r="AR6329">
        <f>IF(D6329="Yes", 1, 0)</f>
        <v>1</v>
      </c>
      <c r="AS6329">
        <f t="shared" si="1192"/>
        <v>1</v>
      </c>
      <c r="AT6329">
        <f t="shared" si="1193"/>
        <v>1</v>
      </c>
      <c r="AU6329">
        <f t="shared" si="1194"/>
        <v>0</v>
      </c>
      <c r="AV6329">
        <f t="shared" si="1195"/>
        <v>0</v>
      </c>
      <c r="AX6329">
        <f t="shared" si="1196"/>
        <v>1</v>
      </c>
    </row>
    <row r="6330" spans="1:50" x14ac:dyDescent="0.3">
      <c r="A6330">
        <v>28</v>
      </c>
      <c r="B6330">
        <v>72</v>
      </c>
      <c r="C6330" t="s">
        <v>18</v>
      </c>
      <c r="D6330" t="s">
        <v>20</v>
      </c>
      <c r="E6330">
        <v>8</v>
      </c>
      <c r="F6330">
        <v>63</v>
      </c>
      <c r="G6330" t="s">
        <v>18</v>
      </c>
      <c r="H6330" t="s">
        <v>21</v>
      </c>
      <c r="I6330">
        <v>1</v>
      </c>
      <c r="J6330" t="s">
        <v>19</v>
      </c>
      <c r="K6330" t="s">
        <v>23</v>
      </c>
      <c r="L6330" t="s">
        <v>32</v>
      </c>
      <c r="M6330">
        <v>2</v>
      </c>
      <c r="N6330" t="s">
        <v>20</v>
      </c>
      <c r="O6330" t="s">
        <v>25</v>
      </c>
      <c r="P6330" t="s">
        <v>26</v>
      </c>
      <c r="Q6330" t="s">
        <v>27</v>
      </c>
      <c r="R6330">
        <v>66</v>
      </c>
      <c r="T6330">
        <f t="shared" si="1188"/>
        <v>8.5384537193763224E-2</v>
      </c>
      <c r="U6330">
        <f t="shared" si="1197"/>
        <v>67.567818775941376</v>
      </c>
      <c r="AD6330">
        <f>(E6330 -$Y$7)/$Y$8</f>
        <v>0.66139910137521774</v>
      </c>
      <c r="AE6330">
        <f t="shared" si="1186"/>
        <v>1</v>
      </c>
      <c r="AG6330">
        <f>(A6330 -$W$7)/$W$8</f>
        <v>1.3396464035548883</v>
      </c>
      <c r="AH6330">
        <f>(B6330 -$X$7)/$X$8</f>
        <v>-0.69089146917616884</v>
      </c>
      <c r="AI6330">
        <f>(F6330 -$Z$7)/$Z$8</f>
        <v>-0.83830733362049181</v>
      </c>
      <c r="AJ6330">
        <f>(I6330 -$AA$7)/$AA$8</f>
        <v>-0.40124168605466753</v>
      </c>
      <c r="AK6330">
        <f t="shared" si="1187"/>
        <v>-0.93837681180577304</v>
      </c>
      <c r="AL6330">
        <f>IF(C6330="Low", 1, IF(C6330="Medium", 2, IF(C6330="High", 3, "")))</f>
        <v>1</v>
      </c>
      <c r="AM6330">
        <f>IF(G6330="Low", 1, IF(G6330="Medium", 2, IF(G6330="High", 3, "")))</f>
        <v>1</v>
      </c>
      <c r="AN6330">
        <f t="shared" si="1189"/>
        <v>3</v>
      </c>
      <c r="AO6330">
        <f t="shared" si="1190"/>
        <v>1</v>
      </c>
      <c r="AP6330">
        <f t="shared" si="1191"/>
        <v>0</v>
      </c>
      <c r="AQ6330">
        <f>IF(H6330="Yes", 1, 0)</f>
        <v>1</v>
      </c>
      <c r="AR6330">
        <f>IF(D6330="Yes", 1, 0)</f>
        <v>0</v>
      </c>
      <c r="AS6330">
        <f t="shared" si="1192"/>
        <v>1</v>
      </c>
      <c r="AT6330">
        <f t="shared" si="1193"/>
        <v>1</v>
      </c>
      <c r="AU6330">
        <f t="shared" si="1194"/>
        <v>0</v>
      </c>
      <c r="AV6330">
        <f t="shared" si="1195"/>
        <v>0</v>
      </c>
      <c r="AX6330">
        <f t="shared" si="1196"/>
        <v>1</v>
      </c>
    </row>
    <row r="6331" spans="1:50" x14ac:dyDescent="0.3">
      <c r="A6331">
        <v>17</v>
      </c>
      <c r="B6331">
        <v>81</v>
      </c>
      <c r="C6331" t="s">
        <v>19</v>
      </c>
      <c r="D6331" t="s">
        <v>21</v>
      </c>
      <c r="E6331">
        <v>8</v>
      </c>
      <c r="F6331">
        <v>53</v>
      </c>
      <c r="G6331" t="s">
        <v>19</v>
      </c>
      <c r="H6331" t="s">
        <v>21</v>
      </c>
      <c r="I6331">
        <v>0</v>
      </c>
      <c r="J6331" t="s">
        <v>22</v>
      </c>
      <c r="K6331" t="s">
        <v>23</v>
      </c>
      <c r="L6331" t="s">
        <v>32</v>
      </c>
      <c r="M6331">
        <v>2</v>
      </c>
      <c r="N6331" t="s">
        <v>20</v>
      </c>
      <c r="O6331" t="s">
        <v>25</v>
      </c>
      <c r="P6331" t="s">
        <v>35</v>
      </c>
      <c r="Q6331" t="s">
        <v>27</v>
      </c>
      <c r="R6331">
        <v>64</v>
      </c>
      <c r="T6331">
        <f t="shared" si="1188"/>
        <v>4.9396300266701165E-2</v>
      </c>
      <c r="U6331">
        <f t="shared" si="1197"/>
        <v>67.427818727561231</v>
      </c>
      <c r="AD6331">
        <f>(E6331 -$Y$7)/$Y$8</f>
        <v>0.66139910137521774</v>
      </c>
      <c r="AE6331">
        <f t="shared" si="1186"/>
        <v>1</v>
      </c>
      <c r="AG6331">
        <f>(A6331 -$W$7)/$W$8</f>
        <v>-0.49670437015187013</v>
      </c>
      <c r="AH6331">
        <f>(B6331 -$X$7)/$X$8</f>
        <v>8.8558687949497769E-2</v>
      </c>
      <c r="AI6331">
        <f>(F6331 -$Z$7)/$Z$8</f>
        <v>-1.5328147384142963</v>
      </c>
      <c r="AJ6331">
        <f>(I6331 -$AA$7)/$AA$8</f>
        <v>-1.213934457288018</v>
      </c>
      <c r="AK6331">
        <f t="shared" si="1187"/>
        <v>-0.93837681180577304</v>
      </c>
      <c r="AL6331">
        <f>IF(C6331="Low", 1, IF(C6331="Medium", 2, IF(C6331="High", 3, "")))</f>
        <v>3</v>
      </c>
      <c r="AM6331">
        <f>IF(G6331="Low", 1, IF(G6331="Medium", 2, IF(G6331="High", 3, "")))</f>
        <v>3</v>
      </c>
      <c r="AN6331">
        <f t="shared" si="1189"/>
        <v>2</v>
      </c>
      <c r="AO6331">
        <f t="shared" si="1190"/>
        <v>1</v>
      </c>
      <c r="AP6331">
        <f t="shared" si="1191"/>
        <v>0</v>
      </c>
      <c r="AQ6331">
        <f>IF(H6331="Yes", 1, 0)</f>
        <v>1</v>
      </c>
      <c r="AR6331">
        <f>IF(D6331="Yes", 1, 0)</f>
        <v>1</v>
      </c>
      <c r="AS6331">
        <f t="shared" si="1192"/>
        <v>1</v>
      </c>
      <c r="AT6331">
        <f t="shared" si="1193"/>
        <v>0</v>
      </c>
      <c r="AU6331">
        <f t="shared" si="1194"/>
        <v>0</v>
      </c>
      <c r="AV6331">
        <f t="shared" si="1195"/>
        <v>0</v>
      </c>
      <c r="AX6331">
        <f t="shared" si="1196"/>
        <v>1</v>
      </c>
    </row>
    <row r="6332" spans="1:50" x14ac:dyDescent="0.3">
      <c r="A6332">
        <v>12</v>
      </c>
      <c r="B6332">
        <v>65</v>
      </c>
      <c r="C6332" t="s">
        <v>18</v>
      </c>
      <c r="D6332" t="s">
        <v>20</v>
      </c>
      <c r="E6332">
        <v>7</v>
      </c>
      <c r="F6332">
        <v>65</v>
      </c>
      <c r="G6332" t="s">
        <v>22</v>
      </c>
      <c r="H6332" t="s">
        <v>21</v>
      </c>
      <c r="I6332">
        <v>2</v>
      </c>
      <c r="J6332" t="s">
        <v>22</v>
      </c>
      <c r="K6332" t="s">
        <v>23</v>
      </c>
      <c r="L6332" t="s">
        <v>32</v>
      </c>
      <c r="M6332">
        <v>2</v>
      </c>
      <c r="N6332" t="s">
        <v>20</v>
      </c>
      <c r="O6332" t="s">
        <v>25</v>
      </c>
      <c r="P6332" t="s">
        <v>26</v>
      </c>
      <c r="Q6332" t="s">
        <v>27</v>
      </c>
      <c r="R6332">
        <v>60</v>
      </c>
      <c r="T6332">
        <f t="shared" si="1188"/>
        <v>-0.43068142478615568</v>
      </c>
      <c r="U6332">
        <f t="shared" si="1197"/>
        <v>65.560238916139966</v>
      </c>
      <c r="AD6332">
        <f>(E6332 -$Y$7)/$Y$8</f>
        <v>-1.9795577157294329E-2</v>
      </c>
      <c r="AE6332">
        <f t="shared" si="1186"/>
        <v>1</v>
      </c>
      <c r="AG6332">
        <f>(A6332 -$W$7)/$W$8</f>
        <v>-1.3314092672913058</v>
      </c>
      <c r="AH6332">
        <f>(B6332 -$X$7)/$X$8</f>
        <v>-1.2971304802739094</v>
      </c>
      <c r="AI6332">
        <f>(F6332 -$Z$7)/$Z$8</f>
        <v>-0.69940585266173094</v>
      </c>
      <c r="AJ6332">
        <f>(I6332 -$AA$7)/$AA$8</f>
        <v>0.41145108517868284</v>
      </c>
      <c r="AK6332">
        <f t="shared" si="1187"/>
        <v>-0.93837681180577304</v>
      </c>
      <c r="AL6332">
        <f>IF(C6332="Low", 1, IF(C6332="Medium", 2, IF(C6332="High", 3, "")))</f>
        <v>1</v>
      </c>
      <c r="AM6332">
        <f>IF(G6332="Low", 1, IF(G6332="Medium", 2, IF(G6332="High", 3, "")))</f>
        <v>2</v>
      </c>
      <c r="AN6332">
        <f t="shared" si="1189"/>
        <v>2</v>
      </c>
      <c r="AO6332">
        <f t="shared" si="1190"/>
        <v>1</v>
      </c>
      <c r="AP6332">
        <f t="shared" si="1191"/>
        <v>0</v>
      </c>
      <c r="AQ6332">
        <f>IF(H6332="Yes", 1, 0)</f>
        <v>1</v>
      </c>
      <c r="AR6332">
        <f>IF(D6332="Yes", 1, 0)</f>
        <v>0</v>
      </c>
      <c r="AS6332">
        <f t="shared" si="1192"/>
        <v>1</v>
      </c>
      <c r="AT6332">
        <f t="shared" si="1193"/>
        <v>1</v>
      </c>
      <c r="AU6332">
        <f t="shared" si="1194"/>
        <v>0</v>
      </c>
      <c r="AV6332">
        <f t="shared" si="1195"/>
        <v>0</v>
      </c>
      <c r="AX6332">
        <f t="shared" si="1196"/>
        <v>1</v>
      </c>
    </row>
    <row r="6333" spans="1:50" x14ac:dyDescent="0.3">
      <c r="A6333">
        <v>17</v>
      </c>
      <c r="B6333">
        <v>97</v>
      </c>
      <c r="C6333" t="s">
        <v>22</v>
      </c>
      <c r="D6333" t="s">
        <v>21</v>
      </c>
      <c r="E6333">
        <v>8</v>
      </c>
      <c r="F6333">
        <v>84</v>
      </c>
      <c r="G6333" t="s">
        <v>22</v>
      </c>
      <c r="H6333" t="s">
        <v>20</v>
      </c>
      <c r="I6333">
        <v>3</v>
      </c>
      <c r="J6333" t="s">
        <v>18</v>
      </c>
      <c r="K6333" t="s">
        <v>34</v>
      </c>
      <c r="L6333" t="s">
        <v>32</v>
      </c>
      <c r="M6333">
        <v>3</v>
      </c>
      <c r="N6333" t="s">
        <v>20</v>
      </c>
      <c r="O6333" t="s">
        <v>33</v>
      </c>
      <c r="P6333" t="s">
        <v>26</v>
      </c>
      <c r="Q6333" t="s">
        <v>31</v>
      </c>
      <c r="R6333">
        <v>70</v>
      </c>
      <c r="T6333">
        <f t="shared" si="1188"/>
        <v>0.51944876076901059</v>
      </c>
      <c r="U6333">
        <f t="shared" si="1197"/>
        <v>69.256398642295579</v>
      </c>
      <c r="AD6333">
        <f>(E6333 -$Y$7)/$Y$8</f>
        <v>0.66139910137521774</v>
      </c>
      <c r="AE6333">
        <f t="shared" si="1186"/>
        <v>0</v>
      </c>
      <c r="AG6333">
        <f>(A6333 -$W$7)/$W$8</f>
        <v>-0.49670437015187013</v>
      </c>
      <c r="AH6333">
        <f>(B6333 -$X$7)/$X$8</f>
        <v>1.4742478561729051</v>
      </c>
      <c r="AI6333">
        <f>(F6333 -$Z$7)/$Z$8</f>
        <v>0.6201582164464976</v>
      </c>
      <c r="AJ6333">
        <f>(I6333 -$AA$7)/$AA$8</f>
        <v>1.2241438564120333</v>
      </c>
      <c r="AK6333">
        <f t="shared" si="1187"/>
        <v>3.141133078780467E-2</v>
      </c>
      <c r="AL6333">
        <f>IF(C6333="Low", 1, IF(C6333="Medium", 2, IF(C6333="High", 3, "")))</f>
        <v>2</v>
      </c>
      <c r="AM6333">
        <f>IF(G6333="Low", 1, IF(G6333="Medium", 2, IF(G6333="High", 3, "")))</f>
        <v>2</v>
      </c>
      <c r="AN6333">
        <f t="shared" si="1189"/>
        <v>1</v>
      </c>
      <c r="AO6333">
        <f t="shared" si="1190"/>
        <v>3</v>
      </c>
      <c r="AP6333">
        <f t="shared" si="1191"/>
        <v>0</v>
      </c>
      <c r="AQ6333">
        <f>IF(H6333="Yes", 1, 0)</f>
        <v>0</v>
      </c>
      <c r="AR6333">
        <f>IF(D6333="Yes", 1, 0)</f>
        <v>1</v>
      </c>
      <c r="AS6333">
        <f t="shared" si="1192"/>
        <v>1</v>
      </c>
      <c r="AT6333">
        <f t="shared" si="1193"/>
        <v>1</v>
      </c>
      <c r="AU6333">
        <f t="shared" si="1194"/>
        <v>1</v>
      </c>
      <c r="AV6333">
        <f t="shared" si="1195"/>
        <v>0</v>
      </c>
      <c r="AX6333">
        <f t="shared" si="1196"/>
        <v>0</v>
      </c>
    </row>
    <row r="6334" spans="1:50" x14ac:dyDescent="0.3">
      <c r="A6334">
        <v>24</v>
      </c>
      <c r="B6334">
        <v>96</v>
      </c>
      <c r="C6334" t="s">
        <v>22</v>
      </c>
      <c r="D6334" t="s">
        <v>20</v>
      </c>
      <c r="E6334">
        <v>8</v>
      </c>
      <c r="F6334">
        <v>96</v>
      </c>
      <c r="G6334" t="s">
        <v>22</v>
      </c>
      <c r="H6334" t="s">
        <v>21</v>
      </c>
      <c r="I6334">
        <v>2</v>
      </c>
      <c r="J6334" t="s">
        <v>18</v>
      </c>
      <c r="K6334" t="s">
        <v>23</v>
      </c>
      <c r="L6334" t="s">
        <v>24</v>
      </c>
      <c r="M6334">
        <v>3</v>
      </c>
      <c r="N6334" t="s">
        <v>20</v>
      </c>
      <c r="O6334" t="s">
        <v>29</v>
      </c>
      <c r="P6334" t="s">
        <v>26</v>
      </c>
      <c r="Q6334" t="s">
        <v>31</v>
      </c>
      <c r="R6334">
        <v>72</v>
      </c>
      <c r="T6334">
        <f t="shared" si="1188"/>
        <v>0.78711240988750608</v>
      </c>
      <c r="U6334">
        <f t="shared" si="1197"/>
        <v>70.297653425133106</v>
      </c>
      <c r="AD6334">
        <f>(E6334 -$Y$7)/$Y$8</f>
        <v>0.66139910137521774</v>
      </c>
      <c r="AE6334">
        <f t="shared" si="1186"/>
        <v>1</v>
      </c>
      <c r="AG6334">
        <f>(A6334 -$W$7)/$W$8</f>
        <v>0.67188248584333976</v>
      </c>
      <c r="AH6334">
        <f>(B6334 -$X$7)/$X$8</f>
        <v>1.3876422831589421</v>
      </c>
      <c r="AI6334">
        <f>(F6334 -$Z$7)/$Z$8</f>
        <v>1.453567102199063</v>
      </c>
      <c r="AJ6334">
        <f>(I6334 -$AA$7)/$AA$8</f>
        <v>0.41145108517868284</v>
      </c>
      <c r="AK6334">
        <f t="shared" si="1187"/>
        <v>3.141133078780467E-2</v>
      </c>
      <c r="AL6334">
        <f>IF(C6334="Low", 1, IF(C6334="Medium", 2, IF(C6334="High", 3, "")))</f>
        <v>2</v>
      </c>
      <c r="AM6334">
        <f>IF(G6334="Low", 1, IF(G6334="Medium", 2, IF(G6334="High", 3, "")))</f>
        <v>2</v>
      </c>
      <c r="AN6334">
        <f t="shared" si="1189"/>
        <v>1</v>
      </c>
      <c r="AO6334">
        <f t="shared" si="1190"/>
        <v>2</v>
      </c>
      <c r="AP6334">
        <f t="shared" si="1191"/>
        <v>1</v>
      </c>
      <c r="AQ6334">
        <f>IF(H6334="Yes", 1, 0)</f>
        <v>1</v>
      </c>
      <c r="AR6334">
        <f>IF(D6334="Yes", 1, 0)</f>
        <v>0</v>
      </c>
      <c r="AS6334">
        <f t="shared" si="1192"/>
        <v>1</v>
      </c>
      <c r="AT6334">
        <f t="shared" si="1193"/>
        <v>1</v>
      </c>
      <c r="AU6334">
        <f t="shared" si="1194"/>
        <v>1</v>
      </c>
      <c r="AV6334">
        <f t="shared" si="1195"/>
        <v>1</v>
      </c>
      <c r="AX6334">
        <f t="shared" si="1196"/>
        <v>1</v>
      </c>
    </row>
    <row r="6335" spans="1:50" x14ac:dyDescent="0.3">
      <c r="A6335">
        <v>28</v>
      </c>
      <c r="B6335">
        <v>68</v>
      </c>
      <c r="C6335" t="s">
        <v>19</v>
      </c>
      <c r="D6335" t="s">
        <v>21</v>
      </c>
      <c r="E6335">
        <v>7</v>
      </c>
      <c r="F6335">
        <v>63</v>
      </c>
      <c r="G6335" t="s">
        <v>22</v>
      </c>
      <c r="H6335" t="s">
        <v>21</v>
      </c>
      <c r="I6335">
        <v>0</v>
      </c>
      <c r="J6335" t="s">
        <v>19</v>
      </c>
      <c r="K6335" t="s">
        <v>23</v>
      </c>
      <c r="L6335" t="s">
        <v>28</v>
      </c>
      <c r="M6335">
        <v>2</v>
      </c>
      <c r="N6335" t="s">
        <v>20</v>
      </c>
      <c r="O6335" t="s">
        <v>29</v>
      </c>
      <c r="P6335" t="s">
        <v>26</v>
      </c>
      <c r="Q6335" t="s">
        <v>27</v>
      </c>
      <c r="R6335">
        <v>67</v>
      </c>
      <c r="T6335">
        <f t="shared" si="1188"/>
        <v>0.26214866501166811</v>
      </c>
      <c r="U6335">
        <f t="shared" si="1197"/>
        <v>68.255459754201425</v>
      </c>
      <c r="AD6335">
        <f>(E6335 -$Y$7)/$Y$8</f>
        <v>-1.9795577157294329E-2</v>
      </c>
      <c r="AE6335">
        <f t="shared" si="1186"/>
        <v>1</v>
      </c>
      <c r="AG6335">
        <f>(A6335 -$W$7)/$W$8</f>
        <v>1.3396464035548883</v>
      </c>
      <c r="AH6335">
        <f>(B6335 -$X$7)/$X$8</f>
        <v>-1.0373137612320207</v>
      </c>
      <c r="AI6335">
        <f>(F6335 -$Z$7)/$Z$8</f>
        <v>-0.83830733362049181</v>
      </c>
      <c r="AJ6335">
        <f>(I6335 -$AA$7)/$AA$8</f>
        <v>-1.213934457288018</v>
      </c>
      <c r="AK6335">
        <f t="shared" si="1187"/>
        <v>-0.93837681180577304</v>
      </c>
      <c r="AL6335">
        <f>IF(C6335="Low", 1, IF(C6335="Medium", 2, IF(C6335="High", 3, "")))</f>
        <v>3</v>
      </c>
      <c r="AM6335">
        <f>IF(G6335="Low", 1, IF(G6335="Medium", 2, IF(G6335="High", 3, "")))</f>
        <v>2</v>
      </c>
      <c r="AN6335">
        <f t="shared" si="1189"/>
        <v>3</v>
      </c>
      <c r="AO6335">
        <f t="shared" si="1190"/>
        <v>2</v>
      </c>
      <c r="AP6335">
        <f t="shared" si="1191"/>
        <v>0</v>
      </c>
      <c r="AQ6335">
        <f>IF(H6335="Yes", 1, 0)</f>
        <v>1</v>
      </c>
      <c r="AR6335">
        <f>IF(D6335="Yes", 1, 0)</f>
        <v>1</v>
      </c>
      <c r="AS6335">
        <f t="shared" si="1192"/>
        <v>1</v>
      </c>
      <c r="AT6335">
        <f t="shared" si="1193"/>
        <v>1</v>
      </c>
      <c r="AU6335">
        <f t="shared" si="1194"/>
        <v>0</v>
      </c>
      <c r="AV6335">
        <f t="shared" si="1195"/>
        <v>0</v>
      </c>
      <c r="AX6335">
        <f t="shared" si="1196"/>
        <v>1</v>
      </c>
    </row>
    <row r="6336" spans="1:50" x14ac:dyDescent="0.3">
      <c r="A6336">
        <v>21</v>
      </c>
      <c r="B6336">
        <v>74</v>
      </c>
      <c r="C6336" t="s">
        <v>22</v>
      </c>
      <c r="D6336" t="s">
        <v>21</v>
      </c>
      <c r="E6336">
        <v>10</v>
      </c>
      <c r="F6336">
        <v>83</v>
      </c>
      <c r="G6336" t="s">
        <v>18</v>
      </c>
      <c r="H6336" t="s">
        <v>21</v>
      </c>
      <c r="I6336">
        <v>1</v>
      </c>
      <c r="J6336" t="s">
        <v>22</v>
      </c>
      <c r="K6336" t="s">
        <v>23</v>
      </c>
      <c r="L6336" t="s">
        <v>32</v>
      </c>
      <c r="M6336">
        <v>3</v>
      </c>
      <c r="N6336" t="s">
        <v>20</v>
      </c>
      <c r="O6336" t="s">
        <v>25</v>
      </c>
      <c r="P6336" t="s">
        <v>30</v>
      </c>
      <c r="Q6336" t="s">
        <v>31</v>
      </c>
      <c r="R6336">
        <v>67</v>
      </c>
      <c r="T6336">
        <f t="shared" si="1188"/>
        <v>4.625381554517477E-2</v>
      </c>
      <c r="U6336">
        <f t="shared" si="1197"/>
        <v>67.415593954951802</v>
      </c>
      <c r="AD6336">
        <f>(E6336 -$Y$7)/$Y$8</f>
        <v>2.0237884584402419</v>
      </c>
      <c r="AE6336">
        <f t="shared" si="1186"/>
        <v>1</v>
      </c>
      <c r="AG6336">
        <f>(A6336 -$W$7)/$W$8</f>
        <v>0.17105954755967837</v>
      </c>
      <c r="AH6336">
        <f>(B6336 -$X$7)/$X$8</f>
        <v>-0.51768032314824286</v>
      </c>
      <c r="AI6336">
        <f>(F6336 -$Z$7)/$Z$8</f>
        <v>0.55070747596711711</v>
      </c>
      <c r="AJ6336">
        <f>(I6336 -$AA$7)/$AA$8</f>
        <v>-0.40124168605466753</v>
      </c>
      <c r="AK6336">
        <f t="shared" si="1187"/>
        <v>3.141133078780467E-2</v>
      </c>
      <c r="AL6336">
        <f>IF(C6336="Low", 1, IF(C6336="Medium", 2, IF(C6336="High", 3, "")))</f>
        <v>2</v>
      </c>
      <c r="AM6336">
        <f>IF(G6336="Low", 1, IF(G6336="Medium", 2, IF(G6336="High", 3, "")))</f>
        <v>1</v>
      </c>
      <c r="AN6336">
        <f t="shared" si="1189"/>
        <v>2</v>
      </c>
      <c r="AO6336">
        <f t="shared" si="1190"/>
        <v>1</v>
      </c>
      <c r="AP6336">
        <f t="shared" si="1191"/>
        <v>0</v>
      </c>
      <c r="AQ6336">
        <f>IF(H6336="Yes", 1, 0)</f>
        <v>1</v>
      </c>
      <c r="AR6336">
        <f>IF(D6336="Yes", 1, 0)</f>
        <v>1</v>
      </c>
      <c r="AS6336">
        <f t="shared" si="1192"/>
        <v>1</v>
      </c>
      <c r="AT6336">
        <f t="shared" si="1193"/>
        <v>0</v>
      </c>
      <c r="AU6336">
        <f t="shared" si="1194"/>
        <v>0</v>
      </c>
      <c r="AV6336">
        <f t="shared" si="1195"/>
        <v>0</v>
      </c>
      <c r="AX6336">
        <f t="shared" si="1196"/>
        <v>1</v>
      </c>
    </row>
    <row r="6337" spans="1:50" x14ac:dyDescent="0.3">
      <c r="A6337">
        <v>28</v>
      </c>
      <c r="B6337">
        <v>85</v>
      </c>
      <c r="C6337" t="s">
        <v>22</v>
      </c>
      <c r="D6337" t="s">
        <v>21</v>
      </c>
      <c r="E6337">
        <v>7</v>
      </c>
      <c r="F6337">
        <v>74</v>
      </c>
      <c r="G6337" t="s">
        <v>22</v>
      </c>
      <c r="H6337" t="s">
        <v>21</v>
      </c>
      <c r="I6337">
        <v>1</v>
      </c>
      <c r="J6337" t="s">
        <v>19</v>
      </c>
      <c r="K6337" t="s">
        <v>23</v>
      </c>
      <c r="L6337" t="s">
        <v>24</v>
      </c>
      <c r="M6337">
        <v>3</v>
      </c>
      <c r="N6337" t="s">
        <v>20</v>
      </c>
      <c r="O6337" t="s">
        <v>33</v>
      </c>
      <c r="P6337" t="s">
        <v>26</v>
      </c>
      <c r="Q6337" t="s">
        <v>31</v>
      </c>
      <c r="R6337">
        <v>72</v>
      </c>
      <c r="T6337">
        <f t="shared" si="1188"/>
        <v>0.72494820076719457</v>
      </c>
      <c r="U6337">
        <f t="shared" si="1197"/>
        <v>70.055824621404966</v>
      </c>
      <c r="AD6337">
        <f>(E6337 -$Y$7)/$Y$8</f>
        <v>-1.9795577157294329E-2</v>
      </c>
      <c r="AE6337">
        <f t="shared" si="1186"/>
        <v>1</v>
      </c>
      <c r="AG6337">
        <f>(A6337 -$W$7)/$W$8</f>
        <v>1.3396464035548883</v>
      </c>
      <c r="AH6337">
        <f>(B6337 -$X$7)/$X$8</f>
        <v>0.43498098000534957</v>
      </c>
      <c r="AI6337">
        <f>(F6337 -$Z$7)/$Z$8</f>
        <v>-7.4349188347306888E-2</v>
      </c>
      <c r="AJ6337">
        <f>(I6337 -$AA$7)/$AA$8</f>
        <v>-0.40124168605466753</v>
      </c>
      <c r="AK6337">
        <f t="shared" si="1187"/>
        <v>3.141133078780467E-2</v>
      </c>
      <c r="AL6337">
        <f>IF(C6337="Low", 1, IF(C6337="Medium", 2, IF(C6337="High", 3, "")))</f>
        <v>2</v>
      </c>
      <c r="AM6337">
        <f>IF(G6337="Low", 1, IF(G6337="Medium", 2, IF(G6337="High", 3, "")))</f>
        <v>2</v>
      </c>
      <c r="AN6337">
        <f t="shared" si="1189"/>
        <v>3</v>
      </c>
      <c r="AO6337">
        <f t="shared" si="1190"/>
        <v>3</v>
      </c>
      <c r="AP6337">
        <f t="shared" si="1191"/>
        <v>1</v>
      </c>
      <c r="AQ6337">
        <f>IF(H6337="Yes", 1, 0)</f>
        <v>1</v>
      </c>
      <c r="AR6337">
        <f>IF(D6337="Yes", 1, 0)</f>
        <v>1</v>
      </c>
      <c r="AS6337">
        <f t="shared" si="1192"/>
        <v>1</v>
      </c>
      <c r="AT6337">
        <f t="shared" si="1193"/>
        <v>1</v>
      </c>
      <c r="AU6337">
        <f t="shared" si="1194"/>
        <v>1</v>
      </c>
      <c r="AV6337">
        <f t="shared" si="1195"/>
        <v>1</v>
      </c>
      <c r="AX6337">
        <f t="shared" si="1196"/>
        <v>1</v>
      </c>
    </row>
    <row r="6338" spans="1:50" x14ac:dyDescent="0.3">
      <c r="A6338">
        <v>12</v>
      </c>
      <c r="B6338">
        <v>64</v>
      </c>
      <c r="C6338" t="s">
        <v>19</v>
      </c>
      <c r="D6338" t="s">
        <v>21</v>
      </c>
      <c r="E6338">
        <v>9</v>
      </c>
      <c r="F6338">
        <v>81</v>
      </c>
      <c r="G6338" t="s">
        <v>22</v>
      </c>
      <c r="H6338" t="s">
        <v>20</v>
      </c>
      <c r="I6338">
        <v>1</v>
      </c>
      <c r="J6338" t="s">
        <v>19</v>
      </c>
      <c r="K6338" t="s">
        <v>23</v>
      </c>
      <c r="L6338" t="s">
        <v>32</v>
      </c>
      <c r="M6338">
        <v>3</v>
      </c>
      <c r="N6338" t="s">
        <v>20</v>
      </c>
      <c r="O6338" t="s">
        <v>25</v>
      </c>
      <c r="P6338" t="s">
        <v>30</v>
      </c>
      <c r="Q6338" t="s">
        <v>27</v>
      </c>
      <c r="R6338">
        <v>63</v>
      </c>
      <c r="T6338">
        <f t="shared" si="1188"/>
        <v>-0.30053080591680842</v>
      </c>
      <c r="U6338">
        <f t="shared" si="1197"/>
        <v>66.066545823459222</v>
      </c>
      <c r="AD6338">
        <f>(E6338 -$Y$7)/$Y$8</f>
        <v>1.3425937799077299</v>
      </c>
      <c r="AE6338">
        <f t="shared" si="1186"/>
        <v>1</v>
      </c>
      <c r="AG6338">
        <f>(A6338 -$W$7)/$W$8</f>
        <v>-1.3314092672913058</v>
      </c>
      <c r="AH6338">
        <f>(B6338 -$X$7)/$X$8</f>
        <v>-1.3837360532878724</v>
      </c>
      <c r="AI6338">
        <f>(F6338 -$Z$7)/$Z$8</f>
        <v>0.41180599500835624</v>
      </c>
      <c r="AJ6338">
        <f>(I6338 -$AA$7)/$AA$8</f>
        <v>-0.40124168605466753</v>
      </c>
      <c r="AK6338">
        <f t="shared" si="1187"/>
        <v>3.141133078780467E-2</v>
      </c>
      <c r="AL6338">
        <f>IF(C6338="Low", 1, IF(C6338="Medium", 2, IF(C6338="High", 3, "")))</f>
        <v>3</v>
      </c>
      <c r="AM6338">
        <f>IF(G6338="Low", 1, IF(G6338="Medium", 2, IF(G6338="High", 3, "")))</f>
        <v>2</v>
      </c>
      <c r="AN6338">
        <f t="shared" si="1189"/>
        <v>3</v>
      </c>
      <c r="AO6338">
        <f t="shared" si="1190"/>
        <v>1</v>
      </c>
      <c r="AP6338">
        <f t="shared" si="1191"/>
        <v>0</v>
      </c>
      <c r="AQ6338">
        <f>IF(H6338="Yes", 1, 0)</f>
        <v>0</v>
      </c>
      <c r="AR6338">
        <f>IF(D6338="Yes", 1, 0)</f>
        <v>1</v>
      </c>
      <c r="AS6338">
        <f t="shared" si="1192"/>
        <v>1</v>
      </c>
      <c r="AT6338">
        <f t="shared" si="1193"/>
        <v>0</v>
      </c>
      <c r="AU6338">
        <f t="shared" si="1194"/>
        <v>0</v>
      </c>
      <c r="AV6338">
        <f t="shared" si="1195"/>
        <v>0</v>
      </c>
      <c r="AX6338">
        <f t="shared" si="1196"/>
        <v>1</v>
      </c>
    </row>
    <row r="6339" spans="1:50" x14ac:dyDescent="0.3">
      <c r="A6339">
        <v>17</v>
      </c>
      <c r="B6339">
        <v>74</v>
      </c>
      <c r="C6339" t="s">
        <v>18</v>
      </c>
      <c r="D6339" t="s">
        <v>20</v>
      </c>
      <c r="E6339">
        <v>9</v>
      </c>
      <c r="F6339">
        <v>50</v>
      </c>
      <c r="G6339" t="s">
        <v>22</v>
      </c>
      <c r="H6339" t="s">
        <v>21</v>
      </c>
      <c r="I6339">
        <v>0</v>
      </c>
      <c r="J6339" t="s">
        <v>19</v>
      </c>
      <c r="K6339" t="s">
        <v>23</v>
      </c>
      <c r="L6339" t="s">
        <v>28</v>
      </c>
      <c r="M6339">
        <v>2</v>
      </c>
      <c r="N6339" t="s">
        <v>20</v>
      </c>
      <c r="O6339" t="s">
        <v>25</v>
      </c>
      <c r="P6339" t="s">
        <v>35</v>
      </c>
      <c r="Q6339" t="s">
        <v>31</v>
      </c>
      <c r="R6339">
        <v>60</v>
      </c>
      <c r="T6339">
        <f t="shared" si="1188"/>
        <v>-0.29517946768840014</v>
      </c>
      <c r="U6339">
        <f t="shared" si="1197"/>
        <v>66.087363392610882</v>
      </c>
      <c r="AD6339">
        <f>(E6339 -$Y$7)/$Y$8</f>
        <v>1.3425937799077299</v>
      </c>
      <c r="AE6339">
        <f t="shared" si="1186"/>
        <v>1</v>
      </c>
      <c r="AG6339">
        <f>(A6339 -$W$7)/$W$8</f>
        <v>-0.49670437015187013</v>
      </c>
      <c r="AH6339">
        <f>(B6339 -$X$7)/$X$8</f>
        <v>-0.51768032314824286</v>
      </c>
      <c r="AI6339">
        <f>(F6339 -$Z$7)/$Z$8</f>
        <v>-1.7411669598524377</v>
      </c>
      <c r="AJ6339">
        <f>(I6339 -$AA$7)/$AA$8</f>
        <v>-1.213934457288018</v>
      </c>
      <c r="AK6339">
        <f t="shared" si="1187"/>
        <v>-0.93837681180577304</v>
      </c>
      <c r="AL6339">
        <f>IF(C6339="Low", 1, IF(C6339="Medium", 2, IF(C6339="High", 3, "")))</f>
        <v>1</v>
      </c>
      <c r="AM6339">
        <f>IF(G6339="Low", 1, IF(G6339="Medium", 2, IF(G6339="High", 3, "")))</f>
        <v>2</v>
      </c>
      <c r="AN6339">
        <f t="shared" si="1189"/>
        <v>3</v>
      </c>
      <c r="AO6339">
        <f t="shared" si="1190"/>
        <v>1</v>
      </c>
      <c r="AP6339">
        <f t="shared" si="1191"/>
        <v>0</v>
      </c>
      <c r="AQ6339">
        <f>IF(H6339="Yes", 1, 0)</f>
        <v>1</v>
      </c>
      <c r="AR6339">
        <f>IF(D6339="Yes", 1, 0)</f>
        <v>0</v>
      </c>
      <c r="AS6339">
        <f t="shared" si="1192"/>
        <v>1</v>
      </c>
      <c r="AT6339">
        <f t="shared" si="1193"/>
        <v>0</v>
      </c>
      <c r="AU6339">
        <f t="shared" si="1194"/>
        <v>0</v>
      </c>
      <c r="AV6339">
        <f t="shared" si="1195"/>
        <v>0</v>
      </c>
      <c r="AX6339">
        <f t="shared" si="1196"/>
        <v>1</v>
      </c>
    </row>
    <row r="6340" spans="1:50" x14ac:dyDescent="0.3">
      <c r="A6340">
        <v>18</v>
      </c>
      <c r="B6340">
        <v>70</v>
      </c>
      <c r="C6340" t="s">
        <v>22</v>
      </c>
      <c r="D6340" t="s">
        <v>21</v>
      </c>
      <c r="E6340">
        <v>4</v>
      </c>
      <c r="F6340">
        <v>56</v>
      </c>
      <c r="G6340" t="s">
        <v>22</v>
      </c>
      <c r="H6340" t="s">
        <v>21</v>
      </c>
      <c r="I6340">
        <v>1</v>
      </c>
      <c r="J6340" t="s">
        <v>19</v>
      </c>
      <c r="K6340" t="s">
        <v>23</v>
      </c>
      <c r="L6340" t="s">
        <v>32</v>
      </c>
      <c r="M6340">
        <v>4</v>
      </c>
      <c r="N6340" t="s">
        <v>20</v>
      </c>
      <c r="O6340" t="s">
        <v>25</v>
      </c>
      <c r="P6340" t="s">
        <v>26</v>
      </c>
      <c r="Q6340" t="s">
        <v>27</v>
      </c>
      <c r="R6340">
        <v>65</v>
      </c>
      <c r="T6340">
        <f t="shared" si="1188"/>
        <v>-5.6564251304488E-2</v>
      </c>
      <c r="U6340">
        <f t="shared" si="1197"/>
        <v>67.015615085120572</v>
      </c>
      <c r="AD6340">
        <f>(E6340 -$Y$7)/$Y$8</f>
        <v>-2.0633796127548307</v>
      </c>
      <c r="AE6340">
        <f t="shared" si="1186"/>
        <v>1</v>
      </c>
      <c r="AG6340">
        <f>(A6340 -$W$7)/$W$8</f>
        <v>-0.32976339072398297</v>
      </c>
      <c r="AH6340">
        <f>(B6340 -$X$7)/$X$8</f>
        <v>-0.8641026152040947</v>
      </c>
      <c r="AI6340">
        <f>(F6340 -$Z$7)/$Z$8</f>
        <v>-1.324462516976155</v>
      </c>
      <c r="AJ6340">
        <f>(I6340 -$AA$7)/$AA$8</f>
        <v>-0.40124168605466753</v>
      </c>
      <c r="AK6340">
        <f t="shared" si="1187"/>
        <v>1.0011994733813825</v>
      </c>
      <c r="AL6340">
        <f>IF(C6340="Low", 1, IF(C6340="Medium", 2, IF(C6340="High", 3, "")))</f>
        <v>2</v>
      </c>
      <c r="AM6340">
        <f>IF(G6340="Low", 1, IF(G6340="Medium", 2, IF(G6340="High", 3, "")))</f>
        <v>2</v>
      </c>
      <c r="AN6340">
        <f t="shared" si="1189"/>
        <v>3</v>
      </c>
      <c r="AO6340">
        <f t="shared" si="1190"/>
        <v>1</v>
      </c>
      <c r="AP6340">
        <f t="shared" si="1191"/>
        <v>0</v>
      </c>
      <c r="AQ6340">
        <f>IF(H6340="Yes", 1, 0)</f>
        <v>1</v>
      </c>
      <c r="AR6340">
        <f>IF(D6340="Yes", 1, 0)</f>
        <v>1</v>
      </c>
      <c r="AS6340">
        <f t="shared" si="1192"/>
        <v>1</v>
      </c>
      <c r="AT6340">
        <f t="shared" si="1193"/>
        <v>1</v>
      </c>
      <c r="AU6340">
        <f t="shared" si="1194"/>
        <v>0</v>
      </c>
      <c r="AV6340">
        <f t="shared" si="1195"/>
        <v>0</v>
      </c>
      <c r="AX6340">
        <f t="shared" si="1196"/>
        <v>1</v>
      </c>
    </row>
    <row r="6341" spans="1:50" x14ac:dyDescent="0.3">
      <c r="A6341">
        <v>19</v>
      </c>
      <c r="B6341">
        <v>97</v>
      </c>
      <c r="C6341" t="s">
        <v>19</v>
      </c>
      <c r="D6341" t="s">
        <v>21</v>
      </c>
      <c r="E6341">
        <v>9</v>
      </c>
      <c r="F6341">
        <v>61</v>
      </c>
      <c r="G6341" t="s">
        <v>19</v>
      </c>
      <c r="H6341" t="s">
        <v>21</v>
      </c>
      <c r="I6341">
        <v>2</v>
      </c>
      <c r="J6341" t="s">
        <v>19</v>
      </c>
      <c r="K6341" t="s">
        <v>23</v>
      </c>
      <c r="L6341" t="s">
        <v>32</v>
      </c>
      <c r="M6341">
        <v>1</v>
      </c>
      <c r="N6341" t="s">
        <v>20</v>
      </c>
      <c r="O6341" t="s">
        <v>33</v>
      </c>
      <c r="P6341" t="s">
        <v>30</v>
      </c>
      <c r="Q6341" t="s">
        <v>27</v>
      </c>
      <c r="R6341">
        <v>72</v>
      </c>
      <c r="T6341">
        <f t="shared" si="1188"/>
        <v>0.64730091540033319</v>
      </c>
      <c r="U6341">
        <f t="shared" si="1197"/>
        <v>69.753764152869678</v>
      </c>
      <c r="AD6341">
        <f>(E6341 -$Y$7)/$Y$8</f>
        <v>1.3425937799077299</v>
      </c>
      <c r="AE6341">
        <f t="shared" si="1186"/>
        <v>1</v>
      </c>
      <c r="AG6341">
        <f>(A6341 -$W$7)/$W$8</f>
        <v>-0.16282241129609587</v>
      </c>
      <c r="AH6341">
        <f>(B6341 -$X$7)/$X$8</f>
        <v>1.4742478561729051</v>
      </c>
      <c r="AI6341">
        <f>(F6341 -$Z$7)/$Z$8</f>
        <v>-0.97720881457925268</v>
      </c>
      <c r="AJ6341">
        <f>(I6341 -$AA$7)/$AA$8</f>
        <v>0.41145108517868284</v>
      </c>
      <c r="AK6341">
        <f t="shared" si="1187"/>
        <v>-1.9081649543993509</v>
      </c>
      <c r="AL6341">
        <f>IF(C6341="Low", 1, IF(C6341="Medium", 2, IF(C6341="High", 3, "")))</f>
        <v>3</v>
      </c>
      <c r="AM6341">
        <f>IF(G6341="Low", 1, IF(G6341="Medium", 2, IF(G6341="High", 3, "")))</f>
        <v>3</v>
      </c>
      <c r="AN6341">
        <f t="shared" si="1189"/>
        <v>3</v>
      </c>
      <c r="AO6341">
        <f t="shared" si="1190"/>
        <v>3</v>
      </c>
      <c r="AP6341">
        <f t="shared" si="1191"/>
        <v>0</v>
      </c>
      <c r="AQ6341">
        <f>IF(H6341="Yes", 1, 0)</f>
        <v>1</v>
      </c>
      <c r="AR6341">
        <f>IF(D6341="Yes", 1, 0)</f>
        <v>1</v>
      </c>
      <c r="AS6341">
        <f t="shared" si="1192"/>
        <v>1</v>
      </c>
      <c r="AT6341">
        <f t="shared" si="1193"/>
        <v>0</v>
      </c>
      <c r="AU6341">
        <f t="shared" si="1194"/>
        <v>1</v>
      </c>
      <c r="AV6341">
        <f t="shared" si="1195"/>
        <v>0</v>
      </c>
      <c r="AX6341">
        <f t="shared" si="1196"/>
        <v>0</v>
      </c>
    </row>
    <row r="6342" spans="1:50" x14ac:dyDescent="0.3">
      <c r="A6342">
        <v>21</v>
      </c>
      <c r="B6342">
        <v>94</v>
      </c>
      <c r="C6342" t="s">
        <v>22</v>
      </c>
      <c r="D6342" t="s">
        <v>20</v>
      </c>
      <c r="E6342">
        <v>9</v>
      </c>
      <c r="F6342">
        <v>95</v>
      </c>
      <c r="G6342" t="s">
        <v>18</v>
      </c>
      <c r="H6342" t="s">
        <v>21</v>
      </c>
      <c r="I6342">
        <v>0</v>
      </c>
      <c r="J6342" t="s">
        <v>19</v>
      </c>
      <c r="K6342" t="s">
        <v>34</v>
      </c>
      <c r="L6342" t="s">
        <v>28</v>
      </c>
      <c r="M6342">
        <v>3</v>
      </c>
      <c r="N6342" t="s">
        <v>20</v>
      </c>
      <c r="O6342" t="s">
        <v>25</v>
      </c>
      <c r="P6342" t="s">
        <v>26</v>
      </c>
      <c r="Q6342" t="s">
        <v>27</v>
      </c>
      <c r="R6342">
        <v>70</v>
      </c>
      <c r="T6342">
        <f t="shared" si="1188"/>
        <v>0.51216902531631714</v>
      </c>
      <c r="U6342">
        <f t="shared" si="1197"/>
        <v>69.228079296792842</v>
      </c>
      <c r="AD6342">
        <f>(E6342 -$Y$7)/$Y$8</f>
        <v>1.3425937799077299</v>
      </c>
      <c r="AE6342">
        <f t="shared" si="1186"/>
        <v>0</v>
      </c>
      <c r="AG6342">
        <f>(A6342 -$W$7)/$W$8</f>
        <v>0.17105954755967837</v>
      </c>
      <c r="AH6342">
        <f>(B6342 -$X$7)/$X$8</f>
        <v>1.2144311371310161</v>
      </c>
      <c r="AI6342">
        <f>(F6342 -$Z$7)/$Z$8</f>
        <v>1.3841163617196826</v>
      </c>
      <c r="AJ6342">
        <f>(I6342 -$AA$7)/$AA$8</f>
        <v>-1.213934457288018</v>
      </c>
      <c r="AK6342">
        <f t="shared" si="1187"/>
        <v>3.141133078780467E-2</v>
      </c>
      <c r="AL6342">
        <f>IF(C6342="Low", 1, IF(C6342="Medium", 2, IF(C6342="High", 3, "")))</f>
        <v>2</v>
      </c>
      <c r="AM6342">
        <f>IF(G6342="Low", 1, IF(G6342="Medium", 2, IF(G6342="High", 3, "")))</f>
        <v>1</v>
      </c>
      <c r="AN6342">
        <f t="shared" si="1189"/>
        <v>3</v>
      </c>
      <c r="AO6342">
        <f t="shared" si="1190"/>
        <v>1</v>
      </c>
      <c r="AP6342">
        <f t="shared" si="1191"/>
        <v>0</v>
      </c>
      <c r="AQ6342">
        <f>IF(H6342="Yes", 1, 0)</f>
        <v>1</v>
      </c>
      <c r="AR6342">
        <f>IF(D6342="Yes", 1, 0)</f>
        <v>0</v>
      </c>
      <c r="AS6342">
        <f t="shared" si="1192"/>
        <v>1</v>
      </c>
      <c r="AT6342">
        <f t="shared" si="1193"/>
        <v>1</v>
      </c>
      <c r="AU6342">
        <f t="shared" si="1194"/>
        <v>1</v>
      </c>
      <c r="AV6342">
        <f t="shared" si="1195"/>
        <v>0</v>
      </c>
      <c r="AX6342">
        <f t="shared" si="1196"/>
        <v>0</v>
      </c>
    </row>
    <row r="6343" spans="1:50" x14ac:dyDescent="0.3">
      <c r="A6343">
        <v>24</v>
      </c>
      <c r="B6343">
        <v>83</v>
      </c>
      <c r="C6343" t="s">
        <v>19</v>
      </c>
      <c r="D6343" t="s">
        <v>21</v>
      </c>
      <c r="E6343">
        <v>7</v>
      </c>
      <c r="F6343">
        <v>52</v>
      </c>
      <c r="G6343" t="s">
        <v>19</v>
      </c>
      <c r="H6343" t="s">
        <v>21</v>
      </c>
      <c r="I6343">
        <v>1</v>
      </c>
      <c r="J6343" t="s">
        <v>19</v>
      </c>
      <c r="K6343" t="s">
        <v>23</v>
      </c>
      <c r="L6343" t="s">
        <v>24</v>
      </c>
      <c r="M6343">
        <v>4</v>
      </c>
      <c r="N6343" t="s">
        <v>20</v>
      </c>
      <c r="O6343" t="s">
        <v>29</v>
      </c>
      <c r="P6343" t="s">
        <v>26</v>
      </c>
      <c r="Q6343" t="s">
        <v>31</v>
      </c>
      <c r="R6343">
        <v>71</v>
      </c>
      <c r="T6343">
        <f t="shared" si="1188"/>
        <v>0.58118308940419094</v>
      </c>
      <c r="U6343">
        <f t="shared" si="1197"/>
        <v>69.496555141574973</v>
      </c>
      <c r="AD6343">
        <f>(E6343 -$Y$7)/$Y$8</f>
        <v>-1.9795577157294329E-2</v>
      </c>
      <c r="AE6343">
        <f t="shared" ref="AE6343:AE6406" si="1198">IF(K6343="Public", 1, 0)</f>
        <v>1</v>
      </c>
      <c r="AG6343">
        <f>(A6343 -$W$7)/$W$8</f>
        <v>0.67188248584333976</v>
      </c>
      <c r="AH6343">
        <f>(B6343 -$X$7)/$X$8</f>
        <v>0.26176983397742365</v>
      </c>
      <c r="AI6343">
        <f>(F6343 -$Z$7)/$Z$8</f>
        <v>-1.6022654788936768</v>
      </c>
      <c r="AJ6343">
        <f>(I6343 -$AA$7)/$AA$8</f>
        <v>-0.40124168605466753</v>
      </c>
      <c r="AK6343">
        <f t="shared" ref="AK6343:AK6406" si="1199">(M6343 -$AB$7)/$AB$8</f>
        <v>1.0011994733813825</v>
      </c>
      <c r="AL6343">
        <f>IF(C6343="Low", 1, IF(C6343="Medium", 2, IF(C6343="High", 3, "")))</f>
        <v>3</v>
      </c>
      <c r="AM6343">
        <f>IF(G6343="Low", 1, IF(G6343="Medium", 2, IF(G6343="High", 3, "")))</f>
        <v>3</v>
      </c>
      <c r="AN6343">
        <f t="shared" si="1189"/>
        <v>3</v>
      </c>
      <c r="AO6343">
        <f t="shared" si="1190"/>
        <v>2</v>
      </c>
      <c r="AP6343">
        <f t="shared" si="1191"/>
        <v>1</v>
      </c>
      <c r="AQ6343">
        <f>IF(H6343="Yes", 1, 0)</f>
        <v>1</v>
      </c>
      <c r="AR6343">
        <f>IF(D6343="Yes", 1, 0)</f>
        <v>1</v>
      </c>
      <c r="AS6343">
        <f t="shared" si="1192"/>
        <v>1</v>
      </c>
      <c r="AT6343">
        <f t="shared" si="1193"/>
        <v>1</v>
      </c>
      <c r="AU6343">
        <f t="shared" si="1194"/>
        <v>1</v>
      </c>
      <c r="AV6343">
        <f t="shared" si="1195"/>
        <v>0</v>
      </c>
      <c r="AX6343">
        <f t="shared" si="1196"/>
        <v>0</v>
      </c>
    </row>
    <row r="6344" spans="1:50" x14ac:dyDescent="0.3">
      <c r="A6344">
        <v>17</v>
      </c>
      <c r="B6344">
        <v>81</v>
      </c>
      <c r="C6344" t="s">
        <v>18</v>
      </c>
      <c r="D6344" t="s">
        <v>21</v>
      </c>
      <c r="E6344">
        <v>8</v>
      </c>
      <c r="F6344">
        <v>78</v>
      </c>
      <c r="G6344" t="s">
        <v>18</v>
      </c>
      <c r="H6344" t="s">
        <v>21</v>
      </c>
      <c r="I6344">
        <v>1</v>
      </c>
      <c r="J6344" t="s">
        <v>19</v>
      </c>
      <c r="K6344" t="s">
        <v>34</v>
      </c>
      <c r="L6344" t="s">
        <v>24</v>
      </c>
      <c r="M6344">
        <v>4</v>
      </c>
      <c r="N6344" t="s">
        <v>20</v>
      </c>
      <c r="O6344" t="s">
        <v>29</v>
      </c>
      <c r="P6344" t="s">
        <v>30</v>
      </c>
      <c r="Q6344" t="s">
        <v>27</v>
      </c>
      <c r="R6344">
        <v>66</v>
      </c>
      <c r="T6344">
        <f t="shared" ref="T6344:T6407" si="1200" xml:space="preserve"> -0.428939123 + (0.162668673*AG6344 ) + (0.215822964*AH6344 ) + (0.066497984*AI6344 ) + (0.052633968*AJ6344 ) + (0.01715737*AK6344 ) + (0.084014125*AL6344 ) + (0.047438308* AM6344) + (0.050178802*AN6344 ) + (0.044245992*AO6344 ) + (0.074596718*AP6344 ) + (0.087859865* AQ6344) + (0.034592709*AR6344 ) + (0.060530552*AS6344 ) + (0.063854922*AT6344 )</f>
        <v>0.14702457527946003</v>
      </c>
      <c r="U6344">
        <f t="shared" si="1197"/>
        <v>67.807608469769406</v>
      </c>
      <c r="AD6344">
        <f>(E6344 -$Y$7)/$Y$8</f>
        <v>0.66139910137521774</v>
      </c>
      <c r="AE6344">
        <f t="shared" si="1198"/>
        <v>0</v>
      </c>
      <c r="AG6344">
        <f>(A6344 -$W$7)/$W$8</f>
        <v>-0.49670437015187013</v>
      </c>
      <c r="AH6344">
        <f>(B6344 -$X$7)/$X$8</f>
        <v>8.8558687949497769E-2</v>
      </c>
      <c r="AI6344">
        <f>(F6344 -$Z$7)/$Z$8</f>
        <v>0.20345377357021491</v>
      </c>
      <c r="AJ6344">
        <f>(I6344 -$AA$7)/$AA$8</f>
        <v>-0.40124168605466753</v>
      </c>
      <c r="AK6344">
        <f t="shared" si="1199"/>
        <v>1.0011994733813825</v>
      </c>
      <c r="AL6344">
        <f>IF(C6344="Low", 1, IF(C6344="Medium", 2, IF(C6344="High", 3, "")))</f>
        <v>1</v>
      </c>
      <c r="AM6344">
        <f>IF(G6344="Low", 1, IF(G6344="Medium", 2, IF(G6344="High", 3, "")))</f>
        <v>1</v>
      </c>
      <c r="AN6344">
        <f t="shared" ref="AN6344:AN6407" si="1201">IF(J6344="Low", 1, IF(J6344="Medium", 2, IF(J6344="High", 3, "")))</f>
        <v>3</v>
      </c>
      <c r="AO6344">
        <f t="shared" ref="AO6344:AO6407" si="1202">IF(O6344="High School", 1, IF(O6344="College", 2, IF(O6344="Postgraduate", 3, "")))</f>
        <v>2</v>
      </c>
      <c r="AP6344">
        <f t="shared" ref="AP6344:AP6407" si="1203">IF(L6344="Positive", 1, 0)</f>
        <v>1</v>
      </c>
      <c r="AQ6344">
        <f>IF(H6344="Yes", 1, 0)</f>
        <v>1</v>
      </c>
      <c r="AR6344">
        <f>IF(D6344="Yes", 1, 0)</f>
        <v>1</v>
      </c>
      <c r="AS6344">
        <f t="shared" ref="AS6344:AS6407" si="1204">IF(N6344="No", 1, 0)</f>
        <v>1</v>
      </c>
      <c r="AT6344">
        <f t="shared" ref="AT6344:AT6407" si="1205">IF(P6344="Near", 1, 0)</f>
        <v>0</v>
      </c>
      <c r="AU6344">
        <f t="shared" ref="AU6344:AU6407" si="1206">IF(R6344&gt;=70, 1, 0)</f>
        <v>0</v>
      </c>
      <c r="AV6344">
        <f t="shared" ref="AV6344:AV6407" si="1207">IF(U6344&gt;=70, 1, 0)</f>
        <v>0</v>
      </c>
      <c r="AX6344">
        <f t="shared" ref="AX6344:AX6407" si="1208">IF(AU6344=AV6344,1,0)</f>
        <v>1</v>
      </c>
    </row>
    <row r="6345" spans="1:50" x14ac:dyDescent="0.3">
      <c r="A6345">
        <v>21</v>
      </c>
      <c r="B6345">
        <v>97</v>
      </c>
      <c r="C6345" t="s">
        <v>18</v>
      </c>
      <c r="D6345" t="s">
        <v>21</v>
      </c>
      <c r="E6345">
        <v>8</v>
      </c>
      <c r="F6345">
        <v>96</v>
      </c>
      <c r="G6345" t="s">
        <v>19</v>
      </c>
      <c r="H6345" t="s">
        <v>21</v>
      </c>
      <c r="I6345">
        <v>2</v>
      </c>
      <c r="J6345" t="s">
        <v>19</v>
      </c>
      <c r="K6345" t="s">
        <v>23</v>
      </c>
      <c r="L6345" t="s">
        <v>24</v>
      </c>
      <c r="M6345">
        <v>4</v>
      </c>
      <c r="N6345" t="s">
        <v>20</v>
      </c>
      <c r="O6345" t="s">
        <v>29</v>
      </c>
      <c r="P6345" t="s">
        <v>30</v>
      </c>
      <c r="Q6345" t="s">
        <v>31</v>
      </c>
      <c r="R6345">
        <v>72</v>
      </c>
      <c r="T6345">
        <f t="shared" si="1200"/>
        <v>0.77549426655982467</v>
      </c>
      <c r="U6345">
        <f t="shared" ref="U6345:U6408" si="1209" xml:space="preserve"> (T6345*$S$8)+$S$7</f>
        <v>70.252456972990728</v>
      </c>
      <c r="AD6345">
        <f>(E6345 -$Y$7)/$Y$8</f>
        <v>0.66139910137521774</v>
      </c>
      <c r="AE6345">
        <f t="shared" si="1198"/>
        <v>1</v>
      </c>
      <c r="AG6345">
        <f>(A6345 -$W$7)/$W$8</f>
        <v>0.17105954755967837</v>
      </c>
      <c r="AH6345">
        <f>(B6345 -$X$7)/$X$8</f>
        <v>1.4742478561729051</v>
      </c>
      <c r="AI6345">
        <f>(F6345 -$Z$7)/$Z$8</f>
        <v>1.453567102199063</v>
      </c>
      <c r="AJ6345">
        <f>(I6345 -$AA$7)/$AA$8</f>
        <v>0.41145108517868284</v>
      </c>
      <c r="AK6345">
        <f t="shared" si="1199"/>
        <v>1.0011994733813825</v>
      </c>
      <c r="AL6345">
        <f>IF(C6345="Low", 1, IF(C6345="Medium", 2, IF(C6345="High", 3, "")))</f>
        <v>1</v>
      </c>
      <c r="AM6345">
        <f>IF(G6345="Low", 1, IF(G6345="Medium", 2, IF(G6345="High", 3, "")))</f>
        <v>3</v>
      </c>
      <c r="AN6345">
        <f t="shared" si="1201"/>
        <v>3</v>
      </c>
      <c r="AO6345">
        <f t="shared" si="1202"/>
        <v>2</v>
      </c>
      <c r="AP6345">
        <f t="shared" si="1203"/>
        <v>1</v>
      </c>
      <c r="AQ6345">
        <f>IF(H6345="Yes", 1, 0)</f>
        <v>1</v>
      </c>
      <c r="AR6345">
        <f>IF(D6345="Yes", 1, 0)</f>
        <v>1</v>
      </c>
      <c r="AS6345">
        <f t="shared" si="1204"/>
        <v>1</v>
      </c>
      <c r="AT6345">
        <f t="shared" si="1205"/>
        <v>0</v>
      </c>
      <c r="AU6345">
        <f t="shared" si="1206"/>
        <v>1</v>
      </c>
      <c r="AV6345">
        <f t="shared" si="1207"/>
        <v>1</v>
      </c>
      <c r="AX6345">
        <f t="shared" si="1208"/>
        <v>1</v>
      </c>
    </row>
    <row r="6346" spans="1:50" x14ac:dyDescent="0.3">
      <c r="A6346">
        <v>20</v>
      </c>
      <c r="B6346">
        <v>97</v>
      </c>
      <c r="C6346" t="s">
        <v>18</v>
      </c>
      <c r="D6346" t="s">
        <v>21</v>
      </c>
      <c r="E6346">
        <v>9</v>
      </c>
      <c r="F6346">
        <v>83</v>
      </c>
      <c r="G6346" t="s">
        <v>19</v>
      </c>
      <c r="H6346" t="s">
        <v>21</v>
      </c>
      <c r="I6346">
        <v>3</v>
      </c>
      <c r="J6346" t="s">
        <v>19</v>
      </c>
      <c r="K6346" t="s">
        <v>23</v>
      </c>
      <c r="L6346" t="s">
        <v>24</v>
      </c>
      <c r="M6346">
        <v>3</v>
      </c>
      <c r="N6346" t="s">
        <v>20</v>
      </c>
      <c r="O6346" t="s">
        <v>33</v>
      </c>
      <c r="P6346" t="s">
        <v>26</v>
      </c>
      <c r="Q6346" t="s">
        <v>31</v>
      </c>
      <c r="R6346">
        <v>73</v>
      </c>
      <c r="T6346">
        <f t="shared" si="1200"/>
        <v>0.82253699931838875</v>
      </c>
      <c r="U6346">
        <f t="shared" si="1209"/>
        <v>70.43546079380809</v>
      </c>
      <c r="AD6346">
        <f>(E6346 -$Y$7)/$Y$8</f>
        <v>1.3425937799077299</v>
      </c>
      <c r="AE6346">
        <f t="shared" si="1198"/>
        <v>1</v>
      </c>
      <c r="AG6346">
        <f>(A6346 -$W$7)/$W$8</f>
        <v>4.1185681317912485E-3</v>
      </c>
      <c r="AH6346">
        <f>(B6346 -$X$7)/$X$8</f>
        <v>1.4742478561729051</v>
      </c>
      <c r="AI6346">
        <f>(F6346 -$Z$7)/$Z$8</f>
        <v>0.55070747596711711</v>
      </c>
      <c r="AJ6346">
        <f>(I6346 -$AA$7)/$AA$8</f>
        <v>1.2241438564120333</v>
      </c>
      <c r="AK6346">
        <f t="shared" si="1199"/>
        <v>3.141133078780467E-2</v>
      </c>
      <c r="AL6346">
        <f>IF(C6346="Low", 1, IF(C6346="Medium", 2, IF(C6346="High", 3, "")))</f>
        <v>1</v>
      </c>
      <c r="AM6346">
        <f>IF(G6346="Low", 1, IF(G6346="Medium", 2, IF(G6346="High", 3, "")))</f>
        <v>3</v>
      </c>
      <c r="AN6346">
        <f t="shared" si="1201"/>
        <v>3</v>
      </c>
      <c r="AO6346">
        <f t="shared" si="1202"/>
        <v>3</v>
      </c>
      <c r="AP6346">
        <f t="shared" si="1203"/>
        <v>1</v>
      </c>
      <c r="AQ6346">
        <f>IF(H6346="Yes", 1, 0)</f>
        <v>1</v>
      </c>
      <c r="AR6346">
        <f>IF(D6346="Yes", 1, 0)</f>
        <v>1</v>
      </c>
      <c r="AS6346">
        <f t="shared" si="1204"/>
        <v>1</v>
      </c>
      <c r="AT6346">
        <f t="shared" si="1205"/>
        <v>1</v>
      </c>
      <c r="AU6346">
        <f t="shared" si="1206"/>
        <v>1</v>
      </c>
      <c r="AV6346">
        <f t="shared" si="1207"/>
        <v>1</v>
      </c>
      <c r="AX6346">
        <f t="shared" si="1208"/>
        <v>1</v>
      </c>
    </row>
    <row r="6347" spans="1:50" x14ac:dyDescent="0.3">
      <c r="A6347">
        <v>14</v>
      </c>
      <c r="B6347">
        <v>99</v>
      </c>
      <c r="C6347" t="s">
        <v>19</v>
      </c>
      <c r="D6347" t="s">
        <v>21</v>
      </c>
      <c r="E6347">
        <v>6</v>
      </c>
      <c r="F6347">
        <v>74</v>
      </c>
      <c r="G6347" t="s">
        <v>22</v>
      </c>
      <c r="H6347" t="s">
        <v>21</v>
      </c>
      <c r="I6347">
        <v>2</v>
      </c>
      <c r="J6347" t="s">
        <v>22</v>
      </c>
      <c r="K6347" t="s">
        <v>23</v>
      </c>
      <c r="L6347" t="s">
        <v>32</v>
      </c>
      <c r="M6347">
        <v>3</v>
      </c>
      <c r="N6347" t="s">
        <v>20</v>
      </c>
      <c r="O6347" t="s">
        <v>29</v>
      </c>
      <c r="P6347" t="s">
        <v>26</v>
      </c>
      <c r="Q6347" t="s">
        <v>27</v>
      </c>
      <c r="R6347">
        <v>71</v>
      </c>
      <c r="T6347">
        <f t="shared" si="1200"/>
        <v>0.56421171331724285</v>
      </c>
      <c r="U6347">
        <f t="shared" si="1209"/>
        <v>69.430533750250191</v>
      </c>
      <c r="AD6347">
        <f>(E6347 -$Y$7)/$Y$8</f>
        <v>-0.70099025568980644</v>
      </c>
      <c r="AE6347">
        <f t="shared" si="1198"/>
        <v>1</v>
      </c>
      <c r="AG6347">
        <f>(A6347 -$W$7)/$W$8</f>
        <v>-0.9975273084355315</v>
      </c>
      <c r="AH6347">
        <f>(B6347 -$X$7)/$X$8</f>
        <v>1.6474590022008309</v>
      </c>
      <c r="AI6347">
        <f>(F6347 -$Z$7)/$Z$8</f>
        <v>-7.4349188347306888E-2</v>
      </c>
      <c r="AJ6347">
        <f>(I6347 -$AA$7)/$AA$8</f>
        <v>0.41145108517868284</v>
      </c>
      <c r="AK6347">
        <f t="shared" si="1199"/>
        <v>3.141133078780467E-2</v>
      </c>
      <c r="AL6347">
        <f>IF(C6347="Low", 1, IF(C6347="Medium", 2, IF(C6347="High", 3, "")))</f>
        <v>3</v>
      </c>
      <c r="AM6347">
        <f>IF(G6347="Low", 1, IF(G6347="Medium", 2, IF(G6347="High", 3, "")))</f>
        <v>2</v>
      </c>
      <c r="AN6347">
        <f t="shared" si="1201"/>
        <v>2</v>
      </c>
      <c r="AO6347">
        <f t="shared" si="1202"/>
        <v>2</v>
      </c>
      <c r="AP6347">
        <f t="shared" si="1203"/>
        <v>0</v>
      </c>
      <c r="AQ6347">
        <f>IF(H6347="Yes", 1, 0)</f>
        <v>1</v>
      </c>
      <c r="AR6347">
        <f>IF(D6347="Yes", 1, 0)</f>
        <v>1</v>
      </c>
      <c r="AS6347">
        <f t="shared" si="1204"/>
        <v>1</v>
      </c>
      <c r="AT6347">
        <f t="shared" si="1205"/>
        <v>1</v>
      </c>
      <c r="AU6347">
        <f t="shared" si="1206"/>
        <v>1</v>
      </c>
      <c r="AV6347">
        <f t="shared" si="1207"/>
        <v>0</v>
      </c>
      <c r="AX6347">
        <f t="shared" si="1208"/>
        <v>0</v>
      </c>
    </row>
    <row r="6348" spans="1:50" x14ac:dyDescent="0.3">
      <c r="A6348">
        <v>19</v>
      </c>
      <c r="B6348">
        <v>65</v>
      </c>
      <c r="C6348" t="s">
        <v>19</v>
      </c>
      <c r="D6348" t="s">
        <v>20</v>
      </c>
      <c r="E6348">
        <v>9</v>
      </c>
      <c r="F6348">
        <v>69</v>
      </c>
      <c r="G6348" t="s">
        <v>22</v>
      </c>
      <c r="H6348" t="s">
        <v>21</v>
      </c>
      <c r="I6348">
        <v>4</v>
      </c>
      <c r="J6348" t="s">
        <v>19</v>
      </c>
      <c r="K6348" t="s">
        <v>23</v>
      </c>
      <c r="L6348" t="s">
        <v>32</v>
      </c>
      <c r="M6348">
        <v>2</v>
      </c>
      <c r="N6348" t="s">
        <v>20</v>
      </c>
      <c r="O6348" t="s">
        <v>29</v>
      </c>
      <c r="P6348" t="s">
        <v>35</v>
      </c>
      <c r="Q6348" t="s">
        <v>27</v>
      </c>
      <c r="R6348">
        <v>64</v>
      </c>
      <c r="T6348">
        <f t="shared" si="1200"/>
        <v>6.2032997910426074E-2</v>
      </c>
      <c r="U6348">
        <f t="shared" si="1209"/>
        <v>67.47697752033767</v>
      </c>
      <c r="AD6348">
        <f>(E6348 -$Y$7)/$Y$8</f>
        <v>1.3425937799077299</v>
      </c>
      <c r="AE6348">
        <f t="shared" si="1198"/>
        <v>1</v>
      </c>
      <c r="AG6348">
        <f>(A6348 -$W$7)/$W$8</f>
        <v>-0.16282241129609587</v>
      </c>
      <c r="AH6348">
        <f>(B6348 -$X$7)/$X$8</f>
        <v>-1.2971304802739094</v>
      </c>
      <c r="AI6348">
        <f>(F6348 -$Z$7)/$Z$8</f>
        <v>-0.42160289074420915</v>
      </c>
      <c r="AJ6348">
        <f>(I6348 -$AA$7)/$AA$8</f>
        <v>2.0368366276453838</v>
      </c>
      <c r="AK6348">
        <f t="shared" si="1199"/>
        <v>-0.93837681180577304</v>
      </c>
      <c r="AL6348">
        <f>IF(C6348="Low", 1, IF(C6348="Medium", 2, IF(C6348="High", 3, "")))</f>
        <v>3</v>
      </c>
      <c r="AM6348">
        <f>IF(G6348="Low", 1, IF(G6348="Medium", 2, IF(G6348="High", 3, "")))</f>
        <v>2</v>
      </c>
      <c r="AN6348">
        <f t="shared" si="1201"/>
        <v>3</v>
      </c>
      <c r="AO6348">
        <f t="shared" si="1202"/>
        <v>2</v>
      </c>
      <c r="AP6348">
        <f t="shared" si="1203"/>
        <v>0</v>
      </c>
      <c r="AQ6348">
        <f>IF(H6348="Yes", 1, 0)</f>
        <v>1</v>
      </c>
      <c r="AR6348">
        <f>IF(D6348="Yes", 1, 0)</f>
        <v>0</v>
      </c>
      <c r="AS6348">
        <f t="shared" si="1204"/>
        <v>1</v>
      </c>
      <c r="AT6348">
        <f t="shared" si="1205"/>
        <v>0</v>
      </c>
      <c r="AU6348">
        <f t="shared" si="1206"/>
        <v>0</v>
      </c>
      <c r="AV6348">
        <f t="shared" si="1207"/>
        <v>0</v>
      </c>
      <c r="AX6348">
        <f t="shared" si="1208"/>
        <v>1</v>
      </c>
    </row>
    <row r="6349" spans="1:50" x14ac:dyDescent="0.3">
      <c r="A6349">
        <v>19</v>
      </c>
      <c r="B6349">
        <v>66</v>
      </c>
      <c r="C6349" t="s">
        <v>22</v>
      </c>
      <c r="D6349" t="s">
        <v>21</v>
      </c>
      <c r="E6349">
        <v>5</v>
      </c>
      <c r="F6349">
        <v>81</v>
      </c>
      <c r="G6349" t="s">
        <v>22</v>
      </c>
      <c r="H6349" t="s">
        <v>21</v>
      </c>
      <c r="I6349">
        <v>1</v>
      </c>
      <c r="J6349" t="s">
        <v>22</v>
      </c>
      <c r="K6349" t="s">
        <v>34</v>
      </c>
      <c r="L6349" t="s">
        <v>24</v>
      </c>
      <c r="M6349">
        <v>3</v>
      </c>
      <c r="N6349" t="s">
        <v>20</v>
      </c>
      <c r="O6349" t="s">
        <v>29</v>
      </c>
      <c r="P6349" t="s">
        <v>30</v>
      </c>
      <c r="Q6349" t="s">
        <v>27</v>
      </c>
      <c r="R6349">
        <v>66</v>
      </c>
      <c r="T6349">
        <f t="shared" si="1200"/>
        <v>-5.4574183324174186E-4</v>
      </c>
      <c r="U6349">
        <f t="shared" si="1209"/>
        <v>67.233536125599784</v>
      </c>
      <c r="AD6349">
        <f>(E6349 -$Y$7)/$Y$8</f>
        <v>-1.3821849342223185</v>
      </c>
      <c r="AE6349">
        <f t="shared" si="1198"/>
        <v>0</v>
      </c>
      <c r="AG6349">
        <f>(A6349 -$W$7)/$W$8</f>
        <v>-0.16282241129609587</v>
      </c>
      <c r="AH6349">
        <f>(B6349 -$X$7)/$X$8</f>
        <v>-1.2105249072599464</v>
      </c>
      <c r="AI6349">
        <f>(F6349 -$Z$7)/$Z$8</f>
        <v>0.41180599500835624</v>
      </c>
      <c r="AJ6349">
        <f>(I6349 -$AA$7)/$AA$8</f>
        <v>-0.40124168605466753</v>
      </c>
      <c r="AK6349">
        <f t="shared" si="1199"/>
        <v>3.141133078780467E-2</v>
      </c>
      <c r="AL6349">
        <f>IF(C6349="Low", 1, IF(C6349="Medium", 2, IF(C6349="High", 3, "")))</f>
        <v>2</v>
      </c>
      <c r="AM6349">
        <f>IF(G6349="Low", 1, IF(G6349="Medium", 2, IF(G6349="High", 3, "")))</f>
        <v>2</v>
      </c>
      <c r="AN6349">
        <f t="shared" si="1201"/>
        <v>2</v>
      </c>
      <c r="AO6349">
        <f t="shared" si="1202"/>
        <v>2</v>
      </c>
      <c r="AP6349">
        <f t="shared" si="1203"/>
        <v>1</v>
      </c>
      <c r="AQ6349">
        <f>IF(H6349="Yes", 1, 0)</f>
        <v>1</v>
      </c>
      <c r="AR6349">
        <f>IF(D6349="Yes", 1, 0)</f>
        <v>1</v>
      </c>
      <c r="AS6349">
        <f t="shared" si="1204"/>
        <v>1</v>
      </c>
      <c r="AT6349">
        <f t="shared" si="1205"/>
        <v>0</v>
      </c>
      <c r="AU6349">
        <f t="shared" si="1206"/>
        <v>0</v>
      </c>
      <c r="AV6349">
        <f t="shared" si="1207"/>
        <v>0</v>
      </c>
      <c r="AX6349">
        <f t="shared" si="1208"/>
        <v>1</v>
      </c>
    </row>
    <row r="6350" spans="1:50" x14ac:dyDescent="0.3">
      <c r="A6350">
        <v>19</v>
      </c>
      <c r="B6350">
        <v>87</v>
      </c>
      <c r="C6350" t="s">
        <v>22</v>
      </c>
      <c r="D6350" t="s">
        <v>20</v>
      </c>
      <c r="E6350">
        <v>4</v>
      </c>
      <c r="F6350">
        <v>74</v>
      </c>
      <c r="G6350" t="s">
        <v>19</v>
      </c>
      <c r="H6350" t="s">
        <v>21</v>
      </c>
      <c r="I6350">
        <v>1</v>
      </c>
      <c r="J6350" t="s">
        <v>22</v>
      </c>
      <c r="K6350" t="s">
        <v>23</v>
      </c>
      <c r="L6350" t="s">
        <v>24</v>
      </c>
      <c r="M6350">
        <v>3</v>
      </c>
      <c r="N6350" t="s">
        <v>20</v>
      </c>
      <c r="O6350" t="s">
        <v>29</v>
      </c>
      <c r="P6350" t="s">
        <v>26</v>
      </c>
      <c r="Q6350" t="s">
        <v>27</v>
      </c>
      <c r="R6350">
        <v>69</v>
      </c>
      <c r="T6350">
        <f t="shared" si="1200"/>
        <v>0.43634734036508604</v>
      </c>
      <c r="U6350">
        <f t="shared" si="1209"/>
        <v>68.933120708436604</v>
      </c>
      <c r="AD6350">
        <f>(E6350 -$Y$7)/$Y$8</f>
        <v>-2.0633796127548307</v>
      </c>
      <c r="AE6350">
        <f t="shared" si="1198"/>
        <v>1</v>
      </c>
      <c r="AG6350">
        <f>(A6350 -$W$7)/$W$8</f>
        <v>-0.16282241129609587</v>
      </c>
      <c r="AH6350">
        <f>(B6350 -$X$7)/$X$8</f>
        <v>0.60819212603327544</v>
      </c>
      <c r="AI6350">
        <f>(F6350 -$Z$7)/$Z$8</f>
        <v>-7.4349188347306888E-2</v>
      </c>
      <c r="AJ6350">
        <f>(I6350 -$AA$7)/$AA$8</f>
        <v>-0.40124168605466753</v>
      </c>
      <c r="AK6350">
        <f t="shared" si="1199"/>
        <v>3.141133078780467E-2</v>
      </c>
      <c r="AL6350">
        <f>IF(C6350="Low", 1, IF(C6350="Medium", 2, IF(C6350="High", 3, "")))</f>
        <v>2</v>
      </c>
      <c r="AM6350">
        <f>IF(G6350="Low", 1, IF(G6350="Medium", 2, IF(G6350="High", 3, "")))</f>
        <v>3</v>
      </c>
      <c r="AN6350">
        <f t="shared" si="1201"/>
        <v>2</v>
      </c>
      <c r="AO6350">
        <f t="shared" si="1202"/>
        <v>2</v>
      </c>
      <c r="AP6350">
        <f t="shared" si="1203"/>
        <v>1</v>
      </c>
      <c r="AQ6350">
        <f>IF(H6350="Yes", 1, 0)</f>
        <v>1</v>
      </c>
      <c r="AR6350">
        <f>IF(D6350="Yes", 1, 0)</f>
        <v>0</v>
      </c>
      <c r="AS6350">
        <f t="shared" si="1204"/>
        <v>1</v>
      </c>
      <c r="AT6350">
        <f t="shared" si="1205"/>
        <v>1</v>
      </c>
      <c r="AU6350">
        <f t="shared" si="1206"/>
        <v>0</v>
      </c>
      <c r="AV6350">
        <f t="shared" si="1207"/>
        <v>0</v>
      </c>
      <c r="AX6350">
        <f t="shared" si="1208"/>
        <v>1</v>
      </c>
    </row>
    <row r="6351" spans="1:50" x14ac:dyDescent="0.3">
      <c r="A6351">
        <v>20</v>
      </c>
      <c r="B6351">
        <v>82</v>
      </c>
      <c r="C6351" t="s">
        <v>18</v>
      </c>
      <c r="D6351" t="s">
        <v>20</v>
      </c>
      <c r="E6351">
        <v>8</v>
      </c>
      <c r="F6351">
        <v>85</v>
      </c>
      <c r="G6351" t="s">
        <v>18</v>
      </c>
      <c r="H6351" t="s">
        <v>21</v>
      </c>
      <c r="I6351">
        <v>1</v>
      </c>
      <c r="J6351" t="s">
        <v>19</v>
      </c>
      <c r="K6351" t="s">
        <v>34</v>
      </c>
      <c r="L6351" t="s">
        <v>32</v>
      </c>
      <c r="M6351">
        <v>3</v>
      </c>
      <c r="N6351" t="s">
        <v>21</v>
      </c>
      <c r="O6351" t="s">
        <v>33</v>
      </c>
      <c r="P6351" t="s">
        <v>26</v>
      </c>
      <c r="Q6351" t="s">
        <v>31</v>
      </c>
      <c r="R6351">
        <v>66</v>
      </c>
      <c r="T6351">
        <f t="shared" si="1200"/>
        <v>0.20125451014502721</v>
      </c>
      <c r="U6351">
        <f t="shared" si="1209"/>
        <v>68.01857166644443</v>
      </c>
      <c r="AD6351">
        <f>(E6351 -$Y$7)/$Y$8</f>
        <v>0.66139910137521774</v>
      </c>
      <c r="AE6351">
        <f t="shared" si="1198"/>
        <v>0</v>
      </c>
      <c r="AG6351">
        <f>(A6351 -$W$7)/$W$8</f>
        <v>4.1185681317912485E-3</v>
      </c>
      <c r="AH6351">
        <f>(B6351 -$X$7)/$X$8</f>
        <v>0.17516426096346072</v>
      </c>
      <c r="AI6351">
        <f>(F6351 -$Z$7)/$Z$8</f>
        <v>0.68960895692587809</v>
      </c>
      <c r="AJ6351">
        <f>(I6351 -$AA$7)/$AA$8</f>
        <v>-0.40124168605466753</v>
      </c>
      <c r="AK6351">
        <f t="shared" si="1199"/>
        <v>3.141133078780467E-2</v>
      </c>
      <c r="AL6351">
        <f>IF(C6351="Low", 1, IF(C6351="Medium", 2, IF(C6351="High", 3, "")))</f>
        <v>1</v>
      </c>
      <c r="AM6351">
        <f>IF(G6351="Low", 1, IF(G6351="Medium", 2, IF(G6351="High", 3, "")))</f>
        <v>1</v>
      </c>
      <c r="AN6351">
        <f t="shared" si="1201"/>
        <v>3</v>
      </c>
      <c r="AO6351">
        <f t="shared" si="1202"/>
        <v>3</v>
      </c>
      <c r="AP6351">
        <f t="shared" si="1203"/>
        <v>0</v>
      </c>
      <c r="AQ6351">
        <f>IF(H6351="Yes", 1, 0)</f>
        <v>1</v>
      </c>
      <c r="AR6351">
        <f>IF(D6351="Yes", 1, 0)</f>
        <v>0</v>
      </c>
      <c r="AS6351">
        <f t="shared" si="1204"/>
        <v>0</v>
      </c>
      <c r="AT6351">
        <f t="shared" si="1205"/>
        <v>1</v>
      </c>
      <c r="AU6351">
        <f t="shared" si="1206"/>
        <v>0</v>
      </c>
      <c r="AV6351">
        <f t="shared" si="1207"/>
        <v>0</v>
      </c>
      <c r="AX6351">
        <f t="shared" si="1208"/>
        <v>1</v>
      </c>
    </row>
    <row r="6352" spans="1:50" x14ac:dyDescent="0.3">
      <c r="A6352">
        <v>20</v>
      </c>
      <c r="B6352">
        <v>61</v>
      </c>
      <c r="C6352" t="s">
        <v>22</v>
      </c>
      <c r="D6352" t="s">
        <v>20</v>
      </c>
      <c r="E6352">
        <v>9</v>
      </c>
      <c r="F6352">
        <v>81</v>
      </c>
      <c r="G6352" t="s">
        <v>22</v>
      </c>
      <c r="H6352" t="s">
        <v>21</v>
      </c>
      <c r="I6352">
        <v>0</v>
      </c>
      <c r="J6352" t="s">
        <v>19</v>
      </c>
      <c r="K6352" t="s">
        <v>23</v>
      </c>
      <c r="L6352" t="s">
        <v>32</v>
      </c>
      <c r="M6352">
        <v>2</v>
      </c>
      <c r="N6352" t="s">
        <v>21</v>
      </c>
      <c r="O6352" t="s">
        <v>25</v>
      </c>
      <c r="P6352" t="s">
        <v>26</v>
      </c>
      <c r="Q6352" t="s">
        <v>27</v>
      </c>
      <c r="R6352">
        <v>63</v>
      </c>
      <c r="T6352">
        <f t="shared" si="1200"/>
        <v>-0.22619353787336488</v>
      </c>
      <c r="U6352">
        <f t="shared" si="1209"/>
        <v>66.35572979053218</v>
      </c>
      <c r="AD6352">
        <f>(E6352 -$Y$7)/$Y$8</f>
        <v>1.3425937799077299</v>
      </c>
      <c r="AE6352">
        <f t="shared" si="1198"/>
        <v>1</v>
      </c>
      <c r="AG6352">
        <f>(A6352 -$W$7)/$W$8</f>
        <v>4.1185681317912485E-3</v>
      </c>
      <c r="AH6352">
        <f>(B6352 -$X$7)/$X$8</f>
        <v>-1.6435527723297614</v>
      </c>
      <c r="AI6352">
        <f>(F6352 -$Z$7)/$Z$8</f>
        <v>0.41180599500835624</v>
      </c>
      <c r="AJ6352">
        <f>(I6352 -$AA$7)/$AA$8</f>
        <v>-1.213934457288018</v>
      </c>
      <c r="AK6352">
        <f t="shared" si="1199"/>
        <v>-0.93837681180577304</v>
      </c>
      <c r="AL6352">
        <f>IF(C6352="Low", 1, IF(C6352="Medium", 2, IF(C6352="High", 3, "")))</f>
        <v>2</v>
      </c>
      <c r="AM6352">
        <f>IF(G6352="Low", 1, IF(G6352="Medium", 2, IF(G6352="High", 3, "")))</f>
        <v>2</v>
      </c>
      <c r="AN6352">
        <f t="shared" si="1201"/>
        <v>3</v>
      </c>
      <c r="AO6352">
        <f t="shared" si="1202"/>
        <v>1</v>
      </c>
      <c r="AP6352">
        <f t="shared" si="1203"/>
        <v>0</v>
      </c>
      <c r="AQ6352">
        <f>IF(H6352="Yes", 1, 0)</f>
        <v>1</v>
      </c>
      <c r="AR6352">
        <f>IF(D6352="Yes", 1, 0)</f>
        <v>0</v>
      </c>
      <c r="AS6352">
        <f t="shared" si="1204"/>
        <v>0</v>
      </c>
      <c r="AT6352">
        <f t="shared" si="1205"/>
        <v>1</v>
      </c>
      <c r="AU6352">
        <f t="shared" si="1206"/>
        <v>0</v>
      </c>
      <c r="AV6352">
        <f t="shared" si="1207"/>
        <v>0</v>
      </c>
      <c r="AX6352">
        <f t="shared" si="1208"/>
        <v>1</v>
      </c>
    </row>
    <row r="6353" spans="1:50" x14ac:dyDescent="0.3">
      <c r="A6353">
        <v>17</v>
      </c>
      <c r="B6353">
        <v>62</v>
      </c>
      <c r="C6353" t="s">
        <v>22</v>
      </c>
      <c r="D6353" t="s">
        <v>21</v>
      </c>
      <c r="E6353">
        <v>7</v>
      </c>
      <c r="F6353">
        <v>78</v>
      </c>
      <c r="G6353" t="s">
        <v>22</v>
      </c>
      <c r="H6353" t="s">
        <v>21</v>
      </c>
      <c r="I6353">
        <v>0</v>
      </c>
      <c r="J6353" t="s">
        <v>19</v>
      </c>
      <c r="K6353" t="s">
        <v>23</v>
      </c>
      <c r="L6353" t="s">
        <v>28</v>
      </c>
      <c r="M6353">
        <v>3</v>
      </c>
      <c r="N6353" t="s">
        <v>20</v>
      </c>
      <c r="O6353" t="s">
        <v>25</v>
      </c>
      <c r="P6353" t="s">
        <v>26</v>
      </c>
      <c r="Q6353" t="s">
        <v>27</v>
      </c>
      <c r="R6353">
        <v>62</v>
      </c>
      <c r="T6353">
        <f t="shared" si="1200"/>
        <v>-0.19106299688860423</v>
      </c>
      <c r="U6353">
        <f t="shared" si="1209"/>
        <v>66.492393263306766</v>
      </c>
      <c r="AD6353">
        <f>(E6353 -$Y$7)/$Y$8</f>
        <v>-1.9795577157294329E-2</v>
      </c>
      <c r="AE6353">
        <f t="shared" si="1198"/>
        <v>1</v>
      </c>
      <c r="AG6353">
        <f>(A6353 -$W$7)/$W$8</f>
        <v>-0.49670437015187013</v>
      </c>
      <c r="AH6353">
        <f>(B6353 -$X$7)/$X$8</f>
        <v>-1.5569471993157984</v>
      </c>
      <c r="AI6353">
        <f>(F6353 -$Z$7)/$Z$8</f>
        <v>0.20345377357021491</v>
      </c>
      <c r="AJ6353">
        <f>(I6353 -$AA$7)/$AA$8</f>
        <v>-1.213934457288018</v>
      </c>
      <c r="AK6353">
        <f t="shared" si="1199"/>
        <v>3.141133078780467E-2</v>
      </c>
      <c r="AL6353">
        <f>IF(C6353="Low", 1, IF(C6353="Medium", 2, IF(C6353="High", 3, "")))</f>
        <v>2</v>
      </c>
      <c r="AM6353">
        <f>IF(G6353="Low", 1, IF(G6353="Medium", 2, IF(G6353="High", 3, "")))</f>
        <v>2</v>
      </c>
      <c r="AN6353">
        <f t="shared" si="1201"/>
        <v>3</v>
      </c>
      <c r="AO6353">
        <f t="shared" si="1202"/>
        <v>1</v>
      </c>
      <c r="AP6353">
        <f t="shared" si="1203"/>
        <v>0</v>
      </c>
      <c r="AQ6353">
        <f>IF(H6353="Yes", 1, 0)</f>
        <v>1</v>
      </c>
      <c r="AR6353">
        <f>IF(D6353="Yes", 1, 0)</f>
        <v>1</v>
      </c>
      <c r="AS6353">
        <f t="shared" si="1204"/>
        <v>1</v>
      </c>
      <c r="AT6353">
        <f t="shared" si="1205"/>
        <v>1</v>
      </c>
      <c r="AU6353">
        <f t="shared" si="1206"/>
        <v>0</v>
      </c>
      <c r="AV6353">
        <f t="shared" si="1207"/>
        <v>0</v>
      </c>
      <c r="AX6353">
        <f t="shared" si="1208"/>
        <v>1</v>
      </c>
    </row>
    <row r="6354" spans="1:50" x14ac:dyDescent="0.3">
      <c r="A6354">
        <v>28</v>
      </c>
      <c r="B6354">
        <v>96</v>
      </c>
      <c r="C6354" t="s">
        <v>19</v>
      </c>
      <c r="D6354" t="s">
        <v>21</v>
      </c>
      <c r="E6354">
        <v>4</v>
      </c>
      <c r="F6354">
        <v>98</v>
      </c>
      <c r="G6354" t="s">
        <v>19</v>
      </c>
      <c r="H6354" t="s">
        <v>21</v>
      </c>
      <c r="I6354">
        <v>1</v>
      </c>
      <c r="J6354" t="s">
        <v>19</v>
      </c>
      <c r="K6354" t="s">
        <v>23</v>
      </c>
      <c r="L6354" t="s">
        <v>24</v>
      </c>
      <c r="M6354">
        <v>3</v>
      </c>
      <c r="N6354" t="s">
        <v>20</v>
      </c>
      <c r="O6354" t="s">
        <v>25</v>
      </c>
      <c r="P6354" t="s">
        <v>26</v>
      </c>
      <c r="Q6354" t="s">
        <v>27</v>
      </c>
      <c r="R6354">
        <v>98</v>
      </c>
      <c r="T6354">
        <f t="shared" si="1200"/>
        <v>1.0843548574023694</v>
      </c>
      <c r="U6354">
        <f t="shared" si="1209"/>
        <v>71.453974506297811</v>
      </c>
      <c r="AD6354">
        <f>(E6354 -$Y$7)/$Y$8</f>
        <v>-2.0633796127548307</v>
      </c>
      <c r="AE6354">
        <f t="shared" si="1198"/>
        <v>1</v>
      </c>
      <c r="AG6354">
        <f>(A6354 -$W$7)/$W$8</f>
        <v>1.3396464035548883</v>
      </c>
      <c r="AH6354">
        <f>(B6354 -$X$7)/$X$8</f>
        <v>1.3876422831589421</v>
      </c>
      <c r="AI6354">
        <f>(F6354 -$Z$7)/$Z$8</f>
        <v>1.5924685831578238</v>
      </c>
      <c r="AJ6354">
        <f>(I6354 -$AA$7)/$AA$8</f>
        <v>-0.40124168605466753</v>
      </c>
      <c r="AK6354">
        <f t="shared" si="1199"/>
        <v>3.141133078780467E-2</v>
      </c>
      <c r="AL6354">
        <f>IF(C6354="Low", 1, IF(C6354="Medium", 2, IF(C6354="High", 3, "")))</f>
        <v>3</v>
      </c>
      <c r="AM6354">
        <f>IF(G6354="Low", 1, IF(G6354="Medium", 2, IF(G6354="High", 3, "")))</f>
        <v>3</v>
      </c>
      <c r="AN6354">
        <f t="shared" si="1201"/>
        <v>3</v>
      </c>
      <c r="AO6354">
        <f t="shared" si="1202"/>
        <v>1</v>
      </c>
      <c r="AP6354">
        <f t="shared" si="1203"/>
        <v>1</v>
      </c>
      <c r="AQ6354">
        <f>IF(H6354="Yes", 1, 0)</f>
        <v>1</v>
      </c>
      <c r="AR6354">
        <f>IF(D6354="Yes", 1, 0)</f>
        <v>1</v>
      </c>
      <c r="AS6354">
        <f t="shared" si="1204"/>
        <v>1</v>
      </c>
      <c r="AT6354">
        <f t="shared" si="1205"/>
        <v>1</v>
      </c>
      <c r="AU6354">
        <f t="shared" si="1206"/>
        <v>1</v>
      </c>
      <c r="AV6354">
        <f t="shared" si="1207"/>
        <v>1</v>
      </c>
      <c r="AX6354">
        <f t="shared" si="1208"/>
        <v>1</v>
      </c>
    </row>
    <row r="6355" spans="1:50" x14ac:dyDescent="0.3">
      <c r="A6355">
        <v>13</v>
      </c>
      <c r="B6355">
        <v>95</v>
      </c>
      <c r="C6355" t="s">
        <v>19</v>
      </c>
      <c r="D6355" t="s">
        <v>21</v>
      </c>
      <c r="E6355">
        <v>5</v>
      </c>
      <c r="F6355">
        <v>92</v>
      </c>
      <c r="G6355" t="s">
        <v>18</v>
      </c>
      <c r="H6355" t="s">
        <v>21</v>
      </c>
      <c r="I6355">
        <v>1</v>
      </c>
      <c r="J6355" t="s">
        <v>22</v>
      </c>
      <c r="K6355" t="s">
        <v>34</v>
      </c>
      <c r="L6355" t="s">
        <v>24</v>
      </c>
      <c r="M6355">
        <v>2</v>
      </c>
      <c r="N6355" t="s">
        <v>20</v>
      </c>
      <c r="O6355" t="s">
        <v>29</v>
      </c>
      <c r="P6355" t="s">
        <v>26</v>
      </c>
      <c r="Q6355" t="s">
        <v>31</v>
      </c>
      <c r="R6355">
        <v>71</v>
      </c>
      <c r="T6355">
        <f t="shared" si="1200"/>
        <v>0.51316392668355015</v>
      </c>
      <c r="U6355">
        <f t="shared" si="1209"/>
        <v>69.231949623639593</v>
      </c>
      <c r="AD6355">
        <f>(E6355 -$Y$7)/$Y$8</f>
        <v>-1.3821849342223185</v>
      </c>
      <c r="AE6355">
        <f t="shared" si="1198"/>
        <v>0</v>
      </c>
      <c r="AG6355">
        <f>(A6355 -$W$7)/$W$8</f>
        <v>-1.1644682878634187</v>
      </c>
      <c r="AH6355">
        <f>(B6355 -$X$7)/$X$8</f>
        <v>1.3010367101449791</v>
      </c>
      <c r="AI6355">
        <f>(F6355 -$Z$7)/$Z$8</f>
        <v>1.1757641402815411</v>
      </c>
      <c r="AJ6355">
        <f>(I6355 -$AA$7)/$AA$8</f>
        <v>-0.40124168605466753</v>
      </c>
      <c r="AK6355">
        <f t="shared" si="1199"/>
        <v>-0.93837681180577304</v>
      </c>
      <c r="AL6355">
        <f>IF(C6355="Low", 1, IF(C6355="Medium", 2, IF(C6355="High", 3, "")))</f>
        <v>3</v>
      </c>
      <c r="AM6355">
        <f>IF(G6355="Low", 1, IF(G6355="Medium", 2, IF(G6355="High", 3, "")))</f>
        <v>1</v>
      </c>
      <c r="AN6355">
        <f t="shared" si="1201"/>
        <v>2</v>
      </c>
      <c r="AO6355">
        <f t="shared" si="1202"/>
        <v>2</v>
      </c>
      <c r="AP6355">
        <f t="shared" si="1203"/>
        <v>1</v>
      </c>
      <c r="AQ6355">
        <f>IF(H6355="Yes", 1, 0)</f>
        <v>1</v>
      </c>
      <c r="AR6355">
        <f>IF(D6355="Yes", 1, 0)</f>
        <v>1</v>
      </c>
      <c r="AS6355">
        <f t="shared" si="1204"/>
        <v>1</v>
      </c>
      <c r="AT6355">
        <f t="shared" si="1205"/>
        <v>1</v>
      </c>
      <c r="AU6355">
        <f t="shared" si="1206"/>
        <v>1</v>
      </c>
      <c r="AV6355">
        <f t="shared" si="1207"/>
        <v>0</v>
      </c>
      <c r="AX6355">
        <f t="shared" si="1208"/>
        <v>0</v>
      </c>
    </row>
    <row r="6356" spans="1:50" x14ac:dyDescent="0.3">
      <c r="A6356">
        <v>16</v>
      </c>
      <c r="B6356">
        <v>74</v>
      </c>
      <c r="C6356" t="s">
        <v>19</v>
      </c>
      <c r="D6356" t="s">
        <v>20</v>
      </c>
      <c r="E6356">
        <v>8</v>
      </c>
      <c r="F6356">
        <v>80</v>
      </c>
      <c r="G6356" t="s">
        <v>22</v>
      </c>
      <c r="H6356" t="s">
        <v>21</v>
      </c>
      <c r="I6356">
        <v>0</v>
      </c>
      <c r="J6356" t="s">
        <v>22</v>
      </c>
      <c r="K6356" t="s">
        <v>23</v>
      </c>
      <c r="L6356" t="s">
        <v>24</v>
      </c>
      <c r="M6356">
        <v>4</v>
      </c>
      <c r="N6356" t="s">
        <v>20</v>
      </c>
      <c r="O6356" t="s">
        <v>33</v>
      </c>
      <c r="P6356" t="s">
        <v>26</v>
      </c>
      <c r="Q6356" t="s">
        <v>31</v>
      </c>
      <c r="R6356">
        <v>66</v>
      </c>
      <c r="T6356">
        <f t="shared" si="1200"/>
        <v>0.19428559156250658</v>
      </c>
      <c r="U6356">
        <f t="shared" si="1209"/>
        <v>67.991461448717246</v>
      </c>
      <c r="AD6356">
        <f>(E6356 -$Y$7)/$Y$8</f>
        <v>0.66139910137521774</v>
      </c>
      <c r="AE6356">
        <f t="shared" si="1198"/>
        <v>1</v>
      </c>
      <c r="AG6356">
        <f>(A6356 -$W$7)/$W$8</f>
        <v>-0.66364534957975729</v>
      </c>
      <c r="AH6356">
        <f>(B6356 -$X$7)/$X$8</f>
        <v>-0.51768032314824286</v>
      </c>
      <c r="AI6356">
        <f>(F6356 -$Z$7)/$Z$8</f>
        <v>0.34235525452897581</v>
      </c>
      <c r="AJ6356">
        <f>(I6356 -$AA$7)/$AA$8</f>
        <v>-1.213934457288018</v>
      </c>
      <c r="AK6356">
        <f t="shared" si="1199"/>
        <v>1.0011994733813825</v>
      </c>
      <c r="AL6356">
        <f>IF(C6356="Low", 1, IF(C6356="Medium", 2, IF(C6356="High", 3, "")))</f>
        <v>3</v>
      </c>
      <c r="AM6356">
        <f>IF(G6356="Low", 1, IF(G6356="Medium", 2, IF(G6356="High", 3, "")))</f>
        <v>2</v>
      </c>
      <c r="AN6356">
        <f t="shared" si="1201"/>
        <v>2</v>
      </c>
      <c r="AO6356">
        <f t="shared" si="1202"/>
        <v>3</v>
      </c>
      <c r="AP6356">
        <f t="shared" si="1203"/>
        <v>1</v>
      </c>
      <c r="AQ6356">
        <f>IF(H6356="Yes", 1, 0)</f>
        <v>1</v>
      </c>
      <c r="AR6356">
        <f>IF(D6356="Yes", 1, 0)</f>
        <v>0</v>
      </c>
      <c r="AS6356">
        <f t="shared" si="1204"/>
        <v>1</v>
      </c>
      <c r="AT6356">
        <f t="shared" si="1205"/>
        <v>1</v>
      </c>
      <c r="AU6356">
        <f t="shared" si="1206"/>
        <v>0</v>
      </c>
      <c r="AV6356">
        <f t="shared" si="1207"/>
        <v>0</v>
      </c>
      <c r="AX6356">
        <f t="shared" si="1208"/>
        <v>1</v>
      </c>
    </row>
    <row r="6357" spans="1:50" x14ac:dyDescent="0.3">
      <c r="A6357">
        <v>37</v>
      </c>
      <c r="B6357">
        <v>96</v>
      </c>
      <c r="C6357" t="s">
        <v>22</v>
      </c>
      <c r="D6357" t="s">
        <v>20</v>
      </c>
      <c r="E6357">
        <v>7</v>
      </c>
      <c r="F6357">
        <v>77</v>
      </c>
      <c r="G6357" t="s">
        <v>22</v>
      </c>
      <c r="H6357" t="s">
        <v>21</v>
      </c>
      <c r="I6357">
        <v>2</v>
      </c>
      <c r="J6357" t="s">
        <v>22</v>
      </c>
      <c r="K6357" t="s">
        <v>23</v>
      </c>
      <c r="L6357" t="s">
        <v>24</v>
      </c>
      <c r="M6357">
        <v>3</v>
      </c>
      <c r="N6357" t="s">
        <v>20</v>
      </c>
      <c r="O6357" t="s">
        <v>25</v>
      </c>
      <c r="P6357" t="s">
        <v>30</v>
      </c>
      <c r="Q6357" t="s">
        <v>31</v>
      </c>
      <c r="R6357">
        <v>75</v>
      </c>
      <c r="T6357">
        <f t="shared" si="1200"/>
        <v>0.99447082624008321</v>
      </c>
      <c r="U6357">
        <f t="shared" si="1209"/>
        <v>71.104311122208557</v>
      </c>
      <c r="AD6357">
        <f>(E6357 -$Y$7)/$Y$8</f>
        <v>-1.9795577157294329E-2</v>
      </c>
      <c r="AE6357">
        <f t="shared" si="1198"/>
        <v>1</v>
      </c>
      <c r="AG6357">
        <f>(A6357 -$W$7)/$W$8</f>
        <v>2.8421152184058722</v>
      </c>
      <c r="AH6357">
        <f>(B6357 -$X$7)/$X$8</f>
        <v>1.3876422831589421</v>
      </c>
      <c r="AI6357">
        <f>(F6357 -$Z$7)/$Z$8</f>
        <v>0.13400303309083447</v>
      </c>
      <c r="AJ6357">
        <f>(I6357 -$AA$7)/$AA$8</f>
        <v>0.41145108517868284</v>
      </c>
      <c r="AK6357">
        <f t="shared" si="1199"/>
        <v>3.141133078780467E-2</v>
      </c>
      <c r="AL6357">
        <f>IF(C6357="Low", 1, IF(C6357="Medium", 2, IF(C6357="High", 3, "")))</f>
        <v>2</v>
      </c>
      <c r="AM6357">
        <f>IF(G6357="Low", 1, IF(G6357="Medium", 2, IF(G6357="High", 3, "")))</f>
        <v>2</v>
      </c>
      <c r="AN6357">
        <f t="shared" si="1201"/>
        <v>2</v>
      </c>
      <c r="AO6357">
        <f t="shared" si="1202"/>
        <v>1</v>
      </c>
      <c r="AP6357">
        <f t="shared" si="1203"/>
        <v>1</v>
      </c>
      <c r="AQ6357">
        <f>IF(H6357="Yes", 1, 0)</f>
        <v>1</v>
      </c>
      <c r="AR6357">
        <f>IF(D6357="Yes", 1, 0)</f>
        <v>0</v>
      </c>
      <c r="AS6357">
        <f t="shared" si="1204"/>
        <v>1</v>
      </c>
      <c r="AT6357">
        <f t="shared" si="1205"/>
        <v>0</v>
      </c>
      <c r="AU6357">
        <f t="shared" si="1206"/>
        <v>1</v>
      </c>
      <c r="AV6357">
        <f t="shared" si="1207"/>
        <v>1</v>
      </c>
      <c r="AX6357">
        <f t="shared" si="1208"/>
        <v>1</v>
      </c>
    </row>
    <row r="6358" spans="1:50" x14ac:dyDescent="0.3">
      <c r="A6358">
        <v>14</v>
      </c>
      <c r="B6358">
        <v>84</v>
      </c>
      <c r="C6358" t="s">
        <v>19</v>
      </c>
      <c r="D6358" t="s">
        <v>21</v>
      </c>
      <c r="E6358">
        <v>9</v>
      </c>
      <c r="F6358">
        <v>86</v>
      </c>
      <c r="G6358" t="s">
        <v>19</v>
      </c>
      <c r="H6358" t="s">
        <v>21</v>
      </c>
      <c r="I6358">
        <v>1</v>
      </c>
      <c r="J6358" t="s">
        <v>22</v>
      </c>
      <c r="K6358" t="s">
        <v>34</v>
      </c>
      <c r="L6358" t="s">
        <v>24</v>
      </c>
      <c r="M6358">
        <v>4</v>
      </c>
      <c r="N6358" t="s">
        <v>20</v>
      </c>
      <c r="O6358" t="s">
        <v>25</v>
      </c>
      <c r="P6358" t="s">
        <v>26</v>
      </c>
      <c r="Q6358" t="s">
        <v>31</v>
      </c>
      <c r="R6358">
        <v>68</v>
      </c>
      <c r="T6358">
        <f t="shared" si="1200"/>
        <v>0.39091245473475966</v>
      </c>
      <c r="U6358">
        <f t="shared" si="1209"/>
        <v>68.75637167237565</v>
      </c>
      <c r="AD6358">
        <f>(E6358 -$Y$7)/$Y$8</f>
        <v>1.3425937799077299</v>
      </c>
      <c r="AE6358">
        <f t="shared" si="1198"/>
        <v>0</v>
      </c>
      <c r="AG6358">
        <f>(A6358 -$W$7)/$W$8</f>
        <v>-0.9975273084355315</v>
      </c>
      <c r="AH6358">
        <f>(B6358 -$X$7)/$X$8</f>
        <v>0.34837540699138664</v>
      </c>
      <c r="AI6358">
        <f>(F6358 -$Z$7)/$Z$8</f>
        <v>0.75905969740525847</v>
      </c>
      <c r="AJ6358">
        <f>(I6358 -$AA$7)/$AA$8</f>
        <v>-0.40124168605466753</v>
      </c>
      <c r="AK6358">
        <f t="shared" si="1199"/>
        <v>1.0011994733813825</v>
      </c>
      <c r="AL6358">
        <f>IF(C6358="Low", 1, IF(C6358="Medium", 2, IF(C6358="High", 3, "")))</f>
        <v>3</v>
      </c>
      <c r="AM6358">
        <f>IF(G6358="Low", 1, IF(G6358="Medium", 2, IF(G6358="High", 3, "")))</f>
        <v>3</v>
      </c>
      <c r="AN6358">
        <f t="shared" si="1201"/>
        <v>2</v>
      </c>
      <c r="AO6358">
        <f t="shared" si="1202"/>
        <v>1</v>
      </c>
      <c r="AP6358">
        <f t="shared" si="1203"/>
        <v>1</v>
      </c>
      <c r="AQ6358">
        <f>IF(H6358="Yes", 1, 0)</f>
        <v>1</v>
      </c>
      <c r="AR6358">
        <f>IF(D6358="Yes", 1, 0)</f>
        <v>1</v>
      </c>
      <c r="AS6358">
        <f t="shared" si="1204"/>
        <v>1</v>
      </c>
      <c r="AT6358">
        <f t="shared" si="1205"/>
        <v>1</v>
      </c>
      <c r="AU6358">
        <f t="shared" si="1206"/>
        <v>0</v>
      </c>
      <c r="AV6358">
        <f t="shared" si="1207"/>
        <v>0</v>
      </c>
      <c r="AX6358">
        <f t="shared" si="1208"/>
        <v>1</v>
      </c>
    </row>
    <row r="6359" spans="1:50" x14ac:dyDescent="0.3">
      <c r="A6359">
        <v>12</v>
      </c>
      <c r="B6359">
        <v>92</v>
      </c>
      <c r="C6359" t="s">
        <v>19</v>
      </c>
      <c r="D6359" t="s">
        <v>20</v>
      </c>
      <c r="E6359">
        <v>7</v>
      </c>
      <c r="F6359">
        <v>90</v>
      </c>
      <c r="G6359" t="s">
        <v>22</v>
      </c>
      <c r="H6359" t="s">
        <v>21</v>
      </c>
      <c r="I6359">
        <v>2</v>
      </c>
      <c r="J6359" t="s">
        <v>19</v>
      </c>
      <c r="K6359" t="s">
        <v>23</v>
      </c>
      <c r="L6359" t="s">
        <v>28</v>
      </c>
      <c r="M6359">
        <v>5</v>
      </c>
      <c r="N6359" t="s">
        <v>20</v>
      </c>
      <c r="O6359" t="s">
        <v>25</v>
      </c>
      <c r="P6359" t="s">
        <v>26</v>
      </c>
      <c r="Q6359" t="s">
        <v>27</v>
      </c>
      <c r="R6359">
        <v>69</v>
      </c>
      <c r="T6359">
        <f t="shared" si="1200"/>
        <v>0.45757075449914758</v>
      </c>
      <c r="U6359">
        <f t="shared" si="1209"/>
        <v>69.015683213834748</v>
      </c>
      <c r="AD6359">
        <f>(E6359 -$Y$7)/$Y$8</f>
        <v>-1.9795577157294329E-2</v>
      </c>
      <c r="AE6359">
        <f t="shared" si="1198"/>
        <v>1</v>
      </c>
      <c r="AG6359">
        <f>(A6359 -$W$7)/$W$8</f>
        <v>-1.3314092672913058</v>
      </c>
      <c r="AH6359">
        <f>(B6359 -$X$7)/$X$8</f>
        <v>1.0412199911030902</v>
      </c>
      <c r="AI6359">
        <f>(F6359 -$Z$7)/$Z$8</f>
        <v>1.0368626593227803</v>
      </c>
      <c r="AJ6359">
        <f>(I6359 -$AA$7)/$AA$8</f>
        <v>0.41145108517868284</v>
      </c>
      <c r="AK6359">
        <f t="shared" si="1199"/>
        <v>1.9709876159749602</v>
      </c>
      <c r="AL6359">
        <f>IF(C6359="Low", 1, IF(C6359="Medium", 2, IF(C6359="High", 3, "")))</f>
        <v>3</v>
      </c>
      <c r="AM6359">
        <f>IF(G6359="Low", 1, IF(G6359="Medium", 2, IF(G6359="High", 3, "")))</f>
        <v>2</v>
      </c>
      <c r="AN6359">
        <f t="shared" si="1201"/>
        <v>3</v>
      </c>
      <c r="AO6359">
        <f t="shared" si="1202"/>
        <v>1</v>
      </c>
      <c r="AP6359">
        <f t="shared" si="1203"/>
        <v>0</v>
      </c>
      <c r="AQ6359">
        <f>IF(H6359="Yes", 1, 0)</f>
        <v>1</v>
      </c>
      <c r="AR6359">
        <f>IF(D6359="Yes", 1, 0)</f>
        <v>0</v>
      </c>
      <c r="AS6359">
        <f t="shared" si="1204"/>
        <v>1</v>
      </c>
      <c r="AT6359">
        <f t="shared" si="1205"/>
        <v>1</v>
      </c>
      <c r="AU6359">
        <f t="shared" si="1206"/>
        <v>0</v>
      </c>
      <c r="AV6359">
        <f t="shared" si="1207"/>
        <v>0</v>
      </c>
      <c r="AX6359">
        <f t="shared" si="1208"/>
        <v>1</v>
      </c>
    </row>
    <row r="6360" spans="1:50" x14ac:dyDescent="0.3">
      <c r="A6360">
        <v>24</v>
      </c>
      <c r="B6360">
        <v>77</v>
      </c>
      <c r="C6360" t="s">
        <v>22</v>
      </c>
      <c r="D6360" t="s">
        <v>21</v>
      </c>
      <c r="E6360">
        <v>6</v>
      </c>
      <c r="F6360">
        <v>65</v>
      </c>
      <c r="G6360" t="s">
        <v>19</v>
      </c>
      <c r="H6360" t="s">
        <v>21</v>
      </c>
      <c r="I6360">
        <v>2</v>
      </c>
      <c r="J6360" t="s">
        <v>19</v>
      </c>
      <c r="K6360" t="s">
        <v>34</v>
      </c>
      <c r="L6360" t="s">
        <v>24</v>
      </c>
      <c r="M6360">
        <v>3</v>
      </c>
      <c r="N6360" t="s">
        <v>20</v>
      </c>
      <c r="O6360" t="s">
        <v>25</v>
      </c>
      <c r="P6360" t="s">
        <v>26</v>
      </c>
      <c r="Q6360" t="s">
        <v>27</v>
      </c>
      <c r="R6360">
        <v>68</v>
      </c>
      <c r="T6360">
        <f t="shared" si="1200"/>
        <v>0.42694871991369415</v>
      </c>
      <c r="U6360">
        <f t="shared" si="1209"/>
        <v>68.896558558404962</v>
      </c>
      <c r="AD6360">
        <f>(E6360 -$Y$7)/$Y$8</f>
        <v>-0.70099025568980644</v>
      </c>
      <c r="AE6360">
        <f t="shared" si="1198"/>
        <v>0</v>
      </c>
      <c r="AG6360">
        <f>(A6360 -$W$7)/$W$8</f>
        <v>0.67188248584333976</v>
      </c>
      <c r="AH6360">
        <f>(B6360 -$X$7)/$X$8</f>
        <v>-0.25786360410635406</v>
      </c>
      <c r="AI6360">
        <f>(F6360 -$Z$7)/$Z$8</f>
        <v>-0.69940585266173094</v>
      </c>
      <c r="AJ6360">
        <f>(I6360 -$AA$7)/$AA$8</f>
        <v>0.41145108517868284</v>
      </c>
      <c r="AK6360">
        <f t="shared" si="1199"/>
        <v>3.141133078780467E-2</v>
      </c>
      <c r="AL6360">
        <f>IF(C6360="Low", 1, IF(C6360="Medium", 2, IF(C6360="High", 3, "")))</f>
        <v>2</v>
      </c>
      <c r="AM6360">
        <f>IF(G6360="Low", 1, IF(G6360="Medium", 2, IF(G6360="High", 3, "")))</f>
        <v>3</v>
      </c>
      <c r="AN6360">
        <f t="shared" si="1201"/>
        <v>3</v>
      </c>
      <c r="AO6360">
        <f t="shared" si="1202"/>
        <v>1</v>
      </c>
      <c r="AP6360">
        <f t="shared" si="1203"/>
        <v>1</v>
      </c>
      <c r="AQ6360">
        <f>IF(H6360="Yes", 1, 0)</f>
        <v>1</v>
      </c>
      <c r="AR6360">
        <f>IF(D6360="Yes", 1, 0)</f>
        <v>1</v>
      </c>
      <c r="AS6360">
        <f t="shared" si="1204"/>
        <v>1</v>
      </c>
      <c r="AT6360">
        <f t="shared" si="1205"/>
        <v>1</v>
      </c>
      <c r="AU6360">
        <f t="shared" si="1206"/>
        <v>0</v>
      </c>
      <c r="AV6360">
        <f t="shared" si="1207"/>
        <v>0</v>
      </c>
      <c r="AX6360">
        <f t="shared" si="1208"/>
        <v>1</v>
      </c>
    </row>
    <row r="6361" spans="1:50" x14ac:dyDescent="0.3">
      <c r="A6361">
        <v>8</v>
      </c>
      <c r="B6361">
        <v>65</v>
      </c>
      <c r="C6361" t="s">
        <v>22</v>
      </c>
      <c r="D6361" t="s">
        <v>20</v>
      </c>
      <c r="E6361">
        <v>7</v>
      </c>
      <c r="F6361">
        <v>83</v>
      </c>
      <c r="G6361" t="s">
        <v>18</v>
      </c>
      <c r="H6361" t="s">
        <v>21</v>
      </c>
      <c r="I6361">
        <v>3</v>
      </c>
      <c r="J6361" t="s">
        <v>22</v>
      </c>
      <c r="K6361" t="s">
        <v>23</v>
      </c>
      <c r="L6361" t="s">
        <v>28</v>
      </c>
      <c r="M6361">
        <v>4</v>
      </c>
      <c r="N6361" t="s">
        <v>20</v>
      </c>
      <c r="O6361" t="s">
        <v>25</v>
      </c>
      <c r="P6361" t="s">
        <v>26</v>
      </c>
      <c r="Q6361" t="s">
        <v>31</v>
      </c>
      <c r="R6361">
        <v>60</v>
      </c>
      <c r="T6361">
        <f t="shared" si="1200"/>
        <v>-0.34354658874911759</v>
      </c>
      <c r="U6361">
        <f t="shared" si="1209"/>
        <v>65.899207487606915</v>
      </c>
      <c r="AD6361">
        <f>(E6361 -$Y$7)/$Y$8</f>
        <v>-1.9795577157294329E-2</v>
      </c>
      <c r="AE6361">
        <f t="shared" si="1198"/>
        <v>1</v>
      </c>
      <c r="AG6361">
        <f>(A6361 -$W$7)/$W$8</f>
        <v>-1.9991731850028542</v>
      </c>
      <c r="AH6361">
        <f>(B6361 -$X$7)/$X$8</f>
        <v>-1.2971304802739094</v>
      </c>
      <c r="AI6361">
        <f>(F6361 -$Z$7)/$Z$8</f>
        <v>0.55070747596711711</v>
      </c>
      <c r="AJ6361">
        <f>(I6361 -$AA$7)/$AA$8</f>
        <v>1.2241438564120333</v>
      </c>
      <c r="AK6361">
        <f t="shared" si="1199"/>
        <v>1.0011994733813825</v>
      </c>
      <c r="AL6361">
        <f>IF(C6361="Low", 1, IF(C6361="Medium", 2, IF(C6361="High", 3, "")))</f>
        <v>2</v>
      </c>
      <c r="AM6361">
        <f>IF(G6361="Low", 1, IF(G6361="Medium", 2, IF(G6361="High", 3, "")))</f>
        <v>1</v>
      </c>
      <c r="AN6361">
        <f t="shared" si="1201"/>
        <v>2</v>
      </c>
      <c r="AO6361">
        <f t="shared" si="1202"/>
        <v>1</v>
      </c>
      <c r="AP6361">
        <f t="shared" si="1203"/>
        <v>0</v>
      </c>
      <c r="AQ6361">
        <f>IF(H6361="Yes", 1, 0)</f>
        <v>1</v>
      </c>
      <c r="AR6361">
        <f>IF(D6361="Yes", 1, 0)</f>
        <v>0</v>
      </c>
      <c r="AS6361">
        <f t="shared" si="1204"/>
        <v>1</v>
      </c>
      <c r="AT6361">
        <f t="shared" si="1205"/>
        <v>1</v>
      </c>
      <c r="AU6361">
        <f t="shared" si="1206"/>
        <v>0</v>
      </c>
      <c r="AV6361">
        <f t="shared" si="1207"/>
        <v>0</v>
      </c>
      <c r="AX6361">
        <f t="shared" si="1208"/>
        <v>1</v>
      </c>
    </row>
    <row r="6362" spans="1:50" x14ac:dyDescent="0.3">
      <c r="A6362">
        <v>19</v>
      </c>
      <c r="B6362">
        <v>77</v>
      </c>
      <c r="C6362" t="s">
        <v>22</v>
      </c>
      <c r="D6362" t="s">
        <v>20</v>
      </c>
      <c r="E6362">
        <v>9</v>
      </c>
      <c r="F6362">
        <v>57</v>
      </c>
      <c r="G6362" t="s">
        <v>18</v>
      </c>
      <c r="H6362" t="s">
        <v>21</v>
      </c>
      <c r="I6362">
        <v>4</v>
      </c>
      <c r="J6362" t="s">
        <v>22</v>
      </c>
      <c r="K6362" t="s">
        <v>23</v>
      </c>
      <c r="L6362" t="s">
        <v>32</v>
      </c>
      <c r="M6362">
        <v>3</v>
      </c>
      <c r="N6362" t="s">
        <v>21</v>
      </c>
      <c r="O6362" t="s">
        <v>25</v>
      </c>
      <c r="P6362" t="s">
        <v>26</v>
      </c>
      <c r="Q6362" t="s">
        <v>31</v>
      </c>
      <c r="R6362">
        <v>64</v>
      </c>
      <c r="T6362">
        <f t="shared" si="1200"/>
        <v>2.4996801745787639E-2</v>
      </c>
      <c r="U6362">
        <f t="shared" si="1209"/>
        <v>67.332900741434202</v>
      </c>
      <c r="AD6362">
        <f>(E6362 -$Y$7)/$Y$8</f>
        <v>1.3425937799077299</v>
      </c>
      <c r="AE6362">
        <f t="shared" si="1198"/>
        <v>1</v>
      </c>
      <c r="AG6362">
        <f>(A6362 -$W$7)/$W$8</f>
        <v>-0.16282241129609587</v>
      </c>
      <c r="AH6362">
        <f>(B6362 -$X$7)/$X$8</f>
        <v>-0.25786360410635406</v>
      </c>
      <c r="AI6362">
        <f>(F6362 -$Z$7)/$Z$8</f>
        <v>-1.2550117764967745</v>
      </c>
      <c r="AJ6362">
        <f>(I6362 -$AA$7)/$AA$8</f>
        <v>2.0368366276453838</v>
      </c>
      <c r="AK6362">
        <f t="shared" si="1199"/>
        <v>3.141133078780467E-2</v>
      </c>
      <c r="AL6362">
        <f>IF(C6362="Low", 1, IF(C6362="Medium", 2, IF(C6362="High", 3, "")))</f>
        <v>2</v>
      </c>
      <c r="AM6362">
        <f>IF(G6362="Low", 1, IF(G6362="Medium", 2, IF(G6362="High", 3, "")))</f>
        <v>1</v>
      </c>
      <c r="AN6362">
        <f t="shared" si="1201"/>
        <v>2</v>
      </c>
      <c r="AO6362">
        <f t="shared" si="1202"/>
        <v>1</v>
      </c>
      <c r="AP6362">
        <f t="shared" si="1203"/>
        <v>0</v>
      </c>
      <c r="AQ6362">
        <f>IF(H6362="Yes", 1, 0)</f>
        <v>1</v>
      </c>
      <c r="AR6362">
        <f>IF(D6362="Yes", 1, 0)</f>
        <v>0</v>
      </c>
      <c r="AS6362">
        <f t="shared" si="1204"/>
        <v>0</v>
      </c>
      <c r="AT6362">
        <f t="shared" si="1205"/>
        <v>1</v>
      </c>
      <c r="AU6362">
        <f t="shared" si="1206"/>
        <v>0</v>
      </c>
      <c r="AV6362">
        <f t="shared" si="1207"/>
        <v>0</v>
      </c>
      <c r="AX6362">
        <f t="shared" si="1208"/>
        <v>1</v>
      </c>
    </row>
    <row r="6363" spans="1:50" x14ac:dyDescent="0.3">
      <c r="A6363">
        <v>33</v>
      </c>
      <c r="B6363">
        <v>78</v>
      </c>
      <c r="C6363" t="s">
        <v>22</v>
      </c>
      <c r="D6363" t="s">
        <v>20</v>
      </c>
      <c r="E6363">
        <v>9</v>
      </c>
      <c r="F6363">
        <v>72</v>
      </c>
      <c r="G6363" t="s">
        <v>22</v>
      </c>
      <c r="H6363" t="s">
        <v>21</v>
      </c>
      <c r="I6363">
        <v>4</v>
      </c>
      <c r="J6363" t="s">
        <v>22</v>
      </c>
      <c r="K6363" t="s">
        <v>23</v>
      </c>
      <c r="L6363" t="s">
        <v>24</v>
      </c>
      <c r="M6363">
        <v>3</v>
      </c>
      <c r="N6363" t="s">
        <v>20</v>
      </c>
      <c r="O6363" t="s">
        <v>25</v>
      </c>
      <c r="P6363" t="s">
        <v>30</v>
      </c>
      <c r="Q6363" t="s">
        <v>27</v>
      </c>
      <c r="R6363">
        <v>71</v>
      </c>
      <c r="T6363">
        <f t="shared" si="1200"/>
        <v>0.61185888895033536</v>
      </c>
      <c r="U6363">
        <f t="shared" si="1209"/>
        <v>69.61588895137686</v>
      </c>
      <c r="AD6363">
        <f>(E6363 -$Y$7)/$Y$8</f>
        <v>1.3425937799077299</v>
      </c>
      <c r="AE6363">
        <f t="shared" si="1198"/>
        <v>1</v>
      </c>
      <c r="AG6363">
        <f>(A6363 -$W$7)/$W$8</f>
        <v>2.1743513006943238</v>
      </c>
      <c r="AH6363">
        <f>(B6363 -$X$7)/$X$8</f>
        <v>-0.1712580310923911</v>
      </c>
      <c r="AI6363">
        <f>(F6363 -$Z$7)/$Z$8</f>
        <v>-0.21325066930606779</v>
      </c>
      <c r="AJ6363">
        <f>(I6363 -$AA$7)/$AA$8</f>
        <v>2.0368366276453838</v>
      </c>
      <c r="AK6363">
        <f t="shared" si="1199"/>
        <v>3.141133078780467E-2</v>
      </c>
      <c r="AL6363">
        <f>IF(C6363="Low", 1, IF(C6363="Medium", 2, IF(C6363="High", 3, "")))</f>
        <v>2</v>
      </c>
      <c r="AM6363">
        <f>IF(G6363="Low", 1, IF(G6363="Medium", 2, IF(G6363="High", 3, "")))</f>
        <v>2</v>
      </c>
      <c r="AN6363">
        <f t="shared" si="1201"/>
        <v>2</v>
      </c>
      <c r="AO6363">
        <f t="shared" si="1202"/>
        <v>1</v>
      </c>
      <c r="AP6363">
        <f t="shared" si="1203"/>
        <v>1</v>
      </c>
      <c r="AQ6363">
        <f>IF(H6363="Yes", 1, 0)</f>
        <v>1</v>
      </c>
      <c r="AR6363">
        <f>IF(D6363="Yes", 1, 0)</f>
        <v>0</v>
      </c>
      <c r="AS6363">
        <f t="shared" si="1204"/>
        <v>1</v>
      </c>
      <c r="AT6363">
        <f t="shared" si="1205"/>
        <v>0</v>
      </c>
      <c r="AU6363">
        <f t="shared" si="1206"/>
        <v>1</v>
      </c>
      <c r="AV6363">
        <f t="shared" si="1207"/>
        <v>0</v>
      </c>
      <c r="AX6363">
        <f t="shared" si="1208"/>
        <v>0</v>
      </c>
    </row>
    <row r="6364" spans="1:50" x14ac:dyDescent="0.3">
      <c r="A6364">
        <v>11</v>
      </c>
      <c r="B6364">
        <v>82</v>
      </c>
      <c r="C6364" t="s">
        <v>19</v>
      </c>
      <c r="D6364" t="s">
        <v>20</v>
      </c>
      <c r="E6364">
        <v>7</v>
      </c>
      <c r="F6364">
        <v>97</v>
      </c>
      <c r="G6364" t="s">
        <v>18</v>
      </c>
      <c r="H6364" t="s">
        <v>21</v>
      </c>
      <c r="I6364">
        <v>2</v>
      </c>
      <c r="J6364" t="s">
        <v>22</v>
      </c>
      <c r="K6364" t="s">
        <v>23</v>
      </c>
      <c r="L6364" t="s">
        <v>24</v>
      </c>
      <c r="M6364">
        <v>3</v>
      </c>
      <c r="N6364" t="s">
        <v>20</v>
      </c>
      <c r="O6364" t="s">
        <v>29</v>
      </c>
      <c r="P6364" t="s">
        <v>26</v>
      </c>
      <c r="Q6364" t="s">
        <v>27</v>
      </c>
      <c r="R6364">
        <v>69</v>
      </c>
      <c r="T6364">
        <f t="shared" si="1200"/>
        <v>0.26377588387449441</v>
      </c>
      <c r="U6364">
        <f t="shared" si="1209"/>
        <v>68.261789898131028</v>
      </c>
      <c r="AD6364">
        <f>(E6364 -$Y$7)/$Y$8</f>
        <v>-1.9795577157294329E-2</v>
      </c>
      <c r="AE6364">
        <f t="shared" si="1198"/>
        <v>1</v>
      </c>
      <c r="AG6364">
        <f>(A6364 -$W$7)/$W$8</f>
        <v>-1.4983502467191929</v>
      </c>
      <c r="AH6364">
        <f>(B6364 -$X$7)/$X$8</f>
        <v>0.17516426096346072</v>
      </c>
      <c r="AI6364">
        <f>(F6364 -$Z$7)/$Z$8</f>
        <v>1.5230178426784435</v>
      </c>
      <c r="AJ6364">
        <f>(I6364 -$AA$7)/$AA$8</f>
        <v>0.41145108517868284</v>
      </c>
      <c r="AK6364">
        <f t="shared" si="1199"/>
        <v>3.141133078780467E-2</v>
      </c>
      <c r="AL6364">
        <f>IF(C6364="Low", 1, IF(C6364="Medium", 2, IF(C6364="High", 3, "")))</f>
        <v>3</v>
      </c>
      <c r="AM6364">
        <f>IF(G6364="Low", 1, IF(G6364="Medium", 2, IF(G6364="High", 3, "")))</f>
        <v>1</v>
      </c>
      <c r="AN6364">
        <f t="shared" si="1201"/>
        <v>2</v>
      </c>
      <c r="AO6364">
        <f t="shared" si="1202"/>
        <v>2</v>
      </c>
      <c r="AP6364">
        <f t="shared" si="1203"/>
        <v>1</v>
      </c>
      <c r="AQ6364">
        <f>IF(H6364="Yes", 1, 0)</f>
        <v>1</v>
      </c>
      <c r="AR6364">
        <f>IF(D6364="Yes", 1, 0)</f>
        <v>0</v>
      </c>
      <c r="AS6364">
        <f t="shared" si="1204"/>
        <v>1</v>
      </c>
      <c r="AT6364">
        <f t="shared" si="1205"/>
        <v>1</v>
      </c>
      <c r="AU6364">
        <f t="shared" si="1206"/>
        <v>0</v>
      </c>
      <c r="AV6364">
        <f t="shared" si="1207"/>
        <v>0</v>
      </c>
      <c r="AX6364">
        <f t="shared" si="1208"/>
        <v>1</v>
      </c>
    </row>
    <row r="6365" spans="1:50" x14ac:dyDescent="0.3">
      <c r="A6365">
        <v>8</v>
      </c>
      <c r="B6365">
        <v>64</v>
      </c>
      <c r="C6365" t="s">
        <v>22</v>
      </c>
      <c r="D6365" t="s">
        <v>21</v>
      </c>
      <c r="E6365">
        <v>7</v>
      </c>
      <c r="F6365">
        <v>66</v>
      </c>
      <c r="G6365" t="s">
        <v>22</v>
      </c>
      <c r="H6365" t="s">
        <v>21</v>
      </c>
      <c r="I6365">
        <v>1</v>
      </c>
      <c r="J6365" t="s">
        <v>22</v>
      </c>
      <c r="K6365" t="s">
        <v>34</v>
      </c>
      <c r="L6365" t="s">
        <v>24</v>
      </c>
      <c r="M6365">
        <v>3</v>
      </c>
      <c r="N6365" t="s">
        <v>20</v>
      </c>
      <c r="O6365" t="s">
        <v>29</v>
      </c>
      <c r="P6365" t="s">
        <v>26</v>
      </c>
      <c r="Q6365" t="s">
        <v>27</v>
      </c>
      <c r="R6365">
        <v>60</v>
      </c>
      <c r="T6365">
        <f t="shared" si="1200"/>
        <v>-0.34206551972601729</v>
      </c>
      <c r="U6365">
        <f t="shared" si="1209"/>
        <v>65.904969085078577</v>
      </c>
      <c r="AD6365">
        <f>(E6365 -$Y$7)/$Y$8</f>
        <v>-1.9795577157294329E-2</v>
      </c>
      <c r="AE6365">
        <f t="shared" si="1198"/>
        <v>0</v>
      </c>
      <c r="AG6365">
        <f>(A6365 -$W$7)/$W$8</f>
        <v>-1.9991731850028542</v>
      </c>
      <c r="AH6365">
        <f>(B6365 -$X$7)/$X$8</f>
        <v>-1.3837360532878724</v>
      </c>
      <c r="AI6365">
        <f>(F6365 -$Z$7)/$Z$8</f>
        <v>-0.62995511218235045</v>
      </c>
      <c r="AJ6365">
        <f>(I6365 -$AA$7)/$AA$8</f>
        <v>-0.40124168605466753</v>
      </c>
      <c r="AK6365">
        <f t="shared" si="1199"/>
        <v>3.141133078780467E-2</v>
      </c>
      <c r="AL6365">
        <f>IF(C6365="Low", 1, IF(C6365="Medium", 2, IF(C6365="High", 3, "")))</f>
        <v>2</v>
      </c>
      <c r="AM6365">
        <f>IF(G6365="Low", 1, IF(G6365="Medium", 2, IF(G6365="High", 3, "")))</f>
        <v>2</v>
      </c>
      <c r="AN6365">
        <f t="shared" si="1201"/>
        <v>2</v>
      </c>
      <c r="AO6365">
        <f t="shared" si="1202"/>
        <v>2</v>
      </c>
      <c r="AP6365">
        <f t="shared" si="1203"/>
        <v>1</v>
      </c>
      <c r="AQ6365">
        <f>IF(H6365="Yes", 1, 0)</f>
        <v>1</v>
      </c>
      <c r="AR6365">
        <f>IF(D6365="Yes", 1, 0)</f>
        <v>1</v>
      </c>
      <c r="AS6365">
        <f t="shared" si="1204"/>
        <v>1</v>
      </c>
      <c r="AT6365">
        <f t="shared" si="1205"/>
        <v>1</v>
      </c>
      <c r="AU6365">
        <f t="shared" si="1206"/>
        <v>0</v>
      </c>
      <c r="AV6365">
        <f t="shared" si="1207"/>
        <v>0</v>
      </c>
      <c r="AX6365">
        <f t="shared" si="1208"/>
        <v>1</v>
      </c>
    </row>
    <row r="6366" spans="1:50" x14ac:dyDescent="0.3">
      <c r="A6366">
        <v>11</v>
      </c>
      <c r="B6366">
        <v>100</v>
      </c>
      <c r="C6366" t="s">
        <v>19</v>
      </c>
      <c r="D6366" t="s">
        <v>21</v>
      </c>
      <c r="E6366">
        <v>8</v>
      </c>
      <c r="F6366">
        <v>58</v>
      </c>
      <c r="G6366" t="s">
        <v>19</v>
      </c>
      <c r="H6366" t="s">
        <v>21</v>
      </c>
      <c r="I6366">
        <v>1</v>
      </c>
      <c r="J6366" t="s">
        <v>22</v>
      </c>
      <c r="K6366" t="s">
        <v>34</v>
      </c>
      <c r="L6366" t="s">
        <v>24</v>
      </c>
      <c r="M6366">
        <v>3</v>
      </c>
      <c r="N6366" t="s">
        <v>20</v>
      </c>
      <c r="O6366" t="s">
        <v>29</v>
      </c>
      <c r="P6366" t="s">
        <v>26</v>
      </c>
      <c r="Q6366" t="s">
        <v>31</v>
      </c>
      <c r="R6366">
        <v>70</v>
      </c>
      <c r="T6366">
        <f t="shared" si="1200"/>
        <v>0.50680141502356735</v>
      </c>
      <c r="U6366">
        <f t="shared" si="1209"/>
        <v>69.20719842668538</v>
      </c>
      <c r="AD6366">
        <f>(E6366 -$Y$7)/$Y$8</f>
        <v>0.66139910137521774</v>
      </c>
      <c r="AE6366">
        <f t="shared" si="1198"/>
        <v>0</v>
      </c>
      <c r="AG6366">
        <f>(A6366 -$W$7)/$W$8</f>
        <v>-1.4983502467191929</v>
      </c>
      <c r="AH6366">
        <f>(B6366 -$X$7)/$X$8</f>
        <v>1.7340645752147938</v>
      </c>
      <c r="AI6366">
        <f>(F6366 -$Z$7)/$Z$8</f>
        <v>-1.185561036017394</v>
      </c>
      <c r="AJ6366">
        <f>(I6366 -$AA$7)/$AA$8</f>
        <v>-0.40124168605466753</v>
      </c>
      <c r="AK6366">
        <f t="shared" si="1199"/>
        <v>3.141133078780467E-2</v>
      </c>
      <c r="AL6366">
        <f>IF(C6366="Low", 1, IF(C6366="Medium", 2, IF(C6366="High", 3, "")))</f>
        <v>3</v>
      </c>
      <c r="AM6366">
        <f>IF(G6366="Low", 1, IF(G6366="Medium", 2, IF(G6366="High", 3, "")))</f>
        <v>3</v>
      </c>
      <c r="AN6366">
        <f t="shared" si="1201"/>
        <v>2</v>
      </c>
      <c r="AO6366">
        <f t="shared" si="1202"/>
        <v>2</v>
      </c>
      <c r="AP6366">
        <f t="shared" si="1203"/>
        <v>1</v>
      </c>
      <c r="AQ6366">
        <f>IF(H6366="Yes", 1, 0)</f>
        <v>1</v>
      </c>
      <c r="AR6366">
        <f>IF(D6366="Yes", 1, 0)</f>
        <v>1</v>
      </c>
      <c r="AS6366">
        <f t="shared" si="1204"/>
        <v>1</v>
      </c>
      <c r="AT6366">
        <f t="shared" si="1205"/>
        <v>1</v>
      </c>
      <c r="AU6366">
        <f t="shared" si="1206"/>
        <v>1</v>
      </c>
      <c r="AV6366">
        <f t="shared" si="1207"/>
        <v>0</v>
      </c>
      <c r="AX6366">
        <f t="shared" si="1208"/>
        <v>0</v>
      </c>
    </row>
    <row r="6367" spans="1:50" x14ac:dyDescent="0.3">
      <c r="A6367">
        <v>25</v>
      </c>
      <c r="B6367">
        <v>70</v>
      </c>
      <c r="C6367" t="s">
        <v>18</v>
      </c>
      <c r="D6367" t="s">
        <v>21</v>
      </c>
      <c r="E6367">
        <v>6</v>
      </c>
      <c r="F6367">
        <v>57</v>
      </c>
      <c r="G6367" t="s">
        <v>22</v>
      </c>
      <c r="H6367" t="s">
        <v>21</v>
      </c>
      <c r="I6367">
        <v>4</v>
      </c>
      <c r="J6367" t="s">
        <v>22</v>
      </c>
      <c r="K6367" t="s">
        <v>34</v>
      </c>
      <c r="L6367" t="s">
        <v>32</v>
      </c>
      <c r="M6367">
        <v>3</v>
      </c>
      <c r="N6367" t="s">
        <v>20</v>
      </c>
      <c r="O6367" t="s">
        <v>25</v>
      </c>
      <c r="P6367" t="s">
        <v>26</v>
      </c>
      <c r="Q6367" t="s">
        <v>27</v>
      </c>
      <c r="R6367">
        <v>66</v>
      </c>
      <c r="T6367">
        <f t="shared" si="1200"/>
        <v>0.11564035103537258</v>
      </c>
      <c r="U6367">
        <f t="shared" si="1209"/>
        <v>67.68551877358756</v>
      </c>
      <c r="AD6367">
        <f>(E6367 -$Y$7)/$Y$8</f>
        <v>-0.70099025568980644</v>
      </c>
      <c r="AE6367">
        <f t="shared" si="1198"/>
        <v>0</v>
      </c>
      <c r="AG6367">
        <f>(A6367 -$W$7)/$W$8</f>
        <v>0.83882346527122686</v>
      </c>
      <c r="AH6367">
        <f>(B6367 -$X$7)/$X$8</f>
        <v>-0.8641026152040947</v>
      </c>
      <c r="AI6367">
        <f>(F6367 -$Z$7)/$Z$8</f>
        <v>-1.2550117764967745</v>
      </c>
      <c r="AJ6367">
        <f>(I6367 -$AA$7)/$AA$8</f>
        <v>2.0368366276453838</v>
      </c>
      <c r="AK6367">
        <f t="shared" si="1199"/>
        <v>3.141133078780467E-2</v>
      </c>
      <c r="AL6367">
        <f>IF(C6367="Low", 1, IF(C6367="Medium", 2, IF(C6367="High", 3, "")))</f>
        <v>1</v>
      </c>
      <c r="AM6367">
        <f>IF(G6367="Low", 1, IF(G6367="Medium", 2, IF(G6367="High", 3, "")))</f>
        <v>2</v>
      </c>
      <c r="AN6367">
        <f t="shared" si="1201"/>
        <v>2</v>
      </c>
      <c r="AO6367">
        <f t="shared" si="1202"/>
        <v>1</v>
      </c>
      <c r="AP6367">
        <f t="shared" si="1203"/>
        <v>0</v>
      </c>
      <c r="AQ6367">
        <f>IF(H6367="Yes", 1, 0)</f>
        <v>1</v>
      </c>
      <c r="AR6367">
        <f>IF(D6367="Yes", 1, 0)</f>
        <v>1</v>
      </c>
      <c r="AS6367">
        <f t="shared" si="1204"/>
        <v>1</v>
      </c>
      <c r="AT6367">
        <f t="shared" si="1205"/>
        <v>1</v>
      </c>
      <c r="AU6367">
        <f t="shared" si="1206"/>
        <v>0</v>
      </c>
      <c r="AV6367">
        <f t="shared" si="1207"/>
        <v>0</v>
      </c>
      <c r="AX6367">
        <f t="shared" si="1208"/>
        <v>1</v>
      </c>
    </row>
    <row r="6368" spans="1:50" x14ac:dyDescent="0.3">
      <c r="A6368">
        <v>27</v>
      </c>
      <c r="B6368">
        <v>68</v>
      </c>
      <c r="C6368" t="s">
        <v>19</v>
      </c>
      <c r="D6368" t="s">
        <v>20</v>
      </c>
      <c r="E6368">
        <v>8</v>
      </c>
      <c r="F6368">
        <v>70</v>
      </c>
      <c r="G6368" t="s">
        <v>19</v>
      </c>
      <c r="H6368" t="s">
        <v>21</v>
      </c>
      <c r="I6368">
        <v>0</v>
      </c>
      <c r="J6368" t="s">
        <v>22</v>
      </c>
      <c r="K6368" t="s">
        <v>34</v>
      </c>
      <c r="L6368" t="s">
        <v>24</v>
      </c>
      <c r="M6368">
        <v>3</v>
      </c>
      <c r="N6368" t="s">
        <v>20</v>
      </c>
      <c r="O6368" t="s">
        <v>33</v>
      </c>
      <c r="P6368" t="s">
        <v>26</v>
      </c>
      <c r="Q6368" t="s">
        <v>27</v>
      </c>
      <c r="R6368">
        <v>68</v>
      </c>
      <c r="T6368">
        <f t="shared" si="1200"/>
        <v>0.36546945800720626</v>
      </c>
      <c r="U6368">
        <f t="shared" si="1209"/>
        <v>68.657394309855434</v>
      </c>
      <c r="AD6368">
        <f>(E6368 -$Y$7)/$Y$8</f>
        <v>0.66139910137521774</v>
      </c>
      <c r="AE6368">
        <f t="shared" si="1198"/>
        <v>0</v>
      </c>
      <c r="AG6368">
        <f>(A6368 -$W$7)/$W$8</f>
        <v>1.1727054241270012</v>
      </c>
      <c r="AH6368">
        <f>(B6368 -$X$7)/$X$8</f>
        <v>-1.0373137612320207</v>
      </c>
      <c r="AI6368">
        <f>(F6368 -$Z$7)/$Z$8</f>
        <v>-0.35215215026482866</v>
      </c>
      <c r="AJ6368">
        <f>(I6368 -$AA$7)/$AA$8</f>
        <v>-1.213934457288018</v>
      </c>
      <c r="AK6368">
        <f t="shared" si="1199"/>
        <v>3.141133078780467E-2</v>
      </c>
      <c r="AL6368">
        <f>IF(C6368="Low", 1, IF(C6368="Medium", 2, IF(C6368="High", 3, "")))</f>
        <v>3</v>
      </c>
      <c r="AM6368">
        <f>IF(G6368="Low", 1, IF(G6368="Medium", 2, IF(G6368="High", 3, "")))</f>
        <v>3</v>
      </c>
      <c r="AN6368">
        <f t="shared" si="1201"/>
        <v>2</v>
      </c>
      <c r="AO6368">
        <f t="shared" si="1202"/>
        <v>3</v>
      </c>
      <c r="AP6368">
        <f t="shared" si="1203"/>
        <v>1</v>
      </c>
      <c r="AQ6368">
        <f>IF(H6368="Yes", 1, 0)</f>
        <v>1</v>
      </c>
      <c r="AR6368">
        <f>IF(D6368="Yes", 1, 0)</f>
        <v>0</v>
      </c>
      <c r="AS6368">
        <f t="shared" si="1204"/>
        <v>1</v>
      </c>
      <c r="AT6368">
        <f t="shared" si="1205"/>
        <v>1</v>
      </c>
      <c r="AU6368">
        <f t="shared" si="1206"/>
        <v>0</v>
      </c>
      <c r="AV6368">
        <f t="shared" si="1207"/>
        <v>0</v>
      </c>
      <c r="AX6368">
        <f t="shared" si="1208"/>
        <v>1</v>
      </c>
    </row>
    <row r="6369" spans="1:50" x14ac:dyDescent="0.3">
      <c r="A6369">
        <v>17</v>
      </c>
      <c r="B6369">
        <v>81</v>
      </c>
      <c r="C6369" t="s">
        <v>19</v>
      </c>
      <c r="D6369" t="s">
        <v>20</v>
      </c>
      <c r="E6369">
        <v>7</v>
      </c>
      <c r="F6369">
        <v>61</v>
      </c>
      <c r="G6369" t="s">
        <v>22</v>
      </c>
      <c r="H6369" t="s">
        <v>21</v>
      </c>
      <c r="I6369">
        <v>2</v>
      </c>
      <c r="J6369" t="s">
        <v>22</v>
      </c>
      <c r="K6369" t="s">
        <v>23</v>
      </c>
      <c r="L6369" t="s">
        <v>24</v>
      </c>
      <c r="M6369">
        <v>2</v>
      </c>
      <c r="N6369" t="s">
        <v>20</v>
      </c>
      <c r="O6369" t="s">
        <v>29</v>
      </c>
      <c r="P6369" t="s">
        <v>26</v>
      </c>
      <c r="Q6369" t="s">
        <v>31</v>
      </c>
      <c r="R6369">
        <v>67</v>
      </c>
      <c r="T6369">
        <f t="shared" si="1200"/>
        <v>0.27256007973004404</v>
      </c>
      <c r="U6369">
        <f t="shared" si="1209"/>
        <v>68.295961837346894</v>
      </c>
      <c r="AD6369">
        <f>(E6369 -$Y$7)/$Y$8</f>
        <v>-1.9795577157294329E-2</v>
      </c>
      <c r="AE6369">
        <f t="shared" si="1198"/>
        <v>1</v>
      </c>
      <c r="AG6369">
        <f>(A6369 -$W$7)/$W$8</f>
        <v>-0.49670437015187013</v>
      </c>
      <c r="AH6369">
        <f>(B6369 -$X$7)/$X$8</f>
        <v>8.8558687949497769E-2</v>
      </c>
      <c r="AI6369">
        <f>(F6369 -$Z$7)/$Z$8</f>
        <v>-0.97720881457925268</v>
      </c>
      <c r="AJ6369">
        <f>(I6369 -$AA$7)/$AA$8</f>
        <v>0.41145108517868284</v>
      </c>
      <c r="AK6369">
        <f t="shared" si="1199"/>
        <v>-0.93837681180577304</v>
      </c>
      <c r="AL6369">
        <f>IF(C6369="Low", 1, IF(C6369="Medium", 2, IF(C6369="High", 3, "")))</f>
        <v>3</v>
      </c>
      <c r="AM6369">
        <f>IF(G6369="Low", 1, IF(G6369="Medium", 2, IF(G6369="High", 3, "")))</f>
        <v>2</v>
      </c>
      <c r="AN6369">
        <f t="shared" si="1201"/>
        <v>2</v>
      </c>
      <c r="AO6369">
        <f t="shared" si="1202"/>
        <v>2</v>
      </c>
      <c r="AP6369">
        <f t="shared" si="1203"/>
        <v>1</v>
      </c>
      <c r="AQ6369">
        <f>IF(H6369="Yes", 1, 0)</f>
        <v>1</v>
      </c>
      <c r="AR6369">
        <f>IF(D6369="Yes", 1, 0)</f>
        <v>0</v>
      </c>
      <c r="AS6369">
        <f t="shared" si="1204"/>
        <v>1</v>
      </c>
      <c r="AT6369">
        <f t="shared" si="1205"/>
        <v>1</v>
      </c>
      <c r="AU6369">
        <f t="shared" si="1206"/>
        <v>0</v>
      </c>
      <c r="AV6369">
        <f t="shared" si="1207"/>
        <v>0</v>
      </c>
      <c r="AX6369">
        <f t="shared" si="1208"/>
        <v>1</v>
      </c>
    </row>
    <row r="6370" spans="1:50" x14ac:dyDescent="0.3">
      <c r="A6370">
        <v>24</v>
      </c>
      <c r="B6370">
        <v>81</v>
      </c>
      <c r="C6370" t="s">
        <v>22</v>
      </c>
      <c r="D6370" t="s">
        <v>21</v>
      </c>
      <c r="E6370">
        <v>7</v>
      </c>
      <c r="F6370">
        <v>71</v>
      </c>
      <c r="G6370" t="s">
        <v>19</v>
      </c>
      <c r="H6370" t="s">
        <v>21</v>
      </c>
      <c r="I6370">
        <v>1</v>
      </c>
      <c r="J6370" t="s">
        <v>19</v>
      </c>
      <c r="K6370" t="s">
        <v>23</v>
      </c>
      <c r="L6370" t="s">
        <v>32</v>
      </c>
      <c r="M6370">
        <v>3</v>
      </c>
      <c r="N6370" t="s">
        <v>20</v>
      </c>
      <c r="O6370" t="s">
        <v>29</v>
      </c>
      <c r="P6370" t="s">
        <v>26</v>
      </c>
      <c r="Q6370" t="s">
        <v>27</v>
      </c>
      <c r="R6370">
        <v>70</v>
      </c>
      <c r="T6370">
        <f t="shared" si="1200"/>
        <v>0.45629863984105024</v>
      </c>
      <c r="U6370">
        <f t="shared" si="1209"/>
        <v>69.010734482557922</v>
      </c>
      <c r="AD6370">
        <f>(E6370 -$Y$7)/$Y$8</f>
        <v>-1.9795577157294329E-2</v>
      </c>
      <c r="AE6370">
        <f t="shared" si="1198"/>
        <v>1</v>
      </c>
      <c r="AG6370">
        <f>(A6370 -$W$7)/$W$8</f>
        <v>0.67188248584333976</v>
      </c>
      <c r="AH6370">
        <f>(B6370 -$X$7)/$X$8</f>
        <v>8.8558687949497769E-2</v>
      </c>
      <c r="AI6370">
        <f>(F6370 -$Z$7)/$Z$8</f>
        <v>-0.28270140978544822</v>
      </c>
      <c r="AJ6370">
        <f>(I6370 -$AA$7)/$AA$8</f>
        <v>-0.40124168605466753</v>
      </c>
      <c r="AK6370">
        <f t="shared" si="1199"/>
        <v>3.141133078780467E-2</v>
      </c>
      <c r="AL6370">
        <f>IF(C6370="Low", 1, IF(C6370="Medium", 2, IF(C6370="High", 3, "")))</f>
        <v>2</v>
      </c>
      <c r="AM6370">
        <f>IF(G6370="Low", 1, IF(G6370="Medium", 2, IF(G6370="High", 3, "")))</f>
        <v>3</v>
      </c>
      <c r="AN6370">
        <f t="shared" si="1201"/>
        <v>3</v>
      </c>
      <c r="AO6370">
        <f t="shared" si="1202"/>
        <v>2</v>
      </c>
      <c r="AP6370">
        <f t="shared" si="1203"/>
        <v>0</v>
      </c>
      <c r="AQ6370">
        <f>IF(H6370="Yes", 1, 0)</f>
        <v>1</v>
      </c>
      <c r="AR6370">
        <f>IF(D6370="Yes", 1, 0)</f>
        <v>1</v>
      </c>
      <c r="AS6370">
        <f t="shared" si="1204"/>
        <v>1</v>
      </c>
      <c r="AT6370">
        <f t="shared" si="1205"/>
        <v>1</v>
      </c>
      <c r="AU6370">
        <f t="shared" si="1206"/>
        <v>1</v>
      </c>
      <c r="AV6370">
        <f t="shared" si="1207"/>
        <v>0</v>
      </c>
      <c r="AX6370">
        <f t="shared" si="1208"/>
        <v>0</v>
      </c>
    </row>
    <row r="6371" spans="1:50" x14ac:dyDescent="0.3">
      <c r="A6371">
        <v>28</v>
      </c>
      <c r="B6371">
        <v>78</v>
      </c>
      <c r="C6371" t="s">
        <v>19</v>
      </c>
      <c r="D6371" t="s">
        <v>21</v>
      </c>
      <c r="E6371">
        <v>7</v>
      </c>
      <c r="F6371">
        <v>86</v>
      </c>
      <c r="G6371" t="s">
        <v>18</v>
      </c>
      <c r="H6371" t="s">
        <v>21</v>
      </c>
      <c r="I6371">
        <v>0</v>
      </c>
      <c r="J6371" t="s">
        <v>19</v>
      </c>
      <c r="K6371" t="s">
        <v>23</v>
      </c>
      <c r="L6371" t="s">
        <v>32</v>
      </c>
      <c r="M6371">
        <v>2</v>
      </c>
      <c r="N6371" t="s">
        <v>20</v>
      </c>
      <c r="O6371" t="s">
        <v>29</v>
      </c>
      <c r="P6371" t="s">
        <v>30</v>
      </c>
      <c r="Q6371" t="s">
        <v>27</v>
      </c>
      <c r="R6371">
        <v>69</v>
      </c>
      <c r="T6371">
        <f t="shared" si="1200"/>
        <v>0.44399183695086486</v>
      </c>
      <c r="U6371">
        <f t="shared" si="1209"/>
        <v>68.962859033601575</v>
      </c>
      <c r="AD6371">
        <f>(E6371 -$Y$7)/$Y$8</f>
        <v>-1.9795577157294329E-2</v>
      </c>
      <c r="AE6371">
        <f t="shared" si="1198"/>
        <v>1</v>
      </c>
      <c r="AG6371">
        <f>(A6371 -$W$7)/$W$8</f>
        <v>1.3396464035548883</v>
      </c>
      <c r="AH6371">
        <f>(B6371 -$X$7)/$X$8</f>
        <v>-0.1712580310923911</v>
      </c>
      <c r="AI6371">
        <f>(F6371 -$Z$7)/$Z$8</f>
        <v>0.75905969740525847</v>
      </c>
      <c r="AJ6371">
        <f>(I6371 -$AA$7)/$AA$8</f>
        <v>-1.213934457288018</v>
      </c>
      <c r="AK6371">
        <f t="shared" si="1199"/>
        <v>-0.93837681180577304</v>
      </c>
      <c r="AL6371">
        <f>IF(C6371="Low", 1, IF(C6371="Medium", 2, IF(C6371="High", 3, "")))</f>
        <v>3</v>
      </c>
      <c r="AM6371">
        <f>IF(G6371="Low", 1, IF(G6371="Medium", 2, IF(G6371="High", 3, "")))</f>
        <v>1</v>
      </c>
      <c r="AN6371">
        <f t="shared" si="1201"/>
        <v>3</v>
      </c>
      <c r="AO6371">
        <f t="shared" si="1202"/>
        <v>2</v>
      </c>
      <c r="AP6371">
        <f t="shared" si="1203"/>
        <v>0</v>
      </c>
      <c r="AQ6371">
        <f>IF(H6371="Yes", 1, 0)</f>
        <v>1</v>
      </c>
      <c r="AR6371">
        <f>IF(D6371="Yes", 1, 0)</f>
        <v>1</v>
      </c>
      <c r="AS6371">
        <f t="shared" si="1204"/>
        <v>1</v>
      </c>
      <c r="AT6371">
        <f t="shared" si="1205"/>
        <v>0</v>
      </c>
      <c r="AU6371">
        <f t="shared" si="1206"/>
        <v>0</v>
      </c>
      <c r="AV6371">
        <f t="shared" si="1207"/>
        <v>0</v>
      </c>
      <c r="AX6371">
        <f t="shared" si="1208"/>
        <v>1</v>
      </c>
    </row>
    <row r="6372" spans="1:50" x14ac:dyDescent="0.3">
      <c r="A6372">
        <v>31</v>
      </c>
      <c r="B6372">
        <v>91</v>
      </c>
      <c r="C6372" t="s">
        <v>22</v>
      </c>
      <c r="D6372" t="s">
        <v>21</v>
      </c>
      <c r="E6372">
        <v>7</v>
      </c>
      <c r="F6372">
        <v>94</v>
      </c>
      <c r="G6372" t="s">
        <v>19</v>
      </c>
      <c r="H6372" t="s">
        <v>21</v>
      </c>
      <c r="I6372">
        <v>2</v>
      </c>
      <c r="J6372" t="s">
        <v>19</v>
      </c>
      <c r="K6372" t="s">
        <v>23</v>
      </c>
      <c r="L6372" t="s">
        <v>28</v>
      </c>
      <c r="M6372">
        <v>3</v>
      </c>
      <c r="N6372" t="s">
        <v>20</v>
      </c>
      <c r="O6372" t="s">
        <v>25</v>
      </c>
      <c r="P6372" t="s">
        <v>35</v>
      </c>
      <c r="Q6372" t="s">
        <v>27</v>
      </c>
      <c r="R6372">
        <v>75</v>
      </c>
      <c r="T6372">
        <f t="shared" si="1200"/>
        <v>0.8742018462451574</v>
      </c>
      <c r="U6372">
        <f t="shared" si="1209"/>
        <v>70.636445384521977</v>
      </c>
      <c r="AD6372">
        <f>(E6372 -$Y$7)/$Y$8</f>
        <v>-1.9795577157294329E-2</v>
      </c>
      <c r="AE6372">
        <f t="shared" si="1198"/>
        <v>1</v>
      </c>
      <c r="AG6372">
        <f>(A6372 -$W$7)/$W$8</f>
        <v>1.8404693418385496</v>
      </c>
      <c r="AH6372">
        <f>(B6372 -$X$7)/$X$8</f>
        <v>0.95461441808912728</v>
      </c>
      <c r="AI6372">
        <f>(F6372 -$Z$7)/$Z$8</f>
        <v>1.3146656212403021</v>
      </c>
      <c r="AJ6372">
        <f>(I6372 -$AA$7)/$AA$8</f>
        <v>0.41145108517868284</v>
      </c>
      <c r="AK6372">
        <f t="shared" si="1199"/>
        <v>3.141133078780467E-2</v>
      </c>
      <c r="AL6372">
        <f>IF(C6372="Low", 1, IF(C6372="Medium", 2, IF(C6372="High", 3, "")))</f>
        <v>2</v>
      </c>
      <c r="AM6372">
        <f>IF(G6372="Low", 1, IF(G6372="Medium", 2, IF(G6372="High", 3, "")))</f>
        <v>3</v>
      </c>
      <c r="AN6372">
        <f t="shared" si="1201"/>
        <v>3</v>
      </c>
      <c r="AO6372">
        <f t="shared" si="1202"/>
        <v>1</v>
      </c>
      <c r="AP6372">
        <f t="shared" si="1203"/>
        <v>0</v>
      </c>
      <c r="AQ6372">
        <f>IF(H6372="Yes", 1, 0)</f>
        <v>1</v>
      </c>
      <c r="AR6372">
        <f>IF(D6372="Yes", 1, 0)</f>
        <v>1</v>
      </c>
      <c r="AS6372">
        <f t="shared" si="1204"/>
        <v>1</v>
      </c>
      <c r="AT6372">
        <f t="shared" si="1205"/>
        <v>0</v>
      </c>
      <c r="AU6372">
        <f t="shared" si="1206"/>
        <v>1</v>
      </c>
      <c r="AV6372">
        <f t="shared" si="1207"/>
        <v>1</v>
      </c>
      <c r="AX6372">
        <f t="shared" si="1208"/>
        <v>1</v>
      </c>
    </row>
    <row r="6373" spans="1:50" x14ac:dyDescent="0.3">
      <c r="A6373">
        <v>19</v>
      </c>
      <c r="B6373">
        <v>81</v>
      </c>
      <c r="C6373" t="s">
        <v>22</v>
      </c>
      <c r="D6373" t="s">
        <v>21</v>
      </c>
      <c r="E6373">
        <v>10</v>
      </c>
      <c r="F6373">
        <v>56</v>
      </c>
      <c r="G6373" t="s">
        <v>18</v>
      </c>
      <c r="H6373" t="s">
        <v>21</v>
      </c>
      <c r="I6373">
        <v>1</v>
      </c>
      <c r="J6373" t="s">
        <v>19</v>
      </c>
      <c r="K6373" t="s">
        <v>23</v>
      </c>
      <c r="L6373" t="s">
        <v>24</v>
      </c>
      <c r="M6373">
        <v>3</v>
      </c>
      <c r="N6373" t="s">
        <v>20</v>
      </c>
      <c r="O6373" t="s">
        <v>25</v>
      </c>
      <c r="P6373" t="s">
        <v>26</v>
      </c>
      <c r="Q6373" t="s">
        <v>27</v>
      </c>
      <c r="R6373">
        <v>65</v>
      </c>
      <c r="T6373">
        <f t="shared" si="1200"/>
        <v>0.18671739843898683</v>
      </c>
      <c r="U6373">
        <f t="shared" si="1209"/>
        <v>67.962019956332099</v>
      </c>
      <c r="AD6373">
        <f>(E6373 -$Y$7)/$Y$8</f>
        <v>2.0237884584402419</v>
      </c>
      <c r="AE6373">
        <f t="shared" si="1198"/>
        <v>1</v>
      </c>
      <c r="AG6373">
        <f>(A6373 -$W$7)/$W$8</f>
        <v>-0.16282241129609587</v>
      </c>
      <c r="AH6373">
        <f>(B6373 -$X$7)/$X$8</f>
        <v>8.8558687949497769E-2</v>
      </c>
      <c r="AI6373">
        <f>(F6373 -$Z$7)/$Z$8</f>
        <v>-1.324462516976155</v>
      </c>
      <c r="AJ6373">
        <f>(I6373 -$AA$7)/$AA$8</f>
        <v>-0.40124168605466753</v>
      </c>
      <c r="AK6373">
        <f t="shared" si="1199"/>
        <v>3.141133078780467E-2</v>
      </c>
      <c r="AL6373">
        <f>IF(C6373="Low", 1, IF(C6373="Medium", 2, IF(C6373="High", 3, "")))</f>
        <v>2</v>
      </c>
      <c r="AM6373">
        <f>IF(G6373="Low", 1, IF(G6373="Medium", 2, IF(G6373="High", 3, "")))</f>
        <v>1</v>
      </c>
      <c r="AN6373">
        <f t="shared" si="1201"/>
        <v>3</v>
      </c>
      <c r="AO6373">
        <f t="shared" si="1202"/>
        <v>1</v>
      </c>
      <c r="AP6373">
        <f t="shared" si="1203"/>
        <v>1</v>
      </c>
      <c r="AQ6373">
        <f>IF(H6373="Yes", 1, 0)</f>
        <v>1</v>
      </c>
      <c r="AR6373">
        <f>IF(D6373="Yes", 1, 0)</f>
        <v>1</v>
      </c>
      <c r="AS6373">
        <f t="shared" si="1204"/>
        <v>1</v>
      </c>
      <c r="AT6373">
        <f t="shared" si="1205"/>
        <v>1</v>
      </c>
      <c r="AU6373">
        <f t="shared" si="1206"/>
        <v>0</v>
      </c>
      <c r="AV6373">
        <f t="shared" si="1207"/>
        <v>0</v>
      </c>
      <c r="AX6373">
        <f t="shared" si="1208"/>
        <v>1</v>
      </c>
    </row>
    <row r="6374" spans="1:50" x14ac:dyDescent="0.3">
      <c r="A6374">
        <v>6</v>
      </c>
      <c r="B6374">
        <v>84</v>
      </c>
      <c r="C6374" t="s">
        <v>22</v>
      </c>
      <c r="D6374" t="s">
        <v>21</v>
      </c>
      <c r="E6374">
        <v>6</v>
      </c>
      <c r="F6374">
        <v>88</v>
      </c>
      <c r="G6374" t="s">
        <v>22</v>
      </c>
      <c r="H6374" t="s">
        <v>21</v>
      </c>
      <c r="I6374">
        <v>1</v>
      </c>
      <c r="J6374" t="s">
        <v>22</v>
      </c>
      <c r="K6374" t="s">
        <v>34</v>
      </c>
      <c r="L6374" t="s">
        <v>24</v>
      </c>
      <c r="M6374">
        <v>5</v>
      </c>
      <c r="N6374" t="s">
        <v>20</v>
      </c>
      <c r="O6374" t="s">
        <v>33</v>
      </c>
      <c r="P6374" t="s">
        <v>30</v>
      </c>
      <c r="Q6374" t="s">
        <v>27</v>
      </c>
      <c r="R6374">
        <v>65</v>
      </c>
      <c r="T6374">
        <f t="shared" si="1200"/>
        <v>9.2724225434384633E-2</v>
      </c>
      <c r="U6374">
        <f t="shared" si="1209"/>
        <v>67.596371347462579</v>
      </c>
      <c r="AD6374">
        <f>(E6374 -$Y$7)/$Y$8</f>
        <v>-0.70099025568980644</v>
      </c>
      <c r="AE6374">
        <f t="shared" si="1198"/>
        <v>0</v>
      </c>
      <c r="AG6374">
        <f>(A6374 -$W$7)/$W$8</f>
        <v>-2.3330551438586284</v>
      </c>
      <c r="AH6374">
        <f>(B6374 -$X$7)/$X$8</f>
        <v>0.34837540699138664</v>
      </c>
      <c r="AI6374">
        <f>(F6374 -$Z$7)/$Z$8</f>
        <v>0.89796117836401934</v>
      </c>
      <c r="AJ6374">
        <f>(I6374 -$AA$7)/$AA$8</f>
        <v>-0.40124168605466753</v>
      </c>
      <c r="AK6374">
        <f t="shared" si="1199"/>
        <v>1.9709876159749602</v>
      </c>
      <c r="AL6374">
        <f>IF(C6374="Low", 1, IF(C6374="Medium", 2, IF(C6374="High", 3, "")))</f>
        <v>2</v>
      </c>
      <c r="AM6374">
        <f>IF(G6374="Low", 1, IF(G6374="Medium", 2, IF(G6374="High", 3, "")))</f>
        <v>2</v>
      </c>
      <c r="AN6374">
        <f t="shared" si="1201"/>
        <v>2</v>
      </c>
      <c r="AO6374">
        <f t="shared" si="1202"/>
        <v>3</v>
      </c>
      <c r="AP6374">
        <f t="shared" si="1203"/>
        <v>1</v>
      </c>
      <c r="AQ6374">
        <f>IF(H6374="Yes", 1, 0)</f>
        <v>1</v>
      </c>
      <c r="AR6374">
        <f>IF(D6374="Yes", 1, 0)</f>
        <v>1</v>
      </c>
      <c r="AS6374">
        <f t="shared" si="1204"/>
        <v>1</v>
      </c>
      <c r="AT6374">
        <f t="shared" si="1205"/>
        <v>0</v>
      </c>
      <c r="AU6374">
        <f t="shared" si="1206"/>
        <v>0</v>
      </c>
      <c r="AV6374">
        <f t="shared" si="1207"/>
        <v>0</v>
      </c>
      <c r="AX6374">
        <f t="shared" si="1208"/>
        <v>1</v>
      </c>
    </row>
    <row r="6375" spans="1:50" x14ac:dyDescent="0.3">
      <c r="A6375">
        <v>15</v>
      </c>
      <c r="B6375">
        <v>89</v>
      </c>
      <c r="C6375" t="s">
        <v>22</v>
      </c>
      <c r="D6375" t="s">
        <v>20</v>
      </c>
      <c r="E6375">
        <v>6</v>
      </c>
      <c r="F6375">
        <v>55</v>
      </c>
      <c r="G6375" t="s">
        <v>22</v>
      </c>
      <c r="H6375" t="s">
        <v>21</v>
      </c>
      <c r="I6375">
        <v>1</v>
      </c>
      <c r="J6375" t="s">
        <v>22</v>
      </c>
      <c r="K6375" t="s">
        <v>23</v>
      </c>
      <c r="L6375" t="s">
        <v>24</v>
      </c>
      <c r="M6375">
        <v>4</v>
      </c>
      <c r="N6375" t="s">
        <v>20</v>
      </c>
      <c r="O6375" t="s">
        <v>33</v>
      </c>
      <c r="P6375" t="s">
        <v>30</v>
      </c>
      <c r="Q6375" t="s">
        <v>27</v>
      </c>
      <c r="R6375">
        <v>66</v>
      </c>
      <c r="T6375">
        <f t="shared" si="1200"/>
        <v>0.22694943855680799</v>
      </c>
      <c r="U6375">
        <f t="shared" si="1209"/>
        <v>68.118529083865695</v>
      </c>
      <c r="AD6375">
        <f>(E6375 -$Y$7)/$Y$8</f>
        <v>-0.70099025568980644</v>
      </c>
      <c r="AE6375">
        <f t="shared" si="1198"/>
        <v>1</v>
      </c>
      <c r="AG6375">
        <f>(A6375 -$W$7)/$W$8</f>
        <v>-0.8305863290076444</v>
      </c>
      <c r="AH6375">
        <f>(B6375 -$X$7)/$X$8</f>
        <v>0.78140327206120141</v>
      </c>
      <c r="AI6375">
        <f>(F6375 -$Z$7)/$Z$8</f>
        <v>-1.3939132574555355</v>
      </c>
      <c r="AJ6375">
        <f>(I6375 -$AA$7)/$AA$8</f>
        <v>-0.40124168605466753</v>
      </c>
      <c r="AK6375">
        <f t="shared" si="1199"/>
        <v>1.0011994733813825</v>
      </c>
      <c r="AL6375">
        <f>IF(C6375="Low", 1, IF(C6375="Medium", 2, IF(C6375="High", 3, "")))</f>
        <v>2</v>
      </c>
      <c r="AM6375">
        <f>IF(G6375="Low", 1, IF(G6375="Medium", 2, IF(G6375="High", 3, "")))</f>
        <v>2</v>
      </c>
      <c r="AN6375">
        <f t="shared" si="1201"/>
        <v>2</v>
      </c>
      <c r="AO6375">
        <f t="shared" si="1202"/>
        <v>3</v>
      </c>
      <c r="AP6375">
        <f t="shared" si="1203"/>
        <v>1</v>
      </c>
      <c r="AQ6375">
        <f>IF(H6375="Yes", 1, 0)</f>
        <v>1</v>
      </c>
      <c r="AR6375">
        <f>IF(D6375="Yes", 1, 0)</f>
        <v>0</v>
      </c>
      <c r="AS6375">
        <f t="shared" si="1204"/>
        <v>1</v>
      </c>
      <c r="AT6375">
        <f t="shared" si="1205"/>
        <v>0</v>
      </c>
      <c r="AU6375">
        <f t="shared" si="1206"/>
        <v>0</v>
      </c>
      <c r="AV6375">
        <f t="shared" si="1207"/>
        <v>0</v>
      </c>
      <c r="AX6375">
        <f t="shared" si="1208"/>
        <v>1</v>
      </c>
    </row>
    <row r="6376" spans="1:50" x14ac:dyDescent="0.3">
      <c r="A6376">
        <v>17</v>
      </c>
      <c r="B6376">
        <v>61</v>
      </c>
      <c r="C6376" t="s">
        <v>19</v>
      </c>
      <c r="D6376" t="s">
        <v>21</v>
      </c>
      <c r="E6376">
        <v>9</v>
      </c>
      <c r="F6376">
        <v>69</v>
      </c>
      <c r="G6376" t="s">
        <v>19</v>
      </c>
      <c r="H6376" t="s">
        <v>21</v>
      </c>
      <c r="I6376">
        <v>1</v>
      </c>
      <c r="J6376" t="s">
        <v>19</v>
      </c>
      <c r="K6376" t="s">
        <v>23</v>
      </c>
      <c r="L6376" t="s">
        <v>24</v>
      </c>
      <c r="M6376">
        <v>3</v>
      </c>
      <c r="N6376" t="s">
        <v>20</v>
      </c>
      <c r="O6376" t="s">
        <v>25</v>
      </c>
      <c r="P6376" t="s">
        <v>35</v>
      </c>
      <c r="Q6376" t="s">
        <v>27</v>
      </c>
      <c r="R6376">
        <v>64</v>
      </c>
      <c r="T6376">
        <f t="shared" si="1200"/>
        <v>-6.6350002103142527E-2</v>
      </c>
      <c r="U6376">
        <f t="shared" si="1209"/>
        <v>66.977546935574253</v>
      </c>
      <c r="AD6376">
        <f>(E6376 -$Y$7)/$Y$8</f>
        <v>1.3425937799077299</v>
      </c>
      <c r="AE6376">
        <f t="shared" si="1198"/>
        <v>1</v>
      </c>
      <c r="AG6376">
        <f>(A6376 -$W$7)/$W$8</f>
        <v>-0.49670437015187013</v>
      </c>
      <c r="AH6376">
        <f>(B6376 -$X$7)/$X$8</f>
        <v>-1.6435527723297614</v>
      </c>
      <c r="AI6376">
        <f>(F6376 -$Z$7)/$Z$8</f>
        <v>-0.42160289074420915</v>
      </c>
      <c r="AJ6376">
        <f>(I6376 -$AA$7)/$AA$8</f>
        <v>-0.40124168605466753</v>
      </c>
      <c r="AK6376">
        <f t="shared" si="1199"/>
        <v>3.141133078780467E-2</v>
      </c>
      <c r="AL6376">
        <f>IF(C6376="Low", 1, IF(C6376="Medium", 2, IF(C6376="High", 3, "")))</f>
        <v>3</v>
      </c>
      <c r="AM6376">
        <f>IF(G6376="Low", 1, IF(G6376="Medium", 2, IF(G6376="High", 3, "")))</f>
        <v>3</v>
      </c>
      <c r="AN6376">
        <f t="shared" si="1201"/>
        <v>3</v>
      </c>
      <c r="AO6376">
        <f t="shared" si="1202"/>
        <v>1</v>
      </c>
      <c r="AP6376">
        <f t="shared" si="1203"/>
        <v>1</v>
      </c>
      <c r="AQ6376">
        <f>IF(H6376="Yes", 1, 0)</f>
        <v>1</v>
      </c>
      <c r="AR6376">
        <f>IF(D6376="Yes", 1, 0)</f>
        <v>1</v>
      </c>
      <c r="AS6376">
        <f t="shared" si="1204"/>
        <v>1</v>
      </c>
      <c r="AT6376">
        <f t="shared" si="1205"/>
        <v>0</v>
      </c>
      <c r="AU6376">
        <f t="shared" si="1206"/>
        <v>0</v>
      </c>
      <c r="AV6376">
        <f t="shared" si="1207"/>
        <v>0</v>
      </c>
      <c r="AX6376">
        <f t="shared" si="1208"/>
        <v>1</v>
      </c>
    </row>
    <row r="6377" spans="1:50" x14ac:dyDescent="0.3">
      <c r="A6377">
        <v>18</v>
      </c>
      <c r="B6377">
        <v>83</v>
      </c>
      <c r="C6377" t="s">
        <v>18</v>
      </c>
      <c r="D6377" t="s">
        <v>20</v>
      </c>
      <c r="E6377">
        <v>8</v>
      </c>
      <c r="F6377">
        <v>100</v>
      </c>
      <c r="G6377" t="s">
        <v>22</v>
      </c>
      <c r="H6377" t="s">
        <v>21</v>
      </c>
      <c r="I6377">
        <v>1</v>
      </c>
      <c r="J6377" t="s">
        <v>19</v>
      </c>
      <c r="K6377" t="s">
        <v>34</v>
      </c>
      <c r="L6377" t="s">
        <v>28</v>
      </c>
      <c r="M6377">
        <v>2</v>
      </c>
      <c r="N6377" t="s">
        <v>20</v>
      </c>
      <c r="O6377" t="s">
        <v>25</v>
      </c>
      <c r="P6377" t="s">
        <v>26</v>
      </c>
      <c r="Q6377" t="s">
        <v>31</v>
      </c>
      <c r="R6377">
        <v>66</v>
      </c>
      <c r="T6377">
        <f t="shared" si="1200"/>
        <v>0.23774672187980883</v>
      </c>
      <c r="U6377">
        <f t="shared" si="1209"/>
        <v>68.160532258143391</v>
      </c>
      <c r="AD6377">
        <f>(E6377 -$Y$7)/$Y$8</f>
        <v>0.66139910137521774</v>
      </c>
      <c r="AE6377">
        <f t="shared" si="1198"/>
        <v>0</v>
      </c>
      <c r="AG6377">
        <f>(A6377 -$W$7)/$W$8</f>
        <v>-0.32976339072398297</v>
      </c>
      <c r="AH6377">
        <f>(B6377 -$X$7)/$X$8</f>
        <v>0.26176983397742365</v>
      </c>
      <c r="AI6377">
        <f>(F6377 -$Z$7)/$Z$8</f>
        <v>1.7313700641165848</v>
      </c>
      <c r="AJ6377">
        <f>(I6377 -$AA$7)/$AA$8</f>
        <v>-0.40124168605466753</v>
      </c>
      <c r="AK6377">
        <f t="shared" si="1199"/>
        <v>-0.93837681180577304</v>
      </c>
      <c r="AL6377">
        <f>IF(C6377="Low", 1, IF(C6377="Medium", 2, IF(C6377="High", 3, "")))</f>
        <v>1</v>
      </c>
      <c r="AM6377">
        <f>IF(G6377="Low", 1, IF(G6377="Medium", 2, IF(G6377="High", 3, "")))</f>
        <v>2</v>
      </c>
      <c r="AN6377">
        <f t="shared" si="1201"/>
        <v>3</v>
      </c>
      <c r="AO6377">
        <f t="shared" si="1202"/>
        <v>1</v>
      </c>
      <c r="AP6377">
        <f t="shared" si="1203"/>
        <v>0</v>
      </c>
      <c r="AQ6377">
        <f>IF(H6377="Yes", 1, 0)</f>
        <v>1</v>
      </c>
      <c r="AR6377">
        <f>IF(D6377="Yes", 1, 0)</f>
        <v>0</v>
      </c>
      <c r="AS6377">
        <f t="shared" si="1204"/>
        <v>1</v>
      </c>
      <c r="AT6377">
        <f t="shared" si="1205"/>
        <v>1</v>
      </c>
      <c r="AU6377">
        <f t="shared" si="1206"/>
        <v>0</v>
      </c>
      <c r="AV6377">
        <f t="shared" si="1207"/>
        <v>0</v>
      </c>
      <c r="AX6377">
        <f t="shared" si="1208"/>
        <v>1</v>
      </c>
    </row>
    <row r="6378" spans="1:50" x14ac:dyDescent="0.3">
      <c r="A6378">
        <v>19</v>
      </c>
      <c r="B6378">
        <v>95</v>
      </c>
      <c r="C6378" t="s">
        <v>22</v>
      </c>
      <c r="D6378" t="s">
        <v>21</v>
      </c>
      <c r="E6378">
        <v>8</v>
      </c>
      <c r="F6378">
        <v>53</v>
      </c>
      <c r="G6378" t="s">
        <v>22</v>
      </c>
      <c r="H6378" t="s">
        <v>21</v>
      </c>
      <c r="I6378">
        <v>3</v>
      </c>
      <c r="J6378" t="s">
        <v>22</v>
      </c>
      <c r="K6378" t="s">
        <v>23</v>
      </c>
      <c r="L6378" t="s">
        <v>24</v>
      </c>
      <c r="M6378">
        <v>1</v>
      </c>
      <c r="N6378" t="s">
        <v>20</v>
      </c>
      <c r="O6378" t="s">
        <v>25</v>
      </c>
      <c r="P6378" t="s">
        <v>30</v>
      </c>
      <c r="Q6378" t="s">
        <v>31</v>
      </c>
      <c r="R6378">
        <v>70</v>
      </c>
      <c r="T6378">
        <f t="shared" si="1200"/>
        <v>0.42022004294818888</v>
      </c>
      <c r="U6378">
        <f t="shared" si="1209"/>
        <v>68.870382919331178</v>
      </c>
      <c r="AD6378">
        <f>(E6378 -$Y$7)/$Y$8</f>
        <v>0.66139910137521774</v>
      </c>
      <c r="AE6378">
        <f t="shared" si="1198"/>
        <v>1</v>
      </c>
      <c r="AG6378">
        <f>(A6378 -$W$7)/$W$8</f>
        <v>-0.16282241129609587</v>
      </c>
      <c r="AH6378">
        <f>(B6378 -$X$7)/$X$8</f>
        <v>1.3010367101449791</v>
      </c>
      <c r="AI6378">
        <f>(F6378 -$Z$7)/$Z$8</f>
        <v>-1.5328147384142963</v>
      </c>
      <c r="AJ6378">
        <f>(I6378 -$AA$7)/$AA$8</f>
        <v>1.2241438564120333</v>
      </c>
      <c r="AK6378">
        <f t="shared" si="1199"/>
        <v>-1.9081649543993509</v>
      </c>
      <c r="AL6378">
        <f>IF(C6378="Low", 1, IF(C6378="Medium", 2, IF(C6378="High", 3, "")))</f>
        <v>2</v>
      </c>
      <c r="AM6378">
        <f>IF(G6378="Low", 1, IF(G6378="Medium", 2, IF(G6378="High", 3, "")))</f>
        <v>2</v>
      </c>
      <c r="AN6378">
        <f t="shared" si="1201"/>
        <v>2</v>
      </c>
      <c r="AO6378">
        <f t="shared" si="1202"/>
        <v>1</v>
      </c>
      <c r="AP6378">
        <f t="shared" si="1203"/>
        <v>1</v>
      </c>
      <c r="AQ6378">
        <f>IF(H6378="Yes", 1, 0)</f>
        <v>1</v>
      </c>
      <c r="AR6378">
        <f>IF(D6378="Yes", 1, 0)</f>
        <v>1</v>
      </c>
      <c r="AS6378">
        <f t="shared" si="1204"/>
        <v>1</v>
      </c>
      <c r="AT6378">
        <f t="shared" si="1205"/>
        <v>0</v>
      </c>
      <c r="AU6378">
        <f t="shared" si="1206"/>
        <v>1</v>
      </c>
      <c r="AV6378">
        <f t="shared" si="1207"/>
        <v>0</v>
      </c>
      <c r="AX6378">
        <f t="shared" si="1208"/>
        <v>0</v>
      </c>
    </row>
    <row r="6379" spans="1:50" x14ac:dyDescent="0.3">
      <c r="A6379">
        <v>27</v>
      </c>
      <c r="B6379">
        <v>61</v>
      </c>
      <c r="C6379" t="s">
        <v>19</v>
      </c>
      <c r="D6379" t="s">
        <v>20</v>
      </c>
      <c r="E6379">
        <v>5</v>
      </c>
      <c r="F6379">
        <v>51</v>
      </c>
      <c r="G6379" t="s">
        <v>19</v>
      </c>
      <c r="H6379" t="s">
        <v>21</v>
      </c>
      <c r="I6379">
        <v>1</v>
      </c>
      <c r="J6379" t="s">
        <v>22</v>
      </c>
      <c r="K6379" t="s">
        <v>34</v>
      </c>
      <c r="L6379" t="s">
        <v>24</v>
      </c>
      <c r="M6379">
        <v>1</v>
      </c>
      <c r="N6379" t="s">
        <v>20</v>
      </c>
      <c r="O6379" t="s">
        <v>29</v>
      </c>
      <c r="P6379" t="s">
        <v>35</v>
      </c>
      <c r="Q6379" t="s">
        <v>27</v>
      </c>
      <c r="R6379">
        <v>63</v>
      </c>
      <c r="T6379">
        <f t="shared" si="1200"/>
        <v>4.8277110731875045E-2</v>
      </c>
      <c r="U6379">
        <f t="shared" si="1209"/>
        <v>67.42346489968854</v>
      </c>
      <c r="AD6379">
        <f>(E6379 -$Y$7)/$Y$8</f>
        <v>-1.3821849342223185</v>
      </c>
      <c r="AE6379">
        <f t="shared" si="1198"/>
        <v>0</v>
      </c>
      <c r="AG6379">
        <f>(A6379 -$W$7)/$W$8</f>
        <v>1.1727054241270012</v>
      </c>
      <c r="AH6379">
        <f>(B6379 -$X$7)/$X$8</f>
        <v>-1.6435527723297614</v>
      </c>
      <c r="AI6379">
        <f>(F6379 -$Z$7)/$Z$8</f>
        <v>-1.6717162193730573</v>
      </c>
      <c r="AJ6379">
        <f>(I6379 -$AA$7)/$AA$8</f>
        <v>-0.40124168605466753</v>
      </c>
      <c r="AK6379">
        <f t="shared" si="1199"/>
        <v>-1.9081649543993509</v>
      </c>
      <c r="AL6379">
        <f>IF(C6379="Low", 1, IF(C6379="Medium", 2, IF(C6379="High", 3, "")))</f>
        <v>3</v>
      </c>
      <c r="AM6379">
        <f>IF(G6379="Low", 1, IF(G6379="Medium", 2, IF(G6379="High", 3, "")))</f>
        <v>3</v>
      </c>
      <c r="AN6379">
        <f t="shared" si="1201"/>
        <v>2</v>
      </c>
      <c r="AO6379">
        <f t="shared" si="1202"/>
        <v>2</v>
      </c>
      <c r="AP6379">
        <f t="shared" si="1203"/>
        <v>1</v>
      </c>
      <c r="AQ6379">
        <f>IF(H6379="Yes", 1, 0)</f>
        <v>1</v>
      </c>
      <c r="AR6379">
        <f>IF(D6379="Yes", 1, 0)</f>
        <v>0</v>
      </c>
      <c r="AS6379">
        <f t="shared" si="1204"/>
        <v>1</v>
      </c>
      <c r="AT6379">
        <f t="shared" si="1205"/>
        <v>0</v>
      </c>
      <c r="AU6379">
        <f t="shared" si="1206"/>
        <v>0</v>
      </c>
      <c r="AV6379">
        <f t="shared" si="1207"/>
        <v>0</v>
      </c>
      <c r="AX6379">
        <f t="shared" si="1208"/>
        <v>1</v>
      </c>
    </row>
    <row r="6380" spans="1:50" x14ac:dyDescent="0.3">
      <c r="A6380">
        <v>28</v>
      </c>
      <c r="B6380">
        <v>76</v>
      </c>
      <c r="C6380" t="s">
        <v>18</v>
      </c>
      <c r="D6380" t="s">
        <v>20</v>
      </c>
      <c r="E6380">
        <v>7</v>
      </c>
      <c r="F6380">
        <v>67</v>
      </c>
      <c r="G6380" t="s">
        <v>19</v>
      </c>
      <c r="H6380" t="s">
        <v>21</v>
      </c>
      <c r="I6380">
        <v>1</v>
      </c>
      <c r="J6380" t="s">
        <v>18</v>
      </c>
      <c r="K6380" t="s">
        <v>23</v>
      </c>
      <c r="L6380" t="s">
        <v>28</v>
      </c>
      <c r="M6380">
        <v>4</v>
      </c>
      <c r="N6380" t="s">
        <v>20</v>
      </c>
      <c r="O6380" t="s">
        <v>29</v>
      </c>
      <c r="P6380" t="s">
        <v>26</v>
      </c>
      <c r="Q6380" t="s">
        <v>27</v>
      </c>
      <c r="R6380">
        <v>66</v>
      </c>
      <c r="T6380">
        <f t="shared" si="1200"/>
        <v>0.25066679194585628</v>
      </c>
      <c r="U6380">
        <f t="shared" si="1209"/>
        <v>68.210793415365046</v>
      </c>
      <c r="AD6380">
        <f>(E6380 -$Y$7)/$Y$8</f>
        <v>-1.9795577157294329E-2</v>
      </c>
      <c r="AE6380">
        <f t="shared" si="1198"/>
        <v>1</v>
      </c>
      <c r="AG6380">
        <f>(A6380 -$W$7)/$W$8</f>
        <v>1.3396464035548883</v>
      </c>
      <c r="AH6380">
        <f>(B6380 -$X$7)/$X$8</f>
        <v>-0.34446917712031699</v>
      </c>
      <c r="AI6380">
        <f>(F6380 -$Z$7)/$Z$8</f>
        <v>-0.56050437170297007</v>
      </c>
      <c r="AJ6380">
        <f>(I6380 -$AA$7)/$AA$8</f>
        <v>-0.40124168605466753</v>
      </c>
      <c r="AK6380">
        <f t="shared" si="1199"/>
        <v>1.0011994733813825</v>
      </c>
      <c r="AL6380">
        <f>IF(C6380="Low", 1, IF(C6380="Medium", 2, IF(C6380="High", 3, "")))</f>
        <v>1</v>
      </c>
      <c r="AM6380">
        <f>IF(G6380="Low", 1, IF(G6380="Medium", 2, IF(G6380="High", 3, "")))</f>
        <v>3</v>
      </c>
      <c r="AN6380">
        <f t="shared" si="1201"/>
        <v>1</v>
      </c>
      <c r="AO6380">
        <f t="shared" si="1202"/>
        <v>2</v>
      </c>
      <c r="AP6380">
        <f t="shared" si="1203"/>
        <v>0</v>
      </c>
      <c r="AQ6380">
        <f>IF(H6380="Yes", 1, 0)</f>
        <v>1</v>
      </c>
      <c r="AR6380">
        <f>IF(D6380="Yes", 1, 0)</f>
        <v>0</v>
      </c>
      <c r="AS6380">
        <f t="shared" si="1204"/>
        <v>1</v>
      </c>
      <c r="AT6380">
        <f t="shared" si="1205"/>
        <v>1</v>
      </c>
      <c r="AU6380">
        <f t="shared" si="1206"/>
        <v>0</v>
      </c>
      <c r="AV6380">
        <f t="shared" si="1207"/>
        <v>0</v>
      </c>
      <c r="AX6380">
        <f t="shared" si="1208"/>
        <v>1</v>
      </c>
    </row>
    <row r="6381" spans="1:50" x14ac:dyDescent="0.3">
      <c r="A6381">
        <v>19</v>
      </c>
      <c r="B6381">
        <v>97</v>
      </c>
      <c r="C6381" t="s">
        <v>18</v>
      </c>
      <c r="D6381" t="s">
        <v>21</v>
      </c>
      <c r="E6381">
        <v>8</v>
      </c>
      <c r="F6381">
        <v>98</v>
      </c>
      <c r="G6381" t="s">
        <v>18</v>
      </c>
      <c r="H6381" t="s">
        <v>21</v>
      </c>
      <c r="I6381">
        <v>1</v>
      </c>
      <c r="J6381" t="s">
        <v>22</v>
      </c>
      <c r="K6381" t="s">
        <v>23</v>
      </c>
      <c r="L6381" t="s">
        <v>24</v>
      </c>
      <c r="M6381">
        <v>3</v>
      </c>
      <c r="N6381" t="s">
        <v>20</v>
      </c>
      <c r="O6381" t="s">
        <v>29</v>
      </c>
      <c r="P6381" t="s">
        <v>26</v>
      </c>
      <c r="Q6381" t="s">
        <v>31</v>
      </c>
      <c r="R6381">
        <v>71</v>
      </c>
      <c r="T6381">
        <f t="shared" si="1200"/>
        <v>0.58980404453346891</v>
      </c>
      <c r="U6381">
        <f t="shared" si="1209"/>
        <v>69.530092048026603</v>
      </c>
      <c r="AD6381">
        <f>(E6381 -$Y$7)/$Y$8</f>
        <v>0.66139910137521774</v>
      </c>
      <c r="AE6381">
        <f t="shared" si="1198"/>
        <v>1</v>
      </c>
      <c r="AG6381">
        <f>(A6381 -$W$7)/$W$8</f>
        <v>-0.16282241129609587</v>
      </c>
      <c r="AH6381">
        <f>(B6381 -$X$7)/$X$8</f>
        <v>1.4742478561729051</v>
      </c>
      <c r="AI6381">
        <f>(F6381 -$Z$7)/$Z$8</f>
        <v>1.5924685831578238</v>
      </c>
      <c r="AJ6381">
        <f>(I6381 -$AA$7)/$AA$8</f>
        <v>-0.40124168605466753</v>
      </c>
      <c r="AK6381">
        <f t="shared" si="1199"/>
        <v>3.141133078780467E-2</v>
      </c>
      <c r="AL6381">
        <f>IF(C6381="Low", 1, IF(C6381="Medium", 2, IF(C6381="High", 3, "")))</f>
        <v>1</v>
      </c>
      <c r="AM6381">
        <f>IF(G6381="Low", 1, IF(G6381="Medium", 2, IF(G6381="High", 3, "")))</f>
        <v>1</v>
      </c>
      <c r="AN6381">
        <f t="shared" si="1201"/>
        <v>2</v>
      </c>
      <c r="AO6381">
        <f t="shared" si="1202"/>
        <v>2</v>
      </c>
      <c r="AP6381">
        <f t="shared" si="1203"/>
        <v>1</v>
      </c>
      <c r="AQ6381">
        <f>IF(H6381="Yes", 1, 0)</f>
        <v>1</v>
      </c>
      <c r="AR6381">
        <f>IF(D6381="Yes", 1, 0)</f>
        <v>1</v>
      </c>
      <c r="AS6381">
        <f t="shared" si="1204"/>
        <v>1</v>
      </c>
      <c r="AT6381">
        <f t="shared" si="1205"/>
        <v>1</v>
      </c>
      <c r="AU6381">
        <f t="shared" si="1206"/>
        <v>1</v>
      </c>
      <c r="AV6381">
        <f t="shared" si="1207"/>
        <v>0</v>
      </c>
      <c r="AX6381">
        <f t="shared" si="1208"/>
        <v>0</v>
      </c>
    </row>
    <row r="6382" spans="1:50" x14ac:dyDescent="0.3">
      <c r="A6382">
        <v>27</v>
      </c>
      <c r="B6382">
        <v>74</v>
      </c>
      <c r="C6382" t="s">
        <v>22</v>
      </c>
      <c r="D6382" t="s">
        <v>20</v>
      </c>
      <c r="E6382">
        <v>6</v>
      </c>
      <c r="F6382">
        <v>51</v>
      </c>
      <c r="G6382" t="s">
        <v>19</v>
      </c>
      <c r="H6382" t="s">
        <v>21</v>
      </c>
      <c r="I6382">
        <v>2</v>
      </c>
      <c r="J6382" t="s">
        <v>22</v>
      </c>
      <c r="K6382" t="s">
        <v>34</v>
      </c>
      <c r="L6382" t="s">
        <v>24</v>
      </c>
      <c r="M6382">
        <v>4</v>
      </c>
      <c r="N6382" t="s">
        <v>20</v>
      </c>
      <c r="O6382" t="s">
        <v>25</v>
      </c>
      <c r="P6382" t="s">
        <v>35</v>
      </c>
      <c r="Q6382" t="s">
        <v>27</v>
      </c>
      <c r="R6382">
        <v>68</v>
      </c>
      <c r="T6382">
        <f t="shared" si="1200"/>
        <v>0.25569841006736949</v>
      </c>
      <c r="U6382">
        <f t="shared" si="1209"/>
        <v>68.230367221713763</v>
      </c>
      <c r="AD6382">
        <f>(E6382 -$Y$7)/$Y$8</f>
        <v>-0.70099025568980644</v>
      </c>
      <c r="AE6382">
        <f t="shared" si="1198"/>
        <v>0</v>
      </c>
      <c r="AG6382">
        <f>(A6382 -$W$7)/$W$8</f>
        <v>1.1727054241270012</v>
      </c>
      <c r="AH6382">
        <f>(B6382 -$X$7)/$X$8</f>
        <v>-0.51768032314824286</v>
      </c>
      <c r="AI6382">
        <f>(F6382 -$Z$7)/$Z$8</f>
        <v>-1.6717162193730573</v>
      </c>
      <c r="AJ6382">
        <f>(I6382 -$AA$7)/$AA$8</f>
        <v>0.41145108517868284</v>
      </c>
      <c r="AK6382">
        <f t="shared" si="1199"/>
        <v>1.0011994733813825</v>
      </c>
      <c r="AL6382">
        <f>IF(C6382="Low", 1, IF(C6382="Medium", 2, IF(C6382="High", 3, "")))</f>
        <v>2</v>
      </c>
      <c r="AM6382">
        <f>IF(G6382="Low", 1, IF(G6382="Medium", 2, IF(G6382="High", 3, "")))</f>
        <v>3</v>
      </c>
      <c r="AN6382">
        <f t="shared" si="1201"/>
        <v>2</v>
      </c>
      <c r="AO6382">
        <f t="shared" si="1202"/>
        <v>1</v>
      </c>
      <c r="AP6382">
        <f t="shared" si="1203"/>
        <v>1</v>
      </c>
      <c r="AQ6382">
        <f>IF(H6382="Yes", 1, 0)</f>
        <v>1</v>
      </c>
      <c r="AR6382">
        <f>IF(D6382="Yes", 1, 0)</f>
        <v>0</v>
      </c>
      <c r="AS6382">
        <f t="shared" si="1204"/>
        <v>1</v>
      </c>
      <c r="AT6382">
        <f t="shared" si="1205"/>
        <v>0</v>
      </c>
      <c r="AU6382">
        <f t="shared" si="1206"/>
        <v>0</v>
      </c>
      <c r="AV6382">
        <f t="shared" si="1207"/>
        <v>0</v>
      </c>
      <c r="AX6382">
        <f t="shared" si="1208"/>
        <v>1</v>
      </c>
    </row>
    <row r="6383" spans="1:50" x14ac:dyDescent="0.3">
      <c r="A6383">
        <v>22</v>
      </c>
      <c r="B6383">
        <v>78</v>
      </c>
      <c r="C6383" t="s">
        <v>22</v>
      </c>
      <c r="D6383" t="s">
        <v>21</v>
      </c>
      <c r="E6383">
        <v>8</v>
      </c>
      <c r="F6383">
        <v>61</v>
      </c>
      <c r="G6383" t="s">
        <v>22</v>
      </c>
      <c r="H6383" t="s">
        <v>21</v>
      </c>
      <c r="I6383">
        <v>2</v>
      </c>
      <c r="J6383" t="s">
        <v>22</v>
      </c>
      <c r="K6383" t="s">
        <v>23</v>
      </c>
      <c r="L6383" t="s">
        <v>24</v>
      </c>
      <c r="M6383">
        <v>5</v>
      </c>
      <c r="N6383" t="s">
        <v>20</v>
      </c>
      <c r="O6383" t="s">
        <v>25</v>
      </c>
      <c r="P6383" t="s">
        <v>30</v>
      </c>
      <c r="Q6383" t="s">
        <v>27</v>
      </c>
      <c r="R6383">
        <v>68</v>
      </c>
      <c r="T6383">
        <f t="shared" si="1200"/>
        <v>0.24466071524621424</v>
      </c>
      <c r="U6383">
        <f t="shared" si="1209"/>
        <v>68.187428807917641</v>
      </c>
      <c r="AD6383">
        <f>(E6383 -$Y$7)/$Y$8</f>
        <v>0.66139910137521774</v>
      </c>
      <c r="AE6383">
        <f t="shared" si="1198"/>
        <v>1</v>
      </c>
      <c r="AG6383">
        <f>(A6383 -$W$7)/$W$8</f>
        <v>0.3380005269875655</v>
      </c>
      <c r="AH6383">
        <f>(B6383 -$X$7)/$X$8</f>
        <v>-0.1712580310923911</v>
      </c>
      <c r="AI6383">
        <f>(F6383 -$Z$7)/$Z$8</f>
        <v>-0.97720881457925268</v>
      </c>
      <c r="AJ6383">
        <f>(I6383 -$AA$7)/$AA$8</f>
        <v>0.41145108517868284</v>
      </c>
      <c r="AK6383">
        <f t="shared" si="1199"/>
        <v>1.9709876159749602</v>
      </c>
      <c r="AL6383">
        <f>IF(C6383="Low", 1, IF(C6383="Medium", 2, IF(C6383="High", 3, "")))</f>
        <v>2</v>
      </c>
      <c r="AM6383">
        <f>IF(G6383="Low", 1, IF(G6383="Medium", 2, IF(G6383="High", 3, "")))</f>
        <v>2</v>
      </c>
      <c r="AN6383">
        <f t="shared" si="1201"/>
        <v>2</v>
      </c>
      <c r="AO6383">
        <f t="shared" si="1202"/>
        <v>1</v>
      </c>
      <c r="AP6383">
        <f t="shared" si="1203"/>
        <v>1</v>
      </c>
      <c r="AQ6383">
        <f>IF(H6383="Yes", 1, 0)</f>
        <v>1</v>
      </c>
      <c r="AR6383">
        <f>IF(D6383="Yes", 1, 0)</f>
        <v>1</v>
      </c>
      <c r="AS6383">
        <f t="shared" si="1204"/>
        <v>1</v>
      </c>
      <c r="AT6383">
        <f t="shared" si="1205"/>
        <v>0</v>
      </c>
      <c r="AU6383">
        <f t="shared" si="1206"/>
        <v>0</v>
      </c>
      <c r="AV6383">
        <f t="shared" si="1207"/>
        <v>0</v>
      </c>
      <c r="AX6383">
        <f t="shared" si="1208"/>
        <v>1</v>
      </c>
    </row>
    <row r="6384" spans="1:50" x14ac:dyDescent="0.3">
      <c r="A6384">
        <v>20</v>
      </c>
      <c r="B6384">
        <v>99</v>
      </c>
      <c r="C6384" t="s">
        <v>18</v>
      </c>
      <c r="D6384" t="s">
        <v>20</v>
      </c>
      <c r="E6384">
        <v>7</v>
      </c>
      <c r="F6384">
        <v>80</v>
      </c>
      <c r="G6384" t="s">
        <v>19</v>
      </c>
      <c r="H6384" t="s">
        <v>21</v>
      </c>
      <c r="I6384">
        <v>0</v>
      </c>
      <c r="J6384" t="s">
        <v>19</v>
      </c>
      <c r="K6384" t="s">
        <v>23</v>
      </c>
      <c r="L6384" t="s">
        <v>28</v>
      </c>
      <c r="M6384">
        <v>3</v>
      </c>
      <c r="N6384" t="s">
        <v>20</v>
      </c>
      <c r="O6384" t="s">
        <v>33</v>
      </c>
      <c r="P6384" t="s">
        <v>26</v>
      </c>
      <c r="Q6384" t="s">
        <v>27</v>
      </c>
      <c r="R6384">
        <v>71</v>
      </c>
      <c r="T6384">
        <f t="shared" si="1200"/>
        <v>0.60854977661963194</v>
      </c>
      <c r="U6384">
        <f t="shared" si="1209"/>
        <v>69.603015970482232</v>
      </c>
      <c r="AD6384">
        <f>(E6384 -$Y$7)/$Y$8</f>
        <v>-1.9795577157294329E-2</v>
      </c>
      <c r="AE6384">
        <f t="shared" si="1198"/>
        <v>1</v>
      </c>
      <c r="AG6384">
        <f>(A6384 -$W$7)/$W$8</f>
        <v>4.1185681317912485E-3</v>
      </c>
      <c r="AH6384">
        <f>(B6384 -$X$7)/$X$8</f>
        <v>1.6474590022008309</v>
      </c>
      <c r="AI6384">
        <f>(F6384 -$Z$7)/$Z$8</f>
        <v>0.34235525452897581</v>
      </c>
      <c r="AJ6384">
        <f>(I6384 -$AA$7)/$AA$8</f>
        <v>-1.213934457288018</v>
      </c>
      <c r="AK6384">
        <f t="shared" si="1199"/>
        <v>3.141133078780467E-2</v>
      </c>
      <c r="AL6384">
        <f>IF(C6384="Low", 1, IF(C6384="Medium", 2, IF(C6384="High", 3, "")))</f>
        <v>1</v>
      </c>
      <c r="AM6384">
        <f>IF(G6384="Low", 1, IF(G6384="Medium", 2, IF(G6384="High", 3, "")))</f>
        <v>3</v>
      </c>
      <c r="AN6384">
        <f t="shared" si="1201"/>
        <v>3</v>
      </c>
      <c r="AO6384">
        <f t="shared" si="1202"/>
        <v>3</v>
      </c>
      <c r="AP6384">
        <f t="shared" si="1203"/>
        <v>0</v>
      </c>
      <c r="AQ6384">
        <f>IF(H6384="Yes", 1, 0)</f>
        <v>1</v>
      </c>
      <c r="AR6384">
        <f>IF(D6384="Yes", 1, 0)</f>
        <v>0</v>
      </c>
      <c r="AS6384">
        <f t="shared" si="1204"/>
        <v>1</v>
      </c>
      <c r="AT6384">
        <f t="shared" si="1205"/>
        <v>1</v>
      </c>
      <c r="AU6384">
        <f t="shared" si="1206"/>
        <v>1</v>
      </c>
      <c r="AV6384">
        <f t="shared" si="1207"/>
        <v>0</v>
      </c>
      <c r="AX6384">
        <f t="shared" si="1208"/>
        <v>0</v>
      </c>
    </row>
    <row r="6385" spans="1:50" x14ac:dyDescent="0.3">
      <c r="A6385">
        <v>25</v>
      </c>
      <c r="B6385">
        <v>68</v>
      </c>
      <c r="C6385" t="s">
        <v>18</v>
      </c>
      <c r="D6385" t="s">
        <v>20</v>
      </c>
      <c r="E6385">
        <v>6</v>
      </c>
      <c r="F6385">
        <v>62</v>
      </c>
      <c r="G6385" t="s">
        <v>18</v>
      </c>
      <c r="H6385" t="s">
        <v>21</v>
      </c>
      <c r="I6385">
        <v>1</v>
      </c>
      <c r="J6385" t="s">
        <v>19</v>
      </c>
      <c r="K6385" t="s">
        <v>34</v>
      </c>
      <c r="L6385" t="s">
        <v>28</v>
      </c>
      <c r="M6385">
        <v>4</v>
      </c>
      <c r="N6385" t="s">
        <v>20</v>
      </c>
      <c r="O6385" t="s">
        <v>29</v>
      </c>
      <c r="P6385" t="s">
        <v>30</v>
      </c>
      <c r="Q6385" t="s">
        <v>31</v>
      </c>
      <c r="R6385">
        <v>63</v>
      </c>
      <c r="T6385">
        <f t="shared" si="1200"/>
        <v>-6.1798787712972841E-2</v>
      </c>
      <c r="U6385">
        <f t="shared" si="1209"/>
        <v>66.995251893894476</v>
      </c>
      <c r="AD6385">
        <f>(E6385 -$Y$7)/$Y$8</f>
        <v>-0.70099025568980644</v>
      </c>
      <c r="AE6385">
        <f t="shared" si="1198"/>
        <v>0</v>
      </c>
      <c r="AG6385">
        <f>(A6385 -$W$7)/$W$8</f>
        <v>0.83882346527122686</v>
      </c>
      <c r="AH6385">
        <f>(B6385 -$X$7)/$X$8</f>
        <v>-1.0373137612320207</v>
      </c>
      <c r="AI6385">
        <f>(F6385 -$Z$7)/$Z$8</f>
        <v>-0.9077580740998723</v>
      </c>
      <c r="AJ6385">
        <f>(I6385 -$AA$7)/$AA$8</f>
        <v>-0.40124168605466753</v>
      </c>
      <c r="AK6385">
        <f t="shared" si="1199"/>
        <v>1.0011994733813825</v>
      </c>
      <c r="AL6385">
        <f>IF(C6385="Low", 1, IF(C6385="Medium", 2, IF(C6385="High", 3, "")))</f>
        <v>1</v>
      </c>
      <c r="AM6385">
        <f>IF(G6385="Low", 1, IF(G6385="Medium", 2, IF(G6385="High", 3, "")))</f>
        <v>1</v>
      </c>
      <c r="AN6385">
        <f t="shared" si="1201"/>
        <v>3</v>
      </c>
      <c r="AO6385">
        <f t="shared" si="1202"/>
        <v>2</v>
      </c>
      <c r="AP6385">
        <f t="shared" si="1203"/>
        <v>0</v>
      </c>
      <c r="AQ6385">
        <f>IF(H6385="Yes", 1, 0)</f>
        <v>1</v>
      </c>
      <c r="AR6385">
        <f>IF(D6385="Yes", 1, 0)</f>
        <v>0</v>
      </c>
      <c r="AS6385">
        <f t="shared" si="1204"/>
        <v>1</v>
      </c>
      <c r="AT6385">
        <f t="shared" si="1205"/>
        <v>0</v>
      </c>
      <c r="AU6385">
        <f t="shared" si="1206"/>
        <v>0</v>
      </c>
      <c r="AV6385">
        <f t="shared" si="1207"/>
        <v>0</v>
      </c>
      <c r="AX6385">
        <f t="shared" si="1208"/>
        <v>1</v>
      </c>
    </row>
    <row r="6386" spans="1:50" x14ac:dyDescent="0.3">
      <c r="A6386">
        <v>20</v>
      </c>
      <c r="B6386">
        <v>63</v>
      </c>
      <c r="C6386" t="s">
        <v>18</v>
      </c>
      <c r="D6386" t="s">
        <v>20</v>
      </c>
      <c r="E6386">
        <v>9</v>
      </c>
      <c r="F6386">
        <v>53</v>
      </c>
      <c r="G6386" t="s">
        <v>18</v>
      </c>
      <c r="H6386" t="s">
        <v>21</v>
      </c>
      <c r="I6386">
        <v>1</v>
      </c>
      <c r="J6386" t="s">
        <v>22</v>
      </c>
      <c r="K6386" t="s">
        <v>23</v>
      </c>
      <c r="L6386" t="s">
        <v>24</v>
      </c>
      <c r="M6386">
        <v>4</v>
      </c>
      <c r="N6386" t="s">
        <v>20</v>
      </c>
      <c r="O6386" t="s">
        <v>25</v>
      </c>
      <c r="P6386" t="s">
        <v>26</v>
      </c>
      <c r="Q6386" t="s">
        <v>27</v>
      </c>
      <c r="R6386">
        <v>60</v>
      </c>
      <c r="T6386">
        <f t="shared" si="1200"/>
        <v>-0.28857464507387964</v>
      </c>
      <c r="U6386">
        <f t="shared" si="1209"/>
        <v>66.113057218275344</v>
      </c>
      <c r="AD6386">
        <f>(E6386 -$Y$7)/$Y$8</f>
        <v>1.3425937799077299</v>
      </c>
      <c r="AE6386">
        <f t="shared" si="1198"/>
        <v>1</v>
      </c>
      <c r="AG6386">
        <f>(A6386 -$W$7)/$W$8</f>
        <v>4.1185681317912485E-3</v>
      </c>
      <c r="AH6386">
        <f>(B6386 -$X$7)/$X$8</f>
        <v>-1.4703416263018354</v>
      </c>
      <c r="AI6386">
        <f>(F6386 -$Z$7)/$Z$8</f>
        <v>-1.5328147384142963</v>
      </c>
      <c r="AJ6386">
        <f>(I6386 -$AA$7)/$AA$8</f>
        <v>-0.40124168605466753</v>
      </c>
      <c r="AK6386">
        <f t="shared" si="1199"/>
        <v>1.0011994733813825</v>
      </c>
      <c r="AL6386">
        <f>IF(C6386="Low", 1, IF(C6386="Medium", 2, IF(C6386="High", 3, "")))</f>
        <v>1</v>
      </c>
      <c r="AM6386">
        <f>IF(G6386="Low", 1, IF(G6386="Medium", 2, IF(G6386="High", 3, "")))</f>
        <v>1</v>
      </c>
      <c r="AN6386">
        <f t="shared" si="1201"/>
        <v>2</v>
      </c>
      <c r="AO6386">
        <f t="shared" si="1202"/>
        <v>1</v>
      </c>
      <c r="AP6386">
        <f t="shared" si="1203"/>
        <v>1</v>
      </c>
      <c r="AQ6386">
        <f>IF(H6386="Yes", 1, 0)</f>
        <v>1</v>
      </c>
      <c r="AR6386">
        <f>IF(D6386="Yes", 1, 0)</f>
        <v>0</v>
      </c>
      <c r="AS6386">
        <f t="shared" si="1204"/>
        <v>1</v>
      </c>
      <c r="AT6386">
        <f t="shared" si="1205"/>
        <v>1</v>
      </c>
      <c r="AU6386">
        <f t="shared" si="1206"/>
        <v>0</v>
      </c>
      <c r="AV6386">
        <f t="shared" si="1207"/>
        <v>0</v>
      </c>
      <c r="AX6386">
        <f t="shared" si="1208"/>
        <v>1</v>
      </c>
    </row>
    <row r="6387" spans="1:50" x14ac:dyDescent="0.3">
      <c r="A6387">
        <v>32</v>
      </c>
      <c r="B6387">
        <v>94</v>
      </c>
      <c r="C6387" t="s">
        <v>22</v>
      </c>
      <c r="D6387" t="s">
        <v>21</v>
      </c>
      <c r="E6387">
        <v>9</v>
      </c>
      <c r="F6387">
        <v>53</v>
      </c>
      <c r="G6387" t="s">
        <v>22</v>
      </c>
      <c r="H6387" t="s">
        <v>21</v>
      </c>
      <c r="I6387">
        <v>1</v>
      </c>
      <c r="J6387" t="s">
        <v>22</v>
      </c>
      <c r="K6387" t="s">
        <v>23</v>
      </c>
      <c r="L6387" t="s">
        <v>32</v>
      </c>
      <c r="M6387">
        <v>3</v>
      </c>
      <c r="N6387" t="s">
        <v>20</v>
      </c>
      <c r="O6387" t="s">
        <v>25</v>
      </c>
      <c r="P6387" t="s">
        <v>26</v>
      </c>
      <c r="Q6387" t="s">
        <v>31</v>
      </c>
      <c r="R6387">
        <v>73</v>
      </c>
      <c r="T6387">
        <f t="shared" si="1200"/>
        <v>0.69154319152683463</v>
      </c>
      <c r="U6387">
        <f t="shared" si="1209"/>
        <v>69.925873745532158</v>
      </c>
      <c r="AD6387">
        <f>(E6387 -$Y$7)/$Y$8</f>
        <v>1.3425937799077299</v>
      </c>
      <c r="AE6387">
        <f t="shared" si="1198"/>
        <v>1</v>
      </c>
      <c r="AG6387">
        <f>(A6387 -$W$7)/$W$8</f>
        <v>2.0074103212664367</v>
      </c>
      <c r="AH6387">
        <f>(B6387 -$X$7)/$X$8</f>
        <v>1.2144311371310161</v>
      </c>
      <c r="AI6387">
        <f>(F6387 -$Z$7)/$Z$8</f>
        <v>-1.5328147384142963</v>
      </c>
      <c r="AJ6387">
        <f>(I6387 -$AA$7)/$AA$8</f>
        <v>-0.40124168605466753</v>
      </c>
      <c r="AK6387">
        <f t="shared" si="1199"/>
        <v>3.141133078780467E-2</v>
      </c>
      <c r="AL6387">
        <f>IF(C6387="Low", 1, IF(C6387="Medium", 2, IF(C6387="High", 3, "")))</f>
        <v>2</v>
      </c>
      <c r="AM6387">
        <f>IF(G6387="Low", 1, IF(G6387="Medium", 2, IF(G6387="High", 3, "")))</f>
        <v>2</v>
      </c>
      <c r="AN6387">
        <f t="shared" si="1201"/>
        <v>2</v>
      </c>
      <c r="AO6387">
        <f t="shared" si="1202"/>
        <v>1</v>
      </c>
      <c r="AP6387">
        <f t="shared" si="1203"/>
        <v>0</v>
      </c>
      <c r="AQ6387">
        <f>IF(H6387="Yes", 1, 0)</f>
        <v>1</v>
      </c>
      <c r="AR6387">
        <f>IF(D6387="Yes", 1, 0)</f>
        <v>1</v>
      </c>
      <c r="AS6387">
        <f t="shared" si="1204"/>
        <v>1</v>
      </c>
      <c r="AT6387">
        <f t="shared" si="1205"/>
        <v>1</v>
      </c>
      <c r="AU6387">
        <f t="shared" si="1206"/>
        <v>1</v>
      </c>
      <c r="AV6387">
        <f t="shared" si="1207"/>
        <v>0</v>
      </c>
      <c r="AX6387">
        <f t="shared" si="1208"/>
        <v>0</v>
      </c>
    </row>
    <row r="6388" spans="1:50" x14ac:dyDescent="0.3">
      <c r="A6388">
        <v>11</v>
      </c>
      <c r="B6388">
        <v>95</v>
      </c>
      <c r="C6388" t="s">
        <v>22</v>
      </c>
      <c r="D6388" t="s">
        <v>21</v>
      </c>
      <c r="E6388">
        <v>7</v>
      </c>
      <c r="F6388">
        <v>78</v>
      </c>
      <c r="G6388" t="s">
        <v>18</v>
      </c>
      <c r="H6388" t="s">
        <v>21</v>
      </c>
      <c r="I6388">
        <v>4</v>
      </c>
      <c r="J6388" t="s">
        <v>22</v>
      </c>
      <c r="K6388" t="s">
        <v>34</v>
      </c>
      <c r="L6388" t="s">
        <v>28</v>
      </c>
      <c r="M6388">
        <v>4</v>
      </c>
      <c r="N6388" t="s">
        <v>20</v>
      </c>
      <c r="O6388" t="s">
        <v>25</v>
      </c>
      <c r="P6388" t="s">
        <v>26</v>
      </c>
      <c r="Q6388" t="s">
        <v>31</v>
      </c>
      <c r="R6388">
        <v>68</v>
      </c>
      <c r="T6388">
        <f t="shared" si="1200"/>
        <v>0.35294204120220085</v>
      </c>
      <c r="U6388">
        <f t="shared" si="1209"/>
        <v>68.608660637174168</v>
      </c>
      <c r="AD6388">
        <f>(E6388 -$Y$7)/$Y$8</f>
        <v>-1.9795577157294329E-2</v>
      </c>
      <c r="AE6388">
        <f t="shared" si="1198"/>
        <v>0</v>
      </c>
      <c r="AG6388">
        <f>(A6388 -$W$7)/$W$8</f>
        <v>-1.4983502467191929</v>
      </c>
      <c r="AH6388">
        <f>(B6388 -$X$7)/$X$8</f>
        <v>1.3010367101449791</v>
      </c>
      <c r="AI6388">
        <f>(F6388 -$Z$7)/$Z$8</f>
        <v>0.20345377357021491</v>
      </c>
      <c r="AJ6388">
        <f>(I6388 -$AA$7)/$AA$8</f>
        <v>2.0368366276453838</v>
      </c>
      <c r="AK6388">
        <f t="shared" si="1199"/>
        <v>1.0011994733813825</v>
      </c>
      <c r="AL6388">
        <f>IF(C6388="Low", 1, IF(C6388="Medium", 2, IF(C6388="High", 3, "")))</f>
        <v>2</v>
      </c>
      <c r="AM6388">
        <f>IF(G6388="Low", 1, IF(G6388="Medium", 2, IF(G6388="High", 3, "")))</f>
        <v>1</v>
      </c>
      <c r="AN6388">
        <f t="shared" si="1201"/>
        <v>2</v>
      </c>
      <c r="AO6388">
        <f t="shared" si="1202"/>
        <v>1</v>
      </c>
      <c r="AP6388">
        <f t="shared" si="1203"/>
        <v>0</v>
      </c>
      <c r="AQ6388">
        <f>IF(H6388="Yes", 1, 0)</f>
        <v>1</v>
      </c>
      <c r="AR6388">
        <f>IF(D6388="Yes", 1, 0)</f>
        <v>1</v>
      </c>
      <c r="AS6388">
        <f t="shared" si="1204"/>
        <v>1</v>
      </c>
      <c r="AT6388">
        <f t="shared" si="1205"/>
        <v>1</v>
      </c>
      <c r="AU6388">
        <f t="shared" si="1206"/>
        <v>0</v>
      </c>
      <c r="AV6388">
        <f t="shared" si="1207"/>
        <v>0</v>
      </c>
      <c r="AX6388">
        <f t="shared" si="1208"/>
        <v>1</v>
      </c>
    </row>
    <row r="6389" spans="1:50" x14ac:dyDescent="0.3">
      <c r="A6389">
        <v>17</v>
      </c>
      <c r="B6389">
        <v>79</v>
      </c>
      <c r="C6389" t="s">
        <v>19</v>
      </c>
      <c r="D6389" t="s">
        <v>21</v>
      </c>
      <c r="E6389">
        <v>8</v>
      </c>
      <c r="F6389">
        <v>78</v>
      </c>
      <c r="G6389" t="s">
        <v>22</v>
      </c>
      <c r="H6389" t="s">
        <v>21</v>
      </c>
      <c r="I6389">
        <v>2</v>
      </c>
      <c r="J6389" t="s">
        <v>22</v>
      </c>
      <c r="K6389" t="s">
        <v>23</v>
      </c>
      <c r="L6389" t="s">
        <v>24</v>
      </c>
      <c r="M6389">
        <v>5</v>
      </c>
      <c r="N6389" t="s">
        <v>20</v>
      </c>
      <c r="O6389" t="s">
        <v>25</v>
      </c>
      <c r="P6389" t="s">
        <v>26</v>
      </c>
      <c r="Q6389" t="s">
        <v>31</v>
      </c>
      <c r="R6389">
        <v>70</v>
      </c>
      <c r="T6389">
        <f t="shared" si="1200"/>
        <v>0.35395257764489457</v>
      </c>
      <c r="U6389">
        <f t="shared" si="1209"/>
        <v>68.612591786987196</v>
      </c>
      <c r="AD6389">
        <f>(E6389 -$Y$7)/$Y$8</f>
        <v>0.66139910137521774</v>
      </c>
      <c r="AE6389">
        <f t="shared" si="1198"/>
        <v>1</v>
      </c>
      <c r="AG6389">
        <f>(A6389 -$W$7)/$W$8</f>
        <v>-0.49670437015187013</v>
      </c>
      <c r="AH6389">
        <f>(B6389 -$X$7)/$X$8</f>
        <v>-8.4652458078428139E-2</v>
      </c>
      <c r="AI6389">
        <f>(F6389 -$Z$7)/$Z$8</f>
        <v>0.20345377357021491</v>
      </c>
      <c r="AJ6389">
        <f>(I6389 -$AA$7)/$AA$8</f>
        <v>0.41145108517868284</v>
      </c>
      <c r="AK6389">
        <f t="shared" si="1199"/>
        <v>1.9709876159749602</v>
      </c>
      <c r="AL6389">
        <f>IF(C6389="Low", 1, IF(C6389="Medium", 2, IF(C6389="High", 3, "")))</f>
        <v>3</v>
      </c>
      <c r="AM6389">
        <f>IF(G6389="Low", 1, IF(G6389="Medium", 2, IF(G6389="High", 3, "")))</f>
        <v>2</v>
      </c>
      <c r="AN6389">
        <f t="shared" si="1201"/>
        <v>2</v>
      </c>
      <c r="AO6389">
        <f t="shared" si="1202"/>
        <v>1</v>
      </c>
      <c r="AP6389">
        <f t="shared" si="1203"/>
        <v>1</v>
      </c>
      <c r="AQ6389">
        <f>IF(H6389="Yes", 1, 0)</f>
        <v>1</v>
      </c>
      <c r="AR6389">
        <f>IF(D6389="Yes", 1, 0)</f>
        <v>1</v>
      </c>
      <c r="AS6389">
        <f t="shared" si="1204"/>
        <v>1</v>
      </c>
      <c r="AT6389">
        <f t="shared" si="1205"/>
        <v>1</v>
      </c>
      <c r="AU6389">
        <f t="shared" si="1206"/>
        <v>1</v>
      </c>
      <c r="AV6389">
        <f t="shared" si="1207"/>
        <v>0</v>
      </c>
      <c r="AX6389">
        <f t="shared" si="1208"/>
        <v>0</v>
      </c>
    </row>
    <row r="6390" spans="1:50" x14ac:dyDescent="0.3">
      <c r="A6390">
        <v>19</v>
      </c>
      <c r="B6390">
        <v>81</v>
      </c>
      <c r="C6390" t="s">
        <v>22</v>
      </c>
      <c r="D6390" t="s">
        <v>21</v>
      </c>
      <c r="E6390">
        <v>9</v>
      </c>
      <c r="F6390">
        <v>85</v>
      </c>
      <c r="G6390" t="s">
        <v>22</v>
      </c>
      <c r="H6390" t="s">
        <v>21</v>
      </c>
      <c r="I6390">
        <v>1</v>
      </c>
      <c r="J6390" t="s">
        <v>22</v>
      </c>
      <c r="K6390" t="s">
        <v>23</v>
      </c>
      <c r="L6390" t="s">
        <v>32</v>
      </c>
      <c r="M6390">
        <v>1</v>
      </c>
      <c r="N6390" t="s">
        <v>20</v>
      </c>
      <c r="O6390" t="s">
        <v>25</v>
      </c>
      <c r="P6390" t="s">
        <v>30</v>
      </c>
      <c r="Q6390" t="s">
        <v>27</v>
      </c>
      <c r="R6390">
        <v>66</v>
      </c>
      <c r="T6390">
        <f t="shared" si="1200"/>
        <v>0.14617892911719907</v>
      </c>
      <c r="U6390">
        <f t="shared" si="1209"/>
        <v>67.804318769752456</v>
      </c>
      <c r="AD6390">
        <f>(E6390 -$Y$7)/$Y$8</f>
        <v>1.3425937799077299</v>
      </c>
      <c r="AE6390">
        <f t="shared" si="1198"/>
        <v>1</v>
      </c>
      <c r="AG6390">
        <f>(A6390 -$W$7)/$W$8</f>
        <v>-0.16282241129609587</v>
      </c>
      <c r="AH6390">
        <f>(B6390 -$X$7)/$X$8</f>
        <v>8.8558687949497769E-2</v>
      </c>
      <c r="AI6390">
        <f>(F6390 -$Z$7)/$Z$8</f>
        <v>0.68960895692587809</v>
      </c>
      <c r="AJ6390">
        <f>(I6390 -$AA$7)/$AA$8</f>
        <v>-0.40124168605466753</v>
      </c>
      <c r="AK6390">
        <f t="shared" si="1199"/>
        <v>-1.9081649543993509</v>
      </c>
      <c r="AL6390">
        <f>IF(C6390="Low", 1, IF(C6390="Medium", 2, IF(C6390="High", 3, "")))</f>
        <v>2</v>
      </c>
      <c r="AM6390">
        <f>IF(G6390="Low", 1, IF(G6390="Medium", 2, IF(G6390="High", 3, "")))</f>
        <v>2</v>
      </c>
      <c r="AN6390">
        <f t="shared" si="1201"/>
        <v>2</v>
      </c>
      <c r="AO6390">
        <f t="shared" si="1202"/>
        <v>1</v>
      </c>
      <c r="AP6390">
        <f t="shared" si="1203"/>
        <v>0</v>
      </c>
      <c r="AQ6390">
        <f>IF(H6390="Yes", 1, 0)</f>
        <v>1</v>
      </c>
      <c r="AR6390">
        <f>IF(D6390="Yes", 1, 0)</f>
        <v>1</v>
      </c>
      <c r="AS6390">
        <f t="shared" si="1204"/>
        <v>1</v>
      </c>
      <c r="AT6390">
        <f t="shared" si="1205"/>
        <v>0</v>
      </c>
      <c r="AU6390">
        <f t="shared" si="1206"/>
        <v>0</v>
      </c>
      <c r="AV6390">
        <f t="shared" si="1207"/>
        <v>0</v>
      </c>
      <c r="AX6390">
        <f t="shared" si="1208"/>
        <v>1</v>
      </c>
    </row>
    <row r="6391" spans="1:50" x14ac:dyDescent="0.3">
      <c r="A6391">
        <v>23</v>
      </c>
      <c r="B6391">
        <v>93</v>
      </c>
      <c r="C6391" t="s">
        <v>19</v>
      </c>
      <c r="D6391" t="s">
        <v>20</v>
      </c>
      <c r="E6391">
        <v>6</v>
      </c>
      <c r="F6391">
        <v>57</v>
      </c>
      <c r="G6391" t="s">
        <v>22</v>
      </c>
      <c r="H6391" t="s">
        <v>21</v>
      </c>
      <c r="I6391">
        <v>1</v>
      </c>
      <c r="J6391" t="s">
        <v>22</v>
      </c>
      <c r="K6391" t="s">
        <v>23</v>
      </c>
      <c r="L6391" t="s">
        <v>24</v>
      </c>
      <c r="M6391">
        <v>2</v>
      </c>
      <c r="N6391" t="s">
        <v>20</v>
      </c>
      <c r="O6391" t="s">
        <v>33</v>
      </c>
      <c r="P6391" t="s">
        <v>26</v>
      </c>
      <c r="Q6391" t="s">
        <v>31</v>
      </c>
      <c r="R6391">
        <v>72</v>
      </c>
      <c r="T6391">
        <f t="shared" si="1200"/>
        <v>0.64279155265700361</v>
      </c>
      <c r="U6391">
        <f t="shared" si="1209"/>
        <v>69.736222004208457</v>
      </c>
      <c r="AD6391">
        <f>(E6391 -$Y$7)/$Y$8</f>
        <v>-0.70099025568980644</v>
      </c>
      <c r="AE6391">
        <f t="shared" si="1198"/>
        <v>1</v>
      </c>
      <c r="AG6391">
        <f>(A6391 -$W$7)/$W$8</f>
        <v>0.50494150641545266</v>
      </c>
      <c r="AH6391">
        <f>(B6391 -$X$7)/$X$8</f>
        <v>1.1278255641170531</v>
      </c>
      <c r="AI6391">
        <f>(F6391 -$Z$7)/$Z$8</f>
        <v>-1.2550117764967745</v>
      </c>
      <c r="AJ6391">
        <f>(I6391 -$AA$7)/$AA$8</f>
        <v>-0.40124168605466753</v>
      </c>
      <c r="AK6391">
        <f t="shared" si="1199"/>
        <v>-0.93837681180577304</v>
      </c>
      <c r="AL6391">
        <f>IF(C6391="Low", 1, IF(C6391="Medium", 2, IF(C6391="High", 3, "")))</f>
        <v>3</v>
      </c>
      <c r="AM6391">
        <f>IF(G6391="Low", 1, IF(G6391="Medium", 2, IF(G6391="High", 3, "")))</f>
        <v>2</v>
      </c>
      <c r="AN6391">
        <f t="shared" si="1201"/>
        <v>2</v>
      </c>
      <c r="AO6391">
        <f t="shared" si="1202"/>
        <v>3</v>
      </c>
      <c r="AP6391">
        <f t="shared" si="1203"/>
        <v>1</v>
      </c>
      <c r="AQ6391">
        <f>IF(H6391="Yes", 1, 0)</f>
        <v>1</v>
      </c>
      <c r="AR6391">
        <f>IF(D6391="Yes", 1, 0)</f>
        <v>0</v>
      </c>
      <c r="AS6391">
        <f t="shared" si="1204"/>
        <v>1</v>
      </c>
      <c r="AT6391">
        <f t="shared" si="1205"/>
        <v>1</v>
      </c>
      <c r="AU6391">
        <f t="shared" si="1206"/>
        <v>1</v>
      </c>
      <c r="AV6391">
        <f t="shared" si="1207"/>
        <v>0</v>
      </c>
      <c r="AX6391">
        <f t="shared" si="1208"/>
        <v>0</v>
      </c>
    </row>
    <row r="6392" spans="1:50" x14ac:dyDescent="0.3">
      <c r="A6392">
        <v>28</v>
      </c>
      <c r="B6392">
        <v>90</v>
      </c>
      <c r="C6392" t="s">
        <v>19</v>
      </c>
      <c r="D6392" t="s">
        <v>21</v>
      </c>
      <c r="E6392">
        <v>8</v>
      </c>
      <c r="F6392">
        <v>75</v>
      </c>
      <c r="G6392" t="s">
        <v>22</v>
      </c>
      <c r="H6392" t="s">
        <v>21</v>
      </c>
      <c r="I6392">
        <v>1</v>
      </c>
      <c r="J6392" t="s">
        <v>19</v>
      </c>
      <c r="K6392" t="s">
        <v>23</v>
      </c>
      <c r="L6392" t="s">
        <v>32</v>
      </c>
      <c r="M6392">
        <v>3</v>
      </c>
      <c r="N6392" t="s">
        <v>21</v>
      </c>
      <c r="O6392" t="s">
        <v>25</v>
      </c>
      <c r="P6392" t="s">
        <v>30</v>
      </c>
      <c r="Q6392" t="s">
        <v>27</v>
      </c>
      <c r="R6392">
        <v>70</v>
      </c>
      <c r="T6392">
        <f t="shared" si="1200"/>
        <v>0.61956384133034015</v>
      </c>
      <c r="U6392">
        <f t="shared" si="1209"/>
        <v>69.645862459335973</v>
      </c>
      <c r="AD6392">
        <f>(E6392 -$Y$7)/$Y$8</f>
        <v>0.66139910137521774</v>
      </c>
      <c r="AE6392">
        <f t="shared" si="1198"/>
        <v>1</v>
      </c>
      <c r="AG6392">
        <f>(A6392 -$W$7)/$W$8</f>
        <v>1.3396464035548883</v>
      </c>
      <c r="AH6392">
        <f>(B6392 -$X$7)/$X$8</f>
        <v>0.86800884507516429</v>
      </c>
      <c r="AI6392">
        <f>(F6392 -$Z$7)/$Z$8</f>
        <v>-4.8984478679264375E-3</v>
      </c>
      <c r="AJ6392">
        <f>(I6392 -$AA$7)/$AA$8</f>
        <v>-0.40124168605466753</v>
      </c>
      <c r="AK6392">
        <f t="shared" si="1199"/>
        <v>3.141133078780467E-2</v>
      </c>
      <c r="AL6392">
        <f>IF(C6392="Low", 1, IF(C6392="Medium", 2, IF(C6392="High", 3, "")))</f>
        <v>3</v>
      </c>
      <c r="AM6392">
        <f>IF(G6392="Low", 1, IF(G6392="Medium", 2, IF(G6392="High", 3, "")))</f>
        <v>2</v>
      </c>
      <c r="AN6392">
        <f t="shared" si="1201"/>
        <v>3</v>
      </c>
      <c r="AO6392">
        <f t="shared" si="1202"/>
        <v>1</v>
      </c>
      <c r="AP6392">
        <f t="shared" si="1203"/>
        <v>0</v>
      </c>
      <c r="AQ6392">
        <f>IF(H6392="Yes", 1, 0)</f>
        <v>1</v>
      </c>
      <c r="AR6392">
        <f>IF(D6392="Yes", 1, 0)</f>
        <v>1</v>
      </c>
      <c r="AS6392">
        <f t="shared" si="1204"/>
        <v>0</v>
      </c>
      <c r="AT6392">
        <f t="shared" si="1205"/>
        <v>0</v>
      </c>
      <c r="AU6392">
        <f t="shared" si="1206"/>
        <v>1</v>
      </c>
      <c r="AV6392">
        <f t="shared" si="1207"/>
        <v>0</v>
      </c>
      <c r="AX6392">
        <f t="shared" si="1208"/>
        <v>0</v>
      </c>
    </row>
    <row r="6393" spans="1:50" x14ac:dyDescent="0.3">
      <c r="A6393">
        <v>20</v>
      </c>
      <c r="B6393">
        <v>71</v>
      </c>
      <c r="C6393" t="s">
        <v>19</v>
      </c>
      <c r="D6393" t="s">
        <v>21</v>
      </c>
      <c r="E6393">
        <v>6</v>
      </c>
      <c r="F6393">
        <v>80</v>
      </c>
      <c r="G6393" t="s">
        <v>22</v>
      </c>
      <c r="H6393" t="s">
        <v>21</v>
      </c>
      <c r="I6393">
        <v>2</v>
      </c>
      <c r="J6393" t="s">
        <v>18</v>
      </c>
      <c r="K6393" t="s">
        <v>23</v>
      </c>
      <c r="L6393" t="s">
        <v>24</v>
      </c>
      <c r="M6393">
        <v>3</v>
      </c>
      <c r="N6393" t="s">
        <v>20</v>
      </c>
      <c r="O6393" t="s">
        <v>25</v>
      </c>
      <c r="P6393" t="s">
        <v>26</v>
      </c>
      <c r="Q6393" t="s">
        <v>27</v>
      </c>
      <c r="R6393">
        <v>68</v>
      </c>
      <c r="T6393">
        <f t="shared" si="1200"/>
        <v>0.21166884717931395</v>
      </c>
      <c r="U6393">
        <f t="shared" si="1209"/>
        <v>68.05908511787031</v>
      </c>
      <c r="AD6393">
        <f>(E6393 -$Y$7)/$Y$8</f>
        <v>-0.70099025568980644</v>
      </c>
      <c r="AE6393">
        <f t="shared" si="1198"/>
        <v>1</v>
      </c>
      <c r="AG6393">
        <f>(A6393 -$W$7)/$W$8</f>
        <v>4.1185681317912485E-3</v>
      </c>
      <c r="AH6393">
        <f>(B6393 -$X$7)/$X$8</f>
        <v>-0.77749704219013172</v>
      </c>
      <c r="AI6393">
        <f>(F6393 -$Z$7)/$Z$8</f>
        <v>0.34235525452897581</v>
      </c>
      <c r="AJ6393">
        <f>(I6393 -$AA$7)/$AA$8</f>
        <v>0.41145108517868284</v>
      </c>
      <c r="AK6393">
        <f t="shared" si="1199"/>
        <v>3.141133078780467E-2</v>
      </c>
      <c r="AL6393">
        <f>IF(C6393="Low", 1, IF(C6393="Medium", 2, IF(C6393="High", 3, "")))</f>
        <v>3</v>
      </c>
      <c r="AM6393">
        <f>IF(G6393="Low", 1, IF(G6393="Medium", 2, IF(G6393="High", 3, "")))</f>
        <v>2</v>
      </c>
      <c r="AN6393">
        <f t="shared" si="1201"/>
        <v>1</v>
      </c>
      <c r="AO6393">
        <f t="shared" si="1202"/>
        <v>1</v>
      </c>
      <c r="AP6393">
        <f t="shared" si="1203"/>
        <v>1</v>
      </c>
      <c r="AQ6393">
        <f>IF(H6393="Yes", 1, 0)</f>
        <v>1</v>
      </c>
      <c r="AR6393">
        <f>IF(D6393="Yes", 1, 0)</f>
        <v>1</v>
      </c>
      <c r="AS6393">
        <f t="shared" si="1204"/>
        <v>1</v>
      </c>
      <c r="AT6393">
        <f t="shared" si="1205"/>
        <v>1</v>
      </c>
      <c r="AU6393">
        <f t="shared" si="1206"/>
        <v>0</v>
      </c>
      <c r="AV6393">
        <f t="shared" si="1207"/>
        <v>0</v>
      </c>
      <c r="AX6393">
        <f t="shared" si="1208"/>
        <v>1</v>
      </c>
    </row>
    <row r="6394" spans="1:50" x14ac:dyDescent="0.3">
      <c r="A6394">
        <v>11</v>
      </c>
      <c r="B6394">
        <v>61</v>
      </c>
      <c r="C6394" t="s">
        <v>22</v>
      </c>
      <c r="D6394" t="s">
        <v>21</v>
      </c>
      <c r="E6394">
        <v>5</v>
      </c>
      <c r="F6394">
        <v>61</v>
      </c>
      <c r="G6394" t="s">
        <v>22</v>
      </c>
      <c r="H6394" t="s">
        <v>21</v>
      </c>
      <c r="I6394">
        <v>3</v>
      </c>
      <c r="J6394" t="s">
        <v>19</v>
      </c>
      <c r="K6394" t="s">
        <v>23</v>
      </c>
      <c r="L6394" t="s">
        <v>32</v>
      </c>
      <c r="M6394">
        <v>0</v>
      </c>
      <c r="N6394" t="s">
        <v>21</v>
      </c>
      <c r="O6394" t="s">
        <v>33</v>
      </c>
      <c r="P6394" t="s">
        <v>26</v>
      </c>
      <c r="Q6394" t="s">
        <v>27</v>
      </c>
      <c r="R6394">
        <v>60</v>
      </c>
      <c r="T6394">
        <f t="shared" si="1200"/>
        <v>-0.34483242981617623</v>
      </c>
      <c r="U6394">
        <f t="shared" si="1209"/>
        <v>65.894205358384468</v>
      </c>
      <c r="AD6394">
        <f>(E6394 -$Y$7)/$Y$8</f>
        <v>-1.3821849342223185</v>
      </c>
      <c r="AE6394">
        <f t="shared" si="1198"/>
        <v>1</v>
      </c>
      <c r="AG6394">
        <f>(A6394 -$W$7)/$W$8</f>
        <v>-1.4983502467191929</v>
      </c>
      <c r="AH6394">
        <f>(B6394 -$X$7)/$X$8</f>
        <v>-1.6435527723297614</v>
      </c>
      <c r="AI6394">
        <f>(F6394 -$Z$7)/$Z$8</f>
        <v>-0.97720881457925268</v>
      </c>
      <c r="AJ6394">
        <f>(I6394 -$AA$7)/$AA$8</f>
        <v>1.2241438564120333</v>
      </c>
      <c r="AK6394">
        <f t="shared" si="1199"/>
        <v>-2.8779530969929286</v>
      </c>
      <c r="AL6394">
        <f>IF(C6394="Low", 1, IF(C6394="Medium", 2, IF(C6394="High", 3, "")))</f>
        <v>2</v>
      </c>
      <c r="AM6394">
        <f>IF(G6394="Low", 1, IF(G6394="Medium", 2, IF(G6394="High", 3, "")))</f>
        <v>2</v>
      </c>
      <c r="AN6394">
        <f t="shared" si="1201"/>
        <v>3</v>
      </c>
      <c r="AO6394">
        <f t="shared" si="1202"/>
        <v>3</v>
      </c>
      <c r="AP6394">
        <f t="shared" si="1203"/>
        <v>0</v>
      </c>
      <c r="AQ6394">
        <f>IF(H6394="Yes", 1, 0)</f>
        <v>1</v>
      </c>
      <c r="AR6394">
        <f>IF(D6394="Yes", 1, 0)</f>
        <v>1</v>
      </c>
      <c r="AS6394">
        <f t="shared" si="1204"/>
        <v>0</v>
      </c>
      <c r="AT6394">
        <f t="shared" si="1205"/>
        <v>1</v>
      </c>
      <c r="AU6394">
        <f t="shared" si="1206"/>
        <v>0</v>
      </c>
      <c r="AV6394">
        <f t="shared" si="1207"/>
        <v>0</v>
      </c>
      <c r="AX6394">
        <f t="shared" si="1208"/>
        <v>1</v>
      </c>
    </row>
    <row r="6395" spans="1:50" x14ac:dyDescent="0.3">
      <c r="A6395">
        <v>25</v>
      </c>
      <c r="B6395">
        <v>79</v>
      </c>
      <c r="C6395" t="s">
        <v>19</v>
      </c>
      <c r="D6395" t="s">
        <v>20</v>
      </c>
      <c r="E6395">
        <v>6</v>
      </c>
      <c r="F6395">
        <v>77</v>
      </c>
      <c r="G6395" t="s">
        <v>18</v>
      </c>
      <c r="H6395" t="s">
        <v>20</v>
      </c>
      <c r="I6395">
        <v>2</v>
      </c>
      <c r="J6395" t="s">
        <v>19</v>
      </c>
      <c r="K6395" t="s">
        <v>23</v>
      </c>
      <c r="L6395" t="s">
        <v>32</v>
      </c>
      <c r="M6395">
        <v>3</v>
      </c>
      <c r="N6395" t="s">
        <v>20</v>
      </c>
      <c r="O6395" t="s">
        <v>25</v>
      </c>
      <c r="P6395" t="s">
        <v>26</v>
      </c>
      <c r="Q6395" t="s">
        <v>27</v>
      </c>
      <c r="R6395">
        <v>68</v>
      </c>
      <c r="T6395">
        <f t="shared" si="1200"/>
        <v>0.33899595819036454</v>
      </c>
      <c r="U6395">
        <f t="shared" si="1209"/>
        <v>68.554408124045295</v>
      </c>
      <c r="AD6395">
        <f>(E6395 -$Y$7)/$Y$8</f>
        <v>-0.70099025568980644</v>
      </c>
      <c r="AE6395">
        <f t="shared" si="1198"/>
        <v>1</v>
      </c>
      <c r="AG6395">
        <f>(A6395 -$W$7)/$W$8</f>
        <v>0.83882346527122686</v>
      </c>
      <c r="AH6395">
        <f>(B6395 -$X$7)/$X$8</f>
        <v>-8.4652458078428139E-2</v>
      </c>
      <c r="AI6395">
        <f>(F6395 -$Z$7)/$Z$8</f>
        <v>0.13400303309083447</v>
      </c>
      <c r="AJ6395">
        <f>(I6395 -$AA$7)/$AA$8</f>
        <v>0.41145108517868284</v>
      </c>
      <c r="AK6395">
        <f t="shared" si="1199"/>
        <v>3.141133078780467E-2</v>
      </c>
      <c r="AL6395">
        <f>IF(C6395="Low", 1, IF(C6395="Medium", 2, IF(C6395="High", 3, "")))</f>
        <v>3</v>
      </c>
      <c r="AM6395">
        <f>IF(G6395="Low", 1, IF(G6395="Medium", 2, IF(G6395="High", 3, "")))</f>
        <v>1</v>
      </c>
      <c r="AN6395">
        <f t="shared" si="1201"/>
        <v>3</v>
      </c>
      <c r="AO6395">
        <f t="shared" si="1202"/>
        <v>1</v>
      </c>
      <c r="AP6395">
        <f t="shared" si="1203"/>
        <v>0</v>
      </c>
      <c r="AQ6395">
        <f>IF(H6395="Yes", 1, 0)</f>
        <v>0</v>
      </c>
      <c r="AR6395">
        <f>IF(D6395="Yes", 1, 0)</f>
        <v>0</v>
      </c>
      <c r="AS6395">
        <f t="shared" si="1204"/>
        <v>1</v>
      </c>
      <c r="AT6395">
        <f t="shared" si="1205"/>
        <v>1</v>
      </c>
      <c r="AU6395">
        <f t="shared" si="1206"/>
        <v>0</v>
      </c>
      <c r="AV6395">
        <f t="shared" si="1207"/>
        <v>0</v>
      </c>
      <c r="AX6395">
        <f t="shared" si="1208"/>
        <v>1</v>
      </c>
    </row>
    <row r="6396" spans="1:50" x14ac:dyDescent="0.3">
      <c r="A6396">
        <v>25</v>
      </c>
      <c r="B6396">
        <v>94</v>
      </c>
      <c r="C6396" t="s">
        <v>19</v>
      </c>
      <c r="D6396" t="s">
        <v>20</v>
      </c>
      <c r="E6396">
        <v>5</v>
      </c>
      <c r="F6396">
        <v>85</v>
      </c>
      <c r="G6396" t="s">
        <v>19</v>
      </c>
      <c r="H6396" t="s">
        <v>21</v>
      </c>
      <c r="I6396">
        <v>1</v>
      </c>
      <c r="J6396" t="s">
        <v>22</v>
      </c>
      <c r="K6396" t="s">
        <v>23</v>
      </c>
      <c r="L6396" t="s">
        <v>32</v>
      </c>
      <c r="M6396">
        <v>2</v>
      </c>
      <c r="N6396" t="s">
        <v>20</v>
      </c>
      <c r="O6396" t="s">
        <v>29</v>
      </c>
      <c r="P6396" t="s">
        <v>26</v>
      </c>
      <c r="Q6396" t="s">
        <v>31</v>
      </c>
      <c r="R6396">
        <v>74</v>
      </c>
      <c r="T6396">
        <f t="shared" si="1200"/>
        <v>0.77370411572671272</v>
      </c>
      <c r="U6396">
        <f t="shared" si="1209"/>
        <v>70.245492997407496</v>
      </c>
      <c r="AD6396">
        <f>(E6396 -$Y$7)/$Y$8</f>
        <v>-1.3821849342223185</v>
      </c>
      <c r="AE6396">
        <f t="shared" si="1198"/>
        <v>1</v>
      </c>
      <c r="AG6396">
        <f>(A6396 -$W$7)/$W$8</f>
        <v>0.83882346527122686</v>
      </c>
      <c r="AH6396">
        <f>(B6396 -$X$7)/$X$8</f>
        <v>1.2144311371310161</v>
      </c>
      <c r="AI6396">
        <f>(F6396 -$Z$7)/$Z$8</f>
        <v>0.68960895692587809</v>
      </c>
      <c r="AJ6396">
        <f>(I6396 -$AA$7)/$AA$8</f>
        <v>-0.40124168605466753</v>
      </c>
      <c r="AK6396">
        <f t="shared" si="1199"/>
        <v>-0.93837681180577304</v>
      </c>
      <c r="AL6396">
        <f>IF(C6396="Low", 1, IF(C6396="Medium", 2, IF(C6396="High", 3, "")))</f>
        <v>3</v>
      </c>
      <c r="AM6396">
        <f>IF(G6396="Low", 1, IF(G6396="Medium", 2, IF(G6396="High", 3, "")))</f>
        <v>3</v>
      </c>
      <c r="AN6396">
        <f t="shared" si="1201"/>
        <v>2</v>
      </c>
      <c r="AO6396">
        <f t="shared" si="1202"/>
        <v>2</v>
      </c>
      <c r="AP6396">
        <f t="shared" si="1203"/>
        <v>0</v>
      </c>
      <c r="AQ6396">
        <f>IF(H6396="Yes", 1, 0)</f>
        <v>1</v>
      </c>
      <c r="AR6396">
        <f>IF(D6396="Yes", 1, 0)</f>
        <v>0</v>
      </c>
      <c r="AS6396">
        <f t="shared" si="1204"/>
        <v>1</v>
      </c>
      <c r="AT6396">
        <f t="shared" si="1205"/>
        <v>1</v>
      </c>
      <c r="AU6396">
        <f t="shared" si="1206"/>
        <v>1</v>
      </c>
      <c r="AV6396">
        <f t="shared" si="1207"/>
        <v>1</v>
      </c>
      <c r="AX6396">
        <f t="shared" si="1208"/>
        <v>1</v>
      </c>
    </row>
    <row r="6397" spans="1:50" x14ac:dyDescent="0.3">
      <c r="A6397">
        <v>8</v>
      </c>
      <c r="B6397">
        <v>96</v>
      </c>
      <c r="C6397" t="s">
        <v>22</v>
      </c>
      <c r="D6397" t="s">
        <v>21</v>
      </c>
      <c r="E6397">
        <v>8</v>
      </c>
      <c r="F6397">
        <v>100</v>
      </c>
      <c r="G6397" t="s">
        <v>19</v>
      </c>
      <c r="H6397" t="s">
        <v>21</v>
      </c>
      <c r="I6397">
        <v>1</v>
      </c>
      <c r="J6397" t="s">
        <v>22</v>
      </c>
      <c r="K6397" t="s">
        <v>23</v>
      </c>
      <c r="L6397" t="s">
        <v>28</v>
      </c>
      <c r="M6397">
        <v>4</v>
      </c>
      <c r="N6397" t="s">
        <v>20</v>
      </c>
      <c r="O6397" t="s">
        <v>25</v>
      </c>
      <c r="P6397" t="s">
        <v>30</v>
      </c>
      <c r="Q6397" t="s">
        <v>27</v>
      </c>
      <c r="R6397">
        <v>68</v>
      </c>
      <c r="T6397">
        <f t="shared" si="1200"/>
        <v>0.29446462098773812</v>
      </c>
      <c r="U6397">
        <f t="shared" si="1209"/>
        <v>68.381174037156427</v>
      </c>
      <c r="AD6397">
        <f>(E6397 -$Y$7)/$Y$8</f>
        <v>0.66139910137521774</v>
      </c>
      <c r="AE6397">
        <f t="shared" si="1198"/>
        <v>1</v>
      </c>
      <c r="AG6397">
        <f>(A6397 -$W$7)/$W$8</f>
        <v>-1.9991731850028542</v>
      </c>
      <c r="AH6397">
        <f>(B6397 -$X$7)/$X$8</f>
        <v>1.3876422831589421</v>
      </c>
      <c r="AI6397">
        <f>(F6397 -$Z$7)/$Z$8</f>
        <v>1.7313700641165848</v>
      </c>
      <c r="AJ6397">
        <f>(I6397 -$AA$7)/$AA$8</f>
        <v>-0.40124168605466753</v>
      </c>
      <c r="AK6397">
        <f t="shared" si="1199"/>
        <v>1.0011994733813825</v>
      </c>
      <c r="AL6397">
        <f>IF(C6397="Low", 1, IF(C6397="Medium", 2, IF(C6397="High", 3, "")))</f>
        <v>2</v>
      </c>
      <c r="AM6397">
        <f>IF(G6397="Low", 1, IF(G6397="Medium", 2, IF(G6397="High", 3, "")))</f>
        <v>3</v>
      </c>
      <c r="AN6397">
        <f t="shared" si="1201"/>
        <v>2</v>
      </c>
      <c r="AO6397">
        <f t="shared" si="1202"/>
        <v>1</v>
      </c>
      <c r="AP6397">
        <f t="shared" si="1203"/>
        <v>0</v>
      </c>
      <c r="AQ6397">
        <f>IF(H6397="Yes", 1, 0)</f>
        <v>1</v>
      </c>
      <c r="AR6397">
        <f>IF(D6397="Yes", 1, 0)</f>
        <v>1</v>
      </c>
      <c r="AS6397">
        <f t="shared" si="1204"/>
        <v>1</v>
      </c>
      <c r="AT6397">
        <f t="shared" si="1205"/>
        <v>0</v>
      </c>
      <c r="AU6397">
        <f t="shared" si="1206"/>
        <v>0</v>
      </c>
      <c r="AV6397">
        <f t="shared" si="1207"/>
        <v>0</v>
      </c>
      <c r="AX6397">
        <f t="shared" si="1208"/>
        <v>1</v>
      </c>
    </row>
    <row r="6398" spans="1:50" x14ac:dyDescent="0.3">
      <c r="A6398">
        <v>20</v>
      </c>
      <c r="B6398">
        <v>98</v>
      </c>
      <c r="C6398" t="s">
        <v>18</v>
      </c>
      <c r="D6398" t="s">
        <v>21</v>
      </c>
      <c r="E6398">
        <v>6</v>
      </c>
      <c r="F6398">
        <v>80</v>
      </c>
      <c r="G6398" t="s">
        <v>18</v>
      </c>
      <c r="H6398" t="s">
        <v>21</v>
      </c>
      <c r="I6398">
        <v>4</v>
      </c>
      <c r="J6398" t="s">
        <v>22</v>
      </c>
      <c r="K6398" t="s">
        <v>23</v>
      </c>
      <c r="L6398" t="s">
        <v>24</v>
      </c>
      <c r="M6398">
        <v>4</v>
      </c>
      <c r="N6398" t="s">
        <v>20</v>
      </c>
      <c r="O6398" t="s">
        <v>29</v>
      </c>
      <c r="P6398" t="s">
        <v>26</v>
      </c>
      <c r="Q6398" t="s">
        <v>27</v>
      </c>
      <c r="R6398">
        <v>72</v>
      </c>
      <c r="T6398">
        <f t="shared" si="1200"/>
        <v>0.6974863173966408</v>
      </c>
      <c r="U6398">
        <f t="shared" si="1209"/>
        <v>69.948993464094329</v>
      </c>
      <c r="AD6398">
        <f>(E6398 -$Y$7)/$Y$8</f>
        <v>-0.70099025568980644</v>
      </c>
      <c r="AE6398">
        <f t="shared" si="1198"/>
        <v>1</v>
      </c>
      <c r="AG6398">
        <f>(A6398 -$W$7)/$W$8</f>
        <v>4.1185681317912485E-3</v>
      </c>
      <c r="AH6398">
        <f>(B6398 -$X$7)/$X$8</f>
        <v>1.5608534291868679</v>
      </c>
      <c r="AI6398">
        <f>(F6398 -$Z$7)/$Z$8</f>
        <v>0.34235525452897581</v>
      </c>
      <c r="AJ6398">
        <f>(I6398 -$AA$7)/$AA$8</f>
        <v>2.0368366276453838</v>
      </c>
      <c r="AK6398">
        <f t="shared" si="1199"/>
        <v>1.0011994733813825</v>
      </c>
      <c r="AL6398">
        <f>IF(C6398="Low", 1, IF(C6398="Medium", 2, IF(C6398="High", 3, "")))</f>
        <v>1</v>
      </c>
      <c r="AM6398">
        <f>IF(G6398="Low", 1, IF(G6398="Medium", 2, IF(G6398="High", 3, "")))</f>
        <v>1</v>
      </c>
      <c r="AN6398">
        <f t="shared" si="1201"/>
        <v>2</v>
      </c>
      <c r="AO6398">
        <f t="shared" si="1202"/>
        <v>2</v>
      </c>
      <c r="AP6398">
        <f t="shared" si="1203"/>
        <v>1</v>
      </c>
      <c r="AQ6398">
        <f>IF(H6398="Yes", 1, 0)</f>
        <v>1</v>
      </c>
      <c r="AR6398">
        <f>IF(D6398="Yes", 1, 0)</f>
        <v>1</v>
      </c>
      <c r="AS6398">
        <f t="shared" si="1204"/>
        <v>1</v>
      </c>
      <c r="AT6398">
        <f t="shared" si="1205"/>
        <v>1</v>
      </c>
      <c r="AU6398">
        <f t="shared" si="1206"/>
        <v>1</v>
      </c>
      <c r="AV6398">
        <f t="shared" si="1207"/>
        <v>0</v>
      </c>
      <c r="AX6398">
        <f t="shared" si="1208"/>
        <v>0</v>
      </c>
    </row>
    <row r="6399" spans="1:50" x14ac:dyDescent="0.3">
      <c r="A6399">
        <v>10</v>
      </c>
      <c r="B6399">
        <v>95</v>
      </c>
      <c r="C6399" t="s">
        <v>22</v>
      </c>
      <c r="D6399" t="s">
        <v>21</v>
      </c>
      <c r="E6399">
        <v>5</v>
      </c>
      <c r="F6399">
        <v>93</v>
      </c>
      <c r="G6399" t="s">
        <v>19</v>
      </c>
      <c r="H6399" t="s">
        <v>21</v>
      </c>
      <c r="I6399">
        <v>0</v>
      </c>
      <c r="J6399" t="s">
        <v>19</v>
      </c>
      <c r="K6399" t="s">
        <v>23</v>
      </c>
      <c r="L6399" t="s">
        <v>24</v>
      </c>
      <c r="M6399">
        <v>3</v>
      </c>
      <c r="N6399" t="s">
        <v>20</v>
      </c>
      <c r="O6399" t="s">
        <v>25</v>
      </c>
      <c r="P6399" t="s">
        <v>30</v>
      </c>
      <c r="Q6399" t="s">
        <v>27</v>
      </c>
      <c r="R6399">
        <v>69</v>
      </c>
      <c r="T6399">
        <f t="shared" si="1200"/>
        <v>0.36311820580333543</v>
      </c>
      <c r="U6399">
        <f t="shared" si="1209"/>
        <v>68.648247559405746</v>
      </c>
      <c r="AD6399">
        <f>(E6399 -$Y$7)/$Y$8</f>
        <v>-1.3821849342223185</v>
      </c>
      <c r="AE6399">
        <f t="shared" si="1198"/>
        <v>1</v>
      </c>
      <c r="AG6399">
        <f>(A6399 -$W$7)/$W$8</f>
        <v>-1.66529122614708</v>
      </c>
      <c r="AH6399">
        <f>(B6399 -$X$7)/$X$8</f>
        <v>1.3010367101449791</v>
      </c>
      <c r="AI6399">
        <f>(F6399 -$Z$7)/$Z$8</f>
        <v>1.2452148807609216</v>
      </c>
      <c r="AJ6399">
        <f>(I6399 -$AA$7)/$AA$8</f>
        <v>-1.213934457288018</v>
      </c>
      <c r="AK6399">
        <f t="shared" si="1199"/>
        <v>3.141133078780467E-2</v>
      </c>
      <c r="AL6399">
        <f>IF(C6399="Low", 1, IF(C6399="Medium", 2, IF(C6399="High", 3, "")))</f>
        <v>2</v>
      </c>
      <c r="AM6399">
        <f>IF(G6399="Low", 1, IF(G6399="Medium", 2, IF(G6399="High", 3, "")))</f>
        <v>3</v>
      </c>
      <c r="AN6399">
        <f t="shared" si="1201"/>
        <v>3</v>
      </c>
      <c r="AO6399">
        <f t="shared" si="1202"/>
        <v>1</v>
      </c>
      <c r="AP6399">
        <f t="shared" si="1203"/>
        <v>1</v>
      </c>
      <c r="AQ6399">
        <f>IF(H6399="Yes", 1, 0)</f>
        <v>1</v>
      </c>
      <c r="AR6399">
        <f>IF(D6399="Yes", 1, 0)</f>
        <v>1</v>
      </c>
      <c r="AS6399">
        <f t="shared" si="1204"/>
        <v>1</v>
      </c>
      <c r="AT6399">
        <f t="shared" si="1205"/>
        <v>0</v>
      </c>
      <c r="AU6399">
        <f t="shared" si="1206"/>
        <v>0</v>
      </c>
      <c r="AV6399">
        <f t="shared" si="1207"/>
        <v>0</v>
      </c>
      <c r="AX6399">
        <f t="shared" si="1208"/>
        <v>1</v>
      </c>
    </row>
    <row r="6400" spans="1:50" x14ac:dyDescent="0.3">
      <c r="A6400">
        <v>16</v>
      </c>
      <c r="B6400">
        <v>83</v>
      </c>
      <c r="C6400" t="s">
        <v>18</v>
      </c>
      <c r="D6400" t="s">
        <v>21</v>
      </c>
      <c r="E6400">
        <v>8</v>
      </c>
      <c r="F6400">
        <v>92</v>
      </c>
      <c r="G6400" t="s">
        <v>18</v>
      </c>
      <c r="H6400" t="s">
        <v>21</v>
      </c>
      <c r="I6400">
        <v>2</v>
      </c>
      <c r="J6400" t="s">
        <v>19</v>
      </c>
      <c r="K6400" t="s">
        <v>23</v>
      </c>
      <c r="L6400" t="s">
        <v>24</v>
      </c>
      <c r="M6400">
        <v>4</v>
      </c>
      <c r="N6400" t="s">
        <v>20</v>
      </c>
      <c r="O6400" t="s">
        <v>33</v>
      </c>
      <c r="P6400" t="s">
        <v>26</v>
      </c>
      <c r="Q6400" t="s">
        <v>31</v>
      </c>
      <c r="R6400">
        <v>98</v>
      </c>
      <c r="T6400">
        <f t="shared" si="1200"/>
        <v>0.37278428914372047</v>
      </c>
      <c r="U6400">
        <f t="shared" si="1209"/>
        <v>68.68585018323094</v>
      </c>
      <c r="AD6400">
        <f>(E6400 -$Y$7)/$Y$8</f>
        <v>0.66139910137521774</v>
      </c>
      <c r="AE6400">
        <f t="shared" si="1198"/>
        <v>1</v>
      </c>
      <c r="AG6400">
        <f>(A6400 -$W$7)/$W$8</f>
        <v>-0.66364534957975729</v>
      </c>
      <c r="AH6400">
        <f>(B6400 -$X$7)/$X$8</f>
        <v>0.26176983397742365</v>
      </c>
      <c r="AI6400">
        <f>(F6400 -$Z$7)/$Z$8</f>
        <v>1.1757641402815411</v>
      </c>
      <c r="AJ6400">
        <f>(I6400 -$AA$7)/$AA$8</f>
        <v>0.41145108517868284</v>
      </c>
      <c r="AK6400">
        <f t="shared" si="1199"/>
        <v>1.0011994733813825</v>
      </c>
      <c r="AL6400">
        <f>IF(C6400="Low", 1, IF(C6400="Medium", 2, IF(C6400="High", 3, "")))</f>
        <v>1</v>
      </c>
      <c r="AM6400">
        <f>IF(G6400="Low", 1, IF(G6400="Medium", 2, IF(G6400="High", 3, "")))</f>
        <v>1</v>
      </c>
      <c r="AN6400">
        <f t="shared" si="1201"/>
        <v>3</v>
      </c>
      <c r="AO6400">
        <f t="shared" si="1202"/>
        <v>3</v>
      </c>
      <c r="AP6400">
        <f t="shared" si="1203"/>
        <v>1</v>
      </c>
      <c r="AQ6400">
        <f>IF(H6400="Yes", 1, 0)</f>
        <v>1</v>
      </c>
      <c r="AR6400">
        <f>IF(D6400="Yes", 1, 0)</f>
        <v>1</v>
      </c>
      <c r="AS6400">
        <f t="shared" si="1204"/>
        <v>1</v>
      </c>
      <c r="AT6400">
        <f t="shared" si="1205"/>
        <v>1</v>
      </c>
      <c r="AU6400">
        <f t="shared" si="1206"/>
        <v>1</v>
      </c>
      <c r="AV6400">
        <f t="shared" si="1207"/>
        <v>0</v>
      </c>
      <c r="AX6400">
        <f t="shared" si="1208"/>
        <v>0</v>
      </c>
    </row>
    <row r="6401" spans="1:50" x14ac:dyDescent="0.3">
      <c r="A6401">
        <v>15</v>
      </c>
      <c r="B6401">
        <v>78</v>
      </c>
      <c r="C6401" t="s">
        <v>22</v>
      </c>
      <c r="D6401" t="s">
        <v>20</v>
      </c>
      <c r="E6401">
        <v>8</v>
      </c>
      <c r="F6401">
        <v>97</v>
      </c>
      <c r="G6401" t="s">
        <v>22</v>
      </c>
      <c r="H6401" t="s">
        <v>21</v>
      </c>
      <c r="I6401">
        <v>1</v>
      </c>
      <c r="J6401" t="s">
        <v>22</v>
      </c>
      <c r="K6401" t="s">
        <v>23</v>
      </c>
      <c r="L6401" t="s">
        <v>32</v>
      </c>
      <c r="M6401">
        <v>4</v>
      </c>
      <c r="N6401" t="s">
        <v>20</v>
      </c>
      <c r="O6401" t="s">
        <v>33</v>
      </c>
      <c r="P6401" t="s">
        <v>26</v>
      </c>
      <c r="Q6401" t="s">
        <v>27</v>
      </c>
      <c r="R6401">
        <v>68</v>
      </c>
      <c r="T6401">
        <f t="shared" si="1200"/>
        <v>0.20457149404790881</v>
      </c>
      <c r="U6401">
        <f t="shared" si="1209"/>
        <v>68.031475269024938</v>
      </c>
      <c r="AD6401">
        <f>(E6401 -$Y$7)/$Y$8</f>
        <v>0.66139910137521774</v>
      </c>
      <c r="AE6401">
        <f t="shared" si="1198"/>
        <v>1</v>
      </c>
      <c r="AG6401">
        <f>(A6401 -$W$7)/$W$8</f>
        <v>-0.8305863290076444</v>
      </c>
      <c r="AH6401">
        <f>(B6401 -$X$7)/$X$8</f>
        <v>-0.1712580310923911</v>
      </c>
      <c r="AI6401">
        <f>(F6401 -$Z$7)/$Z$8</f>
        <v>1.5230178426784435</v>
      </c>
      <c r="AJ6401">
        <f>(I6401 -$AA$7)/$AA$8</f>
        <v>-0.40124168605466753</v>
      </c>
      <c r="AK6401">
        <f t="shared" si="1199"/>
        <v>1.0011994733813825</v>
      </c>
      <c r="AL6401">
        <f>IF(C6401="Low", 1, IF(C6401="Medium", 2, IF(C6401="High", 3, "")))</f>
        <v>2</v>
      </c>
      <c r="AM6401">
        <f>IF(G6401="Low", 1, IF(G6401="Medium", 2, IF(G6401="High", 3, "")))</f>
        <v>2</v>
      </c>
      <c r="AN6401">
        <f t="shared" si="1201"/>
        <v>2</v>
      </c>
      <c r="AO6401">
        <f t="shared" si="1202"/>
        <v>3</v>
      </c>
      <c r="AP6401">
        <f t="shared" si="1203"/>
        <v>0</v>
      </c>
      <c r="AQ6401">
        <f>IF(H6401="Yes", 1, 0)</f>
        <v>1</v>
      </c>
      <c r="AR6401">
        <f>IF(D6401="Yes", 1, 0)</f>
        <v>0</v>
      </c>
      <c r="AS6401">
        <f t="shared" si="1204"/>
        <v>1</v>
      </c>
      <c r="AT6401">
        <f t="shared" si="1205"/>
        <v>1</v>
      </c>
      <c r="AU6401">
        <f t="shared" si="1206"/>
        <v>0</v>
      </c>
      <c r="AV6401">
        <f t="shared" si="1207"/>
        <v>0</v>
      </c>
      <c r="AX6401">
        <f t="shared" si="1208"/>
        <v>1</v>
      </c>
    </row>
    <row r="6402" spans="1:50" x14ac:dyDescent="0.3">
      <c r="A6402">
        <v>25</v>
      </c>
      <c r="B6402">
        <v>91</v>
      </c>
      <c r="C6402" t="s">
        <v>22</v>
      </c>
      <c r="D6402" t="s">
        <v>20</v>
      </c>
      <c r="E6402">
        <v>7</v>
      </c>
      <c r="F6402">
        <v>86</v>
      </c>
      <c r="G6402" t="s">
        <v>22</v>
      </c>
      <c r="H6402" t="s">
        <v>21</v>
      </c>
      <c r="I6402">
        <v>0</v>
      </c>
      <c r="J6402" t="s">
        <v>22</v>
      </c>
      <c r="K6402" t="s">
        <v>23</v>
      </c>
      <c r="L6402" t="s">
        <v>32</v>
      </c>
      <c r="M6402">
        <v>5</v>
      </c>
      <c r="N6402" t="s">
        <v>20</v>
      </c>
      <c r="O6402" t="s">
        <v>25</v>
      </c>
      <c r="P6402" t="s">
        <v>26</v>
      </c>
      <c r="Q6402" t="s">
        <v>31</v>
      </c>
      <c r="R6402">
        <v>70</v>
      </c>
      <c r="T6402">
        <f t="shared" si="1200"/>
        <v>0.55369140719286791</v>
      </c>
      <c r="U6402">
        <f t="shared" si="1209"/>
        <v>69.389608061965674</v>
      </c>
      <c r="AD6402">
        <f>(E6402 -$Y$7)/$Y$8</f>
        <v>-1.9795577157294329E-2</v>
      </c>
      <c r="AE6402">
        <f t="shared" si="1198"/>
        <v>1</v>
      </c>
      <c r="AG6402">
        <f>(A6402 -$W$7)/$W$8</f>
        <v>0.83882346527122686</v>
      </c>
      <c r="AH6402">
        <f>(B6402 -$X$7)/$X$8</f>
        <v>0.95461441808912728</v>
      </c>
      <c r="AI6402">
        <f>(F6402 -$Z$7)/$Z$8</f>
        <v>0.75905969740525847</v>
      </c>
      <c r="AJ6402">
        <f>(I6402 -$AA$7)/$AA$8</f>
        <v>-1.213934457288018</v>
      </c>
      <c r="AK6402">
        <f t="shared" si="1199"/>
        <v>1.9709876159749602</v>
      </c>
      <c r="AL6402">
        <f>IF(C6402="Low", 1, IF(C6402="Medium", 2, IF(C6402="High", 3, "")))</f>
        <v>2</v>
      </c>
      <c r="AM6402">
        <f>IF(G6402="Low", 1, IF(G6402="Medium", 2, IF(G6402="High", 3, "")))</f>
        <v>2</v>
      </c>
      <c r="AN6402">
        <f t="shared" si="1201"/>
        <v>2</v>
      </c>
      <c r="AO6402">
        <f t="shared" si="1202"/>
        <v>1</v>
      </c>
      <c r="AP6402">
        <f t="shared" si="1203"/>
        <v>0</v>
      </c>
      <c r="AQ6402">
        <f>IF(H6402="Yes", 1, 0)</f>
        <v>1</v>
      </c>
      <c r="AR6402">
        <f>IF(D6402="Yes", 1, 0)</f>
        <v>0</v>
      </c>
      <c r="AS6402">
        <f t="shared" si="1204"/>
        <v>1</v>
      </c>
      <c r="AT6402">
        <f t="shared" si="1205"/>
        <v>1</v>
      </c>
      <c r="AU6402">
        <f t="shared" si="1206"/>
        <v>1</v>
      </c>
      <c r="AV6402">
        <f t="shared" si="1207"/>
        <v>0</v>
      </c>
      <c r="AX6402">
        <f t="shared" si="1208"/>
        <v>0</v>
      </c>
    </row>
    <row r="6403" spans="1:50" x14ac:dyDescent="0.3">
      <c r="A6403">
        <v>21</v>
      </c>
      <c r="B6403">
        <v>90</v>
      </c>
      <c r="C6403" t="s">
        <v>22</v>
      </c>
      <c r="D6403" t="s">
        <v>20</v>
      </c>
      <c r="E6403">
        <v>8</v>
      </c>
      <c r="F6403">
        <v>61</v>
      </c>
      <c r="G6403" t="s">
        <v>22</v>
      </c>
      <c r="H6403" t="s">
        <v>21</v>
      </c>
      <c r="I6403">
        <v>1</v>
      </c>
      <c r="J6403" t="s">
        <v>22</v>
      </c>
      <c r="K6403" t="s">
        <v>23</v>
      </c>
      <c r="L6403" t="s">
        <v>24</v>
      </c>
      <c r="M6403">
        <v>4</v>
      </c>
      <c r="N6403" t="s">
        <v>20</v>
      </c>
      <c r="O6403" t="s">
        <v>33</v>
      </c>
      <c r="P6403" t="s">
        <v>30</v>
      </c>
      <c r="Q6403" t="s">
        <v>31</v>
      </c>
      <c r="R6403">
        <v>69</v>
      </c>
      <c r="T6403">
        <f t="shared" si="1200"/>
        <v>0.43628732095584405</v>
      </c>
      <c r="U6403">
        <f t="shared" si="1209"/>
        <v>68.932887223250475</v>
      </c>
      <c r="AD6403">
        <f>(E6403 -$Y$7)/$Y$8</f>
        <v>0.66139910137521774</v>
      </c>
      <c r="AE6403">
        <f t="shared" si="1198"/>
        <v>1</v>
      </c>
      <c r="AG6403">
        <f>(A6403 -$W$7)/$W$8</f>
        <v>0.17105954755967837</v>
      </c>
      <c r="AH6403">
        <f>(B6403 -$X$7)/$X$8</f>
        <v>0.86800884507516429</v>
      </c>
      <c r="AI6403">
        <f>(F6403 -$Z$7)/$Z$8</f>
        <v>-0.97720881457925268</v>
      </c>
      <c r="AJ6403">
        <f>(I6403 -$AA$7)/$AA$8</f>
        <v>-0.40124168605466753</v>
      </c>
      <c r="AK6403">
        <f t="shared" si="1199"/>
        <v>1.0011994733813825</v>
      </c>
      <c r="AL6403">
        <f>IF(C6403="Low", 1, IF(C6403="Medium", 2, IF(C6403="High", 3, "")))</f>
        <v>2</v>
      </c>
      <c r="AM6403">
        <f>IF(G6403="Low", 1, IF(G6403="Medium", 2, IF(G6403="High", 3, "")))</f>
        <v>2</v>
      </c>
      <c r="AN6403">
        <f t="shared" si="1201"/>
        <v>2</v>
      </c>
      <c r="AO6403">
        <f t="shared" si="1202"/>
        <v>3</v>
      </c>
      <c r="AP6403">
        <f t="shared" si="1203"/>
        <v>1</v>
      </c>
      <c r="AQ6403">
        <f>IF(H6403="Yes", 1, 0)</f>
        <v>1</v>
      </c>
      <c r="AR6403">
        <f>IF(D6403="Yes", 1, 0)</f>
        <v>0</v>
      </c>
      <c r="AS6403">
        <f t="shared" si="1204"/>
        <v>1</v>
      </c>
      <c r="AT6403">
        <f t="shared" si="1205"/>
        <v>0</v>
      </c>
      <c r="AU6403">
        <f t="shared" si="1206"/>
        <v>0</v>
      </c>
      <c r="AV6403">
        <f t="shared" si="1207"/>
        <v>0</v>
      </c>
      <c r="AX6403">
        <f t="shared" si="1208"/>
        <v>1</v>
      </c>
    </row>
    <row r="6404" spans="1:50" x14ac:dyDescent="0.3">
      <c r="A6404">
        <v>12</v>
      </c>
      <c r="B6404">
        <v>82</v>
      </c>
      <c r="C6404" t="s">
        <v>19</v>
      </c>
      <c r="D6404" t="s">
        <v>20</v>
      </c>
      <c r="E6404">
        <v>6</v>
      </c>
      <c r="F6404">
        <v>65</v>
      </c>
      <c r="G6404" t="s">
        <v>18</v>
      </c>
      <c r="H6404" t="s">
        <v>21</v>
      </c>
      <c r="I6404">
        <v>3</v>
      </c>
      <c r="J6404" t="s">
        <v>22</v>
      </c>
      <c r="K6404" t="s">
        <v>34</v>
      </c>
      <c r="L6404" t="s">
        <v>28</v>
      </c>
      <c r="M6404">
        <v>3</v>
      </c>
      <c r="N6404" t="s">
        <v>20</v>
      </c>
      <c r="O6404" t="s">
        <v>25</v>
      </c>
      <c r="P6404" t="s">
        <v>26</v>
      </c>
      <c r="Q6404" t="s">
        <v>31</v>
      </c>
      <c r="R6404">
        <v>64</v>
      </c>
      <c r="T6404">
        <f t="shared" si="1200"/>
        <v>6.7077791448324778E-2</v>
      </c>
      <c r="U6404">
        <f t="shared" si="1209"/>
        <v>67.496602581181989</v>
      </c>
      <c r="AD6404">
        <f>(E6404 -$Y$7)/$Y$8</f>
        <v>-0.70099025568980644</v>
      </c>
      <c r="AE6404">
        <f t="shared" si="1198"/>
        <v>0</v>
      </c>
      <c r="AG6404">
        <f>(A6404 -$W$7)/$W$8</f>
        <v>-1.3314092672913058</v>
      </c>
      <c r="AH6404">
        <f>(B6404 -$X$7)/$X$8</f>
        <v>0.17516426096346072</v>
      </c>
      <c r="AI6404">
        <f>(F6404 -$Z$7)/$Z$8</f>
        <v>-0.69940585266173094</v>
      </c>
      <c r="AJ6404">
        <f>(I6404 -$AA$7)/$AA$8</f>
        <v>1.2241438564120333</v>
      </c>
      <c r="AK6404">
        <f t="shared" si="1199"/>
        <v>3.141133078780467E-2</v>
      </c>
      <c r="AL6404">
        <f>IF(C6404="Low", 1, IF(C6404="Medium", 2, IF(C6404="High", 3, "")))</f>
        <v>3</v>
      </c>
      <c r="AM6404">
        <f>IF(G6404="Low", 1, IF(G6404="Medium", 2, IF(G6404="High", 3, "")))</f>
        <v>1</v>
      </c>
      <c r="AN6404">
        <f t="shared" si="1201"/>
        <v>2</v>
      </c>
      <c r="AO6404">
        <f t="shared" si="1202"/>
        <v>1</v>
      </c>
      <c r="AP6404">
        <f t="shared" si="1203"/>
        <v>0</v>
      </c>
      <c r="AQ6404">
        <f>IF(H6404="Yes", 1, 0)</f>
        <v>1</v>
      </c>
      <c r="AR6404">
        <f>IF(D6404="Yes", 1, 0)</f>
        <v>0</v>
      </c>
      <c r="AS6404">
        <f t="shared" si="1204"/>
        <v>1</v>
      </c>
      <c r="AT6404">
        <f t="shared" si="1205"/>
        <v>1</v>
      </c>
      <c r="AU6404">
        <f t="shared" si="1206"/>
        <v>0</v>
      </c>
      <c r="AV6404">
        <f t="shared" si="1207"/>
        <v>0</v>
      </c>
      <c r="AX6404">
        <f t="shared" si="1208"/>
        <v>1</v>
      </c>
    </row>
    <row r="6405" spans="1:50" x14ac:dyDescent="0.3">
      <c r="A6405">
        <v>25</v>
      </c>
      <c r="B6405">
        <v>63</v>
      </c>
      <c r="C6405" t="s">
        <v>22</v>
      </c>
      <c r="D6405" t="s">
        <v>20</v>
      </c>
      <c r="E6405">
        <v>6</v>
      </c>
      <c r="F6405">
        <v>89</v>
      </c>
      <c r="G6405" t="s">
        <v>19</v>
      </c>
      <c r="H6405" t="s">
        <v>21</v>
      </c>
      <c r="I6405">
        <v>1</v>
      </c>
      <c r="J6405" t="s">
        <v>19</v>
      </c>
      <c r="K6405" t="s">
        <v>34</v>
      </c>
      <c r="L6405" t="s">
        <v>32</v>
      </c>
      <c r="M6405">
        <v>4</v>
      </c>
      <c r="N6405" t="s">
        <v>20</v>
      </c>
      <c r="O6405" t="s">
        <v>25</v>
      </c>
      <c r="P6405" t="s">
        <v>30</v>
      </c>
      <c r="Q6405" t="s">
        <v>27</v>
      </c>
      <c r="R6405">
        <v>65</v>
      </c>
      <c r="T6405">
        <f t="shared" si="1200"/>
        <v>0.10408362814108955</v>
      </c>
      <c r="U6405">
        <f t="shared" si="1209"/>
        <v>67.640561256841337</v>
      </c>
      <c r="AD6405">
        <f>(E6405 -$Y$7)/$Y$8</f>
        <v>-0.70099025568980644</v>
      </c>
      <c r="AE6405">
        <f t="shared" si="1198"/>
        <v>0</v>
      </c>
      <c r="AG6405">
        <f>(A6405 -$W$7)/$W$8</f>
        <v>0.83882346527122686</v>
      </c>
      <c r="AH6405">
        <f>(B6405 -$X$7)/$X$8</f>
        <v>-1.4703416263018354</v>
      </c>
      <c r="AI6405">
        <f>(F6405 -$Z$7)/$Z$8</f>
        <v>0.96741191884339983</v>
      </c>
      <c r="AJ6405">
        <f>(I6405 -$AA$7)/$AA$8</f>
        <v>-0.40124168605466753</v>
      </c>
      <c r="AK6405">
        <f t="shared" si="1199"/>
        <v>1.0011994733813825</v>
      </c>
      <c r="AL6405">
        <f>IF(C6405="Low", 1, IF(C6405="Medium", 2, IF(C6405="High", 3, "")))</f>
        <v>2</v>
      </c>
      <c r="AM6405">
        <f>IF(G6405="Low", 1, IF(G6405="Medium", 2, IF(G6405="High", 3, "")))</f>
        <v>3</v>
      </c>
      <c r="AN6405">
        <f t="shared" si="1201"/>
        <v>3</v>
      </c>
      <c r="AO6405">
        <f t="shared" si="1202"/>
        <v>1</v>
      </c>
      <c r="AP6405">
        <f t="shared" si="1203"/>
        <v>0</v>
      </c>
      <c r="AQ6405">
        <f>IF(H6405="Yes", 1, 0)</f>
        <v>1</v>
      </c>
      <c r="AR6405">
        <f>IF(D6405="Yes", 1, 0)</f>
        <v>0</v>
      </c>
      <c r="AS6405">
        <f t="shared" si="1204"/>
        <v>1</v>
      </c>
      <c r="AT6405">
        <f t="shared" si="1205"/>
        <v>0</v>
      </c>
      <c r="AU6405">
        <f t="shared" si="1206"/>
        <v>0</v>
      </c>
      <c r="AV6405">
        <f t="shared" si="1207"/>
        <v>0</v>
      </c>
      <c r="AX6405">
        <f t="shared" si="1208"/>
        <v>1</v>
      </c>
    </row>
    <row r="6406" spans="1:50" x14ac:dyDescent="0.3">
      <c r="A6406">
        <v>11</v>
      </c>
      <c r="B6406">
        <v>97</v>
      </c>
      <c r="C6406" t="s">
        <v>22</v>
      </c>
      <c r="D6406" t="s">
        <v>20</v>
      </c>
      <c r="E6406">
        <v>8</v>
      </c>
      <c r="F6406">
        <v>76</v>
      </c>
      <c r="G6406" t="s">
        <v>19</v>
      </c>
      <c r="H6406" t="s">
        <v>21</v>
      </c>
      <c r="I6406">
        <v>2</v>
      </c>
      <c r="J6406" t="s">
        <v>19</v>
      </c>
      <c r="K6406" t="s">
        <v>23</v>
      </c>
      <c r="L6406" t="s">
        <v>24</v>
      </c>
      <c r="M6406">
        <v>2</v>
      </c>
      <c r="N6406" t="s">
        <v>20</v>
      </c>
      <c r="O6406" t="s">
        <v>25</v>
      </c>
      <c r="P6406" t="s">
        <v>30</v>
      </c>
      <c r="Q6406" t="s">
        <v>31</v>
      </c>
      <c r="R6406">
        <v>69</v>
      </c>
      <c r="T6406">
        <f t="shared" si="1200"/>
        <v>0.38346430207937621</v>
      </c>
      <c r="U6406">
        <f t="shared" si="1209"/>
        <v>68.727397156780185</v>
      </c>
      <c r="AD6406">
        <f>(E6406 -$Y$7)/$Y$8</f>
        <v>0.66139910137521774</v>
      </c>
      <c r="AE6406">
        <f t="shared" si="1198"/>
        <v>1</v>
      </c>
      <c r="AG6406">
        <f>(A6406 -$W$7)/$W$8</f>
        <v>-1.4983502467191929</v>
      </c>
      <c r="AH6406">
        <f>(B6406 -$X$7)/$X$8</f>
        <v>1.4742478561729051</v>
      </c>
      <c r="AI6406">
        <f>(F6406 -$Z$7)/$Z$8</f>
        <v>6.455229261145401E-2</v>
      </c>
      <c r="AJ6406">
        <f>(I6406 -$AA$7)/$AA$8</f>
        <v>0.41145108517868284</v>
      </c>
      <c r="AK6406">
        <f t="shared" si="1199"/>
        <v>-0.93837681180577304</v>
      </c>
      <c r="AL6406">
        <f>IF(C6406="Low", 1, IF(C6406="Medium", 2, IF(C6406="High", 3, "")))</f>
        <v>2</v>
      </c>
      <c r="AM6406">
        <f>IF(G6406="Low", 1, IF(G6406="Medium", 2, IF(G6406="High", 3, "")))</f>
        <v>3</v>
      </c>
      <c r="AN6406">
        <f t="shared" si="1201"/>
        <v>3</v>
      </c>
      <c r="AO6406">
        <f t="shared" si="1202"/>
        <v>1</v>
      </c>
      <c r="AP6406">
        <f t="shared" si="1203"/>
        <v>1</v>
      </c>
      <c r="AQ6406">
        <f>IF(H6406="Yes", 1, 0)</f>
        <v>1</v>
      </c>
      <c r="AR6406">
        <f>IF(D6406="Yes", 1, 0)</f>
        <v>0</v>
      </c>
      <c r="AS6406">
        <f t="shared" si="1204"/>
        <v>1</v>
      </c>
      <c r="AT6406">
        <f t="shared" si="1205"/>
        <v>0</v>
      </c>
      <c r="AU6406">
        <f t="shared" si="1206"/>
        <v>0</v>
      </c>
      <c r="AV6406">
        <f t="shared" si="1207"/>
        <v>0</v>
      </c>
      <c r="AX6406">
        <f t="shared" si="1208"/>
        <v>1</v>
      </c>
    </row>
    <row r="6407" spans="1:50" x14ac:dyDescent="0.3">
      <c r="A6407">
        <v>22</v>
      </c>
      <c r="B6407">
        <v>78</v>
      </c>
      <c r="C6407" t="s">
        <v>22</v>
      </c>
      <c r="D6407" t="s">
        <v>20</v>
      </c>
      <c r="E6407">
        <v>9</v>
      </c>
      <c r="F6407">
        <v>63</v>
      </c>
      <c r="G6407" t="s">
        <v>19</v>
      </c>
      <c r="H6407" t="s">
        <v>21</v>
      </c>
      <c r="I6407">
        <v>2</v>
      </c>
      <c r="J6407" t="s">
        <v>19</v>
      </c>
      <c r="K6407" t="s">
        <v>23</v>
      </c>
      <c r="L6407" t="s">
        <v>32</v>
      </c>
      <c r="M6407">
        <v>4</v>
      </c>
      <c r="N6407" t="s">
        <v>20</v>
      </c>
      <c r="O6407" t="s">
        <v>25</v>
      </c>
      <c r="P6407" t="s">
        <v>26</v>
      </c>
      <c r="Q6407" t="s">
        <v>27</v>
      </c>
      <c r="R6407">
        <v>67</v>
      </c>
      <c r="T6407">
        <f t="shared" si="1200"/>
        <v>0.28954097472049539</v>
      </c>
      <c r="U6407">
        <f t="shared" si="1209"/>
        <v>68.362020258742177</v>
      </c>
      <c r="AD6407">
        <f>(E6407 -$Y$7)/$Y$8</f>
        <v>1.3425937799077299</v>
      </c>
      <c r="AE6407">
        <f t="shared" ref="AE6407:AE6470" si="1210">IF(K6407="Public", 1, 0)</f>
        <v>1</v>
      </c>
      <c r="AG6407">
        <f>(A6407 -$W$7)/$W$8</f>
        <v>0.3380005269875655</v>
      </c>
      <c r="AH6407">
        <f>(B6407 -$X$7)/$X$8</f>
        <v>-0.1712580310923911</v>
      </c>
      <c r="AI6407">
        <f>(F6407 -$Z$7)/$Z$8</f>
        <v>-0.83830733362049181</v>
      </c>
      <c r="AJ6407">
        <f>(I6407 -$AA$7)/$AA$8</f>
        <v>0.41145108517868284</v>
      </c>
      <c r="AK6407">
        <f t="shared" ref="AK6407:AK6470" si="1211">(M6407 -$AB$7)/$AB$8</f>
        <v>1.0011994733813825</v>
      </c>
      <c r="AL6407">
        <f>IF(C6407="Low", 1, IF(C6407="Medium", 2, IF(C6407="High", 3, "")))</f>
        <v>2</v>
      </c>
      <c r="AM6407">
        <f>IF(G6407="Low", 1, IF(G6407="Medium", 2, IF(G6407="High", 3, "")))</f>
        <v>3</v>
      </c>
      <c r="AN6407">
        <f t="shared" si="1201"/>
        <v>3</v>
      </c>
      <c r="AO6407">
        <f t="shared" si="1202"/>
        <v>1</v>
      </c>
      <c r="AP6407">
        <f t="shared" si="1203"/>
        <v>0</v>
      </c>
      <c r="AQ6407">
        <f>IF(H6407="Yes", 1, 0)</f>
        <v>1</v>
      </c>
      <c r="AR6407">
        <f>IF(D6407="Yes", 1, 0)</f>
        <v>0</v>
      </c>
      <c r="AS6407">
        <f t="shared" si="1204"/>
        <v>1</v>
      </c>
      <c r="AT6407">
        <f t="shared" si="1205"/>
        <v>1</v>
      </c>
      <c r="AU6407">
        <f t="shared" si="1206"/>
        <v>0</v>
      </c>
      <c r="AV6407">
        <f t="shared" si="1207"/>
        <v>0</v>
      </c>
      <c r="AX6407">
        <f t="shared" si="1208"/>
        <v>1</v>
      </c>
    </row>
    <row r="6408" spans="1:50" x14ac:dyDescent="0.3">
      <c r="A6408">
        <v>15</v>
      </c>
      <c r="B6408">
        <v>75</v>
      </c>
      <c r="C6408" t="s">
        <v>22</v>
      </c>
      <c r="D6408" t="s">
        <v>20</v>
      </c>
      <c r="E6408">
        <v>6</v>
      </c>
      <c r="F6408">
        <v>83</v>
      </c>
      <c r="G6408" t="s">
        <v>18</v>
      </c>
      <c r="H6408" t="s">
        <v>21</v>
      </c>
      <c r="I6408">
        <v>1</v>
      </c>
      <c r="J6408" t="s">
        <v>22</v>
      </c>
      <c r="K6408" t="s">
        <v>34</v>
      </c>
      <c r="L6408" t="s">
        <v>28</v>
      </c>
      <c r="M6408">
        <v>2</v>
      </c>
      <c r="N6408" t="s">
        <v>20</v>
      </c>
      <c r="O6408" t="s">
        <v>25</v>
      </c>
      <c r="P6408" t="s">
        <v>26</v>
      </c>
      <c r="Q6408" t="s">
        <v>31</v>
      </c>
      <c r="R6408">
        <v>65</v>
      </c>
      <c r="T6408">
        <f t="shared" ref="T6408:T6471" si="1212" xml:space="preserve"> -0.428939123 + (0.162668673*AG6408 ) + (0.215822964*AH6408 ) + (0.066497984*AI6408 ) + (0.052633968*AJ6408 ) + (0.01715737*AK6408 ) + (0.084014125*AL6408 ) + (0.047438308* AM6408) + (0.050178802*AN6408 ) + (0.044245992*AO6408 ) + (0.074596718*AP6408 ) + (0.087859865* AQ6408) + (0.034592709*AR6408 ) + (0.060530552*AS6408 ) + (0.063854922*AT6408 )</f>
        <v>-8.5367919529252365E-2</v>
      </c>
      <c r="U6408">
        <f t="shared" si="1209"/>
        <v>66.903564168228883</v>
      </c>
      <c r="AD6408">
        <f>(E6408 -$Y$7)/$Y$8</f>
        <v>-0.70099025568980644</v>
      </c>
      <c r="AE6408">
        <f t="shared" si="1210"/>
        <v>0</v>
      </c>
      <c r="AG6408">
        <f>(A6408 -$W$7)/$W$8</f>
        <v>-0.8305863290076444</v>
      </c>
      <c r="AH6408">
        <f>(B6408 -$X$7)/$X$8</f>
        <v>-0.43107475013427993</v>
      </c>
      <c r="AI6408">
        <f>(F6408 -$Z$7)/$Z$8</f>
        <v>0.55070747596711711</v>
      </c>
      <c r="AJ6408">
        <f>(I6408 -$AA$7)/$AA$8</f>
        <v>-0.40124168605466753</v>
      </c>
      <c r="AK6408">
        <f t="shared" si="1211"/>
        <v>-0.93837681180577304</v>
      </c>
      <c r="AL6408">
        <f>IF(C6408="Low", 1, IF(C6408="Medium", 2, IF(C6408="High", 3, "")))</f>
        <v>2</v>
      </c>
      <c r="AM6408">
        <f>IF(G6408="Low", 1, IF(G6408="Medium", 2, IF(G6408="High", 3, "")))</f>
        <v>1</v>
      </c>
      <c r="AN6408">
        <f t="shared" ref="AN6408:AN6471" si="1213">IF(J6408="Low", 1, IF(J6408="Medium", 2, IF(J6408="High", 3, "")))</f>
        <v>2</v>
      </c>
      <c r="AO6408">
        <f t="shared" ref="AO6408:AO6471" si="1214">IF(O6408="High School", 1, IF(O6408="College", 2, IF(O6408="Postgraduate", 3, "")))</f>
        <v>1</v>
      </c>
      <c r="AP6408">
        <f t="shared" ref="AP6408:AP6471" si="1215">IF(L6408="Positive", 1, 0)</f>
        <v>0</v>
      </c>
      <c r="AQ6408">
        <f>IF(H6408="Yes", 1, 0)</f>
        <v>1</v>
      </c>
      <c r="AR6408">
        <f>IF(D6408="Yes", 1, 0)</f>
        <v>0</v>
      </c>
      <c r="AS6408">
        <f t="shared" ref="AS6408:AS6471" si="1216">IF(N6408="No", 1, 0)</f>
        <v>1</v>
      </c>
      <c r="AT6408">
        <f t="shared" ref="AT6408:AT6471" si="1217">IF(P6408="Near", 1, 0)</f>
        <v>1</v>
      </c>
      <c r="AU6408">
        <f t="shared" ref="AU6408:AU6471" si="1218">IF(R6408&gt;=70, 1, 0)</f>
        <v>0</v>
      </c>
      <c r="AV6408">
        <f t="shared" ref="AV6408:AV6471" si="1219">IF(U6408&gt;=70, 1, 0)</f>
        <v>0</v>
      </c>
      <c r="AX6408">
        <f t="shared" ref="AX6408:AX6471" si="1220">IF(AU6408=AV6408,1,0)</f>
        <v>1</v>
      </c>
    </row>
    <row r="6409" spans="1:50" x14ac:dyDescent="0.3">
      <c r="A6409">
        <v>18</v>
      </c>
      <c r="B6409">
        <v>85</v>
      </c>
      <c r="C6409" t="s">
        <v>22</v>
      </c>
      <c r="D6409" t="s">
        <v>21</v>
      </c>
      <c r="E6409">
        <v>6</v>
      </c>
      <c r="F6409">
        <v>95</v>
      </c>
      <c r="G6409" t="s">
        <v>19</v>
      </c>
      <c r="H6409" t="s">
        <v>21</v>
      </c>
      <c r="I6409">
        <v>2</v>
      </c>
      <c r="J6409" t="s">
        <v>18</v>
      </c>
      <c r="K6409" t="s">
        <v>34</v>
      </c>
      <c r="L6409" t="s">
        <v>24</v>
      </c>
      <c r="M6409">
        <v>4</v>
      </c>
      <c r="N6409" t="s">
        <v>20</v>
      </c>
      <c r="O6409" t="s">
        <v>29</v>
      </c>
      <c r="P6409" t="s">
        <v>26</v>
      </c>
      <c r="Q6409" t="s">
        <v>31</v>
      </c>
      <c r="R6409">
        <v>70</v>
      </c>
      <c r="T6409">
        <f t="shared" si="1212"/>
        <v>0.51262151495057173</v>
      </c>
      <c r="U6409">
        <f t="shared" ref="U6409:U6472" si="1221" xml:space="preserve"> (T6409*$S$8)+$S$7</f>
        <v>69.229839554479696</v>
      </c>
      <c r="AD6409">
        <f>(E6409 -$Y$7)/$Y$8</f>
        <v>-0.70099025568980644</v>
      </c>
      <c r="AE6409">
        <f t="shared" si="1210"/>
        <v>0</v>
      </c>
      <c r="AG6409">
        <f>(A6409 -$W$7)/$W$8</f>
        <v>-0.32976339072398297</v>
      </c>
      <c r="AH6409">
        <f>(B6409 -$X$7)/$X$8</f>
        <v>0.43498098000534957</v>
      </c>
      <c r="AI6409">
        <f>(F6409 -$Z$7)/$Z$8</f>
        <v>1.3841163617196826</v>
      </c>
      <c r="AJ6409">
        <f>(I6409 -$AA$7)/$AA$8</f>
        <v>0.41145108517868284</v>
      </c>
      <c r="AK6409">
        <f t="shared" si="1211"/>
        <v>1.0011994733813825</v>
      </c>
      <c r="AL6409">
        <f>IF(C6409="Low", 1, IF(C6409="Medium", 2, IF(C6409="High", 3, "")))</f>
        <v>2</v>
      </c>
      <c r="AM6409">
        <f>IF(G6409="Low", 1, IF(G6409="Medium", 2, IF(G6409="High", 3, "")))</f>
        <v>3</v>
      </c>
      <c r="AN6409">
        <f t="shared" si="1213"/>
        <v>1</v>
      </c>
      <c r="AO6409">
        <f t="shared" si="1214"/>
        <v>2</v>
      </c>
      <c r="AP6409">
        <f t="shared" si="1215"/>
        <v>1</v>
      </c>
      <c r="AQ6409">
        <f>IF(H6409="Yes", 1, 0)</f>
        <v>1</v>
      </c>
      <c r="AR6409">
        <f>IF(D6409="Yes", 1, 0)</f>
        <v>1</v>
      </c>
      <c r="AS6409">
        <f t="shared" si="1216"/>
        <v>1</v>
      </c>
      <c r="AT6409">
        <f t="shared" si="1217"/>
        <v>1</v>
      </c>
      <c r="AU6409">
        <f t="shared" si="1218"/>
        <v>1</v>
      </c>
      <c r="AV6409">
        <f t="shared" si="1219"/>
        <v>0</v>
      </c>
      <c r="AX6409">
        <f t="shared" si="1220"/>
        <v>0</v>
      </c>
    </row>
    <row r="6410" spans="1:50" x14ac:dyDescent="0.3">
      <c r="A6410">
        <v>23</v>
      </c>
      <c r="B6410">
        <v>87</v>
      </c>
      <c r="C6410" t="s">
        <v>19</v>
      </c>
      <c r="D6410" t="s">
        <v>20</v>
      </c>
      <c r="E6410">
        <v>8</v>
      </c>
      <c r="F6410">
        <v>68</v>
      </c>
      <c r="G6410" t="s">
        <v>22</v>
      </c>
      <c r="H6410" t="s">
        <v>21</v>
      </c>
      <c r="I6410">
        <v>0</v>
      </c>
      <c r="J6410" t="s">
        <v>19</v>
      </c>
      <c r="K6410" t="s">
        <v>34</v>
      </c>
      <c r="L6410" t="s">
        <v>32</v>
      </c>
      <c r="M6410">
        <v>3</v>
      </c>
      <c r="N6410" t="s">
        <v>20</v>
      </c>
      <c r="O6410" t="s">
        <v>29</v>
      </c>
      <c r="P6410" t="s">
        <v>35</v>
      </c>
      <c r="Q6410" t="s">
        <v>27</v>
      </c>
      <c r="R6410">
        <v>68</v>
      </c>
      <c r="T6410">
        <f t="shared" si="1212"/>
        <v>0.42278933904646138</v>
      </c>
      <c r="U6410">
        <f t="shared" si="1221"/>
        <v>68.880377895711646</v>
      </c>
      <c r="AD6410">
        <f>(E6410 -$Y$7)/$Y$8</f>
        <v>0.66139910137521774</v>
      </c>
      <c r="AE6410">
        <f t="shared" si="1210"/>
        <v>0</v>
      </c>
      <c r="AG6410">
        <f>(A6410 -$W$7)/$W$8</f>
        <v>0.50494150641545266</v>
      </c>
      <c r="AH6410">
        <f>(B6410 -$X$7)/$X$8</f>
        <v>0.60819212603327544</v>
      </c>
      <c r="AI6410">
        <f>(F6410 -$Z$7)/$Z$8</f>
        <v>-0.49105363122358958</v>
      </c>
      <c r="AJ6410">
        <f>(I6410 -$AA$7)/$AA$8</f>
        <v>-1.213934457288018</v>
      </c>
      <c r="AK6410">
        <f t="shared" si="1211"/>
        <v>3.141133078780467E-2</v>
      </c>
      <c r="AL6410">
        <f>IF(C6410="Low", 1, IF(C6410="Medium", 2, IF(C6410="High", 3, "")))</f>
        <v>3</v>
      </c>
      <c r="AM6410">
        <f>IF(G6410="Low", 1, IF(G6410="Medium", 2, IF(G6410="High", 3, "")))</f>
        <v>2</v>
      </c>
      <c r="AN6410">
        <f t="shared" si="1213"/>
        <v>3</v>
      </c>
      <c r="AO6410">
        <f t="shared" si="1214"/>
        <v>2</v>
      </c>
      <c r="AP6410">
        <f t="shared" si="1215"/>
        <v>0</v>
      </c>
      <c r="AQ6410">
        <f>IF(H6410="Yes", 1, 0)</f>
        <v>1</v>
      </c>
      <c r="AR6410">
        <f>IF(D6410="Yes", 1, 0)</f>
        <v>0</v>
      </c>
      <c r="AS6410">
        <f t="shared" si="1216"/>
        <v>1</v>
      </c>
      <c r="AT6410">
        <f t="shared" si="1217"/>
        <v>0</v>
      </c>
      <c r="AU6410">
        <f t="shared" si="1218"/>
        <v>0</v>
      </c>
      <c r="AV6410">
        <f t="shared" si="1219"/>
        <v>0</v>
      </c>
      <c r="AX6410">
        <f t="shared" si="1220"/>
        <v>1</v>
      </c>
    </row>
    <row r="6411" spans="1:50" x14ac:dyDescent="0.3">
      <c r="A6411">
        <v>23</v>
      </c>
      <c r="B6411">
        <v>68</v>
      </c>
      <c r="C6411" t="s">
        <v>22</v>
      </c>
      <c r="D6411" t="s">
        <v>21</v>
      </c>
      <c r="E6411">
        <v>8</v>
      </c>
      <c r="F6411">
        <v>80</v>
      </c>
      <c r="G6411" t="s">
        <v>22</v>
      </c>
      <c r="H6411" t="s">
        <v>21</v>
      </c>
      <c r="I6411">
        <v>1</v>
      </c>
      <c r="J6411" t="s">
        <v>18</v>
      </c>
      <c r="K6411" t="s">
        <v>23</v>
      </c>
      <c r="L6411" t="s">
        <v>32</v>
      </c>
      <c r="M6411">
        <v>1</v>
      </c>
      <c r="N6411" t="s">
        <v>20</v>
      </c>
      <c r="O6411" t="s">
        <v>25</v>
      </c>
      <c r="P6411" t="s">
        <v>26</v>
      </c>
      <c r="Q6411" t="s">
        <v>31</v>
      </c>
      <c r="R6411">
        <v>65</v>
      </c>
      <c r="T6411">
        <f t="shared" si="1212"/>
        <v>2.3985192743932737E-3</v>
      </c>
      <c r="U6411">
        <f t="shared" si="1221"/>
        <v>67.244989776367618</v>
      </c>
      <c r="AD6411">
        <f>(E6411 -$Y$7)/$Y$8</f>
        <v>0.66139910137521774</v>
      </c>
      <c r="AE6411">
        <f t="shared" si="1210"/>
        <v>1</v>
      </c>
      <c r="AG6411">
        <f>(A6411 -$W$7)/$W$8</f>
        <v>0.50494150641545266</v>
      </c>
      <c r="AH6411">
        <f>(B6411 -$X$7)/$X$8</f>
        <v>-1.0373137612320207</v>
      </c>
      <c r="AI6411">
        <f>(F6411 -$Z$7)/$Z$8</f>
        <v>0.34235525452897581</v>
      </c>
      <c r="AJ6411">
        <f>(I6411 -$AA$7)/$AA$8</f>
        <v>-0.40124168605466753</v>
      </c>
      <c r="AK6411">
        <f t="shared" si="1211"/>
        <v>-1.9081649543993509</v>
      </c>
      <c r="AL6411">
        <f>IF(C6411="Low", 1, IF(C6411="Medium", 2, IF(C6411="High", 3, "")))</f>
        <v>2</v>
      </c>
      <c r="AM6411">
        <f>IF(G6411="Low", 1, IF(G6411="Medium", 2, IF(G6411="High", 3, "")))</f>
        <v>2</v>
      </c>
      <c r="AN6411">
        <f t="shared" si="1213"/>
        <v>1</v>
      </c>
      <c r="AO6411">
        <f t="shared" si="1214"/>
        <v>1</v>
      </c>
      <c r="AP6411">
        <f t="shared" si="1215"/>
        <v>0</v>
      </c>
      <c r="AQ6411">
        <f>IF(H6411="Yes", 1, 0)</f>
        <v>1</v>
      </c>
      <c r="AR6411">
        <f>IF(D6411="Yes", 1, 0)</f>
        <v>1</v>
      </c>
      <c r="AS6411">
        <f t="shared" si="1216"/>
        <v>1</v>
      </c>
      <c r="AT6411">
        <f t="shared" si="1217"/>
        <v>1</v>
      </c>
      <c r="AU6411">
        <f t="shared" si="1218"/>
        <v>0</v>
      </c>
      <c r="AV6411">
        <f t="shared" si="1219"/>
        <v>0</v>
      </c>
      <c r="AX6411">
        <f t="shared" si="1220"/>
        <v>1</v>
      </c>
    </row>
    <row r="6412" spans="1:50" x14ac:dyDescent="0.3">
      <c r="A6412">
        <v>28</v>
      </c>
      <c r="B6412">
        <v>93</v>
      </c>
      <c r="C6412" t="s">
        <v>22</v>
      </c>
      <c r="D6412" t="s">
        <v>20</v>
      </c>
      <c r="E6412">
        <v>7</v>
      </c>
      <c r="F6412">
        <v>79</v>
      </c>
      <c r="G6412" t="s">
        <v>19</v>
      </c>
      <c r="H6412" t="s">
        <v>21</v>
      </c>
      <c r="I6412">
        <v>0</v>
      </c>
      <c r="J6412" t="s">
        <v>22</v>
      </c>
      <c r="K6412" t="s">
        <v>23</v>
      </c>
      <c r="L6412" t="s">
        <v>24</v>
      </c>
      <c r="M6412">
        <v>4</v>
      </c>
      <c r="N6412" t="s">
        <v>20</v>
      </c>
      <c r="O6412" t="s">
        <v>33</v>
      </c>
      <c r="P6412" t="s">
        <v>26</v>
      </c>
      <c r="Q6412" t="s">
        <v>27</v>
      </c>
      <c r="R6412">
        <v>74</v>
      </c>
      <c r="T6412">
        <f t="shared" si="1212"/>
        <v>0.83410220931662293</v>
      </c>
      <c r="U6412">
        <f t="shared" si="1221"/>
        <v>70.480451326758086</v>
      </c>
      <c r="AD6412">
        <f>(E6412 -$Y$7)/$Y$8</f>
        <v>-1.9795577157294329E-2</v>
      </c>
      <c r="AE6412">
        <f t="shared" si="1210"/>
        <v>1</v>
      </c>
      <c r="AG6412">
        <f>(A6412 -$W$7)/$W$8</f>
        <v>1.3396464035548883</v>
      </c>
      <c r="AH6412">
        <f>(B6412 -$X$7)/$X$8</f>
        <v>1.1278255641170531</v>
      </c>
      <c r="AI6412">
        <f>(F6412 -$Z$7)/$Z$8</f>
        <v>0.27290451404959537</v>
      </c>
      <c r="AJ6412">
        <f>(I6412 -$AA$7)/$AA$8</f>
        <v>-1.213934457288018</v>
      </c>
      <c r="AK6412">
        <f t="shared" si="1211"/>
        <v>1.0011994733813825</v>
      </c>
      <c r="AL6412">
        <f>IF(C6412="Low", 1, IF(C6412="Medium", 2, IF(C6412="High", 3, "")))</f>
        <v>2</v>
      </c>
      <c r="AM6412">
        <f>IF(G6412="Low", 1, IF(G6412="Medium", 2, IF(G6412="High", 3, "")))</f>
        <v>3</v>
      </c>
      <c r="AN6412">
        <f t="shared" si="1213"/>
        <v>2</v>
      </c>
      <c r="AO6412">
        <f t="shared" si="1214"/>
        <v>3</v>
      </c>
      <c r="AP6412">
        <f t="shared" si="1215"/>
        <v>1</v>
      </c>
      <c r="AQ6412">
        <f>IF(H6412="Yes", 1, 0)</f>
        <v>1</v>
      </c>
      <c r="AR6412">
        <f>IF(D6412="Yes", 1, 0)</f>
        <v>0</v>
      </c>
      <c r="AS6412">
        <f t="shared" si="1216"/>
        <v>1</v>
      </c>
      <c r="AT6412">
        <f t="shared" si="1217"/>
        <v>1</v>
      </c>
      <c r="AU6412">
        <f t="shared" si="1218"/>
        <v>1</v>
      </c>
      <c r="AV6412">
        <f t="shared" si="1219"/>
        <v>1</v>
      </c>
      <c r="AX6412">
        <f t="shared" si="1220"/>
        <v>1</v>
      </c>
    </row>
    <row r="6413" spans="1:50" x14ac:dyDescent="0.3">
      <c r="A6413">
        <v>20</v>
      </c>
      <c r="B6413">
        <v>72</v>
      </c>
      <c r="C6413" t="s">
        <v>22</v>
      </c>
      <c r="D6413" t="s">
        <v>21</v>
      </c>
      <c r="E6413">
        <v>9</v>
      </c>
      <c r="F6413">
        <v>56</v>
      </c>
      <c r="G6413" t="s">
        <v>22</v>
      </c>
      <c r="H6413" t="s">
        <v>21</v>
      </c>
      <c r="I6413">
        <v>4</v>
      </c>
      <c r="J6413" t="s">
        <v>22</v>
      </c>
      <c r="K6413" t="s">
        <v>23</v>
      </c>
      <c r="L6413" t="s">
        <v>28</v>
      </c>
      <c r="M6413">
        <v>2</v>
      </c>
      <c r="N6413" t="s">
        <v>20</v>
      </c>
      <c r="O6413" t="s">
        <v>25</v>
      </c>
      <c r="P6413" t="s">
        <v>26</v>
      </c>
      <c r="Q6413" t="s">
        <v>27</v>
      </c>
      <c r="R6413">
        <v>65</v>
      </c>
      <c r="T6413">
        <f t="shared" si="1212"/>
        <v>7.9999732791406111E-2</v>
      </c>
      <c r="U6413">
        <f t="shared" si="1221"/>
        <v>67.546871017973245</v>
      </c>
      <c r="AD6413">
        <f>(E6413 -$Y$7)/$Y$8</f>
        <v>1.3425937799077299</v>
      </c>
      <c r="AE6413">
        <f t="shared" si="1210"/>
        <v>1</v>
      </c>
      <c r="AG6413">
        <f>(A6413 -$W$7)/$W$8</f>
        <v>4.1185681317912485E-3</v>
      </c>
      <c r="AH6413">
        <f>(B6413 -$X$7)/$X$8</f>
        <v>-0.69089146917616884</v>
      </c>
      <c r="AI6413">
        <f>(F6413 -$Z$7)/$Z$8</f>
        <v>-1.324462516976155</v>
      </c>
      <c r="AJ6413">
        <f>(I6413 -$AA$7)/$AA$8</f>
        <v>2.0368366276453838</v>
      </c>
      <c r="AK6413">
        <f t="shared" si="1211"/>
        <v>-0.93837681180577304</v>
      </c>
      <c r="AL6413">
        <f>IF(C6413="Low", 1, IF(C6413="Medium", 2, IF(C6413="High", 3, "")))</f>
        <v>2</v>
      </c>
      <c r="AM6413">
        <f>IF(G6413="Low", 1, IF(G6413="Medium", 2, IF(G6413="High", 3, "")))</f>
        <v>2</v>
      </c>
      <c r="AN6413">
        <f t="shared" si="1213"/>
        <v>2</v>
      </c>
      <c r="AO6413">
        <f t="shared" si="1214"/>
        <v>1</v>
      </c>
      <c r="AP6413">
        <f t="shared" si="1215"/>
        <v>0</v>
      </c>
      <c r="AQ6413">
        <f>IF(H6413="Yes", 1, 0)</f>
        <v>1</v>
      </c>
      <c r="AR6413">
        <f>IF(D6413="Yes", 1, 0)</f>
        <v>1</v>
      </c>
      <c r="AS6413">
        <f t="shared" si="1216"/>
        <v>1</v>
      </c>
      <c r="AT6413">
        <f t="shared" si="1217"/>
        <v>1</v>
      </c>
      <c r="AU6413">
        <f t="shared" si="1218"/>
        <v>0</v>
      </c>
      <c r="AV6413">
        <f t="shared" si="1219"/>
        <v>0</v>
      </c>
      <c r="AX6413">
        <f t="shared" si="1220"/>
        <v>1</v>
      </c>
    </row>
    <row r="6414" spans="1:50" x14ac:dyDescent="0.3">
      <c r="A6414">
        <v>22</v>
      </c>
      <c r="B6414">
        <v>67</v>
      </c>
      <c r="C6414" t="s">
        <v>19</v>
      </c>
      <c r="D6414" t="s">
        <v>21</v>
      </c>
      <c r="E6414">
        <v>10</v>
      </c>
      <c r="F6414">
        <v>55</v>
      </c>
      <c r="G6414" t="s">
        <v>22</v>
      </c>
      <c r="H6414" t="s">
        <v>21</v>
      </c>
      <c r="I6414">
        <v>1</v>
      </c>
      <c r="J6414" t="s">
        <v>22</v>
      </c>
      <c r="K6414" t="s">
        <v>23</v>
      </c>
      <c r="L6414" t="s">
        <v>24</v>
      </c>
      <c r="M6414">
        <v>2</v>
      </c>
      <c r="N6414" t="s">
        <v>20</v>
      </c>
      <c r="O6414" t="s">
        <v>25</v>
      </c>
      <c r="P6414" t="s">
        <v>30</v>
      </c>
      <c r="Q6414" t="s">
        <v>27</v>
      </c>
      <c r="R6414">
        <v>65</v>
      </c>
      <c r="T6414">
        <f t="shared" si="1212"/>
        <v>2.6663614691874726E-3</v>
      </c>
      <c r="U6414">
        <f t="shared" si="1221"/>
        <v>67.246031725721934</v>
      </c>
      <c r="AD6414">
        <f>(E6414 -$Y$7)/$Y$8</f>
        <v>2.0237884584402419</v>
      </c>
      <c r="AE6414">
        <f t="shared" si="1210"/>
        <v>1</v>
      </c>
      <c r="AG6414">
        <f>(A6414 -$W$7)/$W$8</f>
        <v>0.3380005269875655</v>
      </c>
      <c r="AH6414">
        <f>(B6414 -$X$7)/$X$8</f>
        <v>-1.1239193342459837</v>
      </c>
      <c r="AI6414">
        <f>(F6414 -$Z$7)/$Z$8</f>
        <v>-1.3939132574555355</v>
      </c>
      <c r="AJ6414">
        <f>(I6414 -$AA$7)/$AA$8</f>
        <v>-0.40124168605466753</v>
      </c>
      <c r="AK6414">
        <f t="shared" si="1211"/>
        <v>-0.93837681180577304</v>
      </c>
      <c r="AL6414">
        <f>IF(C6414="Low", 1, IF(C6414="Medium", 2, IF(C6414="High", 3, "")))</f>
        <v>3</v>
      </c>
      <c r="AM6414">
        <f>IF(G6414="Low", 1, IF(G6414="Medium", 2, IF(G6414="High", 3, "")))</f>
        <v>2</v>
      </c>
      <c r="AN6414">
        <f t="shared" si="1213"/>
        <v>2</v>
      </c>
      <c r="AO6414">
        <f t="shared" si="1214"/>
        <v>1</v>
      </c>
      <c r="AP6414">
        <f t="shared" si="1215"/>
        <v>1</v>
      </c>
      <c r="AQ6414">
        <f>IF(H6414="Yes", 1, 0)</f>
        <v>1</v>
      </c>
      <c r="AR6414">
        <f>IF(D6414="Yes", 1, 0)</f>
        <v>1</v>
      </c>
      <c r="AS6414">
        <f t="shared" si="1216"/>
        <v>1</v>
      </c>
      <c r="AT6414">
        <f t="shared" si="1217"/>
        <v>0</v>
      </c>
      <c r="AU6414">
        <f t="shared" si="1218"/>
        <v>0</v>
      </c>
      <c r="AV6414">
        <f t="shared" si="1219"/>
        <v>0</v>
      </c>
      <c r="AX6414">
        <f t="shared" si="1220"/>
        <v>1</v>
      </c>
    </row>
    <row r="6415" spans="1:50" x14ac:dyDescent="0.3">
      <c r="A6415">
        <v>17</v>
      </c>
      <c r="B6415">
        <v>76</v>
      </c>
      <c r="C6415" t="s">
        <v>19</v>
      </c>
      <c r="D6415" t="s">
        <v>21</v>
      </c>
      <c r="E6415">
        <v>8</v>
      </c>
      <c r="F6415">
        <v>94</v>
      </c>
      <c r="G6415" t="s">
        <v>22</v>
      </c>
      <c r="H6415" t="s">
        <v>21</v>
      </c>
      <c r="I6415">
        <v>3</v>
      </c>
      <c r="J6415" t="s">
        <v>22</v>
      </c>
      <c r="K6415" t="s">
        <v>23</v>
      </c>
      <c r="L6415" t="s">
        <v>32</v>
      </c>
      <c r="M6415">
        <v>4</v>
      </c>
      <c r="N6415" t="s">
        <v>20</v>
      </c>
      <c r="O6415" t="s">
        <v>25</v>
      </c>
      <c r="P6415" t="s">
        <v>30</v>
      </c>
      <c r="Q6415" t="s">
        <v>31</v>
      </c>
      <c r="R6415">
        <v>68</v>
      </c>
      <c r="T6415">
        <f t="shared" si="1212"/>
        <v>0.25945610224233145</v>
      </c>
      <c r="U6415">
        <f t="shared" si="1221"/>
        <v>68.244985250581323</v>
      </c>
      <c r="AD6415">
        <f>(E6415 -$Y$7)/$Y$8</f>
        <v>0.66139910137521774</v>
      </c>
      <c r="AE6415">
        <f t="shared" si="1210"/>
        <v>1</v>
      </c>
      <c r="AG6415">
        <f>(A6415 -$W$7)/$W$8</f>
        <v>-0.49670437015187013</v>
      </c>
      <c r="AH6415">
        <f>(B6415 -$X$7)/$X$8</f>
        <v>-0.34446917712031699</v>
      </c>
      <c r="AI6415">
        <f>(F6415 -$Z$7)/$Z$8</f>
        <v>1.3146656212403021</v>
      </c>
      <c r="AJ6415">
        <f>(I6415 -$AA$7)/$AA$8</f>
        <v>1.2241438564120333</v>
      </c>
      <c r="AK6415">
        <f t="shared" si="1211"/>
        <v>1.0011994733813825</v>
      </c>
      <c r="AL6415">
        <f>IF(C6415="Low", 1, IF(C6415="Medium", 2, IF(C6415="High", 3, "")))</f>
        <v>3</v>
      </c>
      <c r="AM6415">
        <f>IF(G6415="Low", 1, IF(G6415="Medium", 2, IF(G6415="High", 3, "")))</f>
        <v>2</v>
      </c>
      <c r="AN6415">
        <f t="shared" si="1213"/>
        <v>2</v>
      </c>
      <c r="AO6415">
        <f t="shared" si="1214"/>
        <v>1</v>
      </c>
      <c r="AP6415">
        <f t="shared" si="1215"/>
        <v>0</v>
      </c>
      <c r="AQ6415">
        <f>IF(H6415="Yes", 1, 0)</f>
        <v>1</v>
      </c>
      <c r="AR6415">
        <f>IF(D6415="Yes", 1, 0)</f>
        <v>1</v>
      </c>
      <c r="AS6415">
        <f t="shared" si="1216"/>
        <v>1</v>
      </c>
      <c r="AT6415">
        <f t="shared" si="1217"/>
        <v>0</v>
      </c>
      <c r="AU6415">
        <f t="shared" si="1218"/>
        <v>0</v>
      </c>
      <c r="AV6415">
        <f t="shared" si="1219"/>
        <v>0</v>
      </c>
      <c r="AX6415">
        <f t="shared" si="1220"/>
        <v>1</v>
      </c>
    </row>
    <row r="6416" spans="1:50" x14ac:dyDescent="0.3">
      <c r="A6416">
        <v>21</v>
      </c>
      <c r="B6416">
        <v>89</v>
      </c>
      <c r="C6416" t="s">
        <v>22</v>
      </c>
      <c r="D6416" t="s">
        <v>20</v>
      </c>
      <c r="E6416">
        <v>6</v>
      </c>
      <c r="F6416">
        <v>97</v>
      </c>
      <c r="G6416" t="s">
        <v>22</v>
      </c>
      <c r="H6416" t="s">
        <v>20</v>
      </c>
      <c r="I6416">
        <v>1</v>
      </c>
      <c r="J6416" t="s">
        <v>22</v>
      </c>
      <c r="K6416" t="s">
        <v>34</v>
      </c>
      <c r="L6416" t="s">
        <v>28</v>
      </c>
      <c r="M6416">
        <v>3</v>
      </c>
      <c r="N6416" t="s">
        <v>20</v>
      </c>
      <c r="O6416" t="s">
        <v>33</v>
      </c>
      <c r="P6416" t="s">
        <v>35</v>
      </c>
      <c r="Q6416" t="s">
        <v>31</v>
      </c>
      <c r="R6416">
        <v>68</v>
      </c>
      <c r="T6416">
        <f t="shared" si="1212"/>
        <v>0.40476028475565717</v>
      </c>
      <c r="U6416">
        <f t="shared" si="1221"/>
        <v>68.810241965516568</v>
      </c>
      <c r="AD6416">
        <f>(E6416 -$Y$7)/$Y$8</f>
        <v>-0.70099025568980644</v>
      </c>
      <c r="AE6416">
        <f t="shared" si="1210"/>
        <v>0</v>
      </c>
      <c r="AG6416">
        <f>(A6416 -$W$7)/$W$8</f>
        <v>0.17105954755967837</v>
      </c>
      <c r="AH6416">
        <f>(B6416 -$X$7)/$X$8</f>
        <v>0.78140327206120141</v>
      </c>
      <c r="AI6416">
        <f>(F6416 -$Z$7)/$Z$8</f>
        <v>1.5230178426784435</v>
      </c>
      <c r="AJ6416">
        <f>(I6416 -$AA$7)/$AA$8</f>
        <v>-0.40124168605466753</v>
      </c>
      <c r="AK6416">
        <f t="shared" si="1211"/>
        <v>3.141133078780467E-2</v>
      </c>
      <c r="AL6416">
        <f>IF(C6416="Low", 1, IF(C6416="Medium", 2, IF(C6416="High", 3, "")))</f>
        <v>2</v>
      </c>
      <c r="AM6416">
        <f>IF(G6416="Low", 1, IF(G6416="Medium", 2, IF(G6416="High", 3, "")))</f>
        <v>2</v>
      </c>
      <c r="AN6416">
        <f t="shared" si="1213"/>
        <v>2</v>
      </c>
      <c r="AO6416">
        <f t="shared" si="1214"/>
        <v>3</v>
      </c>
      <c r="AP6416">
        <f t="shared" si="1215"/>
        <v>0</v>
      </c>
      <c r="AQ6416">
        <f>IF(H6416="Yes", 1, 0)</f>
        <v>0</v>
      </c>
      <c r="AR6416">
        <f>IF(D6416="Yes", 1, 0)</f>
        <v>0</v>
      </c>
      <c r="AS6416">
        <f t="shared" si="1216"/>
        <v>1</v>
      </c>
      <c r="AT6416">
        <f t="shared" si="1217"/>
        <v>0</v>
      </c>
      <c r="AU6416">
        <f t="shared" si="1218"/>
        <v>0</v>
      </c>
      <c r="AV6416">
        <f t="shared" si="1219"/>
        <v>0</v>
      </c>
      <c r="AX6416">
        <f t="shared" si="1220"/>
        <v>1</v>
      </c>
    </row>
    <row r="6417" spans="1:50" x14ac:dyDescent="0.3">
      <c r="A6417">
        <v>23</v>
      </c>
      <c r="B6417">
        <v>99</v>
      </c>
      <c r="C6417" t="s">
        <v>22</v>
      </c>
      <c r="D6417" t="s">
        <v>20</v>
      </c>
      <c r="E6417">
        <v>8</v>
      </c>
      <c r="F6417">
        <v>95</v>
      </c>
      <c r="G6417" t="s">
        <v>19</v>
      </c>
      <c r="H6417" t="s">
        <v>21</v>
      </c>
      <c r="I6417">
        <v>5</v>
      </c>
      <c r="J6417" t="s">
        <v>22</v>
      </c>
      <c r="K6417" t="s">
        <v>23</v>
      </c>
      <c r="L6417" t="s">
        <v>32</v>
      </c>
      <c r="M6417">
        <v>4</v>
      </c>
      <c r="N6417" t="s">
        <v>20</v>
      </c>
      <c r="O6417" t="s">
        <v>25</v>
      </c>
      <c r="P6417" t="s">
        <v>30</v>
      </c>
      <c r="Q6417" t="s">
        <v>31</v>
      </c>
      <c r="R6417">
        <v>74</v>
      </c>
      <c r="T6417">
        <f t="shared" si="1212"/>
        <v>0.87129665039471427</v>
      </c>
      <c r="U6417">
        <f t="shared" si="1221"/>
        <v>70.625143703907838</v>
      </c>
      <c r="AD6417">
        <f>(E6417 -$Y$7)/$Y$8</f>
        <v>0.66139910137521774</v>
      </c>
      <c r="AE6417">
        <f t="shared" si="1210"/>
        <v>1</v>
      </c>
      <c r="AG6417">
        <f>(A6417 -$W$7)/$W$8</f>
        <v>0.50494150641545266</v>
      </c>
      <c r="AH6417">
        <f>(B6417 -$X$7)/$X$8</f>
        <v>1.6474590022008309</v>
      </c>
      <c r="AI6417">
        <f>(F6417 -$Z$7)/$Z$8</f>
        <v>1.3841163617196826</v>
      </c>
      <c r="AJ6417">
        <f>(I6417 -$AA$7)/$AA$8</f>
        <v>2.849529398878734</v>
      </c>
      <c r="AK6417">
        <f t="shared" si="1211"/>
        <v>1.0011994733813825</v>
      </c>
      <c r="AL6417">
        <f>IF(C6417="Low", 1, IF(C6417="Medium", 2, IF(C6417="High", 3, "")))</f>
        <v>2</v>
      </c>
      <c r="AM6417">
        <f>IF(G6417="Low", 1, IF(G6417="Medium", 2, IF(G6417="High", 3, "")))</f>
        <v>3</v>
      </c>
      <c r="AN6417">
        <f t="shared" si="1213"/>
        <v>2</v>
      </c>
      <c r="AO6417">
        <f t="shared" si="1214"/>
        <v>1</v>
      </c>
      <c r="AP6417">
        <f t="shared" si="1215"/>
        <v>0</v>
      </c>
      <c r="AQ6417">
        <f>IF(H6417="Yes", 1, 0)</f>
        <v>1</v>
      </c>
      <c r="AR6417">
        <f>IF(D6417="Yes", 1, 0)</f>
        <v>0</v>
      </c>
      <c r="AS6417">
        <f t="shared" si="1216"/>
        <v>1</v>
      </c>
      <c r="AT6417">
        <f t="shared" si="1217"/>
        <v>0</v>
      </c>
      <c r="AU6417">
        <f t="shared" si="1218"/>
        <v>1</v>
      </c>
      <c r="AV6417">
        <f t="shared" si="1219"/>
        <v>1</v>
      </c>
      <c r="AX6417">
        <f t="shared" si="1220"/>
        <v>1</v>
      </c>
    </row>
    <row r="6418" spans="1:50" x14ac:dyDescent="0.3">
      <c r="A6418">
        <v>19</v>
      </c>
      <c r="B6418">
        <v>92</v>
      </c>
      <c r="C6418" t="s">
        <v>19</v>
      </c>
      <c r="D6418" t="s">
        <v>20</v>
      </c>
      <c r="E6418">
        <v>6</v>
      </c>
      <c r="F6418">
        <v>70</v>
      </c>
      <c r="G6418" t="s">
        <v>19</v>
      </c>
      <c r="H6418" t="s">
        <v>21</v>
      </c>
      <c r="I6418">
        <v>2</v>
      </c>
      <c r="J6418" t="s">
        <v>22</v>
      </c>
      <c r="K6418" t="s">
        <v>34</v>
      </c>
      <c r="L6418" t="s">
        <v>28</v>
      </c>
      <c r="M6418">
        <v>3</v>
      </c>
      <c r="N6418" t="s">
        <v>20</v>
      </c>
      <c r="O6418" t="s">
        <v>25</v>
      </c>
      <c r="P6418" t="s">
        <v>26</v>
      </c>
      <c r="Q6418" t="s">
        <v>31</v>
      </c>
      <c r="R6418">
        <v>71</v>
      </c>
      <c r="T6418">
        <f t="shared" si="1212"/>
        <v>0.51927802109722909</v>
      </c>
      <c r="U6418">
        <f t="shared" si="1221"/>
        <v>69.255734437423342</v>
      </c>
      <c r="AD6418">
        <f>(E6418 -$Y$7)/$Y$8</f>
        <v>-0.70099025568980644</v>
      </c>
      <c r="AE6418">
        <f t="shared" si="1210"/>
        <v>0</v>
      </c>
      <c r="AG6418">
        <f>(A6418 -$W$7)/$W$8</f>
        <v>-0.16282241129609587</v>
      </c>
      <c r="AH6418">
        <f>(B6418 -$X$7)/$X$8</f>
        <v>1.0412199911030902</v>
      </c>
      <c r="AI6418">
        <f>(F6418 -$Z$7)/$Z$8</f>
        <v>-0.35215215026482866</v>
      </c>
      <c r="AJ6418">
        <f>(I6418 -$AA$7)/$AA$8</f>
        <v>0.41145108517868284</v>
      </c>
      <c r="AK6418">
        <f t="shared" si="1211"/>
        <v>3.141133078780467E-2</v>
      </c>
      <c r="AL6418">
        <f>IF(C6418="Low", 1, IF(C6418="Medium", 2, IF(C6418="High", 3, "")))</f>
        <v>3</v>
      </c>
      <c r="AM6418">
        <f>IF(G6418="Low", 1, IF(G6418="Medium", 2, IF(G6418="High", 3, "")))</f>
        <v>3</v>
      </c>
      <c r="AN6418">
        <f t="shared" si="1213"/>
        <v>2</v>
      </c>
      <c r="AO6418">
        <f t="shared" si="1214"/>
        <v>1</v>
      </c>
      <c r="AP6418">
        <f t="shared" si="1215"/>
        <v>0</v>
      </c>
      <c r="AQ6418">
        <f>IF(H6418="Yes", 1, 0)</f>
        <v>1</v>
      </c>
      <c r="AR6418">
        <f>IF(D6418="Yes", 1, 0)</f>
        <v>0</v>
      </c>
      <c r="AS6418">
        <f t="shared" si="1216"/>
        <v>1</v>
      </c>
      <c r="AT6418">
        <f t="shared" si="1217"/>
        <v>1</v>
      </c>
      <c r="AU6418">
        <f t="shared" si="1218"/>
        <v>1</v>
      </c>
      <c r="AV6418">
        <f t="shared" si="1219"/>
        <v>0</v>
      </c>
      <c r="AX6418">
        <f t="shared" si="1220"/>
        <v>0</v>
      </c>
    </row>
    <row r="6419" spans="1:50" x14ac:dyDescent="0.3">
      <c r="A6419">
        <v>9</v>
      </c>
      <c r="B6419">
        <v>98</v>
      </c>
      <c r="C6419" t="s">
        <v>19</v>
      </c>
      <c r="D6419" t="s">
        <v>21</v>
      </c>
      <c r="E6419">
        <v>9</v>
      </c>
      <c r="F6419">
        <v>64</v>
      </c>
      <c r="G6419" t="s">
        <v>22</v>
      </c>
      <c r="H6419" t="s">
        <v>21</v>
      </c>
      <c r="I6419">
        <v>1</v>
      </c>
      <c r="J6419" t="s">
        <v>22</v>
      </c>
      <c r="K6419" t="s">
        <v>34</v>
      </c>
      <c r="L6419" t="s">
        <v>28</v>
      </c>
      <c r="M6419">
        <v>3</v>
      </c>
      <c r="N6419" t="s">
        <v>20</v>
      </c>
      <c r="O6419" t="s">
        <v>25</v>
      </c>
      <c r="P6419" t="s">
        <v>26</v>
      </c>
      <c r="Q6419" t="s">
        <v>27</v>
      </c>
      <c r="R6419">
        <v>67</v>
      </c>
      <c r="T6419">
        <f t="shared" si="1212"/>
        <v>0.27653532427938998</v>
      </c>
      <c r="U6419">
        <f t="shared" si="1221"/>
        <v>68.311426180053061</v>
      </c>
      <c r="AD6419">
        <f>(E6419 -$Y$7)/$Y$8</f>
        <v>1.3425937799077299</v>
      </c>
      <c r="AE6419">
        <f t="shared" si="1210"/>
        <v>0</v>
      </c>
      <c r="AG6419">
        <f>(A6419 -$W$7)/$W$8</f>
        <v>-1.8322322055749671</v>
      </c>
      <c r="AH6419">
        <f>(B6419 -$X$7)/$X$8</f>
        <v>1.5608534291868679</v>
      </c>
      <c r="AI6419">
        <f>(F6419 -$Z$7)/$Z$8</f>
        <v>-0.76885659314111132</v>
      </c>
      <c r="AJ6419">
        <f>(I6419 -$AA$7)/$AA$8</f>
        <v>-0.40124168605466753</v>
      </c>
      <c r="AK6419">
        <f t="shared" si="1211"/>
        <v>3.141133078780467E-2</v>
      </c>
      <c r="AL6419">
        <f>IF(C6419="Low", 1, IF(C6419="Medium", 2, IF(C6419="High", 3, "")))</f>
        <v>3</v>
      </c>
      <c r="AM6419">
        <f>IF(G6419="Low", 1, IF(G6419="Medium", 2, IF(G6419="High", 3, "")))</f>
        <v>2</v>
      </c>
      <c r="AN6419">
        <f t="shared" si="1213"/>
        <v>2</v>
      </c>
      <c r="AO6419">
        <f t="shared" si="1214"/>
        <v>1</v>
      </c>
      <c r="AP6419">
        <f t="shared" si="1215"/>
        <v>0</v>
      </c>
      <c r="AQ6419">
        <f>IF(H6419="Yes", 1, 0)</f>
        <v>1</v>
      </c>
      <c r="AR6419">
        <f>IF(D6419="Yes", 1, 0)</f>
        <v>1</v>
      </c>
      <c r="AS6419">
        <f t="shared" si="1216"/>
        <v>1</v>
      </c>
      <c r="AT6419">
        <f t="shared" si="1217"/>
        <v>1</v>
      </c>
      <c r="AU6419">
        <f t="shared" si="1218"/>
        <v>0</v>
      </c>
      <c r="AV6419">
        <f t="shared" si="1219"/>
        <v>0</v>
      </c>
      <c r="AX6419">
        <f t="shared" si="1220"/>
        <v>1</v>
      </c>
    </row>
    <row r="6420" spans="1:50" x14ac:dyDescent="0.3">
      <c r="A6420">
        <v>22</v>
      </c>
      <c r="B6420">
        <v>66</v>
      </c>
      <c r="C6420" t="s">
        <v>22</v>
      </c>
      <c r="D6420" t="s">
        <v>21</v>
      </c>
      <c r="E6420">
        <v>6</v>
      </c>
      <c r="F6420">
        <v>97</v>
      </c>
      <c r="G6420" t="s">
        <v>18</v>
      </c>
      <c r="H6420" t="s">
        <v>21</v>
      </c>
      <c r="I6420">
        <v>0</v>
      </c>
      <c r="J6420" t="s">
        <v>18</v>
      </c>
      <c r="K6420" t="s">
        <v>23</v>
      </c>
      <c r="L6420" t="s">
        <v>32</v>
      </c>
      <c r="M6420">
        <v>3</v>
      </c>
      <c r="N6420" t="s">
        <v>20</v>
      </c>
      <c r="O6420" t="s">
        <v>25</v>
      </c>
      <c r="P6420" t="s">
        <v>30</v>
      </c>
      <c r="Q6420" t="s">
        <v>31</v>
      </c>
      <c r="R6420">
        <v>64</v>
      </c>
      <c r="T6420">
        <f t="shared" si="1212"/>
        <v>-0.10441925670262926</v>
      </c>
      <c r="U6420">
        <f t="shared" si="1221"/>
        <v>66.829451392674343</v>
      </c>
      <c r="AD6420">
        <f>(E6420 -$Y$7)/$Y$8</f>
        <v>-0.70099025568980644</v>
      </c>
      <c r="AE6420">
        <f t="shared" si="1210"/>
        <v>1</v>
      </c>
      <c r="AG6420">
        <f>(A6420 -$W$7)/$W$8</f>
        <v>0.3380005269875655</v>
      </c>
      <c r="AH6420">
        <f>(B6420 -$X$7)/$X$8</f>
        <v>-1.2105249072599464</v>
      </c>
      <c r="AI6420">
        <f>(F6420 -$Z$7)/$Z$8</f>
        <v>1.5230178426784435</v>
      </c>
      <c r="AJ6420">
        <f>(I6420 -$AA$7)/$AA$8</f>
        <v>-1.213934457288018</v>
      </c>
      <c r="AK6420">
        <f t="shared" si="1211"/>
        <v>3.141133078780467E-2</v>
      </c>
      <c r="AL6420">
        <f>IF(C6420="Low", 1, IF(C6420="Medium", 2, IF(C6420="High", 3, "")))</f>
        <v>2</v>
      </c>
      <c r="AM6420">
        <f>IF(G6420="Low", 1, IF(G6420="Medium", 2, IF(G6420="High", 3, "")))</f>
        <v>1</v>
      </c>
      <c r="AN6420">
        <f t="shared" si="1213"/>
        <v>1</v>
      </c>
      <c r="AO6420">
        <f t="shared" si="1214"/>
        <v>1</v>
      </c>
      <c r="AP6420">
        <f t="shared" si="1215"/>
        <v>0</v>
      </c>
      <c r="AQ6420">
        <f>IF(H6420="Yes", 1, 0)</f>
        <v>1</v>
      </c>
      <c r="AR6420">
        <f>IF(D6420="Yes", 1, 0)</f>
        <v>1</v>
      </c>
      <c r="AS6420">
        <f t="shared" si="1216"/>
        <v>1</v>
      </c>
      <c r="AT6420">
        <f t="shared" si="1217"/>
        <v>0</v>
      </c>
      <c r="AU6420">
        <f t="shared" si="1218"/>
        <v>0</v>
      </c>
      <c r="AV6420">
        <f t="shared" si="1219"/>
        <v>0</v>
      </c>
      <c r="AX6420">
        <f t="shared" si="1220"/>
        <v>1</v>
      </c>
    </row>
    <row r="6421" spans="1:50" x14ac:dyDescent="0.3">
      <c r="A6421">
        <v>22</v>
      </c>
      <c r="B6421">
        <v>63</v>
      </c>
      <c r="C6421" t="s">
        <v>18</v>
      </c>
      <c r="D6421" t="s">
        <v>21</v>
      </c>
      <c r="E6421">
        <v>7</v>
      </c>
      <c r="F6421">
        <v>94</v>
      </c>
      <c r="G6421" t="s">
        <v>22</v>
      </c>
      <c r="H6421" t="s">
        <v>21</v>
      </c>
      <c r="I6421">
        <v>0</v>
      </c>
      <c r="J6421" t="s">
        <v>22</v>
      </c>
      <c r="K6421" t="s">
        <v>23</v>
      </c>
      <c r="L6421" t="s">
        <v>28</v>
      </c>
      <c r="M6421">
        <v>3</v>
      </c>
      <c r="N6421" t="s">
        <v>21</v>
      </c>
      <c r="O6421" t="s">
        <v>25</v>
      </c>
      <c r="P6421" t="s">
        <v>35</v>
      </c>
      <c r="Q6421" t="s">
        <v>27</v>
      </c>
      <c r="R6421">
        <v>61</v>
      </c>
      <c r="T6421">
        <f t="shared" si="1212"/>
        <v>-0.22127624079056302</v>
      </c>
      <c r="U6421">
        <f t="shared" si="1221"/>
        <v>66.374858869594519</v>
      </c>
      <c r="AD6421">
        <f>(E6421 -$Y$7)/$Y$8</f>
        <v>-1.9795577157294329E-2</v>
      </c>
      <c r="AE6421">
        <f t="shared" si="1210"/>
        <v>1</v>
      </c>
      <c r="AG6421">
        <f>(A6421 -$W$7)/$W$8</f>
        <v>0.3380005269875655</v>
      </c>
      <c r="AH6421">
        <f>(B6421 -$X$7)/$X$8</f>
        <v>-1.4703416263018354</v>
      </c>
      <c r="AI6421">
        <f>(F6421 -$Z$7)/$Z$8</f>
        <v>1.3146656212403021</v>
      </c>
      <c r="AJ6421">
        <f>(I6421 -$AA$7)/$AA$8</f>
        <v>-1.213934457288018</v>
      </c>
      <c r="AK6421">
        <f t="shared" si="1211"/>
        <v>3.141133078780467E-2</v>
      </c>
      <c r="AL6421">
        <f>IF(C6421="Low", 1, IF(C6421="Medium", 2, IF(C6421="High", 3, "")))</f>
        <v>1</v>
      </c>
      <c r="AM6421">
        <f>IF(G6421="Low", 1, IF(G6421="Medium", 2, IF(G6421="High", 3, "")))</f>
        <v>2</v>
      </c>
      <c r="AN6421">
        <f t="shared" si="1213"/>
        <v>2</v>
      </c>
      <c r="AO6421">
        <f t="shared" si="1214"/>
        <v>1</v>
      </c>
      <c r="AP6421">
        <f t="shared" si="1215"/>
        <v>0</v>
      </c>
      <c r="AQ6421">
        <f>IF(H6421="Yes", 1, 0)</f>
        <v>1</v>
      </c>
      <c r="AR6421">
        <f>IF(D6421="Yes", 1, 0)</f>
        <v>1</v>
      </c>
      <c r="AS6421">
        <f t="shared" si="1216"/>
        <v>0</v>
      </c>
      <c r="AT6421">
        <f t="shared" si="1217"/>
        <v>0</v>
      </c>
      <c r="AU6421">
        <f t="shared" si="1218"/>
        <v>0</v>
      </c>
      <c r="AV6421">
        <f t="shared" si="1219"/>
        <v>0</v>
      </c>
      <c r="AX6421">
        <f t="shared" si="1220"/>
        <v>1</v>
      </c>
    </row>
    <row r="6422" spans="1:50" x14ac:dyDescent="0.3">
      <c r="A6422">
        <v>16</v>
      </c>
      <c r="B6422">
        <v>82</v>
      </c>
      <c r="C6422" t="s">
        <v>22</v>
      </c>
      <c r="D6422" t="s">
        <v>20</v>
      </c>
      <c r="E6422">
        <v>6</v>
      </c>
      <c r="F6422">
        <v>91</v>
      </c>
      <c r="G6422" t="s">
        <v>22</v>
      </c>
      <c r="H6422" t="s">
        <v>21</v>
      </c>
      <c r="I6422">
        <v>0</v>
      </c>
      <c r="J6422" t="s">
        <v>22</v>
      </c>
      <c r="K6422" t="s">
        <v>23</v>
      </c>
      <c r="L6422" t="s">
        <v>24</v>
      </c>
      <c r="M6422">
        <v>3</v>
      </c>
      <c r="N6422" t="s">
        <v>20</v>
      </c>
      <c r="O6422" t="s">
        <v>25</v>
      </c>
      <c r="P6422" t="s">
        <v>26</v>
      </c>
      <c r="Q6422" t="s">
        <v>31</v>
      </c>
      <c r="R6422">
        <v>66</v>
      </c>
      <c r="T6422">
        <f t="shared" si="1212"/>
        <v>0.20547391683379684</v>
      </c>
      <c r="U6422">
        <f t="shared" si="1221"/>
        <v>68.034985839268757</v>
      </c>
      <c r="AD6422">
        <f>(E6422 -$Y$7)/$Y$8</f>
        <v>-0.70099025568980644</v>
      </c>
      <c r="AE6422">
        <f t="shared" si="1210"/>
        <v>1</v>
      </c>
      <c r="AG6422">
        <f>(A6422 -$W$7)/$W$8</f>
        <v>-0.66364534957975729</v>
      </c>
      <c r="AH6422">
        <f>(B6422 -$X$7)/$X$8</f>
        <v>0.17516426096346072</v>
      </c>
      <c r="AI6422">
        <f>(F6422 -$Z$7)/$Z$8</f>
        <v>1.1063133998021608</v>
      </c>
      <c r="AJ6422">
        <f>(I6422 -$AA$7)/$AA$8</f>
        <v>-1.213934457288018</v>
      </c>
      <c r="AK6422">
        <f t="shared" si="1211"/>
        <v>3.141133078780467E-2</v>
      </c>
      <c r="AL6422">
        <f>IF(C6422="Low", 1, IF(C6422="Medium", 2, IF(C6422="High", 3, "")))</f>
        <v>2</v>
      </c>
      <c r="AM6422">
        <f>IF(G6422="Low", 1, IF(G6422="Medium", 2, IF(G6422="High", 3, "")))</f>
        <v>2</v>
      </c>
      <c r="AN6422">
        <f t="shared" si="1213"/>
        <v>2</v>
      </c>
      <c r="AO6422">
        <f t="shared" si="1214"/>
        <v>1</v>
      </c>
      <c r="AP6422">
        <f t="shared" si="1215"/>
        <v>1</v>
      </c>
      <c r="AQ6422">
        <f>IF(H6422="Yes", 1, 0)</f>
        <v>1</v>
      </c>
      <c r="AR6422">
        <f>IF(D6422="Yes", 1, 0)</f>
        <v>0</v>
      </c>
      <c r="AS6422">
        <f t="shared" si="1216"/>
        <v>1</v>
      </c>
      <c r="AT6422">
        <f t="shared" si="1217"/>
        <v>1</v>
      </c>
      <c r="AU6422">
        <f t="shared" si="1218"/>
        <v>0</v>
      </c>
      <c r="AV6422">
        <f t="shared" si="1219"/>
        <v>0</v>
      </c>
      <c r="AX6422">
        <f t="shared" si="1220"/>
        <v>1</v>
      </c>
    </row>
    <row r="6423" spans="1:50" x14ac:dyDescent="0.3">
      <c r="A6423">
        <v>12</v>
      </c>
      <c r="B6423">
        <v>72</v>
      </c>
      <c r="C6423" t="s">
        <v>22</v>
      </c>
      <c r="D6423" t="s">
        <v>20</v>
      </c>
      <c r="E6423">
        <v>7</v>
      </c>
      <c r="F6423">
        <v>67</v>
      </c>
      <c r="G6423" t="s">
        <v>18</v>
      </c>
      <c r="H6423" t="s">
        <v>21</v>
      </c>
      <c r="I6423">
        <v>0</v>
      </c>
      <c r="J6423" t="s">
        <v>22</v>
      </c>
      <c r="K6423" t="s">
        <v>23</v>
      </c>
      <c r="L6423" t="s">
        <v>24</v>
      </c>
      <c r="M6423">
        <v>2</v>
      </c>
      <c r="N6423" t="s">
        <v>20</v>
      </c>
      <c r="O6423" t="s">
        <v>25</v>
      </c>
      <c r="P6423" t="s">
        <v>26</v>
      </c>
      <c r="Q6423" t="s">
        <v>31</v>
      </c>
      <c r="R6423">
        <v>61</v>
      </c>
      <c r="T6423">
        <f t="shared" si="1212"/>
        <v>-0.2649824116900954</v>
      </c>
      <c r="U6423">
        <f t="shared" si="1221"/>
        <v>66.204834812765995</v>
      </c>
      <c r="AD6423">
        <f>(E6423 -$Y$7)/$Y$8</f>
        <v>-1.9795577157294329E-2</v>
      </c>
      <c r="AE6423">
        <f t="shared" si="1210"/>
        <v>1</v>
      </c>
      <c r="AG6423">
        <f>(A6423 -$W$7)/$W$8</f>
        <v>-1.3314092672913058</v>
      </c>
      <c r="AH6423">
        <f>(B6423 -$X$7)/$X$8</f>
        <v>-0.69089146917616884</v>
      </c>
      <c r="AI6423">
        <f>(F6423 -$Z$7)/$Z$8</f>
        <v>-0.56050437170297007</v>
      </c>
      <c r="AJ6423">
        <f>(I6423 -$AA$7)/$AA$8</f>
        <v>-1.213934457288018</v>
      </c>
      <c r="AK6423">
        <f t="shared" si="1211"/>
        <v>-0.93837681180577304</v>
      </c>
      <c r="AL6423">
        <f>IF(C6423="Low", 1, IF(C6423="Medium", 2, IF(C6423="High", 3, "")))</f>
        <v>2</v>
      </c>
      <c r="AM6423">
        <f>IF(G6423="Low", 1, IF(G6423="Medium", 2, IF(G6423="High", 3, "")))</f>
        <v>1</v>
      </c>
      <c r="AN6423">
        <f t="shared" si="1213"/>
        <v>2</v>
      </c>
      <c r="AO6423">
        <f t="shared" si="1214"/>
        <v>1</v>
      </c>
      <c r="AP6423">
        <f t="shared" si="1215"/>
        <v>1</v>
      </c>
      <c r="AQ6423">
        <f>IF(H6423="Yes", 1, 0)</f>
        <v>1</v>
      </c>
      <c r="AR6423">
        <f>IF(D6423="Yes", 1, 0)</f>
        <v>0</v>
      </c>
      <c r="AS6423">
        <f t="shared" si="1216"/>
        <v>1</v>
      </c>
      <c r="AT6423">
        <f t="shared" si="1217"/>
        <v>1</v>
      </c>
      <c r="AU6423">
        <f t="shared" si="1218"/>
        <v>0</v>
      </c>
      <c r="AV6423">
        <f t="shared" si="1219"/>
        <v>0</v>
      </c>
      <c r="AX6423">
        <f t="shared" si="1220"/>
        <v>1</v>
      </c>
    </row>
    <row r="6424" spans="1:50" x14ac:dyDescent="0.3">
      <c r="A6424">
        <v>29</v>
      </c>
      <c r="B6424">
        <v>93</v>
      </c>
      <c r="C6424" t="s">
        <v>22</v>
      </c>
      <c r="D6424" t="s">
        <v>20</v>
      </c>
      <c r="E6424">
        <v>7</v>
      </c>
      <c r="F6424">
        <v>82</v>
      </c>
      <c r="G6424" t="s">
        <v>22</v>
      </c>
      <c r="H6424" t="s">
        <v>21</v>
      </c>
      <c r="I6424">
        <v>5</v>
      </c>
      <c r="J6424" t="s">
        <v>22</v>
      </c>
      <c r="K6424" t="s">
        <v>23</v>
      </c>
      <c r="L6424" t="s">
        <v>28</v>
      </c>
      <c r="M6424">
        <v>3</v>
      </c>
      <c r="N6424" t="s">
        <v>20</v>
      </c>
      <c r="O6424" t="s">
        <v>25</v>
      </c>
      <c r="P6424" t="s">
        <v>30</v>
      </c>
      <c r="Q6424" t="s">
        <v>27</v>
      </c>
      <c r="R6424">
        <v>73</v>
      </c>
      <c r="T6424">
        <f t="shared" si="1212"/>
        <v>0.79796856018758244</v>
      </c>
      <c r="U6424">
        <f t="shared" si="1221"/>
        <v>70.339885601449865</v>
      </c>
      <c r="AD6424">
        <f>(E6424 -$Y$7)/$Y$8</f>
        <v>-1.9795577157294329E-2</v>
      </c>
      <c r="AE6424">
        <f t="shared" si="1210"/>
        <v>1</v>
      </c>
      <c r="AG6424">
        <f>(A6424 -$W$7)/$W$8</f>
        <v>1.5065873829827754</v>
      </c>
      <c r="AH6424">
        <f>(B6424 -$X$7)/$X$8</f>
        <v>1.1278255641170531</v>
      </c>
      <c r="AI6424">
        <f>(F6424 -$Z$7)/$Z$8</f>
        <v>0.48125673548773673</v>
      </c>
      <c r="AJ6424">
        <f>(I6424 -$AA$7)/$AA$8</f>
        <v>2.849529398878734</v>
      </c>
      <c r="AK6424">
        <f t="shared" si="1211"/>
        <v>3.141133078780467E-2</v>
      </c>
      <c r="AL6424">
        <f>IF(C6424="Low", 1, IF(C6424="Medium", 2, IF(C6424="High", 3, "")))</f>
        <v>2</v>
      </c>
      <c r="AM6424">
        <f>IF(G6424="Low", 1, IF(G6424="Medium", 2, IF(G6424="High", 3, "")))</f>
        <v>2</v>
      </c>
      <c r="AN6424">
        <f t="shared" si="1213"/>
        <v>2</v>
      </c>
      <c r="AO6424">
        <f t="shared" si="1214"/>
        <v>1</v>
      </c>
      <c r="AP6424">
        <f t="shared" si="1215"/>
        <v>0</v>
      </c>
      <c r="AQ6424">
        <f>IF(H6424="Yes", 1, 0)</f>
        <v>1</v>
      </c>
      <c r="AR6424">
        <f>IF(D6424="Yes", 1, 0)</f>
        <v>0</v>
      </c>
      <c r="AS6424">
        <f t="shared" si="1216"/>
        <v>1</v>
      </c>
      <c r="AT6424">
        <f t="shared" si="1217"/>
        <v>0</v>
      </c>
      <c r="AU6424">
        <f t="shared" si="1218"/>
        <v>1</v>
      </c>
      <c r="AV6424">
        <f t="shared" si="1219"/>
        <v>1</v>
      </c>
      <c r="AX6424">
        <f t="shared" si="1220"/>
        <v>1</v>
      </c>
    </row>
    <row r="6425" spans="1:50" x14ac:dyDescent="0.3">
      <c r="A6425">
        <v>23</v>
      </c>
      <c r="B6425">
        <v>87</v>
      </c>
      <c r="C6425" t="s">
        <v>18</v>
      </c>
      <c r="D6425" t="s">
        <v>20</v>
      </c>
      <c r="E6425">
        <v>8</v>
      </c>
      <c r="F6425">
        <v>88</v>
      </c>
      <c r="G6425" t="s">
        <v>19</v>
      </c>
      <c r="H6425" t="s">
        <v>21</v>
      </c>
      <c r="I6425">
        <v>2</v>
      </c>
      <c r="J6425" t="s">
        <v>19</v>
      </c>
      <c r="K6425" t="s">
        <v>23</v>
      </c>
      <c r="L6425" t="s">
        <v>32</v>
      </c>
      <c r="M6425">
        <v>3</v>
      </c>
      <c r="N6425" t="s">
        <v>20</v>
      </c>
      <c r="O6425" t="s">
        <v>25</v>
      </c>
      <c r="P6425" t="s">
        <v>26</v>
      </c>
      <c r="Q6425" t="s">
        <v>27</v>
      </c>
      <c r="R6425">
        <v>70</v>
      </c>
      <c r="T6425">
        <f t="shared" si="1212"/>
        <v>0.49972550226003626</v>
      </c>
      <c r="U6425">
        <f t="shared" si="1221"/>
        <v>69.179671984330454</v>
      </c>
      <c r="AD6425">
        <f>(E6425 -$Y$7)/$Y$8</f>
        <v>0.66139910137521774</v>
      </c>
      <c r="AE6425">
        <f t="shared" si="1210"/>
        <v>1</v>
      </c>
      <c r="AG6425">
        <f>(A6425 -$W$7)/$W$8</f>
        <v>0.50494150641545266</v>
      </c>
      <c r="AH6425">
        <f>(B6425 -$X$7)/$X$8</f>
        <v>0.60819212603327544</v>
      </c>
      <c r="AI6425">
        <f>(F6425 -$Z$7)/$Z$8</f>
        <v>0.89796117836401934</v>
      </c>
      <c r="AJ6425">
        <f>(I6425 -$AA$7)/$AA$8</f>
        <v>0.41145108517868284</v>
      </c>
      <c r="AK6425">
        <f t="shared" si="1211"/>
        <v>3.141133078780467E-2</v>
      </c>
      <c r="AL6425">
        <f>IF(C6425="Low", 1, IF(C6425="Medium", 2, IF(C6425="High", 3, "")))</f>
        <v>1</v>
      </c>
      <c r="AM6425">
        <f>IF(G6425="Low", 1, IF(G6425="Medium", 2, IF(G6425="High", 3, "")))</f>
        <v>3</v>
      </c>
      <c r="AN6425">
        <f t="shared" si="1213"/>
        <v>3</v>
      </c>
      <c r="AO6425">
        <f t="shared" si="1214"/>
        <v>1</v>
      </c>
      <c r="AP6425">
        <f t="shared" si="1215"/>
        <v>0</v>
      </c>
      <c r="AQ6425">
        <f>IF(H6425="Yes", 1, 0)</f>
        <v>1</v>
      </c>
      <c r="AR6425">
        <f>IF(D6425="Yes", 1, 0)</f>
        <v>0</v>
      </c>
      <c r="AS6425">
        <f t="shared" si="1216"/>
        <v>1</v>
      </c>
      <c r="AT6425">
        <f t="shared" si="1217"/>
        <v>1</v>
      </c>
      <c r="AU6425">
        <f t="shared" si="1218"/>
        <v>1</v>
      </c>
      <c r="AV6425">
        <f t="shared" si="1219"/>
        <v>0</v>
      </c>
      <c r="AX6425">
        <f t="shared" si="1220"/>
        <v>0</v>
      </c>
    </row>
    <row r="6426" spans="1:50" x14ac:dyDescent="0.3">
      <c r="A6426">
        <v>19</v>
      </c>
      <c r="B6426">
        <v>99</v>
      </c>
      <c r="C6426" t="s">
        <v>18</v>
      </c>
      <c r="D6426" t="s">
        <v>20</v>
      </c>
      <c r="E6426">
        <v>7</v>
      </c>
      <c r="F6426">
        <v>79</v>
      </c>
      <c r="G6426" t="s">
        <v>22</v>
      </c>
      <c r="H6426" t="s">
        <v>21</v>
      </c>
      <c r="I6426">
        <v>2</v>
      </c>
      <c r="J6426" t="s">
        <v>22</v>
      </c>
      <c r="K6426" t="s">
        <v>34</v>
      </c>
      <c r="L6426" t="s">
        <v>32</v>
      </c>
      <c r="M6426">
        <v>2</v>
      </c>
      <c r="N6426" t="s">
        <v>20</v>
      </c>
      <c r="O6426" t="s">
        <v>33</v>
      </c>
      <c r="P6426" t="s">
        <v>26</v>
      </c>
      <c r="Q6426" t="s">
        <v>27</v>
      </c>
      <c r="R6426">
        <v>70</v>
      </c>
      <c r="T6426">
        <f t="shared" si="1212"/>
        <v>0.54806974144335552</v>
      </c>
      <c r="U6426">
        <f t="shared" si="1221"/>
        <v>69.367738875139324</v>
      </c>
      <c r="AD6426">
        <f>(E6426 -$Y$7)/$Y$8</f>
        <v>-1.9795577157294329E-2</v>
      </c>
      <c r="AE6426">
        <f t="shared" si="1210"/>
        <v>0</v>
      </c>
      <c r="AG6426">
        <f>(A6426 -$W$7)/$W$8</f>
        <v>-0.16282241129609587</v>
      </c>
      <c r="AH6426">
        <f>(B6426 -$X$7)/$X$8</f>
        <v>1.6474590022008309</v>
      </c>
      <c r="AI6426">
        <f>(F6426 -$Z$7)/$Z$8</f>
        <v>0.27290451404959537</v>
      </c>
      <c r="AJ6426">
        <f>(I6426 -$AA$7)/$AA$8</f>
        <v>0.41145108517868284</v>
      </c>
      <c r="AK6426">
        <f t="shared" si="1211"/>
        <v>-0.93837681180577304</v>
      </c>
      <c r="AL6426">
        <f>IF(C6426="Low", 1, IF(C6426="Medium", 2, IF(C6426="High", 3, "")))</f>
        <v>1</v>
      </c>
      <c r="AM6426">
        <f>IF(G6426="Low", 1, IF(G6426="Medium", 2, IF(G6426="High", 3, "")))</f>
        <v>2</v>
      </c>
      <c r="AN6426">
        <f t="shared" si="1213"/>
        <v>2</v>
      </c>
      <c r="AO6426">
        <f t="shared" si="1214"/>
        <v>3</v>
      </c>
      <c r="AP6426">
        <f t="shared" si="1215"/>
        <v>0</v>
      </c>
      <c r="AQ6426">
        <f>IF(H6426="Yes", 1, 0)</f>
        <v>1</v>
      </c>
      <c r="AR6426">
        <f>IF(D6426="Yes", 1, 0)</f>
        <v>0</v>
      </c>
      <c r="AS6426">
        <f t="shared" si="1216"/>
        <v>1</v>
      </c>
      <c r="AT6426">
        <f t="shared" si="1217"/>
        <v>1</v>
      </c>
      <c r="AU6426">
        <f t="shared" si="1218"/>
        <v>1</v>
      </c>
      <c r="AV6426">
        <f t="shared" si="1219"/>
        <v>0</v>
      </c>
      <c r="AX6426">
        <f t="shared" si="1220"/>
        <v>0</v>
      </c>
    </row>
    <row r="6427" spans="1:50" x14ac:dyDescent="0.3">
      <c r="A6427">
        <v>13</v>
      </c>
      <c r="B6427">
        <v>70</v>
      </c>
      <c r="C6427" t="s">
        <v>22</v>
      </c>
      <c r="D6427" t="s">
        <v>21</v>
      </c>
      <c r="E6427">
        <v>7</v>
      </c>
      <c r="F6427">
        <v>80</v>
      </c>
      <c r="G6427" t="s">
        <v>19</v>
      </c>
      <c r="H6427" t="s">
        <v>21</v>
      </c>
      <c r="I6427">
        <v>1</v>
      </c>
      <c r="J6427" t="s">
        <v>22</v>
      </c>
      <c r="K6427" t="s">
        <v>23</v>
      </c>
      <c r="L6427" t="s">
        <v>24</v>
      </c>
      <c r="M6427">
        <v>4</v>
      </c>
      <c r="N6427" t="s">
        <v>20</v>
      </c>
      <c r="O6427" t="s">
        <v>29</v>
      </c>
      <c r="P6427" t="s">
        <v>35</v>
      </c>
      <c r="Q6427" t="s">
        <v>31</v>
      </c>
      <c r="R6427">
        <v>63</v>
      </c>
      <c r="T6427">
        <f t="shared" si="1212"/>
        <v>-2.9257273768297676E-2</v>
      </c>
      <c r="U6427">
        <f t="shared" si="1221"/>
        <v>67.121843633741335</v>
      </c>
      <c r="AD6427">
        <f>(E6427 -$Y$7)/$Y$8</f>
        <v>-1.9795577157294329E-2</v>
      </c>
      <c r="AE6427">
        <f t="shared" si="1210"/>
        <v>1</v>
      </c>
      <c r="AG6427">
        <f>(A6427 -$W$7)/$W$8</f>
        <v>-1.1644682878634187</v>
      </c>
      <c r="AH6427">
        <f>(B6427 -$X$7)/$X$8</f>
        <v>-0.8641026152040947</v>
      </c>
      <c r="AI6427">
        <f>(F6427 -$Z$7)/$Z$8</f>
        <v>0.34235525452897581</v>
      </c>
      <c r="AJ6427">
        <f>(I6427 -$AA$7)/$AA$8</f>
        <v>-0.40124168605466753</v>
      </c>
      <c r="AK6427">
        <f t="shared" si="1211"/>
        <v>1.0011994733813825</v>
      </c>
      <c r="AL6427">
        <f>IF(C6427="Low", 1, IF(C6427="Medium", 2, IF(C6427="High", 3, "")))</f>
        <v>2</v>
      </c>
      <c r="AM6427">
        <f>IF(G6427="Low", 1, IF(G6427="Medium", 2, IF(G6427="High", 3, "")))</f>
        <v>3</v>
      </c>
      <c r="AN6427">
        <f t="shared" si="1213"/>
        <v>2</v>
      </c>
      <c r="AO6427">
        <f t="shared" si="1214"/>
        <v>2</v>
      </c>
      <c r="AP6427">
        <f t="shared" si="1215"/>
        <v>1</v>
      </c>
      <c r="AQ6427">
        <f>IF(H6427="Yes", 1, 0)</f>
        <v>1</v>
      </c>
      <c r="AR6427">
        <f>IF(D6427="Yes", 1, 0)</f>
        <v>1</v>
      </c>
      <c r="AS6427">
        <f t="shared" si="1216"/>
        <v>1</v>
      </c>
      <c r="AT6427">
        <f t="shared" si="1217"/>
        <v>0</v>
      </c>
      <c r="AU6427">
        <f t="shared" si="1218"/>
        <v>0</v>
      </c>
      <c r="AV6427">
        <f t="shared" si="1219"/>
        <v>0</v>
      </c>
      <c r="AX6427">
        <f t="shared" si="1220"/>
        <v>1</v>
      </c>
    </row>
    <row r="6428" spans="1:50" x14ac:dyDescent="0.3">
      <c r="A6428">
        <v>15</v>
      </c>
      <c r="B6428">
        <v>79</v>
      </c>
      <c r="C6428" t="s">
        <v>19</v>
      </c>
      <c r="D6428" t="s">
        <v>21</v>
      </c>
      <c r="E6428">
        <v>6</v>
      </c>
      <c r="F6428">
        <v>88</v>
      </c>
      <c r="G6428" t="s">
        <v>22</v>
      </c>
      <c r="H6428" t="s">
        <v>21</v>
      </c>
      <c r="I6428">
        <v>3</v>
      </c>
      <c r="J6428" t="s">
        <v>22</v>
      </c>
      <c r="K6428" t="s">
        <v>23</v>
      </c>
      <c r="L6428" t="s">
        <v>32</v>
      </c>
      <c r="M6428">
        <v>3</v>
      </c>
      <c r="N6428" t="s">
        <v>20</v>
      </c>
      <c r="O6428" t="s">
        <v>33</v>
      </c>
      <c r="P6428" t="s">
        <v>30</v>
      </c>
      <c r="Q6428" t="s">
        <v>27</v>
      </c>
      <c r="R6428">
        <v>69</v>
      </c>
      <c r="T6428">
        <f t="shared" si="1212"/>
        <v>0.30536134609779103</v>
      </c>
      <c r="U6428">
        <f t="shared" si="1221"/>
        <v>68.42356405603077</v>
      </c>
      <c r="AD6428">
        <f>(E6428 -$Y$7)/$Y$8</f>
        <v>-0.70099025568980644</v>
      </c>
      <c r="AE6428">
        <f t="shared" si="1210"/>
        <v>1</v>
      </c>
      <c r="AG6428">
        <f>(A6428 -$W$7)/$W$8</f>
        <v>-0.8305863290076444</v>
      </c>
      <c r="AH6428">
        <f>(B6428 -$X$7)/$X$8</f>
        <v>-8.4652458078428139E-2</v>
      </c>
      <c r="AI6428">
        <f>(F6428 -$Z$7)/$Z$8</f>
        <v>0.89796117836401934</v>
      </c>
      <c r="AJ6428">
        <f>(I6428 -$AA$7)/$AA$8</f>
        <v>1.2241438564120333</v>
      </c>
      <c r="AK6428">
        <f t="shared" si="1211"/>
        <v>3.141133078780467E-2</v>
      </c>
      <c r="AL6428">
        <f>IF(C6428="Low", 1, IF(C6428="Medium", 2, IF(C6428="High", 3, "")))</f>
        <v>3</v>
      </c>
      <c r="AM6428">
        <f>IF(G6428="Low", 1, IF(G6428="Medium", 2, IF(G6428="High", 3, "")))</f>
        <v>2</v>
      </c>
      <c r="AN6428">
        <f t="shared" si="1213"/>
        <v>2</v>
      </c>
      <c r="AO6428">
        <f t="shared" si="1214"/>
        <v>3</v>
      </c>
      <c r="AP6428">
        <f t="shared" si="1215"/>
        <v>0</v>
      </c>
      <c r="AQ6428">
        <f>IF(H6428="Yes", 1, 0)</f>
        <v>1</v>
      </c>
      <c r="AR6428">
        <f>IF(D6428="Yes", 1, 0)</f>
        <v>1</v>
      </c>
      <c r="AS6428">
        <f t="shared" si="1216"/>
        <v>1</v>
      </c>
      <c r="AT6428">
        <f t="shared" si="1217"/>
        <v>0</v>
      </c>
      <c r="AU6428">
        <f t="shared" si="1218"/>
        <v>0</v>
      </c>
      <c r="AV6428">
        <f t="shared" si="1219"/>
        <v>0</v>
      </c>
      <c r="AX6428">
        <f t="shared" si="1220"/>
        <v>1</v>
      </c>
    </row>
    <row r="6429" spans="1:50" x14ac:dyDescent="0.3">
      <c r="A6429">
        <v>28</v>
      </c>
      <c r="B6429">
        <v>80</v>
      </c>
      <c r="C6429" t="s">
        <v>19</v>
      </c>
      <c r="D6429" t="s">
        <v>20</v>
      </c>
      <c r="E6429">
        <v>7</v>
      </c>
      <c r="F6429">
        <v>88</v>
      </c>
      <c r="G6429" t="s">
        <v>22</v>
      </c>
      <c r="H6429" t="s">
        <v>21</v>
      </c>
      <c r="I6429">
        <v>2</v>
      </c>
      <c r="J6429" t="s">
        <v>22</v>
      </c>
      <c r="K6429" t="s">
        <v>23</v>
      </c>
      <c r="L6429" t="s">
        <v>28</v>
      </c>
      <c r="M6429">
        <v>2</v>
      </c>
      <c r="N6429" t="s">
        <v>20</v>
      </c>
      <c r="O6429" t="s">
        <v>25</v>
      </c>
      <c r="P6429" t="s">
        <v>26</v>
      </c>
      <c r="Q6429" t="s">
        <v>27</v>
      </c>
      <c r="R6429">
        <v>72</v>
      </c>
      <c r="T6429">
        <f t="shared" si="1212"/>
        <v>0.55843766597267575</v>
      </c>
      <c r="U6429">
        <f t="shared" si="1221"/>
        <v>69.408071774432187</v>
      </c>
      <c r="AD6429">
        <f>(E6429 -$Y$7)/$Y$8</f>
        <v>-1.9795577157294329E-2</v>
      </c>
      <c r="AE6429">
        <f t="shared" si="1210"/>
        <v>1</v>
      </c>
      <c r="AG6429">
        <f>(A6429 -$W$7)/$W$8</f>
        <v>1.3396464035548883</v>
      </c>
      <c r="AH6429">
        <f>(B6429 -$X$7)/$X$8</f>
        <v>1.9531149355348125E-3</v>
      </c>
      <c r="AI6429">
        <f>(F6429 -$Z$7)/$Z$8</f>
        <v>0.89796117836401934</v>
      </c>
      <c r="AJ6429">
        <f>(I6429 -$AA$7)/$AA$8</f>
        <v>0.41145108517868284</v>
      </c>
      <c r="AK6429">
        <f t="shared" si="1211"/>
        <v>-0.93837681180577304</v>
      </c>
      <c r="AL6429">
        <f>IF(C6429="Low", 1, IF(C6429="Medium", 2, IF(C6429="High", 3, "")))</f>
        <v>3</v>
      </c>
      <c r="AM6429">
        <f>IF(G6429="Low", 1, IF(G6429="Medium", 2, IF(G6429="High", 3, "")))</f>
        <v>2</v>
      </c>
      <c r="AN6429">
        <f t="shared" si="1213"/>
        <v>2</v>
      </c>
      <c r="AO6429">
        <f t="shared" si="1214"/>
        <v>1</v>
      </c>
      <c r="AP6429">
        <f t="shared" si="1215"/>
        <v>0</v>
      </c>
      <c r="AQ6429">
        <f>IF(H6429="Yes", 1, 0)</f>
        <v>1</v>
      </c>
      <c r="AR6429">
        <f>IF(D6429="Yes", 1, 0)</f>
        <v>0</v>
      </c>
      <c r="AS6429">
        <f t="shared" si="1216"/>
        <v>1</v>
      </c>
      <c r="AT6429">
        <f t="shared" si="1217"/>
        <v>1</v>
      </c>
      <c r="AU6429">
        <f t="shared" si="1218"/>
        <v>1</v>
      </c>
      <c r="AV6429">
        <f t="shared" si="1219"/>
        <v>0</v>
      </c>
      <c r="AX6429">
        <f t="shared" si="1220"/>
        <v>0</v>
      </c>
    </row>
    <row r="6430" spans="1:50" x14ac:dyDescent="0.3">
      <c r="A6430">
        <v>21</v>
      </c>
      <c r="B6430">
        <v>70</v>
      </c>
      <c r="C6430" t="s">
        <v>22</v>
      </c>
      <c r="D6430" t="s">
        <v>21</v>
      </c>
      <c r="E6430">
        <v>5</v>
      </c>
      <c r="F6430">
        <v>62</v>
      </c>
      <c r="G6430" t="s">
        <v>22</v>
      </c>
      <c r="H6430" t="s">
        <v>21</v>
      </c>
      <c r="I6430">
        <v>2</v>
      </c>
      <c r="J6430" t="s">
        <v>19</v>
      </c>
      <c r="K6430" t="s">
        <v>23</v>
      </c>
      <c r="L6430" t="s">
        <v>32</v>
      </c>
      <c r="M6430">
        <v>2</v>
      </c>
      <c r="N6430" t="s">
        <v>20</v>
      </c>
      <c r="O6430" t="s">
        <v>25</v>
      </c>
      <c r="P6430" t="s">
        <v>26</v>
      </c>
      <c r="Q6430" t="s">
        <v>31</v>
      </c>
      <c r="R6430">
        <v>66</v>
      </c>
      <c r="T6430">
        <f t="shared" si="1212"/>
        <v>6.2111174195938104E-2</v>
      </c>
      <c r="U6430">
        <f t="shared" si="1221"/>
        <v>67.477281638702124</v>
      </c>
      <c r="AD6430">
        <f>(E6430 -$Y$7)/$Y$8</f>
        <v>-1.3821849342223185</v>
      </c>
      <c r="AE6430">
        <f t="shared" si="1210"/>
        <v>1</v>
      </c>
      <c r="AG6430">
        <f>(A6430 -$W$7)/$W$8</f>
        <v>0.17105954755967837</v>
      </c>
      <c r="AH6430">
        <f>(B6430 -$X$7)/$X$8</f>
        <v>-0.8641026152040947</v>
      </c>
      <c r="AI6430">
        <f>(F6430 -$Z$7)/$Z$8</f>
        <v>-0.9077580740998723</v>
      </c>
      <c r="AJ6430">
        <f>(I6430 -$AA$7)/$AA$8</f>
        <v>0.41145108517868284</v>
      </c>
      <c r="AK6430">
        <f t="shared" si="1211"/>
        <v>-0.93837681180577304</v>
      </c>
      <c r="AL6430">
        <f>IF(C6430="Low", 1, IF(C6430="Medium", 2, IF(C6430="High", 3, "")))</f>
        <v>2</v>
      </c>
      <c r="AM6430">
        <f>IF(G6430="Low", 1, IF(G6430="Medium", 2, IF(G6430="High", 3, "")))</f>
        <v>2</v>
      </c>
      <c r="AN6430">
        <f t="shared" si="1213"/>
        <v>3</v>
      </c>
      <c r="AO6430">
        <f t="shared" si="1214"/>
        <v>1</v>
      </c>
      <c r="AP6430">
        <f t="shared" si="1215"/>
        <v>0</v>
      </c>
      <c r="AQ6430">
        <f>IF(H6430="Yes", 1, 0)</f>
        <v>1</v>
      </c>
      <c r="AR6430">
        <f>IF(D6430="Yes", 1, 0)</f>
        <v>1</v>
      </c>
      <c r="AS6430">
        <f t="shared" si="1216"/>
        <v>1</v>
      </c>
      <c r="AT6430">
        <f t="shared" si="1217"/>
        <v>1</v>
      </c>
      <c r="AU6430">
        <f t="shared" si="1218"/>
        <v>0</v>
      </c>
      <c r="AV6430">
        <f t="shared" si="1219"/>
        <v>0</v>
      </c>
      <c r="AX6430">
        <f t="shared" si="1220"/>
        <v>1</v>
      </c>
    </row>
    <row r="6431" spans="1:50" x14ac:dyDescent="0.3">
      <c r="A6431">
        <v>17</v>
      </c>
      <c r="B6431">
        <v>84</v>
      </c>
      <c r="C6431" t="s">
        <v>19</v>
      </c>
      <c r="D6431" t="s">
        <v>20</v>
      </c>
      <c r="E6431">
        <v>9</v>
      </c>
      <c r="F6431">
        <v>70</v>
      </c>
      <c r="G6431" t="s">
        <v>22</v>
      </c>
      <c r="H6431" t="s">
        <v>21</v>
      </c>
      <c r="I6431">
        <v>1</v>
      </c>
      <c r="J6431" t="s">
        <v>22</v>
      </c>
      <c r="K6431" t="s">
        <v>23</v>
      </c>
      <c r="L6431" t="s">
        <v>28</v>
      </c>
      <c r="M6431">
        <v>4</v>
      </c>
      <c r="N6431" t="s">
        <v>20</v>
      </c>
      <c r="O6431" t="s">
        <v>25</v>
      </c>
      <c r="P6431" t="s">
        <v>26</v>
      </c>
      <c r="Q6431" t="s">
        <v>27</v>
      </c>
      <c r="R6431">
        <v>68</v>
      </c>
      <c r="T6431">
        <f t="shared" si="1212"/>
        <v>0.24185957484634785</v>
      </c>
      <c r="U6431">
        <f t="shared" si="1221"/>
        <v>68.176531919795693</v>
      </c>
      <c r="AD6431">
        <f>(E6431 -$Y$7)/$Y$8</f>
        <v>1.3425937799077299</v>
      </c>
      <c r="AE6431">
        <f t="shared" si="1210"/>
        <v>1</v>
      </c>
      <c r="AG6431">
        <f>(A6431 -$W$7)/$W$8</f>
        <v>-0.49670437015187013</v>
      </c>
      <c r="AH6431">
        <f>(B6431 -$X$7)/$X$8</f>
        <v>0.34837540699138664</v>
      </c>
      <c r="AI6431">
        <f>(F6431 -$Z$7)/$Z$8</f>
        <v>-0.35215215026482866</v>
      </c>
      <c r="AJ6431">
        <f>(I6431 -$AA$7)/$AA$8</f>
        <v>-0.40124168605466753</v>
      </c>
      <c r="AK6431">
        <f t="shared" si="1211"/>
        <v>1.0011994733813825</v>
      </c>
      <c r="AL6431">
        <f>IF(C6431="Low", 1, IF(C6431="Medium", 2, IF(C6431="High", 3, "")))</f>
        <v>3</v>
      </c>
      <c r="AM6431">
        <f>IF(G6431="Low", 1, IF(G6431="Medium", 2, IF(G6431="High", 3, "")))</f>
        <v>2</v>
      </c>
      <c r="AN6431">
        <f t="shared" si="1213"/>
        <v>2</v>
      </c>
      <c r="AO6431">
        <f t="shared" si="1214"/>
        <v>1</v>
      </c>
      <c r="AP6431">
        <f t="shared" si="1215"/>
        <v>0</v>
      </c>
      <c r="AQ6431">
        <f>IF(H6431="Yes", 1, 0)</f>
        <v>1</v>
      </c>
      <c r="AR6431">
        <f>IF(D6431="Yes", 1, 0)</f>
        <v>0</v>
      </c>
      <c r="AS6431">
        <f t="shared" si="1216"/>
        <v>1</v>
      </c>
      <c r="AT6431">
        <f t="shared" si="1217"/>
        <v>1</v>
      </c>
      <c r="AU6431">
        <f t="shared" si="1218"/>
        <v>0</v>
      </c>
      <c r="AV6431">
        <f t="shared" si="1219"/>
        <v>0</v>
      </c>
      <c r="AX6431">
        <f t="shared" si="1220"/>
        <v>1</v>
      </c>
    </row>
    <row r="6432" spans="1:50" x14ac:dyDescent="0.3">
      <c r="A6432">
        <v>23</v>
      </c>
      <c r="B6432">
        <v>78</v>
      </c>
      <c r="C6432" t="s">
        <v>22</v>
      </c>
      <c r="D6432" t="s">
        <v>20</v>
      </c>
      <c r="E6432">
        <v>7</v>
      </c>
      <c r="F6432">
        <v>89</v>
      </c>
      <c r="G6432" t="s">
        <v>22</v>
      </c>
      <c r="H6432" t="s">
        <v>21</v>
      </c>
      <c r="I6432">
        <v>1</v>
      </c>
      <c r="J6432" t="s">
        <v>18</v>
      </c>
      <c r="K6432" t="s">
        <v>23</v>
      </c>
      <c r="L6432" t="s">
        <v>32</v>
      </c>
      <c r="M6432">
        <v>3</v>
      </c>
      <c r="N6432" t="s">
        <v>20</v>
      </c>
      <c r="O6432" t="s">
        <v>25</v>
      </c>
      <c r="P6432" t="s">
        <v>35</v>
      </c>
      <c r="Q6432" t="s">
        <v>27</v>
      </c>
      <c r="R6432">
        <v>67</v>
      </c>
      <c r="T6432">
        <f t="shared" si="1212"/>
        <v>0.16570863897316773</v>
      </c>
      <c r="U6432">
        <f t="shared" si="1221"/>
        <v>67.880292492228136</v>
      </c>
      <c r="AD6432">
        <f>(E6432 -$Y$7)/$Y$8</f>
        <v>-1.9795577157294329E-2</v>
      </c>
      <c r="AE6432">
        <f t="shared" si="1210"/>
        <v>1</v>
      </c>
      <c r="AG6432">
        <f>(A6432 -$W$7)/$W$8</f>
        <v>0.50494150641545266</v>
      </c>
      <c r="AH6432">
        <f>(B6432 -$X$7)/$X$8</f>
        <v>-0.1712580310923911</v>
      </c>
      <c r="AI6432">
        <f>(F6432 -$Z$7)/$Z$8</f>
        <v>0.96741191884339983</v>
      </c>
      <c r="AJ6432">
        <f>(I6432 -$AA$7)/$AA$8</f>
        <v>-0.40124168605466753</v>
      </c>
      <c r="AK6432">
        <f t="shared" si="1211"/>
        <v>3.141133078780467E-2</v>
      </c>
      <c r="AL6432">
        <f>IF(C6432="Low", 1, IF(C6432="Medium", 2, IF(C6432="High", 3, "")))</f>
        <v>2</v>
      </c>
      <c r="AM6432">
        <f>IF(G6432="Low", 1, IF(G6432="Medium", 2, IF(G6432="High", 3, "")))</f>
        <v>2</v>
      </c>
      <c r="AN6432">
        <f t="shared" si="1213"/>
        <v>1</v>
      </c>
      <c r="AO6432">
        <f t="shared" si="1214"/>
        <v>1</v>
      </c>
      <c r="AP6432">
        <f t="shared" si="1215"/>
        <v>0</v>
      </c>
      <c r="AQ6432">
        <f>IF(H6432="Yes", 1, 0)</f>
        <v>1</v>
      </c>
      <c r="AR6432">
        <f>IF(D6432="Yes", 1, 0)</f>
        <v>0</v>
      </c>
      <c r="AS6432">
        <f t="shared" si="1216"/>
        <v>1</v>
      </c>
      <c r="AT6432">
        <f t="shared" si="1217"/>
        <v>0</v>
      </c>
      <c r="AU6432">
        <f t="shared" si="1218"/>
        <v>0</v>
      </c>
      <c r="AV6432">
        <f t="shared" si="1219"/>
        <v>0</v>
      </c>
      <c r="AX6432">
        <f t="shared" si="1220"/>
        <v>1</v>
      </c>
    </row>
    <row r="6433" spans="1:50" x14ac:dyDescent="0.3">
      <c r="A6433">
        <v>15</v>
      </c>
      <c r="B6433">
        <v>78</v>
      </c>
      <c r="C6433" t="s">
        <v>22</v>
      </c>
      <c r="D6433" t="s">
        <v>21</v>
      </c>
      <c r="E6433">
        <v>9</v>
      </c>
      <c r="F6433">
        <v>63</v>
      </c>
      <c r="G6433" t="s">
        <v>22</v>
      </c>
      <c r="H6433" t="s">
        <v>20</v>
      </c>
      <c r="I6433">
        <v>2</v>
      </c>
      <c r="J6433" t="s">
        <v>22</v>
      </c>
      <c r="K6433" t="s">
        <v>34</v>
      </c>
      <c r="L6433" t="s">
        <v>24</v>
      </c>
      <c r="M6433">
        <v>3</v>
      </c>
      <c r="N6433" t="s">
        <v>20</v>
      </c>
      <c r="O6433" t="s">
        <v>33</v>
      </c>
      <c r="P6433" t="s">
        <v>35</v>
      </c>
      <c r="Q6433" t="s">
        <v>31</v>
      </c>
      <c r="R6433">
        <v>65</v>
      </c>
      <c r="T6433">
        <f t="shared" si="1212"/>
        <v>3.1159001586421806E-2</v>
      </c>
      <c r="U6433">
        <f t="shared" si="1221"/>
        <v>67.356872693090665</v>
      </c>
      <c r="AD6433">
        <f>(E6433 -$Y$7)/$Y$8</f>
        <v>1.3425937799077299</v>
      </c>
      <c r="AE6433">
        <f t="shared" si="1210"/>
        <v>0</v>
      </c>
      <c r="AG6433">
        <f>(A6433 -$W$7)/$W$8</f>
        <v>-0.8305863290076444</v>
      </c>
      <c r="AH6433">
        <f>(B6433 -$X$7)/$X$8</f>
        <v>-0.1712580310923911</v>
      </c>
      <c r="AI6433">
        <f>(F6433 -$Z$7)/$Z$8</f>
        <v>-0.83830733362049181</v>
      </c>
      <c r="AJ6433">
        <f>(I6433 -$AA$7)/$AA$8</f>
        <v>0.41145108517868284</v>
      </c>
      <c r="AK6433">
        <f t="shared" si="1211"/>
        <v>3.141133078780467E-2</v>
      </c>
      <c r="AL6433">
        <f>IF(C6433="Low", 1, IF(C6433="Medium", 2, IF(C6433="High", 3, "")))</f>
        <v>2</v>
      </c>
      <c r="AM6433">
        <f>IF(G6433="Low", 1, IF(G6433="Medium", 2, IF(G6433="High", 3, "")))</f>
        <v>2</v>
      </c>
      <c r="AN6433">
        <f t="shared" si="1213"/>
        <v>2</v>
      </c>
      <c r="AO6433">
        <f t="shared" si="1214"/>
        <v>3</v>
      </c>
      <c r="AP6433">
        <f t="shared" si="1215"/>
        <v>1</v>
      </c>
      <c r="AQ6433">
        <f>IF(H6433="Yes", 1, 0)</f>
        <v>0</v>
      </c>
      <c r="AR6433">
        <f>IF(D6433="Yes", 1, 0)</f>
        <v>1</v>
      </c>
      <c r="AS6433">
        <f t="shared" si="1216"/>
        <v>1</v>
      </c>
      <c r="AT6433">
        <f t="shared" si="1217"/>
        <v>0</v>
      </c>
      <c r="AU6433">
        <f t="shared" si="1218"/>
        <v>0</v>
      </c>
      <c r="AV6433">
        <f t="shared" si="1219"/>
        <v>0</v>
      </c>
      <c r="AX6433">
        <f t="shared" si="1220"/>
        <v>1</v>
      </c>
    </row>
    <row r="6434" spans="1:50" x14ac:dyDescent="0.3">
      <c r="A6434">
        <v>29</v>
      </c>
      <c r="B6434">
        <v>75</v>
      </c>
      <c r="C6434" t="s">
        <v>18</v>
      </c>
      <c r="D6434" t="s">
        <v>21</v>
      </c>
      <c r="E6434">
        <v>7</v>
      </c>
      <c r="F6434">
        <v>96</v>
      </c>
      <c r="G6434" t="s">
        <v>18</v>
      </c>
      <c r="H6434" t="s">
        <v>21</v>
      </c>
      <c r="I6434">
        <v>2</v>
      </c>
      <c r="J6434" t="s">
        <v>22</v>
      </c>
      <c r="K6434" t="s">
        <v>23</v>
      </c>
      <c r="L6434" t="s">
        <v>24</v>
      </c>
      <c r="M6434">
        <v>3</v>
      </c>
      <c r="N6434" t="s">
        <v>20</v>
      </c>
      <c r="O6434" t="s">
        <v>25</v>
      </c>
      <c r="P6434" t="s">
        <v>30</v>
      </c>
      <c r="Q6434" t="s">
        <v>27</v>
      </c>
      <c r="R6434">
        <v>68</v>
      </c>
      <c r="T6434">
        <f t="shared" si="1212"/>
        <v>0.37559001104914969</v>
      </c>
      <c r="U6434">
        <f t="shared" si="1221"/>
        <v>68.696764894148771</v>
      </c>
      <c r="AD6434">
        <f>(E6434 -$Y$7)/$Y$8</f>
        <v>-1.9795577157294329E-2</v>
      </c>
      <c r="AE6434">
        <f t="shared" si="1210"/>
        <v>1</v>
      </c>
      <c r="AG6434">
        <f>(A6434 -$W$7)/$W$8</f>
        <v>1.5065873829827754</v>
      </c>
      <c r="AH6434">
        <f>(B6434 -$X$7)/$X$8</f>
        <v>-0.43107475013427993</v>
      </c>
      <c r="AI6434">
        <f>(F6434 -$Z$7)/$Z$8</f>
        <v>1.453567102199063</v>
      </c>
      <c r="AJ6434">
        <f>(I6434 -$AA$7)/$AA$8</f>
        <v>0.41145108517868284</v>
      </c>
      <c r="AK6434">
        <f t="shared" si="1211"/>
        <v>3.141133078780467E-2</v>
      </c>
      <c r="AL6434">
        <f>IF(C6434="Low", 1, IF(C6434="Medium", 2, IF(C6434="High", 3, "")))</f>
        <v>1</v>
      </c>
      <c r="AM6434">
        <f>IF(G6434="Low", 1, IF(G6434="Medium", 2, IF(G6434="High", 3, "")))</f>
        <v>1</v>
      </c>
      <c r="AN6434">
        <f t="shared" si="1213"/>
        <v>2</v>
      </c>
      <c r="AO6434">
        <f t="shared" si="1214"/>
        <v>1</v>
      </c>
      <c r="AP6434">
        <f t="shared" si="1215"/>
        <v>1</v>
      </c>
      <c r="AQ6434">
        <f>IF(H6434="Yes", 1, 0)</f>
        <v>1</v>
      </c>
      <c r="AR6434">
        <f>IF(D6434="Yes", 1, 0)</f>
        <v>1</v>
      </c>
      <c r="AS6434">
        <f t="shared" si="1216"/>
        <v>1</v>
      </c>
      <c r="AT6434">
        <f t="shared" si="1217"/>
        <v>0</v>
      </c>
      <c r="AU6434">
        <f t="shared" si="1218"/>
        <v>0</v>
      </c>
      <c r="AV6434">
        <f t="shared" si="1219"/>
        <v>0</v>
      </c>
      <c r="AX6434">
        <f t="shared" si="1220"/>
        <v>1</v>
      </c>
    </row>
    <row r="6435" spans="1:50" x14ac:dyDescent="0.3">
      <c r="A6435">
        <v>28</v>
      </c>
      <c r="B6435">
        <v>61</v>
      </c>
      <c r="C6435" t="s">
        <v>19</v>
      </c>
      <c r="D6435" t="s">
        <v>21</v>
      </c>
      <c r="E6435">
        <v>4</v>
      </c>
      <c r="F6435">
        <v>92</v>
      </c>
      <c r="G6435" t="s">
        <v>18</v>
      </c>
      <c r="H6435" t="s">
        <v>21</v>
      </c>
      <c r="I6435">
        <v>1</v>
      </c>
      <c r="J6435" t="s">
        <v>19</v>
      </c>
      <c r="K6435" t="s">
        <v>34</v>
      </c>
      <c r="L6435" t="s">
        <v>32</v>
      </c>
      <c r="M6435">
        <v>4</v>
      </c>
      <c r="N6435" t="s">
        <v>20</v>
      </c>
      <c r="O6435" t="s">
        <v>29</v>
      </c>
      <c r="P6435" t="s">
        <v>26</v>
      </c>
      <c r="Q6435" t="s">
        <v>31</v>
      </c>
      <c r="R6435">
        <v>68</v>
      </c>
      <c r="T6435">
        <f t="shared" si="1212"/>
        <v>0.29385502267362767</v>
      </c>
      <c r="U6435">
        <f t="shared" si="1221"/>
        <v>68.378802601355318</v>
      </c>
      <c r="AD6435">
        <f>(E6435 -$Y$7)/$Y$8</f>
        <v>-2.0633796127548307</v>
      </c>
      <c r="AE6435">
        <f t="shared" si="1210"/>
        <v>0</v>
      </c>
      <c r="AG6435">
        <f>(A6435 -$W$7)/$W$8</f>
        <v>1.3396464035548883</v>
      </c>
      <c r="AH6435">
        <f>(B6435 -$X$7)/$X$8</f>
        <v>-1.6435527723297614</v>
      </c>
      <c r="AI6435">
        <f>(F6435 -$Z$7)/$Z$8</f>
        <v>1.1757641402815411</v>
      </c>
      <c r="AJ6435">
        <f>(I6435 -$AA$7)/$AA$8</f>
        <v>-0.40124168605466753</v>
      </c>
      <c r="AK6435">
        <f t="shared" si="1211"/>
        <v>1.0011994733813825</v>
      </c>
      <c r="AL6435">
        <f>IF(C6435="Low", 1, IF(C6435="Medium", 2, IF(C6435="High", 3, "")))</f>
        <v>3</v>
      </c>
      <c r="AM6435">
        <f>IF(G6435="Low", 1, IF(G6435="Medium", 2, IF(G6435="High", 3, "")))</f>
        <v>1</v>
      </c>
      <c r="AN6435">
        <f t="shared" si="1213"/>
        <v>3</v>
      </c>
      <c r="AO6435">
        <f t="shared" si="1214"/>
        <v>2</v>
      </c>
      <c r="AP6435">
        <f t="shared" si="1215"/>
        <v>0</v>
      </c>
      <c r="AQ6435">
        <f>IF(H6435="Yes", 1, 0)</f>
        <v>1</v>
      </c>
      <c r="AR6435">
        <f>IF(D6435="Yes", 1, 0)</f>
        <v>1</v>
      </c>
      <c r="AS6435">
        <f t="shared" si="1216"/>
        <v>1</v>
      </c>
      <c r="AT6435">
        <f t="shared" si="1217"/>
        <v>1</v>
      </c>
      <c r="AU6435">
        <f t="shared" si="1218"/>
        <v>0</v>
      </c>
      <c r="AV6435">
        <f t="shared" si="1219"/>
        <v>0</v>
      </c>
      <c r="AX6435">
        <f t="shared" si="1220"/>
        <v>1</v>
      </c>
    </row>
    <row r="6436" spans="1:50" x14ac:dyDescent="0.3">
      <c r="A6436">
        <v>17</v>
      </c>
      <c r="B6436">
        <v>81</v>
      </c>
      <c r="C6436" t="s">
        <v>19</v>
      </c>
      <c r="D6436" t="s">
        <v>20</v>
      </c>
      <c r="E6436">
        <v>6</v>
      </c>
      <c r="F6436">
        <v>95</v>
      </c>
      <c r="G6436" t="s">
        <v>19</v>
      </c>
      <c r="H6436" t="s">
        <v>21</v>
      </c>
      <c r="I6436">
        <v>2</v>
      </c>
      <c r="J6436" t="s">
        <v>22</v>
      </c>
      <c r="K6436" t="s">
        <v>34</v>
      </c>
      <c r="L6436" t="s">
        <v>24</v>
      </c>
      <c r="M6436">
        <v>3</v>
      </c>
      <c r="N6436" t="s">
        <v>20</v>
      </c>
      <c r="O6436" t="s">
        <v>25</v>
      </c>
      <c r="P6436" t="s">
        <v>26</v>
      </c>
      <c r="Q6436" t="s">
        <v>27</v>
      </c>
      <c r="R6436">
        <v>69</v>
      </c>
      <c r="T6436">
        <f t="shared" si="1212"/>
        <v>0.44941477350645859</v>
      </c>
      <c r="U6436">
        <f t="shared" si="1221"/>
        <v>68.983955131798439</v>
      </c>
      <c r="AD6436">
        <f>(E6436 -$Y$7)/$Y$8</f>
        <v>-0.70099025568980644</v>
      </c>
      <c r="AE6436">
        <f t="shared" si="1210"/>
        <v>0</v>
      </c>
      <c r="AG6436">
        <f>(A6436 -$W$7)/$W$8</f>
        <v>-0.49670437015187013</v>
      </c>
      <c r="AH6436">
        <f>(B6436 -$X$7)/$X$8</f>
        <v>8.8558687949497769E-2</v>
      </c>
      <c r="AI6436">
        <f>(F6436 -$Z$7)/$Z$8</f>
        <v>1.3841163617196826</v>
      </c>
      <c r="AJ6436">
        <f>(I6436 -$AA$7)/$AA$8</f>
        <v>0.41145108517868284</v>
      </c>
      <c r="AK6436">
        <f t="shared" si="1211"/>
        <v>3.141133078780467E-2</v>
      </c>
      <c r="AL6436">
        <f>IF(C6436="Low", 1, IF(C6436="Medium", 2, IF(C6436="High", 3, "")))</f>
        <v>3</v>
      </c>
      <c r="AM6436">
        <f>IF(G6436="Low", 1, IF(G6436="Medium", 2, IF(G6436="High", 3, "")))</f>
        <v>3</v>
      </c>
      <c r="AN6436">
        <f t="shared" si="1213"/>
        <v>2</v>
      </c>
      <c r="AO6436">
        <f t="shared" si="1214"/>
        <v>1</v>
      </c>
      <c r="AP6436">
        <f t="shared" si="1215"/>
        <v>1</v>
      </c>
      <c r="AQ6436">
        <f>IF(H6436="Yes", 1, 0)</f>
        <v>1</v>
      </c>
      <c r="AR6436">
        <f>IF(D6436="Yes", 1, 0)</f>
        <v>0</v>
      </c>
      <c r="AS6436">
        <f t="shared" si="1216"/>
        <v>1</v>
      </c>
      <c r="AT6436">
        <f t="shared" si="1217"/>
        <v>1</v>
      </c>
      <c r="AU6436">
        <f t="shared" si="1218"/>
        <v>0</v>
      </c>
      <c r="AV6436">
        <f t="shared" si="1219"/>
        <v>0</v>
      </c>
      <c r="AX6436">
        <f t="shared" si="1220"/>
        <v>1</v>
      </c>
    </row>
    <row r="6437" spans="1:50" x14ac:dyDescent="0.3">
      <c r="A6437">
        <v>16</v>
      </c>
      <c r="B6437">
        <v>73</v>
      </c>
      <c r="C6437" t="s">
        <v>19</v>
      </c>
      <c r="D6437" t="s">
        <v>21</v>
      </c>
      <c r="E6437">
        <v>7</v>
      </c>
      <c r="F6437">
        <v>65</v>
      </c>
      <c r="G6437" t="s">
        <v>18</v>
      </c>
      <c r="H6437" t="s">
        <v>21</v>
      </c>
      <c r="I6437">
        <v>1</v>
      </c>
      <c r="J6437" t="s">
        <v>22</v>
      </c>
      <c r="K6437" t="s">
        <v>34</v>
      </c>
      <c r="L6437" t="s">
        <v>24</v>
      </c>
      <c r="M6437">
        <v>4</v>
      </c>
      <c r="N6437" t="s">
        <v>20</v>
      </c>
      <c r="O6437" t="s">
        <v>29</v>
      </c>
      <c r="P6437" t="s">
        <v>30</v>
      </c>
      <c r="Q6437" t="s">
        <v>27</v>
      </c>
      <c r="R6437">
        <v>66</v>
      </c>
      <c r="T6437">
        <f t="shared" si="1212"/>
        <v>2.8147838972852141E-2</v>
      </c>
      <c r="U6437">
        <f t="shared" si="1221"/>
        <v>67.345158784670133</v>
      </c>
      <c r="AD6437">
        <f>(E6437 -$Y$7)/$Y$8</f>
        <v>-1.9795577157294329E-2</v>
      </c>
      <c r="AE6437">
        <f t="shared" si="1210"/>
        <v>0</v>
      </c>
      <c r="AG6437">
        <f>(A6437 -$W$7)/$W$8</f>
        <v>-0.66364534957975729</v>
      </c>
      <c r="AH6437">
        <f>(B6437 -$X$7)/$X$8</f>
        <v>-0.60428589616220585</v>
      </c>
      <c r="AI6437">
        <f>(F6437 -$Z$7)/$Z$8</f>
        <v>-0.69940585266173094</v>
      </c>
      <c r="AJ6437">
        <f>(I6437 -$AA$7)/$AA$8</f>
        <v>-0.40124168605466753</v>
      </c>
      <c r="AK6437">
        <f t="shared" si="1211"/>
        <v>1.0011994733813825</v>
      </c>
      <c r="AL6437">
        <f>IF(C6437="Low", 1, IF(C6437="Medium", 2, IF(C6437="High", 3, "")))</f>
        <v>3</v>
      </c>
      <c r="AM6437">
        <f>IF(G6437="Low", 1, IF(G6437="Medium", 2, IF(G6437="High", 3, "")))</f>
        <v>1</v>
      </c>
      <c r="AN6437">
        <f t="shared" si="1213"/>
        <v>2</v>
      </c>
      <c r="AO6437">
        <f t="shared" si="1214"/>
        <v>2</v>
      </c>
      <c r="AP6437">
        <f t="shared" si="1215"/>
        <v>1</v>
      </c>
      <c r="AQ6437">
        <f>IF(H6437="Yes", 1, 0)</f>
        <v>1</v>
      </c>
      <c r="AR6437">
        <f>IF(D6437="Yes", 1, 0)</f>
        <v>1</v>
      </c>
      <c r="AS6437">
        <f t="shared" si="1216"/>
        <v>1</v>
      </c>
      <c r="AT6437">
        <f t="shared" si="1217"/>
        <v>0</v>
      </c>
      <c r="AU6437">
        <f t="shared" si="1218"/>
        <v>0</v>
      </c>
      <c r="AV6437">
        <f t="shared" si="1219"/>
        <v>0</v>
      </c>
      <c r="AX6437">
        <f t="shared" si="1220"/>
        <v>1</v>
      </c>
    </row>
    <row r="6438" spans="1:50" x14ac:dyDescent="0.3">
      <c r="A6438">
        <v>4</v>
      </c>
      <c r="B6438">
        <v>60</v>
      </c>
      <c r="C6438" t="s">
        <v>22</v>
      </c>
      <c r="D6438" t="s">
        <v>21</v>
      </c>
      <c r="E6438">
        <v>7</v>
      </c>
      <c r="F6438">
        <v>55</v>
      </c>
      <c r="G6438" t="s">
        <v>22</v>
      </c>
      <c r="H6438" t="s">
        <v>21</v>
      </c>
      <c r="I6438">
        <v>2</v>
      </c>
      <c r="J6438" t="s">
        <v>22</v>
      </c>
      <c r="K6438" t="s">
        <v>34</v>
      </c>
      <c r="L6438" t="s">
        <v>32</v>
      </c>
      <c r="M6438">
        <v>2</v>
      </c>
      <c r="N6438" t="s">
        <v>20</v>
      </c>
      <c r="O6438" t="s">
        <v>33</v>
      </c>
      <c r="P6438" t="s">
        <v>26</v>
      </c>
      <c r="Q6438" t="s">
        <v>27</v>
      </c>
      <c r="R6438">
        <v>58</v>
      </c>
      <c r="T6438">
        <f t="shared" si="1212"/>
        <v>-0.58047184715481259</v>
      </c>
      <c r="U6438">
        <f t="shared" si="1221"/>
        <v>64.977530004308719</v>
      </c>
      <c r="AD6438">
        <f>(E6438 -$Y$7)/$Y$8</f>
        <v>-1.9795577157294329E-2</v>
      </c>
      <c r="AE6438">
        <f t="shared" si="1210"/>
        <v>0</v>
      </c>
      <c r="AG6438">
        <f>(A6438 -$W$7)/$W$8</f>
        <v>-2.6669371027144027</v>
      </c>
      <c r="AH6438">
        <f>(B6438 -$X$7)/$X$8</f>
        <v>-1.7301583453437241</v>
      </c>
      <c r="AI6438">
        <f>(F6438 -$Z$7)/$Z$8</f>
        <v>-1.3939132574555355</v>
      </c>
      <c r="AJ6438">
        <f>(I6438 -$AA$7)/$AA$8</f>
        <v>0.41145108517868284</v>
      </c>
      <c r="AK6438">
        <f t="shared" si="1211"/>
        <v>-0.93837681180577304</v>
      </c>
      <c r="AL6438">
        <f>IF(C6438="Low", 1, IF(C6438="Medium", 2, IF(C6438="High", 3, "")))</f>
        <v>2</v>
      </c>
      <c r="AM6438">
        <f>IF(G6438="Low", 1, IF(G6438="Medium", 2, IF(G6438="High", 3, "")))</f>
        <v>2</v>
      </c>
      <c r="AN6438">
        <f t="shared" si="1213"/>
        <v>2</v>
      </c>
      <c r="AO6438">
        <f t="shared" si="1214"/>
        <v>3</v>
      </c>
      <c r="AP6438">
        <f t="shared" si="1215"/>
        <v>0</v>
      </c>
      <c r="AQ6438">
        <f>IF(H6438="Yes", 1, 0)</f>
        <v>1</v>
      </c>
      <c r="AR6438">
        <f>IF(D6438="Yes", 1, 0)</f>
        <v>1</v>
      </c>
      <c r="AS6438">
        <f t="shared" si="1216"/>
        <v>1</v>
      </c>
      <c r="AT6438">
        <f t="shared" si="1217"/>
        <v>1</v>
      </c>
      <c r="AU6438">
        <f t="shared" si="1218"/>
        <v>0</v>
      </c>
      <c r="AV6438">
        <f t="shared" si="1219"/>
        <v>0</v>
      </c>
      <c r="AX6438">
        <f t="shared" si="1220"/>
        <v>1</v>
      </c>
    </row>
    <row r="6439" spans="1:50" x14ac:dyDescent="0.3">
      <c r="A6439">
        <v>11</v>
      </c>
      <c r="B6439">
        <v>72</v>
      </c>
      <c r="C6439" t="s">
        <v>19</v>
      </c>
      <c r="D6439" t="s">
        <v>20</v>
      </c>
      <c r="E6439">
        <v>8</v>
      </c>
      <c r="F6439">
        <v>55</v>
      </c>
      <c r="G6439" t="s">
        <v>19</v>
      </c>
      <c r="H6439" t="s">
        <v>21</v>
      </c>
      <c r="I6439">
        <v>0</v>
      </c>
      <c r="J6439" t="s">
        <v>18</v>
      </c>
      <c r="K6439" t="s">
        <v>23</v>
      </c>
      <c r="L6439" t="s">
        <v>32</v>
      </c>
      <c r="M6439">
        <v>3</v>
      </c>
      <c r="N6439" t="s">
        <v>21</v>
      </c>
      <c r="O6439" t="s">
        <v>29</v>
      </c>
      <c r="P6439" t="s">
        <v>26</v>
      </c>
      <c r="Q6439" t="s">
        <v>27</v>
      </c>
      <c r="R6439">
        <v>60</v>
      </c>
      <c r="T6439">
        <f t="shared" si="1212"/>
        <v>-0.29308881504909123</v>
      </c>
      <c r="U6439">
        <f t="shared" si="1221"/>
        <v>66.095496368706449</v>
      </c>
      <c r="AD6439">
        <f>(E6439 -$Y$7)/$Y$8</f>
        <v>0.66139910137521774</v>
      </c>
      <c r="AE6439">
        <f t="shared" si="1210"/>
        <v>1</v>
      </c>
      <c r="AG6439">
        <f>(A6439 -$W$7)/$W$8</f>
        <v>-1.4983502467191929</v>
      </c>
      <c r="AH6439">
        <f>(B6439 -$X$7)/$X$8</f>
        <v>-0.69089146917616884</v>
      </c>
      <c r="AI6439">
        <f>(F6439 -$Z$7)/$Z$8</f>
        <v>-1.3939132574555355</v>
      </c>
      <c r="AJ6439">
        <f>(I6439 -$AA$7)/$AA$8</f>
        <v>-1.213934457288018</v>
      </c>
      <c r="AK6439">
        <f t="shared" si="1211"/>
        <v>3.141133078780467E-2</v>
      </c>
      <c r="AL6439">
        <f>IF(C6439="Low", 1, IF(C6439="Medium", 2, IF(C6439="High", 3, "")))</f>
        <v>3</v>
      </c>
      <c r="AM6439">
        <f>IF(G6439="Low", 1, IF(G6439="Medium", 2, IF(G6439="High", 3, "")))</f>
        <v>3</v>
      </c>
      <c r="AN6439">
        <f t="shared" si="1213"/>
        <v>1</v>
      </c>
      <c r="AO6439">
        <f t="shared" si="1214"/>
        <v>2</v>
      </c>
      <c r="AP6439">
        <f t="shared" si="1215"/>
        <v>0</v>
      </c>
      <c r="AQ6439">
        <f>IF(H6439="Yes", 1, 0)</f>
        <v>1</v>
      </c>
      <c r="AR6439">
        <f>IF(D6439="Yes", 1, 0)</f>
        <v>0</v>
      </c>
      <c r="AS6439">
        <f t="shared" si="1216"/>
        <v>0</v>
      </c>
      <c r="AT6439">
        <f t="shared" si="1217"/>
        <v>1</v>
      </c>
      <c r="AU6439">
        <f t="shared" si="1218"/>
        <v>0</v>
      </c>
      <c r="AV6439">
        <f t="shared" si="1219"/>
        <v>0</v>
      </c>
      <c r="AX6439">
        <f t="shared" si="1220"/>
        <v>1</v>
      </c>
    </row>
    <row r="6440" spans="1:50" x14ac:dyDescent="0.3">
      <c r="A6440">
        <v>12</v>
      </c>
      <c r="B6440">
        <v>71</v>
      </c>
      <c r="C6440" t="s">
        <v>19</v>
      </c>
      <c r="D6440" t="s">
        <v>21</v>
      </c>
      <c r="E6440">
        <v>7</v>
      </c>
      <c r="F6440">
        <v>78</v>
      </c>
      <c r="G6440" t="s">
        <v>19</v>
      </c>
      <c r="H6440" t="s">
        <v>21</v>
      </c>
      <c r="I6440">
        <v>3</v>
      </c>
      <c r="J6440" t="s">
        <v>22</v>
      </c>
      <c r="K6440" t="s">
        <v>23</v>
      </c>
      <c r="L6440" t="s">
        <v>24</v>
      </c>
      <c r="M6440">
        <v>4</v>
      </c>
      <c r="N6440" t="s">
        <v>20</v>
      </c>
      <c r="O6440" t="s">
        <v>29</v>
      </c>
      <c r="P6440" t="s">
        <v>30</v>
      </c>
      <c r="Q6440" t="s">
        <v>31</v>
      </c>
      <c r="R6440">
        <v>67</v>
      </c>
      <c r="T6440">
        <f t="shared" si="1212"/>
        <v>0.12260607727712267</v>
      </c>
      <c r="U6440">
        <f t="shared" si="1221"/>
        <v>67.712616572594058</v>
      </c>
      <c r="AD6440">
        <f>(E6440 -$Y$7)/$Y$8</f>
        <v>-1.9795577157294329E-2</v>
      </c>
      <c r="AE6440">
        <f t="shared" si="1210"/>
        <v>1</v>
      </c>
      <c r="AG6440">
        <f>(A6440 -$W$7)/$W$8</f>
        <v>-1.3314092672913058</v>
      </c>
      <c r="AH6440">
        <f>(B6440 -$X$7)/$X$8</f>
        <v>-0.77749704219013172</v>
      </c>
      <c r="AI6440">
        <f>(F6440 -$Z$7)/$Z$8</f>
        <v>0.20345377357021491</v>
      </c>
      <c r="AJ6440">
        <f>(I6440 -$AA$7)/$AA$8</f>
        <v>1.2241438564120333</v>
      </c>
      <c r="AK6440">
        <f t="shared" si="1211"/>
        <v>1.0011994733813825</v>
      </c>
      <c r="AL6440">
        <f>IF(C6440="Low", 1, IF(C6440="Medium", 2, IF(C6440="High", 3, "")))</f>
        <v>3</v>
      </c>
      <c r="AM6440">
        <f>IF(G6440="Low", 1, IF(G6440="Medium", 2, IF(G6440="High", 3, "")))</f>
        <v>3</v>
      </c>
      <c r="AN6440">
        <f t="shared" si="1213"/>
        <v>2</v>
      </c>
      <c r="AO6440">
        <f t="shared" si="1214"/>
        <v>2</v>
      </c>
      <c r="AP6440">
        <f t="shared" si="1215"/>
        <v>1</v>
      </c>
      <c r="AQ6440">
        <f>IF(H6440="Yes", 1, 0)</f>
        <v>1</v>
      </c>
      <c r="AR6440">
        <f>IF(D6440="Yes", 1, 0)</f>
        <v>1</v>
      </c>
      <c r="AS6440">
        <f t="shared" si="1216"/>
        <v>1</v>
      </c>
      <c r="AT6440">
        <f t="shared" si="1217"/>
        <v>0</v>
      </c>
      <c r="AU6440">
        <f t="shared" si="1218"/>
        <v>0</v>
      </c>
      <c r="AV6440">
        <f t="shared" si="1219"/>
        <v>0</v>
      </c>
      <c r="AX6440">
        <f t="shared" si="1220"/>
        <v>1</v>
      </c>
    </row>
    <row r="6441" spans="1:50" x14ac:dyDescent="0.3">
      <c r="A6441">
        <v>21</v>
      </c>
      <c r="B6441">
        <v>76</v>
      </c>
      <c r="C6441" t="s">
        <v>22</v>
      </c>
      <c r="D6441" t="s">
        <v>21</v>
      </c>
      <c r="E6441">
        <v>6</v>
      </c>
      <c r="F6441">
        <v>65</v>
      </c>
      <c r="G6441" t="s">
        <v>18</v>
      </c>
      <c r="H6441" t="s">
        <v>21</v>
      </c>
      <c r="I6441">
        <v>2</v>
      </c>
      <c r="J6441" t="s">
        <v>19</v>
      </c>
      <c r="K6441" t="s">
        <v>23</v>
      </c>
      <c r="L6441" t="s">
        <v>28</v>
      </c>
      <c r="M6441">
        <v>2</v>
      </c>
      <c r="N6441" t="s">
        <v>20</v>
      </c>
      <c r="O6441" t="s">
        <v>25</v>
      </c>
      <c r="P6441" t="s">
        <v>26</v>
      </c>
      <c r="Q6441" t="s">
        <v>31</v>
      </c>
      <c r="R6441">
        <v>65</v>
      </c>
      <c r="T6441">
        <f t="shared" si="1212"/>
        <v>0.1406766976842474</v>
      </c>
      <c r="U6441">
        <f t="shared" si="1221"/>
        <v>67.782914201688371</v>
      </c>
      <c r="AD6441">
        <f>(E6441 -$Y$7)/$Y$8</f>
        <v>-0.70099025568980644</v>
      </c>
      <c r="AE6441">
        <f t="shared" si="1210"/>
        <v>1</v>
      </c>
      <c r="AG6441">
        <f>(A6441 -$W$7)/$W$8</f>
        <v>0.17105954755967837</v>
      </c>
      <c r="AH6441">
        <f>(B6441 -$X$7)/$X$8</f>
        <v>-0.34446917712031699</v>
      </c>
      <c r="AI6441">
        <f>(F6441 -$Z$7)/$Z$8</f>
        <v>-0.69940585266173094</v>
      </c>
      <c r="AJ6441">
        <f>(I6441 -$AA$7)/$AA$8</f>
        <v>0.41145108517868284</v>
      </c>
      <c r="AK6441">
        <f t="shared" si="1211"/>
        <v>-0.93837681180577304</v>
      </c>
      <c r="AL6441">
        <f>IF(C6441="Low", 1, IF(C6441="Medium", 2, IF(C6441="High", 3, "")))</f>
        <v>2</v>
      </c>
      <c r="AM6441">
        <f>IF(G6441="Low", 1, IF(G6441="Medium", 2, IF(G6441="High", 3, "")))</f>
        <v>1</v>
      </c>
      <c r="AN6441">
        <f t="shared" si="1213"/>
        <v>3</v>
      </c>
      <c r="AO6441">
        <f t="shared" si="1214"/>
        <v>1</v>
      </c>
      <c r="AP6441">
        <f t="shared" si="1215"/>
        <v>0</v>
      </c>
      <c r="AQ6441">
        <f>IF(H6441="Yes", 1, 0)</f>
        <v>1</v>
      </c>
      <c r="AR6441">
        <f>IF(D6441="Yes", 1, 0)</f>
        <v>1</v>
      </c>
      <c r="AS6441">
        <f t="shared" si="1216"/>
        <v>1</v>
      </c>
      <c r="AT6441">
        <f t="shared" si="1217"/>
        <v>1</v>
      </c>
      <c r="AU6441">
        <f t="shared" si="1218"/>
        <v>0</v>
      </c>
      <c r="AV6441">
        <f t="shared" si="1219"/>
        <v>0</v>
      </c>
      <c r="AX6441">
        <f t="shared" si="1220"/>
        <v>1</v>
      </c>
    </row>
    <row r="6442" spans="1:50" x14ac:dyDescent="0.3">
      <c r="A6442">
        <v>18</v>
      </c>
      <c r="B6442">
        <v>65</v>
      </c>
      <c r="C6442" t="s">
        <v>19</v>
      </c>
      <c r="D6442" t="s">
        <v>21</v>
      </c>
      <c r="E6442">
        <v>6</v>
      </c>
      <c r="F6442">
        <v>63</v>
      </c>
      <c r="G6442" t="s">
        <v>19</v>
      </c>
      <c r="H6442" t="s">
        <v>21</v>
      </c>
      <c r="I6442">
        <v>1</v>
      </c>
      <c r="J6442" t="s">
        <v>22</v>
      </c>
      <c r="K6442" t="s">
        <v>23</v>
      </c>
      <c r="L6442" t="s">
        <v>28</v>
      </c>
      <c r="M6442">
        <v>2</v>
      </c>
      <c r="N6442" t="s">
        <v>20</v>
      </c>
      <c r="O6442" t="s">
        <v>25</v>
      </c>
      <c r="P6442" t="s">
        <v>35</v>
      </c>
      <c r="Q6442" t="s">
        <v>27</v>
      </c>
      <c r="R6442">
        <v>62</v>
      </c>
      <c r="T6442">
        <f t="shared" si="1212"/>
        <v>-0.133552588002327</v>
      </c>
      <c r="U6442">
        <f t="shared" si="1221"/>
        <v>66.716118033229733</v>
      </c>
      <c r="AD6442">
        <f>(E6442 -$Y$7)/$Y$8</f>
        <v>-0.70099025568980644</v>
      </c>
      <c r="AE6442">
        <f t="shared" si="1210"/>
        <v>1</v>
      </c>
      <c r="AG6442">
        <f>(A6442 -$W$7)/$W$8</f>
        <v>-0.32976339072398297</v>
      </c>
      <c r="AH6442">
        <f>(B6442 -$X$7)/$X$8</f>
        <v>-1.2971304802739094</v>
      </c>
      <c r="AI6442">
        <f>(F6442 -$Z$7)/$Z$8</f>
        <v>-0.83830733362049181</v>
      </c>
      <c r="AJ6442">
        <f>(I6442 -$AA$7)/$AA$8</f>
        <v>-0.40124168605466753</v>
      </c>
      <c r="AK6442">
        <f t="shared" si="1211"/>
        <v>-0.93837681180577304</v>
      </c>
      <c r="AL6442">
        <f>IF(C6442="Low", 1, IF(C6442="Medium", 2, IF(C6442="High", 3, "")))</f>
        <v>3</v>
      </c>
      <c r="AM6442">
        <f>IF(G6442="Low", 1, IF(G6442="Medium", 2, IF(G6442="High", 3, "")))</f>
        <v>3</v>
      </c>
      <c r="AN6442">
        <f t="shared" si="1213"/>
        <v>2</v>
      </c>
      <c r="AO6442">
        <f t="shared" si="1214"/>
        <v>1</v>
      </c>
      <c r="AP6442">
        <f t="shared" si="1215"/>
        <v>0</v>
      </c>
      <c r="AQ6442">
        <f>IF(H6442="Yes", 1, 0)</f>
        <v>1</v>
      </c>
      <c r="AR6442">
        <f>IF(D6442="Yes", 1, 0)</f>
        <v>1</v>
      </c>
      <c r="AS6442">
        <f t="shared" si="1216"/>
        <v>1</v>
      </c>
      <c r="AT6442">
        <f t="shared" si="1217"/>
        <v>0</v>
      </c>
      <c r="AU6442">
        <f t="shared" si="1218"/>
        <v>0</v>
      </c>
      <c r="AV6442">
        <f t="shared" si="1219"/>
        <v>0</v>
      </c>
      <c r="AX6442">
        <f t="shared" si="1220"/>
        <v>1</v>
      </c>
    </row>
    <row r="6443" spans="1:50" x14ac:dyDescent="0.3">
      <c r="A6443">
        <v>12</v>
      </c>
      <c r="B6443">
        <v>80</v>
      </c>
      <c r="C6443" t="s">
        <v>22</v>
      </c>
      <c r="D6443" t="s">
        <v>21</v>
      </c>
      <c r="E6443">
        <v>6</v>
      </c>
      <c r="F6443">
        <v>61</v>
      </c>
      <c r="G6443" t="s">
        <v>22</v>
      </c>
      <c r="H6443" t="s">
        <v>21</v>
      </c>
      <c r="I6443">
        <v>0</v>
      </c>
      <c r="J6443" t="s">
        <v>19</v>
      </c>
      <c r="K6443" t="s">
        <v>34</v>
      </c>
      <c r="L6443" t="s">
        <v>32</v>
      </c>
      <c r="M6443">
        <v>2</v>
      </c>
      <c r="N6443" t="s">
        <v>20</v>
      </c>
      <c r="O6443" t="s">
        <v>25</v>
      </c>
      <c r="P6443" t="s">
        <v>26</v>
      </c>
      <c r="Q6443" t="s">
        <v>27</v>
      </c>
      <c r="R6443">
        <v>65</v>
      </c>
      <c r="T6443">
        <f t="shared" si="1212"/>
        <v>-8.5547544330876232E-2</v>
      </c>
      <c r="U6443">
        <f t="shared" si="1221"/>
        <v>66.902865398767943</v>
      </c>
      <c r="AD6443">
        <f>(E6443 -$Y$7)/$Y$8</f>
        <v>-0.70099025568980644</v>
      </c>
      <c r="AE6443">
        <f t="shared" si="1210"/>
        <v>0</v>
      </c>
      <c r="AG6443">
        <f>(A6443 -$W$7)/$W$8</f>
        <v>-1.3314092672913058</v>
      </c>
      <c r="AH6443">
        <f>(B6443 -$X$7)/$X$8</f>
        <v>1.9531149355348125E-3</v>
      </c>
      <c r="AI6443">
        <f>(F6443 -$Z$7)/$Z$8</f>
        <v>-0.97720881457925268</v>
      </c>
      <c r="AJ6443">
        <f>(I6443 -$AA$7)/$AA$8</f>
        <v>-1.213934457288018</v>
      </c>
      <c r="AK6443">
        <f t="shared" si="1211"/>
        <v>-0.93837681180577304</v>
      </c>
      <c r="AL6443">
        <f>IF(C6443="Low", 1, IF(C6443="Medium", 2, IF(C6443="High", 3, "")))</f>
        <v>2</v>
      </c>
      <c r="AM6443">
        <f>IF(G6443="Low", 1, IF(G6443="Medium", 2, IF(G6443="High", 3, "")))</f>
        <v>2</v>
      </c>
      <c r="AN6443">
        <f t="shared" si="1213"/>
        <v>3</v>
      </c>
      <c r="AO6443">
        <f t="shared" si="1214"/>
        <v>1</v>
      </c>
      <c r="AP6443">
        <f t="shared" si="1215"/>
        <v>0</v>
      </c>
      <c r="AQ6443">
        <f>IF(H6443="Yes", 1, 0)</f>
        <v>1</v>
      </c>
      <c r="AR6443">
        <f>IF(D6443="Yes", 1, 0)</f>
        <v>1</v>
      </c>
      <c r="AS6443">
        <f t="shared" si="1216"/>
        <v>1</v>
      </c>
      <c r="AT6443">
        <f t="shared" si="1217"/>
        <v>1</v>
      </c>
      <c r="AU6443">
        <f t="shared" si="1218"/>
        <v>0</v>
      </c>
      <c r="AV6443">
        <f t="shared" si="1219"/>
        <v>0</v>
      </c>
      <c r="AX6443">
        <f t="shared" si="1220"/>
        <v>1</v>
      </c>
    </row>
    <row r="6444" spans="1:50" x14ac:dyDescent="0.3">
      <c r="A6444">
        <v>18</v>
      </c>
      <c r="B6444">
        <v>88</v>
      </c>
      <c r="C6444" t="s">
        <v>19</v>
      </c>
      <c r="D6444" t="s">
        <v>20</v>
      </c>
      <c r="E6444">
        <v>8</v>
      </c>
      <c r="F6444">
        <v>78</v>
      </c>
      <c r="G6444" t="s">
        <v>22</v>
      </c>
      <c r="H6444" t="s">
        <v>21</v>
      </c>
      <c r="I6444">
        <v>0</v>
      </c>
      <c r="J6444" t="s">
        <v>22</v>
      </c>
      <c r="K6444" t="s">
        <v>23</v>
      </c>
      <c r="L6444" t="s">
        <v>32</v>
      </c>
      <c r="M6444">
        <v>2</v>
      </c>
      <c r="N6444" t="s">
        <v>20</v>
      </c>
      <c r="O6444" t="s">
        <v>29</v>
      </c>
      <c r="P6444" t="s">
        <v>30</v>
      </c>
      <c r="Q6444" t="s">
        <v>27</v>
      </c>
      <c r="R6444">
        <v>69</v>
      </c>
      <c r="T6444">
        <f t="shared" si="1212"/>
        <v>0.28506599885674899</v>
      </c>
      <c r="U6444">
        <f t="shared" si="1221"/>
        <v>68.34461188059089</v>
      </c>
      <c r="AD6444">
        <f>(E6444 -$Y$7)/$Y$8</f>
        <v>0.66139910137521774</v>
      </c>
      <c r="AE6444">
        <f t="shared" si="1210"/>
        <v>1</v>
      </c>
      <c r="AG6444">
        <f>(A6444 -$W$7)/$W$8</f>
        <v>-0.32976339072398297</v>
      </c>
      <c r="AH6444">
        <f>(B6444 -$X$7)/$X$8</f>
        <v>0.69479769904723843</v>
      </c>
      <c r="AI6444">
        <f>(F6444 -$Z$7)/$Z$8</f>
        <v>0.20345377357021491</v>
      </c>
      <c r="AJ6444">
        <f>(I6444 -$AA$7)/$AA$8</f>
        <v>-1.213934457288018</v>
      </c>
      <c r="AK6444">
        <f t="shared" si="1211"/>
        <v>-0.93837681180577304</v>
      </c>
      <c r="AL6444">
        <f>IF(C6444="Low", 1, IF(C6444="Medium", 2, IF(C6444="High", 3, "")))</f>
        <v>3</v>
      </c>
      <c r="AM6444">
        <f>IF(G6444="Low", 1, IF(G6444="Medium", 2, IF(G6444="High", 3, "")))</f>
        <v>2</v>
      </c>
      <c r="AN6444">
        <f t="shared" si="1213"/>
        <v>2</v>
      </c>
      <c r="AO6444">
        <f t="shared" si="1214"/>
        <v>2</v>
      </c>
      <c r="AP6444">
        <f t="shared" si="1215"/>
        <v>0</v>
      </c>
      <c r="AQ6444">
        <f>IF(H6444="Yes", 1, 0)</f>
        <v>1</v>
      </c>
      <c r="AR6444">
        <f>IF(D6444="Yes", 1, 0)</f>
        <v>0</v>
      </c>
      <c r="AS6444">
        <f t="shared" si="1216"/>
        <v>1</v>
      </c>
      <c r="AT6444">
        <f t="shared" si="1217"/>
        <v>0</v>
      </c>
      <c r="AU6444">
        <f t="shared" si="1218"/>
        <v>0</v>
      </c>
      <c r="AV6444">
        <f t="shared" si="1219"/>
        <v>0</v>
      </c>
      <c r="AX6444">
        <f t="shared" si="1220"/>
        <v>1</v>
      </c>
    </row>
    <row r="6445" spans="1:50" x14ac:dyDescent="0.3">
      <c r="A6445">
        <v>23</v>
      </c>
      <c r="B6445">
        <v>85</v>
      </c>
      <c r="C6445" t="s">
        <v>18</v>
      </c>
      <c r="D6445" t="s">
        <v>20</v>
      </c>
      <c r="E6445">
        <v>8</v>
      </c>
      <c r="F6445">
        <v>77</v>
      </c>
      <c r="G6445" t="s">
        <v>22</v>
      </c>
      <c r="H6445" t="s">
        <v>21</v>
      </c>
      <c r="I6445">
        <v>0</v>
      </c>
      <c r="J6445" t="s">
        <v>22</v>
      </c>
      <c r="K6445" t="s">
        <v>23</v>
      </c>
      <c r="L6445" t="s">
        <v>24</v>
      </c>
      <c r="M6445">
        <v>4</v>
      </c>
      <c r="N6445" t="s">
        <v>20</v>
      </c>
      <c r="O6445" t="s">
        <v>29</v>
      </c>
      <c r="P6445" t="s">
        <v>26</v>
      </c>
      <c r="Q6445" t="s">
        <v>27</v>
      </c>
      <c r="R6445">
        <v>70</v>
      </c>
      <c r="T6445">
        <f t="shared" si="1212"/>
        <v>0.36385500615964228</v>
      </c>
      <c r="U6445">
        <f t="shared" si="1221"/>
        <v>68.651113831675175</v>
      </c>
      <c r="AD6445">
        <f>(E6445 -$Y$7)/$Y$8</f>
        <v>0.66139910137521774</v>
      </c>
      <c r="AE6445">
        <f t="shared" si="1210"/>
        <v>1</v>
      </c>
      <c r="AG6445">
        <f>(A6445 -$W$7)/$W$8</f>
        <v>0.50494150641545266</v>
      </c>
      <c r="AH6445">
        <f>(B6445 -$X$7)/$X$8</f>
        <v>0.43498098000534957</v>
      </c>
      <c r="AI6445">
        <f>(F6445 -$Z$7)/$Z$8</f>
        <v>0.13400303309083447</v>
      </c>
      <c r="AJ6445">
        <f>(I6445 -$AA$7)/$AA$8</f>
        <v>-1.213934457288018</v>
      </c>
      <c r="AK6445">
        <f t="shared" si="1211"/>
        <v>1.0011994733813825</v>
      </c>
      <c r="AL6445">
        <f>IF(C6445="Low", 1, IF(C6445="Medium", 2, IF(C6445="High", 3, "")))</f>
        <v>1</v>
      </c>
      <c r="AM6445">
        <f>IF(G6445="Low", 1, IF(G6445="Medium", 2, IF(G6445="High", 3, "")))</f>
        <v>2</v>
      </c>
      <c r="AN6445">
        <f t="shared" si="1213"/>
        <v>2</v>
      </c>
      <c r="AO6445">
        <f t="shared" si="1214"/>
        <v>2</v>
      </c>
      <c r="AP6445">
        <f t="shared" si="1215"/>
        <v>1</v>
      </c>
      <c r="AQ6445">
        <f>IF(H6445="Yes", 1, 0)</f>
        <v>1</v>
      </c>
      <c r="AR6445">
        <f>IF(D6445="Yes", 1, 0)</f>
        <v>0</v>
      </c>
      <c r="AS6445">
        <f t="shared" si="1216"/>
        <v>1</v>
      </c>
      <c r="AT6445">
        <f t="shared" si="1217"/>
        <v>1</v>
      </c>
      <c r="AU6445">
        <f t="shared" si="1218"/>
        <v>1</v>
      </c>
      <c r="AV6445">
        <f t="shared" si="1219"/>
        <v>0</v>
      </c>
      <c r="AX6445">
        <f t="shared" si="1220"/>
        <v>0</v>
      </c>
    </row>
    <row r="6446" spans="1:50" x14ac:dyDescent="0.3">
      <c r="A6446">
        <v>23</v>
      </c>
      <c r="B6446">
        <v>92</v>
      </c>
      <c r="C6446" t="s">
        <v>18</v>
      </c>
      <c r="D6446" t="s">
        <v>21</v>
      </c>
      <c r="E6446">
        <v>6</v>
      </c>
      <c r="F6446">
        <v>71</v>
      </c>
      <c r="G6446" t="s">
        <v>19</v>
      </c>
      <c r="H6446" t="s">
        <v>21</v>
      </c>
      <c r="I6446">
        <v>2</v>
      </c>
      <c r="J6446" t="s">
        <v>22</v>
      </c>
      <c r="K6446" t="s">
        <v>23</v>
      </c>
      <c r="L6446" t="s">
        <v>24</v>
      </c>
      <c r="M6446">
        <v>2</v>
      </c>
      <c r="N6446" t="s">
        <v>20</v>
      </c>
      <c r="O6446" t="s">
        <v>25</v>
      </c>
      <c r="P6446" t="s">
        <v>30</v>
      </c>
      <c r="Q6446" t="s">
        <v>27</v>
      </c>
      <c r="R6446">
        <v>70</v>
      </c>
      <c r="T6446">
        <f t="shared" si="1212"/>
        <v>0.49318786671374315</v>
      </c>
      <c r="U6446">
        <f t="shared" si="1221"/>
        <v>69.154239527202094</v>
      </c>
      <c r="AD6446">
        <f>(E6446 -$Y$7)/$Y$8</f>
        <v>-0.70099025568980644</v>
      </c>
      <c r="AE6446">
        <f t="shared" si="1210"/>
        <v>1</v>
      </c>
      <c r="AG6446">
        <f>(A6446 -$W$7)/$W$8</f>
        <v>0.50494150641545266</v>
      </c>
      <c r="AH6446">
        <f>(B6446 -$X$7)/$X$8</f>
        <v>1.0412199911030902</v>
      </c>
      <c r="AI6446">
        <f>(F6446 -$Z$7)/$Z$8</f>
        <v>-0.28270140978544822</v>
      </c>
      <c r="AJ6446">
        <f>(I6446 -$AA$7)/$AA$8</f>
        <v>0.41145108517868284</v>
      </c>
      <c r="AK6446">
        <f t="shared" si="1211"/>
        <v>-0.93837681180577304</v>
      </c>
      <c r="AL6446">
        <f>IF(C6446="Low", 1, IF(C6446="Medium", 2, IF(C6446="High", 3, "")))</f>
        <v>1</v>
      </c>
      <c r="AM6446">
        <f>IF(G6446="Low", 1, IF(G6446="Medium", 2, IF(G6446="High", 3, "")))</f>
        <v>3</v>
      </c>
      <c r="AN6446">
        <f t="shared" si="1213"/>
        <v>2</v>
      </c>
      <c r="AO6446">
        <f t="shared" si="1214"/>
        <v>1</v>
      </c>
      <c r="AP6446">
        <f t="shared" si="1215"/>
        <v>1</v>
      </c>
      <c r="AQ6446">
        <f>IF(H6446="Yes", 1, 0)</f>
        <v>1</v>
      </c>
      <c r="AR6446">
        <f>IF(D6446="Yes", 1, 0)</f>
        <v>1</v>
      </c>
      <c r="AS6446">
        <f t="shared" si="1216"/>
        <v>1</v>
      </c>
      <c r="AT6446">
        <f t="shared" si="1217"/>
        <v>0</v>
      </c>
      <c r="AU6446">
        <f t="shared" si="1218"/>
        <v>1</v>
      </c>
      <c r="AV6446">
        <f t="shared" si="1219"/>
        <v>0</v>
      </c>
      <c r="AX6446">
        <f t="shared" si="1220"/>
        <v>0</v>
      </c>
    </row>
    <row r="6447" spans="1:50" x14ac:dyDescent="0.3">
      <c r="A6447">
        <v>9</v>
      </c>
      <c r="B6447">
        <v>78</v>
      </c>
      <c r="C6447" t="s">
        <v>19</v>
      </c>
      <c r="D6447" t="s">
        <v>20</v>
      </c>
      <c r="E6447">
        <v>9</v>
      </c>
      <c r="F6447">
        <v>57</v>
      </c>
      <c r="G6447" t="s">
        <v>18</v>
      </c>
      <c r="H6447" t="s">
        <v>21</v>
      </c>
      <c r="I6447">
        <v>1</v>
      </c>
      <c r="J6447" t="s">
        <v>19</v>
      </c>
      <c r="K6447" t="s">
        <v>23</v>
      </c>
      <c r="L6447" t="s">
        <v>24</v>
      </c>
      <c r="M6447">
        <v>5</v>
      </c>
      <c r="N6447" t="s">
        <v>20</v>
      </c>
      <c r="O6447" t="s">
        <v>25</v>
      </c>
      <c r="P6447" t="s">
        <v>30</v>
      </c>
      <c r="Q6447" t="s">
        <v>31</v>
      </c>
      <c r="R6447">
        <v>63</v>
      </c>
      <c r="T6447">
        <f t="shared" si="1212"/>
        <v>-0.11745483569256839</v>
      </c>
      <c r="U6447">
        <f t="shared" si="1221"/>
        <v>66.778740887101279</v>
      </c>
      <c r="AD6447">
        <f>(E6447 -$Y$7)/$Y$8</f>
        <v>1.3425937799077299</v>
      </c>
      <c r="AE6447">
        <f t="shared" si="1210"/>
        <v>1</v>
      </c>
      <c r="AG6447">
        <f>(A6447 -$W$7)/$W$8</f>
        <v>-1.8322322055749671</v>
      </c>
      <c r="AH6447">
        <f>(B6447 -$X$7)/$X$8</f>
        <v>-0.1712580310923911</v>
      </c>
      <c r="AI6447">
        <f>(F6447 -$Z$7)/$Z$8</f>
        <v>-1.2550117764967745</v>
      </c>
      <c r="AJ6447">
        <f>(I6447 -$AA$7)/$AA$8</f>
        <v>-0.40124168605466753</v>
      </c>
      <c r="AK6447">
        <f t="shared" si="1211"/>
        <v>1.9709876159749602</v>
      </c>
      <c r="AL6447">
        <f>IF(C6447="Low", 1, IF(C6447="Medium", 2, IF(C6447="High", 3, "")))</f>
        <v>3</v>
      </c>
      <c r="AM6447">
        <f>IF(G6447="Low", 1, IF(G6447="Medium", 2, IF(G6447="High", 3, "")))</f>
        <v>1</v>
      </c>
      <c r="AN6447">
        <f t="shared" si="1213"/>
        <v>3</v>
      </c>
      <c r="AO6447">
        <f t="shared" si="1214"/>
        <v>1</v>
      </c>
      <c r="AP6447">
        <f t="shared" si="1215"/>
        <v>1</v>
      </c>
      <c r="AQ6447">
        <f>IF(H6447="Yes", 1, 0)</f>
        <v>1</v>
      </c>
      <c r="AR6447">
        <f>IF(D6447="Yes", 1, 0)</f>
        <v>0</v>
      </c>
      <c r="AS6447">
        <f t="shared" si="1216"/>
        <v>1</v>
      </c>
      <c r="AT6447">
        <f t="shared" si="1217"/>
        <v>0</v>
      </c>
      <c r="AU6447">
        <f t="shared" si="1218"/>
        <v>0</v>
      </c>
      <c r="AV6447">
        <f t="shared" si="1219"/>
        <v>0</v>
      </c>
      <c r="AX6447">
        <f t="shared" si="1220"/>
        <v>1</v>
      </c>
    </row>
    <row r="6448" spans="1:50" x14ac:dyDescent="0.3">
      <c r="A6448">
        <v>19</v>
      </c>
      <c r="B6448">
        <v>81</v>
      </c>
      <c r="C6448" t="s">
        <v>18</v>
      </c>
      <c r="D6448" t="s">
        <v>21</v>
      </c>
      <c r="E6448">
        <v>8</v>
      </c>
      <c r="F6448">
        <v>96</v>
      </c>
      <c r="G6448" t="s">
        <v>19</v>
      </c>
      <c r="H6448" t="s">
        <v>21</v>
      </c>
      <c r="I6448">
        <v>0</v>
      </c>
      <c r="J6448" t="s">
        <v>19</v>
      </c>
      <c r="K6448" t="s">
        <v>23</v>
      </c>
      <c r="L6448" t="s">
        <v>32</v>
      </c>
      <c r="M6448">
        <v>4</v>
      </c>
      <c r="N6448" t="s">
        <v>20</v>
      </c>
      <c r="O6448" t="s">
        <v>33</v>
      </c>
      <c r="P6448" t="s">
        <v>26</v>
      </c>
      <c r="Q6448" t="s">
        <v>27</v>
      </c>
      <c r="R6448">
        <v>69</v>
      </c>
      <c r="T6448">
        <f t="shared" si="1212"/>
        <v>0.37007229327558983</v>
      </c>
      <c r="U6448">
        <f t="shared" si="1221"/>
        <v>68.675300081720991</v>
      </c>
      <c r="AD6448">
        <f>(E6448 -$Y$7)/$Y$8</f>
        <v>0.66139910137521774</v>
      </c>
      <c r="AE6448">
        <f t="shared" si="1210"/>
        <v>1</v>
      </c>
      <c r="AG6448">
        <f>(A6448 -$W$7)/$W$8</f>
        <v>-0.16282241129609587</v>
      </c>
      <c r="AH6448">
        <f>(B6448 -$X$7)/$X$8</f>
        <v>8.8558687949497769E-2</v>
      </c>
      <c r="AI6448">
        <f>(F6448 -$Z$7)/$Z$8</f>
        <v>1.453567102199063</v>
      </c>
      <c r="AJ6448">
        <f>(I6448 -$AA$7)/$AA$8</f>
        <v>-1.213934457288018</v>
      </c>
      <c r="AK6448">
        <f t="shared" si="1211"/>
        <v>1.0011994733813825</v>
      </c>
      <c r="AL6448">
        <f>IF(C6448="Low", 1, IF(C6448="Medium", 2, IF(C6448="High", 3, "")))</f>
        <v>1</v>
      </c>
      <c r="AM6448">
        <f>IF(G6448="Low", 1, IF(G6448="Medium", 2, IF(G6448="High", 3, "")))</f>
        <v>3</v>
      </c>
      <c r="AN6448">
        <f t="shared" si="1213"/>
        <v>3</v>
      </c>
      <c r="AO6448">
        <f t="shared" si="1214"/>
        <v>3</v>
      </c>
      <c r="AP6448">
        <f t="shared" si="1215"/>
        <v>0</v>
      </c>
      <c r="AQ6448">
        <f>IF(H6448="Yes", 1, 0)</f>
        <v>1</v>
      </c>
      <c r="AR6448">
        <f>IF(D6448="Yes", 1, 0)</f>
        <v>1</v>
      </c>
      <c r="AS6448">
        <f t="shared" si="1216"/>
        <v>1</v>
      </c>
      <c r="AT6448">
        <f t="shared" si="1217"/>
        <v>1</v>
      </c>
      <c r="AU6448">
        <f t="shared" si="1218"/>
        <v>0</v>
      </c>
      <c r="AV6448">
        <f t="shared" si="1219"/>
        <v>0</v>
      </c>
      <c r="AX6448">
        <f t="shared" si="1220"/>
        <v>1</v>
      </c>
    </row>
    <row r="6449" spans="1:50" x14ac:dyDescent="0.3">
      <c r="A6449">
        <v>12</v>
      </c>
      <c r="B6449">
        <v>92</v>
      </c>
      <c r="C6449" t="s">
        <v>18</v>
      </c>
      <c r="D6449" t="s">
        <v>20</v>
      </c>
      <c r="E6449">
        <v>6</v>
      </c>
      <c r="F6449">
        <v>71</v>
      </c>
      <c r="G6449" t="s">
        <v>18</v>
      </c>
      <c r="H6449" t="s">
        <v>21</v>
      </c>
      <c r="I6449">
        <v>0</v>
      </c>
      <c r="J6449" t="s">
        <v>19</v>
      </c>
      <c r="K6449" t="s">
        <v>34</v>
      </c>
      <c r="L6449" t="s">
        <v>28</v>
      </c>
      <c r="M6449">
        <v>4</v>
      </c>
      <c r="N6449" t="s">
        <v>20</v>
      </c>
      <c r="O6449" t="s">
        <v>25</v>
      </c>
      <c r="P6449" t="s">
        <v>26</v>
      </c>
      <c r="Q6449" t="s">
        <v>27</v>
      </c>
      <c r="R6449">
        <v>64</v>
      </c>
      <c r="T6449">
        <f t="shared" si="1212"/>
        <v>5.2166341530668084E-2</v>
      </c>
      <c r="U6449">
        <f t="shared" si="1221"/>
        <v>67.438594635026675</v>
      </c>
      <c r="AD6449">
        <f>(E6449 -$Y$7)/$Y$8</f>
        <v>-0.70099025568980644</v>
      </c>
      <c r="AE6449">
        <f t="shared" si="1210"/>
        <v>0</v>
      </c>
      <c r="AG6449">
        <f>(A6449 -$W$7)/$W$8</f>
        <v>-1.3314092672913058</v>
      </c>
      <c r="AH6449">
        <f>(B6449 -$X$7)/$X$8</f>
        <v>1.0412199911030902</v>
      </c>
      <c r="AI6449">
        <f>(F6449 -$Z$7)/$Z$8</f>
        <v>-0.28270140978544822</v>
      </c>
      <c r="AJ6449">
        <f>(I6449 -$AA$7)/$AA$8</f>
        <v>-1.213934457288018</v>
      </c>
      <c r="AK6449">
        <f t="shared" si="1211"/>
        <v>1.0011994733813825</v>
      </c>
      <c r="AL6449">
        <f>IF(C6449="Low", 1, IF(C6449="Medium", 2, IF(C6449="High", 3, "")))</f>
        <v>1</v>
      </c>
      <c r="AM6449">
        <f>IF(G6449="Low", 1, IF(G6449="Medium", 2, IF(G6449="High", 3, "")))</f>
        <v>1</v>
      </c>
      <c r="AN6449">
        <f t="shared" si="1213"/>
        <v>3</v>
      </c>
      <c r="AO6449">
        <f t="shared" si="1214"/>
        <v>1</v>
      </c>
      <c r="AP6449">
        <f t="shared" si="1215"/>
        <v>0</v>
      </c>
      <c r="AQ6449">
        <f>IF(H6449="Yes", 1, 0)</f>
        <v>1</v>
      </c>
      <c r="AR6449">
        <f>IF(D6449="Yes", 1, 0)</f>
        <v>0</v>
      </c>
      <c r="AS6449">
        <f t="shared" si="1216"/>
        <v>1</v>
      </c>
      <c r="AT6449">
        <f t="shared" si="1217"/>
        <v>1</v>
      </c>
      <c r="AU6449">
        <f t="shared" si="1218"/>
        <v>0</v>
      </c>
      <c r="AV6449">
        <f t="shared" si="1219"/>
        <v>0</v>
      </c>
      <c r="AX6449">
        <f t="shared" si="1220"/>
        <v>1</v>
      </c>
    </row>
    <row r="6450" spans="1:50" x14ac:dyDescent="0.3">
      <c r="A6450">
        <v>25</v>
      </c>
      <c r="B6450">
        <v>77</v>
      </c>
      <c r="C6450" t="s">
        <v>22</v>
      </c>
      <c r="D6450" t="s">
        <v>20</v>
      </c>
      <c r="E6450">
        <v>7</v>
      </c>
      <c r="F6450">
        <v>56</v>
      </c>
      <c r="G6450" t="s">
        <v>22</v>
      </c>
      <c r="H6450" t="s">
        <v>21</v>
      </c>
      <c r="I6450">
        <v>1</v>
      </c>
      <c r="J6450" t="s">
        <v>22</v>
      </c>
      <c r="K6450" t="s">
        <v>23</v>
      </c>
      <c r="L6450" t="s">
        <v>24</v>
      </c>
      <c r="M6450">
        <v>3</v>
      </c>
      <c r="N6450" t="s">
        <v>20</v>
      </c>
      <c r="O6450" t="s">
        <v>33</v>
      </c>
      <c r="P6450" t="s">
        <v>26</v>
      </c>
      <c r="Q6450" t="s">
        <v>27</v>
      </c>
      <c r="R6450">
        <v>69</v>
      </c>
      <c r="T6450">
        <f t="shared" si="1212"/>
        <v>0.32604669912894746</v>
      </c>
      <c r="U6450">
        <f t="shared" si="1221"/>
        <v>68.504033416921985</v>
      </c>
      <c r="AD6450">
        <f>(E6450 -$Y$7)/$Y$8</f>
        <v>-1.9795577157294329E-2</v>
      </c>
      <c r="AE6450">
        <f t="shared" si="1210"/>
        <v>1</v>
      </c>
      <c r="AG6450">
        <f>(A6450 -$W$7)/$W$8</f>
        <v>0.83882346527122686</v>
      </c>
      <c r="AH6450">
        <f>(B6450 -$X$7)/$X$8</f>
        <v>-0.25786360410635406</v>
      </c>
      <c r="AI6450">
        <f>(F6450 -$Z$7)/$Z$8</f>
        <v>-1.324462516976155</v>
      </c>
      <c r="AJ6450">
        <f>(I6450 -$AA$7)/$AA$8</f>
        <v>-0.40124168605466753</v>
      </c>
      <c r="AK6450">
        <f t="shared" si="1211"/>
        <v>3.141133078780467E-2</v>
      </c>
      <c r="AL6450">
        <f>IF(C6450="Low", 1, IF(C6450="Medium", 2, IF(C6450="High", 3, "")))</f>
        <v>2</v>
      </c>
      <c r="AM6450">
        <f>IF(G6450="Low", 1, IF(G6450="Medium", 2, IF(G6450="High", 3, "")))</f>
        <v>2</v>
      </c>
      <c r="AN6450">
        <f t="shared" si="1213"/>
        <v>2</v>
      </c>
      <c r="AO6450">
        <f t="shared" si="1214"/>
        <v>3</v>
      </c>
      <c r="AP6450">
        <f t="shared" si="1215"/>
        <v>1</v>
      </c>
      <c r="AQ6450">
        <f>IF(H6450="Yes", 1, 0)</f>
        <v>1</v>
      </c>
      <c r="AR6450">
        <f>IF(D6450="Yes", 1, 0)</f>
        <v>0</v>
      </c>
      <c r="AS6450">
        <f t="shared" si="1216"/>
        <v>1</v>
      </c>
      <c r="AT6450">
        <f t="shared" si="1217"/>
        <v>1</v>
      </c>
      <c r="AU6450">
        <f t="shared" si="1218"/>
        <v>0</v>
      </c>
      <c r="AV6450">
        <f t="shared" si="1219"/>
        <v>0</v>
      </c>
      <c r="AX6450">
        <f t="shared" si="1220"/>
        <v>1</v>
      </c>
    </row>
    <row r="6451" spans="1:50" x14ac:dyDescent="0.3">
      <c r="A6451">
        <v>25</v>
      </c>
      <c r="B6451">
        <v>88</v>
      </c>
      <c r="C6451" t="s">
        <v>19</v>
      </c>
      <c r="D6451" t="s">
        <v>21</v>
      </c>
      <c r="E6451">
        <v>8</v>
      </c>
      <c r="F6451">
        <v>52</v>
      </c>
      <c r="G6451" t="s">
        <v>18</v>
      </c>
      <c r="H6451" t="s">
        <v>21</v>
      </c>
      <c r="I6451">
        <v>1</v>
      </c>
      <c r="J6451" t="s">
        <v>22</v>
      </c>
      <c r="K6451" t="s">
        <v>23</v>
      </c>
      <c r="L6451" t="s">
        <v>24</v>
      </c>
      <c r="M6451">
        <v>2</v>
      </c>
      <c r="N6451" t="s">
        <v>20</v>
      </c>
      <c r="O6451" t="s">
        <v>25</v>
      </c>
      <c r="P6451" t="s">
        <v>26</v>
      </c>
      <c r="Q6451" t="s">
        <v>27</v>
      </c>
      <c r="R6451">
        <v>70</v>
      </c>
      <c r="T6451">
        <f t="shared" si="1212"/>
        <v>0.47921707636282357</v>
      </c>
      <c r="U6451">
        <f t="shared" si="1221"/>
        <v>69.099890898537637</v>
      </c>
      <c r="AD6451">
        <f>(E6451 -$Y$7)/$Y$8</f>
        <v>0.66139910137521774</v>
      </c>
      <c r="AE6451">
        <f t="shared" si="1210"/>
        <v>1</v>
      </c>
      <c r="AG6451">
        <f>(A6451 -$W$7)/$W$8</f>
        <v>0.83882346527122686</v>
      </c>
      <c r="AH6451">
        <f>(B6451 -$X$7)/$X$8</f>
        <v>0.69479769904723843</v>
      </c>
      <c r="AI6451">
        <f>(F6451 -$Z$7)/$Z$8</f>
        <v>-1.6022654788936768</v>
      </c>
      <c r="AJ6451">
        <f>(I6451 -$AA$7)/$AA$8</f>
        <v>-0.40124168605466753</v>
      </c>
      <c r="AK6451">
        <f t="shared" si="1211"/>
        <v>-0.93837681180577304</v>
      </c>
      <c r="AL6451">
        <f>IF(C6451="Low", 1, IF(C6451="Medium", 2, IF(C6451="High", 3, "")))</f>
        <v>3</v>
      </c>
      <c r="AM6451">
        <f>IF(G6451="Low", 1, IF(G6451="Medium", 2, IF(G6451="High", 3, "")))</f>
        <v>1</v>
      </c>
      <c r="AN6451">
        <f t="shared" si="1213"/>
        <v>2</v>
      </c>
      <c r="AO6451">
        <f t="shared" si="1214"/>
        <v>1</v>
      </c>
      <c r="AP6451">
        <f t="shared" si="1215"/>
        <v>1</v>
      </c>
      <c r="AQ6451">
        <f>IF(H6451="Yes", 1, 0)</f>
        <v>1</v>
      </c>
      <c r="AR6451">
        <f>IF(D6451="Yes", 1, 0)</f>
        <v>1</v>
      </c>
      <c r="AS6451">
        <f t="shared" si="1216"/>
        <v>1</v>
      </c>
      <c r="AT6451">
        <f t="shared" si="1217"/>
        <v>1</v>
      </c>
      <c r="AU6451">
        <f t="shared" si="1218"/>
        <v>1</v>
      </c>
      <c r="AV6451">
        <f t="shared" si="1219"/>
        <v>0</v>
      </c>
      <c r="AX6451">
        <f t="shared" si="1220"/>
        <v>0</v>
      </c>
    </row>
    <row r="6452" spans="1:50" x14ac:dyDescent="0.3">
      <c r="A6452">
        <v>15</v>
      </c>
      <c r="B6452">
        <v>77</v>
      </c>
      <c r="C6452" t="s">
        <v>22</v>
      </c>
      <c r="D6452" t="s">
        <v>21</v>
      </c>
      <c r="E6452">
        <v>5</v>
      </c>
      <c r="F6452">
        <v>58</v>
      </c>
      <c r="G6452" t="s">
        <v>22</v>
      </c>
      <c r="H6452" t="s">
        <v>21</v>
      </c>
      <c r="I6452">
        <v>1</v>
      </c>
      <c r="J6452" t="s">
        <v>22</v>
      </c>
      <c r="K6452" t="s">
        <v>23</v>
      </c>
      <c r="L6452" t="s">
        <v>24</v>
      </c>
      <c r="M6452">
        <v>3</v>
      </c>
      <c r="N6452" t="s">
        <v>20</v>
      </c>
      <c r="O6452" t="s">
        <v>29</v>
      </c>
      <c r="P6452" t="s">
        <v>30</v>
      </c>
      <c r="Q6452" t="s">
        <v>31</v>
      </c>
      <c r="R6452">
        <v>64</v>
      </c>
      <c r="T6452">
        <f t="shared" si="1212"/>
        <v>-9.7855133412275697E-3</v>
      </c>
      <c r="U6452">
        <f t="shared" si="1221"/>
        <v>67.197591923588405</v>
      </c>
      <c r="AD6452">
        <f>(E6452 -$Y$7)/$Y$8</f>
        <v>-1.3821849342223185</v>
      </c>
      <c r="AE6452">
        <f t="shared" si="1210"/>
        <v>1</v>
      </c>
      <c r="AG6452">
        <f>(A6452 -$W$7)/$W$8</f>
        <v>-0.8305863290076444</v>
      </c>
      <c r="AH6452">
        <f>(B6452 -$X$7)/$X$8</f>
        <v>-0.25786360410635406</v>
      </c>
      <c r="AI6452">
        <f>(F6452 -$Z$7)/$Z$8</f>
        <v>-1.185561036017394</v>
      </c>
      <c r="AJ6452">
        <f>(I6452 -$AA$7)/$AA$8</f>
        <v>-0.40124168605466753</v>
      </c>
      <c r="AK6452">
        <f t="shared" si="1211"/>
        <v>3.141133078780467E-2</v>
      </c>
      <c r="AL6452">
        <f>IF(C6452="Low", 1, IF(C6452="Medium", 2, IF(C6452="High", 3, "")))</f>
        <v>2</v>
      </c>
      <c r="AM6452">
        <f>IF(G6452="Low", 1, IF(G6452="Medium", 2, IF(G6452="High", 3, "")))</f>
        <v>2</v>
      </c>
      <c r="AN6452">
        <f t="shared" si="1213"/>
        <v>2</v>
      </c>
      <c r="AO6452">
        <f t="shared" si="1214"/>
        <v>2</v>
      </c>
      <c r="AP6452">
        <f t="shared" si="1215"/>
        <v>1</v>
      </c>
      <c r="AQ6452">
        <f>IF(H6452="Yes", 1, 0)</f>
        <v>1</v>
      </c>
      <c r="AR6452">
        <f>IF(D6452="Yes", 1, 0)</f>
        <v>1</v>
      </c>
      <c r="AS6452">
        <f t="shared" si="1216"/>
        <v>1</v>
      </c>
      <c r="AT6452">
        <f t="shared" si="1217"/>
        <v>0</v>
      </c>
      <c r="AU6452">
        <f t="shared" si="1218"/>
        <v>0</v>
      </c>
      <c r="AV6452">
        <f t="shared" si="1219"/>
        <v>0</v>
      </c>
      <c r="AX6452">
        <f t="shared" si="1220"/>
        <v>1</v>
      </c>
    </row>
    <row r="6453" spans="1:50" x14ac:dyDescent="0.3">
      <c r="A6453">
        <v>15</v>
      </c>
      <c r="B6453">
        <v>77</v>
      </c>
      <c r="C6453" t="s">
        <v>19</v>
      </c>
      <c r="D6453" t="s">
        <v>21</v>
      </c>
      <c r="E6453">
        <v>5</v>
      </c>
      <c r="F6453">
        <v>65</v>
      </c>
      <c r="G6453" t="s">
        <v>18</v>
      </c>
      <c r="H6453" t="s">
        <v>20</v>
      </c>
      <c r="I6453">
        <v>2</v>
      </c>
      <c r="J6453" t="s">
        <v>22</v>
      </c>
      <c r="K6453" t="s">
        <v>23</v>
      </c>
      <c r="L6453" t="s">
        <v>24</v>
      </c>
      <c r="M6453">
        <v>4</v>
      </c>
      <c r="N6453" t="s">
        <v>21</v>
      </c>
      <c r="O6453" t="s">
        <v>33</v>
      </c>
      <c r="P6453" t="s">
        <v>26</v>
      </c>
      <c r="Q6453" t="s">
        <v>27</v>
      </c>
      <c r="R6453">
        <v>65</v>
      </c>
      <c r="T6453">
        <f t="shared" si="1212"/>
        <v>7.82433995620926E-2</v>
      </c>
      <c r="U6453">
        <f t="shared" si="1221"/>
        <v>67.540038598325296</v>
      </c>
      <c r="AD6453">
        <f>(E6453 -$Y$7)/$Y$8</f>
        <v>-1.3821849342223185</v>
      </c>
      <c r="AE6453">
        <f t="shared" si="1210"/>
        <v>1</v>
      </c>
      <c r="AG6453">
        <f>(A6453 -$W$7)/$W$8</f>
        <v>-0.8305863290076444</v>
      </c>
      <c r="AH6453">
        <f>(B6453 -$X$7)/$X$8</f>
        <v>-0.25786360410635406</v>
      </c>
      <c r="AI6453">
        <f>(F6453 -$Z$7)/$Z$8</f>
        <v>-0.69940585266173094</v>
      </c>
      <c r="AJ6453">
        <f>(I6453 -$AA$7)/$AA$8</f>
        <v>0.41145108517868284</v>
      </c>
      <c r="AK6453">
        <f t="shared" si="1211"/>
        <v>1.0011994733813825</v>
      </c>
      <c r="AL6453">
        <f>IF(C6453="Low", 1, IF(C6453="Medium", 2, IF(C6453="High", 3, "")))</f>
        <v>3</v>
      </c>
      <c r="AM6453">
        <f>IF(G6453="Low", 1, IF(G6453="Medium", 2, IF(G6453="High", 3, "")))</f>
        <v>1</v>
      </c>
      <c r="AN6453">
        <f t="shared" si="1213"/>
        <v>2</v>
      </c>
      <c r="AO6453">
        <f t="shared" si="1214"/>
        <v>3</v>
      </c>
      <c r="AP6453">
        <f t="shared" si="1215"/>
        <v>1</v>
      </c>
      <c r="AQ6453">
        <f>IF(H6453="Yes", 1, 0)</f>
        <v>0</v>
      </c>
      <c r="AR6453">
        <f>IF(D6453="Yes", 1, 0)</f>
        <v>1</v>
      </c>
      <c r="AS6453">
        <f t="shared" si="1216"/>
        <v>0</v>
      </c>
      <c r="AT6453">
        <f t="shared" si="1217"/>
        <v>1</v>
      </c>
      <c r="AU6453">
        <f t="shared" si="1218"/>
        <v>0</v>
      </c>
      <c r="AV6453">
        <f t="shared" si="1219"/>
        <v>0</v>
      </c>
      <c r="AX6453">
        <f t="shared" si="1220"/>
        <v>1</v>
      </c>
    </row>
    <row r="6454" spans="1:50" x14ac:dyDescent="0.3">
      <c r="A6454">
        <v>17</v>
      </c>
      <c r="B6454">
        <v>90</v>
      </c>
      <c r="C6454" t="s">
        <v>19</v>
      </c>
      <c r="D6454" t="s">
        <v>20</v>
      </c>
      <c r="E6454">
        <v>8</v>
      </c>
      <c r="F6454">
        <v>82</v>
      </c>
      <c r="G6454" t="s">
        <v>22</v>
      </c>
      <c r="H6454" t="s">
        <v>21</v>
      </c>
      <c r="I6454">
        <v>0</v>
      </c>
      <c r="J6454" t="s">
        <v>19</v>
      </c>
      <c r="K6454" t="s">
        <v>23</v>
      </c>
      <c r="L6454" t="s">
        <v>32</v>
      </c>
      <c r="M6454">
        <v>4</v>
      </c>
      <c r="N6454" t="s">
        <v>20</v>
      </c>
      <c r="O6454" t="s">
        <v>29</v>
      </c>
      <c r="P6454" t="s">
        <v>26</v>
      </c>
      <c r="Q6454" t="s">
        <v>27</v>
      </c>
      <c r="R6454">
        <v>70</v>
      </c>
      <c r="T6454">
        <f t="shared" si="1212"/>
        <v>0.46107796308240356</v>
      </c>
      <c r="U6454">
        <f t="shared" si="1221"/>
        <v>69.029326821114822</v>
      </c>
      <c r="AD6454">
        <f>(E6454 -$Y$7)/$Y$8</f>
        <v>0.66139910137521774</v>
      </c>
      <c r="AE6454">
        <f t="shared" si="1210"/>
        <v>1</v>
      </c>
      <c r="AG6454">
        <f>(A6454 -$W$7)/$W$8</f>
        <v>-0.49670437015187013</v>
      </c>
      <c r="AH6454">
        <f>(B6454 -$X$7)/$X$8</f>
        <v>0.86800884507516429</v>
      </c>
      <c r="AI6454">
        <f>(F6454 -$Z$7)/$Z$8</f>
        <v>0.48125673548773673</v>
      </c>
      <c r="AJ6454">
        <f>(I6454 -$AA$7)/$AA$8</f>
        <v>-1.213934457288018</v>
      </c>
      <c r="AK6454">
        <f t="shared" si="1211"/>
        <v>1.0011994733813825</v>
      </c>
      <c r="AL6454">
        <f>IF(C6454="Low", 1, IF(C6454="Medium", 2, IF(C6454="High", 3, "")))</f>
        <v>3</v>
      </c>
      <c r="AM6454">
        <f>IF(G6454="Low", 1, IF(G6454="Medium", 2, IF(G6454="High", 3, "")))</f>
        <v>2</v>
      </c>
      <c r="AN6454">
        <f t="shared" si="1213"/>
        <v>3</v>
      </c>
      <c r="AO6454">
        <f t="shared" si="1214"/>
        <v>2</v>
      </c>
      <c r="AP6454">
        <f t="shared" si="1215"/>
        <v>0</v>
      </c>
      <c r="AQ6454">
        <f>IF(H6454="Yes", 1, 0)</f>
        <v>1</v>
      </c>
      <c r="AR6454">
        <f>IF(D6454="Yes", 1, 0)</f>
        <v>0</v>
      </c>
      <c r="AS6454">
        <f t="shared" si="1216"/>
        <v>1</v>
      </c>
      <c r="AT6454">
        <f t="shared" si="1217"/>
        <v>1</v>
      </c>
      <c r="AU6454">
        <f t="shared" si="1218"/>
        <v>1</v>
      </c>
      <c r="AV6454">
        <f t="shared" si="1219"/>
        <v>0</v>
      </c>
      <c r="AX6454">
        <f t="shared" si="1220"/>
        <v>0</v>
      </c>
    </row>
    <row r="6455" spans="1:50" x14ac:dyDescent="0.3">
      <c r="A6455">
        <v>6</v>
      </c>
      <c r="B6455">
        <v>67</v>
      </c>
      <c r="C6455" t="s">
        <v>22</v>
      </c>
      <c r="D6455" t="s">
        <v>21</v>
      </c>
      <c r="E6455">
        <v>6</v>
      </c>
      <c r="F6455">
        <v>99</v>
      </c>
      <c r="G6455" t="s">
        <v>18</v>
      </c>
      <c r="H6455" t="s">
        <v>21</v>
      </c>
      <c r="I6455">
        <v>0</v>
      </c>
      <c r="J6455" t="s">
        <v>22</v>
      </c>
      <c r="K6455" t="s">
        <v>34</v>
      </c>
      <c r="L6455" t="s">
        <v>32</v>
      </c>
      <c r="M6455">
        <v>2</v>
      </c>
      <c r="N6455" t="s">
        <v>20</v>
      </c>
      <c r="O6455" t="s">
        <v>29</v>
      </c>
      <c r="P6455" t="s">
        <v>26</v>
      </c>
      <c r="Q6455" t="s">
        <v>27</v>
      </c>
      <c r="R6455">
        <v>60</v>
      </c>
      <c r="T6455">
        <f t="shared" si="1212"/>
        <v>-0.3693474962472314</v>
      </c>
      <c r="U6455">
        <f t="shared" si="1221"/>
        <v>65.798837794440004</v>
      </c>
      <c r="AD6455">
        <f>(E6455 -$Y$7)/$Y$8</f>
        <v>-0.70099025568980644</v>
      </c>
      <c r="AE6455">
        <f t="shared" si="1210"/>
        <v>0</v>
      </c>
      <c r="AG6455">
        <f>(A6455 -$W$7)/$W$8</f>
        <v>-2.3330551438586284</v>
      </c>
      <c r="AH6455">
        <f>(B6455 -$X$7)/$X$8</f>
        <v>-1.1239193342459837</v>
      </c>
      <c r="AI6455">
        <f>(F6455 -$Z$7)/$Z$8</f>
        <v>1.6619193236372043</v>
      </c>
      <c r="AJ6455">
        <f>(I6455 -$AA$7)/$AA$8</f>
        <v>-1.213934457288018</v>
      </c>
      <c r="AK6455">
        <f t="shared" si="1211"/>
        <v>-0.93837681180577304</v>
      </c>
      <c r="AL6455">
        <f>IF(C6455="Low", 1, IF(C6455="Medium", 2, IF(C6455="High", 3, "")))</f>
        <v>2</v>
      </c>
      <c r="AM6455">
        <f>IF(G6455="Low", 1, IF(G6455="Medium", 2, IF(G6455="High", 3, "")))</f>
        <v>1</v>
      </c>
      <c r="AN6455">
        <f t="shared" si="1213"/>
        <v>2</v>
      </c>
      <c r="AO6455">
        <f t="shared" si="1214"/>
        <v>2</v>
      </c>
      <c r="AP6455">
        <f t="shared" si="1215"/>
        <v>0</v>
      </c>
      <c r="AQ6455">
        <f>IF(H6455="Yes", 1, 0)</f>
        <v>1</v>
      </c>
      <c r="AR6455">
        <f>IF(D6455="Yes", 1, 0)</f>
        <v>1</v>
      </c>
      <c r="AS6455">
        <f t="shared" si="1216"/>
        <v>1</v>
      </c>
      <c r="AT6455">
        <f t="shared" si="1217"/>
        <v>1</v>
      </c>
      <c r="AU6455">
        <f t="shared" si="1218"/>
        <v>0</v>
      </c>
      <c r="AV6455">
        <f t="shared" si="1219"/>
        <v>0</v>
      </c>
      <c r="AX6455">
        <f t="shared" si="1220"/>
        <v>1</v>
      </c>
    </row>
    <row r="6456" spans="1:50" x14ac:dyDescent="0.3">
      <c r="A6456">
        <v>22</v>
      </c>
      <c r="B6456">
        <v>74</v>
      </c>
      <c r="C6456" t="s">
        <v>22</v>
      </c>
      <c r="D6456" t="s">
        <v>21</v>
      </c>
      <c r="E6456">
        <v>9</v>
      </c>
      <c r="F6456">
        <v>64</v>
      </c>
      <c r="G6456" t="s">
        <v>19</v>
      </c>
      <c r="H6456" t="s">
        <v>21</v>
      </c>
      <c r="I6456">
        <v>3</v>
      </c>
      <c r="J6456" t="s">
        <v>22</v>
      </c>
      <c r="K6456" t="s">
        <v>23</v>
      </c>
      <c r="L6456" t="s">
        <v>32</v>
      </c>
      <c r="M6456">
        <v>3</v>
      </c>
      <c r="N6456" t="s">
        <v>20</v>
      </c>
      <c r="O6456" t="s">
        <v>25</v>
      </c>
      <c r="P6456" t="s">
        <v>26</v>
      </c>
      <c r="Q6456" t="s">
        <v>31</v>
      </c>
      <c r="R6456">
        <v>68</v>
      </c>
      <c r="T6456">
        <f t="shared" si="1212"/>
        <v>0.22994356141335059</v>
      </c>
      <c r="U6456">
        <f t="shared" si="1221"/>
        <v>68.130176704882018</v>
      </c>
      <c r="AD6456">
        <f>(E6456 -$Y$7)/$Y$8</f>
        <v>1.3425937799077299</v>
      </c>
      <c r="AE6456">
        <f t="shared" si="1210"/>
        <v>1</v>
      </c>
      <c r="AG6456">
        <f>(A6456 -$W$7)/$W$8</f>
        <v>0.3380005269875655</v>
      </c>
      <c r="AH6456">
        <f>(B6456 -$X$7)/$X$8</f>
        <v>-0.51768032314824286</v>
      </c>
      <c r="AI6456">
        <f>(F6456 -$Z$7)/$Z$8</f>
        <v>-0.76885659314111132</v>
      </c>
      <c r="AJ6456">
        <f>(I6456 -$AA$7)/$AA$8</f>
        <v>1.2241438564120333</v>
      </c>
      <c r="AK6456">
        <f t="shared" si="1211"/>
        <v>3.141133078780467E-2</v>
      </c>
      <c r="AL6456">
        <f>IF(C6456="Low", 1, IF(C6456="Medium", 2, IF(C6456="High", 3, "")))</f>
        <v>2</v>
      </c>
      <c r="AM6456">
        <f>IF(G6456="Low", 1, IF(G6456="Medium", 2, IF(G6456="High", 3, "")))</f>
        <v>3</v>
      </c>
      <c r="AN6456">
        <f t="shared" si="1213"/>
        <v>2</v>
      </c>
      <c r="AO6456">
        <f t="shared" si="1214"/>
        <v>1</v>
      </c>
      <c r="AP6456">
        <f t="shared" si="1215"/>
        <v>0</v>
      </c>
      <c r="AQ6456">
        <f>IF(H6456="Yes", 1, 0)</f>
        <v>1</v>
      </c>
      <c r="AR6456">
        <f>IF(D6456="Yes", 1, 0)</f>
        <v>1</v>
      </c>
      <c r="AS6456">
        <f t="shared" si="1216"/>
        <v>1</v>
      </c>
      <c r="AT6456">
        <f t="shared" si="1217"/>
        <v>1</v>
      </c>
      <c r="AU6456">
        <f t="shared" si="1218"/>
        <v>0</v>
      </c>
      <c r="AV6456">
        <f t="shared" si="1219"/>
        <v>0</v>
      </c>
      <c r="AX6456">
        <f t="shared" si="1220"/>
        <v>1</v>
      </c>
    </row>
    <row r="6457" spans="1:50" x14ac:dyDescent="0.3">
      <c r="A6457">
        <v>18</v>
      </c>
      <c r="B6457">
        <v>69</v>
      </c>
      <c r="C6457" t="s">
        <v>18</v>
      </c>
      <c r="D6457" t="s">
        <v>21</v>
      </c>
      <c r="E6457">
        <v>10</v>
      </c>
      <c r="F6457">
        <v>89</v>
      </c>
      <c r="G6457" t="s">
        <v>18</v>
      </c>
      <c r="H6457" t="s">
        <v>21</v>
      </c>
      <c r="I6457">
        <v>2</v>
      </c>
      <c r="J6457" t="s">
        <v>19</v>
      </c>
      <c r="K6457" t="s">
        <v>23</v>
      </c>
      <c r="L6457" t="s">
        <v>32</v>
      </c>
      <c r="M6457">
        <v>1</v>
      </c>
      <c r="N6457" t="s">
        <v>21</v>
      </c>
      <c r="O6457" t="s">
        <v>25</v>
      </c>
      <c r="P6457" t="s">
        <v>30</v>
      </c>
      <c r="Q6457" t="s">
        <v>27</v>
      </c>
      <c r="R6457">
        <v>61</v>
      </c>
      <c r="T6457">
        <f t="shared" si="1212"/>
        <v>-0.18583039684548691</v>
      </c>
      <c r="U6457">
        <f t="shared" si="1221"/>
        <v>66.51274892175914</v>
      </c>
      <c r="AD6457">
        <f>(E6457 -$Y$7)/$Y$8</f>
        <v>2.0237884584402419</v>
      </c>
      <c r="AE6457">
        <f t="shared" si="1210"/>
        <v>1</v>
      </c>
      <c r="AG6457">
        <f>(A6457 -$W$7)/$W$8</f>
        <v>-0.32976339072398297</v>
      </c>
      <c r="AH6457">
        <f>(B6457 -$X$7)/$X$8</f>
        <v>-0.95070818821805769</v>
      </c>
      <c r="AI6457">
        <f>(F6457 -$Z$7)/$Z$8</f>
        <v>0.96741191884339983</v>
      </c>
      <c r="AJ6457">
        <f>(I6457 -$AA$7)/$AA$8</f>
        <v>0.41145108517868284</v>
      </c>
      <c r="AK6457">
        <f t="shared" si="1211"/>
        <v>-1.9081649543993509</v>
      </c>
      <c r="AL6457">
        <f>IF(C6457="Low", 1, IF(C6457="Medium", 2, IF(C6457="High", 3, "")))</f>
        <v>1</v>
      </c>
      <c r="AM6457">
        <f>IF(G6457="Low", 1, IF(G6457="Medium", 2, IF(G6457="High", 3, "")))</f>
        <v>1</v>
      </c>
      <c r="AN6457">
        <f t="shared" si="1213"/>
        <v>3</v>
      </c>
      <c r="AO6457">
        <f t="shared" si="1214"/>
        <v>1</v>
      </c>
      <c r="AP6457">
        <f t="shared" si="1215"/>
        <v>0</v>
      </c>
      <c r="AQ6457">
        <f>IF(H6457="Yes", 1, 0)</f>
        <v>1</v>
      </c>
      <c r="AR6457">
        <f>IF(D6457="Yes", 1, 0)</f>
        <v>1</v>
      </c>
      <c r="AS6457">
        <f t="shared" si="1216"/>
        <v>0</v>
      </c>
      <c r="AT6457">
        <f t="shared" si="1217"/>
        <v>0</v>
      </c>
      <c r="AU6457">
        <f t="shared" si="1218"/>
        <v>0</v>
      </c>
      <c r="AV6457">
        <f t="shared" si="1219"/>
        <v>0</v>
      </c>
      <c r="AX6457">
        <f t="shared" si="1220"/>
        <v>1</v>
      </c>
    </row>
    <row r="6458" spans="1:50" x14ac:dyDescent="0.3">
      <c r="A6458">
        <v>26</v>
      </c>
      <c r="B6458">
        <v>74</v>
      </c>
      <c r="C6458" t="s">
        <v>22</v>
      </c>
      <c r="D6458" t="s">
        <v>21</v>
      </c>
      <c r="E6458">
        <v>8</v>
      </c>
      <c r="F6458">
        <v>96</v>
      </c>
      <c r="G6458" t="s">
        <v>22</v>
      </c>
      <c r="H6458" t="s">
        <v>21</v>
      </c>
      <c r="I6458">
        <v>2</v>
      </c>
      <c r="J6458" t="s">
        <v>19</v>
      </c>
      <c r="K6458" t="s">
        <v>34</v>
      </c>
      <c r="L6458" t="s">
        <v>32</v>
      </c>
      <c r="M6458">
        <v>3</v>
      </c>
      <c r="N6458" t="s">
        <v>20</v>
      </c>
      <c r="O6458" t="s">
        <v>25</v>
      </c>
      <c r="P6458" t="s">
        <v>26</v>
      </c>
      <c r="Q6458" t="s">
        <v>31</v>
      </c>
      <c r="R6458">
        <v>68</v>
      </c>
      <c r="T6458">
        <f t="shared" si="1212"/>
        <v>0.44631977580379362</v>
      </c>
      <c r="U6458">
        <f t="shared" si="1221"/>
        <v>68.971915091354461</v>
      </c>
      <c r="AD6458">
        <f>(E6458 -$Y$7)/$Y$8</f>
        <v>0.66139910137521774</v>
      </c>
      <c r="AE6458">
        <f t="shared" si="1210"/>
        <v>0</v>
      </c>
      <c r="AG6458">
        <f>(A6458 -$W$7)/$W$8</f>
        <v>1.0057644446991141</v>
      </c>
      <c r="AH6458">
        <f>(B6458 -$X$7)/$X$8</f>
        <v>-0.51768032314824286</v>
      </c>
      <c r="AI6458">
        <f>(F6458 -$Z$7)/$Z$8</f>
        <v>1.453567102199063</v>
      </c>
      <c r="AJ6458">
        <f>(I6458 -$AA$7)/$AA$8</f>
        <v>0.41145108517868284</v>
      </c>
      <c r="AK6458">
        <f t="shared" si="1211"/>
        <v>3.141133078780467E-2</v>
      </c>
      <c r="AL6458">
        <f>IF(C6458="Low", 1, IF(C6458="Medium", 2, IF(C6458="High", 3, "")))</f>
        <v>2</v>
      </c>
      <c r="AM6458">
        <f>IF(G6458="Low", 1, IF(G6458="Medium", 2, IF(G6458="High", 3, "")))</f>
        <v>2</v>
      </c>
      <c r="AN6458">
        <f t="shared" si="1213"/>
        <v>3</v>
      </c>
      <c r="AO6458">
        <f t="shared" si="1214"/>
        <v>1</v>
      </c>
      <c r="AP6458">
        <f t="shared" si="1215"/>
        <v>0</v>
      </c>
      <c r="AQ6458">
        <f>IF(H6458="Yes", 1, 0)</f>
        <v>1</v>
      </c>
      <c r="AR6458">
        <f>IF(D6458="Yes", 1, 0)</f>
        <v>1</v>
      </c>
      <c r="AS6458">
        <f t="shared" si="1216"/>
        <v>1</v>
      </c>
      <c r="AT6458">
        <f t="shared" si="1217"/>
        <v>1</v>
      </c>
      <c r="AU6458">
        <f t="shared" si="1218"/>
        <v>0</v>
      </c>
      <c r="AV6458">
        <f t="shared" si="1219"/>
        <v>0</v>
      </c>
      <c r="AX6458">
        <f t="shared" si="1220"/>
        <v>1</v>
      </c>
    </row>
    <row r="6459" spans="1:50" x14ac:dyDescent="0.3">
      <c r="A6459">
        <v>13</v>
      </c>
      <c r="B6459">
        <v>69</v>
      </c>
      <c r="C6459" t="s">
        <v>22</v>
      </c>
      <c r="D6459" t="s">
        <v>20</v>
      </c>
      <c r="E6459">
        <v>8</v>
      </c>
      <c r="F6459">
        <v>70</v>
      </c>
      <c r="G6459" t="s">
        <v>22</v>
      </c>
      <c r="H6459" t="s">
        <v>21</v>
      </c>
      <c r="I6459">
        <v>1</v>
      </c>
      <c r="J6459" t="s">
        <v>19</v>
      </c>
      <c r="K6459" t="s">
        <v>34</v>
      </c>
      <c r="L6459" t="s">
        <v>32</v>
      </c>
      <c r="M6459">
        <v>3</v>
      </c>
      <c r="N6459" t="s">
        <v>20</v>
      </c>
      <c r="O6459" t="s">
        <v>25</v>
      </c>
      <c r="P6459" t="s">
        <v>30</v>
      </c>
      <c r="Q6459" t="s">
        <v>27</v>
      </c>
      <c r="R6459">
        <v>61</v>
      </c>
      <c r="T6459">
        <f t="shared" si="1212"/>
        <v>-0.26146602651104017</v>
      </c>
      <c r="U6459">
        <f t="shared" si="1221"/>
        <v>66.218514118484379</v>
      </c>
      <c r="AD6459">
        <f>(E6459 -$Y$7)/$Y$8</f>
        <v>0.66139910137521774</v>
      </c>
      <c r="AE6459">
        <f t="shared" si="1210"/>
        <v>0</v>
      </c>
      <c r="AG6459">
        <f>(A6459 -$W$7)/$W$8</f>
        <v>-1.1644682878634187</v>
      </c>
      <c r="AH6459">
        <f>(B6459 -$X$7)/$X$8</f>
        <v>-0.95070818821805769</v>
      </c>
      <c r="AI6459">
        <f>(F6459 -$Z$7)/$Z$8</f>
        <v>-0.35215215026482866</v>
      </c>
      <c r="AJ6459">
        <f>(I6459 -$AA$7)/$AA$8</f>
        <v>-0.40124168605466753</v>
      </c>
      <c r="AK6459">
        <f t="shared" si="1211"/>
        <v>3.141133078780467E-2</v>
      </c>
      <c r="AL6459">
        <f>IF(C6459="Low", 1, IF(C6459="Medium", 2, IF(C6459="High", 3, "")))</f>
        <v>2</v>
      </c>
      <c r="AM6459">
        <f>IF(G6459="Low", 1, IF(G6459="Medium", 2, IF(G6459="High", 3, "")))</f>
        <v>2</v>
      </c>
      <c r="AN6459">
        <f t="shared" si="1213"/>
        <v>3</v>
      </c>
      <c r="AO6459">
        <f t="shared" si="1214"/>
        <v>1</v>
      </c>
      <c r="AP6459">
        <f t="shared" si="1215"/>
        <v>0</v>
      </c>
      <c r="AQ6459">
        <f>IF(H6459="Yes", 1, 0)</f>
        <v>1</v>
      </c>
      <c r="AR6459">
        <f>IF(D6459="Yes", 1, 0)</f>
        <v>0</v>
      </c>
      <c r="AS6459">
        <f t="shared" si="1216"/>
        <v>1</v>
      </c>
      <c r="AT6459">
        <f t="shared" si="1217"/>
        <v>0</v>
      </c>
      <c r="AU6459">
        <f t="shared" si="1218"/>
        <v>0</v>
      </c>
      <c r="AV6459">
        <f t="shared" si="1219"/>
        <v>0</v>
      </c>
      <c r="AX6459">
        <f t="shared" si="1220"/>
        <v>1</v>
      </c>
    </row>
    <row r="6460" spans="1:50" x14ac:dyDescent="0.3">
      <c r="A6460">
        <v>16</v>
      </c>
      <c r="B6460">
        <v>83</v>
      </c>
      <c r="C6460" t="s">
        <v>18</v>
      </c>
      <c r="D6460" t="s">
        <v>20</v>
      </c>
      <c r="E6460">
        <v>5</v>
      </c>
      <c r="F6460">
        <v>63</v>
      </c>
      <c r="G6460" t="s">
        <v>18</v>
      </c>
      <c r="H6460" t="s">
        <v>21</v>
      </c>
      <c r="I6460">
        <v>2</v>
      </c>
      <c r="J6460" t="s">
        <v>22</v>
      </c>
      <c r="K6460" t="s">
        <v>34</v>
      </c>
      <c r="L6460" t="s">
        <v>24</v>
      </c>
      <c r="M6460">
        <v>3</v>
      </c>
      <c r="N6460" t="s">
        <v>21</v>
      </c>
      <c r="O6460" t="s">
        <v>25</v>
      </c>
      <c r="P6460" t="s">
        <v>30</v>
      </c>
      <c r="Q6460" t="s">
        <v>31</v>
      </c>
      <c r="R6460">
        <v>64</v>
      </c>
      <c r="T6460">
        <f t="shared" si="1212"/>
        <v>-7.5435386486763997E-2</v>
      </c>
      <c r="U6460">
        <f t="shared" si="1221"/>
        <v>66.942203324387165</v>
      </c>
      <c r="AD6460">
        <f>(E6460 -$Y$7)/$Y$8</f>
        <v>-1.3821849342223185</v>
      </c>
      <c r="AE6460">
        <f t="shared" si="1210"/>
        <v>0</v>
      </c>
      <c r="AG6460">
        <f>(A6460 -$W$7)/$W$8</f>
        <v>-0.66364534957975729</v>
      </c>
      <c r="AH6460">
        <f>(B6460 -$X$7)/$X$8</f>
        <v>0.26176983397742365</v>
      </c>
      <c r="AI6460">
        <f>(F6460 -$Z$7)/$Z$8</f>
        <v>-0.83830733362049181</v>
      </c>
      <c r="AJ6460">
        <f>(I6460 -$AA$7)/$AA$8</f>
        <v>0.41145108517868284</v>
      </c>
      <c r="AK6460">
        <f t="shared" si="1211"/>
        <v>3.141133078780467E-2</v>
      </c>
      <c r="AL6460">
        <f>IF(C6460="Low", 1, IF(C6460="Medium", 2, IF(C6460="High", 3, "")))</f>
        <v>1</v>
      </c>
      <c r="AM6460">
        <f>IF(G6460="Low", 1, IF(G6460="Medium", 2, IF(G6460="High", 3, "")))</f>
        <v>1</v>
      </c>
      <c r="AN6460">
        <f t="shared" si="1213"/>
        <v>2</v>
      </c>
      <c r="AO6460">
        <f t="shared" si="1214"/>
        <v>1</v>
      </c>
      <c r="AP6460">
        <f t="shared" si="1215"/>
        <v>1</v>
      </c>
      <c r="AQ6460">
        <f>IF(H6460="Yes", 1, 0)</f>
        <v>1</v>
      </c>
      <c r="AR6460">
        <f>IF(D6460="Yes", 1, 0)</f>
        <v>0</v>
      </c>
      <c r="AS6460">
        <f t="shared" si="1216"/>
        <v>0</v>
      </c>
      <c r="AT6460">
        <f t="shared" si="1217"/>
        <v>0</v>
      </c>
      <c r="AU6460">
        <f t="shared" si="1218"/>
        <v>0</v>
      </c>
      <c r="AV6460">
        <f t="shared" si="1219"/>
        <v>0</v>
      </c>
      <c r="AX6460">
        <f t="shared" si="1220"/>
        <v>1</v>
      </c>
    </row>
    <row r="6461" spans="1:50" x14ac:dyDescent="0.3">
      <c r="A6461">
        <v>11</v>
      </c>
      <c r="B6461">
        <v>92</v>
      </c>
      <c r="C6461" t="s">
        <v>22</v>
      </c>
      <c r="D6461" t="s">
        <v>20</v>
      </c>
      <c r="E6461">
        <v>5</v>
      </c>
      <c r="F6461">
        <v>75</v>
      </c>
      <c r="G6461" t="s">
        <v>22</v>
      </c>
      <c r="H6461" t="s">
        <v>21</v>
      </c>
      <c r="I6461">
        <v>2</v>
      </c>
      <c r="J6461" t="s">
        <v>22</v>
      </c>
      <c r="K6461" t="s">
        <v>23</v>
      </c>
      <c r="L6461" t="s">
        <v>28</v>
      </c>
      <c r="M6461">
        <v>3</v>
      </c>
      <c r="N6461" t="s">
        <v>20</v>
      </c>
      <c r="O6461" t="s">
        <v>25</v>
      </c>
      <c r="P6461" t="s">
        <v>26</v>
      </c>
      <c r="Q6461" t="s">
        <v>31</v>
      </c>
      <c r="R6461">
        <v>66</v>
      </c>
      <c r="T6461">
        <f t="shared" si="1212"/>
        <v>0.19366871850032147</v>
      </c>
      <c r="U6461">
        <f t="shared" si="1221"/>
        <v>67.989061712972344</v>
      </c>
      <c r="AD6461">
        <f>(E6461 -$Y$7)/$Y$8</f>
        <v>-1.3821849342223185</v>
      </c>
      <c r="AE6461">
        <f t="shared" si="1210"/>
        <v>1</v>
      </c>
      <c r="AG6461">
        <f>(A6461 -$W$7)/$W$8</f>
        <v>-1.4983502467191929</v>
      </c>
      <c r="AH6461">
        <f>(B6461 -$X$7)/$X$8</f>
        <v>1.0412199911030902</v>
      </c>
      <c r="AI6461">
        <f>(F6461 -$Z$7)/$Z$8</f>
        <v>-4.8984478679264375E-3</v>
      </c>
      <c r="AJ6461">
        <f>(I6461 -$AA$7)/$AA$8</f>
        <v>0.41145108517868284</v>
      </c>
      <c r="AK6461">
        <f t="shared" si="1211"/>
        <v>3.141133078780467E-2</v>
      </c>
      <c r="AL6461">
        <f>IF(C6461="Low", 1, IF(C6461="Medium", 2, IF(C6461="High", 3, "")))</f>
        <v>2</v>
      </c>
      <c r="AM6461">
        <f>IF(G6461="Low", 1, IF(G6461="Medium", 2, IF(G6461="High", 3, "")))</f>
        <v>2</v>
      </c>
      <c r="AN6461">
        <f t="shared" si="1213"/>
        <v>2</v>
      </c>
      <c r="AO6461">
        <f t="shared" si="1214"/>
        <v>1</v>
      </c>
      <c r="AP6461">
        <f t="shared" si="1215"/>
        <v>0</v>
      </c>
      <c r="AQ6461">
        <f>IF(H6461="Yes", 1, 0)</f>
        <v>1</v>
      </c>
      <c r="AR6461">
        <f>IF(D6461="Yes", 1, 0)</f>
        <v>0</v>
      </c>
      <c r="AS6461">
        <f t="shared" si="1216"/>
        <v>1</v>
      </c>
      <c r="AT6461">
        <f t="shared" si="1217"/>
        <v>1</v>
      </c>
      <c r="AU6461">
        <f t="shared" si="1218"/>
        <v>0</v>
      </c>
      <c r="AV6461">
        <f t="shared" si="1219"/>
        <v>0</v>
      </c>
      <c r="AX6461">
        <f t="shared" si="1220"/>
        <v>1</v>
      </c>
    </row>
    <row r="6462" spans="1:50" x14ac:dyDescent="0.3">
      <c r="A6462">
        <v>14</v>
      </c>
      <c r="B6462">
        <v>91</v>
      </c>
      <c r="C6462" t="s">
        <v>22</v>
      </c>
      <c r="D6462" t="s">
        <v>21</v>
      </c>
      <c r="E6462">
        <v>7</v>
      </c>
      <c r="F6462">
        <v>95</v>
      </c>
      <c r="G6462" t="s">
        <v>22</v>
      </c>
      <c r="H6462" t="s">
        <v>21</v>
      </c>
      <c r="I6462">
        <v>2</v>
      </c>
      <c r="J6462" t="s">
        <v>19</v>
      </c>
      <c r="K6462" t="s">
        <v>23</v>
      </c>
      <c r="L6462" t="s">
        <v>24</v>
      </c>
      <c r="M6462">
        <v>2</v>
      </c>
      <c r="N6462" t="s">
        <v>20</v>
      </c>
      <c r="O6462" t="s">
        <v>25</v>
      </c>
      <c r="P6462" t="s">
        <v>30</v>
      </c>
      <c r="Q6462" t="s">
        <v>27</v>
      </c>
      <c r="R6462">
        <v>70</v>
      </c>
      <c r="T6462">
        <f t="shared" si="1212"/>
        <v>0.4276864274117228</v>
      </c>
      <c r="U6462">
        <f t="shared" si="1221"/>
        <v>68.899428359602055</v>
      </c>
      <c r="AD6462">
        <f>(E6462 -$Y$7)/$Y$8</f>
        <v>-1.9795577157294329E-2</v>
      </c>
      <c r="AE6462">
        <f t="shared" si="1210"/>
        <v>1</v>
      </c>
      <c r="AG6462">
        <f>(A6462 -$W$7)/$W$8</f>
        <v>-0.9975273084355315</v>
      </c>
      <c r="AH6462">
        <f>(B6462 -$X$7)/$X$8</f>
        <v>0.95461441808912728</v>
      </c>
      <c r="AI6462">
        <f>(F6462 -$Z$7)/$Z$8</f>
        <v>1.3841163617196826</v>
      </c>
      <c r="AJ6462">
        <f>(I6462 -$AA$7)/$AA$8</f>
        <v>0.41145108517868284</v>
      </c>
      <c r="AK6462">
        <f t="shared" si="1211"/>
        <v>-0.93837681180577304</v>
      </c>
      <c r="AL6462">
        <f>IF(C6462="Low", 1, IF(C6462="Medium", 2, IF(C6462="High", 3, "")))</f>
        <v>2</v>
      </c>
      <c r="AM6462">
        <f>IF(G6462="Low", 1, IF(G6462="Medium", 2, IF(G6462="High", 3, "")))</f>
        <v>2</v>
      </c>
      <c r="AN6462">
        <f t="shared" si="1213"/>
        <v>3</v>
      </c>
      <c r="AO6462">
        <f t="shared" si="1214"/>
        <v>1</v>
      </c>
      <c r="AP6462">
        <f t="shared" si="1215"/>
        <v>1</v>
      </c>
      <c r="AQ6462">
        <f>IF(H6462="Yes", 1, 0)</f>
        <v>1</v>
      </c>
      <c r="AR6462">
        <f>IF(D6462="Yes", 1, 0)</f>
        <v>1</v>
      </c>
      <c r="AS6462">
        <f t="shared" si="1216"/>
        <v>1</v>
      </c>
      <c r="AT6462">
        <f t="shared" si="1217"/>
        <v>0</v>
      </c>
      <c r="AU6462">
        <f t="shared" si="1218"/>
        <v>1</v>
      </c>
      <c r="AV6462">
        <f t="shared" si="1219"/>
        <v>0</v>
      </c>
      <c r="AX6462">
        <f t="shared" si="1220"/>
        <v>0</v>
      </c>
    </row>
    <row r="6463" spans="1:50" x14ac:dyDescent="0.3">
      <c r="A6463">
        <v>13</v>
      </c>
      <c r="B6463">
        <v>75</v>
      </c>
      <c r="C6463" t="s">
        <v>19</v>
      </c>
      <c r="D6463" t="s">
        <v>21</v>
      </c>
      <c r="E6463">
        <v>5</v>
      </c>
      <c r="F6463">
        <v>51</v>
      </c>
      <c r="G6463" t="s">
        <v>22</v>
      </c>
      <c r="H6463" t="s">
        <v>21</v>
      </c>
      <c r="I6463">
        <v>3</v>
      </c>
      <c r="J6463" t="s">
        <v>22</v>
      </c>
      <c r="K6463" t="s">
        <v>34</v>
      </c>
      <c r="L6463" t="s">
        <v>28</v>
      </c>
      <c r="M6463">
        <v>3</v>
      </c>
      <c r="N6463" t="s">
        <v>20</v>
      </c>
      <c r="O6463" t="s">
        <v>25</v>
      </c>
      <c r="P6463" t="s">
        <v>26</v>
      </c>
      <c r="Q6463" t="s">
        <v>31</v>
      </c>
      <c r="R6463">
        <v>65</v>
      </c>
      <c r="T6463">
        <f t="shared" si="1212"/>
        <v>-1.9232103434967673E-2</v>
      </c>
      <c r="U6463">
        <f t="shared" si="1221"/>
        <v>67.160843163908083</v>
      </c>
      <c r="AD6463">
        <f>(E6463 -$Y$7)/$Y$8</f>
        <v>-1.3821849342223185</v>
      </c>
      <c r="AE6463">
        <f t="shared" si="1210"/>
        <v>0</v>
      </c>
      <c r="AG6463">
        <f>(A6463 -$W$7)/$W$8</f>
        <v>-1.1644682878634187</v>
      </c>
      <c r="AH6463">
        <f>(B6463 -$X$7)/$X$8</f>
        <v>-0.43107475013427993</v>
      </c>
      <c r="AI6463">
        <f>(F6463 -$Z$7)/$Z$8</f>
        <v>-1.6717162193730573</v>
      </c>
      <c r="AJ6463">
        <f>(I6463 -$AA$7)/$AA$8</f>
        <v>1.2241438564120333</v>
      </c>
      <c r="AK6463">
        <f t="shared" si="1211"/>
        <v>3.141133078780467E-2</v>
      </c>
      <c r="AL6463">
        <f>IF(C6463="Low", 1, IF(C6463="Medium", 2, IF(C6463="High", 3, "")))</f>
        <v>3</v>
      </c>
      <c r="AM6463">
        <f>IF(G6463="Low", 1, IF(G6463="Medium", 2, IF(G6463="High", 3, "")))</f>
        <v>2</v>
      </c>
      <c r="AN6463">
        <f t="shared" si="1213"/>
        <v>2</v>
      </c>
      <c r="AO6463">
        <f t="shared" si="1214"/>
        <v>1</v>
      </c>
      <c r="AP6463">
        <f t="shared" si="1215"/>
        <v>0</v>
      </c>
      <c r="AQ6463">
        <f>IF(H6463="Yes", 1, 0)</f>
        <v>1</v>
      </c>
      <c r="AR6463">
        <f>IF(D6463="Yes", 1, 0)</f>
        <v>1</v>
      </c>
      <c r="AS6463">
        <f t="shared" si="1216"/>
        <v>1</v>
      </c>
      <c r="AT6463">
        <f t="shared" si="1217"/>
        <v>1</v>
      </c>
      <c r="AU6463">
        <f t="shared" si="1218"/>
        <v>0</v>
      </c>
      <c r="AV6463">
        <f t="shared" si="1219"/>
        <v>0</v>
      </c>
      <c r="AX6463">
        <f t="shared" si="1220"/>
        <v>1</v>
      </c>
    </row>
    <row r="6464" spans="1:50" x14ac:dyDescent="0.3">
      <c r="A6464">
        <v>26</v>
      </c>
      <c r="B6464">
        <v>100</v>
      </c>
      <c r="C6464" t="s">
        <v>22</v>
      </c>
      <c r="D6464" t="s">
        <v>21</v>
      </c>
      <c r="E6464">
        <v>7</v>
      </c>
      <c r="F6464">
        <v>74</v>
      </c>
      <c r="G6464" t="s">
        <v>19</v>
      </c>
      <c r="H6464" t="s">
        <v>21</v>
      </c>
      <c r="I6464">
        <v>1</v>
      </c>
      <c r="J6464" t="s">
        <v>22</v>
      </c>
      <c r="K6464" t="s">
        <v>23</v>
      </c>
      <c r="L6464" t="s">
        <v>32</v>
      </c>
      <c r="M6464">
        <v>2</v>
      </c>
      <c r="N6464" t="s">
        <v>20</v>
      </c>
      <c r="O6464" t="s">
        <v>25</v>
      </c>
      <c r="P6464" t="s">
        <v>26</v>
      </c>
      <c r="Q6464" t="s">
        <v>31</v>
      </c>
      <c r="R6464">
        <v>74</v>
      </c>
      <c r="T6464">
        <f t="shared" si="1212"/>
        <v>0.76853992759927281</v>
      </c>
      <c r="U6464">
        <f t="shared" si="1221"/>
        <v>70.225403472345434</v>
      </c>
      <c r="AD6464">
        <f>(E6464 -$Y$7)/$Y$8</f>
        <v>-1.9795577157294329E-2</v>
      </c>
      <c r="AE6464">
        <f t="shared" si="1210"/>
        <v>1</v>
      </c>
      <c r="AG6464">
        <f>(A6464 -$W$7)/$W$8</f>
        <v>1.0057644446991141</v>
      </c>
      <c r="AH6464">
        <f>(B6464 -$X$7)/$X$8</f>
        <v>1.7340645752147938</v>
      </c>
      <c r="AI6464">
        <f>(F6464 -$Z$7)/$Z$8</f>
        <v>-7.4349188347306888E-2</v>
      </c>
      <c r="AJ6464">
        <f>(I6464 -$AA$7)/$AA$8</f>
        <v>-0.40124168605466753</v>
      </c>
      <c r="AK6464">
        <f t="shared" si="1211"/>
        <v>-0.93837681180577304</v>
      </c>
      <c r="AL6464">
        <f>IF(C6464="Low", 1, IF(C6464="Medium", 2, IF(C6464="High", 3, "")))</f>
        <v>2</v>
      </c>
      <c r="AM6464">
        <f>IF(G6464="Low", 1, IF(G6464="Medium", 2, IF(G6464="High", 3, "")))</f>
        <v>3</v>
      </c>
      <c r="AN6464">
        <f t="shared" si="1213"/>
        <v>2</v>
      </c>
      <c r="AO6464">
        <f t="shared" si="1214"/>
        <v>1</v>
      </c>
      <c r="AP6464">
        <f t="shared" si="1215"/>
        <v>0</v>
      </c>
      <c r="AQ6464">
        <f>IF(H6464="Yes", 1, 0)</f>
        <v>1</v>
      </c>
      <c r="AR6464">
        <f>IF(D6464="Yes", 1, 0)</f>
        <v>1</v>
      </c>
      <c r="AS6464">
        <f t="shared" si="1216"/>
        <v>1</v>
      </c>
      <c r="AT6464">
        <f t="shared" si="1217"/>
        <v>1</v>
      </c>
      <c r="AU6464">
        <f t="shared" si="1218"/>
        <v>1</v>
      </c>
      <c r="AV6464">
        <f t="shared" si="1219"/>
        <v>1</v>
      </c>
      <c r="AX6464">
        <f t="shared" si="1220"/>
        <v>1</v>
      </c>
    </row>
    <row r="6465" spans="1:50" x14ac:dyDescent="0.3">
      <c r="A6465">
        <v>16</v>
      </c>
      <c r="B6465">
        <v>84</v>
      </c>
      <c r="C6465" t="s">
        <v>19</v>
      </c>
      <c r="D6465" t="s">
        <v>20</v>
      </c>
      <c r="E6465">
        <v>6</v>
      </c>
      <c r="F6465">
        <v>88</v>
      </c>
      <c r="G6465" t="s">
        <v>18</v>
      </c>
      <c r="H6465" t="s">
        <v>21</v>
      </c>
      <c r="I6465">
        <v>1</v>
      </c>
      <c r="J6465" t="s">
        <v>22</v>
      </c>
      <c r="K6465" t="s">
        <v>34</v>
      </c>
      <c r="L6465" t="s">
        <v>28</v>
      </c>
      <c r="M6465">
        <v>1</v>
      </c>
      <c r="N6465" t="s">
        <v>21</v>
      </c>
      <c r="O6465" t="s">
        <v>25</v>
      </c>
      <c r="P6465" t="s">
        <v>26</v>
      </c>
      <c r="Q6465" t="s">
        <v>27</v>
      </c>
      <c r="R6465">
        <v>66</v>
      </c>
      <c r="T6465">
        <f t="shared" si="1212"/>
        <v>0.13994762142656866</v>
      </c>
      <c r="U6465">
        <f t="shared" si="1221"/>
        <v>67.780077977408894</v>
      </c>
      <c r="AD6465">
        <f>(E6465 -$Y$7)/$Y$8</f>
        <v>-0.70099025568980644</v>
      </c>
      <c r="AE6465">
        <f t="shared" si="1210"/>
        <v>0</v>
      </c>
      <c r="AG6465">
        <f>(A6465 -$W$7)/$W$8</f>
        <v>-0.66364534957975729</v>
      </c>
      <c r="AH6465">
        <f>(B6465 -$X$7)/$X$8</f>
        <v>0.34837540699138664</v>
      </c>
      <c r="AI6465">
        <f>(F6465 -$Z$7)/$Z$8</f>
        <v>0.89796117836401934</v>
      </c>
      <c r="AJ6465">
        <f>(I6465 -$AA$7)/$AA$8</f>
        <v>-0.40124168605466753</v>
      </c>
      <c r="AK6465">
        <f t="shared" si="1211"/>
        <v>-1.9081649543993509</v>
      </c>
      <c r="AL6465">
        <f>IF(C6465="Low", 1, IF(C6465="Medium", 2, IF(C6465="High", 3, "")))</f>
        <v>3</v>
      </c>
      <c r="AM6465">
        <f>IF(G6465="Low", 1, IF(G6465="Medium", 2, IF(G6465="High", 3, "")))</f>
        <v>1</v>
      </c>
      <c r="AN6465">
        <f t="shared" si="1213"/>
        <v>2</v>
      </c>
      <c r="AO6465">
        <f t="shared" si="1214"/>
        <v>1</v>
      </c>
      <c r="AP6465">
        <f t="shared" si="1215"/>
        <v>0</v>
      </c>
      <c r="AQ6465">
        <f>IF(H6465="Yes", 1, 0)</f>
        <v>1</v>
      </c>
      <c r="AR6465">
        <f>IF(D6465="Yes", 1, 0)</f>
        <v>0</v>
      </c>
      <c r="AS6465">
        <f t="shared" si="1216"/>
        <v>0</v>
      </c>
      <c r="AT6465">
        <f t="shared" si="1217"/>
        <v>1</v>
      </c>
      <c r="AU6465">
        <f t="shared" si="1218"/>
        <v>0</v>
      </c>
      <c r="AV6465">
        <f t="shared" si="1219"/>
        <v>0</v>
      </c>
      <c r="AX6465">
        <f t="shared" si="1220"/>
        <v>1</v>
      </c>
    </row>
    <row r="6466" spans="1:50" x14ac:dyDescent="0.3">
      <c r="A6466">
        <v>21</v>
      </c>
      <c r="B6466">
        <v>76</v>
      </c>
      <c r="C6466" t="s">
        <v>18</v>
      </c>
      <c r="D6466" t="s">
        <v>21</v>
      </c>
      <c r="E6466">
        <v>7</v>
      </c>
      <c r="F6466">
        <v>80</v>
      </c>
      <c r="G6466" t="s">
        <v>19</v>
      </c>
      <c r="H6466" t="s">
        <v>21</v>
      </c>
      <c r="I6466">
        <v>3</v>
      </c>
      <c r="J6466" t="s">
        <v>22</v>
      </c>
      <c r="K6466" t="s">
        <v>23</v>
      </c>
      <c r="L6466" t="s">
        <v>28</v>
      </c>
      <c r="M6466">
        <v>2</v>
      </c>
      <c r="N6466" t="s">
        <v>21</v>
      </c>
      <c r="O6466" t="s">
        <v>29</v>
      </c>
      <c r="P6466" t="s">
        <v>26</v>
      </c>
      <c r="Q6466" t="s">
        <v>27</v>
      </c>
      <c r="R6466">
        <v>65</v>
      </c>
      <c r="T6466">
        <f t="shared" si="1212"/>
        <v>0.19712608543696475</v>
      </c>
      <c r="U6466">
        <f t="shared" si="1221"/>
        <v>68.002511428205096</v>
      </c>
      <c r="AD6466">
        <f>(E6466 -$Y$7)/$Y$8</f>
        <v>-1.9795577157294329E-2</v>
      </c>
      <c r="AE6466">
        <f t="shared" si="1210"/>
        <v>1</v>
      </c>
      <c r="AG6466">
        <f>(A6466 -$W$7)/$W$8</f>
        <v>0.17105954755967837</v>
      </c>
      <c r="AH6466">
        <f>(B6466 -$X$7)/$X$8</f>
        <v>-0.34446917712031699</v>
      </c>
      <c r="AI6466">
        <f>(F6466 -$Z$7)/$Z$8</f>
        <v>0.34235525452897581</v>
      </c>
      <c r="AJ6466">
        <f>(I6466 -$AA$7)/$AA$8</f>
        <v>1.2241438564120333</v>
      </c>
      <c r="AK6466">
        <f t="shared" si="1211"/>
        <v>-0.93837681180577304</v>
      </c>
      <c r="AL6466">
        <f>IF(C6466="Low", 1, IF(C6466="Medium", 2, IF(C6466="High", 3, "")))</f>
        <v>1</v>
      </c>
      <c r="AM6466">
        <f>IF(G6466="Low", 1, IF(G6466="Medium", 2, IF(G6466="High", 3, "")))</f>
        <v>3</v>
      </c>
      <c r="AN6466">
        <f t="shared" si="1213"/>
        <v>2</v>
      </c>
      <c r="AO6466">
        <f t="shared" si="1214"/>
        <v>2</v>
      </c>
      <c r="AP6466">
        <f t="shared" si="1215"/>
        <v>0</v>
      </c>
      <c r="AQ6466">
        <f>IF(H6466="Yes", 1, 0)</f>
        <v>1</v>
      </c>
      <c r="AR6466">
        <f>IF(D6466="Yes", 1, 0)</f>
        <v>1</v>
      </c>
      <c r="AS6466">
        <f t="shared" si="1216"/>
        <v>0</v>
      </c>
      <c r="AT6466">
        <f t="shared" si="1217"/>
        <v>1</v>
      </c>
      <c r="AU6466">
        <f t="shared" si="1218"/>
        <v>0</v>
      </c>
      <c r="AV6466">
        <f t="shared" si="1219"/>
        <v>0</v>
      </c>
      <c r="AX6466">
        <f t="shared" si="1220"/>
        <v>1</v>
      </c>
    </row>
    <row r="6467" spans="1:50" x14ac:dyDescent="0.3">
      <c r="A6467">
        <v>18</v>
      </c>
      <c r="B6467">
        <v>93</v>
      </c>
      <c r="C6467" t="s">
        <v>18</v>
      </c>
      <c r="D6467" t="s">
        <v>20</v>
      </c>
      <c r="E6467">
        <v>7</v>
      </c>
      <c r="F6467">
        <v>75</v>
      </c>
      <c r="G6467" t="s">
        <v>19</v>
      </c>
      <c r="H6467" t="s">
        <v>21</v>
      </c>
      <c r="I6467">
        <v>1</v>
      </c>
      <c r="J6467" t="s">
        <v>22</v>
      </c>
      <c r="K6467" t="s">
        <v>34</v>
      </c>
      <c r="L6467" t="s">
        <v>24</v>
      </c>
      <c r="M6467">
        <v>1</v>
      </c>
      <c r="N6467" t="s">
        <v>20</v>
      </c>
      <c r="O6467" t="s">
        <v>29</v>
      </c>
      <c r="P6467" t="s">
        <v>30</v>
      </c>
      <c r="Q6467" t="s">
        <v>31</v>
      </c>
      <c r="R6467">
        <v>69</v>
      </c>
      <c r="T6467">
        <f t="shared" si="1212"/>
        <v>0.34481136083398728</v>
      </c>
      <c r="U6467">
        <f t="shared" si="1221"/>
        <v>68.577030978649347</v>
      </c>
      <c r="AD6467">
        <f>(E6467 -$Y$7)/$Y$8</f>
        <v>-1.9795577157294329E-2</v>
      </c>
      <c r="AE6467">
        <f t="shared" si="1210"/>
        <v>0</v>
      </c>
      <c r="AG6467">
        <f>(A6467 -$W$7)/$W$8</f>
        <v>-0.32976339072398297</v>
      </c>
      <c r="AH6467">
        <f>(B6467 -$X$7)/$X$8</f>
        <v>1.1278255641170531</v>
      </c>
      <c r="AI6467">
        <f>(F6467 -$Z$7)/$Z$8</f>
        <v>-4.8984478679264375E-3</v>
      </c>
      <c r="AJ6467">
        <f>(I6467 -$AA$7)/$AA$8</f>
        <v>-0.40124168605466753</v>
      </c>
      <c r="AK6467">
        <f t="shared" si="1211"/>
        <v>-1.9081649543993509</v>
      </c>
      <c r="AL6467">
        <f>IF(C6467="Low", 1, IF(C6467="Medium", 2, IF(C6467="High", 3, "")))</f>
        <v>1</v>
      </c>
      <c r="AM6467">
        <f>IF(G6467="Low", 1, IF(G6467="Medium", 2, IF(G6467="High", 3, "")))</f>
        <v>3</v>
      </c>
      <c r="AN6467">
        <f t="shared" si="1213"/>
        <v>2</v>
      </c>
      <c r="AO6467">
        <f t="shared" si="1214"/>
        <v>2</v>
      </c>
      <c r="AP6467">
        <f t="shared" si="1215"/>
        <v>1</v>
      </c>
      <c r="AQ6467">
        <f>IF(H6467="Yes", 1, 0)</f>
        <v>1</v>
      </c>
      <c r="AR6467">
        <f>IF(D6467="Yes", 1, 0)</f>
        <v>0</v>
      </c>
      <c r="AS6467">
        <f t="shared" si="1216"/>
        <v>1</v>
      </c>
      <c r="AT6467">
        <f t="shared" si="1217"/>
        <v>0</v>
      </c>
      <c r="AU6467">
        <f t="shared" si="1218"/>
        <v>0</v>
      </c>
      <c r="AV6467">
        <f t="shared" si="1219"/>
        <v>0</v>
      </c>
      <c r="AX6467">
        <f t="shared" si="1220"/>
        <v>1</v>
      </c>
    </row>
    <row r="6468" spans="1:50" x14ac:dyDescent="0.3">
      <c r="A6468">
        <v>12</v>
      </c>
      <c r="B6468">
        <v>89</v>
      </c>
      <c r="C6468" t="s">
        <v>22</v>
      </c>
      <c r="D6468" t="s">
        <v>21</v>
      </c>
      <c r="E6468">
        <v>8</v>
      </c>
      <c r="F6468">
        <v>78</v>
      </c>
      <c r="G6468" t="s">
        <v>18</v>
      </c>
      <c r="H6468" t="s">
        <v>21</v>
      </c>
      <c r="I6468">
        <v>4</v>
      </c>
      <c r="J6468" t="s">
        <v>22</v>
      </c>
      <c r="K6468" t="s">
        <v>23</v>
      </c>
      <c r="L6468" t="s">
        <v>32</v>
      </c>
      <c r="M6468">
        <v>5</v>
      </c>
      <c r="N6468" t="s">
        <v>20</v>
      </c>
      <c r="O6468" t="s">
        <v>33</v>
      </c>
      <c r="P6468" t="s">
        <v>26</v>
      </c>
      <c r="Q6468" t="s">
        <v>31</v>
      </c>
      <c r="R6468">
        <v>69</v>
      </c>
      <c r="T6468">
        <f t="shared" si="1212"/>
        <v>0.3730802779783951</v>
      </c>
      <c r="U6468">
        <f t="shared" si="1221"/>
        <v>68.687001627555887</v>
      </c>
      <c r="AD6468">
        <f>(E6468 -$Y$7)/$Y$8</f>
        <v>0.66139910137521774</v>
      </c>
      <c r="AE6468">
        <f t="shared" si="1210"/>
        <v>1</v>
      </c>
      <c r="AG6468">
        <f>(A6468 -$W$7)/$W$8</f>
        <v>-1.3314092672913058</v>
      </c>
      <c r="AH6468">
        <f>(B6468 -$X$7)/$X$8</f>
        <v>0.78140327206120141</v>
      </c>
      <c r="AI6468">
        <f>(F6468 -$Z$7)/$Z$8</f>
        <v>0.20345377357021491</v>
      </c>
      <c r="AJ6468">
        <f>(I6468 -$AA$7)/$AA$8</f>
        <v>2.0368366276453838</v>
      </c>
      <c r="AK6468">
        <f t="shared" si="1211"/>
        <v>1.9709876159749602</v>
      </c>
      <c r="AL6468">
        <f>IF(C6468="Low", 1, IF(C6468="Medium", 2, IF(C6468="High", 3, "")))</f>
        <v>2</v>
      </c>
      <c r="AM6468">
        <f>IF(G6468="Low", 1, IF(G6468="Medium", 2, IF(G6468="High", 3, "")))</f>
        <v>1</v>
      </c>
      <c r="AN6468">
        <f t="shared" si="1213"/>
        <v>2</v>
      </c>
      <c r="AO6468">
        <f t="shared" si="1214"/>
        <v>3</v>
      </c>
      <c r="AP6468">
        <f t="shared" si="1215"/>
        <v>0</v>
      </c>
      <c r="AQ6468">
        <f>IF(H6468="Yes", 1, 0)</f>
        <v>1</v>
      </c>
      <c r="AR6468">
        <f>IF(D6468="Yes", 1, 0)</f>
        <v>1</v>
      </c>
      <c r="AS6468">
        <f t="shared" si="1216"/>
        <v>1</v>
      </c>
      <c r="AT6468">
        <f t="shared" si="1217"/>
        <v>1</v>
      </c>
      <c r="AU6468">
        <f t="shared" si="1218"/>
        <v>0</v>
      </c>
      <c r="AV6468">
        <f t="shared" si="1219"/>
        <v>0</v>
      </c>
      <c r="AX6468">
        <f t="shared" si="1220"/>
        <v>1</v>
      </c>
    </row>
    <row r="6469" spans="1:50" x14ac:dyDescent="0.3">
      <c r="A6469">
        <v>19</v>
      </c>
      <c r="B6469">
        <v>90</v>
      </c>
      <c r="C6469" t="s">
        <v>18</v>
      </c>
      <c r="D6469" t="s">
        <v>20</v>
      </c>
      <c r="E6469">
        <v>7</v>
      </c>
      <c r="F6469">
        <v>81</v>
      </c>
      <c r="G6469" t="s">
        <v>22</v>
      </c>
      <c r="H6469" t="s">
        <v>21</v>
      </c>
      <c r="I6469">
        <v>2</v>
      </c>
      <c r="J6469" t="s">
        <v>22</v>
      </c>
      <c r="K6469" t="s">
        <v>34</v>
      </c>
      <c r="L6469" t="s">
        <v>24</v>
      </c>
      <c r="M6469">
        <v>2</v>
      </c>
      <c r="N6469" t="s">
        <v>20</v>
      </c>
      <c r="O6469" t="s">
        <v>25</v>
      </c>
      <c r="P6469" t="s">
        <v>26</v>
      </c>
      <c r="Q6469" t="s">
        <v>31</v>
      </c>
      <c r="R6469">
        <v>69</v>
      </c>
      <c r="T6469">
        <f t="shared" si="1212"/>
        <v>0.37518790070060043</v>
      </c>
      <c r="U6469">
        <f t="shared" si="1221"/>
        <v>68.695200620012059</v>
      </c>
      <c r="AD6469">
        <f>(E6469 -$Y$7)/$Y$8</f>
        <v>-1.9795577157294329E-2</v>
      </c>
      <c r="AE6469">
        <f t="shared" si="1210"/>
        <v>0</v>
      </c>
      <c r="AG6469">
        <f>(A6469 -$W$7)/$W$8</f>
        <v>-0.16282241129609587</v>
      </c>
      <c r="AH6469">
        <f>(B6469 -$X$7)/$X$8</f>
        <v>0.86800884507516429</v>
      </c>
      <c r="AI6469">
        <f>(F6469 -$Z$7)/$Z$8</f>
        <v>0.41180599500835624</v>
      </c>
      <c r="AJ6469">
        <f>(I6469 -$AA$7)/$AA$8</f>
        <v>0.41145108517868284</v>
      </c>
      <c r="AK6469">
        <f t="shared" si="1211"/>
        <v>-0.93837681180577304</v>
      </c>
      <c r="AL6469">
        <f>IF(C6469="Low", 1, IF(C6469="Medium", 2, IF(C6469="High", 3, "")))</f>
        <v>1</v>
      </c>
      <c r="AM6469">
        <f>IF(G6469="Low", 1, IF(G6469="Medium", 2, IF(G6469="High", 3, "")))</f>
        <v>2</v>
      </c>
      <c r="AN6469">
        <f t="shared" si="1213"/>
        <v>2</v>
      </c>
      <c r="AO6469">
        <f t="shared" si="1214"/>
        <v>1</v>
      </c>
      <c r="AP6469">
        <f t="shared" si="1215"/>
        <v>1</v>
      </c>
      <c r="AQ6469">
        <f>IF(H6469="Yes", 1, 0)</f>
        <v>1</v>
      </c>
      <c r="AR6469">
        <f>IF(D6469="Yes", 1, 0)</f>
        <v>0</v>
      </c>
      <c r="AS6469">
        <f t="shared" si="1216"/>
        <v>1</v>
      </c>
      <c r="AT6469">
        <f t="shared" si="1217"/>
        <v>1</v>
      </c>
      <c r="AU6469">
        <f t="shared" si="1218"/>
        <v>0</v>
      </c>
      <c r="AV6469">
        <f t="shared" si="1219"/>
        <v>0</v>
      </c>
      <c r="AX6469">
        <f t="shared" si="1220"/>
        <v>1</v>
      </c>
    </row>
    <row r="6470" spans="1:50" x14ac:dyDescent="0.3">
      <c r="A6470">
        <v>24</v>
      </c>
      <c r="B6470">
        <v>68</v>
      </c>
      <c r="C6470" t="s">
        <v>19</v>
      </c>
      <c r="D6470" t="s">
        <v>20</v>
      </c>
      <c r="E6470">
        <v>6</v>
      </c>
      <c r="F6470">
        <v>84</v>
      </c>
      <c r="G6470" t="s">
        <v>22</v>
      </c>
      <c r="H6470" t="s">
        <v>21</v>
      </c>
      <c r="I6470">
        <v>1</v>
      </c>
      <c r="J6470" t="s">
        <v>19</v>
      </c>
      <c r="K6470" t="s">
        <v>23</v>
      </c>
      <c r="L6470" t="s">
        <v>24</v>
      </c>
      <c r="M6470">
        <v>4</v>
      </c>
      <c r="N6470" t="s">
        <v>20</v>
      </c>
      <c r="O6470" t="s">
        <v>25</v>
      </c>
      <c r="P6470" t="s">
        <v>26</v>
      </c>
      <c r="Q6470" t="s">
        <v>31</v>
      </c>
      <c r="R6470">
        <v>66</v>
      </c>
      <c r="T6470">
        <f t="shared" si="1212"/>
        <v>0.3223207037362642</v>
      </c>
      <c r="U6470">
        <f t="shared" si="1221"/>
        <v>68.489538693651795</v>
      </c>
      <c r="AD6470">
        <f>(E6470 -$Y$7)/$Y$8</f>
        <v>-0.70099025568980644</v>
      </c>
      <c r="AE6470">
        <f t="shared" si="1210"/>
        <v>1</v>
      </c>
      <c r="AG6470">
        <f>(A6470 -$W$7)/$W$8</f>
        <v>0.67188248584333976</v>
      </c>
      <c r="AH6470">
        <f>(B6470 -$X$7)/$X$8</f>
        <v>-1.0373137612320207</v>
      </c>
      <c r="AI6470">
        <f>(F6470 -$Z$7)/$Z$8</f>
        <v>0.6201582164464976</v>
      </c>
      <c r="AJ6470">
        <f>(I6470 -$AA$7)/$AA$8</f>
        <v>-0.40124168605466753</v>
      </c>
      <c r="AK6470">
        <f t="shared" si="1211"/>
        <v>1.0011994733813825</v>
      </c>
      <c r="AL6470">
        <f>IF(C6470="Low", 1, IF(C6470="Medium", 2, IF(C6470="High", 3, "")))</f>
        <v>3</v>
      </c>
      <c r="AM6470">
        <f>IF(G6470="Low", 1, IF(G6470="Medium", 2, IF(G6470="High", 3, "")))</f>
        <v>2</v>
      </c>
      <c r="AN6470">
        <f t="shared" si="1213"/>
        <v>3</v>
      </c>
      <c r="AO6470">
        <f t="shared" si="1214"/>
        <v>1</v>
      </c>
      <c r="AP6470">
        <f t="shared" si="1215"/>
        <v>1</v>
      </c>
      <c r="AQ6470">
        <f>IF(H6470="Yes", 1, 0)</f>
        <v>1</v>
      </c>
      <c r="AR6470">
        <f>IF(D6470="Yes", 1, 0)</f>
        <v>0</v>
      </c>
      <c r="AS6470">
        <f t="shared" si="1216"/>
        <v>1</v>
      </c>
      <c r="AT6470">
        <f t="shared" si="1217"/>
        <v>1</v>
      </c>
      <c r="AU6470">
        <f t="shared" si="1218"/>
        <v>0</v>
      </c>
      <c r="AV6470">
        <f t="shared" si="1219"/>
        <v>0</v>
      </c>
      <c r="AX6470">
        <f t="shared" si="1220"/>
        <v>1</v>
      </c>
    </row>
    <row r="6471" spans="1:50" x14ac:dyDescent="0.3">
      <c r="A6471">
        <v>13</v>
      </c>
      <c r="B6471">
        <v>79</v>
      </c>
      <c r="C6471" t="s">
        <v>22</v>
      </c>
      <c r="D6471" t="s">
        <v>20</v>
      </c>
      <c r="E6471">
        <v>5</v>
      </c>
      <c r="F6471">
        <v>68</v>
      </c>
      <c r="G6471" t="s">
        <v>22</v>
      </c>
      <c r="H6471" t="s">
        <v>20</v>
      </c>
      <c r="I6471">
        <v>2</v>
      </c>
      <c r="J6471" t="s">
        <v>22</v>
      </c>
      <c r="K6471" t="s">
        <v>34</v>
      </c>
      <c r="L6471" t="s">
        <v>24</v>
      </c>
      <c r="M6471">
        <v>3</v>
      </c>
      <c r="N6471" t="s">
        <v>20</v>
      </c>
      <c r="O6471" t="s">
        <v>25</v>
      </c>
      <c r="P6471" t="s">
        <v>26</v>
      </c>
      <c r="Q6471" t="s">
        <v>31</v>
      </c>
      <c r="R6471">
        <v>63</v>
      </c>
      <c r="T6471">
        <f t="shared" si="1212"/>
        <v>-4.059976198656573E-2</v>
      </c>
      <c r="U6471">
        <f t="shared" si="1221"/>
        <v>67.077719524451766</v>
      </c>
      <c r="AD6471">
        <f>(E6471 -$Y$7)/$Y$8</f>
        <v>-1.3821849342223185</v>
      </c>
      <c r="AE6471">
        <f t="shared" ref="AE6471:AE6534" si="1222">IF(K6471="Public", 1, 0)</f>
        <v>0</v>
      </c>
      <c r="AG6471">
        <f>(A6471 -$W$7)/$W$8</f>
        <v>-1.1644682878634187</v>
      </c>
      <c r="AH6471">
        <f>(B6471 -$X$7)/$X$8</f>
        <v>-8.4652458078428139E-2</v>
      </c>
      <c r="AI6471">
        <f>(F6471 -$Z$7)/$Z$8</f>
        <v>-0.49105363122358958</v>
      </c>
      <c r="AJ6471">
        <f>(I6471 -$AA$7)/$AA$8</f>
        <v>0.41145108517868284</v>
      </c>
      <c r="AK6471">
        <f t="shared" ref="AK6471:AK6534" si="1223">(M6471 -$AB$7)/$AB$8</f>
        <v>3.141133078780467E-2</v>
      </c>
      <c r="AL6471">
        <f>IF(C6471="Low", 1, IF(C6471="Medium", 2, IF(C6471="High", 3, "")))</f>
        <v>2</v>
      </c>
      <c r="AM6471">
        <f>IF(G6471="Low", 1, IF(G6471="Medium", 2, IF(G6471="High", 3, "")))</f>
        <v>2</v>
      </c>
      <c r="AN6471">
        <f t="shared" si="1213"/>
        <v>2</v>
      </c>
      <c r="AO6471">
        <f t="shared" si="1214"/>
        <v>1</v>
      </c>
      <c r="AP6471">
        <f t="shared" si="1215"/>
        <v>1</v>
      </c>
      <c r="AQ6471">
        <f>IF(H6471="Yes", 1, 0)</f>
        <v>0</v>
      </c>
      <c r="AR6471">
        <f>IF(D6471="Yes", 1, 0)</f>
        <v>0</v>
      </c>
      <c r="AS6471">
        <f t="shared" si="1216"/>
        <v>1</v>
      </c>
      <c r="AT6471">
        <f t="shared" si="1217"/>
        <v>1</v>
      </c>
      <c r="AU6471">
        <f t="shared" si="1218"/>
        <v>0</v>
      </c>
      <c r="AV6471">
        <f t="shared" si="1219"/>
        <v>0</v>
      </c>
      <c r="AX6471">
        <f t="shared" si="1220"/>
        <v>1</v>
      </c>
    </row>
    <row r="6472" spans="1:50" x14ac:dyDescent="0.3">
      <c r="A6472">
        <v>25</v>
      </c>
      <c r="B6472">
        <v>94</v>
      </c>
      <c r="C6472" t="s">
        <v>22</v>
      </c>
      <c r="D6472" t="s">
        <v>21</v>
      </c>
      <c r="E6472">
        <v>7</v>
      </c>
      <c r="F6472">
        <v>76</v>
      </c>
      <c r="G6472" t="s">
        <v>22</v>
      </c>
      <c r="H6472" t="s">
        <v>21</v>
      </c>
      <c r="I6472">
        <v>1</v>
      </c>
      <c r="J6472" t="s">
        <v>19</v>
      </c>
      <c r="K6472" t="s">
        <v>34</v>
      </c>
      <c r="L6472" t="s">
        <v>32</v>
      </c>
      <c r="M6472">
        <v>2</v>
      </c>
      <c r="N6472" t="s">
        <v>21</v>
      </c>
      <c r="O6472" t="s">
        <v>25</v>
      </c>
      <c r="P6472" t="s">
        <v>30</v>
      </c>
      <c r="Q6472" t="s">
        <v>31</v>
      </c>
      <c r="R6472">
        <v>69</v>
      </c>
      <c r="T6472">
        <f t="shared" ref="T6472:T6535" si="1224" xml:space="preserve"> -0.428939123 + (0.162668673*AG6472 ) + (0.215822964*AH6472 ) + (0.066497984*AI6472 ) + (0.052633968*AJ6472 ) + (0.01715737*AK6472 ) + (0.084014125*AL6472 ) + (0.047438308* AM6472) + (0.050178802*AN6472 ) + (0.044245992*AO6472 ) + (0.074596718*AP6472 ) + (0.087859865* AQ6472) + (0.034592709*AR6472 ) + (0.060530552*AS6472 ) + (0.063854922*AT6472 )</f>
        <v>0.51682671966403881</v>
      </c>
      <c r="U6472">
        <f t="shared" si="1221"/>
        <v>69.246198479328584</v>
      </c>
      <c r="AD6472">
        <f>(E6472 -$Y$7)/$Y$8</f>
        <v>-1.9795577157294329E-2</v>
      </c>
      <c r="AE6472">
        <f t="shared" si="1222"/>
        <v>0</v>
      </c>
      <c r="AG6472">
        <f>(A6472 -$W$7)/$W$8</f>
        <v>0.83882346527122686</v>
      </c>
      <c r="AH6472">
        <f>(B6472 -$X$7)/$X$8</f>
        <v>1.2144311371310161</v>
      </c>
      <c r="AI6472">
        <f>(F6472 -$Z$7)/$Z$8</f>
        <v>6.455229261145401E-2</v>
      </c>
      <c r="AJ6472">
        <f>(I6472 -$AA$7)/$AA$8</f>
        <v>-0.40124168605466753</v>
      </c>
      <c r="AK6472">
        <f t="shared" si="1223"/>
        <v>-0.93837681180577304</v>
      </c>
      <c r="AL6472">
        <f>IF(C6472="Low", 1, IF(C6472="Medium", 2, IF(C6472="High", 3, "")))</f>
        <v>2</v>
      </c>
      <c r="AM6472">
        <f>IF(G6472="Low", 1, IF(G6472="Medium", 2, IF(G6472="High", 3, "")))</f>
        <v>2</v>
      </c>
      <c r="AN6472">
        <f t="shared" ref="AN6472:AN6535" si="1225">IF(J6472="Low", 1, IF(J6472="Medium", 2, IF(J6472="High", 3, "")))</f>
        <v>3</v>
      </c>
      <c r="AO6472">
        <f t="shared" ref="AO6472:AO6535" si="1226">IF(O6472="High School", 1, IF(O6472="College", 2, IF(O6472="Postgraduate", 3, "")))</f>
        <v>1</v>
      </c>
      <c r="AP6472">
        <f t="shared" ref="AP6472:AP6535" si="1227">IF(L6472="Positive", 1, 0)</f>
        <v>0</v>
      </c>
      <c r="AQ6472">
        <f>IF(H6472="Yes", 1, 0)</f>
        <v>1</v>
      </c>
      <c r="AR6472">
        <f>IF(D6472="Yes", 1, 0)</f>
        <v>1</v>
      </c>
      <c r="AS6472">
        <f t="shared" ref="AS6472:AS6535" si="1228">IF(N6472="No", 1, 0)</f>
        <v>0</v>
      </c>
      <c r="AT6472">
        <f t="shared" ref="AT6472:AT6535" si="1229">IF(P6472="Near", 1, 0)</f>
        <v>0</v>
      </c>
      <c r="AU6472">
        <f t="shared" ref="AU6472:AU6535" si="1230">IF(R6472&gt;=70, 1, 0)</f>
        <v>0</v>
      </c>
      <c r="AV6472">
        <f t="shared" ref="AV6472:AV6535" si="1231">IF(U6472&gt;=70, 1, 0)</f>
        <v>0</v>
      </c>
      <c r="AX6472">
        <f t="shared" ref="AX6472:AX6535" si="1232">IF(AU6472=AV6472,1,0)</f>
        <v>1</v>
      </c>
    </row>
    <row r="6473" spans="1:50" x14ac:dyDescent="0.3">
      <c r="A6473">
        <v>15</v>
      </c>
      <c r="B6473">
        <v>80</v>
      </c>
      <c r="C6473" t="s">
        <v>22</v>
      </c>
      <c r="D6473" t="s">
        <v>21</v>
      </c>
      <c r="E6473">
        <v>4</v>
      </c>
      <c r="F6473">
        <v>64</v>
      </c>
      <c r="G6473" t="s">
        <v>22</v>
      </c>
      <c r="H6473" t="s">
        <v>21</v>
      </c>
      <c r="I6473">
        <v>1</v>
      </c>
      <c r="J6473" t="s">
        <v>22</v>
      </c>
      <c r="K6473" t="s">
        <v>23</v>
      </c>
      <c r="L6473" t="s">
        <v>32</v>
      </c>
      <c r="M6473">
        <v>1</v>
      </c>
      <c r="N6473" t="s">
        <v>20</v>
      </c>
      <c r="O6473" t="s">
        <v>25</v>
      </c>
      <c r="P6473" t="s">
        <v>26</v>
      </c>
      <c r="Q6473" t="s">
        <v>27</v>
      </c>
      <c r="R6473">
        <v>65</v>
      </c>
      <c r="T6473">
        <f t="shared" si="1224"/>
        <v>-1.4266909533917571E-2</v>
      </c>
      <c r="U6473">
        <f t="shared" ref="U6473:U6536" si="1233" xml:space="preserve"> (T6473*$S$8)+$S$7</f>
        <v>67.180158569321605</v>
      </c>
      <c r="AD6473">
        <f>(E6473 -$Y$7)/$Y$8</f>
        <v>-2.0633796127548307</v>
      </c>
      <c r="AE6473">
        <f t="shared" si="1222"/>
        <v>1</v>
      </c>
      <c r="AG6473">
        <f>(A6473 -$W$7)/$W$8</f>
        <v>-0.8305863290076444</v>
      </c>
      <c r="AH6473">
        <f>(B6473 -$X$7)/$X$8</f>
        <v>1.9531149355348125E-3</v>
      </c>
      <c r="AI6473">
        <f>(F6473 -$Z$7)/$Z$8</f>
        <v>-0.76885659314111132</v>
      </c>
      <c r="AJ6473">
        <f>(I6473 -$AA$7)/$AA$8</f>
        <v>-0.40124168605466753</v>
      </c>
      <c r="AK6473">
        <f t="shared" si="1223"/>
        <v>-1.9081649543993509</v>
      </c>
      <c r="AL6473">
        <f>IF(C6473="Low", 1, IF(C6473="Medium", 2, IF(C6473="High", 3, "")))</f>
        <v>2</v>
      </c>
      <c r="AM6473">
        <f>IF(G6473="Low", 1, IF(G6473="Medium", 2, IF(G6473="High", 3, "")))</f>
        <v>2</v>
      </c>
      <c r="AN6473">
        <f t="shared" si="1225"/>
        <v>2</v>
      </c>
      <c r="AO6473">
        <f t="shared" si="1226"/>
        <v>1</v>
      </c>
      <c r="AP6473">
        <f t="shared" si="1227"/>
        <v>0</v>
      </c>
      <c r="AQ6473">
        <f>IF(H6473="Yes", 1, 0)</f>
        <v>1</v>
      </c>
      <c r="AR6473">
        <f>IF(D6473="Yes", 1, 0)</f>
        <v>1</v>
      </c>
      <c r="AS6473">
        <f t="shared" si="1228"/>
        <v>1</v>
      </c>
      <c r="AT6473">
        <f t="shared" si="1229"/>
        <v>1</v>
      </c>
      <c r="AU6473">
        <f t="shared" si="1230"/>
        <v>0</v>
      </c>
      <c r="AV6473">
        <f t="shared" si="1231"/>
        <v>0</v>
      </c>
      <c r="AX6473">
        <f t="shared" si="1232"/>
        <v>1</v>
      </c>
    </row>
    <row r="6474" spans="1:50" x14ac:dyDescent="0.3">
      <c r="A6474">
        <v>17</v>
      </c>
      <c r="B6474">
        <v>87</v>
      </c>
      <c r="C6474" t="s">
        <v>22</v>
      </c>
      <c r="D6474" t="s">
        <v>20</v>
      </c>
      <c r="E6474">
        <v>9</v>
      </c>
      <c r="F6474">
        <v>99</v>
      </c>
      <c r="G6474" t="s">
        <v>22</v>
      </c>
      <c r="H6474" t="s">
        <v>21</v>
      </c>
      <c r="I6474">
        <v>1</v>
      </c>
      <c r="J6474" t="s">
        <v>18</v>
      </c>
      <c r="K6474" t="s">
        <v>34</v>
      </c>
      <c r="L6474" t="s">
        <v>32</v>
      </c>
      <c r="M6474">
        <v>3</v>
      </c>
      <c r="N6474" t="s">
        <v>20</v>
      </c>
      <c r="O6474" t="s">
        <v>25</v>
      </c>
      <c r="P6474" t="s">
        <v>30</v>
      </c>
      <c r="Q6474" t="s">
        <v>27</v>
      </c>
      <c r="R6474">
        <v>67</v>
      </c>
      <c r="T6474">
        <f t="shared" si="1224"/>
        <v>0.21717881890902652</v>
      </c>
      <c r="U6474">
        <f t="shared" si="1233"/>
        <v>68.080519796937693</v>
      </c>
      <c r="AD6474">
        <f>(E6474 -$Y$7)/$Y$8</f>
        <v>1.3425937799077299</v>
      </c>
      <c r="AE6474">
        <f t="shared" si="1222"/>
        <v>0</v>
      </c>
      <c r="AG6474">
        <f>(A6474 -$W$7)/$W$8</f>
        <v>-0.49670437015187013</v>
      </c>
      <c r="AH6474">
        <f>(B6474 -$X$7)/$X$8</f>
        <v>0.60819212603327544</v>
      </c>
      <c r="AI6474">
        <f>(F6474 -$Z$7)/$Z$8</f>
        <v>1.6619193236372043</v>
      </c>
      <c r="AJ6474">
        <f>(I6474 -$AA$7)/$AA$8</f>
        <v>-0.40124168605466753</v>
      </c>
      <c r="AK6474">
        <f t="shared" si="1223"/>
        <v>3.141133078780467E-2</v>
      </c>
      <c r="AL6474">
        <f>IF(C6474="Low", 1, IF(C6474="Medium", 2, IF(C6474="High", 3, "")))</f>
        <v>2</v>
      </c>
      <c r="AM6474">
        <f>IF(G6474="Low", 1, IF(G6474="Medium", 2, IF(G6474="High", 3, "")))</f>
        <v>2</v>
      </c>
      <c r="AN6474">
        <f t="shared" si="1225"/>
        <v>1</v>
      </c>
      <c r="AO6474">
        <f t="shared" si="1226"/>
        <v>1</v>
      </c>
      <c r="AP6474">
        <f t="shared" si="1227"/>
        <v>0</v>
      </c>
      <c r="AQ6474">
        <f>IF(H6474="Yes", 1, 0)</f>
        <v>1</v>
      </c>
      <c r="AR6474">
        <f>IF(D6474="Yes", 1, 0)</f>
        <v>0</v>
      </c>
      <c r="AS6474">
        <f t="shared" si="1228"/>
        <v>1</v>
      </c>
      <c r="AT6474">
        <f t="shared" si="1229"/>
        <v>0</v>
      </c>
      <c r="AU6474">
        <f t="shared" si="1230"/>
        <v>0</v>
      </c>
      <c r="AV6474">
        <f t="shared" si="1231"/>
        <v>0</v>
      </c>
      <c r="AX6474">
        <f t="shared" si="1232"/>
        <v>1</v>
      </c>
    </row>
    <row r="6475" spans="1:50" x14ac:dyDescent="0.3">
      <c r="A6475">
        <v>23</v>
      </c>
      <c r="B6475">
        <v>84</v>
      </c>
      <c r="C6475" t="s">
        <v>22</v>
      </c>
      <c r="D6475" t="s">
        <v>20</v>
      </c>
      <c r="E6475">
        <v>8</v>
      </c>
      <c r="F6475">
        <v>59</v>
      </c>
      <c r="G6475" t="s">
        <v>18</v>
      </c>
      <c r="H6475" t="s">
        <v>21</v>
      </c>
      <c r="I6475">
        <v>1</v>
      </c>
      <c r="J6475" t="s">
        <v>19</v>
      </c>
      <c r="K6475" t="s">
        <v>23</v>
      </c>
      <c r="L6475" t="s">
        <v>24</v>
      </c>
      <c r="M6475">
        <v>4</v>
      </c>
      <c r="N6475" t="s">
        <v>21</v>
      </c>
      <c r="O6475" t="s">
        <v>33</v>
      </c>
      <c r="P6475" t="s">
        <v>35</v>
      </c>
      <c r="Q6475" t="s">
        <v>31</v>
      </c>
      <c r="R6475">
        <v>66</v>
      </c>
      <c r="T6475">
        <f t="shared" si="1224"/>
        <v>0.31142390088243005</v>
      </c>
      <c r="U6475">
        <f t="shared" si="1233"/>
        <v>68.447148372341601</v>
      </c>
      <c r="AD6475">
        <f>(E6475 -$Y$7)/$Y$8</f>
        <v>0.66139910137521774</v>
      </c>
      <c r="AE6475">
        <f t="shared" si="1222"/>
        <v>1</v>
      </c>
      <c r="AG6475">
        <f>(A6475 -$W$7)/$W$8</f>
        <v>0.50494150641545266</v>
      </c>
      <c r="AH6475">
        <f>(B6475 -$X$7)/$X$8</f>
        <v>0.34837540699138664</v>
      </c>
      <c r="AI6475">
        <f>(F6475 -$Z$7)/$Z$8</f>
        <v>-1.1161102955380136</v>
      </c>
      <c r="AJ6475">
        <f>(I6475 -$AA$7)/$AA$8</f>
        <v>-0.40124168605466753</v>
      </c>
      <c r="AK6475">
        <f t="shared" si="1223"/>
        <v>1.0011994733813825</v>
      </c>
      <c r="AL6475">
        <f>IF(C6475="Low", 1, IF(C6475="Medium", 2, IF(C6475="High", 3, "")))</f>
        <v>2</v>
      </c>
      <c r="AM6475">
        <f>IF(G6475="Low", 1, IF(G6475="Medium", 2, IF(G6475="High", 3, "")))</f>
        <v>1</v>
      </c>
      <c r="AN6475">
        <f t="shared" si="1225"/>
        <v>3</v>
      </c>
      <c r="AO6475">
        <f t="shared" si="1226"/>
        <v>3</v>
      </c>
      <c r="AP6475">
        <f t="shared" si="1227"/>
        <v>1</v>
      </c>
      <c r="AQ6475">
        <f>IF(H6475="Yes", 1, 0)</f>
        <v>1</v>
      </c>
      <c r="AR6475">
        <f>IF(D6475="Yes", 1, 0)</f>
        <v>0</v>
      </c>
      <c r="AS6475">
        <f t="shared" si="1228"/>
        <v>0</v>
      </c>
      <c r="AT6475">
        <f t="shared" si="1229"/>
        <v>0</v>
      </c>
      <c r="AU6475">
        <f t="shared" si="1230"/>
        <v>0</v>
      </c>
      <c r="AV6475">
        <f t="shared" si="1231"/>
        <v>0</v>
      </c>
      <c r="AX6475">
        <f t="shared" si="1232"/>
        <v>1</v>
      </c>
    </row>
    <row r="6476" spans="1:50" x14ac:dyDescent="0.3">
      <c r="A6476">
        <v>16</v>
      </c>
      <c r="B6476">
        <v>94</v>
      </c>
      <c r="C6476" t="s">
        <v>18</v>
      </c>
      <c r="D6476" t="s">
        <v>21</v>
      </c>
      <c r="E6476">
        <v>8</v>
      </c>
      <c r="F6476">
        <v>58</v>
      </c>
      <c r="G6476" t="s">
        <v>22</v>
      </c>
      <c r="H6476" t="s">
        <v>21</v>
      </c>
      <c r="I6476">
        <v>2</v>
      </c>
      <c r="J6476" t="s">
        <v>22</v>
      </c>
      <c r="K6476" t="s">
        <v>23</v>
      </c>
      <c r="L6476" t="s">
        <v>24</v>
      </c>
      <c r="M6476">
        <v>3</v>
      </c>
      <c r="N6476" t="s">
        <v>21</v>
      </c>
      <c r="O6476" t="s">
        <v>29</v>
      </c>
      <c r="P6476" t="s">
        <v>26</v>
      </c>
      <c r="Q6476" t="s">
        <v>27</v>
      </c>
      <c r="R6476">
        <v>67</v>
      </c>
      <c r="T6476">
        <f t="shared" si="1224"/>
        <v>0.29721105950201682</v>
      </c>
      <c r="U6476">
        <f t="shared" si="1233"/>
        <v>68.391858126117256</v>
      </c>
      <c r="AD6476">
        <f>(E6476 -$Y$7)/$Y$8</f>
        <v>0.66139910137521774</v>
      </c>
      <c r="AE6476">
        <f t="shared" si="1222"/>
        <v>1</v>
      </c>
      <c r="AG6476">
        <f>(A6476 -$W$7)/$W$8</f>
        <v>-0.66364534957975729</v>
      </c>
      <c r="AH6476">
        <f>(B6476 -$X$7)/$X$8</f>
        <v>1.2144311371310161</v>
      </c>
      <c r="AI6476">
        <f>(F6476 -$Z$7)/$Z$8</f>
        <v>-1.185561036017394</v>
      </c>
      <c r="AJ6476">
        <f>(I6476 -$AA$7)/$AA$8</f>
        <v>0.41145108517868284</v>
      </c>
      <c r="AK6476">
        <f t="shared" si="1223"/>
        <v>3.141133078780467E-2</v>
      </c>
      <c r="AL6476">
        <f>IF(C6476="Low", 1, IF(C6476="Medium", 2, IF(C6476="High", 3, "")))</f>
        <v>1</v>
      </c>
      <c r="AM6476">
        <f>IF(G6476="Low", 1, IF(G6476="Medium", 2, IF(G6476="High", 3, "")))</f>
        <v>2</v>
      </c>
      <c r="AN6476">
        <f t="shared" si="1225"/>
        <v>2</v>
      </c>
      <c r="AO6476">
        <f t="shared" si="1226"/>
        <v>2</v>
      </c>
      <c r="AP6476">
        <f t="shared" si="1227"/>
        <v>1</v>
      </c>
      <c r="AQ6476">
        <f>IF(H6476="Yes", 1, 0)</f>
        <v>1</v>
      </c>
      <c r="AR6476">
        <f>IF(D6476="Yes", 1, 0)</f>
        <v>1</v>
      </c>
      <c r="AS6476">
        <f t="shared" si="1228"/>
        <v>0</v>
      </c>
      <c r="AT6476">
        <f t="shared" si="1229"/>
        <v>1</v>
      </c>
      <c r="AU6476">
        <f t="shared" si="1230"/>
        <v>0</v>
      </c>
      <c r="AV6476">
        <f t="shared" si="1231"/>
        <v>0</v>
      </c>
      <c r="AX6476">
        <f t="shared" si="1232"/>
        <v>1</v>
      </c>
    </row>
    <row r="6477" spans="1:50" x14ac:dyDescent="0.3">
      <c r="A6477">
        <v>20</v>
      </c>
      <c r="B6477">
        <v>71</v>
      </c>
      <c r="C6477" t="s">
        <v>18</v>
      </c>
      <c r="D6477" t="s">
        <v>21</v>
      </c>
      <c r="E6477">
        <v>6</v>
      </c>
      <c r="F6477">
        <v>63</v>
      </c>
      <c r="G6477" t="s">
        <v>19</v>
      </c>
      <c r="H6477" t="s">
        <v>21</v>
      </c>
      <c r="I6477">
        <v>1</v>
      </c>
      <c r="J6477" t="s">
        <v>22</v>
      </c>
      <c r="K6477" t="s">
        <v>23</v>
      </c>
      <c r="L6477" t="s">
        <v>24</v>
      </c>
      <c r="M6477">
        <v>2</v>
      </c>
      <c r="N6477" t="s">
        <v>20</v>
      </c>
      <c r="O6477" t="s">
        <v>29</v>
      </c>
      <c r="P6477" t="s">
        <v>30</v>
      </c>
      <c r="Q6477" t="s">
        <v>27</v>
      </c>
      <c r="R6477">
        <v>65</v>
      </c>
      <c r="T6477">
        <f t="shared" si="1224"/>
        <v>-1.6277164015866208E-2</v>
      </c>
      <c r="U6477">
        <f t="shared" si="1233"/>
        <v>67.17233835503049</v>
      </c>
      <c r="AD6477">
        <f>(E6477 -$Y$7)/$Y$8</f>
        <v>-0.70099025568980644</v>
      </c>
      <c r="AE6477">
        <f t="shared" si="1222"/>
        <v>1</v>
      </c>
      <c r="AG6477">
        <f>(A6477 -$W$7)/$W$8</f>
        <v>4.1185681317912485E-3</v>
      </c>
      <c r="AH6477">
        <f>(B6477 -$X$7)/$X$8</f>
        <v>-0.77749704219013172</v>
      </c>
      <c r="AI6477">
        <f>(F6477 -$Z$7)/$Z$8</f>
        <v>-0.83830733362049181</v>
      </c>
      <c r="AJ6477">
        <f>(I6477 -$AA$7)/$AA$8</f>
        <v>-0.40124168605466753</v>
      </c>
      <c r="AK6477">
        <f t="shared" si="1223"/>
        <v>-0.93837681180577304</v>
      </c>
      <c r="AL6477">
        <f>IF(C6477="Low", 1, IF(C6477="Medium", 2, IF(C6477="High", 3, "")))</f>
        <v>1</v>
      </c>
      <c r="AM6477">
        <f>IF(G6477="Low", 1, IF(G6477="Medium", 2, IF(G6477="High", 3, "")))</f>
        <v>3</v>
      </c>
      <c r="AN6477">
        <f t="shared" si="1225"/>
        <v>2</v>
      </c>
      <c r="AO6477">
        <f t="shared" si="1226"/>
        <v>2</v>
      </c>
      <c r="AP6477">
        <f t="shared" si="1227"/>
        <v>1</v>
      </c>
      <c r="AQ6477">
        <f>IF(H6477="Yes", 1, 0)</f>
        <v>1</v>
      </c>
      <c r="AR6477">
        <f>IF(D6477="Yes", 1, 0)</f>
        <v>1</v>
      </c>
      <c r="AS6477">
        <f t="shared" si="1228"/>
        <v>1</v>
      </c>
      <c r="AT6477">
        <f t="shared" si="1229"/>
        <v>0</v>
      </c>
      <c r="AU6477">
        <f t="shared" si="1230"/>
        <v>0</v>
      </c>
      <c r="AV6477">
        <f t="shared" si="1231"/>
        <v>0</v>
      </c>
      <c r="AX6477">
        <f t="shared" si="1232"/>
        <v>1</v>
      </c>
    </row>
    <row r="6478" spans="1:50" x14ac:dyDescent="0.3">
      <c r="A6478">
        <v>18</v>
      </c>
      <c r="B6478">
        <v>83</v>
      </c>
      <c r="C6478" t="s">
        <v>22</v>
      </c>
      <c r="D6478" t="s">
        <v>20</v>
      </c>
      <c r="E6478">
        <v>8</v>
      </c>
      <c r="F6478">
        <v>96</v>
      </c>
      <c r="G6478" t="s">
        <v>18</v>
      </c>
      <c r="H6478" t="s">
        <v>21</v>
      </c>
      <c r="I6478">
        <v>0</v>
      </c>
      <c r="J6478" t="s">
        <v>19</v>
      </c>
      <c r="K6478" t="s">
        <v>23</v>
      </c>
      <c r="L6478" t="s">
        <v>24</v>
      </c>
      <c r="M6478">
        <v>4</v>
      </c>
      <c r="N6478" t="s">
        <v>21</v>
      </c>
      <c r="O6478" t="s">
        <v>33</v>
      </c>
      <c r="P6478" t="s">
        <v>26</v>
      </c>
      <c r="Q6478" t="s">
        <v>31</v>
      </c>
      <c r="R6478">
        <v>69</v>
      </c>
      <c r="T6478">
        <f t="shared" si="1224"/>
        <v>0.34891013461631887</v>
      </c>
      <c r="U6478">
        <f t="shared" si="1233"/>
        <v>68.5929758700034</v>
      </c>
      <c r="AD6478">
        <f>(E6478 -$Y$7)/$Y$8</f>
        <v>0.66139910137521774</v>
      </c>
      <c r="AE6478">
        <f t="shared" si="1222"/>
        <v>1</v>
      </c>
      <c r="AG6478">
        <f>(A6478 -$W$7)/$W$8</f>
        <v>-0.32976339072398297</v>
      </c>
      <c r="AH6478">
        <f>(B6478 -$X$7)/$X$8</f>
        <v>0.26176983397742365</v>
      </c>
      <c r="AI6478">
        <f>(F6478 -$Z$7)/$Z$8</f>
        <v>1.453567102199063</v>
      </c>
      <c r="AJ6478">
        <f>(I6478 -$AA$7)/$AA$8</f>
        <v>-1.213934457288018</v>
      </c>
      <c r="AK6478">
        <f t="shared" si="1223"/>
        <v>1.0011994733813825</v>
      </c>
      <c r="AL6478">
        <f>IF(C6478="Low", 1, IF(C6478="Medium", 2, IF(C6478="High", 3, "")))</f>
        <v>2</v>
      </c>
      <c r="AM6478">
        <f>IF(G6478="Low", 1, IF(G6478="Medium", 2, IF(G6478="High", 3, "")))</f>
        <v>1</v>
      </c>
      <c r="AN6478">
        <f t="shared" si="1225"/>
        <v>3</v>
      </c>
      <c r="AO6478">
        <f t="shared" si="1226"/>
        <v>3</v>
      </c>
      <c r="AP6478">
        <f t="shared" si="1227"/>
        <v>1</v>
      </c>
      <c r="AQ6478">
        <f>IF(H6478="Yes", 1, 0)</f>
        <v>1</v>
      </c>
      <c r="AR6478">
        <f>IF(D6478="Yes", 1, 0)</f>
        <v>0</v>
      </c>
      <c r="AS6478">
        <f t="shared" si="1228"/>
        <v>0</v>
      </c>
      <c r="AT6478">
        <f t="shared" si="1229"/>
        <v>1</v>
      </c>
      <c r="AU6478">
        <f t="shared" si="1230"/>
        <v>0</v>
      </c>
      <c r="AV6478">
        <f t="shared" si="1231"/>
        <v>0</v>
      </c>
      <c r="AX6478">
        <f t="shared" si="1232"/>
        <v>1</v>
      </c>
    </row>
    <row r="6479" spans="1:50" x14ac:dyDescent="0.3">
      <c r="A6479">
        <v>21</v>
      </c>
      <c r="B6479">
        <v>65</v>
      </c>
      <c r="C6479" t="s">
        <v>18</v>
      </c>
      <c r="D6479" t="s">
        <v>20</v>
      </c>
      <c r="E6479">
        <v>6</v>
      </c>
      <c r="F6479">
        <v>83</v>
      </c>
      <c r="G6479" t="s">
        <v>22</v>
      </c>
      <c r="H6479" t="s">
        <v>21</v>
      </c>
      <c r="I6479">
        <v>3</v>
      </c>
      <c r="J6479" t="s">
        <v>19</v>
      </c>
      <c r="K6479" t="s">
        <v>23</v>
      </c>
      <c r="L6479" t="s">
        <v>32</v>
      </c>
      <c r="M6479">
        <v>5</v>
      </c>
      <c r="N6479" t="s">
        <v>20</v>
      </c>
      <c r="O6479" t="s">
        <v>25</v>
      </c>
      <c r="P6479" t="s">
        <v>26</v>
      </c>
      <c r="Q6479" t="s">
        <v>27</v>
      </c>
      <c r="R6479">
        <v>65</v>
      </c>
      <c r="T6479">
        <f t="shared" si="1224"/>
        <v>3.9724288942084199E-2</v>
      </c>
      <c r="U6479">
        <f t="shared" si="1233"/>
        <v>67.390193042920885</v>
      </c>
      <c r="AD6479">
        <f>(E6479 -$Y$7)/$Y$8</f>
        <v>-0.70099025568980644</v>
      </c>
      <c r="AE6479">
        <f t="shared" si="1222"/>
        <v>1</v>
      </c>
      <c r="AG6479">
        <f>(A6479 -$W$7)/$W$8</f>
        <v>0.17105954755967837</v>
      </c>
      <c r="AH6479">
        <f>(B6479 -$X$7)/$X$8</f>
        <v>-1.2971304802739094</v>
      </c>
      <c r="AI6479">
        <f>(F6479 -$Z$7)/$Z$8</f>
        <v>0.55070747596711711</v>
      </c>
      <c r="AJ6479">
        <f>(I6479 -$AA$7)/$AA$8</f>
        <v>1.2241438564120333</v>
      </c>
      <c r="AK6479">
        <f t="shared" si="1223"/>
        <v>1.9709876159749602</v>
      </c>
      <c r="AL6479">
        <f>IF(C6479="Low", 1, IF(C6479="Medium", 2, IF(C6479="High", 3, "")))</f>
        <v>1</v>
      </c>
      <c r="AM6479">
        <f>IF(G6479="Low", 1, IF(G6479="Medium", 2, IF(G6479="High", 3, "")))</f>
        <v>2</v>
      </c>
      <c r="AN6479">
        <f t="shared" si="1225"/>
        <v>3</v>
      </c>
      <c r="AO6479">
        <f t="shared" si="1226"/>
        <v>1</v>
      </c>
      <c r="AP6479">
        <f t="shared" si="1227"/>
        <v>0</v>
      </c>
      <c r="AQ6479">
        <f>IF(H6479="Yes", 1, 0)</f>
        <v>1</v>
      </c>
      <c r="AR6479">
        <f>IF(D6479="Yes", 1, 0)</f>
        <v>0</v>
      </c>
      <c r="AS6479">
        <f t="shared" si="1228"/>
        <v>1</v>
      </c>
      <c r="AT6479">
        <f t="shared" si="1229"/>
        <v>1</v>
      </c>
      <c r="AU6479">
        <f t="shared" si="1230"/>
        <v>0</v>
      </c>
      <c r="AV6479">
        <f t="shared" si="1231"/>
        <v>0</v>
      </c>
      <c r="AX6479">
        <f t="shared" si="1232"/>
        <v>1</v>
      </c>
    </row>
    <row r="6480" spans="1:50" x14ac:dyDescent="0.3">
      <c r="A6480">
        <v>6</v>
      </c>
      <c r="B6480">
        <v>88</v>
      </c>
      <c r="C6480" t="s">
        <v>19</v>
      </c>
      <c r="D6480" t="s">
        <v>21</v>
      </c>
      <c r="E6480">
        <v>7</v>
      </c>
      <c r="F6480">
        <v>73</v>
      </c>
      <c r="G6480" t="s">
        <v>22</v>
      </c>
      <c r="H6480" t="s">
        <v>21</v>
      </c>
      <c r="I6480">
        <v>3</v>
      </c>
      <c r="J6480" t="s">
        <v>22</v>
      </c>
      <c r="K6480" t="s">
        <v>34</v>
      </c>
      <c r="L6480" t="s">
        <v>32</v>
      </c>
      <c r="M6480">
        <v>3</v>
      </c>
      <c r="N6480" t="s">
        <v>20</v>
      </c>
      <c r="O6480" t="s">
        <v>29</v>
      </c>
      <c r="P6480" t="s">
        <v>26</v>
      </c>
      <c r="Q6480" t="s">
        <v>27</v>
      </c>
      <c r="R6480">
        <v>67</v>
      </c>
      <c r="T6480">
        <f t="shared" si="1224"/>
        <v>0.17951389752543595</v>
      </c>
      <c r="U6480">
        <f t="shared" si="1233"/>
        <v>67.93399717548715</v>
      </c>
      <c r="AD6480">
        <f>(E6480 -$Y$7)/$Y$8</f>
        <v>-1.9795577157294329E-2</v>
      </c>
      <c r="AE6480">
        <f t="shared" si="1222"/>
        <v>0</v>
      </c>
      <c r="AG6480">
        <f>(A6480 -$W$7)/$W$8</f>
        <v>-2.3330551438586284</v>
      </c>
      <c r="AH6480">
        <f>(B6480 -$X$7)/$X$8</f>
        <v>0.69479769904723843</v>
      </c>
      <c r="AI6480">
        <f>(F6480 -$Z$7)/$Z$8</f>
        <v>-0.14379992882668732</v>
      </c>
      <c r="AJ6480">
        <f>(I6480 -$AA$7)/$AA$8</f>
        <v>1.2241438564120333</v>
      </c>
      <c r="AK6480">
        <f t="shared" si="1223"/>
        <v>3.141133078780467E-2</v>
      </c>
      <c r="AL6480">
        <f>IF(C6480="Low", 1, IF(C6480="Medium", 2, IF(C6480="High", 3, "")))</f>
        <v>3</v>
      </c>
      <c r="AM6480">
        <f>IF(G6480="Low", 1, IF(G6480="Medium", 2, IF(G6480="High", 3, "")))</f>
        <v>2</v>
      </c>
      <c r="AN6480">
        <f t="shared" si="1225"/>
        <v>2</v>
      </c>
      <c r="AO6480">
        <f t="shared" si="1226"/>
        <v>2</v>
      </c>
      <c r="AP6480">
        <f t="shared" si="1227"/>
        <v>0</v>
      </c>
      <c r="AQ6480">
        <f>IF(H6480="Yes", 1, 0)</f>
        <v>1</v>
      </c>
      <c r="AR6480">
        <f>IF(D6480="Yes", 1, 0)</f>
        <v>1</v>
      </c>
      <c r="AS6480">
        <f t="shared" si="1228"/>
        <v>1</v>
      </c>
      <c r="AT6480">
        <f t="shared" si="1229"/>
        <v>1</v>
      </c>
      <c r="AU6480">
        <f t="shared" si="1230"/>
        <v>0</v>
      </c>
      <c r="AV6480">
        <f t="shared" si="1231"/>
        <v>0</v>
      </c>
      <c r="AX6480">
        <f t="shared" si="1232"/>
        <v>1</v>
      </c>
    </row>
    <row r="6481" spans="1:50" x14ac:dyDescent="0.3">
      <c r="A6481">
        <v>9</v>
      </c>
      <c r="B6481">
        <v>89</v>
      </c>
      <c r="C6481" t="s">
        <v>22</v>
      </c>
      <c r="D6481" t="s">
        <v>21</v>
      </c>
      <c r="E6481">
        <v>6</v>
      </c>
      <c r="F6481">
        <v>96</v>
      </c>
      <c r="G6481" t="s">
        <v>22</v>
      </c>
      <c r="H6481" t="s">
        <v>21</v>
      </c>
      <c r="I6481">
        <v>0</v>
      </c>
      <c r="J6481" t="s">
        <v>18</v>
      </c>
      <c r="K6481" t="s">
        <v>23</v>
      </c>
      <c r="L6481" t="s">
        <v>28</v>
      </c>
      <c r="M6481">
        <v>4</v>
      </c>
      <c r="N6481" t="s">
        <v>20</v>
      </c>
      <c r="O6481" t="s">
        <v>25</v>
      </c>
      <c r="P6481" t="s">
        <v>26</v>
      </c>
      <c r="Q6481" t="s">
        <v>27</v>
      </c>
      <c r="R6481">
        <v>66</v>
      </c>
      <c r="T6481">
        <f t="shared" si="1224"/>
        <v>9.5769618081378086E-2</v>
      </c>
      <c r="U6481">
        <f t="shared" si="1233"/>
        <v>67.608218416236184</v>
      </c>
      <c r="AD6481">
        <f>(E6481 -$Y$7)/$Y$8</f>
        <v>-0.70099025568980644</v>
      </c>
      <c r="AE6481">
        <f t="shared" si="1222"/>
        <v>1</v>
      </c>
      <c r="AG6481">
        <f>(A6481 -$W$7)/$W$8</f>
        <v>-1.8322322055749671</v>
      </c>
      <c r="AH6481">
        <f>(B6481 -$X$7)/$X$8</f>
        <v>0.78140327206120141</v>
      </c>
      <c r="AI6481">
        <f>(F6481 -$Z$7)/$Z$8</f>
        <v>1.453567102199063</v>
      </c>
      <c r="AJ6481">
        <f>(I6481 -$AA$7)/$AA$8</f>
        <v>-1.213934457288018</v>
      </c>
      <c r="AK6481">
        <f t="shared" si="1223"/>
        <v>1.0011994733813825</v>
      </c>
      <c r="AL6481">
        <f>IF(C6481="Low", 1, IF(C6481="Medium", 2, IF(C6481="High", 3, "")))</f>
        <v>2</v>
      </c>
      <c r="AM6481">
        <f>IF(G6481="Low", 1, IF(G6481="Medium", 2, IF(G6481="High", 3, "")))</f>
        <v>2</v>
      </c>
      <c r="AN6481">
        <f t="shared" si="1225"/>
        <v>1</v>
      </c>
      <c r="AO6481">
        <f t="shared" si="1226"/>
        <v>1</v>
      </c>
      <c r="AP6481">
        <f t="shared" si="1227"/>
        <v>0</v>
      </c>
      <c r="AQ6481">
        <f>IF(H6481="Yes", 1, 0)</f>
        <v>1</v>
      </c>
      <c r="AR6481">
        <f>IF(D6481="Yes", 1, 0)</f>
        <v>1</v>
      </c>
      <c r="AS6481">
        <f t="shared" si="1228"/>
        <v>1</v>
      </c>
      <c r="AT6481">
        <f t="shared" si="1229"/>
        <v>1</v>
      </c>
      <c r="AU6481">
        <f t="shared" si="1230"/>
        <v>0</v>
      </c>
      <c r="AV6481">
        <f t="shared" si="1231"/>
        <v>0</v>
      </c>
      <c r="AX6481">
        <f t="shared" si="1232"/>
        <v>1</v>
      </c>
    </row>
    <row r="6482" spans="1:50" x14ac:dyDescent="0.3">
      <c r="A6482">
        <v>24</v>
      </c>
      <c r="B6482">
        <v>62</v>
      </c>
      <c r="C6482" t="s">
        <v>18</v>
      </c>
      <c r="D6482" t="s">
        <v>20</v>
      </c>
      <c r="E6482">
        <v>7</v>
      </c>
      <c r="F6482">
        <v>95</v>
      </c>
      <c r="G6482" t="s">
        <v>22</v>
      </c>
      <c r="H6482" t="s">
        <v>21</v>
      </c>
      <c r="I6482">
        <v>1</v>
      </c>
      <c r="J6482" t="s">
        <v>18</v>
      </c>
      <c r="K6482" t="s">
        <v>23</v>
      </c>
      <c r="L6482" t="s">
        <v>24</v>
      </c>
      <c r="M6482">
        <v>3</v>
      </c>
      <c r="N6482" t="s">
        <v>20</v>
      </c>
      <c r="O6482" t="s">
        <v>29</v>
      </c>
      <c r="P6482" t="s">
        <v>35</v>
      </c>
      <c r="Q6482" t="s">
        <v>31</v>
      </c>
      <c r="R6482">
        <v>64</v>
      </c>
      <c r="T6482">
        <f t="shared" si="1224"/>
        <v>-4.3660246527531976E-2</v>
      </c>
      <c r="U6482">
        <f t="shared" si="1233"/>
        <v>67.065813745775515</v>
      </c>
      <c r="AD6482">
        <f>(E6482 -$Y$7)/$Y$8</f>
        <v>-1.9795577157294329E-2</v>
      </c>
      <c r="AE6482">
        <f t="shared" si="1222"/>
        <v>1</v>
      </c>
      <c r="AG6482">
        <f>(A6482 -$W$7)/$W$8</f>
        <v>0.67188248584333976</v>
      </c>
      <c r="AH6482">
        <f>(B6482 -$X$7)/$X$8</f>
        <v>-1.5569471993157984</v>
      </c>
      <c r="AI6482">
        <f>(F6482 -$Z$7)/$Z$8</f>
        <v>1.3841163617196826</v>
      </c>
      <c r="AJ6482">
        <f>(I6482 -$AA$7)/$AA$8</f>
        <v>-0.40124168605466753</v>
      </c>
      <c r="AK6482">
        <f t="shared" si="1223"/>
        <v>3.141133078780467E-2</v>
      </c>
      <c r="AL6482">
        <f>IF(C6482="Low", 1, IF(C6482="Medium", 2, IF(C6482="High", 3, "")))</f>
        <v>1</v>
      </c>
      <c r="AM6482">
        <f>IF(G6482="Low", 1, IF(G6482="Medium", 2, IF(G6482="High", 3, "")))</f>
        <v>2</v>
      </c>
      <c r="AN6482">
        <f t="shared" si="1225"/>
        <v>1</v>
      </c>
      <c r="AO6482">
        <f t="shared" si="1226"/>
        <v>2</v>
      </c>
      <c r="AP6482">
        <f t="shared" si="1227"/>
        <v>1</v>
      </c>
      <c r="AQ6482">
        <f>IF(H6482="Yes", 1, 0)</f>
        <v>1</v>
      </c>
      <c r="AR6482">
        <f>IF(D6482="Yes", 1, 0)</f>
        <v>0</v>
      </c>
      <c r="AS6482">
        <f t="shared" si="1228"/>
        <v>1</v>
      </c>
      <c r="AT6482">
        <f t="shared" si="1229"/>
        <v>0</v>
      </c>
      <c r="AU6482">
        <f t="shared" si="1230"/>
        <v>0</v>
      </c>
      <c r="AV6482">
        <f t="shared" si="1231"/>
        <v>0</v>
      </c>
      <c r="AX6482">
        <f t="shared" si="1232"/>
        <v>1</v>
      </c>
    </row>
    <row r="6483" spans="1:50" x14ac:dyDescent="0.3">
      <c r="A6483">
        <v>26</v>
      </c>
      <c r="B6483">
        <v>87</v>
      </c>
      <c r="C6483" t="s">
        <v>22</v>
      </c>
      <c r="D6483" t="s">
        <v>20</v>
      </c>
      <c r="E6483">
        <v>5</v>
      </c>
      <c r="F6483">
        <v>70</v>
      </c>
      <c r="G6483" t="s">
        <v>18</v>
      </c>
      <c r="H6483" t="s">
        <v>21</v>
      </c>
      <c r="I6483">
        <v>1</v>
      </c>
      <c r="J6483" t="s">
        <v>22</v>
      </c>
      <c r="K6483" t="s">
        <v>34</v>
      </c>
      <c r="L6483" t="s">
        <v>24</v>
      </c>
      <c r="M6483">
        <v>2</v>
      </c>
      <c r="N6483" t="s">
        <v>20</v>
      </c>
      <c r="O6483" t="s">
        <v>25</v>
      </c>
      <c r="P6483" t="s">
        <v>26</v>
      </c>
      <c r="Q6483" t="s">
        <v>31</v>
      </c>
      <c r="R6483">
        <v>70</v>
      </c>
      <c r="T6483">
        <f t="shared" si="1224"/>
        <v>0.45220485461423426</v>
      </c>
      <c r="U6483">
        <f t="shared" si="1233"/>
        <v>68.994808997489741</v>
      </c>
      <c r="AD6483">
        <f>(E6483 -$Y$7)/$Y$8</f>
        <v>-1.3821849342223185</v>
      </c>
      <c r="AE6483">
        <f t="shared" si="1222"/>
        <v>0</v>
      </c>
      <c r="AG6483">
        <f>(A6483 -$W$7)/$W$8</f>
        <v>1.0057644446991141</v>
      </c>
      <c r="AH6483">
        <f>(B6483 -$X$7)/$X$8</f>
        <v>0.60819212603327544</v>
      </c>
      <c r="AI6483">
        <f>(F6483 -$Z$7)/$Z$8</f>
        <v>-0.35215215026482866</v>
      </c>
      <c r="AJ6483">
        <f>(I6483 -$AA$7)/$AA$8</f>
        <v>-0.40124168605466753</v>
      </c>
      <c r="AK6483">
        <f t="shared" si="1223"/>
        <v>-0.93837681180577304</v>
      </c>
      <c r="AL6483">
        <f>IF(C6483="Low", 1, IF(C6483="Medium", 2, IF(C6483="High", 3, "")))</f>
        <v>2</v>
      </c>
      <c r="AM6483">
        <f>IF(G6483="Low", 1, IF(G6483="Medium", 2, IF(G6483="High", 3, "")))</f>
        <v>1</v>
      </c>
      <c r="AN6483">
        <f t="shared" si="1225"/>
        <v>2</v>
      </c>
      <c r="AO6483">
        <f t="shared" si="1226"/>
        <v>1</v>
      </c>
      <c r="AP6483">
        <f t="shared" si="1227"/>
        <v>1</v>
      </c>
      <c r="AQ6483">
        <f>IF(H6483="Yes", 1, 0)</f>
        <v>1</v>
      </c>
      <c r="AR6483">
        <f>IF(D6483="Yes", 1, 0)</f>
        <v>0</v>
      </c>
      <c r="AS6483">
        <f t="shared" si="1228"/>
        <v>1</v>
      </c>
      <c r="AT6483">
        <f t="shared" si="1229"/>
        <v>1</v>
      </c>
      <c r="AU6483">
        <f t="shared" si="1230"/>
        <v>1</v>
      </c>
      <c r="AV6483">
        <f t="shared" si="1231"/>
        <v>0</v>
      </c>
      <c r="AX6483">
        <f t="shared" si="1232"/>
        <v>0</v>
      </c>
    </row>
    <row r="6484" spans="1:50" x14ac:dyDescent="0.3">
      <c r="A6484">
        <v>15</v>
      </c>
      <c r="B6484">
        <v>77</v>
      </c>
      <c r="C6484" t="s">
        <v>22</v>
      </c>
      <c r="D6484" t="s">
        <v>21</v>
      </c>
      <c r="E6484">
        <v>7</v>
      </c>
      <c r="F6484">
        <v>78</v>
      </c>
      <c r="G6484" t="s">
        <v>22</v>
      </c>
      <c r="H6484" t="s">
        <v>21</v>
      </c>
      <c r="I6484">
        <v>0</v>
      </c>
      <c r="J6484" t="s">
        <v>19</v>
      </c>
      <c r="K6484" t="s">
        <v>23</v>
      </c>
      <c r="L6484" t="s">
        <v>32</v>
      </c>
      <c r="M6484">
        <v>3</v>
      </c>
      <c r="N6484" t="s">
        <v>20</v>
      </c>
      <c r="O6484" t="s">
        <v>25</v>
      </c>
      <c r="P6484" t="s">
        <v>30</v>
      </c>
      <c r="Q6484" t="s">
        <v>27</v>
      </c>
      <c r="R6484">
        <v>65</v>
      </c>
      <c r="T6484">
        <f t="shared" si="1224"/>
        <v>-2.8857982072435118E-2</v>
      </c>
      <c r="U6484">
        <f t="shared" si="1233"/>
        <v>67.123396942864304</v>
      </c>
      <c r="AD6484">
        <f>(E6484 -$Y$7)/$Y$8</f>
        <v>-1.9795577157294329E-2</v>
      </c>
      <c r="AE6484">
        <f t="shared" si="1222"/>
        <v>1</v>
      </c>
      <c r="AG6484">
        <f>(A6484 -$W$7)/$W$8</f>
        <v>-0.8305863290076444</v>
      </c>
      <c r="AH6484">
        <f>(B6484 -$X$7)/$X$8</f>
        <v>-0.25786360410635406</v>
      </c>
      <c r="AI6484">
        <f>(F6484 -$Z$7)/$Z$8</f>
        <v>0.20345377357021491</v>
      </c>
      <c r="AJ6484">
        <f>(I6484 -$AA$7)/$AA$8</f>
        <v>-1.213934457288018</v>
      </c>
      <c r="AK6484">
        <f t="shared" si="1223"/>
        <v>3.141133078780467E-2</v>
      </c>
      <c r="AL6484">
        <f>IF(C6484="Low", 1, IF(C6484="Medium", 2, IF(C6484="High", 3, "")))</f>
        <v>2</v>
      </c>
      <c r="AM6484">
        <f>IF(G6484="Low", 1, IF(G6484="Medium", 2, IF(G6484="High", 3, "")))</f>
        <v>2</v>
      </c>
      <c r="AN6484">
        <f t="shared" si="1225"/>
        <v>3</v>
      </c>
      <c r="AO6484">
        <f t="shared" si="1226"/>
        <v>1</v>
      </c>
      <c r="AP6484">
        <f t="shared" si="1227"/>
        <v>0</v>
      </c>
      <c r="AQ6484">
        <f>IF(H6484="Yes", 1, 0)</f>
        <v>1</v>
      </c>
      <c r="AR6484">
        <f>IF(D6484="Yes", 1, 0)</f>
        <v>1</v>
      </c>
      <c r="AS6484">
        <f t="shared" si="1228"/>
        <v>1</v>
      </c>
      <c r="AT6484">
        <f t="shared" si="1229"/>
        <v>0</v>
      </c>
      <c r="AU6484">
        <f t="shared" si="1230"/>
        <v>0</v>
      </c>
      <c r="AV6484">
        <f t="shared" si="1231"/>
        <v>0</v>
      </c>
      <c r="AX6484">
        <f t="shared" si="1232"/>
        <v>1</v>
      </c>
    </row>
    <row r="6485" spans="1:50" x14ac:dyDescent="0.3">
      <c r="A6485">
        <v>19</v>
      </c>
      <c r="B6485">
        <v>65</v>
      </c>
      <c r="C6485" t="s">
        <v>18</v>
      </c>
      <c r="D6485" t="s">
        <v>21</v>
      </c>
      <c r="E6485">
        <v>5</v>
      </c>
      <c r="F6485">
        <v>95</v>
      </c>
      <c r="G6485" t="s">
        <v>22</v>
      </c>
      <c r="H6485" t="s">
        <v>21</v>
      </c>
      <c r="I6485">
        <v>2</v>
      </c>
      <c r="J6485" t="s">
        <v>19</v>
      </c>
      <c r="K6485" t="s">
        <v>34</v>
      </c>
      <c r="L6485" t="s">
        <v>32</v>
      </c>
      <c r="M6485">
        <v>4</v>
      </c>
      <c r="N6485" t="s">
        <v>20</v>
      </c>
      <c r="O6485" t="s">
        <v>29</v>
      </c>
      <c r="P6485" t="s">
        <v>26</v>
      </c>
      <c r="Q6485" t="s">
        <v>27</v>
      </c>
      <c r="R6485">
        <v>65</v>
      </c>
      <c r="T6485">
        <f t="shared" si="1224"/>
        <v>6.0256606207588367E-2</v>
      </c>
      <c r="U6485">
        <f t="shared" si="1233"/>
        <v>67.470067069991259</v>
      </c>
      <c r="AD6485">
        <f>(E6485 -$Y$7)/$Y$8</f>
        <v>-1.3821849342223185</v>
      </c>
      <c r="AE6485">
        <f t="shared" si="1222"/>
        <v>0</v>
      </c>
      <c r="AG6485">
        <f>(A6485 -$W$7)/$W$8</f>
        <v>-0.16282241129609587</v>
      </c>
      <c r="AH6485">
        <f>(B6485 -$X$7)/$X$8</f>
        <v>-1.2971304802739094</v>
      </c>
      <c r="AI6485">
        <f>(F6485 -$Z$7)/$Z$8</f>
        <v>1.3841163617196826</v>
      </c>
      <c r="AJ6485">
        <f>(I6485 -$AA$7)/$AA$8</f>
        <v>0.41145108517868284</v>
      </c>
      <c r="AK6485">
        <f t="shared" si="1223"/>
        <v>1.0011994733813825</v>
      </c>
      <c r="AL6485">
        <f>IF(C6485="Low", 1, IF(C6485="Medium", 2, IF(C6485="High", 3, "")))</f>
        <v>1</v>
      </c>
      <c r="AM6485">
        <f>IF(G6485="Low", 1, IF(G6485="Medium", 2, IF(G6485="High", 3, "")))</f>
        <v>2</v>
      </c>
      <c r="AN6485">
        <f t="shared" si="1225"/>
        <v>3</v>
      </c>
      <c r="AO6485">
        <f t="shared" si="1226"/>
        <v>2</v>
      </c>
      <c r="AP6485">
        <f t="shared" si="1227"/>
        <v>0</v>
      </c>
      <c r="AQ6485">
        <f>IF(H6485="Yes", 1, 0)</f>
        <v>1</v>
      </c>
      <c r="AR6485">
        <f>IF(D6485="Yes", 1, 0)</f>
        <v>1</v>
      </c>
      <c r="AS6485">
        <f t="shared" si="1228"/>
        <v>1</v>
      </c>
      <c r="AT6485">
        <f t="shared" si="1229"/>
        <v>1</v>
      </c>
      <c r="AU6485">
        <f t="shared" si="1230"/>
        <v>0</v>
      </c>
      <c r="AV6485">
        <f t="shared" si="1231"/>
        <v>0</v>
      </c>
      <c r="AX6485">
        <f t="shared" si="1232"/>
        <v>1</v>
      </c>
    </row>
    <row r="6486" spans="1:50" x14ac:dyDescent="0.3">
      <c r="A6486">
        <v>22</v>
      </c>
      <c r="B6486">
        <v>77</v>
      </c>
      <c r="C6486" t="s">
        <v>18</v>
      </c>
      <c r="D6486" t="s">
        <v>20</v>
      </c>
      <c r="E6486">
        <v>10</v>
      </c>
      <c r="F6486">
        <v>66</v>
      </c>
      <c r="G6486" t="s">
        <v>22</v>
      </c>
      <c r="H6486" t="s">
        <v>21</v>
      </c>
      <c r="I6486">
        <v>2</v>
      </c>
      <c r="J6486" t="s">
        <v>22</v>
      </c>
      <c r="K6486" t="s">
        <v>23</v>
      </c>
      <c r="L6486" t="s">
        <v>24</v>
      </c>
      <c r="M6486">
        <v>3</v>
      </c>
      <c r="N6486" t="s">
        <v>20</v>
      </c>
      <c r="O6486" t="s">
        <v>29</v>
      </c>
      <c r="P6486" t="s">
        <v>30</v>
      </c>
      <c r="Q6486" t="s">
        <v>27</v>
      </c>
      <c r="R6486">
        <v>64</v>
      </c>
      <c r="T6486">
        <f t="shared" si="1224"/>
        <v>0.14142204495717073</v>
      </c>
      <c r="U6486">
        <f t="shared" si="1233"/>
        <v>67.785813722842477</v>
      </c>
      <c r="AD6486">
        <f>(E6486 -$Y$7)/$Y$8</f>
        <v>2.0237884584402419</v>
      </c>
      <c r="AE6486">
        <f t="shared" si="1222"/>
        <v>1</v>
      </c>
      <c r="AG6486">
        <f>(A6486 -$W$7)/$W$8</f>
        <v>0.3380005269875655</v>
      </c>
      <c r="AH6486">
        <f>(B6486 -$X$7)/$X$8</f>
        <v>-0.25786360410635406</v>
      </c>
      <c r="AI6486">
        <f>(F6486 -$Z$7)/$Z$8</f>
        <v>-0.62995511218235045</v>
      </c>
      <c r="AJ6486">
        <f>(I6486 -$AA$7)/$AA$8</f>
        <v>0.41145108517868284</v>
      </c>
      <c r="AK6486">
        <f t="shared" si="1223"/>
        <v>3.141133078780467E-2</v>
      </c>
      <c r="AL6486">
        <f>IF(C6486="Low", 1, IF(C6486="Medium", 2, IF(C6486="High", 3, "")))</f>
        <v>1</v>
      </c>
      <c r="AM6486">
        <f>IF(G6486="Low", 1, IF(G6486="Medium", 2, IF(G6486="High", 3, "")))</f>
        <v>2</v>
      </c>
      <c r="AN6486">
        <f t="shared" si="1225"/>
        <v>2</v>
      </c>
      <c r="AO6486">
        <f t="shared" si="1226"/>
        <v>2</v>
      </c>
      <c r="AP6486">
        <f t="shared" si="1227"/>
        <v>1</v>
      </c>
      <c r="AQ6486">
        <f>IF(H6486="Yes", 1, 0)</f>
        <v>1</v>
      </c>
      <c r="AR6486">
        <f>IF(D6486="Yes", 1, 0)</f>
        <v>0</v>
      </c>
      <c r="AS6486">
        <f t="shared" si="1228"/>
        <v>1</v>
      </c>
      <c r="AT6486">
        <f t="shared" si="1229"/>
        <v>0</v>
      </c>
      <c r="AU6486">
        <f t="shared" si="1230"/>
        <v>0</v>
      </c>
      <c r="AV6486">
        <f t="shared" si="1231"/>
        <v>0</v>
      </c>
      <c r="AX6486">
        <f t="shared" si="1232"/>
        <v>1</v>
      </c>
    </row>
    <row r="6487" spans="1:50" x14ac:dyDescent="0.3">
      <c r="A6487">
        <v>24</v>
      </c>
      <c r="B6487">
        <v>68</v>
      </c>
      <c r="C6487" t="s">
        <v>22</v>
      </c>
      <c r="D6487" t="s">
        <v>21</v>
      </c>
      <c r="E6487">
        <v>7</v>
      </c>
      <c r="F6487">
        <v>70</v>
      </c>
      <c r="G6487" t="s">
        <v>18</v>
      </c>
      <c r="H6487" t="s">
        <v>21</v>
      </c>
      <c r="I6487">
        <v>1</v>
      </c>
      <c r="J6487" t="s">
        <v>18</v>
      </c>
      <c r="K6487" t="s">
        <v>23</v>
      </c>
      <c r="L6487" t="s">
        <v>32</v>
      </c>
      <c r="M6487">
        <v>3</v>
      </c>
      <c r="N6487" t="s">
        <v>20</v>
      </c>
      <c r="O6487" t="s">
        <v>29</v>
      </c>
      <c r="P6487" t="s">
        <v>26</v>
      </c>
      <c r="Q6487" t="s">
        <v>27</v>
      </c>
      <c r="R6487">
        <v>64</v>
      </c>
      <c r="T6487">
        <f t="shared" si="1224"/>
        <v>1.3456956543569654E-2</v>
      </c>
      <c r="U6487">
        <f t="shared" si="1233"/>
        <v>67.288008881633345</v>
      </c>
      <c r="AD6487">
        <f>(E6487 -$Y$7)/$Y$8</f>
        <v>-1.9795577157294329E-2</v>
      </c>
      <c r="AE6487">
        <f t="shared" si="1222"/>
        <v>1</v>
      </c>
      <c r="AG6487">
        <f>(A6487 -$W$7)/$W$8</f>
        <v>0.67188248584333976</v>
      </c>
      <c r="AH6487">
        <f>(B6487 -$X$7)/$X$8</f>
        <v>-1.0373137612320207</v>
      </c>
      <c r="AI6487">
        <f>(F6487 -$Z$7)/$Z$8</f>
        <v>-0.35215215026482866</v>
      </c>
      <c r="AJ6487">
        <f>(I6487 -$AA$7)/$AA$8</f>
        <v>-0.40124168605466753</v>
      </c>
      <c r="AK6487">
        <f t="shared" si="1223"/>
        <v>3.141133078780467E-2</v>
      </c>
      <c r="AL6487">
        <f>IF(C6487="Low", 1, IF(C6487="Medium", 2, IF(C6487="High", 3, "")))</f>
        <v>2</v>
      </c>
      <c r="AM6487">
        <f>IF(G6487="Low", 1, IF(G6487="Medium", 2, IF(G6487="High", 3, "")))</f>
        <v>1</v>
      </c>
      <c r="AN6487">
        <f t="shared" si="1225"/>
        <v>1</v>
      </c>
      <c r="AO6487">
        <f t="shared" si="1226"/>
        <v>2</v>
      </c>
      <c r="AP6487">
        <f t="shared" si="1227"/>
        <v>0</v>
      </c>
      <c r="AQ6487">
        <f>IF(H6487="Yes", 1, 0)</f>
        <v>1</v>
      </c>
      <c r="AR6487">
        <f>IF(D6487="Yes", 1, 0)</f>
        <v>1</v>
      </c>
      <c r="AS6487">
        <f t="shared" si="1228"/>
        <v>1</v>
      </c>
      <c r="AT6487">
        <f t="shared" si="1229"/>
        <v>1</v>
      </c>
      <c r="AU6487">
        <f t="shared" si="1230"/>
        <v>0</v>
      </c>
      <c r="AV6487">
        <f t="shared" si="1231"/>
        <v>0</v>
      </c>
      <c r="AX6487">
        <f t="shared" si="1232"/>
        <v>1</v>
      </c>
    </row>
    <row r="6488" spans="1:50" x14ac:dyDescent="0.3">
      <c r="A6488">
        <v>8</v>
      </c>
      <c r="B6488">
        <v>77</v>
      </c>
      <c r="C6488" t="s">
        <v>22</v>
      </c>
      <c r="D6488" t="s">
        <v>21</v>
      </c>
      <c r="E6488">
        <v>7</v>
      </c>
      <c r="F6488">
        <v>90</v>
      </c>
      <c r="G6488" t="s">
        <v>18</v>
      </c>
      <c r="H6488" t="s">
        <v>21</v>
      </c>
      <c r="I6488">
        <v>1</v>
      </c>
      <c r="J6488" t="s">
        <v>22</v>
      </c>
      <c r="K6488" t="s">
        <v>23</v>
      </c>
      <c r="L6488" t="s">
        <v>32</v>
      </c>
      <c r="M6488">
        <v>0</v>
      </c>
      <c r="N6488" t="s">
        <v>20</v>
      </c>
      <c r="O6488" t="s">
        <v>25</v>
      </c>
      <c r="P6488" t="s">
        <v>30</v>
      </c>
      <c r="Q6488" t="s">
        <v>27</v>
      </c>
      <c r="R6488">
        <v>61</v>
      </c>
      <c r="T6488">
        <f t="shared" si="1224"/>
        <v>-0.26828935110953095</v>
      </c>
      <c r="U6488">
        <f t="shared" si="1233"/>
        <v>66.191970284846789</v>
      </c>
      <c r="AD6488">
        <f>(E6488 -$Y$7)/$Y$8</f>
        <v>-1.9795577157294329E-2</v>
      </c>
      <c r="AE6488">
        <f t="shared" si="1222"/>
        <v>1</v>
      </c>
      <c r="AG6488">
        <f>(A6488 -$W$7)/$W$8</f>
        <v>-1.9991731850028542</v>
      </c>
      <c r="AH6488">
        <f>(B6488 -$X$7)/$X$8</f>
        <v>-0.25786360410635406</v>
      </c>
      <c r="AI6488">
        <f>(F6488 -$Z$7)/$Z$8</f>
        <v>1.0368626593227803</v>
      </c>
      <c r="AJ6488">
        <f>(I6488 -$AA$7)/$AA$8</f>
        <v>-0.40124168605466753</v>
      </c>
      <c r="AK6488">
        <f t="shared" si="1223"/>
        <v>-2.8779530969929286</v>
      </c>
      <c r="AL6488">
        <f>IF(C6488="Low", 1, IF(C6488="Medium", 2, IF(C6488="High", 3, "")))</f>
        <v>2</v>
      </c>
      <c r="AM6488">
        <f>IF(G6488="Low", 1, IF(G6488="Medium", 2, IF(G6488="High", 3, "")))</f>
        <v>1</v>
      </c>
      <c r="AN6488">
        <f t="shared" si="1225"/>
        <v>2</v>
      </c>
      <c r="AO6488">
        <f t="shared" si="1226"/>
        <v>1</v>
      </c>
      <c r="AP6488">
        <f t="shared" si="1227"/>
        <v>0</v>
      </c>
      <c r="AQ6488">
        <f>IF(H6488="Yes", 1, 0)</f>
        <v>1</v>
      </c>
      <c r="AR6488">
        <f>IF(D6488="Yes", 1, 0)</f>
        <v>1</v>
      </c>
      <c r="AS6488">
        <f t="shared" si="1228"/>
        <v>1</v>
      </c>
      <c r="AT6488">
        <f t="shared" si="1229"/>
        <v>0</v>
      </c>
      <c r="AU6488">
        <f t="shared" si="1230"/>
        <v>0</v>
      </c>
      <c r="AV6488">
        <f t="shared" si="1231"/>
        <v>0</v>
      </c>
      <c r="AX6488">
        <f t="shared" si="1232"/>
        <v>1</v>
      </c>
    </row>
    <row r="6489" spans="1:50" x14ac:dyDescent="0.3">
      <c r="A6489">
        <v>15</v>
      </c>
      <c r="B6489">
        <v>75</v>
      </c>
      <c r="C6489" t="s">
        <v>19</v>
      </c>
      <c r="D6489" t="s">
        <v>20</v>
      </c>
      <c r="E6489">
        <v>8</v>
      </c>
      <c r="F6489">
        <v>85</v>
      </c>
      <c r="G6489" t="s">
        <v>22</v>
      </c>
      <c r="H6489" t="s">
        <v>21</v>
      </c>
      <c r="I6489">
        <v>1</v>
      </c>
      <c r="J6489" t="s">
        <v>19</v>
      </c>
      <c r="K6489" t="s">
        <v>23</v>
      </c>
      <c r="L6489" t="s">
        <v>32</v>
      </c>
      <c r="M6489">
        <v>3</v>
      </c>
      <c r="N6489" t="s">
        <v>20</v>
      </c>
      <c r="O6489" t="s">
        <v>25</v>
      </c>
      <c r="P6489" t="s">
        <v>26</v>
      </c>
      <c r="Q6489" t="s">
        <v>27</v>
      </c>
      <c r="R6489">
        <v>65</v>
      </c>
      <c r="T6489">
        <f t="shared" si="1224"/>
        <v>0.12213899791321053</v>
      </c>
      <c r="U6489">
        <f t="shared" si="1233"/>
        <v>67.710799558504775</v>
      </c>
      <c r="AD6489">
        <f>(E6489 -$Y$7)/$Y$8</f>
        <v>0.66139910137521774</v>
      </c>
      <c r="AE6489">
        <f t="shared" si="1222"/>
        <v>1</v>
      </c>
      <c r="AG6489">
        <f>(A6489 -$W$7)/$W$8</f>
        <v>-0.8305863290076444</v>
      </c>
      <c r="AH6489">
        <f>(B6489 -$X$7)/$X$8</f>
        <v>-0.43107475013427993</v>
      </c>
      <c r="AI6489">
        <f>(F6489 -$Z$7)/$Z$8</f>
        <v>0.68960895692587809</v>
      </c>
      <c r="AJ6489">
        <f>(I6489 -$AA$7)/$AA$8</f>
        <v>-0.40124168605466753</v>
      </c>
      <c r="AK6489">
        <f t="shared" si="1223"/>
        <v>3.141133078780467E-2</v>
      </c>
      <c r="AL6489">
        <f>IF(C6489="Low", 1, IF(C6489="Medium", 2, IF(C6489="High", 3, "")))</f>
        <v>3</v>
      </c>
      <c r="AM6489">
        <f>IF(G6489="Low", 1, IF(G6489="Medium", 2, IF(G6489="High", 3, "")))</f>
        <v>2</v>
      </c>
      <c r="AN6489">
        <f t="shared" si="1225"/>
        <v>3</v>
      </c>
      <c r="AO6489">
        <f t="shared" si="1226"/>
        <v>1</v>
      </c>
      <c r="AP6489">
        <f t="shared" si="1227"/>
        <v>0</v>
      </c>
      <c r="AQ6489">
        <f>IF(H6489="Yes", 1, 0)</f>
        <v>1</v>
      </c>
      <c r="AR6489">
        <f>IF(D6489="Yes", 1, 0)</f>
        <v>0</v>
      </c>
      <c r="AS6489">
        <f t="shared" si="1228"/>
        <v>1</v>
      </c>
      <c r="AT6489">
        <f t="shared" si="1229"/>
        <v>1</v>
      </c>
      <c r="AU6489">
        <f t="shared" si="1230"/>
        <v>0</v>
      </c>
      <c r="AV6489">
        <f t="shared" si="1231"/>
        <v>0</v>
      </c>
      <c r="AX6489">
        <f t="shared" si="1232"/>
        <v>1</v>
      </c>
    </row>
    <row r="6490" spans="1:50" x14ac:dyDescent="0.3">
      <c r="A6490">
        <v>18</v>
      </c>
      <c r="B6490">
        <v>90</v>
      </c>
      <c r="C6490" t="s">
        <v>19</v>
      </c>
      <c r="D6490" t="s">
        <v>21</v>
      </c>
      <c r="E6490">
        <v>5</v>
      </c>
      <c r="F6490">
        <v>52</v>
      </c>
      <c r="G6490" t="s">
        <v>18</v>
      </c>
      <c r="H6490" t="s">
        <v>21</v>
      </c>
      <c r="I6490">
        <v>5</v>
      </c>
      <c r="J6490" t="s">
        <v>22</v>
      </c>
      <c r="K6490" t="s">
        <v>34</v>
      </c>
      <c r="L6490" t="s">
        <v>24</v>
      </c>
      <c r="M6490">
        <v>3</v>
      </c>
      <c r="N6490" t="s">
        <v>21</v>
      </c>
      <c r="O6490" t="s">
        <v>25</v>
      </c>
      <c r="P6490" t="s">
        <v>30</v>
      </c>
      <c r="Q6490" t="s">
        <v>27</v>
      </c>
      <c r="R6490">
        <v>68</v>
      </c>
      <c r="T6490">
        <f t="shared" si="1224"/>
        <v>0.38986206739022522</v>
      </c>
      <c r="U6490">
        <f t="shared" si="1233"/>
        <v>68.752285496124472</v>
      </c>
      <c r="AD6490">
        <f>(E6490 -$Y$7)/$Y$8</f>
        <v>-1.3821849342223185</v>
      </c>
      <c r="AE6490">
        <f t="shared" si="1222"/>
        <v>0</v>
      </c>
      <c r="AG6490">
        <f>(A6490 -$W$7)/$W$8</f>
        <v>-0.32976339072398297</v>
      </c>
      <c r="AH6490">
        <f>(B6490 -$X$7)/$X$8</f>
        <v>0.86800884507516429</v>
      </c>
      <c r="AI6490">
        <f>(F6490 -$Z$7)/$Z$8</f>
        <v>-1.6022654788936768</v>
      </c>
      <c r="AJ6490">
        <f>(I6490 -$AA$7)/$AA$8</f>
        <v>2.849529398878734</v>
      </c>
      <c r="AK6490">
        <f t="shared" si="1223"/>
        <v>3.141133078780467E-2</v>
      </c>
      <c r="AL6490">
        <f>IF(C6490="Low", 1, IF(C6490="Medium", 2, IF(C6490="High", 3, "")))</f>
        <v>3</v>
      </c>
      <c r="AM6490">
        <f>IF(G6490="Low", 1, IF(G6490="Medium", 2, IF(G6490="High", 3, "")))</f>
        <v>1</v>
      </c>
      <c r="AN6490">
        <f t="shared" si="1225"/>
        <v>2</v>
      </c>
      <c r="AO6490">
        <f t="shared" si="1226"/>
        <v>1</v>
      </c>
      <c r="AP6490">
        <f t="shared" si="1227"/>
        <v>1</v>
      </c>
      <c r="AQ6490">
        <f>IF(H6490="Yes", 1, 0)</f>
        <v>1</v>
      </c>
      <c r="AR6490">
        <f>IF(D6490="Yes", 1, 0)</f>
        <v>1</v>
      </c>
      <c r="AS6490">
        <f t="shared" si="1228"/>
        <v>0</v>
      </c>
      <c r="AT6490">
        <f t="shared" si="1229"/>
        <v>0</v>
      </c>
      <c r="AU6490">
        <f t="shared" si="1230"/>
        <v>0</v>
      </c>
      <c r="AV6490">
        <f t="shared" si="1231"/>
        <v>0</v>
      </c>
      <c r="AX6490">
        <f t="shared" si="1232"/>
        <v>1</v>
      </c>
    </row>
    <row r="6491" spans="1:50" x14ac:dyDescent="0.3">
      <c r="A6491">
        <v>24</v>
      </c>
      <c r="B6491">
        <v>91</v>
      </c>
      <c r="C6491" t="s">
        <v>18</v>
      </c>
      <c r="D6491" t="s">
        <v>21</v>
      </c>
      <c r="E6491">
        <v>6</v>
      </c>
      <c r="F6491">
        <v>56</v>
      </c>
      <c r="G6491" t="s">
        <v>22</v>
      </c>
      <c r="H6491" t="s">
        <v>21</v>
      </c>
      <c r="I6491">
        <v>1</v>
      </c>
      <c r="J6491" t="s">
        <v>19</v>
      </c>
      <c r="K6491" t="s">
        <v>23</v>
      </c>
      <c r="L6491" t="s">
        <v>24</v>
      </c>
      <c r="M6491">
        <v>2</v>
      </c>
      <c r="N6491" t="s">
        <v>20</v>
      </c>
      <c r="O6491" t="s">
        <v>29</v>
      </c>
      <c r="P6491" t="s">
        <v>30</v>
      </c>
      <c r="Q6491" t="s">
        <v>27</v>
      </c>
      <c r="R6491">
        <v>70</v>
      </c>
      <c r="T6491">
        <f t="shared" si="1224"/>
        <v>0.43658869008708856</v>
      </c>
      <c r="U6491">
        <f t="shared" si="1233"/>
        <v>68.934059597797187</v>
      </c>
      <c r="AD6491">
        <f>(E6491 -$Y$7)/$Y$8</f>
        <v>-0.70099025568980644</v>
      </c>
      <c r="AE6491">
        <f t="shared" si="1222"/>
        <v>1</v>
      </c>
      <c r="AG6491">
        <f>(A6491 -$W$7)/$W$8</f>
        <v>0.67188248584333976</v>
      </c>
      <c r="AH6491">
        <f>(B6491 -$X$7)/$X$8</f>
        <v>0.95461441808912728</v>
      </c>
      <c r="AI6491">
        <f>(F6491 -$Z$7)/$Z$8</f>
        <v>-1.324462516976155</v>
      </c>
      <c r="AJ6491">
        <f>(I6491 -$AA$7)/$AA$8</f>
        <v>-0.40124168605466753</v>
      </c>
      <c r="AK6491">
        <f t="shared" si="1223"/>
        <v>-0.93837681180577304</v>
      </c>
      <c r="AL6491">
        <f>IF(C6491="Low", 1, IF(C6491="Medium", 2, IF(C6491="High", 3, "")))</f>
        <v>1</v>
      </c>
      <c r="AM6491">
        <f>IF(G6491="Low", 1, IF(G6491="Medium", 2, IF(G6491="High", 3, "")))</f>
        <v>2</v>
      </c>
      <c r="AN6491">
        <f t="shared" si="1225"/>
        <v>3</v>
      </c>
      <c r="AO6491">
        <f t="shared" si="1226"/>
        <v>2</v>
      </c>
      <c r="AP6491">
        <f t="shared" si="1227"/>
        <v>1</v>
      </c>
      <c r="AQ6491">
        <f>IF(H6491="Yes", 1, 0)</f>
        <v>1</v>
      </c>
      <c r="AR6491">
        <f>IF(D6491="Yes", 1, 0)</f>
        <v>1</v>
      </c>
      <c r="AS6491">
        <f t="shared" si="1228"/>
        <v>1</v>
      </c>
      <c r="AT6491">
        <f t="shared" si="1229"/>
        <v>0</v>
      </c>
      <c r="AU6491">
        <f t="shared" si="1230"/>
        <v>1</v>
      </c>
      <c r="AV6491">
        <f t="shared" si="1231"/>
        <v>0</v>
      </c>
      <c r="AX6491">
        <f t="shared" si="1232"/>
        <v>0</v>
      </c>
    </row>
    <row r="6492" spans="1:50" x14ac:dyDescent="0.3">
      <c r="A6492">
        <v>35</v>
      </c>
      <c r="B6492">
        <v>84</v>
      </c>
      <c r="C6492" t="s">
        <v>18</v>
      </c>
      <c r="D6492" t="s">
        <v>21</v>
      </c>
      <c r="E6492">
        <v>8</v>
      </c>
      <c r="F6492">
        <v>92</v>
      </c>
      <c r="G6492" t="s">
        <v>19</v>
      </c>
      <c r="H6492" t="s">
        <v>21</v>
      </c>
      <c r="I6492">
        <v>6</v>
      </c>
      <c r="J6492" t="s">
        <v>19</v>
      </c>
      <c r="K6492" t="s">
        <v>23</v>
      </c>
      <c r="L6492" t="s">
        <v>28</v>
      </c>
      <c r="M6492">
        <v>4</v>
      </c>
      <c r="N6492" t="s">
        <v>20</v>
      </c>
      <c r="O6492" t="s">
        <v>25</v>
      </c>
      <c r="P6492" t="s">
        <v>30</v>
      </c>
      <c r="Q6492" t="s">
        <v>27</v>
      </c>
      <c r="R6492">
        <v>74</v>
      </c>
      <c r="T6492">
        <f t="shared" si="1224"/>
        <v>0.94647501813446178</v>
      </c>
      <c r="U6492">
        <f t="shared" si="1233"/>
        <v>70.9175996845116</v>
      </c>
      <c r="AD6492">
        <f>(E6492 -$Y$7)/$Y$8</f>
        <v>0.66139910137521774</v>
      </c>
      <c r="AE6492">
        <f t="shared" si="1222"/>
        <v>1</v>
      </c>
      <c r="AG6492">
        <f>(A6492 -$W$7)/$W$8</f>
        <v>2.508233259550098</v>
      </c>
      <c r="AH6492">
        <f>(B6492 -$X$7)/$X$8</f>
        <v>0.34837540699138664</v>
      </c>
      <c r="AI6492">
        <f>(F6492 -$Z$7)/$Z$8</f>
        <v>1.1757641402815411</v>
      </c>
      <c r="AJ6492">
        <f>(I6492 -$AA$7)/$AA$8</f>
        <v>3.6622221701120847</v>
      </c>
      <c r="AK6492">
        <f t="shared" si="1223"/>
        <v>1.0011994733813825</v>
      </c>
      <c r="AL6492">
        <f>IF(C6492="Low", 1, IF(C6492="Medium", 2, IF(C6492="High", 3, "")))</f>
        <v>1</v>
      </c>
      <c r="AM6492">
        <f>IF(G6492="Low", 1, IF(G6492="Medium", 2, IF(G6492="High", 3, "")))</f>
        <v>3</v>
      </c>
      <c r="AN6492">
        <f t="shared" si="1225"/>
        <v>3</v>
      </c>
      <c r="AO6492">
        <f t="shared" si="1226"/>
        <v>1</v>
      </c>
      <c r="AP6492">
        <f t="shared" si="1227"/>
        <v>0</v>
      </c>
      <c r="AQ6492">
        <f>IF(H6492="Yes", 1, 0)</f>
        <v>1</v>
      </c>
      <c r="AR6492">
        <f>IF(D6492="Yes", 1, 0)</f>
        <v>1</v>
      </c>
      <c r="AS6492">
        <f t="shared" si="1228"/>
        <v>1</v>
      </c>
      <c r="AT6492">
        <f t="shared" si="1229"/>
        <v>0</v>
      </c>
      <c r="AU6492">
        <f t="shared" si="1230"/>
        <v>1</v>
      </c>
      <c r="AV6492">
        <f t="shared" si="1231"/>
        <v>1</v>
      </c>
      <c r="AX6492">
        <f t="shared" si="1232"/>
        <v>1</v>
      </c>
    </row>
    <row r="6493" spans="1:50" x14ac:dyDescent="0.3">
      <c r="A6493">
        <v>19</v>
      </c>
      <c r="B6493">
        <v>61</v>
      </c>
      <c r="C6493" t="s">
        <v>22</v>
      </c>
      <c r="D6493" t="s">
        <v>20</v>
      </c>
      <c r="E6493">
        <v>7</v>
      </c>
      <c r="F6493">
        <v>51</v>
      </c>
      <c r="G6493" t="s">
        <v>18</v>
      </c>
      <c r="H6493" t="s">
        <v>21</v>
      </c>
      <c r="I6493">
        <v>1</v>
      </c>
      <c r="J6493" t="s">
        <v>19</v>
      </c>
      <c r="K6493" t="s">
        <v>23</v>
      </c>
      <c r="L6493" t="s">
        <v>32</v>
      </c>
      <c r="M6493">
        <v>1</v>
      </c>
      <c r="N6493" t="s">
        <v>20</v>
      </c>
      <c r="O6493" t="s">
        <v>25</v>
      </c>
      <c r="P6493" t="s">
        <v>26</v>
      </c>
      <c r="Q6493" t="s">
        <v>31</v>
      </c>
      <c r="R6493">
        <v>60</v>
      </c>
      <c r="T6493">
        <f t="shared" si="1224"/>
        <v>-0.35267115701096252</v>
      </c>
      <c r="U6493">
        <f t="shared" si="1233"/>
        <v>65.863711444811187</v>
      </c>
      <c r="AD6493">
        <f>(E6493 -$Y$7)/$Y$8</f>
        <v>-1.9795577157294329E-2</v>
      </c>
      <c r="AE6493">
        <f t="shared" si="1222"/>
        <v>1</v>
      </c>
      <c r="AG6493">
        <f>(A6493 -$W$7)/$W$8</f>
        <v>-0.16282241129609587</v>
      </c>
      <c r="AH6493">
        <f>(B6493 -$X$7)/$X$8</f>
        <v>-1.6435527723297614</v>
      </c>
      <c r="AI6493">
        <f>(F6493 -$Z$7)/$Z$8</f>
        <v>-1.6717162193730573</v>
      </c>
      <c r="AJ6493">
        <f>(I6493 -$AA$7)/$AA$8</f>
        <v>-0.40124168605466753</v>
      </c>
      <c r="AK6493">
        <f t="shared" si="1223"/>
        <v>-1.9081649543993509</v>
      </c>
      <c r="AL6493">
        <f>IF(C6493="Low", 1, IF(C6493="Medium", 2, IF(C6493="High", 3, "")))</f>
        <v>2</v>
      </c>
      <c r="AM6493">
        <f>IF(G6493="Low", 1, IF(G6493="Medium", 2, IF(G6493="High", 3, "")))</f>
        <v>1</v>
      </c>
      <c r="AN6493">
        <f t="shared" si="1225"/>
        <v>3</v>
      </c>
      <c r="AO6493">
        <f t="shared" si="1226"/>
        <v>1</v>
      </c>
      <c r="AP6493">
        <f t="shared" si="1227"/>
        <v>0</v>
      </c>
      <c r="AQ6493">
        <f>IF(H6493="Yes", 1, 0)</f>
        <v>1</v>
      </c>
      <c r="AR6493">
        <f>IF(D6493="Yes", 1, 0)</f>
        <v>0</v>
      </c>
      <c r="AS6493">
        <f t="shared" si="1228"/>
        <v>1</v>
      </c>
      <c r="AT6493">
        <f t="shared" si="1229"/>
        <v>1</v>
      </c>
      <c r="AU6493">
        <f t="shared" si="1230"/>
        <v>0</v>
      </c>
      <c r="AV6493">
        <f t="shared" si="1231"/>
        <v>0</v>
      </c>
      <c r="AX6493">
        <f t="shared" si="1232"/>
        <v>1</v>
      </c>
    </row>
    <row r="6494" spans="1:50" x14ac:dyDescent="0.3">
      <c r="A6494">
        <v>12</v>
      </c>
      <c r="B6494">
        <v>97</v>
      </c>
      <c r="C6494" t="s">
        <v>19</v>
      </c>
      <c r="D6494" t="s">
        <v>21</v>
      </c>
      <c r="E6494">
        <v>6</v>
      </c>
      <c r="F6494">
        <v>96</v>
      </c>
      <c r="G6494" t="s">
        <v>22</v>
      </c>
      <c r="H6494" t="s">
        <v>21</v>
      </c>
      <c r="I6494">
        <v>2</v>
      </c>
      <c r="J6494" t="s">
        <v>19</v>
      </c>
      <c r="K6494" t="s">
        <v>23</v>
      </c>
      <c r="L6494" t="s">
        <v>24</v>
      </c>
      <c r="M6494">
        <v>2</v>
      </c>
      <c r="N6494" t="s">
        <v>20</v>
      </c>
      <c r="O6494" t="s">
        <v>33</v>
      </c>
      <c r="P6494" t="s">
        <v>26</v>
      </c>
      <c r="Q6494" t="s">
        <v>31</v>
      </c>
      <c r="R6494">
        <v>71</v>
      </c>
      <c r="T6494">
        <f t="shared" si="1224"/>
        <v>0.72650248625595082</v>
      </c>
      <c r="U6494">
        <f t="shared" si="1233"/>
        <v>70.061871042741558</v>
      </c>
      <c r="AD6494">
        <f>(E6494 -$Y$7)/$Y$8</f>
        <v>-0.70099025568980644</v>
      </c>
      <c r="AE6494">
        <f t="shared" si="1222"/>
        <v>1</v>
      </c>
      <c r="AG6494">
        <f>(A6494 -$W$7)/$W$8</f>
        <v>-1.3314092672913058</v>
      </c>
      <c r="AH6494">
        <f>(B6494 -$X$7)/$X$8</f>
        <v>1.4742478561729051</v>
      </c>
      <c r="AI6494">
        <f>(F6494 -$Z$7)/$Z$8</f>
        <v>1.453567102199063</v>
      </c>
      <c r="AJ6494">
        <f>(I6494 -$AA$7)/$AA$8</f>
        <v>0.41145108517868284</v>
      </c>
      <c r="AK6494">
        <f t="shared" si="1223"/>
        <v>-0.93837681180577304</v>
      </c>
      <c r="AL6494">
        <f>IF(C6494="Low", 1, IF(C6494="Medium", 2, IF(C6494="High", 3, "")))</f>
        <v>3</v>
      </c>
      <c r="AM6494">
        <f>IF(G6494="Low", 1, IF(G6494="Medium", 2, IF(G6494="High", 3, "")))</f>
        <v>2</v>
      </c>
      <c r="AN6494">
        <f t="shared" si="1225"/>
        <v>3</v>
      </c>
      <c r="AO6494">
        <f t="shared" si="1226"/>
        <v>3</v>
      </c>
      <c r="AP6494">
        <f t="shared" si="1227"/>
        <v>1</v>
      </c>
      <c r="AQ6494">
        <f>IF(H6494="Yes", 1, 0)</f>
        <v>1</v>
      </c>
      <c r="AR6494">
        <f>IF(D6494="Yes", 1, 0)</f>
        <v>1</v>
      </c>
      <c r="AS6494">
        <f t="shared" si="1228"/>
        <v>1</v>
      </c>
      <c r="AT6494">
        <f t="shared" si="1229"/>
        <v>1</v>
      </c>
      <c r="AU6494">
        <f t="shared" si="1230"/>
        <v>1</v>
      </c>
      <c r="AV6494">
        <f t="shared" si="1231"/>
        <v>1</v>
      </c>
      <c r="AX6494">
        <f t="shared" si="1232"/>
        <v>1</v>
      </c>
    </row>
    <row r="6495" spans="1:50" x14ac:dyDescent="0.3">
      <c r="A6495">
        <v>22</v>
      </c>
      <c r="B6495">
        <v>87</v>
      </c>
      <c r="C6495" t="s">
        <v>19</v>
      </c>
      <c r="D6495" t="s">
        <v>21</v>
      </c>
      <c r="E6495">
        <v>8</v>
      </c>
      <c r="F6495">
        <v>64</v>
      </c>
      <c r="G6495" t="s">
        <v>22</v>
      </c>
      <c r="H6495" t="s">
        <v>20</v>
      </c>
      <c r="I6495">
        <v>2</v>
      </c>
      <c r="J6495" t="s">
        <v>19</v>
      </c>
      <c r="K6495" t="s">
        <v>23</v>
      </c>
      <c r="L6495" t="s">
        <v>28</v>
      </c>
      <c r="M6495">
        <v>3</v>
      </c>
      <c r="N6495" t="s">
        <v>20</v>
      </c>
      <c r="O6495" t="s">
        <v>25</v>
      </c>
      <c r="P6495" t="s">
        <v>30</v>
      </c>
      <c r="Q6495" t="s">
        <v>31</v>
      </c>
      <c r="R6495">
        <v>70</v>
      </c>
      <c r="T6495">
        <f t="shared" si="1224"/>
        <v>0.36519727716671768</v>
      </c>
      <c r="U6495">
        <f t="shared" si="1233"/>
        <v>68.656335482469316</v>
      </c>
      <c r="AD6495">
        <f>(E6495 -$Y$7)/$Y$8</f>
        <v>0.66139910137521774</v>
      </c>
      <c r="AE6495">
        <f t="shared" si="1222"/>
        <v>1</v>
      </c>
      <c r="AG6495">
        <f>(A6495 -$W$7)/$W$8</f>
        <v>0.3380005269875655</v>
      </c>
      <c r="AH6495">
        <f>(B6495 -$X$7)/$X$8</f>
        <v>0.60819212603327544</v>
      </c>
      <c r="AI6495">
        <f>(F6495 -$Z$7)/$Z$8</f>
        <v>-0.76885659314111132</v>
      </c>
      <c r="AJ6495">
        <f>(I6495 -$AA$7)/$AA$8</f>
        <v>0.41145108517868284</v>
      </c>
      <c r="AK6495">
        <f t="shared" si="1223"/>
        <v>3.141133078780467E-2</v>
      </c>
      <c r="AL6495">
        <f>IF(C6495="Low", 1, IF(C6495="Medium", 2, IF(C6495="High", 3, "")))</f>
        <v>3</v>
      </c>
      <c r="AM6495">
        <f>IF(G6495="Low", 1, IF(G6495="Medium", 2, IF(G6495="High", 3, "")))</f>
        <v>2</v>
      </c>
      <c r="AN6495">
        <f t="shared" si="1225"/>
        <v>3</v>
      </c>
      <c r="AO6495">
        <f t="shared" si="1226"/>
        <v>1</v>
      </c>
      <c r="AP6495">
        <f t="shared" si="1227"/>
        <v>0</v>
      </c>
      <c r="AQ6495">
        <f>IF(H6495="Yes", 1, 0)</f>
        <v>0</v>
      </c>
      <c r="AR6495">
        <f>IF(D6495="Yes", 1, 0)</f>
        <v>1</v>
      </c>
      <c r="AS6495">
        <f t="shared" si="1228"/>
        <v>1</v>
      </c>
      <c r="AT6495">
        <f t="shared" si="1229"/>
        <v>0</v>
      </c>
      <c r="AU6495">
        <f t="shared" si="1230"/>
        <v>1</v>
      </c>
      <c r="AV6495">
        <f t="shared" si="1231"/>
        <v>0</v>
      </c>
      <c r="AX6495">
        <f t="shared" si="1232"/>
        <v>0</v>
      </c>
    </row>
    <row r="6496" spans="1:50" x14ac:dyDescent="0.3">
      <c r="A6496">
        <v>28</v>
      </c>
      <c r="B6496">
        <v>61</v>
      </c>
      <c r="C6496" t="s">
        <v>18</v>
      </c>
      <c r="D6496" t="s">
        <v>21</v>
      </c>
      <c r="E6496">
        <v>7</v>
      </c>
      <c r="F6496">
        <v>80</v>
      </c>
      <c r="G6496" t="s">
        <v>18</v>
      </c>
      <c r="H6496" t="s">
        <v>21</v>
      </c>
      <c r="I6496">
        <v>2</v>
      </c>
      <c r="J6496" t="s">
        <v>22</v>
      </c>
      <c r="K6496" t="s">
        <v>23</v>
      </c>
      <c r="L6496" t="s">
        <v>24</v>
      </c>
      <c r="M6496">
        <v>4</v>
      </c>
      <c r="N6496" t="s">
        <v>20</v>
      </c>
      <c r="O6496" t="s">
        <v>33</v>
      </c>
      <c r="P6496" t="s">
        <v>26</v>
      </c>
      <c r="Q6496" t="s">
        <v>31</v>
      </c>
      <c r="R6496">
        <v>67</v>
      </c>
      <c r="T6496">
        <f t="shared" si="1224"/>
        <v>0.18184591523832327</v>
      </c>
      <c r="U6496">
        <f t="shared" si="1233"/>
        <v>67.943069100663394</v>
      </c>
      <c r="AD6496">
        <f>(E6496 -$Y$7)/$Y$8</f>
        <v>-1.9795577157294329E-2</v>
      </c>
      <c r="AE6496">
        <f t="shared" si="1222"/>
        <v>1</v>
      </c>
      <c r="AG6496">
        <f>(A6496 -$W$7)/$W$8</f>
        <v>1.3396464035548883</v>
      </c>
      <c r="AH6496">
        <f>(B6496 -$X$7)/$X$8</f>
        <v>-1.6435527723297614</v>
      </c>
      <c r="AI6496">
        <f>(F6496 -$Z$7)/$Z$8</f>
        <v>0.34235525452897581</v>
      </c>
      <c r="AJ6496">
        <f>(I6496 -$AA$7)/$AA$8</f>
        <v>0.41145108517868284</v>
      </c>
      <c r="AK6496">
        <f t="shared" si="1223"/>
        <v>1.0011994733813825</v>
      </c>
      <c r="AL6496">
        <f>IF(C6496="Low", 1, IF(C6496="Medium", 2, IF(C6496="High", 3, "")))</f>
        <v>1</v>
      </c>
      <c r="AM6496">
        <f>IF(G6496="Low", 1, IF(G6496="Medium", 2, IF(G6496="High", 3, "")))</f>
        <v>1</v>
      </c>
      <c r="AN6496">
        <f t="shared" si="1225"/>
        <v>2</v>
      </c>
      <c r="AO6496">
        <f t="shared" si="1226"/>
        <v>3</v>
      </c>
      <c r="AP6496">
        <f t="shared" si="1227"/>
        <v>1</v>
      </c>
      <c r="AQ6496">
        <f>IF(H6496="Yes", 1, 0)</f>
        <v>1</v>
      </c>
      <c r="AR6496">
        <f>IF(D6496="Yes", 1, 0)</f>
        <v>1</v>
      </c>
      <c r="AS6496">
        <f t="shared" si="1228"/>
        <v>1</v>
      </c>
      <c r="AT6496">
        <f t="shared" si="1229"/>
        <v>1</v>
      </c>
      <c r="AU6496">
        <f t="shared" si="1230"/>
        <v>0</v>
      </c>
      <c r="AV6496">
        <f t="shared" si="1231"/>
        <v>0</v>
      </c>
      <c r="AX6496">
        <f t="shared" si="1232"/>
        <v>1</v>
      </c>
    </row>
    <row r="6497" spans="1:50" x14ac:dyDescent="0.3">
      <c r="A6497">
        <v>21</v>
      </c>
      <c r="B6497">
        <v>93</v>
      </c>
      <c r="C6497" t="s">
        <v>22</v>
      </c>
      <c r="D6497" t="s">
        <v>21</v>
      </c>
      <c r="E6497">
        <v>8</v>
      </c>
      <c r="F6497">
        <v>78</v>
      </c>
      <c r="G6497" t="s">
        <v>22</v>
      </c>
      <c r="H6497" t="s">
        <v>20</v>
      </c>
      <c r="I6497">
        <v>0</v>
      </c>
      <c r="J6497" t="s">
        <v>22</v>
      </c>
      <c r="K6497" t="s">
        <v>34</v>
      </c>
      <c r="L6497" t="s">
        <v>32</v>
      </c>
      <c r="M6497">
        <v>3</v>
      </c>
      <c r="N6497" t="s">
        <v>20</v>
      </c>
      <c r="O6497" t="s">
        <v>25</v>
      </c>
      <c r="P6497" t="s">
        <v>26</v>
      </c>
      <c r="Q6497" t="s">
        <v>27</v>
      </c>
      <c r="R6497">
        <v>68</v>
      </c>
      <c r="T6497">
        <f t="shared" si="1224"/>
        <v>0.35895822195336335</v>
      </c>
      <c r="U6497">
        <f t="shared" si="1233"/>
        <v>68.632064551012277</v>
      </c>
      <c r="AD6497">
        <f>(E6497 -$Y$7)/$Y$8</f>
        <v>0.66139910137521774</v>
      </c>
      <c r="AE6497">
        <f t="shared" si="1222"/>
        <v>0</v>
      </c>
      <c r="AG6497">
        <f>(A6497 -$W$7)/$W$8</f>
        <v>0.17105954755967837</v>
      </c>
      <c r="AH6497">
        <f>(B6497 -$X$7)/$X$8</f>
        <v>1.1278255641170531</v>
      </c>
      <c r="AI6497">
        <f>(F6497 -$Z$7)/$Z$8</f>
        <v>0.20345377357021491</v>
      </c>
      <c r="AJ6497">
        <f>(I6497 -$AA$7)/$AA$8</f>
        <v>-1.213934457288018</v>
      </c>
      <c r="AK6497">
        <f t="shared" si="1223"/>
        <v>3.141133078780467E-2</v>
      </c>
      <c r="AL6497">
        <f>IF(C6497="Low", 1, IF(C6497="Medium", 2, IF(C6497="High", 3, "")))</f>
        <v>2</v>
      </c>
      <c r="AM6497">
        <f>IF(G6497="Low", 1, IF(G6497="Medium", 2, IF(G6497="High", 3, "")))</f>
        <v>2</v>
      </c>
      <c r="AN6497">
        <f t="shared" si="1225"/>
        <v>2</v>
      </c>
      <c r="AO6497">
        <f t="shared" si="1226"/>
        <v>1</v>
      </c>
      <c r="AP6497">
        <f t="shared" si="1227"/>
        <v>0</v>
      </c>
      <c r="AQ6497">
        <f>IF(H6497="Yes", 1, 0)</f>
        <v>0</v>
      </c>
      <c r="AR6497">
        <f>IF(D6497="Yes", 1, 0)</f>
        <v>1</v>
      </c>
      <c r="AS6497">
        <f t="shared" si="1228"/>
        <v>1</v>
      </c>
      <c r="AT6497">
        <f t="shared" si="1229"/>
        <v>1</v>
      </c>
      <c r="AU6497">
        <f t="shared" si="1230"/>
        <v>0</v>
      </c>
      <c r="AV6497">
        <f t="shared" si="1231"/>
        <v>0</v>
      </c>
      <c r="AX6497">
        <f t="shared" si="1232"/>
        <v>1</v>
      </c>
    </row>
    <row r="6498" spans="1:50" x14ac:dyDescent="0.3">
      <c r="A6498">
        <v>15</v>
      </c>
      <c r="B6498">
        <v>68</v>
      </c>
      <c r="C6498" t="s">
        <v>19</v>
      </c>
      <c r="D6498" t="s">
        <v>20</v>
      </c>
      <c r="E6498">
        <v>8</v>
      </c>
      <c r="F6498">
        <v>70</v>
      </c>
      <c r="G6498" t="s">
        <v>22</v>
      </c>
      <c r="H6498" t="s">
        <v>21</v>
      </c>
      <c r="I6498">
        <v>3</v>
      </c>
      <c r="J6498" t="s">
        <v>19</v>
      </c>
      <c r="K6498" t="s">
        <v>23</v>
      </c>
      <c r="L6498" t="s">
        <v>28</v>
      </c>
      <c r="M6498">
        <v>3</v>
      </c>
      <c r="N6498" t="s">
        <v>20</v>
      </c>
      <c r="O6498" t="s">
        <v>25</v>
      </c>
      <c r="P6498" t="s">
        <v>26</v>
      </c>
      <c r="Q6498" t="s">
        <v>31</v>
      </c>
      <c r="R6498">
        <v>64</v>
      </c>
      <c r="T6498">
        <f t="shared" si="1224"/>
        <v>7.5741748377323309E-3</v>
      </c>
      <c r="U6498">
        <f t="shared" si="1233"/>
        <v>67.265123911605613</v>
      </c>
      <c r="AD6498">
        <f>(E6498 -$Y$7)/$Y$8</f>
        <v>0.66139910137521774</v>
      </c>
      <c r="AE6498">
        <f t="shared" si="1222"/>
        <v>1</v>
      </c>
      <c r="AG6498">
        <f>(A6498 -$W$7)/$W$8</f>
        <v>-0.8305863290076444</v>
      </c>
      <c r="AH6498">
        <f>(B6498 -$X$7)/$X$8</f>
        <v>-1.0373137612320207</v>
      </c>
      <c r="AI6498">
        <f>(F6498 -$Z$7)/$Z$8</f>
        <v>-0.35215215026482866</v>
      </c>
      <c r="AJ6498">
        <f>(I6498 -$AA$7)/$AA$8</f>
        <v>1.2241438564120333</v>
      </c>
      <c r="AK6498">
        <f t="shared" si="1223"/>
        <v>3.141133078780467E-2</v>
      </c>
      <c r="AL6498">
        <f>IF(C6498="Low", 1, IF(C6498="Medium", 2, IF(C6498="High", 3, "")))</f>
        <v>3</v>
      </c>
      <c r="AM6498">
        <f>IF(G6498="Low", 1, IF(G6498="Medium", 2, IF(G6498="High", 3, "")))</f>
        <v>2</v>
      </c>
      <c r="AN6498">
        <f t="shared" si="1225"/>
        <v>3</v>
      </c>
      <c r="AO6498">
        <f t="shared" si="1226"/>
        <v>1</v>
      </c>
      <c r="AP6498">
        <f t="shared" si="1227"/>
        <v>0</v>
      </c>
      <c r="AQ6498">
        <f>IF(H6498="Yes", 1, 0)</f>
        <v>1</v>
      </c>
      <c r="AR6498">
        <f>IF(D6498="Yes", 1, 0)</f>
        <v>0</v>
      </c>
      <c r="AS6498">
        <f t="shared" si="1228"/>
        <v>1</v>
      </c>
      <c r="AT6498">
        <f t="shared" si="1229"/>
        <v>1</v>
      </c>
      <c r="AU6498">
        <f t="shared" si="1230"/>
        <v>0</v>
      </c>
      <c r="AV6498">
        <f t="shared" si="1231"/>
        <v>0</v>
      </c>
      <c r="AX6498">
        <f t="shared" si="1232"/>
        <v>1</v>
      </c>
    </row>
    <row r="6499" spans="1:50" x14ac:dyDescent="0.3">
      <c r="A6499">
        <v>26</v>
      </c>
      <c r="B6499">
        <v>83</v>
      </c>
      <c r="C6499" t="s">
        <v>19</v>
      </c>
      <c r="D6499" t="s">
        <v>20</v>
      </c>
      <c r="E6499">
        <v>6</v>
      </c>
      <c r="F6499">
        <v>52</v>
      </c>
      <c r="G6499" t="s">
        <v>22</v>
      </c>
      <c r="H6499" t="s">
        <v>21</v>
      </c>
      <c r="I6499">
        <v>0</v>
      </c>
      <c r="J6499" t="s">
        <v>19</v>
      </c>
      <c r="K6499" t="s">
        <v>23</v>
      </c>
      <c r="L6499" t="s">
        <v>28</v>
      </c>
      <c r="M6499">
        <v>3</v>
      </c>
      <c r="N6499" t="s">
        <v>20</v>
      </c>
      <c r="O6499" t="s">
        <v>25</v>
      </c>
      <c r="P6499" t="s">
        <v>26</v>
      </c>
      <c r="Q6499" t="s">
        <v>27</v>
      </c>
      <c r="R6499">
        <v>67</v>
      </c>
      <c r="T6499">
        <f t="shared" si="1224"/>
        <v>0.37520723829088204</v>
      </c>
      <c r="U6499">
        <f t="shared" si="1233"/>
        <v>68.695275846358399</v>
      </c>
      <c r="AD6499">
        <f>(E6499 -$Y$7)/$Y$8</f>
        <v>-0.70099025568980644</v>
      </c>
      <c r="AE6499">
        <f t="shared" si="1222"/>
        <v>1</v>
      </c>
      <c r="AG6499">
        <f>(A6499 -$W$7)/$W$8</f>
        <v>1.0057644446991141</v>
      </c>
      <c r="AH6499">
        <f>(B6499 -$X$7)/$X$8</f>
        <v>0.26176983397742365</v>
      </c>
      <c r="AI6499">
        <f>(F6499 -$Z$7)/$Z$8</f>
        <v>-1.6022654788936768</v>
      </c>
      <c r="AJ6499">
        <f>(I6499 -$AA$7)/$AA$8</f>
        <v>-1.213934457288018</v>
      </c>
      <c r="AK6499">
        <f t="shared" si="1223"/>
        <v>3.141133078780467E-2</v>
      </c>
      <c r="AL6499">
        <f>IF(C6499="Low", 1, IF(C6499="Medium", 2, IF(C6499="High", 3, "")))</f>
        <v>3</v>
      </c>
      <c r="AM6499">
        <f>IF(G6499="Low", 1, IF(G6499="Medium", 2, IF(G6499="High", 3, "")))</f>
        <v>2</v>
      </c>
      <c r="AN6499">
        <f t="shared" si="1225"/>
        <v>3</v>
      </c>
      <c r="AO6499">
        <f t="shared" si="1226"/>
        <v>1</v>
      </c>
      <c r="AP6499">
        <f t="shared" si="1227"/>
        <v>0</v>
      </c>
      <c r="AQ6499">
        <f>IF(H6499="Yes", 1, 0)</f>
        <v>1</v>
      </c>
      <c r="AR6499">
        <f>IF(D6499="Yes", 1, 0)</f>
        <v>0</v>
      </c>
      <c r="AS6499">
        <f t="shared" si="1228"/>
        <v>1</v>
      </c>
      <c r="AT6499">
        <f t="shared" si="1229"/>
        <v>1</v>
      </c>
      <c r="AU6499">
        <f t="shared" si="1230"/>
        <v>0</v>
      </c>
      <c r="AV6499">
        <f t="shared" si="1231"/>
        <v>0</v>
      </c>
      <c r="AX6499">
        <f t="shared" si="1232"/>
        <v>1</v>
      </c>
    </row>
    <row r="6500" spans="1:50" x14ac:dyDescent="0.3">
      <c r="A6500">
        <v>24</v>
      </c>
      <c r="B6500">
        <v>79</v>
      </c>
      <c r="C6500" t="s">
        <v>18</v>
      </c>
      <c r="D6500" t="s">
        <v>20</v>
      </c>
      <c r="E6500">
        <v>7</v>
      </c>
      <c r="F6500">
        <v>60</v>
      </c>
      <c r="G6500" t="s">
        <v>18</v>
      </c>
      <c r="H6500" t="s">
        <v>21</v>
      </c>
      <c r="I6500">
        <v>0</v>
      </c>
      <c r="J6500" t="s">
        <v>19</v>
      </c>
      <c r="K6500" t="s">
        <v>23</v>
      </c>
      <c r="L6500" t="s">
        <v>32</v>
      </c>
      <c r="M6500">
        <v>3</v>
      </c>
      <c r="N6500" t="s">
        <v>20</v>
      </c>
      <c r="O6500" t="s">
        <v>33</v>
      </c>
      <c r="P6500" t="s">
        <v>26</v>
      </c>
      <c r="Q6500" t="s">
        <v>31</v>
      </c>
      <c r="R6500">
        <v>65</v>
      </c>
      <c r="T6500">
        <f t="shared" si="1224"/>
        <v>0.15610131707149294</v>
      </c>
      <c r="U6500">
        <f t="shared" si="1233"/>
        <v>67.842918459880735</v>
      </c>
      <c r="AD6500">
        <f>(E6500 -$Y$7)/$Y$8</f>
        <v>-1.9795577157294329E-2</v>
      </c>
      <c r="AE6500">
        <f t="shared" si="1222"/>
        <v>1</v>
      </c>
      <c r="AG6500">
        <f>(A6500 -$W$7)/$W$8</f>
        <v>0.67188248584333976</v>
      </c>
      <c r="AH6500">
        <f>(B6500 -$X$7)/$X$8</f>
        <v>-8.4652458078428139E-2</v>
      </c>
      <c r="AI6500">
        <f>(F6500 -$Z$7)/$Z$8</f>
        <v>-1.0466595550586331</v>
      </c>
      <c r="AJ6500">
        <f>(I6500 -$AA$7)/$AA$8</f>
        <v>-1.213934457288018</v>
      </c>
      <c r="AK6500">
        <f t="shared" si="1223"/>
        <v>3.141133078780467E-2</v>
      </c>
      <c r="AL6500">
        <f>IF(C6500="Low", 1, IF(C6500="Medium", 2, IF(C6500="High", 3, "")))</f>
        <v>1</v>
      </c>
      <c r="AM6500">
        <f>IF(G6500="Low", 1, IF(G6500="Medium", 2, IF(G6500="High", 3, "")))</f>
        <v>1</v>
      </c>
      <c r="AN6500">
        <f t="shared" si="1225"/>
        <v>3</v>
      </c>
      <c r="AO6500">
        <f t="shared" si="1226"/>
        <v>3</v>
      </c>
      <c r="AP6500">
        <f t="shared" si="1227"/>
        <v>0</v>
      </c>
      <c r="AQ6500">
        <f>IF(H6500="Yes", 1, 0)</f>
        <v>1</v>
      </c>
      <c r="AR6500">
        <f>IF(D6500="Yes", 1, 0)</f>
        <v>0</v>
      </c>
      <c r="AS6500">
        <f t="shared" si="1228"/>
        <v>1</v>
      </c>
      <c r="AT6500">
        <f t="shared" si="1229"/>
        <v>1</v>
      </c>
      <c r="AU6500">
        <f t="shared" si="1230"/>
        <v>0</v>
      </c>
      <c r="AV6500">
        <f t="shared" si="1231"/>
        <v>0</v>
      </c>
      <c r="AX6500">
        <f t="shared" si="1232"/>
        <v>1</v>
      </c>
    </row>
    <row r="6501" spans="1:50" x14ac:dyDescent="0.3">
      <c r="A6501">
        <v>14</v>
      </c>
      <c r="B6501">
        <v>77</v>
      </c>
      <c r="C6501" t="s">
        <v>22</v>
      </c>
      <c r="D6501" t="s">
        <v>21</v>
      </c>
      <c r="E6501">
        <v>4</v>
      </c>
      <c r="F6501">
        <v>81</v>
      </c>
      <c r="G6501" t="s">
        <v>18</v>
      </c>
      <c r="H6501" t="s">
        <v>21</v>
      </c>
      <c r="I6501">
        <v>3</v>
      </c>
      <c r="J6501" t="s">
        <v>22</v>
      </c>
      <c r="K6501" t="s">
        <v>34</v>
      </c>
      <c r="L6501" t="s">
        <v>32</v>
      </c>
      <c r="M6501">
        <v>3</v>
      </c>
      <c r="N6501" t="s">
        <v>20</v>
      </c>
      <c r="O6501" t="s">
        <v>29</v>
      </c>
      <c r="P6501" t="s">
        <v>26</v>
      </c>
      <c r="Q6501" t="s">
        <v>31</v>
      </c>
      <c r="R6501">
        <v>66</v>
      </c>
      <c r="T6501">
        <f t="shared" si="1224"/>
        <v>9.6650492967050736E-2</v>
      </c>
      <c r="U6501">
        <f t="shared" si="1233"/>
        <v>67.61164516167139</v>
      </c>
      <c r="AD6501">
        <f>(E6501 -$Y$7)/$Y$8</f>
        <v>-2.0633796127548307</v>
      </c>
      <c r="AE6501">
        <f t="shared" si="1222"/>
        <v>0</v>
      </c>
      <c r="AG6501">
        <f>(A6501 -$W$7)/$W$8</f>
        <v>-0.9975273084355315</v>
      </c>
      <c r="AH6501">
        <f>(B6501 -$X$7)/$X$8</f>
        <v>-0.25786360410635406</v>
      </c>
      <c r="AI6501">
        <f>(F6501 -$Z$7)/$Z$8</f>
        <v>0.41180599500835624</v>
      </c>
      <c r="AJ6501">
        <f>(I6501 -$AA$7)/$AA$8</f>
        <v>1.2241438564120333</v>
      </c>
      <c r="AK6501">
        <f t="shared" si="1223"/>
        <v>3.141133078780467E-2</v>
      </c>
      <c r="AL6501">
        <f>IF(C6501="Low", 1, IF(C6501="Medium", 2, IF(C6501="High", 3, "")))</f>
        <v>2</v>
      </c>
      <c r="AM6501">
        <f>IF(G6501="Low", 1, IF(G6501="Medium", 2, IF(G6501="High", 3, "")))</f>
        <v>1</v>
      </c>
      <c r="AN6501">
        <f t="shared" si="1225"/>
        <v>2</v>
      </c>
      <c r="AO6501">
        <f t="shared" si="1226"/>
        <v>2</v>
      </c>
      <c r="AP6501">
        <f t="shared" si="1227"/>
        <v>0</v>
      </c>
      <c r="AQ6501">
        <f>IF(H6501="Yes", 1, 0)</f>
        <v>1</v>
      </c>
      <c r="AR6501">
        <f>IF(D6501="Yes", 1, 0)</f>
        <v>1</v>
      </c>
      <c r="AS6501">
        <f t="shared" si="1228"/>
        <v>1</v>
      </c>
      <c r="AT6501">
        <f t="shared" si="1229"/>
        <v>1</v>
      </c>
      <c r="AU6501">
        <f t="shared" si="1230"/>
        <v>0</v>
      </c>
      <c r="AV6501">
        <f t="shared" si="1231"/>
        <v>0</v>
      </c>
      <c r="AX6501">
        <f t="shared" si="1232"/>
        <v>1</v>
      </c>
    </row>
    <row r="6502" spans="1:50" x14ac:dyDescent="0.3">
      <c r="A6502">
        <v>22</v>
      </c>
      <c r="B6502">
        <v>96</v>
      </c>
      <c r="C6502" t="s">
        <v>22</v>
      </c>
      <c r="D6502" t="s">
        <v>21</v>
      </c>
      <c r="E6502">
        <v>6</v>
      </c>
      <c r="F6502">
        <v>72</v>
      </c>
      <c r="G6502" t="s">
        <v>18</v>
      </c>
      <c r="H6502" t="s">
        <v>21</v>
      </c>
      <c r="I6502">
        <v>1</v>
      </c>
      <c r="J6502" t="s">
        <v>22</v>
      </c>
      <c r="K6502" t="s">
        <v>23</v>
      </c>
      <c r="L6502" t="s">
        <v>24</v>
      </c>
      <c r="M6502">
        <v>4</v>
      </c>
      <c r="N6502" t="s">
        <v>20</v>
      </c>
      <c r="O6502" t="s">
        <v>29</v>
      </c>
      <c r="P6502" t="s">
        <v>26</v>
      </c>
      <c r="Q6502" t="s">
        <v>31</v>
      </c>
      <c r="R6502">
        <v>72</v>
      </c>
      <c r="T6502">
        <f t="shared" si="1224"/>
        <v>0.63315722487049608</v>
      </c>
      <c r="U6502">
        <f t="shared" si="1233"/>
        <v>69.698742914611628</v>
      </c>
      <c r="AD6502">
        <f>(E6502 -$Y$7)/$Y$8</f>
        <v>-0.70099025568980644</v>
      </c>
      <c r="AE6502">
        <f t="shared" si="1222"/>
        <v>1</v>
      </c>
      <c r="AG6502">
        <f>(A6502 -$W$7)/$W$8</f>
        <v>0.3380005269875655</v>
      </c>
      <c r="AH6502">
        <f>(B6502 -$X$7)/$X$8</f>
        <v>1.3876422831589421</v>
      </c>
      <c r="AI6502">
        <f>(F6502 -$Z$7)/$Z$8</f>
        <v>-0.21325066930606779</v>
      </c>
      <c r="AJ6502">
        <f>(I6502 -$AA$7)/$AA$8</f>
        <v>-0.40124168605466753</v>
      </c>
      <c r="AK6502">
        <f t="shared" si="1223"/>
        <v>1.0011994733813825</v>
      </c>
      <c r="AL6502">
        <f>IF(C6502="Low", 1, IF(C6502="Medium", 2, IF(C6502="High", 3, "")))</f>
        <v>2</v>
      </c>
      <c r="AM6502">
        <f>IF(G6502="Low", 1, IF(G6502="Medium", 2, IF(G6502="High", 3, "")))</f>
        <v>1</v>
      </c>
      <c r="AN6502">
        <f t="shared" si="1225"/>
        <v>2</v>
      </c>
      <c r="AO6502">
        <f t="shared" si="1226"/>
        <v>2</v>
      </c>
      <c r="AP6502">
        <f t="shared" si="1227"/>
        <v>1</v>
      </c>
      <c r="AQ6502">
        <f>IF(H6502="Yes", 1, 0)</f>
        <v>1</v>
      </c>
      <c r="AR6502">
        <f>IF(D6502="Yes", 1, 0)</f>
        <v>1</v>
      </c>
      <c r="AS6502">
        <f t="shared" si="1228"/>
        <v>1</v>
      </c>
      <c r="AT6502">
        <f t="shared" si="1229"/>
        <v>1</v>
      </c>
      <c r="AU6502">
        <f t="shared" si="1230"/>
        <v>1</v>
      </c>
      <c r="AV6502">
        <f t="shared" si="1231"/>
        <v>0</v>
      </c>
      <c r="AX6502">
        <f t="shared" si="1232"/>
        <v>0</v>
      </c>
    </row>
    <row r="6503" spans="1:50" x14ac:dyDescent="0.3">
      <c r="A6503">
        <v>26</v>
      </c>
      <c r="B6503">
        <v>77</v>
      </c>
      <c r="C6503" t="s">
        <v>18</v>
      </c>
      <c r="D6503" t="s">
        <v>21</v>
      </c>
      <c r="E6503">
        <v>7</v>
      </c>
      <c r="F6503">
        <v>71</v>
      </c>
      <c r="G6503" t="s">
        <v>19</v>
      </c>
      <c r="H6503" t="s">
        <v>21</v>
      </c>
      <c r="I6503">
        <v>3</v>
      </c>
      <c r="J6503" t="s">
        <v>22</v>
      </c>
      <c r="K6503" t="s">
        <v>23</v>
      </c>
      <c r="L6503" t="s">
        <v>32</v>
      </c>
      <c r="M6503">
        <v>3</v>
      </c>
      <c r="N6503" t="s">
        <v>20</v>
      </c>
      <c r="O6503" t="s">
        <v>25</v>
      </c>
      <c r="P6503" t="s">
        <v>26</v>
      </c>
      <c r="Q6503" t="s">
        <v>31</v>
      </c>
      <c r="R6503">
        <v>69</v>
      </c>
      <c r="T6503">
        <f t="shared" si="1224"/>
        <v>0.34295646078944703</v>
      </c>
      <c r="U6503">
        <f t="shared" si="1233"/>
        <v>68.569815118186327</v>
      </c>
      <c r="AD6503">
        <f>(E6503 -$Y$7)/$Y$8</f>
        <v>-1.9795577157294329E-2</v>
      </c>
      <c r="AE6503">
        <f t="shared" si="1222"/>
        <v>1</v>
      </c>
      <c r="AG6503">
        <f>(A6503 -$W$7)/$W$8</f>
        <v>1.0057644446991141</v>
      </c>
      <c r="AH6503">
        <f>(B6503 -$X$7)/$X$8</f>
        <v>-0.25786360410635406</v>
      </c>
      <c r="AI6503">
        <f>(F6503 -$Z$7)/$Z$8</f>
        <v>-0.28270140978544822</v>
      </c>
      <c r="AJ6503">
        <f>(I6503 -$AA$7)/$AA$8</f>
        <v>1.2241438564120333</v>
      </c>
      <c r="AK6503">
        <f t="shared" si="1223"/>
        <v>3.141133078780467E-2</v>
      </c>
      <c r="AL6503">
        <f>IF(C6503="Low", 1, IF(C6503="Medium", 2, IF(C6503="High", 3, "")))</f>
        <v>1</v>
      </c>
      <c r="AM6503">
        <f>IF(G6503="Low", 1, IF(G6503="Medium", 2, IF(G6503="High", 3, "")))</f>
        <v>3</v>
      </c>
      <c r="AN6503">
        <f t="shared" si="1225"/>
        <v>2</v>
      </c>
      <c r="AO6503">
        <f t="shared" si="1226"/>
        <v>1</v>
      </c>
      <c r="AP6503">
        <f t="shared" si="1227"/>
        <v>0</v>
      </c>
      <c r="AQ6503">
        <f>IF(H6503="Yes", 1, 0)</f>
        <v>1</v>
      </c>
      <c r="AR6503">
        <f>IF(D6503="Yes", 1, 0)</f>
        <v>1</v>
      </c>
      <c r="AS6503">
        <f t="shared" si="1228"/>
        <v>1</v>
      </c>
      <c r="AT6503">
        <f t="shared" si="1229"/>
        <v>1</v>
      </c>
      <c r="AU6503">
        <f t="shared" si="1230"/>
        <v>0</v>
      </c>
      <c r="AV6503">
        <f t="shared" si="1231"/>
        <v>0</v>
      </c>
      <c r="AX6503">
        <f t="shared" si="1232"/>
        <v>1</v>
      </c>
    </row>
    <row r="6504" spans="1:50" x14ac:dyDescent="0.3">
      <c r="A6504">
        <v>27</v>
      </c>
      <c r="B6504">
        <v>63</v>
      </c>
      <c r="C6504" t="s">
        <v>22</v>
      </c>
      <c r="D6504" t="s">
        <v>21</v>
      </c>
      <c r="E6504">
        <v>8</v>
      </c>
      <c r="F6504">
        <v>55</v>
      </c>
      <c r="G6504" t="s">
        <v>18</v>
      </c>
      <c r="H6504" t="s">
        <v>21</v>
      </c>
      <c r="I6504">
        <v>1</v>
      </c>
      <c r="J6504" t="s">
        <v>22</v>
      </c>
      <c r="K6504" t="s">
        <v>34</v>
      </c>
      <c r="L6504" t="s">
        <v>32</v>
      </c>
      <c r="M6504">
        <v>3</v>
      </c>
      <c r="N6504" t="s">
        <v>20</v>
      </c>
      <c r="O6504" t="s">
        <v>33</v>
      </c>
      <c r="P6504" t="s">
        <v>26</v>
      </c>
      <c r="Q6504" t="s">
        <v>31</v>
      </c>
      <c r="R6504">
        <v>65</v>
      </c>
      <c r="T6504">
        <f t="shared" si="1224"/>
        <v>2.6617582550384211E-2</v>
      </c>
      <c r="U6504">
        <f t="shared" si="1233"/>
        <v>67.33920584027851</v>
      </c>
      <c r="AD6504">
        <f>(E6504 -$Y$7)/$Y$8</f>
        <v>0.66139910137521774</v>
      </c>
      <c r="AE6504">
        <f t="shared" si="1222"/>
        <v>0</v>
      </c>
      <c r="AG6504">
        <f>(A6504 -$W$7)/$W$8</f>
        <v>1.1727054241270012</v>
      </c>
      <c r="AH6504">
        <f>(B6504 -$X$7)/$X$8</f>
        <v>-1.4703416263018354</v>
      </c>
      <c r="AI6504">
        <f>(F6504 -$Z$7)/$Z$8</f>
        <v>-1.3939132574555355</v>
      </c>
      <c r="AJ6504">
        <f>(I6504 -$AA$7)/$AA$8</f>
        <v>-0.40124168605466753</v>
      </c>
      <c r="AK6504">
        <f t="shared" si="1223"/>
        <v>3.141133078780467E-2</v>
      </c>
      <c r="AL6504">
        <f>IF(C6504="Low", 1, IF(C6504="Medium", 2, IF(C6504="High", 3, "")))</f>
        <v>2</v>
      </c>
      <c r="AM6504">
        <f>IF(G6504="Low", 1, IF(G6504="Medium", 2, IF(G6504="High", 3, "")))</f>
        <v>1</v>
      </c>
      <c r="AN6504">
        <f t="shared" si="1225"/>
        <v>2</v>
      </c>
      <c r="AO6504">
        <f t="shared" si="1226"/>
        <v>3</v>
      </c>
      <c r="AP6504">
        <f t="shared" si="1227"/>
        <v>0</v>
      </c>
      <c r="AQ6504">
        <f>IF(H6504="Yes", 1, 0)</f>
        <v>1</v>
      </c>
      <c r="AR6504">
        <f>IF(D6504="Yes", 1, 0)</f>
        <v>1</v>
      </c>
      <c r="AS6504">
        <f t="shared" si="1228"/>
        <v>1</v>
      </c>
      <c r="AT6504">
        <f t="shared" si="1229"/>
        <v>1</v>
      </c>
      <c r="AU6504">
        <f t="shared" si="1230"/>
        <v>0</v>
      </c>
      <c r="AV6504">
        <f t="shared" si="1231"/>
        <v>0</v>
      </c>
      <c r="AX6504">
        <f t="shared" si="1232"/>
        <v>1</v>
      </c>
    </row>
    <row r="6505" spans="1:50" x14ac:dyDescent="0.3">
      <c r="A6505">
        <v>20</v>
      </c>
      <c r="B6505">
        <v>98</v>
      </c>
      <c r="C6505" t="s">
        <v>18</v>
      </c>
      <c r="D6505" t="s">
        <v>21</v>
      </c>
      <c r="E6505">
        <v>8</v>
      </c>
      <c r="F6505">
        <v>67</v>
      </c>
      <c r="G6505" t="s">
        <v>22</v>
      </c>
      <c r="H6505" t="s">
        <v>21</v>
      </c>
      <c r="I6505">
        <v>0</v>
      </c>
      <c r="J6505" t="s">
        <v>22</v>
      </c>
      <c r="K6505" t="s">
        <v>23</v>
      </c>
      <c r="L6505" t="s">
        <v>24</v>
      </c>
      <c r="M6505">
        <v>3</v>
      </c>
      <c r="N6505" t="s">
        <v>20</v>
      </c>
      <c r="O6505" t="s">
        <v>25</v>
      </c>
      <c r="P6505" t="s">
        <v>26</v>
      </c>
      <c r="Q6505" t="s">
        <v>31</v>
      </c>
      <c r="R6505">
        <v>71</v>
      </c>
      <c r="T6505">
        <f t="shared" si="1224"/>
        <v>0.45290029317342217</v>
      </c>
      <c r="U6505">
        <f t="shared" si="1233"/>
        <v>68.997514365694613</v>
      </c>
      <c r="AD6505">
        <f>(E6505 -$Y$7)/$Y$8</f>
        <v>0.66139910137521774</v>
      </c>
      <c r="AE6505">
        <f t="shared" si="1222"/>
        <v>1</v>
      </c>
      <c r="AG6505">
        <f>(A6505 -$W$7)/$W$8</f>
        <v>4.1185681317912485E-3</v>
      </c>
      <c r="AH6505">
        <f>(B6505 -$X$7)/$X$8</f>
        <v>1.5608534291868679</v>
      </c>
      <c r="AI6505">
        <f>(F6505 -$Z$7)/$Z$8</f>
        <v>-0.56050437170297007</v>
      </c>
      <c r="AJ6505">
        <f>(I6505 -$AA$7)/$AA$8</f>
        <v>-1.213934457288018</v>
      </c>
      <c r="AK6505">
        <f t="shared" si="1223"/>
        <v>3.141133078780467E-2</v>
      </c>
      <c r="AL6505">
        <f>IF(C6505="Low", 1, IF(C6505="Medium", 2, IF(C6505="High", 3, "")))</f>
        <v>1</v>
      </c>
      <c r="AM6505">
        <f>IF(G6505="Low", 1, IF(G6505="Medium", 2, IF(G6505="High", 3, "")))</f>
        <v>2</v>
      </c>
      <c r="AN6505">
        <f t="shared" si="1225"/>
        <v>2</v>
      </c>
      <c r="AO6505">
        <f t="shared" si="1226"/>
        <v>1</v>
      </c>
      <c r="AP6505">
        <f t="shared" si="1227"/>
        <v>1</v>
      </c>
      <c r="AQ6505">
        <f>IF(H6505="Yes", 1, 0)</f>
        <v>1</v>
      </c>
      <c r="AR6505">
        <f>IF(D6505="Yes", 1, 0)</f>
        <v>1</v>
      </c>
      <c r="AS6505">
        <f t="shared" si="1228"/>
        <v>1</v>
      </c>
      <c r="AT6505">
        <f t="shared" si="1229"/>
        <v>1</v>
      </c>
      <c r="AU6505">
        <f t="shared" si="1230"/>
        <v>1</v>
      </c>
      <c r="AV6505">
        <f t="shared" si="1231"/>
        <v>0</v>
      </c>
      <c r="AX6505">
        <f t="shared" si="1232"/>
        <v>0</v>
      </c>
    </row>
    <row r="6506" spans="1:50" x14ac:dyDescent="0.3">
      <c r="A6506">
        <v>18</v>
      </c>
      <c r="B6506">
        <v>97</v>
      </c>
      <c r="C6506" t="s">
        <v>19</v>
      </c>
      <c r="D6506" t="s">
        <v>21</v>
      </c>
      <c r="E6506">
        <v>6</v>
      </c>
      <c r="F6506">
        <v>76</v>
      </c>
      <c r="G6506" t="s">
        <v>22</v>
      </c>
      <c r="H6506" t="s">
        <v>21</v>
      </c>
      <c r="I6506">
        <v>0</v>
      </c>
      <c r="J6506" t="s">
        <v>19</v>
      </c>
      <c r="K6506" t="s">
        <v>23</v>
      </c>
      <c r="L6506" t="s">
        <v>32</v>
      </c>
      <c r="M6506">
        <v>5</v>
      </c>
      <c r="N6506" t="s">
        <v>20</v>
      </c>
      <c r="O6506" t="s">
        <v>25</v>
      </c>
      <c r="P6506" t="s">
        <v>30</v>
      </c>
      <c r="Q6506" t="s">
        <v>27</v>
      </c>
      <c r="R6506">
        <v>72</v>
      </c>
      <c r="T6506">
        <f t="shared" si="1224"/>
        <v>0.53449513455177644</v>
      </c>
      <c r="U6506">
        <f t="shared" si="1233"/>
        <v>69.314931464056258</v>
      </c>
      <c r="AD6506">
        <f>(E6506 -$Y$7)/$Y$8</f>
        <v>-0.70099025568980644</v>
      </c>
      <c r="AE6506">
        <f t="shared" si="1222"/>
        <v>1</v>
      </c>
      <c r="AG6506">
        <f>(A6506 -$W$7)/$W$8</f>
        <v>-0.32976339072398297</v>
      </c>
      <c r="AH6506">
        <f>(B6506 -$X$7)/$X$8</f>
        <v>1.4742478561729051</v>
      </c>
      <c r="AI6506">
        <f>(F6506 -$Z$7)/$Z$8</f>
        <v>6.455229261145401E-2</v>
      </c>
      <c r="AJ6506">
        <f>(I6506 -$AA$7)/$AA$8</f>
        <v>-1.213934457288018</v>
      </c>
      <c r="AK6506">
        <f t="shared" si="1223"/>
        <v>1.9709876159749602</v>
      </c>
      <c r="AL6506">
        <f>IF(C6506="Low", 1, IF(C6506="Medium", 2, IF(C6506="High", 3, "")))</f>
        <v>3</v>
      </c>
      <c r="AM6506">
        <f>IF(G6506="Low", 1, IF(G6506="Medium", 2, IF(G6506="High", 3, "")))</f>
        <v>2</v>
      </c>
      <c r="AN6506">
        <f t="shared" si="1225"/>
        <v>3</v>
      </c>
      <c r="AO6506">
        <f t="shared" si="1226"/>
        <v>1</v>
      </c>
      <c r="AP6506">
        <f t="shared" si="1227"/>
        <v>0</v>
      </c>
      <c r="AQ6506">
        <f>IF(H6506="Yes", 1, 0)</f>
        <v>1</v>
      </c>
      <c r="AR6506">
        <f>IF(D6506="Yes", 1, 0)</f>
        <v>1</v>
      </c>
      <c r="AS6506">
        <f t="shared" si="1228"/>
        <v>1</v>
      </c>
      <c r="AT6506">
        <f t="shared" si="1229"/>
        <v>0</v>
      </c>
      <c r="AU6506">
        <f t="shared" si="1230"/>
        <v>1</v>
      </c>
      <c r="AV6506">
        <f t="shared" si="1231"/>
        <v>0</v>
      </c>
      <c r="AX6506">
        <f t="shared" si="1232"/>
        <v>0</v>
      </c>
    </row>
    <row r="6507" spans="1:50" x14ac:dyDescent="0.3">
      <c r="A6507">
        <v>27</v>
      </c>
      <c r="B6507">
        <v>87</v>
      </c>
      <c r="C6507" t="s">
        <v>19</v>
      </c>
      <c r="D6507" t="s">
        <v>20</v>
      </c>
      <c r="E6507">
        <v>6</v>
      </c>
      <c r="F6507">
        <v>54</v>
      </c>
      <c r="G6507" t="s">
        <v>22</v>
      </c>
      <c r="H6507" t="s">
        <v>21</v>
      </c>
      <c r="I6507">
        <v>0</v>
      </c>
      <c r="J6507" t="s">
        <v>22</v>
      </c>
      <c r="K6507" t="s">
        <v>34</v>
      </c>
      <c r="L6507" t="s">
        <v>24</v>
      </c>
      <c r="M6507">
        <v>2</v>
      </c>
      <c r="N6507" t="s">
        <v>20</v>
      </c>
      <c r="O6507" t="s">
        <v>25</v>
      </c>
      <c r="P6507" t="s">
        <v>26</v>
      </c>
      <c r="Q6507" t="s">
        <v>31</v>
      </c>
      <c r="R6507">
        <v>70</v>
      </c>
      <c r="T6507">
        <f t="shared" si="1224"/>
        <v>0.49414476222518561</v>
      </c>
      <c r="U6507">
        <f t="shared" si="1233"/>
        <v>69.157962005137549</v>
      </c>
      <c r="AD6507">
        <f>(E6507 -$Y$7)/$Y$8</f>
        <v>-0.70099025568980644</v>
      </c>
      <c r="AE6507">
        <f t="shared" si="1222"/>
        <v>0</v>
      </c>
      <c r="AG6507">
        <f>(A6507 -$W$7)/$W$8</f>
        <v>1.1727054241270012</v>
      </c>
      <c r="AH6507">
        <f>(B6507 -$X$7)/$X$8</f>
        <v>0.60819212603327544</v>
      </c>
      <c r="AI6507">
        <f>(F6507 -$Z$7)/$Z$8</f>
        <v>-1.4633639979349158</v>
      </c>
      <c r="AJ6507">
        <f>(I6507 -$AA$7)/$AA$8</f>
        <v>-1.213934457288018</v>
      </c>
      <c r="AK6507">
        <f t="shared" si="1223"/>
        <v>-0.93837681180577304</v>
      </c>
      <c r="AL6507">
        <f>IF(C6507="Low", 1, IF(C6507="Medium", 2, IF(C6507="High", 3, "")))</f>
        <v>3</v>
      </c>
      <c r="AM6507">
        <f>IF(G6507="Low", 1, IF(G6507="Medium", 2, IF(G6507="High", 3, "")))</f>
        <v>2</v>
      </c>
      <c r="AN6507">
        <f t="shared" si="1225"/>
        <v>2</v>
      </c>
      <c r="AO6507">
        <f t="shared" si="1226"/>
        <v>1</v>
      </c>
      <c r="AP6507">
        <f t="shared" si="1227"/>
        <v>1</v>
      </c>
      <c r="AQ6507">
        <f>IF(H6507="Yes", 1, 0)</f>
        <v>1</v>
      </c>
      <c r="AR6507">
        <f>IF(D6507="Yes", 1, 0)</f>
        <v>0</v>
      </c>
      <c r="AS6507">
        <f t="shared" si="1228"/>
        <v>1</v>
      </c>
      <c r="AT6507">
        <f t="shared" si="1229"/>
        <v>1</v>
      </c>
      <c r="AU6507">
        <f t="shared" si="1230"/>
        <v>1</v>
      </c>
      <c r="AV6507">
        <f t="shared" si="1231"/>
        <v>0</v>
      </c>
      <c r="AX6507">
        <f t="shared" si="1232"/>
        <v>0</v>
      </c>
    </row>
    <row r="6508" spans="1:50" x14ac:dyDescent="0.3">
      <c r="A6508">
        <v>13</v>
      </c>
      <c r="B6508">
        <v>79</v>
      </c>
      <c r="C6508" t="s">
        <v>19</v>
      </c>
      <c r="D6508" t="s">
        <v>20</v>
      </c>
      <c r="E6508">
        <v>9</v>
      </c>
      <c r="F6508">
        <v>53</v>
      </c>
      <c r="G6508" t="s">
        <v>22</v>
      </c>
      <c r="H6508" t="s">
        <v>20</v>
      </c>
      <c r="I6508">
        <v>1</v>
      </c>
      <c r="J6508" t="s">
        <v>22</v>
      </c>
      <c r="K6508" t="s">
        <v>34</v>
      </c>
      <c r="L6508" t="s">
        <v>24</v>
      </c>
      <c r="M6508">
        <v>2</v>
      </c>
      <c r="N6508" t="s">
        <v>20</v>
      </c>
      <c r="O6508" t="s">
        <v>29</v>
      </c>
      <c r="P6508" t="s">
        <v>30</v>
      </c>
      <c r="Q6508" t="s">
        <v>27</v>
      </c>
      <c r="R6508">
        <v>63</v>
      </c>
      <c r="T6508">
        <f t="shared" si="1224"/>
        <v>-0.10488383972337388</v>
      </c>
      <c r="U6508">
        <f t="shared" si="1233"/>
        <v>66.827644089762771</v>
      </c>
      <c r="AD6508">
        <f>(E6508 -$Y$7)/$Y$8</f>
        <v>1.3425937799077299</v>
      </c>
      <c r="AE6508">
        <f t="shared" si="1222"/>
        <v>0</v>
      </c>
      <c r="AG6508">
        <f>(A6508 -$W$7)/$W$8</f>
        <v>-1.1644682878634187</v>
      </c>
      <c r="AH6508">
        <f>(B6508 -$X$7)/$X$8</f>
        <v>-8.4652458078428139E-2</v>
      </c>
      <c r="AI6508">
        <f>(F6508 -$Z$7)/$Z$8</f>
        <v>-1.5328147384142963</v>
      </c>
      <c r="AJ6508">
        <f>(I6508 -$AA$7)/$AA$8</f>
        <v>-0.40124168605466753</v>
      </c>
      <c r="AK6508">
        <f t="shared" si="1223"/>
        <v>-0.93837681180577304</v>
      </c>
      <c r="AL6508">
        <f>IF(C6508="Low", 1, IF(C6508="Medium", 2, IF(C6508="High", 3, "")))</f>
        <v>3</v>
      </c>
      <c r="AM6508">
        <f>IF(G6508="Low", 1, IF(G6508="Medium", 2, IF(G6508="High", 3, "")))</f>
        <v>2</v>
      </c>
      <c r="AN6508">
        <f t="shared" si="1225"/>
        <v>2</v>
      </c>
      <c r="AO6508">
        <f t="shared" si="1226"/>
        <v>2</v>
      </c>
      <c r="AP6508">
        <f t="shared" si="1227"/>
        <v>1</v>
      </c>
      <c r="AQ6508">
        <f>IF(H6508="Yes", 1, 0)</f>
        <v>0</v>
      </c>
      <c r="AR6508">
        <f>IF(D6508="Yes", 1, 0)</f>
        <v>0</v>
      </c>
      <c r="AS6508">
        <f t="shared" si="1228"/>
        <v>1</v>
      </c>
      <c r="AT6508">
        <f t="shared" si="1229"/>
        <v>0</v>
      </c>
      <c r="AU6508">
        <f t="shared" si="1230"/>
        <v>0</v>
      </c>
      <c r="AV6508">
        <f t="shared" si="1231"/>
        <v>0</v>
      </c>
      <c r="AX6508">
        <f t="shared" si="1232"/>
        <v>1</v>
      </c>
    </row>
    <row r="6509" spans="1:50" x14ac:dyDescent="0.3">
      <c r="A6509">
        <v>23</v>
      </c>
      <c r="B6509">
        <v>64</v>
      </c>
      <c r="C6509" t="s">
        <v>22</v>
      </c>
      <c r="D6509" t="s">
        <v>20</v>
      </c>
      <c r="E6509">
        <v>7</v>
      </c>
      <c r="F6509">
        <v>75</v>
      </c>
      <c r="G6509" t="s">
        <v>22</v>
      </c>
      <c r="H6509" t="s">
        <v>21</v>
      </c>
      <c r="I6509">
        <v>2</v>
      </c>
      <c r="J6509" t="s">
        <v>19</v>
      </c>
      <c r="K6509" t="s">
        <v>23</v>
      </c>
      <c r="L6509" t="s">
        <v>24</v>
      </c>
      <c r="M6509">
        <v>2</v>
      </c>
      <c r="N6509" t="s">
        <v>20</v>
      </c>
      <c r="O6509" t="s">
        <v>25</v>
      </c>
      <c r="P6509" t="s">
        <v>26</v>
      </c>
      <c r="Q6509" t="s">
        <v>31</v>
      </c>
      <c r="R6509">
        <v>66</v>
      </c>
      <c r="T6509">
        <f t="shared" si="1224"/>
        <v>0.10431683456031389</v>
      </c>
      <c r="U6509">
        <f t="shared" si="1233"/>
        <v>67.641468467440191</v>
      </c>
      <c r="AD6509">
        <f>(E6509 -$Y$7)/$Y$8</f>
        <v>-1.9795577157294329E-2</v>
      </c>
      <c r="AE6509">
        <f t="shared" si="1222"/>
        <v>1</v>
      </c>
      <c r="AG6509">
        <f>(A6509 -$W$7)/$W$8</f>
        <v>0.50494150641545266</v>
      </c>
      <c r="AH6509">
        <f>(B6509 -$X$7)/$X$8</f>
        <v>-1.3837360532878724</v>
      </c>
      <c r="AI6509">
        <f>(F6509 -$Z$7)/$Z$8</f>
        <v>-4.8984478679264375E-3</v>
      </c>
      <c r="AJ6509">
        <f>(I6509 -$AA$7)/$AA$8</f>
        <v>0.41145108517868284</v>
      </c>
      <c r="AK6509">
        <f t="shared" si="1223"/>
        <v>-0.93837681180577304</v>
      </c>
      <c r="AL6509">
        <f>IF(C6509="Low", 1, IF(C6509="Medium", 2, IF(C6509="High", 3, "")))</f>
        <v>2</v>
      </c>
      <c r="AM6509">
        <f>IF(G6509="Low", 1, IF(G6509="Medium", 2, IF(G6509="High", 3, "")))</f>
        <v>2</v>
      </c>
      <c r="AN6509">
        <f t="shared" si="1225"/>
        <v>3</v>
      </c>
      <c r="AO6509">
        <f t="shared" si="1226"/>
        <v>1</v>
      </c>
      <c r="AP6509">
        <f t="shared" si="1227"/>
        <v>1</v>
      </c>
      <c r="AQ6509">
        <f>IF(H6509="Yes", 1, 0)</f>
        <v>1</v>
      </c>
      <c r="AR6509">
        <f>IF(D6509="Yes", 1, 0)</f>
        <v>0</v>
      </c>
      <c r="AS6509">
        <f t="shared" si="1228"/>
        <v>1</v>
      </c>
      <c r="AT6509">
        <f t="shared" si="1229"/>
        <v>1</v>
      </c>
      <c r="AU6509">
        <f t="shared" si="1230"/>
        <v>0</v>
      </c>
      <c r="AV6509">
        <f t="shared" si="1231"/>
        <v>0</v>
      </c>
      <c r="AX6509">
        <f t="shared" si="1232"/>
        <v>1</v>
      </c>
    </row>
    <row r="6510" spans="1:50" x14ac:dyDescent="0.3">
      <c r="A6510">
        <v>12</v>
      </c>
      <c r="B6510">
        <v>92</v>
      </c>
      <c r="C6510" t="s">
        <v>18</v>
      </c>
      <c r="D6510" t="s">
        <v>21</v>
      </c>
      <c r="E6510">
        <v>7</v>
      </c>
      <c r="F6510">
        <v>78</v>
      </c>
      <c r="G6510" t="s">
        <v>19</v>
      </c>
      <c r="H6510" t="s">
        <v>21</v>
      </c>
      <c r="I6510">
        <v>3</v>
      </c>
      <c r="J6510" t="s">
        <v>19</v>
      </c>
      <c r="K6510" t="s">
        <v>23</v>
      </c>
      <c r="L6510" t="s">
        <v>28</v>
      </c>
      <c r="M6510">
        <v>2</v>
      </c>
      <c r="N6510" t="s">
        <v>20</v>
      </c>
      <c r="O6510" t="s">
        <v>29</v>
      </c>
      <c r="P6510" t="s">
        <v>26</v>
      </c>
      <c r="Q6510" t="s">
        <v>27</v>
      </c>
      <c r="R6510">
        <v>67</v>
      </c>
      <c r="T6510">
        <f t="shared" si="1224"/>
        <v>0.35325770611157092</v>
      </c>
      <c r="U6510">
        <f t="shared" si="1233"/>
        <v>68.609888624604437</v>
      </c>
      <c r="AD6510">
        <f>(E6510 -$Y$7)/$Y$8</f>
        <v>-1.9795577157294329E-2</v>
      </c>
      <c r="AE6510">
        <f t="shared" si="1222"/>
        <v>1</v>
      </c>
      <c r="AG6510">
        <f>(A6510 -$W$7)/$W$8</f>
        <v>-1.3314092672913058</v>
      </c>
      <c r="AH6510">
        <f>(B6510 -$X$7)/$X$8</f>
        <v>1.0412199911030902</v>
      </c>
      <c r="AI6510">
        <f>(F6510 -$Z$7)/$Z$8</f>
        <v>0.20345377357021491</v>
      </c>
      <c r="AJ6510">
        <f>(I6510 -$AA$7)/$AA$8</f>
        <v>1.2241438564120333</v>
      </c>
      <c r="AK6510">
        <f t="shared" si="1223"/>
        <v>-0.93837681180577304</v>
      </c>
      <c r="AL6510">
        <f>IF(C6510="Low", 1, IF(C6510="Medium", 2, IF(C6510="High", 3, "")))</f>
        <v>1</v>
      </c>
      <c r="AM6510">
        <f>IF(G6510="Low", 1, IF(G6510="Medium", 2, IF(G6510="High", 3, "")))</f>
        <v>3</v>
      </c>
      <c r="AN6510">
        <f t="shared" si="1225"/>
        <v>3</v>
      </c>
      <c r="AO6510">
        <f t="shared" si="1226"/>
        <v>2</v>
      </c>
      <c r="AP6510">
        <f t="shared" si="1227"/>
        <v>0</v>
      </c>
      <c r="AQ6510">
        <f>IF(H6510="Yes", 1, 0)</f>
        <v>1</v>
      </c>
      <c r="AR6510">
        <f>IF(D6510="Yes", 1, 0)</f>
        <v>1</v>
      </c>
      <c r="AS6510">
        <f t="shared" si="1228"/>
        <v>1</v>
      </c>
      <c r="AT6510">
        <f t="shared" si="1229"/>
        <v>1</v>
      </c>
      <c r="AU6510">
        <f t="shared" si="1230"/>
        <v>0</v>
      </c>
      <c r="AV6510">
        <f t="shared" si="1231"/>
        <v>0</v>
      </c>
      <c r="AX6510">
        <f t="shared" si="1232"/>
        <v>1</v>
      </c>
    </row>
    <row r="6511" spans="1:50" x14ac:dyDescent="0.3">
      <c r="A6511">
        <v>26</v>
      </c>
      <c r="B6511">
        <v>63</v>
      </c>
      <c r="C6511" t="s">
        <v>22</v>
      </c>
      <c r="D6511" t="s">
        <v>20</v>
      </c>
      <c r="E6511">
        <v>8</v>
      </c>
      <c r="F6511">
        <v>63</v>
      </c>
      <c r="G6511" t="s">
        <v>18</v>
      </c>
      <c r="H6511" t="s">
        <v>21</v>
      </c>
      <c r="I6511">
        <v>1</v>
      </c>
      <c r="J6511" t="s">
        <v>19</v>
      </c>
      <c r="K6511" t="s">
        <v>23</v>
      </c>
      <c r="L6511" t="s">
        <v>32</v>
      </c>
      <c r="M6511">
        <v>3</v>
      </c>
      <c r="N6511" t="s">
        <v>20</v>
      </c>
      <c r="O6511" t="s">
        <v>33</v>
      </c>
      <c r="P6511" t="s">
        <v>26</v>
      </c>
      <c r="Q6511" t="s">
        <v>27</v>
      </c>
      <c r="R6511">
        <v>67</v>
      </c>
      <c r="T6511">
        <f t="shared" si="1224"/>
        <v>5.1994281791017574E-2</v>
      </c>
      <c r="U6511">
        <f t="shared" si="1233"/>
        <v>67.437925294877445</v>
      </c>
      <c r="AD6511">
        <f>(E6511 -$Y$7)/$Y$8</f>
        <v>0.66139910137521774</v>
      </c>
      <c r="AE6511">
        <f t="shared" si="1222"/>
        <v>1</v>
      </c>
      <c r="AG6511">
        <f>(A6511 -$W$7)/$W$8</f>
        <v>1.0057644446991141</v>
      </c>
      <c r="AH6511">
        <f>(B6511 -$X$7)/$X$8</f>
        <v>-1.4703416263018354</v>
      </c>
      <c r="AI6511">
        <f>(F6511 -$Z$7)/$Z$8</f>
        <v>-0.83830733362049181</v>
      </c>
      <c r="AJ6511">
        <f>(I6511 -$AA$7)/$AA$8</f>
        <v>-0.40124168605466753</v>
      </c>
      <c r="AK6511">
        <f t="shared" si="1223"/>
        <v>3.141133078780467E-2</v>
      </c>
      <c r="AL6511">
        <f>IF(C6511="Low", 1, IF(C6511="Medium", 2, IF(C6511="High", 3, "")))</f>
        <v>2</v>
      </c>
      <c r="AM6511">
        <f>IF(G6511="Low", 1, IF(G6511="Medium", 2, IF(G6511="High", 3, "")))</f>
        <v>1</v>
      </c>
      <c r="AN6511">
        <f t="shared" si="1225"/>
        <v>3</v>
      </c>
      <c r="AO6511">
        <f t="shared" si="1226"/>
        <v>3</v>
      </c>
      <c r="AP6511">
        <f t="shared" si="1227"/>
        <v>0</v>
      </c>
      <c r="AQ6511">
        <f>IF(H6511="Yes", 1, 0)</f>
        <v>1</v>
      </c>
      <c r="AR6511">
        <f>IF(D6511="Yes", 1, 0)</f>
        <v>0</v>
      </c>
      <c r="AS6511">
        <f t="shared" si="1228"/>
        <v>1</v>
      </c>
      <c r="AT6511">
        <f t="shared" si="1229"/>
        <v>1</v>
      </c>
      <c r="AU6511">
        <f t="shared" si="1230"/>
        <v>0</v>
      </c>
      <c r="AV6511">
        <f t="shared" si="1231"/>
        <v>0</v>
      </c>
      <c r="AX6511">
        <f t="shared" si="1232"/>
        <v>1</v>
      </c>
    </row>
    <row r="6512" spans="1:50" x14ac:dyDescent="0.3">
      <c r="A6512">
        <v>18</v>
      </c>
      <c r="B6512">
        <v>63</v>
      </c>
      <c r="C6512" t="s">
        <v>22</v>
      </c>
      <c r="D6512" t="s">
        <v>21</v>
      </c>
      <c r="E6512">
        <v>7</v>
      </c>
      <c r="F6512">
        <v>66</v>
      </c>
      <c r="G6512" t="s">
        <v>18</v>
      </c>
      <c r="H6512" t="s">
        <v>21</v>
      </c>
      <c r="I6512">
        <v>2</v>
      </c>
      <c r="J6512" t="s">
        <v>22</v>
      </c>
      <c r="K6512" t="s">
        <v>34</v>
      </c>
      <c r="L6512" t="s">
        <v>28</v>
      </c>
      <c r="M6512">
        <v>2</v>
      </c>
      <c r="N6512" t="s">
        <v>20</v>
      </c>
      <c r="O6512" t="s">
        <v>29</v>
      </c>
      <c r="P6512" t="s">
        <v>26</v>
      </c>
      <c r="Q6512" t="s">
        <v>31</v>
      </c>
      <c r="R6512">
        <v>62</v>
      </c>
      <c r="T6512">
        <f t="shared" si="1224"/>
        <v>-0.18509510993342526</v>
      </c>
      <c r="U6512">
        <f t="shared" si="1233"/>
        <v>66.515609306486255</v>
      </c>
      <c r="AD6512">
        <f>(E6512 -$Y$7)/$Y$8</f>
        <v>-1.9795577157294329E-2</v>
      </c>
      <c r="AE6512">
        <f t="shared" si="1222"/>
        <v>0</v>
      </c>
      <c r="AG6512">
        <f>(A6512 -$W$7)/$W$8</f>
        <v>-0.32976339072398297</v>
      </c>
      <c r="AH6512">
        <f>(B6512 -$X$7)/$X$8</f>
        <v>-1.4703416263018354</v>
      </c>
      <c r="AI6512">
        <f>(F6512 -$Z$7)/$Z$8</f>
        <v>-0.62995511218235045</v>
      </c>
      <c r="AJ6512">
        <f>(I6512 -$AA$7)/$AA$8</f>
        <v>0.41145108517868284</v>
      </c>
      <c r="AK6512">
        <f t="shared" si="1223"/>
        <v>-0.93837681180577304</v>
      </c>
      <c r="AL6512">
        <f>IF(C6512="Low", 1, IF(C6512="Medium", 2, IF(C6512="High", 3, "")))</f>
        <v>2</v>
      </c>
      <c r="AM6512">
        <f>IF(G6512="Low", 1, IF(G6512="Medium", 2, IF(G6512="High", 3, "")))</f>
        <v>1</v>
      </c>
      <c r="AN6512">
        <f t="shared" si="1225"/>
        <v>2</v>
      </c>
      <c r="AO6512">
        <f t="shared" si="1226"/>
        <v>2</v>
      </c>
      <c r="AP6512">
        <f t="shared" si="1227"/>
        <v>0</v>
      </c>
      <c r="AQ6512">
        <f>IF(H6512="Yes", 1, 0)</f>
        <v>1</v>
      </c>
      <c r="AR6512">
        <f>IF(D6512="Yes", 1, 0)</f>
        <v>1</v>
      </c>
      <c r="AS6512">
        <f t="shared" si="1228"/>
        <v>1</v>
      </c>
      <c r="AT6512">
        <f t="shared" si="1229"/>
        <v>1</v>
      </c>
      <c r="AU6512">
        <f t="shared" si="1230"/>
        <v>0</v>
      </c>
      <c r="AV6512">
        <f t="shared" si="1231"/>
        <v>0</v>
      </c>
      <c r="AX6512">
        <f t="shared" si="1232"/>
        <v>1</v>
      </c>
    </row>
    <row r="6513" spans="1:50" x14ac:dyDescent="0.3">
      <c r="A6513">
        <v>28</v>
      </c>
      <c r="B6513">
        <v>81</v>
      </c>
      <c r="C6513" t="s">
        <v>22</v>
      </c>
      <c r="D6513" t="s">
        <v>21</v>
      </c>
      <c r="E6513">
        <v>7</v>
      </c>
      <c r="F6513">
        <v>90</v>
      </c>
      <c r="G6513" t="s">
        <v>19</v>
      </c>
      <c r="H6513" t="s">
        <v>21</v>
      </c>
      <c r="I6513">
        <v>3</v>
      </c>
      <c r="J6513" t="s">
        <v>22</v>
      </c>
      <c r="K6513" t="s">
        <v>34</v>
      </c>
      <c r="L6513" t="s">
        <v>28</v>
      </c>
      <c r="M6513">
        <v>3</v>
      </c>
      <c r="N6513" t="s">
        <v>20</v>
      </c>
      <c r="O6513" t="s">
        <v>25</v>
      </c>
      <c r="P6513" t="s">
        <v>30</v>
      </c>
      <c r="Q6513" t="s">
        <v>27</v>
      </c>
      <c r="R6513">
        <v>72</v>
      </c>
      <c r="T6513">
        <f t="shared" si="1224"/>
        <v>0.57994203519685794</v>
      </c>
      <c r="U6513">
        <f t="shared" si="1233"/>
        <v>69.491727240463248</v>
      </c>
      <c r="AD6513">
        <f>(E6513 -$Y$7)/$Y$8</f>
        <v>-1.9795577157294329E-2</v>
      </c>
      <c r="AE6513">
        <f t="shared" si="1222"/>
        <v>0</v>
      </c>
      <c r="AG6513">
        <f>(A6513 -$W$7)/$W$8</f>
        <v>1.3396464035548883</v>
      </c>
      <c r="AH6513">
        <f>(B6513 -$X$7)/$X$8</f>
        <v>8.8558687949497769E-2</v>
      </c>
      <c r="AI6513">
        <f>(F6513 -$Z$7)/$Z$8</f>
        <v>1.0368626593227803</v>
      </c>
      <c r="AJ6513">
        <f>(I6513 -$AA$7)/$AA$8</f>
        <v>1.2241438564120333</v>
      </c>
      <c r="AK6513">
        <f t="shared" si="1223"/>
        <v>3.141133078780467E-2</v>
      </c>
      <c r="AL6513">
        <f>IF(C6513="Low", 1, IF(C6513="Medium", 2, IF(C6513="High", 3, "")))</f>
        <v>2</v>
      </c>
      <c r="AM6513">
        <f>IF(G6513="Low", 1, IF(G6513="Medium", 2, IF(G6513="High", 3, "")))</f>
        <v>3</v>
      </c>
      <c r="AN6513">
        <f t="shared" si="1225"/>
        <v>2</v>
      </c>
      <c r="AO6513">
        <f t="shared" si="1226"/>
        <v>1</v>
      </c>
      <c r="AP6513">
        <f t="shared" si="1227"/>
        <v>0</v>
      </c>
      <c r="AQ6513">
        <f>IF(H6513="Yes", 1, 0)</f>
        <v>1</v>
      </c>
      <c r="AR6513">
        <f>IF(D6513="Yes", 1, 0)</f>
        <v>1</v>
      </c>
      <c r="AS6513">
        <f t="shared" si="1228"/>
        <v>1</v>
      </c>
      <c r="AT6513">
        <f t="shared" si="1229"/>
        <v>0</v>
      </c>
      <c r="AU6513">
        <f t="shared" si="1230"/>
        <v>1</v>
      </c>
      <c r="AV6513">
        <f t="shared" si="1231"/>
        <v>0</v>
      </c>
      <c r="AX6513">
        <f t="shared" si="1232"/>
        <v>0</v>
      </c>
    </row>
    <row r="6514" spans="1:50" x14ac:dyDescent="0.3">
      <c r="A6514">
        <v>23</v>
      </c>
      <c r="B6514">
        <v>66</v>
      </c>
      <c r="C6514" t="s">
        <v>22</v>
      </c>
      <c r="D6514" t="s">
        <v>21</v>
      </c>
      <c r="E6514">
        <v>7</v>
      </c>
      <c r="F6514">
        <v>93</v>
      </c>
      <c r="G6514" t="s">
        <v>19</v>
      </c>
      <c r="H6514" t="s">
        <v>21</v>
      </c>
      <c r="I6514">
        <v>1</v>
      </c>
      <c r="J6514" t="s">
        <v>19</v>
      </c>
      <c r="K6514" t="s">
        <v>23</v>
      </c>
      <c r="L6514" t="s">
        <v>24</v>
      </c>
      <c r="M6514">
        <v>1</v>
      </c>
      <c r="N6514" t="s">
        <v>20</v>
      </c>
      <c r="O6514" t="s">
        <v>25</v>
      </c>
      <c r="P6514" t="s">
        <v>26</v>
      </c>
      <c r="Q6514" t="s">
        <v>31</v>
      </c>
      <c r="R6514">
        <v>69</v>
      </c>
      <c r="T6514">
        <f t="shared" si="1224"/>
        <v>0.24744655132022736</v>
      </c>
      <c r="U6514">
        <f t="shared" si="1233"/>
        <v>68.198266159742673</v>
      </c>
      <c r="AD6514">
        <f>(E6514 -$Y$7)/$Y$8</f>
        <v>-1.9795577157294329E-2</v>
      </c>
      <c r="AE6514">
        <f t="shared" si="1222"/>
        <v>1</v>
      </c>
      <c r="AG6514">
        <f>(A6514 -$W$7)/$W$8</f>
        <v>0.50494150641545266</v>
      </c>
      <c r="AH6514">
        <f>(B6514 -$X$7)/$X$8</f>
        <v>-1.2105249072599464</v>
      </c>
      <c r="AI6514">
        <f>(F6514 -$Z$7)/$Z$8</f>
        <v>1.2452148807609216</v>
      </c>
      <c r="AJ6514">
        <f>(I6514 -$AA$7)/$AA$8</f>
        <v>-0.40124168605466753</v>
      </c>
      <c r="AK6514">
        <f t="shared" si="1223"/>
        <v>-1.9081649543993509</v>
      </c>
      <c r="AL6514">
        <f>IF(C6514="Low", 1, IF(C6514="Medium", 2, IF(C6514="High", 3, "")))</f>
        <v>2</v>
      </c>
      <c r="AM6514">
        <f>IF(G6514="Low", 1, IF(G6514="Medium", 2, IF(G6514="High", 3, "")))</f>
        <v>3</v>
      </c>
      <c r="AN6514">
        <f t="shared" si="1225"/>
        <v>3</v>
      </c>
      <c r="AO6514">
        <f t="shared" si="1226"/>
        <v>1</v>
      </c>
      <c r="AP6514">
        <f t="shared" si="1227"/>
        <v>1</v>
      </c>
      <c r="AQ6514">
        <f>IF(H6514="Yes", 1, 0)</f>
        <v>1</v>
      </c>
      <c r="AR6514">
        <f>IF(D6514="Yes", 1, 0)</f>
        <v>1</v>
      </c>
      <c r="AS6514">
        <f t="shared" si="1228"/>
        <v>1</v>
      </c>
      <c r="AT6514">
        <f t="shared" si="1229"/>
        <v>1</v>
      </c>
      <c r="AU6514">
        <f t="shared" si="1230"/>
        <v>0</v>
      </c>
      <c r="AV6514">
        <f t="shared" si="1231"/>
        <v>0</v>
      </c>
      <c r="AX6514">
        <f t="shared" si="1232"/>
        <v>1</v>
      </c>
    </row>
    <row r="6515" spans="1:50" x14ac:dyDescent="0.3">
      <c r="A6515">
        <v>13</v>
      </c>
      <c r="B6515">
        <v>60</v>
      </c>
      <c r="C6515" t="s">
        <v>22</v>
      </c>
      <c r="D6515" t="s">
        <v>21</v>
      </c>
      <c r="E6515">
        <v>6</v>
      </c>
      <c r="F6515">
        <v>66</v>
      </c>
      <c r="G6515" t="s">
        <v>22</v>
      </c>
      <c r="H6515" t="s">
        <v>21</v>
      </c>
      <c r="I6515">
        <v>1</v>
      </c>
      <c r="J6515" t="s">
        <v>19</v>
      </c>
      <c r="K6515" t="s">
        <v>23</v>
      </c>
      <c r="L6515" t="s">
        <v>24</v>
      </c>
      <c r="M6515">
        <v>5</v>
      </c>
      <c r="N6515" t="s">
        <v>21</v>
      </c>
      <c r="O6515" t="s">
        <v>29</v>
      </c>
      <c r="P6515" t="s">
        <v>30</v>
      </c>
      <c r="Q6515" t="s">
        <v>27</v>
      </c>
      <c r="R6515">
        <v>61</v>
      </c>
      <c r="T6515">
        <f t="shared" si="1224"/>
        <v>-0.32197971166072969</v>
      </c>
      <c r="U6515">
        <f t="shared" si="1233"/>
        <v>65.983106119315451</v>
      </c>
      <c r="AD6515">
        <f>(E6515 -$Y$7)/$Y$8</f>
        <v>-0.70099025568980644</v>
      </c>
      <c r="AE6515">
        <f t="shared" si="1222"/>
        <v>1</v>
      </c>
      <c r="AG6515">
        <f>(A6515 -$W$7)/$W$8</f>
        <v>-1.1644682878634187</v>
      </c>
      <c r="AH6515">
        <f>(B6515 -$X$7)/$X$8</f>
        <v>-1.7301583453437241</v>
      </c>
      <c r="AI6515">
        <f>(F6515 -$Z$7)/$Z$8</f>
        <v>-0.62995511218235045</v>
      </c>
      <c r="AJ6515">
        <f>(I6515 -$AA$7)/$AA$8</f>
        <v>-0.40124168605466753</v>
      </c>
      <c r="AK6515">
        <f t="shared" si="1223"/>
        <v>1.9709876159749602</v>
      </c>
      <c r="AL6515">
        <f>IF(C6515="Low", 1, IF(C6515="Medium", 2, IF(C6515="High", 3, "")))</f>
        <v>2</v>
      </c>
      <c r="AM6515">
        <f>IF(G6515="Low", 1, IF(G6515="Medium", 2, IF(G6515="High", 3, "")))</f>
        <v>2</v>
      </c>
      <c r="AN6515">
        <f t="shared" si="1225"/>
        <v>3</v>
      </c>
      <c r="AO6515">
        <f t="shared" si="1226"/>
        <v>2</v>
      </c>
      <c r="AP6515">
        <f t="shared" si="1227"/>
        <v>1</v>
      </c>
      <c r="AQ6515">
        <f>IF(H6515="Yes", 1, 0)</f>
        <v>1</v>
      </c>
      <c r="AR6515">
        <f>IF(D6515="Yes", 1, 0)</f>
        <v>1</v>
      </c>
      <c r="AS6515">
        <f t="shared" si="1228"/>
        <v>0</v>
      </c>
      <c r="AT6515">
        <f t="shared" si="1229"/>
        <v>0</v>
      </c>
      <c r="AU6515">
        <f t="shared" si="1230"/>
        <v>0</v>
      </c>
      <c r="AV6515">
        <f t="shared" si="1231"/>
        <v>0</v>
      </c>
      <c r="AX6515">
        <f t="shared" si="1232"/>
        <v>1</v>
      </c>
    </row>
    <row r="6516" spans="1:50" x14ac:dyDescent="0.3">
      <c r="A6516">
        <v>29</v>
      </c>
      <c r="B6516">
        <v>77</v>
      </c>
      <c r="C6516" t="s">
        <v>22</v>
      </c>
      <c r="D6516" t="s">
        <v>21</v>
      </c>
      <c r="E6516">
        <v>7</v>
      </c>
      <c r="F6516">
        <v>68</v>
      </c>
      <c r="G6516" t="s">
        <v>19</v>
      </c>
      <c r="H6516" t="s">
        <v>21</v>
      </c>
      <c r="I6516">
        <v>1</v>
      </c>
      <c r="J6516" t="s">
        <v>22</v>
      </c>
      <c r="K6516" t="s">
        <v>23</v>
      </c>
      <c r="L6516" t="s">
        <v>24</v>
      </c>
      <c r="M6516">
        <v>3</v>
      </c>
      <c r="N6516" t="s">
        <v>20</v>
      </c>
      <c r="O6516" t="s">
        <v>25</v>
      </c>
      <c r="P6516" t="s">
        <v>35</v>
      </c>
      <c r="Q6516" t="s">
        <v>31</v>
      </c>
      <c r="R6516">
        <v>67</v>
      </c>
      <c r="T6516">
        <f t="shared" si="1224"/>
        <v>0.4197750912505982</v>
      </c>
      <c r="U6516">
        <f t="shared" si="1233"/>
        <v>68.868651985434198</v>
      </c>
      <c r="AD6516">
        <f>(E6516 -$Y$7)/$Y$8</f>
        <v>-1.9795577157294329E-2</v>
      </c>
      <c r="AE6516">
        <f t="shared" si="1222"/>
        <v>1</v>
      </c>
      <c r="AG6516">
        <f>(A6516 -$W$7)/$W$8</f>
        <v>1.5065873829827754</v>
      </c>
      <c r="AH6516">
        <f>(B6516 -$X$7)/$X$8</f>
        <v>-0.25786360410635406</v>
      </c>
      <c r="AI6516">
        <f>(F6516 -$Z$7)/$Z$8</f>
        <v>-0.49105363122358958</v>
      </c>
      <c r="AJ6516">
        <f>(I6516 -$AA$7)/$AA$8</f>
        <v>-0.40124168605466753</v>
      </c>
      <c r="AK6516">
        <f t="shared" si="1223"/>
        <v>3.141133078780467E-2</v>
      </c>
      <c r="AL6516">
        <f>IF(C6516="Low", 1, IF(C6516="Medium", 2, IF(C6516="High", 3, "")))</f>
        <v>2</v>
      </c>
      <c r="AM6516">
        <f>IF(G6516="Low", 1, IF(G6516="Medium", 2, IF(G6516="High", 3, "")))</f>
        <v>3</v>
      </c>
      <c r="AN6516">
        <f t="shared" si="1225"/>
        <v>2</v>
      </c>
      <c r="AO6516">
        <f t="shared" si="1226"/>
        <v>1</v>
      </c>
      <c r="AP6516">
        <f t="shared" si="1227"/>
        <v>1</v>
      </c>
      <c r="AQ6516">
        <f>IF(H6516="Yes", 1, 0)</f>
        <v>1</v>
      </c>
      <c r="AR6516">
        <f>IF(D6516="Yes", 1, 0)</f>
        <v>1</v>
      </c>
      <c r="AS6516">
        <f t="shared" si="1228"/>
        <v>1</v>
      </c>
      <c r="AT6516">
        <f t="shared" si="1229"/>
        <v>0</v>
      </c>
      <c r="AU6516">
        <f t="shared" si="1230"/>
        <v>0</v>
      </c>
      <c r="AV6516">
        <f t="shared" si="1231"/>
        <v>0</v>
      </c>
      <c r="AX6516">
        <f t="shared" si="1232"/>
        <v>1</v>
      </c>
    </row>
    <row r="6517" spans="1:50" x14ac:dyDescent="0.3">
      <c r="A6517">
        <v>29</v>
      </c>
      <c r="B6517">
        <v>65</v>
      </c>
      <c r="C6517" t="s">
        <v>18</v>
      </c>
      <c r="D6517" t="s">
        <v>21</v>
      </c>
      <c r="E6517">
        <v>4</v>
      </c>
      <c r="F6517">
        <v>92</v>
      </c>
      <c r="G6517" t="s">
        <v>22</v>
      </c>
      <c r="H6517" t="s">
        <v>20</v>
      </c>
      <c r="I6517">
        <v>0</v>
      </c>
      <c r="J6517" t="s">
        <v>22</v>
      </c>
      <c r="K6517" t="s">
        <v>34</v>
      </c>
      <c r="L6517" t="s">
        <v>24</v>
      </c>
      <c r="M6517">
        <v>4</v>
      </c>
      <c r="N6517" t="s">
        <v>20</v>
      </c>
      <c r="O6517" t="s">
        <v>25</v>
      </c>
      <c r="P6517" t="s">
        <v>26</v>
      </c>
      <c r="Q6517" t="s">
        <v>31</v>
      </c>
      <c r="R6517">
        <v>66</v>
      </c>
      <c r="T6517">
        <f t="shared" si="1224"/>
        <v>0.12472384781872252</v>
      </c>
      <c r="U6517">
        <f t="shared" si="1233"/>
        <v>67.720855041705036</v>
      </c>
      <c r="AD6517">
        <f>(E6517 -$Y$7)/$Y$8</f>
        <v>-2.0633796127548307</v>
      </c>
      <c r="AE6517">
        <f t="shared" si="1222"/>
        <v>0</v>
      </c>
      <c r="AG6517">
        <f>(A6517 -$W$7)/$W$8</f>
        <v>1.5065873829827754</v>
      </c>
      <c r="AH6517">
        <f>(B6517 -$X$7)/$X$8</f>
        <v>-1.2971304802739094</v>
      </c>
      <c r="AI6517">
        <f>(F6517 -$Z$7)/$Z$8</f>
        <v>1.1757641402815411</v>
      </c>
      <c r="AJ6517">
        <f>(I6517 -$AA$7)/$AA$8</f>
        <v>-1.213934457288018</v>
      </c>
      <c r="AK6517">
        <f t="shared" si="1223"/>
        <v>1.0011994733813825</v>
      </c>
      <c r="AL6517">
        <f>IF(C6517="Low", 1, IF(C6517="Medium", 2, IF(C6517="High", 3, "")))</f>
        <v>1</v>
      </c>
      <c r="AM6517">
        <f>IF(G6517="Low", 1, IF(G6517="Medium", 2, IF(G6517="High", 3, "")))</f>
        <v>2</v>
      </c>
      <c r="AN6517">
        <f t="shared" si="1225"/>
        <v>2</v>
      </c>
      <c r="AO6517">
        <f t="shared" si="1226"/>
        <v>1</v>
      </c>
      <c r="AP6517">
        <f t="shared" si="1227"/>
        <v>1</v>
      </c>
      <c r="AQ6517">
        <f>IF(H6517="Yes", 1, 0)</f>
        <v>0</v>
      </c>
      <c r="AR6517">
        <f>IF(D6517="Yes", 1, 0)</f>
        <v>1</v>
      </c>
      <c r="AS6517">
        <f t="shared" si="1228"/>
        <v>1</v>
      </c>
      <c r="AT6517">
        <f t="shared" si="1229"/>
        <v>1</v>
      </c>
      <c r="AU6517">
        <f t="shared" si="1230"/>
        <v>0</v>
      </c>
      <c r="AV6517">
        <f t="shared" si="1231"/>
        <v>0</v>
      </c>
      <c r="AX6517">
        <f t="shared" si="1232"/>
        <v>1</v>
      </c>
    </row>
    <row r="6518" spans="1:50" x14ac:dyDescent="0.3">
      <c r="A6518">
        <v>25</v>
      </c>
      <c r="B6518">
        <v>66</v>
      </c>
      <c r="C6518" t="s">
        <v>22</v>
      </c>
      <c r="D6518" t="s">
        <v>21</v>
      </c>
      <c r="E6518">
        <v>6</v>
      </c>
      <c r="F6518">
        <v>99</v>
      </c>
      <c r="G6518" t="s">
        <v>22</v>
      </c>
      <c r="H6518" t="s">
        <v>21</v>
      </c>
      <c r="I6518">
        <v>2</v>
      </c>
      <c r="J6518" t="s">
        <v>22</v>
      </c>
      <c r="K6518" t="s">
        <v>23</v>
      </c>
      <c r="L6518" t="s">
        <v>24</v>
      </c>
      <c r="M6518">
        <v>3</v>
      </c>
      <c r="N6518" t="s">
        <v>20</v>
      </c>
      <c r="O6518" t="s">
        <v>29</v>
      </c>
      <c r="P6518" t="s">
        <v>26</v>
      </c>
      <c r="Q6518" t="s">
        <v>31</v>
      </c>
      <c r="R6518">
        <v>68</v>
      </c>
      <c r="T6518">
        <f t="shared" si="1224"/>
        <v>0.35215084716416167</v>
      </c>
      <c r="U6518">
        <f t="shared" si="1233"/>
        <v>68.605582764706341</v>
      </c>
      <c r="AD6518">
        <f>(E6518 -$Y$7)/$Y$8</f>
        <v>-0.70099025568980644</v>
      </c>
      <c r="AE6518">
        <f t="shared" si="1222"/>
        <v>1</v>
      </c>
      <c r="AG6518">
        <f>(A6518 -$W$7)/$W$8</f>
        <v>0.83882346527122686</v>
      </c>
      <c r="AH6518">
        <f>(B6518 -$X$7)/$X$8</f>
        <v>-1.2105249072599464</v>
      </c>
      <c r="AI6518">
        <f>(F6518 -$Z$7)/$Z$8</f>
        <v>1.6619193236372043</v>
      </c>
      <c r="AJ6518">
        <f>(I6518 -$AA$7)/$AA$8</f>
        <v>0.41145108517868284</v>
      </c>
      <c r="AK6518">
        <f t="shared" si="1223"/>
        <v>3.141133078780467E-2</v>
      </c>
      <c r="AL6518">
        <f>IF(C6518="Low", 1, IF(C6518="Medium", 2, IF(C6518="High", 3, "")))</f>
        <v>2</v>
      </c>
      <c r="AM6518">
        <f>IF(G6518="Low", 1, IF(G6518="Medium", 2, IF(G6518="High", 3, "")))</f>
        <v>2</v>
      </c>
      <c r="AN6518">
        <f t="shared" si="1225"/>
        <v>2</v>
      </c>
      <c r="AO6518">
        <f t="shared" si="1226"/>
        <v>2</v>
      </c>
      <c r="AP6518">
        <f t="shared" si="1227"/>
        <v>1</v>
      </c>
      <c r="AQ6518">
        <f>IF(H6518="Yes", 1, 0)</f>
        <v>1</v>
      </c>
      <c r="AR6518">
        <f>IF(D6518="Yes", 1, 0)</f>
        <v>1</v>
      </c>
      <c r="AS6518">
        <f t="shared" si="1228"/>
        <v>1</v>
      </c>
      <c r="AT6518">
        <f t="shared" si="1229"/>
        <v>1</v>
      </c>
      <c r="AU6518">
        <f t="shared" si="1230"/>
        <v>0</v>
      </c>
      <c r="AV6518">
        <f t="shared" si="1231"/>
        <v>0</v>
      </c>
      <c r="AX6518">
        <f t="shared" si="1232"/>
        <v>1</v>
      </c>
    </row>
    <row r="6519" spans="1:50" x14ac:dyDescent="0.3">
      <c r="A6519">
        <v>15</v>
      </c>
      <c r="B6519">
        <v>63</v>
      </c>
      <c r="C6519" t="s">
        <v>22</v>
      </c>
      <c r="D6519" t="s">
        <v>20</v>
      </c>
      <c r="E6519">
        <v>8</v>
      </c>
      <c r="F6519">
        <v>66</v>
      </c>
      <c r="G6519" t="s">
        <v>19</v>
      </c>
      <c r="H6519" t="s">
        <v>21</v>
      </c>
      <c r="I6519">
        <v>1</v>
      </c>
      <c r="J6519" t="s">
        <v>22</v>
      </c>
      <c r="K6519" t="s">
        <v>34</v>
      </c>
      <c r="L6519" t="s">
        <v>28</v>
      </c>
      <c r="M6519">
        <v>4</v>
      </c>
      <c r="N6519" t="s">
        <v>20</v>
      </c>
      <c r="O6519" t="s">
        <v>29</v>
      </c>
      <c r="P6519" t="s">
        <v>26</v>
      </c>
      <c r="Q6519" t="s">
        <v>27</v>
      </c>
      <c r="R6519">
        <v>62</v>
      </c>
      <c r="T6519">
        <f t="shared" si="1224"/>
        <v>-0.21577662305873546</v>
      </c>
      <c r="U6519">
        <f t="shared" si="1233"/>
        <v>66.396253269939507</v>
      </c>
      <c r="AD6519">
        <f>(E6519 -$Y$7)/$Y$8</f>
        <v>0.66139910137521774</v>
      </c>
      <c r="AE6519">
        <f t="shared" si="1222"/>
        <v>0</v>
      </c>
      <c r="AG6519">
        <f>(A6519 -$W$7)/$W$8</f>
        <v>-0.8305863290076444</v>
      </c>
      <c r="AH6519">
        <f>(B6519 -$X$7)/$X$8</f>
        <v>-1.4703416263018354</v>
      </c>
      <c r="AI6519">
        <f>(F6519 -$Z$7)/$Z$8</f>
        <v>-0.62995511218235045</v>
      </c>
      <c r="AJ6519">
        <f>(I6519 -$AA$7)/$AA$8</f>
        <v>-0.40124168605466753</v>
      </c>
      <c r="AK6519">
        <f t="shared" si="1223"/>
        <v>1.0011994733813825</v>
      </c>
      <c r="AL6519">
        <f>IF(C6519="Low", 1, IF(C6519="Medium", 2, IF(C6519="High", 3, "")))</f>
        <v>2</v>
      </c>
      <c r="AM6519">
        <f>IF(G6519="Low", 1, IF(G6519="Medium", 2, IF(G6519="High", 3, "")))</f>
        <v>3</v>
      </c>
      <c r="AN6519">
        <f t="shared" si="1225"/>
        <v>2</v>
      </c>
      <c r="AO6519">
        <f t="shared" si="1226"/>
        <v>2</v>
      </c>
      <c r="AP6519">
        <f t="shared" si="1227"/>
        <v>0</v>
      </c>
      <c r="AQ6519">
        <f>IF(H6519="Yes", 1, 0)</f>
        <v>1</v>
      </c>
      <c r="AR6519">
        <f>IF(D6519="Yes", 1, 0)</f>
        <v>0</v>
      </c>
      <c r="AS6519">
        <f t="shared" si="1228"/>
        <v>1</v>
      </c>
      <c r="AT6519">
        <f t="shared" si="1229"/>
        <v>1</v>
      </c>
      <c r="AU6519">
        <f t="shared" si="1230"/>
        <v>0</v>
      </c>
      <c r="AV6519">
        <f t="shared" si="1231"/>
        <v>0</v>
      </c>
      <c r="AX6519">
        <f t="shared" si="1232"/>
        <v>1</v>
      </c>
    </row>
    <row r="6520" spans="1:50" x14ac:dyDescent="0.3">
      <c r="A6520">
        <v>18</v>
      </c>
      <c r="B6520">
        <v>68</v>
      </c>
      <c r="C6520" t="s">
        <v>19</v>
      </c>
      <c r="D6520" t="s">
        <v>21</v>
      </c>
      <c r="E6520">
        <v>8</v>
      </c>
      <c r="F6520">
        <v>89</v>
      </c>
      <c r="G6520" t="s">
        <v>22</v>
      </c>
      <c r="H6520" t="s">
        <v>21</v>
      </c>
      <c r="I6520">
        <v>0</v>
      </c>
      <c r="J6520" t="s">
        <v>18</v>
      </c>
      <c r="K6520" t="s">
        <v>23</v>
      </c>
      <c r="L6520" t="s">
        <v>28</v>
      </c>
      <c r="M6520">
        <v>3</v>
      </c>
      <c r="N6520" t="s">
        <v>20</v>
      </c>
      <c r="O6520" t="s">
        <v>29</v>
      </c>
      <c r="P6520" t="s">
        <v>35</v>
      </c>
      <c r="Q6520" t="s">
        <v>27</v>
      </c>
      <c r="R6520">
        <v>63</v>
      </c>
      <c r="T6520">
        <f t="shared" si="1224"/>
        <v>-3.6908832973952102E-2</v>
      </c>
      <c r="U6520">
        <f t="shared" si="1233"/>
        <v>67.092077833845494</v>
      </c>
      <c r="AD6520">
        <f>(E6520 -$Y$7)/$Y$8</f>
        <v>0.66139910137521774</v>
      </c>
      <c r="AE6520">
        <f t="shared" si="1222"/>
        <v>1</v>
      </c>
      <c r="AG6520">
        <f>(A6520 -$W$7)/$W$8</f>
        <v>-0.32976339072398297</v>
      </c>
      <c r="AH6520">
        <f>(B6520 -$X$7)/$X$8</f>
        <v>-1.0373137612320207</v>
      </c>
      <c r="AI6520">
        <f>(F6520 -$Z$7)/$Z$8</f>
        <v>0.96741191884339983</v>
      </c>
      <c r="AJ6520">
        <f>(I6520 -$AA$7)/$AA$8</f>
        <v>-1.213934457288018</v>
      </c>
      <c r="AK6520">
        <f t="shared" si="1223"/>
        <v>3.141133078780467E-2</v>
      </c>
      <c r="AL6520">
        <f>IF(C6520="Low", 1, IF(C6520="Medium", 2, IF(C6520="High", 3, "")))</f>
        <v>3</v>
      </c>
      <c r="AM6520">
        <f>IF(G6520="Low", 1, IF(G6520="Medium", 2, IF(G6520="High", 3, "")))</f>
        <v>2</v>
      </c>
      <c r="AN6520">
        <f t="shared" si="1225"/>
        <v>1</v>
      </c>
      <c r="AO6520">
        <f t="shared" si="1226"/>
        <v>2</v>
      </c>
      <c r="AP6520">
        <f t="shared" si="1227"/>
        <v>0</v>
      </c>
      <c r="AQ6520">
        <f>IF(H6520="Yes", 1, 0)</f>
        <v>1</v>
      </c>
      <c r="AR6520">
        <f>IF(D6520="Yes", 1, 0)</f>
        <v>1</v>
      </c>
      <c r="AS6520">
        <f t="shared" si="1228"/>
        <v>1</v>
      </c>
      <c r="AT6520">
        <f t="shared" si="1229"/>
        <v>0</v>
      </c>
      <c r="AU6520">
        <f t="shared" si="1230"/>
        <v>0</v>
      </c>
      <c r="AV6520">
        <f t="shared" si="1231"/>
        <v>0</v>
      </c>
      <c r="AX6520">
        <f t="shared" si="1232"/>
        <v>1</v>
      </c>
    </row>
    <row r="6521" spans="1:50" x14ac:dyDescent="0.3">
      <c r="A6521">
        <v>21</v>
      </c>
      <c r="B6521">
        <v>89</v>
      </c>
      <c r="C6521" t="s">
        <v>22</v>
      </c>
      <c r="D6521" t="s">
        <v>21</v>
      </c>
      <c r="E6521">
        <v>9</v>
      </c>
      <c r="F6521">
        <v>74</v>
      </c>
      <c r="G6521" t="s">
        <v>19</v>
      </c>
      <c r="H6521" t="s">
        <v>21</v>
      </c>
      <c r="I6521">
        <v>3</v>
      </c>
      <c r="J6521" t="s">
        <v>22</v>
      </c>
      <c r="K6521" t="s">
        <v>34</v>
      </c>
      <c r="L6521" t="s">
        <v>24</v>
      </c>
      <c r="M6521">
        <v>4</v>
      </c>
      <c r="N6521" t="s">
        <v>20</v>
      </c>
      <c r="O6521" t="s">
        <v>25</v>
      </c>
      <c r="P6521" t="s">
        <v>30</v>
      </c>
      <c r="Q6521" t="s">
        <v>31</v>
      </c>
      <c r="R6521">
        <v>70</v>
      </c>
      <c r="T6521">
        <f t="shared" si="1224"/>
        <v>0.5567237180983251</v>
      </c>
      <c r="U6521">
        <f t="shared" si="1233"/>
        <v>69.401404240653946</v>
      </c>
      <c r="AD6521">
        <f>(E6521 -$Y$7)/$Y$8</f>
        <v>1.3425937799077299</v>
      </c>
      <c r="AE6521">
        <f t="shared" si="1222"/>
        <v>0</v>
      </c>
      <c r="AG6521">
        <f>(A6521 -$W$7)/$W$8</f>
        <v>0.17105954755967837</v>
      </c>
      <c r="AH6521">
        <f>(B6521 -$X$7)/$X$8</f>
        <v>0.78140327206120141</v>
      </c>
      <c r="AI6521">
        <f>(F6521 -$Z$7)/$Z$8</f>
        <v>-7.4349188347306888E-2</v>
      </c>
      <c r="AJ6521">
        <f>(I6521 -$AA$7)/$AA$8</f>
        <v>1.2241438564120333</v>
      </c>
      <c r="AK6521">
        <f t="shared" si="1223"/>
        <v>1.0011994733813825</v>
      </c>
      <c r="AL6521">
        <f>IF(C6521="Low", 1, IF(C6521="Medium", 2, IF(C6521="High", 3, "")))</f>
        <v>2</v>
      </c>
      <c r="AM6521">
        <f>IF(G6521="Low", 1, IF(G6521="Medium", 2, IF(G6521="High", 3, "")))</f>
        <v>3</v>
      </c>
      <c r="AN6521">
        <f t="shared" si="1225"/>
        <v>2</v>
      </c>
      <c r="AO6521">
        <f t="shared" si="1226"/>
        <v>1</v>
      </c>
      <c r="AP6521">
        <f t="shared" si="1227"/>
        <v>1</v>
      </c>
      <c r="AQ6521">
        <f>IF(H6521="Yes", 1, 0)</f>
        <v>1</v>
      </c>
      <c r="AR6521">
        <f>IF(D6521="Yes", 1, 0)</f>
        <v>1</v>
      </c>
      <c r="AS6521">
        <f t="shared" si="1228"/>
        <v>1</v>
      </c>
      <c r="AT6521">
        <f t="shared" si="1229"/>
        <v>0</v>
      </c>
      <c r="AU6521">
        <f t="shared" si="1230"/>
        <v>1</v>
      </c>
      <c r="AV6521">
        <f t="shared" si="1231"/>
        <v>0</v>
      </c>
      <c r="AX6521">
        <f t="shared" si="1232"/>
        <v>0</v>
      </c>
    </row>
    <row r="6522" spans="1:50" x14ac:dyDescent="0.3">
      <c r="A6522">
        <v>16</v>
      </c>
      <c r="B6522">
        <v>92</v>
      </c>
      <c r="C6522" t="s">
        <v>18</v>
      </c>
      <c r="D6522" t="s">
        <v>21</v>
      </c>
      <c r="E6522">
        <v>8</v>
      </c>
      <c r="F6522">
        <v>63</v>
      </c>
      <c r="G6522" t="s">
        <v>22</v>
      </c>
      <c r="H6522" t="s">
        <v>21</v>
      </c>
      <c r="I6522">
        <v>2</v>
      </c>
      <c r="J6522" t="s">
        <v>22</v>
      </c>
      <c r="K6522" t="s">
        <v>23</v>
      </c>
      <c r="L6522" t="s">
        <v>32</v>
      </c>
      <c r="M6522">
        <v>4</v>
      </c>
      <c r="N6522" t="s">
        <v>20</v>
      </c>
      <c r="O6522" t="s">
        <v>29</v>
      </c>
      <c r="P6522" t="s">
        <v>30</v>
      </c>
      <c r="Q6522" t="s">
        <v>27</v>
      </c>
      <c r="R6522">
        <v>68</v>
      </c>
      <c r="T6522">
        <f t="shared" si="1224"/>
        <v>0.22163771369845375</v>
      </c>
      <c r="U6522">
        <f t="shared" si="1233"/>
        <v>68.09786561711519</v>
      </c>
      <c r="AD6522">
        <f>(E6522 -$Y$7)/$Y$8</f>
        <v>0.66139910137521774</v>
      </c>
      <c r="AE6522">
        <f t="shared" si="1222"/>
        <v>1</v>
      </c>
      <c r="AG6522">
        <f>(A6522 -$W$7)/$W$8</f>
        <v>-0.66364534957975729</v>
      </c>
      <c r="AH6522">
        <f>(B6522 -$X$7)/$X$8</f>
        <v>1.0412199911030902</v>
      </c>
      <c r="AI6522">
        <f>(F6522 -$Z$7)/$Z$8</f>
        <v>-0.83830733362049181</v>
      </c>
      <c r="AJ6522">
        <f>(I6522 -$AA$7)/$AA$8</f>
        <v>0.41145108517868284</v>
      </c>
      <c r="AK6522">
        <f t="shared" si="1223"/>
        <v>1.0011994733813825</v>
      </c>
      <c r="AL6522">
        <f>IF(C6522="Low", 1, IF(C6522="Medium", 2, IF(C6522="High", 3, "")))</f>
        <v>1</v>
      </c>
      <c r="AM6522">
        <f>IF(G6522="Low", 1, IF(G6522="Medium", 2, IF(G6522="High", 3, "")))</f>
        <v>2</v>
      </c>
      <c r="AN6522">
        <f t="shared" si="1225"/>
        <v>2</v>
      </c>
      <c r="AO6522">
        <f t="shared" si="1226"/>
        <v>2</v>
      </c>
      <c r="AP6522">
        <f t="shared" si="1227"/>
        <v>0</v>
      </c>
      <c r="AQ6522">
        <f>IF(H6522="Yes", 1, 0)</f>
        <v>1</v>
      </c>
      <c r="AR6522">
        <f>IF(D6522="Yes", 1, 0)</f>
        <v>1</v>
      </c>
      <c r="AS6522">
        <f t="shared" si="1228"/>
        <v>1</v>
      </c>
      <c r="AT6522">
        <f t="shared" si="1229"/>
        <v>0</v>
      </c>
      <c r="AU6522">
        <f t="shared" si="1230"/>
        <v>0</v>
      </c>
      <c r="AV6522">
        <f t="shared" si="1231"/>
        <v>0</v>
      </c>
      <c r="AX6522">
        <f t="shared" si="1232"/>
        <v>1</v>
      </c>
    </row>
    <row r="6523" spans="1:50" x14ac:dyDescent="0.3">
      <c r="A6523">
        <v>30</v>
      </c>
      <c r="B6523">
        <v>78</v>
      </c>
      <c r="C6523" t="s">
        <v>22</v>
      </c>
      <c r="D6523" t="s">
        <v>21</v>
      </c>
      <c r="E6523">
        <v>8</v>
      </c>
      <c r="F6523">
        <v>84</v>
      </c>
      <c r="G6523" t="s">
        <v>22</v>
      </c>
      <c r="H6523" t="s">
        <v>21</v>
      </c>
      <c r="I6523">
        <v>1</v>
      </c>
      <c r="J6523" t="s">
        <v>18</v>
      </c>
      <c r="K6523" t="s">
        <v>34</v>
      </c>
      <c r="L6523" t="s">
        <v>28</v>
      </c>
      <c r="M6523">
        <v>1</v>
      </c>
      <c r="N6523" t="s">
        <v>20</v>
      </c>
      <c r="O6523" t="s">
        <v>29</v>
      </c>
      <c r="P6523" t="s">
        <v>26</v>
      </c>
      <c r="Q6523" t="s">
        <v>27</v>
      </c>
      <c r="R6523">
        <v>71</v>
      </c>
      <c r="T6523">
        <f t="shared" si="1224"/>
        <v>0.44212503600903902</v>
      </c>
      <c r="U6523">
        <f t="shared" si="1233"/>
        <v>68.955596876727881</v>
      </c>
      <c r="AD6523">
        <f>(E6523 -$Y$7)/$Y$8</f>
        <v>0.66139910137521774</v>
      </c>
      <c r="AE6523">
        <f t="shared" si="1222"/>
        <v>0</v>
      </c>
      <c r="AG6523">
        <f>(A6523 -$W$7)/$W$8</f>
        <v>1.6735283624106625</v>
      </c>
      <c r="AH6523">
        <f>(B6523 -$X$7)/$X$8</f>
        <v>-0.1712580310923911</v>
      </c>
      <c r="AI6523">
        <f>(F6523 -$Z$7)/$Z$8</f>
        <v>0.6201582164464976</v>
      </c>
      <c r="AJ6523">
        <f>(I6523 -$AA$7)/$AA$8</f>
        <v>-0.40124168605466753</v>
      </c>
      <c r="AK6523">
        <f t="shared" si="1223"/>
        <v>-1.9081649543993509</v>
      </c>
      <c r="AL6523">
        <f>IF(C6523="Low", 1, IF(C6523="Medium", 2, IF(C6523="High", 3, "")))</f>
        <v>2</v>
      </c>
      <c r="AM6523">
        <f>IF(G6523="Low", 1, IF(G6523="Medium", 2, IF(G6523="High", 3, "")))</f>
        <v>2</v>
      </c>
      <c r="AN6523">
        <f t="shared" si="1225"/>
        <v>1</v>
      </c>
      <c r="AO6523">
        <f t="shared" si="1226"/>
        <v>2</v>
      </c>
      <c r="AP6523">
        <f t="shared" si="1227"/>
        <v>0</v>
      </c>
      <c r="AQ6523">
        <f>IF(H6523="Yes", 1, 0)</f>
        <v>1</v>
      </c>
      <c r="AR6523">
        <f>IF(D6523="Yes", 1, 0)</f>
        <v>1</v>
      </c>
      <c r="AS6523">
        <f t="shared" si="1228"/>
        <v>1</v>
      </c>
      <c r="AT6523">
        <f t="shared" si="1229"/>
        <v>1</v>
      </c>
      <c r="AU6523">
        <f t="shared" si="1230"/>
        <v>1</v>
      </c>
      <c r="AV6523">
        <f t="shared" si="1231"/>
        <v>0</v>
      </c>
      <c r="AX6523">
        <f t="shared" si="1232"/>
        <v>0</v>
      </c>
    </row>
    <row r="6524" spans="1:50" x14ac:dyDescent="0.3">
      <c r="A6524">
        <v>21</v>
      </c>
      <c r="B6524">
        <v>80</v>
      </c>
      <c r="C6524" t="s">
        <v>19</v>
      </c>
      <c r="D6524" t="s">
        <v>20</v>
      </c>
      <c r="E6524">
        <v>7</v>
      </c>
      <c r="F6524">
        <v>73</v>
      </c>
      <c r="G6524" t="s">
        <v>22</v>
      </c>
      <c r="H6524" t="s">
        <v>21</v>
      </c>
      <c r="I6524">
        <v>0</v>
      </c>
      <c r="J6524" t="s">
        <v>18</v>
      </c>
      <c r="K6524" t="s">
        <v>34</v>
      </c>
      <c r="L6524" t="s">
        <v>32</v>
      </c>
      <c r="M6524">
        <v>2</v>
      </c>
      <c r="N6524" t="s">
        <v>20</v>
      </c>
      <c r="O6524" t="s">
        <v>25</v>
      </c>
      <c r="P6524" t="s">
        <v>30</v>
      </c>
      <c r="Q6524" t="s">
        <v>31</v>
      </c>
      <c r="R6524">
        <v>65</v>
      </c>
      <c r="T6524">
        <f t="shared" si="1224"/>
        <v>9.9485964755047937E-2</v>
      </c>
      <c r="U6524">
        <f t="shared" si="1233"/>
        <v>67.622675604432587</v>
      </c>
      <c r="AD6524">
        <f>(E6524 -$Y$7)/$Y$8</f>
        <v>-1.9795577157294329E-2</v>
      </c>
      <c r="AE6524">
        <f t="shared" si="1222"/>
        <v>0</v>
      </c>
      <c r="AG6524">
        <f>(A6524 -$W$7)/$W$8</f>
        <v>0.17105954755967837</v>
      </c>
      <c r="AH6524">
        <f>(B6524 -$X$7)/$X$8</f>
        <v>1.9531149355348125E-3</v>
      </c>
      <c r="AI6524">
        <f>(F6524 -$Z$7)/$Z$8</f>
        <v>-0.14379992882668732</v>
      </c>
      <c r="AJ6524">
        <f>(I6524 -$AA$7)/$AA$8</f>
        <v>-1.213934457288018</v>
      </c>
      <c r="AK6524">
        <f t="shared" si="1223"/>
        <v>-0.93837681180577304</v>
      </c>
      <c r="AL6524">
        <f>IF(C6524="Low", 1, IF(C6524="Medium", 2, IF(C6524="High", 3, "")))</f>
        <v>3</v>
      </c>
      <c r="AM6524">
        <f>IF(G6524="Low", 1, IF(G6524="Medium", 2, IF(G6524="High", 3, "")))</f>
        <v>2</v>
      </c>
      <c r="AN6524">
        <f t="shared" si="1225"/>
        <v>1</v>
      </c>
      <c r="AO6524">
        <f t="shared" si="1226"/>
        <v>1</v>
      </c>
      <c r="AP6524">
        <f t="shared" si="1227"/>
        <v>0</v>
      </c>
      <c r="AQ6524">
        <f>IF(H6524="Yes", 1, 0)</f>
        <v>1</v>
      </c>
      <c r="AR6524">
        <f>IF(D6524="Yes", 1, 0)</f>
        <v>0</v>
      </c>
      <c r="AS6524">
        <f t="shared" si="1228"/>
        <v>1</v>
      </c>
      <c r="AT6524">
        <f t="shared" si="1229"/>
        <v>0</v>
      </c>
      <c r="AU6524">
        <f t="shared" si="1230"/>
        <v>0</v>
      </c>
      <c r="AV6524">
        <f t="shared" si="1231"/>
        <v>0</v>
      </c>
      <c r="AX6524">
        <f t="shared" si="1232"/>
        <v>1</v>
      </c>
    </row>
    <row r="6525" spans="1:50" x14ac:dyDescent="0.3">
      <c r="A6525">
        <v>4</v>
      </c>
      <c r="B6525">
        <v>61</v>
      </c>
      <c r="C6525" t="s">
        <v>18</v>
      </c>
      <c r="D6525" t="s">
        <v>21</v>
      </c>
      <c r="E6525">
        <v>6</v>
      </c>
      <c r="F6525">
        <v>63</v>
      </c>
      <c r="G6525" t="s">
        <v>22</v>
      </c>
      <c r="H6525" t="s">
        <v>21</v>
      </c>
      <c r="I6525">
        <v>4</v>
      </c>
      <c r="J6525" t="s">
        <v>22</v>
      </c>
      <c r="K6525" t="s">
        <v>23</v>
      </c>
      <c r="L6525" t="s">
        <v>32</v>
      </c>
      <c r="M6525">
        <v>3</v>
      </c>
      <c r="N6525" t="s">
        <v>20</v>
      </c>
      <c r="O6525" t="s">
        <v>25</v>
      </c>
      <c r="P6525" t="s">
        <v>30</v>
      </c>
      <c r="Q6525" t="s">
        <v>27</v>
      </c>
      <c r="R6525">
        <v>59</v>
      </c>
      <c r="T6525">
        <f t="shared" si="1224"/>
        <v>-0.65900522824058738</v>
      </c>
      <c r="U6525">
        <f t="shared" si="1233"/>
        <v>64.67202248045453</v>
      </c>
      <c r="AD6525">
        <f>(E6525 -$Y$7)/$Y$8</f>
        <v>-0.70099025568980644</v>
      </c>
      <c r="AE6525">
        <f t="shared" si="1222"/>
        <v>1</v>
      </c>
      <c r="AG6525">
        <f>(A6525 -$W$7)/$W$8</f>
        <v>-2.6669371027144027</v>
      </c>
      <c r="AH6525">
        <f>(B6525 -$X$7)/$X$8</f>
        <v>-1.6435527723297614</v>
      </c>
      <c r="AI6525">
        <f>(F6525 -$Z$7)/$Z$8</f>
        <v>-0.83830733362049181</v>
      </c>
      <c r="AJ6525">
        <f>(I6525 -$AA$7)/$AA$8</f>
        <v>2.0368366276453838</v>
      </c>
      <c r="AK6525">
        <f t="shared" si="1223"/>
        <v>3.141133078780467E-2</v>
      </c>
      <c r="AL6525">
        <f>IF(C6525="Low", 1, IF(C6525="Medium", 2, IF(C6525="High", 3, "")))</f>
        <v>1</v>
      </c>
      <c r="AM6525">
        <f>IF(G6525="Low", 1, IF(G6525="Medium", 2, IF(G6525="High", 3, "")))</f>
        <v>2</v>
      </c>
      <c r="AN6525">
        <f t="shared" si="1225"/>
        <v>2</v>
      </c>
      <c r="AO6525">
        <f t="shared" si="1226"/>
        <v>1</v>
      </c>
      <c r="AP6525">
        <f t="shared" si="1227"/>
        <v>0</v>
      </c>
      <c r="AQ6525">
        <f>IF(H6525="Yes", 1, 0)</f>
        <v>1</v>
      </c>
      <c r="AR6525">
        <f>IF(D6525="Yes", 1, 0)</f>
        <v>1</v>
      </c>
      <c r="AS6525">
        <f t="shared" si="1228"/>
        <v>1</v>
      </c>
      <c r="AT6525">
        <f t="shared" si="1229"/>
        <v>0</v>
      </c>
      <c r="AU6525">
        <f t="shared" si="1230"/>
        <v>0</v>
      </c>
      <c r="AV6525">
        <f t="shared" si="1231"/>
        <v>0</v>
      </c>
      <c r="AX6525">
        <f t="shared" si="1232"/>
        <v>1</v>
      </c>
    </row>
    <row r="6526" spans="1:50" x14ac:dyDescent="0.3">
      <c r="A6526">
        <v>22</v>
      </c>
      <c r="B6526">
        <v>63</v>
      </c>
      <c r="C6526" t="s">
        <v>19</v>
      </c>
      <c r="D6526" t="s">
        <v>21</v>
      </c>
      <c r="E6526">
        <v>8</v>
      </c>
      <c r="F6526">
        <v>55</v>
      </c>
      <c r="G6526" t="s">
        <v>22</v>
      </c>
      <c r="H6526" t="s">
        <v>21</v>
      </c>
      <c r="I6526">
        <v>2</v>
      </c>
      <c r="J6526" t="s">
        <v>22</v>
      </c>
      <c r="K6526" t="s">
        <v>34</v>
      </c>
      <c r="L6526" t="s">
        <v>32</v>
      </c>
      <c r="M6526">
        <v>4</v>
      </c>
      <c r="N6526" t="s">
        <v>20</v>
      </c>
      <c r="O6526" t="s">
        <v>25</v>
      </c>
      <c r="P6526" t="s">
        <v>26</v>
      </c>
      <c r="Q6526" t="s">
        <v>27</v>
      </c>
      <c r="R6526">
        <v>64</v>
      </c>
      <c r="T6526">
        <f t="shared" si="1224"/>
        <v>-6.7880471148710764E-3</v>
      </c>
      <c r="U6526">
        <f t="shared" si="1233"/>
        <v>67.209252550852767</v>
      </c>
      <c r="AD6526">
        <f>(E6526 -$Y$7)/$Y$8</f>
        <v>0.66139910137521774</v>
      </c>
      <c r="AE6526">
        <f t="shared" si="1222"/>
        <v>0</v>
      </c>
      <c r="AG6526">
        <f>(A6526 -$W$7)/$W$8</f>
        <v>0.3380005269875655</v>
      </c>
      <c r="AH6526">
        <f>(B6526 -$X$7)/$X$8</f>
        <v>-1.4703416263018354</v>
      </c>
      <c r="AI6526">
        <f>(F6526 -$Z$7)/$Z$8</f>
        <v>-1.3939132574555355</v>
      </c>
      <c r="AJ6526">
        <f>(I6526 -$AA$7)/$AA$8</f>
        <v>0.41145108517868284</v>
      </c>
      <c r="AK6526">
        <f t="shared" si="1223"/>
        <v>1.0011994733813825</v>
      </c>
      <c r="AL6526">
        <f>IF(C6526="Low", 1, IF(C6526="Medium", 2, IF(C6526="High", 3, "")))</f>
        <v>3</v>
      </c>
      <c r="AM6526">
        <f>IF(G6526="Low", 1, IF(G6526="Medium", 2, IF(G6526="High", 3, "")))</f>
        <v>2</v>
      </c>
      <c r="AN6526">
        <f t="shared" si="1225"/>
        <v>2</v>
      </c>
      <c r="AO6526">
        <f t="shared" si="1226"/>
        <v>1</v>
      </c>
      <c r="AP6526">
        <f t="shared" si="1227"/>
        <v>0</v>
      </c>
      <c r="AQ6526">
        <f>IF(H6526="Yes", 1, 0)</f>
        <v>1</v>
      </c>
      <c r="AR6526">
        <f>IF(D6526="Yes", 1, 0)</f>
        <v>1</v>
      </c>
      <c r="AS6526">
        <f t="shared" si="1228"/>
        <v>1</v>
      </c>
      <c r="AT6526">
        <f t="shared" si="1229"/>
        <v>1</v>
      </c>
      <c r="AU6526">
        <f t="shared" si="1230"/>
        <v>0</v>
      </c>
      <c r="AV6526">
        <f t="shared" si="1231"/>
        <v>0</v>
      </c>
      <c r="AX6526">
        <f t="shared" si="1232"/>
        <v>1</v>
      </c>
    </row>
    <row r="6527" spans="1:50" x14ac:dyDescent="0.3">
      <c r="A6527">
        <v>18</v>
      </c>
      <c r="B6527">
        <v>70</v>
      </c>
      <c r="C6527" t="s">
        <v>22</v>
      </c>
      <c r="D6527" t="s">
        <v>20</v>
      </c>
      <c r="E6527">
        <v>7</v>
      </c>
      <c r="F6527">
        <v>93</v>
      </c>
      <c r="G6527" t="s">
        <v>22</v>
      </c>
      <c r="H6527" t="s">
        <v>21</v>
      </c>
      <c r="I6527">
        <v>0</v>
      </c>
      <c r="J6527" t="s">
        <v>19</v>
      </c>
      <c r="K6527" t="s">
        <v>23</v>
      </c>
      <c r="L6527" t="s">
        <v>24</v>
      </c>
      <c r="M6527">
        <v>3</v>
      </c>
      <c r="N6527" t="s">
        <v>20</v>
      </c>
      <c r="O6527" t="s">
        <v>29</v>
      </c>
      <c r="P6527" t="s">
        <v>26</v>
      </c>
      <c r="Q6527" t="s">
        <v>27</v>
      </c>
      <c r="R6527">
        <v>67</v>
      </c>
      <c r="T6527">
        <f t="shared" si="1224"/>
        <v>0.13914985687637554</v>
      </c>
      <c r="U6527">
        <f t="shared" si="1233"/>
        <v>67.776974544588626</v>
      </c>
      <c r="AD6527">
        <f>(E6527 -$Y$7)/$Y$8</f>
        <v>-1.9795577157294329E-2</v>
      </c>
      <c r="AE6527">
        <f t="shared" si="1222"/>
        <v>1</v>
      </c>
      <c r="AG6527">
        <f>(A6527 -$W$7)/$W$8</f>
        <v>-0.32976339072398297</v>
      </c>
      <c r="AH6527">
        <f>(B6527 -$X$7)/$X$8</f>
        <v>-0.8641026152040947</v>
      </c>
      <c r="AI6527">
        <f>(F6527 -$Z$7)/$Z$8</f>
        <v>1.2452148807609216</v>
      </c>
      <c r="AJ6527">
        <f>(I6527 -$AA$7)/$AA$8</f>
        <v>-1.213934457288018</v>
      </c>
      <c r="AK6527">
        <f t="shared" si="1223"/>
        <v>3.141133078780467E-2</v>
      </c>
      <c r="AL6527">
        <f>IF(C6527="Low", 1, IF(C6527="Medium", 2, IF(C6527="High", 3, "")))</f>
        <v>2</v>
      </c>
      <c r="AM6527">
        <f>IF(G6527="Low", 1, IF(G6527="Medium", 2, IF(G6527="High", 3, "")))</f>
        <v>2</v>
      </c>
      <c r="AN6527">
        <f t="shared" si="1225"/>
        <v>3</v>
      </c>
      <c r="AO6527">
        <f t="shared" si="1226"/>
        <v>2</v>
      </c>
      <c r="AP6527">
        <f t="shared" si="1227"/>
        <v>1</v>
      </c>
      <c r="AQ6527">
        <f>IF(H6527="Yes", 1, 0)</f>
        <v>1</v>
      </c>
      <c r="AR6527">
        <f>IF(D6527="Yes", 1, 0)</f>
        <v>0</v>
      </c>
      <c r="AS6527">
        <f t="shared" si="1228"/>
        <v>1</v>
      </c>
      <c r="AT6527">
        <f t="shared" si="1229"/>
        <v>1</v>
      </c>
      <c r="AU6527">
        <f t="shared" si="1230"/>
        <v>0</v>
      </c>
      <c r="AV6527">
        <f t="shared" si="1231"/>
        <v>0</v>
      </c>
      <c r="AX6527">
        <f t="shared" si="1232"/>
        <v>1</v>
      </c>
    </row>
    <row r="6528" spans="1:50" x14ac:dyDescent="0.3">
      <c r="A6528">
        <v>20</v>
      </c>
      <c r="B6528">
        <v>82</v>
      </c>
      <c r="C6528" t="s">
        <v>22</v>
      </c>
      <c r="D6528" t="s">
        <v>20</v>
      </c>
      <c r="E6528">
        <v>6</v>
      </c>
      <c r="F6528">
        <v>94</v>
      </c>
      <c r="G6528" t="s">
        <v>22</v>
      </c>
      <c r="H6528" t="s">
        <v>21</v>
      </c>
      <c r="I6528">
        <v>3</v>
      </c>
      <c r="J6528" t="s">
        <v>22</v>
      </c>
      <c r="K6528" t="s">
        <v>34</v>
      </c>
      <c r="L6528" t="s">
        <v>24</v>
      </c>
      <c r="M6528">
        <v>2</v>
      </c>
      <c r="N6528" t="s">
        <v>20</v>
      </c>
      <c r="O6528" t="s">
        <v>25</v>
      </c>
      <c r="P6528" t="s">
        <v>26</v>
      </c>
      <c r="Q6528" t="s">
        <v>27</v>
      </c>
      <c r="R6528">
        <v>68</v>
      </c>
      <c r="T6528">
        <f t="shared" si="1224"/>
        <v>0.4396399118534654</v>
      </c>
      <c r="U6528">
        <f t="shared" si="1233"/>
        <v>68.945929342785732</v>
      </c>
      <c r="AD6528">
        <f>(E6528 -$Y$7)/$Y$8</f>
        <v>-0.70099025568980644</v>
      </c>
      <c r="AE6528">
        <f t="shared" si="1222"/>
        <v>0</v>
      </c>
      <c r="AG6528">
        <f>(A6528 -$W$7)/$W$8</f>
        <v>4.1185681317912485E-3</v>
      </c>
      <c r="AH6528">
        <f>(B6528 -$X$7)/$X$8</f>
        <v>0.17516426096346072</v>
      </c>
      <c r="AI6528">
        <f>(F6528 -$Z$7)/$Z$8</f>
        <v>1.3146656212403021</v>
      </c>
      <c r="AJ6528">
        <f>(I6528 -$AA$7)/$AA$8</f>
        <v>1.2241438564120333</v>
      </c>
      <c r="AK6528">
        <f t="shared" si="1223"/>
        <v>-0.93837681180577304</v>
      </c>
      <c r="AL6528">
        <f>IF(C6528="Low", 1, IF(C6528="Medium", 2, IF(C6528="High", 3, "")))</f>
        <v>2</v>
      </c>
      <c r="AM6528">
        <f>IF(G6528="Low", 1, IF(G6528="Medium", 2, IF(G6528="High", 3, "")))</f>
        <v>2</v>
      </c>
      <c r="AN6528">
        <f t="shared" si="1225"/>
        <v>2</v>
      </c>
      <c r="AO6528">
        <f t="shared" si="1226"/>
        <v>1</v>
      </c>
      <c r="AP6528">
        <f t="shared" si="1227"/>
        <v>1</v>
      </c>
      <c r="AQ6528">
        <f>IF(H6528="Yes", 1, 0)</f>
        <v>1</v>
      </c>
      <c r="AR6528">
        <f>IF(D6528="Yes", 1, 0)</f>
        <v>0</v>
      </c>
      <c r="AS6528">
        <f t="shared" si="1228"/>
        <v>1</v>
      </c>
      <c r="AT6528">
        <f t="shared" si="1229"/>
        <v>1</v>
      </c>
      <c r="AU6528">
        <f t="shared" si="1230"/>
        <v>0</v>
      </c>
      <c r="AV6528">
        <f t="shared" si="1231"/>
        <v>0</v>
      </c>
      <c r="AX6528">
        <f t="shared" si="1232"/>
        <v>1</v>
      </c>
    </row>
    <row r="6529" spans="1:50" x14ac:dyDescent="0.3">
      <c r="A6529">
        <v>18</v>
      </c>
      <c r="B6529">
        <v>90</v>
      </c>
      <c r="C6529" t="s">
        <v>19</v>
      </c>
      <c r="D6529" t="s">
        <v>21</v>
      </c>
      <c r="E6529">
        <v>6</v>
      </c>
      <c r="F6529">
        <v>54</v>
      </c>
      <c r="G6529" t="s">
        <v>18</v>
      </c>
      <c r="H6529" t="s">
        <v>21</v>
      </c>
      <c r="I6529">
        <v>1</v>
      </c>
      <c r="J6529" t="s">
        <v>19</v>
      </c>
      <c r="K6529" t="s">
        <v>23</v>
      </c>
      <c r="L6529" t="s">
        <v>28</v>
      </c>
      <c r="M6529">
        <v>3</v>
      </c>
      <c r="N6529" t="s">
        <v>20</v>
      </c>
      <c r="O6529" t="s">
        <v>25</v>
      </c>
      <c r="P6529" t="s">
        <v>26</v>
      </c>
      <c r="Q6529" t="s">
        <v>31</v>
      </c>
      <c r="R6529">
        <v>95</v>
      </c>
      <c r="T6529">
        <f t="shared" si="1224"/>
        <v>0.32796531258888717</v>
      </c>
      <c r="U6529">
        <f t="shared" si="1233"/>
        <v>68.511497132851133</v>
      </c>
      <c r="AD6529">
        <f>(E6529 -$Y$7)/$Y$8</f>
        <v>-0.70099025568980644</v>
      </c>
      <c r="AE6529">
        <f t="shared" si="1222"/>
        <v>1</v>
      </c>
      <c r="AG6529">
        <f>(A6529 -$W$7)/$W$8</f>
        <v>-0.32976339072398297</v>
      </c>
      <c r="AH6529">
        <f>(B6529 -$X$7)/$X$8</f>
        <v>0.86800884507516429</v>
      </c>
      <c r="AI6529">
        <f>(F6529 -$Z$7)/$Z$8</f>
        <v>-1.4633639979349158</v>
      </c>
      <c r="AJ6529">
        <f>(I6529 -$AA$7)/$AA$8</f>
        <v>-0.40124168605466753</v>
      </c>
      <c r="AK6529">
        <f t="shared" si="1223"/>
        <v>3.141133078780467E-2</v>
      </c>
      <c r="AL6529">
        <f>IF(C6529="Low", 1, IF(C6529="Medium", 2, IF(C6529="High", 3, "")))</f>
        <v>3</v>
      </c>
      <c r="AM6529">
        <f>IF(G6529="Low", 1, IF(G6529="Medium", 2, IF(G6529="High", 3, "")))</f>
        <v>1</v>
      </c>
      <c r="AN6529">
        <f t="shared" si="1225"/>
        <v>3</v>
      </c>
      <c r="AO6529">
        <f t="shared" si="1226"/>
        <v>1</v>
      </c>
      <c r="AP6529">
        <f t="shared" si="1227"/>
        <v>0</v>
      </c>
      <c r="AQ6529">
        <f>IF(H6529="Yes", 1, 0)</f>
        <v>1</v>
      </c>
      <c r="AR6529">
        <f>IF(D6529="Yes", 1, 0)</f>
        <v>1</v>
      </c>
      <c r="AS6529">
        <f t="shared" si="1228"/>
        <v>1</v>
      </c>
      <c r="AT6529">
        <f t="shared" si="1229"/>
        <v>1</v>
      </c>
      <c r="AU6529">
        <f t="shared" si="1230"/>
        <v>1</v>
      </c>
      <c r="AV6529">
        <f t="shared" si="1231"/>
        <v>0</v>
      </c>
      <c r="AX6529">
        <f t="shared" si="1232"/>
        <v>0</v>
      </c>
    </row>
    <row r="6530" spans="1:50" x14ac:dyDescent="0.3">
      <c r="A6530">
        <v>25</v>
      </c>
      <c r="B6530">
        <v>84</v>
      </c>
      <c r="C6530" t="s">
        <v>22</v>
      </c>
      <c r="D6530" t="s">
        <v>21</v>
      </c>
      <c r="E6530">
        <v>7</v>
      </c>
      <c r="F6530">
        <v>83</v>
      </c>
      <c r="G6530" t="s">
        <v>19</v>
      </c>
      <c r="H6530" t="s">
        <v>21</v>
      </c>
      <c r="I6530">
        <v>1</v>
      </c>
      <c r="J6530" t="s">
        <v>22</v>
      </c>
      <c r="K6530" t="s">
        <v>23</v>
      </c>
      <c r="L6530" t="s">
        <v>24</v>
      </c>
      <c r="M6530">
        <v>3</v>
      </c>
      <c r="N6530" t="s">
        <v>20</v>
      </c>
      <c r="O6530" t="s">
        <v>25</v>
      </c>
      <c r="P6530" t="s">
        <v>30</v>
      </c>
      <c r="Q6530" t="s">
        <v>27</v>
      </c>
      <c r="R6530">
        <v>70</v>
      </c>
      <c r="T6530">
        <f t="shared" si="1224"/>
        <v>0.51126613458451253</v>
      </c>
      <c r="U6530">
        <f t="shared" si="1233"/>
        <v>69.224566906163901</v>
      </c>
      <c r="AD6530">
        <f>(E6530 -$Y$7)/$Y$8</f>
        <v>-1.9795577157294329E-2</v>
      </c>
      <c r="AE6530">
        <f t="shared" si="1222"/>
        <v>1</v>
      </c>
      <c r="AG6530">
        <f>(A6530 -$W$7)/$W$8</f>
        <v>0.83882346527122686</v>
      </c>
      <c r="AH6530">
        <f>(B6530 -$X$7)/$X$8</f>
        <v>0.34837540699138664</v>
      </c>
      <c r="AI6530">
        <f>(F6530 -$Z$7)/$Z$8</f>
        <v>0.55070747596711711</v>
      </c>
      <c r="AJ6530">
        <f>(I6530 -$AA$7)/$AA$8</f>
        <v>-0.40124168605466753</v>
      </c>
      <c r="AK6530">
        <f t="shared" si="1223"/>
        <v>3.141133078780467E-2</v>
      </c>
      <c r="AL6530">
        <f>IF(C6530="Low", 1, IF(C6530="Medium", 2, IF(C6530="High", 3, "")))</f>
        <v>2</v>
      </c>
      <c r="AM6530">
        <f>IF(G6530="Low", 1, IF(G6530="Medium", 2, IF(G6530="High", 3, "")))</f>
        <v>3</v>
      </c>
      <c r="AN6530">
        <f t="shared" si="1225"/>
        <v>2</v>
      </c>
      <c r="AO6530">
        <f t="shared" si="1226"/>
        <v>1</v>
      </c>
      <c r="AP6530">
        <f t="shared" si="1227"/>
        <v>1</v>
      </c>
      <c r="AQ6530">
        <f>IF(H6530="Yes", 1, 0)</f>
        <v>1</v>
      </c>
      <c r="AR6530">
        <f>IF(D6530="Yes", 1, 0)</f>
        <v>1</v>
      </c>
      <c r="AS6530">
        <f t="shared" si="1228"/>
        <v>1</v>
      </c>
      <c r="AT6530">
        <f t="shared" si="1229"/>
        <v>0</v>
      </c>
      <c r="AU6530">
        <f t="shared" si="1230"/>
        <v>1</v>
      </c>
      <c r="AV6530">
        <f t="shared" si="1231"/>
        <v>0</v>
      </c>
      <c r="AX6530">
        <f t="shared" si="1232"/>
        <v>0</v>
      </c>
    </row>
    <row r="6531" spans="1:50" x14ac:dyDescent="0.3">
      <c r="A6531">
        <v>27</v>
      </c>
      <c r="B6531">
        <v>76</v>
      </c>
      <c r="C6531" t="s">
        <v>22</v>
      </c>
      <c r="D6531" t="s">
        <v>20</v>
      </c>
      <c r="E6531">
        <v>9</v>
      </c>
      <c r="F6531">
        <v>58</v>
      </c>
      <c r="G6531" t="s">
        <v>22</v>
      </c>
      <c r="H6531" t="s">
        <v>21</v>
      </c>
      <c r="I6531">
        <v>1</v>
      </c>
      <c r="J6531" t="s">
        <v>22</v>
      </c>
      <c r="K6531" t="s">
        <v>23</v>
      </c>
      <c r="L6531" t="s">
        <v>24</v>
      </c>
      <c r="M6531">
        <v>3</v>
      </c>
      <c r="N6531" t="s">
        <v>20</v>
      </c>
      <c r="O6531" t="s">
        <v>29</v>
      </c>
      <c r="P6531" t="s">
        <v>26</v>
      </c>
      <c r="Q6531" t="s">
        <v>31</v>
      </c>
      <c r="R6531">
        <v>68</v>
      </c>
      <c r="T6531">
        <f t="shared" si="1224"/>
        <v>0.32665803930623694</v>
      </c>
      <c r="U6531">
        <f t="shared" si="1233"/>
        <v>68.506411628851922</v>
      </c>
      <c r="AD6531">
        <f>(E6531 -$Y$7)/$Y$8</f>
        <v>1.3425937799077299</v>
      </c>
      <c r="AE6531">
        <f t="shared" si="1222"/>
        <v>1</v>
      </c>
      <c r="AG6531">
        <f>(A6531 -$W$7)/$W$8</f>
        <v>1.1727054241270012</v>
      </c>
      <c r="AH6531">
        <f>(B6531 -$X$7)/$X$8</f>
        <v>-0.34446917712031699</v>
      </c>
      <c r="AI6531">
        <f>(F6531 -$Z$7)/$Z$8</f>
        <v>-1.185561036017394</v>
      </c>
      <c r="AJ6531">
        <f>(I6531 -$AA$7)/$AA$8</f>
        <v>-0.40124168605466753</v>
      </c>
      <c r="AK6531">
        <f t="shared" si="1223"/>
        <v>3.141133078780467E-2</v>
      </c>
      <c r="AL6531">
        <f>IF(C6531="Low", 1, IF(C6531="Medium", 2, IF(C6531="High", 3, "")))</f>
        <v>2</v>
      </c>
      <c r="AM6531">
        <f>IF(G6531="Low", 1, IF(G6531="Medium", 2, IF(G6531="High", 3, "")))</f>
        <v>2</v>
      </c>
      <c r="AN6531">
        <f t="shared" si="1225"/>
        <v>2</v>
      </c>
      <c r="AO6531">
        <f t="shared" si="1226"/>
        <v>2</v>
      </c>
      <c r="AP6531">
        <f t="shared" si="1227"/>
        <v>1</v>
      </c>
      <c r="AQ6531">
        <f>IF(H6531="Yes", 1, 0)</f>
        <v>1</v>
      </c>
      <c r="AR6531">
        <f>IF(D6531="Yes", 1, 0)</f>
        <v>0</v>
      </c>
      <c r="AS6531">
        <f t="shared" si="1228"/>
        <v>1</v>
      </c>
      <c r="AT6531">
        <f t="shared" si="1229"/>
        <v>1</v>
      </c>
      <c r="AU6531">
        <f t="shared" si="1230"/>
        <v>0</v>
      </c>
      <c r="AV6531">
        <f t="shared" si="1231"/>
        <v>0</v>
      </c>
      <c r="AX6531">
        <f t="shared" si="1232"/>
        <v>1</v>
      </c>
    </row>
    <row r="6532" spans="1:50" x14ac:dyDescent="0.3">
      <c r="A6532">
        <v>22</v>
      </c>
      <c r="B6532">
        <v>65</v>
      </c>
      <c r="C6532" t="s">
        <v>18</v>
      </c>
      <c r="D6532" t="s">
        <v>20</v>
      </c>
      <c r="E6532">
        <v>7</v>
      </c>
      <c r="F6532">
        <v>82</v>
      </c>
      <c r="G6532" t="s">
        <v>22</v>
      </c>
      <c r="H6532" t="s">
        <v>21</v>
      </c>
      <c r="I6532">
        <v>2</v>
      </c>
      <c r="J6532" t="s">
        <v>19</v>
      </c>
      <c r="K6532" t="s">
        <v>23</v>
      </c>
      <c r="L6532" t="s">
        <v>24</v>
      </c>
      <c r="M6532">
        <v>4</v>
      </c>
      <c r="N6532" t="s">
        <v>21</v>
      </c>
      <c r="O6532" t="s">
        <v>29</v>
      </c>
      <c r="P6532" t="s">
        <v>26</v>
      </c>
      <c r="Q6532" t="s">
        <v>27</v>
      </c>
      <c r="R6532">
        <v>65</v>
      </c>
      <c r="T6532">
        <f t="shared" si="1224"/>
        <v>6.1159921006734785E-2</v>
      </c>
      <c r="U6532">
        <f t="shared" si="1233"/>
        <v>67.473581110310576</v>
      </c>
      <c r="AD6532">
        <f>(E6532 -$Y$7)/$Y$8</f>
        <v>-1.9795577157294329E-2</v>
      </c>
      <c r="AE6532">
        <f t="shared" si="1222"/>
        <v>1</v>
      </c>
      <c r="AG6532">
        <f>(A6532 -$W$7)/$W$8</f>
        <v>0.3380005269875655</v>
      </c>
      <c r="AH6532">
        <f>(B6532 -$X$7)/$X$8</f>
        <v>-1.2971304802739094</v>
      </c>
      <c r="AI6532">
        <f>(F6532 -$Z$7)/$Z$8</f>
        <v>0.48125673548773673</v>
      </c>
      <c r="AJ6532">
        <f>(I6532 -$AA$7)/$AA$8</f>
        <v>0.41145108517868284</v>
      </c>
      <c r="AK6532">
        <f t="shared" si="1223"/>
        <v>1.0011994733813825</v>
      </c>
      <c r="AL6532">
        <f>IF(C6532="Low", 1, IF(C6532="Medium", 2, IF(C6532="High", 3, "")))</f>
        <v>1</v>
      </c>
      <c r="AM6532">
        <f>IF(G6532="Low", 1, IF(G6532="Medium", 2, IF(G6532="High", 3, "")))</f>
        <v>2</v>
      </c>
      <c r="AN6532">
        <f t="shared" si="1225"/>
        <v>3</v>
      </c>
      <c r="AO6532">
        <f t="shared" si="1226"/>
        <v>2</v>
      </c>
      <c r="AP6532">
        <f t="shared" si="1227"/>
        <v>1</v>
      </c>
      <c r="AQ6532">
        <f>IF(H6532="Yes", 1, 0)</f>
        <v>1</v>
      </c>
      <c r="AR6532">
        <f>IF(D6532="Yes", 1, 0)</f>
        <v>0</v>
      </c>
      <c r="AS6532">
        <f t="shared" si="1228"/>
        <v>0</v>
      </c>
      <c r="AT6532">
        <f t="shared" si="1229"/>
        <v>1</v>
      </c>
      <c r="AU6532">
        <f t="shared" si="1230"/>
        <v>0</v>
      </c>
      <c r="AV6532">
        <f t="shared" si="1231"/>
        <v>0</v>
      </c>
      <c r="AX6532">
        <f t="shared" si="1232"/>
        <v>1</v>
      </c>
    </row>
    <row r="6533" spans="1:50" x14ac:dyDescent="0.3">
      <c r="A6533">
        <v>18</v>
      </c>
      <c r="B6533">
        <v>91</v>
      </c>
      <c r="C6533" t="s">
        <v>18</v>
      </c>
      <c r="D6533" t="s">
        <v>20</v>
      </c>
      <c r="E6533">
        <v>7</v>
      </c>
      <c r="F6533">
        <v>95</v>
      </c>
      <c r="G6533" t="s">
        <v>22</v>
      </c>
      <c r="H6533" t="s">
        <v>21</v>
      </c>
      <c r="I6533">
        <v>2</v>
      </c>
      <c r="J6533" t="s">
        <v>19</v>
      </c>
      <c r="K6533" t="s">
        <v>23</v>
      </c>
      <c r="L6533" t="s">
        <v>24</v>
      </c>
      <c r="M6533">
        <v>2</v>
      </c>
      <c r="N6533" t="s">
        <v>20</v>
      </c>
      <c r="O6533" t="s">
        <v>33</v>
      </c>
      <c r="P6533" t="s">
        <v>26</v>
      </c>
      <c r="Q6533" t="s">
        <v>27</v>
      </c>
      <c r="R6533">
        <v>70</v>
      </c>
      <c r="T6533">
        <f t="shared" si="1224"/>
        <v>0.57005076978314162</v>
      </c>
      <c r="U6533">
        <f t="shared" si="1233"/>
        <v>69.453248622039467</v>
      </c>
      <c r="AD6533">
        <f>(E6533 -$Y$7)/$Y$8</f>
        <v>-1.9795577157294329E-2</v>
      </c>
      <c r="AE6533">
        <f t="shared" si="1222"/>
        <v>1</v>
      </c>
      <c r="AG6533">
        <f>(A6533 -$W$7)/$W$8</f>
        <v>-0.32976339072398297</v>
      </c>
      <c r="AH6533">
        <f>(B6533 -$X$7)/$X$8</f>
        <v>0.95461441808912728</v>
      </c>
      <c r="AI6533">
        <f>(F6533 -$Z$7)/$Z$8</f>
        <v>1.3841163617196826</v>
      </c>
      <c r="AJ6533">
        <f>(I6533 -$AA$7)/$AA$8</f>
        <v>0.41145108517868284</v>
      </c>
      <c r="AK6533">
        <f t="shared" si="1223"/>
        <v>-0.93837681180577304</v>
      </c>
      <c r="AL6533">
        <f>IF(C6533="Low", 1, IF(C6533="Medium", 2, IF(C6533="High", 3, "")))</f>
        <v>1</v>
      </c>
      <c r="AM6533">
        <f>IF(G6533="Low", 1, IF(G6533="Medium", 2, IF(G6533="High", 3, "")))</f>
        <v>2</v>
      </c>
      <c r="AN6533">
        <f t="shared" si="1225"/>
        <v>3</v>
      </c>
      <c r="AO6533">
        <f t="shared" si="1226"/>
        <v>3</v>
      </c>
      <c r="AP6533">
        <f t="shared" si="1227"/>
        <v>1</v>
      </c>
      <c r="AQ6533">
        <f>IF(H6533="Yes", 1, 0)</f>
        <v>1</v>
      </c>
      <c r="AR6533">
        <f>IF(D6533="Yes", 1, 0)</f>
        <v>0</v>
      </c>
      <c r="AS6533">
        <f t="shared" si="1228"/>
        <v>1</v>
      </c>
      <c r="AT6533">
        <f t="shared" si="1229"/>
        <v>1</v>
      </c>
      <c r="AU6533">
        <f t="shared" si="1230"/>
        <v>1</v>
      </c>
      <c r="AV6533">
        <f t="shared" si="1231"/>
        <v>0</v>
      </c>
      <c r="AX6533">
        <f t="shared" si="1232"/>
        <v>0</v>
      </c>
    </row>
    <row r="6534" spans="1:50" x14ac:dyDescent="0.3">
      <c r="A6534">
        <v>20</v>
      </c>
      <c r="B6534">
        <v>75</v>
      </c>
      <c r="C6534" t="s">
        <v>22</v>
      </c>
      <c r="D6534" t="s">
        <v>20</v>
      </c>
      <c r="E6534">
        <v>8</v>
      </c>
      <c r="F6534">
        <v>63</v>
      </c>
      <c r="G6534" t="s">
        <v>22</v>
      </c>
      <c r="H6534" t="s">
        <v>21</v>
      </c>
      <c r="I6534">
        <v>4</v>
      </c>
      <c r="J6534" t="s">
        <v>18</v>
      </c>
      <c r="K6534" t="s">
        <v>23</v>
      </c>
      <c r="L6534" t="s">
        <v>32</v>
      </c>
      <c r="M6534">
        <v>3</v>
      </c>
      <c r="N6534" t="s">
        <v>20</v>
      </c>
      <c r="O6534" t="s">
        <v>33</v>
      </c>
      <c r="P6534" t="s">
        <v>26</v>
      </c>
      <c r="Q6534" t="s">
        <v>27</v>
      </c>
      <c r="R6534">
        <v>67</v>
      </c>
      <c r="T6534">
        <f t="shared" si="1224"/>
        <v>0.18876197378017456</v>
      </c>
      <c r="U6534">
        <f t="shared" si="1233"/>
        <v>67.969973684303369</v>
      </c>
      <c r="AD6534">
        <f>(E6534 -$Y$7)/$Y$8</f>
        <v>0.66139910137521774</v>
      </c>
      <c r="AE6534">
        <f t="shared" si="1222"/>
        <v>1</v>
      </c>
      <c r="AG6534">
        <f>(A6534 -$W$7)/$W$8</f>
        <v>4.1185681317912485E-3</v>
      </c>
      <c r="AH6534">
        <f>(B6534 -$X$7)/$X$8</f>
        <v>-0.43107475013427993</v>
      </c>
      <c r="AI6534">
        <f>(F6534 -$Z$7)/$Z$8</f>
        <v>-0.83830733362049181</v>
      </c>
      <c r="AJ6534">
        <f>(I6534 -$AA$7)/$AA$8</f>
        <v>2.0368366276453838</v>
      </c>
      <c r="AK6534">
        <f t="shared" si="1223"/>
        <v>3.141133078780467E-2</v>
      </c>
      <c r="AL6534">
        <f>IF(C6534="Low", 1, IF(C6534="Medium", 2, IF(C6534="High", 3, "")))</f>
        <v>2</v>
      </c>
      <c r="AM6534">
        <f>IF(G6534="Low", 1, IF(G6534="Medium", 2, IF(G6534="High", 3, "")))</f>
        <v>2</v>
      </c>
      <c r="AN6534">
        <f t="shared" si="1225"/>
        <v>1</v>
      </c>
      <c r="AO6534">
        <f t="shared" si="1226"/>
        <v>3</v>
      </c>
      <c r="AP6534">
        <f t="shared" si="1227"/>
        <v>0</v>
      </c>
      <c r="AQ6534">
        <f>IF(H6534="Yes", 1, 0)</f>
        <v>1</v>
      </c>
      <c r="AR6534">
        <f>IF(D6534="Yes", 1, 0)</f>
        <v>0</v>
      </c>
      <c r="AS6534">
        <f t="shared" si="1228"/>
        <v>1</v>
      </c>
      <c r="AT6534">
        <f t="shared" si="1229"/>
        <v>1</v>
      </c>
      <c r="AU6534">
        <f t="shared" si="1230"/>
        <v>0</v>
      </c>
      <c r="AV6534">
        <f t="shared" si="1231"/>
        <v>0</v>
      </c>
      <c r="AX6534">
        <f t="shared" si="1232"/>
        <v>1</v>
      </c>
    </row>
    <row r="6535" spans="1:50" x14ac:dyDescent="0.3">
      <c r="A6535">
        <v>20</v>
      </c>
      <c r="B6535">
        <v>89</v>
      </c>
      <c r="C6535" t="s">
        <v>22</v>
      </c>
      <c r="D6535" t="s">
        <v>20</v>
      </c>
      <c r="E6535">
        <v>8</v>
      </c>
      <c r="F6535">
        <v>67</v>
      </c>
      <c r="G6535" t="s">
        <v>22</v>
      </c>
      <c r="H6535" t="s">
        <v>21</v>
      </c>
      <c r="I6535">
        <v>2</v>
      </c>
      <c r="J6535" t="s">
        <v>19</v>
      </c>
      <c r="K6535" t="s">
        <v>23</v>
      </c>
      <c r="L6535" t="s">
        <v>32</v>
      </c>
      <c r="M6535">
        <v>2</v>
      </c>
      <c r="N6535" t="s">
        <v>21</v>
      </c>
      <c r="O6535" t="s">
        <v>29</v>
      </c>
      <c r="P6535" t="s">
        <v>26</v>
      </c>
      <c r="Q6535" t="s">
        <v>27</v>
      </c>
      <c r="R6535">
        <v>69</v>
      </c>
      <c r="T6535">
        <f t="shared" si="1224"/>
        <v>0.36230746661805924</v>
      </c>
      <c r="U6535">
        <f t="shared" si="1233"/>
        <v>68.645093653161538</v>
      </c>
      <c r="AD6535">
        <f>(E6535 -$Y$7)/$Y$8</f>
        <v>0.66139910137521774</v>
      </c>
      <c r="AE6535">
        <f t="shared" ref="AE6535:AE6598" si="1234">IF(K6535="Public", 1, 0)</f>
        <v>1</v>
      </c>
      <c r="AG6535">
        <f>(A6535 -$W$7)/$W$8</f>
        <v>4.1185681317912485E-3</v>
      </c>
      <c r="AH6535">
        <f>(B6535 -$X$7)/$X$8</f>
        <v>0.78140327206120141</v>
      </c>
      <c r="AI6535">
        <f>(F6535 -$Z$7)/$Z$8</f>
        <v>-0.56050437170297007</v>
      </c>
      <c r="AJ6535">
        <f>(I6535 -$AA$7)/$AA$8</f>
        <v>0.41145108517868284</v>
      </c>
      <c r="AK6535">
        <f t="shared" ref="AK6535:AK6598" si="1235">(M6535 -$AB$7)/$AB$8</f>
        <v>-0.93837681180577304</v>
      </c>
      <c r="AL6535">
        <f>IF(C6535="Low", 1, IF(C6535="Medium", 2, IF(C6535="High", 3, "")))</f>
        <v>2</v>
      </c>
      <c r="AM6535">
        <f>IF(G6535="Low", 1, IF(G6535="Medium", 2, IF(G6535="High", 3, "")))</f>
        <v>2</v>
      </c>
      <c r="AN6535">
        <f t="shared" si="1225"/>
        <v>3</v>
      </c>
      <c r="AO6535">
        <f t="shared" si="1226"/>
        <v>2</v>
      </c>
      <c r="AP6535">
        <f t="shared" si="1227"/>
        <v>0</v>
      </c>
      <c r="AQ6535">
        <f>IF(H6535="Yes", 1, 0)</f>
        <v>1</v>
      </c>
      <c r="AR6535">
        <f>IF(D6535="Yes", 1, 0)</f>
        <v>0</v>
      </c>
      <c r="AS6535">
        <f t="shared" si="1228"/>
        <v>0</v>
      </c>
      <c r="AT6535">
        <f t="shared" si="1229"/>
        <v>1</v>
      </c>
      <c r="AU6535">
        <f t="shared" si="1230"/>
        <v>0</v>
      </c>
      <c r="AV6535">
        <f t="shared" si="1231"/>
        <v>0</v>
      </c>
      <c r="AX6535">
        <f t="shared" si="1232"/>
        <v>1</v>
      </c>
    </row>
    <row r="6536" spans="1:50" x14ac:dyDescent="0.3">
      <c r="A6536">
        <v>15</v>
      </c>
      <c r="B6536">
        <v>81</v>
      </c>
      <c r="C6536" t="s">
        <v>22</v>
      </c>
      <c r="D6536" t="s">
        <v>21</v>
      </c>
      <c r="E6536">
        <v>7</v>
      </c>
      <c r="F6536">
        <v>90</v>
      </c>
      <c r="G6536" t="s">
        <v>19</v>
      </c>
      <c r="H6536" t="s">
        <v>21</v>
      </c>
      <c r="I6536">
        <v>1</v>
      </c>
      <c r="J6536" t="s">
        <v>22</v>
      </c>
      <c r="K6536" t="s">
        <v>34</v>
      </c>
      <c r="L6536" t="s">
        <v>24</v>
      </c>
      <c r="M6536">
        <v>2</v>
      </c>
      <c r="N6536" t="s">
        <v>20</v>
      </c>
      <c r="O6536" t="s">
        <v>33</v>
      </c>
      <c r="P6536" t="s">
        <v>35</v>
      </c>
      <c r="Q6536" t="s">
        <v>31</v>
      </c>
      <c r="R6536">
        <v>68</v>
      </c>
      <c r="T6536">
        <f t="shared" ref="T6536:T6599" si="1236" xml:space="preserve"> -0.428939123 + (0.162668673*AG6536 ) + (0.215822964*AH6536 ) + (0.066497984*AI6536 ) + (0.052633968*AJ6536 ) + (0.01715737*AK6536 ) + (0.084014125*AL6536 ) + (0.047438308* AM6536) + (0.050178802*AN6536 ) + (0.044245992*AO6536 ) + (0.074596718*AP6536 ) + (0.087859865* AQ6536) + (0.034592709*AR6536 ) + (0.060530552*AS6536 ) + (0.063854922*AT6536 )</f>
        <v>0.28781235387580095</v>
      </c>
      <c r="U6536">
        <f t="shared" si="1233"/>
        <v>68.355295644741815</v>
      </c>
      <c r="AD6536">
        <f>(E6536 -$Y$7)/$Y$8</f>
        <v>-1.9795577157294329E-2</v>
      </c>
      <c r="AE6536">
        <f t="shared" si="1234"/>
        <v>0</v>
      </c>
      <c r="AG6536">
        <f>(A6536 -$W$7)/$W$8</f>
        <v>-0.8305863290076444</v>
      </c>
      <c r="AH6536">
        <f>(B6536 -$X$7)/$X$8</f>
        <v>8.8558687949497769E-2</v>
      </c>
      <c r="AI6536">
        <f>(F6536 -$Z$7)/$Z$8</f>
        <v>1.0368626593227803</v>
      </c>
      <c r="AJ6536">
        <f>(I6536 -$AA$7)/$AA$8</f>
        <v>-0.40124168605466753</v>
      </c>
      <c r="AK6536">
        <f t="shared" si="1235"/>
        <v>-0.93837681180577304</v>
      </c>
      <c r="AL6536">
        <f>IF(C6536="Low", 1, IF(C6536="Medium", 2, IF(C6536="High", 3, "")))</f>
        <v>2</v>
      </c>
      <c r="AM6536">
        <f>IF(G6536="Low", 1, IF(G6536="Medium", 2, IF(G6536="High", 3, "")))</f>
        <v>3</v>
      </c>
      <c r="AN6536">
        <f t="shared" ref="AN6536:AN6599" si="1237">IF(J6536="Low", 1, IF(J6536="Medium", 2, IF(J6536="High", 3, "")))</f>
        <v>2</v>
      </c>
      <c r="AO6536">
        <f t="shared" ref="AO6536:AO6599" si="1238">IF(O6536="High School", 1, IF(O6536="College", 2, IF(O6536="Postgraduate", 3, "")))</f>
        <v>3</v>
      </c>
      <c r="AP6536">
        <f t="shared" ref="AP6536:AP6599" si="1239">IF(L6536="Positive", 1, 0)</f>
        <v>1</v>
      </c>
      <c r="AQ6536">
        <f>IF(H6536="Yes", 1, 0)</f>
        <v>1</v>
      </c>
      <c r="AR6536">
        <f>IF(D6536="Yes", 1, 0)</f>
        <v>1</v>
      </c>
      <c r="AS6536">
        <f t="shared" ref="AS6536:AS6599" si="1240">IF(N6536="No", 1, 0)</f>
        <v>1</v>
      </c>
      <c r="AT6536">
        <f t="shared" ref="AT6536:AT6599" si="1241">IF(P6536="Near", 1, 0)</f>
        <v>0</v>
      </c>
      <c r="AU6536">
        <f t="shared" ref="AU6536:AU6599" si="1242">IF(R6536&gt;=70, 1, 0)</f>
        <v>0</v>
      </c>
      <c r="AV6536">
        <f t="shared" ref="AV6536:AV6599" si="1243">IF(U6536&gt;=70, 1, 0)</f>
        <v>0</v>
      </c>
      <c r="AX6536">
        <f t="shared" ref="AX6536:AX6599" si="1244">IF(AU6536=AV6536,1,0)</f>
        <v>1</v>
      </c>
    </row>
    <row r="6537" spans="1:50" x14ac:dyDescent="0.3">
      <c r="A6537">
        <v>23</v>
      </c>
      <c r="B6537">
        <v>90</v>
      </c>
      <c r="C6537" t="s">
        <v>19</v>
      </c>
      <c r="D6537" t="s">
        <v>20</v>
      </c>
      <c r="E6537">
        <v>7</v>
      </c>
      <c r="F6537">
        <v>87</v>
      </c>
      <c r="G6537" t="s">
        <v>19</v>
      </c>
      <c r="H6537" t="s">
        <v>21</v>
      </c>
      <c r="I6537">
        <v>1</v>
      </c>
      <c r="J6537" t="s">
        <v>22</v>
      </c>
      <c r="K6537" t="s">
        <v>23</v>
      </c>
      <c r="L6537" t="s">
        <v>32</v>
      </c>
      <c r="M6537">
        <v>2</v>
      </c>
      <c r="N6537" t="s">
        <v>20</v>
      </c>
      <c r="O6537" t="s">
        <v>25</v>
      </c>
      <c r="P6537" t="s">
        <v>26</v>
      </c>
      <c r="Q6537" t="s">
        <v>31</v>
      </c>
      <c r="R6537">
        <v>72</v>
      </c>
      <c r="T6537">
        <f t="shared" si="1236"/>
        <v>0.60961677113220769</v>
      </c>
      <c r="U6537">
        <f t="shared" ref="U6537:U6600" si="1245" xml:space="preserve"> (T6537*$S$8)+$S$7</f>
        <v>69.60716675129666</v>
      </c>
      <c r="AD6537">
        <f>(E6537 -$Y$7)/$Y$8</f>
        <v>-1.9795577157294329E-2</v>
      </c>
      <c r="AE6537">
        <f t="shared" si="1234"/>
        <v>1</v>
      </c>
      <c r="AG6537">
        <f>(A6537 -$W$7)/$W$8</f>
        <v>0.50494150641545266</v>
      </c>
      <c r="AH6537">
        <f>(B6537 -$X$7)/$X$8</f>
        <v>0.86800884507516429</v>
      </c>
      <c r="AI6537">
        <f>(F6537 -$Z$7)/$Z$8</f>
        <v>0.82851043788463896</v>
      </c>
      <c r="AJ6537">
        <f>(I6537 -$AA$7)/$AA$8</f>
        <v>-0.40124168605466753</v>
      </c>
      <c r="AK6537">
        <f t="shared" si="1235"/>
        <v>-0.93837681180577304</v>
      </c>
      <c r="AL6537">
        <f>IF(C6537="Low", 1, IF(C6537="Medium", 2, IF(C6537="High", 3, "")))</f>
        <v>3</v>
      </c>
      <c r="AM6537">
        <f>IF(G6537="Low", 1, IF(G6537="Medium", 2, IF(G6537="High", 3, "")))</f>
        <v>3</v>
      </c>
      <c r="AN6537">
        <f t="shared" si="1237"/>
        <v>2</v>
      </c>
      <c r="AO6537">
        <f t="shared" si="1238"/>
        <v>1</v>
      </c>
      <c r="AP6537">
        <f t="shared" si="1239"/>
        <v>0</v>
      </c>
      <c r="AQ6537">
        <f>IF(H6537="Yes", 1, 0)</f>
        <v>1</v>
      </c>
      <c r="AR6537">
        <f>IF(D6537="Yes", 1, 0)</f>
        <v>0</v>
      </c>
      <c r="AS6537">
        <f t="shared" si="1240"/>
        <v>1</v>
      </c>
      <c r="AT6537">
        <f t="shared" si="1241"/>
        <v>1</v>
      </c>
      <c r="AU6537">
        <f t="shared" si="1242"/>
        <v>1</v>
      </c>
      <c r="AV6537">
        <f t="shared" si="1243"/>
        <v>0</v>
      </c>
      <c r="AX6537">
        <f t="shared" si="1244"/>
        <v>0</v>
      </c>
    </row>
    <row r="6538" spans="1:50" x14ac:dyDescent="0.3">
      <c r="A6538">
        <v>23</v>
      </c>
      <c r="B6538">
        <v>96</v>
      </c>
      <c r="C6538" t="s">
        <v>22</v>
      </c>
      <c r="D6538" t="s">
        <v>20</v>
      </c>
      <c r="E6538">
        <v>6</v>
      </c>
      <c r="F6538">
        <v>70</v>
      </c>
      <c r="G6538" t="s">
        <v>22</v>
      </c>
      <c r="H6538" t="s">
        <v>21</v>
      </c>
      <c r="I6538">
        <v>1</v>
      </c>
      <c r="J6538" t="s">
        <v>22</v>
      </c>
      <c r="K6538" t="s">
        <v>23</v>
      </c>
      <c r="L6538" t="s">
        <v>32</v>
      </c>
      <c r="M6538">
        <v>2</v>
      </c>
      <c r="N6538" t="s">
        <v>20</v>
      </c>
      <c r="O6538" t="s">
        <v>25</v>
      </c>
      <c r="P6538" t="s">
        <v>26</v>
      </c>
      <c r="Q6538" t="s">
        <v>27</v>
      </c>
      <c r="R6538">
        <v>71</v>
      </c>
      <c r="T6538">
        <f t="shared" si="1236"/>
        <v>0.51180148503679723</v>
      </c>
      <c r="U6538">
        <f t="shared" si="1245"/>
        <v>69.226649505802555</v>
      </c>
      <c r="AD6538">
        <f>(E6538 -$Y$7)/$Y$8</f>
        <v>-0.70099025568980644</v>
      </c>
      <c r="AE6538">
        <f t="shared" si="1234"/>
        <v>1</v>
      </c>
      <c r="AG6538">
        <f>(A6538 -$W$7)/$W$8</f>
        <v>0.50494150641545266</v>
      </c>
      <c r="AH6538">
        <f>(B6538 -$X$7)/$X$8</f>
        <v>1.3876422831589421</v>
      </c>
      <c r="AI6538">
        <f>(F6538 -$Z$7)/$Z$8</f>
        <v>-0.35215215026482866</v>
      </c>
      <c r="AJ6538">
        <f>(I6538 -$AA$7)/$AA$8</f>
        <v>-0.40124168605466753</v>
      </c>
      <c r="AK6538">
        <f t="shared" si="1235"/>
        <v>-0.93837681180577304</v>
      </c>
      <c r="AL6538">
        <f>IF(C6538="Low", 1, IF(C6538="Medium", 2, IF(C6538="High", 3, "")))</f>
        <v>2</v>
      </c>
      <c r="AM6538">
        <f>IF(G6538="Low", 1, IF(G6538="Medium", 2, IF(G6538="High", 3, "")))</f>
        <v>2</v>
      </c>
      <c r="AN6538">
        <f t="shared" si="1237"/>
        <v>2</v>
      </c>
      <c r="AO6538">
        <f t="shared" si="1238"/>
        <v>1</v>
      </c>
      <c r="AP6538">
        <f t="shared" si="1239"/>
        <v>0</v>
      </c>
      <c r="AQ6538">
        <f>IF(H6538="Yes", 1, 0)</f>
        <v>1</v>
      </c>
      <c r="AR6538">
        <f>IF(D6538="Yes", 1, 0)</f>
        <v>0</v>
      </c>
      <c r="AS6538">
        <f t="shared" si="1240"/>
        <v>1</v>
      </c>
      <c r="AT6538">
        <f t="shared" si="1241"/>
        <v>1</v>
      </c>
      <c r="AU6538">
        <f t="shared" si="1242"/>
        <v>1</v>
      </c>
      <c r="AV6538">
        <f t="shared" si="1243"/>
        <v>0</v>
      </c>
      <c r="AX6538">
        <f t="shared" si="1244"/>
        <v>0</v>
      </c>
    </row>
    <row r="6539" spans="1:50" x14ac:dyDescent="0.3">
      <c r="A6539">
        <v>29</v>
      </c>
      <c r="B6539">
        <v>97</v>
      </c>
      <c r="C6539" t="s">
        <v>22</v>
      </c>
      <c r="D6539" t="s">
        <v>21</v>
      </c>
      <c r="E6539">
        <v>9</v>
      </c>
      <c r="F6539">
        <v>92</v>
      </c>
      <c r="G6539" t="s">
        <v>22</v>
      </c>
      <c r="H6539" t="s">
        <v>21</v>
      </c>
      <c r="I6539">
        <v>2</v>
      </c>
      <c r="J6539" t="s">
        <v>22</v>
      </c>
      <c r="K6539" t="s">
        <v>23</v>
      </c>
      <c r="L6539" t="s">
        <v>24</v>
      </c>
      <c r="M6539">
        <v>4</v>
      </c>
      <c r="N6539" t="s">
        <v>20</v>
      </c>
      <c r="O6539" t="s">
        <v>25</v>
      </c>
      <c r="P6539" t="s">
        <v>30</v>
      </c>
      <c r="Q6539" t="s">
        <v>31</v>
      </c>
      <c r="R6539">
        <v>75</v>
      </c>
      <c r="T6539">
        <f t="shared" si="1236"/>
        <v>0.91642049338591824</v>
      </c>
      <c r="U6539">
        <f t="shared" si="1245"/>
        <v>70.800682733915608</v>
      </c>
      <c r="AD6539">
        <f>(E6539 -$Y$7)/$Y$8</f>
        <v>1.3425937799077299</v>
      </c>
      <c r="AE6539">
        <f t="shared" si="1234"/>
        <v>1</v>
      </c>
      <c r="AG6539">
        <f>(A6539 -$W$7)/$W$8</f>
        <v>1.5065873829827754</v>
      </c>
      <c r="AH6539">
        <f>(B6539 -$X$7)/$X$8</f>
        <v>1.4742478561729051</v>
      </c>
      <c r="AI6539">
        <f>(F6539 -$Z$7)/$Z$8</f>
        <v>1.1757641402815411</v>
      </c>
      <c r="AJ6539">
        <f>(I6539 -$AA$7)/$AA$8</f>
        <v>0.41145108517868284</v>
      </c>
      <c r="AK6539">
        <f t="shared" si="1235"/>
        <v>1.0011994733813825</v>
      </c>
      <c r="AL6539">
        <f>IF(C6539="Low", 1, IF(C6539="Medium", 2, IF(C6539="High", 3, "")))</f>
        <v>2</v>
      </c>
      <c r="AM6539">
        <f>IF(G6539="Low", 1, IF(G6539="Medium", 2, IF(G6539="High", 3, "")))</f>
        <v>2</v>
      </c>
      <c r="AN6539">
        <f t="shared" si="1237"/>
        <v>2</v>
      </c>
      <c r="AO6539">
        <f t="shared" si="1238"/>
        <v>1</v>
      </c>
      <c r="AP6539">
        <f t="shared" si="1239"/>
        <v>1</v>
      </c>
      <c r="AQ6539">
        <f>IF(H6539="Yes", 1, 0)</f>
        <v>1</v>
      </c>
      <c r="AR6539">
        <f>IF(D6539="Yes", 1, 0)</f>
        <v>1</v>
      </c>
      <c r="AS6539">
        <f t="shared" si="1240"/>
        <v>1</v>
      </c>
      <c r="AT6539">
        <f t="shared" si="1241"/>
        <v>0</v>
      </c>
      <c r="AU6539">
        <f t="shared" si="1242"/>
        <v>1</v>
      </c>
      <c r="AV6539">
        <f t="shared" si="1243"/>
        <v>1</v>
      </c>
      <c r="AX6539">
        <f t="shared" si="1244"/>
        <v>1</v>
      </c>
    </row>
    <row r="6540" spans="1:50" x14ac:dyDescent="0.3">
      <c r="A6540">
        <v>28</v>
      </c>
      <c r="B6540">
        <v>81</v>
      </c>
      <c r="C6540" t="s">
        <v>22</v>
      </c>
      <c r="D6540" t="s">
        <v>20</v>
      </c>
      <c r="E6540">
        <v>6</v>
      </c>
      <c r="F6540">
        <v>96</v>
      </c>
      <c r="G6540" t="s">
        <v>22</v>
      </c>
      <c r="H6540" t="s">
        <v>21</v>
      </c>
      <c r="I6540">
        <v>0</v>
      </c>
      <c r="J6540" t="s">
        <v>22</v>
      </c>
      <c r="K6540" t="s">
        <v>23</v>
      </c>
      <c r="L6540" t="s">
        <v>32</v>
      </c>
      <c r="M6540">
        <v>2</v>
      </c>
      <c r="N6540" t="s">
        <v>20</v>
      </c>
      <c r="O6540" t="s">
        <v>25</v>
      </c>
      <c r="P6540" t="s">
        <v>26</v>
      </c>
      <c r="Q6540" t="s">
        <v>27</v>
      </c>
      <c r="R6540">
        <v>70</v>
      </c>
      <c r="T6540">
        <f t="shared" si="1236"/>
        <v>0.4445111956431006</v>
      </c>
      <c r="U6540">
        <f t="shared" si="1245"/>
        <v>68.964879422713352</v>
      </c>
      <c r="AD6540">
        <f>(E6540 -$Y$7)/$Y$8</f>
        <v>-0.70099025568980644</v>
      </c>
      <c r="AE6540">
        <f t="shared" si="1234"/>
        <v>1</v>
      </c>
      <c r="AG6540">
        <f>(A6540 -$W$7)/$W$8</f>
        <v>1.3396464035548883</v>
      </c>
      <c r="AH6540">
        <f>(B6540 -$X$7)/$X$8</f>
        <v>8.8558687949497769E-2</v>
      </c>
      <c r="AI6540">
        <f>(F6540 -$Z$7)/$Z$8</f>
        <v>1.453567102199063</v>
      </c>
      <c r="AJ6540">
        <f>(I6540 -$AA$7)/$AA$8</f>
        <v>-1.213934457288018</v>
      </c>
      <c r="AK6540">
        <f t="shared" si="1235"/>
        <v>-0.93837681180577304</v>
      </c>
      <c r="AL6540">
        <f>IF(C6540="Low", 1, IF(C6540="Medium", 2, IF(C6540="High", 3, "")))</f>
        <v>2</v>
      </c>
      <c r="AM6540">
        <f>IF(G6540="Low", 1, IF(G6540="Medium", 2, IF(G6540="High", 3, "")))</f>
        <v>2</v>
      </c>
      <c r="AN6540">
        <f t="shared" si="1237"/>
        <v>2</v>
      </c>
      <c r="AO6540">
        <f t="shared" si="1238"/>
        <v>1</v>
      </c>
      <c r="AP6540">
        <f t="shared" si="1239"/>
        <v>0</v>
      </c>
      <c r="AQ6540">
        <f>IF(H6540="Yes", 1, 0)</f>
        <v>1</v>
      </c>
      <c r="AR6540">
        <f>IF(D6540="Yes", 1, 0)</f>
        <v>0</v>
      </c>
      <c r="AS6540">
        <f t="shared" si="1240"/>
        <v>1</v>
      </c>
      <c r="AT6540">
        <f t="shared" si="1241"/>
        <v>1</v>
      </c>
      <c r="AU6540">
        <f t="shared" si="1242"/>
        <v>1</v>
      </c>
      <c r="AV6540">
        <f t="shared" si="1243"/>
        <v>0</v>
      </c>
      <c r="AX6540">
        <f t="shared" si="1244"/>
        <v>0</v>
      </c>
    </row>
    <row r="6541" spans="1:50" x14ac:dyDescent="0.3">
      <c r="A6541">
        <v>16</v>
      </c>
      <c r="B6541">
        <v>80</v>
      </c>
      <c r="C6541" t="s">
        <v>22</v>
      </c>
      <c r="D6541" t="s">
        <v>20</v>
      </c>
      <c r="E6541">
        <v>9</v>
      </c>
      <c r="F6541">
        <v>73</v>
      </c>
      <c r="G6541" t="s">
        <v>22</v>
      </c>
      <c r="H6541" t="s">
        <v>21</v>
      </c>
      <c r="I6541">
        <v>2</v>
      </c>
      <c r="J6541" t="s">
        <v>22</v>
      </c>
      <c r="K6541" t="s">
        <v>34</v>
      </c>
      <c r="L6541" t="s">
        <v>28</v>
      </c>
      <c r="M6541">
        <v>4</v>
      </c>
      <c r="N6541" t="s">
        <v>20</v>
      </c>
      <c r="O6541" t="s">
        <v>29</v>
      </c>
      <c r="P6541" t="s">
        <v>26</v>
      </c>
      <c r="Q6541" t="s">
        <v>27</v>
      </c>
      <c r="R6541">
        <v>66</v>
      </c>
      <c r="T6541">
        <f t="shared" si="1236"/>
        <v>0.15679973638881106</v>
      </c>
      <c r="U6541">
        <f t="shared" si="1245"/>
        <v>67.845635423715677</v>
      </c>
      <c r="AD6541">
        <f>(E6541 -$Y$7)/$Y$8</f>
        <v>1.3425937799077299</v>
      </c>
      <c r="AE6541">
        <f t="shared" si="1234"/>
        <v>0</v>
      </c>
      <c r="AG6541">
        <f>(A6541 -$W$7)/$W$8</f>
        <v>-0.66364534957975729</v>
      </c>
      <c r="AH6541">
        <f>(B6541 -$X$7)/$X$8</f>
        <v>1.9531149355348125E-3</v>
      </c>
      <c r="AI6541">
        <f>(F6541 -$Z$7)/$Z$8</f>
        <v>-0.14379992882668732</v>
      </c>
      <c r="AJ6541">
        <f>(I6541 -$AA$7)/$AA$8</f>
        <v>0.41145108517868284</v>
      </c>
      <c r="AK6541">
        <f t="shared" si="1235"/>
        <v>1.0011994733813825</v>
      </c>
      <c r="AL6541">
        <f>IF(C6541="Low", 1, IF(C6541="Medium", 2, IF(C6541="High", 3, "")))</f>
        <v>2</v>
      </c>
      <c r="AM6541">
        <f>IF(G6541="Low", 1, IF(G6541="Medium", 2, IF(G6541="High", 3, "")))</f>
        <v>2</v>
      </c>
      <c r="AN6541">
        <f t="shared" si="1237"/>
        <v>2</v>
      </c>
      <c r="AO6541">
        <f t="shared" si="1238"/>
        <v>2</v>
      </c>
      <c r="AP6541">
        <f t="shared" si="1239"/>
        <v>0</v>
      </c>
      <c r="AQ6541">
        <f>IF(H6541="Yes", 1, 0)</f>
        <v>1</v>
      </c>
      <c r="AR6541">
        <f>IF(D6541="Yes", 1, 0)</f>
        <v>0</v>
      </c>
      <c r="AS6541">
        <f t="shared" si="1240"/>
        <v>1</v>
      </c>
      <c r="AT6541">
        <f t="shared" si="1241"/>
        <v>1</v>
      </c>
      <c r="AU6541">
        <f t="shared" si="1242"/>
        <v>0</v>
      </c>
      <c r="AV6541">
        <f t="shared" si="1243"/>
        <v>0</v>
      </c>
      <c r="AX6541">
        <f t="shared" si="1244"/>
        <v>1</v>
      </c>
    </row>
    <row r="6542" spans="1:50" x14ac:dyDescent="0.3">
      <c r="A6542">
        <v>25</v>
      </c>
      <c r="B6542">
        <v>71</v>
      </c>
      <c r="C6542" t="s">
        <v>22</v>
      </c>
      <c r="D6542" t="s">
        <v>21</v>
      </c>
      <c r="E6542">
        <v>7</v>
      </c>
      <c r="F6542">
        <v>52</v>
      </c>
      <c r="G6542" t="s">
        <v>19</v>
      </c>
      <c r="H6542" t="s">
        <v>21</v>
      </c>
      <c r="I6542">
        <v>3</v>
      </c>
      <c r="J6542" t="s">
        <v>22</v>
      </c>
      <c r="K6542" t="s">
        <v>34</v>
      </c>
      <c r="L6542" t="s">
        <v>32</v>
      </c>
      <c r="M6542">
        <v>3</v>
      </c>
      <c r="N6542" t="s">
        <v>20</v>
      </c>
      <c r="O6542" t="s">
        <v>25</v>
      </c>
      <c r="P6542" t="s">
        <v>26</v>
      </c>
      <c r="Q6542" t="s">
        <v>27</v>
      </c>
      <c r="R6542">
        <v>67</v>
      </c>
      <c r="T6542">
        <f t="shared" si="1236"/>
        <v>0.19991733904130721</v>
      </c>
      <c r="U6542">
        <f t="shared" si="1245"/>
        <v>68.013369855097224</v>
      </c>
      <c r="AD6542">
        <f>(E6542 -$Y$7)/$Y$8</f>
        <v>-1.9795577157294329E-2</v>
      </c>
      <c r="AE6542">
        <f t="shared" si="1234"/>
        <v>0</v>
      </c>
      <c r="AG6542">
        <f>(A6542 -$W$7)/$W$8</f>
        <v>0.83882346527122686</v>
      </c>
      <c r="AH6542">
        <f>(B6542 -$X$7)/$X$8</f>
        <v>-0.77749704219013172</v>
      </c>
      <c r="AI6542">
        <f>(F6542 -$Z$7)/$Z$8</f>
        <v>-1.6022654788936768</v>
      </c>
      <c r="AJ6542">
        <f>(I6542 -$AA$7)/$AA$8</f>
        <v>1.2241438564120333</v>
      </c>
      <c r="AK6542">
        <f t="shared" si="1235"/>
        <v>3.141133078780467E-2</v>
      </c>
      <c r="AL6542">
        <f>IF(C6542="Low", 1, IF(C6542="Medium", 2, IF(C6542="High", 3, "")))</f>
        <v>2</v>
      </c>
      <c r="AM6542">
        <f>IF(G6542="Low", 1, IF(G6542="Medium", 2, IF(G6542="High", 3, "")))</f>
        <v>3</v>
      </c>
      <c r="AN6542">
        <f t="shared" si="1237"/>
        <v>2</v>
      </c>
      <c r="AO6542">
        <f t="shared" si="1238"/>
        <v>1</v>
      </c>
      <c r="AP6542">
        <f t="shared" si="1239"/>
        <v>0</v>
      </c>
      <c r="AQ6542">
        <f>IF(H6542="Yes", 1, 0)</f>
        <v>1</v>
      </c>
      <c r="AR6542">
        <f>IF(D6542="Yes", 1, 0)</f>
        <v>1</v>
      </c>
      <c r="AS6542">
        <f t="shared" si="1240"/>
        <v>1</v>
      </c>
      <c r="AT6542">
        <f t="shared" si="1241"/>
        <v>1</v>
      </c>
      <c r="AU6542">
        <f t="shared" si="1242"/>
        <v>0</v>
      </c>
      <c r="AV6542">
        <f t="shared" si="1243"/>
        <v>0</v>
      </c>
      <c r="AX6542">
        <f t="shared" si="1244"/>
        <v>1</v>
      </c>
    </row>
    <row r="6543" spans="1:50" x14ac:dyDescent="0.3">
      <c r="A6543">
        <v>14</v>
      </c>
      <c r="B6543">
        <v>97</v>
      </c>
      <c r="C6543" t="s">
        <v>22</v>
      </c>
      <c r="D6543" t="s">
        <v>21</v>
      </c>
      <c r="E6543">
        <v>7</v>
      </c>
      <c r="F6543">
        <v>75</v>
      </c>
      <c r="G6543" t="s">
        <v>19</v>
      </c>
      <c r="H6543" t="s">
        <v>21</v>
      </c>
      <c r="I6543">
        <v>1</v>
      </c>
      <c r="J6543" t="s">
        <v>22</v>
      </c>
      <c r="K6543" t="s">
        <v>23</v>
      </c>
      <c r="L6543" t="s">
        <v>24</v>
      </c>
      <c r="M6543">
        <v>4</v>
      </c>
      <c r="N6543" t="s">
        <v>20</v>
      </c>
      <c r="O6543" t="s">
        <v>29</v>
      </c>
      <c r="P6543" t="s">
        <v>26</v>
      </c>
      <c r="Q6543" t="s">
        <v>31</v>
      </c>
      <c r="R6543">
        <v>70</v>
      </c>
      <c r="T6543">
        <f t="shared" si="1236"/>
        <v>0.54333177428200841</v>
      </c>
      <c r="U6543">
        <f t="shared" si="1245"/>
        <v>69.349307418406497</v>
      </c>
      <c r="AD6543">
        <f>(E6543 -$Y$7)/$Y$8</f>
        <v>-1.9795577157294329E-2</v>
      </c>
      <c r="AE6543">
        <f t="shared" si="1234"/>
        <v>1</v>
      </c>
      <c r="AG6543">
        <f>(A6543 -$W$7)/$W$8</f>
        <v>-0.9975273084355315</v>
      </c>
      <c r="AH6543">
        <f>(B6543 -$X$7)/$X$8</f>
        <v>1.4742478561729051</v>
      </c>
      <c r="AI6543">
        <f>(F6543 -$Z$7)/$Z$8</f>
        <v>-4.8984478679264375E-3</v>
      </c>
      <c r="AJ6543">
        <f>(I6543 -$AA$7)/$AA$8</f>
        <v>-0.40124168605466753</v>
      </c>
      <c r="AK6543">
        <f t="shared" si="1235"/>
        <v>1.0011994733813825</v>
      </c>
      <c r="AL6543">
        <f>IF(C6543="Low", 1, IF(C6543="Medium", 2, IF(C6543="High", 3, "")))</f>
        <v>2</v>
      </c>
      <c r="AM6543">
        <f>IF(G6543="Low", 1, IF(G6543="Medium", 2, IF(G6543="High", 3, "")))</f>
        <v>3</v>
      </c>
      <c r="AN6543">
        <f t="shared" si="1237"/>
        <v>2</v>
      </c>
      <c r="AO6543">
        <f t="shared" si="1238"/>
        <v>2</v>
      </c>
      <c r="AP6543">
        <f t="shared" si="1239"/>
        <v>1</v>
      </c>
      <c r="AQ6543">
        <f>IF(H6543="Yes", 1, 0)</f>
        <v>1</v>
      </c>
      <c r="AR6543">
        <f>IF(D6543="Yes", 1, 0)</f>
        <v>1</v>
      </c>
      <c r="AS6543">
        <f t="shared" si="1240"/>
        <v>1</v>
      </c>
      <c r="AT6543">
        <f t="shared" si="1241"/>
        <v>1</v>
      </c>
      <c r="AU6543">
        <f t="shared" si="1242"/>
        <v>1</v>
      </c>
      <c r="AV6543">
        <f t="shared" si="1243"/>
        <v>0</v>
      </c>
      <c r="AX6543">
        <f t="shared" si="1244"/>
        <v>0</v>
      </c>
    </row>
    <row r="6544" spans="1:50" x14ac:dyDescent="0.3">
      <c r="A6544">
        <v>24</v>
      </c>
      <c r="B6544">
        <v>78</v>
      </c>
      <c r="C6544" t="s">
        <v>19</v>
      </c>
      <c r="D6544" t="s">
        <v>21</v>
      </c>
      <c r="E6544">
        <v>8</v>
      </c>
      <c r="F6544">
        <v>87</v>
      </c>
      <c r="G6544" t="s">
        <v>22</v>
      </c>
      <c r="H6544" t="s">
        <v>21</v>
      </c>
      <c r="I6544">
        <v>2</v>
      </c>
      <c r="J6544" t="s">
        <v>22</v>
      </c>
      <c r="K6544" t="s">
        <v>23</v>
      </c>
      <c r="L6544" t="s">
        <v>32</v>
      </c>
      <c r="M6544">
        <v>3</v>
      </c>
      <c r="N6544" t="s">
        <v>20</v>
      </c>
      <c r="O6544" t="s">
        <v>25</v>
      </c>
      <c r="P6544" t="s">
        <v>26</v>
      </c>
      <c r="Q6544" t="s">
        <v>27</v>
      </c>
      <c r="R6544">
        <v>71</v>
      </c>
      <c r="T6544">
        <f t="shared" si="1236"/>
        <v>0.45904384142257787</v>
      </c>
      <c r="U6544">
        <f t="shared" si="1245"/>
        <v>69.02141375965077</v>
      </c>
      <c r="AD6544">
        <f>(E6544 -$Y$7)/$Y$8</f>
        <v>0.66139910137521774</v>
      </c>
      <c r="AE6544">
        <f t="shared" si="1234"/>
        <v>1</v>
      </c>
      <c r="AG6544">
        <f>(A6544 -$W$7)/$W$8</f>
        <v>0.67188248584333976</v>
      </c>
      <c r="AH6544">
        <f>(B6544 -$X$7)/$X$8</f>
        <v>-0.1712580310923911</v>
      </c>
      <c r="AI6544">
        <f>(F6544 -$Z$7)/$Z$8</f>
        <v>0.82851043788463896</v>
      </c>
      <c r="AJ6544">
        <f>(I6544 -$AA$7)/$AA$8</f>
        <v>0.41145108517868284</v>
      </c>
      <c r="AK6544">
        <f t="shared" si="1235"/>
        <v>3.141133078780467E-2</v>
      </c>
      <c r="AL6544">
        <f>IF(C6544="Low", 1, IF(C6544="Medium", 2, IF(C6544="High", 3, "")))</f>
        <v>3</v>
      </c>
      <c r="AM6544">
        <f>IF(G6544="Low", 1, IF(G6544="Medium", 2, IF(G6544="High", 3, "")))</f>
        <v>2</v>
      </c>
      <c r="AN6544">
        <f t="shared" si="1237"/>
        <v>2</v>
      </c>
      <c r="AO6544">
        <f t="shared" si="1238"/>
        <v>1</v>
      </c>
      <c r="AP6544">
        <f t="shared" si="1239"/>
        <v>0</v>
      </c>
      <c r="AQ6544">
        <f>IF(H6544="Yes", 1, 0)</f>
        <v>1</v>
      </c>
      <c r="AR6544">
        <f>IF(D6544="Yes", 1, 0)</f>
        <v>1</v>
      </c>
      <c r="AS6544">
        <f t="shared" si="1240"/>
        <v>1</v>
      </c>
      <c r="AT6544">
        <f t="shared" si="1241"/>
        <v>1</v>
      </c>
      <c r="AU6544">
        <f t="shared" si="1242"/>
        <v>1</v>
      </c>
      <c r="AV6544">
        <f t="shared" si="1243"/>
        <v>0</v>
      </c>
      <c r="AX6544">
        <f t="shared" si="1244"/>
        <v>0</v>
      </c>
    </row>
    <row r="6545" spans="1:50" x14ac:dyDescent="0.3">
      <c r="A6545">
        <v>17</v>
      </c>
      <c r="B6545">
        <v>65</v>
      </c>
      <c r="C6545" t="s">
        <v>22</v>
      </c>
      <c r="D6545" t="s">
        <v>20</v>
      </c>
      <c r="E6545">
        <v>6</v>
      </c>
      <c r="F6545">
        <v>61</v>
      </c>
      <c r="G6545" t="s">
        <v>22</v>
      </c>
      <c r="H6545" t="s">
        <v>21</v>
      </c>
      <c r="I6545">
        <v>5</v>
      </c>
      <c r="J6545" t="s">
        <v>22</v>
      </c>
      <c r="K6545" t="s">
        <v>23</v>
      </c>
      <c r="L6545" t="s">
        <v>24</v>
      </c>
      <c r="M6545">
        <v>4</v>
      </c>
      <c r="N6545" t="s">
        <v>20</v>
      </c>
      <c r="O6545" t="s">
        <v>25</v>
      </c>
      <c r="P6545" t="s">
        <v>26</v>
      </c>
      <c r="Q6545" t="s">
        <v>31</v>
      </c>
      <c r="R6545">
        <v>64</v>
      </c>
      <c r="T6545">
        <f t="shared" si="1236"/>
        <v>6.8401831743378355E-3</v>
      </c>
      <c r="U6545">
        <f t="shared" si="1245"/>
        <v>67.262268565604799</v>
      </c>
      <c r="AD6545">
        <f>(E6545 -$Y$7)/$Y$8</f>
        <v>-0.70099025568980644</v>
      </c>
      <c r="AE6545">
        <f t="shared" si="1234"/>
        <v>1</v>
      </c>
      <c r="AG6545">
        <f>(A6545 -$W$7)/$W$8</f>
        <v>-0.49670437015187013</v>
      </c>
      <c r="AH6545">
        <f>(B6545 -$X$7)/$X$8</f>
        <v>-1.2971304802739094</v>
      </c>
      <c r="AI6545">
        <f>(F6545 -$Z$7)/$Z$8</f>
        <v>-0.97720881457925268</v>
      </c>
      <c r="AJ6545">
        <f>(I6545 -$AA$7)/$AA$8</f>
        <v>2.849529398878734</v>
      </c>
      <c r="AK6545">
        <f t="shared" si="1235"/>
        <v>1.0011994733813825</v>
      </c>
      <c r="AL6545">
        <f>IF(C6545="Low", 1, IF(C6545="Medium", 2, IF(C6545="High", 3, "")))</f>
        <v>2</v>
      </c>
      <c r="AM6545">
        <f>IF(G6545="Low", 1, IF(G6545="Medium", 2, IF(G6545="High", 3, "")))</f>
        <v>2</v>
      </c>
      <c r="AN6545">
        <f t="shared" si="1237"/>
        <v>2</v>
      </c>
      <c r="AO6545">
        <f t="shared" si="1238"/>
        <v>1</v>
      </c>
      <c r="AP6545">
        <f t="shared" si="1239"/>
        <v>1</v>
      </c>
      <c r="AQ6545">
        <f>IF(H6545="Yes", 1, 0)</f>
        <v>1</v>
      </c>
      <c r="AR6545">
        <f>IF(D6545="Yes", 1, 0)</f>
        <v>0</v>
      </c>
      <c r="AS6545">
        <f t="shared" si="1240"/>
        <v>1</v>
      </c>
      <c r="AT6545">
        <f t="shared" si="1241"/>
        <v>1</v>
      </c>
      <c r="AU6545">
        <f t="shared" si="1242"/>
        <v>0</v>
      </c>
      <c r="AV6545">
        <f t="shared" si="1243"/>
        <v>0</v>
      </c>
      <c r="AX6545">
        <f t="shared" si="1244"/>
        <v>1</v>
      </c>
    </row>
    <row r="6546" spans="1:50" x14ac:dyDescent="0.3">
      <c r="A6546">
        <v>14</v>
      </c>
      <c r="B6546">
        <v>77</v>
      </c>
      <c r="C6546" t="s">
        <v>22</v>
      </c>
      <c r="D6546" t="s">
        <v>20</v>
      </c>
      <c r="E6546">
        <v>8</v>
      </c>
      <c r="F6546">
        <v>55</v>
      </c>
      <c r="G6546" t="s">
        <v>19</v>
      </c>
      <c r="H6546" t="s">
        <v>21</v>
      </c>
      <c r="I6546">
        <v>2</v>
      </c>
      <c r="J6546" t="s">
        <v>19</v>
      </c>
      <c r="K6546" t="s">
        <v>34</v>
      </c>
      <c r="L6546" t="s">
        <v>32</v>
      </c>
      <c r="M6546">
        <v>4</v>
      </c>
      <c r="N6546" t="s">
        <v>20</v>
      </c>
      <c r="O6546" t="s">
        <v>25</v>
      </c>
      <c r="P6546" t="s">
        <v>26</v>
      </c>
      <c r="Q6546" t="s">
        <v>27</v>
      </c>
      <c r="R6546">
        <v>65</v>
      </c>
      <c r="T6546">
        <f t="shared" si="1236"/>
        <v>1.6654288677378129E-2</v>
      </c>
      <c r="U6546">
        <f t="shared" si="1245"/>
        <v>67.300447019526231</v>
      </c>
      <c r="AD6546">
        <f>(E6546 -$Y$7)/$Y$8</f>
        <v>0.66139910137521774</v>
      </c>
      <c r="AE6546">
        <f t="shared" si="1234"/>
        <v>0</v>
      </c>
      <c r="AG6546">
        <f>(A6546 -$W$7)/$W$8</f>
        <v>-0.9975273084355315</v>
      </c>
      <c r="AH6546">
        <f>(B6546 -$X$7)/$X$8</f>
        <v>-0.25786360410635406</v>
      </c>
      <c r="AI6546">
        <f>(F6546 -$Z$7)/$Z$8</f>
        <v>-1.3939132574555355</v>
      </c>
      <c r="AJ6546">
        <f>(I6546 -$AA$7)/$AA$8</f>
        <v>0.41145108517868284</v>
      </c>
      <c r="AK6546">
        <f t="shared" si="1235"/>
        <v>1.0011994733813825</v>
      </c>
      <c r="AL6546">
        <f>IF(C6546="Low", 1, IF(C6546="Medium", 2, IF(C6546="High", 3, "")))</f>
        <v>2</v>
      </c>
      <c r="AM6546">
        <f>IF(G6546="Low", 1, IF(G6546="Medium", 2, IF(G6546="High", 3, "")))</f>
        <v>3</v>
      </c>
      <c r="AN6546">
        <f t="shared" si="1237"/>
        <v>3</v>
      </c>
      <c r="AO6546">
        <f t="shared" si="1238"/>
        <v>1</v>
      </c>
      <c r="AP6546">
        <f t="shared" si="1239"/>
        <v>0</v>
      </c>
      <c r="AQ6546">
        <f>IF(H6546="Yes", 1, 0)</f>
        <v>1</v>
      </c>
      <c r="AR6546">
        <f>IF(D6546="Yes", 1, 0)</f>
        <v>0</v>
      </c>
      <c r="AS6546">
        <f t="shared" si="1240"/>
        <v>1</v>
      </c>
      <c r="AT6546">
        <f t="shared" si="1241"/>
        <v>1</v>
      </c>
      <c r="AU6546">
        <f t="shared" si="1242"/>
        <v>0</v>
      </c>
      <c r="AV6546">
        <f t="shared" si="1243"/>
        <v>0</v>
      </c>
      <c r="AX6546">
        <f t="shared" si="1244"/>
        <v>1</v>
      </c>
    </row>
    <row r="6547" spans="1:50" x14ac:dyDescent="0.3">
      <c r="A6547">
        <v>22</v>
      </c>
      <c r="B6547">
        <v>65</v>
      </c>
      <c r="C6547" t="s">
        <v>22</v>
      </c>
      <c r="D6547" t="s">
        <v>21</v>
      </c>
      <c r="E6547">
        <v>7</v>
      </c>
      <c r="F6547">
        <v>64</v>
      </c>
      <c r="G6547" t="s">
        <v>19</v>
      </c>
      <c r="H6547" t="s">
        <v>21</v>
      </c>
      <c r="I6547">
        <v>1</v>
      </c>
      <c r="J6547" t="s">
        <v>19</v>
      </c>
      <c r="K6547" t="s">
        <v>34</v>
      </c>
      <c r="L6547" t="s">
        <v>28</v>
      </c>
      <c r="M6547">
        <v>2</v>
      </c>
      <c r="N6547" t="s">
        <v>20</v>
      </c>
      <c r="O6547" t="s">
        <v>25</v>
      </c>
      <c r="P6547" t="s">
        <v>30</v>
      </c>
      <c r="Q6547" t="s">
        <v>27</v>
      </c>
      <c r="R6547">
        <v>64</v>
      </c>
      <c r="T6547">
        <f t="shared" si="1236"/>
        <v>-5.4145306401722174E-2</v>
      </c>
      <c r="U6547">
        <f t="shared" si="1245"/>
        <v>67.025025171091229</v>
      </c>
      <c r="AD6547">
        <f>(E6547 -$Y$7)/$Y$8</f>
        <v>-1.9795577157294329E-2</v>
      </c>
      <c r="AE6547">
        <f t="shared" si="1234"/>
        <v>0</v>
      </c>
      <c r="AG6547">
        <f>(A6547 -$W$7)/$W$8</f>
        <v>0.3380005269875655</v>
      </c>
      <c r="AH6547">
        <f>(B6547 -$X$7)/$X$8</f>
        <v>-1.2971304802739094</v>
      </c>
      <c r="AI6547">
        <f>(F6547 -$Z$7)/$Z$8</f>
        <v>-0.76885659314111132</v>
      </c>
      <c r="AJ6547">
        <f>(I6547 -$AA$7)/$AA$8</f>
        <v>-0.40124168605466753</v>
      </c>
      <c r="AK6547">
        <f t="shared" si="1235"/>
        <v>-0.93837681180577304</v>
      </c>
      <c r="AL6547">
        <f>IF(C6547="Low", 1, IF(C6547="Medium", 2, IF(C6547="High", 3, "")))</f>
        <v>2</v>
      </c>
      <c r="AM6547">
        <f>IF(G6547="Low", 1, IF(G6547="Medium", 2, IF(G6547="High", 3, "")))</f>
        <v>3</v>
      </c>
      <c r="AN6547">
        <f t="shared" si="1237"/>
        <v>3</v>
      </c>
      <c r="AO6547">
        <f t="shared" si="1238"/>
        <v>1</v>
      </c>
      <c r="AP6547">
        <f t="shared" si="1239"/>
        <v>0</v>
      </c>
      <c r="AQ6547">
        <f>IF(H6547="Yes", 1, 0)</f>
        <v>1</v>
      </c>
      <c r="AR6547">
        <f>IF(D6547="Yes", 1, 0)</f>
        <v>1</v>
      </c>
      <c r="AS6547">
        <f t="shared" si="1240"/>
        <v>1</v>
      </c>
      <c r="AT6547">
        <f t="shared" si="1241"/>
        <v>0</v>
      </c>
      <c r="AU6547">
        <f t="shared" si="1242"/>
        <v>0</v>
      </c>
      <c r="AV6547">
        <f t="shared" si="1243"/>
        <v>0</v>
      </c>
      <c r="AX6547">
        <f t="shared" si="1244"/>
        <v>1</v>
      </c>
    </row>
    <row r="6548" spans="1:50" x14ac:dyDescent="0.3">
      <c r="A6548">
        <v>4</v>
      </c>
      <c r="B6548">
        <v>80</v>
      </c>
      <c r="C6548" t="s">
        <v>18</v>
      </c>
      <c r="D6548" t="s">
        <v>21</v>
      </c>
      <c r="E6548">
        <v>8</v>
      </c>
      <c r="F6548">
        <v>51</v>
      </c>
      <c r="G6548" t="s">
        <v>22</v>
      </c>
      <c r="H6548" t="s">
        <v>21</v>
      </c>
      <c r="I6548">
        <v>4</v>
      </c>
      <c r="J6548" t="s">
        <v>19</v>
      </c>
      <c r="K6548" t="s">
        <v>23</v>
      </c>
      <c r="L6548" t="s">
        <v>28</v>
      </c>
      <c r="M6548">
        <v>5</v>
      </c>
      <c r="N6548" t="s">
        <v>20</v>
      </c>
      <c r="O6548" t="s">
        <v>25</v>
      </c>
      <c r="P6548" t="s">
        <v>26</v>
      </c>
      <c r="Q6548" t="s">
        <v>27</v>
      </c>
      <c r="R6548">
        <v>62</v>
      </c>
      <c r="T6548">
        <f t="shared" si="1236"/>
        <v>-0.21197552915359152</v>
      </c>
      <c r="U6548">
        <f t="shared" si="1245"/>
        <v>66.411040138540386</v>
      </c>
      <c r="AD6548">
        <f>(E6548 -$Y$7)/$Y$8</f>
        <v>0.66139910137521774</v>
      </c>
      <c r="AE6548">
        <f t="shared" si="1234"/>
        <v>1</v>
      </c>
      <c r="AG6548">
        <f>(A6548 -$W$7)/$W$8</f>
        <v>-2.6669371027144027</v>
      </c>
      <c r="AH6548">
        <f>(B6548 -$X$7)/$X$8</f>
        <v>1.9531149355348125E-3</v>
      </c>
      <c r="AI6548">
        <f>(F6548 -$Z$7)/$Z$8</f>
        <v>-1.6717162193730573</v>
      </c>
      <c r="AJ6548">
        <f>(I6548 -$AA$7)/$AA$8</f>
        <v>2.0368366276453838</v>
      </c>
      <c r="AK6548">
        <f t="shared" si="1235"/>
        <v>1.9709876159749602</v>
      </c>
      <c r="AL6548">
        <f>IF(C6548="Low", 1, IF(C6548="Medium", 2, IF(C6548="High", 3, "")))</f>
        <v>1</v>
      </c>
      <c r="AM6548">
        <f>IF(G6548="Low", 1, IF(G6548="Medium", 2, IF(G6548="High", 3, "")))</f>
        <v>2</v>
      </c>
      <c r="AN6548">
        <f t="shared" si="1237"/>
        <v>3</v>
      </c>
      <c r="AO6548">
        <f t="shared" si="1238"/>
        <v>1</v>
      </c>
      <c r="AP6548">
        <f t="shared" si="1239"/>
        <v>0</v>
      </c>
      <c r="AQ6548">
        <f>IF(H6548="Yes", 1, 0)</f>
        <v>1</v>
      </c>
      <c r="AR6548">
        <f>IF(D6548="Yes", 1, 0)</f>
        <v>1</v>
      </c>
      <c r="AS6548">
        <f t="shared" si="1240"/>
        <v>1</v>
      </c>
      <c r="AT6548">
        <f t="shared" si="1241"/>
        <v>1</v>
      </c>
      <c r="AU6548">
        <f t="shared" si="1242"/>
        <v>0</v>
      </c>
      <c r="AV6548">
        <f t="shared" si="1243"/>
        <v>0</v>
      </c>
      <c r="AX6548">
        <f t="shared" si="1244"/>
        <v>1</v>
      </c>
    </row>
    <row r="6549" spans="1:50" x14ac:dyDescent="0.3">
      <c r="A6549">
        <v>9</v>
      </c>
      <c r="B6549">
        <v>82</v>
      </c>
      <c r="C6549" t="s">
        <v>19</v>
      </c>
      <c r="D6549" t="s">
        <v>21</v>
      </c>
      <c r="E6549">
        <v>6</v>
      </c>
      <c r="F6549">
        <v>86</v>
      </c>
      <c r="G6549" t="s">
        <v>22</v>
      </c>
      <c r="H6549" t="s">
        <v>21</v>
      </c>
      <c r="I6549">
        <v>2</v>
      </c>
      <c r="J6549" t="s">
        <v>19</v>
      </c>
      <c r="K6549" t="s">
        <v>34</v>
      </c>
      <c r="L6549" t="s">
        <v>28</v>
      </c>
      <c r="M6549">
        <v>2</v>
      </c>
      <c r="N6549" t="s">
        <v>20</v>
      </c>
      <c r="O6549" t="s">
        <v>29</v>
      </c>
      <c r="P6549" t="s">
        <v>35</v>
      </c>
      <c r="Q6549" t="s">
        <v>31</v>
      </c>
      <c r="R6549">
        <v>64</v>
      </c>
      <c r="T6549">
        <f t="shared" si="1236"/>
        <v>0.13578123718364823</v>
      </c>
      <c r="U6549">
        <f t="shared" si="1245"/>
        <v>67.763870070454161</v>
      </c>
      <c r="AD6549">
        <f>(E6549 -$Y$7)/$Y$8</f>
        <v>-0.70099025568980644</v>
      </c>
      <c r="AE6549">
        <f t="shared" si="1234"/>
        <v>0</v>
      </c>
      <c r="AG6549">
        <f>(A6549 -$W$7)/$W$8</f>
        <v>-1.8322322055749671</v>
      </c>
      <c r="AH6549">
        <f>(B6549 -$X$7)/$X$8</f>
        <v>0.17516426096346072</v>
      </c>
      <c r="AI6549">
        <f>(F6549 -$Z$7)/$Z$8</f>
        <v>0.75905969740525847</v>
      </c>
      <c r="AJ6549">
        <f>(I6549 -$AA$7)/$AA$8</f>
        <v>0.41145108517868284</v>
      </c>
      <c r="AK6549">
        <f t="shared" si="1235"/>
        <v>-0.93837681180577304</v>
      </c>
      <c r="AL6549">
        <f>IF(C6549="Low", 1, IF(C6549="Medium", 2, IF(C6549="High", 3, "")))</f>
        <v>3</v>
      </c>
      <c r="AM6549">
        <f>IF(G6549="Low", 1, IF(G6549="Medium", 2, IF(G6549="High", 3, "")))</f>
        <v>2</v>
      </c>
      <c r="AN6549">
        <f t="shared" si="1237"/>
        <v>3</v>
      </c>
      <c r="AO6549">
        <f t="shared" si="1238"/>
        <v>2</v>
      </c>
      <c r="AP6549">
        <f t="shared" si="1239"/>
        <v>0</v>
      </c>
      <c r="AQ6549">
        <f>IF(H6549="Yes", 1, 0)</f>
        <v>1</v>
      </c>
      <c r="AR6549">
        <f>IF(D6549="Yes", 1, 0)</f>
        <v>1</v>
      </c>
      <c r="AS6549">
        <f t="shared" si="1240"/>
        <v>1</v>
      </c>
      <c r="AT6549">
        <f t="shared" si="1241"/>
        <v>0</v>
      </c>
      <c r="AU6549">
        <f t="shared" si="1242"/>
        <v>0</v>
      </c>
      <c r="AV6549">
        <f t="shared" si="1243"/>
        <v>0</v>
      </c>
      <c r="AX6549">
        <f t="shared" si="1244"/>
        <v>1</v>
      </c>
    </row>
    <row r="6550" spans="1:50" x14ac:dyDescent="0.3">
      <c r="A6550">
        <v>19</v>
      </c>
      <c r="B6550">
        <v>74</v>
      </c>
      <c r="C6550" t="s">
        <v>22</v>
      </c>
      <c r="D6550" t="s">
        <v>21</v>
      </c>
      <c r="E6550">
        <v>6</v>
      </c>
      <c r="F6550">
        <v>57</v>
      </c>
      <c r="G6550" t="s">
        <v>19</v>
      </c>
      <c r="H6550" t="s">
        <v>21</v>
      </c>
      <c r="I6550">
        <v>1</v>
      </c>
      <c r="J6550" t="s">
        <v>22</v>
      </c>
      <c r="K6550" t="s">
        <v>34</v>
      </c>
      <c r="L6550" t="s">
        <v>24</v>
      </c>
      <c r="M6550">
        <v>2</v>
      </c>
      <c r="N6550" t="s">
        <v>20</v>
      </c>
      <c r="O6550" t="s">
        <v>25</v>
      </c>
      <c r="P6550" t="s">
        <v>26</v>
      </c>
      <c r="Q6550" t="s">
        <v>31</v>
      </c>
      <c r="R6550">
        <v>66</v>
      </c>
      <c r="T6550">
        <f t="shared" si="1236"/>
        <v>8.8554232416538772E-2</v>
      </c>
      <c r="U6550">
        <f t="shared" si="1245"/>
        <v>67.580149401791104</v>
      </c>
      <c r="AD6550">
        <f>(E6550 -$Y$7)/$Y$8</f>
        <v>-0.70099025568980644</v>
      </c>
      <c r="AE6550">
        <f t="shared" si="1234"/>
        <v>0</v>
      </c>
      <c r="AG6550">
        <f>(A6550 -$W$7)/$W$8</f>
        <v>-0.16282241129609587</v>
      </c>
      <c r="AH6550">
        <f>(B6550 -$X$7)/$X$8</f>
        <v>-0.51768032314824286</v>
      </c>
      <c r="AI6550">
        <f>(F6550 -$Z$7)/$Z$8</f>
        <v>-1.2550117764967745</v>
      </c>
      <c r="AJ6550">
        <f>(I6550 -$AA$7)/$AA$8</f>
        <v>-0.40124168605466753</v>
      </c>
      <c r="AK6550">
        <f t="shared" si="1235"/>
        <v>-0.93837681180577304</v>
      </c>
      <c r="AL6550">
        <f>IF(C6550="Low", 1, IF(C6550="Medium", 2, IF(C6550="High", 3, "")))</f>
        <v>2</v>
      </c>
      <c r="AM6550">
        <f>IF(G6550="Low", 1, IF(G6550="Medium", 2, IF(G6550="High", 3, "")))</f>
        <v>3</v>
      </c>
      <c r="AN6550">
        <f t="shared" si="1237"/>
        <v>2</v>
      </c>
      <c r="AO6550">
        <f t="shared" si="1238"/>
        <v>1</v>
      </c>
      <c r="AP6550">
        <f t="shared" si="1239"/>
        <v>1</v>
      </c>
      <c r="AQ6550">
        <f>IF(H6550="Yes", 1, 0)</f>
        <v>1</v>
      </c>
      <c r="AR6550">
        <f>IF(D6550="Yes", 1, 0)</f>
        <v>1</v>
      </c>
      <c r="AS6550">
        <f t="shared" si="1240"/>
        <v>1</v>
      </c>
      <c r="AT6550">
        <f t="shared" si="1241"/>
        <v>1</v>
      </c>
      <c r="AU6550">
        <f t="shared" si="1242"/>
        <v>0</v>
      </c>
      <c r="AV6550">
        <f t="shared" si="1243"/>
        <v>0</v>
      </c>
      <c r="AX6550">
        <f t="shared" si="1244"/>
        <v>1</v>
      </c>
    </row>
    <row r="6551" spans="1:50" x14ac:dyDescent="0.3">
      <c r="A6551">
        <v>20</v>
      </c>
      <c r="B6551">
        <v>63</v>
      </c>
      <c r="C6551" t="s">
        <v>22</v>
      </c>
      <c r="D6551" t="s">
        <v>21</v>
      </c>
      <c r="E6551">
        <v>4</v>
      </c>
      <c r="F6551">
        <v>86</v>
      </c>
      <c r="G6551" t="s">
        <v>18</v>
      </c>
      <c r="H6551" t="s">
        <v>21</v>
      </c>
      <c r="I6551">
        <v>0</v>
      </c>
      <c r="J6551" t="s">
        <v>22</v>
      </c>
      <c r="K6551" t="s">
        <v>23</v>
      </c>
      <c r="L6551" t="s">
        <v>32</v>
      </c>
      <c r="M6551">
        <v>3</v>
      </c>
      <c r="N6551" t="s">
        <v>20</v>
      </c>
      <c r="O6551" t="s">
        <v>29</v>
      </c>
      <c r="P6551" t="s">
        <v>26</v>
      </c>
      <c r="Q6551" t="s">
        <v>27</v>
      </c>
      <c r="R6551">
        <v>64</v>
      </c>
      <c r="T6551">
        <f t="shared" si="1236"/>
        <v>-0.10732776680976029</v>
      </c>
      <c r="U6551">
        <f t="shared" si="1245"/>
        <v>66.818136819066922</v>
      </c>
      <c r="AD6551">
        <f>(E6551 -$Y$7)/$Y$8</f>
        <v>-2.0633796127548307</v>
      </c>
      <c r="AE6551">
        <f t="shared" si="1234"/>
        <v>1</v>
      </c>
      <c r="AG6551">
        <f>(A6551 -$W$7)/$W$8</f>
        <v>4.1185681317912485E-3</v>
      </c>
      <c r="AH6551">
        <f>(B6551 -$X$7)/$X$8</f>
        <v>-1.4703416263018354</v>
      </c>
      <c r="AI6551">
        <f>(F6551 -$Z$7)/$Z$8</f>
        <v>0.75905969740525847</v>
      </c>
      <c r="AJ6551">
        <f>(I6551 -$AA$7)/$AA$8</f>
        <v>-1.213934457288018</v>
      </c>
      <c r="AK6551">
        <f t="shared" si="1235"/>
        <v>3.141133078780467E-2</v>
      </c>
      <c r="AL6551">
        <f>IF(C6551="Low", 1, IF(C6551="Medium", 2, IF(C6551="High", 3, "")))</f>
        <v>2</v>
      </c>
      <c r="AM6551">
        <f>IF(G6551="Low", 1, IF(G6551="Medium", 2, IF(G6551="High", 3, "")))</f>
        <v>1</v>
      </c>
      <c r="AN6551">
        <f t="shared" si="1237"/>
        <v>2</v>
      </c>
      <c r="AO6551">
        <f t="shared" si="1238"/>
        <v>2</v>
      </c>
      <c r="AP6551">
        <f t="shared" si="1239"/>
        <v>0</v>
      </c>
      <c r="AQ6551">
        <f>IF(H6551="Yes", 1, 0)</f>
        <v>1</v>
      </c>
      <c r="AR6551">
        <f>IF(D6551="Yes", 1, 0)</f>
        <v>1</v>
      </c>
      <c r="AS6551">
        <f t="shared" si="1240"/>
        <v>1</v>
      </c>
      <c r="AT6551">
        <f t="shared" si="1241"/>
        <v>1</v>
      </c>
      <c r="AU6551">
        <f t="shared" si="1242"/>
        <v>0</v>
      </c>
      <c r="AV6551">
        <f t="shared" si="1243"/>
        <v>0</v>
      </c>
      <c r="AX6551">
        <f t="shared" si="1244"/>
        <v>1</v>
      </c>
    </row>
    <row r="6552" spans="1:50" x14ac:dyDescent="0.3">
      <c r="A6552">
        <v>18</v>
      </c>
      <c r="B6552">
        <v>98</v>
      </c>
      <c r="C6552" t="s">
        <v>19</v>
      </c>
      <c r="D6552" t="s">
        <v>21</v>
      </c>
      <c r="E6552">
        <v>6</v>
      </c>
      <c r="F6552">
        <v>62</v>
      </c>
      <c r="G6552" t="s">
        <v>18</v>
      </c>
      <c r="H6552" t="s">
        <v>21</v>
      </c>
      <c r="I6552">
        <v>3</v>
      </c>
      <c r="J6552" t="s">
        <v>19</v>
      </c>
      <c r="K6552" t="s">
        <v>23</v>
      </c>
      <c r="L6552" t="s">
        <v>24</v>
      </c>
      <c r="M6552">
        <v>3</v>
      </c>
      <c r="N6552" t="s">
        <v>20</v>
      </c>
      <c r="O6552" t="s">
        <v>25</v>
      </c>
      <c r="P6552" t="s">
        <v>35</v>
      </c>
      <c r="Q6552" t="s">
        <v>31</v>
      </c>
      <c r="R6552">
        <v>71</v>
      </c>
      <c r="T6552">
        <f t="shared" si="1236"/>
        <v>0.6107360447865654</v>
      </c>
      <c r="U6552">
        <f t="shared" si="1245"/>
        <v>69.611520906407904</v>
      </c>
      <c r="AD6552">
        <f>(E6552 -$Y$7)/$Y$8</f>
        <v>-0.70099025568980644</v>
      </c>
      <c r="AE6552">
        <f t="shared" si="1234"/>
        <v>1</v>
      </c>
      <c r="AG6552">
        <f>(A6552 -$W$7)/$W$8</f>
        <v>-0.32976339072398297</v>
      </c>
      <c r="AH6552">
        <f>(B6552 -$X$7)/$X$8</f>
        <v>1.5608534291868679</v>
      </c>
      <c r="AI6552">
        <f>(F6552 -$Z$7)/$Z$8</f>
        <v>-0.9077580740998723</v>
      </c>
      <c r="AJ6552">
        <f>(I6552 -$AA$7)/$AA$8</f>
        <v>1.2241438564120333</v>
      </c>
      <c r="AK6552">
        <f t="shared" si="1235"/>
        <v>3.141133078780467E-2</v>
      </c>
      <c r="AL6552">
        <f>IF(C6552="Low", 1, IF(C6552="Medium", 2, IF(C6552="High", 3, "")))</f>
        <v>3</v>
      </c>
      <c r="AM6552">
        <f>IF(G6552="Low", 1, IF(G6552="Medium", 2, IF(G6552="High", 3, "")))</f>
        <v>1</v>
      </c>
      <c r="AN6552">
        <f t="shared" si="1237"/>
        <v>3</v>
      </c>
      <c r="AO6552">
        <f t="shared" si="1238"/>
        <v>1</v>
      </c>
      <c r="AP6552">
        <f t="shared" si="1239"/>
        <v>1</v>
      </c>
      <c r="AQ6552">
        <f>IF(H6552="Yes", 1, 0)</f>
        <v>1</v>
      </c>
      <c r="AR6552">
        <f>IF(D6552="Yes", 1, 0)</f>
        <v>1</v>
      </c>
      <c r="AS6552">
        <f t="shared" si="1240"/>
        <v>1</v>
      </c>
      <c r="AT6552">
        <f t="shared" si="1241"/>
        <v>0</v>
      </c>
      <c r="AU6552">
        <f t="shared" si="1242"/>
        <v>1</v>
      </c>
      <c r="AV6552">
        <f t="shared" si="1243"/>
        <v>0</v>
      </c>
      <c r="AX6552">
        <f t="shared" si="1244"/>
        <v>0</v>
      </c>
    </row>
    <row r="6553" spans="1:50" x14ac:dyDescent="0.3">
      <c r="A6553">
        <v>11</v>
      </c>
      <c r="B6553">
        <v>91</v>
      </c>
      <c r="C6553" t="s">
        <v>19</v>
      </c>
      <c r="D6553" t="s">
        <v>21</v>
      </c>
      <c r="E6553">
        <v>6</v>
      </c>
      <c r="F6553">
        <v>100</v>
      </c>
      <c r="G6553" t="s">
        <v>18</v>
      </c>
      <c r="H6553" t="s">
        <v>21</v>
      </c>
      <c r="I6553">
        <v>4</v>
      </c>
      <c r="J6553" t="s">
        <v>22</v>
      </c>
      <c r="K6553" t="s">
        <v>23</v>
      </c>
      <c r="L6553" t="s">
        <v>28</v>
      </c>
      <c r="M6553">
        <v>2</v>
      </c>
      <c r="N6553" t="s">
        <v>20</v>
      </c>
      <c r="O6553" t="s">
        <v>33</v>
      </c>
      <c r="P6553" t="s">
        <v>26</v>
      </c>
      <c r="Q6553" t="s">
        <v>27</v>
      </c>
      <c r="R6553">
        <v>68</v>
      </c>
      <c r="T6553">
        <f t="shared" si="1236"/>
        <v>0.51900758940894365</v>
      </c>
      <c r="U6553">
        <f t="shared" si="1245"/>
        <v>69.254682414521525</v>
      </c>
      <c r="AD6553">
        <f>(E6553 -$Y$7)/$Y$8</f>
        <v>-0.70099025568980644</v>
      </c>
      <c r="AE6553">
        <f t="shared" si="1234"/>
        <v>1</v>
      </c>
      <c r="AG6553">
        <f>(A6553 -$W$7)/$W$8</f>
        <v>-1.4983502467191929</v>
      </c>
      <c r="AH6553">
        <f>(B6553 -$X$7)/$X$8</f>
        <v>0.95461441808912728</v>
      </c>
      <c r="AI6553">
        <f>(F6553 -$Z$7)/$Z$8</f>
        <v>1.7313700641165848</v>
      </c>
      <c r="AJ6553">
        <f>(I6553 -$AA$7)/$AA$8</f>
        <v>2.0368366276453838</v>
      </c>
      <c r="AK6553">
        <f t="shared" si="1235"/>
        <v>-0.93837681180577304</v>
      </c>
      <c r="AL6553">
        <f>IF(C6553="Low", 1, IF(C6553="Medium", 2, IF(C6553="High", 3, "")))</f>
        <v>3</v>
      </c>
      <c r="AM6553">
        <f>IF(G6553="Low", 1, IF(G6553="Medium", 2, IF(G6553="High", 3, "")))</f>
        <v>1</v>
      </c>
      <c r="AN6553">
        <f t="shared" si="1237"/>
        <v>2</v>
      </c>
      <c r="AO6553">
        <f t="shared" si="1238"/>
        <v>3</v>
      </c>
      <c r="AP6553">
        <f t="shared" si="1239"/>
        <v>0</v>
      </c>
      <c r="AQ6553">
        <f>IF(H6553="Yes", 1, 0)</f>
        <v>1</v>
      </c>
      <c r="AR6553">
        <f>IF(D6553="Yes", 1, 0)</f>
        <v>1</v>
      </c>
      <c r="AS6553">
        <f t="shared" si="1240"/>
        <v>1</v>
      </c>
      <c r="AT6553">
        <f t="shared" si="1241"/>
        <v>1</v>
      </c>
      <c r="AU6553">
        <f t="shared" si="1242"/>
        <v>0</v>
      </c>
      <c r="AV6553">
        <f t="shared" si="1243"/>
        <v>0</v>
      </c>
      <c r="AX6553">
        <f t="shared" si="1244"/>
        <v>1</v>
      </c>
    </row>
    <row r="6554" spans="1:50" x14ac:dyDescent="0.3">
      <c r="A6554">
        <v>15</v>
      </c>
      <c r="B6554">
        <v>94</v>
      </c>
      <c r="C6554" t="s">
        <v>22</v>
      </c>
      <c r="D6554" t="s">
        <v>21</v>
      </c>
      <c r="E6554">
        <v>6</v>
      </c>
      <c r="F6554">
        <v>77</v>
      </c>
      <c r="G6554" t="s">
        <v>18</v>
      </c>
      <c r="H6554" t="s">
        <v>21</v>
      </c>
      <c r="I6554">
        <v>3</v>
      </c>
      <c r="J6554" t="s">
        <v>19</v>
      </c>
      <c r="K6554" t="s">
        <v>34</v>
      </c>
      <c r="L6554" t="s">
        <v>32</v>
      </c>
      <c r="M6554">
        <v>4</v>
      </c>
      <c r="N6554" t="s">
        <v>20</v>
      </c>
      <c r="O6554" t="s">
        <v>29</v>
      </c>
      <c r="P6554" t="s">
        <v>26</v>
      </c>
      <c r="Q6554" t="s">
        <v>31</v>
      </c>
      <c r="R6554">
        <v>70</v>
      </c>
      <c r="T6554">
        <f t="shared" si="1236"/>
        <v>0.4899060545627143</v>
      </c>
      <c r="U6554">
        <f t="shared" si="1245"/>
        <v>69.141472748411303</v>
      </c>
      <c r="AD6554">
        <f>(E6554 -$Y$7)/$Y$8</f>
        <v>-0.70099025568980644</v>
      </c>
      <c r="AE6554">
        <f t="shared" si="1234"/>
        <v>0</v>
      </c>
      <c r="AG6554">
        <f>(A6554 -$W$7)/$W$8</f>
        <v>-0.8305863290076444</v>
      </c>
      <c r="AH6554">
        <f>(B6554 -$X$7)/$X$8</f>
        <v>1.2144311371310161</v>
      </c>
      <c r="AI6554">
        <f>(F6554 -$Z$7)/$Z$8</f>
        <v>0.13400303309083447</v>
      </c>
      <c r="AJ6554">
        <f>(I6554 -$AA$7)/$AA$8</f>
        <v>1.2241438564120333</v>
      </c>
      <c r="AK6554">
        <f t="shared" si="1235"/>
        <v>1.0011994733813825</v>
      </c>
      <c r="AL6554">
        <f>IF(C6554="Low", 1, IF(C6554="Medium", 2, IF(C6554="High", 3, "")))</f>
        <v>2</v>
      </c>
      <c r="AM6554">
        <f>IF(G6554="Low", 1, IF(G6554="Medium", 2, IF(G6554="High", 3, "")))</f>
        <v>1</v>
      </c>
      <c r="AN6554">
        <f t="shared" si="1237"/>
        <v>3</v>
      </c>
      <c r="AO6554">
        <f t="shared" si="1238"/>
        <v>2</v>
      </c>
      <c r="AP6554">
        <f t="shared" si="1239"/>
        <v>0</v>
      </c>
      <c r="AQ6554">
        <f>IF(H6554="Yes", 1, 0)</f>
        <v>1</v>
      </c>
      <c r="AR6554">
        <f>IF(D6554="Yes", 1, 0)</f>
        <v>1</v>
      </c>
      <c r="AS6554">
        <f t="shared" si="1240"/>
        <v>1</v>
      </c>
      <c r="AT6554">
        <f t="shared" si="1241"/>
        <v>1</v>
      </c>
      <c r="AU6554">
        <f t="shared" si="1242"/>
        <v>1</v>
      </c>
      <c r="AV6554">
        <f t="shared" si="1243"/>
        <v>0</v>
      </c>
      <c r="AX6554">
        <f t="shared" si="1244"/>
        <v>0</v>
      </c>
    </row>
    <row r="6555" spans="1:50" x14ac:dyDescent="0.3">
      <c r="A6555">
        <v>22</v>
      </c>
      <c r="B6555">
        <v>75</v>
      </c>
      <c r="C6555" t="s">
        <v>19</v>
      </c>
      <c r="D6555" t="s">
        <v>20</v>
      </c>
      <c r="E6555">
        <v>7</v>
      </c>
      <c r="F6555">
        <v>52</v>
      </c>
      <c r="G6555" t="s">
        <v>19</v>
      </c>
      <c r="H6555" t="s">
        <v>21</v>
      </c>
      <c r="I6555">
        <v>0</v>
      </c>
      <c r="J6555" t="s">
        <v>22</v>
      </c>
      <c r="K6555" t="s">
        <v>34</v>
      </c>
      <c r="L6555" t="s">
        <v>32</v>
      </c>
      <c r="M6555">
        <v>3</v>
      </c>
      <c r="N6555" t="s">
        <v>20</v>
      </c>
      <c r="O6555" t="s">
        <v>29</v>
      </c>
      <c r="P6555" t="s">
        <v>26</v>
      </c>
      <c r="Q6555" t="s">
        <v>31</v>
      </c>
      <c r="R6555">
        <v>66</v>
      </c>
      <c r="T6555">
        <f t="shared" si="1236"/>
        <v>0.15855669418512808</v>
      </c>
      <c r="U6555">
        <f t="shared" si="1245"/>
        <v>67.85247027303005</v>
      </c>
      <c r="AD6555">
        <f>(E6555 -$Y$7)/$Y$8</f>
        <v>-1.9795577157294329E-2</v>
      </c>
      <c r="AE6555">
        <f t="shared" si="1234"/>
        <v>0</v>
      </c>
      <c r="AG6555">
        <f>(A6555 -$W$7)/$W$8</f>
        <v>0.3380005269875655</v>
      </c>
      <c r="AH6555">
        <f>(B6555 -$X$7)/$X$8</f>
        <v>-0.43107475013427993</v>
      </c>
      <c r="AI6555">
        <f>(F6555 -$Z$7)/$Z$8</f>
        <v>-1.6022654788936768</v>
      </c>
      <c r="AJ6555">
        <f>(I6555 -$AA$7)/$AA$8</f>
        <v>-1.213934457288018</v>
      </c>
      <c r="AK6555">
        <f t="shared" si="1235"/>
        <v>3.141133078780467E-2</v>
      </c>
      <c r="AL6555">
        <f>IF(C6555="Low", 1, IF(C6555="Medium", 2, IF(C6555="High", 3, "")))</f>
        <v>3</v>
      </c>
      <c r="AM6555">
        <f>IF(G6555="Low", 1, IF(G6555="Medium", 2, IF(G6555="High", 3, "")))</f>
        <v>3</v>
      </c>
      <c r="AN6555">
        <f t="shared" si="1237"/>
        <v>2</v>
      </c>
      <c r="AO6555">
        <f t="shared" si="1238"/>
        <v>2</v>
      </c>
      <c r="AP6555">
        <f t="shared" si="1239"/>
        <v>0</v>
      </c>
      <c r="AQ6555">
        <f>IF(H6555="Yes", 1, 0)</f>
        <v>1</v>
      </c>
      <c r="AR6555">
        <f>IF(D6555="Yes", 1, 0)</f>
        <v>0</v>
      </c>
      <c r="AS6555">
        <f t="shared" si="1240"/>
        <v>1</v>
      </c>
      <c r="AT6555">
        <f t="shared" si="1241"/>
        <v>1</v>
      </c>
      <c r="AU6555">
        <f t="shared" si="1242"/>
        <v>0</v>
      </c>
      <c r="AV6555">
        <f t="shared" si="1243"/>
        <v>0</v>
      </c>
      <c r="AX6555">
        <f t="shared" si="1244"/>
        <v>1</v>
      </c>
    </row>
    <row r="6556" spans="1:50" x14ac:dyDescent="0.3">
      <c r="A6556">
        <v>23</v>
      </c>
      <c r="B6556">
        <v>90</v>
      </c>
      <c r="C6556" t="s">
        <v>22</v>
      </c>
      <c r="D6556" t="s">
        <v>20</v>
      </c>
      <c r="E6556">
        <v>7</v>
      </c>
      <c r="F6556">
        <v>89</v>
      </c>
      <c r="G6556" t="s">
        <v>18</v>
      </c>
      <c r="H6556" t="s">
        <v>21</v>
      </c>
      <c r="I6556">
        <v>2</v>
      </c>
      <c r="J6556" t="s">
        <v>22</v>
      </c>
      <c r="K6556" t="s">
        <v>23</v>
      </c>
      <c r="L6556" t="s">
        <v>24</v>
      </c>
      <c r="M6556">
        <v>4</v>
      </c>
      <c r="N6556" t="s">
        <v>20</v>
      </c>
      <c r="O6556" t="s">
        <v>29</v>
      </c>
      <c r="P6556" t="s">
        <v>30</v>
      </c>
      <c r="Q6556" t="s">
        <v>31</v>
      </c>
      <c r="R6556">
        <v>71</v>
      </c>
      <c r="T6556">
        <f t="shared" si="1236"/>
        <v>0.57100375987368868</v>
      </c>
      <c r="U6556">
        <f t="shared" si="1245"/>
        <v>69.456955907257495</v>
      </c>
      <c r="AD6556">
        <f>(E6556 -$Y$7)/$Y$8</f>
        <v>-1.9795577157294329E-2</v>
      </c>
      <c r="AE6556">
        <f t="shared" si="1234"/>
        <v>1</v>
      </c>
      <c r="AG6556">
        <f>(A6556 -$W$7)/$W$8</f>
        <v>0.50494150641545266</v>
      </c>
      <c r="AH6556">
        <f>(B6556 -$X$7)/$X$8</f>
        <v>0.86800884507516429</v>
      </c>
      <c r="AI6556">
        <f>(F6556 -$Z$7)/$Z$8</f>
        <v>0.96741191884339983</v>
      </c>
      <c r="AJ6556">
        <f>(I6556 -$AA$7)/$AA$8</f>
        <v>0.41145108517868284</v>
      </c>
      <c r="AK6556">
        <f t="shared" si="1235"/>
        <v>1.0011994733813825</v>
      </c>
      <c r="AL6556">
        <f>IF(C6556="Low", 1, IF(C6556="Medium", 2, IF(C6556="High", 3, "")))</f>
        <v>2</v>
      </c>
      <c r="AM6556">
        <f>IF(G6556="Low", 1, IF(G6556="Medium", 2, IF(G6556="High", 3, "")))</f>
        <v>1</v>
      </c>
      <c r="AN6556">
        <f t="shared" si="1237"/>
        <v>2</v>
      </c>
      <c r="AO6556">
        <f t="shared" si="1238"/>
        <v>2</v>
      </c>
      <c r="AP6556">
        <f t="shared" si="1239"/>
        <v>1</v>
      </c>
      <c r="AQ6556">
        <f>IF(H6556="Yes", 1, 0)</f>
        <v>1</v>
      </c>
      <c r="AR6556">
        <f>IF(D6556="Yes", 1, 0)</f>
        <v>0</v>
      </c>
      <c r="AS6556">
        <f t="shared" si="1240"/>
        <v>1</v>
      </c>
      <c r="AT6556">
        <f t="shared" si="1241"/>
        <v>0</v>
      </c>
      <c r="AU6556">
        <f t="shared" si="1242"/>
        <v>1</v>
      </c>
      <c r="AV6556">
        <f t="shared" si="1243"/>
        <v>0</v>
      </c>
      <c r="AX6556">
        <f t="shared" si="1244"/>
        <v>0</v>
      </c>
    </row>
    <row r="6557" spans="1:50" x14ac:dyDescent="0.3">
      <c r="A6557">
        <v>20</v>
      </c>
      <c r="B6557">
        <v>79</v>
      </c>
      <c r="C6557" t="s">
        <v>22</v>
      </c>
      <c r="D6557" t="s">
        <v>21</v>
      </c>
      <c r="E6557">
        <v>8</v>
      </c>
      <c r="F6557">
        <v>71</v>
      </c>
      <c r="G6557" t="s">
        <v>22</v>
      </c>
      <c r="H6557" t="s">
        <v>21</v>
      </c>
      <c r="I6557">
        <v>1</v>
      </c>
      <c r="J6557" t="s">
        <v>19</v>
      </c>
      <c r="K6557" t="s">
        <v>23</v>
      </c>
      <c r="L6557" t="s">
        <v>32</v>
      </c>
      <c r="M6557">
        <v>3</v>
      </c>
      <c r="N6557" t="s">
        <v>20</v>
      </c>
      <c r="O6557" t="s">
        <v>29</v>
      </c>
      <c r="P6557" t="s">
        <v>26</v>
      </c>
      <c r="Q6557" t="s">
        <v>31</v>
      </c>
      <c r="R6557">
        <v>68</v>
      </c>
      <c r="T6557">
        <f t="shared" si="1236"/>
        <v>0.26285311853604765</v>
      </c>
      <c r="U6557">
        <f t="shared" si="1245"/>
        <v>68.258200192075464</v>
      </c>
      <c r="AD6557">
        <f>(E6557 -$Y$7)/$Y$8</f>
        <v>0.66139910137521774</v>
      </c>
      <c r="AE6557">
        <f t="shared" si="1234"/>
        <v>1</v>
      </c>
      <c r="AG6557">
        <f>(A6557 -$W$7)/$W$8</f>
        <v>4.1185681317912485E-3</v>
      </c>
      <c r="AH6557">
        <f>(B6557 -$X$7)/$X$8</f>
        <v>-8.4652458078428139E-2</v>
      </c>
      <c r="AI6557">
        <f>(F6557 -$Z$7)/$Z$8</f>
        <v>-0.28270140978544822</v>
      </c>
      <c r="AJ6557">
        <f>(I6557 -$AA$7)/$AA$8</f>
        <v>-0.40124168605466753</v>
      </c>
      <c r="AK6557">
        <f t="shared" si="1235"/>
        <v>3.141133078780467E-2</v>
      </c>
      <c r="AL6557">
        <f>IF(C6557="Low", 1, IF(C6557="Medium", 2, IF(C6557="High", 3, "")))</f>
        <v>2</v>
      </c>
      <c r="AM6557">
        <f>IF(G6557="Low", 1, IF(G6557="Medium", 2, IF(G6557="High", 3, "")))</f>
        <v>2</v>
      </c>
      <c r="AN6557">
        <f t="shared" si="1237"/>
        <v>3</v>
      </c>
      <c r="AO6557">
        <f t="shared" si="1238"/>
        <v>2</v>
      </c>
      <c r="AP6557">
        <f t="shared" si="1239"/>
        <v>0</v>
      </c>
      <c r="AQ6557">
        <f>IF(H6557="Yes", 1, 0)</f>
        <v>1</v>
      </c>
      <c r="AR6557">
        <f>IF(D6557="Yes", 1, 0)</f>
        <v>1</v>
      </c>
      <c r="AS6557">
        <f t="shared" si="1240"/>
        <v>1</v>
      </c>
      <c r="AT6557">
        <f t="shared" si="1241"/>
        <v>1</v>
      </c>
      <c r="AU6557">
        <f t="shared" si="1242"/>
        <v>0</v>
      </c>
      <c r="AV6557">
        <f t="shared" si="1243"/>
        <v>0</v>
      </c>
      <c r="AX6557">
        <f t="shared" si="1244"/>
        <v>1</v>
      </c>
    </row>
    <row r="6558" spans="1:50" x14ac:dyDescent="0.3">
      <c r="A6558">
        <v>27</v>
      </c>
      <c r="B6558">
        <v>68</v>
      </c>
      <c r="C6558" t="s">
        <v>18</v>
      </c>
      <c r="D6558" t="s">
        <v>21</v>
      </c>
      <c r="E6558">
        <v>8</v>
      </c>
      <c r="F6558">
        <v>80</v>
      </c>
      <c r="G6558" t="s">
        <v>19</v>
      </c>
      <c r="H6558" t="s">
        <v>21</v>
      </c>
      <c r="I6558">
        <v>3</v>
      </c>
      <c r="J6558" t="s">
        <v>22</v>
      </c>
      <c r="K6558" t="s">
        <v>23</v>
      </c>
      <c r="L6558" t="s">
        <v>24</v>
      </c>
      <c r="M6558">
        <v>4</v>
      </c>
      <c r="N6558" t="s">
        <v>21</v>
      </c>
      <c r="O6558" t="s">
        <v>25</v>
      </c>
      <c r="P6558" t="s">
        <v>26</v>
      </c>
      <c r="Q6558" t="s">
        <v>27</v>
      </c>
      <c r="R6558">
        <v>66</v>
      </c>
      <c r="T6558">
        <f t="shared" si="1236"/>
        <v>0.27415947322793943</v>
      </c>
      <c r="U6558">
        <f t="shared" si="1245"/>
        <v>68.302183736117257</v>
      </c>
      <c r="AD6558">
        <f>(E6558 -$Y$7)/$Y$8</f>
        <v>0.66139910137521774</v>
      </c>
      <c r="AE6558">
        <f t="shared" si="1234"/>
        <v>1</v>
      </c>
      <c r="AG6558">
        <f>(A6558 -$W$7)/$W$8</f>
        <v>1.1727054241270012</v>
      </c>
      <c r="AH6558">
        <f>(B6558 -$X$7)/$X$8</f>
        <v>-1.0373137612320207</v>
      </c>
      <c r="AI6558">
        <f>(F6558 -$Z$7)/$Z$8</f>
        <v>0.34235525452897581</v>
      </c>
      <c r="AJ6558">
        <f>(I6558 -$AA$7)/$AA$8</f>
        <v>1.2241438564120333</v>
      </c>
      <c r="AK6558">
        <f t="shared" si="1235"/>
        <v>1.0011994733813825</v>
      </c>
      <c r="AL6558">
        <f>IF(C6558="Low", 1, IF(C6558="Medium", 2, IF(C6558="High", 3, "")))</f>
        <v>1</v>
      </c>
      <c r="AM6558">
        <f>IF(G6558="Low", 1, IF(G6558="Medium", 2, IF(G6558="High", 3, "")))</f>
        <v>3</v>
      </c>
      <c r="AN6558">
        <f t="shared" si="1237"/>
        <v>2</v>
      </c>
      <c r="AO6558">
        <f t="shared" si="1238"/>
        <v>1</v>
      </c>
      <c r="AP6558">
        <f t="shared" si="1239"/>
        <v>1</v>
      </c>
      <c r="AQ6558">
        <f>IF(H6558="Yes", 1, 0)</f>
        <v>1</v>
      </c>
      <c r="AR6558">
        <f>IF(D6558="Yes", 1, 0)</f>
        <v>1</v>
      </c>
      <c r="AS6558">
        <f t="shared" si="1240"/>
        <v>0</v>
      </c>
      <c r="AT6558">
        <f t="shared" si="1241"/>
        <v>1</v>
      </c>
      <c r="AU6558">
        <f t="shared" si="1242"/>
        <v>0</v>
      </c>
      <c r="AV6558">
        <f t="shared" si="1243"/>
        <v>0</v>
      </c>
      <c r="AX6558">
        <f t="shared" si="1244"/>
        <v>1</v>
      </c>
    </row>
    <row r="6559" spans="1:50" x14ac:dyDescent="0.3">
      <c r="A6559">
        <v>22</v>
      </c>
      <c r="B6559">
        <v>65</v>
      </c>
      <c r="C6559" t="s">
        <v>18</v>
      </c>
      <c r="D6559" t="s">
        <v>20</v>
      </c>
      <c r="E6559">
        <v>8</v>
      </c>
      <c r="F6559">
        <v>98</v>
      </c>
      <c r="G6559" t="s">
        <v>19</v>
      </c>
      <c r="H6559" t="s">
        <v>21</v>
      </c>
      <c r="I6559">
        <v>4</v>
      </c>
      <c r="J6559" t="s">
        <v>22</v>
      </c>
      <c r="K6559" t="s">
        <v>34</v>
      </c>
      <c r="L6559" t="s">
        <v>32</v>
      </c>
      <c r="M6559">
        <v>3</v>
      </c>
      <c r="N6559" t="s">
        <v>20</v>
      </c>
      <c r="O6559" t="s">
        <v>25</v>
      </c>
      <c r="P6559" t="s">
        <v>26</v>
      </c>
      <c r="Q6559" t="s">
        <v>31</v>
      </c>
      <c r="R6559">
        <v>66</v>
      </c>
      <c r="T6559">
        <f t="shared" si="1236"/>
        <v>0.1429120933194748</v>
      </c>
      <c r="U6559">
        <f t="shared" si="1245"/>
        <v>67.79161025139247</v>
      </c>
      <c r="AD6559">
        <f>(E6559 -$Y$7)/$Y$8</f>
        <v>0.66139910137521774</v>
      </c>
      <c r="AE6559">
        <f t="shared" si="1234"/>
        <v>0</v>
      </c>
      <c r="AG6559">
        <f>(A6559 -$W$7)/$W$8</f>
        <v>0.3380005269875655</v>
      </c>
      <c r="AH6559">
        <f>(B6559 -$X$7)/$X$8</f>
        <v>-1.2971304802739094</v>
      </c>
      <c r="AI6559">
        <f>(F6559 -$Z$7)/$Z$8</f>
        <v>1.5924685831578238</v>
      </c>
      <c r="AJ6559">
        <f>(I6559 -$AA$7)/$AA$8</f>
        <v>2.0368366276453838</v>
      </c>
      <c r="AK6559">
        <f t="shared" si="1235"/>
        <v>3.141133078780467E-2</v>
      </c>
      <c r="AL6559">
        <f>IF(C6559="Low", 1, IF(C6559="Medium", 2, IF(C6559="High", 3, "")))</f>
        <v>1</v>
      </c>
      <c r="AM6559">
        <f>IF(G6559="Low", 1, IF(G6559="Medium", 2, IF(G6559="High", 3, "")))</f>
        <v>3</v>
      </c>
      <c r="AN6559">
        <f t="shared" si="1237"/>
        <v>2</v>
      </c>
      <c r="AO6559">
        <f t="shared" si="1238"/>
        <v>1</v>
      </c>
      <c r="AP6559">
        <f t="shared" si="1239"/>
        <v>0</v>
      </c>
      <c r="AQ6559">
        <f>IF(H6559="Yes", 1, 0)</f>
        <v>1</v>
      </c>
      <c r="AR6559">
        <f>IF(D6559="Yes", 1, 0)</f>
        <v>0</v>
      </c>
      <c r="AS6559">
        <f t="shared" si="1240"/>
        <v>1</v>
      </c>
      <c r="AT6559">
        <f t="shared" si="1241"/>
        <v>1</v>
      </c>
      <c r="AU6559">
        <f t="shared" si="1242"/>
        <v>0</v>
      </c>
      <c r="AV6559">
        <f t="shared" si="1243"/>
        <v>0</v>
      </c>
      <c r="AX6559">
        <f t="shared" si="1244"/>
        <v>1</v>
      </c>
    </row>
    <row r="6560" spans="1:50" x14ac:dyDescent="0.3">
      <c r="A6560">
        <v>16</v>
      </c>
      <c r="B6560">
        <v>74</v>
      </c>
      <c r="C6560" t="s">
        <v>18</v>
      </c>
      <c r="D6560" t="s">
        <v>20</v>
      </c>
      <c r="E6560">
        <v>8</v>
      </c>
      <c r="F6560">
        <v>76</v>
      </c>
      <c r="G6560" t="s">
        <v>22</v>
      </c>
      <c r="H6560" t="s">
        <v>21</v>
      </c>
      <c r="I6560">
        <v>5</v>
      </c>
      <c r="J6560" t="s">
        <v>22</v>
      </c>
      <c r="K6560" t="s">
        <v>23</v>
      </c>
      <c r="L6560" t="s">
        <v>28</v>
      </c>
      <c r="M6560">
        <v>3</v>
      </c>
      <c r="N6560" t="s">
        <v>20</v>
      </c>
      <c r="O6560" t="s">
        <v>29</v>
      </c>
      <c r="P6560" t="s">
        <v>30</v>
      </c>
      <c r="Q6560" t="s">
        <v>27</v>
      </c>
      <c r="R6560">
        <v>65</v>
      </c>
      <c r="T6560">
        <f t="shared" si="1236"/>
        <v>2.2323585236309201E-2</v>
      </c>
      <c r="U6560">
        <f t="shared" si="1245"/>
        <v>67.322501497886492</v>
      </c>
      <c r="AD6560">
        <f>(E6560 -$Y$7)/$Y$8</f>
        <v>0.66139910137521774</v>
      </c>
      <c r="AE6560">
        <f t="shared" si="1234"/>
        <v>1</v>
      </c>
      <c r="AG6560">
        <f>(A6560 -$W$7)/$W$8</f>
        <v>-0.66364534957975729</v>
      </c>
      <c r="AH6560">
        <f>(B6560 -$X$7)/$X$8</f>
        <v>-0.51768032314824286</v>
      </c>
      <c r="AI6560">
        <f>(F6560 -$Z$7)/$Z$8</f>
        <v>6.455229261145401E-2</v>
      </c>
      <c r="AJ6560">
        <f>(I6560 -$AA$7)/$AA$8</f>
        <v>2.849529398878734</v>
      </c>
      <c r="AK6560">
        <f t="shared" si="1235"/>
        <v>3.141133078780467E-2</v>
      </c>
      <c r="AL6560">
        <f>IF(C6560="Low", 1, IF(C6560="Medium", 2, IF(C6560="High", 3, "")))</f>
        <v>1</v>
      </c>
      <c r="AM6560">
        <f>IF(G6560="Low", 1, IF(G6560="Medium", 2, IF(G6560="High", 3, "")))</f>
        <v>2</v>
      </c>
      <c r="AN6560">
        <f t="shared" si="1237"/>
        <v>2</v>
      </c>
      <c r="AO6560">
        <f t="shared" si="1238"/>
        <v>2</v>
      </c>
      <c r="AP6560">
        <f t="shared" si="1239"/>
        <v>0</v>
      </c>
      <c r="AQ6560">
        <f>IF(H6560="Yes", 1, 0)</f>
        <v>1</v>
      </c>
      <c r="AR6560">
        <f>IF(D6560="Yes", 1, 0)</f>
        <v>0</v>
      </c>
      <c r="AS6560">
        <f t="shared" si="1240"/>
        <v>1</v>
      </c>
      <c r="AT6560">
        <f t="shared" si="1241"/>
        <v>0</v>
      </c>
      <c r="AU6560">
        <f t="shared" si="1242"/>
        <v>0</v>
      </c>
      <c r="AV6560">
        <f t="shared" si="1243"/>
        <v>0</v>
      </c>
      <c r="AX6560">
        <f t="shared" si="1244"/>
        <v>1</v>
      </c>
    </row>
    <row r="6561" spans="1:50" x14ac:dyDescent="0.3">
      <c r="A6561">
        <v>18</v>
      </c>
      <c r="B6561">
        <v>66</v>
      </c>
      <c r="C6561" t="s">
        <v>22</v>
      </c>
      <c r="D6561" t="s">
        <v>21</v>
      </c>
      <c r="E6561">
        <v>7</v>
      </c>
      <c r="F6561">
        <v>90</v>
      </c>
      <c r="G6561" t="s">
        <v>22</v>
      </c>
      <c r="H6561" t="s">
        <v>21</v>
      </c>
      <c r="I6561">
        <v>0</v>
      </c>
      <c r="J6561" t="s">
        <v>22</v>
      </c>
      <c r="K6561" t="s">
        <v>23</v>
      </c>
      <c r="L6561" t="s">
        <v>28</v>
      </c>
      <c r="M6561">
        <v>4</v>
      </c>
      <c r="N6561" t="s">
        <v>20</v>
      </c>
      <c r="O6561" t="s">
        <v>33</v>
      </c>
      <c r="P6561" t="s">
        <v>26</v>
      </c>
      <c r="Q6561" t="s">
        <v>27</v>
      </c>
      <c r="R6561">
        <v>64</v>
      </c>
      <c r="T6561">
        <f t="shared" si="1236"/>
        <v>2.1231163305740708E-2</v>
      </c>
      <c r="U6561">
        <f t="shared" si="1245"/>
        <v>67.318251800313334</v>
      </c>
      <c r="AD6561">
        <f>(E6561 -$Y$7)/$Y$8</f>
        <v>-1.9795577157294329E-2</v>
      </c>
      <c r="AE6561">
        <f t="shared" si="1234"/>
        <v>1</v>
      </c>
      <c r="AG6561">
        <f>(A6561 -$W$7)/$W$8</f>
        <v>-0.32976339072398297</v>
      </c>
      <c r="AH6561">
        <f>(B6561 -$X$7)/$X$8</f>
        <v>-1.2105249072599464</v>
      </c>
      <c r="AI6561">
        <f>(F6561 -$Z$7)/$Z$8</f>
        <v>1.0368626593227803</v>
      </c>
      <c r="AJ6561">
        <f>(I6561 -$AA$7)/$AA$8</f>
        <v>-1.213934457288018</v>
      </c>
      <c r="AK6561">
        <f t="shared" si="1235"/>
        <v>1.0011994733813825</v>
      </c>
      <c r="AL6561">
        <f>IF(C6561="Low", 1, IF(C6561="Medium", 2, IF(C6561="High", 3, "")))</f>
        <v>2</v>
      </c>
      <c r="AM6561">
        <f>IF(G6561="Low", 1, IF(G6561="Medium", 2, IF(G6561="High", 3, "")))</f>
        <v>2</v>
      </c>
      <c r="AN6561">
        <f t="shared" si="1237"/>
        <v>2</v>
      </c>
      <c r="AO6561">
        <f t="shared" si="1238"/>
        <v>3</v>
      </c>
      <c r="AP6561">
        <f t="shared" si="1239"/>
        <v>0</v>
      </c>
      <c r="AQ6561">
        <f>IF(H6561="Yes", 1, 0)</f>
        <v>1</v>
      </c>
      <c r="AR6561">
        <f>IF(D6561="Yes", 1, 0)</f>
        <v>1</v>
      </c>
      <c r="AS6561">
        <f t="shared" si="1240"/>
        <v>1</v>
      </c>
      <c r="AT6561">
        <f t="shared" si="1241"/>
        <v>1</v>
      </c>
      <c r="AU6561">
        <f t="shared" si="1242"/>
        <v>0</v>
      </c>
      <c r="AV6561">
        <f t="shared" si="1243"/>
        <v>0</v>
      </c>
      <c r="AX6561">
        <f t="shared" si="1244"/>
        <v>1</v>
      </c>
    </row>
    <row r="6562" spans="1:50" x14ac:dyDescent="0.3">
      <c r="A6562">
        <v>12</v>
      </c>
      <c r="B6562">
        <v>100</v>
      </c>
      <c r="C6562" t="s">
        <v>18</v>
      </c>
      <c r="D6562" t="s">
        <v>21</v>
      </c>
      <c r="E6562">
        <v>7</v>
      </c>
      <c r="F6562">
        <v>65</v>
      </c>
      <c r="G6562" t="s">
        <v>22</v>
      </c>
      <c r="H6562" t="s">
        <v>21</v>
      </c>
      <c r="I6562">
        <v>1</v>
      </c>
      <c r="J6562" t="s">
        <v>22</v>
      </c>
      <c r="K6562" t="s">
        <v>34</v>
      </c>
      <c r="L6562" t="s">
        <v>24</v>
      </c>
      <c r="M6562">
        <v>2</v>
      </c>
      <c r="N6562" t="s">
        <v>20</v>
      </c>
      <c r="O6562" t="s">
        <v>25</v>
      </c>
      <c r="P6562" t="s">
        <v>26</v>
      </c>
      <c r="Q6562" t="s">
        <v>27</v>
      </c>
      <c r="R6562">
        <v>67</v>
      </c>
      <c r="T6562">
        <f t="shared" si="1236"/>
        <v>0.28993425823663316</v>
      </c>
      <c r="U6562">
        <f t="shared" si="1245"/>
        <v>68.363550195076598</v>
      </c>
      <c r="AD6562">
        <f>(E6562 -$Y$7)/$Y$8</f>
        <v>-1.9795577157294329E-2</v>
      </c>
      <c r="AE6562">
        <f t="shared" si="1234"/>
        <v>0</v>
      </c>
      <c r="AG6562">
        <f>(A6562 -$W$7)/$W$8</f>
        <v>-1.3314092672913058</v>
      </c>
      <c r="AH6562">
        <f>(B6562 -$X$7)/$X$8</f>
        <v>1.7340645752147938</v>
      </c>
      <c r="AI6562">
        <f>(F6562 -$Z$7)/$Z$8</f>
        <v>-0.69940585266173094</v>
      </c>
      <c r="AJ6562">
        <f>(I6562 -$AA$7)/$AA$8</f>
        <v>-0.40124168605466753</v>
      </c>
      <c r="AK6562">
        <f t="shared" si="1235"/>
        <v>-0.93837681180577304</v>
      </c>
      <c r="AL6562">
        <f>IF(C6562="Low", 1, IF(C6562="Medium", 2, IF(C6562="High", 3, "")))</f>
        <v>1</v>
      </c>
      <c r="AM6562">
        <f>IF(G6562="Low", 1, IF(G6562="Medium", 2, IF(G6562="High", 3, "")))</f>
        <v>2</v>
      </c>
      <c r="AN6562">
        <f t="shared" si="1237"/>
        <v>2</v>
      </c>
      <c r="AO6562">
        <f t="shared" si="1238"/>
        <v>1</v>
      </c>
      <c r="AP6562">
        <f t="shared" si="1239"/>
        <v>1</v>
      </c>
      <c r="AQ6562">
        <f>IF(H6562="Yes", 1, 0)</f>
        <v>1</v>
      </c>
      <c r="AR6562">
        <f>IF(D6562="Yes", 1, 0)</f>
        <v>1</v>
      </c>
      <c r="AS6562">
        <f t="shared" si="1240"/>
        <v>1</v>
      </c>
      <c r="AT6562">
        <f t="shared" si="1241"/>
        <v>1</v>
      </c>
      <c r="AU6562">
        <f t="shared" si="1242"/>
        <v>0</v>
      </c>
      <c r="AV6562">
        <f t="shared" si="1243"/>
        <v>0</v>
      </c>
      <c r="AX6562">
        <f t="shared" si="1244"/>
        <v>1</v>
      </c>
    </row>
    <row r="6563" spans="1:50" x14ac:dyDescent="0.3">
      <c r="A6563">
        <v>19</v>
      </c>
      <c r="B6563">
        <v>62</v>
      </c>
      <c r="C6563" t="s">
        <v>22</v>
      </c>
      <c r="D6563" t="s">
        <v>21</v>
      </c>
      <c r="E6563">
        <v>8</v>
      </c>
      <c r="F6563">
        <v>86</v>
      </c>
      <c r="G6563" t="s">
        <v>18</v>
      </c>
      <c r="H6563" t="s">
        <v>21</v>
      </c>
      <c r="I6563">
        <v>1</v>
      </c>
      <c r="J6563" t="s">
        <v>22</v>
      </c>
      <c r="K6563" t="s">
        <v>23</v>
      </c>
      <c r="L6563" t="s">
        <v>24</v>
      </c>
      <c r="M6563">
        <v>3</v>
      </c>
      <c r="N6563" t="s">
        <v>20</v>
      </c>
      <c r="O6563" t="s">
        <v>29</v>
      </c>
      <c r="P6563" t="s">
        <v>26</v>
      </c>
      <c r="Q6563" t="s">
        <v>27</v>
      </c>
      <c r="R6563">
        <v>65</v>
      </c>
      <c r="T6563">
        <f t="shared" si="1236"/>
        <v>-3.5803342554479367E-2</v>
      </c>
      <c r="U6563">
        <f t="shared" si="1245"/>
        <v>67.096378369949093</v>
      </c>
      <c r="AD6563">
        <f>(E6563 -$Y$7)/$Y$8</f>
        <v>0.66139910137521774</v>
      </c>
      <c r="AE6563">
        <f t="shared" si="1234"/>
        <v>1</v>
      </c>
      <c r="AG6563">
        <f>(A6563 -$W$7)/$W$8</f>
        <v>-0.16282241129609587</v>
      </c>
      <c r="AH6563">
        <f>(B6563 -$X$7)/$X$8</f>
        <v>-1.5569471993157984</v>
      </c>
      <c r="AI6563">
        <f>(F6563 -$Z$7)/$Z$8</f>
        <v>0.75905969740525847</v>
      </c>
      <c r="AJ6563">
        <f>(I6563 -$AA$7)/$AA$8</f>
        <v>-0.40124168605466753</v>
      </c>
      <c r="AK6563">
        <f t="shared" si="1235"/>
        <v>3.141133078780467E-2</v>
      </c>
      <c r="AL6563">
        <f>IF(C6563="Low", 1, IF(C6563="Medium", 2, IF(C6563="High", 3, "")))</f>
        <v>2</v>
      </c>
      <c r="AM6563">
        <f>IF(G6563="Low", 1, IF(G6563="Medium", 2, IF(G6563="High", 3, "")))</f>
        <v>1</v>
      </c>
      <c r="AN6563">
        <f t="shared" si="1237"/>
        <v>2</v>
      </c>
      <c r="AO6563">
        <f t="shared" si="1238"/>
        <v>2</v>
      </c>
      <c r="AP6563">
        <f t="shared" si="1239"/>
        <v>1</v>
      </c>
      <c r="AQ6563">
        <f>IF(H6563="Yes", 1, 0)</f>
        <v>1</v>
      </c>
      <c r="AR6563">
        <f>IF(D6563="Yes", 1, 0)</f>
        <v>1</v>
      </c>
      <c r="AS6563">
        <f t="shared" si="1240"/>
        <v>1</v>
      </c>
      <c r="AT6563">
        <f t="shared" si="1241"/>
        <v>1</v>
      </c>
      <c r="AU6563">
        <f t="shared" si="1242"/>
        <v>0</v>
      </c>
      <c r="AV6563">
        <f t="shared" si="1243"/>
        <v>0</v>
      </c>
      <c r="AX6563">
        <f t="shared" si="1244"/>
        <v>1</v>
      </c>
    </row>
    <row r="6564" spans="1:50" x14ac:dyDescent="0.3">
      <c r="A6564">
        <v>27</v>
      </c>
      <c r="B6564">
        <v>78</v>
      </c>
      <c r="C6564" t="s">
        <v>22</v>
      </c>
      <c r="D6564" t="s">
        <v>21</v>
      </c>
      <c r="E6564">
        <v>8</v>
      </c>
      <c r="F6564">
        <v>55</v>
      </c>
      <c r="G6564" t="s">
        <v>18</v>
      </c>
      <c r="H6564" t="s">
        <v>21</v>
      </c>
      <c r="I6564">
        <v>3</v>
      </c>
      <c r="J6564" t="s">
        <v>22</v>
      </c>
      <c r="K6564" t="s">
        <v>23</v>
      </c>
      <c r="L6564" t="s">
        <v>32</v>
      </c>
      <c r="M6564">
        <v>2</v>
      </c>
      <c r="N6564" t="s">
        <v>20</v>
      </c>
      <c r="O6564" t="s">
        <v>33</v>
      </c>
      <c r="P6564" t="s">
        <v>30</v>
      </c>
      <c r="Q6564" t="s">
        <v>27</v>
      </c>
      <c r="R6564">
        <v>69</v>
      </c>
      <c r="T6564">
        <f t="shared" si="1236"/>
        <v>0.31204620919802695</v>
      </c>
      <c r="U6564">
        <f t="shared" si="1245"/>
        <v>68.449569252099266</v>
      </c>
      <c r="AD6564">
        <f>(E6564 -$Y$7)/$Y$8</f>
        <v>0.66139910137521774</v>
      </c>
      <c r="AE6564">
        <f t="shared" si="1234"/>
        <v>1</v>
      </c>
      <c r="AG6564">
        <f>(A6564 -$W$7)/$W$8</f>
        <v>1.1727054241270012</v>
      </c>
      <c r="AH6564">
        <f>(B6564 -$X$7)/$X$8</f>
        <v>-0.1712580310923911</v>
      </c>
      <c r="AI6564">
        <f>(F6564 -$Z$7)/$Z$8</f>
        <v>-1.3939132574555355</v>
      </c>
      <c r="AJ6564">
        <f>(I6564 -$AA$7)/$AA$8</f>
        <v>1.2241438564120333</v>
      </c>
      <c r="AK6564">
        <f t="shared" si="1235"/>
        <v>-0.93837681180577304</v>
      </c>
      <c r="AL6564">
        <f>IF(C6564="Low", 1, IF(C6564="Medium", 2, IF(C6564="High", 3, "")))</f>
        <v>2</v>
      </c>
      <c r="AM6564">
        <f>IF(G6564="Low", 1, IF(G6564="Medium", 2, IF(G6564="High", 3, "")))</f>
        <v>1</v>
      </c>
      <c r="AN6564">
        <f t="shared" si="1237"/>
        <v>2</v>
      </c>
      <c r="AO6564">
        <f t="shared" si="1238"/>
        <v>3</v>
      </c>
      <c r="AP6564">
        <f t="shared" si="1239"/>
        <v>0</v>
      </c>
      <c r="AQ6564">
        <f>IF(H6564="Yes", 1, 0)</f>
        <v>1</v>
      </c>
      <c r="AR6564">
        <f>IF(D6564="Yes", 1, 0)</f>
        <v>1</v>
      </c>
      <c r="AS6564">
        <f t="shared" si="1240"/>
        <v>1</v>
      </c>
      <c r="AT6564">
        <f t="shared" si="1241"/>
        <v>0</v>
      </c>
      <c r="AU6564">
        <f t="shared" si="1242"/>
        <v>0</v>
      </c>
      <c r="AV6564">
        <f t="shared" si="1243"/>
        <v>0</v>
      </c>
      <c r="AX6564">
        <f t="shared" si="1244"/>
        <v>1</v>
      </c>
    </row>
    <row r="6565" spans="1:50" x14ac:dyDescent="0.3">
      <c r="A6565">
        <v>24</v>
      </c>
      <c r="B6565">
        <v>78</v>
      </c>
      <c r="C6565" t="s">
        <v>19</v>
      </c>
      <c r="D6565" t="s">
        <v>21</v>
      </c>
      <c r="E6565">
        <v>5</v>
      </c>
      <c r="F6565">
        <v>95</v>
      </c>
      <c r="G6565" t="s">
        <v>18</v>
      </c>
      <c r="H6565" t="s">
        <v>21</v>
      </c>
      <c r="I6565">
        <v>1</v>
      </c>
      <c r="J6565" t="s">
        <v>22</v>
      </c>
      <c r="K6565" t="s">
        <v>34</v>
      </c>
      <c r="L6565" t="s">
        <v>24</v>
      </c>
      <c r="M6565">
        <v>2</v>
      </c>
      <c r="N6565" t="s">
        <v>20</v>
      </c>
      <c r="O6565" t="s">
        <v>29</v>
      </c>
      <c r="P6565" t="s">
        <v>26</v>
      </c>
      <c r="Q6565" t="s">
        <v>27</v>
      </c>
      <c r="R6565">
        <v>69</v>
      </c>
      <c r="T6565">
        <f t="shared" si="1236"/>
        <v>0.50798065795704761</v>
      </c>
      <c r="U6565">
        <f t="shared" si="1245"/>
        <v>69.211785871968502</v>
      </c>
      <c r="AD6565">
        <f>(E6565 -$Y$7)/$Y$8</f>
        <v>-1.3821849342223185</v>
      </c>
      <c r="AE6565">
        <f t="shared" si="1234"/>
        <v>0</v>
      </c>
      <c r="AG6565">
        <f>(A6565 -$W$7)/$W$8</f>
        <v>0.67188248584333976</v>
      </c>
      <c r="AH6565">
        <f>(B6565 -$X$7)/$X$8</f>
        <v>-0.1712580310923911</v>
      </c>
      <c r="AI6565">
        <f>(F6565 -$Z$7)/$Z$8</f>
        <v>1.3841163617196826</v>
      </c>
      <c r="AJ6565">
        <f>(I6565 -$AA$7)/$AA$8</f>
        <v>-0.40124168605466753</v>
      </c>
      <c r="AK6565">
        <f t="shared" si="1235"/>
        <v>-0.93837681180577304</v>
      </c>
      <c r="AL6565">
        <f>IF(C6565="Low", 1, IF(C6565="Medium", 2, IF(C6565="High", 3, "")))</f>
        <v>3</v>
      </c>
      <c r="AM6565">
        <f>IF(G6565="Low", 1, IF(G6565="Medium", 2, IF(G6565="High", 3, "")))</f>
        <v>1</v>
      </c>
      <c r="AN6565">
        <f t="shared" si="1237"/>
        <v>2</v>
      </c>
      <c r="AO6565">
        <f t="shared" si="1238"/>
        <v>2</v>
      </c>
      <c r="AP6565">
        <f t="shared" si="1239"/>
        <v>1</v>
      </c>
      <c r="AQ6565">
        <f>IF(H6565="Yes", 1, 0)</f>
        <v>1</v>
      </c>
      <c r="AR6565">
        <f>IF(D6565="Yes", 1, 0)</f>
        <v>1</v>
      </c>
      <c r="AS6565">
        <f t="shared" si="1240"/>
        <v>1</v>
      </c>
      <c r="AT6565">
        <f t="shared" si="1241"/>
        <v>1</v>
      </c>
      <c r="AU6565">
        <f t="shared" si="1242"/>
        <v>0</v>
      </c>
      <c r="AV6565">
        <f t="shared" si="1243"/>
        <v>0</v>
      </c>
      <c r="AX6565">
        <f t="shared" si="1244"/>
        <v>1</v>
      </c>
    </row>
    <row r="6566" spans="1:50" x14ac:dyDescent="0.3">
      <c r="A6566">
        <v>28</v>
      </c>
      <c r="B6566">
        <v>72</v>
      </c>
      <c r="C6566" t="s">
        <v>18</v>
      </c>
      <c r="D6566" t="s">
        <v>21</v>
      </c>
      <c r="E6566">
        <v>7</v>
      </c>
      <c r="F6566">
        <v>60</v>
      </c>
      <c r="G6566" t="s">
        <v>22</v>
      </c>
      <c r="H6566" t="s">
        <v>21</v>
      </c>
      <c r="I6566">
        <v>4</v>
      </c>
      <c r="J6566" t="s">
        <v>22</v>
      </c>
      <c r="K6566" t="s">
        <v>23</v>
      </c>
      <c r="L6566" t="s">
        <v>32</v>
      </c>
      <c r="M6566">
        <v>3</v>
      </c>
      <c r="N6566" t="s">
        <v>20</v>
      </c>
      <c r="O6566" t="s">
        <v>33</v>
      </c>
      <c r="P6566" t="s">
        <v>26</v>
      </c>
      <c r="Q6566" t="s">
        <v>27</v>
      </c>
      <c r="R6566">
        <v>69</v>
      </c>
      <c r="T6566">
        <f t="shared" si="1236"/>
        <v>0.33683848343507844</v>
      </c>
      <c r="U6566">
        <f t="shared" si="1245"/>
        <v>68.546015199136775</v>
      </c>
      <c r="AD6566">
        <f>(E6566 -$Y$7)/$Y$8</f>
        <v>-1.9795577157294329E-2</v>
      </c>
      <c r="AE6566">
        <f t="shared" si="1234"/>
        <v>1</v>
      </c>
      <c r="AG6566">
        <f>(A6566 -$W$7)/$W$8</f>
        <v>1.3396464035548883</v>
      </c>
      <c r="AH6566">
        <f>(B6566 -$X$7)/$X$8</f>
        <v>-0.69089146917616884</v>
      </c>
      <c r="AI6566">
        <f>(F6566 -$Z$7)/$Z$8</f>
        <v>-1.0466595550586331</v>
      </c>
      <c r="AJ6566">
        <f>(I6566 -$AA$7)/$AA$8</f>
        <v>2.0368366276453838</v>
      </c>
      <c r="AK6566">
        <f t="shared" si="1235"/>
        <v>3.141133078780467E-2</v>
      </c>
      <c r="AL6566">
        <f>IF(C6566="Low", 1, IF(C6566="Medium", 2, IF(C6566="High", 3, "")))</f>
        <v>1</v>
      </c>
      <c r="AM6566">
        <f>IF(G6566="Low", 1, IF(G6566="Medium", 2, IF(G6566="High", 3, "")))</f>
        <v>2</v>
      </c>
      <c r="AN6566">
        <f t="shared" si="1237"/>
        <v>2</v>
      </c>
      <c r="AO6566">
        <f t="shared" si="1238"/>
        <v>3</v>
      </c>
      <c r="AP6566">
        <f t="shared" si="1239"/>
        <v>0</v>
      </c>
      <c r="AQ6566">
        <f>IF(H6566="Yes", 1, 0)</f>
        <v>1</v>
      </c>
      <c r="AR6566">
        <f>IF(D6566="Yes", 1, 0)</f>
        <v>1</v>
      </c>
      <c r="AS6566">
        <f t="shared" si="1240"/>
        <v>1</v>
      </c>
      <c r="AT6566">
        <f t="shared" si="1241"/>
        <v>1</v>
      </c>
      <c r="AU6566">
        <f t="shared" si="1242"/>
        <v>0</v>
      </c>
      <c r="AV6566">
        <f t="shared" si="1243"/>
        <v>0</v>
      </c>
      <c r="AX6566">
        <f t="shared" si="1244"/>
        <v>1</v>
      </c>
    </row>
    <row r="6567" spans="1:50" x14ac:dyDescent="0.3">
      <c r="A6567">
        <v>18</v>
      </c>
      <c r="B6567">
        <v>83</v>
      </c>
      <c r="C6567" t="s">
        <v>22</v>
      </c>
      <c r="D6567" t="s">
        <v>20</v>
      </c>
      <c r="E6567">
        <v>4</v>
      </c>
      <c r="F6567">
        <v>65</v>
      </c>
      <c r="G6567" t="s">
        <v>18</v>
      </c>
      <c r="H6567" t="s">
        <v>21</v>
      </c>
      <c r="I6567">
        <v>3</v>
      </c>
      <c r="J6567" t="s">
        <v>22</v>
      </c>
      <c r="K6567" t="s">
        <v>23</v>
      </c>
      <c r="L6567" t="s">
        <v>24</v>
      </c>
      <c r="M6567">
        <v>4</v>
      </c>
      <c r="N6567" t="s">
        <v>20</v>
      </c>
      <c r="O6567" t="s">
        <v>29</v>
      </c>
      <c r="P6567" t="s">
        <v>30</v>
      </c>
      <c r="Q6567" t="s">
        <v>27</v>
      </c>
      <c r="R6567">
        <v>68</v>
      </c>
      <c r="T6567">
        <f t="shared" si="1236"/>
        <v>0.23631834545633568</v>
      </c>
      <c r="U6567">
        <f t="shared" si="1245"/>
        <v>68.15497564338628</v>
      </c>
      <c r="AD6567">
        <f>(E6567 -$Y$7)/$Y$8</f>
        <v>-2.0633796127548307</v>
      </c>
      <c r="AE6567">
        <f t="shared" si="1234"/>
        <v>1</v>
      </c>
      <c r="AG6567">
        <f>(A6567 -$W$7)/$W$8</f>
        <v>-0.32976339072398297</v>
      </c>
      <c r="AH6567">
        <f>(B6567 -$X$7)/$X$8</f>
        <v>0.26176983397742365</v>
      </c>
      <c r="AI6567">
        <f>(F6567 -$Z$7)/$Z$8</f>
        <v>-0.69940585266173094</v>
      </c>
      <c r="AJ6567">
        <f>(I6567 -$AA$7)/$AA$8</f>
        <v>1.2241438564120333</v>
      </c>
      <c r="AK6567">
        <f t="shared" si="1235"/>
        <v>1.0011994733813825</v>
      </c>
      <c r="AL6567">
        <f>IF(C6567="Low", 1, IF(C6567="Medium", 2, IF(C6567="High", 3, "")))</f>
        <v>2</v>
      </c>
      <c r="AM6567">
        <f>IF(G6567="Low", 1, IF(G6567="Medium", 2, IF(G6567="High", 3, "")))</f>
        <v>1</v>
      </c>
      <c r="AN6567">
        <f t="shared" si="1237"/>
        <v>2</v>
      </c>
      <c r="AO6567">
        <f t="shared" si="1238"/>
        <v>2</v>
      </c>
      <c r="AP6567">
        <f t="shared" si="1239"/>
        <v>1</v>
      </c>
      <c r="AQ6567">
        <f>IF(H6567="Yes", 1, 0)</f>
        <v>1</v>
      </c>
      <c r="AR6567">
        <f>IF(D6567="Yes", 1, 0)</f>
        <v>0</v>
      </c>
      <c r="AS6567">
        <f t="shared" si="1240"/>
        <v>1</v>
      </c>
      <c r="AT6567">
        <f t="shared" si="1241"/>
        <v>0</v>
      </c>
      <c r="AU6567">
        <f t="shared" si="1242"/>
        <v>0</v>
      </c>
      <c r="AV6567">
        <f t="shared" si="1243"/>
        <v>0</v>
      </c>
      <c r="AX6567">
        <f t="shared" si="1244"/>
        <v>1</v>
      </c>
    </row>
    <row r="6568" spans="1:50" x14ac:dyDescent="0.3">
      <c r="A6568">
        <v>28</v>
      </c>
      <c r="B6568">
        <v>66</v>
      </c>
      <c r="C6568" t="s">
        <v>22</v>
      </c>
      <c r="D6568" t="s">
        <v>21</v>
      </c>
      <c r="E6568">
        <v>4</v>
      </c>
      <c r="F6568">
        <v>98</v>
      </c>
      <c r="G6568" t="s">
        <v>22</v>
      </c>
      <c r="H6568" t="s">
        <v>21</v>
      </c>
      <c r="I6568">
        <v>0</v>
      </c>
      <c r="J6568" t="s">
        <v>19</v>
      </c>
      <c r="K6568" t="s">
        <v>23</v>
      </c>
      <c r="L6568" t="s">
        <v>24</v>
      </c>
      <c r="M6568">
        <v>3</v>
      </c>
      <c r="N6568" t="s">
        <v>20</v>
      </c>
      <c r="O6568" t="s">
        <v>25</v>
      </c>
      <c r="P6568" t="s">
        <v>26</v>
      </c>
      <c r="Q6568" t="s">
        <v>31</v>
      </c>
      <c r="R6568">
        <v>67</v>
      </c>
      <c r="T6568">
        <f t="shared" si="1236"/>
        <v>0.34938303508368485</v>
      </c>
      <c r="U6568">
        <f t="shared" si="1245"/>
        <v>68.594815529124361</v>
      </c>
      <c r="AD6568">
        <f>(E6568 -$Y$7)/$Y$8</f>
        <v>-2.0633796127548307</v>
      </c>
      <c r="AE6568">
        <f t="shared" si="1234"/>
        <v>1</v>
      </c>
      <c r="AG6568">
        <f>(A6568 -$W$7)/$W$8</f>
        <v>1.3396464035548883</v>
      </c>
      <c r="AH6568">
        <f>(B6568 -$X$7)/$X$8</f>
        <v>-1.2105249072599464</v>
      </c>
      <c r="AI6568">
        <f>(F6568 -$Z$7)/$Z$8</f>
        <v>1.5924685831578238</v>
      </c>
      <c r="AJ6568">
        <f>(I6568 -$AA$7)/$AA$8</f>
        <v>-1.213934457288018</v>
      </c>
      <c r="AK6568">
        <f t="shared" si="1235"/>
        <v>3.141133078780467E-2</v>
      </c>
      <c r="AL6568">
        <f>IF(C6568="Low", 1, IF(C6568="Medium", 2, IF(C6568="High", 3, "")))</f>
        <v>2</v>
      </c>
      <c r="AM6568">
        <f>IF(G6568="Low", 1, IF(G6568="Medium", 2, IF(G6568="High", 3, "")))</f>
        <v>2</v>
      </c>
      <c r="AN6568">
        <f t="shared" si="1237"/>
        <v>3</v>
      </c>
      <c r="AO6568">
        <f t="shared" si="1238"/>
        <v>1</v>
      </c>
      <c r="AP6568">
        <f t="shared" si="1239"/>
        <v>1</v>
      </c>
      <c r="AQ6568">
        <f>IF(H6568="Yes", 1, 0)</f>
        <v>1</v>
      </c>
      <c r="AR6568">
        <f>IF(D6568="Yes", 1, 0)</f>
        <v>1</v>
      </c>
      <c r="AS6568">
        <f t="shared" si="1240"/>
        <v>1</v>
      </c>
      <c r="AT6568">
        <f t="shared" si="1241"/>
        <v>1</v>
      </c>
      <c r="AU6568">
        <f t="shared" si="1242"/>
        <v>0</v>
      </c>
      <c r="AV6568">
        <f t="shared" si="1243"/>
        <v>0</v>
      </c>
      <c r="AX6568">
        <f t="shared" si="1244"/>
        <v>1</v>
      </c>
    </row>
    <row r="6569" spans="1:50" x14ac:dyDescent="0.3">
      <c r="A6569">
        <v>19</v>
      </c>
      <c r="B6569">
        <v>91</v>
      </c>
      <c r="C6569" t="s">
        <v>22</v>
      </c>
      <c r="D6569" t="s">
        <v>20</v>
      </c>
      <c r="E6569">
        <v>6</v>
      </c>
      <c r="F6569">
        <v>58</v>
      </c>
      <c r="G6569" t="s">
        <v>19</v>
      </c>
      <c r="H6569" t="s">
        <v>21</v>
      </c>
      <c r="I6569">
        <v>2</v>
      </c>
      <c r="J6569" t="s">
        <v>19</v>
      </c>
      <c r="K6569" t="s">
        <v>23</v>
      </c>
      <c r="L6569" t="s">
        <v>24</v>
      </c>
      <c r="M6569">
        <v>3</v>
      </c>
      <c r="N6569" t="s">
        <v>20</v>
      </c>
      <c r="O6569" t="s">
        <v>29</v>
      </c>
      <c r="P6569" t="s">
        <v>30</v>
      </c>
      <c r="Q6569" t="s">
        <v>27</v>
      </c>
      <c r="R6569">
        <v>68</v>
      </c>
      <c r="T6569">
        <f t="shared" si="1236"/>
        <v>0.46631900388020531</v>
      </c>
      <c r="U6569">
        <f t="shared" si="1245"/>
        <v>69.049715315464852</v>
      </c>
      <c r="AD6569">
        <f>(E6569 -$Y$7)/$Y$8</f>
        <v>-0.70099025568980644</v>
      </c>
      <c r="AE6569">
        <f t="shared" si="1234"/>
        <v>1</v>
      </c>
      <c r="AG6569">
        <f>(A6569 -$W$7)/$W$8</f>
        <v>-0.16282241129609587</v>
      </c>
      <c r="AH6569">
        <f>(B6569 -$X$7)/$X$8</f>
        <v>0.95461441808912728</v>
      </c>
      <c r="AI6569">
        <f>(F6569 -$Z$7)/$Z$8</f>
        <v>-1.185561036017394</v>
      </c>
      <c r="AJ6569">
        <f>(I6569 -$AA$7)/$AA$8</f>
        <v>0.41145108517868284</v>
      </c>
      <c r="AK6569">
        <f t="shared" si="1235"/>
        <v>3.141133078780467E-2</v>
      </c>
      <c r="AL6569">
        <f>IF(C6569="Low", 1, IF(C6569="Medium", 2, IF(C6569="High", 3, "")))</f>
        <v>2</v>
      </c>
      <c r="AM6569">
        <f>IF(G6569="Low", 1, IF(G6569="Medium", 2, IF(G6569="High", 3, "")))</f>
        <v>3</v>
      </c>
      <c r="AN6569">
        <f t="shared" si="1237"/>
        <v>3</v>
      </c>
      <c r="AO6569">
        <f t="shared" si="1238"/>
        <v>2</v>
      </c>
      <c r="AP6569">
        <f t="shared" si="1239"/>
        <v>1</v>
      </c>
      <c r="AQ6569">
        <f>IF(H6569="Yes", 1, 0)</f>
        <v>1</v>
      </c>
      <c r="AR6569">
        <f>IF(D6569="Yes", 1, 0)</f>
        <v>0</v>
      </c>
      <c r="AS6569">
        <f t="shared" si="1240"/>
        <v>1</v>
      </c>
      <c r="AT6569">
        <f t="shared" si="1241"/>
        <v>0</v>
      </c>
      <c r="AU6569">
        <f t="shared" si="1242"/>
        <v>0</v>
      </c>
      <c r="AV6569">
        <f t="shared" si="1243"/>
        <v>0</v>
      </c>
      <c r="AX6569">
        <f t="shared" si="1244"/>
        <v>1</v>
      </c>
    </row>
    <row r="6570" spans="1:50" x14ac:dyDescent="0.3">
      <c r="A6570">
        <v>29</v>
      </c>
      <c r="B6570">
        <v>73</v>
      </c>
      <c r="C6570" t="s">
        <v>18</v>
      </c>
      <c r="D6570" t="s">
        <v>21</v>
      </c>
      <c r="E6570">
        <v>7</v>
      </c>
      <c r="F6570">
        <v>63</v>
      </c>
      <c r="G6570" t="s">
        <v>22</v>
      </c>
      <c r="H6570" t="s">
        <v>21</v>
      </c>
      <c r="I6570">
        <v>1</v>
      </c>
      <c r="J6570" t="s">
        <v>22</v>
      </c>
      <c r="K6570" t="s">
        <v>23</v>
      </c>
      <c r="L6570" t="s">
        <v>28</v>
      </c>
      <c r="M6570">
        <v>4</v>
      </c>
      <c r="N6570" t="s">
        <v>20</v>
      </c>
      <c r="O6570" t="s">
        <v>33</v>
      </c>
      <c r="P6570" t="s">
        <v>35</v>
      </c>
      <c r="Q6570" t="s">
        <v>31</v>
      </c>
      <c r="R6570">
        <v>65</v>
      </c>
      <c r="T6570">
        <f t="shared" si="1236"/>
        <v>0.22099938122159135</v>
      </c>
      <c r="U6570">
        <f t="shared" si="1245"/>
        <v>68.095382400784686</v>
      </c>
      <c r="AD6570">
        <f>(E6570 -$Y$7)/$Y$8</f>
        <v>-1.9795577157294329E-2</v>
      </c>
      <c r="AE6570">
        <f t="shared" si="1234"/>
        <v>1</v>
      </c>
      <c r="AG6570">
        <f>(A6570 -$W$7)/$W$8</f>
        <v>1.5065873829827754</v>
      </c>
      <c r="AH6570">
        <f>(B6570 -$X$7)/$X$8</f>
        <v>-0.60428589616220585</v>
      </c>
      <c r="AI6570">
        <f>(F6570 -$Z$7)/$Z$8</f>
        <v>-0.83830733362049181</v>
      </c>
      <c r="AJ6570">
        <f>(I6570 -$AA$7)/$AA$8</f>
        <v>-0.40124168605466753</v>
      </c>
      <c r="AK6570">
        <f t="shared" si="1235"/>
        <v>1.0011994733813825</v>
      </c>
      <c r="AL6570">
        <f>IF(C6570="Low", 1, IF(C6570="Medium", 2, IF(C6570="High", 3, "")))</f>
        <v>1</v>
      </c>
      <c r="AM6570">
        <f>IF(G6570="Low", 1, IF(G6570="Medium", 2, IF(G6570="High", 3, "")))</f>
        <v>2</v>
      </c>
      <c r="AN6570">
        <f t="shared" si="1237"/>
        <v>2</v>
      </c>
      <c r="AO6570">
        <f t="shared" si="1238"/>
        <v>3</v>
      </c>
      <c r="AP6570">
        <f t="shared" si="1239"/>
        <v>0</v>
      </c>
      <c r="AQ6570">
        <f>IF(H6570="Yes", 1, 0)</f>
        <v>1</v>
      </c>
      <c r="AR6570">
        <f>IF(D6570="Yes", 1, 0)</f>
        <v>1</v>
      </c>
      <c r="AS6570">
        <f t="shared" si="1240"/>
        <v>1</v>
      </c>
      <c r="AT6570">
        <f t="shared" si="1241"/>
        <v>0</v>
      </c>
      <c r="AU6570">
        <f t="shared" si="1242"/>
        <v>0</v>
      </c>
      <c r="AV6570">
        <f t="shared" si="1243"/>
        <v>0</v>
      </c>
      <c r="AX6570">
        <f t="shared" si="1244"/>
        <v>1</v>
      </c>
    </row>
    <row r="6571" spans="1:50" x14ac:dyDescent="0.3">
      <c r="A6571">
        <v>20</v>
      </c>
      <c r="B6571">
        <v>84</v>
      </c>
      <c r="C6571" t="s">
        <v>19</v>
      </c>
      <c r="D6571" t="s">
        <v>21</v>
      </c>
      <c r="E6571">
        <v>6</v>
      </c>
      <c r="F6571">
        <v>79</v>
      </c>
      <c r="G6571" t="s">
        <v>22</v>
      </c>
      <c r="H6571" t="s">
        <v>21</v>
      </c>
      <c r="I6571">
        <v>3</v>
      </c>
      <c r="J6571" t="s">
        <v>22</v>
      </c>
      <c r="K6571" t="s">
        <v>23</v>
      </c>
      <c r="L6571" t="s">
        <v>28</v>
      </c>
      <c r="M6571">
        <v>3</v>
      </c>
      <c r="N6571" t="s">
        <v>20</v>
      </c>
      <c r="O6571" t="s">
        <v>29</v>
      </c>
      <c r="P6571" t="s">
        <v>30</v>
      </c>
      <c r="Q6571" t="s">
        <v>27</v>
      </c>
      <c r="R6571">
        <v>69</v>
      </c>
      <c r="T6571">
        <f t="shared" si="1236"/>
        <v>0.44878804133335004</v>
      </c>
      <c r="U6571">
        <f t="shared" si="1245"/>
        <v>68.981517042521261</v>
      </c>
      <c r="AD6571">
        <f>(E6571 -$Y$7)/$Y$8</f>
        <v>-0.70099025568980644</v>
      </c>
      <c r="AE6571">
        <f t="shared" si="1234"/>
        <v>1</v>
      </c>
      <c r="AG6571">
        <f>(A6571 -$W$7)/$W$8</f>
        <v>4.1185681317912485E-3</v>
      </c>
      <c r="AH6571">
        <f>(B6571 -$X$7)/$X$8</f>
        <v>0.34837540699138664</v>
      </c>
      <c r="AI6571">
        <f>(F6571 -$Z$7)/$Z$8</f>
        <v>0.27290451404959537</v>
      </c>
      <c r="AJ6571">
        <f>(I6571 -$AA$7)/$AA$8</f>
        <v>1.2241438564120333</v>
      </c>
      <c r="AK6571">
        <f t="shared" si="1235"/>
        <v>3.141133078780467E-2</v>
      </c>
      <c r="AL6571">
        <f>IF(C6571="Low", 1, IF(C6571="Medium", 2, IF(C6571="High", 3, "")))</f>
        <v>3</v>
      </c>
      <c r="AM6571">
        <f>IF(G6571="Low", 1, IF(G6571="Medium", 2, IF(G6571="High", 3, "")))</f>
        <v>2</v>
      </c>
      <c r="AN6571">
        <f t="shared" si="1237"/>
        <v>2</v>
      </c>
      <c r="AO6571">
        <f t="shared" si="1238"/>
        <v>2</v>
      </c>
      <c r="AP6571">
        <f t="shared" si="1239"/>
        <v>0</v>
      </c>
      <c r="AQ6571">
        <f>IF(H6571="Yes", 1, 0)</f>
        <v>1</v>
      </c>
      <c r="AR6571">
        <f>IF(D6571="Yes", 1, 0)</f>
        <v>1</v>
      </c>
      <c r="AS6571">
        <f t="shared" si="1240"/>
        <v>1</v>
      </c>
      <c r="AT6571">
        <f t="shared" si="1241"/>
        <v>0</v>
      </c>
      <c r="AU6571">
        <f t="shared" si="1242"/>
        <v>0</v>
      </c>
      <c r="AV6571">
        <f t="shared" si="1243"/>
        <v>0</v>
      </c>
      <c r="AX6571">
        <f t="shared" si="1244"/>
        <v>1</v>
      </c>
    </row>
    <row r="6572" spans="1:50" x14ac:dyDescent="0.3">
      <c r="A6572">
        <v>24</v>
      </c>
      <c r="B6572">
        <v>89</v>
      </c>
      <c r="C6572" t="s">
        <v>22</v>
      </c>
      <c r="D6572" t="s">
        <v>20</v>
      </c>
      <c r="E6572">
        <v>4</v>
      </c>
      <c r="F6572">
        <v>99</v>
      </c>
      <c r="G6572" t="s">
        <v>19</v>
      </c>
      <c r="H6572" t="s">
        <v>21</v>
      </c>
      <c r="I6572">
        <v>1</v>
      </c>
      <c r="J6572" t="s">
        <v>19</v>
      </c>
      <c r="K6572" t="s">
        <v>34</v>
      </c>
      <c r="L6572" t="s">
        <v>24</v>
      </c>
      <c r="M6572">
        <v>3</v>
      </c>
      <c r="N6572" t="s">
        <v>20</v>
      </c>
      <c r="O6572" t="s">
        <v>33</v>
      </c>
      <c r="P6572" t="s">
        <v>26</v>
      </c>
      <c r="Q6572" t="s">
        <v>27</v>
      </c>
      <c r="R6572">
        <v>73</v>
      </c>
      <c r="T6572">
        <f t="shared" si="1236"/>
        <v>0.81939377099259325</v>
      </c>
      <c r="U6572">
        <f t="shared" si="1245"/>
        <v>70.423233128458065</v>
      </c>
      <c r="AD6572">
        <f>(E6572 -$Y$7)/$Y$8</f>
        <v>-2.0633796127548307</v>
      </c>
      <c r="AE6572">
        <f t="shared" si="1234"/>
        <v>0</v>
      </c>
      <c r="AG6572">
        <f>(A6572 -$W$7)/$W$8</f>
        <v>0.67188248584333976</v>
      </c>
      <c r="AH6572">
        <f>(B6572 -$X$7)/$X$8</f>
        <v>0.78140327206120141</v>
      </c>
      <c r="AI6572">
        <f>(F6572 -$Z$7)/$Z$8</f>
        <v>1.6619193236372043</v>
      </c>
      <c r="AJ6572">
        <f>(I6572 -$AA$7)/$AA$8</f>
        <v>-0.40124168605466753</v>
      </c>
      <c r="AK6572">
        <f t="shared" si="1235"/>
        <v>3.141133078780467E-2</v>
      </c>
      <c r="AL6572">
        <f>IF(C6572="Low", 1, IF(C6572="Medium", 2, IF(C6572="High", 3, "")))</f>
        <v>2</v>
      </c>
      <c r="AM6572">
        <f>IF(G6572="Low", 1, IF(G6572="Medium", 2, IF(G6572="High", 3, "")))</f>
        <v>3</v>
      </c>
      <c r="AN6572">
        <f t="shared" si="1237"/>
        <v>3</v>
      </c>
      <c r="AO6572">
        <f t="shared" si="1238"/>
        <v>3</v>
      </c>
      <c r="AP6572">
        <f t="shared" si="1239"/>
        <v>1</v>
      </c>
      <c r="AQ6572">
        <f>IF(H6572="Yes", 1, 0)</f>
        <v>1</v>
      </c>
      <c r="AR6572">
        <f>IF(D6572="Yes", 1, 0)</f>
        <v>0</v>
      </c>
      <c r="AS6572">
        <f t="shared" si="1240"/>
        <v>1</v>
      </c>
      <c r="AT6572">
        <f t="shared" si="1241"/>
        <v>1</v>
      </c>
      <c r="AU6572">
        <f t="shared" si="1242"/>
        <v>1</v>
      </c>
      <c r="AV6572">
        <f t="shared" si="1243"/>
        <v>1</v>
      </c>
      <c r="AX6572">
        <f t="shared" si="1244"/>
        <v>1</v>
      </c>
    </row>
    <row r="6573" spans="1:50" x14ac:dyDescent="0.3">
      <c r="A6573">
        <v>29</v>
      </c>
      <c r="B6573">
        <v>96</v>
      </c>
      <c r="C6573" t="s">
        <v>19</v>
      </c>
      <c r="D6573" t="s">
        <v>20</v>
      </c>
      <c r="E6573">
        <v>8</v>
      </c>
      <c r="F6573">
        <v>85</v>
      </c>
      <c r="G6573" t="s">
        <v>18</v>
      </c>
      <c r="H6573" t="s">
        <v>21</v>
      </c>
      <c r="I6573">
        <v>3</v>
      </c>
      <c r="J6573" t="s">
        <v>22</v>
      </c>
      <c r="K6573" t="s">
        <v>23</v>
      </c>
      <c r="L6573" t="s">
        <v>32</v>
      </c>
      <c r="M6573">
        <v>3</v>
      </c>
      <c r="N6573" t="s">
        <v>20</v>
      </c>
      <c r="O6573" t="s">
        <v>33</v>
      </c>
      <c r="P6573" t="s">
        <v>26</v>
      </c>
      <c r="Q6573" t="s">
        <v>27</v>
      </c>
      <c r="R6573">
        <v>76</v>
      </c>
      <c r="T6573">
        <f t="shared" si="1236"/>
        <v>0.97127020964566124</v>
      </c>
      <c r="U6573">
        <f t="shared" si="1245"/>
        <v>71.014056980216253</v>
      </c>
      <c r="AD6573">
        <f>(E6573 -$Y$7)/$Y$8</f>
        <v>0.66139910137521774</v>
      </c>
      <c r="AE6573">
        <f t="shared" si="1234"/>
        <v>1</v>
      </c>
      <c r="AG6573">
        <f>(A6573 -$W$7)/$W$8</f>
        <v>1.5065873829827754</v>
      </c>
      <c r="AH6573">
        <f>(B6573 -$X$7)/$X$8</f>
        <v>1.3876422831589421</v>
      </c>
      <c r="AI6573">
        <f>(F6573 -$Z$7)/$Z$8</f>
        <v>0.68960895692587809</v>
      </c>
      <c r="AJ6573">
        <f>(I6573 -$AA$7)/$AA$8</f>
        <v>1.2241438564120333</v>
      </c>
      <c r="AK6573">
        <f t="shared" si="1235"/>
        <v>3.141133078780467E-2</v>
      </c>
      <c r="AL6573">
        <f>IF(C6573="Low", 1, IF(C6573="Medium", 2, IF(C6573="High", 3, "")))</f>
        <v>3</v>
      </c>
      <c r="AM6573">
        <f>IF(G6573="Low", 1, IF(G6573="Medium", 2, IF(G6573="High", 3, "")))</f>
        <v>1</v>
      </c>
      <c r="AN6573">
        <f t="shared" si="1237"/>
        <v>2</v>
      </c>
      <c r="AO6573">
        <f t="shared" si="1238"/>
        <v>3</v>
      </c>
      <c r="AP6573">
        <f t="shared" si="1239"/>
        <v>0</v>
      </c>
      <c r="AQ6573">
        <f>IF(H6573="Yes", 1, 0)</f>
        <v>1</v>
      </c>
      <c r="AR6573">
        <f>IF(D6573="Yes", 1, 0)</f>
        <v>0</v>
      </c>
      <c r="AS6573">
        <f t="shared" si="1240"/>
        <v>1</v>
      </c>
      <c r="AT6573">
        <f t="shared" si="1241"/>
        <v>1</v>
      </c>
      <c r="AU6573">
        <f t="shared" si="1242"/>
        <v>1</v>
      </c>
      <c r="AV6573">
        <f t="shared" si="1243"/>
        <v>1</v>
      </c>
      <c r="AX6573">
        <f t="shared" si="1244"/>
        <v>1</v>
      </c>
    </row>
    <row r="6574" spans="1:50" x14ac:dyDescent="0.3">
      <c r="A6574">
        <v>19</v>
      </c>
      <c r="B6574">
        <v>93</v>
      </c>
      <c r="C6574" t="s">
        <v>22</v>
      </c>
      <c r="D6574" t="s">
        <v>21</v>
      </c>
      <c r="E6574">
        <v>6</v>
      </c>
      <c r="F6574">
        <v>56</v>
      </c>
      <c r="G6574" t="s">
        <v>22</v>
      </c>
      <c r="H6574" t="s">
        <v>21</v>
      </c>
      <c r="I6574">
        <v>0</v>
      </c>
      <c r="J6574" t="s">
        <v>19</v>
      </c>
      <c r="K6574" t="s">
        <v>34</v>
      </c>
      <c r="L6574" t="s">
        <v>28</v>
      </c>
      <c r="M6574">
        <v>3</v>
      </c>
      <c r="N6574" t="s">
        <v>20</v>
      </c>
      <c r="O6574" t="s">
        <v>29</v>
      </c>
      <c r="P6574" t="s">
        <v>26</v>
      </c>
      <c r="Q6574" t="s">
        <v>27</v>
      </c>
      <c r="R6574">
        <v>69</v>
      </c>
      <c r="T6574">
        <f t="shared" si="1236"/>
        <v>0.38532739272556205</v>
      </c>
      <c r="U6574">
        <f t="shared" si="1245"/>
        <v>68.734644880005163</v>
      </c>
      <c r="AD6574">
        <f>(E6574 -$Y$7)/$Y$8</f>
        <v>-0.70099025568980644</v>
      </c>
      <c r="AE6574">
        <f t="shared" si="1234"/>
        <v>0</v>
      </c>
      <c r="AG6574">
        <f>(A6574 -$W$7)/$W$8</f>
        <v>-0.16282241129609587</v>
      </c>
      <c r="AH6574">
        <f>(B6574 -$X$7)/$X$8</f>
        <v>1.1278255641170531</v>
      </c>
      <c r="AI6574">
        <f>(F6574 -$Z$7)/$Z$8</f>
        <v>-1.324462516976155</v>
      </c>
      <c r="AJ6574">
        <f>(I6574 -$AA$7)/$AA$8</f>
        <v>-1.213934457288018</v>
      </c>
      <c r="AK6574">
        <f t="shared" si="1235"/>
        <v>3.141133078780467E-2</v>
      </c>
      <c r="AL6574">
        <f>IF(C6574="Low", 1, IF(C6574="Medium", 2, IF(C6574="High", 3, "")))</f>
        <v>2</v>
      </c>
      <c r="AM6574">
        <f>IF(G6574="Low", 1, IF(G6574="Medium", 2, IF(G6574="High", 3, "")))</f>
        <v>2</v>
      </c>
      <c r="AN6574">
        <f t="shared" si="1237"/>
        <v>3</v>
      </c>
      <c r="AO6574">
        <f t="shared" si="1238"/>
        <v>2</v>
      </c>
      <c r="AP6574">
        <f t="shared" si="1239"/>
        <v>0</v>
      </c>
      <c r="AQ6574">
        <f>IF(H6574="Yes", 1, 0)</f>
        <v>1</v>
      </c>
      <c r="AR6574">
        <f>IF(D6574="Yes", 1, 0)</f>
        <v>1</v>
      </c>
      <c r="AS6574">
        <f t="shared" si="1240"/>
        <v>1</v>
      </c>
      <c r="AT6574">
        <f t="shared" si="1241"/>
        <v>1</v>
      </c>
      <c r="AU6574">
        <f t="shared" si="1242"/>
        <v>0</v>
      </c>
      <c r="AV6574">
        <f t="shared" si="1243"/>
        <v>0</v>
      </c>
      <c r="AX6574">
        <f t="shared" si="1244"/>
        <v>1</v>
      </c>
    </row>
    <row r="6575" spans="1:50" x14ac:dyDescent="0.3">
      <c r="A6575">
        <v>21</v>
      </c>
      <c r="B6575">
        <v>84</v>
      </c>
      <c r="C6575" t="s">
        <v>19</v>
      </c>
      <c r="D6575" t="s">
        <v>21</v>
      </c>
      <c r="E6575">
        <v>8</v>
      </c>
      <c r="F6575">
        <v>87</v>
      </c>
      <c r="G6575" t="s">
        <v>18</v>
      </c>
      <c r="H6575" t="s">
        <v>21</v>
      </c>
      <c r="I6575">
        <v>2</v>
      </c>
      <c r="J6575" t="s">
        <v>22</v>
      </c>
      <c r="K6575" t="s">
        <v>23</v>
      </c>
      <c r="L6575" t="s">
        <v>24</v>
      </c>
      <c r="M6575">
        <v>1</v>
      </c>
      <c r="N6575" t="s">
        <v>20</v>
      </c>
      <c r="O6575" t="s">
        <v>33</v>
      </c>
      <c r="P6575" t="s">
        <v>35</v>
      </c>
      <c r="Q6575" t="s">
        <v>31</v>
      </c>
      <c r="R6575">
        <v>69</v>
      </c>
      <c r="T6575">
        <f t="shared" si="1236"/>
        <v>0.5082419114765836</v>
      </c>
      <c r="U6575">
        <f t="shared" si="1245"/>
        <v>69.212802190312985</v>
      </c>
      <c r="AD6575">
        <f>(E6575 -$Y$7)/$Y$8</f>
        <v>0.66139910137521774</v>
      </c>
      <c r="AE6575">
        <f t="shared" si="1234"/>
        <v>1</v>
      </c>
      <c r="AG6575">
        <f>(A6575 -$W$7)/$W$8</f>
        <v>0.17105954755967837</v>
      </c>
      <c r="AH6575">
        <f>(B6575 -$X$7)/$X$8</f>
        <v>0.34837540699138664</v>
      </c>
      <c r="AI6575">
        <f>(F6575 -$Z$7)/$Z$8</f>
        <v>0.82851043788463896</v>
      </c>
      <c r="AJ6575">
        <f>(I6575 -$AA$7)/$AA$8</f>
        <v>0.41145108517868284</v>
      </c>
      <c r="AK6575">
        <f t="shared" si="1235"/>
        <v>-1.9081649543993509</v>
      </c>
      <c r="AL6575">
        <f>IF(C6575="Low", 1, IF(C6575="Medium", 2, IF(C6575="High", 3, "")))</f>
        <v>3</v>
      </c>
      <c r="AM6575">
        <f>IF(G6575="Low", 1, IF(G6575="Medium", 2, IF(G6575="High", 3, "")))</f>
        <v>1</v>
      </c>
      <c r="AN6575">
        <f t="shared" si="1237"/>
        <v>2</v>
      </c>
      <c r="AO6575">
        <f t="shared" si="1238"/>
        <v>3</v>
      </c>
      <c r="AP6575">
        <f t="shared" si="1239"/>
        <v>1</v>
      </c>
      <c r="AQ6575">
        <f>IF(H6575="Yes", 1, 0)</f>
        <v>1</v>
      </c>
      <c r="AR6575">
        <f>IF(D6575="Yes", 1, 0)</f>
        <v>1</v>
      </c>
      <c r="AS6575">
        <f t="shared" si="1240"/>
        <v>1</v>
      </c>
      <c r="AT6575">
        <f t="shared" si="1241"/>
        <v>0</v>
      </c>
      <c r="AU6575">
        <f t="shared" si="1242"/>
        <v>0</v>
      </c>
      <c r="AV6575">
        <f t="shared" si="1243"/>
        <v>0</v>
      </c>
      <c r="AX6575">
        <f t="shared" si="1244"/>
        <v>1</v>
      </c>
    </row>
    <row r="6576" spans="1:50" x14ac:dyDescent="0.3">
      <c r="A6576">
        <v>28</v>
      </c>
      <c r="B6576">
        <v>76</v>
      </c>
      <c r="C6576" t="s">
        <v>22</v>
      </c>
      <c r="D6576" t="s">
        <v>21</v>
      </c>
      <c r="E6576">
        <v>6</v>
      </c>
      <c r="F6576">
        <v>71</v>
      </c>
      <c r="G6576" t="s">
        <v>22</v>
      </c>
      <c r="H6576" t="s">
        <v>21</v>
      </c>
      <c r="I6576">
        <v>3</v>
      </c>
      <c r="J6576" t="s">
        <v>22</v>
      </c>
      <c r="K6576" t="s">
        <v>34</v>
      </c>
      <c r="L6576" t="s">
        <v>24</v>
      </c>
      <c r="M6576">
        <v>2</v>
      </c>
      <c r="N6576" t="s">
        <v>20</v>
      </c>
      <c r="O6576" t="s">
        <v>25</v>
      </c>
      <c r="P6576" t="s">
        <v>35</v>
      </c>
      <c r="Q6576" t="s">
        <v>31</v>
      </c>
      <c r="R6576">
        <v>68</v>
      </c>
      <c r="T6576">
        <f t="shared" si="1236"/>
        <v>0.40925572352427375</v>
      </c>
      <c r="U6576">
        <f t="shared" si="1245"/>
        <v>68.827729947669496</v>
      </c>
      <c r="AD6576">
        <f>(E6576 -$Y$7)/$Y$8</f>
        <v>-0.70099025568980644</v>
      </c>
      <c r="AE6576">
        <f t="shared" si="1234"/>
        <v>0</v>
      </c>
      <c r="AG6576">
        <f>(A6576 -$W$7)/$W$8</f>
        <v>1.3396464035548883</v>
      </c>
      <c r="AH6576">
        <f>(B6576 -$X$7)/$X$8</f>
        <v>-0.34446917712031699</v>
      </c>
      <c r="AI6576">
        <f>(F6576 -$Z$7)/$Z$8</f>
        <v>-0.28270140978544822</v>
      </c>
      <c r="AJ6576">
        <f>(I6576 -$AA$7)/$AA$8</f>
        <v>1.2241438564120333</v>
      </c>
      <c r="AK6576">
        <f t="shared" si="1235"/>
        <v>-0.93837681180577304</v>
      </c>
      <c r="AL6576">
        <f>IF(C6576="Low", 1, IF(C6576="Medium", 2, IF(C6576="High", 3, "")))</f>
        <v>2</v>
      </c>
      <c r="AM6576">
        <f>IF(G6576="Low", 1, IF(G6576="Medium", 2, IF(G6576="High", 3, "")))</f>
        <v>2</v>
      </c>
      <c r="AN6576">
        <f t="shared" si="1237"/>
        <v>2</v>
      </c>
      <c r="AO6576">
        <f t="shared" si="1238"/>
        <v>1</v>
      </c>
      <c r="AP6576">
        <f t="shared" si="1239"/>
        <v>1</v>
      </c>
      <c r="AQ6576">
        <f>IF(H6576="Yes", 1, 0)</f>
        <v>1</v>
      </c>
      <c r="AR6576">
        <f>IF(D6576="Yes", 1, 0)</f>
        <v>1</v>
      </c>
      <c r="AS6576">
        <f t="shared" si="1240"/>
        <v>1</v>
      </c>
      <c r="AT6576">
        <f t="shared" si="1241"/>
        <v>0</v>
      </c>
      <c r="AU6576">
        <f t="shared" si="1242"/>
        <v>0</v>
      </c>
      <c r="AV6576">
        <f t="shared" si="1243"/>
        <v>0</v>
      </c>
      <c r="AX6576">
        <f t="shared" si="1244"/>
        <v>1</v>
      </c>
    </row>
    <row r="6577" spans="1:50" x14ac:dyDescent="0.3">
      <c r="A6577">
        <v>19</v>
      </c>
      <c r="B6577">
        <v>80</v>
      </c>
      <c r="C6577" t="s">
        <v>19</v>
      </c>
      <c r="D6577" t="s">
        <v>21</v>
      </c>
      <c r="E6577">
        <v>6</v>
      </c>
      <c r="F6577">
        <v>100</v>
      </c>
      <c r="G6577" t="s">
        <v>22</v>
      </c>
      <c r="H6577" t="s">
        <v>21</v>
      </c>
      <c r="I6577">
        <v>1</v>
      </c>
      <c r="J6577" t="s">
        <v>22</v>
      </c>
      <c r="K6577" t="s">
        <v>23</v>
      </c>
      <c r="L6577" t="s">
        <v>24</v>
      </c>
      <c r="M6577">
        <v>3</v>
      </c>
      <c r="N6577" t="s">
        <v>20</v>
      </c>
      <c r="O6577" t="s">
        <v>25</v>
      </c>
      <c r="P6577" t="s">
        <v>26</v>
      </c>
      <c r="Q6577" t="s">
        <v>27</v>
      </c>
      <c r="R6577">
        <v>70</v>
      </c>
      <c r="T6577">
        <f t="shared" si="1236"/>
        <v>0.45250626405637862</v>
      </c>
      <c r="U6577">
        <f t="shared" si="1245"/>
        <v>68.995981528852369</v>
      </c>
      <c r="AD6577">
        <f>(E6577 -$Y$7)/$Y$8</f>
        <v>-0.70099025568980644</v>
      </c>
      <c r="AE6577">
        <f t="shared" si="1234"/>
        <v>1</v>
      </c>
      <c r="AG6577">
        <f>(A6577 -$W$7)/$W$8</f>
        <v>-0.16282241129609587</v>
      </c>
      <c r="AH6577">
        <f>(B6577 -$X$7)/$X$8</f>
        <v>1.9531149355348125E-3</v>
      </c>
      <c r="AI6577">
        <f>(F6577 -$Z$7)/$Z$8</f>
        <v>1.7313700641165848</v>
      </c>
      <c r="AJ6577">
        <f>(I6577 -$AA$7)/$AA$8</f>
        <v>-0.40124168605466753</v>
      </c>
      <c r="AK6577">
        <f t="shared" si="1235"/>
        <v>3.141133078780467E-2</v>
      </c>
      <c r="AL6577">
        <f>IF(C6577="Low", 1, IF(C6577="Medium", 2, IF(C6577="High", 3, "")))</f>
        <v>3</v>
      </c>
      <c r="AM6577">
        <f>IF(G6577="Low", 1, IF(G6577="Medium", 2, IF(G6577="High", 3, "")))</f>
        <v>2</v>
      </c>
      <c r="AN6577">
        <f t="shared" si="1237"/>
        <v>2</v>
      </c>
      <c r="AO6577">
        <f t="shared" si="1238"/>
        <v>1</v>
      </c>
      <c r="AP6577">
        <f t="shared" si="1239"/>
        <v>1</v>
      </c>
      <c r="AQ6577">
        <f>IF(H6577="Yes", 1, 0)</f>
        <v>1</v>
      </c>
      <c r="AR6577">
        <f>IF(D6577="Yes", 1, 0)</f>
        <v>1</v>
      </c>
      <c r="AS6577">
        <f t="shared" si="1240"/>
        <v>1</v>
      </c>
      <c r="AT6577">
        <f t="shared" si="1241"/>
        <v>1</v>
      </c>
      <c r="AU6577">
        <f t="shared" si="1242"/>
        <v>1</v>
      </c>
      <c r="AV6577">
        <f t="shared" si="1243"/>
        <v>0</v>
      </c>
      <c r="AX6577">
        <f t="shared" si="1244"/>
        <v>0</v>
      </c>
    </row>
    <row r="6578" spans="1:50" x14ac:dyDescent="0.3">
      <c r="A6578">
        <v>12</v>
      </c>
      <c r="B6578">
        <v>91</v>
      </c>
      <c r="C6578" t="s">
        <v>22</v>
      </c>
      <c r="D6578" t="s">
        <v>21</v>
      </c>
      <c r="E6578">
        <v>8</v>
      </c>
      <c r="F6578">
        <v>81</v>
      </c>
      <c r="G6578" t="s">
        <v>18</v>
      </c>
      <c r="H6578" t="s">
        <v>21</v>
      </c>
      <c r="I6578">
        <v>0</v>
      </c>
      <c r="J6578" t="s">
        <v>18</v>
      </c>
      <c r="K6578" t="s">
        <v>23</v>
      </c>
      <c r="L6578" t="s">
        <v>24</v>
      </c>
      <c r="M6578">
        <v>4</v>
      </c>
      <c r="N6578" t="s">
        <v>20</v>
      </c>
      <c r="O6578" t="s">
        <v>25</v>
      </c>
      <c r="P6578" t="s">
        <v>30</v>
      </c>
      <c r="Q6578" t="s">
        <v>27</v>
      </c>
      <c r="R6578">
        <v>64</v>
      </c>
      <c r="T6578">
        <f t="shared" si="1236"/>
        <v>0.10864923835573603</v>
      </c>
      <c r="U6578">
        <f t="shared" si="1245"/>
        <v>67.658322217241562</v>
      </c>
      <c r="AD6578">
        <f>(E6578 -$Y$7)/$Y$8</f>
        <v>0.66139910137521774</v>
      </c>
      <c r="AE6578">
        <f t="shared" si="1234"/>
        <v>1</v>
      </c>
      <c r="AG6578">
        <f>(A6578 -$W$7)/$W$8</f>
        <v>-1.3314092672913058</v>
      </c>
      <c r="AH6578">
        <f>(B6578 -$X$7)/$X$8</f>
        <v>0.95461441808912728</v>
      </c>
      <c r="AI6578">
        <f>(F6578 -$Z$7)/$Z$8</f>
        <v>0.41180599500835624</v>
      </c>
      <c r="AJ6578">
        <f>(I6578 -$AA$7)/$AA$8</f>
        <v>-1.213934457288018</v>
      </c>
      <c r="AK6578">
        <f t="shared" si="1235"/>
        <v>1.0011994733813825</v>
      </c>
      <c r="AL6578">
        <f>IF(C6578="Low", 1, IF(C6578="Medium", 2, IF(C6578="High", 3, "")))</f>
        <v>2</v>
      </c>
      <c r="AM6578">
        <f>IF(G6578="Low", 1, IF(G6578="Medium", 2, IF(G6578="High", 3, "")))</f>
        <v>1</v>
      </c>
      <c r="AN6578">
        <f t="shared" si="1237"/>
        <v>1</v>
      </c>
      <c r="AO6578">
        <f t="shared" si="1238"/>
        <v>1</v>
      </c>
      <c r="AP6578">
        <f t="shared" si="1239"/>
        <v>1</v>
      </c>
      <c r="AQ6578">
        <f>IF(H6578="Yes", 1, 0)</f>
        <v>1</v>
      </c>
      <c r="AR6578">
        <f>IF(D6578="Yes", 1, 0)</f>
        <v>1</v>
      </c>
      <c r="AS6578">
        <f t="shared" si="1240"/>
        <v>1</v>
      </c>
      <c r="AT6578">
        <f t="shared" si="1241"/>
        <v>0</v>
      </c>
      <c r="AU6578">
        <f t="shared" si="1242"/>
        <v>0</v>
      </c>
      <c r="AV6578">
        <f t="shared" si="1243"/>
        <v>0</v>
      </c>
      <c r="AX6578">
        <f t="shared" si="1244"/>
        <v>1</v>
      </c>
    </row>
    <row r="6579" spans="1:50" x14ac:dyDescent="0.3">
      <c r="A6579">
        <v>33</v>
      </c>
      <c r="B6579">
        <v>95</v>
      </c>
      <c r="C6579" t="s">
        <v>18</v>
      </c>
      <c r="D6579" t="s">
        <v>21</v>
      </c>
      <c r="E6579">
        <v>6</v>
      </c>
      <c r="F6579">
        <v>77</v>
      </c>
      <c r="G6579" t="s">
        <v>18</v>
      </c>
      <c r="H6579" t="s">
        <v>21</v>
      </c>
      <c r="I6579">
        <v>2</v>
      </c>
      <c r="J6579" t="s">
        <v>19</v>
      </c>
      <c r="K6579" t="s">
        <v>34</v>
      </c>
      <c r="L6579" t="s">
        <v>24</v>
      </c>
      <c r="M6579">
        <v>3</v>
      </c>
      <c r="N6579" t="s">
        <v>20</v>
      </c>
      <c r="O6579" t="s">
        <v>25</v>
      </c>
      <c r="P6579" t="s">
        <v>30</v>
      </c>
      <c r="Q6579" t="s">
        <v>31</v>
      </c>
      <c r="R6579">
        <v>73</v>
      </c>
      <c r="T6579">
        <f t="shared" si="1236"/>
        <v>0.82047416240187254</v>
      </c>
      <c r="U6579">
        <f t="shared" si="1245"/>
        <v>70.427436025362283</v>
      </c>
      <c r="AD6579">
        <f>(E6579 -$Y$7)/$Y$8</f>
        <v>-0.70099025568980644</v>
      </c>
      <c r="AE6579">
        <f t="shared" si="1234"/>
        <v>0</v>
      </c>
      <c r="AG6579">
        <f>(A6579 -$W$7)/$W$8</f>
        <v>2.1743513006943238</v>
      </c>
      <c r="AH6579">
        <f>(B6579 -$X$7)/$X$8</f>
        <v>1.3010367101449791</v>
      </c>
      <c r="AI6579">
        <f>(F6579 -$Z$7)/$Z$8</f>
        <v>0.13400303309083447</v>
      </c>
      <c r="AJ6579">
        <f>(I6579 -$AA$7)/$AA$8</f>
        <v>0.41145108517868284</v>
      </c>
      <c r="AK6579">
        <f t="shared" si="1235"/>
        <v>3.141133078780467E-2</v>
      </c>
      <c r="AL6579">
        <f>IF(C6579="Low", 1, IF(C6579="Medium", 2, IF(C6579="High", 3, "")))</f>
        <v>1</v>
      </c>
      <c r="AM6579">
        <f>IF(G6579="Low", 1, IF(G6579="Medium", 2, IF(G6579="High", 3, "")))</f>
        <v>1</v>
      </c>
      <c r="AN6579">
        <f t="shared" si="1237"/>
        <v>3</v>
      </c>
      <c r="AO6579">
        <f t="shared" si="1238"/>
        <v>1</v>
      </c>
      <c r="AP6579">
        <f t="shared" si="1239"/>
        <v>1</v>
      </c>
      <c r="AQ6579">
        <f>IF(H6579="Yes", 1, 0)</f>
        <v>1</v>
      </c>
      <c r="AR6579">
        <f>IF(D6579="Yes", 1, 0)</f>
        <v>1</v>
      </c>
      <c r="AS6579">
        <f t="shared" si="1240"/>
        <v>1</v>
      </c>
      <c r="AT6579">
        <f t="shared" si="1241"/>
        <v>0</v>
      </c>
      <c r="AU6579">
        <f t="shared" si="1242"/>
        <v>1</v>
      </c>
      <c r="AV6579">
        <f t="shared" si="1243"/>
        <v>1</v>
      </c>
      <c r="AX6579">
        <f t="shared" si="1244"/>
        <v>1</v>
      </c>
    </row>
    <row r="6580" spans="1:50" x14ac:dyDescent="0.3">
      <c r="A6580">
        <v>17</v>
      </c>
      <c r="B6580">
        <v>64</v>
      </c>
      <c r="C6580" t="s">
        <v>22</v>
      </c>
      <c r="D6580" t="s">
        <v>21</v>
      </c>
      <c r="E6580">
        <v>7</v>
      </c>
      <c r="F6580">
        <v>78</v>
      </c>
      <c r="G6580" t="s">
        <v>19</v>
      </c>
      <c r="H6580" t="s">
        <v>21</v>
      </c>
      <c r="I6580">
        <v>1</v>
      </c>
      <c r="J6580" t="s">
        <v>22</v>
      </c>
      <c r="K6580" t="s">
        <v>23</v>
      </c>
      <c r="L6580" t="s">
        <v>24</v>
      </c>
      <c r="M6580">
        <v>3</v>
      </c>
      <c r="N6580" t="s">
        <v>20</v>
      </c>
      <c r="O6580" t="s">
        <v>25</v>
      </c>
      <c r="P6580" t="s">
        <v>26</v>
      </c>
      <c r="Q6580" t="s">
        <v>27</v>
      </c>
      <c r="R6580">
        <v>64</v>
      </c>
      <c r="T6580">
        <f t="shared" si="1236"/>
        <v>-3.904858464009292E-2</v>
      </c>
      <c r="U6580">
        <f t="shared" si="1245"/>
        <v>67.083753854613377</v>
      </c>
      <c r="AD6580">
        <f>(E6580 -$Y$7)/$Y$8</f>
        <v>-1.9795577157294329E-2</v>
      </c>
      <c r="AE6580">
        <f t="shared" si="1234"/>
        <v>1</v>
      </c>
      <c r="AG6580">
        <f>(A6580 -$W$7)/$W$8</f>
        <v>-0.49670437015187013</v>
      </c>
      <c r="AH6580">
        <f>(B6580 -$X$7)/$X$8</f>
        <v>-1.3837360532878724</v>
      </c>
      <c r="AI6580">
        <f>(F6580 -$Z$7)/$Z$8</f>
        <v>0.20345377357021491</v>
      </c>
      <c r="AJ6580">
        <f>(I6580 -$AA$7)/$AA$8</f>
        <v>-0.40124168605466753</v>
      </c>
      <c r="AK6580">
        <f t="shared" si="1235"/>
        <v>3.141133078780467E-2</v>
      </c>
      <c r="AL6580">
        <f>IF(C6580="Low", 1, IF(C6580="Medium", 2, IF(C6580="High", 3, "")))</f>
        <v>2</v>
      </c>
      <c r="AM6580">
        <f>IF(G6580="Low", 1, IF(G6580="Medium", 2, IF(G6580="High", 3, "")))</f>
        <v>3</v>
      </c>
      <c r="AN6580">
        <f t="shared" si="1237"/>
        <v>2</v>
      </c>
      <c r="AO6580">
        <f t="shared" si="1238"/>
        <v>1</v>
      </c>
      <c r="AP6580">
        <f t="shared" si="1239"/>
        <v>1</v>
      </c>
      <c r="AQ6580">
        <f>IF(H6580="Yes", 1, 0)</f>
        <v>1</v>
      </c>
      <c r="AR6580">
        <f>IF(D6580="Yes", 1, 0)</f>
        <v>1</v>
      </c>
      <c r="AS6580">
        <f t="shared" si="1240"/>
        <v>1</v>
      </c>
      <c r="AT6580">
        <f t="shared" si="1241"/>
        <v>1</v>
      </c>
      <c r="AU6580">
        <f t="shared" si="1242"/>
        <v>0</v>
      </c>
      <c r="AV6580">
        <f t="shared" si="1243"/>
        <v>0</v>
      </c>
      <c r="AX6580">
        <f t="shared" si="1244"/>
        <v>1</v>
      </c>
    </row>
    <row r="6581" spans="1:50" x14ac:dyDescent="0.3">
      <c r="A6581">
        <v>21</v>
      </c>
      <c r="B6581">
        <v>75</v>
      </c>
      <c r="C6581" t="s">
        <v>22</v>
      </c>
      <c r="D6581" t="s">
        <v>21</v>
      </c>
      <c r="E6581">
        <v>7</v>
      </c>
      <c r="F6581">
        <v>82</v>
      </c>
      <c r="G6581" t="s">
        <v>22</v>
      </c>
      <c r="H6581" t="s">
        <v>21</v>
      </c>
      <c r="I6581">
        <v>1</v>
      </c>
      <c r="J6581" t="s">
        <v>22</v>
      </c>
      <c r="K6581" t="s">
        <v>23</v>
      </c>
      <c r="L6581" t="s">
        <v>28</v>
      </c>
      <c r="M6581">
        <v>4</v>
      </c>
      <c r="N6581" t="s">
        <v>20</v>
      </c>
      <c r="O6581" t="s">
        <v>25</v>
      </c>
      <c r="P6581" t="s">
        <v>26</v>
      </c>
      <c r="Q6581" t="s">
        <v>27</v>
      </c>
      <c r="R6581">
        <v>65</v>
      </c>
      <c r="T6581">
        <f t="shared" si="1236"/>
        <v>0.18825919676687142</v>
      </c>
      <c r="U6581">
        <f t="shared" si="1245"/>
        <v>67.968017800598105</v>
      </c>
      <c r="AD6581">
        <f>(E6581 -$Y$7)/$Y$8</f>
        <v>-1.9795577157294329E-2</v>
      </c>
      <c r="AE6581">
        <f t="shared" si="1234"/>
        <v>1</v>
      </c>
      <c r="AG6581">
        <f>(A6581 -$W$7)/$W$8</f>
        <v>0.17105954755967837</v>
      </c>
      <c r="AH6581">
        <f>(B6581 -$X$7)/$X$8</f>
        <v>-0.43107475013427993</v>
      </c>
      <c r="AI6581">
        <f>(F6581 -$Z$7)/$Z$8</f>
        <v>0.48125673548773673</v>
      </c>
      <c r="AJ6581">
        <f>(I6581 -$AA$7)/$AA$8</f>
        <v>-0.40124168605466753</v>
      </c>
      <c r="AK6581">
        <f t="shared" si="1235"/>
        <v>1.0011994733813825</v>
      </c>
      <c r="AL6581">
        <f>IF(C6581="Low", 1, IF(C6581="Medium", 2, IF(C6581="High", 3, "")))</f>
        <v>2</v>
      </c>
      <c r="AM6581">
        <f>IF(G6581="Low", 1, IF(G6581="Medium", 2, IF(G6581="High", 3, "")))</f>
        <v>2</v>
      </c>
      <c r="AN6581">
        <f t="shared" si="1237"/>
        <v>2</v>
      </c>
      <c r="AO6581">
        <f t="shared" si="1238"/>
        <v>1</v>
      </c>
      <c r="AP6581">
        <f t="shared" si="1239"/>
        <v>0</v>
      </c>
      <c r="AQ6581">
        <f>IF(H6581="Yes", 1, 0)</f>
        <v>1</v>
      </c>
      <c r="AR6581">
        <f>IF(D6581="Yes", 1, 0)</f>
        <v>1</v>
      </c>
      <c r="AS6581">
        <f t="shared" si="1240"/>
        <v>1</v>
      </c>
      <c r="AT6581">
        <f t="shared" si="1241"/>
        <v>1</v>
      </c>
      <c r="AU6581">
        <f t="shared" si="1242"/>
        <v>0</v>
      </c>
      <c r="AV6581">
        <f t="shared" si="1243"/>
        <v>0</v>
      </c>
      <c r="AX6581">
        <f t="shared" si="1244"/>
        <v>1</v>
      </c>
    </row>
    <row r="6582" spans="1:50" x14ac:dyDescent="0.3">
      <c r="A6582">
        <v>27</v>
      </c>
      <c r="B6582">
        <v>91</v>
      </c>
      <c r="C6582" t="s">
        <v>18</v>
      </c>
      <c r="D6582" t="s">
        <v>20</v>
      </c>
      <c r="E6582">
        <v>5</v>
      </c>
      <c r="F6582">
        <v>87</v>
      </c>
      <c r="G6582" t="s">
        <v>22</v>
      </c>
      <c r="H6582" t="s">
        <v>20</v>
      </c>
      <c r="I6582">
        <v>0</v>
      </c>
      <c r="J6582" t="s">
        <v>22</v>
      </c>
      <c r="K6582" t="s">
        <v>23</v>
      </c>
      <c r="L6582" t="s">
        <v>28</v>
      </c>
      <c r="M6582">
        <v>3</v>
      </c>
      <c r="N6582" t="s">
        <v>20</v>
      </c>
      <c r="O6582" t="s">
        <v>25</v>
      </c>
      <c r="P6582" t="s">
        <v>26</v>
      </c>
      <c r="Q6582" t="s">
        <v>31</v>
      </c>
      <c r="R6582">
        <v>69</v>
      </c>
      <c r="T6582">
        <f t="shared" si="1236"/>
        <v>0.40746985863958174</v>
      </c>
      <c r="U6582">
        <f t="shared" si="1245"/>
        <v>68.820782645117177</v>
      </c>
      <c r="AD6582">
        <f>(E6582 -$Y$7)/$Y$8</f>
        <v>-1.3821849342223185</v>
      </c>
      <c r="AE6582">
        <f t="shared" si="1234"/>
        <v>1</v>
      </c>
      <c r="AG6582">
        <f>(A6582 -$W$7)/$W$8</f>
        <v>1.1727054241270012</v>
      </c>
      <c r="AH6582">
        <f>(B6582 -$X$7)/$X$8</f>
        <v>0.95461441808912728</v>
      </c>
      <c r="AI6582">
        <f>(F6582 -$Z$7)/$Z$8</f>
        <v>0.82851043788463896</v>
      </c>
      <c r="AJ6582">
        <f>(I6582 -$AA$7)/$AA$8</f>
        <v>-1.213934457288018</v>
      </c>
      <c r="AK6582">
        <f t="shared" si="1235"/>
        <v>3.141133078780467E-2</v>
      </c>
      <c r="AL6582">
        <f>IF(C6582="Low", 1, IF(C6582="Medium", 2, IF(C6582="High", 3, "")))</f>
        <v>1</v>
      </c>
      <c r="AM6582">
        <f>IF(G6582="Low", 1, IF(G6582="Medium", 2, IF(G6582="High", 3, "")))</f>
        <v>2</v>
      </c>
      <c r="AN6582">
        <f t="shared" si="1237"/>
        <v>2</v>
      </c>
      <c r="AO6582">
        <f t="shared" si="1238"/>
        <v>1</v>
      </c>
      <c r="AP6582">
        <f t="shared" si="1239"/>
        <v>0</v>
      </c>
      <c r="AQ6582">
        <f>IF(H6582="Yes", 1, 0)</f>
        <v>0</v>
      </c>
      <c r="AR6582">
        <f>IF(D6582="Yes", 1, 0)</f>
        <v>0</v>
      </c>
      <c r="AS6582">
        <f t="shared" si="1240"/>
        <v>1</v>
      </c>
      <c r="AT6582">
        <f t="shared" si="1241"/>
        <v>1</v>
      </c>
      <c r="AU6582">
        <f t="shared" si="1242"/>
        <v>0</v>
      </c>
      <c r="AV6582">
        <f t="shared" si="1243"/>
        <v>0</v>
      </c>
      <c r="AX6582">
        <f t="shared" si="1244"/>
        <v>1</v>
      </c>
    </row>
    <row r="6583" spans="1:50" x14ac:dyDescent="0.3">
      <c r="A6583">
        <v>16</v>
      </c>
      <c r="B6583">
        <v>77</v>
      </c>
      <c r="C6583" t="s">
        <v>22</v>
      </c>
      <c r="D6583" t="s">
        <v>21</v>
      </c>
      <c r="E6583">
        <v>8</v>
      </c>
      <c r="F6583">
        <v>54</v>
      </c>
      <c r="G6583" t="s">
        <v>22</v>
      </c>
      <c r="H6583" t="s">
        <v>20</v>
      </c>
      <c r="I6583">
        <v>0</v>
      </c>
      <c r="J6583" t="s">
        <v>22</v>
      </c>
      <c r="K6583" t="s">
        <v>23</v>
      </c>
      <c r="L6583" t="s">
        <v>28</v>
      </c>
      <c r="M6583">
        <v>3</v>
      </c>
      <c r="N6583" t="s">
        <v>20</v>
      </c>
      <c r="O6583" t="s">
        <v>33</v>
      </c>
      <c r="P6583" t="s">
        <v>26</v>
      </c>
      <c r="Q6583" t="s">
        <v>27</v>
      </c>
      <c r="R6583">
        <v>62</v>
      </c>
      <c r="T6583">
        <f t="shared" si="1236"/>
        <v>-9.8233696980044236E-2</v>
      </c>
      <c r="U6583">
        <f t="shared" si="1245"/>
        <v>66.853514218040729</v>
      </c>
      <c r="AD6583">
        <f>(E6583 -$Y$7)/$Y$8</f>
        <v>0.66139910137521774</v>
      </c>
      <c r="AE6583">
        <f t="shared" si="1234"/>
        <v>1</v>
      </c>
      <c r="AG6583">
        <f>(A6583 -$W$7)/$W$8</f>
        <v>-0.66364534957975729</v>
      </c>
      <c r="AH6583">
        <f>(B6583 -$X$7)/$X$8</f>
        <v>-0.25786360410635406</v>
      </c>
      <c r="AI6583">
        <f>(F6583 -$Z$7)/$Z$8</f>
        <v>-1.4633639979349158</v>
      </c>
      <c r="AJ6583">
        <f>(I6583 -$AA$7)/$AA$8</f>
        <v>-1.213934457288018</v>
      </c>
      <c r="AK6583">
        <f t="shared" si="1235"/>
        <v>3.141133078780467E-2</v>
      </c>
      <c r="AL6583">
        <f>IF(C6583="Low", 1, IF(C6583="Medium", 2, IF(C6583="High", 3, "")))</f>
        <v>2</v>
      </c>
      <c r="AM6583">
        <f>IF(G6583="Low", 1, IF(G6583="Medium", 2, IF(G6583="High", 3, "")))</f>
        <v>2</v>
      </c>
      <c r="AN6583">
        <f t="shared" si="1237"/>
        <v>2</v>
      </c>
      <c r="AO6583">
        <f t="shared" si="1238"/>
        <v>3</v>
      </c>
      <c r="AP6583">
        <f t="shared" si="1239"/>
        <v>0</v>
      </c>
      <c r="AQ6583">
        <f>IF(H6583="Yes", 1, 0)</f>
        <v>0</v>
      </c>
      <c r="AR6583">
        <f>IF(D6583="Yes", 1, 0)</f>
        <v>1</v>
      </c>
      <c r="AS6583">
        <f t="shared" si="1240"/>
        <v>1</v>
      </c>
      <c r="AT6583">
        <f t="shared" si="1241"/>
        <v>1</v>
      </c>
      <c r="AU6583">
        <f t="shared" si="1242"/>
        <v>0</v>
      </c>
      <c r="AV6583">
        <f t="shared" si="1243"/>
        <v>0</v>
      </c>
      <c r="AX6583">
        <f t="shared" si="1244"/>
        <v>1</v>
      </c>
    </row>
    <row r="6584" spans="1:50" x14ac:dyDescent="0.3">
      <c r="A6584">
        <v>14</v>
      </c>
      <c r="B6584">
        <v>73</v>
      </c>
      <c r="C6584" t="s">
        <v>19</v>
      </c>
      <c r="D6584" t="s">
        <v>21</v>
      </c>
      <c r="E6584">
        <v>6</v>
      </c>
      <c r="F6584">
        <v>57</v>
      </c>
      <c r="G6584" t="s">
        <v>19</v>
      </c>
      <c r="H6584" t="s">
        <v>21</v>
      </c>
      <c r="I6584">
        <v>2</v>
      </c>
      <c r="J6584" t="s">
        <v>22</v>
      </c>
      <c r="K6584" t="s">
        <v>23</v>
      </c>
      <c r="L6584" t="s">
        <v>32</v>
      </c>
      <c r="M6584">
        <v>4</v>
      </c>
      <c r="N6584" t="s">
        <v>20</v>
      </c>
      <c r="O6584" t="s">
        <v>25</v>
      </c>
      <c r="P6584" t="s">
        <v>30</v>
      </c>
      <c r="Q6584" t="s">
        <v>31</v>
      </c>
      <c r="R6584">
        <v>64</v>
      </c>
      <c r="T6584">
        <f t="shared" si="1236"/>
        <v>-4.4301818731417544E-2</v>
      </c>
      <c r="U6584">
        <f t="shared" si="1245"/>
        <v>67.063317926384158</v>
      </c>
      <c r="AD6584">
        <f>(E6584 -$Y$7)/$Y$8</f>
        <v>-0.70099025568980644</v>
      </c>
      <c r="AE6584">
        <f t="shared" si="1234"/>
        <v>1</v>
      </c>
      <c r="AG6584">
        <f>(A6584 -$W$7)/$W$8</f>
        <v>-0.9975273084355315</v>
      </c>
      <c r="AH6584">
        <f>(B6584 -$X$7)/$X$8</f>
        <v>-0.60428589616220585</v>
      </c>
      <c r="AI6584">
        <f>(F6584 -$Z$7)/$Z$8</f>
        <v>-1.2550117764967745</v>
      </c>
      <c r="AJ6584">
        <f>(I6584 -$AA$7)/$AA$8</f>
        <v>0.41145108517868284</v>
      </c>
      <c r="AK6584">
        <f t="shared" si="1235"/>
        <v>1.0011994733813825</v>
      </c>
      <c r="AL6584">
        <f>IF(C6584="Low", 1, IF(C6584="Medium", 2, IF(C6584="High", 3, "")))</f>
        <v>3</v>
      </c>
      <c r="AM6584">
        <f>IF(G6584="Low", 1, IF(G6584="Medium", 2, IF(G6584="High", 3, "")))</f>
        <v>3</v>
      </c>
      <c r="AN6584">
        <f t="shared" si="1237"/>
        <v>2</v>
      </c>
      <c r="AO6584">
        <f t="shared" si="1238"/>
        <v>1</v>
      </c>
      <c r="AP6584">
        <f t="shared" si="1239"/>
        <v>0</v>
      </c>
      <c r="AQ6584">
        <f>IF(H6584="Yes", 1, 0)</f>
        <v>1</v>
      </c>
      <c r="AR6584">
        <f>IF(D6584="Yes", 1, 0)</f>
        <v>1</v>
      </c>
      <c r="AS6584">
        <f t="shared" si="1240"/>
        <v>1</v>
      </c>
      <c r="AT6584">
        <f t="shared" si="1241"/>
        <v>0</v>
      </c>
      <c r="AU6584">
        <f t="shared" si="1242"/>
        <v>0</v>
      </c>
      <c r="AV6584">
        <f t="shared" si="1243"/>
        <v>0</v>
      </c>
      <c r="AX6584">
        <f t="shared" si="1244"/>
        <v>1</v>
      </c>
    </row>
    <row r="6585" spans="1:50" x14ac:dyDescent="0.3">
      <c r="A6585">
        <v>22</v>
      </c>
      <c r="B6585">
        <v>76</v>
      </c>
      <c r="C6585" t="s">
        <v>18</v>
      </c>
      <c r="D6585" t="s">
        <v>20</v>
      </c>
      <c r="E6585">
        <v>5</v>
      </c>
      <c r="F6585">
        <v>65</v>
      </c>
      <c r="G6585" t="s">
        <v>18</v>
      </c>
      <c r="H6585" t="s">
        <v>21</v>
      </c>
      <c r="I6585">
        <v>0</v>
      </c>
      <c r="J6585" t="s">
        <v>19</v>
      </c>
      <c r="K6585" t="s">
        <v>23</v>
      </c>
      <c r="L6585" t="s">
        <v>32</v>
      </c>
      <c r="M6585">
        <v>3</v>
      </c>
      <c r="N6585" t="s">
        <v>20</v>
      </c>
      <c r="O6585" t="s">
        <v>25</v>
      </c>
      <c r="P6585" t="s">
        <v>35</v>
      </c>
      <c r="Q6585" t="s">
        <v>31</v>
      </c>
      <c r="R6585">
        <v>64</v>
      </c>
      <c r="T6585">
        <f t="shared" si="1236"/>
        <v>-8.3540467368662122E-2</v>
      </c>
      <c r="U6585">
        <f t="shared" si="1245"/>
        <v>66.910673251994609</v>
      </c>
      <c r="AD6585">
        <f>(E6585 -$Y$7)/$Y$8</f>
        <v>-1.3821849342223185</v>
      </c>
      <c r="AE6585">
        <f t="shared" si="1234"/>
        <v>1</v>
      </c>
      <c r="AG6585">
        <f>(A6585 -$W$7)/$W$8</f>
        <v>0.3380005269875655</v>
      </c>
      <c r="AH6585">
        <f>(B6585 -$X$7)/$X$8</f>
        <v>-0.34446917712031699</v>
      </c>
      <c r="AI6585">
        <f>(F6585 -$Z$7)/$Z$8</f>
        <v>-0.69940585266173094</v>
      </c>
      <c r="AJ6585">
        <f>(I6585 -$AA$7)/$AA$8</f>
        <v>-1.213934457288018</v>
      </c>
      <c r="AK6585">
        <f t="shared" si="1235"/>
        <v>3.141133078780467E-2</v>
      </c>
      <c r="AL6585">
        <f>IF(C6585="Low", 1, IF(C6585="Medium", 2, IF(C6585="High", 3, "")))</f>
        <v>1</v>
      </c>
      <c r="AM6585">
        <f>IF(G6585="Low", 1, IF(G6585="Medium", 2, IF(G6585="High", 3, "")))</f>
        <v>1</v>
      </c>
      <c r="AN6585">
        <f t="shared" si="1237"/>
        <v>3</v>
      </c>
      <c r="AO6585">
        <f t="shared" si="1238"/>
        <v>1</v>
      </c>
      <c r="AP6585">
        <f t="shared" si="1239"/>
        <v>0</v>
      </c>
      <c r="AQ6585">
        <f>IF(H6585="Yes", 1, 0)</f>
        <v>1</v>
      </c>
      <c r="AR6585">
        <f>IF(D6585="Yes", 1, 0)</f>
        <v>0</v>
      </c>
      <c r="AS6585">
        <f t="shared" si="1240"/>
        <v>1</v>
      </c>
      <c r="AT6585">
        <f t="shared" si="1241"/>
        <v>0</v>
      </c>
      <c r="AU6585">
        <f t="shared" si="1242"/>
        <v>0</v>
      </c>
      <c r="AV6585">
        <f t="shared" si="1243"/>
        <v>0</v>
      </c>
      <c r="AX6585">
        <f t="shared" si="1244"/>
        <v>1</v>
      </c>
    </row>
    <row r="6586" spans="1:50" x14ac:dyDescent="0.3">
      <c r="A6586">
        <v>9</v>
      </c>
      <c r="B6586">
        <v>84</v>
      </c>
      <c r="C6586" t="s">
        <v>22</v>
      </c>
      <c r="D6586" t="s">
        <v>20</v>
      </c>
      <c r="E6586">
        <v>6</v>
      </c>
      <c r="F6586">
        <v>74</v>
      </c>
      <c r="G6586" t="s">
        <v>22</v>
      </c>
      <c r="H6586" t="s">
        <v>21</v>
      </c>
      <c r="I6586">
        <v>5</v>
      </c>
      <c r="J6586" t="s">
        <v>22</v>
      </c>
      <c r="K6586" t="s">
        <v>23</v>
      </c>
      <c r="L6586" t="s">
        <v>32</v>
      </c>
      <c r="M6586">
        <v>2</v>
      </c>
      <c r="N6586" t="s">
        <v>20</v>
      </c>
      <c r="O6586" t="s">
        <v>25</v>
      </c>
      <c r="P6586" t="s">
        <v>26</v>
      </c>
      <c r="Q6586" t="s">
        <v>27</v>
      </c>
      <c r="R6586">
        <v>67</v>
      </c>
      <c r="T6586">
        <f t="shared" si="1236"/>
        <v>9.6893199311782474E-2</v>
      </c>
      <c r="U6586">
        <f t="shared" si="1245"/>
        <v>67.61258932851328</v>
      </c>
      <c r="AD6586">
        <f>(E6586 -$Y$7)/$Y$8</f>
        <v>-0.70099025568980644</v>
      </c>
      <c r="AE6586">
        <f t="shared" si="1234"/>
        <v>1</v>
      </c>
      <c r="AG6586">
        <f>(A6586 -$W$7)/$W$8</f>
        <v>-1.8322322055749671</v>
      </c>
      <c r="AH6586">
        <f>(B6586 -$X$7)/$X$8</f>
        <v>0.34837540699138664</v>
      </c>
      <c r="AI6586">
        <f>(F6586 -$Z$7)/$Z$8</f>
        <v>-7.4349188347306888E-2</v>
      </c>
      <c r="AJ6586">
        <f>(I6586 -$AA$7)/$AA$8</f>
        <v>2.849529398878734</v>
      </c>
      <c r="AK6586">
        <f t="shared" si="1235"/>
        <v>-0.93837681180577304</v>
      </c>
      <c r="AL6586">
        <f>IF(C6586="Low", 1, IF(C6586="Medium", 2, IF(C6586="High", 3, "")))</f>
        <v>2</v>
      </c>
      <c r="AM6586">
        <f>IF(G6586="Low", 1, IF(G6586="Medium", 2, IF(G6586="High", 3, "")))</f>
        <v>2</v>
      </c>
      <c r="AN6586">
        <f t="shared" si="1237"/>
        <v>2</v>
      </c>
      <c r="AO6586">
        <f t="shared" si="1238"/>
        <v>1</v>
      </c>
      <c r="AP6586">
        <f t="shared" si="1239"/>
        <v>0</v>
      </c>
      <c r="AQ6586">
        <f>IF(H6586="Yes", 1, 0)</f>
        <v>1</v>
      </c>
      <c r="AR6586">
        <f>IF(D6586="Yes", 1, 0)</f>
        <v>0</v>
      </c>
      <c r="AS6586">
        <f t="shared" si="1240"/>
        <v>1</v>
      </c>
      <c r="AT6586">
        <f t="shared" si="1241"/>
        <v>1</v>
      </c>
      <c r="AU6586">
        <f t="shared" si="1242"/>
        <v>0</v>
      </c>
      <c r="AV6586">
        <f t="shared" si="1243"/>
        <v>0</v>
      </c>
      <c r="AX6586">
        <f t="shared" si="1244"/>
        <v>1</v>
      </c>
    </row>
    <row r="6587" spans="1:50" x14ac:dyDescent="0.3">
      <c r="A6587">
        <v>18</v>
      </c>
      <c r="B6587">
        <v>100</v>
      </c>
      <c r="C6587" t="s">
        <v>22</v>
      </c>
      <c r="D6587" t="s">
        <v>21</v>
      </c>
      <c r="E6587">
        <v>8</v>
      </c>
      <c r="F6587">
        <v>66</v>
      </c>
      <c r="G6587" t="s">
        <v>19</v>
      </c>
      <c r="H6587" t="s">
        <v>20</v>
      </c>
      <c r="I6587">
        <v>3</v>
      </c>
      <c r="J6587" t="s">
        <v>22</v>
      </c>
      <c r="K6587" t="s">
        <v>23</v>
      </c>
      <c r="L6587" t="s">
        <v>28</v>
      </c>
      <c r="M6587">
        <v>3</v>
      </c>
      <c r="N6587" t="s">
        <v>20</v>
      </c>
      <c r="O6587" t="s">
        <v>29</v>
      </c>
      <c r="P6587" t="s">
        <v>26</v>
      </c>
      <c r="Q6587" t="s">
        <v>27</v>
      </c>
      <c r="R6587">
        <v>69</v>
      </c>
      <c r="T6587">
        <f t="shared" si="1236"/>
        <v>0.57292034463689312</v>
      </c>
      <c r="U6587">
        <f t="shared" si="1245"/>
        <v>69.464411731229006</v>
      </c>
      <c r="AD6587">
        <f>(E6587 -$Y$7)/$Y$8</f>
        <v>0.66139910137521774</v>
      </c>
      <c r="AE6587">
        <f t="shared" si="1234"/>
        <v>1</v>
      </c>
      <c r="AG6587">
        <f>(A6587 -$W$7)/$W$8</f>
        <v>-0.32976339072398297</v>
      </c>
      <c r="AH6587">
        <f>(B6587 -$X$7)/$X$8</f>
        <v>1.7340645752147938</v>
      </c>
      <c r="AI6587">
        <f>(F6587 -$Z$7)/$Z$8</f>
        <v>-0.62995511218235045</v>
      </c>
      <c r="AJ6587">
        <f>(I6587 -$AA$7)/$AA$8</f>
        <v>1.2241438564120333</v>
      </c>
      <c r="AK6587">
        <f t="shared" si="1235"/>
        <v>3.141133078780467E-2</v>
      </c>
      <c r="AL6587">
        <f>IF(C6587="Low", 1, IF(C6587="Medium", 2, IF(C6587="High", 3, "")))</f>
        <v>2</v>
      </c>
      <c r="AM6587">
        <f>IF(G6587="Low", 1, IF(G6587="Medium", 2, IF(G6587="High", 3, "")))</f>
        <v>3</v>
      </c>
      <c r="AN6587">
        <f t="shared" si="1237"/>
        <v>2</v>
      </c>
      <c r="AO6587">
        <f t="shared" si="1238"/>
        <v>2</v>
      </c>
      <c r="AP6587">
        <f t="shared" si="1239"/>
        <v>0</v>
      </c>
      <c r="AQ6587">
        <f>IF(H6587="Yes", 1, 0)</f>
        <v>0</v>
      </c>
      <c r="AR6587">
        <f>IF(D6587="Yes", 1, 0)</f>
        <v>1</v>
      </c>
      <c r="AS6587">
        <f t="shared" si="1240"/>
        <v>1</v>
      </c>
      <c r="AT6587">
        <f t="shared" si="1241"/>
        <v>1</v>
      </c>
      <c r="AU6587">
        <f t="shared" si="1242"/>
        <v>0</v>
      </c>
      <c r="AV6587">
        <f t="shared" si="1243"/>
        <v>0</v>
      </c>
      <c r="AX6587">
        <f t="shared" si="1244"/>
        <v>1</v>
      </c>
    </row>
    <row r="6588" spans="1:50" x14ac:dyDescent="0.3">
      <c r="A6588">
        <v>21</v>
      </c>
      <c r="B6588">
        <v>80</v>
      </c>
      <c r="C6588" t="s">
        <v>22</v>
      </c>
      <c r="D6588" t="s">
        <v>21</v>
      </c>
      <c r="E6588">
        <v>5</v>
      </c>
      <c r="F6588">
        <v>61</v>
      </c>
      <c r="G6588" t="s">
        <v>22</v>
      </c>
      <c r="H6588" t="s">
        <v>21</v>
      </c>
      <c r="I6588">
        <v>2</v>
      </c>
      <c r="J6588" t="s">
        <v>22</v>
      </c>
      <c r="K6588" t="s">
        <v>23</v>
      </c>
      <c r="L6588" t="s">
        <v>24</v>
      </c>
      <c r="M6588">
        <v>3</v>
      </c>
      <c r="N6588" t="s">
        <v>20</v>
      </c>
      <c r="O6588" t="s">
        <v>25</v>
      </c>
      <c r="P6588" t="s">
        <v>26</v>
      </c>
      <c r="Q6588" t="s">
        <v>27</v>
      </c>
      <c r="R6588">
        <v>67</v>
      </c>
      <c r="T6588">
        <f t="shared" si="1236"/>
        <v>0.28546448461876178</v>
      </c>
      <c r="U6588">
        <f t="shared" si="1245"/>
        <v>68.34616205450115</v>
      </c>
      <c r="AD6588">
        <f>(E6588 -$Y$7)/$Y$8</f>
        <v>-1.3821849342223185</v>
      </c>
      <c r="AE6588">
        <f t="shared" si="1234"/>
        <v>1</v>
      </c>
      <c r="AG6588">
        <f>(A6588 -$W$7)/$W$8</f>
        <v>0.17105954755967837</v>
      </c>
      <c r="AH6588">
        <f>(B6588 -$X$7)/$X$8</f>
        <v>1.9531149355348125E-3</v>
      </c>
      <c r="AI6588">
        <f>(F6588 -$Z$7)/$Z$8</f>
        <v>-0.97720881457925268</v>
      </c>
      <c r="AJ6588">
        <f>(I6588 -$AA$7)/$AA$8</f>
        <v>0.41145108517868284</v>
      </c>
      <c r="AK6588">
        <f t="shared" si="1235"/>
        <v>3.141133078780467E-2</v>
      </c>
      <c r="AL6588">
        <f>IF(C6588="Low", 1, IF(C6588="Medium", 2, IF(C6588="High", 3, "")))</f>
        <v>2</v>
      </c>
      <c r="AM6588">
        <f>IF(G6588="Low", 1, IF(G6588="Medium", 2, IF(G6588="High", 3, "")))</f>
        <v>2</v>
      </c>
      <c r="AN6588">
        <f t="shared" si="1237"/>
        <v>2</v>
      </c>
      <c r="AO6588">
        <f t="shared" si="1238"/>
        <v>1</v>
      </c>
      <c r="AP6588">
        <f t="shared" si="1239"/>
        <v>1</v>
      </c>
      <c r="AQ6588">
        <f>IF(H6588="Yes", 1, 0)</f>
        <v>1</v>
      </c>
      <c r="AR6588">
        <f>IF(D6588="Yes", 1, 0)</f>
        <v>1</v>
      </c>
      <c r="AS6588">
        <f t="shared" si="1240"/>
        <v>1</v>
      </c>
      <c r="AT6588">
        <f t="shared" si="1241"/>
        <v>1</v>
      </c>
      <c r="AU6588">
        <f t="shared" si="1242"/>
        <v>0</v>
      </c>
      <c r="AV6588">
        <f t="shared" si="1243"/>
        <v>0</v>
      </c>
      <c r="AX6588">
        <f t="shared" si="1244"/>
        <v>1</v>
      </c>
    </row>
    <row r="6589" spans="1:50" x14ac:dyDescent="0.3">
      <c r="A6589">
        <v>18</v>
      </c>
      <c r="B6589">
        <v>68</v>
      </c>
      <c r="C6589" t="s">
        <v>18</v>
      </c>
      <c r="D6589" t="s">
        <v>20</v>
      </c>
      <c r="E6589">
        <v>8</v>
      </c>
      <c r="F6589">
        <v>96</v>
      </c>
      <c r="G6589" t="s">
        <v>22</v>
      </c>
      <c r="H6589" t="s">
        <v>21</v>
      </c>
      <c r="I6589">
        <v>1</v>
      </c>
      <c r="J6589" t="s">
        <v>22</v>
      </c>
      <c r="K6589" t="s">
        <v>23</v>
      </c>
      <c r="L6589" t="s">
        <v>32</v>
      </c>
      <c r="M6589">
        <v>3</v>
      </c>
      <c r="N6589" t="s">
        <v>20</v>
      </c>
      <c r="O6589" t="s">
        <v>25</v>
      </c>
      <c r="P6589" t="s">
        <v>30</v>
      </c>
      <c r="Q6589" t="s">
        <v>27</v>
      </c>
      <c r="R6589">
        <v>65</v>
      </c>
      <c r="T6589">
        <f t="shared" si="1236"/>
        <v>-0.15849339705472271</v>
      </c>
      <c r="U6589">
        <f t="shared" si="1245"/>
        <v>66.619094261794316</v>
      </c>
      <c r="AD6589">
        <f>(E6589 -$Y$7)/$Y$8</f>
        <v>0.66139910137521774</v>
      </c>
      <c r="AE6589">
        <f t="shared" si="1234"/>
        <v>1</v>
      </c>
      <c r="AG6589">
        <f>(A6589 -$W$7)/$W$8</f>
        <v>-0.32976339072398297</v>
      </c>
      <c r="AH6589">
        <f>(B6589 -$X$7)/$X$8</f>
        <v>-1.0373137612320207</v>
      </c>
      <c r="AI6589">
        <f>(F6589 -$Z$7)/$Z$8</f>
        <v>1.453567102199063</v>
      </c>
      <c r="AJ6589">
        <f>(I6589 -$AA$7)/$AA$8</f>
        <v>-0.40124168605466753</v>
      </c>
      <c r="AK6589">
        <f t="shared" si="1235"/>
        <v>3.141133078780467E-2</v>
      </c>
      <c r="AL6589">
        <f>IF(C6589="Low", 1, IF(C6589="Medium", 2, IF(C6589="High", 3, "")))</f>
        <v>1</v>
      </c>
      <c r="AM6589">
        <f>IF(G6589="Low", 1, IF(G6589="Medium", 2, IF(G6589="High", 3, "")))</f>
        <v>2</v>
      </c>
      <c r="AN6589">
        <f t="shared" si="1237"/>
        <v>2</v>
      </c>
      <c r="AO6589">
        <f t="shared" si="1238"/>
        <v>1</v>
      </c>
      <c r="AP6589">
        <f t="shared" si="1239"/>
        <v>0</v>
      </c>
      <c r="AQ6589">
        <f>IF(H6589="Yes", 1, 0)</f>
        <v>1</v>
      </c>
      <c r="AR6589">
        <f>IF(D6589="Yes", 1, 0)</f>
        <v>0</v>
      </c>
      <c r="AS6589">
        <f t="shared" si="1240"/>
        <v>1</v>
      </c>
      <c r="AT6589">
        <f t="shared" si="1241"/>
        <v>0</v>
      </c>
      <c r="AU6589">
        <f t="shared" si="1242"/>
        <v>0</v>
      </c>
      <c r="AV6589">
        <f t="shared" si="1243"/>
        <v>0</v>
      </c>
      <c r="AX6589">
        <f t="shared" si="1244"/>
        <v>1</v>
      </c>
    </row>
    <row r="6590" spans="1:50" x14ac:dyDescent="0.3">
      <c r="A6590">
        <v>11</v>
      </c>
      <c r="B6590">
        <v>67</v>
      </c>
      <c r="C6590" t="s">
        <v>22</v>
      </c>
      <c r="D6590" t="s">
        <v>20</v>
      </c>
      <c r="E6590">
        <v>8</v>
      </c>
      <c r="F6590">
        <v>52</v>
      </c>
      <c r="G6590" t="s">
        <v>19</v>
      </c>
      <c r="H6590" t="s">
        <v>21</v>
      </c>
      <c r="I6590">
        <v>3</v>
      </c>
      <c r="J6590" t="s">
        <v>19</v>
      </c>
      <c r="K6590" t="s">
        <v>23</v>
      </c>
      <c r="L6590" t="s">
        <v>28</v>
      </c>
      <c r="M6590">
        <v>3</v>
      </c>
      <c r="N6590" t="s">
        <v>20</v>
      </c>
      <c r="O6590" t="s">
        <v>29</v>
      </c>
      <c r="P6590" t="s">
        <v>30</v>
      </c>
      <c r="Q6590" t="s">
        <v>31</v>
      </c>
      <c r="R6590">
        <v>63</v>
      </c>
      <c r="T6590">
        <f t="shared" si="1236"/>
        <v>-0.2590563301258263</v>
      </c>
      <c r="U6590">
        <f t="shared" si="1245"/>
        <v>66.227888226229496</v>
      </c>
      <c r="AD6590">
        <f>(E6590 -$Y$7)/$Y$8</f>
        <v>0.66139910137521774</v>
      </c>
      <c r="AE6590">
        <f t="shared" si="1234"/>
        <v>1</v>
      </c>
      <c r="AG6590">
        <f>(A6590 -$W$7)/$W$8</f>
        <v>-1.4983502467191929</v>
      </c>
      <c r="AH6590">
        <f>(B6590 -$X$7)/$X$8</f>
        <v>-1.1239193342459837</v>
      </c>
      <c r="AI6590">
        <f>(F6590 -$Z$7)/$Z$8</f>
        <v>-1.6022654788936768</v>
      </c>
      <c r="AJ6590">
        <f>(I6590 -$AA$7)/$AA$8</f>
        <v>1.2241438564120333</v>
      </c>
      <c r="AK6590">
        <f t="shared" si="1235"/>
        <v>3.141133078780467E-2</v>
      </c>
      <c r="AL6590">
        <f>IF(C6590="Low", 1, IF(C6590="Medium", 2, IF(C6590="High", 3, "")))</f>
        <v>2</v>
      </c>
      <c r="AM6590">
        <f>IF(G6590="Low", 1, IF(G6590="Medium", 2, IF(G6590="High", 3, "")))</f>
        <v>3</v>
      </c>
      <c r="AN6590">
        <f t="shared" si="1237"/>
        <v>3</v>
      </c>
      <c r="AO6590">
        <f t="shared" si="1238"/>
        <v>2</v>
      </c>
      <c r="AP6590">
        <f t="shared" si="1239"/>
        <v>0</v>
      </c>
      <c r="AQ6590">
        <f>IF(H6590="Yes", 1, 0)</f>
        <v>1</v>
      </c>
      <c r="AR6590">
        <f>IF(D6590="Yes", 1, 0)</f>
        <v>0</v>
      </c>
      <c r="AS6590">
        <f t="shared" si="1240"/>
        <v>1</v>
      </c>
      <c r="AT6590">
        <f t="shared" si="1241"/>
        <v>0</v>
      </c>
      <c r="AU6590">
        <f t="shared" si="1242"/>
        <v>0</v>
      </c>
      <c r="AV6590">
        <f t="shared" si="1243"/>
        <v>0</v>
      </c>
      <c r="AX6590">
        <f t="shared" si="1244"/>
        <v>1</v>
      </c>
    </row>
    <row r="6591" spans="1:50" x14ac:dyDescent="0.3">
      <c r="A6591">
        <v>30</v>
      </c>
      <c r="B6591">
        <v>62</v>
      </c>
      <c r="C6591" t="s">
        <v>18</v>
      </c>
      <c r="D6591" t="s">
        <v>21</v>
      </c>
      <c r="E6591">
        <v>7</v>
      </c>
      <c r="F6591">
        <v>97</v>
      </c>
      <c r="G6591" t="s">
        <v>22</v>
      </c>
      <c r="H6591" t="s">
        <v>21</v>
      </c>
      <c r="I6591">
        <v>0</v>
      </c>
      <c r="J6591" t="s">
        <v>22</v>
      </c>
      <c r="K6591" t="s">
        <v>34</v>
      </c>
      <c r="L6591" t="s">
        <v>32</v>
      </c>
      <c r="M6591">
        <v>5</v>
      </c>
      <c r="N6591" t="s">
        <v>20</v>
      </c>
      <c r="O6591" t="s">
        <v>29</v>
      </c>
      <c r="P6591" t="s">
        <v>26</v>
      </c>
      <c r="Q6591" t="s">
        <v>31</v>
      </c>
      <c r="R6591">
        <v>66</v>
      </c>
      <c r="T6591">
        <f t="shared" si="1236"/>
        <v>0.1930453251412223</v>
      </c>
      <c r="U6591">
        <f t="shared" si="1245"/>
        <v>67.986636612220366</v>
      </c>
      <c r="AD6591">
        <f>(E6591 -$Y$7)/$Y$8</f>
        <v>-1.9795577157294329E-2</v>
      </c>
      <c r="AE6591">
        <f t="shared" si="1234"/>
        <v>0</v>
      </c>
      <c r="AG6591">
        <f>(A6591 -$W$7)/$W$8</f>
        <v>1.6735283624106625</v>
      </c>
      <c r="AH6591">
        <f>(B6591 -$X$7)/$X$8</f>
        <v>-1.5569471993157984</v>
      </c>
      <c r="AI6591">
        <f>(F6591 -$Z$7)/$Z$8</f>
        <v>1.5230178426784435</v>
      </c>
      <c r="AJ6591">
        <f>(I6591 -$AA$7)/$AA$8</f>
        <v>-1.213934457288018</v>
      </c>
      <c r="AK6591">
        <f t="shared" si="1235"/>
        <v>1.9709876159749602</v>
      </c>
      <c r="AL6591">
        <f>IF(C6591="Low", 1, IF(C6591="Medium", 2, IF(C6591="High", 3, "")))</f>
        <v>1</v>
      </c>
      <c r="AM6591">
        <f>IF(G6591="Low", 1, IF(G6591="Medium", 2, IF(G6591="High", 3, "")))</f>
        <v>2</v>
      </c>
      <c r="AN6591">
        <f t="shared" si="1237"/>
        <v>2</v>
      </c>
      <c r="AO6591">
        <f t="shared" si="1238"/>
        <v>2</v>
      </c>
      <c r="AP6591">
        <f t="shared" si="1239"/>
        <v>0</v>
      </c>
      <c r="AQ6591">
        <f>IF(H6591="Yes", 1, 0)</f>
        <v>1</v>
      </c>
      <c r="AR6591">
        <f>IF(D6591="Yes", 1, 0)</f>
        <v>1</v>
      </c>
      <c r="AS6591">
        <f t="shared" si="1240"/>
        <v>1</v>
      </c>
      <c r="AT6591">
        <f t="shared" si="1241"/>
        <v>1</v>
      </c>
      <c r="AU6591">
        <f t="shared" si="1242"/>
        <v>0</v>
      </c>
      <c r="AV6591">
        <f t="shared" si="1243"/>
        <v>0</v>
      </c>
      <c r="AX6591">
        <f t="shared" si="1244"/>
        <v>1</v>
      </c>
    </row>
    <row r="6592" spans="1:50" x14ac:dyDescent="0.3">
      <c r="A6592">
        <v>21</v>
      </c>
      <c r="B6592">
        <v>82</v>
      </c>
      <c r="C6592" t="s">
        <v>22</v>
      </c>
      <c r="D6592" t="s">
        <v>20</v>
      </c>
      <c r="E6592">
        <v>7</v>
      </c>
      <c r="F6592">
        <v>95</v>
      </c>
      <c r="G6592" t="s">
        <v>19</v>
      </c>
      <c r="H6592" t="s">
        <v>21</v>
      </c>
      <c r="I6592">
        <v>1</v>
      </c>
      <c r="J6592" t="s">
        <v>22</v>
      </c>
      <c r="K6592" t="s">
        <v>23</v>
      </c>
      <c r="L6592" t="s">
        <v>28</v>
      </c>
      <c r="M6592">
        <v>3</v>
      </c>
      <c r="N6592" t="s">
        <v>20</v>
      </c>
      <c r="O6592" t="s">
        <v>25</v>
      </c>
      <c r="P6592" t="s">
        <v>26</v>
      </c>
      <c r="Q6592" t="s">
        <v>27</v>
      </c>
      <c r="R6592">
        <v>70</v>
      </c>
      <c r="T6592">
        <f t="shared" si="1236"/>
        <v>0.3753444270297418</v>
      </c>
      <c r="U6592">
        <f t="shared" si="1245"/>
        <v>68.695809532688088</v>
      </c>
      <c r="AD6592">
        <f>(E6592 -$Y$7)/$Y$8</f>
        <v>-1.9795577157294329E-2</v>
      </c>
      <c r="AE6592">
        <f t="shared" si="1234"/>
        <v>1</v>
      </c>
      <c r="AG6592">
        <f>(A6592 -$W$7)/$W$8</f>
        <v>0.17105954755967837</v>
      </c>
      <c r="AH6592">
        <f>(B6592 -$X$7)/$X$8</f>
        <v>0.17516426096346072</v>
      </c>
      <c r="AI6592">
        <f>(F6592 -$Z$7)/$Z$8</f>
        <v>1.3841163617196826</v>
      </c>
      <c r="AJ6592">
        <f>(I6592 -$AA$7)/$AA$8</f>
        <v>-0.40124168605466753</v>
      </c>
      <c r="AK6592">
        <f t="shared" si="1235"/>
        <v>3.141133078780467E-2</v>
      </c>
      <c r="AL6592">
        <f>IF(C6592="Low", 1, IF(C6592="Medium", 2, IF(C6592="High", 3, "")))</f>
        <v>2</v>
      </c>
      <c r="AM6592">
        <f>IF(G6592="Low", 1, IF(G6592="Medium", 2, IF(G6592="High", 3, "")))</f>
        <v>3</v>
      </c>
      <c r="AN6592">
        <f t="shared" si="1237"/>
        <v>2</v>
      </c>
      <c r="AO6592">
        <f t="shared" si="1238"/>
        <v>1</v>
      </c>
      <c r="AP6592">
        <f t="shared" si="1239"/>
        <v>0</v>
      </c>
      <c r="AQ6592">
        <f>IF(H6592="Yes", 1, 0)</f>
        <v>1</v>
      </c>
      <c r="AR6592">
        <f>IF(D6592="Yes", 1, 0)</f>
        <v>0</v>
      </c>
      <c r="AS6592">
        <f t="shared" si="1240"/>
        <v>1</v>
      </c>
      <c r="AT6592">
        <f t="shared" si="1241"/>
        <v>1</v>
      </c>
      <c r="AU6592">
        <f t="shared" si="1242"/>
        <v>1</v>
      </c>
      <c r="AV6592">
        <f t="shared" si="1243"/>
        <v>0</v>
      </c>
      <c r="AX6592">
        <f t="shared" si="1244"/>
        <v>0</v>
      </c>
    </row>
    <row r="6593" spans="1:50" x14ac:dyDescent="0.3">
      <c r="A6593">
        <v>29</v>
      </c>
      <c r="B6593">
        <v>82</v>
      </c>
      <c r="C6593" t="s">
        <v>22</v>
      </c>
      <c r="D6593" t="s">
        <v>20</v>
      </c>
      <c r="E6593">
        <v>7</v>
      </c>
      <c r="F6593">
        <v>84</v>
      </c>
      <c r="G6593" t="s">
        <v>18</v>
      </c>
      <c r="H6593" t="s">
        <v>21</v>
      </c>
      <c r="I6593">
        <v>1</v>
      </c>
      <c r="J6593" t="s">
        <v>22</v>
      </c>
      <c r="K6593" t="s">
        <v>34</v>
      </c>
      <c r="L6593" t="s">
        <v>24</v>
      </c>
      <c r="M6593">
        <v>2</v>
      </c>
      <c r="N6593" t="s">
        <v>20</v>
      </c>
      <c r="O6593" t="s">
        <v>25</v>
      </c>
      <c r="P6593" t="s">
        <v>26</v>
      </c>
      <c r="Q6593" t="s">
        <v>27</v>
      </c>
      <c r="R6593">
        <v>70</v>
      </c>
      <c r="T6593">
        <f t="shared" si="1236"/>
        <v>0.50487237926744277</v>
      </c>
      <c r="U6593">
        <f t="shared" si="1245"/>
        <v>69.199694166342425</v>
      </c>
      <c r="AD6593">
        <f>(E6593 -$Y$7)/$Y$8</f>
        <v>-1.9795577157294329E-2</v>
      </c>
      <c r="AE6593">
        <f t="shared" si="1234"/>
        <v>0</v>
      </c>
      <c r="AG6593">
        <f>(A6593 -$W$7)/$W$8</f>
        <v>1.5065873829827754</v>
      </c>
      <c r="AH6593">
        <f>(B6593 -$X$7)/$X$8</f>
        <v>0.17516426096346072</v>
      </c>
      <c r="AI6593">
        <f>(F6593 -$Z$7)/$Z$8</f>
        <v>0.6201582164464976</v>
      </c>
      <c r="AJ6593">
        <f>(I6593 -$AA$7)/$AA$8</f>
        <v>-0.40124168605466753</v>
      </c>
      <c r="AK6593">
        <f t="shared" si="1235"/>
        <v>-0.93837681180577304</v>
      </c>
      <c r="AL6593">
        <f>IF(C6593="Low", 1, IF(C6593="Medium", 2, IF(C6593="High", 3, "")))</f>
        <v>2</v>
      </c>
      <c r="AM6593">
        <f>IF(G6593="Low", 1, IF(G6593="Medium", 2, IF(G6593="High", 3, "")))</f>
        <v>1</v>
      </c>
      <c r="AN6593">
        <f t="shared" si="1237"/>
        <v>2</v>
      </c>
      <c r="AO6593">
        <f t="shared" si="1238"/>
        <v>1</v>
      </c>
      <c r="AP6593">
        <f t="shared" si="1239"/>
        <v>1</v>
      </c>
      <c r="AQ6593">
        <f>IF(H6593="Yes", 1, 0)</f>
        <v>1</v>
      </c>
      <c r="AR6593">
        <f>IF(D6593="Yes", 1, 0)</f>
        <v>0</v>
      </c>
      <c r="AS6593">
        <f t="shared" si="1240"/>
        <v>1</v>
      </c>
      <c r="AT6593">
        <f t="shared" si="1241"/>
        <v>1</v>
      </c>
      <c r="AU6593">
        <f t="shared" si="1242"/>
        <v>1</v>
      </c>
      <c r="AV6593">
        <f t="shared" si="1243"/>
        <v>0</v>
      </c>
      <c r="AX6593">
        <f t="shared" si="1244"/>
        <v>0</v>
      </c>
    </row>
    <row r="6594" spans="1:50" x14ac:dyDescent="0.3">
      <c r="A6594">
        <v>18</v>
      </c>
      <c r="B6594">
        <v>68</v>
      </c>
      <c r="C6594" t="s">
        <v>19</v>
      </c>
      <c r="D6594" t="s">
        <v>21</v>
      </c>
      <c r="E6594">
        <v>8</v>
      </c>
      <c r="F6594">
        <v>52</v>
      </c>
      <c r="G6594" t="s">
        <v>19</v>
      </c>
      <c r="H6594" t="s">
        <v>21</v>
      </c>
      <c r="I6594">
        <v>0</v>
      </c>
      <c r="J6594" t="s">
        <v>19</v>
      </c>
      <c r="K6594" t="s">
        <v>23</v>
      </c>
      <c r="L6594" t="s">
        <v>24</v>
      </c>
      <c r="M6594">
        <v>3</v>
      </c>
      <c r="N6594" t="s">
        <v>20</v>
      </c>
      <c r="O6594" t="s">
        <v>29</v>
      </c>
      <c r="P6594" t="s">
        <v>26</v>
      </c>
      <c r="Q6594" t="s">
        <v>27</v>
      </c>
      <c r="R6594">
        <v>67</v>
      </c>
      <c r="T6594">
        <f t="shared" si="1236"/>
        <v>7.8460352546166165E-2</v>
      </c>
      <c r="U6594">
        <f t="shared" si="1245"/>
        <v>67.540882580438904</v>
      </c>
      <c r="AD6594">
        <f>(E6594 -$Y$7)/$Y$8</f>
        <v>0.66139910137521774</v>
      </c>
      <c r="AE6594">
        <f t="shared" si="1234"/>
        <v>1</v>
      </c>
      <c r="AG6594">
        <f>(A6594 -$W$7)/$W$8</f>
        <v>-0.32976339072398297</v>
      </c>
      <c r="AH6594">
        <f>(B6594 -$X$7)/$X$8</f>
        <v>-1.0373137612320207</v>
      </c>
      <c r="AI6594">
        <f>(F6594 -$Z$7)/$Z$8</f>
        <v>-1.6022654788936768</v>
      </c>
      <c r="AJ6594">
        <f>(I6594 -$AA$7)/$AA$8</f>
        <v>-1.213934457288018</v>
      </c>
      <c r="AK6594">
        <f t="shared" si="1235"/>
        <v>3.141133078780467E-2</v>
      </c>
      <c r="AL6594">
        <f>IF(C6594="Low", 1, IF(C6594="Medium", 2, IF(C6594="High", 3, "")))</f>
        <v>3</v>
      </c>
      <c r="AM6594">
        <f>IF(G6594="Low", 1, IF(G6594="Medium", 2, IF(G6594="High", 3, "")))</f>
        <v>3</v>
      </c>
      <c r="AN6594">
        <f t="shared" si="1237"/>
        <v>3</v>
      </c>
      <c r="AO6594">
        <f t="shared" si="1238"/>
        <v>2</v>
      </c>
      <c r="AP6594">
        <f t="shared" si="1239"/>
        <v>1</v>
      </c>
      <c r="AQ6594">
        <f>IF(H6594="Yes", 1, 0)</f>
        <v>1</v>
      </c>
      <c r="AR6594">
        <f>IF(D6594="Yes", 1, 0)</f>
        <v>1</v>
      </c>
      <c r="AS6594">
        <f t="shared" si="1240"/>
        <v>1</v>
      </c>
      <c r="AT6594">
        <f t="shared" si="1241"/>
        <v>1</v>
      </c>
      <c r="AU6594">
        <f t="shared" si="1242"/>
        <v>0</v>
      </c>
      <c r="AV6594">
        <f t="shared" si="1243"/>
        <v>0</v>
      </c>
      <c r="AX6594">
        <f t="shared" si="1244"/>
        <v>1</v>
      </c>
    </row>
    <row r="6595" spans="1:50" x14ac:dyDescent="0.3">
      <c r="A6595">
        <v>15</v>
      </c>
      <c r="B6595">
        <v>88</v>
      </c>
      <c r="C6595" t="s">
        <v>18</v>
      </c>
      <c r="D6595" t="s">
        <v>21</v>
      </c>
      <c r="E6595">
        <v>6</v>
      </c>
      <c r="F6595">
        <v>61</v>
      </c>
      <c r="G6595" t="s">
        <v>22</v>
      </c>
      <c r="H6595" t="s">
        <v>21</v>
      </c>
      <c r="I6595">
        <v>0</v>
      </c>
      <c r="J6595" t="s">
        <v>22</v>
      </c>
      <c r="K6595" t="s">
        <v>23</v>
      </c>
      <c r="L6595" t="s">
        <v>32</v>
      </c>
      <c r="M6595">
        <v>4</v>
      </c>
      <c r="N6595" t="s">
        <v>21</v>
      </c>
      <c r="O6595" t="s">
        <v>33</v>
      </c>
      <c r="P6595" t="s">
        <v>35</v>
      </c>
      <c r="Q6595" t="s">
        <v>27</v>
      </c>
      <c r="R6595">
        <v>65</v>
      </c>
      <c r="T6595">
        <f t="shared" si="1236"/>
        <v>8.6440411502045761E-3</v>
      </c>
      <c r="U6595">
        <f t="shared" si="1245"/>
        <v>67.269285864185008</v>
      </c>
      <c r="AD6595">
        <f>(E6595 -$Y$7)/$Y$8</f>
        <v>-0.70099025568980644</v>
      </c>
      <c r="AE6595">
        <f t="shared" si="1234"/>
        <v>1</v>
      </c>
      <c r="AG6595">
        <f>(A6595 -$W$7)/$W$8</f>
        <v>-0.8305863290076444</v>
      </c>
      <c r="AH6595">
        <f>(B6595 -$X$7)/$X$8</f>
        <v>0.69479769904723843</v>
      </c>
      <c r="AI6595">
        <f>(F6595 -$Z$7)/$Z$8</f>
        <v>-0.97720881457925268</v>
      </c>
      <c r="AJ6595">
        <f>(I6595 -$AA$7)/$AA$8</f>
        <v>-1.213934457288018</v>
      </c>
      <c r="AK6595">
        <f t="shared" si="1235"/>
        <v>1.0011994733813825</v>
      </c>
      <c r="AL6595">
        <f>IF(C6595="Low", 1, IF(C6595="Medium", 2, IF(C6595="High", 3, "")))</f>
        <v>1</v>
      </c>
      <c r="AM6595">
        <f>IF(G6595="Low", 1, IF(G6595="Medium", 2, IF(G6595="High", 3, "")))</f>
        <v>2</v>
      </c>
      <c r="AN6595">
        <f t="shared" si="1237"/>
        <v>2</v>
      </c>
      <c r="AO6595">
        <f t="shared" si="1238"/>
        <v>3</v>
      </c>
      <c r="AP6595">
        <f t="shared" si="1239"/>
        <v>0</v>
      </c>
      <c r="AQ6595">
        <f>IF(H6595="Yes", 1, 0)</f>
        <v>1</v>
      </c>
      <c r="AR6595">
        <f>IF(D6595="Yes", 1, 0)</f>
        <v>1</v>
      </c>
      <c r="AS6595">
        <f t="shared" si="1240"/>
        <v>0</v>
      </c>
      <c r="AT6595">
        <f t="shared" si="1241"/>
        <v>0</v>
      </c>
      <c r="AU6595">
        <f t="shared" si="1242"/>
        <v>0</v>
      </c>
      <c r="AV6595">
        <f t="shared" si="1243"/>
        <v>0</v>
      </c>
      <c r="AX6595">
        <f t="shared" si="1244"/>
        <v>1</v>
      </c>
    </row>
    <row r="6596" spans="1:50" x14ac:dyDescent="0.3">
      <c r="A6596">
        <v>22</v>
      </c>
      <c r="B6596">
        <v>90</v>
      </c>
      <c r="C6596" t="s">
        <v>18</v>
      </c>
      <c r="D6596" t="s">
        <v>20</v>
      </c>
      <c r="E6596">
        <v>5</v>
      </c>
      <c r="F6596">
        <v>99</v>
      </c>
      <c r="G6596" t="s">
        <v>22</v>
      </c>
      <c r="H6596" t="s">
        <v>21</v>
      </c>
      <c r="I6596">
        <v>1</v>
      </c>
      <c r="J6596" t="s">
        <v>18</v>
      </c>
      <c r="K6596" t="s">
        <v>34</v>
      </c>
      <c r="L6596" t="s">
        <v>24</v>
      </c>
      <c r="M6596">
        <v>2</v>
      </c>
      <c r="N6596" t="s">
        <v>20</v>
      </c>
      <c r="O6596" t="s">
        <v>29</v>
      </c>
      <c r="P6596" t="s">
        <v>26</v>
      </c>
      <c r="Q6596" t="s">
        <v>31</v>
      </c>
      <c r="R6596">
        <v>70</v>
      </c>
      <c r="T6596">
        <f t="shared" si="1236"/>
        <v>0.49107806428958489</v>
      </c>
      <c r="U6596">
        <f t="shared" si="1245"/>
        <v>69.146032055353629</v>
      </c>
      <c r="AD6596">
        <f>(E6596 -$Y$7)/$Y$8</f>
        <v>-1.3821849342223185</v>
      </c>
      <c r="AE6596">
        <f t="shared" si="1234"/>
        <v>0</v>
      </c>
      <c r="AG6596">
        <f>(A6596 -$W$7)/$W$8</f>
        <v>0.3380005269875655</v>
      </c>
      <c r="AH6596">
        <f>(B6596 -$X$7)/$X$8</f>
        <v>0.86800884507516429</v>
      </c>
      <c r="AI6596">
        <f>(F6596 -$Z$7)/$Z$8</f>
        <v>1.6619193236372043</v>
      </c>
      <c r="AJ6596">
        <f>(I6596 -$AA$7)/$AA$8</f>
        <v>-0.40124168605466753</v>
      </c>
      <c r="AK6596">
        <f t="shared" si="1235"/>
        <v>-0.93837681180577304</v>
      </c>
      <c r="AL6596">
        <f>IF(C6596="Low", 1, IF(C6596="Medium", 2, IF(C6596="High", 3, "")))</f>
        <v>1</v>
      </c>
      <c r="AM6596">
        <f>IF(G6596="Low", 1, IF(G6596="Medium", 2, IF(G6596="High", 3, "")))</f>
        <v>2</v>
      </c>
      <c r="AN6596">
        <f t="shared" si="1237"/>
        <v>1</v>
      </c>
      <c r="AO6596">
        <f t="shared" si="1238"/>
        <v>2</v>
      </c>
      <c r="AP6596">
        <f t="shared" si="1239"/>
        <v>1</v>
      </c>
      <c r="AQ6596">
        <f>IF(H6596="Yes", 1, 0)</f>
        <v>1</v>
      </c>
      <c r="AR6596">
        <f>IF(D6596="Yes", 1, 0)</f>
        <v>0</v>
      </c>
      <c r="AS6596">
        <f t="shared" si="1240"/>
        <v>1</v>
      </c>
      <c r="AT6596">
        <f t="shared" si="1241"/>
        <v>1</v>
      </c>
      <c r="AU6596">
        <f t="shared" si="1242"/>
        <v>1</v>
      </c>
      <c r="AV6596">
        <f t="shared" si="1243"/>
        <v>0</v>
      </c>
      <c r="AX6596">
        <f t="shared" si="1244"/>
        <v>0</v>
      </c>
    </row>
    <row r="6597" spans="1:50" x14ac:dyDescent="0.3">
      <c r="A6597">
        <v>19</v>
      </c>
      <c r="B6597">
        <v>70</v>
      </c>
      <c r="C6597" t="s">
        <v>22</v>
      </c>
      <c r="D6597" t="s">
        <v>21</v>
      </c>
      <c r="E6597">
        <v>7</v>
      </c>
      <c r="F6597">
        <v>95</v>
      </c>
      <c r="G6597" t="s">
        <v>19</v>
      </c>
      <c r="H6597" t="s">
        <v>20</v>
      </c>
      <c r="I6597">
        <v>0</v>
      </c>
      <c r="J6597" t="s">
        <v>19</v>
      </c>
      <c r="K6597" t="s">
        <v>34</v>
      </c>
      <c r="L6597" t="s">
        <v>24</v>
      </c>
      <c r="M6597">
        <v>3</v>
      </c>
      <c r="N6597" t="s">
        <v>20</v>
      </c>
      <c r="O6597" t="s">
        <v>29</v>
      </c>
      <c r="P6597" t="s">
        <v>26</v>
      </c>
      <c r="Q6597" t="s">
        <v>31</v>
      </c>
      <c r="R6597">
        <v>66</v>
      </c>
      <c r="T6597">
        <f t="shared" si="1236"/>
        <v>0.1697137449276023</v>
      </c>
      <c r="U6597">
        <f t="shared" si="1245"/>
        <v>67.89587300061828</v>
      </c>
      <c r="AD6597">
        <f>(E6597 -$Y$7)/$Y$8</f>
        <v>-1.9795577157294329E-2</v>
      </c>
      <c r="AE6597">
        <f t="shared" si="1234"/>
        <v>0</v>
      </c>
      <c r="AG6597">
        <f>(A6597 -$W$7)/$W$8</f>
        <v>-0.16282241129609587</v>
      </c>
      <c r="AH6597">
        <f>(B6597 -$X$7)/$X$8</f>
        <v>-0.8641026152040947</v>
      </c>
      <c r="AI6597">
        <f>(F6597 -$Z$7)/$Z$8</f>
        <v>1.3841163617196826</v>
      </c>
      <c r="AJ6597">
        <f>(I6597 -$AA$7)/$AA$8</f>
        <v>-1.213934457288018</v>
      </c>
      <c r="AK6597">
        <f t="shared" si="1235"/>
        <v>3.141133078780467E-2</v>
      </c>
      <c r="AL6597">
        <f>IF(C6597="Low", 1, IF(C6597="Medium", 2, IF(C6597="High", 3, "")))</f>
        <v>2</v>
      </c>
      <c r="AM6597">
        <f>IF(G6597="Low", 1, IF(G6597="Medium", 2, IF(G6597="High", 3, "")))</f>
        <v>3</v>
      </c>
      <c r="AN6597">
        <f t="shared" si="1237"/>
        <v>3</v>
      </c>
      <c r="AO6597">
        <f t="shared" si="1238"/>
        <v>2</v>
      </c>
      <c r="AP6597">
        <f t="shared" si="1239"/>
        <v>1</v>
      </c>
      <c r="AQ6597">
        <f>IF(H6597="Yes", 1, 0)</f>
        <v>0</v>
      </c>
      <c r="AR6597">
        <f>IF(D6597="Yes", 1, 0)</f>
        <v>1</v>
      </c>
      <c r="AS6597">
        <f t="shared" si="1240"/>
        <v>1</v>
      </c>
      <c r="AT6597">
        <f t="shared" si="1241"/>
        <v>1</v>
      </c>
      <c r="AU6597">
        <f t="shared" si="1242"/>
        <v>0</v>
      </c>
      <c r="AV6597">
        <f t="shared" si="1243"/>
        <v>0</v>
      </c>
      <c r="AX6597">
        <f t="shared" si="1244"/>
        <v>1</v>
      </c>
    </row>
    <row r="6598" spans="1:50" x14ac:dyDescent="0.3">
      <c r="A6598">
        <v>13</v>
      </c>
      <c r="B6598">
        <v>74</v>
      </c>
      <c r="C6598" t="s">
        <v>22</v>
      </c>
      <c r="D6598" t="s">
        <v>21</v>
      </c>
      <c r="E6598">
        <v>8</v>
      </c>
      <c r="F6598">
        <v>98</v>
      </c>
      <c r="G6598" t="s">
        <v>19</v>
      </c>
      <c r="H6598" t="s">
        <v>21</v>
      </c>
      <c r="I6598">
        <v>1</v>
      </c>
      <c r="J6598" t="s">
        <v>19</v>
      </c>
      <c r="K6598" t="s">
        <v>23</v>
      </c>
      <c r="L6598" t="s">
        <v>28</v>
      </c>
      <c r="M6598">
        <v>2</v>
      </c>
      <c r="N6598" t="s">
        <v>20</v>
      </c>
      <c r="O6598" t="s">
        <v>25</v>
      </c>
      <c r="P6598" t="s">
        <v>26</v>
      </c>
      <c r="Q6598" t="s">
        <v>27</v>
      </c>
      <c r="R6598">
        <v>66</v>
      </c>
      <c r="T6598">
        <f t="shared" si="1236"/>
        <v>9.0551614256036264E-2</v>
      </c>
      <c r="U6598">
        <f t="shared" si="1245"/>
        <v>67.587919539426068</v>
      </c>
      <c r="AD6598">
        <f>(E6598 -$Y$7)/$Y$8</f>
        <v>0.66139910137521774</v>
      </c>
      <c r="AE6598">
        <f t="shared" si="1234"/>
        <v>1</v>
      </c>
      <c r="AG6598">
        <f>(A6598 -$W$7)/$W$8</f>
        <v>-1.1644682878634187</v>
      </c>
      <c r="AH6598">
        <f>(B6598 -$X$7)/$X$8</f>
        <v>-0.51768032314824286</v>
      </c>
      <c r="AI6598">
        <f>(F6598 -$Z$7)/$Z$8</f>
        <v>1.5924685831578238</v>
      </c>
      <c r="AJ6598">
        <f>(I6598 -$AA$7)/$AA$8</f>
        <v>-0.40124168605466753</v>
      </c>
      <c r="AK6598">
        <f t="shared" si="1235"/>
        <v>-0.93837681180577304</v>
      </c>
      <c r="AL6598">
        <f>IF(C6598="Low", 1, IF(C6598="Medium", 2, IF(C6598="High", 3, "")))</f>
        <v>2</v>
      </c>
      <c r="AM6598">
        <f>IF(G6598="Low", 1, IF(G6598="Medium", 2, IF(G6598="High", 3, "")))</f>
        <v>3</v>
      </c>
      <c r="AN6598">
        <f t="shared" si="1237"/>
        <v>3</v>
      </c>
      <c r="AO6598">
        <f t="shared" si="1238"/>
        <v>1</v>
      </c>
      <c r="AP6598">
        <f t="shared" si="1239"/>
        <v>0</v>
      </c>
      <c r="AQ6598">
        <f>IF(H6598="Yes", 1, 0)</f>
        <v>1</v>
      </c>
      <c r="AR6598">
        <f>IF(D6598="Yes", 1, 0)</f>
        <v>1</v>
      </c>
      <c r="AS6598">
        <f t="shared" si="1240"/>
        <v>1</v>
      </c>
      <c r="AT6598">
        <f t="shared" si="1241"/>
        <v>1</v>
      </c>
      <c r="AU6598">
        <f t="shared" si="1242"/>
        <v>0</v>
      </c>
      <c r="AV6598">
        <f t="shared" si="1243"/>
        <v>0</v>
      </c>
      <c r="AX6598">
        <f t="shared" si="1244"/>
        <v>1</v>
      </c>
    </row>
    <row r="6599" spans="1:50" x14ac:dyDescent="0.3">
      <c r="A6599">
        <v>29</v>
      </c>
      <c r="B6599">
        <v>100</v>
      </c>
      <c r="C6599" t="s">
        <v>22</v>
      </c>
      <c r="D6599" t="s">
        <v>21</v>
      </c>
      <c r="E6599">
        <v>8</v>
      </c>
      <c r="F6599">
        <v>100</v>
      </c>
      <c r="G6599" t="s">
        <v>18</v>
      </c>
      <c r="H6599" t="s">
        <v>21</v>
      </c>
      <c r="I6599">
        <v>0</v>
      </c>
      <c r="J6599" t="s">
        <v>22</v>
      </c>
      <c r="K6599" t="s">
        <v>34</v>
      </c>
      <c r="L6599" t="s">
        <v>32</v>
      </c>
      <c r="M6599">
        <v>5</v>
      </c>
      <c r="N6599" t="s">
        <v>21</v>
      </c>
      <c r="O6599" t="s">
        <v>25</v>
      </c>
      <c r="P6599" t="s">
        <v>26</v>
      </c>
      <c r="Q6599" t="s">
        <v>27</v>
      </c>
      <c r="R6599">
        <v>72</v>
      </c>
      <c r="T6599">
        <f t="shared" si="1236"/>
        <v>0.8218194489740176</v>
      </c>
      <c r="U6599">
        <f t="shared" si="1245"/>
        <v>70.432669407191099</v>
      </c>
      <c r="AD6599">
        <f>(E6599 -$Y$7)/$Y$8</f>
        <v>0.66139910137521774</v>
      </c>
      <c r="AE6599">
        <f t="shared" ref="AE6599:AE6613" si="1246">IF(K6599="Public", 1, 0)</f>
        <v>0</v>
      </c>
      <c r="AG6599">
        <f>(A6599 -$W$7)/$W$8</f>
        <v>1.5065873829827754</v>
      </c>
      <c r="AH6599">
        <f>(B6599 -$X$7)/$X$8</f>
        <v>1.7340645752147938</v>
      </c>
      <c r="AI6599">
        <f>(F6599 -$Z$7)/$Z$8</f>
        <v>1.7313700641165848</v>
      </c>
      <c r="AJ6599">
        <f>(I6599 -$AA$7)/$AA$8</f>
        <v>-1.213934457288018</v>
      </c>
      <c r="AK6599">
        <f t="shared" ref="AK6599:AK6613" si="1247">(M6599 -$AB$7)/$AB$8</f>
        <v>1.9709876159749602</v>
      </c>
      <c r="AL6599">
        <f>IF(C6599="Low", 1, IF(C6599="Medium", 2, IF(C6599="High", 3, "")))</f>
        <v>2</v>
      </c>
      <c r="AM6599">
        <f>IF(G6599="Low", 1, IF(G6599="Medium", 2, IF(G6599="High", 3, "")))</f>
        <v>1</v>
      </c>
      <c r="AN6599">
        <f t="shared" si="1237"/>
        <v>2</v>
      </c>
      <c r="AO6599">
        <f t="shared" si="1238"/>
        <v>1</v>
      </c>
      <c r="AP6599">
        <f t="shared" si="1239"/>
        <v>0</v>
      </c>
      <c r="AQ6599">
        <f>IF(H6599="Yes", 1, 0)</f>
        <v>1</v>
      </c>
      <c r="AR6599">
        <f>IF(D6599="Yes", 1, 0)</f>
        <v>1</v>
      </c>
      <c r="AS6599">
        <f t="shared" si="1240"/>
        <v>0</v>
      </c>
      <c r="AT6599">
        <f t="shared" si="1241"/>
        <v>1</v>
      </c>
      <c r="AU6599">
        <f t="shared" si="1242"/>
        <v>1</v>
      </c>
      <c r="AV6599">
        <f t="shared" si="1243"/>
        <v>1</v>
      </c>
      <c r="AX6599">
        <f t="shared" si="1244"/>
        <v>1</v>
      </c>
    </row>
    <row r="6600" spans="1:50" x14ac:dyDescent="0.3">
      <c r="A6600">
        <v>16</v>
      </c>
      <c r="B6600">
        <v>75</v>
      </c>
      <c r="C6600" t="s">
        <v>19</v>
      </c>
      <c r="D6600" t="s">
        <v>21</v>
      </c>
      <c r="E6600">
        <v>10</v>
      </c>
      <c r="F6600">
        <v>53</v>
      </c>
      <c r="G6600" t="s">
        <v>19</v>
      </c>
      <c r="H6600" t="s">
        <v>21</v>
      </c>
      <c r="I6600">
        <v>0</v>
      </c>
      <c r="J6600" t="s">
        <v>18</v>
      </c>
      <c r="K6600" t="s">
        <v>23</v>
      </c>
      <c r="L6600" t="s">
        <v>24</v>
      </c>
      <c r="M6600">
        <v>4</v>
      </c>
      <c r="N6600" t="s">
        <v>20</v>
      </c>
      <c r="O6600" t="s">
        <v>29</v>
      </c>
      <c r="P6600" t="s">
        <v>26</v>
      </c>
      <c r="Q6600" t="s">
        <v>31</v>
      </c>
      <c r="R6600">
        <v>64</v>
      </c>
      <c r="T6600">
        <f t="shared" ref="T6600:T6613" si="1248" xml:space="preserve"> -0.428939123 + (0.162668673*AG6600 ) + (0.215822964*AH6600 ) + (0.066497984*AI6600 ) + (0.052633968*AJ6600 ) + (0.01715737*AK6600 ) + (0.084014125*AL6600 ) + (0.047438308* AM6600) + (0.050178802*AN6600 ) + (0.044245992*AO6600 ) + (0.074596718*AP6600 ) + (0.087859865* AQ6600) + (0.034592709*AR6600 ) + (0.060530552*AS6600 ) + (0.063854922*AT6600 )</f>
        <v>7.5888261841276825E-2</v>
      </c>
      <c r="U6600">
        <f t="shared" si="1245"/>
        <v>67.530876732587771</v>
      </c>
      <c r="AD6600">
        <f>(E6600 -$Y$7)/$Y$8</f>
        <v>2.0237884584402419</v>
      </c>
      <c r="AE6600">
        <f t="shared" si="1246"/>
        <v>1</v>
      </c>
      <c r="AG6600">
        <f>(A6600 -$W$7)/$W$8</f>
        <v>-0.66364534957975729</v>
      </c>
      <c r="AH6600">
        <f>(B6600 -$X$7)/$X$8</f>
        <v>-0.43107475013427993</v>
      </c>
      <c r="AI6600">
        <f>(F6600 -$Z$7)/$Z$8</f>
        <v>-1.5328147384142963</v>
      </c>
      <c r="AJ6600">
        <f>(I6600 -$AA$7)/$AA$8</f>
        <v>-1.213934457288018</v>
      </c>
      <c r="AK6600">
        <f t="shared" si="1247"/>
        <v>1.0011994733813825</v>
      </c>
      <c r="AL6600">
        <f>IF(C6600="Low", 1, IF(C6600="Medium", 2, IF(C6600="High", 3, "")))</f>
        <v>3</v>
      </c>
      <c r="AM6600">
        <f>IF(G6600="Low", 1, IF(G6600="Medium", 2, IF(G6600="High", 3, "")))</f>
        <v>3</v>
      </c>
      <c r="AN6600">
        <f t="shared" ref="AN6600:AN6613" si="1249">IF(J6600="Low", 1, IF(J6600="Medium", 2, IF(J6600="High", 3, "")))</f>
        <v>1</v>
      </c>
      <c r="AO6600">
        <f t="shared" ref="AO6600:AO6613" si="1250">IF(O6600="High School", 1, IF(O6600="College", 2, IF(O6600="Postgraduate", 3, "")))</f>
        <v>2</v>
      </c>
      <c r="AP6600">
        <f t="shared" ref="AP6600:AP6613" si="1251">IF(L6600="Positive", 1, 0)</f>
        <v>1</v>
      </c>
      <c r="AQ6600">
        <f>IF(H6600="Yes", 1, 0)</f>
        <v>1</v>
      </c>
      <c r="AR6600">
        <f>IF(D6600="Yes", 1, 0)</f>
        <v>1</v>
      </c>
      <c r="AS6600">
        <f t="shared" ref="AS6600:AS6613" si="1252">IF(N6600="No", 1, 0)</f>
        <v>1</v>
      </c>
      <c r="AT6600">
        <f t="shared" ref="AT6600:AT6613" si="1253">IF(P6600="Near", 1, 0)</f>
        <v>1</v>
      </c>
      <c r="AU6600">
        <f t="shared" ref="AU6600:AU6613" si="1254">IF(R6600&gt;=70, 1, 0)</f>
        <v>0</v>
      </c>
      <c r="AV6600">
        <f t="shared" ref="AV6600:AV6613" si="1255">IF(U6600&gt;=70, 1, 0)</f>
        <v>0</v>
      </c>
      <c r="AX6600">
        <f t="shared" ref="AX6600:AX6613" si="1256">IF(AU6600=AV6600,1,0)</f>
        <v>1</v>
      </c>
    </row>
    <row r="6601" spans="1:50" x14ac:dyDescent="0.3">
      <c r="A6601">
        <v>9</v>
      </c>
      <c r="B6601">
        <v>90</v>
      </c>
      <c r="C6601" t="s">
        <v>19</v>
      </c>
      <c r="D6601" t="s">
        <v>21</v>
      </c>
      <c r="E6601">
        <v>7</v>
      </c>
      <c r="F6601">
        <v>79</v>
      </c>
      <c r="G6601" t="s">
        <v>18</v>
      </c>
      <c r="H6601" t="s">
        <v>21</v>
      </c>
      <c r="I6601">
        <v>4</v>
      </c>
      <c r="J6601" t="s">
        <v>19</v>
      </c>
      <c r="K6601" t="s">
        <v>23</v>
      </c>
      <c r="L6601" t="s">
        <v>24</v>
      </c>
      <c r="M6601">
        <v>4</v>
      </c>
      <c r="N6601" t="s">
        <v>20</v>
      </c>
      <c r="O6601" t="s">
        <v>25</v>
      </c>
      <c r="P6601" t="s">
        <v>26</v>
      </c>
      <c r="Q6601" t="s">
        <v>27</v>
      </c>
      <c r="R6601">
        <v>70</v>
      </c>
      <c r="T6601">
        <f t="shared" si="1248"/>
        <v>0.41858052791171801</v>
      </c>
      <c r="U6601">
        <f t="shared" ref="U6601:U6613" si="1257" xml:space="preserve"> (T6601*$S$8)+$S$7</f>
        <v>68.864004941302099</v>
      </c>
      <c r="AD6601">
        <f>(E6601 -$Y$7)/$Y$8</f>
        <v>-1.9795577157294329E-2</v>
      </c>
      <c r="AE6601">
        <f t="shared" si="1246"/>
        <v>1</v>
      </c>
      <c r="AG6601">
        <f>(A6601 -$W$7)/$W$8</f>
        <v>-1.8322322055749671</v>
      </c>
      <c r="AH6601">
        <f>(B6601 -$X$7)/$X$8</f>
        <v>0.86800884507516429</v>
      </c>
      <c r="AI6601">
        <f>(F6601 -$Z$7)/$Z$8</f>
        <v>0.27290451404959537</v>
      </c>
      <c r="AJ6601">
        <f>(I6601 -$AA$7)/$AA$8</f>
        <v>2.0368366276453838</v>
      </c>
      <c r="AK6601">
        <f t="shared" si="1247"/>
        <v>1.0011994733813825</v>
      </c>
      <c r="AL6601">
        <f>IF(C6601="Low", 1, IF(C6601="Medium", 2, IF(C6601="High", 3, "")))</f>
        <v>3</v>
      </c>
      <c r="AM6601">
        <f>IF(G6601="Low", 1, IF(G6601="Medium", 2, IF(G6601="High", 3, "")))</f>
        <v>1</v>
      </c>
      <c r="AN6601">
        <f t="shared" si="1249"/>
        <v>3</v>
      </c>
      <c r="AO6601">
        <f t="shared" si="1250"/>
        <v>1</v>
      </c>
      <c r="AP6601">
        <f t="shared" si="1251"/>
        <v>1</v>
      </c>
      <c r="AQ6601">
        <f>IF(H6601="Yes", 1, 0)</f>
        <v>1</v>
      </c>
      <c r="AR6601">
        <f>IF(D6601="Yes", 1, 0)</f>
        <v>1</v>
      </c>
      <c r="AS6601">
        <f t="shared" si="1252"/>
        <v>1</v>
      </c>
      <c r="AT6601">
        <f t="shared" si="1253"/>
        <v>1</v>
      </c>
      <c r="AU6601">
        <f t="shared" si="1254"/>
        <v>1</v>
      </c>
      <c r="AV6601">
        <f t="shared" si="1255"/>
        <v>0</v>
      </c>
      <c r="AX6601">
        <f t="shared" si="1256"/>
        <v>0</v>
      </c>
    </row>
    <row r="6602" spans="1:50" x14ac:dyDescent="0.3">
      <c r="A6602">
        <v>28</v>
      </c>
      <c r="B6602">
        <v>78</v>
      </c>
      <c r="C6602" t="s">
        <v>22</v>
      </c>
      <c r="D6602" t="s">
        <v>20</v>
      </c>
      <c r="E6602">
        <v>7</v>
      </c>
      <c r="F6602">
        <v>92</v>
      </c>
      <c r="G6602" t="s">
        <v>18</v>
      </c>
      <c r="H6602" t="s">
        <v>21</v>
      </c>
      <c r="I6602">
        <v>1</v>
      </c>
      <c r="J6602" t="s">
        <v>19</v>
      </c>
      <c r="K6602" t="s">
        <v>23</v>
      </c>
      <c r="L6602" t="s">
        <v>24</v>
      </c>
      <c r="M6602">
        <v>3</v>
      </c>
      <c r="N6602" t="s">
        <v>20</v>
      </c>
      <c r="O6602" t="s">
        <v>33</v>
      </c>
      <c r="P6602" t="s">
        <v>30</v>
      </c>
      <c r="Q6602" t="s">
        <v>31</v>
      </c>
      <c r="R6602">
        <v>71</v>
      </c>
      <c r="T6602">
        <f t="shared" si="1248"/>
        <v>0.53135197762499919</v>
      </c>
      <c r="U6602">
        <f t="shared" si="1257"/>
        <v>69.302704076459946</v>
      </c>
      <c r="AD6602">
        <f>(E6602 -$Y$7)/$Y$8</f>
        <v>-1.9795577157294329E-2</v>
      </c>
      <c r="AE6602">
        <f t="shared" si="1246"/>
        <v>1</v>
      </c>
      <c r="AG6602">
        <f>(A6602 -$W$7)/$W$8</f>
        <v>1.3396464035548883</v>
      </c>
      <c r="AH6602">
        <f>(B6602 -$X$7)/$X$8</f>
        <v>-0.1712580310923911</v>
      </c>
      <c r="AI6602">
        <f>(F6602 -$Z$7)/$Z$8</f>
        <v>1.1757641402815411</v>
      </c>
      <c r="AJ6602">
        <f>(I6602 -$AA$7)/$AA$8</f>
        <v>-0.40124168605466753</v>
      </c>
      <c r="AK6602">
        <f t="shared" si="1247"/>
        <v>3.141133078780467E-2</v>
      </c>
      <c r="AL6602">
        <f>IF(C6602="Low", 1, IF(C6602="Medium", 2, IF(C6602="High", 3, "")))</f>
        <v>2</v>
      </c>
      <c r="AM6602">
        <f>IF(G6602="Low", 1, IF(G6602="Medium", 2, IF(G6602="High", 3, "")))</f>
        <v>1</v>
      </c>
      <c r="AN6602">
        <f t="shared" si="1249"/>
        <v>3</v>
      </c>
      <c r="AO6602">
        <f t="shared" si="1250"/>
        <v>3</v>
      </c>
      <c r="AP6602">
        <f t="shared" si="1251"/>
        <v>1</v>
      </c>
      <c r="AQ6602">
        <f>IF(H6602="Yes", 1, 0)</f>
        <v>1</v>
      </c>
      <c r="AR6602">
        <f>IF(D6602="Yes", 1, 0)</f>
        <v>0</v>
      </c>
      <c r="AS6602">
        <f t="shared" si="1252"/>
        <v>1</v>
      </c>
      <c r="AT6602">
        <f t="shared" si="1253"/>
        <v>0</v>
      </c>
      <c r="AU6602">
        <f t="shared" si="1254"/>
        <v>1</v>
      </c>
      <c r="AV6602">
        <f t="shared" si="1255"/>
        <v>0</v>
      </c>
      <c r="AX6602">
        <f t="shared" si="1256"/>
        <v>0</v>
      </c>
    </row>
    <row r="6603" spans="1:50" x14ac:dyDescent="0.3">
      <c r="A6603">
        <v>17</v>
      </c>
      <c r="B6603">
        <v>92</v>
      </c>
      <c r="C6603" t="s">
        <v>22</v>
      </c>
      <c r="D6603" t="s">
        <v>20</v>
      </c>
      <c r="E6603">
        <v>7</v>
      </c>
      <c r="F6603">
        <v>66</v>
      </c>
      <c r="G6603" t="s">
        <v>18</v>
      </c>
      <c r="H6603" t="s">
        <v>21</v>
      </c>
      <c r="I6603">
        <v>2</v>
      </c>
      <c r="J6603" t="s">
        <v>22</v>
      </c>
      <c r="K6603" t="s">
        <v>23</v>
      </c>
      <c r="L6603" t="s">
        <v>28</v>
      </c>
      <c r="M6603">
        <v>3</v>
      </c>
      <c r="N6603" t="s">
        <v>20</v>
      </c>
      <c r="O6603" t="s">
        <v>25</v>
      </c>
      <c r="P6603" t="s">
        <v>26</v>
      </c>
      <c r="Q6603" t="s">
        <v>27</v>
      </c>
      <c r="R6603">
        <v>66</v>
      </c>
      <c r="T6603">
        <f t="shared" si="1248"/>
        <v>0.26760180799477568</v>
      </c>
      <c r="U6603">
        <f t="shared" si="1257"/>
        <v>68.276673360275169</v>
      </c>
      <c r="AD6603">
        <f>(E6603 -$Y$7)/$Y$8</f>
        <v>-1.9795577157294329E-2</v>
      </c>
      <c r="AE6603">
        <f t="shared" si="1246"/>
        <v>1</v>
      </c>
      <c r="AG6603">
        <f>(A6603 -$W$7)/$W$8</f>
        <v>-0.49670437015187013</v>
      </c>
      <c r="AH6603">
        <f>(B6603 -$X$7)/$X$8</f>
        <v>1.0412199911030902</v>
      </c>
      <c r="AI6603">
        <f>(F6603 -$Z$7)/$Z$8</f>
        <v>-0.62995511218235045</v>
      </c>
      <c r="AJ6603">
        <f>(I6603 -$AA$7)/$AA$8</f>
        <v>0.41145108517868284</v>
      </c>
      <c r="AK6603">
        <f t="shared" si="1247"/>
        <v>3.141133078780467E-2</v>
      </c>
      <c r="AL6603">
        <f>IF(C6603="Low", 1, IF(C6603="Medium", 2, IF(C6603="High", 3, "")))</f>
        <v>2</v>
      </c>
      <c r="AM6603">
        <f>IF(G6603="Low", 1, IF(G6603="Medium", 2, IF(G6603="High", 3, "")))</f>
        <v>1</v>
      </c>
      <c r="AN6603">
        <f t="shared" si="1249"/>
        <v>2</v>
      </c>
      <c r="AO6603">
        <f t="shared" si="1250"/>
        <v>1</v>
      </c>
      <c r="AP6603">
        <f t="shared" si="1251"/>
        <v>0</v>
      </c>
      <c r="AQ6603">
        <f>IF(H6603="Yes", 1, 0)</f>
        <v>1</v>
      </c>
      <c r="AR6603">
        <f>IF(D6603="Yes", 1, 0)</f>
        <v>0</v>
      </c>
      <c r="AS6603">
        <f t="shared" si="1252"/>
        <v>1</v>
      </c>
      <c r="AT6603">
        <f t="shared" si="1253"/>
        <v>1</v>
      </c>
      <c r="AU6603">
        <f t="shared" si="1254"/>
        <v>0</v>
      </c>
      <c r="AV6603">
        <f t="shared" si="1255"/>
        <v>0</v>
      </c>
      <c r="AX6603">
        <f t="shared" si="1256"/>
        <v>1</v>
      </c>
    </row>
    <row r="6604" spans="1:50" x14ac:dyDescent="0.3">
      <c r="A6604">
        <v>16</v>
      </c>
      <c r="B6604">
        <v>91</v>
      </c>
      <c r="C6604" t="s">
        <v>19</v>
      </c>
      <c r="D6604" t="s">
        <v>21</v>
      </c>
      <c r="E6604">
        <v>6</v>
      </c>
      <c r="F6604">
        <v>72</v>
      </c>
      <c r="G6604" t="s">
        <v>19</v>
      </c>
      <c r="H6604" t="s">
        <v>21</v>
      </c>
      <c r="I6604">
        <v>0</v>
      </c>
      <c r="J6604" t="s">
        <v>19</v>
      </c>
      <c r="K6604" t="s">
        <v>23</v>
      </c>
      <c r="L6604" t="s">
        <v>28</v>
      </c>
      <c r="M6604">
        <v>2</v>
      </c>
      <c r="N6604" t="s">
        <v>20</v>
      </c>
      <c r="O6604" t="s">
        <v>33</v>
      </c>
      <c r="P6604" t="s">
        <v>26</v>
      </c>
      <c r="Q6604" t="s">
        <v>31</v>
      </c>
      <c r="R6604">
        <v>70</v>
      </c>
      <c r="T6604">
        <f t="shared" si="1248"/>
        <v>0.49942900569629928</v>
      </c>
      <c r="U6604">
        <f t="shared" si="1257"/>
        <v>69.178518564857541</v>
      </c>
      <c r="AD6604">
        <f>(E6604 -$Y$7)/$Y$8</f>
        <v>-0.70099025568980644</v>
      </c>
      <c r="AE6604">
        <f t="shared" si="1246"/>
        <v>1</v>
      </c>
      <c r="AG6604">
        <f>(A6604 -$W$7)/$W$8</f>
        <v>-0.66364534957975729</v>
      </c>
      <c r="AH6604">
        <f>(B6604 -$X$7)/$X$8</f>
        <v>0.95461441808912728</v>
      </c>
      <c r="AI6604">
        <f>(F6604 -$Z$7)/$Z$8</f>
        <v>-0.21325066930606779</v>
      </c>
      <c r="AJ6604">
        <f>(I6604 -$AA$7)/$AA$8</f>
        <v>-1.213934457288018</v>
      </c>
      <c r="AK6604">
        <f t="shared" si="1247"/>
        <v>-0.93837681180577304</v>
      </c>
      <c r="AL6604">
        <f>IF(C6604="Low", 1, IF(C6604="Medium", 2, IF(C6604="High", 3, "")))</f>
        <v>3</v>
      </c>
      <c r="AM6604">
        <f>IF(G6604="Low", 1, IF(G6604="Medium", 2, IF(G6604="High", 3, "")))</f>
        <v>3</v>
      </c>
      <c r="AN6604">
        <f t="shared" si="1249"/>
        <v>3</v>
      </c>
      <c r="AO6604">
        <f t="shared" si="1250"/>
        <v>3</v>
      </c>
      <c r="AP6604">
        <f t="shared" si="1251"/>
        <v>0</v>
      </c>
      <c r="AQ6604">
        <f>IF(H6604="Yes", 1, 0)</f>
        <v>1</v>
      </c>
      <c r="AR6604">
        <f>IF(D6604="Yes", 1, 0)</f>
        <v>1</v>
      </c>
      <c r="AS6604">
        <f t="shared" si="1252"/>
        <v>1</v>
      </c>
      <c r="AT6604">
        <f t="shared" si="1253"/>
        <v>1</v>
      </c>
      <c r="AU6604">
        <f t="shared" si="1254"/>
        <v>1</v>
      </c>
      <c r="AV6604">
        <f t="shared" si="1255"/>
        <v>0</v>
      </c>
      <c r="AX6604">
        <f t="shared" si="1256"/>
        <v>0</v>
      </c>
    </row>
    <row r="6605" spans="1:50" x14ac:dyDescent="0.3">
      <c r="A6605">
        <v>9</v>
      </c>
      <c r="B6605">
        <v>87</v>
      </c>
      <c r="C6605" t="s">
        <v>18</v>
      </c>
      <c r="D6605" t="s">
        <v>21</v>
      </c>
      <c r="E6605">
        <v>6</v>
      </c>
      <c r="F6605">
        <v>64</v>
      </c>
      <c r="G6605" t="s">
        <v>22</v>
      </c>
      <c r="H6605" t="s">
        <v>21</v>
      </c>
      <c r="I6605">
        <v>1</v>
      </c>
      <c r="J6605" t="s">
        <v>22</v>
      </c>
      <c r="K6605" t="s">
        <v>23</v>
      </c>
      <c r="L6605" t="s">
        <v>32</v>
      </c>
      <c r="M6605">
        <v>2</v>
      </c>
      <c r="N6605" t="s">
        <v>20</v>
      </c>
      <c r="O6605" t="s">
        <v>25</v>
      </c>
      <c r="P6605" t="s">
        <v>26</v>
      </c>
      <c r="Q6605" t="s">
        <v>31</v>
      </c>
      <c r="R6605">
        <v>64</v>
      </c>
      <c r="T6605">
        <f t="shared" si="1248"/>
        <v>-0.11373812583941149</v>
      </c>
      <c r="U6605">
        <f t="shared" si="1257"/>
        <v>66.793199488124486</v>
      </c>
      <c r="AD6605">
        <f>(E6605 -$Y$7)/$Y$8</f>
        <v>-0.70099025568980644</v>
      </c>
      <c r="AE6605">
        <f t="shared" si="1246"/>
        <v>1</v>
      </c>
      <c r="AG6605">
        <f>(A6605 -$W$7)/$W$8</f>
        <v>-1.8322322055749671</v>
      </c>
      <c r="AH6605">
        <f>(B6605 -$X$7)/$X$8</f>
        <v>0.60819212603327544</v>
      </c>
      <c r="AI6605">
        <f>(F6605 -$Z$7)/$Z$8</f>
        <v>-0.76885659314111132</v>
      </c>
      <c r="AJ6605">
        <f>(I6605 -$AA$7)/$AA$8</f>
        <v>-0.40124168605466753</v>
      </c>
      <c r="AK6605">
        <f t="shared" si="1247"/>
        <v>-0.93837681180577304</v>
      </c>
      <c r="AL6605">
        <f>IF(C6605="Low", 1, IF(C6605="Medium", 2, IF(C6605="High", 3, "")))</f>
        <v>1</v>
      </c>
      <c r="AM6605">
        <f>IF(G6605="Low", 1, IF(G6605="Medium", 2, IF(G6605="High", 3, "")))</f>
        <v>2</v>
      </c>
      <c r="AN6605">
        <f t="shared" si="1249"/>
        <v>2</v>
      </c>
      <c r="AO6605">
        <f t="shared" si="1250"/>
        <v>1</v>
      </c>
      <c r="AP6605">
        <f t="shared" si="1251"/>
        <v>0</v>
      </c>
      <c r="AQ6605">
        <f>IF(H6605="Yes", 1, 0)</f>
        <v>1</v>
      </c>
      <c r="AR6605">
        <f>IF(D6605="Yes", 1, 0)</f>
        <v>1</v>
      </c>
      <c r="AS6605">
        <f t="shared" si="1252"/>
        <v>1</v>
      </c>
      <c r="AT6605">
        <f t="shared" si="1253"/>
        <v>1</v>
      </c>
      <c r="AU6605">
        <f t="shared" si="1254"/>
        <v>0</v>
      </c>
      <c r="AV6605">
        <f t="shared" si="1255"/>
        <v>0</v>
      </c>
      <c r="AX6605">
        <f t="shared" si="1256"/>
        <v>1</v>
      </c>
    </row>
    <row r="6606" spans="1:50" x14ac:dyDescent="0.3">
      <c r="A6606">
        <v>30</v>
      </c>
      <c r="B6606">
        <v>94</v>
      </c>
      <c r="C6606" t="s">
        <v>22</v>
      </c>
      <c r="D6606" t="s">
        <v>20</v>
      </c>
      <c r="E6606">
        <v>5</v>
      </c>
      <c r="F6606">
        <v>52</v>
      </c>
      <c r="G6606" t="s">
        <v>18</v>
      </c>
      <c r="H6606" t="s">
        <v>20</v>
      </c>
      <c r="I6606">
        <v>3</v>
      </c>
      <c r="J6606" t="s">
        <v>22</v>
      </c>
      <c r="K6606" t="s">
        <v>34</v>
      </c>
      <c r="L6606" t="s">
        <v>32</v>
      </c>
      <c r="M6606">
        <v>2</v>
      </c>
      <c r="N6606" t="s">
        <v>20</v>
      </c>
      <c r="O6606" t="s">
        <v>33</v>
      </c>
      <c r="P6606" t="s">
        <v>30</v>
      </c>
      <c r="Q6606" t="s">
        <v>31</v>
      </c>
      <c r="R6606">
        <v>70</v>
      </c>
      <c r="T6606">
        <f t="shared" si="1248"/>
        <v>0.55627037875770335</v>
      </c>
      <c r="U6606">
        <f t="shared" si="1257"/>
        <v>69.399640677472235</v>
      </c>
      <c r="AD6606">
        <f>(E6606 -$Y$7)/$Y$8</f>
        <v>-1.3821849342223185</v>
      </c>
      <c r="AE6606">
        <f t="shared" si="1246"/>
        <v>0</v>
      </c>
      <c r="AG6606">
        <f>(A6606 -$W$7)/$W$8</f>
        <v>1.6735283624106625</v>
      </c>
      <c r="AH6606">
        <f>(B6606 -$X$7)/$X$8</f>
        <v>1.2144311371310161</v>
      </c>
      <c r="AI6606">
        <f>(F6606 -$Z$7)/$Z$8</f>
        <v>-1.6022654788936768</v>
      </c>
      <c r="AJ6606">
        <f>(I6606 -$AA$7)/$AA$8</f>
        <v>1.2241438564120333</v>
      </c>
      <c r="AK6606">
        <f t="shared" si="1247"/>
        <v>-0.93837681180577304</v>
      </c>
      <c r="AL6606">
        <f>IF(C6606="Low", 1, IF(C6606="Medium", 2, IF(C6606="High", 3, "")))</f>
        <v>2</v>
      </c>
      <c r="AM6606">
        <f>IF(G6606="Low", 1, IF(G6606="Medium", 2, IF(G6606="High", 3, "")))</f>
        <v>1</v>
      </c>
      <c r="AN6606">
        <f t="shared" si="1249"/>
        <v>2</v>
      </c>
      <c r="AO6606">
        <f t="shared" si="1250"/>
        <v>3</v>
      </c>
      <c r="AP6606">
        <f t="shared" si="1251"/>
        <v>0</v>
      </c>
      <c r="AQ6606">
        <f>IF(H6606="Yes", 1, 0)</f>
        <v>0</v>
      </c>
      <c r="AR6606">
        <f>IF(D6606="Yes", 1, 0)</f>
        <v>0</v>
      </c>
      <c r="AS6606">
        <f t="shared" si="1252"/>
        <v>1</v>
      </c>
      <c r="AT6606">
        <f t="shared" si="1253"/>
        <v>0</v>
      </c>
      <c r="AU6606">
        <f t="shared" si="1254"/>
        <v>1</v>
      </c>
      <c r="AV6606">
        <f t="shared" si="1255"/>
        <v>0</v>
      </c>
      <c r="AX6606">
        <f t="shared" si="1256"/>
        <v>0</v>
      </c>
    </row>
    <row r="6607" spans="1:50" x14ac:dyDescent="0.3">
      <c r="A6607">
        <v>12</v>
      </c>
      <c r="B6607">
        <v>98</v>
      </c>
      <c r="C6607" t="s">
        <v>22</v>
      </c>
      <c r="D6607" t="s">
        <v>21</v>
      </c>
      <c r="E6607">
        <v>4</v>
      </c>
      <c r="F6607">
        <v>54</v>
      </c>
      <c r="G6607" t="s">
        <v>22</v>
      </c>
      <c r="H6607" t="s">
        <v>21</v>
      </c>
      <c r="I6607">
        <v>2</v>
      </c>
      <c r="J6607" t="s">
        <v>19</v>
      </c>
      <c r="K6607" t="s">
        <v>34</v>
      </c>
      <c r="L6607" t="s">
        <v>32</v>
      </c>
      <c r="M6607">
        <v>3</v>
      </c>
      <c r="N6607" t="s">
        <v>20</v>
      </c>
      <c r="O6607" t="s">
        <v>25</v>
      </c>
      <c r="P6607" t="s">
        <v>26</v>
      </c>
      <c r="Q6607" t="s">
        <v>31</v>
      </c>
      <c r="R6607">
        <v>67</v>
      </c>
      <c r="T6607">
        <f t="shared" si="1248"/>
        <v>0.32076010708102165</v>
      </c>
      <c r="U6607">
        <f t="shared" si="1257"/>
        <v>68.483467720859252</v>
      </c>
      <c r="AD6607">
        <f>(E6607 -$Y$7)/$Y$8</f>
        <v>-2.0633796127548307</v>
      </c>
      <c r="AE6607">
        <f t="shared" si="1246"/>
        <v>0</v>
      </c>
      <c r="AG6607">
        <f>(A6607 -$W$7)/$W$8</f>
        <v>-1.3314092672913058</v>
      </c>
      <c r="AH6607">
        <f>(B6607 -$X$7)/$X$8</f>
        <v>1.5608534291868679</v>
      </c>
      <c r="AI6607">
        <f>(F6607 -$Z$7)/$Z$8</f>
        <v>-1.4633639979349158</v>
      </c>
      <c r="AJ6607">
        <f>(I6607 -$AA$7)/$AA$8</f>
        <v>0.41145108517868284</v>
      </c>
      <c r="AK6607">
        <f t="shared" si="1247"/>
        <v>3.141133078780467E-2</v>
      </c>
      <c r="AL6607">
        <f>IF(C6607="Low", 1, IF(C6607="Medium", 2, IF(C6607="High", 3, "")))</f>
        <v>2</v>
      </c>
      <c r="AM6607">
        <f>IF(G6607="Low", 1, IF(G6607="Medium", 2, IF(G6607="High", 3, "")))</f>
        <v>2</v>
      </c>
      <c r="AN6607">
        <f t="shared" si="1249"/>
        <v>3</v>
      </c>
      <c r="AO6607">
        <f t="shared" si="1250"/>
        <v>1</v>
      </c>
      <c r="AP6607">
        <f t="shared" si="1251"/>
        <v>0</v>
      </c>
      <c r="AQ6607">
        <f>IF(H6607="Yes", 1, 0)</f>
        <v>1</v>
      </c>
      <c r="AR6607">
        <f>IF(D6607="Yes", 1, 0)</f>
        <v>1</v>
      </c>
      <c r="AS6607">
        <f t="shared" si="1252"/>
        <v>1</v>
      </c>
      <c r="AT6607">
        <f t="shared" si="1253"/>
        <v>1</v>
      </c>
      <c r="AU6607">
        <f t="shared" si="1254"/>
        <v>0</v>
      </c>
      <c r="AV6607">
        <f t="shared" si="1255"/>
        <v>0</v>
      </c>
      <c r="AX6607">
        <f t="shared" si="1256"/>
        <v>1</v>
      </c>
    </row>
    <row r="6608" spans="1:50" x14ac:dyDescent="0.3">
      <c r="A6608">
        <v>20</v>
      </c>
      <c r="B6608">
        <v>83</v>
      </c>
      <c r="C6608" t="s">
        <v>22</v>
      </c>
      <c r="D6608" t="s">
        <v>20</v>
      </c>
      <c r="E6608">
        <v>6</v>
      </c>
      <c r="F6608">
        <v>51</v>
      </c>
      <c r="G6608" t="s">
        <v>18</v>
      </c>
      <c r="H6608" t="s">
        <v>21</v>
      </c>
      <c r="I6608">
        <v>2</v>
      </c>
      <c r="J6608" t="s">
        <v>22</v>
      </c>
      <c r="K6608" t="s">
        <v>23</v>
      </c>
      <c r="L6608" t="s">
        <v>32</v>
      </c>
      <c r="M6608">
        <v>4</v>
      </c>
      <c r="N6608" t="s">
        <v>20</v>
      </c>
      <c r="O6608" t="s">
        <v>25</v>
      </c>
      <c r="P6608" t="s">
        <v>30</v>
      </c>
      <c r="Q6608" t="s">
        <v>31</v>
      </c>
      <c r="R6608">
        <v>65</v>
      </c>
      <c r="T6608">
        <f t="shared" si="1248"/>
        <v>6.4355846118513568E-2</v>
      </c>
      <c r="U6608">
        <f t="shared" si="1257"/>
        <v>67.486013774660748</v>
      </c>
      <c r="AD6608">
        <f>(E6608 -$Y$7)/$Y$8</f>
        <v>-0.70099025568980644</v>
      </c>
      <c r="AE6608">
        <f t="shared" si="1246"/>
        <v>1</v>
      </c>
      <c r="AG6608">
        <f>(A6608 -$W$7)/$W$8</f>
        <v>4.1185681317912485E-3</v>
      </c>
      <c r="AH6608">
        <f>(B6608 -$X$7)/$X$8</f>
        <v>0.26176983397742365</v>
      </c>
      <c r="AI6608">
        <f>(F6608 -$Z$7)/$Z$8</f>
        <v>-1.6717162193730573</v>
      </c>
      <c r="AJ6608">
        <f>(I6608 -$AA$7)/$AA$8</f>
        <v>0.41145108517868284</v>
      </c>
      <c r="AK6608">
        <f t="shared" si="1247"/>
        <v>1.0011994733813825</v>
      </c>
      <c r="AL6608">
        <f>IF(C6608="Low", 1, IF(C6608="Medium", 2, IF(C6608="High", 3, "")))</f>
        <v>2</v>
      </c>
      <c r="AM6608">
        <f>IF(G6608="Low", 1, IF(G6608="Medium", 2, IF(G6608="High", 3, "")))</f>
        <v>1</v>
      </c>
      <c r="AN6608">
        <f t="shared" si="1249"/>
        <v>2</v>
      </c>
      <c r="AO6608">
        <f t="shared" si="1250"/>
        <v>1</v>
      </c>
      <c r="AP6608">
        <f t="shared" si="1251"/>
        <v>0</v>
      </c>
      <c r="AQ6608">
        <f>IF(H6608="Yes", 1, 0)</f>
        <v>1</v>
      </c>
      <c r="AR6608">
        <f>IF(D6608="Yes", 1, 0)</f>
        <v>0</v>
      </c>
      <c r="AS6608">
        <f t="shared" si="1252"/>
        <v>1</v>
      </c>
      <c r="AT6608">
        <f t="shared" si="1253"/>
        <v>0</v>
      </c>
      <c r="AU6608">
        <f t="shared" si="1254"/>
        <v>0</v>
      </c>
      <c r="AV6608">
        <f t="shared" si="1255"/>
        <v>0</v>
      </c>
      <c r="AX6608">
        <f t="shared" si="1256"/>
        <v>1</v>
      </c>
    </row>
    <row r="6609" spans="1:50" x14ac:dyDescent="0.3">
      <c r="A6609">
        <v>25</v>
      </c>
      <c r="B6609">
        <v>69</v>
      </c>
      <c r="C6609" t="s">
        <v>19</v>
      </c>
      <c r="D6609" t="s">
        <v>20</v>
      </c>
      <c r="E6609">
        <v>7</v>
      </c>
      <c r="F6609">
        <v>76</v>
      </c>
      <c r="G6609" t="s">
        <v>22</v>
      </c>
      <c r="H6609" t="s">
        <v>21</v>
      </c>
      <c r="I6609">
        <v>1</v>
      </c>
      <c r="J6609" t="s">
        <v>22</v>
      </c>
      <c r="K6609" t="s">
        <v>23</v>
      </c>
      <c r="L6609" t="s">
        <v>24</v>
      </c>
      <c r="M6609">
        <v>2</v>
      </c>
      <c r="N6609" t="s">
        <v>20</v>
      </c>
      <c r="O6609" t="s">
        <v>25</v>
      </c>
      <c r="P6609" t="s">
        <v>26</v>
      </c>
      <c r="Q6609" t="s">
        <v>31</v>
      </c>
      <c r="R6609">
        <v>68</v>
      </c>
      <c r="T6609">
        <f t="shared" si="1248"/>
        <v>0.24776473899424128</v>
      </c>
      <c r="U6609">
        <f t="shared" si="1257"/>
        <v>68.199503961134454</v>
      </c>
      <c r="AD6609">
        <f>(E6609 -$Y$7)/$Y$8</f>
        <v>-1.9795577157294329E-2</v>
      </c>
      <c r="AE6609">
        <f t="shared" si="1246"/>
        <v>1</v>
      </c>
      <c r="AG6609">
        <f>(A6609 -$W$7)/$W$8</f>
        <v>0.83882346527122686</v>
      </c>
      <c r="AH6609">
        <f>(B6609 -$X$7)/$X$8</f>
        <v>-0.95070818821805769</v>
      </c>
      <c r="AI6609">
        <f>(F6609 -$Z$7)/$Z$8</f>
        <v>6.455229261145401E-2</v>
      </c>
      <c r="AJ6609">
        <f>(I6609 -$AA$7)/$AA$8</f>
        <v>-0.40124168605466753</v>
      </c>
      <c r="AK6609">
        <f t="shared" si="1247"/>
        <v>-0.93837681180577304</v>
      </c>
      <c r="AL6609">
        <f>IF(C6609="Low", 1, IF(C6609="Medium", 2, IF(C6609="High", 3, "")))</f>
        <v>3</v>
      </c>
      <c r="AM6609">
        <f>IF(G6609="Low", 1, IF(G6609="Medium", 2, IF(G6609="High", 3, "")))</f>
        <v>2</v>
      </c>
      <c r="AN6609">
        <f t="shared" si="1249"/>
        <v>2</v>
      </c>
      <c r="AO6609">
        <f t="shared" si="1250"/>
        <v>1</v>
      </c>
      <c r="AP6609">
        <f t="shared" si="1251"/>
        <v>1</v>
      </c>
      <c r="AQ6609">
        <f>IF(H6609="Yes", 1, 0)</f>
        <v>1</v>
      </c>
      <c r="AR6609">
        <f>IF(D6609="Yes", 1, 0)</f>
        <v>0</v>
      </c>
      <c r="AS6609">
        <f t="shared" si="1252"/>
        <v>1</v>
      </c>
      <c r="AT6609">
        <f t="shared" si="1253"/>
        <v>1</v>
      </c>
      <c r="AU6609">
        <f t="shared" si="1254"/>
        <v>0</v>
      </c>
      <c r="AV6609">
        <f t="shared" si="1255"/>
        <v>0</v>
      </c>
      <c r="AX6609">
        <f t="shared" si="1256"/>
        <v>1</v>
      </c>
    </row>
    <row r="6610" spans="1:50" x14ac:dyDescent="0.3">
      <c r="A6610">
        <v>23</v>
      </c>
      <c r="B6610">
        <v>76</v>
      </c>
      <c r="C6610" t="s">
        <v>19</v>
      </c>
      <c r="D6610" t="s">
        <v>20</v>
      </c>
      <c r="E6610">
        <v>8</v>
      </c>
      <c r="F6610">
        <v>81</v>
      </c>
      <c r="G6610" t="s">
        <v>22</v>
      </c>
      <c r="H6610" t="s">
        <v>21</v>
      </c>
      <c r="I6610">
        <v>3</v>
      </c>
      <c r="J6610" t="s">
        <v>19</v>
      </c>
      <c r="K6610" t="s">
        <v>23</v>
      </c>
      <c r="L6610" t="s">
        <v>24</v>
      </c>
      <c r="M6610">
        <v>2</v>
      </c>
      <c r="N6610" t="s">
        <v>20</v>
      </c>
      <c r="O6610" t="s">
        <v>25</v>
      </c>
      <c r="P6610" t="s">
        <v>26</v>
      </c>
      <c r="Q6610" t="s">
        <v>31</v>
      </c>
      <c r="R6610">
        <v>69</v>
      </c>
      <c r="T6610">
        <f t="shared" si="1248"/>
        <v>0.48311386785186006</v>
      </c>
      <c r="U6610">
        <f t="shared" si="1257"/>
        <v>69.115050046180741</v>
      </c>
      <c r="AD6610">
        <f>(E6610 -$Y$7)/$Y$8</f>
        <v>0.66139910137521774</v>
      </c>
      <c r="AE6610">
        <f t="shared" si="1246"/>
        <v>1</v>
      </c>
      <c r="AG6610">
        <f>(A6610 -$W$7)/$W$8</f>
        <v>0.50494150641545266</v>
      </c>
      <c r="AH6610">
        <f>(B6610 -$X$7)/$X$8</f>
        <v>-0.34446917712031699</v>
      </c>
      <c r="AI6610">
        <f>(F6610 -$Z$7)/$Z$8</f>
        <v>0.41180599500835624</v>
      </c>
      <c r="AJ6610">
        <f>(I6610 -$AA$7)/$AA$8</f>
        <v>1.2241438564120333</v>
      </c>
      <c r="AK6610">
        <f t="shared" si="1247"/>
        <v>-0.93837681180577304</v>
      </c>
      <c r="AL6610">
        <f>IF(C6610="Low", 1, IF(C6610="Medium", 2, IF(C6610="High", 3, "")))</f>
        <v>3</v>
      </c>
      <c r="AM6610">
        <f>IF(G6610="Low", 1, IF(G6610="Medium", 2, IF(G6610="High", 3, "")))</f>
        <v>2</v>
      </c>
      <c r="AN6610">
        <f t="shared" si="1249"/>
        <v>3</v>
      </c>
      <c r="AO6610">
        <f t="shared" si="1250"/>
        <v>1</v>
      </c>
      <c r="AP6610">
        <f t="shared" si="1251"/>
        <v>1</v>
      </c>
      <c r="AQ6610">
        <f>IF(H6610="Yes", 1, 0)</f>
        <v>1</v>
      </c>
      <c r="AR6610">
        <f>IF(D6610="Yes", 1, 0)</f>
        <v>0</v>
      </c>
      <c r="AS6610">
        <f t="shared" si="1252"/>
        <v>1</v>
      </c>
      <c r="AT6610">
        <f t="shared" si="1253"/>
        <v>1</v>
      </c>
      <c r="AU6610">
        <f t="shared" si="1254"/>
        <v>0</v>
      </c>
      <c r="AV6610">
        <f t="shared" si="1255"/>
        <v>0</v>
      </c>
      <c r="AX6610">
        <f t="shared" si="1256"/>
        <v>1</v>
      </c>
    </row>
    <row r="6611" spans="1:50" x14ac:dyDescent="0.3">
      <c r="A6611">
        <v>20</v>
      </c>
      <c r="B6611">
        <v>90</v>
      </c>
      <c r="C6611" t="s">
        <v>22</v>
      </c>
      <c r="D6611" t="s">
        <v>21</v>
      </c>
      <c r="E6611">
        <v>6</v>
      </c>
      <c r="F6611">
        <v>65</v>
      </c>
      <c r="G6611" t="s">
        <v>18</v>
      </c>
      <c r="H6611" t="s">
        <v>21</v>
      </c>
      <c r="I6611">
        <v>3</v>
      </c>
      <c r="J6611" t="s">
        <v>22</v>
      </c>
      <c r="K6611" t="s">
        <v>23</v>
      </c>
      <c r="L6611" t="s">
        <v>28</v>
      </c>
      <c r="M6611">
        <v>2</v>
      </c>
      <c r="N6611" t="s">
        <v>20</v>
      </c>
      <c r="O6611" t="s">
        <v>33</v>
      </c>
      <c r="P6611" t="s">
        <v>26</v>
      </c>
      <c r="Q6611" t="s">
        <v>31</v>
      </c>
      <c r="R6611">
        <v>68</v>
      </c>
      <c r="T6611">
        <f t="shared" si="1248"/>
        <v>0.45628965794140675</v>
      </c>
      <c r="U6611">
        <f t="shared" si="1257"/>
        <v>69.010699541519074</v>
      </c>
      <c r="AD6611">
        <f>(E6611 -$Y$7)/$Y$8</f>
        <v>-0.70099025568980644</v>
      </c>
      <c r="AE6611">
        <f t="shared" si="1246"/>
        <v>1</v>
      </c>
      <c r="AG6611">
        <f>(A6611 -$W$7)/$W$8</f>
        <v>4.1185681317912485E-3</v>
      </c>
      <c r="AH6611">
        <f>(B6611 -$X$7)/$X$8</f>
        <v>0.86800884507516429</v>
      </c>
      <c r="AI6611">
        <f>(F6611 -$Z$7)/$Z$8</f>
        <v>-0.69940585266173094</v>
      </c>
      <c r="AJ6611">
        <f>(I6611 -$AA$7)/$AA$8</f>
        <v>1.2241438564120333</v>
      </c>
      <c r="AK6611">
        <f t="shared" si="1247"/>
        <v>-0.93837681180577304</v>
      </c>
      <c r="AL6611">
        <f>IF(C6611="Low", 1, IF(C6611="Medium", 2, IF(C6611="High", 3, "")))</f>
        <v>2</v>
      </c>
      <c r="AM6611">
        <f>IF(G6611="Low", 1, IF(G6611="Medium", 2, IF(G6611="High", 3, "")))</f>
        <v>1</v>
      </c>
      <c r="AN6611">
        <f t="shared" si="1249"/>
        <v>2</v>
      </c>
      <c r="AO6611">
        <f t="shared" si="1250"/>
        <v>3</v>
      </c>
      <c r="AP6611">
        <f t="shared" si="1251"/>
        <v>0</v>
      </c>
      <c r="AQ6611">
        <f>IF(H6611="Yes", 1, 0)</f>
        <v>1</v>
      </c>
      <c r="AR6611">
        <f>IF(D6611="Yes", 1, 0)</f>
        <v>1</v>
      </c>
      <c r="AS6611">
        <f t="shared" si="1252"/>
        <v>1</v>
      </c>
      <c r="AT6611">
        <f t="shared" si="1253"/>
        <v>1</v>
      </c>
      <c r="AU6611">
        <f t="shared" si="1254"/>
        <v>0</v>
      </c>
      <c r="AV6611">
        <f t="shared" si="1255"/>
        <v>0</v>
      </c>
      <c r="AX6611">
        <f t="shared" si="1256"/>
        <v>1</v>
      </c>
    </row>
    <row r="6612" spans="1:50" x14ac:dyDescent="0.3">
      <c r="A6612">
        <v>10</v>
      </c>
      <c r="B6612">
        <v>86</v>
      </c>
      <c r="C6612" t="s">
        <v>19</v>
      </c>
      <c r="D6612" t="s">
        <v>21</v>
      </c>
      <c r="E6612">
        <v>6</v>
      </c>
      <c r="F6612">
        <v>91</v>
      </c>
      <c r="G6612" t="s">
        <v>19</v>
      </c>
      <c r="H6612" t="s">
        <v>21</v>
      </c>
      <c r="I6612">
        <v>2</v>
      </c>
      <c r="J6612" t="s">
        <v>22</v>
      </c>
      <c r="K6612" t="s">
        <v>34</v>
      </c>
      <c r="L6612" t="s">
        <v>24</v>
      </c>
      <c r="M6612">
        <v>3</v>
      </c>
      <c r="N6612" t="s">
        <v>20</v>
      </c>
      <c r="O6612" t="s">
        <v>25</v>
      </c>
      <c r="P6612" t="s">
        <v>35</v>
      </c>
      <c r="Q6612" t="s">
        <v>31</v>
      </c>
      <c r="R6612">
        <v>68</v>
      </c>
      <c r="T6612">
        <f t="shared" si="1248"/>
        <v>0.30504410777369129</v>
      </c>
      <c r="U6612">
        <f t="shared" si="1257"/>
        <v>68.422329947763345</v>
      </c>
      <c r="AD6612">
        <f>(E6612 -$Y$7)/$Y$8</f>
        <v>-0.70099025568980644</v>
      </c>
      <c r="AE6612">
        <f t="shared" si="1246"/>
        <v>0</v>
      </c>
      <c r="AG6612">
        <f>(A6612 -$W$7)/$W$8</f>
        <v>-1.66529122614708</v>
      </c>
      <c r="AH6612">
        <f>(B6612 -$X$7)/$X$8</f>
        <v>0.52158655301931256</v>
      </c>
      <c r="AI6612">
        <f>(F6612 -$Z$7)/$Z$8</f>
        <v>1.1063133998021608</v>
      </c>
      <c r="AJ6612">
        <f>(I6612 -$AA$7)/$AA$8</f>
        <v>0.41145108517868284</v>
      </c>
      <c r="AK6612">
        <f t="shared" si="1247"/>
        <v>3.141133078780467E-2</v>
      </c>
      <c r="AL6612">
        <f>IF(C6612="Low", 1, IF(C6612="Medium", 2, IF(C6612="High", 3, "")))</f>
        <v>3</v>
      </c>
      <c r="AM6612">
        <f>IF(G6612="Low", 1, IF(G6612="Medium", 2, IF(G6612="High", 3, "")))</f>
        <v>3</v>
      </c>
      <c r="AN6612">
        <f t="shared" si="1249"/>
        <v>2</v>
      </c>
      <c r="AO6612">
        <f t="shared" si="1250"/>
        <v>1</v>
      </c>
      <c r="AP6612">
        <f t="shared" si="1251"/>
        <v>1</v>
      </c>
      <c r="AQ6612">
        <f>IF(H6612="Yes", 1, 0)</f>
        <v>1</v>
      </c>
      <c r="AR6612">
        <f>IF(D6612="Yes", 1, 0)</f>
        <v>1</v>
      </c>
      <c r="AS6612">
        <f t="shared" si="1252"/>
        <v>1</v>
      </c>
      <c r="AT6612">
        <f t="shared" si="1253"/>
        <v>0</v>
      </c>
      <c r="AU6612">
        <f t="shared" si="1254"/>
        <v>0</v>
      </c>
      <c r="AV6612">
        <f t="shared" si="1255"/>
        <v>0</v>
      </c>
      <c r="AX6612">
        <f t="shared" si="1256"/>
        <v>1</v>
      </c>
    </row>
    <row r="6613" spans="1:50" x14ac:dyDescent="0.3">
      <c r="A6613">
        <v>15</v>
      </c>
      <c r="B6613">
        <v>67</v>
      </c>
      <c r="C6613" t="s">
        <v>22</v>
      </c>
      <c r="D6613" t="s">
        <v>21</v>
      </c>
      <c r="E6613">
        <v>9</v>
      </c>
      <c r="F6613">
        <v>94</v>
      </c>
      <c r="G6613" t="s">
        <v>22</v>
      </c>
      <c r="H6613" t="s">
        <v>21</v>
      </c>
      <c r="I6613">
        <v>0</v>
      </c>
      <c r="J6613" t="s">
        <v>22</v>
      </c>
      <c r="K6613" t="s">
        <v>23</v>
      </c>
      <c r="L6613" t="s">
        <v>24</v>
      </c>
      <c r="M6613">
        <v>4</v>
      </c>
      <c r="N6613" t="s">
        <v>20</v>
      </c>
      <c r="O6613" t="s">
        <v>33</v>
      </c>
      <c r="P6613" t="s">
        <v>26</v>
      </c>
      <c r="Q6613" t="s">
        <v>27</v>
      </c>
      <c r="R6613">
        <v>64</v>
      </c>
      <c r="T6613">
        <f t="shared" si="1248"/>
        <v>5.1524486910712333E-2</v>
      </c>
      <c r="U6613">
        <f t="shared" si="1257"/>
        <v>67.436097716991242</v>
      </c>
      <c r="AD6613">
        <f>(E6613 -$Y$7)/$Y$8</f>
        <v>1.3425937799077299</v>
      </c>
      <c r="AE6613">
        <f t="shared" si="1246"/>
        <v>1</v>
      </c>
      <c r="AG6613">
        <f>(A6613 -$W$7)/$W$8</f>
        <v>-0.8305863290076444</v>
      </c>
      <c r="AH6613">
        <f>(B6613 -$X$7)/$X$8</f>
        <v>-1.1239193342459837</v>
      </c>
      <c r="AI6613">
        <f>(F6613 -$Z$7)/$Z$8</f>
        <v>1.3146656212403021</v>
      </c>
      <c r="AJ6613">
        <f>(I6613 -$AA$7)/$AA$8</f>
        <v>-1.213934457288018</v>
      </c>
      <c r="AK6613">
        <f t="shared" si="1247"/>
        <v>1.0011994733813825</v>
      </c>
      <c r="AL6613">
        <f>IF(C6613="Low", 1, IF(C6613="Medium", 2, IF(C6613="High", 3, "")))</f>
        <v>2</v>
      </c>
      <c r="AM6613">
        <f>IF(G6613="Low", 1, IF(G6613="Medium", 2, IF(G6613="High", 3, "")))</f>
        <v>2</v>
      </c>
      <c r="AN6613">
        <f t="shared" si="1249"/>
        <v>2</v>
      </c>
      <c r="AO6613">
        <f t="shared" si="1250"/>
        <v>3</v>
      </c>
      <c r="AP6613">
        <f t="shared" si="1251"/>
        <v>1</v>
      </c>
      <c r="AQ6613">
        <f>IF(H6613="Yes", 1, 0)</f>
        <v>1</v>
      </c>
      <c r="AR6613">
        <f>IF(D6613="Yes", 1, 0)</f>
        <v>1</v>
      </c>
      <c r="AS6613">
        <f t="shared" si="1252"/>
        <v>1</v>
      </c>
      <c r="AT6613">
        <f t="shared" si="1253"/>
        <v>1</v>
      </c>
      <c r="AU6613">
        <f t="shared" si="1254"/>
        <v>0</v>
      </c>
      <c r="AV6613">
        <f t="shared" si="1255"/>
        <v>0</v>
      </c>
      <c r="AX6613">
        <f t="shared" si="1256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1BC2C-CCF9-40D8-8126-B0555A441815}">
  <dimension ref="A1:R18"/>
  <sheetViews>
    <sheetView zoomScale="98" workbookViewId="0">
      <selection activeCell="S27" sqref="S27"/>
    </sheetView>
  </sheetViews>
  <sheetFormatPr defaultRowHeight="14.4" x14ac:dyDescent="0.3"/>
  <cols>
    <col min="1" max="1" width="31.5546875" customWidth="1"/>
    <col min="2" max="2" width="11.109375" customWidth="1"/>
    <col min="3" max="3" width="11" customWidth="1"/>
    <col min="18" max="18" width="22.44140625" customWidth="1"/>
  </cols>
  <sheetData>
    <row r="1" spans="1:18" x14ac:dyDescent="0.3">
      <c r="A1" s="4"/>
      <c r="B1" s="4" t="s">
        <v>43</v>
      </c>
      <c r="C1" s="4" t="s">
        <v>45</v>
      </c>
      <c r="D1" s="4" t="s">
        <v>47</v>
      </c>
      <c r="E1" s="4" t="s">
        <v>49</v>
      </c>
      <c r="F1" s="4" t="s">
        <v>51</v>
      </c>
      <c r="G1" s="4" t="s">
        <v>53</v>
      </c>
      <c r="H1" s="4" t="s">
        <v>54</v>
      </c>
      <c r="I1" s="4" t="s">
        <v>55</v>
      </c>
      <c r="J1" s="4" t="s">
        <v>56</v>
      </c>
      <c r="K1" s="4" t="s">
        <v>57</v>
      </c>
      <c r="L1" s="4" t="s">
        <v>58</v>
      </c>
      <c r="M1" s="4" t="s">
        <v>59</v>
      </c>
      <c r="N1" s="4" t="s">
        <v>60</v>
      </c>
      <c r="O1" s="4" t="s">
        <v>61</v>
      </c>
      <c r="P1" s="4" t="s">
        <v>62</v>
      </c>
      <c r="Q1" s="4" t="s">
        <v>63</v>
      </c>
      <c r="R1" s="4" t="s">
        <v>64</v>
      </c>
    </row>
    <row r="2" spans="1:18" x14ac:dyDescent="0.3">
      <c r="A2" t="s">
        <v>43</v>
      </c>
      <c r="B2">
        <v>1</v>
      </c>
    </row>
    <row r="3" spans="1:18" x14ac:dyDescent="0.3">
      <c r="A3" t="s">
        <v>45</v>
      </c>
      <c r="B3">
        <v>-9.9078592001336906E-3</v>
      </c>
      <c r="C3">
        <v>1</v>
      </c>
    </row>
    <row r="4" spans="1:18" x14ac:dyDescent="0.3">
      <c r="A4" t="s">
        <v>47</v>
      </c>
      <c r="B4">
        <v>1.097668929611385E-2</v>
      </c>
      <c r="C4">
        <v>-1.59178257656802E-2</v>
      </c>
      <c r="D4">
        <v>1</v>
      </c>
    </row>
    <row r="5" spans="1:18" x14ac:dyDescent="0.3">
      <c r="A5" t="s">
        <v>49</v>
      </c>
      <c r="B5">
        <v>2.4845782067961262E-2</v>
      </c>
      <c r="C5">
        <v>-2.0186102959987139E-2</v>
      </c>
      <c r="D5">
        <v>-2.1750343098424361E-2</v>
      </c>
      <c r="E5">
        <v>1</v>
      </c>
    </row>
    <row r="6" spans="1:18" x14ac:dyDescent="0.3">
      <c r="A6" t="s">
        <v>51</v>
      </c>
      <c r="B6">
        <v>-1.4282264334903191E-2</v>
      </c>
      <c r="C6">
        <v>1.432350949926286E-2</v>
      </c>
      <c r="D6">
        <v>-1.2216112032956932E-2</v>
      </c>
      <c r="E6">
        <v>-1.3122325694712424E-2</v>
      </c>
      <c r="F6">
        <v>1</v>
      </c>
    </row>
    <row r="7" spans="1:18" x14ac:dyDescent="0.3">
      <c r="A7" t="s">
        <v>53</v>
      </c>
      <c r="B7">
        <v>4.624390272585991E-3</v>
      </c>
      <c r="C7">
        <v>-2.2434702703493046E-2</v>
      </c>
      <c r="D7">
        <v>-3.7806520292941141E-4</v>
      </c>
      <c r="E7">
        <v>-1.1273733910109182E-2</v>
      </c>
      <c r="F7">
        <v>1.7732945340730166E-2</v>
      </c>
      <c r="G7">
        <v>1</v>
      </c>
    </row>
    <row r="8" spans="1:18" x14ac:dyDescent="0.3">
      <c r="A8" t="s">
        <v>54</v>
      </c>
      <c r="B8">
        <v>-1.6091608225402902E-2</v>
      </c>
      <c r="C8">
        <v>-9.3131996946289857E-3</v>
      </c>
      <c r="D8">
        <v>-7.9451101451236596E-3</v>
      </c>
      <c r="E8">
        <v>-2.1073802226607485E-2</v>
      </c>
      <c r="F8">
        <v>-2.1070805183294947E-3</v>
      </c>
      <c r="G8">
        <v>-5.3830280724343751E-3</v>
      </c>
      <c r="H8">
        <v>1</v>
      </c>
    </row>
    <row r="9" spans="1:18" x14ac:dyDescent="0.3">
      <c r="A9" t="s">
        <v>55</v>
      </c>
      <c r="B9">
        <v>-1.0395578693327058E-2</v>
      </c>
      <c r="C9">
        <v>-5.0103735531257408E-3</v>
      </c>
      <c r="D9">
        <v>1.0312688583095815E-3</v>
      </c>
      <c r="E9">
        <v>6.4602325464174441E-3</v>
      </c>
      <c r="F9">
        <v>1.2584689674161799E-3</v>
      </c>
      <c r="G9">
        <v>-7.3875536723864927E-3</v>
      </c>
      <c r="H9">
        <v>-2.2393497180128251E-2</v>
      </c>
      <c r="I9">
        <v>1</v>
      </c>
    </row>
    <row r="10" spans="1:18" x14ac:dyDescent="0.3">
      <c r="A10" t="s">
        <v>56</v>
      </c>
      <c r="B10">
        <v>-3.9033871818024237E-3</v>
      </c>
      <c r="C10">
        <v>-9.6462357890847016E-4</v>
      </c>
      <c r="D10">
        <v>6.8276731836370494E-3</v>
      </c>
      <c r="E10">
        <v>-3.5937089943406724E-3</v>
      </c>
      <c r="F10">
        <v>1.4642702896448948E-3</v>
      </c>
      <c r="G10">
        <v>-1.6043720415531097E-2</v>
      </c>
      <c r="H10">
        <v>1.2953448660028611E-2</v>
      </c>
      <c r="I10">
        <v>-1.2519300284883491E-2</v>
      </c>
      <c r="J10">
        <v>1</v>
      </c>
    </row>
    <row r="11" spans="1:18" x14ac:dyDescent="0.3">
      <c r="A11" t="s">
        <v>57</v>
      </c>
      <c r="B11">
        <v>-9.1367596276464985E-3</v>
      </c>
      <c r="C11">
        <v>2.5496390748992966E-2</v>
      </c>
      <c r="D11">
        <v>8.1307470032252454E-3</v>
      </c>
      <c r="E11">
        <v>-1.1423022404078503E-2</v>
      </c>
      <c r="F11">
        <v>4.1660974836922422E-3</v>
      </c>
      <c r="G11">
        <v>-2.9801179640146835E-2</v>
      </c>
      <c r="H11">
        <v>-7.067486235704518E-3</v>
      </c>
      <c r="I11">
        <v>-5.0311876914462747E-3</v>
      </c>
      <c r="J11">
        <v>-1.1572623498890019E-3</v>
      </c>
      <c r="K11">
        <v>1</v>
      </c>
    </row>
    <row r="12" spans="1:18" x14ac:dyDescent="0.3">
      <c r="A12" t="s">
        <v>58</v>
      </c>
      <c r="B12">
        <v>2.98604497459839E-4</v>
      </c>
      <c r="C12">
        <v>-1.864458487762537E-2</v>
      </c>
      <c r="D12">
        <v>2.7750936636383268E-3</v>
      </c>
      <c r="E12">
        <v>1.3452235629779085E-2</v>
      </c>
      <c r="F12">
        <v>8.2574089999582698E-3</v>
      </c>
      <c r="G12">
        <v>-9.9142912924626882E-3</v>
      </c>
      <c r="H12">
        <v>-1.6735818320633915E-2</v>
      </c>
      <c r="I12">
        <v>1.3753942360433462E-2</v>
      </c>
      <c r="J12">
        <v>-7.5810880361568255E-3</v>
      </c>
      <c r="K12">
        <v>-1.993588309118385E-2</v>
      </c>
      <c r="L12">
        <v>1</v>
      </c>
    </row>
    <row r="13" spans="1:18" x14ac:dyDescent="0.3">
      <c r="A13" t="s">
        <v>59</v>
      </c>
      <c r="B13">
        <v>1.1715664319855719E-2</v>
      </c>
      <c r="C13">
        <v>-1.9819732793681353E-2</v>
      </c>
      <c r="D13">
        <v>-1.9717408182890341E-2</v>
      </c>
      <c r="E13">
        <v>-2.2795471567962623E-2</v>
      </c>
      <c r="F13">
        <v>-4.628894875751184E-3</v>
      </c>
      <c r="G13">
        <v>3.729729816412836E-3</v>
      </c>
      <c r="H13">
        <v>1.6448270794375358E-2</v>
      </c>
      <c r="I13">
        <v>-1.4431737537590307E-3</v>
      </c>
      <c r="J13">
        <v>-7.2839281432036948E-3</v>
      </c>
      <c r="K13">
        <v>6.5640125936631067E-3</v>
      </c>
      <c r="L13">
        <v>1.151527487252979E-2</v>
      </c>
      <c r="M13">
        <v>1</v>
      </c>
    </row>
    <row r="14" spans="1:18" x14ac:dyDescent="0.3">
      <c r="A14" t="s">
        <v>60</v>
      </c>
      <c r="B14">
        <v>5.0383153084977341E-3</v>
      </c>
      <c r="C14">
        <v>-1.8317682085983982E-2</v>
      </c>
      <c r="D14">
        <v>1.1901050753202209E-2</v>
      </c>
      <c r="E14">
        <v>4.3041229679736488E-3</v>
      </c>
      <c r="F14">
        <v>-1.0070939896613141E-2</v>
      </c>
      <c r="G14">
        <v>-1.2866592419149839E-2</v>
      </c>
      <c r="H14">
        <v>1.2457394914873764E-2</v>
      </c>
      <c r="I14">
        <v>1.9203077703866648E-2</v>
      </c>
      <c r="J14">
        <v>4.1134592306296252E-4</v>
      </c>
      <c r="K14">
        <v>-5.7426586594369585E-3</v>
      </c>
      <c r="L14">
        <v>1.2785885331953076E-2</v>
      </c>
      <c r="M14">
        <v>-1.0248394264140473E-2</v>
      </c>
      <c r="N14">
        <v>1</v>
      </c>
    </row>
    <row r="15" spans="1:18" x14ac:dyDescent="0.3">
      <c r="A15" t="s">
        <v>61</v>
      </c>
      <c r="B15">
        <v>-6.0168066836442649E-3</v>
      </c>
      <c r="C15">
        <v>-2.2223338486762221E-3</v>
      </c>
      <c r="D15">
        <v>1.37864965675516E-3</v>
      </c>
      <c r="E15">
        <v>4.3540242658336439E-3</v>
      </c>
      <c r="F15">
        <v>3.1924781923592964E-3</v>
      </c>
      <c r="G15">
        <v>-1.0315955334768568E-3</v>
      </c>
      <c r="H15">
        <v>-2.1881223032249042E-2</v>
      </c>
      <c r="I15">
        <v>1.6115135967742E-2</v>
      </c>
      <c r="J15">
        <v>1.7636435345440852E-2</v>
      </c>
      <c r="K15">
        <v>5.5570553544615903E-3</v>
      </c>
      <c r="L15">
        <v>5.6547930924169933E-3</v>
      </c>
      <c r="M15">
        <v>2.371950766129715E-2</v>
      </c>
      <c r="N15">
        <v>-5.3449317241235101E-3</v>
      </c>
      <c r="O15">
        <v>1</v>
      </c>
    </row>
    <row r="16" spans="1:18" x14ac:dyDescent="0.3">
      <c r="A16" t="s">
        <v>62</v>
      </c>
      <c r="B16">
        <v>1.4400527335730558E-2</v>
      </c>
      <c r="C16">
        <v>2.2231161106112129E-2</v>
      </c>
      <c r="D16">
        <v>-1.5392452496643696E-2</v>
      </c>
      <c r="E16">
        <v>-7.0573874304355405E-3</v>
      </c>
      <c r="F16">
        <v>-7.5636922956187572E-3</v>
      </c>
      <c r="G16">
        <v>-1.3162040074721656E-2</v>
      </c>
      <c r="H16">
        <v>-6.3385528515267128E-3</v>
      </c>
      <c r="I16">
        <v>7.0316899944629677E-4</v>
      </c>
      <c r="J16">
        <v>5.7628475967940991E-4</v>
      </c>
      <c r="K16">
        <v>1.429544524716842E-2</v>
      </c>
      <c r="L16">
        <v>-3.5352799369722993E-4</v>
      </c>
      <c r="M16">
        <v>1.3593842742294748E-2</v>
      </c>
      <c r="N16">
        <v>-6.5168476136076344E-3</v>
      </c>
      <c r="O16">
        <v>8.2883803227606252E-3</v>
      </c>
      <c r="P16">
        <v>1</v>
      </c>
    </row>
    <row r="17" spans="1:18" x14ac:dyDescent="0.3">
      <c r="A17" t="s">
        <v>63</v>
      </c>
      <c r="B17">
        <v>-1.3889784779626409E-2</v>
      </c>
      <c r="C17">
        <v>1.6097135019375632E-2</v>
      </c>
      <c r="D17">
        <v>-3.1156351236079063E-3</v>
      </c>
      <c r="E17">
        <v>8.4112776599373339E-3</v>
      </c>
      <c r="F17">
        <v>1.6888231253644723E-2</v>
      </c>
      <c r="G17">
        <v>1.4886069642999723E-3</v>
      </c>
      <c r="H17">
        <v>4.2348612992713511E-3</v>
      </c>
      <c r="I17">
        <v>5.1314424058183251E-3</v>
      </c>
      <c r="J17">
        <v>-5.3924422585915387E-3</v>
      </c>
      <c r="K17">
        <v>-8.7273958418712591E-3</v>
      </c>
      <c r="L17">
        <v>-4.4382281090339631E-3</v>
      </c>
      <c r="M17">
        <v>-2.1764577003924153E-2</v>
      </c>
      <c r="N17">
        <v>-1.0043405521744134E-2</v>
      </c>
      <c r="O17">
        <v>-2.0717973033245397E-2</v>
      </c>
      <c r="P17">
        <v>-4.4156632739263992E-3</v>
      </c>
      <c r="Q17">
        <v>1</v>
      </c>
    </row>
    <row r="18" spans="1:18" ht="15" thickBot="1" x14ac:dyDescent="0.35">
      <c r="A18" s="3" t="s">
        <v>64</v>
      </c>
      <c r="B18" s="3">
        <v>0.3716954166091625</v>
      </c>
      <c r="C18" s="3">
        <v>0.49485159884243646</v>
      </c>
      <c r="D18" s="3">
        <v>-2.9271315743602982E-4</v>
      </c>
      <c r="E18" s="3">
        <v>0.14687783381945668</v>
      </c>
      <c r="F18" s="3">
        <v>0.12302114360812276</v>
      </c>
      <c r="G18" s="3">
        <v>2.5097137221588517E-2</v>
      </c>
      <c r="H18" s="3">
        <v>0.12106301226301186</v>
      </c>
      <c r="I18" s="3">
        <v>6.8699463627329621E-2</v>
      </c>
      <c r="J18" s="3">
        <v>6.6987024552933844E-2</v>
      </c>
      <c r="K18" s="3">
        <v>8.5915342566447422E-2</v>
      </c>
      <c r="L18" s="3">
        <v>-6.7874322865672417E-3</v>
      </c>
      <c r="M18" s="3">
        <v>7.6915499348294572E-2</v>
      </c>
      <c r="N18" s="3">
        <v>4.6193063491085033E-2</v>
      </c>
      <c r="O18" s="3">
        <v>3.756287212068346E-2</v>
      </c>
      <c r="P18" s="3">
        <v>5.8350163695622091E-2</v>
      </c>
      <c r="Q18" s="3">
        <v>7.5442506408125568E-2</v>
      </c>
      <c r="R18" s="3">
        <v>1</v>
      </c>
    </row>
  </sheetData>
  <conditionalFormatting sqref="B2:R1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E6862-F676-4333-BFFD-934B85935D45}">
  <sheetPr filterMode="1"/>
  <dimension ref="A1:I33"/>
  <sheetViews>
    <sheetView zoomScale="125" workbookViewId="0">
      <selection activeCell="A28" sqref="A28"/>
    </sheetView>
  </sheetViews>
  <sheetFormatPr defaultRowHeight="14.4" x14ac:dyDescent="0.3"/>
  <cols>
    <col min="1" max="1" width="32.33203125" customWidth="1"/>
    <col min="2" max="9" width="12.77734375" customWidth="1"/>
  </cols>
  <sheetData>
    <row r="1" spans="1:9" x14ac:dyDescent="0.3">
      <c r="A1" t="s">
        <v>65</v>
      </c>
    </row>
    <row r="2" spans="1:9" ht="15" thickBot="1" x14ac:dyDescent="0.35"/>
    <row r="3" spans="1:9" x14ac:dyDescent="0.3">
      <c r="A3" s="5" t="s">
        <v>66</v>
      </c>
      <c r="B3" s="5"/>
    </row>
    <row r="4" spans="1:9" x14ac:dyDescent="0.3">
      <c r="A4" t="s">
        <v>67</v>
      </c>
      <c r="B4">
        <v>0.69205281576423527</v>
      </c>
    </row>
    <row r="5" spans="1:9" x14ac:dyDescent="0.3">
      <c r="A5" t="s">
        <v>68</v>
      </c>
      <c r="B5">
        <v>0.47893709980720656</v>
      </c>
    </row>
    <row r="6" spans="1:9" x14ac:dyDescent="0.3">
      <c r="A6" t="s">
        <v>69</v>
      </c>
      <c r="B6">
        <v>0.47767200020127565</v>
      </c>
    </row>
    <row r="7" spans="1:9" x14ac:dyDescent="0.3">
      <c r="A7" t="s">
        <v>70</v>
      </c>
      <c r="B7">
        <v>0.31126390364362649</v>
      </c>
    </row>
    <row r="8" spans="1:9" ht="15" thickBot="1" x14ac:dyDescent="0.35">
      <c r="A8" s="3" t="s">
        <v>71</v>
      </c>
      <c r="B8" s="3">
        <v>6607</v>
      </c>
    </row>
    <row r="10" spans="1:9" ht="15" thickBot="1" x14ac:dyDescent="0.35">
      <c r="A10" t="s">
        <v>72</v>
      </c>
    </row>
    <row r="11" spans="1:9" x14ac:dyDescent="0.3">
      <c r="A11" s="4"/>
      <c r="B11" s="4" t="s">
        <v>77</v>
      </c>
      <c r="C11" s="4" t="s">
        <v>78</v>
      </c>
      <c r="D11" s="4" t="s">
        <v>79</v>
      </c>
      <c r="E11" s="4" t="s">
        <v>80</v>
      </c>
      <c r="F11" s="4" t="s">
        <v>81</v>
      </c>
    </row>
    <row r="12" spans="1:9" x14ac:dyDescent="0.3">
      <c r="A12" t="s">
        <v>73</v>
      </c>
      <c r="B12">
        <v>16</v>
      </c>
      <c r="C12">
        <v>586.8556115883232</v>
      </c>
      <c r="D12">
        <v>36.6784757242702</v>
      </c>
      <c r="E12">
        <v>378.57659393924632</v>
      </c>
      <c r="F12">
        <v>0</v>
      </c>
    </row>
    <row r="13" spans="1:9" x14ac:dyDescent="0.3">
      <c r="A13" t="s">
        <v>74</v>
      </c>
      <c r="B13">
        <v>6590</v>
      </c>
      <c r="C13">
        <v>638.47358471857933</v>
      </c>
      <c r="D13">
        <v>9.6885217711468796E-2</v>
      </c>
    </row>
    <row r="14" spans="1:9" ht="15" thickBot="1" x14ac:dyDescent="0.35">
      <c r="A14" s="3" t="s">
        <v>75</v>
      </c>
      <c r="B14" s="3">
        <v>6606</v>
      </c>
      <c r="C14" s="3">
        <v>1225.3291963069025</v>
      </c>
      <c r="D14" s="3"/>
      <c r="E14" s="3"/>
      <c r="F14" s="3"/>
    </row>
    <row r="15" spans="1:9" ht="15" thickBot="1" x14ac:dyDescent="0.35"/>
    <row r="16" spans="1:9" x14ac:dyDescent="0.3">
      <c r="A16" s="4"/>
      <c r="B16" s="4" t="s">
        <v>82</v>
      </c>
      <c r="C16" s="4" t="s">
        <v>70</v>
      </c>
      <c r="D16" s="4" t="s">
        <v>83</v>
      </c>
      <c r="E16" s="4" t="s">
        <v>84</v>
      </c>
      <c r="F16" s="4" t="s">
        <v>85</v>
      </c>
      <c r="G16" s="4" t="s">
        <v>86</v>
      </c>
      <c r="H16" s="4" t="s">
        <v>87</v>
      </c>
      <c r="I16" s="4" t="s">
        <v>88</v>
      </c>
    </row>
    <row r="17" spans="1:9" x14ac:dyDescent="0.3">
      <c r="A17" t="s">
        <v>76</v>
      </c>
      <c r="B17">
        <v>-0.42994962328426323</v>
      </c>
      <c r="C17">
        <v>3.0305153973115732E-2</v>
      </c>
      <c r="D17">
        <v>-14.187343303574025</v>
      </c>
      <c r="E17">
        <v>5.0242813983298201E-45</v>
      </c>
      <c r="F17">
        <v>-0.48935754485065586</v>
      </c>
      <c r="G17">
        <v>-0.3705417017178706</v>
      </c>
      <c r="H17">
        <v>-0.48935754485065586</v>
      </c>
      <c r="I17">
        <v>-0.3705417017178706</v>
      </c>
    </row>
    <row r="18" spans="1:9" hidden="1" x14ac:dyDescent="0.3">
      <c r="A18" t="s">
        <v>43</v>
      </c>
      <c r="B18">
        <v>0.16261837608596244</v>
      </c>
      <c r="C18">
        <v>3.8334351152385683E-3</v>
      </c>
      <c r="D18">
        <v>42.421058710378645</v>
      </c>
      <c r="E18">
        <v>0</v>
      </c>
      <c r="F18">
        <v>0.15510360111210891</v>
      </c>
      <c r="G18">
        <v>0.17013315105981597</v>
      </c>
      <c r="H18">
        <v>0.15510360111210891</v>
      </c>
      <c r="I18">
        <v>0.17013315105981597</v>
      </c>
    </row>
    <row r="19" spans="1:9" hidden="1" x14ac:dyDescent="0.3">
      <c r="A19" t="s">
        <v>45</v>
      </c>
      <c r="B19">
        <v>0.21590550254804983</v>
      </c>
      <c r="C19">
        <v>3.8369854745491155E-3</v>
      </c>
      <c r="D19">
        <v>56.269564735170363</v>
      </c>
      <c r="E19">
        <v>0</v>
      </c>
      <c r="F19">
        <v>0.20838376771952469</v>
      </c>
      <c r="G19">
        <v>0.22342723737657497</v>
      </c>
      <c r="H19">
        <v>0.20838376771952469</v>
      </c>
      <c r="I19">
        <v>0.22342723737657497</v>
      </c>
    </row>
    <row r="20" spans="1:9" x14ac:dyDescent="0.3">
      <c r="A20" t="s">
        <v>47</v>
      </c>
      <c r="B20">
        <v>4.3761237821947612E-3</v>
      </c>
      <c r="C20">
        <v>3.8332285299211275E-3</v>
      </c>
      <c r="D20">
        <v>1.1416287205513427</v>
      </c>
      <c r="E20" s="11">
        <v>0.25364986112469901</v>
      </c>
      <c r="F20">
        <v>-3.138246217496754E-3</v>
      </c>
      <c r="G20">
        <v>1.1890493781886276E-2</v>
      </c>
      <c r="H20">
        <v>-3.138246217496754E-3</v>
      </c>
      <c r="I20">
        <v>1.1890493781886276E-2</v>
      </c>
    </row>
    <row r="21" spans="1:9" hidden="1" x14ac:dyDescent="0.3">
      <c r="A21" t="s">
        <v>49</v>
      </c>
      <c r="B21">
        <v>6.659125806766307E-2</v>
      </c>
      <c r="C21">
        <v>3.8357087770768739E-3</v>
      </c>
      <c r="D21">
        <v>17.360874335827731</v>
      </c>
      <c r="E21">
        <v>4.7316019466698904E-66</v>
      </c>
      <c r="F21">
        <v>5.9072025979871802E-2</v>
      </c>
      <c r="G21">
        <v>7.4110490155454331E-2</v>
      </c>
      <c r="H21">
        <v>5.9072025979871802E-2</v>
      </c>
      <c r="I21">
        <v>7.4110490155454331E-2</v>
      </c>
    </row>
    <row r="22" spans="1:9" hidden="1" x14ac:dyDescent="0.3">
      <c r="A22" t="s">
        <v>51</v>
      </c>
      <c r="B22">
        <v>5.2681575760497736E-2</v>
      </c>
      <c r="C22">
        <v>3.8324187391106336E-3</v>
      </c>
      <c r="D22">
        <v>13.746299490416131</v>
      </c>
      <c r="E22">
        <v>2.0538629895014908E-42</v>
      </c>
      <c r="F22">
        <v>4.5168793213191304E-2</v>
      </c>
      <c r="G22">
        <v>6.0194358307804167E-2</v>
      </c>
      <c r="H22">
        <v>4.5168793213191304E-2</v>
      </c>
      <c r="I22">
        <v>6.0194358307804167E-2</v>
      </c>
    </row>
    <row r="23" spans="1:9" hidden="1" x14ac:dyDescent="0.3">
      <c r="A23" t="s">
        <v>53</v>
      </c>
      <c r="B23">
        <v>1.7166587078557408E-2</v>
      </c>
      <c r="C23">
        <v>3.8344653674191624E-3</v>
      </c>
      <c r="D23">
        <v>4.4769180142867233</v>
      </c>
      <c r="E23">
        <v>7.7003607244787594E-6</v>
      </c>
      <c r="F23">
        <v>9.6497924765972885E-3</v>
      </c>
      <c r="G23">
        <v>2.4683381680517529E-2</v>
      </c>
      <c r="H23">
        <v>9.6497924765972885E-3</v>
      </c>
      <c r="I23">
        <v>2.4683381680517529E-2</v>
      </c>
    </row>
    <row r="24" spans="1:9" hidden="1" x14ac:dyDescent="0.3">
      <c r="A24" t="s">
        <v>54</v>
      </c>
      <c r="B24">
        <v>8.4081855434329E-2</v>
      </c>
      <c r="C24">
        <v>5.5140331542701954E-3</v>
      </c>
      <c r="D24">
        <v>15.248703277965252</v>
      </c>
      <c r="E24">
        <v>1.2677142640272449E-51</v>
      </c>
      <c r="F24">
        <v>7.3272563739788452E-2</v>
      </c>
      <c r="G24">
        <v>9.4891147128869549E-2</v>
      </c>
      <c r="H24">
        <v>7.3272563739788452E-2</v>
      </c>
      <c r="I24">
        <v>9.4891147128869549E-2</v>
      </c>
    </row>
    <row r="25" spans="1:9" hidden="1" x14ac:dyDescent="0.3">
      <c r="A25" t="s">
        <v>55</v>
      </c>
      <c r="B25">
        <v>4.7420675090899152E-2</v>
      </c>
      <c r="C25">
        <v>5.5087690062224186E-3</v>
      </c>
      <c r="D25">
        <v>8.60821628885423</v>
      </c>
      <c r="E25">
        <v>9.1758836848609329E-18</v>
      </c>
      <c r="F25">
        <v>3.6621702832274144E-2</v>
      </c>
      <c r="G25">
        <v>5.8219647349524159E-2</v>
      </c>
      <c r="H25">
        <v>3.6621702832274144E-2</v>
      </c>
      <c r="I25">
        <v>5.8219647349524159E-2</v>
      </c>
    </row>
    <row r="26" spans="1:9" hidden="1" x14ac:dyDescent="0.3">
      <c r="A26" t="s">
        <v>56</v>
      </c>
      <c r="B26">
        <v>5.0137588622502699E-2</v>
      </c>
      <c r="C26">
        <v>6.4215930164873997E-3</v>
      </c>
      <c r="D26">
        <v>7.8076559031029769</v>
      </c>
      <c r="E26">
        <v>6.7330946831136055E-15</v>
      </c>
      <c r="F26">
        <v>3.7549185521392955E-2</v>
      </c>
      <c r="G26">
        <v>6.2725991723612443E-2</v>
      </c>
      <c r="H26">
        <v>3.7549185521392955E-2</v>
      </c>
      <c r="I26">
        <v>6.2725991723612443E-2</v>
      </c>
    </row>
    <row r="27" spans="1:9" hidden="1" x14ac:dyDescent="0.3">
      <c r="A27" t="s">
        <v>57</v>
      </c>
      <c r="B27">
        <v>4.4213345727103927E-2</v>
      </c>
      <c r="C27">
        <v>4.9240072824977069E-3</v>
      </c>
      <c r="D27">
        <v>8.9791389798019701</v>
      </c>
      <c r="E27">
        <v>3.5063146654825954E-19</v>
      </c>
      <c r="F27">
        <v>3.4560695927321541E-2</v>
      </c>
      <c r="G27">
        <v>5.3865995526886312E-2</v>
      </c>
      <c r="H27">
        <v>3.4560695927321541E-2</v>
      </c>
      <c r="I27">
        <v>5.3865995526886312E-2</v>
      </c>
    </row>
    <row r="28" spans="1:9" x14ac:dyDescent="0.3">
      <c r="A28" t="s">
        <v>58</v>
      </c>
      <c r="B28">
        <v>1.4154614186463463E-3</v>
      </c>
      <c r="C28">
        <v>8.3325514448513611E-3</v>
      </c>
      <c r="D28">
        <v>0.16987130868792324</v>
      </c>
      <c r="E28" s="11">
        <v>0.86511655978553548</v>
      </c>
      <c r="F28">
        <v>-1.4919039409919069E-2</v>
      </c>
      <c r="G28">
        <v>1.7749962247211763E-2</v>
      </c>
      <c r="H28">
        <v>-1.4919039409919069E-2</v>
      </c>
      <c r="I28">
        <v>1.7749962247211763E-2</v>
      </c>
    </row>
    <row r="29" spans="1:9" hidden="1" x14ac:dyDescent="0.3">
      <c r="A29" t="s">
        <v>59</v>
      </c>
      <c r="B29">
        <v>7.4763294381560638E-2</v>
      </c>
      <c r="C29">
        <v>7.8321044520905728E-3</v>
      </c>
      <c r="D29">
        <v>9.5457478687742174</v>
      </c>
      <c r="E29">
        <v>1.8589392594230661E-21</v>
      </c>
      <c r="F29">
        <v>5.9409831818646154E-2</v>
      </c>
      <c r="G29">
        <v>9.0116756944475115E-2</v>
      </c>
      <c r="H29">
        <v>5.9409831818646154E-2</v>
      </c>
      <c r="I29">
        <v>9.0116756944475115E-2</v>
      </c>
    </row>
    <row r="30" spans="1:9" hidden="1" x14ac:dyDescent="0.3">
      <c r="A30" t="s">
        <v>60</v>
      </c>
      <c r="B30">
        <v>8.7641953901476013E-2</v>
      </c>
      <c r="C30">
        <v>1.4504812860338322E-2</v>
      </c>
      <c r="D30">
        <v>6.0422671250811151</v>
      </c>
      <c r="E30" s="6">
        <v>1.6025267850894299E-9</v>
      </c>
      <c r="F30">
        <v>5.9207820700680744E-2</v>
      </c>
      <c r="G30">
        <v>0.11607608710227128</v>
      </c>
      <c r="H30">
        <v>5.9207820700680744E-2</v>
      </c>
      <c r="I30">
        <v>0.11607608710227128</v>
      </c>
    </row>
    <row r="31" spans="1:9" hidden="1" x14ac:dyDescent="0.3">
      <c r="A31" t="s">
        <v>61</v>
      </c>
      <c r="B31">
        <v>3.4570099361820282E-2</v>
      </c>
      <c r="C31">
        <v>7.8128893097597716E-3</v>
      </c>
      <c r="D31">
        <v>4.4247522256120675</v>
      </c>
      <c r="E31">
        <v>9.8107301064699064E-6</v>
      </c>
      <c r="F31">
        <v>1.9254304704156767E-2</v>
      </c>
      <c r="G31">
        <v>4.9885894019483797E-2</v>
      </c>
      <c r="H31">
        <v>1.9254304704156767E-2</v>
      </c>
      <c r="I31">
        <v>4.9885894019483797E-2</v>
      </c>
    </row>
    <row r="32" spans="1:9" hidden="1" x14ac:dyDescent="0.3">
      <c r="A32" t="s">
        <v>62</v>
      </c>
      <c r="B32">
        <v>6.0748841759039579E-2</v>
      </c>
      <c r="C32">
        <v>1.2492458732336391E-2</v>
      </c>
      <c r="D32">
        <v>4.8628410996301996</v>
      </c>
      <c r="E32">
        <v>1.1839618197838397E-6</v>
      </c>
      <c r="F32">
        <v>3.6259574712239111E-2</v>
      </c>
      <c r="G32">
        <v>8.523810880584004E-2</v>
      </c>
      <c r="H32">
        <v>3.6259574712239111E-2</v>
      </c>
      <c r="I32">
        <v>8.523810880584004E-2</v>
      </c>
    </row>
    <row r="33" spans="1:9" ht="15" hidden="1" thickBot="1" x14ac:dyDescent="0.35">
      <c r="A33" s="3" t="s">
        <v>63</v>
      </c>
      <c r="B33" s="3">
        <v>6.3882796544339759E-2</v>
      </c>
      <c r="C33" s="3">
        <v>7.8178734456126071E-3</v>
      </c>
      <c r="D33" s="3">
        <v>8.1713776756249246</v>
      </c>
      <c r="E33" s="3">
        <v>3.6247363790442457E-16</v>
      </c>
      <c r="F33" s="3">
        <v>4.8557231365395137E-2</v>
      </c>
      <c r="G33" s="3">
        <v>7.9208361723284382E-2</v>
      </c>
      <c r="H33" s="3">
        <v>4.8557231365395137E-2</v>
      </c>
      <c r="I33" s="3">
        <v>7.9208361723284382E-2</v>
      </c>
    </row>
  </sheetData>
  <autoFilter ref="E17:E33" xr:uid="{9B0E6862-F676-4333-BFFD-934B85935D45}">
    <filterColumn colId="0">
      <customFilters>
        <customFilter operator="greaterThanOrEqual" val="0.05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3DFA2-D17F-43DC-973C-DF8D3D262360}">
  <dimension ref="A1:I31"/>
  <sheetViews>
    <sheetView zoomScale="82" workbookViewId="0">
      <selection activeCell="M22" sqref="M22"/>
    </sheetView>
  </sheetViews>
  <sheetFormatPr defaultRowHeight="14.4" x14ac:dyDescent="0.3"/>
  <cols>
    <col min="1" max="1" width="30.88671875" customWidth="1"/>
    <col min="2" max="9" width="15.6640625" customWidth="1"/>
  </cols>
  <sheetData>
    <row r="1" spans="1:9" x14ac:dyDescent="0.3">
      <c r="A1" t="s">
        <v>65</v>
      </c>
    </row>
    <row r="2" spans="1:9" ht="15" thickBot="1" x14ac:dyDescent="0.35"/>
    <row r="3" spans="1:9" x14ac:dyDescent="0.3">
      <c r="A3" s="5" t="s">
        <v>66</v>
      </c>
      <c r="B3" s="5"/>
    </row>
    <row r="4" spans="1:9" x14ac:dyDescent="0.3">
      <c r="A4" t="s">
        <v>67</v>
      </c>
      <c r="B4">
        <v>0.69197664195619057</v>
      </c>
    </row>
    <row r="5" spans="1:9" x14ac:dyDescent="0.3">
      <c r="A5" t="s">
        <v>68</v>
      </c>
      <c r="B5">
        <v>0.47883167301296597</v>
      </c>
    </row>
    <row r="6" spans="1:9" x14ac:dyDescent="0.3">
      <c r="A6" t="s">
        <v>69</v>
      </c>
      <c r="B6">
        <v>0.47772482280395223</v>
      </c>
    </row>
    <row r="7" spans="1:9" x14ac:dyDescent="0.3">
      <c r="A7" t="s">
        <v>70</v>
      </c>
      <c r="B7">
        <v>0.3112481643139115</v>
      </c>
    </row>
    <row r="8" spans="1:9" ht="15" thickBot="1" x14ac:dyDescent="0.35">
      <c r="A8" s="3" t="s">
        <v>71</v>
      </c>
      <c r="B8" s="3">
        <v>6607</v>
      </c>
    </row>
    <row r="10" spans="1:9" ht="15" thickBot="1" x14ac:dyDescent="0.35">
      <c r="A10" t="s">
        <v>72</v>
      </c>
    </row>
    <row r="11" spans="1:9" x14ac:dyDescent="0.3">
      <c r="A11" s="4"/>
      <c r="B11" s="4" t="s">
        <v>77</v>
      </c>
      <c r="C11" s="4" t="s">
        <v>78</v>
      </c>
      <c r="D11" s="4" t="s">
        <v>79</v>
      </c>
      <c r="E11" s="4" t="s">
        <v>80</v>
      </c>
      <c r="F11" s="4" t="s">
        <v>81</v>
      </c>
    </row>
    <row r="12" spans="1:9" x14ac:dyDescent="0.3">
      <c r="A12" t="s">
        <v>73</v>
      </c>
      <c r="B12">
        <v>14</v>
      </c>
      <c r="C12">
        <v>586.72642905926716</v>
      </c>
      <c r="D12">
        <v>41.909030647090511</v>
      </c>
      <c r="E12">
        <v>432.60747399563292</v>
      </c>
      <c r="F12">
        <v>0</v>
      </c>
    </row>
    <row r="13" spans="1:9" x14ac:dyDescent="0.3">
      <c r="A13" t="s">
        <v>74</v>
      </c>
      <c r="B13">
        <v>6592</v>
      </c>
      <c r="C13">
        <v>638.60276724763537</v>
      </c>
      <c r="D13">
        <v>9.6875419788779643E-2</v>
      </c>
    </row>
    <row r="14" spans="1:9" ht="15" thickBot="1" x14ac:dyDescent="0.35">
      <c r="A14" s="3" t="s">
        <v>75</v>
      </c>
      <c r="B14" s="3">
        <v>6606</v>
      </c>
      <c r="C14" s="3">
        <v>1225.3291963069025</v>
      </c>
      <c r="D14" s="3"/>
      <c r="E14" s="3"/>
      <c r="F14" s="3"/>
    </row>
    <row r="15" spans="1:9" ht="15" thickBot="1" x14ac:dyDescent="0.35"/>
    <row r="16" spans="1:9" x14ac:dyDescent="0.3">
      <c r="A16" s="4"/>
      <c r="B16" s="4" t="s">
        <v>82</v>
      </c>
      <c r="C16" s="4" t="s">
        <v>70</v>
      </c>
      <c r="D16" s="4" t="s">
        <v>83</v>
      </c>
      <c r="E16" s="4" t="s">
        <v>84</v>
      </c>
      <c r="F16" s="4" t="s">
        <v>85</v>
      </c>
      <c r="G16" s="4" t="s">
        <v>86</v>
      </c>
      <c r="H16" s="4" t="s">
        <v>87</v>
      </c>
      <c r="I16" s="4" t="s">
        <v>88</v>
      </c>
    </row>
    <row r="17" spans="1:9" x14ac:dyDescent="0.3">
      <c r="A17" t="s">
        <v>76</v>
      </c>
      <c r="B17">
        <v>-0.42893912305223197</v>
      </c>
      <c r="C17">
        <v>2.9719556474046706E-2</v>
      </c>
      <c r="D17">
        <v>-14.432891131023878</v>
      </c>
      <c r="E17">
        <v>1.6355722624582451E-46</v>
      </c>
      <c r="F17">
        <v>-0.48719908052222166</v>
      </c>
      <c r="G17">
        <v>-0.37067916558224229</v>
      </c>
      <c r="H17">
        <v>-0.48719908052222166</v>
      </c>
      <c r="I17">
        <v>-0.37067916558224229</v>
      </c>
    </row>
    <row r="18" spans="1:9" x14ac:dyDescent="0.3">
      <c r="A18" t="s">
        <v>43</v>
      </c>
      <c r="B18">
        <v>0.16266867305400531</v>
      </c>
      <c r="C18">
        <v>3.8329834929080051E-3</v>
      </c>
      <c r="D18">
        <v>42.439179128995406</v>
      </c>
      <c r="E18">
        <v>0</v>
      </c>
      <c r="F18">
        <v>0.15515478382503908</v>
      </c>
      <c r="G18">
        <v>0.17018256228297154</v>
      </c>
      <c r="H18">
        <v>0.15515478382503908</v>
      </c>
      <c r="I18">
        <v>0.17018256228297154</v>
      </c>
    </row>
    <row r="19" spans="1:9" x14ac:dyDescent="0.3">
      <c r="A19" t="s">
        <v>45</v>
      </c>
      <c r="B19">
        <v>0.21582296439729698</v>
      </c>
      <c r="C19">
        <v>3.8356830938551887E-3</v>
      </c>
      <c r="D19">
        <v>56.267152190713567</v>
      </c>
      <c r="E19">
        <v>0</v>
      </c>
      <c r="F19">
        <v>0.20830378307601752</v>
      </c>
      <c r="G19">
        <v>0.22334214571857644</v>
      </c>
      <c r="H19">
        <v>0.20830378307601752</v>
      </c>
      <c r="I19">
        <v>0.22334214571857644</v>
      </c>
    </row>
    <row r="20" spans="1:9" x14ac:dyDescent="0.3">
      <c r="A20" t="s">
        <v>49</v>
      </c>
      <c r="B20">
        <v>6.6497983963108437E-2</v>
      </c>
      <c r="C20">
        <v>3.8341742535460675E-3</v>
      </c>
      <c r="D20">
        <v>17.343495513175288</v>
      </c>
      <c r="E20">
        <v>6.3130033633078851E-66</v>
      </c>
      <c r="F20">
        <v>5.8981760457579545E-2</v>
      </c>
      <c r="G20">
        <v>7.4014207468637336E-2</v>
      </c>
      <c r="H20">
        <v>5.8981760457579545E-2</v>
      </c>
      <c r="I20">
        <v>7.4014207468637336E-2</v>
      </c>
    </row>
    <row r="21" spans="1:9" x14ac:dyDescent="0.3">
      <c r="A21" t="s">
        <v>51</v>
      </c>
      <c r="B21">
        <v>5.2633967746181357E-2</v>
      </c>
      <c r="C21">
        <v>3.8317763584157895E-3</v>
      </c>
      <c r="D21">
        <v>13.736179469498673</v>
      </c>
      <c r="E21">
        <v>2.3518918786058077E-42</v>
      </c>
      <c r="F21">
        <v>4.5122444891835783E-2</v>
      </c>
      <c r="G21">
        <v>6.014549060052693E-2</v>
      </c>
      <c r="H21">
        <v>4.5122444891835783E-2</v>
      </c>
      <c r="I21">
        <v>6.014549060052693E-2</v>
      </c>
    </row>
    <row r="22" spans="1:9" x14ac:dyDescent="0.3">
      <c r="A22" t="s">
        <v>53</v>
      </c>
      <c r="B22">
        <v>1.715737014125681E-2</v>
      </c>
      <c r="C22">
        <v>3.8340430220343809E-3</v>
      </c>
      <c r="D22">
        <v>4.4750072032715327</v>
      </c>
      <c r="E22">
        <v>7.769298234607523E-6</v>
      </c>
      <c r="F22">
        <v>9.641403891999429E-3</v>
      </c>
      <c r="G22">
        <v>2.4673336390514191E-2</v>
      </c>
      <c r="H22">
        <v>9.641403891999429E-3</v>
      </c>
      <c r="I22">
        <v>2.4673336390514191E-2</v>
      </c>
    </row>
    <row r="23" spans="1:9" x14ac:dyDescent="0.3">
      <c r="A23" t="s">
        <v>54</v>
      </c>
      <c r="B23">
        <v>8.4014125092789882E-2</v>
      </c>
      <c r="C23">
        <v>5.5128022829679718E-3</v>
      </c>
      <c r="D23">
        <v>15.23982192366212</v>
      </c>
      <c r="E23">
        <v>1.4447746743140428E-51</v>
      </c>
      <c r="F23">
        <v>7.3207246907153092E-2</v>
      </c>
      <c r="G23">
        <v>9.4821003278426672E-2</v>
      </c>
      <c r="H23">
        <v>7.3207246907153092E-2</v>
      </c>
      <c r="I23">
        <v>9.4821003278426672E-2</v>
      </c>
    </row>
    <row r="24" spans="1:9" x14ac:dyDescent="0.3">
      <c r="A24" t="s">
        <v>55</v>
      </c>
      <c r="B24">
        <v>4.7438308261985619E-2</v>
      </c>
      <c r="C24">
        <v>5.5080480422546301E-3</v>
      </c>
      <c r="D24">
        <v>8.612544389240206</v>
      </c>
      <c r="E24">
        <v>8.8390401628803738E-18</v>
      </c>
      <c r="F24">
        <v>3.6640749928144173E-2</v>
      </c>
      <c r="G24">
        <v>5.8235866595827065E-2</v>
      </c>
      <c r="H24">
        <v>3.6640749928144173E-2</v>
      </c>
      <c r="I24">
        <v>5.8235866595827065E-2</v>
      </c>
    </row>
    <row r="25" spans="1:9" x14ac:dyDescent="0.3">
      <c r="A25" t="s">
        <v>56</v>
      </c>
      <c r="B25">
        <v>5.0178801725392401E-2</v>
      </c>
      <c r="C25">
        <v>6.4209451722210724E-3</v>
      </c>
      <c r="D25">
        <v>7.8148622016710085</v>
      </c>
      <c r="E25">
        <v>6.3619259098271601E-15</v>
      </c>
      <c r="F25">
        <v>3.7591669310498767E-2</v>
      </c>
      <c r="G25">
        <v>6.2765934140286028E-2</v>
      </c>
      <c r="H25">
        <v>3.7591669310498767E-2</v>
      </c>
      <c r="I25">
        <v>6.2765934140286028E-2</v>
      </c>
    </row>
    <row r="26" spans="1:9" x14ac:dyDescent="0.3">
      <c r="A26" t="s">
        <v>57</v>
      </c>
      <c r="B26">
        <v>4.4245992073471449E-2</v>
      </c>
      <c r="C26">
        <v>4.9225983603503418E-3</v>
      </c>
      <c r="D26">
        <v>8.9883408790479624</v>
      </c>
      <c r="E26">
        <v>3.2279089442708743E-19</v>
      </c>
      <c r="F26">
        <v>3.4596104755459212E-2</v>
      </c>
      <c r="G26">
        <v>5.3895879391483686E-2</v>
      </c>
      <c r="H26">
        <v>3.4596104755459212E-2</v>
      </c>
      <c r="I26">
        <v>5.3895879391483686E-2</v>
      </c>
    </row>
    <row r="27" spans="1:9" x14ac:dyDescent="0.3">
      <c r="A27" t="s">
        <v>59</v>
      </c>
      <c r="B27">
        <v>7.4596718047865107E-2</v>
      </c>
      <c r="C27">
        <v>7.8295275563361102E-3</v>
      </c>
      <c r="D27">
        <v>9.527614215687521</v>
      </c>
      <c r="E27">
        <v>2.2085306909079031E-21</v>
      </c>
      <c r="F27">
        <v>5.9248307891051503E-2</v>
      </c>
      <c r="G27">
        <v>8.9945128204678704E-2</v>
      </c>
      <c r="H27">
        <v>5.9248307891051503E-2</v>
      </c>
      <c r="I27">
        <v>8.9945128204678704E-2</v>
      </c>
    </row>
    <row r="28" spans="1:9" x14ac:dyDescent="0.3">
      <c r="A28" t="s">
        <v>60</v>
      </c>
      <c r="B28">
        <v>8.7859865151610761E-2</v>
      </c>
      <c r="C28">
        <v>1.4502054125157539E-2</v>
      </c>
      <c r="D28">
        <v>6.0584427828879255</v>
      </c>
      <c r="E28">
        <v>1.4502096777255676E-9</v>
      </c>
      <c r="F28">
        <v>5.9431141550133543E-2</v>
      </c>
      <c r="G28">
        <v>0.11628858875308798</v>
      </c>
      <c r="H28">
        <v>5.9431141550133543E-2</v>
      </c>
      <c r="I28">
        <v>0.11628858875308798</v>
      </c>
    </row>
    <row r="29" spans="1:9" x14ac:dyDescent="0.3">
      <c r="A29" t="s">
        <v>61</v>
      </c>
      <c r="B29">
        <v>3.4592708991155505E-2</v>
      </c>
      <c r="C29">
        <v>7.8123883979371034E-3</v>
      </c>
      <c r="D29">
        <v>4.4279300041316256</v>
      </c>
      <c r="E29">
        <v>9.6677077829219296E-6</v>
      </c>
      <c r="F29">
        <v>1.9277897136532902E-2</v>
      </c>
      <c r="G29">
        <v>4.9907520845778111E-2</v>
      </c>
      <c r="H29">
        <v>1.9277897136532902E-2</v>
      </c>
      <c r="I29">
        <v>4.9907520845778111E-2</v>
      </c>
    </row>
    <row r="30" spans="1:9" x14ac:dyDescent="0.3">
      <c r="A30" t="s">
        <v>62</v>
      </c>
      <c r="B30">
        <v>6.0530551670360262E-2</v>
      </c>
      <c r="C30">
        <v>1.2490360731650425E-2</v>
      </c>
      <c r="D30">
        <v>4.8461812249326446</v>
      </c>
      <c r="E30">
        <v>1.2873977885839237E-6</v>
      </c>
      <c r="F30">
        <v>3.6045398749378649E-2</v>
      </c>
      <c r="G30">
        <v>8.5015704591341876E-2</v>
      </c>
      <c r="H30">
        <v>3.6045398749378649E-2</v>
      </c>
      <c r="I30">
        <v>8.5015704591341876E-2</v>
      </c>
    </row>
    <row r="31" spans="1:9" ht="15" thickBot="1" x14ac:dyDescent="0.35">
      <c r="A31" s="3" t="s">
        <v>63</v>
      </c>
      <c r="B31" s="3">
        <v>6.385492211569356E-2</v>
      </c>
      <c r="C31" s="3">
        <v>7.8173871484090458E-3</v>
      </c>
      <c r="D31" s="3">
        <v>8.1683202972349882</v>
      </c>
      <c r="E31" s="3">
        <v>3.7166301525577154E-16</v>
      </c>
      <c r="F31" s="3">
        <v>4.8530311090946979E-2</v>
      </c>
      <c r="G31" s="3">
        <v>7.9179533140440142E-2</v>
      </c>
      <c r="H31" s="3">
        <v>4.8530311090946979E-2</v>
      </c>
      <c r="I31" s="3">
        <v>7.9179533140440142E-2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C3E01704943644AE10758DF78B65B2" ma:contentTypeVersion="5" ma:contentTypeDescription="Create a new document." ma:contentTypeScope="" ma:versionID="b5dd0d47022a2ed93e24faa71b207a0f">
  <xsd:schema xmlns:xsd="http://www.w3.org/2001/XMLSchema" xmlns:xs="http://www.w3.org/2001/XMLSchema" xmlns:p="http://schemas.microsoft.com/office/2006/metadata/properties" xmlns:ns3="dc8ebeaa-fc1b-4094-9953-ba0410c88b8b" targetNamespace="http://schemas.microsoft.com/office/2006/metadata/properties" ma:root="true" ma:fieldsID="9a6cafab4aa0603348696db1850c1ca9" ns3:_="">
    <xsd:import namespace="dc8ebeaa-fc1b-4094-9953-ba0410c88b8b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8ebeaa-fc1b-4094-9953-ba0410c88b8b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993C09B-A0F8-4E91-AC19-9F50D1B674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c8ebeaa-fc1b-4094-9953-ba0410c88b8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F157D25-21A9-45A3-A9ED-C014AE378A9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1359EF1-3555-493B-87DE-4E011FDE7D38}">
  <ds:schemaRefs>
    <ds:schemaRef ds:uri="http://schemas.microsoft.com/office/2006/documentManagement/types"/>
    <ds:schemaRef ds:uri="http://purl.org/dc/elements/1.1/"/>
    <ds:schemaRef ds:uri="http://www.w3.org/XML/1998/namespace"/>
    <ds:schemaRef ds:uri="http://purl.org/dc/terms/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dc8ebeaa-fc1b-4094-9953-ba0410c88b8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-Data Cleaning</vt:lpstr>
      <vt:lpstr>StudentPerformanceFactors</vt:lpstr>
      <vt:lpstr>Correlation</vt:lpstr>
      <vt:lpstr>Regression</vt:lpstr>
      <vt:lpstr>Regression (Re-Run)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R</dc:creator>
  <cp:lastModifiedBy>Gaurav Raghunand (Student)</cp:lastModifiedBy>
  <dcterms:created xsi:type="dcterms:W3CDTF">2024-12-05T19:07:15Z</dcterms:created>
  <dcterms:modified xsi:type="dcterms:W3CDTF">2024-12-18T04:54:37Z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0x01010041C3E01704943644AE10758DF78B65B2</vt:lpwstr>
  </property>
</Properties>
</file>